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ctric-NoG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<sst xmlns="http://schemas.openxmlformats.org/spreadsheetml/2006/main" count="49" uniqueCount="47">
  <si>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Solar Area (m2)</t>
  </si>
  <si>
    <t xml:space="preserve">Wind Turbines, kW</t>
  </si>
  <si>
    <t xml:space="preserve">COP Heat Pump</t>
  </si>
  <si>
    <t xml:space="preserve">Number of houses/2</t>
  </si>
  <si>
    <t xml:space="preserve">COP A/C</t>
  </si>
  <si>
    <t xml:space="preserve">Conservation</t>
  </si>
  <si>
    <t xml:space="preserve">Initial Storage, kWh</t>
  </si>
  <si>
    <t xml:space="preserve">Wind, kW</t>
  </si>
  <si>
    <t xml:space="preserve">Solar area</t>
  </si>
  <si>
    <t xml:space="preserve">Electrolysis Efficiency</t>
  </si>
  <si>
    <t xml:space="preserve">Fuel cell efficiency</t>
  </si>
  <si>
    <t xml:space="preserve">Final Storage</t>
  </si>
  <si>
    <t xml:space="preserve">Storage (kWh)</t>
  </si>
  <si>
    <t xml:space="preserve">Total Electricity Demand</t>
  </si>
  <si>
    <t xml:space="preserve">PV-Rating</t>
  </si>
  <si>
    <t xml:space="preserve">Total Wind MWh</t>
  </si>
  <si>
    <t xml:space="preserve">Total Solar, MWh</t>
  </si>
  <si>
    <t xml:space="preserve">H2 Volume </t>
  </si>
  <si>
    <t xml:space="preserve">Dissipation, MWh</t>
  </si>
  <si>
    <t xml:space="preserve">rating</t>
  </si>
  <si>
    <t xml:space="preserve">Min Storage</t>
  </si>
  <si>
    <t xml:space="preserve">max volume</t>
  </si>
  <si>
    <t xml:space="preserve">Solar Supply Calculation</t>
  </si>
  <si>
    <t xml:space="preserve">Gas Demand Calculations</t>
  </si>
  <si>
    <t xml:space="preserve">Month</t>
  </si>
  <si>
    <t xml:space="preserve">Day</t>
  </si>
  <si>
    <t xml:space="preserve">Hour</t>
  </si>
  <si>
    <t xml:space="preserve">Temp (℃)</t>
  </si>
  <si>
    <t xml:space="preserve">Total Irradiance (Solar) (Wh/m2)</t>
  </si>
  <si>
    <t xml:space="preserve">PV Cell Efficiency</t>
  </si>
  <si>
    <t xml:space="preserve">Avg Solar Supply kwh</t>
  </si>
  <si>
    <t xml:space="preserve">Wind, kWh/kW</t>
  </si>
  <si>
    <t xml:space="preserve">Supply of Wind Turbines  (kWh)</t>
  </si>
  <si>
    <t xml:space="preserve">Total Renewable Supply  (kWh)</t>
  </si>
  <si>
    <t xml:space="preserve">A/C demand- 2 houses</t>
  </si>
  <si>
    <t xml:space="preserve">Rest of Electric Demand 2 houses</t>
  </si>
  <si>
    <t xml:space="preserve">gas demand In MJ for big house</t>
  </si>
  <si>
    <t xml:space="preserve">takes out neg demand - puts them to 0</t>
  </si>
  <si>
    <t xml:space="preserve">Gas Demand (MJ) for 2 houses (small and big)</t>
  </si>
  <si>
    <t xml:space="preserve">Gas Demand (kWh) with COP-HP</t>
  </si>
  <si>
    <t xml:space="preserve">Total Demand (kWh) for all houses</t>
  </si>
  <si>
    <t xml:space="preserve">Supply - Demand (kWh)</t>
  </si>
  <si>
    <t xml:space="preserve">Deficit (kWh)</t>
  </si>
  <si>
    <t xml:space="preserve">Surplus (kWh)</t>
  </si>
  <si>
    <t xml:space="preserve">Storage (MWh)</t>
  </si>
  <si>
    <t xml:space="preserve">kg H </t>
  </si>
  <si>
    <t xml:space="preserve">volume H (m3)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</si>
</sst>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_(* #,##0.00_);_(* \(#,##0.00\);_(* \-??_);_(@_)"/>
    <numFmt numFmtId="167" formatCode="_(* #,##0.0_);_(* \(#,##0.0\);_(* \-??_);_(@_)"/>
    <numFmt numFmtId="168" formatCode="0.00"/>
    <numFmt numFmtId="169" formatCode="_(* #,##0_);_(* \(#,##0\);_(* \-??_);_(@_)"/>
    <numFmt numFmtId="170" formatCode="_(* #,##0.000_);_(* \(#,##0.000\);_(* \-????_);_(@_)"/>
    <numFmt numFmtId="171" formatCode="#,##0_);\(#,##0\)"/>
    <numFmt numFmtId="172" formatCode="_(* #,##0_);_(* \(#,##0\);_(* \-????_);_(@_)"/>
    <numFmt numFmtId="173" formatCode="0.0000"/>
    <numFmt numFmtId="174" formatCode="_(* #,##0.00000_);_(* \(#,##0.00000\);_(* \-??_);_(@_)"/>
    <numFmt numFmtId="175" formatCode="_(* #,##0.0000_);_(* \(#,##0.0000\);_(* \-????_);_(@_)"/>
    <numFmt numFmtId="176" formatCode="0.000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Helvetica Neue"/>
      <family val="2"/>
      <charset val="1"/>
    </font>
    <font>
      <sz val="12"/>
      <color theme="1"/>
      <name val="Calibri (Body)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5" tint="0.3999"/>
        <bgColor rgb="FFFFAA76"/>
      </patternFill>
    </fill>
    <fill>
      <patternFill patternType="solid">
        <fgColor theme="9" tint="0.5999"/>
        <bgColor rgb="FFCCFFCC"/>
      </patternFill>
    </fill>
    <fill>
      <patternFill patternType="solid">
        <fgColor theme="5" tint="0.799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2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2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4" borderId="4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6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4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6" fontId="0" fillId="4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76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A76"/>
    <pageSetUpPr fitToPage="false"/>
  </sheetPr>
  <dimension ref="A1:AE87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19921875" defaultRowHeight="15" customHeight="true" zeroHeight="false" outlineLevelRow="0" outlineLevelCol="0"/>
  <cols>
    <col collapsed="false" customWidth="true" hidden="false" outlineLevel="0" max="1" min="1" style="1" width="8.2"/>
    <col collapsed="false" customWidth="true" hidden="false" outlineLevel="0" max="2" min="2" style="1" width="7.9"/>
    <col collapsed="false" customWidth="true" hidden="false" outlineLevel="0" max="3" min="3" style="1" width="8"/>
    <col collapsed="false" customWidth="true" hidden="false" outlineLevel="0" max="4" min="4" style="1" width="8.5"/>
    <col collapsed="false" customWidth="true" hidden="false" outlineLevel="0" max="7" min="7" style="1" width="16"/>
    <col collapsed="false" customWidth="true" hidden="false" outlineLevel="0" max="8" min="8" style="1" width="12.1"/>
    <col collapsed="false" customWidth="true" hidden="false" outlineLevel="0" max="9" min="9" style="1" width="12.4"/>
    <col collapsed="false" customWidth="true" hidden="false" outlineLevel="0" max="10" min="10" style="1" width="12"/>
    <col collapsed="false" customWidth="true" hidden="false" outlineLevel="0" max="12" min="12" style="1" width="14.7"/>
    <col collapsed="false" customWidth="true" hidden="false" outlineLevel="0" max="13" min="13" style="1" width="15.1"/>
    <col collapsed="false" customWidth="true" hidden="false" outlineLevel="0" max="14" min="14" style="1" width="13"/>
    <col collapsed="false" customWidth="true" hidden="false" outlineLevel="0" max="15" min="15" style="1" width="11.1"/>
    <col collapsed="false" customWidth="true" hidden="false" outlineLevel="0" max="16" min="16" style="1" width="21.5"/>
    <col collapsed="false" customWidth="true" hidden="false" outlineLevel="0" max="17" min="17" style="1" width="12.7"/>
    <col collapsed="false" customWidth="true" hidden="false" outlineLevel="0" max="18" min="18" style="1" width="13.5"/>
    <col collapsed="false" customWidth="true" hidden="false" outlineLevel="0" max="19" min="19" style="1" width="15"/>
    <col collapsed="false" customWidth="true" hidden="false" outlineLevel="0" max="22" min="22" style="1" width="15"/>
    <col collapsed="false" customWidth="true" hidden="false" outlineLevel="0" max="24" min="24" style="1" width="15"/>
    <col collapsed="false" customWidth="true" hidden="false" outlineLevel="0" max="26" min="25" style="1" width="12.6"/>
    <col collapsed="false" customWidth="true" hidden="false" outlineLevel="0" max="29" min="27" style="1" width="14.4"/>
  </cols>
  <sheetData>
    <row r="1" customFormat="false" ht="30" hidden="false" customHeight="true" outlineLevel="0" collapsed="false">
      <c r="A1" s="2"/>
      <c r="B1" s="2"/>
      <c r="C1" s="2"/>
      <c r="D1" s="2"/>
      <c r="E1" s="3"/>
      <c r="F1" s="4" t="s">
        <v>0</v>
      </c>
      <c r="G1" s="5" t="n">
        <v>327620</v>
      </c>
      <c r="H1" s="6"/>
      <c r="I1" s="3"/>
      <c r="J1" s="1" t="s">
        <v>1</v>
      </c>
      <c r="Q1" s="7" t="s">
        <v>2</v>
      </c>
      <c r="R1" s="7" t="s">
        <v>3</v>
      </c>
      <c r="S1" s="1" t="s">
        <v>4</v>
      </c>
      <c r="T1" s="1" t="s">
        <v>5</v>
      </c>
      <c r="V1" s="7" t="s">
        <v>6</v>
      </c>
      <c r="X1" s="1" t="s">
        <v>7</v>
      </c>
      <c r="Y1" s="1" t="s">
        <v>8</v>
      </c>
    </row>
    <row r="2" customFormat="false" ht="34.3" hidden="false" customHeight="false" outlineLevel="0" collapsed="false">
      <c r="A2" s="2"/>
      <c r="B2" s="2"/>
      <c r="C2" s="2"/>
      <c r="D2" s="2"/>
      <c r="E2" s="3"/>
      <c r="F2" s="8" t="s">
        <v>9</v>
      </c>
      <c r="G2" s="9" t="n">
        <v>0</v>
      </c>
      <c r="H2" s="10"/>
      <c r="I2" s="3"/>
      <c r="J2" s="1" t="n">
        <v>0</v>
      </c>
      <c r="K2" s="1" t="n">
        <v>0</v>
      </c>
      <c r="Q2" s="11" t="n">
        <v>4.5</v>
      </c>
      <c r="R2" s="11" t="n">
        <v>5000</v>
      </c>
      <c r="S2" s="1" t="n">
        <v>9</v>
      </c>
      <c r="T2" s="1" t="n">
        <v>0.5</v>
      </c>
      <c r="V2" s="12" t="n">
        <v>3480179.31783348</v>
      </c>
    </row>
    <row r="3" customFormat="false" ht="34.3" hidden="false" customHeight="false" outlineLevel="0" collapsed="false">
      <c r="A3" s="2"/>
      <c r="B3" s="2"/>
      <c r="C3" s="2"/>
      <c r="D3" s="2"/>
      <c r="E3" s="3"/>
      <c r="F3" s="8" t="s">
        <v>10</v>
      </c>
      <c r="G3" s="9" t="n">
        <v>0.7</v>
      </c>
      <c r="H3" s="10"/>
      <c r="I3" s="3"/>
      <c r="V3" s="13" t="s">
        <v>11</v>
      </c>
      <c r="W3" s="14"/>
    </row>
    <row r="4" customFormat="false" ht="17.9" hidden="false" customHeight="false" outlineLevel="0" collapsed="false">
      <c r="A4" s="2"/>
      <c r="B4" s="2"/>
      <c r="C4" s="2"/>
      <c r="D4" s="2"/>
      <c r="E4" s="3"/>
      <c r="F4" s="15" t="s">
        <v>12</v>
      </c>
      <c r="G4" s="16" t="n">
        <v>1513485.10032948</v>
      </c>
      <c r="H4" s="17"/>
      <c r="I4" s="3"/>
      <c r="V4" s="12" t="n">
        <f aca="false">V8770</f>
        <v>-48125271.332461</v>
      </c>
    </row>
    <row r="5" customFormat="false" ht="17.9" hidden="false" customHeight="false" outlineLevel="0" collapsed="false">
      <c r="A5" s="2"/>
      <c r="B5" s="2"/>
      <c r="C5" s="2"/>
      <c r="D5" s="2"/>
      <c r="E5" s="3"/>
      <c r="F5" s="2"/>
      <c r="G5" s="18" t="n">
        <f aca="false">SUM(G11:G8770)</f>
        <v>133263009.112039</v>
      </c>
      <c r="H5" s="2"/>
      <c r="I5" s="3"/>
      <c r="K5" s="19" t="s">
        <v>13</v>
      </c>
      <c r="L5" s="19" t="n">
        <f aca="false">(K7+L7)*R2</f>
        <v>131184043.742317</v>
      </c>
      <c r="Z5" s="1" t="s">
        <v>7</v>
      </c>
      <c r="AA5" s="1" t="s">
        <v>14</v>
      </c>
      <c r="AB5" s="1" t="s">
        <v>15</v>
      </c>
      <c r="AC5" s="1" t="s">
        <v>16</v>
      </c>
      <c r="AD5" s="1" t="s">
        <v>17</v>
      </c>
      <c r="AE5" s="1" t="s">
        <v>18</v>
      </c>
    </row>
    <row r="6" customFormat="false" ht="17.9" hidden="false" customHeight="false" outlineLevel="0" collapsed="false">
      <c r="A6" s="2"/>
      <c r="B6" s="2"/>
      <c r="C6" s="2"/>
      <c r="D6" s="2"/>
      <c r="E6" s="3"/>
      <c r="F6" s="2"/>
      <c r="G6" s="2" t="s">
        <v>19</v>
      </c>
      <c r="H6" s="2"/>
      <c r="I6" s="3"/>
      <c r="W6" s="13" t="s">
        <v>20</v>
      </c>
      <c r="Z6" s="1" t="n">
        <f aca="false">J2</f>
        <v>0</v>
      </c>
      <c r="AA6" s="20" t="n">
        <f aca="false">G8</f>
        <v>82053.7212439013</v>
      </c>
      <c r="AB6" s="21" t="n">
        <f aca="false">I7/1000</f>
        <v>0</v>
      </c>
      <c r="AC6" s="22" t="n">
        <f aca="false">G5/1000</f>
        <v>133263.009112039</v>
      </c>
      <c r="AD6" s="19" t="n">
        <f aca="false">Y9</f>
        <v>9714.17482446021</v>
      </c>
      <c r="AE6" s="14" t="n">
        <f aca="false">(J7-R7)/1000</f>
        <v>2078.96536972243</v>
      </c>
    </row>
    <row r="7" customFormat="false" ht="17.9" hidden="false" customHeight="false" outlineLevel="0" collapsed="false">
      <c r="A7" s="2"/>
      <c r="B7" s="2"/>
      <c r="C7" s="2"/>
      <c r="D7" s="2"/>
      <c r="E7" s="23" t="n">
        <v>0</v>
      </c>
      <c r="F7" s="24" t="n">
        <f aca="false">SUM(F10:F8769)</f>
        <v>2077.929</v>
      </c>
      <c r="G7" s="25" t="n">
        <f aca="false">MAX(G11:G6770)/G1</f>
        <v>0.250453944337651</v>
      </c>
      <c r="H7" s="24"/>
      <c r="I7" s="24" t="n">
        <f aca="false">SUM(I10:I8769)</f>
        <v>0</v>
      </c>
      <c r="J7" s="24" t="n">
        <f aca="false">SUM(J10:J8769)</f>
        <v>133263009.112039</v>
      </c>
      <c r="K7" s="24" t="n">
        <f aca="false">SUM(K10:K8769)</f>
        <v>11991.76</v>
      </c>
      <c r="L7" s="24" t="n">
        <f aca="false">SUM(L10:L8769)</f>
        <v>14245.0487484633</v>
      </c>
      <c r="M7" s="24"/>
      <c r="N7" s="19"/>
      <c r="P7" s="24" t="n">
        <f aca="false">SUM(P10:P8769)</f>
        <v>0</v>
      </c>
      <c r="Q7" s="24" t="n">
        <f aca="false">SUM(Q10:Q8769)</f>
        <v>0</v>
      </c>
      <c r="R7" s="24" t="n">
        <f aca="false">SUM(R10:R8769)</f>
        <v>131184043.742317</v>
      </c>
      <c r="S7" s="24" t="n">
        <f aca="false">SUM(S10:S8769)</f>
        <v>2078965.36972243</v>
      </c>
      <c r="V7" s="26" t="n">
        <f aca="false">MIN(V11:V8770)</f>
        <v>-50505259.136923</v>
      </c>
      <c r="W7" s="26" t="n">
        <f aca="false">MIN(W11:W8770)</f>
        <v>-50505.259136923</v>
      </c>
    </row>
    <row r="8" customFormat="false" ht="15" hidden="false" customHeight="false" outlineLevel="0" collapsed="false">
      <c r="A8" s="2"/>
      <c r="B8" s="2"/>
      <c r="C8" s="2"/>
      <c r="D8" s="2"/>
      <c r="E8" s="3"/>
      <c r="F8" s="3"/>
      <c r="G8" s="27" t="n">
        <f aca="false">MAX(G11:G8770)</f>
        <v>82053.7212439013</v>
      </c>
      <c r="H8" s="22"/>
      <c r="I8" s="3"/>
      <c r="Y8" s="1" t="s">
        <v>21</v>
      </c>
    </row>
    <row r="9" customFormat="false" ht="16.15" hidden="false" customHeight="true" outlineLevel="0" collapsed="false">
      <c r="A9" s="2"/>
      <c r="B9" s="2"/>
      <c r="C9" s="2"/>
      <c r="D9" s="2"/>
      <c r="E9" s="28" t="s">
        <v>22</v>
      </c>
      <c r="F9" s="28"/>
      <c r="G9" s="28"/>
      <c r="H9" s="29"/>
      <c r="I9" s="2"/>
      <c r="L9" s="30"/>
      <c r="M9" s="30"/>
      <c r="N9" s="31" t="s">
        <v>23</v>
      </c>
      <c r="O9" s="31"/>
      <c r="P9" s="31"/>
      <c r="Q9" s="31"/>
      <c r="Y9" s="19" t="n">
        <f aca="false">MAX(Y11:Y6770)</f>
        <v>9714.17482446021</v>
      </c>
      <c r="Z9" s="1" t="n">
        <f aca="false">3600000/142700</f>
        <v>25.2277505255781</v>
      </c>
    </row>
    <row r="10" customFormat="false" ht="15" hidden="false" customHeight="true" outlineLevel="0" collapsed="false">
      <c r="A10" s="32" t="s">
        <v>24</v>
      </c>
      <c r="B10" s="33" t="s">
        <v>25</v>
      </c>
      <c r="C10" s="34" t="s">
        <v>26</v>
      </c>
      <c r="D10" s="35" t="s">
        <v>27</v>
      </c>
      <c r="E10" s="36" t="s">
        <v>28</v>
      </c>
      <c r="F10" s="36" t="s">
        <v>29</v>
      </c>
      <c r="G10" s="36" t="s">
        <v>30</v>
      </c>
      <c r="H10" s="36" t="s">
        <v>31</v>
      </c>
      <c r="I10" s="36" t="s">
        <v>32</v>
      </c>
      <c r="J10" s="36" t="s">
        <v>33</v>
      </c>
      <c r="K10" s="36" t="s">
        <v>34</v>
      </c>
      <c r="L10" s="36" t="s">
        <v>35</v>
      </c>
      <c r="M10" s="36"/>
      <c r="N10" s="36" t="s">
        <v>36</v>
      </c>
      <c r="O10" s="36" t="s">
        <v>37</v>
      </c>
      <c r="P10" s="36" t="s">
        <v>38</v>
      </c>
      <c r="Q10" s="36" t="s">
        <v>39</v>
      </c>
      <c r="R10" s="36" t="s">
        <v>40</v>
      </c>
      <c r="S10" s="36" t="s">
        <v>41</v>
      </c>
      <c r="T10" s="36" t="s">
        <v>42</v>
      </c>
      <c r="U10" s="36" t="s">
        <v>43</v>
      </c>
      <c r="V10" s="36" t="s">
        <v>12</v>
      </c>
      <c r="W10" s="36" t="s">
        <v>44</v>
      </c>
      <c r="X10" s="37" t="s">
        <v>45</v>
      </c>
      <c r="Y10" s="37" t="s">
        <v>46</v>
      </c>
    </row>
    <row r="11" customFormat="false" ht="17.9" hidden="false" customHeight="false" outlineLevel="0" collapsed="false">
      <c r="A11" s="2" t="n">
        <v>1</v>
      </c>
      <c r="B11" s="3" t="n">
        <v>1</v>
      </c>
      <c r="C11" s="38" t="n">
        <v>0</v>
      </c>
      <c r="D11" s="1" t="n">
        <v>7.8</v>
      </c>
      <c r="E11" s="3" t="n">
        <v>0</v>
      </c>
      <c r="F11" s="23" t="n">
        <f aca="false">IF(D11&lt;25, 0.24, 0.24-(0.01/5)*(D11-25))</f>
        <v>0.24</v>
      </c>
      <c r="G11" s="27" t="n">
        <f aca="false">(E11/1000)*$G$1*F11</f>
        <v>0</v>
      </c>
      <c r="H11" s="27" t="n">
        <v>0.420908822653342</v>
      </c>
      <c r="I11" s="3" t="n">
        <f aca="false">H11*$J$2</f>
        <v>0</v>
      </c>
      <c r="J11" s="19" t="n">
        <f aca="false">SUM(I11+G11)</f>
        <v>0</v>
      </c>
      <c r="K11" s="1" t="n">
        <v>0</v>
      </c>
      <c r="L11" s="39" t="n">
        <v>1.61227251948907</v>
      </c>
      <c r="M11" s="39"/>
      <c r="N11" s="1" t="n">
        <f aca="false">(2.571*(19.44-D11)+3.87)*$K$2</f>
        <v>0</v>
      </c>
      <c r="O11" s="1" t="n">
        <f aca="false">IF(N11&gt;0,N11,0)</f>
        <v>0</v>
      </c>
      <c r="P11" s="1" t="n">
        <f aca="false">O11*1.5</f>
        <v>0</v>
      </c>
      <c r="Q11" s="1" t="n">
        <f aca="false">P11/(3.6*$Q$2)</f>
        <v>0</v>
      </c>
      <c r="R11" s="1" t="n">
        <f aca="false">(K11+L11)*$R$2</f>
        <v>8061.36259744535</v>
      </c>
      <c r="S11" s="19" t="n">
        <f aca="false">J11-R11</f>
        <v>-8061.36259744535</v>
      </c>
      <c r="T11" s="1" t="n">
        <f aca="false">IF(S11&lt;0,S11/$G$3,0)</f>
        <v>-11516.2322820648</v>
      </c>
      <c r="U11" s="1" t="n">
        <f aca="false">IF(S11&gt;0,S11*0.7,0)</f>
        <v>0</v>
      </c>
      <c r="V11" s="18" t="n">
        <f aca="false">V2+T11+U11</f>
        <v>3468663.08555142</v>
      </c>
      <c r="W11" s="19" t="n">
        <f aca="false">V11/1000</f>
        <v>3468.66308555142</v>
      </c>
      <c r="X11" s="19" t="n">
        <f aca="false">W11*3600000000*2/237000000</f>
        <v>105377.106396499</v>
      </c>
      <c r="Y11" s="19" t="n">
        <f aca="false">X11/30.662</f>
        <v>3436.73297229465</v>
      </c>
    </row>
    <row r="12" customFormat="false" ht="17.9" hidden="false" customHeight="false" outlineLevel="0" collapsed="false">
      <c r="A12" s="2" t="n">
        <v>1</v>
      </c>
      <c r="B12" s="3" t="n">
        <v>1</v>
      </c>
      <c r="C12" s="38" t="n">
        <v>1</v>
      </c>
      <c r="D12" s="1" t="n">
        <v>6.7</v>
      </c>
      <c r="E12" s="3" t="n">
        <v>0</v>
      </c>
      <c r="F12" s="23" t="n">
        <f aca="false">IF(D12&lt;25, 0.24, 0.24-(0.01/5)*(D12-25))</f>
        <v>0.24</v>
      </c>
      <c r="G12" s="27" t="n">
        <f aca="false">(E12/1000)*$G$1*F12</f>
        <v>0</v>
      </c>
      <c r="H12" s="27" t="n">
        <v>0.421866921766637</v>
      </c>
      <c r="I12" s="3" t="n">
        <f aca="false">H12*$J$2</f>
        <v>0</v>
      </c>
      <c r="J12" s="19" t="n">
        <f aca="false">SUM(I12+G12)</f>
        <v>0</v>
      </c>
      <c r="K12" s="1" t="n">
        <v>0</v>
      </c>
      <c r="L12" s="39" t="n">
        <v>1.25682882550803</v>
      </c>
      <c r="M12" s="39"/>
      <c r="N12" s="1" t="n">
        <f aca="false">(2.571*(19.44-D12)+3.87)*$K$2</f>
        <v>0</v>
      </c>
      <c r="O12" s="1" t="n">
        <f aca="false">IF(N12&gt;0,N12,0)</f>
        <v>0</v>
      </c>
      <c r="P12" s="1" t="n">
        <f aca="false">O12*1.5</f>
        <v>0</v>
      </c>
      <c r="Q12" s="1" t="n">
        <f aca="false">P12/(3.6*$Q$2)</f>
        <v>0</v>
      </c>
      <c r="R12" s="1" t="n">
        <f aca="false">(K12+L12)*$R$2</f>
        <v>6284.14412754015</v>
      </c>
      <c r="S12" s="19" t="n">
        <f aca="false">J12-R12</f>
        <v>-6284.14412754015</v>
      </c>
      <c r="T12" s="1" t="n">
        <f aca="false">IF(S12&lt;0,S12/$G$3,0)</f>
        <v>-8977.34875362879</v>
      </c>
      <c r="U12" s="1" t="n">
        <f aca="false">IF(S12&gt;0,S12*0.7,0)</f>
        <v>0</v>
      </c>
      <c r="V12" s="14" t="n">
        <f aca="false">V11+U12+T12</f>
        <v>3459685.73679779</v>
      </c>
      <c r="W12" s="19" t="n">
        <f aca="false">V12/1000</f>
        <v>3459.68573679779</v>
      </c>
      <c r="X12" s="19" t="n">
        <f aca="false">W12*3600000000*2/237000000</f>
        <v>105104.37681411</v>
      </c>
      <c r="Y12" s="19" t="n">
        <f aca="false">X12/30.662</f>
        <v>3427.83826280445</v>
      </c>
    </row>
    <row r="13" customFormat="false" ht="17.9" hidden="false" customHeight="false" outlineLevel="0" collapsed="false">
      <c r="A13" s="2" t="n">
        <v>1</v>
      </c>
      <c r="B13" s="3" t="n">
        <v>1</v>
      </c>
      <c r="C13" s="38" t="n">
        <v>2</v>
      </c>
      <c r="D13" s="1" t="n">
        <v>5.6</v>
      </c>
      <c r="E13" s="3" t="n">
        <v>0</v>
      </c>
      <c r="F13" s="23" t="n">
        <f aca="false">IF(D13&lt;25, 0.24, 0.24-(0.01/5)*(D13-25))</f>
        <v>0.24</v>
      </c>
      <c r="G13" s="27" t="n">
        <f aca="false">(E13/1000)*$G$1*F13</f>
        <v>0</v>
      </c>
      <c r="H13" s="27" t="n">
        <v>0.416635589196534</v>
      </c>
      <c r="I13" s="3" t="n">
        <f aca="false">H13*$J$2</f>
        <v>0</v>
      </c>
      <c r="J13" s="19" t="n">
        <f aca="false">SUM(I13+G13)</f>
        <v>0</v>
      </c>
      <c r="K13" s="1" t="n">
        <v>0</v>
      </c>
      <c r="L13" s="39" t="n">
        <v>1.19659959880008</v>
      </c>
      <c r="M13" s="39"/>
      <c r="N13" s="1" t="n">
        <f aca="false">(2.571*(19.44-D13)+3.87)*$K$2</f>
        <v>0</v>
      </c>
      <c r="O13" s="1" t="n">
        <f aca="false">IF(N13&gt;0,N13,0)</f>
        <v>0</v>
      </c>
      <c r="P13" s="1" t="n">
        <f aca="false">O13*1.5</f>
        <v>0</v>
      </c>
      <c r="Q13" s="1" t="n">
        <f aca="false">P13/(3.6*$Q$2)</f>
        <v>0</v>
      </c>
      <c r="R13" s="1" t="n">
        <f aca="false">(K13+L13)*$R$2</f>
        <v>5982.9979940004</v>
      </c>
      <c r="S13" s="19" t="n">
        <f aca="false">J13-R13</f>
        <v>-5982.9979940004</v>
      </c>
      <c r="T13" s="1" t="n">
        <f aca="false">IF(S13&lt;0,S13/$G$3,0)</f>
        <v>-8547.13999142914</v>
      </c>
      <c r="U13" s="1" t="n">
        <f aca="false">IF(S13&gt;0,S13*0.7,0)</f>
        <v>0</v>
      </c>
      <c r="V13" s="14" t="n">
        <f aca="false">V12+U13+T13</f>
        <v>3451138.59680636</v>
      </c>
      <c r="W13" s="19" t="n">
        <f aca="false">V13/1000</f>
        <v>3451.13859680636</v>
      </c>
      <c r="X13" s="19" t="n">
        <f aca="false">W13*3600000000*2/237000000</f>
        <v>104844.716865003</v>
      </c>
      <c r="Y13" s="19" t="n">
        <f aca="false">X13/30.662</f>
        <v>3419.36980187213</v>
      </c>
    </row>
    <row r="14" customFormat="false" ht="17.9" hidden="false" customHeight="false" outlineLevel="0" collapsed="false">
      <c r="A14" s="2" t="n">
        <v>1</v>
      </c>
      <c r="B14" s="3" t="n">
        <v>1</v>
      </c>
      <c r="C14" s="38" t="n">
        <v>3</v>
      </c>
      <c r="D14" s="1" t="n">
        <v>5</v>
      </c>
      <c r="E14" s="3" t="n">
        <v>0</v>
      </c>
      <c r="F14" s="23" t="n">
        <f aca="false">IF(D14&lt;25, 0.24, 0.24-(0.01/5)*(D14-25))</f>
        <v>0.24</v>
      </c>
      <c r="G14" s="27" t="n">
        <f aca="false">(E14/1000)*$G$1*F14</f>
        <v>0</v>
      </c>
      <c r="H14" s="27" t="n">
        <v>0.405705676855512</v>
      </c>
      <c r="I14" s="3" t="n">
        <f aca="false">H14*$J$2</f>
        <v>0</v>
      </c>
      <c r="J14" s="19" t="n">
        <f aca="false">SUM(I14+G14)</f>
        <v>0</v>
      </c>
      <c r="K14" s="1" t="n">
        <v>0</v>
      </c>
      <c r="L14" s="39" t="n">
        <v>1.18359556121541</v>
      </c>
      <c r="M14" s="39"/>
      <c r="N14" s="1" t="n">
        <f aca="false">(2.571*(19.44-D14)+3.87)*$K$2</f>
        <v>0</v>
      </c>
      <c r="O14" s="1" t="n">
        <f aca="false">IF(N14&gt;0,N14,0)</f>
        <v>0</v>
      </c>
      <c r="P14" s="1" t="n">
        <f aca="false">O14*1.5</f>
        <v>0</v>
      </c>
      <c r="Q14" s="1" t="n">
        <f aca="false">P14/(3.6*$Q$2)</f>
        <v>0</v>
      </c>
      <c r="R14" s="1" t="n">
        <f aca="false">(K14+L14)*$R$2</f>
        <v>5917.97780607705</v>
      </c>
      <c r="S14" s="19" t="n">
        <f aca="false">J14-R14</f>
        <v>-5917.97780607705</v>
      </c>
      <c r="T14" s="1" t="n">
        <f aca="false">IF(S14&lt;0,S14/$G$3,0)</f>
        <v>-8454.2540086815</v>
      </c>
      <c r="U14" s="1" t="n">
        <f aca="false">IF(S14&gt;0,S14*0.7,0)</f>
        <v>0</v>
      </c>
      <c r="V14" s="14" t="n">
        <f aca="false">V13+U14+T14</f>
        <v>3442684.34279768</v>
      </c>
      <c r="W14" s="19" t="n">
        <f aca="false">V14/1000</f>
        <v>3442.68434279768</v>
      </c>
      <c r="X14" s="19" t="n">
        <f aca="false">W14*3600000000*2/237000000</f>
        <v>104587.878768537</v>
      </c>
      <c r="Y14" s="19" t="n">
        <f aca="false">X14/30.662</f>
        <v>3410.99337187845</v>
      </c>
    </row>
    <row r="15" customFormat="false" ht="17.9" hidden="false" customHeight="false" outlineLevel="0" collapsed="false">
      <c r="A15" s="2" t="n">
        <v>1</v>
      </c>
      <c r="B15" s="3" t="n">
        <v>1</v>
      </c>
      <c r="C15" s="38" t="n">
        <v>4</v>
      </c>
      <c r="D15" s="1" t="n">
        <v>5.6</v>
      </c>
      <c r="E15" s="3" t="n">
        <v>0</v>
      </c>
      <c r="F15" s="23" t="n">
        <f aca="false">IF(D15&lt;25, 0.24, 0.24-(0.01/5)*(D15-25))</f>
        <v>0.24</v>
      </c>
      <c r="G15" s="27" t="n">
        <f aca="false">(E15/1000)*$G$1*F15</f>
        <v>0</v>
      </c>
      <c r="H15" s="27" t="n">
        <v>0.400987070098321</v>
      </c>
      <c r="I15" s="3" t="n">
        <f aca="false">H15*$J$2</f>
        <v>0</v>
      </c>
      <c r="J15" s="19" t="n">
        <f aca="false">SUM(I15+G15)</f>
        <v>0</v>
      </c>
      <c r="K15" s="1" t="n">
        <v>0</v>
      </c>
      <c r="L15" s="39" t="n">
        <v>1.15941261412812</v>
      </c>
      <c r="M15" s="39"/>
      <c r="N15" s="1" t="n">
        <f aca="false">(2.571*(19.44-D15)+3.87)*$K$2</f>
        <v>0</v>
      </c>
      <c r="O15" s="1" t="n">
        <f aca="false">IF(N15&gt;0,N15,0)</f>
        <v>0</v>
      </c>
      <c r="P15" s="1" t="n">
        <f aca="false">O15*1.5</f>
        <v>0</v>
      </c>
      <c r="Q15" s="1" t="n">
        <f aca="false">P15/(3.6*$Q$2)</f>
        <v>0</v>
      </c>
      <c r="R15" s="1" t="n">
        <f aca="false">(K15+L15)*$R$2</f>
        <v>5797.0630706406</v>
      </c>
      <c r="S15" s="19" t="n">
        <f aca="false">J15-R15</f>
        <v>-5797.0630706406</v>
      </c>
      <c r="T15" s="1" t="n">
        <f aca="false">IF(S15&lt;0,S15/$G$3,0)</f>
        <v>-8281.51867234372</v>
      </c>
      <c r="U15" s="1" t="n">
        <f aca="false">IF(S15&gt;0,S15*0.7,0)</f>
        <v>0</v>
      </c>
      <c r="V15" s="14" t="n">
        <f aca="false">V14+U15+T15</f>
        <v>3434402.82412533</v>
      </c>
      <c r="W15" s="19" t="n">
        <f aca="false">V15/1000</f>
        <v>3434.40282412533</v>
      </c>
      <c r="X15" s="19" t="n">
        <f aca="false">W15*3600000000*2/237000000</f>
        <v>104336.288327858</v>
      </c>
      <c r="Y15" s="19" t="n">
        <f aca="false">X15/30.662</f>
        <v>3402.78808713907</v>
      </c>
    </row>
    <row r="16" customFormat="false" ht="17.9" hidden="false" customHeight="false" outlineLevel="0" collapsed="false">
      <c r="A16" s="2" t="n">
        <v>1</v>
      </c>
      <c r="B16" s="3" t="n">
        <v>1</v>
      </c>
      <c r="C16" s="38" t="n">
        <v>5</v>
      </c>
      <c r="D16" s="1" t="n">
        <v>6.7</v>
      </c>
      <c r="E16" s="3" t="n">
        <v>0</v>
      </c>
      <c r="F16" s="23" t="n">
        <f aca="false">IF(D16&lt;25, 0.24, 0.24-(0.01/5)*(D16-25))</f>
        <v>0.24</v>
      </c>
      <c r="G16" s="27" t="n">
        <f aca="false">(E16/1000)*$G$1*F16</f>
        <v>0</v>
      </c>
      <c r="H16" s="27" t="n">
        <v>0.389489061775556</v>
      </c>
      <c r="I16" s="3" t="n">
        <f aca="false">H16*$J$2</f>
        <v>0</v>
      </c>
      <c r="J16" s="19" t="n">
        <f aca="false">SUM(I16+G16)</f>
        <v>0</v>
      </c>
      <c r="K16" s="1" t="n">
        <v>0</v>
      </c>
      <c r="L16" s="39" t="n">
        <v>1.1156095401587</v>
      </c>
      <c r="M16" s="39"/>
      <c r="N16" s="1" t="n">
        <f aca="false">(2.571*(19.44-D16)+3.87)*$K$2</f>
        <v>0</v>
      </c>
      <c r="O16" s="1" t="n">
        <f aca="false">IF(N16&gt;0,N16,0)</f>
        <v>0</v>
      </c>
      <c r="P16" s="1" t="n">
        <f aca="false">O16*1.5</f>
        <v>0</v>
      </c>
      <c r="Q16" s="1" t="n">
        <f aca="false">P16/(3.6*$Q$2)</f>
        <v>0</v>
      </c>
      <c r="R16" s="1" t="n">
        <f aca="false">(K16+L16)*$R$2</f>
        <v>5578.0477007935</v>
      </c>
      <c r="S16" s="19" t="n">
        <f aca="false">J16-R16</f>
        <v>-5578.0477007935</v>
      </c>
      <c r="T16" s="1" t="n">
        <f aca="false">IF(S16&lt;0,S16/$G$3,0)</f>
        <v>-7968.63957256214</v>
      </c>
      <c r="U16" s="1" t="n">
        <f aca="false">IF(S16&gt;0,S16*0.7,0)</f>
        <v>0</v>
      </c>
      <c r="V16" s="14" t="n">
        <f aca="false">V15+U16+T16</f>
        <v>3426434.18455277</v>
      </c>
      <c r="W16" s="19" t="n">
        <f aca="false">V16/1000</f>
        <v>3426.43418455277</v>
      </c>
      <c r="X16" s="19" t="n">
        <f aca="false">W16*3600000000*2/237000000</f>
        <v>104094.203075021</v>
      </c>
      <c r="Y16" s="19" t="n">
        <f aca="false">X16/30.662</f>
        <v>3394.89280135089</v>
      </c>
    </row>
    <row r="17" customFormat="false" ht="17.9" hidden="false" customHeight="false" outlineLevel="0" collapsed="false">
      <c r="A17" s="2" t="n">
        <v>1</v>
      </c>
      <c r="B17" s="3" t="n">
        <v>1</v>
      </c>
      <c r="C17" s="38" t="n">
        <v>6</v>
      </c>
      <c r="D17" s="1" t="n">
        <v>5</v>
      </c>
      <c r="E17" s="3" t="n">
        <v>0</v>
      </c>
      <c r="F17" s="23" t="n">
        <f aca="false">IF(D17&lt;25, 0.24, 0.24-(0.01/5)*(D17-25))</f>
        <v>0.24</v>
      </c>
      <c r="G17" s="27" t="n">
        <f aca="false">(E17/1000)*$G$1*F17</f>
        <v>0</v>
      </c>
      <c r="H17" s="27" t="n">
        <v>0.362219400221584</v>
      </c>
      <c r="I17" s="3" t="n">
        <f aca="false">H17*$J$2</f>
        <v>0</v>
      </c>
      <c r="J17" s="19" t="n">
        <f aca="false">SUM(I17+G17)</f>
        <v>0</v>
      </c>
      <c r="K17" s="1" t="n">
        <v>0</v>
      </c>
      <c r="L17" s="39" t="n">
        <v>1.14161761532804</v>
      </c>
      <c r="M17" s="39"/>
      <c r="N17" s="1" t="n">
        <f aca="false">(2.571*(19.44-D17)+3.87)*$K$2</f>
        <v>0</v>
      </c>
      <c r="O17" s="1" t="n">
        <f aca="false">IF(N17&gt;0,N17,0)</f>
        <v>0</v>
      </c>
      <c r="P17" s="1" t="n">
        <f aca="false">O17*1.5</f>
        <v>0</v>
      </c>
      <c r="Q17" s="1" t="n">
        <f aca="false">P17/(3.6*$Q$2)</f>
        <v>0</v>
      </c>
      <c r="R17" s="1" t="n">
        <f aca="false">(K17+L17)*$R$2</f>
        <v>5708.0880766402</v>
      </c>
      <c r="S17" s="19" t="n">
        <f aca="false">J17-R17</f>
        <v>-5708.0880766402</v>
      </c>
      <c r="T17" s="1" t="n">
        <f aca="false">IF(S17&lt;0,S17/$G$3,0)</f>
        <v>-8154.41153805743</v>
      </c>
      <c r="U17" s="1" t="n">
        <f aca="false">IF(S17&gt;0,S17*0.7,0)</f>
        <v>0</v>
      </c>
      <c r="V17" s="14" t="n">
        <f aca="false">V16+U17+T17</f>
        <v>3418279.77301471</v>
      </c>
      <c r="W17" s="19" t="n">
        <f aca="false">V17/1000</f>
        <v>3418.27977301471</v>
      </c>
      <c r="X17" s="19" t="n">
        <f aca="false">W17*3600000000*2/237000000</f>
        <v>103846.474116903</v>
      </c>
      <c r="Y17" s="19" t="n">
        <f aca="false">X17/30.662</f>
        <v>3386.81345368543</v>
      </c>
    </row>
    <row r="18" customFormat="false" ht="17.9" hidden="false" customHeight="false" outlineLevel="0" collapsed="false">
      <c r="A18" s="2" t="n">
        <v>1</v>
      </c>
      <c r="B18" s="3" t="n">
        <v>1</v>
      </c>
      <c r="C18" s="38" t="n">
        <v>7</v>
      </c>
      <c r="D18" s="1" t="n">
        <v>4.4</v>
      </c>
      <c r="E18" s="3" t="n">
        <v>38.4807525809722</v>
      </c>
      <c r="F18" s="23" t="n">
        <f aca="false">IF(D18&lt;25, 0.24, 0.24-(0.01/5)*(D18-25))</f>
        <v>0.24</v>
      </c>
      <c r="G18" s="27" t="n">
        <f aca="false">(E18/1000)*$G$1*F18</f>
        <v>3025.69539853875</v>
      </c>
      <c r="H18" s="27" t="n">
        <v>0.339013808277715</v>
      </c>
      <c r="I18" s="3" t="n">
        <f aca="false">H18*$J$2</f>
        <v>0</v>
      </c>
      <c r="J18" s="19" t="n">
        <f aca="false">SUM(I18+G18)</f>
        <v>3025.69539853875</v>
      </c>
      <c r="K18" s="1" t="n">
        <v>0</v>
      </c>
      <c r="L18" s="39" t="n">
        <v>1.16853825453842</v>
      </c>
      <c r="M18" s="39"/>
      <c r="N18" s="1" t="n">
        <f aca="false">(2.571*(19.44-D18)+3.87)*$K$2</f>
        <v>0</v>
      </c>
      <c r="O18" s="1" t="n">
        <f aca="false">IF(N18&gt;0,N18,0)</f>
        <v>0</v>
      </c>
      <c r="P18" s="1" t="n">
        <f aca="false">O18*1.5</f>
        <v>0</v>
      </c>
      <c r="Q18" s="1" t="n">
        <f aca="false">P18/(3.6*$Q$2)</f>
        <v>0</v>
      </c>
      <c r="R18" s="1" t="n">
        <f aca="false">(K18+L18)*$R$2</f>
        <v>5842.6912726921</v>
      </c>
      <c r="S18" s="19" t="n">
        <f aca="false">J18-R18</f>
        <v>-2816.99587415335</v>
      </c>
      <c r="T18" s="1" t="n">
        <f aca="false">IF(S18&lt;0,S18/$G$3,0)</f>
        <v>-4024.27982021908</v>
      </c>
      <c r="U18" s="1" t="n">
        <f aca="false">IF(S18&gt;0,S18*0.7,0)</f>
        <v>0</v>
      </c>
      <c r="V18" s="14" t="n">
        <f aca="false">V17+U18+T18</f>
        <v>3414255.49319449</v>
      </c>
      <c r="W18" s="19" t="n">
        <f aca="false">V18/1000</f>
        <v>3414.25549319449</v>
      </c>
      <c r="X18" s="19" t="n">
        <f aca="false">W18*3600000000*2/237000000</f>
        <v>103724.217514769</v>
      </c>
      <c r="Y18" s="19" t="n">
        <f aca="false">X18/30.662</f>
        <v>3382.82621860183</v>
      </c>
    </row>
    <row r="19" customFormat="false" ht="17.9" hidden="false" customHeight="false" outlineLevel="0" collapsed="false">
      <c r="A19" s="2" t="n">
        <v>1</v>
      </c>
      <c r="B19" s="3" t="n">
        <v>1</v>
      </c>
      <c r="C19" s="38" t="n">
        <v>8</v>
      </c>
      <c r="D19" s="1" t="n">
        <v>8.9</v>
      </c>
      <c r="E19" s="3" t="n">
        <v>292.592898943237</v>
      </c>
      <c r="F19" s="23" t="n">
        <f aca="false">IF(D19&lt;25, 0.24, 0.24-(0.01/5)*(D19-25))</f>
        <v>0.24</v>
      </c>
      <c r="G19" s="27" t="n">
        <f aca="false">(E19/1000)*$G$1*F19</f>
        <v>23006.228532428</v>
      </c>
      <c r="H19" s="27" t="n">
        <v>0.305638813610373</v>
      </c>
      <c r="I19" s="3" t="n">
        <f aca="false">H19*$J$2</f>
        <v>0</v>
      </c>
      <c r="J19" s="19" t="n">
        <f aca="false">SUM(I19+G19)</f>
        <v>23006.228532428</v>
      </c>
      <c r="K19" s="1" t="n">
        <v>0</v>
      </c>
      <c r="L19" s="39" t="n">
        <v>1.40283907207277</v>
      </c>
      <c r="M19" s="39"/>
      <c r="N19" s="1" t="n">
        <f aca="false">(2.571*(19.44-D19)+3.87)*$K$2</f>
        <v>0</v>
      </c>
      <c r="O19" s="1" t="n">
        <f aca="false">IF(N19&gt;0,N19,0)</f>
        <v>0</v>
      </c>
      <c r="P19" s="1" t="n">
        <f aca="false">O19*1.5</f>
        <v>0</v>
      </c>
      <c r="Q19" s="1" t="n">
        <f aca="false">P19/(3.6*$Q$2)</f>
        <v>0</v>
      </c>
      <c r="R19" s="1" t="n">
        <f aca="false">(K19+L19)*$R$2</f>
        <v>7014.19536036385</v>
      </c>
      <c r="S19" s="19" t="n">
        <f aca="false">J19-R19</f>
        <v>15992.0331720641</v>
      </c>
      <c r="T19" s="1" t="n">
        <f aca="false">IF(S19&lt;0,S19/$G$3,0)</f>
        <v>0</v>
      </c>
      <c r="U19" s="1" t="n">
        <f aca="false">IF(S19&gt;0,S19*0.7,0)</f>
        <v>11194.4232204449</v>
      </c>
      <c r="V19" s="14" t="n">
        <f aca="false">V18+U19+T19</f>
        <v>3425449.91641494</v>
      </c>
      <c r="W19" s="19" t="n">
        <f aca="false">V19/1000</f>
        <v>3425.44991641494</v>
      </c>
      <c r="X19" s="19" t="n">
        <f aca="false">W19*3600000000*2/237000000</f>
        <v>104064.301258175</v>
      </c>
      <c r="Y19" s="19" t="n">
        <f aca="false">X19/30.662</f>
        <v>3393.91759370476</v>
      </c>
    </row>
    <row r="20" customFormat="false" ht="17.9" hidden="false" customHeight="false" outlineLevel="0" collapsed="false">
      <c r="A20" s="2" t="n">
        <v>1</v>
      </c>
      <c r="B20" s="3" t="n">
        <v>1</v>
      </c>
      <c r="C20" s="38" t="n">
        <v>9</v>
      </c>
      <c r="D20" s="1" t="n">
        <v>11.1</v>
      </c>
      <c r="E20" s="3" t="n">
        <v>564.036351040294</v>
      </c>
      <c r="F20" s="23" t="n">
        <f aca="false">IF(D20&lt;25, 0.24, 0.24-(0.01/5)*(D20-25))</f>
        <v>0.24</v>
      </c>
      <c r="G20" s="27" t="n">
        <f aca="false">(E20/1000)*$G$1*F20</f>
        <v>44349.5014386771</v>
      </c>
      <c r="H20" s="27" t="n">
        <v>0.276683891007737</v>
      </c>
      <c r="I20" s="3" t="n">
        <f aca="false">H20*$J$2</f>
        <v>0</v>
      </c>
      <c r="J20" s="19" t="n">
        <f aca="false">SUM(I20+G20)</f>
        <v>44349.5014386771</v>
      </c>
      <c r="K20" s="1" t="n">
        <v>0</v>
      </c>
      <c r="L20" s="39" t="n">
        <v>1.71904251228953</v>
      </c>
      <c r="M20" s="39"/>
      <c r="N20" s="1" t="n">
        <f aca="false">(2.571*(19.44-D20)+3.87)*$K$2</f>
        <v>0</v>
      </c>
      <c r="O20" s="1" t="n">
        <f aca="false">IF(N20&gt;0,N20,0)</f>
        <v>0</v>
      </c>
      <c r="P20" s="1" t="n">
        <f aca="false">O20*1.5</f>
        <v>0</v>
      </c>
      <c r="Q20" s="1" t="n">
        <f aca="false">P20/(3.6*$Q$2)</f>
        <v>0</v>
      </c>
      <c r="R20" s="1" t="n">
        <f aca="false">(K20+L20)*$R$2</f>
        <v>8595.21256144765</v>
      </c>
      <c r="S20" s="19" t="n">
        <f aca="false">J20-R20</f>
        <v>35754.2888772294</v>
      </c>
      <c r="T20" s="1" t="n">
        <f aca="false">IF(S20&lt;0,S20/$G$3,0)</f>
        <v>0</v>
      </c>
      <c r="U20" s="1" t="n">
        <f aca="false">IF(S20&gt;0,S20*0.7,0)</f>
        <v>25028.0022140606</v>
      </c>
      <c r="V20" s="14" t="n">
        <f aca="false">V19+U20+T20</f>
        <v>3450477.918629</v>
      </c>
      <c r="W20" s="19" t="n">
        <f aca="false">V20/1000</f>
        <v>3450.477918629</v>
      </c>
      <c r="X20" s="19" t="n">
        <f aca="false">W20*3600000000*2/237000000</f>
        <v>104824.645629235</v>
      </c>
      <c r="Y20" s="19" t="n">
        <f aca="false">X20/30.662</f>
        <v>3418.71520544111</v>
      </c>
    </row>
    <row r="21" customFormat="false" ht="17.9" hidden="false" customHeight="false" outlineLevel="0" collapsed="false">
      <c r="A21" s="2" t="n">
        <v>1</v>
      </c>
      <c r="B21" s="3" t="n">
        <v>1</v>
      </c>
      <c r="C21" s="38" t="n">
        <v>10</v>
      </c>
      <c r="D21" s="1" t="n">
        <v>13.9</v>
      </c>
      <c r="E21" s="3" t="n">
        <v>756.009050574675</v>
      </c>
      <c r="F21" s="23" t="n">
        <f aca="false">IF(D21&lt;25, 0.24, 0.24-(0.01/5)*(D21-25))</f>
        <v>0.24</v>
      </c>
      <c r="G21" s="27" t="n">
        <f aca="false">(E21/1000)*$G$1*F21</f>
        <v>59444.084435826</v>
      </c>
      <c r="H21" s="27" t="n">
        <v>0.238764647997033</v>
      </c>
      <c r="I21" s="3" t="n">
        <f aca="false">H21*$J$2</f>
        <v>0</v>
      </c>
      <c r="J21" s="19" t="n">
        <f aca="false">SUM(I21+G21)</f>
        <v>59444.084435826</v>
      </c>
      <c r="K21" s="1" t="n">
        <v>0</v>
      </c>
      <c r="L21" s="39" t="n">
        <v>1.57805136795046</v>
      </c>
      <c r="M21" s="39"/>
      <c r="N21" s="1" t="n">
        <f aca="false">(2.571*(19.44-D21)+3.87)*$K$2</f>
        <v>0</v>
      </c>
      <c r="O21" s="1" t="n">
        <f aca="false">IF(N21&gt;0,N21,0)</f>
        <v>0</v>
      </c>
      <c r="P21" s="1" t="n">
        <f aca="false">O21*1.5</f>
        <v>0</v>
      </c>
      <c r="Q21" s="1" t="n">
        <f aca="false">P21/(3.6*$Q$2)</f>
        <v>0</v>
      </c>
      <c r="R21" s="1" t="n">
        <f aca="false">(K21+L21)*$R$2</f>
        <v>7890.2568397523</v>
      </c>
      <c r="S21" s="19" t="n">
        <f aca="false">J21-R21</f>
        <v>51553.8275960737</v>
      </c>
      <c r="T21" s="1" t="n">
        <f aca="false">IF(S21&lt;0,S21/$G$3,0)</f>
        <v>0</v>
      </c>
      <c r="U21" s="1" t="n">
        <f aca="false">IF(S21&gt;0,S21*0.7,0)</f>
        <v>36087.6793172516</v>
      </c>
      <c r="V21" s="14" t="n">
        <f aca="false">V20+U21+T21</f>
        <v>3486565.59794625</v>
      </c>
      <c r="W21" s="19" t="n">
        <f aca="false">V21/1000</f>
        <v>3486.56559794625</v>
      </c>
      <c r="X21" s="19" t="n">
        <f aca="false">W21*3600000000*2/237000000</f>
        <v>105920.980190772</v>
      </c>
      <c r="Y21" s="19" t="n">
        <f aca="false">X21/30.662</f>
        <v>3454.4706865427</v>
      </c>
    </row>
    <row r="22" customFormat="false" ht="17.9" hidden="false" customHeight="false" outlineLevel="0" collapsed="false">
      <c r="A22" s="2" t="n">
        <v>1</v>
      </c>
      <c r="B22" s="3" t="n">
        <v>1</v>
      </c>
      <c r="C22" s="38" t="n">
        <v>11</v>
      </c>
      <c r="D22" s="1" t="n">
        <v>15.6</v>
      </c>
      <c r="E22" s="3" t="n">
        <v>853.741956761597</v>
      </c>
      <c r="F22" s="23" t="n">
        <f aca="false">IF(D22&lt;25, 0.24, 0.24-(0.01/5)*(D22-25))</f>
        <v>0.24</v>
      </c>
      <c r="G22" s="27" t="n">
        <f aca="false">(E22/1000)*$G$1*F22</f>
        <v>67128.7055698162</v>
      </c>
      <c r="H22" s="27" t="n">
        <v>0.209530696861701</v>
      </c>
      <c r="I22" s="3" t="n">
        <f aca="false">H22*$J$2</f>
        <v>0</v>
      </c>
      <c r="J22" s="19" t="n">
        <f aca="false">SUM(I22+G22)</f>
        <v>67128.7055698162</v>
      </c>
      <c r="K22" s="1" t="n">
        <v>0</v>
      </c>
      <c r="L22" s="39" t="n">
        <v>1.69212187307916</v>
      </c>
      <c r="M22" s="39"/>
      <c r="N22" s="1" t="n">
        <f aca="false">(2.571*(19.44-D22)+3.87)*$K$2</f>
        <v>0</v>
      </c>
      <c r="O22" s="1" t="n">
        <f aca="false">IF(N22&gt;0,N22,0)</f>
        <v>0</v>
      </c>
      <c r="P22" s="1" t="n">
        <f aca="false">O22*1.5</f>
        <v>0</v>
      </c>
      <c r="Q22" s="1" t="n">
        <f aca="false">P22/(3.6*$Q$2)</f>
        <v>0</v>
      </c>
      <c r="R22" s="1" t="n">
        <f aca="false">(K22+L22)*$R$2</f>
        <v>8460.6093653958</v>
      </c>
      <c r="S22" s="19" t="n">
        <f aca="false">J22-R22</f>
        <v>58668.0962044204</v>
      </c>
      <c r="T22" s="1" t="n">
        <f aca="false">IF(S22&lt;0,S22/$G$3,0)</f>
        <v>0</v>
      </c>
      <c r="U22" s="1" t="n">
        <f aca="false">IF(S22&gt;0,S22*0.7,0)</f>
        <v>41067.6673430943</v>
      </c>
      <c r="V22" s="14" t="n">
        <f aca="false">V21+U22+T22</f>
        <v>3527633.26528935</v>
      </c>
      <c r="W22" s="19" t="n">
        <f aca="false">V22/1000</f>
        <v>3527.63326528934</v>
      </c>
      <c r="X22" s="19" t="n">
        <f aca="false">W22*3600000000*2/237000000</f>
        <v>107168.605527778</v>
      </c>
      <c r="Y22" s="19" t="n">
        <f aca="false">X22/30.662</f>
        <v>3495.16031334478</v>
      </c>
    </row>
    <row r="23" customFormat="false" ht="17.9" hidden="false" customHeight="false" outlineLevel="0" collapsed="false">
      <c r="A23" s="2" t="n">
        <v>1</v>
      </c>
      <c r="B23" s="3" t="n">
        <v>1</v>
      </c>
      <c r="C23" s="38" t="n">
        <v>12</v>
      </c>
      <c r="D23" s="1" t="n">
        <v>17.2</v>
      </c>
      <c r="E23" s="3" t="n">
        <v>860.913925844967</v>
      </c>
      <c r="F23" s="23" t="n">
        <f aca="false">IF(D23&lt;25, 0.24, 0.24-(0.01/5)*(D23-25))</f>
        <v>0.24</v>
      </c>
      <c r="G23" s="27" t="n">
        <f aca="false">(E23/1000)*$G$1*F23</f>
        <v>67692.6288924788</v>
      </c>
      <c r="H23" s="27" t="n">
        <v>0.181361104732539</v>
      </c>
      <c r="I23" s="3" t="n">
        <f aca="false">H23*$J$2</f>
        <v>0</v>
      </c>
      <c r="J23" s="19" t="n">
        <f aca="false">SUM(I23+G23)</f>
        <v>67692.6288924788</v>
      </c>
      <c r="K23" s="1" t="n">
        <v>0</v>
      </c>
      <c r="L23" s="39" t="n">
        <v>2.06536056586027</v>
      </c>
      <c r="M23" s="39"/>
      <c r="N23" s="1" t="n">
        <f aca="false">(2.571*(19.44-D23)+3.87)*$K$2</f>
        <v>0</v>
      </c>
      <c r="O23" s="1" t="n">
        <f aca="false">IF(N23&gt;0,N23,0)</f>
        <v>0</v>
      </c>
      <c r="P23" s="1" t="n">
        <f aca="false">O23*1.5</f>
        <v>0</v>
      </c>
      <c r="Q23" s="1" t="n">
        <f aca="false">P23/(3.6*$Q$2)</f>
        <v>0</v>
      </c>
      <c r="R23" s="1" t="n">
        <f aca="false">(K23+L23)*$R$2</f>
        <v>10326.8028293013</v>
      </c>
      <c r="S23" s="19" t="n">
        <f aca="false">J23-R23</f>
        <v>57365.8260631774</v>
      </c>
      <c r="T23" s="1" t="n">
        <f aca="false">IF(S23&lt;0,S23/$G$3,0)</f>
        <v>0</v>
      </c>
      <c r="U23" s="1" t="n">
        <f aca="false">IF(S23&gt;0,S23*0.7,0)</f>
        <v>40156.0782442242</v>
      </c>
      <c r="V23" s="14" t="n">
        <f aca="false">V22+U23+T23</f>
        <v>3567789.34353357</v>
      </c>
      <c r="W23" s="19" t="n">
        <f aca="false">V23/1000</f>
        <v>3567.78934353357</v>
      </c>
      <c r="X23" s="19" t="n">
        <f aca="false">W23*3600000000*2/237000000</f>
        <v>108388.537018741</v>
      </c>
      <c r="Y23" s="19" t="n">
        <f aca="false">X23/30.662</f>
        <v>3534.94674250673</v>
      </c>
    </row>
    <row r="24" customFormat="false" ht="17.9" hidden="false" customHeight="false" outlineLevel="0" collapsed="false">
      <c r="A24" s="2" t="n">
        <v>1</v>
      </c>
      <c r="B24" s="3" t="n">
        <v>1</v>
      </c>
      <c r="C24" s="38" t="n">
        <v>13</v>
      </c>
      <c r="D24" s="1" t="n">
        <v>17.2</v>
      </c>
      <c r="E24" s="3" t="n">
        <v>775.566746941749</v>
      </c>
      <c r="F24" s="23" t="n">
        <f aca="false">IF(D24&lt;25, 0.24, 0.24-(0.01/5)*(D24-25))</f>
        <v>0.24</v>
      </c>
      <c r="G24" s="27" t="n">
        <f aca="false">(E24/1000)*$G$1*F24</f>
        <v>60981.8826319334</v>
      </c>
      <c r="H24" s="27" t="n">
        <v>0.164397797794296</v>
      </c>
      <c r="I24" s="3" t="n">
        <f aca="false">H24*$J$2</f>
        <v>0</v>
      </c>
      <c r="J24" s="19" t="n">
        <f aca="false">SUM(I24+G24)</f>
        <v>60981.8826319334</v>
      </c>
      <c r="K24" s="1" t="n">
        <v>0</v>
      </c>
      <c r="L24" s="39" t="n">
        <v>1.71927065329979</v>
      </c>
      <c r="M24" s="39"/>
      <c r="N24" s="1" t="n">
        <f aca="false">(2.571*(19.44-D24)+3.87)*$K$2</f>
        <v>0</v>
      </c>
      <c r="O24" s="1" t="n">
        <f aca="false">IF(N24&gt;0,N24,0)</f>
        <v>0</v>
      </c>
      <c r="P24" s="1" t="n">
        <f aca="false">O24*1.5</f>
        <v>0</v>
      </c>
      <c r="Q24" s="1" t="n">
        <f aca="false">P24/(3.6*$Q$2)</f>
        <v>0</v>
      </c>
      <c r="R24" s="1" t="n">
        <f aca="false">(K24+L24)*$R$2</f>
        <v>8596.35326649895</v>
      </c>
      <c r="S24" s="19" t="n">
        <f aca="false">J24-R24</f>
        <v>52385.5293654344</v>
      </c>
      <c r="T24" s="1" t="n">
        <f aca="false">IF(S24&lt;0,S24/$G$3,0)</f>
        <v>0</v>
      </c>
      <c r="U24" s="1" t="n">
        <f aca="false">IF(S24&gt;0,S24*0.7,0)</f>
        <v>36669.8705558041</v>
      </c>
      <c r="V24" s="14" t="n">
        <f aca="false">V23+U24+T24</f>
        <v>3604459.21408937</v>
      </c>
      <c r="W24" s="19" t="n">
        <f aca="false">V24/1000</f>
        <v>3604.45921408937</v>
      </c>
      <c r="X24" s="19" t="n">
        <f aca="false">W24*3600000000*2/237000000</f>
        <v>109502.558402715</v>
      </c>
      <c r="Y24" s="19" t="n">
        <f aca="false">X24/30.662</f>
        <v>3571.279055597</v>
      </c>
    </row>
    <row r="25" customFormat="false" ht="17.9" hidden="false" customHeight="false" outlineLevel="0" collapsed="false">
      <c r="A25" s="2" t="n">
        <v>1</v>
      </c>
      <c r="B25" s="3" t="n">
        <v>1</v>
      </c>
      <c r="C25" s="38" t="n">
        <v>14</v>
      </c>
      <c r="D25" s="1" t="n">
        <v>16.7</v>
      </c>
      <c r="E25" s="3" t="n">
        <v>681.204871575076</v>
      </c>
      <c r="F25" s="23" t="n">
        <f aca="false">IF(D25&lt;25, 0.24, 0.24-(0.01/5)*(D25-25))</f>
        <v>0.24</v>
      </c>
      <c r="G25" s="27" t="n">
        <f aca="false">(E25/1000)*$G$1*F25</f>
        <v>53562.3216061023</v>
      </c>
      <c r="H25" s="27" t="n">
        <v>0.157191188800403</v>
      </c>
      <c r="I25" s="3" t="n">
        <f aca="false">H25*$J$2</f>
        <v>0</v>
      </c>
      <c r="J25" s="19" t="n">
        <f aca="false">SUM(I25+G25)</f>
        <v>53562.3216061023</v>
      </c>
      <c r="K25" s="1" t="n">
        <v>0</v>
      </c>
      <c r="L25" s="39" t="n">
        <v>1.43523509552932</v>
      </c>
      <c r="M25" s="39"/>
      <c r="N25" s="1" t="n">
        <f aca="false">(2.571*(19.44-D25)+3.87)*$K$2</f>
        <v>0</v>
      </c>
      <c r="O25" s="1" t="n">
        <f aca="false">IF(N25&gt;0,N25,0)</f>
        <v>0</v>
      </c>
      <c r="P25" s="1" t="n">
        <f aca="false">O25*1.5</f>
        <v>0</v>
      </c>
      <c r="Q25" s="1" t="n">
        <f aca="false">P25/(3.6*$Q$2)</f>
        <v>0</v>
      </c>
      <c r="R25" s="1" t="n">
        <f aca="false">(K25+L25)*$R$2</f>
        <v>7176.1754776466</v>
      </c>
      <c r="S25" s="19" t="n">
        <f aca="false">J25-R25</f>
        <v>46386.1461284557</v>
      </c>
      <c r="T25" s="1" t="n">
        <f aca="false">IF(S25&lt;0,S25/$G$3,0)</f>
        <v>0</v>
      </c>
      <c r="U25" s="1" t="n">
        <f aca="false">IF(S25&gt;0,S25*0.7,0)</f>
        <v>32470.302289919</v>
      </c>
      <c r="V25" s="14" t="n">
        <f aca="false">V24+U25+T25</f>
        <v>3636929.51637929</v>
      </c>
      <c r="W25" s="19" t="n">
        <f aca="false">V25/1000</f>
        <v>3636.92951637929</v>
      </c>
      <c r="X25" s="19" t="n">
        <f aca="false">W25*3600000000*2/237000000</f>
        <v>110488.997965953</v>
      </c>
      <c r="Y25" s="19" t="n">
        <f aca="false">X25/30.662</f>
        <v>3603.45045874219</v>
      </c>
    </row>
    <row r="26" customFormat="false" ht="17.9" hidden="false" customHeight="false" outlineLevel="0" collapsed="false">
      <c r="A26" s="2" t="n">
        <v>1</v>
      </c>
      <c r="B26" s="3" t="n">
        <v>1</v>
      </c>
      <c r="C26" s="38" t="n">
        <v>15</v>
      </c>
      <c r="D26" s="1" t="n">
        <v>17.2</v>
      </c>
      <c r="E26" s="3" t="n">
        <v>534.844273648421</v>
      </c>
      <c r="F26" s="23" t="n">
        <f aca="false">IF(D26&lt;25, 0.24, 0.24-(0.01/5)*(D26-25))</f>
        <v>0.24</v>
      </c>
      <c r="G26" s="27" t="n">
        <f aca="false">(E26/1000)*$G$1*F26</f>
        <v>42054.163423847</v>
      </c>
      <c r="H26" s="27" t="n">
        <v>0.143499291474443</v>
      </c>
      <c r="I26" s="3" t="n">
        <f aca="false">H26*$J$2</f>
        <v>0</v>
      </c>
      <c r="J26" s="19" t="n">
        <f aca="false">SUM(I26+G26)</f>
        <v>42054.163423847</v>
      </c>
      <c r="K26" s="1" t="n">
        <v>0</v>
      </c>
      <c r="L26" s="39" t="n">
        <v>1.43500695451906</v>
      </c>
      <c r="M26" s="39"/>
      <c r="N26" s="1" t="n">
        <f aca="false">(2.571*(19.44-D26)+3.87)*$K$2</f>
        <v>0</v>
      </c>
      <c r="O26" s="1" t="n">
        <f aca="false">IF(N26&gt;0,N26,0)</f>
        <v>0</v>
      </c>
      <c r="P26" s="1" t="n">
        <f aca="false">O26*1.5</f>
        <v>0</v>
      </c>
      <c r="Q26" s="1" t="n">
        <f aca="false">P26/(3.6*$Q$2)</f>
        <v>0</v>
      </c>
      <c r="R26" s="1" t="n">
        <f aca="false">(K26+L26)*$R$2</f>
        <v>7175.0347725953</v>
      </c>
      <c r="S26" s="19" t="n">
        <f aca="false">J26-R26</f>
        <v>34879.1286512517</v>
      </c>
      <c r="T26" s="1" t="n">
        <f aca="false">IF(S26&lt;0,S26/$G$3,0)</f>
        <v>0</v>
      </c>
      <c r="U26" s="1" t="n">
        <f aca="false">IF(S26&gt;0,S26*0.7,0)</f>
        <v>24415.3900558762</v>
      </c>
      <c r="V26" s="14" t="n">
        <f aca="false">V25+U26+T26</f>
        <v>3661344.90643517</v>
      </c>
      <c r="W26" s="19" t="n">
        <f aca="false">V26/1000</f>
        <v>3661.34490643517</v>
      </c>
      <c r="X26" s="19" t="n">
        <f aca="false">W26*3600000000*2/237000000</f>
        <v>111230.731334739</v>
      </c>
      <c r="Y26" s="19" t="n">
        <f aca="false">X26/30.662</f>
        <v>3627.64109760418</v>
      </c>
    </row>
    <row r="27" customFormat="false" ht="17.9" hidden="false" customHeight="false" outlineLevel="0" collapsed="false">
      <c r="A27" s="2" t="n">
        <v>1</v>
      </c>
      <c r="B27" s="3" t="n">
        <v>1</v>
      </c>
      <c r="C27" s="38" t="n">
        <v>16</v>
      </c>
      <c r="D27" s="1" t="n">
        <v>16.1</v>
      </c>
      <c r="E27" s="3" t="n">
        <v>306.821735496915</v>
      </c>
      <c r="F27" s="23" t="n">
        <f aca="false">IF(D27&lt;25, 0.24, 0.24-(0.01/5)*(D27-25))</f>
        <v>0.24</v>
      </c>
      <c r="G27" s="27" t="n">
        <f aca="false">(E27/1000)*$G$1*F27</f>
        <v>24125.0248760398</v>
      </c>
      <c r="H27" s="27" t="n">
        <v>0.129858630265365</v>
      </c>
      <c r="I27" s="3" t="n">
        <f aca="false">H27*$J$2</f>
        <v>0</v>
      </c>
      <c r="J27" s="19" t="n">
        <f aca="false">SUM(I27+G27)</f>
        <v>24125.0248760398</v>
      </c>
      <c r="K27" s="1" t="n">
        <v>0</v>
      </c>
      <c r="L27" s="39" t="n">
        <v>1.4637527218115</v>
      </c>
      <c r="M27" s="39"/>
      <c r="N27" s="1" t="n">
        <f aca="false">(2.571*(19.44-D27)+3.87)*$K$2</f>
        <v>0</v>
      </c>
      <c r="O27" s="1" t="n">
        <f aca="false">IF(N27&gt;0,N27,0)</f>
        <v>0</v>
      </c>
      <c r="P27" s="1" t="n">
        <f aca="false">O27*1.5</f>
        <v>0</v>
      </c>
      <c r="Q27" s="1" t="n">
        <f aca="false">P27/(3.6*$Q$2)</f>
        <v>0</v>
      </c>
      <c r="R27" s="1" t="n">
        <f aca="false">(K27+L27)*$R$2</f>
        <v>7318.7636090575</v>
      </c>
      <c r="S27" s="19" t="n">
        <f aca="false">J27-R27</f>
        <v>16806.2612669823</v>
      </c>
      <c r="T27" s="1" t="n">
        <f aca="false">IF(S27&lt;0,S27/$G$3,0)</f>
        <v>0</v>
      </c>
      <c r="U27" s="1" t="n">
        <f aca="false">IF(S27&gt;0,S27*0.7,0)</f>
        <v>11764.3828868876</v>
      </c>
      <c r="V27" s="14" t="n">
        <f aca="false">V26+U27+T27</f>
        <v>3673109.28932206</v>
      </c>
      <c r="W27" s="19" t="n">
        <f aca="false">V27/1000</f>
        <v>3673.10928932206</v>
      </c>
      <c r="X27" s="19" t="n">
        <f aca="false">W27*3600000000*2/237000000</f>
        <v>111588.130308518</v>
      </c>
      <c r="Y27" s="19" t="n">
        <f aca="false">X27/30.662</f>
        <v>3639.29718571907</v>
      </c>
    </row>
    <row r="28" customFormat="false" ht="17.9" hidden="false" customHeight="false" outlineLevel="0" collapsed="false">
      <c r="A28" s="2" t="n">
        <v>1</v>
      </c>
      <c r="B28" s="3" t="n">
        <v>1</v>
      </c>
      <c r="C28" s="38" t="n">
        <v>17</v>
      </c>
      <c r="D28" s="1" t="n">
        <v>12.8</v>
      </c>
      <c r="E28" s="3" t="n">
        <v>45.1295092222029</v>
      </c>
      <c r="F28" s="23" t="n">
        <f aca="false">IF(D28&lt;25, 0.24, 0.24-(0.01/5)*(D28-25))</f>
        <v>0.24</v>
      </c>
      <c r="G28" s="27" t="n">
        <f aca="false">(E28/1000)*$G$1*F28</f>
        <v>3548.47915473075</v>
      </c>
      <c r="H28" s="27" t="n">
        <v>0.114230745950268</v>
      </c>
      <c r="I28" s="3" t="n">
        <f aca="false">H28*$J$2</f>
        <v>0</v>
      </c>
      <c r="J28" s="19" t="n">
        <f aca="false">SUM(I28+G28)</f>
        <v>3548.47915473075</v>
      </c>
      <c r="K28" s="1" t="n">
        <v>0</v>
      </c>
      <c r="L28" s="39" t="n">
        <v>2.05463793837817</v>
      </c>
      <c r="M28" s="39"/>
      <c r="N28" s="1" t="n">
        <f aca="false">(2.571*(19.44-D28)+3.87)*$K$2</f>
        <v>0</v>
      </c>
      <c r="O28" s="1" t="n">
        <f aca="false">IF(N28&gt;0,N28,0)</f>
        <v>0</v>
      </c>
      <c r="P28" s="1" t="n">
        <f aca="false">O28*1.5</f>
        <v>0</v>
      </c>
      <c r="Q28" s="1" t="n">
        <f aca="false">P28/(3.6*$Q$2)</f>
        <v>0</v>
      </c>
      <c r="R28" s="1" t="n">
        <f aca="false">(K28+L28)*$R$2</f>
        <v>10273.1896918909</v>
      </c>
      <c r="S28" s="19" t="n">
        <f aca="false">J28-R28</f>
        <v>-6724.7105371601</v>
      </c>
      <c r="T28" s="1" t="n">
        <f aca="false">IF(S28&lt;0,S28/$G$3,0)</f>
        <v>-9606.72933880015</v>
      </c>
      <c r="U28" s="1" t="n">
        <f aca="false">IF(S28&gt;0,S28*0.7,0)</f>
        <v>0</v>
      </c>
      <c r="V28" s="14" t="n">
        <f aca="false">V27+U28+T28</f>
        <v>3663502.55998326</v>
      </c>
      <c r="W28" s="19" t="n">
        <f aca="false">V28/1000</f>
        <v>3663.50255998326</v>
      </c>
      <c r="X28" s="19" t="n">
        <f aca="false">W28*3600000000*2/237000000</f>
        <v>111296.280303289</v>
      </c>
      <c r="Y28" s="19" t="n">
        <f aca="false">X28/30.662</f>
        <v>3629.77888928605</v>
      </c>
    </row>
    <row r="29" customFormat="false" ht="17.9" hidden="false" customHeight="false" outlineLevel="0" collapsed="false">
      <c r="A29" s="2" t="n">
        <v>1</v>
      </c>
      <c r="B29" s="3" t="n">
        <v>1</v>
      </c>
      <c r="C29" s="38" t="n">
        <v>18</v>
      </c>
      <c r="D29" s="1" t="n">
        <v>13.3</v>
      </c>
      <c r="E29" s="3" t="n">
        <v>0</v>
      </c>
      <c r="F29" s="23" t="n">
        <f aca="false">IF(D29&lt;25, 0.24, 0.24-(0.01/5)*(D29-25))</f>
        <v>0.24</v>
      </c>
      <c r="G29" s="27" t="n">
        <f aca="false">(E29/1000)*$G$1*F29</f>
        <v>0</v>
      </c>
      <c r="H29" s="27" t="n">
        <v>0.109875926642235</v>
      </c>
      <c r="I29" s="3" t="n">
        <f aca="false">H29*$J$2</f>
        <v>0</v>
      </c>
      <c r="J29" s="19" t="n">
        <f aca="false">SUM(I29+G29)</f>
        <v>0</v>
      </c>
      <c r="K29" s="1" t="n">
        <v>0</v>
      </c>
      <c r="L29" s="39" t="n">
        <v>3.51245899392297</v>
      </c>
      <c r="M29" s="39"/>
      <c r="N29" s="1" t="n">
        <f aca="false">(2.571*(19.44-D29)+3.87)*$K$2</f>
        <v>0</v>
      </c>
      <c r="O29" s="1" t="n">
        <f aca="false">IF(N29&gt;0,N29,0)</f>
        <v>0</v>
      </c>
      <c r="P29" s="1" t="n">
        <f aca="false">O29*1.5</f>
        <v>0</v>
      </c>
      <c r="Q29" s="1" t="n">
        <f aca="false">P29/(3.6*$Q$2)</f>
        <v>0</v>
      </c>
      <c r="R29" s="1" t="n">
        <f aca="false">(K29+L29)*$R$2</f>
        <v>17562.2949696149</v>
      </c>
      <c r="S29" s="19" t="n">
        <f aca="false">J29-R29</f>
        <v>-17562.2949696149</v>
      </c>
      <c r="T29" s="1" t="n">
        <f aca="false">IF(S29&lt;0,S29/$G$3,0)</f>
        <v>-25088.9928137355</v>
      </c>
      <c r="U29" s="1" t="n">
        <f aca="false">IF(S29&gt;0,S29*0.7,0)</f>
        <v>0</v>
      </c>
      <c r="V29" s="14" t="n">
        <f aca="false">V28+U29+T29</f>
        <v>3638413.56716952</v>
      </c>
      <c r="W29" s="19" t="n">
        <f aca="false">V29/1000</f>
        <v>3638.41356716952</v>
      </c>
      <c r="X29" s="19" t="n">
        <f aca="false">W29*3600000000*2/237000000</f>
        <v>110534.083053251</v>
      </c>
      <c r="Y29" s="19" t="n">
        <f aca="false">X29/30.662</f>
        <v>3604.9208483873</v>
      </c>
    </row>
    <row r="30" customFormat="false" ht="17.9" hidden="false" customHeight="false" outlineLevel="0" collapsed="false">
      <c r="A30" s="2" t="n">
        <v>1</v>
      </c>
      <c r="B30" s="3" t="n">
        <v>1</v>
      </c>
      <c r="C30" s="38" t="n">
        <v>19</v>
      </c>
      <c r="D30" s="1" t="n">
        <v>10.6</v>
      </c>
      <c r="E30" s="3" t="n">
        <v>0</v>
      </c>
      <c r="F30" s="23" t="n">
        <f aca="false">IF(D30&lt;25, 0.24, 0.24-(0.01/5)*(D30-25))</f>
        <v>0.24</v>
      </c>
      <c r="G30" s="27" t="n">
        <f aca="false">(E30/1000)*$G$1*F30</f>
        <v>0</v>
      </c>
      <c r="H30" s="27" t="n">
        <v>0.112179452642655</v>
      </c>
      <c r="I30" s="3" t="n">
        <f aca="false">H30*$J$2</f>
        <v>0</v>
      </c>
      <c r="J30" s="19" t="n">
        <f aca="false">SUM(I30+G30)</f>
        <v>0</v>
      </c>
      <c r="K30" s="1" t="n">
        <v>0</v>
      </c>
      <c r="L30" s="39" t="n">
        <v>3.74219699125218</v>
      </c>
      <c r="M30" s="39"/>
      <c r="N30" s="1" t="n">
        <f aca="false">(2.571*(19.44-D30)+3.87)*$K$2</f>
        <v>0</v>
      </c>
      <c r="O30" s="1" t="n">
        <f aca="false">IF(N30&gt;0,N30,0)</f>
        <v>0</v>
      </c>
      <c r="P30" s="1" t="n">
        <f aca="false">O30*1.5</f>
        <v>0</v>
      </c>
      <c r="Q30" s="1" t="n">
        <f aca="false">P30/(3.6*$Q$2)</f>
        <v>0</v>
      </c>
      <c r="R30" s="1" t="n">
        <f aca="false">(K30+L30)*$R$2</f>
        <v>18710.9849562609</v>
      </c>
      <c r="S30" s="19" t="n">
        <f aca="false">J30-R30</f>
        <v>-18710.9849562609</v>
      </c>
      <c r="T30" s="1" t="n">
        <f aca="false">IF(S30&lt;0,S30/$G$3,0)</f>
        <v>-26729.9785089441</v>
      </c>
      <c r="U30" s="1" t="n">
        <f aca="false">IF(S30&gt;0,S30*0.7,0)</f>
        <v>0</v>
      </c>
      <c r="V30" s="14" t="n">
        <f aca="false">V29+U30+T30</f>
        <v>3611683.58866058</v>
      </c>
      <c r="W30" s="19" t="n">
        <f aca="false">V30/1000</f>
        <v>3611.68358866058</v>
      </c>
      <c r="X30" s="19" t="n">
        <f aca="false">W30*3600000000*2/237000000</f>
        <v>109722.033073233</v>
      </c>
      <c r="Y30" s="19" t="n">
        <f aca="false">X30/30.662</f>
        <v>3578.43692757265</v>
      </c>
    </row>
    <row r="31" customFormat="false" ht="17.9" hidden="false" customHeight="false" outlineLevel="0" collapsed="false">
      <c r="A31" s="2" t="n">
        <v>1</v>
      </c>
      <c r="B31" s="3" t="n">
        <v>1</v>
      </c>
      <c r="C31" s="38" t="n">
        <v>20</v>
      </c>
      <c r="D31" s="1" t="n">
        <v>7.8</v>
      </c>
      <c r="E31" s="3" t="n">
        <v>0</v>
      </c>
      <c r="F31" s="23" t="n">
        <f aca="false">IF(D31&lt;25, 0.24, 0.24-(0.01/5)*(D31-25))</f>
        <v>0.24</v>
      </c>
      <c r="G31" s="27" t="n">
        <f aca="false">(E31/1000)*$G$1*F31</f>
        <v>0</v>
      </c>
      <c r="H31" s="27" t="n">
        <v>0.116016415318242</v>
      </c>
      <c r="I31" s="3" t="n">
        <f aca="false">H31*$J$2</f>
        <v>0</v>
      </c>
      <c r="J31" s="19" t="n">
        <f aca="false">SUM(I31+G31)</f>
        <v>0</v>
      </c>
      <c r="K31" s="1" t="n">
        <v>0</v>
      </c>
      <c r="L31" s="39" t="n">
        <v>3.70272859647765</v>
      </c>
      <c r="M31" s="39"/>
      <c r="N31" s="1" t="n">
        <f aca="false">(2.571*(19.44-D31)+3.87)*$K$2</f>
        <v>0</v>
      </c>
      <c r="O31" s="1" t="n">
        <f aca="false">IF(N31&gt;0,N31,0)</f>
        <v>0</v>
      </c>
      <c r="P31" s="1" t="n">
        <f aca="false">O31*1.5</f>
        <v>0</v>
      </c>
      <c r="Q31" s="1" t="n">
        <f aca="false">P31/(3.6*$Q$2)</f>
        <v>0</v>
      </c>
      <c r="R31" s="1" t="n">
        <f aca="false">(K31+L31)*$R$2</f>
        <v>18513.6429823883</v>
      </c>
      <c r="S31" s="19" t="n">
        <f aca="false">J31-R31</f>
        <v>-18513.6429823883</v>
      </c>
      <c r="T31" s="1" t="n">
        <f aca="false">IF(S31&lt;0,S31/$G$3,0)</f>
        <v>-26448.0614034118</v>
      </c>
      <c r="U31" s="1" t="n">
        <f aca="false">IF(S31&gt;0,S31*0.7,0)</f>
        <v>0</v>
      </c>
      <c r="V31" s="14" t="n">
        <f aca="false">V30+U31+T31</f>
        <v>3585235.52725716</v>
      </c>
      <c r="W31" s="19" t="n">
        <f aca="false">V31/1000</f>
        <v>3585.23552725716</v>
      </c>
      <c r="X31" s="19" t="n">
        <f aca="false">W31*3600000000*2/237000000</f>
        <v>108918.547663509</v>
      </c>
      <c r="Y31" s="19" t="n">
        <f aca="false">X31/30.662</f>
        <v>3552.23232872966</v>
      </c>
    </row>
    <row r="32" customFormat="false" ht="17.9" hidden="false" customHeight="false" outlineLevel="0" collapsed="false">
      <c r="A32" s="2" t="n">
        <v>1</v>
      </c>
      <c r="B32" s="3" t="n">
        <v>1</v>
      </c>
      <c r="C32" s="38" t="n">
        <v>21</v>
      </c>
      <c r="D32" s="1" t="n">
        <v>5.6</v>
      </c>
      <c r="E32" s="3" t="n">
        <v>0</v>
      </c>
      <c r="F32" s="23" t="n">
        <f aca="false">IF(D32&lt;25, 0.24, 0.24-(0.01/5)*(D32-25))</f>
        <v>0.24</v>
      </c>
      <c r="G32" s="27" t="n">
        <f aca="false">(E32/1000)*$G$1*F32</f>
        <v>0</v>
      </c>
      <c r="H32" s="27" t="n">
        <v>0.122271166206493</v>
      </c>
      <c r="I32" s="3" t="n">
        <f aca="false">H32*$J$2</f>
        <v>0</v>
      </c>
      <c r="J32" s="19" t="n">
        <f aca="false">SUM(I32+G32)</f>
        <v>0</v>
      </c>
      <c r="K32" s="1" t="n">
        <v>0</v>
      </c>
      <c r="L32" s="39" t="n">
        <v>3.58637668124637</v>
      </c>
      <c r="M32" s="39"/>
      <c r="N32" s="1" t="n">
        <f aca="false">(2.571*(19.44-D32)+3.87)*$K$2</f>
        <v>0</v>
      </c>
      <c r="O32" s="1" t="n">
        <f aca="false">IF(N32&gt;0,N32,0)</f>
        <v>0</v>
      </c>
      <c r="P32" s="1" t="n">
        <f aca="false">O32*1.5</f>
        <v>0</v>
      </c>
      <c r="Q32" s="1" t="n">
        <f aca="false">P32/(3.6*$Q$2)</f>
        <v>0</v>
      </c>
      <c r="R32" s="1" t="n">
        <f aca="false">(K32+L32)*$R$2</f>
        <v>17931.8834062319</v>
      </c>
      <c r="S32" s="19" t="n">
        <f aca="false">J32-R32</f>
        <v>-17931.8834062319</v>
      </c>
      <c r="T32" s="1" t="n">
        <f aca="false">IF(S32&lt;0,S32/$G$3,0)</f>
        <v>-25616.9762946169</v>
      </c>
      <c r="U32" s="1" t="n">
        <f aca="false">IF(S32&gt;0,S32*0.7,0)</f>
        <v>0</v>
      </c>
      <c r="V32" s="14" t="n">
        <f aca="false">V31+U32+T32</f>
        <v>3559618.55096255</v>
      </c>
      <c r="W32" s="19" t="n">
        <f aca="false">V32/1000</f>
        <v>3559.61855096255</v>
      </c>
      <c r="X32" s="19" t="n">
        <f aca="false">W32*3600000000*2/237000000</f>
        <v>108140.310408989</v>
      </c>
      <c r="Y32" s="19" t="n">
        <f aca="false">X32/30.662</f>
        <v>3526.85116460077</v>
      </c>
    </row>
    <row r="33" customFormat="false" ht="17.9" hidden="false" customHeight="false" outlineLevel="0" collapsed="false">
      <c r="A33" s="2" t="n">
        <v>1</v>
      </c>
      <c r="B33" s="3" t="n">
        <v>1</v>
      </c>
      <c r="C33" s="38" t="n">
        <v>22</v>
      </c>
      <c r="D33" s="1" t="n">
        <v>5</v>
      </c>
      <c r="E33" s="3" t="n">
        <v>0</v>
      </c>
      <c r="F33" s="23" t="n">
        <f aca="false">IF(D33&lt;25, 0.24, 0.24-(0.01/5)*(D33-25))</f>
        <v>0.24</v>
      </c>
      <c r="G33" s="27" t="n">
        <f aca="false">(E33/1000)*$G$1*F33</f>
        <v>0</v>
      </c>
      <c r="H33" s="27" t="n">
        <v>0.12853796353694</v>
      </c>
      <c r="I33" s="3" t="n">
        <f aca="false">H33*$J$2</f>
        <v>0</v>
      </c>
      <c r="J33" s="19" t="n">
        <f aca="false">SUM(I33+G33)</f>
        <v>0</v>
      </c>
      <c r="K33" s="1" t="n">
        <v>0</v>
      </c>
      <c r="L33" s="39" t="n">
        <v>3.18097010601897</v>
      </c>
      <c r="M33" s="39"/>
      <c r="N33" s="1" t="n">
        <f aca="false">(2.571*(19.44-D33)+3.87)*$K$2</f>
        <v>0</v>
      </c>
      <c r="O33" s="1" t="n">
        <f aca="false">IF(N33&gt;0,N33,0)</f>
        <v>0</v>
      </c>
      <c r="P33" s="1" t="n">
        <f aca="false">O33*1.5</f>
        <v>0</v>
      </c>
      <c r="Q33" s="1" t="n">
        <f aca="false">P33/(3.6*$Q$2)</f>
        <v>0</v>
      </c>
      <c r="R33" s="1" t="n">
        <f aca="false">(K33+L33)*$R$2</f>
        <v>15904.8505300949</v>
      </c>
      <c r="S33" s="19" t="n">
        <f aca="false">J33-R33</f>
        <v>-15904.8505300949</v>
      </c>
      <c r="T33" s="1" t="n">
        <f aca="false">IF(S33&lt;0,S33/$G$3,0)</f>
        <v>-22721.2150429926</v>
      </c>
      <c r="U33" s="1" t="n">
        <f aca="false">IF(S33&gt;0,S33*0.7,0)</f>
        <v>0</v>
      </c>
      <c r="V33" s="14" t="n">
        <f aca="false">V32+U33+T33</f>
        <v>3536897.33591956</v>
      </c>
      <c r="W33" s="19" t="n">
        <f aca="false">V33/1000</f>
        <v>3536.89733591955</v>
      </c>
      <c r="X33" s="19" t="n">
        <f aca="false">W33*3600000000*2/237000000</f>
        <v>107450.045648189</v>
      </c>
      <c r="Y33" s="19" t="n">
        <f aca="false">X33/30.662</f>
        <v>3504.33910534828</v>
      </c>
    </row>
    <row r="34" customFormat="false" ht="17.9" hidden="false" customHeight="false" outlineLevel="0" collapsed="false">
      <c r="A34" s="2" t="n">
        <v>1</v>
      </c>
      <c r="B34" s="3" t="n">
        <v>1</v>
      </c>
      <c r="C34" s="38" t="n">
        <v>23</v>
      </c>
      <c r="D34" s="1" t="n">
        <v>4.4</v>
      </c>
      <c r="E34" s="3" t="n">
        <v>0</v>
      </c>
      <c r="F34" s="23" t="n">
        <f aca="false">IF(D34&lt;25, 0.24, 0.24-(0.01/5)*(D34-25))</f>
        <v>0.24</v>
      </c>
      <c r="G34" s="27" t="n">
        <f aca="false">(E34/1000)*$G$1*F34</f>
        <v>0</v>
      </c>
      <c r="H34" s="27" t="n">
        <v>0.139695057765794</v>
      </c>
      <c r="I34" s="3" t="n">
        <f aca="false">H34*$J$2</f>
        <v>0</v>
      </c>
      <c r="J34" s="19" t="n">
        <f aca="false">SUM(I34+G34)</f>
        <v>0</v>
      </c>
      <c r="K34" s="1" t="n">
        <v>0</v>
      </c>
      <c r="L34" s="39" t="n">
        <v>2.26794978296884</v>
      </c>
      <c r="M34" s="39"/>
      <c r="N34" s="1" t="n">
        <f aca="false">(2.571*(19.44-D34)+3.87)*$K$2</f>
        <v>0</v>
      </c>
      <c r="O34" s="1" t="n">
        <f aca="false">IF(N34&gt;0,N34,0)</f>
        <v>0</v>
      </c>
      <c r="P34" s="1" t="n">
        <f aca="false">O34*1.5</f>
        <v>0</v>
      </c>
      <c r="Q34" s="1" t="n">
        <f aca="false">P34/(3.6*$Q$2)</f>
        <v>0</v>
      </c>
      <c r="R34" s="1" t="n">
        <f aca="false">(K34+L34)*$R$2</f>
        <v>11339.7489148442</v>
      </c>
      <c r="S34" s="19" t="n">
        <f aca="false">J34-R34</f>
        <v>-11339.7489148442</v>
      </c>
      <c r="T34" s="1" t="n">
        <f aca="false">IF(S34&lt;0,S34/$G$3,0)</f>
        <v>-16199.6413069203</v>
      </c>
      <c r="U34" s="1" t="n">
        <f aca="false">IF(S34&gt;0,S34*0.7,0)</f>
        <v>0</v>
      </c>
      <c r="V34" s="14" t="n">
        <f aca="false">V33+U34+T34</f>
        <v>3520697.69461263</v>
      </c>
      <c r="W34" s="19" t="n">
        <f aca="false">V34/1000</f>
        <v>3520.69769461263</v>
      </c>
      <c r="X34" s="19" t="n">
        <f aca="false">W34*3600000000*2/237000000</f>
        <v>106957.90464646</v>
      </c>
      <c r="Y34" s="19" t="n">
        <f aca="false">X34/30.662</f>
        <v>3488.28858673471</v>
      </c>
    </row>
    <row r="35" customFormat="false" ht="17.9" hidden="false" customHeight="false" outlineLevel="0" collapsed="false">
      <c r="A35" s="2" t="n">
        <v>1</v>
      </c>
      <c r="B35" s="3" t="n">
        <v>2</v>
      </c>
      <c r="C35" s="38" t="n">
        <v>0</v>
      </c>
      <c r="D35" s="1" t="n">
        <v>2.8</v>
      </c>
      <c r="E35" s="3" t="n">
        <v>0</v>
      </c>
      <c r="F35" s="23" t="n">
        <f aca="false">IF(D35&lt;25, 0.24, 0.24-(0.01/5)*(D35-25))</f>
        <v>0.24</v>
      </c>
      <c r="G35" s="27" t="n">
        <f aca="false">(E35/1000)*$G$1*F35</f>
        <v>0</v>
      </c>
      <c r="H35" s="27" t="n">
        <v>0.139158631933673</v>
      </c>
      <c r="I35" s="3" t="n">
        <f aca="false">H35*$J$2</f>
        <v>0</v>
      </c>
      <c r="J35" s="19" t="n">
        <f aca="false">SUM(I35+G35)</f>
        <v>0</v>
      </c>
      <c r="K35" s="1" t="n">
        <v>0</v>
      </c>
      <c r="L35" s="39" t="n">
        <v>1.3512792037546</v>
      </c>
      <c r="M35" s="39"/>
      <c r="N35" s="1" t="n">
        <f aca="false">(2.571*(19.44-D35)+3.87)*$K$2</f>
        <v>0</v>
      </c>
      <c r="O35" s="1" t="n">
        <f aca="false">IF(N35&gt;0,N35,0)</f>
        <v>0</v>
      </c>
      <c r="P35" s="1" t="n">
        <f aca="false">O35*1.5</f>
        <v>0</v>
      </c>
      <c r="Q35" s="1" t="n">
        <f aca="false">P35/(3.6*$Q$2)</f>
        <v>0</v>
      </c>
      <c r="R35" s="1" t="n">
        <f aca="false">(K35+L35)*$R$2</f>
        <v>6756.396018773</v>
      </c>
      <c r="S35" s="19" t="n">
        <f aca="false">J35-R35</f>
        <v>-6756.396018773</v>
      </c>
      <c r="T35" s="1" t="n">
        <f aca="false">IF(S35&lt;0,S35/$G$3,0)</f>
        <v>-9651.99431253286</v>
      </c>
      <c r="U35" s="1" t="n">
        <f aca="false">IF(S35&gt;0,S35*0.7,0)</f>
        <v>0</v>
      </c>
      <c r="V35" s="14" t="n">
        <f aca="false">V34+U35+T35</f>
        <v>3511045.7003001</v>
      </c>
      <c r="W35" s="19" t="n">
        <f aca="false">V35/1000</f>
        <v>3511.0457003001</v>
      </c>
      <c r="X35" s="19" t="n">
        <f aca="false">W35*3600000000*2/237000000</f>
        <v>106664.679502788</v>
      </c>
      <c r="Y35" s="19" t="n">
        <f aca="false">X35/30.662</f>
        <v>3478.725442006</v>
      </c>
    </row>
    <row r="36" customFormat="false" ht="17.9" hidden="false" customHeight="false" outlineLevel="0" collapsed="false">
      <c r="A36" s="2" t="n">
        <v>1</v>
      </c>
      <c r="B36" s="3" t="n">
        <v>2</v>
      </c>
      <c r="C36" s="38" t="n">
        <v>1</v>
      </c>
      <c r="D36" s="1" t="n">
        <v>2.2</v>
      </c>
      <c r="E36" s="3" t="n">
        <v>0</v>
      </c>
      <c r="F36" s="23" t="n">
        <f aca="false">IF(D36&lt;25, 0.24, 0.24-(0.01/5)*(D36-25))</f>
        <v>0.24</v>
      </c>
      <c r="G36" s="27" t="n">
        <f aca="false">(E36/1000)*$G$1*F36</f>
        <v>0</v>
      </c>
      <c r="H36" s="27" t="n">
        <v>0.128272597096257</v>
      </c>
      <c r="I36" s="3" t="n">
        <f aca="false">H36*$J$2</f>
        <v>0</v>
      </c>
      <c r="J36" s="19" t="n">
        <f aca="false">SUM(I36+G36)</f>
        <v>0</v>
      </c>
      <c r="K36" s="1" t="n">
        <v>0</v>
      </c>
      <c r="L36" s="39" t="n">
        <v>1.12519146258951</v>
      </c>
      <c r="M36" s="39"/>
      <c r="N36" s="1" t="n">
        <f aca="false">(2.571*(19.44-D36)+3.87)*$K$2</f>
        <v>0</v>
      </c>
      <c r="O36" s="1" t="n">
        <f aca="false">IF(N36&gt;0,N36,0)</f>
        <v>0</v>
      </c>
      <c r="P36" s="1" t="n">
        <f aca="false">O36*1.5</f>
        <v>0</v>
      </c>
      <c r="Q36" s="1" t="n">
        <f aca="false">P36/(3.6*$Q$2)</f>
        <v>0</v>
      </c>
      <c r="R36" s="1" t="n">
        <f aca="false">(K36+L36)*$R$2</f>
        <v>5625.95731294755</v>
      </c>
      <c r="S36" s="19" t="n">
        <f aca="false">J36-R36</f>
        <v>-5625.95731294755</v>
      </c>
      <c r="T36" s="1" t="n">
        <f aca="false">IF(S36&lt;0,S36/$G$3,0)</f>
        <v>-8037.08187563936</v>
      </c>
      <c r="U36" s="1" t="n">
        <f aca="false">IF(S36&gt;0,S36*0.7,0)</f>
        <v>0</v>
      </c>
      <c r="V36" s="14" t="n">
        <f aca="false">V35+U36+T36</f>
        <v>3503008.61842446</v>
      </c>
      <c r="W36" s="19" t="n">
        <f aca="false">V36/1000</f>
        <v>3503.00861842446</v>
      </c>
      <c r="X36" s="19" t="n">
        <f aca="false">W36*3600000000*2/237000000</f>
        <v>106420.51499011</v>
      </c>
      <c r="Y36" s="19" t="n">
        <f aca="false">X36/30.662</f>
        <v>3470.76234394724</v>
      </c>
    </row>
    <row r="37" customFormat="false" ht="17.9" hidden="false" customHeight="false" outlineLevel="0" collapsed="false">
      <c r="A37" s="2" t="n">
        <v>1</v>
      </c>
      <c r="B37" s="3" t="n">
        <v>2</v>
      </c>
      <c r="C37" s="38" t="n">
        <v>2</v>
      </c>
      <c r="D37" s="1" t="n">
        <v>1.1</v>
      </c>
      <c r="E37" s="3" t="n">
        <v>0</v>
      </c>
      <c r="F37" s="23" t="n">
        <f aca="false">IF(D37&lt;25, 0.24, 0.24-(0.01/5)*(D37-25))</f>
        <v>0.24</v>
      </c>
      <c r="G37" s="27" t="n">
        <f aca="false">(E37/1000)*$G$1*F37</f>
        <v>0</v>
      </c>
      <c r="H37" s="27" t="n">
        <v>0.129408670644599</v>
      </c>
      <c r="I37" s="3" t="n">
        <f aca="false">H37*$J$2</f>
        <v>0</v>
      </c>
      <c r="J37" s="19" t="n">
        <f aca="false">SUM(I37+G37)</f>
        <v>0</v>
      </c>
      <c r="K37" s="1" t="n">
        <v>0</v>
      </c>
      <c r="L37" s="39" t="n">
        <v>1.15553421695375</v>
      </c>
      <c r="M37" s="39"/>
      <c r="N37" s="1" t="n">
        <f aca="false">(2.571*(19.44-D37)+3.87)*$K$2</f>
        <v>0</v>
      </c>
      <c r="O37" s="1" t="n">
        <f aca="false">IF(N37&gt;0,N37,0)</f>
        <v>0</v>
      </c>
      <c r="P37" s="1" t="n">
        <f aca="false">O37*1.5</f>
        <v>0</v>
      </c>
      <c r="Q37" s="1" t="n">
        <f aca="false">P37/(3.6*$Q$2)</f>
        <v>0</v>
      </c>
      <c r="R37" s="1" t="n">
        <f aca="false">(K37+L37)*$R$2</f>
        <v>5777.67108476875</v>
      </c>
      <c r="S37" s="19" t="n">
        <f aca="false">J37-R37</f>
        <v>-5777.67108476875</v>
      </c>
      <c r="T37" s="1" t="n">
        <f aca="false">IF(S37&lt;0,S37/$G$3,0)</f>
        <v>-8253.81583538393</v>
      </c>
      <c r="U37" s="1" t="n">
        <f aca="false">IF(S37&gt;0,S37*0.7,0)</f>
        <v>0</v>
      </c>
      <c r="V37" s="14" t="n">
        <f aca="false">V36+U37+T37</f>
        <v>3494754.80258908</v>
      </c>
      <c r="W37" s="19" t="n">
        <f aca="false">V37/1000</f>
        <v>3494.75480258908</v>
      </c>
      <c r="X37" s="19" t="n">
        <f aca="false">W37*3600000000*2/237000000</f>
        <v>106169.766154605</v>
      </c>
      <c r="Y37" s="19" t="n">
        <f aca="false">X37/30.662</f>
        <v>3462.58450703167</v>
      </c>
    </row>
    <row r="38" customFormat="false" ht="17.9" hidden="false" customHeight="false" outlineLevel="0" collapsed="false">
      <c r="A38" s="2" t="n">
        <v>1</v>
      </c>
      <c r="B38" s="3" t="n">
        <v>2</v>
      </c>
      <c r="C38" s="38" t="n">
        <v>3</v>
      </c>
      <c r="D38" s="1" t="n">
        <v>0</v>
      </c>
      <c r="E38" s="3" t="n">
        <v>0</v>
      </c>
      <c r="F38" s="23" t="n">
        <f aca="false">IF(D38&lt;25, 0.24, 0.24-(0.01/5)*(D38-25))</f>
        <v>0.24</v>
      </c>
      <c r="G38" s="27" t="n">
        <f aca="false">(E38/1000)*$G$1*F38</f>
        <v>0</v>
      </c>
      <c r="H38" s="27" t="n">
        <v>0.140584755351483</v>
      </c>
      <c r="I38" s="3" t="n">
        <f aca="false">H38*$J$2</f>
        <v>0</v>
      </c>
      <c r="J38" s="19" t="n">
        <f aca="false">SUM(I38+G38)</f>
        <v>0</v>
      </c>
      <c r="K38" s="1" t="n">
        <v>0</v>
      </c>
      <c r="L38" s="39" t="n">
        <v>1.11652210419973</v>
      </c>
      <c r="M38" s="39"/>
      <c r="N38" s="1" t="n">
        <f aca="false">(2.571*(19.44-D38)+3.87)*$K$2</f>
        <v>0</v>
      </c>
      <c r="O38" s="1" t="n">
        <f aca="false">IF(N38&gt;0,N38,0)</f>
        <v>0</v>
      </c>
      <c r="P38" s="1" t="n">
        <f aca="false">O38*1.5</f>
        <v>0</v>
      </c>
      <c r="Q38" s="1" t="n">
        <f aca="false">P38/(3.6*$Q$2)</f>
        <v>0</v>
      </c>
      <c r="R38" s="1" t="n">
        <f aca="false">(K38+L38)*$R$2</f>
        <v>5582.61052099865</v>
      </c>
      <c r="S38" s="19" t="n">
        <f aca="false">J38-R38</f>
        <v>-5582.61052099865</v>
      </c>
      <c r="T38" s="1" t="n">
        <f aca="false">IF(S38&lt;0,S38/$G$3,0)</f>
        <v>-7975.15788714093</v>
      </c>
      <c r="U38" s="1" t="n">
        <f aca="false">IF(S38&gt;0,S38*0.7,0)</f>
        <v>0</v>
      </c>
      <c r="V38" s="14" t="n">
        <f aca="false">V37+U38+T38</f>
        <v>3486779.64470194</v>
      </c>
      <c r="W38" s="19" t="n">
        <f aca="false">V38/1000</f>
        <v>3486.77964470194</v>
      </c>
      <c r="X38" s="19" t="n">
        <f aca="false">W38*3600000000*2/237000000</f>
        <v>105927.482877021</v>
      </c>
      <c r="Y38" s="19" t="n">
        <f aca="false">X38/30.662</f>
        <v>3454.682762932</v>
      </c>
    </row>
    <row r="39" customFormat="false" ht="17.9" hidden="false" customHeight="false" outlineLevel="0" collapsed="false">
      <c r="A39" s="2" t="n">
        <v>1</v>
      </c>
      <c r="B39" s="3" t="n">
        <v>2</v>
      </c>
      <c r="C39" s="38" t="n">
        <v>4</v>
      </c>
      <c r="D39" s="1" t="n">
        <v>0.6</v>
      </c>
      <c r="E39" s="3" t="n">
        <v>0</v>
      </c>
      <c r="F39" s="23" t="n">
        <f aca="false">IF(D39&lt;25, 0.24, 0.24-(0.01/5)*(D39-25))</f>
        <v>0.24</v>
      </c>
      <c r="G39" s="27" t="n">
        <f aca="false">(E39/1000)*$G$1*F39</f>
        <v>0</v>
      </c>
      <c r="H39" s="27" t="n">
        <v>0.142242888069082</v>
      </c>
      <c r="I39" s="3" t="n">
        <f aca="false">H39*$J$2</f>
        <v>0</v>
      </c>
      <c r="J39" s="19" t="n">
        <f aca="false">SUM(I39+G39)</f>
        <v>0</v>
      </c>
      <c r="K39" s="1" t="n">
        <v>0</v>
      </c>
      <c r="L39" s="39" t="n">
        <v>1.0047330091736</v>
      </c>
      <c r="M39" s="39"/>
      <c r="N39" s="1" t="n">
        <f aca="false">(2.571*(19.44-D39)+3.87)*$K$2</f>
        <v>0</v>
      </c>
      <c r="O39" s="1" t="n">
        <f aca="false">IF(N39&gt;0,N39,0)</f>
        <v>0</v>
      </c>
      <c r="P39" s="1" t="n">
        <f aca="false">O39*1.5</f>
        <v>0</v>
      </c>
      <c r="Q39" s="1" t="n">
        <f aca="false">P39/(3.6*$Q$2)</f>
        <v>0</v>
      </c>
      <c r="R39" s="1" t="n">
        <f aca="false">(K39+L39)*$R$2</f>
        <v>5023.665045868</v>
      </c>
      <c r="S39" s="19" t="n">
        <f aca="false">J39-R39</f>
        <v>-5023.665045868</v>
      </c>
      <c r="T39" s="1" t="n">
        <f aca="false">IF(S39&lt;0,S39/$G$3,0)</f>
        <v>-7176.66435124</v>
      </c>
      <c r="U39" s="1" t="n">
        <f aca="false">IF(S39&gt;0,S39*0.7,0)</f>
        <v>0</v>
      </c>
      <c r="V39" s="14" t="n">
        <f aca="false">V38+U39+T39</f>
        <v>3479602.9803507</v>
      </c>
      <c r="W39" s="19" t="n">
        <f aca="false">V39/1000</f>
        <v>3479.6029803507</v>
      </c>
      <c r="X39" s="19" t="n">
        <f aca="false">W39*3600000000*2/237000000</f>
        <v>105709.457630907</v>
      </c>
      <c r="Y39" s="19" t="n">
        <f aca="false">X39/30.662</f>
        <v>3447.57216198902</v>
      </c>
    </row>
    <row r="40" customFormat="false" ht="17.9" hidden="false" customHeight="false" outlineLevel="0" collapsed="false">
      <c r="A40" s="2" t="n">
        <v>1</v>
      </c>
      <c r="B40" s="3" t="n">
        <v>2</v>
      </c>
      <c r="C40" s="38" t="n">
        <v>5</v>
      </c>
      <c r="D40" s="1" t="n">
        <v>1.7</v>
      </c>
      <c r="E40" s="3" t="n">
        <v>0</v>
      </c>
      <c r="F40" s="23" t="n">
        <f aca="false">IF(D40&lt;25, 0.24, 0.24-(0.01/5)*(D40-25))</f>
        <v>0.24</v>
      </c>
      <c r="G40" s="27" t="n">
        <f aca="false">(E40/1000)*$G$1*F40</f>
        <v>0</v>
      </c>
      <c r="H40" s="27" t="n">
        <v>0.143104657129237</v>
      </c>
      <c r="I40" s="3" t="n">
        <f aca="false">H40*$J$2</f>
        <v>0</v>
      </c>
      <c r="J40" s="19" t="n">
        <f aca="false">SUM(I40+G40)</f>
        <v>0</v>
      </c>
      <c r="K40" s="1" t="n">
        <v>0</v>
      </c>
      <c r="L40" s="39" t="n">
        <v>0.993097817650474</v>
      </c>
      <c r="M40" s="39"/>
      <c r="N40" s="1" t="n">
        <f aca="false">(2.571*(19.44-D40)+3.87)*$K$2</f>
        <v>0</v>
      </c>
      <c r="O40" s="1" t="n">
        <f aca="false">IF(N40&gt;0,N40,0)</f>
        <v>0</v>
      </c>
      <c r="P40" s="1" t="n">
        <f aca="false">O40*1.5</f>
        <v>0</v>
      </c>
      <c r="Q40" s="1" t="n">
        <f aca="false">P40/(3.6*$Q$2)</f>
        <v>0</v>
      </c>
      <c r="R40" s="1" t="n">
        <f aca="false">(K40+L40)*$R$2</f>
        <v>4965.48908825237</v>
      </c>
      <c r="S40" s="19" t="n">
        <f aca="false">J40-R40</f>
        <v>-4965.48908825237</v>
      </c>
      <c r="T40" s="1" t="n">
        <f aca="false">IF(S40&lt;0,S40/$G$3,0)</f>
        <v>-7093.55584036053</v>
      </c>
      <c r="U40" s="1" t="n">
        <f aca="false">IF(S40&gt;0,S40*0.7,0)</f>
        <v>0</v>
      </c>
      <c r="V40" s="14" t="n">
        <f aca="false">V39+U40+T40</f>
        <v>3472509.42451034</v>
      </c>
      <c r="W40" s="19" t="n">
        <f aca="false">V40/1000</f>
        <v>3472.50942451034</v>
      </c>
      <c r="X40" s="19" t="n">
        <f aca="false">W40*3600000000*2/237000000</f>
        <v>105493.957200314</v>
      </c>
      <c r="Y40" s="19" t="n">
        <f aca="false">X40/30.662</f>
        <v>3440.54390451745</v>
      </c>
    </row>
    <row r="41" customFormat="false" ht="17.9" hidden="false" customHeight="false" outlineLevel="0" collapsed="false">
      <c r="A41" s="2" t="n">
        <v>1</v>
      </c>
      <c r="B41" s="3" t="n">
        <v>2</v>
      </c>
      <c r="C41" s="38" t="n">
        <v>6</v>
      </c>
      <c r="D41" s="1" t="n">
        <v>-0.6</v>
      </c>
      <c r="E41" s="3" t="n">
        <v>0</v>
      </c>
      <c r="F41" s="23" t="n">
        <f aca="false">IF(D41&lt;25, 0.24, 0.24-(0.01/5)*(D41-25))</f>
        <v>0.24</v>
      </c>
      <c r="G41" s="27" t="n">
        <f aca="false">(E41/1000)*$G$1*F41</f>
        <v>0</v>
      </c>
      <c r="H41" s="27" t="n">
        <v>0.119162462082791</v>
      </c>
      <c r="I41" s="3" t="n">
        <f aca="false">H41*$J$2</f>
        <v>0</v>
      </c>
      <c r="J41" s="19" t="n">
        <f aca="false">SUM(I41+G41)</f>
        <v>0</v>
      </c>
      <c r="K41" s="1" t="n">
        <v>0</v>
      </c>
      <c r="L41" s="39" t="n">
        <v>1.06655922295336</v>
      </c>
      <c r="M41" s="39"/>
      <c r="N41" s="1" t="n">
        <f aca="false">(2.571*(19.44-D41)+3.87)*$K$2</f>
        <v>0</v>
      </c>
      <c r="O41" s="1" t="n">
        <f aca="false">IF(N41&gt;0,N41,0)</f>
        <v>0</v>
      </c>
      <c r="P41" s="1" t="n">
        <f aca="false">O41*1.5</f>
        <v>0</v>
      </c>
      <c r="Q41" s="1" t="n">
        <f aca="false">P41/(3.6*$Q$2)</f>
        <v>0</v>
      </c>
      <c r="R41" s="1" t="n">
        <f aca="false">(K41+L41)*$R$2</f>
        <v>5332.7961147668</v>
      </c>
      <c r="S41" s="19" t="n">
        <f aca="false">J41-R41</f>
        <v>-5332.7961147668</v>
      </c>
      <c r="T41" s="1" t="n">
        <f aca="false">IF(S41&lt;0,S41/$G$3,0)</f>
        <v>-7618.28016395257</v>
      </c>
      <c r="U41" s="1" t="n">
        <f aca="false">IF(S41&gt;0,S41*0.7,0)</f>
        <v>0</v>
      </c>
      <c r="V41" s="14" t="n">
        <f aca="false">V40+U41+T41</f>
        <v>3464891.14434639</v>
      </c>
      <c r="W41" s="19" t="n">
        <f aca="false">V41/1000</f>
        <v>3464.89114434639</v>
      </c>
      <c r="X41" s="19" t="n">
        <f aca="false">W41*3600000000*2/237000000</f>
        <v>105262.515777612</v>
      </c>
      <c r="Y41" s="19" t="n">
        <f aca="false">X41/30.662</f>
        <v>3432.99575297149</v>
      </c>
    </row>
    <row r="42" customFormat="false" ht="17.9" hidden="false" customHeight="false" outlineLevel="0" collapsed="false">
      <c r="A42" s="2" t="n">
        <v>1</v>
      </c>
      <c r="B42" s="3" t="n">
        <v>2</v>
      </c>
      <c r="C42" s="38" t="n">
        <v>7</v>
      </c>
      <c r="D42" s="1" t="n">
        <v>1.1</v>
      </c>
      <c r="E42" s="3" t="n">
        <v>38.9621478614016</v>
      </c>
      <c r="F42" s="23" t="n">
        <f aca="false">IF(D42&lt;25, 0.24, 0.24-(0.01/5)*(D42-25))</f>
        <v>0.24</v>
      </c>
      <c r="G42" s="27" t="n">
        <f aca="false">(E42/1000)*$G$1*F42</f>
        <v>3063.54693176457</v>
      </c>
      <c r="H42" s="27" t="n">
        <v>0.10954248176967</v>
      </c>
      <c r="I42" s="3" t="n">
        <f aca="false">H42*$J$2</f>
        <v>0</v>
      </c>
      <c r="J42" s="19" t="n">
        <f aca="false">SUM(I42+G42)</f>
        <v>3063.54693176457</v>
      </c>
      <c r="K42" s="1" t="n">
        <v>0</v>
      </c>
      <c r="L42" s="39" t="n">
        <v>1.08686377286627</v>
      </c>
      <c r="M42" s="39"/>
      <c r="N42" s="1" t="n">
        <f aca="false">(2.571*(19.44-D42)+3.87)*$K$2</f>
        <v>0</v>
      </c>
      <c r="O42" s="1" t="n">
        <f aca="false">IF(N42&gt;0,N42,0)</f>
        <v>0</v>
      </c>
      <c r="P42" s="1" t="n">
        <f aca="false">O42*1.5</f>
        <v>0</v>
      </c>
      <c r="Q42" s="1" t="n">
        <f aca="false">P42/(3.6*$Q$2)</f>
        <v>0</v>
      </c>
      <c r="R42" s="1" t="n">
        <f aca="false">(K42+L42)*$R$2</f>
        <v>5434.31886433135</v>
      </c>
      <c r="S42" s="19" t="n">
        <f aca="false">J42-R42</f>
        <v>-2370.77193256678</v>
      </c>
      <c r="T42" s="1" t="n">
        <f aca="false">IF(S42&lt;0,S42/$G$3,0)</f>
        <v>-3386.81704652397</v>
      </c>
      <c r="U42" s="1" t="n">
        <f aca="false">IF(S42&gt;0,S42*0.7,0)</f>
        <v>0</v>
      </c>
      <c r="V42" s="14" t="n">
        <f aca="false">V41+U42+T42</f>
        <v>3461504.32729986</v>
      </c>
      <c r="W42" s="19" t="n">
        <f aca="false">V42/1000</f>
        <v>3461.50432729986</v>
      </c>
      <c r="X42" s="19" t="n">
        <f aca="false">W42*3600000000*2/237000000</f>
        <v>105159.62513316</v>
      </c>
      <c r="Y42" s="19" t="n">
        <f aca="false">X42/30.662</f>
        <v>3429.64011262019</v>
      </c>
    </row>
    <row r="43" customFormat="false" ht="17.9" hidden="false" customHeight="false" outlineLevel="0" collapsed="false">
      <c r="A43" s="2" t="n">
        <v>1</v>
      </c>
      <c r="B43" s="3" t="n">
        <v>2</v>
      </c>
      <c r="C43" s="38" t="n">
        <v>8</v>
      </c>
      <c r="D43" s="1" t="n">
        <v>3.3</v>
      </c>
      <c r="E43" s="3" t="n">
        <v>297.175996525711</v>
      </c>
      <c r="F43" s="23" t="n">
        <f aca="false">IF(D43&lt;25, 0.24, 0.24-(0.01/5)*(D43-25))</f>
        <v>0.24</v>
      </c>
      <c r="G43" s="40" t="n">
        <f aca="false">(E43/1000)*$G$1*F43</f>
        <v>23366.5919956208</v>
      </c>
      <c r="H43" s="40" t="n">
        <v>0.0956296005994072</v>
      </c>
      <c r="I43" s="3" t="n">
        <f aca="false">H43*$J$2</f>
        <v>0</v>
      </c>
      <c r="J43" s="19" t="n">
        <f aca="false">SUM(I43+G43)</f>
        <v>23366.5919956208</v>
      </c>
      <c r="K43" s="1" t="n">
        <v>0</v>
      </c>
      <c r="L43" s="39" t="n">
        <v>1.33006208980066</v>
      </c>
      <c r="M43" s="39"/>
      <c r="N43" s="1" t="n">
        <f aca="false">(2.571*(19.44-D43)+3.87)*$K$2</f>
        <v>0</v>
      </c>
      <c r="O43" s="1" t="n">
        <f aca="false">IF(N43&gt;0,N43,0)</f>
        <v>0</v>
      </c>
      <c r="P43" s="1" t="n">
        <f aca="false">O43*1.5</f>
        <v>0</v>
      </c>
      <c r="Q43" s="1" t="n">
        <f aca="false">P43/(3.6*$Q$2)</f>
        <v>0</v>
      </c>
      <c r="R43" s="1" t="n">
        <f aca="false">(K43+L43)*$R$2</f>
        <v>6650.3104490033</v>
      </c>
      <c r="S43" s="19" t="n">
        <f aca="false">J43-R43</f>
        <v>16716.2815466175</v>
      </c>
      <c r="T43" s="1" t="n">
        <f aca="false">IF(S43&lt;0,S43/$G$3,0)</f>
        <v>0</v>
      </c>
      <c r="U43" s="1" t="n">
        <f aca="false">IF(S43&gt;0,S43*0.7,0)</f>
        <v>11701.3970826323</v>
      </c>
      <c r="V43" s="14" t="n">
        <f aca="false">V42+U43+T43</f>
        <v>3473205.72438249</v>
      </c>
      <c r="W43" s="19" t="n">
        <f aca="false">V43/1000</f>
        <v>3473.20572438249</v>
      </c>
      <c r="X43" s="19" t="n">
        <f aca="false">W43*3600000000*2/237000000</f>
        <v>105515.110614152</v>
      </c>
      <c r="Y43" s="19" t="n">
        <f aca="false">X43/30.662</f>
        <v>3441.23379473458</v>
      </c>
    </row>
    <row r="44" customFormat="false" ht="17.9" hidden="false" customHeight="false" outlineLevel="0" collapsed="false">
      <c r="A44" s="2" t="n">
        <v>1</v>
      </c>
      <c r="B44" s="3" t="n">
        <v>2</v>
      </c>
      <c r="C44" s="38" t="n">
        <v>9</v>
      </c>
      <c r="D44" s="1" t="n">
        <v>5.6</v>
      </c>
      <c r="E44" s="3" t="n">
        <v>563.545960389531</v>
      </c>
      <c r="F44" s="23" t="n">
        <f aca="false">IF(D44&lt;25, 0.24, 0.24-(0.01/5)*(D44-25))</f>
        <v>0.24</v>
      </c>
      <c r="G44" s="40" t="n">
        <f aca="false">(E44/1000)*$G$1*F44</f>
        <v>44310.9426102764</v>
      </c>
      <c r="H44" s="40" t="n">
        <v>0.0910853567266988</v>
      </c>
      <c r="I44" s="3" t="n">
        <f aca="false">H44*$J$2</f>
        <v>0</v>
      </c>
      <c r="J44" s="19" t="n">
        <f aca="false">SUM(I44+G44)</f>
        <v>44310.9426102764</v>
      </c>
      <c r="K44" s="1" t="n">
        <v>0</v>
      </c>
      <c r="L44" s="39" t="n">
        <v>1.5547809849042</v>
      </c>
      <c r="M44" s="39"/>
      <c r="N44" s="1" t="n">
        <f aca="false">(2.571*(19.44-D44)+3.87)*$K$2</f>
        <v>0</v>
      </c>
      <c r="O44" s="1" t="n">
        <f aca="false">IF(N44&gt;0,N44,0)</f>
        <v>0</v>
      </c>
      <c r="P44" s="1" t="n">
        <f aca="false">O44*1.5</f>
        <v>0</v>
      </c>
      <c r="Q44" s="1" t="n">
        <f aca="false">P44/(3.6*$Q$2)</f>
        <v>0</v>
      </c>
      <c r="R44" s="1" t="n">
        <f aca="false">(K44+L44)*$R$2</f>
        <v>7773.904924521</v>
      </c>
      <c r="S44" s="19" t="n">
        <f aca="false">J44-R44</f>
        <v>36537.0376857554</v>
      </c>
      <c r="T44" s="1" t="n">
        <f aca="false">IF(S44&lt;0,S44/$G$3,0)</f>
        <v>0</v>
      </c>
      <c r="U44" s="1" t="n">
        <f aca="false">IF(S44&gt;0,S44*0.7,0)</f>
        <v>25575.9263800288</v>
      </c>
      <c r="V44" s="14" t="n">
        <f aca="false">V43+U44+T44</f>
        <v>3498781.65076252</v>
      </c>
      <c r="W44" s="19" t="n">
        <f aca="false">V44/1000</f>
        <v>3498.78165076252</v>
      </c>
      <c r="X44" s="19" t="n">
        <f aca="false">W44*3600000000*2/237000000</f>
        <v>106292.100782659</v>
      </c>
      <c r="Y44" s="19" t="n">
        <f aca="false">X44/30.662</f>
        <v>3466.574286826</v>
      </c>
    </row>
    <row r="45" customFormat="false" ht="17.9" hidden="false" customHeight="false" outlineLevel="0" collapsed="false">
      <c r="A45" s="2" t="n">
        <v>1</v>
      </c>
      <c r="B45" s="3" t="n">
        <v>2</v>
      </c>
      <c r="C45" s="38" t="n">
        <v>10</v>
      </c>
      <c r="D45" s="1" t="n">
        <v>8.3</v>
      </c>
      <c r="E45" s="3" t="n">
        <v>754.417352413507</v>
      </c>
      <c r="F45" s="23" t="n">
        <f aca="false">IF(D45&lt;25, 0.24, 0.24-(0.01/5)*(D45-25))</f>
        <v>0.24</v>
      </c>
      <c r="G45" s="40" t="n">
        <f aca="false">(E45/1000)*$G$1*F45</f>
        <v>59318.9311194512</v>
      </c>
      <c r="H45" s="40" t="n">
        <v>0.0819473201034497</v>
      </c>
      <c r="I45" s="3" t="n">
        <f aca="false">H45*$J$2</f>
        <v>0</v>
      </c>
      <c r="J45" s="19" t="n">
        <f aca="false">SUM(I45+G45)</f>
        <v>59318.9311194512</v>
      </c>
      <c r="K45" s="1" t="n">
        <v>0</v>
      </c>
      <c r="L45" s="39" t="n">
        <v>1.70809174379717</v>
      </c>
      <c r="M45" s="39"/>
      <c r="N45" s="1" t="n">
        <f aca="false">(2.571*(19.44-D45)+3.87)*$K$2</f>
        <v>0</v>
      </c>
      <c r="O45" s="1" t="n">
        <f aca="false">IF(N45&gt;0,N45,0)</f>
        <v>0</v>
      </c>
      <c r="P45" s="1" t="n">
        <f aca="false">O45*1.5</f>
        <v>0</v>
      </c>
      <c r="Q45" s="1" t="n">
        <f aca="false">P45/(3.6*$Q$2)</f>
        <v>0</v>
      </c>
      <c r="R45" s="1" t="n">
        <f aca="false">(K45+L45)*$R$2</f>
        <v>8540.45871898585</v>
      </c>
      <c r="S45" s="19" t="n">
        <f aca="false">J45-R45</f>
        <v>50778.4724004653</v>
      </c>
      <c r="T45" s="1" t="n">
        <f aca="false">IF(S45&lt;0,S45/$G$3,0)</f>
        <v>0</v>
      </c>
      <c r="U45" s="1" t="n">
        <f aca="false">IF(S45&gt;0,S45*0.7,0)</f>
        <v>35544.9306803257</v>
      </c>
      <c r="V45" s="14" t="n">
        <f aca="false">V44+U45+T45</f>
        <v>3534326.58144285</v>
      </c>
      <c r="W45" s="19" t="n">
        <f aca="false">V45/1000</f>
        <v>3534.32658144285</v>
      </c>
      <c r="X45" s="19" t="n">
        <f aca="false">W45*3600000000*2/237000000</f>
        <v>107371.946778011</v>
      </c>
      <c r="Y45" s="19" t="n">
        <f aca="false">X45/30.662</f>
        <v>3501.79201545922</v>
      </c>
    </row>
    <row r="46" customFormat="false" ht="17.9" hidden="false" customHeight="false" outlineLevel="0" collapsed="false">
      <c r="A46" s="2" t="n">
        <v>1</v>
      </c>
      <c r="B46" s="3" t="n">
        <v>2</v>
      </c>
      <c r="C46" s="38" t="n">
        <v>11</v>
      </c>
      <c r="D46" s="1" t="n">
        <v>10</v>
      </c>
      <c r="E46" s="3" t="n">
        <v>875.807778281024</v>
      </c>
      <c r="F46" s="23" t="n">
        <f aca="false">IF(D46&lt;25, 0.24, 0.24-(0.01/5)*(D46-25))</f>
        <v>0.24</v>
      </c>
      <c r="G46" s="40" t="n">
        <f aca="false">(E46/1000)*$G$1*F46</f>
        <v>68863.714636903</v>
      </c>
      <c r="H46" s="40" t="n">
        <v>0.0661799678274422</v>
      </c>
      <c r="I46" s="3" t="n">
        <f aca="false">H46*$J$2</f>
        <v>0</v>
      </c>
      <c r="J46" s="19" t="n">
        <f aca="false">SUM(I46+G46)</f>
        <v>68863.714636903</v>
      </c>
      <c r="K46" s="1" t="n">
        <v>0</v>
      </c>
      <c r="L46" s="39" t="n">
        <v>1.7074073207664</v>
      </c>
      <c r="M46" s="39"/>
      <c r="N46" s="1" t="n">
        <f aca="false">(2.571*(19.44-D46)+3.87)*$K$2</f>
        <v>0</v>
      </c>
      <c r="O46" s="1" t="n">
        <f aca="false">IF(N46&gt;0,N46,0)</f>
        <v>0</v>
      </c>
      <c r="P46" s="1" t="n">
        <f aca="false">O46*1.5</f>
        <v>0</v>
      </c>
      <c r="Q46" s="1" t="n">
        <f aca="false">P46/(3.6*$Q$2)</f>
        <v>0</v>
      </c>
      <c r="R46" s="1" t="n">
        <f aca="false">(K46+L46)*$R$2</f>
        <v>8537.036603832</v>
      </c>
      <c r="S46" s="19" t="n">
        <f aca="false">J46-R46</f>
        <v>60326.678033071</v>
      </c>
      <c r="T46" s="1" t="n">
        <f aca="false">IF(S46&lt;0,S46/$G$3,0)</f>
        <v>0</v>
      </c>
      <c r="U46" s="1" t="n">
        <f aca="false">IF(S46&gt;0,S46*0.7,0)</f>
        <v>42228.6746231497</v>
      </c>
      <c r="V46" s="14" t="n">
        <f aca="false">V45+U46+T46</f>
        <v>3576555.256066</v>
      </c>
      <c r="W46" s="19" t="n">
        <f aca="false">V46/1000</f>
        <v>3576.555256066</v>
      </c>
      <c r="X46" s="19" t="n">
        <f aca="false">W46*3600000000*2/237000000</f>
        <v>108654.843222258</v>
      </c>
      <c r="Y46" s="19" t="n">
        <f aca="false">X46/30.662</f>
        <v>3543.63196211135</v>
      </c>
    </row>
    <row r="47" customFormat="false" ht="17.9" hidden="false" customHeight="false" outlineLevel="0" collapsed="false">
      <c r="A47" s="2" t="n">
        <v>1</v>
      </c>
      <c r="B47" s="3" t="n">
        <v>2</v>
      </c>
      <c r="C47" s="38" t="n">
        <v>12</v>
      </c>
      <c r="D47" s="1" t="n">
        <v>11.7</v>
      </c>
      <c r="E47" s="3" t="n">
        <v>871.570652533237</v>
      </c>
      <c r="F47" s="23" t="n">
        <f aca="false">IF(D47&lt;25, 0.24, 0.24-(0.01/5)*(D47-25))</f>
        <v>0.24</v>
      </c>
      <c r="G47" s="40" t="n">
        <f aca="false">(E47/1000)*$G$1*F47</f>
        <v>68530.5545239054</v>
      </c>
      <c r="H47" s="40" t="n">
        <v>0.0685738635441277</v>
      </c>
      <c r="I47" s="3" t="n">
        <f aca="false">H47*$J$2</f>
        <v>0</v>
      </c>
      <c r="J47" s="19" t="n">
        <f aca="false">SUM(I47+G47)</f>
        <v>68530.5545239054</v>
      </c>
      <c r="K47" s="1" t="n">
        <v>0</v>
      </c>
      <c r="L47" s="39" t="n">
        <v>2.05897261757306</v>
      </c>
      <c r="M47" s="39"/>
      <c r="N47" s="1" t="n">
        <f aca="false">(2.571*(19.44-D47)+3.87)*$K$2</f>
        <v>0</v>
      </c>
      <c r="O47" s="1" t="n">
        <f aca="false">IF(N47&gt;0,N47,0)</f>
        <v>0</v>
      </c>
      <c r="P47" s="1" t="n">
        <f aca="false">O47*1.5</f>
        <v>0</v>
      </c>
      <c r="Q47" s="1" t="n">
        <f aca="false">P47/(3.6*$Q$2)</f>
        <v>0</v>
      </c>
      <c r="R47" s="1" t="n">
        <f aca="false">(K47+L47)*$R$2</f>
        <v>10294.8630878653</v>
      </c>
      <c r="S47" s="19" t="n">
        <f aca="false">J47-R47</f>
        <v>58235.6914360401</v>
      </c>
      <c r="T47" s="1" t="n">
        <f aca="false">IF(S47&lt;0,S47/$G$3,0)</f>
        <v>0</v>
      </c>
      <c r="U47" s="1" t="n">
        <f aca="false">IF(S47&gt;0,S47*0.7,0)</f>
        <v>40764.9840052281</v>
      </c>
      <c r="V47" s="14" t="n">
        <f aca="false">V46+U47+T47</f>
        <v>3617320.24007123</v>
      </c>
      <c r="W47" s="19" t="n">
        <f aca="false">V47/1000</f>
        <v>3617.32024007123</v>
      </c>
      <c r="X47" s="19" t="n">
        <f aca="false">W47*3600000000*2/237000000</f>
        <v>109893.273116088</v>
      </c>
      <c r="Y47" s="19" t="n">
        <f aca="false">X47/30.662</f>
        <v>3584.02169186902</v>
      </c>
    </row>
    <row r="48" customFormat="false" ht="17.9" hidden="false" customHeight="false" outlineLevel="0" collapsed="false">
      <c r="A48" s="2" t="n">
        <v>1</v>
      </c>
      <c r="B48" s="3" t="n">
        <v>2</v>
      </c>
      <c r="C48" s="38" t="n">
        <v>13</v>
      </c>
      <c r="D48" s="1" t="n">
        <v>13.3</v>
      </c>
      <c r="E48" s="3" t="n">
        <v>789.874148304675</v>
      </c>
      <c r="F48" s="23" t="n">
        <f aca="false">IF(D48&lt;25, 0.24, 0.24-(0.01/5)*(D48-25))</f>
        <v>0.24</v>
      </c>
      <c r="G48" s="40" t="n">
        <f aca="false">(E48/1000)*$G$1*F48</f>
        <v>62106.8564322186</v>
      </c>
      <c r="H48" s="40" t="n">
        <v>0.0715553985345533</v>
      </c>
      <c r="I48" s="3" t="n">
        <f aca="false">H48*$J$2</f>
        <v>0</v>
      </c>
      <c r="J48" s="19" t="n">
        <f aca="false">SUM(I48+G48)</f>
        <v>62106.8564322186</v>
      </c>
      <c r="K48" s="1" t="n">
        <v>0</v>
      </c>
      <c r="L48" s="39" t="n">
        <v>1.64603738900716</v>
      </c>
      <c r="M48" s="39"/>
      <c r="N48" s="1" t="n">
        <f aca="false">(2.571*(19.44-D48)+3.87)*$K$2</f>
        <v>0</v>
      </c>
      <c r="O48" s="1" t="n">
        <f aca="false">IF(N48&gt;0,N48,0)</f>
        <v>0</v>
      </c>
      <c r="P48" s="1" t="n">
        <f aca="false">O48*1.5</f>
        <v>0</v>
      </c>
      <c r="Q48" s="1" t="n">
        <f aca="false">P48/(3.6*$Q$2)</f>
        <v>0</v>
      </c>
      <c r="R48" s="1" t="n">
        <f aca="false">(K48+L48)*$R$2</f>
        <v>8230.1869450358</v>
      </c>
      <c r="S48" s="19" t="n">
        <f aca="false">J48-R48</f>
        <v>53876.6694871828</v>
      </c>
      <c r="T48" s="1" t="n">
        <f aca="false">IF(S48&lt;0,S48/$G$3,0)</f>
        <v>0</v>
      </c>
      <c r="U48" s="1" t="n">
        <f aca="false">IF(S48&gt;0,S48*0.7,0)</f>
        <v>37713.668641028</v>
      </c>
      <c r="V48" s="14" t="n">
        <f aca="false">V47+U48+T48</f>
        <v>3655033.90871225</v>
      </c>
      <c r="W48" s="19" t="n">
        <f aca="false">V48/1000</f>
        <v>3655.03390871225</v>
      </c>
      <c r="X48" s="19" t="n">
        <f aca="false">W48*3600000000*2/237000000</f>
        <v>111039.004821638</v>
      </c>
      <c r="Y48" s="19" t="n">
        <f aca="false">X48/30.662</f>
        <v>3621.38819456128</v>
      </c>
    </row>
    <row r="49" customFormat="false" ht="17.9" hidden="false" customHeight="false" outlineLevel="0" collapsed="false">
      <c r="A49" s="2" t="n">
        <v>1</v>
      </c>
      <c r="B49" s="3" t="n">
        <v>2</v>
      </c>
      <c r="C49" s="38" t="n">
        <v>14</v>
      </c>
      <c r="D49" s="1" t="n">
        <v>14.4</v>
      </c>
      <c r="E49" s="3" t="n">
        <v>700.456929101926</v>
      </c>
      <c r="F49" s="23" t="n">
        <f aca="false">IF(D49&lt;25, 0.24, 0.24-(0.01/5)*(D49-25))</f>
        <v>0.24</v>
      </c>
      <c r="G49" s="40" t="n">
        <f aca="false">(E49/1000)*$G$1*F49</f>
        <v>55076.0877869695</v>
      </c>
      <c r="H49" s="40" t="n">
        <v>0.0772511233961823</v>
      </c>
      <c r="I49" s="3" t="n">
        <f aca="false">H49*$J$2</f>
        <v>0</v>
      </c>
      <c r="J49" s="19" t="n">
        <f aca="false">SUM(I49+G49)</f>
        <v>55076.0877869695</v>
      </c>
      <c r="K49" s="1" t="n">
        <v>0</v>
      </c>
      <c r="L49" s="39" t="n">
        <v>1.1295261417844</v>
      </c>
      <c r="M49" s="39"/>
      <c r="N49" s="1" t="n">
        <f aca="false">(2.571*(19.44-D49)+3.87)*$K$2</f>
        <v>0</v>
      </c>
      <c r="O49" s="1" t="n">
        <f aca="false">IF(N49&gt;0,N49,0)</f>
        <v>0</v>
      </c>
      <c r="P49" s="1" t="n">
        <f aca="false">O49*1.5</f>
        <v>0</v>
      </c>
      <c r="Q49" s="1" t="n">
        <f aca="false">P49/(3.6*$Q$2)</f>
        <v>0</v>
      </c>
      <c r="R49" s="1" t="n">
        <f aca="false">(K49+L49)*$R$2</f>
        <v>5647.630708922</v>
      </c>
      <c r="S49" s="19" t="n">
        <f aca="false">J49-R49</f>
        <v>49428.4570780475</v>
      </c>
      <c r="T49" s="1" t="n">
        <f aca="false">IF(S49&lt;0,S49/$G$3,0)</f>
        <v>0</v>
      </c>
      <c r="U49" s="1" t="n">
        <f aca="false">IF(S49&gt;0,S49*0.7,0)</f>
        <v>34599.9199546333</v>
      </c>
      <c r="V49" s="14" t="n">
        <f aca="false">V48+U49+T49</f>
        <v>3689633.82866689</v>
      </c>
      <c r="W49" s="19" t="n">
        <f aca="false">V49/1000</f>
        <v>3689.63382866689</v>
      </c>
      <c r="X49" s="19" t="n">
        <f aca="false">W49*3600000000*2/237000000</f>
        <v>112090.141630386</v>
      </c>
      <c r="Y49" s="19" t="n">
        <f aca="false">X49/30.662</f>
        <v>3655.66961158393</v>
      </c>
    </row>
    <row r="50" customFormat="false" ht="17.9" hidden="false" customHeight="false" outlineLevel="0" collapsed="false">
      <c r="A50" s="2" t="n">
        <v>1</v>
      </c>
      <c r="B50" s="3" t="n">
        <v>2</v>
      </c>
      <c r="C50" s="38" t="n">
        <v>15</v>
      </c>
      <c r="D50" s="1" t="n">
        <v>15</v>
      </c>
      <c r="E50" s="3" t="n">
        <v>546.3262381073</v>
      </c>
      <c r="F50" s="23" t="n">
        <f aca="false">IF(D50&lt;25, 0.24, 0.24-(0.01/5)*(D50-25))</f>
        <v>0.24</v>
      </c>
      <c r="G50" s="40" t="n">
        <f aca="false">(E50/1000)*$G$1*F50</f>
        <v>42956.9765108913</v>
      </c>
      <c r="H50" s="40" t="n">
        <v>0.101414513497386</v>
      </c>
      <c r="I50" s="3" t="n">
        <f aca="false">H50*$J$2</f>
        <v>0</v>
      </c>
      <c r="J50" s="19" t="n">
        <f aca="false">SUM(I50+G50)</f>
        <v>42956.9765108913</v>
      </c>
      <c r="K50" s="1" t="n">
        <v>0</v>
      </c>
      <c r="L50" s="39" t="n">
        <v>1.04648281405071</v>
      </c>
      <c r="M50" s="39"/>
      <c r="N50" s="1" t="n">
        <f aca="false">(2.571*(19.44-D50)+3.87)*$K$2</f>
        <v>0</v>
      </c>
      <c r="O50" s="1" t="n">
        <f aca="false">IF(N50&gt;0,N50,0)</f>
        <v>0</v>
      </c>
      <c r="P50" s="1" t="n">
        <f aca="false">O50*1.5</f>
        <v>0</v>
      </c>
      <c r="Q50" s="1" t="n">
        <f aca="false">P50/(3.6*$Q$2)</f>
        <v>0</v>
      </c>
      <c r="R50" s="1" t="n">
        <f aca="false">(K50+L50)*$R$2</f>
        <v>5232.41407025355</v>
      </c>
      <c r="S50" s="19" t="n">
        <f aca="false">J50-R50</f>
        <v>37724.5624406377</v>
      </c>
      <c r="T50" s="1" t="n">
        <f aca="false">IF(S50&lt;0,S50/$G$3,0)</f>
        <v>0</v>
      </c>
      <c r="U50" s="1" t="n">
        <f aca="false">IF(S50&gt;0,S50*0.7,0)</f>
        <v>26407.1937084464</v>
      </c>
      <c r="V50" s="14" t="n">
        <f aca="false">V49+U50+T50</f>
        <v>3716041.02237533</v>
      </c>
      <c r="W50" s="19" t="n">
        <f aca="false">V50/1000</f>
        <v>3716.04102237533</v>
      </c>
      <c r="X50" s="19" t="n">
        <f aca="false">W50*3600000000*2/237000000</f>
        <v>112892.385489884</v>
      </c>
      <c r="Y50" s="19" t="n">
        <f aca="false">X50/30.662</f>
        <v>3681.83371893169</v>
      </c>
    </row>
    <row r="51" customFormat="false" ht="17.9" hidden="false" customHeight="false" outlineLevel="0" collapsed="false">
      <c r="A51" s="2" t="n">
        <v>1</v>
      </c>
      <c r="B51" s="3" t="n">
        <v>2</v>
      </c>
      <c r="C51" s="38" t="n">
        <v>16</v>
      </c>
      <c r="D51" s="1" t="n">
        <v>13.9</v>
      </c>
      <c r="E51" s="3" t="n">
        <v>324.548611930548</v>
      </c>
      <c r="F51" s="23" t="n">
        <f aca="false">IF(D51&lt;25, 0.24, 0.24-(0.01/5)*(D51-25))</f>
        <v>0.24</v>
      </c>
      <c r="G51" s="40" t="n">
        <f aca="false">(E51/1000)*$G$1*F51</f>
        <v>25518.8678977647</v>
      </c>
      <c r="H51" s="40" t="n">
        <v>0.103029022823345</v>
      </c>
      <c r="I51" s="3" t="n">
        <f aca="false">H51*$J$2</f>
        <v>0</v>
      </c>
      <c r="J51" s="19" t="n">
        <f aca="false">SUM(I51+G51)</f>
        <v>25518.8678977647</v>
      </c>
      <c r="K51" s="1" t="n">
        <v>0</v>
      </c>
      <c r="L51" s="39" t="n">
        <v>1.18861466344107</v>
      </c>
      <c r="M51" s="39"/>
      <c r="N51" s="1" t="n">
        <f aca="false">(2.571*(19.44-D51)+3.87)*$K$2</f>
        <v>0</v>
      </c>
      <c r="O51" s="1" t="n">
        <f aca="false">IF(N51&gt;0,N51,0)</f>
        <v>0</v>
      </c>
      <c r="P51" s="1" t="n">
        <f aca="false">O51*1.5</f>
        <v>0</v>
      </c>
      <c r="Q51" s="1" t="n">
        <f aca="false">P51/(3.6*$Q$2)</f>
        <v>0</v>
      </c>
      <c r="R51" s="1" t="n">
        <f aca="false">(K51+L51)*$R$2</f>
        <v>5943.07331720535</v>
      </c>
      <c r="S51" s="19" t="n">
        <f aca="false">J51-R51</f>
        <v>19575.7945805593</v>
      </c>
      <c r="T51" s="1" t="n">
        <f aca="false">IF(S51&lt;0,S51/$G$3,0)</f>
        <v>0</v>
      </c>
      <c r="U51" s="1" t="n">
        <f aca="false">IF(S51&gt;0,S51*0.7,0)</f>
        <v>13703.0562063915</v>
      </c>
      <c r="V51" s="14" t="n">
        <f aca="false">V50+U51+T51</f>
        <v>3729744.07858173</v>
      </c>
      <c r="W51" s="19" t="n">
        <f aca="false">V51/1000</f>
        <v>3729.74407858173</v>
      </c>
      <c r="X51" s="19" t="n">
        <f aca="false">W51*3600000000*2/237000000</f>
        <v>113308.680868306</v>
      </c>
      <c r="Y51" s="19" t="n">
        <f aca="false">X51/30.662</f>
        <v>3695.4106342804</v>
      </c>
    </row>
    <row r="52" customFormat="false" ht="17.9" hidden="false" customHeight="false" outlineLevel="0" collapsed="false">
      <c r="A52" s="2" t="n">
        <v>1</v>
      </c>
      <c r="B52" s="3" t="n">
        <v>2</v>
      </c>
      <c r="C52" s="38" t="n">
        <v>17</v>
      </c>
      <c r="D52" s="1" t="n">
        <v>11.7</v>
      </c>
      <c r="E52" s="3" t="n">
        <v>50.0066860078292</v>
      </c>
      <c r="F52" s="23" t="n">
        <f aca="false">IF(D52&lt;25, 0.24, 0.24-(0.01/5)*(D52-25))</f>
        <v>0.24</v>
      </c>
      <c r="G52" s="40" t="n">
        <f aca="false">(E52/1000)*$G$1*F52</f>
        <v>3931.9657127724</v>
      </c>
      <c r="H52" s="40" t="n">
        <v>0.107904535984607</v>
      </c>
      <c r="I52" s="3" t="n">
        <f aca="false">H52*$J$2</f>
        <v>0</v>
      </c>
      <c r="J52" s="19" t="n">
        <f aca="false">SUM(I52+G52)</f>
        <v>3931.9657127724</v>
      </c>
      <c r="K52" s="1" t="n">
        <v>0</v>
      </c>
      <c r="L52" s="39" t="n">
        <v>1.66976405407393</v>
      </c>
      <c r="M52" s="39"/>
      <c r="N52" s="1" t="n">
        <f aca="false">(2.571*(19.44-D52)+3.87)*$K$2</f>
        <v>0</v>
      </c>
      <c r="O52" s="1" t="n">
        <f aca="false">IF(N52&gt;0,N52,0)</f>
        <v>0</v>
      </c>
      <c r="P52" s="1" t="n">
        <f aca="false">O52*1.5</f>
        <v>0</v>
      </c>
      <c r="Q52" s="1" t="n">
        <f aca="false">P52/(3.6*$Q$2)</f>
        <v>0</v>
      </c>
      <c r="R52" s="1" t="n">
        <f aca="false">(K52+L52)*$R$2</f>
        <v>8348.82027036965</v>
      </c>
      <c r="S52" s="19" t="n">
        <f aca="false">J52-R52</f>
        <v>-4416.85455759725</v>
      </c>
      <c r="T52" s="1" t="n">
        <f aca="false">IF(S52&lt;0,S52/$G$3,0)</f>
        <v>-6309.79222513893</v>
      </c>
      <c r="U52" s="1" t="n">
        <f aca="false">IF(S52&gt;0,S52*0.7,0)</f>
        <v>0</v>
      </c>
      <c r="V52" s="14" t="n">
        <f aca="false">V51+U52+T52</f>
        <v>3723434.28635659</v>
      </c>
      <c r="W52" s="19" t="n">
        <f aca="false">V52/1000</f>
        <v>3723.43428635659</v>
      </c>
      <c r="X52" s="19" t="n">
        <f aca="false">W52*3600000000*2/237000000</f>
        <v>113116.990977922</v>
      </c>
      <c r="Y52" s="19" t="n">
        <f aca="false">X52/30.662</f>
        <v>3689.1589256383</v>
      </c>
    </row>
    <row r="53" customFormat="false" ht="17.9" hidden="false" customHeight="false" outlineLevel="0" collapsed="false">
      <c r="A53" s="2" t="n">
        <v>1</v>
      </c>
      <c r="B53" s="3" t="n">
        <v>2</v>
      </c>
      <c r="C53" s="38" t="n">
        <v>18</v>
      </c>
      <c r="D53" s="1" t="n">
        <v>9.4</v>
      </c>
      <c r="E53" s="3" t="n">
        <v>0</v>
      </c>
      <c r="F53" s="23" t="n">
        <f aca="false">IF(D53&lt;25, 0.24, 0.24-(0.01/5)*(D53-25))</f>
        <v>0.24</v>
      </c>
      <c r="G53" s="40" t="n">
        <f aca="false">(E53/1000)*$G$1*F53</f>
        <v>0</v>
      </c>
      <c r="H53" s="40" t="n">
        <v>0.104478823436256</v>
      </c>
      <c r="I53" s="3" t="n">
        <f aca="false">H53*$J$2</f>
        <v>0</v>
      </c>
      <c r="J53" s="19" t="n">
        <f aca="false">SUM(I53+G53)</f>
        <v>0</v>
      </c>
      <c r="K53" s="1" t="n">
        <v>0</v>
      </c>
      <c r="L53" s="39" t="n">
        <v>2.98727838831043</v>
      </c>
      <c r="M53" s="39"/>
      <c r="N53" s="1" t="n">
        <f aca="false">(2.571*(19.44-D53)+3.87)*$K$2</f>
        <v>0</v>
      </c>
      <c r="O53" s="1" t="n">
        <f aca="false">IF(N53&gt;0,N53,0)</f>
        <v>0</v>
      </c>
      <c r="P53" s="1" t="n">
        <f aca="false">O53*1.5</f>
        <v>0</v>
      </c>
      <c r="Q53" s="1" t="n">
        <f aca="false">P53/(3.6*$Q$2)</f>
        <v>0</v>
      </c>
      <c r="R53" s="1" t="n">
        <f aca="false">(K53+L53)*$R$2</f>
        <v>14936.3919415522</v>
      </c>
      <c r="S53" s="19" t="n">
        <f aca="false">J53-R53</f>
        <v>-14936.3919415522</v>
      </c>
      <c r="T53" s="1" t="n">
        <f aca="false">IF(S53&lt;0,S53/$G$3,0)</f>
        <v>-21337.7027736459</v>
      </c>
      <c r="U53" s="1" t="n">
        <f aca="false">IF(S53&gt;0,S53*0.7,0)</f>
        <v>0</v>
      </c>
      <c r="V53" s="14" t="n">
        <f aca="false">V52+U53+T53</f>
        <v>3702096.58358294</v>
      </c>
      <c r="W53" s="19" t="n">
        <f aca="false">V53/1000</f>
        <v>3702.09658358294</v>
      </c>
      <c r="X53" s="19" t="n">
        <f aca="false">W53*3600000000*2/237000000</f>
        <v>112468.756969608</v>
      </c>
      <c r="Y53" s="19" t="n">
        <f aca="false">X53/30.662</f>
        <v>3668.01764299812</v>
      </c>
    </row>
    <row r="54" customFormat="false" ht="17.9" hidden="false" customHeight="false" outlineLevel="0" collapsed="false">
      <c r="A54" s="2" t="n">
        <v>1</v>
      </c>
      <c r="B54" s="3" t="n">
        <v>2</v>
      </c>
      <c r="C54" s="38" t="n">
        <v>19</v>
      </c>
      <c r="D54" s="1" t="n">
        <v>8.3</v>
      </c>
      <c r="E54" s="3" t="n">
        <v>0</v>
      </c>
      <c r="F54" s="23" t="n">
        <f aca="false">IF(D54&lt;25, 0.24, 0.24-(0.01/5)*(D54-25))</f>
        <v>0.24</v>
      </c>
      <c r="G54" s="40" t="n">
        <f aca="false">(E54/1000)*$G$1*F54</f>
        <v>0</v>
      </c>
      <c r="H54" s="40" t="n">
        <v>0.102405006208241</v>
      </c>
      <c r="I54" s="3" t="n">
        <f aca="false">H54*$J$2</f>
        <v>0</v>
      </c>
      <c r="J54" s="19" t="n">
        <f aca="false">SUM(I54+G54)</f>
        <v>0</v>
      </c>
      <c r="K54" s="1" t="n">
        <v>0</v>
      </c>
      <c r="L54" s="39" t="n">
        <v>3.39177239949681</v>
      </c>
      <c r="M54" s="39"/>
      <c r="N54" s="1" t="n">
        <f aca="false">(2.571*(19.44-D54)+3.87)*$K$2</f>
        <v>0</v>
      </c>
      <c r="O54" s="1" t="n">
        <f aca="false">IF(N54&gt;0,N54,0)</f>
        <v>0</v>
      </c>
      <c r="P54" s="1" t="n">
        <f aca="false">O54*1.5</f>
        <v>0</v>
      </c>
      <c r="Q54" s="1" t="n">
        <f aca="false">P54/(3.6*$Q$2)</f>
        <v>0</v>
      </c>
      <c r="R54" s="1" t="n">
        <f aca="false">(K54+L54)*$R$2</f>
        <v>16958.861997484</v>
      </c>
      <c r="S54" s="19" t="n">
        <f aca="false">J54-R54</f>
        <v>-16958.861997484</v>
      </c>
      <c r="T54" s="1" t="n">
        <f aca="false">IF(S54&lt;0,S54/$G$3,0)</f>
        <v>-24226.9457106915</v>
      </c>
      <c r="U54" s="1" t="n">
        <f aca="false">IF(S54&gt;0,S54*0.7,0)</f>
        <v>0</v>
      </c>
      <c r="V54" s="14" t="n">
        <f aca="false">V53+U54+T54</f>
        <v>3677869.63787225</v>
      </c>
      <c r="W54" s="19" t="n">
        <f aca="false">V54/1000</f>
        <v>3677.86963787225</v>
      </c>
      <c r="X54" s="19" t="n">
        <f aca="false">W54*3600000000*2/237000000</f>
        <v>111732.748492321</v>
      </c>
      <c r="Y54" s="19" t="n">
        <f aca="false">X54/30.662</f>
        <v>3644.01371379302</v>
      </c>
    </row>
    <row r="55" customFormat="false" ht="17.9" hidden="false" customHeight="false" outlineLevel="0" collapsed="false">
      <c r="A55" s="2" t="n">
        <v>1</v>
      </c>
      <c r="B55" s="3" t="n">
        <v>2</v>
      </c>
      <c r="C55" s="38" t="n">
        <v>20</v>
      </c>
      <c r="D55" s="1" t="n">
        <v>5.6</v>
      </c>
      <c r="E55" s="3" t="n">
        <v>0</v>
      </c>
      <c r="F55" s="23" t="n">
        <f aca="false">IF(D55&lt;25, 0.24, 0.24-(0.01/5)*(D55-25))</f>
        <v>0.24</v>
      </c>
      <c r="G55" s="40" t="n">
        <f aca="false">(E55/1000)*$G$1*F55</f>
        <v>0</v>
      </c>
      <c r="H55" s="40" t="n">
        <v>0.0933668781830278</v>
      </c>
      <c r="I55" s="3" t="n">
        <f aca="false">H55*$J$2</f>
        <v>0</v>
      </c>
      <c r="J55" s="19" t="n">
        <f aca="false">SUM(I55+G55)</f>
        <v>0</v>
      </c>
      <c r="K55" s="1" t="n">
        <v>0</v>
      </c>
      <c r="L55" s="39" t="n">
        <v>3.36736131139927</v>
      </c>
      <c r="M55" s="39"/>
      <c r="N55" s="1" t="n">
        <f aca="false">(2.571*(19.44-D55)+3.87)*$K$2</f>
        <v>0</v>
      </c>
      <c r="O55" s="1" t="n">
        <f aca="false">IF(N55&gt;0,N55,0)</f>
        <v>0</v>
      </c>
      <c r="P55" s="1" t="n">
        <f aca="false">O55*1.5</f>
        <v>0</v>
      </c>
      <c r="Q55" s="1" t="n">
        <f aca="false">P55/(3.6*$Q$2)</f>
        <v>0</v>
      </c>
      <c r="R55" s="1" t="n">
        <f aca="false">(K55+L55)*$R$2</f>
        <v>16836.8065569964</v>
      </c>
      <c r="S55" s="19" t="n">
        <f aca="false">J55-R55</f>
        <v>-16836.8065569964</v>
      </c>
      <c r="T55" s="1" t="n">
        <f aca="false">IF(S55&lt;0,S55/$G$3,0)</f>
        <v>-24052.5807957091</v>
      </c>
      <c r="U55" s="1" t="n">
        <f aca="false">IF(S55&gt;0,S55*0.7,0)</f>
        <v>0</v>
      </c>
      <c r="V55" s="14" t="n">
        <f aca="false">V54+U55+T55</f>
        <v>3653817.05707654</v>
      </c>
      <c r="W55" s="19" t="n">
        <f aca="false">V55/1000</f>
        <v>3653.81705707654</v>
      </c>
      <c r="X55" s="19" t="n">
        <f aca="false">W55*3600000000*2/237000000</f>
        <v>111002.037177009</v>
      </c>
      <c r="Y55" s="19" t="n">
        <f aca="false">X55/30.662</f>
        <v>3620.18254442009</v>
      </c>
    </row>
    <row r="56" customFormat="false" ht="17.9" hidden="false" customHeight="false" outlineLevel="0" collapsed="false">
      <c r="A56" s="2" t="n">
        <v>1</v>
      </c>
      <c r="B56" s="3" t="n">
        <v>2</v>
      </c>
      <c r="C56" s="38" t="n">
        <v>21</v>
      </c>
      <c r="D56" s="1" t="n">
        <v>6.7</v>
      </c>
      <c r="E56" s="3" t="n">
        <v>0</v>
      </c>
      <c r="F56" s="23" t="n">
        <f aca="false">IF(D56&lt;25, 0.24, 0.24-(0.01/5)*(D56-25))</f>
        <v>0.24</v>
      </c>
      <c r="G56" s="40" t="n">
        <f aca="false">(E56/1000)*$G$1*F56</f>
        <v>0</v>
      </c>
      <c r="H56" s="40" t="n">
        <v>0.105968327130229</v>
      </c>
      <c r="I56" s="3" t="n">
        <f aca="false">H56*$J$2</f>
        <v>0</v>
      </c>
      <c r="J56" s="19" t="n">
        <f aca="false">SUM(I56+G56)</f>
        <v>0</v>
      </c>
      <c r="K56" s="1" t="n">
        <v>0</v>
      </c>
      <c r="L56" s="39" t="n">
        <v>3.43717246053803</v>
      </c>
      <c r="M56" s="39"/>
      <c r="N56" s="1" t="n">
        <f aca="false">(2.571*(19.44-D56)+3.87)*$K$2</f>
        <v>0</v>
      </c>
      <c r="O56" s="1" t="n">
        <f aca="false">IF(N56&gt;0,N56,0)</f>
        <v>0</v>
      </c>
      <c r="P56" s="1" t="n">
        <f aca="false">O56*1.5</f>
        <v>0</v>
      </c>
      <c r="Q56" s="1" t="n">
        <f aca="false">P56/(3.6*$Q$2)</f>
        <v>0</v>
      </c>
      <c r="R56" s="1" t="n">
        <f aca="false">(K56+L56)*$R$2</f>
        <v>17185.8623026901</v>
      </c>
      <c r="S56" s="19" t="n">
        <f aca="false">J56-R56</f>
        <v>-17185.8623026901</v>
      </c>
      <c r="T56" s="1" t="n">
        <f aca="false">IF(S56&lt;0,S56/$G$3,0)</f>
        <v>-24551.2318609859</v>
      </c>
      <c r="U56" s="1" t="n">
        <f aca="false">IF(S56&gt;0,S56*0.7,0)</f>
        <v>0</v>
      </c>
      <c r="V56" s="14" t="n">
        <f aca="false">V55+U56+T56</f>
        <v>3629265.82521555</v>
      </c>
      <c r="W56" s="19" t="n">
        <f aca="false">V56/1000</f>
        <v>3629.26582521555</v>
      </c>
      <c r="X56" s="19" t="n">
        <f aca="false">W56*3600000000*2/237000000</f>
        <v>110256.176968574</v>
      </c>
      <c r="Y56" s="19" t="n">
        <f aca="false">X56/30.662</f>
        <v>3595.8573142187</v>
      </c>
    </row>
    <row r="57" customFormat="false" ht="17.9" hidden="false" customHeight="false" outlineLevel="0" collapsed="false">
      <c r="A57" s="2" t="n">
        <v>1</v>
      </c>
      <c r="B57" s="3" t="n">
        <v>2</v>
      </c>
      <c r="C57" s="38" t="n">
        <v>22</v>
      </c>
      <c r="D57" s="1" t="n">
        <v>5.6</v>
      </c>
      <c r="E57" s="3" t="n">
        <v>0</v>
      </c>
      <c r="F57" s="23" t="n">
        <f aca="false">IF(D57&lt;25, 0.24, 0.24-(0.01/5)*(D57-25))</f>
        <v>0.24</v>
      </c>
      <c r="G57" s="40" t="n">
        <f aca="false">(E57/1000)*$G$1*F57</f>
        <v>0</v>
      </c>
      <c r="H57" s="40" t="n">
        <v>0.131868248113164</v>
      </c>
      <c r="I57" s="3" t="n">
        <f aca="false">H57*$J$2</f>
        <v>0</v>
      </c>
      <c r="J57" s="19" t="n">
        <f aca="false">SUM(I57+G57)</f>
        <v>0</v>
      </c>
      <c r="K57" s="1" t="n">
        <v>0</v>
      </c>
      <c r="L57" s="39" t="n">
        <v>3.34545977441455</v>
      </c>
      <c r="M57" s="39"/>
      <c r="N57" s="1" t="n">
        <f aca="false">(2.571*(19.44-D57)+3.87)*$K$2</f>
        <v>0</v>
      </c>
      <c r="O57" s="1" t="n">
        <f aca="false">IF(N57&gt;0,N57,0)</f>
        <v>0</v>
      </c>
      <c r="P57" s="1" t="n">
        <f aca="false">O57*1.5</f>
        <v>0</v>
      </c>
      <c r="Q57" s="1" t="n">
        <f aca="false">P57/(3.6*$Q$2)</f>
        <v>0</v>
      </c>
      <c r="R57" s="1" t="n">
        <f aca="false">(K57+L57)*$R$2</f>
        <v>16727.2988720727</v>
      </c>
      <c r="S57" s="19" t="n">
        <f aca="false">J57-R57</f>
        <v>-16727.2988720727</v>
      </c>
      <c r="T57" s="1" t="n">
        <f aca="false">IF(S57&lt;0,S57/$G$3,0)</f>
        <v>-23896.1412458182</v>
      </c>
      <c r="U57" s="1" t="n">
        <f aca="false">IF(S57&gt;0,S57*0.7,0)</f>
        <v>0</v>
      </c>
      <c r="V57" s="14" t="n">
        <f aca="false">V56+U57+T57</f>
        <v>3605369.68396974</v>
      </c>
      <c r="W57" s="19" t="n">
        <f aca="false">V57/1000</f>
        <v>3605.36968396974</v>
      </c>
      <c r="X57" s="19" t="n">
        <f aca="false">W57*3600000000*2/237000000</f>
        <v>109530.218247182</v>
      </c>
      <c r="Y57" s="19" t="n">
        <f aca="false">X57/30.662</f>
        <v>3572.18114432137</v>
      </c>
    </row>
    <row r="58" customFormat="false" ht="17.9" hidden="false" customHeight="false" outlineLevel="0" collapsed="false">
      <c r="A58" s="2" t="n">
        <v>1</v>
      </c>
      <c r="B58" s="3" t="n">
        <v>2</v>
      </c>
      <c r="C58" s="38" t="n">
        <v>23</v>
      </c>
      <c r="D58" s="1" t="n">
        <v>5.6</v>
      </c>
      <c r="E58" s="3" t="n">
        <v>0</v>
      </c>
      <c r="F58" s="23" t="n">
        <f aca="false">IF(D58&lt;25, 0.24, 0.24-(0.01/5)*(D58-25))</f>
        <v>0.24</v>
      </c>
      <c r="G58" s="40" t="n">
        <f aca="false">(E58/1000)*$G$1*F58</f>
        <v>0</v>
      </c>
      <c r="H58" s="40" t="n">
        <v>0.141620568759953</v>
      </c>
      <c r="I58" s="3" t="n">
        <f aca="false">H58*$J$2</f>
        <v>0</v>
      </c>
      <c r="J58" s="19" t="n">
        <f aca="false">SUM(I58+G58)</f>
        <v>0</v>
      </c>
      <c r="K58" s="1" t="n">
        <v>0</v>
      </c>
      <c r="L58" s="39" t="n">
        <v>3.19534298966518</v>
      </c>
      <c r="M58" s="39"/>
      <c r="N58" s="1" t="n">
        <f aca="false">(2.571*(19.44-D58)+3.87)*$K$2</f>
        <v>0</v>
      </c>
      <c r="O58" s="1" t="n">
        <f aca="false">IF(N58&gt;0,N58,0)</f>
        <v>0</v>
      </c>
      <c r="P58" s="1" t="n">
        <f aca="false">O58*1.5</f>
        <v>0</v>
      </c>
      <c r="Q58" s="1" t="n">
        <f aca="false">P58/(3.6*$Q$2)</f>
        <v>0</v>
      </c>
      <c r="R58" s="1" t="n">
        <f aca="false">(K58+L58)*$R$2</f>
        <v>15976.7149483259</v>
      </c>
      <c r="S58" s="19" t="n">
        <f aca="false">J58-R58</f>
        <v>-15976.7149483259</v>
      </c>
      <c r="T58" s="1" t="n">
        <f aca="false">IF(S58&lt;0,S58/$G$3,0)</f>
        <v>-22823.8784976084</v>
      </c>
      <c r="U58" s="1" t="n">
        <f aca="false">IF(S58&gt;0,S58*0.7,0)</f>
        <v>0</v>
      </c>
      <c r="V58" s="14" t="n">
        <f aca="false">V57+U58+T58</f>
        <v>3582545.80547213</v>
      </c>
      <c r="W58" s="19" t="n">
        <f aca="false">V58/1000</f>
        <v>3582.54580547213</v>
      </c>
      <c r="X58" s="19" t="n">
        <f aca="false">W58*3600000000*2/237000000</f>
        <v>108836.834596622</v>
      </c>
      <c r="Y58" s="19" t="n">
        <f aca="false">X58/30.662</f>
        <v>3549.56736666302</v>
      </c>
    </row>
    <row r="59" customFormat="false" ht="17.9" hidden="false" customHeight="false" outlineLevel="0" collapsed="false">
      <c r="A59" s="2" t="n">
        <v>1</v>
      </c>
      <c r="B59" s="3" t="n">
        <v>3</v>
      </c>
      <c r="C59" s="38" t="n">
        <v>0</v>
      </c>
      <c r="D59" s="1" t="n">
        <v>6.1</v>
      </c>
      <c r="E59" s="3" t="n">
        <v>0</v>
      </c>
      <c r="F59" s="23" t="n">
        <f aca="false">IF(D59&lt;25, 0.24, 0.24-(0.01/5)*(D59-25))</f>
        <v>0.24</v>
      </c>
      <c r="G59" s="40" t="n">
        <f aca="false">(E59/1000)*$G$1*F59</f>
        <v>0</v>
      </c>
      <c r="H59" s="40" t="n">
        <v>0.179829763860314</v>
      </c>
      <c r="I59" s="3" t="n">
        <f aca="false">H59*$J$2</f>
        <v>0</v>
      </c>
      <c r="J59" s="19" t="n">
        <f aca="false">SUM(I59+G59)</f>
        <v>0</v>
      </c>
      <c r="K59" s="1" t="n">
        <v>0</v>
      </c>
      <c r="L59" s="39" t="n">
        <v>2.2681779239791</v>
      </c>
      <c r="M59" s="39"/>
      <c r="N59" s="1" t="n">
        <f aca="false">(2.571*(19.44-D59)+3.87)*$K$2</f>
        <v>0</v>
      </c>
      <c r="O59" s="1" t="n">
        <f aca="false">IF(N59&gt;0,N59,0)</f>
        <v>0</v>
      </c>
      <c r="P59" s="1" t="n">
        <f aca="false">O59*1.5</f>
        <v>0</v>
      </c>
      <c r="Q59" s="1" t="n">
        <f aca="false">P59/(3.6*$Q$2)</f>
        <v>0</v>
      </c>
      <c r="R59" s="1" t="n">
        <f aca="false">(K59+L59)*$R$2</f>
        <v>11340.8896198955</v>
      </c>
      <c r="S59" s="19" t="n">
        <f aca="false">J59-R59</f>
        <v>-11340.8896198955</v>
      </c>
      <c r="T59" s="1" t="n">
        <f aca="false">IF(S59&lt;0,S59/$G$3,0)</f>
        <v>-16201.270885565</v>
      </c>
      <c r="U59" s="1" t="n">
        <f aca="false">IF(S59&gt;0,S59*0.7,0)</f>
        <v>0</v>
      </c>
      <c r="V59" s="14" t="n">
        <f aca="false">V58+U59+T59</f>
        <v>3566344.53458656</v>
      </c>
      <c r="W59" s="19" t="n">
        <f aca="false">V59/1000</f>
        <v>3566.34453458656</v>
      </c>
      <c r="X59" s="19" t="n">
        <f aca="false">W59*3600000000*2/237000000</f>
        <v>108344.644088706</v>
      </c>
      <c r="Y59" s="19" t="n">
        <f aca="false">X59/30.662</f>
        <v>3533.51523347158</v>
      </c>
    </row>
    <row r="60" customFormat="false" ht="17.9" hidden="false" customHeight="false" outlineLevel="0" collapsed="false">
      <c r="A60" s="2" t="n">
        <v>1</v>
      </c>
      <c r="B60" s="3" t="n">
        <v>3</v>
      </c>
      <c r="C60" s="38" t="n">
        <v>1</v>
      </c>
      <c r="D60" s="1" t="n">
        <v>5.6</v>
      </c>
      <c r="E60" s="3" t="n">
        <v>0</v>
      </c>
      <c r="F60" s="23" t="n">
        <f aca="false">IF(D60&lt;25, 0.24, 0.24-(0.01/5)*(D60-25))</f>
        <v>0.24</v>
      </c>
      <c r="G60" s="40" t="n">
        <f aca="false">(E60/1000)*$G$1*F60</f>
        <v>0</v>
      </c>
      <c r="H60" s="40" t="n">
        <v>0.208837983290095</v>
      </c>
      <c r="I60" s="3" t="n">
        <f aca="false">H60*$J$2</f>
        <v>0</v>
      </c>
      <c r="J60" s="19" t="n">
        <f aca="false">SUM(I60+G60)</f>
        <v>0</v>
      </c>
      <c r="K60" s="1" t="n">
        <v>0</v>
      </c>
      <c r="L60" s="39" t="n">
        <v>1.24131523681053</v>
      </c>
      <c r="M60" s="39"/>
      <c r="N60" s="1" t="n">
        <f aca="false">(2.571*(19.44-D60)+3.87)*$K$2</f>
        <v>0</v>
      </c>
      <c r="O60" s="1" t="n">
        <f aca="false">IF(N60&gt;0,N60,0)</f>
        <v>0</v>
      </c>
      <c r="P60" s="1" t="n">
        <f aca="false">O60*1.5</f>
        <v>0</v>
      </c>
      <c r="Q60" s="1" t="n">
        <f aca="false">P60/(3.6*$Q$2)</f>
        <v>0</v>
      </c>
      <c r="R60" s="1" t="n">
        <f aca="false">(K60+L60)*$R$2</f>
        <v>6206.57618405265</v>
      </c>
      <c r="S60" s="19" t="n">
        <f aca="false">J60-R60</f>
        <v>-6206.57618405265</v>
      </c>
      <c r="T60" s="1" t="n">
        <f aca="false">IF(S60&lt;0,S60/$G$3,0)</f>
        <v>-8866.5374057895</v>
      </c>
      <c r="U60" s="1" t="n">
        <f aca="false">IF(S60&gt;0,S60*0.7,0)</f>
        <v>0</v>
      </c>
      <c r="V60" s="14" t="n">
        <f aca="false">V59+U60+T60</f>
        <v>3557477.99718077</v>
      </c>
      <c r="W60" s="19" t="n">
        <f aca="false">V60/1000</f>
        <v>3557.47799718077</v>
      </c>
      <c r="X60" s="19" t="n">
        <f aca="false">W60*3600000000*2/237000000</f>
        <v>108075.280927011</v>
      </c>
      <c r="Y60" s="19" t="n">
        <f aca="false">X60/30.662</f>
        <v>3524.73031527659</v>
      </c>
    </row>
    <row r="61" customFormat="false" ht="17.9" hidden="false" customHeight="false" outlineLevel="0" collapsed="false">
      <c r="A61" s="2" t="n">
        <v>1</v>
      </c>
      <c r="B61" s="3" t="n">
        <v>3</v>
      </c>
      <c r="C61" s="38" t="n">
        <v>2</v>
      </c>
      <c r="D61" s="1" t="n">
        <v>5</v>
      </c>
      <c r="E61" s="3" t="n">
        <v>0</v>
      </c>
      <c r="F61" s="23" t="n">
        <f aca="false">IF(D61&lt;25, 0.24, 0.24-(0.01/5)*(D61-25))</f>
        <v>0.24</v>
      </c>
      <c r="G61" s="40" t="n">
        <f aca="false">(E61/1000)*$G$1*F61</f>
        <v>0</v>
      </c>
      <c r="H61" s="40" t="n">
        <v>0.236238919370669</v>
      </c>
      <c r="I61" s="3" t="n">
        <f aca="false">H61*$J$2</f>
        <v>0</v>
      </c>
      <c r="J61" s="19" t="n">
        <f aca="false">SUM(I61+G61)</f>
        <v>0</v>
      </c>
      <c r="K61" s="1" t="n">
        <v>0</v>
      </c>
      <c r="L61" s="39" t="n">
        <v>1.00382044513257</v>
      </c>
      <c r="M61" s="39"/>
      <c r="N61" s="1" t="n">
        <f aca="false">(2.571*(19.44-D61)+3.87)*$K$2</f>
        <v>0</v>
      </c>
      <c r="O61" s="1" t="n">
        <f aca="false">IF(N61&gt;0,N61,0)</f>
        <v>0</v>
      </c>
      <c r="P61" s="1" t="n">
        <f aca="false">O61*1.5</f>
        <v>0</v>
      </c>
      <c r="Q61" s="1" t="n">
        <f aca="false">P61/(3.6*$Q$2)</f>
        <v>0</v>
      </c>
      <c r="R61" s="1" t="n">
        <f aca="false">(K61+L61)*$R$2</f>
        <v>5019.10222566285</v>
      </c>
      <c r="S61" s="19" t="n">
        <f aca="false">J61-R61</f>
        <v>-5019.10222566285</v>
      </c>
      <c r="T61" s="1" t="n">
        <f aca="false">IF(S61&lt;0,S61/$G$3,0)</f>
        <v>-7170.14603666122</v>
      </c>
      <c r="U61" s="1" t="n">
        <f aca="false">IF(S61&gt;0,S61*0.7,0)</f>
        <v>0</v>
      </c>
      <c r="V61" s="14" t="n">
        <f aca="false">V60+U61+T61</f>
        <v>3550307.85114411</v>
      </c>
      <c r="W61" s="19" t="n">
        <f aca="false">V61/1000</f>
        <v>3550.30785114411</v>
      </c>
      <c r="X61" s="19" t="n">
        <f aca="false">W61*3600000000*2/237000000</f>
        <v>107857.453705644</v>
      </c>
      <c r="Y61" s="19" t="n">
        <f aca="false">X61/30.662</f>
        <v>3517.6261726451</v>
      </c>
    </row>
    <row r="62" customFormat="false" ht="17.9" hidden="false" customHeight="false" outlineLevel="0" collapsed="false">
      <c r="A62" s="2" t="n">
        <v>1</v>
      </c>
      <c r="B62" s="3" t="n">
        <v>3</v>
      </c>
      <c r="C62" s="38" t="n">
        <v>3</v>
      </c>
      <c r="D62" s="1" t="n">
        <v>3.9</v>
      </c>
      <c r="E62" s="3" t="n">
        <v>0</v>
      </c>
      <c r="F62" s="23" t="n">
        <f aca="false">IF(D62&lt;25, 0.24, 0.24-(0.01/5)*(D62-25))</f>
        <v>0.24</v>
      </c>
      <c r="G62" s="40" t="n">
        <f aca="false">(E62/1000)*$G$1*F62</f>
        <v>0</v>
      </c>
      <c r="H62" s="40" t="n">
        <v>0.265494417195887</v>
      </c>
      <c r="I62" s="3" t="n">
        <f aca="false">H62*$J$2</f>
        <v>0</v>
      </c>
      <c r="J62" s="19" t="n">
        <f aca="false">SUM(I62+G62)</f>
        <v>0</v>
      </c>
      <c r="K62" s="1" t="n">
        <v>0</v>
      </c>
      <c r="L62" s="39" t="n">
        <v>1.02366871302497</v>
      </c>
      <c r="M62" s="39"/>
      <c r="N62" s="1" t="n">
        <f aca="false">(2.571*(19.44-D62)+3.87)*$K$2</f>
        <v>0</v>
      </c>
      <c r="O62" s="1" t="n">
        <f aca="false">IF(N62&gt;0,N62,0)</f>
        <v>0</v>
      </c>
      <c r="P62" s="1" t="n">
        <f aca="false">O62*1.5</f>
        <v>0</v>
      </c>
      <c r="Q62" s="1" t="n">
        <f aca="false">P62/(3.6*$Q$2)</f>
        <v>0</v>
      </c>
      <c r="R62" s="1" t="n">
        <f aca="false">(K62+L62)*$R$2</f>
        <v>5118.34356512485</v>
      </c>
      <c r="S62" s="19" t="n">
        <f aca="false">J62-R62</f>
        <v>-5118.34356512485</v>
      </c>
      <c r="T62" s="1" t="n">
        <f aca="false">IF(S62&lt;0,S62/$G$3,0)</f>
        <v>-7311.91937874979</v>
      </c>
      <c r="U62" s="1" t="n">
        <f aca="false">IF(S62&gt;0,S62*0.7,0)</f>
        <v>0</v>
      </c>
      <c r="V62" s="14" t="n">
        <f aca="false">V61+U62+T62</f>
        <v>3542995.93176536</v>
      </c>
      <c r="W62" s="19" t="n">
        <f aca="false">V62/1000</f>
        <v>3542.99593176536</v>
      </c>
      <c r="X62" s="19" t="n">
        <f aca="false">W62*3600000000*2/237000000</f>
        <v>107635.319446036</v>
      </c>
      <c r="Y62" s="19" t="n">
        <f aca="false">X62/30.662</f>
        <v>3510.38156173884</v>
      </c>
    </row>
    <row r="63" customFormat="false" ht="17.9" hidden="false" customHeight="false" outlineLevel="0" collapsed="false">
      <c r="A63" s="2" t="n">
        <v>1</v>
      </c>
      <c r="B63" s="3" t="n">
        <v>3</v>
      </c>
      <c r="C63" s="38" t="n">
        <v>4</v>
      </c>
      <c r="D63" s="1" t="n">
        <v>3.9</v>
      </c>
      <c r="E63" s="3" t="n">
        <v>0</v>
      </c>
      <c r="F63" s="23" t="n">
        <f aca="false">IF(D63&lt;25, 0.24, 0.24-(0.01/5)*(D63-25))</f>
        <v>0.24</v>
      </c>
      <c r="G63" s="40" t="n">
        <f aca="false">(E63/1000)*$G$1*F63</f>
        <v>0</v>
      </c>
      <c r="H63" s="40" t="n">
        <v>0.277188498774185</v>
      </c>
      <c r="I63" s="3" t="n">
        <f aca="false">H63*$J$2</f>
        <v>0</v>
      </c>
      <c r="J63" s="19" t="n">
        <f aca="false">SUM(I63+G63)</f>
        <v>0</v>
      </c>
      <c r="K63" s="1" t="n">
        <v>0</v>
      </c>
      <c r="L63" s="39" t="n">
        <v>1.01020839341978</v>
      </c>
      <c r="M63" s="39"/>
      <c r="N63" s="1" t="n">
        <f aca="false">(2.571*(19.44-D63)+3.87)*$K$2</f>
        <v>0</v>
      </c>
      <c r="O63" s="1" t="n">
        <f aca="false">IF(N63&gt;0,N63,0)</f>
        <v>0</v>
      </c>
      <c r="P63" s="1" t="n">
        <f aca="false">O63*1.5</f>
        <v>0</v>
      </c>
      <c r="Q63" s="1" t="n">
        <f aca="false">P63/(3.6*$Q$2)</f>
        <v>0</v>
      </c>
      <c r="R63" s="1" t="n">
        <f aca="false">(K63+L63)*$R$2</f>
        <v>5051.0419670989</v>
      </c>
      <c r="S63" s="19" t="n">
        <f aca="false">J63-R63</f>
        <v>-5051.0419670989</v>
      </c>
      <c r="T63" s="1" t="n">
        <f aca="false">IF(S63&lt;0,S63/$G$3,0)</f>
        <v>-7215.77423871272</v>
      </c>
      <c r="U63" s="1" t="n">
        <f aca="false">IF(S63&gt;0,S63*0.7,0)</f>
        <v>0</v>
      </c>
      <c r="V63" s="14" t="n">
        <f aca="false">V62+U63+T63</f>
        <v>3535780.15752665</v>
      </c>
      <c r="W63" s="19" t="n">
        <f aca="false">V63/1000</f>
        <v>3535.78015752665</v>
      </c>
      <c r="X63" s="19" t="n">
        <f aca="false">W63*3600000000*2/237000000</f>
        <v>107416.106051443</v>
      </c>
      <c r="Y63" s="19" t="n">
        <f aca="false">X63/30.662</f>
        <v>3503.23221092696</v>
      </c>
    </row>
    <row r="64" customFormat="false" ht="17.9" hidden="false" customHeight="false" outlineLevel="0" collapsed="false">
      <c r="A64" s="2" t="n">
        <v>1</v>
      </c>
      <c r="B64" s="3" t="n">
        <v>3</v>
      </c>
      <c r="C64" s="38" t="n">
        <v>5</v>
      </c>
      <c r="D64" s="1" t="n">
        <v>2.2</v>
      </c>
      <c r="E64" s="3" t="n">
        <v>0</v>
      </c>
      <c r="F64" s="23" t="n">
        <f aca="false">IF(D64&lt;25, 0.24, 0.24-(0.01/5)*(D64-25))</f>
        <v>0.24</v>
      </c>
      <c r="G64" s="40" t="n">
        <f aca="false">(E64/1000)*$G$1*F64</f>
        <v>0</v>
      </c>
      <c r="H64" s="40" t="n">
        <v>0.270312475252712</v>
      </c>
      <c r="I64" s="3" t="n">
        <f aca="false">H64*$J$2</f>
        <v>0</v>
      </c>
      <c r="J64" s="19" t="n">
        <f aca="false">SUM(I64+G64)</f>
        <v>0</v>
      </c>
      <c r="K64" s="1" t="n">
        <v>0</v>
      </c>
      <c r="L64" s="39" t="n">
        <v>1.0122616625121</v>
      </c>
      <c r="M64" s="39"/>
      <c r="N64" s="1" t="n">
        <f aca="false">(2.571*(19.44-D64)+3.87)*$K$2</f>
        <v>0</v>
      </c>
      <c r="O64" s="1" t="n">
        <f aca="false">IF(N64&gt;0,N64,0)</f>
        <v>0</v>
      </c>
      <c r="P64" s="1" t="n">
        <f aca="false">O64*1.5</f>
        <v>0</v>
      </c>
      <c r="Q64" s="1" t="n">
        <f aca="false">P64/(3.6*$Q$2)</f>
        <v>0</v>
      </c>
      <c r="R64" s="1" t="n">
        <f aca="false">(K64+L64)*$R$2</f>
        <v>5061.3083125605</v>
      </c>
      <c r="S64" s="19" t="n">
        <f aca="false">J64-R64</f>
        <v>-5061.3083125605</v>
      </c>
      <c r="T64" s="1" t="n">
        <f aca="false">IF(S64&lt;0,S64/$G$3,0)</f>
        <v>-7230.440446515</v>
      </c>
      <c r="U64" s="1" t="n">
        <f aca="false">IF(S64&gt;0,S64*0.7,0)</f>
        <v>0</v>
      </c>
      <c r="V64" s="14" t="n">
        <f aca="false">V63+U64+T64</f>
        <v>3528549.71708013</v>
      </c>
      <c r="W64" s="19" t="n">
        <f aca="false">V64/1000</f>
        <v>3528.54971708013</v>
      </c>
      <c r="X64" s="19" t="n">
        <f aca="false">W64*3600000000*2/237000000</f>
        <v>107196.447101169</v>
      </c>
      <c r="Y64" s="19" t="n">
        <f aca="false">X64/30.662</f>
        <v>3496.06832891425</v>
      </c>
    </row>
    <row r="65" customFormat="false" ht="17.9" hidden="false" customHeight="false" outlineLevel="0" collapsed="false">
      <c r="A65" s="2" t="n">
        <v>1</v>
      </c>
      <c r="B65" s="3" t="n">
        <v>3</v>
      </c>
      <c r="C65" s="38" t="n">
        <v>6</v>
      </c>
      <c r="D65" s="1" t="n">
        <v>2.8</v>
      </c>
      <c r="E65" s="3" t="n">
        <v>0</v>
      </c>
      <c r="F65" s="23" t="n">
        <f aca="false">IF(D65&lt;25, 0.24, 0.24-(0.01/5)*(D65-25))</f>
        <v>0.24</v>
      </c>
      <c r="G65" s="40" t="n">
        <f aca="false">(E65/1000)*$G$1*F65</f>
        <v>0</v>
      </c>
      <c r="H65" s="40" t="n">
        <v>0.278897918328396</v>
      </c>
      <c r="I65" s="3" t="n">
        <f aca="false">H65*$J$2</f>
        <v>0</v>
      </c>
      <c r="J65" s="19" t="n">
        <f aca="false">SUM(I65+G65)</f>
        <v>0</v>
      </c>
      <c r="K65" s="1" t="n">
        <v>0</v>
      </c>
      <c r="L65" s="39" t="n">
        <v>1.09895524640991</v>
      </c>
      <c r="M65" s="39"/>
      <c r="N65" s="1" t="n">
        <f aca="false">(2.571*(19.44-D65)+3.87)*$K$2</f>
        <v>0</v>
      </c>
      <c r="O65" s="1" t="n">
        <f aca="false">IF(N65&gt;0,N65,0)</f>
        <v>0</v>
      </c>
      <c r="P65" s="1" t="n">
        <f aca="false">O65*1.5</f>
        <v>0</v>
      </c>
      <c r="Q65" s="1" t="n">
        <f aca="false">P65/(3.6*$Q$2)</f>
        <v>0</v>
      </c>
      <c r="R65" s="1" t="n">
        <f aca="false">(K65+L65)*$R$2</f>
        <v>5494.77623204955</v>
      </c>
      <c r="S65" s="19" t="n">
        <f aca="false">J65-R65</f>
        <v>-5494.77623204955</v>
      </c>
      <c r="T65" s="1" t="n">
        <f aca="false">IF(S65&lt;0,S65/$G$3,0)</f>
        <v>-7849.68033149936</v>
      </c>
      <c r="U65" s="1" t="n">
        <f aca="false">IF(S65&gt;0,S65*0.7,0)</f>
        <v>0</v>
      </c>
      <c r="V65" s="14" t="n">
        <f aca="false">V64+U65+T65</f>
        <v>3520700.03674864</v>
      </c>
      <c r="W65" s="19" t="n">
        <f aca="false">V65/1000</f>
        <v>3520.70003674864</v>
      </c>
      <c r="X65" s="19" t="n">
        <f aca="false">W65*3600000000*2/237000000</f>
        <v>106957.975799959</v>
      </c>
      <c r="Y65" s="19" t="n">
        <f aca="false">X65/30.662</f>
        <v>3488.29090731063</v>
      </c>
    </row>
    <row r="66" customFormat="false" ht="17.9" hidden="false" customHeight="false" outlineLevel="0" collapsed="false">
      <c r="A66" s="2" t="n">
        <v>1</v>
      </c>
      <c r="B66" s="3" t="n">
        <v>3</v>
      </c>
      <c r="C66" s="38" t="n">
        <v>7</v>
      </c>
      <c r="D66" s="1" t="n">
        <v>1.7</v>
      </c>
      <c r="E66" s="3" t="n">
        <v>34.0688207674429</v>
      </c>
      <c r="F66" s="23" t="n">
        <f aca="false">IF(D66&lt;25, 0.24, 0.24-(0.01/5)*(D66-25))</f>
        <v>0.24</v>
      </c>
      <c r="G66" s="40" t="n">
        <f aca="false">(E66/1000)*$G$1*F66</f>
        <v>2678.79049435911</v>
      </c>
      <c r="H66" s="40" t="n">
        <v>0.285864913311109</v>
      </c>
      <c r="I66" s="3" t="n">
        <f aca="false">H66*$J$2</f>
        <v>0</v>
      </c>
      <c r="J66" s="19" t="n">
        <f aca="false">SUM(I66+G66)</f>
        <v>2678.79049435911</v>
      </c>
      <c r="K66" s="1" t="n">
        <v>0</v>
      </c>
      <c r="L66" s="39" t="n">
        <v>1.23629613458487</v>
      </c>
      <c r="M66" s="39"/>
      <c r="N66" s="1" t="n">
        <f aca="false">(2.571*(19.44-D66)+3.87)*$K$2</f>
        <v>0</v>
      </c>
      <c r="O66" s="1" t="n">
        <f aca="false">IF(N66&gt;0,N66,0)</f>
        <v>0</v>
      </c>
      <c r="P66" s="1" t="n">
        <f aca="false">O66*1.5</f>
        <v>0</v>
      </c>
      <c r="Q66" s="1" t="n">
        <f aca="false">P66/(3.6*$Q$2)</f>
        <v>0</v>
      </c>
      <c r="R66" s="1" t="n">
        <f aca="false">(K66+L66)*$R$2</f>
        <v>6181.48067292435</v>
      </c>
      <c r="S66" s="19" t="n">
        <f aca="false">J66-R66</f>
        <v>-3502.69017856524</v>
      </c>
      <c r="T66" s="1" t="n">
        <f aca="false">IF(S66&lt;0,S66/$G$3,0)</f>
        <v>-5003.84311223605</v>
      </c>
      <c r="U66" s="1" t="n">
        <f aca="false">IF(S66&gt;0,S66*0.7,0)</f>
        <v>0</v>
      </c>
      <c r="V66" s="14" t="n">
        <f aca="false">V65+U66+T66</f>
        <v>3515696.1936364</v>
      </c>
      <c r="W66" s="19" t="n">
        <f aca="false">V66/1000</f>
        <v>3515.6961936364</v>
      </c>
      <c r="X66" s="19" t="n">
        <f aca="false">W66*3600000000*2/237000000</f>
        <v>106805.960313005</v>
      </c>
      <c r="Y66" s="19" t="n">
        <f aca="false">X66/30.662</f>
        <v>3483.33312611717</v>
      </c>
    </row>
    <row r="67" customFormat="false" ht="17.9" hidden="false" customHeight="false" outlineLevel="0" collapsed="false">
      <c r="A67" s="2" t="n">
        <v>1</v>
      </c>
      <c r="B67" s="3" t="n">
        <v>3</v>
      </c>
      <c r="C67" s="38" t="n">
        <v>8</v>
      </c>
      <c r="D67" s="1" t="n">
        <v>5.6</v>
      </c>
      <c r="E67" s="3" t="n">
        <v>261.992351255676</v>
      </c>
      <c r="F67" s="23" t="n">
        <f aca="false">IF(D67&lt;25, 0.24, 0.24-(0.01/5)*(D67-25))</f>
        <v>0.24</v>
      </c>
      <c r="G67" s="40" t="n">
        <f aca="false">(E67/1000)*$G$1*F67</f>
        <v>20600.1441884123</v>
      </c>
      <c r="H67" s="40" t="n">
        <v>0.2741594279319</v>
      </c>
      <c r="I67" s="3" t="n">
        <f aca="false">H67*$J$2</f>
        <v>0</v>
      </c>
      <c r="J67" s="19" t="n">
        <f aca="false">SUM(I67+G67)</f>
        <v>20600.1441884123</v>
      </c>
      <c r="K67" s="1" t="n">
        <v>0</v>
      </c>
      <c r="L67" s="39" t="n">
        <v>1.40580490520612</v>
      </c>
      <c r="M67" s="39"/>
      <c r="N67" s="1" t="n">
        <f aca="false">(2.571*(19.44-D67)+3.87)*$K$2</f>
        <v>0</v>
      </c>
      <c r="O67" s="1" t="n">
        <f aca="false">IF(N67&gt;0,N67,0)</f>
        <v>0</v>
      </c>
      <c r="P67" s="1" t="n">
        <f aca="false">O67*1.5</f>
        <v>0</v>
      </c>
      <c r="Q67" s="1" t="n">
        <f aca="false">P67/(3.6*$Q$2)</f>
        <v>0</v>
      </c>
      <c r="R67" s="1" t="n">
        <f aca="false">(K67+L67)*$R$2</f>
        <v>7029.0245260306</v>
      </c>
      <c r="S67" s="19" t="n">
        <f aca="false">J67-R67</f>
        <v>13571.1196623817</v>
      </c>
      <c r="T67" s="1" t="n">
        <f aca="false">IF(S67&lt;0,S67/$G$3,0)</f>
        <v>0</v>
      </c>
      <c r="U67" s="1" t="n">
        <f aca="false">IF(S67&gt;0,S67*0.7,0)</f>
        <v>9499.78376366719</v>
      </c>
      <c r="V67" s="14" t="n">
        <f aca="false">V66+U67+T67</f>
        <v>3525195.97740007</v>
      </c>
      <c r="W67" s="19" t="n">
        <f aca="false">V67/1000</f>
        <v>3525.19597740007</v>
      </c>
      <c r="X67" s="19" t="n">
        <f aca="false">W67*3600000000*2/237000000</f>
        <v>107094.561338736</v>
      </c>
      <c r="Y67" s="19" t="n">
        <f aca="false">X67/30.662</f>
        <v>3492.74546144205</v>
      </c>
    </row>
    <row r="68" customFormat="false" ht="17.9" hidden="false" customHeight="false" outlineLevel="0" collapsed="false">
      <c r="A68" s="2" t="n">
        <v>1</v>
      </c>
      <c r="B68" s="3" t="n">
        <v>3</v>
      </c>
      <c r="C68" s="38" t="n">
        <v>9</v>
      </c>
      <c r="D68" s="1" t="n">
        <v>9.4</v>
      </c>
      <c r="E68" s="3" t="n">
        <v>563.384750778217</v>
      </c>
      <c r="F68" s="23" t="n">
        <f aca="false">IF(D68&lt;25, 0.24, 0.24-(0.01/5)*(D68-25))</f>
        <v>0.24</v>
      </c>
      <c r="G68" s="40" t="n">
        <f aca="false">(E68/1000)*$G$1*F68</f>
        <v>44298.2668919903</v>
      </c>
      <c r="H68" s="40" t="n">
        <v>0.233888951630563</v>
      </c>
      <c r="I68" s="3" t="n">
        <f aca="false">H68*$J$2</f>
        <v>0</v>
      </c>
      <c r="J68" s="19" t="n">
        <f aca="false">SUM(I68+G68)</f>
        <v>44298.2668919903</v>
      </c>
      <c r="K68" s="1" t="n">
        <v>0</v>
      </c>
      <c r="L68" s="39" t="n">
        <v>1.76238930423844</v>
      </c>
      <c r="M68" s="39"/>
      <c r="N68" s="1" t="n">
        <f aca="false">(2.571*(19.44-D68)+3.87)*$K$2</f>
        <v>0</v>
      </c>
      <c r="O68" s="1" t="n">
        <f aca="false">IF(N68&gt;0,N68,0)</f>
        <v>0</v>
      </c>
      <c r="P68" s="1" t="n">
        <f aca="false">O68*1.5</f>
        <v>0</v>
      </c>
      <c r="Q68" s="1" t="n">
        <f aca="false">P68/(3.6*$Q$2)</f>
        <v>0</v>
      </c>
      <c r="R68" s="1" t="n">
        <f aca="false">(K68+L68)*$R$2</f>
        <v>8811.9465211922</v>
      </c>
      <c r="S68" s="19" t="n">
        <f aca="false">J68-R68</f>
        <v>35486.3203707981</v>
      </c>
      <c r="T68" s="1" t="n">
        <f aca="false">IF(S68&lt;0,S68/$G$3,0)</f>
        <v>0</v>
      </c>
      <c r="U68" s="1" t="n">
        <f aca="false">IF(S68&gt;0,S68*0.7,0)</f>
        <v>24840.4242595586</v>
      </c>
      <c r="V68" s="14" t="n">
        <f aca="false">V67+U68+T68</f>
        <v>3550036.40165963</v>
      </c>
      <c r="W68" s="19" t="n">
        <f aca="false">V68/1000</f>
        <v>3550.03640165963</v>
      </c>
      <c r="X68" s="19" t="n">
        <f aca="false">W68*3600000000*2/237000000</f>
        <v>107849.207139027</v>
      </c>
      <c r="Y68" s="19" t="n">
        <f aca="false">X68/30.662</f>
        <v>3517.35722193681</v>
      </c>
    </row>
    <row r="69" customFormat="false" ht="17.9" hidden="false" customHeight="false" outlineLevel="0" collapsed="false">
      <c r="A69" s="2" t="n">
        <v>1</v>
      </c>
      <c r="B69" s="3" t="n">
        <v>3</v>
      </c>
      <c r="C69" s="38" t="n">
        <v>10</v>
      </c>
      <c r="D69" s="1" t="n">
        <v>12.8</v>
      </c>
      <c r="E69" s="3" t="n">
        <v>754.817270775527</v>
      </c>
      <c r="F69" s="23" t="n">
        <f aca="false">IF(D69&lt;25, 0.24, 0.24-(0.01/5)*(D69-25))</f>
        <v>0.24</v>
      </c>
      <c r="G69" s="40" t="n">
        <f aca="false">(E69/1000)*$G$1*F69</f>
        <v>59350.3762203548</v>
      </c>
      <c r="H69" s="40" t="n">
        <v>0.191230119632855</v>
      </c>
      <c r="I69" s="3" t="n">
        <f aca="false">H69*$J$2</f>
        <v>0</v>
      </c>
      <c r="J69" s="19" t="n">
        <f aca="false">SUM(I69+G69)</f>
        <v>59350.3762203548</v>
      </c>
      <c r="K69" s="1" t="n">
        <v>0</v>
      </c>
      <c r="L69" s="39" t="n">
        <v>1.61774790373524</v>
      </c>
      <c r="M69" s="39"/>
      <c r="N69" s="1" t="n">
        <f aca="false">(2.571*(19.44-D69)+3.87)*$K$2</f>
        <v>0</v>
      </c>
      <c r="O69" s="1" t="n">
        <f aca="false">IF(N69&gt;0,N69,0)</f>
        <v>0</v>
      </c>
      <c r="P69" s="1" t="n">
        <f aca="false">O69*1.5</f>
        <v>0</v>
      </c>
      <c r="Q69" s="1" t="n">
        <f aca="false">P69/(3.6*$Q$2)</f>
        <v>0</v>
      </c>
      <c r="R69" s="1" t="n">
        <f aca="false">(K69+L69)*$R$2</f>
        <v>8088.7395186762</v>
      </c>
      <c r="S69" s="19" t="n">
        <f aca="false">J69-R69</f>
        <v>51261.6367016786</v>
      </c>
      <c r="T69" s="1" t="n">
        <f aca="false">IF(S69&lt;0,S69/$G$3,0)</f>
        <v>0</v>
      </c>
      <c r="U69" s="1" t="n">
        <f aca="false">IF(S69&gt;0,S69*0.7,0)</f>
        <v>35883.145691175</v>
      </c>
      <c r="V69" s="14" t="n">
        <f aca="false">V68+U69+T69</f>
        <v>3585919.5473508</v>
      </c>
      <c r="W69" s="19" t="n">
        <f aca="false">V69/1000</f>
        <v>3585.9195473508</v>
      </c>
      <c r="X69" s="19" t="n">
        <f aca="false">W69*3600000000*2/237000000</f>
        <v>108939.328020784</v>
      </c>
      <c r="Y69" s="19" t="n">
        <f aca="false">X69/30.662</f>
        <v>3552.91005220742</v>
      </c>
    </row>
    <row r="70" customFormat="false" ht="17.9" hidden="false" customHeight="false" outlineLevel="0" collapsed="false">
      <c r="A70" s="2" t="n">
        <v>1</v>
      </c>
      <c r="B70" s="3" t="n">
        <v>3</v>
      </c>
      <c r="C70" s="38" t="n">
        <v>11</v>
      </c>
      <c r="D70" s="1" t="n">
        <v>15</v>
      </c>
      <c r="E70" s="3" t="n">
        <v>876.319832110113</v>
      </c>
      <c r="F70" s="23" t="n">
        <f aca="false">IF(D70&lt;25, 0.24, 0.24-(0.01/5)*(D70-25))</f>
        <v>0.24</v>
      </c>
      <c r="G70" s="40" t="n">
        <f aca="false">(E70/1000)*$G$1*F70</f>
        <v>68903.9768150197</v>
      </c>
      <c r="H70" s="40" t="n">
        <v>0.186561002705816</v>
      </c>
      <c r="I70" s="3" t="n">
        <f aca="false">H70*$J$2</f>
        <v>0</v>
      </c>
      <c r="J70" s="19" t="n">
        <f aca="false">SUM(I70+G70)</f>
        <v>68903.9768150197</v>
      </c>
      <c r="K70" s="1" t="n">
        <v>0</v>
      </c>
      <c r="L70" s="39" t="n">
        <v>2.14771947056319</v>
      </c>
      <c r="M70" s="39"/>
      <c r="N70" s="1" t="n">
        <f aca="false">(2.571*(19.44-D70)+3.87)*$K$2</f>
        <v>0</v>
      </c>
      <c r="O70" s="1" t="n">
        <f aca="false">IF(N70&gt;0,N70,0)</f>
        <v>0</v>
      </c>
      <c r="P70" s="1" t="n">
        <f aca="false">O70*1.5</f>
        <v>0</v>
      </c>
      <c r="Q70" s="1" t="n">
        <f aca="false">P70/(3.6*$Q$2)</f>
        <v>0</v>
      </c>
      <c r="R70" s="1" t="n">
        <f aca="false">(K70+L70)*$R$2</f>
        <v>10738.597352816</v>
      </c>
      <c r="S70" s="19" t="n">
        <f aca="false">J70-R70</f>
        <v>58165.3794622037</v>
      </c>
      <c r="T70" s="1" t="n">
        <f aca="false">IF(S70&lt;0,S70/$G$3,0)</f>
        <v>0</v>
      </c>
      <c r="U70" s="1" t="n">
        <f aca="false">IF(S70&gt;0,S70*0.7,0)</f>
        <v>40715.7656235426</v>
      </c>
      <c r="V70" s="14" t="n">
        <f aca="false">V69+U70+T70</f>
        <v>3626635.31297434</v>
      </c>
      <c r="W70" s="19" t="n">
        <f aca="false">V70/1000</f>
        <v>3626.63531297434</v>
      </c>
      <c r="X70" s="19" t="n">
        <f aca="false">W70*3600000000*2/237000000</f>
        <v>110176.262672638</v>
      </c>
      <c r="Y70" s="19" t="n">
        <f aca="false">X70/30.662</f>
        <v>3593.25101665378</v>
      </c>
    </row>
    <row r="71" customFormat="false" ht="17.9" hidden="false" customHeight="false" outlineLevel="0" collapsed="false">
      <c r="A71" s="2" t="n">
        <v>1</v>
      </c>
      <c r="B71" s="3" t="n">
        <v>3</v>
      </c>
      <c r="C71" s="38" t="n">
        <v>12</v>
      </c>
      <c r="D71" s="1" t="n">
        <v>16.7</v>
      </c>
      <c r="E71" s="3" t="n">
        <v>859.599481148399</v>
      </c>
      <c r="F71" s="23" t="n">
        <f aca="false">IF(D71&lt;25, 0.24, 0.24-(0.01/5)*(D71-25))</f>
        <v>0.24</v>
      </c>
      <c r="G71" s="40" t="n">
        <f aca="false">(E71/1000)*$G$1*F71</f>
        <v>67589.2756833212</v>
      </c>
      <c r="H71" s="40" t="n">
        <v>0.190686382996751</v>
      </c>
      <c r="I71" s="3" t="n">
        <f aca="false">H71*$J$2</f>
        <v>0</v>
      </c>
      <c r="J71" s="19" t="n">
        <f aca="false">SUM(I71+G71)</f>
        <v>67589.2756833212</v>
      </c>
      <c r="K71" s="1" t="n">
        <v>0</v>
      </c>
      <c r="L71" s="39" t="n">
        <v>2.4529721422876</v>
      </c>
      <c r="M71" s="39"/>
      <c r="N71" s="1" t="n">
        <f aca="false">(2.571*(19.44-D71)+3.87)*$K$2</f>
        <v>0</v>
      </c>
      <c r="O71" s="1" t="n">
        <f aca="false">IF(N71&gt;0,N71,0)</f>
        <v>0</v>
      </c>
      <c r="P71" s="1" t="n">
        <f aca="false">O71*1.5</f>
        <v>0</v>
      </c>
      <c r="Q71" s="1" t="n">
        <f aca="false">P71/(3.6*$Q$2)</f>
        <v>0</v>
      </c>
      <c r="R71" s="1" t="n">
        <f aca="false">(K71+L71)*$R$2</f>
        <v>12264.860711438</v>
      </c>
      <c r="S71" s="19" t="n">
        <f aca="false">J71-R71</f>
        <v>55324.4149718832</v>
      </c>
      <c r="T71" s="1" t="n">
        <f aca="false">IF(S71&lt;0,S71/$G$3,0)</f>
        <v>0</v>
      </c>
      <c r="U71" s="1" t="n">
        <f aca="false">IF(S71&gt;0,S71*0.7,0)</f>
        <v>38727.0904803183</v>
      </c>
      <c r="V71" s="14" t="n">
        <f aca="false">V70+U71+T71</f>
        <v>3665362.40345466</v>
      </c>
      <c r="W71" s="19" t="n">
        <f aca="false">V71/1000</f>
        <v>3665.36240345466</v>
      </c>
      <c r="X71" s="19" t="n">
        <f aca="false">W71*3600000000*2/237000000</f>
        <v>111352.781877104</v>
      </c>
      <c r="Y71" s="19" t="n">
        <f aca="false">X71/30.662</f>
        <v>3631.62161232482</v>
      </c>
    </row>
    <row r="72" customFormat="false" ht="17.9" hidden="false" customHeight="false" outlineLevel="0" collapsed="false">
      <c r="A72" s="2" t="n">
        <v>1</v>
      </c>
      <c r="B72" s="3" t="n">
        <v>3</v>
      </c>
      <c r="C72" s="38" t="n">
        <v>13</v>
      </c>
      <c r="D72" s="1" t="n">
        <v>17.2</v>
      </c>
      <c r="E72" s="3" t="n">
        <v>770.688992323412</v>
      </c>
      <c r="F72" s="23" t="n">
        <f aca="false">IF(D72&lt;25, 0.24, 0.24-(0.01/5)*(D72-25))</f>
        <v>0.24</v>
      </c>
      <c r="G72" s="40" t="n">
        <f aca="false">(E72/1000)*$G$1*F72</f>
        <v>60598.3506395991</v>
      </c>
      <c r="H72" s="40" t="n">
        <v>0.196444395874568</v>
      </c>
      <c r="I72" s="3" t="n">
        <f aca="false">H72*$J$2</f>
        <v>0</v>
      </c>
      <c r="J72" s="19" t="n">
        <f aca="false">SUM(I72+G72)</f>
        <v>60598.3506395991</v>
      </c>
      <c r="K72" s="1" t="n">
        <v>0</v>
      </c>
      <c r="L72" s="39" t="n">
        <v>1.60588457120186</v>
      </c>
      <c r="M72" s="39"/>
      <c r="N72" s="1" t="n">
        <f aca="false">(2.571*(19.44-D72)+3.87)*$K$2</f>
        <v>0</v>
      </c>
      <c r="O72" s="1" t="n">
        <f aca="false">IF(N72&gt;0,N72,0)</f>
        <v>0</v>
      </c>
      <c r="P72" s="1" t="n">
        <f aca="false">O72*1.5</f>
        <v>0</v>
      </c>
      <c r="Q72" s="1" t="n">
        <f aca="false">P72/(3.6*$Q$2)</f>
        <v>0</v>
      </c>
      <c r="R72" s="1" t="n">
        <f aca="false">(K72+L72)*$R$2</f>
        <v>8029.4228560093</v>
      </c>
      <c r="S72" s="19" t="n">
        <f aca="false">J72-R72</f>
        <v>52568.9277835898</v>
      </c>
      <c r="T72" s="1" t="n">
        <f aca="false">IF(S72&lt;0,S72/$G$3,0)</f>
        <v>0</v>
      </c>
      <c r="U72" s="1" t="n">
        <f aca="false">IF(S72&gt;0,S72*0.7,0)</f>
        <v>36798.2494485129</v>
      </c>
      <c r="V72" s="14" t="n">
        <f aca="false">V71+U72+T72</f>
        <v>3702160.65290317</v>
      </c>
      <c r="W72" s="19" t="n">
        <f aca="false">V72/1000</f>
        <v>3702.16065290317</v>
      </c>
      <c r="X72" s="19" t="n">
        <f aca="false">W72*3600000000*2/237000000</f>
        <v>112470.703379337</v>
      </c>
      <c r="Y72" s="19" t="n">
        <f aca="false">X72/30.662</f>
        <v>3668.0811225405</v>
      </c>
    </row>
    <row r="73" customFormat="false" ht="17.9" hidden="false" customHeight="false" outlineLevel="0" collapsed="false">
      <c r="A73" s="2" t="n">
        <v>1</v>
      </c>
      <c r="B73" s="3" t="n">
        <v>3</v>
      </c>
      <c r="C73" s="38" t="n">
        <v>14</v>
      </c>
      <c r="D73" s="1" t="n">
        <v>16.7</v>
      </c>
      <c r="E73" s="3" t="n">
        <v>670.24561191886</v>
      </c>
      <c r="F73" s="23" t="n">
        <f aca="false">IF(D73&lt;25, 0.24, 0.24-(0.01/5)*(D73-25))</f>
        <v>0.24</v>
      </c>
      <c r="G73" s="40" t="n">
        <f aca="false">(E73/1000)*$G$1*F73</f>
        <v>52700.6081704457</v>
      </c>
      <c r="H73" s="40" t="n">
        <v>0.216897362947781</v>
      </c>
      <c r="I73" s="3" t="n">
        <f aca="false">H73*$J$2</f>
        <v>0</v>
      </c>
      <c r="J73" s="19" t="n">
        <f aca="false">SUM(I73+G73)</f>
        <v>52700.6081704457</v>
      </c>
      <c r="K73" s="1" t="n">
        <v>0</v>
      </c>
      <c r="L73" s="39" t="n">
        <v>1.15507793493323</v>
      </c>
      <c r="M73" s="39"/>
      <c r="N73" s="1" t="n">
        <f aca="false">(2.571*(19.44-D73)+3.87)*$K$2</f>
        <v>0</v>
      </c>
      <c r="O73" s="1" t="n">
        <f aca="false">IF(N73&gt;0,N73,0)</f>
        <v>0</v>
      </c>
      <c r="P73" s="1" t="n">
        <f aca="false">O73*1.5</f>
        <v>0</v>
      </c>
      <c r="Q73" s="1" t="n">
        <f aca="false">P73/(3.6*$Q$2)</f>
        <v>0</v>
      </c>
      <c r="R73" s="1" t="n">
        <f aca="false">(K73+L73)*$R$2</f>
        <v>5775.38967466615</v>
      </c>
      <c r="S73" s="19" t="n">
        <f aca="false">J73-R73</f>
        <v>46925.2184957795</v>
      </c>
      <c r="T73" s="1" t="n">
        <f aca="false">IF(S73&lt;0,S73/$G$3,0)</f>
        <v>0</v>
      </c>
      <c r="U73" s="1" t="n">
        <f aca="false">IF(S73&gt;0,S73*0.7,0)</f>
        <v>32847.6529470457</v>
      </c>
      <c r="V73" s="14" t="n">
        <f aca="false">V72+U73+T73</f>
        <v>3735008.30585022</v>
      </c>
      <c r="W73" s="19" t="n">
        <f aca="false">V73/1000</f>
        <v>3735.00830585022</v>
      </c>
      <c r="X73" s="19" t="n">
        <f aca="false">W73*3600000000*2/237000000</f>
        <v>113468.606760007</v>
      </c>
      <c r="Y73" s="19" t="n">
        <f aca="false">X73/30.662</f>
        <v>3700.62640271367</v>
      </c>
    </row>
    <row r="74" customFormat="false" ht="17.9" hidden="false" customHeight="false" outlineLevel="0" collapsed="false">
      <c r="A74" s="2" t="n">
        <v>1</v>
      </c>
      <c r="B74" s="3" t="n">
        <v>3</v>
      </c>
      <c r="C74" s="38" t="n">
        <v>15</v>
      </c>
      <c r="D74" s="1" t="n">
        <v>16.1</v>
      </c>
      <c r="E74" s="3" t="n">
        <v>537.460961213415</v>
      </c>
      <c r="F74" s="23" t="n">
        <f aca="false">IF(D74&lt;25, 0.24, 0.24-(0.01/5)*(D74-25))</f>
        <v>0.24</v>
      </c>
      <c r="G74" s="40" t="n">
        <f aca="false">(E74/1000)*$G$1*F74</f>
        <v>42259.9104270574</v>
      </c>
      <c r="H74" s="40" t="n">
        <v>0.229496160779659</v>
      </c>
      <c r="I74" s="3" t="n">
        <f aca="false">H74*$J$2</f>
        <v>0</v>
      </c>
      <c r="J74" s="19" t="n">
        <f aca="false">SUM(I74+G74)</f>
        <v>42259.9104270574</v>
      </c>
      <c r="K74" s="1" t="n">
        <v>0</v>
      </c>
      <c r="L74" s="39" t="n">
        <v>1.33279978192375</v>
      </c>
      <c r="M74" s="39"/>
      <c r="N74" s="1" t="n">
        <f aca="false">(2.571*(19.44-D74)+3.87)*$K$2</f>
        <v>0</v>
      </c>
      <c r="O74" s="1" t="n">
        <f aca="false">IF(N74&gt;0,N74,0)</f>
        <v>0</v>
      </c>
      <c r="P74" s="1" t="n">
        <f aca="false">O74*1.5</f>
        <v>0</v>
      </c>
      <c r="Q74" s="1" t="n">
        <f aca="false">P74/(3.6*$Q$2)</f>
        <v>0</v>
      </c>
      <c r="R74" s="1" t="n">
        <f aca="false">(K74+L74)*$R$2</f>
        <v>6663.99890961875</v>
      </c>
      <c r="S74" s="19" t="n">
        <f aca="false">J74-R74</f>
        <v>35595.9115174386</v>
      </c>
      <c r="T74" s="1" t="n">
        <f aca="false">IF(S74&lt;0,S74/$G$3,0)</f>
        <v>0</v>
      </c>
      <c r="U74" s="1" t="n">
        <f aca="false">IF(S74&gt;0,S74*0.7,0)</f>
        <v>24917.138062207</v>
      </c>
      <c r="V74" s="14" t="n">
        <f aca="false">V73+U74+T74</f>
        <v>3759925.44391243</v>
      </c>
      <c r="W74" s="19" t="n">
        <f aca="false">V74/1000</f>
        <v>3759.92544391243</v>
      </c>
      <c r="X74" s="19" t="n">
        <f aca="false">W74*3600000000*2/237000000</f>
        <v>114225.5831062</v>
      </c>
      <c r="Y74" s="19" t="n">
        <f aca="false">X74/30.662</f>
        <v>3725.31417083688</v>
      </c>
    </row>
    <row r="75" customFormat="false" ht="17.9" hidden="false" customHeight="false" outlineLevel="0" collapsed="false">
      <c r="A75" s="2" t="n">
        <v>1</v>
      </c>
      <c r="B75" s="3" t="n">
        <v>3</v>
      </c>
      <c r="C75" s="38" t="n">
        <v>16</v>
      </c>
      <c r="D75" s="1" t="n">
        <v>14.4</v>
      </c>
      <c r="E75" s="3" t="n">
        <v>322.951287001241</v>
      </c>
      <c r="F75" s="23" t="n">
        <f aca="false">IF(D75&lt;25, 0.24, 0.24-(0.01/5)*(D75-25))</f>
        <v>0.24</v>
      </c>
      <c r="G75" s="40" t="n">
        <f aca="false">(E75/1000)*$G$1*F75</f>
        <v>25393.2721553632</v>
      </c>
      <c r="H75" s="40" t="n">
        <v>0.185206323449137</v>
      </c>
      <c r="I75" s="3" t="n">
        <f aca="false">H75*$J$2</f>
        <v>0</v>
      </c>
      <c r="J75" s="19" t="n">
        <f aca="false">SUM(I75+G75)</f>
        <v>25393.2721553632</v>
      </c>
      <c r="K75" s="1" t="n">
        <v>0</v>
      </c>
      <c r="L75" s="39" t="n">
        <v>1.19249306061544</v>
      </c>
      <c r="M75" s="39"/>
      <c r="N75" s="1" t="n">
        <f aca="false">(2.571*(19.44-D75)+3.87)*$K$2</f>
        <v>0</v>
      </c>
      <c r="O75" s="1" t="n">
        <f aca="false">IF(N75&gt;0,N75,0)</f>
        <v>0</v>
      </c>
      <c r="P75" s="1" t="n">
        <f aca="false">O75*1.5</f>
        <v>0</v>
      </c>
      <c r="Q75" s="1" t="n">
        <f aca="false">P75/(3.6*$Q$2)</f>
        <v>0</v>
      </c>
      <c r="R75" s="1" t="n">
        <f aca="false">(K75+L75)*$R$2</f>
        <v>5962.4653030772</v>
      </c>
      <c r="S75" s="19" t="n">
        <f aca="false">J75-R75</f>
        <v>19430.806852286</v>
      </c>
      <c r="T75" s="1" t="n">
        <f aca="false">IF(S75&lt;0,S75/$G$3,0)</f>
        <v>0</v>
      </c>
      <c r="U75" s="1" t="n">
        <f aca="false">IF(S75&gt;0,S75*0.7,0)</f>
        <v>13601.5647966002</v>
      </c>
      <c r="V75" s="14" t="n">
        <f aca="false">V74+U75+T75</f>
        <v>3773527.00870903</v>
      </c>
      <c r="W75" s="19" t="n">
        <f aca="false">V75/1000</f>
        <v>3773.52700870903</v>
      </c>
      <c r="X75" s="19" t="n">
        <f aca="false">W75*3600000000*2/237000000</f>
        <v>114638.795201287</v>
      </c>
      <c r="Y75" s="19" t="n">
        <f aca="false">X75/30.662</f>
        <v>3738.79052903551</v>
      </c>
    </row>
    <row r="76" customFormat="false" ht="17.9" hidden="false" customHeight="false" outlineLevel="0" collapsed="false">
      <c r="A76" s="2" t="n">
        <v>1</v>
      </c>
      <c r="B76" s="3" t="n">
        <v>3</v>
      </c>
      <c r="C76" s="38" t="n">
        <v>17</v>
      </c>
      <c r="D76" s="1" t="n">
        <v>11.7</v>
      </c>
      <c r="E76" s="3" t="n">
        <v>51.6614249952395</v>
      </c>
      <c r="F76" s="23" t="n">
        <f aca="false">IF(D76&lt;25, 0.24, 0.24-(0.01/5)*(D76-25))</f>
        <v>0.24</v>
      </c>
      <c r="G76" s="40" t="n">
        <f aca="false">(E76/1000)*$G$1*F76</f>
        <v>4062.07585366569</v>
      </c>
      <c r="H76" s="40" t="n">
        <v>0.141624858564682</v>
      </c>
      <c r="I76" s="3" t="n">
        <f aca="false">H76*$J$2</f>
        <v>0</v>
      </c>
      <c r="J76" s="19" t="n">
        <f aca="false">SUM(I76+G76)</f>
        <v>4062.07585366569</v>
      </c>
      <c r="K76" s="1" t="n">
        <v>0</v>
      </c>
      <c r="L76" s="39" t="n">
        <v>1.49112964304238</v>
      </c>
      <c r="M76" s="39"/>
      <c r="N76" s="1" t="n">
        <f aca="false">(2.571*(19.44-D76)+3.87)*$K$2</f>
        <v>0</v>
      </c>
      <c r="O76" s="1" t="n">
        <f aca="false">IF(N76&gt;0,N76,0)</f>
        <v>0</v>
      </c>
      <c r="P76" s="1" t="n">
        <f aca="false">O76*1.5</f>
        <v>0</v>
      </c>
      <c r="Q76" s="1" t="n">
        <f aca="false">P76/(3.6*$Q$2)</f>
        <v>0</v>
      </c>
      <c r="R76" s="1" t="n">
        <f aca="false">(K76+L76)*$R$2</f>
        <v>7455.6482152119</v>
      </c>
      <c r="S76" s="19" t="n">
        <f aca="false">J76-R76</f>
        <v>-3393.57236154621</v>
      </c>
      <c r="T76" s="1" t="n">
        <f aca="false">IF(S76&lt;0,S76/$G$3,0)</f>
        <v>-4847.96051649459</v>
      </c>
      <c r="U76" s="1" t="n">
        <f aca="false">IF(S76&gt;0,S76*0.7,0)</f>
        <v>0</v>
      </c>
      <c r="V76" s="14" t="n">
        <f aca="false">V75+U76+T76</f>
        <v>3768679.04819253</v>
      </c>
      <c r="W76" s="19" t="n">
        <f aca="false">V76/1000</f>
        <v>3768.67904819253</v>
      </c>
      <c r="X76" s="19" t="n">
        <f aca="false">W76*3600000000*2/237000000</f>
        <v>114491.515388128</v>
      </c>
      <c r="Y76" s="19" t="n">
        <f aca="false">X76/30.662</f>
        <v>3733.98719549043</v>
      </c>
    </row>
    <row r="77" customFormat="false" ht="17.9" hidden="false" customHeight="false" outlineLevel="0" collapsed="false">
      <c r="A77" s="2" t="n">
        <v>1</v>
      </c>
      <c r="B77" s="3" t="n">
        <v>3</v>
      </c>
      <c r="C77" s="38" t="n">
        <v>18</v>
      </c>
      <c r="D77" s="1" t="n">
        <v>7.8</v>
      </c>
      <c r="E77" s="3" t="n">
        <v>0</v>
      </c>
      <c r="F77" s="23" t="n">
        <f aca="false">IF(D77&lt;25, 0.24, 0.24-(0.01/5)*(D77-25))</f>
        <v>0.24</v>
      </c>
      <c r="G77" s="40" t="n">
        <f aca="false">(E77/1000)*$G$1*F77</f>
        <v>0</v>
      </c>
      <c r="H77" s="40" t="n">
        <v>0.111257375523729</v>
      </c>
      <c r="I77" s="3" t="n">
        <f aca="false">H77*$J$2</f>
        <v>0</v>
      </c>
      <c r="J77" s="19" t="n">
        <f aca="false">SUM(I77+G77)</f>
        <v>0</v>
      </c>
      <c r="K77" s="1" t="n">
        <v>0</v>
      </c>
      <c r="L77" s="39" t="n">
        <v>2.61426783653958</v>
      </c>
      <c r="M77" s="39"/>
      <c r="N77" s="1" t="n">
        <f aca="false">(2.571*(19.44-D77)+3.87)*$K$2</f>
        <v>0</v>
      </c>
      <c r="O77" s="1" t="n">
        <f aca="false">IF(N77&gt;0,N77,0)</f>
        <v>0</v>
      </c>
      <c r="P77" s="1" t="n">
        <f aca="false">O77*1.5</f>
        <v>0</v>
      </c>
      <c r="Q77" s="1" t="n">
        <f aca="false">P77/(3.6*$Q$2)</f>
        <v>0</v>
      </c>
      <c r="R77" s="1" t="n">
        <f aca="false">(K77+L77)*$R$2</f>
        <v>13071.3391826979</v>
      </c>
      <c r="S77" s="19" t="n">
        <f aca="false">J77-R77</f>
        <v>-13071.3391826979</v>
      </c>
      <c r="T77" s="1" t="n">
        <f aca="false">IF(S77&lt;0,S77/$G$3,0)</f>
        <v>-18673.3416895684</v>
      </c>
      <c r="U77" s="1" t="n">
        <f aca="false">IF(S77&gt;0,S77*0.7,0)</f>
        <v>0</v>
      </c>
      <c r="V77" s="14" t="n">
        <f aca="false">V76+U77+T77</f>
        <v>3750005.70650296</v>
      </c>
      <c r="W77" s="19" t="n">
        <f aca="false">V77/1000</f>
        <v>3750.00570650296</v>
      </c>
      <c r="X77" s="19" t="n">
        <f aca="false">W77*3600000000*2/237000000</f>
        <v>113924.223995027</v>
      </c>
      <c r="Y77" s="19" t="n">
        <f aca="false">X77/30.662</f>
        <v>3715.485747669</v>
      </c>
    </row>
    <row r="78" customFormat="false" ht="17.9" hidden="false" customHeight="false" outlineLevel="0" collapsed="false">
      <c r="A78" s="2" t="n">
        <v>1</v>
      </c>
      <c r="B78" s="3" t="n">
        <v>3</v>
      </c>
      <c r="C78" s="38" t="n">
        <v>19</v>
      </c>
      <c r="D78" s="1" t="n">
        <v>7.2</v>
      </c>
      <c r="E78" s="3" t="n">
        <v>0</v>
      </c>
      <c r="F78" s="23" t="n">
        <f aca="false">IF(D78&lt;25, 0.24, 0.24-(0.01/5)*(D78-25))</f>
        <v>0.24</v>
      </c>
      <c r="G78" s="40" t="n">
        <f aca="false">(E78/1000)*$G$1*F78</f>
        <v>0</v>
      </c>
      <c r="H78" s="40" t="n">
        <v>0.110213078477635</v>
      </c>
      <c r="I78" s="3" t="n">
        <f aca="false">H78*$J$2</f>
        <v>0</v>
      </c>
      <c r="J78" s="19" t="n">
        <f aca="false">SUM(I78+G78)</f>
        <v>0</v>
      </c>
      <c r="K78" s="1" t="n">
        <v>0</v>
      </c>
      <c r="L78" s="39" t="n">
        <v>3.47139361207664</v>
      </c>
      <c r="M78" s="39"/>
      <c r="N78" s="1" t="n">
        <f aca="false">(2.571*(19.44-D78)+3.87)*$K$2</f>
        <v>0</v>
      </c>
      <c r="O78" s="1" t="n">
        <f aca="false">IF(N78&gt;0,N78,0)</f>
        <v>0</v>
      </c>
      <c r="P78" s="1" t="n">
        <f aca="false">O78*1.5</f>
        <v>0</v>
      </c>
      <c r="Q78" s="1" t="n">
        <f aca="false">P78/(3.6*$Q$2)</f>
        <v>0</v>
      </c>
      <c r="R78" s="1" t="n">
        <f aca="false">(K78+L78)*$R$2</f>
        <v>17356.9680603832</v>
      </c>
      <c r="S78" s="19" t="n">
        <f aca="false">J78-R78</f>
        <v>-17356.9680603832</v>
      </c>
      <c r="T78" s="1" t="n">
        <f aca="false">IF(S78&lt;0,S78/$G$3,0)</f>
        <v>-24795.6686576903</v>
      </c>
      <c r="U78" s="1" t="n">
        <f aca="false">IF(S78&gt;0,S78*0.7,0)</f>
        <v>0</v>
      </c>
      <c r="V78" s="14" t="n">
        <f aca="false">V77+U78+T78</f>
        <v>3725210.03784527</v>
      </c>
      <c r="W78" s="19" t="n">
        <f aca="false">V78/1000</f>
        <v>3725.21003784527</v>
      </c>
      <c r="X78" s="19" t="n">
        <f aca="false">W78*3600000000*2/237000000</f>
        <v>113170.937858591</v>
      </c>
      <c r="Y78" s="19" t="n">
        <f aca="false">X78/30.662</f>
        <v>3690.91833078699</v>
      </c>
    </row>
    <row r="79" customFormat="false" ht="17.9" hidden="false" customHeight="false" outlineLevel="0" collapsed="false">
      <c r="A79" s="2" t="n">
        <v>1</v>
      </c>
      <c r="B79" s="3" t="n">
        <v>3</v>
      </c>
      <c r="C79" s="38" t="n">
        <v>20</v>
      </c>
      <c r="D79" s="1" t="n">
        <v>6.1</v>
      </c>
      <c r="E79" s="3" t="n">
        <v>0</v>
      </c>
      <c r="F79" s="23" t="n">
        <f aca="false">IF(D79&lt;25, 0.24, 0.24-(0.01/5)*(D79-25))</f>
        <v>0.24</v>
      </c>
      <c r="G79" s="40" t="n">
        <f aca="false">(E79/1000)*$G$1*F79</f>
        <v>0</v>
      </c>
      <c r="H79" s="40" t="n">
        <v>0.155425289033111</v>
      </c>
      <c r="I79" s="3" t="n">
        <f aca="false">H79*$J$2</f>
        <v>0</v>
      </c>
      <c r="J79" s="19" t="n">
        <f aca="false">SUM(I79+G79)</f>
        <v>0</v>
      </c>
      <c r="K79" s="1" t="n">
        <v>0</v>
      </c>
      <c r="L79" s="39" t="n">
        <v>3.74333769630346</v>
      </c>
      <c r="M79" s="39"/>
      <c r="N79" s="1" t="n">
        <f aca="false">(2.571*(19.44-D79)+3.87)*$K$2</f>
        <v>0</v>
      </c>
      <c r="O79" s="1" t="n">
        <f aca="false">IF(N79&gt;0,N79,0)</f>
        <v>0</v>
      </c>
      <c r="P79" s="1" t="n">
        <f aca="false">O79*1.5</f>
        <v>0</v>
      </c>
      <c r="Q79" s="1" t="n">
        <f aca="false">P79/(3.6*$Q$2)</f>
        <v>0</v>
      </c>
      <c r="R79" s="1" t="n">
        <f aca="false">(K79+L79)*$R$2</f>
        <v>18716.6884815173</v>
      </c>
      <c r="S79" s="19" t="n">
        <f aca="false">J79-R79</f>
        <v>-18716.6884815173</v>
      </c>
      <c r="T79" s="1" t="n">
        <f aca="false">IF(S79&lt;0,S79/$G$3,0)</f>
        <v>-26738.1264021676</v>
      </c>
      <c r="U79" s="1" t="n">
        <f aca="false">IF(S79&gt;0,S79*0.7,0)</f>
        <v>0</v>
      </c>
      <c r="V79" s="14" t="n">
        <f aca="false">V78+U79+T79</f>
        <v>3698471.91144311</v>
      </c>
      <c r="W79" s="19" t="n">
        <f aca="false">V79/1000</f>
        <v>3698.47191144311</v>
      </c>
      <c r="X79" s="19" t="n">
        <f aca="false">W79*3600000000*2/237000000</f>
        <v>112358.640347639</v>
      </c>
      <c r="Y79" s="19" t="n">
        <f aca="false">X79/30.662</f>
        <v>3664.42633708299</v>
      </c>
    </row>
    <row r="80" customFormat="false" ht="17.9" hidden="false" customHeight="false" outlineLevel="0" collapsed="false">
      <c r="A80" s="2" t="n">
        <v>1</v>
      </c>
      <c r="B80" s="3" t="n">
        <v>3</v>
      </c>
      <c r="C80" s="38" t="n">
        <v>21</v>
      </c>
      <c r="D80" s="1" t="n">
        <v>5</v>
      </c>
      <c r="E80" s="3" t="n">
        <v>0</v>
      </c>
      <c r="F80" s="23" t="n">
        <f aca="false">IF(D80&lt;25, 0.24, 0.24-(0.01/5)*(D80-25))</f>
        <v>0.24</v>
      </c>
      <c r="G80" s="40" t="n">
        <f aca="false">(E80/1000)*$G$1*F80</f>
        <v>0</v>
      </c>
      <c r="H80" s="40" t="n">
        <v>0.179006043102956</v>
      </c>
      <c r="I80" s="3" t="n">
        <f aca="false">H80*$J$2</f>
        <v>0</v>
      </c>
      <c r="J80" s="19" t="n">
        <f aca="false">SUM(I80+G80)</f>
        <v>0</v>
      </c>
      <c r="K80" s="1" t="n">
        <v>0</v>
      </c>
      <c r="L80" s="39" t="n">
        <v>3.71778590315464</v>
      </c>
      <c r="M80" s="39"/>
      <c r="N80" s="1" t="n">
        <f aca="false">(2.571*(19.44-D80)+3.87)*$K$2</f>
        <v>0</v>
      </c>
      <c r="O80" s="1" t="n">
        <f aca="false">IF(N80&gt;0,N80,0)</f>
        <v>0</v>
      </c>
      <c r="P80" s="1" t="n">
        <f aca="false">O80*1.5</f>
        <v>0</v>
      </c>
      <c r="Q80" s="1" t="n">
        <f aca="false">P80/(3.6*$Q$2)</f>
        <v>0</v>
      </c>
      <c r="R80" s="1" t="n">
        <f aca="false">(K80+L80)*$R$2</f>
        <v>18588.9295157732</v>
      </c>
      <c r="S80" s="19" t="n">
        <f aca="false">J80-R80</f>
        <v>-18588.9295157732</v>
      </c>
      <c r="T80" s="1" t="n">
        <f aca="false">IF(S80&lt;0,S80/$G$3,0)</f>
        <v>-26555.6135939617</v>
      </c>
      <c r="U80" s="1" t="n">
        <f aca="false">IF(S80&gt;0,S80*0.7,0)</f>
        <v>0</v>
      </c>
      <c r="V80" s="14" t="n">
        <f aca="false">V79+U80+T80</f>
        <v>3671916.29784914</v>
      </c>
      <c r="W80" s="19" t="n">
        <f aca="false">V80/1000</f>
        <v>3671.91629784914</v>
      </c>
      <c r="X80" s="19" t="n">
        <f aca="false">W80*3600000000*2/237000000</f>
        <v>111551.887529594</v>
      </c>
      <c r="Y80" s="19" t="n">
        <f aca="false">X80/30.662</f>
        <v>3638.11517610052</v>
      </c>
    </row>
    <row r="81" customFormat="false" ht="17.9" hidden="false" customHeight="false" outlineLevel="0" collapsed="false">
      <c r="A81" s="2" t="n">
        <v>1</v>
      </c>
      <c r="B81" s="3" t="n">
        <v>3</v>
      </c>
      <c r="C81" s="38" t="n">
        <v>22</v>
      </c>
      <c r="D81" s="1" t="n">
        <v>3.9</v>
      </c>
      <c r="E81" s="3" t="n">
        <v>0</v>
      </c>
      <c r="F81" s="23" t="n">
        <f aca="false">IF(D81&lt;25, 0.24, 0.24-(0.01/5)*(D81-25))</f>
        <v>0.24</v>
      </c>
      <c r="G81" s="40" t="n">
        <f aca="false">(E81/1000)*$G$1*F81</f>
        <v>0</v>
      </c>
      <c r="H81" s="40" t="n">
        <v>0.191546158800518</v>
      </c>
      <c r="I81" s="3" t="n">
        <f aca="false">H81*$J$2</f>
        <v>0</v>
      </c>
      <c r="J81" s="19" t="n">
        <f aca="false">SUM(I81+G81)</f>
        <v>0</v>
      </c>
      <c r="K81" s="1" t="n">
        <v>0</v>
      </c>
      <c r="L81" s="39" t="n">
        <v>3.13990472417263</v>
      </c>
      <c r="M81" s="39"/>
      <c r="N81" s="1" t="n">
        <f aca="false">(2.571*(19.44-D81)+3.87)*$K$2</f>
        <v>0</v>
      </c>
      <c r="O81" s="1" t="n">
        <f aca="false">IF(N81&gt;0,N81,0)</f>
        <v>0</v>
      </c>
      <c r="P81" s="1" t="n">
        <f aca="false">O81*1.5</f>
        <v>0</v>
      </c>
      <c r="Q81" s="1" t="n">
        <f aca="false">P81/(3.6*$Q$2)</f>
        <v>0</v>
      </c>
      <c r="R81" s="1" t="n">
        <f aca="false">(K81+L81)*$R$2</f>
        <v>15699.5236208631</v>
      </c>
      <c r="S81" s="19" t="n">
        <f aca="false">J81-R81</f>
        <v>-15699.5236208631</v>
      </c>
      <c r="T81" s="1" t="n">
        <f aca="false">IF(S81&lt;0,S81/$G$3,0)</f>
        <v>-22427.8908869474</v>
      </c>
      <c r="U81" s="1" t="n">
        <f aca="false">IF(S81&gt;0,S81*0.7,0)</f>
        <v>0</v>
      </c>
      <c r="V81" s="14" t="n">
        <f aca="false">V80+U81+T81</f>
        <v>3649488.4069622</v>
      </c>
      <c r="W81" s="19" t="n">
        <f aca="false">V81/1000</f>
        <v>3649.4884069622</v>
      </c>
      <c r="X81" s="19" t="n">
        <f aca="false">W81*3600000000*2/237000000</f>
        <v>110870.533882396</v>
      </c>
      <c r="Y81" s="19" t="n">
        <f aca="false">X81/30.662</f>
        <v>3615.89374086478</v>
      </c>
    </row>
    <row r="82" customFormat="false" ht="17.9" hidden="false" customHeight="false" outlineLevel="0" collapsed="false">
      <c r="A82" s="2" t="n">
        <v>1</v>
      </c>
      <c r="B82" s="3" t="n">
        <v>3</v>
      </c>
      <c r="C82" s="38" t="n">
        <v>23</v>
      </c>
      <c r="D82" s="1" t="n">
        <v>2.8</v>
      </c>
      <c r="E82" s="3" t="n">
        <v>0</v>
      </c>
      <c r="F82" s="23" t="n">
        <f aca="false">IF(D82&lt;25, 0.24, 0.24-(0.01/5)*(D82-25))</f>
        <v>0.24</v>
      </c>
      <c r="G82" s="40" t="n">
        <f aca="false">(E82/1000)*$G$1*F82</f>
        <v>0</v>
      </c>
      <c r="H82" s="40" t="n">
        <v>0.203421257169077</v>
      </c>
      <c r="I82" s="3" t="n">
        <f aca="false">H82*$J$2</f>
        <v>0</v>
      </c>
      <c r="J82" s="19" t="n">
        <f aca="false">SUM(I82+G82)</f>
        <v>0</v>
      </c>
      <c r="K82" s="1" t="n">
        <v>0</v>
      </c>
      <c r="L82" s="39" t="n">
        <v>1.8274094921618</v>
      </c>
      <c r="M82" s="39"/>
      <c r="N82" s="1" t="n">
        <f aca="false">(2.571*(19.44-D82)+3.87)*$K$2</f>
        <v>0</v>
      </c>
      <c r="O82" s="1" t="n">
        <f aca="false">IF(N82&gt;0,N82,0)</f>
        <v>0</v>
      </c>
      <c r="P82" s="1" t="n">
        <f aca="false">O82*1.5</f>
        <v>0</v>
      </c>
      <c r="Q82" s="1" t="n">
        <f aca="false">P82/(3.6*$Q$2)</f>
        <v>0</v>
      </c>
      <c r="R82" s="1" t="n">
        <f aca="false">(K82+L82)*$R$2</f>
        <v>9137.047460809</v>
      </c>
      <c r="S82" s="19" t="n">
        <f aca="false">J82-R82</f>
        <v>-9137.047460809</v>
      </c>
      <c r="T82" s="1" t="n">
        <f aca="false">IF(S82&lt;0,S82/$G$3,0)</f>
        <v>-13052.9249440129</v>
      </c>
      <c r="U82" s="1" t="n">
        <f aca="false">IF(S82&gt;0,S82*0.7,0)</f>
        <v>0</v>
      </c>
      <c r="V82" s="14" t="n">
        <f aca="false">V81+U82+T82</f>
        <v>3636435.48201818</v>
      </c>
      <c r="W82" s="19" t="n">
        <f aca="false">V82/1000</f>
        <v>3636.43548201818</v>
      </c>
      <c r="X82" s="19" t="n">
        <f aca="false">W82*3600000000*2/237000000</f>
        <v>110473.989327135</v>
      </c>
      <c r="Y82" s="19" t="n">
        <f aca="false">X82/30.662</f>
        <v>3602.96097211972</v>
      </c>
    </row>
    <row r="83" customFormat="false" ht="17.9" hidden="false" customHeight="false" outlineLevel="0" collapsed="false">
      <c r="A83" s="2" t="n">
        <v>1</v>
      </c>
      <c r="B83" s="3" t="n">
        <v>4</v>
      </c>
      <c r="C83" s="38" t="n">
        <v>0</v>
      </c>
      <c r="D83" s="1" t="n">
        <v>1.7</v>
      </c>
      <c r="E83" s="3" t="n">
        <v>0</v>
      </c>
      <c r="F83" s="23" t="n">
        <f aca="false">IF(D83&lt;25, 0.24, 0.24-(0.01/5)*(D83-25))</f>
        <v>0.24</v>
      </c>
      <c r="G83" s="40" t="n">
        <f aca="false">(E83/1000)*$G$1*F83</f>
        <v>0</v>
      </c>
      <c r="H83" s="40" t="n">
        <v>0.235451646940054</v>
      </c>
      <c r="I83" s="3" t="n">
        <f aca="false">H83*$J$2</f>
        <v>0</v>
      </c>
      <c r="J83" s="19" t="n">
        <f aca="false">SUM(I83+G83)</f>
        <v>0</v>
      </c>
      <c r="K83" s="1" t="n">
        <v>0</v>
      </c>
      <c r="L83" s="39" t="n">
        <v>1.27713337542094</v>
      </c>
      <c r="M83" s="39"/>
      <c r="N83" s="1" t="n">
        <f aca="false">(2.571*(19.44-D83)+3.87)*$K$2</f>
        <v>0</v>
      </c>
      <c r="O83" s="1" t="n">
        <f aca="false">IF(N83&gt;0,N83,0)</f>
        <v>0</v>
      </c>
      <c r="P83" s="1" t="n">
        <f aca="false">O83*1.5</f>
        <v>0</v>
      </c>
      <c r="Q83" s="1" t="n">
        <f aca="false">P83/(3.6*$Q$2)</f>
        <v>0</v>
      </c>
      <c r="R83" s="1" t="n">
        <f aca="false">(K83+L83)*$R$2</f>
        <v>6385.6668771047</v>
      </c>
      <c r="S83" s="19" t="n">
        <f aca="false">J83-R83</f>
        <v>-6385.6668771047</v>
      </c>
      <c r="T83" s="1" t="n">
        <f aca="false">IF(S83&lt;0,S83/$G$3,0)</f>
        <v>-9122.38125300672</v>
      </c>
      <c r="U83" s="1" t="n">
        <f aca="false">IF(S83&gt;0,S83*0.7,0)</f>
        <v>0</v>
      </c>
      <c r="V83" s="14" t="n">
        <f aca="false">V82+U83+T83</f>
        <v>3627313.10076518</v>
      </c>
      <c r="W83" s="19" t="n">
        <f aca="false">V83/1000</f>
        <v>3627.31310076518</v>
      </c>
      <c r="X83" s="19" t="n">
        <f aca="false">W83*3600000000*2/237000000</f>
        <v>110196.853694132</v>
      </c>
      <c r="Y83" s="19" t="n">
        <f aca="false">X83/30.662</f>
        <v>3593.92256519901</v>
      </c>
    </row>
    <row r="84" customFormat="false" ht="17.9" hidden="false" customHeight="false" outlineLevel="0" collapsed="false">
      <c r="A84" s="2" t="n">
        <v>1</v>
      </c>
      <c r="B84" s="3" t="n">
        <v>4</v>
      </c>
      <c r="C84" s="38" t="n">
        <v>1</v>
      </c>
      <c r="D84" s="1" t="n">
        <v>1.1</v>
      </c>
      <c r="E84" s="3" t="n">
        <v>0</v>
      </c>
      <c r="F84" s="23" t="n">
        <f aca="false">IF(D84&lt;25, 0.24, 0.24-(0.01/5)*(D84-25))</f>
        <v>0.24</v>
      </c>
      <c r="G84" s="40" t="n">
        <f aca="false">(E84/1000)*$G$1*F84</f>
        <v>0</v>
      </c>
      <c r="H84" s="40" t="n">
        <v>0.273933305728818</v>
      </c>
      <c r="I84" s="3" t="n">
        <f aca="false">H84*$J$2</f>
        <v>0</v>
      </c>
      <c r="J84" s="19" t="n">
        <f aca="false">SUM(I84+G84)</f>
        <v>0</v>
      </c>
      <c r="K84" s="1" t="n">
        <v>0</v>
      </c>
      <c r="L84" s="39" t="n">
        <v>1.20412825213857</v>
      </c>
      <c r="M84" s="39"/>
      <c r="N84" s="1" t="n">
        <f aca="false">(2.571*(19.44-D84)+3.87)*$K$2</f>
        <v>0</v>
      </c>
      <c r="O84" s="1" t="n">
        <f aca="false">IF(N84&gt;0,N84,0)</f>
        <v>0</v>
      </c>
      <c r="P84" s="1" t="n">
        <f aca="false">O84*1.5</f>
        <v>0</v>
      </c>
      <c r="Q84" s="1" t="n">
        <f aca="false">P84/(3.6*$Q$2)</f>
        <v>0</v>
      </c>
      <c r="R84" s="1" t="n">
        <f aca="false">(K84+L84)*$R$2</f>
        <v>6020.64126069285</v>
      </c>
      <c r="S84" s="19" t="n">
        <f aca="false">J84-R84</f>
        <v>-6020.64126069285</v>
      </c>
      <c r="T84" s="1" t="n">
        <f aca="false">IF(S84&lt;0,S84/$G$3,0)</f>
        <v>-8600.91608670407</v>
      </c>
      <c r="U84" s="1" t="n">
        <f aca="false">IF(S84&gt;0,S84*0.7,0)</f>
        <v>0</v>
      </c>
      <c r="V84" s="14" t="n">
        <f aca="false">V83+U84+T84</f>
        <v>3618712.18467847</v>
      </c>
      <c r="W84" s="19" t="n">
        <f aca="false">V84/1000</f>
        <v>3618.71218467847</v>
      </c>
      <c r="X84" s="19" t="n">
        <f aca="false">W84*3600000000*2/237000000</f>
        <v>109935.560040865</v>
      </c>
      <c r="Y84" s="19" t="n">
        <f aca="false">X84/30.662</f>
        <v>3585.40082319695</v>
      </c>
    </row>
    <row r="85" customFormat="false" ht="17.9" hidden="false" customHeight="false" outlineLevel="0" collapsed="false">
      <c r="A85" s="2" t="n">
        <v>1</v>
      </c>
      <c r="B85" s="3" t="n">
        <v>4</v>
      </c>
      <c r="C85" s="38" t="n">
        <v>2</v>
      </c>
      <c r="D85" s="1" t="n">
        <v>0</v>
      </c>
      <c r="E85" s="3" t="n">
        <v>0</v>
      </c>
      <c r="F85" s="23" t="n">
        <f aca="false">IF(D85&lt;25, 0.24, 0.24-(0.01/5)*(D85-25))</f>
        <v>0.24</v>
      </c>
      <c r="G85" s="40" t="n">
        <f aca="false">(E85/1000)*$G$1*F85</f>
        <v>0</v>
      </c>
      <c r="H85" s="40" t="n">
        <v>0.306748150011922</v>
      </c>
      <c r="I85" s="3" t="n">
        <f aca="false">H85*$J$2</f>
        <v>0</v>
      </c>
      <c r="J85" s="19" t="n">
        <f aca="false">SUM(I85+G85)</f>
        <v>0</v>
      </c>
      <c r="K85" s="1" t="n">
        <v>0</v>
      </c>
      <c r="L85" s="39" t="n">
        <v>1.22169510992839</v>
      </c>
      <c r="M85" s="39"/>
      <c r="N85" s="1" t="n">
        <f aca="false">(2.571*(19.44-D85)+3.87)*$K$2</f>
        <v>0</v>
      </c>
      <c r="O85" s="1" t="n">
        <f aca="false">IF(N85&gt;0,N85,0)</f>
        <v>0</v>
      </c>
      <c r="P85" s="1" t="n">
        <f aca="false">O85*1.5</f>
        <v>0</v>
      </c>
      <c r="Q85" s="1" t="n">
        <f aca="false">P85/(3.6*$Q$2)</f>
        <v>0</v>
      </c>
      <c r="R85" s="1" t="n">
        <f aca="false">(K85+L85)*$R$2</f>
        <v>6108.47554964195</v>
      </c>
      <c r="S85" s="19" t="n">
        <f aca="false">J85-R85</f>
        <v>-6108.47554964195</v>
      </c>
      <c r="T85" s="1" t="n">
        <f aca="false">IF(S85&lt;0,S85/$G$3,0)</f>
        <v>-8726.39364234564</v>
      </c>
      <c r="U85" s="1" t="n">
        <f aca="false">IF(S85&gt;0,S85*0.7,0)</f>
        <v>0</v>
      </c>
      <c r="V85" s="14" t="n">
        <f aca="false">V84+U85+T85</f>
        <v>3609985.79103613</v>
      </c>
      <c r="W85" s="19" t="n">
        <f aca="false">V85/1000</f>
        <v>3609.98579103613</v>
      </c>
      <c r="X85" s="19" t="n">
        <f aca="false">W85*3600000000*2/237000000</f>
        <v>109670.454411224</v>
      </c>
      <c r="Y85" s="19" t="n">
        <f aca="false">X85/30.662</f>
        <v>3576.75475869885</v>
      </c>
    </row>
    <row r="86" customFormat="false" ht="17.9" hidden="false" customHeight="false" outlineLevel="0" collapsed="false">
      <c r="A86" s="2" t="n">
        <v>1</v>
      </c>
      <c r="B86" s="3" t="n">
        <v>4</v>
      </c>
      <c r="C86" s="38" t="n">
        <v>3</v>
      </c>
      <c r="D86" s="1" t="n">
        <v>-0.6</v>
      </c>
      <c r="E86" s="3" t="n">
        <v>0</v>
      </c>
      <c r="F86" s="23" t="n">
        <f aca="false">IF(D86&lt;25, 0.24, 0.24-(0.01/5)*(D86-25))</f>
        <v>0.24</v>
      </c>
      <c r="G86" s="40" t="n">
        <f aca="false">(E86/1000)*$G$1*F86</f>
        <v>0</v>
      </c>
      <c r="H86" s="40" t="n">
        <v>0.32676131856628</v>
      </c>
      <c r="I86" s="3" t="n">
        <f aca="false">H86*$J$2</f>
        <v>0</v>
      </c>
      <c r="J86" s="19" t="n">
        <f aca="false">SUM(I86+G86)</f>
        <v>0</v>
      </c>
      <c r="K86" s="1" t="n">
        <v>0</v>
      </c>
      <c r="L86" s="39" t="n">
        <v>1.25158158227211</v>
      </c>
      <c r="M86" s="39"/>
      <c r="N86" s="1" t="n">
        <f aca="false">(2.571*(19.44-D86)+3.87)*$K$2</f>
        <v>0</v>
      </c>
      <c r="O86" s="1" t="n">
        <f aca="false">IF(N86&gt;0,N86,0)</f>
        <v>0</v>
      </c>
      <c r="P86" s="1" t="n">
        <f aca="false">O86*1.5</f>
        <v>0</v>
      </c>
      <c r="Q86" s="1" t="n">
        <f aca="false">P86/(3.6*$Q$2)</f>
        <v>0</v>
      </c>
      <c r="R86" s="1" t="n">
        <f aca="false">(K86+L86)*$R$2</f>
        <v>6257.90791136055</v>
      </c>
      <c r="S86" s="19" t="n">
        <f aca="false">J86-R86</f>
        <v>-6257.90791136055</v>
      </c>
      <c r="T86" s="1" t="n">
        <f aca="false">IF(S86&lt;0,S86/$G$3,0)</f>
        <v>-8939.86844480079</v>
      </c>
      <c r="U86" s="1" t="n">
        <f aca="false">IF(S86&gt;0,S86*0.7,0)</f>
        <v>0</v>
      </c>
      <c r="V86" s="14" t="n">
        <f aca="false">V85+U86+T86</f>
        <v>3601045.92259133</v>
      </c>
      <c r="W86" s="19" t="n">
        <f aca="false">V86/1000</f>
        <v>3601.04592259133</v>
      </c>
      <c r="X86" s="19" t="n">
        <f aca="false">W86*3600000000*2/237000000</f>
        <v>109398.863471129</v>
      </c>
      <c r="Y86" s="19" t="n">
        <f aca="false">X86/30.662</f>
        <v>3567.89718449967</v>
      </c>
    </row>
    <row r="87" customFormat="false" ht="17.9" hidden="false" customHeight="false" outlineLevel="0" collapsed="false">
      <c r="A87" s="2" t="n">
        <v>1</v>
      </c>
      <c r="B87" s="3" t="n">
        <v>4</v>
      </c>
      <c r="C87" s="38" t="n">
        <v>4</v>
      </c>
      <c r="D87" s="1" t="n">
        <v>-1.1</v>
      </c>
      <c r="E87" s="3" t="n">
        <v>0</v>
      </c>
      <c r="F87" s="23" t="n">
        <f aca="false">IF(D87&lt;25, 0.24, 0.24-(0.01/5)*(D87-25))</f>
        <v>0.24</v>
      </c>
      <c r="G87" s="40" t="n">
        <f aca="false">(E87/1000)*$G$1*F87</f>
        <v>0</v>
      </c>
      <c r="H87" s="40" t="n">
        <v>0.341909544023096</v>
      </c>
      <c r="I87" s="3" t="n">
        <f aca="false">H87*$J$2</f>
        <v>0</v>
      </c>
      <c r="J87" s="19" t="n">
        <f aca="false">SUM(I87+G87)</f>
        <v>0</v>
      </c>
      <c r="K87" s="1" t="n">
        <v>0</v>
      </c>
      <c r="L87" s="39" t="n">
        <v>1.24793132610799</v>
      </c>
      <c r="M87" s="39"/>
      <c r="N87" s="1" t="n">
        <f aca="false">(2.571*(19.44-D87)+3.87)*$K$2</f>
        <v>0</v>
      </c>
      <c r="O87" s="1" t="n">
        <f aca="false">IF(N87&gt;0,N87,0)</f>
        <v>0</v>
      </c>
      <c r="P87" s="1" t="n">
        <f aca="false">O87*1.5</f>
        <v>0</v>
      </c>
      <c r="Q87" s="1" t="n">
        <f aca="false">P87/(3.6*$Q$2)</f>
        <v>0</v>
      </c>
      <c r="R87" s="1" t="n">
        <f aca="false">(K87+L87)*$R$2</f>
        <v>6239.65663053995</v>
      </c>
      <c r="S87" s="19" t="n">
        <f aca="false">J87-R87</f>
        <v>-6239.65663053995</v>
      </c>
      <c r="T87" s="1" t="n">
        <f aca="false">IF(S87&lt;0,S87/$G$3,0)</f>
        <v>-8913.79518648564</v>
      </c>
      <c r="U87" s="1" t="n">
        <f aca="false">IF(S87&gt;0,S87*0.7,0)</f>
        <v>0</v>
      </c>
      <c r="V87" s="14" t="n">
        <f aca="false">V86+U87+T87</f>
        <v>3592132.12740484</v>
      </c>
      <c r="W87" s="19" t="n">
        <f aca="false">V87/1000</f>
        <v>3592.13212740484</v>
      </c>
      <c r="X87" s="19" t="n">
        <f aca="false">W87*3600000000*2/237000000</f>
        <v>109128.06463002</v>
      </c>
      <c r="Y87" s="19" t="n">
        <f aca="false">X87/30.662</f>
        <v>3559.06544354643</v>
      </c>
    </row>
    <row r="88" customFormat="false" ht="17.9" hidden="false" customHeight="false" outlineLevel="0" collapsed="false">
      <c r="A88" s="2" t="n">
        <v>1</v>
      </c>
      <c r="B88" s="3" t="n">
        <v>4</v>
      </c>
      <c r="C88" s="38" t="n">
        <v>5</v>
      </c>
      <c r="D88" s="1" t="n">
        <v>-1.7</v>
      </c>
      <c r="E88" s="3" t="n">
        <v>0</v>
      </c>
      <c r="F88" s="23" t="n">
        <f aca="false">IF(D88&lt;25, 0.24, 0.24-(0.01/5)*(D88-25))</f>
        <v>0.24</v>
      </c>
      <c r="G88" s="40" t="n">
        <f aca="false">(E88/1000)*$G$1*F88</f>
        <v>0</v>
      </c>
      <c r="H88" s="40" t="n">
        <v>0.349105244230186</v>
      </c>
      <c r="I88" s="3" t="n">
        <f aca="false">H88*$J$2</f>
        <v>0</v>
      </c>
      <c r="J88" s="19" t="n">
        <f aca="false">SUM(I88+G88)</f>
        <v>0</v>
      </c>
      <c r="K88" s="1" t="n">
        <v>0</v>
      </c>
      <c r="L88" s="39" t="n">
        <v>1.2312770323592</v>
      </c>
      <c r="M88" s="39"/>
      <c r="N88" s="1" t="n">
        <f aca="false">(2.571*(19.44-D88)+3.87)*$K$2</f>
        <v>0</v>
      </c>
      <c r="O88" s="1" t="n">
        <f aca="false">IF(N88&gt;0,N88,0)</f>
        <v>0</v>
      </c>
      <c r="P88" s="1" t="n">
        <f aca="false">O88*1.5</f>
        <v>0</v>
      </c>
      <c r="Q88" s="1" t="n">
        <f aca="false">P88/(3.6*$Q$2)</f>
        <v>0</v>
      </c>
      <c r="R88" s="1" t="n">
        <f aca="false">(K88+L88)*$R$2</f>
        <v>6156.385161796</v>
      </c>
      <c r="S88" s="19" t="n">
        <f aca="false">J88-R88</f>
        <v>-6156.385161796</v>
      </c>
      <c r="T88" s="1" t="n">
        <f aca="false">IF(S88&lt;0,S88/$G$3,0)</f>
        <v>-8794.83594542286</v>
      </c>
      <c r="U88" s="1" t="n">
        <f aca="false">IF(S88&gt;0,S88*0.7,0)</f>
        <v>0</v>
      </c>
      <c r="V88" s="14" t="n">
        <f aca="false">V87+U88+T88</f>
        <v>3583337.29145942</v>
      </c>
      <c r="W88" s="19" t="n">
        <f aca="false">V88/1000</f>
        <v>3583.33729145942</v>
      </c>
      <c r="X88" s="19" t="n">
        <f aca="false">W88*3600000000*2/237000000</f>
        <v>108860.879740539</v>
      </c>
      <c r="Y88" s="19" t="n">
        <f aca="false">X88/30.662</f>
        <v>3550.35156677775</v>
      </c>
    </row>
    <row r="89" customFormat="false" ht="17.9" hidden="false" customHeight="false" outlineLevel="0" collapsed="false">
      <c r="A89" s="2" t="n">
        <v>1</v>
      </c>
      <c r="B89" s="3" t="n">
        <v>4</v>
      </c>
      <c r="C89" s="38" t="n">
        <v>6</v>
      </c>
      <c r="D89" s="1" t="n">
        <v>-2.2</v>
      </c>
      <c r="E89" s="3" t="n">
        <v>0</v>
      </c>
      <c r="F89" s="23" t="n">
        <f aca="false">IF(D89&lt;25, 0.24, 0.24-(0.01/5)*(D89-25))</f>
        <v>0.24</v>
      </c>
      <c r="G89" s="40" t="n">
        <f aca="false">(E89/1000)*$G$1*F89</f>
        <v>0</v>
      </c>
      <c r="H89" s="40" t="n">
        <v>0.336995211942514</v>
      </c>
      <c r="I89" s="3" t="n">
        <f aca="false">H89*$J$2</f>
        <v>0</v>
      </c>
      <c r="J89" s="19" t="n">
        <f aca="false">SUM(I89+G89)</f>
        <v>0</v>
      </c>
      <c r="K89" s="1" t="n">
        <v>0</v>
      </c>
      <c r="L89" s="39" t="n">
        <v>1.55386842086317</v>
      </c>
      <c r="M89" s="39"/>
      <c r="N89" s="1" t="n">
        <f aca="false">(2.571*(19.44-D89)+3.87)*$K$2</f>
        <v>0</v>
      </c>
      <c r="O89" s="1" t="n">
        <f aca="false">IF(N89&gt;0,N89,0)</f>
        <v>0</v>
      </c>
      <c r="P89" s="1" t="n">
        <f aca="false">O89*1.5</f>
        <v>0</v>
      </c>
      <c r="Q89" s="1" t="n">
        <f aca="false">P89/(3.6*$Q$2)</f>
        <v>0</v>
      </c>
      <c r="R89" s="1" t="n">
        <f aca="false">(K89+L89)*$R$2</f>
        <v>7769.34210431585</v>
      </c>
      <c r="S89" s="19" t="n">
        <f aca="false">J89-R89</f>
        <v>-7769.34210431585</v>
      </c>
      <c r="T89" s="1" t="n">
        <f aca="false">IF(S89&lt;0,S89/$G$3,0)</f>
        <v>-11099.0601490226</v>
      </c>
      <c r="U89" s="1" t="n">
        <f aca="false">IF(S89&gt;0,S89*0.7,0)</f>
        <v>0</v>
      </c>
      <c r="V89" s="14" t="n">
        <f aca="false">V88+U89+T89</f>
        <v>3572238.2313104</v>
      </c>
      <c r="W89" s="19" t="n">
        <f aca="false">V89/1000</f>
        <v>3572.2382313104</v>
      </c>
      <c r="X89" s="19" t="n">
        <f aca="false">W89*3600000000*2/237000000</f>
        <v>108523.693103101</v>
      </c>
      <c r="Y89" s="19" t="n">
        <f aca="false">X89/30.662</f>
        <v>3539.35467689977</v>
      </c>
    </row>
    <row r="90" customFormat="false" ht="17.9" hidden="false" customHeight="false" outlineLevel="0" collapsed="false">
      <c r="A90" s="2" t="n">
        <v>1</v>
      </c>
      <c r="B90" s="3" t="n">
        <v>4</v>
      </c>
      <c r="C90" s="38" t="n">
        <v>7</v>
      </c>
      <c r="D90" s="1" t="n">
        <v>-1.7</v>
      </c>
      <c r="E90" s="3" t="n">
        <v>33.5336324360361</v>
      </c>
      <c r="F90" s="23" t="n">
        <f aca="false">IF(D90&lt;25, 0.24, 0.24-(0.01/5)*(D90-25))</f>
        <v>0.24</v>
      </c>
      <c r="G90" s="40" t="n">
        <f aca="false">(E90/1000)*$G$1*F90</f>
        <v>2636.7092780866</v>
      </c>
      <c r="H90" s="40" t="n">
        <v>0.330769830147396</v>
      </c>
      <c r="I90" s="3" t="n">
        <f aca="false">H90*$J$2</f>
        <v>0</v>
      </c>
      <c r="J90" s="19" t="n">
        <f aca="false">SUM(I90+G90)</f>
        <v>2636.7092780866</v>
      </c>
      <c r="K90" s="1" t="n">
        <v>0</v>
      </c>
      <c r="L90" s="39" t="n">
        <v>1.86619346390555</v>
      </c>
      <c r="M90" s="39"/>
      <c r="N90" s="1" t="n">
        <f aca="false">(2.571*(19.44-D90)+3.87)*$K$2</f>
        <v>0</v>
      </c>
      <c r="O90" s="1" t="n">
        <f aca="false">IF(N90&gt;0,N90,0)</f>
        <v>0</v>
      </c>
      <c r="P90" s="1" t="n">
        <f aca="false">O90*1.5</f>
        <v>0</v>
      </c>
      <c r="Q90" s="1" t="n">
        <f aca="false">P90/(3.6*$Q$2)</f>
        <v>0</v>
      </c>
      <c r="R90" s="1" t="n">
        <f aca="false">(K90+L90)*$R$2</f>
        <v>9330.96731952775</v>
      </c>
      <c r="S90" s="19" t="n">
        <f aca="false">J90-R90</f>
        <v>-6694.25804144116</v>
      </c>
      <c r="T90" s="1" t="n">
        <f aca="false">IF(S90&lt;0,S90/$G$3,0)</f>
        <v>-9563.22577348737</v>
      </c>
      <c r="U90" s="1" t="n">
        <f aca="false">IF(S90&gt;0,S90*0.7,0)</f>
        <v>0</v>
      </c>
      <c r="V90" s="14" t="n">
        <f aca="false">V89+U90+T90</f>
        <v>3562675.00553691</v>
      </c>
      <c r="W90" s="19" t="n">
        <f aca="false">V90/1000</f>
        <v>3562.67500553691</v>
      </c>
      <c r="X90" s="19" t="n">
        <f aca="false">W90*3600000000*2/237000000</f>
        <v>108233.164725172</v>
      </c>
      <c r="Y90" s="19" t="n">
        <f aca="false">X90/30.662</f>
        <v>3529.87948356832</v>
      </c>
    </row>
    <row r="91" customFormat="false" ht="17.9" hidden="false" customHeight="false" outlineLevel="0" collapsed="false">
      <c r="A91" s="2" t="n">
        <v>1</v>
      </c>
      <c r="B91" s="3" t="n">
        <v>4</v>
      </c>
      <c r="C91" s="38" t="n">
        <v>8</v>
      </c>
      <c r="D91" s="1" t="n">
        <v>-0.6</v>
      </c>
      <c r="E91" s="3" t="n">
        <v>260.353841527829</v>
      </c>
      <c r="F91" s="23" t="n">
        <f aca="false">IF(D91&lt;25, 0.24, 0.24-(0.01/5)*(D91-25))</f>
        <v>0.24</v>
      </c>
      <c r="G91" s="40" t="n">
        <f aca="false">(E91/1000)*$G$1*F91</f>
        <v>20471.3101347234</v>
      </c>
      <c r="H91" s="40" t="n">
        <v>0.317806404426649</v>
      </c>
      <c r="I91" s="3" t="n">
        <f aca="false">H91*$J$2</f>
        <v>0</v>
      </c>
      <c r="J91" s="19" t="n">
        <f aca="false">SUM(I91+G91)</f>
        <v>20471.3101347234</v>
      </c>
      <c r="K91" s="1" t="n">
        <v>0</v>
      </c>
      <c r="L91" s="39" t="n">
        <v>1.79729487880782</v>
      </c>
      <c r="M91" s="39"/>
      <c r="N91" s="1" t="n">
        <f aca="false">(2.571*(19.44-D91)+3.87)*$K$2</f>
        <v>0</v>
      </c>
      <c r="O91" s="1" t="n">
        <f aca="false">IF(N91&gt;0,N91,0)</f>
        <v>0</v>
      </c>
      <c r="P91" s="1" t="n">
        <f aca="false">O91*1.5</f>
        <v>0</v>
      </c>
      <c r="Q91" s="1" t="n">
        <f aca="false">P91/(3.6*$Q$2)</f>
        <v>0</v>
      </c>
      <c r="R91" s="1" t="n">
        <f aca="false">(K91+L91)*$R$2</f>
        <v>8986.4743940391</v>
      </c>
      <c r="S91" s="19" t="n">
        <f aca="false">J91-R91</f>
        <v>11484.8357406843</v>
      </c>
      <c r="T91" s="1" t="n">
        <f aca="false">IF(S91&lt;0,S91/$G$3,0)</f>
        <v>0</v>
      </c>
      <c r="U91" s="1" t="n">
        <f aca="false">IF(S91&gt;0,S91*0.7,0)</f>
        <v>8039.38501847898</v>
      </c>
      <c r="V91" s="14" t="n">
        <f aca="false">V90+U91+T91</f>
        <v>3570714.39055539</v>
      </c>
      <c r="W91" s="19" t="n">
        <f aca="false">V91/1000</f>
        <v>3570.71439055539</v>
      </c>
      <c r="X91" s="19" t="n">
        <f aca="false">W91*3600000000*2/237000000</f>
        <v>108477.399206746</v>
      </c>
      <c r="Y91" s="19" t="n">
        <f aca="false">X91/30.662</f>
        <v>3537.84486356878</v>
      </c>
    </row>
    <row r="92" customFormat="false" ht="17.9" hidden="false" customHeight="false" outlineLevel="0" collapsed="false">
      <c r="A92" s="2" t="n">
        <v>1</v>
      </c>
      <c r="B92" s="3" t="n">
        <v>4</v>
      </c>
      <c r="C92" s="38" t="n">
        <v>9</v>
      </c>
      <c r="D92" s="1" t="n">
        <v>0.6</v>
      </c>
      <c r="E92" s="3" t="n">
        <v>534.651518315464</v>
      </c>
      <c r="F92" s="23" t="n">
        <f aca="false">IF(D92&lt;25, 0.24, 0.24-(0.01/5)*(D92-25))</f>
        <v>0.24</v>
      </c>
      <c r="G92" s="40" t="n">
        <f aca="false">(E92/1000)*$G$1*F92</f>
        <v>42039.007303323</v>
      </c>
      <c r="H92" s="40" t="n">
        <v>0.280380163783089</v>
      </c>
      <c r="I92" s="3" t="n">
        <f aca="false">H92*$J$2</f>
        <v>0</v>
      </c>
      <c r="J92" s="19" t="n">
        <f aca="false">SUM(I92+G92)</f>
        <v>42039.007303323</v>
      </c>
      <c r="K92" s="1" t="n">
        <v>0</v>
      </c>
      <c r="L92" s="39" t="n">
        <v>1.52033169235533</v>
      </c>
      <c r="M92" s="39"/>
      <c r="N92" s="1" t="n">
        <f aca="false">(2.571*(19.44-D92)+3.87)*$K$2</f>
        <v>0</v>
      </c>
      <c r="O92" s="1" t="n">
        <f aca="false">IF(N92&gt;0,N92,0)</f>
        <v>0</v>
      </c>
      <c r="P92" s="1" t="n">
        <f aca="false">O92*1.5</f>
        <v>0</v>
      </c>
      <c r="Q92" s="1" t="n">
        <f aca="false">P92/(3.6*$Q$2)</f>
        <v>0</v>
      </c>
      <c r="R92" s="1" t="n">
        <f aca="false">(K92+L92)*$R$2</f>
        <v>7601.65846177665</v>
      </c>
      <c r="S92" s="19" t="n">
        <f aca="false">J92-R92</f>
        <v>34437.3488415463</v>
      </c>
      <c r="T92" s="1" t="n">
        <f aca="false">IF(S92&lt;0,S92/$G$3,0)</f>
        <v>0</v>
      </c>
      <c r="U92" s="1" t="n">
        <f aca="false">IF(S92&gt;0,S92*0.7,0)</f>
        <v>24106.1441890824</v>
      </c>
      <c r="V92" s="14" t="n">
        <f aca="false">V91+U92+T92</f>
        <v>3594820.53474447</v>
      </c>
      <c r="W92" s="19" t="n">
        <f aca="false">V92/1000</f>
        <v>3594.82053474447</v>
      </c>
      <c r="X92" s="19" t="n">
        <f aca="false">W92*3600000000*2/237000000</f>
        <v>109209.737764389</v>
      </c>
      <c r="Y92" s="19" t="n">
        <f aca="false">X92/30.662</f>
        <v>3561.72910326753</v>
      </c>
    </row>
    <row r="93" customFormat="false" ht="17.9" hidden="false" customHeight="false" outlineLevel="0" collapsed="false">
      <c r="A93" s="2" t="n">
        <v>1</v>
      </c>
      <c r="B93" s="3" t="n">
        <v>4</v>
      </c>
      <c r="C93" s="38" t="n">
        <v>10</v>
      </c>
      <c r="D93" s="1" t="n">
        <v>2.8</v>
      </c>
      <c r="E93" s="3" t="n">
        <v>706.038957396057</v>
      </c>
      <c r="F93" s="23" t="n">
        <f aca="false">IF(D93&lt;25, 0.24, 0.24-(0.01/5)*(D93-25))</f>
        <v>0.24</v>
      </c>
      <c r="G93" s="40" t="n">
        <f aca="false">(E93/1000)*$G$1*F93</f>
        <v>55514.9959733031</v>
      </c>
      <c r="H93" s="40" t="n">
        <v>0.149860850104069</v>
      </c>
      <c r="I93" s="3" t="n">
        <f aca="false">H93*$J$2</f>
        <v>0</v>
      </c>
      <c r="J93" s="19" t="n">
        <f aca="false">SUM(I93+G93)</f>
        <v>55514.9959733031</v>
      </c>
      <c r="K93" s="1" t="n">
        <v>0</v>
      </c>
      <c r="L93" s="39" t="n">
        <v>1.54497092146313</v>
      </c>
      <c r="M93" s="39"/>
      <c r="N93" s="1" t="n">
        <f aca="false">(2.571*(19.44-D93)+3.87)*$K$2</f>
        <v>0</v>
      </c>
      <c r="O93" s="1" t="n">
        <f aca="false">IF(N93&gt;0,N93,0)</f>
        <v>0</v>
      </c>
      <c r="P93" s="1" t="n">
        <f aca="false">O93*1.5</f>
        <v>0</v>
      </c>
      <c r="Q93" s="1" t="n">
        <f aca="false">P93/(3.6*$Q$2)</f>
        <v>0</v>
      </c>
      <c r="R93" s="1" t="n">
        <f aca="false">(K93+L93)*$R$2</f>
        <v>7724.85460731565</v>
      </c>
      <c r="S93" s="19" t="n">
        <f aca="false">J93-R93</f>
        <v>47790.1413659874</v>
      </c>
      <c r="T93" s="1" t="n">
        <f aca="false">IF(S93&lt;0,S93/$G$3,0)</f>
        <v>0</v>
      </c>
      <c r="U93" s="1" t="n">
        <f aca="false">IF(S93&gt;0,S93*0.7,0)</f>
        <v>33453.0989561912</v>
      </c>
      <c r="V93" s="14" t="n">
        <f aca="false">V92+U93+T93</f>
        <v>3628273.63370066</v>
      </c>
      <c r="W93" s="19" t="n">
        <f aca="false">V93/1000</f>
        <v>3628.27363370066</v>
      </c>
      <c r="X93" s="19" t="n">
        <f aca="false">W93*3600000000*2/237000000</f>
        <v>110226.034441539</v>
      </c>
      <c r="Y93" s="19" t="n">
        <f aca="false">X93/30.662</f>
        <v>3594.87425613264</v>
      </c>
    </row>
    <row r="94" customFormat="false" ht="17.9" hidden="false" customHeight="false" outlineLevel="0" collapsed="false">
      <c r="A94" s="2" t="n">
        <v>1</v>
      </c>
      <c r="B94" s="3" t="n">
        <v>4</v>
      </c>
      <c r="C94" s="38" t="n">
        <v>11</v>
      </c>
      <c r="D94" s="1" t="n">
        <v>4.4</v>
      </c>
      <c r="E94" s="3" t="n">
        <v>734.615925938481</v>
      </c>
      <c r="F94" s="23" t="n">
        <f aca="false">IF(D94&lt;25, 0.24, 0.24-(0.01/5)*(D94-25))</f>
        <v>0.24</v>
      </c>
      <c r="G94" s="40" t="n">
        <f aca="false">(E94/1000)*$G$1*F94</f>
        <v>57761.9687174316</v>
      </c>
      <c r="H94" s="40" t="n">
        <v>0.148699905522936</v>
      </c>
      <c r="I94" s="3" t="n">
        <f aca="false">H94*$J$2</f>
        <v>0</v>
      </c>
      <c r="J94" s="19" t="n">
        <f aca="false">SUM(I94+G94)</f>
        <v>57761.9687174316</v>
      </c>
      <c r="K94" s="1" t="n">
        <v>0</v>
      </c>
      <c r="L94" s="39" t="n">
        <v>1.81737128771047</v>
      </c>
      <c r="M94" s="39"/>
      <c r="N94" s="1" t="n">
        <f aca="false">(2.571*(19.44-D94)+3.87)*$K$2</f>
        <v>0</v>
      </c>
      <c r="O94" s="1" t="n">
        <f aca="false">IF(N94&gt;0,N94,0)</f>
        <v>0</v>
      </c>
      <c r="P94" s="1" t="n">
        <f aca="false">O94*1.5</f>
        <v>0</v>
      </c>
      <c r="Q94" s="1" t="n">
        <f aca="false">P94/(3.6*$Q$2)</f>
        <v>0</v>
      </c>
      <c r="R94" s="1" t="n">
        <f aca="false">(K94+L94)*$R$2</f>
        <v>9086.85643855235</v>
      </c>
      <c r="S94" s="19" t="n">
        <f aca="false">J94-R94</f>
        <v>48675.1122788793</v>
      </c>
      <c r="T94" s="1" t="n">
        <f aca="false">IF(S94&lt;0,S94/$G$3,0)</f>
        <v>0</v>
      </c>
      <c r="U94" s="1" t="n">
        <f aca="false">IF(S94&gt;0,S94*0.7,0)</f>
        <v>34072.5785952155</v>
      </c>
      <c r="V94" s="14" t="n">
        <f aca="false">V93+U94+T94</f>
        <v>3662346.21229588</v>
      </c>
      <c r="W94" s="19" t="n">
        <f aca="false">V94/1000</f>
        <v>3662.34621229588</v>
      </c>
      <c r="X94" s="19" t="n">
        <f aca="false">W94*3600000000*2/237000000</f>
        <v>111261.150753292</v>
      </c>
      <c r="Y94" s="19" t="n">
        <f aca="false">X94/30.662</f>
        <v>3628.63318613569</v>
      </c>
    </row>
    <row r="95" customFormat="false" ht="17.9" hidden="false" customHeight="false" outlineLevel="0" collapsed="false">
      <c r="A95" s="2" t="n">
        <v>1</v>
      </c>
      <c r="B95" s="3" t="n">
        <v>4</v>
      </c>
      <c r="C95" s="38" t="n">
        <v>12</v>
      </c>
      <c r="D95" s="1" t="n">
        <v>6.1</v>
      </c>
      <c r="E95" s="3" t="n">
        <v>771.994268735204</v>
      </c>
      <c r="F95" s="23" t="n">
        <f aca="false">IF(D95&lt;25, 0.24, 0.24-(0.01/5)*(D95-25))</f>
        <v>0.24</v>
      </c>
      <c r="G95" s="40" t="n">
        <f aca="false">(E95/1000)*$G$1*F95</f>
        <v>60700.9829575266</v>
      </c>
      <c r="H95" s="40" t="n">
        <v>0.183374817032764</v>
      </c>
      <c r="I95" s="3" t="n">
        <f aca="false">H95*$J$2</f>
        <v>0</v>
      </c>
      <c r="J95" s="19" t="n">
        <f aca="false">SUM(I95+G95)</f>
        <v>60700.9829575266</v>
      </c>
      <c r="K95" s="1" t="n">
        <v>0</v>
      </c>
      <c r="L95" s="39" t="n">
        <v>2.01745095370621</v>
      </c>
      <c r="M95" s="39"/>
      <c r="N95" s="1" t="n">
        <f aca="false">(2.571*(19.44-D95)+3.87)*$K$2</f>
        <v>0</v>
      </c>
      <c r="O95" s="1" t="n">
        <f aca="false">IF(N95&gt;0,N95,0)</f>
        <v>0</v>
      </c>
      <c r="P95" s="1" t="n">
        <f aca="false">O95*1.5</f>
        <v>0</v>
      </c>
      <c r="Q95" s="1" t="n">
        <f aca="false">P95/(3.6*$Q$2)</f>
        <v>0</v>
      </c>
      <c r="R95" s="1" t="n">
        <f aca="false">(K95+L95)*$R$2</f>
        <v>10087.2547685311</v>
      </c>
      <c r="S95" s="19" t="n">
        <f aca="false">J95-R95</f>
        <v>50613.7281889956</v>
      </c>
      <c r="T95" s="1" t="n">
        <f aca="false">IF(S95&lt;0,S95/$G$3,0)</f>
        <v>0</v>
      </c>
      <c r="U95" s="1" t="n">
        <f aca="false">IF(S95&gt;0,S95*0.7,0)</f>
        <v>35429.6097322969</v>
      </c>
      <c r="V95" s="14" t="n">
        <f aca="false">V94+U95+T95</f>
        <v>3697775.82202817</v>
      </c>
      <c r="W95" s="19" t="n">
        <f aca="false">V95/1000</f>
        <v>3697.77582202817</v>
      </c>
      <c r="X95" s="19" t="n">
        <f aca="false">W95*3600000000*2/237000000</f>
        <v>112337.493327438</v>
      </c>
      <c r="Y95" s="19" t="n">
        <f aca="false">X95/30.662</f>
        <v>3663.73665538576</v>
      </c>
    </row>
    <row r="96" customFormat="false" ht="17.9" hidden="false" customHeight="false" outlineLevel="0" collapsed="false">
      <c r="A96" s="2" t="n">
        <v>1</v>
      </c>
      <c r="B96" s="3" t="n">
        <v>4</v>
      </c>
      <c r="C96" s="38" t="n">
        <v>13</v>
      </c>
      <c r="D96" s="1" t="n">
        <v>7.8</v>
      </c>
      <c r="E96" s="3" t="n">
        <v>723.132269512062</v>
      </c>
      <c r="F96" s="23" t="n">
        <f aca="false">IF(D96&lt;25, 0.24, 0.24-(0.01/5)*(D96-25))</f>
        <v>0.24</v>
      </c>
      <c r="G96" s="40" t="n">
        <f aca="false">(E96/1000)*$G$1*F96</f>
        <v>56859.02259301</v>
      </c>
      <c r="H96" s="40" t="n">
        <v>0.169263933111069</v>
      </c>
      <c r="I96" s="3" t="n">
        <f aca="false">H96*$J$2</f>
        <v>0</v>
      </c>
      <c r="J96" s="19" t="n">
        <f aca="false">SUM(I96+G96)</f>
        <v>56859.02259301</v>
      </c>
      <c r="K96" s="1" t="n">
        <v>0</v>
      </c>
      <c r="L96" s="39" t="n">
        <v>1.53858297317592</v>
      </c>
      <c r="M96" s="39"/>
      <c r="N96" s="1" t="n">
        <f aca="false">(2.571*(19.44-D96)+3.87)*$K$2</f>
        <v>0</v>
      </c>
      <c r="O96" s="1" t="n">
        <f aca="false">IF(N96&gt;0,N96,0)</f>
        <v>0</v>
      </c>
      <c r="P96" s="1" t="n">
        <f aca="false">O96*1.5</f>
        <v>0</v>
      </c>
      <c r="Q96" s="1" t="n">
        <f aca="false">P96/(3.6*$Q$2)</f>
        <v>0</v>
      </c>
      <c r="R96" s="1" t="n">
        <f aca="false">(K96+L96)*$R$2</f>
        <v>7692.9148658796</v>
      </c>
      <c r="S96" s="19" t="n">
        <f aca="false">J96-R96</f>
        <v>49166.1077271304</v>
      </c>
      <c r="T96" s="1" t="n">
        <f aca="false">IF(S96&lt;0,S96/$G$3,0)</f>
        <v>0</v>
      </c>
      <c r="U96" s="1" t="n">
        <f aca="false">IF(S96&gt;0,S96*0.7,0)</f>
        <v>34416.2754089913</v>
      </c>
      <c r="V96" s="14" t="n">
        <f aca="false">V95+U96+T96</f>
        <v>3732192.09743716</v>
      </c>
      <c r="W96" s="19" t="n">
        <f aca="false">V96/1000</f>
        <v>3732.19209743716</v>
      </c>
      <c r="X96" s="19" t="n">
        <f aca="false">W96*3600000000*2/237000000</f>
        <v>113383.051061382</v>
      </c>
      <c r="Y96" s="19" t="n">
        <f aca="false">X96/30.662</f>
        <v>3697.83611836743</v>
      </c>
    </row>
    <row r="97" customFormat="false" ht="17.9" hidden="false" customHeight="false" outlineLevel="0" collapsed="false">
      <c r="A97" s="2" t="n">
        <v>1</v>
      </c>
      <c r="B97" s="3" t="n">
        <v>4</v>
      </c>
      <c r="C97" s="38" t="n">
        <v>14</v>
      </c>
      <c r="D97" s="1" t="n">
        <v>8.3</v>
      </c>
      <c r="E97" s="3" t="n">
        <v>652.294624349825</v>
      </c>
      <c r="F97" s="23" t="n">
        <f aca="false">IF(D97&lt;25, 0.24, 0.24-(0.01/5)*(D97-25))</f>
        <v>0.24</v>
      </c>
      <c r="G97" s="40" t="n">
        <f aca="false">(E97/1000)*$G$1*F97</f>
        <v>51289.1435590775</v>
      </c>
      <c r="H97" s="40" t="n">
        <v>0.146069966149762</v>
      </c>
      <c r="I97" s="3" t="n">
        <f aca="false">H97*$J$2</f>
        <v>0</v>
      </c>
      <c r="J97" s="19" t="n">
        <f aca="false">SUM(I97+G97)</f>
        <v>51289.1435590775</v>
      </c>
      <c r="K97" s="1" t="n">
        <v>0</v>
      </c>
      <c r="L97" s="39" t="n">
        <v>1.1370547951229</v>
      </c>
      <c r="M97" s="39"/>
      <c r="N97" s="1" t="n">
        <f aca="false">(2.571*(19.44-D97)+3.87)*$K$2</f>
        <v>0</v>
      </c>
      <c r="O97" s="1" t="n">
        <f aca="false">IF(N97&gt;0,N97,0)</f>
        <v>0</v>
      </c>
      <c r="P97" s="1" t="n">
        <f aca="false">O97*1.5</f>
        <v>0</v>
      </c>
      <c r="Q97" s="1" t="n">
        <f aca="false">P97/(3.6*$Q$2)</f>
        <v>0</v>
      </c>
      <c r="R97" s="1" t="n">
        <f aca="false">(K97+L97)*$R$2</f>
        <v>5685.2739756145</v>
      </c>
      <c r="S97" s="19" t="n">
        <f aca="false">J97-R97</f>
        <v>45603.869583463</v>
      </c>
      <c r="T97" s="1" t="n">
        <f aca="false">IF(S97&lt;0,S97/$G$3,0)</f>
        <v>0</v>
      </c>
      <c r="U97" s="1" t="n">
        <f aca="false">IF(S97&gt;0,S97*0.7,0)</f>
        <v>31922.7087084241</v>
      </c>
      <c r="V97" s="14" t="n">
        <f aca="false">V96+U97+T97</f>
        <v>3764114.80614559</v>
      </c>
      <c r="W97" s="19" t="n">
        <f aca="false">V97/1000</f>
        <v>3764.11480614559</v>
      </c>
      <c r="X97" s="19" t="n">
        <f aca="false">W97*3600000000*2/237000000</f>
        <v>114352.854870246</v>
      </c>
      <c r="Y97" s="19" t="n">
        <f aca="false">X97/30.662</f>
        <v>3729.4649686989</v>
      </c>
    </row>
    <row r="98" customFormat="false" ht="17.9" hidden="false" customHeight="false" outlineLevel="0" collapsed="false">
      <c r="A98" s="2" t="n">
        <v>1</v>
      </c>
      <c r="B98" s="3" t="n">
        <v>4</v>
      </c>
      <c r="C98" s="38" t="n">
        <v>15</v>
      </c>
      <c r="D98" s="1" t="n">
        <v>8.9</v>
      </c>
      <c r="E98" s="3" t="n">
        <v>497.60818004031</v>
      </c>
      <c r="F98" s="23" t="n">
        <f aca="false">IF(D98&lt;25, 0.24, 0.24-(0.01/5)*(D98-25))</f>
        <v>0.24</v>
      </c>
      <c r="G98" s="40" t="n">
        <f aca="false">(E98/1000)*$G$1*F98</f>
        <v>39126.3340667535</v>
      </c>
      <c r="H98" s="40" t="n">
        <v>0.140074616556453</v>
      </c>
      <c r="I98" s="3" t="n">
        <f aca="false">H98*$J$2</f>
        <v>0</v>
      </c>
      <c r="J98" s="19" t="n">
        <f aca="false">SUM(I98+G98)</f>
        <v>39126.3340667535</v>
      </c>
      <c r="K98" s="1" t="n">
        <v>0</v>
      </c>
      <c r="L98" s="39" t="n">
        <v>1.12313819349719</v>
      </c>
      <c r="M98" s="39"/>
      <c r="N98" s="1" t="n">
        <f aca="false">(2.571*(19.44-D98)+3.87)*$K$2</f>
        <v>0</v>
      </c>
      <c r="O98" s="1" t="n">
        <f aca="false">IF(N98&gt;0,N98,0)</f>
        <v>0</v>
      </c>
      <c r="P98" s="1" t="n">
        <f aca="false">O98*1.5</f>
        <v>0</v>
      </c>
      <c r="Q98" s="1" t="n">
        <f aca="false">P98/(3.6*$Q$2)</f>
        <v>0</v>
      </c>
      <c r="R98" s="1" t="n">
        <f aca="false">(K98+L98)*$R$2</f>
        <v>5615.69096748595</v>
      </c>
      <c r="S98" s="19" t="n">
        <f aca="false">J98-R98</f>
        <v>33510.6430992676</v>
      </c>
      <c r="T98" s="1" t="n">
        <f aca="false">IF(S98&lt;0,S98/$G$3,0)</f>
        <v>0</v>
      </c>
      <c r="U98" s="1" t="n">
        <f aca="false">IF(S98&gt;0,S98*0.7,0)</f>
        <v>23457.4501694873</v>
      </c>
      <c r="V98" s="14" t="n">
        <f aca="false">V97+U98+T98</f>
        <v>3787572.25631508</v>
      </c>
      <c r="W98" s="19" t="n">
        <f aca="false">V98/1000</f>
        <v>3787.57225631508</v>
      </c>
      <c r="X98" s="19" t="n">
        <f aca="false">W98*3600000000*2/237000000</f>
        <v>115065.4862678</v>
      </c>
      <c r="Y98" s="19" t="n">
        <f aca="false">X98/30.662</f>
        <v>3752.70648580653</v>
      </c>
    </row>
    <row r="99" customFormat="false" ht="17.9" hidden="false" customHeight="false" outlineLevel="0" collapsed="false">
      <c r="A99" s="2" t="n">
        <v>1</v>
      </c>
      <c r="B99" s="3" t="n">
        <v>4</v>
      </c>
      <c r="C99" s="38" t="n">
        <v>16</v>
      </c>
      <c r="D99" s="1" t="n">
        <v>8.3</v>
      </c>
      <c r="E99" s="3" t="n">
        <v>242.542218588193</v>
      </c>
      <c r="F99" s="23" t="n">
        <f aca="false">IF(D99&lt;25, 0.24, 0.24-(0.01/5)*(D99-25))</f>
        <v>0.24</v>
      </c>
      <c r="G99" s="40" t="n">
        <f aca="false">(E99/1000)*$G$1*F99</f>
        <v>19070.8035969273</v>
      </c>
      <c r="H99" s="40" t="n">
        <v>0.133357465231986</v>
      </c>
      <c r="I99" s="3" t="n">
        <f aca="false">H99*$J$2</f>
        <v>0</v>
      </c>
      <c r="J99" s="19" t="n">
        <f aca="false">SUM(I99+G99)</f>
        <v>19070.8035969273</v>
      </c>
      <c r="K99" s="1" t="n">
        <v>0</v>
      </c>
      <c r="L99" s="39" t="n">
        <v>1.23104889134895</v>
      </c>
      <c r="M99" s="39"/>
      <c r="N99" s="1" t="n">
        <f aca="false">(2.571*(19.44-D99)+3.87)*$K$2</f>
        <v>0</v>
      </c>
      <c r="O99" s="1" t="n">
        <f aca="false">IF(N99&gt;0,N99,0)</f>
        <v>0</v>
      </c>
      <c r="P99" s="1" t="n">
        <f aca="false">O99*1.5</f>
        <v>0</v>
      </c>
      <c r="Q99" s="1" t="n">
        <f aca="false">P99/(3.6*$Q$2)</f>
        <v>0</v>
      </c>
      <c r="R99" s="1" t="n">
        <f aca="false">(K99+L99)*$R$2</f>
        <v>6155.24445674475</v>
      </c>
      <c r="S99" s="19" t="n">
        <f aca="false">J99-R99</f>
        <v>12915.5591401826</v>
      </c>
      <c r="T99" s="1" t="n">
        <f aca="false">IF(S99&lt;0,S99/$G$3,0)</f>
        <v>0</v>
      </c>
      <c r="U99" s="1" t="n">
        <f aca="false">IF(S99&gt;0,S99*0.7,0)</f>
        <v>9040.89139812779</v>
      </c>
      <c r="V99" s="14" t="n">
        <f aca="false">V98+U99+T99</f>
        <v>3796613.1477132</v>
      </c>
      <c r="W99" s="19" t="n">
        <f aca="false">V99/1000</f>
        <v>3796.6131477132</v>
      </c>
      <c r="X99" s="19" t="n">
        <f aca="false">W99*3600000000*2/237000000</f>
        <v>115340.146259642</v>
      </c>
      <c r="Y99" s="19" t="n">
        <f aca="false">X99/30.662</f>
        <v>3761.6641530116</v>
      </c>
    </row>
    <row r="100" customFormat="false" ht="17.9" hidden="false" customHeight="false" outlineLevel="0" collapsed="false">
      <c r="A100" s="2" t="n">
        <v>1</v>
      </c>
      <c r="B100" s="3" t="n">
        <v>4</v>
      </c>
      <c r="C100" s="38" t="n">
        <v>17</v>
      </c>
      <c r="D100" s="1" t="n">
        <v>6.7</v>
      </c>
      <c r="E100" s="3" t="n">
        <v>37.6143343030289</v>
      </c>
      <c r="F100" s="23" t="n">
        <f aca="false">IF(D100&lt;25, 0.24, 0.24-(0.01/5)*(D100-25))</f>
        <v>0.24</v>
      </c>
      <c r="G100" s="40" t="n">
        <f aca="false">(E100/1000)*$G$1*F100</f>
        <v>2957.569969046</v>
      </c>
      <c r="H100" s="40" t="n">
        <v>0.120475056011749</v>
      </c>
      <c r="I100" s="3" t="n">
        <f aca="false">H100*$J$2</f>
        <v>0</v>
      </c>
      <c r="J100" s="19" t="n">
        <f aca="false">SUM(I100+G100)</f>
        <v>2957.569969046</v>
      </c>
      <c r="K100" s="1" t="n">
        <v>0</v>
      </c>
      <c r="L100" s="39" t="n">
        <v>1.64786251708922</v>
      </c>
      <c r="M100" s="39"/>
      <c r="N100" s="1" t="n">
        <f aca="false">(2.571*(19.44-D100)+3.87)*$K$2</f>
        <v>0</v>
      </c>
      <c r="O100" s="1" t="n">
        <f aca="false">IF(N100&gt;0,N100,0)</f>
        <v>0</v>
      </c>
      <c r="P100" s="1" t="n">
        <f aca="false">O100*1.5</f>
        <v>0</v>
      </c>
      <c r="Q100" s="1" t="n">
        <f aca="false">P100/(3.6*$Q$2)</f>
        <v>0</v>
      </c>
      <c r="R100" s="1" t="n">
        <f aca="false">(K100+L100)*$R$2</f>
        <v>8239.3125854461</v>
      </c>
      <c r="S100" s="19" t="n">
        <f aca="false">J100-R100</f>
        <v>-5281.7426164001</v>
      </c>
      <c r="T100" s="1" t="n">
        <f aca="false">IF(S100&lt;0,S100/$G$3,0)</f>
        <v>-7545.34659485729</v>
      </c>
      <c r="U100" s="1" t="n">
        <f aca="false">IF(S100&gt;0,S100*0.7,0)</f>
        <v>0</v>
      </c>
      <c r="V100" s="14" t="n">
        <f aca="false">V99+U100+T100</f>
        <v>3789067.80111835</v>
      </c>
      <c r="W100" s="19" t="n">
        <f aca="false">V100/1000</f>
        <v>3789.06780111835</v>
      </c>
      <c r="X100" s="19" t="n">
        <f aca="false">W100*3600000000*2/237000000</f>
        <v>115110.920540304</v>
      </c>
      <c r="Y100" s="19" t="n">
        <f aca="false">X100/30.662</f>
        <v>3754.18826365874</v>
      </c>
    </row>
    <row r="101" customFormat="false" ht="17.9" hidden="false" customHeight="false" outlineLevel="0" collapsed="false">
      <c r="A101" s="2" t="n">
        <v>1</v>
      </c>
      <c r="B101" s="3" t="n">
        <v>4</v>
      </c>
      <c r="C101" s="38" t="n">
        <v>18</v>
      </c>
      <c r="D101" s="1" t="n">
        <v>5.6</v>
      </c>
      <c r="E101" s="3" t="n">
        <v>0</v>
      </c>
      <c r="F101" s="23" t="n">
        <f aca="false">IF(D101&lt;25, 0.24, 0.24-(0.01/5)*(D101-25))</f>
        <v>0.24</v>
      </c>
      <c r="G101" s="40" t="n">
        <f aca="false">(E101/1000)*$G$1*F101</f>
        <v>0</v>
      </c>
      <c r="H101" s="40" t="n">
        <v>0.148860834956179</v>
      </c>
      <c r="I101" s="3" t="n">
        <f aca="false">H101*$J$2</f>
        <v>0</v>
      </c>
      <c r="J101" s="19" t="n">
        <f aca="false">SUM(I101+G101)</f>
        <v>0</v>
      </c>
      <c r="K101" s="1" t="n">
        <v>0</v>
      </c>
      <c r="L101" s="39" t="n">
        <v>2.94415973737178</v>
      </c>
      <c r="M101" s="39"/>
      <c r="N101" s="1" t="n">
        <f aca="false">(2.571*(19.44-D101)+3.87)*$K$2</f>
        <v>0</v>
      </c>
      <c r="O101" s="1" t="n">
        <f aca="false">IF(N101&gt;0,N101,0)</f>
        <v>0</v>
      </c>
      <c r="P101" s="1" t="n">
        <f aca="false">O101*1.5</f>
        <v>0</v>
      </c>
      <c r="Q101" s="1" t="n">
        <f aca="false">P101/(3.6*$Q$2)</f>
        <v>0</v>
      </c>
      <c r="R101" s="1" t="n">
        <f aca="false">(K101+L101)*$R$2</f>
        <v>14720.7986868589</v>
      </c>
      <c r="S101" s="19" t="n">
        <f aca="false">J101-R101</f>
        <v>-14720.7986868589</v>
      </c>
      <c r="T101" s="1" t="n">
        <f aca="false">IF(S101&lt;0,S101/$G$3,0)</f>
        <v>-21029.7124097984</v>
      </c>
      <c r="U101" s="1" t="n">
        <f aca="false">IF(S101&gt;0,S101*0.7,0)</f>
        <v>0</v>
      </c>
      <c r="V101" s="14" t="n">
        <f aca="false">V100+U101+T101</f>
        <v>3768038.08870855</v>
      </c>
      <c r="W101" s="19" t="n">
        <f aca="false">V101/1000</f>
        <v>3768.03808870855</v>
      </c>
      <c r="X101" s="19" t="n">
        <f aca="false">W101*3600000000*2/237000000</f>
        <v>114472.043201272</v>
      </c>
      <c r="Y101" s="19" t="n">
        <f aca="false">X101/30.662</f>
        <v>3733.35213623613</v>
      </c>
    </row>
    <row r="102" customFormat="false" ht="17.9" hidden="false" customHeight="false" outlineLevel="0" collapsed="false">
      <c r="A102" s="2" t="n">
        <v>1</v>
      </c>
      <c r="B102" s="3" t="n">
        <v>4</v>
      </c>
      <c r="C102" s="38" t="n">
        <v>19</v>
      </c>
      <c r="D102" s="1" t="n">
        <v>4.4</v>
      </c>
      <c r="E102" s="3" t="n">
        <v>0</v>
      </c>
      <c r="F102" s="23" t="n">
        <f aca="false">IF(D102&lt;25, 0.24, 0.24-(0.01/5)*(D102-25))</f>
        <v>0.24</v>
      </c>
      <c r="G102" s="40" t="n">
        <f aca="false">(E102/1000)*$G$1*F102</f>
        <v>0</v>
      </c>
      <c r="H102" s="40" t="n">
        <v>0.203820408053241</v>
      </c>
      <c r="I102" s="3" t="n">
        <f aca="false">H102*$J$2</f>
        <v>0</v>
      </c>
      <c r="J102" s="19" t="n">
        <f aca="false">SUM(I102+G102)</f>
        <v>0</v>
      </c>
      <c r="K102" s="1" t="n">
        <v>0</v>
      </c>
      <c r="L102" s="39" t="n">
        <v>4.01505363952003</v>
      </c>
      <c r="M102" s="39"/>
      <c r="N102" s="1" t="n">
        <f aca="false">(2.571*(19.44-D102)+3.87)*$K$2</f>
        <v>0</v>
      </c>
      <c r="O102" s="1" t="n">
        <f aca="false">IF(N102&gt;0,N102,0)</f>
        <v>0</v>
      </c>
      <c r="P102" s="1" t="n">
        <f aca="false">O102*1.5</f>
        <v>0</v>
      </c>
      <c r="Q102" s="1" t="n">
        <f aca="false">P102/(3.6*$Q$2)</f>
        <v>0</v>
      </c>
      <c r="R102" s="1" t="n">
        <f aca="false">(K102+L102)*$R$2</f>
        <v>20075.2681976001</v>
      </c>
      <c r="S102" s="19" t="n">
        <f aca="false">J102-R102</f>
        <v>-20075.2681976001</v>
      </c>
      <c r="T102" s="1" t="n">
        <f aca="false">IF(S102&lt;0,S102/$G$3,0)</f>
        <v>-28678.9545680002</v>
      </c>
      <c r="U102" s="1" t="n">
        <f aca="false">IF(S102&gt;0,S102*0.7,0)</f>
        <v>0</v>
      </c>
      <c r="V102" s="14" t="n">
        <f aca="false">V101+U102+T102</f>
        <v>3739359.13414055</v>
      </c>
      <c r="W102" s="19" t="n">
        <f aca="false">V102/1000</f>
        <v>3739.35913414055</v>
      </c>
      <c r="X102" s="19" t="n">
        <f aca="false">W102*3600000000*2/237000000</f>
        <v>113600.783821991</v>
      </c>
      <c r="Y102" s="19" t="n">
        <f aca="false">X102/30.662</f>
        <v>3704.93718028802</v>
      </c>
    </row>
    <row r="103" customFormat="false" ht="17.9" hidden="false" customHeight="false" outlineLevel="0" collapsed="false">
      <c r="A103" s="2" t="n">
        <v>1</v>
      </c>
      <c r="B103" s="3" t="n">
        <v>4</v>
      </c>
      <c r="C103" s="38" t="n">
        <v>20</v>
      </c>
      <c r="D103" s="1" t="n">
        <v>4.4</v>
      </c>
      <c r="E103" s="3" t="n">
        <v>0</v>
      </c>
      <c r="F103" s="23" t="n">
        <f aca="false">IF(D103&lt;25, 0.24, 0.24-(0.01/5)*(D103-25))</f>
        <v>0.24</v>
      </c>
      <c r="G103" s="40" t="n">
        <f aca="false">(E103/1000)*$G$1*F103</f>
        <v>0</v>
      </c>
      <c r="H103" s="40" t="n">
        <v>0.245581218293732</v>
      </c>
      <c r="I103" s="3" t="n">
        <f aca="false">H103*$J$2</f>
        <v>0</v>
      </c>
      <c r="J103" s="19" t="n">
        <f aca="false">SUM(I103+G103)</f>
        <v>0</v>
      </c>
      <c r="K103" s="1" t="n">
        <v>0</v>
      </c>
      <c r="L103" s="39" t="n">
        <v>3.73078994073931</v>
      </c>
      <c r="M103" s="39"/>
      <c r="N103" s="1" t="n">
        <f aca="false">(2.571*(19.44-D103)+3.87)*$K$2</f>
        <v>0</v>
      </c>
      <c r="O103" s="1" t="n">
        <f aca="false">IF(N103&gt;0,N103,0)</f>
        <v>0</v>
      </c>
      <c r="P103" s="1" t="n">
        <f aca="false">O103*1.5</f>
        <v>0</v>
      </c>
      <c r="Q103" s="1" t="n">
        <f aca="false">P103/(3.6*$Q$2)</f>
        <v>0</v>
      </c>
      <c r="R103" s="1" t="n">
        <f aca="false">(K103+L103)*$R$2</f>
        <v>18653.9497036966</v>
      </c>
      <c r="S103" s="19" t="n">
        <f aca="false">J103-R103</f>
        <v>-18653.9497036966</v>
      </c>
      <c r="T103" s="1" t="n">
        <f aca="false">IF(S103&lt;0,S103/$G$3,0)</f>
        <v>-26648.4995767094</v>
      </c>
      <c r="U103" s="1" t="n">
        <f aca="false">IF(S103&gt;0,S103*0.7,0)</f>
        <v>0</v>
      </c>
      <c r="V103" s="14" t="n">
        <f aca="false">V102+U103+T103</f>
        <v>3712710.63456384</v>
      </c>
      <c r="W103" s="19" t="n">
        <f aca="false">V103/1000</f>
        <v>3712.71063456384</v>
      </c>
      <c r="X103" s="19" t="n">
        <f aca="false">W103*3600000000*2/237000000</f>
        <v>112791.209151306</v>
      </c>
      <c r="Y103" s="19" t="n">
        <f aca="false">X103/30.662</f>
        <v>3678.53398836692</v>
      </c>
    </row>
    <row r="104" customFormat="false" ht="17.9" hidden="false" customHeight="false" outlineLevel="0" collapsed="false">
      <c r="A104" s="2" t="n">
        <v>1</v>
      </c>
      <c r="B104" s="3" t="n">
        <v>4</v>
      </c>
      <c r="C104" s="38" t="n">
        <v>21</v>
      </c>
      <c r="D104" s="1" t="n">
        <v>3.3</v>
      </c>
      <c r="E104" s="3" t="n">
        <v>0</v>
      </c>
      <c r="F104" s="23" t="n">
        <f aca="false">IF(D104&lt;25, 0.24, 0.24-(0.01/5)*(D104-25))</f>
        <v>0.24</v>
      </c>
      <c r="G104" s="40" t="n">
        <f aca="false">(E104/1000)*$G$1*F104</f>
        <v>0</v>
      </c>
      <c r="H104" s="40" t="n">
        <v>0.27304113344098</v>
      </c>
      <c r="I104" s="3" t="n">
        <f aca="false">H104*$J$2</f>
        <v>0</v>
      </c>
      <c r="J104" s="19" t="n">
        <f aca="false">SUM(I104+G104)</f>
        <v>0</v>
      </c>
      <c r="K104" s="1" t="n">
        <v>0</v>
      </c>
      <c r="L104" s="39" t="n">
        <v>3.57314450265144</v>
      </c>
      <c r="M104" s="39"/>
      <c r="N104" s="1" t="n">
        <f aca="false">(2.571*(19.44-D104)+3.87)*$K$2</f>
        <v>0</v>
      </c>
      <c r="O104" s="1" t="n">
        <f aca="false">IF(N104&gt;0,N104,0)</f>
        <v>0</v>
      </c>
      <c r="P104" s="1" t="n">
        <f aca="false">O104*1.5</f>
        <v>0</v>
      </c>
      <c r="Q104" s="1" t="n">
        <f aca="false">P104/(3.6*$Q$2)</f>
        <v>0</v>
      </c>
      <c r="R104" s="1" t="n">
        <f aca="false">(K104+L104)*$R$2</f>
        <v>17865.7225132572</v>
      </c>
      <c r="S104" s="19" t="n">
        <f aca="false">J104-R104</f>
        <v>-17865.7225132572</v>
      </c>
      <c r="T104" s="1" t="n">
        <f aca="false">IF(S104&lt;0,S104/$G$3,0)</f>
        <v>-25522.4607332246</v>
      </c>
      <c r="U104" s="1" t="n">
        <f aca="false">IF(S104&gt;0,S104*0.7,0)</f>
        <v>0</v>
      </c>
      <c r="V104" s="14" t="n">
        <f aca="false">V103+U104+T104</f>
        <v>3687188.17383061</v>
      </c>
      <c r="W104" s="19" t="n">
        <f aca="false">V104/1000</f>
        <v>3687.18817383061</v>
      </c>
      <c r="X104" s="19" t="n">
        <f aca="false">W104*3600000000*2/237000000</f>
        <v>112015.843255614</v>
      </c>
      <c r="Y104" s="19" t="n">
        <f aca="false">X104/30.662</f>
        <v>3653.24646975454</v>
      </c>
    </row>
    <row r="105" customFormat="false" ht="17.9" hidden="false" customHeight="false" outlineLevel="0" collapsed="false">
      <c r="A105" s="2" t="n">
        <v>1</v>
      </c>
      <c r="B105" s="3" t="n">
        <v>4</v>
      </c>
      <c r="C105" s="38" t="n">
        <v>22</v>
      </c>
      <c r="D105" s="1" t="n">
        <v>2.8</v>
      </c>
      <c r="E105" s="3" t="n">
        <v>0</v>
      </c>
      <c r="F105" s="23" t="n">
        <f aca="false">IF(D105&lt;25, 0.24, 0.24-(0.01/5)*(D105-25))</f>
        <v>0.24</v>
      </c>
      <c r="G105" s="40" t="n">
        <f aca="false">(E105/1000)*$G$1*F105</f>
        <v>0</v>
      </c>
      <c r="H105" s="40" t="n">
        <v>0.259142454621758</v>
      </c>
      <c r="I105" s="3" t="n">
        <f aca="false">H105*$J$2</f>
        <v>0</v>
      </c>
      <c r="J105" s="19" t="n">
        <f aca="false">SUM(I105+G105)</f>
        <v>0</v>
      </c>
      <c r="K105" s="1" t="n">
        <v>0</v>
      </c>
      <c r="L105" s="39" t="n">
        <v>3.64614962593381</v>
      </c>
      <c r="M105" s="39"/>
      <c r="N105" s="1" t="n">
        <f aca="false">(2.571*(19.44-D105)+3.87)*$K$2</f>
        <v>0</v>
      </c>
      <c r="O105" s="1" t="n">
        <f aca="false">IF(N105&gt;0,N105,0)</f>
        <v>0</v>
      </c>
      <c r="P105" s="1" t="n">
        <f aca="false">O105*1.5</f>
        <v>0</v>
      </c>
      <c r="Q105" s="1" t="n">
        <f aca="false">P105/(3.6*$Q$2)</f>
        <v>0</v>
      </c>
      <c r="R105" s="1" t="n">
        <f aca="false">(K105+L105)*$R$2</f>
        <v>18230.7481296691</v>
      </c>
      <c r="S105" s="19" t="n">
        <f aca="false">J105-R105</f>
        <v>-18230.7481296691</v>
      </c>
      <c r="T105" s="1" t="n">
        <f aca="false">IF(S105&lt;0,S105/$G$3,0)</f>
        <v>-26043.9258995272</v>
      </c>
      <c r="U105" s="1" t="n">
        <f aca="false">IF(S105&gt;0,S105*0.7,0)</f>
        <v>0</v>
      </c>
      <c r="V105" s="14" t="n">
        <f aca="false">V104+U105+T105</f>
        <v>3661144.24793109</v>
      </c>
      <c r="W105" s="19" t="n">
        <f aca="false">V105/1000</f>
        <v>3661.14424793109</v>
      </c>
      <c r="X105" s="19" t="n">
        <f aca="false">W105*3600000000*2/237000000</f>
        <v>111224.635380185</v>
      </c>
      <c r="Y105" s="19" t="n">
        <f aca="false">X105/30.662</f>
        <v>3627.4422862235</v>
      </c>
    </row>
    <row r="106" customFormat="false" ht="17.9" hidden="false" customHeight="false" outlineLevel="0" collapsed="false">
      <c r="A106" s="2" t="n">
        <v>1</v>
      </c>
      <c r="B106" s="3" t="n">
        <v>4</v>
      </c>
      <c r="C106" s="38" t="n">
        <v>23</v>
      </c>
      <c r="D106" s="1" t="n">
        <v>1.7</v>
      </c>
      <c r="E106" s="3" t="n">
        <v>0</v>
      </c>
      <c r="F106" s="23" t="n">
        <f aca="false">IF(D106&lt;25, 0.24, 0.24-(0.01/5)*(D106-25))</f>
        <v>0.24</v>
      </c>
      <c r="G106" s="40" t="n">
        <f aca="false">(E106/1000)*$G$1*F106</f>
        <v>0</v>
      </c>
      <c r="H106" s="40" t="n">
        <v>0.249847258725443</v>
      </c>
      <c r="I106" s="3" t="n">
        <f aca="false">H106*$J$2</f>
        <v>0</v>
      </c>
      <c r="J106" s="19" t="n">
        <f aca="false">SUM(I106+G106)</f>
        <v>0</v>
      </c>
      <c r="K106" s="1" t="n">
        <v>0</v>
      </c>
      <c r="L106" s="39" t="n">
        <v>3.13077908376234</v>
      </c>
      <c r="M106" s="39"/>
      <c r="N106" s="1" t="n">
        <f aca="false">(2.571*(19.44-D106)+3.87)*$K$2</f>
        <v>0</v>
      </c>
      <c r="O106" s="1" t="n">
        <f aca="false">IF(N106&gt;0,N106,0)</f>
        <v>0</v>
      </c>
      <c r="P106" s="1" t="n">
        <f aca="false">O106*1.5</f>
        <v>0</v>
      </c>
      <c r="Q106" s="1" t="n">
        <f aca="false">P106/(3.6*$Q$2)</f>
        <v>0</v>
      </c>
      <c r="R106" s="1" t="n">
        <f aca="false">(K106+L106)*$R$2</f>
        <v>15653.8954188117</v>
      </c>
      <c r="S106" s="19" t="n">
        <f aca="false">J106-R106</f>
        <v>-15653.8954188117</v>
      </c>
      <c r="T106" s="1" t="n">
        <f aca="false">IF(S106&lt;0,S106/$G$3,0)</f>
        <v>-22362.7077411596</v>
      </c>
      <c r="U106" s="1" t="n">
        <f aca="false">IF(S106&gt;0,S106*0.7,0)</f>
        <v>0</v>
      </c>
      <c r="V106" s="14" t="n">
        <f aca="false">V105+U106+T106</f>
        <v>3638781.54018993</v>
      </c>
      <c r="W106" s="19" t="n">
        <f aca="false">V106/1000</f>
        <v>3638.78154018993</v>
      </c>
      <c r="X106" s="19" t="n">
        <f aca="false">W106*3600000000*2/237000000</f>
        <v>110545.261980453</v>
      </c>
      <c r="Y106" s="19" t="n">
        <f aca="false">X106/30.662</f>
        <v>3605.28543410259</v>
      </c>
    </row>
    <row r="107" customFormat="false" ht="17.9" hidden="false" customHeight="false" outlineLevel="0" collapsed="false">
      <c r="A107" s="2" t="n">
        <v>1</v>
      </c>
      <c r="B107" s="3" t="n">
        <v>5</v>
      </c>
      <c r="C107" s="38" t="n">
        <v>0</v>
      </c>
      <c r="D107" s="1" t="n">
        <v>2.2</v>
      </c>
      <c r="E107" s="3" t="n">
        <v>0</v>
      </c>
      <c r="F107" s="23" t="n">
        <f aca="false">IF(D107&lt;25, 0.24, 0.24-(0.01/5)*(D107-25))</f>
        <v>0.24</v>
      </c>
      <c r="G107" s="40" t="n">
        <f aca="false">(E107/1000)*$G$1*F107</f>
        <v>0</v>
      </c>
      <c r="H107" s="40" t="n">
        <v>0.235773164674357</v>
      </c>
      <c r="I107" s="3" t="n">
        <f aca="false">H107*$J$2</f>
        <v>0</v>
      </c>
      <c r="J107" s="19" t="n">
        <f aca="false">SUM(I107+G107)</f>
        <v>0</v>
      </c>
      <c r="K107" s="1" t="n">
        <v>0</v>
      </c>
      <c r="L107" s="39" t="n">
        <v>1.74003148523321</v>
      </c>
      <c r="M107" s="39"/>
      <c r="N107" s="1" t="n">
        <f aca="false">(2.571*(19.44-D107)+3.87)*$K$2</f>
        <v>0</v>
      </c>
      <c r="O107" s="1" t="n">
        <f aca="false">IF(N107&gt;0,N107,0)</f>
        <v>0</v>
      </c>
      <c r="P107" s="1" t="n">
        <f aca="false">O107*1.5</f>
        <v>0</v>
      </c>
      <c r="Q107" s="1" t="n">
        <f aca="false">P107/(3.6*$Q$2)</f>
        <v>0</v>
      </c>
      <c r="R107" s="1" t="n">
        <f aca="false">(K107+L107)*$R$2</f>
        <v>8700.15742616605</v>
      </c>
      <c r="S107" s="19" t="n">
        <f aca="false">J107-R107</f>
        <v>-8700.15742616605</v>
      </c>
      <c r="T107" s="1" t="n">
        <f aca="false">IF(S107&lt;0,S107/$G$3,0)</f>
        <v>-12428.7963230944</v>
      </c>
      <c r="U107" s="1" t="n">
        <f aca="false">IF(S107&gt;0,S107*0.7,0)</f>
        <v>0</v>
      </c>
      <c r="V107" s="14" t="n">
        <f aca="false">V106+U107+T107</f>
        <v>3626352.74386683</v>
      </c>
      <c r="W107" s="19" t="n">
        <f aca="false">V107/1000</f>
        <v>3626.35274386683</v>
      </c>
      <c r="X107" s="19" t="n">
        <f aca="false">W107*3600000000*2/237000000</f>
        <v>110167.678294689</v>
      </c>
      <c r="Y107" s="19" t="n">
        <f aca="false">X107/30.662</f>
        <v>3592.97104868204</v>
      </c>
    </row>
    <row r="108" customFormat="false" ht="17.9" hidden="false" customHeight="false" outlineLevel="0" collapsed="false">
      <c r="A108" s="2" t="n">
        <v>1</v>
      </c>
      <c r="B108" s="3" t="n">
        <v>5</v>
      </c>
      <c r="C108" s="38" t="n">
        <v>1</v>
      </c>
      <c r="D108" s="1" t="n">
        <v>1.7</v>
      </c>
      <c r="E108" s="3" t="n">
        <v>0</v>
      </c>
      <c r="F108" s="23" t="n">
        <f aca="false">IF(D108&lt;25, 0.24, 0.24-(0.01/5)*(D108-25))</f>
        <v>0.24</v>
      </c>
      <c r="G108" s="40" t="n">
        <f aca="false">(E108/1000)*$G$1*F108</f>
        <v>0</v>
      </c>
      <c r="H108" s="40" t="n">
        <v>0.24204502713269</v>
      </c>
      <c r="I108" s="3" t="n">
        <f aca="false">H108*$J$2</f>
        <v>0</v>
      </c>
      <c r="J108" s="19" t="n">
        <f aca="false">SUM(I108+G108)</f>
        <v>0</v>
      </c>
      <c r="K108" s="1" t="n">
        <v>0</v>
      </c>
      <c r="L108" s="39" t="n">
        <v>1.24336850590285</v>
      </c>
      <c r="M108" s="39"/>
      <c r="N108" s="1" t="n">
        <f aca="false">(2.571*(19.44-D108)+3.87)*$K$2</f>
        <v>0</v>
      </c>
      <c r="O108" s="1" t="n">
        <f aca="false">IF(N108&gt;0,N108,0)</f>
        <v>0</v>
      </c>
      <c r="P108" s="1" t="n">
        <f aca="false">O108*1.5</f>
        <v>0</v>
      </c>
      <c r="Q108" s="1" t="n">
        <f aca="false">P108/(3.6*$Q$2)</f>
        <v>0</v>
      </c>
      <c r="R108" s="1" t="n">
        <f aca="false">(K108+L108)*$R$2</f>
        <v>6216.84252951425</v>
      </c>
      <c r="S108" s="19" t="n">
        <f aca="false">J108-R108</f>
        <v>-6216.84252951425</v>
      </c>
      <c r="T108" s="1" t="n">
        <f aca="false">IF(S108&lt;0,S108/$G$3,0)</f>
        <v>-8881.20361359179</v>
      </c>
      <c r="U108" s="1" t="n">
        <f aca="false">IF(S108&gt;0,S108*0.7,0)</f>
        <v>0</v>
      </c>
      <c r="V108" s="14" t="n">
        <f aca="false">V107+U108+T108</f>
        <v>3617471.54025324</v>
      </c>
      <c r="W108" s="19" t="n">
        <f aca="false">V108/1000</f>
        <v>3617.47154025324</v>
      </c>
      <c r="X108" s="19" t="n">
        <f aca="false">W108*3600000000*2/237000000</f>
        <v>109897.869577314</v>
      </c>
      <c r="Y108" s="19" t="n">
        <f aca="false">X108/30.662</f>
        <v>3584.17159928621</v>
      </c>
    </row>
    <row r="109" customFormat="false" ht="17.9" hidden="false" customHeight="false" outlineLevel="0" collapsed="false">
      <c r="A109" s="2" t="n">
        <v>1</v>
      </c>
      <c r="B109" s="3" t="n">
        <v>5</v>
      </c>
      <c r="C109" s="38" t="n">
        <v>2</v>
      </c>
      <c r="D109" s="1" t="n">
        <v>1.7</v>
      </c>
      <c r="E109" s="3" t="n">
        <v>0</v>
      </c>
      <c r="F109" s="23" t="n">
        <f aca="false">IF(D109&lt;25, 0.24, 0.24-(0.01/5)*(D109-25))</f>
        <v>0.24</v>
      </c>
      <c r="G109" s="40" t="n">
        <f aca="false">(E109/1000)*$G$1*F109</f>
        <v>0</v>
      </c>
      <c r="H109" s="40" t="n">
        <v>0.25109754388618</v>
      </c>
      <c r="I109" s="3" t="n">
        <f aca="false">H109*$J$2</f>
        <v>0</v>
      </c>
      <c r="J109" s="19" t="n">
        <f aca="false">SUM(I109+G109)</f>
        <v>0</v>
      </c>
      <c r="K109" s="1" t="n">
        <v>0</v>
      </c>
      <c r="L109" s="39" t="n">
        <v>1.28123991360557</v>
      </c>
      <c r="M109" s="39"/>
      <c r="N109" s="1" t="n">
        <f aca="false">(2.571*(19.44-D109)+3.87)*$K$2</f>
        <v>0</v>
      </c>
      <c r="O109" s="1" t="n">
        <f aca="false">IF(N109&gt;0,N109,0)</f>
        <v>0</v>
      </c>
      <c r="P109" s="1" t="n">
        <f aca="false">O109*1.5</f>
        <v>0</v>
      </c>
      <c r="Q109" s="1" t="n">
        <f aca="false">P109/(3.6*$Q$2)</f>
        <v>0</v>
      </c>
      <c r="R109" s="1" t="n">
        <f aca="false">(K109+L109)*$R$2</f>
        <v>6406.19956802785</v>
      </c>
      <c r="S109" s="19" t="n">
        <f aca="false">J109-R109</f>
        <v>-6406.19956802785</v>
      </c>
      <c r="T109" s="1" t="n">
        <f aca="false">IF(S109&lt;0,S109/$G$3,0)</f>
        <v>-9151.71366861122</v>
      </c>
      <c r="U109" s="1" t="n">
        <f aca="false">IF(S109&gt;0,S109*0.7,0)</f>
        <v>0</v>
      </c>
      <c r="V109" s="14" t="n">
        <f aca="false">V108+U109+T109</f>
        <v>3608319.82658463</v>
      </c>
      <c r="W109" s="19" t="n">
        <f aca="false">V109/1000</f>
        <v>3608.31982658463</v>
      </c>
      <c r="X109" s="19" t="n">
        <f aca="false">W109*3600000000*2/237000000</f>
        <v>109619.842832951</v>
      </c>
      <c r="Y109" s="19" t="n">
        <f aca="false">X109/30.662</f>
        <v>3575.10412996382</v>
      </c>
    </row>
    <row r="110" customFormat="false" ht="17.9" hidden="false" customHeight="false" outlineLevel="0" collapsed="false">
      <c r="A110" s="2" t="n">
        <v>1</v>
      </c>
      <c r="B110" s="3" t="n">
        <v>5</v>
      </c>
      <c r="C110" s="38" t="n">
        <v>3</v>
      </c>
      <c r="D110" s="1" t="n">
        <v>1.7</v>
      </c>
      <c r="E110" s="3" t="n">
        <v>0</v>
      </c>
      <c r="F110" s="23" t="n">
        <f aca="false">IF(D110&lt;25, 0.24, 0.24-(0.01/5)*(D110-25))</f>
        <v>0.24</v>
      </c>
      <c r="G110" s="40" t="n">
        <f aca="false">(E110/1000)*$G$1*F110</f>
        <v>0</v>
      </c>
      <c r="H110" s="40" t="n">
        <v>0.244143700454592</v>
      </c>
      <c r="I110" s="3" t="n">
        <f aca="false">H110*$J$2</f>
        <v>0</v>
      </c>
      <c r="J110" s="19" t="n">
        <f aca="false">SUM(I110+G110)</f>
        <v>0</v>
      </c>
      <c r="K110" s="1" t="n">
        <v>0</v>
      </c>
      <c r="L110" s="39" t="n">
        <v>1.23743683963615</v>
      </c>
      <c r="M110" s="39"/>
      <c r="N110" s="1" t="n">
        <f aca="false">(2.571*(19.44-D110)+3.87)*$K$2</f>
        <v>0</v>
      </c>
      <c r="O110" s="1" t="n">
        <f aca="false">IF(N110&gt;0,N110,0)</f>
        <v>0</v>
      </c>
      <c r="P110" s="1" t="n">
        <f aca="false">O110*1.5</f>
        <v>0</v>
      </c>
      <c r="Q110" s="1" t="n">
        <f aca="false">P110/(3.6*$Q$2)</f>
        <v>0</v>
      </c>
      <c r="R110" s="1" t="n">
        <f aca="false">(K110+L110)*$R$2</f>
        <v>6187.18419818075</v>
      </c>
      <c r="S110" s="19" t="n">
        <f aca="false">J110-R110</f>
        <v>-6187.18419818075</v>
      </c>
      <c r="T110" s="1" t="n">
        <f aca="false">IF(S110&lt;0,S110/$G$3,0)</f>
        <v>-8838.83456882964</v>
      </c>
      <c r="U110" s="1" t="n">
        <f aca="false">IF(S110&gt;0,S110*0.7,0)</f>
        <v>0</v>
      </c>
      <c r="V110" s="14" t="n">
        <f aca="false">V109+U110+T110</f>
        <v>3599480.9920158</v>
      </c>
      <c r="W110" s="19" t="n">
        <f aca="false">V110/1000</f>
        <v>3599.4809920158</v>
      </c>
      <c r="X110" s="19" t="n">
        <f aca="false">W110*3600000000*2/237000000</f>
        <v>109351.321276429</v>
      </c>
      <c r="Y110" s="19" t="n">
        <f aca="false">X110/30.662</f>
        <v>3566.34665959263</v>
      </c>
    </row>
    <row r="111" customFormat="false" ht="17.9" hidden="false" customHeight="false" outlineLevel="0" collapsed="false">
      <c r="A111" s="2" t="n">
        <v>1</v>
      </c>
      <c r="B111" s="3" t="n">
        <v>5</v>
      </c>
      <c r="C111" s="38" t="n">
        <v>4</v>
      </c>
      <c r="D111" s="1" t="n">
        <v>2.2</v>
      </c>
      <c r="E111" s="3" t="n">
        <v>0</v>
      </c>
      <c r="F111" s="23" t="n">
        <f aca="false">IF(D111&lt;25, 0.24, 0.24-(0.01/5)*(D111-25))</f>
        <v>0.24</v>
      </c>
      <c r="G111" s="40" t="n">
        <f aca="false">(E111/1000)*$G$1*F111</f>
        <v>0</v>
      </c>
      <c r="H111" s="40" t="n">
        <v>0.256578995683024</v>
      </c>
      <c r="I111" s="3" t="n">
        <f aca="false">H111*$J$2</f>
        <v>0</v>
      </c>
      <c r="J111" s="19" t="n">
        <f aca="false">SUM(I111+G111)</f>
        <v>0</v>
      </c>
      <c r="K111" s="1" t="n">
        <v>0</v>
      </c>
      <c r="L111" s="39" t="n">
        <v>1.15827190907683</v>
      </c>
      <c r="M111" s="39"/>
      <c r="N111" s="1" t="n">
        <f aca="false">(2.571*(19.44-D111)+3.87)*$K$2</f>
        <v>0</v>
      </c>
      <c r="O111" s="1" t="n">
        <f aca="false">IF(N111&gt;0,N111,0)</f>
        <v>0</v>
      </c>
      <c r="P111" s="1" t="n">
        <f aca="false">O111*1.5</f>
        <v>0</v>
      </c>
      <c r="Q111" s="1" t="n">
        <f aca="false">P111/(3.6*$Q$2)</f>
        <v>0</v>
      </c>
      <c r="R111" s="1" t="n">
        <f aca="false">(K111+L111)*$R$2</f>
        <v>5791.35954538415</v>
      </c>
      <c r="S111" s="19" t="n">
        <f aca="false">J111-R111</f>
        <v>-5791.35954538415</v>
      </c>
      <c r="T111" s="1" t="n">
        <f aca="false">IF(S111&lt;0,S111/$G$3,0)</f>
        <v>-8273.37077912022</v>
      </c>
      <c r="U111" s="1" t="n">
        <f aca="false">IF(S111&gt;0,S111*0.7,0)</f>
        <v>0</v>
      </c>
      <c r="V111" s="14" t="n">
        <f aca="false">V110+U111+T111</f>
        <v>3591207.62123668</v>
      </c>
      <c r="W111" s="19" t="n">
        <f aca="false">V111/1000</f>
        <v>3591.20762123668</v>
      </c>
      <c r="X111" s="19" t="n">
        <f aca="false">W111*3600000000*2/237000000</f>
        <v>109099.978366684</v>
      </c>
      <c r="Y111" s="19" t="n">
        <f aca="false">X111/30.662</f>
        <v>3558.14944774261</v>
      </c>
    </row>
    <row r="112" customFormat="false" ht="17.9" hidden="false" customHeight="false" outlineLevel="0" collapsed="false">
      <c r="A112" s="2" t="n">
        <v>1</v>
      </c>
      <c r="B112" s="3" t="n">
        <v>5</v>
      </c>
      <c r="C112" s="38" t="n">
        <v>5</v>
      </c>
      <c r="D112" s="1" t="n">
        <v>2.2</v>
      </c>
      <c r="E112" s="3" t="n">
        <v>0</v>
      </c>
      <c r="F112" s="23" t="n">
        <f aca="false">IF(D112&lt;25, 0.24, 0.24-(0.01/5)*(D112-25))</f>
        <v>0.24</v>
      </c>
      <c r="G112" s="40" t="n">
        <f aca="false">(E112/1000)*$G$1*F112</f>
        <v>0</v>
      </c>
      <c r="H112" s="40" t="n">
        <v>0.237110142714971</v>
      </c>
      <c r="I112" s="3" t="n">
        <f aca="false">H112*$J$2</f>
        <v>0</v>
      </c>
      <c r="J112" s="19" t="n">
        <f aca="false">SUM(I112+G112)</f>
        <v>0</v>
      </c>
      <c r="K112" s="1" t="n">
        <v>0</v>
      </c>
      <c r="L112" s="39" t="n">
        <v>1.21781671275402</v>
      </c>
      <c r="M112" s="39"/>
      <c r="N112" s="1" t="n">
        <f aca="false">(2.571*(19.44-D112)+3.87)*$K$2</f>
        <v>0</v>
      </c>
      <c r="O112" s="1" t="n">
        <f aca="false">IF(N112&gt;0,N112,0)</f>
        <v>0</v>
      </c>
      <c r="P112" s="1" t="n">
        <f aca="false">O112*1.5</f>
        <v>0</v>
      </c>
      <c r="Q112" s="1" t="n">
        <f aca="false">P112/(3.6*$Q$2)</f>
        <v>0</v>
      </c>
      <c r="R112" s="1" t="n">
        <f aca="false">(K112+L112)*$R$2</f>
        <v>6089.0835637701</v>
      </c>
      <c r="S112" s="19" t="n">
        <f aca="false">J112-R112</f>
        <v>-6089.0835637701</v>
      </c>
      <c r="T112" s="1" t="n">
        <f aca="false">IF(S112&lt;0,S112/$G$3,0)</f>
        <v>-8698.69080538586</v>
      </c>
      <c r="U112" s="1" t="n">
        <f aca="false">IF(S112&gt;0,S112*0.7,0)</f>
        <v>0</v>
      </c>
      <c r="V112" s="14" t="n">
        <f aca="false">V111+U112+T112</f>
        <v>3582508.93043129</v>
      </c>
      <c r="W112" s="19" t="n">
        <f aca="false">V112/1000</f>
        <v>3582.50893043129</v>
      </c>
      <c r="X112" s="19" t="n">
        <f aca="false">W112*3600000000*2/237000000</f>
        <v>108835.714342217</v>
      </c>
      <c r="Y112" s="19" t="n">
        <f aca="false">X112/30.662</f>
        <v>3549.53083106831</v>
      </c>
    </row>
    <row r="113" customFormat="false" ht="17.9" hidden="false" customHeight="false" outlineLevel="0" collapsed="false">
      <c r="A113" s="2" t="n">
        <v>1</v>
      </c>
      <c r="B113" s="3" t="n">
        <v>5</v>
      </c>
      <c r="C113" s="38" t="n">
        <v>6</v>
      </c>
      <c r="D113" s="1" t="n">
        <v>1.7</v>
      </c>
      <c r="E113" s="3" t="n">
        <v>0</v>
      </c>
      <c r="F113" s="23" t="n">
        <f aca="false">IF(D113&lt;25, 0.24, 0.24-(0.01/5)*(D113-25))</f>
        <v>0.24</v>
      </c>
      <c r="G113" s="40" t="n">
        <f aca="false">(E113/1000)*$G$1*F113</f>
        <v>0</v>
      </c>
      <c r="H113" s="40" t="n">
        <v>0.220919396926876</v>
      </c>
      <c r="I113" s="3" t="n">
        <f aca="false">H113*$J$2</f>
        <v>0</v>
      </c>
      <c r="J113" s="19" t="n">
        <f aca="false">SUM(I113+G113)</f>
        <v>0</v>
      </c>
      <c r="K113" s="1" t="n">
        <v>0</v>
      </c>
      <c r="L113" s="39" t="n">
        <v>1.38093753508806</v>
      </c>
      <c r="M113" s="39"/>
      <c r="N113" s="1" t="n">
        <f aca="false">(2.571*(19.44-D113)+3.87)*$K$2</f>
        <v>0</v>
      </c>
      <c r="O113" s="1" t="n">
        <f aca="false">IF(N113&gt;0,N113,0)</f>
        <v>0</v>
      </c>
      <c r="P113" s="1" t="n">
        <f aca="false">O113*1.5</f>
        <v>0</v>
      </c>
      <c r="Q113" s="1" t="n">
        <f aca="false">P113/(3.6*$Q$2)</f>
        <v>0</v>
      </c>
      <c r="R113" s="1" t="n">
        <f aca="false">(K113+L113)*$R$2</f>
        <v>6904.6876754403</v>
      </c>
      <c r="S113" s="19" t="n">
        <f aca="false">J113-R113</f>
        <v>-6904.6876754403</v>
      </c>
      <c r="T113" s="1" t="n">
        <f aca="false">IF(S113&lt;0,S113/$G$3,0)</f>
        <v>-9863.83953634329</v>
      </c>
      <c r="U113" s="1" t="n">
        <f aca="false">IF(S113&gt;0,S113*0.7,0)</f>
        <v>0</v>
      </c>
      <c r="V113" s="14" t="n">
        <f aca="false">V112+U113+T113</f>
        <v>3572645.09089495</v>
      </c>
      <c r="W113" s="19" t="n">
        <f aca="false">V113/1000</f>
        <v>3572.64509089495</v>
      </c>
      <c r="X113" s="19" t="n">
        <f aca="false">W113*3600000000*2/237000000</f>
        <v>108536.053394277</v>
      </c>
      <c r="Y113" s="19" t="n">
        <f aca="false">X113/30.662</f>
        <v>3539.75779121639</v>
      </c>
    </row>
    <row r="114" customFormat="false" ht="17.9" hidden="false" customHeight="false" outlineLevel="0" collapsed="false">
      <c r="A114" s="2" t="n">
        <v>1</v>
      </c>
      <c r="B114" s="3" t="n">
        <v>5</v>
      </c>
      <c r="C114" s="38" t="n">
        <v>7</v>
      </c>
      <c r="D114" s="1" t="n">
        <v>1.1</v>
      </c>
      <c r="E114" s="3" t="n">
        <v>1.64444444444444</v>
      </c>
      <c r="F114" s="23" t="n">
        <f aca="false">IF(D114&lt;25, 0.24, 0.24-(0.01/5)*(D114-25))</f>
        <v>0.24</v>
      </c>
      <c r="G114" s="40" t="n">
        <f aca="false">(E114/1000)*$G$1*F114</f>
        <v>129.300693333333</v>
      </c>
      <c r="H114" s="40" t="n">
        <v>0.221753431521651</v>
      </c>
      <c r="I114" s="3" t="n">
        <f aca="false">H114*$J$2</f>
        <v>0</v>
      </c>
      <c r="J114" s="19" t="n">
        <f aca="false">SUM(I114+G114)</f>
        <v>129.300693333333</v>
      </c>
      <c r="K114" s="1" t="n">
        <v>0</v>
      </c>
      <c r="L114" s="39" t="n">
        <v>1.4578210555448</v>
      </c>
      <c r="M114" s="39"/>
      <c r="N114" s="1" t="n">
        <f aca="false">(2.571*(19.44-D114)+3.87)*$K$2</f>
        <v>0</v>
      </c>
      <c r="O114" s="1" t="n">
        <f aca="false">IF(N114&gt;0,N114,0)</f>
        <v>0</v>
      </c>
      <c r="P114" s="1" t="n">
        <f aca="false">O114*1.5</f>
        <v>0</v>
      </c>
      <c r="Q114" s="1" t="n">
        <f aca="false">P114/(3.6*$Q$2)</f>
        <v>0</v>
      </c>
      <c r="R114" s="1" t="n">
        <f aca="false">(K114+L114)*$R$2</f>
        <v>7289.105277724</v>
      </c>
      <c r="S114" s="19" t="n">
        <f aca="false">J114-R114</f>
        <v>-7159.80458439067</v>
      </c>
      <c r="T114" s="1" t="n">
        <f aca="false">IF(S114&lt;0,S114/$G$3,0)</f>
        <v>-10228.2922634152</v>
      </c>
      <c r="U114" s="1" t="n">
        <f aca="false">IF(S114&gt;0,S114*0.7,0)</f>
        <v>0</v>
      </c>
      <c r="V114" s="14" t="n">
        <f aca="false">V113+U114+T114</f>
        <v>3562416.79863153</v>
      </c>
      <c r="W114" s="19" t="n">
        <f aca="false">V114/1000</f>
        <v>3562.41679863153</v>
      </c>
      <c r="X114" s="19" t="n">
        <f aca="false">W114*3600000000*2/237000000</f>
        <v>108225.320464755</v>
      </c>
      <c r="Y114" s="19" t="n">
        <f aca="false">X114/30.662</f>
        <v>3529.62365353713</v>
      </c>
    </row>
    <row r="115" customFormat="false" ht="17.9" hidden="false" customHeight="false" outlineLevel="0" collapsed="false">
      <c r="A115" s="2" t="n">
        <v>1</v>
      </c>
      <c r="B115" s="3" t="n">
        <v>5</v>
      </c>
      <c r="C115" s="38" t="n">
        <v>8</v>
      </c>
      <c r="D115" s="1" t="n">
        <v>1.7</v>
      </c>
      <c r="E115" s="3" t="n">
        <v>27.9555555555556</v>
      </c>
      <c r="F115" s="23" t="n">
        <f aca="false">IF(D115&lt;25, 0.24, 0.24-(0.01/5)*(D115-25))</f>
        <v>0.24</v>
      </c>
      <c r="G115" s="40" t="n">
        <f aca="false">(E115/1000)*$G$1*F115</f>
        <v>2198.11178666667</v>
      </c>
      <c r="H115" s="40" t="n">
        <v>0.211615414756044</v>
      </c>
      <c r="I115" s="3" t="n">
        <f aca="false">H115*$J$2</f>
        <v>0</v>
      </c>
      <c r="J115" s="19" t="n">
        <f aca="false">SUM(I115+G115)</f>
        <v>2198.11178666667</v>
      </c>
      <c r="K115" s="1" t="n">
        <v>0</v>
      </c>
      <c r="L115" s="39" t="n">
        <v>1.54953374166828</v>
      </c>
      <c r="M115" s="39"/>
      <c r="N115" s="1" t="n">
        <f aca="false">(2.571*(19.44-D115)+3.87)*$K$2</f>
        <v>0</v>
      </c>
      <c r="O115" s="1" t="n">
        <f aca="false">IF(N115&gt;0,N115,0)</f>
        <v>0</v>
      </c>
      <c r="P115" s="1" t="n">
        <f aca="false">O115*1.5</f>
        <v>0</v>
      </c>
      <c r="Q115" s="1" t="n">
        <f aca="false">P115/(3.6*$Q$2)</f>
        <v>0</v>
      </c>
      <c r="R115" s="1" t="n">
        <f aca="false">(K115+L115)*$R$2</f>
        <v>7747.6687083414</v>
      </c>
      <c r="S115" s="19" t="n">
        <f aca="false">J115-R115</f>
        <v>-5549.55692167473</v>
      </c>
      <c r="T115" s="1" t="n">
        <f aca="false">IF(S115&lt;0,S115/$G$3,0)</f>
        <v>-7927.93845953533</v>
      </c>
      <c r="U115" s="1" t="n">
        <f aca="false">IF(S115&gt;0,S115*0.7,0)</f>
        <v>0</v>
      </c>
      <c r="V115" s="14" t="n">
        <f aca="false">V114+U115+T115</f>
        <v>3554488.860172</v>
      </c>
      <c r="W115" s="19" t="n">
        <f aca="false">V115/1000</f>
        <v>3554.488860172</v>
      </c>
      <c r="X115" s="19" t="n">
        <f aca="false">W115*3600000000*2/237000000</f>
        <v>107984.471701428</v>
      </c>
      <c r="Y115" s="19" t="n">
        <f aca="false">X115/30.662</f>
        <v>3521.76869419568</v>
      </c>
    </row>
    <row r="116" customFormat="false" ht="17.9" hidden="false" customHeight="false" outlineLevel="0" collapsed="false">
      <c r="A116" s="2" t="n">
        <v>1</v>
      </c>
      <c r="B116" s="3" t="n">
        <v>5</v>
      </c>
      <c r="C116" s="38" t="n">
        <v>9</v>
      </c>
      <c r="D116" s="1" t="n">
        <v>2.2</v>
      </c>
      <c r="E116" s="3" t="n">
        <v>74</v>
      </c>
      <c r="F116" s="23" t="n">
        <f aca="false">IF(D116&lt;25, 0.24, 0.24-(0.01/5)*(D116-25))</f>
        <v>0.24</v>
      </c>
      <c r="G116" s="40" t="n">
        <f aca="false">(E116/1000)*$G$1*F116</f>
        <v>5818.5312</v>
      </c>
      <c r="H116" s="40" t="n">
        <v>0.165361101420445</v>
      </c>
      <c r="I116" s="3" t="n">
        <f aca="false">H116*$J$2</f>
        <v>0</v>
      </c>
      <c r="J116" s="19" t="n">
        <f aca="false">SUM(I116+G116)</f>
        <v>5818.5312</v>
      </c>
      <c r="K116" s="1" t="n">
        <v>0</v>
      </c>
      <c r="L116" s="39" t="n">
        <v>1.41333355854461</v>
      </c>
      <c r="M116" s="39"/>
      <c r="N116" s="1" t="n">
        <f aca="false">(2.571*(19.44-D116)+3.87)*$K$2</f>
        <v>0</v>
      </c>
      <c r="O116" s="1" t="n">
        <f aca="false">IF(N116&gt;0,N116,0)</f>
        <v>0</v>
      </c>
      <c r="P116" s="1" t="n">
        <f aca="false">O116*1.5</f>
        <v>0</v>
      </c>
      <c r="Q116" s="1" t="n">
        <f aca="false">P116/(3.6*$Q$2)</f>
        <v>0</v>
      </c>
      <c r="R116" s="1" t="n">
        <f aca="false">(K116+L116)*$R$2</f>
        <v>7066.66779272305</v>
      </c>
      <c r="S116" s="19" t="n">
        <f aca="false">J116-R116</f>
        <v>-1248.13659272305</v>
      </c>
      <c r="T116" s="1" t="n">
        <f aca="false">IF(S116&lt;0,S116/$G$3,0)</f>
        <v>-1783.05227531864</v>
      </c>
      <c r="U116" s="1" t="n">
        <f aca="false">IF(S116&gt;0,S116*0.7,0)</f>
        <v>0</v>
      </c>
      <c r="V116" s="14" t="n">
        <f aca="false">V115+U116+T116</f>
        <v>3552705.80789668</v>
      </c>
      <c r="W116" s="19" t="n">
        <f aca="false">V116/1000</f>
        <v>3552.70580789668</v>
      </c>
      <c r="X116" s="19" t="n">
        <f aca="false">W116*3600000000*2/237000000</f>
        <v>107930.303024709</v>
      </c>
      <c r="Y116" s="19" t="n">
        <f aca="false">X116/30.662</f>
        <v>3520.00205546635</v>
      </c>
    </row>
    <row r="117" customFormat="false" ht="17.9" hidden="false" customHeight="false" outlineLevel="0" collapsed="false">
      <c r="A117" s="2" t="n">
        <v>1</v>
      </c>
      <c r="B117" s="3" t="n">
        <v>5</v>
      </c>
      <c r="C117" s="38" t="n">
        <v>10</v>
      </c>
      <c r="D117" s="1" t="n">
        <v>3.3</v>
      </c>
      <c r="E117" s="3" t="n">
        <v>64.9555555555556</v>
      </c>
      <c r="F117" s="23" t="n">
        <f aca="false">IF(D117&lt;25, 0.24, 0.24-(0.01/5)*(D117-25))</f>
        <v>0.24</v>
      </c>
      <c r="G117" s="40" t="n">
        <f aca="false">(E117/1000)*$G$1*F117</f>
        <v>5107.37738666667</v>
      </c>
      <c r="H117" s="40" t="n">
        <v>0.112520318868864</v>
      </c>
      <c r="I117" s="3" t="n">
        <f aca="false">H117*$J$2</f>
        <v>0</v>
      </c>
      <c r="J117" s="19" t="n">
        <f aca="false">SUM(I117+G117)</f>
        <v>5107.37738666667</v>
      </c>
      <c r="K117" s="1" t="n">
        <v>0</v>
      </c>
      <c r="L117" s="39" t="n">
        <v>1.31203894999032</v>
      </c>
      <c r="M117" s="39"/>
      <c r="N117" s="1" t="n">
        <f aca="false">(2.571*(19.44-D117)+3.87)*$K$2</f>
        <v>0</v>
      </c>
      <c r="O117" s="1" t="n">
        <f aca="false">IF(N117&gt;0,N117,0)</f>
        <v>0</v>
      </c>
      <c r="P117" s="1" t="n">
        <f aca="false">O117*1.5</f>
        <v>0</v>
      </c>
      <c r="Q117" s="1" t="n">
        <f aca="false">P117/(3.6*$Q$2)</f>
        <v>0</v>
      </c>
      <c r="R117" s="1" t="n">
        <f aca="false">(K117+L117)*$R$2</f>
        <v>6560.1947499516</v>
      </c>
      <c r="S117" s="19" t="n">
        <f aca="false">J117-R117</f>
        <v>-1452.81736328493</v>
      </c>
      <c r="T117" s="1" t="n">
        <f aca="false">IF(S117&lt;0,S117/$G$3,0)</f>
        <v>-2075.45337612133</v>
      </c>
      <c r="U117" s="1" t="n">
        <f aca="false">IF(S117&gt;0,S117*0.7,0)</f>
        <v>0</v>
      </c>
      <c r="V117" s="14" t="n">
        <f aca="false">V116+U117+T117</f>
        <v>3550630.35452056</v>
      </c>
      <c r="W117" s="19" t="n">
        <f aca="false">V117/1000</f>
        <v>3550.63035452056</v>
      </c>
      <c r="X117" s="19" t="n">
        <f aca="false">W117*3600000000*2/237000000</f>
        <v>107867.251276574</v>
      </c>
      <c r="Y117" s="19" t="n">
        <f aca="false">X117/30.662</f>
        <v>3517.94570727852</v>
      </c>
    </row>
    <row r="118" customFormat="false" ht="17.9" hidden="false" customHeight="false" outlineLevel="0" collapsed="false">
      <c r="A118" s="2" t="n">
        <v>1</v>
      </c>
      <c r="B118" s="3" t="n">
        <v>5</v>
      </c>
      <c r="C118" s="38" t="n">
        <v>11</v>
      </c>
      <c r="D118" s="1" t="n">
        <v>5</v>
      </c>
      <c r="E118" s="3" t="n">
        <v>80.5777777777778</v>
      </c>
      <c r="F118" s="23" t="n">
        <f aca="false">IF(D118&lt;25, 0.24, 0.24-(0.01/5)*(D118-25))</f>
        <v>0.24</v>
      </c>
      <c r="G118" s="40" t="n">
        <f aca="false">(E118/1000)*$G$1*F118</f>
        <v>6335.73397333334</v>
      </c>
      <c r="H118" s="40" t="n">
        <v>0.101094131214687</v>
      </c>
      <c r="I118" s="3" t="n">
        <f aca="false">H118*$J$2</f>
        <v>0</v>
      </c>
      <c r="J118" s="19" t="n">
        <f aca="false">SUM(I118+G118)</f>
        <v>6335.73397333334</v>
      </c>
      <c r="K118" s="1" t="n">
        <v>0</v>
      </c>
      <c r="L118" s="39" t="n">
        <v>1.54633976752468</v>
      </c>
      <c r="M118" s="39"/>
      <c r="N118" s="1" t="n">
        <f aca="false">(2.571*(19.44-D118)+3.87)*$K$2</f>
        <v>0</v>
      </c>
      <c r="O118" s="1" t="n">
        <f aca="false">IF(N118&gt;0,N118,0)</f>
        <v>0</v>
      </c>
      <c r="P118" s="1" t="n">
        <f aca="false">O118*1.5</f>
        <v>0</v>
      </c>
      <c r="Q118" s="1" t="n">
        <f aca="false">P118/(3.6*$Q$2)</f>
        <v>0</v>
      </c>
      <c r="R118" s="1" t="n">
        <f aca="false">(K118+L118)*$R$2</f>
        <v>7731.6988376234</v>
      </c>
      <c r="S118" s="19" t="n">
        <f aca="false">J118-R118</f>
        <v>-1395.96486429006</v>
      </c>
      <c r="T118" s="1" t="n">
        <f aca="false">IF(S118&lt;0,S118/$G$3,0)</f>
        <v>-1994.23552041438</v>
      </c>
      <c r="U118" s="1" t="n">
        <f aca="false">IF(S118&gt;0,S118*0.7,0)</f>
        <v>0</v>
      </c>
      <c r="V118" s="14" t="n">
        <f aca="false">V117+U118+T118</f>
        <v>3548636.11900015</v>
      </c>
      <c r="W118" s="19" t="n">
        <f aca="false">V118/1000</f>
        <v>3548.63611900015</v>
      </c>
      <c r="X118" s="19" t="n">
        <f aca="false">W118*3600000000*2/237000000</f>
        <v>107806.666906334</v>
      </c>
      <c r="Y118" s="19" t="n">
        <f aca="false">X118/30.662</f>
        <v>3515.96982931099</v>
      </c>
    </row>
    <row r="119" customFormat="false" ht="17.9" hidden="false" customHeight="false" outlineLevel="0" collapsed="false">
      <c r="A119" s="2" t="n">
        <v>1</v>
      </c>
      <c r="B119" s="3" t="n">
        <v>5</v>
      </c>
      <c r="C119" s="38" t="n">
        <v>12</v>
      </c>
      <c r="D119" s="1" t="n">
        <v>5.6</v>
      </c>
      <c r="E119" s="3" t="n">
        <v>83.0444444444445</v>
      </c>
      <c r="F119" s="23" t="n">
        <f aca="false">IF(D119&lt;25, 0.24, 0.24-(0.01/5)*(D119-25))</f>
        <v>0.24</v>
      </c>
      <c r="G119" s="40" t="n">
        <f aca="false">(E119/1000)*$G$1*F119</f>
        <v>6529.68501333334</v>
      </c>
      <c r="H119" s="40" t="n">
        <v>0.105702355905069</v>
      </c>
      <c r="I119" s="3" t="n">
        <f aca="false">H119*$J$2</f>
        <v>0</v>
      </c>
      <c r="J119" s="19" t="n">
        <f aca="false">SUM(I119+G119)</f>
        <v>6529.68501333334</v>
      </c>
      <c r="K119" s="1" t="n">
        <v>0</v>
      </c>
      <c r="L119" s="39" t="n">
        <v>1.71927065329979</v>
      </c>
      <c r="M119" s="39"/>
      <c r="N119" s="1" t="n">
        <f aca="false">(2.571*(19.44-D119)+3.87)*$K$2</f>
        <v>0</v>
      </c>
      <c r="O119" s="1" t="n">
        <f aca="false">IF(N119&gt;0,N119,0)</f>
        <v>0</v>
      </c>
      <c r="P119" s="1" t="n">
        <f aca="false">O119*1.5</f>
        <v>0</v>
      </c>
      <c r="Q119" s="1" t="n">
        <f aca="false">P119/(3.6*$Q$2)</f>
        <v>0</v>
      </c>
      <c r="R119" s="1" t="n">
        <f aca="false">(K119+L119)*$R$2</f>
        <v>8596.35326649895</v>
      </c>
      <c r="S119" s="19" t="n">
        <f aca="false">J119-R119</f>
        <v>-2066.66825316561</v>
      </c>
      <c r="T119" s="1" t="n">
        <f aca="false">IF(S119&lt;0,S119/$G$3,0)</f>
        <v>-2952.38321880802</v>
      </c>
      <c r="U119" s="1" t="n">
        <f aca="false">IF(S119&gt;0,S119*0.7,0)</f>
        <v>0</v>
      </c>
      <c r="V119" s="14" t="n">
        <f aca="false">V118+U119+T119</f>
        <v>3545683.73578134</v>
      </c>
      <c r="W119" s="19" t="n">
        <f aca="false">V119/1000</f>
        <v>3545.68373578134</v>
      </c>
      <c r="X119" s="19" t="n">
        <f aca="false">W119*3600000000*2/237000000</f>
        <v>107716.974251585</v>
      </c>
      <c r="Y119" s="19" t="n">
        <f aca="false">X119/30.662</f>
        <v>3513.04462369007</v>
      </c>
    </row>
    <row r="120" customFormat="false" ht="17.9" hidden="false" customHeight="false" outlineLevel="0" collapsed="false">
      <c r="A120" s="2" t="n">
        <v>1</v>
      </c>
      <c r="B120" s="3" t="n">
        <v>5</v>
      </c>
      <c r="C120" s="38" t="n">
        <v>13</v>
      </c>
      <c r="D120" s="1" t="n">
        <v>7.2</v>
      </c>
      <c r="E120" s="3" t="n">
        <v>78.1111111111111</v>
      </c>
      <c r="F120" s="23" t="n">
        <f aca="false">IF(D120&lt;25, 0.24, 0.24-(0.01/5)*(D120-25))</f>
        <v>0.24</v>
      </c>
      <c r="G120" s="40" t="n">
        <f aca="false">(E120/1000)*$G$1*F120</f>
        <v>6141.78293333333</v>
      </c>
      <c r="H120" s="40" t="n">
        <v>0.129338332533598</v>
      </c>
      <c r="I120" s="3" t="n">
        <f aca="false">H120*$J$2</f>
        <v>0</v>
      </c>
      <c r="J120" s="19" t="n">
        <f aca="false">SUM(I120+G120)</f>
        <v>6141.78293333333</v>
      </c>
      <c r="K120" s="1" t="n">
        <v>0</v>
      </c>
      <c r="L120" s="39" t="n">
        <v>1.25842581257983</v>
      </c>
      <c r="M120" s="39"/>
      <c r="N120" s="1" t="n">
        <f aca="false">(2.571*(19.44-D120)+3.87)*$K$2</f>
        <v>0</v>
      </c>
      <c r="O120" s="1" t="n">
        <f aca="false">IF(N120&gt;0,N120,0)</f>
        <v>0</v>
      </c>
      <c r="P120" s="1" t="n">
        <f aca="false">O120*1.5</f>
        <v>0</v>
      </c>
      <c r="Q120" s="1" t="n">
        <f aca="false">P120/(3.6*$Q$2)</f>
        <v>0</v>
      </c>
      <c r="R120" s="1" t="n">
        <f aca="false">(K120+L120)*$R$2</f>
        <v>6292.12906289915</v>
      </c>
      <c r="S120" s="19" t="n">
        <f aca="false">J120-R120</f>
        <v>-150.346129565817</v>
      </c>
      <c r="T120" s="1" t="n">
        <f aca="false">IF(S120&lt;0,S120/$G$3,0)</f>
        <v>-214.780185094025</v>
      </c>
      <c r="U120" s="1" t="n">
        <f aca="false">IF(S120&gt;0,S120*0.7,0)</f>
        <v>0</v>
      </c>
      <c r="V120" s="14" t="n">
        <f aca="false">V119+U120+T120</f>
        <v>3545468.95559624</v>
      </c>
      <c r="W120" s="19" t="n">
        <f aca="false">V120/1000</f>
        <v>3545.46895559624</v>
      </c>
      <c r="X120" s="19" t="n">
        <f aca="false">W120*3600000000*2/237000000</f>
        <v>107710.449283937</v>
      </c>
      <c r="Y120" s="19" t="n">
        <f aca="false">X120/30.662</f>
        <v>3512.83182062281</v>
      </c>
    </row>
    <row r="121" customFormat="false" ht="17.9" hidden="false" customHeight="false" outlineLevel="0" collapsed="false">
      <c r="A121" s="2" t="n">
        <v>1</v>
      </c>
      <c r="B121" s="3" t="n">
        <v>5</v>
      </c>
      <c r="C121" s="38" t="n">
        <v>14</v>
      </c>
      <c r="D121" s="1" t="n">
        <v>7.8</v>
      </c>
      <c r="E121" s="3" t="n">
        <v>64.9555555555556</v>
      </c>
      <c r="F121" s="23" t="n">
        <f aca="false">IF(D121&lt;25, 0.24, 0.24-(0.01/5)*(D121-25))</f>
        <v>0.24</v>
      </c>
      <c r="G121" s="40" t="n">
        <f aca="false">(E121/1000)*$G$1*F121</f>
        <v>5107.37738666667</v>
      </c>
      <c r="H121" s="40" t="n">
        <v>0.153751492663089</v>
      </c>
      <c r="I121" s="3" t="n">
        <f aca="false">H121*$J$2</f>
        <v>0</v>
      </c>
      <c r="J121" s="19" t="n">
        <f aca="false">SUM(I121+G121)</f>
        <v>5107.37738666667</v>
      </c>
      <c r="K121" s="1" t="n">
        <v>0</v>
      </c>
      <c r="L121" s="39" t="n">
        <v>0.914617310121928</v>
      </c>
      <c r="M121" s="39"/>
      <c r="N121" s="1" t="n">
        <f aca="false">(2.571*(19.44-D121)+3.87)*$K$2</f>
        <v>0</v>
      </c>
      <c r="O121" s="1" t="n">
        <f aca="false">IF(N121&gt;0,N121,0)</f>
        <v>0</v>
      </c>
      <c r="P121" s="1" t="n">
        <f aca="false">O121*1.5</f>
        <v>0</v>
      </c>
      <c r="Q121" s="1" t="n">
        <f aca="false">P121/(3.6*$Q$2)</f>
        <v>0</v>
      </c>
      <c r="R121" s="1" t="n">
        <f aca="false">(K121+L121)*$R$2</f>
        <v>4573.08655060964</v>
      </c>
      <c r="S121" s="19" t="n">
        <f aca="false">J121-R121</f>
        <v>534.290836057029</v>
      </c>
      <c r="T121" s="1" t="n">
        <f aca="false">IF(S121&lt;0,S121/$G$3,0)</f>
        <v>0</v>
      </c>
      <c r="U121" s="1" t="n">
        <f aca="false">IF(S121&gt;0,S121*0.7,0)</f>
        <v>374.00358523992</v>
      </c>
      <c r="V121" s="14" t="n">
        <f aca="false">V120+U121+T121</f>
        <v>3545842.95918148</v>
      </c>
      <c r="W121" s="19" t="n">
        <f aca="false">V121/1000</f>
        <v>3545.84295918148</v>
      </c>
      <c r="X121" s="19" t="n">
        <f aca="false">W121*3600000000*2/237000000</f>
        <v>107721.811418172</v>
      </c>
      <c r="Y121" s="19" t="n">
        <f aca="false">X121/30.662</f>
        <v>3513.20238138972</v>
      </c>
    </row>
    <row r="122" customFormat="false" ht="17.9" hidden="false" customHeight="false" outlineLevel="0" collapsed="false">
      <c r="A122" s="2" t="n">
        <v>1</v>
      </c>
      <c r="B122" s="3" t="n">
        <v>5</v>
      </c>
      <c r="C122" s="38" t="n">
        <v>15</v>
      </c>
      <c r="D122" s="1" t="n">
        <v>7.8</v>
      </c>
      <c r="E122" s="3" t="n">
        <v>46.0444444444444</v>
      </c>
      <c r="F122" s="23" t="n">
        <f aca="false">IF(D122&lt;25, 0.24, 0.24-(0.01/5)*(D122-25))</f>
        <v>0.24</v>
      </c>
      <c r="G122" s="40" t="n">
        <f aca="false">(E122/1000)*$G$1*F122</f>
        <v>3620.41941333333</v>
      </c>
      <c r="H122" s="40" t="n">
        <v>0.169383750903908</v>
      </c>
      <c r="I122" s="3" t="n">
        <f aca="false">H122*$J$2</f>
        <v>0</v>
      </c>
      <c r="J122" s="19" t="n">
        <f aca="false">SUM(I122+G122)</f>
        <v>3620.41941333333</v>
      </c>
      <c r="K122" s="1" t="n">
        <v>0</v>
      </c>
      <c r="L122" s="39" t="n">
        <v>0.94952288469131</v>
      </c>
      <c r="M122" s="39"/>
      <c r="N122" s="1" t="n">
        <f aca="false">(2.571*(19.44-D122)+3.87)*$K$2</f>
        <v>0</v>
      </c>
      <c r="O122" s="1" t="n">
        <f aca="false">IF(N122&gt;0,N122,0)</f>
        <v>0</v>
      </c>
      <c r="P122" s="1" t="n">
        <f aca="false">O122*1.5</f>
        <v>0</v>
      </c>
      <c r="Q122" s="1" t="n">
        <f aca="false">P122/(3.6*$Q$2)</f>
        <v>0</v>
      </c>
      <c r="R122" s="1" t="n">
        <f aca="false">(K122+L122)*$R$2</f>
        <v>4747.61442345655</v>
      </c>
      <c r="S122" s="19" t="n">
        <f aca="false">J122-R122</f>
        <v>-1127.19501012322</v>
      </c>
      <c r="T122" s="1" t="n">
        <f aca="false">IF(S122&lt;0,S122/$G$3,0)</f>
        <v>-1610.27858589031</v>
      </c>
      <c r="U122" s="1" t="n">
        <f aca="false">IF(S122&gt;0,S122*0.7,0)</f>
        <v>0</v>
      </c>
      <c r="V122" s="14" t="n">
        <f aca="false">V121+U122+T122</f>
        <v>3544232.68059559</v>
      </c>
      <c r="W122" s="19" t="n">
        <f aca="false">V122/1000</f>
        <v>3544.23268059559</v>
      </c>
      <c r="X122" s="19" t="n">
        <f aca="false">W122*3600000000*2/237000000</f>
        <v>107672.891562398</v>
      </c>
      <c r="Y122" s="19" t="n">
        <f aca="false">X122/30.662</f>
        <v>3511.60692591474</v>
      </c>
    </row>
    <row r="123" customFormat="false" ht="17.9" hidden="false" customHeight="false" outlineLevel="0" collapsed="false">
      <c r="A123" s="2" t="n">
        <v>1</v>
      </c>
      <c r="B123" s="3" t="n">
        <v>5</v>
      </c>
      <c r="C123" s="38" t="n">
        <v>16</v>
      </c>
      <c r="D123" s="1" t="n">
        <v>7.8</v>
      </c>
      <c r="E123" s="3" t="n">
        <v>37</v>
      </c>
      <c r="F123" s="23" t="n">
        <f aca="false">IF(D123&lt;25, 0.24, 0.24-(0.01/5)*(D123-25))</f>
        <v>0.24</v>
      </c>
      <c r="G123" s="40" t="n">
        <f aca="false">(E123/1000)*$G$1*F123</f>
        <v>2909.2656</v>
      </c>
      <c r="H123" s="40" t="n">
        <v>0.18760233272849</v>
      </c>
      <c r="I123" s="3" t="n">
        <f aca="false">H123*$J$2</f>
        <v>0</v>
      </c>
      <c r="J123" s="19" t="n">
        <f aca="false">SUM(I123+G123)</f>
        <v>2909.2656</v>
      </c>
      <c r="K123" s="1" t="n">
        <v>0</v>
      </c>
      <c r="L123" s="39" t="n">
        <v>1.36770535649313</v>
      </c>
      <c r="M123" s="39"/>
      <c r="N123" s="1" t="n">
        <f aca="false">(2.571*(19.44-D123)+3.87)*$K$2</f>
        <v>0</v>
      </c>
      <c r="O123" s="1" t="n">
        <f aca="false">IF(N123&gt;0,N123,0)</f>
        <v>0</v>
      </c>
      <c r="P123" s="1" t="n">
        <f aca="false">O123*1.5</f>
        <v>0</v>
      </c>
      <c r="Q123" s="1" t="n">
        <f aca="false">P123/(3.6*$Q$2)</f>
        <v>0</v>
      </c>
      <c r="R123" s="1" t="n">
        <f aca="false">(K123+L123)*$R$2</f>
        <v>6838.52678246565</v>
      </c>
      <c r="S123" s="19" t="n">
        <f aca="false">J123-R123</f>
        <v>-3929.26118246565</v>
      </c>
      <c r="T123" s="1" t="n">
        <f aca="false">IF(S123&lt;0,S123/$G$3,0)</f>
        <v>-5613.23026066522</v>
      </c>
      <c r="U123" s="1" t="n">
        <f aca="false">IF(S123&gt;0,S123*0.7,0)</f>
        <v>0</v>
      </c>
      <c r="V123" s="14" t="n">
        <f aca="false">V122+U123+T123</f>
        <v>3538619.45033493</v>
      </c>
      <c r="W123" s="19" t="n">
        <f aca="false">V123/1000</f>
        <v>3538.61945033493</v>
      </c>
      <c r="X123" s="19" t="n">
        <f aca="false">W123*3600000000*2/237000000</f>
        <v>107502.36304815</v>
      </c>
      <c r="Y123" s="19" t="n">
        <f aca="false">X123/30.662</f>
        <v>3506.04536716945</v>
      </c>
    </row>
    <row r="124" customFormat="false" ht="17.9" hidden="false" customHeight="false" outlineLevel="0" collapsed="false">
      <c r="A124" s="2" t="n">
        <v>1</v>
      </c>
      <c r="B124" s="3" t="n">
        <v>5</v>
      </c>
      <c r="C124" s="38" t="n">
        <v>17</v>
      </c>
      <c r="D124" s="1" t="n">
        <v>7.8</v>
      </c>
      <c r="E124" s="3" t="n">
        <v>1.64444444444444</v>
      </c>
      <c r="F124" s="23" t="n">
        <f aca="false">IF(D124&lt;25, 0.24, 0.24-(0.01/5)*(D124-25))</f>
        <v>0.24</v>
      </c>
      <c r="G124" s="40" t="n">
        <f aca="false">(E124/1000)*$G$1*F124</f>
        <v>129.300693333333</v>
      </c>
      <c r="H124" s="40" t="n">
        <v>0.179041937011681</v>
      </c>
      <c r="I124" s="3" t="n">
        <f aca="false">H124*$J$2</f>
        <v>0</v>
      </c>
      <c r="J124" s="19" t="n">
        <f aca="false">SUM(I124+G124)</f>
        <v>129.300693333333</v>
      </c>
      <c r="K124" s="1" t="n">
        <v>0</v>
      </c>
      <c r="L124" s="39" t="n">
        <v>2.2976081143023</v>
      </c>
      <c r="M124" s="39"/>
      <c r="N124" s="1" t="n">
        <f aca="false">(2.571*(19.44-D124)+3.87)*$K$2</f>
        <v>0</v>
      </c>
      <c r="O124" s="1" t="n">
        <f aca="false">IF(N124&gt;0,N124,0)</f>
        <v>0</v>
      </c>
      <c r="P124" s="1" t="n">
        <f aca="false">O124*1.5</f>
        <v>0</v>
      </c>
      <c r="Q124" s="1" t="n">
        <f aca="false">P124/(3.6*$Q$2)</f>
        <v>0</v>
      </c>
      <c r="R124" s="1" t="n">
        <f aca="false">(K124+L124)*$R$2</f>
        <v>11488.0405715115</v>
      </c>
      <c r="S124" s="19" t="n">
        <f aca="false">J124-R124</f>
        <v>-11358.7398781782</v>
      </c>
      <c r="T124" s="1" t="n">
        <f aca="false">IF(S124&lt;0,S124/$G$3,0)</f>
        <v>-16226.7712545402</v>
      </c>
      <c r="U124" s="1" t="n">
        <f aca="false">IF(S124&gt;0,S124*0.7,0)</f>
        <v>0</v>
      </c>
      <c r="V124" s="14" t="n">
        <f aca="false">V123+U124+T124</f>
        <v>3522392.67908039</v>
      </c>
      <c r="W124" s="19" t="n">
        <f aca="false">V124/1000</f>
        <v>3522.39267908039</v>
      </c>
      <c r="X124" s="19" t="n">
        <f aca="false">W124*3600000000*2/237000000</f>
        <v>107009.39784548</v>
      </c>
      <c r="Y124" s="19" t="n">
        <f aca="false">X124/30.662</f>
        <v>3489.9679683478</v>
      </c>
    </row>
    <row r="125" customFormat="false" ht="17.9" hidden="false" customHeight="false" outlineLevel="0" collapsed="false">
      <c r="A125" s="2" t="n">
        <v>1</v>
      </c>
      <c r="B125" s="3" t="n">
        <v>5</v>
      </c>
      <c r="C125" s="38" t="n">
        <v>18</v>
      </c>
      <c r="D125" s="1" t="n">
        <v>7.8</v>
      </c>
      <c r="E125" s="3" t="n">
        <v>0</v>
      </c>
      <c r="F125" s="23" t="n">
        <f aca="false">IF(D125&lt;25, 0.24, 0.24-(0.01/5)*(D125-25))</f>
        <v>0.24</v>
      </c>
      <c r="G125" s="40" t="n">
        <f aca="false">(E125/1000)*$G$1*F125</f>
        <v>0</v>
      </c>
      <c r="H125" s="40" t="n">
        <v>0.23278645620265</v>
      </c>
      <c r="I125" s="3" t="n">
        <f aca="false">H125*$J$2</f>
        <v>0</v>
      </c>
      <c r="J125" s="19" t="n">
        <f aca="false">SUM(I125+G125)</f>
        <v>0</v>
      </c>
      <c r="K125" s="1" t="n">
        <v>0</v>
      </c>
      <c r="L125" s="39" t="n">
        <v>2.83122993729437</v>
      </c>
      <c r="M125" s="39"/>
      <c r="N125" s="1" t="n">
        <f aca="false">(2.571*(19.44-D125)+3.87)*$K$2</f>
        <v>0</v>
      </c>
      <c r="O125" s="1" t="n">
        <f aca="false">IF(N125&gt;0,N125,0)</f>
        <v>0</v>
      </c>
      <c r="P125" s="1" t="n">
        <f aca="false">O125*1.5</f>
        <v>0</v>
      </c>
      <c r="Q125" s="1" t="n">
        <f aca="false">P125/(3.6*$Q$2)</f>
        <v>0</v>
      </c>
      <c r="R125" s="1" t="n">
        <f aca="false">(K125+L125)*$R$2</f>
        <v>14156.1496864719</v>
      </c>
      <c r="S125" s="19" t="n">
        <f aca="false">J125-R125</f>
        <v>-14156.1496864719</v>
      </c>
      <c r="T125" s="1" t="n">
        <f aca="false">IF(S125&lt;0,S125/$G$3,0)</f>
        <v>-20223.0709806741</v>
      </c>
      <c r="U125" s="1" t="n">
        <f aca="false">IF(S125&gt;0,S125*0.7,0)</f>
        <v>0</v>
      </c>
      <c r="V125" s="14" t="n">
        <f aca="false">V124+U125+T125</f>
        <v>3502169.60809971</v>
      </c>
      <c r="W125" s="19" t="n">
        <f aca="false">V125/1000</f>
        <v>3502.16960809971</v>
      </c>
      <c r="X125" s="19" t="n">
        <f aca="false">W125*3600000000*2/237000000</f>
        <v>106395.026068852</v>
      </c>
      <c r="Y125" s="19" t="n">
        <f aca="false">X125/30.662</f>
        <v>3469.93105697124</v>
      </c>
    </row>
    <row r="126" customFormat="false" ht="17.9" hidden="false" customHeight="false" outlineLevel="0" collapsed="false">
      <c r="A126" s="2" t="n">
        <v>1</v>
      </c>
      <c r="B126" s="3" t="n">
        <v>5</v>
      </c>
      <c r="C126" s="38" t="n">
        <v>19</v>
      </c>
      <c r="D126" s="1" t="n">
        <v>7.8</v>
      </c>
      <c r="E126" s="3" t="n">
        <v>0</v>
      </c>
      <c r="F126" s="23" t="n">
        <f aca="false">IF(D126&lt;25, 0.24, 0.24-(0.01/5)*(D126-25))</f>
        <v>0.24</v>
      </c>
      <c r="G126" s="40" t="n">
        <f aca="false">(E126/1000)*$G$1*F126</f>
        <v>0</v>
      </c>
      <c r="H126" s="40" t="n">
        <v>0.34424522699532</v>
      </c>
      <c r="I126" s="3" t="n">
        <f aca="false">H126*$J$2</f>
        <v>0</v>
      </c>
      <c r="J126" s="19" t="n">
        <f aca="false">SUM(I126+G126)</f>
        <v>0</v>
      </c>
      <c r="K126" s="1" t="n">
        <v>0</v>
      </c>
      <c r="L126" s="39" t="n">
        <v>3.11549363607509</v>
      </c>
      <c r="M126" s="39"/>
      <c r="N126" s="1" t="n">
        <f aca="false">(2.571*(19.44-D126)+3.87)*$K$2</f>
        <v>0</v>
      </c>
      <c r="O126" s="1" t="n">
        <f aca="false">IF(N126&gt;0,N126,0)</f>
        <v>0</v>
      </c>
      <c r="P126" s="1" t="n">
        <f aca="false">O126*1.5</f>
        <v>0</v>
      </c>
      <c r="Q126" s="1" t="n">
        <f aca="false">P126/(3.6*$Q$2)</f>
        <v>0</v>
      </c>
      <c r="R126" s="1" t="n">
        <f aca="false">(K126+L126)*$R$2</f>
        <v>15577.4681803754</v>
      </c>
      <c r="S126" s="19" t="n">
        <f aca="false">J126-R126</f>
        <v>-15577.4681803754</v>
      </c>
      <c r="T126" s="1" t="n">
        <f aca="false">IF(S126&lt;0,S126/$G$3,0)</f>
        <v>-22253.5259719649</v>
      </c>
      <c r="U126" s="1" t="n">
        <f aca="false">IF(S126&gt;0,S126*0.7,0)</f>
        <v>0</v>
      </c>
      <c r="V126" s="14" t="n">
        <f aca="false">V125+U126+T126</f>
        <v>3479916.08212775</v>
      </c>
      <c r="W126" s="19" t="n">
        <f aca="false">V126/1000</f>
        <v>3479.91608212775</v>
      </c>
      <c r="X126" s="19" t="n">
        <f aca="false">W126*3600000000*2/237000000</f>
        <v>105718.969583628</v>
      </c>
      <c r="Y126" s="19" t="n">
        <f aca="false">X126/30.662</f>
        <v>3447.88238156767</v>
      </c>
    </row>
    <row r="127" customFormat="false" ht="17.9" hidden="false" customHeight="false" outlineLevel="0" collapsed="false">
      <c r="A127" s="2" t="n">
        <v>1</v>
      </c>
      <c r="B127" s="3" t="n">
        <v>5</v>
      </c>
      <c r="C127" s="38" t="n">
        <v>20</v>
      </c>
      <c r="D127" s="1" t="n">
        <v>8.3</v>
      </c>
      <c r="E127" s="3" t="n">
        <v>0</v>
      </c>
      <c r="F127" s="23" t="n">
        <f aca="false">IF(D127&lt;25, 0.24, 0.24-(0.01/5)*(D127-25))</f>
        <v>0.24</v>
      </c>
      <c r="G127" s="40" t="n">
        <f aca="false">(E127/1000)*$G$1*F127</f>
        <v>0</v>
      </c>
      <c r="H127" s="40" t="n">
        <v>0.419347486429656</v>
      </c>
      <c r="I127" s="3" t="n">
        <f aca="false">H127*$J$2</f>
        <v>0</v>
      </c>
      <c r="J127" s="19" t="n">
        <f aca="false">SUM(I127+G127)</f>
        <v>0</v>
      </c>
      <c r="K127" s="1" t="n">
        <v>0</v>
      </c>
      <c r="L127" s="39" t="n">
        <v>3.1004363293981</v>
      </c>
      <c r="M127" s="39"/>
      <c r="N127" s="1" t="n">
        <f aca="false">(2.571*(19.44-D127)+3.87)*$K$2</f>
        <v>0</v>
      </c>
      <c r="O127" s="1" t="n">
        <f aca="false">IF(N127&gt;0,N127,0)</f>
        <v>0</v>
      </c>
      <c r="P127" s="1" t="n">
        <f aca="false">O127*1.5</f>
        <v>0</v>
      </c>
      <c r="Q127" s="1" t="n">
        <f aca="false">P127/(3.6*$Q$2)</f>
        <v>0</v>
      </c>
      <c r="R127" s="1" t="n">
        <f aca="false">(K127+L127)*$R$2</f>
        <v>15502.1816469905</v>
      </c>
      <c r="S127" s="19" t="n">
        <f aca="false">J127-R127</f>
        <v>-15502.1816469905</v>
      </c>
      <c r="T127" s="1" t="n">
        <f aca="false">IF(S127&lt;0,S127/$G$3,0)</f>
        <v>-22145.973781415</v>
      </c>
      <c r="U127" s="1" t="n">
        <f aca="false">IF(S127&gt;0,S127*0.7,0)</f>
        <v>0</v>
      </c>
      <c r="V127" s="14" t="n">
        <f aca="false">V126+U127+T127</f>
        <v>3457770.10834633</v>
      </c>
      <c r="W127" s="19" t="n">
        <f aca="false">V127/1000</f>
        <v>3457.77010834633</v>
      </c>
      <c r="X127" s="19" t="n">
        <f aca="false">W127*3600000000*2/237000000</f>
        <v>105046.180506724</v>
      </c>
      <c r="Y127" s="19" t="n">
        <f aca="false">X127/30.662</f>
        <v>3425.94026830357</v>
      </c>
    </row>
    <row r="128" customFormat="false" ht="17.9" hidden="false" customHeight="false" outlineLevel="0" collapsed="false">
      <c r="A128" s="2" t="n">
        <v>1</v>
      </c>
      <c r="B128" s="3" t="n">
        <v>5</v>
      </c>
      <c r="C128" s="38" t="n">
        <v>21</v>
      </c>
      <c r="D128" s="1" t="n">
        <v>7.2</v>
      </c>
      <c r="E128" s="3" t="n">
        <v>0</v>
      </c>
      <c r="F128" s="23" t="n">
        <f aca="false">IF(D128&lt;25, 0.24, 0.24-(0.01/5)*(D128-25))</f>
        <v>0.24</v>
      </c>
      <c r="G128" s="40" t="n">
        <f aca="false">(E128/1000)*$G$1*F128</f>
        <v>0</v>
      </c>
      <c r="H128" s="40" t="n">
        <v>0.462774714600836</v>
      </c>
      <c r="I128" s="3" t="n">
        <f aca="false">H128*$J$2</f>
        <v>0</v>
      </c>
      <c r="J128" s="19" t="n">
        <f aca="false">SUM(I128+G128)</f>
        <v>0</v>
      </c>
      <c r="K128" s="1" t="n">
        <v>0</v>
      </c>
      <c r="L128" s="39" t="n">
        <v>3.08401017665957</v>
      </c>
      <c r="M128" s="39"/>
      <c r="N128" s="1" t="n">
        <f aca="false">(2.571*(19.44-D128)+3.87)*$K$2</f>
        <v>0</v>
      </c>
      <c r="O128" s="1" t="n">
        <f aca="false">IF(N128&gt;0,N128,0)</f>
        <v>0</v>
      </c>
      <c r="P128" s="1" t="n">
        <f aca="false">O128*1.5</f>
        <v>0</v>
      </c>
      <c r="Q128" s="1" t="n">
        <f aca="false">P128/(3.6*$Q$2)</f>
        <v>0</v>
      </c>
      <c r="R128" s="1" t="n">
        <f aca="false">(K128+L128)*$R$2</f>
        <v>15420.0508832978</v>
      </c>
      <c r="S128" s="19" t="n">
        <f aca="false">J128-R128</f>
        <v>-15420.0508832978</v>
      </c>
      <c r="T128" s="1" t="n">
        <f aca="false">IF(S128&lt;0,S128/$G$3,0)</f>
        <v>-22028.6441189969</v>
      </c>
      <c r="U128" s="1" t="n">
        <f aca="false">IF(S128&gt;0,S128*0.7,0)</f>
        <v>0</v>
      </c>
      <c r="V128" s="14" t="n">
        <f aca="false">V127+U128+T128</f>
        <v>3435741.46422734</v>
      </c>
      <c r="W128" s="19" t="n">
        <f aca="false">V128/1000</f>
        <v>3435.74146422734</v>
      </c>
      <c r="X128" s="19" t="n">
        <f aca="false">W128*3600000000*2/237000000</f>
        <v>104376.955875261</v>
      </c>
      <c r="Y128" s="19" t="n">
        <f aca="false">X128/30.662</f>
        <v>3404.11440464617</v>
      </c>
    </row>
    <row r="129" customFormat="false" ht="17.9" hidden="false" customHeight="false" outlineLevel="0" collapsed="false">
      <c r="A129" s="2" t="n">
        <v>1</v>
      </c>
      <c r="B129" s="3" t="n">
        <v>5</v>
      </c>
      <c r="C129" s="38" t="n">
        <v>22</v>
      </c>
      <c r="D129" s="1" t="n">
        <v>7.2</v>
      </c>
      <c r="E129" s="3" t="n">
        <v>0</v>
      </c>
      <c r="F129" s="23" t="n">
        <f aca="false">IF(D129&lt;25, 0.24, 0.24-(0.01/5)*(D129-25))</f>
        <v>0.24</v>
      </c>
      <c r="G129" s="40" t="n">
        <f aca="false">(E129/1000)*$G$1*F129</f>
        <v>0</v>
      </c>
      <c r="H129" s="40" t="n">
        <v>0.488328821087648</v>
      </c>
      <c r="I129" s="3" t="n">
        <f aca="false">H129*$J$2</f>
        <v>0</v>
      </c>
      <c r="J129" s="19" t="n">
        <f aca="false">SUM(I129+G129)</f>
        <v>0</v>
      </c>
      <c r="K129" s="1" t="n">
        <v>0</v>
      </c>
      <c r="L129" s="39" t="n">
        <v>3.12667254557771</v>
      </c>
      <c r="M129" s="39"/>
      <c r="N129" s="1" t="n">
        <f aca="false">(2.571*(19.44-D129)+3.87)*$K$2</f>
        <v>0</v>
      </c>
      <c r="O129" s="1" t="n">
        <f aca="false">IF(N129&gt;0,N129,0)</f>
        <v>0</v>
      </c>
      <c r="P129" s="1" t="n">
        <f aca="false">O129*1.5</f>
        <v>0</v>
      </c>
      <c r="Q129" s="1" t="n">
        <f aca="false">P129/(3.6*$Q$2)</f>
        <v>0</v>
      </c>
      <c r="R129" s="1" t="n">
        <f aca="false">(K129+L129)*$R$2</f>
        <v>15633.3627278885</v>
      </c>
      <c r="S129" s="19" t="n">
        <f aca="false">J129-R129</f>
        <v>-15633.3627278885</v>
      </c>
      <c r="T129" s="1" t="n">
        <f aca="false">IF(S129&lt;0,S129/$G$3,0)</f>
        <v>-22333.3753255551</v>
      </c>
      <c r="U129" s="1" t="n">
        <f aca="false">IF(S129&gt;0,S129*0.7,0)</f>
        <v>0</v>
      </c>
      <c r="V129" s="14" t="n">
        <f aca="false">V128+U129+T129</f>
        <v>3413408.08890178</v>
      </c>
      <c r="W129" s="19" t="n">
        <f aca="false">V129/1000</f>
        <v>3413.40808890178</v>
      </c>
      <c r="X129" s="19" t="n">
        <f aca="false">W129*3600000000*2/237000000</f>
        <v>103698.47358689</v>
      </c>
      <c r="Y129" s="19" t="n">
        <f aca="false">X129/30.662</f>
        <v>3381.98661492693</v>
      </c>
    </row>
    <row r="130" customFormat="false" ht="17.9" hidden="false" customHeight="false" outlineLevel="0" collapsed="false">
      <c r="A130" s="2" t="n">
        <v>1</v>
      </c>
      <c r="B130" s="3" t="n">
        <v>5</v>
      </c>
      <c r="C130" s="38" t="n">
        <v>23</v>
      </c>
      <c r="D130" s="1" t="n">
        <v>7.2</v>
      </c>
      <c r="E130" s="3" t="n">
        <v>0</v>
      </c>
      <c r="F130" s="23" t="n">
        <f aca="false">IF(D130&lt;25, 0.24, 0.24-(0.01/5)*(D130-25))</f>
        <v>0.24</v>
      </c>
      <c r="G130" s="40" t="n">
        <f aca="false">(E130/1000)*$G$1*F130</f>
        <v>0</v>
      </c>
      <c r="H130" s="40" t="n">
        <v>0.497146491160443</v>
      </c>
      <c r="I130" s="3" t="n">
        <f aca="false">H130*$J$2</f>
        <v>0</v>
      </c>
      <c r="J130" s="19" t="n">
        <f aca="false">SUM(I130+G130)</f>
        <v>0</v>
      </c>
      <c r="K130" s="1" t="n">
        <v>0</v>
      </c>
      <c r="L130" s="39" t="n">
        <v>2.77305397967873</v>
      </c>
      <c r="M130" s="39"/>
      <c r="N130" s="1" t="n">
        <f aca="false">(2.571*(19.44-D130)+3.87)*$K$2</f>
        <v>0</v>
      </c>
      <c r="O130" s="1" t="n">
        <f aca="false">IF(N130&gt;0,N130,0)</f>
        <v>0</v>
      </c>
      <c r="P130" s="1" t="n">
        <f aca="false">O130*1.5</f>
        <v>0</v>
      </c>
      <c r="Q130" s="1" t="n">
        <f aca="false">P130/(3.6*$Q$2)</f>
        <v>0</v>
      </c>
      <c r="R130" s="1" t="n">
        <f aca="false">(K130+L130)*$R$2</f>
        <v>13865.2698983937</v>
      </c>
      <c r="S130" s="19" t="n">
        <f aca="false">J130-R130</f>
        <v>-13865.2698983937</v>
      </c>
      <c r="T130" s="1" t="n">
        <f aca="false">IF(S130&lt;0,S130/$G$3,0)</f>
        <v>-19807.5284262766</v>
      </c>
      <c r="U130" s="1" t="n">
        <f aca="false">IF(S130&gt;0,S130*0.7,0)</f>
        <v>0</v>
      </c>
      <c r="V130" s="14" t="n">
        <f aca="false">V129+U130+T130</f>
        <v>3393600.5604755</v>
      </c>
      <c r="W130" s="19" t="n">
        <f aca="false">V130/1000</f>
        <v>3393.6005604755</v>
      </c>
      <c r="X130" s="19" t="n">
        <f aca="false">W130*3600000000*2/237000000</f>
        <v>103096.725887863</v>
      </c>
      <c r="Y130" s="19" t="n">
        <f aca="false">X130/30.662</f>
        <v>3362.36142090742</v>
      </c>
    </row>
    <row r="131" customFormat="false" ht="17.9" hidden="false" customHeight="false" outlineLevel="0" collapsed="false">
      <c r="A131" s="2" t="n">
        <v>1</v>
      </c>
      <c r="B131" s="3" t="n">
        <v>6</v>
      </c>
      <c r="C131" s="38" t="n">
        <v>0</v>
      </c>
      <c r="D131" s="1" t="n">
        <v>7.8</v>
      </c>
      <c r="E131" s="3" t="n">
        <v>0</v>
      </c>
      <c r="F131" s="23" t="n">
        <f aca="false">IF(D131&lt;25, 0.24, 0.24-(0.01/5)*(D131-25))</f>
        <v>0.24</v>
      </c>
      <c r="G131" s="40" t="n">
        <f aca="false">(E131/1000)*$G$1*F131</f>
        <v>0</v>
      </c>
      <c r="H131" s="40" t="n">
        <v>0.491425935395334</v>
      </c>
      <c r="I131" s="3" t="n">
        <f aca="false">H131*$J$2</f>
        <v>0</v>
      </c>
      <c r="J131" s="19" t="n">
        <f aca="false">SUM(I131+G131)</f>
        <v>0</v>
      </c>
      <c r="K131" s="1" t="n">
        <v>0</v>
      </c>
      <c r="L131" s="39" t="n">
        <v>1.55386842086317</v>
      </c>
      <c r="M131" s="39"/>
      <c r="N131" s="1" t="n">
        <f aca="false">(2.571*(19.44-D131)+3.87)*$K$2</f>
        <v>0</v>
      </c>
      <c r="O131" s="1" t="n">
        <f aca="false">IF(N131&gt;0,N131,0)</f>
        <v>0</v>
      </c>
      <c r="P131" s="1" t="n">
        <f aca="false">O131*1.5</f>
        <v>0</v>
      </c>
      <c r="Q131" s="1" t="n">
        <f aca="false">P131/(3.6*$Q$2)</f>
        <v>0</v>
      </c>
      <c r="R131" s="1" t="n">
        <f aca="false">(K131+L131)*$R$2</f>
        <v>7769.34210431585</v>
      </c>
      <c r="S131" s="19" t="n">
        <f aca="false">J131-R131</f>
        <v>-7769.34210431585</v>
      </c>
      <c r="T131" s="1" t="n">
        <f aca="false">IF(S131&lt;0,S131/$G$3,0)</f>
        <v>-11099.0601490226</v>
      </c>
      <c r="U131" s="1" t="n">
        <f aca="false">IF(S131&gt;0,S131*0.7,0)</f>
        <v>0</v>
      </c>
      <c r="V131" s="14" t="n">
        <f aca="false">V130+U131+T131</f>
        <v>3382501.50032648</v>
      </c>
      <c r="W131" s="19" t="n">
        <f aca="false">V131/1000</f>
        <v>3382.50150032648</v>
      </c>
      <c r="X131" s="19" t="n">
        <f aca="false">W131*3600000000*2/237000000</f>
        <v>102759.539250425</v>
      </c>
      <c r="Y131" s="19" t="n">
        <f aca="false">X131/30.662</f>
        <v>3351.36453102944</v>
      </c>
    </row>
    <row r="132" customFormat="false" ht="17.9" hidden="false" customHeight="false" outlineLevel="0" collapsed="false">
      <c r="A132" s="2" t="n">
        <v>1</v>
      </c>
      <c r="B132" s="3" t="n">
        <v>6</v>
      </c>
      <c r="C132" s="38" t="n">
        <v>1</v>
      </c>
      <c r="D132" s="1" t="n">
        <v>7.2</v>
      </c>
      <c r="E132" s="3" t="n">
        <v>0</v>
      </c>
      <c r="F132" s="23" t="n">
        <f aca="false">IF(D132&lt;25, 0.24, 0.24-(0.01/5)*(D132-25))</f>
        <v>0.24</v>
      </c>
      <c r="G132" s="40" t="n">
        <f aca="false">(E132/1000)*$G$1*F132</f>
        <v>0</v>
      </c>
      <c r="H132" s="40" t="n">
        <v>0.495987840927457</v>
      </c>
      <c r="I132" s="3" t="n">
        <f aca="false">H132*$J$2</f>
        <v>0</v>
      </c>
      <c r="J132" s="19" t="n">
        <f aca="false">SUM(I132+G132)</f>
        <v>0</v>
      </c>
      <c r="K132" s="1" t="n">
        <v>0</v>
      </c>
      <c r="L132" s="39" t="n">
        <v>0.98990384350687</v>
      </c>
      <c r="M132" s="39"/>
      <c r="N132" s="1" t="n">
        <f aca="false">(2.571*(19.44-D132)+3.87)*$K$2</f>
        <v>0</v>
      </c>
      <c r="O132" s="1" t="n">
        <f aca="false">IF(N132&gt;0,N132,0)</f>
        <v>0</v>
      </c>
      <c r="P132" s="1" t="n">
        <f aca="false">O132*1.5</f>
        <v>0</v>
      </c>
      <c r="Q132" s="1" t="n">
        <f aca="false">P132/(3.6*$Q$2)</f>
        <v>0</v>
      </c>
      <c r="R132" s="1" t="n">
        <f aca="false">(K132+L132)*$R$2</f>
        <v>4949.51921753435</v>
      </c>
      <c r="S132" s="19" t="n">
        <f aca="false">J132-R132</f>
        <v>-4949.51921753435</v>
      </c>
      <c r="T132" s="1" t="n">
        <f aca="false">IF(S132&lt;0,S132/$G$3,0)</f>
        <v>-7070.74173933479</v>
      </c>
      <c r="U132" s="1" t="n">
        <f aca="false">IF(S132&gt;0,S132*0.7,0)</f>
        <v>0</v>
      </c>
      <c r="V132" s="14" t="n">
        <f aca="false">V131+U132+T132</f>
        <v>3375430.75858715</v>
      </c>
      <c r="W132" s="19" t="n">
        <f aca="false">V132/1000</f>
        <v>3375.43075858715</v>
      </c>
      <c r="X132" s="19" t="n">
        <f aca="false">W132*3600000000*2/237000000</f>
        <v>102544.731906445</v>
      </c>
      <c r="Y132" s="19" t="n">
        <f aca="false">X132/30.662</f>
        <v>3344.35887764807</v>
      </c>
    </row>
    <row r="133" customFormat="false" ht="17.9" hidden="false" customHeight="false" outlineLevel="0" collapsed="false">
      <c r="A133" s="2" t="n">
        <v>1</v>
      </c>
      <c r="B133" s="3" t="n">
        <v>6</v>
      </c>
      <c r="C133" s="38" t="n">
        <v>2</v>
      </c>
      <c r="D133" s="1" t="n">
        <v>6.7</v>
      </c>
      <c r="E133" s="3" t="n">
        <v>0</v>
      </c>
      <c r="F133" s="23" t="n">
        <f aca="false">IF(D133&lt;25, 0.24, 0.24-(0.01/5)*(D133-25))</f>
        <v>0.24</v>
      </c>
      <c r="G133" s="40" t="n">
        <f aca="false">(E133/1000)*$G$1*F133</f>
        <v>0</v>
      </c>
      <c r="H133" s="40" t="n">
        <v>0.494521394169808</v>
      </c>
      <c r="I133" s="3" t="n">
        <f aca="false">H133*$J$2</f>
        <v>0</v>
      </c>
      <c r="J133" s="19" t="n">
        <f aca="false">SUM(I133+G133)</f>
        <v>0</v>
      </c>
      <c r="K133" s="1" t="n">
        <v>0</v>
      </c>
      <c r="L133" s="39" t="n">
        <v>0.944047500445132</v>
      </c>
      <c r="M133" s="39"/>
      <c r="N133" s="1" t="n">
        <f aca="false">(2.571*(19.44-D133)+3.87)*$K$2</f>
        <v>0</v>
      </c>
      <c r="O133" s="1" t="n">
        <f aca="false">IF(N133&gt;0,N133,0)</f>
        <v>0</v>
      </c>
      <c r="P133" s="1" t="n">
        <f aca="false">O133*1.5</f>
        <v>0</v>
      </c>
      <c r="Q133" s="1" t="n">
        <f aca="false">P133/(3.6*$Q$2)</f>
        <v>0</v>
      </c>
      <c r="R133" s="1" t="n">
        <f aca="false">(K133+L133)*$R$2</f>
        <v>4720.23750222566</v>
      </c>
      <c r="S133" s="19" t="n">
        <f aca="false">J133-R133</f>
        <v>-4720.23750222566</v>
      </c>
      <c r="T133" s="1" t="n">
        <f aca="false">IF(S133&lt;0,S133/$G$3,0)</f>
        <v>-6743.19643175094</v>
      </c>
      <c r="U133" s="1" t="n">
        <f aca="false">IF(S133&gt;0,S133*0.7,0)</f>
        <v>0</v>
      </c>
      <c r="V133" s="14" t="n">
        <f aca="false">V132+U133+T133</f>
        <v>3368687.5621554</v>
      </c>
      <c r="W133" s="19" t="n">
        <f aca="false">V133/1000</f>
        <v>3368.6875621554</v>
      </c>
      <c r="X133" s="19" t="n">
        <f aca="false">W133*3600000000*2/237000000</f>
        <v>102339.875305987</v>
      </c>
      <c r="Y133" s="19" t="n">
        <f aca="false">X133/30.662</f>
        <v>3337.67775441872</v>
      </c>
    </row>
    <row r="134" customFormat="false" ht="17.9" hidden="false" customHeight="false" outlineLevel="0" collapsed="false">
      <c r="A134" s="2" t="n">
        <v>1</v>
      </c>
      <c r="B134" s="3" t="n">
        <v>6</v>
      </c>
      <c r="C134" s="38" t="n">
        <v>3</v>
      </c>
      <c r="D134" s="1" t="n">
        <v>6.7</v>
      </c>
      <c r="E134" s="3" t="n">
        <v>0</v>
      </c>
      <c r="F134" s="23" t="n">
        <f aca="false">IF(D134&lt;25, 0.24, 0.24-(0.01/5)*(D134-25))</f>
        <v>0.24</v>
      </c>
      <c r="G134" s="40" t="n">
        <f aca="false">(E134/1000)*$G$1*F134</f>
        <v>0</v>
      </c>
      <c r="H134" s="40" t="n">
        <v>0.48332708861852</v>
      </c>
      <c r="I134" s="3" t="n">
        <f aca="false">H134*$J$2</f>
        <v>0</v>
      </c>
      <c r="J134" s="19" t="n">
        <f aca="false">SUM(I134+G134)</f>
        <v>0</v>
      </c>
      <c r="K134" s="1" t="n">
        <v>0</v>
      </c>
      <c r="L134" s="39" t="n">
        <v>0.754234179910974</v>
      </c>
      <c r="M134" s="39"/>
      <c r="N134" s="1" t="n">
        <f aca="false">(2.571*(19.44-D134)+3.87)*$K$2</f>
        <v>0</v>
      </c>
      <c r="O134" s="1" t="n">
        <f aca="false">IF(N134&gt;0,N134,0)</f>
        <v>0</v>
      </c>
      <c r="P134" s="1" t="n">
        <f aca="false">O134*1.5</f>
        <v>0</v>
      </c>
      <c r="Q134" s="1" t="n">
        <f aca="false">P134/(3.6*$Q$2)</f>
        <v>0</v>
      </c>
      <c r="R134" s="1" t="n">
        <f aca="false">(K134+L134)*$R$2</f>
        <v>3771.17089955487</v>
      </c>
      <c r="S134" s="19" t="n">
        <f aca="false">J134-R134</f>
        <v>-3771.17089955487</v>
      </c>
      <c r="T134" s="1" t="n">
        <f aca="false">IF(S134&lt;0,S134/$G$3,0)</f>
        <v>-5387.3869993641</v>
      </c>
      <c r="U134" s="1" t="n">
        <f aca="false">IF(S134&gt;0,S134*0.7,0)</f>
        <v>0</v>
      </c>
      <c r="V134" s="14" t="n">
        <f aca="false">V133+U134+T134</f>
        <v>3363300.17515603</v>
      </c>
      <c r="W134" s="19" t="n">
        <f aca="false">V134/1000</f>
        <v>3363.30017515603</v>
      </c>
      <c r="X134" s="19" t="n">
        <f aca="false">W134*3600000000*2/237000000</f>
        <v>102176.207852841</v>
      </c>
      <c r="Y134" s="19" t="n">
        <f aca="false">X134/30.662</f>
        <v>3332.33995997787</v>
      </c>
    </row>
    <row r="135" customFormat="false" ht="17.9" hidden="false" customHeight="false" outlineLevel="0" collapsed="false">
      <c r="A135" s="2" t="n">
        <v>1</v>
      </c>
      <c r="B135" s="3" t="n">
        <v>6</v>
      </c>
      <c r="C135" s="38" t="n">
        <v>4</v>
      </c>
      <c r="D135" s="1" t="n">
        <v>6.7</v>
      </c>
      <c r="E135" s="3" t="n">
        <v>0</v>
      </c>
      <c r="F135" s="23" t="n">
        <f aca="false">IF(D135&lt;25, 0.24, 0.24-(0.01/5)*(D135-25))</f>
        <v>0.24</v>
      </c>
      <c r="G135" s="40" t="n">
        <f aca="false">(E135/1000)*$G$1*F135</f>
        <v>0</v>
      </c>
      <c r="H135" s="40" t="n">
        <v>0.462922851392622</v>
      </c>
      <c r="I135" s="3" t="n">
        <f aca="false">H135*$J$2</f>
        <v>0</v>
      </c>
      <c r="J135" s="19" t="n">
        <f aca="false">SUM(I135+G135)</f>
        <v>0</v>
      </c>
      <c r="K135" s="1" t="n">
        <v>0</v>
      </c>
      <c r="L135" s="39" t="n">
        <v>0.727541681710857</v>
      </c>
      <c r="M135" s="39"/>
      <c r="N135" s="1" t="n">
        <f aca="false">(2.571*(19.44-D135)+3.87)*$K$2</f>
        <v>0</v>
      </c>
      <c r="O135" s="1" t="n">
        <f aca="false">IF(N135&gt;0,N135,0)</f>
        <v>0</v>
      </c>
      <c r="P135" s="1" t="n">
        <f aca="false">O135*1.5</f>
        <v>0</v>
      </c>
      <c r="Q135" s="1" t="n">
        <f aca="false">P135/(3.6*$Q$2)</f>
        <v>0</v>
      </c>
      <c r="R135" s="1" t="n">
        <f aca="false">(K135+L135)*$R$2</f>
        <v>3637.70840855428</v>
      </c>
      <c r="S135" s="19" t="n">
        <f aca="false">J135-R135</f>
        <v>-3637.70840855428</v>
      </c>
      <c r="T135" s="1" t="n">
        <f aca="false">IF(S135&lt;0,S135/$G$3,0)</f>
        <v>-5196.72629793469</v>
      </c>
      <c r="U135" s="1" t="n">
        <f aca="false">IF(S135&gt;0,S135*0.7,0)</f>
        <v>0</v>
      </c>
      <c r="V135" s="14" t="n">
        <f aca="false">V134+U135+T135</f>
        <v>3358103.4488581</v>
      </c>
      <c r="W135" s="19" t="n">
        <f aca="false">V135/1000</f>
        <v>3358.1034488581</v>
      </c>
      <c r="X135" s="19" t="n">
        <f aca="false">W135*3600000000*2/237000000</f>
        <v>102018.332623537</v>
      </c>
      <c r="Y135" s="19" t="n">
        <f aca="false">X135/30.662</f>
        <v>3327.19107114791</v>
      </c>
    </row>
    <row r="136" customFormat="false" ht="17.9" hidden="false" customHeight="false" outlineLevel="0" collapsed="false">
      <c r="A136" s="2" t="n">
        <v>1</v>
      </c>
      <c r="B136" s="3" t="n">
        <v>6</v>
      </c>
      <c r="C136" s="38" t="n">
        <v>5</v>
      </c>
      <c r="D136" s="1" t="n">
        <v>6.1</v>
      </c>
      <c r="E136" s="3" t="n">
        <v>0</v>
      </c>
      <c r="F136" s="23" t="n">
        <f aca="false">IF(D136&lt;25, 0.24, 0.24-(0.01/5)*(D136-25))</f>
        <v>0.24</v>
      </c>
      <c r="G136" s="40" t="n">
        <f aca="false">(E136/1000)*$G$1*F136</f>
        <v>0</v>
      </c>
      <c r="H136" s="40" t="n">
        <v>0.429824512104743</v>
      </c>
      <c r="I136" s="3" t="n">
        <f aca="false">H136*$J$2</f>
        <v>0</v>
      </c>
      <c r="J136" s="19" t="n">
        <f aca="false">SUM(I136+G136)</f>
        <v>0</v>
      </c>
      <c r="K136" s="1" t="n">
        <v>0</v>
      </c>
      <c r="L136" s="39" t="n">
        <v>0.753321615869944</v>
      </c>
      <c r="M136" s="39"/>
      <c r="N136" s="1" t="n">
        <f aca="false">(2.571*(19.44-D136)+3.87)*$K$2</f>
        <v>0</v>
      </c>
      <c r="O136" s="1" t="n">
        <f aca="false">IF(N136&gt;0,N136,0)</f>
        <v>0</v>
      </c>
      <c r="P136" s="1" t="n">
        <f aca="false">O136*1.5</f>
        <v>0</v>
      </c>
      <c r="Q136" s="1" t="n">
        <f aca="false">P136/(3.6*$Q$2)</f>
        <v>0</v>
      </c>
      <c r="R136" s="1" t="n">
        <f aca="false">(K136+L136)*$R$2</f>
        <v>3766.60807934972</v>
      </c>
      <c r="S136" s="19" t="n">
        <f aca="false">J136-R136</f>
        <v>-3766.60807934972</v>
      </c>
      <c r="T136" s="1" t="n">
        <f aca="false">IF(S136&lt;0,S136/$G$3,0)</f>
        <v>-5380.86868478531</v>
      </c>
      <c r="U136" s="1" t="n">
        <f aca="false">IF(S136&gt;0,S136*0.7,0)</f>
        <v>0</v>
      </c>
      <c r="V136" s="14" t="n">
        <f aca="false">V135+U136+T136</f>
        <v>3352722.58017331</v>
      </c>
      <c r="W136" s="19" t="n">
        <f aca="false">V136/1000</f>
        <v>3352.72258017331</v>
      </c>
      <c r="X136" s="19" t="n">
        <f aca="false">W136*3600000000*2/237000000</f>
        <v>101854.863195139</v>
      </c>
      <c r="Y136" s="19" t="n">
        <f aca="false">X136/30.662</f>
        <v>3321.85973501854</v>
      </c>
    </row>
    <row r="137" customFormat="false" ht="17.9" hidden="false" customHeight="false" outlineLevel="0" collapsed="false">
      <c r="A137" s="2" t="n">
        <v>1</v>
      </c>
      <c r="B137" s="3" t="n">
        <v>6</v>
      </c>
      <c r="C137" s="38" t="n">
        <v>6</v>
      </c>
      <c r="D137" s="1" t="n">
        <v>6.1</v>
      </c>
      <c r="E137" s="3" t="n">
        <v>0</v>
      </c>
      <c r="F137" s="23" t="n">
        <f aca="false">IF(D137&lt;25, 0.24, 0.24-(0.01/5)*(D137-25))</f>
        <v>0.24</v>
      </c>
      <c r="G137" s="40" t="n">
        <f aca="false">(E137/1000)*$G$1*F137</f>
        <v>0</v>
      </c>
      <c r="H137" s="40" t="n">
        <v>0.438865750078532</v>
      </c>
      <c r="I137" s="3" t="n">
        <f aca="false">H137*$J$2</f>
        <v>0</v>
      </c>
      <c r="J137" s="19" t="n">
        <f aca="false">SUM(I137+G137)</f>
        <v>0</v>
      </c>
      <c r="K137" s="1" t="n">
        <v>0</v>
      </c>
      <c r="L137" s="39" t="n">
        <v>0.8397870587575</v>
      </c>
      <c r="M137" s="39"/>
      <c r="N137" s="1" t="n">
        <f aca="false">(2.571*(19.44-D137)+3.87)*$K$2</f>
        <v>0</v>
      </c>
      <c r="O137" s="1" t="n">
        <f aca="false">IF(N137&gt;0,N137,0)</f>
        <v>0</v>
      </c>
      <c r="P137" s="1" t="n">
        <f aca="false">O137*1.5</f>
        <v>0</v>
      </c>
      <c r="Q137" s="1" t="n">
        <f aca="false">P137/(3.6*$Q$2)</f>
        <v>0</v>
      </c>
      <c r="R137" s="1" t="n">
        <f aca="false">(K137+L137)*$R$2</f>
        <v>4198.9352937875</v>
      </c>
      <c r="S137" s="19" t="n">
        <f aca="false">J137-R137</f>
        <v>-4198.9352937875</v>
      </c>
      <c r="T137" s="1" t="n">
        <f aca="false">IF(S137&lt;0,S137/$G$3,0)</f>
        <v>-5998.478991125</v>
      </c>
      <c r="U137" s="1" t="n">
        <f aca="false">IF(S137&gt;0,S137*0.7,0)</f>
        <v>0</v>
      </c>
      <c r="V137" s="14" t="n">
        <f aca="false">V136+U137+T137</f>
        <v>3346724.10118219</v>
      </c>
      <c r="W137" s="19" t="n">
        <f aca="false">V137/1000</f>
        <v>3346.72410118219</v>
      </c>
      <c r="X137" s="19" t="n">
        <f aca="false">W137*3600000000*2/237000000</f>
        <v>101672.630921991</v>
      </c>
      <c r="Y137" s="19" t="n">
        <f aca="false">X137/30.662</f>
        <v>3315.91647387615</v>
      </c>
    </row>
    <row r="138" customFormat="false" ht="17.9" hidden="false" customHeight="false" outlineLevel="0" collapsed="false">
      <c r="A138" s="2" t="n">
        <v>1</v>
      </c>
      <c r="B138" s="3" t="n">
        <v>6</v>
      </c>
      <c r="C138" s="38" t="n">
        <v>7</v>
      </c>
      <c r="D138" s="1" t="n">
        <v>6.1</v>
      </c>
      <c r="E138" s="3" t="n">
        <v>1.64444444444444</v>
      </c>
      <c r="F138" s="23" t="n">
        <f aca="false">IF(D138&lt;25, 0.24, 0.24-(0.01/5)*(D138-25))</f>
        <v>0.24</v>
      </c>
      <c r="G138" s="40" t="n">
        <f aca="false">(E138/1000)*$G$1*F138</f>
        <v>129.300693333333</v>
      </c>
      <c r="H138" s="40" t="n">
        <v>0.461704572816684</v>
      </c>
      <c r="I138" s="3" t="n">
        <f aca="false">H138*$J$2</f>
        <v>0</v>
      </c>
      <c r="J138" s="19" t="n">
        <f aca="false">SUM(I138+G138)</f>
        <v>129.300693333333</v>
      </c>
      <c r="K138" s="1" t="n">
        <v>0</v>
      </c>
      <c r="L138" s="39" t="n">
        <v>0.8906625040449</v>
      </c>
      <c r="M138" s="39"/>
      <c r="N138" s="1" t="n">
        <f aca="false">(2.571*(19.44-D138)+3.87)*$K$2</f>
        <v>0</v>
      </c>
      <c r="O138" s="1" t="n">
        <f aca="false">IF(N138&gt;0,N138,0)</f>
        <v>0</v>
      </c>
      <c r="P138" s="1" t="n">
        <f aca="false">O138*1.5</f>
        <v>0</v>
      </c>
      <c r="Q138" s="1" t="n">
        <f aca="false">P138/(3.6*$Q$2)</f>
        <v>0</v>
      </c>
      <c r="R138" s="1" t="n">
        <f aca="false">(K138+L138)*$R$2</f>
        <v>4453.3125202245</v>
      </c>
      <c r="S138" s="19" t="n">
        <f aca="false">J138-R138</f>
        <v>-4324.01182689117</v>
      </c>
      <c r="T138" s="1" t="n">
        <f aca="false">IF(S138&lt;0,S138/$G$3,0)</f>
        <v>-6177.15975270167</v>
      </c>
      <c r="U138" s="1" t="n">
        <f aca="false">IF(S138&gt;0,S138*0.7,0)</f>
        <v>0</v>
      </c>
      <c r="V138" s="14" t="n">
        <f aca="false">V137+U138+T138</f>
        <v>3340546.94142949</v>
      </c>
      <c r="W138" s="19" t="n">
        <f aca="false">V138/1000</f>
        <v>3340.54694142949</v>
      </c>
      <c r="X138" s="19" t="n">
        <f aca="false">W138*3600000000*2/237000000</f>
        <v>101484.970372541</v>
      </c>
      <c r="Y138" s="19" t="n">
        <f aca="false">X138/30.662</f>
        <v>3309.79617678368</v>
      </c>
    </row>
    <row r="139" customFormat="false" ht="17.9" hidden="false" customHeight="false" outlineLevel="0" collapsed="false">
      <c r="A139" s="2" t="n">
        <v>1</v>
      </c>
      <c r="B139" s="3" t="n">
        <v>6</v>
      </c>
      <c r="C139" s="38" t="n">
        <v>8</v>
      </c>
      <c r="D139" s="1" t="n">
        <v>6.7</v>
      </c>
      <c r="E139" s="3" t="n">
        <v>38.6444444444444</v>
      </c>
      <c r="F139" s="23" t="n">
        <f aca="false">IF(D139&lt;25, 0.24, 0.24-(0.01/5)*(D139-25))</f>
        <v>0.24</v>
      </c>
      <c r="G139" s="40" t="n">
        <f aca="false">(E139/1000)*$G$1*F139</f>
        <v>3038.56629333333</v>
      </c>
      <c r="H139" s="40" t="n">
        <v>0.473302388510032</v>
      </c>
      <c r="I139" s="3" t="n">
        <f aca="false">H139*$J$2</f>
        <v>0</v>
      </c>
      <c r="J139" s="19" t="n">
        <f aca="false">SUM(I139+G139)</f>
        <v>3038.56629333333</v>
      </c>
      <c r="K139" s="1" t="n">
        <v>0</v>
      </c>
      <c r="L139" s="39" t="n">
        <v>1.03142550737372</v>
      </c>
      <c r="M139" s="39"/>
      <c r="N139" s="1" t="n">
        <f aca="false">(2.571*(19.44-D139)+3.87)*$K$2</f>
        <v>0</v>
      </c>
      <c r="O139" s="1" t="n">
        <f aca="false">IF(N139&gt;0,N139,0)</f>
        <v>0</v>
      </c>
      <c r="P139" s="1" t="n">
        <f aca="false">O139*1.5</f>
        <v>0</v>
      </c>
      <c r="Q139" s="1" t="n">
        <f aca="false">P139/(3.6*$Q$2)</f>
        <v>0</v>
      </c>
      <c r="R139" s="1" t="n">
        <f aca="false">(K139+L139)*$R$2</f>
        <v>5157.1275368686</v>
      </c>
      <c r="S139" s="19" t="n">
        <f aca="false">J139-R139</f>
        <v>-2118.56124353527</v>
      </c>
      <c r="T139" s="1" t="n">
        <f aca="false">IF(S139&lt;0,S139/$G$3,0)</f>
        <v>-3026.51606219324</v>
      </c>
      <c r="U139" s="1" t="n">
        <f aca="false">IF(S139&gt;0,S139*0.7,0)</f>
        <v>0</v>
      </c>
      <c r="V139" s="14" t="n">
        <f aca="false">V138+U139+T139</f>
        <v>3337520.42536729</v>
      </c>
      <c r="W139" s="19" t="n">
        <f aca="false">V139/1000</f>
        <v>3337.52042536729</v>
      </c>
      <c r="X139" s="19" t="n">
        <f aca="false">W139*3600000000*2/237000000</f>
        <v>101393.025580778</v>
      </c>
      <c r="Y139" s="19" t="n">
        <f aca="false">X139/30.662</f>
        <v>3306.79752073506</v>
      </c>
    </row>
    <row r="140" customFormat="false" ht="17.9" hidden="false" customHeight="false" outlineLevel="0" collapsed="false">
      <c r="A140" s="2" t="n">
        <v>1</v>
      </c>
      <c r="B140" s="3" t="n">
        <v>6</v>
      </c>
      <c r="C140" s="38" t="n">
        <v>9</v>
      </c>
      <c r="D140" s="1" t="n">
        <v>7.2</v>
      </c>
      <c r="E140" s="3" t="n">
        <v>45.2222222222222</v>
      </c>
      <c r="F140" s="23" t="n">
        <f aca="false">IF(D140&lt;25, 0.24, 0.24-(0.01/5)*(D140-25))</f>
        <v>0.24</v>
      </c>
      <c r="G140" s="40" t="n">
        <f aca="false">(E140/1000)*$G$1*F140</f>
        <v>3555.76906666666</v>
      </c>
      <c r="H140" s="40" t="n">
        <v>0.432728542286948</v>
      </c>
      <c r="I140" s="3" t="n">
        <f aca="false">H140*$J$2</f>
        <v>0</v>
      </c>
      <c r="J140" s="19" t="n">
        <f aca="false">SUM(I140+G140)</f>
        <v>3555.76906666666</v>
      </c>
      <c r="K140" s="1" t="n">
        <v>0</v>
      </c>
      <c r="L140" s="39" t="n">
        <v>1.09119845206116</v>
      </c>
      <c r="M140" s="39"/>
      <c r="N140" s="1" t="n">
        <f aca="false">(2.571*(19.44-D140)+3.87)*$K$2</f>
        <v>0</v>
      </c>
      <c r="O140" s="1" t="n">
        <f aca="false">IF(N140&gt;0,N140,0)</f>
        <v>0</v>
      </c>
      <c r="P140" s="1" t="n">
        <f aca="false">O140*1.5</f>
        <v>0</v>
      </c>
      <c r="Q140" s="1" t="n">
        <f aca="false">P140/(3.6*$Q$2)</f>
        <v>0</v>
      </c>
      <c r="R140" s="1" t="n">
        <f aca="false">(K140+L140)*$R$2</f>
        <v>5455.9922603058</v>
      </c>
      <c r="S140" s="19" t="n">
        <f aca="false">J140-R140</f>
        <v>-1900.22319363914</v>
      </c>
      <c r="T140" s="1" t="n">
        <f aca="false">IF(S140&lt;0,S140/$G$3,0)</f>
        <v>-2714.60456234162</v>
      </c>
      <c r="U140" s="1" t="n">
        <f aca="false">IF(S140&gt;0,S140*0.7,0)</f>
        <v>0</v>
      </c>
      <c r="V140" s="14" t="n">
        <f aca="false">V139+U140+T140</f>
        <v>3334805.82080495</v>
      </c>
      <c r="W140" s="19" t="n">
        <f aca="false">V140/1000</f>
        <v>3334.80582080495</v>
      </c>
      <c r="X140" s="19" t="n">
        <f aca="false">W140*3600000000*2/237000000</f>
        <v>101310.556581416</v>
      </c>
      <c r="Y140" s="19" t="n">
        <f aca="false">X140/30.662</f>
        <v>3304.10790494476</v>
      </c>
    </row>
    <row r="141" customFormat="false" ht="17.9" hidden="false" customHeight="false" outlineLevel="0" collapsed="false">
      <c r="A141" s="2" t="n">
        <v>1</v>
      </c>
      <c r="B141" s="3" t="n">
        <v>6</v>
      </c>
      <c r="C141" s="38" t="n">
        <v>10</v>
      </c>
      <c r="D141" s="1" t="n">
        <v>8.9</v>
      </c>
      <c r="E141" s="3" t="n">
        <v>597.07584331075</v>
      </c>
      <c r="F141" s="23" t="n">
        <f aca="false">IF(D141&lt;25, 0.24, 0.24-(0.01/5)*(D141-25))</f>
        <v>0.24</v>
      </c>
      <c r="G141" s="40" t="n">
        <f aca="false">(E141/1000)*$G$1*F141</f>
        <v>46947.3570685123</v>
      </c>
      <c r="H141" s="40" t="n">
        <v>0.377665540604675</v>
      </c>
      <c r="I141" s="3" t="n">
        <f aca="false">H141*$J$2</f>
        <v>0</v>
      </c>
      <c r="J141" s="19" t="n">
        <f aca="false">SUM(I141+G141)</f>
        <v>46947.3570685123</v>
      </c>
      <c r="K141" s="1" t="n">
        <v>0</v>
      </c>
      <c r="L141" s="39" t="n">
        <v>1.06655922295336</v>
      </c>
      <c r="M141" s="39"/>
      <c r="N141" s="1" t="n">
        <f aca="false">(2.571*(19.44-D141)+3.87)*$K$2</f>
        <v>0</v>
      </c>
      <c r="O141" s="1" t="n">
        <f aca="false">IF(N141&gt;0,N141,0)</f>
        <v>0</v>
      </c>
      <c r="P141" s="1" t="n">
        <f aca="false">O141*1.5</f>
        <v>0</v>
      </c>
      <c r="Q141" s="1" t="n">
        <f aca="false">P141/(3.6*$Q$2)</f>
        <v>0</v>
      </c>
      <c r="R141" s="1" t="n">
        <f aca="false">(K141+L141)*$R$2</f>
        <v>5332.7961147668</v>
      </c>
      <c r="S141" s="19" t="n">
        <f aca="false">J141-R141</f>
        <v>41614.5609537455</v>
      </c>
      <c r="T141" s="1" t="n">
        <f aca="false">IF(S141&lt;0,S141/$G$3,0)</f>
        <v>0</v>
      </c>
      <c r="U141" s="1" t="n">
        <f aca="false">IF(S141&gt;0,S141*0.7,0)</f>
        <v>29130.1926676218</v>
      </c>
      <c r="V141" s="14" t="n">
        <f aca="false">V140+U141+T141</f>
        <v>3363936.01347257</v>
      </c>
      <c r="W141" s="19" t="n">
        <f aca="false">V141/1000</f>
        <v>3363.93601347257</v>
      </c>
      <c r="X141" s="19" t="n">
        <f aca="false">W141*3600000000*2/237000000</f>
        <v>102195.524459926</v>
      </c>
      <c r="Y141" s="19" t="n">
        <f aca="false">X141/30.662</f>
        <v>3332.96994520665</v>
      </c>
    </row>
    <row r="142" customFormat="false" ht="17.9" hidden="false" customHeight="false" outlineLevel="0" collapsed="false">
      <c r="A142" s="2" t="n">
        <v>1</v>
      </c>
      <c r="B142" s="3" t="n">
        <v>6</v>
      </c>
      <c r="C142" s="38" t="n">
        <v>11</v>
      </c>
      <c r="D142" s="1" t="n">
        <v>10</v>
      </c>
      <c r="E142" s="3" t="n">
        <v>857.443368324264</v>
      </c>
      <c r="F142" s="23" t="n">
        <f aca="false">IF(D142&lt;25, 0.24, 0.24-(0.01/5)*(D142-25))</f>
        <v>0.24</v>
      </c>
      <c r="G142" s="40" t="n">
        <f aca="false">(E142/1000)*$G$1*F142</f>
        <v>67419.7431192949</v>
      </c>
      <c r="H142" s="40" t="n">
        <v>0.403951299907294</v>
      </c>
      <c r="I142" s="3" t="n">
        <f aca="false">H142*$J$2</f>
        <v>0</v>
      </c>
      <c r="J142" s="19" t="n">
        <f aca="false">SUM(I142+G142)</f>
        <v>67419.7431192949</v>
      </c>
      <c r="K142" s="1" t="n">
        <v>0</v>
      </c>
      <c r="L142" s="39" t="n">
        <v>1.1943181886975</v>
      </c>
      <c r="M142" s="39"/>
      <c r="N142" s="1" t="n">
        <f aca="false">(2.571*(19.44-D142)+3.87)*$K$2</f>
        <v>0</v>
      </c>
      <c r="O142" s="1" t="n">
        <f aca="false">IF(N142&gt;0,N142,0)</f>
        <v>0</v>
      </c>
      <c r="P142" s="1" t="n">
        <f aca="false">O142*1.5</f>
        <v>0</v>
      </c>
      <c r="Q142" s="1" t="n">
        <f aca="false">P142/(3.6*$Q$2)</f>
        <v>0</v>
      </c>
      <c r="R142" s="1" t="n">
        <f aca="false">(K142+L142)*$R$2</f>
        <v>5971.5909434875</v>
      </c>
      <c r="S142" s="19" t="n">
        <f aca="false">J142-R142</f>
        <v>61448.1521758074</v>
      </c>
      <c r="T142" s="1" t="n">
        <f aca="false">IF(S142&lt;0,S142/$G$3,0)</f>
        <v>0</v>
      </c>
      <c r="U142" s="1" t="n">
        <f aca="false">IF(S142&gt;0,S142*0.7,0)</f>
        <v>43013.7065230652</v>
      </c>
      <c r="V142" s="14" t="n">
        <f aca="false">V141+U142+T142</f>
        <v>3406949.71999564</v>
      </c>
      <c r="W142" s="19" t="n">
        <f aca="false">V142/1000</f>
        <v>3406.94971999564</v>
      </c>
      <c r="X142" s="19" t="n">
        <f aca="false">W142*3600000000*2/237000000</f>
        <v>103502.269974551</v>
      </c>
      <c r="Y142" s="19" t="n">
        <f aca="false">X142/30.662</f>
        <v>3375.58769729799</v>
      </c>
    </row>
    <row r="143" customFormat="false" ht="17.9" hidden="false" customHeight="false" outlineLevel="0" collapsed="false">
      <c r="A143" s="2" t="n">
        <v>1</v>
      </c>
      <c r="B143" s="3" t="n">
        <v>6</v>
      </c>
      <c r="C143" s="38" t="n">
        <v>12</v>
      </c>
      <c r="D143" s="1" t="n">
        <v>11.1</v>
      </c>
      <c r="E143" s="3" t="n">
        <v>902.704769855784</v>
      </c>
      <c r="F143" s="23" t="n">
        <f aca="false">IF(D143&lt;25, 0.24, 0.24-(0.01/5)*(D143-25))</f>
        <v>0.24</v>
      </c>
      <c r="G143" s="40" t="n">
        <f aca="false">(E143/1000)*$G$1*F143</f>
        <v>70978.5928080365</v>
      </c>
      <c r="H143" s="40" t="n">
        <v>0.438450804329758</v>
      </c>
      <c r="I143" s="3" t="n">
        <f aca="false">H143*$J$2</f>
        <v>0</v>
      </c>
      <c r="J143" s="19" t="n">
        <f aca="false">SUM(I143+G143)</f>
        <v>70978.5928080365</v>
      </c>
      <c r="K143" s="1" t="n">
        <v>0</v>
      </c>
      <c r="L143" s="39" t="n">
        <v>1.53287944791949</v>
      </c>
      <c r="M143" s="39"/>
      <c r="N143" s="1" t="n">
        <f aca="false">(2.571*(19.44-D143)+3.87)*$K$2</f>
        <v>0</v>
      </c>
      <c r="O143" s="1" t="n">
        <f aca="false">IF(N143&gt;0,N143,0)</f>
        <v>0</v>
      </c>
      <c r="P143" s="1" t="n">
        <f aca="false">O143*1.5</f>
        <v>0</v>
      </c>
      <c r="Q143" s="1" t="n">
        <f aca="false">P143/(3.6*$Q$2)</f>
        <v>0</v>
      </c>
      <c r="R143" s="1" t="n">
        <f aca="false">(K143+L143)*$R$2</f>
        <v>7664.39723959745</v>
      </c>
      <c r="S143" s="19" t="n">
        <f aca="false">J143-R143</f>
        <v>63314.195568439</v>
      </c>
      <c r="T143" s="1" t="n">
        <f aca="false">IF(S143&lt;0,S143/$G$3,0)</f>
        <v>0</v>
      </c>
      <c r="U143" s="1" t="n">
        <f aca="false">IF(S143&gt;0,S143*0.7,0)</f>
        <v>44319.9368979073</v>
      </c>
      <c r="V143" s="14" t="n">
        <f aca="false">V142+U143+T143</f>
        <v>3451269.65689354</v>
      </c>
      <c r="W143" s="19" t="n">
        <f aca="false">V143/1000</f>
        <v>3451.26965689354</v>
      </c>
      <c r="X143" s="19" t="n">
        <f aca="false">W143*3600000000*2/237000000</f>
        <v>104848.698437272</v>
      </c>
      <c r="Y143" s="19" t="n">
        <f aca="false">X143/30.662</f>
        <v>3419.4996555108</v>
      </c>
    </row>
    <row r="144" customFormat="false" ht="17.9" hidden="false" customHeight="false" outlineLevel="0" collapsed="false">
      <c r="A144" s="2" t="n">
        <v>1</v>
      </c>
      <c r="B144" s="3" t="n">
        <v>6</v>
      </c>
      <c r="C144" s="38" t="n">
        <v>13</v>
      </c>
      <c r="D144" s="1" t="n">
        <v>12.8</v>
      </c>
      <c r="E144" s="3" t="n">
        <v>799.236481629489</v>
      </c>
      <c r="F144" s="23" t="n">
        <f aca="false">IF(D144&lt;25, 0.24, 0.24-(0.01/5)*(D144-25))</f>
        <v>0.24</v>
      </c>
      <c r="G144" s="40" t="n">
        <f aca="false">(E144/1000)*$G$1*F144</f>
        <v>62843.0054667488</v>
      </c>
      <c r="H144" s="40" t="n">
        <v>0.470921492045744</v>
      </c>
      <c r="I144" s="3" t="n">
        <f aca="false">H144*$J$2</f>
        <v>0</v>
      </c>
      <c r="J144" s="19" t="n">
        <f aca="false">SUM(I144+G144)</f>
        <v>62843.0054667488</v>
      </c>
      <c r="K144" s="1" t="n">
        <v>0</v>
      </c>
      <c r="L144" s="39" t="n">
        <v>1.16580056241533</v>
      </c>
      <c r="M144" s="39"/>
      <c r="N144" s="1" t="n">
        <f aca="false">(2.571*(19.44-D144)+3.87)*$K$2</f>
        <v>0</v>
      </c>
      <c r="O144" s="1" t="n">
        <f aca="false">IF(N144&gt;0,N144,0)</f>
        <v>0</v>
      </c>
      <c r="P144" s="1" t="n">
        <f aca="false">O144*1.5</f>
        <v>0</v>
      </c>
      <c r="Q144" s="1" t="n">
        <f aca="false">P144/(3.6*$Q$2)</f>
        <v>0</v>
      </c>
      <c r="R144" s="1" t="n">
        <f aca="false">(K144+L144)*$R$2</f>
        <v>5829.00281207665</v>
      </c>
      <c r="S144" s="19" t="n">
        <f aca="false">J144-R144</f>
        <v>57014.0026546721</v>
      </c>
      <c r="T144" s="1" t="n">
        <f aca="false">IF(S144&lt;0,S144/$G$3,0)</f>
        <v>0</v>
      </c>
      <c r="U144" s="1" t="n">
        <f aca="false">IF(S144&gt;0,S144*0.7,0)</f>
        <v>39909.8018582705</v>
      </c>
      <c r="V144" s="14" t="n">
        <f aca="false">V143+U144+T144</f>
        <v>3491179.45875182</v>
      </c>
      <c r="W144" s="19" t="n">
        <f aca="false">V144/1000</f>
        <v>3491.17945875181</v>
      </c>
      <c r="X144" s="19" t="n">
        <f aca="false">W144*3600000000*2/237000000</f>
        <v>106061.148113979</v>
      </c>
      <c r="Y144" s="19" t="n">
        <f aca="false">X144/30.662</f>
        <v>3459.04207533687</v>
      </c>
    </row>
    <row r="145" customFormat="false" ht="17.9" hidden="false" customHeight="false" outlineLevel="0" collapsed="false">
      <c r="A145" s="2" t="n">
        <v>1</v>
      </c>
      <c r="B145" s="3" t="n">
        <v>6</v>
      </c>
      <c r="C145" s="38" t="n">
        <v>14</v>
      </c>
      <c r="D145" s="1" t="n">
        <v>13.3</v>
      </c>
      <c r="E145" s="3" t="n">
        <v>580.205715274969</v>
      </c>
      <c r="F145" s="23" t="n">
        <f aca="false">IF(D145&lt;25, 0.24, 0.24-(0.01/5)*(D145-25))</f>
        <v>0.24</v>
      </c>
      <c r="G145" s="40" t="n">
        <f aca="false">(E145/1000)*$G$1*F145</f>
        <v>45620.8791452125</v>
      </c>
      <c r="H145" s="40" t="n">
        <v>0.502403808908529</v>
      </c>
      <c r="I145" s="3" t="n">
        <f aca="false">H145*$J$2</f>
        <v>0</v>
      </c>
      <c r="J145" s="19" t="n">
        <f aca="false">SUM(I145+G145)</f>
        <v>45620.8791452125</v>
      </c>
      <c r="K145" s="1" t="n">
        <v>0</v>
      </c>
      <c r="L145" s="39" t="n">
        <v>0.840927763808786</v>
      </c>
      <c r="M145" s="39"/>
      <c r="N145" s="1" t="n">
        <f aca="false">(2.571*(19.44-D145)+3.87)*$K$2</f>
        <v>0</v>
      </c>
      <c r="O145" s="1" t="n">
        <f aca="false">IF(N145&gt;0,N145,0)</f>
        <v>0</v>
      </c>
      <c r="P145" s="1" t="n">
        <f aca="false">O145*1.5</f>
        <v>0</v>
      </c>
      <c r="Q145" s="1" t="n">
        <f aca="false">P145/(3.6*$Q$2)</f>
        <v>0</v>
      </c>
      <c r="R145" s="1" t="n">
        <f aca="false">(K145+L145)*$R$2</f>
        <v>4204.63881904393</v>
      </c>
      <c r="S145" s="19" t="n">
        <f aca="false">J145-R145</f>
        <v>41416.2403261686</v>
      </c>
      <c r="T145" s="1" t="n">
        <f aca="false">IF(S145&lt;0,S145/$G$3,0)</f>
        <v>0</v>
      </c>
      <c r="U145" s="1" t="n">
        <f aca="false">IF(S145&gt;0,S145*0.7,0)</f>
        <v>28991.368228318</v>
      </c>
      <c r="V145" s="14" t="n">
        <f aca="false">V144+U145+T145</f>
        <v>3520170.82698013</v>
      </c>
      <c r="W145" s="19" t="n">
        <f aca="false">V145/1000</f>
        <v>3520.17082698013</v>
      </c>
      <c r="X145" s="19" t="n">
        <f aca="false">W145*3600000000*2/237000000</f>
        <v>106941.898541169</v>
      </c>
      <c r="Y145" s="19" t="n">
        <f aca="false">X145/30.662</f>
        <v>3487.76656908123</v>
      </c>
    </row>
    <row r="146" customFormat="false" ht="17.9" hidden="false" customHeight="false" outlineLevel="0" collapsed="false">
      <c r="A146" s="2" t="n">
        <v>1</v>
      </c>
      <c r="B146" s="3" t="n">
        <v>6</v>
      </c>
      <c r="C146" s="38" t="n">
        <v>15</v>
      </c>
      <c r="D146" s="1" t="n">
        <v>13.9</v>
      </c>
      <c r="E146" s="3" t="n">
        <v>54.2666666666667</v>
      </c>
      <c r="F146" s="23" t="n">
        <f aca="false">IF(D146&lt;25, 0.24, 0.24-(0.01/5)*(D146-25))</f>
        <v>0.24</v>
      </c>
      <c r="G146" s="40" t="n">
        <f aca="false">(E146/1000)*$G$1*F146</f>
        <v>4266.92288</v>
      </c>
      <c r="H146" s="40" t="n">
        <v>0.535603030766961</v>
      </c>
      <c r="I146" s="3" t="n">
        <f aca="false">H146*$J$2</f>
        <v>0</v>
      </c>
      <c r="J146" s="19" t="n">
        <f aca="false">SUM(I146+G146)</f>
        <v>4266.92288</v>
      </c>
      <c r="K146" s="1" t="n">
        <v>0</v>
      </c>
      <c r="L146" s="39" t="n">
        <v>1.03986672475324</v>
      </c>
      <c r="M146" s="39"/>
      <c r="N146" s="1" t="n">
        <f aca="false">(2.571*(19.44-D146)+3.87)*$K$2</f>
        <v>0</v>
      </c>
      <c r="O146" s="1" t="n">
        <f aca="false">IF(N146&gt;0,N146,0)</f>
        <v>0</v>
      </c>
      <c r="P146" s="1" t="n">
        <f aca="false">O146*1.5</f>
        <v>0</v>
      </c>
      <c r="Q146" s="1" t="n">
        <f aca="false">P146/(3.6*$Q$2)</f>
        <v>0</v>
      </c>
      <c r="R146" s="1" t="n">
        <f aca="false">(K146+L146)*$R$2</f>
        <v>5199.3336237662</v>
      </c>
      <c r="S146" s="19" t="n">
        <f aca="false">J146-R146</f>
        <v>-932.410743766198</v>
      </c>
      <c r="T146" s="1" t="n">
        <f aca="false">IF(S146&lt;0,S146/$G$3,0)</f>
        <v>-1332.01534823743</v>
      </c>
      <c r="U146" s="1" t="n">
        <f aca="false">IF(S146&gt;0,S146*0.7,0)</f>
        <v>0</v>
      </c>
      <c r="V146" s="14" t="n">
        <f aca="false">V145+U146+T146</f>
        <v>3518838.8116319</v>
      </c>
      <c r="W146" s="19" t="n">
        <f aca="false">V146/1000</f>
        <v>3518.8388116319</v>
      </c>
      <c r="X146" s="19" t="n">
        <f aca="false">W146*3600000000*2/237000000</f>
        <v>106901.432252108</v>
      </c>
      <c r="Y146" s="19" t="n">
        <f aca="false">X146/30.662</f>
        <v>3486.446815345</v>
      </c>
    </row>
    <row r="147" customFormat="false" ht="17.9" hidden="false" customHeight="false" outlineLevel="0" collapsed="false">
      <c r="A147" s="2" t="n">
        <v>1</v>
      </c>
      <c r="B147" s="3" t="n">
        <v>6</v>
      </c>
      <c r="C147" s="38" t="n">
        <v>16</v>
      </c>
      <c r="D147" s="1" t="n">
        <v>13.3</v>
      </c>
      <c r="E147" s="3" t="n">
        <v>251.96453335589</v>
      </c>
      <c r="F147" s="23" t="n">
        <f aca="false">IF(D147&lt;25, 0.24, 0.24-(0.01/5)*(D147-25))</f>
        <v>0.24</v>
      </c>
      <c r="G147" s="40" t="n">
        <f aca="false">(E147/1000)*$G$1*F147</f>
        <v>19811.6689003336</v>
      </c>
      <c r="H147" s="40" t="n">
        <v>0.585980627923761</v>
      </c>
      <c r="I147" s="3" t="n">
        <f aca="false">H147*$J$2</f>
        <v>0</v>
      </c>
      <c r="J147" s="19" t="n">
        <f aca="false">SUM(I147+G147)</f>
        <v>19811.6689003336</v>
      </c>
      <c r="K147" s="1" t="n">
        <v>0</v>
      </c>
      <c r="L147" s="39" t="n">
        <v>1.53059803781692</v>
      </c>
      <c r="M147" s="39"/>
      <c r="N147" s="1" t="n">
        <f aca="false">(2.571*(19.44-D147)+3.87)*$K$2</f>
        <v>0</v>
      </c>
      <c r="O147" s="1" t="n">
        <f aca="false">IF(N147&gt;0,N147,0)</f>
        <v>0</v>
      </c>
      <c r="P147" s="1" t="n">
        <f aca="false">O147*1.5</f>
        <v>0</v>
      </c>
      <c r="Q147" s="1" t="n">
        <f aca="false">P147/(3.6*$Q$2)</f>
        <v>0</v>
      </c>
      <c r="R147" s="1" t="n">
        <f aca="false">(K147+L147)*$R$2</f>
        <v>7652.9901890846</v>
      </c>
      <c r="S147" s="19" t="n">
        <f aca="false">J147-R147</f>
        <v>12158.678711249</v>
      </c>
      <c r="T147" s="1" t="n">
        <f aca="false">IF(S147&lt;0,S147/$G$3,0)</f>
        <v>0</v>
      </c>
      <c r="U147" s="1" t="n">
        <f aca="false">IF(S147&gt;0,S147*0.7,0)</f>
        <v>8511.0750978743</v>
      </c>
      <c r="V147" s="14" t="n">
        <f aca="false">V146+U147+T147</f>
        <v>3527349.88672977</v>
      </c>
      <c r="W147" s="19" t="n">
        <f aca="false">V147/1000</f>
        <v>3527.34988672977</v>
      </c>
      <c r="X147" s="19" t="n">
        <f aca="false">W147*3600000000*2/237000000</f>
        <v>107159.996558879</v>
      </c>
      <c r="Y147" s="19" t="n">
        <f aca="false">X147/30.662</f>
        <v>3494.87954337222</v>
      </c>
    </row>
    <row r="148" customFormat="false" ht="17.9" hidden="false" customHeight="false" outlineLevel="0" collapsed="false">
      <c r="A148" s="2" t="n">
        <v>1</v>
      </c>
      <c r="B148" s="3" t="n">
        <v>6</v>
      </c>
      <c r="C148" s="38" t="n">
        <v>17</v>
      </c>
      <c r="D148" s="1" t="n">
        <v>10.6</v>
      </c>
      <c r="E148" s="3" t="n">
        <v>27.3856564016356</v>
      </c>
      <c r="F148" s="23" t="n">
        <f aca="false">IF(D148&lt;25, 0.24, 0.24-(0.01/5)*(D148-25))</f>
        <v>0.24</v>
      </c>
      <c r="G148" s="40" t="n">
        <f aca="false">(E148/1000)*$G$1*F148</f>
        <v>2153.30130007293</v>
      </c>
      <c r="H148" s="40" t="n">
        <v>0.600117175671691</v>
      </c>
      <c r="I148" s="3" t="n">
        <f aca="false">H148*$J$2</f>
        <v>0</v>
      </c>
      <c r="J148" s="19" t="n">
        <f aca="false">SUM(I148+G148)</f>
        <v>2153.30130007293</v>
      </c>
      <c r="K148" s="1" t="n">
        <v>0</v>
      </c>
      <c r="L148" s="39" t="n">
        <v>1.39987323893942</v>
      </c>
      <c r="M148" s="39"/>
      <c r="N148" s="1" t="n">
        <f aca="false">(2.571*(19.44-D148)+3.87)*$K$2</f>
        <v>0</v>
      </c>
      <c r="O148" s="1" t="n">
        <f aca="false">IF(N148&gt;0,N148,0)</f>
        <v>0</v>
      </c>
      <c r="P148" s="1" t="n">
        <f aca="false">O148*1.5</f>
        <v>0</v>
      </c>
      <c r="Q148" s="1" t="n">
        <f aca="false">P148/(3.6*$Q$2)</f>
        <v>0</v>
      </c>
      <c r="R148" s="1" t="n">
        <f aca="false">(K148+L148)*$R$2</f>
        <v>6999.3661946971</v>
      </c>
      <c r="S148" s="19" t="n">
        <f aca="false">J148-R148</f>
        <v>-4846.06489462417</v>
      </c>
      <c r="T148" s="1" t="n">
        <f aca="false">IF(S148&lt;0,S148/$G$3,0)</f>
        <v>-6922.94984946311</v>
      </c>
      <c r="U148" s="1" t="n">
        <f aca="false">IF(S148&gt;0,S148*0.7,0)</f>
        <v>0</v>
      </c>
      <c r="V148" s="14" t="n">
        <f aca="false">V147+U148+T148</f>
        <v>3520426.93688031</v>
      </c>
      <c r="W148" s="19" t="n">
        <f aca="false">V148/1000</f>
        <v>3520.42693688031</v>
      </c>
      <c r="X148" s="19" t="n">
        <f aca="false">W148*3600000000*2/237000000</f>
        <v>106949.679095098</v>
      </c>
      <c r="Y148" s="19" t="n">
        <f aca="false">X148/30.662</f>
        <v>3488.0203214108</v>
      </c>
    </row>
    <row r="149" customFormat="false" ht="17.9" hidden="false" customHeight="false" outlineLevel="0" collapsed="false">
      <c r="A149" s="2" t="n">
        <v>1</v>
      </c>
      <c r="B149" s="3" t="n">
        <v>6</v>
      </c>
      <c r="C149" s="38" t="n">
        <v>18</v>
      </c>
      <c r="D149" s="1" t="n">
        <v>11.1</v>
      </c>
      <c r="E149" s="3" t="n">
        <v>0</v>
      </c>
      <c r="F149" s="23" t="n">
        <f aca="false">IF(D149&lt;25, 0.24, 0.24-(0.01/5)*(D149-25))</f>
        <v>0.24</v>
      </c>
      <c r="G149" s="40" t="n">
        <f aca="false">(E149/1000)*$G$1*F149</f>
        <v>0</v>
      </c>
      <c r="H149" s="40" t="n">
        <v>0.638162865030298</v>
      </c>
      <c r="I149" s="3" t="n">
        <f aca="false">H149*$J$2</f>
        <v>0</v>
      </c>
      <c r="J149" s="19" t="n">
        <f aca="false">SUM(I149+G149)</f>
        <v>0</v>
      </c>
      <c r="K149" s="1" t="n">
        <v>0</v>
      </c>
      <c r="L149" s="39" t="n">
        <v>1.39120388054964</v>
      </c>
      <c r="M149" s="39"/>
      <c r="N149" s="1" t="n">
        <f aca="false">(2.571*(19.44-D149)+3.87)*$K$2</f>
        <v>0</v>
      </c>
      <c r="O149" s="1" t="n">
        <f aca="false">IF(N149&gt;0,N149,0)</f>
        <v>0</v>
      </c>
      <c r="P149" s="1" t="n">
        <f aca="false">O149*1.5</f>
        <v>0</v>
      </c>
      <c r="Q149" s="1" t="n">
        <f aca="false">P149/(3.6*$Q$2)</f>
        <v>0</v>
      </c>
      <c r="R149" s="1" t="n">
        <f aca="false">(K149+L149)*$R$2</f>
        <v>6956.0194027482</v>
      </c>
      <c r="S149" s="19" t="n">
        <f aca="false">J149-R149</f>
        <v>-6956.0194027482</v>
      </c>
      <c r="T149" s="1" t="n">
        <f aca="false">IF(S149&lt;0,S149/$G$3,0)</f>
        <v>-9937.17057535457</v>
      </c>
      <c r="U149" s="1" t="n">
        <f aca="false">IF(S149&gt;0,S149*0.7,0)</f>
        <v>0</v>
      </c>
      <c r="V149" s="14" t="n">
        <f aca="false">V148+U149+T149</f>
        <v>3510489.76630495</v>
      </c>
      <c r="W149" s="19" t="n">
        <f aca="false">V149/1000</f>
        <v>3510.48976630495</v>
      </c>
      <c r="X149" s="19" t="n">
        <f aca="false">W149*3600000000*2/237000000</f>
        <v>106647.790368758</v>
      </c>
      <c r="Y149" s="19" t="n">
        <f aca="false">X149/30.662</f>
        <v>3478.17462555469</v>
      </c>
    </row>
    <row r="150" customFormat="false" ht="17.9" hidden="false" customHeight="false" outlineLevel="0" collapsed="false">
      <c r="A150" s="2" t="n">
        <v>1</v>
      </c>
      <c r="B150" s="3" t="n">
        <v>6</v>
      </c>
      <c r="C150" s="38" t="n">
        <v>19</v>
      </c>
      <c r="D150" s="1" t="n">
        <v>9.4</v>
      </c>
      <c r="E150" s="3" t="n">
        <v>0</v>
      </c>
      <c r="F150" s="23" t="n">
        <f aca="false">IF(D150&lt;25, 0.24, 0.24-(0.01/5)*(D150-25))</f>
        <v>0.24</v>
      </c>
      <c r="G150" s="40" t="n">
        <f aca="false">(E150/1000)*$G$1*F150</f>
        <v>0</v>
      </c>
      <c r="H150" s="40" t="n">
        <v>0.694171712750341</v>
      </c>
      <c r="I150" s="3" t="n">
        <f aca="false">H150*$J$2</f>
        <v>0</v>
      </c>
      <c r="J150" s="19" t="n">
        <f aca="false">SUM(I150+G150)</f>
        <v>0</v>
      </c>
      <c r="K150" s="1" t="n">
        <v>0</v>
      </c>
      <c r="L150" s="39" t="n">
        <v>1.26207606874395</v>
      </c>
      <c r="M150" s="39"/>
      <c r="N150" s="1" t="n">
        <f aca="false">(2.571*(19.44-D150)+3.87)*$K$2</f>
        <v>0</v>
      </c>
      <c r="O150" s="1" t="n">
        <f aca="false">IF(N150&gt;0,N150,0)</f>
        <v>0</v>
      </c>
      <c r="P150" s="1" t="n">
        <f aca="false">O150*1.5</f>
        <v>0</v>
      </c>
      <c r="Q150" s="1" t="n">
        <f aca="false">P150/(3.6*$Q$2)</f>
        <v>0</v>
      </c>
      <c r="R150" s="1" t="n">
        <f aca="false">(K150+L150)*$R$2</f>
        <v>6310.38034371975</v>
      </c>
      <c r="S150" s="19" t="n">
        <f aca="false">J150-R150</f>
        <v>-6310.38034371975</v>
      </c>
      <c r="T150" s="1" t="n">
        <f aca="false">IF(S150&lt;0,S150/$G$3,0)</f>
        <v>-9014.82906245679</v>
      </c>
      <c r="U150" s="1" t="n">
        <f aca="false">IF(S150&gt;0,S150*0.7,0)</f>
        <v>0</v>
      </c>
      <c r="V150" s="14" t="n">
        <f aca="false">V149+U150+T150</f>
        <v>3501474.9372425</v>
      </c>
      <c r="W150" s="19" t="n">
        <f aca="false">V150/1000</f>
        <v>3501.4749372425</v>
      </c>
      <c r="X150" s="19" t="n">
        <f aca="false">W150*3600000000*2/237000000</f>
        <v>106373.922144076</v>
      </c>
      <c r="Y150" s="19" t="n">
        <f aca="false">X150/30.662</f>
        <v>3469.24278077346</v>
      </c>
    </row>
    <row r="151" customFormat="false" ht="17.9" hidden="false" customHeight="false" outlineLevel="0" collapsed="false">
      <c r="A151" s="2" t="n">
        <v>1</v>
      </c>
      <c r="B151" s="3" t="n">
        <v>6</v>
      </c>
      <c r="C151" s="38" t="n">
        <v>20</v>
      </c>
      <c r="D151" s="1" t="n">
        <v>7.8</v>
      </c>
      <c r="E151" s="3" t="n">
        <v>0</v>
      </c>
      <c r="F151" s="23" t="n">
        <f aca="false">IF(D151&lt;25, 0.24, 0.24-(0.01/5)*(D151-25))</f>
        <v>0.24</v>
      </c>
      <c r="G151" s="40" t="n">
        <f aca="false">(E151/1000)*$G$1*F151</f>
        <v>0</v>
      </c>
      <c r="H151" s="40" t="n">
        <v>0.731412979801336</v>
      </c>
      <c r="I151" s="3" t="n">
        <f aca="false">H151*$J$2</f>
        <v>0</v>
      </c>
      <c r="J151" s="19" t="n">
        <f aca="false">SUM(I151+G151)</f>
        <v>0</v>
      </c>
      <c r="K151" s="1" t="n">
        <v>0</v>
      </c>
      <c r="L151" s="39" t="n">
        <v>1.20937549537449</v>
      </c>
      <c r="M151" s="39"/>
      <c r="N151" s="1" t="n">
        <f aca="false">(2.571*(19.44-D151)+3.87)*$K$2</f>
        <v>0</v>
      </c>
      <c r="O151" s="1" t="n">
        <f aca="false">IF(N151&gt;0,N151,0)</f>
        <v>0</v>
      </c>
      <c r="P151" s="1" t="n">
        <f aca="false">O151*1.5</f>
        <v>0</v>
      </c>
      <c r="Q151" s="1" t="n">
        <f aca="false">P151/(3.6*$Q$2)</f>
        <v>0</v>
      </c>
      <c r="R151" s="1" t="n">
        <f aca="false">(K151+L151)*$R$2</f>
        <v>6046.87747687245</v>
      </c>
      <c r="S151" s="19" t="n">
        <f aca="false">J151-R151</f>
        <v>-6046.87747687245</v>
      </c>
      <c r="T151" s="1" t="n">
        <f aca="false">IF(S151&lt;0,S151/$G$3,0)</f>
        <v>-8638.39639553207</v>
      </c>
      <c r="U151" s="1" t="n">
        <f aca="false">IF(S151&gt;0,S151*0.7,0)</f>
        <v>0</v>
      </c>
      <c r="V151" s="14" t="n">
        <f aca="false">V150+U151+T151</f>
        <v>3492836.54084696</v>
      </c>
      <c r="W151" s="19" t="n">
        <f aca="false">V151/1000</f>
        <v>3492.83654084696</v>
      </c>
      <c r="X151" s="19" t="n">
        <f aca="false">W151*3600000000*2/237000000</f>
        <v>106111.489848515</v>
      </c>
      <c r="Y151" s="19" t="n">
        <f aca="false">X151/30.662</f>
        <v>3460.68390348038</v>
      </c>
    </row>
    <row r="152" customFormat="false" ht="17.9" hidden="false" customHeight="false" outlineLevel="0" collapsed="false">
      <c r="A152" s="2" t="n">
        <v>1</v>
      </c>
      <c r="B152" s="3" t="n">
        <v>6</v>
      </c>
      <c r="C152" s="38" t="n">
        <v>21</v>
      </c>
      <c r="D152" s="1" t="n">
        <v>6.7</v>
      </c>
      <c r="E152" s="3" t="n">
        <v>0</v>
      </c>
      <c r="F152" s="23" t="n">
        <f aca="false">IF(D152&lt;25, 0.24, 0.24-(0.01/5)*(D152-25))</f>
        <v>0.24</v>
      </c>
      <c r="G152" s="40" t="n">
        <f aca="false">(E152/1000)*$G$1*F152</f>
        <v>0</v>
      </c>
      <c r="H152" s="40" t="n">
        <v>0.741060527290408</v>
      </c>
      <c r="I152" s="3" t="n">
        <f aca="false">H152*$J$2</f>
        <v>0</v>
      </c>
      <c r="J152" s="19" t="n">
        <f aca="false">SUM(I152+G152)</f>
        <v>0</v>
      </c>
      <c r="K152" s="1" t="n">
        <v>0</v>
      </c>
      <c r="L152" s="39" t="n">
        <v>1.14572415351268</v>
      </c>
      <c r="M152" s="39"/>
      <c r="N152" s="1" t="n">
        <f aca="false">(2.571*(19.44-D152)+3.87)*$K$2</f>
        <v>0</v>
      </c>
      <c r="O152" s="1" t="n">
        <f aca="false">IF(N152&gt;0,N152,0)</f>
        <v>0</v>
      </c>
      <c r="P152" s="1" t="n">
        <f aca="false">O152*1.5</f>
        <v>0</v>
      </c>
      <c r="Q152" s="1" t="n">
        <f aca="false">P152/(3.6*$Q$2)</f>
        <v>0</v>
      </c>
      <c r="R152" s="1" t="n">
        <f aca="false">(K152+L152)*$R$2</f>
        <v>5728.6207675634</v>
      </c>
      <c r="S152" s="19" t="n">
        <f aca="false">J152-R152</f>
        <v>-5728.6207675634</v>
      </c>
      <c r="T152" s="1" t="n">
        <f aca="false">IF(S152&lt;0,S152/$G$3,0)</f>
        <v>-8183.743953662</v>
      </c>
      <c r="U152" s="1" t="n">
        <f aca="false">IF(S152&gt;0,S152*0.7,0)</f>
        <v>0</v>
      </c>
      <c r="V152" s="14" t="n">
        <f aca="false">V151+U152+T152</f>
        <v>3484652.7968933</v>
      </c>
      <c r="W152" s="19" t="n">
        <f aca="false">V152/1000</f>
        <v>3484.6527968933</v>
      </c>
      <c r="X152" s="19" t="n">
        <f aca="false">W152*3600000000*2/237000000</f>
        <v>105862.869779037</v>
      </c>
      <c r="Y152" s="19" t="n">
        <f aca="false">X152/30.662</f>
        <v>3452.57549341325</v>
      </c>
    </row>
    <row r="153" customFormat="false" ht="17.9" hidden="false" customHeight="false" outlineLevel="0" collapsed="false">
      <c r="A153" s="2" t="n">
        <v>1</v>
      </c>
      <c r="B153" s="3" t="n">
        <v>6</v>
      </c>
      <c r="C153" s="38" t="n">
        <v>22</v>
      </c>
      <c r="D153" s="1" t="n">
        <v>6.7</v>
      </c>
      <c r="E153" s="3" t="n">
        <v>0</v>
      </c>
      <c r="F153" s="23" t="n">
        <f aca="false">IF(D153&lt;25, 0.24, 0.24-(0.01/5)*(D153-25))</f>
        <v>0.24</v>
      </c>
      <c r="G153" s="40" t="n">
        <f aca="false">(E153/1000)*$G$1*F153</f>
        <v>0</v>
      </c>
      <c r="H153" s="40" t="n">
        <v>0.730047745011675</v>
      </c>
      <c r="I153" s="3" t="n">
        <f aca="false">H153*$J$2</f>
        <v>0</v>
      </c>
      <c r="J153" s="19" t="n">
        <f aca="false">SUM(I153+G153)</f>
        <v>0</v>
      </c>
      <c r="K153" s="1" t="n">
        <v>0</v>
      </c>
      <c r="L153" s="39" t="n">
        <v>1.22420466104122</v>
      </c>
      <c r="M153" s="39"/>
      <c r="N153" s="1" t="n">
        <f aca="false">(2.571*(19.44-D153)+3.87)*$K$2</f>
        <v>0</v>
      </c>
      <c r="O153" s="1" t="n">
        <f aca="false">IF(N153&gt;0,N153,0)</f>
        <v>0</v>
      </c>
      <c r="P153" s="1" t="n">
        <f aca="false">O153*1.5</f>
        <v>0</v>
      </c>
      <c r="Q153" s="1" t="n">
        <f aca="false">P153/(3.6*$Q$2)</f>
        <v>0</v>
      </c>
      <c r="R153" s="1" t="n">
        <f aca="false">(K153+L153)*$R$2</f>
        <v>6121.0233052061</v>
      </c>
      <c r="S153" s="19" t="n">
        <f aca="false">J153-R153</f>
        <v>-6121.0233052061</v>
      </c>
      <c r="T153" s="1" t="n">
        <f aca="false">IF(S153&lt;0,S153/$G$3,0)</f>
        <v>-8744.31900743729</v>
      </c>
      <c r="U153" s="1" t="n">
        <f aca="false">IF(S153&gt;0,S153*0.7,0)</f>
        <v>0</v>
      </c>
      <c r="V153" s="14" t="n">
        <f aca="false">V152+U153+T153</f>
        <v>3475908.47788586</v>
      </c>
      <c r="W153" s="19" t="n">
        <f aca="false">V153/1000</f>
        <v>3475.90847788586</v>
      </c>
      <c r="X153" s="19" t="n">
        <f aca="false">W153*3600000000*2/237000000</f>
        <v>105597.219581343</v>
      </c>
      <c r="Y153" s="19" t="n">
        <f aca="false">X153/30.662</f>
        <v>3443.91166855857</v>
      </c>
    </row>
    <row r="154" customFormat="false" ht="17.9" hidden="false" customHeight="false" outlineLevel="0" collapsed="false">
      <c r="A154" s="2" t="n">
        <v>1</v>
      </c>
      <c r="B154" s="3" t="n">
        <v>6</v>
      </c>
      <c r="C154" s="38" t="n">
        <v>23</v>
      </c>
      <c r="D154" s="1" t="n">
        <v>5</v>
      </c>
      <c r="E154" s="3" t="n">
        <v>0</v>
      </c>
      <c r="F154" s="23" t="n">
        <f aca="false">IF(D154&lt;25, 0.24, 0.24-(0.01/5)*(D154-25))</f>
        <v>0.24</v>
      </c>
      <c r="G154" s="40" t="n">
        <f aca="false">(E154/1000)*$G$1*F154</f>
        <v>0</v>
      </c>
      <c r="H154" s="40" t="n">
        <v>0.70701598877708</v>
      </c>
      <c r="I154" s="3" t="n">
        <f aca="false">H154*$J$2</f>
        <v>0</v>
      </c>
      <c r="J154" s="19" t="n">
        <f aca="false">SUM(I154+G154)</f>
        <v>0</v>
      </c>
      <c r="K154" s="1" t="n">
        <v>0</v>
      </c>
      <c r="L154" s="39" t="n">
        <v>1.08549492680472</v>
      </c>
      <c r="M154" s="39"/>
      <c r="N154" s="1" t="n">
        <f aca="false">(2.571*(19.44-D154)+3.87)*$K$2</f>
        <v>0</v>
      </c>
      <c r="O154" s="1" t="n">
        <f aca="false">IF(N154&gt;0,N154,0)</f>
        <v>0</v>
      </c>
      <c r="P154" s="1" t="n">
        <f aca="false">O154*1.5</f>
        <v>0</v>
      </c>
      <c r="Q154" s="1" t="n">
        <f aca="false">P154/(3.6*$Q$2)</f>
        <v>0</v>
      </c>
      <c r="R154" s="1" t="n">
        <f aca="false">(K154+L154)*$R$2</f>
        <v>5427.4746340236</v>
      </c>
      <c r="S154" s="19" t="n">
        <f aca="false">J154-R154</f>
        <v>-5427.4746340236</v>
      </c>
      <c r="T154" s="1" t="n">
        <f aca="false">IF(S154&lt;0,S154/$G$3,0)</f>
        <v>-7753.53519146229</v>
      </c>
      <c r="U154" s="1" t="n">
        <f aca="false">IF(S154&gt;0,S154*0.7,0)</f>
        <v>0</v>
      </c>
      <c r="V154" s="14" t="n">
        <f aca="false">V153+U154+T154</f>
        <v>3468154.9426944</v>
      </c>
      <c r="W154" s="19" t="n">
        <f aca="false">V154/1000</f>
        <v>3468.1549426944</v>
      </c>
      <c r="X154" s="19" t="n">
        <f aca="false">W154*3600000000*2/237000000</f>
        <v>105361.669145146</v>
      </c>
      <c r="Y154" s="19" t="n">
        <f aca="false">X154/30.662</f>
        <v>3436.22950704933</v>
      </c>
    </row>
    <row r="155" customFormat="false" ht="17.9" hidden="false" customHeight="false" outlineLevel="0" collapsed="false">
      <c r="A155" s="2" t="n">
        <v>1</v>
      </c>
      <c r="B155" s="3" t="n">
        <v>7</v>
      </c>
      <c r="C155" s="38" t="n">
        <v>0</v>
      </c>
      <c r="D155" s="1" t="n">
        <v>5.6</v>
      </c>
      <c r="E155" s="3" t="n">
        <v>0</v>
      </c>
      <c r="F155" s="23" t="n">
        <f aca="false">IF(D155&lt;25, 0.24, 0.24-(0.01/5)*(D155-25))</f>
        <v>0.24</v>
      </c>
      <c r="G155" s="40" t="n">
        <f aca="false">(E155/1000)*$G$1*F155</f>
        <v>0</v>
      </c>
      <c r="H155" s="40" t="n">
        <v>0.665143070797401</v>
      </c>
      <c r="I155" s="3" t="n">
        <f aca="false">H155*$J$2</f>
        <v>0</v>
      </c>
      <c r="J155" s="19" t="n">
        <f aca="false">SUM(I155+G155)</f>
        <v>0</v>
      </c>
      <c r="K155" s="1" t="n">
        <v>0</v>
      </c>
      <c r="L155" s="39" t="n">
        <v>0.824273470059996</v>
      </c>
      <c r="M155" s="39"/>
      <c r="N155" s="1" t="n">
        <f aca="false">(2.571*(19.44-D155)+3.87)*$K$2</f>
        <v>0</v>
      </c>
      <c r="O155" s="1" t="n">
        <f aca="false">IF(N155&gt;0,N155,0)</f>
        <v>0</v>
      </c>
      <c r="P155" s="1" t="n">
        <f aca="false">O155*1.5</f>
        <v>0</v>
      </c>
      <c r="Q155" s="1" t="n">
        <f aca="false">P155/(3.6*$Q$2)</f>
        <v>0</v>
      </c>
      <c r="R155" s="1" t="n">
        <f aca="false">(K155+L155)*$R$2</f>
        <v>4121.36735029998</v>
      </c>
      <c r="S155" s="19" t="n">
        <f aca="false">J155-R155</f>
        <v>-4121.36735029998</v>
      </c>
      <c r="T155" s="1" t="n">
        <f aca="false">IF(S155&lt;0,S155/$G$3,0)</f>
        <v>-5887.66764328569</v>
      </c>
      <c r="U155" s="1" t="n">
        <f aca="false">IF(S155&gt;0,S155*0.7,0)</f>
        <v>0</v>
      </c>
      <c r="V155" s="14" t="n">
        <f aca="false">V154+U155+T155</f>
        <v>3462267.27505112</v>
      </c>
      <c r="W155" s="19" t="n">
        <f aca="false">V155/1000</f>
        <v>3462.26727505112</v>
      </c>
      <c r="X155" s="19" t="n">
        <f aca="false">W155*3600000000*2/237000000</f>
        <v>105182.803292692</v>
      </c>
      <c r="Y155" s="19" t="n">
        <f aca="false">X155/30.662</f>
        <v>3430.39603720214</v>
      </c>
    </row>
    <row r="156" customFormat="false" ht="17.9" hidden="false" customHeight="false" outlineLevel="0" collapsed="false">
      <c r="A156" s="2" t="n">
        <v>1</v>
      </c>
      <c r="B156" s="3" t="n">
        <v>7</v>
      </c>
      <c r="C156" s="38" t="n">
        <v>1</v>
      </c>
      <c r="D156" s="1" t="n">
        <v>4.4</v>
      </c>
      <c r="E156" s="3" t="n">
        <v>0</v>
      </c>
      <c r="F156" s="23" t="n">
        <f aca="false">IF(D156&lt;25, 0.24, 0.24-(0.01/5)*(D156-25))</f>
        <v>0.24</v>
      </c>
      <c r="G156" s="40" t="n">
        <f aca="false">(E156/1000)*$G$1*F156</f>
        <v>0</v>
      </c>
      <c r="H156" s="40" t="n">
        <v>0.646095833712534</v>
      </c>
      <c r="I156" s="3" t="n">
        <f aca="false">H156*$J$2</f>
        <v>0</v>
      </c>
      <c r="J156" s="19" t="n">
        <f aca="false">SUM(I156+G156)</f>
        <v>0</v>
      </c>
      <c r="K156" s="1" t="n">
        <v>0</v>
      </c>
      <c r="L156" s="39" t="n">
        <v>0.916898720224502</v>
      </c>
      <c r="M156" s="39"/>
      <c r="N156" s="1" t="n">
        <f aca="false">(2.571*(19.44-D156)+3.87)*$K$2</f>
        <v>0</v>
      </c>
      <c r="O156" s="1" t="n">
        <f aca="false">IF(N156&gt;0,N156,0)</f>
        <v>0</v>
      </c>
      <c r="P156" s="1" t="n">
        <f aca="false">O156*1.5</f>
        <v>0</v>
      </c>
      <c r="Q156" s="1" t="n">
        <f aca="false">P156/(3.6*$Q$2)</f>
        <v>0</v>
      </c>
      <c r="R156" s="1" t="n">
        <f aca="false">(K156+L156)*$R$2</f>
        <v>4584.49360112251</v>
      </c>
      <c r="S156" s="19" t="n">
        <f aca="false">J156-R156</f>
        <v>-4584.49360112251</v>
      </c>
      <c r="T156" s="1" t="n">
        <f aca="false">IF(S156&lt;0,S156/$G$3,0)</f>
        <v>-6549.27657303216</v>
      </c>
      <c r="U156" s="1" t="n">
        <f aca="false">IF(S156&gt;0,S156*0.7,0)</f>
        <v>0</v>
      </c>
      <c r="V156" s="14" t="n">
        <f aca="false">V155+U156+T156</f>
        <v>3455717.99847808</v>
      </c>
      <c r="W156" s="19" t="n">
        <f aca="false">V156/1000</f>
        <v>3455.71799847808</v>
      </c>
      <c r="X156" s="19" t="n">
        <f aca="false">W156*3600000000*2/237000000</f>
        <v>104983.837928448</v>
      </c>
      <c r="Y156" s="19" t="n">
        <f aca="false">X156/30.662</f>
        <v>3423.90704873942</v>
      </c>
    </row>
    <row r="157" customFormat="false" ht="17.9" hidden="false" customHeight="false" outlineLevel="0" collapsed="false">
      <c r="A157" s="2" t="n">
        <v>1</v>
      </c>
      <c r="B157" s="3" t="n">
        <v>7</v>
      </c>
      <c r="C157" s="38" t="n">
        <v>2</v>
      </c>
      <c r="D157" s="1" t="n">
        <v>4.4</v>
      </c>
      <c r="E157" s="3" t="n">
        <v>0</v>
      </c>
      <c r="F157" s="23" t="n">
        <f aca="false">IF(D157&lt;25, 0.24, 0.24-(0.01/5)*(D157-25))</f>
        <v>0.24</v>
      </c>
      <c r="G157" s="40" t="n">
        <f aca="false">(E157/1000)*$G$1*F157</f>
        <v>0</v>
      </c>
      <c r="H157" s="40" t="n">
        <v>0.629514247813911</v>
      </c>
      <c r="I157" s="3" t="n">
        <f aca="false">H157*$J$2</f>
        <v>0</v>
      </c>
      <c r="J157" s="19" t="n">
        <f aca="false">SUM(I157+G157)</f>
        <v>0</v>
      </c>
      <c r="K157" s="1" t="n">
        <v>0</v>
      </c>
      <c r="L157" s="39" t="n">
        <v>1.155762357964</v>
      </c>
      <c r="M157" s="39"/>
      <c r="N157" s="1" t="n">
        <f aca="false">(2.571*(19.44-D157)+3.87)*$K$2</f>
        <v>0</v>
      </c>
      <c r="O157" s="1" t="n">
        <f aca="false">IF(N157&gt;0,N157,0)</f>
        <v>0</v>
      </c>
      <c r="P157" s="1" t="n">
        <f aca="false">O157*1.5</f>
        <v>0</v>
      </c>
      <c r="Q157" s="1" t="n">
        <f aca="false">P157/(3.6*$Q$2)</f>
        <v>0</v>
      </c>
      <c r="R157" s="1" t="n">
        <f aca="false">(K157+L157)*$R$2</f>
        <v>5778.81178982</v>
      </c>
      <c r="S157" s="19" t="n">
        <f aca="false">J157-R157</f>
        <v>-5778.81178982</v>
      </c>
      <c r="T157" s="1" t="n">
        <f aca="false">IF(S157&lt;0,S157/$G$3,0)</f>
        <v>-8255.44541402857</v>
      </c>
      <c r="U157" s="1" t="n">
        <f aca="false">IF(S157&gt;0,S157*0.7,0)</f>
        <v>0</v>
      </c>
      <c r="V157" s="14" t="n">
        <f aca="false">V156+U157+T157</f>
        <v>3447462.55306406</v>
      </c>
      <c r="W157" s="19" t="n">
        <f aca="false">V157/1000</f>
        <v>3447.46255306406</v>
      </c>
      <c r="X157" s="19" t="n">
        <f aca="false">W157*3600000000*2/237000000</f>
        <v>104733.039586756</v>
      </c>
      <c r="Y157" s="19" t="n">
        <f aca="false">X157/30.662</f>
        <v>3415.72759724598</v>
      </c>
    </row>
    <row r="158" customFormat="false" ht="17.9" hidden="false" customHeight="false" outlineLevel="0" collapsed="false">
      <c r="A158" s="2" t="n">
        <v>1</v>
      </c>
      <c r="B158" s="3" t="n">
        <v>7</v>
      </c>
      <c r="C158" s="38" t="n">
        <v>3</v>
      </c>
      <c r="D158" s="1" t="n">
        <v>3.3</v>
      </c>
      <c r="E158" s="3" t="n">
        <v>0</v>
      </c>
      <c r="F158" s="23" t="n">
        <f aca="false">IF(D158&lt;25, 0.24, 0.24-(0.01/5)*(D158-25))</f>
        <v>0.24</v>
      </c>
      <c r="G158" s="40" t="n">
        <f aca="false">(E158/1000)*$G$1*F158</f>
        <v>0</v>
      </c>
      <c r="H158" s="40" t="n">
        <v>0.622827020600518</v>
      </c>
      <c r="I158" s="3" t="n">
        <f aca="false">H158*$J$2</f>
        <v>0</v>
      </c>
      <c r="J158" s="19" t="n">
        <f aca="false">SUM(I158+G158)</f>
        <v>0</v>
      </c>
      <c r="K158" s="1" t="n">
        <v>0</v>
      </c>
      <c r="L158" s="39" t="n">
        <v>1.14138947431779</v>
      </c>
      <c r="M158" s="39"/>
      <c r="N158" s="1" t="n">
        <f aca="false">(2.571*(19.44-D158)+3.87)*$K$2</f>
        <v>0</v>
      </c>
      <c r="O158" s="1" t="n">
        <f aca="false">IF(N158&gt;0,N158,0)</f>
        <v>0</v>
      </c>
      <c r="P158" s="1" t="n">
        <f aca="false">O158*1.5</f>
        <v>0</v>
      </c>
      <c r="Q158" s="1" t="n">
        <f aca="false">P158/(3.6*$Q$2)</f>
        <v>0</v>
      </c>
      <c r="R158" s="1" t="n">
        <f aca="false">(K158+L158)*$R$2</f>
        <v>5706.94737158895</v>
      </c>
      <c r="S158" s="19" t="n">
        <f aca="false">J158-R158</f>
        <v>-5706.94737158895</v>
      </c>
      <c r="T158" s="1" t="n">
        <f aca="false">IF(S158&lt;0,S158/$G$3,0)</f>
        <v>-8152.78195941279</v>
      </c>
      <c r="U158" s="1" t="n">
        <f aca="false">IF(S158&gt;0,S158*0.7,0)</f>
        <v>0</v>
      </c>
      <c r="V158" s="14" t="n">
        <f aca="false">V157+U158+T158</f>
        <v>3439309.77110464</v>
      </c>
      <c r="W158" s="19" t="n">
        <f aca="false">V158/1000</f>
        <v>3439.30977110464</v>
      </c>
      <c r="X158" s="19" t="n">
        <f aca="false">W158*3600000000*2/237000000</f>
        <v>104485.360134825</v>
      </c>
      <c r="Y158" s="19" t="n">
        <f aca="false">X158/30.662</f>
        <v>3407.64986415839</v>
      </c>
    </row>
    <row r="159" customFormat="false" ht="17.9" hidden="false" customHeight="false" outlineLevel="0" collapsed="false">
      <c r="A159" s="2" t="n">
        <v>1</v>
      </c>
      <c r="B159" s="3" t="n">
        <v>7</v>
      </c>
      <c r="C159" s="38" t="n">
        <v>4</v>
      </c>
      <c r="D159" s="1" t="n">
        <v>2.2</v>
      </c>
      <c r="E159" s="3" t="n">
        <v>0</v>
      </c>
      <c r="F159" s="23" t="n">
        <f aca="false">IF(D159&lt;25, 0.24, 0.24-(0.01/5)*(D159-25))</f>
        <v>0.24</v>
      </c>
      <c r="G159" s="40" t="n">
        <f aca="false">(E159/1000)*$G$1*F159</f>
        <v>0</v>
      </c>
      <c r="H159" s="40" t="n">
        <v>0.627255025760161</v>
      </c>
      <c r="I159" s="3" t="n">
        <f aca="false">H159*$J$2</f>
        <v>0</v>
      </c>
      <c r="J159" s="19" t="n">
        <f aca="false">SUM(I159+G159)</f>
        <v>0</v>
      </c>
      <c r="K159" s="1" t="n">
        <v>0</v>
      </c>
      <c r="L159" s="39" t="n">
        <v>1.17287293373331</v>
      </c>
      <c r="M159" s="39"/>
      <c r="N159" s="1" t="n">
        <f aca="false">(2.571*(19.44-D159)+3.87)*$K$2</f>
        <v>0</v>
      </c>
      <c r="O159" s="1" t="n">
        <f aca="false">IF(N159&gt;0,N159,0)</f>
        <v>0</v>
      </c>
      <c r="P159" s="1" t="n">
        <f aca="false">O159*1.5</f>
        <v>0</v>
      </c>
      <c r="Q159" s="1" t="n">
        <f aca="false">P159/(3.6*$Q$2)</f>
        <v>0</v>
      </c>
      <c r="R159" s="1" t="n">
        <f aca="false">(K159+L159)*$R$2</f>
        <v>5864.36466866655</v>
      </c>
      <c r="S159" s="19" t="n">
        <f aca="false">J159-R159</f>
        <v>-5864.36466866655</v>
      </c>
      <c r="T159" s="1" t="n">
        <f aca="false">IF(S159&lt;0,S159/$G$3,0)</f>
        <v>-8377.66381238079</v>
      </c>
      <c r="U159" s="1" t="n">
        <f aca="false">IF(S159&gt;0,S159*0.7,0)</f>
        <v>0</v>
      </c>
      <c r="V159" s="14" t="n">
        <f aca="false">V158+U159+T159</f>
        <v>3430932.10729226</v>
      </c>
      <c r="W159" s="19" t="n">
        <f aca="false">V159/1000</f>
        <v>3430.93210729226</v>
      </c>
      <c r="X159" s="19" t="n">
        <f aca="false">W159*3600000000*2/237000000</f>
        <v>104230.848829132</v>
      </c>
      <c r="Y159" s="19" t="n">
        <f aca="false">X159/30.662</f>
        <v>3399.34931932464</v>
      </c>
    </row>
    <row r="160" customFormat="false" ht="17.9" hidden="false" customHeight="false" outlineLevel="0" collapsed="false">
      <c r="A160" s="2" t="n">
        <v>1</v>
      </c>
      <c r="B160" s="3" t="n">
        <v>7</v>
      </c>
      <c r="C160" s="38" t="n">
        <v>5</v>
      </c>
      <c r="D160" s="1" t="n">
        <v>1.1</v>
      </c>
      <c r="E160" s="3" t="n">
        <v>0</v>
      </c>
      <c r="F160" s="23" t="n">
        <f aca="false">IF(D160&lt;25, 0.24, 0.24-(0.01/5)*(D160-25))</f>
        <v>0.24</v>
      </c>
      <c r="G160" s="40" t="n">
        <f aca="false">(E160/1000)*$G$1*F160</f>
        <v>0</v>
      </c>
      <c r="H160" s="40" t="n">
        <v>0.62438666148728</v>
      </c>
      <c r="I160" s="3" t="n">
        <f aca="false">H160*$J$2</f>
        <v>0</v>
      </c>
      <c r="J160" s="19" t="n">
        <f aca="false">SUM(I160+G160)</f>
        <v>0</v>
      </c>
      <c r="K160" s="1" t="n">
        <v>0</v>
      </c>
      <c r="L160" s="39" t="n">
        <v>1.47059695211922</v>
      </c>
      <c r="M160" s="39"/>
      <c r="N160" s="1" t="n">
        <f aca="false">(2.571*(19.44-D160)+3.87)*$K$2</f>
        <v>0</v>
      </c>
      <c r="O160" s="1" t="n">
        <f aca="false">IF(N160&gt;0,N160,0)</f>
        <v>0</v>
      </c>
      <c r="P160" s="1" t="n">
        <f aca="false">O160*1.5</f>
        <v>0</v>
      </c>
      <c r="Q160" s="1" t="n">
        <f aca="false">P160/(3.6*$Q$2)</f>
        <v>0</v>
      </c>
      <c r="R160" s="1" t="n">
        <f aca="false">(K160+L160)*$R$2</f>
        <v>7352.9847605961</v>
      </c>
      <c r="S160" s="19" t="n">
        <f aca="false">J160-R160</f>
        <v>-7352.9847605961</v>
      </c>
      <c r="T160" s="1" t="n">
        <f aca="false">IF(S160&lt;0,S160/$G$3,0)</f>
        <v>-10504.2639437087</v>
      </c>
      <c r="U160" s="1" t="n">
        <f aca="false">IF(S160&gt;0,S160*0.7,0)</f>
        <v>0</v>
      </c>
      <c r="V160" s="14" t="n">
        <f aca="false">V159+U160+T160</f>
        <v>3420427.84334855</v>
      </c>
      <c r="W160" s="19" t="n">
        <f aca="false">V160/1000</f>
        <v>3420.42784334855</v>
      </c>
      <c r="X160" s="19" t="n">
        <f aca="false">W160*3600000000*2/237000000</f>
        <v>103911.731949829</v>
      </c>
      <c r="Y160" s="19" t="n">
        <f aca="false">X160/30.662</f>
        <v>3388.9417503695</v>
      </c>
    </row>
    <row r="161" customFormat="false" ht="17.9" hidden="false" customHeight="false" outlineLevel="0" collapsed="false">
      <c r="A161" s="2" t="n">
        <v>1</v>
      </c>
      <c r="B161" s="3" t="n">
        <v>7</v>
      </c>
      <c r="C161" s="38" t="n">
        <v>6</v>
      </c>
      <c r="D161" s="1" t="n">
        <v>0</v>
      </c>
      <c r="E161" s="3" t="n">
        <v>0</v>
      </c>
      <c r="F161" s="23" t="n">
        <f aca="false">IF(D161&lt;25, 0.24, 0.24-(0.01/5)*(D161-25))</f>
        <v>0.24</v>
      </c>
      <c r="G161" s="40" t="n">
        <f aca="false">(E161/1000)*$G$1*F161</f>
        <v>0</v>
      </c>
      <c r="H161" s="40" t="n">
        <v>0.608159476537281</v>
      </c>
      <c r="I161" s="3" t="n">
        <f aca="false">H161*$J$2</f>
        <v>0</v>
      </c>
      <c r="J161" s="19" t="n">
        <f aca="false">SUM(I161+G161)</f>
        <v>0</v>
      </c>
      <c r="K161" s="1" t="n">
        <v>0</v>
      </c>
      <c r="L161" s="39" t="n">
        <v>2.11190133195278</v>
      </c>
      <c r="M161" s="39"/>
      <c r="N161" s="1" t="n">
        <f aca="false">(2.571*(19.44-D161)+3.87)*$K$2</f>
        <v>0</v>
      </c>
      <c r="O161" s="1" t="n">
        <f aca="false">IF(N161&gt;0,N161,0)</f>
        <v>0</v>
      </c>
      <c r="P161" s="1" t="n">
        <f aca="false">O161*1.5</f>
        <v>0</v>
      </c>
      <c r="Q161" s="1" t="n">
        <f aca="false">P161/(3.6*$Q$2)</f>
        <v>0</v>
      </c>
      <c r="R161" s="1" t="n">
        <f aca="false">(K161+L161)*$R$2</f>
        <v>10559.5066597639</v>
      </c>
      <c r="S161" s="19" t="n">
        <f aca="false">J161-R161</f>
        <v>-10559.5066597639</v>
      </c>
      <c r="T161" s="1" t="n">
        <f aca="false">IF(S161&lt;0,S161/$G$3,0)</f>
        <v>-15085.0095139484</v>
      </c>
      <c r="U161" s="1" t="n">
        <f aca="false">IF(S161&gt;0,S161*0.7,0)</f>
        <v>0</v>
      </c>
      <c r="V161" s="14" t="n">
        <f aca="false">V160+U161+T161</f>
        <v>3405342.83383461</v>
      </c>
      <c r="W161" s="19" t="n">
        <f aca="false">V161/1000</f>
        <v>3405.34283383461</v>
      </c>
      <c r="X161" s="19" t="n">
        <f aca="false">W161*3600000000*2/237000000</f>
        <v>103453.453179785</v>
      </c>
      <c r="Y161" s="19" t="n">
        <f aca="false">X161/30.662</f>
        <v>3373.99560301955</v>
      </c>
    </row>
    <row r="162" customFormat="false" ht="17.9" hidden="false" customHeight="false" outlineLevel="0" collapsed="false">
      <c r="A162" s="2" t="n">
        <v>1</v>
      </c>
      <c r="B162" s="3" t="n">
        <v>7</v>
      </c>
      <c r="C162" s="38" t="n">
        <v>7</v>
      </c>
      <c r="D162" s="1" t="n">
        <v>-0.6</v>
      </c>
      <c r="E162" s="3" t="n">
        <v>21.6555596637064</v>
      </c>
      <c r="F162" s="23" t="n">
        <f aca="false">IF(D162&lt;25, 0.24, 0.24-(0.01/5)*(D162-25))</f>
        <v>0.24</v>
      </c>
      <c r="G162" s="40" t="n">
        <f aca="false">(E162/1000)*$G$1*F162</f>
        <v>1702.75066968564</v>
      </c>
      <c r="H162" s="40" t="n">
        <v>0.620310119008736</v>
      </c>
      <c r="I162" s="3" t="n">
        <f aca="false">H162*$J$2</f>
        <v>0</v>
      </c>
      <c r="J162" s="19" t="n">
        <f aca="false">SUM(I162+G162)</f>
        <v>1702.75066968564</v>
      </c>
      <c r="K162" s="1" t="n">
        <v>0</v>
      </c>
      <c r="L162" s="39" t="n">
        <v>1.82056526185407</v>
      </c>
      <c r="M162" s="39"/>
      <c r="N162" s="1" t="n">
        <f aca="false">(2.571*(19.44-D162)+3.87)*$K$2</f>
        <v>0</v>
      </c>
      <c r="O162" s="1" t="n">
        <f aca="false">IF(N162&gt;0,N162,0)</f>
        <v>0</v>
      </c>
      <c r="P162" s="1" t="n">
        <f aca="false">O162*1.5</f>
        <v>0</v>
      </c>
      <c r="Q162" s="1" t="n">
        <f aca="false">P162/(3.6*$Q$2)</f>
        <v>0</v>
      </c>
      <c r="R162" s="1" t="n">
        <f aca="false">(K162+L162)*$R$2</f>
        <v>9102.82630927035</v>
      </c>
      <c r="S162" s="19" t="n">
        <f aca="false">J162-R162</f>
        <v>-7400.07563958471</v>
      </c>
      <c r="T162" s="1" t="n">
        <f aca="false">IF(S162&lt;0,S162/$G$3,0)</f>
        <v>-10571.5366279782</v>
      </c>
      <c r="U162" s="1" t="n">
        <f aca="false">IF(S162&gt;0,S162*0.7,0)</f>
        <v>0</v>
      </c>
      <c r="V162" s="14" t="n">
        <f aca="false">V161+U162+T162</f>
        <v>3394771.29720663</v>
      </c>
      <c r="W162" s="19" t="n">
        <f aca="false">V162/1000</f>
        <v>3394.77129720663</v>
      </c>
      <c r="X162" s="19" t="n">
        <f aca="false">W162*3600000000*2/237000000</f>
        <v>103132.292573366</v>
      </c>
      <c r="Y162" s="19" t="n">
        <f aca="false">X162/30.662</f>
        <v>3363.52138064594</v>
      </c>
    </row>
    <row r="163" customFormat="false" ht="17.9" hidden="false" customHeight="false" outlineLevel="0" collapsed="false">
      <c r="A163" s="2" t="n">
        <v>1</v>
      </c>
      <c r="B163" s="3" t="n">
        <v>7</v>
      </c>
      <c r="C163" s="38" t="n">
        <v>8</v>
      </c>
      <c r="D163" s="1" t="n">
        <v>2.8</v>
      </c>
      <c r="E163" s="3" t="n">
        <v>186.903984474339</v>
      </c>
      <c r="F163" s="23" t="n">
        <f aca="false">IF(D163&lt;25, 0.24, 0.24-(0.01/5)*(D163-25))</f>
        <v>0.24</v>
      </c>
      <c r="G163" s="40" t="n">
        <f aca="false">(E163/1000)*$G$1*F163</f>
        <v>14696.0360144359</v>
      </c>
      <c r="H163" s="40" t="n">
        <v>0.61248398298432</v>
      </c>
      <c r="I163" s="3" t="n">
        <f aca="false">H163*$J$2</f>
        <v>0</v>
      </c>
      <c r="J163" s="19" t="n">
        <f aca="false">SUM(I163+G163)</f>
        <v>14696.0360144359</v>
      </c>
      <c r="K163" s="1" t="n">
        <v>0</v>
      </c>
      <c r="L163" s="39" t="n">
        <v>1.41082400743178</v>
      </c>
      <c r="M163" s="39"/>
      <c r="N163" s="1" t="n">
        <f aca="false">(2.571*(19.44-D163)+3.87)*$K$2</f>
        <v>0</v>
      </c>
      <c r="O163" s="1" t="n">
        <f aca="false">IF(N163&gt;0,N163,0)</f>
        <v>0</v>
      </c>
      <c r="P163" s="1" t="n">
        <f aca="false">O163*1.5</f>
        <v>0</v>
      </c>
      <c r="Q163" s="1" t="n">
        <f aca="false">P163/(3.6*$Q$2)</f>
        <v>0</v>
      </c>
      <c r="R163" s="1" t="n">
        <f aca="false">(K163+L163)*$R$2</f>
        <v>7054.1200371589</v>
      </c>
      <c r="S163" s="19" t="n">
        <f aca="false">J163-R163</f>
        <v>7641.91597727701</v>
      </c>
      <c r="T163" s="1" t="n">
        <f aca="false">IF(S163&lt;0,S163/$G$3,0)</f>
        <v>0</v>
      </c>
      <c r="U163" s="1" t="n">
        <f aca="false">IF(S163&gt;0,S163*0.7,0)</f>
        <v>5349.3411840939</v>
      </c>
      <c r="V163" s="14" t="n">
        <f aca="false">V162+U163+T163</f>
        <v>3400120.63839072</v>
      </c>
      <c r="W163" s="19" t="n">
        <f aca="false">V163/1000</f>
        <v>3400.12063839072</v>
      </c>
      <c r="X163" s="19" t="n">
        <f aca="false">W163*3600000000*2/237000000</f>
        <v>103294.804204275</v>
      </c>
      <c r="Y163" s="19" t="n">
        <f aca="false">X163/30.662</f>
        <v>3368.82147949498</v>
      </c>
    </row>
    <row r="164" customFormat="false" ht="17.9" hidden="false" customHeight="false" outlineLevel="0" collapsed="false">
      <c r="A164" s="2" t="n">
        <v>1</v>
      </c>
      <c r="B164" s="3" t="n">
        <v>7</v>
      </c>
      <c r="C164" s="38" t="n">
        <v>9</v>
      </c>
      <c r="D164" s="1" t="n">
        <v>4.4</v>
      </c>
      <c r="E164" s="3" t="n">
        <v>436.786832169296</v>
      </c>
      <c r="F164" s="23" t="n">
        <f aca="false">IF(D164&lt;25, 0.24, 0.24-(0.01/5)*(D164-25))</f>
        <v>0.24</v>
      </c>
      <c r="G164" s="40" t="n">
        <f aca="false">(E164/1000)*$G$1*F164</f>
        <v>34344.0244692731</v>
      </c>
      <c r="H164" s="40" t="n">
        <v>0.576168337053746</v>
      </c>
      <c r="I164" s="3" t="n">
        <f aca="false">H164*$J$2</f>
        <v>0</v>
      </c>
      <c r="J164" s="19" t="n">
        <f aca="false">SUM(I164+G164)</f>
        <v>34344.0244692731</v>
      </c>
      <c r="K164" s="1" t="n">
        <v>0</v>
      </c>
      <c r="L164" s="39" t="n">
        <v>1.37842798397523</v>
      </c>
      <c r="M164" s="39"/>
      <c r="N164" s="1" t="n">
        <f aca="false">(2.571*(19.44-D164)+3.87)*$K$2</f>
        <v>0</v>
      </c>
      <c r="O164" s="1" t="n">
        <f aca="false">IF(N164&gt;0,N164,0)</f>
        <v>0</v>
      </c>
      <c r="P164" s="1" t="n">
        <f aca="false">O164*1.5</f>
        <v>0</v>
      </c>
      <c r="Q164" s="1" t="n">
        <f aca="false">P164/(3.6*$Q$2)</f>
        <v>0</v>
      </c>
      <c r="R164" s="1" t="n">
        <f aca="false">(K164+L164)*$R$2</f>
        <v>6892.13991987615</v>
      </c>
      <c r="S164" s="19" t="n">
        <f aca="false">J164-R164</f>
        <v>27451.884549397</v>
      </c>
      <c r="T164" s="1" t="n">
        <f aca="false">IF(S164&lt;0,S164/$G$3,0)</f>
        <v>0</v>
      </c>
      <c r="U164" s="1" t="n">
        <f aca="false">IF(S164&gt;0,S164*0.7,0)</f>
        <v>19216.3191845779</v>
      </c>
      <c r="V164" s="14" t="n">
        <f aca="false">V163+U164+T164</f>
        <v>3419336.9575753</v>
      </c>
      <c r="W164" s="19" t="n">
        <f aca="false">V164/1000</f>
        <v>3419.3369575753</v>
      </c>
      <c r="X164" s="19" t="n">
        <f aca="false">W164*3600000000*2/237000000</f>
        <v>103878.591116212</v>
      </c>
      <c r="Y164" s="19" t="n">
        <f aca="false">X164/30.662</f>
        <v>3387.86090653616</v>
      </c>
    </row>
    <row r="165" customFormat="false" ht="17.9" hidden="false" customHeight="false" outlineLevel="0" collapsed="false">
      <c r="A165" s="2" t="n">
        <v>1</v>
      </c>
      <c r="B165" s="3" t="n">
        <v>7</v>
      </c>
      <c r="C165" s="38" t="n">
        <v>10</v>
      </c>
      <c r="D165" s="1" t="n">
        <v>5.6</v>
      </c>
      <c r="E165" s="3" t="n">
        <v>620.270592705859</v>
      </c>
      <c r="F165" s="23" t="n">
        <f aca="false">IF(D165&lt;25, 0.24, 0.24-(0.01/5)*(D165-25))</f>
        <v>0.24</v>
      </c>
      <c r="G165" s="40" t="n">
        <f aca="false">(E165/1000)*$G$1*F165</f>
        <v>48771.1323797504</v>
      </c>
      <c r="H165" s="40" t="n">
        <v>0.51179560174322</v>
      </c>
      <c r="I165" s="3" t="n">
        <f aca="false">H165*$J$2</f>
        <v>0</v>
      </c>
      <c r="J165" s="19" t="n">
        <f aca="false">SUM(I165+G165)</f>
        <v>48771.1323797504</v>
      </c>
      <c r="K165" s="1" t="n">
        <v>0</v>
      </c>
      <c r="L165" s="39" t="n">
        <v>1.49728945031933</v>
      </c>
      <c r="M165" s="39"/>
      <c r="N165" s="1" t="n">
        <f aca="false">(2.571*(19.44-D165)+3.87)*$K$2</f>
        <v>0</v>
      </c>
      <c r="O165" s="1" t="n">
        <f aca="false">IF(N165&gt;0,N165,0)</f>
        <v>0</v>
      </c>
      <c r="P165" s="1" t="n">
        <f aca="false">O165*1.5</f>
        <v>0</v>
      </c>
      <c r="Q165" s="1" t="n">
        <f aca="false">P165/(3.6*$Q$2)</f>
        <v>0</v>
      </c>
      <c r="R165" s="1" t="n">
        <f aca="false">(K165+L165)*$R$2</f>
        <v>7486.44725159665</v>
      </c>
      <c r="S165" s="19" t="n">
        <f aca="false">J165-R165</f>
        <v>41284.6851281538</v>
      </c>
      <c r="T165" s="1" t="n">
        <f aca="false">IF(S165&lt;0,S165/$G$3,0)</f>
        <v>0</v>
      </c>
      <c r="U165" s="1" t="n">
        <f aca="false">IF(S165&gt;0,S165*0.7,0)</f>
        <v>28899.2795897077</v>
      </c>
      <c r="V165" s="14" t="n">
        <f aca="false">V164+U165+T165</f>
        <v>3448236.23716501</v>
      </c>
      <c r="W165" s="19" t="n">
        <f aca="false">V165/1000</f>
        <v>3448.23623716501</v>
      </c>
      <c r="X165" s="19" t="n">
        <f aca="false">W165*3600000000*2/237000000</f>
        <v>104756.543913874</v>
      </c>
      <c r="Y165" s="19" t="n">
        <f aca="false">X165/30.662</f>
        <v>3416.49415934621</v>
      </c>
    </row>
    <row r="166" customFormat="false" ht="17.9" hidden="false" customHeight="false" outlineLevel="0" collapsed="false">
      <c r="A166" s="2" t="n">
        <v>1</v>
      </c>
      <c r="B166" s="3" t="n">
        <v>7</v>
      </c>
      <c r="C166" s="38" t="n">
        <v>11</v>
      </c>
      <c r="D166" s="1" t="n">
        <v>7.8</v>
      </c>
      <c r="E166" s="3" t="n">
        <v>773.448634567226</v>
      </c>
      <c r="F166" s="23" t="n">
        <f aca="false">IF(D166&lt;25, 0.24, 0.24-(0.01/5)*(D166-25))</f>
        <v>0.24</v>
      </c>
      <c r="G166" s="40" t="n">
        <f aca="false">(E166/1000)*$G$1*F166</f>
        <v>60815.3379976595</v>
      </c>
      <c r="H166" s="40" t="n">
        <v>0.476686323091156</v>
      </c>
      <c r="I166" s="3" t="n">
        <f aca="false">H166*$J$2</f>
        <v>0</v>
      </c>
      <c r="J166" s="19" t="n">
        <f aca="false">SUM(I166+G166)</f>
        <v>60815.3379976595</v>
      </c>
      <c r="K166" s="1" t="n">
        <v>0</v>
      </c>
      <c r="L166" s="39" t="n">
        <v>1.66771078498161</v>
      </c>
      <c r="M166" s="39"/>
      <c r="N166" s="1" t="n">
        <f aca="false">(2.571*(19.44-D166)+3.87)*$K$2</f>
        <v>0</v>
      </c>
      <c r="O166" s="1" t="n">
        <f aca="false">IF(N166&gt;0,N166,0)</f>
        <v>0</v>
      </c>
      <c r="P166" s="1" t="n">
        <f aca="false">O166*1.5</f>
        <v>0</v>
      </c>
      <c r="Q166" s="1" t="n">
        <f aca="false">P166/(3.6*$Q$2)</f>
        <v>0</v>
      </c>
      <c r="R166" s="1" t="n">
        <f aca="false">(K166+L166)*$R$2</f>
        <v>8338.55392490805</v>
      </c>
      <c r="S166" s="19" t="n">
        <f aca="false">J166-R166</f>
        <v>52476.7840727514</v>
      </c>
      <c r="T166" s="1" t="n">
        <f aca="false">IF(S166&lt;0,S166/$G$3,0)</f>
        <v>0</v>
      </c>
      <c r="U166" s="1" t="n">
        <f aca="false">IF(S166&gt;0,S166*0.7,0)</f>
        <v>36733.748850926</v>
      </c>
      <c r="V166" s="14" t="n">
        <f aca="false">V165+U166+T166</f>
        <v>3484969.98601593</v>
      </c>
      <c r="W166" s="19" t="n">
        <f aca="false">V166/1000</f>
        <v>3484.96998601593</v>
      </c>
      <c r="X166" s="19" t="n">
        <f aca="false">W166*3600000000*2/237000000</f>
        <v>105872.505904281</v>
      </c>
      <c r="Y166" s="19" t="n">
        <f aca="false">X166/30.662</f>
        <v>3452.8897627122</v>
      </c>
    </row>
    <row r="167" customFormat="false" ht="17.9" hidden="false" customHeight="false" outlineLevel="0" collapsed="false">
      <c r="A167" s="2" t="n">
        <v>1</v>
      </c>
      <c r="B167" s="3" t="n">
        <v>7</v>
      </c>
      <c r="C167" s="38" t="n">
        <v>12</v>
      </c>
      <c r="D167" s="1" t="n">
        <v>9.4</v>
      </c>
      <c r="E167" s="3" t="n">
        <v>846.084089149843</v>
      </c>
      <c r="F167" s="23" t="n">
        <f aca="false">IF(D167&lt;25, 0.24, 0.24-(0.01/5)*(D167-25))</f>
        <v>0.24</v>
      </c>
      <c r="G167" s="40" t="n">
        <f aca="false">(E167/1000)*$G$1*F167</f>
        <v>66526.5766289452</v>
      </c>
      <c r="H167" s="40" t="n">
        <v>0.45316098064112</v>
      </c>
      <c r="I167" s="3" t="n">
        <f aca="false">H167*$J$2</f>
        <v>0</v>
      </c>
      <c r="J167" s="19" t="n">
        <f aca="false">SUM(I167+G167)</f>
        <v>66526.5766289452</v>
      </c>
      <c r="K167" s="1" t="n">
        <v>0</v>
      </c>
      <c r="L167" s="39" t="n">
        <v>1.91182166595703</v>
      </c>
      <c r="M167" s="39"/>
      <c r="N167" s="1" t="n">
        <f aca="false">(2.571*(19.44-D167)+3.87)*$K$2</f>
        <v>0</v>
      </c>
      <c r="O167" s="1" t="n">
        <f aca="false">IF(N167&gt;0,N167,0)</f>
        <v>0</v>
      </c>
      <c r="P167" s="1" t="n">
        <f aca="false">O167*1.5</f>
        <v>0</v>
      </c>
      <c r="Q167" s="1" t="n">
        <f aca="false">P167/(3.6*$Q$2)</f>
        <v>0</v>
      </c>
      <c r="R167" s="1" t="n">
        <f aca="false">(K167+L167)*$R$2</f>
        <v>9559.10832978515</v>
      </c>
      <c r="S167" s="19" t="n">
        <f aca="false">J167-R167</f>
        <v>56967.46829916</v>
      </c>
      <c r="T167" s="1" t="n">
        <f aca="false">IF(S167&lt;0,S167/$G$3,0)</f>
        <v>0</v>
      </c>
      <c r="U167" s="1" t="n">
        <f aca="false">IF(S167&gt;0,S167*0.7,0)</f>
        <v>39877.227809412</v>
      </c>
      <c r="V167" s="14" t="n">
        <f aca="false">V166+U167+T167</f>
        <v>3524847.21382534</v>
      </c>
      <c r="W167" s="19" t="n">
        <f aca="false">V167/1000</f>
        <v>3524.84721382534</v>
      </c>
      <c r="X167" s="19" t="n">
        <f aca="false">W167*3600000000*2/237000000</f>
        <v>107083.965989631</v>
      </c>
      <c r="Y167" s="19" t="n">
        <f aca="false">X167/30.662</f>
        <v>3492.39990834358</v>
      </c>
    </row>
    <row r="168" customFormat="false" ht="17.9" hidden="false" customHeight="false" outlineLevel="0" collapsed="false">
      <c r="A168" s="2" t="n">
        <v>1</v>
      </c>
      <c r="B168" s="3" t="n">
        <v>7</v>
      </c>
      <c r="C168" s="38" t="n">
        <v>13</v>
      </c>
      <c r="D168" s="1" t="n">
        <v>10.6</v>
      </c>
      <c r="E168" s="3" t="n">
        <v>769.063299567999</v>
      </c>
      <c r="F168" s="23" t="n">
        <f aca="false">IF(D168&lt;25, 0.24, 0.24-(0.01/5)*(D168-25))</f>
        <v>0.24</v>
      </c>
      <c r="G168" s="40" t="n">
        <f aca="false">(E168/1000)*$G$1*F168</f>
        <v>60470.5243690723</v>
      </c>
      <c r="H168" s="40" t="n">
        <v>0.455356410262813</v>
      </c>
      <c r="I168" s="3" t="n">
        <f aca="false">H168*$J$2</f>
        <v>0</v>
      </c>
      <c r="J168" s="19" t="n">
        <f aca="false">SUM(I168+G168)</f>
        <v>60470.5243690723</v>
      </c>
      <c r="K168" s="1" t="n">
        <v>0</v>
      </c>
      <c r="L168" s="39" t="n">
        <v>1.49820201436036</v>
      </c>
      <c r="M168" s="39"/>
      <c r="N168" s="1" t="n">
        <f aca="false">(2.571*(19.44-D168)+3.87)*$K$2</f>
        <v>0</v>
      </c>
      <c r="O168" s="1" t="n">
        <f aca="false">IF(N168&gt;0,N168,0)</f>
        <v>0</v>
      </c>
      <c r="P168" s="1" t="n">
        <f aca="false">O168*1.5</f>
        <v>0</v>
      </c>
      <c r="Q168" s="1" t="n">
        <f aca="false">P168/(3.6*$Q$2)</f>
        <v>0</v>
      </c>
      <c r="R168" s="1" t="n">
        <f aca="false">(K168+L168)*$R$2</f>
        <v>7491.0100718018</v>
      </c>
      <c r="S168" s="19" t="n">
        <f aca="false">J168-R168</f>
        <v>52979.5142972705</v>
      </c>
      <c r="T168" s="1" t="n">
        <f aca="false">IF(S168&lt;0,S168/$G$3,0)</f>
        <v>0</v>
      </c>
      <c r="U168" s="1" t="n">
        <f aca="false">IF(S168&gt;0,S168*0.7,0)</f>
        <v>37085.6600080893</v>
      </c>
      <c r="V168" s="14" t="n">
        <f aca="false">V167+U168+T168</f>
        <v>3561932.87383343</v>
      </c>
      <c r="W168" s="19" t="n">
        <f aca="false">V168/1000</f>
        <v>3561.93287383343</v>
      </c>
      <c r="X168" s="19" t="n">
        <f aca="false">W168*3600000000*2/237000000</f>
        <v>108210.618951902</v>
      </c>
      <c r="Y168" s="19" t="n">
        <f aca="false">X168/30.662</f>
        <v>3529.14418341601</v>
      </c>
    </row>
    <row r="169" customFormat="false" ht="17.9" hidden="false" customHeight="false" outlineLevel="0" collapsed="false">
      <c r="A169" s="2" t="n">
        <v>1</v>
      </c>
      <c r="B169" s="3" t="n">
        <v>7</v>
      </c>
      <c r="C169" s="38" t="n">
        <v>14</v>
      </c>
      <c r="D169" s="1" t="n">
        <v>11.1</v>
      </c>
      <c r="E169" s="3" t="n">
        <v>729.990594250909</v>
      </c>
      <c r="F169" s="23" t="n">
        <f aca="false">IF(D169&lt;25, 0.24, 0.24-(0.01/5)*(D169-25))</f>
        <v>0.24</v>
      </c>
      <c r="G169" s="40" t="n">
        <f aca="false">(E169/1000)*$G$1*F169</f>
        <v>57398.2844372359</v>
      </c>
      <c r="H169" s="40" t="n">
        <v>0.470913266285349</v>
      </c>
      <c r="I169" s="3" t="n">
        <f aca="false">H169*$J$2</f>
        <v>0</v>
      </c>
      <c r="J169" s="19" t="n">
        <f aca="false">SUM(I169+G169)</f>
        <v>57398.2844372359</v>
      </c>
      <c r="K169" s="1" t="n">
        <v>0</v>
      </c>
      <c r="L169" s="39" t="n">
        <v>1.22785491720534</v>
      </c>
      <c r="M169" s="39"/>
      <c r="N169" s="1" t="n">
        <f aca="false">(2.571*(19.44-D169)+3.87)*$K$2</f>
        <v>0</v>
      </c>
      <c r="O169" s="1" t="n">
        <f aca="false">IF(N169&gt;0,N169,0)</f>
        <v>0</v>
      </c>
      <c r="P169" s="1" t="n">
        <f aca="false">O169*1.5</f>
        <v>0</v>
      </c>
      <c r="Q169" s="1" t="n">
        <f aca="false">P169/(3.6*$Q$2)</f>
        <v>0</v>
      </c>
      <c r="R169" s="1" t="n">
        <f aca="false">(K169+L169)*$R$2</f>
        <v>6139.2745860267</v>
      </c>
      <c r="S169" s="19" t="n">
        <f aca="false">J169-R169</f>
        <v>51259.0098512092</v>
      </c>
      <c r="T169" s="1" t="n">
        <f aca="false">IF(S169&lt;0,S169/$G$3,0)</f>
        <v>0</v>
      </c>
      <c r="U169" s="1" t="n">
        <f aca="false">IF(S169&gt;0,S169*0.7,0)</f>
        <v>35881.3068958464</v>
      </c>
      <c r="V169" s="14" t="n">
        <f aca="false">V168+U169+T169</f>
        <v>3597814.18072928</v>
      </c>
      <c r="W169" s="19" t="n">
        <f aca="false">V169/1000</f>
        <v>3597.81418072928</v>
      </c>
      <c r="X169" s="19" t="n">
        <f aca="false">W169*3600000000*2/237000000</f>
        <v>109300.683971522</v>
      </c>
      <c r="Y169" s="19" t="n">
        <f aca="false">X169/30.662</f>
        <v>3564.69519181796</v>
      </c>
    </row>
    <row r="170" customFormat="false" ht="17.9" hidden="false" customHeight="false" outlineLevel="0" collapsed="false">
      <c r="A170" s="2" t="n">
        <v>1</v>
      </c>
      <c r="B170" s="3" t="n">
        <v>7</v>
      </c>
      <c r="C170" s="38" t="n">
        <v>15</v>
      </c>
      <c r="D170" s="1" t="n">
        <v>10.6</v>
      </c>
      <c r="E170" s="3" t="n">
        <v>467.03849786436</v>
      </c>
      <c r="F170" s="23" t="n">
        <f aca="false">IF(D170&lt;25, 0.24, 0.24-(0.01/5)*(D170-25))</f>
        <v>0.24</v>
      </c>
      <c r="G170" s="40" t="n">
        <f aca="false">(E170/1000)*$G$1*F170</f>
        <v>36722.6766408772</v>
      </c>
      <c r="H170" s="40" t="n">
        <v>0.457580480121921</v>
      </c>
      <c r="I170" s="3" t="n">
        <f aca="false">H170*$J$2</f>
        <v>0</v>
      </c>
      <c r="J170" s="19" t="n">
        <f aca="false">SUM(I170+G170)</f>
        <v>36722.6766408772</v>
      </c>
      <c r="K170" s="1" t="n">
        <v>0</v>
      </c>
      <c r="L170" s="39" t="n">
        <v>1.29264696411844</v>
      </c>
      <c r="M170" s="39"/>
      <c r="N170" s="1" t="n">
        <f aca="false">(2.571*(19.44-D170)+3.87)*$K$2</f>
        <v>0</v>
      </c>
      <c r="O170" s="1" t="n">
        <f aca="false">IF(N170&gt;0,N170,0)</f>
        <v>0</v>
      </c>
      <c r="P170" s="1" t="n">
        <f aca="false">O170*1.5</f>
        <v>0</v>
      </c>
      <c r="Q170" s="1" t="n">
        <f aca="false">P170/(3.6*$Q$2)</f>
        <v>0</v>
      </c>
      <c r="R170" s="1" t="n">
        <f aca="false">(K170+L170)*$R$2</f>
        <v>6463.2348205922</v>
      </c>
      <c r="S170" s="19" t="n">
        <f aca="false">J170-R170</f>
        <v>30259.441820285</v>
      </c>
      <c r="T170" s="1" t="n">
        <f aca="false">IF(S170&lt;0,S170/$G$3,0)</f>
        <v>0</v>
      </c>
      <c r="U170" s="1" t="n">
        <f aca="false">IF(S170&gt;0,S170*0.7,0)</f>
        <v>21181.6092741995</v>
      </c>
      <c r="V170" s="14" t="n">
        <f aca="false">V169+U170+T170</f>
        <v>3618995.79000348</v>
      </c>
      <c r="W170" s="19" t="n">
        <f aca="false">V170/1000</f>
        <v>3618.99579000348</v>
      </c>
      <c r="X170" s="19" t="n">
        <f aca="false">W170*3600000000*2/237000000</f>
        <v>109944.17589884</v>
      </c>
      <c r="Y170" s="19" t="n">
        <f aca="false">X170/30.662</f>
        <v>3585.6818178475</v>
      </c>
    </row>
    <row r="171" customFormat="false" ht="17.9" hidden="false" customHeight="false" outlineLevel="0" collapsed="false">
      <c r="A171" s="2" t="n">
        <v>1</v>
      </c>
      <c r="B171" s="3" t="n">
        <v>7</v>
      </c>
      <c r="C171" s="38" t="n">
        <v>16</v>
      </c>
      <c r="D171" s="1" t="n">
        <v>10</v>
      </c>
      <c r="E171" s="3" t="n">
        <v>79.2944856925612</v>
      </c>
      <c r="F171" s="23" t="n">
        <f aca="false">IF(D171&lt;25, 0.24, 0.24-(0.01/5)*(D171-25))</f>
        <v>0.24</v>
      </c>
      <c r="G171" s="40" t="n">
        <f aca="false">(E171/1000)*$G$1*F171</f>
        <v>6234.83025662326</v>
      </c>
      <c r="H171" s="40" t="n">
        <v>0.478996029249042</v>
      </c>
      <c r="I171" s="3" t="n">
        <f aca="false">H171*$J$2</f>
        <v>0</v>
      </c>
      <c r="J171" s="19" t="n">
        <f aca="false">SUM(I171+G171)</f>
        <v>6234.83025662326</v>
      </c>
      <c r="K171" s="1" t="n">
        <v>0</v>
      </c>
      <c r="L171" s="39" t="n">
        <v>1.32435856454422</v>
      </c>
      <c r="M171" s="39"/>
      <c r="N171" s="1" t="n">
        <f aca="false">(2.571*(19.44-D171)+3.87)*$K$2</f>
        <v>0</v>
      </c>
      <c r="O171" s="1" t="n">
        <f aca="false">IF(N171&gt;0,N171,0)</f>
        <v>0</v>
      </c>
      <c r="P171" s="1" t="n">
        <f aca="false">O171*1.5</f>
        <v>0</v>
      </c>
      <c r="Q171" s="1" t="n">
        <f aca="false">P171/(3.6*$Q$2)</f>
        <v>0</v>
      </c>
      <c r="R171" s="1" t="n">
        <f aca="false">(K171+L171)*$R$2</f>
        <v>6621.7928227211</v>
      </c>
      <c r="S171" s="19" t="n">
        <f aca="false">J171-R171</f>
        <v>-386.962566097844</v>
      </c>
      <c r="T171" s="1" t="n">
        <f aca="false">IF(S171&lt;0,S171/$G$3,0)</f>
        <v>-552.803665854062</v>
      </c>
      <c r="U171" s="1" t="n">
        <f aca="false">IF(S171&gt;0,S171*0.7,0)</f>
        <v>0</v>
      </c>
      <c r="V171" s="14" t="n">
        <f aca="false">V170+U171+T171</f>
        <v>3618442.98633763</v>
      </c>
      <c r="W171" s="19" t="n">
        <f aca="false">V171/1000</f>
        <v>3618.44298633763</v>
      </c>
      <c r="X171" s="19" t="n">
        <f aca="false">W171*3600000000*2/237000000</f>
        <v>109927.381863422</v>
      </c>
      <c r="Y171" s="19" t="n">
        <f aca="false">X171/30.662</f>
        <v>3585.13410290984</v>
      </c>
    </row>
    <row r="172" customFormat="false" ht="17.9" hidden="false" customHeight="false" outlineLevel="0" collapsed="false">
      <c r="A172" s="2" t="n">
        <v>1</v>
      </c>
      <c r="B172" s="3" t="n">
        <v>7</v>
      </c>
      <c r="C172" s="38" t="n">
        <v>17</v>
      </c>
      <c r="D172" s="1" t="n">
        <v>7.8</v>
      </c>
      <c r="E172" s="3" t="n">
        <v>31.8141060528707</v>
      </c>
      <c r="F172" s="23" t="n">
        <f aca="false">IF(D172&lt;25, 0.24, 0.24-(0.01/5)*(D172-25))</f>
        <v>0.24</v>
      </c>
      <c r="G172" s="40" t="n">
        <f aca="false">(E172/1000)*$G$1*F172</f>
        <v>2501.50498200996</v>
      </c>
      <c r="H172" s="40" t="n">
        <v>0.474888562100235</v>
      </c>
      <c r="I172" s="3" t="n">
        <f aca="false">H172*$J$2</f>
        <v>0</v>
      </c>
      <c r="J172" s="19" t="n">
        <f aca="false">SUM(I172+G172)</f>
        <v>2501.50498200996</v>
      </c>
      <c r="K172" s="1" t="n">
        <v>0</v>
      </c>
      <c r="L172" s="39" t="n">
        <v>1.58078906007354</v>
      </c>
      <c r="M172" s="39"/>
      <c r="N172" s="1" t="n">
        <f aca="false">(2.571*(19.44-D172)+3.87)*$K$2</f>
        <v>0</v>
      </c>
      <c r="O172" s="1" t="n">
        <f aca="false">IF(N172&gt;0,N172,0)</f>
        <v>0</v>
      </c>
      <c r="P172" s="1" t="n">
        <f aca="false">O172*1.5</f>
        <v>0</v>
      </c>
      <c r="Q172" s="1" t="n">
        <f aca="false">P172/(3.6*$Q$2)</f>
        <v>0</v>
      </c>
      <c r="R172" s="1" t="n">
        <f aca="false">(K172+L172)*$R$2</f>
        <v>7903.9453003677</v>
      </c>
      <c r="S172" s="19" t="n">
        <f aca="false">J172-R172</f>
        <v>-5402.44031835774</v>
      </c>
      <c r="T172" s="1" t="n">
        <f aca="false">IF(S172&lt;0,S172/$G$3,0)</f>
        <v>-7717.7718833682</v>
      </c>
      <c r="U172" s="1" t="n">
        <f aca="false">IF(S172&gt;0,S172*0.7,0)</f>
        <v>0</v>
      </c>
      <c r="V172" s="14" t="n">
        <f aca="false">V171+U172+T172</f>
        <v>3610725.21445426</v>
      </c>
      <c r="W172" s="19" t="n">
        <f aca="false">V172/1000</f>
        <v>3610.72521445426</v>
      </c>
      <c r="X172" s="19" t="n">
        <f aca="false">W172*3600000000*2/237000000</f>
        <v>109692.917907471</v>
      </c>
      <c r="Y172" s="19" t="n">
        <f aca="false">X172/30.662</f>
        <v>3577.48737549642</v>
      </c>
    </row>
    <row r="173" customFormat="false" ht="17.9" hidden="false" customHeight="false" outlineLevel="0" collapsed="false">
      <c r="A173" s="2" t="n">
        <v>1</v>
      </c>
      <c r="B173" s="3" t="n">
        <v>7</v>
      </c>
      <c r="C173" s="38" t="n">
        <v>18</v>
      </c>
      <c r="D173" s="1" t="n">
        <v>6.7</v>
      </c>
      <c r="E173" s="3" t="n">
        <v>0</v>
      </c>
      <c r="F173" s="23" t="n">
        <f aca="false">IF(D173&lt;25, 0.24, 0.24-(0.01/5)*(D173-25))</f>
        <v>0.24</v>
      </c>
      <c r="G173" s="40" t="n">
        <f aca="false">(E173/1000)*$G$1*F173</f>
        <v>0</v>
      </c>
      <c r="H173" s="40" t="n">
        <v>0.455809430670626</v>
      </c>
      <c r="I173" s="3" t="n">
        <f aca="false">H173*$J$2</f>
        <v>0</v>
      </c>
      <c r="J173" s="19" t="n">
        <f aca="false">SUM(I173+G173)</f>
        <v>0</v>
      </c>
      <c r="K173" s="1" t="n">
        <v>0</v>
      </c>
      <c r="L173" s="39" t="n">
        <v>1.63668360758661</v>
      </c>
      <c r="M173" s="39"/>
      <c r="N173" s="1" t="n">
        <f aca="false">(2.571*(19.44-D173)+3.87)*$K$2</f>
        <v>0</v>
      </c>
      <c r="O173" s="1" t="n">
        <f aca="false">IF(N173&gt;0,N173,0)</f>
        <v>0</v>
      </c>
      <c r="P173" s="1" t="n">
        <f aca="false">O173*1.5</f>
        <v>0</v>
      </c>
      <c r="Q173" s="1" t="n">
        <f aca="false">P173/(3.6*$Q$2)</f>
        <v>0</v>
      </c>
      <c r="R173" s="1" t="n">
        <f aca="false">(K173+L173)*$R$2</f>
        <v>8183.41803793305</v>
      </c>
      <c r="S173" s="19" t="n">
        <f aca="false">J173-R173</f>
        <v>-8183.41803793305</v>
      </c>
      <c r="T173" s="1" t="n">
        <f aca="false">IF(S173&lt;0,S173/$G$3,0)</f>
        <v>-11690.5971970472</v>
      </c>
      <c r="U173" s="1" t="n">
        <f aca="false">IF(S173&gt;0,S173*0.7,0)</f>
        <v>0</v>
      </c>
      <c r="V173" s="14" t="n">
        <f aca="false">V172+U173+T173</f>
        <v>3599034.61725721</v>
      </c>
      <c r="W173" s="19" t="n">
        <f aca="false">V173/1000</f>
        <v>3599.03461725721</v>
      </c>
      <c r="X173" s="19" t="n">
        <f aca="false">W173*3600000000*2/237000000</f>
        <v>109337.76052427</v>
      </c>
      <c r="Y173" s="19" t="n">
        <f aca="false">X173/30.662</f>
        <v>3565.90439385134</v>
      </c>
    </row>
    <row r="174" customFormat="false" ht="17.9" hidden="false" customHeight="false" outlineLevel="0" collapsed="false">
      <c r="A174" s="2" t="n">
        <v>1</v>
      </c>
      <c r="B174" s="3" t="n">
        <v>7</v>
      </c>
      <c r="C174" s="38" t="n">
        <v>19</v>
      </c>
      <c r="D174" s="1" t="n">
        <v>5.6</v>
      </c>
      <c r="E174" s="3" t="n">
        <v>0</v>
      </c>
      <c r="F174" s="23" t="n">
        <f aca="false">IF(D174&lt;25, 0.24, 0.24-(0.01/5)*(D174-25))</f>
        <v>0.24</v>
      </c>
      <c r="G174" s="40" t="n">
        <f aca="false">(E174/1000)*$G$1*F174</f>
        <v>0</v>
      </c>
      <c r="H174" s="40" t="n">
        <v>0.454055055027661</v>
      </c>
      <c r="I174" s="3" t="n">
        <f aca="false">H174*$J$2</f>
        <v>0</v>
      </c>
      <c r="J174" s="19" t="n">
        <f aca="false">SUM(I174+G174)</f>
        <v>0</v>
      </c>
      <c r="K174" s="1" t="n">
        <v>0</v>
      </c>
      <c r="L174" s="39" t="n">
        <v>1.70854802581769</v>
      </c>
      <c r="M174" s="39"/>
      <c r="N174" s="1" t="n">
        <f aca="false">(2.571*(19.44-D174)+3.87)*$K$2</f>
        <v>0</v>
      </c>
      <c r="O174" s="1" t="n">
        <f aca="false">IF(N174&gt;0,N174,0)</f>
        <v>0</v>
      </c>
      <c r="P174" s="1" t="n">
        <f aca="false">O174*1.5</f>
        <v>0</v>
      </c>
      <c r="Q174" s="1" t="n">
        <f aca="false">P174/(3.6*$Q$2)</f>
        <v>0</v>
      </c>
      <c r="R174" s="1" t="n">
        <f aca="false">(K174+L174)*$R$2</f>
        <v>8542.74012908845</v>
      </c>
      <c r="S174" s="19" t="n">
        <f aca="false">J174-R174</f>
        <v>-8542.74012908845</v>
      </c>
      <c r="T174" s="1" t="n">
        <f aca="false">IF(S174&lt;0,S174/$G$3,0)</f>
        <v>-12203.9144701264</v>
      </c>
      <c r="U174" s="1" t="n">
        <f aca="false">IF(S174&gt;0,S174*0.7,0)</f>
        <v>0</v>
      </c>
      <c r="V174" s="14" t="n">
        <f aca="false">V173+U174+T174</f>
        <v>3586830.70278708</v>
      </c>
      <c r="W174" s="19" t="n">
        <f aca="false">V174/1000</f>
        <v>3586.83070278708</v>
      </c>
      <c r="X174" s="19" t="n">
        <f aca="false">W174*3600000000*2/237000000</f>
        <v>108967.008692266</v>
      </c>
      <c r="Y174" s="19" t="n">
        <f aca="false">X174/30.662</f>
        <v>3553.81282017696</v>
      </c>
    </row>
    <row r="175" customFormat="false" ht="17.9" hidden="false" customHeight="false" outlineLevel="0" collapsed="false">
      <c r="A175" s="2" t="n">
        <v>1</v>
      </c>
      <c r="B175" s="3" t="n">
        <v>7</v>
      </c>
      <c r="C175" s="38" t="n">
        <v>20</v>
      </c>
      <c r="D175" s="1" t="n">
        <v>4.4</v>
      </c>
      <c r="E175" s="3" t="n">
        <v>0</v>
      </c>
      <c r="F175" s="23" t="n">
        <f aca="false">IF(D175&lt;25, 0.24, 0.24-(0.01/5)*(D175-25))</f>
        <v>0.24</v>
      </c>
      <c r="G175" s="40" t="n">
        <f aca="false">(E175/1000)*$G$1*F175</f>
        <v>0</v>
      </c>
      <c r="H175" s="40" t="n">
        <v>0.434504499923532</v>
      </c>
      <c r="I175" s="3" t="n">
        <f aca="false">H175*$J$2</f>
        <v>0</v>
      </c>
      <c r="J175" s="19" t="n">
        <f aca="false">SUM(I175+G175)</f>
        <v>0</v>
      </c>
      <c r="K175" s="1" t="n">
        <v>0</v>
      </c>
      <c r="L175" s="39" t="n">
        <v>1.68687462984324</v>
      </c>
      <c r="M175" s="39"/>
      <c r="N175" s="1" t="n">
        <f aca="false">(2.571*(19.44-D175)+3.87)*$K$2</f>
        <v>0</v>
      </c>
      <c r="O175" s="1" t="n">
        <f aca="false">IF(N175&gt;0,N175,0)</f>
        <v>0</v>
      </c>
      <c r="P175" s="1" t="n">
        <f aca="false">O175*1.5</f>
        <v>0</v>
      </c>
      <c r="Q175" s="1" t="n">
        <f aca="false">P175/(3.6*$Q$2)</f>
        <v>0</v>
      </c>
      <c r="R175" s="1" t="n">
        <f aca="false">(K175+L175)*$R$2</f>
        <v>8434.3731492162</v>
      </c>
      <c r="S175" s="19" t="n">
        <f aca="false">J175-R175</f>
        <v>-8434.3731492162</v>
      </c>
      <c r="T175" s="1" t="n">
        <f aca="false">IF(S175&lt;0,S175/$G$3,0)</f>
        <v>-12049.1044988803</v>
      </c>
      <c r="U175" s="1" t="n">
        <f aca="false">IF(S175&gt;0,S175*0.7,0)</f>
        <v>0</v>
      </c>
      <c r="V175" s="14" t="n">
        <f aca="false">V174+U175+T175</f>
        <v>3574781.5982882</v>
      </c>
      <c r="W175" s="19" t="n">
        <f aca="false">V175/1000</f>
        <v>3574.7815982882</v>
      </c>
      <c r="X175" s="19" t="n">
        <f aca="false">W175*3600000000*2/237000000</f>
        <v>108600.959947996</v>
      </c>
      <c r="Y175" s="19" t="n">
        <f aca="false">X175/30.662</f>
        <v>3541.8746314003</v>
      </c>
    </row>
    <row r="176" customFormat="false" ht="17.9" hidden="false" customHeight="false" outlineLevel="0" collapsed="false">
      <c r="A176" s="2" t="n">
        <v>1</v>
      </c>
      <c r="B176" s="3" t="n">
        <v>7</v>
      </c>
      <c r="C176" s="38" t="n">
        <v>21</v>
      </c>
      <c r="D176" s="1" t="n">
        <v>4.4</v>
      </c>
      <c r="E176" s="3" t="n">
        <v>0</v>
      </c>
      <c r="F176" s="23" t="n">
        <f aca="false">IF(D176&lt;25, 0.24, 0.24-(0.01/5)*(D176-25))</f>
        <v>0.24</v>
      </c>
      <c r="G176" s="40" t="n">
        <f aca="false">(E176/1000)*$G$1*F176</f>
        <v>0</v>
      </c>
      <c r="H176" s="40" t="n">
        <v>0.453296360240117</v>
      </c>
      <c r="I176" s="3" t="n">
        <f aca="false">H176*$J$2</f>
        <v>0</v>
      </c>
      <c r="J176" s="19" t="n">
        <f aca="false">SUM(I176+G176)</f>
        <v>0</v>
      </c>
      <c r="K176" s="1" t="n">
        <v>0</v>
      </c>
      <c r="L176" s="39" t="n">
        <v>1.54314579338107</v>
      </c>
      <c r="M176" s="39"/>
      <c r="N176" s="1" t="n">
        <f aca="false">(2.571*(19.44-D176)+3.87)*$K$2</f>
        <v>0</v>
      </c>
      <c r="O176" s="1" t="n">
        <f aca="false">IF(N176&gt;0,N176,0)</f>
        <v>0</v>
      </c>
      <c r="P176" s="1" t="n">
        <f aca="false">O176*1.5</f>
        <v>0</v>
      </c>
      <c r="Q176" s="1" t="n">
        <f aca="false">P176/(3.6*$Q$2)</f>
        <v>0</v>
      </c>
      <c r="R176" s="1" t="n">
        <f aca="false">(K176+L176)*$R$2</f>
        <v>7715.72896690535</v>
      </c>
      <c r="S176" s="19" t="n">
        <f aca="false">J176-R176</f>
        <v>-7715.72896690535</v>
      </c>
      <c r="T176" s="1" t="n">
        <f aca="false">IF(S176&lt;0,S176/$G$3,0)</f>
        <v>-11022.4699527219</v>
      </c>
      <c r="U176" s="1" t="n">
        <f aca="false">IF(S176&gt;0,S176*0.7,0)</f>
        <v>0</v>
      </c>
      <c r="V176" s="14" t="n">
        <f aca="false">V175+U176+T176</f>
        <v>3563759.12833548</v>
      </c>
      <c r="W176" s="19" t="n">
        <f aca="false">V176/1000</f>
        <v>3563.75912833548</v>
      </c>
      <c r="X176" s="19" t="n">
        <f aca="false">W176*3600000000*2/237000000</f>
        <v>108266.100101331</v>
      </c>
      <c r="Y176" s="19" t="n">
        <f aca="false">X176/30.662</f>
        <v>3530.95362668225</v>
      </c>
    </row>
    <row r="177" customFormat="false" ht="17.9" hidden="false" customHeight="false" outlineLevel="0" collapsed="false">
      <c r="A177" s="2" t="n">
        <v>1</v>
      </c>
      <c r="B177" s="3" t="n">
        <v>7</v>
      </c>
      <c r="C177" s="38" t="n">
        <v>22</v>
      </c>
      <c r="D177" s="1" t="n">
        <v>4.4</v>
      </c>
      <c r="E177" s="3" t="n">
        <v>0</v>
      </c>
      <c r="F177" s="23" t="n">
        <f aca="false">IF(D177&lt;25, 0.24, 0.24-(0.01/5)*(D177-25))</f>
        <v>0.24</v>
      </c>
      <c r="G177" s="40" t="n">
        <f aca="false">(E177/1000)*$G$1*F177</f>
        <v>0</v>
      </c>
      <c r="H177" s="40" t="n">
        <v>0.486176362090218</v>
      </c>
      <c r="I177" s="3" t="n">
        <f aca="false">H177*$J$2</f>
        <v>0</v>
      </c>
      <c r="J177" s="19" t="n">
        <f aca="false">SUM(I177+G177)</f>
        <v>0</v>
      </c>
      <c r="K177" s="1" t="n">
        <v>0</v>
      </c>
      <c r="L177" s="39" t="n">
        <v>1.54816489560674</v>
      </c>
      <c r="M177" s="39"/>
      <c r="N177" s="1" t="n">
        <f aca="false">(2.571*(19.44-D177)+3.87)*$K$2</f>
        <v>0</v>
      </c>
      <c r="O177" s="1" t="n">
        <f aca="false">IF(N177&gt;0,N177,0)</f>
        <v>0</v>
      </c>
      <c r="P177" s="1" t="n">
        <f aca="false">O177*1.5</f>
        <v>0</v>
      </c>
      <c r="Q177" s="1" t="n">
        <f aca="false">P177/(3.6*$Q$2)</f>
        <v>0</v>
      </c>
      <c r="R177" s="1" t="n">
        <f aca="false">(K177+L177)*$R$2</f>
        <v>7740.8244780337</v>
      </c>
      <c r="S177" s="19" t="n">
        <f aca="false">J177-R177</f>
        <v>-7740.8244780337</v>
      </c>
      <c r="T177" s="1" t="n">
        <f aca="false">IF(S177&lt;0,S177/$G$3,0)</f>
        <v>-11058.3206829053</v>
      </c>
      <c r="U177" s="1" t="n">
        <f aca="false">IF(S177&gt;0,S177*0.7,0)</f>
        <v>0</v>
      </c>
      <c r="V177" s="14" t="n">
        <f aca="false">V176+U177+T177</f>
        <v>3552700.80765258</v>
      </c>
      <c r="W177" s="19" t="n">
        <f aca="false">V177/1000</f>
        <v>3552.70080765258</v>
      </c>
      <c r="X177" s="19" t="n">
        <f aca="false">W177*3600000000*2/237000000</f>
        <v>107930.151118559</v>
      </c>
      <c r="Y177" s="19" t="n">
        <f aca="false">X177/30.662</f>
        <v>3519.99710125104</v>
      </c>
    </row>
    <row r="178" customFormat="false" ht="17.9" hidden="false" customHeight="false" outlineLevel="0" collapsed="false">
      <c r="A178" s="2" t="n">
        <v>1</v>
      </c>
      <c r="B178" s="3" t="n">
        <v>7</v>
      </c>
      <c r="C178" s="38" t="n">
        <v>23</v>
      </c>
      <c r="D178" s="1" t="n">
        <v>3.9</v>
      </c>
      <c r="E178" s="3" t="n">
        <v>0</v>
      </c>
      <c r="F178" s="23" t="n">
        <f aca="false">IF(D178&lt;25, 0.24, 0.24-(0.01/5)*(D178-25))</f>
        <v>0.24</v>
      </c>
      <c r="G178" s="40" t="n">
        <f aca="false">(E178/1000)*$G$1*F178</f>
        <v>0</v>
      </c>
      <c r="H178" s="40" t="n">
        <v>0.46923303446531</v>
      </c>
      <c r="I178" s="3" t="n">
        <f aca="false">H178*$J$2</f>
        <v>0</v>
      </c>
      <c r="J178" s="19" t="n">
        <f aca="false">SUM(I178+G178)</f>
        <v>0</v>
      </c>
      <c r="K178" s="1" t="n">
        <v>0</v>
      </c>
      <c r="L178" s="39" t="n">
        <v>1.48770752788852</v>
      </c>
      <c r="M178" s="39"/>
      <c r="N178" s="1" t="n">
        <f aca="false">(2.571*(19.44-D178)+3.87)*$K$2</f>
        <v>0</v>
      </c>
      <c r="O178" s="1" t="n">
        <f aca="false">IF(N178&gt;0,N178,0)</f>
        <v>0</v>
      </c>
      <c r="P178" s="1" t="n">
        <f aca="false">O178*1.5</f>
        <v>0</v>
      </c>
      <c r="Q178" s="1" t="n">
        <f aca="false">P178/(3.6*$Q$2)</f>
        <v>0</v>
      </c>
      <c r="R178" s="1" t="n">
        <f aca="false">(K178+L178)*$R$2</f>
        <v>7438.5376394426</v>
      </c>
      <c r="S178" s="19" t="n">
        <f aca="false">J178-R178</f>
        <v>-7438.5376394426</v>
      </c>
      <c r="T178" s="1" t="n">
        <f aca="false">IF(S178&lt;0,S178/$G$3,0)</f>
        <v>-10626.4823420609</v>
      </c>
      <c r="U178" s="1" t="n">
        <f aca="false">IF(S178&gt;0,S178*0.7,0)</f>
        <v>0</v>
      </c>
      <c r="V178" s="14" t="n">
        <f aca="false">V177+U178+T178</f>
        <v>3542074.32531052</v>
      </c>
      <c r="W178" s="19" t="n">
        <f aca="false">V178/1000</f>
        <v>3542.07432531052</v>
      </c>
      <c r="X178" s="19" t="n">
        <f aca="false">W178*3600000000*2/237000000</f>
        <v>107607.321275256</v>
      </c>
      <c r="Y178" s="19" t="n">
        <f aca="false">X178/30.662</f>
        <v>3509.46843895559</v>
      </c>
    </row>
    <row r="179" customFormat="false" ht="17.9" hidden="false" customHeight="false" outlineLevel="0" collapsed="false">
      <c r="A179" s="2" t="n">
        <v>1</v>
      </c>
      <c r="B179" s="3" t="n">
        <v>8</v>
      </c>
      <c r="C179" s="38" t="n">
        <v>0</v>
      </c>
      <c r="D179" s="1" t="n">
        <v>3.9</v>
      </c>
      <c r="E179" s="3" t="n">
        <v>0</v>
      </c>
      <c r="F179" s="23" t="n">
        <f aca="false">IF(D179&lt;25, 0.24, 0.24-(0.01/5)*(D179-25))</f>
        <v>0.24</v>
      </c>
      <c r="G179" s="40" t="n">
        <f aca="false">(E179/1000)*$G$1*F179</f>
        <v>0</v>
      </c>
      <c r="H179" s="40" t="n">
        <v>0.403962788492905</v>
      </c>
      <c r="I179" s="3" t="n">
        <f aca="false">H179*$J$2</f>
        <v>0</v>
      </c>
      <c r="J179" s="19" t="n">
        <f aca="false">SUM(I179+G179)</f>
        <v>0</v>
      </c>
      <c r="K179" s="1" t="n">
        <v>0</v>
      </c>
      <c r="L179" s="39" t="n">
        <v>1.15781562705632</v>
      </c>
      <c r="M179" s="39"/>
      <c r="N179" s="1" t="n">
        <f aca="false">(2.571*(19.44-D179)+3.87)*$K$2</f>
        <v>0</v>
      </c>
      <c r="O179" s="1" t="n">
        <f aca="false">IF(N179&gt;0,N179,0)</f>
        <v>0</v>
      </c>
      <c r="P179" s="1" t="n">
        <f aca="false">O179*1.5</f>
        <v>0</v>
      </c>
      <c r="Q179" s="1" t="n">
        <f aca="false">P179/(3.6*$Q$2)</f>
        <v>0</v>
      </c>
      <c r="R179" s="1" t="n">
        <f aca="false">(K179+L179)*$R$2</f>
        <v>5789.0781352816</v>
      </c>
      <c r="S179" s="19" t="n">
        <f aca="false">J179-R179</f>
        <v>-5789.0781352816</v>
      </c>
      <c r="T179" s="1" t="n">
        <f aca="false">IF(S179&lt;0,S179/$G$3,0)</f>
        <v>-8270.11162183086</v>
      </c>
      <c r="U179" s="1" t="n">
        <f aca="false">IF(S179&gt;0,S179*0.7,0)</f>
        <v>0</v>
      </c>
      <c r="V179" s="14" t="n">
        <f aca="false">V178+U179+T179</f>
        <v>3533804.21368868</v>
      </c>
      <c r="W179" s="19" t="n">
        <f aca="false">V179/1000</f>
        <v>3533.80421368868</v>
      </c>
      <c r="X179" s="19" t="n">
        <f aca="false">W179*3600000000*2/237000000</f>
        <v>107356.077377884</v>
      </c>
      <c r="Y179" s="19" t="n">
        <f aca="false">X179/30.662</f>
        <v>3501.2744562613</v>
      </c>
    </row>
    <row r="180" customFormat="false" ht="17.9" hidden="false" customHeight="false" outlineLevel="0" collapsed="false">
      <c r="A180" s="2" t="n">
        <v>1</v>
      </c>
      <c r="B180" s="3" t="n">
        <v>8</v>
      </c>
      <c r="C180" s="38" t="n">
        <v>1</v>
      </c>
      <c r="D180" s="1" t="n">
        <v>2.8</v>
      </c>
      <c r="E180" s="3" t="n">
        <v>0</v>
      </c>
      <c r="F180" s="23" t="n">
        <f aca="false">IF(D180&lt;25, 0.24, 0.24-(0.01/5)*(D180-25))</f>
        <v>0.24</v>
      </c>
      <c r="G180" s="40" t="n">
        <f aca="false">(E180/1000)*$G$1*F180</f>
        <v>0</v>
      </c>
      <c r="H180" s="40" t="n">
        <v>0.368574969093661</v>
      </c>
      <c r="I180" s="3" t="n">
        <f aca="false">H180*$J$2</f>
        <v>0</v>
      </c>
      <c r="J180" s="19" t="n">
        <f aca="false">SUM(I180+G180)</f>
        <v>0</v>
      </c>
      <c r="K180" s="1" t="n">
        <v>0</v>
      </c>
      <c r="L180" s="39" t="n">
        <v>1.11971607834333</v>
      </c>
      <c r="M180" s="39"/>
      <c r="N180" s="1" t="n">
        <f aca="false">(2.571*(19.44-D180)+3.87)*$K$2</f>
        <v>0</v>
      </c>
      <c r="O180" s="1" t="n">
        <f aca="false">IF(N180&gt;0,N180,0)</f>
        <v>0</v>
      </c>
      <c r="P180" s="1" t="n">
        <f aca="false">O180*1.5</f>
        <v>0</v>
      </c>
      <c r="Q180" s="1" t="n">
        <f aca="false">P180/(3.6*$Q$2)</f>
        <v>0</v>
      </c>
      <c r="R180" s="1" t="n">
        <f aca="false">(K180+L180)*$R$2</f>
        <v>5598.58039171665</v>
      </c>
      <c r="S180" s="19" t="n">
        <f aca="false">J180-R180</f>
        <v>-5598.58039171665</v>
      </c>
      <c r="T180" s="1" t="n">
        <f aca="false">IF(S180&lt;0,S180/$G$3,0)</f>
        <v>-7997.97198816664</v>
      </c>
      <c r="U180" s="1" t="n">
        <f aca="false">IF(S180&gt;0,S180*0.7,0)</f>
        <v>0</v>
      </c>
      <c r="V180" s="14" t="n">
        <f aca="false">V179+U180+T180</f>
        <v>3525806.24170052</v>
      </c>
      <c r="W180" s="19" t="n">
        <f aca="false">V180/1000</f>
        <v>3525.80624170052</v>
      </c>
      <c r="X180" s="19" t="n">
        <f aca="false">W180*3600000000*2/237000000</f>
        <v>107113.101013687</v>
      </c>
      <c r="Y180" s="19" t="n">
        <f aca="false">X180/30.662</f>
        <v>3493.35010807144</v>
      </c>
    </row>
    <row r="181" customFormat="false" ht="17.9" hidden="false" customHeight="false" outlineLevel="0" collapsed="false">
      <c r="A181" s="2" t="n">
        <v>1</v>
      </c>
      <c r="B181" s="3" t="n">
        <v>8</v>
      </c>
      <c r="C181" s="38" t="n">
        <v>2</v>
      </c>
      <c r="D181" s="1" t="n">
        <v>2.8</v>
      </c>
      <c r="E181" s="3" t="n">
        <v>0</v>
      </c>
      <c r="F181" s="23" t="n">
        <f aca="false">IF(D181&lt;25, 0.24, 0.24-(0.01/5)*(D181-25))</f>
        <v>0.24</v>
      </c>
      <c r="G181" s="40" t="n">
        <f aca="false">(E181/1000)*$G$1*F181</f>
        <v>0</v>
      </c>
      <c r="H181" s="40" t="n">
        <v>0.332788434685547</v>
      </c>
      <c r="I181" s="3" t="n">
        <f aca="false">H181*$J$2</f>
        <v>0</v>
      </c>
      <c r="J181" s="19" t="n">
        <f aca="false">SUM(I181+G181)</f>
        <v>0</v>
      </c>
      <c r="K181" s="1" t="n">
        <v>0</v>
      </c>
      <c r="L181" s="39" t="n">
        <v>1.06427781285078</v>
      </c>
      <c r="M181" s="39"/>
      <c r="N181" s="1" t="n">
        <f aca="false">(2.571*(19.44-D181)+3.87)*$K$2</f>
        <v>0</v>
      </c>
      <c r="O181" s="1" t="n">
        <f aca="false">IF(N181&gt;0,N181,0)</f>
        <v>0</v>
      </c>
      <c r="P181" s="1" t="n">
        <f aca="false">O181*1.5</f>
        <v>0</v>
      </c>
      <c r="Q181" s="1" t="n">
        <f aca="false">P181/(3.6*$Q$2)</f>
        <v>0</v>
      </c>
      <c r="R181" s="1" t="n">
        <f aca="false">(K181+L181)*$R$2</f>
        <v>5321.3890642539</v>
      </c>
      <c r="S181" s="19" t="n">
        <f aca="false">J181-R181</f>
        <v>-5321.3890642539</v>
      </c>
      <c r="T181" s="1" t="n">
        <f aca="false">IF(S181&lt;0,S181/$G$3,0)</f>
        <v>-7601.98437750557</v>
      </c>
      <c r="U181" s="1" t="n">
        <f aca="false">IF(S181&gt;0,S181*0.7,0)</f>
        <v>0</v>
      </c>
      <c r="V181" s="14" t="n">
        <f aca="false">V180+U181+T181</f>
        <v>3518204.25732301</v>
      </c>
      <c r="W181" s="19" t="n">
        <f aca="false">V181/1000</f>
        <v>3518.20425732301</v>
      </c>
      <c r="X181" s="19" t="n">
        <f aca="false">W181*3600000000*2/237000000</f>
        <v>106882.154652851</v>
      </c>
      <c r="Y181" s="19" t="n">
        <f aca="false">X181/30.662</f>
        <v>3485.81810230419</v>
      </c>
    </row>
    <row r="182" customFormat="false" ht="17.9" hidden="false" customHeight="false" outlineLevel="0" collapsed="false">
      <c r="A182" s="2" t="n">
        <v>1</v>
      </c>
      <c r="B182" s="3" t="n">
        <v>8</v>
      </c>
      <c r="C182" s="38" t="n">
        <v>3</v>
      </c>
      <c r="D182" s="1" t="n">
        <v>5</v>
      </c>
      <c r="E182" s="3" t="n">
        <v>0</v>
      </c>
      <c r="F182" s="23" t="n">
        <f aca="false">IF(D182&lt;25, 0.24, 0.24-(0.01/5)*(D182-25))</f>
        <v>0.24</v>
      </c>
      <c r="G182" s="40" t="n">
        <f aca="false">(E182/1000)*$G$1*F182</f>
        <v>0</v>
      </c>
      <c r="H182" s="40" t="n">
        <v>0.329169142676747</v>
      </c>
      <c r="I182" s="3" t="n">
        <f aca="false">H182*$J$2</f>
        <v>0</v>
      </c>
      <c r="J182" s="19" t="n">
        <f aca="false">SUM(I182+G182)</f>
        <v>0</v>
      </c>
      <c r="K182" s="1" t="n">
        <v>0</v>
      </c>
      <c r="L182" s="39" t="n">
        <v>0.89248763212696</v>
      </c>
      <c r="M182" s="39"/>
      <c r="N182" s="1" t="n">
        <f aca="false">(2.571*(19.44-D182)+3.87)*$K$2</f>
        <v>0</v>
      </c>
      <c r="O182" s="1" t="n">
        <f aca="false">IF(N182&gt;0,N182,0)</f>
        <v>0</v>
      </c>
      <c r="P182" s="1" t="n">
        <f aca="false">O182*1.5</f>
        <v>0</v>
      </c>
      <c r="Q182" s="1" t="n">
        <f aca="false">P182/(3.6*$Q$2)</f>
        <v>0</v>
      </c>
      <c r="R182" s="1" t="n">
        <f aca="false">(K182+L182)*$R$2</f>
        <v>4462.4381606348</v>
      </c>
      <c r="S182" s="19" t="n">
        <f aca="false">J182-R182</f>
        <v>-4462.4381606348</v>
      </c>
      <c r="T182" s="1" t="n">
        <f aca="false">IF(S182&lt;0,S182/$G$3,0)</f>
        <v>-6374.91165804971</v>
      </c>
      <c r="U182" s="1" t="n">
        <f aca="false">IF(S182&gt;0,S182*0.7,0)</f>
        <v>0</v>
      </c>
      <c r="V182" s="14" t="n">
        <f aca="false">V181+U182+T182</f>
        <v>3511829.34566496</v>
      </c>
      <c r="W182" s="19" t="n">
        <f aca="false">V182/1000</f>
        <v>3511.82934566496</v>
      </c>
      <c r="X182" s="19" t="n">
        <f aca="false">W182*3600000000*2/237000000</f>
        <v>106688.486450581</v>
      </c>
      <c r="Y182" s="19" t="n">
        <f aca="false">X182/30.662</f>
        <v>3479.50187367364</v>
      </c>
    </row>
    <row r="183" customFormat="false" ht="17.9" hidden="false" customHeight="false" outlineLevel="0" collapsed="false">
      <c r="A183" s="2" t="n">
        <v>1</v>
      </c>
      <c r="B183" s="3" t="n">
        <v>8</v>
      </c>
      <c r="C183" s="38" t="n">
        <v>4</v>
      </c>
      <c r="D183" s="1" t="n">
        <v>5</v>
      </c>
      <c r="E183" s="3" t="n">
        <v>0</v>
      </c>
      <c r="F183" s="23" t="n">
        <f aca="false">IF(D183&lt;25, 0.24, 0.24-(0.01/5)*(D183-25))</f>
        <v>0.24</v>
      </c>
      <c r="G183" s="40" t="n">
        <f aca="false">(E183/1000)*$G$1*F183</f>
        <v>0</v>
      </c>
      <c r="H183" s="40" t="n">
        <v>0.344575410183697</v>
      </c>
      <c r="I183" s="3" t="n">
        <f aca="false">H183*$J$2</f>
        <v>0</v>
      </c>
      <c r="J183" s="19" t="n">
        <f aca="false">SUM(I183+G183)</f>
        <v>0</v>
      </c>
      <c r="K183" s="1" t="n">
        <v>0</v>
      </c>
      <c r="L183" s="39" t="n">
        <v>0.858950903619122</v>
      </c>
      <c r="M183" s="39"/>
      <c r="N183" s="1" t="n">
        <f aca="false">(2.571*(19.44-D183)+3.87)*$K$2</f>
        <v>0</v>
      </c>
      <c r="O183" s="1" t="n">
        <f aca="false">IF(N183&gt;0,N183,0)</f>
        <v>0</v>
      </c>
      <c r="P183" s="1" t="n">
        <f aca="false">O183*1.5</f>
        <v>0</v>
      </c>
      <c r="Q183" s="1" t="n">
        <f aca="false">P183/(3.6*$Q$2)</f>
        <v>0</v>
      </c>
      <c r="R183" s="1" t="n">
        <f aca="false">(K183+L183)*$R$2</f>
        <v>4294.75451809561</v>
      </c>
      <c r="S183" s="19" t="n">
        <f aca="false">J183-R183</f>
        <v>-4294.75451809561</v>
      </c>
      <c r="T183" s="1" t="n">
        <f aca="false">IF(S183&lt;0,S183/$G$3,0)</f>
        <v>-6135.36359727944</v>
      </c>
      <c r="U183" s="1" t="n">
        <f aca="false">IF(S183&gt;0,S183*0.7,0)</f>
        <v>0</v>
      </c>
      <c r="V183" s="14" t="n">
        <f aca="false">V182+U183+T183</f>
        <v>3505693.98206768</v>
      </c>
      <c r="W183" s="19" t="n">
        <f aca="false">V183/1000</f>
        <v>3505.69398206768</v>
      </c>
      <c r="X183" s="19" t="n">
        <f aca="false">W183*3600000000*2/237000000</f>
        <v>106502.095657752</v>
      </c>
      <c r="Y183" s="19" t="n">
        <f aca="false">X183/30.662</f>
        <v>3473.4229879901</v>
      </c>
    </row>
    <row r="184" customFormat="false" ht="17.9" hidden="false" customHeight="false" outlineLevel="0" collapsed="false">
      <c r="A184" s="2" t="n">
        <v>1</v>
      </c>
      <c r="B184" s="3" t="n">
        <v>8</v>
      </c>
      <c r="C184" s="38" t="n">
        <v>5</v>
      </c>
      <c r="D184" s="1" t="n">
        <v>5</v>
      </c>
      <c r="E184" s="3" t="n">
        <v>0</v>
      </c>
      <c r="F184" s="23" t="n">
        <f aca="false">IF(D184&lt;25, 0.24, 0.24-(0.01/5)*(D184-25))</f>
        <v>0.24</v>
      </c>
      <c r="G184" s="40" t="n">
        <f aca="false">(E184/1000)*$G$1*F184</f>
        <v>0</v>
      </c>
      <c r="H184" s="40" t="n">
        <v>0.35176046899553</v>
      </c>
      <c r="I184" s="3" t="n">
        <f aca="false">H184*$J$2</f>
        <v>0</v>
      </c>
      <c r="J184" s="19" t="n">
        <f aca="false">SUM(I184+G184)</f>
        <v>0</v>
      </c>
      <c r="K184" s="1" t="n">
        <v>0</v>
      </c>
      <c r="L184" s="39" t="n">
        <v>0.914617310121928</v>
      </c>
      <c r="M184" s="39"/>
      <c r="N184" s="1" t="n">
        <f aca="false">(2.571*(19.44-D184)+3.87)*$K$2</f>
        <v>0</v>
      </c>
      <c r="O184" s="1" t="n">
        <f aca="false">IF(N184&gt;0,N184,0)</f>
        <v>0</v>
      </c>
      <c r="P184" s="1" t="n">
        <f aca="false">O184*1.5</f>
        <v>0</v>
      </c>
      <c r="Q184" s="1" t="n">
        <f aca="false">P184/(3.6*$Q$2)</f>
        <v>0</v>
      </c>
      <c r="R184" s="1" t="n">
        <f aca="false">(K184+L184)*$R$2</f>
        <v>4573.08655060964</v>
      </c>
      <c r="S184" s="19" t="n">
        <f aca="false">J184-R184</f>
        <v>-4573.08655060964</v>
      </c>
      <c r="T184" s="1" t="n">
        <f aca="false">IF(S184&lt;0,S184/$G$3,0)</f>
        <v>-6532.9807865852</v>
      </c>
      <c r="U184" s="1" t="n">
        <f aca="false">IF(S184&gt;0,S184*0.7,0)</f>
        <v>0</v>
      </c>
      <c r="V184" s="14" t="n">
        <f aca="false">V183+U184+T184</f>
        <v>3499161.0012811</v>
      </c>
      <c r="W184" s="19" t="n">
        <f aca="false">V184/1000</f>
        <v>3499.1610012811</v>
      </c>
      <c r="X184" s="19" t="n">
        <f aca="false">W184*3600000000*2/237000000</f>
        <v>106303.625355375</v>
      </c>
      <c r="Y184" s="19" t="n">
        <f aca="false">X184/30.662</f>
        <v>3466.95014530608</v>
      </c>
    </row>
    <row r="185" customFormat="false" ht="17.9" hidden="false" customHeight="false" outlineLevel="0" collapsed="false">
      <c r="A185" s="2" t="n">
        <v>1</v>
      </c>
      <c r="B185" s="3" t="n">
        <v>8</v>
      </c>
      <c r="C185" s="38" t="n">
        <v>6</v>
      </c>
      <c r="D185" s="1" t="n">
        <v>4.4</v>
      </c>
      <c r="E185" s="3" t="n">
        <v>0</v>
      </c>
      <c r="F185" s="23" t="n">
        <f aca="false">IF(D185&lt;25, 0.24, 0.24-(0.01/5)*(D185-25))</f>
        <v>0.24</v>
      </c>
      <c r="G185" s="40" t="n">
        <f aca="false">(E185/1000)*$G$1*F185</f>
        <v>0</v>
      </c>
      <c r="H185" s="40" t="n">
        <v>0.350660191331728</v>
      </c>
      <c r="I185" s="3" t="n">
        <f aca="false">H185*$J$2</f>
        <v>0</v>
      </c>
      <c r="J185" s="19" t="n">
        <f aca="false">SUM(I185+G185)</f>
        <v>0</v>
      </c>
      <c r="K185" s="1" t="n">
        <v>0</v>
      </c>
      <c r="L185" s="39" t="n">
        <v>1.14709299957422</v>
      </c>
      <c r="M185" s="39"/>
      <c r="N185" s="1" t="n">
        <f aca="false">(2.571*(19.44-D185)+3.87)*$K$2</f>
        <v>0</v>
      </c>
      <c r="O185" s="1" t="n">
        <f aca="false">IF(N185&gt;0,N185,0)</f>
        <v>0</v>
      </c>
      <c r="P185" s="1" t="n">
        <f aca="false">O185*1.5</f>
        <v>0</v>
      </c>
      <c r="Q185" s="1" t="n">
        <f aca="false">P185/(3.6*$Q$2)</f>
        <v>0</v>
      </c>
      <c r="R185" s="1" t="n">
        <f aca="false">(K185+L185)*$R$2</f>
        <v>5735.4649978711</v>
      </c>
      <c r="S185" s="19" t="n">
        <f aca="false">J185-R185</f>
        <v>-5735.4649978711</v>
      </c>
      <c r="T185" s="1" t="n">
        <f aca="false">IF(S185&lt;0,S185/$G$3,0)</f>
        <v>-8193.52142553014</v>
      </c>
      <c r="U185" s="1" t="n">
        <f aca="false">IF(S185&gt;0,S185*0.7,0)</f>
        <v>0</v>
      </c>
      <c r="V185" s="14" t="n">
        <f aca="false">V184+U185+T185</f>
        <v>3490967.47985557</v>
      </c>
      <c r="W185" s="19" t="n">
        <f aca="false">V185/1000</f>
        <v>3490.96747985557</v>
      </c>
      <c r="X185" s="19" t="n">
        <f aca="false">W185*3600000000*2/237000000</f>
        <v>106054.708248777</v>
      </c>
      <c r="Y185" s="19" t="n">
        <f aca="false">X185/30.662</f>
        <v>3458.83204777173</v>
      </c>
    </row>
    <row r="186" customFormat="false" ht="17.9" hidden="false" customHeight="false" outlineLevel="0" collapsed="false">
      <c r="A186" s="2" t="n">
        <v>1</v>
      </c>
      <c r="B186" s="3" t="n">
        <v>8</v>
      </c>
      <c r="C186" s="38" t="n">
        <v>7</v>
      </c>
      <c r="D186" s="1" t="n">
        <v>4.4</v>
      </c>
      <c r="E186" s="3" t="n">
        <v>20.9426377738637</v>
      </c>
      <c r="F186" s="23" t="n">
        <f aca="false">IF(D186&lt;25, 0.24, 0.24-(0.01/5)*(D186-25))</f>
        <v>0.24</v>
      </c>
      <c r="G186" s="40" t="n">
        <f aca="false">(E186/1000)*$G$1*F186</f>
        <v>1646.69447699357</v>
      </c>
      <c r="H186" s="40" t="n">
        <v>0.341990698280115</v>
      </c>
      <c r="I186" s="3" t="n">
        <f aca="false">H186*$J$2</f>
        <v>0</v>
      </c>
      <c r="J186" s="19" t="n">
        <f aca="false">SUM(I186+G186)</f>
        <v>1646.69447699357</v>
      </c>
      <c r="K186" s="1" t="n">
        <v>0</v>
      </c>
      <c r="L186" s="39" t="n">
        <v>1.16511613938456</v>
      </c>
      <c r="M186" s="39"/>
      <c r="N186" s="1" t="n">
        <f aca="false">(2.571*(19.44-D186)+3.87)*$K$2</f>
        <v>0</v>
      </c>
      <c r="O186" s="1" t="n">
        <f aca="false">IF(N186&gt;0,N186,0)</f>
        <v>0</v>
      </c>
      <c r="P186" s="1" t="n">
        <f aca="false">O186*1.5</f>
        <v>0</v>
      </c>
      <c r="Q186" s="1" t="n">
        <f aca="false">P186/(3.6*$Q$2)</f>
        <v>0</v>
      </c>
      <c r="R186" s="1" t="n">
        <f aca="false">(K186+L186)*$R$2</f>
        <v>5825.5806969228</v>
      </c>
      <c r="S186" s="19" t="n">
        <f aca="false">J186-R186</f>
        <v>-4178.88621992923</v>
      </c>
      <c r="T186" s="1" t="n">
        <f aca="false">IF(S186&lt;0,S186/$G$3,0)</f>
        <v>-5969.83745704175</v>
      </c>
      <c r="U186" s="1" t="n">
        <f aca="false">IF(S186&gt;0,S186*0.7,0)</f>
        <v>0</v>
      </c>
      <c r="V186" s="14" t="n">
        <f aca="false">V185+U186+T186</f>
        <v>3484997.64239853</v>
      </c>
      <c r="W186" s="19" t="n">
        <f aca="false">V186/1000</f>
        <v>3484.99764239853</v>
      </c>
      <c r="X186" s="19" t="n">
        <f aca="false">W186*3600000000*2/237000000</f>
        <v>105873.346098183</v>
      </c>
      <c r="Y186" s="19" t="n">
        <f aca="false">X186/30.662</f>
        <v>3452.91716450926</v>
      </c>
    </row>
    <row r="187" customFormat="false" ht="17.9" hidden="false" customHeight="false" outlineLevel="0" collapsed="false">
      <c r="A187" s="2" t="n">
        <v>1</v>
      </c>
      <c r="B187" s="3" t="n">
        <v>8</v>
      </c>
      <c r="C187" s="38" t="n">
        <v>8</v>
      </c>
      <c r="D187" s="1" t="n">
        <v>6.7</v>
      </c>
      <c r="E187" s="3" t="n">
        <v>189.815431299216</v>
      </c>
      <c r="F187" s="23" t="n">
        <f aca="false">IF(D187&lt;25, 0.24, 0.24-(0.01/5)*(D187-25))</f>
        <v>0.24</v>
      </c>
      <c r="G187" s="40" t="n">
        <f aca="false">(E187/1000)*$G$1*F187</f>
        <v>14924.9595845398</v>
      </c>
      <c r="H187" s="40" t="n">
        <v>0.31983831959095</v>
      </c>
      <c r="I187" s="3" t="n">
        <f aca="false">H187*$J$2</f>
        <v>0</v>
      </c>
      <c r="J187" s="19" t="n">
        <f aca="false">SUM(I187+G187)</f>
        <v>14924.9595845398</v>
      </c>
      <c r="K187" s="1" t="n">
        <v>0</v>
      </c>
      <c r="L187" s="39" t="n">
        <v>1.20207498304626</v>
      </c>
      <c r="M187" s="39"/>
      <c r="N187" s="1" t="n">
        <f aca="false">(2.571*(19.44-D187)+3.87)*$K$2</f>
        <v>0</v>
      </c>
      <c r="O187" s="1" t="n">
        <f aca="false">IF(N187&gt;0,N187,0)</f>
        <v>0</v>
      </c>
      <c r="P187" s="1" t="n">
        <f aca="false">O187*1.5</f>
        <v>0</v>
      </c>
      <c r="Q187" s="1" t="n">
        <f aca="false">P187/(3.6*$Q$2)</f>
        <v>0</v>
      </c>
      <c r="R187" s="1" t="n">
        <f aca="false">(K187+L187)*$R$2</f>
        <v>6010.3749152313</v>
      </c>
      <c r="S187" s="19" t="n">
        <f aca="false">J187-R187</f>
        <v>8914.58466930849</v>
      </c>
      <c r="T187" s="1" t="n">
        <f aca="false">IF(S187&lt;0,S187/$G$3,0)</f>
        <v>0</v>
      </c>
      <c r="U187" s="1" t="n">
        <f aca="false">IF(S187&gt;0,S187*0.7,0)</f>
        <v>6240.20926851595</v>
      </c>
      <c r="V187" s="14" t="n">
        <f aca="false">V186+U187+T187</f>
        <v>3491237.85166704</v>
      </c>
      <c r="W187" s="19" t="n">
        <f aca="false">V187/1000</f>
        <v>3491.23785166704</v>
      </c>
      <c r="X187" s="19" t="n">
        <f aca="false">W187*3600000000*2/237000000</f>
        <v>106062.922075961</v>
      </c>
      <c r="Y187" s="19" t="n">
        <f aca="false">X187/30.662</f>
        <v>3459.09993072731</v>
      </c>
    </row>
    <row r="188" customFormat="false" ht="17.9" hidden="false" customHeight="false" outlineLevel="0" collapsed="false">
      <c r="A188" s="2" t="n">
        <v>1</v>
      </c>
      <c r="B188" s="3" t="n">
        <v>8</v>
      </c>
      <c r="C188" s="38" t="n">
        <v>9</v>
      </c>
      <c r="D188" s="1" t="n">
        <v>8.3</v>
      </c>
      <c r="E188" s="3" t="n">
        <v>517.617201921123</v>
      </c>
      <c r="F188" s="23" t="n">
        <f aca="false">IF(D188&lt;25, 0.24, 0.24-(0.01/5)*(D188-25))</f>
        <v>0.24</v>
      </c>
      <c r="G188" s="40" t="n">
        <f aca="false">(E188/1000)*$G$1*F188</f>
        <v>40699.6194464156</v>
      </c>
      <c r="H188" s="40" t="n">
        <v>0.300067025276462</v>
      </c>
      <c r="I188" s="3" t="n">
        <f aca="false">H188*$J$2</f>
        <v>0</v>
      </c>
      <c r="J188" s="19" t="n">
        <f aca="false">SUM(I188+G188)</f>
        <v>40699.6194464156</v>
      </c>
      <c r="K188" s="1" t="n">
        <v>0</v>
      </c>
      <c r="L188" s="39" t="n">
        <v>1.11697838622024</v>
      </c>
      <c r="M188" s="39"/>
      <c r="N188" s="1" t="n">
        <f aca="false">(2.571*(19.44-D188)+3.87)*$K$2</f>
        <v>0</v>
      </c>
      <c r="O188" s="1" t="n">
        <f aca="false">IF(N188&gt;0,N188,0)</f>
        <v>0</v>
      </c>
      <c r="P188" s="1" t="n">
        <f aca="false">O188*1.5</f>
        <v>0</v>
      </c>
      <c r="Q188" s="1" t="n">
        <f aca="false">P188/(3.6*$Q$2)</f>
        <v>0</v>
      </c>
      <c r="R188" s="1" t="n">
        <f aca="false">(K188+L188)*$R$2</f>
        <v>5584.8919311012</v>
      </c>
      <c r="S188" s="19" t="n">
        <f aca="false">J188-R188</f>
        <v>35114.7275153144</v>
      </c>
      <c r="T188" s="1" t="n">
        <f aca="false">IF(S188&lt;0,S188/$G$3,0)</f>
        <v>0</v>
      </c>
      <c r="U188" s="1" t="n">
        <f aca="false">IF(S188&gt;0,S188*0.7,0)</f>
        <v>24580.3092607201</v>
      </c>
      <c r="V188" s="14" t="n">
        <f aca="false">V187+U188+T188</f>
        <v>3515818.16092776</v>
      </c>
      <c r="W188" s="19" t="n">
        <f aca="false">V188/1000</f>
        <v>3515.81816092776</v>
      </c>
      <c r="X188" s="19" t="n">
        <f aca="false">W188*3600000000*2/237000000</f>
        <v>106809.665648438</v>
      </c>
      <c r="Y188" s="19" t="n">
        <f aca="false">X188/30.662</f>
        <v>3483.453970662</v>
      </c>
    </row>
    <row r="189" customFormat="false" ht="17.9" hidden="false" customHeight="false" outlineLevel="0" collapsed="false">
      <c r="A189" s="2" t="n">
        <v>1</v>
      </c>
      <c r="B189" s="3" t="n">
        <v>8</v>
      </c>
      <c r="C189" s="38" t="n">
        <v>10</v>
      </c>
      <c r="D189" s="1" t="n">
        <v>10</v>
      </c>
      <c r="E189" s="3" t="n">
        <v>666.116682681331</v>
      </c>
      <c r="F189" s="23" t="n">
        <f aca="false">IF(D189&lt;25, 0.24, 0.24-(0.01/5)*(D189-25))</f>
        <v>0.24</v>
      </c>
      <c r="G189" s="40" t="n">
        <f aca="false">(E189/1000)*$G$1*F189</f>
        <v>52375.9554192138</v>
      </c>
      <c r="H189" s="40" t="n">
        <v>0.298914121132727</v>
      </c>
      <c r="I189" s="3" t="n">
        <f aca="false">H189*$J$2</f>
        <v>0</v>
      </c>
      <c r="J189" s="19" t="n">
        <f aca="false">SUM(I189+G189)</f>
        <v>52375.9554192138</v>
      </c>
      <c r="K189" s="1" t="n">
        <v>0</v>
      </c>
      <c r="L189" s="39" t="n">
        <v>1.06838435103542</v>
      </c>
      <c r="M189" s="39"/>
      <c r="N189" s="1" t="n">
        <f aca="false">(2.571*(19.44-D189)+3.87)*$K$2</f>
        <v>0</v>
      </c>
      <c r="O189" s="1" t="n">
        <f aca="false">IF(N189&gt;0,N189,0)</f>
        <v>0</v>
      </c>
      <c r="P189" s="1" t="n">
        <f aca="false">O189*1.5</f>
        <v>0</v>
      </c>
      <c r="Q189" s="1" t="n">
        <f aca="false">P189/(3.6*$Q$2)</f>
        <v>0</v>
      </c>
      <c r="R189" s="1" t="n">
        <f aca="false">(K189+L189)*$R$2</f>
        <v>5341.9217551771</v>
      </c>
      <c r="S189" s="19" t="n">
        <f aca="false">J189-R189</f>
        <v>47034.0336640367</v>
      </c>
      <c r="T189" s="1" t="n">
        <f aca="false">IF(S189&lt;0,S189/$G$3,0)</f>
        <v>0</v>
      </c>
      <c r="U189" s="1" t="n">
        <f aca="false">IF(S189&gt;0,S189*0.7,0)</f>
        <v>32923.8235648257</v>
      </c>
      <c r="V189" s="14" t="n">
        <f aca="false">V188+U189+T189</f>
        <v>3548741.98449259</v>
      </c>
      <c r="W189" s="19" t="n">
        <f aca="false">V189/1000</f>
        <v>3548.74198449259</v>
      </c>
      <c r="X189" s="19" t="n">
        <f aca="false">W189*3600000000*2/237000000</f>
        <v>107809.883073193</v>
      </c>
      <c r="Y189" s="19" t="n">
        <f aca="false">X189/30.662</f>
        <v>3516.07472027893</v>
      </c>
    </row>
    <row r="190" customFormat="false" ht="17.9" hidden="false" customHeight="false" outlineLevel="0" collapsed="false">
      <c r="A190" s="2" t="n">
        <v>1</v>
      </c>
      <c r="B190" s="3" t="n">
        <v>8</v>
      </c>
      <c r="C190" s="38" t="n">
        <v>11</v>
      </c>
      <c r="D190" s="1" t="n">
        <v>12.2</v>
      </c>
      <c r="E190" s="3" t="n">
        <v>859.060599904233</v>
      </c>
      <c r="F190" s="23" t="n">
        <f aca="false">IF(D190&lt;25, 0.24, 0.24-(0.01/5)*(D190-25))</f>
        <v>0.24</v>
      </c>
      <c r="G190" s="40" t="n">
        <f aca="false">(E190/1000)*$G$1*F190</f>
        <v>67546.90409775</v>
      </c>
      <c r="H190" s="40" t="n">
        <v>0.319468740673287</v>
      </c>
      <c r="I190" s="3" t="n">
        <f aca="false">H190*$J$2</f>
        <v>0</v>
      </c>
      <c r="J190" s="19" t="n">
        <f aca="false">SUM(I190+G190)</f>
        <v>67546.90409775</v>
      </c>
      <c r="K190" s="1" t="n">
        <v>0</v>
      </c>
      <c r="L190" s="39" t="n">
        <v>1.32207715444165</v>
      </c>
      <c r="M190" s="39"/>
      <c r="N190" s="1" t="n">
        <f aca="false">(2.571*(19.44-D190)+3.87)*$K$2</f>
        <v>0</v>
      </c>
      <c r="O190" s="1" t="n">
        <f aca="false">IF(N190&gt;0,N190,0)</f>
        <v>0</v>
      </c>
      <c r="P190" s="1" t="n">
        <f aca="false">O190*1.5</f>
        <v>0</v>
      </c>
      <c r="Q190" s="1" t="n">
        <f aca="false">P190/(3.6*$Q$2)</f>
        <v>0</v>
      </c>
      <c r="R190" s="1" t="n">
        <f aca="false">(K190+L190)*$R$2</f>
        <v>6610.38577220825</v>
      </c>
      <c r="S190" s="19" t="n">
        <f aca="false">J190-R190</f>
        <v>60936.5183255417</v>
      </c>
      <c r="T190" s="1" t="n">
        <f aca="false">IF(S190&lt;0,S190/$G$3,0)</f>
        <v>0</v>
      </c>
      <c r="U190" s="1" t="n">
        <f aca="false">IF(S190&gt;0,S190*0.7,0)</f>
        <v>42655.5628278792</v>
      </c>
      <c r="V190" s="14" t="n">
        <f aca="false">V189+U190+T190</f>
        <v>3591397.54732047</v>
      </c>
      <c r="W190" s="19" t="n">
        <f aca="false">V190/1000</f>
        <v>3591.39754732047</v>
      </c>
      <c r="X190" s="19" t="n">
        <f aca="false">W190*3600000000*2/237000000</f>
        <v>109105.748273027</v>
      </c>
      <c r="Y190" s="19" t="n">
        <f aca="false">X190/30.662</f>
        <v>3558.33762549823</v>
      </c>
    </row>
    <row r="191" customFormat="false" ht="17.9" hidden="false" customHeight="false" outlineLevel="0" collapsed="false">
      <c r="A191" s="2" t="n">
        <v>1</v>
      </c>
      <c r="B191" s="3" t="n">
        <v>8</v>
      </c>
      <c r="C191" s="38" t="n">
        <v>12</v>
      </c>
      <c r="D191" s="1" t="n">
        <v>13.3</v>
      </c>
      <c r="E191" s="3" t="n">
        <v>881.804045205254</v>
      </c>
      <c r="F191" s="23" t="n">
        <f aca="false">IF(D191&lt;25, 0.24, 0.24-(0.01/5)*(D191-25))</f>
        <v>0.24</v>
      </c>
      <c r="G191" s="40" t="n">
        <f aca="false">(E191/1000)*$G$1*F191</f>
        <v>69335.1939096349</v>
      </c>
      <c r="H191" s="40" t="n">
        <v>0.313345472252195</v>
      </c>
      <c r="I191" s="3" t="n">
        <f aca="false">H191*$J$2</f>
        <v>0</v>
      </c>
      <c r="J191" s="19" t="n">
        <f aca="false">SUM(I191+G191)</f>
        <v>69335.1939096349</v>
      </c>
      <c r="K191" s="1" t="n">
        <v>0</v>
      </c>
      <c r="L191" s="39" t="n">
        <v>1.73181840886394</v>
      </c>
      <c r="M191" s="39"/>
      <c r="N191" s="1" t="n">
        <f aca="false">(2.571*(19.44-D191)+3.87)*$K$2</f>
        <v>0</v>
      </c>
      <c r="O191" s="1" t="n">
        <f aca="false">IF(N191&gt;0,N191,0)</f>
        <v>0</v>
      </c>
      <c r="P191" s="1" t="n">
        <f aca="false">O191*1.5</f>
        <v>0</v>
      </c>
      <c r="Q191" s="1" t="n">
        <f aca="false">P191/(3.6*$Q$2)</f>
        <v>0</v>
      </c>
      <c r="R191" s="1" t="n">
        <f aca="false">(K191+L191)*$R$2</f>
        <v>8659.0920443197</v>
      </c>
      <c r="S191" s="19" t="n">
        <f aca="false">J191-R191</f>
        <v>60676.1018653152</v>
      </c>
      <c r="T191" s="1" t="n">
        <f aca="false">IF(S191&lt;0,S191/$G$3,0)</f>
        <v>0</v>
      </c>
      <c r="U191" s="1" t="n">
        <f aca="false">IF(S191&gt;0,S191*0.7,0)</f>
        <v>42473.2713057206</v>
      </c>
      <c r="V191" s="14" t="n">
        <f aca="false">V190+U191+T191</f>
        <v>3633870.81862619</v>
      </c>
      <c r="W191" s="19" t="n">
        <f aca="false">V191/1000</f>
        <v>3633.87081862619</v>
      </c>
      <c r="X191" s="19" t="n">
        <f aca="false">W191*3600000000*2/237000000</f>
        <v>110396.075502568</v>
      </c>
      <c r="Y191" s="19" t="n">
        <f aca="false">X191/30.662</f>
        <v>3600.41991724505</v>
      </c>
    </row>
    <row r="192" customFormat="false" ht="17.9" hidden="false" customHeight="false" outlineLevel="0" collapsed="false">
      <c r="A192" s="2" t="n">
        <v>1</v>
      </c>
      <c r="B192" s="3" t="n">
        <v>8</v>
      </c>
      <c r="C192" s="38" t="n">
        <v>13</v>
      </c>
      <c r="D192" s="1" t="n">
        <v>13.3</v>
      </c>
      <c r="E192" s="3" t="n">
        <v>738.734024624676</v>
      </c>
      <c r="F192" s="23" t="n">
        <f aca="false">IF(D192&lt;25, 0.24, 0.24-(0.01/5)*(D192-25))</f>
        <v>0.24</v>
      </c>
      <c r="G192" s="40" t="n">
        <f aca="false">(E192/1000)*$G$1*F192</f>
        <v>58085.7698754087</v>
      </c>
      <c r="H192" s="40" t="n">
        <v>0.296115378481573</v>
      </c>
      <c r="I192" s="3" t="n">
        <f aca="false">H192*$J$2</f>
        <v>0</v>
      </c>
      <c r="J192" s="19" t="n">
        <f aca="false">SUM(I192+G192)</f>
        <v>58085.7698754087</v>
      </c>
      <c r="K192" s="1" t="n">
        <v>0</v>
      </c>
      <c r="L192" s="39" t="n">
        <v>1.33097465384169</v>
      </c>
      <c r="M192" s="39"/>
      <c r="N192" s="1" t="n">
        <f aca="false">(2.571*(19.44-D192)+3.87)*$K$2</f>
        <v>0</v>
      </c>
      <c r="O192" s="1" t="n">
        <f aca="false">IF(N192&gt;0,N192,0)</f>
        <v>0</v>
      </c>
      <c r="P192" s="1" t="n">
        <f aca="false">O192*1.5</f>
        <v>0</v>
      </c>
      <c r="Q192" s="1" t="n">
        <f aca="false">P192/(3.6*$Q$2)</f>
        <v>0</v>
      </c>
      <c r="R192" s="1" t="n">
        <f aca="false">(K192+L192)*$R$2</f>
        <v>6654.87326920845</v>
      </c>
      <c r="S192" s="19" t="n">
        <f aca="false">J192-R192</f>
        <v>51430.8966062003</v>
      </c>
      <c r="T192" s="1" t="n">
        <f aca="false">IF(S192&lt;0,S192/$G$3,0)</f>
        <v>0</v>
      </c>
      <c r="U192" s="1" t="n">
        <f aca="false">IF(S192&gt;0,S192*0.7,0)</f>
        <v>36001.6276243402</v>
      </c>
      <c r="V192" s="14" t="n">
        <f aca="false">V191+U192+T192</f>
        <v>3669872.44625053</v>
      </c>
      <c r="W192" s="19" t="n">
        <f aca="false">V192/1000</f>
        <v>3669.87244625053</v>
      </c>
      <c r="X192" s="19" t="n">
        <f aca="false">W192*3600000000*2/237000000</f>
        <v>111489.795835459</v>
      </c>
      <c r="Y192" s="19" t="n">
        <f aca="false">X192/30.662</f>
        <v>3636.09013878609</v>
      </c>
    </row>
    <row r="193" customFormat="false" ht="17.9" hidden="false" customHeight="false" outlineLevel="0" collapsed="false">
      <c r="A193" s="2" t="n">
        <v>1</v>
      </c>
      <c r="B193" s="3" t="n">
        <v>8</v>
      </c>
      <c r="C193" s="38" t="n">
        <v>14</v>
      </c>
      <c r="D193" s="1" t="n">
        <v>14.4</v>
      </c>
      <c r="E193" s="3" t="n">
        <v>738.847265812969</v>
      </c>
      <c r="F193" s="23" t="n">
        <f aca="false">IF(D193&lt;25, 0.24, 0.24-(0.01/5)*(D193-25))</f>
        <v>0.24</v>
      </c>
      <c r="G193" s="40" t="n">
        <f aca="false">(E193/1000)*$G$1*F193</f>
        <v>58094.6738941548</v>
      </c>
      <c r="H193" s="40" t="n">
        <v>0.273184443678149</v>
      </c>
      <c r="I193" s="3" t="n">
        <f aca="false">H193*$J$2</f>
        <v>0</v>
      </c>
      <c r="J193" s="19" t="n">
        <f aca="false">SUM(I193+G193)</f>
        <v>58094.6738941548</v>
      </c>
      <c r="K193" s="1" t="n">
        <v>0</v>
      </c>
      <c r="L193" s="39" t="n">
        <v>0.906404233752661</v>
      </c>
      <c r="M193" s="39"/>
      <c r="N193" s="1" t="n">
        <f aca="false">(2.571*(19.44-D193)+3.87)*$K$2</f>
        <v>0</v>
      </c>
      <c r="O193" s="1" t="n">
        <f aca="false">IF(N193&gt;0,N193,0)</f>
        <v>0</v>
      </c>
      <c r="P193" s="1" t="n">
        <f aca="false">O193*1.5</f>
        <v>0</v>
      </c>
      <c r="Q193" s="1" t="n">
        <f aca="false">P193/(3.6*$Q$2)</f>
        <v>0</v>
      </c>
      <c r="R193" s="1" t="n">
        <f aca="false">(K193+L193)*$R$2</f>
        <v>4532.02116876331</v>
      </c>
      <c r="S193" s="19" t="n">
        <f aca="false">J193-R193</f>
        <v>53562.6527253915</v>
      </c>
      <c r="T193" s="1" t="n">
        <f aca="false">IF(S193&lt;0,S193/$G$3,0)</f>
        <v>0</v>
      </c>
      <c r="U193" s="1" t="n">
        <f aca="false">IF(S193&gt;0,S193*0.7,0)</f>
        <v>37493.856907774</v>
      </c>
      <c r="V193" s="14" t="n">
        <f aca="false">V192+U193+T193</f>
        <v>3707366.3031583</v>
      </c>
      <c r="W193" s="19" t="n">
        <f aca="false">V193/1000</f>
        <v>3707.3663031583</v>
      </c>
      <c r="X193" s="19" t="n">
        <f aca="false">W193*3600000000*2/237000000</f>
        <v>112628.849716202</v>
      </c>
      <c r="Y193" s="19" t="n">
        <f aca="false">X193/30.662</f>
        <v>3673.23885317988</v>
      </c>
    </row>
    <row r="194" customFormat="false" ht="17.9" hidden="false" customHeight="false" outlineLevel="0" collapsed="false">
      <c r="A194" s="2" t="n">
        <v>1</v>
      </c>
      <c r="B194" s="3" t="n">
        <v>8</v>
      </c>
      <c r="C194" s="38" t="n">
        <v>15</v>
      </c>
      <c r="D194" s="1" t="n">
        <v>13.9</v>
      </c>
      <c r="E194" s="3" t="n">
        <v>593.674536148109</v>
      </c>
      <c r="F194" s="23" t="n">
        <f aca="false">IF(D194&lt;25, 0.24, 0.24-(0.01/5)*(D194-25))</f>
        <v>0.24</v>
      </c>
      <c r="G194" s="40" t="n">
        <f aca="false">(E194/1000)*$G$1*F194</f>
        <v>46679.9163678824</v>
      </c>
      <c r="H194" s="40" t="n">
        <v>0.274089034592741</v>
      </c>
      <c r="I194" s="3" t="n">
        <f aca="false">H194*$J$2</f>
        <v>0</v>
      </c>
      <c r="J194" s="19" t="n">
        <f aca="false">SUM(I194+G194)</f>
        <v>46679.9163678824</v>
      </c>
      <c r="K194" s="1" t="n">
        <v>0</v>
      </c>
      <c r="L194" s="39" t="n">
        <v>1.09119845206116</v>
      </c>
      <c r="M194" s="39"/>
      <c r="N194" s="1" t="n">
        <f aca="false">(2.571*(19.44-D194)+3.87)*$K$2</f>
        <v>0</v>
      </c>
      <c r="O194" s="1" t="n">
        <f aca="false">IF(N194&gt;0,N194,0)</f>
        <v>0</v>
      </c>
      <c r="P194" s="1" t="n">
        <f aca="false">O194*1.5</f>
        <v>0</v>
      </c>
      <c r="Q194" s="1" t="n">
        <f aca="false">P194/(3.6*$Q$2)</f>
        <v>0</v>
      </c>
      <c r="R194" s="1" t="n">
        <f aca="false">(K194+L194)*$R$2</f>
        <v>5455.9922603058</v>
      </c>
      <c r="S194" s="19" t="n">
        <f aca="false">J194-R194</f>
        <v>41223.9241075766</v>
      </c>
      <c r="T194" s="1" t="n">
        <f aca="false">IF(S194&lt;0,S194/$G$3,0)</f>
        <v>0</v>
      </c>
      <c r="U194" s="1" t="n">
        <f aca="false">IF(S194&gt;0,S194*0.7,0)</f>
        <v>28856.7468753036</v>
      </c>
      <c r="V194" s="14" t="n">
        <f aca="false">V193+U194+T194</f>
        <v>3736223.05003361</v>
      </c>
      <c r="W194" s="19" t="n">
        <f aca="false">V194/1000</f>
        <v>3736.22305003361</v>
      </c>
      <c r="X194" s="19" t="n">
        <f aca="false">W194*3600000000*2/237000000</f>
        <v>113505.510380768</v>
      </c>
      <c r="Y194" s="19" t="n">
        <f aca="false">X194/30.662</f>
        <v>3701.82996480229</v>
      </c>
    </row>
    <row r="195" customFormat="false" ht="17.9" hidden="false" customHeight="false" outlineLevel="0" collapsed="false">
      <c r="A195" s="2" t="n">
        <v>1</v>
      </c>
      <c r="B195" s="3" t="n">
        <v>8</v>
      </c>
      <c r="C195" s="38" t="n">
        <v>16</v>
      </c>
      <c r="D195" s="1" t="n">
        <v>13.3</v>
      </c>
      <c r="E195" s="3" t="n">
        <v>350.528401000956</v>
      </c>
      <c r="F195" s="23" t="n">
        <f aca="false">IF(D195&lt;25, 0.24, 0.24-(0.01/5)*(D195-25))</f>
        <v>0.24</v>
      </c>
      <c r="G195" s="40" t="n">
        <f aca="false">(E195/1000)*$G$1*F195</f>
        <v>27561.627536624</v>
      </c>
      <c r="H195" s="40" t="n">
        <v>0.259272378531277</v>
      </c>
      <c r="I195" s="3" t="n">
        <f aca="false">H195*$J$2</f>
        <v>0</v>
      </c>
      <c r="J195" s="19" t="n">
        <f aca="false">SUM(I195+G195)</f>
        <v>27561.627536624</v>
      </c>
      <c r="K195" s="1" t="n">
        <v>0</v>
      </c>
      <c r="L195" s="39" t="n">
        <v>1.40397977712406</v>
      </c>
      <c r="M195" s="39"/>
      <c r="N195" s="1" t="n">
        <f aca="false">(2.571*(19.44-D195)+3.87)*$K$2</f>
        <v>0</v>
      </c>
      <c r="O195" s="1" t="n">
        <f aca="false">IF(N195&gt;0,N195,0)</f>
        <v>0</v>
      </c>
      <c r="P195" s="1" t="n">
        <f aca="false">O195*1.5</f>
        <v>0</v>
      </c>
      <c r="Q195" s="1" t="n">
        <f aca="false">P195/(3.6*$Q$2)</f>
        <v>0</v>
      </c>
      <c r="R195" s="1" t="n">
        <f aca="false">(K195+L195)*$R$2</f>
        <v>7019.8988856203</v>
      </c>
      <c r="S195" s="19" t="n">
        <f aca="false">J195-R195</f>
        <v>20541.7286510037</v>
      </c>
      <c r="T195" s="1" t="n">
        <f aca="false">IF(S195&lt;0,S195/$G$3,0)</f>
        <v>0</v>
      </c>
      <c r="U195" s="1" t="n">
        <f aca="false">IF(S195&gt;0,S195*0.7,0)</f>
        <v>14379.2100557026</v>
      </c>
      <c r="V195" s="14" t="n">
        <f aca="false">V194+U195+T195</f>
        <v>3750602.26008931</v>
      </c>
      <c r="W195" s="19" t="n">
        <f aca="false">V195/1000</f>
        <v>3750.60226008931</v>
      </c>
      <c r="X195" s="19" t="n">
        <f aca="false">W195*3600000000*2/237000000</f>
        <v>113942.347141954</v>
      </c>
      <c r="Y195" s="19" t="n">
        <f aca="false">X195/30.662</f>
        <v>3716.07680979563</v>
      </c>
    </row>
    <row r="196" customFormat="false" ht="17.9" hidden="false" customHeight="false" outlineLevel="0" collapsed="false">
      <c r="A196" s="2" t="n">
        <v>1</v>
      </c>
      <c r="B196" s="3" t="n">
        <v>8</v>
      </c>
      <c r="C196" s="38" t="n">
        <v>17</v>
      </c>
      <c r="D196" s="1" t="n">
        <v>12.8</v>
      </c>
      <c r="E196" s="3" t="n">
        <v>40.3043072984258</v>
      </c>
      <c r="F196" s="23" t="n">
        <f aca="false">IF(D196&lt;25, 0.24, 0.24-(0.01/5)*(D196-25))</f>
        <v>0.24</v>
      </c>
      <c r="G196" s="40" t="n">
        <f aca="false">(E196/1000)*$G$1*F196</f>
        <v>3169.07931770646</v>
      </c>
      <c r="H196" s="40" t="n">
        <v>0.243468997863945</v>
      </c>
      <c r="I196" s="3" t="n">
        <f aca="false">H196*$J$2</f>
        <v>0</v>
      </c>
      <c r="J196" s="19" t="n">
        <f aca="false">SUM(I196+G196)</f>
        <v>3169.07931770646</v>
      </c>
      <c r="K196" s="1" t="n">
        <v>0</v>
      </c>
      <c r="L196" s="39" t="n">
        <v>1.46649041393459</v>
      </c>
      <c r="M196" s="39"/>
      <c r="N196" s="1" t="n">
        <f aca="false">(2.571*(19.44-D196)+3.87)*$K$2</f>
        <v>0</v>
      </c>
      <c r="O196" s="1" t="n">
        <f aca="false">IF(N196&gt;0,N196,0)</f>
        <v>0</v>
      </c>
      <c r="P196" s="1" t="n">
        <f aca="false">O196*1.5</f>
        <v>0</v>
      </c>
      <c r="Q196" s="1" t="n">
        <f aca="false">P196/(3.6*$Q$2)</f>
        <v>0</v>
      </c>
      <c r="R196" s="1" t="n">
        <f aca="false">(K196+L196)*$R$2</f>
        <v>7332.45206967295</v>
      </c>
      <c r="S196" s="19" t="n">
        <f aca="false">J196-R196</f>
        <v>-4163.37275196649</v>
      </c>
      <c r="T196" s="1" t="n">
        <f aca="false">IF(S196&lt;0,S196/$G$3,0)</f>
        <v>-5947.67535995213</v>
      </c>
      <c r="U196" s="1" t="n">
        <f aca="false">IF(S196&gt;0,S196*0.7,0)</f>
        <v>0</v>
      </c>
      <c r="V196" s="14" t="n">
        <f aca="false">V195+U196+T196</f>
        <v>3744654.58472936</v>
      </c>
      <c r="W196" s="19" t="n">
        <f aca="false">V196/1000</f>
        <v>3744.65458472936</v>
      </c>
      <c r="X196" s="19" t="n">
        <f aca="false">W196*3600000000*2/237000000</f>
        <v>113761.658270259</v>
      </c>
      <c r="Y196" s="19" t="n">
        <f aca="false">X196/30.662</f>
        <v>3710.18388462132</v>
      </c>
    </row>
    <row r="197" customFormat="false" ht="17.9" hidden="false" customHeight="false" outlineLevel="0" collapsed="false">
      <c r="A197" s="2" t="n">
        <v>1</v>
      </c>
      <c r="B197" s="3" t="n">
        <v>8</v>
      </c>
      <c r="C197" s="38" t="n">
        <v>18</v>
      </c>
      <c r="D197" s="1" t="n">
        <v>11.7</v>
      </c>
      <c r="E197" s="3" t="n">
        <v>0</v>
      </c>
      <c r="F197" s="23" t="n">
        <f aca="false">IF(D197&lt;25, 0.24, 0.24-(0.01/5)*(D197-25))</f>
        <v>0.24</v>
      </c>
      <c r="G197" s="40" t="n">
        <f aca="false">(E197/1000)*$G$1*F197</f>
        <v>0</v>
      </c>
      <c r="H197" s="40" t="n">
        <v>0.251546346038609</v>
      </c>
      <c r="I197" s="3" t="n">
        <f aca="false">H197*$J$2</f>
        <v>0</v>
      </c>
      <c r="J197" s="19" t="n">
        <f aca="false">SUM(I197+G197)</f>
        <v>0</v>
      </c>
      <c r="K197" s="1" t="n">
        <v>0</v>
      </c>
      <c r="L197" s="39" t="n">
        <v>1.33645003808787</v>
      </c>
      <c r="M197" s="39"/>
      <c r="N197" s="1" t="n">
        <f aca="false">(2.571*(19.44-D197)+3.87)*$K$2</f>
        <v>0</v>
      </c>
      <c r="O197" s="1" t="n">
        <f aca="false">IF(N197&gt;0,N197,0)</f>
        <v>0</v>
      </c>
      <c r="P197" s="1" t="n">
        <f aca="false">O197*1.5</f>
        <v>0</v>
      </c>
      <c r="Q197" s="1" t="n">
        <f aca="false">P197/(3.6*$Q$2)</f>
        <v>0</v>
      </c>
      <c r="R197" s="1" t="n">
        <f aca="false">(K197+L197)*$R$2</f>
        <v>6682.25019043935</v>
      </c>
      <c r="S197" s="19" t="n">
        <f aca="false">J197-R197</f>
        <v>-6682.25019043935</v>
      </c>
      <c r="T197" s="1" t="n">
        <f aca="false">IF(S197&lt;0,S197/$G$3,0)</f>
        <v>-9546.07170062765</v>
      </c>
      <c r="U197" s="1" t="n">
        <f aca="false">IF(S197&gt;0,S197*0.7,0)</f>
        <v>0</v>
      </c>
      <c r="V197" s="14" t="n">
        <f aca="false">V196+U197+T197</f>
        <v>3735108.51302873</v>
      </c>
      <c r="W197" s="19" t="n">
        <f aca="false">V197/1000</f>
        <v>3735.10851302873</v>
      </c>
      <c r="X197" s="19" t="n">
        <f aca="false">W197*3600000000*2/237000000</f>
        <v>113471.651028721</v>
      </c>
      <c r="Y197" s="19" t="n">
        <f aca="false">X197/30.662</f>
        <v>3700.72568745421</v>
      </c>
    </row>
    <row r="198" customFormat="false" ht="17.9" hidden="false" customHeight="false" outlineLevel="0" collapsed="false">
      <c r="A198" s="2" t="n">
        <v>1</v>
      </c>
      <c r="B198" s="3" t="n">
        <v>8</v>
      </c>
      <c r="C198" s="38" t="n">
        <v>19</v>
      </c>
      <c r="D198" s="1" t="n">
        <v>10.6</v>
      </c>
      <c r="E198" s="3" t="n">
        <v>0</v>
      </c>
      <c r="F198" s="23" t="n">
        <f aca="false">IF(D198&lt;25, 0.24, 0.24-(0.01/5)*(D198-25))</f>
        <v>0.24</v>
      </c>
      <c r="G198" s="40" t="n">
        <f aca="false">(E198/1000)*$G$1*F198</f>
        <v>0</v>
      </c>
      <c r="H198" s="40" t="n">
        <v>0.307902822197382</v>
      </c>
      <c r="I198" s="3" t="n">
        <f aca="false">H198*$J$2</f>
        <v>0</v>
      </c>
      <c r="J198" s="19" t="n">
        <f aca="false">SUM(I198+G198)</f>
        <v>0</v>
      </c>
      <c r="K198" s="1" t="n">
        <v>0</v>
      </c>
      <c r="L198" s="39" t="n">
        <v>1.32481484656474</v>
      </c>
      <c r="M198" s="39"/>
      <c r="N198" s="1" t="n">
        <f aca="false">(2.571*(19.44-D198)+3.87)*$K$2</f>
        <v>0</v>
      </c>
      <c r="O198" s="1" t="n">
        <f aca="false">IF(N198&gt;0,N198,0)</f>
        <v>0</v>
      </c>
      <c r="P198" s="1" t="n">
        <f aca="false">O198*1.5</f>
        <v>0</v>
      </c>
      <c r="Q198" s="1" t="n">
        <f aca="false">P198/(3.6*$Q$2)</f>
        <v>0</v>
      </c>
      <c r="R198" s="1" t="n">
        <f aca="false">(K198+L198)*$R$2</f>
        <v>6624.0742328237</v>
      </c>
      <c r="S198" s="19" t="n">
        <f aca="false">J198-R198</f>
        <v>-6624.0742328237</v>
      </c>
      <c r="T198" s="1" t="n">
        <f aca="false">IF(S198&lt;0,S198/$G$3,0)</f>
        <v>-9462.96318974814</v>
      </c>
      <c r="U198" s="1" t="n">
        <f aca="false">IF(S198&gt;0,S198*0.7,0)</f>
        <v>0</v>
      </c>
      <c r="V198" s="14" t="n">
        <f aca="false">V197+U198+T198</f>
        <v>3725645.54983898</v>
      </c>
      <c r="W198" s="19" t="n">
        <f aca="false">V198/1000</f>
        <v>3725.64554983898</v>
      </c>
      <c r="X198" s="19" t="n">
        <f aca="false">W198*3600000000*2/237000000</f>
        <v>113184.168602703</v>
      </c>
      <c r="Y198" s="19" t="n">
        <f aca="false">X198/30.662</f>
        <v>3691.3498337585</v>
      </c>
    </row>
    <row r="199" customFormat="false" ht="17.9" hidden="false" customHeight="false" outlineLevel="0" collapsed="false">
      <c r="A199" s="2" t="n">
        <v>1</v>
      </c>
      <c r="B199" s="3" t="n">
        <v>8</v>
      </c>
      <c r="C199" s="38" t="n">
        <v>20</v>
      </c>
      <c r="D199" s="1" t="n">
        <v>11.1</v>
      </c>
      <c r="E199" s="3" t="n">
        <v>0</v>
      </c>
      <c r="F199" s="23" t="n">
        <f aca="false">IF(D199&lt;25, 0.24, 0.24-(0.01/5)*(D199-25))</f>
        <v>0.24</v>
      </c>
      <c r="G199" s="40" t="n">
        <f aca="false">(E199/1000)*$G$1*F199</f>
        <v>0</v>
      </c>
      <c r="H199" s="40" t="n">
        <v>0.330752892970284</v>
      </c>
      <c r="I199" s="3" t="n">
        <f aca="false">H199*$J$2</f>
        <v>0</v>
      </c>
      <c r="J199" s="19" t="n">
        <f aca="false">SUM(I199+G199)</f>
        <v>0</v>
      </c>
      <c r="K199" s="1" t="n">
        <v>0</v>
      </c>
      <c r="L199" s="39" t="n">
        <v>1.31819875726727</v>
      </c>
      <c r="M199" s="39"/>
      <c r="N199" s="1" t="n">
        <f aca="false">(2.571*(19.44-D199)+3.87)*$K$2</f>
        <v>0</v>
      </c>
      <c r="O199" s="1" t="n">
        <f aca="false">IF(N199&gt;0,N199,0)</f>
        <v>0</v>
      </c>
      <c r="P199" s="1" t="n">
        <f aca="false">O199*1.5</f>
        <v>0</v>
      </c>
      <c r="Q199" s="1" t="n">
        <f aca="false">P199/(3.6*$Q$2)</f>
        <v>0</v>
      </c>
      <c r="R199" s="1" t="n">
        <f aca="false">(K199+L199)*$R$2</f>
        <v>6590.99378633635</v>
      </c>
      <c r="S199" s="19" t="n">
        <f aca="false">J199-R199</f>
        <v>-6590.99378633635</v>
      </c>
      <c r="T199" s="1" t="n">
        <f aca="false">IF(S199&lt;0,S199/$G$3,0)</f>
        <v>-9415.70540905193</v>
      </c>
      <c r="U199" s="1" t="n">
        <f aca="false">IF(S199&gt;0,S199*0.7,0)</f>
        <v>0</v>
      </c>
      <c r="V199" s="14" t="n">
        <f aca="false">V198+U199+T199</f>
        <v>3716229.84442993</v>
      </c>
      <c r="W199" s="19" t="n">
        <f aca="false">V199/1000</f>
        <v>3716.22984442993</v>
      </c>
      <c r="X199" s="19" t="n">
        <f aca="false">W199*3600000000*2/237000000</f>
        <v>112898.121856099</v>
      </c>
      <c r="Y199" s="19" t="n">
        <f aca="false">X199/30.662</f>
        <v>3682.02080282105</v>
      </c>
    </row>
    <row r="200" customFormat="false" ht="17.9" hidden="false" customHeight="false" outlineLevel="0" collapsed="false">
      <c r="A200" s="2" t="n">
        <v>1</v>
      </c>
      <c r="B200" s="3" t="n">
        <v>8</v>
      </c>
      <c r="C200" s="38" t="n">
        <v>21</v>
      </c>
      <c r="D200" s="1" t="n">
        <v>9.4</v>
      </c>
      <c r="E200" s="3" t="n">
        <v>0</v>
      </c>
      <c r="F200" s="23" t="n">
        <f aca="false">IF(D200&lt;25, 0.24, 0.24-(0.01/5)*(D200-25))</f>
        <v>0.24</v>
      </c>
      <c r="G200" s="40" t="n">
        <f aca="false">(E200/1000)*$G$1*F200</f>
        <v>0</v>
      </c>
      <c r="H200" s="40" t="n">
        <v>0.352899335795074</v>
      </c>
      <c r="I200" s="3" t="n">
        <f aca="false">H200*$J$2</f>
        <v>0</v>
      </c>
      <c r="J200" s="19" t="n">
        <f aca="false">SUM(I200+G200)</f>
        <v>0</v>
      </c>
      <c r="K200" s="1" t="n">
        <v>0</v>
      </c>
      <c r="L200" s="39" t="n">
        <v>1.37500586882137</v>
      </c>
      <c r="M200" s="39"/>
      <c r="N200" s="1" t="n">
        <f aca="false">(2.571*(19.44-D200)+3.87)*$K$2</f>
        <v>0</v>
      </c>
      <c r="O200" s="1" t="n">
        <f aca="false">IF(N200&gt;0,N200,0)</f>
        <v>0</v>
      </c>
      <c r="P200" s="1" t="n">
        <f aca="false">O200*1.5</f>
        <v>0</v>
      </c>
      <c r="Q200" s="1" t="n">
        <f aca="false">P200/(3.6*$Q$2)</f>
        <v>0</v>
      </c>
      <c r="R200" s="1" t="n">
        <f aca="false">(K200+L200)*$R$2</f>
        <v>6875.02934410685</v>
      </c>
      <c r="S200" s="19" t="n">
        <f aca="false">J200-R200</f>
        <v>-6875.02934410685</v>
      </c>
      <c r="T200" s="1" t="n">
        <f aca="false">IF(S200&lt;0,S200/$G$3,0)</f>
        <v>-9821.47049158121</v>
      </c>
      <c r="U200" s="1" t="n">
        <f aca="false">IF(S200&gt;0,S200*0.7,0)</f>
        <v>0</v>
      </c>
      <c r="V200" s="14" t="n">
        <f aca="false">V199+U200+T200</f>
        <v>3706408.37393835</v>
      </c>
      <c r="W200" s="19" t="n">
        <f aca="false">V200/1000</f>
        <v>3706.40837393835</v>
      </c>
      <c r="X200" s="19" t="n">
        <f aca="false">W200*3600000000*2/237000000</f>
        <v>112599.748069013</v>
      </c>
      <c r="Y200" s="19" t="n">
        <f aca="false">X200/30.662</f>
        <v>3672.28974199377</v>
      </c>
    </row>
    <row r="201" customFormat="false" ht="17.9" hidden="false" customHeight="false" outlineLevel="0" collapsed="false">
      <c r="A201" s="2" t="n">
        <v>1</v>
      </c>
      <c r="B201" s="3" t="n">
        <v>8</v>
      </c>
      <c r="C201" s="38" t="n">
        <v>22</v>
      </c>
      <c r="D201" s="1" t="n">
        <v>8.3</v>
      </c>
      <c r="E201" s="3" t="n">
        <v>0</v>
      </c>
      <c r="F201" s="23" t="n">
        <f aca="false">IF(D201&lt;25, 0.24, 0.24-(0.01/5)*(D201-25))</f>
        <v>0.24</v>
      </c>
      <c r="G201" s="40" t="n">
        <f aca="false">(E201/1000)*$G$1*F201</f>
        <v>0</v>
      </c>
      <c r="H201" s="40" t="n">
        <v>0.361988134513782</v>
      </c>
      <c r="I201" s="3" t="n">
        <f aca="false">H201*$J$2</f>
        <v>0</v>
      </c>
      <c r="J201" s="19" t="n">
        <f aca="false">SUM(I201+G201)</f>
        <v>0</v>
      </c>
      <c r="K201" s="1" t="n">
        <v>0</v>
      </c>
      <c r="L201" s="39" t="n">
        <v>1.4546270814012</v>
      </c>
      <c r="M201" s="39"/>
      <c r="N201" s="1" t="n">
        <f aca="false">(2.571*(19.44-D201)+3.87)*$K$2</f>
        <v>0</v>
      </c>
      <c r="O201" s="1" t="n">
        <f aca="false">IF(N201&gt;0,N201,0)</f>
        <v>0</v>
      </c>
      <c r="P201" s="1" t="n">
        <f aca="false">O201*1.5</f>
        <v>0</v>
      </c>
      <c r="Q201" s="1" t="n">
        <f aca="false">P201/(3.6*$Q$2)</f>
        <v>0</v>
      </c>
      <c r="R201" s="1" t="n">
        <f aca="false">(K201+L201)*$R$2</f>
        <v>7273.135407006</v>
      </c>
      <c r="S201" s="19" t="n">
        <f aca="false">J201-R201</f>
        <v>-7273.135407006</v>
      </c>
      <c r="T201" s="1" t="n">
        <f aca="false">IF(S201&lt;0,S201/$G$3,0)</f>
        <v>-10390.19343858</v>
      </c>
      <c r="U201" s="1" t="n">
        <f aca="false">IF(S201&gt;0,S201*0.7,0)</f>
        <v>0</v>
      </c>
      <c r="V201" s="14" t="n">
        <f aca="false">V200+U201+T201</f>
        <v>3696018.18049977</v>
      </c>
      <c r="W201" s="19" t="n">
        <f aca="false">V201/1000</f>
        <v>3696.01818049977</v>
      </c>
      <c r="X201" s="19" t="n">
        <f aca="false">W201*3600000000*2/237000000</f>
        <v>112284.096622778</v>
      </c>
      <c r="Y201" s="19" t="n">
        <f aca="false">X201/30.662</f>
        <v>3661.99519348959</v>
      </c>
    </row>
    <row r="202" customFormat="false" ht="17.9" hidden="false" customHeight="false" outlineLevel="0" collapsed="false">
      <c r="A202" s="2" t="n">
        <v>1</v>
      </c>
      <c r="B202" s="3" t="n">
        <v>8</v>
      </c>
      <c r="C202" s="38" t="n">
        <v>23</v>
      </c>
      <c r="D202" s="1" t="n">
        <v>8.3</v>
      </c>
      <c r="E202" s="3" t="n">
        <v>0</v>
      </c>
      <c r="F202" s="23" t="n">
        <f aca="false">IF(D202&lt;25, 0.24, 0.24-(0.01/5)*(D202-25))</f>
        <v>0.24</v>
      </c>
      <c r="G202" s="40" t="n">
        <f aca="false">(E202/1000)*$G$1*F202</f>
        <v>0</v>
      </c>
      <c r="H202" s="40" t="n">
        <v>0.358485533152255</v>
      </c>
      <c r="I202" s="3" t="n">
        <f aca="false">H202*$J$2</f>
        <v>0</v>
      </c>
      <c r="J202" s="19" t="n">
        <f aca="false">SUM(I202+G202)</f>
        <v>0</v>
      </c>
      <c r="K202" s="1" t="n">
        <v>0</v>
      </c>
      <c r="L202" s="39" t="n">
        <v>1.18701767636927</v>
      </c>
      <c r="M202" s="39"/>
      <c r="N202" s="1" t="n">
        <f aca="false">(2.571*(19.44-D202)+3.87)*$K$2</f>
        <v>0</v>
      </c>
      <c r="O202" s="1" t="n">
        <f aca="false">IF(N202&gt;0,N202,0)</f>
        <v>0</v>
      </c>
      <c r="P202" s="1" t="n">
        <f aca="false">O202*1.5</f>
        <v>0</v>
      </c>
      <c r="Q202" s="1" t="n">
        <f aca="false">P202/(3.6*$Q$2)</f>
        <v>0</v>
      </c>
      <c r="R202" s="1" t="n">
        <f aca="false">(K202+L202)*$R$2</f>
        <v>5935.08838184635</v>
      </c>
      <c r="S202" s="19" t="n">
        <f aca="false">J202-R202</f>
        <v>-5935.08838184635</v>
      </c>
      <c r="T202" s="1" t="n">
        <f aca="false">IF(S202&lt;0,S202/$G$3,0)</f>
        <v>-8478.69768835193</v>
      </c>
      <c r="U202" s="1" t="n">
        <f aca="false">IF(S202&gt;0,S202*0.7,0)</f>
        <v>0</v>
      </c>
      <c r="V202" s="14" t="n">
        <f aca="false">V201+U202+T202</f>
        <v>3687539.48281142</v>
      </c>
      <c r="W202" s="19" t="n">
        <f aca="false">V202/1000</f>
        <v>3687.53948281142</v>
      </c>
      <c r="X202" s="19" t="n">
        <f aca="false">W202*3600000000*2/237000000</f>
        <v>112026.515933511</v>
      </c>
      <c r="Y202" s="19" t="n">
        <f aca="false">X202/30.662</f>
        <v>3653.59454482784</v>
      </c>
    </row>
    <row r="203" customFormat="false" ht="17.9" hidden="false" customHeight="false" outlineLevel="0" collapsed="false">
      <c r="A203" s="2" t="n">
        <v>1</v>
      </c>
      <c r="B203" s="3" t="n">
        <v>9</v>
      </c>
      <c r="C203" s="38" t="n">
        <v>0</v>
      </c>
      <c r="D203" s="1" t="n">
        <v>8.3</v>
      </c>
      <c r="E203" s="3" t="n">
        <v>0</v>
      </c>
      <c r="F203" s="23" t="n">
        <f aca="false">IF(D203&lt;25, 0.24, 0.24-(0.01/5)*(D203-25))</f>
        <v>0.24</v>
      </c>
      <c r="G203" s="40" t="n">
        <f aca="false">(E203/1000)*$G$1*F203</f>
        <v>0</v>
      </c>
      <c r="H203" s="40" t="n">
        <v>0.366854354247857</v>
      </c>
      <c r="I203" s="3" t="n">
        <f aca="false">H203*$J$2</f>
        <v>0</v>
      </c>
      <c r="J203" s="19" t="n">
        <f aca="false">SUM(I203+G203)</f>
        <v>0</v>
      </c>
      <c r="K203" s="1" t="n">
        <v>0</v>
      </c>
      <c r="L203" s="39" t="n">
        <v>0.822448341977937</v>
      </c>
      <c r="M203" s="39"/>
      <c r="N203" s="1" t="n">
        <f aca="false">(2.571*(19.44-D203)+3.87)*$K$2</f>
        <v>0</v>
      </c>
      <c r="O203" s="1" t="n">
        <f aca="false">IF(N203&gt;0,N203,0)</f>
        <v>0</v>
      </c>
      <c r="P203" s="1" t="n">
        <f aca="false">O203*1.5</f>
        <v>0</v>
      </c>
      <c r="Q203" s="1" t="n">
        <f aca="false">P203/(3.6*$Q$2)</f>
        <v>0</v>
      </c>
      <c r="R203" s="1" t="n">
        <f aca="false">(K203+L203)*$R$2</f>
        <v>4112.24170988969</v>
      </c>
      <c r="S203" s="19" t="n">
        <f aca="false">J203-R203</f>
        <v>-4112.24170988969</v>
      </c>
      <c r="T203" s="1" t="n">
        <f aca="false">IF(S203&lt;0,S203/$G$3,0)</f>
        <v>-5874.63101412812</v>
      </c>
      <c r="U203" s="1" t="n">
        <f aca="false">IF(S203&gt;0,S203*0.7,0)</f>
        <v>0</v>
      </c>
      <c r="V203" s="14" t="n">
        <f aca="false">V202+U203+T203</f>
        <v>3681664.85179729</v>
      </c>
      <c r="W203" s="19" t="n">
        <f aca="false">V203/1000</f>
        <v>3681.66485179729</v>
      </c>
      <c r="X203" s="19" t="n">
        <f aca="false">W203*3600000000*2/237000000</f>
        <v>111848.04613055</v>
      </c>
      <c r="Y203" s="19" t="n">
        <f aca="false">X203/30.662</f>
        <v>3647.77399160363</v>
      </c>
    </row>
    <row r="204" customFormat="false" ht="17.9" hidden="false" customHeight="false" outlineLevel="0" collapsed="false">
      <c r="A204" s="2" t="n">
        <v>1</v>
      </c>
      <c r="B204" s="3" t="n">
        <v>9</v>
      </c>
      <c r="C204" s="38" t="n">
        <v>1</v>
      </c>
      <c r="D204" s="1" t="n">
        <v>7.8</v>
      </c>
      <c r="E204" s="3" t="n">
        <v>0</v>
      </c>
      <c r="F204" s="23" t="n">
        <f aca="false">IF(D204&lt;25, 0.24, 0.24-(0.01/5)*(D204-25))</f>
        <v>0.24</v>
      </c>
      <c r="G204" s="40" t="n">
        <f aca="false">(E204/1000)*$G$1*F204</f>
        <v>0</v>
      </c>
      <c r="H204" s="40" t="n">
        <v>0.373035798100076</v>
      </c>
      <c r="I204" s="3" t="n">
        <f aca="false">H204*$J$2</f>
        <v>0</v>
      </c>
      <c r="J204" s="19" t="n">
        <f aca="false">SUM(I204+G204)</f>
        <v>0</v>
      </c>
      <c r="K204" s="1" t="n">
        <v>0</v>
      </c>
      <c r="L204" s="39" t="n">
        <v>0.886099683839752</v>
      </c>
      <c r="M204" s="39"/>
      <c r="N204" s="1" t="n">
        <f aca="false">(2.571*(19.44-D204)+3.87)*$K$2</f>
        <v>0</v>
      </c>
      <c r="O204" s="1" t="n">
        <f aca="false">IF(N204&gt;0,N204,0)</f>
        <v>0</v>
      </c>
      <c r="P204" s="1" t="n">
        <f aca="false">O204*1.5</f>
        <v>0</v>
      </c>
      <c r="Q204" s="1" t="n">
        <f aca="false">P204/(3.6*$Q$2)</f>
        <v>0</v>
      </c>
      <c r="R204" s="1" t="n">
        <f aca="false">(K204+L204)*$R$2</f>
        <v>4430.49841919876</v>
      </c>
      <c r="S204" s="19" t="n">
        <f aca="false">J204-R204</f>
        <v>-4430.49841919876</v>
      </c>
      <c r="T204" s="1" t="n">
        <f aca="false">IF(S204&lt;0,S204/$G$3,0)</f>
        <v>-6329.28345599823</v>
      </c>
      <c r="U204" s="1" t="n">
        <f aca="false">IF(S204&gt;0,S204*0.7,0)</f>
        <v>0</v>
      </c>
      <c r="V204" s="14" t="n">
        <f aca="false">V203+U204+T204</f>
        <v>3675335.56834129</v>
      </c>
      <c r="W204" s="19" t="n">
        <f aca="false">V204/1000</f>
        <v>3675.33556834129</v>
      </c>
      <c r="X204" s="19" t="n">
        <f aca="false">W204*3600000000*2/237000000</f>
        <v>111655.764101508</v>
      </c>
      <c r="Y204" s="19" t="n">
        <f aca="false">X204/30.662</f>
        <v>3641.50297115346</v>
      </c>
    </row>
    <row r="205" customFormat="false" ht="17.9" hidden="false" customHeight="false" outlineLevel="0" collapsed="false">
      <c r="A205" s="2" t="n">
        <v>1</v>
      </c>
      <c r="B205" s="3" t="n">
        <v>9</v>
      </c>
      <c r="C205" s="38" t="n">
        <v>2</v>
      </c>
      <c r="D205" s="1" t="n">
        <v>7.2</v>
      </c>
      <c r="E205" s="3" t="n">
        <v>0</v>
      </c>
      <c r="F205" s="23" t="n">
        <f aca="false">IF(D205&lt;25, 0.24, 0.24-(0.01/5)*(D205-25))</f>
        <v>0.24</v>
      </c>
      <c r="G205" s="40" t="n">
        <f aca="false">(E205/1000)*$G$1*F205</f>
        <v>0</v>
      </c>
      <c r="H205" s="40" t="n">
        <v>0.392412291548193</v>
      </c>
      <c r="I205" s="3" t="n">
        <f aca="false">H205*$J$2</f>
        <v>0</v>
      </c>
      <c r="J205" s="19" t="n">
        <f aca="false">SUM(I205+G205)</f>
        <v>0</v>
      </c>
      <c r="K205" s="1" t="n">
        <v>0</v>
      </c>
      <c r="L205" s="39" t="n">
        <v>0.93811583417844</v>
      </c>
      <c r="M205" s="39"/>
      <c r="N205" s="1" t="n">
        <f aca="false">(2.571*(19.44-D205)+3.87)*$K$2</f>
        <v>0</v>
      </c>
      <c r="O205" s="1" t="n">
        <f aca="false">IF(N205&gt;0,N205,0)</f>
        <v>0</v>
      </c>
      <c r="P205" s="1" t="n">
        <f aca="false">O205*1.5</f>
        <v>0</v>
      </c>
      <c r="Q205" s="1" t="n">
        <f aca="false">P205/(3.6*$Q$2)</f>
        <v>0</v>
      </c>
      <c r="R205" s="1" t="n">
        <f aca="false">(K205+L205)*$R$2</f>
        <v>4690.5791708922</v>
      </c>
      <c r="S205" s="19" t="n">
        <f aca="false">J205-R205</f>
        <v>-4690.5791708922</v>
      </c>
      <c r="T205" s="1" t="n">
        <f aca="false">IF(S205&lt;0,S205/$G$3,0)</f>
        <v>-6700.82738698886</v>
      </c>
      <c r="U205" s="1" t="n">
        <f aca="false">IF(S205&gt;0,S205*0.7,0)</f>
        <v>0</v>
      </c>
      <c r="V205" s="14" t="n">
        <f aca="false">V204+U205+T205</f>
        <v>3668634.7409543</v>
      </c>
      <c r="W205" s="19" t="n">
        <f aca="false">V205/1000</f>
        <v>3668.6347409543</v>
      </c>
      <c r="X205" s="19" t="n">
        <f aca="false">W205*3600000000*2/237000000</f>
        <v>111452.194661903</v>
      </c>
      <c r="Y205" s="19" t="n">
        <f aca="false">X205/30.662</f>
        <v>3634.86382694876</v>
      </c>
    </row>
    <row r="206" customFormat="false" ht="17.9" hidden="false" customHeight="false" outlineLevel="0" collapsed="false">
      <c r="A206" s="2" t="n">
        <v>1</v>
      </c>
      <c r="B206" s="3" t="n">
        <v>9</v>
      </c>
      <c r="C206" s="38" t="n">
        <v>3</v>
      </c>
      <c r="D206" s="1" t="n">
        <v>7.8</v>
      </c>
      <c r="E206" s="3" t="n">
        <v>0</v>
      </c>
      <c r="F206" s="23" t="n">
        <f aca="false">IF(D206&lt;25, 0.24, 0.24-(0.01/5)*(D206-25))</f>
        <v>0.24</v>
      </c>
      <c r="G206" s="40" t="n">
        <f aca="false">(E206/1000)*$G$1*F206</f>
        <v>0</v>
      </c>
      <c r="H206" s="40" t="n">
        <v>0.418610689537271</v>
      </c>
      <c r="I206" s="3" t="n">
        <f aca="false">H206*$J$2</f>
        <v>0</v>
      </c>
      <c r="J206" s="19" t="n">
        <f aca="false">SUM(I206+G206)</f>
        <v>0</v>
      </c>
      <c r="K206" s="1" t="n">
        <v>0</v>
      </c>
      <c r="L206" s="39" t="n">
        <v>0.944731923475905</v>
      </c>
      <c r="M206" s="39"/>
      <c r="N206" s="1" t="n">
        <f aca="false">(2.571*(19.44-D206)+3.87)*$K$2</f>
        <v>0</v>
      </c>
      <c r="O206" s="1" t="n">
        <f aca="false">IF(N206&gt;0,N206,0)</f>
        <v>0</v>
      </c>
      <c r="P206" s="1" t="n">
        <f aca="false">O206*1.5</f>
        <v>0</v>
      </c>
      <c r="Q206" s="1" t="n">
        <f aca="false">P206/(3.6*$Q$2)</f>
        <v>0</v>
      </c>
      <c r="R206" s="1" t="n">
        <f aca="false">(K206+L206)*$R$2</f>
        <v>4723.65961737953</v>
      </c>
      <c r="S206" s="19" t="n">
        <f aca="false">J206-R206</f>
        <v>-4723.65961737953</v>
      </c>
      <c r="T206" s="1" t="n">
        <f aca="false">IF(S206&lt;0,S206/$G$3,0)</f>
        <v>-6748.08516768504</v>
      </c>
      <c r="U206" s="1" t="n">
        <f aca="false">IF(S206&gt;0,S206*0.7,0)</f>
        <v>0</v>
      </c>
      <c r="V206" s="14" t="n">
        <f aca="false">V205+U206+T206</f>
        <v>3661886.65578662</v>
      </c>
      <c r="W206" s="19" t="n">
        <f aca="false">V206/1000</f>
        <v>3661.88665578662</v>
      </c>
      <c r="X206" s="19" t="n">
        <f aca="false">W206*3600000000*2/237000000</f>
        <v>111247.189542885</v>
      </c>
      <c r="Y206" s="19" t="n">
        <f aca="false">X206/30.662</f>
        <v>3628.1778599858</v>
      </c>
    </row>
    <row r="207" customFormat="false" ht="17.9" hidden="false" customHeight="false" outlineLevel="0" collapsed="false">
      <c r="A207" s="2" t="n">
        <v>1</v>
      </c>
      <c r="B207" s="3" t="n">
        <v>9</v>
      </c>
      <c r="C207" s="38" t="n">
        <v>4</v>
      </c>
      <c r="D207" s="1" t="n">
        <v>7.8</v>
      </c>
      <c r="E207" s="3" t="n">
        <v>0</v>
      </c>
      <c r="F207" s="23" t="n">
        <f aca="false">IF(D207&lt;25, 0.24, 0.24-(0.01/5)*(D207-25))</f>
        <v>0.24</v>
      </c>
      <c r="G207" s="40" t="n">
        <f aca="false">(E207/1000)*$G$1*F207</f>
        <v>0</v>
      </c>
      <c r="H207" s="40" t="n">
        <v>0.422575103889602</v>
      </c>
      <c r="I207" s="3" t="n">
        <f aca="false">H207*$J$2</f>
        <v>0</v>
      </c>
      <c r="J207" s="19" t="n">
        <f aca="false">SUM(I207+G207)</f>
        <v>0</v>
      </c>
      <c r="K207" s="1" t="n">
        <v>0</v>
      </c>
      <c r="L207" s="39" t="n">
        <v>0.940169103270757</v>
      </c>
      <c r="M207" s="39"/>
      <c r="N207" s="1" t="n">
        <f aca="false">(2.571*(19.44-D207)+3.87)*$K$2</f>
        <v>0</v>
      </c>
      <c r="O207" s="1" t="n">
        <f aca="false">IF(N207&gt;0,N207,0)</f>
        <v>0</v>
      </c>
      <c r="P207" s="1" t="n">
        <f aca="false">O207*1.5</f>
        <v>0</v>
      </c>
      <c r="Q207" s="1" t="n">
        <f aca="false">P207/(3.6*$Q$2)</f>
        <v>0</v>
      </c>
      <c r="R207" s="1" t="n">
        <f aca="false">(K207+L207)*$R$2</f>
        <v>4700.84551635379</v>
      </c>
      <c r="S207" s="19" t="n">
        <f aca="false">J207-R207</f>
        <v>-4700.84551635379</v>
      </c>
      <c r="T207" s="1" t="n">
        <f aca="false">IF(S207&lt;0,S207/$G$3,0)</f>
        <v>-6715.49359479112</v>
      </c>
      <c r="U207" s="1" t="n">
        <f aca="false">IF(S207&gt;0,S207*0.7,0)</f>
        <v>0</v>
      </c>
      <c r="V207" s="14" t="n">
        <f aca="false">V206+U207+T207</f>
        <v>3655171.16219182</v>
      </c>
      <c r="W207" s="19" t="n">
        <f aca="false">V207/1000</f>
        <v>3655.17116219182</v>
      </c>
      <c r="X207" s="19" t="n">
        <f aca="false">W207*3600000000*2/237000000</f>
        <v>111043.1745476</v>
      </c>
      <c r="Y207" s="19" t="n">
        <f aca="false">X207/30.662</f>
        <v>3621.52418458025</v>
      </c>
    </row>
    <row r="208" customFormat="false" ht="17.9" hidden="false" customHeight="false" outlineLevel="0" collapsed="false">
      <c r="A208" s="2" t="n">
        <v>1</v>
      </c>
      <c r="B208" s="3" t="n">
        <v>9</v>
      </c>
      <c r="C208" s="38" t="n">
        <v>5</v>
      </c>
      <c r="D208" s="1" t="n">
        <v>7.8</v>
      </c>
      <c r="E208" s="3" t="n">
        <v>0</v>
      </c>
      <c r="F208" s="23" t="n">
        <f aca="false">IF(D208&lt;25, 0.24, 0.24-(0.01/5)*(D208-25))</f>
        <v>0.24</v>
      </c>
      <c r="G208" s="40" t="n">
        <f aca="false">(E208/1000)*$G$1*F208</f>
        <v>0</v>
      </c>
      <c r="H208" s="40" t="n">
        <v>0.414447028511051</v>
      </c>
      <c r="I208" s="3" t="n">
        <f aca="false">H208*$J$2</f>
        <v>0</v>
      </c>
      <c r="J208" s="19" t="n">
        <f aca="false">SUM(I208+G208)</f>
        <v>0</v>
      </c>
      <c r="K208" s="1" t="n">
        <v>0</v>
      </c>
      <c r="L208" s="39" t="n">
        <v>0.931727885891233</v>
      </c>
      <c r="M208" s="39"/>
      <c r="N208" s="1" t="n">
        <f aca="false">(2.571*(19.44-D208)+3.87)*$K$2</f>
        <v>0</v>
      </c>
      <c r="O208" s="1" t="n">
        <f aca="false">IF(N208&gt;0,N208,0)</f>
        <v>0</v>
      </c>
      <c r="P208" s="1" t="n">
        <f aca="false">O208*1.5</f>
        <v>0</v>
      </c>
      <c r="Q208" s="1" t="n">
        <f aca="false">P208/(3.6*$Q$2)</f>
        <v>0</v>
      </c>
      <c r="R208" s="1" t="n">
        <f aca="false">(K208+L208)*$R$2</f>
        <v>4658.63942945617</v>
      </c>
      <c r="S208" s="19" t="n">
        <f aca="false">J208-R208</f>
        <v>-4658.63942945617</v>
      </c>
      <c r="T208" s="1" t="n">
        <f aca="false">IF(S208&lt;0,S208/$G$3,0)</f>
        <v>-6655.19918493738</v>
      </c>
      <c r="U208" s="1" t="n">
        <f aca="false">IF(S208&gt;0,S208*0.7,0)</f>
        <v>0</v>
      </c>
      <c r="V208" s="14" t="n">
        <f aca="false">V207+U208+T208</f>
        <v>3648515.96300689</v>
      </c>
      <c r="W208" s="19" t="n">
        <f aca="false">V208/1000</f>
        <v>3648.51596300689</v>
      </c>
      <c r="X208" s="19" t="n">
        <f aca="false">W208*3600000000*2/237000000</f>
        <v>110840.991281222</v>
      </c>
      <c r="Y208" s="19" t="n">
        <f aca="false">X208/30.662</f>
        <v>3614.93024855593</v>
      </c>
    </row>
    <row r="209" customFormat="false" ht="17.9" hidden="false" customHeight="false" outlineLevel="0" collapsed="false">
      <c r="A209" s="2" t="n">
        <v>1</v>
      </c>
      <c r="B209" s="3" t="n">
        <v>9</v>
      </c>
      <c r="C209" s="38" t="n">
        <v>6</v>
      </c>
      <c r="D209" s="1" t="n">
        <v>7.2</v>
      </c>
      <c r="E209" s="3" t="n">
        <v>0</v>
      </c>
      <c r="F209" s="23" t="n">
        <f aca="false">IF(D209&lt;25, 0.24, 0.24-(0.01/5)*(D209-25))</f>
        <v>0.24</v>
      </c>
      <c r="G209" s="40" t="n">
        <f aca="false">(E209/1000)*$G$1*F209</f>
        <v>0</v>
      </c>
      <c r="H209" s="40" t="n">
        <v>0.381750929129181</v>
      </c>
      <c r="I209" s="3" t="n">
        <f aca="false">H209*$J$2</f>
        <v>0</v>
      </c>
      <c r="J209" s="19" t="n">
        <f aca="false">SUM(I209+G209)</f>
        <v>0</v>
      </c>
      <c r="K209" s="1" t="n">
        <v>0</v>
      </c>
      <c r="L209" s="39" t="n">
        <v>0.964352050358042</v>
      </c>
      <c r="M209" s="39"/>
      <c r="N209" s="1" t="n">
        <f aca="false">(2.571*(19.44-D209)+3.87)*$K$2</f>
        <v>0</v>
      </c>
      <c r="O209" s="1" t="n">
        <f aca="false">IF(N209&gt;0,N209,0)</f>
        <v>0</v>
      </c>
      <c r="P209" s="1" t="n">
        <f aca="false">O209*1.5</f>
        <v>0</v>
      </c>
      <c r="Q209" s="1" t="n">
        <f aca="false">P209/(3.6*$Q$2)</f>
        <v>0</v>
      </c>
      <c r="R209" s="1" t="n">
        <f aca="false">(K209+L209)*$R$2</f>
        <v>4821.76025179021</v>
      </c>
      <c r="S209" s="19" t="n">
        <f aca="false">J209-R209</f>
        <v>-4821.76025179021</v>
      </c>
      <c r="T209" s="1" t="n">
        <f aca="false">IF(S209&lt;0,S209/$G$3,0)</f>
        <v>-6888.22893112887</v>
      </c>
      <c r="U209" s="1" t="n">
        <f aca="false">IF(S209&gt;0,S209*0.7,0)</f>
        <v>0</v>
      </c>
      <c r="V209" s="14" t="n">
        <f aca="false">V208+U209+T209</f>
        <v>3641627.73407576</v>
      </c>
      <c r="W209" s="19" t="n">
        <f aca="false">V209/1000</f>
        <v>3641.62773407576</v>
      </c>
      <c r="X209" s="19" t="n">
        <f aca="false">W209*3600000000*2/237000000</f>
        <v>110631.72863015</v>
      </c>
      <c r="Y209" s="19" t="n">
        <f aca="false">X209/30.662</f>
        <v>3608.10542789608</v>
      </c>
    </row>
    <row r="210" customFormat="false" ht="17.9" hidden="false" customHeight="false" outlineLevel="0" collapsed="false">
      <c r="A210" s="2" t="n">
        <v>1</v>
      </c>
      <c r="B210" s="3" t="n">
        <v>9</v>
      </c>
      <c r="C210" s="38" t="n">
        <v>7</v>
      </c>
      <c r="D210" s="1" t="n">
        <v>7.2</v>
      </c>
      <c r="E210" s="3" t="n">
        <v>0.822222222222222</v>
      </c>
      <c r="F210" s="23" t="n">
        <f aca="false">IF(D210&lt;25, 0.24, 0.24-(0.01/5)*(D210-25))</f>
        <v>0.24</v>
      </c>
      <c r="G210" s="40" t="n">
        <f aca="false">(E210/1000)*$G$1*F210</f>
        <v>64.6503466666667</v>
      </c>
      <c r="H210" s="40" t="n">
        <v>0.386323141258709</v>
      </c>
      <c r="I210" s="3" t="n">
        <f aca="false">H210*$J$2</f>
        <v>0</v>
      </c>
      <c r="J210" s="19" t="n">
        <f aca="false">SUM(I210+G210)</f>
        <v>64.6503466666667</v>
      </c>
      <c r="K210" s="1" t="n">
        <v>0</v>
      </c>
      <c r="L210" s="39" t="n">
        <v>1.10694018176892</v>
      </c>
      <c r="M210" s="39"/>
      <c r="N210" s="1" t="n">
        <f aca="false">(2.571*(19.44-D210)+3.87)*$K$2</f>
        <v>0</v>
      </c>
      <c r="O210" s="1" t="n">
        <f aca="false">IF(N210&gt;0,N210,0)</f>
        <v>0</v>
      </c>
      <c r="P210" s="1" t="n">
        <f aca="false">O210*1.5</f>
        <v>0</v>
      </c>
      <c r="Q210" s="1" t="n">
        <f aca="false">P210/(3.6*$Q$2)</f>
        <v>0</v>
      </c>
      <c r="R210" s="1" t="n">
        <f aca="false">(K210+L210)*$R$2</f>
        <v>5534.7009088446</v>
      </c>
      <c r="S210" s="19" t="n">
        <f aca="false">J210-R210</f>
        <v>-5470.05056217793</v>
      </c>
      <c r="T210" s="1" t="n">
        <f aca="false">IF(S210&lt;0,S210/$G$3,0)</f>
        <v>-7814.35794596848</v>
      </c>
      <c r="U210" s="1" t="n">
        <f aca="false">IF(S210&gt;0,S210*0.7,0)</f>
        <v>0</v>
      </c>
      <c r="V210" s="14" t="n">
        <f aca="false">V209+U210+T210</f>
        <v>3633813.37612979</v>
      </c>
      <c r="W210" s="19" t="n">
        <f aca="false">V210/1000</f>
        <v>3633.81337612979</v>
      </c>
      <c r="X210" s="19" t="n">
        <f aca="false">W210*3600000000*2/237000000</f>
        <v>110394.33041407</v>
      </c>
      <c r="Y210" s="19" t="n">
        <f aca="false">X210/30.662</f>
        <v>3600.36300352454</v>
      </c>
    </row>
    <row r="211" customFormat="false" ht="17.9" hidden="false" customHeight="false" outlineLevel="0" collapsed="false">
      <c r="A211" s="2" t="n">
        <v>1</v>
      </c>
      <c r="B211" s="3" t="n">
        <v>9</v>
      </c>
      <c r="C211" s="38" t="n">
        <v>8</v>
      </c>
      <c r="D211" s="1" t="n">
        <v>7.8</v>
      </c>
      <c r="E211" s="3" t="n">
        <v>20.5555555555556</v>
      </c>
      <c r="F211" s="23" t="n">
        <f aca="false">IF(D211&lt;25, 0.24, 0.24-(0.01/5)*(D211-25))</f>
        <v>0.24</v>
      </c>
      <c r="G211" s="40" t="n">
        <f aca="false">(E211/1000)*$G$1*F211</f>
        <v>1616.25866666667</v>
      </c>
      <c r="H211" s="40" t="n">
        <v>0.382013760523769</v>
      </c>
      <c r="I211" s="3" t="n">
        <f aca="false">H211*$J$2</f>
        <v>0</v>
      </c>
      <c r="J211" s="19" t="n">
        <f aca="false">SUM(I211+G211)</f>
        <v>1616.25866666667</v>
      </c>
      <c r="K211" s="1" t="n">
        <v>0</v>
      </c>
      <c r="L211" s="39" t="n">
        <v>1.33074651283143</v>
      </c>
      <c r="M211" s="39"/>
      <c r="N211" s="1" t="n">
        <f aca="false">(2.571*(19.44-D211)+3.87)*$K$2</f>
        <v>0</v>
      </c>
      <c r="O211" s="1" t="n">
        <f aca="false">IF(N211&gt;0,N211,0)</f>
        <v>0</v>
      </c>
      <c r="P211" s="1" t="n">
        <f aca="false">O211*1.5</f>
        <v>0</v>
      </c>
      <c r="Q211" s="1" t="n">
        <f aca="false">P211/(3.6*$Q$2)</f>
        <v>0</v>
      </c>
      <c r="R211" s="1" t="n">
        <f aca="false">(K211+L211)*$R$2</f>
        <v>6653.73256415715</v>
      </c>
      <c r="S211" s="19" t="n">
        <f aca="false">J211-R211</f>
        <v>-5037.47389749048</v>
      </c>
      <c r="T211" s="1" t="n">
        <f aca="false">IF(S211&lt;0,S211/$G$3,0)</f>
        <v>-7196.39128212926</v>
      </c>
      <c r="U211" s="1" t="n">
        <f aca="false">IF(S211&gt;0,S211*0.7,0)</f>
        <v>0</v>
      </c>
      <c r="V211" s="14" t="n">
        <f aca="false">V210+U211+T211</f>
        <v>3626616.98484766</v>
      </c>
      <c r="W211" s="19" t="n">
        <f aca="false">V211/1000</f>
        <v>3626.61698484766</v>
      </c>
      <c r="X211" s="19" t="n">
        <f aca="false">W211*3600000000*2/237000000</f>
        <v>110175.70586879</v>
      </c>
      <c r="Y211" s="19" t="n">
        <f aca="false">X211/30.662</f>
        <v>3593.23285724316</v>
      </c>
    </row>
    <row r="212" customFormat="false" ht="17.9" hidden="false" customHeight="false" outlineLevel="0" collapsed="false">
      <c r="A212" s="2" t="n">
        <v>1</v>
      </c>
      <c r="B212" s="3" t="n">
        <v>9</v>
      </c>
      <c r="C212" s="38" t="n">
        <v>9</v>
      </c>
      <c r="D212" s="1" t="n">
        <v>9.4</v>
      </c>
      <c r="E212" s="3" t="n">
        <v>49.3333333333333</v>
      </c>
      <c r="F212" s="23" t="n">
        <f aca="false">IF(D212&lt;25, 0.24, 0.24-(0.01/5)*(D212-25))</f>
        <v>0.24</v>
      </c>
      <c r="G212" s="40" t="n">
        <f aca="false">(E212/1000)*$G$1*F212</f>
        <v>3879.0208</v>
      </c>
      <c r="H212" s="40" t="n">
        <v>0.34041726337495</v>
      </c>
      <c r="I212" s="3" t="n">
        <f aca="false">H212*$J$2</f>
        <v>0</v>
      </c>
      <c r="J212" s="19" t="n">
        <f aca="false">SUM(I212+G212)</f>
        <v>3879.0208</v>
      </c>
      <c r="K212" s="1" t="n">
        <v>0</v>
      </c>
      <c r="L212" s="39" t="n">
        <v>1.1788046</v>
      </c>
      <c r="M212" s="39"/>
      <c r="N212" s="1" t="n">
        <f aca="false">(2.571*(19.44-D212)+3.87)*$K$2</f>
        <v>0</v>
      </c>
      <c r="O212" s="1" t="n">
        <f aca="false">IF(N212&gt;0,N212,0)</f>
        <v>0</v>
      </c>
      <c r="P212" s="1" t="n">
        <f aca="false">O212*1.5</f>
        <v>0</v>
      </c>
      <c r="Q212" s="1" t="n">
        <f aca="false">P212/(3.6*$Q$2)</f>
        <v>0</v>
      </c>
      <c r="R212" s="1" t="n">
        <f aca="false">(K212+L212)*$R$2</f>
        <v>5894.023</v>
      </c>
      <c r="S212" s="19" t="n">
        <f aca="false">J212-R212</f>
        <v>-2015.0022</v>
      </c>
      <c r="T212" s="1" t="n">
        <f aca="false">IF(S212&lt;0,S212/$G$3,0)</f>
        <v>-2878.57457142858</v>
      </c>
      <c r="U212" s="1" t="n">
        <f aca="false">IF(S212&gt;0,S212*0.7,0)</f>
        <v>0</v>
      </c>
      <c r="V212" s="14" t="n">
        <f aca="false">V211+U212+T212</f>
        <v>3623738.41027623</v>
      </c>
      <c r="W212" s="19" t="n">
        <f aca="false">V212/1000</f>
        <v>3623.73841027623</v>
      </c>
      <c r="X212" s="19" t="n">
        <f aca="false">W212*3600000000*2/237000000</f>
        <v>110088.255502063</v>
      </c>
      <c r="Y212" s="19" t="n">
        <f aca="false">X212/30.662</f>
        <v>3590.38078083826</v>
      </c>
    </row>
    <row r="213" customFormat="false" ht="17.9" hidden="false" customHeight="false" outlineLevel="0" collapsed="false">
      <c r="A213" s="2" t="n">
        <v>1</v>
      </c>
      <c r="B213" s="3" t="n">
        <v>9</v>
      </c>
      <c r="C213" s="38" t="n">
        <v>10</v>
      </c>
      <c r="D213" s="1" t="n">
        <v>10</v>
      </c>
      <c r="E213" s="3" t="n">
        <v>192.438932795658</v>
      </c>
      <c r="F213" s="23" t="n">
        <f aca="false">IF(D213&lt;25, 0.24, 0.24-(0.01/5)*(D213-25))</f>
        <v>0.24</v>
      </c>
      <c r="G213" s="40" t="n">
        <f aca="false">(E213/1000)*$G$1*F213</f>
        <v>15131.2423590032</v>
      </c>
      <c r="H213" s="40" t="n">
        <v>0.277086557886654</v>
      </c>
      <c r="I213" s="3" t="n">
        <f aca="false">H213*$J$2</f>
        <v>0</v>
      </c>
      <c r="J213" s="19" t="n">
        <f aca="false">SUM(I213+G213)</f>
        <v>15131.2423590032</v>
      </c>
      <c r="K213" s="1" t="n">
        <v>0</v>
      </c>
      <c r="L213" s="39" t="n">
        <v>1.18770209940004</v>
      </c>
      <c r="M213" s="39"/>
      <c r="N213" s="1" t="n">
        <f aca="false">(2.571*(19.44-D213)+3.87)*$K$2</f>
        <v>0</v>
      </c>
      <c r="O213" s="1" t="n">
        <f aca="false">IF(N213&gt;0,N213,0)</f>
        <v>0</v>
      </c>
      <c r="P213" s="1" t="n">
        <f aca="false">O213*1.5</f>
        <v>0</v>
      </c>
      <c r="Q213" s="1" t="n">
        <f aca="false">P213/(3.6*$Q$2)</f>
        <v>0</v>
      </c>
      <c r="R213" s="1" t="n">
        <f aca="false">(K213+L213)*$R$2</f>
        <v>5938.5104970002</v>
      </c>
      <c r="S213" s="19" t="n">
        <f aca="false">J213-R213</f>
        <v>9192.73186200303</v>
      </c>
      <c r="T213" s="1" t="n">
        <f aca="false">IF(S213&lt;0,S213/$G$3,0)</f>
        <v>0</v>
      </c>
      <c r="U213" s="1" t="n">
        <f aca="false">IF(S213&gt;0,S213*0.7,0)</f>
        <v>6434.91230340212</v>
      </c>
      <c r="V213" s="14" t="n">
        <f aca="false">V212+U213+T213</f>
        <v>3630173.32257963</v>
      </c>
      <c r="W213" s="19" t="n">
        <f aca="false">V213/1000</f>
        <v>3630.17332257963</v>
      </c>
      <c r="X213" s="19" t="n">
        <f aca="false">W213*3600000000*2/237000000</f>
        <v>110283.746508748</v>
      </c>
      <c r="Y213" s="19" t="n">
        <f aca="false">X213/30.662</f>
        <v>3596.75645778972</v>
      </c>
    </row>
    <row r="214" customFormat="false" ht="17.9" hidden="false" customHeight="false" outlineLevel="0" collapsed="false">
      <c r="A214" s="2" t="n">
        <v>1</v>
      </c>
      <c r="B214" s="3" t="n">
        <v>9</v>
      </c>
      <c r="C214" s="38" t="n">
        <v>11</v>
      </c>
      <c r="D214" s="1" t="n">
        <v>10.6</v>
      </c>
      <c r="E214" s="3" t="n">
        <v>485.231594116195</v>
      </c>
      <c r="F214" s="23" t="n">
        <f aca="false">IF(D214&lt;25, 0.24, 0.24-(0.01/5)*(D214-25))</f>
        <v>0.24</v>
      </c>
      <c r="G214" s="40" t="n">
        <f aca="false">(E214/1000)*$G$1*F214</f>
        <v>38153.1779674435</v>
      </c>
      <c r="H214" s="40" t="n">
        <v>0.274167256010536</v>
      </c>
      <c r="I214" s="3" t="n">
        <f aca="false">H214*$J$2</f>
        <v>0</v>
      </c>
      <c r="J214" s="19" t="n">
        <f aca="false">SUM(I214+G214)</f>
        <v>38153.1779674435</v>
      </c>
      <c r="K214" s="1" t="n">
        <v>0</v>
      </c>
      <c r="L214" s="39" t="n">
        <v>1.47903816949874</v>
      </c>
      <c r="M214" s="39"/>
      <c r="N214" s="1" t="n">
        <f aca="false">(2.571*(19.44-D214)+3.87)*$K$2</f>
        <v>0</v>
      </c>
      <c r="O214" s="1" t="n">
        <f aca="false">IF(N214&gt;0,N214,0)</f>
        <v>0</v>
      </c>
      <c r="P214" s="1" t="n">
        <f aca="false">O214*1.5</f>
        <v>0</v>
      </c>
      <c r="Q214" s="1" t="n">
        <f aca="false">P214/(3.6*$Q$2)</f>
        <v>0</v>
      </c>
      <c r="R214" s="1" t="n">
        <f aca="false">(K214+L214)*$R$2</f>
        <v>7395.1908474937</v>
      </c>
      <c r="S214" s="19" t="n">
        <f aca="false">J214-R214</f>
        <v>30757.9871199498</v>
      </c>
      <c r="T214" s="1" t="n">
        <f aca="false">IF(S214&lt;0,S214/$G$3,0)</f>
        <v>0</v>
      </c>
      <c r="U214" s="1" t="n">
        <f aca="false">IF(S214&gt;0,S214*0.7,0)</f>
        <v>21530.5909839648</v>
      </c>
      <c r="V214" s="14" t="n">
        <f aca="false">V213+U214+T214</f>
        <v>3651703.9135636</v>
      </c>
      <c r="W214" s="19" t="n">
        <f aca="false">V214/1000</f>
        <v>3651.7039135636</v>
      </c>
      <c r="X214" s="19" t="n">
        <f aca="false">W214*3600000000*2/237000000</f>
        <v>110937.840412059</v>
      </c>
      <c r="Y214" s="19" t="n">
        <f aca="false">X214/30.662</f>
        <v>3618.08885304477</v>
      </c>
    </row>
    <row r="215" customFormat="false" ht="17.9" hidden="false" customHeight="false" outlineLevel="0" collapsed="false">
      <c r="A215" s="2" t="n">
        <v>1</v>
      </c>
      <c r="B215" s="3" t="n">
        <v>9</v>
      </c>
      <c r="C215" s="38" t="n">
        <v>12</v>
      </c>
      <c r="D215" s="1" t="n">
        <v>12.2</v>
      </c>
      <c r="E215" s="3" t="n">
        <v>707.122992725387</v>
      </c>
      <c r="F215" s="23" t="n">
        <f aca="false">IF(D215&lt;25, 0.24, 0.24-(0.01/5)*(D215-25))</f>
        <v>0.24</v>
      </c>
      <c r="G215" s="40" t="n">
        <f aca="false">(E215/1000)*$G$1*F215</f>
        <v>55600.2323704059</v>
      </c>
      <c r="H215" s="40" t="n">
        <v>0.266475733588624</v>
      </c>
      <c r="I215" s="3" t="n">
        <f aca="false">H215*$J$2</f>
        <v>0</v>
      </c>
      <c r="J215" s="19" t="n">
        <f aca="false">SUM(I215+G215)</f>
        <v>55600.2323704059</v>
      </c>
      <c r="K215" s="1" t="n">
        <v>0</v>
      </c>
      <c r="L215" s="39" t="n">
        <v>1.80254212204374</v>
      </c>
      <c r="M215" s="39"/>
      <c r="N215" s="1" t="n">
        <f aca="false">(2.571*(19.44-D215)+3.87)*$K$2</f>
        <v>0</v>
      </c>
      <c r="O215" s="1" t="n">
        <f aca="false">IF(N215&gt;0,N215,0)</f>
        <v>0</v>
      </c>
      <c r="P215" s="1" t="n">
        <f aca="false">O215*1.5</f>
        <v>0</v>
      </c>
      <c r="Q215" s="1" t="n">
        <f aca="false">P215/(3.6*$Q$2)</f>
        <v>0</v>
      </c>
      <c r="R215" s="1" t="n">
        <f aca="false">(K215+L215)*$R$2</f>
        <v>9012.7106102187</v>
      </c>
      <c r="S215" s="19" t="n">
        <f aca="false">J215-R215</f>
        <v>46587.5217601872</v>
      </c>
      <c r="T215" s="1" t="n">
        <f aca="false">IF(S215&lt;0,S215/$G$3,0)</f>
        <v>0</v>
      </c>
      <c r="U215" s="1" t="n">
        <f aca="false">IF(S215&gt;0,S215*0.7,0)</f>
        <v>32611.265232131</v>
      </c>
      <c r="V215" s="14" t="n">
        <f aca="false">V214+U215+T215</f>
        <v>3684315.17879573</v>
      </c>
      <c r="W215" s="19" t="n">
        <f aca="false">V215/1000</f>
        <v>3684.31517879573</v>
      </c>
      <c r="X215" s="19" t="n">
        <f aca="false">W215*3600000000*2/237000000</f>
        <v>111928.562393794</v>
      </c>
      <c r="Y215" s="19" t="n">
        <f aca="false">X215/30.662</f>
        <v>3650.39992152483</v>
      </c>
    </row>
    <row r="216" customFormat="false" ht="17.9" hidden="false" customHeight="false" outlineLevel="0" collapsed="false">
      <c r="A216" s="2" t="n">
        <v>1</v>
      </c>
      <c r="B216" s="3" t="n">
        <v>9</v>
      </c>
      <c r="C216" s="38" t="n">
        <v>13</v>
      </c>
      <c r="D216" s="1" t="n">
        <v>13.3</v>
      </c>
      <c r="E216" s="3" t="n">
        <v>851.476231343822</v>
      </c>
      <c r="F216" s="23" t="n">
        <f aca="false">IF(D216&lt;25, 0.24, 0.24-(0.01/5)*(D216-25))</f>
        <v>0.24</v>
      </c>
      <c r="G216" s="40" t="n">
        <f aca="false">(E216/1000)*$G$1*F216</f>
        <v>66950.5542990871</v>
      </c>
      <c r="H216" s="40" t="n">
        <v>0.254798507478124</v>
      </c>
      <c r="I216" s="3" t="n">
        <f aca="false">H216*$J$2</f>
        <v>0</v>
      </c>
      <c r="J216" s="19" t="n">
        <f aca="false">SUM(I216+G216)</f>
        <v>66950.5542990871</v>
      </c>
      <c r="K216" s="1" t="n">
        <v>0</v>
      </c>
      <c r="L216" s="39" t="n">
        <v>1.40397977712406</v>
      </c>
      <c r="M216" s="39"/>
      <c r="N216" s="1" t="n">
        <f aca="false">(2.571*(19.44-D216)+3.87)*$K$2</f>
        <v>0</v>
      </c>
      <c r="O216" s="1" t="n">
        <f aca="false">IF(N216&gt;0,N216,0)</f>
        <v>0</v>
      </c>
      <c r="P216" s="1" t="n">
        <f aca="false">O216*1.5</f>
        <v>0</v>
      </c>
      <c r="Q216" s="1" t="n">
        <f aca="false">P216/(3.6*$Q$2)</f>
        <v>0</v>
      </c>
      <c r="R216" s="1" t="n">
        <f aca="false">(K216+L216)*$R$2</f>
        <v>7019.8988856203</v>
      </c>
      <c r="S216" s="19" t="n">
        <f aca="false">J216-R216</f>
        <v>59930.6554134668</v>
      </c>
      <c r="T216" s="1" t="n">
        <f aca="false">IF(S216&lt;0,S216/$G$3,0)</f>
        <v>0</v>
      </c>
      <c r="U216" s="1" t="n">
        <f aca="false">IF(S216&gt;0,S216*0.7,0)</f>
        <v>41951.4587894268</v>
      </c>
      <c r="V216" s="14" t="n">
        <f aca="false">V215+U216+T216</f>
        <v>3726266.63758516</v>
      </c>
      <c r="W216" s="19" t="n">
        <f aca="false">V216/1000</f>
        <v>3726.26663758516</v>
      </c>
      <c r="X216" s="19" t="n">
        <f aca="false">W216*3600000000*2/237000000</f>
        <v>113203.037091195</v>
      </c>
      <c r="Y216" s="19" t="n">
        <f aca="false">X216/30.662</f>
        <v>3691.96520420046</v>
      </c>
    </row>
    <row r="217" customFormat="false" ht="17.9" hidden="false" customHeight="false" outlineLevel="0" collapsed="false">
      <c r="A217" s="2" t="n">
        <v>1</v>
      </c>
      <c r="B217" s="3" t="n">
        <v>9</v>
      </c>
      <c r="C217" s="38" t="n">
        <v>14</v>
      </c>
      <c r="D217" s="1" t="n">
        <v>12.8</v>
      </c>
      <c r="E217" s="3" t="n">
        <v>730.552488616005</v>
      </c>
      <c r="F217" s="23" t="n">
        <f aca="false">IF(D217&lt;25, 0.24, 0.24-(0.01/5)*(D217-25))</f>
        <v>0.24</v>
      </c>
      <c r="G217" s="40" t="n">
        <f aca="false">(E217/1000)*$G$1*F217</f>
        <v>57442.4655168901</v>
      </c>
      <c r="H217" s="40" t="n">
        <v>0.25469041131595</v>
      </c>
      <c r="I217" s="3" t="n">
        <f aca="false">H217*$J$2</f>
        <v>0</v>
      </c>
      <c r="J217" s="19" t="n">
        <f aca="false">SUM(I217+G217)</f>
        <v>57442.4655168901</v>
      </c>
      <c r="K217" s="1" t="n">
        <v>0</v>
      </c>
      <c r="L217" s="39" t="n">
        <v>1.08344165771241</v>
      </c>
      <c r="M217" s="39"/>
      <c r="N217" s="1" t="n">
        <f aca="false">(2.571*(19.44-D217)+3.87)*$K$2</f>
        <v>0</v>
      </c>
      <c r="O217" s="1" t="n">
        <f aca="false">IF(N217&gt;0,N217,0)</f>
        <v>0</v>
      </c>
      <c r="P217" s="1" t="n">
        <f aca="false">O217*1.5</f>
        <v>0</v>
      </c>
      <c r="Q217" s="1" t="n">
        <f aca="false">P217/(3.6*$Q$2)</f>
        <v>0</v>
      </c>
      <c r="R217" s="1" t="n">
        <f aca="false">(K217+L217)*$R$2</f>
        <v>5417.20828856205</v>
      </c>
      <c r="S217" s="19" t="n">
        <f aca="false">J217-R217</f>
        <v>52025.2572283281</v>
      </c>
      <c r="T217" s="1" t="n">
        <f aca="false">IF(S217&lt;0,S217/$G$3,0)</f>
        <v>0</v>
      </c>
      <c r="U217" s="1" t="n">
        <f aca="false">IF(S217&gt;0,S217*0.7,0)</f>
        <v>36417.6800598297</v>
      </c>
      <c r="V217" s="14" t="n">
        <f aca="false">V216+U217+T217</f>
        <v>3762684.31764499</v>
      </c>
      <c r="W217" s="19" t="n">
        <f aca="false">V217/1000</f>
        <v>3762.68431764499</v>
      </c>
      <c r="X217" s="19" t="n">
        <f aca="false">W217*3600000000*2/237000000</f>
        <v>114309.396991746</v>
      </c>
      <c r="Y217" s="19" t="n">
        <f aca="false">X217/30.662</f>
        <v>3728.04764828604</v>
      </c>
    </row>
    <row r="218" customFormat="false" ht="17.9" hidden="false" customHeight="false" outlineLevel="0" collapsed="false">
      <c r="A218" s="2" t="n">
        <v>1</v>
      </c>
      <c r="B218" s="3" t="n">
        <v>9</v>
      </c>
      <c r="C218" s="38" t="n">
        <v>15</v>
      </c>
      <c r="D218" s="1" t="n">
        <v>12.8</v>
      </c>
      <c r="E218" s="3" t="n">
        <v>582.903202223665</v>
      </c>
      <c r="F218" s="23" t="n">
        <f aca="false">IF(D218&lt;25, 0.24, 0.24-(0.01/5)*(D218-25))</f>
        <v>0.24</v>
      </c>
      <c r="G218" s="40" t="n">
        <f aca="false">(E218/1000)*$G$1*F218</f>
        <v>45832.9793070041</v>
      </c>
      <c r="H218" s="40" t="n">
        <v>0.271997280012271</v>
      </c>
      <c r="I218" s="3" t="n">
        <f aca="false">H218*$J$2</f>
        <v>0</v>
      </c>
      <c r="J218" s="19" t="n">
        <f aca="false">SUM(I218+G218)</f>
        <v>45832.9793070041</v>
      </c>
      <c r="K218" s="1" t="n">
        <v>0</v>
      </c>
      <c r="L218" s="39" t="n">
        <v>1.13682665411264</v>
      </c>
      <c r="M218" s="39"/>
      <c r="N218" s="1" t="n">
        <f aca="false">(2.571*(19.44-D218)+3.87)*$K$2</f>
        <v>0</v>
      </c>
      <c r="O218" s="1" t="n">
        <f aca="false">IF(N218&gt;0,N218,0)</f>
        <v>0</v>
      </c>
      <c r="P218" s="1" t="n">
        <f aca="false">O218*1.5</f>
        <v>0</v>
      </c>
      <c r="Q218" s="1" t="n">
        <f aca="false">P218/(3.6*$Q$2)</f>
        <v>0</v>
      </c>
      <c r="R218" s="1" t="n">
        <f aca="false">(K218+L218)*$R$2</f>
        <v>5684.1332705632</v>
      </c>
      <c r="S218" s="19" t="n">
        <f aca="false">J218-R218</f>
        <v>40148.8460364409</v>
      </c>
      <c r="T218" s="1" t="n">
        <f aca="false">IF(S218&lt;0,S218/$G$3,0)</f>
        <v>0</v>
      </c>
      <c r="U218" s="1" t="n">
        <f aca="false">IF(S218&gt;0,S218*0.7,0)</f>
        <v>28104.1922255086</v>
      </c>
      <c r="V218" s="14" t="n">
        <f aca="false">V217+U218+T218</f>
        <v>3790788.50987049</v>
      </c>
      <c r="W218" s="19" t="n">
        <f aca="false">V218/1000</f>
        <v>3790.78850987049</v>
      </c>
      <c r="X218" s="19" t="n">
        <f aca="false">W218*3600000000*2/237000000</f>
        <v>115163.195236572</v>
      </c>
      <c r="Y218" s="19" t="n">
        <f aca="false">X218/30.662</f>
        <v>3755.89313275625</v>
      </c>
    </row>
    <row r="219" customFormat="false" ht="17.9" hidden="false" customHeight="false" outlineLevel="0" collapsed="false">
      <c r="A219" s="2" t="n">
        <v>1</v>
      </c>
      <c r="B219" s="3" t="n">
        <v>9</v>
      </c>
      <c r="C219" s="38" t="n">
        <v>16</v>
      </c>
      <c r="D219" s="1" t="n">
        <v>11.7</v>
      </c>
      <c r="E219" s="3" t="n">
        <v>327.449316010216</v>
      </c>
      <c r="F219" s="23" t="n">
        <f aca="false">IF(D219&lt;25, 0.24, 0.24-(0.01/5)*(D219-25))</f>
        <v>0.24</v>
      </c>
      <c r="G219" s="40" t="n">
        <f aca="false">(E219/1000)*$G$1*F219</f>
        <v>25746.9467787041</v>
      </c>
      <c r="H219" s="40" t="n">
        <v>0.280587447808691</v>
      </c>
      <c r="I219" s="3" t="n">
        <f aca="false">H219*$J$2</f>
        <v>0</v>
      </c>
      <c r="J219" s="19" t="n">
        <f aca="false">SUM(I219+G219)</f>
        <v>25746.9467787041</v>
      </c>
      <c r="K219" s="1" t="n">
        <v>0</v>
      </c>
      <c r="L219" s="39" t="n">
        <v>1.02161544393265</v>
      </c>
      <c r="M219" s="39"/>
      <c r="N219" s="1" t="n">
        <f aca="false">(2.571*(19.44-D219)+3.87)*$K$2</f>
        <v>0</v>
      </c>
      <c r="O219" s="1" t="n">
        <f aca="false">IF(N219&gt;0,N219,0)</f>
        <v>0</v>
      </c>
      <c r="P219" s="1" t="n">
        <f aca="false">O219*1.5</f>
        <v>0</v>
      </c>
      <c r="Q219" s="1" t="n">
        <f aca="false">P219/(3.6*$Q$2)</f>
        <v>0</v>
      </c>
      <c r="R219" s="1" t="n">
        <f aca="false">(K219+L219)*$R$2</f>
        <v>5108.07721966325</v>
      </c>
      <c r="S219" s="19" t="n">
        <f aca="false">J219-R219</f>
        <v>20638.8695590408</v>
      </c>
      <c r="T219" s="1" t="n">
        <f aca="false">IF(S219&lt;0,S219/$G$3,0)</f>
        <v>0</v>
      </c>
      <c r="U219" s="1" t="n">
        <f aca="false">IF(S219&gt;0,S219*0.7,0)</f>
        <v>14447.2086913286</v>
      </c>
      <c r="V219" s="14" t="n">
        <f aca="false">V218+U219+T219</f>
        <v>3805235.71856182</v>
      </c>
      <c r="W219" s="19" t="n">
        <f aca="false">V219/1000</f>
        <v>3805.23571856182</v>
      </c>
      <c r="X219" s="19" t="n">
        <f aca="false">W219*3600000000*2/237000000</f>
        <v>115602.097779093</v>
      </c>
      <c r="Y219" s="19" t="n">
        <f aca="false">X219/30.662</f>
        <v>3770.20735043681</v>
      </c>
    </row>
    <row r="220" customFormat="false" ht="17.9" hidden="false" customHeight="false" outlineLevel="0" collapsed="false">
      <c r="A220" s="2" t="n">
        <v>1</v>
      </c>
      <c r="B220" s="3" t="n">
        <v>9</v>
      </c>
      <c r="C220" s="38" t="n">
        <v>17</v>
      </c>
      <c r="D220" s="1" t="n">
        <v>11.7</v>
      </c>
      <c r="E220" s="3" t="n">
        <v>56.6375823492779</v>
      </c>
      <c r="F220" s="23" t="n">
        <f aca="false">IF(D220&lt;25, 0.24, 0.24-(0.01/5)*(D220-25))</f>
        <v>0.24</v>
      </c>
      <c r="G220" s="40" t="n">
        <f aca="false">(E220/1000)*$G$1*F220</f>
        <v>4453.3451350249</v>
      </c>
      <c r="H220" s="40" t="n">
        <v>0.270658882213063</v>
      </c>
      <c r="I220" s="3" t="n">
        <f aca="false">H220*$J$2</f>
        <v>0</v>
      </c>
      <c r="J220" s="19" t="n">
        <f aca="false">SUM(I220+G220)</f>
        <v>4453.3451350249</v>
      </c>
      <c r="K220" s="1" t="n">
        <v>0</v>
      </c>
      <c r="L220" s="39" t="n">
        <v>1.12861357774337</v>
      </c>
      <c r="M220" s="39"/>
      <c r="N220" s="1" t="n">
        <f aca="false">(2.571*(19.44-D220)+3.87)*$K$2</f>
        <v>0</v>
      </c>
      <c r="O220" s="1" t="n">
        <f aca="false">IF(N220&gt;0,N220,0)</f>
        <v>0</v>
      </c>
      <c r="P220" s="1" t="n">
        <f aca="false">O220*1.5</f>
        <v>0</v>
      </c>
      <c r="Q220" s="1" t="n">
        <f aca="false">P220/(3.6*$Q$2)</f>
        <v>0</v>
      </c>
      <c r="R220" s="1" t="n">
        <f aca="false">(K220+L220)*$R$2</f>
        <v>5643.06788871685</v>
      </c>
      <c r="S220" s="19" t="n">
        <f aca="false">J220-R220</f>
        <v>-1189.72275369195</v>
      </c>
      <c r="T220" s="1" t="n">
        <f aca="false">IF(S220&lt;0,S220/$G$3,0)</f>
        <v>-1699.60393384564</v>
      </c>
      <c r="U220" s="1" t="n">
        <f aca="false">IF(S220&gt;0,S220*0.7,0)</f>
        <v>0</v>
      </c>
      <c r="V220" s="14" t="n">
        <f aca="false">V219+U220+T220</f>
        <v>3803536.11462798</v>
      </c>
      <c r="W220" s="19" t="n">
        <f aca="false">V220/1000</f>
        <v>3803.53611462798</v>
      </c>
      <c r="X220" s="19" t="n">
        <f aca="false">W220*3600000000*2/237000000</f>
        <v>115550.464241863</v>
      </c>
      <c r="Y220" s="19" t="n">
        <f aca="false">X220/30.662</f>
        <v>3768.52339188124</v>
      </c>
    </row>
    <row r="221" customFormat="false" ht="17.9" hidden="false" customHeight="false" outlineLevel="0" collapsed="false">
      <c r="A221" s="2" t="n">
        <v>1</v>
      </c>
      <c r="B221" s="3" t="n">
        <v>9</v>
      </c>
      <c r="C221" s="38" t="n">
        <v>18</v>
      </c>
      <c r="D221" s="1" t="n">
        <v>11.1</v>
      </c>
      <c r="E221" s="3" t="n">
        <v>0</v>
      </c>
      <c r="F221" s="23" t="n">
        <f aca="false">IF(D221&lt;25, 0.24, 0.24-(0.01/5)*(D221-25))</f>
        <v>0.24</v>
      </c>
      <c r="G221" s="40" t="n">
        <f aca="false">(E221/1000)*$G$1*F221</f>
        <v>0</v>
      </c>
      <c r="H221" s="40" t="n">
        <v>0.305448778559807</v>
      </c>
      <c r="I221" s="3" t="n">
        <f aca="false">H221*$J$2</f>
        <v>0</v>
      </c>
      <c r="J221" s="19" t="n">
        <f aca="false">SUM(I221+G221)</f>
        <v>0</v>
      </c>
      <c r="K221" s="1" t="n">
        <v>0</v>
      </c>
      <c r="L221" s="39" t="n">
        <v>1.32800882070834</v>
      </c>
      <c r="M221" s="39"/>
      <c r="N221" s="1" t="n">
        <f aca="false">(2.571*(19.44-D221)+3.87)*$K$2</f>
        <v>0</v>
      </c>
      <c r="O221" s="1" t="n">
        <f aca="false">IF(N221&gt;0,N221,0)</f>
        <v>0</v>
      </c>
      <c r="P221" s="1" t="n">
        <f aca="false">O221*1.5</f>
        <v>0</v>
      </c>
      <c r="Q221" s="1" t="n">
        <f aca="false">P221/(3.6*$Q$2)</f>
        <v>0</v>
      </c>
      <c r="R221" s="1" t="n">
        <f aca="false">(K221+L221)*$R$2</f>
        <v>6640.0441035417</v>
      </c>
      <c r="S221" s="19" t="n">
        <f aca="false">J221-R221</f>
        <v>-6640.0441035417</v>
      </c>
      <c r="T221" s="1" t="n">
        <f aca="false">IF(S221&lt;0,S221/$G$3,0)</f>
        <v>-9485.77729077386</v>
      </c>
      <c r="U221" s="1" t="n">
        <f aca="false">IF(S221&gt;0,S221*0.7,0)</f>
        <v>0</v>
      </c>
      <c r="V221" s="14" t="n">
        <f aca="false">V220+U221+T221</f>
        <v>3794050.3373372</v>
      </c>
      <c r="W221" s="19" t="n">
        <f aca="false">V221/1000</f>
        <v>3794.0503373372</v>
      </c>
      <c r="X221" s="19" t="n">
        <f aca="false">W221*3600000000*2/237000000</f>
        <v>115262.288729232</v>
      </c>
      <c r="Y221" s="19" t="n">
        <f aca="false">X221/30.662</f>
        <v>3759.12493409535</v>
      </c>
    </row>
    <row r="222" customFormat="false" ht="17.9" hidden="false" customHeight="false" outlineLevel="0" collapsed="false">
      <c r="A222" s="2" t="n">
        <v>1</v>
      </c>
      <c r="B222" s="3" t="n">
        <v>9</v>
      </c>
      <c r="C222" s="38" t="n">
        <v>19</v>
      </c>
      <c r="D222" s="1" t="n">
        <v>10.6</v>
      </c>
      <c r="E222" s="3" t="n">
        <v>0</v>
      </c>
      <c r="F222" s="23" t="n">
        <f aca="false">IF(D222&lt;25, 0.24, 0.24-(0.01/5)*(D222-25))</f>
        <v>0.24</v>
      </c>
      <c r="G222" s="40" t="n">
        <f aca="false">(E222/1000)*$G$1*F222</f>
        <v>0</v>
      </c>
      <c r="H222" s="40" t="n">
        <v>0.398669967588336</v>
      </c>
      <c r="I222" s="3" t="n">
        <f aca="false">H222*$J$2</f>
        <v>0</v>
      </c>
      <c r="J222" s="19" t="n">
        <f aca="false">SUM(I222+G222)</f>
        <v>0</v>
      </c>
      <c r="K222" s="1" t="n">
        <v>0</v>
      </c>
      <c r="L222" s="39" t="n">
        <v>1.35880785709309</v>
      </c>
      <c r="M222" s="39"/>
      <c r="N222" s="1" t="n">
        <f aca="false">(2.571*(19.44-D222)+3.87)*$K$2</f>
        <v>0</v>
      </c>
      <c r="O222" s="1" t="n">
        <f aca="false">IF(N222&gt;0,N222,0)</f>
        <v>0</v>
      </c>
      <c r="P222" s="1" t="n">
        <f aca="false">O222*1.5</f>
        <v>0</v>
      </c>
      <c r="Q222" s="1" t="n">
        <f aca="false">P222/(3.6*$Q$2)</f>
        <v>0</v>
      </c>
      <c r="R222" s="1" t="n">
        <f aca="false">(K222+L222)*$R$2</f>
        <v>6794.03928546545</v>
      </c>
      <c r="S222" s="19" t="n">
        <f aca="false">J222-R222</f>
        <v>-6794.03928546545</v>
      </c>
      <c r="T222" s="1" t="n">
        <f aca="false">IF(S222&lt;0,S222/$G$3,0)</f>
        <v>-9705.77040780779</v>
      </c>
      <c r="U222" s="1" t="n">
        <f aca="false">IF(S222&gt;0,S222*0.7,0)</f>
        <v>0</v>
      </c>
      <c r="V222" s="14" t="n">
        <f aca="false">V221+U222+T222</f>
        <v>3784344.5669294</v>
      </c>
      <c r="W222" s="19" t="n">
        <f aca="false">V222/1000</f>
        <v>3784.3445669294</v>
      </c>
      <c r="X222" s="19" t="n">
        <f aca="false">W222*3600000000*2/237000000</f>
        <v>114967.429881399</v>
      </c>
      <c r="Y222" s="19" t="n">
        <f aca="false">X222/30.662</f>
        <v>3749.50850829689</v>
      </c>
    </row>
    <row r="223" customFormat="false" ht="17.9" hidden="false" customHeight="false" outlineLevel="0" collapsed="false">
      <c r="A223" s="2" t="n">
        <v>1</v>
      </c>
      <c r="B223" s="3" t="n">
        <v>9</v>
      </c>
      <c r="C223" s="38" t="n">
        <v>20</v>
      </c>
      <c r="D223" s="1" t="n">
        <v>10.6</v>
      </c>
      <c r="E223" s="3" t="n">
        <v>0</v>
      </c>
      <c r="F223" s="23" t="n">
        <f aca="false">IF(D223&lt;25, 0.24, 0.24-(0.01/5)*(D223-25))</f>
        <v>0.24</v>
      </c>
      <c r="G223" s="40" t="n">
        <f aca="false">(E223/1000)*$G$1*F223</f>
        <v>0</v>
      </c>
      <c r="H223" s="40" t="n">
        <v>0.440424655311071</v>
      </c>
      <c r="I223" s="3" t="n">
        <f aca="false">H223*$J$2</f>
        <v>0</v>
      </c>
      <c r="J223" s="19" t="n">
        <f aca="false">SUM(I223+G223)</f>
        <v>0</v>
      </c>
      <c r="K223" s="1" t="n">
        <v>0</v>
      </c>
      <c r="L223" s="39" t="n">
        <v>1.33120279485195</v>
      </c>
      <c r="M223" s="39"/>
      <c r="N223" s="1" t="n">
        <f aca="false">(2.571*(19.44-D223)+3.87)*$K$2</f>
        <v>0</v>
      </c>
      <c r="O223" s="1" t="n">
        <f aca="false">IF(N223&gt;0,N223,0)</f>
        <v>0</v>
      </c>
      <c r="P223" s="1" t="n">
        <f aca="false">O223*1.5</f>
        <v>0</v>
      </c>
      <c r="Q223" s="1" t="n">
        <f aca="false">P223/(3.6*$Q$2)</f>
        <v>0</v>
      </c>
      <c r="R223" s="1" t="n">
        <f aca="false">(K223+L223)*$R$2</f>
        <v>6656.01397425975</v>
      </c>
      <c r="S223" s="19" t="n">
        <f aca="false">J223-R223</f>
        <v>-6656.01397425975</v>
      </c>
      <c r="T223" s="1" t="n">
        <f aca="false">IF(S223&lt;0,S223/$G$3,0)</f>
        <v>-9508.59139179964</v>
      </c>
      <c r="U223" s="1" t="n">
        <f aca="false">IF(S223&gt;0,S223*0.7,0)</f>
        <v>0</v>
      </c>
      <c r="V223" s="14" t="n">
        <f aca="false">V222+U223+T223</f>
        <v>3774835.9755376</v>
      </c>
      <c r="W223" s="19" t="n">
        <f aca="false">V223/1000</f>
        <v>3774.8359755376</v>
      </c>
      <c r="X223" s="19" t="n">
        <f aca="false">W223*3600000000*2/237000000</f>
        <v>114678.561282155</v>
      </c>
      <c r="Y223" s="19" t="n">
        <f aca="false">X223/30.662</f>
        <v>3740.08744642081</v>
      </c>
    </row>
    <row r="224" customFormat="false" ht="17.9" hidden="false" customHeight="false" outlineLevel="0" collapsed="false">
      <c r="A224" s="2" t="n">
        <v>1</v>
      </c>
      <c r="B224" s="3" t="n">
        <v>9</v>
      </c>
      <c r="C224" s="38" t="n">
        <v>21</v>
      </c>
      <c r="D224" s="1" t="n">
        <v>10.6</v>
      </c>
      <c r="E224" s="3" t="n">
        <v>0</v>
      </c>
      <c r="F224" s="23" t="n">
        <f aca="false">IF(D224&lt;25, 0.24, 0.24-(0.01/5)*(D224-25))</f>
        <v>0.24</v>
      </c>
      <c r="G224" s="40" t="n">
        <f aca="false">(E224/1000)*$G$1*F224</f>
        <v>0</v>
      </c>
      <c r="H224" s="40" t="n">
        <v>0.473159724383873</v>
      </c>
      <c r="I224" s="3" t="n">
        <f aca="false">H224*$J$2</f>
        <v>0</v>
      </c>
      <c r="J224" s="19" t="n">
        <f aca="false">SUM(I224+G224)</f>
        <v>0</v>
      </c>
      <c r="K224" s="1" t="n">
        <v>0</v>
      </c>
      <c r="L224" s="39" t="n">
        <v>1.25249414631314</v>
      </c>
      <c r="M224" s="39"/>
      <c r="N224" s="1" t="n">
        <f aca="false">(2.571*(19.44-D224)+3.87)*$K$2</f>
        <v>0</v>
      </c>
      <c r="O224" s="1" t="n">
        <f aca="false">IF(N224&gt;0,N224,0)</f>
        <v>0</v>
      </c>
      <c r="P224" s="1" t="n">
        <f aca="false">O224*1.5</f>
        <v>0</v>
      </c>
      <c r="Q224" s="1" t="n">
        <f aca="false">P224/(3.6*$Q$2)</f>
        <v>0</v>
      </c>
      <c r="R224" s="1" t="n">
        <f aca="false">(K224+L224)*$R$2</f>
        <v>6262.4707315657</v>
      </c>
      <c r="S224" s="19" t="n">
        <f aca="false">J224-R224</f>
        <v>-6262.4707315657</v>
      </c>
      <c r="T224" s="1" t="n">
        <f aca="false">IF(S224&lt;0,S224/$G$3,0)</f>
        <v>-8946.38675937957</v>
      </c>
      <c r="U224" s="1" t="n">
        <f aca="false">IF(S224&gt;0,S224*0.7,0)</f>
        <v>0</v>
      </c>
      <c r="V224" s="14" t="n">
        <f aca="false">V223+U224+T224</f>
        <v>3765889.58877822</v>
      </c>
      <c r="W224" s="19" t="n">
        <f aca="false">V224/1000</f>
        <v>3765.88958877822</v>
      </c>
      <c r="X224" s="19" t="n">
        <f aca="false">W224*3600000000*2/237000000</f>
        <v>114406.772317313</v>
      </c>
      <c r="Y224" s="19" t="n">
        <f aca="false">X224/30.662</f>
        <v>3731.22341391015</v>
      </c>
    </row>
    <row r="225" customFormat="false" ht="17.9" hidden="false" customHeight="false" outlineLevel="0" collapsed="false">
      <c r="A225" s="2" t="n">
        <v>1</v>
      </c>
      <c r="B225" s="3" t="n">
        <v>9</v>
      </c>
      <c r="C225" s="38" t="n">
        <v>22</v>
      </c>
      <c r="D225" s="1" t="n">
        <v>10.6</v>
      </c>
      <c r="E225" s="3" t="n">
        <v>0</v>
      </c>
      <c r="F225" s="23" t="n">
        <f aca="false">IF(D225&lt;25, 0.24, 0.24-(0.01/5)*(D225-25))</f>
        <v>0.24</v>
      </c>
      <c r="G225" s="40" t="n">
        <f aca="false">(E225/1000)*$G$1*F225</f>
        <v>0</v>
      </c>
      <c r="H225" s="40" t="n">
        <v>0.479979939791107</v>
      </c>
      <c r="I225" s="3" t="n">
        <f aca="false">H225*$J$2</f>
        <v>0</v>
      </c>
      <c r="J225" s="19" t="n">
        <f aca="false">SUM(I225+G225)</f>
        <v>0</v>
      </c>
      <c r="K225" s="1" t="n">
        <v>0</v>
      </c>
      <c r="L225" s="39" t="n">
        <v>1.42496875006774</v>
      </c>
      <c r="M225" s="39"/>
      <c r="N225" s="1" t="n">
        <f aca="false">(2.571*(19.44-D225)+3.87)*$K$2</f>
        <v>0</v>
      </c>
      <c r="O225" s="1" t="n">
        <f aca="false">IF(N225&gt;0,N225,0)</f>
        <v>0</v>
      </c>
      <c r="P225" s="1" t="n">
        <f aca="false">O225*1.5</f>
        <v>0</v>
      </c>
      <c r="Q225" s="1" t="n">
        <f aca="false">P225/(3.6*$Q$2)</f>
        <v>0</v>
      </c>
      <c r="R225" s="1" t="n">
        <f aca="false">(K225+L225)*$R$2</f>
        <v>7124.8437503387</v>
      </c>
      <c r="S225" s="19" t="n">
        <f aca="false">J225-R225</f>
        <v>-7124.8437503387</v>
      </c>
      <c r="T225" s="1" t="n">
        <f aca="false">IF(S225&lt;0,S225/$G$3,0)</f>
        <v>-10178.3482147696</v>
      </c>
      <c r="U225" s="1" t="n">
        <f aca="false">IF(S225&gt;0,S225*0.7,0)</f>
        <v>0</v>
      </c>
      <c r="V225" s="14" t="n">
        <f aca="false">V224+U225+T225</f>
        <v>3755711.24056345</v>
      </c>
      <c r="W225" s="19" t="n">
        <f aca="false">V225/1000</f>
        <v>3755.71124056345</v>
      </c>
      <c r="X225" s="19" t="n">
        <f aca="false">W225*3600000000*2/237000000</f>
        <v>114097.556675345</v>
      </c>
      <c r="Y225" s="19" t="n">
        <f aca="false">X225/30.662</f>
        <v>3721.13876052916</v>
      </c>
    </row>
    <row r="226" customFormat="false" ht="17.9" hidden="false" customHeight="false" outlineLevel="0" collapsed="false">
      <c r="A226" s="2" t="n">
        <v>1</v>
      </c>
      <c r="B226" s="3" t="n">
        <v>9</v>
      </c>
      <c r="C226" s="38" t="n">
        <v>23</v>
      </c>
      <c r="D226" s="1" t="n">
        <v>10.6</v>
      </c>
      <c r="E226" s="3" t="n">
        <v>0</v>
      </c>
      <c r="F226" s="23" t="n">
        <f aca="false">IF(D226&lt;25, 0.24, 0.24-(0.01/5)*(D226-25))</f>
        <v>0.24</v>
      </c>
      <c r="G226" s="40" t="n">
        <f aca="false">(E226/1000)*$G$1*F226</f>
        <v>0</v>
      </c>
      <c r="H226" s="40" t="n">
        <v>0.486597675186244</v>
      </c>
      <c r="I226" s="3" t="n">
        <f aca="false">H226*$J$2</f>
        <v>0</v>
      </c>
      <c r="J226" s="19" t="n">
        <f aca="false">SUM(I226+G226)</f>
        <v>0</v>
      </c>
      <c r="K226" s="1" t="n">
        <v>0</v>
      </c>
      <c r="L226" s="39" t="n">
        <v>1.35378875486743</v>
      </c>
      <c r="M226" s="39"/>
      <c r="N226" s="1" t="n">
        <f aca="false">(2.571*(19.44-D226)+3.87)*$K$2</f>
        <v>0</v>
      </c>
      <c r="O226" s="1" t="n">
        <f aca="false">IF(N226&gt;0,N226,0)</f>
        <v>0</v>
      </c>
      <c r="P226" s="1" t="n">
        <f aca="false">O226*1.5</f>
        <v>0</v>
      </c>
      <c r="Q226" s="1" t="n">
        <f aca="false">P226/(3.6*$Q$2)</f>
        <v>0</v>
      </c>
      <c r="R226" s="1" t="n">
        <f aca="false">(K226+L226)*$R$2</f>
        <v>6768.94377433715</v>
      </c>
      <c r="S226" s="19" t="n">
        <f aca="false">J226-R226</f>
        <v>-6768.94377433715</v>
      </c>
      <c r="T226" s="1" t="n">
        <f aca="false">IF(S226&lt;0,S226/$G$3,0)</f>
        <v>-9669.9196776245</v>
      </c>
      <c r="U226" s="1" t="n">
        <f aca="false">IF(S226&gt;0,S226*0.7,0)</f>
        <v>0</v>
      </c>
      <c r="V226" s="14" t="n">
        <f aca="false">V225+U226+T226</f>
        <v>3746041.32088582</v>
      </c>
      <c r="W226" s="19" t="n">
        <f aca="false">V226/1000</f>
        <v>3746.04132088582</v>
      </c>
      <c r="X226" s="19" t="n">
        <f aca="false">W226*3600000000*2/237000000</f>
        <v>113803.78696362</v>
      </c>
      <c r="Y226" s="19" t="n">
        <f aca="false">X226/30.662</f>
        <v>3711.55785544387</v>
      </c>
    </row>
    <row r="227" customFormat="false" ht="17.9" hidden="false" customHeight="false" outlineLevel="0" collapsed="false">
      <c r="A227" s="2" t="n">
        <v>1</v>
      </c>
      <c r="B227" s="3" t="n">
        <v>10</v>
      </c>
      <c r="C227" s="38" t="n">
        <v>0</v>
      </c>
      <c r="D227" s="1" t="n">
        <v>10</v>
      </c>
      <c r="E227" s="3" t="n">
        <v>0</v>
      </c>
      <c r="F227" s="23" t="n">
        <f aca="false">IF(D227&lt;25, 0.24, 0.24-(0.01/5)*(D227-25))</f>
        <v>0.24</v>
      </c>
      <c r="G227" s="40" t="n">
        <f aca="false">(E227/1000)*$G$1*F227</f>
        <v>0</v>
      </c>
      <c r="H227" s="40" t="n">
        <v>0.476432557801577</v>
      </c>
      <c r="I227" s="3" t="n">
        <f aca="false">H227*$J$2</f>
        <v>0</v>
      </c>
      <c r="J227" s="19" t="n">
        <f aca="false">SUM(I227+G227)</f>
        <v>0</v>
      </c>
      <c r="K227" s="1" t="n">
        <v>0</v>
      </c>
      <c r="L227" s="39" t="n">
        <v>0.934237437004064</v>
      </c>
      <c r="M227" s="39"/>
      <c r="N227" s="1" t="n">
        <f aca="false">(2.571*(19.44-D227)+3.87)*$K$2</f>
        <v>0</v>
      </c>
      <c r="O227" s="1" t="n">
        <f aca="false">IF(N227&gt;0,N227,0)</f>
        <v>0</v>
      </c>
      <c r="P227" s="1" t="n">
        <f aca="false">O227*1.5</f>
        <v>0</v>
      </c>
      <c r="Q227" s="1" t="n">
        <f aca="false">P227/(3.6*$Q$2)</f>
        <v>0</v>
      </c>
      <c r="R227" s="1" t="n">
        <f aca="false">(K227+L227)*$R$2</f>
        <v>4671.18718502032</v>
      </c>
      <c r="S227" s="19" t="n">
        <f aca="false">J227-R227</f>
        <v>-4671.18718502032</v>
      </c>
      <c r="T227" s="1" t="n">
        <f aca="false">IF(S227&lt;0,S227/$G$3,0)</f>
        <v>-6673.12455002903</v>
      </c>
      <c r="U227" s="1" t="n">
        <f aca="false">IF(S227&gt;0,S227*0.7,0)</f>
        <v>0</v>
      </c>
      <c r="V227" s="14" t="n">
        <f aca="false">V226+U227+T227</f>
        <v>3739368.19633579</v>
      </c>
      <c r="W227" s="19" t="n">
        <f aca="false">V227/1000</f>
        <v>3739.36819633579</v>
      </c>
      <c r="X227" s="19" t="n">
        <f aca="false">W227*3600000000*2/237000000</f>
        <v>113601.059129189</v>
      </c>
      <c r="Y227" s="19" t="n">
        <f aca="false">X227/30.662</f>
        <v>3704.94615906297</v>
      </c>
    </row>
    <row r="228" customFormat="false" ht="17.9" hidden="false" customHeight="false" outlineLevel="0" collapsed="false">
      <c r="A228" s="2" t="n">
        <v>1</v>
      </c>
      <c r="B228" s="3" t="n">
        <v>10</v>
      </c>
      <c r="C228" s="38" t="n">
        <v>1</v>
      </c>
      <c r="D228" s="1" t="n">
        <v>9.4</v>
      </c>
      <c r="E228" s="3" t="n">
        <v>0</v>
      </c>
      <c r="F228" s="23" t="n">
        <f aca="false">IF(D228&lt;25, 0.24, 0.24-(0.01/5)*(D228-25))</f>
        <v>0.24</v>
      </c>
      <c r="G228" s="40" t="n">
        <f aca="false">(E228/1000)*$G$1*F228</f>
        <v>0</v>
      </c>
      <c r="H228" s="40" t="n">
        <v>0.467861742641505</v>
      </c>
      <c r="I228" s="3" t="n">
        <f aca="false">H228*$J$2</f>
        <v>0</v>
      </c>
      <c r="J228" s="19" t="n">
        <f aca="false">SUM(I228+G228)</f>
        <v>0</v>
      </c>
      <c r="K228" s="1" t="n">
        <v>0</v>
      </c>
      <c r="L228" s="39" t="n">
        <v>0.852106673311399</v>
      </c>
      <c r="M228" s="39"/>
      <c r="N228" s="1" t="n">
        <f aca="false">(2.571*(19.44-D228)+3.87)*$K$2</f>
        <v>0</v>
      </c>
      <c r="O228" s="1" t="n">
        <f aca="false">IF(N228&gt;0,N228,0)</f>
        <v>0</v>
      </c>
      <c r="P228" s="1" t="n">
        <f aca="false">O228*1.5</f>
        <v>0</v>
      </c>
      <c r="Q228" s="1" t="n">
        <f aca="false">P228/(3.6*$Q$2)</f>
        <v>0</v>
      </c>
      <c r="R228" s="1" t="n">
        <f aca="false">(K228+L228)*$R$2</f>
        <v>4260.533366557</v>
      </c>
      <c r="S228" s="19" t="n">
        <f aca="false">J228-R228</f>
        <v>-4260.533366557</v>
      </c>
      <c r="T228" s="1" t="n">
        <f aca="false">IF(S228&lt;0,S228/$G$3,0)</f>
        <v>-6086.47623793857</v>
      </c>
      <c r="U228" s="1" t="n">
        <f aca="false">IF(S228&gt;0,S228*0.7,0)</f>
        <v>0</v>
      </c>
      <c r="V228" s="14" t="n">
        <f aca="false">V227+U228+T228</f>
        <v>3733281.72009785</v>
      </c>
      <c r="W228" s="19" t="n">
        <f aca="false">V228/1000</f>
        <v>3733.28172009785</v>
      </c>
      <c r="X228" s="19" t="n">
        <f aca="false">W228*3600000000*2/237000000</f>
        <v>113416.15352196</v>
      </c>
      <c r="Y228" s="19" t="n">
        <f aca="false">X228/30.662</f>
        <v>3698.91571071555</v>
      </c>
    </row>
    <row r="229" customFormat="false" ht="17.9" hidden="false" customHeight="false" outlineLevel="0" collapsed="false">
      <c r="A229" s="2" t="n">
        <v>1</v>
      </c>
      <c r="B229" s="3" t="n">
        <v>10</v>
      </c>
      <c r="C229" s="38" t="n">
        <v>2</v>
      </c>
      <c r="D229" s="1" t="n">
        <v>8.3</v>
      </c>
      <c r="E229" s="3" t="n">
        <v>0</v>
      </c>
      <c r="F229" s="23" t="n">
        <f aca="false">IF(D229&lt;25, 0.24, 0.24-(0.01/5)*(D229-25))</f>
        <v>0.24</v>
      </c>
      <c r="G229" s="40" t="n">
        <f aca="false">(E229/1000)*$G$1*F229</f>
        <v>0</v>
      </c>
      <c r="H229" s="40" t="n">
        <v>0.476230799399894</v>
      </c>
      <c r="I229" s="3" t="n">
        <f aca="false">H229*$J$2</f>
        <v>0</v>
      </c>
      <c r="J229" s="19" t="n">
        <f aca="false">SUM(I229+G229)</f>
        <v>0</v>
      </c>
      <c r="K229" s="1" t="n">
        <v>0</v>
      </c>
      <c r="L229" s="39" t="n">
        <v>0.942906795393846</v>
      </c>
      <c r="M229" s="39"/>
      <c r="N229" s="1" t="n">
        <f aca="false">(2.571*(19.44-D229)+3.87)*$K$2</f>
        <v>0</v>
      </c>
      <c r="O229" s="1" t="n">
        <f aca="false">IF(N229&gt;0,N229,0)</f>
        <v>0</v>
      </c>
      <c r="P229" s="1" t="n">
        <f aca="false">O229*1.5</f>
        <v>0</v>
      </c>
      <c r="Q229" s="1" t="n">
        <f aca="false">P229/(3.6*$Q$2)</f>
        <v>0</v>
      </c>
      <c r="R229" s="1" t="n">
        <f aca="false">(K229+L229)*$R$2</f>
        <v>4714.53397696923</v>
      </c>
      <c r="S229" s="19" t="n">
        <f aca="false">J229-R229</f>
        <v>-4714.53397696923</v>
      </c>
      <c r="T229" s="1" t="n">
        <f aca="false">IF(S229&lt;0,S229/$G$3,0)</f>
        <v>-6735.04853852747</v>
      </c>
      <c r="U229" s="1" t="n">
        <f aca="false">IF(S229&gt;0,S229*0.7,0)</f>
        <v>0</v>
      </c>
      <c r="V229" s="14" t="n">
        <f aca="false">V228+U229+T229</f>
        <v>3726546.67155933</v>
      </c>
      <c r="W229" s="19" t="n">
        <f aca="false">V229/1000</f>
        <v>3726.54667155933</v>
      </c>
      <c r="X229" s="19" t="n">
        <f aca="false">W229*3600000000*2/237000000</f>
        <v>113211.544452435</v>
      </c>
      <c r="Y229" s="19" t="n">
        <f aca="false">X229/30.662</f>
        <v>3692.24266037556</v>
      </c>
    </row>
    <row r="230" customFormat="false" ht="17.9" hidden="false" customHeight="false" outlineLevel="0" collapsed="false">
      <c r="A230" s="2" t="n">
        <v>1</v>
      </c>
      <c r="B230" s="3" t="n">
        <v>10</v>
      </c>
      <c r="C230" s="38" t="n">
        <v>3</v>
      </c>
      <c r="D230" s="1" t="n">
        <v>6.1</v>
      </c>
      <c r="E230" s="3" t="n">
        <v>0</v>
      </c>
      <c r="F230" s="23" t="n">
        <f aca="false">IF(D230&lt;25, 0.24, 0.24-(0.01/5)*(D230-25))</f>
        <v>0.24</v>
      </c>
      <c r="G230" s="40" t="n">
        <f aca="false">(E230/1000)*$G$1*F230</f>
        <v>0</v>
      </c>
      <c r="H230" s="40" t="n">
        <v>0.472008913114049</v>
      </c>
      <c r="I230" s="3" t="n">
        <f aca="false">H230*$J$2</f>
        <v>0</v>
      </c>
      <c r="J230" s="19" t="n">
        <f aca="false">SUM(I230+G230)</f>
        <v>0</v>
      </c>
      <c r="K230" s="1" t="n">
        <v>0</v>
      </c>
      <c r="L230" s="39" t="n">
        <v>0.957507820050319</v>
      </c>
      <c r="M230" s="39"/>
      <c r="N230" s="1" t="n">
        <f aca="false">(2.571*(19.44-D230)+3.87)*$K$2</f>
        <v>0</v>
      </c>
      <c r="O230" s="1" t="n">
        <f aca="false">IF(N230&gt;0,N230,0)</f>
        <v>0</v>
      </c>
      <c r="P230" s="1" t="n">
        <f aca="false">O230*1.5</f>
        <v>0</v>
      </c>
      <c r="Q230" s="1" t="n">
        <f aca="false">P230/(3.6*$Q$2)</f>
        <v>0</v>
      </c>
      <c r="R230" s="1" t="n">
        <f aca="false">(K230+L230)*$R$2</f>
        <v>4787.5391002516</v>
      </c>
      <c r="S230" s="19" t="n">
        <f aca="false">J230-R230</f>
        <v>-4787.5391002516</v>
      </c>
      <c r="T230" s="1" t="n">
        <f aca="false">IF(S230&lt;0,S230/$G$3,0)</f>
        <v>-6839.34157178799</v>
      </c>
      <c r="U230" s="1" t="n">
        <f aca="false">IF(S230&gt;0,S230*0.7,0)</f>
        <v>0</v>
      </c>
      <c r="V230" s="14" t="n">
        <f aca="false">V229+U230+T230</f>
        <v>3719707.32998754</v>
      </c>
      <c r="W230" s="19" t="n">
        <f aca="false">V230/1000</f>
        <v>3719.70732998754</v>
      </c>
      <c r="X230" s="19" t="n">
        <f aca="false">W230*3600000000*2/237000000</f>
        <v>113003.766986963</v>
      </c>
      <c r="Y230" s="19" t="n">
        <f aca="false">X230/30.662</f>
        <v>3685.46627705183</v>
      </c>
    </row>
    <row r="231" customFormat="false" ht="17.9" hidden="false" customHeight="false" outlineLevel="0" collapsed="false">
      <c r="A231" s="2" t="n">
        <v>1</v>
      </c>
      <c r="B231" s="3" t="n">
        <v>10</v>
      </c>
      <c r="C231" s="38" t="n">
        <v>4</v>
      </c>
      <c r="D231" s="1" t="n">
        <v>5</v>
      </c>
      <c r="E231" s="3" t="n">
        <v>0</v>
      </c>
      <c r="F231" s="23" t="n">
        <f aca="false">IF(D231&lt;25, 0.24, 0.24-(0.01/5)*(D231-25))</f>
        <v>0.24</v>
      </c>
      <c r="G231" s="40" t="n">
        <f aca="false">(E231/1000)*$G$1*F231</f>
        <v>0</v>
      </c>
      <c r="H231" s="40" t="n">
        <v>0.486409473165053</v>
      </c>
      <c r="I231" s="3" t="n">
        <f aca="false">H231*$J$2</f>
        <v>0</v>
      </c>
      <c r="J231" s="19" t="n">
        <f aca="false">SUM(I231+G231)</f>
        <v>0</v>
      </c>
      <c r="K231" s="1" t="n">
        <v>0</v>
      </c>
      <c r="L231" s="39" t="n">
        <v>0.882221286665377</v>
      </c>
      <c r="M231" s="39"/>
      <c r="N231" s="1" t="n">
        <f aca="false">(2.571*(19.44-D231)+3.87)*$K$2</f>
        <v>0</v>
      </c>
      <c r="O231" s="1" t="n">
        <f aca="false">IF(N231&gt;0,N231,0)</f>
        <v>0</v>
      </c>
      <c r="P231" s="1" t="n">
        <f aca="false">O231*1.5</f>
        <v>0</v>
      </c>
      <c r="Q231" s="1" t="n">
        <f aca="false">P231/(3.6*$Q$2)</f>
        <v>0</v>
      </c>
      <c r="R231" s="1" t="n">
        <f aca="false">(K231+L231)*$R$2</f>
        <v>4411.10643332689</v>
      </c>
      <c r="S231" s="19" t="n">
        <f aca="false">J231-R231</f>
        <v>-4411.10643332689</v>
      </c>
      <c r="T231" s="1" t="n">
        <f aca="false">IF(S231&lt;0,S231/$G$3,0)</f>
        <v>-6301.58061903841</v>
      </c>
      <c r="U231" s="1" t="n">
        <f aca="false">IF(S231&gt;0,S231*0.7,0)</f>
        <v>0</v>
      </c>
      <c r="V231" s="14" t="n">
        <f aca="false">V230+U231+T231</f>
        <v>3713405.7493685</v>
      </c>
      <c r="W231" s="19" t="n">
        <f aca="false">V231/1000</f>
        <v>3713.4057493685</v>
      </c>
      <c r="X231" s="19" t="n">
        <f aca="false">W231*3600000000*2/237000000</f>
        <v>112812.326563094</v>
      </c>
      <c r="Y231" s="19" t="n">
        <f aca="false">X231/30.662</f>
        <v>3679.22270442547</v>
      </c>
    </row>
    <row r="232" customFormat="false" ht="17.9" hidden="false" customHeight="false" outlineLevel="0" collapsed="false">
      <c r="A232" s="2" t="n">
        <v>1</v>
      </c>
      <c r="B232" s="3" t="n">
        <v>10</v>
      </c>
      <c r="C232" s="38" t="n">
        <v>5</v>
      </c>
      <c r="D232" s="1" t="n">
        <v>4.4</v>
      </c>
      <c r="E232" s="3" t="n">
        <v>0</v>
      </c>
      <c r="F232" s="23" t="n">
        <f aca="false">IF(D232&lt;25, 0.24, 0.24-(0.01/5)*(D232-25))</f>
        <v>0.24</v>
      </c>
      <c r="G232" s="40" t="n">
        <f aca="false">(E232/1000)*$G$1*F232</f>
        <v>0</v>
      </c>
      <c r="H232" s="40" t="n">
        <v>0.503321591546471</v>
      </c>
      <c r="I232" s="3" t="n">
        <f aca="false">H232*$J$2</f>
        <v>0</v>
      </c>
      <c r="J232" s="19" t="n">
        <f aca="false">SUM(I232+G232)</f>
        <v>0</v>
      </c>
      <c r="K232" s="1" t="n">
        <v>0</v>
      </c>
      <c r="L232" s="39" t="n">
        <v>0.871726800193536</v>
      </c>
      <c r="M232" s="39"/>
      <c r="N232" s="1" t="n">
        <f aca="false">(2.571*(19.44-D232)+3.87)*$K$2</f>
        <v>0</v>
      </c>
      <c r="O232" s="1" t="n">
        <f aca="false">IF(N232&gt;0,N232,0)</f>
        <v>0</v>
      </c>
      <c r="P232" s="1" t="n">
        <f aca="false">O232*1.5</f>
        <v>0</v>
      </c>
      <c r="Q232" s="1" t="n">
        <f aca="false">P232/(3.6*$Q$2)</f>
        <v>0</v>
      </c>
      <c r="R232" s="1" t="n">
        <f aca="false">(K232+L232)*$R$2</f>
        <v>4358.63400096768</v>
      </c>
      <c r="S232" s="19" t="n">
        <f aca="false">J232-R232</f>
        <v>-4358.63400096768</v>
      </c>
      <c r="T232" s="1" t="n">
        <f aca="false">IF(S232&lt;0,S232/$G$3,0)</f>
        <v>-6226.6200013824</v>
      </c>
      <c r="U232" s="1" t="n">
        <f aca="false">IF(S232&gt;0,S232*0.7,0)</f>
        <v>0</v>
      </c>
      <c r="V232" s="14" t="n">
        <f aca="false">V231+U232+T232</f>
        <v>3707179.12936712</v>
      </c>
      <c r="W232" s="19" t="n">
        <f aca="false">V232/1000</f>
        <v>3707.17912936712</v>
      </c>
      <c r="X232" s="19" t="n">
        <f aca="false">W232*3600000000*2/237000000</f>
        <v>112623.163423811</v>
      </c>
      <c r="Y232" s="19" t="n">
        <f aca="false">X232/30.662</f>
        <v>3673.05340238116</v>
      </c>
    </row>
    <row r="233" customFormat="false" ht="17.9" hidden="false" customHeight="false" outlineLevel="0" collapsed="false">
      <c r="A233" s="2" t="n">
        <v>1</v>
      </c>
      <c r="B233" s="3" t="n">
        <v>10</v>
      </c>
      <c r="C233" s="38" t="n">
        <v>6</v>
      </c>
      <c r="D233" s="1" t="n">
        <v>4.4</v>
      </c>
      <c r="E233" s="3" t="n">
        <v>0</v>
      </c>
      <c r="F233" s="23" t="n">
        <f aca="false">IF(D233&lt;25, 0.24, 0.24-(0.01/5)*(D233-25))</f>
        <v>0.24</v>
      </c>
      <c r="G233" s="40" t="n">
        <f aca="false">(E233/1000)*$G$1*F233</f>
        <v>0</v>
      </c>
      <c r="H233" s="40" t="n">
        <v>0.525513213427516</v>
      </c>
      <c r="I233" s="3" t="n">
        <f aca="false">H233*$J$2</f>
        <v>0</v>
      </c>
      <c r="J233" s="19" t="n">
        <f aca="false">SUM(I233+G233)</f>
        <v>0</v>
      </c>
      <c r="K233" s="1" t="n">
        <v>0</v>
      </c>
      <c r="L233" s="39" t="n">
        <v>1.10351806661506</v>
      </c>
      <c r="M233" s="39"/>
      <c r="N233" s="1" t="n">
        <f aca="false">(2.571*(19.44-D233)+3.87)*$K$2</f>
        <v>0</v>
      </c>
      <c r="O233" s="1" t="n">
        <f aca="false">IF(N233&gt;0,N233,0)</f>
        <v>0</v>
      </c>
      <c r="P233" s="1" t="n">
        <f aca="false">O233*1.5</f>
        <v>0</v>
      </c>
      <c r="Q233" s="1" t="n">
        <f aca="false">P233/(3.6*$Q$2)</f>
        <v>0</v>
      </c>
      <c r="R233" s="1" t="n">
        <f aca="false">(K233+L233)*$R$2</f>
        <v>5517.5903330753</v>
      </c>
      <c r="S233" s="19" t="n">
        <f aca="false">J233-R233</f>
        <v>-5517.5903330753</v>
      </c>
      <c r="T233" s="1" t="n">
        <f aca="false">IF(S233&lt;0,S233/$G$3,0)</f>
        <v>-7882.27190439329</v>
      </c>
      <c r="U233" s="1" t="n">
        <f aca="false">IF(S233&gt;0,S233*0.7,0)</f>
        <v>0</v>
      </c>
      <c r="V233" s="14" t="n">
        <f aca="false">V232+U233+T233</f>
        <v>3699296.85746273</v>
      </c>
      <c r="W233" s="19" t="n">
        <f aca="false">V233/1000</f>
        <v>3699.29685746273</v>
      </c>
      <c r="X233" s="19" t="n">
        <f aca="false">W233*3600000000*2/237000000</f>
        <v>112383.701998868</v>
      </c>
      <c r="Y233" s="19" t="n">
        <f aca="false">X233/30.662</f>
        <v>3665.24368922013</v>
      </c>
    </row>
    <row r="234" customFormat="false" ht="17.9" hidden="false" customHeight="false" outlineLevel="0" collapsed="false">
      <c r="A234" s="2" t="n">
        <v>1</v>
      </c>
      <c r="B234" s="3" t="n">
        <v>10</v>
      </c>
      <c r="C234" s="38" t="n">
        <v>7</v>
      </c>
      <c r="D234" s="1" t="n">
        <v>3.3</v>
      </c>
      <c r="E234" s="3" t="n">
        <v>21.4576762474282</v>
      </c>
      <c r="F234" s="23" t="n">
        <f aca="false">IF(D234&lt;25, 0.24, 0.24-(0.01/5)*(D234-25))</f>
        <v>0.24</v>
      </c>
      <c r="G234" s="40" t="n">
        <f aca="false">(E234/1000)*$G$1*F234</f>
        <v>1687.19133412378</v>
      </c>
      <c r="H234" s="40" t="n">
        <v>0.527314736469962</v>
      </c>
      <c r="I234" s="3" t="n">
        <f aca="false">H234*$J$2</f>
        <v>0</v>
      </c>
      <c r="J234" s="19" t="n">
        <f aca="false">SUM(I234+G234)</f>
        <v>1687.19133412378</v>
      </c>
      <c r="K234" s="1" t="n">
        <v>0</v>
      </c>
      <c r="L234" s="39" t="n">
        <v>1.29835048937488</v>
      </c>
      <c r="M234" s="39"/>
      <c r="N234" s="1" t="n">
        <f aca="false">(2.571*(19.44-D234)+3.87)*$K$2</f>
        <v>0</v>
      </c>
      <c r="O234" s="1" t="n">
        <f aca="false">IF(N234&gt;0,N234,0)</f>
        <v>0</v>
      </c>
      <c r="P234" s="1" t="n">
        <f aca="false">O234*1.5</f>
        <v>0</v>
      </c>
      <c r="Q234" s="1" t="n">
        <f aca="false">P234/(3.6*$Q$2)</f>
        <v>0</v>
      </c>
      <c r="R234" s="1" t="n">
        <f aca="false">(K234+L234)*$R$2</f>
        <v>6491.7524468744</v>
      </c>
      <c r="S234" s="19" t="n">
        <f aca="false">J234-R234</f>
        <v>-4804.56111275062</v>
      </c>
      <c r="T234" s="1" t="n">
        <f aca="false">IF(S234&lt;0,S234/$G$3,0)</f>
        <v>-6863.65873250088</v>
      </c>
      <c r="U234" s="1" t="n">
        <f aca="false">IF(S234&gt;0,S234*0.7,0)</f>
        <v>0</v>
      </c>
      <c r="V234" s="14" t="n">
        <f aca="false">V233+U234+T234</f>
        <v>3692433.19873022</v>
      </c>
      <c r="W234" s="19" t="n">
        <f aca="false">V234/1000</f>
        <v>3692.43319873023</v>
      </c>
      <c r="X234" s="19" t="n">
        <f aca="false">W234*3600000000*2/237000000</f>
        <v>112175.185784209</v>
      </c>
      <c r="Y234" s="19" t="n">
        <f aca="false">X234/30.662</f>
        <v>3658.44321258265</v>
      </c>
    </row>
    <row r="235" customFormat="false" ht="17.9" hidden="false" customHeight="false" outlineLevel="0" collapsed="false">
      <c r="A235" s="2" t="n">
        <v>1</v>
      </c>
      <c r="B235" s="3" t="n">
        <v>10</v>
      </c>
      <c r="C235" s="38" t="n">
        <v>8</v>
      </c>
      <c r="D235" s="1" t="n">
        <v>4.4</v>
      </c>
      <c r="E235" s="3" t="n">
        <v>200.705150453427</v>
      </c>
      <c r="F235" s="23" t="n">
        <f aca="false">IF(D235&lt;25, 0.24, 0.24-(0.01/5)*(D235-25))</f>
        <v>0.24</v>
      </c>
      <c r="G235" s="40" t="n">
        <f aca="false">(E235/1000)*$G$1*F235</f>
        <v>15781.2051339724</v>
      </c>
      <c r="H235" s="40" t="n">
        <v>0.542630507594726</v>
      </c>
      <c r="I235" s="3" t="n">
        <f aca="false">H235*$J$2</f>
        <v>0</v>
      </c>
      <c r="J235" s="19" t="n">
        <f aca="false">SUM(I235+G235)</f>
        <v>15781.2051339724</v>
      </c>
      <c r="K235" s="1" t="n">
        <v>0</v>
      </c>
      <c r="L235" s="39" t="n">
        <v>1.46671855494484</v>
      </c>
      <c r="M235" s="39"/>
      <c r="N235" s="1" t="n">
        <f aca="false">(2.571*(19.44-D235)+3.87)*$K$2</f>
        <v>0</v>
      </c>
      <c r="O235" s="1" t="n">
        <f aca="false">IF(N235&gt;0,N235,0)</f>
        <v>0</v>
      </c>
      <c r="P235" s="1" t="n">
        <f aca="false">O235*1.5</f>
        <v>0</v>
      </c>
      <c r="Q235" s="1" t="n">
        <f aca="false">P235/(3.6*$Q$2)</f>
        <v>0</v>
      </c>
      <c r="R235" s="1" t="n">
        <f aca="false">(K235+L235)*$R$2</f>
        <v>7333.5927747242</v>
      </c>
      <c r="S235" s="19" t="n">
        <f aca="false">J235-R235</f>
        <v>8447.61235924822</v>
      </c>
      <c r="T235" s="1" t="n">
        <f aca="false">IF(S235&lt;0,S235/$G$3,0)</f>
        <v>0</v>
      </c>
      <c r="U235" s="1" t="n">
        <f aca="false">IF(S235&gt;0,S235*0.7,0)</f>
        <v>5913.32865147375</v>
      </c>
      <c r="V235" s="14" t="n">
        <f aca="false">V234+U235+T235</f>
        <v>3698346.5273817</v>
      </c>
      <c r="W235" s="19" t="n">
        <f aca="false">V235/1000</f>
        <v>3698.3465273817</v>
      </c>
      <c r="X235" s="19" t="n">
        <f aca="false">W235*3600000000*2/237000000</f>
        <v>112354.831211596</v>
      </c>
      <c r="Y235" s="19" t="n">
        <f aca="false">X235/30.662</f>
        <v>3664.30210722053</v>
      </c>
    </row>
    <row r="236" customFormat="false" ht="17.9" hidden="false" customHeight="false" outlineLevel="0" collapsed="false">
      <c r="A236" s="2" t="n">
        <v>1</v>
      </c>
      <c r="B236" s="3" t="n">
        <v>10</v>
      </c>
      <c r="C236" s="38" t="n">
        <v>9</v>
      </c>
      <c r="D236" s="1" t="n">
        <v>5.6</v>
      </c>
      <c r="E236" s="3" t="n">
        <v>316.565701524164</v>
      </c>
      <c r="F236" s="23" t="n">
        <f aca="false">IF(D236&lt;25, 0.24, 0.24-(0.01/5)*(D236-25))</f>
        <v>0.24</v>
      </c>
      <c r="G236" s="40" t="n">
        <f aca="false">(E236/1000)*$G$1*F236</f>
        <v>24891.1812320032</v>
      </c>
      <c r="H236" s="40" t="n">
        <v>0.51826479744929</v>
      </c>
      <c r="I236" s="3" t="n">
        <f aca="false">H236*$J$2</f>
        <v>0</v>
      </c>
      <c r="J236" s="19" t="n">
        <f aca="false">SUM(I236+G236)</f>
        <v>24891.1812320032</v>
      </c>
      <c r="K236" s="1" t="n">
        <v>0</v>
      </c>
      <c r="L236" s="39" t="n">
        <v>1.45599592746274</v>
      </c>
      <c r="M236" s="39"/>
      <c r="N236" s="1" t="n">
        <f aca="false">(2.571*(19.44-D236)+3.87)*$K$2</f>
        <v>0</v>
      </c>
      <c r="O236" s="1" t="n">
        <f aca="false">IF(N236&gt;0,N236,0)</f>
        <v>0</v>
      </c>
      <c r="P236" s="1" t="n">
        <f aca="false">O236*1.5</f>
        <v>0</v>
      </c>
      <c r="Q236" s="1" t="n">
        <f aca="false">P236/(3.6*$Q$2)</f>
        <v>0</v>
      </c>
      <c r="R236" s="1" t="n">
        <f aca="false">(K236+L236)*$R$2</f>
        <v>7279.9796373137</v>
      </c>
      <c r="S236" s="19" t="n">
        <f aca="false">J236-R236</f>
        <v>17611.2015946895</v>
      </c>
      <c r="T236" s="1" t="n">
        <f aca="false">IF(S236&lt;0,S236/$G$3,0)</f>
        <v>0</v>
      </c>
      <c r="U236" s="1" t="n">
        <f aca="false">IF(S236&gt;0,S236*0.7,0)</f>
        <v>12327.8411162826</v>
      </c>
      <c r="V236" s="14" t="n">
        <f aca="false">V235+U236+T236</f>
        <v>3710674.36849798</v>
      </c>
      <c r="W236" s="19" t="n">
        <f aca="false">V236/1000</f>
        <v>3710.67436849798</v>
      </c>
      <c r="X236" s="19" t="n">
        <f aca="false">W236*3600000000*2/237000000</f>
        <v>112729.347903736</v>
      </c>
      <c r="Y236" s="19" t="n">
        <f aca="false">X236/30.662</f>
        <v>3676.51646675808</v>
      </c>
    </row>
    <row r="237" customFormat="false" ht="17.9" hidden="false" customHeight="false" outlineLevel="0" collapsed="false">
      <c r="A237" s="2" t="n">
        <v>1</v>
      </c>
      <c r="B237" s="3" t="n">
        <v>10</v>
      </c>
      <c r="C237" s="38" t="n">
        <v>10</v>
      </c>
      <c r="D237" s="1" t="n">
        <v>7.2</v>
      </c>
      <c r="E237" s="3" t="n">
        <v>468.9175329787</v>
      </c>
      <c r="F237" s="23" t="n">
        <f aca="false">IF(D237&lt;25, 0.24, 0.24-(0.01/5)*(D237-25))</f>
        <v>0.24</v>
      </c>
      <c r="G237" s="40" t="n">
        <f aca="false">(E237/1000)*$G$1*F237</f>
        <v>36870.4229170756</v>
      </c>
      <c r="H237" s="40" t="n">
        <v>0.51996266081855</v>
      </c>
      <c r="I237" s="3" t="n">
        <f aca="false">H237*$J$2</f>
        <v>0</v>
      </c>
      <c r="J237" s="19" t="n">
        <f aca="false">SUM(I237+G237)</f>
        <v>36870.4229170756</v>
      </c>
      <c r="K237" s="1" t="n">
        <v>0</v>
      </c>
      <c r="L237" s="39" t="n">
        <v>1.65790072154055</v>
      </c>
      <c r="M237" s="39"/>
      <c r="N237" s="1" t="n">
        <f aca="false">(2.571*(19.44-D237)+3.87)*$K$2</f>
        <v>0</v>
      </c>
      <c r="O237" s="1" t="n">
        <f aca="false">IF(N237&gt;0,N237,0)</f>
        <v>0</v>
      </c>
      <c r="P237" s="1" t="n">
        <f aca="false">O237*1.5</f>
        <v>0</v>
      </c>
      <c r="Q237" s="1" t="n">
        <f aca="false">P237/(3.6*$Q$2)</f>
        <v>0</v>
      </c>
      <c r="R237" s="1" t="n">
        <f aca="false">(K237+L237)*$R$2</f>
        <v>8289.50360770275</v>
      </c>
      <c r="S237" s="19" t="n">
        <f aca="false">J237-R237</f>
        <v>28580.9193093729</v>
      </c>
      <c r="T237" s="1" t="n">
        <f aca="false">IF(S237&lt;0,S237/$G$3,0)</f>
        <v>0</v>
      </c>
      <c r="U237" s="1" t="n">
        <f aca="false">IF(S237&gt;0,S237*0.7,0)</f>
        <v>20006.643516561</v>
      </c>
      <c r="V237" s="14" t="n">
        <f aca="false">V236+U237+T237</f>
        <v>3730681.01201454</v>
      </c>
      <c r="W237" s="19" t="n">
        <f aca="false">V237/1000</f>
        <v>3730.68101201454</v>
      </c>
      <c r="X237" s="19" t="n">
        <f aca="false">W237*3600000000*2/237000000</f>
        <v>113337.144668796</v>
      </c>
      <c r="Y237" s="19" t="n">
        <f aca="false">X237/30.662</f>
        <v>3696.33894295207</v>
      </c>
    </row>
    <row r="238" customFormat="false" ht="17.9" hidden="false" customHeight="false" outlineLevel="0" collapsed="false">
      <c r="A238" s="2" t="n">
        <v>1</v>
      </c>
      <c r="B238" s="3" t="n">
        <v>10</v>
      </c>
      <c r="C238" s="38" t="n">
        <v>11</v>
      </c>
      <c r="D238" s="1" t="n">
        <v>7.8</v>
      </c>
      <c r="E238" s="3" t="n">
        <v>600.282714700686</v>
      </c>
      <c r="F238" s="23" t="n">
        <f aca="false">IF(D238&lt;25, 0.24, 0.24-(0.01/5)*(D238-25))</f>
        <v>0.24</v>
      </c>
      <c r="G238" s="40" t="n">
        <f aca="false">(E238/1000)*$G$1*F238</f>
        <v>47199.5095176573</v>
      </c>
      <c r="H238" s="40" t="n">
        <v>0.563668153109473</v>
      </c>
      <c r="I238" s="3" t="n">
        <f aca="false">H238*$J$2</f>
        <v>0</v>
      </c>
      <c r="J238" s="19" t="n">
        <f aca="false">SUM(I238+G238)</f>
        <v>47199.5095176573</v>
      </c>
      <c r="K238" s="1" t="n">
        <v>0</v>
      </c>
      <c r="L238" s="39" t="n">
        <v>2.01813537673698</v>
      </c>
      <c r="M238" s="39"/>
      <c r="N238" s="1" t="n">
        <f aca="false">(2.571*(19.44-D238)+3.87)*$K$2</f>
        <v>0</v>
      </c>
      <c r="O238" s="1" t="n">
        <f aca="false">IF(N238&gt;0,N238,0)</f>
        <v>0</v>
      </c>
      <c r="P238" s="1" t="n">
        <f aca="false">O238*1.5</f>
        <v>0</v>
      </c>
      <c r="Q238" s="1" t="n">
        <f aca="false">P238/(3.6*$Q$2)</f>
        <v>0</v>
      </c>
      <c r="R238" s="1" t="n">
        <f aca="false">(K238+L238)*$R$2</f>
        <v>10090.6768836849</v>
      </c>
      <c r="S238" s="19" t="n">
        <f aca="false">J238-R238</f>
        <v>37108.8326339724</v>
      </c>
      <c r="T238" s="1" t="n">
        <f aca="false">IF(S238&lt;0,S238/$G$3,0)</f>
        <v>0</v>
      </c>
      <c r="U238" s="1" t="n">
        <f aca="false">IF(S238&gt;0,S238*0.7,0)</f>
        <v>25976.1828437807</v>
      </c>
      <c r="V238" s="14" t="n">
        <f aca="false">V237+U238+T238</f>
        <v>3756657.19485832</v>
      </c>
      <c r="W238" s="19" t="n">
        <f aca="false">V238/1000</f>
        <v>3756.65719485832</v>
      </c>
      <c r="X238" s="19" t="n">
        <f aca="false">W238*3600000000*2/237000000</f>
        <v>114126.294527341</v>
      </c>
      <c r="Y238" s="19" t="n">
        <f aca="false">X238/30.662</f>
        <v>3722.07600702307</v>
      </c>
    </row>
    <row r="239" customFormat="false" ht="17.9" hidden="false" customHeight="false" outlineLevel="0" collapsed="false">
      <c r="A239" s="2" t="n">
        <v>1</v>
      </c>
      <c r="B239" s="3" t="n">
        <v>10</v>
      </c>
      <c r="C239" s="38" t="n">
        <v>12</v>
      </c>
      <c r="D239" s="1" t="n">
        <v>8.9</v>
      </c>
      <c r="E239" s="3" t="n">
        <v>462.08889003799</v>
      </c>
      <c r="F239" s="23" t="n">
        <f aca="false">IF(D239&lt;25, 0.24, 0.24-(0.01/5)*(D239-25))</f>
        <v>0.24</v>
      </c>
      <c r="G239" s="40" t="n">
        <f aca="false">(E239/1000)*$G$1*F239</f>
        <v>36333.4949170191</v>
      </c>
      <c r="H239" s="40" t="n">
        <v>0.57403305047256</v>
      </c>
      <c r="I239" s="3" t="n">
        <f aca="false">H239*$J$2</f>
        <v>0</v>
      </c>
      <c r="J239" s="19" t="n">
        <f aca="false">SUM(I239+G239)</f>
        <v>36333.4949170191</v>
      </c>
      <c r="K239" s="1" t="n">
        <v>0</v>
      </c>
      <c r="L239" s="39" t="n">
        <v>2.21251151747629</v>
      </c>
      <c r="M239" s="39"/>
      <c r="N239" s="1" t="n">
        <f aca="false">(2.571*(19.44-D239)+3.87)*$K$2</f>
        <v>0</v>
      </c>
      <c r="O239" s="1" t="n">
        <f aca="false">IF(N239&gt;0,N239,0)</f>
        <v>0</v>
      </c>
      <c r="P239" s="1" t="n">
        <f aca="false">O239*1.5</f>
        <v>0</v>
      </c>
      <c r="Q239" s="1" t="n">
        <f aca="false">P239/(3.6*$Q$2)</f>
        <v>0</v>
      </c>
      <c r="R239" s="1" t="n">
        <f aca="false">(K239+L239)*$R$2</f>
        <v>11062.5575873815</v>
      </c>
      <c r="S239" s="19" t="n">
        <f aca="false">J239-R239</f>
        <v>25270.9373296377</v>
      </c>
      <c r="T239" s="1" t="n">
        <f aca="false">IF(S239&lt;0,S239/$G$3,0)</f>
        <v>0</v>
      </c>
      <c r="U239" s="1" t="n">
        <f aca="false">IF(S239&gt;0,S239*0.7,0)</f>
        <v>17689.6561307464</v>
      </c>
      <c r="V239" s="14" t="n">
        <f aca="false">V238+U239+T239</f>
        <v>3774346.85098907</v>
      </c>
      <c r="W239" s="19" t="n">
        <f aca="false">V239/1000</f>
        <v>3774.34685098907</v>
      </c>
      <c r="X239" s="19" t="n">
        <f aca="false">W239*3600000000*2/237000000</f>
        <v>114663.7018022</v>
      </c>
      <c r="Y239" s="19" t="n">
        <f aca="false">X239/30.662</f>
        <v>3739.60282441457</v>
      </c>
    </row>
    <row r="240" customFormat="false" ht="17.9" hidden="false" customHeight="false" outlineLevel="0" collapsed="false">
      <c r="A240" s="2" t="n">
        <v>1</v>
      </c>
      <c r="B240" s="3" t="n">
        <v>10</v>
      </c>
      <c r="C240" s="38" t="n">
        <v>13</v>
      </c>
      <c r="D240" s="1" t="n">
        <v>8.9</v>
      </c>
      <c r="E240" s="3" t="n">
        <v>544.91202381776</v>
      </c>
      <c r="F240" s="23" t="n">
        <f aca="false">IF(D240&lt;25, 0.24, 0.24-(0.01/5)*(D240-25))</f>
        <v>0.24</v>
      </c>
      <c r="G240" s="40" t="n">
        <f aca="false">(E240/1000)*$G$1*F240</f>
        <v>42845.7785383619</v>
      </c>
      <c r="H240" s="40" t="n">
        <v>0.561497240508019</v>
      </c>
      <c r="I240" s="3" t="n">
        <f aca="false">H240*$J$2</f>
        <v>0</v>
      </c>
      <c r="J240" s="19" t="n">
        <f aca="false">SUM(I240+G240)</f>
        <v>42845.7785383619</v>
      </c>
      <c r="K240" s="1" t="n">
        <v>0</v>
      </c>
      <c r="L240" s="39" t="n">
        <v>1.78109686707954</v>
      </c>
      <c r="M240" s="39"/>
      <c r="N240" s="1" t="n">
        <f aca="false">(2.571*(19.44-D240)+3.87)*$K$2</f>
        <v>0</v>
      </c>
      <c r="O240" s="1" t="n">
        <f aca="false">IF(N240&gt;0,N240,0)</f>
        <v>0</v>
      </c>
      <c r="P240" s="1" t="n">
        <f aca="false">O240*1.5</f>
        <v>0</v>
      </c>
      <c r="Q240" s="1" t="n">
        <f aca="false">P240/(3.6*$Q$2)</f>
        <v>0</v>
      </c>
      <c r="R240" s="1" t="n">
        <f aca="false">(K240+L240)*$R$2</f>
        <v>8905.4843353977</v>
      </c>
      <c r="S240" s="19" t="n">
        <f aca="false">J240-R240</f>
        <v>33940.2942029642</v>
      </c>
      <c r="T240" s="1" t="n">
        <f aca="false">IF(S240&lt;0,S240/$G$3,0)</f>
        <v>0</v>
      </c>
      <c r="U240" s="1" t="n">
        <f aca="false">IF(S240&gt;0,S240*0.7,0)</f>
        <v>23758.2059420749</v>
      </c>
      <c r="V240" s="14" t="n">
        <f aca="false">V239+U240+T240</f>
        <v>3798105.05693114</v>
      </c>
      <c r="W240" s="19" t="n">
        <f aca="false">V240/1000</f>
        <v>3798.10505693114</v>
      </c>
      <c r="X240" s="19" t="n">
        <f aca="false">W240*3600000000*2/237000000</f>
        <v>115385.470083984</v>
      </c>
      <c r="Y240" s="19" t="n">
        <f aca="false">X240/30.662</f>
        <v>3763.14232874516</v>
      </c>
    </row>
    <row r="241" customFormat="false" ht="17.9" hidden="false" customHeight="false" outlineLevel="0" collapsed="false">
      <c r="A241" s="2" t="n">
        <v>1</v>
      </c>
      <c r="B241" s="3" t="n">
        <v>10</v>
      </c>
      <c r="C241" s="38" t="n">
        <v>14</v>
      </c>
      <c r="D241" s="1" t="n">
        <v>8.9</v>
      </c>
      <c r="E241" s="3" t="n">
        <v>614.972014512921</v>
      </c>
      <c r="F241" s="23" t="n">
        <f aca="false">IF(D241&lt;25, 0.24, 0.24-(0.01/5)*(D241-25))</f>
        <v>0.24</v>
      </c>
      <c r="G241" s="40" t="n">
        <f aca="false">(E241/1000)*$G$1*F241</f>
        <v>48354.5115347336</v>
      </c>
      <c r="H241" s="40" t="n">
        <v>0.566073656318077</v>
      </c>
      <c r="I241" s="3" t="n">
        <f aca="false">H241*$J$2</f>
        <v>0</v>
      </c>
      <c r="J241" s="19" t="n">
        <f aca="false">SUM(I241+G241)</f>
        <v>48354.5115347336</v>
      </c>
      <c r="K241" s="1" t="n">
        <v>0</v>
      </c>
      <c r="L241" s="39" t="n">
        <v>1.42930342926263</v>
      </c>
      <c r="M241" s="39"/>
      <c r="N241" s="1" t="n">
        <f aca="false">(2.571*(19.44-D241)+3.87)*$K$2</f>
        <v>0</v>
      </c>
      <c r="O241" s="1" t="n">
        <f aca="false">IF(N241&gt;0,N241,0)</f>
        <v>0</v>
      </c>
      <c r="P241" s="1" t="n">
        <f aca="false">O241*1.5</f>
        <v>0</v>
      </c>
      <c r="Q241" s="1" t="n">
        <f aca="false">P241/(3.6*$Q$2)</f>
        <v>0</v>
      </c>
      <c r="R241" s="1" t="n">
        <f aca="false">(K241+L241)*$R$2</f>
        <v>7146.51714631315</v>
      </c>
      <c r="S241" s="19" t="n">
        <f aca="false">J241-R241</f>
        <v>41207.9943884204</v>
      </c>
      <c r="T241" s="1" t="n">
        <f aca="false">IF(S241&lt;0,S241/$G$3,0)</f>
        <v>0</v>
      </c>
      <c r="U241" s="1" t="n">
        <f aca="false">IF(S241&gt;0,S241*0.7,0)</f>
        <v>28845.5960718943</v>
      </c>
      <c r="V241" s="14" t="n">
        <f aca="false">V240+U241+T241</f>
        <v>3826950.65300304</v>
      </c>
      <c r="W241" s="19" t="n">
        <f aca="false">V241/1000</f>
        <v>3826.95065300304</v>
      </c>
      <c r="X241" s="19" t="n">
        <f aca="false">W241*3600000000*2/237000000</f>
        <v>116261.791989966</v>
      </c>
      <c r="Y241" s="19" t="n">
        <f aca="false">X241/30.662</f>
        <v>3791.72239221074</v>
      </c>
    </row>
    <row r="242" customFormat="false" ht="17.9" hidden="false" customHeight="false" outlineLevel="0" collapsed="false">
      <c r="A242" s="2" t="n">
        <v>1</v>
      </c>
      <c r="B242" s="3" t="n">
        <v>10</v>
      </c>
      <c r="C242" s="38" t="n">
        <v>15</v>
      </c>
      <c r="D242" s="1" t="n">
        <v>8.9</v>
      </c>
      <c r="E242" s="3" t="n">
        <v>244.093855713687</v>
      </c>
      <c r="F242" s="23" t="n">
        <f aca="false">IF(D242&lt;25, 0.24, 0.24-(0.01/5)*(D242-25))</f>
        <v>0.24</v>
      </c>
      <c r="G242" s="40" t="n">
        <f aca="false">(E242/1000)*$G$1*F242</f>
        <v>19192.8069621404</v>
      </c>
      <c r="H242" s="40" t="n">
        <v>0.561816498699633</v>
      </c>
      <c r="I242" s="3" t="n">
        <f aca="false">H242*$J$2</f>
        <v>0</v>
      </c>
      <c r="J242" s="19" t="n">
        <f aca="false">SUM(I242+G242)</f>
        <v>19192.8069621404</v>
      </c>
      <c r="K242" s="1" t="n">
        <v>0</v>
      </c>
      <c r="L242" s="39" t="n">
        <v>1.43569137754984</v>
      </c>
      <c r="M242" s="39"/>
      <c r="N242" s="1" t="n">
        <f aca="false">(2.571*(19.44-D242)+3.87)*$K$2</f>
        <v>0</v>
      </c>
      <c r="O242" s="1" t="n">
        <f aca="false">IF(N242&gt;0,N242,0)</f>
        <v>0</v>
      </c>
      <c r="P242" s="1" t="n">
        <f aca="false">O242*1.5</f>
        <v>0</v>
      </c>
      <c r="Q242" s="1" t="n">
        <f aca="false">P242/(3.6*$Q$2)</f>
        <v>0</v>
      </c>
      <c r="R242" s="1" t="n">
        <f aca="false">(K242+L242)*$R$2</f>
        <v>7178.4568877492</v>
      </c>
      <c r="S242" s="19" t="n">
        <f aca="false">J242-R242</f>
        <v>12014.3500743912</v>
      </c>
      <c r="T242" s="1" t="n">
        <f aca="false">IF(S242&lt;0,S242/$G$3,0)</f>
        <v>0</v>
      </c>
      <c r="U242" s="1" t="n">
        <f aca="false">IF(S242&gt;0,S242*0.7,0)</f>
        <v>8410.04505207381</v>
      </c>
      <c r="V242" s="14" t="n">
        <f aca="false">V241+U242+T242</f>
        <v>3835360.69805511</v>
      </c>
      <c r="W242" s="19" t="n">
        <f aca="false">V242/1000</f>
        <v>3835.36069805511</v>
      </c>
      <c r="X242" s="19" t="n">
        <f aca="false">W242*3600000000*2/237000000</f>
        <v>116517.287029522</v>
      </c>
      <c r="Y242" s="19" t="n">
        <f aca="false">X242/30.662</f>
        <v>3800.05502020489</v>
      </c>
    </row>
    <row r="243" customFormat="false" ht="17.9" hidden="false" customHeight="false" outlineLevel="0" collapsed="false">
      <c r="A243" s="2" t="n">
        <v>1</v>
      </c>
      <c r="B243" s="3" t="n">
        <v>10</v>
      </c>
      <c r="C243" s="38" t="n">
        <v>16</v>
      </c>
      <c r="D243" s="1" t="n">
        <v>8.3</v>
      </c>
      <c r="E243" s="3" t="n">
        <v>265.691743081612</v>
      </c>
      <c r="F243" s="23" t="n">
        <f aca="false">IF(D243&lt;25, 0.24, 0.24-(0.01/5)*(D243-25))</f>
        <v>0.24</v>
      </c>
      <c r="G243" s="40" t="n">
        <f aca="false">(E243/1000)*$G$1*F243</f>
        <v>20891.0229284155</v>
      </c>
      <c r="H243" s="40" t="n">
        <v>0.580063066175083</v>
      </c>
      <c r="I243" s="3" t="n">
        <f aca="false">H243*$J$2</f>
        <v>0</v>
      </c>
      <c r="J243" s="19" t="n">
        <f aca="false">SUM(I243+G243)</f>
        <v>20891.0229284155</v>
      </c>
      <c r="K243" s="1" t="n">
        <v>0</v>
      </c>
      <c r="L243" s="39" t="n">
        <v>1.69850982136636</v>
      </c>
      <c r="M243" s="39"/>
      <c r="N243" s="1" t="n">
        <f aca="false">(2.571*(19.44-D243)+3.87)*$K$2</f>
        <v>0</v>
      </c>
      <c r="O243" s="1" t="n">
        <f aca="false">IF(N243&gt;0,N243,0)</f>
        <v>0</v>
      </c>
      <c r="P243" s="1" t="n">
        <f aca="false">O243*1.5</f>
        <v>0</v>
      </c>
      <c r="Q243" s="1" t="n">
        <f aca="false">P243/(3.6*$Q$2)</f>
        <v>0</v>
      </c>
      <c r="R243" s="1" t="n">
        <f aca="false">(K243+L243)*$R$2</f>
        <v>8492.5491068318</v>
      </c>
      <c r="S243" s="19" t="n">
        <f aca="false">J243-R243</f>
        <v>12398.4738215837</v>
      </c>
      <c r="T243" s="1" t="n">
        <f aca="false">IF(S243&lt;0,S243/$G$3,0)</f>
        <v>0</v>
      </c>
      <c r="U243" s="1" t="n">
        <f aca="false">IF(S243&gt;0,S243*0.7,0)</f>
        <v>8678.93167510856</v>
      </c>
      <c r="V243" s="14" t="n">
        <f aca="false">V242+U243+T243</f>
        <v>3844039.62973022</v>
      </c>
      <c r="W243" s="19" t="n">
        <f aca="false">V243/1000</f>
        <v>3844.03962973022</v>
      </c>
      <c r="X243" s="19" t="n">
        <f aca="false">W243*3600000000*2/237000000</f>
        <v>116780.950776614</v>
      </c>
      <c r="Y243" s="19" t="n">
        <f aca="false">X243/30.662</f>
        <v>3808.6540596378</v>
      </c>
    </row>
    <row r="244" customFormat="false" ht="17.9" hidden="false" customHeight="false" outlineLevel="0" collapsed="false">
      <c r="A244" s="2" t="n">
        <v>1</v>
      </c>
      <c r="B244" s="3" t="n">
        <v>10</v>
      </c>
      <c r="C244" s="38" t="n">
        <v>17</v>
      </c>
      <c r="D244" s="1" t="n">
        <v>7.8</v>
      </c>
      <c r="E244" s="3" t="n">
        <v>4.11111111111111</v>
      </c>
      <c r="F244" s="23" t="n">
        <f aca="false">IF(D244&lt;25, 0.24, 0.24-(0.01/5)*(D244-25))</f>
        <v>0.24</v>
      </c>
      <c r="G244" s="40" t="n">
        <f aca="false">(E244/1000)*$G$1*F244</f>
        <v>323.251733333333</v>
      </c>
      <c r="H244" s="40" t="n">
        <v>0.563503622702624</v>
      </c>
      <c r="I244" s="3" t="n">
        <f aca="false">H244*$J$2</f>
        <v>0</v>
      </c>
      <c r="J244" s="19" t="n">
        <f aca="false">SUM(I244+G244)</f>
        <v>323.251733333333</v>
      </c>
      <c r="K244" s="1" t="n">
        <v>0</v>
      </c>
      <c r="L244" s="39" t="n">
        <v>2.07357364222953</v>
      </c>
      <c r="M244" s="39"/>
      <c r="N244" s="1" t="n">
        <f aca="false">(2.571*(19.44-D244)+3.87)*$K$2</f>
        <v>0</v>
      </c>
      <c r="O244" s="1" t="n">
        <f aca="false">IF(N244&gt;0,N244,0)</f>
        <v>0</v>
      </c>
      <c r="P244" s="1" t="n">
        <f aca="false">O244*1.5</f>
        <v>0</v>
      </c>
      <c r="Q244" s="1" t="n">
        <f aca="false">P244/(3.6*$Q$2)</f>
        <v>0</v>
      </c>
      <c r="R244" s="1" t="n">
        <f aca="false">(K244+L244)*$R$2</f>
        <v>10367.8682111477</v>
      </c>
      <c r="S244" s="19" t="n">
        <f aca="false">J244-R244</f>
        <v>-10044.6164778143</v>
      </c>
      <c r="T244" s="1" t="n">
        <f aca="false">IF(S244&lt;0,S244/$G$3,0)</f>
        <v>-14349.4521111633</v>
      </c>
      <c r="U244" s="1" t="n">
        <f aca="false">IF(S244&gt;0,S244*0.7,0)</f>
        <v>0</v>
      </c>
      <c r="V244" s="14" t="n">
        <f aca="false">V243+U244+T244</f>
        <v>3829690.17761906</v>
      </c>
      <c r="W244" s="19" t="n">
        <f aca="false">V244/1000</f>
        <v>3829.69017761906</v>
      </c>
      <c r="X244" s="19" t="n">
        <f aca="false">W244*3600000000*2/237000000</f>
        <v>116345.01805425</v>
      </c>
      <c r="Y244" s="19" t="n">
        <f aca="false">X244/30.662</f>
        <v>3794.43669865794</v>
      </c>
    </row>
    <row r="245" customFormat="false" ht="17.9" hidden="false" customHeight="false" outlineLevel="0" collapsed="false">
      <c r="A245" s="2" t="n">
        <v>1</v>
      </c>
      <c r="B245" s="3" t="n">
        <v>10</v>
      </c>
      <c r="C245" s="38" t="n">
        <v>18</v>
      </c>
      <c r="D245" s="1" t="n">
        <v>7.2</v>
      </c>
      <c r="E245" s="3" t="n">
        <v>0</v>
      </c>
      <c r="F245" s="23" t="n">
        <f aca="false">IF(D245&lt;25, 0.24, 0.24-(0.01/5)*(D245-25))</f>
        <v>0.24</v>
      </c>
      <c r="G245" s="40" t="n">
        <f aca="false">(E245/1000)*$G$1*F245</f>
        <v>0</v>
      </c>
      <c r="H245" s="40" t="n">
        <v>0.585183302704216</v>
      </c>
      <c r="I245" s="3" t="n">
        <f aca="false">H245*$J$2</f>
        <v>0</v>
      </c>
      <c r="J245" s="19" t="n">
        <f aca="false">SUM(I245+G245)</f>
        <v>0</v>
      </c>
      <c r="K245" s="1" t="n">
        <v>0</v>
      </c>
      <c r="L245" s="39" t="n">
        <v>1.96429409831624</v>
      </c>
      <c r="M245" s="39"/>
      <c r="N245" s="1" t="n">
        <f aca="false">(2.571*(19.44-D245)+3.87)*$K$2</f>
        <v>0</v>
      </c>
      <c r="O245" s="1" t="n">
        <f aca="false">IF(N245&gt;0,N245,0)</f>
        <v>0</v>
      </c>
      <c r="P245" s="1" t="n">
        <f aca="false">O245*1.5</f>
        <v>0</v>
      </c>
      <c r="Q245" s="1" t="n">
        <f aca="false">P245/(3.6*$Q$2)</f>
        <v>0</v>
      </c>
      <c r="R245" s="1" t="n">
        <f aca="false">(K245+L245)*$R$2</f>
        <v>9821.4704915812</v>
      </c>
      <c r="S245" s="19" t="n">
        <f aca="false">J245-R245</f>
        <v>-9821.4704915812</v>
      </c>
      <c r="T245" s="1" t="n">
        <f aca="false">IF(S245&lt;0,S245/$G$3,0)</f>
        <v>-14030.6721308303</v>
      </c>
      <c r="U245" s="1" t="n">
        <f aca="false">IF(S245&gt;0,S245*0.7,0)</f>
        <v>0</v>
      </c>
      <c r="V245" s="14" t="n">
        <f aca="false">V244+U245+T245</f>
        <v>3815659.50548823</v>
      </c>
      <c r="W245" s="19" t="n">
        <f aca="false">V245/1000</f>
        <v>3815.65950548823</v>
      </c>
      <c r="X245" s="19" t="n">
        <f aca="false">W245*3600000000*2/237000000</f>
        <v>115918.769786984</v>
      </c>
      <c r="Y245" s="19" t="n">
        <f aca="false">X245/30.662</f>
        <v>3780.5351831904</v>
      </c>
    </row>
    <row r="246" customFormat="false" ht="17.9" hidden="false" customHeight="false" outlineLevel="0" collapsed="false">
      <c r="A246" s="2" t="n">
        <v>1</v>
      </c>
      <c r="B246" s="3" t="n">
        <v>10</v>
      </c>
      <c r="C246" s="38" t="n">
        <v>19</v>
      </c>
      <c r="D246" s="1" t="n">
        <v>7.2</v>
      </c>
      <c r="E246" s="3" t="n">
        <v>0</v>
      </c>
      <c r="F246" s="23" t="n">
        <f aca="false">IF(D246&lt;25, 0.24, 0.24-(0.01/5)*(D246-25))</f>
        <v>0.24</v>
      </c>
      <c r="G246" s="40" t="n">
        <f aca="false">(E246/1000)*$G$1*F246</f>
        <v>0</v>
      </c>
      <c r="H246" s="40" t="n">
        <v>0.629929703058406</v>
      </c>
      <c r="I246" s="3" t="n">
        <f aca="false">H246*$J$2</f>
        <v>0</v>
      </c>
      <c r="J246" s="19" t="n">
        <f aca="false">SUM(I246+G246)</f>
        <v>0</v>
      </c>
      <c r="K246" s="1" t="n">
        <v>0</v>
      </c>
      <c r="L246" s="39" t="n">
        <v>1.7181299482485</v>
      </c>
      <c r="M246" s="39"/>
      <c r="N246" s="1" t="n">
        <f aca="false">(2.571*(19.44-D246)+3.87)*$K$2</f>
        <v>0</v>
      </c>
      <c r="O246" s="1" t="n">
        <f aca="false">IF(N246&gt;0,N246,0)</f>
        <v>0</v>
      </c>
      <c r="P246" s="1" t="n">
        <f aca="false">O246*1.5</f>
        <v>0</v>
      </c>
      <c r="Q246" s="1" t="n">
        <f aca="false">P246/(3.6*$Q$2)</f>
        <v>0</v>
      </c>
      <c r="R246" s="1" t="n">
        <f aca="false">(K246+L246)*$R$2</f>
        <v>8590.6497412425</v>
      </c>
      <c r="S246" s="19" t="n">
        <f aca="false">J246-R246</f>
        <v>-8590.6497412425</v>
      </c>
      <c r="T246" s="1" t="n">
        <f aca="false">IF(S246&lt;0,S246/$G$3,0)</f>
        <v>-12272.3567732036</v>
      </c>
      <c r="U246" s="1" t="n">
        <f aca="false">IF(S246&gt;0,S246*0.7,0)</f>
        <v>0</v>
      </c>
      <c r="V246" s="14" t="n">
        <f aca="false">V245+U246+T246</f>
        <v>3803387.14871502</v>
      </c>
      <c r="W246" s="19" t="n">
        <f aca="false">V246/1000</f>
        <v>3803.38714871502</v>
      </c>
      <c r="X246" s="19" t="n">
        <f aca="false">W246*3600000000*2/237000000</f>
        <v>115545.93869514</v>
      </c>
      <c r="Y246" s="19" t="n">
        <f aca="false">X246/30.662</f>
        <v>3768.37579724545</v>
      </c>
    </row>
    <row r="247" customFormat="false" ht="17.9" hidden="false" customHeight="false" outlineLevel="0" collapsed="false">
      <c r="A247" s="2" t="n">
        <v>1</v>
      </c>
      <c r="B247" s="3" t="n">
        <v>10</v>
      </c>
      <c r="C247" s="38" t="n">
        <v>20</v>
      </c>
      <c r="D247" s="1" t="n">
        <v>6.7</v>
      </c>
      <c r="E247" s="3" t="n">
        <v>0</v>
      </c>
      <c r="F247" s="23" t="n">
        <f aca="false">IF(D247&lt;25, 0.24, 0.24-(0.01/5)*(D247-25))</f>
        <v>0.24</v>
      </c>
      <c r="G247" s="40" t="n">
        <f aca="false">(E247/1000)*$G$1*F247</f>
        <v>0</v>
      </c>
      <c r="H247" s="40" t="n">
        <v>0.631604072461668</v>
      </c>
      <c r="I247" s="3" t="n">
        <f aca="false">H247*$J$2</f>
        <v>0</v>
      </c>
      <c r="J247" s="19" t="n">
        <f aca="false">SUM(I247+G247)</f>
        <v>0</v>
      </c>
      <c r="K247" s="1" t="n">
        <v>0</v>
      </c>
      <c r="L247" s="39" t="n">
        <v>1.60793784029417</v>
      </c>
      <c r="M247" s="39"/>
      <c r="N247" s="1" t="n">
        <f aca="false">(2.571*(19.44-D247)+3.87)*$K$2</f>
        <v>0</v>
      </c>
      <c r="O247" s="1" t="n">
        <f aca="false">IF(N247&gt;0,N247,0)</f>
        <v>0</v>
      </c>
      <c r="P247" s="1" t="n">
        <f aca="false">O247*1.5</f>
        <v>0</v>
      </c>
      <c r="Q247" s="1" t="n">
        <f aca="false">P247/(3.6*$Q$2)</f>
        <v>0</v>
      </c>
      <c r="R247" s="1" t="n">
        <f aca="false">(K247+L247)*$R$2</f>
        <v>8039.68920147085</v>
      </c>
      <c r="S247" s="19" t="n">
        <f aca="false">J247-R247</f>
        <v>-8039.68920147085</v>
      </c>
      <c r="T247" s="1" t="n">
        <f aca="false">IF(S247&lt;0,S247/$G$3,0)</f>
        <v>-11485.2702878155</v>
      </c>
      <c r="U247" s="1" t="n">
        <f aca="false">IF(S247&gt;0,S247*0.7,0)</f>
        <v>0</v>
      </c>
      <c r="V247" s="14" t="n">
        <f aca="false">V246+U247+T247</f>
        <v>3791901.87842721</v>
      </c>
      <c r="W247" s="19" t="n">
        <f aca="false">V247/1000</f>
        <v>3791.90187842721</v>
      </c>
      <c r="X247" s="19" t="n">
        <f aca="false">W247*3600000000*2/237000000</f>
        <v>115197.01909146</v>
      </c>
      <c r="Y247" s="19" t="n">
        <f aca="false">X247/30.662</f>
        <v>3756.99625241209</v>
      </c>
    </row>
    <row r="248" customFormat="false" ht="17.9" hidden="false" customHeight="false" outlineLevel="0" collapsed="false">
      <c r="A248" s="2" t="n">
        <v>1</v>
      </c>
      <c r="B248" s="3" t="n">
        <v>10</v>
      </c>
      <c r="C248" s="38" t="n">
        <v>21</v>
      </c>
      <c r="D248" s="1" t="n">
        <v>6.7</v>
      </c>
      <c r="E248" s="3" t="n">
        <v>0</v>
      </c>
      <c r="F248" s="23" t="n">
        <f aca="false">IF(D248&lt;25, 0.24, 0.24-(0.01/5)*(D248-25))</f>
        <v>0.24</v>
      </c>
      <c r="G248" s="40" t="n">
        <f aca="false">(E248/1000)*$G$1*F248</f>
        <v>0</v>
      </c>
      <c r="H248" s="40" t="n">
        <v>0.661366394715725</v>
      </c>
      <c r="I248" s="3" t="n">
        <f aca="false">H248*$J$2</f>
        <v>0</v>
      </c>
      <c r="J248" s="19" t="n">
        <f aca="false">SUM(I248+G248)</f>
        <v>0</v>
      </c>
      <c r="K248" s="1" t="n">
        <v>0</v>
      </c>
      <c r="L248" s="39" t="n">
        <v>1.72337719148442</v>
      </c>
      <c r="M248" s="39"/>
      <c r="N248" s="1" t="n">
        <f aca="false">(2.571*(19.44-D248)+3.87)*$K$2</f>
        <v>0</v>
      </c>
      <c r="O248" s="1" t="n">
        <f aca="false">IF(N248&gt;0,N248,0)</f>
        <v>0</v>
      </c>
      <c r="P248" s="1" t="n">
        <f aca="false">O248*1.5</f>
        <v>0</v>
      </c>
      <c r="Q248" s="1" t="n">
        <f aca="false">P248/(3.6*$Q$2)</f>
        <v>0</v>
      </c>
      <c r="R248" s="1" t="n">
        <f aca="false">(K248+L248)*$R$2</f>
        <v>8616.8859574221</v>
      </c>
      <c r="S248" s="19" t="n">
        <f aca="false">J248-R248</f>
        <v>-8616.8859574221</v>
      </c>
      <c r="T248" s="1" t="n">
        <f aca="false">IF(S248&lt;0,S248/$G$3,0)</f>
        <v>-12309.8370820316</v>
      </c>
      <c r="U248" s="1" t="n">
        <f aca="false">IF(S248&gt;0,S248*0.7,0)</f>
        <v>0</v>
      </c>
      <c r="V248" s="14" t="n">
        <f aca="false">V247+U248+T248</f>
        <v>3779592.04134518</v>
      </c>
      <c r="W248" s="19" t="n">
        <f aca="false">V248/1000</f>
        <v>3779.59204134518</v>
      </c>
      <c r="X248" s="19" t="n">
        <f aca="false">W248*3600000000*2/237000000</f>
        <v>114823.049357322</v>
      </c>
      <c r="Y248" s="19" t="n">
        <f aca="false">X248/30.662</f>
        <v>3744.79973117611</v>
      </c>
    </row>
    <row r="249" customFormat="false" ht="17.9" hidden="false" customHeight="false" outlineLevel="0" collapsed="false">
      <c r="A249" s="2" t="n">
        <v>1</v>
      </c>
      <c r="B249" s="3" t="n">
        <v>10</v>
      </c>
      <c r="C249" s="38" t="n">
        <v>22</v>
      </c>
      <c r="D249" s="1" t="n">
        <v>6.7</v>
      </c>
      <c r="E249" s="3" t="n">
        <v>0</v>
      </c>
      <c r="F249" s="23" t="n">
        <f aca="false">IF(D249&lt;25, 0.24, 0.24-(0.01/5)*(D249-25))</f>
        <v>0.24</v>
      </c>
      <c r="G249" s="40" t="n">
        <f aca="false">(E249/1000)*$G$1*F249</f>
        <v>0</v>
      </c>
      <c r="H249" s="40" t="n">
        <v>0.67697770756606</v>
      </c>
      <c r="I249" s="3" t="n">
        <f aca="false">H249*$J$2</f>
        <v>0</v>
      </c>
      <c r="J249" s="19" t="n">
        <f aca="false">SUM(I249+G249)</f>
        <v>0</v>
      </c>
      <c r="K249" s="1" t="n">
        <v>0</v>
      </c>
      <c r="L249" s="39" t="n">
        <v>1.80664866022837</v>
      </c>
      <c r="M249" s="39"/>
      <c r="N249" s="1" t="n">
        <f aca="false">(2.571*(19.44-D249)+3.87)*$K$2</f>
        <v>0</v>
      </c>
      <c r="O249" s="1" t="n">
        <f aca="false">IF(N249&gt;0,N249,0)</f>
        <v>0</v>
      </c>
      <c r="P249" s="1" t="n">
        <f aca="false">O249*1.5</f>
        <v>0</v>
      </c>
      <c r="Q249" s="1" t="n">
        <f aca="false">P249/(3.6*$Q$2)</f>
        <v>0</v>
      </c>
      <c r="R249" s="1" t="n">
        <f aca="false">(K249+L249)*$R$2</f>
        <v>9033.24330114185</v>
      </c>
      <c r="S249" s="19" t="n">
        <f aca="false">J249-R249</f>
        <v>-9033.24330114185</v>
      </c>
      <c r="T249" s="1" t="n">
        <f aca="false">IF(S249&lt;0,S249/$G$3,0)</f>
        <v>-12904.6332873455</v>
      </c>
      <c r="U249" s="1" t="n">
        <f aca="false">IF(S249&gt;0,S249*0.7,0)</f>
        <v>0</v>
      </c>
      <c r="V249" s="14" t="n">
        <f aca="false">V248+U249+T249</f>
        <v>3766687.40805783</v>
      </c>
      <c r="W249" s="19" t="n">
        <f aca="false">V249/1000</f>
        <v>3766.68740805783</v>
      </c>
      <c r="X249" s="19" t="n">
        <f aca="false">W249*3600000000*2/237000000</f>
        <v>114431.009865048</v>
      </c>
      <c r="Y249" s="19" t="n">
        <f aca="false">X249/30.662</f>
        <v>3732.01388901729</v>
      </c>
    </row>
    <row r="250" customFormat="false" ht="17.9" hidden="false" customHeight="false" outlineLevel="0" collapsed="false">
      <c r="A250" s="2" t="n">
        <v>1</v>
      </c>
      <c r="B250" s="3" t="n">
        <v>10</v>
      </c>
      <c r="C250" s="38" t="n">
        <v>23</v>
      </c>
      <c r="D250" s="1" t="n">
        <v>6.7</v>
      </c>
      <c r="E250" s="3" t="n">
        <v>0</v>
      </c>
      <c r="F250" s="23" t="n">
        <f aca="false">IF(D250&lt;25, 0.24, 0.24-(0.01/5)*(D250-25))</f>
        <v>0.24</v>
      </c>
      <c r="G250" s="40" t="n">
        <f aca="false">(E250/1000)*$G$1*F250</f>
        <v>0</v>
      </c>
      <c r="H250" s="40" t="n">
        <v>0.680547010324758</v>
      </c>
      <c r="I250" s="3" t="n">
        <f aca="false">H250*$J$2</f>
        <v>0</v>
      </c>
      <c r="J250" s="19" t="n">
        <f aca="false">SUM(I250+G250)</f>
        <v>0</v>
      </c>
      <c r="K250" s="1" t="n">
        <v>0</v>
      </c>
      <c r="L250" s="39" t="n">
        <v>1.49432361718599</v>
      </c>
      <c r="M250" s="39"/>
      <c r="N250" s="1" t="n">
        <f aca="false">(2.571*(19.44-D250)+3.87)*$K$2</f>
        <v>0</v>
      </c>
      <c r="O250" s="1" t="n">
        <f aca="false">IF(N250&gt;0,N250,0)</f>
        <v>0</v>
      </c>
      <c r="P250" s="1" t="n">
        <f aca="false">O250*1.5</f>
        <v>0</v>
      </c>
      <c r="Q250" s="1" t="n">
        <f aca="false">P250/(3.6*$Q$2)</f>
        <v>0</v>
      </c>
      <c r="R250" s="1" t="n">
        <f aca="false">(K250+L250)*$R$2</f>
        <v>7471.61808592995</v>
      </c>
      <c r="S250" s="19" t="n">
        <f aca="false">J250-R250</f>
        <v>-7471.61808592995</v>
      </c>
      <c r="T250" s="1" t="n">
        <f aca="false">IF(S250&lt;0,S250/$G$3,0)</f>
        <v>-10673.7401227571</v>
      </c>
      <c r="U250" s="1" t="n">
        <f aca="false">IF(S250&gt;0,S250*0.7,0)</f>
        <v>0</v>
      </c>
      <c r="V250" s="14" t="n">
        <f aca="false">V249+U250+T250</f>
        <v>3756013.66793507</v>
      </c>
      <c r="W250" s="19" t="n">
        <f aca="false">V250/1000</f>
        <v>3756.01366793507</v>
      </c>
      <c r="X250" s="19" t="n">
        <f aca="false">W250*3600000000*2/237000000</f>
        <v>114106.744342331</v>
      </c>
      <c r="Y250" s="19" t="n">
        <f aca="false">X250/30.662</f>
        <v>3721.43840396358</v>
      </c>
    </row>
    <row r="251" customFormat="false" ht="17.9" hidden="false" customHeight="false" outlineLevel="0" collapsed="false">
      <c r="A251" s="2" t="n">
        <v>1</v>
      </c>
      <c r="B251" s="3" t="n">
        <v>11</v>
      </c>
      <c r="C251" s="38" t="n">
        <v>0</v>
      </c>
      <c r="D251" s="1" t="n">
        <v>6.7</v>
      </c>
      <c r="E251" s="3" t="n">
        <v>0</v>
      </c>
      <c r="F251" s="23" t="n">
        <f aca="false">IF(D251&lt;25, 0.24, 0.24-(0.01/5)*(D251-25))</f>
        <v>0.24</v>
      </c>
      <c r="G251" s="40" t="n">
        <f aca="false">(E251/1000)*$G$1*F251</f>
        <v>0</v>
      </c>
      <c r="H251" s="40" t="n">
        <v>0.668823960068276</v>
      </c>
      <c r="I251" s="3" t="n">
        <f aca="false">H251*$J$2</f>
        <v>0</v>
      </c>
      <c r="J251" s="19" t="n">
        <f aca="false">SUM(I251+G251)</f>
        <v>0</v>
      </c>
      <c r="K251" s="1" t="n">
        <v>0</v>
      </c>
      <c r="L251" s="39" t="n">
        <v>1.20230312405651</v>
      </c>
      <c r="M251" s="39"/>
      <c r="N251" s="1" t="n">
        <f aca="false">(2.571*(19.44-D251)+3.87)*$K$2</f>
        <v>0</v>
      </c>
      <c r="O251" s="1" t="n">
        <f aca="false">IF(N251&gt;0,N251,0)</f>
        <v>0</v>
      </c>
      <c r="P251" s="1" t="n">
        <f aca="false">O251*1.5</f>
        <v>0</v>
      </c>
      <c r="Q251" s="1" t="n">
        <f aca="false">P251/(3.6*$Q$2)</f>
        <v>0</v>
      </c>
      <c r="R251" s="1" t="n">
        <f aca="false">(K251+L251)*$R$2</f>
        <v>6011.51562028255</v>
      </c>
      <c r="S251" s="19" t="n">
        <f aca="false">J251-R251</f>
        <v>-6011.51562028255</v>
      </c>
      <c r="T251" s="1" t="n">
        <f aca="false">IF(S251&lt;0,S251/$G$3,0)</f>
        <v>-8587.8794575465</v>
      </c>
      <c r="U251" s="1" t="n">
        <f aca="false">IF(S251&gt;0,S251*0.7,0)</f>
        <v>0</v>
      </c>
      <c r="V251" s="14" t="n">
        <f aca="false">V250+U251+T251</f>
        <v>3747425.78847753</v>
      </c>
      <c r="W251" s="19" t="n">
        <f aca="false">V251/1000</f>
        <v>3747.42578847753</v>
      </c>
      <c r="X251" s="19" t="n">
        <f aca="false">W251*3600000000*2/237000000</f>
        <v>113845.846738558</v>
      </c>
      <c r="Y251" s="19" t="n">
        <f aca="false">X251/30.662</f>
        <v>3712.9295785845</v>
      </c>
    </row>
    <row r="252" customFormat="false" ht="17.9" hidden="false" customHeight="false" outlineLevel="0" collapsed="false">
      <c r="A252" s="2" t="n">
        <v>1</v>
      </c>
      <c r="B252" s="3" t="n">
        <v>11</v>
      </c>
      <c r="C252" s="38" t="n">
        <v>1</v>
      </c>
      <c r="D252" s="1" t="n">
        <v>7.2</v>
      </c>
      <c r="E252" s="3" t="n">
        <v>0</v>
      </c>
      <c r="F252" s="23" t="n">
        <f aca="false">IF(D252&lt;25, 0.24, 0.24-(0.01/5)*(D252-25))</f>
        <v>0.24</v>
      </c>
      <c r="G252" s="40" t="n">
        <f aca="false">(E252/1000)*$G$1*F252</f>
        <v>0</v>
      </c>
      <c r="H252" s="40" t="n">
        <v>0.654200983773618</v>
      </c>
      <c r="I252" s="3" t="n">
        <f aca="false">H252*$J$2</f>
        <v>0</v>
      </c>
      <c r="J252" s="19" t="n">
        <f aca="false">SUM(I252+G252)</f>
        <v>0</v>
      </c>
      <c r="K252" s="1" t="n">
        <v>0</v>
      </c>
      <c r="L252" s="39" t="n">
        <v>1.23173331437972</v>
      </c>
      <c r="M252" s="39"/>
      <c r="N252" s="1" t="n">
        <f aca="false">(2.571*(19.44-D252)+3.87)*$K$2</f>
        <v>0</v>
      </c>
      <c r="O252" s="1" t="n">
        <f aca="false">IF(N252&gt;0,N252,0)</f>
        <v>0</v>
      </c>
      <c r="P252" s="1" t="n">
        <f aca="false">O252*1.5</f>
        <v>0</v>
      </c>
      <c r="Q252" s="1" t="n">
        <f aca="false">P252/(3.6*$Q$2)</f>
        <v>0</v>
      </c>
      <c r="R252" s="1" t="n">
        <f aca="false">(K252+L252)*$R$2</f>
        <v>6158.6665718986</v>
      </c>
      <c r="S252" s="19" t="n">
        <f aca="false">J252-R252</f>
        <v>-6158.6665718986</v>
      </c>
      <c r="T252" s="1" t="n">
        <f aca="false">IF(S252&lt;0,S252/$G$3,0)</f>
        <v>-8798.09510271229</v>
      </c>
      <c r="U252" s="1" t="n">
        <f aca="false">IF(S252&gt;0,S252*0.7,0)</f>
        <v>0</v>
      </c>
      <c r="V252" s="14" t="n">
        <f aca="false">V251+U252+T252</f>
        <v>3738627.69337482</v>
      </c>
      <c r="W252" s="19" t="n">
        <f aca="false">V252/1000</f>
        <v>3738.62769337482</v>
      </c>
      <c r="X252" s="19" t="n">
        <f aca="false">W252*3600000000*2/237000000</f>
        <v>113578.562836703</v>
      </c>
      <c r="Y252" s="19" t="n">
        <f aca="false">X252/30.662</f>
        <v>3704.21247266008</v>
      </c>
    </row>
    <row r="253" customFormat="false" ht="17.9" hidden="false" customHeight="false" outlineLevel="0" collapsed="false">
      <c r="A253" s="2" t="n">
        <v>1</v>
      </c>
      <c r="B253" s="3" t="n">
        <v>11</v>
      </c>
      <c r="C253" s="38" t="n">
        <v>2</v>
      </c>
      <c r="D253" s="1" t="n">
        <v>6.1</v>
      </c>
      <c r="E253" s="3" t="n">
        <v>0</v>
      </c>
      <c r="F253" s="23" t="n">
        <f aca="false">IF(D253&lt;25, 0.24, 0.24-(0.01/5)*(D253-25))</f>
        <v>0.24</v>
      </c>
      <c r="G253" s="40" t="n">
        <f aca="false">(E253/1000)*$G$1*F253</f>
        <v>0</v>
      </c>
      <c r="H253" s="40" t="n">
        <v>0.638694814813013</v>
      </c>
      <c r="I253" s="3" t="n">
        <f aca="false">H253*$J$2</f>
        <v>0</v>
      </c>
      <c r="J253" s="19" t="n">
        <f aca="false">SUM(I253+G253)</f>
        <v>0</v>
      </c>
      <c r="K253" s="1" t="n">
        <v>0</v>
      </c>
      <c r="L253" s="39" t="n">
        <v>1.28876856694407</v>
      </c>
      <c r="M253" s="39"/>
      <c r="N253" s="1" t="n">
        <f aca="false">(2.571*(19.44-D253)+3.87)*$K$2</f>
        <v>0</v>
      </c>
      <c r="O253" s="1" t="n">
        <f aca="false">IF(N253&gt;0,N253,0)</f>
        <v>0</v>
      </c>
      <c r="P253" s="1" t="n">
        <f aca="false">O253*1.5</f>
        <v>0</v>
      </c>
      <c r="Q253" s="1" t="n">
        <f aca="false">P253/(3.6*$Q$2)</f>
        <v>0</v>
      </c>
      <c r="R253" s="1" t="n">
        <f aca="false">(K253+L253)*$R$2</f>
        <v>6443.84283472035</v>
      </c>
      <c r="S253" s="19" t="n">
        <f aca="false">J253-R253</f>
        <v>-6443.84283472035</v>
      </c>
      <c r="T253" s="1" t="n">
        <f aca="false">IF(S253&lt;0,S253/$G$3,0)</f>
        <v>-9205.48976388622</v>
      </c>
      <c r="U253" s="1" t="n">
        <f aca="false">IF(S253&gt;0,S253*0.7,0)</f>
        <v>0</v>
      </c>
      <c r="V253" s="14" t="n">
        <f aca="false">V252+U253+T253</f>
        <v>3729422.20361093</v>
      </c>
      <c r="W253" s="19" t="n">
        <f aca="false">V253/1000</f>
        <v>3729.42220361093</v>
      </c>
      <c r="X253" s="19" t="n">
        <f aca="false">W253*3600000000*2/237000000</f>
        <v>113298.90238818</v>
      </c>
      <c r="Y253" s="19" t="n">
        <f aca="false">X253/30.662</f>
        <v>3695.09172226796</v>
      </c>
    </row>
    <row r="254" customFormat="false" ht="17.9" hidden="false" customHeight="false" outlineLevel="0" collapsed="false">
      <c r="A254" s="2" t="n">
        <v>1</v>
      </c>
      <c r="B254" s="3" t="n">
        <v>11</v>
      </c>
      <c r="C254" s="38" t="n">
        <v>3</v>
      </c>
      <c r="D254" s="1" t="n">
        <v>6.1</v>
      </c>
      <c r="E254" s="3" t="n">
        <v>0</v>
      </c>
      <c r="F254" s="23" t="n">
        <f aca="false">IF(D254&lt;25, 0.24, 0.24-(0.01/5)*(D254-25))</f>
        <v>0.24</v>
      </c>
      <c r="G254" s="40" t="n">
        <f aca="false">(E254/1000)*$G$1*F254</f>
        <v>0</v>
      </c>
      <c r="H254" s="40" t="n">
        <v>0.623752858180427</v>
      </c>
      <c r="I254" s="3" t="n">
        <f aca="false">H254*$J$2</f>
        <v>0</v>
      </c>
      <c r="J254" s="19" t="n">
        <f aca="false">SUM(I254+G254)</f>
        <v>0</v>
      </c>
      <c r="K254" s="1" t="n">
        <v>0</v>
      </c>
      <c r="L254" s="39" t="n">
        <v>1.2928751051287</v>
      </c>
      <c r="M254" s="39"/>
      <c r="N254" s="1" t="n">
        <f aca="false">(2.571*(19.44-D254)+3.87)*$K$2</f>
        <v>0</v>
      </c>
      <c r="O254" s="1" t="n">
        <f aca="false">IF(N254&gt;0,N254,0)</f>
        <v>0</v>
      </c>
      <c r="P254" s="1" t="n">
        <f aca="false">O254*1.5</f>
        <v>0</v>
      </c>
      <c r="Q254" s="1" t="n">
        <f aca="false">P254/(3.6*$Q$2)</f>
        <v>0</v>
      </c>
      <c r="R254" s="1" t="n">
        <f aca="false">(K254+L254)*$R$2</f>
        <v>6464.3755256435</v>
      </c>
      <c r="S254" s="19" t="n">
        <f aca="false">J254-R254</f>
        <v>-6464.3755256435</v>
      </c>
      <c r="T254" s="1" t="n">
        <f aca="false">IF(S254&lt;0,S254/$G$3,0)</f>
        <v>-9234.82217949072</v>
      </c>
      <c r="U254" s="1" t="n">
        <f aca="false">IF(S254&gt;0,S254*0.7,0)</f>
        <v>0</v>
      </c>
      <c r="V254" s="14" t="n">
        <f aca="false">V253+U254+T254</f>
        <v>3720187.38143144</v>
      </c>
      <c r="W254" s="19" t="n">
        <f aca="false">V254/1000</f>
        <v>3720.18738143144</v>
      </c>
      <c r="X254" s="19" t="n">
        <f aca="false">W254*3600000000*2/237000000</f>
        <v>113018.350828297</v>
      </c>
      <c r="Y254" s="19" t="n">
        <f aca="false">X254/30.662</f>
        <v>3685.94190947417</v>
      </c>
    </row>
    <row r="255" customFormat="false" ht="17.9" hidden="false" customHeight="false" outlineLevel="0" collapsed="false">
      <c r="A255" s="2" t="n">
        <v>1</v>
      </c>
      <c r="B255" s="3" t="n">
        <v>11</v>
      </c>
      <c r="C255" s="38" t="n">
        <v>4</v>
      </c>
      <c r="D255" s="1" t="n">
        <v>5.6</v>
      </c>
      <c r="E255" s="3" t="n">
        <v>0</v>
      </c>
      <c r="F255" s="23" t="n">
        <f aca="false">IF(D255&lt;25, 0.24, 0.24-(0.01/5)*(D255-25))</f>
        <v>0.24</v>
      </c>
      <c r="G255" s="40" t="n">
        <f aca="false">(E255/1000)*$G$1*F255</f>
        <v>0</v>
      </c>
      <c r="H255" s="40" t="n">
        <v>0.591613969484806</v>
      </c>
      <c r="I255" s="3" t="n">
        <f aca="false">H255*$J$2</f>
        <v>0</v>
      </c>
      <c r="J255" s="19" t="n">
        <f aca="false">SUM(I255+G255)</f>
        <v>0</v>
      </c>
      <c r="K255" s="1" t="n">
        <v>0</v>
      </c>
      <c r="L255" s="39" t="n">
        <v>1.23378658347203</v>
      </c>
      <c r="M255" s="39"/>
      <c r="N255" s="1" t="n">
        <f aca="false">(2.571*(19.44-D255)+3.87)*$K$2</f>
        <v>0</v>
      </c>
      <c r="O255" s="1" t="n">
        <f aca="false">IF(N255&gt;0,N255,0)</f>
        <v>0</v>
      </c>
      <c r="P255" s="1" t="n">
        <f aca="false">O255*1.5</f>
        <v>0</v>
      </c>
      <c r="Q255" s="1" t="n">
        <f aca="false">P255/(3.6*$Q$2)</f>
        <v>0</v>
      </c>
      <c r="R255" s="1" t="n">
        <f aca="false">(K255+L255)*$R$2</f>
        <v>6168.93291736015</v>
      </c>
      <c r="S255" s="19" t="n">
        <f aca="false">J255-R255</f>
        <v>-6168.93291736015</v>
      </c>
      <c r="T255" s="1" t="n">
        <f aca="false">IF(S255&lt;0,S255/$G$3,0)</f>
        <v>-8812.7613105145</v>
      </c>
      <c r="U255" s="1" t="n">
        <f aca="false">IF(S255&gt;0,S255*0.7,0)</f>
        <v>0</v>
      </c>
      <c r="V255" s="14" t="n">
        <f aca="false">V254+U255+T255</f>
        <v>3711374.62012092</v>
      </c>
      <c r="W255" s="19" t="n">
        <f aca="false">V255/1000</f>
        <v>3711.37462012092</v>
      </c>
      <c r="X255" s="19" t="n">
        <f aca="false">W255*3600000000*2/237000000</f>
        <v>112750.621370762</v>
      </c>
      <c r="Y255" s="19" t="n">
        <f aca="false">X255/30.662</f>
        <v>3677.21027234891</v>
      </c>
    </row>
    <row r="256" customFormat="false" ht="17.9" hidden="false" customHeight="false" outlineLevel="0" collapsed="false">
      <c r="A256" s="2" t="n">
        <v>1</v>
      </c>
      <c r="B256" s="3" t="n">
        <v>11</v>
      </c>
      <c r="C256" s="38" t="n">
        <v>5</v>
      </c>
      <c r="D256" s="1" t="n">
        <v>5.6</v>
      </c>
      <c r="E256" s="3" t="n">
        <v>0</v>
      </c>
      <c r="F256" s="23" t="n">
        <f aca="false">IF(D256&lt;25, 0.24, 0.24-(0.01/5)*(D256-25))</f>
        <v>0.24</v>
      </c>
      <c r="G256" s="40" t="n">
        <f aca="false">(E256/1000)*$G$1*F256</f>
        <v>0</v>
      </c>
      <c r="H256" s="40" t="n">
        <v>0.572760273023973</v>
      </c>
      <c r="I256" s="3" t="n">
        <f aca="false">H256*$J$2</f>
        <v>0</v>
      </c>
      <c r="J256" s="19" t="n">
        <f aca="false">SUM(I256+G256)</f>
        <v>0</v>
      </c>
      <c r="K256" s="1" t="n">
        <v>0</v>
      </c>
      <c r="L256" s="39" t="n">
        <v>1.35675458800077</v>
      </c>
      <c r="M256" s="39"/>
      <c r="N256" s="1" t="n">
        <f aca="false">(2.571*(19.44-D256)+3.87)*$K$2</f>
        <v>0</v>
      </c>
      <c r="O256" s="1" t="n">
        <f aca="false">IF(N256&gt;0,N256,0)</f>
        <v>0</v>
      </c>
      <c r="P256" s="1" t="n">
        <f aca="false">O256*1.5</f>
        <v>0</v>
      </c>
      <c r="Q256" s="1" t="n">
        <f aca="false">P256/(3.6*$Q$2)</f>
        <v>0</v>
      </c>
      <c r="R256" s="1" t="n">
        <f aca="false">(K256+L256)*$R$2</f>
        <v>6783.77294000385</v>
      </c>
      <c r="S256" s="19" t="n">
        <f aca="false">J256-R256</f>
        <v>-6783.77294000385</v>
      </c>
      <c r="T256" s="1" t="n">
        <f aca="false">IF(S256&lt;0,S256/$G$3,0)</f>
        <v>-9691.1042000055</v>
      </c>
      <c r="U256" s="1" t="n">
        <f aca="false">IF(S256&gt;0,S256*0.7,0)</f>
        <v>0</v>
      </c>
      <c r="V256" s="14" t="n">
        <f aca="false">V255+U256+T256</f>
        <v>3701683.51592092</v>
      </c>
      <c r="W256" s="19" t="n">
        <f aca="false">V256/1000</f>
        <v>3701.68351592092</v>
      </c>
      <c r="X256" s="19" t="n">
        <f aca="false">W256*3600000000*2/237000000</f>
        <v>112456.20807861</v>
      </c>
      <c r="Y256" s="19" t="n">
        <f aca="false">X256/30.662</f>
        <v>3667.60837775129</v>
      </c>
    </row>
    <row r="257" customFormat="false" ht="17.9" hidden="false" customHeight="false" outlineLevel="0" collapsed="false">
      <c r="A257" s="2" t="n">
        <v>1</v>
      </c>
      <c r="B257" s="3" t="n">
        <v>11</v>
      </c>
      <c r="C257" s="38" t="n">
        <v>6</v>
      </c>
      <c r="D257" s="1" t="n">
        <v>6.1</v>
      </c>
      <c r="E257" s="3" t="n">
        <v>0</v>
      </c>
      <c r="F257" s="23" t="n">
        <f aca="false">IF(D257&lt;25, 0.24, 0.24-(0.01/5)*(D257-25))</f>
        <v>0.24</v>
      </c>
      <c r="G257" s="40" t="n">
        <f aca="false">(E257/1000)*$G$1*F257</f>
        <v>0</v>
      </c>
      <c r="H257" s="40" t="n">
        <v>0.567649595712301</v>
      </c>
      <c r="I257" s="3" t="n">
        <f aca="false">H257*$J$2</f>
        <v>0</v>
      </c>
      <c r="J257" s="19" t="n">
        <f aca="false">SUM(I257+G257)</f>
        <v>0</v>
      </c>
      <c r="K257" s="1" t="n">
        <v>0</v>
      </c>
      <c r="L257" s="39" t="n">
        <v>1.47789746444746</v>
      </c>
      <c r="M257" s="39"/>
      <c r="N257" s="1" t="n">
        <f aca="false">(2.571*(19.44-D257)+3.87)*$K$2</f>
        <v>0</v>
      </c>
      <c r="O257" s="1" t="n">
        <f aca="false">IF(N257&gt;0,N257,0)</f>
        <v>0</v>
      </c>
      <c r="P257" s="1" t="n">
        <f aca="false">O257*1.5</f>
        <v>0</v>
      </c>
      <c r="Q257" s="1" t="n">
        <f aca="false">P257/(3.6*$Q$2)</f>
        <v>0</v>
      </c>
      <c r="R257" s="1" t="n">
        <f aca="false">(K257+L257)*$R$2</f>
        <v>7389.4873222373</v>
      </c>
      <c r="S257" s="19" t="n">
        <f aca="false">J257-R257</f>
        <v>-7389.4873222373</v>
      </c>
      <c r="T257" s="1" t="n">
        <f aca="false">IF(S257&lt;0,S257/$G$3,0)</f>
        <v>-10556.410460339</v>
      </c>
      <c r="U257" s="1" t="n">
        <f aca="false">IF(S257&gt;0,S257*0.7,0)</f>
        <v>0</v>
      </c>
      <c r="V257" s="14" t="n">
        <f aca="false">V256+U257+T257</f>
        <v>3691127.10546058</v>
      </c>
      <c r="W257" s="19" t="n">
        <f aca="false">V257/1000</f>
        <v>3691.12710546058</v>
      </c>
      <c r="X257" s="19" t="n">
        <f aca="false">W257*3600000000*2/237000000</f>
        <v>112135.507001334</v>
      </c>
      <c r="Y257" s="19" t="n">
        <f aca="false">X257/30.662</f>
        <v>3657.14914230429</v>
      </c>
    </row>
    <row r="258" customFormat="false" ht="17.9" hidden="false" customHeight="false" outlineLevel="0" collapsed="false">
      <c r="A258" s="2" t="n">
        <v>1</v>
      </c>
      <c r="B258" s="3" t="n">
        <v>11</v>
      </c>
      <c r="C258" s="38" t="n">
        <v>7</v>
      </c>
      <c r="D258" s="1" t="n">
        <v>6.1</v>
      </c>
      <c r="E258" s="3" t="n">
        <v>23.1224123355786</v>
      </c>
      <c r="F258" s="23" t="n">
        <f aca="false">IF(D258&lt;25, 0.24, 0.24-(0.01/5)*(D258-25))</f>
        <v>0.24</v>
      </c>
      <c r="G258" s="40" t="n">
        <f aca="false">(E258/1000)*$G$1*F258</f>
        <v>1818.08753505174</v>
      </c>
      <c r="H258" s="40" t="n">
        <v>0.571963278040925</v>
      </c>
      <c r="I258" s="3" t="n">
        <f aca="false">H258*$J$2</f>
        <v>0</v>
      </c>
      <c r="J258" s="19" t="n">
        <f aca="false">SUM(I258+G258)</f>
        <v>1818.08753505174</v>
      </c>
      <c r="K258" s="1" t="n">
        <v>0</v>
      </c>
      <c r="L258" s="39" t="n">
        <v>1.43272554441649</v>
      </c>
      <c r="M258" s="39"/>
      <c r="N258" s="1" t="n">
        <f aca="false">(2.571*(19.44-D258)+3.87)*$K$2</f>
        <v>0</v>
      </c>
      <c r="O258" s="1" t="n">
        <f aca="false">IF(N258&gt;0,N258,0)</f>
        <v>0</v>
      </c>
      <c r="P258" s="1" t="n">
        <f aca="false">O258*1.5</f>
        <v>0</v>
      </c>
      <c r="Q258" s="1" t="n">
        <f aca="false">P258/(3.6*$Q$2)</f>
        <v>0</v>
      </c>
      <c r="R258" s="1" t="n">
        <f aca="false">(K258+L258)*$R$2</f>
        <v>7163.62772208245</v>
      </c>
      <c r="S258" s="19" t="n">
        <f aca="false">J258-R258</f>
        <v>-5345.54018703071</v>
      </c>
      <c r="T258" s="1" t="n">
        <f aca="false">IF(S258&lt;0,S258/$G$3,0)</f>
        <v>-7636.48598147244</v>
      </c>
      <c r="U258" s="1" t="n">
        <f aca="false">IF(S258&gt;0,S258*0.7,0)</f>
        <v>0</v>
      </c>
      <c r="V258" s="14" t="n">
        <f aca="false">V257+U258+T258</f>
        <v>3683490.61947911</v>
      </c>
      <c r="W258" s="19" t="n">
        <f aca="false">V258/1000</f>
        <v>3683.49061947911</v>
      </c>
      <c r="X258" s="19" t="n">
        <f aca="false">W258*3600000000*2/237000000</f>
        <v>111903.512490505</v>
      </c>
      <c r="Y258" s="19" t="n">
        <f aca="false">X258/30.662</f>
        <v>3649.58295253097</v>
      </c>
    </row>
    <row r="259" customFormat="false" ht="17.9" hidden="false" customHeight="false" outlineLevel="0" collapsed="false">
      <c r="A259" s="2" t="n">
        <v>1</v>
      </c>
      <c r="B259" s="3" t="n">
        <v>11</v>
      </c>
      <c r="C259" s="38" t="n">
        <v>8</v>
      </c>
      <c r="D259" s="1" t="n">
        <v>5.6</v>
      </c>
      <c r="E259" s="3" t="n">
        <v>202.197127988806</v>
      </c>
      <c r="F259" s="23" t="n">
        <f aca="false">IF(D259&lt;25, 0.24, 0.24-(0.01/5)*(D259-25))</f>
        <v>0.24</v>
      </c>
      <c r="G259" s="40" t="n">
        <f aca="false">(E259/1000)*$G$1*F259</f>
        <v>15898.5175372062</v>
      </c>
      <c r="H259" s="40" t="n">
        <v>0.600631780326229</v>
      </c>
      <c r="I259" s="3" t="n">
        <f aca="false">H259*$J$2</f>
        <v>0</v>
      </c>
      <c r="J259" s="19" t="n">
        <f aca="false">SUM(I259+G259)</f>
        <v>15898.5175372062</v>
      </c>
      <c r="K259" s="1" t="n">
        <v>0</v>
      </c>
      <c r="L259" s="39" t="n">
        <v>1.57120713764273</v>
      </c>
      <c r="M259" s="39"/>
      <c r="N259" s="1" t="n">
        <f aca="false">(2.571*(19.44-D259)+3.87)*$K$2</f>
        <v>0</v>
      </c>
      <c r="O259" s="1" t="n">
        <f aca="false">IF(N259&gt;0,N259,0)</f>
        <v>0</v>
      </c>
      <c r="P259" s="1" t="n">
        <f aca="false">O259*1.5</f>
        <v>0</v>
      </c>
      <c r="Q259" s="1" t="n">
        <f aca="false">P259/(3.6*$Q$2)</f>
        <v>0</v>
      </c>
      <c r="R259" s="1" t="n">
        <f aca="false">(K259+L259)*$R$2</f>
        <v>7856.03568821365</v>
      </c>
      <c r="S259" s="19" t="n">
        <f aca="false">J259-R259</f>
        <v>8042.48184899258</v>
      </c>
      <c r="T259" s="1" t="n">
        <f aca="false">IF(S259&lt;0,S259/$G$3,0)</f>
        <v>0</v>
      </c>
      <c r="U259" s="1" t="n">
        <f aca="false">IF(S259&gt;0,S259*0.7,0)</f>
        <v>5629.7372942948</v>
      </c>
      <c r="V259" s="14" t="n">
        <f aca="false">V258+U259+T259</f>
        <v>3689120.3567734</v>
      </c>
      <c r="W259" s="19" t="n">
        <f aca="false">V259/1000</f>
        <v>3689.1203567734</v>
      </c>
      <c r="X259" s="19" t="n">
        <f aca="false">W259*3600000000*2/237000000</f>
        <v>112074.542484255</v>
      </c>
      <c r="Y259" s="19" t="n">
        <f aca="false">X259/30.662</f>
        <v>3655.16086635755</v>
      </c>
    </row>
    <row r="260" customFormat="false" ht="17.9" hidden="false" customHeight="false" outlineLevel="0" collapsed="false">
      <c r="A260" s="2" t="n">
        <v>1</v>
      </c>
      <c r="B260" s="3" t="n">
        <v>11</v>
      </c>
      <c r="C260" s="38" t="n">
        <v>9</v>
      </c>
      <c r="D260" s="1" t="n">
        <v>6.7</v>
      </c>
      <c r="E260" s="3" t="n">
        <v>397.338231456288</v>
      </c>
      <c r="F260" s="23" t="n">
        <f aca="false">IF(D260&lt;25, 0.24, 0.24-(0.01/5)*(D260-25))</f>
        <v>0.24</v>
      </c>
      <c r="G260" s="40" t="n">
        <f aca="false">(E260/1000)*$G$1*F260</f>
        <v>31242.2283335302</v>
      </c>
      <c r="H260" s="40" t="n">
        <v>0.601146560816239</v>
      </c>
      <c r="I260" s="3" t="n">
        <f aca="false">H260*$J$2</f>
        <v>0</v>
      </c>
      <c r="J260" s="19" t="n">
        <f aca="false">SUM(I260+G260)</f>
        <v>31242.2283335302</v>
      </c>
      <c r="K260" s="1" t="n">
        <v>0</v>
      </c>
      <c r="L260" s="39" t="n">
        <v>1.48063515657054</v>
      </c>
      <c r="M260" s="39"/>
      <c r="N260" s="1" t="n">
        <f aca="false">(2.571*(19.44-D260)+3.87)*$K$2</f>
        <v>0</v>
      </c>
      <c r="O260" s="1" t="n">
        <f aca="false">IF(N260&gt;0,N260,0)</f>
        <v>0</v>
      </c>
      <c r="P260" s="1" t="n">
        <f aca="false">O260*1.5</f>
        <v>0</v>
      </c>
      <c r="Q260" s="1" t="n">
        <f aca="false">P260/(3.6*$Q$2)</f>
        <v>0</v>
      </c>
      <c r="R260" s="1" t="n">
        <f aca="false">(K260+L260)*$R$2</f>
        <v>7403.1757828527</v>
      </c>
      <c r="S260" s="19" t="n">
        <f aca="false">J260-R260</f>
        <v>23839.0525506775</v>
      </c>
      <c r="T260" s="1" t="n">
        <f aca="false">IF(S260&lt;0,S260/$G$3,0)</f>
        <v>0</v>
      </c>
      <c r="U260" s="1" t="n">
        <f aca="false">IF(S260&gt;0,S260*0.7,0)</f>
        <v>16687.3367854742</v>
      </c>
      <c r="V260" s="14" t="n">
        <f aca="false">V259+U260+T260</f>
        <v>3705807.69355888</v>
      </c>
      <c r="W260" s="19" t="n">
        <f aca="false">V260/1000</f>
        <v>3705.80769355888</v>
      </c>
      <c r="X260" s="19" t="n">
        <f aca="false">W260*3600000000*2/237000000</f>
        <v>112581.499551156</v>
      </c>
      <c r="Y260" s="19" t="n">
        <f aca="false">X260/30.662</f>
        <v>3671.69459106241</v>
      </c>
    </row>
    <row r="261" customFormat="false" ht="17.9" hidden="false" customHeight="false" outlineLevel="0" collapsed="false">
      <c r="A261" s="2" t="n">
        <v>1</v>
      </c>
      <c r="B261" s="3" t="n">
        <v>11</v>
      </c>
      <c r="C261" s="38" t="n">
        <v>10</v>
      </c>
      <c r="D261" s="1" t="n">
        <v>8.3</v>
      </c>
      <c r="E261" s="3" t="n">
        <v>579.442624584733</v>
      </c>
      <c r="F261" s="23" t="n">
        <f aca="false">IF(D261&lt;25, 0.24, 0.24-(0.01/5)*(D261-25))</f>
        <v>0.24</v>
      </c>
      <c r="G261" s="40" t="n">
        <f aca="false">(E261/1000)*$G$1*F261</f>
        <v>45560.8782399481</v>
      </c>
      <c r="H261" s="40" t="n">
        <v>0.620080255044534</v>
      </c>
      <c r="I261" s="3" t="n">
        <f aca="false">H261*$J$2</f>
        <v>0</v>
      </c>
      <c r="J261" s="19" t="n">
        <f aca="false">SUM(I261+G261)</f>
        <v>45560.8782399481</v>
      </c>
      <c r="K261" s="1" t="n">
        <v>0</v>
      </c>
      <c r="L261" s="39" t="n">
        <v>1.39006317549836</v>
      </c>
      <c r="M261" s="39"/>
      <c r="N261" s="1" t="n">
        <f aca="false">(2.571*(19.44-D261)+3.87)*$K$2</f>
        <v>0</v>
      </c>
      <c r="O261" s="1" t="n">
        <f aca="false">IF(N261&gt;0,N261,0)</f>
        <v>0</v>
      </c>
      <c r="P261" s="1" t="n">
        <f aca="false">O261*1.5</f>
        <v>0</v>
      </c>
      <c r="Q261" s="1" t="n">
        <f aca="false">P261/(3.6*$Q$2)</f>
        <v>0</v>
      </c>
      <c r="R261" s="1" t="n">
        <f aca="false">(K261+L261)*$R$2</f>
        <v>6950.3158774918</v>
      </c>
      <c r="S261" s="19" t="n">
        <f aca="false">J261-R261</f>
        <v>38610.5623624563</v>
      </c>
      <c r="T261" s="1" t="n">
        <f aca="false">IF(S261&lt;0,S261/$G$3,0)</f>
        <v>0</v>
      </c>
      <c r="U261" s="1" t="n">
        <f aca="false">IF(S261&gt;0,S261*0.7,0)</f>
        <v>27027.3936537194</v>
      </c>
      <c r="V261" s="14" t="n">
        <f aca="false">V260+U261+T261</f>
        <v>3732835.0872126</v>
      </c>
      <c r="W261" s="19" t="n">
        <f aca="false">V261/1000</f>
        <v>3732.8350872126</v>
      </c>
      <c r="X261" s="19" t="n">
        <f aca="false">W261*3600000000*2/237000000</f>
        <v>113402.584927978</v>
      </c>
      <c r="Y261" s="19" t="n">
        <f aca="false">X261/30.662</f>
        <v>3698.47318922372</v>
      </c>
    </row>
    <row r="262" customFormat="false" ht="17.9" hidden="false" customHeight="false" outlineLevel="0" collapsed="false">
      <c r="A262" s="2" t="n">
        <v>1</v>
      </c>
      <c r="B262" s="3" t="n">
        <v>11</v>
      </c>
      <c r="C262" s="38" t="n">
        <v>11</v>
      </c>
      <c r="D262" s="1" t="n">
        <v>8.9</v>
      </c>
      <c r="E262" s="3" t="n">
        <v>784.559877746188</v>
      </c>
      <c r="F262" s="23" t="n">
        <f aca="false">IF(D262&lt;25, 0.24, 0.24-(0.01/5)*(D262-25))</f>
        <v>0.24</v>
      </c>
      <c r="G262" s="40" t="n">
        <f aca="false">(E262/1000)*$G$1*F262</f>
        <v>61689.0017153295</v>
      </c>
      <c r="H262" s="40" t="n">
        <v>0.641805457329141</v>
      </c>
      <c r="I262" s="3" t="n">
        <f aca="false">H262*$J$2</f>
        <v>0</v>
      </c>
      <c r="J262" s="19" t="n">
        <f aca="false">SUM(I262+G262)</f>
        <v>61689.0017153295</v>
      </c>
      <c r="K262" s="1" t="n">
        <v>0</v>
      </c>
      <c r="L262" s="39" t="n">
        <v>1.68003039953551</v>
      </c>
      <c r="M262" s="39"/>
      <c r="N262" s="1" t="n">
        <f aca="false">(2.571*(19.44-D262)+3.87)*$K$2</f>
        <v>0</v>
      </c>
      <c r="O262" s="1" t="n">
        <f aca="false">IF(N262&gt;0,N262,0)</f>
        <v>0</v>
      </c>
      <c r="P262" s="1" t="n">
        <f aca="false">O262*1.5</f>
        <v>0</v>
      </c>
      <c r="Q262" s="1" t="n">
        <f aca="false">P262/(3.6*$Q$2)</f>
        <v>0</v>
      </c>
      <c r="R262" s="1" t="n">
        <f aca="false">(K262+L262)*$R$2</f>
        <v>8400.15199767755</v>
      </c>
      <c r="S262" s="19" t="n">
        <f aca="false">J262-R262</f>
        <v>53288.8497176519</v>
      </c>
      <c r="T262" s="1" t="n">
        <f aca="false">IF(S262&lt;0,S262/$G$3,0)</f>
        <v>0</v>
      </c>
      <c r="U262" s="1" t="n">
        <f aca="false">IF(S262&gt;0,S262*0.7,0)</f>
        <v>37302.1948023563</v>
      </c>
      <c r="V262" s="14" t="n">
        <f aca="false">V261+U262+T262</f>
        <v>3770137.28201495</v>
      </c>
      <c r="W262" s="19" t="n">
        <f aca="false">V262/1000</f>
        <v>3770.13728201495</v>
      </c>
      <c r="X262" s="19" t="n">
        <f aca="false">W262*3600000000*2/237000000</f>
        <v>114535.81616248</v>
      </c>
      <c r="Y262" s="19" t="n">
        <f aca="false">X262/30.662</f>
        <v>3735.43200582087</v>
      </c>
    </row>
    <row r="263" customFormat="false" ht="17.9" hidden="false" customHeight="false" outlineLevel="0" collapsed="false">
      <c r="A263" s="2" t="n">
        <v>1</v>
      </c>
      <c r="B263" s="3" t="n">
        <v>11</v>
      </c>
      <c r="C263" s="38" t="n">
        <v>12</v>
      </c>
      <c r="D263" s="1" t="n">
        <v>10</v>
      </c>
      <c r="E263" s="3" t="n">
        <v>841.295436507115</v>
      </c>
      <c r="F263" s="23" t="n">
        <f aca="false">IF(D263&lt;25, 0.24, 0.24-(0.01/5)*(D263-25))</f>
        <v>0.24</v>
      </c>
      <c r="G263" s="40" t="n">
        <f aca="false">(E263/1000)*$G$1*F263</f>
        <v>66150.0506180306</v>
      </c>
      <c r="H263" s="40" t="n">
        <v>0.64829823065781</v>
      </c>
      <c r="I263" s="3" t="n">
        <f aca="false">H263*$J$2</f>
        <v>0</v>
      </c>
      <c r="J263" s="19" t="n">
        <f aca="false">SUM(I263+G263)</f>
        <v>66150.0506180306</v>
      </c>
      <c r="K263" s="1" t="n">
        <v>0</v>
      </c>
      <c r="L263" s="39" t="n">
        <v>1.96269711124444</v>
      </c>
      <c r="M263" s="39"/>
      <c r="N263" s="1" t="n">
        <f aca="false">(2.571*(19.44-D263)+3.87)*$K$2</f>
        <v>0</v>
      </c>
      <c r="O263" s="1" t="n">
        <f aca="false">IF(N263&gt;0,N263,0)</f>
        <v>0</v>
      </c>
      <c r="P263" s="1" t="n">
        <f aca="false">O263*1.5</f>
        <v>0</v>
      </c>
      <c r="Q263" s="1" t="n">
        <f aca="false">P263/(3.6*$Q$2)</f>
        <v>0</v>
      </c>
      <c r="R263" s="1" t="n">
        <f aca="false">(K263+L263)*$R$2</f>
        <v>9813.4855562222</v>
      </c>
      <c r="S263" s="19" t="n">
        <f aca="false">J263-R263</f>
        <v>56336.5650618084</v>
      </c>
      <c r="T263" s="1" t="n">
        <f aca="false">IF(S263&lt;0,S263/$G$3,0)</f>
        <v>0</v>
      </c>
      <c r="U263" s="1" t="n">
        <f aca="false">IF(S263&gt;0,S263*0.7,0)</f>
        <v>39435.5955432659</v>
      </c>
      <c r="V263" s="14" t="n">
        <f aca="false">V262+U263+T263</f>
        <v>3809572.87755822</v>
      </c>
      <c r="W263" s="19" t="n">
        <f aca="false">V263/1000</f>
        <v>3809.57287755822</v>
      </c>
      <c r="X263" s="19" t="n">
        <f aca="false">W263*3600000000*2/237000000</f>
        <v>115733.859571389</v>
      </c>
      <c r="Y263" s="19" t="n">
        <f aca="false">X263/30.662</f>
        <v>3774.50458454729</v>
      </c>
    </row>
    <row r="264" customFormat="false" ht="17.9" hidden="false" customHeight="false" outlineLevel="0" collapsed="false">
      <c r="A264" s="2" t="n">
        <v>1</v>
      </c>
      <c r="B264" s="3" t="n">
        <v>11</v>
      </c>
      <c r="C264" s="38" t="n">
        <v>13</v>
      </c>
      <c r="D264" s="1" t="n">
        <v>10.6</v>
      </c>
      <c r="E264" s="3" t="n">
        <v>803.950755650025</v>
      </c>
      <c r="F264" s="23" t="n">
        <f aca="false">IF(D264&lt;25, 0.24, 0.24-(0.01/5)*(D264-25))</f>
        <v>0.24</v>
      </c>
      <c r="G264" s="40" t="n">
        <f aca="false">(E264/1000)*$G$1*F264</f>
        <v>63213.6831758547</v>
      </c>
      <c r="H264" s="40" t="n">
        <v>0.662120872583211</v>
      </c>
      <c r="I264" s="3" t="n">
        <f aca="false">H264*$J$2</f>
        <v>0</v>
      </c>
      <c r="J264" s="19" t="n">
        <f aca="false">SUM(I264+G264)</f>
        <v>63213.6831758547</v>
      </c>
      <c r="K264" s="1" t="n">
        <v>0</v>
      </c>
      <c r="L264" s="39" t="n">
        <v>1.63964944071995</v>
      </c>
      <c r="M264" s="39"/>
      <c r="N264" s="1" t="n">
        <f aca="false">(2.571*(19.44-D264)+3.87)*$K$2</f>
        <v>0</v>
      </c>
      <c r="O264" s="1" t="n">
        <f aca="false">IF(N264&gt;0,N264,0)</f>
        <v>0</v>
      </c>
      <c r="P264" s="1" t="n">
        <f aca="false">O264*1.5</f>
        <v>0</v>
      </c>
      <c r="Q264" s="1" t="n">
        <f aca="false">P264/(3.6*$Q$2)</f>
        <v>0</v>
      </c>
      <c r="R264" s="1" t="n">
        <f aca="false">(K264+L264)*$R$2</f>
        <v>8198.24720359975</v>
      </c>
      <c r="S264" s="19" t="n">
        <f aca="false">J264-R264</f>
        <v>55015.4359722549</v>
      </c>
      <c r="T264" s="1" t="n">
        <f aca="false">IF(S264&lt;0,S264/$G$3,0)</f>
        <v>0</v>
      </c>
      <c r="U264" s="1" t="n">
        <f aca="false">IF(S264&gt;0,S264*0.7,0)</f>
        <v>38510.8051805785</v>
      </c>
      <c r="V264" s="14" t="n">
        <f aca="false">V263+U264+T264</f>
        <v>3848083.6827388</v>
      </c>
      <c r="W264" s="19" t="n">
        <f aca="false">V264/1000</f>
        <v>3848.0836827388</v>
      </c>
      <c r="X264" s="19" t="n">
        <f aca="false">W264*3600000000*2/237000000</f>
        <v>116903.808083204</v>
      </c>
      <c r="Y264" s="19" t="n">
        <f aca="false">X264/30.662</f>
        <v>3812.66088589146</v>
      </c>
    </row>
    <row r="265" customFormat="false" ht="17.9" hidden="false" customHeight="false" outlineLevel="0" collapsed="false">
      <c r="A265" s="2" t="n">
        <v>1</v>
      </c>
      <c r="B265" s="3" t="n">
        <v>11</v>
      </c>
      <c r="C265" s="38" t="n">
        <v>14</v>
      </c>
      <c r="D265" s="1" t="n">
        <v>10.6</v>
      </c>
      <c r="E265" s="3" t="n">
        <v>751.375494673417</v>
      </c>
      <c r="F265" s="23" t="n">
        <f aca="false">IF(D265&lt;25, 0.24, 0.24-(0.01/5)*(D265-25))</f>
        <v>0.24</v>
      </c>
      <c r="G265" s="40" t="n">
        <f aca="false">(E265/1000)*$G$1*F265</f>
        <v>59079.7534955772</v>
      </c>
      <c r="H265" s="40" t="n">
        <v>0.695706435015318</v>
      </c>
      <c r="I265" s="3" t="n">
        <f aca="false">H265*$J$2</f>
        <v>0</v>
      </c>
      <c r="J265" s="19" t="n">
        <f aca="false">SUM(I265+G265)</f>
        <v>59079.7534955772</v>
      </c>
      <c r="K265" s="1" t="n">
        <v>0</v>
      </c>
      <c r="L265" s="39" t="n">
        <v>1.28762786189278</v>
      </c>
      <c r="M265" s="39"/>
      <c r="N265" s="1" t="n">
        <f aca="false">(2.571*(19.44-D265)+3.87)*$K$2</f>
        <v>0</v>
      </c>
      <c r="O265" s="1" t="n">
        <f aca="false">IF(N265&gt;0,N265,0)</f>
        <v>0</v>
      </c>
      <c r="P265" s="1" t="n">
        <f aca="false">O265*1.5</f>
        <v>0</v>
      </c>
      <c r="Q265" s="1" t="n">
        <f aca="false">P265/(3.6*$Q$2)</f>
        <v>0</v>
      </c>
      <c r="R265" s="1" t="n">
        <f aca="false">(K265+L265)*$R$2</f>
        <v>6438.1393094639</v>
      </c>
      <c r="S265" s="19" t="n">
        <f aca="false">J265-R265</f>
        <v>52641.6141861133</v>
      </c>
      <c r="T265" s="1" t="n">
        <f aca="false">IF(S265&lt;0,S265/$G$3,0)</f>
        <v>0</v>
      </c>
      <c r="U265" s="1" t="n">
        <f aca="false">IF(S265&gt;0,S265*0.7,0)</f>
        <v>36849.1299302793</v>
      </c>
      <c r="V265" s="14" t="n">
        <f aca="false">V264+U265+T265</f>
        <v>3884932.81266908</v>
      </c>
      <c r="W265" s="19" t="n">
        <f aca="false">V265/1000</f>
        <v>3884.93281266908</v>
      </c>
      <c r="X265" s="19" t="n">
        <f aca="false">W265*3600000000*2/237000000</f>
        <v>118023.275321592</v>
      </c>
      <c r="Y265" s="19" t="n">
        <f aca="false">X265/30.662</f>
        <v>3849.17080821839</v>
      </c>
    </row>
    <row r="266" customFormat="false" ht="17.9" hidden="false" customHeight="false" outlineLevel="0" collapsed="false">
      <c r="A266" s="2" t="n">
        <v>1</v>
      </c>
      <c r="B266" s="3" t="n">
        <v>11</v>
      </c>
      <c r="C266" s="38" t="n">
        <v>15</v>
      </c>
      <c r="D266" s="1" t="n">
        <v>10</v>
      </c>
      <c r="E266" s="3" t="n">
        <v>590.361066669869</v>
      </c>
      <c r="F266" s="23" t="n">
        <f aca="false">IF(D266&lt;25, 0.24, 0.24-(0.01/5)*(D266-25))</f>
        <v>0.24</v>
      </c>
      <c r="G266" s="40" t="n">
        <f aca="false">(E266/1000)*$G$1*F266</f>
        <v>46419.3822389718</v>
      </c>
      <c r="H266" s="40" t="n">
        <v>0.690371768955067</v>
      </c>
      <c r="I266" s="3" t="n">
        <f aca="false">H266*$J$2</f>
        <v>0</v>
      </c>
      <c r="J266" s="19" t="n">
        <f aca="false">SUM(I266+G266)</f>
        <v>46419.3822389718</v>
      </c>
      <c r="K266" s="1" t="n">
        <v>0</v>
      </c>
      <c r="L266" s="39" t="n">
        <v>1.34169728132379</v>
      </c>
      <c r="M266" s="39"/>
      <c r="N266" s="1" t="n">
        <f aca="false">(2.571*(19.44-D266)+3.87)*$K$2</f>
        <v>0</v>
      </c>
      <c r="O266" s="1" t="n">
        <f aca="false">IF(N266&gt;0,N266,0)</f>
        <v>0</v>
      </c>
      <c r="P266" s="1" t="n">
        <f aca="false">O266*1.5</f>
        <v>0</v>
      </c>
      <c r="Q266" s="1" t="n">
        <f aca="false">P266/(3.6*$Q$2)</f>
        <v>0</v>
      </c>
      <c r="R266" s="1" t="n">
        <f aca="false">(K266+L266)*$R$2</f>
        <v>6708.48640661895</v>
      </c>
      <c r="S266" s="19" t="n">
        <f aca="false">J266-R266</f>
        <v>39710.8958323529</v>
      </c>
      <c r="T266" s="1" t="n">
        <f aca="false">IF(S266&lt;0,S266/$G$3,0)</f>
        <v>0</v>
      </c>
      <c r="U266" s="1" t="n">
        <f aca="false">IF(S266&gt;0,S266*0.7,0)</f>
        <v>27797.627082647</v>
      </c>
      <c r="V266" s="14" t="n">
        <f aca="false">V265+U266+T266</f>
        <v>3912730.43975172</v>
      </c>
      <c r="W266" s="19" t="n">
        <f aca="false">V266/1000</f>
        <v>3912.73043975172</v>
      </c>
      <c r="X266" s="19" t="n">
        <f aca="false">W266*3600000000*2/237000000</f>
        <v>118867.760194989</v>
      </c>
      <c r="Y266" s="19" t="n">
        <f aca="false">X266/30.662</f>
        <v>3876.7125495724</v>
      </c>
    </row>
    <row r="267" customFormat="false" ht="17.9" hidden="false" customHeight="false" outlineLevel="0" collapsed="false">
      <c r="A267" s="2" t="n">
        <v>1</v>
      </c>
      <c r="B267" s="3" t="n">
        <v>11</v>
      </c>
      <c r="C267" s="38" t="n">
        <v>16</v>
      </c>
      <c r="D267" s="1" t="n">
        <v>8.3</v>
      </c>
      <c r="E267" s="3" t="n">
        <v>359.745151867438</v>
      </c>
      <c r="F267" s="23" t="n">
        <f aca="false">IF(D267&lt;25, 0.24, 0.24-(0.01/5)*(D267-25))</f>
        <v>0.24</v>
      </c>
      <c r="G267" s="40" t="n">
        <f aca="false">(E267/1000)*$G$1*F267</f>
        <v>28286.3295971544</v>
      </c>
      <c r="H267" s="40" t="n">
        <v>0.672380012814728</v>
      </c>
      <c r="I267" s="3" t="n">
        <f aca="false">H267*$J$2</f>
        <v>0</v>
      </c>
      <c r="J267" s="19" t="n">
        <f aca="false">SUM(I267+G267)</f>
        <v>28286.3295971544</v>
      </c>
      <c r="K267" s="1" t="n">
        <v>0</v>
      </c>
      <c r="L267" s="39" t="n">
        <v>1.3528761908264</v>
      </c>
      <c r="M267" s="39"/>
      <c r="N267" s="1" t="n">
        <f aca="false">(2.571*(19.44-D267)+3.87)*$K$2</f>
        <v>0</v>
      </c>
      <c r="O267" s="1" t="n">
        <f aca="false">IF(N267&gt;0,N267,0)</f>
        <v>0</v>
      </c>
      <c r="P267" s="1" t="n">
        <f aca="false">O267*1.5</f>
        <v>0</v>
      </c>
      <c r="Q267" s="1" t="n">
        <f aca="false">P267/(3.6*$Q$2)</f>
        <v>0</v>
      </c>
      <c r="R267" s="1" t="n">
        <f aca="false">(K267+L267)*$R$2</f>
        <v>6764.380954132</v>
      </c>
      <c r="S267" s="19" t="n">
        <f aca="false">J267-R267</f>
        <v>21521.9486430224</v>
      </c>
      <c r="T267" s="1" t="n">
        <f aca="false">IF(S267&lt;0,S267/$G$3,0)</f>
        <v>0</v>
      </c>
      <c r="U267" s="1" t="n">
        <f aca="false">IF(S267&gt;0,S267*0.7,0)</f>
        <v>15065.3640501157</v>
      </c>
      <c r="V267" s="14" t="n">
        <f aca="false">V266+U267+T267</f>
        <v>3927795.80380184</v>
      </c>
      <c r="W267" s="19" t="n">
        <f aca="false">V267/1000</f>
        <v>3927.79580380184</v>
      </c>
      <c r="X267" s="19" t="n">
        <f aca="false">W267*3600000000*2/237000000</f>
        <v>119325.442140815</v>
      </c>
      <c r="Y267" s="19" t="n">
        <f aca="false">X267/30.662</f>
        <v>3891.63923230107</v>
      </c>
    </row>
    <row r="268" customFormat="false" ht="17.9" hidden="false" customHeight="false" outlineLevel="0" collapsed="false">
      <c r="A268" s="2" t="n">
        <v>1</v>
      </c>
      <c r="B268" s="3" t="n">
        <v>11</v>
      </c>
      <c r="C268" s="38" t="n">
        <v>17</v>
      </c>
      <c r="D268" s="1" t="n">
        <v>6.7</v>
      </c>
      <c r="E268" s="3" t="n">
        <v>70.2276080147369</v>
      </c>
      <c r="F268" s="23" t="n">
        <f aca="false">IF(D268&lt;25, 0.24, 0.24-(0.01/5)*(D268-25))</f>
        <v>0.24</v>
      </c>
      <c r="G268" s="40" t="n">
        <f aca="false">(E268/1000)*$G$1*F268</f>
        <v>5521.91254506914</v>
      </c>
      <c r="H268" s="40" t="n">
        <v>0.641873867922434</v>
      </c>
      <c r="I268" s="3" t="n">
        <f aca="false">H268*$J$2</f>
        <v>0</v>
      </c>
      <c r="J268" s="19" t="n">
        <f aca="false">SUM(I268+G268)</f>
        <v>5521.91254506914</v>
      </c>
      <c r="K268" s="1" t="n">
        <v>0</v>
      </c>
      <c r="L268" s="39" t="n">
        <v>1.49295477112444</v>
      </c>
      <c r="M268" s="39"/>
      <c r="N268" s="1" t="n">
        <f aca="false">(2.571*(19.44-D268)+3.87)*$K$2</f>
        <v>0</v>
      </c>
      <c r="O268" s="1" t="n">
        <f aca="false">IF(N268&gt;0,N268,0)</f>
        <v>0</v>
      </c>
      <c r="P268" s="1" t="n">
        <f aca="false">O268*1.5</f>
        <v>0</v>
      </c>
      <c r="Q268" s="1" t="n">
        <f aca="false">P268/(3.6*$Q$2)</f>
        <v>0</v>
      </c>
      <c r="R268" s="1" t="n">
        <f aca="false">(K268+L268)*$R$2</f>
        <v>7464.7738556222</v>
      </c>
      <c r="S268" s="19" t="n">
        <f aca="false">J268-R268</f>
        <v>-1942.86131055306</v>
      </c>
      <c r="T268" s="1" t="n">
        <f aca="false">IF(S268&lt;0,S268/$G$3,0)</f>
        <v>-2775.51615793294</v>
      </c>
      <c r="U268" s="1" t="n">
        <f aca="false">IF(S268&gt;0,S268*0.7,0)</f>
        <v>0</v>
      </c>
      <c r="V268" s="14" t="n">
        <f aca="false">V267+U268+T268</f>
        <v>3925020.28764391</v>
      </c>
      <c r="W268" s="19" t="n">
        <f aca="false">V268/1000</f>
        <v>3925.02028764391</v>
      </c>
      <c r="X268" s="19" t="n">
        <f aca="false">W268*3600000000*2/237000000</f>
        <v>119241.1226626</v>
      </c>
      <c r="Y268" s="19" t="n">
        <f aca="false">X268/30.662</f>
        <v>3888.88926562519</v>
      </c>
    </row>
    <row r="269" customFormat="false" ht="17.9" hidden="false" customHeight="false" outlineLevel="0" collapsed="false">
      <c r="A269" s="2" t="n">
        <v>1</v>
      </c>
      <c r="B269" s="3" t="n">
        <v>11</v>
      </c>
      <c r="C269" s="38" t="n">
        <v>18</v>
      </c>
      <c r="D269" s="1" t="n">
        <v>4.4</v>
      </c>
      <c r="E269" s="3" t="n">
        <v>0</v>
      </c>
      <c r="F269" s="23" t="n">
        <f aca="false">IF(D269&lt;25, 0.24, 0.24-(0.01/5)*(D269-25))</f>
        <v>0.24</v>
      </c>
      <c r="G269" s="40" t="n">
        <f aca="false">(E269/1000)*$G$1*F269</f>
        <v>0</v>
      </c>
      <c r="H269" s="40" t="n">
        <v>0.594218063336749</v>
      </c>
      <c r="I269" s="3" t="n">
        <f aca="false">H269*$J$2</f>
        <v>0</v>
      </c>
      <c r="J269" s="19" t="n">
        <f aca="false">SUM(I269+G269)</f>
        <v>0</v>
      </c>
      <c r="K269" s="1" t="n">
        <v>0</v>
      </c>
      <c r="L269" s="39" t="n">
        <v>1.79569789173602</v>
      </c>
      <c r="M269" s="39"/>
      <c r="N269" s="1" t="n">
        <f aca="false">(2.571*(19.44-D269)+3.87)*$K$2</f>
        <v>0</v>
      </c>
      <c r="O269" s="1" t="n">
        <f aca="false">IF(N269&gt;0,N269,0)</f>
        <v>0</v>
      </c>
      <c r="P269" s="1" t="n">
        <f aca="false">O269*1.5</f>
        <v>0</v>
      </c>
      <c r="Q269" s="1" t="n">
        <f aca="false">P269/(3.6*$Q$2)</f>
        <v>0</v>
      </c>
      <c r="R269" s="1" t="n">
        <f aca="false">(K269+L269)*$R$2</f>
        <v>8978.4894586801</v>
      </c>
      <c r="S269" s="19" t="n">
        <f aca="false">J269-R269</f>
        <v>-8978.4894586801</v>
      </c>
      <c r="T269" s="1" t="n">
        <f aca="false">IF(S269&lt;0,S269/$G$3,0)</f>
        <v>-12826.4135124001</v>
      </c>
      <c r="U269" s="1" t="n">
        <f aca="false">IF(S269&gt;0,S269*0.7,0)</f>
        <v>0</v>
      </c>
      <c r="V269" s="14" t="n">
        <f aca="false">V268+U269+T269</f>
        <v>3912193.8741315</v>
      </c>
      <c r="W269" s="19" t="n">
        <f aca="false">V269/1000</f>
        <v>3912.1938741315</v>
      </c>
      <c r="X269" s="19" t="n">
        <f aca="false">W269*3600000000*2/237000000</f>
        <v>118851.459467286</v>
      </c>
      <c r="Y269" s="19" t="n">
        <f aca="false">X269/30.662</f>
        <v>3876.18092320417</v>
      </c>
    </row>
    <row r="270" customFormat="false" ht="17.9" hidden="false" customHeight="false" outlineLevel="0" collapsed="false">
      <c r="A270" s="2" t="n">
        <v>1</v>
      </c>
      <c r="B270" s="3" t="n">
        <v>11</v>
      </c>
      <c r="C270" s="38" t="n">
        <v>19</v>
      </c>
      <c r="D270" s="1" t="n">
        <v>2.2</v>
      </c>
      <c r="E270" s="3" t="n">
        <v>0</v>
      </c>
      <c r="F270" s="23" t="n">
        <f aca="false">IF(D270&lt;25, 0.24, 0.24-(0.01/5)*(D270-25))</f>
        <v>0.24</v>
      </c>
      <c r="G270" s="40" t="n">
        <f aca="false">(E270/1000)*$G$1*F270</f>
        <v>0</v>
      </c>
      <c r="H270" s="40" t="n">
        <v>0.560695284390895</v>
      </c>
      <c r="I270" s="3" t="n">
        <f aca="false">H270*$J$2</f>
        <v>0</v>
      </c>
      <c r="J270" s="19" t="n">
        <f aca="false">SUM(I270+G270)</f>
        <v>0</v>
      </c>
      <c r="K270" s="1" t="n">
        <v>0</v>
      </c>
      <c r="L270" s="39" t="n">
        <v>1.91820961424424</v>
      </c>
      <c r="M270" s="39"/>
      <c r="N270" s="1" t="n">
        <f aca="false">(2.571*(19.44-D270)+3.87)*$K$2</f>
        <v>0</v>
      </c>
      <c r="O270" s="1" t="n">
        <f aca="false">IF(N270&gt;0,N270,0)</f>
        <v>0</v>
      </c>
      <c r="P270" s="1" t="n">
        <f aca="false">O270*1.5</f>
        <v>0</v>
      </c>
      <c r="Q270" s="1" t="n">
        <f aca="false">P270/(3.6*$Q$2)</f>
        <v>0</v>
      </c>
      <c r="R270" s="1" t="n">
        <f aca="false">(K270+L270)*$R$2</f>
        <v>9591.0480712212</v>
      </c>
      <c r="S270" s="19" t="n">
        <f aca="false">J270-R270</f>
        <v>-9591.0480712212</v>
      </c>
      <c r="T270" s="1" t="n">
        <f aca="false">IF(S270&lt;0,S270/$G$3,0)</f>
        <v>-13701.4972446017</v>
      </c>
      <c r="U270" s="1" t="n">
        <f aca="false">IF(S270&gt;0,S270*0.7,0)</f>
        <v>0</v>
      </c>
      <c r="V270" s="14" t="n">
        <f aca="false">V269+U270+T270</f>
        <v>3898492.3768869</v>
      </c>
      <c r="W270" s="19" t="n">
        <f aca="false">V270/1000</f>
        <v>3898.4923768869</v>
      </c>
      <c r="X270" s="19" t="n">
        <f aca="false">W270*3600000000*2/237000000</f>
        <v>118435.211449729</v>
      </c>
      <c r="Y270" s="19" t="n">
        <f aca="false">X270/30.662</f>
        <v>3862.60555246653</v>
      </c>
    </row>
    <row r="271" customFormat="false" ht="17.9" hidden="false" customHeight="false" outlineLevel="0" collapsed="false">
      <c r="A271" s="2" t="n">
        <v>1</v>
      </c>
      <c r="B271" s="3" t="n">
        <v>11</v>
      </c>
      <c r="C271" s="38" t="n">
        <v>20</v>
      </c>
      <c r="D271" s="1" t="n">
        <v>1.7</v>
      </c>
      <c r="E271" s="3" t="n">
        <v>0</v>
      </c>
      <c r="F271" s="23" t="n">
        <f aca="false">IF(D271&lt;25, 0.24, 0.24-(0.01/5)*(D271-25))</f>
        <v>0.24</v>
      </c>
      <c r="G271" s="40" t="n">
        <f aca="false">(E271/1000)*$G$1*F271</f>
        <v>0</v>
      </c>
      <c r="H271" s="40" t="n">
        <v>0.493692739161136</v>
      </c>
      <c r="I271" s="3" t="n">
        <f aca="false">H271*$J$2</f>
        <v>0</v>
      </c>
      <c r="J271" s="19" t="n">
        <f aca="false">SUM(I271+G271)</f>
        <v>0</v>
      </c>
      <c r="K271" s="1" t="n">
        <v>0</v>
      </c>
      <c r="L271" s="39" t="n">
        <v>1.96041570114186</v>
      </c>
      <c r="M271" s="39"/>
      <c r="N271" s="1" t="n">
        <f aca="false">(2.571*(19.44-D271)+3.87)*$K$2</f>
        <v>0</v>
      </c>
      <c r="O271" s="1" t="n">
        <f aca="false">IF(N271&gt;0,N271,0)</f>
        <v>0</v>
      </c>
      <c r="P271" s="1" t="n">
        <f aca="false">O271*1.5</f>
        <v>0</v>
      </c>
      <c r="Q271" s="1" t="n">
        <f aca="false">P271/(3.6*$Q$2)</f>
        <v>0</v>
      </c>
      <c r="R271" s="1" t="n">
        <f aca="false">(K271+L271)*$R$2</f>
        <v>9802.0785057093</v>
      </c>
      <c r="S271" s="19" t="n">
        <f aca="false">J271-R271</f>
        <v>-9802.0785057093</v>
      </c>
      <c r="T271" s="1" t="n">
        <f aca="false">IF(S271&lt;0,S271/$G$3,0)</f>
        <v>-14002.9692938704</v>
      </c>
      <c r="U271" s="1" t="n">
        <f aca="false">IF(S271&gt;0,S271*0.7,0)</f>
        <v>0</v>
      </c>
      <c r="V271" s="14" t="n">
        <f aca="false">V270+U271+T271</f>
        <v>3884489.40759303</v>
      </c>
      <c r="W271" s="19" t="n">
        <f aca="false">V271/1000</f>
        <v>3884.48940759303</v>
      </c>
      <c r="X271" s="19" t="n">
        <f aca="false">W271*3600000000*2/237000000</f>
        <v>118009.804787636</v>
      </c>
      <c r="Y271" s="19" t="n">
        <f aca="false">X271/30.662</f>
        <v>3848.73148482279</v>
      </c>
    </row>
    <row r="272" customFormat="false" ht="17.9" hidden="false" customHeight="false" outlineLevel="0" collapsed="false">
      <c r="A272" s="2" t="n">
        <v>1</v>
      </c>
      <c r="B272" s="3" t="n">
        <v>11</v>
      </c>
      <c r="C272" s="38" t="n">
        <v>21</v>
      </c>
      <c r="D272" s="1" t="n">
        <v>1.1</v>
      </c>
      <c r="E272" s="3" t="n">
        <v>0</v>
      </c>
      <c r="F272" s="23" t="n">
        <f aca="false">IF(D272&lt;25, 0.24, 0.24-(0.01/5)*(D272-25))</f>
        <v>0.24</v>
      </c>
      <c r="G272" s="40" t="n">
        <f aca="false">(E272/1000)*$G$1*F272</f>
        <v>0</v>
      </c>
      <c r="H272" s="40" t="n">
        <v>0.475899050947089</v>
      </c>
      <c r="I272" s="3" t="n">
        <f aca="false">H272*$J$2</f>
        <v>0</v>
      </c>
      <c r="J272" s="19" t="n">
        <f aca="false">SUM(I272+G272)</f>
        <v>0</v>
      </c>
      <c r="K272" s="1" t="n">
        <v>0</v>
      </c>
      <c r="L272" s="39" t="n">
        <v>2.02748915815754</v>
      </c>
      <c r="M272" s="39"/>
      <c r="N272" s="1" t="n">
        <f aca="false">(2.571*(19.44-D272)+3.87)*$K$2</f>
        <v>0</v>
      </c>
      <c r="O272" s="1" t="n">
        <f aca="false">IF(N272&gt;0,N272,0)</f>
        <v>0</v>
      </c>
      <c r="P272" s="1" t="n">
        <f aca="false">O272*1.5</f>
        <v>0</v>
      </c>
      <c r="Q272" s="1" t="n">
        <f aca="false">P272/(3.6*$Q$2)</f>
        <v>0</v>
      </c>
      <c r="R272" s="1" t="n">
        <f aca="false">(K272+L272)*$R$2</f>
        <v>10137.4457907877</v>
      </c>
      <c r="S272" s="19" t="n">
        <f aca="false">J272-R272</f>
        <v>-10137.4457907877</v>
      </c>
      <c r="T272" s="1" t="n">
        <f aca="false">IF(S272&lt;0,S272/$G$3,0)</f>
        <v>-14482.065415411</v>
      </c>
      <c r="U272" s="1" t="n">
        <f aca="false">IF(S272&gt;0,S272*0.7,0)</f>
        <v>0</v>
      </c>
      <c r="V272" s="14" t="n">
        <f aca="false">V271+U272+T272</f>
        <v>3870007.34217762</v>
      </c>
      <c r="W272" s="19" t="n">
        <f aca="false">V272/1000</f>
        <v>3870.00734217762</v>
      </c>
      <c r="X272" s="19" t="n">
        <f aca="false">W272*3600000000*2/237000000</f>
        <v>117569.843306662</v>
      </c>
      <c r="Y272" s="19" t="n">
        <f aca="false">X272/30.662</f>
        <v>3834.38273128504</v>
      </c>
    </row>
    <row r="273" customFormat="false" ht="17.9" hidden="false" customHeight="false" outlineLevel="0" collapsed="false">
      <c r="A273" s="2" t="n">
        <v>1</v>
      </c>
      <c r="B273" s="3" t="n">
        <v>11</v>
      </c>
      <c r="C273" s="38" t="n">
        <v>22</v>
      </c>
      <c r="D273" s="1" t="n">
        <v>0</v>
      </c>
      <c r="E273" s="3" t="n">
        <v>0</v>
      </c>
      <c r="F273" s="23" t="n">
        <f aca="false">IF(D273&lt;25, 0.24, 0.24-(0.01/5)*(D273-25))</f>
        <v>0.24</v>
      </c>
      <c r="G273" s="40" t="n">
        <f aca="false">(E273/1000)*$G$1*F273</f>
        <v>0</v>
      </c>
      <c r="H273" s="40" t="n">
        <v>0.482824290207763</v>
      </c>
      <c r="I273" s="3" t="n">
        <f aca="false">H273*$J$2</f>
        <v>0</v>
      </c>
      <c r="J273" s="19" t="n">
        <f aca="false">SUM(I273+G273)</f>
        <v>0</v>
      </c>
      <c r="K273" s="1" t="n">
        <v>0</v>
      </c>
      <c r="L273" s="39" t="n">
        <v>2.06855454000387</v>
      </c>
      <c r="M273" s="39"/>
      <c r="N273" s="1" t="n">
        <f aca="false">(2.571*(19.44-D273)+3.87)*$K$2</f>
        <v>0</v>
      </c>
      <c r="O273" s="1" t="n">
        <f aca="false">IF(N273&gt;0,N273,0)</f>
        <v>0</v>
      </c>
      <c r="P273" s="1" t="n">
        <f aca="false">O273*1.5</f>
        <v>0</v>
      </c>
      <c r="Q273" s="1" t="n">
        <f aca="false">P273/(3.6*$Q$2)</f>
        <v>0</v>
      </c>
      <c r="R273" s="1" t="n">
        <f aca="false">(K273+L273)*$R$2</f>
        <v>10342.7727000194</v>
      </c>
      <c r="S273" s="19" t="n">
        <f aca="false">J273-R273</f>
        <v>-10342.7727000194</v>
      </c>
      <c r="T273" s="1" t="n">
        <f aca="false">IF(S273&lt;0,S273/$G$3,0)</f>
        <v>-14775.3895714562</v>
      </c>
      <c r="U273" s="1" t="n">
        <f aca="false">IF(S273&gt;0,S273*0.7,0)</f>
        <v>0</v>
      </c>
      <c r="V273" s="14" t="n">
        <f aca="false">V272+U273+T273</f>
        <v>3855231.95260617</v>
      </c>
      <c r="W273" s="19" t="n">
        <f aca="false">V273/1000</f>
        <v>3855.23195260617</v>
      </c>
      <c r="X273" s="19" t="n">
        <f aca="false">W273*3600000000*2/237000000</f>
        <v>117120.970712086</v>
      </c>
      <c r="Y273" s="19" t="n">
        <f aca="false">X273/30.662</f>
        <v>3819.74335373055</v>
      </c>
    </row>
    <row r="274" customFormat="false" ht="17.9" hidden="false" customHeight="false" outlineLevel="0" collapsed="false">
      <c r="A274" s="2" t="n">
        <v>1</v>
      </c>
      <c r="B274" s="3" t="n">
        <v>11</v>
      </c>
      <c r="C274" s="38" t="n">
        <v>23</v>
      </c>
      <c r="D274" s="1" t="n">
        <v>-1.7</v>
      </c>
      <c r="E274" s="3" t="n">
        <v>0</v>
      </c>
      <c r="F274" s="23" t="n">
        <f aca="false">IF(D274&lt;25, 0.24, 0.24-(0.01/5)*(D274-25))</f>
        <v>0.24</v>
      </c>
      <c r="G274" s="40" t="n">
        <f aca="false">(E274/1000)*$G$1*F274</f>
        <v>0</v>
      </c>
      <c r="H274" s="40" t="n">
        <v>0.448473806635767</v>
      </c>
      <c r="I274" s="3" t="n">
        <f aca="false">H274*$J$2</f>
        <v>0</v>
      </c>
      <c r="J274" s="19" t="n">
        <f aca="false">SUM(I274+G274)</f>
        <v>0</v>
      </c>
      <c r="K274" s="1" t="n">
        <v>0</v>
      </c>
      <c r="L274" s="39" t="n">
        <v>1.54770861358622</v>
      </c>
      <c r="M274" s="39"/>
      <c r="N274" s="1" t="n">
        <f aca="false">(2.571*(19.44-D274)+3.87)*$K$2</f>
        <v>0</v>
      </c>
      <c r="O274" s="1" t="n">
        <f aca="false">IF(N274&gt;0,N274,0)</f>
        <v>0</v>
      </c>
      <c r="P274" s="1" t="n">
        <f aca="false">O274*1.5</f>
        <v>0</v>
      </c>
      <c r="Q274" s="1" t="n">
        <f aca="false">P274/(3.6*$Q$2)</f>
        <v>0</v>
      </c>
      <c r="R274" s="1" t="n">
        <f aca="false">(K274+L274)*$R$2</f>
        <v>7738.5430679311</v>
      </c>
      <c r="S274" s="19" t="n">
        <f aca="false">J274-R274</f>
        <v>-7738.5430679311</v>
      </c>
      <c r="T274" s="1" t="n">
        <f aca="false">IF(S274&lt;0,S274/$G$3,0)</f>
        <v>-11055.0615256159</v>
      </c>
      <c r="U274" s="1" t="n">
        <f aca="false">IF(S274&gt;0,S274*0.7,0)</f>
        <v>0</v>
      </c>
      <c r="V274" s="14" t="n">
        <f aca="false">V273+U274+T274</f>
        <v>3844176.89108055</v>
      </c>
      <c r="W274" s="19" t="n">
        <f aca="false">V274/1000</f>
        <v>3844.17689108055</v>
      </c>
      <c r="X274" s="19" t="n">
        <f aca="false">W274*3600000000*2/237000000</f>
        <v>116785.120741688</v>
      </c>
      <c r="Y274" s="19" t="n">
        <f aca="false">X274/30.662</f>
        <v>3808.79005745508</v>
      </c>
    </row>
    <row r="275" customFormat="false" ht="17.9" hidden="false" customHeight="false" outlineLevel="0" collapsed="false">
      <c r="A275" s="2" t="n">
        <v>1</v>
      </c>
      <c r="B275" s="3" t="n">
        <v>12</v>
      </c>
      <c r="C275" s="38" t="n">
        <v>0</v>
      </c>
      <c r="D275" s="1" t="n">
        <v>-2.2</v>
      </c>
      <c r="E275" s="3" t="n">
        <v>0</v>
      </c>
      <c r="F275" s="23" t="n">
        <f aca="false">IF(D275&lt;25, 0.24, 0.24-(0.01/5)*(D275-25))</f>
        <v>0.24</v>
      </c>
      <c r="G275" s="40" t="n">
        <f aca="false">(E275/1000)*$G$1*F275</f>
        <v>0</v>
      </c>
      <c r="H275" s="40" t="n">
        <v>0.42624490431919</v>
      </c>
      <c r="I275" s="3" t="n">
        <f aca="false">H275*$J$2</f>
        <v>0</v>
      </c>
      <c r="J275" s="19" t="n">
        <f aca="false">SUM(I275+G275)</f>
        <v>0</v>
      </c>
      <c r="K275" s="1" t="n">
        <v>0</v>
      </c>
      <c r="L275" s="39" t="n">
        <v>0.989219420476099</v>
      </c>
      <c r="M275" s="39"/>
      <c r="N275" s="1" t="n">
        <f aca="false">(2.571*(19.44-D275)+3.87)*$K$2</f>
        <v>0</v>
      </c>
      <c r="O275" s="1" t="n">
        <f aca="false">IF(N275&gt;0,N275,0)</f>
        <v>0</v>
      </c>
      <c r="P275" s="1" t="n">
        <f aca="false">O275*1.5</f>
        <v>0</v>
      </c>
      <c r="Q275" s="1" t="n">
        <f aca="false">P275/(3.6*$Q$2)</f>
        <v>0</v>
      </c>
      <c r="R275" s="1" t="n">
        <f aca="false">(K275+L275)*$R$2</f>
        <v>4946.0971023805</v>
      </c>
      <c r="S275" s="19" t="n">
        <f aca="false">J275-R275</f>
        <v>-4946.0971023805</v>
      </c>
      <c r="T275" s="1" t="n">
        <f aca="false">IF(S275&lt;0,S275/$G$3,0)</f>
        <v>-7065.85300340071</v>
      </c>
      <c r="U275" s="1" t="n">
        <f aca="false">IF(S275&gt;0,S275*0.7,0)</f>
        <v>0</v>
      </c>
      <c r="V275" s="14" t="n">
        <f aca="false">V274+U275+T275</f>
        <v>3837111.03807715</v>
      </c>
      <c r="W275" s="19" t="n">
        <f aca="false">V275/1000</f>
        <v>3837.11103807715</v>
      </c>
      <c r="X275" s="19" t="n">
        <f aca="false">W275*3600000000*2/237000000</f>
        <v>116570.461916268</v>
      </c>
      <c r="Y275" s="19" t="n">
        <f aca="false">X275/30.662</f>
        <v>3801.78924780731</v>
      </c>
    </row>
    <row r="276" customFormat="false" ht="17.9" hidden="false" customHeight="false" outlineLevel="0" collapsed="false">
      <c r="A276" s="2" t="n">
        <v>1</v>
      </c>
      <c r="B276" s="3" t="n">
        <v>12</v>
      </c>
      <c r="C276" s="38" t="n">
        <v>1</v>
      </c>
      <c r="D276" s="1" t="n">
        <v>-2.8</v>
      </c>
      <c r="E276" s="3" t="n">
        <v>0</v>
      </c>
      <c r="F276" s="23" t="n">
        <f aca="false">IF(D276&lt;25, 0.24, 0.24-(0.01/5)*(D276-25))</f>
        <v>0.24</v>
      </c>
      <c r="G276" s="40" t="n">
        <f aca="false">(E276/1000)*$G$1*F276</f>
        <v>0</v>
      </c>
      <c r="H276" s="40" t="n">
        <v>0.410508545191693</v>
      </c>
      <c r="I276" s="3" t="n">
        <f aca="false">H276*$J$2</f>
        <v>0</v>
      </c>
      <c r="J276" s="19" t="n">
        <f aca="false">SUM(I276+G276)</f>
        <v>0</v>
      </c>
      <c r="K276" s="1" t="n">
        <v>0</v>
      </c>
      <c r="L276" s="39" t="n">
        <v>0.972793267737566</v>
      </c>
      <c r="M276" s="39"/>
      <c r="N276" s="1" t="n">
        <f aca="false">(2.571*(19.44-D276)+3.87)*$K$2</f>
        <v>0</v>
      </c>
      <c r="O276" s="1" t="n">
        <f aca="false">IF(N276&gt;0,N276,0)</f>
        <v>0</v>
      </c>
      <c r="P276" s="1" t="n">
        <f aca="false">O276*1.5</f>
        <v>0</v>
      </c>
      <c r="Q276" s="1" t="n">
        <f aca="false">P276/(3.6*$Q$2)</f>
        <v>0</v>
      </c>
      <c r="R276" s="1" t="n">
        <f aca="false">(K276+L276)*$R$2</f>
        <v>4863.96633868783</v>
      </c>
      <c r="S276" s="19" t="n">
        <f aca="false">J276-R276</f>
        <v>-4863.96633868783</v>
      </c>
      <c r="T276" s="1" t="n">
        <f aca="false">IF(S276&lt;0,S276/$G$3,0)</f>
        <v>-6948.52334098262</v>
      </c>
      <c r="U276" s="1" t="n">
        <f aca="false">IF(S276&gt;0,S276*0.7,0)</f>
        <v>0</v>
      </c>
      <c r="V276" s="14" t="n">
        <f aca="false">V275+U276+T276</f>
        <v>3830162.51473617</v>
      </c>
      <c r="W276" s="19" t="n">
        <f aca="false">V276/1000</f>
        <v>3830.16251473617</v>
      </c>
      <c r="X276" s="19" t="n">
        <f aca="false">W276*3600000000*2/237000000</f>
        <v>116359.367536289</v>
      </c>
      <c r="Y276" s="19" t="n">
        <f aca="false">X276/30.662</f>
        <v>3794.90468776624</v>
      </c>
    </row>
    <row r="277" customFormat="false" ht="17.9" hidden="false" customHeight="false" outlineLevel="0" collapsed="false">
      <c r="A277" s="2" t="n">
        <v>1</v>
      </c>
      <c r="B277" s="3" t="n">
        <v>12</v>
      </c>
      <c r="C277" s="38" t="n">
        <v>2</v>
      </c>
      <c r="D277" s="1" t="n">
        <v>-4.4</v>
      </c>
      <c r="E277" s="3" t="n">
        <v>0</v>
      </c>
      <c r="F277" s="23" t="n">
        <f aca="false">IF(D277&lt;25, 0.24, 0.24-(0.01/5)*(D277-25))</f>
        <v>0.24</v>
      </c>
      <c r="G277" s="40" t="n">
        <f aca="false">(E277/1000)*$G$1*F277</f>
        <v>0</v>
      </c>
      <c r="H277" s="40" t="n">
        <v>0.413520329559988</v>
      </c>
      <c r="I277" s="3" t="n">
        <f aca="false">H277*$J$2</f>
        <v>0</v>
      </c>
      <c r="J277" s="19" t="n">
        <f aca="false">SUM(I277+G277)</f>
        <v>0</v>
      </c>
      <c r="K277" s="1" t="n">
        <v>0</v>
      </c>
      <c r="L277" s="39" t="n">
        <v>0.96184249924521</v>
      </c>
      <c r="M277" s="39"/>
      <c r="N277" s="1" t="n">
        <f aca="false">(2.571*(19.44-D277)+3.87)*$K$2</f>
        <v>0</v>
      </c>
      <c r="O277" s="1" t="n">
        <f aca="false">IF(N277&gt;0,N277,0)</f>
        <v>0</v>
      </c>
      <c r="P277" s="1" t="n">
        <f aca="false">O277*1.5</f>
        <v>0</v>
      </c>
      <c r="Q277" s="1" t="n">
        <f aca="false">P277/(3.6*$Q$2)</f>
        <v>0</v>
      </c>
      <c r="R277" s="1" t="n">
        <f aca="false">(K277+L277)*$R$2</f>
        <v>4809.21249622605</v>
      </c>
      <c r="S277" s="19" t="n">
        <f aca="false">J277-R277</f>
        <v>-4809.21249622605</v>
      </c>
      <c r="T277" s="1" t="n">
        <f aca="false">IF(S277&lt;0,S277/$G$3,0)</f>
        <v>-6870.30356603722</v>
      </c>
      <c r="U277" s="1" t="n">
        <f aca="false">IF(S277&gt;0,S277*0.7,0)</f>
        <v>0</v>
      </c>
      <c r="V277" s="14" t="n">
        <f aca="false">V276+U277+T277</f>
        <v>3823292.21117013</v>
      </c>
      <c r="W277" s="19" t="n">
        <f aca="false">V277/1000</f>
        <v>3823.29221117013</v>
      </c>
      <c r="X277" s="19" t="n">
        <f aca="false">W277*3600000000*2/237000000</f>
        <v>116150.64945327</v>
      </c>
      <c r="Y277" s="19" t="n">
        <f aca="false">X277/30.662</f>
        <v>3788.09762746298</v>
      </c>
    </row>
    <row r="278" customFormat="false" ht="17.9" hidden="false" customHeight="false" outlineLevel="0" collapsed="false">
      <c r="A278" s="2" t="n">
        <v>1</v>
      </c>
      <c r="B278" s="3" t="n">
        <v>12</v>
      </c>
      <c r="C278" s="38" t="n">
        <v>3</v>
      </c>
      <c r="D278" s="1" t="n">
        <v>-5</v>
      </c>
      <c r="E278" s="3" t="n">
        <v>0</v>
      </c>
      <c r="F278" s="23" t="n">
        <f aca="false">IF(D278&lt;25, 0.24, 0.24-(0.01/5)*(D278-25))</f>
        <v>0.24</v>
      </c>
      <c r="G278" s="40" t="n">
        <f aca="false">(E278/1000)*$G$1*F278</f>
        <v>0</v>
      </c>
      <c r="H278" s="40" t="n">
        <v>0.434170046349834</v>
      </c>
      <c r="I278" s="3" t="n">
        <f aca="false">H278*$J$2</f>
        <v>0</v>
      </c>
      <c r="J278" s="19" t="n">
        <f aca="false">SUM(I278+G278)</f>
        <v>0</v>
      </c>
      <c r="K278" s="1" t="n">
        <v>0</v>
      </c>
      <c r="L278" s="39" t="n">
        <v>0.918723848306561</v>
      </c>
      <c r="M278" s="39"/>
      <c r="N278" s="1" t="n">
        <f aca="false">(2.571*(19.44-D278)+3.87)*$K$2</f>
        <v>0</v>
      </c>
      <c r="O278" s="1" t="n">
        <f aca="false">IF(N278&gt;0,N278,0)</f>
        <v>0</v>
      </c>
      <c r="P278" s="1" t="n">
        <f aca="false">O278*1.5</f>
        <v>0</v>
      </c>
      <c r="Q278" s="1" t="n">
        <f aca="false">P278/(3.6*$Q$2)</f>
        <v>0</v>
      </c>
      <c r="R278" s="1" t="n">
        <f aca="false">(K278+L278)*$R$2</f>
        <v>4593.61924153281</v>
      </c>
      <c r="S278" s="19" t="n">
        <f aca="false">J278-R278</f>
        <v>-4593.61924153281</v>
      </c>
      <c r="T278" s="1" t="n">
        <f aca="false">IF(S278&lt;0,S278/$G$3,0)</f>
        <v>-6562.31320218972</v>
      </c>
      <c r="U278" s="1" t="n">
        <f aca="false">IF(S278&gt;0,S278*0.7,0)</f>
        <v>0</v>
      </c>
      <c r="V278" s="14" t="n">
        <f aca="false">V277+U278+T278</f>
        <v>3816729.89796794</v>
      </c>
      <c r="W278" s="19" t="n">
        <f aca="false">V278/1000</f>
        <v>3816.72989796794</v>
      </c>
      <c r="X278" s="19" t="n">
        <f aca="false">W278*3600000000*2/237000000</f>
        <v>115951.288039532</v>
      </c>
      <c r="Y278" s="19" t="n">
        <f aca="false">X278/30.662</f>
        <v>3781.59572237729</v>
      </c>
    </row>
    <row r="279" customFormat="false" ht="17.9" hidden="false" customHeight="false" outlineLevel="0" collapsed="false">
      <c r="A279" s="2" t="n">
        <v>1</v>
      </c>
      <c r="B279" s="3" t="n">
        <v>12</v>
      </c>
      <c r="C279" s="38" t="n">
        <v>4</v>
      </c>
      <c r="D279" s="1" t="n">
        <v>-4.4</v>
      </c>
      <c r="E279" s="3" t="n">
        <v>0</v>
      </c>
      <c r="F279" s="23" t="n">
        <f aca="false">IF(D279&lt;25, 0.24, 0.24-(0.01/5)*(D279-25))</f>
        <v>0.24</v>
      </c>
      <c r="G279" s="40" t="n">
        <f aca="false">(E279/1000)*$G$1*F279</f>
        <v>0</v>
      </c>
      <c r="H279" s="40" t="n">
        <v>0.438226121319292</v>
      </c>
      <c r="I279" s="3" t="n">
        <f aca="false">H279*$J$2</f>
        <v>0</v>
      </c>
      <c r="J279" s="19" t="n">
        <f aca="false">SUM(I279+G279)</f>
        <v>0</v>
      </c>
      <c r="K279" s="1" t="n">
        <v>0</v>
      </c>
      <c r="L279" s="39" t="n">
        <v>0.858038339578092</v>
      </c>
      <c r="M279" s="39"/>
      <c r="N279" s="1" t="n">
        <f aca="false">(2.571*(19.44-D279)+3.87)*$K$2</f>
        <v>0</v>
      </c>
      <c r="O279" s="1" t="n">
        <f aca="false">IF(N279&gt;0,N279,0)</f>
        <v>0</v>
      </c>
      <c r="P279" s="1" t="n">
        <f aca="false">O279*1.5</f>
        <v>0</v>
      </c>
      <c r="Q279" s="1" t="n">
        <f aca="false">P279/(3.6*$Q$2)</f>
        <v>0</v>
      </c>
      <c r="R279" s="1" t="n">
        <f aca="false">(K279+L279)*$R$2</f>
        <v>4290.19169789046</v>
      </c>
      <c r="S279" s="19" t="n">
        <f aca="false">J279-R279</f>
        <v>-4290.19169789046</v>
      </c>
      <c r="T279" s="1" t="n">
        <f aca="false">IF(S279&lt;0,S279/$G$3,0)</f>
        <v>-6128.84528270066</v>
      </c>
      <c r="U279" s="1" t="n">
        <f aca="false">IF(S279&gt;0,S279*0.7,0)</f>
        <v>0</v>
      </c>
      <c r="V279" s="14" t="n">
        <f aca="false">V278+U279+T279</f>
        <v>3810601.05268524</v>
      </c>
      <c r="W279" s="19" t="n">
        <f aca="false">V279/1000</f>
        <v>3810.60105268524</v>
      </c>
      <c r="X279" s="19" t="n">
        <f aca="false">W279*3600000000*2/237000000</f>
        <v>115765.09527145</v>
      </c>
      <c r="Y279" s="19" t="n">
        <f aca="false">X279/30.662</f>
        <v>3775.52329500523</v>
      </c>
    </row>
    <row r="280" customFormat="false" ht="17.9" hidden="false" customHeight="false" outlineLevel="0" collapsed="false">
      <c r="A280" s="2" t="n">
        <v>1</v>
      </c>
      <c r="B280" s="3" t="n">
        <v>12</v>
      </c>
      <c r="C280" s="38" t="n">
        <v>5</v>
      </c>
      <c r="D280" s="1" t="n">
        <v>-5.6</v>
      </c>
      <c r="E280" s="3" t="n">
        <v>0</v>
      </c>
      <c r="F280" s="23" t="n">
        <f aca="false">IF(D280&lt;25, 0.24, 0.24-(0.01/5)*(D280-25))</f>
        <v>0.24</v>
      </c>
      <c r="G280" s="40" t="n">
        <f aca="false">(E280/1000)*$G$1*F280</f>
        <v>0</v>
      </c>
      <c r="H280" s="40" t="n">
        <v>0.43089243204866</v>
      </c>
      <c r="I280" s="3" t="n">
        <f aca="false">H280*$J$2</f>
        <v>0</v>
      </c>
      <c r="J280" s="19" t="n">
        <f aca="false">SUM(I280+G280)</f>
        <v>0</v>
      </c>
      <c r="K280" s="1" t="n">
        <v>0</v>
      </c>
      <c r="L280" s="39" t="n">
        <v>0.975530959860654</v>
      </c>
      <c r="M280" s="39"/>
      <c r="N280" s="1" t="n">
        <f aca="false">(2.571*(19.44-D280)+3.87)*$K$2</f>
        <v>0</v>
      </c>
      <c r="O280" s="1" t="n">
        <f aca="false">IF(N280&gt;0,N280,0)</f>
        <v>0</v>
      </c>
      <c r="P280" s="1" t="n">
        <f aca="false">O280*1.5</f>
        <v>0</v>
      </c>
      <c r="Q280" s="1" t="n">
        <f aca="false">P280/(3.6*$Q$2)</f>
        <v>0</v>
      </c>
      <c r="R280" s="1" t="n">
        <f aca="false">(K280+L280)*$R$2</f>
        <v>4877.65479930327</v>
      </c>
      <c r="S280" s="19" t="n">
        <f aca="false">J280-R280</f>
        <v>-4877.65479930327</v>
      </c>
      <c r="T280" s="1" t="n">
        <f aca="false">IF(S280&lt;0,S280/$G$3,0)</f>
        <v>-6968.07828471896</v>
      </c>
      <c r="U280" s="1" t="n">
        <f aca="false">IF(S280&gt;0,S280*0.7,0)</f>
        <v>0</v>
      </c>
      <c r="V280" s="14" t="n">
        <f aca="false">V279+U280+T280</f>
        <v>3803632.97440052</v>
      </c>
      <c r="W280" s="19" t="n">
        <f aca="false">V280/1000</f>
        <v>3803.63297440052</v>
      </c>
      <c r="X280" s="19" t="n">
        <f aca="false">W280*3600000000*2/237000000</f>
        <v>115553.406817231</v>
      </c>
      <c r="Y280" s="19" t="n">
        <f aca="false">X280/30.662</f>
        <v>3768.61936002971</v>
      </c>
    </row>
    <row r="281" customFormat="false" ht="17.9" hidden="false" customHeight="false" outlineLevel="0" collapsed="false">
      <c r="A281" s="2" t="n">
        <v>1</v>
      </c>
      <c r="B281" s="3" t="n">
        <v>12</v>
      </c>
      <c r="C281" s="38" t="n">
        <v>6</v>
      </c>
      <c r="D281" s="1" t="n">
        <v>-5</v>
      </c>
      <c r="E281" s="3" t="n">
        <v>0</v>
      </c>
      <c r="F281" s="23" t="n">
        <f aca="false">IF(D281&lt;25, 0.24, 0.24-(0.01/5)*(D281-25))</f>
        <v>0.24</v>
      </c>
      <c r="G281" s="40" t="n">
        <f aca="false">(E281/1000)*$G$1*F281</f>
        <v>0</v>
      </c>
      <c r="H281" s="40" t="n">
        <v>0.437511607833421</v>
      </c>
      <c r="I281" s="3" t="n">
        <f aca="false">H281*$J$2</f>
        <v>0</v>
      </c>
      <c r="J281" s="19" t="n">
        <f aca="false">SUM(I281+G281)</f>
        <v>0</v>
      </c>
      <c r="K281" s="1" t="n">
        <v>0</v>
      </c>
      <c r="L281" s="39" t="n">
        <v>1.23857754468744</v>
      </c>
      <c r="M281" s="39"/>
      <c r="N281" s="1" t="n">
        <f aca="false">(2.571*(19.44-D281)+3.87)*$K$2</f>
        <v>0</v>
      </c>
      <c r="O281" s="1" t="n">
        <f aca="false">IF(N281&gt;0,N281,0)</f>
        <v>0</v>
      </c>
      <c r="P281" s="1" t="n">
        <f aca="false">O281*1.5</f>
        <v>0</v>
      </c>
      <c r="Q281" s="1" t="n">
        <f aca="false">P281/(3.6*$Q$2)</f>
        <v>0</v>
      </c>
      <c r="R281" s="1" t="n">
        <f aca="false">(K281+L281)*$R$2</f>
        <v>6192.8877234372</v>
      </c>
      <c r="S281" s="19" t="n">
        <f aca="false">J281-R281</f>
        <v>-6192.8877234372</v>
      </c>
      <c r="T281" s="1" t="n">
        <f aca="false">IF(S281&lt;0,S281/$G$3,0)</f>
        <v>-8846.98246205314</v>
      </c>
      <c r="U281" s="1" t="n">
        <f aca="false">IF(S281&gt;0,S281*0.7,0)</f>
        <v>0</v>
      </c>
      <c r="V281" s="14" t="n">
        <f aca="false">V280+U281+T281</f>
        <v>3794785.99193847</v>
      </c>
      <c r="W281" s="19" t="n">
        <f aca="false">V281/1000</f>
        <v>3794.78599193847</v>
      </c>
      <c r="X281" s="19" t="n">
        <f aca="false">W281*3600000000*2/237000000</f>
        <v>115284.637729776</v>
      </c>
      <c r="Y281" s="19" t="n">
        <f aca="false">X281/30.662</f>
        <v>3759.85381676917</v>
      </c>
    </row>
    <row r="282" customFormat="false" ht="17.9" hidden="false" customHeight="false" outlineLevel="0" collapsed="false">
      <c r="A282" s="2" t="n">
        <v>1</v>
      </c>
      <c r="B282" s="3" t="n">
        <v>12</v>
      </c>
      <c r="C282" s="38" t="n">
        <v>7</v>
      </c>
      <c r="D282" s="1" t="n">
        <v>-5.6</v>
      </c>
      <c r="E282" s="3" t="n">
        <v>27.7488046622706</v>
      </c>
      <c r="F282" s="23" t="n">
        <f aca="false">IF(D282&lt;25, 0.24, 0.24-(0.01/5)*(D282-25))</f>
        <v>0.24</v>
      </c>
      <c r="G282" s="40" t="n">
        <f aca="false">(E282/1000)*$G$1*F282</f>
        <v>2181.85521202874</v>
      </c>
      <c r="H282" s="40" t="n">
        <v>0.444757912889546</v>
      </c>
      <c r="I282" s="3" t="n">
        <f aca="false">H282*$J$2</f>
        <v>0</v>
      </c>
      <c r="J282" s="19" t="n">
        <f aca="false">SUM(I282+G282)</f>
        <v>2181.85521202874</v>
      </c>
      <c r="K282" s="1" t="n">
        <v>0</v>
      </c>
      <c r="L282" s="39" t="n">
        <v>1.24336850590285</v>
      </c>
      <c r="M282" s="39"/>
      <c r="N282" s="1" t="n">
        <f aca="false">(2.571*(19.44-D282)+3.87)*$K$2</f>
        <v>0</v>
      </c>
      <c r="O282" s="1" t="n">
        <f aca="false">IF(N282&gt;0,N282,0)</f>
        <v>0</v>
      </c>
      <c r="P282" s="1" t="n">
        <f aca="false">O282*1.5</f>
        <v>0</v>
      </c>
      <c r="Q282" s="1" t="n">
        <f aca="false">P282/(3.6*$Q$2)</f>
        <v>0</v>
      </c>
      <c r="R282" s="1" t="n">
        <f aca="false">(K282+L282)*$R$2</f>
        <v>6216.84252951425</v>
      </c>
      <c r="S282" s="19" t="n">
        <f aca="false">J282-R282</f>
        <v>-4034.98731748551</v>
      </c>
      <c r="T282" s="1" t="n">
        <f aca="false">IF(S282&lt;0,S282/$G$3,0)</f>
        <v>-5764.26759640787</v>
      </c>
      <c r="U282" s="1" t="n">
        <f aca="false">IF(S282&gt;0,S282*0.7,0)</f>
        <v>0</v>
      </c>
      <c r="V282" s="14" t="n">
        <f aca="false">V281+U282+T282</f>
        <v>3789021.72434206</v>
      </c>
      <c r="W282" s="19" t="n">
        <f aca="false">V282/1000</f>
        <v>3789.02172434206</v>
      </c>
      <c r="X282" s="19" t="n">
        <f aca="false">W282*3600000000*2/237000000</f>
        <v>115109.520739506</v>
      </c>
      <c r="Y282" s="19" t="n">
        <f aca="false">X282/30.662</f>
        <v>3754.14261103338</v>
      </c>
    </row>
    <row r="283" customFormat="false" ht="17.9" hidden="false" customHeight="false" outlineLevel="0" collapsed="false">
      <c r="A283" s="2" t="n">
        <v>1</v>
      </c>
      <c r="B283" s="3" t="n">
        <v>12</v>
      </c>
      <c r="C283" s="38" t="n">
        <v>8</v>
      </c>
      <c r="D283" s="1" t="n">
        <v>-3.3</v>
      </c>
      <c r="E283" s="3" t="n">
        <v>229.44213747715</v>
      </c>
      <c r="F283" s="23" t="n">
        <f aca="false">IF(D283&lt;25, 0.24, 0.24-(0.01/5)*(D283-25))</f>
        <v>0.24</v>
      </c>
      <c r="G283" s="40" t="n">
        <f aca="false">(E283/1000)*$G$1*F283</f>
        <v>18040.7599392633</v>
      </c>
      <c r="H283" s="40" t="n">
        <v>0.441385327439042</v>
      </c>
      <c r="I283" s="3" t="n">
        <f aca="false">H283*$J$2</f>
        <v>0</v>
      </c>
      <c r="J283" s="19" t="n">
        <f aca="false">SUM(I283+G283)</f>
        <v>18040.7599392633</v>
      </c>
      <c r="K283" s="1" t="n">
        <v>0</v>
      </c>
      <c r="L283" s="39" t="n">
        <v>1.26161978672344</v>
      </c>
      <c r="M283" s="39"/>
      <c r="N283" s="1" t="n">
        <f aca="false">(2.571*(19.44-D283)+3.87)*$K$2</f>
        <v>0</v>
      </c>
      <c r="O283" s="1" t="n">
        <f aca="false">IF(N283&gt;0,N283,0)</f>
        <v>0</v>
      </c>
      <c r="P283" s="1" t="n">
        <f aca="false">O283*1.5</f>
        <v>0</v>
      </c>
      <c r="Q283" s="1" t="n">
        <f aca="false">P283/(3.6*$Q$2)</f>
        <v>0</v>
      </c>
      <c r="R283" s="1" t="n">
        <f aca="false">(K283+L283)*$R$2</f>
        <v>6308.0989336172</v>
      </c>
      <c r="S283" s="19" t="n">
        <f aca="false">J283-R283</f>
        <v>11732.6610056461</v>
      </c>
      <c r="T283" s="1" t="n">
        <f aca="false">IF(S283&lt;0,S283/$G$3,0)</f>
        <v>0</v>
      </c>
      <c r="U283" s="1" t="n">
        <f aca="false">IF(S283&gt;0,S283*0.7,0)</f>
        <v>8212.86270395229</v>
      </c>
      <c r="V283" s="14" t="n">
        <f aca="false">V282+U283+T283</f>
        <v>3797234.58704601</v>
      </c>
      <c r="W283" s="19" t="n">
        <f aca="false">V283/1000</f>
        <v>3797.23458704601</v>
      </c>
      <c r="X283" s="19" t="n">
        <f aca="false">W283*3600000000*2/237000000</f>
        <v>115359.025429246</v>
      </c>
      <c r="Y283" s="19" t="n">
        <f aca="false">X283/30.662</f>
        <v>3762.27987180373</v>
      </c>
    </row>
    <row r="284" customFormat="false" ht="17.9" hidden="false" customHeight="false" outlineLevel="0" collapsed="false">
      <c r="A284" s="2" t="n">
        <v>1</v>
      </c>
      <c r="B284" s="3" t="n">
        <v>12</v>
      </c>
      <c r="C284" s="38" t="n">
        <v>9</v>
      </c>
      <c r="D284" s="1" t="n">
        <v>-1.1</v>
      </c>
      <c r="E284" s="3" t="n">
        <v>489.80092672142</v>
      </c>
      <c r="F284" s="23" t="n">
        <f aca="false">IF(D284&lt;25, 0.24, 0.24-(0.01/5)*(D284-25))</f>
        <v>0.24</v>
      </c>
      <c r="G284" s="40" t="n">
        <f aca="false">(E284/1000)*$G$1*F284</f>
        <v>38512.4591069932</v>
      </c>
      <c r="H284" s="40" t="n">
        <v>0.410894695286181</v>
      </c>
      <c r="I284" s="3" t="n">
        <f aca="false">H284*$J$2</f>
        <v>0</v>
      </c>
      <c r="J284" s="19" t="n">
        <f aca="false">SUM(I284+G284)</f>
        <v>38512.4591069932</v>
      </c>
      <c r="K284" s="1" t="n">
        <v>0</v>
      </c>
      <c r="L284" s="39" t="n">
        <v>1.23264587842075</v>
      </c>
      <c r="M284" s="39"/>
      <c r="N284" s="1" t="n">
        <f aca="false">(2.571*(19.44-D284)+3.87)*$K$2</f>
        <v>0</v>
      </c>
      <c r="O284" s="1" t="n">
        <f aca="false">IF(N284&gt;0,N284,0)</f>
        <v>0</v>
      </c>
      <c r="P284" s="1" t="n">
        <f aca="false">O284*1.5</f>
        <v>0</v>
      </c>
      <c r="Q284" s="1" t="n">
        <f aca="false">P284/(3.6*$Q$2)</f>
        <v>0</v>
      </c>
      <c r="R284" s="1" t="n">
        <f aca="false">(K284+L284)*$R$2</f>
        <v>6163.22939210375</v>
      </c>
      <c r="S284" s="19" t="n">
        <f aca="false">J284-R284</f>
        <v>32349.2297148894</v>
      </c>
      <c r="T284" s="1" t="n">
        <f aca="false">IF(S284&lt;0,S284/$G$3,0)</f>
        <v>0</v>
      </c>
      <c r="U284" s="1" t="n">
        <f aca="false">IF(S284&gt;0,S284*0.7,0)</f>
        <v>22644.4608004226</v>
      </c>
      <c r="V284" s="14" t="n">
        <f aca="false">V283+U284+T284</f>
        <v>3819879.04784643</v>
      </c>
      <c r="W284" s="19" t="n">
        <f aca="false">V284/1000</f>
        <v>3819.87904784643</v>
      </c>
      <c r="X284" s="19" t="n">
        <f aca="false">W284*3600000000*2/237000000</f>
        <v>116046.958415588</v>
      </c>
      <c r="Y284" s="19" t="n">
        <f aca="false">X284/30.662</f>
        <v>3784.71588336012</v>
      </c>
    </row>
    <row r="285" customFormat="false" ht="17.9" hidden="false" customHeight="false" outlineLevel="0" collapsed="false">
      <c r="A285" s="2" t="n">
        <v>1</v>
      </c>
      <c r="B285" s="3" t="n">
        <v>12</v>
      </c>
      <c r="C285" s="38" t="n">
        <v>10</v>
      </c>
      <c r="D285" s="1" t="n">
        <v>1.1</v>
      </c>
      <c r="E285" s="3" t="n">
        <v>692.543991060154</v>
      </c>
      <c r="F285" s="23" t="n">
        <f aca="false">IF(D285&lt;25, 0.24, 0.24-(0.01/5)*(D285-25))</f>
        <v>0.24</v>
      </c>
      <c r="G285" s="40" t="n">
        <f aca="false">(E285/1000)*$G$1*F285</f>
        <v>54453.9029642706</v>
      </c>
      <c r="H285" s="40" t="n">
        <v>0.412807800618714</v>
      </c>
      <c r="I285" s="3" t="n">
        <f aca="false">H285*$J$2</f>
        <v>0</v>
      </c>
      <c r="J285" s="19" t="n">
        <f aca="false">SUM(I285+G285)</f>
        <v>54453.9029642706</v>
      </c>
      <c r="K285" s="1" t="n">
        <v>0</v>
      </c>
      <c r="L285" s="39" t="n">
        <v>1.24177151883104</v>
      </c>
      <c r="M285" s="39"/>
      <c r="N285" s="1" t="n">
        <f aca="false">(2.571*(19.44-D285)+3.87)*$K$2</f>
        <v>0</v>
      </c>
      <c r="O285" s="1" t="n">
        <f aca="false">IF(N285&gt;0,N285,0)</f>
        <v>0</v>
      </c>
      <c r="P285" s="1" t="n">
        <f aca="false">O285*1.5</f>
        <v>0</v>
      </c>
      <c r="Q285" s="1" t="n">
        <f aca="false">P285/(3.6*$Q$2)</f>
        <v>0</v>
      </c>
      <c r="R285" s="1" t="n">
        <f aca="false">(K285+L285)*$R$2</f>
        <v>6208.8575941552</v>
      </c>
      <c r="S285" s="19" t="n">
        <f aca="false">J285-R285</f>
        <v>48245.0453701154</v>
      </c>
      <c r="T285" s="1" t="n">
        <f aca="false">IF(S285&lt;0,S285/$G$3,0)</f>
        <v>0</v>
      </c>
      <c r="U285" s="1" t="n">
        <f aca="false">IF(S285&gt;0,S285*0.7,0)</f>
        <v>33771.5317590808</v>
      </c>
      <c r="V285" s="14" t="n">
        <f aca="false">V284+U285+T285</f>
        <v>3853650.57960551</v>
      </c>
      <c r="W285" s="19" t="n">
        <f aca="false">V285/1000</f>
        <v>3853.65057960552</v>
      </c>
      <c r="X285" s="19" t="n">
        <f aca="false">W285*3600000000*2/237000000</f>
        <v>117072.929000674</v>
      </c>
      <c r="Y285" s="19" t="n">
        <f aca="false">X285/30.662</f>
        <v>3818.17653775598</v>
      </c>
    </row>
    <row r="286" customFormat="false" ht="17.9" hidden="false" customHeight="false" outlineLevel="0" collapsed="false">
      <c r="A286" s="2" t="n">
        <v>1</v>
      </c>
      <c r="B286" s="3" t="n">
        <v>12</v>
      </c>
      <c r="C286" s="38" t="n">
        <v>11</v>
      </c>
      <c r="D286" s="1" t="n">
        <v>2.8</v>
      </c>
      <c r="E286" s="3" t="n">
        <v>738.939724498045</v>
      </c>
      <c r="F286" s="23" t="n">
        <f aca="false">IF(D286&lt;25, 0.24, 0.24-(0.01/5)*(D286-25))</f>
        <v>0.24</v>
      </c>
      <c r="G286" s="40" t="n">
        <f aca="false">(E286/1000)*$G$1*F286</f>
        <v>58101.9438096119</v>
      </c>
      <c r="H286" s="40" t="n">
        <v>0.429791920736038</v>
      </c>
      <c r="I286" s="3" t="n">
        <f aca="false">H286*$J$2</f>
        <v>0</v>
      </c>
      <c r="J286" s="19" t="n">
        <f aca="false">SUM(I286+G286)</f>
        <v>58101.9438096119</v>
      </c>
      <c r="K286" s="1" t="n">
        <v>0</v>
      </c>
      <c r="L286" s="39" t="n">
        <v>1.40169836702148</v>
      </c>
      <c r="M286" s="39"/>
      <c r="N286" s="1" t="n">
        <f aca="false">(2.571*(19.44-D286)+3.87)*$K$2</f>
        <v>0</v>
      </c>
      <c r="O286" s="1" t="n">
        <f aca="false">IF(N286&gt;0,N286,0)</f>
        <v>0</v>
      </c>
      <c r="P286" s="1" t="n">
        <f aca="false">O286*1.5</f>
        <v>0</v>
      </c>
      <c r="Q286" s="1" t="n">
        <f aca="false">P286/(3.6*$Q$2)</f>
        <v>0</v>
      </c>
      <c r="R286" s="1" t="n">
        <f aca="false">(K286+L286)*$R$2</f>
        <v>7008.4918351074</v>
      </c>
      <c r="S286" s="19" t="n">
        <f aca="false">J286-R286</f>
        <v>51093.4519745045</v>
      </c>
      <c r="T286" s="1" t="n">
        <f aca="false">IF(S286&lt;0,S286/$G$3,0)</f>
        <v>0</v>
      </c>
      <c r="U286" s="1" t="n">
        <f aca="false">IF(S286&gt;0,S286*0.7,0)</f>
        <v>35765.4163821531</v>
      </c>
      <c r="V286" s="14" t="n">
        <f aca="false">V285+U286+T286</f>
        <v>3889415.99598767</v>
      </c>
      <c r="W286" s="19" t="n">
        <f aca="false">V286/1000</f>
        <v>3889.41599598767</v>
      </c>
      <c r="X286" s="19" t="n">
        <f aca="false">W286*3600000000*2/237000000</f>
        <v>118159.473295828</v>
      </c>
      <c r="Y286" s="19" t="n">
        <f aca="false">X286/30.662</f>
        <v>3853.61272245215</v>
      </c>
    </row>
    <row r="287" customFormat="false" ht="17.9" hidden="false" customHeight="false" outlineLevel="0" collapsed="false">
      <c r="A287" s="2" t="n">
        <v>1</v>
      </c>
      <c r="B287" s="3" t="n">
        <v>12</v>
      </c>
      <c r="C287" s="38" t="n">
        <v>12</v>
      </c>
      <c r="D287" s="1" t="n">
        <v>5</v>
      </c>
      <c r="E287" s="3" t="n">
        <v>855.722030003849</v>
      </c>
      <c r="F287" s="23" t="n">
        <f aca="false">IF(D287&lt;25, 0.24, 0.24-(0.01/5)*(D287-25))</f>
        <v>0.24</v>
      </c>
      <c r="G287" s="40" t="n">
        <f aca="false">(E287/1000)*$G$1*F287</f>
        <v>67284.3963527667</v>
      </c>
      <c r="H287" s="40" t="n">
        <v>0.425287528565543</v>
      </c>
      <c r="I287" s="3" t="n">
        <f aca="false">H287*$J$2</f>
        <v>0</v>
      </c>
      <c r="J287" s="19" t="n">
        <f aca="false">SUM(I287+G287)</f>
        <v>67284.3963527667</v>
      </c>
      <c r="K287" s="1" t="n">
        <v>0</v>
      </c>
      <c r="L287" s="39" t="n">
        <v>1.62413585202245</v>
      </c>
      <c r="M287" s="39"/>
      <c r="N287" s="1" t="n">
        <f aca="false">(2.571*(19.44-D287)+3.87)*$K$2</f>
        <v>0</v>
      </c>
      <c r="O287" s="1" t="n">
        <f aca="false">IF(N287&gt;0,N287,0)</f>
        <v>0</v>
      </c>
      <c r="P287" s="1" t="n">
        <f aca="false">O287*1.5</f>
        <v>0</v>
      </c>
      <c r="Q287" s="1" t="n">
        <f aca="false">P287/(3.6*$Q$2)</f>
        <v>0</v>
      </c>
      <c r="R287" s="1" t="n">
        <f aca="false">(K287+L287)*$R$2</f>
        <v>8120.67926011225</v>
      </c>
      <c r="S287" s="19" t="n">
        <f aca="false">J287-R287</f>
        <v>59163.7170926544</v>
      </c>
      <c r="T287" s="1" t="n">
        <f aca="false">IF(S287&lt;0,S287/$G$3,0)</f>
        <v>0</v>
      </c>
      <c r="U287" s="1" t="n">
        <f aca="false">IF(S287&gt;0,S287*0.7,0)</f>
        <v>41414.6019648581</v>
      </c>
      <c r="V287" s="14" t="n">
        <f aca="false">V286+U287+T287</f>
        <v>3930830.59795253</v>
      </c>
      <c r="W287" s="19" t="n">
        <f aca="false">V287/1000</f>
        <v>3930.83059795253</v>
      </c>
      <c r="X287" s="19" t="n">
        <f aca="false">W287*3600000000*2/237000000</f>
        <v>119417.638418811</v>
      </c>
      <c r="Y287" s="19" t="n">
        <f aca="false">X287/30.662</f>
        <v>3894.64609023583</v>
      </c>
    </row>
    <row r="288" customFormat="false" ht="17.9" hidden="false" customHeight="false" outlineLevel="0" collapsed="false">
      <c r="A288" s="2" t="n">
        <v>1</v>
      </c>
      <c r="B288" s="3" t="n">
        <v>12</v>
      </c>
      <c r="C288" s="38" t="n">
        <v>13</v>
      </c>
      <c r="D288" s="1" t="n">
        <v>6.1</v>
      </c>
      <c r="E288" s="3" t="n">
        <v>750.844719288228</v>
      </c>
      <c r="F288" s="23" t="n">
        <f aca="false">IF(D288&lt;25, 0.24, 0.24-(0.01/5)*(D288-25))</f>
        <v>0.24</v>
      </c>
      <c r="G288" s="40" t="n">
        <f aca="false">(E288/1000)*$G$1*F288</f>
        <v>59038.0192639702</v>
      </c>
      <c r="H288" s="40" t="n">
        <v>0.432841461770305</v>
      </c>
      <c r="I288" s="3" t="n">
        <f aca="false">H288*$J$2</f>
        <v>0</v>
      </c>
      <c r="J288" s="19" t="n">
        <f aca="false">SUM(I288+G288)</f>
        <v>59038.0192639702</v>
      </c>
      <c r="K288" s="1" t="n">
        <v>0</v>
      </c>
      <c r="L288" s="39" t="n">
        <v>1.31295151403135</v>
      </c>
      <c r="M288" s="39"/>
      <c r="N288" s="1" t="n">
        <f aca="false">(2.571*(19.44-D288)+3.87)*$K$2</f>
        <v>0</v>
      </c>
      <c r="O288" s="1" t="n">
        <f aca="false">IF(N288&gt;0,N288,0)</f>
        <v>0</v>
      </c>
      <c r="P288" s="1" t="n">
        <f aca="false">O288*1.5</f>
        <v>0</v>
      </c>
      <c r="Q288" s="1" t="n">
        <f aca="false">P288/(3.6*$Q$2)</f>
        <v>0</v>
      </c>
      <c r="R288" s="1" t="n">
        <f aca="false">(K288+L288)*$R$2</f>
        <v>6564.75757015675</v>
      </c>
      <c r="S288" s="19" t="n">
        <f aca="false">J288-R288</f>
        <v>52473.2616938135</v>
      </c>
      <c r="T288" s="1" t="n">
        <f aca="false">IF(S288&lt;0,S288/$G$3,0)</f>
        <v>0</v>
      </c>
      <c r="U288" s="1" t="n">
        <f aca="false">IF(S288&gt;0,S288*0.7,0)</f>
        <v>36731.2831856694</v>
      </c>
      <c r="V288" s="14" t="n">
        <f aca="false">V287+U288+T288</f>
        <v>3967561.8811382</v>
      </c>
      <c r="W288" s="19" t="n">
        <f aca="false">V288/1000</f>
        <v>3967.56188113819</v>
      </c>
      <c r="X288" s="19" t="n">
        <f aca="false">W288*3600000000*2/237000000</f>
        <v>120533.525502932</v>
      </c>
      <c r="Y288" s="19" t="n">
        <f aca="false">X288/30.662</f>
        <v>3931.03925063377</v>
      </c>
    </row>
    <row r="289" customFormat="false" ht="17.9" hidden="false" customHeight="false" outlineLevel="0" collapsed="false">
      <c r="A289" s="2" t="n">
        <v>1</v>
      </c>
      <c r="B289" s="3" t="n">
        <v>12</v>
      </c>
      <c r="C289" s="38" t="n">
        <v>14</v>
      </c>
      <c r="D289" s="1" t="n">
        <v>7.2</v>
      </c>
      <c r="E289" s="3" t="n">
        <v>709.35055369739</v>
      </c>
      <c r="F289" s="23" t="n">
        <f aca="false">IF(D289&lt;25, 0.24, 0.24-(0.01/5)*(D289-25))</f>
        <v>0.24</v>
      </c>
      <c r="G289" s="40" t="n">
        <f aca="false">(E289/1000)*$G$1*F289</f>
        <v>55775.3828165613</v>
      </c>
      <c r="H289" s="40" t="n">
        <v>0.408600251300214</v>
      </c>
      <c r="I289" s="3" t="n">
        <f aca="false">H289*$J$2</f>
        <v>0</v>
      </c>
      <c r="J289" s="19" t="n">
        <f aca="false">SUM(I289+G289)</f>
        <v>55775.3828165613</v>
      </c>
      <c r="K289" s="1" t="n">
        <v>0</v>
      </c>
      <c r="L289" s="39" t="n">
        <v>0.933553013973292</v>
      </c>
      <c r="M289" s="39"/>
      <c r="N289" s="1" t="n">
        <f aca="false">(2.571*(19.44-D289)+3.87)*$K$2</f>
        <v>0</v>
      </c>
      <c r="O289" s="1" t="n">
        <f aca="false">IF(N289&gt;0,N289,0)</f>
        <v>0</v>
      </c>
      <c r="P289" s="1" t="n">
        <f aca="false">O289*1.5</f>
        <v>0</v>
      </c>
      <c r="Q289" s="1" t="n">
        <f aca="false">P289/(3.6*$Q$2)</f>
        <v>0</v>
      </c>
      <c r="R289" s="1" t="n">
        <f aca="false">(K289+L289)*$R$2</f>
        <v>4667.76506986646</v>
      </c>
      <c r="S289" s="19" t="n">
        <f aca="false">J289-R289</f>
        <v>51107.6177466949</v>
      </c>
      <c r="T289" s="1" t="n">
        <f aca="false">IF(S289&lt;0,S289/$G$3,0)</f>
        <v>0</v>
      </c>
      <c r="U289" s="1" t="n">
        <f aca="false">IF(S289&gt;0,S289*0.7,0)</f>
        <v>35775.3324226864</v>
      </c>
      <c r="V289" s="14" t="n">
        <f aca="false">V288+U289+T289</f>
        <v>4003337.21356088</v>
      </c>
      <c r="W289" s="19" t="n">
        <f aca="false">V289/1000</f>
        <v>4003.33721356088</v>
      </c>
      <c r="X289" s="19" t="n">
        <f aca="false">W289*3600000000*2/237000000</f>
        <v>121620.371044888</v>
      </c>
      <c r="Y289" s="19" t="n">
        <f aca="false">X289/30.662</f>
        <v>3966.48526009026</v>
      </c>
    </row>
    <row r="290" customFormat="false" ht="17.9" hidden="false" customHeight="false" outlineLevel="0" collapsed="false">
      <c r="A290" s="2" t="n">
        <v>1</v>
      </c>
      <c r="B290" s="3" t="n">
        <v>12</v>
      </c>
      <c r="C290" s="38" t="n">
        <v>15</v>
      </c>
      <c r="D290" s="1" t="n">
        <v>7.8</v>
      </c>
      <c r="E290" s="3" t="n">
        <v>573.568970125664</v>
      </c>
      <c r="F290" s="23" t="n">
        <f aca="false">IF(D290&lt;25, 0.24, 0.24-(0.01/5)*(D290-25))</f>
        <v>0.24</v>
      </c>
      <c r="G290" s="40" t="n">
        <f aca="false">(E290/1000)*$G$1*F290</f>
        <v>45099.0398382168</v>
      </c>
      <c r="H290" s="40" t="n">
        <v>0.35099365618318</v>
      </c>
      <c r="I290" s="3" t="n">
        <f aca="false">H290*$J$2</f>
        <v>0</v>
      </c>
      <c r="J290" s="19" t="n">
        <f aca="false">SUM(I290+G290)</f>
        <v>45099.0398382168</v>
      </c>
      <c r="K290" s="1" t="n">
        <v>0</v>
      </c>
      <c r="L290" s="39" t="n">
        <v>1.0047330091736</v>
      </c>
      <c r="M290" s="39"/>
      <c r="N290" s="1" t="n">
        <f aca="false">(2.571*(19.44-D290)+3.87)*$K$2</f>
        <v>0</v>
      </c>
      <c r="O290" s="1" t="n">
        <f aca="false">IF(N290&gt;0,N290,0)</f>
        <v>0</v>
      </c>
      <c r="P290" s="1" t="n">
        <f aca="false">O290*1.5</f>
        <v>0</v>
      </c>
      <c r="Q290" s="1" t="n">
        <f aca="false">P290/(3.6*$Q$2)</f>
        <v>0</v>
      </c>
      <c r="R290" s="1" t="n">
        <f aca="false">(K290+L290)*$R$2</f>
        <v>5023.665045868</v>
      </c>
      <c r="S290" s="19" t="n">
        <f aca="false">J290-R290</f>
        <v>40075.3747923488</v>
      </c>
      <c r="T290" s="1" t="n">
        <f aca="false">IF(S290&lt;0,S290/$G$3,0)</f>
        <v>0</v>
      </c>
      <c r="U290" s="1" t="n">
        <f aca="false">IF(S290&gt;0,S290*0.7,0)</f>
        <v>28052.7623546442</v>
      </c>
      <c r="V290" s="14" t="n">
        <f aca="false">V289+U290+T290</f>
        <v>4031389.97591553</v>
      </c>
      <c r="W290" s="19" t="n">
        <f aca="false">V290/1000</f>
        <v>4031.38997591553</v>
      </c>
      <c r="X290" s="19" t="n">
        <f aca="false">W290*3600000000*2/237000000</f>
        <v>122472.606863256</v>
      </c>
      <c r="Y290" s="19" t="n">
        <f aca="false">X290/30.662</f>
        <v>3994.27978811742</v>
      </c>
    </row>
    <row r="291" customFormat="false" ht="17.9" hidden="false" customHeight="false" outlineLevel="0" collapsed="false">
      <c r="A291" s="2" t="n">
        <v>1</v>
      </c>
      <c r="B291" s="3" t="n">
        <v>12</v>
      </c>
      <c r="C291" s="38" t="n">
        <v>16</v>
      </c>
      <c r="D291" s="1" t="n">
        <v>7.8</v>
      </c>
      <c r="E291" s="3" t="n">
        <v>271.235609714826</v>
      </c>
      <c r="F291" s="23" t="n">
        <f aca="false">IF(D291&lt;25, 0.24, 0.24-(0.01/5)*(D291-25))</f>
        <v>0.24</v>
      </c>
      <c r="G291" s="40" t="n">
        <f aca="false">(E291/1000)*$G$1*F291</f>
        <v>21326.9305091451</v>
      </c>
      <c r="H291" s="40" t="n">
        <v>0.287595612955656</v>
      </c>
      <c r="I291" s="3" t="n">
        <f aca="false">H291*$J$2</f>
        <v>0</v>
      </c>
      <c r="J291" s="19" t="n">
        <f aca="false">SUM(I291+G291)</f>
        <v>21326.9305091451</v>
      </c>
      <c r="K291" s="1" t="n">
        <v>0</v>
      </c>
      <c r="L291" s="39" t="n">
        <v>1.04374512192762</v>
      </c>
      <c r="M291" s="39"/>
      <c r="N291" s="1" t="n">
        <f aca="false">(2.571*(19.44-D291)+3.87)*$K$2</f>
        <v>0</v>
      </c>
      <c r="O291" s="1" t="n">
        <f aca="false">IF(N291&gt;0,N291,0)</f>
        <v>0</v>
      </c>
      <c r="P291" s="1" t="n">
        <f aca="false">O291*1.5</f>
        <v>0</v>
      </c>
      <c r="Q291" s="1" t="n">
        <f aca="false">P291/(3.6*$Q$2)</f>
        <v>0</v>
      </c>
      <c r="R291" s="1" t="n">
        <f aca="false">(K291+L291)*$R$2</f>
        <v>5218.7256096381</v>
      </c>
      <c r="S291" s="19" t="n">
        <f aca="false">J291-R291</f>
        <v>16108.204899507</v>
      </c>
      <c r="T291" s="1" t="n">
        <f aca="false">IF(S291&lt;0,S291/$G$3,0)</f>
        <v>0</v>
      </c>
      <c r="U291" s="1" t="n">
        <f aca="false">IF(S291&gt;0,S291*0.7,0)</f>
        <v>11275.7434296549</v>
      </c>
      <c r="V291" s="14" t="n">
        <f aca="false">V290+U291+T291</f>
        <v>4042665.71934518</v>
      </c>
      <c r="W291" s="19" t="n">
        <f aca="false">V291/1000</f>
        <v>4042.66571934518</v>
      </c>
      <c r="X291" s="19" t="n">
        <f aca="false">W291*3600000000*2/237000000</f>
        <v>122815.161094031</v>
      </c>
      <c r="Y291" s="19" t="n">
        <f aca="false">X291/30.662</f>
        <v>4005.45173485196</v>
      </c>
    </row>
    <row r="292" customFormat="false" ht="17.9" hidden="false" customHeight="false" outlineLevel="0" collapsed="false">
      <c r="A292" s="2" t="n">
        <v>1</v>
      </c>
      <c r="B292" s="3" t="n">
        <v>12</v>
      </c>
      <c r="C292" s="38" t="n">
        <v>17</v>
      </c>
      <c r="D292" s="1" t="n">
        <v>6.1</v>
      </c>
      <c r="E292" s="3" t="n">
        <v>64.741843912099</v>
      </c>
      <c r="F292" s="23" t="n">
        <f aca="false">IF(D292&lt;25, 0.24, 0.24-(0.01/5)*(D292-25))</f>
        <v>0.24</v>
      </c>
      <c r="G292" s="40" t="n">
        <f aca="false">(E292/1000)*$G$1*F292</f>
        <v>5090.57349659565</v>
      </c>
      <c r="H292" s="40" t="n">
        <v>0.229129086104202</v>
      </c>
      <c r="I292" s="3" t="n">
        <f aca="false">H292*$J$2</f>
        <v>0</v>
      </c>
      <c r="J292" s="19" t="n">
        <f aca="false">SUM(I292+G292)</f>
        <v>5090.57349659565</v>
      </c>
      <c r="K292" s="1" t="n">
        <v>0</v>
      </c>
      <c r="L292" s="39" t="n">
        <v>1.16009703715889</v>
      </c>
      <c r="M292" s="39"/>
      <c r="N292" s="1" t="n">
        <f aca="false">(2.571*(19.44-D292)+3.87)*$K$2</f>
        <v>0</v>
      </c>
      <c r="O292" s="1" t="n">
        <f aca="false">IF(N292&gt;0,N292,0)</f>
        <v>0</v>
      </c>
      <c r="P292" s="1" t="n">
        <f aca="false">O292*1.5</f>
        <v>0</v>
      </c>
      <c r="Q292" s="1" t="n">
        <f aca="false">P292/(3.6*$Q$2)</f>
        <v>0</v>
      </c>
      <c r="R292" s="1" t="n">
        <f aca="false">(K292+L292)*$R$2</f>
        <v>5800.48518579445</v>
      </c>
      <c r="S292" s="19" t="n">
        <f aca="false">J292-R292</f>
        <v>-709.9116891988</v>
      </c>
      <c r="T292" s="1" t="n">
        <f aca="false">IF(S292&lt;0,S292/$G$3,0)</f>
        <v>-1014.15955599829</v>
      </c>
      <c r="U292" s="1" t="n">
        <f aca="false">IF(S292&gt;0,S292*0.7,0)</f>
        <v>0</v>
      </c>
      <c r="V292" s="14" t="n">
        <f aca="false">V291+U292+T292</f>
        <v>4041651.55978918</v>
      </c>
      <c r="W292" s="19" t="n">
        <f aca="false">V292/1000</f>
        <v>4041.65155978918</v>
      </c>
      <c r="X292" s="19" t="n">
        <f aca="false">W292*3600000000*2/237000000</f>
        <v>122784.351183469</v>
      </c>
      <c r="Y292" s="19" t="n">
        <f aca="false">X292/30.662</f>
        <v>4004.44691094739</v>
      </c>
    </row>
    <row r="293" customFormat="false" ht="17.9" hidden="false" customHeight="false" outlineLevel="0" collapsed="false">
      <c r="A293" s="2" t="n">
        <v>1</v>
      </c>
      <c r="B293" s="3" t="n">
        <v>12</v>
      </c>
      <c r="C293" s="38" t="n">
        <v>18</v>
      </c>
      <c r="D293" s="1" t="n">
        <v>4.4</v>
      </c>
      <c r="E293" s="3" t="n">
        <v>0</v>
      </c>
      <c r="F293" s="23" t="n">
        <f aca="false">IF(D293&lt;25, 0.24, 0.24-(0.01/5)*(D293-25))</f>
        <v>0.24</v>
      </c>
      <c r="G293" s="40" t="n">
        <f aca="false">(E293/1000)*$G$1*F293</f>
        <v>0</v>
      </c>
      <c r="H293" s="40" t="n">
        <v>0.191318880927648</v>
      </c>
      <c r="I293" s="3" t="n">
        <f aca="false">H293*$J$2</f>
        <v>0</v>
      </c>
      <c r="J293" s="19" t="n">
        <f aca="false">SUM(I293+G293)</f>
        <v>0</v>
      </c>
      <c r="K293" s="1" t="n">
        <v>0</v>
      </c>
      <c r="L293" s="39" t="n">
        <v>1.25226600530288</v>
      </c>
      <c r="M293" s="39"/>
      <c r="N293" s="1" t="n">
        <f aca="false">(2.571*(19.44-D293)+3.87)*$K$2</f>
        <v>0</v>
      </c>
      <c r="O293" s="1" t="n">
        <f aca="false">IF(N293&gt;0,N293,0)</f>
        <v>0</v>
      </c>
      <c r="P293" s="1" t="n">
        <f aca="false">O293*1.5</f>
        <v>0</v>
      </c>
      <c r="Q293" s="1" t="n">
        <f aca="false">P293/(3.6*$Q$2)</f>
        <v>0</v>
      </c>
      <c r="R293" s="1" t="n">
        <f aca="false">(K293+L293)*$R$2</f>
        <v>6261.3300265144</v>
      </c>
      <c r="S293" s="19" t="n">
        <f aca="false">J293-R293</f>
        <v>-6261.3300265144</v>
      </c>
      <c r="T293" s="1" t="n">
        <f aca="false">IF(S293&lt;0,S293/$G$3,0)</f>
        <v>-8944.75718073486</v>
      </c>
      <c r="U293" s="1" t="n">
        <f aca="false">IF(S293&gt;0,S293*0.7,0)</f>
        <v>0</v>
      </c>
      <c r="V293" s="14" t="n">
        <f aca="false">V292+U293+T293</f>
        <v>4032706.80260845</v>
      </c>
      <c r="W293" s="19" t="n">
        <f aca="false">V293/1000</f>
        <v>4032.70680260845</v>
      </c>
      <c r="X293" s="19" t="n">
        <f aca="false">W293*3600000000*2/237000000</f>
        <v>122512.611724814</v>
      </c>
      <c r="Y293" s="19" t="n">
        <f aca="false">X293/30.662</f>
        <v>3995.5844930146</v>
      </c>
    </row>
    <row r="294" customFormat="false" ht="17.9" hidden="false" customHeight="false" outlineLevel="0" collapsed="false">
      <c r="A294" s="2" t="n">
        <v>1</v>
      </c>
      <c r="B294" s="3" t="n">
        <v>12</v>
      </c>
      <c r="C294" s="38" t="n">
        <v>19</v>
      </c>
      <c r="D294" s="1" t="n">
        <v>3.3</v>
      </c>
      <c r="E294" s="3" t="n">
        <v>0</v>
      </c>
      <c r="F294" s="23" t="n">
        <f aca="false">IF(D294&lt;25, 0.24, 0.24-(0.01/5)*(D294-25))</f>
        <v>0.24</v>
      </c>
      <c r="G294" s="40" t="n">
        <f aca="false">(E294/1000)*$G$1*F294</f>
        <v>0</v>
      </c>
      <c r="H294" s="40" t="n">
        <v>0.230874596158527</v>
      </c>
      <c r="I294" s="3" t="n">
        <f aca="false">H294*$J$2</f>
        <v>0</v>
      </c>
      <c r="J294" s="19" t="n">
        <f aca="false">SUM(I294+G294)</f>
        <v>0</v>
      </c>
      <c r="K294" s="1" t="n">
        <v>0</v>
      </c>
      <c r="L294" s="39" t="n">
        <v>1.36884606154442</v>
      </c>
      <c r="M294" s="39"/>
      <c r="N294" s="1" t="n">
        <f aca="false">(2.571*(19.44-D294)+3.87)*$K$2</f>
        <v>0</v>
      </c>
      <c r="O294" s="1" t="n">
        <f aca="false">IF(N294&gt;0,N294,0)</f>
        <v>0</v>
      </c>
      <c r="P294" s="1" t="n">
        <f aca="false">O294*1.5</f>
        <v>0</v>
      </c>
      <c r="Q294" s="1" t="n">
        <f aca="false">P294/(3.6*$Q$2)</f>
        <v>0</v>
      </c>
      <c r="R294" s="1" t="n">
        <f aca="false">(K294+L294)*$R$2</f>
        <v>6844.2303077221</v>
      </c>
      <c r="S294" s="19" t="n">
        <f aca="false">J294-R294</f>
        <v>-6844.2303077221</v>
      </c>
      <c r="T294" s="1" t="n">
        <f aca="false">IF(S294&lt;0,S294/$G$3,0)</f>
        <v>-9777.47186817443</v>
      </c>
      <c r="U294" s="1" t="n">
        <f aca="false">IF(S294&gt;0,S294*0.7,0)</f>
        <v>0</v>
      </c>
      <c r="V294" s="14" t="n">
        <f aca="false">V293+U294+T294</f>
        <v>4022929.33074027</v>
      </c>
      <c r="W294" s="19" t="n">
        <f aca="false">V294/1000</f>
        <v>4022.92933074027</v>
      </c>
      <c r="X294" s="19" t="n">
        <f aca="false">W294*3600000000*2/237000000</f>
        <v>122215.574604768</v>
      </c>
      <c r="Y294" s="19" t="n">
        <f aca="false">X294/30.662</f>
        <v>3985.89702578983</v>
      </c>
    </row>
    <row r="295" customFormat="false" ht="17.9" hidden="false" customHeight="false" outlineLevel="0" collapsed="false">
      <c r="A295" s="2" t="n">
        <v>1</v>
      </c>
      <c r="B295" s="3" t="n">
        <v>12</v>
      </c>
      <c r="C295" s="38" t="n">
        <v>20</v>
      </c>
      <c r="D295" s="1" t="n">
        <v>0</v>
      </c>
      <c r="E295" s="3" t="n">
        <v>0</v>
      </c>
      <c r="F295" s="23" t="n">
        <f aca="false">IF(D295&lt;25, 0.24, 0.24-(0.01/5)*(D295-25))</f>
        <v>0.24</v>
      </c>
      <c r="G295" s="40" t="n">
        <f aca="false">(E295/1000)*$G$1*F295</f>
        <v>0</v>
      </c>
      <c r="H295" s="40" t="n">
        <v>0.274737092493265</v>
      </c>
      <c r="I295" s="3" t="n">
        <f aca="false">H295*$J$2</f>
        <v>0</v>
      </c>
      <c r="J295" s="19" t="n">
        <f aca="false">SUM(I295+G295)</f>
        <v>0</v>
      </c>
      <c r="K295" s="1" t="n">
        <v>0</v>
      </c>
      <c r="L295" s="39" t="n">
        <v>1.62778610818657</v>
      </c>
      <c r="M295" s="39"/>
      <c r="N295" s="1" t="n">
        <f aca="false">(2.571*(19.44-D295)+3.87)*$K$2</f>
        <v>0</v>
      </c>
      <c r="O295" s="1" t="n">
        <f aca="false">IF(N295&gt;0,N295,0)</f>
        <v>0</v>
      </c>
      <c r="P295" s="1" t="n">
        <f aca="false">O295*1.5</f>
        <v>0</v>
      </c>
      <c r="Q295" s="1" t="n">
        <f aca="false">P295/(3.6*$Q$2)</f>
        <v>0</v>
      </c>
      <c r="R295" s="1" t="n">
        <f aca="false">(K295+L295)*$R$2</f>
        <v>8138.93054093285</v>
      </c>
      <c r="S295" s="19" t="n">
        <f aca="false">J295-R295</f>
        <v>-8138.93054093285</v>
      </c>
      <c r="T295" s="1" t="n">
        <f aca="false">IF(S295&lt;0,S295/$G$3,0)</f>
        <v>-11627.0436299041</v>
      </c>
      <c r="U295" s="1" t="n">
        <f aca="false">IF(S295&gt;0,S295*0.7,0)</f>
        <v>0</v>
      </c>
      <c r="V295" s="14" t="n">
        <f aca="false">V294+U295+T295</f>
        <v>4011302.28711037</v>
      </c>
      <c r="W295" s="19" t="n">
        <f aca="false">V295/1000</f>
        <v>4011.30228711037</v>
      </c>
      <c r="X295" s="19" t="n">
        <f aca="false">W295*3600000000*2/237000000</f>
        <v>121862.347962847</v>
      </c>
      <c r="Y295" s="19" t="n">
        <f aca="false">X295/30.662</f>
        <v>3974.37701268171</v>
      </c>
    </row>
    <row r="296" customFormat="false" ht="17.9" hidden="false" customHeight="false" outlineLevel="0" collapsed="false">
      <c r="A296" s="2" t="n">
        <v>1</v>
      </c>
      <c r="B296" s="3" t="n">
        <v>12</v>
      </c>
      <c r="C296" s="38" t="n">
        <v>21</v>
      </c>
      <c r="D296" s="1" t="n">
        <v>-0.6</v>
      </c>
      <c r="E296" s="3" t="n">
        <v>0</v>
      </c>
      <c r="F296" s="23" t="n">
        <f aca="false">IF(D296&lt;25, 0.24, 0.24-(0.01/5)*(D296-25))</f>
        <v>0.24</v>
      </c>
      <c r="G296" s="40" t="n">
        <f aca="false">(E296/1000)*$G$1*F296</f>
        <v>0</v>
      </c>
      <c r="H296" s="40" t="n">
        <v>0.286381593284569</v>
      </c>
      <c r="I296" s="3" t="n">
        <f aca="false">H296*$J$2</f>
        <v>0</v>
      </c>
      <c r="J296" s="19" t="n">
        <f aca="false">SUM(I296+G296)</f>
        <v>0</v>
      </c>
      <c r="K296" s="1" t="n">
        <v>0</v>
      </c>
      <c r="L296" s="39" t="n">
        <v>1.76147674019741</v>
      </c>
      <c r="M296" s="39"/>
      <c r="N296" s="1" t="n">
        <f aca="false">(2.571*(19.44-D296)+3.87)*$K$2</f>
        <v>0</v>
      </c>
      <c r="O296" s="1" t="n">
        <f aca="false">IF(N296&gt;0,N296,0)</f>
        <v>0</v>
      </c>
      <c r="P296" s="1" t="n">
        <f aca="false">O296*1.5</f>
        <v>0</v>
      </c>
      <c r="Q296" s="1" t="n">
        <f aca="false">P296/(3.6*$Q$2)</f>
        <v>0</v>
      </c>
      <c r="R296" s="1" t="n">
        <f aca="false">(K296+L296)*$R$2</f>
        <v>8807.38370098705</v>
      </c>
      <c r="S296" s="19" t="n">
        <f aca="false">J296-R296</f>
        <v>-8807.38370098705</v>
      </c>
      <c r="T296" s="1" t="n">
        <f aca="false">IF(S296&lt;0,S296/$G$3,0)</f>
        <v>-12581.9767156958</v>
      </c>
      <c r="U296" s="1" t="n">
        <f aca="false">IF(S296&gt;0,S296*0.7,0)</f>
        <v>0</v>
      </c>
      <c r="V296" s="14" t="n">
        <f aca="false">V295+U296+T296</f>
        <v>3998720.31039467</v>
      </c>
      <c r="W296" s="19" t="n">
        <f aca="false">V296/1000</f>
        <v>3998.72031039467</v>
      </c>
      <c r="X296" s="19" t="n">
        <f aca="false">W296*3600000000*2/237000000</f>
        <v>121480.110695534</v>
      </c>
      <c r="Y296" s="19" t="n">
        <f aca="false">X296/30.662</f>
        <v>3961.91085694131</v>
      </c>
    </row>
    <row r="297" customFormat="false" ht="17.9" hidden="false" customHeight="false" outlineLevel="0" collapsed="false">
      <c r="A297" s="2" t="n">
        <v>1</v>
      </c>
      <c r="B297" s="3" t="n">
        <v>12</v>
      </c>
      <c r="C297" s="38" t="n">
        <v>22</v>
      </c>
      <c r="D297" s="1" t="n">
        <v>1.1</v>
      </c>
      <c r="E297" s="3" t="n">
        <v>0</v>
      </c>
      <c r="F297" s="23" t="n">
        <f aca="false">IF(D297&lt;25, 0.24, 0.24-(0.01/5)*(D297-25))</f>
        <v>0.24</v>
      </c>
      <c r="G297" s="40" t="n">
        <f aca="false">(E297/1000)*$G$1*F297</f>
        <v>0</v>
      </c>
      <c r="H297" s="40" t="n">
        <v>0.284851474678226</v>
      </c>
      <c r="I297" s="3" t="n">
        <f aca="false">H297*$J$2</f>
        <v>0</v>
      </c>
      <c r="J297" s="19" t="n">
        <f aca="false">SUM(I297+G297)</f>
        <v>0</v>
      </c>
      <c r="K297" s="1" t="n">
        <v>0</v>
      </c>
      <c r="L297" s="39" t="n">
        <v>1.6934907191407</v>
      </c>
      <c r="M297" s="39"/>
      <c r="N297" s="1" t="n">
        <f aca="false">(2.571*(19.44-D297)+3.87)*$K$2</f>
        <v>0</v>
      </c>
      <c r="O297" s="1" t="n">
        <f aca="false">IF(N297&gt;0,N297,0)</f>
        <v>0</v>
      </c>
      <c r="P297" s="1" t="n">
        <f aca="false">O297*1.5</f>
        <v>0</v>
      </c>
      <c r="Q297" s="1" t="n">
        <f aca="false">P297/(3.6*$Q$2)</f>
        <v>0</v>
      </c>
      <c r="R297" s="1" t="n">
        <f aca="false">(K297+L297)*$R$2</f>
        <v>8467.4535957035</v>
      </c>
      <c r="S297" s="19" t="n">
        <f aca="false">J297-R297</f>
        <v>-8467.4535957035</v>
      </c>
      <c r="T297" s="1" t="n">
        <f aca="false">IF(S297&lt;0,S297/$G$3,0)</f>
        <v>-12096.3622795764</v>
      </c>
      <c r="U297" s="1" t="n">
        <f aca="false">IF(S297&gt;0,S297*0.7,0)</f>
        <v>0</v>
      </c>
      <c r="V297" s="14" t="n">
        <f aca="false">V296+U297+T297</f>
        <v>3986623.9481151</v>
      </c>
      <c r="W297" s="19" t="n">
        <f aca="false">V297/1000</f>
        <v>3986.6239481151</v>
      </c>
      <c r="X297" s="19" t="n">
        <f aca="false">W297*3600000000*2/237000000</f>
        <v>121112.626271851</v>
      </c>
      <c r="Y297" s="19" t="n">
        <f aca="false">X297/30.662</f>
        <v>3949.9258454064</v>
      </c>
    </row>
    <row r="298" customFormat="false" ht="17.9" hidden="false" customHeight="false" outlineLevel="0" collapsed="false">
      <c r="A298" s="2" t="n">
        <v>1</v>
      </c>
      <c r="B298" s="3" t="n">
        <v>12</v>
      </c>
      <c r="C298" s="38" t="n">
        <v>23</v>
      </c>
      <c r="D298" s="1" t="n">
        <v>1.7</v>
      </c>
      <c r="E298" s="3" t="n">
        <v>0</v>
      </c>
      <c r="F298" s="23" t="n">
        <f aca="false">IF(D298&lt;25, 0.24, 0.24-(0.01/5)*(D298-25))</f>
        <v>0.24</v>
      </c>
      <c r="G298" s="40" t="n">
        <f aca="false">(E298/1000)*$G$1*F298</f>
        <v>0</v>
      </c>
      <c r="H298" s="40" t="n">
        <v>0.271695962556448</v>
      </c>
      <c r="I298" s="3" t="n">
        <f aca="false">H298*$J$2</f>
        <v>0</v>
      </c>
      <c r="J298" s="19" t="n">
        <f aca="false">SUM(I298+G298)</f>
        <v>0</v>
      </c>
      <c r="K298" s="1" t="n">
        <v>0</v>
      </c>
      <c r="L298" s="39" t="n">
        <v>1.25295042833366</v>
      </c>
      <c r="M298" s="39"/>
      <c r="N298" s="1" t="n">
        <f aca="false">(2.571*(19.44-D298)+3.87)*$K$2</f>
        <v>0</v>
      </c>
      <c r="O298" s="1" t="n">
        <f aca="false">IF(N298&gt;0,N298,0)</f>
        <v>0</v>
      </c>
      <c r="P298" s="1" t="n">
        <f aca="false">O298*1.5</f>
        <v>0</v>
      </c>
      <c r="Q298" s="1" t="n">
        <f aca="false">P298/(3.6*$Q$2)</f>
        <v>0</v>
      </c>
      <c r="R298" s="1" t="n">
        <f aca="false">(K298+L298)*$R$2</f>
        <v>6264.7521416683</v>
      </c>
      <c r="S298" s="19" t="n">
        <f aca="false">J298-R298</f>
        <v>-6264.7521416683</v>
      </c>
      <c r="T298" s="1" t="n">
        <f aca="false">IF(S298&lt;0,S298/$G$3,0)</f>
        <v>-8949.645916669</v>
      </c>
      <c r="U298" s="1" t="n">
        <f aca="false">IF(S298&gt;0,S298*0.7,0)</f>
        <v>0</v>
      </c>
      <c r="V298" s="14" t="n">
        <f aca="false">V297+U298+T298</f>
        <v>3977674.30219843</v>
      </c>
      <c r="W298" s="19" t="n">
        <f aca="false">V298/1000</f>
        <v>3977.67430219843</v>
      </c>
      <c r="X298" s="19" t="n">
        <f aca="false">W298*3600000000*2/237000000</f>
        <v>120840.738294636</v>
      </c>
      <c r="Y298" s="19" t="n">
        <f aca="false">X298/30.662</f>
        <v>3941.05858374</v>
      </c>
    </row>
    <row r="299" customFormat="false" ht="17.9" hidden="false" customHeight="false" outlineLevel="0" collapsed="false">
      <c r="A299" s="2" t="n">
        <v>1</v>
      </c>
      <c r="B299" s="3" t="n">
        <v>13</v>
      </c>
      <c r="C299" s="38" t="n">
        <v>0</v>
      </c>
      <c r="D299" s="1" t="n">
        <v>1.7</v>
      </c>
      <c r="E299" s="3" t="n">
        <v>0</v>
      </c>
      <c r="F299" s="23" t="n">
        <f aca="false">IF(D299&lt;25, 0.24, 0.24-(0.01/5)*(D299-25))</f>
        <v>0.24</v>
      </c>
      <c r="G299" s="40" t="n">
        <f aca="false">(E299/1000)*$G$1*F299</f>
        <v>0</v>
      </c>
      <c r="H299" s="40" t="n">
        <v>0.258418006215517</v>
      </c>
      <c r="I299" s="3" t="n">
        <f aca="false">H299*$J$2</f>
        <v>0</v>
      </c>
      <c r="J299" s="19" t="n">
        <f aca="false">SUM(I299+G299)</f>
        <v>0</v>
      </c>
      <c r="K299" s="1" t="n">
        <v>0</v>
      </c>
      <c r="L299" s="39" t="n">
        <v>0.869217249080705</v>
      </c>
      <c r="M299" s="39"/>
      <c r="N299" s="1" t="n">
        <f aca="false">(2.571*(19.44-D299)+3.87)*$K$2</f>
        <v>0</v>
      </c>
      <c r="O299" s="1" t="n">
        <f aca="false">IF(N299&gt;0,N299,0)</f>
        <v>0</v>
      </c>
      <c r="P299" s="1" t="n">
        <f aca="false">O299*1.5</f>
        <v>0</v>
      </c>
      <c r="Q299" s="1" t="n">
        <f aca="false">P299/(3.6*$Q$2)</f>
        <v>0</v>
      </c>
      <c r="R299" s="1" t="n">
        <f aca="false">(K299+L299)*$R$2</f>
        <v>4346.08624540353</v>
      </c>
      <c r="S299" s="19" t="n">
        <f aca="false">J299-R299</f>
        <v>-4346.08624540353</v>
      </c>
      <c r="T299" s="1" t="n">
        <f aca="false">IF(S299&lt;0,S299/$G$3,0)</f>
        <v>-6208.69463629075</v>
      </c>
      <c r="U299" s="1" t="n">
        <f aca="false">IF(S299&gt;0,S299*0.7,0)</f>
        <v>0</v>
      </c>
      <c r="V299" s="14" t="n">
        <f aca="false">V298+U299+T299</f>
        <v>3971465.60756214</v>
      </c>
      <c r="W299" s="19" t="n">
        <f aca="false">V299/1000</f>
        <v>3971.46560756214</v>
      </c>
      <c r="X299" s="19" t="n">
        <f aca="false">W299*3600000000*2/237000000</f>
        <v>120652.119723407</v>
      </c>
      <c r="Y299" s="19" t="n">
        <f aca="false">X299/30.662</f>
        <v>3934.90704205227</v>
      </c>
    </row>
    <row r="300" customFormat="false" ht="17.9" hidden="false" customHeight="false" outlineLevel="0" collapsed="false">
      <c r="A300" s="2" t="n">
        <v>1</v>
      </c>
      <c r="B300" s="3" t="n">
        <v>13</v>
      </c>
      <c r="C300" s="38" t="n">
        <v>1</v>
      </c>
      <c r="D300" s="1" t="n">
        <v>0.6</v>
      </c>
      <c r="E300" s="3" t="n">
        <v>0</v>
      </c>
      <c r="F300" s="23" t="n">
        <f aca="false">IF(D300&lt;25, 0.24, 0.24-(0.01/5)*(D300-25))</f>
        <v>0.24</v>
      </c>
      <c r="G300" s="40" t="n">
        <f aca="false">(E300/1000)*$G$1*F300</f>
        <v>0</v>
      </c>
      <c r="H300" s="40" t="n">
        <v>0.251007584465098</v>
      </c>
      <c r="I300" s="3" t="n">
        <f aca="false">H300*$J$2</f>
        <v>0</v>
      </c>
      <c r="J300" s="19" t="n">
        <f aca="false">SUM(I300+G300)</f>
        <v>0</v>
      </c>
      <c r="K300" s="1" t="n">
        <v>0</v>
      </c>
      <c r="L300" s="39" t="n">
        <v>0.908229361834721</v>
      </c>
      <c r="M300" s="39"/>
      <c r="N300" s="1" t="n">
        <f aca="false">(2.571*(19.44-D300)+3.87)*$K$2</f>
        <v>0</v>
      </c>
      <c r="O300" s="1" t="n">
        <f aca="false">IF(N300&gt;0,N300,0)</f>
        <v>0</v>
      </c>
      <c r="P300" s="1" t="n">
        <f aca="false">O300*1.5</f>
        <v>0</v>
      </c>
      <c r="Q300" s="1" t="n">
        <f aca="false">P300/(3.6*$Q$2)</f>
        <v>0</v>
      </c>
      <c r="R300" s="1" t="n">
        <f aca="false">(K300+L300)*$R$2</f>
        <v>4541.14680917361</v>
      </c>
      <c r="S300" s="19" t="n">
        <f aca="false">J300-R300</f>
        <v>-4541.14680917361</v>
      </c>
      <c r="T300" s="1" t="n">
        <f aca="false">IF(S300&lt;0,S300/$G$3,0)</f>
        <v>-6487.35258453372</v>
      </c>
      <c r="U300" s="1" t="n">
        <f aca="false">IF(S300&gt;0,S300*0.7,0)</f>
        <v>0</v>
      </c>
      <c r="V300" s="14" t="n">
        <f aca="false">V299+U300+T300</f>
        <v>3964978.2549776</v>
      </c>
      <c r="W300" s="19" t="n">
        <f aca="false">V300/1000</f>
        <v>3964.9782549776</v>
      </c>
      <c r="X300" s="19" t="n">
        <f aca="false">W300*3600000000*2/237000000</f>
        <v>120455.035594256</v>
      </c>
      <c r="Y300" s="19" t="n">
        <f aca="false">X300/30.662</f>
        <v>3928.47940754864</v>
      </c>
    </row>
    <row r="301" customFormat="false" ht="17.9" hidden="false" customHeight="false" outlineLevel="0" collapsed="false">
      <c r="A301" s="2" t="n">
        <v>1</v>
      </c>
      <c r="B301" s="3" t="n">
        <v>13</v>
      </c>
      <c r="C301" s="38" t="n">
        <v>2</v>
      </c>
      <c r="D301" s="1" t="n">
        <v>0</v>
      </c>
      <c r="E301" s="3" t="n">
        <v>0</v>
      </c>
      <c r="F301" s="23" t="n">
        <f aca="false">IF(D301&lt;25, 0.24, 0.24-(0.01/5)*(D301-25))</f>
        <v>0.24</v>
      </c>
      <c r="G301" s="40" t="n">
        <f aca="false">(E301/1000)*$G$1*F301</f>
        <v>0</v>
      </c>
      <c r="H301" s="40" t="n">
        <v>0.271808735585254</v>
      </c>
      <c r="I301" s="3" t="n">
        <f aca="false">H301*$J$2</f>
        <v>0</v>
      </c>
      <c r="J301" s="19" t="n">
        <f aca="false">SUM(I301+G301)</f>
        <v>0</v>
      </c>
      <c r="K301" s="1" t="n">
        <v>0</v>
      </c>
      <c r="L301" s="39" t="n">
        <v>0.93195602690149</v>
      </c>
      <c r="M301" s="39"/>
      <c r="N301" s="1" t="n">
        <f aca="false">(2.571*(19.44-D301)+3.87)*$K$2</f>
        <v>0</v>
      </c>
      <c r="O301" s="1" t="n">
        <f aca="false">IF(N301&gt;0,N301,0)</f>
        <v>0</v>
      </c>
      <c r="P301" s="1" t="n">
        <f aca="false">O301*1.5</f>
        <v>0</v>
      </c>
      <c r="Q301" s="1" t="n">
        <f aca="false">P301/(3.6*$Q$2)</f>
        <v>0</v>
      </c>
      <c r="R301" s="1" t="n">
        <f aca="false">(K301+L301)*$R$2</f>
        <v>4659.78013450745</v>
      </c>
      <c r="S301" s="19" t="n">
        <f aca="false">J301-R301</f>
        <v>-4659.78013450745</v>
      </c>
      <c r="T301" s="1" t="n">
        <f aca="false">IF(S301&lt;0,S301/$G$3,0)</f>
        <v>-6656.82876358207</v>
      </c>
      <c r="U301" s="1" t="n">
        <f aca="false">IF(S301&gt;0,S301*0.7,0)</f>
        <v>0</v>
      </c>
      <c r="V301" s="14" t="n">
        <f aca="false">V300+U301+T301</f>
        <v>3958321.42621402</v>
      </c>
      <c r="W301" s="19" t="n">
        <f aca="false">V301/1000</f>
        <v>3958.32142621402</v>
      </c>
      <c r="X301" s="19" t="n">
        <f aca="false">W301*3600000000*2/237000000</f>
        <v>120252.802821692</v>
      </c>
      <c r="Y301" s="19" t="n">
        <f aca="false">X301/30.662</f>
        <v>3921.88385694644</v>
      </c>
    </row>
    <row r="302" customFormat="false" ht="17.9" hidden="false" customHeight="false" outlineLevel="0" collapsed="false">
      <c r="A302" s="2" t="n">
        <v>1</v>
      </c>
      <c r="B302" s="3" t="n">
        <v>13</v>
      </c>
      <c r="C302" s="38" t="n">
        <v>3</v>
      </c>
      <c r="D302" s="1" t="n">
        <v>0.6</v>
      </c>
      <c r="E302" s="3" t="n">
        <v>0</v>
      </c>
      <c r="F302" s="23" t="n">
        <f aca="false">IF(D302&lt;25, 0.24, 0.24-(0.01/5)*(D302-25))</f>
        <v>0.24</v>
      </c>
      <c r="G302" s="40" t="n">
        <f aca="false">(E302/1000)*$G$1*F302</f>
        <v>0</v>
      </c>
      <c r="H302" s="40" t="n">
        <v>0.271703860248913</v>
      </c>
      <c r="I302" s="3" t="n">
        <f aca="false">H302*$J$2</f>
        <v>0</v>
      </c>
      <c r="J302" s="19" t="n">
        <f aca="false">SUM(I302+G302)</f>
        <v>0</v>
      </c>
      <c r="K302" s="1" t="n">
        <v>0</v>
      </c>
      <c r="L302" s="39" t="n">
        <v>0.977812369963228</v>
      </c>
      <c r="M302" s="39"/>
      <c r="N302" s="1" t="n">
        <f aca="false">(2.571*(19.44-D302)+3.87)*$K$2</f>
        <v>0</v>
      </c>
      <c r="O302" s="1" t="n">
        <f aca="false">IF(N302&gt;0,N302,0)</f>
        <v>0</v>
      </c>
      <c r="P302" s="1" t="n">
        <f aca="false">O302*1.5</f>
        <v>0</v>
      </c>
      <c r="Q302" s="1" t="n">
        <f aca="false">P302/(3.6*$Q$2)</f>
        <v>0</v>
      </c>
      <c r="R302" s="1" t="n">
        <f aca="false">(K302+L302)*$R$2</f>
        <v>4889.06184981614</v>
      </c>
      <c r="S302" s="19" t="n">
        <f aca="false">J302-R302</f>
        <v>-4889.06184981614</v>
      </c>
      <c r="T302" s="1" t="n">
        <f aca="false">IF(S302&lt;0,S302/$G$3,0)</f>
        <v>-6984.37407116591</v>
      </c>
      <c r="U302" s="1" t="n">
        <f aca="false">IF(S302&gt;0,S302*0.7,0)</f>
        <v>0</v>
      </c>
      <c r="V302" s="14" t="n">
        <f aca="false">V301+U302+T302</f>
        <v>3951337.05214285</v>
      </c>
      <c r="W302" s="19" t="n">
        <f aca="false">V302/1000</f>
        <v>3951.33705214285</v>
      </c>
      <c r="X302" s="19" t="n">
        <f aca="false">W302*3600000000*2/237000000</f>
        <v>120040.619305606</v>
      </c>
      <c r="Y302" s="19" t="n">
        <f aca="false">X302/30.662</f>
        <v>3914.96377619221</v>
      </c>
    </row>
    <row r="303" customFormat="false" ht="17.9" hidden="false" customHeight="false" outlineLevel="0" collapsed="false">
      <c r="A303" s="2" t="n">
        <v>1</v>
      </c>
      <c r="B303" s="3" t="n">
        <v>13</v>
      </c>
      <c r="C303" s="38" t="n">
        <v>4</v>
      </c>
      <c r="D303" s="1" t="n">
        <v>1.1</v>
      </c>
      <c r="E303" s="3" t="n">
        <v>0</v>
      </c>
      <c r="F303" s="23" t="n">
        <f aca="false">IF(D303&lt;25, 0.24, 0.24-(0.01/5)*(D303-25))</f>
        <v>0.24</v>
      </c>
      <c r="G303" s="40" t="n">
        <f aca="false">(E303/1000)*$G$1*F303</f>
        <v>0</v>
      </c>
      <c r="H303" s="40" t="n">
        <v>0.282920009143284</v>
      </c>
      <c r="I303" s="3" t="n">
        <f aca="false">H303*$J$2</f>
        <v>0</v>
      </c>
      <c r="J303" s="19" t="n">
        <f aca="false">SUM(I303+G303)</f>
        <v>0</v>
      </c>
      <c r="K303" s="1" t="n">
        <v>0</v>
      </c>
      <c r="L303" s="39" t="n">
        <v>0.986253587342752</v>
      </c>
      <c r="M303" s="39"/>
      <c r="N303" s="1" t="n">
        <f aca="false">(2.571*(19.44-D303)+3.87)*$K$2</f>
        <v>0</v>
      </c>
      <c r="O303" s="1" t="n">
        <f aca="false">IF(N303&gt;0,N303,0)</f>
        <v>0</v>
      </c>
      <c r="P303" s="1" t="n">
        <f aca="false">O303*1.5</f>
        <v>0</v>
      </c>
      <c r="Q303" s="1" t="n">
        <f aca="false">P303/(3.6*$Q$2)</f>
        <v>0</v>
      </c>
      <c r="R303" s="1" t="n">
        <f aca="false">(K303+L303)*$R$2</f>
        <v>4931.26793671376</v>
      </c>
      <c r="S303" s="19" t="n">
        <f aca="false">J303-R303</f>
        <v>-4931.26793671376</v>
      </c>
      <c r="T303" s="1" t="n">
        <f aca="false">IF(S303&lt;0,S303/$G$3,0)</f>
        <v>-7044.66848101966</v>
      </c>
      <c r="U303" s="1" t="n">
        <f aca="false">IF(S303&gt;0,S303*0.7,0)</f>
        <v>0</v>
      </c>
      <c r="V303" s="14" t="n">
        <f aca="false">V302+U303+T303</f>
        <v>3944292.38366183</v>
      </c>
      <c r="W303" s="19" t="n">
        <f aca="false">V303/1000</f>
        <v>3944.29238366183</v>
      </c>
      <c r="X303" s="19" t="n">
        <f aca="false">W303*3600000000*2/237000000</f>
        <v>119826.604060613</v>
      </c>
      <c r="Y303" s="19" t="n">
        <f aca="false">X303/30.662</f>
        <v>3907.98395605677</v>
      </c>
    </row>
    <row r="304" customFormat="false" ht="17.9" hidden="false" customHeight="false" outlineLevel="0" collapsed="false">
      <c r="A304" s="2" t="n">
        <v>1</v>
      </c>
      <c r="B304" s="3" t="n">
        <v>13</v>
      </c>
      <c r="C304" s="38" t="n">
        <v>5</v>
      </c>
      <c r="D304" s="1" t="n">
        <v>1.1</v>
      </c>
      <c r="E304" s="3" t="n">
        <v>0</v>
      </c>
      <c r="F304" s="23" t="n">
        <f aca="false">IF(D304&lt;25, 0.24, 0.24-(0.01/5)*(D304-25))</f>
        <v>0.24</v>
      </c>
      <c r="G304" s="40" t="n">
        <f aca="false">(E304/1000)*$G$1*F304</f>
        <v>0</v>
      </c>
      <c r="H304" s="40" t="n">
        <v>0.272969646122421</v>
      </c>
      <c r="I304" s="3" t="n">
        <f aca="false">H304*$J$2</f>
        <v>0</v>
      </c>
      <c r="J304" s="19" t="n">
        <f aca="false">SUM(I304+G304)</f>
        <v>0</v>
      </c>
      <c r="K304" s="1" t="n">
        <v>0</v>
      </c>
      <c r="L304" s="39" t="n">
        <v>1.02731896918908</v>
      </c>
      <c r="M304" s="39"/>
      <c r="N304" s="1" t="n">
        <f aca="false">(2.571*(19.44-D304)+3.87)*$K$2</f>
        <v>0</v>
      </c>
      <c r="O304" s="1" t="n">
        <f aca="false">IF(N304&gt;0,N304,0)</f>
        <v>0</v>
      </c>
      <c r="P304" s="1" t="n">
        <f aca="false">O304*1.5</f>
        <v>0</v>
      </c>
      <c r="Q304" s="1" t="n">
        <f aca="false">P304/(3.6*$Q$2)</f>
        <v>0</v>
      </c>
      <c r="R304" s="1" t="n">
        <f aca="false">(K304+L304)*$R$2</f>
        <v>5136.5948459454</v>
      </c>
      <c r="S304" s="19" t="n">
        <f aca="false">J304-R304</f>
        <v>-5136.5948459454</v>
      </c>
      <c r="T304" s="1" t="n">
        <f aca="false">IF(S304&lt;0,S304/$G$3,0)</f>
        <v>-7337.99263706486</v>
      </c>
      <c r="U304" s="1" t="n">
        <f aca="false">IF(S304&gt;0,S304*0.7,0)</f>
        <v>0</v>
      </c>
      <c r="V304" s="14" t="n">
        <f aca="false">V303+U304+T304</f>
        <v>3936954.39102477</v>
      </c>
      <c r="W304" s="19" t="n">
        <f aca="false">V304/1000</f>
        <v>3936.95439102477</v>
      </c>
      <c r="X304" s="19" t="n">
        <f aca="false">W304*3600000000*2/237000000</f>
        <v>119603.677702018</v>
      </c>
      <c r="Y304" s="19" t="n">
        <f aca="false">X304/30.662</f>
        <v>3900.71351190458</v>
      </c>
    </row>
    <row r="305" customFormat="false" ht="17.9" hidden="false" customHeight="false" outlineLevel="0" collapsed="false">
      <c r="A305" s="2" t="n">
        <v>1</v>
      </c>
      <c r="B305" s="3" t="n">
        <v>13</v>
      </c>
      <c r="C305" s="38" t="n">
        <v>6</v>
      </c>
      <c r="D305" s="1" t="n">
        <v>0</v>
      </c>
      <c r="E305" s="3" t="n">
        <v>0</v>
      </c>
      <c r="F305" s="23" t="n">
        <f aca="false">IF(D305&lt;25, 0.24, 0.24-(0.01/5)*(D305-25))</f>
        <v>0.24</v>
      </c>
      <c r="G305" s="40" t="n">
        <f aca="false">(E305/1000)*$G$1*F305</f>
        <v>0</v>
      </c>
      <c r="H305" s="40" t="n">
        <v>0.261519696461286</v>
      </c>
      <c r="I305" s="3" t="n">
        <f aca="false">H305*$J$2</f>
        <v>0</v>
      </c>
      <c r="J305" s="19" t="n">
        <f aca="false">SUM(I305+G305)</f>
        <v>0</v>
      </c>
      <c r="K305" s="1" t="n">
        <v>0</v>
      </c>
      <c r="L305" s="39" t="n">
        <v>1.19888100890265</v>
      </c>
      <c r="M305" s="39"/>
      <c r="N305" s="1" t="n">
        <f aca="false">(2.571*(19.44-D305)+3.87)*$K$2</f>
        <v>0</v>
      </c>
      <c r="O305" s="1" t="n">
        <f aca="false">IF(N305&gt;0,N305,0)</f>
        <v>0</v>
      </c>
      <c r="P305" s="1" t="n">
        <f aca="false">O305*1.5</f>
        <v>0</v>
      </c>
      <c r="Q305" s="1" t="n">
        <f aca="false">P305/(3.6*$Q$2)</f>
        <v>0</v>
      </c>
      <c r="R305" s="1" t="n">
        <f aca="false">(K305+L305)*$R$2</f>
        <v>5994.40504451325</v>
      </c>
      <c r="S305" s="19" t="n">
        <f aca="false">J305-R305</f>
        <v>-5994.40504451325</v>
      </c>
      <c r="T305" s="1" t="n">
        <f aca="false">IF(S305&lt;0,S305/$G$3,0)</f>
        <v>-8563.43577787607</v>
      </c>
      <c r="U305" s="1" t="n">
        <f aca="false">IF(S305&gt;0,S305*0.7,0)</f>
        <v>0</v>
      </c>
      <c r="V305" s="14" t="n">
        <f aca="false">V304+U305+T305</f>
        <v>3928390.95524689</v>
      </c>
      <c r="W305" s="19" t="n">
        <f aca="false">V305/1000</f>
        <v>3928.39095524689</v>
      </c>
      <c r="X305" s="19" t="n">
        <f aca="false">W305*3600000000*2/237000000</f>
        <v>119343.522691045</v>
      </c>
      <c r="Y305" s="19" t="n">
        <f aca="false">X305/30.662</f>
        <v>3892.22890519356</v>
      </c>
    </row>
    <row r="306" customFormat="false" ht="17.9" hidden="false" customHeight="false" outlineLevel="0" collapsed="false">
      <c r="A306" s="2" t="n">
        <v>1</v>
      </c>
      <c r="B306" s="3" t="n">
        <v>13</v>
      </c>
      <c r="C306" s="38" t="n">
        <v>7</v>
      </c>
      <c r="D306" s="1" t="n">
        <v>-2.2</v>
      </c>
      <c r="E306" s="3" t="n">
        <v>25.9380368269245</v>
      </c>
      <c r="F306" s="23" t="n">
        <f aca="false">IF(D306&lt;25, 0.24, 0.24-(0.01/5)*(D306-25))</f>
        <v>0.24</v>
      </c>
      <c r="G306" s="40" t="n">
        <f aca="false">(E306/1000)*$G$1*F306</f>
        <v>2039.47671005688</v>
      </c>
      <c r="H306" s="40" t="n">
        <v>0.264080077670956</v>
      </c>
      <c r="I306" s="3" t="n">
        <f aca="false">H306*$J$2</f>
        <v>0</v>
      </c>
      <c r="J306" s="19" t="n">
        <f aca="false">SUM(I306+G306)</f>
        <v>2039.47671005688</v>
      </c>
      <c r="K306" s="1" t="n">
        <v>0</v>
      </c>
      <c r="L306" s="39" t="n">
        <v>1.23766498064641</v>
      </c>
      <c r="M306" s="39"/>
      <c r="N306" s="1" t="n">
        <f aca="false">(2.571*(19.44-D306)+3.87)*$K$2</f>
        <v>0</v>
      </c>
      <c r="O306" s="1" t="n">
        <f aca="false">IF(N306&gt;0,N306,0)</f>
        <v>0</v>
      </c>
      <c r="P306" s="1" t="n">
        <f aca="false">O306*1.5</f>
        <v>0</v>
      </c>
      <c r="Q306" s="1" t="n">
        <f aca="false">P306/(3.6*$Q$2)</f>
        <v>0</v>
      </c>
      <c r="R306" s="1" t="n">
        <f aca="false">(K306+L306)*$R$2</f>
        <v>6188.32490323205</v>
      </c>
      <c r="S306" s="19" t="n">
        <f aca="false">J306-R306</f>
        <v>-4148.84819317517</v>
      </c>
      <c r="T306" s="1" t="n">
        <f aca="false">IF(S306&lt;0,S306/$G$3,0)</f>
        <v>-5926.92599025024</v>
      </c>
      <c r="U306" s="1" t="n">
        <f aca="false">IF(S306&gt;0,S306*0.7,0)</f>
        <v>0</v>
      </c>
      <c r="V306" s="14" t="n">
        <f aca="false">V305+U306+T306</f>
        <v>3922464.02925664</v>
      </c>
      <c r="W306" s="19" t="n">
        <f aca="false">V306/1000</f>
        <v>3922.46402925664</v>
      </c>
      <c r="X306" s="19" t="n">
        <f aca="false">W306*3600000000*2/237000000</f>
        <v>119163.464179949</v>
      </c>
      <c r="Y306" s="19" t="n">
        <f aca="false">X306/30.662</f>
        <v>3886.3565383846</v>
      </c>
    </row>
    <row r="307" customFormat="false" ht="17.9" hidden="false" customHeight="false" outlineLevel="0" collapsed="false">
      <c r="A307" s="2" t="n">
        <v>1</v>
      </c>
      <c r="B307" s="3" t="n">
        <v>13</v>
      </c>
      <c r="C307" s="38" t="n">
        <v>8</v>
      </c>
      <c r="D307" s="1" t="n">
        <v>3.9</v>
      </c>
      <c r="E307" s="3" t="n">
        <v>218.356347729145</v>
      </c>
      <c r="F307" s="23" t="n">
        <f aca="false">IF(D307&lt;25, 0.24, 0.24-(0.01/5)*(D307-25))</f>
        <v>0.24</v>
      </c>
      <c r="G307" s="40" t="n">
        <f aca="false">(E307/1000)*$G$1*F307</f>
        <v>17169.0975943254</v>
      </c>
      <c r="H307" s="40" t="n">
        <v>0.233060777730075</v>
      </c>
      <c r="I307" s="3" t="n">
        <f aca="false">H307*$J$2</f>
        <v>0</v>
      </c>
      <c r="J307" s="19" t="n">
        <f aca="false">SUM(I307+G307)</f>
        <v>17169.0975943254</v>
      </c>
      <c r="K307" s="1" t="n">
        <v>0</v>
      </c>
      <c r="L307" s="39" t="n">
        <v>1.21302575153861</v>
      </c>
      <c r="M307" s="39"/>
      <c r="N307" s="1" t="n">
        <f aca="false">(2.571*(19.44-D307)+3.87)*$K$2</f>
        <v>0</v>
      </c>
      <c r="O307" s="1" t="n">
        <f aca="false">IF(N307&gt;0,N307,0)</f>
        <v>0</v>
      </c>
      <c r="P307" s="1" t="n">
        <f aca="false">O307*1.5</f>
        <v>0</v>
      </c>
      <c r="Q307" s="1" t="n">
        <f aca="false">P307/(3.6*$Q$2)</f>
        <v>0</v>
      </c>
      <c r="R307" s="1" t="n">
        <f aca="false">(K307+L307)*$R$2</f>
        <v>6065.12875769305</v>
      </c>
      <c r="S307" s="19" t="n">
        <f aca="false">J307-R307</f>
        <v>11103.9688366323</v>
      </c>
      <c r="T307" s="1" t="n">
        <f aca="false">IF(S307&lt;0,S307/$G$3,0)</f>
        <v>0</v>
      </c>
      <c r="U307" s="1" t="n">
        <f aca="false">IF(S307&gt;0,S307*0.7,0)</f>
        <v>7772.77818564264</v>
      </c>
      <c r="V307" s="14" t="n">
        <f aca="false">V306+U307+T307</f>
        <v>3930236.80744229</v>
      </c>
      <c r="W307" s="19" t="n">
        <f aca="false">V307/1000</f>
        <v>3930.23680744229</v>
      </c>
      <c r="X307" s="19" t="n">
        <f aca="false">W307*3600000000*2/237000000</f>
        <v>119399.599213437</v>
      </c>
      <c r="Y307" s="19" t="n">
        <f aca="false">X307/30.662</f>
        <v>3894.05776575033</v>
      </c>
    </row>
    <row r="308" customFormat="false" ht="17.9" hidden="false" customHeight="false" outlineLevel="0" collapsed="false">
      <c r="A308" s="2" t="n">
        <v>1</v>
      </c>
      <c r="B308" s="3" t="n">
        <v>13</v>
      </c>
      <c r="C308" s="38" t="n">
        <v>9</v>
      </c>
      <c r="D308" s="1" t="n">
        <v>7.8</v>
      </c>
      <c r="E308" s="3" t="n">
        <v>436.831007770697</v>
      </c>
      <c r="F308" s="23" t="n">
        <f aca="false">IF(D308&lt;25, 0.24, 0.24-(0.01/5)*(D308-25))</f>
        <v>0.24</v>
      </c>
      <c r="G308" s="40" t="n">
        <f aca="false">(E308/1000)*$G$1*F308</f>
        <v>34347.4979438006</v>
      </c>
      <c r="H308" s="40" t="n">
        <v>0.163178976472296</v>
      </c>
      <c r="I308" s="3" t="n">
        <f aca="false">H308*$J$2</f>
        <v>0</v>
      </c>
      <c r="J308" s="19" t="n">
        <f aca="false">SUM(I308+G308)</f>
        <v>34347.4979438006</v>
      </c>
      <c r="K308" s="1" t="n">
        <v>0</v>
      </c>
      <c r="L308" s="39" t="n">
        <v>1.18359556121541</v>
      </c>
      <c r="M308" s="39"/>
      <c r="N308" s="1" t="n">
        <f aca="false">(2.571*(19.44-D308)+3.87)*$K$2</f>
        <v>0</v>
      </c>
      <c r="O308" s="1" t="n">
        <f aca="false">IF(N308&gt;0,N308,0)</f>
        <v>0</v>
      </c>
      <c r="P308" s="1" t="n">
        <f aca="false">O308*1.5</f>
        <v>0</v>
      </c>
      <c r="Q308" s="1" t="n">
        <f aca="false">P308/(3.6*$Q$2)</f>
        <v>0</v>
      </c>
      <c r="R308" s="1" t="n">
        <f aca="false">(K308+L308)*$R$2</f>
        <v>5917.97780607705</v>
      </c>
      <c r="S308" s="19" t="n">
        <f aca="false">J308-R308</f>
        <v>28429.5201377235</v>
      </c>
      <c r="T308" s="1" t="n">
        <f aca="false">IF(S308&lt;0,S308/$G$3,0)</f>
        <v>0</v>
      </c>
      <c r="U308" s="1" t="n">
        <f aca="false">IF(S308&gt;0,S308*0.7,0)</f>
        <v>19900.6640964065</v>
      </c>
      <c r="V308" s="14" t="n">
        <f aca="false">V307+U308+T308</f>
        <v>3950137.47153869</v>
      </c>
      <c r="W308" s="19" t="n">
        <f aca="false">V308/1000</f>
        <v>3950.13747153869</v>
      </c>
      <c r="X308" s="19" t="n">
        <f aca="false">W308*3600000000*2/237000000</f>
        <v>120004.176350543</v>
      </c>
      <c r="Y308" s="19" t="n">
        <f aca="false">X308/30.662</f>
        <v>3913.7752380974</v>
      </c>
    </row>
    <row r="309" customFormat="false" ht="17.9" hidden="false" customHeight="false" outlineLevel="0" collapsed="false">
      <c r="A309" s="2" t="n">
        <v>1</v>
      </c>
      <c r="B309" s="3" t="n">
        <v>13</v>
      </c>
      <c r="C309" s="38" t="n">
        <v>10</v>
      </c>
      <c r="D309" s="1" t="n">
        <v>11.1</v>
      </c>
      <c r="E309" s="3" t="n">
        <v>693.368449758429</v>
      </c>
      <c r="F309" s="23" t="n">
        <f aca="false">IF(D309&lt;25, 0.24, 0.24-(0.01/5)*(D309-25))</f>
        <v>0.24</v>
      </c>
      <c r="G309" s="40" t="n">
        <f aca="false">(E309/1000)*$G$1*F309</f>
        <v>54518.7291623656</v>
      </c>
      <c r="H309" s="40" t="n">
        <v>0.113085388882411</v>
      </c>
      <c r="I309" s="3" t="n">
        <f aca="false">H309*$J$2</f>
        <v>0</v>
      </c>
      <c r="J309" s="19" t="n">
        <f aca="false">SUM(I309+G309)</f>
        <v>54518.7291623656</v>
      </c>
      <c r="K309" s="1" t="n">
        <v>0</v>
      </c>
      <c r="L309" s="39" t="n">
        <v>1.05903056961486</v>
      </c>
      <c r="M309" s="39"/>
      <c r="N309" s="1" t="n">
        <f aca="false">(2.571*(19.44-D309)+3.87)*$K$2</f>
        <v>0</v>
      </c>
      <c r="O309" s="1" t="n">
        <f aca="false">IF(N309&gt;0,N309,0)</f>
        <v>0</v>
      </c>
      <c r="P309" s="1" t="n">
        <f aca="false">O309*1.5</f>
        <v>0</v>
      </c>
      <c r="Q309" s="1" t="n">
        <f aca="false">P309/(3.6*$Q$2)</f>
        <v>0</v>
      </c>
      <c r="R309" s="1" t="n">
        <f aca="false">(K309+L309)*$R$2</f>
        <v>5295.1528480743</v>
      </c>
      <c r="S309" s="19" t="n">
        <f aca="false">J309-R309</f>
        <v>49223.5763142913</v>
      </c>
      <c r="T309" s="1" t="n">
        <f aca="false">IF(S309&lt;0,S309/$G$3,0)</f>
        <v>0</v>
      </c>
      <c r="U309" s="1" t="n">
        <f aca="false">IF(S309&gt;0,S309*0.7,0)</f>
        <v>34456.5034200039</v>
      </c>
      <c r="V309" s="14" t="n">
        <f aca="false">V308+U309+T309</f>
        <v>3984593.9749587</v>
      </c>
      <c r="W309" s="19" t="n">
        <f aca="false">V309/1000</f>
        <v>3984.5939749587</v>
      </c>
      <c r="X309" s="19" t="n">
        <f aca="false">W309*3600000000*2/237000000</f>
        <v>121050.956201277</v>
      </c>
      <c r="Y309" s="19" t="n">
        <f aca="false">X309/30.662</f>
        <v>3947.91455877884</v>
      </c>
    </row>
    <row r="310" customFormat="false" ht="17.9" hidden="false" customHeight="false" outlineLevel="0" collapsed="false">
      <c r="A310" s="2" t="n">
        <v>1</v>
      </c>
      <c r="B310" s="3" t="n">
        <v>13</v>
      </c>
      <c r="C310" s="38" t="n">
        <v>11</v>
      </c>
      <c r="D310" s="1" t="n">
        <v>13.3</v>
      </c>
      <c r="E310" s="3" t="n">
        <v>757.394372686613</v>
      </c>
      <c r="F310" s="23" t="n">
        <f aca="false">IF(D310&lt;25, 0.24, 0.24-(0.01/5)*(D310-25))</f>
        <v>0.24</v>
      </c>
      <c r="G310" s="40" t="n">
        <f aca="false">(E310/1000)*$G$1*F310</f>
        <v>59553.0106511012</v>
      </c>
      <c r="H310" s="40" t="n">
        <v>0.0697120073167356</v>
      </c>
      <c r="I310" s="3" t="n">
        <f aca="false">H310*$J$2</f>
        <v>0</v>
      </c>
      <c r="J310" s="19" t="n">
        <f aca="false">SUM(I310+G310)</f>
        <v>59553.0106511012</v>
      </c>
      <c r="K310" s="1" t="n">
        <v>0</v>
      </c>
      <c r="L310" s="39" t="n">
        <v>1.18405184323592</v>
      </c>
      <c r="M310" s="39"/>
      <c r="N310" s="1" t="n">
        <f aca="false">(2.571*(19.44-D310)+3.87)*$K$2</f>
        <v>0</v>
      </c>
      <c r="O310" s="1" t="n">
        <f aca="false">IF(N310&gt;0,N310,0)</f>
        <v>0</v>
      </c>
      <c r="P310" s="1" t="n">
        <f aca="false">O310*1.5</f>
        <v>0</v>
      </c>
      <c r="Q310" s="1" t="n">
        <f aca="false">P310/(3.6*$Q$2)</f>
        <v>0</v>
      </c>
      <c r="R310" s="1" t="n">
        <f aca="false">(K310+L310)*$R$2</f>
        <v>5920.2592161796</v>
      </c>
      <c r="S310" s="19" t="n">
        <f aca="false">J310-R310</f>
        <v>53632.7514349216</v>
      </c>
      <c r="T310" s="1" t="n">
        <f aca="false">IF(S310&lt;0,S310/$G$3,0)</f>
        <v>0</v>
      </c>
      <c r="U310" s="1" t="n">
        <f aca="false">IF(S310&gt;0,S310*0.7,0)</f>
        <v>37542.9260044451</v>
      </c>
      <c r="V310" s="14" t="n">
        <f aca="false">V309+U310+T310</f>
        <v>4022136.90096314</v>
      </c>
      <c r="W310" s="19" t="n">
        <f aca="false">V310/1000</f>
        <v>4022.13690096314</v>
      </c>
      <c r="X310" s="19" t="n">
        <f aca="false">W310*3600000000*2/237000000</f>
        <v>122191.500788754</v>
      </c>
      <c r="Y310" s="19" t="n">
        <f aca="false">X310/30.662</f>
        <v>3985.11189057314</v>
      </c>
    </row>
    <row r="311" customFormat="false" ht="17.9" hidden="false" customHeight="false" outlineLevel="0" collapsed="false">
      <c r="A311" s="2" t="n">
        <v>1</v>
      </c>
      <c r="B311" s="3" t="n">
        <v>13</v>
      </c>
      <c r="C311" s="38" t="n">
        <v>12</v>
      </c>
      <c r="D311" s="1" t="n">
        <v>15</v>
      </c>
      <c r="E311" s="3" t="n">
        <v>898.568723532094</v>
      </c>
      <c r="F311" s="23" t="n">
        <f aca="false">IF(D311&lt;25, 0.24, 0.24-(0.01/5)*(D311-25))</f>
        <v>0.24</v>
      </c>
      <c r="G311" s="40" t="n">
        <f aca="false">(E311/1000)*$G$1*F311</f>
        <v>70653.3804488603</v>
      </c>
      <c r="H311" s="40" t="n">
        <v>0.052219515999277</v>
      </c>
      <c r="I311" s="3" t="n">
        <f aca="false">H311*$J$2</f>
        <v>0</v>
      </c>
      <c r="J311" s="19" t="n">
        <f aca="false">SUM(I311+G311)</f>
        <v>70653.3804488603</v>
      </c>
      <c r="K311" s="1" t="n">
        <v>0</v>
      </c>
      <c r="L311" s="39" t="n">
        <v>1.47150951616025</v>
      </c>
      <c r="M311" s="39"/>
      <c r="N311" s="1" t="n">
        <f aca="false">(2.571*(19.44-D311)+3.87)*$K$2</f>
        <v>0</v>
      </c>
      <c r="O311" s="1" t="n">
        <f aca="false">IF(N311&gt;0,N311,0)</f>
        <v>0</v>
      </c>
      <c r="P311" s="1" t="n">
        <f aca="false">O311*1.5</f>
        <v>0</v>
      </c>
      <c r="Q311" s="1" t="n">
        <f aca="false">P311/(3.6*$Q$2)</f>
        <v>0</v>
      </c>
      <c r="R311" s="1" t="n">
        <f aca="false">(K311+L311)*$R$2</f>
        <v>7357.54758080125</v>
      </c>
      <c r="S311" s="19" t="n">
        <f aca="false">J311-R311</f>
        <v>63295.8328680591</v>
      </c>
      <c r="T311" s="1" t="n">
        <f aca="false">IF(S311&lt;0,S311/$G$3,0)</f>
        <v>0</v>
      </c>
      <c r="U311" s="1" t="n">
        <f aca="false">IF(S311&gt;0,S311*0.7,0)</f>
        <v>44307.0830076413</v>
      </c>
      <c r="V311" s="14" t="n">
        <f aca="false">V310+U311+T311</f>
        <v>4066443.98397078</v>
      </c>
      <c r="W311" s="19" t="n">
        <f aca="false">V311/1000</f>
        <v>4066.44398397078</v>
      </c>
      <c r="X311" s="19" t="n">
        <f aca="false">W311*3600000000*2/237000000</f>
        <v>123537.538753543</v>
      </c>
      <c r="Y311" s="19" t="n">
        <f aca="false">X311/30.662</f>
        <v>4029.01111321971</v>
      </c>
    </row>
    <row r="312" customFormat="false" ht="17.9" hidden="false" customHeight="false" outlineLevel="0" collapsed="false">
      <c r="A312" s="2" t="n">
        <v>1</v>
      </c>
      <c r="B312" s="3" t="n">
        <v>13</v>
      </c>
      <c r="C312" s="38" t="n">
        <v>13</v>
      </c>
      <c r="D312" s="1" t="n">
        <v>16.7</v>
      </c>
      <c r="E312" s="3" t="n">
        <v>883.576494438734</v>
      </c>
      <c r="F312" s="23" t="n">
        <f aca="false">IF(D312&lt;25, 0.24, 0.24-(0.01/5)*(D312-25))</f>
        <v>0.24</v>
      </c>
      <c r="G312" s="40" t="n">
        <f aca="false">(E312/1000)*$G$1*F312</f>
        <v>69474.5594659243</v>
      </c>
      <c r="H312" s="40" t="n">
        <v>0.0581090979308248</v>
      </c>
      <c r="I312" s="3" t="n">
        <f aca="false">H312*$J$2</f>
        <v>0</v>
      </c>
      <c r="J312" s="19" t="n">
        <f aca="false">SUM(I312+G312)</f>
        <v>69474.5594659243</v>
      </c>
      <c r="K312" s="1" t="n">
        <v>0</v>
      </c>
      <c r="L312" s="39" t="n">
        <v>1.17196036969228</v>
      </c>
      <c r="M312" s="39"/>
      <c r="N312" s="1" t="n">
        <f aca="false">(2.571*(19.44-D312)+3.87)*$K$2</f>
        <v>0</v>
      </c>
      <c r="O312" s="1" t="n">
        <f aca="false">IF(N312&gt;0,N312,0)</f>
        <v>0</v>
      </c>
      <c r="P312" s="1" t="n">
        <f aca="false">O312*1.5</f>
        <v>0</v>
      </c>
      <c r="Q312" s="1" t="n">
        <f aca="false">P312/(3.6*$Q$2)</f>
        <v>0</v>
      </c>
      <c r="R312" s="1" t="n">
        <f aca="false">(K312+L312)*$R$2</f>
        <v>5859.8018484614</v>
      </c>
      <c r="S312" s="19" t="n">
        <f aca="false">J312-R312</f>
        <v>63614.7576174629</v>
      </c>
      <c r="T312" s="1" t="n">
        <f aca="false">IF(S312&lt;0,S312/$G$3,0)</f>
        <v>0</v>
      </c>
      <c r="U312" s="1" t="n">
        <f aca="false">IF(S312&gt;0,S312*0.7,0)</f>
        <v>44530.330332224</v>
      </c>
      <c r="V312" s="14" t="n">
        <f aca="false">V311+U312+T312</f>
        <v>4110974.31430301</v>
      </c>
      <c r="W312" s="19" t="n">
        <f aca="false">V312/1000</f>
        <v>4110.97431430301</v>
      </c>
      <c r="X312" s="19" t="n">
        <f aca="false">W312*3600000000*2/237000000</f>
        <v>124890.358915534</v>
      </c>
      <c r="Y312" s="19" t="n">
        <f aca="false">X312/30.662</f>
        <v>4073.1315281304</v>
      </c>
    </row>
    <row r="313" customFormat="false" ht="17.9" hidden="false" customHeight="false" outlineLevel="0" collapsed="false">
      <c r="A313" s="2" t="n">
        <v>1</v>
      </c>
      <c r="B313" s="3" t="n">
        <v>13</v>
      </c>
      <c r="C313" s="38" t="n">
        <v>14</v>
      </c>
      <c r="D313" s="1" t="n">
        <v>17.2</v>
      </c>
      <c r="E313" s="3" t="n">
        <v>739.841827233973</v>
      </c>
      <c r="F313" s="23" t="n">
        <f aca="false">IF(D313&lt;25, 0.24, 0.24-(0.01/5)*(D313-25))</f>
        <v>0.24</v>
      </c>
      <c r="G313" s="40" t="n">
        <f aca="false">(E313/1000)*$G$1*F313</f>
        <v>58172.8750652146</v>
      </c>
      <c r="H313" s="40" t="n">
        <v>0.0687527336800508</v>
      </c>
      <c r="I313" s="3" t="n">
        <f aca="false">H313*$J$2</f>
        <v>0</v>
      </c>
      <c r="J313" s="19" t="n">
        <f aca="false">SUM(I313+G313)</f>
        <v>58172.8750652146</v>
      </c>
      <c r="K313" s="1" t="n">
        <v>0</v>
      </c>
      <c r="L313" s="39" t="n">
        <v>0.874692633326882</v>
      </c>
      <c r="M313" s="39"/>
      <c r="N313" s="1" t="n">
        <f aca="false">(2.571*(19.44-D313)+3.87)*$K$2</f>
        <v>0</v>
      </c>
      <c r="O313" s="1" t="n">
        <f aca="false">IF(N313&gt;0,N313,0)</f>
        <v>0</v>
      </c>
      <c r="P313" s="1" t="n">
        <f aca="false">O313*1.5</f>
        <v>0</v>
      </c>
      <c r="Q313" s="1" t="n">
        <f aca="false">P313/(3.6*$Q$2)</f>
        <v>0</v>
      </c>
      <c r="R313" s="1" t="n">
        <f aca="false">(K313+L313)*$R$2</f>
        <v>4373.46316663441</v>
      </c>
      <c r="S313" s="19" t="n">
        <f aca="false">J313-R313</f>
        <v>53799.4118985802</v>
      </c>
      <c r="T313" s="1" t="n">
        <f aca="false">IF(S313&lt;0,S313/$G$3,0)</f>
        <v>0</v>
      </c>
      <c r="U313" s="1" t="n">
        <f aca="false">IF(S313&gt;0,S313*0.7,0)</f>
        <v>37659.5883290062</v>
      </c>
      <c r="V313" s="14" t="n">
        <f aca="false">V312+U313+T313</f>
        <v>4148633.90263201</v>
      </c>
      <c r="W313" s="19" t="n">
        <f aca="false">V313/1000</f>
        <v>4148.63390263201</v>
      </c>
      <c r="X313" s="19" t="n">
        <f aca="false">W313*3600000000*2/237000000</f>
        <v>126034.447674897</v>
      </c>
      <c r="Y313" s="19" t="n">
        <f aca="false">X313/30.662</f>
        <v>4110.44444833659</v>
      </c>
    </row>
    <row r="314" customFormat="false" ht="17.9" hidden="false" customHeight="false" outlineLevel="0" collapsed="false">
      <c r="A314" s="2" t="n">
        <v>1</v>
      </c>
      <c r="B314" s="3" t="n">
        <v>13</v>
      </c>
      <c r="C314" s="38" t="n">
        <v>15</v>
      </c>
      <c r="D314" s="1" t="n">
        <v>17.2</v>
      </c>
      <c r="E314" s="3" t="n">
        <v>588.268647046969</v>
      </c>
      <c r="F314" s="23" t="n">
        <f aca="false">IF(D314&lt;25, 0.24, 0.24-(0.01/5)*(D314-25))</f>
        <v>0.24</v>
      </c>
      <c r="G314" s="40" t="n">
        <f aca="false">(E314/1000)*$G$1*F314</f>
        <v>46254.8577949267</v>
      </c>
      <c r="H314" s="40" t="n">
        <v>0.0842572868179909</v>
      </c>
      <c r="I314" s="3" t="n">
        <f aca="false">H314*$J$2</f>
        <v>0</v>
      </c>
      <c r="J314" s="19" t="n">
        <f aca="false">SUM(I314+G314)</f>
        <v>46254.8577949267</v>
      </c>
      <c r="K314" s="1" t="n">
        <v>0</v>
      </c>
      <c r="L314" s="39" t="n">
        <v>1.12291005248694</v>
      </c>
      <c r="M314" s="39"/>
      <c r="N314" s="1" t="n">
        <f aca="false">(2.571*(19.44-D314)+3.87)*$K$2</f>
        <v>0</v>
      </c>
      <c r="O314" s="1" t="n">
        <f aca="false">IF(N314&gt;0,N314,0)</f>
        <v>0</v>
      </c>
      <c r="P314" s="1" t="n">
        <f aca="false">O314*1.5</f>
        <v>0</v>
      </c>
      <c r="Q314" s="1" t="n">
        <f aca="false">P314/(3.6*$Q$2)</f>
        <v>0</v>
      </c>
      <c r="R314" s="1" t="n">
        <f aca="false">(K314+L314)*$R$2</f>
        <v>5614.5502624347</v>
      </c>
      <c r="S314" s="19" t="n">
        <f aca="false">J314-R314</f>
        <v>40640.307532492</v>
      </c>
      <c r="T314" s="1" t="n">
        <f aca="false">IF(S314&lt;0,S314/$G$3,0)</f>
        <v>0</v>
      </c>
      <c r="U314" s="1" t="n">
        <f aca="false">IF(S314&gt;0,S314*0.7,0)</f>
        <v>28448.2152727444</v>
      </c>
      <c r="V314" s="14" t="n">
        <f aca="false">V313+U314+T314</f>
        <v>4177082.11790476</v>
      </c>
      <c r="W314" s="19" t="n">
        <f aca="false">V314/1000</f>
        <v>4177.08211790476</v>
      </c>
      <c r="X314" s="19" t="n">
        <f aca="false">W314*3600000000*2/237000000</f>
        <v>126898.697252803</v>
      </c>
      <c r="Y314" s="19" t="n">
        <f aca="false">X314/30.662</f>
        <v>4138.63078901581</v>
      </c>
    </row>
    <row r="315" customFormat="false" ht="17.9" hidden="false" customHeight="false" outlineLevel="0" collapsed="false">
      <c r="A315" s="2" t="n">
        <v>1</v>
      </c>
      <c r="B315" s="3" t="n">
        <v>13</v>
      </c>
      <c r="C315" s="38" t="n">
        <v>16</v>
      </c>
      <c r="D315" s="1" t="n">
        <v>16.7</v>
      </c>
      <c r="E315" s="3" t="n">
        <v>358.944360071906</v>
      </c>
      <c r="F315" s="23" t="n">
        <f aca="false">IF(D315&lt;25, 0.24, 0.24-(0.01/5)*(D315-25))</f>
        <v>0.24</v>
      </c>
      <c r="G315" s="40" t="n">
        <f aca="false">(E315/1000)*$G$1*F315</f>
        <v>28223.3642992219</v>
      </c>
      <c r="H315" s="40" t="n">
        <v>0.102766898549892</v>
      </c>
      <c r="I315" s="3" t="n">
        <f aca="false">H315*$J$2</f>
        <v>0</v>
      </c>
      <c r="J315" s="19" t="n">
        <f aca="false">SUM(I315+G315)</f>
        <v>28223.3642992219</v>
      </c>
      <c r="K315" s="1" t="n">
        <v>0</v>
      </c>
      <c r="L315" s="39" t="n">
        <v>1.34991035769305</v>
      </c>
      <c r="M315" s="39"/>
      <c r="N315" s="1" t="n">
        <f aca="false">(2.571*(19.44-D315)+3.87)*$K$2</f>
        <v>0</v>
      </c>
      <c r="O315" s="1" t="n">
        <f aca="false">IF(N315&gt;0,N315,0)</f>
        <v>0</v>
      </c>
      <c r="P315" s="1" t="n">
        <f aca="false">O315*1.5</f>
        <v>0</v>
      </c>
      <c r="Q315" s="1" t="n">
        <f aca="false">P315/(3.6*$Q$2)</f>
        <v>0</v>
      </c>
      <c r="R315" s="1" t="n">
        <f aca="false">(K315+L315)*$R$2</f>
        <v>6749.55178846525</v>
      </c>
      <c r="S315" s="19" t="n">
        <f aca="false">J315-R315</f>
        <v>21473.8125107566</v>
      </c>
      <c r="T315" s="1" t="n">
        <f aca="false">IF(S315&lt;0,S315/$G$3,0)</f>
        <v>0</v>
      </c>
      <c r="U315" s="1" t="n">
        <f aca="false">IF(S315&gt;0,S315*0.7,0)</f>
        <v>15031.6687575296</v>
      </c>
      <c r="V315" s="14" t="n">
        <f aca="false">V314+U315+T315</f>
        <v>4192113.78666229</v>
      </c>
      <c r="W315" s="19" t="n">
        <f aca="false">V315/1000</f>
        <v>4192.11378666229</v>
      </c>
      <c r="X315" s="19" t="n">
        <f aca="false">W315*3600000000*2/237000000</f>
        <v>127355.355544171</v>
      </c>
      <c r="Y315" s="19" t="n">
        <f aca="false">X315/30.662</f>
        <v>4153.52408662744</v>
      </c>
    </row>
    <row r="316" customFormat="false" ht="17.9" hidden="false" customHeight="false" outlineLevel="0" collapsed="false">
      <c r="A316" s="2" t="n">
        <v>1</v>
      </c>
      <c r="B316" s="3" t="n">
        <v>13</v>
      </c>
      <c r="C316" s="38" t="n">
        <v>17</v>
      </c>
      <c r="D316" s="1" t="n">
        <v>14.4</v>
      </c>
      <c r="E316" s="3" t="n">
        <v>71.6581646047974</v>
      </c>
      <c r="F316" s="23" t="n">
        <f aca="false">IF(D316&lt;25, 0.24, 0.24-(0.01/5)*(D316-25))</f>
        <v>0.24</v>
      </c>
      <c r="G316" s="40" t="n">
        <f aca="false">(E316/1000)*$G$1*F316</f>
        <v>5634.39549307769</v>
      </c>
      <c r="H316" s="40" t="n">
        <v>0.12325075746519</v>
      </c>
      <c r="I316" s="3" t="n">
        <f aca="false">H316*$J$2</f>
        <v>0</v>
      </c>
      <c r="J316" s="19" t="n">
        <f aca="false">SUM(I316+G316)</f>
        <v>5634.39549307769</v>
      </c>
      <c r="K316" s="1" t="n">
        <v>0</v>
      </c>
      <c r="L316" s="39" t="n">
        <v>1.58170162411457</v>
      </c>
      <c r="M316" s="39"/>
      <c r="N316" s="1" t="n">
        <f aca="false">(2.571*(19.44-D316)+3.87)*$K$2</f>
        <v>0</v>
      </c>
      <c r="O316" s="1" t="n">
        <f aca="false">IF(N316&gt;0,N316,0)</f>
        <v>0</v>
      </c>
      <c r="P316" s="1" t="n">
        <f aca="false">O316*1.5</f>
        <v>0</v>
      </c>
      <c r="Q316" s="1" t="n">
        <f aca="false">P316/(3.6*$Q$2)</f>
        <v>0</v>
      </c>
      <c r="R316" s="1" t="n">
        <f aca="false">(K316+L316)*$R$2</f>
        <v>7908.50812057285</v>
      </c>
      <c r="S316" s="19" t="n">
        <f aca="false">J316-R316</f>
        <v>-2274.11262749516</v>
      </c>
      <c r="T316" s="1" t="n">
        <f aca="false">IF(S316&lt;0,S316/$G$3,0)</f>
        <v>-3248.73232499308</v>
      </c>
      <c r="U316" s="1" t="n">
        <f aca="false">IF(S316&gt;0,S316*0.7,0)</f>
        <v>0</v>
      </c>
      <c r="V316" s="14" t="n">
        <f aca="false">V315+U316+T316</f>
        <v>4188865.05433729</v>
      </c>
      <c r="W316" s="19" t="n">
        <f aca="false">V316/1000</f>
        <v>4188.86505433729</v>
      </c>
      <c r="X316" s="19" t="n">
        <f aca="false">W316*3600000000*2/237000000</f>
        <v>127256.659878601</v>
      </c>
      <c r="Y316" s="19" t="n">
        <f aca="false">X316/30.662</f>
        <v>4150.30525988524</v>
      </c>
    </row>
    <row r="317" customFormat="false" ht="17.9" hidden="false" customHeight="false" outlineLevel="0" collapsed="false">
      <c r="A317" s="2" t="n">
        <v>1</v>
      </c>
      <c r="B317" s="3" t="n">
        <v>13</v>
      </c>
      <c r="C317" s="38" t="n">
        <v>18</v>
      </c>
      <c r="D317" s="1" t="n">
        <v>12.2</v>
      </c>
      <c r="E317" s="3" t="n">
        <v>0</v>
      </c>
      <c r="F317" s="23" t="n">
        <f aca="false">IF(D317&lt;25, 0.24, 0.24-(0.01/5)*(D317-25))</f>
        <v>0.24</v>
      </c>
      <c r="G317" s="40" t="n">
        <f aca="false">(E317/1000)*$G$1*F317</f>
        <v>0</v>
      </c>
      <c r="H317" s="40" t="n">
        <v>0.144125183438575</v>
      </c>
      <c r="I317" s="3" t="n">
        <f aca="false">H317*$J$2</f>
        <v>0</v>
      </c>
      <c r="J317" s="19" t="n">
        <f aca="false">SUM(I317+G317)</f>
        <v>0</v>
      </c>
      <c r="K317" s="1" t="n">
        <v>0</v>
      </c>
      <c r="L317" s="39" t="n">
        <v>1.90018647443391</v>
      </c>
      <c r="M317" s="39"/>
      <c r="N317" s="1" t="n">
        <f aca="false">(2.571*(19.44-D317)+3.87)*$K$2</f>
        <v>0</v>
      </c>
      <c r="O317" s="1" t="n">
        <f aca="false">IF(N317&gt;0,N317,0)</f>
        <v>0</v>
      </c>
      <c r="P317" s="1" t="n">
        <f aca="false">O317*1.5</f>
        <v>0</v>
      </c>
      <c r="Q317" s="1" t="n">
        <f aca="false">P317/(3.6*$Q$2)</f>
        <v>0</v>
      </c>
      <c r="R317" s="1" t="n">
        <f aca="false">(K317+L317)*$R$2</f>
        <v>9500.93237216955</v>
      </c>
      <c r="S317" s="19" t="n">
        <f aca="false">J317-R317</f>
        <v>-9500.93237216955</v>
      </c>
      <c r="T317" s="1" t="n">
        <f aca="false">IF(S317&lt;0,S317/$G$3,0)</f>
        <v>-13572.7605316708</v>
      </c>
      <c r="U317" s="1" t="n">
        <f aca="false">IF(S317&gt;0,S317*0.7,0)</f>
        <v>0</v>
      </c>
      <c r="V317" s="14" t="n">
        <f aca="false">V316+U317+T317</f>
        <v>4175292.29380562</v>
      </c>
      <c r="W317" s="19" t="n">
        <f aca="false">V317/1000</f>
        <v>4175.29229380562</v>
      </c>
      <c r="X317" s="19" t="n">
        <f aca="false">W317*3600000000*2/237000000</f>
        <v>126844.322849791</v>
      </c>
      <c r="Y317" s="19" t="n">
        <f aca="false">X317/30.662</f>
        <v>4136.8574407994</v>
      </c>
    </row>
    <row r="318" customFormat="false" ht="17.9" hidden="false" customHeight="false" outlineLevel="0" collapsed="false">
      <c r="A318" s="2" t="n">
        <v>1</v>
      </c>
      <c r="B318" s="3" t="n">
        <v>13</v>
      </c>
      <c r="C318" s="38" t="n">
        <v>19</v>
      </c>
      <c r="D318" s="1" t="n">
        <v>11.7</v>
      </c>
      <c r="E318" s="3" t="n">
        <v>0</v>
      </c>
      <c r="F318" s="23" t="n">
        <f aca="false">IF(D318&lt;25, 0.24, 0.24-(0.01/5)*(D318-25))</f>
        <v>0.24</v>
      </c>
      <c r="G318" s="40" t="n">
        <f aca="false">(E318/1000)*$G$1*F318</f>
        <v>0</v>
      </c>
      <c r="H318" s="40" t="n">
        <v>0.202327469971462</v>
      </c>
      <c r="I318" s="3" t="n">
        <f aca="false">H318*$J$2</f>
        <v>0</v>
      </c>
      <c r="J318" s="19" t="n">
        <f aca="false">SUM(I318+G318)</f>
        <v>0</v>
      </c>
      <c r="K318" s="1" t="n">
        <v>0</v>
      </c>
      <c r="L318" s="39" t="n">
        <v>2.15684511097349</v>
      </c>
      <c r="M318" s="39"/>
      <c r="N318" s="1" t="n">
        <f aca="false">(2.571*(19.44-D318)+3.87)*$K$2</f>
        <v>0</v>
      </c>
      <c r="O318" s="1" t="n">
        <f aca="false">IF(N318&gt;0,N318,0)</f>
        <v>0</v>
      </c>
      <c r="P318" s="1" t="n">
        <f aca="false">O318*1.5</f>
        <v>0</v>
      </c>
      <c r="Q318" s="1" t="n">
        <f aca="false">P318/(3.6*$Q$2)</f>
        <v>0</v>
      </c>
      <c r="R318" s="1" t="n">
        <f aca="false">(K318+L318)*$R$2</f>
        <v>10784.2255548675</v>
      </c>
      <c r="S318" s="19" t="n">
        <f aca="false">J318-R318</f>
        <v>-10784.2255548675</v>
      </c>
      <c r="T318" s="1" t="n">
        <f aca="false">IF(S318&lt;0,S318/$G$3,0)</f>
        <v>-15406.0365069535</v>
      </c>
      <c r="U318" s="1" t="n">
        <f aca="false">IF(S318&gt;0,S318*0.7,0)</f>
        <v>0</v>
      </c>
      <c r="V318" s="14" t="n">
        <f aca="false">V317+U318+T318</f>
        <v>4159886.25729867</v>
      </c>
      <c r="W318" s="19" t="n">
        <f aca="false">V318/1000</f>
        <v>4159.88625729867</v>
      </c>
      <c r="X318" s="19" t="n">
        <f aca="false">W318*3600000000*2/237000000</f>
        <v>126376.291360972</v>
      </c>
      <c r="Y318" s="19" t="n">
        <f aca="false">X318/30.662</f>
        <v>4121.5932216089</v>
      </c>
    </row>
    <row r="319" customFormat="false" ht="17.9" hidden="false" customHeight="false" outlineLevel="0" collapsed="false">
      <c r="A319" s="2" t="n">
        <v>1</v>
      </c>
      <c r="B319" s="3" t="n">
        <v>13</v>
      </c>
      <c r="C319" s="38" t="n">
        <v>20</v>
      </c>
      <c r="D319" s="1" t="n">
        <v>10.6</v>
      </c>
      <c r="E319" s="3" t="n">
        <v>0</v>
      </c>
      <c r="F319" s="23" t="n">
        <f aca="false">IF(D319&lt;25, 0.24, 0.24-(0.01/5)*(D319-25))</f>
        <v>0.24</v>
      </c>
      <c r="G319" s="40" t="n">
        <f aca="false">(E319/1000)*$G$1*F319</f>
        <v>0</v>
      </c>
      <c r="H319" s="40" t="n">
        <v>0.235961544009801</v>
      </c>
      <c r="I319" s="3" t="n">
        <f aca="false">H319*$J$2</f>
        <v>0</v>
      </c>
      <c r="J319" s="19" t="n">
        <f aca="false">SUM(I319+G319)</f>
        <v>0</v>
      </c>
      <c r="K319" s="1" t="n">
        <v>0</v>
      </c>
      <c r="L319" s="39" t="n">
        <v>2.05851633555255</v>
      </c>
      <c r="M319" s="39"/>
      <c r="N319" s="1" t="n">
        <f aca="false">(2.571*(19.44-D319)+3.87)*$K$2</f>
        <v>0</v>
      </c>
      <c r="O319" s="1" t="n">
        <f aca="false">IF(N319&gt;0,N319,0)</f>
        <v>0</v>
      </c>
      <c r="P319" s="1" t="n">
        <f aca="false">O319*1.5</f>
        <v>0</v>
      </c>
      <c r="Q319" s="1" t="n">
        <f aca="false">P319/(3.6*$Q$2)</f>
        <v>0</v>
      </c>
      <c r="R319" s="1" t="n">
        <f aca="false">(K319+L319)*$R$2</f>
        <v>10292.5816777628</v>
      </c>
      <c r="S319" s="19" t="n">
        <f aca="false">J319-R319</f>
        <v>-10292.5816777628</v>
      </c>
      <c r="T319" s="1" t="n">
        <f aca="false">IF(S319&lt;0,S319/$G$3,0)</f>
        <v>-14703.6881110896</v>
      </c>
      <c r="U319" s="1" t="n">
        <f aca="false">IF(S319&gt;0,S319*0.7,0)</f>
        <v>0</v>
      </c>
      <c r="V319" s="14" t="n">
        <f aca="false">V318+U319+T319</f>
        <v>4145182.56918758</v>
      </c>
      <c r="W319" s="19" t="n">
        <f aca="false">V319/1000</f>
        <v>4145.18256918758</v>
      </c>
      <c r="X319" s="19" t="n">
        <f aca="false">W319*3600000000*2/237000000</f>
        <v>125929.59703861</v>
      </c>
      <c r="Y319" s="19" t="n">
        <f aca="false">X319/30.662</f>
        <v>4107.02488548072</v>
      </c>
    </row>
    <row r="320" customFormat="false" ht="17.9" hidden="false" customHeight="false" outlineLevel="0" collapsed="false">
      <c r="A320" s="2" t="n">
        <v>1</v>
      </c>
      <c r="B320" s="3" t="n">
        <v>13</v>
      </c>
      <c r="C320" s="38" t="n">
        <v>21</v>
      </c>
      <c r="D320" s="1" t="n">
        <v>10</v>
      </c>
      <c r="E320" s="3" t="n">
        <v>0</v>
      </c>
      <c r="F320" s="23" t="n">
        <f aca="false">IF(D320&lt;25, 0.24, 0.24-(0.01/5)*(D320-25))</f>
        <v>0.24</v>
      </c>
      <c r="G320" s="40" t="n">
        <f aca="false">(E320/1000)*$G$1*F320</f>
        <v>0</v>
      </c>
      <c r="H320" s="40" t="n">
        <v>0.271789608915131</v>
      </c>
      <c r="I320" s="3" t="n">
        <f aca="false">H320*$J$2</f>
        <v>0</v>
      </c>
      <c r="J320" s="19" t="n">
        <f aca="false">SUM(I320+G320)</f>
        <v>0</v>
      </c>
      <c r="K320" s="1" t="n">
        <v>0</v>
      </c>
      <c r="L320" s="39" t="n">
        <v>1.93828602314689</v>
      </c>
      <c r="M320" s="39"/>
      <c r="N320" s="1" t="n">
        <f aca="false">(2.571*(19.44-D320)+3.87)*$K$2</f>
        <v>0</v>
      </c>
      <c r="O320" s="1" t="n">
        <f aca="false">IF(N320&gt;0,N320,0)</f>
        <v>0</v>
      </c>
      <c r="P320" s="1" t="n">
        <f aca="false">O320*1.5</f>
        <v>0</v>
      </c>
      <c r="Q320" s="1" t="n">
        <f aca="false">P320/(3.6*$Q$2)</f>
        <v>0</v>
      </c>
      <c r="R320" s="1" t="n">
        <f aca="false">(K320+L320)*$R$2</f>
        <v>9691.43011573445</v>
      </c>
      <c r="S320" s="19" t="n">
        <f aca="false">J320-R320</f>
        <v>-9691.43011573445</v>
      </c>
      <c r="T320" s="1" t="n">
        <f aca="false">IF(S320&lt;0,S320/$G$3,0)</f>
        <v>-13844.9001653349</v>
      </c>
      <c r="U320" s="1" t="n">
        <f aca="false">IF(S320&gt;0,S320*0.7,0)</f>
        <v>0</v>
      </c>
      <c r="V320" s="14" t="n">
        <f aca="false">V319+U320+T320</f>
        <v>4131337.66902224</v>
      </c>
      <c r="W320" s="19" t="n">
        <f aca="false">V320/1000</f>
        <v>4131.33766902224</v>
      </c>
      <c r="X320" s="19" t="n">
        <f aca="false">W320*3600000000*2/237000000</f>
        <v>125508.992476625</v>
      </c>
      <c r="Y320" s="19" t="n">
        <f aca="false">X320/30.662</f>
        <v>4093.30743189046</v>
      </c>
    </row>
    <row r="321" customFormat="false" ht="17.9" hidden="false" customHeight="false" outlineLevel="0" collapsed="false">
      <c r="A321" s="2" t="n">
        <v>1</v>
      </c>
      <c r="B321" s="3" t="n">
        <v>13</v>
      </c>
      <c r="C321" s="38" t="n">
        <v>22</v>
      </c>
      <c r="D321" s="1" t="n">
        <v>8.3</v>
      </c>
      <c r="E321" s="3" t="n">
        <v>0</v>
      </c>
      <c r="F321" s="23" t="n">
        <f aca="false">IF(D321&lt;25, 0.24, 0.24-(0.01/5)*(D321-25))</f>
        <v>0.24</v>
      </c>
      <c r="G321" s="40" t="n">
        <f aca="false">(E321/1000)*$G$1*F321</f>
        <v>0</v>
      </c>
      <c r="H321" s="40" t="n">
        <v>0.316547058913558</v>
      </c>
      <c r="I321" s="3" t="n">
        <f aca="false">H321*$J$2</f>
        <v>0</v>
      </c>
      <c r="J321" s="19" t="n">
        <f aca="false">SUM(I321+G321)</f>
        <v>0</v>
      </c>
      <c r="K321" s="1" t="n">
        <v>0</v>
      </c>
      <c r="L321" s="39" t="n">
        <v>1.99897153187536</v>
      </c>
      <c r="M321" s="39"/>
      <c r="N321" s="1" t="n">
        <f aca="false">(2.571*(19.44-D321)+3.87)*$K$2</f>
        <v>0</v>
      </c>
      <c r="O321" s="1" t="n">
        <f aca="false">IF(N321&gt;0,N321,0)</f>
        <v>0</v>
      </c>
      <c r="P321" s="1" t="n">
        <f aca="false">O321*1.5</f>
        <v>0</v>
      </c>
      <c r="Q321" s="1" t="n">
        <f aca="false">P321/(3.6*$Q$2)</f>
        <v>0</v>
      </c>
      <c r="R321" s="1" t="n">
        <f aca="false">(K321+L321)*$R$2</f>
        <v>9994.8576593768</v>
      </c>
      <c r="S321" s="19" t="n">
        <f aca="false">J321-R321</f>
        <v>-9994.8576593768</v>
      </c>
      <c r="T321" s="1" t="n">
        <f aca="false">IF(S321&lt;0,S321/$G$3,0)</f>
        <v>-14278.368084824</v>
      </c>
      <c r="U321" s="1" t="n">
        <f aca="false">IF(S321&gt;0,S321*0.7,0)</f>
        <v>0</v>
      </c>
      <c r="V321" s="14" t="n">
        <f aca="false">V320+U321+T321</f>
        <v>4117059.30093742</v>
      </c>
      <c r="W321" s="19" t="n">
        <f aca="false">V321/1000</f>
        <v>4117.05930093742</v>
      </c>
      <c r="X321" s="19" t="n">
        <f aca="false">W321*3600000000*2/237000000</f>
        <v>125075.219268985</v>
      </c>
      <c r="Y321" s="19" t="n">
        <f aca="false">X321/30.662</f>
        <v>4079.16050058655</v>
      </c>
    </row>
    <row r="322" customFormat="false" ht="17.9" hidden="false" customHeight="false" outlineLevel="0" collapsed="false">
      <c r="A322" s="2" t="n">
        <v>1</v>
      </c>
      <c r="B322" s="3" t="n">
        <v>13</v>
      </c>
      <c r="C322" s="38" t="n">
        <v>23</v>
      </c>
      <c r="D322" s="1" t="n">
        <v>8.3</v>
      </c>
      <c r="E322" s="3" t="n">
        <v>0</v>
      </c>
      <c r="F322" s="23" t="n">
        <f aca="false">IF(D322&lt;25, 0.24, 0.24-(0.01/5)*(D322-25))</f>
        <v>0.24</v>
      </c>
      <c r="G322" s="40" t="n">
        <f aca="false">(E322/1000)*$G$1*F322</f>
        <v>0</v>
      </c>
      <c r="H322" s="40" t="n">
        <v>0.344999084009983</v>
      </c>
      <c r="I322" s="3" t="n">
        <f aca="false">H322*$J$2</f>
        <v>0</v>
      </c>
      <c r="J322" s="19" t="n">
        <f aca="false">SUM(I322+G322)</f>
        <v>0</v>
      </c>
      <c r="K322" s="1" t="n">
        <v>0</v>
      </c>
      <c r="L322" s="39" t="n">
        <v>1.73683751108961</v>
      </c>
      <c r="M322" s="39"/>
      <c r="N322" s="1" t="n">
        <f aca="false">(2.571*(19.44-D322)+3.87)*$K$2</f>
        <v>0</v>
      </c>
      <c r="O322" s="1" t="n">
        <f aca="false">IF(N322&gt;0,N322,0)</f>
        <v>0</v>
      </c>
      <c r="P322" s="1" t="n">
        <f aca="false">O322*1.5</f>
        <v>0</v>
      </c>
      <c r="Q322" s="1" t="n">
        <f aca="false">P322/(3.6*$Q$2)</f>
        <v>0</v>
      </c>
      <c r="R322" s="1" t="n">
        <f aca="false">(K322+L322)*$R$2</f>
        <v>8684.18755544805</v>
      </c>
      <c r="S322" s="19" t="n">
        <f aca="false">J322-R322</f>
        <v>-8684.18755544805</v>
      </c>
      <c r="T322" s="1" t="n">
        <f aca="false">IF(S322&lt;0,S322/$G$3,0)</f>
        <v>-12405.9822220686</v>
      </c>
      <c r="U322" s="1" t="n">
        <f aca="false">IF(S322&gt;0,S322*0.7,0)</f>
        <v>0</v>
      </c>
      <c r="V322" s="14" t="n">
        <f aca="false">V321+U322+T322</f>
        <v>4104653.31871535</v>
      </c>
      <c r="W322" s="19" t="n">
        <f aca="false">V322/1000</f>
        <v>4104.65331871535</v>
      </c>
      <c r="X322" s="19" t="n">
        <f aca="false">W322*3600000000*2/237000000</f>
        <v>124698.328669833</v>
      </c>
      <c r="Y322" s="19" t="n">
        <f aca="false">X322/30.662</f>
        <v>4066.8687192562</v>
      </c>
    </row>
    <row r="323" customFormat="false" ht="17.9" hidden="false" customHeight="false" outlineLevel="0" collapsed="false">
      <c r="A323" s="2" t="n">
        <v>1</v>
      </c>
      <c r="B323" s="3" t="n">
        <v>14</v>
      </c>
      <c r="C323" s="38" t="n">
        <v>0</v>
      </c>
      <c r="D323" s="1" t="n">
        <v>5.6</v>
      </c>
      <c r="E323" s="3" t="n">
        <v>0</v>
      </c>
      <c r="F323" s="23" t="n">
        <f aca="false">IF(D323&lt;25, 0.24, 0.24-(0.01/5)*(D323-25))</f>
        <v>0.24</v>
      </c>
      <c r="G323" s="40" t="n">
        <f aca="false">(E323/1000)*$G$1*F323</f>
        <v>0</v>
      </c>
      <c r="H323" s="40" t="n">
        <v>0.344075240016117</v>
      </c>
      <c r="I323" s="3" t="n">
        <f aca="false">H323*$J$2</f>
        <v>0</v>
      </c>
      <c r="J323" s="19" t="n">
        <f aca="false">SUM(I323+G323)</f>
        <v>0</v>
      </c>
      <c r="K323" s="1" t="n">
        <v>0</v>
      </c>
      <c r="L323" s="39" t="n">
        <v>1.21986998184633</v>
      </c>
      <c r="M323" s="39"/>
      <c r="N323" s="1" t="n">
        <f aca="false">(2.571*(19.44-D323)+3.87)*$K$2</f>
        <v>0</v>
      </c>
      <c r="O323" s="1" t="n">
        <f aca="false">IF(N323&gt;0,N323,0)</f>
        <v>0</v>
      </c>
      <c r="P323" s="1" t="n">
        <f aca="false">O323*1.5</f>
        <v>0</v>
      </c>
      <c r="Q323" s="1" t="n">
        <f aca="false">P323/(3.6*$Q$2)</f>
        <v>0</v>
      </c>
      <c r="R323" s="1" t="n">
        <f aca="false">(K323+L323)*$R$2</f>
        <v>6099.34990923165</v>
      </c>
      <c r="S323" s="19" t="n">
        <f aca="false">J323-R323</f>
        <v>-6099.34990923165</v>
      </c>
      <c r="T323" s="1" t="n">
        <f aca="false">IF(S323&lt;0,S323/$G$3,0)</f>
        <v>-8713.35701318807</v>
      </c>
      <c r="U323" s="1" t="n">
        <f aca="false">IF(S323&gt;0,S323*0.7,0)</f>
        <v>0</v>
      </c>
      <c r="V323" s="14" t="n">
        <f aca="false">V322+U323+T323</f>
        <v>4095939.96170216</v>
      </c>
      <c r="W323" s="19" t="n">
        <f aca="false">V323/1000</f>
        <v>4095.93996170216</v>
      </c>
      <c r="X323" s="19" t="n">
        <f aca="false">W323*3600000000*2/237000000</f>
        <v>124433.619089686</v>
      </c>
      <c r="Y323" s="19" t="n">
        <f aca="false">X323/30.662</f>
        <v>4058.23557138106</v>
      </c>
    </row>
    <row r="324" customFormat="false" ht="17.9" hidden="false" customHeight="false" outlineLevel="0" collapsed="false">
      <c r="A324" s="2" t="n">
        <v>1</v>
      </c>
      <c r="B324" s="3" t="n">
        <v>14</v>
      </c>
      <c r="C324" s="38" t="n">
        <v>1</v>
      </c>
      <c r="D324" s="1" t="n">
        <v>6.1</v>
      </c>
      <c r="E324" s="3" t="n">
        <v>0</v>
      </c>
      <c r="F324" s="23" t="n">
        <f aca="false">IF(D324&lt;25, 0.24, 0.24-(0.01/5)*(D324-25))</f>
        <v>0.24</v>
      </c>
      <c r="G324" s="40" t="n">
        <f aca="false">(E324/1000)*$G$1*F324</f>
        <v>0</v>
      </c>
      <c r="H324" s="40" t="n">
        <v>0.345520363077492</v>
      </c>
      <c r="I324" s="3" t="n">
        <f aca="false">H324*$J$2</f>
        <v>0</v>
      </c>
      <c r="J324" s="19" t="n">
        <f aca="false">SUM(I324+G324)</f>
        <v>0</v>
      </c>
      <c r="K324" s="1" t="n">
        <v>0</v>
      </c>
      <c r="L324" s="39" t="n">
        <v>1.11948793733308</v>
      </c>
      <c r="M324" s="39"/>
      <c r="N324" s="1" t="n">
        <f aca="false">(2.571*(19.44-D324)+3.87)*$K$2</f>
        <v>0</v>
      </c>
      <c r="O324" s="1" t="n">
        <f aca="false">IF(N324&gt;0,N324,0)</f>
        <v>0</v>
      </c>
      <c r="P324" s="1" t="n">
        <f aca="false">O324*1.5</f>
        <v>0</v>
      </c>
      <c r="Q324" s="1" t="n">
        <f aca="false">P324/(3.6*$Q$2)</f>
        <v>0</v>
      </c>
      <c r="R324" s="1" t="n">
        <f aca="false">(K324+L324)*$R$2</f>
        <v>5597.4396866654</v>
      </c>
      <c r="S324" s="19" t="n">
        <f aca="false">J324-R324</f>
        <v>-5597.4396866654</v>
      </c>
      <c r="T324" s="1" t="n">
        <f aca="false">IF(S324&lt;0,S324/$G$3,0)</f>
        <v>-7996.342409522</v>
      </c>
      <c r="U324" s="1" t="n">
        <f aca="false">IF(S324&gt;0,S324*0.7,0)</f>
        <v>0</v>
      </c>
      <c r="V324" s="14" t="n">
        <f aca="false">V323+U324+T324</f>
        <v>4087943.61929264</v>
      </c>
      <c r="W324" s="19" t="n">
        <f aca="false">V324/1000</f>
        <v>4087.94361929264</v>
      </c>
      <c r="X324" s="19" t="n">
        <f aca="false">W324*3600000000*2/237000000</f>
        <v>124190.692231675</v>
      </c>
      <c r="Y324" s="19" t="n">
        <f aca="false">X324/30.662</f>
        <v>4050.31283776907</v>
      </c>
    </row>
    <row r="325" customFormat="false" ht="17.9" hidden="false" customHeight="false" outlineLevel="0" collapsed="false">
      <c r="A325" s="2" t="n">
        <v>1</v>
      </c>
      <c r="B325" s="3" t="n">
        <v>14</v>
      </c>
      <c r="C325" s="38" t="n">
        <v>2</v>
      </c>
      <c r="D325" s="1" t="n">
        <v>6.1</v>
      </c>
      <c r="E325" s="3" t="n">
        <v>0</v>
      </c>
      <c r="F325" s="23" t="n">
        <f aca="false">IF(D325&lt;25, 0.24, 0.24-(0.01/5)*(D325-25))</f>
        <v>0.24</v>
      </c>
      <c r="G325" s="40" t="n">
        <f aca="false">(E325/1000)*$G$1*F325</f>
        <v>0</v>
      </c>
      <c r="H325" s="40" t="n">
        <v>0.335122252974234</v>
      </c>
      <c r="I325" s="3" t="n">
        <f aca="false">H325*$J$2</f>
        <v>0</v>
      </c>
      <c r="J325" s="19" t="n">
        <f aca="false">SUM(I325+G325)</f>
        <v>0</v>
      </c>
      <c r="K325" s="1" t="n">
        <v>0</v>
      </c>
      <c r="L325" s="39" t="n">
        <v>1.16922267756919</v>
      </c>
      <c r="M325" s="39"/>
      <c r="N325" s="1" t="n">
        <f aca="false">(2.571*(19.44-D325)+3.87)*$K$2</f>
        <v>0</v>
      </c>
      <c r="O325" s="1" t="n">
        <f aca="false">IF(N325&gt;0,N325,0)</f>
        <v>0</v>
      </c>
      <c r="P325" s="1" t="n">
        <f aca="false">O325*1.5</f>
        <v>0</v>
      </c>
      <c r="Q325" s="1" t="n">
        <f aca="false">P325/(3.6*$Q$2)</f>
        <v>0</v>
      </c>
      <c r="R325" s="1" t="n">
        <f aca="false">(K325+L325)*$R$2</f>
        <v>5846.11338784595</v>
      </c>
      <c r="S325" s="19" t="n">
        <f aca="false">J325-R325</f>
        <v>-5846.11338784595</v>
      </c>
      <c r="T325" s="1" t="n">
        <f aca="false">IF(S325&lt;0,S325/$G$3,0)</f>
        <v>-8351.59055406564</v>
      </c>
      <c r="U325" s="1" t="n">
        <f aca="false">IF(S325&gt;0,S325*0.7,0)</f>
        <v>0</v>
      </c>
      <c r="V325" s="14" t="n">
        <f aca="false">V324+U325+T325</f>
        <v>4079592.02873858</v>
      </c>
      <c r="W325" s="19" t="n">
        <f aca="false">V325/1000</f>
        <v>4079.59202873858</v>
      </c>
      <c r="X325" s="19" t="n">
        <f aca="false">W325*3600000000*2/237000000</f>
        <v>123936.973024969</v>
      </c>
      <c r="Y325" s="19" t="n">
        <f aca="false">X325/30.662</f>
        <v>4042.03812618125</v>
      </c>
    </row>
    <row r="326" customFormat="false" ht="17.9" hidden="false" customHeight="false" outlineLevel="0" collapsed="false">
      <c r="A326" s="2" t="n">
        <v>1</v>
      </c>
      <c r="B326" s="3" t="n">
        <v>14</v>
      </c>
      <c r="C326" s="38" t="n">
        <v>3</v>
      </c>
      <c r="D326" s="1" t="n">
        <v>5.6</v>
      </c>
      <c r="E326" s="3" t="n">
        <v>0</v>
      </c>
      <c r="F326" s="23" t="n">
        <f aca="false">IF(D326&lt;25, 0.24, 0.24-(0.01/5)*(D326-25))</f>
        <v>0.24</v>
      </c>
      <c r="G326" s="40" t="n">
        <f aca="false">(E326/1000)*$G$1*F326</f>
        <v>0</v>
      </c>
      <c r="H326" s="40" t="n">
        <v>0.311571502574186</v>
      </c>
      <c r="I326" s="3" t="n">
        <f aca="false">H326*$J$2</f>
        <v>0</v>
      </c>
      <c r="J326" s="19" t="n">
        <f aca="false">SUM(I326+G326)</f>
        <v>0</v>
      </c>
      <c r="K326" s="1" t="n">
        <v>0</v>
      </c>
      <c r="L326" s="39" t="n">
        <v>1.10602761772789</v>
      </c>
      <c r="M326" s="39"/>
      <c r="N326" s="1" t="n">
        <f aca="false">(2.571*(19.44-D326)+3.87)*$K$2</f>
        <v>0</v>
      </c>
      <c r="O326" s="1" t="n">
        <f aca="false">IF(N326&gt;0,N326,0)</f>
        <v>0</v>
      </c>
      <c r="P326" s="1" t="n">
        <f aca="false">O326*1.5</f>
        <v>0</v>
      </c>
      <c r="Q326" s="1" t="n">
        <f aca="false">P326/(3.6*$Q$2)</f>
        <v>0</v>
      </c>
      <c r="R326" s="1" t="n">
        <f aca="false">(K326+L326)*$R$2</f>
        <v>5530.13808863945</v>
      </c>
      <c r="S326" s="19" t="n">
        <f aca="false">J326-R326</f>
        <v>-5530.13808863945</v>
      </c>
      <c r="T326" s="1" t="n">
        <f aca="false">IF(S326&lt;0,S326/$G$3,0)</f>
        <v>-7900.19726948493</v>
      </c>
      <c r="U326" s="1" t="n">
        <f aca="false">IF(S326&gt;0,S326*0.7,0)</f>
        <v>0</v>
      </c>
      <c r="V326" s="14" t="n">
        <f aca="false">V325+U326+T326</f>
        <v>4071691.83146909</v>
      </c>
      <c r="W326" s="19" t="n">
        <f aca="false">V326/1000</f>
        <v>4071.69183146909</v>
      </c>
      <c r="X326" s="19" t="n">
        <f aca="false">W326*3600000000*2/237000000</f>
        <v>123696.967031972</v>
      </c>
      <c r="Y326" s="19" t="n">
        <f aca="false">X326/30.662</f>
        <v>4034.21065266364</v>
      </c>
    </row>
    <row r="327" customFormat="false" ht="17.9" hidden="false" customHeight="false" outlineLevel="0" collapsed="false">
      <c r="A327" s="2" t="n">
        <v>1</v>
      </c>
      <c r="B327" s="3" t="n">
        <v>14</v>
      </c>
      <c r="C327" s="38" t="n">
        <v>4</v>
      </c>
      <c r="D327" s="1" t="n">
        <v>4.4</v>
      </c>
      <c r="E327" s="3" t="n">
        <v>0</v>
      </c>
      <c r="F327" s="23" t="n">
        <f aca="false">IF(D327&lt;25, 0.24, 0.24-(0.01/5)*(D327-25))</f>
        <v>0.24</v>
      </c>
      <c r="G327" s="40" t="n">
        <f aca="false">(E327/1000)*$G$1*F327</f>
        <v>0</v>
      </c>
      <c r="H327" s="40" t="n">
        <v>0.282492688710599</v>
      </c>
      <c r="I327" s="3" t="n">
        <f aca="false">H327*$J$2</f>
        <v>0</v>
      </c>
      <c r="J327" s="19" t="n">
        <f aca="false">SUM(I327+G327)</f>
        <v>0</v>
      </c>
      <c r="K327" s="1" t="n">
        <v>0</v>
      </c>
      <c r="L327" s="39" t="n">
        <v>1.21188504648732</v>
      </c>
      <c r="M327" s="39"/>
      <c r="N327" s="1" t="n">
        <f aca="false">(2.571*(19.44-D327)+3.87)*$K$2</f>
        <v>0</v>
      </c>
      <c r="O327" s="1" t="n">
        <f aca="false">IF(N327&gt;0,N327,0)</f>
        <v>0</v>
      </c>
      <c r="P327" s="1" t="n">
        <f aca="false">O327*1.5</f>
        <v>0</v>
      </c>
      <c r="Q327" s="1" t="n">
        <f aca="false">P327/(3.6*$Q$2)</f>
        <v>0</v>
      </c>
      <c r="R327" s="1" t="n">
        <f aca="false">(K327+L327)*$R$2</f>
        <v>6059.4252324366</v>
      </c>
      <c r="S327" s="19" t="n">
        <f aca="false">J327-R327</f>
        <v>-6059.4252324366</v>
      </c>
      <c r="T327" s="1" t="n">
        <f aca="false">IF(S327&lt;0,S327/$G$3,0)</f>
        <v>-8656.32176062372</v>
      </c>
      <c r="U327" s="1" t="n">
        <f aca="false">IF(S327&gt;0,S327*0.7,0)</f>
        <v>0</v>
      </c>
      <c r="V327" s="14" t="n">
        <f aca="false">V326+U327+T327</f>
        <v>4063035.50970847</v>
      </c>
      <c r="W327" s="19" t="n">
        <f aca="false">V327/1000</f>
        <v>4063.03550970847</v>
      </c>
      <c r="X327" s="19" t="n">
        <f aca="false">W327*3600000000*2/237000000</f>
        <v>123433.990168359</v>
      </c>
      <c r="Y327" s="19" t="n">
        <f aca="false">X327/30.662</f>
        <v>4025.63401501398</v>
      </c>
    </row>
    <row r="328" customFormat="false" ht="17.9" hidden="false" customHeight="false" outlineLevel="0" collapsed="false">
      <c r="A328" s="2" t="n">
        <v>1</v>
      </c>
      <c r="B328" s="3" t="n">
        <v>14</v>
      </c>
      <c r="C328" s="38" t="n">
        <v>5</v>
      </c>
      <c r="D328" s="1" t="n">
        <v>3.9</v>
      </c>
      <c r="E328" s="3" t="n">
        <v>0</v>
      </c>
      <c r="F328" s="23" t="n">
        <f aca="false">IF(D328&lt;25, 0.24, 0.24-(0.01/5)*(D328-25))</f>
        <v>0.24</v>
      </c>
      <c r="G328" s="40" t="n">
        <f aca="false">(E328/1000)*$G$1*F328</f>
        <v>0</v>
      </c>
      <c r="H328" s="40" t="n">
        <v>0.243431424373448</v>
      </c>
      <c r="I328" s="3" t="n">
        <f aca="false">H328*$J$2</f>
        <v>0</v>
      </c>
      <c r="J328" s="19" t="n">
        <f aca="false">SUM(I328+G328)</f>
        <v>0</v>
      </c>
      <c r="K328" s="1" t="n">
        <v>0</v>
      </c>
      <c r="L328" s="39" t="n">
        <v>1.31500478312367</v>
      </c>
      <c r="M328" s="39"/>
      <c r="N328" s="1" t="n">
        <f aca="false">(2.571*(19.44-D328)+3.87)*$K$2</f>
        <v>0</v>
      </c>
      <c r="O328" s="1" t="n">
        <f aca="false">IF(N328&gt;0,N328,0)</f>
        <v>0</v>
      </c>
      <c r="P328" s="1" t="n">
        <f aca="false">O328*1.5</f>
        <v>0</v>
      </c>
      <c r="Q328" s="1" t="n">
        <f aca="false">P328/(3.6*$Q$2)</f>
        <v>0</v>
      </c>
      <c r="R328" s="1" t="n">
        <f aca="false">(K328+L328)*$R$2</f>
        <v>6575.02391561835</v>
      </c>
      <c r="S328" s="19" t="n">
        <f aca="false">J328-R328</f>
        <v>-6575.02391561835</v>
      </c>
      <c r="T328" s="1" t="n">
        <f aca="false">IF(S328&lt;0,S328/$G$3,0)</f>
        <v>-9392.89130802621</v>
      </c>
      <c r="U328" s="1" t="n">
        <f aca="false">IF(S328&gt;0,S328*0.7,0)</f>
        <v>0</v>
      </c>
      <c r="V328" s="14" t="n">
        <f aca="false">V327+U328+T328</f>
        <v>4053642.61840044</v>
      </c>
      <c r="W328" s="19" t="n">
        <f aca="false">V328/1000</f>
        <v>4053.64261840044</v>
      </c>
      <c r="X328" s="19" t="n">
        <f aca="false">W328*3600000000*2/237000000</f>
        <v>123148.636508368</v>
      </c>
      <c r="Y328" s="19" t="n">
        <f aca="false">X328/30.662</f>
        <v>4016.32758816672</v>
      </c>
    </row>
    <row r="329" customFormat="false" ht="17.9" hidden="false" customHeight="false" outlineLevel="0" collapsed="false">
      <c r="A329" s="2" t="n">
        <v>1</v>
      </c>
      <c r="B329" s="3" t="n">
        <v>14</v>
      </c>
      <c r="C329" s="38" t="n">
        <v>6</v>
      </c>
      <c r="D329" s="1" t="n">
        <v>2.8</v>
      </c>
      <c r="E329" s="3" t="n">
        <v>0</v>
      </c>
      <c r="F329" s="23" t="n">
        <f aca="false">IF(D329&lt;25, 0.24, 0.24-(0.01/5)*(D329-25))</f>
        <v>0.24</v>
      </c>
      <c r="G329" s="40" t="n">
        <f aca="false">(E329/1000)*$G$1*F329</f>
        <v>0</v>
      </c>
      <c r="H329" s="40" t="n">
        <v>0.219485556034989</v>
      </c>
      <c r="I329" s="3" t="n">
        <f aca="false">H329*$J$2</f>
        <v>0</v>
      </c>
      <c r="J329" s="19" t="n">
        <f aca="false">SUM(I329+G329)</f>
        <v>0</v>
      </c>
      <c r="K329" s="1" t="n">
        <v>0</v>
      </c>
      <c r="L329" s="39" t="n">
        <v>1.28831228492355</v>
      </c>
      <c r="M329" s="39"/>
      <c r="N329" s="1" t="n">
        <f aca="false">(2.571*(19.44-D329)+3.87)*$K$2</f>
        <v>0</v>
      </c>
      <c r="O329" s="1" t="n">
        <f aca="false">IF(N329&gt;0,N329,0)</f>
        <v>0</v>
      </c>
      <c r="P329" s="1" t="n">
        <f aca="false">O329*1.5</f>
        <v>0</v>
      </c>
      <c r="Q329" s="1" t="n">
        <f aca="false">P329/(3.6*$Q$2)</f>
        <v>0</v>
      </c>
      <c r="R329" s="1" t="n">
        <f aca="false">(K329+L329)*$R$2</f>
        <v>6441.56142461775</v>
      </c>
      <c r="S329" s="19" t="n">
        <f aca="false">J329-R329</f>
        <v>-6441.56142461775</v>
      </c>
      <c r="T329" s="1" t="n">
        <f aca="false">IF(S329&lt;0,S329/$G$3,0)</f>
        <v>-9202.23060659679</v>
      </c>
      <c r="U329" s="1" t="n">
        <f aca="false">IF(S329&gt;0,S329*0.7,0)</f>
        <v>0</v>
      </c>
      <c r="V329" s="14" t="n">
        <f aca="false">V328+U329+T329</f>
        <v>4044440.38779384</v>
      </c>
      <c r="W329" s="19" t="n">
        <f aca="false">V329/1000</f>
        <v>4044.44038779384</v>
      </c>
      <c r="X329" s="19" t="n">
        <f aca="false">W329*3600000000*2/237000000</f>
        <v>122869.075072218</v>
      </c>
      <c r="Y329" s="19" t="n">
        <f aca="false">X329/30.662</f>
        <v>4007.21006693034</v>
      </c>
    </row>
    <row r="330" customFormat="false" ht="17.9" hidden="false" customHeight="false" outlineLevel="0" collapsed="false">
      <c r="A330" s="2" t="n">
        <v>1</v>
      </c>
      <c r="B330" s="3" t="n">
        <v>14</v>
      </c>
      <c r="C330" s="38" t="n">
        <v>7</v>
      </c>
      <c r="D330" s="1" t="n">
        <v>2.8</v>
      </c>
      <c r="E330" s="3" t="n">
        <v>20.303849067383</v>
      </c>
      <c r="F330" s="23" t="n">
        <f aca="false">IF(D330&lt;25, 0.24, 0.24-(0.01/5)*(D330-25))</f>
        <v>0.24</v>
      </c>
      <c r="G330" s="40" t="n">
        <f aca="false">(E330/1000)*$G$1*F330</f>
        <v>1596.46728754944</v>
      </c>
      <c r="H330" s="40" t="n">
        <v>0.208193714994667</v>
      </c>
      <c r="I330" s="3" t="n">
        <f aca="false">H330*$J$2</f>
        <v>0</v>
      </c>
      <c r="J330" s="19" t="n">
        <f aca="false">SUM(I330+G330)</f>
        <v>1596.46728754944</v>
      </c>
      <c r="K330" s="1" t="n">
        <v>0</v>
      </c>
      <c r="L330" s="39" t="n">
        <v>1.18519254828721</v>
      </c>
      <c r="M330" s="39"/>
      <c r="N330" s="1" t="n">
        <f aca="false">(2.571*(19.44-D330)+3.87)*$K$2</f>
        <v>0</v>
      </c>
      <c r="O330" s="1" t="n">
        <f aca="false">IF(N330&gt;0,N330,0)</f>
        <v>0</v>
      </c>
      <c r="P330" s="1" t="n">
        <f aca="false">O330*1.5</f>
        <v>0</v>
      </c>
      <c r="Q330" s="1" t="n">
        <f aca="false">P330/(3.6*$Q$2)</f>
        <v>0</v>
      </c>
      <c r="R330" s="1" t="n">
        <f aca="false">(K330+L330)*$R$2</f>
        <v>5925.96274143605</v>
      </c>
      <c r="S330" s="19" t="n">
        <f aca="false">J330-R330</f>
        <v>-4329.49545388661</v>
      </c>
      <c r="T330" s="1" t="n">
        <f aca="false">IF(S330&lt;0,S330/$G$3,0)</f>
        <v>-6184.9935055523</v>
      </c>
      <c r="U330" s="1" t="n">
        <f aca="false">IF(S330&gt;0,S330*0.7,0)</f>
        <v>0</v>
      </c>
      <c r="V330" s="14" t="n">
        <f aca="false">V329+U330+T330</f>
        <v>4038255.39428829</v>
      </c>
      <c r="W330" s="19" t="n">
        <f aca="false">V330/1000</f>
        <v>4038.25539428829</v>
      </c>
      <c r="X330" s="19" t="n">
        <f aca="false">W330*3600000000*2/237000000</f>
        <v>122681.176535341</v>
      </c>
      <c r="Y330" s="19" t="n">
        <f aca="false">X330/30.662</f>
        <v>4001.08200819713</v>
      </c>
    </row>
    <row r="331" customFormat="false" ht="17.9" hidden="false" customHeight="false" outlineLevel="0" collapsed="false">
      <c r="A331" s="2" t="n">
        <v>1</v>
      </c>
      <c r="B331" s="3" t="n">
        <v>14</v>
      </c>
      <c r="C331" s="38" t="n">
        <v>8</v>
      </c>
      <c r="D331" s="1" t="n">
        <v>4.4</v>
      </c>
      <c r="E331" s="3" t="n">
        <v>177.311706270702</v>
      </c>
      <c r="F331" s="23" t="n">
        <f aca="false">IF(D331&lt;25, 0.24, 0.24-(0.01/5)*(D331-25))</f>
        <v>0.24</v>
      </c>
      <c r="G331" s="40" t="n">
        <f aca="false">(E331/1000)*$G$1*F331</f>
        <v>13941.8066900178</v>
      </c>
      <c r="H331" s="40" t="n">
        <v>0.190587284053398</v>
      </c>
      <c r="I331" s="3" t="n">
        <f aca="false">H331*$J$2</f>
        <v>0</v>
      </c>
      <c r="J331" s="19" t="n">
        <f aca="false">SUM(I331+G331)</f>
        <v>13941.8066900178</v>
      </c>
      <c r="K331" s="1" t="n">
        <v>0</v>
      </c>
      <c r="L331" s="39" t="n">
        <v>1.41561496864718</v>
      </c>
      <c r="M331" s="39"/>
      <c r="N331" s="1" t="n">
        <f aca="false">(2.571*(19.44-D331)+3.87)*$K$2</f>
        <v>0</v>
      </c>
      <c r="O331" s="1" t="n">
        <f aca="false">IF(N331&gt;0,N331,0)</f>
        <v>0</v>
      </c>
      <c r="P331" s="1" t="n">
        <f aca="false">O331*1.5</f>
        <v>0</v>
      </c>
      <c r="Q331" s="1" t="n">
        <f aca="false">P331/(3.6*$Q$2)</f>
        <v>0</v>
      </c>
      <c r="R331" s="1" t="n">
        <f aca="false">(K331+L331)*$R$2</f>
        <v>7078.0748432359</v>
      </c>
      <c r="S331" s="19" t="n">
        <f aca="false">J331-R331</f>
        <v>6863.73184678187</v>
      </c>
      <c r="T331" s="1" t="n">
        <f aca="false">IF(S331&lt;0,S331/$G$3,0)</f>
        <v>0</v>
      </c>
      <c r="U331" s="1" t="n">
        <f aca="false">IF(S331&gt;0,S331*0.7,0)</f>
        <v>4804.61229274731</v>
      </c>
      <c r="V331" s="14" t="n">
        <f aca="false">V330+U331+T331</f>
        <v>4043060.00658104</v>
      </c>
      <c r="W331" s="19" t="n">
        <f aca="false">V331/1000</f>
        <v>4043.06000658104</v>
      </c>
      <c r="X331" s="19" t="n">
        <f aca="false">W331*3600000000*2/237000000</f>
        <v>122827.139440437</v>
      </c>
      <c r="Y331" s="19" t="n">
        <f aca="false">X331/30.662</f>
        <v>4005.84239255223</v>
      </c>
    </row>
    <row r="332" customFormat="false" ht="17.9" hidden="false" customHeight="false" outlineLevel="0" collapsed="false">
      <c r="A332" s="2" t="n">
        <v>1</v>
      </c>
      <c r="B332" s="3" t="n">
        <v>14</v>
      </c>
      <c r="C332" s="38" t="n">
        <v>9</v>
      </c>
      <c r="D332" s="1" t="n">
        <v>6.1</v>
      </c>
      <c r="E332" s="3" t="n">
        <v>455.44003083831</v>
      </c>
      <c r="F332" s="23" t="n">
        <f aca="false">IF(D332&lt;25, 0.24, 0.24-(0.01/5)*(D332-25))</f>
        <v>0.24</v>
      </c>
      <c r="G332" s="40" t="n">
        <f aca="false">(E332/1000)*$G$1*F332</f>
        <v>35810.7030967793</v>
      </c>
      <c r="H332" s="40" t="n">
        <v>0.150139941601761</v>
      </c>
      <c r="I332" s="3" t="n">
        <f aca="false">H332*$J$2</f>
        <v>0</v>
      </c>
      <c r="J332" s="19" t="n">
        <f aca="false">SUM(I332+G332)</f>
        <v>35810.7030967793</v>
      </c>
      <c r="K332" s="1" t="n">
        <v>0</v>
      </c>
      <c r="L332" s="39" t="n">
        <v>1.46489342686278</v>
      </c>
      <c r="M332" s="39"/>
      <c r="N332" s="1" t="n">
        <f aca="false">(2.571*(19.44-D332)+3.87)*$K$2</f>
        <v>0</v>
      </c>
      <c r="O332" s="1" t="n">
        <f aca="false">IF(N332&gt;0,N332,0)</f>
        <v>0</v>
      </c>
      <c r="P332" s="1" t="n">
        <f aca="false">O332*1.5</f>
        <v>0</v>
      </c>
      <c r="Q332" s="1" t="n">
        <f aca="false">P332/(3.6*$Q$2)</f>
        <v>0</v>
      </c>
      <c r="R332" s="1" t="n">
        <f aca="false">(K332+L332)*$R$2</f>
        <v>7324.4671343139</v>
      </c>
      <c r="S332" s="19" t="n">
        <f aca="false">J332-R332</f>
        <v>28486.2359624654</v>
      </c>
      <c r="T332" s="1" t="n">
        <f aca="false">IF(S332&lt;0,S332/$G$3,0)</f>
        <v>0</v>
      </c>
      <c r="U332" s="1" t="n">
        <f aca="false">IF(S332&gt;0,S332*0.7,0)</f>
        <v>19940.3651737258</v>
      </c>
      <c r="V332" s="14" t="n">
        <f aca="false">V331+U332+T332</f>
        <v>4063000.37175476</v>
      </c>
      <c r="W332" s="19" t="n">
        <f aca="false">V332/1000</f>
        <v>4063.00037175476</v>
      </c>
      <c r="X332" s="19" t="n">
        <f aca="false">W332*3600000000*2/237000000</f>
        <v>123432.922686221</v>
      </c>
      <c r="Y332" s="19" t="n">
        <f aca="false">X332/30.662</f>
        <v>4025.59920051597</v>
      </c>
    </row>
    <row r="333" customFormat="false" ht="17.9" hidden="false" customHeight="false" outlineLevel="0" collapsed="false">
      <c r="A333" s="2" t="n">
        <v>1</v>
      </c>
      <c r="B333" s="3" t="n">
        <v>14</v>
      </c>
      <c r="C333" s="38" t="n">
        <v>10</v>
      </c>
      <c r="D333" s="1" t="n">
        <v>7.8</v>
      </c>
      <c r="E333" s="3" t="n">
        <v>658.440725007785</v>
      </c>
      <c r="F333" s="23" t="n">
        <f aca="false">IF(D333&lt;25, 0.24, 0.24-(0.01/5)*(D333-25))</f>
        <v>0.24</v>
      </c>
      <c r="G333" s="40" t="n">
        <f aca="false">(E333/1000)*$G$1*F333</f>
        <v>51772.4040784921</v>
      </c>
      <c r="H333" s="40" t="n">
        <v>0.120772207081771</v>
      </c>
      <c r="I333" s="3" t="n">
        <f aca="false">H333*$J$2</f>
        <v>0</v>
      </c>
      <c r="J333" s="19" t="n">
        <f aca="false">SUM(I333+G333)</f>
        <v>51772.4040784921</v>
      </c>
      <c r="K333" s="1" t="n">
        <v>0</v>
      </c>
      <c r="L333" s="39" t="n">
        <v>1.50573066769886</v>
      </c>
      <c r="M333" s="39"/>
      <c r="N333" s="1" t="n">
        <f aca="false">(2.571*(19.44-D333)+3.87)*$K$2</f>
        <v>0</v>
      </c>
      <c r="O333" s="1" t="n">
        <f aca="false">IF(N333&gt;0,N333,0)</f>
        <v>0</v>
      </c>
      <c r="P333" s="1" t="n">
        <f aca="false">O333*1.5</f>
        <v>0</v>
      </c>
      <c r="Q333" s="1" t="n">
        <f aca="false">P333/(3.6*$Q$2)</f>
        <v>0</v>
      </c>
      <c r="R333" s="1" t="n">
        <f aca="false">(K333+L333)*$R$2</f>
        <v>7528.6533384943</v>
      </c>
      <c r="S333" s="19" t="n">
        <f aca="false">J333-R333</f>
        <v>44243.7507399978</v>
      </c>
      <c r="T333" s="1" t="n">
        <f aca="false">IF(S333&lt;0,S333/$G$3,0)</f>
        <v>0</v>
      </c>
      <c r="U333" s="1" t="n">
        <f aca="false">IF(S333&gt;0,S333*0.7,0)</f>
        <v>30970.6255179985</v>
      </c>
      <c r="V333" s="14" t="n">
        <f aca="false">V332+U333+T333</f>
        <v>4093970.99727276</v>
      </c>
      <c r="W333" s="19" t="n">
        <f aca="false">V333/1000</f>
        <v>4093.97099727276</v>
      </c>
      <c r="X333" s="19" t="n">
        <f aca="false">W333*3600000000*2/237000000</f>
        <v>124373.802448793</v>
      </c>
      <c r="Y333" s="19" t="n">
        <f aca="false">X333/30.662</f>
        <v>4056.28473187635</v>
      </c>
    </row>
    <row r="334" customFormat="false" ht="17.9" hidden="false" customHeight="false" outlineLevel="0" collapsed="false">
      <c r="A334" s="2" t="n">
        <v>1</v>
      </c>
      <c r="B334" s="3" t="n">
        <v>14</v>
      </c>
      <c r="C334" s="38" t="n">
        <v>11</v>
      </c>
      <c r="D334" s="1" t="n">
        <v>10</v>
      </c>
      <c r="E334" s="3" t="n">
        <v>781.003299978123</v>
      </c>
      <c r="F334" s="23" t="n">
        <f aca="false">IF(D334&lt;25, 0.24, 0.24-(0.01/5)*(D334-25))</f>
        <v>0.24</v>
      </c>
      <c r="G334" s="40" t="n">
        <f aca="false">(E334/1000)*$G$1*F334</f>
        <v>61409.3522733198</v>
      </c>
      <c r="H334" s="40" t="n">
        <v>0.150185414295663</v>
      </c>
      <c r="I334" s="3" t="n">
        <f aca="false">H334*$J$2</f>
        <v>0</v>
      </c>
      <c r="J334" s="19" t="n">
        <f aca="false">SUM(I334+G334)</f>
        <v>61409.3522733198</v>
      </c>
      <c r="K334" s="1" t="n">
        <v>0</v>
      </c>
      <c r="L334" s="39" t="n">
        <v>1.89083269301335</v>
      </c>
      <c r="M334" s="39"/>
      <c r="N334" s="1" t="n">
        <f aca="false">(2.571*(19.44-D334)+3.87)*$K$2</f>
        <v>0</v>
      </c>
      <c r="O334" s="1" t="n">
        <f aca="false">IF(N334&gt;0,N334,0)</f>
        <v>0</v>
      </c>
      <c r="P334" s="1" t="n">
        <f aca="false">O334*1.5</f>
        <v>0</v>
      </c>
      <c r="Q334" s="1" t="n">
        <f aca="false">P334/(3.6*$Q$2)</f>
        <v>0</v>
      </c>
      <c r="R334" s="1" t="n">
        <f aca="false">(K334+L334)*$R$2</f>
        <v>9454.16346506675</v>
      </c>
      <c r="S334" s="19" t="n">
        <f aca="false">J334-R334</f>
        <v>51955.1888082531</v>
      </c>
      <c r="T334" s="1" t="n">
        <f aca="false">IF(S334&lt;0,S334/$G$3,0)</f>
        <v>0</v>
      </c>
      <c r="U334" s="1" t="n">
        <f aca="false">IF(S334&gt;0,S334*0.7,0)</f>
        <v>36368.6321657772</v>
      </c>
      <c r="V334" s="14" t="n">
        <f aca="false">V333+U334+T334</f>
        <v>4130339.62943854</v>
      </c>
      <c r="W334" s="19" t="n">
        <f aca="false">V334/1000</f>
        <v>4130.33962943854</v>
      </c>
      <c r="X334" s="19" t="n">
        <f aca="false">W334*3600000000*2/237000000</f>
        <v>125478.67228674</v>
      </c>
      <c r="Y334" s="19" t="n">
        <f aca="false">X334/30.662</f>
        <v>4092.31857956886</v>
      </c>
    </row>
    <row r="335" customFormat="false" ht="17.9" hidden="false" customHeight="false" outlineLevel="0" collapsed="false">
      <c r="A335" s="2" t="n">
        <v>1</v>
      </c>
      <c r="B335" s="3" t="n">
        <v>14</v>
      </c>
      <c r="C335" s="38" t="n">
        <v>12</v>
      </c>
      <c r="D335" s="1" t="n">
        <v>12.2</v>
      </c>
      <c r="E335" s="3" t="n">
        <v>902.494531235446</v>
      </c>
      <c r="F335" s="23" t="n">
        <f aca="false">IF(D335&lt;25, 0.24, 0.24-(0.01/5)*(D335-25))</f>
        <v>0.24</v>
      </c>
      <c r="G335" s="40" t="n">
        <f aca="false">(E335/1000)*$G$1*F335</f>
        <v>70962.0619976056</v>
      </c>
      <c r="H335" s="40" t="n">
        <v>0.135380649583998</v>
      </c>
      <c r="I335" s="3" t="n">
        <f aca="false">H335*$J$2</f>
        <v>0</v>
      </c>
      <c r="J335" s="19" t="n">
        <f aca="false">SUM(I335+G335)</f>
        <v>70962.0619976056</v>
      </c>
      <c r="K335" s="1" t="n">
        <v>0</v>
      </c>
      <c r="L335" s="39" t="n">
        <v>2.04368716988581</v>
      </c>
      <c r="M335" s="39"/>
      <c r="N335" s="1" t="n">
        <f aca="false">(2.571*(19.44-D335)+3.87)*$K$2</f>
        <v>0</v>
      </c>
      <c r="O335" s="1" t="n">
        <f aca="false">IF(N335&gt;0,N335,0)</f>
        <v>0</v>
      </c>
      <c r="P335" s="1" t="n">
        <f aca="false">O335*1.5</f>
        <v>0</v>
      </c>
      <c r="Q335" s="1" t="n">
        <f aca="false">P335/(3.6*$Q$2)</f>
        <v>0</v>
      </c>
      <c r="R335" s="1" t="n">
        <f aca="false">(K335+L335)*$R$2</f>
        <v>10218.4358494291</v>
      </c>
      <c r="S335" s="19" t="n">
        <f aca="false">J335-R335</f>
        <v>60743.6261481766</v>
      </c>
      <c r="T335" s="1" t="n">
        <f aca="false">IF(S335&lt;0,S335/$G$3,0)</f>
        <v>0</v>
      </c>
      <c r="U335" s="1" t="n">
        <f aca="false">IF(S335&gt;0,S335*0.7,0)</f>
        <v>42520.5383037236</v>
      </c>
      <c r="V335" s="14" t="n">
        <f aca="false">V334+U335+T335</f>
        <v>4172860.16774226</v>
      </c>
      <c r="W335" s="19" t="n">
        <f aca="false">V335/1000</f>
        <v>4172.86016774226</v>
      </c>
      <c r="X335" s="19" t="n">
        <f aca="false">W335*3600000000*2/237000000</f>
        <v>126770.435475714</v>
      </c>
      <c r="Y335" s="19" t="n">
        <f aca="false">X335/30.662</f>
        <v>4134.44770320639</v>
      </c>
    </row>
    <row r="336" customFormat="false" ht="17.9" hidden="false" customHeight="false" outlineLevel="0" collapsed="false">
      <c r="A336" s="2" t="n">
        <v>1</v>
      </c>
      <c r="B336" s="3" t="n">
        <v>14</v>
      </c>
      <c r="C336" s="38" t="n">
        <v>13</v>
      </c>
      <c r="D336" s="1" t="n">
        <v>13.3</v>
      </c>
      <c r="E336" s="3" t="n">
        <v>906.761234274509</v>
      </c>
      <c r="F336" s="23" t="n">
        <f aca="false">IF(D336&lt;25, 0.24, 0.24-(0.01/5)*(D336-25))</f>
        <v>0.24</v>
      </c>
      <c r="G336" s="40" t="n">
        <f aca="false">(E336/1000)*$G$1*F336</f>
        <v>71297.5477375235</v>
      </c>
      <c r="H336" s="40" t="n">
        <v>0.107109273554305</v>
      </c>
      <c r="I336" s="3" t="n">
        <f aca="false">H336*$J$2</f>
        <v>0</v>
      </c>
      <c r="J336" s="19" t="n">
        <f aca="false">SUM(I336+G336)</f>
        <v>71297.5477375235</v>
      </c>
      <c r="K336" s="1" t="n">
        <v>0</v>
      </c>
      <c r="L336" s="39" t="n">
        <v>1.49500804021676</v>
      </c>
      <c r="M336" s="39"/>
      <c r="N336" s="1" t="n">
        <f aca="false">(2.571*(19.44-D336)+3.87)*$K$2</f>
        <v>0</v>
      </c>
      <c r="O336" s="1" t="n">
        <f aca="false">IF(N336&gt;0,N336,0)</f>
        <v>0</v>
      </c>
      <c r="P336" s="1" t="n">
        <f aca="false">O336*1.5</f>
        <v>0</v>
      </c>
      <c r="Q336" s="1" t="n">
        <f aca="false">P336/(3.6*$Q$2)</f>
        <v>0</v>
      </c>
      <c r="R336" s="1" t="n">
        <f aca="false">(K336+L336)*$R$2</f>
        <v>7475.0402010838</v>
      </c>
      <c r="S336" s="19" t="n">
        <f aca="false">J336-R336</f>
        <v>63822.5075364397</v>
      </c>
      <c r="T336" s="1" t="n">
        <f aca="false">IF(S336&lt;0,S336/$G$3,0)</f>
        <v>0</v>
      </c>
      <c r="U336" s="1" t="n">
        <f aca="false">IF(S336&gt;0,S336*0.7,0)</f>
        <v>44675.7552755078</v>
      </c>
      <c r="V336" s="14" t="n">
        <f aca="false">V335+U336+T336</f>
        <v>4217535.92301777</v>
      </c>
      <c r="W336" s="19" t="n">
        <f aca="false">V336/1000</f>
        <v>4217.53592301777</v>
      </c>
      <c r="X336" s="19" t="n">
        <f aca="false">W336*3600000000*2/237000000</f>
        <v>128127.673610666</v>
      </c>
      <c r="Y336" s="19" t="n">
        <f aca="false">X336/30.662</f>
        <v>4178.71220437892</v>
      </c>
    </row>
    <row r="337" customFormat="false" ht="17.9" hidden="false" customHeight="false" outlineLevel="0" collapsed="false">
      <c r="A337" s="2" t="n">
        <v>1</v>
      </c>
      <c r="B337" s="3" t="n">
        <v>14</v>
      </c>
      <c r="C337" s="38" t="n">
        <v>14</v>
      </c>
      <c r="D337" s="1" t="n">
        <v>14.4</v>
      </c>
      <c r="E337" s="3" t="n">
        <v>796.656175954222</v>
      </c>
      <c r="F337" s="23" t="n">
        <f aca="false">IF(D337&lt;25, 0.24, 0.24-(0.01/5)*(D337-25))</f>
        <v>0.24</v>
      </c>
      <c r="G337" s="40" t="n">
        <f aca="false">(E337/1000)*$G$1*F337</f>
        <v>62640.1191278693</v>
      </c>
      <c r="H337" s="40" t="n">
        <v>0.0953715634040397</v>
      </c>
      <c r="I337" s="3" t="n">
        <f aca="false">H337*$J$2</f>
        <v>0</v>
      </c>
      <c r="J337" s="19" t="n">
        <f aca="false">SUM(I337+G337)</f>
        <v>62640.1191278693</v>
      </c>
      <c r="K337" s="1" t="n">
        <v>0</v>
      </c>
      <c r="L337" s="39" t="n">
        <v>1.11446883510741</v>
      </c>
      <c r="M337" s="39"/>
      <c r="N337" s="1" t="n">
        <f aca="false">(2.571*(19.44-D337)+3.87)*$K$2</f>
        <v>0</v>
      </c>
      <c r="O337" s="1" t="n">
        <f aca="false">IF(N337&gt;0,N337,0)</f>
        <v>0</v>
      </c>
      <c r="P337" s="1" t="n">
        <f aca="false">O337*1.5</f>
        <v>0</v>
      </c>
      <c r="Q337" s="1" t="n">
        <f aca="false">P337/(3.6*$Q$2)</f>
        <v>0</v>
      </c>
      <c r="R337" s="1" t="n">
        <f aca="false">(K337+L337)*$R$2</f>
        <v>5572.34417553705</v>
      </c>
      <c r="S337" s="19" t="n">
        <f aca="false">J337-R337</f>
        <v>57067.7749523323</v>
      </c>
      <c r="T337" s="1" t="n">
        <f aca="false">IF(S337&lt;0,S337/$G$3,0)</f>
        <v>0</v>
      </c>
      <c r="U337" s="1" t="n">
        <f aca="false">IF(S337&gt;0,S337*0.7,0)</f>
        <v>39947.4424666326</v>
      </c>
      <c r="V337" s="14" t="n">
        <f aca="false">V336+U337+T337</f>
        <v>4257483.3654844</v>
      </c>
      <c r="W337" s="19" t="n">
        <f aca="false">V337/1000</f>
        <v>4257.4833654844</v>
      </c>
      <c r="X337" s="19" t="n">
        <f aca="false">W337*3600000000*2/237000000</f>
        <v>129341.266799526</v>
      </c>
      <c r="Y337" s="19" t="n">
        <f aca="false">X337/30.662</f>
        <v>4218.29191831995</v>
      </c>
    </row>
    <row r="338" customFormat="false" ht="17.9" hidden="false" customHeight="false" outlineLevel="0" collapsed="false">
      <c r="A338" s="2" t="n">
        <v>1</v>
      </c>
      <c r="B338" s="3" t="n">
        <v>14</v>
      </c>
      <c r="C338" s="38" t="n">
        <v>15</v>
      </c>
      <c r="D338" s="1" t="n">
        <v>14.4</v>
      </c>
      <c r="E338" s="3" t="n">
        <v>614.267686005819</v>
      </c>
      <c r="F338" s="23" t="n">
        <f aca="false">IF(D338&lt;25, 0.24, 0.24-(0.01/5)*(D338-25))</f>
        <v>0.24</v>
      </c>
      <c r="G338" s="40" t="n">
        <f aca="false">(E338/1000)*$G$1*F338</f>
        <v>48299.1310294143</v>
      </c>
      <c r="H338" s="40" t="n">
        <v>0.0818290946316506</v>
      </c>
      <c r="I338" s="3" t="n">
        <f aca="false">H338*$J$2</f>
        <v>0</v>
      </c>
      <c r="J338" s="19" t="n">
        <f aca="false">SUM(I338+G338)</f>
        <v>48299.1310294143</v>
      </c>
      <c r="K338" s="1" t="n">
        <v>0</v>
      </c>
      <c r="L338" s="39" t="n">
        <v>1.20572523921037</v>
      </c>
      <c r="M338" s="39"/>
      <c r="N338" s="1" t="n">
        <f aca="false">(2.571*(19.44-D338)+3.87)*$K$2</f>
        <v>0</v>
      </c>
      <c r="O338" s="1" t="n">
        <f aca="false">IF(N338&gt;0,N338,0)</f>
        <v>0</v>
      </c>
      <c r="P338" s="1" t="n">
        <f aca="false">O338*1.5</f>
        <v>0</v>
      </c>
      <c r="Q338" s="1" t="n">
        <f aca="false">P338/(3.6*$Q$2)</f>
        <v>0</v>
      </c>
      <c r="R338" s="1" t="n">
        <f aca="false">(K338+L338)*$R$2</f>
        <v>6028.62619605185</v>
      </c>
      <c r="S338" s="19" t="n">
        <f aca="false">J338-R338</f>
        <v>42270.5048333625</v>
      </c>
      <c r="T338" s="1" t="n">
        <f aca="false">IF(S338&lt;0,S338/$G$3,0)</f>
        <v>0</v>
      </c>
      <c r="U338" s="1" t="n">
        <f aca="false">IF(S338&gt;0,S338*0.7,0)</f>
        <v>29589.3533833537</v>
      </c>
      <c r="V338" s="14" t="n">
        <f aca="false">V337+U338+T338</f>
        <v>4287072.71886776</v>
      </c>
      <c r="W338" s="19" t="n">
        <f aca="false">V338/1000</f>
        <v>4287.07271886776</v>
      </c>
      <c r="X338" s="19" t="n">
        <f aca="false">W338*3600000000*2/237000000</f>
        <v>130240.183864337</v>
      </c>
      <c r="Y338" s="19" t="n">
        <f aca="false">X338/30.662</f>
        <v>4247.6088925816</v>
      </c>
    </row>
    <row r="339" customFormat="false" ht="17.9" hidden="false" customHeight="false" outlineLevel="0" collapsed="false">
      <c r="A339" s="2" t="n">
        <v>1</v>
      </c>
      <c r="B339" s="3" t="n">
        <v>14</v>
      </c>
      <c r="C339" s="38" t="n">
        <v>16</v>
      </c>
      <c r="D339" s="1" t="n">
        <v>13.9</v>
      </c>
      <c r="E339" s="3" t="n">
        <v>370.304704411656</v>
      </c>
      <c r="F339" s="23" t="n">
        <f aca="false">IF(D339&lt;25, 0.24, 0.24-(0.01/5)*(D339-25))</f>
        <v>0.24</v>
      </c>
      <c r="G339" s="40" t="n">
        <f aca="false">(E339/1000)*$G$1*F339</f>
        <v>29116.6145422432</v>
      </c>
      <c r="H339" s="40" t="n">
        <v>0.0786223492542767</v>
      </c>
      <c r="I339" s="3" t="n">
        <f aca="false">H339*$J$2</f>
        <v>0</v>
      </c>
      <c r="J339" s="19" t="n">
        <f aca="false">SUM(I339+G339)</f>
        <v>29116.6145422432</v>
      </c>
      <c r="K339" s="1" t="n">
        <v>0</v>
      </c>
      <c r="L339" s="39" t="n">
        <v>1.34032843526224</v>
      </c>
      <c r="M339" s="39"/>
      <c r="N339" s="1" t="n">
        <f aca="false">(2.571*(19.44-D339)+3.87)*$K$2</f>
        <v>0</v>
      </c>
      <c r="O339" s="1" t="n">
        <f aca="false">IF(N339&gt;0,N339,0)</f>
        <v>0</v>
      </c>
      <c r="P339" s="1" t="n">
        <f aca="false">O339*1.5</f>
        <v>0</v>
      </c>
      <c r="Q339" s="1" t="n">
        <f aca="false">P339/(3.6*$Q$2)</f>
        <v>0</v>
      </c>
      <c r="R339" s="1" t="n">
        <f aca="false">(K339+L339)*$R$2</f>
        <v>6701.6421763112</v>
      </c>
      <c r="S339" s="19" t="n">
        <f aca="false">J339-R339</f>
        <v>22414.972365932</v>
      </c>
      <c r="T339" s="1" t="n">
        <f aca="false">IF(S339&lt;0,S339/$G$3,0)</f>
        <v>0</v>
      </c>
      <c r="U339" s="1" t="n">
        <f aca="false">IF(S339&gt;0,S339*0.7,0)</f>
        <v>15690.4806561524</v>
      </c>
      <c r="V339" s="14" t="n">
        <f aca="false">V338+U339+T339</f>
        <v>4302763.19952391</v>
      </c>
      <c r="W339" s="19" t="n">
        <f aca="false">V339/1000</f>
        <v>4302.76319952391</v>
      </c>
      <c r="X339" s="19" t="n">
        <f aca="false">W339*3600000000*2/237000000</f>
        <v>130716.856694397</v>
      </c>
      <c r="Y339" s="19" t="n">
        <f aca="false">X339/30.662</f>
        <v>4263.15493752519</v>
      </c>
    </row>
    <row r="340" customFormat="false" ht="17.9" hidden="false" customHeight="false" outlineLevel="0" collapsed="false">
      <c r="A340" s="2" t="n">
        <v>1</v>
      </c>
      <c r="B340" s="3" t="n">
        <v>14</v>
      </c>
      <c r="C340" s="38" t="n">
        <v>17</v>
      </c>
      <c r="D340" s="1" t="n">
        <v>11.1</v>
      </c>
      <c r="E340" s="3" t="n">
        <v>76.8928252497967</v>
      </c>
      <c r="F340" s="23" t="n">
        <f aca="false">IF(D340&lt;25, 0.24, 0.24-(0.01/5)*(D340-25))</f>
        <v>0.24</v>
      </c>
      <c r="G340" s="40" t="n">
        <f aca="false">(E340/1000)*$G$1*F340</f>
        <v>6045.99057800121</v>
      </c>
      <c r="H340" s="40" t="n">
        <v>0.0695073485472254</v>
      </c>
      <c r="I340" s="3" t="n">
        <f aca="false">H340*$J$2</f>
        <v>0</v>
      </c>
      <c r="J340" s="19" t="n">
        <f aca="false">SUM(I340+G340)</f>
        <v>6045.99057800121</v>
      </c>
      <c r="K340" s="1" t="n">
        <v>0</v>
      </c>
      <c r="L340" s="39" t="n">
        <v>1.50595880870912</v>
      </c>
      <c r="M340" s="39"/>
      <c r="N340" s="1" t="n">
        <f aca="false">(2.571*(19.44-D340)+3.87)*$K$2</f>
        <v>0</v>
      </c>
      <c r="O340" s="1" t="n">
        <f aca="false">IF(N340&gt;0,N340,0)</f>
        <v>0</v>
      </c>
      <c r="P340" s="1" t="n">
        <f aca="false">O340*1.5</f>
        <v>0</v>
      </c>
      <c r="Q340" s="1" t="n">
        <f aca="false">P340/(3.6*$Q$2)</f>
        <v>0</v>
      </c>
      <c r="R340" s="1" t="n">
        <f aca="false">(K340+L340)*$R$2</f>
        <v>7529.7940435456</v>
      </c>
      <c r="S340" s="19" t="n">
        <f aca="false">J340-R340</f>
        <v>-1483.80346554439</v>
      </c>
      <c r="T340" s="1" t="n">
        <f aca="false">IF(S340&lt;0,S340/$G$3,0)</f>
        <v>-2119.71923649198</v>
      </c>
      <c r="U340" s="1" t="n">
        <f aca="false">IF(S340&gt;0,S340*0.7,0)</f>
        <v>0</v>
      </c>
      <c r="V340" s="14" t="n">
        <f aca="false">V339+U340+T340</f>
        <v>4300643.48028742</v>
      </c>
      <c r="W340" s="19" t="n">
        <f aca="false">V340/1000</f>
        <v>4300.64348028742</v>
      </c>
      <c r="X340" s="19" t="n">
        <f aca="false">W340*3600000000*2/237000000</f>
        <v>130652.46016063</v>
      </c>
      <c r="Y340" s="19" t="n">
        <f aca="false">X340/30.662</f>
        <v>4261.05473095788</v>
      </c>
    </row>
    <row r="341" customFormat="false" ht="17.9" hidden="false" customHeight="false" outlineLevel="0" collapsed="false">
      <c r="A341" s="2" t="n">
        <v>1</v>
      </c>
      <c r="B341" s="3" t="n">
        <v>14</v>
      </c>
      <c r="C341" s="38" t="n">
        <v>18</v>
      </c>
      <c r="D341" s="1" t="n">
        <v>10.6</v>
      </c>
      <c r="E341" s="3" t="n">
        <v>0</v>
      </c>
      <c r="F341" s="23" t="n">
        <f aca="false">IF(D341&lt;25, 0.24, 0.24-(0.01/5)*(D341-25))</f>
        <v>0.24</v>
      </c>
      <c r="G341" s="40" t="n">
        <f aca="false">(E341/1000)*$G$1*F341</f>
        <v>0</v>
      </c>
      <c r="H341" s="40" t="n">
        <v>0.0712308148559889</v>
      </c>
      <c r="I341" s="3" t="n">
        <f aca="false">H341*$J$2</f>
        <v>0</v>
      </c>
      <c r="J341" s="19" t="n">
        <f aca="false">SUM(I341+G341)</f>
        <v>0</v>
      </c>
      <c r="K341" s="1" t="n">
        <v>0</v>
      </c>
      <c r="L341" s="39" t="n">
        <v>1.70672289773563</v>
      </c>
      <c r="M341" s="39"/>
      <c r="N341" s="1" t="n">
        <f aca="false">(2.571*(19.44-D341)+3.87)*$K$2</f>
        <v>0</v>
      </c>
      <c r="O341" s="1" t="n">
        <f aca="false">IF(N341&gt;0,N341,0)</f>
        <v>0</v>
      </c>
      <c r="P341" s="1" t="n">
        <f aca="false">O341*1.5</f>
        <v>0</v>
      </c>
      <c r="Q341" s="1" t="n">
        <f aca="false">P341/(3.6*$Q$2)</f>
        <v>0</v>
      </c>
      <c r="R341" s="1" t="n">
        <f aca="false">(K341+L341)*$R$2</f>
        <v>8533.61448867815</v>
      </c>
      <c r="S341" s="19" t="n">
        <f aca="false">J341-R341</f>
        <v>-8533.61448867815</v>
      </c>
      <c r="T341" s="1" t="n">
        <f aca="false">IF(S341&lt;0,S341/$G$3,0)</f>
        <v>-12190.8778409688</v>
      </c>
      <c r="U341" s="1" t="n">
        <f aca="false">IF(S341&gt;0,S341*0.7,0)</f>
        <v>0</v>
      </c>
      <c r="V341" s="14" t="n">
        <f aca="false">V340+U341+T341</f>
        <v>4288452.60244645</v>
      </c>
      <c r="W341" s="19" t="n">
        <f aca="false">V341/1000</f>
        <v>4288.45260244645</v>
      </c>
      <c r="X341" s="19" t="n">
        <f aca="false">W341*3600000000*2/237000000</f>
        <v>130282.10437812</v>
      </c>
      <c r="Y341" s="19" t="n">
        <f aca="false">X341/30.662</f>
        <v>4248.97607390646</v>
      </c>
    </row>
    <row r="342" customFormat="false" ht="17.9" hidden="false" customHeight="false" outlineLevel="0" collapsed="false">
      <c r="A342" s="2" t="n">
        <v>1</v>
      </c>
      <c r="B342" s="3" t="n">
        <v>14</v>
      </c>
      <c r="C342" s="38" t="n">
        <v>19</v>
      </c>
      <c r="D342" s="1" t="n">
        <v>8.9</v>
      </c>
      <c r="E342" s="3" t="n">
        <v>0</v>
      </c>
      <c r="F342" s="23" t="n">
        <f aca="false">IF(D342&lt;25, 0.24, 0.24-(0.01/5)*(D342-25))</f>
        <v>0.24</v>
      </c>
      <c r="G342" s="40" t="n">
        <f aca="false">(E342/1000)*$G$1*F342</f>
        <v>0</v>
      </c>
      <c r="H342" s="40" t="n">
        <v>0.117617863992617</v>
      </c>
      <c r="I342" s="3" t="n">
        <f aca="false">H342*$J$2</f>
        <v>0</v>
      </c>
      <c r="J342" s="19" t="n">
        <f aca="false">SUM(I342+G342)</f>
        <v>0</v>
      </c>
      <c r="K342" s="1" t="n">
        <v>0</v>
      </c>
      <c r="L342" s="39" t="n">
        <v>1.65926956760209</v>
      </c>
      <c r="M342" s="39"/>
      <c r="N342" s="1" t="n">
        <f aca="false">(2.571*(19.44-D342)+3.87)*$K$2</f>
        <v>0</v>
      </c>
      <c r="O342" s="1" t="n">
        <f aca="false">IF(N342&gt;0,N342,0)</f>
        <v>0</v>
      </c>
      <c r="P342" s="1" t="n">
        <f aca="false">O342*1.5</f>
        <v>0</v>
      </c>
      <c r="Q342" s="1" t="n">
        <f aca="false">P342/(3.6*$Q$2)</f>
        <v>0</v>
      </c>
      <c r="R342" s="1" t="n">
        <f aca="false">(K342+L342)*$R$2</f>
        <v>8296.34783801045</v>
      </c>
      <c r="S342" s="19" t="n">
        <f aca="false">J342-R342</f>
        <v>-8296.34783801045</v>
      </c>
      <c r="T342" s="1" t="n">
        <f aca="false">IF(S342&lt;0,S342/$G$3,0)</f>
        <v>-11851.9254828721</v>
      </c>
      <c r="U342" s="1" t="n">
        <f aca="false">IF(S342&gt;0,S342*0.7,0)</f>
        <v>0</v>
      </c>
      <c r="V342" s="14" t="n">
        <f aca="false">V341+U342+T342</f>
        <v>4276600.67696358</v>
      </c>
      <c r="W342" s="19" t="n">
        <f aca="false">V342/1000</f>
        <v>4276.60067696358</v>
      </c>
      <c r="X342" s="19" t="n">
        <f aca="false">W342*3600000000*2/237000000</f>
        <v>129922.045882438</v>
      </c>
      <c r="Y342" s="19" t="n">
        <f aca="false">X342/30.662</f>
        <v>4237.23324905218</v>
      </c>
    </row>
    <row r="343" customFormat="false" ht="17.9" hidden="false" customHeight="false" outlineLevel="0" collapsed="false">
      <c r="A343" s="2" t="n">
        <v>1</v>
      </c>
      <c r="B343" s="3" t="n">
        <v>14</v>
      </c>
      <c r="C343" s="38" t="n">
        <v>20</v>
      </c>
      <c r="D343" s="1" t="n">
        <v>8.3</v>
      </c>
      <c r="E343" s="3" t="n">
        <v>0</v>
      </c>
      <c r="F343" s="23" t="n">
        <f aca="false">IF(D343&lt;25, 0.24, 0.24-(0.01/5)*(D343-25))</f>
        <v>0.24</v>
      </c>
      <c r="G343" s="40" t="n">
        <f aca="false">(E343/1000)*$G$1*F343</f>
        <v>0</v>
      </c>
      <c r="H343" s="40" t="n">
        <v>0.186091274702901</v>
      </c>
      <c r="I343" s="3" t="n">
        <f aca="false">H343*$J$2</f>
        <v>0</v>
      </c>
      <c r="J343" s="19" t="n">
        <f aca="false">SUM(I343+G343)</f>
        <v>0</v>
      </c>
      <c r="K343" s="1" t="n">
        <v>0</v>
      </c>
      <c r="L343" s="39" t="n">
        <v>1.76238930423844</v>
      </c>
      <c r="M343" s="39"/>
      <c r="N343" s="1" t="n">
        <f aca="false">(2.571*(19.44-D343)+3.87)*$K$2</f>
        <v>0</v>
      </c>
      <c r="O343" s="1" t="n">
        <f aca="false">IF(N343&gt;0,N343,0)</f>
        <v>0</v>
      </c>
      <c r="P343" s="1" t="n">
        <f aca="false">O343*1.5</f>
        <v>0</v>
      </c>
      <c r="Q343" s="1" t="n">
        <f aca="false">P343/(3.6*$Q$2)</f>
        <v>0</v>
      </c>
      <c r="R343" s="1" t="n">
        <f aca="false">(K343+L343)*$R$2</f>
        <v>8811.9465211922</v>
      </c>
      <c r="S343" s="19" t="n">
        <f aca="false">J343-R343</f>
        <v>-8811.9465211922</v>
      </c>
      <c r="T343" s="1" t="n">
        <f aca="false">IF(S343&lt;0,S343/$G$3,0)</f>
        <v>-12588.4950302746</v>
      </c>
      <c r="U343" s="1" t="n">
        <f aca="false">IF(S343&gt;0,S343*0.7,0)</f>
        <v>0</v>
      </c>
      <c r="V343" s="14" t="n">
        <f aca="false">V342+U343+T343</f>
        <v>4264012.1819333</v>
      </c>
      <c r="W343" s="19" t="n">
        <f aca="false">V343/1000</f>
        <v>4264.0121819333</v>
      </c>
      <c r="X343" s="19" t="n">
        <f aca="false">W343*3600000000*2/237000000</f>
        <v>129539.610590379</v>
      </c>
      <c r="Y343" s="19" t="n">
        <f aca="false">X343/30.662</f>
        <v>4224.76063500029</v>
      </c>
    </row>
    <row r="344" customFormat="false" ht="17.9" hidden="false" customHeight="false" outlineLevel="0" collapsed="false">
      <c r="A344" s="2" t="n">
        <v>1</v>
      </c>
      <c r="B344" s="3" t="n">
        <v>14</v>
      </c>
      <c r="C344" s="38" t="n">
        <v>21</v>
      </c>
      <c r="D344" s="1" t="n">
        <v>7.8</v>
      </c>
      <c r="E344" s="3" t="n">
        <v>0</v>
      </c>
      <c r="F344" s="23" t="n">
        <f aca="false">IF(D344&lt;25, 0.24, 0.24-(0.01/5)*(D344-25))</f>
        <v>0.24</v>
      </c>
      <c r="G344" s="40" t="n">
        <f aca="false">(E344/1000)*$G$1*F344</f>
        <v>0</v>
      </c>
      <c r="H344" s="40" t="n">
        <v>0.226947705649375</v>
      </c>
      <c r="I344" s="3" t="n">
        <f aca="false">H344*$J$2</f>
        <v>0</v>
      </c>
      <c r="J344" s="19" t="n">
        <f aca="false">SUM(I344+G344)</f>
        <v>0</v>
      </c>
      <c r="K344" s="1" t="n">
        <v>0</v>
      </c>
      <c r="L344" s="39" t="n">
        <v>1.73295911391523</v>
      </c>
      <c r="M344" s="39"/>
      <c r="N344" s="1" t="n">
        <f aca="false">(2.571*(19.44-D344)+3.87)*$K$2</f>
        <v>0</v>
      </c>
      <c r="O344" s="1" t="n">
        <f aca="false">IF(N344&gt;0,N344,0)</f>
        <v>0</v>
      </c>
      <c r="P344" s="1" t="n">
        <f aca="false">O344*1.5</f>
        <v>0</v>
      </c>
      <c r="Q344" s="1" t="n">
        <f aca="false">P344/(3.6*$Q$2)</f>
        <v>0</v>
      </c>
      <c r="R344" s="1" t="n">
        <f aca="false">(K344+L344)*$R$2</f>
        <v>8664.79556957615</v>
      </c>
      <c r="S344" s="19" t="n">
        <f aca="false">J344-R344</f>
        <v>-8664.79556957615</v>
      </c>
      <c r="T344" s="1" t="n">
        <f aca="false">IF(S344&lt;0,S344/$G$3,0)</f>
        <v>-12378.2793851088</v>
      </c>
      <c r="U344" s="1" t="n">
        <f aca="false">IF(S344&gt;0,S344*0.7,0)</f>
        <v>0</v>
      </c>
      <c r="V344" s="14" t="n">
        <f aca="false">V343+U344+T344</f>
        <v>4251633.90254819</v>
      </c>
      <c r="W344" s="19" t="n">
        <f aca="false">V344/1000</f>
        <v>4251.63390254819</v>
      </c>
      <c r="X344" s="19" t="n">
        <f aca="false">W344*3600000000*2/237000000</f>
        <v>129163.561596401</v>
      </c>
      <c r="Y344" s="19" t="n">
        <f aca="false">X344/30.662</f>
        <v>4212.49630149373</v>
      </c>
    </row>
    <row r="345" customFormat="false" ht="17.9" hidden="false" customHeight="false" outlineLevel="0" collapsed="false">
      <c r="A345" s="2" t="n">
        <v>1</v>
      </c>
      <c r="B345" s="3" t="n">
        <v>14</v>
      </c>
      <c r="C345" s="38" t="n">
        <v>22</v>
      </c>
      <c r="D345" s="1" t="n">
        <v>5.6</v>
      </c>
      <c r="E345" s="3" t="n">
        <v>0</v>
      </c>
      <c r="F345" s="23" t="n">
        <f aca="false">IF(D345&lt;25, 0.24, 0.24-(0.01/5)*(D345-25))</f>
        <v>0.24</v>
      </c>
      <c r="G345" s="40" t="n">
        <f aca="false">(E345/1000)*$G$1*F345</f>
        <v>0</v>
      </c>
      <c r="H345" s="40" t="n">
        <v>0.270384472844507</v>
      </c>
      <c r="I345" s="3" t="n">
        <f aca="false">H345*$J$2</f>
        <v>0</v>
      </c>
      <c r="J345" s="19" t="n">
        <f aca="false">SUM(I345+G345)</f>
        <v>0</v>
      </c>
      <c r="K345" s="1" t="n">
        <v>0</v>
      </c>
      <c r="L345" s="39" t="n">
        <v>1.81372103154635</v>
      </c>
      <c r="M345" s="39"/>
      <c r="N345" s="1" t="n">
        <f aca="false">(2.571*(19.44-D345)+3.87)*$K$2</f>
        <v>0</v>
      </c>
      <c r="O345" s="1" t="n">
        <f aca="false">IF(N345&gt;0,N345,0)</f>
        <v>0</v>
      </c>
      <c r="P345" s="1" t="n">
        <f aca="false">O345*1.5</f>
        <v>0</v>
      </c>
      <c r="Q345" s="1" t="n">
        <f aca="false">P345/(3.6*$Q$2)</f>
        <v>0</v>
      </c>
      <c r="R345" s="1" t="n">
        <f aca="false">(K345+L345)*$R$2</f>
        <v>9068.60515773175</v>
      </c>
      <c r="S345" s="19" t="n">
        <f aca="false">J345-R345</f>
        <v>-9068.60515773175</v>
      </c>
      <c r="T345" s="1" t="n">
        <f aca="false">IF(S345&lt;0,S345/$G$3,0)</f>
        <v>-12955.1502253311</v>
      </c>
      <c r="U345" s="1" t="n">
        <f aca="false">IF(S345&gt;0,S345*0.7,0)</f>
        <v>0</v>
      </c>
      <c r="V345" s="14" t="n">
        <f aca="false">V344+U345+T345</f>
        <v>4238678.75232286</v>
      </c>
      <c r="W345" s="19" t="n">
        <f aca="false">V345/1000</f>
        <v>4238.67875232286</v>
      </c>
      <c r="X345" s="19" t="n">
        <f aca="false">W345*3600000000*2/237000000</f>
        <v>128769.98741234</v>
      </c>
      <c r="Y345" s="19" t="n">
        <f aca="false">X345/30.662</f>
        <v>4199.66040742092</v>
      </c>
    </row>
    <row r="346" customFormat="false" ht="17.9" hidden="false" customHeight="false" outlineLevel="0" collapsed="false">
      <c r="A346" s="2" t="n">
        <v>1</v>
      </c>
      <c r="B346" s="3" t="n">
        <v>14</v>
      </c>
      <c r="C346" s="38" t="n">
        <v>23</v>
      </c>
      <c r="D346" s="1" t="n">
        <v>2.8</v>
      </c>
      <c r="E346" s="3" t="n">
        <v>0</v>
      </c>
      <c r="F346" s="23" t="n">
        <f aca="false">IF(D346&lt;25, 0.24, 0.24-(0.01/5)*(D346-25))</f>
        <v>0.24</v>
      </c>
      <c r="G346" s="40" t="n">
        <f aca="false">(E346/1000)*$G$1*F346</f>
        <v>0</v>
      </c>
      <c r="H346" s="40" t="n">
        <v>0.300462728472646</v>
      </c>
      <c r="I346" s="3" t="n">
        <f aca="false">H346*$J$2</f>
        <v>0</v>
      </c>
      <c r="J346" s="19" t="n">
        <f aca="false">SUM(I346+G346)</f>
        <v>0</v>
      </c>
      <c r="K346" s="1" t="n">
        <v>0</v>
      </c>
      <c r="L346" s="39" t="n">
        <v>1.7149359741049</v>
      </c>
      <c r="M346" s="39"/>
      <c r="N346" s="1" t="n">
        <f aca="false">(2.571*(19.44-D346)+3.87)*$K$2</f>
        <v>0</v>
      </c>
      <c r="O346" s="1" t="n">
        <f aca="false">IF(N346&gt;0,N346,0)</f>
        <v>0</v>
      </c>
      <c r="P346" s="1" t="n">
        <f aca="false">O346*1.5</f>
        <v>0</v>
      </c>
      <c r="Q346" s="1" t="n">
        <f aca="false">P346/(3.6*$Q$2)</f>
        <v>0</v>
      </c>
      <c r="R346" s="1" t="n">
        <f aca="false">(K346+L346)*$R$2</f>
        <v>8574.6798705245</v>
      </c>
      <c r="S346" s="19" t="n">
        <f aca="false">J346-R346</f>
        <v>-8574.6798705245</v>
      </c>
      <c r="T346" s="1" t="n">
        <f aca="false">IF(S346&lt;0,S346/$G$3,0)</f>
        <v>-12249.5426721779</v>
      </c>
      <c r="U346" s="1" t="n">
        <f aca="false">IF(S346&gt;0,S346*0.7,0)</f>
        <v>0</v>
      </c>
      <c r="V346" s="14" t="n">
        <f aca="false">V345+U346+T346</f>
        <v>4226429.20965069</v>
      </c>
      <c r="W346" s="19" t="n">
        <f aca="false">V346/1000</f>
        <v>4226.42920965069</v>
      </c>
      <c r="X346" s="19" t="n">
        <f aca="false">W346*3600000000*2/237000000</f>
        <v>128397.849407109</v>
      </c>
      <c r="Y346" s="19" t="n">
        <f aca="false">X346/30.662</f>
        <v>4187.52362556615</v>
      </c>
    </row>
    <row r="347" customFormat="false" ht="17.9" hidden="false" customHeight="false" outlineLevel="0" collapsed="false">
      <c r="A347" s="2" t="n">
        <v>1</v>
      </c>
      <c r="B347" s="3" t="n">
        <v>15</v>
      </c>
      <c r="C347" s="38" t="n">
        <v>0</v>
      </c>
      <c r="D347" s="1" t="n">
        <v>2.2</v>
      </c>
      <c r="E347" s="3" t="n">
        <v>0</v>
      </c>
      <c r="F347" s="23" t="n">
        <f aca="false">IF(D347&lt;25, 0.24, 0.24-(0.01/5)*(D347-25))</f>
        <v>0.24</v>
      </c>
      <c r="G347" s="40" t="n">
        <f aca="false">(E347/1000)*$G$1*F347</f>
        <v>0</v>
      </c>
      <c r="H347" s="40" t="n">
        <v>0.328520575829216</v>
      </c>
      <c r="I347" s="3" t="n">
        <f aca="false">H347*$J$2</f>
        <v>0</v>
      </c>
      <c r="J347" s="19" t="n">
        <f aca="false">SUM(I347+G347)</f>
        <v>0</v>
      </c>
      <c r="K347" s="1" t="n">
        <v>0</v>
      </c>
      <c r="L347" s="39" t="n">
        <v>1.25317856934391</v>
      </c>
      <c r="M347" s="39"/>
      <c r="N347" s="1" t="n">
        <f aca="false">(2.571*(19.44-D347)+3.87)*$K$2</f>
        <v>0</v>
      </c>
      <c r="O347" s="1" t="n">
        <f aca="false">IF(N347&gt;0,N347,0)</f>
        <v>0</v>
      </c>
      <c r="P347" s="1" t="n">
        <f aca="false">O347*1.5</f>
        <v>0</v>
      </c>
      <c r="Q347" s="1" t="n">
        <f aca="false">P347/(3.6*$Q$2)</f>
        <v>0</v>
      </c>
      <c r="R347" s="1" t="n">
        <f aca="false">(K347+L347)*$R$2</f>
        <v>6265.89284671955</v>
      </c>
      <c r="S347" s="19" t="n">
        <f aca="false">J347-R347</f>
        <v>-6265.89284671955</v>
      </c>
      <c r="T347" s="1" t="n">
        <f aca="false">IF(S347&lt;0,S347/$G$3,0)</f>
        <v>-8951.27549531364</v>
      </c>
      <c r="U347" s="1" t="n">
        <f aca="false">IF(S347&gt;0,S347*0.7,0)</f>
        <v>0</v>
      </c>
      <c r="V347" s="14" t="n">
        <f aca="false">V346+U347+T347</f>
        <v>4217477.93415537</v>
      </c>
      <c r="W347" s="19" t="n">
        <f aca="false">V347/1000</f>
        <v>4217.47793415537</v>
      </c>
      <c r="X347" s="19" t="n">
        <f aca="false">W347*3600000000*2/237000000</f>
        <v>128125.911923707</v>
      </c>
      <c r="Y347" s="19" t="n">
        <f aca="false">X347/30.662</f>
        <v>4178.65474932188</v>
      </c>
    </row>
    <row r="348" customFormat="false" ht="17.9" hidden="false" customHeight="false" outlineLevel="0" collapsed="false">
      <c r="A348" s="2" t="n">
        <v>1</v>
      </c>
      <c r="B348" s="3" t="n">
        <v>15</v>
      </c>
      <c r="C348" s="38" t="n">
        <v>1</v>
      </c>
      <c r="D348" s="1" t="n">
        <v>3.3</v>
      </c>
      <c r="E348" s="3" t="n">
        <v>0</v>
      </c>
      <c r="F348" s="23" t="n">
        <f aca="false">IF(D348&lt;25, 0.24, 0.24-(0.01/5)*(D348-25))</f>
        <v>0.24</v>
      </c>
      <c r="G348" s="40" t="n">
        <f aca="false">(E348/1000)*$G$1*F348</f>
        <v>0</v>
      </c>
      <c r="H348" s="40" t="n">
        <v>0.379259835613755</v>
      </c>
      <c r="I348" s="3" t="n">
        <f aca="false">H348*$J$2</f>
        <v>0</v>
      </c>
      <c r="J348" s="19" t="n">
        <f aca="false">SUM(I348+G348)</f>
        <v>0</v>
      </c>
      <c r="K348" s="1" t="n">
        <v>0</v>
      </c>
      <c r="L348" s="39" t="n">
        <v>1.00815512432746</v>
      </c>
      <c r="M348" s="39"/>
      <c r="N348" s="1" t="n">
        <f aca="false">(2.571*(19.44-D348)+3.87)*$K$2</f>
        <v>0</v>
      </c>
      <c r="O348" s="1" t="n">
        <f aca="false">IF(N348&gt;0,N348,0)</f>
        <v>0</v>
      </c>
      <c r="P348" s="1" t="n">
        <f aca="false">O348*1.5</f>
        <v>0</v>
      </c>
      <c r="Q348" s="1" t="n">
        <f aca="false">P348/(3.6*$Q$2)</f>
        <v>0</v>
      </c>
      <c r="R348" s="1" t="n">
        <f aca="false">(K348+L348)*$R$2</f>
        <v>5040.7756216373</v>
      </c>
      <c r="S348" s="19" t="n">
        <f aca="false">J348-R348</f>
        <v>-5040.7756216373</v>
      </c>
      <c r="T348" s="1" t="n">
        <f aca="false">IF(S348&lt;0,S348/$G$3,0)</f>
        <v>-7201.10803091043</v>
      </c>
      <c r="U348" s="1" t="n">
        <f aca="false">IF(S348&gt;0,S348*0.7,0)</f>
        <v>0</v>
      </c>
      <c r="V348" s="14" t="n">
        <f aca="false">V347+U348+T348</f>
        <v>4210276.82612446</v>
      </c>
      <c r="W348" s="19" t="n">
        <f aca="false">V348/1000</f>
        <v>4210.27682612446</v>
      </c>
      <c r="X348" s="19" t="n">
        <f aca="false">W348*3600000000*2/237000000</f>
        <v>127907.144084794</v>
      </c>
      <c r="Y348" s="19" t="n">
        <f aca="false">X348/30.662</f>
        <v>4171.51992971084</v>
      </c>
    </row>
    <row r="349" customFormat="false" ht="17.9" hidden="false" customHeight="false" outlineLevel="0" collapsed="false">
      <c r="A349" s="2" t="n">
        <v>1</v>
      </c>
      <c r="B349" s="3" t="n">
        <v>15</v>
      </c>
      <c r="C349" s="38" t="n">
        <v>2</v>
      </c>
      <c r="D349" s="1" t="n">
        <v>1.7</v>
      </c>
      <c r="E349" s="3" t="n">
        <v>0</v>
      </c>
      <c r="F349" s="23" t="n">
        <f aca="false">IF(D349&lt;25, 0.24, 0.24-(0.01/5)*(D349-25))</f>
        <v>0.24</v>
      </c>
      <c r="G349" s="40" t="n">
        <f aca="false">(E349/1000)*$G$1*F349</f>
        <v>0</v>
      </c>
      <c r="H349" s="40" t="n">
        <v>0.397801900122441</v>
      </c>
      <c r="I349" s="3" t="n">
        <f aca="false">H349*$J$2</f>
        <v>0</v>
      </c>
      <c r="J349" s="19" t="n">
        <f aca="false">SUM(I349+G349)</f>
        <v>0</v>
      </c>
      <c r="K349" s="1" t="n">
        <v>0</v>
      </c>
      <c r="L349" s="39" t="n">
        <v>1.05287076233791</v>
      </c>
      <c r="M349" s="39"/>
      <c r="N349" s="1" t="n">
        <f aca="false">(2.571*(19.44-D349)+3.87)*$K$2</f>
        <v>0</v>
      </c>
      <c r="O349" s="1" t="n">
        <f aca="false">IF(N349&gt;0,N349,0)</f>
        <v>0</v>
      </c>
      <c r="P349" s="1" t="n">
        <f aca="false">O349*1.5</f>
        <v>0</v>
      </c>
      <c r="Q349" s="1" t="n">
        <f aca="false">P349/(3.6*$Q$2)</f>
        <v>0</v>
      </c>
      <c r="R349" s="1" t="n">
        <f aca="false">(K349+L349)*$R$2</f>
        <v>5264.35381168955</v>
      </c>
      <c r="S349" s="19" t="n">
        <f aca="false">J349-R349</f>
        <v>-5264.35381168955</v>
      </c>
      <c r="T349" s="1" t="n">
        <f aca="false">IF(S349&lt;0,S349/$G$3,0)</f>
        <v>-7520.50544527079</v>
      </c>
      <c r="U349" s="1" t="n">
        <f aca="false">IF(S349&gt;0,S349*0.7,0)</f>
        <v>0</v>
      </c>
      <c r="V349" s="14" t="n">
        <f aca="false">V348+U349+T349</f>
        <v>4202756.32067919</v>
      </c>
      <c r="W349" s="19" t="n">
        <f aca="false">V349/1000</f>
        <v>4202.75632067919</v>
      </c>
      <c r="X349" s="19" t="n">
        <f aca="false">W349*3600000000*2/237000000</f>
        <v>127678.673033292</v>
      </c>
      <c r="Y349" s="19" t="n">
        <f aca="false">X349/30.662</f>
        <v>4164.06865283712</v>
      </c>
    </row>
    <row r="350" customFormat="false" ht="17.9" hidden="false" customHeight="false" outlineLevel="0" collapsed="false">
      <c r="A350" s="2" t="n">
        <v>1</v>
      </c>
      <c r="B350" s="3" t="n">
        <v>15</v>
      </c>
      <c r="C350" s="38" t="n">
        <v>3</v>
      </c>
      <c r="D350" s="1" t="n">
        <v>1.1</v>
      </c>
      <c r="E350" s="3" t="n">
        <v>0</v>
      </c>
      <c r="F350" s="23" t="n">
        <f aca="false">IF(D350&lt;25, 0.24, 0.24-(0.01/5)*(D350-25))</f>
        <v>0.24</v>
      </c>
      <c r="G350" s="40" t="n">
        <f aca="false">(E350/1000)*$G$1*F350</f>
        <v>0</v>
      </c>
      <c r="H350" s="40" t="n">
        <v>0.399939409248789</v>
      </c>
      <c r="I350" s="3" t="n">
        <f aca="false">H350*$J$2</f>
        <v>0</v>
      </c>
      <c r="J350" s="19" t="n">
        <f aca="false">SUM(I350+G350)</f>
        <v>0</v>
      </c>
      <c r="K350" s="1" t="n">
        <v>0</v>
      </c>
      <c r="L350" s="39" t="n">
        <v>1.03895416071221</v>
      </c>
      <c r="M350" s="39"/>
      <c r="N350" s="1" t="n">
        <f aca="false">(2.571*(19.44-D350)+3.87)*$K$2</f>
        <v>0</v>
      </c>
      <c r="O350" s="1" t="n">
        <f aca="false">IF(N350&gt;0,N350,0)</f>
        <v>0</v>
      </c>
      <c r="P350" s="1" t="n">
        <f aca="false">O350*1.5</f>
        <v>0</v>
      </c>
      <c r="Q350" s="1" t="n">
        <f aca="false">P350/(3.6*$Q$2)</f>
        <v>0</v>
      </c>
      <c r="R350" s="1" t="n">
        <f aca="false">(K350+L350)*$R$2</f>
        <v>5194.77080356105</v>
      </c>
      <c r="S350" s="19" t="n">
        <f aca="false">J350-R350</f>
        <v>-5194.77080356105</v>
      </c>
      <c r="T350" s="1" t="n">
        <f aca="false">IF(S350&lt;0,S350/$G$3,0)</f>
        <v>-7421.10114794436</v>
      </c>
      <c r="U350" s="1" t="n">
        <f aca="false">IF(S350&gt;0,S350*0.7,0)</f>
        <v>0</v>
      </c>
      <c r="V350" s="14" t="n">
        <f aca="false">V349+U350+T350</f>
        <v>4195335.21953125</v>
      </c>
      <c r="W350" s="19" t="n">
        <f aca="false">V350/1000</f>
        <v>4195.33521953125</v>
      </c>
      <c r="X350" s="19" t="n">
        <f aca="false">W350*3600000000*2/237000000</f>
        <v>127453.221859177</v>
      </c>
      <c r="Y350" s="19" t="n">
        <f aca="false">X350/30.662</f>
        <v>4156.71586521352</v>
      </c>
    </row>
    <row r="351" customFormat="false" ht="17.9" hidden="false" customHeight="false" outlineLevel="0" collapsed="false">
      <c r="A351" s="2" t="n">
        <v>1</v>
      </c>
      <c r="B351" s="3" t="n">
        <v>15</v>
      </c>
      <c r="C351" s="38" t="n">
        <v>4</v>
      </c>
      <c r="D351" s="1" t="n">
        <v>0.6</v>
      </c>
      <c r="E351" s="3" t="n">
        <v>0</v>
      </c>
      <c r="F351" s="23" t="n">
        <f aca="false">IF(D351&lt;25, 0.24, 0.24-(0.01/5)*(D351-25))</f>
        <v>0.24</v>
      </c>
      <c r="G351" s="40" t="n">
        <f aca="false">(E351/1000)*$G$1*F351</f>
        <v>0</v>
      </c>
      <c r="H351" s="40" t="n">
        <v>0.404783258053233</v>
      </c>
      <c r="I351" s="3" t="n">
        <f aca="false">H351*$J$2</f>
        <v>0</v>
      </c>
      <c r="J351" s="19" t="n">
        <f aca="false">SUM(I351+G351)</f>
        <v>0</v>
      </c>
      <c r="K351" s="1" t="n">
        <v>0</v>
      </c>
      <c r="L351" s="39" t="n">
        <v>1.02868781525063</v>
      </c>
      <c r="M351" s="39"/>
      <c r="N351" s="1" t="n">
        <f aca="false">(2.571*(19.44-D351)+3.87)*$K$2</f>
        <v>0</v>
      </c>
      <c r="O351" s="1" t="n">
        <f aca="false">IF(N351&gt;0,N351,0)</f>
        <v>0</v>
      </c>
      <c r="P351" s="1" t="n">
        <f aca="false">O351*1.5</f>
        <v>0</v>
      </c>
      <c r="Q351" s="1" t="n">
        <f aca="false">P351/(3.6*$Q$2)</f>
        <v>0</v>
      </c>
      <c r="R351" s="1" t="n">
        <f aca="false">(K351+L351)*$R$2</f>
        <v>5143.43907625315</v>
      </c>
      <c r="S351" s="19" t="n">
        <f aca="false">J351-R351</f>
        <v>-5143.43907625315</v>
      </c>
      <c r="T351" s="1" t="n">
        <f aca="false">IF(S351&lt;0,S351/$G$3,0)</f>
        <v>-7347.77010893307</v>
      </c>
      <c r="U351" s="1" t="n">
        <f aca="false">IF(S351&gt;0,S351*0.7,0)</f>
        <v>0</v>
      </c>
      <c r="V351" s="14" t="n">
        <f aca="false">V350+U351+T351</f>
        <v>4187987.44942231</v>
      </c>
      <c r="W351" s="19" t="n">
        <f aca="false">V351/1000</f>
        <v>4187.98744942231</v>
      </c>
      <c r="X351" s="19" t="n">
        <f aca="false">W351*3600000000*2/237000000</f>
        <v>127229.998463463</v>
      </c>
      <c r="Y351" s="19" t="n">
        <f aca="false">X351/30.662</f>
        <v>4149.43573359411</v>
      </c>
    </row>
    <row r="352" customFormat="false" ht="17.9" hidden="false" customHeight="false" outlineLevel="0" collapsed="false">
      <c r="A352" s="2" t="n">
        <v>1</v>
      </c>
      <c r="B352" s="3" t="n">
        <v>15</v>
      </c>
      <c r="C352" s="38" t="n">
        <v>5</v>
      </c>
      <c r="D352" s="1" t="n">
        <v>0.6</v>
      </c>
      <c r="E352" s="3" t="n">
        <v>0</v>
      </c>
      <c r="F352" s="23" t="n">
        <f aca="false">IF(D352&lt;25, 0.24, 0.24-(0.01/5)*(D352-25))</f>
        <v>0.24</v>
      </c>
      <c r="G352" s="40" t="n">
        <f aca="false">(E352/1000)*$G$1*F352</f>
        <v>0</v>
      </c>
      <c r="H352" s="40" t="n">
        <v>0.410988476122521</v>
      </c>
      <c r="I352" s="3" t="n">
        <f aca="false">H352*$J$2</f>
        <v>0</v>
      </c>
      <c r="J352" s="19" t="n">
        <f aca="false">SUM(I352+G352)</f>
        <v>0</v>
      </c>
      <c r="K352" s="1" t="n">
        <v>0</v>
      </c>
      <c r="L352" s="39" t="n">
        <v>1.06268082577898</v>
      </c>
      <c r="M352" s="39"/>
      <c r="N352" s="1" t="n">
        <f aca="false">(2.571*(19.44-D352)+3.87)*$K$2</f>
        <v>0</v>
      </c>
      <c r="O352" s="1" t="n">
        <f aca="false">IF(N352&gt;0,N352,0)</f>
        <v>0</v>
      </c>
      <c r="P352" s="1" t="n">
        <f aca="false">O352*1.5</f>
        <v>0</v>
      </c>
      <c r="Q352" s="1" t="n">
        <f aca="false">P352/(3.6*$Q$2)</f>
        <v>0</v>
      </c>
      <c r="R352" s="1" t="n">
        <f aca="false">(K352+L352)*$R$2</f>
        <v>5313.4041288949</v>
      </c>
      <c r="S352" s="19" t="n">
        <f aca="false">J352-R352</f>
        <v>-5313.4041288949</v>
      </c>
      <c r="T352" s="1" t="n">
        <f aca="false">IF(S352&lt;0,S352/$G$3,0)</f>
        <v>-7590.57732699271</v>
      </c>
      <c r="U352" s="1" t="n">
        <f aca="false">IF(S352&gt;0,S352*0.7,0)</f>
        <v>0</v>
      </c>
      <c r="V352" s="14" t="n">
        <f aca="false">V351+U352+T352</f>
        <v>4180396.87209532</v>
      </c>
      <c r="W352" s="19" t="n">
        <f aca="false">V352/1000</f>
        <v>4180.39687209532</v>
      </c>
      <c r="X352" s="19" t="n">
        <f aca="false">W352*3600000000*2/237000000</f>
        <v>126999.398645934</v>
      </c>
      <c r="Y352" s="19" t="n">
        <f aca="false">X352/30.662</f>
        <v>4141.91502987195</v>
      </c>
    </row>
    <row r="353" customFormat="false" ht="17.9" hidden="false" customHeight="false" outlineLevel="0" collapsed="false">
      <c r="A353" s="2" t="n">
        <v>1</v>
      </c>
      <c r="B353" s="3" t="n">
        <v>15</v>
      </c>
      <c r="C353" s="38" t="n">
        <v>6</v>
      </c>
      <c r="D353" s="1" t="n">
        <v>0.6</v>
      </c>
      <c r="E353" s="3" t="n">
        <v>0</v>
      </c>
      <c r="F353" s="23" t="n">
        <f aca="false">IF(D353&lt;25, 0.24, 0.24-(0.01/5)*(D353-25))</f>
        <v>0.24</v>
      </c>
      <c r="G353" s="40" t="n">
        <f aca="false">(E353/1000)*$G$1*F353</f>
        <v>0</v>
      </c>
      <c r="H353" s="40" t="n">
        <v>0.401139779493052</v>
      </c>
      <c r="I353" s="3" t="n">
        <f aca="false">H353*$J$2</f>
        <v>0</v>
      </c>
      <c r="J353" s="19" t="n">
        <f aca="false">SUM(I353+G353)</f>
        <v>0</v>
      </c>
      <c r="K353" s="1" t="n">
        <v>0</v>
      </c>
      <c r="L353" s="39" t="n">
        <v>1.23903382670795</v>
      </c>
      <c r="M353" s="39"/>
      <c r="N353" s="1" t="n">
        <f aca="false">(2.571*(19.44-D353)+3.87)*$K$2</f>
        <v>0</v>
      </c>
      <c r="O353" s="1" t="n">
        <f aca="false">IF(N353&gt;0,N353,0)</f>
        <v>0</v>
      </c>
      <c r="P353" s="1" t="n">
        <f aca="false">O353*1.5</f>
        <v>0</v>
      </c>
      <c r="Q353" s="1" t="n">
        <f aca="false">P353/(3.6*$Q$2)</f>
        <v>0</v>
      </c>
      <c r="R353" s="1" t="n">
        <f aca="false">(K353+L353)*$R$2</f>
        <v>6195.16913353975</v>
      </c>
      <c r="S353" s="19" t="n">
        <f aca="false">J353-R353</f>
        <v>-6195.16913353975</v>
      </c>
      <c r="T353" s="1" t="n">
        <f aca="false">IF(S353&lt;0,S353/$G$3,0)</f>
        <v>-8850.2416193425</v>
      </c>
      <c r="U353" s="1" t="n">
        <f aca="false">IF(S353&gt;0,S353*0.7,0)</f>
        <v>0</v>
      </c>
      <c r="V353" s="14" t="n">
        <f aca="false">V352+U353+T353</f>
        <v>4171546.63047598</v>
      </c>
      <c r="W353" s="19" t="n">
        <f aca="false">V353/1000</f>
        <v>4171.54663047598</v>
      </c>
      <c r="X353" s="19" t="n">
        <f aca="false">W353*3600000000*2/237000000</f>
        <v>126730.530546106</v>
      </c>
      <c r="Y353" s="19" t="n">
        <f aca="false">X353/30.662</f>
        <v>4133.14625745567</v>
      </c>
    </row>
    <row r="354" customFormat="false" ht="17.9" hidden="false" customHeight="false" outlineLevel="0" collapsed="false">
      <c r="A354" s="2" t="n">
        <v>1</v>
      </c>
      <c r="B354" s="3" t="n">
        <v>15</v>
      </c>
      <c r="C354" s="38" t="n">
        <v>7</v>
      </c>
      <c r="D354" s="1" t="n">
        <v>0.6</v>
      </c>
      <c r="E354" s="3" t="n">
        <v>24.953664589218</v>
      </c>
      <c r="F354" s="23" t="n">
        <f aca="false">IF(D354&lt;25, 0.24, 0.24-(0.01/5)*(D354-25))</f>
        <v>0.24</v>
      </c>
      <c r="G354" s="40" t="n">
        <f aca="false">(E354/1000)*$G$1*F354</f>
        <v>1962.0767022527</v>
      </c>
      <c r="H354" s="40" t="n">
        <v>0.396551672791809</v>
      </c>
      <c r="I354" s="3" t="n">
        <f aca="false">H354*$J$2</f>
        <v>0</v>
      </c>
      <c r="J354" s="19" t="n">
        <f aca="false">SUM(I354+G354)</f>
        <v>1962.0767022527</v>
      </c>
      <c r="K354" s="1" t="n">
        <v>0</v>
      </c>
      <c r="L354" s="39" t="n">
        <v>1.2634449148055</v>
      </c>
      <c r="M354" s="39"/>
      <c r="N354" s="1" t="n">
        <f aca="false">(2.571*(19.44-D354)+3.87)*$K$2</f>
        <v>0</v>
      </c>
      <c r="O354" s="1" t="n">
        <f aca="false">IF(N354&gt;0,N354,0)</f>
        <v>0</v>
      </c>
      <c r="P354" s="1" t="n">
        <f aca="false">O354*1.5</f>
        <v>0</v>
      </c>
      <c r="Q354" s="1" t="n">
        <f aca="false">P354/(3.6*$Q$2)</f>
        <v>0</v>
      </c>
      <c r="R354" s="1" t="n">
        <f aca="false">(K354+L354)*$R$2</f>
        <v>6317.2245740275</v>
      </c>
      <c r="S354" s="19" t="n">
        <f aca="false">J354-R354</f>
        <v>-4355.1478717748</v>
      </c>
      <c r="T354" s="1" t="n">
        <f aca="false">IF(S354&lt;0,S354/$G$3,0)</f>
        <v>-6221.63981682114</v>
      </c>
      <c r="U354" s="1" t="n">
        <f aca="false">IF(S354&gt;0,S354*0.7,0)</f>
        <v>0</v>
      </c>
      <c r="V354" s="14" t="n">
        <f aca="false">V353+U354+T354</f>
        <v>4165324.99065916</v>
      </c>
      <c r="W354" s="19" t="n">
        <f aca="false">V354/1000</f>
        <v>4165.32499065916</v>
      </c>
      <c r="X354" s="19" t="n">
        <f aca="false">W354*3600000000*2/237000000</f>
        <v>126541.518703569</v>
      </c>
      <c r="Y354" s="19" t="n">
        <f aca="false">X354/30.662</f>
        <v>4126.98188975179</v>
      </c>
    </row>
    <row r="355" customFormat="false" ht="17.9" hidden="false" customHeight="false" outlineLevel="0" collapsed="false">
      <c r="A355" s="2" t="n">
        <v>1</v>
      </c>
      <c r="B355" s="3" t="n">
        <v>15</v>
      </c>
      <c r="C355" s="38" t="n">
        <v>8</v>
      </c>
      <c r="D355" s="1" t="n">
        <v>3.9</v>
      </c>
      <c r="E355" s="3" t="n">
        <v>205.792046665366</v>
      </c>
      <c r="F355" s="23" t="n">
        <f aca="false">IF(D355&lt;25, 0.24, 0.24-(0.01/5)*(D355-25))</f>
        <v>0.24</v>
      </c>
      <c r="G355" s="40" t="n">
        <f aca="false">(E355/1000)*$G$1*F355</f>
        <v>16181.1816788417</v>
      </c>
      <c r="H355" s="40" t="n">
        <v>0.382884986243545</v>
      </c>
      <c r="I355" s="3" t="n">
        <f aca="false">H355*$J$2</f>
        <v>0</v>
      </c>
      <c r="J355" s="19" t="n">
        <f aca="false">SUM(I355+G355)</f>
        <v>16181.1816788417</v>
      </c>
      <c r="K355" s="1" t="n">
        <v>0</v>
      </c>
      <c r="L355" s="39" t="n">
        <v>1.3667927924521</v>
      </c>
      <c r="M355" s="39"/>
      <c r="N355" s="1" t="n">
        <f aca="false">(2.571*(19.44-D355)+3.87)*$K$2</f>
        <v>0</v>
      </c>
      <c r="O355" s="1" t="n">
        <f aca="false">IF(N355&gt;0,N355,0)</f>
        <v>0</v>
      </c>
      <c r="P355" s="1" t="n">
        <f aca="false">O355*1.5</f>
        <v>0</v>
      </c>
      <c r="Q355" s="1" t="n">
        <f aca="false">P355/(3.6*$Q$2)</f>
        <v>0</v>
      </c>
      <c r="R355" s="1" t="n">
        <f aca="false">(K355+L355)*$R$2</f>
        <v>6833.9639622605</v>
      </c>
      <c r="S355" s="19" t="n">
        <f aca="false">J355-R355</f>
        <v>9347.21771658123</v>
      </c>
      <c r="T355" s="1" t="n">
        <f aca="false">IF(S355&lt;0,S355/$G$3,0)</f>
        <v>0</v>
      </c>
      <c r="U355" s="1" t="n">
        <f aca="false">IF(S355&gt;0,S355*0.7,0)</f>
        <v>6543.05240160686</v>
      </c>
      <c r="V355" s="14" t="n">
        <f aca="false">V354+U355+T355</f>
        <v>4171868.04306076</v>
      </c>
      <c r="W355" s="19" t="n">
        <f aca="false">V355/1000</f>
        <v>4171.86804306076</v>
      </c>
      <c r="X355" s="19" t="n">
        <f aca="false">W355*3600000000*2/237000000</f>
        <v>126740.294979061</v>
      </c>
      <c r="Y355" s="19" t="n">
        <f aca="false">X355/30.662</f>
        <v>4133.4647113385</v>
      </c>
    </row>
    <row r="356" customFormat="false" ht="17.9" hidden="false" customHeight="false" outlineLevel="0" collapsed="false">
      <c r="A356" s="2" t="n">
        <v>1</v>
      </c>
      <c r="B356" s="3" t="n">
        <v>15</v>
      </c>
      <c r="C356" s="38" t="n">
        <v>9</v>
      </c>
      <c r="D356" s="1" t="n">
        <v>5</v>
      </c>
      <c r="E356" s="3" t="n">
        <v>404.177464723245</v>
      </c>
      <c r="F356" s="23" t="n">
        <f aca="false">IF(D356&lt;25, 0.24, 0.24-(0.01/5)*(D356-25))</f>
        <v>0.24</v>
      </c>
      <c r="G356" s="40" t="n">
        <f aca="false">(E356/1000)*$G$1*F356</f>
        <v>31779.9890382311</v>
      </c>
      <c r="H356" s="40" t="n">
        <v>0.33036893129443</v>
      </c>
      <c r="I356" s="3" t="n">
        <f aca="false">H356*$J$2</f>
        <v>0</v>
      </c>
      <c r="J356" s="19" t="n">
        <f aca="false">SUM(I356+G356)</f>
        <v>31779.9890382311</v>
      </c>
      <c r="K356" s="1" t="n">
        <v>0</v>
      </c>
      <c r="L356" s="39" t="n">
        <v>1.31044196291852</v>
      </c>
      <c r="M356" s="39"/>
      <c r="N356" s="1" t="n">
        <f aca="false">(2.571*(19.44-D356)+3.87)*$K$2</f>
        <v>0</v>
      </c>
      <c r="O356" s="1" t="n">
        <f aca="false">IF(N356&gt;0,N356,0)</f>
        <v>0</v>
      </c>
      <c r="P356" s="1" t="n">
        <f aca="false">O356*1.5</f>
        <v>0</v>
      </c>
      <c r="Q356" s="1" t="n">
        <f aca="false">P356/(3.6*$Q$2)</f>
        <v>0</v>
      </c>
      <c r="R356" s="1" t="n">
        <f aca="false">(K356+L356)*$R$2</f>
        <v>6552.2098145926</v>
      </c>
      <c r="S356" s="19" t="n">
        <f aca="false">J356-R356</f>
        <v>25227.7792236385</v>
      </c>
      <c r="T356" s="1" t="n">
        <f aca="false">IF(S356&lt;0,S356/$G$3,0)</f>
        <v>0</v>
      </c>
      <c r="U356" s="1" t="n">
        <f aca="false">IF(S356&gt;0,S356*0.7,0)</f>
        <v>17659.4454565469</v>
      </c>
      <c r="V356" s="14" t="n">
        <f aca="false">V355+U356+T356</f>
        <v>4189527.48851731</v>
      </c>
      <c r="W356" s="19" t="n">
        <f aca="false">V356/1000</f>
        <v>4189.52748851731</v>
      </c>
      <c r="X356" s="19" t="n">
        <f aca="false">W356*3600000000*2/237000000</f>
        <v>127276.784461285</v>
      </c>
      <c r="Y356" s="19" t="n">
        <f aca="false">X356/30.662</f>
        <v>4150.96159615437</v>
      </c>
    </row>
    <row r="357" customFormat="false" ht="17.9" hidden="false" customHeight="false" outlineLevel="0" collapsed="false">
      <c r="A357" s="2" t="n">
        <v>1</v>
      </c>
      <c r="B357" s="3" t="n">
        <v>15</v>
      </c>
      <c r="C357" s="38" t="n">
        <v>10</v>
      </c>
      <c r="D357" s="1" t="n">
        <v>7.2</v>
      </c>
      <c r="E357" s="3" t="n">
        <v>652.784574424155</v>
      </c>
      <c r="F357" s="23" t="n">
        <f aca="false">IF(D357&lt;25, 0.24, 0.24-(0.01/5)*(D357-25))</f>
        <v>0.24</v>
      </c>
      <c r="G357" s="40" t="n">
        <f aca="false">(E357/1000)*$G$1*F357</f>
        <v>51327.667745482</v>
      </c>
      <c r="H357" s="40" t="n">
        <v>0.295341892170476</v>
      </c>
      <c r="I357" s="3" t="n">
        <f aca="false">H357*$J$2</f>
        <v>0</v>
      </c>
      <c r="J357" s="19" t="n">
        <f aca="false">SUM(I357+G357)</f>
        <v>51327.667745482</v>
      </c>
      <c r="K357" s="1" t="n">
        <v>0</v>
      </c>
      <c r="L357" s="39" t="n">
        <v>1.25637254348752</v>
      </c>
      <c r="M357" s="39"/>
      <c r="N357" s="1" t="n">
        <f aca="false">(2.571*(19.44-D357)+3.87)*$K$2</f>
        <v>0</v>
      </c>
      <c r="O357" s="1" t="n">
        <f aca="false">IF(N357&gt;0,N357,0)</f>
        <v>0</v>
      </c>
      <c r="P357" s="1" t="n">
        <f aca="false">O357*1.5</f>
        <v>0</v>
      </c>
      <c r="Q357" s="1" t="n">
        <f aca="false">P357/(3.6*$Q$2)</f>
        <v>0</v>
      </c>
      <c r="R357" s="1" t="n">
        <f aca="false">(K357+L357)*$R$2</f>
        <v>6281.8627174376</v>
      </c>
      <c r="S357" s="19" t="n">
        <f aca="false">J357-R357</f>
        <v>45045.8050280444</v>
      </c>
      <c r="T357" s="1" t="n">
        <f aca="false">IF(S357&lt;0,S357/$G$3,0)</f>
        <v>0</v>
      </c>
      <c r="U357" s="1" t="n">
        <f aca="false">IF(S357&gt;0,S357*0.7,0)</f>
        <v>31532.0635196311</v>
      </c>
      <c r="V357" s="14" t="n">
        <f aca="false">V356+U357+T357</f>
        <v>4221059.55203694</v>
      </c>
      <c r="W357" s="19" t="n">
        <f aca="false">V357/1000</f>
        <v>4221.05955203694</v>
      </c>
      <c r="X357" s="19" t="n">
        <f aca="false">W357*3600000000*2/237000000</f>
        <v>128234.720568211</v>
      </c>
      <c r="Y357" s="19" t="n">
        <f aca="false">X357/30.662</f>
        <v>4182.20339730647</v>
      </c>
    </row>
    <row r="358" customFormat="false" ht="17.9" hidden="false" customHeight="false" outlineLevel="0" collapsed="false">
      <c r="A358" s="2" t="n">
        <v>1</v>
      </c>
      <c r="B358" s="3" t="n">
        <v>15</v>
      </c>
      <c r="C358" s="38" t="n">
        <v>11</v>
      </c>
      <c r="D358" s="1" t="n">
        <v>9.4</v>
      </c>
      <c r="E358" s="3" t="n">
        <v>802.42879454426</v>
      </c>
      <c r="F358" s="23" t="n">
        <f aca="false">IF(D358&lt;25, 0.24, 0.24-(0.01/5)*(D358-25))</f>
        <v>0.24</v>
      </c>
      <c r="G358" s="40" t="n">
        <f aca="false">(E358/1000)*$G$1*F358</f>
        <v>63094.0132004617</v>
      </c>
      <c r="H358" s="40" t="n">
        <v>0.30298161440088</v>
      </c>
      <c r="I358" s="3" t="n">
        <f aca="false">H358*$J$2</f>
        <v>0</v>
      </c>
      <c r="J358" s="19" t="n">
        <f aca="false">SUM(I358+G358)</f>
        <v>63094.0132004617</v>
      </c>
      <c r="K358" s="1" t="n">
        <v>0</v>
      </c>
      <c r="L358" s="39" t="n">
        <v>1.42884714724211</v>
      </c>
      <c r="M358" s="39"/>
      <c r="N358" s="1" t="n">
        <f aca="false">(2.571*(19.44-D358)+3.87)*$K$2</f>
        <v>0</v>
      </c>
      <c r="O358" s="1" t="n">
        <f aca="false">IF(N358&gt;0,N358,0)</f>
        <v>0</v>
      </c>
      <c r="P358" s="1" t="n">
        <f aca="false">O358*1.5</f>
        <v>0</v>
      </c>
      <c r="Q358" s="1" t="n">
        <f aca="false">P358/(3.6*$Q$2)</f>
        <v>0</v>
      </c>
      <c r="R358" s="1" t="n">
        <f aca="false">(K358+L358)*$R$2</f>
        <v>7144.23573621055</v>
      </c>
      <c r="S358" s="19" t="n">
        <f aca="false">J358-R358</f>
        <v>55949.7774642512</v>
      </c>
      <c r="T358" s="1" t="n">
        <f aca="false">IF(S358&lt;0,S358/$G$3,0)</f>
        <v>0</v>
      </c>
      <c r="U358" s="1" t="n">
        <f aca="false">IF(S358&gt;0,S358*0.7,0)</f>
        <v>39164.8442249758</v>
      </c>
      <c r="V358" s="14" t="n">
        <f aca="false">V357+U358+T358</f>
        <v>4260224.39626192</v>
      </c>
      <c r="W358" s="19" t="n">
        <f aca="false">V358/1000</f>
        <v>4260.22439626192</v>
      </c>
      <c r="X358" s="19" t="n">
        <f aca="false">W358*3600000000*2/237000000</f>
        <v>129424.538620615</v>
      </c>
      <c r="Y358" s="19" t="n">
        <f aca="false">X358/30.662</f>
        <v>4221.00771706396</v>
      </c>
    </row>
    <row r="359" customFormat="false" ht="17.9" hidden="false" customHeight="false" outlineLevel="0" collapsed="false">
      <c r="A359" s="2" t="n">
        <v>1</v>
      </c>
      <c r="B359" s="3" t="n">
        <v>15</v>
      </c>
      <c r="C359" s="38" t="n">
        <v>12</v>
      </c>
      <c r="D359" s="1" t="n">
        <v>11.1</v>
      </c>
      <c r="E359" s="3" t="n">
        <v>839.135898598587</v>
      </c>
      <c r="F359" s="23" t="n">
        <f aca="false">IF(D359&lt;25, 0.24, 0.24-(0.01/5)*(D359-25))</f>
        <v>0.24</v>
      </c>
      <c r="G359" s="40" t="n">
        <f aca="false">(E359/1000)*$G$1*F359</f>
        <v>65980.2487437286</v>
      </c>
      <c r="H359" s="40" t="n">
        <v>0.305794161786365</v>
      </c>
      <c r="I359" s="3" t="n">
        <f aca="false">H359*$J$2</f>
        <v>0</v>
      </c>
      <c r="J359" s="19" t="n">
        <f aca="false">SUM(I359+G359)</f>
        <v>65980.2487437286</v>
      </c>
      <c r="K359" s="1" t="n">
        <v>0</v>
      </c>
      <c r="L359" s="39" t="n">
        <v>1.74619129251016</v>
      </c>
      <c r="M359" s="39"/>
      <c r="N359" s="1" t="n">
        <f aca="false">(2.571*(19.44-D359)+3.87)*$K$2</f>
        <v>0</v>
      </c>
      <c r="O359" s="1" t="n">
        <f aca="false">IF(N359&gt;0,N359,0)</f>
        <v>0</v>
      </c>
      <c r="P359" s="1" t="n">
        <f aca="false">O359*1.5</f>
        <v>0</v>
      </c>
      <c r="Q359" s="1" t="n">
        <f aca="false">P359/(3.6*$Q$2)</f>
        <v>0</v>
      </c>
      <c r="R359" s="1" t="n">
        <f aca="false">(K359+L359)*$R$2</f>
        <v>8730.9564625508</v>
      </c>
      <c r="S359" s="19" t="n">
        <f aca="false">J359-R359</f>
        <v>57249.2922811778</v>
      </c>
      <c r="T359" s="1" t="n">
        <f aca="false">IF(S359&lt;0,S359/$G$3,0)</f>
        <v>0</v>
      </c>
      <c r="U359" s="1" t="n">
        <f aca="false">IF(S359&gt;0,S359*0.7,0)</f>
        <v>40074.5045968244</v>
      </c>
      <c r="V359" s="14" t="n">
        <f aca="false">V358+U359+T359</f>
        <v>4300298.90085874</v>
      </c>
      <c r="W359" s="19" t="n">
        <f aca="false">V359/1000</f>
        <v>4300.29890085874</v>
      </c>
      <c r="X359" s="19" t="n">
        <f aca="false">W359*3600000000*2/237000000</f>
        <v>130641.991924823</v>
      </c>
      <c r="Y359" s="19" t="n">
        <f aca="false">X359/30.662</f>
        <v>4260.71332348909</v>
      </c>
    </row>
    <row r="360" customFormat="false" ht="17.9" hidden="false" customHeight="false" outlineLevel="0" collapsed="false">
      <c r="A360" s="2" t="n">
        <v>1</v>
      </c>
      <c r="B360" s="3" t="n">
        <v>15</v>
      </c>
      <c r="C360" s="38" t="n">
        <v>13</v>
      </c>
      <c r="D360" s="1" t="n">
        <v>11.1</v>
      </c>
      <c r="E360" s="3" t="n">
        <v>782.695176149154</v>
      </c>
      <c r="F360" s="23" t="n">
        <f aca="false">IF(D360&lt;25, 0.24, 0.24-(0.01/5)*(D360-25))</f>
        <v>0.24</v>
      </c>
      <c r="G360" s="40" t="n">
        <f aca="false">(E360/1000)*$G$1*F360</f>
        <v>61542.3824663966</v>
      </c>
      <c r="H360" s="40" t="n">
        <v>0.328710577616963</v>
      </c>
      <c r="I360" s="3" t="n">
        <f aca="false">H360*$J$2</f>
        <v>0</v>
      </c>
      <c r="J360" s="19" t="n">
        <f aca="false">SUM(I360+G360)</f>
        <v>61542.3824663966</v>
      </c>
      <c r="K360" s="1" t="n">
        <v>0</v>
      </c>
      <c r="L360" s="39" t="n">
        <v>1.41561496864718</v>
      </c>
      <c r="M360" s="39"/>
      <c r="N360" s="1" t="n">
        <f aca="false">(2.571*(19.44-D360)+3.87)*$K$2</f>
        <v>0</v>
      </c>
      <c r="O360" s="1" t="n">
        <f aca="false">IF(N360&gt;0,N360,0)</f>
        <v>0</v>
      </c>
      <c r="P360" s="1" t="n">
        <f aca="false">O360*1.5</f>
        <v>0</v>
      </c>
      <c r="Q360" s="1" t="n">
        <f aca="false">P360/(3.6*$Q$2)</f>
        <v>0</v>
      </c>
      <c r="R360" s="1" t="n">
        <f aca="false">(K360+L360)*$R$2</f>
        <v>7078.0748432359</v>
      </c>
      <c r="S360" s="19" t="n">
        <f aca="false">J360-R360</f>
        <v>54464.3076231607</v>
      </c>
      <c r="T360" s="1" t="n">
        <f aca="false">IF(S360&lt;0,S360/$G$3,0)</f>
        <v>0</v>
      </c>
      <c r="U360" s="1" t="n">
        <f aca="false">IF(S360&gt;0,S360*0.7,0)</f>
        <v>38125.0153362125</v>
      </c>
      <c r="V360" s="14" t="n">
        <f aca="false">V359+U360+T360</f>
        <v>4338423.91619495</v>
      </c>
      <c r="W360" s="19" t="n">
        <f aca="false">V360/1000</f>
        <v>4338.42391619495</v>
      </c>
      <c r="X360" s="19" t="n">
        <f aca="false">W360*3600000000*2/237000000</f>
        <v>131800.220238834</v>
      </c>
      <c r="Y360" s="19" t="n">
        <f aca="false">X360/30.662</f>
        <v>4298.48738630337</v>
      </c>
    </row>
    <row r="361" customFormat="false" ht="17.9" hidden="false" customHeight="false" outlineLevel="0" collapsed="false">
      <c r="A361" s="2" t="n">
        <v>1</v>
      </c>
      <c r="B361" s="3" t="n">
        <v>15</v>
      </c>
      <c r="C361" s="38" t="n">
        <v>14</v>
      </c>
      <c r="D361" s="1" t="n">
        <v>12.2</v>
      </c>
      <c r="E361" s="3" t="n">
        <v>684.001877109233</v>
      </c>
      <c r="F361" s="23" t="n">
        <f aca="false">IF(D361&lt;25, 0.24, 0.24-(0.01/5)*(D361-25))</f>
        <v>0.24</v>
      </c>
      <c r="G361" s="40" t="n">
        <f aca="false">(E361/1000)*$G$1*F361</f>
        <v>53782.2467948465</v>
      </c>
      <c r="H361" s="40" t="n">
        <v>0.386956839539635</v>
      </c>
      <c r="I361" s="3" t="n">
        <f aca="false">H361*$J$2</f>
        <v>0</v>
      </c>
      <c r="J361" s="19" t="n">
        <f aca="false">SUM(I361+G361)</f>
        <v>53782.2467948465</v>
      </c>
      <c r="K361" s="1" t="n">
        <v>0</v>
      </c>
      <c r="L361" s="39" t="n">
        <v>1.19135235556416</v>
      </c>
      <c r="M361" s="39"/>
      <c r="N361" s="1" t="n">
        <f aca="false">(2.571*(19.44-D361)+3.87)*$K$2</f>
        <v>0</v>
      </c>
      <c r="O361" s="1" t="n">
        <f aca="false">IF(N361&gt;0,N361,0)</f>
        <v>0</v>
      </c>
      <c r="P361" s="1" t="n">
        <f aca="false">O361*1.5</f>
        <v>0</v>
      </c>
      <c r="Q361" s="1" t="n">
        <f aca="false">P361/(3.6*$Q$2)</f>
        <v>0</v>
      </c>
      <c r="R361" s="1" t="n">
        <f aca="false">(K361+L361)*$R$2</f>
        <v>5956.7617778208</v>
      </c>
      <c r="S361" s="19" t="n">
        <f aca="false">J361-R361</f>
        <v>47825.4850170257</v>
      </c>
      <c r="T361" s="1" t="n">
        <f aca="false">IF(S361&lt;0,S361/$G$3,0)</f>
        <v>0</v>
      </c>
      <c r="U361" s="1" t="n">
        <f aca="false">IF(S361&gt;0,S361*0.7,0)</f>
        <v>33477.839511918</v>
      </c>
      <c r="V361" s="14" t="n">
        <f aca="false">V360+U361+T361</f>
        <v>4371901.75570687</v>
      </c>
      <c r="W361" s="19" t="n">
        <f aca="false">V361/1000</f>
        <v>4371.90175570687</v>
      </c>
      <c r="X361" s="19" t="n">
        <f aca="false">W361*3600000000*2/237000000</f>
        <v>132817.268527804</v>
      </c>
      <c r="Y361" s="19" t="n">
        <f aca="false">X361/30.662</f>
        <v>4331.65705197977</v>
      </c>
    </row>
    <row r="362" customFormat="false" ht="17.9" hidden="false" customHeight="false" outlineLevel="0" collapsed="false">
      <c r="A362" s="2" t="n">
        <v>1</v>
      </c>
      <c r="B362" s="3" t="n">
        <v>15</v>
      </c>
      <c r="C362" s="38" t="n">
        <v>15</v>
      </c>
      <c r="D362" s="1" t="n">
        <v>12.2</v>
      </c>
      <c r="E362" s="3" t="n">
        <v>586.754903977378</v>
      </c>
      <c r="F362" s="23" t="n">
        <f aca="false">IF(D362&lt;25, 0.24, 0.24-(0.01/5)*(D362-25))</f>
        <v>0.24</v>
      </c>
      <c r="G362" s="40" t="n">
        <f aca="false">(E362/1000)*$G$1*F362</f>
        <v>46135.8339938565</v>
      </c>
      <c r="H362" s="40" t="n">
        <v>0.421368962814578</v>
      </c>
      <c r="I362" s="3" t="n">
        <f aca="false">H362*$J$2</f>
        <v>0</v>
      </c>
      <c r="J362" s="19" t="n">
        <f aca="false">SUM(I362+G362)</f>
        <v>46135.8339938565</v>
      </c>
      <c r="K362" s="1" t="n">
        <v>0</v>
      </c>
      <c r="L362" s="39" t="n">
        <v>1.29743792533385</v>
      </c>
      <c r="M362" s="39"/>
      <c r="N362" s="1" t="n">
        <f aca="false">(2.571*(19.44-D362)+3.87)*$K$2</f>
        <v>0</v>
      </c>
      <c r="O362" s="1" t="n">
        <f aca="false">IF(N362&gt;0,N362,0)</f>
        <v>0</v>
      </c>
      <c r="P362" s="1" t="n">
        <f aca="false">O362*1.5</f>
        <v>0</v>
      </c>
      <c r="Q362" s="1" t="n">
        <f aca="false">P362/(3.6*$Q$2)</f>
        <v>0</v>
      </c>
      <c r="R362" s="1" t="n">
        <f aca="false">(K362+L362)*$R$2</f>
        <v>6487.18962666925</v>
      </c>
      <c r="S362" s="19" t="n">
        <f aca="false">J362-R362</f>
        <v>39648.6443671872</v>
      </c>
      <c r="T362" s="1" t="n">
        <f aca="false">IF(S362&lt;0,S362/$G$3,0)</f>
        <v>0</v>
      </c>
      <c r="U362" s="1" t="n">
        <f aca="false">IF(S362&gt;0,S362*0.7,0)</f>
        <v>27754.051057031</v>
      </c>
      <c r="V362" s="14" t="n">
        <f aca="false">V361+U362+T362</f>
        <v>4399655.8067639</v>
      </c>
      <c r="W362" s="19" t="n">
        <f aca="false">V362/1000</f>
        <v>4399.6558067639</v>
      </c>
      <c r="X362" s="19" t="n">
        <f aca="false">W362*3600000000*2/237000000</f>
        <v>133660.429572574</v>
      </c>
      <c r="Y362" s="19" t="n">
        <f aca="false">X362/30.662</f>
        <v>4359.15561843892</v>
      </c>
    </row>
    <row r="363" customFormat="false" ht="17.9" hidden="false" customHeight="false" outlineLevel="0" collapsed="false">
      <c r="A363" s="2" t="n">
        <v>1</v>
      </c>
      <c r="B363" s="3" t="n">
        <v>15</v>
      </c>
      <c r="C363" s="38" t="n">
        <v>16</v>
      </c>
      <c r="D363" s="1" t="n">
        <v>11.7</v>
      </c>
      <c r="E363" s="3" t="n">
        <v>356.066315841027</v>
      </c>
      <c r="F363" s="23" t="n">
        <f aca="false">IF(D363&lt;25, 0.24, 0.24-(0.01/5)*(D363-25))</f>
        <v>0.24</v>
      </c>
      <c r="G363" s="40" t="n">
        <f aca="false">(E363/1000)*$G$1*F363</f>
        <v>27997.0671350009</v>
      </c>
      <c r="H363" s="40" t="n">
        <v>0.425801620596774</v>
      </c>
      <c r="I363" s="3" t="n">
        <f aca="false">H363*$J$2</f>
        <v>0</v>
      </c>
      <c r="J363" s="19" t="n">
        <f aca="false">SUM(I363+G363)</f>
        <v>27997.0671350009</v>
      </c>
      <c r="K363" s="1" t="n">
        <v>0</v>
      </c>
      <c r="L363" s="39" t="n">
        <v>1.27006100410296</v>
      </c>
      <c r="M363" s="39"/>
      <c r="N363" s="1" t="n">
        <f aca="false">(2.571*(19.44-D363)+3.87)*$K$2</f>
        <v>0</v>
      </c>
      <c r="O363" s="1" t="n">
        <f aca="false">IF(N363&gt;0,N363,0)</f>
        <v>0</v>
      </c>
      <c r="P363" s="1" t="n">
        <f aca="false">O363*1.5</f>
        <v>0</v>
      </c>
      <c r="Q363" s="1" t="n">
        <f aca="false">P363/(3.6*$Q$2)</f>
        <v>0</v>
      </c>
      <c r="R363" s="1" t="n">
        <f aca="false">(K363+L363)*$R$2</f>
        <v>6350.3050205148</v>
      </c>
      <c r="S363" s="19" t="n">
        <f aca="false">J363-R363</f>
        <v>21646.7621144861</v>
      </c>
      <c r="T363" s="1" t="n">
        <f aca="false">IF(S363&lt;0,S363/$G$3,0)</f>
        <v>0</v>
      </c>
      <c r="U363" s="1" t="n">
        <f aca="false">IF(S363&gt;0,S363*0.7,0)</f>
        <v>15152.7334801403</v>
      </c>
      <c r="V363" s="14" t="n">
        <f aca="false">V362+U363+T363</f>
        <v>4414808.54024404</v>
      </c>
      <c r="W363" s="19" t="n">
        <f aca="false">V363/1000</f>
        <v>4414.80854024404</v>
      </c>
      <c r="X363" s="19" t="n">
        <f aca="false">W363*3600000000*2/237000000</f>
        <v>134120.765779566</v>
      </c>
      <c r="Y363" s="19" t="n">
        <f aca="false">X363/30.662</f>
        <v>4374.16886633507</v>
      </c>
    </row>
    <row r="364" customFormat="false" ht="17.9" hidden="false" customHeight="false" outlineLevel="0" collapsed="false">
      <c r="A364" s="2" t="n">
        <v>1</v>
      </c>
      <c r="B364" s="3" t="n">
        <v>15</v>
      </c>
      <c r="C364" s="38" t="n">
        <v>17</v>
      </c>
      <c r="D364" s="1" t="n">
        <v>8.9</v>
      </c>
      <c r="E364" s="3" t="n">
        <v>48.8498378162632</v>
      </c>
      <c r="F364" s="23" t="n">
        <f aca="false">IF(D364&lt;25, 0.24, 0.24-(0.01/5)*(D364-25))</f>
        <v>0.24</v>
      </c>
      <c r="G364" s="40" t="n">
        <f aca="false">(E364/1000)*$G$1*F364</f>
        <v>3841.0041276874</v>
      </c>
      <c r="H364" s="40" t="n">
        <v>0.457823417595482</v>
      </c>
      <c r="I364" s="3" t="n">
        <f aca="false">H364*$J$2</f>
        <v>0</v>
      </c>
      <c r="J364" s="19" t="n">
        <f aca="false">SUM(I364+G364)</f>
        <v>3841.0041276874</v>
      </c>
      <c r="K364" s="1" t="n">
        <v>0</v>
      </c>
      <c r="L364" s="39" t="n">
        <v>1.69463142419199</v>
      </c>
      <c r="M364" s="39"/>
      <c r="N364" s="1" t="n">
        <f aca="false">(2.571*(19.44-D364)+3.87)*$K$2</f>
        <v>0</v>
      </c>
      <c r="O364" s="1" t="n">
        <f aca="false">IF(N364&gt;0,N364,0)</f>
        <v>0</v>
      </c>
      <c r="P364" s="1" t="n">
        <f aca="false">O364*1.5</f>
        <v>0</v>
      </c>
      <c r="Q364" s="1" t="n">
        <f aca="false">P364/(3.6*$Q$2)</f>
        <v>0</v>
      </c>
      <c r="R364" s="1" t="n">
        <f aca="false">(K364+L364)*$R$2</f>
        <v>8473.15712095995</v>
      </c>
      <c r="S364" s="19" t="n">
        <f aca="false">J364-R364</f>
        <v>-4632.15299327255</v>
      </c>
      <c r="T364" s="1" t="n">
        <f aca="false">IF(S364&lt;0,S364/$G$3,0)</f>
        <v>-6617.36141896079</v>
      </c>
      <c r="U364" s="1" t="n">
        <f aca="false">IF(S364&gt;0,S364*0.7,0)</f>
        <v>0</v>
      </c>
      <c r="V364" s="14" t="n">
        <f aca="false">V363+U364+T364</f>
        <v>4408191.17882508</v>
      </c>
      <c r="W364" s="19" t="n">
        <f aca="false">V364/1000</f>
        <v>4408.19117882508</v>
      </c>
      <c r="X364" s="19" t="n">
        <f aca="false">W364*3600000000*2/237000000</f>
        <v>133919.732014939</v>
      </c>
      <c r="Y364" s="19" t="n">
        <f aca="false">X364/30.662</f>
        <v>4367.61241976842</v>
      </c>
    </row>
    <row r="365" customFormat="false" ht="17.9" hidden="false" customHeight="false" outlineLevel="0" collapsed="false">
      <c r="A365" s="2" t="n">
        <v>1</v>
      </c>
      <c r="B365" s="3" t="n">
        <v>15</v>
      </c>
      <c r="C365" s="38" t="n">
        <v>18</v>
      </c>
      <c r="D365" s="1" t="n">
        <v>4.4</v>
      </c>
      <c r="E365" s="3" t="n">
        <v>0</v>
      </c>
      <c r="F365" s="23" t="n">
        <f aca="false">IF(D365&lt;25, 0.24, 0.24-(0.01/5)*(D365-25))</f>
        <v>0.24</v>
      </c>
      <c r="G365" s="40" t="n">
        <f aca="false">(E365/1000)*$G$1*F365</f>
        <v>0</v>
      </c>
      <c r="H365" s="40" t="n">
        <v>0.499003938367637</v>
      </c>
      <c r="I365" s="3" t="n">
        <f aca="false">H365*$J$2</f>
        <v>0</v>
      </c>
      <c r="J365" s="19" t="n">
        <f aca="false">SUM(I365+G365)</f>
        <v>0</v>
      </c>
      <c r="K365" s="1" t="n">
        <v>0</v>
      </c>
      <c r="L365" s="39" t="n">
        <v>2.26475580882524</v>
      </c>
      <c r="M365" s="39"/>
      <c r="N365" s="1" t="n">
        <f aca="false">(2.571*(19.44-D365)+3.87)*$K$2</f>
        <v>0</v>
      </c>
      <c r="O365" s="1" t="n">
        <f aca="false">IF(N365&gt;0,N365,0)</f>
        <v>0</v>
      </c>
      <c r="P365" s="1" t="n">
        <f aca="false">O365*1.5</f>
        <v>0</v>
      </c>
      <c r="Q365" s="1" t="n">
        <f aca="false">P365/(3.6*$Q$2)</f>
        <v>0</v>
      </c>
      <c r="R365" s="1" t="n">
        <f aca="false">(K365+L365)*$R$2</f>
        <v>11323.7790441262</v>
      </c>
      <c r="S365" s="19" t="n">
        <f aca="false">J365-R365</f>
        <v>-11323.7790441262</v>
      </c>
      <c r="T365" s="1" t="n">
        <f aca="false">IF(S365&lt;0,S365/$G$3,0)</f>
        <v>-16176.8272058946</v>
      </c>
      <c r="U365" s="1" t="n">
        <f aca="false">IF(S365&gt;0,S365*0.7,0)</f>
        <v>0</v>
      </c>
      <c r="V365" s="14" t="n">
        <f aca="false">V364+U365+T365</f>
        <v>4392014.35161919</v>
      </c>
      <c r="W365" s="19" t="n">
        <f aca="false">V365/1000</f>
        <v>4392.01435161919</v>
      </c>
      <c r="X365" s="19" t="n">
        <f aca="false">W365*3600000000*2/237000000</f>
        <v>133428.284099823</v>
      </c>
      <c r="Y365" s="19" t="n">
        <f aca="false">X365/30.662</f>
        <v>4351.58450524504</v>
      </c>
    </row>
    <row r="366" customFormat="false" ht="17.9" hidden="false" customHeight="false" outlineLevel="0" collapsed="false">
      <c r="A366" s="2" t="n">
        <v>1</v>
      </c>
      <c r="B366" s="3" t="n">
        <v>15</v>
      </c>
      <c r="C366" s="38" t="n">
        <v>19</v>
      </c>
      <c r="D366" s="1" t="n">
        <v>2.8</v>
      </c>
      <c r="E366" s="3" t="n">
        <v>0</v>
      </c>
      <c r="F366" s="23" t="n">
        <f aca="false">IF(D366&lt;25, 0.24, 0.24-(0.01/5)*(D366-25))</f>
        <v>0.24</v>
      </c>
      <c r="G366" s="40" t="n">
        <f aca="false">(E366/1000)*$G$1*F366</f>
        <v>0</v>
      </c>
      <c r="H366" s="40" t="n">
        <v>0.54620092295045</v>
      </c>
      <c r="I366" s="3" t="n">
        <f aca="false">H366*$J$2</f>
        <v>0</v>
      </c>
      <c r="J366" s="19" t="n">
        <f aca="false">SUM(I366+G366)</f>
        <v>0</v>
      </c>
      <c r="K366" s="1" t="n">
        <v>0</v>
      </c>
      <c r="L366" s="39" t="n">
        <v>2.19060998049158</v>
      </c>
      <c r="M366" s="39"/>
      <c r="N366" s="1" t="n">
        <f aca="false">(2.571*(19.44-D366)+3.87)*$K$2</f>
        <v>0</v>
      </c>
      <c r="O366" s="1" t="n">
        <f aca="false">IF(N366&gt;0,N366,0)</f>
        <v>0</v>
      </c>
      <c r="P366" s="1" t="n">
        <f aca="false">O366*1.5</f>
        <v>0</v>
      </c>
      <c r="Q366" s="1" t="n">
        <f aca="false">P366/(3.6*$Q$2)</f>
        <v>0</v>
      </c>
      <c r="R366" s="1" t="n">
        <f aca="false">(K366+L366)*$R$2</f>
        <v>10953.0499024579</v>
      </c>
      <c r="S366" s="19" t="n">
        <f aca="false">J366-R366</f>
        <v>-10953.0499024579</v>
      </c>
      <c r="T366" s="1" t="n">
        <f aca="false">IF(S366&lt;0,S366/$G$3,0)</f>
        <v>-15647.2141463684</v>
      </c>
      <c r="U366" s="1" t="n">
        <f aca="false">IF(S366&gt;0,S366*0.7,0)</f>
        <v>0</v>
      </c>
      <c r="V366" s="14" t="n">
        <f aca="false">V365+U366+T366</f>
        <v>4376367.13747282</v>
      </c>
      <c r="W366" s="19" t="n">
        <f aca="false">V366/1000</f>
        <v>4376.36713747282</v>
      </c>
      <c r="X366" s="19" t="n">
        <f aca="false">W366*3600000000*2/237000000</f>
        <v>132952.925695377</v>
      </c>
      <c r="Y366" s="19" t="n">
        <f aca="false">X366/30.662</f>
        <v>4336.08132852967</v>
      </c>
    </row>
    <row r="367" customFormat="false" ht="17.9" hidden="false" customHeight="false" outlineLevel="0" collapsed="false">
      <c r="A367" s="2" t="n">
        <v>1</v>
      </c>
      <c r="B367" s="3" t="n">
        <v>15</v>
      </c>
      <c r="C367" s="38" t="n">
        <v>20</v>
      </c>
      <c r="D367" s="1" t="n">
        <v>2.8</v>
      </c>
      <c r="E367" s="3" t="n">
        <v>0</v>
      </c>
      <c r="F367" s="23" t="n">
        <f aca="false">IF(D367&lt;25, 0.24, 0.24-(0.01/5)*(D367-25))</f>
        <v>0.24</v>
      </c>
      <c r="G367" s="40" t="n">
        <f aca="false">(E367/1000)*$G$1*F367</f>
        <v>0</v>
      </c>
      <c r="H367" s="40" t="n">
        <v>0.57532433114703</v>
      </c>
      <c r="I367" s="3" t="n">
        <f aca="false">H367*$J$2</f>
        <v>0</v>
      </c>
      <c r="J367" s="19" t="n">
        <f aca="false">SUM(I367+G367)</f>
        <v>0</v>
      </c>
      <c r="K367" s="1" t="n">
        <v>0</v>
      </c>
      <c r="L367" s="39" t="n">
        <v>2.11760485720921</v>
      </c>
      <c r="M367" s="39"/>
      <c r="N367" s="1" t="n">
        <f aca="false">(2.571*(19.44-D367)+3.87)*$K$2</f>
        <v>0</v>
      </c>
      <c r="O367" s="1" t="n">
        <f aca="false">IF(N367&gt;0,N367,0)</f>
        <v>0</v>
      </c>
      <c r="P367" s="1" t="n">
        <f aca="false">O367*1.5</f>
        <v>0</v>
      </c>
      <c r="Q367" s="1" t="n">
        <f aca="false">P367/(3.6*$Q$2)</f>
        <v>0</v>
      </c>
      <c r="R367" s="1" t="n">
        <f aca="false">(K367+L367)*$R$2</f>
        <v>10588.0242860461</v>
      </c>
      <c r="S367" s="19" t="n">
        <f aca="false">J367-R367</f>
        <v>-10588.0242860461</v>
      </c>
      <c r="T367" s="1" t="n">
        <f aca="false">IF(S367&lt;0,S367/$G$3,0)</f>
        <v>-15125.7489800658</v>
      </c>
      <c r="U367" s="1" t="n">
        <f aca="false">IF(S367&gt;0,S367*0.7,0)</f>
        <v>0</v>
      </c>
      <c r="V367" s="14" t="n">
        <f aca="false">V366+U367+T367</f>
        <v>4361241.38849276</v>
      </c>
      <c r="W367" s="19" t="n">
        <f aca="false">V367/1000</f>
        <v>4361.24138849276</v>
      </c>
      <c r="X367" s="19" t="n">
        <f aca="false">W367*3600000000*2/237000000</f>
        <v>132493.409270666</v>
      </c>
      <c r="Y367" s="19" t="n">
        <f aca="false">X367/30.662</f>
        <v>4321.09481673296</v>
      </c>
    </row>
    <row r="368" customFormat="false" ht="17.9" hidden="false" customHeight="false" outlineLevel="0" collapsed="false">
      <c r="A368" s="2" t="n">
        <v>1</v>
      </c>
      <c r="B368" s="3" t="n">
        <v>15</v>
      </c>
      <c r="C368" s="38" t="n">
        <v>21</v>
      </c>
      <c r="D368" s="1" t="n">
        <v>2.8</v>
      </c>
      <c r="E368" s="3" t="n">
        <v>0</v>
      </c>
      <c r="F368" s="23" t="n">
        <f aca="false">IF(D368&lt;25, 0.24, 0.24-(0.01/5)*(D368-25))</f>
        <v>0.24</v>
      </c>
      <c r="G368" s="40" t="n">
        <f aca="false">(E368/1000)*$G$1*F368</f>
        <v>0</v>
      </c>
      <c r="H368" s="40" t="n">
        <v>0.575165736506131</v>
      </c>
      <c r="I368" s="3" t="n">
        <f aca="false">H368*$J$2</f>
        <v>0</v>
      </c>
      <c r="J368" s="19" t="n">
        <f aca="false">SUM(I368+G368)</f>
        <v>0</v>
      </c>
      <c r="K368" s="1" t="n">
        <v>0</v>
      </c>
      <c r="L368" s="39" t="n">
        <v>2.14703504753242</v>
      </c>
      <c r="M368" s="39"/>
      <c r="N368" s="1" t="n">
        <f aca="false">(2.571*(19.44-D368)+3.87)*$K$2</f>
        <v>0</v>
      </c>
      <c r="O368" s="1" t="n">
        <f aca="false">IF(N368&gt;0,N368,0)</f>
        <v>0</v>
      </c>
      <c r="P368" s="1" t="n">
        <f aca="false">O368*1.5</f>
        <v>0</v>
      </c>
      <c r="Q368" s="1" t="n">
        <f aca="false">P368/(3.6*$Q$2)</f>
        <v>0</v>
      </c>
      <c r="R368" s="1" t="n">
        <f aca="false">(K368+L368)*$R$2</f>
        <v>10735.1752376621</v>
      </c>
      <c r="S368" s="19" t="n">
        <f aca="false">J368-R368</f>
        <v>-10735.1752376621</v>
      </c>
      <c r="T368" s="1" t="n">
        <f aca="false">IF(S368&lt;0,S368/$G$3,0)</f>
        <v>-15335.9646252316</v>
      </c>
      <c r="U368" s="1" t="n">
        <f aca="false">IF(S368&gt;0,S368*0.7,0)</f>
        <v>0</v>
      </c>
      <c r="V368" s="14" t="n">
        <f aca="false">V367+U368+T368</f>
        <v>4345905.42386752</v>
      </c>
      <c r="W368" s="19" t="n">
        <f aca="false">V368/1000</f>
        <v>4345.90542386752</v>
      </c>
      <c r="X368" s="19" t="n">
        <f aca="false">W368*3600000000*2/237000000</f>
        <v>132027.506547874</v>
      </c>
      <c r="Y368" s="19" t="n">
        <f aca="false">X368/30.662</f>
        <v>4305.90002439091</v>
      </c>
    </row>
    <row r="369" customFormat="false" ht="17.9" hidden="false" customHeight="false" outlineLevel="0" collapsed="false">
      <c r="A369" s="2" t="n">
        <v>1</v>
      </c>
      <c r="B369" s="3" t="n">
        <v>15</v>
      </c>
      <c r="C369" s="38" t="n">
        <v>22</v>
      </c>
      <c r="D369" s="1" t="n">
        <v>0.6</v>
      </c>
      <c r="E369" s="3" t="n">
        <v>0</v>
      </c>
      <c r="F369" s="23" t="n">
        <f aca="false">IF(D369&lt;25, 0.24, 0.24-(0.01/5)*(D369-25))</f>
        <v>0.24</v>
      </c>
      <c r="G369" s="40" t="n">
        <f aca="false">(E369/1000)*$G$1*F369</f>
        <v>0</v>
      </c>
      <c r="H369" s="40" t="n">
        <v>0.582520730606451</v>
      </c>
      <c r="I369" s="3" t="n">
        <f aca="false">H369*$J$2</f>
        <v>0</v>
      </c>
      <c r="J369" s="19" t="n">
        <f aca="false">SUM(I369+G369)</f>
        <v>0</v>
      </c>
      <c r="K369" s="1" t="n">
        <v>0</v>
      </c>
      <c r="L369" s="39" t="n">
        <v>2.0587444765628</v>
      </c>
      <c r="M369" s="39"/>
      <c r="N369" s="1" t="n">
        <f aca="false">(2.571*(19.44-D369)+3.87)*$K$2</f>
        <v>0</v>
      </c>
      <c r="O369" s="1" t="n">
        <f aca="false">IF(N369&gt;0,N369,0)</f>
        <v>0</v>
      </c>
      <c r="P369" s="1" t="n">
        <f aca="false">O369*1.5</f>
        <v>0</v>
      </c>
      <c r="Q369" s="1" t="n">
        <f aca="false">P369/(3.6*$Q$2)</f>
        <v>0</v>
      </c>
      <c r="R369" s="1" t="n">
        <f aca="false">(K369+L369)*$R$2</f>
        <v>10293.722382814</v>
      </c>
      <c r="S369" s="19" t="n">
        <f aca="false">J369-R369</f>
        <v>-10293.722382814</v>
      </c>
      <c r="T369" s="1" t="n">
        <f aca="false">IF(S369&lt;0,S369/$G$3,0)</f>
        <v>-14705.3176897343</v>
      </c>
      <c r="U369" s="1" t="n">
        <f aca="false">IF(S369&gt;0,S369*0.7,0)</f>
        <v>0</v>
      </c>
      <c r="V369" s="14" t="n">
        <f aca="false">V368+U369+T369</f>
        <v>4331200.10617779</v>
      </c>
      <c r="W369" s="19" t="n">
        <f aca="false">V369/1000</f>
        <v>4331.20010617779</v>
      </c>
      <c r="X369" s="19" t="n">
        <f aca="false">W369*3600000000*2/237000000</f>
        <v>131580.762719325</v>
      </c>
      <c r="Y369" s="19" t="n">
        <f aca="false">X369/30.662</f>
        <v>4291.33007368486</v>
      </c>
    </row>
    <row r="370" customFormat="false" ht="17.9" hidden="false" customHeight="false" outlineLevel="0" collapsed="false">
      <c r="A370" s="2" t="n">
        <v>1</v>
      </c>
      <c r="B370" s="3" t="n">
        <v>15</v>
      </c>
      <c r="C370" s="38" t="n">
        <v>23</v>
      </c>
      <c r="D370" s="1" t="n">
        <v>0.6</v>
      </c>
      <c r="E370" s="3" t="n">
        <v>0</v>
      </c>
      <c r="F370" s="23" t="n">
        <f aca="false">IF(D370&lt;25, 0.24, 0.24-(0.01/5)*(D370-25))</f>
        <v>0.24</v>
      </c>
      <c r="G370" s="40" t="n">
        <f aca="false">(E370/1000)*$G$1*F370</f>
        <v>0</v>
      </c>
      <c r="H370" s="40" t="n">
        <v>0.572981420735353</v>
      </c>
      <c r="I370" s="3" t="n">
        <f aca="false">H370*$J$2</f>
        <v>0</v>
      </c>
      <c r="J370" s="19" t="n">
        <f aca="false">SUM(I370+G370)</f>
        <v>0</v>
      </c>
      <c r="K370" s="1" t="n">
        <v>0</v>
      </c>
      <c r="L370" s="39" t="n">
        <v>1.68071482256629</v>
      </c>
      <c r="M370" s="39"/>
      <c r="N370" s="1" t="n">
        <f aca="false">(2.571*(19.44-D370)+3.87)*$K$2</f>
        <v>0</v>
      </c>
      <c r="O370" s="1" t="n">
        <f aca="false">IF(N370&gt;0,N370,0)</f>
        <v>0</v>
      </c>
      <c r="P370" s="1" t="n">
        <f aca="false">O370*1.5</f>
        <v>0</v>
      </c>
      <c r="Q370" s="1" t="n">
        <f aca="false">P370/(3.6*$Q$2)</f>
        <v>0</v>
      </c>
      <c r="R370" s="1" t="n">
        <f aca="false">(K370+L370)*$R$2</f>
        <v>8403.57411283145</v>
      </c>
      <c r="S370" s="19" t="n">
        <f aca="false">J370-R370</f>
        <v>-8403.57411283145</v>
      </c>
      <c r="T370" s="1" t="n">
        <f aca="false">IF(S370&lt;0,S370/$G$3,0)</f>
        <v>-12005.1058754735</v>
      </c>
      <c r="U370" s="1" t="n">
        <f aca="false">IF(S370&gt;0,S370*0.7,0)</f>
        <v>0</v>
      </c>
      <c r="V370" s="14" t="n">
        <f aca="false">V369+U370+T370</f>
        <v>4319195.00030232</v>
      </c>
      <c r="W370" s="19" t="n">
        <f aca="false">V370/1000</f>
        <v>4319.19500030232</v>
      </c>
      <c r="X370" s="19" t="n">
        <f aca="false">W370*3600000000*2/237000000</f>
        <v>131216.050642096</v>
      </c>
      <c r="Y370" s="19" t="n">
        <f aca="false">X370/30.662</f>
        <v>4279.43547851072</v>
      </c>
    </row>
    <row r="371" customFormat="false" ht="17.9" hidden="false" customHeight="false" outlineLevel="0" collapsed="false">
      <c r="A371" s="2" t="n">
        <v>1</v>
      </c>
      <c r="B371" s="3" t="n">
        <v>16</v>
      </c>
      <c r="C371" s="38" t="n">
        <v>0</v>
      </c>
      <c r="D371" s="1" t="n">
        <v>0.6</v>
      </c>
      <c r="E371" s="3" t="n">
        <v>0</v>
      </c>
      <c r="F371" s="23" t="n">
        <f aca="false">IF(D371&lt;25, 0.24, 0.24-(0.01/5)*(D371-25))</f>
        <v>0.24</v>
      </c>
      <c r="G371" s="40" t="n">
        <f aca="false">(E371/1000)*$G$1*F371</f>
        <v>0</v>
      </c>
      <c r="H371" s="40" t="n">
        <v>0.555793605255596</v>
      </c>
      <c r="I371" s="3" t="n">
        <f aca="false">H371*$J$2</f>
        <v>0</v>
      </c>
      <c r="J371" s="19" t="n">
        <f aca="false">SUM(I371+G371)</f>
        <v>0</v>
      </c>
      <c r="K371" s="1" t="n">
        <v>0</v>
      </c>
      <c r="L371" s="39" t="n">
        <v>1.224889084072</v>
      </c>
      <c r="M371" s="39"/>
      <c r="N371" s="1" t="n">
        <f aca="false">(2.571*(19.44-D371)+3.87)*$K$2</f>
        <v>0</v>
      </c>
      <c r="O371" s="1" t="n">
        <f aca="false">IF(N371&gt;0,N371,0)</f>
        <v>0</v>
      </c>
      <c r="P371" s="1" t="n">
        <f aca="false">O371*1.5</f>
        <v>0</v>
      </c>
      <c r="Q371" s="1" t="n">
        <f aca="false">P371/(3.6*$Q$2)</f>
        <v>0</v>
      </c>
      <c r="R371" s="1" t="n">
        <f aca="false">(K371+L371)*$R$2</f>
        <v>6124.44542036</v>
      </c>
      <c r="S371" s="19" t="n">
        <f aca="false">J371-R371</f>
        <v>-6124.44542036</v>
      </c>
      <c r="T371" s="1" t="n">
        <f aca="false">IF(S371&lt;0,S371/$G$3,0)</f>
        <v>-8749.20774337143</v>
      </c>
      <c r="U371" s="1" t="n">
        <f aca="false">IF(S371&gt;0,S371*0.7,0)</f>
        <v>0</v>
      </c>
      <c r="V371" s="14" t="n">
        <f aca="false">V370+U371+T371</f>
        <v>4310445.79255894</v>
      </c>
      <c r="W371" s="19" t="n">
        <f aca="false">V371/1000</f>
        <v>4310.44579255894</v>
      </c>
      <c r="X371" s="19" t="n">
        <f aca="false">W371*3600000000*2/237000000</f>
        <v>130950.251925841</v>
      </c>
      <c r="Y371" s="19" t="n">
        <f aca="false">X371/30.662</f>
        <v>4270.76680992242</v>
      </c>
    </row>
    <row r="372" customFormat="false" ht="17.9" hidden="false" customHeight="false" outlineLevel="0" collapsed="false">
      <c r="A372" s="2" t="n">
        <v>1</v>
      </c>
      <c r="B372" s="3" t="n">
        <v>16</v>
      </c>
      <c r="C372" s="38" t="n">
        <v>1</v>
      </c>
      <c r="D372" s="1" t="n">
        <v>-0.6</v>
      </c>
      <c r="E372" s="3" t="n">
        <v>0</v>
      </c>
      <c r="F372" s="23" t="n">
        <f aca="false">IF(D372&lt;25, 0.24, 0.24-(0.01/5)*(D372-25))</f>
        <v>0.24</v>
      </c>
      <c r="G372" s="40" t="n">
        <f aca="false">(E372/1000)*$G$1*F372</f>
        <v>0</v>
      </c>
      <c r="H372" s="40" t="n">
        <v>0.543788651466688</v>
      </c>
      <c r="I372" s="3" t="n">
        <f aca="false">H372*$J$2</f>
        <v>0</v>
      </c>
      <c r="J372" s="19" t="n">
        <f aca="false">SUM(I372+G372)</f>
        <v>0</v>
      </c>
      <c r="K372" s="1" t="n">
        <v>0</v>
      </c>
      <c r="L372" s="39" t="n">
        <v>1.08001954255854</v>
      </c>
      <c r="M372" s="39"/>
      <c r="N372" s="1" t="n">
        <f aca="false">(2.571*(19.44-D372)+3.87)*$K$2</f>
        <v>0</v>
      </c>
      <c r="O372" s="1" t="n">
        <f aca="false">IF(N372&gt;0,N372,0)</f>
        <v>0</v>
      </c>
      <c r="P372" s="1" t="n">
        <f aca="false">O372*1.5</f>
        <v>0</v>
      </c>
      <c r="Q372" s="1" t="n">
        <f aca="false">P372/(3.6*$Q$2)</f>
        <v>0</v>
      </c>
      <c r="R372" s="1" t="n">
        <f aca="false">(K372+L372)*$R$2</f>
        <v>5400.0977127927</v>
      </c>
      <c r="S372" s="19" t="n">
        <f aca="false">J372-R372</f>
        <v>-5400.0977127927</v>
      </c>
      <c r="T372" s="1" t="n">
        <f aca="false">IF(S372&lt;0,S372/$G$3,0)</f>
        <v>-7714.42530398957</v>
      </c>
      <c r="U372" s="1" t="n">
        <f aca="false">IF(S372&gt;0,S372*0.7,0)</f>
        <v>0</v>
      </c>
      <c r="V372" s="14" t="n">
        <f aca="false">V371+U372+T372</f>
        <v>4302731.36725495</v>
      </c>
      <c r="W372" s="19" t="n">
        <f aca="false">V372/1000</f>
        <v>4302.73136725495</v>
      </c>
      <c r="X372" s="19" t="n">
        <f aca="false">W372*3600000000*2/237000000</f>
        <v>130715.889638125</v>
      </c>
      <c r="Y372" s="19" t="n">
        <f aca="false">X372/30.662</f>
        <v>4263.12339828208</v>
      </c>
    </row>
    <row r="373" customFormat="false" ht="17.9" hidden="false" customHeight="false" outlineLevel="0" collapsed="false">
      <c r="A373" s="2" t="n">
        <v>1</v>
      </c>
      <c r="B373" s="3" t="n">
        <v>16</v>
      </c>
      <c r="C373" s="38" t="n">
        <v>2</v>
      </c>
      <c r="D373" s="1" t="n">
        <v>-0.6</v>
      </c>
      <c r="E373" s="3" t="n">
        <v>0</v>
      </c>
      <c r="F373" s="23" t="n">
        <f aca="false">IF(D373&lt;25, 0.24, 0.24-(0.01/5)*(D373-25))</f>
        <v>0.24</v>
      </c>
      <c r="G373" s="40" t="n">
        <f aca="false">(E373/1000)*$G$1*F373</f>
        <v>0</v>
      </c>
      <c r="H373" s="40" t="n">
        <v>0.543091034386134</v>
      </c>
      <c r="I373" s="3" t="n">
        <f aca="false">H373*$J$2</f>
        <v>0</v>
      </c>
      <c r="J373" s="19" t="n">
        <f aca="false">SUM(I373+G373)</f>
        <v>0</v>
      </c>
      <c r="K373" s="1" t="n">
        <v>0</v>
      </c>
      <c r="L373" s="39" t="n">
        <v>1.0679280690149</v>
      </c>
      <c r="M373" s="39"/>
      <c r="N373" s="1" t="n">
        <f aca="false">(2.571*(19.44-D373)+3.87)*$K$2</f>
        <v>0</v>
      </c>
      <c r="O373" s="1" t="n">
        <f aca="false">IF(N373&gt;0,N373,0)</f>
        <v>0</v>
      </c>
      <c r="P373" s="1" t="n">
        <f aca="false">O373*1.5</f>
        <v>0</v>
      </c>
      <c r="Q373" s="1" t="n">
        <f aca="false">P373/(3.6*$Q$2)</f>
        <v>0</v>
      </c>
      <c r="R373" s="1" t="n">
        <f aca="false">(K373+L373)*$R$2</f>
        <v>5339.6403450745</v>
      </c>
      <c r="S373" s="19" t="n">
        <f aca="false">J373-R373</f>
        <v>-5339.6403450745</v>
      </c>
      <c r="T373" s="1" t="n">
        <f aca="false">IF(S373&lt;0,S373/$G$3,0)</f>
        <v>-7628.05763582072</v>
      </c>
      <c r="U373" s="1" t="n">
        <f aca="false">IF(S373&gt;0,S373*0.7,0)</f>
        <v>0</v>
      </c>
      <c r="V373" s="14" t="n">
        <f aca="false">V372+U373+T373</f>
        <v>4295103.30961913</v>
      </c>
      <c r="W373" s="19" t="n">
        <f aca="false">V373/1000</f>
        <v>4295.10330961913</v>
      </c>
      <c r="X373" s="19" t="n">
        <f aca="false">W373*3600000000*2/237000000</f>
        <v>130484.151178303</v>
      </c>
      <c r="Y373" s="19" t="n">
        <f aca="false">X373/30.662</f>
        <v>4255.56555926889</v>
      </c>
    </row>
    <row r="374" customFormat="false" ht="17.9" hidden="false" customHeight="false" outlineLevel="0" collapsed="false">
      <c r="A374" s="2" t="n">
        <v>1</v>
      </c>
      <c r="B374" s="3" t="n">
        <v>16</v>
      </c>
      <c r="C374" s="38" t="n">
        <v>3</v>
      </c>
      <c r="D374" s="1" t="n">
        <v>-0.6</v>
      </c>
      <c r="E374" s="3" t="n">
        <v>0</v>
      </c>
      <c r="F374" s="23" t="n">
        <f aca="false">IF(D374&lt;25, 0.24, 0.24-(0.01/5)*(D374-25))</f>
        <v>0.24</v>
      </c>
      <c r="G374" s="40" t="n">
        <f aca="false">(E374/1000)*$G$1*F374</f>
        <v>0</v>
      </c>
      <c r="H374" s="40" t="n">
        <v>0.510768009588078</v>
      </c>
      <c r="I374" s="3" t="n">
        <f aca="false">H374*$J$2</f>
        <v>0</v>
      </c>
      <c r="J374" s="19" t="n">
        <f aca="false">SUM(I374+G374)</f>
        <v>0</v>
      </c>
      <c r="K374" s="1" t="n">
        <v>0</v>
      </c>
      <c r="L374" s="39" t="n">
        <v>1.10785274580995</v>
      </c>
      <c r="M374" s="39"/>
      <c r="N374" s="1" t="n">
        <f aca="false">(2.571*(19.44-D374)+3.87)*$K$2</f>
        <v>0</v>
      </c>
      <c r="O374" s="1" t="n">
        <f aca="false">IF(N374&gt;0,N374,0)</f>
        <v>0</v>
      </c>
      <c r="P374" s="1" t="n">
        <f aca="false">O374*1.5</f>
        <v>0</v>
      </c>
      <c r="Q374" s="1" t="n">
        <f aca="false">P374/(3.6*$Q$2)</f>
        <v>0</v>
      </c>
      <c r="R374" s="1" t="n">
        <f aca="false">(K374+L374)*$R$2</f>
        <v>5539.26372904975</v>
      </c>
      <c r="S374" s="19" t="n">
        <f aca="false">J374-R374</f>
        <v>-5539.26372904975</v>
      </c>
      <c r="T374" s="1" t="n">
        <f aca="false">IF(S374&lt;0,S374/$G$3,0)</f>
        <v>-7913.2338986425</v>
      </c>
      <c r="U374" s="1" t="n">
        <f aca="false">IF(S374&gt;0,S374*0.7,0)</f>
        <v>0</v>
      </c>
      <c r="V374" s="14" t="n">
        <f aca="false">V373+U374+T374</f>
        <v>4287190.07572049</v>
      </c>
      <c r="W374" s="19" t="n">
        <f aca="false">V374/1000</f>
        <v>4287.19007572049</v>
      </c>
      <c r="X374" s="19" t="n">
        <f aca="false">W374*3600000000*2/237000000</f>
        <v>130243.749135812</v>
      </c>
      <c r="Y374" s="19" t="n">
        <f aca="false">X374/30.662</f>
        <v>4247.72516912831</v>
      </c>
    </row>
    <row r="375" customFormat="false" ht="17.9" hidden="false" customHeight="false" outlineLevel="0" collapsed="false">
      <c r="A375" s="2" t="n">
        <v>1</v>
      </c>
      <c r="B375" s="3" t="n">
        <v>16</v>
      </c>
      <c r="C375" s="38" t="n">
        <v>4</v>
      </c>
      <c r="D375" s="1" t="n">
        <v>-2.2</v>
      </c>
      <c r="E375" s="3" t="n">
        <v>0</v>
      </c>
      <c r="F375" s="23" t="n">
        <f aca="false">IF(D375&lt;25, 0.24, 0.24-(0.01/5)*(D375-25))</f>
        <v>0.24</v>
      </c>
      <c r="G375" s="40" t="n">
        <f aca="false">(E375/1000)*$G$1*F375</f>
        <v>0</v>
      </c>
      <c r="H375" s="40" t="n">
        <v>0.501558031953791</v>
      </c>
      <c r="I375" s="3" t="n">
        <f aca="false">H375*$J$2</f>
        <v>0</v>
      </c>
      <c r="J375" s="19" t="n">
        <f aca="false">SUM(I375+G375)</f>
        <v>0</v>
      </c>
      <c r="K375" s="1" t="n">
        <v>0</v>
      </c>
      <c r="L375" s="39" t="n">
        <v>1.11424069409716</v>
      </c>
      <c r="M375" s="39"/>
      <c r="N375" s="1" t="n">
        <f aca="false">(2.571*(19.44-D375)+3.87)*$K$2</f>
        <v>0</v>
      </c>
      <c r="O375" s="1" t="n">
        <f aca="false">IF(N375&gt;0,N375,0)</f>
        <v>0</v>
      </c>
      <c r="P375" s="1" t="n">
        <f aca="false">O375*1.5</f>
        <v>0</v>
      </c>
      <c r="Q375" s="1" t="n">
        <f aca="false">P375/(3.6*$Q$2)</f>
        <v>0</v>
      </c>
      <c r="R375" s="1" t="n">
        <f aca="false">(K375+L375)*$R$2</f>
        <v>5571.2034704858</v>
      </c>
      <c r="S375" s="19" t="n">
        <f aca="false">J375-R375</f>
        <v>-5571.2034704858</v>
      </c>
      <c r="T375" s="1" t="n">
        <f aca="false">IF(S375&lt;0,S375/$G$3,0)</f>
        <v>-7958.862100694</v>
      </c>
      <c r="U375" s="1" t="n">
        <f aca="false">IF(S375&gt;0,S375*0.7,0)</f>
        <v>0</v>
      </c>
      <c r="V375" s="14" t="n">
        <f aca="false">V374+U375+T375</f>
        <v>4279231.2136198</v>
      </c>
      <c r="W375" s="19" t="n">
        <f aca="false">V375/1000</f>
        <v>4279.2312136198</v>
      </c>
      <c r="X375" s="19" t="n">
        <f aca="false">W375*3600000000*2/237000000</f>
        <v>130001.960920095</v>
      </c>
      <c r="Y375" s="19" t="n">
        <f aca="false">X375/30.662</f>
        <v>4239.83957080735</v>
      </c>
    </row>
    <row r="376" customFormat="false" ht="17.9" hidden="false" customHeight="false" outlineLevel="0" collapsed="false">
      <c r="A376" s="2" t="n">
        <v>1</v>
      </c>
      <c r="B376" s="3" t="n">
        <v>16</v>
      </c>
      <c r="C376" s="38" t="n">
        <v>5</v>
      </c>
      <c r="D376" s="1" t="n">
        <v>-2.2</v>
      </c>
      <c r="E376" s="3" t="n">
        <v>0</v>
      </c>
      <c r="F376" s="23" t="n">
        <f aca="false">IF(D376&lt;25, 0.24, 0.24-(0.01/5)*(D376-25))</f>
        <v>0.24</v>
      </c>
      <c r="G376" s="40" t="n">
        <f aca="false">(E376/1000)*$G$1*F376</f>
        <v>0</v>
      </c>
      <c r="H376" s="40" t="n">
        <v>0.497771127351705</v>
      </c>
      <c r="I376" s="3" t="n">
        <f aca="false">H376*$J$2</f>
        <v>0</v>
      </c>
      <c r="J376" s="19" t="n">
        <f aca="false">SUM(I376+G376)</f>
        <v>0</v>
      </c>
      <c r="K376" s="1" t="n">
        <v>0</v>
      </c>
      <c r="L376" s="39" t="n">
        <v>1.17469806181537</v>
      </c>
      <c r="M376" s="39"/>
      <c r="N376" s="1" t="n">
        <f aca="false">(2.571*(19.44-D376)+3.87)*$K$2</f>
        <v>0</v>
      </c>
      <c r="O376" s="1" t="n">
        <f aca="false">IF(N376&gt;0,N376,0)</f>
        <v>0</v>
      </c>
      <c r="P376" s="1" t="n">
        <f aca="false">O376*1.5</f>
        <v>0</v>
      </c>
      <c r="Q376" s="1" t="n">
        <f aca="false">P376/(3.6*$Q$2)</f>
        <v>0</v>
      </c>
      <c r="R376" s="1" t="n">
        <f aca="false">(K376+L376)*$R$2</f>
        <v>5873.49030907685</v>
      </c>
      <c r="S376" s="19" t="n">
        <f aca="false">J376-R376</f>
        <v>-5873.49030907685</v>
      </c>
      <c r="T376" s="1" t="n">
        <f aca="false">IF(S376&lt;0,S376/$G$3,0)</f>
        <v>-8390.70044153836</v>
      </c>
      <c r="U376" s="1" t="n">
        <f aca="false">IF(S376&gt;0,S376*0.7,0)</f>
        <v>0</v>
      </c>
      <c r="V376" s="14" t="n">
        <f aca="false">V375+U376+T376</f>
        <v>4270840.51317826</v>
      </c>
      <c r="W376" s="19" t="n">
        <f aca="false">V376/1000</f>
        <v>4270.84051317826</v>
      </c>
      <c r="X376" s="19" t="n">
        <f aca="false">W376*3600000000*2/237000000</f>
        <v>129747.053564909</v>
      </c>
      <c r="Y376" s="19" t="n">
        <f aca="false">X376/30.662</f>
        <v>4231.52610935063</v>
      </c>
    </row>
    <row r="377" customFormat="false" ht="17.9" hidden="false" customHeight="false" outlineLevel="0" collapsed="false">
      <c r="A377" s="2" t="n">
        <v>1</v>
      </c>
      <c r="B377" s="3" t="n">
        <v>16</v>
      </c>
      <c r="C377" s="38" t="n">
        <v>6</v>
      </c>
      <c r="D377" s="1" t="n">
        <v>-1.7</v>
      </c>
      <c r="E377" s="3" t="n">
        <v>0</v>
      </c>
      <c r="F377" s="23" t="n">
        <f aca="false">IF(D377&lt;25, 0.24, 0.24-(0.01/5)*(D377-25))</f>
        <v>0.24</v>
      </c>
      <c r="G377" s="40" t="n">
        <f aca="false">(E377/1000)*$G$1*F377</f>
        <v>0</v>
      </c>
      <c r="H377" s="40" t="n">
        <v>0.464885365874375</v>
      </c>
      <c r="I377" s="3" t="n">
        <f aca="false">H377*$J$2</f>
        <v>0</v>
      </c>
      <c r="J377" s="19" t="n">
        <f aca="false">SUM(I377+G377)</f>
        <v>0</v>
      </c>
      <c r="K377" s="1" t="n">
        <v>0</v>
      </c>
      <c r="L377" s="39" t="n">
        <v>1.23949010872847</v>
      </c>
      <c r="M377" s="39"/>
      <c r="N377" s="1" t="n">
        <f aca="false">(2.571*(19.44-D377)+3.87)*$K$2</f>
        <v>0</v>
      </c>
      <c r="O377" s="1" t="n">
        <f aca="false">IF(N377&gt;0,N377,0)</f>
        <v>0</v>
      </c>
      <c r="P377" s="1" t="n">
        <f aca="false">O377*1.5</f>
        <v>0</v>
      </c>
      <c r="Q377" s="1" t="n">
        <f aca="false">P377/(3.6*$Q$2)</f>
        <v>0</v>
      </c>
      <c r="R377" s="1" t="n">
        <f aca="false">(K377+L377)*$R$2</f>
        <v>6197.45054364235</v>
      </c>
      <c r="S377" s="19" t="n">
        <f aca="false">J377-R377</f>
        <v>-6197.45054364235</v>
      </c>
      <c r="T377" s="1" t="n">
        <f aca="false">IF(S377&lt;0,S377/$G$3,0)</f>
        <v>-8853.50077663193</v>
      </c>
      <c r="U377" s="1" t="n">
        <f aca="false">IF(S377&gt;0,S377*0.7,0)</f>
        <v>0</v>
      </c>
      <c r="V377" s="14" t="n">
        <f aca="false">V376+U377+T377</f>
        <v>4261987.01240163</v>
      </c>
      <c r="W377" s="19" t="n">
        <f aca="false">V377/1000</f>
        <v>4261.98701240163</v>
      </c>
      <c r="X377" s="19" t="n">
        <f aca="false">W377*3600000000*2/237000000</f>
        <v>129478.086452708</v>
      </c>
      <c r="Y377" s="19" t="n">
        <f aca="false">X377/30.662</f>
        <v>4222.75410777861</v>
      </c>
    </row>
    <row r="378" customFormat="false" ht="17.9" hidden="false" customHeight="false" outlineLevel="0" collapsed="false">
      <c r="A378" s="2" t="n">
        <v>1</v>
      </c>
      <c r="B378" s="3" t="n">
        <v>16</v>
      </c>
      <c r="C378" s="38" t="n">
        <v>7</v>
      </c>
      <c r="D378" s="1" t="n">
        <v>-2.2</v>
      </c>
      <c r="E378" s="3" t="n">
        <v>2.46666666666667</v>
      </c>
      <c r="F378" s="23" t="n">
        <f aca="false">IF(D378&lt;25, 0.24, 0.24-(0.01/5)*(D378-25))</f>
        <v>0.24</v>
      </c>
      <c r="G378" s="40" t="n">
        <f aca="false">(E378/1000)*$G$1*F378</f>
        <v>193.95104</v>
      </c>
      <c r="H378" s="40" t="n">
        <v>0.436690063808047</v>
      </c>
      <c r="I378" s="3" t="n">
        <f aca="false">H378*$J$2</f>
        <v>0</v>
      </c>
      <c r="J378" s="19" t="n">
        <f aca="false">SUM(I378+G378)</f>
        <v>193.95104</v>
      </c>
      <c r="K378" s="1" t="n">
        <v>0</v>
      </c>
      <c r="L378" s="39" t="n">
        <v>1.33553747404684</v>
      </c>
      <c r="M378" s="39"/>
      <c r="N378" s="1" t="n">
        <f aca="false">(2.571*(19.44-D378)+3.87)*$K$2</f>
        <v>0</v>
      </c>
      <c r="O378" s="1" t="n">
        <f aca="false">IF(N378&gt;0,N378,0)</f>
        <v>0</v>
      </c>
      <c r="P378" s="1" t="n">
        <f aca="false">O378*1.5</f>
        <v>0</v>
      </c>
      <c r="Q378" s="1" t="n">
        <f aca="false">P378/(3.6*$Q$2)</f>
        <v>0</v>
      </c>
      <c r="R378" s="1" t="n">
        <f aca="false">(K378+L378)*$R$2</f>
        <v>6677.6873702342</v>
      </c>
      <c r="S378" s="19" t="n">
        <f aca="false">J378-R378</f>
        <v>-6483.7363302342</v>
      </c>
      <c r="T378" s="1" t="n">
        <f aca="false">IF(S378&lt;0,S378/$G$3,0)</f>
        <v>-9262.48047176314</v>
      </c>
      <c r="U378" s="1" t="n">
        <f aca="false">IF(S378&gt;0,S378*0.7,0)</f>
        <v>0</v>
      </c>
      <c r="V378" s="14" t="n">
        <f aca="false">V377+U378+T378</f>
        <v>4252724.53192986</v>
      </c>
      <c r="W378" s="19" t="n">
        <f aca="false">V378/1000</f>
        <v>4252.72453192986</v>
      </c>
      <c r="X378" s="19" t="n">
        <f aca="false">W378*3600000000*2/237000000</f>
        <v>129196.694640907</v>
      </c>
      <c r="Y378" s="19" t="n">
        <f aca="false">X378/30.662</f>
        <v>4213.57689129565</v>
      </c>
    </row>
    <row r="379" customFormat="false" ht="17.9" hidden="false" customHeight="false" outlineLevel="0" collapsed="false">
      <c r="A379" s="2" t="n">
        <v>1</v>
      </c>
      <c r="B379" s="3" t="n">
        <v>16</v>
      </c>
      <c r="C379" s="38" t="n">
        <v>8</v>
      </c>
      <c r="D379" s="1" t="n">
        <v>1.1</v>
      </c>
      <c r="E379" s="3" t="n">
        <v>41.9333333333333</v>
      </c>
      <c r="F379" s="23" t="n">
        <f aca="false">IF(D379&lt;25, 0.24, 0.24-(0.01/5)*(D379-25))</f>
        <v>0.24</v>
      </c>
      <c r="G379" s="40" t="n">
        <f aca="false">(E379/1000)*$G$1*F379</f>
        <v>3297.16768</v>
      </c>
      <c r="H379" s="40" t="n">
        <v>0.413201721585015</v>
      </c>
      <c r="I379" s="3" t="n">
        <f aca="false">H379*$J$2</f>
        <v>0</v>
      </c>
      <c r="J379" s="19" t="n">
        <f aca="false">SUM(I379+G379)</f>
        <v>3297.16768</v>
      </c>
      <c r="K379" s="1" t="n">
        <v>0</v>
      </c>
      <c r="L379" s="39" t="n">
        <v>1.60291873806851</v>
      </c>
      <c r="M379" s="39"/>
      <c r="N379" s="1" t="n">
        <f aca="false">(2.571*(19.44-D379)+3.87)*$K$2</f>
        <v>0</v>
      </c>
      <c r="O379" s="1" t="n">
        <f aca="false">IF(N379&gt;0,N379,0)</f>
        <v>0</v>
      </c>
      <c r="P379" s="1" t="n">
        <f aca="false">O379*1.5</f>
        <v>0</v>
      </c>
      <c r="Q379" s="1" t="n">
        <f aca="false">P379/(3.6*$Q$2)</f>
        <v>0</v>
      </c>
      <c r="R379" s="1" t="n">
        <f aca="false">(K379+L379)*$R$2</f>
        <v>8014.59369034255</v>
      </c>
      <c r="S379" s="19" t="n">
        <f aca="false">J379-R379</f>
        <v>-4717.42601034255</v>
      </c>
      <c r="T379" s="1" t="n">
        <f aca="false">IF(S379&lt;0,S379/$G$3,0)</f>
        <v>-6739.18001477508</v>
      </c>
      <c r="U379" s="1" t="n">
        <f aca="false">IF(S379&gt;0,S379*0.7,0)</f>
        <v>0</v>
      </c>
      <c r="V379" s="14" t="n">
        <f aca="false">V378+U379+T379</f>
        <v>4245985.35191509</v>
      </c>
      <c r="W379" s="19" t="n">
        <f aca="false">V379/1000</f>
        <v>4245.98535191509</v>
      </c>
      <c r="X379" s="19" t="n">
        <f aca="false">W379*3600000000*2/237000000</f>
        <v>128991.96005818</v>
      </c>
      <c r="Y379" s="19" t="n">
        <f aca="false">X379/30.662</f>
        <v>4206.89974751092</v>
      </c>
    </row>
    <row r="380" customFormat="false" ht="17.9" hidden="false" customHeight="false" outlineLevel="0" collapsed="false">
      <c r="A380" s="2" t="n">
        <v>1</v>
      </c>
      <c r="B380" s="3" t="n">
        <v>16</v>
      </c>
      <c r="C380" s="38" t="n">
        <v>9</v>
      </c>
      <c r="D380" s="1" t="n">
        <v>3.3</v>
      </c>
      <c r="E380" s="3" t="n">
        <v>136.35352206484</v>
      </c>
      <c r="F380" s="23" t="n">
        <f aca="false">IF(D380&lt;25, 0.24, 0.24-(0.01/5)*(D380-25))</f>
        <v>0.24</v>
      </c>
      <c r="G380" s="40" t="n">
        <f aca="false">(E380/1000)*$G$1*F380</f>
        <v>10721.3138157319</v>
      </c>
      <c r="H380" s="40" t="n">
        <v>0.399379881505895</v>
      </c>
      <c r="I380" s="3" t="n">
        <f aca="false">H380*$J$2</f>
        <v>0</v>
      </c>
      <c r="J380" s="19" t="n">
        <f aca="false">SUM(I380+G380)</f>
        <v>10721.3138157319</v>
      </c>
      <c r="K380" s="1" t="n">
        <v>0</v>
      </c>
      <c r="L380" s="39" t="n">
        <v>1.4685436830269</v>
      </c>
      <c r="M380" s="39"/>
      <c r="N380" s="1" t="n">
        <f aca="false">(2.571*(19.44-D380)+3.87)*$K$2</f>
        <v>0</v>
      </c>
      <c r="O380" s="1" t="n">
        <f aca="false">IF(N380&gt;0,N380,0)</f>
        <v>0</v>
      </c>
      <c r="P380" s="1" t="n">
        <f aca="false">O380*1.5</f>
        <v>0</v>
      </c>
      <c r="Q380" s="1" t="n">
        <f aca="false">P380/(3.6*$Q$2)</f>
        <v>0</v>
      </c>
      <c r="R380" s="1" t="n">
        <f aca="false">(K380+L380)*$R$2</f>
        <v>7342.7184151345</v>
      </c>
      <c r="S380" s="19" t="n">
        <f aca="false">J380-R380</f>
        <v>3378.59540059739</v>
      </c>
      <c r="T380" s="1" t="n">
        <f aca="false">IF(S380&lt;0,S380/$G$3,0)</f>
        <v>0</v>
      </c>
      <c r="U380" s="1" t="n">
        <f aca="false">IF(S380&gt;0,S380*0.7,0)</f>
        <v>2365.01678041817</v>
      </c>
      <c r="V380" s="14" t="n">
        <f aca="false">V379+U380+T380</f>
        <v>4248350.36869551</v>
      </c>
      <c r="W380" s="19" t="n">
        <f aca="false">V380/1000</f>
        <v>4248.35036869551</v>
      </c>
      <c r="X380" s="19" t="n">
        <f aca="false">W380*3600000000*2/237000000</f>
        <v>129063.808669231</v>
      </c>
      <c r="Y380" s="19" t="n">
        <f aca="false">X380/30.662</f>
        <v>4209.24299358263</v>
      </c>
    </row>
    <row r="381" customFormat="false" ht="17.9" hidden="false" customHeight="false" outlineLevel="0" collapsed="false">
      <c r="A381" s="2" t="n">
        <v>1</v>
      </c>
      <c r="B381" s="3" t="n">
        <v>16</v>
      </c>
      <c r="C381" s="38" t="n">
        <v>10</v>
      </c>
      <c r="D381" s="1" t="n">
        <v>5</v>
      </c>
      <c r="E381" s="3" t="n">
        <v>106.888888888889</v>
      </c>
      <c r="F381" s="23" t="n">
        <f aca="false">IF(D381&lt;25, 0.24, 0.24-(0.01/5)*(D381-25))</f>
        <v>0.24</v>
      </c>
      <c r="G381" s="40" t="n">
        <f aca="false">(E381/1000)*$G$1*F381</f>
        <v>8404.54506666668</v>
      </c>
      <c r="H381" s="40" t="n">
        <v>0.366259729359829</v>
      </c>
      <c r="I381" s="3" t="n">
        <f aca="false">H381*$J$2</f>
        <v>0</v>
      </c>
      <c r="J381" s="19" t="n">
        <f aca="false">SUM(I381+G381)</f>
        <v>8404.54506666668</v>
      </c>
      <c r="K381" s="1" t="n">
        <v>0</v>
      </c>
      <c r="L381" s="39" t="n">
        <v>1.39918881590865</v>
      </c>
      <c r="M381" s="39"/>
      <c r="N381" s="1" t="n">
        <f aca="false">(2.571*(19.44-D381)+3.87)*$K$2</f>
        <v>0</v>
      </c>
      <c r="O381" s="1" t="n">
        <f aca="false">IF(N381&gt;0,N381,0)</f>
        <v>0</v>
      </c>
      <c r="P381" s="1" t="n">
        <f aca="false">O381*1.5</f>
        <v>0</v>
      </c>
      <c r="Q381" s="1" t="n">
        <f aca="false">P381/(3.6*$Q$2)</f>
        <v>0</v>
      </c>
      <c r="R381" s="1" t="n">
        <f aca="false">(K381+L381)*$R$2</f>
        <v>6995.94407954325</v>
      </c>
      <c r="S381" s="19" t="n">
        <f aca="false">J381-R381</f>
        <v>1408.60098712342</v>
      </c>
      <c r="T381" s="1" t="n">
        <f aca="false">IF(S381&lt;0,S381/$G$3,0)</f>
        <v>0</v>
      </c>
      <c r="U381" s="1" t="n">
        <f aca="false">IF(S381&gt;0,S381*0.7,0)</f>
        <v>986.020690986397</v>
      </c>
      <c r="V381" s="14" t="n">
        <f aca="false">V380+U381+T381</f>
        <v>4249336.38938649</v>
      </c>
      <c r="W381" s="19" t="n">
        <f aca="false">V381/1000</f>
        <v>4249.33638938649</v>
      </c>
      <c r="X381" s="19" t="n">
        <f aca="false">W381*3600000000*2/237000000</f>
        <v>129093.763728197</v>
      </c>
      <c r="Y381" s="19" t="n">
        <f aca="false">X381/30.662</f>
        <v>4210.21993764912</v>
      </c>
    </row>
    <row r="382" customFormat="false" ht="17.9" hidden="false" customHeight="false" outlineLevel="0" collapsed="false">
      <c r="A382" s="2" t="n">
        <v>1</v>
      </c>
      <c r="B382" s="3" t="n">
        <v>16</v>
      </c>
      <c r="C382" s="38" t="n">
        <v>11</v>
      </c>
      <c r="D382" s="1" t="n">
        <v>6.7</v>
      </c>
      <c r="E382" s="3" t="n">
        <v>87.9777777777778</v>
      </c>
      <c r="F382" s="23" t="n">
        <f aca="false">IF(D382&lt;25, 0.24, 0.24-(0.01/5)*(D382-25))</f>
        <v>0.24</v>
      </c>
      <c r="G382" s="40" t="n">
        <f aca="false">(E382/1000)*$G$1*F382</f>
        <v>6917.58709333334</v>
      </c>
      <c r="H382" s="40" t="n">
        <v>0.336952505001018</v>
      </c>
      <c r="I382" s="3" t="n">
        <f aca="false">H382*$J$2</f>
        <v>0</v>
      </c>
      <c r="J382" s="19" t="n">
        <f aca="false">SUM(I382+G382)</f>
        <v>6917.58709333334</v>
      </c>
      <c r="K382" s="1" t="n">
        <v>0</v>
      </c>
      <c r="L382" s="39" t="n">
        <v>1.60451572514031</v>
      </c>
      <c r="M382" s="39"/>
      <c r="N382" s="1" t="n">
        <f aca="false">(2.571*(19.44-D382)+3.87)*$K$2</f>
        <v>0</v>
      </c>
      <c r="O382" s="1" t="n">
        <f aca="false">IF(N382&gt;0,N382,0)</f>
        <v>0</v>
      </c>
      <c r="P382" s="1" t="n">
        <f aca="false">O382*1.5</f>
        <v>0</v>
      </c>
      <c r="Q382" s="1" t="n">
        <f aca="false">P382/(3.6*$Q$2)</f>
        <v>0</v>
      </c>
      <c r="R382" s="1" t="n">
        <f aca="false">(K382+L382)*$R$2</f>
        <v>8022.57862570155</v>
      </c>
      <c r="S382" s="19" t="n">
        <f aca="false">J382-R382</f>
        <v>-1104.99153236821</v>
      </c>
      <c r="T382" s="1" t="n">
        <f aca="false">IF(S382&lt;0,S382/$G$3,0)</f>
        <v>-1578.55933195459</v>
      </c>
      <c r="U382" s="1" t="n">
        <f aca="false">IF(S382&gt;0,S382*0.7,0)</f>
        <v>0</v>
      </c>
      <c r="V382" s="14" t="n">
        <f aca="false">V381+U382+T382</f>
        <v>4247757.83005454</v>
      </c>
      <c r="W382" s="19" t="n">
        <f aca="false">V382/1000</f>
        <v>4247.75783005454</v>
      </c>
      <c r="X382" s="19" t="n">
        <f aca="false">W382*3600000000*2/237000000</f>
        <v>129045.807495328</v>
      </c>
      <c r="Y382" s="19" t="n">
        <f aca="false">X382/30.662</f>
        <v>4208.65590944256</v>
      </c>
    </row>
    <row r="383" customFormat="false" ht="17.9" hidden="false" customHeight="false" outlineLevel="0" collapsed="false">
      <c r="A383" s="2" t="n">
        <v>1</v>
      </c>
      <c r="B383" s="3" t="n">
        <v>16</v>
      </c>
      <c r="C383" s="38" t="n">
        <v>12</v>
      </c>
      <c r="D383" s="1" t="n">
        <v>6.7</v>
      </c>
      <c r="E383" s="3" t="n">
        <v>118.4</v>
      </c>
      <c r="F383" s="23" t="n">
        <f aca="false">IF(D383&lt;25, 0.24, 0.24-(0.01/5)*(D383-25))</f>
        <v>0.24</v>
      </c>
      <c r="G383" s="40" t="n">
        <f aca="false">(E383/1000)*$G$1*F383</f>
        <v>9309.64992</v>
      </c>
      <c r="H383" s="40" t="n">
        <v>0.326988126965918</v>
      </c>
      <c r="I383" s="3" t="n">
        <f aca="false">H383*$J$2</f>
        <v>0</v>
      </c>
      <c r="J383" s="19" t="n">
        <f aca="false">SUM(I383+G383)</f>
        <v>9309.64992</v>
      </c>
      <c r="K383" s="1" t="n">
        <v>0</v>
      </c>
      <c r="L383" s="39" t="n">
        <v>2.00558762117283</v>
      </c>
      <c r="M383" s="39"/>
      <c r="N383" s="1" t="n">
        <f aca="false">(2.571*(19.44-D383)+3.87)*$K$2</f>
        <v>0</v>
      </c>
      <c r="O383" s="1" t="n">
        <f aca="false">IF(N383&gt;0,N383,0)</f>
        <v>0</v>
      </c>
      <c r="P383" s="1" t="n">
        <f aca="false">O383*1.5</f>
        <v>0</v>
      </c>
      <c r="Q383" s="1" t="n">
        <f aca="false">P383/(3.6*$Q$2)</f>
        <v>0</v>
      </c>
      <c r="R383" s="1" t="n">
        <f aca="false">(K383+L383)*$R$2</f>
        <v>10027.9381058641</v>
      </c>
      <c r="S383" s="19" t="n">
        <f aca="false">J383-R383</f>
        <v>-718.288185864149</v>
      </c>
      <c r="T383" s="1" t="n">
        <f aca="false">IF(S383&lt;0,S383/$G$3,0)</f>
        <v>-1026.12597980593</v>
      </c>
      <c r="U383" s="1" t="n">
        <f aca="false">IF(S383&gt;0,S383*0.7,0)</f>
        <v>0</v>
      </c>
      <c r="V383" s="14" t="n">
        <f aca="false">V382+U383+T383</f>
        <v>4246731.70407473</v>
      </c>
      <c r="W383" s="19" t="n">
        <f aca="false">V383/1000</f>
        <v>4246.73170407473</v>
      </c>
      <c r="X383" s="19" t="n">
        <f aca="false">W383*3600000000*2/237000000</f>
        <v>129014.63404784</v>
      </c>
      <c r="Y383" s="19" t="n">
        <f aca="false">X383/30.662</f>
        <v>4207.6392292688</v>
      </c>
    </row>
    <row r="384" customFormat="false" ht="17.9" hidden="false" customHeight="false" outlineLevel="0" collapsed="false">
      <c r="A384" s="2" t="n">
        <v>1</v>
      </c>
      <c r="B384" s="3" t="n">
        <v>16</v>
      </c>
      <c r="C384" s="38" t="n">
        <v>13</v>
      </c>
      <c r="D384" s="1" t="n">
        <v>7.8</v>
      </c>
      <c r="E384" s="3" t="n">
        <v>164.939303768219</v>
      </c>
      <c r="F384" s="23" t="n">
        <f aca="false">IF(D384&lt;25, 0.24, 0.24-(0.01/5)*(D384-25))</f>
        <v>0.24</v>
      </c>
      <c r="G384" s="40" t="n">
        <f aca="false">(E384/1000)*$G$1*F384</f>
        <v>12968.9795281305</v>
      </c>
      <c r="H384" s="40" t="n">
        <v>0.332662842192374</v>
      </c>
      <c r="I384" s="3" t="n">
        <f aca="false">H384*$J$2</f>
        <v>0</v>
      </c>
      <c r="J384" s="19" t="n">
        <f aca="false">SUM(I384+G384)</f>
        <v>12968.9795281305</v>
      </c>
      <c r="K384" s="1" t="n">
        <v>0</v>
      </c>
      <c r="L384" s="39" t="n">
        <v>1.6704484771047</v>
      </c>
      <c r="M384" s="39"/>
      <c r="N384" s="1" t="n">
        <f aca="false">(2.571*(19.44-D384)+3.87)*$K$2</f>
        <v>0</v>
      </c>
      <c r="O384" s="1" t="n">
        <f aca="false">IF(N384&gt;0,N384,0)</f>
        <v>0</v>
      </c>
      <c r="P384" s="1" t="n">
        <f aca="false">O384*1.5</f>
        <v>0</v>
      </c>
      <c r="Q384" s="1" t="n">
        <f aca="false">P384/(3.6*$Q$2)</f>
        <v>0</v>
      </c>
      <c r="R384" s="1" t="n">
        <f aca="false">(K384+L384)*$R$2</f>
        <v>8352.2423855235</v>
      </c>
      <c r="S384" s="19" t="n">
        <f aca="false">J384-R384</f>
        <v>4616.73714260704</v>
      </c>
      <c r="T384" s="1" t="n">
        <f aca="false">IF(S384&lt;0,S384/$G$3,0)</f>
        <v>0</v>
      </c>
      <c r="U384" s="1" t="n">
        <f aca="false">IF(S384&gt;0,S384*0.7,0)</f>
        <v>3231.71599982493</v>
      </c>
      <c r="V384" s="14" t="n">
        <f aca="false">V383+U384+T384</f>
        <v>4249963.42007456</v>
      </c>
      <c r="W384" s="19" t="n">
        <f aca="false">V384/1000</f>
        <v>4249.96342007456</v>
      </c>
      <c r="X384" s="19" t="n">
        <f aca="false">W384*3600000000*2/237000000</f>
        <v>129112.812761759</v>
      </c>
      <c r="Y384" s="19" t="n">
        <f aca="false">X384/30.662</f>
        <v>4210.84119632635</v>
      </c>
    </row>
    <row r="385" customFormat="false" ht="17.9" hidden="false" customHeight="false" outlineLevel="0" collapsed="false">
      <c r="A385" s="2" t="n">
        <v>1</v>
      </c>
      <c r="B385" s="3" t="n">
        <v>16</v>
      </c>
      <c r="C385" s="38" t="n">
        <v>14</v>
      </c>
      <c r="D385" s="1" t="n">
        <v>7.2</v>
      </c>
      <c r="E385" s="3" t="n">
        <v>202.136484515301</v>
      </c>
      <c r="F385" s="23" t="n">
        <f aca="false">IF(D385&lt;25, 0.24, 0.24-(0.01/5)*(D385-25))</f>
        <v>0.24</v>
      </c>
      <c r="G385" s="40" t="n">
        <f aca="false">(E385/1000)*$G$1*F385</f>
        <v>15893.7492136567</v>
      </c>
      <c r="H385" s="40" t="n">
        <v>0.322598245766144</v>
      </c>
      <c r="I385" s="3" t="n">
        <f aca="false">H385*$J$2</f>
        <v>0</v>
      </c>
      <c r="J385" s="19" t="n">
        <f aca="false">SUM(I385+G385)</f>
        <v>15893.7492136567</v>
      </c>
      <c r="K385" s="1" t="n">
        <v>0</v>
      </c>
      <c r="L385" s="39" t="n">
        <v>1.28374946471841</v>
      </c>
      <c r="M385" s="39"/>
      <c r="N385" s="1" t="n">
        <f aca="false">(2.571*(19.44-D385)+3.87)*$K$2</f>
        <v>0</v>
      </c>
      <c r="O385" s="1" t="n">
        <f aca="false">IF(N385&gt;0,N385,0)</f>
        <v>0</v>
      </c>
      <c r="P385" s="1" t="n">
        <f aca="false">O385*1.5</f>
        <v>0</v>
      </c>
      <c r="Q385" s="1" t="n">
        <f aca="false">P385/(3.6*$Q$2)</f>
        <v>0</v>
      </c>
      <c r="R385" s="1" t="n">
        <f aca="false">(K385+L385)*$R$2</f>
        <v>6418.74732359205</v>
      </c>
      <c r="S385" s="19" t="n">
        <f aca="false">J385-R385</f>
        <v>9475.00189006465</v>
      </c>
      <c r="T385" s="1" t="n">
        <f aca="false">IF(S385&lt;0,S385/$G$3,0)</f>
        <v>0</v>
      </c>
      <c r="U385" s="1" t="n">
        <f aca="false">IF(S385&gt;0,S385*0.7,0)</f>
        <v>6632.50132304525</v>
      </c>
      <c r="V385" s="14" t="n">
        <f aca="false">V384+U385+T385</f>
        <v>4256595.9213976</v>
      </c>
      <c r="W385" s="19" t="n">
        <f aca="false">V385/1000</f>
        <v>4256.5959213976</v>
      </c>
      <c r="X385" s="19" t="n">
        <f aca="false">W385*3600000000*2/237000000</f>
        <v>129314.306472839</v>
      </c>
      <c r="Y385" s="19" t="n">
        <f aca="false">X385/30.662</f>
        <v>4217.4126434296</v>
      </c>
    </row>
    <row r="386" customFormat="false" ht="17.9" hidden="false" customHeight="false" outlineLevel="0" collapsed="false">
      <c r="A386" s="2" t="n">
        <v>1</v>
      </c>
      <c r="B386" s="3" t="n">
        <v>16</v>
      </c>
      <c r="C386" s="38" t="n">
        <v>15</v>
      </c>
      <c r="D386" s="1" t="n">
        <v>7.2</v>
      </c>
      <c r="E386" s="3" t="n">
        <v>494.669288623386</v>
      </c>
      <c r="F386" s="23" t="n">
        <f aca="false">IF(D386&lt;25, 0.24, 0.24-(0.01/5)*(D386-25))</f>
        <v>0.24</v>
      </c>
      <c r="G386" s="40" t="n">
        <f aca="false">(E386/1000)*$G$1*F386</f>
        <v>38895.2525613105</v>
      </c>
      <c r="H386" s="40" t="n">
        <v>0.329640308734046</v>
      </c>
      <c r="I386" s="3" t="n">
        <f aca="false">H386*$J$2</f>
        <v>0</v>
      </c>
      <c r="J386" s="19" t="n">
        <f aca="false">SUM(I386+G386)</f>
        <v>38895.2525613105</v>
      </c>
      <c r="K386" s="1" t="n">
        <v>0</v>
      </c>
      <c r="L386" s="39" t="n">
        <v>1.20709408527192</v>
      </c>
      <c r="M386" s="39"/>
      <c r="N386" s="1" t="n">
        <f aca="false">(2.571*(19.44-D386)+3.87)*$K$2</f>
        <v>0</v>
      </c>
      <c r="O386" s="1" t="n">
        <f aca="false">IF(N386&gt;0,N386,0)</f>
        <v>0</v>
      </c>
      <c r="P386" s="1" t="n">
        <f aca="false">O386*1.5</f>
        <v>0</v>
      </c>
      <c r="Q386" s="1" t="n">
        <f aca="false">P386/(3.6*$Q$2)</f>
        <v>0</v>
      </c>
      <c r="R386" s="1" t="n">
        <f aca="false">(K386+L386)*$R$2</f>
        <v>6035.4704263596</v>
      </c>
      <c r="S386" s="19" t="n">
        <f aca="false">J386-R386</f>
        <v>32859.7821349509</v>
      </c>
      <c r="T386" s="1" t="n">
        <f aca="false">IF(S386&lt;0,S386/$G$3,0)</f>
        <v>0</v>
      </c>
      <c r="U386" s="1" t="n">
        <f aca="false">IF(S386&gt;0,S386*0.7,0)</f>
        <v>23001.8474944656</v>
      </c>
      <c r="V386" s="14" t="n">
        <f aca="false">V385+U386+T386</f>
        <v>4279597.76889207</v>
      </c>
      <c r="W386" s="19" t="n">
        <f aca="false">V386/1000</f>
        <v>4279.59776889207</v>
      </c>
      <c r="X386" s="19" t="n">
        <f aca="false">W386*3600000000*2/237000000</f>
        <v>130013.096776468</v>
      </c>
      <c r="Y386" s="19" t="n">
        <f aca="false">X386/30.662</f>
        <v>4240.20275182532</v>
      </c>
    </row>
    <row r="387" customFormat="false" ht="17.9" hidden="false" customHeight="false" outlineLevel="0" collapsed="false">
      <c r="A387" s="2" t="n">
        <v>1</v>
      </c>
      <c r="B387" s="3" t="n">
        <v>16</v>
      </c>
      <c r="C387" s="38" t="n">
        <v>16</v>
      </c>
      <c r="D387" s="1" t="n">
        <v>5.6</v>
      </c>
      <c r="E387" s="3" t="n">
        <v>338.586020935618</v>
      </c>
      <c r="F387" s="23" t="n">
        <f aca="false">IF(D387&lt;25, 0.24, 0.24-(0.01/5)*(D387-25))</f>
        <v>0.24</v>
      </c>
      <c r="G387" s="40" t="n">
        <f aca="false">(E387/1000)*$G$1*F387</f>
        <v>26622.6125229425</v>
      </c>
      <c r="H387" s="40" t="n">
        <v>0.318961214363132</v>
      </c>
      <c r="I387" s="3" t="n">
        <f aca="false">H387*$J$2</f>
        <v>0</v>
      </c>
      <c r="J387" s="19" t="n">
        <f aca="false">SUM(I387+G387)</f>
        <v>26622.6125229425</v>
      </c>
      <c r="K387" s="1" t="n">
        <v>0</v>
      </c>
      <c r="L387" s="39" t="n">
        <v>1.26960472208245</v>
      </c>
      <c r="M387" s="39"/>
      <c r="N387" s="1" t="n">
        <f aca="false">(2.571*(19.44-D387)+3.87)*$K$2</f>
        <v>0</v>
      </c>
      <c r="O387" s="1" t="n">
        <f aca="false">IF(N387&gt;0,N387,0)</f>
        <v>0</v>
      </c>
      <c r="P387" s="1" t="n">
        <f aca="false">O387*1.5</f>
        <v>0</v>
      </c>
      <c r="Q387" s="1" t="n">
        <f aca="false">P387/(3.6*$Q$2)</f>
        <v>0</v>
      </c>
      <c r="R387" s="1" t="n">
        <f aca="false">(K387+L387)*$R$2</f>
        <v>6348.02361041225</v>
      </c>
      <c r="S387" s="19" t="n">
        <f aca="false">J387-R387</f>
        <v>20274.5889125303</v>
      </c>
      <c r="T387" s="1" t="n">
        <f aca="false">IF(S387&lt;0,S387/$G$3,0)</f>
        <v>0</v>
      </c>
      <c r="U387" s="1" t="n">
        <f aca="false">IF(S387&gt;0,S387*0.7,0)</f>
        <v>14192.2122387712</v>
      </c>
      <c r="V387" s="14" t="n">
        <f aca="false">V386+U387+T387</f>
        <v>4293789.98113084</v>
      </c>
      <c r="W387" s="19" t="n">
        <f aca="false">V387/1000</f>
        <v>4293.78998113084</v>
      </c>
      <c r="X387" s="19" t="n">
        <f aca="false">W387*3600000000*2/237000000</f>
        <v>130444.252591317</v>
      </c>
      <c r="Y387" s="19" t="n">
        <f aca="false">X387/30.662</f>
        <v>4254.26432037429</v>
      </c>
    </row>
    <row r="388" customFormat="false" ht="17.9" hidden="false" customHeight="false" outlineLevel="0" collapsed="false">
      <c r="A388" s="2" t="n">
        <v>1</v>
      </c>
      <c r="B388" s="3" t="n">
        <v>16</v>
      </c>
      <c r="C388" s="38" t="n">
        <v>17</v>
      </c>
      <c r="D388" s="1" t="n">
        <v>4.4</v>
      </c>
      <c r="E388" s="3" t="n">
        <v>48.4408510077284</v>
      </c>
      <c r="F388" s="23" t="n">
        <f aca="false">IF(D388&lt;25, 0.24, 0.24-(0.01/5)*(D388-25))</f>
        <v>0.24</v>
      </c>
      <c r="G388" s="40" t="n">
        <f aca="false">(E388/1000)*$G$1*F388</f>
        <v>3808.84598571647</v>
      </c>
      <c r="H388" s="40" t="n">
        <v>0.299878433871973</v>
      </c>
      <c r="I388" s="3" t="n">
        <f aca="false">H388*$J$2</f>
        <v>0</v>
      </c>
      <c r="J388" s="19" t="n">
        <f aca="false">SUM(I388+G388)</f>
        <v>3808.84598571647</v>
      </c>
      <c r="K388" s="1" t="n">
        <v>0</v>
      </c>
      <c r="L388" s="39" t="n">
        <v>1.53881111418618</v>
      </c>
      <c r="M388" s="39"/>
      <c r="N388" s="1" t="n">
        <f aca="false">(2.571*(19.44-D388)+3.87)*$K$2</f>
        <v>0</v>
      </c>
      <c r="O388" s="1" t="n">
        <f aca="false">IF(N388&gt;0,N388,0)</f>
        <v>0</v>
      </c>
      <c r="P388" s="1" t="n">
        <f aca="false">O388*1.5</f>
        <v>0</v>
      </c>
      <c r="Q388" s="1" t="n">
        <f aca="false">P388/(3.6*$Q$2)</f>
        <v>0</v>
      </c>
      <c r="R388" s="1" t="n">
        <f aca="false">(K388+L388)*$R$2</f>
        <v>7694.0555709309</v>
      </c>
      <c r="S388" s="19" t="n">
        <f aca="false">J388-R388</f>
        <v>-3885.20958521443</v>
      </c>
      <c r="T388" s="1" t="n">
        <f aca="false">IF(S388&lt;0,S388/$G$3,0)</f>
        <v>-5550.29940744918</v>
      </c>
      <c r="U388" s="1" t="n">
        <f aca="false">IF(S388&gt;0,S388*0.7,0)</f>
        <v>0</v>
      </c>
      <c r="V388" s="14" t="n">
        <f aca="false">V387+U388+T388</f>
        <v>4288239.68172339</v>
      </c>
      <c r="W388" s="19" t="n">
        <f aca="false">V388/1000</f>
        <v>4288.23968172339</v>
      </c>
      <c r="X388" s="19" t="n">
        <f aca="false">W388*3600000000*2/237000000</f>
        <v>130275.635900457</v>
      </c>
      <c r="Y388" s="19" t="n">
        <f aca="false">X388/30.662</f>
        <v>4248.76511318431</v>
      </c>
    </row>
    <row r="389" customFormat="false" ht="17.9" hidden="false" customHeight="false" outlineLevel="0" collapsed="false">
      <c r="A389" s="2" t="n">
        <v>1</v>
      </c>
      <c r="B389" s="3" t="n">
        <v>16</v>
      </c>
      <c r="C389" s="38" t="n">
        <v>18</v>
      </c>
      <c r="D389" s="1" t="n">
        <v>3.3</v>
      </c>
      <c r="E389" s="3" t="n">
        <v>0</v>
      </c>
      <c r="F389" s="23" t="n">
        <f aca="false">IF(D389&lt;25, 0.24, 0.24-(0.01/5)*(D389-25))</f>
        <v>0.24</v>
      </c>
      <c r="G389" s="40" t="n">
        <f aca="false">(E389/1000)*$G$1*F389</f>
        <v>0</v>
      </c>
      <c r="H389" s="40" t="n">
        <v>0.281312082184738</v>
      </c>
      <c r="I389" s="3" t="n">
        <f aca="false">H389*$J$2</f>
        <v>0</v>
      </c>
      <c r="J389" s="19" t="n">
        <f aca="false">SUM(I389+G389)</f>
        <v>0</v>
      </c>
      <c r="K389" s="1" t="n">
        <v>0</v>
      </c>
      <c r="L389" s="39" t="n">
        <v>1.79775116082833</v>
      </c>
      <c r="M389" s="39"/>
      <c r="N389" s="1" t="n">
        <f aca="false">(2.571*(19.44-D389)+3.87)*$K$2</f>
        <v>0</v>
      </c>
      <c r="O389" s="1" t="n">
        <f aca="false">IF(N389&gt;0,N389,0)</f>
        <v>0</v>
      </c>
      <c r="P389" s="1" t="n">
        <f aca="false">O389*1.5</f>
        <v>0</v>
      </c>
      <c r="Q389" s="1" t="n">
        <f aca="false">P389/(3.6*$Q$2)</f>
        <v>0</v>
      </c>
      <c r="R389" s="1" t="n">
        <f aca="false">(K389+L389)*$R$2</f>
        <v>8988.75580414165</v>
      </c>
      <c r="S389" s="19" t="n">
        <f aca="false">J389-R389</f>
        <v>-8988.75580414165</v>
      </c>
      <c r="T389" s="1" t="n">
        <f aca="false">IF(S389&lt;0,S389/$G$3,0)</f>
        <v>-12841.0797202024</v>
      </c>
      <c r="U389" s="1" t="n">
        <f aca="false">IF(S389&gt;0,S389*0.7,0)</f>
        <v>0</v>
      </c>
      <c r="V389" s="14" t="n">
        <f aca="false">V388+U389+T389</f>
        <v>4275398.60200319</v>
      </c>
      <c r="W389" s="19" t="n">
        <f aca="false">V389/1000</f>
        <v>4275.39860200319</v>
      </c>
      <c r="X389" s="19" t="n">
        <f aca="false">W389*3600000000*2/237000000</f>
        <v>129885.527149464</v>
      </c>
      <c r="Y389" s="19" t="n">
        <f aca="false">X389/30.662</f>
        <v>4236.04223956245</v>
      </c>
    </row>
    <row r="390" customFormat="false" ht="17.9" hidden="false" customHeight="false" outlineLevel="0" collapsed="false">
      <c r="A390" s="2" t="n">
        <v>1</v>
      </c>
      <c r="B390" s="3" t="n">
        <v>16</v>
      </c>
      <c r="C390" s="38" t="n">
        <v>19</v>
      </c>
      <c r="D390" s="1" t="n">
        <v>2.2</v>
      </c>
      <c r="E390" s="3" t="n">
        <v>0</v>
      </c>
      <c r="F390" s="23" t="n">
        <f aca="false">IF(D390&lt;25, 0.24, 0.24-(0.01/5)*(D390-25))</f>
        <v>0.24</v>
      </c>
      <c r="G390" s="40" t="n">
        <f aca="false">(E390/1000)*$G$1*F390</f>
        <v>0</v>
      </c>
      <c r="H390" s="40" t="n">
        <v>0.314159462603829</v>
      </c>
      <c r="I390" s="3" t="n">
        <f aca="false">H390*$J$2</f>
        <v>0</v>
      </c>
      <c r="J390" s="19" t="n">
        <f aca="false">SUM(I390+G390)</f>
        <v>0</v>
      </c>
      <c r="K390" s="1" t="n">
        <v>0</v>
      </c>
      <c r="L390" s="39" t="n">
        <v>1.7074073207664</v>
      </c>
      <c r="M390" s="39"/>
      <c r="N390" s="1" t="n">
        <f aca="false">(2.571*(19.44-D390)+3.87)*$K$2</f>
        <v>0</v>
      </c>
      <c r="O390" s="1" t="n">
        <f aca="false">IF(N390&gt;0,N390,0)</f>
        <v>0</v>
      </c>
      <c r="P390" s="1" t="n">
        <f aca="false">O390*1.5</f>
        <v>0</v>
      </c>
      <c r="Q390" s="1" t="n">
        <f aca="false">P390/(3.6*$Q$2)</f>
        <v>0</v>
      </c>
      <c r="R390" s="1" t="n">
        <f aca="false">(K390+L390)*$R$2</f>
        <v>8537.036603832</v>
      </c>
      <c r="S390" s="19" t="n">
        <f aca="false">J390-R390</f>
        <v>-8537.036603832</v>
      </c>
      <c r="T390" s="1" t="n">
        <f aca="false">IF(S390&lt;0,S390/$G$3,0)</f>
        <v>-12195.7665769029</v>
      </c>
      <c r="U390" s="1" t="n">
        <f aca="false">IF(S390&gt;0,S390*0.7,0)</f>
        <v>0</v>
      </c>
      <c r="V390" s="14" t="n">
        <f aca="false">V389+U390+T390</f>
        <v>4263202.83542628</v>
      </c>
      <c r="W390" s="19" t="n">
        <f aca="false">V390/1000</f>
        <v>4263.20283542628</v>
      </c>
      <c r="X390" s="19" t="n">
        <f aca="false">W390*3600000000*2/237000000</f>
        <v>129515.022848393</v>
      </c>
      <c r="Y390" s="19" t="n">
        <f aca="false">X390/30.662</f>
        <v>4223.95873877743</v>
      </c>
    </row>
    <row r="391" customFormat="false" ht="17.9" hidden="false" customHeight="false" outlineLevel="0" collapsed="false">
      <c r="A391" s="2" t="n">
        <v>1</v>
      </c>
      <c r="B391" s="3" t="n">
        <v>16</v>
      </c>
      <c r="C391" s="38" t="n">
        <v>20</v>
      </c>
      <c r="D391" s="1" t="n">
        <v>1.1</v>
      </c>
      <c r="E391" s="3" t="n">
        <v>0</v>
      </c>
      <c r="F391" s="23" t="n">
        <f aca="false">IF(D391&lt;25, 0.24, 0.24-(0.01/5)*(D391-25))</f>
        <v>0.24</v>
      </c>
      <c r="G391" s="40" t="n">
        <f aca="false">(E391/1000)*$G$1*F391</f>
        <v>0</v>
      </c>
      <c r="H391" s="40" t="n">
        <v>0.322992752433219</v>
      </c>
      <c r="I391" s="3" t="n">
        <f aca="false">H391*$J$2</f>
        <v>0</v>
      </c>
      <c r="J391" s="19" t="n">
        <f aca="false">SUM(I391+G391)</f>
        <v>0</v>
      </c>
      <c r="K391" s="1" t="n">
        <v>0</v>
      </c>
      <c r="L391" s="39" t="n">
        <v>1.68253995064835</v>
      </c>
      <c r="M391" s="39"/>
      <c r="N391" s="1" t="n">
        <f aca="false">(2.571*(19.44-D391)+3.87)*$K$2</f>
        <v>0</v>
      </c>
      <c r="O391" s="1" t="n">
        <f aca="false">IF(N391&gt;0,N391,0)</f>
        <v>0</v>
      </c>
      <c r="P391" s="1" t="n">
        <f aca="false">O391*1.5</f>
        <v>0</v>
      </c>
      <c r="Q391" s="1" t="n">
        <f aca="false">P391/(3.6*$Q$2)</f>
        <v>0</v>
      </c>
      <c r="R391" s="1" t="n">
        <f aca="false">(K391+L391)*$R$2</f>
        <v>8412.69975324175</v>
      </c>
      <c r="S391" s="19" t="n">
        <f aca="false">J391-R391</f>
        <v>-8412.69975324175</v>
      </c>
      <c r="T391" s="1" t="n">
        <f aca="false">IF(S391&lt;0,S391/$G$3,0)</f>
        <v>-12018.1425046311</v>
      </c>
      <c r="U391" s="1" t="n">
        <f aca="false">IF(S391&gt;0,S391*0.7,0)</f>
        <v>0</v>
      </c>
      <c r="V391" s="14" t="n">
        <f aca="false">V390+U391+T391</f>
        <v>4251184.69292165</v>
      </c>
      <c r="W391" s="19" t="n">
        <f aca="false">V391/1000</f>
        <v>4251.18469292165</v>
      </c>
      <c r="X391" s="19" t="n">
        <f aca="false">W391*3600000000*2/237000000</f>
        <v>129149.91472167</v>
      </c>
      <c r="Y391" s="19" t="n">
        <f aca="false">X391/30.662</f>
        <v>4212.05122698032</v>
      </c>
    </row>
    <row r="392" customFormat="false" ht="17.9" hidden="false" customHeight="false" outlineLevel="0" collapsed="false">
      <c r="A392" s="2" t="n">
        <v>1</v>
      </c>
      <c r="B392" s="3" t="n">
        <v>16</v>
      </c>
      <c r="C392" s="38" t="n">
        <v>21</v>
      </c>
      <c r="D392" s="1" t="n">
        <v>0.6</v>
      </c>
      <c r="E392" s="3" t="n">
        <v>0</v>
      </c>
      <c r="F392" s="23" t="n">
        <f aca="false">IF(D392&lt;25, 0.24, 0.24-(0.01/5)*(D392-25))</f>
        <v>0.24</v>
      </c>
      <c r="G392" s="40" t="n">
        <f aca="false">(E392/1000)*$G$1*F392</f>
        <v>0</v>
      </c>
      <c r="H392" s="40" t="n">
        <v>0.331410681776784</v>
      </c>
      <c r="I392" s="3" t="n">
        <f aca="false">H392*$J$2</f>
        <v>0</v>
      </c>
      <c r="J392" s="19" t="n">
        <f aca="false">SUM(I392+G392)</f>
        <v>0</v>
      </c>
      <c r="K392" s="1" t="n">
        <v>0</v>
      </c>
      <c r="L392" s="39" t="n">
        <v>1.62801424919683</v>
      </c>
      <c r="M392" s="39"/>
      <c r="N392" s="1" t="n">
        <f aca="false">(2.571*(19.44-D392)+3.87)*$K$2</f>
        <v>0</v>
      </c>
      <c r="O392" s="1" t="n">
        <f aca="false">IF(N392&gt;0,N392,0)</f>
        <v>0</v>
      </c>
      <c r="P392" s="1" t="n">
        <f aca="false">O392*1.5</f>
        <v>0</v>
      </c>
      <c r="Q392" s="1" t="n">
        <f aca="false">P392/(3.6*$Q$2)</f>
        <v>0</v>
      </c>
      <c r="R392" s="1" t="n">
        <f aca="false">(K392+L392)*$R$2</f>
        <v>8140.07124598415</v>
      </c>
      <c r="S392" s="19" t="n">
        <f aca="false">J392-R392</f>
        <v>-8140.07124598415</v>
      </c>
      <c r="T392" s="1" t="n">
        <f aca="false">IF(S392&lt;0,S392/$G$3,0)</f>
        <v>-11628.6732085488</v>
      </c>
      <c r="U392" s="1" t="n">
        <f aca="false">IF(S392&gt;0,S392*0.7,0)</f>
        <v>0</v>
      </c>
      <c r="V392" s="14" t="n">
        <f aca="false">V391+U392+T392</f>
        <v>4239556.0197131</v>
      </c>
      <c r="W392" s="19" t="n">
        <f aca="false">V392/1000</f>
        <v>4239.5560197131</v>
      </c>
      <c r="X392" s="19" t="n">
        <f aca="false">W392*3600000000*2/237000000</f>
        <v>128796.638573563</v>
      </c>
      <c r="Y392" s="19" t="n">
        <f aca="false">X392/30.662</f>
        <v>4200.52959929433</v>
      </c>
    </row>
    <row r="393" customFormat="false" ht="17.9" hidden="false" customHeight="false" outlineLevel="0" collapsed="false">
      <c r="A393" s="2" t="n">
        <v>1</v>
      </c>
      <c r="B393" s="3" t="n">
        <v>16</v>
      </c>
      <c r="C393" s="38" t="n">
        <v>22</v>
      </c>
      <c r="D393" s="1" t="n">
        <v>0</v>
      </c>
      <c r="E393" s="3" t="n">
        <v>0</v>
      </c>
      <c r="F393" s="23" t="n">
        <f aca="false">IF(D393&lt;25, 0.24, 0.24-(0.01/5)*(D393-25))</f>
        <v>0.24</v>
      </c>
      <c r="G393" s="40" t="n">
        <f aca="false">(E393/1000)*$G$1*F393</f>
        <v>0</v>
      </c>
      <c r="H393" s="40" t="n">
        <v>0.34548532681269</v>
      </c>
      <c r="I393" s="3" t="n">
        <f aca="false">H393*$J$2</f>
        <v>0</v>
      </c>
      <c r="J393" s="19" t="n">
        <f aca="false">SUM(I393+G393)</f>
        <v>0</v>
      </c>
      <c r="K393" s="1" t="n">
        <v>0</v>
      </c>
      <c r="L393" s="39" t="n">
        <v>1.68778719388427</v>
      </c>
      <c r="M393" s="39"/>
      <c r="N393" s="1" t="n">
        <f aca="false">(2.571*(19.44-D393)+3.87)*$K$2</f>
        <v>0</v>
      </c>
      <c r="O393" s="1" t="n">
        <f aca="false">IF(N393&gt;0,N393,0)</f>
        <v>0</v>
      </c>
      <c r="P393" s="1" t="n">
        <f aca="false">O393*1.5</f>
        <v>0</v>
      </c>
      <c r="Q393" s="1" t="n">
        <f aca="false">P393/(3.6*$Q$2)</f>
        <v>0</v>
      </c>
      <c r="R393" s="1" t="n">
        <f aca="false">(K393+L393)*$R$2</f>
        <v>8438.93596942135</v>
      </c>
      <c r="S393" s="19" t="n">
        <f aca="false">J393-R393</f>
        <v>-8438.93596942135</v>
      </c>
      <c r="T393" s="1" t="n">
        <f aca="false">IF(S393&lt;0,S393/$G$3,0)</f>
        <v>-12055.6228134591</v>
      </c>
      <c r="U393" s="1" t="n">
        <f aca="false">IF(S393&gt;0,S393*0.7,0)</f>
        <v>0</v>
      </c>
      <c r="V393" s="14" t="n">
        <f aca="false">V392+U393+T393</f>
        <v>4227500.39689964</v>
      </c>
      <c r="W393" s="19" t="n">
        <f aca="false">V393/1000</f>
        <v>4227.50039689964</v>
      </c>
      <c r="X393" s="19" t="n">
        <f aca="false">W393*3600000000*2/237000000</f>
        <v>128430.391804546</v>
      </c>
      <c r="Y393" s="19" t="n">
        <f aca="false">X393/30.662</f>
        <v>4188.58495220619</v>
      </c>
    </row>
    <row r="394" customFormat="false" ht="17.9" hidden="false" customHeight="false" outlineLevel="0" collapsed="false">
      <c r="A394" s="2" t="n">
        <v>1</v>
      </c>
      <c r="B394" s="3" t="n">
        <v>16</v>
      </c>
      <c r="C394" s="38" t="n">
        <v>23</v>
      </c>
      <c r="D394" s="1" t="n">
        <v>0</v>
      </c>
      <c r="E394" s="3" t="n">
        <v>0</v>
      </c>
      <c r="F394" s="23" t="n">
        <f aca="false">IF(D394&lt;25, 0.24, 0.24-(0.01/5)*(D394-25))</f>
        <v>0.24</v>
      </c>
      <c r="G394" s="40" t="n">
        <f aca="false">(E394/1000)*$G$1*F394</f>
        <v>0</v>
      </c>
      <c r="H394" s="40" t="n">
        <v>0.352472725956081</v>
      </c>
      <c r="I394" s="3" t="n">
        <f aca="false">H394*$J$2</f>
        <v>0</v>
      </c>
      <c r="J394" s="19" t="n">
        <f aca="false">SUM(I394+G394)</f>
        <v>0</v>
      </c>
      <c r="K394" s="1" t="n">
        <v>0</v>
      </c>
      <c r="L394" s="39" t="n">
        <v>1.50732765477066</v>
      </c>
      <c r="M394" s="39"/>
      <c r="N394" s="1" t="n">
        <f aca="false">(2.571*(19.44-D394)+3.87)*$K$2</f>
        <v>0</v>
      </c>
      <c r="O394" s="1" t="n">
        <f aca="false">IF(N394&gt;0,N394,0)</f>
        <v>0</v>
      </c>
      <c r="P394" s="1" t="n">
        <f aca="false">O394*1.5</f>
        <v>0</v>
      </c>
      <c r="Q394" s="1" t="n">
        <f aca="false">P394/(3.6*$Q$2)</f>
        <v>0</v>
      </c>
      <c r="R394" s="1" t="n">
        <f aca="false">(K394+L394)*$R$2</f>
        <v>7536.6382738533</v>
      </c>
      <c r="S394" s="19" t="n">
        <f aca="false">J394-R394</f>
        <v>-7536.6382738533</v>
      </c>
      <c r="T394" s="1" t="n">
        <f aca="false">IF(S394&lt;0,S394/$G$3,0)</f>
        <v>-10766.6261055047</v>
      </c>
      <c r="U394" s="1" t="n">
        <f aca="false">IF(S394&gt;0,S394*0.7,0)</f>
        <v>0</v>
      </c>
      <c r="V394" s="14" t="n">
        <f aca="false">V393+U394+T394</f>
        <v>4216733.77079414</v>
      </c>
      <c r="W394" s="19" t="n">
        <f aca="false">V394/1000</f>
        <v>4216.73377079414</v>
      </c>
      <c r="X394" s="19" t="n">
        <f aca="false">W394*3600000000*2/237000000</f>
        <v>128103.304429189</v>
      </c>
      <c r="Y394" s="19" t="n">
        <f aca="false">X394/30.662</f>
        <v>4177.91743621385</v>
      </c>
    </row>
    <row r="395" customFormat="false" ht="17.9" hidden="false" customHeight="false" outlineLevel="0" collapsed="false">
      <c r="A395" s="2" t="n">
        <v>1</v>
      </c>
      <c r="B395" s="3" t="n">
        <v>17</v>
      </c>
      <c r="C395" s="38" t="n">
        <v>0</v>
      </c>
      <c r="D395" s="1" t="n">
        <v>-0.6</v>
      </c>
      <c r="E395" s="3" t="n">
        <v>0</v>
      </c>
      <c r="F395" s="23" t="n">
        <f aca="false">IF(D395&lt;25, 0.24, 0.24-(0.01/5)*(D395-25))</f>
        <v>0.24</v>
      </c>
      <c r="G395" s="40" t="n">
        <f aca="false">(E395/1000)*$G$1*F395</f>
        <v>0</v>
      </c>
      <c r="H395" s="40" t="n">
        <v>0.348360197986289</v>
      </c>
      <c r="I395" s="3" t="n">
        <f aca="false">H395*$J$2</f>
        <v>0</v>
      </c>
      <c r="J395" s="19" t="n">
        <f aca="false">SUM(I395+G395)</f>
        <v>0</v>
      </c>
      <c r="K395" s="1" t="n">
        <v>0</v>
      </c>
      <c r="L395" s="39" t="n">
        <v>0.917355002245017</v>
      </c>
      <c r="M395" s="39"/>
      <c r="N395" s="1" t="n">
        <f aca="false">(2.571*(19.44-D395)+3.87)*$K$2</f>
        <v>0</v>
      </c>
      <c r="O395" s="1" t="n">
        <f aca="false">IF(N395&gt;0,N395,0)</f>
        <v>0</v>
      </c>
      <c r="P395" s="1" t="n">
        <f aca="false">O395*1.5</f>
        <v>0</v>
      </c>
      <c r="Q395" s="1" t="n">
        <f aca="false">P395/(3.6*$Q$2)</f>
        <v>0</v>
      </c>
      <c r="R395" s="1" t="n">
        <f aca="false">(K395+L395)*$R$2</f>
        <v>4586.77501122509</v>
      </c>
      <c r="S395" s="19" t="n">
        <f aca="false">J395-R395</f>
        <v>-4586.77501122509</v>
      </c>
      <c r="T395" s="1" t="n">
        <f aca="false">IF(S395&lt;0,S395/$G$3,0)</f>
        <v>-6552.53573032155</v>
      </c>
      <c r="U395" s="1" t="n">
        <f aca="false">IF(S395&gt;0,S395*0.7,0)</f>
        <v>0</v>
      </c>
      <c r="V395" s="14" t="n">
        <f aca="false">V394+U395+T395</f>
        <v>4210181.23506382</v>
      </c>
      <c r="W395" s="19" t="n">
        <f aca="false">V395/1000</f>
        <v>4210.18123506382</v>
      </c>
      <c r="X395" s="19" t="n">
        <f aca="false">W395*3600000000*2/237000000</f>
        <v>127904.240052572</v>
      </c>
      <c r="Y395" s="19" t="n">
        <f aca="false">X395/30.662</f>
        <v>4171.42521859538</v>
      </c>
    </row>
    <row r="396" customFormat="false" ht="17.9" hidden="false" customHeight="false" outlineLevel="0" collapsed="false">
      <c r="A396" s="2" t="n">
        <v>1</v>
      </c>
      <c r="B396" s="3" t="n">
        <v>17</v>
      </c>
      <c r="C396" s="38" t="n">
        <v>1</v>
      </c>
      <c r="D396" s="1" t="n">
        <v>-1.7</v>
      </c>
      <c r="E396" s="3" t="n">
        <v>0</v>
      </c>
      <c r="F396" s="23" t="n">
        <f aca="false">IF(D396&lt;25, 0.24, 0.24-(0.01/5)*(D396-25))</f>
        <v>0.24</v>
      </c>
      <c r="G396" s="40" t="n">
        <f aca="false">(E396/1000)*$G$1*F396</f>
        <v>0</v>
      </c>
      <c r="H396" s="40" t="n">
        <v>0.345662834680402</v>
      </c>
      <c r="I396" s="3" t="n">
        <f aca="false">H396*$J$2</f>
        <v>0</v>
      </c>
      <c r="J396" s="19" t="n">
        <f aca="false">SUM(I396+G396)</f>
        <v>0</v>
      </c>
      <c r="K396" s="1" t="n">
        <v>0</v>
      </c>
      <c r="L396" s="39" t="n">
        <v>0.830889559357461</v>
      </c>
      <c r="M396" s="39"/>
      <c r="N396" s="1" t="n">
        <f aca="false">(2.571*(19.44-D396)+3.87)*$K$2</f>
        <v>0</v>
      </c>
      <c r="O396" s="1" t="n">
        <f aca="false">IF(N396&gt;0,N396,0)</f>
        <v>0</v>
      </c>
      <c r="P396" s="1" t="n">
        <f aca="false">O396*1.5</f>
        <v>0</v>
      </c>
      <c r="Q396" s="1" t="n">
        <f aca="false">P396/(3.6*$Q$2)</f>
        <v>0</v>
      </c>
      <c r="R396" s="1" t="n">
        <f aca="false">(K396+L396)*$R$2</f>
        <v>4154.44779678731</v>
      </c>
      <c r="S396" s="19" t="n">
        <f aca="false">J396-R396</f>
        <v>-4154.44779678731</v>
      </c>
      <c r="T396" s="1" t="n">
        <f aca="false">IF(S396&lt;0,S396/$G$3,0)</f>
        <v>-5934.92542398187</v>
      </c>
      <c r="U396" s="1" t="n">
        <f aca="false">IF(S396&gt;0,S396*0.7,0)</f>
        <v>0</v>
      </c>
      <c r="V396" s="14" t="n">
        <f aca="false">V395+U396+T396</f>
        <v>4204246.30963984</v>
      </c>
      <c r="W396" s="19" t="n">
        <f aca="false">V396/1000</f>
        <v>4204.24630963984</v>
      </c>
      <c r="X396" s="19" t="n">
        <f aca="false">W396*3600000000*2/237000000</f>
        <v>127723.938520704</v>
      </c>
      <c r="Y396" s="19" t="n">
        <f aca="false">X396/30.662</f>
        <v>4165.54492598995</v>
      </c>
    </row>
    <row r="397" customFormat="false" ht="17.9" hidden="false" customHeight="false" outlineLevel="0" collapsed="false">
      <c r="A397" s="2" t="n">
        <v>1</v>
      </c>
      <c r="B397" s="3" t="n">
        <v>17</v>
      </c>
      <c r="C397" s="38" t="n">
        <v>2</v>
      </c>
      <c r="D397" s="1" t="n">
        <v>-2.2</v>
      </c>
      <c r="E397" s="3" t="n">
        <v>0</v>
      </c>
      <c r="F397" s="23" t="n">
        <f aca="false">IF(D397&lt;25, 0.24, 0.24-(0.01/5)*(D397-25))</f>
        <v>0.24</v>
      </c>
      <c r="G397" s="40" t="n">
        <f aca="false">(E397/1000)*$G$1*F397</f>
        <v>0</v>
      </c>
      <c r="H397" s="40" t="n">
        <v>0.342526123344322</v>
      </c>
      <c r="I397" s="3" t="n">
        <f aca="false">H397*$J$2</f>
        <v>0</v>
      </c>
      <c r="J397" s="19" t="n">
        <f aca="false">SUM(I397+G397)</f>
        <v>0</v>
      </c>
      <c r="K397" s="1" t="n">
        <v>0</v>
      </c>
      <c r="L397" s="39" t="n">
        <v>0.908457502844978</v>
      </c>
      <c r="M397" s="39"/>
      <c r="N397" s="1" t="n">
        <f aca="false">(2.571*(19.44-D397)+3.87)*$K$2</f>
        <v>0</v>
      </c>
      <c r="O397" s="1" t="n">
        <f aca="false">IF(N397&gt;0,N397,0)</f>
        <v>0</v>
      </c>
      <c r="P397" s="1" t="n">
        <f aca="false">O397*1.5</f>
        <v>0</v>
      </c>
      <c r="Q397" s="1" t="n">
        <f aca="false">P397/(3.6*$Q$2)</f>
        <v>0</v>
      </c>
      <c r="R397" s="1" t="n">
        <f aca="false">(K397+L397)*$R$2</f>
        <v>4542.28751422489</v>
      </c>
      <c r="S397" s="19" t="n">
        <f aca="false">J397-R397</f>
        <v>-4542.28751422489</v>
      </c>
      <c r="T397" s="1" t="n">
        <f aca="false">IF(S397&lt;0,S397/$G$3,0)</f>
        <v>-6488.98216317841</v>
      </c>
      <c r="U397" s="1" t="n">
        <f aca="false">IF(S397&gt;0,S397*0.7,0)</f>
        <v>0</v>
      </c>
      <c r="V397" s="14" t="n">
        <f aca="false">V396+U397+T397</f>
        <v>4197757.32747666</v>
      </c>
      <c r="W397" s="19" t="n">
        <f aca="false">V397/1000</f>
        <v>4197.75732747666</v>
      </c>
      <c r="X397" s="19" t="n">
        <f aca="false">W397*3600000000*2/237000000</f>
        <v>127526.804885367</v>
      </c>
      <c r="Y397" s="19" t="n">
        <f aca="false">X397/30.662</f>
        <v>4159.11567690845</v>
      </c>
    </row>
    <row r="398" customFormat="false" ht="17.9" hidden="false" customHeight="false" outlineLevel="0" collapsed="false">
      <c r="A398" s="2" t="n">
        <v>1</v>
      </c>
      <c r="B398" s="3" t="n">
        <v>17</v>
      </c>
      <c r="C398" s="38" t="n">
        <v>3</v>
      </c>
      <c r="D398" s="1" t="n">
        <v>-3.3</v>
      </c>
      <c r="E398" s="3" t="n">
        <v>0</v>
      </c>
      <c r="F398" s="23" t="n">
        <f aca="false">IF(D398&lt;25, 0.24, 0.24-(0.01/5)*(D398-25))</f>
        <v>0.24</v>
      </c>
      <c r="G398" s="40" t="n">
        <f aca="false">(E398/1000)*$G$1*F398</f>
        <v>0</v>
      </c>
      <c r="H398" s="40" t="n">
        <v>0.340406617701745</v>
      </c>
      <c r="I398" s="3" t="n">
        <f aca="false">H398*$J$2</f>
        <v>0</v>
      </c>
      <c r="J398" s="19" t="n">
        <f aca="false">SUM(I398+G398)</f>
        <v>0</v>
      </c>
      <c r="K398" s="1" t="n">
        <v>0</v>
      </c>
      <c r="L398" s="39" t="n">
        <v>0.891346927075673</v>
      </c>
      <c r="M398" s="39"/>
      <c r="N398" s="1" t="n">
        <f aca="false">(2.571*(19.44-D398)+3.87)*$K$2</f>
        <v>0</v>
      </c>
      <c r="O398" s="1" t="n">
        <f aca="false">IF(N398&gt;0,N398,0)</f>
        <v>0</v>
      </c>
      <c r="P398" s="1" t="n">
        <f aca="false">O398*1.5</f>
        <v>0</v>
      </c>
      <c r="Q398" s="1" t="n">
        <f aca="false">P398/(3.6*$Q$2)</f>
        <v>0</v>
      </c>
      <c r="R398" s="1" t="n">
        <f aca="false">(K398+L398)*$R$2</f>
        <v>4456.73463537837</v>
      </c>
      <c r="S398" s="19" t="n">
        <f aca="false">J398-R398</f>
        <v>-4456.73463537837</v>
      </c>
      <c r="T398" s="1" t="n">
        <f aca="false">IF(S398&lt;0,S398/$G$3,0)</f>
        <v>-6366.76376482624</v>
      </c>
      <c r="U398" s="1" t="n">
        <f aca="false">IF(S398&gt;0,S398*0.7,0)</f>
        <v>0</v>
      </c>
      <c r="V398" s="14" t="n">
        <f aca="false">V397+U398+T398</f>
        <v>4191390.56371183</v>
      </c>
      <c r="W398" s="19" t="n">
        <f aca="false">V398/1000</f>
        <v>4191.39056371183</v>
      </c>
      <c r="X398" s="19" t="n">
        <f aca="false">W398*3600000000*2/237000000</f>
        <v>127333.38421403</v>
      </c>
      <c r="Y398" s="19" t="n">
        <f aca="false">X398/30.662</f>
        <v>4152.80752116725</v>
      </c>
    </row>
    <row r="399" customFormat="false" ht="17.9" hidden="false" customHeight="false" outlineLevel="0" collapsed="false">
      <c r="A399" s="2" t="n">
        <v>1</v>
      </c>
      <c r="B399" s="3" t="n">
        <v>17</v>
      </c>
      <c r="C399" s="38" t="n">
        <v>4</v>
      </c>
      <c r="D399" s="1" t="n">
        <v>-3.9</v>
      </c>
      <c r="E399" s="3" t="n">
        <v>0</v>
      </c>
      <c r="F399" s="23" t="n">
        <f aca="false">IF(D399&lt;25, 0.24, 0.24-(0.01/5)*(D399-25))</f>
        <v>0.24</v>
      </c>
      <c r="G399" s="40" t="n">
        <f aca="false">(E399/1000)*$G$1*F399</f>
        <v>0</v>
      </c>
      <c r="H399" s="40" t="n">
        <v>0.343203349118336</v>
      </c>
      <c r="I399" s="3" t="n">
        <f aca="false">H399*$J$2</f>
        <v>0</v>
      </c>
      <c r="J399" s="19" t="n">
        <f aca="false">SUM(I399+G399)</f>
        <v>0</v>
      </c>
      <c r="K399" s="1" t="n">
        <v>0</v>
      </c>
      <c r="L399" s="39" t="n">
        <v>0.890890645055158</v>
      </c>
      <c r="M399" s="39"/>
      <c r="N399" s="1" t="n">
        <f aca="false">(2.571*(19.44-D399)+3.87)*$K$2</f>
        <v>0</v>
      </c>
      <c r="O399" s="1" t="n">
        <f aca="false">IF(N399&gt;0,N399,0)</f>
        <v>0</v>
      </c>
      <c r="P399" s="1" t="n">
        <f aca="false">O399*1.5</f>
        <v>0</v>
      </c>
      <c r="Q399" s="1" t="n">
        <f aca="false">P399/(3.6*$Q$2)</f>
        <v>0</v>
      </c>
      <c r="R399" s="1" t="n">
        <f aca="false">(K399+L399)*$R$2</f>
        <v>4454.45322527579</v>
      </c>
      <c r="S399" s="19" t="n">
        <f aca="false">J399-R399</f>
        <v>-4454.45322527579</v>
      </c>
      <c r="T399" s="1" t="n">
        <f aca="false">IF(S399&lt;0,S399/$G$3,0)</f>
        <v>-6363.50460753684</v>
      </c>
      <c r="U399" s="1" t="n">
        <f aca="false">IF(S399&gt;0,S399*0.7,0)</f>
        <v>0</v>
      </c>
      <c r="V399" s="14" t="n">
        <f aca="false">V398+U399+T399</f>
        <v>4185027.05910429</v>
      </c>
      <c r="W399" s="19" t="n">
        <f aca="false">V399/1000</f>
        <v>4185.02705910429</v>
      </c>
      <c r="X399" s="19" t="n">
        <f aca="false">W399*3600000000*2/237000000</f>
        <v>127140.062555067</v>
      </c>
      <c r="Y399" s="19" t="n">
        <f aca="false">X399/30.662</f>
        <v>4146.5025945818</v>
      </c>
    </row>
    <row r="400" customFormat="false" ht="17.9" hidden="false" customHeight="false" outlineLevel="0" collapsed="false">
      <c r="A400" s="2" t="n">
        <v>1</v>
      </c>
      <c r="B400" s="3" t="n">
        <v>17</v>
      </c>
      <c r="C400" s="38" t="n">
        <v>5</v>
      </c>
      <c r="D400" s="1" t="n">
        <v>-3.9</v>
      </c>
      <c r="E400" s="3" t="n">
        <v>0</v>
      </c>
      <c r="F400" s="23" t="n">
        <f aca="false">IF(D400&lt;25, 0.24, 0.24-(0.01/5)*(D400-25))</f>
        <v>0.24</v>
      </c>
      <c r="G400" s="40" t="n">
        <f aca="false">(E400/1000)*$G$1*F400</f>
        <v>0</v>
      </c>
      <c r="H400" s="40" t="n">
        <v>0.34192198819647</v>
      </c>
      <c r="I400" s="3" t="n">
        <f aca="false">H400*$J$2</f>
        <v>0</v>
      </c>
      <c r="J400" s="19" t="n">
        <f aca="false">SUM(I400+G400)</f>
        <v>0</v>
      </c>
      <c r="K400" s="1" t="n">
        <v>0</v>
      </c>
      <c r="L400" s="39" t="n">
        <v>0.861460454731953</v>
      </c>
      <c r="M400" s="39"/>
      <c r="N400" s="1" t="n">
        <f aca="false">(2.571*(19.44-D400)+3.87)*$K$2</f>
        <v>0</v>
      </c>
      <c r="O400" s="1" t="n">
        <f aca="false">IF(N400&gt;0,N400,0)</f>
        <v>0</v>
      </c>
      <c r="P400" s="1" t="n">
        <f aca="false">O400*1.5</f>
        <v>0</v>
      </c>
      <c r="Q400" s="1" t="n">
        <f aca="false">P400/(3.6*$Q$2)</f>
        <v>0</v>
      </c>
      <c r="R400" s="1" t="n">
        <f aca="false">(K400+L400)*$R$2</f>
        <v>4307.30227365977</v>
      </c>
      <c r="S400" s="19" t="n">
        <f aca="false">J400-R400</f>
        <v>-4307.30227365977</v>
      </c>
      <c r="T400" s="1" t="n">
        <f aca="false">IF(S400&lt;0,S400/$G$3,0)</f>
        <v>-6153.28896237109</v>
      </c>
      <c r="U400" s="1" t="n">
        <f aca="false">IF(S400&gt;0,S400*0.7,0)</f>
        <v>0</v>
      </c>
      <c r="V400" s="14" t="n">
        <f aca="false">V399+U400+T400</f>
        <v>4178873.77014192</v>
      </c>
      <c r="W400" s="19" t="n">
        <f aca="false">V400/1000</f>
        <v>4178.87377014192</v>
      </c>
      <c r="X400" s="19" t="n">
        <f aca="false">W400*3600000000*2/237000000</f>
        <v>126953.127194185</v>
      </c>
      <c r="Y400" s="19" t="n">
        <f aca="false">X400/30.662</f>
        <v>4140.40594854168</v>
      </c>
    </row>
    <row r="401" customFormat="false" ht="17.9" hidden="false" customHeight="false" outlineLevel="0" collapsed="false">
      <c r="A401" s="2" t="n">
        <v>1</v>
      </c>
      <c r="B401" s="3" t="n">
        <v>17</v>
      </c>
      <c r="C401" s="38" t="n">
        <v>6</v>
      </c>
      <c r="D401" s="1" t="n">
        <v>-4.4</v>
      </c>
      <c r="E401" s="3" t="n">
        <v>0</v>
      </c>
      <c r="F401" s="23" t="n">
        <f aca="false">IF(D401&lt;25, 0.24, 0.24-(0.01/5)*(D401-25))</f>
        <v>0.24</v>
      </c>
      <c r="G401" s="40" t="n">
        <f aca="false">(E401/1000)*$G$1*F401</f>
        <v>0</v>
      </c>
      <c r="H401" s="40" t="n">
        <v>0.325498593805135</v>
      </c>
      <c r="I401" s="3" t="n">
        <f aca="false">H401*$J$2</f>
        <v>0</v>
      </c>
      <c r="J401" s="19" t="n">
        <f aca="false">SUM(I401+G401)</f>
        <v>0</v>
      </c>
      <c r="K401" s="1" t="n">
        <v>0</v>
      </c>
      <c r="L401" s="39" t="n">
        <v>0.867620262008903</v>
      </c>
      <c r="M401" s="39"/>
      <c r="N401" s="1" t="n">
        <f aca="false">(2.571*(19.44-D401)+3.87)*$K$2</f>
        <v>0</v>
      </c>
      <c r="O401" s="1" t="n">
        <f aca="false">IF(N401&gt;0,N401,0)</f>
        <v>0</v>
      </c>
      <c r="P401" s="1" t="n">
        <f aca="false">O401*1.5</f>
        <v>0</v>
      </c>
      <c r="Q401" s="1" t="n">
        <f aca="false">P401/(3.6*$Q$2)</f>
        <v>0</v>
      </c>
      <c r="R401" s="1" t="n">
        <f aca="false">(K401+L401)*$R$2</f>
        <v>4338.10131004452</v>
      </c>
      <c r="S401" s="19" t="n">
        <f aca="false">J401-R401</f>
        <v>-4338.10131004452</v>
      </c>
      <c r="T401" s="1" t="n">
        <f aca="false">IF(S401&lt;0,S401/$G$3,0)</f>
        <v>-6197.28758577788</v>
      </c>
      <c r="U401" s="1" t="n">
        <f aca="false">IF(S401&gt;0,S401*0.7,0)</f>
        <v>0</v>
      </c>
      <c r="V401" s="14" t="n">
        <f aca="false">V400+U401+T401</f>
        <v>4172676.48255615</v>
      </c>
      <c r="W401" s="19" t="n">
        <f aca="false">V401/1000</f>
        <v>4172.67648255615</v>
      </c>
      <c r="X401" s="19" t="n">
        <f aca="false">W401*3600000000*2/237000000</f>
        <v>126764.855166263</v>
      </c>
      <c r="Y401" s="19" t="n">
        <f aca="false">X401/30.662</f>
        <v>4134.26570889905</v>
      </c>
    </row>
    <row r="402" customFormat="false" ht="17.9" hidden="false" customHeight="false" outlineLevel="0" collapsed="false">
      <c r="A402" s="2" t="n">
        <v>1</v>
      </c>
      <c r="B402" s="3" t="n">
        <v>17</v>
      </c>
      <c r="C402" s="38" t="n">
        <v>7</v>
      </c>
      <c r="D402" s="1" t="n">
        <v>-4.4</v>
      </c>
      <c r="E402" s="3" t="n">
        <v>1.64444444444444</v>
      </c>
      <c r="F402" s="23" t="n">
        <f aca="false">IF(D402&lt;25, 0.24, 0.24-(0.01/5)*(D402-25))</f>
        <v>0.24</v>
      </c>
      <c r="G402" s="40" t="n">
        <f aca="false">(E402/1000)*$G$1*F402</f>
        <v>129.300693333333</v>
      </c>
      <c r="H402" s="40" t="n">
        <v>0.289750453708602</v>
      </c>
      <c r="I402" s="3" t="n">
        <f aca="false">H402*$J$2</f>
        <v>0</v>
      </c>
      <c r="J402" s="19" t="n">
        <f aca="false">SUM(I402+G402)</f>
        <v>129.300693333333</v>
      </c>
      <c r="K402" s="1" t="n">
        <v>0</v>
      </c>
      <c r="L402" s="39" t="n">
        <v>1.05218633930714</v>
      </c>
      <c r="M402" s="39"/>
      <c r="N402" s="1" t="n">
        <f aca="false">(2.571*(19.44-D402)+3.87)*$K$2</f>
        <v>0</v>
      </c>
      <c r="O402" s="1" t="n">
        <f aca="false">IF(N402&gt;0,N402,0)</f>
        <v>0</v>
      </c>
      <c r="P402" s="1" t="n">
        <f aca="false">O402*1.5</f>
        <v>0</v>
      </c>
      <c r="Q402" s="1" t="n">
        <f aca="false">P402/(3.6*$Q$2)</f>
        <v>0</v>
      </c>
      <c r="R402" s="1" t="n">
        <f aca="false">(K402+L402)*$R$2</f>
        <v>5260.9316965357</v>
      </c>
      <c r="S402" s="19" t="n">
        <f aca="false">J402-R402</f>
        <v>-5131.63100320237</v>
      </c>
      <c r="T402" s="1" t="n">
        <f aca="false">IF(S402&lt;0,S402/$G$3,0)</f>
        <v>-7330.90143314624</v>
      </c>
      <c r="U402" s="1" t="n">
        <f aca="false">IF(S402&gt;0,S402*0.7,0)</f>
        <v>0</v>
      </c>
      <c r="V402" s="14" t="n">
        <f aca="false">V401+U402+T402</f>
        <v>4165345.581123</v>
      </c>
      <c r="W402" s="19" t="n">
        <f aca="false">V402/1000</f>
        <v>4165.345581123</v>
      </c>
      <c r="X402" s="19" t="n">
        <f aca="false">W402*3600000000*2/237000000</f>
        <v>126542.144236648</v>
      </c>
      <c r="Y402" s="19" t="n">
        <f aca="false">X402/30.662</f>
        <v>4127.00229067406</v>
      </c>
    </row>
    <row r="403" customFormat="false" ht="17.9" hidden="false" customHeight="false" outlineLevel="0" collapsed="false">
      <c r="A403" s="2" t="n">
        <v>1</v>
      </c>
      <c r="B403" s="3" t="n">
        <v>17</v>
      </c>
      <c r="C403" s="38" t="n">
        <v>8</v>
      </c>
      <c r="D403" s="1" t="n">
        <v>-2.2</v>
      </c>
      <c r="E403" s="3" t="n">
        <v>33.7111111111111</v>
      </c>
      <c r="F403" s="23" t="n">
        <f aca="false">IF(D403&lt;25, 0.24, 0.24-(0.01/5)*(D403-25))</f>
        <v>0.24</v>
      </c>
      <c r="G403" s="40" t="n">
        <f aca="false">(E403/1000)*$G$1*F403</f>
        <v>2650.66421333333</v>
      </c>
      <c r="H403" s="40" t="n">
        <v>0.277495046458419</v>
      </c>
      <c r="I403" s="3" t="n">
        <f aca="false">H403*$J$2</f>
        <v>0</v>
      </c>
      <c r="J403" s="19" t="n">
        <f aca="false">SUM(I403+G403)</f>
        <v>2650.66421333333</v>
      </c>
      <c r="K403" s="1" t="n">
        <v>0</v>
      </c>
      <c r="L403" s="39" t="n">
        <v>1.11766280925102</v>
      </c>
      <c r="M403" s="39"/>
      <c r="N403" s="1" t="n">
        <f aca="false">(2.571*(19.44-D403)+3.87)*$K$2</f>
        <v>0</v>
      </c>
      <c r="O403" s="1" t="n">
        <f aca="false">IF(N403&gt;0,N403,0)</f>
        <v>0</v>
      </c>
      <c r="P403" s="1" t="n">
        <f aca="false">O403*1.5</f>
        <v>0</v>
      </c>
      <c r="Q403" s="1" t="n">
        <f aca="false">P403/(3.6*$Q$2)</f>
        <v>0</v>
      </c>
      <c r="R403" s="1" t="n">
        <f aca="false">(K403+L403)*$R$2</f>
        <v>5588.3140462551</v>
      </c>
      <c r="S403" s="19" t="n">
        <f aca="false">J403-R403</f>
        <v>-2937.64983292177</v>
      </c>
      <c r="T403" s="1" t="n">
        <f aca="false">IF(S403&lt;0,S403/$G$3,0)</f>
        <v>-4196.64261845967</v>
      </c>
      <c r="U403" s="1" t="n">
        <f aca="false">IF(S403&gt;0,S403*0.7,0)</f>
        <v>0</v>
      </c>
      <c r="V403" s="14" t="n">
        <f aca="false">V402+U403+T403</f>
        <v>4161148.93850454</v>
      </c>
      <c r="W403" s="19" t="n">
        <f aca="false">V403/1000</f>
        <v>4161.14893850454</v>
      </c>
      <c r="X403" s="19" t="n">
        <f aca="false">W403*3600000000*2/237000000</f>
        <v>126414.65129634</v>
      </c>
      <c r="Y403" s="19" t="n">
        <f aca="false">X403/30.662</f>
        <v>4122.84427944493</v>
      </c>
    </row>
    <row r="404" customFormat="false" ht="17.9" hidden="false" customHeight="false" outlineLevel="0" collapsed="false">
      <c r="A404" s="2" t="n">
        <v>1</v>
      </c>
      <c r="B404" s="3" t="n">
        <v>17</v>
      </c>
      <c r="C404" s="38" t="n">
        <v>9</v>
      </c>
      <c r="D404" s="1" t="n">
        <v>-0.6</v>
      </c>
      <c r="E404" s="3" t="n">
        <v>75.6444444444445</v>
      </c>
      <c r="F404" s="23" t="n">
        <f aca="false">IF(D404&lt;25, 0.24, 0.24-(0.01/5)*(D404-25))</f>
        <v>0.24</v>
      </c>
      <c r="G404" s="40" t="n">
        <f aca="false">(E404/1000)*$G$1*F404</f>
        <v>5947.83189333334</v>
      </c>
      <c r="H404" s="40" t="n">
        <v>0.219591113605604</v>
      </c>
      <c r="I404" s="3" t="n">
        <f aca="false">H404*$J$2</f>
        <v>0</v>
      </c>
      <c r="J404" s="19" t="n">
        <f aca="false">SUM(I404+G404)</f>
        <v>5947.83189333334</v>
      </c>
      <c r="K404" s="1" t="n">
        <v>0</v>
      </c>
      <c r="L404" s="39" t="n">
        <v>1.13682665411264</v>
      </c>
      <c r="M404" s="39"/>
      <c r="N404" s="1" t="n">
        <f aca="false">(2.571*(19.44-D404)+3.87)*$K$2</f>
        <v>0</v>
      </c>
      <c r="O404" s="1" t="n">
        <f aca="false">IF(N404&gt;0,N404,0)</f>
        <v>0</v>
      </c>
      <c r="P404" s="1" t="n">
        <f aca="false">O404*1.5</f>
        <v>0</v>
      </c>
      <c r="Q404" s="1" t="n">
        <f aca="false">P404/(3.6*$Q$2)</f>
        <v>0</v>
      </c>
      <c r="R404" s="1" t="n">
        <f aca="false">(K404+L404)*$R$2</f>
        <v>5684.1332705632</v>
      </c>
      <c r="S404" s="19" t="n">
        <f aca="false">J404-R404</f>
        <v>263.698622770138</v>
      </c>
      <c r="T404" s="1" t="n">
        <f aca="false">IF(S404&lt;0,S404/$G$3,0)</f>
        <v>0</v>
      </c>
      <c r="U404" s="1" t="n">
        <f aca="false">IF(S404&gt;0,S404*0.7,0)</f>
        <v>184.589035939097</v>
      </c>
      <c r="V404" s="14" t="n">
        <f aca="false">V403+U404+T404</f>
        <v>4161333.52754048</v>
      </c>
      <c r="W404" s="19" t="n">
        <f aca="false">V404/1000</f>
        <v>4161.33352754048</v>
      </c>
      <c r="X404" s="19" t="n">
        <f aca="false">W404*3600000000*2/237000000</f>
        <v>126420.259064521</v>
      </c>
      <c r="Y404" s="19" t="n">
        <f aca="false">X404/30.662</f>
        <v>4123.02716928188</v>
      </c>
    </row>
    <row r="405" customFormat="false" ht="17.9" hidden="false" customHeight="false" outlineLevel="0" collapsed="false">
      <c r="A405" s="2" t="n">
        <v>1</v>
      </c>
      <c r="B405" s="3" t="n">
        <v>17</v>
      </c>
      <c r="C405" s="38" t="n">
        <v>10</v>
      </c>
      <c r="D405" s="1" t="n">
        <v>0.6</v>
      </c>
      <c r="E405" s="3" t="n">
        <v>280.761468283008</v>
      </c>
      <c r="F405" s="23" t="n">
        <f aca="false">IF(D405&lt;25, 0.24, 0.24-(0.01/5)*(D405-25))</f>
        <v>0.24</v>
      </c>
      <c r="G405" s="40" t="n">
        <f aca="false">(E405/1000)*$G$1*F405</f>
        <v>22075.937337331</v>
      </c>
      <c r="H405" s="40" t="n">
        <v>0.139353689581413</v>
      </c>
      <c r="I405" s="3" t="n">
        <f aca="false">H405*$J$2</f>
        <v>0</v>
      </c>
      <c r="J405" s="19" t="n">
        <f aca="false">SUM(I405+G405)</f>
        <v>22075.937337331</v>
      </c>
      <c r="K405" s="1" t="n">
        <v>0</v>
      </c>
      <c r="L405" s="39" t="n">
        <v>1.28831228492355</v>
      </c>
      <c r="M405" s="39"/>
      <c r="N405" s="1" t="n">
        <f aca="false">(2.571*(19.44-D405)+3.87)*$K$2</f>
        <v>0</v>
      </c>
      <c r="O405" s="1" t="n">
        <f aca="false">IF(N405&gt;0,N405,0)</f>
        <v>0</v>
      </c>
      <c r="P405" s="1" t="n">
        <f aca="false">O405*1.5</f>
        <v>0</v>
      </c>
      <c r="Q405" s="1" t="n">
        <f aca="false">P405/(3.6*$Q$2)</f>
        <v>0</v>
      </c>
      <c r="R405" s="1" t="n">
        <f aca="false">(K405+L405)*$R$2</f>
        <v>6441.56142461775</v>
      </c>
      <c r="S405" s="19" t="n">
        <f aca="false">J405-R405</f>
        <v>15634.3759127132</v>
      </c>
      <c r="T405" s="1" t="n">
        <f aca="false">IF(S405&lt;0,S405/$G$3,0)</f>
        <v>0</v>
      </c>
      <c r="U405" s="1" t="n">
        <f aca="false">IF(S405&gt;0,S405*0.7,0)</f>
        <v>10944.0631388993</v>
      </c>
      <c r="V405" s="14" t="n">
        <f aca="false">V404+U405+T405</f>
        <v>4172277.59067938</v>
      </c>
      <c r="W405" s="19" t="n">
        <f aca="false">V405/1000</f>
        <v>4172.27759067938</v>
      </c>
      <c r="X405" s="19" t="n">
        <f aca="false">W405*3600000000*2/237000000</f>
        <v>126752.736932032</v>
      </c>
      <c r="Y405" s="19" t="n">
        <f aca="false">X405/30.662</f>
        <v>4133.87048894501</v>
      </c>
    </row>
    <row r="406" customFormat="false" ht="17.9" hidden="false" customHeight="false" outlineLevel="0" collapsed="false">
      <c r="A406" s="2" t="n">
        <v>1</v>
      </c>
      <c r="B406" s="3" t="n">
        <v>17</v>
      </c>
      <c r="C406" s="38" t="n">
        <v>11</v>
      </c>
      <c r="D406" s="1" t="n">
        <v>2.2</v>
      </c>
      <c r="E406" s="3" t="n">
        <v>193.717867873744</v>
      </c>
      <c r="F406" s="23" t="n">
        <f aca="false">IF(D406&lt;25, 0.24, 0.24-(0.01/5)*(D406-25))</f>
        <v>0.24</v>
      </c>
      <c r="G406" s="40" t="n">
        <f aca="false">(E406/1000)*$G$1*F406</f>
        <v>15231.803489471</v>
      </c>
      <c r="H406" s="40" t="n">
        <v>0.121112343367662</v>
      </c>
      <c r="I406" s="3" t="n">
        <f aca="false">H406*$J$2</f>
        <v>0</v>
      </c>
      <c r="J406" s="19" t="n">
        <f aca="false">SUM(I406+G406)</f>
        <v>15231.803489471</v>
      </c>
      <c r="K406" s="1" t="n">
        <v>0</v>
      </c>
      <c r="L406" s="39" t="n">
        <v>1.5965307897813</v>
      </c>
      <c r="M406" s="39"/>
      <c r="N406" s="1" t="n">
        <f aca="false">(2.571*(19.44-D406)+3.87)*$K$2</f>
        <v>0</v>
      </c>
      <c r="O406" s="1" t="n">
        <f aca="false">IF(N406&gt;0,N406,0)</f>
        <v>0</v>
      </c>
      <c r="P406" s="1" t="n">
        <f aca="false">O406*1.5</f>
        <v>0</v>
      </c>
      <c r="Q406" s="1" t="n">
        <f aca="false">P406/(3.6*$Q$2)</f>
        <v>0</v>
      </c>
      <c r="R406" s="1" t="n">
        <f aca="false">(K406+L406)*$R$2</f>
        <v>7982.6539489065</v>
      </c>
      <c r="S406" s="19" t="n">
        <f aca="false">J406-R406</f>
        <v>7249.14954056454</v>
      </c>
      <c r="T406" s="1" t="n">
        <f aca="false">IF(S406&lt;0,S406/$G$3,0)</f>
        <v>0</v>
      </c>
      <c r="U406" s="1" t="n">
        <f aca="false">IF(S406&gt;0,S406*0.7,0)</f>
        <v>5074.40467839518</v>
      </c>
      <c r="V406" s="14" t="n">
        <f aca="false">V405+U406+T406</f>
        <v>4177351.99535777</v>
      </c>
      <c r="W406" s="19" t="n">
        <f aca="false">V406/1000</f>
        <v>4177.35199535777</v>
      </c>
      <c r="X406" s="19" t="n">
        <f aca="false">W406*3600000000*2/237000000</f>
        <v>126906.896061502</v>
      </c>
      <c r="Y406" s="19" t="n">
        <f aca="false">X406/30.662</f>
        <v>4138.89818216365</v>
      </c>
    </row>
    <row r="407" customFormat="false" ht="17.9" hidden="false" customHeight="false" outlineLevel="0" collapsed="false">
      <c r="A407" s="2" t="n">
        <v>1</v>
      </c>
      <c r="B407" s="3" t="n">
        <v>17</v>
      </c>
      <c r="C407" s="38" t="n">
        <v>12</v>
      </c>
      <c r="D407" s="1" t="n">
        <v>3.9</v>
      </c>
      <c r="E407" s="3" t="n">
        <v>755.530581543326</v>
      </c>
      <c r="F407" s="23" t="n">
        <f aca="false">IF(D407&lt;25, 0.24, 0.24-(0.01/5)*(D407-25))</f>
        <v>0.24</v>
      </c>
      <c r="G407" s="40" t="n">
        <f aca="false">(E407/1000)*$G$1*F407</f>
        <v>59406.4629900539</v>
      </c>
      <c r="H407" s="40" t="n">
        <v>0.10486874982112</v>
      </c>
      <c r="I407" s="3" t="n">
        <f aca="false">H407*$J$2</f>
        <v>0</v>
      </c>
      <c r="J407" s="19" t="n">
        <f aca="false">SUM(I407+G407)</f>
        <v>59406.4629900539</v>
      </c>
      <c r="K407" s="1" t="n">
        <v>0</v>
      </c>
      <c r="L407" s="39" t="n">
        <v>1.95927499609057</v>
      </c>
      <c r="M407" s="39"/>
      <c r="N407" s="1" t="n">
        <f aca="false">(2.571*(19.44-D407)+3.87)*$K$2</f>
        <v>0</v>
      </c>
      <c r="O407" s="1" t="n">
        <f aca="false">IF(N407&gt;0,N407,0)</f>
        <v>0</v>
      </c>
      <c r="P407" s="1" t="n">
        <f aca="false">O407*1.5</f>
        <v>0</v>
      </c>
      <c r="Q407" s="1" t="n">
        <f aca="false">P407/(3.6*$Q$2)</f>
        <v>0</v>
      </c>
      <c r="R407" s="1" t="n">
        <f aca="false">(K407+L407)*$R$2</f>
        <v>9796.37498045285</v>
      </c>
      <c r="S407" s="19" t="n">
        <f aca="false">J407-R407</f>
        <v>49610.088009601</v>
      </c>
      <c r="T407" s="1" t="n">
        <f aca="false">IF(S407&lt;0,S407/$G$3,0)</f>
        <v>0</v>
      </c>
      <c r="U407" s="1" t="n">
        <f aca="false">IF(S407&gt;0,S407*0.7,0)</f>
        <v>34727.0616067207</v>
      </c>
      <c r="V407" s="14" t="n">
        <f aca="false">V406+U407+T407</f>
        <v>4212079.05696449</v>
      </c>
      <c r="W407" s="19" t="n">
        <f aca="false">V407/1000</f>
        <v>4212.07905696449</v>
      </c>
      <c r="X407" s="19" t="n">
        <f aca="false">W407*3600000000*2/237000000</f>
        <v>127961.895401453</v>
      </c>
      <c r="Y407" s="19" t="n">
        <f aca="false">X407/30.662</f>
        <v>4173.30557046028</v>
      </c>
    </row>
    <row r="408" customFormat="false" ht="17.9" hidden="false" customHeight="false" outlineLevel="0" collapsed="false">
      <c r="A408" s="2" t="n">
        <v>1</v>
      </c>
      <c r="B408" s="3" t="n">
        <v>17</v>
      </c>
      <c r="C408" s="38" t="n">
        <v>13</v>
      </c>
      <c r="D408" s="1" t="n">
        <v>5</v>
      </c>
      <c r="E408" s="3" t="n">
        <v>677.529257890531</v>
      </c>
      <c r="F408" s="23" t="n">
        <f aca="false">IF(D408&lt;25, 0.24, 0.24-(0.01/5)*(D408-25))</f>
        <v>0.24</v>
      </c>
      <c r="G408" s="40" t="n">
        <f aca="false">(E408/1000)*$G$1*F408</f>
        <v>53273.312512823</v>
      </c>
      <c r="H408" s="40" t="n">
        <v>0.0942564577231732</v>
      </c>
      <c r="I408" s="3" t="n">
        <f aca="false">H408*$J$2</f>
        <v>0</v>
      </c>
      <c r="J408" s="19" t="n">
        <f aca="false">SUM(I408+G408)</f>
        <v>53273.312512823</v>
      </c>
      <c r="K408" s="1" t="n">
        <v>0</v>
      </c>
      <c r="L408" s="39" t="n">
        <v>1.61455392959164</v>
      </c>
      <c r="M408" s="39"/>
      <c r="N408" s="1" t="n">
        <f aca="false">(2.571*(19.44-D408)+3.87)*$K$2</f>
        <v>0</v>
      </c>
      <c r="O408" s="1" t="n">
        <f aca="false">IF(N408&gt;0,N408,0)</f>
        <v>0</v>
      </c>
      <c r="P408" s="1" t="n">
        <f aca="false">O408*1.5</f>
        <v>0</v>
      </c>
      <c r="Q408" s="1" t="n">
        <f aca="false">P408/(3.6*$Q$2)</f>
        <v>0</v>
      </c>
      <c r="R408" s="1" t="n">
        <f aca="false">(K408+L408)*$R$2</f>
        <v>8072.7696479582</v>
      </c>
      <c r="S408" s="19" t="n">
        <f aca="false">J408-R408</f>
        <v>45200.5428648648</v>
      </c>
      <c r="T408" s="1" t="n">
        <f aca="false">IF(S408&lt;0,S408/$G$3,0)</f>
        <v>0</v>
      </c>
      <c r="U408" s="1" t="n">
        <f aca="false">IF(S408&gt;0,S408*0.7,0)</f>
        <v>31640.3800054053</v>
      </c>
      <c r="V408" s="14" t="n">
        <f aca="false">V407+U408+T408</f>
        <v>4243719.4369699</v>
      </c>
      <c r="W408" s="19" t="n">
        <f aca="false">V408/1000</f>
        <v>4243.7194369699</v>
      </c>
      <c r="X408" s="19" t="n">
        <f aca="false">W408*3600000000*2/237000000</f>
        <v>128923.122135794</v>
      </c>
      <c r="Y408" s="19" t="n">
        <f aca="false">X408/30.662</f>
        <v>4204.65469101149</v>
      </c>
    </row>
    <row r="409" customFormat="false" ht="17.9" hidden="false" customHeight="false" outlineLevel="0" collapsed="false">
      <c r="A409" s="2" t="n">
        <v>1</v>
      </c>
      <c r="B409" s="3" t="n">
        <v>17</v>
      </c>
      <c r="C409" s="38" t="n">
        <v>14</v>
      </c>
      <c r="D409" s="1" t="n">
        <v>5</v>
      </c>
      <c r="E409" s="3" t="n">
        <v>528.029425388648</v>
      </c>
      <c r="F409" s="23" t="n">
        <f aca="false">IF(D409&lt;25, 0.24, 0.24-(0.01/5)*(D409-25))</f>
        <v>0.24</v>
      </c>
      <c r="G409" s="40" t="n">
        <f aca="false">(E409/1000)*$G$1*F409</f>
        <v>41518.3200829989</v>
      </c>
      <c r="H409" s="40" t="n">
        <v>0.0912137458949706</v>
      </c>
      <c r="I409" s="3" t="n">
        <f aca="false">H409*$J$2</f>
        <v>0</v>
      </c>
      <c r="J409" s="19" t="n">
        <f aca="false">SUM(I409+G409)</f>
        <v>41518.3200829989</v>
      </c>
      <c r="K409" s="1" t="n">
        <v>0</v>
      </c>
      <c r="L409" s="39" t="n">
        <v>1.37934054801626</v>
      </c>
      <c r="M409" s="39"/>
      <c r="N409" s="1" t="n">
        <f aca="false">(2.571*(19.44-D409)+3.87)*$K$2</f>
        <v>0</v>
      </c>
      <c r="O409" s="1" t="n">
        <f aca="false">IF(N409&gt;0,N409,0)</f>
        <v>0</v>
      </c>
      <c r="P409" s="1" t="n">
        <f aca="false">O409*1.5</f>
        <v>0</v>
      </c>
      <c r="Q409" s="1" t="n">
        <f aca="false">P409/(3.6*$Q$2)</f>
        <v>0</v>
      </c>
      <c r="R409" s="1" t="n">
        <f aca="false">(K409+L409)*$R$2</f>
        <v>6896.7027400813</v>
      </c>
      <c r="S409" s="19" t="n">
        <f aca="false">J409-R409</f>
        <v>34621.6173429176</v>
      </c>
      <c r="T409" s="1" t="n">
        <f aca="false">IF(S409&lt;0,S409/$G$3,0)</f>
        <v>0</v>
      </c>
      <c r="U409" s="1" t="n">
        <f aca="false">IF(S409&gt;0,S409*0.7,0)</f>
        <v>24235.1321400423</v>
      </c>
      <c r="V409" s="14" t="n">
        <f aca="false">V408+U409+T409</f>
        <v>4267954.56910994</v>
      </c>
      <c r="W409" s="19" t="n">
        <f aca="false">V409/1000</f>
        <v>4267.95456910994</v>
      </c>
      <c r="X409" s="19" t="n">
        <f aca="false">W409*3600000000*2/237000000</f>
        <v>129659.379314732</v>
      </c>
      <c r="Y409" s="19" t="n">
        <f aca="false">X409/30.662</f>
        <v>4228.66673128734</v>
      </c>
    </row>
    <row r="410" customFormat="false" ht="17.9" hidden="false" customHeight="false" outlineLevel="0" collapsed="false">
      <c r="A410" s="2" t="n">
        <v>1</v>
      </c>
      <c r="B410" s="3" t="n">
        <v>17</v>
      </c>
      <c r="C410" s="38" t="n">
        <v>15</v>
      </c>
      <c r="D410" s="1" t="n">
        <v>5</v>
      </c>
      <c r="E410" s="3" t="n">
        <v>557.873752531918</v>
      </c>
      <c r="F410" s="23" t="n">
        <f aca="false">IF(D410&lt;25, 0.24, 0.24-(0.01/5)*(D410-25))</f>
        <v>0.24</v>
      </c>
      <c r="G410" s="40" t="n">
        <f aca="false">(E410/1000)*$G$1*F410</f>
        <v>43864.9437130817</v>
      </c>
      <c r="H410" s="40" t="n">
        <v>0.0956716613919028</v>
      </c>
      <c r="I410" s="3" t="n">
        <f aca="false">H410*$J$2</f>
        <v>0</v>
      </c>
      <c r="J410" s="19" t="n">
        <f aca="false">SUM(I410+G410)</f>
        <v>43864.9437130817</v>
      </c>
      <c r="K410" s="1" t="n">
        <v>0</v>
      </c>
      <c r="L410" s="39" t="n">
        <v>1.39508227772402</v>
      </c>
      <c r="M410" s="39"/>
      <c r="N410" s="1" t="n">
        <f aca="false">(2.571*(19.44-D410)+3.87)*$K$2</f>
        <v>0</v>
      </c>
      <c r="O410" s="1" t="n">
        <f aca="false">IF(N410&gt;0,N410,0)</f>
        <v>0</v>
      </c>
      <c r="P410" s="1" t="n">
        <f aca="false">O410*1.5</f>
        <v>0</v>
      </c>
      <c r="Q410" s="1" t="n">
        <f aca="false">P410/(3.6*$Q$2)</f>
        <v>0</v>
      </c>
      <c r="R410" s="1" t="n">
        <f aca="false">(K410+L410)*$R$2</f>
        <v>6975.4113886201</v>
      </c>
      <c r="S410" s="19" t="n">
        <f aca="false">J410-R410</f>
        <v>36889.5323244616</v>
      </c>
      <c r="T410" s="1" t="n">
        <f aca="false">IF(S410&lt;0,S410/$G$3,0)</f>
        <v>0</v>
      </c>
      <c r="U410" s="1" t="n">
        <f aca="false">IF(S410&gt;0,S410*0.7,0)</f>
        <v>25822.6726271231</v>
      </c>
      <c r="V410" s="14" t="n">
        <f aca="false">V409+U410+T410</f>
        <v>4293777.24173706</v>
      </c>
      <c r="W410" s="19" t="n">
        <f aca="false">V410/1000</f>
        <v>4293.77724173706</v>
      </c>
      <c r="X410" s="19" t="n">
        <f aca="false">W410*3600000000*2/237000000</f>
        <v>130443.865571759</v>
      </c>
      <c r="Y410" s="19" t="n">
        <f aca="false">X410/30.662</f>
        <v>4254.25169825057</v>
      </c>
    </row>
    <row r="411" customFormat="false" ht="17.9" hidden="false" customHeight="false" outlineLevel="0" collapsed="false">
      <c r="A411" s="2" t="n">
        <v>1</v>
      </c>
      <c r="B411" s="3" t="n">
        <v>17</v>
      </c>
      <c r="C411" s="38" t="n">
        <v>16</v>
      </c>
      <c r="D411" s="1" t="n">
        <v>4.4</v>
      </c>
      <c r="E411" s="3" t="n">
        <v>368.243649760113</v>
      </c>
      <c r="F411" s="23" t="n">
        <f aca="false">IF(D411&lt;25, 0.24, 0.24-(0.01/5)*(D411-25))</f>
        <v>0.24</v>
      </c>
      <c r="G411" s="40" t="n">
        <f aca="false">(E411/1000)*$G$1*F411</f>
        <v>28954.556288258</v>
      </c>
      <c r="H411" s="40" t="n">
        <v>0.101386911692289</v>
      </c>
      <c r="I411" s="3" t="n">
        <f aca="false">H411*$J$2</f>
        <v>0</v>
      </c>
      <c r="J411" s="19" t="n">
        <f aca="false">SUM(I411+G411)</f>
        <v>28954.556288258</v>
      </c>
      <c r="K411" s="1" t="n">
        <v>0</v>
      </c>
      <c r="L411" s="39" t="n">
        <v>1.48154772061157</v>
      </c>
      <c r="M411" s="39"/>
      <c r="N411" s="1" t="n">
        <f aca="false">(2.571*(19.44-D411)+3.87)*$K$2</f>
        <v>0</v>
      </c>
      <c r="O411" s="1" t="n">
        <f aca="false">IF(N411&gt;0,N411,0)</f>
        <v>0</v>
      </c>
      <c r="P411" s="1" t="n">
        <f aca="false">O411*1.5</f>
        <v>0</v>
      </c>
      <c r="Q411" s="1" t="n">
        <f aca="false">P411/(3.6*$Q$2)</f>
        <v>0</v>
      </c>
      <c r="R411" s="1" t="n">
        <f aca="false">(K411+L411)*$R$2</f>
        <v>7407.73860305785</v>
      </c>
      <c r="S411" s="19" t="n">
        <f aca="false">J411-R411</f>
        <v>21546.8176852001</v>
      </c>
      <c r="T411" s="1" t="n">
        <f aca="false">IF(S411&lt;0,S411/$G$3,0)</f>
        <v>0</v>
      </c>
      <c r="U411" s="1" t="n">
        <f aca="false">IF(S411&gt;0,S411*0.7,0)</f>
        <v>15082.7723796401</v>
      </c>
      <c r="V411" s="14" t="n">
        <f aca="false">V410+U411+T411</f>
        <v>4308860.0141167</v>
      </c>
      <c r="W411" s="19" t="n">
        <f aca="false">V411/1000</f>
        <v>4308.8600141167</v>
      </c>
      <c r="X411" s="19" t="n">
        <f aca="false">W411*3600000000*2/237000000</f>
        <v>130902.076378229</v>
      </c>
      <c r="Y411" s="19" t="n">
        <f aca="false">X411/30.662</f>
        <v>4269.19562905972</v>
      </c>
    </row>
    <row r="412" customFormat="false" ht="17.9" hidden="false" customHeight="false" outlineLevel="0" collapsed="false">
      <c r="A412" s="2" t="n">
        <v>1</v>
      </c>
      <c r="B412" s="3" t="n">
        <v>17</v>
      </c>
      <c r="C412" s="38" t="n">
        <v>17</v>
      </c>
      <c r="D412" s="1" t="n">
        <v>4.4</v>
      </c>
      <c r="E412" s="3" t="n">
        <v>83.2667078778517</v>
      </c>
      <c r="F412" s="23" t="n">
        <f aca="false">IF(D412&lt;25, 0.24, 0.24-(0.01/5)*(D412-25))</f>
        <v>0.24</v>
      </c>
      <c r="G412" s="40" t="n">
        <f aca="false">(E412/1000)*$G$1*F412</f>
        <v>6547.16132038603</v>
      </c>
      <c r="H412" s="40" t="n">
        <v>0.120264935044009</v>
      </c>
      <c r="I412" s="3" t="n">
        <f aca="false">H412*$J$2</f>
        <v>0</v>
      </c>
      <c r="J412" s="19" t="n">
        <f aca="false">SUM(I412+G412)</f>
        <v>6547.16132038603</v>
      </c>
      <c r="K412" s="1" t="n">
        <v>0</v>
      </c>
      <c r="L412" s="39" t="n">
        <v>2.03729922159861</v>
      </c>
      <c r="M412" s="39"/>
      <c r="N412" s="1" t="n">
        <f aca="false">(2.571*(19.44-D412)+3.87)*$K$2</f>
        <v>0</v>
      </c>
      <c r="O412" s="1" t="n">
        <f aca="false">IF(N412&gt;0,N412,0)</f>
        <v>0</v>
      </c>
      <c r="P412" s="1" t="n">
        <f aca="false">O412*1.5</f>
        <v>0</v>
      </c>
      <c r="Q412" s="1" t="n">
        <f aca="false">P412/(3.6*$Q$2)</f>
        <v>0</v>
      </c>
      <c r="R412" s="1" t="n">
        <f aca="false">(K412+L412)*$R$2</f>
        <v>10186.4961079931</v>
      </c>
      <c r="S412" s="19" t="n">
        <f aca="false">J412-R412</f>
        <v>-3639.33478760702</v>
      </c>
      <c r="T412" s="1" t="n">
        <f aca="false">IF(S412&lt;0,S412/$G$3,0)</f>
        <v>-5199.04969658147</v>
      </c>
      <c r="U412" s="1" t="n">
        <f aca="false">IF(S412&gt;0,S412*0.7,0)</f>
        <v>0</v>
      </c>
      <c r="V412" s="14" t="n">
        <f aca="false">V411+U412+T412</f>
        <v>4303660.96442012</v>
      </c>
      <c r="W412" s="19" t="n">
        <f aca="false">V412/1000</f>
        <v>4303.66096442012</v>
      </c>
      <c r="X412" s="19" t="n">
        <f aca="false">W412*3600000000*2/237000000</f>
        <v>130744.130564662</v>
      </c>
      <c r="Y412" s="19" t="n">
        <f aca="false">X412/30.662</f>
        <v>4264.04443821871</v>
      </c>
    </row>
    <row r="413" customFormat="false" ht="17.9" hidden="false" customHeight="false" outlineLevel="0" collapsed="false">
      <c r="A413" s="2" t="n">
        <v>1</v>
      </c>
      <c r="B413" s="3" t="n">
        <v>17</v>
      </c>
      <c r="C413" s="38" t="n">
        <v>18</v>
      </c>
      <c r="D413" s="1" t="n">
        <v>3.3</v>
      </c>
      <c r="E413" s="3" t="n">
        <v>0</v>
      </c>
      <c r="F413" s="23" t="n">
        <f aca="false">IF(D413&lt;25, 0.24, 0.24-(0.01/5)*(D413-25))</f>
        <v>0.24</v>
      </c>
      <c r="G413" s="40" t="n">
        <f aca="false">(E413/1000)*$G$1*F413</f>
        <v>0</v>
      </c>
      <c r="H413" s="40" t="n">
        <v>0.158632179332841</v>
      </c>
      <c r="I413" s="3" t="n">
        <f aca="false">H413*$J$2</f>
        <v>0</v>
      </c>
      <c r="J413" s="19" t="n">
        <f aca="false">SUM(I413+G413)</f>
        <v>0</v>
      </c>
      <c r="K413" s="1" t="n">
        <v>0</v>
      </c>
      <c r="L413" s="39" t="n">
        <v>2.26909048802013</v>
      </c>
      <c r="M413" s="39"/>
      <c r="N413" s="1" t="n">
        <f aca="false">(2.571*(19.44-D413)+3.87)*$K$2</f>
        <v>0</v>
      </c>
      <c r="O413" s="1" t="n">
        <f aca="false">IF(N413&gt;0,N413,0)</f>
        <v>0</v>
      </c>
      <c r="P413" s="1" t="n">
        <f aca="false">O413*1.5</f>
        <v>0</v>
      </c>
      <c r="Q413" s="1" t="n">
        <f aca="false">P413/(3.6*$Q$2)</f>
        <v>0</v>
      </c>
      <c r="R413" s="1" t="n">
        <f aca="false">(K413+L413)*$R$2</f>
        <v>11345.4524401007</v>
      </c>
      <c r="S413" s="19" t="n">
        <f aca="false">J413-R413</f>
        <v>-11345.4524401007</v>
      </c>
      <c r="T413" s="1" t="n">
        <f aca="false">IF(S413&lt;0,S413/$G$3,0)</f>
        <v>-16207.7892001438</v>
      </c>
      <c r="U413" s="1" t="n">
        <f aca="false">IF(S413&gt;0,S413*0.7,0)</f>
        <v>0</v>
      </c>
      <c r="V413" s="14" t="n">
        <f aca="false">V412+U413+T413</f>
        <v>4287453.17521998</v>
      </c>
      <c r="W413" s="19" t="n">
        <f aca="false">V413/1000</f>
        <v>4287.45317521998</v>
      </c>
      <c r="X413" s="19" t="n">
        <f aca="false">W413*3600000000*2/237000000</f>
        <v>130251.742031999</v>
      </c>
      <c r="Y413" s="19" t="n">
        <f aca="false">X413/30.662</f>
        <v>4247.98584671578</v>
      </c>
    </row>
    <row r="414" customFormat="false" ht="17.9" hidden="false" customHeight="false" outlineLevel="0" collapsed="false">
      <c r="A414" s="2" t="n">
        <v>1</v>
      </c>
      <c r="B414" s="3" t="n">
        <v>17</v>
      </c>
      <c r="C414" s="38" t="n">
        <v>19</v>
      </c>
      <c r="D414" s="1" t="n">
        <v>3.9</v>
      </c>
      <c r="E414" s="3" t="n">
        <v>0</v>
      </c>
      <c r="F414" s="23" t="n">
        <f aca="false">IF(D414&lt;25, 0.24, 0.24-(0.01/5)*(D414-25))</f>
        <v>0.24</v>
      </c>
      <c r="G414" s="40" t="n">
        <f aca="false">(E414/1000)*$G$1*F414</f>
        <v>0</v>
      </c>
      <c r="H414" s="40" t="n">
        <v>0.256908860045197</v>
      </c>
      <c r="I414" s="3" t="n">
        <f aca="false">H414*$J$2</f>
        <v>0</v>
      </c>
      <c r="J414" s="19" t="n">
        <f aca="false">SUM(I414+G414)</f>
        <v>0</v>
      </c>
      <c r="K414" s="1" t="n">
        <v>0</v>
      </c>
      <c r="L414" s="39" t="n">
        <v>2.11760485720921</v>
      </c>
      <c r="M414" s="39"/>
      <c r="N414" s="1" t="n">
        <f aca="false">(2.571*(19.44-D414)+3.87)*$K$2</f>
        <v>0</v>
      </c>
      <c r="O414" s="1" t="n">
        <f aca="false">IF(N414&gt;0,N414,0)</f>
        <v>0</v>
      </c>
      <c r="P414" s="1" t="n">
        <f aca="false">O414*1.5</f>
        <v>0</v>
      </c>
      <c r="Q414" s="1" t="n">
        <f aca="false">P414/(3.6*$Q$2)</f>
        <v>0</v>
      </c>
      <c r="R414" s="1" t="n">
        <f aca="false">(K414+L414)*$R$2</f>
        <v>10588.0242860461</v>
      </c>
      <c r="S414" s="19" t="n">
        <f aca="false">J414-R414</f>
        <v>-10588.0242860461</v>
      </c>
      <c r="T414" s="1" t="n">
        <f aca="false">IF(S414&lt;0,S414/$G$3,0)</f>
        <v>-15125.7489800658</v>
      </c>
      <c r="U414" s="1" t="n">
        <f aca="false">IF(S414&gt;0,S414*0.7,0)</f>
        <v>0</v>
      </c>
      <c r="V414" s="14" t="n">
        <f aca="false">V413+U414+T414</f>
        <v>4272327.42623991</v>
      </c>
      <c r="W414" s="19" t="n">
        <f aca="false">V414/1000</f>
        <v>4272.32742623991</v>
      </c>
      <c r="X414" s="19" t="n">
        <f aca="false">W414*3600000000*2/237000000</f>
        <v>129792.225607289</v>
      </c>
      <c r="Y414" s="19" t="n">
        <f aca="false">X414/30.662</f>
        <v>4232.99933491907</v>
      </c>
    </row>
    <row r="415" customFormat="false" ht="17.9" hidden="false" customHeight="false" outlineLevel="0" collapsed="false">
      <c r="A415" s="2" t="n">
        <v>1</v>
      </c>
      <c r="B415" s="3" t="n">
        <v>17</v>
      </c>
      <c r="C415" s="38" t="n">
        <v>20</v>
      </c>
      <c r="D415" s="1" t="n">
        <v>3.3</v>
      </c>
      <c r="E415" s="3" t="n">
        <v>0</v>
      </c>
      <c r="F415" s="23" t="n">
        <f aca="false">IF(D415&lt;25, 0.24, 0.24-(0.01/5)*(D415-25))</f>
        <v>0.24</v>
      </c>
      <c r="G415" s="40" t="n">
        <f aca="false">(E415/1000)*$G$1*F415</f>
        <v>0</v>
      </c>
      <c r="H415" s="40" t="n">
        <v>0.336907867645301</v>
      </c>
      <c r="I415" s="3" t="n">
        <f aca="false">H415*$J$2</f>
        <v>0</v>
      </c>
      <c r="J415" s="19" t="n">
        <f aca="false">SUM(I415+G415)</f>
        <v>0</v>
      </c>
      <c r="K415" s="1" t="n">
        <v>0</v>
      </c>
      <c r="L415" s="39" t="n">
        <v>2.0539535153474</v>
      </c>
      <c r="M415" s="39"/>
      <c r="N415" s="1" t="n">
        <f aca="false">(2.571*(19.44-D415)+3.87)*$K$2</f>
        <v>0</v>
      </c>
      <c r="O415" s="1" t="n">
        <f aca="false">IF(N415&gt;0,N415,0)</f>
        <v>0</v>
      </c>
      <c r="P415" s="1" t="n">
        <f aca="false">O415*1.5</f>
        <v>0</v>
      </c>
      <c r="Q415" s="1" t="n">
        <f aca="false">P415/(3.6*$Q$2)</f>
        <v>0</v>
      </c>
      <c r="R415" s="1" t="n">
        <f aca="false">(K415+L415)*$R$2</f>
        <v>10269.767576737</v>
      </c>
      <c r="S415" s="19" t="n">
        <f aca="false">J415-R415</f>
        <v>-10269.767576737</v>
      </c>
      <c r="T415" s="1" t="n">
        <f aca="false">IF(S415&lt;0,S415/$G$3,0)</f>
        <v>-14671.0965381957</v>
      </c>
      <c r="U415" s="1" t="n">
        <f aca="false">IF(S415&gt;0,S415*0.7,0)</f>
        <v>0</v>
      </c>
      <c r="V415" s="14" t="n">
        <f aca="false">V414+U415+T415</f>
        <v>4257656.32970172</v>
      </c>
      <c r="W415" s="19" t="n">
        <f aca="false">V415/1000</f>
        <v>4257.65632970172</v>
      </c>
      <c r="X415" s="19" t="n">
        <f aca="false">W415*3600000000*2/237000000</f>
        <v>129346.52140866</v>
      </c>
      <c r="Y415" s="19" t="n">
        <f aca="false">X415/30.662</f>
        <v>4218.46329034831</v>
      </c>
    </row>
    <row r="416" customFormat="false" ht="17.9" hidden="false" customHeight="false" outlineLevel="0" collapsed="false">
      <c r="A416" s="2" t="n">
        <v>1</v>
      </c>
      <c r="B416" s="3" t="n">
        <v>17</v>
      </c>
      <c r="C416" s="38" t="n">
        <v>21</v>
      </c>
      <c r="D416" s="1" t="n">
        <v>3.3</v>
      </c>
      <c r="E416" s="3" t="n">
        <v>0</v>
      </c>
      <c r="F416" s="23" t="n">
        <f aca="false">IF(D416&lt;25, 0.24, 0.24-(0.01/5)*(D416-25))</f>
        <v>0.24</v>
      </c>
      <c r="G416" s="40" t="n">
        <f aca="false">(E416/1000)*$G$1*F416</f>
        <v>0</v>
      </c>
      <c r="H416" s="40" t="n">
        <v>0.392157996739209</v>
      </c>
      <c r="I416" s="3" t="n">
        <f aca="false">H416*$J$2</f>
        <v>0</v>
      </c>
      <c r="J416" s="19" t="n">
        <f aca="false">SUM(I416+G416)</f>
        <v>0</v>
      </c>
      <c r="K416" s="1" t="n">
        <v>0</v>
      </c>
      <c r="L416" s="39" t="n">
        <v>2.09935357638862</v>
      </c>
      <c r="M416" s="39"/>
      <c r="N416" s="1" t="n">
        <f aca="false">(2.571*(19.44-D416)+3.87)*$K$2</f>
        <v>0</v>
      </c>
      <c r="O416" s="1" t="n">
        <f aca="false">IF(N416&gt;0,N416,0)</f>
        <v>0</v>
      </c>
      <c r="P416" s="1" t="n">
        <f aca="false">O416*1.5</f>
        <v>0</v>
      </c>
      <c r="Q416" s="1" t="n">
        <f aca="false">P416/(3.6*$Q$2)</f>
        <v>0</v>
      </c>
      <c r="R416" s="1" t="n">
        <f aca="false">(K416+L416)*$R$2</f>
        <v>10496.7678819431</v>
      </c>
      <c r="S416" s="19" t="n">
        <f aca="false">J416-R416</f>
        <v>-10496.7678819431</v>
      </c>
      <c r="T416" s="1" t="n">
        <f aca="false">IF(S416&lt;0,S416/$G$3,0)</f>
        <v>-14995.3826884901</v>
      </c>
      <c r="U416" s="1" t="n">
        <f aca="false">IF(S416&gt;0,S416*0.7,0)</f>
        <v>0</v>
      </c>
      <c r="V416" s="14" t="n">
        <f aca="false">V415+U416+T416</f>
        <v>4242660.94701323</v>
      </c>
      <c r="W416" s="19" t="n">
        <f aca="false">V416/1000</f>
        <v>4242.66094701323</v>
      </c>
      <c r="X416" s="19" t="n">
        <f aca="false">W416*3600000000*2/237000000</f>
        <v>128890.965478883</v>
      </c>
      <c r="Y416" s="19" t="n">
        <f aca="false">X416/30.662</f>
        <v>4203.60594478126</v>
      </c>
    </row>
    <row r="417" customFormat="false" ht="17.9" hidden="false" customHeight="false" outlineLevel="0" collapsed="false">
      <c r="A417" s="2" t="n">
        <v>1</v>
      </c>
      <c r="B417" s="3" t="n">
        <v>17</v>
      </c>
      <c r="C417" s="38" t="n">
        <v>22</v>
      </c>
      <c r="D417" s="1" t="n">
        <v>2.8</v>
      </c>
      <c r="E417" s="3" t="n">
        <v>0</v>
      </c>
      <c r="F417" s="23" t="n">
        <f aca="false">IF(D417&lt;25, 0.24, 0.24-(0.01/5)*(D417-25))</f>
        <v>0.24</v>
      </c>
      <c r="G417" s="40" t="n">
        <f aca="false">(E417/1000)*$G$1*F417</f>
        <v>0</v>
      </c>
      <c r="H417" s="40" t="n">
        <v>0.428712426882964</v>
      </c>
      <c r="I417" s="3" t="n">
        <f aca="false">H417*$J$2</f>
        <v>0</v>
      </c>
      <c r="J417" s="19" t="n">
        <f aca="false">SUM(I417+G417)</f>
        <v>0</v>
      </c>
      <c r="K417" s="1" t="n">
        <v>0</v>
      </c>
      <c r="L417" s="39" t="n">
        <v>2.0785927444552</v>
      </c>
      <c r="M417" s="39"/>
      <c r="N417" s="1" t="n">
        <f aca="false">(2.571*(19.44-D417)+3.87)*$K$2</f>
        <v>0</v>
      </c>
      <c r="O417" s="1" t="n">
        <f aca="false">IF(N417&gt;0,N417,0)</f>
        <v>0</v>
      </c>
      <c r="P417" s="1" t="n">
        <f aca="false">O417*1.5</f>
        <v>0</v>
      </c>
      <c r="Q417" s="1" t="n">
        <f aca="false">P417/(3.6*$Q$2)</f>
        <v>0</v>
      </c>
      <c r="R417" s="1" t="n">
        <f aca="false">(K417+L417)*$R$2</f>
        <v>10392.963722276</v>
      </c>
      <c r="S417" s="19" t="n">
        <f aca="false">J417-R417</f>
        <v>-10392.963722276</v>
      </c>
      <c r="T417" s="1" t="n">
        <f aca="false">IF(S417&lt;0,S417/$G$3,0)</f>
        <v>-14847.0910318229</v>
      </c>
      <c r="U417" s="1" t="n">
        <f aca="false">IF(S417&gt;0,S417*0.7,0)</f>
        <v>0</v>
      </c>
      <c r="V417" s="14" t="n">
        <f aca="false">V416+U417+T417</f>
        <v>4227813.85598141</v>
      </c>
      <c r="W417" s="19" t="n">
        <f aca="false">V417/1000</f>
        <v>4227.81385598141</v>
      </c>
      <c r="X417" s="19" t="n">
        <f aca="false">W417*3600000000*2/237000000</f>
        <v>128439.914612093</v>
      </c>
      <c r="Y417" s="19" t="n">
        <f aca="false">X417/30.662</f>
        <v>4188.89552580045</v>
      </c>
    </row>
    <row r="418" customFormat="false" ht="17.9" hidden="false" customHeight="false" outlineLevel="0" collapsed="false">
      <c r="A418" s="2" t="n">
        <v>1</v>
      </c>
      <c r="B418" s="3" t="n">
        <v>17</v>
      </c>
      <c r="C418" s="38" t="n">
        <v>23</v>
      </c>
      <c r="D418" s="1" t="n">
        <v>3.3</v>
      </c>
      <c r="E418" s="3" t="n">
        <v>0</v>
      </c>
      <c r="F418" s="23" t="n">
        <f aca="false">IF(D418&lt;25, 0.24, 0.24-(0.01/5)*(D418-25))</f>
        <v>0.24</v>
      </c>
      <c r="G418" s="40" t="n">
        <f aca="false">(E418/1000)*$G$1*F418</f>
        <v>0</v>
      </c>
      <c r="H418" s="40" t="n">
        <v>0.471831537061827</v>
      </c>
      <c r="I418" s="3" t="n">
        <f aca="false">H418*$J$2</f>
        <v>0</v>
      </c>
      <c r="J418" s="19" t="n">
        <f aca="false">SUM(I418+G418)</f>
        <v>0</v>
      </c>
      <c r="K418" s="1" t="n">
        <v>0</v>
      </c>
      <c r="L418" s="39" t="n">
        <v>1.62892681323786</v>
      </c>
      <c r="M418" s="39"/>
      <c r="N418" s="1" t="n">
        <f aca="false">(2.571*(19.44-D418)+3.87)*$K$2</f>
        <v>0</v>
      </c>
      <c r="O418" s="1" t="n">
        <f aca="false">IF(N418&gt;0,N418,0)</f>
        <v>0</v>
      </c>
      <c r="P418" s="1" t="n">
        <f aca="false">O418*1.5</f>
        <v>0</v>
      </c>
      <c r="Q418" s="1" t="n">
        <f aca="false">P418/(3.6*$Q$2)</f>
        <v>0</v>
      </c>
      <c r="R418" s="1" t="n">
        <f aca="false">(K418+L418)*$R$2</f>
        <v>8144.6340661893</v>
      </c>
      <c r="S418" s="19" t="n">
        <f aca="false">J418-R418</f>
        <v>-8144.6340661893</v>
      </c>
      <c r="T418" s="1" t="n">
        <f aca="false">IF(S418&lt;0,S418/$G$3,0)</f>
        <v>-11635.1915231276</v>
      </c>
      <c r="U418" s="1" t="n">
        <f aca="false">IF(S418&gt;0,S418*0.7,0)</f>
        <v>0</v>
      </c>
      <c r="V418" s="14" t="n">
        <f aca="false">V417+U418+T418</f>
        <v>4216178.66445828</v>
      </c>
      <c r="W418" s="19" t="n">
        <f aca="false">V418/1000</f>
        <v>4216.17866445828</v>
      </c>
      <c r="X418" s="19" t="n">
        <f aca="false">W418*3600000000*2/237000000</f>
        <v>128086.440439239</v>
      </c>
      <c r="Y418" s="19" t="n">
        <f aca="false">X418/30.662</f>
        <v>4177.36743980298</v>
      </c>
    </row>
    <row r="419" customFormat="false" ht="17.9" hidden="false" customHeight="false" outlineLevel="0" collapsed="false">
      <c r="A419" s="2" t="n">
        <v>1</v>
      </c>
      <c r="B419" s="3" t="n">
        <v>18</v>
      </c>
      <c r="C419" s="38" t="n">
        <v>0</v>
      </c>
      <c r="D419" s="1" t="n">
        <v>3.3</v>
      </c>
      <c r="E419" s="3" t="n">
        <v>0</v>
      </c>
      <c r="F419" s="23" t="n">
        <f aca="false">IF(D419&lt;25, 0.24, 0.24-(0.01/5)*(D419-25))</f>
        <v>0.24</v>
      </c>
      <c r="G419" s="40" t="n">
        <f aca="false">(E419/1000)*$G$1*F419</f>
        <v>0</v>
      </c>
      <c r="H419" s="40" t="n">
        <v>0.488138118067743</v>
      </c>
      <c r="I419" s="3" t="n">
        <f aca="false">H419*$J$2</f>
        <v>0</v>
      </c>
      <c r="J419" s="19" t="n">
        <f aca="false">SUM(I419+G419)</f>
        <v>0</v>
      </c>
      <c r="K419" s="1" t="n">
        <v>0</v>
      </c>
      <c r="L419" s="39" t="n">
        <v>1.07682556841494</v>
      </c>
      <c r="M419" s="39"/>
      <c r="N419" s="1" t="n">
        <f aca="false">(2.571*(19.44-D419)+3.87)*$K$2</f>
        <v>0</v>
      </c>
      <c r="O419" s="1" t="n">
        <f aca="false">IF(N419&gt;0,N419,0)</f>
        <v>0</v>
      </c>
      <c r="P419" s="1" t="n">
        <f aca="false">O419*1.5</f>
        <v>0</v>
      </c>
      <c r="Q419" s="1" t="n">
        <f aca="false">P419/(3.6*$Q$2)</f>
        <v>0</v>
      </c>
      <c r="R419" s="1" t="n">
        <f aca="false">(K419+L419)*$R$2</f>
        <v>5384.1278420747</v>
      </c>
      <c r="S419" s="19" t="n">
        <f aca="false">J419-R419</f>
        <v>-5384.1278420747</v>
      </c>
      <c r="T419" s="1" t="n">
        <f aca="false">IF(S419&lt;0,S419/$G$3,0)</f>
        <v>-7691.61120296386</v>
      </c>
      <c r="U419" s="1" t="n">
        <f aca="false">IF(S419&gt;0,S419*0.7,0)</f>
        <v>0</v>
      </c>
      <c r="V419" s="14" t="n">
        <f aca="false">V418+U419+T419</f>
        <v>4208487.05325531</v>
      </c>
      <c r="W419" s="19" t="n">
        <f aca="false">V419/1000</f>
        <v>4208.48705325531</v>
      </c>
      <c r="X419" s="19" t="n">
        <f aca="false">W419*3600000000*2/237000000</f>
        <v>127852.771238136</v>
      </c>
      <c r="Y419" s="19" t="n">
        <f aca="false">X419/30.662</f>
        <v>4169.74663225283</v>
      </c>
    </row>
    <row r="420" customFormat="false" ht="17.9" hidden="false" customHeight="false" outlineLevel="0" collapsed="false">
      <c r="A420" s="2" t="n">
        <v>1</v>
      </c>
      <c r="B420" s="3" t="n">
        <v>18</v>
      </c>
      <c r="C420" s="38" t="n">
        <v>1</v>
      </c>
      <c r="D420" s="1" t="n">
        <v>2.8</v>
      </c>
      <c r="E420" s="3" t="n">
        <v>0</v>
      </c>
      <c r="F420" s="23" t="n">
        <f aca="false">IF(D420&lt;25, 0.24, 0.24-(0.01/5)*(D420-25))</f>
        <v>0.24</v>
      </c>
      <c r="G420" s="40" t="n">
        <f aca="false">(E420/1000)*$G$1*F420</f>
        <v>0</v>
      </c>
      <c r="H420" s="40" t="n">
        <v>0.490404539341823</v>
      </c>
      <c r="I420" s="3" t="n">
        <f aca="false">H420*$J$2</f>
        <v>0</v>
      </c>
      <c r="J420" s="19" t="n">
        <f aca="false">SUM(I420+G420)</f>
        <v>0</v>
      </c>
      <c r="K420" s="1" t="n">
        <v>0</v>
      </c>
      <c r="L420" s="39" t="n">
        <v>0.990588266537643</v>
      </c>
      <c r="M420" s="39"/>
      <c r="N420" s="1" t="n">
        <f aca="false">(2.571*(19.44-D420)+3.87)*$K$2</f>
        <v>0</v>
      </c>
      <c r="O420" s="1" t="n">
        <f aca="false">IF(N420&gt;0,N420,0)</f>
        <v>0</v>
      </c>
      <c r="P420" s="1" t="n">
        <f aca="false">O420*1.5</f>
        <v>0</v>
      </c>
      <c r="Q420" s="1" t="n">
        <f aca="false">P420/(3.6*$Q$2)</f>
        <v>0</v>
      </c>
      <c r="R420" s="1" t="n">
        <f aca="false">(K420+L420)*$R$2</f>
        <v>4952.94133268822</v>
      </c>
      <c r="S420" s="19" t="n">
        <f aca="false">J420-R420</f>
        <v>-4952.94133268822</v>
      </c>
      <c r="T420" s="1" t="n">
        <f aca="false">IF(S420&lt;0,S420/$G$3,0)</f>
        <v>-7075.63047526888</v>
      </c>
      <c r="U420" s="1" t="n">
        <f aca="false">IF(S420&gt;0,S420*0.7,0)</f>
        <v>0</v>
      </c>
      <c r="V420" s="14" t="n">
        <f aca="false">V419+U420+T420</f>
        <v>4201411.42278005</v>
      </c>
      <c r="W420" s="19" t="n">
        <f aca="false">V420/1000</f>
        <v>4201.41142278005</v>
      </c>
      <c r="X420" s="19" t="n">
        <f aca="false">W420*3600000000*2/237000000</f>
        <v>127637.815375596</v>
      </c>
      <c r="Y420" s="19" t="n">
        <f aca="false">X420/30.662</f>
        <v>4162.73613513784</v>
      </c>
    </row>
    <row r="421" customFormat="false" ht="17.9" hidden="false" customHeight="false" outlineLevel="0" collapsed="false">
      <c r="A421" s="2" t="n">
        <v>1</v>
      </c>
      <c r="B421" s="3" t="n">
        <v>18</v>
      </c>
      <c r="C421" s="38" t="n">
        <v>2</v>
      </c>
      <c r="D421" s="1" t="n">
        <v>1.7</v>
      </c>
      <c r="E421" s="3" t="n">
        <v>0</v>
      </c>
      <c r="F421" s="23" t="n">
        <f aca="false">IF(D421&lt;25, 0.24, 0.24-(0.01/5)*(D421-25))</f>
        <v>0.24</v>
      </c>
      <c r="G421" s="40" t="n">
        <f aca="false">(E421/1000)*$G$1*F421</f>
        <v>0</v>
      </c>
      <c r="H421" s="40" t="n">
        <v>0.48203742098833</v>
      </c>
      <c r="I421" s="3" t="n">
        <f aca="false">H421*$J$2</f>
        <v>0</v>
      </c>
      <c r="J421" s="19" t="n">
        <f aca="false">SUM(I421+G421)</f>
        <v>0</v>
      </c>
      <c r="K421" s="1" t="n">
        <v>0</v>
      </c>
      <c r="L421" s="39" t="n">
        <v>1.00427672715309</v>
      </c>
      <c r="M421" s="39"/>
      <c r="N421" s="1" t="n">
        <f aca="false">(2.571*(19.44-D421)+3.87)*$K$2</f>
        <v>0</v>
      </c>
      <c r="O421" s="1" t="n">
        <f aca="false">IF(N421&gt;0,N421,0)</f>
        <v>0</v>
      </c>
      <c r="P421" s="1" t="n">
        <f aca="false">O421*1.5</f>
        <v>0</v>
      </c>
      <c r="Q421" s="1" t="n">
        <f aca="false">P421/(3.6*$Q$2)</f>
        <v>0</v>
      </c>
      <c r="R421" s="1" t="n">
        <f aca="false">(K421+L421)*$R$2</f>
        <v>5021.38363576545</v>
      </c>
      <c r="S421" s="19" t="n">
        <f aca="false">J421-R421</f>
        <v>-5021.38363576545</v>
      </c>
      <c r="T421" s="1" t="n">
        <f aca="false">IF(S421&lt;0,S421/$G$3,0)</f>
        <v>-7173.40519395064</v>
      </c>
      <c r="U421" s="1" t="n">
        <f aca="false">IF(S421&gt;0,S421*0.7,0)</f>
        <v>0</v>
      </c>
      <c r="V421" s="14" t="n">
        <f aca="false">V420+U421+T421</f>
        <v>4194238.0175861</v>
      </c>
      <c r="W421" s="19" t="n">
        <f aca="false">V421/1000</f>
        <v>4194.23801758609</v>
      </c>
      <c r="X421" s="19" t="n">
        <f aca="false">W421*3600000000*2/237000000</f>
        <v>127419.889141856</v>
      </c>
      <c r="Y421" s="19" t="n">
        <f aca="false">X421/30.662</f>
        <v>4155.6287633506</v>
      </c>
    </row>
    <row r="422" customFormat="false" ht="17.9" hidden="false" customHeight="false" outlineLevel="0" collapsed="false">
      <c r="A422" s="2" t="n">
        <v>1</v>
      </c>
      <c r="B422" s="3" t="n">
        <v>18</v>
      </c>
      <c r="C422" s="38" t="n">
        <v>3</v>
      </c>
      <c r="D422" s="1" t="n">
        <v>1.7</v>
      </c>
      <c r="E422" s="3" t="n">
        <v>0</v>
      </c>
      <c r="F422" s="23" t="n">
        <f aca="false">IF(D422&lt;25, 0.24, 0.24-(0.01/5)*(D422-25))</f>
        <v>0.24</v>
      </c>
      <c r="G422" s="40" t="n">
        <f aca="false">(E422/1000)*$G$1*F422</f>
        <v>0</v>
      </c>
      <c r="H422" s="40" t="n">
        <v>0.475639850847481</v>
      </c>
      <c r="I422" s="3" t="n">
        <f aca="false">H422*$J$2</f>
        <v>0</v>
      </c>
      <c r="J422" s="19" t="n">
        <f aca="false">SUM(I422+G422)</f>
        <v>0</v>
      </c>
      <c r="K422" s="1" t="n">
        <v>0</v>
      </c>
      <c r="L422" s="39" t="n">
        <v>0.92054897638862</v>
      </c>
      <c r="M422" s="39"/>
      <c r="N422" s="1" t="n">
        <f aca="false">(2.571*(19.44-D422)+3.87)*$K$2</f>
        <v>0</v>
      </c>
      <c r="O422" s="1" t="n">
        <f aca="false">IF(N422&gt;0,N422,0)</f>
        <v>0</v>
      </c>
      <c r="P422" s="1" t="n">
        <f aca="false">O422*1.5</f>
        <v>0</v>
      </c>
      <c r="Q422" s="1" t="n">
        <f aca="false">P422/(3.6*$Q$2)</f>
        <v>0</v>
      </c>
      <c r="R422" s="1" t="n">
        <f aca="false">(K422+L422)*$R$2</f>
        <v>4602.7448819431</v>
      </c>
      <c r="S422" s="19" t="n">
        <f aca="false">J422-R422</f>
        <v>-4602.7448819431</v>
      </c>
      <c r="T422" s="1" t="n">
        <f aca="false">IF(S422&lt;0,S422/$G$3,0)</f>
        <v>-6575.34983134729</v>
      </c>
      <c r="U422" s="1" t="n">
        <f aca="false">IF(S422&gt;0,S422*0.7,0)</f>
        <v>0</v>
      </c>
      <c r="V422" s="14" t="n">
        <f aca="false">V421+U422+T422</f>
        <v>4187662.66775475</v>
      </c>
      <c r="W422" s="19" t="n">
        <f aca="false">V422/1000</f>
        <v>4187.66266775475</v>
      </c>
      <c r="X422" s="19" t="n">
        <f aca="false">W422*3600000000*2/237000000</f>
        <v>127220.131678625</v>
      </c>
      <c r="Y422" s="19" t="n">
        <f aca="false">X422/30.662</f>
        <v>4149.11394164194</v>
      </c>
    </row>
    <row r="423" customFormat="false" ht="17.9" hidden="false" customHeight="false" outlineLevel="0" collapsed="false">
      <c r="A423" s="2" t="n">
        <v>1</v>
      </c>
      <c r="B423" s="3" t="n">
        <v>18</v>
      </c>
      <c r="C423" s="38" t="n">
        <v>4</v>
      </c>
      <c r="D423" s="1" t="n">
        <v>1.7</v>
      </c>
      <c r="E423" s="3" t="n">
        <v>0</v>
      </c>
      <c r="F423" s="23" t="n">
        <f aca="false">IF(D423&lt;25, 0.24, 0.24-(0.01/5)*(D423-25))</f>
        <v>0.24</v>
      </c>
      <c r="G423" s="40" t="n">
        <f aca="false">(E423/1000)*$G$1*F423</f>
        <v>0</v>
      </c>
      <c r="H423" s="40" t="n">
        <v>0.474974816361266</v>
      </c>
      <c r="I423" s="3" t="n">
        <f aca="false">H423*$J$2</f>
        <v>0</v>
      </c>
      <c r="J423" s="19" t="n">
        <f aca="false">SUM(I423+G423)</f>
        <v>0</v>
      </c>
      <c r="K423" s="1" t="n">
        <v>0</v>
      </c>
      <c r="L423" s="39" t="n">
        <v>0.922830386491194</v>
      </c>
      <c r="M423" s="39"/>
      <c r="N423" s="1" t="n">
        <f aca="false">(2.571*(19.44-D423)+3.87)*$K$2</f>
        <v>0</v>
      </c>
      <c r="O423" s="1" t="n">
        <f aca="false">IF(N423&gt;0,N423,0)</f>
        <v>0</v>
      </c>
      <c r="P423" s="1" t="n">
        <f aca="false">O423*1.5</f>
        <v>0</v>
      </c>
      <c r="Q423" s="1" t="n">
        <f aca="false">P423/(3.6*$Q$2)</f>
        <v>0</v>
      </c>
      <c r="R423" s="1" t="n">
        <f aca="false">(K423+L423)*$R$2</f>
        <v>4614.15193245597</v>
      </c>
      <c r="S423" s="19" t="n">
        <f aca="false">J423-R423</f>
        <v>-4614.15193245597</v>
      </c>
      <c r="T423" s="1" t="n">
        <f aca="false">IF(S423&lt;0,S423/$G$3,0)</f>
        <v>-6591.64561779424</v>
      </c>
      <c r="U423" s="1" t="n">
        <f aca="false">IF(S423&gt;0,S423*0.7,0)</f>
        <v>0</v>
      </c>
      <c r="V423" s="14" t="n">
        <f aca="false">V422+U423+T423</f>
        <v>4181071.02213695</v>
      </c>
      <c r="W423" s="19" t="n">
        <f aca="false">V423/1000</f>
        <v>4181.07102213695</v>
      </c>
      <c r="X423" s="19" t="n">
        <f aca="false">W423*3600000000*2/237000000</f>
        <v>127019.879153528</v>
      </c>
      <c r="Y423" s="19" t="n">
        <f aca="false">X423/30.662</f>
        <v>4142.58297415458</v>
      </c>
    </row>
    <row r="424" customFormat="false" ht="17.9" hidden="false" customHeight="false" outlineLevel="0" collapsed="false">
      <c r="A424" s="2" t="n">
        <v>1</v>
      </c>
      <c r="B424" s="3" t="n">
        <v>18</v>
      </c>
      <c r="C424" s="38" t="n">
        <v>5</v>
      </c>
      <c r="D424" s="1" t="n">
        <v>2.2</v>
      </c>
      <c r="E424" s="3" t="n">
        <v>0</v>
      </c>
      <c r="F424" s="23" t="n">
        <f aca="false">IF(D424&lt;25, 0.24, 0.24-(0.01/5)*(D424-25))</f>
        <v>0.24</v>
      </c>
      <c r="G424" s="40" t="n">
        <f aca="false">(E424/1000)*$G$1*F424</f>
        <v>0</v>
      </c>
      <c r="H424" s="40" t="n">
        <v>0.465763440033442</v>
      </c>
      <c r="I424" s="3" t="n">
        <f aca="false">H424*$J$2</f>
        <v>0</v>
      </c>
      <c r="J424" s="19" t="n">
        <f aca="false">SUM(I424+G424)</f>
        <v>0</v>
      </c>
      <c r="K424" s="1" t="n">
        <v>0</v>
      </c>
      <c r="L424" s="39" t="n">
        <v>0.945644487516935</v>
      </c>
      <c r="M424" s="39"/>
      <c r="N424" s="1" t="n">
        <f aca="false">(2.571*(19.44-D424)+3.87)*$K$2</f>
        <v>0</v>
      </c>
      <c r="O424" s="1" t="n">
        <f aca="false">IF(N424&gt;0,N424,0)</f>
        <v>0</v>
      </c>
      <c r="P424" s="1" t="n">
        <f aca="false">O424*1.5</f>
        <v>0</v>
      </c>
      <c r="Q424" s="1" t="n">
        <f aca="false">P424/(3.6*$Q$2)</f>
        <v>0</v>
      </c>
      <c r="R424" s="1" t="n">
        <f aca="false">(K424+L424)*$R$2</f>
        <v>4728.22243758467</v>
      </c>
      <c r="S424" s="19" t="n">
        <f aca="false">J424-R424</f>
        <v>-4728.22243758467</v>
      </c>
      <c r="T424" s="1" t="n">
        <f aca="false">IF(S424&lt;0,S424/$G$3,0)</f>
        <v>-6754.60348226382</v>
      </c>
      <c r="U424" s="1" t="n">
        <f aca="false">IF(S424&gt;0,S424*0.7,0)</f>
        <v>0</v>
      </c>
      <c r="V424" s="14" t="n">
        <f aca="false">V423+U424+T424</f>
        <v>4174316.41865469</v>
      </c>
      <c r="W424" s="19" t="n">
        <f aca="false">V424/1000</f>
        <v>4174.31641865469</v>
      </c>
      <c r="X424" s="19" t="n">
        <f aca="false">W424*3600000000*2/237000000</f>
        <v>126814.676009763</v>
      </c>
      <c r="Y424" s="19" t="n">
        <f aca="false">X424/30.662</f>
        <v>4135.89054888014</v>
      </c>
    </row>
    <row r="425" customFormat="false" ht="17.9" hidden="false" customHeight="false" outlineLevel="0" collapsed="false">
      <c r="A425" s="2" t="n">
        <v>1</v>
      </c>
      <c r="B425" s="3" t="n">
        <v>18</v>
      </c>
      <c r="C425" s="38" t="n">
        <v>6</v>
      </c>
      <c r="D425" s="1" t="n">
        <v>1.7</v>
      </c>
      <c r="E425" s="3" t="n">
        <v>0</v>
      </c>
      <c r="F425" s="23" t="n">
        <f aca="false">IF(D425&lt;25, 0.24, 0.24-(0.01/5)*(D425-25))</f>
        <v>0.24</v>
      </c>
      <c r="G425" s="40" t="n">
        <f aca="false">(E425/1000)*$G$1*F425</f>
        <v>0</v>
      </c>
      <c r="H425" s="40" t="n">
        <v>0.453127247613124</v>
      </c>
      <c r="I425" s="3" t="n">
        <f aca="false">H425*$J$2</f>
        <v>0</v>
      </c>
      <c r="J425" s="19" t="n">
        <f aca="false">SUM(I425+G425)</f>
        <v>0</v>
      </c>
      <c r="K425" s="1" t="n">
        <v>0</v>
      </c>
      <c r="L425" s="39" t="n">
        <v>0.952716858834914</v>
      </c>
      <c r="M425" s="39"/>
      <c r="N425" s="1" t="n">
        <f aca="false">(2.571*(19.44-D425)+3.87)*$K$2</f>
        <v>0</v>
      </c>
      <c r="O425" s="1" t="n">
        <f aca="false">IF(N425&gt;0,N425,0)</f>
        <v>0</v>
      </c>
      <c r="P425" s="1" t="n">
        <f aca="false">O425*1.5</f>
        <v>0</v>
      </c>
      <c r="Q425" s="1" t="n">
        <f aca="false">P425/(3.6*$Q$2)</f>
        <v>0</v>
      </c>
      <c r="R425" s="1" t="n">
        <f aca="false">(K425+L425)*$R$2</f>
        <v>4763.58429417457</v>
      </c>
      <c r="S425" s="19" t="n">
        <f aca="false">J425-R425</f>
        <v>-4763.58429417457</v>
      </c>
      <c r="T425" s="1" t="n">
        <f aca="false">IF(S425&lt;0,S425/$G$3,0)</f>
        <v>-6805.12042024939</v>
      </c>
      <c r="U425" s="1" t="n">
        <f aca="false">IF(S425&gt;0,S425*0.7,0)</f>
        <v>0</v>
      </c>
      <c r="V425" s="14" t="n">
        <f aca="false">V424+U425+T425</f>
        <v>4167511.29823444</v>
      </c>
      <c r="W425" s="19" t="n">
        <f aca="false">V425/1000</f>
        <v>4167.51129823444</v>
      </c>
      <c r="X425" s="19" t="n">
        <f aca="false">W425*3600000000*2/237000000</f>
        <v>126607.938174211</v>
      </c>
      <c r="Y425" s="19" t="n">
        <f aca="false">X425/30.662</f>
        <v>4129.1480716917</v>
      </c>
    </row>
    <row r="426" customFormat="false" ht="17.9" hidden="false" customHeight="false" outlineLevel="0" collapsed="false">
      <c r="A426" s="2" t="n">
        <v>1</v>
      </c>
      <c r="B426" s="3" t="n">
        <v>18</v>
      </c>
      <c r="C426" s="38" t="n">
        <v>7</v>
      </c>
      <c r="D426" s="1" t="n">
        <v>2.2</v>
      </c>
      <c r="E426" s="3" t="n">
        <v>25.6238694891492</v>
      </c>
      <c r="F426" s="23" t="n">
        <f aca="false">IF(D426&lt;25, 0.24, 0.24-(0.01/5)*(D426-25))</f>
        <v>0.24</v>
      </c>
      <c r="G426" s="40" t="n">
        <f aca="false">(E426/1000)*$G$1*F426</f>
        <v>2014.77410928841</v>
      </c>
      <c r="H426" s="40" t="n">
        <v>0.456090728965939</v>
      </c>
      <c r="I426" s="3" t="n">
        <f aca="false">H426*$J$2</f>
        <v>0</v>
      </c>
      <c r="J426" s="19" t="n">
        <f aca="false">SUM(I426+G426)</f>
        <v>2014.77410928841</v>
      </c>
      <c r="K426" s="1" t="n">
        <v>0</v>
      </c>
      <c r="L426" s="39" t="n">
        <v>0.97940935703503</v>
      </c>
      <c r="M426" s="39"/>
      <c r="N426" s="1" t="n">
        <f aca="false">(2.571*(19.44-D426)+3.87)*$K$2</f>
        <v>0</v>
      </c>
      <c r="O426" s="1" t="n">
        <f aca="false">IF(N426&gt;0,N426,0)</f>
        <v>0</v>
      </c>
      <c r="P426" s="1" t="n">
        <f aca="false">O426*1.5</f>
        <v>0</v>
      </c>
      <c r="Q426" s="1" t="n">
        <f aca="false">P426/(3.6*$Q$2)</f>
        <v>0</v>
      </c>
      <c r="R426" s="1" t="n">
        <f aca="false">(K426+L426)*$R$2</f>
        <v>4897.04678517515</v>
      </c>
      <c r="S426" s="19" t="n">
        <f aca="false">J426-R426</f>
        <v>-2882.27267588674</v>
      </c>
      <c r="T426" s="1" t="n">
        <f aca="false">IF(S426&lt;0,S426/$G$3,0)</f>
        <v>-4117.53239412391</v>
      </c>
      <c r="U426" s="1" t="n">
        <f aca="false">IF(S426&gt;0,S426*0.7,0)</f>
        <v>0</v>
      </c>
      <c r="V426" s="14" t="n">
        <f aca="false">V425+U426+T426</f>
        <v>4163393.76584032</v>
      </c>
      <c r="W426" s="19" t="n">
        <f aca="false">V426/1000</f>
        <v>4163.39376584032</v>
      </c>
      <c r="X426" s="19" t="n">
        <f aca="false">W426*3600000000*2/237000000</f>
        <v>126482.848582491</v>
      </c>
      <c r="Y426" s="19" t="n">
        <f aca="false">X426/30.662</f>
        <v>4125.06844245289</v>
      </c>
    </row>
    <row r="427" customFormat="false" ht="17.9" hidden="false" customHeight="false" outlineLevel="0" collapsed="false">
      <c r="A427" s="2" t="n">
        <v>1</v>
      </c>
      <c r="B427" s="3" t="n">
        <v>18</v>
      </c>
      <c r="C427" s="38" t="n">
        <v>8</v>
      </c>
      <c r="D427" s="1" t="n">
        <v>2.8</v>
      </c>
      <c r="E427" s="3" t="n">
        <v>212.733016116052</v>
      </c>
      <c r="F427" s="23" t="n">
        <f aca="false">IF(D427&lt;25, 0.24, 0.24-(0.01/5)*(D427-25))</f>
        <v>0.24</v>
      </c>
      <c r="G427" s="40" t="n">
        <f aca="false">(E427/1000)*$G$1*F427</f>
        <v>16726.9417775858</v>
      </c>
      <c r="H427" s="40" t="n">
        <v>0.471363224737387</v>
      </c>
      <c r="I427" s="3" t="n">
        <f aca="false">H427*$J$2</f>
        <v>0</v>
      </c>
      <c r="J427" s="19" t="n">
        <f aca="false">SUM(I427+G427)</f>
        <v>16726.9417775858</v>
      </c>
      <c r="K427" s="1" t="n">
        <v>0</v>
      </c>
      <c r="L427" s="39" t="n">
        <v>1.23447100650281</v>
      </c>
      <c r="M427" s="39"/>
      <c r="N427" s="1" t="n">
        <f aca="false">(2.571*(19.44-D427)+3.87)*$K$2</f>
        <v>0</v>
      </c>
      <c r="O427" s="1" t="n">
        <f aca="false">IF(N427&gt;0,N427,0)</f>
        <v>0</v>
      </c>
      <c r="P427" s="1" t="n">
        <f aca="false">O427*1.5</f>
        <v>0</v>
      </c>
      <c r="Q427" s="1" t="n">
        <f aca="false">P427/(3.6*$Q$2)</f>
        <v>0</v>
      </c>
      <c r="R427" s="1" t="n">
        <f aca="false">(K427+L427)*$R$2</f>
        <v>6172.35503251405</v>
      </c>
      <c r="S427" s="19" t="n">
        <f aca="false">J427-R427</f>
        <v>10554.5867450718</v>
      </c>
      <c r="T427" s="1" t="n">
        <f aca="false">IF(S427&lt;0,S427/$G$3,0)</f>
        <v>0</v>
      </c>
      <c r="U427" s="1" t="n">
        <f aca="false">IF(S427&gt;0,S427*0.7,0)</f>
        <v>7388.21072155025</v>
      </c>
      <c r="V427" s="14" t="n">
        <f aca="false">V426+U427+T427</f>
        <v>4170781.97656187</v>
      </c>
      <c r="W427" s="19" t="n">
        <f aca="false">V427/1000</f>
        <v>4170.78197656187</v>
      </c>
      <c r="X427" s="19" t="n">
        <f aca="false">W427*3600000000*2/237000000</f>
        <v>126707.300553778</v>
      </c>
      <c r="Y427" s="19" t="n">
        <f aca="false">X427/30.662</f>
        <v>4132.38864241662</v>
      </c>
    </row>
    <row r="428" customFormat="false" ht="17.9" hidden="false" customHeight="false" outlineLevel="0" collapsed="false">
      <c r="A428" s="2" t="n">
        <v>1</v>
      </c>
      <c r="B428" s="3" t="n">
        <v>18</v>
      </c>
      <c r="C428" s="38" t="n">
        <v>9</v>
      </c>
      <c r="D428" s="1" t="n">
        <v>3.9</v>
      </c>
      <c r="E428" s="3" t="n">
        <v>477.844827561451</v>
      </c>
      <c r="F428" s="23" t="n">
        <f aca="false">IF(D428&lt;25, 0.24, 0.24-(0.01/5)*(D428-25))</f>
        <v>0.24</v>
      </c>
      <c r="G428" s="40" t="n">
        <f aca="false">(E428/1000)*$G$1*F428</f>
        <v>37572.3653773638</v>
      </c>
      <c r="H428" s="40" t="n">
        <v>0.449546362410807</v>
      </c>
      <c r="I428" s="3" t="n">
        <f aca="false">H428*$J$2</f>
        <v>0</v>
      </c>
      <c r="J428" s="19" t="n">
        <f aca="false">SUM(I428+G428)</f>
        <v>37572.3653773638</v>
      </c>
      <c r="K428" s="1" t="n">
        <v>0</v>
      </c>
      <c r="L428" s="39" t="n">
        <v>1.37705913791368</v>
      </c>
      <c r="M428" s="39"/>
      <c r="N428" s="1" t="n">
        <f aca="false">(2.571*(19.44-D428)+3.87)*$K$2</f>
        <v>0</v>
      </c>
      <c r="O428" s="1" t="n">
        <f aca="false">IF(N428&gt;0,N428,0)</f>
        <v>0</v>
      </c>
      <c r="P428" s="1" t="n">
        <f aca="false">O428*1.5</f>
        <v>0</v>
      </c>
      <c r="Q428" s="1" t="n">
        <f aca="false">P428/(3.6*$Q$2)</f>
        <v>0</v>
      </c>
      <c r="R428" s="1" t="n">
        <f aca="false">(K428+L428)*$R$2</f>
        <v>6885.2956895684</v>
      </c>
      <c r="S428" s="19" t="n">
        <f aca="false">J428-R428</f>
        <v>30687.0696877954</v>
      </c>
      <c r="T428" s="1" t="n">
        <f aca="false">IF(S428&lt;0,S428/$G$3,0)</f>
        <v>0</v>
      </c>
      <c r="U428" s="1" t="n">
        <f aca="false">IF(S428&gt;0,S428*0.7,0)</f>
        <v>21480.9487814568</v>
      </c>
      <c r="V428" s="14" t="n">
        <f aca="false">V427+U428+T428</f>
        <v>4192262.92534332</v>
      </c>
      <c r="W428" s="19" t="n">
        <f aca="false">V428/1000</f>
        <v>4192.26292534332</v>
      </c>
      <c r="X428" s="19" t="n">
        <f aca="false">W428*3600000000*2/237000000</f>
        <v>127359.886339544</v>
      </c>
      <c r="Y428" s="19" t="n">
        <f aca="false">X428/30.662</f>
        <v>4153.67185244094</v>
      </c>
    </row>
    <row r="429" customFormat="false" ht="17.9" hidden="false" customHeight="false" outlineLevel="0" collapsed="false">
      <c r="A429" s="2" t="n">
        <v>1</v>
      </c>
      <c r="B429" s="3" t="n">
        <v>18</v>
      </c>
      <c r="C429" s="38" t="n">
        <v>10</v>
      </c>
      <c r="D429" s="1" t="n">
        <v>4.4</v>
      </c>
      <c r="E429" s="3" t="n">
        <v>586.078374576588</v>
      </c>
      <c r="F429" s="23" t="n">
        <f aca="false">IF(D429&lt;25, 0.24, 0.24-(0.01/5)*(D429-25))</f>
        <v>0.24</v>
      </c>
      <c r="G429" s="40" t="n">
        <f aca="false">(E429/1000)*$G$1*F429</f>
        <v>46082.6392989076</v>
      </c>
      <c r="H429" s="40" t="n">
        <v>0.408538515717678</v>
      </c>
      <c r="I429" s="3" t="n">
        <f aca="false">H429*$J$2</f>
        <v>0</v>
      </c>
      <c r="J429" s="19" t="n">
        <f aca="false">SUM(I429+G429)</f>
        <v>46082.6392989076</v>
      </c>
      <c r="K429" s="1" t="n">
        <v>0</v>
      </c>
      <c r="L429" s="39" t="n">
        <v>1.433181826437</v>
      </c>
      <c r="M429" s="39"/>
      <c r="N429" s="1" t="n">
        <f aca="false">(2.571*(19.44-D429)+3.87)*$K$2</f>
        <v>0</v>
      </c>
      <c r="O429" s="1" t="n">
        <f aca="false">IF(N429&gt;0,N429,0)</f>
        <v>0</v>
      </c>
      <c r="P429" s="1" t="n">
        <f aca="false">O429*1.5</f>
        <v>0</v>
      </c>
      <c r="Q429" s="1" t="n">
        <f aca="false">P429/(3.6*$Q$2)</f>
        <v>0</v>
      </c>
      <c r="R429" s="1" t="n">
        <f aca="false">(K429+L429)*$R$2</f>
        <v>7165.909132185</v>
      </c>
      <c r="S429" s="19" t="n">
        <f aca="false">J429-R429</f>
        <v>38916.7301667226</v>
      </c>
      <c r="T429" s="1" t="n">
        <f aca="false">IF(S429&lt;0,S429/$G$3,0)</f>
        <v>0</v>
      </c>
      <c r="U429" s="1" t="n">
        <f aca="false">IF(S429&gt;0,S429*0.7,0)</f>
        <v>27241.7111167058</v>
      </c>
      <c r="V429" s="14" t="n">
        <f aca="false">V428+U429+T429</f>
        <v>4219504.63646003</v>
      </c>
      <c r="W429" s="19" t="n">
        <f aca="false">V429/1000</f>
        <v>4219.50463646003</v>
      </c>
      <c r="X429" s="19" t="n">
        <f aca="false">W429*3600000000*2/237000000</f>
        <v>128187.482626634</v>
      </c>
      <c r="Y429" s="19" t="n">
        <f aca="false">X429/30.662</f>
        <v>4180.6627952069</v>
      </c>
    </row>
    <row r="430" customFormat="false" ht="17.9" hidden="false" customHeight="false" outlineLevel="0" collapsed="false">
      <c r="A430" s="2" t="n">
        <v>1</v>
      </c>
      <c r="B430" s="3" t="n">
        <v>18</v>
      </c>
      <c r="C430" s="38" t="n">
        <v>11</v>
      </c>
      <c r="D430" s="1" t="n">
        <v>5.6</v>
      </c>
      <c r="E430" s="3" t="n">
        <v>795.892232036246</v>
      </c>
      <c r="F430" s="23" t="n">
        <f aca="false">IF(D430&lt;25, 0.24, 0.24-(0.01/5)*(D430-25))</f>
        <v>0.24</v>
      </c>
      <c r="G430" s="40" t="n">
        <f aca="false">(E430/1000)*$G$1*F430</f>
        <v>62580.0511343316</v>
      </c>
      <c r="H430" s="40" t="n">
        <v>0.419271676822818</v>
      </c>
      <c r="I430" s="3" t="n">
        <f aca="false">H430*$J$2</f>
        <v>0</v>
      </c>
      <c r="J430" s="19" t="n">
        <f aca="false">SUM(I430+G430)</f>
        <v>62580.0511343316</v>
      </c>
      <c r="K430" s="1" t="n">
        <v>0</v>
      </c>
      <c r="L430" s="39" t="n">
        <v>1.54497092146313</v>
      </c>
      <c r="M430" s="39"/>
      <c r="N430" s="1" t="n">
        <f aca="false">(2.571*(19.44-D430)+3.87)*$K$2</f>
        <v>0</v>
      </c>
      <c r="O430" s="1" t="n">
        <f aca="false">IF(N430&gt;0,N430,0)</f>
        <v>0</v>
      </c>
      <c r="P430" s="1" t="n">
        <f aca="false">O430*1.5</f>
        <v>0</v>
      </c>
      <c r="Q430" s="1" t="n">
        <f aca="false">P430/(3.6*$Q$2)</f>
        <v>0</v>
      </c>
      <c r="R430" s="1" t="n">
        <f aca="false">(K430+L430)*$R$2</f>
        <v>7724.85460731565</v>
      </c>
      <c r="S430" s="19" t="n">
        <f aca="false">J430-R430</f>
        <v>54855.1965270159</v>
      </c>
      <c r="T430" s="1" t="n">
        <f aca="false">IF(S430&lt;0,S430/$G$3,0)</f>
        <v>0</v>
      </c>
      <c r="U430" s="1" t="n">
        <f aca="false">IF(S430&gt;0,S430*0.7,0)</f>
        <v>38398.6375689112</v>
      </c>
      <c r="V430" s="14" t="n">
        <f aca="false">V429+U430+T430</f>
        <v>4257903.27402894</v>
      </c>
      <c r="W430" s="19" t="n">
        <f aca="false">V430/1000</f>
        <v>4257.90327402894</v>
      </c>
      <c r="X430" s="19" t="n">
        <f aca="false">W430*3600000000*2/237000000</f>
        <v>129354.023514803</v>
      </c>
      <c r="Y430" s="19" t="n">
        <f aca="false">X430/30.662</f>
        <v>4218.70796147685</v>
      </c>
    </row>
    <row r="431" customFormat="false" ht="17.9" hidden="false" customHeight="false" outlineLevel="0" collapsed="false">
      <c r="A431" s="2" t="n">
        <v>1</v>
      </c>
      <c r="B431" s="3" t="n">
        <v>18</v>
      </c>
      <c r="C431" s="38" t="n">
        <v>12</v>
      </c>
      <c r="D431" s="1" t="n">
        <v>6.1</v>
      </c>
      <c r="E431" s="3" t="n">
        <v>841.894245596354</v>
      </c>
      <c r="F431" s="23" t="n">
        <f aca="false">IF(D431&lt;25, 0.24, 0.24-(0.01/5)*(D431-25))</f>
        <v>0.24</v>
      </c>
      <c r="G431" s="40" t="n">
        <f aca="false">(E431/1000)*$G$1*F431</f>
        <v>66197.1342581466</v>
      </c>
      <c r="H431" s="40" t="n">
        <v>0.46088375420987</v>
      </c>
      <c r="I431" s="3" t="n">
        <f aca="false">H431*$J$2</f>
        <v>0</v>
      </c>
      <c r="J431" s="19" t="n">
        <f aca="false">SUM(I431+G431)</f>
        <v>66197.1342581466</v>
      </c>
      <c r="K431" s="1" t="n">
        <v>0</v>
      </c>
      <c r="L431" s="39" t="n">
        <v>1.7518948177666</v>
      </c>
      <c r="M431" s="39"/>
      <c r="N431" s="1" t="n">
        <f aca="false">(2.571*(19.44-D431)+3.87)*$K$2</f>
        <v>0</v>
      </c>
      <c r="O431" s="1" t="n">
        <f aca="false">IF(N431&gt;0,N431,0)</f>
        <v>0</v>
      </c>
      <c r="P431" s="1" t="n">
        <f aca="false">O431*1.5</f>
        <v>0</v>
      </c>
      <c r="Q431" s="1" t="n">
        <f aca="false">P431/(3.6*$Q$2)</f>
        <v>0</v>
      </c>
      <c r="R431" s="1" t="n">
        <f aca="false">(K431+L431)*$R$2</f>
        <v>8759.474088833</v>
      </c>
      <c r="S431" s="19" t="n">
        <f aca="false">J431-R431</f>
        <v>57437.6601693136</v>
      </c>
      <c r="T431" s="1" t="n">
        <f aca="false">IF(S431&lt;0,S431/$G$3,0)</f>
        <v>0</v>
      </c>
      <c r="U431" s="1" t="n">
        <f aca="false">IF(S431&gt;0,S431*0.7,0)</f>
        <v>40206.3621185195</v>
      </c>
      <c r="V431" s="14" t="n">
        <f aca="false">V430+U431+T431</f>
        <v>4298109.63614746</v>
      </c>
      <c r="W431" s="19" t="n">
        <f aca="false">V431/1000</f>
        <v>4298.10963614746</v>
      </c>
      <c r="X431" s="19" t="n">
        <f aca="false">W431*3600000000*2/237000000</f>
        <v>130575.482617138</v>
      </c>
      <c r="Y431" s="19" t="n">
        <f aca="false">X431/30.662</f>
        <v>4258.54421163453</v>
      </c>
    </row>
    <row r="432" customFormat="false" ht="17.9" hidden="false" customHeight="false" outlineLevel="0" collapsed="false">
      <c r="A432" s="2" t="n">
        <v>1</v>
      </c>
      <c r="B432" s="3" t="n">
        <v>18</v>
      </c>
      <c r="C432" s="38" t="n">
        <v>13</v>
      </c>
      <c r="D432" s="1" t="n">
        <v>6.7</v>
      </c>
      <c r="E432" s="3" t="n">
        <v>859.493205748165</v>
      </c>
      <c r="F432" s="23" t="n">
        <f aca="false">IF(D432&lt;25, 0.24, 0.24-(0.01/5)*(D432-25))</f>
        <v>0.24</v>
      </c>
      <c r="G432" s="40" t="n">
        <f aca="false">(E432/1000)*$G$1*F432</f>
        <v>67580.9193761313</v>
      </c>
      <c r="H432" s="40" t="n">
        <v>0.482591510994132</v>
      </c>
      <c r="I432" s="3" t="n">
        <f aca="false">H432*$J$2</f>
        <v>0</v>
      </c>
      <c r="J432" s="19" t="n">
        <f aca="false">SUM(I432+G432)</f>
        <v>67580.9193761313</v>
      </c>
      <c r="K432" s="1" t="n">
        <v>0</v>
      </c>
      <c r="L432" s="39" t="n">
        <v>1.78930994344881</v>
      </c>
      <c r="M432" s="39"/>
      <c r="N432" s="1" t="n">
        <f aca="false">(2.571*(19.44-D432)+3.87)*$K$2</f>
        <v>0</v>
      </c>
      <c r="O432" s="1" t="n">
        <f aca="false">IF(N432&gt;0,N432,0)</f>
        <v>0</v>
      </c>
      <c r="P432" s="1" t="n">
        <f aca="false">O432*1.5</f>
        <v>0</v>
      </c>
      <c r="Q432" s="1" t="n">
        <f aca="false">P432/(3.6*$Q$2)</f>
        <v>0</v>
      </c>
      <c r="R432" s="1" t="n">
        <f aca="false">(K432+L432)*$R$2</f>
        <v>8946.54971724405</v>
      </c>
      <c r="S432" s="19" t="n">
        <f aca="false">J432-R432</f>
        <v>58634.3696588873</v>
      </c>
      <c r="T432" s="1" t="n">
        <f aca="false">IF(S432&lt;0,S432/$G$3,0)</f>
        <v>0</v>
      </c>
      <c r="U432" s="1" t="n">
        <f aca="false">IF(S432&gt;0,S432*0.7,0)</f>
        <v>41044.0587612211</v>
      </c>
      <c r="V432" s="14" t="n">
        <f aca="false">V431+U432+T432</f>
        <v>4339153.69490868</v>
      </c>
      <c r="W432" s="19" t="n">
        <f aca="false">V432/1000</f>
        <v>4339.15369490868</v>
      </c>
      <c r="X432" s="19" t="n">
        <f aca="false">W432*3600000000*2/237000000</f>
        <v>131822.390731403</v>
      </c>
      <c r="Y432" s="19" t="n">
        <f aca="false">X432/30.662</f>
        <v>4299.21044717902</v>
      </c>
    </row>
    <row r="433" customFormat="false" ht="17.9" hidden="false" customHeight="false" outlineLevel="0" collapsed="false">
      <c r="A433" s="2" t="n">
        <v>1</v>
      </c>
      <c r="B433" s="3" t="n">
        <v>18</v>
      </c>
      <c r="C433" s="38" t="n">
        <v>14</v>
      </c>
      <c r="D433" s="1" t="n">
        <v>6.7</v>
      </c>
      <c r="E433" s="3" t="n">
        <v>764.81928199269</v>
      </c>
      <c r="F433" s="23" t="n">
        <f aca="false">IF(D433&lt;25, 0.24, 0.24-(0.01/5)*(D433-25))</f>
        <v>0.24</v>
      </c>
      <c r="G433" s="40" t="n">
        <f aca="false">(E433/1000)*$G$1*F433</f>
        <v>60136.8223599468</v>
      </c>
      <c r="H433" s="40" t="n">
        <v>0.499090381810418</v>
      </c>
      <c r="I433" s="3" t="n">
        <f aca="false">H433*$J$2</f>
        <v>0</v>
      </c>
      <c r="J433" s="19" t="n">
        <f aca="false">SUM(I433+G433)</f>
        <v>60136.8223599468</v>
      </c>
      <c r="K433" s="1" t="n">
        <v>0</v>
      </c>
      <c r="L433" s="39" t="n">
        <v>1.3544731778982</v>
      </c>
      <c r="M433" s="39"/>
      <c r="N433" s="1" t="n">
        <f aca="false">(2.571*(19.44-D433)+3.87)*$K$2</f>
        <v>0</v>
      </c>
      <c r="O433" s="1" t="n">
        <f aca="false">IF(N433&gt;0,N433,0)</f>
        <v>0</v>
      </c>
      <c r="P433" s="1" t="n">
        <f aca="false">O433*1.5</f>
        <v>0</v>
      </c>
      <c r="Q433" s="1" t="n">
        <f aca="false">P433/(3.6*$Q$2)</f>
        <v>0</v>
      </c>
      <c r="R433" s="1" t="n">
        <f aca="false">(K433+L433)*$R$2</f>
        <v>6772.365889491</v>
      </c>
      <c r="S433" s="19" t="n">
        <f aca="false">J433-R433</f>
        <v>53364.4564704558</v>
      </c>
      <c r="T433" s="1" t="n">
        <f aca="false">IF(S433&lt;0,S433/$G$3,0)</f>
        <v>0</v>
      </c>
      <c r="U433" s="1" t="n">
        <f aca="false">IF(S433&gt;0,S433*0.7,0)</f>
        <v>37355.1195293191</v>
      </c>
      <c r="V433" s="14" t="n">
        <f aca="false">V432+U433+T433</f>
        <v>4376508.814438</v>
      </c>
      <c r="W433" s="19" t="n">
        <f aca="false">V433/1000</f>
        <v>4376.508814438</v>
      </c>
      <c r="X433" s="19" t="n">
        <f aca="false">W433*3600000000*2/237000000</f>
        <v>132957.229805711</v>
      </c>
      <c r="Y433" s="19" t="n">
        <f aca="false">X433/30.662</f>
        <v>4336.2217013147</v>
      </c>
    </row>
    <row r="434" customFormat="false" ht="17.9" hidden="false" customHeight="false" outlineLevel="0" collapsed="false">
      <c r="A434" s="2" t="n">
        <v>1</v>
      </c>
      <c r="B434" s="3" t="n">
        <v>18</v>
      </c>
      <c r="C434" s="38" t="n">
        <v>15</v>
      </c>
      <c r="D434" s="1" t="n">
        <v>6.7</v>
      </c>
      <c r="E434" s="3" t="n">
        <v>599.595090491673</v>
      </c>
      <c r="F434" s="23" t="n">
        <f aca="false">IF(D434&lt;25, 0.24, 0.24-(0.01/5)*(D434-25))</f>
        <v>0.24</v>
      </c>
      <c r="G434" s="40" t="n">
        <f aca="false">(E434/1000)*$G$1*F434</f>
        <v>47145.4424512517</v>
      </c>
      <c r="H434" s="40" t="n">
        <v>0.482116781035091</v>
      </c>
      <c r="I434" s="3" t="n">
        <f aca="false">H434*$J$2</f>
        <v>0</v>
      </c>
      <c r="J434" s="19" t="n">
        <f aca="false">SUM(I434+G434)</f>
        <v>47145.4424512517</v>
      </c>
      <c r="K434" s="1" t="n">
        <v>0</v>
      </c>
      <c r="L434" s="39" t="n">
        <v>1.04442954495839</v>
      </c>
      <c r="M434" s="39"/>
      <c r="N434" s="1" t="n">
        <f aca="false">(2.571*(19.44-D434)+3.87)*$K$2</f>
        <v>0</v>
      </c>
      <c r="O434" s="1" t="n">
        <f aca="false">IF(N434&gt;0,N434,0)</f>
        <v>0</v>
      </c>
      <c r="P434" s="1" t="n">
        <f aca="false">O434*1.5</f>
        <v>0</v>
      </c>
      <c r="Q434" s="1" t="n">
        <f aca="false">P434/(3.6*$Q$2)</f>
        <v>0</v>
      </c>
      <c r="R434" s="1" t="n">
        <f aca="false">(K434+L434)*$R$2</f>
        <v>5222.14772479195</v>
      </c>
      <c r="S434" s="19" t="n">
        <f aca="false">J434-R434</f>
        <v>41923.2947264597</v>
      </c>
      <c r="T434" s="1" t="n">
        <f aca="false">IF(S434&lt;0,S434/$G$3,0)</f>
        <v>0</v>
      </c>
      <c r="U434" s="1" t="n">
        <f aca="false">IF(S434&gt;0,S434*0.7,0)</f>
        <v>29346.3063085218</v>
      </c>
      <c r="V434" s="14" t="n">
        <f aca="false">V433+U434+T434</f>
        <v>4405855.12074652</v>
      </c>
      <c r="W434" s="19" t="n">
        <f aca="false">V434/1000</f>
        <v>4405.85512074652</v>
      </c>
      <c r="X434" s="19" t="n">
        <f aca="false">W434*3600000000*2/237000000</f>
        <v>133848.76316192</v>
      </c>
      <c r="Y434" s="19" t="n">
        <f aca="false">X434/30.662</f>
        <v>4365.29786582479</v>
      </c>
    </row>
    <row r="435" customFormat="false" ht="17.9" hidden="false" customHeight="false" outlineLevel="0" collapsed="false">
      <c r="A435" s="2" t="n">
        <v>1</v>
      </c>
      <c r="B435" s="3" t="n">
        <v>18</v>
      </c>
      <c r="C435" s="38" t="n">
        <v>16</v>
      </c>
      <c r="D435" s="1" t="n">
        <v>6.7</v>
      </c>
      <c r="E435" s="3" t="n">
        <v>381.035568163778</v>
      </c>
      <c r="F435" s="23" t="n">
        <f aca="false">IF(D435&lt;25, 0.24, 0.24-(0.01/5)*(D435-25))</f>
        <v>0.24</v>
      </c>
      <c r="G435" s="40" t="n">
        <f aca="false">(E435/1000)*$G$1*F435</f>
        <v>29960.3694820361</v>
      </c>
      <c r="H435" s="40" t="n">
        <v>0.470358405622962</v>
      </c>
      <c r="I435" s="3" t="n">
        <f aca="false">H435*$J$2</f>
        <v>0</v>
      </c>
      <c r="J435" s="19" t="n">
        <f aca="false">SUM(I435+G435)</f>
        <v>29960.3694820361</v>
      </c>
      <c r="K435" s="1" t="n">
        <v>0</v>
      </c>
      <c r="L435" s="39" t="n">
        <v>0.983287754209406</v>
      </c>
      <c r="M435" s="39"/>
      <c r="N435" s="1" t="n">
        <f aca="false">(2.571*(19.44-D435)+3.87)*$K$2</f>
        <v>0</v>
      </c>
      <c r="O435" s="1" t="n">
        <f aca="false">IF(N435&gt;0,N435,0)</f>
        <v>0</v>
      </c>
      <c r="P435" s="1" t="n">
        <f aca="false">O435*1.5</f>
        <v>0</v>
      </c>
      <c r="Q435" s="1" t="n">
        <f aca="false">P435/(3.6*$Q$2)</f>
        <v>0</v>
      </c>
      <c r="R435" s="1" t="n">
        <f aca="false">(K435+L435)*$R$2</f>
        <v>4916.43877104703</v>
      </c>
      <c r="S435" s="19" t="n">
        <f aca="false">J435-R435</f>
        <v>25043.930710989</v>
      </c>
      <c r="T435" s="1" t="n">
        <f aca="false">IF(S435&lt;0,S435/$G$3,0)</f>
        <v>0</v>
      </c>
      <c r="U435" s="1" t="n">
        <f aca="false">IF(S435&gt;0,S435*0.7,0)</f>
        <v>17530.7514976923</v>
      </c>
      <c r="V435" s="14" t="n">
        <f aca="false">V434+U435+T435</f>
        <v>4423385.87224422</v>
      </c>
      <c r="W435" s="19" t="n">
        <f aca="false">V435/1000</f>
        <v>4423.38587224422</v>
      </c>
      <c r="X435" s="19" t="n">
        <f aca="false">W435*3600000000*2/237000000</f>
        <v>134381.342954255</v>
      </c>
      <c r="Y435" s="19" t="n">
        <f aca="false">X435/30.662</f>
        <v>4382.66724134938</v>
      </c>
    </row>
    <row r="436" customFormat="false" ht="17.9" hidden="false" customHeight="false" outlineLevel="0" collapsed="false">
      <c r="A436" s="2" t="n">
        <v>1</v>
      </c>
      <c r="B436" s="3" t="n">
        <v>18</v>
      </c>
      <c r="C436" s="38" t="n">
        <v>17</v>
      </c>
      <c r="D436" s="1" t="n">
        <v>5</v>
      </c>
      <c r="E436" s="3" t="n">
        <v>86.7528068814469</v>
      </c>
      <c r="F436" s="23" t="n">
        <f aca="false">IF(D436&lt;25, 0.24, 0.24-(0.01/5)*(D436-25))</f>
        <v>0.24</v>
      </c>
      <c r="G436" s="40" t="n">
        <f aca="false">(E436/1000)*$G$1*F436</f>
        <v>6821.26910171991</v>
      </c>
      <c r="H436" s="40" t="n">
        <v>0.458055160802457</v>
      </c>
      <c r="I436" s="3" t="n">
        <f aca="false">H436*$J$2</f>
        <v>0</v>
      </c>
      <c r="J436" s="19" t="n">
        <f aca="false">SUM(I436+G436)</f>
        <v>6821.26910171991</v>
      </c>
      <c r="K436" s="1" t="n">
        <v>0</v>
      </c>
      <c r="L436" s="39" t="n">
        <v>1.34306612738533</v>
      </c>
      <c r="M436" s="39"/>
      <c r="N436" s="1" t="n">
        <f aca="false">(2.571*(19.44-D436)+3.87)*$K$2</f>
        <v>0</v>
      </c>
      <c r="O436" s="1" t="n">
        <f aca="false">IF(N436&gt;0,N436,0)</f>
        <v>0</v>
      </c>
      <c r="P436" s="1" t="n">
        <f aca="false">O436*1.5</f>
        <v>0</v>
      </c>
      <c r="Q436" s="1" t="n">
        <f aca="false">P436/(3.6*$Q$2)</f>
        <v>0</v>
      </c>
      <c r="R436" s="1" t="n">
        <f aca="false">(K436+L436)*$R$2</f>
        <v>6715.33063692665</v>
      </c>
      <c r="S436" s="19" t="n">
        <f aca="false">J436-R436</f>
        <v>105.938464793263</v>
      </c>
      <c r="T436" s="1" t="n">
        <f aca="false">IF(S436&lt;0,S436/$G$3,0)</f>
        <v>0</v>
      </c>
      <c r="U436" s="1" t="n">
        <f aca="false">IF(S436&gt;0,S436*0.7,0)</f>
        <v>74.1569253552841</v>
      </c>
      <c r="V436" s="14" t="n">
        <f aca="false">V435+U436+T436</f>
        <v>4423460.02916957</v>
      </c>
      <c r="W436" s="19" t="n">
        <f aca="false">V436/1000</f>
        <v>4423.46002916957</v>
      </c>
      <c r="X436" s="19" t="n">
        <f aca="false">W436*3600000000*2/237000000</f>
        <v>134383.595822873</v>
      </c>
      <c r="Y436" s="19" t="n">
        <f aca="false">X436/30.662</f>
        <v>4382.74071563737</v>
      </c>
    </row>
    <row r="437" customFormat="false" ht="17.9" hidden="false" customHeight="false" outlineLevel="0" collapsed="false">
      <c r="A437" s="2" t="n">
        <v>1</v>
      </c>
      <c r="B437" s="3" t="n">
        <v>18</v>
      </c>
      <c r="C437" s="38" t="n">
        <v>18</v>
      </c>
      <c r="D437" s="1" t="n">
        <v>3.9</v>
      </c>
      <c r="E437" s="3" t="n">
        <v>0</v>
      </c>
      <c r="F437" s="23" t="n">
        <f aca="false">IF(D437&lt;25, 0.24, 0.24-(0.01/5)*(D437-25))</f>
        <v>0.24</v>
      </c>
      <c r="G437" s="40" t="n">
        <f aca="false">(E437/1000)*$G$1*F437</f>
        <v>0</v>
      </c>
      <c r="H437" s="40" t="n">
        <v>0.483591859601978</v>
      </c>
      <c r="I437" s="3" t="n">
        <f aca="false">H437*$J$2</f>
        <v>0</v>
      </c>
      <c r="J437" s="19" t="n">
        <f aca="false">SUM(I437+G437)</f>
        <v>0</v>
      </c>
      <c r="K437" s="1" t="n">
        <v>0</v>
      </c>
      <c r="L437" s="39" t="n">
        <v>1.97387602074705</v>
      </c>
      <c r="M437" s="39"/>
      <c r="N437" s="1" t="n">
        <f aca="false">(2.571*(19.44-D437)+3.87)*$K$2</f>
        <v>0</v>
      </c>
      <c r="O437" s="1" t="n">
        <f aca="false">IF(N437&gt;0,N437,0)</f>
        <v>0</v>
      </c>
      <c r="P437" s="1" t="n">
        <f aca="false">O437*1.5</f>
        <v>0</v>
      </c>
      <c r="Q437" s="1" t="n">
        <f aca="false">P437/(3.6*$Q$2)</f>
        <v>0</v>
      </c>
      <c r="R437" s="1" t="n">
        <f aca="false">(K437+L437)*$R$2</f>
        <v>9869.38010373525</v>
      </c>
      <c r="S437" s="19" t="n">
        <f aca="false">J437-R437</f>
        <v>-9869.38010373525</v>
      </c>
      <c r="T437" s="1" t="n">
        <f aca="false">IF(S437&lt;0,S437/$G$3,0)</f>
        <v>-14099.1144339075</v>
      </c>
      <c r="U437" s="1" t="n">
        <f aca="false">IF(S437&gt;0,S437*0.7,0)</f>
        <v>0</v>
      </c>
      <c r="V437" s="14" t="n">
        <f aca="false">V436+U437+T437</f>
        <v>4409360.91473566</v>
      </c>
      <c r="W437" s="19" t="n">
        <f aca="false">V437/1000</f>
        <v>4409.36091473566</v>
      </c>
      <c r="X437" s="19" t="n">
        <f aca="false">W437*3600000000*2/237000000</f>
        <v>133955.268295767</v>
      </c>
      <c r="Y437" s="19" t="n">
        <f aca="false">X437/30.662</f>
        <v>4368.77138789926</v>
      </c>
    </row>
    <row r="438" customFormat="false" ht="17.9" hidden="false" customHeight="false" outlineLevel="0" collapsed="false">
      <c r="A438" s="2" t="n">
        <v>1</v>
      </c>
      <c r="B438" s="3" t="n">
        <v>18</v>
      </c>
      <c r="C438" s="38" t="n">
        <v>19</v>
      </c>
      <c r="D438" s="1" t="n">
        <v>3.3</v>
      </c>
      <c r="E438" s="3" t="n">
        <v>0</v>
      </c>
      <c r="F438" s="23" t="n">
        <f aca="false">IF(D438&lt;25, 0.24, 0.24-(0.01/5)*(D438-25))</f>
        <v>0.24</v>
      </c>
      <c r="G438" s="40" t="n">
        <f aca="false">(E438/1000)*$G$1*F438</f>
        <v>0</v>
      </c>
      <c r="H438" s="40" t="n">
        <v>0.607290501733007</v>
      </c>
      <c r="I438" s="3" t="n">
        <f aca="false">H438*$J$2</f>
        <v>0</v>
      </c>
      <c r="J438" s="19" t="n">
        <f aca="false">SUM(I438+G438)</f>
        <v>0</v>
      </c>
      <c r="K438" s="1" t="n">
        <v>0</v>
      </c>
      <c r="L438" s="39" t="n">
        <v>1.76603956040255</v>
      </c>
      <c r="M438" s="39"/>
      <c r="N438" s="1" t="n">
        <f aca="false">(2.571*(19.44-D438)+3.87)*$K$2</f>
        <v>0</v>
      </c>
      <c r="O438" s="1" t="n">
        <f aca="false">IF(N438&gt;0,N438,0)</f>
        <v>0</v>
      </c>
      <c r="P438" s="1" t="n">
        <f aca="false">O438*1.5</f>
        <v>0</v>
      </c>
      <c r="Q438" s="1" t="n">
        <f aca="false">P438/(3.6*$Q$2)</f>
        <v>0</v>
      </c>
      <c r="R438" s="1" t="n">
        <f aca="false">(K438+L438)*$R$2</f>
        <v>8830.19780201275</v>
      </c>
      <c r="S438" s="19" t="n">
        <f aca="false">J438-R438</f>
        <v>-8830.19780201275</v>
      </c>
      <c r="T438" s="1" t="n">
        <f aca="false">IF(S438&lt;0,S438/$G$3,0)</f>
        <v>-12614.5682885896</v>
      </c>
      <c r="U438" s="1" t="n">
        <f aca="false">IF(S438&gt;0,S438*0.7,0)</f>
        <v>0</v>
      </c>
      <c r="V438" s="14" t="n">
        <f aca="false">V437+U438+T438</f>
        <v>4396746.34644707</v>
      </c>
      <c r="W438" s="19" t="n">
        <f aca="false">V438/1000</f>
        <v>4396.74634644707</v>
      </c>
      <c r="X438" s="19" t="n">
        <f aca="false">W438*3600000000*2/237000000</f>
        <v>133572.040904721</v>
      </c>
      <c r="Y438" s="19" t="n">
        <f aca="false">X438/30.662</f>
        <v>4356.27294060144</v>
      </c>
    </row>
    <row r="439" customFormat="false" ht="17.9" hidden="false" customHeight="false" outlineLevel="0" collapsed="false">
      <c r="A439" s="2" t="n">
        <v>1</v>
      </c>
      <c r="B439" s="3" t="n">
        <v>18</v>
      </c>
      <c r="C439" s="38" t="n">
        <v>20</v>
      </c>
      <c r="D439" s="1" t="n">
        <v>3.3</v>
      </c>
      <c r="E439" s="3" t="n">
        <v>0</v>
      </c>
      <c r="F439" s="23" t="n">
        <f aca="false">IF(D439&lt;25, 0.24, 0.24-(0.01/5)*(D439-25))</f>
        <v>0.24</v>
      </c>
      <c r="G439" s="40" t="n">
        <f aca="false">(E439/1000)*$G$1*F439</f>
        <v>0</v>
      </c>
      <c r="H439" s="40" t="n">
        <v>0.668627863311616</v>
      </c>
      <c r="I439" s="3" t="n">
        <f aca="false">H439*$J$2</f>
        <v>0</v>
      </c>
      <c r="J439" s="19" t="n">
        <f aca="false">SUM(I439+G439)</f>
        <v>0</v>
      </c>
      <c r="K439" s="1" t="n">
        <v>0</v>
      </c>
      <c r="L439" s="39" t="n">
        <v>1.57759508592994</v>
      </c>
      <c r="M439" s="39"/>
      <c r="N439" s="1" t="n">
        <f aca="false">(2.571*(19.44-D439)+3.87)*$K$2</f>
        <v>0</v>
      </c>
      <c r="O439" s="1" t="n">
        <f aca="false">IF(N439&gt;0,N439,0)</f>
        <v>0</v>
      </c>
      <c r="P439" s="1" t="n">
        <f aca="false">O439*1.5</f>
        <v>0</v>
      </c>
      <c r="Q439" s="1" t="n">
        <f aca="false">P439/(3.6*$Q$2)</f>
        <v>0</v>
      </c>
      <c r="R439" s="1" t="n">
        <f aca="false">(K439+L439)*$R$2</f>
        <v>7887.9754296497</v>
      </c>
      <c r="S439" s="19" t="n">
        <f aca="false">J439-R439</f>
        <v>-7887.9754296497</v>
      </c>
      <c r="T439" s="1" t="n">
        <f aca="false">IF(S439&lt;0,S439/$G$3,0)</f>
        <v>-11268.536328071</v>
      </c>
      <c r="U439" s="1" t="n">
        <f aca="false">IF(S439&gt;0,S439*0.7,0)</f>
        <v>0</v>
      </c>
      <c r="V439" s="14" t="n">
        <f aca="false">V438+U439+T439</f>
        <v>4385477.810119</v>
      </c>
      <c r="W439" s="19" t="n">
        <f aca="false">V439/1000</f>
        <v>4385.477810119</v>
      </c>
      <c r="X439" s="19" t="n">
        <f aca="false">W439*3600000000*2/237000000</f>
        <v>133229.705623868</v>
      </c>
      <c r="Y439" s="19" t="n">
        <f aca="false">X439/30.662</f>
        <v>4345.10813462489</v>
      </c>
    </row>
    <row r="440" customFormat="false" ht="17.9" hidden="false" customHeight="false" outlineLevel="0" collapsed="false">
      <c r="A440" s="2" t="n">
        <v>1</v>
      </c>
      <c r="B440" s="3" t="n">
        <v>18</v>
      </c>
      <c r="C440" s="38" t="n">
        <v>21</v>
      </c>
      <c r="D440" s="1" t="n">
        <v>3.3</v>
      </c>
      <c r="E440" s="3" t="n">
        <v>0</v>
      </c>
      <c r="F440" s="23" t="n">
        <f aca="false">IF(D440&lt;25, 0.24, 0.24-(0.01/5)*(D440-25))</f>
        <v>0.24</v>
      </c>
      <c r="G440" s="40" t="n">
        <f aca="false">(E440/1000)*$G$1*F440</f>
        <v>0</v>
      </c>
      <c r="H440" s="40" t="n">
        <v>0.698608776135966</v>
      </c>
      <c r="I440" s="3" t="n">
        <f aca="false">H440*$J$2</f>
        <v>0</v>
      </c>
      <c r="J440" s="19" t="n">
        <f aca="false">SUM(I440+G440)</f>
        <v>0</v>
      </c>
      <c r="K440" s="1" t="n">
        <v>0</v>
      </c>
      <c r="L440" s="39" t="n">
        <v>1.59424937967873</v>
      </c>
      <c r="M440" s="39"/>
      <c r="N440" s="1" t="n">
        <f aca="false">(2.571*(19.44-D440)+3.87)*$K$2</f>
        <v>0</v>
      </c>
      <c r="O440" s="1" t="n">
        <f aca="false">IF(N440&gt;0,N440,0)</f>
        <v>0</v>
      </c>
      <c r="P440" s="1" t="n">
        <f aca="false">O440*1.5</f>
        <v>0</v>
      </c>
      <c r="Q440" s="1" t="n">
        <f aca="false">P440/(3.6*$Q$2)</f>
        <v>0</v>
      </c>
      <c r="R440" s="1" t="n">
        <f aca="false">(K440+L440)*$R$2</f>
        <v>7971.24689839365</v>
      </c>
      <c r="S440" s="19" t="n">
        <f aca="false">J440-R440</f>
        <v>-7971.24689839365</v>
      </c>
      <c r="T440" s="1" t="n">
        <f aca="false">IF(S440&lt;0,S440/$G$3,0)</f>
        <v>-11387.4955691338</v>
      </c>
      <c r="U440" s="1" t="n">
        <f aca="false">IF(S440&gt;0,S440*0.7,0)</f>
        <v>0</v>
      </c>
      <c r="V440" s="14" t="n">
        <f aca="false">V439+U440+T440</f>
        <v>4374090.31454987</v>
      </c>
      <c r="W440" s="19" t="n">
        <f aca="false">V440/1000</f>
        <v>4374.09031454987</v>
      </c>
      <c r="X440" s="19" t="n">
        <f aca="false">W440*3600000000*2/237000000</f>
        <v>132883.756391388</v>
      </c>
      <c r="Y440" s="19" t="n">
        <f aca="false">X440/30.662</f>
        <v>4333.82546446378</v>
      </c>
    </row>
    <row r="441" customFormat="false" ht="17.9" hidden="false" customHeight="false" outlineLevel="0" collapsed="false">
      <c r="A441" s="2" t="n">
        <v>1</v>
      </c>
      <c r="B441" s="3" t="n">
        <v>18</v>
      </c>
      <c r="C441" s="38" t="n">
        <v>22</v>
      </c>
      <c r="D441" s="1" t="n">
        <v>2.8</v>
      </c>
      <c r="E441" s="3" t="n">
        <v>0</v>
      </c>
      <c r="F441" s="23" t="n">
        <f aca="false">IF(D441&lt;25, 0.24, 0.24-(0.01/5)*(D441-25))</f>
        <v>0.24</v>
      </c>
      <c r="G441" s="40" t="n">
        <f aca="false">(E441/1000)*$G$1*F441</f>
        <v>0</v>
      </c>
      <c r="H441" s="40" t="n">
        <v>0.712667909006455</v>
      </c>
      <c r="I441" s="3" t="n">
        <f aca="false">H441*$J$2</f>
        <v>0</v>
      </c>
      <c r="J441" s="19" t="n">
        <f aca="false">SUM(I441+G441)</f>
        <v>0</v>
      </c>
      <c r="K441" s="1" t="n">
        <v>0</v>
      </c>
      <c r="L441" s="39" t="n">
        <v>1.62367957000194</v>
      </c>
      <c r="M441" s="39"/>
      <c r="N441" s="1" t="n">
        <f aca="false">(2.571*(19.44-D441)+3.87)*$K$2</f>
        <v>0</v>
      </c>
      <c r="O441" s="1" t="n">
        <f aca="false">IF(N441&gt;0,N441,0)</f>
        <v>0</v>
      </c>
      <c r="P441" s="1" t="n">
        <f aca="false">O441*1.5</f>
        <v>0</v>
      </c>
      <c r="Q441" s="1" t="n">
        <f aca="false">P441/(3.6*$Q$2)</f>
        <v>0</v>
      </c>
      <c r="R441" s="1" t="n">
        <f aca="false">(K441+L441)*$R$2</f>
        <v>8118.3978500097</v>
      </c>
      <c r="S441" s="19" t="n">
        <f aca="false">J441-R441</f>
        <v>-8118.3978500097</v>
      </c>
      <c r="T441" s="1" t="n">
        <f aca="false">IF(S441&lt;0,S441/$G$3,0)</f>
        <v>-11597.7112142996</v>
      </c>
      <c r="U441" s="1" t="n">
        <f aca="false">IF(S441&gt;0,S441*0.7,0)</f>
        <v>0</v>
      </c>
      <c r="V441" s="14" t="n">
        <f aca="false">V440+U441+T441</f>
        <v>4362492.60333557</v>
      </c>
      <c r="W441" s="19" t="n">
        <f aca="false">V441/1000</f>
        <v>4362.49260333557</v>
      </c>
      <c r="X441" s="19" t="n">
        <f aca="false">W441*3600000000*2/237000000</f>
        <v>132531.420860827</v>
      </c>
      <c r="Y441" s="19" t="n">
        <f aca="false">X441/30.662</f>
        <v>4322.33451375734</v>
      </c>
    </row>
    <row r="442" customFormat="false" ht="17.9" hidden="false" customHeight="false" outlineLevel="0" collapsed="false">
      <c r="A442" s="2" t="n">
        <v>1</v>
      </c>
      <c r="B442" s="3" t="n">
        <v>18</v>
      </c>
      <c r="C442" s="38" t="n">
        <v>23</v>
      </c>
      <c r="D442" s="1" t="n">
        <v>2.8</v>
      </c>
      <c r="E442" s="3" t="n">
        <v>0</v>
      </c>
      <c r="F442" s="23" t="n">
        <f aca="false">IF(D442&lt;25, 0.24, 0.24-(0.01/5)*(D442-25))</f>
        <v>0.24</v>
      </c>
      <c r="G442" s="40" t="n">
        <f aca="false">(E442/1000)*$G$1*F442</f>
        <v>0</v>
      </c>
      <c r="H442" s="40" t="n">
        <v>0.716975905963663</v>
      </c>
      <c r="I442" s="3" t="n">
        <f aca="false">H442*$J$2</f>
        <v>0</v>
      </c>
      <c r="J442" s="19" t="n">
        <f aca="false">SUM(I442+G442)</f>
        <v>0</v>
      </c>
      <c r="K442" s="1" t="n">
        <v>0</v>
      </c>
      <c r="L442" s="39" t="n">
        <v>1.32892138474937</v>
      </c>
      <c r="M442" s="39"/>
      <c r="N442" s="1" t="n">
        <f aca="false">(2.571*(19.44-D442)+3.87)*$K$2</f>
        <v>0</v>
      </c>
      <c r="O442" s="1" t="n">
        <f aca="false">IF(N442&gt;0,N442,0)</f>
        <v>0</v>
      </c>
      <c r="P442" s="1" t="n">
        <f aca="false">O442*1.5</f>
        <v>0</v>
      </c>
      <c r="Q442" s="1" t="n">
        <f aca="false">P442/(3.6*$Q$2)</f>
        <v>0</v>
      </c>
      <c r="R442" s="1" t="n">
        <f aca="false">(K442+L442)*$R$2</f>
        <v>6644.60692374685</v>
      </c>
      <c r="S442" s="19" t="n">
        <f aca="false">J442-R442</f>
        <v>-6644.60692374685</v>
      </c>
      <c r="T442" s="1" t="n">
        <f aca="false">IF(S442&lt;0,S442/$G$3,0)</f>
        <v>-9492.29560535264</v>
      </c>
      <c r="U442" s="1" t="n">
        <f aca="false">IF(S442&gt;0,S442*0.7,0)</f>
        <v>0</v>
      </c>
      <c r="V442" s="14" t="n">
        <f aca="false">V441+U442+T442</f>
        <v>4353000.30773022</v>
      </c>
      <c r="W442" s="19" t="n">
        <f aca="false">V442/1000</f>
        <v>4353.00030773022</v>
      </c>
      <c r="X442" s="19" t="n">
        <f aca="false">W442*3600000000*2/237000000</f>
        <v>132243.04732345</v>
      </c>
      <c r="Y442" s="19" t="n">
        <f aca="false">X442/30.662</f>
        <v>4312.92959765996</v>
      </c>
    </row>
    <row r="443" customFormat="false" ht="17.9" hidden="false" customHeight="false" outlineLevel="0" collapsed="false">
      <c r="A443" s="2" t="n">
        <v>1</v>
      </c>
      <c r="B443" s="3" t="n">
        <v>19</v>
      </c>
      <c r="C443" s="38" t="n">
        <v>0</v>
      </c>
      <c r="D443" s="1" t="n">
        <v>3.3</v>
      </c>
      <c r="E443" s="3" t="n">
        <v>0</v>
      </c>
      <c r="F443" s="23" t="n">
        <f aca="false">IF(D443&lt;25, 0.24, 0.24-(0.01/5)*(D443-25))</f>
        <v>0.24</v>
      </c>
      <c r="G443" s="40" t="n">
        <f aca="false">(E443/1000)*$G$1*F443</f>
        <v>0</v>
      </c>
      <c r="H443" s="40" t="n">
        <v>0.676330368706859</v>
      </c>
      <c r="I443" s="3" t="n">
        <f aca="false">H443*$J$2</f>
        <v>0</v>
      </c>
      <c r="J443" s="19" t="n">
        <f aca="false">SUM(I443+G443)</f>
        <v>0</v>
      </c>
      <c r="K443" s="1" t="n">
        <v>0</v>
      </c>
      <c r="L443" s="39" t="n">
        <v>0.859407185639636</v>
      </c>
      <c r="M443" s="39"/>
      <c r="N443" s="1" t="n">
        <f aca="false">(2.571*(19.44-D443)+3.87)*$K$2</f>
        <v>0</v>
      </c>
      <c r="O443" s="1" t="n">
        <f aca="false">IF(N443&gt;0,N443,0)</f>
        <v>0</v>
      </c>
      <c r="P443" s="1" t="n">
        <f aca="false">O443*1.5</f>
        <v>0</v>
      </c>
      <c r="Q443" s="1" t="n">
        <f aca="false">P443/(3.6*$Q$2)</f>
        <v>0</v>
      </c>
      <c r="R443" s="1" t="n">
        <f aca="false">(K443+L443)*$R$2</f>
        <v>4297.03592819818</v>
      </c>
      <c r="S443" s="19" t="n">
        <f aca="false">J443-R443</f>
        <v>-4297.03592819818</v>
      </c>
      <c r="T443" s="1" t="n">
        <f aca="false">IF(S443&lt;0,S443/$G$3,0)</f>
        <v>-6138.62275456883</v>
      </c>
      <c r="U443" s="1" t="n">
        <f aca="false">IF(S443&gt;0,S443*0.7,0)</f>
        <v>0</v>
      </c>
      <c r="V443" s="14" t="n">
        <f aca="false">V442+U443+T443</f>
        <v>4346861.68497565</v>
      </c>
      <c r="W443" s="19" t="n">
        <f aca="false">V443/1000</f>
        <v>4346.86168497565</v>
      </c>
      <c r="X443" s="19" t="n">
        <f aca="false">W443*3600000000*2/237000000</f>
        <v>132056.557518248</v>
      </c>
      <c r="Y443" s="19" t="n">
        <f aca="false">X443/30.662</f>
        <v>4306.84748282067</v>
      </c>
    </row>
    <row r="444" customFormat="false" ht="17.9" hidden="false" customHeight="false" outlineLevel="0" collapsed="false">
      <c r="A444" s="2" t="n">
        <v>1</v>
      </c>
      <c r="B444" s="3" t="n">
        <v>19</v>
      </c>
      <c r="C444" s="38" t="n">
        <v>1</v>
      </c>
      <c r="D444" s="1" t="n">
        <v>3.3</v>
      </c>
      <c r="E444" s="3" t="n">
        <v>0</v>
      </c>
      <c r="F444" s="23" t="n">
        <f aca="false">IF(D444&lt;25, 0.24, 0.24-(0.01/5)*(D444-25))</f>
        <v>0.24</v>
      </c>
      <c r="G444" s="40" t="n">
        <f aca="false">(E444/1000)*$G$1*F444</f>
        <v>0</v>
      </c>
      <c r="H444" s="40" t="n">
        <v>0.665585878821224</v>
      </c>
      <c r="I444" s="3" t="n">
        <f aca="false">H444*$J$2</f>
        <v>0</v>
      </c>
      <c r="J444" s="19" t="n">
        <f aca="false">SUM(I444+G444)</f>
        <v>0</v>
      </c>
      <c r="K444" s="1" t="n">
        <v>0</v>
      </c>
      <c r="L444" s="39" t="n">
        <v>0.76860706355719</v>
      </c>
      <c r="M444" s="39"/>
      <c r="N444" s="1" t="n">
        <f aca="false">(2.571*(19.44-D444)+3.87)*$K$2</f>
        <v>0</v>
      </c>
      <c r="O444" s="1" t="n">
        <f aca="false">IF(N444&gt;0,N444,0)</f>
        <v>0</v>
      </c>
      <c r="P444" s="1" t="n">
        <f aca="false">O444*1.5</f>
        <v>0</v>
      </c>
      <c r="Q444" s="1" t="n">
        <f aca="false">P444/(3.6*$Q$2)</f>
        <v>0</v>
      </c>
      <c r="R444" s="1" t="n">
        <f aca="false">(K444+L444)*$R$2</f>
        <v>3843.03531778595</v>
      </c>
      <c r="S444" s="19" t="n">
        <f aca="false">J444-R444</f>
        <v>-3843.03531778595</v>
      </c>
      <c r="T444" s="1" t="n">
        <f aca="false">IF(S444&lt;0,S444/$G$3,0)</f>
        <v>-5490.05045397993</v>
      </c>
      <c r="U444" s="1" t="n">
        <f aca="false">IF(S444&gt;0,S444*0.7,0)</f>
        <v>0</v>
      </c>
      <c r="V444" s="14" t="n">
        <f aca="false">V443+U444+T444</f>
        <v>4341371.63452167</v>
      </c>
      <c r="W444" s="19" t="n">
        <f aca="false">V444/1000</f>
        <v>4341.37163452167</v>
      </c>
      <c r="X444" s="19" t="n">
        <f aca="false">W444*3600000000*2/237000000</f>
        <v>131889.771175342</v>
      </c>
      <c r="Y444" s="19" t="n">
        <f aca="false">X444/30.662</f>
        <v>4301.40796997397</v>
      </c>
    </row>
    <row r="445" customFormat="false" ht="17.9" hidden="false" customHeight="false" outlineLevel="0" collapsed="false">
      <c r="A445" s="2" t="n">
        <v>1</v>
      </c>
      <c r="B445" s="3" t="n">
        <v>19</v>
      </c>
      <c r="C445" s="38" t="n">
        <v>2</v>
      </c>
      <c r="D445" s="1" t="n">
        <v>2.8</v>
      </c>
      <c r="E445" s="3" t="n">
        <v>0</v>
      </c>
      <c r="F445" s="23" t="n">
        <f aca="false">IF(D445&lt;25, 0.24, 0.24-(0.01/5)*(D445-25))</f>
        <v>0.24</v>
      </c>
      <c r="G445" s="40" t="n">
        <f aca="false">(E445/1000)*$G$1*F445</f>
        <v>0</v>
      </c>
      <c r="H445" s="40" t="n">
        <v>0.665570637945769</v>
      </c>
      <c r="I445" s="3" t="n">
        <f aca="false">H445*$J$2</f>
        <v>0</v>
      </c>
      <c r="J445" s="19" t="n">
        <f aca="false">SUM(I445+G445)</f>
        <v>0</v>
      </c>
      <c r="K445" s="1" t="n">
        <v>0</v>
      </c>
      <c r="L445" s="39" t="n">
        <v>0.744424116469905</v>
      </c>
      <c r="M445" s="39"/>
      <c r="N445" s="1" t="n">
        <f aca="false">(2.571*(19.44-D445)+3.87)*$K$2</f>
        <v>0</v>
      </c>
      <c r="O445" s="1" t="n">
        <f aca="false">IF(N445&gt;0,N445,0)</f>
        <v>0</v>
      </c>
      <c r="P445" s="1" t="n">
        <f aca="false">O445*1.5</f>
        <v>0</v>
      </c>
      <c r="Q445" s="1" t="n">
        <f aca="false">P445/(3.6*$Q$2)</f>
        <v>0</v>
      </c>
      <c r="R445" s="1" t="n">
        <f aca="false">(K445+L445)*$R$2</f>
        <v>3722.12058234953</v>
      </c>
      <c r="S445" s="19" t="n">
        <f aca="false">J445-R445</f>
        <v>-3722.12058234953</v>
      </c>
      <c r="T445" s="1" t="n">
        <f aca="false">IF(S445&lt;0,S445/$G$3,0)</f>
        <v>-5317.31511764218</v>
      </c>
      <c r="U445" s="1" t="n">
        <f aca="false">IF(S445&gt;0,S445*0.7,0)</f>
        <v>0</v>
      </c>
      <c r="V445" s="14" t="n">
        <f aca="false">V444+U445+T445</f>
        <v>4336054.31940403</v>
      </c>
      <c r="W445" s="19" t="n">
        <f aca="false">V445/1000</f>
        <v>4336.05431940403</v>
      </c>
      <c r="X445" s="19" t="n">
        <f aca="false">W445*3600000000*2/237000000</f>
        <v>131728.232488224</v>
      </c>
      <c r="Y445" s="19" t="n">
        <f aca="false">X445/30.662</f>
        <v>4296.13960238156</v>
      </c>
    </row>
    <row r="446" customFormat="false" ht="17.9" hidden="false" customHeight="false" outlineLevel="0" collapsed="false">
      <c r="A446" s="2" t="n">
        <v>1</v>
      </c>
      <c r="B446" s="3" t="n">
        <v>19</v>
      </c>
      <c r="C446" s="38" t="n">
        <v>3</v>
      </c>
      <c r="D446" s="1" t="n">
        <v>2.8</v>
      </c>
      <c r="E446" s="3" t="n">
        <v>0</v>
      </c>
      <c r="F446" s="23" t="n">
        <f aca="false">IF(D446&lt;25, 0.24, 0.24-(0.01/5)*(D446-25))</f>
        <v>0.24</v>
      </c>
      <c r="G446" s="40" t="n">
        <f aca="false">(E446/1000)*$G$1*F446</f>
        <v>0</v>
      </c>
      <c r="H446" s="40" t="n">
        <v>0.676013877292854</v>
      </c>
      <c r="I446" s="3" t="n">
        <f aca="false">H446*$J$2</f>
        <v>0</v>
      </c>
      <c r="J446" s="19" t="n">
        <f aca="false">SUM(I446+G446)</f>
        <v>0</v>
      </c>
      <c r="K446" s="1" t="n">
        <v>0</v>
      </c>
      <c r="L446" s="39" t="n">
        <v>0.740773860305787</v>
      </c>
      <c r="M446" s="39"/>
      <c r="N446" s="1" t="n">
        <f aca="false">(2.571*(19.44-D446)+3.87)*$K$2</f>
        <v>0</v>
      </c>
      <c r="O446" s="1" t="n">
        <f aca="false">IF(N446&gt;0,N446,0)</f>
        <v>0</v>
      </c>
      <c r="P446" s="1" t="n">
        <f aca="false">O446*1.5</f>
        <v>0</v>
      </c>
      <c r="Q446" s="1" t="n">
        <f aca="false">P446/(3.6*$Q$2)</f>
        <v>0</v>
      </c>
      <c r="R446" s="1" t="n">
        <f aca="false">(K446+L446)*$R$2</f>
        <v>3703.86930152894</v>
      </c>
      <c r="S446" s="19" t="n">
        <f aca="false">J446-R446</f>
        <v>-3703.86930152894</v>
      </c>
      <c r="T446" s="1" t="n">
        <f aca="false">IF(S446&lt;0,S446/$G$3,0)</f>
        <v>-5291.24185932705</v>
      </c>
      <c r="U446" s="1" t="n">
        <f aca="false">IF(S446&gt;0,S446*0.7,0)</f>
        <v>0</v>
      </c>
      <c r="V446" s="14" t="n">
        <f aca="false">V445+U446+T446</f>
        <v>4330763.0775447</v>
      </c>
      <c r="W446" s="19" t="n">
        <f aca="false">V446/1000</f>
        <v>4330.7630775447</v>
      </c>
      <c r="X446" s="19" t="n">
        <f aca="false">W446*3600000000*2/237000000</f>
        <v>131567.485900092</v>
      </c>
      <c r="Y446" s="19" t="n">
        <f aca="false">X446/30.662</f>
        <v>4290.8970680351</v>
      </c>
    </row>
    <row r="447" customFormat="false" ht="17.9" hidden="false" customHeight="false" outlineLevel="0" collapsed="false">
      <c r="A447" s="2" t="n">
        <v>1</v>
      </c>
      <c r="B447" s="3" t="n">
        <v>19</v>
      </c>
      <c r="C447" s="38" t="n">
        <v>4</v>
      </c>
      <c r="D447" s="1" t="n">
        <v>2.8</v>
      </c>
      <c r="E447" s="3" t="n">
        <v>0</v>
      </c>
      <c r="F447" s="23" t="n">
        <f aca="false">IF(D447&lt;25, 0.24, 0.24-(0.01/5)*(D447-25))</f>
        <v>0.24</v>
      </c>
      <c r="G447" s="40" t="n">
        <f aca="false">(E447/1000)*$G$1*F447</f>
        <v>0</v>
      </c>
      <c r="H447" s="40" t="n">
        <v>0.678308137946442</v>
      </c>
      <c r="I447" s="3" t="n">
        <f aca="false">H447*$J$2</f>
        <v>0</v>
      </c>
      <c r="J447" s="19" t="n">
        <f aca="false">SUM(I447+G447)</f>
        <v>0</v>
      </c>
      <c r="K447" s="1" t="n">
        <v>0</v>
      </c>
      <c r="L447" s="39" t="n">
        <v>0.731648219895491</v>
      </c>
      <c r="M447" s="39"/>
      <c r="N447" s="1" t="n">
        <f aca="false">(2.571*(19.44-D447)+3.87)*$K$2</f>
        <v>0</v>
      </c>
      <c r="O447" s="1" t="n">
        <f aca="false">IF(N447&gt;0,N447,0)</f>
        <v>0</v>
      </c>
      <c r="P447" s="1" t="n">
        <f aca="false">O447*1.5</f>
        <v>0</v>
      </c>
      <c r="Q447" s="1" t="n">
        <f aca="false">P447/(3.6*$Q$2)</f>
        <v>0</v>
      </c>
      <c r="R447" s="1" t="n">
        <f aca="false">(K447+L447)*$R$2</f>
        <v>3658.24109947746</v>
      </c>
      <c r="S447" s="19" t="n">
        <f aca="false">J447-R447</f>
        <v>-3658.24109947746</v>
      </c>
      <c r="T447" s="1" t="n">
        <f aca="false">IF(S447&lt;0,S447/$G$3,0)</f>
        <v>-5226.05871353922</v>
      </c>
      <c r="U447" s="1" t="n">
        <f aca="false">IF(S447&gt;0,S447*0.7,0)</f>
        <v>0</v>
      </c>
      <c r="V447" s="14" t="n">
        <f aca="false">V446+U447+T447</f>
        <v>4325537.01883116</v>
      </c>
      <c r="W447" s="19" t="n">
        <f aca="false">V447/1000</f>
        <v>4325.53701883116</v>
      </c>
      <c r="X447" s="19" t="n">
        <f aca="false">W447*3600000000*2/237000000</f>
        <v>131408.719559428</v>
      </c>
      <c r="Y447" s="19" t="n">
        <f aca="false">X447/30.662</f>
        <v>4285.71911680346</v>
      </c>
    </row>
    <row r="448" customFormat="false" ht="17.9" hidden="false" customHeight="false" outlineLevel="0" collapsed="false">
      <c r="A448" s="2" t="n">
        <v>1</v>
      </c>
      <c r="B448" s="3" t="n">
        <v>19</v>
      </c>
      <c r="C448" s="38" t="n">
        <v>5</v>
      </c>
      <c r="D448" s="1" t="n">
        <v>2.8</v>
      </c>
      <c r="E448" s="3" t="n">
        <v>0</v>
      </c>
      <c r="F448" s="23" t="n">
        <f aca="false">IF(D448&lt;25, 0.24, 0.24-(0.01/5)*(D448-25))</f>
        <v>0.24</v>
      </c>
      <c r="G448" s="40" t="n">
        <f aca="false">(E448/1000)*$G$1*F448</f>
        <v>0</v>
      </c>
      <c r="H448" s="40" t="n">
        <v>0.687575083120384</v>
      </c>
      <c r="I448" s="3" t="n">
        <f aca="false">H448*$J$2</f>
        <v>0</v>
      </c>
      <c r="J448" s="19" t="n">
        <f aca="false">SUM(I448+G448)</f>
        <v>0</v>
      </c>
      <c r="K448" s="1" t="n">
        <v>0</v>
      </c>
      <c r="L448" s="39" t="n">
        <v>0.732332642926263</v>
      </c>
      <c r="M448" s="39"/>
      <c r="N448" s="1" t="n">
        <f aca="false">(2.571*(19.44-D448)+3.87)*$K$2</f>
        <v>0</v>
      </c>
      <c r="O448" s="1" t="n">
        <f aca="false">IF(N448&gt;0,N448,0)</f>
        <v>0</v>
      </c>
      <c r="P448" s="1" t="n">
        <f aca="false">O448*1.5</f>
        <v>0</v>
      </c>
      <c r="Q448" s="1" t="n">
        <f aca="false">P448/(3.6*$Q$2)</f>
        <v>0</v>
      </c>
      <c r="R448" s="1" t="n">
        <f aca="false">(K448+L448)*$R$2</f>
        <v>3661.66321463132</v>
      </c>
      <c r="S448" s="19" t="n">
        <f aca="false">J448-R448</f>
        <v>-3661.66321463132</v>
      </c>
      <c r="T448" s="1" t="n">
        <f aca="false">IF(S448&lt;0,S448/$G$3,0)</f>
        <v>-5230.94744947331</v>
      </c>
      <c r="U448" s="1" t="n">
        <f aca="false">IF(S448&gt;0,S448*0.7,0)</f>
        <v>0</v>
      </c>
      <c r="V448" s="14" t="n">
        <f aca="false">V447+U448+T448</f>
        <v>4320306.07138168</v>
      </c>
      <c r="W448" s="19" t="n">
        <f aca="false">V448/1000</f>
        <v>4320.30607138168</v>
      </c>
      <c r="X448" s="19" t="n">
        <f aca="false">W448*3600000000*2/237000000</f>
        <v>131249.804700203</v>
      </c>
      <c r="Y448" s="19" t="n">
        <f aca="false">X448/30.662</f>
        <v>4280.53632183821</v>
      </c>
    </row>
    <row r="449" customFormat="false" ht="17.9" hidden="false" customHeight="false" outlineLevel="0" collapsed="false">
      <c r="A449" s="2" t="n">
        <v>1</v>
      </c>
      <c r="B449" s="3" t="n">
        <v>19</v>
      </c>
      <c r="C449" s="38" t="n">
        <v>6</v>
      </c>
      <c r="D449" s="1" t="n">
        <v>2.2</v>
      </c>
      <c r="E449" s="3" t="n">
        <v>0</v>
      </c>
      <c r="F449" s="23" t="n">
        <f aca="false">IF(D449&lt;25, 0.24, 0.24-(0.01/5)*(D449-25))</f>
        <v>0.24</v>
      </c>
      <c r="G449" s="40" t="n">
        <f aca="false">(E449/1000)*$G$1*F449</f>
        <v>0</v>
      </c>
      <c r="H449" s="40" t="n">
        <v>0.701284234067484</v>
      </c>
      <c r="I449" s="3" t="n">
        <f aca="false">H449*$J$2</f>
        <v>0</v>
      </c>
      <c r="J449" s="19" t="n">
        <f aca="false">SUM(I449+G449)</f>
        <v>0</v>
      </c>
      <c r="K449" s="1" t="n">
        <v>0</v>
      </c>
      <c r="L449" s="39" t="n">
        <v>0.818341803793304</v>
      </c>
      <c r="M449" s="39"/>
      <c r="N449" s="1" t="n">
        <f aca="false">(2.571*(19.44-D449)+3.87)*$K$2</f>
        <v>0</v>
      </c>
      <c r="O449" s="1" t="n">
        <f aca="false">IF(N449&gt;0,N449,0)</f>
        <v>0</v>
      </c>
      <c r="P449" s="1" t="n">
        <f aca="false">O449*1.5</f>
        <v>0</v>
      </c>
      <c r="Q449" s="1" t="n">
        <f aca="false">P449/(3.6*$Q$2)</f>
        <v>0</v>
      </c>
      <c r="R449" s="1" t="n">
        <f aca="false">(K449+L449)*$R$2</f>
        <v>4091.70901896652</v>
      </c>
      <c r="S449" s="19" t="n">
        <f aca="false">J449-R449</f>
        <v>-4091.70901896652</v>
      </c>
      <c r="T449" s="1" t="n">
        <f aca="false">IF(S449&lt;0,S449/$G$3,0)</f>
        <v>-5845.2985985236</v>
      </c>
      <c r="U449" s="1" t="n">
        <f aca="false">IF(S449&gt;0,S449*0.7,0)</f>
        <v>0</v>
      </c>
      <c r="V449" s="14" t="n">
        <f aca="false">V448+U449+T449</f>
        <v>4314460.77278316</v>
      </c>
      <c r="W449" s="19" t="n">
        <f aca="false">V449/1000</f>
        <v>4314.46077278316</v>
      </c>
      <c r="X449" s="19" t="n">
        <f aca="false">W449*3600000000*2/237000000</f>
        <v>131072.226008602</v>
      </c>
      <c r="Y449" s="19" t="n">
        <f aca="false">X449/30.662</f>
        <v>4274.74483101567</v>
      </c>
    </row>
    <row r="450" customFormat="false" ht="17.9" hidden="false" customHeight="false" outlineLevel="0" collapsed="false">
      <c r="A450" s="2" t="n">
        <v>1</v>
      </c>
      <c r="B450" s="3" t="n">
        <v>19</v>
      </c>
      <c r="C450" s="38" t="n">
        <v>7</v>
      </c>
      <c r="D450" s="1" t="n">
        <v>2.2</v>
      </c>
      <c r="E450" s="3" t="n">
        <v>29.8272193794239</v>
      </c>
      <c r="F450" s="23" t="n">
        <f aca="false">IF(D450&lt;25, 0.24, 0.24-(0.01/5)*(D450-25))</f>
        <v>0.24</v>
      </c>
      <c r="G450" s="40" t="n">
        <f aca="false">(E450/1000)*$G$1*F450</f>
        <v>2345.27846714085</v>
      </c>
      <c r="H450" s="40" t="n">
        <v>0.705804362012351</v>
      </c>
      <c r="I450" s="3" t="n">
        <f aca="false">H450*$J$2</f>
        <v>0</v>
      </c>
      <c r="J450" s="19" t="n">
        <f aca="false">SUM(I450+G450)</f>
        <v>2345.27846714085</v>
      </c>
      <c r="K450" s="1" t="n">
        <v>0</v>
      </c>
      <c r="L450" s="39" t="n">
        <v>0.823132765008709</v>
      </c>
      <c r="M450" s="39"/>
      <c r="N450" s="1" t="n">
        <f aca="false">(2.571*(19.44-D450)+3.87)*$K$2</f>
        <v>0</v>
      </c>
      <c r="O450" s="1" t="n">
        <f aca="false">IF(N450&gt;0,N450,0)</f>
        <v>0</v>
      </c>
      <c r="P450" s="1" t="n">
        <f aca="false">O450*1.5</f>
        <v>0</v>
      </c>
      <c r="Q450" s="1" t="n">
        <f aca="false">P450/(3.6*$Q$2)</f>
        <v>0</v>
      </c>
      <c r="R450" s="1" t="n">
        <f aca="false">(K450+L450)*$R$2</f>
        <v>4115.66382504355</v>
      </c>
      <c r="S450" s="19" t="n">
        <f aca="false">J450-R450</f>
        <v>-1770.3853579027</v>
      </c>
      <c r="T450" s="1" t="n">
        <f aca="false">IF(S450&lt;0,S450/$G$3,0)</f>
        <v>-2529.121939861</v>
      </c>
      <c r="U450" s="1" t="n">
        <f aca="false">IF(S450&gt;0,S450*0.7,0)</f>
        <v>0</v>
      </c>
      <c r="V450" s="14" t="n">
        <f aca="false">V449+U450+T450</f>
        <v>4311931.6508433</v>
      </c>
      <c r="W450" s="19" t="n">
        <f aca="false">V450/1000</f>
        <v>4311.9316508433</v>
      </c>
      <c r="X450" s="19" t="n">
        <f aca="false">W450*3600000000*2/237000000</f>
        <v>130995.391924353</v>
      </c>
      <c r="Y450" s="19" t="n">
        <f aca="false">X450/30.662</f>
        <v>4272.23899042311</v>
      </c>
    </row>
    <row r="451" customFormat="false" ht="17.9" hidden="false" customHeight="false" outlineLevel="0" collapsed="false">
      <c r="A451" s="2" t="n">
        <v>1</v>
      </c>
      <c r="B451" s="3" t="n">
        <v>19</v>
      </c>
      <c r="C451" s="38" t="n">
        <v>8</v>
      </c>
      <c r="D451" s="1" t="n">
        <v>2.2</v>
      </c>
      <c r="E451" s="3" t="n">
        <v>233.768845026169</v>
      </c>
      <c r="F451" s="23" t="n">
        <f aca="false">IF(D451&lt;25, 0.24, 0.24-(0.01/5)*(D451-25))</f>
        <v>0.24</v>
      </c>
      <c r="G451" s="40" t="n">
        <f aca="false">(E451/1000)*$G$1*F451</f>
        <v>18380.9637617936</v>
      </c>
      <c r="H451" s="40" t="n">
        <v>0.682907603328391</v>
      </c>
      <c r="I451" s="3" t="n">
        <f aca="false">H451*$J$2</f>
        <v>0</v>
      </c>
      <c r="J451" s="19" t="n">
        <f aca="false">SUM(I451+G451)</f>
        <v>18380.9637617936</v>
      </c>
      <c r="K451" s="1" t="n">
        <v>0</v>
      </c>
      <c r="L451" s="39" t="n">
        <v>0.877430325449971</v>
      </c>
      <c r="M451" s="39"/>
      <c r="N451" s="1" t="n">
        <f aca="false">(2.571*(19.44-D451)+3.87)*$K$2</f>
        <v>0</v>
      </c>
      <c r="O451" s="1" t="n">
        <f aca="false">IF(N451&gt;0,N451,0)</f>
        <v>0</v>
      </c>
      <c r="P451" s="1" t="n">
        <f aca="false">O451*1.5</f>
        <v>0</v>
      </c>
      <c r="Q451" s="1" t="n">
        <f aca="false">P451/(3.6*$Q$2)</f>
        <v>0</v>
      </c>
      <c r="R451" s="1" t="n">
        <f aca="false">(K451+L451)*$R$2</f>
        <v>4387.15162724986</v>
      </c>
      <c r="S451" s="19" t="n">
        <f aca="false">J451-R451</f>
        <v>13993.8121345438</v>
      </c>
      <c r="T451" s="1" t="n">
        <f aca="false">IF(S451&lt;0,S451/$G$3,0)</f>
        <v>0</v>
      </c>
      <c r="U451" s="1" t="n">
        <f aca="false">IF(S451&gt;0,S451*0.7,0)</f>
        <v>9795.66849418065</v>
      </c>
      <c r="V451" s="14" t="n">
        <f aca="false">V450+U451+T451</f>
        <v>4321727.31933748</v>
      </c>
      <c r="W451" s="19" t="n">
        <f aca="false">V451/1000</f>
        <v>4321.72731933748</v>
      </c>
      <c r="X451" s="19" t="n">
        <f aca="false">W451*3600000000*2/237000000</f>
        <v>131292.981853291</v>
      </c>
      <c r="Y451" s="19" t="n">
        <f aca="false">X451/30.662</f>
        <v>4281.94448676833</v>
      </c>
    </row>
    <row r="452" customFormat="false" ht="17.9" hidden="false" customHeight="false" outlineLevel="0" collapsed="false">
      <c r="A452" s="2" t="n">
        <v>1</v>
      </c>
      <c r="B452" s="3" t="n">
        <v>19</v>
      </c>
      <c r="C452" s="38" t="n">
        <v>9</v>
      </c>
      <c r="D452" s="1" t="n">
        <v>2.8</v>
      </c>
      <c r="E452" s="3" t="n">
        <v>463.687058827299</v>
      </c>
      <c r="F452" s="23" t="n">
        <f aca="false">IF(D452&lt;25, 0.24, 0.24-(0.01/5)*(D452-25))</f>
        <v>0.24</v>
      </c>
      <c r="G452" s="40" t="n">
        <f aca="false">(E452/1000)*$G$1*F452</f>
        <v>36459.1570111199</v>
      </c>
      <c r="H452" s="40" t="n">
        <v>0.642027537791765</v>
      </c>
      <c r="I452" s="3" t="n">
        <f aca="false">H452*$J$2</f>
        <v>0</v>
      </c>
      <c r="J452" s="19" t="n">
        <f aca="false">SUM(I452+G452)</f>
        <v>36459.1570111199</v>
      </c>
      <c r="K452" s="1" t="n">
        <v>0</v>
      </c>
      <c r="L452" s="39" t="n">
        <v>0.918267566286046</v>
      </c>
      <c r="M452" s="39"/>
      <c r="N452" s="1" t="n">
        <f aca="false">(2.571*(19.44-D452)+3.87)*$K$2</f>
        <v>0</v>
      </c>
      <c r="O452" s="1" t="n">
        <f aca="false">IF(N452&gt;0,N452,0)</f>
        <v>0</v>
      </c>
      <c r="P452" s="1" t="n">
        <f aca="false">O452*1.5</f>
        <v>0</v>
      </c>
      <c r="Q452" s="1" t="n">
        <f aca="false">P452/(3.6*$Q$2)</f>
        <v>0</v>
      </c>
      <c r="R452" s="1" t="n">
        <f aca="false">(K452+L452)*$R$2</f>
        <v>4591.33783143023</v>
      </c>
      <c r="S452" s="19" t="n">
        <f aca="false">J452-R452</f>
        <v>31867.8191796897</v>
      </c>
      <c r="T452" s="1" t="n">
        <f aca="false">IF(S452&lt;0,S452/$G$3,0)</f>
        <v>0</v>
      </c>
      <c r="U452" s="1" t="n">
        <f aca="false">IF(S452&gt;0,S452*0.7,0)</f>
        <v>22307.4734257828</v>
      </c>
      <c r="V452" s="14" t="n">
        <f aca="false">V451+U452+T452</f>
        <v>4344034.79276326</v>
      </c>
      <c r="W452" s="19" t="n">
        <f aca="false">V452/1000</f>
        <v>4344.03479276326</v>
      </c>
      <c r="X452" s="19" t="n">
        <f aca="false">W452*3600000000*2/237000000</f>
        <v>131970.677248504</v>
      </c>
      <c r="Y452" s="19" t="n">
        <f aca="false">X452/30.662</f>
        <v>4304.04661302277</v>
      </c>
    </row>
    <row r="453" customFormat="false" ht="17.9" hidden="false" customHeight="false" outlineLevel="0" collapsed="false">
      <c r="A453" s="2" t="n">
        <v>1</v>
      </c>
      <c r="B453" s="3" t="n">
        <v>19</v>
      </c>
      <c r="C453" s="38" t="n">
        <v>10</v>
      </c>
      <c r="D453" s="1" t="n">
        <v>2.8</v>
      </c>
      <c r="E453" s="3" t="n">
        <v>544.011955795944</v>
      </c>
      <c r="F453" s="23" t="n">
        <f aca="false">IF(D453&lt;25, 0.24, 0.24-(0.01/5)*(D453-25))</f>
        <v>0.24</v>
      </c>
      <c r="G453" s="40" t="n">
        <f aca="false">(E453/1000)*$G$1*F453</f>
        <v>42775.0072698881</v>
      </c>
      <c r="H453" s="40" t="n">
        <v>0.615007516769589</v>
      </c>
      <c r="I453" s="3" t="n">
        <f aca="false">H453*$J$2</f>
        <v>0</v>
      </c>
      <c r="J453" s="19" t="n">
        <f aca="false">SUM(I453+G453)</f>
        <v>42775.0072698881</v>
      </c>
      <c r="K453" s="1" t="n">
        <v>0</v>
      </c>
      <c r="L453" s="39" t="n">
        <v>0.892259491116702</v>
      </c>
      <c r="M453" s="39"/>
      <c r="N453" s="1" t="n">
        <f aca="false">(2.571*(19.44-D453)+3.87)*$K$2</f>
        <v>0</v>
      </c>
      <c r="O453" s="1" t="n">
        <f aca="false">IF(N453&gt;0,N453,0)</f>
        <v>0</v>
      </c>
      <c r="P453" s="1" t="n">
        <f aca="false">O453*1.5</f>
        <v>0</v>
      </c>
      <c r="Q453" s="1" t="n">
        <f aca="false">P453/(3.6*$Q$2)</f>
        <v>0</v>
      </c>
      <c r="R453" s="1" t="n">
        <f aca="false">(K453+L453)*$R$2</f>
        <v>4461.29745558351</v>
      </c>
      <c r="S453" s="19" t="n">
        <f aca="false">J453-R453</f>
        <v>38313.7098143046</v>
      </c>
      <c r="T453" s="1" t="n">
        <f aca="false">IF(S453&lt;0,S453/$G$3,0)</f>
        <v>0</v>
      </c>
      <c r="U453" s="1" t="n">
        <f aca="false">IF(S453&gt;0,S453*0.7,0)</f>
        <v>26819.5968700132</v>
      </c>
      <c r="V453" s="14" t="n">
        <f aca="false">V452+U453+T453</f>
        <v>4370854.38963328</v>
      </c>
      <c r="W453" s="19" t="n">
        <f aca="false">V453/1000</f>
        <v>4370.85438963328</v>
      </c>
      <c r="X453" s="19" t="n">
        <f aca="false">W453*3600000000*2/237000000</f>
        <v>132785.449811644</v>
      </c>
      <c r="Y453" s="19" t="n">
        <f aca="false">X453/30.662</f>
        <v>4330.61932723384</v>
      </c>
    </row>
    <row r="454" customFormat="false" ht="17.9" hidden="false" customHeight="false" outlineLevel="0" collapsed="false">
      <c r="A454" s="2" t="n">
        <v>1</v>
      </c>
      <c r="B454" s="3" t="n">
        <v>19</v>
      </c>
      <c r="C454" s="38" t="n">
        <v>11</v>
      </c>
      <c r="D454" s="1" t="n">
        <v>3.3</v>
      </c>
      <c r="E454" s="3" t="n">
        <v>750.511119180601</v>
      </c>
      <c r="F454" s="23" t="n">
        <f aca="false">IF(D454&lt;25, 0.24, 0.24-(0.01/5)*(D454-25))</f>
        <v>0.24</v>
      </c>
      <c r="G454" s="40" t="n">
        <f aca="false">(E454/1000)*$G$1*F454</f>
        <v>59011.7886878276</v>
      </c>
      <c r="H454" s="40" t="n">
        <v>0.599757686089981</v>
      </c>
      <c r="I454" s="3" t="n">
        <f aca="false">H454*$J$2</f>
        <v>0</v>
      </c>
      <c r="J454" s="19" t="n">
        <f aca="false">SUM(I454+G454)</f>
        <v>59011.7886878276</v>
      </c>
      <c r="K454" s="1" t="n">
        <v>0</v>
      </c>
      <c r="L454" s="39" t="n">
        <v>1.08230095266112</v>
      </c>
      <c r="M454" s="39"/>
      <c r="N454" s="1" t="n">
        <f aca="false">(2.571*(19.44-D454)+3.87)*$K$2</f>
        <v>0</v>
      </c>
      <c r="O454" s="1" t="n">
        <f aca="false">IF(N454&gt;0,N454,0)</f>
        <v>0</v>
      </c>
      <c r="P454" s="1" t="n">
        <f aca="false">O454*1.5</f>
        <v>0</v>
      </c>
      <c r="Q454" s="1" t="n">
        <f aca="false">P454/(3.6*$Q$2)</f>
        <v>0</v>
      </c>
      <c r="R454" s="1" t="n">
        <f aca="false">(K454+L454)*$R$2</f>
        <v>5411.5047633056</v>
      </c>
      <c r="S454" s="19" t="n">
        <f aca="false">J454-R454</f>
        <v>53600.283924522</v>
      </c>
      <c r="T454" s="1" t="n">
        <f aca="false">IF(S454&lt;0,S454/$G$3,0)</f>
        <v>0</v>
      </c>
      <c r="U454" s="1" t="n">
        <f aca="false">IF(S454&gt;0,S454*0.7,0)</f>
        <v>37520.1987471654</v>
      </c>
      <c r="V454" s="14" t="n">
        <f aca="false">V453+U454+T454</f>
        <v>4408374.58838044</v>
      </c>
      <c r="W454" s="19" t="n">
        <f aca="false">V454/1000</f>
        <v>4408.37458838044</v>
      </c>
      <c r="X454" s="19" t="n">
        <f aca="false">W454*3600000000*2/237000000</f>
        <v>133925.303950798</v>
      </c>
      <c r="Y454" s="19" t="n">
        <f aca="false">X454/30.662</f>
        <v>4367.79414098227</v>
      </c>
    </row>
    <row r="455" customFormat="false" ht="17.9" hidden="false" customHeight="false" outlineLevel="0" collapsed="false">
      <c r="A455" s="2" t="n">
        <v>1</v>
      </c>
      <c r="B455" s="3" t="n">
        <v>19</v>
      </c>
      <c r="C455" s="38" t="n">
        <v>12</v>
      </c>
      <c r="D455" s="1" t="n">
        <v>3.3</v>
      </c>
      <c r="E455" s="3" t="n">
        <v>806.051434828115</v>
      </c>
      <c r="F455" s="23" t="n">
        <f aca="false">IF(D455&lt;25, 0.24, 0.24-(0.01/5)*(D455-25))</f>
        <v>0.24</v>
      </c>
      <c r="G455" s="40" t="n">
        <f aca="false">(E455/1000)*$G$1*F455</f>
        <v>63378.8570588129</v>
      </c>
      <c r="H455" s="40" t="n">
        <v>0.599887291978066</v>
      </c>
      <c r="I455" s="3" t="n">
        <f aca="false">H455*$J$2</f>
        <v>0</v>
      </c>
      <c r="J455" s="19" t="n">
        <f aca="false">SUM(I455+G455)</f>
        <v>63378.8570588129</v>
      </c>
      <c r="K455" s="1" t="n">
        <v>0</v>
      </c>
      <c r="L455" s="39" t="n">
        <v>1.46717483696536</v>
      </c>
      <c r="M455" s="39"/>
      <c r="N455" s="1" t="n">
        <f aca="false">(2.571*(19.44-D455)+3.87)*$K$2</f>
        <v>0</v>
      </c>
      <c r="O455" s="1" t="n">
        <f aca="false">IF(N455&gt;0,N455,0)</f>
        <v>0</v>
      </c>
      <c r="P455" s="1" t="n">
        <f aca="false">O455*1.5</f>
        <v>0</v>
      </c>
      <c r="Q455" s="1" t="n">
        <f aca="false">P455/(3.6*$Q$2)</f>
        <v>0</v>
      </c>
      <c r="R455" s="1" t="n">
        <f aca="false">(K455+L455)*$R$2</f>
        <v>7335.8741848268</v>
      </c>
      <c r="S455" s="19" t="n">
        <f aca="false">J455-R455</f>
        <v>56042.9828739861</v>
      </c>
      <c r="T455" s="1" t="n">
        <f aca="false">IF(S455&lt;0,S455/$G$3,0)</f>
        <v>0</v>
      </c>
      <c r="U455" s="1" t="n">
        <f aca="false">IF(S455&gt;0,S455*0.7,0)</f>
        <v>39230.0880117903</v>
      </c>
      <c r="V455" s="14" t="n">
        <f aca="false">V454+U455+T455</f>
        <v>4447604.67639223</v>
      </c>
      <c r="W455" s="19" t="n">
        <f aca="false">V455/1000</f>
        <v>4447.60467639223</v>
      </c>
      <c r="X455" s="19" t="n">
        <f aca="false">W455*3600000000*2/237000000</f>
        <v>135117.104092929</v>
      </c>
      <c r="Y455" s="19" t="n">
        <f aca="false">X455/30.662</f>
        <v>4406.6631039374</v>
      </c>
    </row>
    <row r="456" customFormat="false" ht="17.9" hidden="false" customHeight="false" outlineLevel="0" collapsed="false">
      <c r="A456" s="2" t="n">
        <v>1</v>
      </c>
      <c r="B456" s="3" t="n">
        <v>19</v>
      </c>
      <c r="C456" s="38" t="n">
        <v>13</v>
      </c>
      <c r="D456" s="1" t="n">
        <v>3.3</v>
      </c>
      <c r="E456" s="3" t="n">
        <v>877.046114002035</v>
      </c>
      <c r="F456" s="23" t="n">
        <f aca="false">IF(D456&lt;25, 0.24, 0.24-(0.01/5)*(D456-25))</f>
        <v>0.24</v>
      </c>
      <c r="G456" s="40" t="n">
        <f aca="false">(E456/1000)*$G$1*F456</f>
        <v>68961.0834886432</v>
      </c>
      <c r="H456" s="40" t="n">
        <v>0.612942083811491</v>
      </c>
      <c r="I456" s="3" t="n">
        <f aca="false">H456*$J$2</f>
        <v>0</v>
      </c>
      <c r="J456" s="19" t="n">
        <f aca="false">SUM(I456+G456)</f>
        <v>68961.0834886432</v>
      </c>
      <c r="K456" s="1" t="n">
        <v>0</v>
      </c>
      <c r="L456" s="39" t="n">
        <v>1.27257055521579</v>
      </c>
      <c r="M456" s="39"/>
      <c r="N456" s="1" t="n">
        <f aca="false">(2.571*(19.44-D456)+3.87)*$K$2</f>
        <v>0</v>
      </c>
      <c r="O456" s="1" t="n">
        <f aca="false">IF(N456&gt;0,N456,0)</f>
        <v>0</v>
      </c>
      <c r="P456" s="1" t="n">
        <f aca="false">O456*1.5</f>
        <v>0</v>
      </c>
      <c r="Q456" s="1" t="n">
        <f aca="false">P456/(3.6*$Q$2)</f>
        <v>0</v>
      </c>
      <c r="R456" s="1" t="n">
        <f aca="false">(K456+L456)*$R$2</f>
        <v>6362.85277607895</v>
      </c>
      <c r="S456" s="19" t="n">
        <f aca="false">J456-R456</f>
        <v>62598.2307125643</v>
      </c>
      <c r="T456" s="1" t="n">
        <f aca="false">IF(S456&lt;0,S456/$G$3,0)</f>
        <v>0</v>
      </c>
      <c r="U456" s="1" t="n">
        <f aca="false">IF(S456&gt;0,S456*0.7,0)</f>
        <v>43818.761498795</v>
      </c>
      <c r="V456" s="14" t="n">
        <f aca="false">V455+U456+T456</f>
        <v>4491423.43789103</v>
      </c>
      <c r="W456" s="19" t="n">
        <f aca="false">V456/1000</f>
        <v>4491.42343789103</v>
      </c>
      <c r="X456" s="19" t="n">
        <f aca="false">W456*3600000000*2/237000000</f>
        <v>136448.306973905</v>
      </c>
      <c r="Y456" s="19" t="n">
        <f aca="false">X456/30.662</f>
        <v>4450.07850022519</v>
      </c>
    </row>
    <row r="457" customFormat="false" ht="17.9" hidden="false" customHeight="false" outlineLevel="0" collapsed="false">
      <c r="A457" s="2" t="n">
        <v>1</v>
      </c>
      <c r="B457" s="3" t="n">
        <v>19</v>
      </c>
      <c r="C457" s="38" t="n">
        <v>14</v>
      </c>
      <c r="D457" s="1" t="n">
        <v>3.3</v>
      </c>
      <c r="E457" s="3" t="n">
        <v>704.293443074583</v>
      </c>
      <c r="F457" s="23" t="n">
        <f aca="false">IF(D457&lt;25, 0.24, 0.24-(0.01/5)*(D457-25))</f>
        <v>0.24</v>
      </c>
      <c r="G457" s="40" t="n">
        <f aca="false">(E457/1000)*$G$1*F457</f>
        <v>55377.7482768228</v>
      </c>
      <c r="H457" s="40" t="n">
        <v>0.623239948324511</v>
      </c>
      <c r="I457" s="3" t="n">
        <f aca="false">H457*$J$2</f>
        <v>0</v>
      </c>
      <c r="J457" s="19" t="n">
        <f aca="false">SUM(I457+G457)</f>
        <v>55377.7482768228</v>
      </c>
      <c r="K457" s="1" t="n">
        <v>0</v>
      </c>
      <c r="L457" s="39" t="n">
        <v>0.929446475788659</v>
      </c>
      <c r="M457" s="39"/>
      <c r="N457" s="1" t="n">
        <f aca="false">(2.571*(19.44-D457)+3.87)*$K$2</f>
        <v>0</v>
      </c>
      <c r="O457" s="1" t="n">
        <f aca="false">IF(N457&gt;0,N457,0)</f>
        <v>0</v>
      </c>
      <c r="P457" s="1" t="n">
        <f aca="false">O457*1.5</f>
        <v>0</v>
      </c>
      <c r="Q457" s="1" t="n">
        <f aca="false">P457/(3.6*$Q$2)</f>
        <v>0</v>
      </c>
      <c r="R457" s="1" t="n">
        <f aca="false">(K457+L457)*$R$2</f>
        <v>4647.2323789433</v>
      </c>
      <c r="S457" s="19" t="n">
        <f aca="false">J457-R457</f>
        <v>50730.5158978795</v>
      </c>
      <c r="T457" s="1" t="n">
        <f aca="false">IF(S457&lt;0,S457/$G$3,0)</f>
        <v>0</v>
      </c>
      <c r="U457" s="1" t="n">
        <f aca="false">IF(S457&gt;0,S457*0.7,0)</f>
        <v>35511.3611285156</v>
      </c>
      <c r="V457" s="14" t="n">
        <f aca="false">V456+U457+T457</f>
        <v>4526934.79901954</v>
      </c>
      <c r="W457" s="19" t="n">
        <f aca="false">V457/1000</f>
        <v>4526.93479901954</v>
      </c>
      <c r="X457" s="19" t="n">
        <f aca="false">W457*3600000000*2/237000000</f>
        <v>137527.133134771</v>
      </c>
      <c r="Y457" s="19" t="n">
        <f aca="false">X457/30.662</f>
        <v>4485.26296832467</v>
      </c>
    </row>
    <row r="458" customFormat="false" ht="17.9" hidden="false" customHeight="false" outlineLevel="0" collapsed="false">
      <c r="A458" s="2" t="n">
        <v>1</v>
      </c>
      <c r="B458" s="3" t="n">
        <v>19</v>
      </c>
      <c r="C458" s="38" t="n">
        <v>15</v>
      </c>
      <c r="D458" s="1" t="n">
        <v>3.3</v>
      </c>
      <c r="E458" s="3" t="n">
        <v>525.873031447597</v>
      </c>
      <c r="F458" s="23" t="n">
        <f aca="false">IF(D458&lt;25, 0.24, 0.24-(0.01/5)*(D458-25))</f>
        <v>0.24</v>
      </c>
      <c r="G458" s="40" t="n">
        <f aca="false">(E458/1000)*$G$1*F458</f>
        <v>41348.7654150868</v>
      </c>
      <c r="H458" s="40" t="n">
        <v>0.621022414973514</v>
      </c>
      <c r="I458" s="3" t="n">
        <f aca="false">H458*$J$2</f>
        <v>0</v>
      </c>
      <c r="J458" s="19" t="n">
        <f aca="false">SUM(I458+G458)</f>
        <v>41348.7654150868</v>
      </c>
      <c r="K458" s="1" t="n">
        <v>0</v>
      </c>
      <c r="L458" s="39" t="n">
        <v>1.00199531705051</v>
      </c>
      <c r="M458" s="39"/>
      <c r="N458" s="1" t="n">
        <f aca="false">(2.571*(19.44-D458)+3.87)*$K$2</f>
        <v>0</v>
      </c>
      <c r="O458" s="1" t="n">
        <f aca="false">IF(N458&gt;0,N458,0)</f>
        <v>0</v>
      </c>
      <c r="P458" s="1" t="n">
        <f aca="false">O458*1.5</f>
        <v>0</v>
      </c>
      <c r="Q458" s="1" t="n">
        <f aca="false">P458/(3.6*$Q$2)</f>
        <v>0</v>
      </c>
      <c r="R458" s="1" t="n">
        <f aca="false">(K458+L458)*$R$2</f>
        <v>5009.97658525255</v>
      </c>
      <c r="S458" s="19" t="n">
        <f aca="false">J458-R458</f>
        <v>36338.7888298343</v>
      </c>
      <c r="T458" s="1" t="n">
        <f aca="false">IF(S458&lt;0,S458/$G$3,0)</f>
        <v>0</v>
      </c>
      <c r="U458" s="1" t="n">
        <f aca="false">IF(S458&gt;0,S458*0.7,0)</f>
        <v>25437.152180884</v>
      </c>
      <c r="V458" s="14" t="n">
        <f aca="false">V457+U458+T458</f>
        <v>4552371.95120043</v>
      </c>
      <c r="W458" s="19" t="n">
        <f aca="false">V458/1000</f>
        <v>4552.37195120043</v>
      </c>
      <c r="X458" s="19" t="n">
        <f aca="false">W458*3600000000*2/237000000</f>
        <v>138299.907378241</v>
      </c>
      <c r="Y458" s="19" t="n">
        <f aca="false">X458/30.662</f>
        <v>4510.46596367624</v>
      </c>
    </row>
    <row r="459" customFormat="false" ht="17.9" hidden="false" customHeight="false" outlineLevel="0" collapsed="false">
      <c r="A459" s="2" t="n">
        <v>1</v>
      </c>
      <c r="B459" s="3" t="n">
        <v>19</v>
      </c>
      <c r="C459" s="38" t="n">
        <v>16</v>
      </c>
      <c r="D459" s="1" t="n">
        <v>3.3</v>
      </c>
      <c r="E459" s="3" t="n">
        <v>370.397109019124</v>
      </c>
      <c r="F459" s="23" t="n">
        <f aca="false">IF(D459&lt;25, 0.24, 0.24-(0.01/5)*(D459-25))</f>
        <v>0.24</v>
      </c>
      <c r="G459" s="40" t="n">
        <f aca="false">(E459/1000)*$G$1*F459</f>
        <v>29123.8802056429</v>
      </c>
      <c r="H459" s="40" t="n">
        <v>0.583005087437422</v>
      </c>
      <c r="I459" s="3" t="n">
        <f aca="false">H459*$J$2</f>
        <v>0</v>
      </c>
      <c r="J459" s="19" t="n">
        <f aca="false">SUM(I459+G459)</f>
        <v>29123.8802056429</v>
      </c>
      <c r="K459" s="1" t="n">
        <v>0</v>
      </c>
      <c r="L459" s="39" t="n">
        <v>1.18268299717438</v>
      </c>
      <c r="M459" s="39"/>
      <c r="N459" s="1" t="n">
        <f aca="false">(2.571*(19.44-D459)+3.87)*$K$2</f>
        <v>0</v>
      </c>
      <c r="O459" s="1" t="n">
        <f aca="false">IF(N459&gt;0,N459,0)</f>
        <v>0</v>
      </c>
      <c r="P459" s="1" t="n">
        <f aca="false">O459*1.5</f>
        <v>0</v>
      </c>
      <c r="Q459" s="1" t="n">
        <f aca="false">P459/(3.6*$Q$2)</f>
        <v>0</v>
      </c>
      <c r="R459" s="1" t="n">
        <f aca="false">(K459+L459)*$R$2</f>
        <v>5913.4149858719</v>
      </c>
      <c r="S459" s="19" t="n">
        <f aca="false">J459-R459</f>
        <v>23210.465219771</v>
      </c>
      <c r="T459" s="1" t="n">
        <f aca="false">IF(S459&lt;0,S459/$G$3,0)</f>
        <v>0</v>
      </c>
      <c r="U459" s="1" t="n">
        <f aca="false">IF(S459&gt;0,S459*0.7,0)</f>
        <v>16247.3256538397</v>
      </c>
      <c r="V459" s="14" t="n">
        <f aca="false">V458+U459+T459</f>
        <v>4568619.27685427</v>
      </c>
      <c r="W459" s="19" t="n">
        <f aca="false">V459/1000</f>
        <v>4568.61927685427</v>
      </c>
      <c r="X459" s="19" t="n">
        <f aca="false">W459*3600000000*2/237000000</f>
        <v>138793.497018357</v>
      </c>
      <c r="Y459" s="19" t="n">
        <f aca="false">X459/30.662</f>
        <v>4526.56372768761</v>
      </c>
    </row>
    <row r="460" customFormat="false" ht="17.9" hidden="false" customHeight="false" outlineLevel="0" collapsed="false">
      <c r="A460" s="2" t="n">
        <v>1</v>
      </c>
      <c r="B460" s="3" t="n">
        <v>19</v>
      </c>
      <c r="C460" s="38" t="n">
        <v>17</v>
      </c>
      <c r="D460" s="1" t="n">
        <v>3.3</v>
      </c>
      <c r="E460" s="3" t="n">
        <v>77.1094712421236</v>
      </c>
      <c r="F460" s="23" t="n">
        <f aca="false">IF(D460&lt;25, 0.24, 0.24-(0.01/5)*(D460-25))</f>
        <v>0.24</v>
      </c>
      <c r="G460" s="40" t="n">
        <f aca="false">(E460/1000)*$G$1*F460</f>
        <v>6063.02519240269</v>
      </c>
      <c r="H460" s="40" t="n">
        <v>0.533477364658221</v>
      </c>
      <c r="I460" s="3" t="n">
        <f aca="false">H460*$J$2</f>
        <v>0</v>
      </c>
      <c r="J460" s="19" t="n">
        <f aca="false">SUM(I460+G460)</f>
        <v>6063.02519240269</v>
      </c>
      <c r="K460" s="1" t="n">
        <v>0</v>
      </c>
      <c r="L460" s="39" t="n">
        <v>1.49135778405264</v>
      </c>
      <c r="M460" s="39"/>
      <c r="N460" s="1" t="n">
        <f aca="false">(2.571*(19.44-D460)+3.87)*$K$2</f>
        <v>0</v>
      </c>
      <c r="O460" s="1" t="n">
        <f aca="false">IF(N460&gt;0,N460,0)</f>
        <v>0</v>
      </c>
      <c r="P460" s="1" t="n">
        <f aca="false">O460*1.5</f>
        <v>0</v>
      </c>
      <c r="Q460" s="1" t="n">
        <f aca="false">P460/(3.6*$Q$2)</f>
        <v>0</v>
      </c>
      <c r="R460" s="1" t="n">
        <f aca="false">(K460+L460)*$R$2</f>
        <v>7456.7889202632</v>
      </c>
      <c r="S460" s="19" t="n">
        <f aca="false">J460-R460</f>
        <v>-1393.76372786051</v>
      </c>
      <c r="T460" s="1" t="n">
        <f aca="false">IF(S460&lt;0,S460/$G$3,0)</f>
        <v>-1991.09103980073</v>
      </c>
      <c r="U460" s="1" t="n">
        <f aca="false">IF(S460&gt;0,S460*0.7,0)</f>
        <v>0</v>
      </c>
      <c r="V460" s="14" t="n">
        <f aca="false">V459+U460+T460</f>
        <v>4566628.18581447</v>
      </c>
      <c r="W460" s="19" t="n">
        <f aca="false">V460/1000</f>
        <v>4566.62818581447</v>
      </c>
      <c r="X460" s="19" t="n">
        <f aca="false">W460*3600000000*2/237000000</f>
        <v>138733.008176642</v>
      </c>
      <c r="Y460" s="19" t="n">
        <f aca="false">X460/30.662</f>
        <v>4524.59096525478</v>
      </c>
    </row>
    <row r="461" customFormat="false" ht="17.9" hidden="false" customHeight="false" outlineLevel="0" collapsed="false">
      <c r="A461" s="2" t="n">
        <v>1</v>
      </c>
      <c r="B461" s="3" t="n">
        <v>19</v>
      </c>
      <c r="C461" s="38" t="n">
        <v>18</v>
      </c>
      <c r="D461" s="1" t="n">
        <v>3.3</v>
      </c>
      <c r="E461" s="3" t="n">
        <v>0</v>
      </c>
      <c r="F461" s="23" t="n">
        <f aca="false">IF(D461&lt;25, 0.24, 0.24-(0.01/5)*(D461-25))</f>
        <v>0.24</v>
      </c>
      <c r="G461" s="40" t="n">
        <f aca="false">(E461/1000)*$G$1*F461</f>
        <v>0</v>
      </c>
      <c r="H461" s="40" t="n">
        <v>0.460335466475516</v>
      </c>
      <c r="I461" s="3" t="n">
        <f aca="false">H461*$J$2</f>
        <v>0</v>
      </c>
      <c r="J461" s="19" t="n">
        <f aca="false">SUM(I461+G461)</f>
        <v>0</v>
      </c>
      <c r="K461" s="1" t="n">
        <v>0</v>
      </c>
      <c r="L461" s="39" t="n">
        <v>1.63440219748403</v>
      </c>
      <c r="M461" s="39"/>
      <c r="N461" s="1" t="n">
        <f aca="false">(2.571*(19.44-D461)+3.87)*$K$2</f>
        <v>0</v>
      </c>
      <c r="O461" s="1" t="n">
        <f aca="false">IF(N461&gt;0,N461,0)</f>
        <v>0</v>
      </c>
      <c r="P461" s="1" t="n">
        <f aca="false">O461*1.5</f>
        <v>0</v>
      </c>
      <c r="Q461" s="1" t="n">
        <f aca="false">P461/(3.6*$Q$2)</f>
        <v>0</v>
      </c>
      <c r="R461" s="1" t="n">
        <f aca="false">(K461+L461)*$R$2</f>
        <v>8172.01098742015</v>
      </c>
      <c r="S461" s="19" t="n">
        <f aca="false">J461-R461</f>
        <v>-8172.01098742015</v>
      </c>
      <c r="T461" s="1" t="n">
        <f aca="false">IF(S461&lt;0,S461/$G$3,0)</f>
        <v>-11674.3014106002</v>
      </c>
      <c r="U461" s="1" t="n">
        <f aca="false">IF(S461&gt;0,S461*0.7,0)</f>
        <v>0</v>
      </c>
      <c r="V461" s="14" t="n">
        <f aca="false">V460+U461+T461</f>
        <v>4554953.88440387</v>
      </c>
      <c r="W461" s="19" t="n">
        <f aca="false">V461/1000</f>
        <v>4554.95388440387</v>
      </c>
      <c r="X461" s="19" t="n">
        <f aca="false">W461*3600000000*2/237000000</f>
        <v>138378.345855307</v>
      </c>
      <c r="Y461" s="19" t="n">
        <f aca="false">X461/30.662</f>
        <v>4513.02412938841</v>
      </c>
    </row>
    <row r="462" customFormat="false" ht="17.9" hidden="false" customHeight="false" outlineLevel="0" collapsed="false">
      <c r="A462" s="2" t="n">
        <v>1</v>
      </c>
      <c r="B462" s="3" t="n">
        <v>19</v>
      </c>
      <c r="C462" s="38" t="n">
        <v>19</v>
      </c>
      <c r="D462" s="1" t="n">
        <v>2.8</v>
      </c>
      <c r="E462" s="3" t="n">
        <v>0</v>
      </c>
      <c r="F462" s="23" t="n">
        <f aca="false">IF(D462&lt;25, 0.24, 0.24-(0.01/5)*(D462-25))</f>
        <v>0.24</v>
      </c>
      <c r="G462" s="40" t="n">
        <f aca="false">(E462/1000)*$G$1*F462</f>
        <v>0</v>
      </c>
      <c r="H462" s="40" t="n">
        <v>0.487471642452549</v>
      </c>
      <c r="I462" s="3" t="n">
        <f aca="false">H462*$J$2</f>
        <v>0</v>
      </c>
      <c r="J462" s="19" t="n">
        <f aca="false">SUM(I462+G462)</f>
        <v>0</v>
      </c>
      <c r="K462" s="1" t="n">
        <v>0</v>
      </c>
      <c r="L462" s="39" t="n">
        <v>1.74459430543836</v>
      </c>
      <c r="M462" s="39"/>
      <c r="N462" s="1" t="n">
        <f aca="false">(2.571*(19.44-D462)+3.87)*$K$2</f>
        <v>0</v>
      </c>
      <c r="O462" s="1" t="n">
        <f aca="false">IF(N462&gt;0,N462,0)</f>
        <v>0</v>
      </c>
      <c r="P462" s="1" t="n">
        <f aca="false">O462*1.5</f>
        <v>0</v>
      </c>
      <c r="Q462" s="1" t="n">
        <f aca="false">P462/(3.6*$Q$2)</f>
        <v>0</v>
      </c>
      <c r="R462" s="1" t="n">
        <f aca="false">(K462+L462)*$R$2</f>
        <v>8722.9715271918</v>
      </c>
      <c r="S462" s="19" t="n">
        <f aca="false">J462-R462</f>
        <v>-8722.9715271918</v>
      </c>
      <c r="T462" s="1" t="n">
        <f aca="false">IF(S462&lt;0,S462/$G$3,0)</f>
        <v>-12461.3878959883</v>
      </c>
      <c r="U462" s="1" t="n">
        <f aca="false">IF(S462&gt;0,S462*0.7,0)</f>
        <v>0</v>
      </c>
      <c r="V462" s="14" t="n">
        <f aca="false">V461+U462+T462</f>
        <v>4542492.49650788</v>
      </c>
      <c r="W462" s="19" t="n">
        <f aca="false">V462/1000</f>
        <v>4542.49249650788</v>
      </c>
      <c r="X462" s="19" t="n">
        <f aca="false">W462*3600000000*2/237000000</f>
        <v>137999.772045809</v>
      </c>
      <c r="Y462" s="19" t="n">
        <f aca="false">X462/30.662</f>
        <v>4500.67745241044</v>
      </c>
    </row>
    <row r="463" customFormat="false" ht="17.9" hidden="false" customHeight="false" outlineLevel="0" collapsed="false">
      <c r="A463" s="2" t="n">
        <v>1</v>
      </c>
      <c r="B463" s="3" t="n">
        <v>19</v>
      </c>
      <c r="C463" s="38" t="n">
        <v>20</v>
      </c>
      <c r="D463" s="1" t="n">
        <v>2.8</v>
      </c>
      <c r="E463" s="3" t="n">
        <v>0</v>
      </c>
      <c r="F463" s="23" t="n">
        <f aca="false">IF(D463&lt;25, 0.24, 0.24-(0.01/5)*(D463-25))</f>
        <v>0.24</v>
      </c>
      <c r="G463" s="40" t="n">
        <f aca="false">(E463/1000)*$G$1*F463</f>
        <v>0</v>
      </c>
      <c r="H463" s="40" t="n">
        <v>0.489022125754529</v>
      </c>
      <c r="I463" s="3" t="n">
        <f aca="false">H463*$J$2</f>
        <v>0</v>
      </c>
      <c r="J463" s="19" t="n">
        <f aca="false">SUM(I463+G463)</f>
        <v>0</v>
      </c>
      <c r="K463" s="1" t="n">
        <v>0</v>
      </c>
      <c r="L463" s="39" t="n">
        <v>1.94672724052642</v>
      </c>
      <c r="M463" s="39"/>
      <c r="N463" s="1" t="n">
        <f aca="false">(2.571*(19.44-D463)+3.87)*$K$2</f>
        <v>0</v>
      </c>
      <c r="O463" s="1" t="n">
        <f aca="false">IF(N463&gt;0,N463,0)</f>
        <v>0</v>
      </c>
      <c r="P463" s="1" t="n">
        <f aca="false">O463*1.5</f>
        <v>0</v>
      </c>
      <c r="Q463" s="1" t="n">
        <f aca="false">P463/(3.6*$Q$2)</f>
        <v>0</v>
      </c>
      <c r="R463" s="1" t="n">
        <f aca="false">(K463+L463)*$R$2</f>
        <v>9733.6362026321</v>
      </c>
      <c r="S463" s="19" t="n">
        <f aca="false">J463-R463</f>
        <v>-9733.6362026321</v>
      </c>
      <c r="T463" s="1" t="n">
        <f aca="false">IF(S463&lt;0,S463/$G$3,0)</f>
        <v>-13905.1945751887</v>
      </c>
      <c r="U463" s="1" t="n">
        <f aca="false">IF(S463&gt;0,S463*0.7,0)</f>
        <v>0</v>
      </c>
      <c r="V463" s="14" t="n">
        <f aca="false">V462+U463+T463</f>
        <v>4528587.30193269</v>
      </c>
      <c r="W463" s="19" t="n">
        <f aca="false">V463/1000</f>
        <v>4528.58730193269</v>
      </c>
      <c r="X463" s="19" t="n">
        <f aca="false">W463*3600000000*2/237000000</f>
        <v>137577.335754917</v>
      </c>
      <c r="Y463" s="19" t="n">
        <f aca="false">X463/30.662</f>
        <v>4486.90025943895</v>
      </c>
    </row>
    <row r="464" customFormat="false" ht="17.9" hidden="false" customHeight="false" outlineLevel="0" collapsed="false">
      <c r="A464" s="2" t="n">
        <v>1</v>
      </c>
      <c r="B464" s="3" t="n">
        <v>19</v>
      </c>
      <c r="C464" s="38" t="n">
        <v>21</v>
      </c>
      <c r="D464" s="1" t="n">
        <v>2.8</v>
      </c>
      <c r="E464" s="3" t="n">
        <v>0</v>
      </c>
      <c r="F464" s="23" t="n">
        <f aca="false">IF(D464&lt;25, 0.24, 0.24-(0.01/5)*(D464-25))</f>
        <v>0.24</v>
      </c>
      <c r="G464" s="40" t="n">
        <f aca="false">(E464/1000)*$G$1*F464</f>
        <v>0</v>
      </c>
      <c r="H464" s="40" t="n">
        <v>0.464755605629505</v>
      </c>
      <c r="I464" s="3" t="n">
        <f aca="false">H464*$J$2</f>
        <v>0</v>
      </c>
      <c r="J464" s="19" t="n">
        <f aca="false">SUM(I464+G464)</f>
        <v>0</v>
      </c>
      <c r="K464" s="1" t="n">
        <v>0</v>
      </c>
      <c r="L464" s="39" t="n">
        <v>2.01151928743952</v>
      </c>
      <c r="M464" s="39"/>
      <c r="N464" s="1" t="n">
        <f aca="false">(2.571*(19.44-D464)+3.87)*$K$2</f>
        <v>0</v>
      </c>
      <c r="O464" s="1" t="n">
        <f aca="false">IF(N464&gt;0,N464,0)</f>
        <v>0</v>
      </c>
      <c r="P464" s="1" t="n">
        <f aca="false">O464*1.5</f>
        <v>0</v>
      </c>
      <c r="Q464" s="1" t="n">
        <f aca="false">P464/(3.6*$Q$2)</f>
        <v>0</v>
      </c>
      <c r="R464" s="1" t="n">
        <f aca="false">(K464+L464)*$R$2</f>
        <v>10057.5964371976</v>
      </c>
      <c r="S464" s="19" t="n">
        <f aca="false">J464-R464</f>
        <v>-10057.5964371976</v>
      </c>
      <c r="T464" s="1" t="n">
        <f aca="false">IF(S464&lt;0,S464/$G$3,0)</f>
        <v>-14367.9949102823</v>
      </c>
      <c r="U464" s="1" t="n">
        <f aca="false">IF(S464&gt;0,S464*0.7,0)</f>
        <v>0</v>
      </c>
      <c r="V464" s="14" t="n">
        <f aca="false">V463+U464+T464</f>
        <v>4514219.30702241</v>
      </c>
      <c r="W464" s="19" t="n">
        <f aca="false">V464/1000</f>
        <v>4514.21930702241</v>
      </c>
      <c r="X464" s="19" t="n">
        <f aca="false">W464*3600000000*2/237000000</f>
        <v>137140.83970701</v>
      </c>
      <c r="Y464" s="19" t="n">
        <f aca="false">X464/30.662</f>
        <v>4472.66452635216</v>
      </c>
    </row>
    <row r="465" customFormat="false" ht="17.9" hidden="false" customHeight="false" outlineLevel="0" collapsed="false">
      <c r="A465" s="2" t="n">
        <v>1</v>
      </c>
      <c r="B465" s="3" t="n">
        <v>19</v>
      </c>
      <c r="C465" s="38" t="n">
        <v>22</v>
      </c>
      <c r="D465" s="1" t="n">
        <v>2.2</v>
      </c>
      <c r="E465" s="3" t="n">
        <v>0</v>
      </c>
      <c r="F465" s="23" t="n">
        <f aca="false">IF(D465&lt;25, 0.24, 0.24-(0.01/5)*(D465-25))</f>
        <v>0.24</v>
      </c>
      <c r="G465" s="40" t="n">
        <f aca="false">(E465/1000)*$G$1*F465</f>
        <v>0</v>
      </c>
      <c r="H465" s="40" t="n">
        <v>0.463830729470389</v>
      </c>
      <c r="I465" s="3" t="n">
        <f aca="false">H465*$J$2</f>
        <v>0</v>
      </c>
      <c r="J465" s="19" t="n">
        <f aca="false">SUM(I465+G465)</f>
        <v>0</v>
      </c>
      <c r="K465" s="1" t="n">
        <v>0</v>
      </c>
      <c r="L465" s="39" t="n">
        <v>1.9152437811109</v>
      </c>
      <c r="M465" s="39"/>
      <c r="N465" s="1" t="n">
        <f aca="false">(2.571*(19.44-D465)+3.87)*$K$2</f>
        <v>0</v>
      </c>
      <c r="O465" s="1" t="n">
        <f aca="false">IF(N465&gt;0,N465,0)</f>
        <v>0</v>
      </c>
      <c r="P465" s="1" t="n">
        <f aca="false">O465*1.5</f>
        <v>0</v>
      </c>
      <c r="Q465" s="1" t="n">
        <f aca="false">P465/(3.6*$Q$2)</f>
        <v>0</v>
      </c>
      <c r="R465" s="1" t="n">
        <f aca="false">(K465+L465)*$R$2</f>
        <v>9576.2189055545</v>
      </c>
      <c r="S465" s="19" t="n">
        <f aca="false">J465-R465</f>
        <v>-9576.2189055545</v>
      </c>
      <c r="T465" s="1" t="n">
        <f aca="false">IF(S465&lt;0,S465/$G$3,0)</f>
        <v>-13680.3127222207</v>
      </c>
      <c r="U465" s="1" t="n">
        <f aca="false">IF(S465&gt;0,S465*0.7,0)</f>
        <v>0</v>
      </c>
      <c r="V465" s="14" t="n">
        <f aca="false">V464+U465+T465</f>
        <v>4500538.99430019</v>
      </c>
      <c r="W465" s="19" t="n">
        <f aca="false">V465/1000</f>
        <v>4500.53899430019</v>
      </c>
      <c r="X465" s="19" t="n">
        <f aca="false">W465*3600000000*2/237000000</f>
        <v>136725.235269879</v>
      </c>
      <c r="Y465" s="19" t="n">
        <f aca="false">X465/30.662</f>
        <v>4459.11014512684</v>
      </c>
    </row>
    <row r="466" customFormat="false" ht="17.9" hidden="false" customHeight="false" outlineLevel="0" collapsed="false">
      <c r="A466" s="2" t="n">
        <v>1</v>
      </c>
      <c r="B466" s="3" t="n">
        <v>19</v>
      </c>
      <c r="C466" s="38" t="n">
        <v>23</v>
      </c>
      <c r="D466" s="1" t="n">
        <v>2.2</v>
      </c>
      <c r="E466" s="3" t="n">
        <v>0</v>
      </c>
      <c r="F466" s="23" t="n">
        <f aca="false">IF(D466&lt;25, 0.24, 0.24-(0.01/5)*(D466-25))</f>
        <v>0.24</v>
      </c>
      <c r="G466" s="40" t="n">
        <f aca="false">(E466/1000)*$G$1*F466</f>
        <v>0</v>
      </c>
      <c r="H466" s="40" t="n">
        <v>0.466558384702608</v>
      </c>
      <c r="I466" s="3" t="n">
        <f aca="false">H466*$J$2</f>
        <v>0</v>
      </c>
      <c r="J466" s="19" t="n">
        <f aca="false">SUM(I466+G466)</f>
        <v>0</v>
      </c>
      <c r="K466" s="1" t="n">
        <v>0</v>
      </c>
      <c r="L466" s="39" t="n">
        <v>1.52922919175537</v>
      </c>
      <c r="M466" s="39"/>
      <c r="N466" s="1" t="n">
        <f aca="false">(2.571*(19.44-D466)+3.87)*$K$2</f>
        <v>0</v>
      </c>
      <c r="O466" s="1" t="n">
        <f aca="false">IF(N466&gt;0,N466,0)</f>
        <v>0</v>
      </c>
      <c r="P466" s="1" t="n">
        <f aca="false">O466*1.5</f>
        <v>0</v>
      </c>
      <c r="Q466" s="1" t="n">
        <f aca="false">P466/(3.6*$Q$2)</f>
        <v>0</v>
      </c>
      <c r="R466" s="1" t="n">
        <f aca="false">(K466+L466)*$R$2</f>
        <v>7646.14595877685</v>
      </c>
      <c r="S466" s="19" t="n">
        <f aca="false">J466-R466</f>
        <v>-7646.14595877685</v>
      </c>
      <c r="T466" s="1" t="n">
        <f aca="false">IF(S466&lt;0,S466/$G$3,0)</f>
        <v>-10923.0656553955</v>
      </c>
      <c r="U466" s="1" t="n">
        <f aca="false">IF(S466&gt;0,S466*0.7,0)</f>
        <v>0</v>
      </c>
      <c r="V466" s="14" t="n">
        <f aca="false">V465+U466+T466</f>
        <v>4489615.92864479</v>
      </c>
      <c r="W466" s="19" t="n">
        <f aca="false">V466/1000</f>
        <v>4489.61592864479</v>
      </c>
      <c r="X466" s="19" t="n">
        <f aca="false">W466*3600000000*2/237000000</f>
        <v>136393.395300601</v>
      </c>
      <c r="Y466" s="19" t="n">
        <f aca="false">X466/30.662</f>
        <v>4448.2876296589</v>
      </c>
    </row>
    <row r="467" customFormat="false" ht="17.9" hidden="false" customHeight="false" outlineLevel="0" collapsed="false">
      <c r="A467" s="2" t="n">
        <v>1</v>
      </c>
      <c r="B467" s="3" t="n">
        <v>20</v>
      </c>
      <c r="C467" s="38" t="n">
        <v>0</v>
      </c>
      <c r="D467" s="1" t="n">
        <v>2.2</v>
      </c>
      <c r="E467" s="3" t="n">
        <v>0</v>
      </c>
      <c r="F467" s="23" t="n">
        <f aca="false">IF(D467&lt;25, 0.24, 0.24-(0.01/5)*(D467-25))</f>
        <v>0.24</v>
      </c>
      <c r="G467" s="40" t="n">
        <f aca="false">(E467/1000)*$G$1*F467</f>
        <v>0</v>
      </c>
      <c r="H467" s="40" t="n">
        <v>0.445211358917719</v>
      </c>
      <c r="I467" s="3" t="n">
        <f aca="false">H467*$J$2</f>
        <v>0</v>
      </c>
      <c r="J467" s="19" t="n">
        <f aca="false">SUM(I467+G467)</f>
        <v>0</v>
      </c>
      <c r="K467" s="1" t="n">
        <v>0</v>
      </c>
      <c r="L467" s="39" t="n">
        <v>1.1632910113025</v>
      </c>
      <c r="M467" s="39"/>
      <c r="N467" s="1" t="n">
        <f aca="false">(2.571*(19.44-D467)+3.87)*$K$2</f>
        <v>0</v>
      </c>
      <c r="O467" s="1" t="n">
        <f aca="false">IF(N467&gt;0,N467,0)</f>
        <v>0</v>
      </c>
      <c r="P467" s="1" t="n">
        <f aca="false">O467*1.5</f>
        <v>0</v>
      </c>
      <c r="Q467" s="1" t="n">
        <f aca="false">P467/(3.6*$Q$2)</f>
        <v>0</v>
      </c>
      <c r="R467" s="1" t="n">
        <f aca="false">(K467+L467)*$R$2</f>
        <v>5816.4550565125</v>
      </c>
      <c r="S467" s="19" t="n">
        <f aca="false">J467-R467</f>
        <v>-5816.4550565125</v>
      </c>
      <c r="T467" s="1" t="n">
        <f aca="false">IF(S467&lt;0,S467/$G$3,0)</f>
        <v>-8309.22150930357</v>
      </c>
      <c r="U467" s="1" t="n">
        <f aca="false">IF(S467&gt;0,S467*0.7,0)</f>
        <v>0</v>
      </c>
      <c r="V467" s="14" t="n">
        <f aca="false">V466+U467+T467</f>
        <v>4481306.70713549</v>
      </c>
      <c r="W467" s="19" t="n">
        <f aca="false">V467/1000</f>
        <v>4481.30670713549</v>
      </c>
      <c r="X467" s="19" t="n">
        <f aca="false">W467*3600000000*2/237000000</f>
        <v>136140.963254749</v>
      </c>
      <c r="Y467" s="19" t="n">
        <f aca="false">X467/30.662</f>
        <v>4440.05489709572</v>
      </c>
    </row>
    <row r="468" customFormat="false" ht="17.9" hidden="false" customHeight="false" outlineLevel="0" collapsed="false">
      <c r="A468" s="2" t="n">
        <v>1</v>
      </c>
      <c r="B468" s="3" t="n">
        <v>20</v>
      </c>
      <c r="C468" s="38" t="n">
        <v>1</v>
      </c>
      <c r="D468" s="1" t="n">
        <v>2.2</v>
      </c>
      <c r="E468" s="3" t="n">
        <v>0</v>
      </c>
      <c r="F468" s="23" t="n">
        <f aca="false">IF(D468&lt;25, 0.24, 0.24-(0.01/5)*(D468-25))</f>
        <v>0.24</v>
      </c>
      <c r="G468" s="40" t="n">
        <f aca="false">(E468/1000)*$G$1*F468</f>
        <v>0</v>
      </c>
      <c r="H468" s="40" t="n">
        <v>0.438933469125872</v>
      </c>
      <c r="I468" s="3" t="n">
        <f aca="false">H468*$J$2</f>
        <v>0</v>
      </c>
      <c r="J468" s="19" t="n">
        <f aca="false">SUM(I468+G468)</f>
        <v>0</v>
      </c>
      <c r="K468" s="1" t="n">
        <v>0</v>
      </c>
      <c r="L468" s="39" t="n">
        <v>1.08891704195858</v>
      </c>
      <c r="M468" s="39"/>
      <c r="N468" s="1" t="n">
        <f aca="false">(2.571*(19.44-D468)+3.87)*$K$2</f>
        <v>0</v>
      </c>
      <c r="O468" s="1" t="n">
        <f aca="false">IF(N468&gt;0,N468,0)</f>
        <v>0</v>
      </c>
      <c r="P468" s="1" t="n">
        <f aca="false">O468*1.5</f>
        <v>0</v>
      </c>
      <c r="Q468" s="1" t="n">
        <f aca="false">P468/(3.6*$Q$2)</f>
        <v>0</v>
      </c>
      <c r="R468" s="1" t="n">
        <f aca="false">(K468+L468)*$R$2</f>
        <v>5444.5852097929</v>
      </c>
      <c r="S468" s="19" t="n">
        <f aca="false">J468-R468</f>
        <v>-5444.5852097929</v>
      </c>
      <c r="T468" s="1" t="n">
        <f aca="false">IF(S468&lt;0,S468/$G$3,0)</f>
        <v>-7777.97887113272</v>
      </c>
      <c r="U468" s="1" t="n">
        <f aca="false">IF(S468&gt;0,S468*0.7,0)</f>
        <v>0</v>
      </c>
      <c r="V468" s="14" t="n">
        <f aca="false">V467+U468+T468</f>
        <v>4473528.72826435</v>
      </c>
      <c r="W468" s="19" t="n">
        <f aca="false">V468/1000</f>
        <v>4473.52872826435</v>
      </c>
      <c r="X468" s="19" t="n">
        <f aca="false">W468*3600000000*2/237000000</f>
        <v>135904.670225753</v>
      </c>
      <c r="Y468" s="19" t="n">
        <f aca="false">X468/30.662</f>
        <v>4432.34851691842</v>
      </c>
    </row>
    <row r="469" customFormat="false" ht="17.9" hidden="false" customHeight="false" outlineLevel="0" collapsed="false">
      <c r="A469" s="2" t="n">
        <v>1</v>
      </c>
      <c r="B469" s="3" t="n">
        <v>20</v>
      </c>
      <c r="C469" s="38" t="n">
        <v>2</v>
      </c>
      <c r="D469" s="1" t="n">
        <v>2.8</v>
      </c>
      <c r="E469" s="3" t="n">
        <v>0</v>
      </c>
      <c r="F469" s="23" t="n">
        <f aca="false">IF(D469&lt;25, 0.24, 0.24-(0.01/5)*(D469-25))</f>
        <v>0.24</v>
      </c>
      <c r="G469" s="40" t="n">
        <f aca="false">(E469/1000)*$G$1*F469</f>
        <v>0</v>
      </c>
      <c r="H469" s="40" t="n">
        <v>0.438763786537637</v>
      </c>
      <c r="I469" s="3" t="n">
        <f aca="false">H469*$J$2</f>
        <v>0</v>
      </c>
      <c r="J469" s="19" t="n">
        <f aca="false">SUM(I469+G469)</f>
        <v>0</v>
      </c>
      <c r="K469" s="1" t="n">
        <v>0</v>
      </c>
      <c r="L469" s="39" t="n">
        <v>1.11309998904587</v>
      </c>
      <c r="M469" s="39"/>
      <c r="N469" s="1" t="n">
        <f aca="false">(2.571*(19.44-D469)+3.87)*$K$2</f>
        <v>0</v>
      </c>
      <c r="O469" s="1" t="n">
        <f aca="false">IF(N469&gt;0,N469,0)</f>
        <v>0</v>
      </c>
      <c r="P469" s="1" t="n">
        <f aca="false">O469*1.5</f>
        <v>0</v>
      </c>
      <c r="Q469" s="1" t="n">
        <f aca="false">P469/(3.6*$Q$2)</f>
        <v>0</v>
      </c>
      <c r="R469" s="1" t="n">
        <f aca="false">(K469+L469)*$R$2</f>
        <v>5565.49994522935</v>
      </c>
      <c r="S469" s="19" t="n">
        <f aca="false">J469-R469</f>
        <v>-5565.49994522935</v>
      </c>
      <c r="T469" s="1" t="n">
        <f aca="false">IF(S469&lt;0,S469/$G$3,0)</f>
        <v>-7950.7142074705</v>
      </c>
      <c r="U469" s="1" t="n">
        <f aca="false">IF(S469&gt;0,S469*0.7,0)</f>
        <v>0</v>
      </c>
      <c r="V469" s="14" t="n">
        <f aca="false">V468+U469+T469</f>
        <v>4465578.01405688</v>
      </c>
      <c r="W469" s="19" t="n">
        <f aca="false">V469/1000</f>
        <v>4465.57801405688</v>
      </c>
      <c r="X469" s="19" t="n">
        <f aca="false">W469*3600000000*2/237000000</f>
        <v>135663.129540969</v>
      </c>
      <c r="Y469" s="19" t="n">
        <f aca="false">X469/30.662</f>
        <v>4424.47099148681</v>
      </c>
    </row>
    <row r="470" customFormat="false" ht="17.9" hidden="false" customHeight="false" outlineLevel="0" collapsed="false">
      <c r="A470" s="2" t="n">
        <v>1</v>
      </c>
      <c r="B470" s="3" t="n">
        <v>20</v>
      </c>
      <c r="C470" s="38" t="n">
        <v>3</v>
      </c>
      <c r="D470" s="1" t="n">
        <v>2.8</v>
      </c>
      <c r="E470" s="3" t="n">
        <v>0</v>
      </c>
      <c r="F470" s="23" t="n">
        <f aca="false">IF(D470&lt;25, 0.24, 0.24-(0.01/5)*(D470-25))</f>
        <v>0.24</v>
      </c>
      <c r="G470" s="40" t="n">
        <f aca="false">(E470/1000)*$G$1*F470</f>
        <v>0</v>
      </c>
      <c r="H470" s="40" t="n">
        <v>0.458516204637407</v>
      </c>
      <c r="I470" s="3" t="n">
        <f aca="false">H470*$J$2</f>
        <v>0</v>
      </c>
      <c r="J470" s="19" t="n">
        <f aca="false">SUM(I470+G470)</f>
        <v>0</v>
      </c>
      <c r="K470" s="1" t="n">
        <v>0</v>
      </c>
      <c r="L470" s="39" t="n">
        <v>1.13751107714341</v>
      </c>
      <c r="M470" s="39"/>
      <c r="N470" s="1" t="n">
        <f aca="false">(2.571*(19.44-D470)+3.87)*$K$2</f>
        <v>0</v>
      </c>
      <c r="O470" s="1" t="n">
        <f aca="false">IF(N470&gt;0,N470,0)</f>
        <v>0</v>
      </c>
      <c r="P470" s="1" t="n">
        <f aca="false">O470*1.5</f>
        <v>0</v>
      </c>
      <c r="Q470" s="1" t="n">
        <f aca="false">P470/(3.6*$Q$2)</f>
        <v>0</v>
      </c>
      <c r="R470" s="1" t="n">
        <f aca="false">(K470+L470)*$R$2</f>
        <v>5687.55538571705</v>
      </c>
      <c r="S470" s="19" t="n">
        <f aca="false">J470-R470</f>
        <v>-5687.55538571705</v>
      </c>
      <c r="T470" s="1" t="n">
        <f aca="false">IF(S470&lt;0,S470/$G$3,0)</f>
        <v>-8125.07912245293</v>
      </c>
      <c r="U470" s="1" t="n">
        <f aca="false">IF(S470&gt;0,S470*0.7,0)</f>
        <v>0</v>
      </c>
      <c r="V470" s="14" t="n">
        <f aca="false">V469+U470+T470</f>
        <v>4457452.93493443</v>
      </c>
      <c r="W470" s="19" t="n">
        <f aca="false">V470/1000</f>
        <v>4457.45293493443</v>
      </c>
      <c r="X470" s="19" t="n">
        <f aca="false">W470*3600000000*2/237000000</f>
        <v>135416.291694211</v>
      </c>
      <c r="Y470" s="19" t="n">
        <f aca="false">X470/30.662</f>
        <v>4416.42070622303</v>
      </c>
    </row>
    <row r="471" customFormat="false" ht="17.9" hidden="false" customHeight="false" outlineLevel="0" collapsed="false">
      <c r="A471" s="2" t="n">
        <v>1</v>
      </c>
      <c r="B471" s="3" t="n">
        <v>20</v>
      </c>
      <c r="C471" s="38" t="n">
        <v>4</v>
      </c>
      <c r="D471" s="1" t="n">
        <v>2.8</v>
      </c>
      <c r="E471" s="3" t="n">
        <v>0</v>
      </c>
      <c r="F471" s="23" t="n">
        <f aca="false">IF(D471&lt;25, 0.24, 0.24-(0.01/5)*(D471-25))</f>
        <v>0.24</v>
      </c>
      <c r="G471" s="40" t="n">
        <f aca="false">(E471/1000)*$G$1*F471</f>
        <v>0</v>
      </c>
      <c r="H471" s="40" t="n">
        <v>0.46232322986987</v>
      </c>
      <c r="I471" s="3" t="n">
        <f aca="false">H471*$J$2</f>
        <v>0</v>
      </c>
      <c r="J471" s="19" t="n">
        <f aca="false">SUM(I471+G471)</f>
        <v>0</v>
      </c>
      <c r="K471" s="1" t="n">
        <v>0</v>
      </c>
      <c r="L471" s="39" t="n">
        <v>1.07522858134314</v>
      </c>
      <c r="M471" s="39"/>
      <c r="N471" s="1" t="n">
        <f aca="false">(2.571*(19.44-D471)+3.87)*$K$2</f>
        <v>0</v>
      </c>
      <c r="O471" s="1" t="n">
        <f aca="false">IF(N471&gt;0,N471,0)</f>
        <v>0</v>
      </c>
      <c r="P471" s="1" t="n">
        <f aca="false">O471*1.5</f>
        <v>0</v>
      </c>
      <c r="Q471" s="1" t="n">
        <f aca="false">P471/(3.6*$Q$2)</f>
        <v>0</v>
      </c>
      <c r="R471" s="1" t="n">
        <f aca="false">(K471+L471)*$R$2</f>
        <v>5376.1429067157</v>
      </c>
      <c r="S471" s="19" t="n">
        <f aca="false">J471-R471</f>
        <v>-5376.1429067157</v>
      </c>
      <c r="T471" s="1" t="n">
        <f aca="false">IF(S471&lt;0,S471/$G$3,0)</f>
        <v>-7680.204152451</v>
      </c>
      <c r="U471" s="1" t="n">
        <f aca="false">IF(S471&gt;0,S471*0.7,0)</f>
        <v>0</v>
      </c>
      <c r="V471" s="14" t="n">
        <f aca="false">V470+U471+T471</f>
        <v>4449772.73078198</v>
      </c>
      <c r="W471" s="19" t="n">
        <f aca="false">V471/1000</f>
        <v>4449.77273078198</v>
      </c>
      <c r="X471" s="19" t="n">
        <f aca="false">W471*3600000000*2/237000000</f>
        <v>135182.969036415</v>
      </c>
      <c r="Y471" s="19" t="n">
        <f aca="false">X471/30.662</f>
        <v>4408.81120071798</v>
      </c>
    </row>
    <row r="472" customFormat="false" ht="17.9" hidden="false" customHeight="false" outlineLevel="0" collapsed="false">
      <c r="A472" s="2" t="n">
        <v>1</v>
      </c>
      <c r="B472" s="3" t="n">
        <v>20</v>
      </c>
      <c r="C472" s="38" t="n">
        <v>5</v>
      </c>
      <c r="D472" s="1" t="n">
        <v>3.3</v>
      </c>
      <c r="E472" s="3" t="n">
        <v>0</v>
      </c>
      <c r="F472" s="23" t="n">
        <f aca="false">IF(D472&lt;25, 0.24, 0.24-(0.01/5)*(D472-25))</f>
        <v>0.24</v>
      </c>
      <c r="G472" s="40" t="n">
        <f aca="false">(E472/1000)*$G$1*F472</f>
        <v>0</v>
      </c>
      <c r="H472" s="40" t="n">
        <v>0.458836546911358</v>
      </c>
      <c r="I472" s="3" t="n">
        <f aca="false">H472*$J$2</f>
        <v>0</v>
      </c>
      <c r="J472" s="19" t="n">
        <f aca="false">SUM(I472+G472)</f>
        <v>0</v>
      </c>
      <c r="K472" s="1" t="n">
        <v>0</v>
      </c>
      <c r="L472" s="39" t="n">
        <v>1.14686485856396</v>
      </c>
      <c r="M472" s="39"/>
      <c r="N472" s="1" t="n">
        <f aca="false">(2.571*(19.44-D472)+3.87)*$K$2</f>
        <v>0</v>
      </c>
      <c r="O472" s="1" t="n">
        <f aca="false">IF(N472&gt;0,N472,0)</f>
        <v>0</v>
      </c>
      <c r="P472" s="1" t="n">
        <f aca="false">O472*1.5</f>
        <v>0</v>
      </c>
      <c r="Q472" s="1" t="n">
        <f aca="false">P472/(3.6*$Q$2)</f>
        <v>0</v>
      </c>
      <c r="R472" s="1" t="n">
        <f aca="false">(K472+L472)*$R$2</f>
        <v>5734.3242928198</v>
      </c>
      <c r="S472" s="19" t="n">
        <f aca="false">J472-R472</f>
        <v>-5734.3242928198</v>
      </c>
      <c r="T472" s="1" t="n">
        <f aca="false">IF(S472&lt;0,S472/$G$3,0)</f>
        <v>-8191.89184688543</v>
      </c>
      <c r="U472" s="1" t="n">
        <f aca="false">IF(S472&gt;0,S472*0.7,0)</f>
        <v>0</v>
      </c>
      <c r="V472" s="14" t="n">
        <f aca="false">V471+U472+T472</f>
        <v>4441580.83893509</v>
      </c>
      <c r="W472" s="19" t="n">
        <f aca="false">V472/1000</f>
        <v>4441.58083893509</v>
      </c>
      <c r="X472" s="19" t="n">
        <f aca="false">W472*3600000000*2/237000000</f>
        <v>134934.101436003</v>
      </c>
      <c r="Y472" s="19" t="n">
        <f aca="false">X472/30.662</f>
        <v>4400.69471776149</v>
      </c>
    </row>
    <row r="473" customFormat="false" ht="17.9" hidden="false" customHeight="false" outlineLevel="0" collapsed="false">
      <c r="A473" s="2" t="n">
        <v>1</v>
      </c>
      <c r="B473" s="3" t="n">
        <v>20</v>
      </c>
      <c r="C473" s="38" t="n">
        <v>6</v>
      </c>
      <c r="D473" s="1" t="n">
        <v>3.3</v>
      </c>
      <c r="E473" s="3" t="n">
        <v>0</v>
      </c>
      <c r="F473" s="23" t="n">
        <f aca="false">IF(D473&lt;25, 0.24, 0.24-(0.01/5)*(D473-25))</f>
        <v>0.24</v>
      </c>
      <c r="G473" s="40" t="n">
        <f aca="false">(E473/1000)*$G$1*F473</f>
        <v>0</v>
      </c>
      <c r="H473" s="40" t="n">
        <v>0.468087884658488</v>
      </c>
      <c r="I473" s="3" t="n">
        <f aca="false">H473*$J$2</f>
        <v>0</v>
      </c>
      <c r="J473" s="19" t="n">
        <f aca="false">SUM(I473+G473)</f>
        <v>0</v>
      </c>
      <c r="K473" s="1" t="n">
        <v>0</v>
      </c>
      <c r="L473" s="39" t="n">
        <v>1.32960580778014</v>
      </c>
      <c r="M473" s="39"/>
      <c r="N473" s="1" t="n">
        <f aca="false">(2.571*(19.44-D473)+3.87)*$K$2</f>
        <v>0</v>
      </c>
      <c r="O473" s="1" t="n">
        <f aca="false">IF(N473&gt;0,N473,0)</f>
        <v>0</v>
      </c>
      <c r="P473" s="1" t="n">
        <f aca="false">O473*1.5</f>
        <v>0</v>
      </c>
      <c r="Q473" s="1" t="n">
        <f aca="false">P473/(3.6*$Q$2)</f>
        <v>0</v>
      </c>
      <c r="R473" s="1" t="n">
        <f aca="false">(K473+L473)*$R$2</f>
        <v>6648.0290389007</v>
      </c>
      <c r="S473" s="19" t="n">
        <f aca="false">J473-R473</f>
        <v>-6648.0290389007</v>
      </c>
      <c r="T473" s="1" t="n">
        <f aca="false">IF(S473&lt;0,S473/$G$3,0)</f>
        <v>-9497.18434128672</v>
      </c>
      <c r="U473" s="1" t="n">
        <f aca="false">IF(S473&gt;0,S473*0.7,0)</f>
        <v>0</v>
      </c>
      <c r="V473" s="14" t="n">
        <f aca="false">V472+U473+T473</f>
        <v>4432083.65459381</v>
      </c>
      <c r="W473" s="19" t="n">
        <f aca="false">V473/1000</f>
        <v>4432.08365459381</v>
      </c>
      <c r="X473" s="19" t="n">
        <f aca="false">W473*3600000000*2/237000000</f>
        <v>134645.579380065</v>
      </c>
      <c r="Y473" s="19" t="n">
        <f aca="false">X473/30.662</f>
        <v>4391.2849579305</v>
      </c>
    </row>
    <row r="474" customFormat="false" ht="17.9" hidden="false" customHeight="false" outlineLevel="0" collapsed="false">
      <c r="A474" s="2" t="n">
        <v>1</v>
      </c>
      <c r="B474" s="3" t="n">
        <v>20</v>
      </c>
      <c r="C474" s="38" t="n">
        <v>7</v>
      </c>
      <c r="D474" s="1" t="n">
        <v>3.3</v>
      </c>
      <c r="E474" s="3" t="n">
        <v>19.2610125427089</v>
      </c>
      <c r="F474" s="23" t="n">
        <f aca="false">IF(D474&lt;25, 0.24, 0.24-(0.01/5)*(D474-25))</f>
        <v>0.24</v>
      </c>
      <c r="G474" s="40" t="n">
        <f aca="false">(E474/1000)*$G$1*F474</f>
        <v>1514.47030301815</v>
      </c>
      <c r="H474" s="40" t="n">
        <v>0.481339907621949</v>
      </c>
      <c r="I474" s="3" t="n">
        <f aca="false">H474*$J$2</f>
        <v>0</v>
      </c>
      <c r="J474" s="19" t="n">
        <f aca="false">SUM(I474+G474)</f>
        <v>1514.47030301815</v>
      </c>
      <c r="K474" s="1" t="n">
        <v>0</v>
      </c>
      <c r="L474" s="39" t="n">
        <v>1.51189047497581</v>
      </c>
      <c r="M474" s="39"/>
      <c r="N474" s="1" t="n">
        <f aca="false">(2.571*(19.44-D474)+3.87)*$K$2</f>
        <v>0</v>
      </c>
      <c r="O474" s="1" t="n">
        <f aca="false">IF(N474&gt;0,N474,0)</f>
        <v>0</v>
      </c>
      <c r="P474" s="1" t="n">
        <f aca="false">O474*1.5</f>
        <v>0</v>
      </c>
      <c r="Q474" s="1" t="n">
        <f aca="false">P474/(3.6*$Q$2)</f>
        <v>0</v>
      </c>
      <c r="R474" s="1" t="n">
        <f aca="false">(K474+L474)*$R$2</f>
        <v>7559.45237487905</v>
      </c>
      <c r="S474" s="19" t="n">
        <f aca="false">J474-R474</f>
        <v>-6044.9820718609</v>
      </c>
      <c r="T474" s="1" t="n">
        <f aca="false">IF(S474&lt;0,S474/$G$3,0)</f>
        <v>-8635.688674087</v>
      </c>
      <c r="U474" s="1" t="n">
        <f aca="false">IF(S474&gt;0,S474*0.7,0)</f>
        <v>0</v>
      </c>
      <c r="V474" s="14" t="n">
        <f aca="false">V473+U474+T474</f>
        <v>4423447.96591972</v>
      </c>
      <c r="W474" s="19" t="n">
        <f aca="false">V474/1000</f>
        <v>4423.44796591972</v>
      </c>
      <c r="X474" s="19" t="n">
        <f aca="false">W474*3600000000*2/237000000</f>
        <v>134383.229344397</v>
      </c>
      <c r="Y474" s="19" t="n">
        <f aca="false">X474/30.662</f>
        <v>4382.72876343346</v>
      </c>
    </row>
    <row r="475" customFormat="false" ht="17.9" hidden="false" customHeight="false" outlineLevel="0" collapsed="false">
      <c r="A475" s="2" t="n">
        <v>1</v>
      </c>
      <c r="B475" s="3" t="n">
        <v>20</v>
      </c>
      <c r="C475" s="38" t="n">
        <v>8</v>
      </c>
      <c r="D475" s="1" t="n">
        <v>3.3</v>
      </c>
      <c r="E475" s="3" t="n">
        <v>168.657242494953</v>
      </c>
      <c r="F475" s="23" t="n">
        <f aca="false">IF(D475&lt;25, 0.24, 0.24-(0.01/5)*(D475-25))</f>
        <v>0.24</v>
      </c>
      <c r="G475" s="40" t="n">
        <f aca="false">(E475/1000)*$G$1*F475</f>
        <v>13261.3165886872</v>
      </c>
      <c r="H475" s="40" t="n">
        <v>0.485933997933243</v>
      </c>
      <c r="I475" s="3" t="n">
        <f aca="false">H475*$J$2</f>
        <v>0</v>
      </c>
      <c r="J475" s="19" t="n">
        <f aca="false">SUM(I475+G475)</f>
        <v>13261.3165886872</v>
      </c>
      <c r="K475" s="1" t="n">
        <v>0</v>
      </c>
      <c r="L475" s="39" t="n">
        <v>1.62231072394039</v>
      </c>
      <c r="M475" s="39"/>
      <c r="N475" s="1" t="n">
        <f aca="false">(2.571*(19.44-D475)+3.87)*$K$2</f>
        <v>0</v>
      </c>
      <c r="O475" s="1" t="n">
        <f aca="false">IF(N475&gt;0,N475,0)</f>
        <v>0</v>
      </c>
      <c r="P475" s="1" t="n">
        <f aca="false">O475*1.5</f>
        <v>0</v>
      </c>
      <c r="Q475" s="1" t="n">
        <f aca="false">P475/(3.6*$Q$2)</f>
        <v>0</v>
      </c>
      <c r="R475" s="1" t="n">
        <f aca="false">(K475+L475)*$R$2</f>
        <v>8111.55361970195</v>
      </c>
      <c r="S475" s="19" t="n">
        <f aca="false">J475-R475</f>
        <v>5149.76296898521</v>
      </c>
      <c r="T475" s="1" t="n">
        <f aca="false">IF(S475&lt;0,S475/$G$3,0)</f>
        <v>0</v>
      </c>
      <c r="U475" s="1" t="n">
        <f aca="false">IF(S475&gt;0,S475*0.7,0)</f>
        <v>3604.83407828965</v>
      </c>
      <c r="V475" s="14" t="n">
        <f aca="false">V474+U475+T475</f>
        <v>4427052.79999801</v>
      </c>
      <c r="W475" s="19" t="n">
        <f aca="false">V475/1000</f>
        <v>4427.05279999801</v>
      </c>
      <c r="X475" s="19" t="n">
        <f aca="false">W475*3600000000*2/237000000</f>
        <v>134492.743291079</v>
      </c>
      <c r="Y475" s="19" t="n">
        <f aca="false">X475/30.662</f>
        <v>4386.30041390251</v>
      </c>
    </row>
    <row r="476" customFormat="false" ht="17.9" hidden="false" customHeight="false" outlineLevel="0" collapsed="false">
      <c r="A476" s="2" t="n">
        <v>1</v>
      </c>
      <c r="B476" s="3" t="n">
        <v>20</v>
      </c>
      <c r="C476" s="38" t="n">
        <v>9</v>
      </c>
      <c r="D476" s="1" t="n">
        <v>3.9</v>
      </c>
      <c r="E476" s="3" t="n">
        <v>439.751193925313</v>
      </c>
      <c r="F476" s="23" t="n">
        <f aca="false">IF(D476&lt;25, 0.24, 0.24-(0.01/5)*(D476-25))</f>
        <v>0.24</v>
      </c>
      <c r="G476" s="40" t="n">
        <f aca="false">(E476/1000)*$G$1*F476</f>
        <v>34577.1086769147</v>
      </c>
      <c r="H476" s="40" t="n">
        <v>0.440214120653354</v>
      </c>
      <c r="I476" s="3" t="n">
        <f aca="false">H476*$J$2</f>
        <v>0</v>
      </c>
      <c r="J476" s="19" t="n">
        <f aca="false">SUM(I476+G476)</f>
        <v>34577.1086769147</v>
      </c>
      <c r="K476" s="1" t="n">
        <v>0</v>
      </c>
      <c r="L476" s="39" t="n">
        <v>1.65082835022257</v>
      </c>
      <c r="M476" s="39"/>
      <c r="N476" s="1" t="n">
        <f aca="false">(2.571*(19.44-D476)+3.87)*$K$2</f>
        <v>0</v>
      </c>
      <c r="O476" s="1" t="n">
        <f aca="false">IF(N476&gt;0,N476,0)</f>
        <v>0</v>
      </c>
      <c r="P476" s="1" t="n">
        <f aca="false">O476*1.5</f>
        <v>0</v>
      </c>
      <c r="Q476" s="1" t="n">
        <f aca="false">P476/(3.6*$Q$2)</f>
        <v>0</v>
      </c>
      <c r="R476" s="1" t="n">
        <f aca="false">(K476+L476)*$R$2</f>
        <v>8254.14175111285</v>
      </c>
      <c r="S476" s="19" t="n">
        <f aca="false">J476-R476</f>
        <v>26322.9669258018</v>
      </c>
      <c r="T476" s="1" t="n">
        <f aca="false">IF(S476&lt;0,S476/$G$3,0)</f>
        <v>0</v>
      </c>
      <c r="U476" s="1" t="n">
        <f aca="false">IF(S476&gt;0,S476*0.7,0)</f>
        <v>18426.0768480613</v>
      </c>
      <c r="V476" s="14" t="n">
        <f aca="false">V475+U476+T476</f>
        <v>4445478.87684607</v>
      </c>
      <c r="W476" s="19" t="n">
        <f aca="false">V476/1000</f>
        <v>4445.47887684607</v>
      </c>
      <c r="X476" s="19" t="n">
        <f aca="false">W476*3600000000*2/237000000</f>
        <v>135052.522840893</v>
      </c>
      <c r="Y476" s="19" t="n">
        <f aca="false">X476/30.662</f>
        <v>4404.55687303155</v>
      </c>
    </row>
    <row r="477" customFormat="false" ht="17.9" hidden="false" customHeight="false" outlineLevel="0" collapsed="false">
      <c r="A477" s="2" t="n">
        <v>1</v>
      </c>
      <c r="B477" s="3" t="n">
        <v>20</v>
      </c>
      <c r="C477" s="38" t="n">
        <v>10</v>
      </c>
      <c r="D477" s="1" t="n">
        <v>5</v>
      </c>
      <c r="E477" s="3" t="n">
        <v>644.078115605658</v>
      </c>
      <c r="F477" s="23" t="n">
        <f aca="false">IF(D477&lt;25, 0.24, 0.24-(0.01/5)*(D477-25))</f>
        <v>0.24</v>
      </c>
      <c r="G477" s="40" t="n">
        <f aca="false">(E477/1000)*$G$1*F477</f>
        <v>50643.0893363342</v>
      </c>
      <c r="H477" s="40" t="n">
        <v>0.339776007374775</v>
      </c>
      <c r="I477" s="3" t="n">
        <f aca="false">H477*$J$2</f>
        <v>0</v>
      </c>
      <c r="J477" s="19" t="n">
        <f aca="false">SUM(I477+G477)</f>
        <v>50643.0893363342</v>
      </c>
      <c r="K477" s="1" t="n">
        <v>0</v>
      </c>
      <c r="L477" s="39" t="n">
        <v>1.72748372966905</v>
      </c>
      <c r="M477" s="39"/>
      <c r="N477" s="1" t="n">
        <f aca="false">(2.571*(19.44-D477)+3.87)*$K$2</f>
        <v>0</v>
      </c>
      <c r="O477" s="1" t="n">
        <f aca="false">IF(N477&gt;0,N477,0)</f>
        <v>0</v>
      </c>
      <c r="P477" s="1" t="n">
        <f aca="false">O477*1.5</f>
        <v>0</v>
      </c>
      <c r="Q477" s="1" t="n">
        <f aca="false">P477/(3.6*$Q$2)</f>
        <v>0</v>
      </c>
      <c r="R477" s="1" t="n">
        <f aca="false">(K477+L477)*$R$2</f>
        <v>8637.41864834525</v>
      </c>
      <c r="S477" s="19" t="n">
        <f aca="false">J477-R477</f>
        <v>42005.6706879889</v>
      </c>
      <c r="T477" s="1" t="n">
        <f aca="false">IF(S477&lt;0,S477/$G$3,0)</f>
        <v>0</v>
      </c>
      <c r="U477" s="1" t="n">
        <f aca="false">IF(S477&gt;0,S477*0.7,0)</f>
        <v>29403.9694815922</v>
      </c>
      <c r="V477" s="14" t="n">
        <f aca="false">V476+U477+T477</f>
        <v>4474882.84632766</v>
      </c>
      <c r="W477" s="19" t="n">
        <f aca="false">V477/1000</f>
        <v>4474.88284632766</v>
      </c>
      <c r="X477" s="19" t="n">
        <f aca="false">W477*3600000000*2/237000000</f>
        <v>135945.807989701</v>
      </c>
      <c r="Y477" s="19" t="n">
        <f aca="false">X477/30.662</f>
        <v>4433.69016990742</v>
      </c>
    </row>
    <row r="478" customFormat="false" ht="17.9" hidden="false" customHeight="false" outlineLevel="0" collapsed="false">
      <c r="A478" s="2" t="n">
        <v>1</v>
      </c>
      <c r="B478" s="3" t="n">
        <v>20</v>
      </c>
      <c r="C478" s="38" t="n">
        <v>11</v>
      </c>
      <c r="D478" s="1" t="n">
        <v>6.1</v>
      </c>
      <c r="E478" s="3" t="n">
        <v>756.195838401991</v>
      </c>
      <c r="F478" s="23" t="n">
        <f aca="false">IF(D478&lt;25, 0.24, 0.24-(0.01/5)*(D478-25))</f>
        <v>0.24</v>
      </c>
      <c r="G478" s="40" t="n">
        <f aca="false">(E478/1000)*$G$1*F478</f>
        <v>59458.7713385425</v>
      </c>
      <c r="H478" s="40" t="n">
        <v>0.301279786469319</v>
      </c>
      <c r="I478" s="3" t="n">
        <f aca="false">H478*$J$2</f>
        <v>0</v>
      </c>
      <c r="J478" s="19" t="n">
        <f aca="false">SUM(I478+G478)</f>
        <v>59458.7713385425</v>
      </c>
      <c r="K478" s="1" t="n">
        <v>0</v>
      </c>
      <c r="L478" s="39" t="n">
        <v>1.99121473752661</v>
      </c>
      <c r="M478" s="39"/>
      <c r="N478" s="1" t="n">
        <f aca="false">(2.571*(19.44-D478)+3.87)*$K$2</f>
        <v>0</v>
      </c>
      <c r="O478" s="1" t="n">
        <f aca="false">IF(N478&gt;0,N478,0)</f>
        <v>0</v>
      </c>
      <c r="P478" s="1" t="n">
        <f aca="false">O478*1.5</f>
        <v>0</v>
      </c>
      <c r="Q478" s="1" t="n">
        <f aca="false">P478/(3.6*$Q$2)</f>
        <v>0</v>
      </c>
      <c r="R478" s="1" t="n">
        <f aca="false">(K478+L478)*$R$2</f>
        <v>9956.07368763305</v>
      </c>
      <c r="S478" s="19" t="n">
        <f aca="false">J478-R478</f>
        <v>49502.6976509094</v>
      </c>
      <c r="T478" s="1" t="n">
        <f aca="false">IF(S478&lt;0,S478/$G$3,0)</f>
        <v>0</v>
      </c>
      <c r="U478" s="1" t="n">
        <f aca="false">IF(S478&gt;0,S478*0.7,0)</f>
        <v>34651.8883556366</v>
      </c>
      <c r="V478" s="14" t="n">
        <f aca="false">V477+U478+T478</f>
        <v>4509534.7346833</v>
      </c>
      <c r="W478" s="19" t="n">
        <f aca="false">V478/1000</f>
        <v>4509.5347346833</v>
      </c>
      <c r="X478" s="19" t="n">
        <f aca="false">W478*3600000000*2/237000000</f>
        <v>136998.523585315</v>
      </c>
      <c r="Y478" s="19" t="n">
        <f aca="false">X478/30.662</f>
        <v>4468.02307694591</v>
      </c>
    </row>
    <row r="479" customFormat="false" ht="17.9" hidden="false" customHeight="false" outlineLevel="0" collapsed="false">
      <c r="A479" s="2" t="n">
        <v>1</v>
      </c>
      <c r="B479" s="3" t="n">
        <v>20</v>
      </c>
      <c r="C479" s="38" t="n">
        <v>12</v>
      </c>
      <c r="D479" s="1" t="n">
        <v>6.7</v>
      </c>
      <c r="E479" s="3" t="n">
        <v>809.540102041914</v>
      </c>
      <c r="F479" s="23" t="n">
        <f aca="false">IF(D479&lt;25, 0.24, 0.24-(0.01/5)*(D479-25))</f>
        <v>0.24</v>
      </c>
      <c r="G479" s="40" t="n">
        <f aca="false">(E479/1000)*$G$1*F479</f>
        <v>63653.1667754332</v>
      </c>
      <c r="H479" s="40" t="n">
        <v>0.310640308153871</v>
      </c>
      <c r="I479" s="3" t="n">
        <f aca="false">H479*$J$2</f>
        <v>0</v>
      </c>
      <c r="J479" s="19" t="n">
        <f aca="false">SUM(I479+G479)</f>
        <v>63653.1667754332</v>
      </c>
      <c r="K479" s="1" t="n">
        <v>0</v>
      </c>
      <c r="L479" s="39" t="n">
        <v>2.21958388879427</v>
      </c>
      <c r="M479" s="39"/>
      <c r="N479" s="1" t="n">
        <f aca="false">(2.571*(19.44-D479)+3.87)*$K$2</f>
        <v>0</v>
      </c>
      <c r="O479" s="1" t="n">
        <f aca="false">IF(N479&gt;0,N479,0)</f>
        <v>0</v>
      </c>
      <c r="P479" s="1" t="n">
        <f aca="false">O479*1.5</f>
        <v>0</v>
      </c>
      <c r="Q479" s="1" t="n">
        <f aca="false">P479/(3.6*$Q$2)</f>
        <v>0</v>
      </c>
      <c r="R479" s="1" t="n">
        <f aca="false">(K479+L479)*$R$2</f>
        <v>11097.9194439713</v>
      </c>
      <c r="S479" s="19" t="n">
        <f aca="false">J479-R479</f>
        <v>52555.2473314619</v>
      </c>
      <c r="T479" s="1" t="n">
        <f aca="false">IF(S479&lt;0,S479/$G$3,0)</f>
        <v>0</v>
      </c>
      <c r="U479" s="1" t="n">
        <f aca="false">IF(S479&gt;0,S479*0.7,0)</f>
        <v>36788.6731320233</v>
      </c>
      <c r="V479" s="14" t="n">
        <f aca="false">V478+U479+T479</f>
        <v>4546323.40781532</v>
      </c>
      <c r="W479" s="19" t="n">
        <f aca="false">V479/1000</f>
        <v>4546.32340781533</v>
      </c>
      <c r="X479" s="19" t="n">
        <f aca="false">W479*3600000000*2/237000000</f>
        <v>138116.154161478</v>
      </c>
      <c r="Y479" s="19" t="n">
        <f aca="false">X479/30.662</f>
        <v>4504.47309899805</v>
      </c>
    </row>
    <row r="480" customFormat="false" ht="17.9" hidden="false" customHeight="false" outlineLevel="0" collapsed="false">
      <c r="A480" s="2" t="n">
        <v>1</v>
      </c>
      <c r="B480" s="3" t="n">
        <v>20</v>
      </c>
      <c r="C480" s="38" t="n">
        <v>13</v>
      </c>
      <c r="D480" s="1" t="n">
        <v>7.2</v>
      </c>
      <c r="E480" s="3" t="n">
        <v>813.949781072815</v>
      </c>
      <c r="F480" s="23" t="n">
        <f aca="false">IF(D480&lt;25, 0.24, 0.24-(0.01/5)*(D480-25))</f>
        <v>0.24</v>
      </c>
      <c r="G480" s="40" t="n">
        <f aca="false">(E480/1000)*$G$1*F480</f>
        <v>63999.8945460182</v>
      </c>
      <c r="H480" s="40" t="n">
        <v>0.333488355878102</v>
      </c>
      <c r="I480" s="3" t="n">
        <f aca="false">H480*$J$2</f>
        <v>0</v>
      </c>
      <c r="J480" s="19" t="n">
        <f aca="false">SUM(I480+G480)</f>
        <v>63999.8945460182</v>
      </c>
      <c r="K480" s="1" t="n">
        <v>0</v>
      </c>
      <c r="L480" s="39" t="n">
        <v>1.70466962864331</v>
      </c>
      <c r="M480" s="39"/>
      <c r="N480" s="1" t="n">
        <f aca="false">(2.571*(19.44-D480)+3.87)*$K$2</f>
        <v>0</v>
      </c>
      <c r="O480" s="1" t="n">
        <f aca="false">IF(N480&gt;0,N480,0)</f>
        <v>0</v>
      </c>
      <c r="P480" s="1" t="n">
        <f aca="false">O480*1.5</f>
        <v>0</v>
      </c>
      <c r="Q480" s="1" t="n">
        <f aca="false">P480/(3.6*$Q$2)</f>
        <v>0</v>
      </c>
      <c r="R480" s="1" t="n">
        <f aca="false">(K480+L480)*$R$2</f>
        <v>8523.34814321655</v>
      </c>
      <c r="S480" s="19" t="n">
        <f aca="false">J480-R480</f>
        <v>55476.5464028016</v>
      </c>
      <c r="T480" s="1" t="n">
        <f aca="false">IF(S480&lt;0,S480/$G$3,0)</f>
        <v>0</v>
      </c>
      <c r="U480" s="1" t="n">
        <f aca="false">IF(S480&gt;0,S480*0.7,0)</f>
        <v>38833.5824819611</v>
      </c>
      <c r="V480" s="14" t="n">
        <f aca="false">V479+U480+T480</f>
        <v>4585156.99029729</v>
      </c>
      <c r="W480" s="19" t="n">
        <f aca="false">V480/1000</f>
        <v>4585.15699029729</v>
      </c>
      <c r="X480" s="19" t="n">
        <f aca="false">W480*3600000000*2/237000000</f>
        <v>139295.908565993</v>
      </c>
      <c r="Y480" s="19" t="n">
        <f aca="false">X480/30.662</f>
        <v>4542.94920637902</v>
      </c>
    </row>
    <row r="481" customFormat="false" ht="17.9" hidden="false" customHeight="false" outlineLevel="0" collapsed="false">
      <c r="A481" s="2" t="n">
        <v>1</v>
      </c>
      <c r="B481" s="3" t="n">
        <v>20</v>
      </c>
      <c r="C481" s="38" t="n">
        <v>14</v>
      </c>
      <c r="D481" s="1" t="n">
        <v>7.8</v>
      </c>
      <c r="E481" s="3" t="n">
        <v>794.649417327208</v>
      </c>
      <c r="F481" s="23" t="n">
        <f aca="false">IF(D481&lt;25, 0.24, 0.24-(0.01/5)*(D481-25))</f>
        <v>0.24</v>
      </c>
      <c r="G481" s="40" t="n">
        <f aca="false">(E481/1000)*$G$1*F481</f>
        <v>62482.3301051376</v>
      </c>
      <c r="H481" s="40" t="n">
        <v>0.368824677060895</v>
      </c>
      <c r="I481" s="3" t="n">
        <f aca="false">H481*$J$2</f>
        <v>0</v>
      </c>
      <c r="J481" s="19" t="n">
        <f aca="false">SUM(I481+G481)</f>
        <v>62482.3301051376</v>
      </c>
      <c r="K481" s="1" t="n">
        <v>0</v>
      </c>
      <c r="L481" s="39" t="n">
        <v>1.21758857174376</v>
      </c>
      <c r="M481" s="39"/>
      <c r="N481" s="1" t="n">
        <f aca="false">(2.571*(19.44-D481)+3.87)*$K$2</f>
        <v>0</v>
      </c>
      <c r="O481" s="1" t="n">
        <f aca="false">IF(N481&gt;0,N481,0)</f>
        <v>0</v>
      </c>
      <c r="P481" s="1" t="n">
        <f aca="false">O481*1.5</f>
        <v>0</v>
      </c>
      <c r="Q481" s="1" t="n">
        <f aca="false">P481/(3.6*$Q$2)</f>
        <v>0</v>
      </c>
      <c r="R481" s="1" t="n">
        <f aca="false">(K481+L481)*$R$2</f>
        <v>6087.9428587188</v>
      </c>
      <c r="S481" s="19" t="n">
        <f aca="false">J481-R481</f>
        <v>56394.3872464188</v>
      </c>
      <c r="T481" s="1" t="n">
        <f aca="false">IF(S481&lt;0,S481/$G$3,0)</f>
        <v>0</v>
      </c>
      <c r="U481" s="1" t="n">
        <f aca="false">IF(S481&gt;0,S481*0.7,0)</f>
        <v>39476.0710724931</v>
      </c>
      <c r="V481" s="14" t="n">
        <f aca="false">V480+U481+T481</f>
        <v>4624633.06136978</v>
      </c>
      <c r="W481" s="19" t="n">
        <f aca="false">V481/1000</f>
        <v>4624.63306136978</v>
      </c>
      <c r="X481" s="19" t="n">
        <f aca="false">W481*3600000000*2/237000000</f>
        <v>140495.181611234</v>
      </c>
      <c r="Y481" s="19" t="n">
        <f aca="false">X481/30.662</f>
        <v>4582.06188804493</v>
      </c>
    </row>
    <row r="482" customFormat="false" ht="17.9" hidden="false" customHeight="false" outlineLevel="0" collapsed="false">
      <c r="A482" s="2" t="n">
        <v>1</v>
      </c>
      <c r="B482" s="3" t="n">
        <v>20</v>
      </c>
      <c r="C482" s="38" t="n">
        <v>15</v>
      </c>
      <c r="D482" s="1" t="n">
        <v>7.8</v>
      </c>
      <c r="E482" s="3" t="n">
        <v>618.945353754041</v>
      </c>
      <c r="F482" s="23" t="n">
        <f aca="false">IF(D482&lt;25, 0.24, 0.24-(0.01/5)*(D482-25))</f>
        <v>0.24</v>
      </c>
      <c r="G482" s="40" t="n">
        <f aca="false">(E482/1000)*$G$1*F482</f>
        <v>48666.9304312557</v>
      </c>
      <c r="H482" s="40" t="n">
        <v>0.388141101887943</v>
      </c>
      <c r="I482" s="3" t="n">
        <f aca="false">H482*$J$2</f>
        <v>0</v>
      </c>
      <c r="J482" s="19" t="n">
        <f aca="false">SUM(I482+G482)</f>
        <v>48666.9304312557</v>
      </c>
      <c r="K482" s="1" t="n">
        <v>0</v>
      </c>
      <c r="L482" s="39" t="n">
        <v>1.26686702995936</v>
      </c>
      <c r="M482" s="39"/>
      <c r="N482" s="1" t="n">
        <f aca="false">(2.571*(19.44-D482)+3.87)*$K$2</f>
        <v>0</v>
      </c>
      <c r="O482" s="1" t="n">
        <f aca="false">IF(N482&gt;0,N482,0)</f>
        <v>0</v>
      </c>
      <c r="P482" s="1" t="n">
        <f aca="false">O482*1.5</f>
        <v>0</v>
      </c>
      <c r="Q482" s="1" t="n">
        <f aca="false">P482/(3.6*$Q$2)</f>
        <v>0</v>
      </c>
      <c r="R482" s="1" t="n">
        <f aca="false">(K482+L482)*$R$2</f>
        <v>6334.3351497968</v>
      </c>
      <c r="S482" s="19" t="n">
        <f aca="false">J482-R482</f>
        <v>42332.5952814589</v>
      </c>
      <c r="T482" s="1" t="n">
        <f aca="false">IF(S482&lt;0,S482/$G$3,0)</f>
        <v>0</v>
      </c>
      <c r="U482" s="1" t="n">
        <f aca="false">IF(S482&gt;0,S482*0.7,0)</f>
        <v>29632.8166970213</v>
      </c>
      <c r="V482" s="14" t="n">
        <f aca="false">V481+U482+T482</f>
        <v>4654265.8780668</v>
      </c>
      <c r="W482" s="19" t="n">
        <f aca="false">V482/1000</f>
        <v>4654.2658780668</v>
      </c>
      <c r="X482" s="19" t="n">
        <f aca="false">W482*3600000000*2/237000000</f>
        <v>141395.41908051</v>
      </c>
      <c r="Y482" s="19" t="n">
        <f aca="false">X482/30.662</f>
        <v>4611.42192552705</v>
      </c>
    </row>
    <row r="483" customFormat="false" ht="17.9" hidden="false" customHeight="false" outlineLevel="0" collapsed="false">
      <c r="A483" s="2" t="n">
        <v>1</v>
      </c>
      <c r="B483" s="3" t="n">
        <v>20</v>
      </c>
      <c r="C483" s="38" t="n">
        <v>16</v>
      </c>
      <c r="D483" s="1" t="n">
        <v>7.8</v>
      </c>
      <c r="E483" s="3" t="n">
        <v>345.764495803877</v>
      </c>
      <c r="F483" s="23" t="n">
        <f aca="false">IF(D483&lt;25, 0.24, 0.24-(0.01/5)*(D483-25))</f>
        <v>0.24</v>
      </c>
      <c r="G483" s="40" t="n">
        <f aca="false">(E483/1000)*$G$1*F483</f>
        <v>27187.0473876639</v>
      </c>
      <c r="H483" s="40" t="n">
        <v>0.402145420273149</v>
      </c>
      <c r="I483" s="3" t="n">
        <f aca="false">H483*$J$2</f>
        <v>0</v>
      </c>
      <c r="J483" s="19" t="n">
        <f aca="false">SUM(I483+G483)</f>
        <v>27187.0473876639</v>
      </c>
      <c r="K483" s="1" t="n">
        <v>0</v>
      </c>
      <c r="L483" s="39" t="n">
        <v>1.30086004048771</v>
      </c>
      <c r="M483" s="39"/>
      <c r="N483" s="1" t="n">
        <f aca="false">(2.571*(19.44-D483)+3.87)*$K$2</f>
        <v>0</v>
      </c>
      <c r="O483" s="1" t="n">
        <f aca="false">IF(N483&gt;0,N483,0)</f>
        <v>0</v>
      </c>
      <c r="P483" s="1" t="n">
        <f aca="false">O483*1.5</f>
        <v>0</v>
      </c>
      <c r="Q483" s="1" t="n">
        <f aca="false">P483/(3.6*$Q$2)</f>
        <v>0</v>
      </c>
      <c r="R483" s="1" t="n">
        <f aca="false">(K483+L483)*$R$2</f>
        <v>6504.30020243855</v>
      </c>
      <c r="S483" s="19" t="n">
        <f aca="false">J483-R483</f>
        <v>20682.7471852253</v>
      </c>
      <c r="T483" s="1" t="n">
        <f aca="false">IF(S483&lt;0,S483/$G$3,0)</f>
        <v>0</v>
      </c>
      <c r="U483" s="1" t="n">
        <f aca="false">IF(S483&gt;0,S483*0.7,0)</f>
        <v>14477.9230296577</v>
      </c>
      <c r="V483" s="14" t="n">
        <f aca="false">V482+U483+T483</f>
        <v>4668743.80109646</v>
      </c>
      <c r="W483" s="19" t="n">
        <f aca="false">V483/1000</f>
        <v>4668.74380109646</v>
      </c>
      <c r="X483" s="19" t="n">
        <f aca="false">W483*3600000000*2/237000000</f>
        <v>141835.254716854</v>
      </c>
      <c r="Y483" s="19" t="n">
        <f aca="false">X483/30.662</f>
        <v>4625.76657481098</v>
      </c>
    </row>
    <row r="484" customFormat="false" ht="17.9" hidden="false" customHeight="false" outlineLevel="0" collapsed="false">
      <c r="A484" s="2" t="n">
        <v>1</v>
      </c>
      <c r="B484" s="3" t="n">
        <v>20</v>
      </c>
      <c r="C484" s="38" t="n">
        <v>17</v>
      </c>
      <c r="D484" s="1" t="n">
        <v>7.8</v>
      </c>
      <c r="E484" s="3" t="n">
        <v>88.6478333782516</v>
      </c>
      <c r="F484" s="23" t="n">
        <f aca="false">IF(D484&lt;25, 0.24, 0.24-(0.01/5)*(D484-25))</f>
        <v>0.24</v>
      </c>
      <c r="G484" s="40" t="n">
        <f aca="false">(E484/1000)*$G$1*F484</f>
        <v>6970.27276113187</v>
      </c>
      <c r="H484" s="40" t="n">
        <v>0.39459464294835</v>
      </c>
      <c r="I484" s="3" t="n">
        <f aca="false">H484*$J$2</f>
        <v>0</v>
      </c>
      <c r="J484" s="19" t="n">
        <f aca="false">SUM(I484+G484)</f>
        <v>6970.27276113187</v>
      </c>
      <c r="K484" s="1" t="n">
        <v>0</v>
      </c>
      <c r="L484" s="39" t="n">
        <v>1.45371451736017</v>
      </c>
      <c r="M484" s="39"/>
      <c r="N484" s="1" t="n">
        <f aca="false">(2.571*(19.44-D484)+3.87)*$K$2</f>
        <v>0</v>
      </c>
      <c r="O484" s="1" t="n">
        <f aca="false">IF(N484&gt;0,N484,0)</f>
        <v>0</v>
      </c>
      <c r="P484" s="1" t="n">
        <f aca="false">O484*1.5</f>
        <v>0</v>
      </c>
      <c r="Q484" s="1" t="n">
        <f aca="false">P484/(3.6*$Q$2)</f>
        <v>0</v>
      </c>
      <c r="R484" s="1" t="n">
        <f aca="false">(K484+L484)*$R$2</f>
        <v>7268.57258680085</v>
      </c>
      <c r="S484" s="19" t="n">
        <f aca="false">J484-R484</f>
        <v>-298.299825668981</v>
      </c>
      <c r="T484" s="1" t="n">
        <f aca="false">IF(S484&lt;0,S484/$G$3,0)</f>
        <v>-426.142608098544</v>
      </c>
      <c r="U484" s="1" t="n">
        <f aca="false">IF(S484&gt;0,S484*0.7,0)</f>
        <v>0</v>
      </c>
      <c r="V484" s="14" t="n">
        <f aca="false">V483+U484+T484</f>
        <v>4668317.65848836</v>
      </c>
      <c r="W484" s="19" t="n">
        <f aca="false">V484/1000</f>
        <v>4668.31765848836</v>
      </c>
      <c r="X484" s="19" t="n">
        <f aca="false">W484*3600000000*2/237000000</f>
        <v>141822.308612305</v>
      </c>
      <c r="Y484" s="19" t="n">
        <f aca="false">X484/30.662</f>
        <v>4625.34435497699</v>
      </c>
    </row>
    <row r="485" customFormat="false" ht="17.9" hidden="false" customHeight="false" outlineLevel="0" collapsed="false">
      <c r="A485" s="2" t="n">
        <v>1</v>
      </c>
      <c r="B485" s="3" t="n">
        <v>20</v>
      </c>
      <c r="C485" s="38" t="n">
        <v>18</v>
      </c>
      <c r="D485" s="1" t="n">
        <v>6.7</v>
      </c>
      <c r="E485" s="3" t="n">
        <v>0</v>
      </c>
      <c r="F485" s="23" t="n">
        <f aca="false">IF(D485&lt;25, 0.24, 0.24-(0.01/5)*(D485-25))</f>
        <v>0.24</v>
      </c>
      <c r="G485" s="40" t="n">
        <f aca="false">(E485/1000)*$G$1*F485</f>
        <v>0</v>
      </c>
      <c r="H485" s="40" t="n">
        <v>0.438496440322154</v>
      </c>
      <c r="I485" s="3" t="n">
        <f aca="false">H485*$J$2</f>
        <v>0</v>
      </c>
      <c r="J485" s="19" t="n">
        <f aca="false">SUM(I485+G485)</f>
        <v>0</v>
      </c>
      <c r="K485" s="1" t="n">
        <v>0</v>
      </c>
      <c r="L485" s="39" t="n">
        <v>2.04779370807045</v>
      </c>
      <c r="M485" s="39"/>
      <c r="N485" s="1" t="n">
        <f aca="false">(2.571*(19.44-D485)+3.87)*$K$2</f>
        <v>0</v>
      </c>
      <c r="O485" s="1" t="n">
        <f aca="false">IF(N485&gt;0,N485,0)</f>
        <v>0</v>
      </c>
      <c r="P485" s="1" t="n">
        <f aca="false">O485*1.5</f>
        <v>0</v>
      </c>
      <c r="Q485" s="1" t="n">
        <f aca="false">P485/(3.6*$Q$2)</f>
        <v>0</v>
      </c>
      <c r="R485" s="1" t="n">
        <f aca="false">(K485+L485)*$R$2</f>
        <v>10238.9685403522</v>
      </c>
      <c r="S485" s="19" t="n">
        <f aca="false">J485-R485</f>
        <v>-10238.9685403522</v>
      </c>
      <c r="T485" s="1" t="n">
        <f aca="false">IF(S485&lt;0,S485/$G$3,0)</f>
        <v>-14627.0979147889</v>
      </c>
      <c r="U485" s="1" t="n">
        <f aca="false">IF(S485&gt;0,S485*0.7,0)</f>
        <v>0</v>
      </c>
      <c r="V485" s="14" t="n">
        <f aca="false">V484+U485+T485</f>
        <v>4653690.56057357</v>
      </c>
      <c r="W485" s="19" t="n">
        <f aca="false">V485/1000</f>
        <v>4653.69056057357</v>
      </c>
      <c r="X485" s="19" t="n">
        <f aca="false">W485*3600000000*2/237000000</f>
        <v>141377.941080716</v>
      </c>
      <c r="Y485" s="19" t="n">
        <f aca="false">X485/30.662</f>
        <v>4610.85190400874</v>
      </c>
    </row>
    <row r="486" customFormat="false" ht="17.9" hidden="false" customHeight="false" outlineLevel="0" collapsed="false">
      <c r="A486" s="2" t="n">
        <v>1</v>
      </c>
      <c r="B486" s="3" t="n">
        <v>20</v>
      </c>
      <c r="C486" s="38" t="n">
        <v>19</v>
      </c>
      <c r="D486" s="1" t="n">
        <v>6.7</v>
      </c>
      <c r="E486" s="3" t="n">
        <v>0</v>
      </c>
      <c r="F486" s="23" t="n">
        <f aca="false">IF(D486&lt;25, 0.24, 0.24-(0.01/5)*(D486-25))</f>
        <v>0.24</v>
      </c>
      <c r="G486" s="40" t="n">
        <f aca="false">(E486/1000)*$G$1*F486</f>
        <v>0</v>
      </c>
      <c r="H486" s="40" t="n">
        <v>0.609151391277363</v>
      </c>
      <c r="I486" s="3" t="n">
        <f aca="false">H486*$J$2</f>
        <v>0</v>
      </c>
      <c r="J486" s="19" t="n">
        <f aca="false">SUM(I486+G486)</f>
        <v>0</v>
      </c>
      <c r="K486" s="1" t="n">
        <v>0</v>
      </c>
      <c r="L486" s="39" t="n">
        <v>2.01676653067544</v>
      </c>
      <c r="M486" s="39"/>
      <c r="N486" s="1" t="n">
        <f aca="false">(2.571*(19.44-D486)+3.87)*$K$2</f>
        <v>0</v>
      </c>
      <c r="O486" s="1" t="n">
        <f aca="false">IF(N486&gt;0,N486,0)</f>
        <v>0</v>
      </c>
      <c r="P486" s="1" t="n">
        <f aca="false">O486*1.5</f>
        <v>0</v>
      </c>
      <c r="Q486" s="1" t="n">
        <f aca="false">P486/(3.6*$Q$2)</f>
        <v>0</v>
      </c>
      <c r="R486" s="1" t="n">
        <f aca="false">(K486+L486)*$R$2</f>
        <v>10083.8326533772</v>
      </c>
      <c r="S486" s="19" t="n">
        <f aca="false">J486-R486</f>
        <v>-10083.8326533772</v>
      </c>
      <c r="T486" s="1" t="n">
        <f aca="false">IF(S486&lt;0,S486/$G$3,0)</f>
        <v>-14405.4752191103</v>
      </c>
      <c r="U486" s="1" t="n">
        <f aca="false">IF(S486&gt;0,S486*0.7,0)</f>
        <v>0</v>
      </c>
      <c r="V486" s="14" t="n">
        <f aca="false">V485+U486+T486</f>
        <v>4639285.08535446</v>
      </c>
      <c r="W486" s="19" t="n">
        <f aca="false">V486/1000</f>
        <v>4639.28508535446</v>
      </c>
      <c r="X486" s="19" t="n">
        <f aca="false">W486*3600000000*2/237000000</f>
        <v>140940.306390515</v>
      </c>
      <c r="Y486" s="19" t="n">
        <f aca="false">X486/30.662</f>
        <v>4596.57903563092</v>
      </c>
    </row>
    <row r="487" customFormat="false" ht="17.9" hidden="false" customHeight="false" outlineLevel="0" collapsed="false">
      <c r="A487" s="2" t="n">
        <v>1</v>
      </c>
      <c r="B487" s="3" t="n">
        <v>20</v>
      </c>
      <c r="C487" s="38" t="n">
        <v>20</v>
      </c>
      <c r="D487" s="1" t="n">
        <v>6.1</v>
      </c>
      <c r="E487" s="3" t="n">
        <v>0</v>
      </c>
      <c r="F487" s="23" t="n">
        <f aca="false">IF(D487&lt;25, 0.24, 0.24-(0.01/5)*(D487-25))</f>
        <v>0.24</v>
      </c>
      <c r="G487" s="40" t="n">
        <f aca="false">(E487/1000)*$G$1*F487</f>
        <v>0</v>
      </c>
      <c r="H487" s="40" t="n">
        <v>0.710766218835943</v>
      </c>
      <c r="I487" s="3" t="n">
        <f aca="false">H487*$J$2</f>
        <v>0</v>
      </c>
      <c r="J487" s="19" t="n">
        <f aca="false">SUM(I487+G487)</f>
        <v>0</v>
      </c>
      <c r="K487" s="1" t="n">
        <v>0</v>
      </c>
      <c r="L487" s="39" t="n">
        <v>1.88079448856203</v>
      </c>
      <c r="M487" s="39"/>
      <c r="N487" s="1" t="n">
        <f aca="false">(2.571*(19.44-D487)+3.87)*$K$2</f>
        <v>0</v>
      </c>
      <c r="O487" s="1" t="n">
        <f aca="false">IF(N487&gt;0,N487,0)</f>
        <v>0</v>
      </c>
      <c r="P487" s="1" t="n">
        <f aca="false">O487*1.5</f>
        <v>0</v>
      </c>
      <c r="Q487" s="1" t="n">
        <f aca="false">P487/(3.6*$Q$2)</f>
        <v>0</v>
      </c>
      <c r="R487" s="1" t="n">
        <f aca="false">(K487+L487)*$R$2</f>
        <v>9403.97244281015</v>
      </c>
      <c r="S487" s="19" t="n">
        <f aca="false">J487-R487</f>
        <v>-9403.97244281015</v>
      </c>
      <c r="T487" s="1" t="n">
        <f aca="false">IF(S487&lt;0,S487/$G$3,0)</f>
        <v>-13434.2463468716</v>
      </c>
      <c r="U487" s="1" t="n">
        <f aca="false">IF(S487&gt;0,S487*0.7,0)</f>
        <v>0</v>
      </c>
      <c r="V487" s="14" t="n">
        <f aca="false">V486+U487+T487</f>
        <v>4625850.83900759</v>
      </c>
      <c r="W487" s="19" t="n">
        <f aca="false">V487/1000</f>
        <v>4625.85083900759</v>
      </c>
      <c r="X487" s="19" t="n">
        <f aca="false">W487*3600000000*2/237000000</f>
        <v>140532.177387572</v>
      </c>
      <c r="Y487" s="19" t="n">
        <f aca="false">X487/30.662</f>
        <v>4583.26845566409</v>
      </c>
    </row>
    <row r="488" customFormat="false" ht="17.9" hidden="false" customHeight="false" outlineLevel="0" collapsed="false">
      <c r="A488" s="2" t="n">
        <v>1</v>
      </c>
      <c r="B488" s="3" t="n">
        <v>20</v>
      </c>
      <c r="C488" s="38" t="n">
        <v>21</v>
      </c>
      <c r="D488" s="1" t="n">
        <v>5.6</v>
      </c>
      <c r="E488" s="3" t="n">
        <v>0</v>
      </c>
      <c r="F488" s="23" t="n">
        <f aca="false">IF(D488&lt;25, 0.24, 0.24-(0.01/5)*(D488-25))</f>
        <v>0.24</v>
      </c>
      <c r="G488" s="40" t="n">
        <f aca="false">(E488/1000)*$G$1*F488</f>
        <v>0</v>
      </c>
      <c r="H488" s="40" t="n">
        <v>0.746296957450061</v>
      </c>
      <c r="I488" s="3" t="n">
        <f aca="false">H488*$J$2</f>
        <v>0</v>
      </c>
      <c r="J488" s="19" t="n">
        <f aca="false">SUM(I488+G488)</f>
        <v>0</v>
      </c>
      <c r="K488" s="1" t="n">
        <v>0</v>
      </c>
      <c r="L488" s="39" t="n">
        <v>1.81645872366944</v>
      </c>
      <c r="M488" s="39"/>
      <c r="N488" s="1" t="n">
        <f aca="false">(2.571*(19.44-D488)+3.87)*$K$2</f>
        <v>0</v>
      </c>
      <c r="O488" s="1" t="n">
        <f aca="false">IF(N488&gt;0,N488,0)</f>
        <v>0</v>
      </c>
      <c r="P488" s="1" t="n">
        <f aca="false">O488*1.5</f>
        <v>0</v>
      </c>
      <c r="Q488" s="1" t="n">
        <f aca="false">P488/(3.6*$Q$2)</f>
        <v>0</v>
      </c>
      <c r="R488" s="1" t="n">
        <f aca="false">(K488+L488)*$R$2</f>
        <v>9082.2936183472</v>
      </c>
      <c r="S488" s="19" t="n">
        <f aca="false">J488-R488</f>
        <v>-9082.2936183472</v>
      </c>
      <c r="T488" s="1" t="n">
        <f aca="false">IF(S488&lt;0,S488/$G$3,0)</f>
        <v>-12974.7051690674</v>
      </c>
      <c r="U488" s="1" t="n">
        <f aca="false">IF(S488&gt;0,S488*0.7,0)</f>
        <v>0</v>
      </c>
      <c r="V488" s="14" t="n">
        <f aca="false">V487+U488+T488</f>
        <v>4612876.13383852</v>
      </c>
      <c r="W488" s="19" t="n">
        <f aca="false">V488/1000</f>
        <v>4612.87613383852</v>
      </c>
      <c r="X488" s="19" t="n">
        <f aca="false">W488*3600000000*2/237000000</f>
        <v>140138.009129271</v>
      </c>
      <c r="Y488" s="19" t="n">
        <f aca="false">X488/30.662</f>
        <v>4570.41318665682</v>
      </c>
    </row>
    <row r="489" customFormat="false" ht="17.9" hidden="false" customHeight="false" outlineLevel="0" collapsed="false">
      <c r="A489" s="2" t="n">
        <v>1</v>
      </c>
      <c r="B489" s="3" t="n">
        <v>20</v>
      </c>
      <c r="C489" s="38" t="n">
        <v>22</v>
      </c>
      <c r="D489" s="1" t="n">
        <v>5</v>
      </c>
      <c r="E489" s="3" t="n">
        <v>0</v>
      </c>
      <c r="F489" s="23" t="n">
        <f aca="false">IF(D489&lt;25, 0.24, 0.24-(0.01/5)*(D489-25))</f>
        <v>0.24</v>
      </c>
      <c r="G489" s="40" t="n">
        <f aca="false">(E489/1000)*$G$1*F489</f>
        <v>0</v>
      </c>
      <c r="H489" s="40" t="n">
        <v>0.753643696148703</v>
      </c>
      <c r="I489" s="3" t="n">
        <f aca="false">H489*$J$2</f>
        <v>0</v>
      </c>
      <c r="J489" s="19" t="n">
        <f aca="false">SUM(I489+G489)</f>
        <v>0</v>
      </c>
      <c r="K489" s="1" t="n">
        <v>0</v>
      </c>
      <c r="L489" s="39" t="n">
        <v>1.66223540073544</v>
      </c>
      <c r="M489" s="39"/>
      <c r="N489" s="1" t="n">
        <f aca="false">(2.571*(19.44-D489)+3.87)*$K$2</f>
        <v>0</v>
      </c>
      <c r="O489" s="1" t="n">
        <f aca="false">IF(N489&gt;0,N489,0)</f>
        <v>0</v>
      </c>
      <c r="P489" s="1" t="n">
        <f aca="false">O489*1.5</f>
        <v>0</v>
      </c>
      <c r="Q489" s="1" t="n">
        <f aca="false">P489/(3.6*$Q$2)</f>
        <v>0</v>
      </c>
      <c r="R489" s="1" t="n">
        <f aca="false">(K489+L489)*$R$2</f>
        <v>8311.1770036772</v>
      </c>
      <c r="S489" s="19" t="n">
        <f aca="false">J489-R489</f>
        <v>-8311.1770036772</v>
      </c>
      <c r="T489" s="1" t="n">
        <f aca="false">IF(S489&lt;0,S489/$G$3,0)</f>
        <v>-11873.1100052531</v>
      </c>
      <c r="U489" s="1" t="n">
        <f aca="false">IF(S489&gt;0,S489*0.7,0)</f>
        <v>0</v>
      </c>
      <c r="V489" s="14" t="n">
        <f aca="false">V488+U489+T489</f>
        <v>4601003.02383327</v>
      </c>
      <c r="W489" s="19" t="n">
        <f aca="false">V489/1000</f>
        <v>4601.00302383327</v>
      </c>
      <c r="X489" s="19" t="n">
        <f aca="false">W489*3600000000*2/237000000</f>
        <v>139777.307053163</v>
      </c>
      <c r="Y489" s="19" t="n">
        <f aca="false">X489/30.662</f>
        <v>4558.64937229021</v>
      </c>
    </row>
    <row r="490" customFormat="false" ht="17.9" hidden="false" customHeight="false" outlineLevel="0" collapsed="false">
      <c r="A490" s="2" t="n">
        <v>1</v>
      </c>
      <c r="B490" s="3" t="n">
        <v>20</v>
      </c>
      <c r="C490" s="38" t="n">
        <v>23</v>
      </c>
      <c r="D490" s="1" t="n">
        <v>5.6</v>
      </c>
      <c r="E490" s="3" t="n">
        <v>0</v>
      </c>
      <c r="F490" s="23" t="n">
        <f aca="false">IF(D490&lt;25, 0.24, 0.24-(0.01/5)*(D490-25))</f>
        <v>0.24</v>
      </c>
      <c r="G490" s="40" t="n">
        <f aca="false">(E490/1000)*$G$1*F490</f>
        <v>0</v>
      </c>
      <c r="H490" s="40" t="n">
        <v>0.757413047652665</v>
      </c>
      <c r="I490" s="3" t="n">
        <f aca="false">H490*$J$2</f>
        <v>0</v>
      </c>
      <c r="J490" s="19" t="n">
        <f aca="false">SUM(I490+G490)</f>
        <v>0</v>
      </c>
      <c r="K490" s="1" t="n">
        <v>0</v>
      </c>
      <c r="L490" s="39" t="n">
        <v>1.379112407006</v>
      </c>
      <c r="M490" s="39"/>
      <c r="N490" s="1" t="n">
        <f aca="false">(2.571*(19.44-D490)+3.87)*$K$2</f>
        <v>0</v>
      </c>
      <c r="O490" s="1" t="n">
        <f aca="false">IF(N490&gt;0,N490,0)</f>
        <v>0</v>
      </c>
      <c r="P490" s="1" t="n">
        <f aca="false">O490*1.5</f>
        <v>0</v>
      </c>
      <c r="Q490" s="1" t="n">
        <f aca="false">P490/(3.6*$Q$2)</f>
        <v>0</v>
      </c>
      <c r="R490" s="1" t="n">
        <f aca="false">(K490+L490)*$R$2</f>
        <v>6895.56203503</v>
      </c>
      <c r="S490" s="19" t="n">
        <f aca="false">J490-R490</f>
        <v>-6895.56203503</v>
      </c>
      <c r="T490" s="1" t="n">
        <f aca="false">IF(S490&lt;0,S490/$G$3,0)</f>
        <v>-9850.80290718572</v>
      </c>
      <c r="U490" s="1" t="n">
        <f aca="false">IF(S490&gt;0,S490*0.7,0)</f>
        <v>0</v>
      </c>
      <c r="V490" s="14" t="n">
        <f aca="false">V489+U490+T490</f>
        <v>4591152.22092608</v>
      </c>
      <c r="W490" s="19" t="n">
        <f aca="false">V490/1000</f>
        <v>4591.15222092608</v>
      </c>
      <c r="X490" s="19" t="n">
        <f aca="false">W490*3600000000*2/237000000</f>
        <v>139478.042154716</v>
      </c>
      <c r="Y490" s="19" t="n">
        <f aca="false">X490/30.662</f>
        <v>4548.88924906126</v>
      </c>
    </row>
    <row r="491" customFormat="false" ht="17.9" hidden="false" customHeight="false" outlineLevel="0" collapsed="false">
      <c r="A491" s="2" t="n">
        <v>1</v>
      </c>
      <c r="B491" s="3" t="n">
        <v>21</v>
      </c>
      <c r="C491" s="38" t="n">
        <v>0</v>
      </c>
      <c r="D491" s="1" t="n">
        <v>4.4</v>
      </c>
      <c r="E491" s="3" t="n">
        <v>0</v>
      </c>
      <c r="F491" s="23" t="n">
        <f aca="false">IF(D491&lt;25, 0.24, 0.24-(0.01/5)*(D491-25))</f>
        <v>0.24</v>
      </c>
      <c r="G491" s="40" t="n">
        <f aca="false">(E491/1000)*$G$1*F491</f>
        <v>0</v>
      </c>
      <c r="H491" s="40" t="n">
        <v>0.751881062409074</v>
      </c>
      <c r="I491" s="3" t="n">
        <f aca="false">H491*$J$2</f>
        <v>0</v>
      </c>
      <c r="J491" s="19" t="n">
        <f aca="false">SUM(I491+G491)</f>
        <v>0</v>
      </c>
      <c r="K491" s="1" t="n">
        <v>0</v>
      </c>
      <c r="L491" s="39" t="n">
        <v>0.887468529901297</v>
      </c>
      <c r="M491" s="39"/>
      <c r="N491" s="1" t="n">
        <f aca="false">(2.571*(19.44-D491)+3.87)*$K$2</f>
        <v>0</v>
      </c>
      <c r="O491" s="1" t="n">
        <f aca="false">IF(N491&gt;0,N491,0)</f>
        <v>0</v>
      </c>
      <c r="P491" s="1" t="n">
        <f aca="false">O491*1.5</f>
        <v>0</v>
      </c>
      <c r="Q491" s="1" t="n">
        <f aca="false">P491/(3.6*$Q$2)</f>
        <v>0</v>
      </c>
      <c r="R491" s="1" t="n">
        <f aca="false">(K491+L491)*$R$2</f>
        <v>4437.34264950649</v>
      </c>
      <c r="S491" s="19" t="n">
        <f aca="false">J491-R491</f>
        <v>-4437.34264950649</v>
      </c>
      <c r="T491" s="1" t="n">
        <f aca="false">IF(S491&lt;0,S491/$G$3,0)</f>
        <v>-6339.06092786641</v>
      </c>
      <c r="U491" s="1" t="n">
        <f aca="false">IF(S491&gt;0,S491*0.7,0)</f>
        <v>0</v>
      </c>
      <c r="V491" s="14" t="n">
        <f aca="false">V490+U491+T491</f>
        <v>4584813.15999822</v>
      </c>
      <c r="W491" s="19" t="n">
        <f aca="false">V491/1000</f>
        <v>4584.81315999821</v>
      </c>
      <c r="X491" s="19" t="n">
        <f aca="false">W491*3600000000*2/237000000</f>
        <v>139285.463088553</v>
      </c>
      <c r="Y491" s="19" t="n">
        <f aca="false">X491/30.662</f>
        <v>4542.60854114387</v>
      </c>
    </row>
    <row r="492" customFormat="false" ht="17.9" hidden="false" customHeight="false" outlineLevel="0" collapsed="false">
      <c r="A492" s="2" t="n">
        <v>1</v>
      </c>
      <c r="B492" s="3" t="n">
        <v>21</v>
      </c>
      <c r="C492" s="38" t="n">
        <v>1</v>
      </c>
      <c r="D492" s="1" t="n">
        <v>3.9</v>
      </c>
      <c r="E492" s="3" t="n">
        <v>0</v>
      </c>
      <c r="F492" s="23" t="n">
        <f aca="false">IF(D492&lt;25, 0.24, 0.24-(0.01/5)*(D492-25))</f>
        <v>0.24</v>
      </c>
      <c r="G492" s="40" t="n">
        <f aca="false">(E492/1000)*$G$1*F492</f>
        <v>0</v>
      </c>
      <c r="H492" s="40" t="n">
        <v>0.722083603745776</v>
      </c>
      <c r="I492" s="3" t="n">
        <f aca="false">H492*$J$2</f>
        <v>0</v>
      </c>
      <c r="J492" s="19" t="n">
        <f aca="false">SUM(I492+G492)</f>
        <v>0</v>
      </c>
      <c r="K492" s="1" t="n">
        <v>0</v>
      </c>
      <c r="L492" s="39" t="n">
        <v>0.73347334797755</v>
      </c>
      <c r="M492" s="39"/>
      <c r="N492" s="1" t="n">
        <f aca="false">(2.571*(19.44-D492)+3.87)*$K$2</f>
        <v>0</v>
      </c>
      <c r="O492" s="1" t="n">
        <f aca="false">IF(N492&gt;0,N492,0)</f>
        <v>0</v>
      </c>
      <c r="P492" s="1" t="n">
        <f aca="false">O492*1.5</f>
        <v>0</v>
      </c>
      <c r="Q492" s="1" t="n">
        <f aca="false">P492/(3.6*$Q$2)</f>
        <v>0</v>
      </c>
      <c r="R492" s="1" t="n">
        <f aca="false">(K492+L492)*$R$2</f>
        <v>3667.36673988775</v>
      </c>
      <c r="S492" s="19" t="n">
        <f aca="false">J492-R492</f>
        <v>-3667.36673988775</v>
      </c>
      <c r="T492" s="1" t="n">
        <f aca="false">IF(S492&lt;0,S492/$G$3,0)</f>
        <v>-5239.09534269679</v>
      </c>
      <c r="U492" s="1" t="n">
        <f aca="false">IF(S492&gt;0,S492*0.7,0)</f>
        <v>0</v>
      </c>
      <c r="V492" s="14" t="n">
        <f aca="false">V491+U492+T492</f>
        <v>4579574.06465552</v>
      </c>
      <c r="W492" s="19" t="n">
        <f aca="false">V492/1000</f>
        <v>4579.57406465552</v>
      </c>
      <c r="X492" s="19" t="n">
        <f aca="false">W492*3600000000*2/237000000</f>
        <v>139126.300698395</v>
      </c>
      <c r="Y492" s="19" t="n">
        <f aca="false">X492/30.662</f>
        <v>4537.41767328927</v>
      </c>
    </row>
    <row r="493" customFormat="false" ht="17.9" hidden="false" customHeight="false" outlineLevel="0" collapsed="false">
      <c r="A493" s="2" t="n">
        <v>1</v>
      </c>
      <c r="B493" s="3" t="n">
        <v>21</v>
      </c>
      <c r="C493" s="38" t="n">
        <v>2</v>
      </c>
      <c r="D493" s="1" t="n">
        <v>4.4</v>
      </c>
      <c r="E493" s="3" t="n">
        <v>0</v>
      </c>
      <c r="F493" s="23" t="n">
        <f aca="false">IF(D493&lt;25, 0.24, 0.24-(0.01/5)*(D493-25))</f>
        <v>0.24</v>
      </c>
      <c r="G493" s="40" t="n">
        <f aca="false">(E493/1000)*$G$1*F493</f>
        <v>0</v>
      </c>
      <c r="H493" s="40" t="n">
        <v>0.705323136023595</v>
      </c>
      <c r="I493" s="3" t="n">
        <f aca="false">H493*$J$2</f>
        <v>0</v>
      </c>
      <c r="J493" s="19" t="n">
        <f aca="false">SUM(I493+G493)</f>
        <v>0</v>
      </c>
      <c r="K493" s="1" t="n">
        <v>0</v>
      </c>
      <c r="L493" s="39" t="n">
        <v>0.787314626398297</v>
      </c>
      <c r="M493" s="39"/>
      <c r="N493" s="1" t="n">
        <f aca="false">(2.571*(19.44-D493)+3.87)*$K$2</f>
        <v>0</v>
      </c>
      <c r="O493" s="1" t="n">
        <f aca="false">IF(N493&gt;0,N493,0)</f>
        <v>0</v>
      </c>
      <c r="P493" s="1" t="n">
        <f aca="false">O493*1.5</f>
        <v>0</v>
      </c>
      <c r="Q493" s="1" t="n">
        <f aca="false">P493/(3.6*$Q$2)</f>
        <v>0</v>
      </c>
      <c r="R493" s="1" t="n">
        <f aca="false">(K493+L493)*$R$2</f>
        <v>3936.57313199149</v>
      </c>
      <c r="S493" s="19" t="n">
        <f aca="false">J493-R493</f>
        <v>-3936.57313199149</v>
      </c>
      <c r="T493" s="1" t="n">
        <f aca="false">IF(S493&lt;0,S493/$G$3,0)</f>
        <v>-5623.67590284498</v>
      </c>
      <c r="U493" s="1" t="n">
        <f aca="false">IF(S493&gt;0,S493*0.7,0)</f>
        <v>0</v>
      </c>
      <c r="V493" s="14" t="n">
        <f aca="false">V492+U493+T493</f>
        <v>4573950.38875267</v>
      </c>
      <c r="W493" s="19" t="n">
        <f aca="false">V493/1000</f>
        <v>4573.95038875267</v>
      </c>
      <c r="X493" s="19" t="n">
        <f aca="false">W493*3600000000*2/237000000</f>
        <v>138955.454848182</v>
      </c>
      <c r="Y493" s="19" t="n">
        <f aca="false">X493/30.662</f>
        <v>4531.84576505715</v>
      </c>
    </row>
    <row r="494" customFormat="false" ht="17.9" hidden="false" customHeight="false" outlineLevel="0" collapsed="false">
      <c r="A494" s="2" t="n">
        <v>1</v>
      </c>
      <c r="B494" s="3" t="n">
        <v>21</v>
      </c>
      <c r="C494" s="38" t="n">
        <v>3</v>
      </c>
      <c r="D494" s="1" t="n">
        <v>4.4</v>
      </c>
      <c r="E494" s="3" t="n">
        <v>0</v>
      </c>
      <c r="F494" s="23" t="n">
        <f aca="false">IF(D494&lt;25, 0.24, 0.24-(0.01/5)*(D494-25))</f>
        <v>0.24</v>
      </c>
      <c r="G494" s="40" t="n">
        <f aca="false">(E494/1000)*$G$1*F494</f>
        <v>0</v>
      </c>
      <c r="H494" s="40" t="n">
        <v>0.706443328841408</v>
      </c>
      <c r="I494" s="3" t="n">
        <f aca="false">H494*$J$2</f>
        <v>0</v>
      </c>
      <c r="J494" s="19" t="n">
        <f aca="false">SUM(I494+G494)</f>
        <v>0</v>
      </c>
      <c r="K494" s="1" t="n">
        <v>0</v>
      </c>
      <c r="L494" s="39" t="n">
        <v>0.858038339578092</v>
      </c>
      <c r="M494" s="39"/>
      <c r="N494" s="1" t="n">
        <f aca="false">(2.571*(19.44-D494)+3.87)*$K$2</f>
        <v>0</v>
      </c>
      <c r="O494" s="1" t="n">
        <f aca="false">IF(N494&gt;0,N494,0)</f>
        <v>0</v>
      </c>
      <c r="P494" s="1" t="n">
        <f aca="false">O494*1.5</f>
        <v>0</v>
      </c>
      <c r="Q494" s="1" t="n">
        <f aca="false">P494/(3.6*$Q$2)</f>
        <v>0</v>
      </c>
      <c r="R494" s="1" t="n">
        <f aca="false">(K494+L494)*$R$2</f>
        <v>4290.19169789046</v>
      </c>
      <c r="S494" s="19" t="n">
        <f aca="false">J494-R494</f>
        <v>-4290.19169789046</v>
      </c>
      <c r="T494" s="1" t="n">
        <f aca="false">IF(S494&lt;0,S494/$G$3,0)</f>
        <v>-6128.84528270066</v>
      </c>
      <c r="U494" s="1" t="n">
        <f aca="false">IF(S494&gt;0,S494*0.7,0)</f>
        <v>0</v>
      </c>
      <c r="V494" s="14" t="n">
        <f aca="false">V493+U494+T494</f>
        <v>4567821.54346997</v>
      </c>
      <c r="W494" s="19" t="n">
        <f aca="false">V494/1000</f>
        <v>4567.82154346997</v>
      </c>
      <c r="X494" s="19" t="n">
        <f aca="false">W494*3600000000*2/237000000</f>
        <v>138769.2620801</v>
      </c>
      <c r="Y494" s="19" t="n">
        <f aca="false">X494/30.662</f>
        <v>4525.7733376851</v>
      </c>
    </row>
    <row r="495" customFormat="false" ht="17.9" hidden="false" customHeight="false" outlineLevel="0" collapsed="false">
      <c r="A495" s="2" t="n">
        <v>1</v>
      </c>
      <c r="B495" s="3" t="n">
        <v>21</v>
      </c>
      <c r="C495" s="38" t="n">
        <v>4</v>
      </c>
      <c r="D495" s="1" t="n">
        <v>5</v>
      </c>
      <c r="E495" s="3" t="n">
        <v>0</v>
      </c>
      <c r="F495" s="23" t="n">
        <f aca="false">IF(D495&lt;25, 0.24, 0.24-(0.01/5)*(D495-25))</f>
        <v>0.24</v>
      </c>
      <c r="G495" s="40" t="n">
        <f aca="false">(E495/1000)*$G$1*F495</f>
        <v>0</v>
      </c>
      <c r="H495" s="40" t="n">
        <v>0.701793840511904</v>
      </c>
      <c r="I495" s="3" t="n">
        <f aca="false">H495*$J$2</f>
        <v>0</v>
      </c>
      <c r="J495" s="19" t="n">
        <f aca="false">SUM(I495+G495)</f>
        <v>0</v>
      </c>
      <c r="K495" s="1" t="n">
        <v>0</v>
      </c>
      <c r="L495" s="39" t="n">
        <v>0.859179044629379</v>
      </c>
      <c r="M495" s="39"/>
      <c r="N495" s="1" t="n">
        <f aca="false">(2.571*(19.44-D495)+3.87)*$K$2</f>
        <v>0</v>
      </c>
      <c r="O495" s="1" t="n">
        <f aca="false">IF(N495&gt;0,N495,0)</f>
        <v>0</v>
      </c>
      <c r="P495" s="1" t="n">
        <f aca="false">O495*1.5</f>
        <v>0</v>
      </c>
      <c r="Q495" s="1" t="n">
        <f aca="false">P495/(3.6*$Q$2)</f>
        <v>0</v>
      </c>
      <c r="R495" s="1" t="n">
        <f aca="false">(K495+L495)*$R$2</f>
        <v>4295.8952231469</v>
      </c>
      <c r="S495" s="19" t="n">
        <f aca="false">J495-R495</f>
        <v>-4295.8952231469</v>
      </c>
      <c r="T495" s="1" t="n">
        <f aca="false">IF(S495&lt;0,S495/$G$3,0)</f>
        <v>-6136.99317592414</v>
      </c>
      <c r="U495" s="1" t="n">
        <f aca="false">IF(S495&gt;0,S495*0.7,0)</f>
        <v>0</v>
      </c>
      <c r="V495" s="14" t="n">
        <f aca="false">V494+U495+T495</f>
        <v>4561684.55029405</v>
      </c>
      <c r="W495" s="19" t="n">
        <f aca="false">V495/1000</f>
        <v>4561.68455029405</v>
      </c>
      <c r="X495" s="19" t="n">
        <f aca="false">W495*3600000000*2/237000000</f>
        <v>138582.821781085</v>
      </c>
      <c r="Y495" s="19" t="n">
        <f aca="false">X495/30.662</f>
        <v>4519.69283742368</v>
      </c>
    </row>
    <row r="496" customFormat="false" ht="17.9" hidden="false" customHeight="false" outlineLevel="0" collapsed="false">
      <c r="A496" s="2" t="n">
        <v>1</v>
      </c>
      <c r="B496" s="3" t="n">
        <v>21</v>
      </c>
      <c r="C496" s="38" t="n">
        <v>5</v>
      </c>
      <c r="D496" s="1" t="n">
        <v>3.9</v>
      </c>
      <c r="E496" s="3" t="n">
        <v>0</v>
      </c>
      <c r="F496" s="23" t="n">
        <f aca="false">IF(D496&lt;25, 0.24, 0.24-(0.01/5)*(D496-25))</f>
        <v>0.24</v>
      </c>
      <c r="G496" s="40" t="n">
        <f aca="false">(E496/1000)*$G$1*F496</f>
        <v>0</v>
      </c>
      <c r="H496" s="40" t="n">
        <v>0.693587089789862</v>
      </c>
      <c r="I496" s="3" t="n">
        <f aca="false">H496*$J$2</f>
        <v>0</v>
      </c>
      <c r="J496" s="19" t="n">
        <f aca="false">SUM(I496+G496)</f>
        <v>0</v>
      </c>
      <c r="K496" s="1" t="n">
        <v>0</v>
      </c>
      <c r="L496" s="39" t="n">
        <v>0.84503430199342</v>
      </c>
      <c r="M496" s="39"/>
      <c r="N496" s="1" t="n">
        <f aca="false">(2.571*(19.44-D496)+3.87)*$K$2</f>
        <v>0</v>
      </c>
      <c r="O496" s="1" t="n">
        <f aca="false">IF(N496&gt;0,N496,0)</f>
        <v>0</v>
      </c>
      <c r="P496" s="1" t="n">
        <f aca="false">O496*1.5</f>
        <v>0</v>
      </c>
      <c r="Q496" s="1" t="n">
        <f aca="false">P496/(3.6*$Q$2)</f>
        <v>0</v>
      </c>
      <c r="R496" s="1" t="n">
        <f aca="false">(K496+L496)*$R$2</f>
        <v>4225.1715099671</v>
      </c>
      <c r="S496" s="19" t="n">
        <f aca="false">J496-R496</f>
        <v>-4225.1715099671</v>
      </c>
      <c r="T496" s="1" t="n">
        <f aca="false">IF(S496&lt;0,S496/$G$3,0)</f>
        <v>-6035.959299953</v>
      </c>
      <c r="U496" s="1" t="n">
        <f aca="false">IF(S496&gt;0,S496*0.7,0)</f>
        <v>0</v>
      </c>
      <c r="V496" s="14" t="n">
        <f aca="false">V495+U496+T496</f>
        <v>4555648.5909941</v>
      </c>
      <c r="W496" s="19" t="n">
        <f aca="false">V496/1000</f>
        <v>4555.6485909941</v>
      </c>
      <c r="X496" s="19" t="n">
        <f aca="false">W496*3600000000*2/237000000</f>
        <v>138399.450865643</v>
      </c>
      <c r="Y496" s="19" t="n">
        <f aca="false">X496/30.662</f>
        <v>4513.71244099026</v>
      </c>
    </row>
    <row r="497" customFormat="false" ht="17.9" hidden="false" customHeight="false" outlineLevel="0" collapsed="false">
      <c r="A497" s="2" t="n">
        <v>1</v>
      </c>
      <c r="B497" s="3" t="n">
        <v>21</v>
      </c>
      <c r="C497" s="38" t="n">
        <v>6</v>
      </c>
      <c r="D497" s="1" t="n">
        <v>4.4</v>
      </c>
      <c r="E497" s="3" t="n">
        <v>0</v>
      </c>
      <c r="F497" s="23" t="n">
        <f aca="false">IF(D497&lt;25, 0.24, 0.24-(0.01/5)*(D497-25))</f>
        <v>0.24</v>
      </c>
      <c r="G497" s="40" t="n">
        <f aca="false">(E497/1000)*$G$1*F497</f>
        <v>0</v>
      </c>
      <c r="H497" s="40" t="n">
        <v>0.696154321286714</v>
      </c>
      <c r="I497" s="3" t="n">
        <f aca="false">H497*$J$2</f>
        <v>0</v>
      </c>
      <c r="J497" s="19" t="n">
        <f aca="false">SUM(I497+G497)</f>
        <v>0</v>
      </c>
      <c r="K497" s="1" t="n">
        <v>0</v>
      </c>
      <c r="L497" s="39" t="n">
        <v>0.911879617998839</v>
      </c>
      <c r="M497" s="39"/>
      <c r="N497" s="1" t="n">
        <f aca="false">(2.571*(19.44-D497)+3.87)*$K$2</f>
        <v>0</v>
      </c>
      <c r="O497" s="1" t="n">
        <f aca="false">IF(N497&gt;0,N497,0)</f>
        <v>0</v>
      </c>
      <c r="P497" s="1" t="n">
        <f aca="false">O497*1.5</f>
        <v>0</v>
      </c>
      <c r="Q497" s="1" t="n">
        <f aca="false">P497/(3.6*$Q$2)</f>
        <v>0</v>
      </c>
      <c r="R497" s="1" t="n">
        <f aca="false">(K497+L497)*$R$2</f>
        <v>4559.3980899942</v>
      </c>
      <c r="S497" s="19" t="n">
        <f aca="false">J497-R497</f>
        <v>-4559.3980899942</v>
      </c>
      <c r="T497" s="1" t="n">
        <f aca="false">IF(S497&lt;0,S497/$G$3,0)</f>
        <v>-6513.42584284885</v>
      </c>
      <c r="U497" s="1" t="n">
        <f aca="false">IF(S497&gt;0,S497*0.7,0)</f>
        <v>0</v>
      </c>
      <c r="V497" s="14" t="n">
        <f aca="false">V496+U497+T497</f>
        <v>4549135.16515125</v>
      </c>
      <c r="W497" s="19" t="n">
        <f aca="false">V497/1000</f>
        <v>4549.13516515125</v>
      </c>
      <c r="X497" s="19" t="n">
        <f aca="false">W497*3600000000*2/237000000</f>
        <v>138201.574637506</v>
      </c>
      <c r="Y497" s="19" t="n">
        <f aca="false">X497/30.662</f>
        <v>4507.2589732407</v>
      </c>
    </row>
    <row r="498" customFormat="false" ht="17.9" hidden="false" customHeight="false" outlineLevel="0" collapsed="false">
      <c r="A498" s="2" t="n">
        <v>1</v>
      </c>
      <c r="B498" s="3" t="n">
        <v>21</v>
      </c>
      <c r="C498" s="38" t="n">
        <v>7</v>
      </c>
      <c r="D498" s="1" t="n">
        <v>4.4</v>
      </c>
      <c r="E498" s="3" t="n">
        <v>29.3371256845359</v>
      </c>
      <c r="F498" s="23" t="n">
        <f aca="false">IF(D498&lt;25, 0.24, 0.24-(0.01/5)*(D498-25))</f>
        <v>0.24</v>
      </c>
      <c r="G498" s="40" t="n">
        <f aca="false">(E498/1000)*$G$1*F498</f>
        <v>2306.74298802424</v>
      </c>
      <c r="H498" s="40" t="n">
        <v>0.722471754711217</v>
      </c>
      <c r="I498" s="3" t="n">
        <f aca="false">H498*$J$2</f>
        <v>0</v>
      </c>
      <c r="J498" s="19" t="n">
        <f aca="false">SUM(I498+G498)</f>
        <v>2306.74298802424</v>
      </c>
      <c r="K498" s="1" t="n">
        <v>0</v>
      </c>
      <c r="L498" s="39" t="n">
        <v>0.846859430075479</v>
      </c>
      <c r="M498" s="39"/>
      <c r="N498" s="1" t="n">
        <f aca="false">(2.571*(19.44-D498)+3.87)*$K$2</f>
        <v>0</v>
      </c>
      <c r="O498" s="1" t="n">
        <f aca="false">IF(N498&gt;0,N498,0)</f>
        <v>0</v>
      </c>
      <c r="P498" s="1" t="n">
        <f aca="false">O498*1.5</f>
        <v>0</v>
      </c>
      <c r="Q498" s="1" t="n">
        <f aca="false">P498/(3.6*$Q$2)</f>
        <v>0</v>
      </c>
      <c r="R498" s="1" t="n">
        <f aca="false">(K498+L498)*$R$2</f>
        <v>4234.2971503774</v>
      </c>
      <c r="S498" s="19" t="n">
        <f aca="false">J498-R498</f>
        <v>-1927.55416235316</v>
      </c>
      <c r="T498" s="1" t="n">
        <f aca="false">IF(S498&lt;0,S498/$G$3,0)</f>
        <v>-2753.64880336166</v>
      </c>
      <c r="U498" s="1" t="n">
        <f aca="false">IF(S498&gt;0,S498*0.7,0)</f>
        <v>0</v>
      </c>
      <c r="V498" s="14" t="n">
        <f aca="false">V497+U498+T498</f>
        <v>4546381.51634789</v>
      </c>
      <c r="W498" s="19" t="n">
        <f aca="false">V498/1000</f>
        <v>4546.38151634789</v>
      </c>
      <c r="X498" s="19" t="n">
        <f aca="false">W498*3600000000*2/237000000</f>
        <v>138117.919483986</v>
      </c>
      <c r="Y498" s="19" t="n">
        <f aca="false">X498/30.662</f>
        <v>4504.53067262365</v>
      </c>
    </row>
    <row r="499" customFormat="false" ht="17.9" hidden="false" customHeight="false" outlineLevel="0" collapsed="false">
      <c r="A499" s="2" t="n">
        <v>1</v>
      </c>
      <c r="B499" s="3" t="n">
        <v>21</v>
      </c>
      <c r="C499" s="38" t="n">
        <v>8</v>
      </c>
      <c r="D499" s="1" t="n">
        <v>5</v>
      </c>
      <c r="E499" s="3" t="n">
        <v>235.216483034281</v>
      </c>
      <c r="F499" s="23" t="n">
        <f aca="false">IF(D499&lt;25, 0.24, 0.24-(0.01/5)*(D499-25))</f>
        <v>0.24</v>
      </c>
      <c r="G499" s="40" t="n">
        <f aca="false">(E499/1000)*$G$1*F499</f>
        <v>18494.7898012059</v>
      </c>
      <c r="H499" s="40" t="n">
        <v>0.749300340914733</v>
      </c>
      <c r="I499" s="3" t="n">
        <f aca="false">H499*$J$2</f>
        <v>0</v>
      </c>
      <c r="J499" s="19" t="n">
        <f aca="false">SUM(I499+G499)</f>
        <v>18494.7898012059</v>
      </c>
      <c r="K499" s="1" t="n">
        <v>0</v>
      </c>
      <c r="L499" s="39" t="n">
        <v>0.799634240952197</v>
      </c>
      <c r="M499" s="39"/>
      <c r="N499" s="1" t="n">
        <f aca="false">(2.571*(19.44-D499)+3.87)*$K$2</f>
        <v>0</v>
      </c>
      <c r="O499" s="1" t="n">
        <f aca="false">IF(N499&gt;0,N499,0)</f>
        <v>0</v>
      </c>
      <c r="P499" s="1" t="n">
        <f aca="false">O499*1.5</f>
        <v>0</v>
      </c>
      <c r="Q499" s="1" t="n">
        <f aca="false">P499/(3.6*$Q$2)</f>
        <v>0</v>
      </c>
      <c r="R499" s="1" t="n">
        <f aca="false">(K499+L499)*$R$2</f>
        <v>3998.17120476099</v>
      </c>
      <c r="S499" s="19" t="n">
        <f aca="false">J499-R499</f>
        <v>14496.6185964449</v>
      </c>
      <c r="T499" s="1" t="n">
        <f aca="false">IF(S499&lt;0,S499/$G$3,0)</f>
        <v>0</v>
      </c>
      <c r="U499" s="1" t="n">
        <f aca="false">IF(S499&gt;0,S499*0.7,0)</f>
        <v>10147.6330175114</v>
      </c>
      <c r="V499" s="14" t="n">
        <f aca="false">V498+U499+T499</f>
        <v>4556529.1493654</v>
      </c>
      <c r="W499" s="19" t="n">
        <f aca="false">V499/1000</f>
        <v>4556.5291493654</v>
      </c>
      <c r="X499" s="19" t="n">
        <f aca="false">W499*3600000000*2/237000000</f>
        <v>138426.202006037</v>
      </c>
      <c r="Y499" s="19" t="n">
        <f aca="false">X499/30.662</f>
        <v>4514.58489355024</v>
      </c>
    </row>
    <row r="500" customFormat="false" ht="17.9" hidden="false" customHeight="false" outlineLevel="0" collapsed="false">
      <c r="A500" s="2" t="n">
        <v>1</v>
      </c>
      <c r="B500" s="3" t="n">
        <v>21</v>
      </c>
      <c r="C500" s="38" t="n">
        <v>9</v>
      </c>
      <c r="D500" s="1" t="n">
        <v>5.6</v>
      </c>
      <c r="E500" s="3" t="n">
        <v>399.611921910761</v>
      </c>
      <c r="F500" s="23" t="n">
        <f aca="false">IF(D500&lt;25, 0.24, 0.24-(0.01/5)*(D500-25))</f>
        <v>0.24</v>
      </c>
      <c r="G500" s="40" t="n">
        <f aca="false">(E500/1000)*$G$1*F500</f>
        <v>31421.0058855368</v>
      </c>
      <c r="H500" s="40" t="n">
        <v>0.706631658835903</v>
      </c>
      <c r="I500" s="3" t="n">
        <f aca="false">H500*$J$2</f>
        <v>0</v>
      </c>
      <c r="J500" s="19" t="n">
        <f aca="false">SUM(I500+G500)</f>
        <v>31421.0058855368</v>
      </c>
      <c r="K500" s="1" t="n">
        <v>0</v>
      </c>
      <c r="L500" s="39" t="n">
        <v>0.771116614670021</v>
      </c>
      <c r="M500" s="39"/>
      <c r="N500" s="1" t="n">
        <f aca="false">(2.571*(19.44-D500)+3.87)*$K$2</f>
        <v>0</v>
      </c>
      <c r="O500" s="1" t="n">
        <f aca="false">IF(N500&gt;0,N500,0)</f>
        <v>0</v>
      </c>
      <c r="P500" s="1" t="n">
        <f aca="false">O500*1.5</f>
        <v>0</v>
      </c>
      <c r="Q500" s="1" t="n">
        <f aca="false">P500/(3.6*$Q$2)</f>
        <v>0</v>
      </c>
      <c r="R500" s="1" t="n">
        <f aca="false">(K500+L500)*$R$2</f>
        <v>3855.58307335011</v>
      </c>
      <c r="S500" s="19" t="n">
        <f aca="false">J500-R500</f>
        <v>27565.4228121867</v>
      </c>
      <c r="T500" s="1" t="n">
        <f aca="false">IF(S500&lt;0,S500/$G$3,0)</f>
        <v>0</v>
      </c>
      <c r="U500" s="1" t="n">
        <f aca="false">IF(S500&gt;0,S500*0.7,0)</f>
        <v>19295.7959685307</v>
      </c>
      <c r="V500" s="14" t="n">
        <f aca="false">V499+U500+T500</f>
        <v>4575824.94533393</v>
      </c>
      <c r="W500" s="19" t="n">
        <f aca="false">V500/1000</f>
        <v>4575.82494533393</v>
      </c>
      <c r="X500" s="19" t="n">
        <f aca="false">W500*3600000000*2/237000000</f>
        <v>139012.40340255</v>
      </c>
      <c r="Y500" s="19" t="n">
        <f aca="false">X500/30.662</f>
        <v>4533.70306576706</v>
      </c>
    </row>
    <row r="501" customFormat="false" ht="17.9" hidden="false" customHeight="false" outlineLevel="0" collapsed="false">
      <c r="A501" s="2" t="n">
        <v>1</v>
      </c>
      <c r="B501" s="3" t="n">
        <v>21</v>
      </c>
      <c r="C501" s="38" t="n">
        <v>10</v>
      </c>
      <c r="D501" s="1" t="n">
        <v>5</v>
      </c>
      <c r="E501" s="3" t="n">
        <v>533.632876460369</v>
      </c>
      <c r="F501" s="23" t="n">
        <f aca="false">IF(D501&lt;25, 0.24, 0.24-(0.01/5)*(D501-25))</f>
        <v>0.24</v>
      </c>
      <c r="G501" s="40" t="n">
        <f aca="false">(E501/1000)*$G$1*F501</f>
        <v>41958.9127166271</v>
      </c>
      <c r="H501" s="40" t="n">
        <v>0.677972498397309</v>
      </c>
      <c r="I501" s="3" t="n">
        <f aca="false">H501*$J$2</f>
        <v>0</v>
      </c>
      <c r="J501" s="19" t="n">
        <f aca="false">SUM(I501+G501)</f>
        <v>41958.9127166271</v>
      </c>
      <c r="K501" s="1" t="n">
        <v>0</v>
      </c>
      <c r="L501" s="39" t="n">
        <v>0.789596036500871</v>
      </c>
      <c r="M501" s="39"/>
      <c r="N501" s="1" t="n">
        <f aca="false">(2.571*(19.44-D501)+3.87)*$K$2</f>
        <v>0</v>
      </c>
      <c r="O501" s="1" t="n">
        <f aca="false">IF(N501&gt;0,N501,0)</f>
        <v>0</v>
      </c>
      <c r="P501" s="1" t="n">
        <f aca="false">O501*1.5</f>
        <v>0</v>
      </c>
      <c r="Q501" s="1" t="n">
        <f aca="false">P501/(3.6*$Q$2)</f>
        <v>0</v>
      </c>
      <c r="R501" s="1" t="n">
        <f aca="false">(K501+L501)*$R$2</f>
        <v>3947.98018250435</v>
      </c>
      <c r="S501" s="19" t="n">
        <f aca="false">J501-R501</f>
        <v>38010.9325341227</v>
      </c>
      <c r="T501" s="1" t="n">
        <f aca="false">IF(S501&lt;0,S501/$G$3,0)</f>
        <v>0</v>
      </c>
      <c r="U501" s="1" t="n">
        <f aca="false">IF(S501&gt;0,S501*0.7,0)</f>
        <v>26607.6527738859</v>
      </c>
      <c r="V501" s="14" t="n">
        <f aca="false">V500+U501+T501</f>
        <v>4602432.59810781</v>
      </c>
      <c r="W501" s="19" t="n">
        <f aca="false">V501/1000</f>
        <v>4602.43259810781</v>
      </c>
      <c r="X501" s="19" t="n">
        <f aca="false">W501*3600000000*2/237000000</f>
        <v>139820.737157706</v>
      </c>
      <c r="Y501" s="19" t="n">
        <f aca="false">X501/30.662</f>
        <v>4560.06578689276</v>
      </c>
    </row>
    <row r="502" customFormat="false" ht="17.9" hidden="false" customHeight="false" outlineLevel="0" collapsed="false">
      <c r="A502" s="2" t="n">
        <v>1</v>
      </c>
      <c r="B502" s="3" t="n">
        <v>21</v>
      </c>
      <c r="C502" s="38" t="n">
        <v>11</v>
      </c>
      <c r="D502" s="1" t="n">
        <v>4.4</v>
      </c>
      <c r="E502" s="3" t="n">
        <v>684.632296694887</v>
      </c>
      <c r="F502" s="23" t="n">
        <f aca="false">IF(D502&lt;25, 0.24, 0.24-(0.01/5)*(D502-25))</f>
        <v>0.24</v>
      </c>
      <c r="G502" s="40" t="n">
        <f aca="false">(E502/1000)*$G$1*F502</f>
        <v>53831.8159303629</v>
      </c>
      <c r="H502" s="40" t="n">
        <v>0.730700352005908</v>
      </c>
      <c r="I502" s="3" t="n">
        <f aca="false">H502*$J$2</f>
        <v>0</v>
      </c>
      <c r="J502" s="19" t="n">
        <f aca="false">SUM(I502+G502)</f>
        <v>53831.8159303629</v>
      </c>
      <c r="K502" s="1" t="n">
        <v>0</v>
      </c>
      <c r="L502" s="39" t="n">
        <v>0.967774165511902</v>
      </c>
      <c r="M502" s="39"/>
      <c r="N502" s="1" t="n">
        <f aca="false">(2.571*(19.44-D502)+3.87)*$K$2</f>
        <v>0</v>
      </c>
      <c r="O502" s="1" t="n">
        <f aca="false">IF(N502&gt;0,N502,0)</f>
        <v>0</v>
      </c>
      <c r="P502" s="1" t="n">
        <f aca="false">O502*1.5</f>
        <v>0</v>
      </c>
      <c r="Q502" s="1" t="n">
        <f aca="false">P502/(3.6*$Q$2)</f>
        <v>0</v>
      </c>
      <c r="R502" s="1" t="n">
        <f aca="false">(K502+L502)*$R$2</f>
        <v>4838.87082755951</v>
      </c>
      <c r="S502" s="19" t="n">
        <f aca="false">J502-R502</f>
        <v>48992.9451028034</v>
      </c>
      <c r="T502" s="1" t="n">
        <f aca="false">IF(S502&lt;0,S502/$G$3,0)</f>
        <v>0</v>
      </c>
      <c r="U502" s="1" t="n">
        <f aca="false">IF(S502&gt;0,S502*0.7,0)</f>
        <v>34295.0615719624</v>
      </c>
      <c r="V502" s="14" t="n">
        <f aca="false">V501+U502+T502</f>
        <v>4636727.65967978</v>
      </c>
      <c r="W502" s="19" t="n">
        <f aca="false">V502/1000</f>
        <v>4636.72765967978</v>
      </c>
      <c r="X502" s="19" t="n">
        <f aca="false">W502*3600000000*2/237000000</f>
        <v>140862.612445968</v>
      </c>
      <c r="Y502" s="19" t="n">
        <f aca="false">X502/30.662</f>
        <v>4594.04515184815</v>
      </c>
    </row>
    <row r="503" customFormat="false" ht="17.9" hidden="false" customHeight="false" outlineLevel="0" collapsed="false">
      <c r="A503" s="2" t="n">
        <v>1</v>
      </c>
      <c r="B503" s="3" t="n">
        <v>21</v>
      </c>
      <c r="C503" s="38" t="n">
        <v>12</v>
      </c>
      <c r="D503" s="1" t="n">
        <v>3.9</v>
      </c>
      <c r="E503" s="3" t="n">
        <v>846.348266595544</v>
      </c>
      <c r="F503" s="23" t="n">
        <f aca="false">IF(D503&lt;25, 0.24, 0.24-(0.01/5)*(D503-25))</f>
        <v>0.24</v>
      </c>
      <c r="G503" s="40" t="n">
        <f aca="false">(E503/1000)*$G$1*F503</f>
        <v>66547.3485844877</v>
      </c>
      <c r="H503" s="40" t="n">
        <v>0.745667741843418</v>
      </c>
      <c r="I503" s="3" t="n">
        <f aca="false">H503*$J$2</f>
        <v>0</v>
      </c>
      <c r="J503" s="19" t="n">
        <f aca="false">SUM(I503+G503)</f>
        <v>66547.3485844877</v>
      </c>
      <c r="K503" s="1" t="n">
        <v>0</v>
      </c>
      <c r="L503" s="39" t="n">
        <v>1.32778067969808</v>
      </c>
      <c r="M503" s="39"/>
      <c r="N503" s="1" t="n">
        <f aca="false">(2.571*(19.44-D503)+3.87)*$K$2</f>
        <v>0</v>
      </c>
      <c r="O503" s="1" t="n">
        <f aca="false">IF(N503&gt;0,N503,0)</f>
        <v>0</v>
      </c>
      <c r="P503" s="1" t="n">
        <f aca="false">O503*1.5</f>
        <v>0</v>
      </c>
      <c r="Q503" s="1" t="n">
        <f aca="false">P503/(3.6*$Q$2)</f>
        <v>0</v>
      </c>
      <c r="R503" s="1" t="n">
        <f aca="false">(K503+L503)*$R$2</f>
        <v>6638.9033984904</v>
      </c>
      <c r="S503" s="19" t="n">
        <f aca="false">J503-R503</f>
        <v>59908.4451859973</v>
      </c>
      <c r="T503" s="1" t="n">
        <f aca="false">IF(S503&lt;0,S503/$G$3,0)</f>
        <v>0</v>
      </c>
      <c r="U503" s="1" t="n">
        <f aca="false">IF(S503&gt;0,S503*0.7,0)</f>
        <v>41935.9116301981</v>
      </c>
      <c r="V503" s="14" t="n">
        <f aca="false">V502+U503+T503</f>
        <v>4678663.57130997</v>
      </c>
      <c r="W503" s="19" t="n">
        <f aca="false">V503/1000</f>
        <v>4678.66357130997</v>
      </c>
      <c r="X503" s="19" t="n">
        <f aca="false">W503*3600000000*2/237000000</f>
        <v>142136.614824607</v>
      </c>
      <c r="Y503" s="19" t="n">
        <f aca="false">X503/30.662</f>
        <v>4635.59503048095</v>
      </c>
    </row>
    <row r="504" customFormat="false" ht="17.9" hidden="false" customHeight="false" outlineLevel="0" collapsed="false">
      <c r="A504" s="2" t="n">
        <v>1</v>
      </c>
      <c r="B504" s="3" t="n">
        <v>21</v>
      </c>
      <c r="C504" s="38" t="n">
        <v>13</v>
      </c>
      <c r="D504" s="1" t="n">
        <v>3.3</v>
      </c>
      <c r="E504" s="3" t="n">
        <v>792.811568391103</v>
      </c>
      <c r="F504" s="23" t="n">
        <f aca="false">IF(D504&lt;25, 0.24, 0.24-(0.01/5)*(D504-25))</f>
        <v>0.24</v>
      </c>
      <c r="G504" s="40" t="n">
        <f aca="false">(E504/1000)*$G$1*F504</f>
        <v>62337.8222487104</v>
      </c>
      <c r="H504" s="40" t="n">
        <v>0.769461104371882</v>
      </c>
      <c r="I504" s="3" t="n">
        <f aca="false">H504*$J$2</f>
        <v>0</v>
      </c>
      <c r="J504" s="19" t="n">
        <f aca="false">SUM(I504+G504)</f>
        <v>62337.8222487104</v>
      </c>
      <c r="K504" s="1" t="n">
        <v>0</v>
      </c>
      <c r="L504" s="39" t="n">
        <v>1.16397543433327</v>
      </c>
      <c r="M504" s="39"/>
      <c r="N504" s="1" t="n">
        <f aca="false">(2.571*(19.44-D504)+3.87)*$K$2</f>
        <v>0</v>
      </c>
      <c r="O504" s="1" t="n">
        <f aca="false">IF(N504&gt;0,N504,0)</f>
        <v>0</v>
      </c>
      <c r="P504" s="1" t="n">
        <f aca="false">O504*1.5</f>
        <v>0</v>
      </c>
      <c r="Q504" s="1" t="n">
        <f aca="false">P504/(3.6*$Q$2)</f>
        <v>0</v>
      </c>
      <c r="R504" s="1" t="n">
        <f aca="false">(K504+L504)*$R$2</f>
        <v>5819.87717166635</v>
      </c>
      <c r="S504" s="19" t="n">
        <f aca="false">J504-R504</f>
        <v>56517.945077044</v>
      </c>
      <c r="T504" s="1" t="n">
        <f aca="false">IF(S504&lt;0,S504/$G$3,0)</f>
        <v>0</v>
      </c>
      <c r="U504" s="1" t="n">
        <f aca="false">IF(S504&gt;0,S504*0.7,0)</f>
        <v>39562.5615539308</v>
      </c>
      <c r="V504" s="14" t="n">
        <f aca="false">V503+U504+T504</f>
        <v>4718226.1328639</v>
      </c>
      <c r="W504" s="19" t="n">
        <f aca="false">V504/1000</f>
        <v>4718.2261328639</v>
      </c>
      <c r="X504" s="19" t="n">
        <f aca="false">W504*3600000000*2/237000000</f>
        <v>143338.515428777</v>
      </c>
      <c r="Y504" s="19" t="n">
        <f aca="false">X504/30.662</f>
        <v>4674.79340645675</v>
      </c>
    </row>
    <row r="505" customFormat="false" ht="17.9" hidden="false" customHeight="false" outlineLevel="0" collapsed="false">
      <c r="A505" s="2" t="n">
        <v>1</v>
      </c>
      <c r="B505" s="3" t="n">
        <v>21</v>
      </c>
      <c r="C505" s="38" t="n">
        <v>14</v>
      </c>
      <c r="D505" s="1" t="n">
        <v>3.9</v>
      </c>
      <c r="E505" s="3" t="n">
        <v>776.936994245028</v>
      </c>
      <c r="F505" s="23" t="n">
        <f aca="false">IF(D505&lt;25, 0.24, 0.24-(0.01/5)*(D505-25))</f>
        <v>0.24</v>
      </c>
      <c r="G505" s="40" t="n">
        <f aca="false">(E505/1000)*$G$1*F505</f>
        <v>61089.6235330935</v>
      </c>
      <c r="H505" s="40" t="n">
        <v>0.77248164728137</v>
      </c>
      <c r="I505" s="3" t="n">
        <f aca="false">H505*$J$2</f>
        <v>0</v>
      </c>
      <c r="J505" s="19" t="n">
        <f aca="false">SUM(I505+G505)</f>
        <v>61089.6235330935</v>
      </c>
      <c r="K505" s="1" t="n">
        <v>0</v>
      </c>
      <c r="L505" s="39" t="n">
        <v>0.913020323050126</v>
      </c>
      <c r="M505" s="39"/>
      <c r="N505" s="1" t="n">
        <f aca="false">(2.571*(19.44-D505)+3.87)*$K$2</f>
        <v>0</v>
      </c>
      <c r="O505" s="1" t="n">
        <f aca="false">IF(N505&gt;0,N505,0)</f>
        <v>0</v>
      </c>
      <c r="P505" s="1" t="n">
        <f aca="false">O505*1.5</f>
        <v>0</v>
      </c>
      <c r="Q505" s="1" t="n">
        <f aca="false">P505/(3.6*$Q$2)</f>
        <v>0</v>
      </c>
      <c r="R505" s="1" t="n">
        <f aca="false">(K505+L505)*$R$2</f>
        <v>4565.10161525063</v>
      </c>
      <c r="S505" s="19" t="n">
        <f aca="false">J505-R505</f>
        <v>56524.5219178428</v>
      </c>
      <c r="T505" s="1" t="n">
        <f aca="false">IF(S505&lt;0,S505/$G$3,0)</f>
        <v>0</v>
      </c>
      <c r="U505" s="1" t="n">
        <f aca="false">IF(S505&gt;0,S505*0.7,0)</f>
        <v>39567.16534249</v>
      </c>
      <c r="V505" s="14" t="n">
        <f aca="false">V504+U505+T505</f>
        <v>4757793.2982064</v>
      </c>
      <c r="W505" s="19" t="n">
        <f aca="false">V505/1000</f>
        <v>4757.7932982064</v>
      </c>
      <c r="X505" s="19" t="n">
        <f aca="false">W505*3600000000*2/237000000</f>
        <v>144540.555894878</v>
      </c>
      <c r="Y505" s="19" t="n">
        <f aca="false">X505/30.662</f>
        <v>4713.99634384182</v>
      </c>
    </row>
    <row r="506" customFormat="false" ht="17.9" hidden="false" customHeight="false" outlineLevel="0" collapsed="false">
      <c r="A506" s="2" t="n">
        <v>1</v>
      </c>
      <c r="B506" s="3" t="n">
        <v>21</v>
      </c>
      <c r="C506" s="38" t="n">
        <v>15</v>
      </c>
      <c r="D506" s="1" t="n">
        <v>3.3</v>
      </c>
      <c r="E506" s="3" t="n">
        <v>593.312977103383</v>
      </c>
      <c r="F506" s="23" t="n">
        <f aca="false">IF(D506&lt;25, 0.24, 0.24-(0.01/5)*(D506-25))</f>
        <v>0.24</v>
      </c>
      <c r="G506" s="40" t="n">
        <f aca="false">(E506/1000)*$G$1*F506</f>
        <v>46651.4874140665</v>
      </c>
      <c r="H506" s="40" t="n">
        <v>0.767193362643316</v>
      </c>
      <c r="I506" s="3" t="n">
        <f aca="false">H506*$J$2</f>
        <v>0</v>
      </c>
      <c r="J506" s="19" t="n">
        <f aca="false">SUM(I506+G506)</f>
        <v>46651.4874140665</v>
      </c>
      <c r="K506" s="1" t="n">
        <v>0</v>
      </c>
      <c r="L506" s="39" t="n">
        <v>0.981234485117089</v>
      </c>
      <c r="M506" s="39"/>
      <c r="N506" s="1" t="n">
        <f aca="false">(2.571*(19.44-D506)+3.87)*$K$2</f>
        <v>0</v>
      </c>
      <c r="O506" s="1" t="n">
        <f aca="false">IF(N506&gt;0,N506,0)</f>
        <v>0</v>
      </c>
      <c r="P506" s="1" t="n">
        <f aca="false">O506*1.5</f>
        <v>0</v>
      </c>
      <c r="Q506" s="1" t="n">
        <f aca="false">P506/(3.6*$Q$2)</f>
        <v>0</v>
      </c>
      <c r="R506" s="1" t="n">
        <f aca="false">(K506+L506)*$R$2</f>
        <v>4906.17242558545</v>
      </c>
      <c r="S506" s="19" t="n">
        <f aca="false">J506-R506</f>
        <v>41745.314988481</v>
      </c>
      <c r="T506" s="1" t="n">
        <f aca="false">IF(S506&lt;0,S506/$G$3,0)</f>
        <v>0</v>
      </c>
      <c r="U506" s="1" t="n">
        <f aca="false">IF(S506&gt;0,S506*0.7,0)</f>
        <v>29221.7204919367</v>
      </c>
      <c r="V506" s="14" t="n">
        <f aca="false">V505+U506+T506</f>
        <v>4787015.01869833</v>
      </c>
      <c r="W506" s="19" t="n">
        <f aca="false">V506/1000</f>
        <v>4787.01501869833</v>
      </c>
      <c r="X506" s="19" t="n">
        <f aca="false">W506*3600000000*2/237000000</f>
        <v>145428.304365519</v>
      </c>
      <c r="Y506" s="19" t="n">
        <f aca="false">X506/30.662</f>
        <v>4742.94906938618</v>
      </c>
    </row>
    <row r="507" customFormat="false" ht="17.9" hidden="false" customHeight="false" outlineLevel="0" collapsed="false">
      <c r="A507" s="2" t="n">
        <v>1</v>
      </c>
      <c r="B507" s="3" t="n">
        <v>21</v>
      </c>
      <c r="C507" s="38" t="n">
        <v>16</v>
      </c>
      <c r="D507" s="1" t="n">
        <v>2.8</v>
      </c>
      <c r="E507" s="3" t="n">
        <v>388.092668289526</v>
      </c>
      <c r="F507" s="23" t="n">
        <f aca="false">IF(D507&lt;25, 0.24, 0.24-(0.01/5)*(D507-25))</f>
        <v>0.24</v>
      </c>
      <c r="G507" s="40" t="n">
        <f aca="false">(E507/1000)*$G$1*F507</f>
        <v>30515.2607964035</v>
      </c>
      <c r="H507" s="40" t="n">
        <v>0.764647895635686</v>
      </c>
      <c r="I507" s="3" t="n">
        <f aca="false">H507*$J$2</f>
        <v>0</v>
      </c>
      <c r="J507" s="19" t="n">
        <f aca="false">SUM(I507+G507)</f>
        <v>30515.2607964035</v>
      </c>
      <c r="K507" s="1" t="n">
        <v>0</v>
      </c>
      <c r="L507" s="39" t="n">
        <v>0.836364943603639</v>
      </c>
      <c r="M507" s="39"/>
      <c r="N507" s="1" t="n">
        <f aca="false">(2.571*(19.44-D507)+3.87)*$K$2</f>
        <v>0</v>
      </c>
      <c r="O507" s="1" t="n">
        <f aca="false">IF(N507&gt;0,N507,0)</f>
        <v>0</v>
      </c>
      <c r="P507" s="1" t="n">
        <f aca="false">O507*1.5</f>
        <v>0</v>
      </c>
      <c r="Q507" s="1" t="n">
        <f aca="false">P507/(3.6*$Q$2)</f>
        <v>0</v>
      </c>
      <c r="R507" s="1" t="n">
        <f aca="false">(K507+L507)*$R$2</f>
        <v>4181.8247180182</v>
      </c>
      <c r="S507" s="19" t="n">
        <f aca="false">J507-R507</f>
        <v>26333.4360783853</v>
      </c>
      <c r="T507" s="1" t="n">
        <f aca="false">IF(S507&lt;0,S507/$G$3,0)</f>
        <v>0</v>
      </c>
      <c r="U507" s="1" t="n">
        <f aca="false">IF(S507&gt;0,S507*0.7,0)</f>
        <v>18433.4052548697</v>
      </c>
      <c r="V507" s="14" t="n">
        <f aca="false">V506+U507+T507</f>
        <v>4805448.4239532</v>
      </c>
      <c r="W507" s="19" t="n">
        <f aca="false">V507/1000</f>
        <v>4805.4484239532</v>
      </c>
      <c r="X507" s="19" t="n">
        <f aca="false">W507*3600000000*2/237000000</f>
        <v>145988.306550477</v>
      </c>
      <c r="Y507" s="19" t="n">
        <f aca="false">X507/30.662</f>
        <v>4761.21278946178</v>
      </c>
    </row>
    <row r="508" customFormat="false" ht="17.9" hidden="false" customHeight="false" outlineLevel="0" collapsed="false">
      <c r="A508" s="2" t="n">
        <v>1</v>
      </c>
      <c r="B508" s="3" t="n">
        <v>21</v>
      </c>
      <c r="C508" s="38" t="n">
        <v>17</v>
      </c>
      <c r="D508" s="1" t="n">
        <v>2.8</v>
      </c>
      <c r="E508" s="3" t="n">
        <v>93.10933548001</v>
      </c>
      <c r="F508" s="23" t="n">
        <f aca="false">IF(D508&lt;25, 0.24, 0.24-(0.01/5)*(D508-25))</f>
        <v>0.24</v>
      </c>
      <c r="G508" s="40" t="n">
        <f aca="false">(E508/1000)*$G$1*F508</f>
        <v>7321.07531759061</v>
      </c>
      <c r="H508" s="40" t="n">
        <v>0.76828849004533</v>
      </c>
      <c r="I508" s="3" t="n">
        <f aca="false">H508*$J$2</f>
        <v>0</v>
      </c>
      <c r="J508" s="19" t="n">
        <f aca="false">SUM(I508+G508)</f>
        <v>7321.07531759061</v>
      </c>
      <c r="K508" s="1" t="n">
        <v>0</v>
      </c>
      <c r="L508" s="39" t="n">
        <v>1.09279543913296</v>
      </c>
      <c r="M508" s="39"/>
      <c r="N508" s="1" t="n">
        <f aca="false">(2.571*(19.44-D508)+3.87)*$K$2</f>
        <v>0</v>
      </c>
      <c r="O508" s="1" t="n">
        <f aca="false">IF(N508&gt;0,N508,0)</f>
        <v>0</v>
      </c>
      <c r="P508" s="1" t="n">
        <f aca="false">O508*1.5</f>
        <v>0</v>
      </c>
      <c r="Q508" s="1" t="n">
        <f aca="false">P508/(3.6*$Q$2)</f>
        <v>0</v>
      </c>
      <c r="R508" s="1" t="n">
        <f aca="false">(K508+L508)*$R$2</f>
        <v>5463.9771956648</v>
      </c>
      <c r="S508" s="19" t="n">
        <f aca="false">J508-R508</f>
        <v>1857.09812192581</v>
      </c>
      <c r="T508" s="1" t="n">
        <f aca="false">IF(S508&lt;0,S508/$G$3,0)</f>
        <v>0</v>
      </c>
      <c r="U508" s="1" t="n">
        <f aca="false">IF(S508&gt;0,S508*0.7,0)</f>
        <v>1299.96868534807</v>
      </c>
      <c r="V508" s="14" t="n">
        <f aca="false">V507+U508+T508</f>
        <v>4806748.39263855</v>
      </c>
      <c r="W508" s="19" t="n">
        <f aca="false">V508/1000</f>
        <v>4806.74839263855</v>
      </c>
      <c r="X508" s="19" t="n">
        <f aca="false">W508*3600000000*2/237000000</f>
        <v>146027.799270032</v>
      </c>
      <c r="Y508" s="19" t="n">
        <f aca="false">X508/30.662</f>
        <v>4762.50079153453</v>
      </c>
    </row>
    <row r="509" customFormat="false" ht="17.9" hidden="false" customHeight="false" outlineLevel="0" collapsed="false">
      <c r="A509" s="2" t="n">
        <v>1</v>
      </c>
      <c r="B509" s="3" t="n">
        <v>21</v>
      </c>
      <c r="C509" s="38" t="n">
        <v>18</v>
      </c>
      <c r="D509" s="1" t="n">
        <v>2.8</v>
      </c>
      <c r="E509" s="3" t="n">
        <v>0</v>
      </c>
      <c r="F509" s="23" t="n">
        <f aca="false">IF(D509&lt;25, 0.24, 0.24-(0.01/5)*(D509-25))</f>
        <v>0.24</v>
      </c>
      <c r="G509" s="40" t="n">
        <f aca="false">(E509/1000)*$G$1*F509</f>
        <v>0</v>
      </c>
      <c r="H509" s="40" t="n">
        <v>0.765367418329034</v>
      </c>
      <c r="I509" s="3" t="n">
        <f aca="false">H509*$J$2</f>
        <v>0</v>
      </c>
      <c r="J509" s="19" t="n">
        <f aca="false">SUM(I509+G509)</f>
        <v>0</v>
      </c>
      <c r="K509" s="1" t="n">
        <v>0</v>
      </c>
      <c r="L509" s="39" t="n">
        <v>1.68025854054577</v>
      </c>
      <c r="M509" s="39"/>
      <c r="N509" s="1" t="n">
        <f aca="false">(2.571*(19.44-D509)+3.87)*$K$2</f>
        <v>0</v>
      </c>
      <c r="O509" s="1" t="n">
        <f aca="false">IF(N509&gt;0,N509,0)</f>
        <v>0</v>
      </c>
      <c r="P509" s="1" t="n">
        <f aca="false">O509*1.5</f>
        <v>0</v>
      </c>
      <c r="Q509" s="1" t="n">
        <f aca="false">P509/(3.6*$Q$2)</f>
        <v>0</v>
      </c>
      <c r="R509" s="1" t="n">
        <f aca="false">(K509+L509)*$R$2</f>
        <v>8401.29270272885</v>
      </c>
      <c r="S509" s="19" t="n">
        <f aca="false">J509-R509</f>
        <v>-8401.29270272885</v>
      </c>
      <c r="T509" s="1" t="n">
        <f aca="false">IF(S509&lt;0,S509/$G$3,0)</f>
        <v>-12001.8467181841</v>
      </c>
      <c r="U509" s="1" t="n">
        <f aca="false">IF(S509&gt;0,S509*0.7,0)</f>
        <v>0</v>
      </c>
      <c r="V509" s="14" t="n">
        <f aca="false">V508+U509+T509</f>
        <v>4794746.54592037</v>
      </c>
      <c r="W509" s="19" t="n">
        <f aca="false">V509/1000</f>
        <v>4794.74654592037</v>
      </c>
      <c r="X509" s="19" t="n">
        <f aca="false">W509*3600000000*2/237000000</f>
        <v>145663.186205176</v>
      </c>
      <c r="Y509" s="19" t="n">
        <f aca="false">X509/30.662</f>
        <v>4750.60942551613</v>
      </c>
    </row>
    <row r="510" customFormat="false" ht="17.9" hidden="false" customHeight="false" outlineLevel="0" collapsed="false">
      <c r="A510" s="2" t="n">
        <v>1</v>
      </c>
      <c r="B510" s="3" t="n">
        <v>21</v>
      </c>
      <c r="C510" s="38" t="n">
        <v>19</v>
      </c>
      <c r="D510" s="1" t="n">
        <v>2.8</v>
      </c>
      <c r="E510" s="3" t="n">
        <v>0</v>
      </c>
      <c r="F510" s="23" t="n">
        <f aca="false">IF(D510&lt;25, 0.24, 0.24-(0.01/5)*(D510-25))</f>
        <v>0.24</v>
      </c>
      <c r="G510" s="40" t="n">
        <f aca="false">(E510/1000)*$G$1*F510</f>
        <v>0</v>
      </c>
      <c r="H510" s="40" t="n">
        <v>0.746290459282137</v>
      </c>
      <c r="I510" s="3" t="n">
        <f aca="false">H510*$J$2</f>
        <v>0</v>
      </c>
      <c r="J510" s="19" t="n">
        <f aca="false">SUM(I510+G510)</f>
        <v>0</v>
      </c>
      <c r="K510" s="1" t="n">
        <v>0</v>
      </c>
      <c r="L510" s="39" t="n">
        <v>1.6950877062125</v>
      </c>
      <c r="M510" s="39"/>
      <c r="N510" s="1" t="n">
        <f aca="false">(2.571*(19.44-D510)+3.87)*$K$2</f>
        <v>0</v>
      </c>
      <c r="O510" s="1" t="n">
        <f aca="false">IF(N510&gt;0,N510,0)</f>
        <v>0</v>
      </c>
      <c r="P510" s="1" t="n">
        <f aca="false">O510*1.5</f>
        <v>0</v>
      </c>
      <c r="Q510" s="1" t="n">
        <f aca="false">P510/(3.6*$Q$2)</f>
        <v>0</v>
      </c>
      <c r="R510" s="1" t="n">
        <f aca="false">(K510+L510)*$R$2</f>
        <v>8475.4385310625</v>
      </c>
      <c r="S510" s="19" t="n">
        <f aca="false">J510-R510</f>
        <v>-8475.4385310625</v>
      </c>
      <c r="T510" s="1" t="n">
        <f aca="false">IF(S510&lt;0,S510/$G$3,0)</f>
        <v>-12107.7693300893</v>
      </c>
      <c r="U510" s="1" t="n">
        <f aca="false">IF(S510&gt;0,S510*0.7,0)</f>
        <v>0</v>
      </c>
      <c r="V510" s="14" t="n">
        <f aca="false">V509+U510+T510</f>
        <v>4782638.77659028</v>
      </c>
      <c r="W510" s="19" t="n">
        <f aca="false">V510/1000</f>
        <v>4782.63877659028</v>
      </c>
      <c r="X510" s="19" t="n">
        <f aca="false">W510*3600000000*2/237000000</f>
        <v>145295.355238186</v>
      </c>
      <c r="Y510" s="19" t="n">
        <f aca="false">X510/30.662</f>
        <v>4738.61311193613</v>
      </c>
    </row>
    <row r="511" customFormat="false" ht="17.9" hidden="false" customHeight="false" outlineLevel="0" collapsed="false">
      <c r="A511" s="2" t="n">
        <v>1</v>
      </c>
      <c r="B511" s="3" t="n">
        <v>21</v>
      </c>
      <c r="C511" s="38" t="n">
        <v>20</v>
      </c>
      <c r="D511" s="1" t="n">
        <v>3.3</v>
      </c>
      <c r="E511" s="3" t="n">
        <v>0</v>
      </c>
      <c r="F511" s="23" t="n">
        <f aca="false">IF(D511&lt;25, 0.24, 0.24-(0.01/5)*(D511-25))</f>
        <v>0.24</v>
      </c>
      <c r="G511" s="40" t="n">
        <f aca="false">(E511/1000)*$G$1*F511</f>
        <v>0</v>
      </c>
      <c r="H511" s="40" t="n">
        <v>0.741101014727565</v>
      </c>
      <c r="I511" s="3" t="n">
        <f aca="false">H511*$J$2</f>
        <v>0</v>
      </c>
      <c r="J511" s="19" t="n">
        <f aca="false">SUM(I511+G511)</f>
        <v>0</v>
      </c>
      <c r="K511" s="1" t="n">
        <v>0</v>
      </c>
      <c r="L511" s="39" t="n">
        <v>1.64672181203793</v>
      </c>
      <c r="M511" s="39"/>
      <c r="N511" s="1" t="n">
        <f aca="false">(2.571*(19.44-D511)+3.87)*$K$2</f>
        <v>0</v>
      </c>
      <c r="O511" s="1" t="n">
        <f aca="false">IF(N511&gt;0,N511,0)</f>
        <v>0</v>
      </c>
      <c r="P511" s="1" t="n">
        <f aca="false">O511*1.5</f>
        <v>0</v>
      </c>
      <c r="Q511" s="1" t="n">
        <f aca="false">P511/(3.6*$Q$2)</f>
        <v>0</v>
      </c>
      <c r="R511" s="1" t="n">
        <f aca="false">(K511+L511)*$R$2</f>
        <v>8233.60906018965</v>
      </c>
      <c r="S511" s="19" t="n">
        <f aca="false">J511-R511</f>
        <v>-8233.60906018965</v>
      </c>
      <c r="T511" s="1" t="n">
        <f aca="false">IF(S511&lt;0,S511/$G$3,0)</f>
        <v>-11762.2986574138</v>
      </c>
      <c r="U511" s="1" t="n">
        <f aca="false">IF(S511&gt;0,S511*0.7,0)</f>
        <v>0</v>
      </c>
      <c r="V511" s="14" t="n">
        <f aca="false">V510+U511+T511</f>
        <v>4770876.47793286</v>
      </c>
      <c r="W511" s="19" t="n">
        <f aca="false">V511/1000</f>
        <v>4770.87647793286</v>
      </c>
      <c r="X511" s="19" t="n">
        <f aca="false">W511*3600000000*2/237000000</f>
        <v>144938.019582771</v>
      </c>
      <c r="Y511" s="19" t="n">
        <f aca="false">X511/30.662</f>
        <v>4726.95908886474</v>
      </c>
    </row>
    <row r="512" customFormat="false" ht="17.9" hidden="false" customHeight="false" outlineLevel="0" collapsed="false">
      <c r="A512" s="2" t="n">
        <v>1</v>
      </c>
      <c r="B512" s="3" t="n">
        <v>21</v>
      </c>
      <c r="C512" s="38" t="n">
        <v>21</v>
      </c>
      <c r="D512" s="1" t="n">
        <v>3.3</v>
      </c>
      <c r="E512" s="3" t="n">
        <v>0</v>
      </c>
      <c r="F512" s="23" t="n">
        <f aca="false">IF(D512&lt;25, 0.24, 0.24-(0.01/5)*(D512-25))</f>
        <v>0.24</v>
      </c>
      <c r="G512" s="40" t="n">
        <f aca="false">(E512/1000)*$G$1*F512</f>
        <v>0</v>
      </c>
      <c r="H512" s="40" t="n">
        <v>0.744830566875642</v>
      </c>
      <c r="I512" s="3" t="n">
        <f aca="false">H512*$J$2</f>
        <v>0</v>
      </c>
      <c r="J512" s="19" t="n">
        <f aca="false">SUM(I512+G512)</f>
        <v>0</v>
      </c>
      <c r="K512" s="1" t="n">
        <v>0</v>
      </c>
      <c r="L512" s="39" t="n">
        <v>1.59082726452487</v>
      </c>
      <c r="M512" s="39"/>
      <c r="N512" s="1" t="n">
        <f aca="false">(2.571*(19.44-D512)+3.87)*$K$2</f>
        <v>0</v>
      </c>
      <c r="O512" s="1" t="n">
        <f aca="false">IF(N512&gt;0,N512,0)</f>
        <v>0</v>
      </c>
      <c r="P512" s="1" t="n">
        <f aca="false">O512*1.5</f>
        <v>0</v>
      </c>
      <c r="Q512" s="1" t="n">
        <f aca="false">P512/(3.6*$Q$2)</f>
        <v>0</v>
      </c>
      <c r="R512" s="1" t="n">
        <f aca="false">(K512+L512)*$R$2</f>
        <v>7954.13632262435</v>
      </c>
      <c r="S512" s="19" t="n">
        <f aca="false">J512-R512</f>
        <v>-7954.13632262435</v>
      </c>
      <c r="T512" s="1" t="n">
        <f aca="false">IF(S512&lt;0,S512/$G$3,0)</f>
        <v>-11363.0518894634</v>
      </c>
      <c r="U512" s="1" t="n">
        <f aca="false">IF(S512&gt;0,S512*0.7,0)</f>
        <v>0</v>
      </c>
      <c r="V512" s="14" t="n">
        <f aca="false">V511+U512+T512</f>
        <v>4759513.4260434</v>
      </c>
      <c r="W512" s="19" t="n">
        <f aca="false">V512/1000</f>
        <v>4759.5134260434</v>
      </c>
      <c r="X512" s="19" t="n">
        <f aca="false">W512*3600000000*2/237000000</f>
        <v>144592.812943091</v>
      </c>
      <c r="Y512" s="19" t="n">
        <f aca="false">X512/30.662</f>
        <v>4715.70063737169</v>
      </c>
    </row>
    <row r="513" customFormat="false" ht="17.9" hidden="false" customHeight="false" outlineLevel="0" collapsed="false">
      <c r="A513" s="2" t="n">
        <v>1</v>
      </c>
      <c r="B513" s="3" t="n">
        <v>21</v>
      </c>
      <c r="C513" s="38" t="n">
        <v>22</v>
      </c>
      <c r="D513" s="1" t="n">
        <v>3.3</v>
      </c>
      <c r="E513" s="3" t="n">
        <v>0</v>
      </c>
      <c r="F513" s="23" t="n">
        <f aca="false">IF(D513&lt;25, 0.24, 0.24-(0.01/5)*(D513-25))</f>
        <v>0.24</v>
      </c>
      <c r="G513" s="40" t="n">
        <f aca="false">(E513/1000)*$G$1*F513</f>
        <v>0</v>
      </c>
      <c r="H513" s="40" t="n">
        <v>0.737875216944745</v>
      </c>
      <c r="I513" s="3" t="n">
        <f aca="false">H513*$J$2</f>
        <v>0</v>
      </c>
      <c r="J513" s="19" t="n">
        <f aca="false">SUM(I513+G513)</f>
        <v>0</v>
      </c>
      <c r="K513" s="1" t="n">
        <v>0</v>
      </c>
      <c r="L513" s="39" t="n">
        <v>1.56846944551964</v>
      </c>
      <c r="M513" s="39"/>
      <c r="N513" s="1" t="n">
        <f aca="false">(2.571*(19.44-D513)+3.87)*$K$2</f>
        <v>0</v>
      </c>
      <c r="O513" s="1" t="n">
        <f aca="false">IF(N513&gt;0,N513,0)</f>
        <v>0</v>
      </c>
      <c r="P513" s="1" t="n">
        <f aca="false">O513*1.5</f>
        <v>0</v>
      </c>
      <c r="Q513" s="1" t="n">
        <f aca="false">P513/(3.6*$Q$2)</f>
        <v>0</v>
      </c>
      <c r="R513" s="1" t="n">
        <f aca="false">(K513+L513)*$R$2</f>
        <v>7842.3472275982</v>
      </c>
      <c r="S513" s="19" t="n">
        <f aca="false">J513-R513</f>
        <v>-7842.3472275982</v>
      </c>
      <c r="T513" s="1" t="n">
        <f aca="false">IF(S513&lt;0,S513/$G$3,0)</f>
        <v>-11203.3531822831</v>
      </c>
      <c r="U513" s="1" t="n">
        <f aca="false">IF(S513&gt;0,S513*0.7,0)</f>
        <v>0</v>
      </c>
      <c r="V513" s="14" t="n">
        <f aca="false">V512+U513+T513</f>
        <v>4748310.07286112</v>
      </c>
      <c r="W513" s="19" t="n">
        <f aca="false">V513/1000</f>
        <v>4748.31007286112</v>
      </c>
      <c r="X513" s="19" t="n">
        <f aca="false">W513*3600000000*2/237000000</f>
        <v>144252.457909705</v>
      </c>
      <c r="Y513" s="19" t="n">
        <f aca="false">X513/30.662</f>
        <v>4704.60041450997</v>
      </c>
    </row>
    <row r="514" customFormat="false" ht="17.9" hidden="false" customHeight="false" outlineLevel="0" collapsed="false">
      <c r="A514" s="2" t="n">
        <v>1</v>
      </c>
      <c r="B514" s="3" t="n">
        <v>21</v>
      </c>
      <c r="C514" s="38" t="n">
        <v>23</v>
      </c>
      <c r="D514" s="1" t="n">
        <v>3.3</v>
      </c>
      <c r="E514" s="3" t="n">
        <v>0</v>
      </c>
      <c r="F514" s="23" t="n">
        <f aca="false">IF(D514&lt;25, 0.24, 0.24-(0.01/5)*(D514-25))</f>
        <v>0.24</v>
      </c>
      <c r="G514" s="40" t="n">
        <f aca="false">(E514/1000)*$G$1*F514</f>
        <v>0</v>
      </c>
      <c r="H514" s="40" t="n">
        <v>0.701867788758997</v>
      </c>
      <c r="I514" s="3" t="n">
        <f aca="false">H514*$J$2</f>
        <v>0</v>
      </c>
      <c r="J514" s="19" t="n">
        <f aca="false">SUM(I514+G514)</f>
        <v>0</v>
      </c>
      <c r="K514" s="1" t="n">
        <v>0</v>
      </c>
      <c r="L514" s="39" t="n">
        <v>1.22283581497968</v>
      </c>
      <c r="M514" s="39"/>
      <c r="N514" s="1" t="n">
        <f aca="false">(2.571*(19.44-D514)+3.87)*$K$2</f>
        <v>0</v>
      </c>
      <c r="O514" s="1" t="n">
        <f aca="false">IF(N514&gt;0,N514,0)</f>
        <v>0</v>
      </c>
      <c r="P514" s="1" t="n">
        <f aca="false">O514*1.5</f>
        <v>0</v>
      </c>
      <c r="Q514" s="1" t="n">
        <f aca="false">P514/(3.6*$Q$2)</f>
        <v>0</v>
      </c>
      <c r="R514" s="1" t="n">
        <f aca="false">(K514+L514)*$R$2</f>
        <v>6114.1790748984</v>
      </c>
      <c r="S514" s="19" t="n">
        <f aca="false">J514-R514</f>
        <v>-6114.1790748984</v>
      </c>
      <c r="T514" s="1" t="n">
        <f aca="false">IF(S514&lt;0,S514/$G$3,0)</f>
        <v>-8734.54153556914</v>
      </c>
      <c r="U514" s="1" t="n">
        <f aca="false">IF(S514&gt;0,S514*0.7,0)</f>
        <v>0</v>
      </c>
      <c r="V514" s="14" t="n">
        <f aca="false">V513+U514+T514</f>
        <v>4739575.53132555</v>
      </c>
      <c r="W514" s="19" t="n">
        <f aca="false">V514/1000</f>
        <v>4739.57553132555</v>
      </c>
      <c r="X514" s="19" t="n">
        <f aca="false">W514*3600000000*2/237000000</f>
        <v>143987.104749131</v>
      </c>
      <c r="Y514" s="19" t="n">
        <f aca="false">X514/30.662</f>
        <v>4695.94627712252</v>
      </c>
    </row>
    <row r="515" customFormat="false" ht="17.9" hidden="false" customHeight="false" outlineLevel="0" collapsed="false">
      <c r="A515" s="2" t="n">
        <v>1</v>
      </c>
      <c r="B515" s="3" t="n">
        <v>22</v>
      </c>
      <c r="C515" s="38" t="n">
        <v>0</v>
      </c>
      <c r="D515" s="1" t="n">
        <v>3.9</v>
      </c>
      <c r="E515" s="3" t="n">
        <v>0</v>
      </c>
      <c r="F515" s="23" t="n">
        <f aca="false">IF(D515&lt;25, 0.24, 0.24-(0.01/5)*(D515-25))</f>
        <v>0.24</v>
      </c>
      <c r="G515" s="40" t="n">
        <f aca="false">(E515/1000)*$G$1*F515</f>
        <v>0</v>
      </c>
      <c r="H515" s="40" t="n">
        <v>0.683577334848347</v>
      </c>
      <c r="I515" s="3" t="n">
        <f aca="false">H515*$J$2</f>
        <v>0</v>
      </c>
      <c r="J515" s="19" t="n">
        <f aca="false">SUM(I515+G515)</f>
        <v>0</v>
      </c>
      <c r="K515" s="1" t="n">
        <v>0</v>
      </c>
      <c r="L515" s="39" t="n">
        <v>0.790052318521386</v>
      </c>
      <c r="M515" s="39"/>
      <c r="N515" s="1" t="n">
        <f aca="false">(2.571*(19.44-D515)+3.87)*$K$2</f>
        <v>0</v>
      </c>
      <c r="O515" s="1" t="n">
        <f aca="false">IF(N515&gt;0,N515,0)</f>
        <v>0</v>
      </c>
      <c r="P515" s="1" t="n">
        <f aca="false">O515*1.5</f>
        <v>0</v>
      </c>
      <c r="Q515" s="1" t="n">
        <f aca="false">P515/(3.6*$Q$2)</f>
        <v>0</v>
      </c>
      <c r="R515" s="1" t="n">
        <f aca="false">(K515+L515)*$R$2</f>
        <v>3950.26159260693</v>
      </c>
      <c r="S515" s="19" t="n">
        <f aca="false">J515-R515</f>
        <v>-3950.26159260693</v>
      </c>
      <c r="T515" s="1" t="n">
        <f aca="false">IF(S515&lt;0,S515/$G$3,0)</f>
        <v>-5643.23084658133</v>
      </c>
      <c r="U515" s="1" t="n">
        <f aca="false">IF(S515&gt;0,S515*0.7,0)</f>
        <v>0</v>
      </c>
      <c r="V515" s="14" t="n">
        <f aca="false">V514+U515+T515</f>
        <v>4733932.30047897</v>
      </c>
      <c r="W515" s="19" t="n">
        <f aca="false">V515/1000</f>
        <v>4733.93230047897</v>
      </c>
      <c r="X515" s="19" t="n">
        <f aca="false">W515*3600000000*2/237000000</f>
        <v>143815.664824677</v>
      </c>
      <c r="Y515" s="19" t="n">
        <f aca="false">X515/30.662</f>
        <v>4690.35499395595</v>
      </c>
    </row>
    <row r="516" customFormat="false" ht="17.9" hidden="false" customHeight="false" outlineLevel="0" collapsed="false">
      <c r="A516" s="2" t="n">
        <v>1</v>
      </c>
      <c r="B516" s="3" t="n">
        <v>22</v>
      </c>
      <c r="C516" s="38" t="n">
        <v>1</v>
      </c>
      <c r="D516" s="1" t="n">
        <v>3.3</v>
      </c>
      <c r="E516" s="3" t="n">
        <v>0</v>
      </c>
      <c r="F516" s="23" t="n">
        <f aca="false">IF(D516&lt;25, 0.24, 0.24-(0.01/5)*(D516-25))</f>
        <v>0.24</v>
      </c>
      <c r="G516" s="40" t="n">
        <f aca="false">(E516/1000)*$G$1*F516</f>
        <v>0</v>
      </c>
      <c r="H516" s="40" t="n">
        <v>0.658867296830627</v>
      </c>
      <c r="I516" s="3" t="n">
        <f aca="false">H516*$J$2</f>
        <v>0</v>
      </c>
      <c r="J516" s="19" t="n">
        <f aca="false">SUM(I516+G516)</f>
        <v>0</v>
      </c>
      <c r="K516" s="1" t="n">
        <v>0</v>
      </c>
      <c r="L516" s="39" t="n">
        <v>0.671190852177279</v>
      </c>
      <c r="M516" s="39"/>
      <c r="N516" s="1" t="n">
        <f aca="false">(2.571*(19.44-D516)+3.87)*$K$2</f>
        <v>0</v>
      </c>
      <c r="O516" s="1" t="n">
        <f aca="false">IF(N516&gt;0,N516,0)</f>
        <v>0</v>
      </c>
      <c r="P516" s="1" t="n">
        <f aca="false">O516*1.5</f>
        <v>0</v>
      </c>
      <c r="Q516" s="1" t="n">
        <f aca="false">P516/(3.6*$Q$2)</f>
        <v>0</v>
      </c>
      <c r="R516" s="1" t="n">
        <f aca="false">(K516+L516)*$R$2</f>
        <v>3355.9542608864</v>
      </c>
      <c r="S516" s="19" t="n">
        <f aca="false">J516-R516</f>
        <v>-3355.9542608864</v>
      </c>
      <c r="T516" s="1" t="n">
        <f aca="false">IF(S516&lt;0,S516/$G$3,0)</f>
        <v>-4794.22037269485</v>
      </c>
      <c r="U516" s="1" t="n">
        <f aca="false">IF(S516&gt;0,S516*0.7,0)</f>
        <v>0</v>
      </c>
      <c r="V516" s="14" t="n">
        <f aca="false">V515+U516+T516</f>
        <v>4729138.08010627</v>
      </c>
      <c r="W516" s="19" t="n">
        <f aca="false">V516/1000</f>
        <v>4729.13808010627</v>
      </c>
      <c r="X516" s="19" t="n">
        <f aca="false">W516*3600000000*2/237000000</f>
        <v>143670.017623482</v>
      </c>
      <c r="Y516" s="19" t="n">
        <f aca="false">X516/30.662</f>
        <v>4685.60490586008</v>
      </c>
    </row>
    <row r="517" customFormat="false" ht="17.9" hidden="false" customHeight="false" outlineLevel="0" collapsed="false">
      <c r="A517" s="2" t="n">
        <v>1</v>
      </c>
      <c r="B517" s="3" t="n">
        <v>22</v>
      </c>
      <c r="C517" s="38" t="n">
        <v>2</v>
      </c>
      <c r="D517" s="1" t="n">
        <v>3.3</v>
      </c>
      <c r="E517" s="3" t="n">
        <v>0</v>
      </c>
      <c r="F517" s="23" t="n">
        <f aca="false">IF(D517&lt;25, 0.24, 0.24-(0.01/5)*(D517-25))</f>
        <v>0.24</v>
      </c>
      <c r="G517" s="40" t="n">
        <f aca="false">(E517/1000)*$G$1*F517</f>
        <v>0</v>
      </c>
      <c r="H517" s="40" t="n">
        <v>0.639048295179033</v>
      </c>
      <c r="I517" s="3" t="n">
        <f aca="false">H517*$J$2</f>
        <v>0</v>
      </c>
      <c r="J517" s="19" t="n">
        <f aca="false">SUM(I517+G517)</f>
        <v>0</v>
      </c>
      <c r="K517" s="1" t="n">
        <v>0</v>
      </c>
      <c r="L517" s="39" t="n">
        <v>0.647692328120766</v>
      </c>
      <c r="M517" s="39"/>
      <c r="N517" s="1" t="n">
        <f aca="false">(2.571*(19.44-D517)+3.87)*$K$2</f>
        <v>0</v>
      </c>
      <c r="O517" s="1" t="n">
        <f aca="false">IF(N517&gt;0,N517,0)</f>
        <v>0</v>
      </c>
      <c r="P517" s="1" t="n">
        <f aca="false">O517*1.5</f>
        <v>0</v>
      </c>
      <c r="Q517" s="1" t="n">
        <f aca="false">P517/(3.6*$Q$2)</f>
        <v>0</v>
      </c>
      <c r="R517" s="1" t="n">
        <f aca="false">(K517+L517)*$R$2</f>
        <v>3238.46164060383</v>
      </c>
      <c r="S517" s="19" t="n">
        <f aca="false">J517-R517</f>
        <v>-3238.46164060383</v>
      </c>
      <c r="T517" s="1" t="n">
        <f aca="false">IF(S517&lt;0,S517/$G$3,0)</f>
        <v>-4626.37377229119</v>
      </c>
      <c r="U517" s="1" t="n">
        <f aca="false">IF(S517&gt;0,S517*0.7,0)</f>
        <v>0</v>
      </c>
      <c r="V517" s="14" t="n">
        <f aca="false">V516+U517+T517</f>
        <v>4724511.70633398</v>
      </c>
      <c r="W517" s="19" t="n">
        <f aca="false">V517/1000</f>
        <v>4724.51170633398</v>
      </c>
      <c r="X517" s="19" t="n">
        <f aca="false">W517*3600000000*2/237000000</f>
        <v>143529.469559513</v>
      </c>
      <c r="Y517" s="19" t="n">
        <f aca="false">X517/30.662</f>
        <v>4681.02111928489</v>
      </c>
    </row>
    <row r="518" customFormat="false" ht="17.9" hidden="false" customHeight="false" outlineLevel="0" collapsed="false">
      <c r="A518" s="2" t="n">
        <v>1</v>
      </c>
      <c r="B518" s="3" t="n">
        <v>22</v>
      </c>
      <c r="C518" s="38" t="n">
        <v>3</v>
      </c>
      <c r="D518" s="1" t="n">
        <v>3.3</v>
      </c>
      <c r="E518" s="3" t="n">
        <v>0</v>
      </c>
      <c r="F518" s="23" t="n">
        <f aca="false">IF(D518&lt;25, 0.24, 0.24-(0.01/5)*(D518-25))</f>
        <v>0.24</v>
      </c>
      <c r="G518" s="40" t="n">
        <f aca="false">(E518/1000)*$G$1*F518</f>
        <v>0</v>
      </c>
      <c r="H518" s="40" t="n">
        <v>0.64447197748413</v>
      </c>
      <c r="I518" s="3" t="n">
        <f aca="false">H518*$J$2</f>
        <v>0</v>
      </c>
      <c r="J518" s="19" t="n">
        <f aca="false">SUM(I518+G518)</f>
        <v>0</v>
      </c>
      <c r="K518" s="1" t="n">
        <v>0</v>
      </c>
      <c r="L518" s="39" t="n">
        <v>0.66845316005419</v>
      </c>
      <c r="M518" s="39"/>
      <c r="N518" s="1" t="n">
        <f aca="false">(2.571*(19.44-D518)+3.87)*$K$2</f>
        <v>0</v>
      </c>
      <c r="O518" s="1" t="n">
        <f aca="false">IF(N518&gt;0,N518,0)</f>
        <v>0</v>
      </c>
      <c r="P518" s="1" t="n">
        <f aca="false">O518*1.5</f>
        <v>0</v>
      </c>
      <c r="Q518" s="1" t="n">
        <f aca="false">P518/(3.6*$Q$2)</f>
        <v>0</v>
      </c>
      <c r="R518" s="1" t="n">
        <f aca="false">(K518+L518)*$R$2</f>
        <v>3342.26580027095</v>
      </c>
      <c r="S518" s="19" t="n">
        <f aca="false">J518-R518</f>
        <v>-3342.26580027095</v>
      </c>
      <c r="T518" s="1" t="n">
        <f aca="false">IF(S518&lt;0,S518/$G$3,0)</f>
        <v>-4774.6654289585</v>
      </c>
      <c r="U518" s="1" t="n">
        <f aca="false">IF(S518&gt;0,S518*0.7,0)</f>
        <v>0</v>
      </c>
      <c r="V518" s="14" t="n">
        <f aca="false">V517+U518+T518</f>
        <v>4719737.04090502</v>
      </c>
      <c r="W518" s="19" t="n">
        <f aca="false">V518/1000</f>
        <v>4719.73704090502</v>
      </c>
      <c r="X518" s="19" t="n">
        <f aca="false">W518*3600000000*2/237000000</f>
        <v>143384.416432558</v>
      </c>
      <c r="Y518" s="19" t="n">
        <f aca="false">X518/30.662</f>
        <v>4676.29040612346</v>
      </c>
    </row>
    <row r="519" customFormat="false" ht="17.9" hidden="false" customHeight="false" outlineLevel="0" collapsed="false">
      <c r="A519" s="2" t="n">
        <v>1</v>
      </c>
      <c r="B519" s="3" t="n">
        <v>22</v>
      </c>
      <c r="C519" s="38" t="n">
        <v>4</v>
      </c>
      <c r="D519" s="1" t="n">
        <v>1.7</v>
      </c>
      <c r="E519" s="3" t="n">
        <v>0</v>
      </c>
      <c r="F519" s="23" t="n">
        <f aca="false">IF(D519&lt;25, 0.24, 0.24-(0.01/5)*(D519-25))</f>
        <v>0.24</v>
      </c>
      <c r="G519" s="40" t="n">
        <f aca="false">(E519/1000)*$G$1*F519</f>
        <v>0</v>
      </c>
      <c r="H519" s="40" t="n">
        <v>0.656575720270471</v>
      </c>
      <c r="I519" s="3" t="n">
        <f aca="false">H519*$J$2</f>
        <v>0</v>
      </c>
      <c r="J519" s="19" t="n">
        <f aca="false">SUM(I519+G519)</f>
        <v>0</v>
      </c>
      <c r="K519" s="1" t="n">
        <v>0</v>
      </c>
      <c r="L519" s="39" t="n">
        <v>0.7396331552545</v>
      </c>
      <c r="M519" s="39"/>
      <c r="N519" s="1" t="n">
        <f aca="false">(2.571*(19.44-D519)+3.87)*$K$2</f>
        <v>0</v>
      </c>
      <c r="O519" s="1" t="n">
        <f aca="false">IF(N519&gt;0,N519,0)</f>
        <v>0</v>
      </c>
      <c r="P519" s="1" t="n">
        <f aca="false">O519*1.5</f>
        <v>0</v>
      </c>
      <c r="Q519" s="1" t="n">
        <f aca="false">P519/(3.6*$Q$2)</f>
        <v>0</v>
      </c>
      <c r="R519" s="1" t="n">
        <f aca="false">(K519+L519)*$R$2</f>
        <v>3698.1657762725</v>
      </c>
      <c r="S519" s="19" t="n">
        <f aca="false">J519-R519</f>
        <v>-3698.1657762725</v>
      </c>
      <c r="T519" s="1" t="n">
        <f aca="false">IF(S519&lt;0,S519/$G$3,0)</f>
        <v>-5283.09396610357</v>
      </c>
      <c r="U519" s="1" t="n">
        <f aca="false">IF(S519&gt;0,S519*0.7,0)</f>
        <v>0</v>
      </c>
      <c r="V519" s="14" t="n">
        <f aca="false">V518+U519+T519</f>
        <v>4714453.94693892</v>
      </c>
      <c r="W519" s="19" t="n">
        <f aca="false">V519/1000</f>
        <v>4714.45394693892</v>
      </c>
      <c r="X519" s="19" t="n">
        <f aca="false">W519*3600000000*2/237000000</f>
        <v>143223.91737536</v>
      </c>
      <c r="Y519" s="19" t="n">
        <f aca="false">X519/30.662</f>
        <v>4671.05594466635</v>
      </c>
    </row>
    <row r="520" customFormat="false" ht="17.9" hidden="false" customHeight="false" outlineLevel="0" collapsed="false">
      <c r="A520" s="2" t="n">
        <v>1</v>
      </c>
      <c r="B520" s="3" t="n">
        <v>22</v>
      </c>
      <c r="C520" s="38" t="n">
        <v>5</v>
      </c>
      <c r="D520" s="1" t="n">
        <v>1.7</v>
      </c>
      <c r="E520" s="3" t="n">
        <v>0</v>
      </c>
      <c r="F520" s="23" t="n">
        <f aca="false">IF(D520&lt;25, 0.24, 0.24-(0.01/5)*(D520-25))</f>
        <v>0.24</v>
      </c>
      <c r="G520" s="40" t="n">
        <f aca="false">(E520/1000)*$G$1*F520</f>
        <v>0</v>
      </c>
      <c r="H520" s="40" t="n">
        <v>0.646631093410232</v>
      </c>
      <c r="I520" s="3" t="n">
        <f aca="false">H520*$J$2</f>
        <v>0</v>
      </c>
      <c r="J520" s="19" t="n">
        <f aca="false">SUM(I520+G520)</f>
        <v>0</v>
      </c>
      <c r="K520" s="1" t="n">
        <v>0</v>
      </c>
      <c r="L520" s="39" t="n">
        <v>0.801231228023999</v>
      </c>
      <c r="M520" s="39"/>
      <c r="N520" s="1" t="n">
        <f aca="false">(2.571*(19.44-D520)+3.87)*$K$2</f>
        <v>0</v>
      </c>
      <c r="O520" s="1" t="n">
        <f aca="false">IF(N520&gt;0,N520,0)</f>
        <v>0</v>
      </c>
      <c r="P520" s="1" t="n">
        <f aca="false">O520*1.5</f>
        <v>0</v>
      </c>
      <c r="Q520" s="1" t="n">
        <f aca="false">P520/(3.6*$Q$2)</f>
        <v>0</v>
      </c>
      <c r="R520" s="1" t="n">
        <f aca="false">(K520+L520)*$R$2</f>
        <v>4006.15614012</v>
      </c>
      <c r="S520" s="19" t="n">
        <f aca="false">J520-R520</f>
        <v>-4006.15614012</v>
      </c>
      <c r="T520" s="1" t="n">
        <f aca="false">IF(S520&lt;0,S520/$G$3,0)</f>
        <v>-5723.08020017142</v>
      </c>
      <c r="U520" s="1" t="n">
        <f aca="false">IF(S520&gt;0,S520*0.7,0)</f>
        <v>0</v>
      </c>
      <c r="V520" s="14" t="n">
        <f aca="false">V519+U520+T520</f>
        <v>4708730.86673875</v>
      </c>
      <c r="W520" s="19" t="n">
        <f aca="false">V520/1000</f>
        <v>4708.73086673875</v>
      </c>
      <c r="X520" s="19" t="n">
        <f aca="false">W520*3600000000*2/237000000</f>
        <v>143050.051647759</v>
      </c>
      <c r="Y520" s="19" t="n">
        <f aca="false">X520/30.662</f>
        <v>4665.38554718412</v>
      </c>
    </row>
    <row r="521" customFormat="false" ht="17.9" hidden="false" customHeight="false" outlineLevel="0" collapsed="false">
      <c r="A521" s="2" t="n">
        <v>1</v>
      </c>
      <c r="B521" s="3" t="n">
        <v>22</v>
      </c>
      <c r="C521" s="38" t="n">
        <v>6</v>
      </c>
      <c r="D521" s="1" t="n">
        <v>1.1</v>
      </c>
      <c r="E521" s="3" t="n">
        <v>0</v>
      </c>
      <c r="F521" s="23" t="n">
        <f aca="false">IF(D521&lt;25, 0.24, 0.24-(0.01/5)*(D521-25))</f>
        <v>0.24</v>
      </c>
      <c r="G521" s="40" t="n">
        <f aca="false">(E521/1000)*$G$1*F521</f>
        <v>0</v>
      </c>
      <c r="H521" s="40" t="n">
        <v>0.626462726524268</v>
      </c>
      <c r="I521" s="3" t="n">
        <f aca="false">H521*$J$2</f>
        <v>0</v>
      </c>
      <c r="J521" s="19" t="n">
        <f aca="false">SUM(I521+G521)</f>
        <v>0</v>
      </c>
      <c r="K521" s="1" t="n">
        <v>0</v>
      </c>
      <c r="L521" s="39" t="n">
        <v>1.00085461199923</v>
      </c>
      <c r="M521" s="39"/>
      <c r="N521" s="1" t="n">
        <f aca="false">(2.571*(19.44-D521)+3.87)*$K$2</f>
        <v>0</v>
      </c>
      <c r="O521" s="1" t="n">
        <f aca="false">IF(N521&gt;0,N521,0)</f>
        <v>0</v>
      </c>
      <c r="P521" s="1" t="n">
        <f aca="false">O521*1.5</f>
        <v>0</v>
      </c>
      <c r="Q521" s="1" t="n">
        <f aca="false">P521/(3.6*$Q$2)</f>
        <v>0</v>
      </c>
      <c r="R521" s="1" t="n">
        <f aca="false">(K521+L521)*$R$2</f>
        <v>5004.27305999615</v>
      </c>
      <c r="S521" s="19" t="n">
        <f aca="false">J521-R521</f>
        <v>-5004.27305999615</v>
      </c>
      <c r="T521" s="1" t="n">
        <f aca="false">IF(S521&lt;0,S521/$G$3,0)</f>
        <v>-7148.96151428022</v>
      </c>
      <c r="U521" s="1" t="n">
        <f aca="false">IF(S521&gt;0,S521*0.7,0)</f>
        <v>0</v>
      </c>
      <c r="V521" s="14" t="n">
        <f aca="false">V520+U521+T521</f>
        <v>4701581.90522447</v>
      </c>
      <c r="W521" s="19" t="n">
        <f aca="false">V521/1000</f>
        <v>4701.58190522447</v>
      </c>
      <c r="X521" s="19" t="n">
        <f aca="false">W521*3600000000*2/237000000</f>
        <v>142832.868006819</v>
      </c>
      <c r="Y521" s="19" t="n">
        <f aca="false">X521/30.662</f>
        <v>4658.30239406494</v>
      </c>
    </row>
    <row r="522" customFormat="false" ht="17.9" hidden="false" customHeight="false" outlineLevel="0" collapsed="false">
      <c r="A522" s="2" t="n">
        <v>1</v>
      </c>
      <c r="B522" s="3" t="n">
        <v>22</v>
      </c>
      <c r="C522" s="38" t="n">
        <v>7</v>
      </c>
      <c r="D522" s="1" t="n">
        <v>0.6</v>
      </c>
      <c r="E522" s="3" t="n">
        <v>31.1369404384021</v>
      </c>
      <c r="F522" s="23" t="n">
        <f aca="false">IF(D522&lt;25, 0.24, 0.24-(0.01/5)*(D522-25))</f>
        <v>0.24</v>
      </c>
      <c r="G522" s="40" t="n">
        <f aca="false">(E522/1000)*$G$1*F522</f>
        <v>2448.26026234303</v>
      </c>
      <c r="H522" s="40" t="n">
        <v>0.598016653382262</v>
      </c>
      <c r="I522" s="3" t="n">
        <f aca="false">H522*$J$2</f>
        <v>0</v>
      </c>
      <c r="J522" s="19" t="n">
        <f aca="false">SUM(I522+G522)</f>
        <v>2448.26026234303</v>
      </c>
      <c r="K522" s="1" t="n">
        <v>0</v>
      </c>
      <c r="L522" s="39" t="n">
        <v>0.959561089142636</v>
      </c>
      <c r="M522" s="39"/>
      <c r="N522" s="1" t="n">
        <f aca="false">(2.571*(19.44-D522)+3.87)*$K$2</f>
        <v>0</v>
      </c>
      <c r="O522" s="1" t="n">
        <f aca="false">IF(N522&gt;0,N522,0)</f>
        <v>0</v>
      </c>
      <c r="P522" s="1" t="n">
        <f aca="false">O522*1.5</f>
        <v>0</v>
      </c>
      <c r="Q522" s="1" t="n">
        <f aca="false">P522/(3.6*$Q$2)</f>
        <v>0</v>
      </c>
      <c r="R522" s="1" t="n">
        <f aca="false">(K522+L522)*$R$2</f>
        <v>4797.80544571318</v>
      </c>
      <c r="S522" s="19" t="n">
        <f aca="false">J522-R522</f>
        <v>-2349.54518337015</v>
      </c>
      <c r="T522" s="1" t="n">
        <f aca="false">IF(S522&lt;0,S522/$G$3,0)</f>
        <v>-3356.49311910021</v>
      </c>
      <c r="U522" s="1" t="n">
        <f aca="false">IF(S522&gt;0,S522*0.7,0)</f>
        <v>0</v>
      </c>
      <c r="V522" s="14" t="n">
        <f aca="false">V521+U522+T522</f>
        <v>4698225.41210537</v>
      </c>
      <c r="W522" s="19" t="n">
        <f aca="false">V522/1000</f>
        <v>4698.22541210537</v>
      </c>
      <c r="X522" s="19" t="n">
        <f aca="false">W522*3600000000*2/237000000</f>
        <v>142730.898595606</v>
      </c>
      <c r="Y522" s="19" t="n">
        <f aca="false">X522/30.662</f>
        <v>4654.97679849997</v>
      </c>
    </row>
    <row r="523" customFormat="false" ht="17.9" hidden="false" customHeight="false" outlineLevel="0" collapsed="false">
      <c r="A523" s="2" t="n">
        <v>1</v>
      </c>
      <c r="B523" s="3" t="n">
        <v>22</v>
      </c>
      <c r="C523" s="38" t="n">
        <v>8</v>
      </c>
      <c r="D523" s="1" t="n">
        <v>1.7</v>
      </c>
      <c r="E523" s="3" t="n">
        <v>240.850190721706</v>
      </c>
      <c r="F523" s="23" t="n">
        <f aca="false">IF(D523&lt;25, 0.24, 0.24-(0.01/5)*(D523-25))</f>
        <v>0.24</v>
      </c>
      <c r="G523" s="40" t="n">
        <f aca="false">(E523/1000)*$G$1*F523</f>
        <v>18937.7614762189</v>
      </c>
      <c r="H523" s="40" t="n">
        <v>0.550271244399436</v>
      </c>
      <c r="I523" s="3" t="n">
        <f aca="false">H523*$J$2</f>
        <v>0</v>
      </c>
      <c r="J523" s="19" t="n">
        <f aca="false">SUM(I523+G523)</f>
        <v>18937.7614762189</v>
      </c>
      <c r="K523" s="1" t="n">
        <v>0</v>
      </c>
      <c r="L523" s="39" t="n">
        <v>0.921005258409135</v>
      </c>
      <c r="M523" s="39"/>
      <c r="N523" s="1" t="n">
        <f aca="false">(2.571*(19.44-D523)+3.87)*$K$2</f>
        <v>0</v>
      </c>
      <c r="O523" s="1" t="n">
        <f aca="false">IF(N523&gt;0,N523,0)</f>
        <v>0</v>
      </c>
      <c r="P523" s="1" t="n">
        <f aca="false">O523*1.5</f>
        <v>0</v>
      </c>
      <c r="Q523" s="1" t="n">
        <f aca="false">P523/(3.6*$Q$2)</f>
        <v>0</v>
      </c>
      <c r="R523" s="1" t="n">
        <f aca="false">(K523+L523)*$R$2</f>
        <v>4605.02629204568</v>
      </c>
      <c r="S523" s="19" t="n">
        <f aca="false">J523-R523</f>
        <v>14332.7351841732</v>
      </c>
      <c r="T523" s="1" t="n">
        <f aca="false">IF(S523&lt;0,S523/$G$3,0)</f>
        <v>0</v>
      </c>
      <c r="U523" s="1" t="n">
        <f aca="false">IF(S523&gt;0,S523*0.7,0)</f>
        <v>10032.9146289212</v>
      </c>
      <c r="V523" s="14" t="n">
        <f aca="false">V522+U523+T523</f>
        <v>4708258.32673429</v>
      </c>
      <c r="W523" s="19" t="n">
        <f aca="false">V523/1000</f>
        <v>4708.25832673429</v>
      </c>
      <c r="X523" s="19" t="n">
        <f aca="false">W523*3600000000*2/237000000</f>
        <v>143035.696002054</v>
      </c>
      <c r="Y523" s="19" t="n">
        <f aca="false">X523/30.662</f>
        <v>4664.91735705611</v>
      </c>
    </row>
    <row r="524" customFormat="false" ht="17.9" hidden="false" customHeight="false" outlineLevel="0" collapsed="false">
      <c r="A524" s="2" t="n">
        <v>1</v>
      </c>
      <c r="B524" s="3" t="n">
        <v>22</v>
      </c>
      <c r="C524" s="38" t="n">
        <v>9</v>
      </c>
      <c r="D524" s="1" t="n">
        <v>3.9</v>
      </c>
      <c r="E524" s="3" t="n">
        <v>470.353797308524</v>
      </c>
      <c r="F524" s="23" t="n">
        <f aca="false">IF(D524&lt;25, 0.24, 0.24-(0.01/5)*(D524-25))</f>
        <v>0.24</v>
      </c>
      <c r="G524" s="40" t="n">
        <f aca="false">(E524/1000)*$G$1*F524</f>
        <v>36983.3546578125</v>
      </c>
      <c r="H524" s="40" t="n">
        <v>0.532105151940034</v>
      </c>
      <c r="I524" s="3" t="n">
        <f aca="false">H524*$J$2</f>
        <v>0</v>
      </c>
      <c r="J524" s="19" t="n">
        <f aca="false">SUM(I524+G524)</f>
        <v>36983.3546578125</v>
      </c>
      <c r="K524" s="1" t="n">
        <v>0</v>
      </c>
      <c r="L524" s="39" t="n">
        <v>0.87309564625508</v>
      </c>
      <c r="M524" s="39"/>
      <c r="N524" s="1" t="n">
        <f aca="false">(2.571*(19.44-D524)+3.87)*$K$2</f>
        <v>0</v>
      </c>
      <c r="O524" s="1" t="n">
        <f aca="false">IF(N524&gt;0,N524,0)</f>
        <v>0</v>
      </c>
      <c r="P524" s="1" t="n">
        <f aca="false">O524*1.5</f>
        <v>0</v>
      </c>
      <c r="Q524" s="1" t="n">
        <f aca="false">P524/(3.6*$Q$2)</f>
        <v>0</v>
      </c>
      <c r="R524" s="1" t="n">
        <f aca="false">(K524+L524)*$R$2</f>
        <v>4365.4782312754</v>
      </c>
      <c r="S524" s="19" t="n">
        <f aca="false">J524-R524</f>
        <v>32617.8764265371</v>
      </c>
      <c r="T524" s="1" t="n">
        <f aca="false">IF(S524&lt;0,S524/$G$3,0)</f>
        <v>0</v>
      </c>
      <c r="U524" s="1" t="n">
        <f aca="false">IF(S524&gt;0,S524*0.7,0)</f>
        <v>22832.5134985759</v>
      </c>
      <c r="V524" s="14" t="n">
        <f aca="false">V523+U524+T524</f>
        <v>4731090.84023286</v>
      </c>
      <c r="W524" s="19" t="n">
        <f aca="false">V524/1000</f>
        <v>4731.09084023286</v>
      </c>
      <c r="X524" s="19" t="n">
        <f aca="false">W524*3600000000*2/237000000</f>
        <v>143729.341981758</v>
      </c>
      <c r="Y524" s="19" t="n">
        <f aca="false">X524/30.662</f>
        <v>4687.53969022758</v>
      </c>
    </row>
    <row r="525" customFormat="false" ht="17.9" hidden="false" customHeight="false" outlineLevel="0" collapsed="false">
      <c r="A525" s="2" t="n">
        <v>1</v>
      </c>
      <c r="B525" s="3" t="n">
        <v>22</v>
      </c>
      <c r="C525" s="38" t="n">
        <v>10</v>
      </c>
      <c r="D525" s="1" t="n">
        <v>6.7</v>
      </c>
      <c r="E525" s="3" t="n">
        <v>572.640195738236</v>
      </c>
      <c r="F525" s="23" t="n">
        <f aca="false">IF(D525&lt;25, 0.24, 0.24-(0.01/5)*(D525-25))</f>
        <v>0.24</v>
      </c>
      <c r="G525" s="40" t="n">
        <f aca="false">(E525/1000)*$G$1*F525</f>
        <v>45026.0114226626</v>
      </c>
      <c r="H525" s="40" t="n">
        <v>0.507867735963862</v>
      </c>
      <c r="I525" s="3" t="n">
        <f aca="false">H525*$J$2</f>
        <v>0</v>
      </c>
      <c r="J525" s="19" t="n">
        <f aca="false">SUM(I525+G525)</f>
        <v>45026.0114226626</v>
      </c>
      <c r="K525" s="1" t="n">
        <v>0</v>
      </c>
      <c r="L525" s="39" t="n">
        <v>1.02754711019934</v>
      </c>
      <c r="M525" s="39"/>
      <c r="N525" s="1" t="n">
        <f aca="false">(2.571*(19.44-D525)+3.87)*$K$2</f>
        <v>0</v>
      </c>
      <c r="O525" s="1" t="n">
        <f aca="false">IF(N525&gt;0,N525,0)</f>
        <v>0</v>
      </c>
      <c r="P525" s="1" t="n">
        <f aca="false">O525*1.5</f>
        <v>0</v>
      </c>
      <c r="Q525" s="1" t="n">
        <f aca="false">P525/(3.6*$Q$2)</f>
        <v>0</v>
      </c>
      <c r="R525" s="1" t="n">
        <f aca="false">(K525+L525)*$R$2</f>
        <v>5137.7355509967</v>
      </c>
      <c r="S525" s="19" t="n">
        <f aca="false">J525-R525</f>
        <v>39888.2758716659</v>
      </c>
      <c r="T525" s="1" t="n">
        <f aca="false">IF(S525&lt;0,S525/$G$3,0)</f>
        <v>0</v>
      </c>
      <c r="U525" s="1" t="n">
        <f aca="false">IF(S525&gt;0,S525*0.7,0)</f>
        <v>27921.7931101661</v>
      </c>
      <c r="V525" s="14" t="n">
        <f aca="false">V524+U525+T525</f>
        <v>4759012.63334303</v>
      </c>
      <c r="W525" s="19" t="n">
        <f aca="false">V525/1000</f>
        <v>4759.01263334303</v>
      </c>
      <c r="X525" s="19" t="n">
        <f aca="false">W525*3600000000*2/237000000</f>
        <v>144577.598987636</v>
      </c>
      <c r="Y525" s="19" t="n">
        <f aca="false">X525/30.662</f>
        <v>4715.20445462254</v>
      </c>
    </row>
    <row r="526" customFormat="false" ht="17.9" hidden="false" customHeight="false" outlineLevel="0" collapsed="false">
      <c r="A526" s="2" t="n">
        <v>1</v>
      </c>
      <c r="B526" s="3" t="n">
        <v>22</v>
      </c>
      <c r="C526" s="38" t="n">
        <v>11</v>
      </c>
      <c r="D526" s="1" t="n">
        <v>8.9</v>
      </c>
      <c r="E526" s="3" t="n">
        <v>741.461089391209</v>
      </c>
      <c r="F526" s="23" t="n">
        <f aca="false">IF(D526&lt;25, 0.24, 0.24-(0.01/5)*(D526-25))</f>
        <v>0.24</v>
      </c>
      <c r="G526" s="40" t="n">
        <f aca="false">(E526/1000)*$G$1*F526</f>
        <v>58300.1957055235</v>
      </c>
      <c r="H526" s="40" t="n">
        <v>0.514627837004628</v>
      </c>
      <c r="I526" s="3" t="n">
        <f aca="false">H526*$J$2</f>
        <v>0</v>
      </c>
      <c r="J526" s="19" t="n">
        <f aca="false">SUM(I526+G526)</f>
        <v>58300.1957055235</v>
      </c>
      <c r="K526" s="1" t="n">
        <v>0</v>
      </c>
      <c r="L526" s="39" t="n">
        <v>1.35401689587769</v>
      </c>
      <c r="M526" s="39"/>
      <c r="N526" s="1" t="n">
        <f aca="false">(2.571*(19.44-D526)+3.87)*$K$2</f>
        <v>0</v>
      </c>
      <c r="O526" s="1" t="n">
        <f aca="false">IF(N526&gt;0,N526,0)</f>
        <v>0</v>
      </c>
      <c r="P526" s="1" t="n">
        <f aca="false">O526*1.5</f>
        <v>0</v>
      </c>
      <c r="Q526" s="1" t="n">
        <f aca="false">P526/(3.6*$Q$2)</f>
        <v>0</v>
      </c>
      <c r="R526" s="1" t="n">
        <f aca="false">(K526+L526)*$R$2</f>
        <v>6770.08447938845</v>
      </c>
      <c r="S526" s="19" t="n">
        <f aca="false">J526-R526</f>
        <v>51530.111226135</v>
      </c>
      <c r="T526" s="1" t="n">
        <f aca="false">IF(S526&lt;0,S526/$G$3,0)</f>
        <v>0</v>
      </c>
      <c r="U526" s="1" t="n">
        <f aca="false">IF(S526&gt;0,S526*0.7,0)</f>
        <v>36071.0778582945</v>
      </c>
      <c r="V526" s="14" t="n">
        <f aca="false">V525+U526+T526</f>
        <v>4795083.71120132</v>
      </c>
      <c r="W526" s="19" t="n">
        <f aca="false">V526/1000</f>
        <v>4795.08371120132</v>
      </c>
      <c r="X526" s="19" t="n">
        <f aca="false">W526*3600000000*2/237000000</f>
        <v>145673.429201053</v>
      </c>
      <c r="Y526" s="19" t="n">
        <f aca="false">X526/30.662</f>
        <v>4750.94348708672</v>
      </c>
    </row>
    <row r="527" customFormat="false" ht="17.9" hidden="false" customHeight="false" outlineLevel="0" collapsed="false">
      <c r="A527" s="2" t="n">
        <v>1</v>
      </c>
      <c r="B527" s="3" t="n">
        <v>22</v>
      </c>
      <c r="C527" s="38" t="n">
        <v>12</v>
      </c>
      <c r="D527" s="1" t="n">
        <v>10.6</v>
      </c>
      <c r="E527" s="3" t="n">
        <v>863.779934180911</v>
      </c>
      <c r="F527" s="23" t="n">
        <f aca="false">IF(D527&lt;25, 0.24, 0.24-(0.01/5)*(D527-25))</f>
        <v>0.24</v>
      </c>
      <c r="G527" s="40" t="n">
        <f aca="false">(E527/1000)*$G$1*F527</f>
        <v>67917.979688724</v>
      </c>
      <c r="H527" s="40" t="n">
        <v>0.547122076691435</v>
      </c>
      <c r="I527" s="3" t="n">
        <f aca="false">H527*$J$2</f>
        <v>0</v>
      </c>
      <c r="J527" s="19" t="n">
        <f aca="false">SUM(I527+G527)</f>
        <v>67917.979688724</v>
      </c>
      <c r="K527" s="1" t="n">
        <v>0</v>
      </c>
      <c r="L527" s="39" t="n">
        <v>1.84702961904393</v>
      </c>
      <c r="M527" s="39"/>
      <c r="N527" s="1" t="n">
        <f aca="false">(2.571*(19.44-D527)+3.87)*$K$2</f>
        <v>0</v>
      </c>
      <c r="O527" s="1" t="n">
        <f aca="false">IF(N527&gt;0,N527,0)</f>
        <v>0</v>
      </c>
      <c r="P527" s="1" t="n">
        <f aca="false">O527*1.5</f>
        <v>0</v>
      </c>
      <c r="Q527" s="1" t="n">
        <f aca="false">P527/(3.6*$Q$2)</f>
        <v>0</v>
      </c>
      <c r="R527" s="1" t="n">
        <f aca="false">(K527+L527)*$R$2</f>
        <v>9235.14809521965</v>
      </c>
      <c r="S527" s="19" t="n">
        <f aca="false">J527-R527</f>
        <v>58682.8315935044</v>
      </c>
      <c r="T527" s="1" t="n">
        <f aca="false">IF(S527&lt;0,S527/$G$3,0)</f>
        <v>0</v>
      </c>
      <c r="U527" s="1" t="n">
        <f aca="false">IF(S527&gt;0,S527*0.7,0)</f>
        <v>41077.9821154531</v>
      </c>
      <c r="V527" s="14" t="n">
        <f aca="false">V526+U527+T527</f>
        <v>4836161.69331678</v>
      </c>
      <c r="W527" s="19" t="n">
        <f aca="false">V527/1000</f>
        <v>4836.16169331678</v>
      </c>
      <c r="X527" s="19" t="n">
        <f aca="false">W527*3600000000*2/237000000</f>
        <v>146921.367898231</v>
      </c>
      <c r="Y527" s="19" t="n">
        <f aca="false">X527/30.662</f>
        <v>4791.6433337105</v>
      </c>
    </row>
    <row r="528" customFormat="false" ht="17.9" hidden="false" customHeight="false" outlineLevel="0" collapsed="false">
      <c r="A528" s="2" t="n">
        <v>1</v>
      </c>
      <c r="B528" s="3" t="n">
        <v>22</v>
      </c>
      <c r="C528" s="38" t="n">
        <v>13</v>
      </c>
      <c r="D528" s="1" t="n">
        <v>11.7</v>
      </c>
      <c r="E528" s="3" t="n">
        <v>826.769600866008</v>
      </c>
      <c r="F528" s="23" t="n">
        <f aca="false">IF(D528&lt;25, 0.24, 0.24-(0.01/5)*(D528-25))</f>
        <v>0.24</v>
      </c>
      <c r="G528" s="40" t="n">
        <f aca="false">(E528/1000)*$G$1*F528</f>
        <v>65007.9015925732</v>
      </c>
      <c r="H528" s="40" t="n">
        <v>0.545910489657715</v>
      </c>
      <c r="I528" s="3" t="n">
        <f aca="false">H528*$J$2</f>
        <v>0</v>
      </c>
      <c r="J528" s="19" t="n">
        <f aca="false">SUM(I528+G528)</f>
        <v>65007.9015925732</v>
      </c>
      <c r="K528" s="1" t="n">
        <v>0</v>
      </c>
      <c r="L528" s="39" t="n">
        <v>1.58489559825818</v>
      </c>
      <c r="M528" s="39"/>
      <c r="N528" s="1" t="n">
        <f aca="false">(2.571*(19.44-D528)+3.87)*$K$2</f>
        <v>0</v>
      </c>
      <c r="O528" s="1" t="n">
        <f aca="false">IF(N528&gt;0,N528,0)</f>
        <v>0</v>
      </c>
      <c r="P528" s="1" t="n">
        <f aca="false">O528*1.5</f>
        <v>0</v>
      </c>
      <c r="Q528" s="1" t="n">
        <f aca="false">P528/(3.6*$Q$2)</f>
        <v>0</v>
      </c>
      <c r="R528" s="1" t="n">
        <f aca="false">(K528+L528)*$R$2</f>
        <v>7924.4779912909</v>
      </c>
      <c r="S528" s="19" t="n">
        <f aca="false">J528-R528</f>
        <v>57083.4236012823</v>
      </c>
      <c r="T528" s="1" t="n">
        <f aca="false">IF(S528&lt;0,S528/$G$3,0)</f>
        <v>0</v>
      </c>
      <c r="U528" s="1" t="n">
        <f aca="false">IF(S528&gt;0,S528*0.7,0)</f>
        <v>39958.3965208976</v>
      </c>
      <c r="V528" s="14" t="n">
        <f aca="false">V527+U528+T528</f>
        <v>4876120.08983768</v>
      </c>
      <c r="W528" s="19" t="n">
        <f aca="false">V528/1000</f>
        <v>4876.12008983768</v>
      </c>
      <c r="X528" s="19" t="n">
        <f aca="false">W528*3600000000*2/237000000</f>
        <v>148135.293868486</v>
      </c>
      <c r="Y528" s="19" t="n">
        <f aca="false">X528/30.662</f>
        <v>4831.23390087034</v>
      </c>
    </row>
    <row r="529" customFormat="false" ht="17.9" hidden="false" customHeight="false" outlineLevel="0" collapsed="false">
      <c r="A529" s="2" t="n">
        <v>1</v>
      </c>
      <c r="B529" s="3" t="n">
        <v>22</v>
      </c>
      <c r="C529" s="38" t="n">
        <v>14</v>
      </c>
      <c r="D529" s="1" t="n">
        <v>12.2</v>
      </c>
      <c r="E529" s="3" t="n">
        <v>768.144332002641</v>
      </c>
      <c r="F529" s="23" t="n">
        <f aca="false">IF(D529&lt;25, 0.24, 0.24-(0.01/5)*(D529-25))</f>
        <v>0.24</v>
      </c>
      <c r="G529" s="40" t="n">
        <f aca="false">(E529/1000)*$G$1*F529</f>
        <v>60398.2670521693</v>
      </c>
      <c r="H529" s="40" t="n">
        <v>0.6077852217306</v>
      </c>
      <c r="I529" s="3" t="n">
        <f aca="false">H529*$J$2</f>
        <v>0</v>
      </c>
      <c r="J529" s="19" t="n">
        <f aca="false">SUM(I529+G529)</f>
        <v>60398.2670521693</v>
      </c>
      <c r="K529" s="1" t="n">
        <v>0</v>
      </c>
      <c r="L529" s="39" t="n">
        <v>1.23036446831817</v>
      </c>
      <c r="M529" s="39"/>
      <c r="N529" s="1" t="n">
        <f aca="false">(2.571*(19.44-D529)+3.87)*$K$2</f>
        <v>0</v>
      </c>
      <c r="O529" s="1" t="n">
        <f aca="false">IF(N529&gt;0,N529,0)</f>
        <v>0</v>
      </c>
      <c r="P529" s="1" t="n">
        <f aca="false">O529*1.5</f>
        <v>0</v>
      </c>
      <c r="Q529" s="1" t="n">
        <f aca="false">P529/(3.6*$Q$2)</f>
        <v>0</v>
      </c>
      <c r="R529" s="1" t="n">
        <f aca="false">(K529+L529)*$R$2</f>
        <v>6151.82234159085</v>
      </c>
      <c r="S529" s="19" t="n">
        <f aca="false">J529-R529</f>
        <v>54246.4447105784</v>
      </c>
      <c r="T529" s="1" t="n">
        <f aca="false">IF(S529&lt;0,S529/$G$3,0)</f>
        <v>0</v>
      </c>
      <c r="U529" s="1" t="n">
        <f aca="false">IF(S529&gt;0,S529*0.7,0)</f>
        <v>37972.5112974049</v>
      </c>
      <c r="V529" s="14" t="n">
        <f aca="false">V528+U529+T529</f>
        <v>4914092.60113508</v>
      </c>
      <c r="W529" s="19" t="n">
        <f aca="false">V529/1000</f>
        <v>4914.09260113508</v>
      </c>
      <c r="X529" s="19" t="n">
        <f aca="false">W529*3600000000*2/237000000</f>
        <v>149288.889148407</v>
      </c>
      <c r="Y529" s="19" t="n">
        <f aca="false">X529/30.662</f>
        <v>4868.85686349251</v>
      </c>
    </row>
    <row r="530" customFormat="false" ht="17.9" hidden="false" customHeight="false" outlineLevel="0" collapsed="false">
      <c r="A530" s="2" t="n">
        <v>1</v>
      </c>
      <c r="B530" s="3" t="n">
        <v>22</v>
      </c>
      <c r="C530" s="38" t="n">
        <v>15</v>
      </c>
      <c r="D530" s="1" t="n">
        <v>13.3</v>
      </c>
      <c r="E530" s="3" t="n">
        <v>632.310932264369</v>
      </c>
      <c r="F530" s="23" t="n">
        <f aca="false">IF(D530&lt;25, 0.24, 0.24-(0.01/5)*(D530-25))</f>
        <v>0.24</v>
      </c>
      <c r="G530" s="40" t="n">
        <f aca="false">(E530/1000)*$G$1*F530</f>
        <v>49717.8498308286</v>
      </c>
      <c r="H530" s="40" t="n">
        <v>0.647188190083672</v>
      </c>
      <c r="I530" s="3" t="n">
        <f aca="false">H530*$J$2</f>
        <v>0</v>
      </c>
      <c r="J530" s="19" t="n">
        <f aca="false">SUM(I530+G530)</f>
        <v>49717.8498308286</v>
      </c>
      <c r="K530" s="1" t="n">
        <v>0</v>
      </c>
      <c r="L530" s="39" t="n">
        <v>1.54200508832979</v>
      </c>
      <c r="M530" s="39"/>
      <c r="N530" s="1" t="n">
        <f aca="false">(2.571*(19.44-D530)+3.87)*$K$2</f>
        <v>0</v>
      </c>
      <c r="O530" s="1" t="n">
        <f aca="false">IF(N530&gt;0,N530,0)</f>
        <v>0</v>
      </c>
      <c r="P530" s="1" t="n">
        <f aca="false">O530*1.5</f>
        <v>0</v>
      </c>
      <c r="Q530" s="1" t="n">
        <f aca="false">P530/(3.6*$Q$2)</f>
        <v>0</v>
      </c>
      <c r="R530" s="1" t="n">
        <f aca="false">(K530+L530)*$R$2</f>
        <v>7710.02544164895</v>
      </c>
      <c r="S530" s="19" t="n">
        <f aca="false">J530-R530</f>
        <v>42007.8243891797</v>
      </c>
      <c r="T530" s="1" t="n">
        <f aca="false">IF(S530&lt;0,S530/$G$3,0)</f>
        <v>0</v>
      </c>
      <c r="U530" s="1" t="n">
        <f aca="false">IF(S530&gt;0,S530*0.7,0)</f>
        <v>29405.4770724258</v>
      </c>
      <c r="V530" s="14" t="n">
        <f aca="false">V529+U530+T530</f>
        <v>4943498.07820751</v>
      </c>
      <c r="W530" s="19" t="n">
        <f aca="false">V530/1000</f>
        <v>4943.49807820751</v>
      </c>
      <c r="X530" s="19" t="n">
        <f aca="false">W530*3600000000*2/237000000</f>
        <v>150182.220097443</v>
      </c>
      <c r="Y530" s="19" t="n">
        <f aca="false">X530/30.662</f>
        <v>4897.99165408138</v>
      </c>
    </row>
    <row r="531" customFormat="false" ht="17.9" hidden="false" customHeight="false" outlineLevel="0" collapsed="false">
      <c r="A531" s="2" t="n">
        <v>1</v>
      </c>
      <c r="B531" s="3" t="n">
        <v>22</v>
      </c>
      <c r="C531" s="38" t="n">
        <v>16</v>
      </c>
      <c r="D531" s="1" t="n">
        <v>12.8</v>
      </c>
      <c r="E531" s="3" t="n">
        <v>385.926516197229</v>
      </c>
      <c r="F531" s="23" t="n">
        <f aca="false">IF(D531&lt;25, 0.24, 0.24-(0.01/5)*(D531-25))</f>
        <v>0.24</v>
      </c>
      <c r="G531" s="40" t="n">
        <f aca="false">(E531/1000)*$G$1*F531</f>
        <v>30344.9388567687</v>
      </c>
      <c r="H531" s="40" t="n">
        <v>0.632039948898391</v>
      </c>
      <c r="I531" s="3" t="n">
        <f aca="false">H531*$J$2</f>
        <v>0</v>
      </c>
      <c r="J531" s="19" t="n">
        <f aca="false">SUM(I531+G531)</f>
        <v>30344.9388567687</v>
      </c>
      <c r="K531" s="1" t="n">
        <v>0</v>
      </c>
      <c r="L531" s="39" t="n">
        <v>2.15479184188117</v>
      </c>
      <c r="M531" s="39"/>
      <c r="N531" s="1" t="n">
        <f aca="false">(2.571*(19.44-D531)+3.87)*$K$2</f>
        <v>0</v>
      </c>
      <c r="O531" s="1" t="n">
        <f aca="false">IF(N531&gt;0,N531,0)</f>
        <v>0</v>
      </c>
      <c r="P531" s="1" t="n">
        <f aca="false">O531*1.5</f>
        <v>0</v>
      </c>
      <c r="Q531" s="1" t="n">
        <f aca="false">P531/(3.6*$Q$2)</f>
        <v>0</v>
      </c>
      <c r="R531" s="1" t="n">
        <f aca="false">(K531+L531)*$R$2</f>
        <v>10773.9592094059</v>
      </c>
      <c r="S531" s="19" t="n">
        <f aca="false">J531-R531</f>
        <v>19570.9796473628</v>
      </c>
      <c r="T531" s="1" t="n">
        <f aca="false">IF(S531&lt;0,S531/$G$3,0)</f>
        <v>0</v>
      </c>
      <c r="U531" s="1" t="n">
        <f aca="false">IF(S531&gt;0,S531*0.7,0)</f>
        <v>13699.685753154</v>
      </c>
      <c r="V531" s="14" t="n">
        <f aca="false">V530+U531+T531</f>
        <v>4957197.76396066</v>
      </c>
      <c r="W531" s="19" t="n">
        <f aca="false">V531/1000</f>
        <v>4957.19776396066</v>
      </c>
      <c r="X531" s="19" t="n">
        <f aca="false">W531*3600000000*2/237000000</f>
        <v>150598.413082349</v>
      </c>
      <c r="Y531" s="19" t="n">
        <f aca="false">X531/30.662</f>
        <v>4911.56523000291</v>
      </c>
    </row>
    <row r="532" customFormat="false" ht="17.9" hidden="false" customHeight="false" outlineLevel="0" collapsed="false">
      <c r="A532" s="2" t="n">
        <v>1</v>
      </c>
      <c r="B532" s="3" t="n">
        <v>22</v>
      </c>
      <c r="C532" s="38" t="n">
        <v>17</v>
      </c>
      <c r="D532" s="1" t="n">
        <v>10.6</v>
      </c>
      <c r="E532" s="3" t="n">
        <v>102.677620188293</v>
      </c>
      <c r="F532" s="23" t="n">
        <f aca="false">IF(D532&lt;25, 0.24, 0.24-(0.01/5)*(D532-25))</f>
        <v>0.24</v>
      </c>
      <c r="G532" s="40" t="n">
        <f aca="false">(E532/1000)*$G$1*F532</f>
        <v>8073.41806226125</v>
      </c>
      <c r="H532" s="40" t="n">
        <v>0.591940740879574</v>
      </c>
      <c r="I532" s="3" t="n">
        <f aca="false">H532*$J$2</f>
        <v>0</v>
      </c>
      <c r="J532" s="19" t="n">
        <f aca="false">SUM(I532+G532)</f>
        <v>8073.41806226125</v>
      </c>
      <c r="K532" s="1" t="n">
        <v>0</v>
      </c>
      <c r="L532" s="39" t="n">
        <v>2.05075954120379</v>
      </c>
      <c r="M532" s="39"/>
      <c r="N532" s="1" t="n">
        <f aca="false">(2.571*(19.44-D532)+3.87)*$K$2</f>
        <v>0</v>
      </c>
      <c r="O532" s="1" t="n">
        <f aca="false">IF(N532&gt;0,N532,0)</f>
        <v>0</v>
      </c>
      <c r="P532" s="1" t="n">
        <f aca="false">O532*1.5</f>
        <v>0</v>
      </c>
      <c r="Q532" s="1" t="n">
        <f aca="false">P532/(3.6*$Q$2)</f>
        <v>0</v>
      </c>
      <c r="R532" s="1" t="n">
        <f aca="false">(K532+L532)*$R$2</f>
        <v>10253.797706019</v>
      </c>
      <c r="S532" s="19" t="n">
        <f aca="false">J532-R532</f>
        <v>-2180.3796437577</v>
      </c>
      <c r="T532" s="1" t="n">
        <f aca="false">IF(S532&lt;0,S532/$G$3,0)</f>
        <v>-3114.828062511</v>
      </c>
      <c r="U532" s="1" t="n">
        <f aca="false">IF(S532&gt;0,S532*0.7,0)</f>
        <v>0</v>
      </c>
      <c r="V532" s="14" t="n">
        <f aca="false">V531+U532+T532</f>
        <v>4954082.93589815</v>
      </c>
      <c r="W532" s="19" t="n">
        <f aca="false">V532/1000</f>
        <v>4954.08293589815</v>
      </c>
      <c r="X532" s="19" t="n">
        <f aca="false">W532*3600000000*2/237000000</f>
        <v>150503.785394374</v>
      </c>
      <c r="Y532" s="19" t="n">
        <f aca="false">X532/30.662</f>
        <v>4908.47907489316</v>
      </c>
    </row>
    <row r="533" customFormat="false" ht="17.9" hidden="false" customHeight="false" outlineLevel="0" collapsed="false">
      <c r="A533" s="2" t="n">
        <v>1</v>
      </c>
      <c r="B533" s="3" t="n">
        <v>22</v>
      </c>
      <c r="C533" s="38" t="n">
        <v>18</v>
      </c>
      <c r="D533" s="1" t="n">
        <v>7.2</v>
      </c>
      <c r="E533" s="3" t="n">
        <v>0</v>
      </c>
      <c r="F533" s="23" t="n">
        <f aca="false">IF(D533&lt;25, 0.24, 0.24-(0.01/5)*(D533-25))</f>
        <v>0.24</v>
      </c>
      <c r="G533" s="40" t="n">
        <f aca="false">(E533/1000)*$G$1*F533</f>
        <v>0</v>
      </c>
      <c r="H533" s="40" t="n">
        <v>0.51856367874015</v>
      </c>
      <c r="I533" s="3" t="n">
        <f aca="false">H533*$J$2</f>
        <v>0</v>
      </c>
      <c r="J533" s="19" t="n">
        <f aca="false">SUM(I533+G533)</f>
        <v>0</v>
      </c>
      <c r="K533" s="1" t="n">
        <v>0</v>
      </c>
      <c r="L533" s="39" t="n">
        <v>1.75371994584866</v>
      </c>
      <c r="M533" s="39"/>
      <c r="N533" s="1" t="n">
        <f aca="false">(2.571*(19.44-D533)+3.87)*$K$2</f>
        <v>0</v>
      </c>
      <c r="O533" s="1" t="n">
        <f aca="false">IF(N533&gt;0,N533,0)</f>
        <v>0</v>
      </c>
      <c r="P533" s="1" t="n">
        <f aca="false">O533*1.5</f>
        <v>0</v>
      </c>
      <c r="Q533" s="1" t="n">
        <f aca="false">P533/(3.6*$Q$2)</f>
        <v>0</v>
      </c>
      <c r="R533" s="1" t="n">
        <f aca="false">(K533+L533)*$R$2</f>
        <v>8768.5997292433</v>
      </c>
      <c r="S533" s="19" t="n">
        <f aca="false">J533-R533</f>
        <v>-8768.5997292433</v>
      </c>
      <c r="T533" s="1" t="n">
        <f aca="false">IF(S533&lt;0,S533/$G$3,0)</f>
        <v>-12526.5710417761</v>
      </c>
      <c r="U533" s="1" t="n">
        <f aca="false">IF(S533&gt;0,S533*0.7,0)</f>
        <v>0</v>
      </c>
      <c r="V533" s="14" t="n">
        <f aca="false">V532+U533+T533</f>
        <v>4941556.36485637</v>
      </c>
      <c r="W533" s="19" t="n">
        <f aca="false">V533/1000</f>
        <v>4941.55636485637</v>
      </c>
      <c r="X533" s="19" t="n">
        <f aca="false">W533*3600000000*2/237000000</f>
        <v>150123.231337409</v>
      </c>
      <c r="Y533" s="19" t="n">
        <f aca="false">X533/30.662</f>
        <v>4896.06781480037</v>
      </c>
    </row>
    <row r="534" customFormat="false" ht="17.9" hidden="false" customHeight="false" outlineLevel="0" collapsed="false">
      <c r="A534" s="2" t="n">
        <v>1</v>
      </c>
      <c r="B534" s="3" t="n">
        <v>22</v>
      </c>
      <c r="C534" s="38" t="n">
        <v>19</v>
      </c>
      <c r="D534" s="1" t="n">
        <v>6.1</v>
      </c>
      <c r="E534" s="3" t="n">
        <v>0</v>
      </c>
      <c r="F534" s="23" t="n">
        <f aca="false">IF(D534&lt;25, 0.24, 0.24-(0.01/5)*(D534-25))</f>
        <v>0.24</v>
      </c>
      <c r="G534" s="40" t="n">
        <f aca="false">(E534/1000)*$G$1*F534</f>
        <v>0</v>
      </c>
      <c r="H534" s="40" t="n">
        <v>0.473666690500877</v>
      </c>
      <c r="I534" s="3" t="n">
        <f aca="false">H534*$J$2</f>
        <v>0</v>
      </c>
      <c r="J534" s="19" t="n">
        <f aca="false">SUM(I534+G534)</f>
        <v>0</v>
      </c>
      <c r="K534" s="1" t="n">
        <v>0</v>
      </c>
      <c r="L534" s="39" t="n">
        <v>1.72337719148442</v>
      </c>
      <c r="M534" s="39"/>
      <c r="N534" s="1" t="n">
        <f aca="false">(2.571*(19.44-D534)+3.87)*$K$2</f>
        <v>0</v>
      </c>
      <c r="O534" s="1" t="n">
        <f aca="false">IF(N534&gt;0,N534,0)</f>
        <v>0</v>
      </c>
      <c r="P534" s="1" t="n">
        <f aca="false">O534*1.5</f>
        <v>0</v>
      </c>
      <c r="Q534" s="1" t="n">
        <f aca="false">P534/(3.6*$Q$2)</f>
        <v>0</v>
      </c>
      <c r="R534" s="1" t="n">
        <f aca="false">(K534+L534)*$R$2</f>
        <v>8616.8859574221</v>
      </c>
      <c r="S534" s="19" t="n">
        <f aca="false">J534-R534</f>
        <v>-8616.8859574221</v>
      </c>
      <c r="T534" s="1" t="n">
        <f aca="false">IF(S534&lt;0,S534/$G$3,0)</f>
        <v>-12309.8370820316</v>
      </c>
      <c r="U534" s="1" t="n">
        <f aca="false">IF(S534&gt;0,S534*0.7,0)</f>
        <v>0</v>
      </c>
      <c r="V534" s="14" t="n">
        <f aca="false">V533+U534+T534</f>
        <v>4929246.52777434</v>
      </c>
      <c r="W534" s="19" t="n">
        <f aca="false">V534/1000</f>
        <v>4929.24652777434</v>
      </c>
      <c r="X534" s="19" t="n">
        <f aca="false">W534*3600000000*2/237000000</f>
        <v>149749.261603271</v>
      </c>
      <c r="Y534" s="19" t="n">
        <f aca="false">X534/30.662</f>
        <v>4883.87129356438</v>
      </c>
    </row>
    <row r="535" customFormat="false" ht="17.9" hidden="false" customHeight="false" outlineLevel="0" collapsed="false">
      <c r="A535" s="2" t="n">
        <v>1</v>
      </c>
      <c r="B535" s="3" t="n">
        <v>22</v>
      </c>
      <c r="C535" s="38" t="n">
        <v>20</v>
      </c>
      <c r="D535" s="1" t="n">
        <v>4.4</v>
      </c>
      <c r="E535" s="3" t="n">
        <v>0</v>
      </c>
      <c r="F535" s="23" t="n">
        <f aca="false">IF(D535&lt;25, 0.24, 0.24-(0.01/5)*(D535-25))</f>
        <v>0.24</v>
      </c>
      <c r="G535" s="40" t="n">
        <f aca="false">(E535/1000)*$G$1*F535</f>
        <v>0</v>
      </c>
      <c r="H535" s="40" t="n">
        <v>0.459602446332443</v>
      </c>
      <c r="I535" s="3" t="n">
        <f aca="false">H535*$J$2</f>
        <v>0</v>
      </c>
      <c r="J535" s="19" t="n">
        <f aca="false">SUM(I535+G535)</f>
        <v>0</v>
      </c>
      <c r="K535" s="1" t="n">
        <v>0</v>
      </c>
      <c r="L535" s="39" t="n">
        <v>1.85912109258758</v>
      </c>
      <c r="M535" s="39"/>
      <c r="N535" s="1" t="n">
        <f aca="false">(2.571*(19.44-D535)+3.87)*$K$2</f>
        <v>0</v>
      </c>
      <c r="O535" s="1" t="n">
        <f aca="false">IF(N535&gt;0,N535,0)</f>
        <v>0</v>
      </c>
      <c r="P535" s="1" t="n">
        <f aca="false">O535*1.5</f>
        <v>0</v>
      </c>
      <c r="Q535" s="1" t="n">
        <f aca="false">P535/(3.6*$Q$2)</f>
        <v>0</v>
      </c>
      <c r="R535" s="1" t="n">
        <f aca="false">(K535+L535)*$R$2</f>
        <v>9295.6054629379</v>
      </c>
      <c r="S535" s="19" t="n">
        <f aca="false">J535-R535</f>
        <v>-9295.6054629379</v>
      </c>
      <c r="T535" s="1" t="n">
        <f aca="false">IF(S535&lt;0,S535/$G$3,0)</f>
        <v>-13279.4363756256</v>
      </c>
      <c r="U535" s="1" t="n">
        <f aca="false">IF(S535&gt;0,S535*0.7,0)</f>
        <v>0</v>
      </c>
      <c r="V535" s="14" t="n">
        <f aca="false">V534+U535+T535</f>
        <v>4915967.09139872</v>
      </c>
      <c r="W535" s="19" t="n">
        <f aca="false">V535/1000</f>
        <v>4915.96709139872</v>
      </c>
      <c r="X535" s="19" t="n">
        <f aca="false">W535*3600000000*2/237000000</f>
        <v>149345.835688062</v>
      </c>
      <c r="Y535" s="19" t="n">
        <f aca="false">X535/30.662</f>
        <v>4870.71409849528</v>
      </c>
    </row>
    <row r="536" customFormat="false" ht="17.9" hidden="false" customHeight="false" outlineLevel="0" collapsed="false">
      <c r="A536" s="2" t="n">
        <v>1</v>
      </c>
      <c r="B536" s="3" t="n">
        <v>22</v>
      </c>
      <c r="C536" s="38" t="n">
        <v>21</v>
      </c>
      <c r="D536" s="1" t="n">
        <v>3.3</v>
      </c>
      <c r="E536" s="3" t="n">
        <v>0</v>
      </c>
      <c r="F536" s="23" t="n">
        <f aca="false">IF(D536&lt;25, 0.24, 0.24-(0.01/5)*(D536-25))</f>
        <v>0.24</v>
      </c>
      <c r="G536" s="40" t="n">
        <f aca="false">(E536/1000)*$G$1*F536</f>
        <v>0</v>
      </c>
      <c r="H536" s="40" t="n">
        <v>0.442582802567827</v>
      </c>
      <c r="I536" s="3" t="n">
        <f aca="false">H536*$J$2</f>
        <v>0</v>
      </c>
      <c r="J536" s="19" t="n">
        <f aca="false">SUM(I536+G536)</f>
        <v>0</v>
      </c>
      <c r="K536" s="1" t="n">
        <v>0</v>
      </c>
      <c r="L536" s="39" t="n">
        <v>1.94102371526998</v>
      </c>
      <c r="M536" s="39"/>
      <c r="N536" s="1" t="n">
        <f aca="false">(2.571*(19.44-D536)+3.87)*$K$2</f>
        <v>0</v>
      </c>
      <c r="O536" s="1" t="n">
        <f aca="false">IF(N536&gt;0,N536,0)</f>
        <v>0</v>
      </c>
      <c r="P536" s="1" t="n">
        <f aca="false">O536*1.5</f>
        <v>0</v>
      </c>
      <c r="Q536" s="1" t="n">
        <f aca="false">P536/(3.6*$Q$2)</f>
        <v>0</v>
      </c>
      <c r="R536" s="1" t="n">
        <f aca="false">(K536+L536)*$R$2</f>
        <v>9705.1185763499</v>
      </c>
      <c r="S536" s="19" t="n">
        <f aca="false">J536-R536</f>
        <v>-9705.1185763499</v>
      </c>
      <c r="T536" s="1" t="n">
        <f aca="false">IF(S536&lt;0,S536/$G$3,0)</f>
        <v>-13864.4551090713</v>
      </c>
      <c r="U536" s="1" t="n">
        <f aca="false">IF(S536&gt;0,S536*0.7,0)</f>
        <v>0</v>
      </c>
      <c r="V536" s="14" t="n">
        <f aca="false">V535+U536+T536</f>
        <v>4902102.63628965</v>
      </c>
      <c r="W536" s="19" t="n">
        <f aca="false">V536/1000</f>
        <v>4902.10263628965</v>
      </c>
      <c r="X536" s="19" t="n">
        <f aca="false">W536*3600000000*2/237000000</f>
        <v>148924.637051837</v>
      </c>
      <c r="Y536" s="19" t="n">
        <f aca="false">X536/30.662</f>
        <v>4856.97726997056</v>
      </c>
    </row>
    <row r="537" customFormat="false" ht="17.9" hidden="false" customHeight="false" outlineLevel="0" collapsed="false">
      <c r="A537" s="2" t="n">
        <v>1</v>
      </c>
      <c r="B537" s="3" t="n">
        <v>22</v>
      </c>
      <c r="C537" s="38" t="n">
        <v>22</v>
      </c>
      <c r="D537" s="1" t="n">
        <v>3.3</v>
      </c>
      <c r="E537" s="3" t="n">
        <v>0</v>
      </c>
      <c r="F537" s="23" t="n">
        <f aca="false">IF(D537&lt;25, 0.24, 0.24-(0.01/5)*(D537-25))</f>
        <v>0.24</v>
      </c>
      <c r="G537" s="40" t="n">
        <f aca="false">(E537/1000)*$G$1*F537</f>
        <v>0</v>
      </c>
      <c r="H537" s="40" t="n">
        <v>0.420641607989424</v>
      </c>
      <c r="I537" s="3" t="n">
        <f aca="false">H537*$J$2</f>
        <v>0</v>
      </c>
      <c r="J537" s="19" t="n">
        <f aca="false">SUM(I537+G537)</f>
        <v>0</v>
      </c>
      <c r="K537" s="1" t="n">
        <v>0</v>
      </c>
      <c r="L537" s="39" t="n">
        <v>2.01790723572673</v>
      </c>
      <c r="M537" s="39"/>
      <c r="N537" s="1" t="n">
        <f aca="false">(2.571*(19.44-D537)+3.87)*$K$2</f>
        <v>0</v>
      </c>
      <c r="O537" s="1" t="n">
        <f aca="false">IF(N537&gt;0,N537,0)</f>
        <v>0</v>
      </c>
      <c r="P537" s="1" t="n">
        <f aca="false">O537*1.5</f>
        <v>0</v>
      </c>
      <c r="Q537" s="1" t="n">
        <f aca="false">P537/(3.6*$Q$2)</f>
        <v>0</v>
      </c>
      <c r="R537" s="1" t="n">
        <f aca="false">(K537+L537)*$R$2</f>
        <v>10089.5361786336</v>
      </c>
      <c r="S537" s="19" t="n">
        <f aca="false">J537-R537</f>
        <v>-10089.5361786336</v>
      </c>
      <c r="T537" s="1" t="n">
        <f aca="false">IF(S537&lt;0,S537/$G$3,0)</f>
        <v>-14413.6231123338</v>
      </c>
      <c r="U537" s="1" t="n">
        <f aca="false">IF(S537&gt;0,S537*0.7,0)</f>
        <v>0</v>
      </c>
      <c r="V537" s="14" t="n">
        <f aca="false">V536+U537+T537</f>
        <v>4887689.01317731</v>
      </c>
      <c r="W537" s="19" t="n">
        <f aca="false">V537/1000</f>
        <v>4887.68901317731</v>
      </c>
      <c r="X537" s="19" t="n">
        <f aca="false">W537*3600000000*2/237000000</f>
        <v>148486.754830703</v>
      </c>
      <c r="Y537" s="19" t="n">
        <f aca="false">X537/30.662</f>
        <v>4842.69632870338</v>
      </c>
    </row>
    <row r="538" customFormat="false" ht="17.9" hidden="false" customHeight="false" outlineLevel="0" collapsed="false">
      <c r="A538" s="2" t="n">
        <v>1</v>
      </c>
      <c r="B538" s="3" t="n">
        <v>22</v>
      </c>
      <c r="C538" s="38" t="n">
        <v>23</v>
      </c>
      <c r="D538" s="1" t="n">
        <v>2.2</v>
      </c>
      <c r="E538" s="3" t="n">
        <v>0</v>
      </c>
      <c r="F538" s="23" t="n">
        <f aca="false">IF(D538&lt;25, 0.24, 0.24-(0.01/5)*(D538-25))</f>
        <v>0.24</v>
      </c>
      <c r="G538" s="40" t="n">
        <f aca="false">(E538/1000)*$G$1*F538</f>
        <v>0</v>
      </c>
      <c r="H538" s="40" t="n">
        <v>0.389507080748619</v>
      </c>
      <c r="I538" s="3" t="n">
        <f aca="false">H538*$J$2</f>
        <v>0</v>
      </c>
      <c r="J538" s="19" t="n">
        <f aca="false">SUM(I538+G538)</f>
        <v>0</v>
      </c>
      <c r="K538" s="1" t="n">
        <v>0</v>
      </c>
      <c r="L538" s="39" t="n">
        <v>1.68368065569963</v>
      </c>
      <c r="M538" s="39"/>
      <c r="N538" s="1" t="n">
        <f aca="false">(2.571*(19.44-D538)+3.87)*$K$2</f>
        <v>0</v>
      </c>
      <c r="O538" s="1" t="n">
        <f aca="false">IF(N538&gt;0,N538,0)</f>
        <v>0</v>
      </c>
      <c r="P538" s="1" t="n">
        <f aca="false">O538*1.5</f>
        <v>0</v>
      </c>
      <c r="Q538" s="1" t="n">
        <f aca="false">P538/(3.6*$Q$2)</f>
        <v>0</v>
      </c>
      <c r="R538" s="1" t="n">
        <f aca="false">(K538+L538)*$R$2</f>
        <v>8418.40327849815</v>
      </c>
      <c r="S538" s="19" t="n">
        <f aca="false">J538-R538</f>
        <v>-8418.40327849815</v>
      </c>
      <c r="T538" s="1" t="n">
        <f aca="false">IF(S538&lt;0,S538/$G$3,0)</f>
        <v>-12026.2903978545</v>
      </c>
      <c r="U538" s="1" t="n">
        <f aca="false">IF(S538&gt;0,S538*0.7,0)</f>
        <v>0</v>
      </c>
      <c r="V538" s="14" t="n">
        <f aca="false">V537+U538+T538</f>
        <v>4875662.72277946</v>
      </c>
      <c r="W538" s="19" t="n">
        <f aca="false">V538/1000</f>
        <v>4875.66272277946</v>
      </c>
      <c r="X538" s="19" t="n">
        <f aca="false">W538*3600000000*2/237000000</f>
        <v>148121.399173047</v>
      </c>
      <c r="Y538" s="19" t="n">
        <f aca="false">X538/30.662</f>
        <v>4830.78074401692</v>
      </c>
    </row>
    <row r="539" customFormat="false" ht="17.9" hidden="false" customHeight="false" outlineLevel="0" collapsed="false">
      <c r="A539" s="2" t="n">
        <v>1</v>
      </c>
      <c r="B539" s="3" t="n">
        <v>23</v>
      </c>
      <c r="C539" s="38" t="n">
        <v>0</v>
      </c>
      <c r="D539" s="1" t="n">
        <v>2.2</v>
      </c>
      <c r="E539" s="3" t="n">
        <v>0</v>
      </c>
      <c r="F539" s="23" t="n">
        <f aca="false">IF(D539&lt;25, 0.24, 0.24-(0.01/5)*(D539-25))</f>
        <v>0.24</v>
      </c>
      <c r="G539" s="40" t="n">
        <f aca="false">(E539/1000)*$G$1*F539</f>
        <v>0</v>
      </c>
      <c r="H539" s="40" t="n">
        <v>0.367732285614834</v>
      </c>
      <c r="I539" s="3" t="n">
        <f aca="false">H539*$J$2</f>
        <v>0</v>
      </c>
      <c r="J539" s="19" t="n">
        <f aca="false">SUM(I539+G539)</f>
        <v>0</v>
      </c>
      <c r="K539" s="1" t="n">
        <v>0</v>
      </c>
      <c r="L539" s="39" t="n">
        <v>1.19842472688214</v>
      </c>
      <c r="M539" s="39"/>
      <c r="N539" s="1" t="n">
        <f aca="false">(2.571*(19.44-D539)+3.87)*$K$2</f>
        <v>0</v>
      </c>
      <c r="O539" s="1" t="n">
        <f aca="false">IF(N539&gt;0,N539,0)</f>
        <v>0</v>
      </c>
      <c r="P539" s="1" t="n">
        <f aca="false">O539*1.5</f>
        <v>0</v>
      </c>
      <c r="Q539" s="1" t="n">
        <f aca="false">P539/(3.6*$Q$2)</f>
        <v>0</v>
      </c>
      <c r="R539" s="1" t="n">
        <f aca="false">(K539+L539)*$R$2</f>
        <v>5992.1236344107</v>
      </c>
      <c r="S539" s="19" t="n">
        <f aca="false">J539-R539</f>
        <v>-5992.1236344107</v>
      </c>
      <c r="T539" s="1" t="n">
        <f aca="false">IF(S539&lt;0,S539/$G$3,0)</f>
        <v>-8560.17662058672</v>
      </c>
      <c r="U539" s="1" t="n">
        <f aca="false">IF(S539&gt;0,S539*0.7,0)</f>
        <v>0</v>
      </c>
      <c r="V539" s="14" t="n">
        <f aca="false">V538+U539+T539</f>
        <v>4867102.54615887</v>
      </c>
      <c r="W539" s="19" t="n">
        <f aca="false">V539/1000</f>
        <v>4867.10254615887</v>
      </c>
      <c r="X539" s="19" t="n">
        <f aca="false">W539*3600000000*2/237000000</f>
        <v>147861.343174447</v>
      </c>
      <c r="Y539" s="19" t="n">
        <f aca="false">X539/30.662</f>
        <v>4822.29936646164</v>
      </c>
    </row>
    <row r="540" customFormat="false" ht="17.9" hidden="false" customHeight="false" outlineLevel="0" collapsed="false">
      <c r="A540" s="2" t="n">
        <v>1</v>
      </c>
      <c r="B540" s="3" t="n">
        <v>23</v>
      </c>
      <c r="C540" s="38" t="n">
        <v>1</v>
      </c>
      <c r="D540" s="1" t="n">
        <v>1.1</v>
      </c>
      <c r="E540" s="3" t="n">
        <v>0</v>
      </c>
      <c r="F540" s="23" t="n">
        <f aca="false">IF(D540&lt;25, 0.24, 0.24-(0.01/5)*(D540-25))</f>
        <v>0.24</v>
      </c>
      <c r="G540" s="40" t="n">
        <f aca="false">(E540/1000)*$G$1*F540</f>
        <v>0</v>
      </c>
      <c r="H540" s="40" t="n">
        <v>0.346368327822654</v>
      </c>
      <c r="I540" s="3" t="n">
        <f aca="false">H540*$J$2</f>
        <v>0</v>
      </c>
      <c r="J540" s="19" t="n">
        <f aca="false">SUM(I540+G540)</f>
        <v>0</v>
      </c>
      <c r="K540" s="1" t="n">
        <v>0</v>
      </c>
      <c r="L540" s="39" t="n">
        <v>1.10716832277918</v>
      </c>
      <c r="M540" s="39"/>
      <c r="N540" s="1" t="n">
        <f aca="false">(2.571*(19.44-D540)+3.87)*$K$2</f>
        <v>0</v>
      </c>
      <c r="O540" s="1" t="n">
        <f aca="false">IF(N540&gt;0,N540,0)</f>
        <v>0</v>
      </c>
      <c r="P540" s="1" t="n">
        <f aca="false">O540*1.5</f>
        <v>0</v>
      </c>
      <c r="Q540" s="1" t="n">
        <f aca="false">P540/(3.6*$Q$2)</f>
        <v>0</v>
      </c>
      <c r="R540" s="1" t="n">
        <f aca="false">(K540+L540)*$R$2</f>
        <v>5535.8416138959</v>
      </c>
      <c r="S540" s="19" t="n">
        <f aca="false">J540-R540</f>
        <v>-5535.8416138959</v>
      </c>
      <c r="T540" s="1" t="n">
        <f aca="false">IF(S540&lt;0,S540/$G$3,0)</f>
        <v>-7908.34516270843</v>
      </c>
      <c r="U540" s="1" t="n">
        <f aca="false">IF(S540&gt;0,S540*0.7,0)</f>
        <v>0</v>
      </c>
      <c r="V540" s="14" t="n">
        <f aca="false">V539+U540+T540</f>
        <v>4859194.20099616</v>
      </c>
      <c r="W540" s="19" t="n">
        <f aca="false">V540/1000</f>
        <v>4859.19420099616</v>
      </c>
      <c r="X540" s="19" t="n">
        <f aca="false">W540*3600000000*2/237000000</f>
        <v>147621.089650516</v>
      </c>
      <c r="Y540" s="19" t="n">
        <f aca="false">X540/30.662</f>
        <v>4814.46382005467</v>
      </c>
    </row>
    <row r="541" customFormat="false" ht="17.9" hidden="false" customHeight="false" outlineLevel="0" collapsed="false">
      <c r="A541" s="2" t="n">
        <v>1</v>
      </c>
      <c r="B541" s="3" t="n">
        <v>23</v>
      </c>
      <c r="C541" s="38" t="n">
        <v>2</v>
      </c>
      <c r="D541" s="1" t="n">
        <v>1.7</v>
      </c>
      <c r="E541" s="3" t="n">
        <v>0</v>
      </c>
      <c r="F541" s="23" t="n">
        <f aca="false">IF(D541&lt;25, 0.24, 0.24-(0.01/5)*(D541-25))</f>
        <v>0.24</v>
      </c>
      <c r="G541" s="40" t="n">
        <f aca="false">(E541/1000)*$G$1*F541</f>
        <v>0</v>
      </c>
      <c r="H541" s="40" t="n">
        <v>0.348961126427702</v>
      </c>
      <c r="I541" s="3" t="n">
        <f aca="false">H541*$J$2</f>
        <v>0</v>
      </c>
      <c r="J541" s="19" t="n">
        <f aca="false">SUM(I541+G541)</f>
        <v>0</v>
      </c>
      <c r="K541" s="1" t="n">
        <v>0</v>
      </c>
      <c r="L541" s="39" t="n">
        <v>1.10032409247145</v>
      </c>
      <c r="M541" s="39"/>
      <c r="N541" s="1" t="n">
        <f aca="false">(2.571*(19.44-D541)+3.87)*$K$2</f>
        <v>0</v>
      </c>
      <c r="O541" s="1" t="n">
        <f aca="false">IF(N541&gt;0,N541,0)</f>
        <v>0</v>
      </c>
      <c r="P541" s="1" t="n">
        <f aca="false">O541*1.5</f>
        <v>0</v>
      </c>
      <c r="Q541" s="1" t="n">
        <f aca="false">P541/(3.6*$Q$2)</f>
        <v>0</v>
      </c>
      <c r="R541" s="1" t="n">
        <f aca="false">(K541+L541)*$R$2</f>
        <v>5501.62046235725</v>
      </c>
      <c r="S541" s="19" t="n">
        <f aca="false">J541-R541</f>
        <v>-5501.62046235725</v>
      </c>
      <c r="T541" s="1" t="n">
        <f aca="false">IF(S541&lt;0,S541/$G$3,0)</f>
        <v>-7859.4578033675</v>
      </c>
      <c r="U541" s="1" t="n">
        <f aca="false">IF(S541&gt;0,S541*0.7,0)</f>
        <v>0</v>
      </c>
      <c r="V541" s="14" t="n">
        <f aca="false">V540+U541+T541</f>
        <v>4851334.74319279</v>
      </c>
      <c r="W541" s="19" t="n">
        <f aca="false">V541/1000</f>
        <v>4851.33474319279</v>
      </c>
      <c r="X541" s="19" t="n">
        <f aca="false">W541*3600000000*2/237000000</f>
        <v>147382.321312186</v>
      </c>
      <c r="Y541" s="19" t="n">
        <f aca="false">X541/30.662</f>
        <v>4806.67671098383</v>
      </c>
    </row>
    <row r="542" customFormat="false" ht="17.9" hidden="false" customHeight="false" outlineLevel="0" collapsed="false">
      <c r="A542" s="2" t="n">
        <v>1</v>
      </c>
      <c r="B542" s="3" t="n">
        <v>23</v>
      </c>
      <c r="C542" s="38" t="n">
        <v>3</v>
      </c>
      <c r="D542" s="1" t="n">
        <v>0.6</v>
      </c>
      <c r="E542" s="3" t="n">
        <v>0</v>
      </c>
      <c r="F542" s="23" t="n">
        <f aca="false">IF(D542&lt;25, 0.24, 0.24-(0.01/5)*(D542-25))</f>
        <v>0.24</v>
      </c>
      <c r="G542" s="40" t="n">
        <f aca="false">(E542/1000)*$G$1*F542</f>
        <v>0</v>
      </c>
      <c r="H542" s="40" t="n">
        <v>0.362142970813568</v>
      </c>
      <c r="I542" s="3" t="n">
        <f aca="false">H542*$J$2</f>
        <v>0</v>
      </c>
      <c r="J542" s="19" t="n">
        <f aca="false">SUM(I542+G542)</f>
        <v>0</v>
      </c>
      <c r="K542" s="1" t="n">
        <v>0</v>
      </c>
      <c r="L542" s="39" t="n">
        <v>1.1000959514612</v>
      </c>
      <c r="M542" s="39"/>
      <c r="N542" s="1" t="n">
        <f aca="false">(2.571*(19.44-D542)+3.87)*$K$2</f>
        <v>0</v>
      </c>
      <c r="O542" s="1" t="n">
        <f aca="false">IF(N542&gt;0,N542,0)</f>
        <v>0</v>
      </c>
      <c r="P542" s="1" t="n">
        <f aca="false">O542*1.5</f>
        <v>0</v>
      </c>
      <c r="Q542" s="1" t="n">
        <f aca="false">P542/(3.6*$Q$2)</f>
        <v>0</v>
      </c>
      <c r="R542" s="1" t="n">
        <f aca="false">(K542+L542)*$R$2</f>
        <v>5500.479757306</v>
      </c>
      <c r="S542" s="19" t="n">
        <f aca="false">J542-R542</f>
        <v>-5500.479757306</v>
      </c>
      <c r="T542" s="1" t="n">
        <f aca="false">IF(S542&lt;0,S542/$G$3,0)</f>
        <v>-7857.82822472286</v>
      </c>
      <c r="U542" s="1" t="n">
        <f aca="false">IF(S542&gt;0,S542*0.7,0)</f>
        <v>0</v>
      </c>
      <c r="V542" s="14" t="n">
        <f aca="false">V541+U542+T542</f>
        <v>4843476.91496807</v>
      </c>
      <c r="W542" s="19" t="n">
        <f aca="false">V542/1000</f>
        <v>4843.47691496807</v>
      </c>
      <c r="X542" s="19" t="n">
        <f aca="false">W542*3600000000*2/237000000</f>
        <v>147143.602480043</v>
      </c>
      <c r="Y542" s="19" t="n">
        <f aca="false">X542/30.662</f>
        <v>4798.89121649086</v>
      </c>
    </row>
    <row r="543" customFormat="false" ht="17.9" hidden="false" customHeight="false" outlineLevel="0" collapsed="false">
      <c r="A543" s="2" t="n">
        <v>1</v>
      </c>
      <c r="B543" s="3" t="n">
        <v>23</v>
      </c>
      <c r="C543" s="38" t="n">
        <v>4</v>
      </c>
      <c r="D543" s="1" t="n">
        <v>0.6</v>
      </c>
      <c r="E543" s="3" t="n">
        <v>0</v>
      </c>
      <c r="F543" s="23" t="n">
        <f aca="false">IF(D543&lt;25, 0.24, 0.24-(0.01/5)*(D543-25))</f>
        <v>0.24</v>
      </c>
      <c r="G543" s="40" t="n">
        <f aca="false">(E543/1000)*$G$1*F543</f>
        <v>0</v>
      </c>
      <c r="H543" s="40" t="n">
        <v>0.38627369919132</v>
      </c>
      <c r="I543" s="3" t="n">
        <f aca="false">H543*$J$2</f>
        <v>0</v>
      </c>
      <c r="J543" s="19" t="n">
        <f aca="false">SUM(I543+G543)</f>
        <v>0</v>
      </c>
      <c r="K543" s="1" t="n">
        <v>0</v>
      </c>
      <c r="L543" s="39" t="n">
        <v>1.11378441207664</v>
      </c>
      <c r="M543" s="39"/>
      <c r="N543" s="1" t="n">
        <f aca="false">(2.571*(19.44-D543)+3.87)*$K$2</f>
        <v>0</v>
      </c>
      <c r="O543" s="1" t="n">
        <f aca="false">IF(N543&gt;0,N543,0)</f>
        <v>0</v>
      </c>
      <c r="P543" s="1" t="n">
        <f aca="false">O543*1.5</f>
        <v>0</v>
      </c>
      <c r="Q543" s="1" t="n">
        <f aca="false">P543/(3.6*$Q$2)</f>
        <v>0</v>
      </c>
      <c r="R543" s="1" t="n">
        <f aca="false">(K543+L543)*$R$2</f>
        <v>5568.9220603832</v>
      </c>
      <c r="S543" s="19" t="n">
        <f aca="false">J543-R543</f>
        <v>-5568.9220603832</v>
      </c>
      <c r="T543" s="1" t="n">
        <f aca="false">IF(S543&lt;0,S543/$G$3,0)</f>
        <v>-7955.60294340457</v>
      </c>
      <c r="U543" s="1" t="n">
        <f aca="false">IF(S543&gt;0,S543*0.7,0)</f>
        <v>0</v>
      </c>
      <c r="V543" s="14" t="n">
        <f aca="false">V542+U543+T543</f>
        <v>4835521.31202467</v>
      </c>
      <c r="W543" s="19" t="n">
        <f aca="false">V543/1000</f>
        <v>4835.52131202467</v>
      </c>
      <c r="X543" s="19" t="n">
        <f aca="false">W543*3600000000*2/237000000</f>
        <v>146901.913276699</v>
      </c>
      <c r="Y543" s="19" t="n">
        <f aca="false">X543/30.662</f>
        <v>4791.00884732564</v>
      </c>
    </row>
    <row r="544" customFormat="false" ht="17.9" hidden="false" customHeight="false" outlineLevel="0" collapsed="false">
      <c r="A544" s="2" t="n">
        <v>1</v>
      </c>
      <c r="B544" s="3" t="n">
        <v>23</v>
      </c>
      <c r="C544" s="38" t="n">
        <v>5</v>
      </c>
      <c r="D544" s="1" t="n">
        <v>0</v>
      </c>
      <c r="E544" s="3" t="n">
        <v>0</v>
      </c>
      <c r="F544" s="23" t="n">
        <f aca="false">IF(D544&lt;25, 0.24, 0.24-(0.01/5)*(D544-25))</f>
        <v>0.24</v>
      </c>
      <c r="G544" s="40" t="n">
        <f aca="false">(E544/1000)*$G$1*F544</f>
        <v>0</v>
      </c>
      <c r="H544" s="40" t="n">
        <v>0.373985649964421</v>
      </c>
      <c r="I544" s="3" t="n">
        <f aca="false">H544*$J$2</f>
        <v>0</v>
      </c>
      <c r="J544" s="19" t="n">
        <f aca="false">SUM(I544+G544)</f>
        <v>0</v>
      </c>
      <c r="K544" s="1" t="n">
        <v>0</v>
      </c>
      <c r="L544" s="39" t="n">
        <v>1.0802476835688</v>
      </c>
      <c r="M544" s="39"/>
      <c r="N544" s="1" t="n">
        <f aca="false">(2.571*(19.44-D544)+3.87)*$K$2</f>
        <v>0</v>
      </c>
      <c r="O544" s="1" t="n">
        <f aca="false">IF(N544&gt;0,N544,0)</f>
        <v>0</v>
      </c>
      <c r="P544" s="1" t="n">
        <f aca="false">O544*1.5</f>
        <v>0</v>
      </c>
      <c r="Q544" s="1" t="n">
        <f aca="false">P544/(3.6*$Q$2)</f>
        <v>0</v>
      </c>
      <c r="R544" s="1" t="n">
        <f aca="false">(K544+L544)*$R$2</f>
        <v>5401.238417844</v>
      </c>
      <c r="S544" s="19" t="n">
        <f aca="false">J544-R544</f>
        <v>-5401.238417844</v>
      </c>
      <c r="T544" s="1" t="n">
        <f aca="false">IF(S544&lt;0,S544/$G$3,0)</f>
        <v>-7716.05488263429</v>
      </c>
      <c r="U544" s="1" t="n">
        <f aca="false">IF(S544&gt;0,S544*0.7,0)</f>
        <v>0</v>
      </c>
      <c r="V544" s="14" t="n">
        <f aca="false">V543+U544+T544</f>
        <v>4827805.25714203</v>
      </c>
      <c r="W544" s="19" t="n">
        <f aca="false">V544/1000</f>
        <v>4827.80525714203</v>
      </c>
      <c r="X544" s="19" t="n">
        <f aca="false">W544*3600000000*2/237000000</f>
        <v>146667.501482796</v>
      </c>
      <c r="Y544" s="19" t="n">
        <f aca="false">X544/30.662</f>
        <v>4783.36382110743</v>
      </c>
    </row>
    <row r="545" customFormat="false" ht="17.9" hidden="false" customHeight="false" outlineLevel="0" collapsed="false">
      <c r="A545" s="2" t="n">
        <v>1</v>
      </c>
      <c r="B545" s="3" t="n">
        <v>23</v>
      </c>
      <c r="C545" s="38" t="n">
        <v>6</v>
      </c>
      <c r="D545" s="1" t="n">
        <v>0</v>
      </c>
      <c r="E545" s="3" t="n">
        <v>0</v>
      </c>
      <c r="F545" s="23" t="n">
        <f aca="false">IF(D545&lt;25, 0.24, 0.24-(0.01/5)*(D545-25))</f>
        <v>0.24</v>
      </c>
      <c r="G545" s="40" t="n">
        <f aca="false">(E545/1000)*$G$1*F545</f>
        <v>0</v>
      </c>
      <c r="H545" s="40" t="n">
        <v>0.326836567839218</v>
      </c>
      <c r="I545" s="3" t="n">
        <f aca="false">H545*$J$2</f>
        <v>0</v>
      </c>
      <c r="J545" s="19" t="n">
        <f aca="false">SUM(I545+G545)</f>
        <v>0</v>
      </c>
      <c r="K545" s="1" t="n">
        <v>0</v>
      </c>
      <c r="L545" s="39" t="n">
        <v>1.12815729572286</v>
      </c>
      <c r="M545" s="39"/>
      <c r="N545" s="1" t="n">
        <f aca="false">(2.571*(19.44-D545)+3.87)*$K$2</f>
        <v>0</v>
      </c>
      <c r="O545" s="1" t="n">
        <f aca="false">IF(N545&gt;0,N545,0)</f>
        <v>0</v>
      </c>
      <c r="P545" s="1" t="n">
        <f aca="false">O545*1.5</f>
        <v>0</v>
      </c>
      <c r="Q545" s="1" t="n">
        <f aca="false">P545/(3.6*$Q$2)</f>
        <v>0</v>
      </c>
      <c r="R545" s="1" t="n">
        <f aca="false">(K545+L545)*$R$2</f>
        <v>5640.7864786143</v>
      </c>
      <c r="S545" s="19" t="n">
        <f aca="false">J545-R545</f>
        <v>-5640.7864786143</v>
      </c>
      <c r="T545" s="1" t="n">
        <f aca="false">IF(S545&lt;0,S545/$G$3,0)</f>
        <v>-8058.26639802043</v>
      </c>
      <c r="U545" s="1" t="n">
        <f aca="false">IF(S545&gt;0,S545*0.7,0)</f>
        <v>0</v>
      </c>
      <c r="V545" s="14" t="n">
        <f aca="false">V544+U545+T545</f>
        <v>4819746.99074401</v>
      </c>
      <c r="W545" s="19" t="n">
        <f aca="false">V545/1000</f>
        <v>4819.74699074401</v>
      </c>
      <c r="X545" s="19" t="n">
        <f aca="false">W545*3600000000*2/237000000</f>
        <v>146422.693389692</v>
      </c>
      <c r="Y545" s="19" t="n">
        <f aca="false">X545/30.662</f>
        <v>4775.37973353635</v>
      </c>
    </row>
    <row r="546" customFormat="false" ht="17.9" hidden="false" customHeight="false" outlineLevel="0" collapsed="false">
      <c r="A546" s="2" t="n">
        <v>1</v>
      </c>
      <c r="B546" s="3" t="n">
        <v>23</v>
      </c>
      <c r="C546" s="38" t="n">
        <v>7</v>
      </c>
      <c r="D546" s="1" t="n">
        <v>0</v>
      </c>
      <c r="E546" s="3" t="n">
        <v>1.64444444444444</v>
      </c>
      <c r="F546" s="23" t="n">
        <f aca="false">IF(D546&lt;25, 0.24, 0.24-(0.01/5)*(D546-25))</f>
        <v>0.24</v>
      </c>
      <c r="G546" s="40" t="n">
        <f aca="false">(E546/1000)*$G$1*F546</f>
        <v>129.300693333333</v>
      </c>
      <c r="H546" s="40" t="n">
        <v>0.291551202514313</v>
      </c>
      <c r="I546" s="3" t="n">
        <f aca="false">H546*$J$2</f>
        <v>0</v>
      </c>
      <c r="J546" s="19" t="n">
        <f aca="false">SUM(I546+G546)</f>
        <v>129.300693333333</v>
      </c>
      <c r="K546" s="1" t="n">
        <v>0</v>
      </c>
      <c r="L546" s="39" t="n">
        <v>1.11104671995355</v>
      </c>
      <c r="M546" s="39"/>
      <c r="N546" s="1" t="n">
        <f aca="false">(2.571*(19.44-D546)+3.87)*$K$2</f>
        <v>0</v>
      </c>
      <c r="O546" s="1" t="n">
        <f aca="false">IF(N546&gt;0,N546,0)</f>
        <v>0</v>
      </c>
      <c r="P546" s="1" t="n">
        <f aca="false">O546*1.5</f>
        <v>0</v>
      </c>
      <c r="Q546" s="1" t="n">
        <f aca="false">P546/(3.6*$Q$2)</f>
        <v>0</v>
      </c>
      <c r="R546" s="1" t="n">
        <f aca="false">(K546+L546)*$R$2</f>
        <v>5555.23359976775</v>
      </c>
      <c r="S546" s="19" t="n">
        <f aca="false">J546-R546</f>
        <v>-5425.93290643442</v>
      </c>
      <c r="T546" s="1" t="n">
        <f aca="false">IF(S546&lt;0,S546/$G$3,0)</f>
        <v>-7751.33272347774</v>
      </c>
      <c r="U546" s="1" t="n">
        <f aca="false">IF(S546&gt;0,S546*0.7,0)</f>
        <v>0</v>
      </c>
      <c r="V546" s="14" t="n">
        <f aca="false">V545+U546+T546</f>
        <v>4811995.65802053</v>
      </c>
      <c r="W546" s="19" t="n">
        <f aca="false">V546/1000</f>
        <v>4811.99565802053</v>
      </c>
      <c r="X546" s="19" t="n">
        <f aca="false">W546*3600000000*2/237000000</f>
        <v>146187.209863915</v>
      </c>
      <c r="Y546" s="19" t="n">
        <f aca="false">X546/30.662</f>
        <v>4767.6997542207</v>
      </c>
    </row>
    <row r="547" customFormat="false" ht="17.9" hidden="false" customHeight="false" outlineLevel="0" collapsed="false">
      <c r="A547" s="2" t="n">
        <v>1</v>
      </c>
      <c r="B547" s="3" t="n">
        <v>23</v>
      </c>
      <c r="C547" s="38" t="n">
        <v>8</v>
      </c>
      <c r="D547" s="1" t="n">
        <v>2.2</v>
      </c>
      <c r="E547" s="3" t="n">
        <v>21.3777777777778</v>
      </c>
      <c r="F547" s="23" t="n">
        <f aca="false">IF(D547&lt;25, 0.24, 0.24-(0.01/5)*(D547-25))</f>
        <v>0.24</v>
      </c>
      <c r="G547" s="40" t="n">
        <f aca="false">(E547/1000)*$G$1*F547</f>
        <v>1680.90901333334</v>
      </c>
      <c r="H547" s="40" t="n">
        <v>0.268977046483435</v>
      </c>
      <c r="I547" s="3" t="n">
        <f aca="false">H547*$J$2</f>
        <v>0</v>
      </c>
      <c r="J547" s="19" t="n">
        <f aca="false">SUM(I547+G547)</f>
        <v>1680.90901333334</v>
      </c>
      <c r="K547" s="1" t="n">
        <v>0</v>
      </c>
      <c r="L547" s="39" t="n">
        <v>1.30724798877492</v>
      </c>
      <c r="M547" s="39"/>
      <c r="N547" s="1" t="n">
        <f aca="false">(2.571*(19.44-D547)+3.87)*$K$2</f>
        <v>0</v>
      </c>
      <c r="O547" s="1" t="n">
        <f aca="false">IF(N547&gt;0,N547,0)</f>
        <v>0</v>
      </c>
      <c r="P547" s="1" t="n">
        <f aca="false">O547*1.5</f>
        <v>0</v>
      </c>
      <c r="Q547" s="1" t="n">
        <f aca="false">P547/(3.6*$Q$2)</f>
        <v>0</v>
      </c>
      <c r="R547" s="1" t="n">
        <f aca="false">(K547+L547)*$R$2</f>
        <v>6536.2399438746</v>
      </c>
      <c r="S547" s="19" t="n">
        <f aca="false">J547-R547</f>
        <v>-4855.33093054127</v>
      </c>
      <c r="T547" s="1" t="n">
        <f aca="false">IF(S547&lt;0,S547/$G$3,0)</f>
        <v>-6936.18704363038</v>
      </c>
      <c r="U547" s="1" t="n">
        <f aca="false">IF(S547&gt;0,S547*0.7,0)</f>
        <v>0</v>
      </c>
      <c r="V547" s="14" t="n">
        <f aca="false">V546+U547+T547</f>
        <v>4805059.4709769</v>
      </c>
      <c r="W547" s="19" t="n">
        <f aca="false">V547/1000</f>
        <v>4805.0594709769</v>
      </c>
      <c r="X547" s="19" t="n">
        <f aca="false">W547*3600000000*2/237000000</f>
        <v>145976.490257526</v>
      </c>
      <c r="Y547" s="19" t="n">
        <f aca="false">X547/30.662</f>
        <v>4760.82741691756</v>
      </c>
    </row>
    <row r="548" customFormat="false" ht="17.9" hidden="false" customHeight="false" outlineLevel="0" collapsed="false">
      <c r="A548" s="2" t="n">
        <v>1</v>
      </c>
      <c r="B548" s="3" t="n">
        <v>23</v>
      </c>
      <c r="C548" s="38" t="n">
        <v>9</v>
      </c>
      <c r="D548" s="1" t="n">
        <v>6.7</v>
      </c>
      <c r="E548" s="3" t="n">
        <v>161.98717021554</v>
      </c>
      <c r="F548" s="23" t="n">
        <f aca="false">IF(D548&lt;25, 0.24, 0.24-(0.01/5)*(D548-25))</f>
        <v>0.24</v>
      </c>
      <c r="G548" s="40" t="n">
        <f aca="false">(E548/1000)*$G$1*F548</f>
        <v>12736.8568094437</v>
      </c>
      <c r="H548" s="40" t="n">
        <v>0.204116593026843</v>
      </c>
      <c r="I548" s="3" t="n">
        <f aca="false">H548*$J$2</f>
        <v>0</v>
      </c>
      <c r="J548" s="19" t="n">
        <f aca="false">SUM(I548+G548)</f>
        <v>12736.8568094437</v>
      </c>
      <c r="K548" s="1" t="n">
        <v>0</v>
      </c>
      <c r="L548" s="39" t="n">
        <v>1.47310650323205</v>
      </c>
      <c r="M548" s="39"/>
      <c r="N548" s="1" t="n">
        <f aca="false">(2.571*(19.44-D548)+3.87)*$K$2</f>
        <v>0</v>
      </c>
      <c r="O548" s="1" t="n">
        <f aca="false">IF(N548&gt;0,N548,0)</f>
        <v>0</v>
      </c>
      <c r="P548" s="1" t="n">
        <f aca="false">O548*1.5</f>
        <v>0</v>
      </c>
      <c r="Q548" s="1" t="n">
        <f aca="false">P548/(3.6*$Q$2)</f>
        <v>0</v>
      </c>
      <c r="R548" s="1" t="n">
        <f aca="false">(K548+L548)*$R$2</f>
        <v>7365.53251616025</v>
      </c>
      <c r="S548" s="19" t="n">
        <f aca="false">J548-R548</f>
        <v>5371.3242932834</v>
      </c>
      <c r="T548" s="1" t="n">
        <f aca="false">IF(S548&lt;0,S548/$G$3,0)</f>
        <v>0</v>
      </c>
      <c r="U548" s="1" t="n">
        <f aca="false">IF(S548&gt;0,S548*0.7,0)</f>
        <v>3759.92700529838</v>
      </c>
      <c r="V548" s="14" t="n">
        <f aca="false">V547+U548+T548</f>
        <v>4808819.3979822</v>
      </c>
      <c r="W548" s="19" t="n">
        <f aca="false">V548/1000</f>
        <v>4808.8193979822</v>
      </c>
      <c r="X548" s="19" t="n">
        <f aca="false">W548*3600000000*2/237000000</f>
        <v>146090.715888067</v>
      </c>
      <c r="Y548" s="19" t="n">
        <f aca="false">X548/30.662</f>
        <v>4764.55273263541</v>
      </c>
    </row>
    <row r="549" customFormat="false" ht="17.9" hidden="false" customHeight="false" outlineLevel="0" collapsed="false">
      <c r="A549" s="2" t="n">
        <v>1</v>
      </c>
      <c r="B549" s="3" t="n">
        <v>23</v>
      </c>
      <c r="C549" s="38" t="n">
        <v>10</v>
      </c>
      <c r="D549" s="1" t="n">
        <v>10</v>
      </c>
      <c r="E549" s="3" t="n">
        <v>410.343381428902</v>
      </c>
      <c r="F549" s="23" t="n">
        <f aca="false">IF(D549&lt;25, 0.24, 0.24-(0.01/5)*(D549-25))</f>
        <v>0.24</v>
      </c>
      <c r="G549" s="40" t="n">
        <f aca="false">(E549/1000)*$G$1*F549</f>
        <v>32264.8076696968</v>
      </c>
      <c r="H549" s="40" t="n">
        <v>0.1659104186175</v>
      </c>
      <c r="I549" s="3" t="n">
        <f aca="false">H549*$J$2</f>
        <v>0</v>
      </c>
      <c r="J549" s="19" t="n">
        <f aca="false">SUM(I549+G549)</f>
        <v>32264.8076696968</v>
      </c>
      <c r="K549" s="1" t="n">
        <v>0</v>
      </c>
      <c r="L549" s="39" t="n">
        <v>1.43340996744726</v>
      </c>
      <c r="M549" s="39"/>
      <c r="N549" s="1" t="n">
        <f aca="false">(2.571*(19.44-D549)+3.87)*$K$2</f>
        <v>0</v>
      </c>
      <c r="O549" s="1" t="n">
        <f aca="false">IF(N549&gt;0,N549,0)</f>
        <v>0</v>
      </c>
      <c r="P549" s="1" t="n">
        <f aca="false">O549*1.5</f>
        <v>0</v>
      </c>
      <c r="Q549" s="1" t="n">
        <f aca="false">P549/(3.6*$Q$2)</f>
        <v>0</v>
      </c>
      <c r="R549" s="1" t="n">
        <f aca="false">(K549+L549)*$R$2</f>
        <v>7167.0498372363</v>
      </c>
      <c r="S549" s="19" t="n">
        <f aca="false">J549-R549</f>
        <v>25097.7578324605</v>
      </c>
      <c r="T549" s="1" t="n">
        <f aca="false">IF(S549&lt;0,S549/$G$3,0)</f>
        <v>0</v>
      </c>
      <c r="U549" s="1" t="n">
        <f aca="false">IF(S549&gt;0,S549*0.7,0)</f>
        <v>17568.4304827224</v>
      </c>
      <c r="V549" s="14" t="n">
        <f aca="false">V548+U549+T549</f>
        <v>4826387.82846492</v>
      </c>
      <c r="W549" s="19" t="n">
        <f aca="false">V549/1000</f>
        <v>4826.38782846492</v>
      </c>
      <c r="X549" s="19" t="n">
        <f aca="false">W549*3600000000*2/237000000</f>
        <v>146624.440358428</v>
      </c>
      <c r="Y549" s="19" t="n">
        <f aca="false">X549/30.662</f>
        <v>4781.95944029835</v>
      </c>
    </row>
    <row r="550" customFormat="false" ht="17.9" hidden="false" customHeight="false" outlineLevel="0" collapsed="false">
      <c r="A550" s="2" t="n">
        <v>1</v>
      </c>
      <c r="B550" s="3" t="n">
        <v>23</v>
      </c>
      <c r="C550" s="38" t="n">
        <v>11</v>
      </c>
      <c r="D550" s="1" t="n">
        <v>12.8</v>
      </c>
      <c r="E550" s="3" t="n">
        <v>234.035565585148</v>
      </c>
      <c r="F550" s="23" t="n">
        <f aca="false">IF(D550&lt;25, 0.24, 0.24-(0.01/5)*(D550-25))</f>
        <v>0.24</v>
      </c>
      <c r="G550" s="40" t="n">
        <f aca="false">(E550/1000)*$G$1*F550</f>
        <v>18401.9356792815</v>
      </c>
      <c r="H550" s="40" t="n">
        <v>0.17338149570763</v>
      </c>
      <c r="I550" s="3" t="n">
        <f aca="false">H550*$J$2</f>
        <v>0</v>
      </c>
      <c r="J550" s="19" t="n">
        <f aca="false">SUM(I550+G550)</f>
        <v>18401.9356792815</v>
      </c>
      <c r="K550" s="1" t="n">
        <v>0</v>
      </c>
      <c r="L550" s="39" t="n">
        <v>1.74870084362299</v>
      </c>
      <c r="M550" s="39"/>
      <c r="N550" s="1" t="n">
        <f aca="false">(2.571*(19.44-D550)+3.87)*$K$2</f>
        <v>0</v>
      </c>
      <c r="O550" s="1" t="n">
        <f aca="false">IF(N550&gt;0,N550,0)</f>
        <v>0</v>
      </c>
      <c r="P550" s="1" t="n">
        <f aca="false">O550*1.5</f>
        <v>0</v>
      </c>
      <c r="Q550" s="1" t="n">
        <f aca="false">P550/(3.6*$Q$2)</f>
        <v>0</v>
      </c>
      <c r="R550" s="1" t="n">
        <f aca="false">(K550+L550)*$R$2</f>
        <v>8743.50421811495</v>
      </c>
      <c r="S550" s="19" t="n">
        <f aca="false">J550-R550</f>
        <v>9658.43146116653</v>
      </c>
      <c r="T550" s="1" t="n">
        <f aca="false">IF(S550&lt;0,S550/$G$3,0)</f>
        <v>0</v>
      </c>
      <c r="U550" s="1" t="n">
        <f aca="false">IF(S550&gt;0,S550*0.7,0)</f>
        <v>6760.90202281657</v>
      </c>
      <c r="V550" s="14" t="n">
        <f aca="false">V549+U550+T550</f>
        <v>4833148.73048774</v>
      </c>
      <c r="W550" s="19" t="n">
        <f aca="false">V550/1000</f>
        <v>4833.14873048774</v>
      </c>
      <c r="X550" s="19" t="n">
        <f aca="false">W550*3600000000*2/237000000</f>
        <v>146829.834850261</v>
      </c>
      <c r="Y550" s="19" t="n">
        <f aca="false">X550/30.662</f>
        <v>4788.65810613334</v>
      </c>
    </row>
    <row r="551" customFormat="false" ht="17.9" hidden="false" customHeight="false" outlineLevel="0" collapsed="false">
      <c r="A551" s="2" t="n">
        <v>1</v>
      </c>
      <c r="B551" s="3" t="n">
        <v>23</v>
      </c>
      <c r="C551" s="38" t="n">
        <v>12</v>
      </c>
      <c r="D551" s="1" t="n">
        <v>16.1</v>
      </c>
      <c r="E551" s="3" t="n">
        <v>277.879774458562</v>
      </c>
      <c r="F551" s="23" t="n">
        <f aca="false">IF(D551&lt;25, 0.24, 0.24-(0.01/5)*(D551-25))</f>
        <v>0.24</v>
      </c>
      <c r="G551" s="40" t="n">
        <f aca="false">(E551/1000)*$G$1*F551</f>
        <v>21849.3532099474</v>
      </c>
      <c r="H551" s="40" t="n">
        <v>0.164048419752845</v>
      </c>
      <c r="I551" s="3" t="n">
        <f aca="false">H551*$J$2</f>
        <v>0</v>
      </c>
      <c r="J551" s="19" t="n">
        <f aca="false">SUM(I551+G551)</f>
        <v>21849.3532099474</v>
      </c>
      <c r="K551" s="1" t="n">
        <v>0</v>
      </c>
      <c r="L551" s="39" t="n">
        <v>1.90360858958777</v>
      </c>
      <c r="M551" s="39"/>
      <c r="N551" s="1" t="n">
        <f aca="false">(2.571*(19.44-D551)+3.87)*$K$2</f>
        <v>0</v>
      </c>
      <c r="O551" s="1" t="n">
        <f aca="false">IF(N551&gt;0,N551,0)</f>
        <v>0</v>
      </c>
      <c r="P551" s="1" t="n">
        <f aca="false">O551*1.5</f>
        <v>0</v>
      </c>
      <c r="Q551" s="1" t="n">
        <f aca="false">P551/(3.6*$Q$2)</f>
        <v>0</v>
      </c>
      <c r="R551" s="1" t="n">
        <f aca="false">(K551+L551)*$R$2</f>
        <v>9518.04294793885</v>
      </c>
      <c r="S551" s="19" t="n">
        <f aca="false">J551-R551</f>
        <v>12331.3102620085</v>
      </c>
      <c r="T551" s="1" t="n">
        <f aca="false">IF(S551&lt;0,S551/$G$3,0)</f>
        <v>0</v>
      </c>
      <c r="U551" s="1" t="n">
        <f aca="false">IF(S551&gt;0,S551*0.7,0)</f>
        <v>8631.91718340597</v>
      </c>
      <c r="V551" s="14" t="n">
        <f aca="false">V550+U551+T551</f>
        <v>4841780.64767115</v>
      </c>
      <c r="W551" s="19" t="n">
        <f aca="false">V551/1000</f>
        <v>4841.78064767115</v>
      </c>
      <c r="X551" s="19" t="n">
        <f aca="false">W551*3600000000*2/237000000</f>
        <v>147092.070308997</v>
      </c>
      <c r="Y551" s="19" t="n">
        <f aca="false">X551/30.662</f>
        <v>4797.21056385744</v>
      </c>
    </row>
    <row r="552" customFormat="false" ht="17.9" hidden="false" customHeight="false" outlineLevel="0" collapsed="false">
      <c r="A552" s="2" t="n">
        <v>1</v>
      </c>
      <c r="B552" s="3" t="n">
        <v>23</v>
      </c>
      <c r="C552" s="38" t="n">
        <v>13</v>
      </c>
      <c r="D552" s="1" t="n">
        <v>17.8</v>
      </c>
      <c r="E552" s="3" t="n">
        <v>549.107037729931</v>
      </c>
      <c r="F552" s="23" t="n">
        <f aca="false">IF(D552&lt;25, 0.24, 0.24-(0.01/5)*(D552-25))</f>
        <v>0.24</v>
      </c>
      <c r="G552" s="40" t="n">
        <f aca="false">(E552/1000)*$G$1*F552</f>
        <v>43175.6274482592</v>
      </c>
      <c r="H552" s="40" t="n">
        <v>0.163941354712842</v>
      </c>
      <c r="I552" s="3" t="n">
        <f aca="false">H552*$J$2</f>
        <v>0</v>
      </c>
      <c r="J552" s="19" t="n">
        <f aca="false">SUM(I552+G552)</f>
        <v>43175.6274482592</v>
      </c>
      <c r="K552" s="1" t="n">
        <v>0</v>
      </c>
      <c r="L552" s="39" t="n">
        <v>1.38937875246758</v>
      </c>
      <c r="M552" s="39"/>
      <c r="N552" s="1" t="n">
        <f aca="false">(2.571*(19.44-D552)+3.87)*$K$2</f>
        <v>0</v>
      </c>
      <c r="O552" s="1" t="n">
        <f aca="false">IF(N552&gt;0,N552,0)</f>
        <v>0</v>
      </c>
      <c r="P552" s="1" t="n">
        <f aca="false">O552*1.5</f>
        <v>0</v>
      </c>
      <c r="Q552" s="1" t="n">
        <f aca="false">P552/(3.6*$Q$2)</f>
        <v>0</v>
      </c>
      <c r="R552" s="1" t="n">
        <f aca="false">(K552+L552)*$R$2</f>
        <v>6946.8937623379</v>
      </c>
      <c r="S552" s="19" t="n">
        <f aca="false">J552-R552</f>
        <v>36228.7336859213</v>
      </c>
      <c r="T552" s="1" t="n">
        <f aca="false">IF(S552&lt;0,S552/$G$3,0)</f>
        <v>0</v>
      </c>
      <c r="U552" s="1" t="n">
        <f aca="false">IF(S552&gt;0,S552*0.7,0)</f>
        <v>25360.1135801449</v>
      </c>
      <c r="V552" s="14" t="n">
        <f aca="false">V551+U552+T552</f>
        <v>4867140.76125129</v>
      </c>
      <c r="W552" s="19" t="n">
        <f aca="false">V552/1000</f>
        <v>4867.14076125129</v>
      </c>
      <c r="X552" s="19" t="n">
        <f aca="false">W552*3600000000*2/237000000</f>
        <v>147862.50413928</v>
      </c>
      <c r="Y552" s="19" t="n">
        <f aca="false">X552/30.662</f>
        <v>4822.33722977235</v>
      </c>
    </row>
    <row r="553" customFormat="false" ht="17.9" hidden="false" customHeight="false" outlineLevel="0" collapsed="false">
      <c r="A553" s="2" t="n">
        <v>1</v>
      </c>
      <c r="B553" s="3" t="n">
        <v>23</v>
      </c>
      <c r="C553" s="38" t="n">
        <v>14</v>
      </c>
      <c r="D553" s="1" t="n">
        <v>17.8</v>
      </c>
      <c r="E553" s="3" t="n">
        <v>141.487946120967</v>
      </c>
      <c r="F553" s="23" t="n">
        <f aca="false">IF(D553&lt;25, 0.24, 0.24-(0.01/5)*(D553-25))</f>
        <v>0.24</v>
      </c>
      <c r="G553" s="40" t="n">
        <f aca="false">(E553/1000)*$G$1*F553</f>
        <v>11125.0274179563</v>
      </c>
      <c r="H553" s="40" t="n">
        <v>0.159062656704208</v>
      </c>
      <c r="I553" s="3" t="n">
        <f aca="false">H553*$J$2</f>
        <v>0</v>
      </c>
      <c r="J553" s="19" t="n">
        <f aca="false">SUM(I553+G553)</f>
        <v>11125.0274179563</v>
      </c>
      <c r="K553" s="1" t="n">
        <v>0</v>
      </c>
      <c r="L553" s="39" t="n">
        <v>1.12359447551771</v>
      </c>
      <c r="M553" s="39"/>
      <c r="N553" s="1" t="n">
        <f aca="false">(2.571*(19.44-D553)+3.87)*$K$2</f>
        <v>0</v>
      </c>
      <c r="O553" s="1" t="n">
        <f aca="false">IF(N553&gt;0,N553,0)</f>
        <v>0</v>
      </c>
      <c r="P553" s="1" t="n">
        <f aca="false">O553*1.5</f>
        <v>0</v>
      </c>
      <c r="Q553" s="1" t="n">
        <f aca="false">P553/(3.6*$Q$2)</f>
        <v>0</v>
      </c>
      <c r="R553" s="1" t="n">
        <f aca="false">(K553+L553)*$R$2</f>
        <v>5617.97237758855</v>
      </c>
      <c r="S553" s="19" t="n">
        <f aca="false">J553-R553</f>
        <v>5507.05504036774</v>
      </c>
      <c r="T553" s="1" t="n">
        <f aca="false">IF(S553&lt;0,S553/$G$3,0)</f>
        <v>0</v>
      </c>
      <c r="U553" s="1" t="n">
        <f aca="false">IF(S553&gt;0,S553*0.7,0)</f>
        <v>3854.93852825742</v>
      </c>
      <c r="V553" s="14" t="n">
        <f aca="false">V552+U553+T553</f>
        <v>4870995.69977955</v>
      </c>
      <c r="W553" s="19" t="n">
        <f aca="false">V553/1000</f>
        <v>4870.99569977955</v>
      </c>
      <c r="X553" s="19" t="n">
        <f aca="false">W553*3600000000*2/237000000</f>
        <v>147979.616195834</v>
      </c>
      <c r="Y553" s="19" t="n">
        <f aca="false">X553/30.662</f>
        <v>4826.15668240279</v>
      </c>
    </row>
    <row r="554" customFormat="false" ht="17.9" hidden="false" customHeight="false" outlineLevel="0" collapsed="false">
      <c r="A554" s="2" t="n">
        <v>1</v>
      </c>
      <c r="B554" s="3" t="n">
        <v>23</v>
      </c>
      <c r="C554" s="38" t="n">
        <v>15</v>
      </c>
      <c r="D554" s="1" t="n">
        <v>18.3</v>
      </c>
      <c r="E554" s="3" t="n">
        <v>520.029580357452</v>
      </c>
      <c r="F554" s="23" t="n">
        <f aca="false">IF(D554&lt;25, 0.24, 0.24-(0.01/5)*(D554-25))</f>
        <v>0.24</v>
      </c>
      <c r="G554" s="40" t="n">
        <f aca="false">(E554/1000)*$G$1*F554</f>
        <v>40889.30186801</v>
      </c>
      <c r="H554" s="40" t="n">
        <v>0.153892521243552</v>
      </c>
      <c r="I554" s="3" t="n">
        <f aca="false">H554*$J$2</f>
        <v>0</v>
      </c>
      <c r="J554" s="19" t="n">
        <f aca="false">SUM(I554+G554)</f>
        <v>40889.30186801</v>
      </c>
      <c r="K554" s="1" t="n">
        <v>0</v>
      </c>
      <c r="L554" s="39" t="n">
        <v>1.20846293133346</v>
      </c>
      <c r="M554" s="39"/>
      <c r="N554" s="1" t="n">
        <f aca="false">(2.571*(19.44-D554)+3.87)*$K$2</f>
        <v>0</v>
      </c>
      <c r="O554" s="1" t="n">
        <f aca="false">IF(N554&gt;0,N554,0)</f>
        <v>0</v>
      </c>
      <c r="P554" s="1" t="n">
        <f aca="false">O554*1.5</f>
        <v>0</v>
      </c>
      <c r="Q554" s="1" t="n">
        <f aca="false">P554/(3.6*$Q$2)</f>
        <v>0</v>
      </c>
      <c r="R554" s="1" t="n">
        <f aca="false">(K554+L554)*$R$2</f>
        <v>6042.3146566673</v>
      </c>
      <c r="S554" s="19" t="n">
        <f aca="false">J554-R554</f>
        <v>34846.9872113427</v>
      </c>
      <c r="T554" s="1" t="n">
        <f aca="false">IF(S554&lt;0,S554/$G$3,0)</f>
        <v>0</v>
      </c>
      <c r="U554" s="1" t="n">
        <f aca="false">IF(S554&gt;0,S554*0.7,0)</f>
        <v>24392.8910479399</v>
      </c>
      <c r="V554" s="14" t="n">
        <f aca="false">V553+U554+T554</f>
        <v>4895388.59082749</v>
      </c>
      <c r="W554" s="19" t="n">
        <f aca="false">V554/1000</f>
        <v>4895.38859082749</v>
      </c>
      <c r="X554" s="19" t="n">
        <f aca="false">W554*3600000000*2/237000000</f>
        <v>148720.666050455</v>
      </c>
      <c r="Y554" s="19" t="n">
        <f aca="false">X554/30.662</f>
        <v>4850.32502936714</v>
      </c>
    </row>
    <row r="555" customFormat="false" ht="17.9" hidden="false" customHeight="false" outlineLevel="0" collapsed="false">
      <c r="A555" s="2" t="n">
        <v>1</v>
      </c>
      <c r="B555" s="3" t="n">
        <v>23</v>
      </c>
      <c r="C555" s="38" t="n">
        <v>16</v>
      </c>
      <c r="D555" s="1" t="n">
        <v>18.3</v>
      </c>
      <c r="E555" s="3" t="n">
        <v>321.611838519191</v>
      </c>
      <c r="F555" s="23" t="n">
        <f aca="false">IF(D555&lt;25, 0.24, 0.24-(0.01/5)*(D555-25))</f>
        <v>0.24</v>
      </c>
      <c r="G555" s="40" t="n">
        <f aca="false">(E555/1000)*$G$1*F555</f>
        <v>25287.9529285578</v>
      </c>
      <c r="H555" s="40" t="n">
        <v>0.149269531996891</v>
      </c>
      <c r="I555" s="3" t="n">
        <f aca="false">H555*$J$2</f>
        <v>0</v>
      </c>
      <c r="J555" s="19" t="n">
        <f aca="false">SUM(I555+G555)</f>
        <v>25287.9529285578</v>
      </c>
      <c r="K555" s="1" t="n">
        <v>0</v>
      </c>
      <c r="L555" s="39" t="n">
        <v>1.1140125530869</v>
      </c>
      <c r="M555" s="39"/>
      <c r="N555" s="1" t="n">
        <f aca="false">(2.571*(19.44-D555)+3.87)*$K$2</f>
        <v>0</v>
      </c>
      <c r="O555" s="1" t="n">
        <f aca="false">IF(N555&gt;0,N555,0)</f>
        <v>0</v>
      </c>
      <c r="P555" s="1" t="n">
        <f aca="false">O555*1.5</f>
        <v>0</v>
      </c>
      <c r="Q555" s="1" t="n">
        <f aca="false">P555/(3.6*$Q$2)</f>
        <v>0</v>
      </c>
      <c r="R555" s="1" t="n">
        <f aca="false">(K555+L555)*$R$2</f>
        <v>5570.0627654345</v>
      </c>
      <c r="S555" s="19" t="n">
        <f aca="false">J555-R555</f>
        <v>19717.8901631233</v>
      </c>
      <c r="T555" s="1" t="n">
        <f aca="false">IF(S555&lt;0,S555/$G$3,0)</f>
        <v>0</v>
      </c>
      <c r="U555" s="1" t="n">
        <f aca="false">IF(S555&gt;0,S555*0.7,0)</f>
        <v>13802.5231141863</v>
      </c>
      <c r="V555" s="14" t="n">
        <f aca="false">V554+U555+T555</f>
        <v>4909191.11394168</v>
      </c>
      <c r="W555" s="19" t="n">
        <f aca="false">V555/1000</f>
        <v>4909.19111394168</v>
      </c>
      <c r="X555" s="19" t="n">
        <f aca="false">W555*3600000000*2/237000000</f>
        <v>149139.983208355</v>
      </c>
      <c r="Y555" s="19" t="n">
        <f aca="false">X555/30.662</f>
        <v>4864.00049600009</v>
      </c>
    </row>
    <row r="556" customFormat="false" ht="17.9" hidden="false" customHeight="false" outlineLevel="0" collapsed="false">
      <c r="A556" s="2" t="n">
        <v>1</v>
      </c>
      <c r="B556" s="3" t="n">
        <v>23</v>
      </c>
      <c r="C556" s="38" t="n">
        <v>17</v>
      </c>
      <c r="D556" s="1" t="n">
        <v>16.7</v>
      </c>
      <c r="E556" s="3" t="n">
        <v>85.9638532844101</v>
      </c>
      <c r="F556" s="23" t="n">
        <f aca="false">IF(D556&lt;25, 0.24, 0.24-(0.01/5)*(D556-25))</f>
        <v>0.24</v>
      </c>
      <c r="G556" s="40" t="n">
        <f aca="false">(E556/1000)*$G$1*F556</f>
        <v>6759.23462712923</v>
      </c>
      <c r="H556" s="40" t="n">
        <v>0.129205469421829</v>
      </c>
      <c r="I556" s="3" t="n">
        <f aca="false">H556*$J$2</f>
        <v>0</v>
      </c>
      <c r="J556" s="19" t="n">
        <f aca="false">SUM(I556+G556)</f>
        <v>6759.23462712923</v>
      </c>
      <c r="K556" s="1" t="n">
        <v>0</v>
      </c>
      <c r="L556" s="39" t="n">
        <v>1.1541653708922</v>
      </c>
      <c r="M556" s="39"/>
      <c r="N556" s="1" t="n">
        <f aca="false">(2.571*(19.44-D556)+3.87)*$K$2</f>
        <v>0</v>
      </c>
      <c r="O556" s="1" t="n">
        <f aca="false">IF(N556&gt;0,N556,0)</f>
        <v>0</v>
      </c>
      <c r="P556" s="1" t="n">
        <f aca="false">O556*1.5</f>
        <v>0</v>
      </c>
      <c r="Q556" s="1" t="n">
        <f aca="false">P556/(3.6*$Q$2)</f>
        <v>0</v>
      </c>
      <c r="R556" s="1" t="n">
        <f aca="false">(K556+L556)*$R$2</f>
        <v>5770.826854461</v>
      </c>
      <c r="S556" s="19" t="n">
        <f aca="false">J556-R556</f>
        <v>988.407772668225</v>
      </c>
      <c r="T556" s="1" t="n">
        <f aca="false">IF(S556&lt;0,S556/$G$3,0)</f>
        <v>0</v>
      </c>
      <c r="U556" s="1" t="n">
        <f aca="false">IF(S556&gt;0,S556*0.7,0)</f>
        <v>691.885440867758</v>
      </c>
      <c r="V556" s="14" t="n">
        <f aca="false">V555+U556+T556</f>
        <v>4909882.99938254</v>
      </c>
      <c r="W556" s="19" t="n">
        <f aca="false">V556/1000</f>
        <v>4909.88299938254</v>
      </c>
      <c r="X556" s="19" t="n">
        <f aca="false">W556*3600000000*2/237000000</f>
        <v>149161.002512887</v>
      </c>
      <c r="Y556" s="19" t="n">
        <f aca="false">X556/30.662</f>
        <v>4864.68601242213</v>
      </c>
    </row>
    <row r="557" customFormat="false" ht="17.9" hidden="false" customHeight="false" outlineLevel="0" collapsed="false">
      <c r="A557" s="2" t="n">
        <v>1</v>
      </c>
      <c r="B557" s="3" t="n">
        <v>23</v>
      </c>
      <c r="C557" s="38" t="n">
        <v>18</v>
      </c>
      <c r="D557" s="1" t="n">
        <v>12.8</v>
      </c>
      <c r="E557" s="3" t="n">
        <v>0</v>
      </c>
      <c r="F557" s="23" t="n">
        <f aca="false">IF(D557&lt;25, 0.24, 0.24-(0.01/5)*(D557-25))</f>
        <v>0.24</v>
      </c>
      <c r="G557" s="40" t="n">
        <f aca="false">(E557/1000)*$G$1*F557</f>
        <v>0</v>
      </c>
      <c r="H557" s="40" t="n">
        <v>0.090302419661213</v>
      </c>
      <c r="I557" s="3" t="n">
        <f aca="false">H557*$J$2</f>
        <v>0</v>
      </c>
      <c r="J557" s="19" t="n">
        <f aca="false">SUM(I557+G557)</f>
        <v>0</v>
      </c>
      <c r="K557" s="1" t="n">
        <v>0</v>
      </c>
      <c r="L557" s="39" t="n">
        <v>1.43204112138572</v>
      </c>
      <c r="M557" s="39"/>
      <c r="N557" s="1" t="n">
        <f aca="false">(2.571*(19.44-D557)+3.87)*$K$2</f>
        <v>0</v>
      </c>
      <c r="O557" s="1" t="n">
        <f aca="false">IF(N557&gt;0,N557,0)</f>
        <v>0</v>
      </c>
      <c r="P557" s="1" t="n">
        <f aca="false">O557*1.5</f>
        <v>0</v>
      </c>
      <c r="Q557" s="1" t="n">
        <f aca="false">P557/(3.6*$Q$2)</f>
        <v>0</v>
      </c>
      <c r="R557" s="1" t="n">
        <f aca="false">(K557+L557)*$R$2</f>
        <v>7160.2056069286</v>
      </c>
      <c r="S557" s="19" t="n">
        <f aca="false">J557-R557</f>
        <v>-7160.2056069286</v>
      </c>
      <c r="T557" s="1" t="n">
        <f aca="false">IF(S557&lt;0,S557/$G$3,0)</f>
        <v>-10228.8651527551</v>
      </c>
      <c r="U557" s="1" t="n">
        <f aca="false">IF(S557&gt;0,S557*0.7,0)</f>
        <v>0</v>
      </c>
      <c r="V557" s="14" t="n">
        <f aca="false">V556+U557+T557</f>
        <v>4899654.13422979</v>
      </c>
      <c r="W557" s="19" t="n">
        <f aca="false">V557/1000</f>
        <v>4899.65413422979</v>
      </c>
      <c r="X557" s="19" t="n">
        <f aca="false">W557*3600000000*2/237000000</f>
        <v>148850.252179133</v>
      </c>
      <c r="Y557" s="19" t="n">
        <f aca="false">X557/30.662</f>
        <v>4854.55130712715</v>
      </c>
    </row>
    <row r="558" customFormat="false" ht="17.9" hidden="false" customHeight="false" outlineLevel="0" collapsed="false">
      <c r="A558" s="2" t="n">
        <v>1</v>
      </c>
      <c r="B558" s="3" t="n">
        <v>23</v>
      </c>
      <c r="C558" s="38" t="n">
        <v>19</v>
      </c>
      <c r="D558" s="1" t="n">
        <v>12.2</v>
      </c>
      <c r="E558" s="3" t="n">
        <v>0</v>
      </c>
      <c r="F558" s="23" t="n">
        <f aca="false">IF(D558&lt;25, 0.24, 0.24-(0.01/5)*(D558-25))</f>
        <v>0.24</v>
      </c>
      <c r="G558" s="40" t="n">
        <f aca="false">(E558/1000)*$G$1*F558</f>
        <v>0</v>
      </c>
      <c r="H558" s="40" t="n">
        <v>0.113555253613687</v>
      </c>
      <c r="I558" s="3" t="n">
        <f aca="false">H558*$J$2</f>
        <v>0</v>
      </c>
      <c r="J558" s="19" t="n">
        <f aca="false">SUM(I558+G558)</f>
        <v>0</v>
      </c>
      <c r="K558" s="1" t="n">
        <v>0</v>
      </c>
      <c r="L558" s="39" t="n">
        <v>1.80413910911554</v>
      </c>
      <c r="M558" s="39"/>
      <c r="N558" s="1" t="n">
        <f aca="false">(2.571*(19.44-D558)+3.87)*$K$2</f>
        <v>0</v>
      </c>
      <c r="O558" s="1" t="n">
        <f aca="false">IF(N558&gt;0,N558,0)</f>
        <v>0</v>
      </c>
      <c r="P558" s="1" t="n">
        <f aca="false">O558*1.5</f>
        <v>0</v>
      </c>
      <c r="Q558" s="1" t="n">
        <f aca="false">P558/(3.6*$Q$2)</f>
        <v>0</v>
      </c>
      <c r="R558" s="1" t="n">
        <f aca="false">(K558+L558)*$R$2</f>
        <v>9020.6955455777</v>
      </c>
      <c r="S558" s="19" t="n">
        <f aca="false">J558-R558</f>
        <v>-9020.6955455777</v>
      </c>
      <c r="T558" s="1" t="n">
        <f aca="false">IF(S558&lt;0,S558/$G$3,0)</f>
        <v>-12886.7079222539</v>
      </c>
      <c r="U558" s="1" t="n">
        <f aca="false">IF(S558&gt;0,S558*0.7,0)</f>
        <v>0</v>
      </c>
      <c r="V558" s="14" t="n">
        <f aca="false">V557+U558+T558</f>
        <v>4886767.42630753</v>
      </c>
      <c r="W558" s="19" t="n">
        <f aca="false">V558/1000</f>
        <v>4886.76742630753</v>
      </c>
      <c r="X558" s="19" t="n">
        <f aca="false">W558*3600000000*2/237000000</f>
        <v>148458.757254912</v>
      </c>
      <c r="Y558" s="19" t="n">
        <f aca="false">X558/30.662</f>
        <v>4841.78322532491</v>
      </c>
    </row>
    <row r="559" customFormat="false" ht="17.9" hidden="false" customHeight="false" outlineLevel="0" collapsed="false">
      <c r="A559" s="2" t="n">
        <v>1</v>
      </c>
      <c r="B559" s="3" t="n">
        <v>23</v>
      </c>
      <c r="C559" s="38" t="n">
        <v>20</v>
      </c>
      <c r="D559" s="1" t="n">
        <v>11.1</v>
      </c>
      <c r="E559" s="3" t="n">
        <v>0</v>
      </c>
      <c r="F559" s="23" t="n">
        <f aca="false">IF(D559&lt;25, 0.24, 0.24-(0.01/5)*(D559-25))</f>
        <v>0.24</v>
      </c>
      <c r="G559" s="40" t="n">
        <f aca="false">(E559/1000)*$G$1*F559</f>
        <v>0</v>
      </c>
      <c r="H559" s="40" t="n">
        <v>0.153495865370141</v>
      </c>
      <c r="I559" s="3" t="n">
        <f aca="false">H559*$J$2</f>
        <v>0</v>
      </c>
      <c r="J559" s="19" t="n">
        <f aca="false">SUM(I559+G559)</f>
        <v>0</v>
      </c>
      <c r="K559" s="1" t="n">
        <v>0</v>
      </c>
      <c r="L559" s="39" t="n">
        <v>1.86185878471066</v>
      </c>
      <c r="M559" s="39"/>
      <c r="N559" s="1" t="n">
        <f aca="false">(2.571*(19.44-D559)+3.87)*$K$2</f>
        <v>0</v>
      </c>
      <c r="O559" s="1" t="n">
        <f aca="false">IF(N559&gt;0,N559,0)</f>
        <v>0</v>
      </c>
      <c r="P559" s="1" t="n">
        <f aca="false">O559*1.5</f>
        <v>0</v>
      </c>
      <c r="Q559" s="1" t="n">
        <f aca="false">P559/(3.6*$Q$2)</f>
        <v>0</v>
      </c>
      <c r="R559" s="1" t="n">
        <f aca="false">(K559+L559)*$R$2</f>
        <v>9309.2939235533</v>
      </c>
      <c r="S559" s="19" t="n">
        <f aca="false">J559-R559</f>
        <v>-9309.2939235533</v>
      </c>
      <c r="T559" s="1" t="n">
        <f aca="false">IF(S559&lt;0,S559/$G$3,0)</f>
        <v>-13298.9913193619</v>
      </c>
      <c r="U559" s="1" t="n">
        <f aca="false">IF(S559&gt;0,S559*0.7,0)</f>
        <v>0</v>
      </c>
      <c r="V559" s="14" t="n">
        <f aca="false">V558+U559+T559</f>
        <v>4873468.43498817</v>
      </c>
      <c r="W559" s="19" t="n">
        <f aca="false">V559/1000</f>
        <v>4873.46843498817</v>
      </c>
      <c r="X559" s="19" t="n">
        <f aca="false">W559*3600000000*2/237000000</f>
        <v>148054.737265463</v>
      </c>
      <c r="Y559" s="19" t="n">
        <f aca="false">X559/30.662</f>
        <v>4828.60665532136</v>
      </c>
    </row>
    <row r="560" customFormat="false" ht="17.9" hidden="false" customHeight="false" outlineLevel="0" collapsed="false">
      <c r="A560" s="2" t="n">
        <v>1</v>
      </c>
      <c r="B560" s="3" t="n">
        <v>23</v>
      </c>
      <c r="C560" s="38" t="n">
        <v>21</v>
      </c>
      <c r="D560" s="1" t="n">
        <v>10.6</v>
      </c>
      <c r="E560" s="3" t="n">
        <v>0</v>
      </c>
      <c r="F560" s="23" t="n">
        <f aca="false">IF(D560&lt;25, 0.24, 0.24-(0.01/5)*(D560-25))</f>
        <v>0.24</v>
      </c>
      <c r="G560" s="40" t="n">
        <f aca="false">(E560/1000)*$G$1*F560</f>
        <v>0</v>
      </c>
      <c r="H560" s="40" t="n">
        <v>0.178710549012475</v>
      </c>
      <c r="I560" s="3" t="n">
        <f aca="false">H560*$J$2</f>
        <v>0</v>
      </c>
      <c r="J560" s="19" t="n">
        <f aca="false">SUM(I560+G560)</f>
        <v>0</v>
      </c>
      <c r="K560" s="1" t="n">
        <v>0</v>
      </c>
      <c r="L560" s="39" t="n">
        <v>1.81782756973099</v>
      </c>
      <c r="M560" s="39"/>
      <c r="N560" s="1" t="n">
        <f aca="false">(2.571*(19.44-D560)+3.87)*$K$2</f>
        <v>0</v>
      </c>
      <c r="O560" s="1" t="n">
        <f aca="false">IF(N560&gt;0,N560,0)</f>
        <v>0</v>
      </c>
      <c r="P560" s="1" t="n">
        <f aca="false">O560*1.5</f>
        <v>0</v>
      </c>
      <c r="Q560" s="1" t="n">
        <f aca="false">P560/(3.6*$Q$2)</f>
        <v>0</v>
      </c>
      <c r="R560" s="1" t="n">
        <f aca="false">(K560+L560)*$R$2</f>
        <v>9089.13784865495</v>
      </c>
      <c r="S560" s="19" t="n">
        <f aca="false">J560-R560</f>
        <v>-9089.13784865495</v>
      </c>
      <c r="T560" s="1" t="n">
        <f aca="false">IF(S560&lt;0,S560/$G$3,0)</f>
        <v>-12984.4826409356</v>
      </c>
      <c r="U560" s="1" t="n">
        <f aca="false">IF(S560&gt;0,S560*0.7,0)</f>
        <v>0</v>
      </c>
      <c r="V560" s="14" t="n">
        <f aca="false">V559+U560+T560</f>
        <v>4860483.95234724</v>
      </c>
      <c r="W560" s="19" t="n">
        <f aca="false">V560/1000</f>
        <v>4860.48395234724</v>
      </c>
      <c r="X560" s="19" t="n">
        <f aca="false">W560*3600000000*2/237000000</f>
        <v>147660.271970043</v>
      </c>
      <c r="Y560" s="19" t="n">
        <f aca="false">X560/30.662</f>
        <v>4815.74169884687</v>
      </c>
    </row>
    <row r="561" customFormat="false" ht="17.9" hidden="false" customHeight="false" outlineLevel="0" collapsed="false">
      <c r="A561" s="2" t="n">
        <v>1</v>
      </c>
      <c r="B561" s="3" t="n">
        <v>23</v>
      </c>
      <c r="C561" s="38" t="n">
        <v>22</v>
      </c>
      <c r="D561" s="1" t="n">
        <v>7.8</v>
      </c>
      <c r="E561" s="3" t="n">
        <v>0</v>
      </c>
      <c r="F561" s="23" t="n">
        <f aca="false">IF(D561&lt;25, 0.24, 0.24-(0.01/5)*(D561-25))</f>
        <v>0.24</v>
      </c>
      <c r="G561" s="40" t="n">
        <f aca="false">(E561/1000)*$G$1*F561</f>
        <v>0</v>
      </c>
      <c r="H561" s="40" t="n">
        <v>0.193961423833363</v>
      </c>
      <c r="I561" s="3" t="n">
        <f aca="false">H561*$J$2</f>
        <v>0</v>
      </c>
      <c r="J561" s="19" t="n">
        <f aca="false">SUM(I561+G561)</f>
        <v>0</v>
      </c>
      <c r="K561" s="1" t="n">
        <v>0</v>
      </c>
      <c r="L561" s="39" t="n">
        <v>1.75075411271531</v>
      </c>
      <c r="M561" s="39"/>
      <c r="N561" s="1" t="n">
        <f aca="false">(2.571*(19.44-D561)+3.87)*$K$2</f>
        <v>0</v>
      </c>
      <c r="O561" s="1" t="n">
        <f aca="false">IF(N561&gt;0,N561,0)</f>
        <v>0</v>
      </c>
      <c r="P561" s="1" t="n">
        <f aca="false">O561*1.5</f>
        <v>0</v>
      </c>
      <c r="Q561" s="1" t="n">
        <f aca="false">P561/(3.6*$Q$2)</f>
        <v>0</v>
      </c>
      <c r="R561" s="1" t="n">
        <f aca="false">(K561+L561)*$R$2</f>
        <v>8753.77056357655</v>
      </c>
      <c r="S561" s="19" t="n">
        <f aca="false">J561-R561</f>
        <v>-8753.77056357655</v>
      </c>
      <c r="T561" s="1" t="n">
        <f aca="false">IF(S561&lt;0,S561/$G$3,0)</f>
        <v>-12505.3865193951</v>
      </c>
      <c r="U561" s="1" t="n">
        <f aca="false">IF(S561&gt;0,S561*0.7,0)</f>
        <v>0</v>
      </c>
      <c r="V561" s="14" t="n">
        <f aca="false">V560+U561+T561</f>
        <v>4847978.56582784</v>
      </c>
      <c r="W561" s="19" t="n">
        <f aca="false">V561/1000</f>
        <v>4847.97856582784</v>
      </c>
      <c r="X561" s="19" t="n">
        <f aca="false">W561*3600000000*2/237000000</f>
        <v>147280.361493504</v>
      </c>
      <c r="Y561" s="19" t="n">
        <f aca="false">X561/30.662</f>
        <v>4803.35142826639</v>
      </c>
    </row>
    <row r="562" customFormat="false" ht="17.9" hidden="false" customHeight="false" outlineLevel="0" collapsed="false">
      <c r="A562" s="2" t="n">
        <v>1</v>
      </c>
      <c r="B562" s="3" t="n">
        <v>23</v>
      </c>
      <c r="C562" s="38" t="n">
        <v>23</v>
      </c>
      <c r="D562" s="1" t="n">
        <v>7.2</v>
      </c>
      <c r="E562" s="3" t="n">
        <v>0</v>
      </c>
      <c r="F562" s="23" t="n">
        <f aca="false">IF(D562&lt;25, 0.24, 0.24-(0.01/5)*(D562-25))</f>
        <v>0.24</v>
      </c>
      <c r="G562" s="40" t="n">
        <f aca="false">(E562/1000)*$G$1*F562</f>
        <v>0</v>
      </c>
      <c r="H562" s="40" t="n">
        <v>0.205645356547086</v>
      </c>
      <c r="I562" s="3" t="n">
        <f aca="false">H562*$J$2</f>
        <v>0</v>
      </c>
      <c r="J562" s="19" t="n">
        <f aca="false">SUM(I562+G562)</f>
        <v>0</v>
      </c>
      <c r="K562" s="1" t="n">
        <v>0</v>
      </c>
      <c r="L562" s="39" t="n">
        <v>1.60862226332495</v>
      </c>
      <c r="M562" s="39"/>
      <c r="N562" s="1" t="n">
        <f aca="false">(2.571*(19.44-D562)+3.87)*$K$2</f>
        <v>0</v>
      </c>
      <c r="O562" s="1" t="n">
        <f aca="false">IF(N562&gt;0,N562,0)</f>
        <v>0</v>
      </c>
      <c r="P562" s="1" t="n">
        <f aca="false">O562*1.5</f>
        <v>0</v>
      </c>
      <c r="Q562" s="1" t="n">
        <f aca="false">P562/(3.6*$Q$2)</f>
        <v>0</v>
      </c>
      <c r="R562" s="1" t="n">
        <f aca="false">(K562+L562)*$R$2</f>
        <v>8043.11131662475</v>
      </c>
      <c r="S562" s="19" t="n">
        <f aca="false">J562-R562</f>
        <v>-8043.11131662475</v>
      </c>
      <c r="T562" s="1" t="n">
        <f aca="false">IF(S562&lt;0,S562/$G$3,0)</f>
        <v>-11490.1590237496</v>
      </c>
      <c r="U562" s="1" t="n">
        <f aca="false">IF(S562&gt;0,S562*0.7,0)</f>
        <v>0</v>
      </c>
      <c r="V562" s="14" t="n">
        <f aca="false">V561+U562+T562</f>
        <v>4836488.40680409</v>
      </c>
      <c r="W562" s="19" t="n">
        <f aca="false">V562/1000</f>
        <v>4836.48840680409</v>
      </c>
      <c r="X562" s="19" t="n">
        <f aca="false">W562*3600000000*2/237000000</f>
        <v>146931.293371264</v>
      </c>
      <c r="Y562" s="19" t="n">
        <f aca="false">X562/30.662</f>
        <v>4791.96703969942</v>
      </c>
    </row>
    <row r="563" customFormat="false" ht="17.9" hidden="false" customHeight="false" outlineLevel="0" collapsed="false">
      <c r="A563" s="2" t="n">
        <v>1</v>
      </c>
      <c r="B563" s="3" t="n">
        <v>24</v>
      </c>
      <c r="C563" s="38" t="n">
        <v>0</v>
      </c>
      <c r="D563" s="1" t="n">
        <v>3.3</v>
      </c>
      <c r="E563" s="3" t="n">
        <v>0</v>
      </c>
      <c r="F563" s="23" t="n">
        <f aca="false">IF(D563&lt;25, 0.24, 0.24-(0.01/5)*(D563-25))</f>
        <v>0.24</v>
      </c>
      <c r="G563" s="40" t="n">
        <f aca="false">(E563/1000)*$G$1*F563</f>
        <v>0</v>
      </c>
      <c r="H563" s="40" t="n">
        <v>0.232036907365775</v>
      </c>
      <c r="I563" s="3" t="n">
        <f aca="false">H563*$J$2</f>
        <v>0</v>
      </c>
      <c r="J563" s="19" t="n">
        <f aca="false">SUM(I563+G563)</f>
        <v>0</v>
      </c>
      <c r="K563" s="1" t="n">
        <v>0</v>
      </c>
      <c r="L563" s="39" t="n">
        <v>1.23264587842075</v>
      </c>
      <c r="M563" s="39"/>
      <c r="N563" s="1" t="n">
        <f aca="false">(2.571*(19.44-D563)+3.87)*$K$2</f>
        <v>0</v>
      </c>
      <c r="O563" s="1" t="n">
        <f aca="false">IF(N563&gt;0,N563,0)</f>
        <v>0</v>
      </c>
      <c r="P563" s="1" t="n">
        <f aca="false">O563*1.5</f>
        <v>0</v>
      </c>
      <c r="Q563" s="1" t="n">
        <f aca="false">P563/(3.6*$Q$2)</f>
        <v>0</v>
      </c>
      <c r="R563" s="1" t="n">
        <f aca="false">(K563+L563)*$R$2</f>
        <v>6163.22939210375</v>
      </c>
      <c r="S563" s="19" t="n">
        <f aca="false">J563-R563</f>
        <v>-6163.22939210375</v>
      </c>
      <c r="T563" s="1" t="n">
        <f aca="false">IF(S563&lt;0,S563/$G$3,0)</f>
        <v>-8804.61341729107</v>
      </c>
      <c r="U563" s="1" t="n">
        <f aca="false">IF(S563&gt;0,S563*0.7,0)</f>
        <v>0</v>
      </c>
      <c r="V563" s="14" t="n">
        <f aca="false">V562+U563+T563</f>
        <v>4827683.7933868</v>
      </c>
      <c r="W563" s="19" t="n">
        <f aca="false">V563/1000</f>
        <v>4827.6837933868</v>
      </c>
      <c r="X563" s="19" t="n">
        <f aca="false">W563*3600000000*2/237000000</f>
        <v>146663.811444662</v>
      </c>
      <c r="Y563" s="19" t="n">
        <f aca="false">X563/30.662</f>
        <v>4783.24347546351</v>
      </c>
    </row>
    <row r="564" customFormat="false" ht="17.9" hidden="false" customHeight="false" outlineLevel="0" collapsed="false">
      <c r="A564" s="2" t="n">
        <v>1</v>
      </c>
      <c r="B564" s="3" t="n">
        <v>24</v>
      </c>
      <c r="C564" s="38" t="n">
        <v>1</v>
      </c>
      <c r="D564" s="1" t="n">
        <v>3.9</v>
      </c>
      <c r="E564" s="3" t="n">
        <v>0</v>
      </c>
      <c r="F564" s="23" t="n">
        <f aca="false">IF(D564&lt;25, 0.24, 0.24-(0.01/5)*(D564-25))</f>
        <v>0.24</v>
      </c>
      <c r="G564" s="40" t="n">
        <f aca="false">(E564/1000)*$G$1*F564</f>
        <v>0</v>
      </c>
      <c r="H564" s="40" t="n">
        <v>0.240937119076353</v>
      </c>
      <c r="I564" s="3" t="n">
        <f aca="false">H564*$J$2</f>
        <v>0</v>
      </c>
      <c r="J564" s="19" t="n">
        <f aca="false">SUM(I564+G564)</f>
        <v>0</v>
      </c>
      <c r="K564" s="1" t="n">
        <v>0</v>
      </c>
      <c r="L564" s="39" t="n">
        <v>0.993782240681246</v>
      </c>
      <c r="M564" s="39"/>
      <c r="N564" s="1" t="n">
        <f aca="false">(2.571*(19.44-D564)+3.87)*$K$2</f>
        <v>0</v>
      </c>
      <c r="O564" s="1" t="n">
        <f aca="false">IF(N564&gt;0,N564,0)</f>
        <v>0</v>
      </c>
      <c r="P564" s="1" t="n">
        <f aca="false">O564*1.5</f>
        <v>0</v>
      </c>
      <c r="Q564" s="1" t="n">
        <f aca="false">P564/(3.6*$Q$2)</f>
        <v>0</v>
      </c>
      <c r="R564" s="1" t="n">
        <f aca="false">(K564+L564)*$R$2</f>
        <v>4968.91120340623</v>
      </c>
      <c r="S564" s="19" t="n">
        <f aca="false">J564-R564</f>
        <v>-4968.91120340623</v>
      </c>
      <c r="T564" s="1" t="n">
        <f aca="false">IF(S564&lt;0,S564/$G$3,0)</f>
        <v>-7098.44457629461</v>
      </c>
      <c r="U564" s="1" t="n">
        <f aca="false">IF(S564&gt;0,S564*0.7,0)</f>
        <v>0</v>
      </c>
      <c r="V564" s="14" t="n">
        <f aca="false">V563+U564+T564</f>
        <v>4820585.34881051</v>
      </c>
      <c r="W564" s="19" t="n">
        <f aca="false">V564/1000</f>
        <v>4820.58534881051</v>
      </c>
      <c r="X564" s="19" t="n">
        <f aca="false">W564*3600000000*2/237000000</f>
        <v>146448.162495509</v>
      </c>
      <c r="Y564" s="19" t="n">
        <f aca="false">X564/30.662</f>
        <v>4776.21037425833</v>
      </c>
    </row>
    <row r="565" customFormat="false" ht="17.9" hidden="false" customHeight="false" outlineLevel="0" collapsed="false">
      <c r="A565" s="2" t="n">
        <v>1</v>
      </c>
      <c r="B565" s="3" t="n">
        <v>24</v>
      </c>
      <c r="C565" s="38" t="n">
        <v>2</v>
      </c>
      <c r="D565" s="1" t="n">
        <v>3.3</v>
      </c>
      <c r="E565" s="3" t="n">
        <v>0</v>
      </c>
      <c r="F565" s="23" t="n">
        <f aca="false">IF(D565&lt;25, 0.24, 0.24-(0.01/5)*(D565-25))</f>
        <v>0.24</v>
      </c>
      <c r="G565" s="40" t="n">
        <f aca="false">(E565/1000)*$G$1*F565</f>
        <v>0</v>
      </c>
      <c r="H565" s="40" t="n">
        <v>0.262990292412843</v>
      </c>
      <c r="I565" s="3" t="n">
        <f aca="false">H565*$J$2</f>
        <v>0</v>
      </c>
      <c r="J565" s="19" t="n">
        <f aca="false">SUM(I565+G565)</f>
        <v>0</v>
      </c>
      <c r="K565" s="1" t="n">
        <v>0</v>
      </c>
      <c r="L565" s="39" t="n">
        <v>0.92054897638862</v>
      </c>
      <c r="M565" s="39"/>
      <c r="N565" s="1" t="n">
        <f aca="false">(2.571*(19.44-D565)+3.87)*$K$2</f>
        <v>0</v>
      </c>
      <c r="O565" s="1" t="n">
        <f aca="false">IF(N565&gt;0,N565,0)</f>
        <v>0</v>
      </c>
      <c r="P565" s="1" t="n">
        <f aca="false">O565*1.5</f>
        <v>0</v>
      </c>
      <c r="Q565" s="1" t="n">
        <f aca="false">P565/(3.6*$Q$2)</f>
        <v>0</v>
      </c>
      <c r="R565" s="1" t="n">
        <f aca="false">(K565+L565)*$R$2</f>
        <v>4602.7448819431</v>
      </c>
      <c r="S565" s="19" t="n">
        <f aca="false">J565-R565</f>
        <v>-4602.7448819431</v>
      </c>
      <c r="T565" s="1" t="n">
        <f aca="false">IF(S565&lt;0,S565/$G$3,0)</f>
        <v>-6575.34983134729</v>
      </c>
      <c r="U565" s="1" t="n">
        <f aca="false">IF(S565&gt;0,S565*0.7,0)</f>
        <v>0</v>
      </c>
      <c r="V565" s="14" t="n">
        <f aca="false">V564+U565+T565</f>
        <v>4814009.99897916</v>
      </c>
      <c r="W565" s="19" t="n">
        <f aca="false">V565/1000</f>
        <v>4814.00999897916</v>
      </c>
      <c r="X565" s="19" t="n">
        <f aca="false">W565*3600000000*2/237000000</f>
        <v>146248.405032278</v>
      </c>
      <c r="Y565" s="19" t="n">
        <f aca="false">X565/30.662</f>
        <v>4769.69555254968</v>
      </c>
    </row>
    <row r="566" customFormat="false" ht="17.9" hidden="false" customHeight="false" outlineLevel="0" collapsed="false">
      <c r="A566" s="2" t="n">
        <v>1</v>
      </c>
      <c r="B566" s="3" t="n">
        <v>24</v>
      </c>
      <c r="C566" s="38" t="n">
        <v>3</v>
      </c>
      <c r="D566" s="1" t="n">
        <v>2.8</v>
      </c>
      <c r="E566" s="3" t="n">
        <v>0</v>
      </c>
      <c r="F566" s="23" t="n">
        <f aca="false">IF(D566&lt;25, 0.24, 0.24-(0.01/5)*(D566-25))</f>
        <v>0.24</v>
      </c>
      <c r="G566" s="40" t="n">
        <f aca="false">(E566/1000)*$G$1*F566</f>
        <v>0</v>
      </c>
      <c r="H566" s="40" t="n">
        <v>0.287904272109275</v>
      </c>
      <c r="I566" s="3" t="n">
        <f aca="false">H566*$J$2</f>
        <v>0</v>
      </c>
      <c r="J566" s="19" t="n">
        <f aca="false">SUM(I566+G566)</f>
        <v>0</v>
      </c>
      <c r="K566" s="1" t="n">
        <v>0</v>
      </c>
      <c r="L566" s="39" t="n">
        <v>0.889065516973098</v>
      </c>
      <c r="M566" s="39"/>
      <c r="N566" s="1" t="n">
        <f aca="false">(2.571*(19.44-D566)+3.87)*$K$2</f>
        <v>0</v>
      </c>
      <c r="O566" s="1" t="n">
        <f aca="false">IF(N566&gt;0,N566,0)</f>
        <v>0</v>
      </c>
      <c r="P566" s="1" t="n">
        <f aca="false">O566*1.5</f>
        <v>0</v>
      </c>
      <c r="Q566" s="1" t="n">
        <f aca="false">P566/(3.6*$Q$2)</f>
        <v>0</v>
      </c>
      <c r="R566" s="1" t="n">
        <f aca="false">(K566+L566)*$R$2</f>
        <v>4445.32758486549</v>
      </c>
      <c r="S566" s="19" t="n">
        <f aca="false">J566-R566</f>
        <v>-4445.32758486549</v>
      </c>
      <c r="T566" s="1" t="n">
        <f aca="false">IF(S566&lt;0,S566/$G$3,0)</f>
        <v>-6350.46797837927</v>
      </c>
      <c r="U566" s="1" t="n">
        <f aca="false">IF(S566&gt;0,S566*0.7,0)</f>
        <v>0</v>
      </c>
      <c r="V566" s="14" t="n">
        <f aca="false">V565+U566+T566</f>
        <v>4807659.53100078</v>
      </c>
      <c r="W566" s="19" t="n">
        <f aca="false">V566/1000</f>
        <v>4807.65953100078</v>
      </c>
      <c r="X566" s="19" t="n">
        <f aca="false">W566*3600000000*2/237000000</f>
        <v>146055.479422808</v>
      </c>
      <c r="Y566" s="19" t="n">
        <f aca="false">X566/30.662</f>
        <v>4763.40354258719</v>
      </c>
    </row>
    <row r="567" customFormat="false" ht="17.9" hidden="false" customHeight="false" outlineLevel="0" collapsed="false">
      <c r="A567" s="2" t="n">
        <v>1</v>
      </c>
      <c r="B567" s="3" t="n">
        <v>24</v>
      </c>
      <c r="C567" s="38" t="n">
        <v>4</v>
      </c>
      <c r="D567" s="1" t="n">
        <v>2.2</v>
      </c>
      <c r="E567" s="3" t="n">
        <v>0</v>
      </c>
      <c r="F567" s="23" t="n">
        <f aca="false">IF(D567&lt;25, 0.24, 0.24-(0.01/5)*(D567-25))</f>
        <v>0.24</v>
      </c>
      <c r="G567" s="40" t="n">
        <f aca="false">(E567/1000)*$G$1*F567</f>
        <v>0</v>
      </c>
      <c r="H567" s="40" t="n">
        <v>0.302555857796889</v>
      </c>
      <c r="I567" s="3" t="n">
        <f aca="false">H567*$J$2</f>
        <v>0</v>
      </c>
      <c r="J567" s="19" t="n">
        <f aca="false">SUM(I567+G567)</f>
        <v>0</v>
      </c>
      <c r="K567" s="1" t="n">
        <v>0</v>
      </c>
      <c r="L567" s="39" t="n">
        <v>0.906404233752661</v>
      </c>
      <c r="M567" s="39"/>
      <c r="N567" s="1" t="n">
        <f aca="false">(2.571*(19.44-D567)+3.87)*$K$2</f>
        <v>0</v>
      </c>
      <c r="O567" s="1" t="n">
        <f aca="false">IF(N567&gt;0,N567,0)</f>
        <v>0</v>
      </c>
      <c r="P567" s="1" t="n">
        <f aca="false">O567*1.5</f>
        <v>0</v>
      </c>
      <c r="Q567" s="1" t="n">
        <f aca="false">P567/(3.6*$Q$2)</f>
        <v>0</v>
      </c>
      <c r="R567" s="1" t="n">
        <f aca="false">(K567+L567)*$R$2</f>
        <v>4532.02116876331</v>
      </c>
      <c r="S567" s="19" t="n">
        <f aca="false">J567-R567</f>
        <v>-4532.02116876331</v>
      </c>
      <c r="T567" s="1" t="n">
        <f aca="false">IF(S567&lt;0,S567/$G$3,0)</f>
        <v>-6474.31595537615</v>
      </c>
      <c r="U567" s="1" t="n">
        <f aca="false">IF(S567&gt;0,S567*0.7,0)</f>
        <v>0</v>
      </c>
      <c r="V567" s="14" t="n">
        <f aca="false">V566+U567+T567</f>
        <v>4801185.2150454</v>
      </c>
      <c r="W567" s="19" t="n">
        <f aca="false">V567/1000</f>
        <v>4801.1852150454</v>
      </c>
      <c r="X567" s="19" t="n">
        <f aca="false">W567*3600000000*2/237000000</f>
        <v>145858.791343151</v>
      </c>
      <c r="Y567" s="19" t="n">
        <f aca="false">X567/30.662</f>
        <v>4756.98882470653</v>
      </c>
    </row>
    <row r="568" customFormat="false" ht="17.9" hidden="false" customHeight="false" outlineLevel="0" collapsed="false">
      <c r="A568" s="2" t="n">
        <v>1</v>
      </c>
      <c r="B568" s="3" t="n">
        <v>24</v>
      </c>
      <c r="C568" s="38" t="n">
        <v>5</v>
      </c>
      <c r="D568" s="1" t="n">
        <v>0.6</v>
      </c>
      <c r="E568" s="3" t="n">
        <v>0</v>
      </c>
      <c r="F568" s="23" t="n">
        <f aca="false">IF(D568&lt;25, 0.24, 0.24-(0.01/5)*(D568-25))</f>
        <v>0.24</v>
      </c>
      <c r="G568" s="40" t="n">
        <f aca="false">(E568/1000)*$G$1*F568</f>
        <v>0</v>
      </c>
      <c r="H568" s="40" t="n">
        <v>0.306736018172578</v>
      </c>
      <c r="I568" s="3" t="n">
        <f aca="false">H568*$J$2</f>
        <v>0</v>
      </c>
      <c r="J568" s="19" t="n">
        <f aca="false">SUM(I568+G568)</f>
        <v>0</v>
      </c>
      <c r="K568" s="1" t="n">
        <v>0</v>
      </c>
      <c r="L568" s="39" t="n">
        <v>0.913932887091155</v>
      </c>
      <c r="M568" s="39"/>
      <c r="N568" s="1" t="n">
        <f aca="false">(2.571*(19.44-D568)+3.87)*$K$2</f>
        <v>0</v>
      </c>
      <c r="O568" s="1" t="n">
        <f aca="false">IF(N568&gt;0,N568,0)</f>
        <v>0</v>
      </c>
      <c r="P568" s="1" t="n">
        <f aca="false">O568*1.5</f>
        <v>0</v>
      </c>
      <c r="Q568" s="1" t="n">
        <f aca="false">P568/(3.6*$Q$2)</f>
        <v>0</v>
      </c>
      <c r="R568" s="1" t="n">
        <f aca="false">(K568+L568)*$R$2</f>
        <v>4569.66443545578</v>
      </c>
      <c r="S568" s="19" t="n">
        <f aca="false">J568-R568</f>
        <v>-4569.66443545578</v>
      </c>
      <c r="T568" s="1" t="n">
        <f aca="false">IF(S568&lt;0,S568/$G$3,0)</f>
        <v>-6528.09205065111</v>
      </c>
      <c r="U568" s="1" t="n">
        <f aca="false">IF(S568&gt;0,S568*0.7,0)</f>
        <v>0</v>
      </c>
      <c r="V568" s="14" t="n">
        <f aca="false">V567+U568+T568</f>
        <v>4794657.12299475</v>
      </c>
      <c r="W568" s="19" t="n">
        <f aca="false">V568/1000</f>
        <v>4794.65712299475</v>
      </c>
      <c r="X568" s="19" t="n">
        <f aca="false">W568*3600000000*2/237000000</f>
        <v>145660.469559334</v>
      </c>
      <c r="Y568" s="19" t="n">
        <f aca="false">X568/30.662</f>
        <v>4750.52082575612</v>
      </c>
    </row>
    <row r="569" customFormat="false" ht="17.9" hidden="false" customHeight="false" outlineLevel="0" collapsed="false">
      <c r="A569" s="2" t="n">
        <v>1</v>
      </c>
      <c r="B569" s="3" t="n">
        <v>24</v>
      </c>
      <c r="C569" s="38" t="n">
        <v>6</v>
      </c>
      <c r="D569" s="1" t="n">
        <v>0</v>
      </c>
      <c r="E569" s="3" t="n">
        <v>0</v>
      </c>
      <c r="F569" s="23" t="n">
        <f aca="false">IF(D569&lt;25, 0.24, 0.24-(0.01/5)*(D569-25))</f>
        <v>0.24</v>
      </c>
      <c r="G569" s="40" t="n">
        <f aca="false">(E569/1000)*$G$1*F569</f>
        <v>0</v>
      </c>
      <c r="H569" s="40" t="n">
        <v>0.316151916778586</v>
      </c>
      <c r="I569" s="3" t="n">
        <f aca="false">H569*$J$2</f>
        <v>0</v>
      </c>
      <c r="J569" s="19" t="n">
        <f aca="false">SUM(I569+G569)</f>
        <v>0</v>
      </c>
      <c r="K569" s="1" t="n">
        <v>0</v>
      </c>
      <c r="L569" s="39" t="n">
        <v>0.915073592142442</v>
      </c>
      <c r="M569" s="39"/>
      <c r="N569" s="1" t="n">
        <f aca="false">(2.571*(19.44-D569)+3.87)*$K$2</f>
        <v>0</v>
      </c>
      <c r="O569" s="1" t="n">
        <f aca="false">IF(N569&gt;0,N569,0)</f>
        <v>0</v>
      </c>
      <c r="P569" s="1" t="n">
        <f aca="false">O569*1.5</f>
        <v>0</v>
      </c>
      <c r="Q569" s="1" t="n">
        <f aca="false">P569/(3.6*$Q$2)</f>
        <v>0</v>
      </c>
      <c r="R569" s="1" t="n">
        <f aca="false">(K569+L569)*$R$2</f>
        <v>4575.36796071221</v>
      </c>
      <c r="S569" s="19" t="n">
        <f aca="false">J569-R569</f>
        <v>-4575.36796071221</v>
      </c>
      <c r="T569" s="1" t="n">
        <f aca="false">IF(S569&lt;0,S569/$G$3,0)</f>
        <v>-6536.23994387459</v>
      </c>
      <c r="U569" s="1" t="n">
        <f aca="false">IF(S569&gt;0,S569*0.7,0)</f>
        <v>0</v>
      </c>
      <c r="V569" s="14" t="n">
        <f aca="false">V568+U569+T569</f>
        <v>4788120.88305088</v>
      </c>
      <c r="W569" s="19" t="n">
        <f aca="false">V569/1000</f>
        <v>4788.12088305088</v>
      </c>
      <c r="X569" s="19" t="n">
        <f aca="false">W569*3600000000*2/237000000</f>
        <v>145461.900244584</v>
      </c>
      <c r="Y569" s="19" t="n">
        <f aca="false">X569/30.662</f>
        <v>4744.04475391637</v>
      </c>
    </row>
    <row r="570" customFormat="false" ht="17.9" hidden="false" customHeight="false" outlineLevel="0" collapsed="false">
      <c r="A570" s="2" t="n">
        <v>1</v>
      </c>
      <c r="B570" s="3" t="n">
        <v>24</v>
      </c>
      <c r="C570" s="38" t="n">
        <v>7</v>
      </c>
      <c r="D570" s="1" t="n">
        <v>-0.6</v>
      </c>
      <c r="E570" s="3" t="n">
        <v>3.28888888888889</v>
      </c>
      <c r="F570" s="23" t="n">
        <f aca="false">IF(D570&lt;25, 0.24, 0.24-(0.01/5)*(D570-25))</f>
        <v>0.24</v>
      </c>
      <c r="G570" s="40" t="n">
        <f aca="false">(E570/1000)*$G$1*F570</f>
        <v>258.601386666667</v>
      </c>
      <c r="H570" s="40" t="n">
        <v>0.320393817720319</v>
      </c>
      <c r="I570" s="3" t="n">
        <f aca="false">H570*$J$2</f>
        <v>0</v>
      </c>
      <c r="J570" s="19" t="n">
        <f aca="false">SUM(I570+G570)</f>
        <v>258.601386666667</v>
      </c>
      <c r="K570" s="1" t="n">
        <v>0</v>
      </c>
      <c r="L570" s="39" t="n">
        <v>0.936290706096381</v>
      </c>
      <c r="M570" s="39"/>
      <c r="N570" s="1" t="n">
        <f aca="false">(2.571*(19.44-D570)+3.87)*$K$2</f>
        <v>0</v>
      </c>
      <c r="O570" s="1" t="n">
        <f aca="false">IF(N570&gt;0,N570,0)</f>
        <v>0</v>
      </c>
      <c r="P570" s="1" t="n">
        <f aca="false">O570*1.5</f>
        <v>0</v>
      </c>
      <c r="Q570" s="1" t="n">
        <f aca="false">P570/(3.6*$Q$2)</f>
        <v>0</v>
      </c>
      <c r="R570" s="1" t="n">
        <f aca="false">(K570+L570)*$R$2</f>
        <v>4681.45353048191</v>
      </c>
      <c r="S570" s="19" t="n">
        <f aca="false">J570-R570</f>
        <v>-4422.85214381524</v>
      </c>
      <c r="T570" s="1" t="n">
        <f aca="false">IF(S570&lt;0,S570/$G$3,0)</f>
        <v>-6318.36020545034</v>
      </c>
      <c r="U570" s="1" t="n">
        <f aca="false">IF(S570&gt;0,S570*0.7,0)</f>
        <v>0</v>
      </c>
      <c r="V570" s="14" t="n">
        <f aca="false">V569+U570+T570</f>
        <v>4781802.52284543</v>
      </c>
      <c r="W570" s="19" t="n">
        <f aca="false">V570/1000</f>
        <v>4781.80252284543</v>
      </c>
      <c r="X570" s="19" t="n">
        <f aca="false">W570*3600000000*2/237000000</f>
        <v>145269.950061127</v>
      </c>
      <c r="Y570" s="19" t="n">
        <f aca="false">X570/30.662</f>
        <v>4737.78455616486</v>
      </c>
    </row>
    <row r="571" customFormat="false" ht="17.9" hidden="false" customHeight="false" outlineLevel="0" collapsed="false">
      <c r="A571" s="2" t="n">
        <v>1</v>
      </c>
      <c r="B571" s="3" t="n">
        <v>24</v>
      </c>
      <c r="C571" s="38" t="n">
        <v>8</v>
      </c>
      <c r="D571" s="1" t="n">
        <v>5</v>
      </c>
      <c r="E571" s="3" t="n">
        <v>47.6888888888889</v>
      </c>
      <c r="F571" s="23" t="n">
        <f aca="false">IF(D571&lt;25, 0.24, 0.24-(0.01/5)*(D571-25))</f>
        <v>0.24</v>
      </c>
      <c r="G571" s="40" t="n">
        <f aca="false">(E571/1000)*$G$1*F571</f>
        <v>3749.72010666667</v>
      </c>
      <c r="H571" s="40" t="n">
        <v>0.311027538197565</v>
      </c>
      <c r="I571" s="3" t="n">
        <f aca="false">H571*$J$2</f>
        <v>0</v>
      </c>
      <c r="J571" s="19" t="n">
        <f aca="false">SUM(I571+G571)</f>
        <v>3749.72010666667</v>
      </c>
      <c r="K571" s="1" t="n">
        <v>0</v>
      </c>
      <c r="L571" s="39" t="n">
        <v>1.09393614418425</v>
      </c>
      <c r="M571" s="39"/>
      <c r="N571" s="1" t="n">
        <f aca="false">(2.571*(19.44-D571)+3.87)*$K$2</f>
        <v>0</v>
      </c>
      <c r="O571" s="1" t="n">
        <f aca="false">IF(N571&gt;0,N571,0)</f>
        <v>0</v>
      </c>
      <c r="P571" s="1" t="n">
        <f aca="false">O571*1.5</f>
        <v>0</v>
      </c>
      <c r="Q571" s="1" t="n">
        <f aca="false">P571/(3.6*$Q$2)</f>
        <v>0</v>
      </c>
      <c r="R571" s="1" t="n">
        <f aca="false">(K571+L571)*$R$2</f>
        <v>5469.68072092125</v>
      </c>
      <c r="S571" s="19" t="n">
        <f aca="false">J571-R571</f>
        <v>-1719.96061425458</v>
      </c>
      <c r="T571" s="1" t="n">
        <f aca="false">IF(S571&lt;0,S571/$G$3,0)</f>
        <v>-2457.08659179226</v>
      </c>
      <c r="U571" s="1" t="n">
        <f aca="false">IF(S571&gt;0,S571*0.7,0)</f>
        <v>0</v>
      </c>
      <c r="V571" s="14" t="n">
        <f aca="false">V570+U571+T571</f>
        <v>4779345.43625363</v>
      </c>
      <c r="W571" s="19" t="n">
        <f aca="false">V571/1000</f>
        <v>4779.34543625363</v>
      </c>
      <c r="X571" s="19" t="n">
        <f aca="false">W571*3600000000*2/237000000</f>
        <v>145195.304392515</v>
      </c>
      <c r="Y571" s="19" t="n">
        <f aca="false">X571/30.662</f>
        <v>4735.35008781278</v>
      </c>
    </row>
    <row r="572" customFormat="false" ht="17.9" hidden="false" customHeight="false" outlineLevel="0" collapsed="false">
      <c r="A572" s="2" t="n">
        <v>1</v>
      </c>
      <c r="B572" s="3" t="n">
        <v>24</v>
      </c>
      <c r="C572" s="38" t="n">
        <v>9</v>
      </c>
      <c r="D572" s="1" t="n">
        <v>9.4</v>
      </c>
      <c r="E572" s="3" t="n">
        <v>66.6</v>
      </c>
      <c r="F572" s="23" t="n">
        <f aca="false">IF(D572&lt;25, 0.24, 0.24-(0.01/5)*(D572-25))</f>
        <v>0.24</v>
      </c>
      <c r="G572" s="40" t="n">
        <f aca="false">(E572/1000)*$G$1*F572</f>
        <v>5236.67808</v>
      </c>
      <c r="H572" s="40" t="n">
        <v>0.265109270083265</v>
      </c>
      <c r="I572" s="3" t="n">
        <f aca="false">H572*$J$2</f>
        <v>0</v>
      </c>
      <c r="J572" s="19" t="n">
        <f aca="false">SUM(I572+G572)</f>
        <v>5236.67808</v>
      </c>
      <c r="K572" s="1" t="n">
        <v>0</v>
      </c>
      <c r="L572" s="39" t="n">
        <v>1.17446992080511</v>
      </c>
      <c r="M572" s="39"/>
      <c r="N572" s="1" t="n">
        <f aca="false">(2.571*(19.44-D572)+3.87)*$K$2</f>
        <v>0</v>
      </c>
      <c r="O572" s="1" t="n">
        <f aca="false">IF(N572&gt;0,N572,0)</f>
        <v>0</v>
      </c>
      <c r="P572" s="1" t="n">
        <f aca="false">O572*1.5</f>
        <v>0</v>
      </c>
      <c r="Q572" s="1" t="n">
        <f aca="false">P572/(3.6*$Q$2)</f>
        <v>0</v>
      </c>
      <c r="R572" s="1" t="n">
        <f aca="false">(K572+L572)*$R$2</f>
        <v>5872.34960402555</v>
      </c>
      <c r="S572" s="19" t="n">
        <f aca="false">J572-R572</f>
        <v>-635.67152402555</v>
      </c>
      <c r="T572" s="1" t="n">
        <f aca="false">IF(S572&lt;0,S572/$G$3,0)</f>
        <v>-908.102177179357</v>
      </c>
      <c r="U572" s="1" t="n">
        <f aca="false">IF(S572&gt;0,S572*0.7,0)</f>
        <v>0</v>
      </c>
      <c r="V572" s="14" t="n">
        <f aca="false">V571+U572+T572</f>
        <v>4778437.33407646</v>
      </c>
      <c r="W572" s="19" t="n">
        <f aca="false">V572/1000</f>
        <v>4778.43733407646</v>
      </c>
      <c r="X572" s="19" t="n">
        <f aca="false">W572*3600000000*2/237000000</f>
        <v>145167.716478272</v>
      </c>
      <c r="Y572" s="19" t="n">
        <f aca="false">X572/30.662</f>
        <v>4734.45034499615</v>
      </c>
    </row>
    <row r="573" customFormat="false" ht="17.9" hidden="false" customHeight="false" outlineLevel="0" collapsed="false">
      <c r="A573" s="2" t="n">
        <v>1</v>
      </c>
      <c r="B573" s="3" t="n">
        <v>24</v>
      </c>
      <c r="C573" s="38" t="n">
        <v>10</v>
      </c>
      <c r="D573" s="1" t="n">
        <v>15.6</v>
      </c>
      <c r="E573" s="3" t="n">
        <v>74</v>
      </c>
      <c r="F573" s="23" t="n">
        <f aca="false">IF(D573&lt;25, 0.24, 0.24-(0.01/5)*(D573-25))</f>
        <v>0.24</v>
      </c>
      <c r="G573" s="40" t="n">
        <f aca="false">(E573/1000)*$G$1*F573</f>
        <v>5818.5312</v>
      </c>
      <c r="H573" s="40" t="n">
        <v>0.215816721443809</v>
      </c>
      <c r="I573" s="3" t="n">
        <f aca="false">H573*$J$2</f>
        <v>0</v>
      </c>
      <c r="J573" s="19" t="n">
        <f aca="false">SUM(I573+G573)</f>
        <v>5818.5312</v>
      </c>
      <c r="K573" s="1" t="n">
        <v>0</v>
      </c>
      <c r="L573" s="39" t="n">
        <v>1.13614223108187</v>
      </c>
      <c r="M573" s="39"/>
      <c r="N573" s="1" t="n">
        <f aca="false">(2.571*(19.44-D573)+3.87)*$K$2</f>
        <v>0</v>
      </c>
      <c r="O573" s="1" t="n">
        <f aca="false">IF(N573&gt;0,N573,0)</f>
        <v>0</v>
      </c>
      <c r="P573" s="1" t="n">
        <f aca="false">O573*1.5</f>
        <v>0</v>
      </c>
      <c r="Q573" s="1" t="n">
        <f aca="false">P573/(3.6*$Q$2)</f>
        <v>0</v>
      </c>
      <c r="R573" s="1" t="n">
        <f aca="false">(K573+L573)*$R$2</f>
        <v>5680.71115540935</v>
      </c>
      <c r="S573" s="19" t="n">
        <f aca="false">J573-R573</f>
        <v>137.820044590649</v>
      </c>
      <c r="T573" s="1" t="n">
        <f aca="false">IF(S573&lt;0,S573/$G$3,0)</f>
        <v>0</v>
      </c>
      <c r="U573" s="1" t="n">
        <f aca="false">IF(S573&gt;0,S573*0.7,0)</f>
        <v>96.4740312134541</v>
      </c>
      <c r="V573" s="14" t="n">
        <f aca="false">V572+U573+T573</f>
        <v>4778533.80810767</v>
      </c>
      <c r="W573" s="19" t="n">
        <f aca="false">V573/1000</f>
        <v>4778.53380810767</v>
      </c>
      <c r="X573" s="19" t="n">
        <f aca="false">W573*3600000000*2/237000000</f>
        <v>145170.647334917</v>
      </c>
      <c r="Y573" s="19" t="n">
        <f aca="false">X573/30.662</f>
        <v>4734.54593095416</v>
      </c>
    </row>
    <row r="574" customFormat="false" ht="17.9" hidden="false" customHeight="false" outlineLevel="0" collapsed="false">
      <c r="A574" s="2" t="n">
        <v>1</v>
      </c>
      <c r="B574" s="3" t="n">
        <v>24</v>
      </c>
      <c r="C574" s="38" t="n">
        <v>11</v>
      </c>
      <c r="D574" s="1" t="n">
        <v>18.9</v>
      </c>
      <c r="E574" s="3" t="n">
        <v>129.911111111111</v>
      </c>
      <c r="F574" s="23" t="n">
        <f aca="false">IF(D574&lt;25, 0.24, 0.24-(0.01/5)*(D574-25))</f>
        <v>0.24</v>
      </c>
      <c r="G574" s="40" t="n">
        <f aca="false">(E574/1000)*$G$1*F574</f>
        <v>10214.7547733333</v>
      </c>
      <c r="H574" s="40" t="n">
        <v>0.265771124045662</v>
      </c>
      <c r="I574" s="3" t="n">
        <f aca="false">H574*$J$2</f>
        <v>0</v>
      </c>
      <c r="J574" s="19" t="n">
        <f aca="false">SUM(I574+G574)</f>
        <v>10214.7547733333</v>
      </c>
      <c r="K574" s="1" t="n">
        <v>0</v>
      </c>
      <c r="L574" s="39" t="n">
        <v>1.42702201916005</v>
      </c>
      <c r="M574" s="39"/>
      <c r="N574" s="1" t="n">
        <f aca="false">(2.571*(19.44-D574)+3.87)*$K$2</f>
        <v>0</v>
      </c>
      <c r="O574" s="1" t="n">
        <f aca="false">IF(N574&gt;0,N574,0)</f>
        <v>0</v>
      </c>
      <c r="P574" s="1" t="n">
        <f aca="false">O574*1.5</f>
        <v>0</v>
      </c>
      <c r="Q574" s="1" t="n">
        <f aca="false">P574/(3.6*$Q$2)</f>
        <v>0</v>
      </c>
      <c r="R574" s="1" t="n">
        <f aca="false">(K574+L574)*$R$2</f>
        <v>7135.11009580025</v>
      </c>
      <c r="S574" s="19" t="n">
        <f aca="false">J574-R574</f>
        <v>3079.64467753308</v>
      </c>
      <c r="T574" s="1" t="n">
        <f aca="false">IF(S574&lt;0,S574/$G$3,0)</f>
        <v>0</v>
      </c>
      <c r="U574" s="1" t="n">
        <f aca="false">IF(S574&gt;0,S574*0.7,0)</f>
        <v>2155.75127427315</v>
      </c>
      <c r="V574" s="14" t="n">
        <f aca="false">V573+U574+T574</f>
        <v>4780689.55938194</v>
      </c>
      <c r="W574" s="19" t="n">
        <f aca="false">V574/1000</f>
        <v>4780.68955938194</v>
      </c>
      <c r="X574" s="19" t="n">
        <f aca="false">W574*3600000000*2/237000000</f>
        <v>145236.138512869</v>
      </c>
      <c r="Y574" s="19" t="n">
        <f aca="false">X574/30.662</f>
        <v>4736.68183787323</v>
      </c>
    </row>
    <row r="575" customFormat="false" ht="17.9" hidden="false" customHeight="false" outlineLevel="0" collapsed="false">
      <c r="A575" s="2" t="n">
        <v>1</v>
      </c>
      <c r="B575" s="3" t="n">
        <v>24</v>
      </c>
      <c r="C575" s="38" t="n">
        <v>12</v>
      </c>
      <c r="D575" s="1" t="n">
        <v>22.2</v>
      </c>
      <c r="E575" s="3" t="n">
        <v>107.711111111111</v>
      </c>
      <c r="F575" s="23" t="n">
        <f aca="false">IF(D575&lt;25, 0.24, 0.24-(0.01/5)*(D575-25))</f>
        <v>0.24</v>
      </c>
      <c r="G575" s="40" t="n">
        <f aca="false">(E575/1000)*$G$1*F575</f>
        <v>8469.19541333332</v>
      </c>
      <c r="H575" s="40" t="n">
        <v>0.28492501265913</v>
      </c>
      <c r="I575" s="3" t="n">
        <f aca="false">H575*$J$2</f>
        <v>0</v>
      </c>
      <c r="J575" s="19" t="n">
        <f aca="false">SUM(I575+G575)</f>
        <v>8469.19541333332</v>
      </c>
      <c r="K575" s="1" t="n">
        <v>0</v>
      </c>
      <c r="L575" s="39" t="n">
        <v>1.63622732556609</v>
      </c>
      <c r="M575" s="39"/>
      <c r="N575" s="1" t="n">
        <f aca="false">(2.571*(19.44-D575)+3.87)*$K$2</f>
        <v>-0</v>
      </c>
      <c r="O575" s="1" t="n">
        <f aca="false">IF(N575&gt;0,N575,0)</f>
        <v>0</v>
      </c>
      <c r="P575" s="1" t="n">
        <f aca="false">O575*1.5</f>
        <v>0</v>
      </c>
      <c r="Q575" s="1" t="n">
        <f aca="false">P575/(3.6*$Q$2)</f>
        <v>0</v>
      </c>
      <c r="R575" s="1" t="n">
        <f aca="false">(K575+L575)*$R$2</f>
        <v>8181.13662783045</v>
      </c>
      <c r="S575" s="19" t="n">
        <f aca="false">J575-R575</f>
        <v>288.058785502874</v>
      </c>
      <c r="T575" s="1" t="n">
        <f aca="false">IF(S575&lt;0,S575/$G$3,0)</f>
        <v>0</v>
      </c>
      <c r="U575" s="1" t="n">
        <f aca="false">IF(S575&gt;0,S575*0.7,0)</f>
        <v>201.641149852012</v>
      </c>
      <c r="V575" s="14" t="n">
        <f aca="false">V574+U575+T575</f>
        <v>4780891.20053179</v>
      </c>
      <c r="W575" s="19" t="n">
        <f aca="false">V575/1000</f>
        <v>4780.89120053179</v>
      </c>
      <c r="X575" s="19" t="n">
        <f aca="false">W575*3600000000*2/237000000</f>
        <v>145242.264319953</v>
      </c>
      <c r="Y575" s="19" t="n">
        <f aca="false">X575/30.662</f>
        <v>4736.88162285413</v>
      </c>
    </row>
    <row r="576" customFormat="false" ht="17.9" hidden="false" customHeight="false" outlineLevel="0" collapsed="false">
      <c r="A576" s="2" t="n">
        <v>1</v>
      </c>
      <c r="B576" s="3" t="n">
        <v>24</v>
      </c>
      <c r="C576" s="38" t="n">
        <v>13</v>
      </c>
      <c r="D576" s="1" t="n">
        <v>23.9</v>
      </c>
      <c r="E576" s="3" t="n">
        <v>108.533333333333</v>
      </c>
      <c r="F576" s="23" t="n">
        <f aca="false">IF(D576&lt;25, 0.24, 0.24-(0.01/5)*(D576-25))</f>
        <v>0.24</v>
      </c>
      <c r="G576" s="40" t="n">
        <f aca="false">(E576/1000)*$G$1*F576</f>
        <v>8533.84575999998</v>
      </c>
      <c r="H576" s="40" t="n">
        <v>0.291013700373442</v>
      </c>
      <c r="I576" s="3" t="n">
        <f aca="false">H576*$J$2</f>
        <v>0</v>
      </c>
      <c r="J576" s="19" t="n">
        <f aca="false">SUM(I576+G576)</f>
        <v>8533.84575999998</v>
      </c>
      <c r="K576" s="1" t="n">
        <v>0</v>
      </c>
      <c r="L576" s="39" t="n">
        <v>1.19705588082059</v>
      </c>
      <c r="M576" s="39"/>
      <c r="N576" s="1" t="n">
        <f aca="false">(2.571*(19.44-D576)+3.87)*$K$2</f>
        <v>-0</v>
      </c>
      <c r="O576" s="1" t="n">
        <f aca="false">IF(N576&gt;0,N576,0)</f>
        <v>0</v>
      </c>
      <c r="P576" s="1" t="n">
        <f aca="false">O576*1.5</f>
        <v>0</v>
      </c>
      <c r="Q576" s="1" t="n">
        <f aca="false">P576/(3.6*$Q$2)</f>
        <v>0</v>
      </c>
      <c r="R576" s="1" t="n">
        <f aca="false">(K576+L576)*$R$2</f>
        <v>5985.27940410295</v>
      </c>
      <c r="S576" s="19" t="n">
        <f aca="false">J576-R576</f>
        <v>2548.56635589702</v>
      </c>
      <c r="T576" s="1" t="n">
        <f aca="false">IF(S576&lt;0,S576/$G$3,0)</f>
        <v>0</v>
      </c>
      <c r="U576" s="1" t="n">
        <f aca="false">IF(S576&gt;0,S576*0.7,0)</f>
        <v>1783.99644912792</v>
      </c>
      <c r="V576" s="14" t="n">
        <f aca="false">V575+U576+T576</f>
        <v>4782675.19698092</v>
      </c>
      <c r="W576" s="19" t="n">
        <f aca="false">V576/1000</f>
        <v>4782.67519698092</v>
      </c>
      <c r="X576" s="19" t="n">
        <f aca="false">W576*3600000000*2/237000000</f>
        <v>145296.461680433</v>
      </c>
      <c r="Y576" s="19" t="n">
        <f aca="false">X576/30.662</f>
        <v>4738.64919706585</v>
      </c>
    </row>
    <row r="577" customFormat="false" ht="17.9" hidden="false" customHeight="false" outlineLevel="0" collapsed="false">
      <c r="A577" s="2" t="n">
        <v>1</v>
      </c>
      <c r="B577" s="3" t="n">
        <v>24</v>
      </c>
      <c r="C577" s="38" t="n">
        <v>14</v>
      </c>
      <c r="D577" s="1" t="n">
        <v>25</v>
      </c>
      <c r="E577" s="3" t="n">
        <v>106.888888888889</v>
      </c>
      <c r="F577" s="23" t="n">
        <f aca="false">IF(D577&lt;25, 0.24, 0.24-(0.01/5)*(D577-25))</f>
        <v>0.24</v>
      </c>
      <c r="G577" s="40" t="n">
        <f aca="false">(E577/1000)*$G$1*F577</f>
        <v>8404.54506666668</v>
      </c>
      <c r="H577" s="40" t="n">
        <v>0.295553435280246</v>
      </c>
      <c r="I577" s="3" t="n">
        <f aca="false">H577*$J$2</f>
        <v>0</v>
      </c>
      <c r="J577" s="19" t="n">
        <f aca="false">SUM(I577+G577)</f>
        <v>8404.54506666668</v>
      </c>
      <c r="K577" s="1" t="n">
        <v>0.8</v>
      </c>
      <c r="L577" s="39" t="n">
        <v>0.265115895219663</v>
      </c>
      <c r="M577" s="39"/>
      <c r="N577" s="1" t="n">
        <f aca="false">(2.571*(19.44-D577)+3.87)*$K$2</f>
        <v>-0</v>
      </c>
      <c r="O577" s="1" t="n">
        <f aca="false">IF(N577&gt;0,N577,0)</f>
        <v>0</v>
      </c>
      <c r="P577" s="1" t="n">
        <f aca="false">O577*1.5</f>
        <v>0</v>
      </c>
      <c r="Q577" s="1" t="n">
        <f aca="false">P577/(3.6*$Q$2)</f>
        <v>0</v>
      </c>
      <c r="R577" s="1" t="n">
        <f aca="false">(K577+L577)*$R$2</f>
        <v>5325.57947609832</v>
      </c>
      <c r="S577" s="19" t="n">
        <f aca="false">J577-R577</f>
        <v>3078.96559056836</v>
      </c>
      <c r="T577" s="1" t="n">
        <f aca="false">IF(S577&lt;0,S577/$G$3,0)</f>
        <v>0</v>
      </c>
      <c r="U577" s="1" t="n">
        <f aca="false">IF(S577&gt;0,S577*0.7,0)</f>
        <v>2155.27591339785</v>
      </c>
      <c r="V577" s="14" t="n">
        <f aca="false">V576+U577+T577</f>
        <v>4784830.47289432</v>
      </c>
      <c r="W577" s="19" t="n">
        <f aca="false">V577/1000</f>
        <v>4784.83047289432</v>
      </c>
      <c r="X577" s="19" t="n">
        <f aca="false">W577*3600000000*2/237000000</f>
        <v>145361.938417043</v>
      </c>
      <c r="Y577" s="19" t="n">
        <f aca="false">X577/30.662</f>
        <v>4740.78463299989</v>
      </c>
    </row>
    <row r="578" customFormat="false" ht="17.9" hidden="false" customHeight="false" outlineLevel="0" collapsed="false">
      <c r="A578" s="2" t="n">
        <v>1</v>
      </c>
      <c r="B578" s="3" t="n">
        <v>24</v>
      </c>
      <c r="C578" s="38" t="n">
        <v>15</v>
      </c>
      <c r="D578" s="1" t="n">
        <v>25</v>
      </c>
      <c r="E578" s="3" t="n">
        <v>99.4888888888889</v>
      </c>
      <c r="F578" s="23" t="n">
        <f aca="false">IF(D578&lt;25, 0.24, 0.24-(0.01/5)*(D578-25))</f>
        <v>0.24</v>
      </c>
      <c r="G578" s="40" t="n">
        <f aca="false">(E578/1000)*$G$1*F578</f>
        <v>7822.69194666667</v>
      </c>
      <c r="H578" s="40" t="n">
        <v>0.308664234999515</v>
      </c>
      <c r="I578" s="3" t="n">
        <f aca="false">H578*$J$2</f>
        <v>0</v>
      </c>
      <c r="J578" s="19" t="n">
        <f aca="false">SUM(I578+G578)</f>
        <v>7822.69194666667</v>
      </c>
      <c r="K578" s="1" t="n">
        <v>0.8</v>
      </c>
      <c r="L578" s="39" t="n">
        <v>0.402684924404877</v>
      </c>
      <c r="M578" s="39"/>
      <c r="N578" s="1" t="n">
        <f aca="false">(2.571*(19.44-D578)+3.87)*$K$2</f>
        <v>-0</v>
      </c>
      <c r="O578" s="1" t="n">
        <f aca="false">IF(N578&gt;0,N578,0)</f>
        <v>0</v>
      </c>
      <c r="P578" s="1" t="n">
        <f aca="false">O578*1.5</f>
        <v>0</v>
      </c>
      <c r="Q578" s="1" t="n">
        <f aca="false">P578/(3.6*$Q$2)</f>
        <v>0</v>
      </c>
      <c r="R578" s="1" t="n">
        <f aca="false">(K578+L578)*$R$2</f>
        <v>6013.42462202439</v>
      </c>
      <c r="S578" s="19" t="n">
        <f aca="false">J578-R578</f>
        <v>1809.26732464228</v>
      </c>
      <c r="T578" s="1" t="n">
        <f aca="false">IF(S578&lt;0,S578/$G$3,0)</f>
        <v>0</v>
      </c>
      <c r="U578" s="1" t="n">
        <f aca="false">IF(S578&gt;0,S578*0.7,0)</f>
        <v>1266.4871272496</v>
      </c>
      <c r="V578" s="14" t="n">
        <f aca="false">V577+U578+T578</f>
        <v>4786096.96002157</v>
      </c>
      <c r="W578" s="19" t="n">
        <f aca="false">V578/1000</f>
        <v>4786.09696002157</v>
      </c>
      <c r="X578" s="19" t="n">
        <f aca="false">W578*3600000000*2/237000000</f>
        <v>145400.413975339</v>
      </c>
      <c r="Y578" s="19" t="n">
        <f aca="false">X578/30.662</f>
        <v>4742.03946172262</v>
      </c>
    </row>
    <row r="579" customFormat="false" ht="17.9" hidden="false" customHeight="false" outlineLevel="0" collapsed="false">
      <c r="A579" s="2" t="n">
        <v>1</v>
      </c>
      <c r="B579" s="3" t="n">
        <v>24</v>
      </c>
      <c r="C579" s="38" t="n">
        <v>16</v>
      </c>
      <c r="D579" s="1" t="n">
        <v>23.3</v>
      </c>
      <c r="E579" s="3" t="n">
        <v>69.8888888888889</v>
      </c>
      <c r="F579" s="23" t="n">
        <f aca="false">IF(D579&lt;25, 0.24, 0.24-(0.01/5)*(D579-25))</f>
        <v>0.24</v>
      </c>
      <c r="G579" s="40" t="n">
        <f aca="false">(E579/1000)*$G$1*F579</f>
        <v>5495.27946666667</v>
      </c>
      <c r="H579" s="40" t="n">
        <v>0.321384590954189</v>
      </c>
      <c r="I579" s="3" t="n">
        <f aca="false">H579*$J$2</f>
        <v>0</v>
      </c>
      <c r="J579" s="19" t="n">
        <f aca="false">SUM(I579+G579)</f>
        <v>5495.27946666667</v>
      </c>
      <c r="K579" s="1" t="n">
        <v>0</v>
      </c>
      <c r="L579" s="39" t="n">
        <v>1.35607016497</v>
      </c>
      <c r="M579" s="39"/>
      <c r="N579" s="1" t="n">
        <f aca="false">(2.571*(19.44-D579)+3.87)*$K$2</f>
        <v>-0</v>
      </c>
      <c r="O579" s="1" t="n">
        <f aca="false">IF(N579&gt;0,N579,0)</f>
        <v>0</v>
      </c>
      <c r="P579" s="1" t="n">
        <f aca="false">O579*1.5</f>
        <v>0</v>
      </c>
      <c r="Q579" s="1" t="n">
        <f aca="false">P579/(3.6*$Q$2)</f>
        <v>0</v>
      </c>
      <c r="R579" s="1" t="n">
        <f aca="false">(K579+L579)*$R$2</f>
        <v>6780.35082485</v>
      </c>
      <c r="S579" s="19" t="n">
        <f aca="false">J579-R579</f>
        <v>-1285.07135818333</v>
      </c>
      <c r="T579" s="1" t="n">
        <f aca="false">IF(S579&lt;0,S579/$G$3,0)</f>
        <v>-1835.81622597619</v>
      </c>
      <c r="U579" s="1" t="n">
        <f aca="false">IF(S579&gt;0,S579*0.7,0)</f>
        <v>0</v>
      </c>
      <c r="V579" s="14" t="n">
        <f aca="false">V578+U579+T579</f>
        <v>4784261.14379559</v>
      </c>
      <c r="W579" s="19" t="n">
        <f aca="false">V579/1000</f>
        <v>4784.26114379559</v>
      </c>
      <c r="X579" s="19" t="n">
        <f aca="false">W579*3600000000*2/237000000</f>
        <v>145344.642343157</v>
      </c>
      <c r="Y579" s="19" t="n">
        <f aca="false">X579/30.662</f>
        <v>4740.22054475107</v>
      </c>
    </row>
    <row r="580" customFormat="false" ht="17.9" hidden="false" customHeight="false" outlineLevel="0" collapsed="false">
      <c r="A580" s="2" t="n">
        <v>1</v>
      </c>
      <c r="B580" s="3" t="n">
        <v>24</v>
      </c>
      <c r="C580" s="38" t="n">
        <v>17</v>
      </c>
      <c r="D580" s="1" t="n">
        <v>21.1</v>
      </c>
      <c r="E580" s="3" t="n">
        <v>31.1637425556224</v>
      </c>
      <c r="F580" s="23" t="n">
        <f aca="false">IF(D580&lt;25, 0.24, 0.24-(0.01/5)*(D580-25))</f>
        <v>0.24</v>
      </c>
      <c r="G580" s="40" t="n">
        <f aca="false">(E580/1000)*$G$1*F580</f>
        <v>2450.36768065752</v>
      </c>
      <c r="H580" s="40" t="n">
        <v>0.340632127733359</v>
      </c>
      <c r="I580" s="3" t="n">
        <f aca="false">H580*$J$2</f>
        <v>0</v>
      </c>
      <c r="J580" s="19" t="n">
        <f aca="false">SUM(I580+G580)</f>
        <v>2450.36768065752</v>
      </c>
      <c r="K580" s="1" t="n">
        <v>0</v>
      </c>
      <c r="L580" s="39" t="n">
        <v>1.40147022601123</v>
      </c>
      <c r="M580" s="39"/>
      <c r="N580" s="1" t="n">
        <f aca="false">(2.571*(19.44-D580)+3.87)*$K$2</f>
        <v>-0</v>
      </c>
      <c r="O580" s="1" t="n">
        <f aca="false">IF(N580&gt;0,N580,0)</f>
        <v>0</v>
      </c>
      <c r="P580" s="1" t="n">
        <f aca="false">O580*1.5</f>
        <v>0</v>
      </c>
      <c r="Q580" s="1" t="n">
        <f aca="false">P580/(3.6*$Q$2)</f>
        <v>0</v>
      </c>
      <c r="R580" s="1" t="n">
        <f aca="false">(K580+L580)*$R$2</f>
        <v>7007.35113005615</v>
      </c>
      <c r="S580" s="19" t="n">
        <f aca="false">J580-R580</f>
        <v>-4556.98344939863</v>
      </c>
      <c r="T580" s="1" t="n">
        <f aca="false">IF(S580&lt;0,S580/$G$3,0)</f>
        <v>-6509.97635628375</v>
      </c>
      <c r="U580" s="1" t="n">
        <f aca="false">IF(S580&gt;0,S580*0.7,0)</f>
        <v>0</v>
      </c>
      <c r="V580" s="14" t="n">
        <f aca="false">V579+U580+T580</f>
        <v>4777751.16743931</v>
      </c>
      <c r="W580" s="19" t="n">
        <f aca="false">V580/1000</f>
        <v>4777.75116743931</v>
      </c>
      <c r="X580" s="19" t="n">
        <f aca="false">W580*3600000000*2/237000000</f>
        <v>145146.870909549</v>
      </c>
      <c r="Y580" s="19" t="n">
        <f aca="false">X580/30.662</f>
        <v>4733.77049473448</v>
      </c>
    </row>
    <row r="581" customFormat="false" ht="17.9" hidden="false" customHeight="false" outlineLevel="0" collapsed="false">
      <c r="A581" s="2" t="n">
        <v>1</v>
      </c>
      <c r="B581" s="3" t="n">
        <v>24</v>
      </c>
      <c r="C581" s="38" t="n">
        <v>18</v>
      </c>
      <c r="D581" s="1" t="n">
        <v>16.7</v>
      </c>
      <c r="E581" s="3" t="n">
        <v>0</v>
      </c>
      <c r="F581" s="23" t="n">
        <f aca="false">IF(D581&lt;25, 0.24, 0.24-(0.01/5)*(D581-25))</f>
        <v>0.24</v>
      </c>
      <c r="G581" s="40" t="n">
        <f aca="false">(E581/1000)*$G$1*F581</f>
        <v>0</v>
      </c>
      <c r="H581" s="40" t="n">
        <v>0.342725471638635</v>
      </c>
      <c r="I581" s="3" t="n">
        <f aca="false">H581*$J$2</f>
        <v>0</v>
      </c>
      <c r="J581" s="19" t="n">
        <f aca="false">SUM(I581+G581)</f>
        <v>0</v>
      </c>
      <c r="K581" s="1" t="n">
        <v>0</v>
      </c>
      <c r="L581" s="39" t="n">
        <v>1.84702961904393</v>
      </c>
      <c r="M581" s="39"/>
      <c r="N581" s="1" t="n">
        <f aca="false">(2.571*(19.44-D581)+3.87)*$K$2</f>
        <v>0</v>
      </c>
      <c r="O581" s="1" t="n">
        <f aca="false">IF(N581&gt;0,N581,0)</f>
        <v>0</v>
      </c>
      <c r="P581" s="1" t="n">
        <f aca="false">O581*1.5</f>
        <v>0</v>
      </c>
      <c r="Q581" s="1" t="n">
        <f aca="false">P581/(3.6*$Q$2)</f>
        <v>0</v>
      </c>
      <c r="R581" s="1" t="n">
        <f aca="false">(K581+L581)*$R$2</f>
        <v>9235.14809521965</v>
      </c>
      <c r="S581" s="19" t="n">
        <f aca="false">J581-R581</f>
        <v>-9235.14809521965</v>
      </c>
      <c r="T581" s="1" t="n">
        <f aca="false">IF(S581&lt;0,S581/$G$3,0)</f>
        <v>-13193.0687074566</v>
      </c>
      <c r="U581" s="1" t="n">
        <f aca="false">IF(S581&gt;0,S581*0.7,0)</f>
        <v>0</v>
      </c>
      <c r="V581" s="14" t="n">
        <f aca="false">V580+U581+T581</f>
        <v>4764558.09873185</v>
      </c>
      <c r="W581" s="19" t="n">
        <f aca="false">V581/1000</f>
        <v>4764.55809873185</v>
      </c>
      <c r="X581" s="19" t="n">
        <f aca="false">W581*3600000000*2/237000000</f>
        <v>144746.068822234</v>
      </c>
      <c r="Y581" s="19" t="n">
        <f aca="false">X581/30.662</f>
        <v>4720.69887229253</v>
      </c>
    </row>
    <row r="582" customFormat="false" ht="17.9" hidden="false" customHeight="false" outlineLevel="0" collapsed="false">
      <c r="A582" s="2" t="n">
        <v>1</v>
      </c>
      <c r="B582" s="3" t="n">
        <v>24</v>
      </c>
      <c r="C582" s="38" t="n">
        <v>19</v>
      </c>
      <c r="D582" s="1" t="n">
        <v>12.2</v>
      </c>
      <c r="E582" s="3" t="n">
        <v>0</v>
      </c>
      <c r="F582" s="23" t="n">
        <f aca="false">IF(D582&lt;25, 0.24, 0.24-(0.01/5)*(D582-25))</f>
        <v>0.24</v>
      </c>
      <c r="G582" s="40" t="n">
        <f aca="false">(E582/1000)*$G$1*F582</f>
        <v>0</v>
      </c>
      <c r="H582" s="40" t="n">
        <v>0.403508956542335</v>
      </c>
      <c r="I582" s="3" t="n">
        <f aca="false">H582*$J$2</f>
        <v>0</v>
      </c>
      <c r="J582" s="19" t="n">
        <f aca="false">SUM(I582+G582)</f>
        <v>0</v>
      </c>
      <c r="K582" s="1" t="n">
        <v>0</v>
      </c>
      <c r="L582" s="39" t="n">
        <v>1.95243076578285</v>
      </c>
      <c r="M582" s="39"/>
      <c r="N582" s="1" t="n">
        <f aca="false">(2.571*(19.44-D582)+3.87)*$K$2</f>
        <v>0</v>
      </c>
      <c r="O582" s="1" t="n">
        <f aca="false">IF(N582&gt;0,N582,0)</f>
        <v>0</v>
      </c>
      <c r="P582" s="1" t="n">
        <f aca="false">O582*1.5</f>
        <v>0</v>
      </c>
      <c r="Q582" s="1" t="n">
        <f aca="false">P582/(3.6*$Q$2)</f>
        <v>0</v>
      </c>
      <c r="R582" s="1" t="n">
        <f aca="false">(K582+L582)*$R$2</f>
        <v>9762.15382891425</v>
      </c>
      <c r="S582" s="19" t="n">
        <f aca="false">J582-R582</f>
        <v>-9762.15382891425</v>
      </c>
      <c r="T582" s="1" t="n">
        <f aca="false">IF(S582&lt;0,S582/$G$3,0)</f>
        <v>-13945.9340413061</v>
      </c>
      <c r="U582" s="1" t="n">
        <f aca="false">IF(S582&gt;0,S582*0.7,0)</f>
        <v>0</v>
      </c>
      <c r="V582" s="14" t="n">
        <f aca="false">V581+U582+T582</f>
        <v>4750612.16469055</v>
      </c>
      <c r="W582" s="19" t="n">
        <f aca="false">V582/1000</f>
        <v>4750.61216469055</v>
      </c>
      <c r="X582" s="19" t="n">
        <f aca="false">W582*3600000000*2/237000000</f>
        <v>144322.394876675</v>
      </c>
      <c r="Y582" s="19" t="n">
        <f aca="false">X582/30.662</f>
        <v>4706.88131487427</v>
      </c>
    </row>
    <row r="583" customFormat="false" ht="17.9" hidden="false" customHeight="false" outlineLevel="0" collapsed="false">
      <c r="A583" s="2" t="n">
        <v>1</v>
      </c>
      <c r="B583" s="3" t="n">
        <v>24</v>
      </c>
      <c r="C583" s="38" t="n">
        <v>20</v>
      </c>
      <c r="D583" s="1" t="n">
        <v>12.2</v>
      </c>
      <c r="E583" s="3" t="n">
        <v>0</v>
      </c>
      <c r="F583" s="23" t="n">
        <f aca="false">IF(D583&lt;25, 0.24, 0.24-(0.01/5)*(D583-25))</f>
        <v>0.24</v>
      </c>
      <c r="G583" s="40" t="n">
        <f aca="false">(E583/1000)*$G$1*F583</f>
        <v>0</v>
      </c>
      <c r="H583" s="40" t="n">
        <v>0.45661252943936</v>
      </c>
      <c r="I583" s="3" t="n">
        <f aca="false">H583*$J$2</f>
        <v>0</v>
      </c>
      <c r="J583" s="19" t="n">
        <f aca="false">SUM(I583+G583)</f>
        <v>0</v>
      </c>
      <c r="K583" s="1" t="n">
        <v>0</v>
      </c>
      <c r="L583" s="39" t="n">
        <v>1.88626987280821</v>
      </c>
      <c r="M583" s="39"/>
      <c r="N583" s="1" t="n">
        <f aca="false">(2.571*(19.44-D583)+3.87)*$K$2</f>
        <v>0</v>
      </c>
      <c r="O583" s="1" t="n">
        <f aca="false">IF(N583&gt;0,N583,0)</f>
        <v>0</v>
      </c>
      <c r="P583" s="1" t="n">
        <f aca="false">O583*1.5</f>
        <v>0</v>
      </c>
      <c r="Q583" s="1" t="n">
        <f aca="false">P583/(3.6*$Q$2)</f>
        <v>0</v>
      </c>
      <c r="R583" s="1" t="n">
        <f aca="false">(K583+L583)*$R$2</f>
        <v>9431.34936404105</v>
      </c>
      <c r="S583" s="19" t="n">
        <f aca="false">J583-R583</f>
        <v>-9431.34936404105</v>
      </c>
      <c r="T583" s="1" t="n">
        <f aca="false">IF(S583&lt;0,S583/$G$3,0)</f>
        <v>-13473.3562343444</v>
      </c>
      <c r="U583" s="1" t="n">
        <f aca="false">IF(S583&gt;0,S583*0.7,0)</f>
        <v>0</v>
      </c>
      <c r="V583" s="14" t="n">
        <f aca="false">V582+U583+T583</f>
        <v>4737138.8084562</v>
      </c>
      <c r="W583" s="19" t="n">
        <f aca="false">V583/1000</f>
        <v>4737.1388084562</v>
      </c>
      <c r="X583" s="19" t="n">
        <f aca="false">W583*3600000000*2/237000000</f>
        <v>143913.077725252</v>
      </c>
      <c r="Y583" s="19" t="n">
        <f aca="false">X583/30.662</f>
        <v>4693.53198503854</v>
      </c>
    </row>
    <row r="584" customFormat="false" ht="17.9" hidden="false" customHeight="false" outlineLevel="0" collapsed="false">
      <c r="A584" s="2" t="n">
        <v>1</v>
      </c>
      <c r="B584" s="3" t="n">
        <v>24</v>
      </c>
      <c r="C584" s="38" t="n">
        <v>21</v>
      </c>
      <c r="D584" s="1" t="n">
        <v>11.7</v>
      </c>
      <c r="E584" s="3" t="n">
        <v>0</v>
      </c>
      <c r="F584" s="23" t="n">
        <f aca="false">IF(D584&lt;25, 0.24, 0.24-(0.01/5)*(D584-25))</f>
        <v>0.24</v>
      </c>
      <c r="G584" s="40" t="n">
        <f aca="false">(E584/1000)*$G$1*F584</f>
        <v>0</v>
      </c>
      <c r="H584" s="40" t="n">
        <v>0.512700451393241</v>
      </c>
      <c r="I584" s="3" t="n">
        <f aca="false">H584*$J$2</f>
        <v>0</v>
      </c>
      <c r="J584" s="19" t="n">
        <f aca="false">SUM(I584+G584)</f>
        <v>0</v>
      </c>
      <c r="K584" s="1" t="n">
        <v>0</v>
      </c>
      <c r="L584" s="39" t="n">
        <v>1.9291603827366</v>
      </c>
      <c r="M584" s="39"/>
      <c r="N584" s="1" t="n">
        <f aca="false">(2.571*(19.44-D584)+3.87)*$K$2</f>
        <v>0</v>
      </c>
      <c r="O584" s="1" t="n">
        <f aca="false">IF(N584&gt;0,N584,0)</f>
        <v>0</v>
      </c>
      <c r="P584" s="1" t="n">
        <f aca="false">O584*1.5</f>
        <v>0</v>
      </c>
      <c r="Q584" s="1" t="n">
        <f aca="false">P584/(3.6*$Q$2)</f>
        <v>0</v>
      </c>
      <c r="R584" s="1" t="n">
        <f aca="false">(K584+L584)*$R$2</f>
        <v>9645.801913683</v>
      </c>
      <c r="S584" s="19" t="n">
        <f aca="false">J584-R584</f>
        <v>-9645.801913683</v>
      </c>
      <c r="T584" s="1" t="n">
        <f aca="false">IF(S584&lt;0,S584/$G$3,0)</f>
        <v>-13779.7170195471</v>
      </c>
      <c r="U584" s="1" t="n">
        <f aca="false">IF(S584&gt;0,S584*0.7,0)</f>
        <v>0</v>
      </c>
      <c r="V584" s="14" t="n">
        <f aca="false">V583+U584+T584</f>
        <v>4723359.09143666</v>
      </c>
      <c r="W584" s="19" t="n">
        <f aca="false">V584/1000</f>
        <v>4723.35909143666</v>
      </c>
      <c r="X584" s="19" t="n">
        <f aca="false">W584*3600000000*2/237000000</f>
        <v>143494.453410734</v>
      </c>
      <c r="Y584" s="19" t="n">
        <f aca="false">X584/30.662</f>
        <v>4679.8791145631</v>
      </c>
    </row>
    <row r="585" customFormat="false" ht="17.9" hidden="false" customHeight="false" outlineLevel="0" collapsed="false">
      <c r="A585" s="2" t="n">
        <v>1</v>
      </c>
      <c r="B585" s="3" t="n">
        <v>24</v>
      </c>
      <c r="C585" s="38" t="n">
        <v>22</v>
      </c>
      <c r="D585" s="1" t="n">
        <v>11.7</v>
      </c>
      <c r="E585" s="3" t="n">
        <v>0</v>
      </c>
      <c r="F585" s="23" t="n">
        <f aca="false">IF(D585&lt;25, 0.24, 0.24-(0.01/5)*(D585-25))</f>
        <v>0.24</v>
      </c>
      <c r="G585" s="40" t="n">
        <f aca="false">(E585/1000)*$G$1*F585</f>
        <v>0</v>
      </c>
      <c r="H585" s="40" t="n">
        <v>0.527626500214623</v>
      </c>
      <c r="I585" s="3" t="n">
        <f aca="false">H585*$J$2</f>
        <v>0</v>
      </c>
      <c r="J585" s="19" t="n">
        <f aca="false">SUM(I585+G585)</f>
        <v>0</v>
      </c>
      <c r="K585" s="1" t="n">
        <v>0</v>
      </c>
      <c r="L585" s="39" t="n">
        <v>1.84269493984904</v>
      </c>
      <c r="M585" s="39"/>
      <c r="N585" s="1" t="n">
        <f aca="false">(2.571*(19.44-D585)+3.87)*$K$2</f>
        <v>0</v>
      </c>
      <c r="O585" s="1" t="n">
        <f aca="false">IF(N585&gt;0,N585,0)</f>
        <v>0</v>
      </c>
      <c r="P585" s="1" t="n">
        <f aca="false">O585*1.5</f>
        <v>0</v>
      </c>
      <c r="Q585" s="1" t="n">
        <f aca="false">P585/(3.6*$Q$2)</f>
        <v>0</v>
      </c>
      <c r="R585" s="1" t="n">
        <f aca="false">(K585+L585)*$R$2</f>
        <v>9213.4746992452</v>
      </c>
      <c r="S585" s="19" t="n">
        <f aca="false">J585-R585</f>
        <v>-9213.4746992452</v>
      </c>
      <c r="T585" s="1" t="n">
        <f aca="false">IF(S585&lt;0,S585/$G$3,0)</f>
        <v>-13162.1067132074</v>
      </c>
      <c r="U585" s="1" t="n">
        <f aca="false">IF(S585&gt;0,S585*0.7,0)</f>
        <v>0</v>
      </c>
      <c r="V585" s="14" t="n">
        <f aca="false">V584+U585+T585</f>
        <v>4710196.98472345</v>
      </c>
      <c r="W585" s="19" t="n">
        <f aca="false">V585/1000</f>
        <v>4710.19698472345</v>
      </c>
      <c r="X585" s="19" t="n">
        <f aca="false">W585*3600000000*2/237000000</f>
        <v>143094.591940966</v>
      </c>
      <c r="Y585" s="19" t="n">
        <f aca="false">X585/30.662</f>
        <v>4666.8381691007</v>
      </c>
    </row>
    <row r="586" customFormat="false" ht="17.9" hidden="false" customHeight="false" outlineLevel="0" collapsed="false">
      <c r="A586" s="2" t="n">
        <v>1</v>
      </c>
      <c r="B586" s="3" t="n">
        <v>24</v>
      </c>
      <c r="C586" s="38" t="n">
        <v>23</v>
      </c>
      <c r="D586" s="1" t="n">
        <v>12.2</v>
      </c>
      <c r="E586" s="3" t="n">
        <v>0</v>
      </c>
      <c r="F586" s="23" t="n">
        <f aca="false">IF(D586&lt;25, 0.24, 0.24-(0.01/5)*(D586-25))</f>
        <v>0.24</v>
      </c>
      <c r="G586" s="40" t="n">
        <f aca="false">(E586/1000)*$G$1*F586</f>
        <v>0</v>
      </c>
      <c r="H586" s="40" t="n">
        <v>0.516248814129404</v>
      </c>
      <c r="I586" s="3" t="n">
        <f aca="false">H586*$J$2</f>
        <v>0</v>
      </c>
      <c r="J586" s="19" t="n">
        <f aca="false">SUM(I586+G586)</f>
        <v>0</v>
      </c>
      <c r="K586" s="1" t="n">
        <v>0</v>
      </c>
      <c r="L586" s="39" t="n">
        <v>1.42610945511902</v>
      </c>
      <c r="M586" s="39"/>
      <c r="N586" s="1" t="n">
        <f aca="false">(2.571*(19.44-D586)+3.87)*$K$2</f>
        <v>0</v>
      </c>
      <c r="O586" s="1" t="n">
        <f aca="false">IF(N586&gt;0,N586,0)</f>
        <v>0</v>
      </c>
      <c r="P586" s="1" t="n">
        <f aca="false">O586*1.5</f>
        <v>0</v>
      </c>
      <c r="Q586" s="1" t="n">
        <f aca="false">P586/(3.6*$Q$2)</f>
        <v>0</v>
      </c>
      <c r="R586" s="1" t="n">
        <f aca="false">(K586+L586)*$R$2</f>
        <v>7130.5472755951</v>
      </c>
      <c r="S586" s="19" t="n">
        <f aca="false">J586-R586</f>
        <v>-7130.5472755951</v>
      </c>
      <c r="T586" s="1" t="n">
        <f aca="false">IF(S586&lt;0,S586/$G$3,0)</f>
        <v>-10186.496107993</v>
      </c>
      <c r="U586" s="1" t="n">
        <f aca="false">IF(S586&gt;0,S586*0.7,0)</f>
        <v>0</v>
      </c>
      <c r="V586" s="14" t="n">
        <f aca="false">V585+U586+T586</f>
        <v>4700010.48861546</v>
      </c>
      <c r="W586" s="19" t="n">
        <f aca="false">V586/1000</f>
        <v>4700.01048861546</v>
      </c>
      <c r="X586" s="19" t="n">
        <f aca="false">W586*3600000000*2/237000000</f>
        <v>142785.128768064</v>
      </c>
      <c r="Y586" s="19" t="n">
        <f aca="false">X586/30.662</f>
        <v>4656.74544283036</v>
      </c>
    </row>
    <row r="587" customFormat="false" ht="17.9" hidden="false" customHeight="false" outlineLevel="0" collapsed="false">
      <c r="A587" s="2" t="n">
        <v>1</v>
      </c>
      <c r="B587" s="3" t="n">
        <v>25</v>
      </c>
      <c r="C587" s="38" t="n">
        <v>0</v>
      </c>
      <c r="D587" s="1" t="n">
        <v>10.6</v>
      </c>
      <c r="E587" s="3" t="n">
        <v>0</v>
      </c>
      <c r="F587" s="23" t="n">
        <f aca="false">IF(D587&lt;25, 0.24, 0.24-(0.01/5)*(D587-25))</f>
        <v>0.24</v>
      </c>
      <c r="G587" s="40" t="n">
        <f aca="false">(E587/1000)*$G$1*F587</f>
        <v>0</v>
      </c>
      <c r="H587" s="40" t="n">
        <v>0.517102423466239</v>
      </c>
      <c r="I587" s="3" t="n">
        <f aca="false">H587*$J$2</f>
        <v>0</v>
      </c>
      <c r="J587" s="19" t="n">
        <f aca="false">SUM(I587+G587)</f>
        <v>0</v>
      </c>
      <c r="K587" s="1" t="n">
        <v>0</v>
      </c>
      <c r="L587" s="39" t="n">
        <v>1.08001954255854</v>
      </c>
      <c r="M587" s="39"/>
      <c r="N587" s="1" t="n">
        <f aca="false">(2.571*(19.44-D587)+3.87)*$K$2</f>
        <v>0</v>
      </c>
      <c r="O587" s="1" t="n">
        <f aca="false">IF(N587&gt;0,N587,0)</f>
        <v>0</v>
      </c>
      <c r="P587" s="1" t="n">
        <f aca="false">O587*1.5</f>
        <v>0</v>
      </c>
      <c r="Q587" s="1" t="n">
        <f aca="false">P587/(3.6*$Q$2)</f>
        <v>0</v>
      </c>
      <c r="R587" s="1" t="n">
        <f aca="false">(K587+L587)*$R$2</f>
        <v>5400.0977127927</v>
      </c>
      <c r="S587" s="19" t="n">
        <f aca="false">J587-R587</f>
        <v>-5400.0977127927</v>
      </c>
      <c r="T587" s="1" t="n">
        <f aca="false">IF(S587&lt;0,S587/$G$3,0)</f>
        <v>-7714.42530398957</v>
      </c>
      <c r="U587" s="1" t="n">
        <f aca="false">IF(S587&gt;0,S587*0.7,0)</f>
        <v>0</v>
      </c>
      <c r="V587" s="14" t="n">
        <f aca="false">V586+U587+T587</f>
        <v>4692296.06331147</v>
      </c>
      <c r="W587" s="19" t="n">
        <f aca="false">V587/1000</f>
        <v>4692.29606331147</v>
      </c>
      <c r="X587" s="19" t="n">
        <f aca="false">W587*3600000000*2/237000000</f>
        <v>142550.766480348</v>
      </c>
      <c r="Y587" s="19" t="n">
        <f aca="false">X587/30.662</f>
        <v>4649.10203119002</v>
      </c>
    </row>
    <row r="588" customFormat="false" ht="17.9" hidden="false" customHeight="false" outlineLevel="0" collapsed="false">
      <c r="A588" s="2" t="n">
        <v>1</v>
      </c>
      <c r="B588" s="3" t="n">
        <v>25</v>
      </c>
      <c r="C588" s="38" t="n">
        <v>1</v>
      </c>
      <c r="D588" s="1" t="n">
        <v>8.9</v>
      </c>
      <c r="E588" s="3" t="n">
        <v>0</v>
      </c>
      <c r="F588" s="23" t="n">
        <f aca="false">IF(D588&lt;25, 0.24, 0.24-(0.01/5)*(D588-25))</f>
        <v>0.24</v>
      </c>
      <c r="G588" s="40" t="n">
        <f aca="false">(E588/1000)*$G$1*F588</f>
        <v>0</v>
      </c>
      <c r="H588" s="40" t="n">
        <v>0.516336207073226</v>
      </c>
      <c r="I588" s="3" t="n">
        <f aca="false">H588*$J$2</f>
        <v>0</v>
      </c>
      <c r="J588" s="19" t="n">
        <f aca="false">SUM(I588+G588)</f>
        <v>0</v>
      </c>
      <c r="K588" s="1" t="n">
        <v>0</v>
      </c>
      <c r="L588" s="39" t="n">
        <v>0.882449427675634</v>
      </c>
      <c r="M588" s="39"/>
      <c r="N588" s="1" t="n">
        <f aca="false">(2.571*(19.44-D588)+3.87)*$K$2</f>
        <v>0</v>
      </c>
      <c r="O588" s="1" t="n">
        <f aca="false">IF(N588&gt;0,N588,0)</f>
        <v>0</v>
      </c>
      <c r="P588" s="1" t="n">
        <f aca="false">O588*1.5</f>
        <v>0</v>
      </c>
      <c r="Q588" s="1" t="n">
        <f aca="false">P588/(3.6*$Q$2)</f>
        <v>0</v>
      </c>
      <c r="R588" s="1" t="n">
        <f aca="false">(K588+L588)*$R$2</f>
        <v>4412.24713837817</v>
      </c>
      <c r="S588" s="19" t="n">
        <f aca="false">J588-R588</f>
        <v>-4412.24713837817</v>
      </c>
      <c r="T588" s="1" t="n">
        <f aca="false">IF(S588&lt;0,S588/$G$3,0)</f>
        <v>-6303.2101976831</v>
      </c>
      <c r="U588" s="1" t="n">
        <f aca="false">IF(S588&gt;0,S588*0.7,0)</f>
        <v>0</v>
      </c>
      <c r="V588" s="14" t="n">
        <f aca="false">V587+U588+T588</f>
        <v>4685992.85311378</v>
      </c>
      <c r="W588" s="19" t="n">
        <f aca="false">V588/1000</f>
        <v>4685.99285311378</v>
      </c>
      <c r="X588" s="19" t="n">
        <f aca="false">W588*3600000000*2/237000000</f>
        <v>142359.276550292</v>
      </c>
      <c r="Y588" s="19" t="n">
        <f aca="false">X588/30.662</f>
        <v>4642.85684398578</v>
      </c>
    </row>
    <row r="589" customFormat="false" ht="17.9" hidden="false" customHeight="false" outlineLevel="0" collapsed="false">
      <c r="A589" s="2" t="n">
        <v>1</v>
      </c>
      <c r="B589" s="3" t="n">
        <v>25</v>
      </c>
      <c r="C589" s="38" t="n">
        <v>2</v>
      </c>
      <c r="D589" s="1" t="n">
        <v>8.3</v>
      </c>
      <c r="E589" s="3" t="n">
        <v>0</v>
      </c>
      <c r="F589" s="23" t="n">
        <f aca="false">IF(D589&lt;25, 0.24, 0.24-(0.01/5)*(D589-25))</f>
        <v>0.24</v>
      </c>
      <c r="G589" s="40" t="n">
        <f aca="false">(E589/1000)*$G$1*F589</f>
        <v>0</v>
      </c>
      <c r="H589" s="40" t="n">
        <v>0.491051447590873</v>
      </c>
      <c r="I589" s="3" t="n">
        <f aca="false">H589*$J$2</f>
        <v>0</v>
      </c>
      <c r="J589" s="19" t="n">
        <f aca="false">SUM(I589+G589)</f>
        <v>0</v>
      </c>
      <c r="K589" s="1" t="n">
        <v>0</v>
      </c>
      <c r="L589" s="39" t="n">
        <v>0.760850269208438</v>
      </c>
      <c r="M589" s="39"/>
      <c r="N589" s="1" t="n">
        <f aca="false">(2.571*(19.44-D589)+3.87)*$K$2</f>
        <v>0</v>
      </c>
      <c r="O589" s="1" t="n">
        <f aca="false">IF(N589&gt;0,N589,0)</f>
        <v>0</v>
      </c>
      <c r="P589" s="1" t="n">
        <f aca="false">O589*1.5</f>
        <v>0</v>
      </c>
      <c r="Q589" s="1" t="n">
        <f aca="false">P589/(3.6*$Q$2)</f>
        <v>0</v>
      </c>
      <c r="R589" s="1" t="n">
        <f aca="false">(K589+L589)*$R$2</f>
        <v>3804.25134604219</v>
      </c>
      <c r="S589" s="19" t="n">
        <f aca="false">J589-R589</f>
        <v>-3804.25134604219</v>
      </c>
      <c r="T589" s="1" t="n">
        <f aca="false">IF(S589&lt;0,S589/$G$3,0)</f>
        <v>-5434.64478006027</v>
      </c>
      <c r="U589" s="1" t="n">
        <f aca="false">IF(S589&gt;0,S589*0.7,0)</f>
        <v>0</v>
      </c>
      <c r="V589" s="14" t="n">
        <f aca="false">V588+U589+T589</f>
        <v>4680558.20833372</v>
      </c>
      <c r="W589" s="19" t="n">
        <f aca="false">V589/1000</f>
        <v>4680.55820833372</v>
      </c>
      <c r="X589" s="19" t="n">
        <f aca="false">W589*3600000000*2/237000000</f>
        <v>142194.173417733</v>
      </c>
      <c r="Y589" s="19" t="n">
        <f aca="false">X589/30.662</f>
        <v>4637.47222678669</v>
      </c>
    </row>
    <row r="590" customFormat="false" ht="17.9" hidden="false" customHeight="false" outlineLevel="0" collapsed="false">
      <c r="A590" s="2" t="n">
        <v>1</v>
      </c>
      <c r="B590" s="3" t="n">
        <v>25</v>
      </c>
      <c r="C590" s="38" t="n">
        <v>3</v>
      </c>
      <c r="D590" s="1" t="n">
        <v>6.7</v>
      </c>
      <c r="E590" s="3" t="n">
        <v>0</v>
      </c>
      <c r="F590" s="23" t="n">
        <f aca="false">IF(D590&lt;25, 0.24, 0.24-(0.01/5)*(D590-25))</f>
        <v>0.24</v>
      </c>
      <c r="G590" s="40" t="n">
        <f aca="false">(E590/1000)*$G$1*F590</f>
        <v>0</v>
      </c>
      <c r="H590" s="40" t="n">
        <v>0.440478385898069</v>
      </c>
      <c r="I590" s="3" t="n">
        <f aca="false">H590*$J$2</f>
        <v>0</v>
      </c>
      <c r="J590" s="19" t="n">
        <f aca="false">SUM(I590+G590)</f>
        <v>0</v>
      </c>
      <c r="K590" s="1" t="n">
        <v>0</v>
      </c>
      <c r="L590" s="39" t="n">
        <v>0.740089437275015</v>
      </c>
      <c r="M590" s="39"/>
      <c r="N590" s="1" t="n">
        <f aca="false">(2.571*(19.44-D590)+3.87)*$K$2</f>
        <v>0</v>
      </c>
      <c r="O590" s="1" t="n">
        <f aca="false">IF(N590&gt;0,N590,0)</f>
        <v>0</v>
      </c>
      <c r="P590" s="1" t="n">
        <f aca="false">O590*1.5</f>
        <v>0</v>
      </c>
      <c r="Q590" s="1" t="n">
        <f aca="false">P590/(3.6*$Q$2)</f>
        <v>0</v>
      </c>
      <c r="R590" s="1" t="n">
        <f aca="false">(K590+L590)*$R$2</f>
        <v>3700.44718637508</v>
      </c>
      <c r="S590" s="19" t="n">
        <f aca="false">J590-R590</f>
        <v>-3700.44718637508</v>
      </c>
      <c r="T590" s="1" t="n">
        <f aca="false">IF(S590&lt;0,S590/$G$3,0)</f>
        <v>-5286.35312339296</v>
      </c>
      <c r="U590" s="1" t="n">
        <f aca="false">IF(S590&gt;0,S590*0.7,0)</f>
        <v>0</v>
      </c>
      <c r="V590" s="14" t="n">
        <f aca="false">V589+U590+T590</f>
        <v>4675271.85521033</v>
      </c>
      <c r="W590" s="19" t="n">
        <f aca="false">V590/1000</f>
        <v>4675.27185521033</v>
      </c>
      <c r="X590" s="19" t="n">
        <f aca="false">W590*3600000000*2/237000000</f>
        <v>142033.575348162</v>
      </c>
      <c r="Y590" s="19" t="n">
        <f aca="false">X590/30.662</f>
        <v>4632.23453617383</v>
      </c>
    </row>
    <row r="591" customFormat="false" ht="17.9" hidden="false" customHeight="false" outlineLevel="0" collapsed="false">
      <c r="A591" s="2" t="n">
        <v>1</v>
      </c>
      <c r="B591" s="3" t="n">
        <v>25</v>
      </c>
      <c r="C591" s="38" t="n">
        <v>4</v>
      </c>
      <c r="D591" s="1" t="n">
        <v>6.7</v>
      </c>
      <c r="E591" s="3" t="n">
        <v>0</v>
      </c>
      <c r="F591" s="23" t="n">
        <f aca="false">IF(D591&lt;25, 0.24, 0.24-(0.01/5)*(D591-25))</f>
        <v>0.24</v>
      </c>
      <c r="G591" s="40" t="n">
        <f aca="false">(E591/1000)*$G$1*F591</f>
        <v>0</v>
      </c>
      <c r="H591" s="40" t="n">
        <v>0.401795215703929</v>
      </c>
      <c r="I591" s="3" t="n">
        <f aca="false">H591*$J$2</f>
        <v>0</v>
      </c>
      <c r="J591" s="19" t="n">
        <f aca="false">SUM(I591+G591)</f>
        <v>0</v>
      </c>
      <c r="K591" s="1" t="n">
        <v>0</v>
      </c>
      <c r="L591" s="39" t="n">
        <v>0.792561869634217</v>
      </c>
      <c r="M591" s="39"/>
      <c r="N591" s="1" t="n">
        <f aca="false">(2.571*(19.44-D591)+3.87)*$K$2</f>
        <v>0</v>
      </c>
      <c r="O591" s="1" t="n">
        <f aca="false">IF(N591&gt;0,N591,0)</f>
        <v>0</v>
      </c>
      <c r="P591" s="1" t="n">
        <f aca="false">O591*1.5</f>
        <v>0</v>
      </c>
      <c r="Q591" s="1" t="n">
        <f aca="false">P591/(3.6*$Q$2)</f>
        <v>0</v>
      </c>
      <c r="R591" s="1" t="n">
        <f aca="false">(K591+L591)*$R$2</f>
        <v>3962.80934817109</v>
      </c>
      <c r="S591" s="19" t="n">
        <f aca="false">J591-R591</f>
        <v>-3962.80934817109</v>
      </c>
      <c r="T591" s="1" t="n">
        <f aca="false">IF(S591&lt;0,S591/$G$3,0)</f>
        <v>-5661.15621167298</v>
      </c>
      <c r="U591" s="1" t="n">
        <f aca="false">IF(S591&gt;0,S591*0.7,0)</f>
        <v>0</v>
      </c>
      <c r="V591" s="14" t="n">
        <f aca="false">V590+U591+T591</f>
        <v>4669610.69899866</v>
      </c>
      <c r="W591" s="19" t="n">
        <f aca="false">V591/1000</f>
        <v>4669.61069899866</v>
      </c>
      <c r="X591" s="19" t="n">
        <f aca="false">W591*3600000000*2/237000000</f>
        <v>141861.590855655</v>
      </c>
      <c r="Y591" s="19" t="n">
        <f aca="false">X591/30.662</f>
        <v>4626.62549265069</v>
      </c>
    </row>
    <row r="592" customFormat="false" ht="17.9" hidden="false" customHeight="false" outlineLevel="0" collapsed="false">
      <c r="A592" s="2" t="n">
        <v>1</v>
      </c>
      <c r="B592" s="3" t="n">
        <v>25</v>
      </c>
      <c r="C592" s="38" t="n">
        <v>5</v>
      </c>
      <c r="D592" s="1" t="n">
        <v>7.8</v>
      </c>
      <c r="E592" s="3" t="n">
        <v>0</v>
      </c>
      <c r="F592" s="23" t="n">
        <f aca="false">IF(D592&lt;25, 0.24, 0.24-(0.01/5)*(D592-25))</f>
        <v>0.24</v>
      </c>
      <c r="G592" s="40" t="n">
        <f aca="false">(E592/1000)*$G$1*F592</f>
        <v>0</v>
      </c>
      <c r="H592" s="40" t="n">
        <v>0.392095278521175</v>
      </c>
      <c r="I592" s="3" t="n">
        <f aca="false">H592*$J$2</f>
        <v>0</v>
      </c>
      <c r="J592" s="19" t="n">
        <f aca="false">SUM(I592+G592)</f>
        <v>0</v>
      </c>
      <c r="K592" s="1" t="n">
        <v>0</v>
      </c>
      <c r="L592" s="39" t="n">
        <v>0.808759881362493</v>
      </c>
      <c r="M592" s="39"/>
      <c r="N592" s="1" t="n">
        <f aca="false">(2.571*(19.44-D592)+3.87)*$K$2</f>
        <v>0</v>
      </c>
      <c r="O592" s="1" t="n">
        <f aca="false">IF(N592&gt;0,N592,0)</f>
        <v>0</v>
      </c>
      <c r="P592" s="1" t="n">
        <f aca="false">O592*1.5</f>
        <v>0</v>
      </c>
      <c r="Q592" s="1" t="n">
        <f aca="false">P592/(3.6*$Q$2)</f>
        <v>0</v>
      </c>
      <c r="R592" s="1" t="n">
        <f aca="false">(K592+L592)*$R$2</f>
        <v>4043.79940681247</v>
      </c>
      <c r="S592" s="19" t="n">
        <f aca="false">J592-R592</f>
        <v>-4043.79940681247</v>
      </c>
      <c r="T592" s="1" t="n">
        <f aca="false">IF(S592&lt;0,S592/$G$3,0)</f>
        <v>-5776.85629544638</v>
      </c>
      <c r="U592" s="1" t="n">
        <f aca="false">IF(S592&gt;0,S592*0.7,0)</f>
        <v>0</v>
      </c>
      <c r="V592" s="14" t="n">
        <f aca="false">V591+U592+T592</f>
        <v>4663833.84270321</v>
      </c>
      <c r="W592" s="19" t="n">
        <f aca="false">V592/1000</f>
        <v>4663.83384270321</v>
      </c>
      <c r="X592" s="19" t="n">
        <f aca="false">W592*3600000000*2/237000000</f>
        <v>141686.091423895</v>
      </c>
      <c r="Y592" s="19" t="n">
        <f aca="false">X592/30.662</f>
        <v>4620.90181409872</v>
      </c>
    </row>
    <row r="593" customFormat="false" ht="17.9" hidden="false" customHeight="false" outlineLevel="0" collapsed="false">
      <c r="A593" s="2" t="n">
        <v>1</v>
      </c>
      <c r="B593" s="3" t="n">
        <v>25</v>
      </c>
      <c r="C593" s="38" t="n">
        <v>6</v>
      </c>
      <c r="D593" s="1" t="n">
        <v>7.8</v>
      </c>
      <c r="E593" s="3" t="n">
        <v>0</v>
      </c>
      <c r="F593" s="23" t="n">
        <f aca="false">IF(D593&lt;25, 0.24, 0.24-(0.01/5)*(D593-25))</f>
        <v>0.24</v>
      </c>
      <c r="G593" s="40" t="n">
        <f aca="false">(E593/1000)*$G$1*F593</f>
        <v>0</v>
      </c>
      <c r="H593" s="40" t="n">
        <v>0.387991248960513</v>
      </c>
      <c r="I593" s="3" t="n">
        <f aca="false">H593*$J$2</f>
        <v>0</v>
      </c>
      <c r="J593" s="19" t="n">
        <f aca="false">SUM(I593+G593)</f>
        <v>0</v>
      </c>
      <c r="K593" s="1" t="n">
        <v>0</v>
      </c>
      <c r="L593" s="39" t="n">
        <v>0.858266480588349</v>
      </c>
      <c r="M593" s="39"/>
      <c r="N593" s="1" t="n">
        <f aca="false">(2.571*(19.44-D593)+3.87)*$K$2</f>
        <v>0</v>
      </c>
      <c r="O593" s="1" t="n">
        <f aca="false">IF(N593&gt;0,N593,0)</f>
        <v>0</v>
      </c>
      <c r="P593" s="1" t="n">
        <f aca="false">O593*1.5</f>
        <v>0</v>
      </c>
      <c r="Q593" s="1" t="n">
        <f aca="false">P593/(3.6*$Q$2)</f>
        <v>0</v>
      </c>
      <c r="R593" s="1" t="n">
        <f aca="false">(K593+L593)*$R$2</f>
        <v>4291.33240294174</v>
      </c>
      <c r="S593" s="19" t="n">
        <f aca="false">J593-R593</f>
        <v>-4291.33240294174</v>
      </c>
      <c r="T593" s="1" t="n">
        <f aca="false">IF(S593&lt;0,S593/$G$3,0)</f>
        <v>-6130.47486134535</v>
      </c>
      <c r="U593" s="1" t="n">
        <f aca="false">IF(S593&gt;0,S593*0.7,0)</f>
        <v>0</v>
      </c>
      <c r="V593" s="14" t="n">
        <f aca="false">V592+U593+T593</f>
        <v>4657703.36784186</v>
      </c>
      <c r="W593" s="19" t="n">
        <f aca="false">V593/1000</f>
        <v>4657.70336784186</v>
      </c>
      <c r="X593" s="19" t="n">
        <f aca="false">W593*3600000000*2/237000000</f>
        <v>141499.849149626</v>
      </c>
      <c r="Y593" s="19" t="n">
        <f aca="false">X593/30.662</f>
        <v>4614.82777214879</v>
      </c>
    </row>
    <row r="594" customFormat="false" ht="17.9" hidden="false" customHeight="false" outlineLevel="0" collapsed="false">
      <c r="A594" s="2" t="n">
        <v>1</v>
      </c>
      <c r="B594" s="3" t="n">
        <v>25</v>
      </c>
      <c r="C594" s="38" t="n">
        <v>7</v>
      </c>
      <c r="D594" s="1" t="n">
        <v>7.8</v>
      </c>
      <c r="E594" s="3" t="n">
        <v>2.46666666666667</v>
      </c>
      <c r="F594" s="23" t="n">
        <f aca="false">IF(D594&lt;25, 0.24, 0.24-(0.01/5)*(D594-25))</f>
        <v>0.24</v>
      </c>
      <c r="G594" s="40" t="n">
        <f aca="false">(E594/1000)*$G$1*F594</f>
        <v>193.95104</v>
      </c>
      <c r="H594" s="40" t="n">
        <v>0.40093336058192</v>
      </c>
      <c r="I594" s="3" t="n">
        <f aca="false">H594*$J$2</f>
        <v>0</v>
      </c>
      <c r="J594" s="19" t="n">
        <f aca="false">SUM(I594+G594)</f>
        <v>193.95104</v>
      </c>
      <c r="K594" s="1" t="n">
        <v>0</v>
      </c>
      <c r="L594" s="39" t="n">
        <v>0.909598207896265</v>
      </c>
      <c r="M594" s="39"/>
      <c r="N594" s="1" t="n">
        <f aca="false">(2.571*(19.44-D594)+3.87)*$K$2</f>
        <v>0</v>
      </c>
      <c r="O594" s="1" t="n">
        <f aca="false">IF(N594&gt;0,N594,0)</f>
        <v>0</v>
      </c>
      <c r="P594" s="1" t="n">
        <f aca="false">O594*1.5</f>
        <v>0</v>
      </c>
      <c r="Q594" s="1" t="n">
        <f aca="false">P594/(3.6*$Q$2)</f>
        <v>0</v>
      </c>
      <c r="R594" s="1" t="n">
        <f aca="false">(K594+L594)*$R$2</f>
        <v>4547.99103948133</v>
      </c>
      <c r="S594" s="19" t="n">
        <f aca="false">J594-R594</f>
        <v>-4354.03999948133</v>
      </c>
      <c r="T594" s="1" t="n">
        <f aca="false">IF(S594&lt;0,S594/$G$3,0)</f>
        <v>-6220.05714211618</v>
      </c>
      <c r="U594" s="1" t="n">
        <f aca="false">IF(S594&gt;0,S594*0.7,0)</f>
        <v>0</v>
      </c>
      <c r="V594" s="14" t="n">
        <f aca="false">V593+U594+T594</f>
        <v>4651483.31069975</v>
      </c>
      <c r="W594" s="19" t="n">
        <f aca="false">V594/1000</f>
        <v>4651.48331069975</v>
      </c>
      <c r="X594" s="19" t="n">
        <f aca="false">W594*3600000000*2/237000000</f>
        <v>141310.885388347</v>
      </c>
      <c r="Y594" s="19" t="n">
        <f aca="false">X594/30.662</f>
        <v>4608.66497255061</v>
      </c>
    </row>
    <row r="595" customFormat="false" ht="17.9" hidden="false" customHeight="false" outlineLevel="0" collapsed="false">
      <c r="A595" s="2" t="n">
        <v>1</v>
      </c>
      <c r="B595" s="3" t="n">
        <v>25</v>
      </c>
      <c r="C595" s="38" t="n">
        <v>8</v>
      </c>
      <c r="D595" s="1" t="n">
        <v>8.9</v>
      </c>
      <c r="E595" s="3" t="n">
        <v>36.1777777777778</v>
      </c>
      <c r="F595" s="23" t="n">
        <f aca="false">IF(D595&lt;25, 0.24, 0.24-(0.01/5)*(D595-25))</f>
        <v>0.24</v>
      </c>
      <c r="G595" s="40" t="n">
        <f aca="false">(E595/1000)*$G$1*F595</f>
        <v>2844.61525333334</v>
      </c>
      <c r="H595" s="40" t="n">
        <v>0.405288171016779</v>
      </c>
      <c r="I595" s="3" t="n">
        <f aca="false">H595*$J$2</f>
        <v>0</v>
      </c>
      <c r="J595" s="19" t="n">
        <f aca="false">SUM(I595+G595)</f>
        <v>2844.61525333334</v>
      </c>
      <c r="K595" s="1" t="n">
        <v>0</v>
      </c>
      <c r="L595" s="39" t="n">
        <v>0.961158076214438</v>
      </c>
      <c r="M595" s="39"/>
      <c r="N595" s="1" t="n">
        <f aca="false">(2.571*(19.44-D595)+3.87)*$K$2</f>
        <v>0</v>
      </c>
      <c r="O595" s="1" t="n">
        <f aca="false">IF(N595&gt;0,N595,0)</f>
        <v>0</v>
      </c>
      <c r="P595" s="1" t="n">
        <f aca="false">O595*1.5</f>
        <v>0</v>
      </c>
      <c r="Q595" s="1" t="n">
        <f aca="false">P595/(3.6*$Q$2)</f>
        <v>0</v>
      </c>
      <c r="R595" s="1" t="n">
        <f aca="false">(K595+L595)*$R$2</f>
        <v>4805.79038107219</v>
      </c>
      <c r="S595" s="19" t="n">
        <f aca="false">J595-R595</f>
        <v>-1961.17512773885</v>
      </c>
      <c r="T595" s="1" t="n">
        <f aca="false">IF(S595&lt;0,S595/$G$3,0)</f>
        <v>-2801.67875391265</v>
      </c>
      <c r="U595" s="1" t="n">
        <f aca="false">IF(S595&gt;0,S595*0.7,0)</f>
        <v>0</v>
      </c>
      <c r="V595" s="14" t="n">
        <f aca="false">V594+U595+T595</f>
        <v>4648681.63194584</v>
      </c>
      <c r="W595" s="19" t="n">
        <f aca="false">V595/1000</f>
        <v>4648.68163194584</v>
      </c>
      <c r="X595" s="19" t="n">
        <f aca="false">W595*3600000000*2/237000000</f>
        <v>141225.771097089</v>
      </c>
      <c r="Y595" s="19" t="n">
        <f aca="false">X595/30.662</f>
        <v>4605.88908411352</v>
      </c>
    </row>
    <row r="596" customFormat="false" ht="17.9" hidden="false" customHeight="false" outlineLevel="0" collapsed="false">
      <c r="A596" s="2" t="n">
        <v>1</v>
      </c>
      <c r="B596" s="3" t="n">
        <v>25</v>
      </c>
      <c r="C596" s="38" t="n">
        <v>9</v>
      </c>
      <c r="D596" s="1" t="n">
        <v>12.2</v>
      </c>
      <c r="E596" s="3" t="n">
        <v>219.277995461719</v>
      </c>
      <c r="F596" s="23" t="n">
        <f aca="false">IF(D596&lt;25, 0.24, 0.24-(0.01/5)*(D596-25))</f>
        <v>0.24</v>
      </c>
      <c r="G596" s="40" t="n">
        <f aca="false">(E596/1000)*$G$1*F596</f>
        <v>17241.5656495604</v>
      </c>
      <c r="H596" s="40" t="n">
        <v>0.34344956137603</v>
      </c>
      <c r="I596" s="3" t="n">
        <f aca="false">H596*$J$2</f>
        <v>0</v>
      </c>
      <c r="J596" s="19" t="n">
        <f aca="false">SUM(I596+G596)</f>
        <v>17241.5656495604</v>
      </c>
      <c r="K596" s="1" t="n">
        <v>0</v>
      </c>
      <c r="L596" s="39" t="n">
        <v>0.937203270137411</v>
      </c>
      <c r="M596" s="39"/>
      <c r="N596" s="1" t="n">
        <f aca="false">(2.571*(19.44-D596)+3.87)*$K$2</f>
        <v>0</v>
      </c>
      <c r="O596" s="1" t="n">
        <f aca="false">IF(N596&gt;0,N596,0)</f>
        <v>0</v>
      </c>
      <c r="P596" s="1" t="n">
        <f aca="false">O596*1.5</f>
        <v>0</v>
      </c>
      <c r="Q596" s="1" t="n">
        <f aca="false">P596/(3.6*$Q$2)</f>
        <v>0</v>
      </c>
      <c r="R596" s="1" t="n">
        <f aca="false">(K596+L596)*$R$2</f>
        <v>4686.01635068706</v>
      </c>
      <c r="S596" s="19" t="n">
        <f aca="false">J596-R596</f>
        <v>12555.5492988734</v>
      </c>
      <c r="T596" s="1" t="n">
        <f aca="false">IF(S596&lt;0,S596/$G$3,0)</f>
        <v>0</v>
      </c>
      <c r="U596" s="1" t="n">
        <f aca="false">IF(S596&gt;0,S596*0.7,0)</f>
        <v>8788.88450921135</v>
      </c>
      <c r="V596" s="14" t="n">
        <f aca="false">V595+U596+T596</f>
        <v>4657470.51645505</v>
      </c>
      <c r="W596" s="19" t="n">
        <f aca="false">V596/1000</f>
        <v>4657.47051645505</v>
      </c>
      <c r="X596" s="19" t="n">
        <f aca="false">W596*3600000000*2/237000000</f>
        <v>141492.775183444</v>
      </c>
      <c r="Y596" s="19" t="n">
        <f aca="false">X596/30.662</f>
        <v>4614.59706423079</v>
      </c>
    </row>
    <row r="597" customFormat="false" ht="17.9" hidden="false" customHeight="false" outlineLevel="0" collapsed="false">
      <c r="A597" s="2" t="n">
        <v>1</v>
      </c>
      <c r="B597" s="3" t="n">
        <v>25</v>
      </c>
      <c r="C597" s="38" t="n">
        <v>10</v>
      </c>
      <c r="D597" s="1" t="n">
        <v>15</v>
      </c>
      <c r="E597" s="3" t="n">
        <v>352.349158098506</v>
      </c>
      <c r="F597" s="23" t="n">
        <f aca="false">IF(D597&lt;25, 0.24, 0.24-(0.01/5)*(D597-25))</f>
        <v>0.24</v>
      </c>
      <c r="G597" s="40" t="n">
        <f aca="false">(E597/1000)*$G$1*F597</f>
        <v>27704.7914822958</v>
      </c>
      <c r="H597" s="40" t="n">
        <v>0.340538354304468</v>
      </c>
      <c r="I597" s="3" t="n">
        <f aca="false">H597*$J$2</f>
        <v>0</v>
      </c>
      <c r="J597" s="19" t="n">
        <f aca="false">SUM(I597+G597)</f>
        <v>27704.7914822958</v>
      </c>
      <c r="K597" s="1" t="n">
        <v>0</v>
      </c>
      <c r="L597" s="39" t="n">
        <v>1.01134909847107</v>
      </c>
      <c r="M597" s="39"/>
      <c r="N597" s="1" t="n">
        <f aca="false">(2.571*(19.44-D597)+3.87)*$K$2</f>
        <v>0</v>
      </c>
      <c r="O597" s="1" t="n">
        <f aca="false">IF(N597&gt;0,N597,0)</f>
        <v>0</v>
      </c>
      <c r="P597" s="1" t="n">
        <f aca="false">O597*1.5</f>
        <v>0</v>
      </c>
      <c r="Q597" s="1" t="n">
        <f aca="false">P597/(3.6*$Q$2)</f>
        <v>0</v>
      </c>
      <c r="R597" s="1" t="n">
        <f aca="false">(K597+L597)*$R$2</f>
        <v>5056.74549235535</v>
      </c>
      <c r="S597" s="19" t="n">
        <f aca="false">J597-R597</f>
        <v>22648.0459899405</v>
      </c>
      <c r="T597" s="1" t="n">
        <f aca="false">IF(S597&lt;0,S597/$G$3,0)</f>
        <v>0</v>
      </c>
      <c r="U597" s="1" t="n">
        <f aca="false">IF(S597&gt;0,S597*0.7,0)</f>
        <v>15853.6321929583</v>
      </c>
      <c r="V597" s="14" t="n">
        <f aca="false">V596+U597+T597</f>
        <v>4673324.14864801</v>
      </c>
      <c r="W597" s="19" t="n">
        <f aca="false">V597/1000</f>
        <v>4673.32414864801</v>
      </c>
      <c r="X597" s="19" t="n">
        <f aca="false">W597*3600000000*2/237000000</f>
        <v>141974.404515889</v>
      </c>
      <c r="Y597" s="19" t="n">
        <f aca="false">X597/30.662</f>
        <v>4630.30475885098</v>
      </c>
    </row>
    <row r="598" customFormat="false" ht="17.9" hidden="false" customHeight="false" outlineLevel="0" collapsed="false">
      <c r="A598" s="2" t="n">
        <v>1</v>
      </c>
      <c r="B598" s="3" t="n">
        <v>25</v>
      </c>
      <c r="C598" s="38" t="n">
        <v>11</v>
      </c>
      <c r="D598" s="1" t="n">
        <v>16.7</v>
      </c>
      <c r="E598" s="3" t="n">
        <v>795.232176549508</v>
      </c>
      <c r="F598" s="23" t="n">
        <f aca="false">IF(D598&lt;25, 0.24, 0.24-(0.01/5)*(D598-25))</f>
        <v>0.24</v>
      </c>
      <c r="G598" s="40" t="n">
        <f aca="false">(E598/1000)*$G$1*F598</f>
        <v>62528.151763476</v>
      </c>
      <c r="H598" s="40" t="n">
        <v>0.373937848416398</v>
      </c>
      <c r="I598" s="3" t="n">
        <f aca="false">H598*$J$2</f>
        <v>0</v>
      </c>
      <c r="J598" s="19" t="n">
        <f aca="false">SUM(I598+G598)</f>
        <v>62528.151763476</v>
      </c>
      <c r="K598" s="1" t="n">
        <v>0</v>
      </c>
      <c r="L598" s="39" t="n">
        <v>1.22329209700019</v>
      </c>
      <c r="M598" s="39"/>
      <c r="N598" s="1" t="n">
        <f aca="false">(2.571*(19.44-D598)+3.87)*$K$2</f>
        <v>0</v>
      </c>
      <c r="O598" s="1" t="n">
        <f aca="false">IF(N598&gt;0,N598,0)</f>
        <v>0</v>
      </c>
      <c r="P598" s="1" t="n">
        <f aca="false">O598*1.5</f>
        <v>0</v>
      </c>
      <c r="Q598" s="1" t="n">
        <f aca="false">P598/(3.6*$Q$2)</f>
        <v>0</v>
      </c>
      <c r="R598" s="1" t="n">
        <f aca="false">(K598+L598)*$R$2</f>
        <v>6116.46048500095</v>
      </c>
      <c r="S598" s="19" t="n">
        <f aca="false">J598-R598</f>
        <v>56411.691278475</v>
      </c>
      <c r="T598" s="1" t="n">
        <f aca="false">IF(S598&lt;0,S598/$G$3,0)</f>
        <v>0</v>
      </c>
      <c r="U598" s="1" t="n">
        <f aca="false">IF(S598&gt;0,S598*0.7,0)</f>
        <v>39488.1838949325</v>
      </c>
      <c r="V598" s="14" t="n">
        <f aca="false">V597+U598+T598</f>
        <v>4712812.33254294</v>
      </c>
      <c r="W598" s="19" t="n">
        <f aca="false">V598/1000</f>
        <v>4712.81233254294</v>
      </c>
      <c r="X598" s="19" t="n">
        <f aca="false">W598*3600000000*2/237000000</f>
        <v>143174.045545608</v>
      </c>
      <c r="Y598" s="19" t="n">
        <f aca="false">X598/30.662</f>
        <v>4669.42944183707</v>
      </c>
    </row>
    <row r="599" customFormat="false" ht="17.9" hidden="false" customHeight="false" outlineLevel="0" collapsed="false">
      <c r="A599" s="2" t="n">
        <v>1</v>
      </c>
      <c r="B599" s="3" t="n">
        <v>25</v>
      </c>
      <c r="C599" s="38" t="n">
        <v>12</v>
      </c>
      <c r="D599" s="1" t="n">
        <v>18.3</v>
      </c>
      <c r="E599" s="3" t="n">
        <v>916.538677632007</v>
      </c>
      <c r="F599" s="23" t="n">
        <f aca="false">IF(D599&lt;25, 0.24, 0.24-(0.01/5)*(D599-25))</f>
        <v>0.24</v>
      </c>
      <c r="G599" s="40" t="n">
        <f aca="false">(E599/1000)*$G$1*F599</f>
        <v>72066.3363757915</v>
      </c>
      <c r="H599" s="40" t="n">
        <v>0.381813416933531</v>
      </c>
      <c r="I599" s="3" t="n">
        <f aca="false">H599*$J$2</f>
        <v>0</v>
      </c>
      <c r="J599" s="19" t="n">
        <f aca="false">SUM(I599+G599)</f>
        <v>72066.3363757915</v>
      </c>
      <c r="K599" s="1" t="n">
        <v>0</v>
      </c>
      <c r="L599" s="39" t="n">
        <v>1.53151060185794</v>
      </c>
      <c r="M599" s="39"/>
      <c r="N599" s="1" t="n">
        <f aca="false">(2.571*(19.44-D599)+3.87)*$K$2</f>
        <v>0</v>
      </c>
      <c r="O599" s="1" t="n">
        <f aca="false">IF(N599&gt;0,N599,0)</f>
        <v>0</v>
      </c>
      <c r="P599" s="1" t="n">
        <f aca="false">O599*1.5</f>
        <v>0</v>
      </c>
      <c r="Q599" s="1" t="n">
        <f aca="false">P599/(3.6*$Q$2)</f>
        <v>0</v>
      </c>
      <c r="R599" s="1" t="n">
        <f aca="false">(K599+L599)*$R$2</f>
        <v>7657.5530092897</v>
      </c>
      <c r="S599" s="19" t="n">
        <f aca="false">J599-R599</f>
        <v>64408.7833665018</v>
      </c>
      <c r="T599" s="1" t="n">
        <f aca="false">IF(S599&lt;0,S599/$G$3,0)</f>
        <v>0</v>
      </c>
      <c r="U599" s="1" t="n">
        <f aca="false">IF(S599&gt;0,S599*0.7,0)</f>
        <v>45086.1483565513</v>
      </c>
      <c r="V599" s="14" t="n">
        <f aca="false">V598+U599+T599</f>
        <v>4757898.48089949</v>
      </c>
      <c r="W599" s="19" t="n">
        <f aca="false">V599/1000</f>
        <v>4757.89848089949</v>
      </c>
      <c r="X599" s="19" t="n">
        <f aca="false">W599*3600000000*2/237000000</f>
        <v>144543.751318465</v>
      </c>
      <c r="Y599" s="19" t="n">
        <f aca="false">X599/30.662</f>
        <v>4714.10055829579</v>
      </c>
    </row>
    <row r="600" customFormat="false" ht="17.9" hidden="false" customHeight="false" outlineLevel="0" collapsed="false">
      <c r="A600" s="2" t="n">
        <v>1</v>
      </c>
      <c r="B600" s="3" t="n">
        <v>25</v>
      </c>
      <c r="C600" s="38" t="n">
        <v>13</v>
      </c>
      <c r="D600" s="1" t="n">
        <v>18.9</v>
      </c>
      <c r="E600" s="3" t="n">
        <v>889.055243264717</v>
      </c>
      <c r="F600" s="23" t="n">
        <f aca="false">IF(D600&lt;25, 0.24, 0.24-(0.01/5)*(D600-25))</f>
        <v>0.24</v>
      </c>
      <c r="G600" s="40" t="n">
        <f aca="false">(E600/1000)*$G$1*F600</f>
        <v>69905.3469116128</v>
      </c>
      <c r="H600" s="40" t="n">
        <v>0.384238803439731</v>
      </c>
      <c r="I600" s="3" t="n">
        <f aca="false">H600*$J$2</f>
        <v>0</v>
      </c>
      <c r="J600" s="19" t="n">
        <f aca="false">SUM(I600+G600)</f>
        <v>69905.3469116128</v>
      </c>
      <c r="K600" s="1" t="n">
        <v>0</v>
      </c>
      <c r="L600" s="39" t="n">
        <v>1.20390011112831</v>
      </c>
      <c r="M600" s="39"/>
      <c r="N600" s="1" t="n">
        <f aca="false">(2.571*(19.44-D600)+3.87)*$K$2</f>
        <v>0</v>
      </c>
      <c r="O600" s="1" t="n">
        <f aca="false">IF(N600&gt;0,N600,0)</f>
        <v>0</v>
      </c>
      <c r="P600" s="1" t="n">
        <f aca="false">O600*1.5</f>
        <v>0</v>
      </c>
      <c r="Q600" s="1" t="n">
        <f aca="false">P600/(3.6*$Q$2)</f>
        <v>0</v>
      </c>
      <c r="R600" s="1" t="n">
        <f aca="false">(K600+L600)*$R$2</f>
        <v>6019.50055564155</v>
      </c>
      <c r="S600" s="19" t="n">
        <f aca="false">J600-R600</f>
        <v>63885.8463559712</v>
      </c>
      <c r="T600" s="1" t="n">
        <f aca="false">IF(S600&lt;0,S600/$G$3,0)</f>
        <v>0</v>
      </c>
      <c r="U600" s="1" t="n">
        <f aca="false">IF(S600&gt;0,S600*0.7,0)</f>
        <v>44720.0924491799</v>
      </c>
      <c r="V600" s="14" t="n">
        <f aca="false">V599+U600+T600</f>
        <v>4802618.57334867</v>
      </c>
      <c r="W600" s="19" t="n">
        <f aca="false">V600/1000</f>
        <v>4802.61857334867</v>
      </c>
      <c r="X600" s="19" t="n">
        <f aca="false">W600*3600000000*2/237000000</f>
        <v>145902.336405529</v>
      </c>
      <c r="Y600" s="19" t="n">
        <f aca="false">X600/30.662</f>
        <v>4758.40898850464</v>
      </c>
    </row>
    <row r="601" customFormat="false" ht="17.9" hidden="false" customHeight="false" outlineLevel="0" collapsed="false">
      <c r="A601" s="2" t="n">
        <v>1</v>
      </c>
      <c r="B601" s="3" t="n">
        <v>25</v>
      </c>
      <c r="C601" s="38" t="n">
        <v>14</v>
      </c>
      <c r="D601" s="1" t="n">
        <v>18.9</v>
      </c>
      <c r="E601" s="3" t="n">
        <v>719.311128128079</v>
      </c>
      <c r="F601" s="23" t="n">
        <f aca="false">IF(D601&lt;25, 0.24, 0.24-(0.01/5)*(D601-25))</f>
        <v>0.24</v>
      </c>
      <c r="G601" s="40" t="n">
        <f aca="false">(E601/1000)*$G$1*F601</f>
        <v>56558.5708313571</v>
      </c>
      <c r="H601" s="40" t="n">
        <v>0.384480773598963</v>
      </c>
      <c r="I601" s="3" t="n">
        <f aca="false">H601*$J$2</f>
        <v>0</v>
      </c>
      <c r="J601" s="19" t="n">
        <f aca="false">SUM(I601+G601)</f>
        <v>56558.5708313571</v>
      </c>
      <c r="K601" s="1" t="n">
        <v>0</v>
      </c>
      <c r="L601" s="39" t="n">
        <v>0.848684558157538</v>
      </c>
      <c r="M601" s="39"/>
      <c r="N601" s="1" t="n">
        <f aca="false">(2.571*(19.44-D601)+3.87)*$K$2</f>
        <v>0</v>
      </c>
      <c r="O601" s="1" t="n">
        <f aca="false">IF(N601&gt;0,N601,0)</f>
        <v>0</v>
      </c>
      <c r="P601" s="1" t="n">
        <f aca="false">O601*1.5</f>
        <v>0</v>
      </c>
      <c r="Q601" s="1" t="n">
        <f aca="false">P601/(3.6*$Q$2)</f>
        <v>0</v>
      </c>
      <c r="R601" s="1" t="n">
        <f aca="false">(K601+L601)*$R$2</f>
        <v>4243.42279078769</v>
      </c>
      <c r="S601" s="19" t="n">
        <f aca="false">J601-R601</f>
        <v>52315.1480405694</v>
      </c>
      <c r="T601" s="1" t="n">
        <f aca="false">IF(S601&lt;0,S601/$G$3,0)</f>
        <v>0</v>
      </c>
      <c r="U601" s="1" t="n">
        <f aca="false">IF(S601&gt;0,S601*0.7,0)</f>
        <v>36620.6036283986</v>
      </c>
      <c r="V601" s="14" t="n">
        <f aca="false">V600+U601+T601</f>
        <v>4839239.17697707</v>
      </c>
      <c r="W601" s="19" t="n">
        <f aca="false">V601/1000</f>
        <v>4839.23917697707</v>
      </c>
      <c r="X601" s="19" t="n">
        <f aca="false">W601*3600000000*2/237000000</f>
        <v>147014.861072721</v>
      </c>
      <c r="Y601" s="19" t="n">
        <f aca="false">X601/30.662</f>
        <v>4794.69248818476</v>
      </c>
    </row>
    <row r="602" customFormat="false" ht="17.9" hidden="false" customHeight="false" outlineLevel="0" collapsed="false">
      <c r="A602" s="2" t="n">
        <v>1</v>
      </c>
      <c r="B602" s="3" t="n">
        <v>25</v>
      </c>
      <c r="C602" s="38" t="n">
        <v>15</v>
      </c>
      <c r="D602" s="1" t="n">
        <v>18.3</v>
      </c>
      <c r="E602" s="3" t="n">
        <v>630.352369877071</v>
      </c>
      <c r="F602" s="23" t="n">
        <f aca="false">IF(D602&lt;25, 0.24, 0.24-(0.01/5)*(D602-25))</f>
        <v>0.24</v>
      </c>
      <c r="G602" s="40" t="n">
        <f aca="false">(E602/1000)*$G$1*F602</f>
        <v>49563.8504205903</v>
      </c>
      <c r="H602" s="40" t="n">
        <v>0.382563326979124</v>
      </c>
      <c r="I602" s="3" t="n">
        <f aca="false">H602*$J$2</f>
        <v>0</v>
      </c>
      <c r="J602" s="19" t="n">
        <f aca="false">SUM(I602+G602)</f>
        <v>49563.8504205903</v>
      </c>
      <c r="K602" s="1" t="n">
        <v>0</v>
      </c>
      <c r="L602" s="39" t="n">
        <v>0.882905709696149</v>
      </c>
      <c r="M602" s="39"/>
      <c r="N602" s="1" t="n">
        <f aca="false">(2.571*(19.44-D602)+3.87)*$K$2</f>
        <v>0</v>
      </c>
      <c r="O602" s="1" t="n">
        <f aca="false">IF(N602&gt;0,N602,0)</f>
        <v>0</v>
      </c>
      <c r="P602" s="1" t="n">
        <f aca="false">O602*1.5</f>
        <v>0</v>
      </c>
      <c r="Q602" s="1" t="n">
        <f aca="false">P602/(3.6*$Q$2)</f>
        <v>0</v>
      </c>
      <c r="R602" s="1" t="n">
        <f aca="false">(K602+L602)*$R$2</f>
        <v>4414.52854848075</v>
      </c>
      <c r="S602" s="19" t="n">
        <f aca="false">J602-R602</f>
        <v>45149.3218721095</v>
      </c>
      <c r="T602" s="1" t="n">
        <f aca="false">IF(S602&lt;0,S602/$G$3,0)</f>
        <v>0</v>
      </c>
      <c r="U602" s="1" t="n">
        <f aca="false">IF(S602&gt;0,S602*0.7,0)</f>
        <v>31604.5253104767</v>
      </c>
      <c r="V602" s="14" t="n">
        <f aca="false">V601+U602+T602</f>
        <v>4870843.70228754</v>
      </c>
      <c r="W602" s="19" t="n">
        <f aca="false">V602/1000</f>
        <v>4870.84370228754</v>
      </c>
      <c r="X602" s="19" t="n">
        <f aca="false">W602*3600000000*2/237000000</f>
        <v>147974.998550508</v>
      </c>
      <c r="Y602" s="19" t="n">
        <f aca="false">X602/30.662</f>
        <v>4826.00608409457</v>
      </c>
    </row>
    <row r="603" customFormat="false" ht="17.9" hidden="false" customHeight="false" outlineLevel="0" collapsed="false">
      <c r="A603" s="2" t="n">
        <v>1</v>
      </c>
      <c r="B603" s="3" t="n">
        <v>25</v>
      </c>
      <c r="C603" s="38" t="n">
        <v>16</v>
      </c>
      <c r="D603" s="1" t="n">
        <v>17.8</v>
      </c>
      <c r="E603" s="3" t="n">
        <v>398.894193681459</v>
      </c>
      <c r="F603" s="23" t="n">
        <f aca="false">IF(D603&lt;25, 0.24, 0.24-(0.01/5)*(D603-25))</f>
        <v>0.24</v>
      </c>
      <c r="G603" s="40" t="n">
        <f aca="false">(E603/1000)*$G$1*F603</f>
        <v>31364.5717761407</v>
      </c>
      <c r="H603" s="40" t="n">
        <v>0.383278377346173</v>
      </c>
      <c r="I603" s="3" t="n">
        <f aca="false">H603*$J$2</f>
        <v>0</v>
      </c>
      <c r="J603" s="19" t="n">
        <f aca="false">SUM(I603+G603)</f>
        <v>31364.5717761407</v>
      </c>
      <c r="K603" s="1" t="n">
        <v>0</v>
      </c>
      <c r="L603" s="39" t="n">
        <v>1.0941642851945</v>
      </c>
      <c r="M603" s="39"/>
      <c r="N603" s="1" t="n">
        <f aca="false">(2.571*(19.44-D603)+3.87)*$K$2</f>
        <v>0</v>
      </c>
      <c r="O603" s="1" t="n">
        <f aca="false">IF(N603&gt;0,N603,0)</f>
        <v>0</v>
      </c>
      <c r="P603" s="1" t="n">
        <f aca="false">O603*1.5</f>
        <v>0</v>
      </c>
      <c r="Q603" s="1" t="n">
        <f aca="false">P603/(3.6*$Q$2)</f>
        <v>0</v>
      </c>
      <c r="R603" s="1" t="n">
        <f aca="false">(K603+L603)*$R$2</f>
        <v>5470.8214259725</v>
      </c>
      <c r="S603" s="19" t="n">
        <f aca="false">J603-R603</f>
        <v>25893.7503501682</v>
      </c>
      <c r="T603" s="1" t="n">
        <f aca="false">IF(S603&lt;0,S603/$G$3,0)</f>
        <v>0</v>
      </c>
      <c r="U603" s="1" t="n">
        <f aca="false">IF(S603&gt;0,S603*0.7,0)</f>
        <v>18125.6252451177</v>
      </c>
      <c r="V603" s="14" t="n">
        <f aca="false">V602+U603+T603</f>
        <v>4888969.32753266</v>
      </c>
      <c r="W603" s="19" t="n">
        <f aca="false">V603/1000</f>
        <v>4888.96932753266</v>
      </c>
      <c r="X603" s="19" t="n">
        <f aca="false">W603*3600000000*2/237000000</f>
        <v>148525.650456688</v>
      </c>
      <c r="Y603" s="19" t="n">
        <f aca="false">X603/30.662</f>
        <v>4843.96485737031</v>
      </c>
    </row>
    <row r="604" customFormat="false" ht="17.9" hidden="false" customHeight="false" outlineLevel="0" collapsed="false">
      <c r="A604" s="2" t="n">
        <v>1</v>
      </c>
      <c r="B604" s="3" t="n">
        <v>25</v>
      </c>
      <c r="C604" s="38" t="n">
        <v>17</v>
      </c>
      <c r="D604" s="1" t="n">
        <v>16.7</v>
      </c>
      <c r="E604" s="3" t="n">
        <v>109.398429010754</v>
      </c>
      <c r="F604" s="23" t="n">
        <f aca="false">IF(D604&lt;25, 0.24, 0.24-(0.01/5)*(D604-25))</f>
        <v>0.24</v>
      </c>
      <c r="G604" s="40" t="n">
        <f aca="false">(E604/1000)*$G$1*F604</f>
        <v>8601.86719500077</v>
      </c>
      <c r="H604" s="40" t="n">
        <v>0.353474734612416</v>
      </c>
      <c r="I604" s="3" t="n">
        <f aca="false">H604*$J$2</f>
        <v>0</v>
      </c>
      <c r="J604" s="19" t="n">
        <f aca="false">SUM(I604+G604)</f>
        <v>8601.86719500077</v>
      </c>
      <c r="K604" s="1" t="n">
        <v>0</v>
      </c>
      <c r="L604" s="39" t="n">
        <v>1.48177586162183</v>
      </c>
      <c r="M604" s="39"/>
      <c r="N604" s="1" t="n">
        <f aca="false">(2.571*(19.44-D604)+3.87)*$K$2</f>
        <v>0</v>
      </c>
      <c r="O604" s="1" t="n">
        <f aca="false">IF(N604&gt;0,N604,0)</f>
        <v>0</v>
      </c>
      <c r="P604" s="1" t="n">
        <f aca="false">O604*1.5</f>
        <v>0</v>
      </c>
      <c r="Q604" s="1" t="n">
        <f aca="false">P604/(3.6*$Q$2)</f>
        <v>0</v>
      </c>
      <c r="R604" s="1" t="n">
        <f aca="false">(K604+L604)*$R$2</f>
        <v>7408.87930810915</v>
      </c>
      <c r="S604" s="19" t="n">
        <f aca="false">J604-R604</f>
        <v>1192.98788689162</v>
      </c>
      <c r="T604" s="1" t="n">
        <f aca="false">IF(S604&lt;0,S604/$G$3,0)</f>
        <v>0</v>
      </c>
      <c r="U604" s="1" t="n">
        <f aca="false">IF(S604&gt;0,S604*0.7,0)</f>
        <v>835.091520824137</v>
      </c>
      <c r="V604" s="14" t="n">
        <f aca="false">V603+U604+T604</f>
        <v>4889804.41905349</v>
      </c>
      <c r="W604" s="19" t="n">
        <f aca="false">V604/1000</f>
        <v>4889.80441905349</v>
      </c>
      <c r="X604" s="19" t="n">
        <f aca="false">W604*3600000000*2/237000000</f>
        <v>148551.020325676</v>
      </c>
      <c r="Y604" s="19" t="n">
        <f aca="false">X604/30.662</f>
        <v>4844.79226161619</v>
      </c>
    </row>
    <row r="605" customFormat="false" ht="17.9" hidden="false" customHeight="false" outlineLevel="0" collapsed="false">
      <c r="A605" s="2" t="n">
        <v>1</v>
      </c>
      <c r="B605" s="3" t="n">
        <v>25</v>
      </c>
      <c r="C605" s="38" t="n">
        <v>18</v>
      </c>
      <c r="D605" s="1" t="n">
        <v>16.1</v>
      </c>
      <c r="E605" s="3" t="n">
        <v>0</v>
      </c>
      <c r="F605" s="23" t="n">
        <f aca="false">IF(D605&lt;25, 0.24, 0.24-(0.01/5)*(D605-25))</f>
        <v>0.24</v>
      </c>
      <c r="G605" s="40" t="n">
        <f aca="false">(E605/1000)*$G$1*F605</f>
        <v>0</v>
      </c>
      <c r="H605" s="40" t="n">
        <v>0.347928473303732</v>
      </c>
      <c r="I605" s="3" t="n">
        <f aca="false">H605*$J$2</f>
        <v>0</v>
      </c>
      <c r="J605" s="19" t="n">
        <f aca="false">SUM(I605+G605)</f>
        <v>0</v>
      </c>
      <c r="K605" s="1" t="n">
        <v>0</v>
      </c>
      <c r="L605" s="39" t="n">
        <v>1.67523943832011</v>
      </c>
      <c r="M605" s="39"/>
      <c r="N605" s="1" t="n">
        <f aca="false">(2.571*(19.44-D605)+3.87)*$K$2</f>
        <v>0</v>
      </c>
      <c r="O605" s="1" t="n">
        <f aca="false">IF(N605&gt;0,N605,0)</f>
        <v>0</v>
      </c>
      <c r="P605" s="1" t="n">
        <f aca="false">O605*1.5</f>
        <v>0</v>
      </c>
      <c r="Q605" s="1" t="n">
        <f aca="false">P605/(3.6*$Q$2)</f>
        <v>0</v>
      </c>
      <c r="R605" s="1" t="n">
        <f aca="false">(K605+L605)*$R$2</f>
        <v>8376.19719160055</v>
      </c>
      <c r="S605" s="19" t="n">
        <f aca="false">J605-R605</f>
        <v>-8376.19719160055</v>
      </c>
      <c r="T605" s="1" t="n">
        <f aca="false">IF(S605&lt;0,S605/$G$3,0)</f>
        <v>-11965.9959880008</v>
      </c>
      <c r="U605" s="1" t="n">
        <f aca="false">IF(S605&gt;0,S605*0.7,0)</f>
        <v>0</v>
      </c>
      <c r="V605" s="14" t="n">
        <f aca="false">V604+U605+T605</f>
        <v>4877838.42306548</v>
      </c>
      <c r="W605" s="19" t="n">
        <f aca="false">V605/1000</f>
        <v>4877.83842306549</v>
      </c>
      <c r="X605" s="19" t="n">
        <f aca="false">W605*3600000000*2/237000000</f>
        <v>148187.496396926</v>
      </c>
      <c r="Y605" s="19" t="n">
        <f aca="false">X605/30.662</f>
        <v>4832.93641631094</v>
      </c>
    </row>
    <row r="606" customFormat="false" ht="17.9" hidden="false" customHeight="false" outlineLevel="0" collapsed="false">
      <c r="A606" s="2" t="n">
        <v>1</v>
      </c>
      <c r="B606" s="3" t="n">
        <v>25</v>
      </c>
      <c r="C606" s="38" t="n">
        <v>19</v>
      </c>
      <c r="D606" s="1" t="n">
        <v>14.4</v>
      </c>
      <c r="E606" s="3" t="n">
        <v>0</v>
      </c>
      <c r="F606" s="23" t="n">
        <f aca="false">IF(D606&lt;25, 0.24, 0.24-(0.01/5)*(D606-25))</f>
        <v>0.24</v>
      </c>
      <c r="G606" s="40" t="n">
        <f aca="false">(E606/1000)*$G$1*F606</f>
        <v>0</v>
      </c>
      <c r="H606" s="40" t="n">
        <v>0.394030777072026</v>
      </c>
      <c r="I606" s="3" t="n">
        <f aca="false">H606*$J$2</f>
        <v>0</v>
      </c>
      <c r="J606" s="19" t="n">
        <f aca="false">SUM(I606+G606)</f>
        <v>0</v>
      </c>
      <c r="K606" s="1" t="n">
        <v>0</v>
      </c>
      <c r="L606" s="39" t="n">
        <v>1.62459213404297</v>
      </c>
      <c r="M606" s="39"/>
      <c r="N606" s="1" t="n">
        <f aca="false">(2.571*(19.44-D606)+3.87)*$K$2</f>
        <v>0</v>
      </c>
      <c r="O606" s="1" t="n">
        <f aca="false">IF(N606&gt;0,N606,0)</f>
        <v>0</v>
      </c>
      <c r="P606" s="1" t="n">
        <f aca="false">O606*1.5</f>
        <v>0</v>
      </c>
      <c r="Q606" s="1" t="n">
        <f aca="false">P606/(3.6*$Q$2)</f>
        <v>0</v>
      </c>
      <c r="R606" s="1" t="n">
        <f aca="false">(K606+L606)*$R$2</f>
        <v>8122.96067021485</v>
      </c>
      <c r="S606" s="19" t="n">
        <f aca="false">J606-R606</f>
        <v>-8122.96067021485</v>
      </c>
      <c r="T606" s="1" t="n">
        <f aca="false">IF(S606&lt;0,S606/$G$3,0)</f>
        <v>-11604.2295288784</v>
      </c>
      <c r="U606" s="1" t="n">
        <f aca="false">IF(S606&gt;0,S606*0.7,0)</f>
        <v>0</v>
      </c>
      <c r="V606" s="14" t="n">
        <f aca="false">V605+U606+T606</f>
        <v>4866234.19353661</v>
      </c>
      <c r="W606" s="19" t="n">
        <f aca="false">V606/1000</f>
        <v>4866.23419353661</v>
      </c>
      <c r="X606" s="19" t="n">
        <f aca="false">W606*3600000000*2/237000000</f>
        <v>147834.962841618</v>
      </c>
      <c r="Y606" s="19" t="n">
        <f aca="false">X606/30.662</f>
        <v>4821.43900729302</v>
      </c>
    </row>
    <row r="607" customFormat="false" ht="17.9" hidden="false" customHeight="false" outlineLevel="0" collapsed="false">
      <c r="A607" s="2" t="n">
        <v>1</v>
      </c>
      <c r="B607" s="3" t="n">
        <v>25</v>
      </c>
      <c r="C607" s="38" t="n">
        <v>20</v>
      </c>
      <c r="D607" s="1" t="n">
        <v>13.9</v>
      </c>
      <c r="E607" s="3" t="n">
        <v>0</v>
      </c>
      <c r="F607" s="23" t="n">
        <f aca="false">IF(D607&lt;25, 0.24, 0.24-(0.01/5)*(D607-25))</f>
        <v>0.24</v>
      </c>
      <c r="G607" s="40" t="n">
        <f aca="false">(E607/1000)*$G$1*F607</f>
        <v>0</v>
      </c>
      <c r="H607" s="40" t="n">
        <v>0.420819961905655</v>
      </c>
      <c r="I607" s="3" t="n">
        <f aca="false">H607*$J$2</f>
        <v>0</v>
      </c>
      <c r="J607" s="19" t="n">
        <f aca="false">SUM(I607+G607)</f>
        <v>0</v>
      </c>
      <c r="K607" s="1" t="n">
        <v>0</v>
      </c>
      <c r="L607" s="39" t="n">
        <v>1.80185769901297</v>
      </c>
      <c r="M607" s="39"/>
      <c r="N607" s="1" t="n">
        <f aca="false">(2.571*(19.44-D607)+3.87)*$K$2</f>
        <v>0</v>
      </c>
      <c r="O607" s="1" t="n">
        <f aca="false">IF(N607&gt;0,N607,0)</f>
        <v>0</v>
      </c>
      <c r="P607" s="1" t="n">
        <f aca="false">O607*1.5</f>
        <v>0</v>
      </c>
      <c r="Q607" s="1" t="n">
        <f aca="false">P607/(3.6*$Q$2)</f>
        <v>0</v>
      </c>
      <c r="R607" s="1" t="n">
        <f aca="false">(K607+L607)*$R$2</f>
        <v>9009.28849506485</v>
      </c>
      <c r="S607" s="19" t="n">
        <f aca="false">J607-R607</f>
        <v>-9009.28849506485</v>
      </c>
      <c r="T607" s="1" t="n">
        <f aca="false">IF(S607&lt;0,S607/$G$3,0)</f>
        <v>-12870.4121358069</v>
      </c>
      <c r="U607" s="1" t="n">
        <f aca="false">IF(S607&gt;0,S607*0.7,0)</f>
        <v>0</v>
      </c>
      <c r="V607" s="14" t="n">
        <f aca="false">V606+U607+T607</f>
        <v>4853363.7814008</v>
      </c>
      <c r="W607" s="19" t="n">
        <f aca="false">V607/1000</f>
        <v>4853.3637814008</v>
      </c>
      <c r="X607" s="19" t="n">
        <f aca="false">W607*3600000000*2/237000000</f>
        <v>147443.962979265</v>
      </c>
      <c r="Y607" s="19" t="n">
        <f aca="false">X607/30.662</f>
        <v>4808.68707126948</v>
      </c>
    </row>
    <row r="608" customFormat="false" ht="17.9" hidden="false" customHeight="false" outlineLevel="0" collapsed="false">
      <c r="A608" s="2" t="n">
        <v>1</v>
      </c>
      <c r="B608" s="3" t="n">
        <v>25</v>
      </c>
      <c r="C608" s="38" t="n">
        <v>21</v>
      </c>
      <c r="D608" s="1" t="n">
        <v>11.1</v>
      </c>
      <c r="E608" s="3" t="n">
        <v>0</v>
      </c>
      <c r="F608" s="23" t="n">
        <f aca="false">IF(D608&lt;25, 0.24, 0.24-(0.01/5)*(D608-25))</f>
        <v>0.24</v>
      </c>
      <c r="G608" s="40" t="n">
        <f aca="false">(E608/1000)*$G$1*F608</f>
        <v>0</v>
      </c>
      <c r="H608" s="40" t="n">
        <v>0.438823653845417</v>
      </c>
      <c r="I608" s="3" t="n">
        <f aca="false">H608*$J$2</f>
        <v>0</v>
      </c>
      <c r="J608" s="19" t="n">
        <f aca="false">SUM(I608+G608)</f>
        <v>0</v>
      </c>
      <c r="K608" s="1" t="n">
        <v>0</v>
      </c>
      <c r="L608" s="39" t="n">
        <v>1.84885474712599</v>
      </c>
      <c r="M608" s="39"/>
      <c r="N608" s="1" t="n">
        <f aca="false">(2.571*(19.44-D608)+3.87)*$K$2</f>
        <v>0</v>
      </c>
      <c r="O608" s="1" t="n">
        <f aca="false">IF(N608&gt;0,N608,0)</f>
        <v>0</v>
      </c>
      <c r="P608" s="1" t="n">
        <f aca="false">O608*1.5</f>
        <v>0</v>
      </c>
      <c r="Q608" s="1" t="n">
        <f aca="false">P608/(3.6*$Q$2)</f>
        <v>0</v>
      </c>
      <c r="R608" s="1" t="n">
        <f aca="false">(K608+L608)*$R$2</f>
        <v>9244.27373562995</v>
      </c>
      <c r="S608" s="19" t="n">
        <f aca="false">J608-R608</f>
        <v>-9244.27373562995</v>
      </c>
      <c r="T608" s="1" t="n">
        <f aca="false">IF(S608&lt;0,S608/$G$3,0)</f>
        <v>-13206.1053366142</v>
      </c>
      <c r="U608" s="1" t="n">
        <f aca="false">IF(S608&gt;0,S608*0.7,0)</f>
        <v>0</v>
      </c>
      <c r="V608" s="14" t="n">
        <f aca="false">V607+U608+T608</f>
        <v>4840157.67606419</v>
      </c>
      <c r="W608" s="19" t="n">
        <f aca="false">V608/1000</f>
        <v>4840.15767606419</v>
      </c>
      <c r="X608" s="19" t="n">
        <f aca="false">W608*3600000000*2/237000000</f>
        <v>147042.764842456</v>
      </c>
      <c r="Y608" s="19" t="n">
        <f aca="false">X608/30.662</f>
        <v>4795.60253220456</v>
      </c>
    </row>
    <row r="609" customFormat="false" ht="17.9" hidden="false" customHeight="false" outlineLevel="0" collapsed="false">
      <c r="A609" s="2" t="n">
        <v>1</v>
      </c>
      <c r="B609" s="3" t="n">
        <v>25</v>
      </c>
      <c r="C609" s="38" t="n">
        <v>22</v>
      </c>
      <c r="D609" s="1" t="n">
        <v>11.1</v>
      </c>
      <c r="E609" s="3" t="n">
        <v>0</v>
      </c>
      <c r="F609" s="23" t="n">
        <f aca="false">IF(D609&lt;25, 0.24, 0.24-(0.01/5)*(D609-25))</f>
        <v>0.24</v>
      </c>
      <c r="G609" s="40" t="n">
        <f aca="false">(E609/1000)*$G$1*F609</f>
        <v>0</v>
      </c>
      <c r="H609" s="40" t="n">
        <v>0.445261305379589</v>
      </c>
      <c r="I609" s="3" t="n">
        <f aca="false">H609*$J$2</f>
        <v>0</v>
      </c>
      <c r="J609" s="19" t="n">
        <f aca="false">SUM(I609+G609)</f>
        <v>0</v>
      </c>
      <c r="K609" s="1" t="n">
        <v>0</v>
      </c>
      <c r="L609" s="39" t="n">
        <v>1.77242750868976</v>
      </c>
      <c r="M609" s="39"/>
      <c r="N609" s="1" t="n">
        <f aca="false">(2.571*(19.44-D609)+3.87)*$K$2</f>
        <v>0</v>
      </c>
      <c r="O609" s="1" t="n">
        <f aca="false">IF(N609&gt;0,N609,0)</f>
        <v>0</v>
      </c>
      <c r="P609" s="1" t="n">
        <f aca="false">O609*1.5</f>
        <v>0</v>
      </c>
      <c r="Q609" s="1" t="n">
        <f aca="false">P609/(3.6*$Q$2)</f>
        <v>0</v>
      </c>
      <c r="R609" s="1" t="n">
        <f aca="false">(K609+L609)*$R$2</f>
        <v>8862.1375434488</v>
      </c>
      <c r="S609" s="19" t="n">
        <f aca="false">J609-R609</f>
        <v>-8862.1375434488</v>
      </c>
      <c r="T609" s="1" t="n">
        <f aca="false">IF(S609&lt;0,S609/$G$3,0)</f>
        <v>-12660.1964906411</v>
      </c>
      <c r="U609" s="1" t="n">
        <f aca="false">IF(S609&gt;0,S609*0.7,0)</f>
        <v>0</v>
      </c>
      <c r="V609" s="14" t="n">
        <f aca="false">V608+U609+T609</f>
        <v>4827497.47957354</v>
      </c>
      <c r="W609" s="19" t="n">
        <f aca="false">V609/1000</f>
        <v>4827.49747957354</v>
      </c>
      <c r="X609" s="19" t="n">
        <f aca="false">W609*3600000000*2/237000000</f>
        <v>146658.151278184</v>
      </c>
      <c r="Y609" s="19" t="n">
        <f aca="false">X609/30.662</f>
        <v>4783.05887672636</v>
      </c>
    </row>
    <row r="610" customFormat="false" ht="17.9" hidden="false" customHeight="false" outlineLevel="0" collapsed="false">
      <c r="A610" s="2" t="n">
        <v>1</v>
      </c>
      <c r="B610" s="3" t="n">
        <v>25</v>
      </c>
      <c r="C610" s="38" t="n">
        <v>23</v>
      </c>
      <c r="D610" s="1" t="n">
        <v>9.4</v>
      </c>
      <c r="E610" s="3" t="n">
        <v>0</v>
      </c>
      <c r="F610" s="23" t="n">
        <f aca="false">IF(D610&lt;25, 0.24, 0.24-(0.01/5)*(D610-25))</f>
        <v>0.24</v>
      </c>
      <c r="G610" s="40" t="n">
        <f aca="false">(E610/1000)*$G$1*F610</f>
        <v>0</v>
      </c>
      <c r="H610" s="40" t="n">
        <v>0.434514933329069</v>
      </c>
      <c r="I610" s="3" t="n">
        <f aca="false">H610*$J$2</f>
        <v>0</v>
      </c>
      <c r="J610" s="19" t="n">
        <f aca="false">SUM(I610+G610)</f>
        <v>0</v>
      </c>
      <c r="K610" s="1" t="n">
        <v>0</v>
      </c>
      <c r="L610" s="39" t="n">
        <v>1.40443605914457</v>
      </c>
      <c r="M610" s="39"/>
      <c r="N610" s="1" t="n">
        <f aca="false">(2.571*(19.44-D610)+3.87)*$K$2</f>
        <v>0</v>
      </c>
      <c r="O610" s="1" t="n">
        <f aca="false">IF(N610&gt;0,N610,0)</f>
        <v>0</v>
      </c>
      <c r="P610" s="1" t="n">
        <f aca="false">O610*1.5</f>
        <v>0</v>
      </c>
      <c r="Q610" s="1" t="n">
        <f aca="false">P610/(3.6*$Q$2)</f>
        <v>0</v>
      </c>
      <c r="R610" s="1" t="n">
        <f aca="false">(K610+L610)*$R$2</f>
        <v>7022.18029572285</v>
      </c>
      <c r="S610" s="19" t="n">
        <f aca="false">J610-R610</f>
        <v>-7022.18029572285</v>
      </c>
      <c r="T610" s="1" t="n">
        <f aca="false">IF(S610&lt;0,S610/$G$3,0)</f>
        <v>-10031.6861367469</v>
      </c>
      <c r="U610" s="1" t="n">
        <f aca="false">IF(S610&gt;0,S610*0.7,0)</f>
        <v>0</v>
      </c>
      <c r="V610" s="14" t="n">
        <f aca="false">V609+U610+T610</f>
        <v>4817465.7934368</v>
      </c>
      <c r="W610" s="19" t="n">
        <f aca="false">V610/1000</f>
        <v>4817.4657934368</v>
      </c>
      <c r="X610" s="19" t="n">
        <f aca="false">W610*3600000000*2/237000000</f>
        <v>146353.391193017</v>
      </c>
      <c r="Y610" s="19" t="n">
        <f aca="false">X610/30.662</f>
        <v>4773.11953535375</v>
      </c>
    </row>
    <row r="611" customFormat="false" ht="17.9" hidden="false" customHeight="false" outlineLevel="0" collapsed="false">
      <c r="A611" s="2" t="n">
        <v>1</v>
      </c>
      <c r="B611" s="3" t="n">
        <v>26</v>
      </c>
      <c r="C611" s="38" t="n">
        <v>0</v>
      </c>
      <c r="D611" s="1" t="n">
        <v>10.6</v>
      </c>
      <c r="E611" s="3" t="n">
        <v>0</v>
      </c>
      <c r="F611" s="23" t="n">
        <f aca="false">IF(D611&lt;25, 0.24, 0.24-(0.01/5)*(D611-25))</f>
        <v>0.24</v>
      </c>
      <c r="G611" s="40" t="n">
        <f aca="false">(E611/1000)*$G$1*F611</f>
        <v>0</v>
      </c>
      <c r="H611" s="40" t="n">
        <v>0.42842000466353</v>
      </c>
      <c r="I611" s="3" t="n">
        <f aca="false">H611*$J$2</f>
        <v>0</v>
      </c>
      <c r="J611" s="19" t="n">
        <f aca="false">SUM(I611+G611)</f>
        <v>0</v>
      </c>
      <c r="K611" s="1" t="n">
        <v>0</v>
      </c>
      <c r="L611" s="39" t="n">
        <v>0.931499744880976</v>
      </c>
      <c r="M611" s="39"/>
      <c r="N611" s="1" t="n">
        <f aca="false">(2.571*(19.44-D611)+3.87)*$K$2</f>
        <v>0</v>
      </c>
      <c r="O611" s="1" t="n">
        <f aca="false">IF(N611&gt;0,N611,0)</f>
        <v>0</v>
      </c>
      <c r="P611" s="1" t="n">
        <f aca="false">O611*1.5</f>
        <v>0</v>
      </c>
      <c r="Q611" s="1" t="n">
        <f aca="false">P611/(3.6*$Q$2)</f>
        <v>0</v>
      </c>
      <c r="R611" s="1" t="n">
        <f aca="false">(K611+L611)*$R$2</f>
        <v>4657.49872440488</v>
      </c>
      <c r="S611" s="19" t="n">
        <f aca="false">J611-R611</f>
        <v>-4657.49872440488</v>
      </c>
      <c r="T611" s="1" t="n">
        <f aca="false">IF(S611&lt;0,S611/$G$3,0)</f>
        <v>-6653.56960629269</v>
      </c>
      <c r="U611" s="1" t="n">
        <f aca="false">IF(S611&gt;0,S611*0.7,0)</f>
        <v>0</v>
      </c>
      <c r="V611" s="14" t="n">
        <f aca="false">V610+U611+T611</f>
        <v>4810812.2238305</v>
      </c>
      <c r="W611" s="19" t="n">
        <f aca="false">V611/1000</f>
        <v>4810.8122238305</v>
      </c>
      <c r="X611" s="19" t="n">
        <f aca="false">W611*3600000000*2/237000000</f>
        <v>146151.257432825</v>
      </c>
      <c r="Y611" s="19" t="n">
        <f aca="false">X611/30.662</f>
        <v>4766.52721390729</v>
      </c>
    </row>
    <row r="612" customFormat="false" ht="17.9" hidden="false" customHeight="false" outlineLevel="0" collapsed="false">
      <c r="A612" s="2" t="n">
        <v>1</v>
      </c>
      <c r="B612" s="3" t="n">
        <v>26</v>
      </c>
      <c r="C612" s="38" t="n">
        <v>1</v>
      </c>
      <c r="D612" s="1" t="n">
        <v>9.4</v>
      </c>
      <c r="E612" s="3" t="n">
        <v>0</v>
      </c>
      <c r="F612" s="23" t="n">
        <f aca="false">IF(D612&lt;25, 0.24, 0.24-(0.01/5)*(D612-25))</f>
        <v>0.24</v>
      </c>
      <c r="G612" s="40" t="n">
        <f aca="false">(E612/1000)*$G$1*F612</f>
        <v>0</v>
      </c>
      <c r="H612" s="40" t="n">
        <v>0.409992880082148</v>
      </c>
      <c r="I612" s="3" t="n">
        <f aca="false">H612*$J$2</f>
        <v>0</v>
      </c>
      <c r="J612" s="19" t="n">
        <f aca="false">SUM(I612+G612)</f>
        <v>0</v>
      </c>
      <c r="K612" s="1" t="n">
        <v>0</v>
      </c>
      <c r="L612" s="39" t="n">
        <v>0.865795133926844</v>
      </c>
      <c r="M612" s="39"/>
      <c r="N612" s="1" t="n">
        <f aca="false">(2.571*(19.44-D612)+3.87)*$K$2</f>
        <v>0</v>
      </c>
      <c r="O612" s="1" t="n">
        <f aca="false">IF(N612&gt;0,N612,0)</f>
        <v>0</v>
      </c>
      <c r="P612" s="1" t="n">
        <f aca="false">O612*1.5</f>
        <v>0</v>
      </c>
      <c r="Q612" s="1" t="n">
        <f aca="false">P612/(3.6*$Q$2)</f>
        <v>0</v>
      </c>
      <c r="R612" s="1" t="n">
        <f aca="false">(K612+L612)*$R$2</f>
        <v>4328.97566963422</v>
      </c>
      <c r="S612" s="19" t="n">
        <f aca="false">J612-R612</f>
        <v>-4328.97566963422</v>
      </c>
      <c r="T612" s="1" t="n">
        <f aca="false">IF(S612&lt;0,S612/$G$3,0)</f>
        <v>-6184.25095662032</v>
      </c>
      <c r="U612" s="1" t="n">
        <f aca="false">IF(S612&gt;0,S612*0.7,0)</f>
        <v>0</v>
      </c>
      <c r="V612" s="14" t="n">
        <f aca="false">V611+U612+T612</f>
        <v>4804627.97287388</v>
      </c>
      <c r="W612" s="19" t="n">
        <f aca="false">V612/1000</f>
        <v>4804.62797287389</v>
      </c>
      <c r="X612" s="19" t="n">
        <f aca="false">W612*3600000000*2/237000000</f>
        <v>145963.381454397</v>
      </c>
      <c r="Y612" s="19" t="n">
        <f aca="false">X612/30.662</f>
        <v>4760.39989088763</v>
      </c>
    </row>
    <row r="613" customFormat="false" ht="17.9" hidden="false" customHeight="false" outlineLevel="0" collapsed="false">
      <c r="A613" s="2" t="n">
        <v>1</v>
      </c>
      <c r="B613" s="3" t="n">
        <v>26</v>
      </c>
      <c r="C613" s="38" t="n">
        <v>2</v>
      </c>
      <c r="D613" s="1" t="n">
        <v>5.6</v>
      </c>
      <c r="E613" s="3" t="n">
        <v>0</v>
      </c>
      <c r="F613" s="23" t="n">
        <f aca="false">IF(D613&lt;25, 0.24, 0.24-(0.01/5)*(D613-25))</f>
        <v>0.24</v>
      </c>
      <c r="G613" s="40" t="n">
        <f aca="false">(E613/1000)*$G$1*F613</f>
        <v>0</v>
      </c>
      <c r="H613" s="40" t="n">
        <v>0.402031358556579</v>
      </c>
      <c r="I613" s="3" t="n">
        <f aca="false">H613*$J$2</f>
        <v>0</v>
      </c>
      <c r="J613" s="19" t="n">
        <f aca="false">SUM(I613+G613)</f>
        <v>0</v>
      </c>
      <c r="K613" s="1" t="n">
        <v>0</v>
      </c>
      <c r="L613" s="39" t="n">
        <v>0.89773487536288</v>
      </c>
      <c r="M613" s="39"/>
      <c r="N613" s="1" t="n">
        <f aca="false">(2.571*(19.44-D613)+3.87)*$K$2</f>
        <v>0</v>
      </c>
      <c r="O613" s="1" t="n">
        <f aca="false">IF(N613&gt;0,N613,0)</f>
        <v>0</v>
      </c>
      <c r="P613" s="1" t="n">
        <f aca="false">O613*1.5</f>
        <v>0</v>
      </c>
      <c r="Q613" s="1" t="n">
        <f aca="false">P613/(3.6*$Q$2)</f>
        <v>0</v>
      </c>
      <c r="R613" s="1" t="n">
        <f aca="false">(K613+L613)*$R$2</f>
        <v>4488.6743768144</v>
      </c>
      <c r="S613" s="19" t="n">
        <f aca="false">J613-R613</f>
        <v>-4488.6743768144</v>
      </c>
      <c r="T613" s="1" t="n">
        <f aca="false">IF(S613&lt;0,S613/$G$3,0)</f>
        <v>-6412.39196687771</v>
      </c>
      <c r="U613" s="1" t="n">
        <f aca="false">IF(S613&gt;0,S613*0.7,0)</f>
        <v>0</v>
      </c>
      <c r="V613" s="14" t="n">
        <f aca="false">V612+U613+T613</f>
        <v>4798215.58090701</v>
      </c>
      <c r="W613" s="19" t="n">
        <f aca="false">V613/1000</f>
        <v>4798.21558090701</v>
      </c>
      <c r="X613" s="19" t="n">
        <f aca="false">W613*3600000000*2/237000000</f>
        <v>145768.574609833</v>
      </c>
      <c r="Y613" s="19" t="n">
        <f aca="false">X613/30.662</f>
        <v>4754.04652696605</v>
      </c>
    </row>
    <row r="614" customFormat="false" ht="17.9" hidden="false" customHeight="false" outlineLevel="0" collapsed="false">
      <c r="A614" s="2" t="n">
        <v>1</v>
      </c>
      <c r="B614" s="3" t="n">
        <v>26</v>
      </c>
      <c r="C614" s="38" t="n">
        <v>3</v>
      </c>
      <c r="D614" s="1" t="n">
        <v>6.1</v>
      </c>
      <c r="E614" s="3" t="n">
        <v>0</v>
      </c>
      <c r="F614" s="23" t="n">
        <f aca="false">IF(D614&lt;25, 0.24, 0.24-(0.01/5)*(D614-25))</f>
        <v>0.24</v>
      </c>
      <c r="G614" s="40" t="n">
        <f aca="false">(E614/1000)*$G$1*F614</f>
        <v>0</v>
      </c>
      <c r="H614" s="40" t="n">
        <v>0.391058800082376</v>
      </c>
      <c r="I614" s="3" t="n">
        <f aca="false">H614*$J$2</f>
        <v>0</v>
      </c>
      <c r="J614" s="19" t="n">
        <f aca="false">SUM(I614+G614)</f>
        <v>0</v>
      </c>
      <c r="K614" s="1" t="n">
        <v>0</v>
      </c>
      <c r="L614" s="39" t="n">
        <v>0.960245512173408</v>
      </c>
      <c r="M614" s="39"/>
      <c r="N614" s="1" t="n">
        <f aca="false">(2.571*(19.44-D614)+3.87)*$K$2</f>
        <v>0</v>
      </c>
      <c r="O614" s="1" t="n">
        <f aca="false">IF(N614&gt;0,N614,0)</f>
        <v>0</v>
      </c>
      <c r="P614" s="1" t="n">
        <f aca="false">O614*1.5</f>
        <v>0</v>
      </c>
      <c r="Q614" s="1" t="n">
        <f aca="false">P614/(3.6*$Q$2)</f>
        <v>0</v>
      </c>
      <c r="R614" s="1" t="n">
        <f aca="false">(K614+L614)*$R$2</f>
        <v>4801.22756086704</v>
      </c>
      <c r="S614" s="19" t="n">
        <f aca="false">J614-R614</f>
        <v>-4801.22756086704</v>
      </c>
      <c r="T614" s="1" t="n">
        <f aca="false">IF(S614&lt;0,S614/$G$3,0)</f>
        <v>-6858.89651552434</v>
      </c>
      <c r="U614" s="1" t="n">
        <f aca="false">IF(S614&gt;0,S614*0.7,0)</f>
        <v>0</v>
      </c>
      <c r="V614" s="14" t="n">
        <f aca="false">V613+U614+T614</f>
        <v>4791356.68439148</v>
      </c>
      <c r="W614" s="19" t="n">
        <f aca="false">V614/1000</f>
        <v>4791.35668439148</v>
      </c>
      <c r="X614" s="19" t="n">
        <f aca="false">W614*3600000000*2/237000000</f>
        <v>145560.203070121</v>
      </c>
      <c r="Y614" s="19" t="n">
        <f aca="false">X614/30.662</f>
        <v>4747.25076870788</v>
      </c>
    </row>
    <row r="615" customFormat="false" ht="17.9" hidden="false" customHeight="false" outlineLevel="0" collapsed="false">
      <c r="A615" s="2" t="n">
        <v>1</v>
      </c>
      <c r="B615" s="3" t="n">
        <v>26</v>
      </c>
      <c r="C615" s="38" t="n">
        <v>4</v>
      </c>
      <c r="D615" s="1" t="n">
        <v>6.7</v>
      </c>
      <c r="E615" s="3" t="n">
        <v>0</v>
      </c>
      <c r="F615" s="23" t="n">
        <f aca="false">IF(D615&lt;25, 0.24, 0.24-(0.01/5)*(D615-25))</f>
        <v>0.24</v>
      </c>
      <c r="G615" s="40" t="n">
        <f aca="false">(E615/1000)*$G$1*F615</f>
        <v>0</v>
      </c>
      <c r="H615" s="40" t="n">
        <v>0.387468236661121</v>
      </c>
      <c r="I615" s="3" t="n">
        <f aca="false">H615*$J$2</f>
        <v>0</v>
      </c>
      <c r="J615" s="19" t="n">
        <f aca="false">SUM(I615+G615)</f>
        <v>0</v>
      </c>
      <c r="K615" s="1" t="n">
        <v>0</v>
      </c>
      <c r="L615" s="39" t="n">
        <v>0.944503782465648</v>
      </c>
      <c r="M615" s="39"/>
      <c r="N615" s="1" t="n">
        <f aca="false">(2.571*(19.44-D615)+3.87)*$K$2</f>
        <v>0</v>
      </c>
      <c r="O615" s="1" t="n">
        <f aca="false">IF(N615&gt;0,N615,0)</f>
        <v>0</v>
      </c>
      <c r="P615" s="1" t="n">
        <f aca="false">O615*1.5</f>
        <v>0</v>
      </c>
      <c r="Q615" s="1" t="n">
        <f aca="false">P615/(3.6*$Q$2)</f>
        <v>0</v>
      </c>
      <c r="R615" s="1" t="n">
        <f aca="false">(K615+L615)*$R$2</f>
        <v>4722.51891232824</v>
      </c>
      <c r="S615" s="19" t="n">
        <f aca="false">J615-R615</f>
        <v>-4722.51891232824</v>
      </c>
      <c r="T615" s="1" t="n">
        <f aca="false">IF(S615&lt;0,S615/$G$3,0)</f>
        <v>-6746.45558904034</v>
      </c>
      <c r="U615" s="1" t="n">
        <f aca="false">IF(S615&gt;0,S615*0.7,0)</f>
        <v>0</v>
      </c>
      <c r="V615" s="14" t="n">
        <f aca="false">V614+U615+T615</f>
        <v>4784610.22880244</v>
      </c>
      <c r="W615" s="19" t="n">
        <f aca="false">V615/1000</f>
        <v>4784.61022880244</v>
      </c>
      <c r="X615" s="19" t="n">
        <f aca="false">W615*3600000000*2/237000000</f>
        <v>145355.247457289</v>
      </c>
      <c r="Y615" s="19" t="n">
        <f aca="false">X615/30.662</f>
        <v>4740.56641632279</v>
      </c>
    </row>
    <row r="616" customFormat="false" ht="17.9" hidden="false" customHeight="false" outlineLevel="0" collapsed="false">
      <c r="A616" s="2" t="n">
        <v>1</v>
      </c>
      <c r="B616" s="3" t="n">
        <v>26</v>
      </c>
      <c r="C616" s="38" t="n">
        <v>5</v>
      </c>
      <c r="D616" s="1" t="n">
        <v>6.1</v>
      </c>
      <c r="E616" s="3" t="n">
        <v>0</v>
      </c>
      <c r="F616" s="23" t="n">
        <f aca="false">IF(D616&lt;25, 0.24, 0.24-(0.01/5)*(D616-25))</f>
        <v>0.24</v>
      </c>
      <c r="G616" s="40" t="n">
        <f aca="false">(E616/1000)*$G$1*F616</f>
        <v>0</v>
      </c>
      <c r="H616" s="40" t="n">
        <v>0.392301724250265</v>
      </c>
      <c r="I616" s="3" t="n">
        <f aca="false">H616*$J$2</f>
        <v>0</v>
      </c>
      <c r="J616" s="19" t="n">
        <f aca="false">SUM(I616+G616)</f>
        <v>0</v>
      </c>
      <c r="K616" s="1" t="n">
        <v>0</v>
      </c>
      <c r="L616" s="39" t="n">
        <v>0.931727885891233</v>
      </c>
      <c r="M616" s="39"/>
      <c r="N616" s="1" t="n">
        <f aca="false">(2.571*(19.44-D616)+3.87)*$K$2</f>
        <v>0</v>
      </c>
      <c r="O616" s="1" t="n">
        <f aca="false">IF(N616&gt;0,N616,0)</f>
        <v>0</v>
      </c>
      <c r="P616" s="1" t="n">
        <f aca="false">O616*1.5</f>
        <v>0</v>
      </c>
      <c r="Q616" s="1" t="n">
        <f aca="false">P616/(3.6*$Q$2)</f>
        <v>0</v>
      </c>
      <c r="R616" s="1" t="n">
        <f aca="false">(K616+L616)*$R$2</f>
        <v>4658.63942945617</v>
      </c>
      <c r="S616" s="19" t="n">
        <f aca="false">J616-R616</f>
        <v>-4658.63942945617</v>
      </c>
      <c r="T616" s="1" t="n">
        <f aca="false">IF(S616&lt;0,S616/$G$3,0)</f>
        <v>-6655.19918493738</v>
      </c>
      <c r="U616" s="1" t="n">
        <f aca="false">IF(S616&gt;0,S616*0.7,0)</f>
        <v>0</v>
      </c>
      <c r="V616" s="14" t="n">
        <f aca="false">V615+U616+T616</f>
        <v>4777955.02961751</v>
      </c>
      <c r="W616" s="19" t="n">
        <f aca="false">V616/1000</f>
        <v>4777.95502961751</v>
      </c>
      <c r="X616" s="19" t="n">
        <f aca="false">W616*3600000000*2/237000000</f>
        <v>145153.064190912</v>
      </c>
      <c r="Y616" s="19" t="n">
        <f aca="false">X616/30.662</f>
        <v>4733.97248029847</v>
      </c>
    </row>
    <row r="617" customFormat="false" ht="17.9" hidden="false" customHeight="false" outlineLevel="0" collapsed="false">
      <c r="A617" s="2" t="n">
        <v>1</v>
      </c>
      <c r="B617" s="3" t="n">
        <v>26</v>
      </c>
      <c r="C617" s="38" t="n">
        <v>6</v>
      </c>
      <c r="D617" s="1" t="n">
        <v>5.6</v>
      </c>
      <c r="E617" s="3" t="n">
        <v>0</v>
      </c>
      <c r="F617" s="23" t="n">
        <f aca="false">IF(D617&lt;25, 0.24, 0.24-(0.01/5)*(D617-25))</f>
        <v>0.24</v>
      </c>
      <c r="G617" s="40" t="n">
        <f aca="false">(E617/1000)*$G$1*F617</f>
        <v>0</v>
      </c>
      <c r="H617" s="40" t="n">
        <v>0.390587124458463</v>
      </c>
      <c r="I617" s="3" t="n">
        <f aca="false">H617*$J$2</f>
        <v>0</v>
      </c>
      <c r="J617" s="19" t="n">
        <f aca="false">SUM(I617+G617)</f>
        <v>0</v>
      </c>
      <c r="K617" s="1" t="n">
        <v>0</v>
      </c>
      <c r="L617" s="39" t="n">
        <v>1.07317531225082</v>
      </c>
      <c r="M617" s="39"/>
      <c r="N617" s="1" t="n">
        <f aca="false">(2.571*(19.44-D617)+3.87)*$K$2</f>
        <v>0</v>
      </c>
      <c r="O617" s="1" t="n">
        <f aca="false">IF(N617&gt;0,N617,0)</f>
        <v>0</v>
      </c>
      <c r="P617" s="1" t="n">
        <f aca="false">O617*1.5</f>
        <v>0</v>
      </c>
      <c r="Q617" s="1" t="n">
        <f aca="false">P617/(3.6*$Q$2)</f>
        <v>0</v>
      </c>
      <c r="R617" s="1" t="n">
        <f aca="false">(K617+L617)*$R$2</f>
        <v>5365.8765612541</v>
      </c>
      <c r="S617" s="19" t="n">
        <f aca="false">J617-R617</f>
        <v>-5365.8765612541</v>
      </c>
      <c r="T617" s="1" t="n">
        <f aca="false">IF(S617&lt;0,S617/$G$3,0)</f>
        <v>-7665.53794464872</v>
      </c>
      <c r="U617" s="1" t="n">
        <f aca="false">IF(S617&gt;0,S617*0.7,0)</f>
        <v>0</v>
      </c>
      <c r="V617" s="14" t="n">
        <f aca="false">V616+U617+T617</f>
        <v>4770289.49167286</v>
      </c>
      <c r="W617" s="19" t="n">
        <f aca="false">V617/1000</f>
        <v>4770.28949167286</v>
      </c>
      <c r="X617" s="19" t="n">
        <f aca="false">W617*3600000000*2/237000000</f>
        <v>144920.187088796</v>
      </c>
      <c r="Y617" s="19" t="n">
        <f aca="false">X617/30.662</f>
        <v>4726.37750599425</v>
      </c>
    </row>
    <row r="618" customFormat="false" ht="17.9" hidden="false" customHeight="false" outlineLevel="0" collapsed="false">
      <c r="A618" s="2" t="n">
        <v>1</v>
      </c>
      <c r="B618" s="3" t="n">
        <v>26</v>
      </c>
      <c r="C618" s="38" t="n">
        <v>7</v>
      </c>
      <c r="D618" s="1" t="n">
        <v>5</v>
      </c>
      <c r="E618" s="3" t="n">
        <v>1.64444444444444</v>
      </c>
      <c r="F618" s="23" t="n">
        <f aca="false">IF(D618&lt;25, 0.24, 0.24-(0.01/5)*(D618-25))</f>
        <v>0.24</v>
      </c>
      <c r="G618" s="40" t="n">
        <f aca="false">(E618/1000)*$G$1*F618</f>
        <v>129.300693333333</v>
      </c>
      <c r="H618" s="40" t="n">
        <v>0.393186486144689</v>
      </c>
      <c r="I618" s="3" t="n">
        <f aca="false">H618*$J$2</f>
        <v>0</v>
      </c>
      <c r="J618" s="19" t="n">
        <f aca="false">SUM(I618+G618)</f>
        <v>129.300693333333</v>
      </c>
      <c r="K618" s="1" t="n">
        <v>0</v>
      </c>
      <c r="L618" s="39" t="n">
        <v>1.06108383870718</v>
      </c>
      <c r="M618" s="39"/>
      <c r="N618" s="1" t="n">
        <f aca="false">(2.571*(19.44-D618)+3.87)*$K$2</f>
        <v>0</v>
      </c>
      <c r="O618" s="1" t="n">
        <f aca="false">IF(N618&gt;0,N618,0)</f>
        <v>0</v>
      </c>
      <c r="P618" s="1" t="n">
        <f aca="false">O618*1.5</f>
        <v>0</v>
      </c>
      <c r="Q618" s="1" t="n">
        <f aca="false">P618/(3.6*$Q$2)</f>
        <v>0</v>
      </c>
      <c r="R618" s="1" t="n">
        <f aca="false">(K618+L618)*$R$2</f>
        <v>5305.4191935359</v>
      </c>
      <c r="S618" s="19" t="n">
        <f aca="false">J618-R618</f>
        <v>-5176.11850020257</v>
      </c>
      <c r="T618" s="1" t="n">
        <f aca="false">IF(S618&lt;0,S618/$G$3,0)</f>
        <v>-7394.45500028938</v>
      </c>
      <c r="U618" s="1" t="n">
        <f aca="false">IF(S618&gt;0,S618*0.7,0)</f>
        <v>0</v>
      </c>
      <c r="V618" s="14" t="n">
        <f aca="false">V617+U618+T618</f>
        <v>4762895.03667257</v>
      </c>
      <c r="W618" s="19" t="n">
        <f aca="false">V618/1000</f>
        <v>4762.89503667257</v>
      </c>
      <c r="X618" s="19" t="n">
        <f aca="false">W618*3600000000*2/237000000</f>
        <v>144695.545417901</v>
      </c>
      <c r="Y618" s="19" t="n">
        <f aca="false">X618/30.662</f>
        <v>4719.0511192323</v>
      </c>
    </row>
    <row r="619" customFormat="false" ht="17.9" hidden="false" customHeight="false" outlineLevel="0" collapsed="false">
      <c r="A619" s="2" t="n">
        <v>1</v>
      </c>
      <c r="B619" s="3" t="n">
        <v>26</v>
      </c>
      <c r="C619" s="38" t="n">
        <v>8</v>
      </c>
      <c r="D619" s="1" t="n">
        <v>6.7</v>
      </c>
      <c r="E619" s="3" t="n">
        <v>22.2</v>
      </c>
      <c r="F619" s="23" t="n">
        <f aca="false">IF(D619&lt;25, 0.24, 0.24-(0.01/5)*(D619-25))</f>
        <v>0.24</v>
      </c>
      <c r="G619" s="40" t="n">
        <f aca="false">(E619/1000)*$G$1*F619</f>
        <v>1745.55936</v>
      </c>
      <c r="H619" s="40" t="n">
        <v>0.383560122206631</v>
      </c>
      <c r="I619" s="3" t="n">
        <f aca="false">H619*$J$2</f>
        <v>0</v>
      </c>
      <c r="J619" s="19" t="n">
        <f aca="false">SUM(I619+G619)</f>
        <v>1745.55936</v>
      </c>
      <c r="K619" s="1" t="n">
        <v>0</v>
      </c>
      <c r="L619" s="39" t="n">
        <v>1.0631371077995</v>
      </c>
      <c r="M619" s="39"/>
      <c r="N619" s="1" t="n">
        <f aca="false">(2.571*(19.44-D619)+3.87)*$K$2</f>
        <v>0</v>
      </c>
      <c r="O619" s="1" t="n">
        <f aca="false">IF(N619&gt;0,N619,0)</f>
        <v>0</v>
      </c>
      <c r="P619" s="1" t="n">
        <f aca="false">O619*1.5</f>
        <v>0</v>
      </c>
      <c r="Q619" s="1" t="n">
        <f aca="false">P619/(3.6*$Q$2)</f>
        <v>0</v>
      </c>
      <c r="R619" s="1" t="n">
        <f aca="false">(K619+L619)*$R$2</f>
        <v>5315.6855389975</v>
      </c>
      <c r="S619" s="19" t="n">
        <f aca="false">J619-R619</f>
        <v>-3570.1261789975</v>
      </c>
      <c r="T619" s="1" t="n">
        <f aca="false">IF(S619&lt;0,S619/$G$3,0)</f>
        <v>-5100.18025571071</v>
      </c>
      <c r="U619" s="1" t="n">
        <f aca="false">IF(S619&gt;0,S619*0.7,0)</f>
        <v>0</v>
      </c>
      <c r="V619" s="14" t="n">
        <f aca="false">V618+U619+T619</f>
        <v>4757794.85641686</v>
      </c>
      <c r="W619" s="19" t="n">
        <f aca="false">V619/1000</f>
        <v>4757.79485641686</v>
      </c>
      <c r="X619" s="19" t="n">
        <f aca="false">W619*3600000000*2/237000000</f>
        <v>144540.603232917</v>
      </c>
      <c r="Y619" s="19" t="n">
        <f aca="false">X619/30.662</f>
        <v>4713.99788770847</v>
      </c>
    </row>
    <row r="620" customFormat="false" ht="17.9" hidden="false" customHeight="false" outlineLevel="0" collapsed="false">
      <c r="A620" s="2" t="n">
        <v>1</v>
      </c>
      <c r="B620" s="3" t="n">
        <v>26</v>
      </c>
      <c r="C620" s="38" t="n">
        <v>9</v>
      </c>
      <c r="D620" s="1" t="n">
        <v>9.4</v>
      </c>
      <c r="E620" s="3" t="n">
        <v>50.1555555555556</v>
      </c>
      <c r="F620" s="23" t="n">
        <f aca="false">IF(D620&lt;25, 0.24, 0.24-(0.01/5)*(D620-25))</f>
        <v>0.24</v>
      </c>
      <c r="G620" s="40" t="n">
        <f aca="false">(E620/1000)*$G$1*F620</f>
        <v>3943.67114666667</v>
      </c>
      <c r="H620" s="40" t="n">
        <v>0.383593490435473</v>
      </c>
      <c r="I620" s="3" t="n">
        <f aca="false">H620*$J$2</f>
        <v>0</v>
      </c>
      <c r="J620" s="19" t="n">
        <f aca="false">SUM(I620+G620)</f>
        <v>3943.67114666667</v>
      </c>
      <c r="K620" s="1" t="n">
        <v>0</v>
      </c>
      <c r="L620" s="39" t="n">
        <v>1.16945081857945</v>
      </c>
      <c r="M620" s="39"/>
      <c r="N620" s="1" t="n">
        <f aca="false">(2.571*(19.44-D620)+3.87)*$K$2</f>
        <v>0</v>
      </c>
      <c r="O620" s="1" t="n">
        <f aca="false">IF(N620&gt;0,N620,0)</f>
        <v>0</v>
      </c>
      <c r="P620" s="1" t="n">
        <f aca="false">O620*1.5</f>
        <v>0</v>
      </c>
      <c r="Q620" s="1" t="n">
        <f aca="false">P620/(3.6*$Q$2)</f>
        <v>0</v>
      </c>
      <c r="R620" s="1" t="n">
        <f aca="false">(K620+L620)*$R$2</f>
        <v>5847.25409289725</v>
      </c>
      <c r="S620" s="19" t="n">
        <f aca="false">J620-R620</f>
        <v>-1903.58294623058</v>
      </c>
      <c r="T620" s="1" t="n">
        <f aca="false">IF(S620&lt;0,S620/$G$3,0)</f>
        <v>-2719.40420890083</v>
      </c>
      <c r="U620" s="1" t="n">
        <f aca="false">IF(S620&gt;0,S620*0.7,0)</f>
        <v>0</v>
      </c>
      <c r="V620" s="14" t="n">
        <f aca="false">V619+U620+T620</f>
        <v>4755075.45220796</v>
      </c>
      <c r="W620" s="19" t="n">
        <f aca="false">V620/1000</f>
        <v>4755.07545220796</v>
      </c>
      <c r="X620" s="19" t="n">
        <f aca="false">W620*3600000000*2/237000000</f>
        <v>144457.988421508</v>
      </c>
      <c r="Y620" s="19" t="n">
        <f aca="false">X620/30.662</f>
        <v>4711.30351645384</v>
      </c>
    </row>
    <row r="621" customFormat="false" ht="17.9" hidden="false" customHeight="false" outlineLevel="0" collapsed="false">
      <c r="A621" s="2" t="n">
        <v>1</v>
      </c>
      <c r="B621" s="3" t="n">
        <v>26</v>
      </c>
      <c r="C621" s="38" t="n">
        <v>10</v>
      </c>
      <c r="D621" s="1" t="n">
        <v>12.2</v>
      </c>
      <c r="E621" s="3" t="n">
        <v>71.5333333333333</v>
      </c>
      <c r="F621" s="23" t="n">
        <f aca="false">IF(D621&lt;25, 0.24, 0.24-(0.01/5)*(D621-25))</f>
        <v>0.24</v>
      </c>
      <c r="G621" s="40" t="n">
        <f aca="false">(E621/1000)*$G$1*F621</f>
        <v>5624.58016</v>
      </c>
      <c r="H621" s="40" t="n">
        <v>0.373484132910034</v>
      </c>
      <c r="I621" s="3" t="n">
        <f aca="false">H621*$J$2</f>
        <v>0</v>
      </c>
      <c r="J621" s="19" t="n">
        <f aca="false">SUM(I621+G621)</f>
        <v>5624.58016</v>
      </c>
      <c r="K621" s="1" t="n">
        <v>0</v>
      </c>
      <c r="L621" s="39" t="n">
        <v>1.15553421695375</v>
      </c>
      <c r="M621" s="39"/>
      <c r="N621" s="1" t="n">
        <f aca="false">(2.571*(19.44-D621)+3.87)*$K$2</f>
        <v>0</v>
      </c>
      <c r="O621" s="1" t="n">
        <f aca="false">IF(N621&gt;0,N621,0)</f>
        <v>0</v>
      </c>
      <c r="P621" s="1" t="n">
        <f aca="false">O621*1.5</f>
        <v>0</v>
      </c>
      <c r="Q621" s="1" t="n">
        <f aca="false">P621/(3.6*$Q$2)</f>
        <v>0</v>
      </c>
      <c r="R621" s="1" t="n">
        <f aca="false">(K621+L621)*$R$2</f>
        <v>5777.67108476875</v>
      </c>
      <c r="S621" s="19" t="n">
        <f aca="false">J621-R621</f>
        <v>-153.090924768752</v>
      </c>
      <c r="T621" s="1" t="n">
        <f aca="false">IF(S621&lt;0,S621/$G$3,0)</f>
        <v>-218.701321098218</v>
      </c>
      <c r="U621" s="1" t="n">
        <f aca="false">IF(S621&gt;0,S621*0.7,0)</f>
        <v>0</v>
      </c>
      <c r="V621" s="14" t="n">
        <f aca="false">V620+U621+T621</f>
        <v>4754856.75088686</v>
      </c>
      <c r="W621" s="19" t="n">
        <f aca="false">V621/1000</f>
        <v>4754.85675088686</v>
      </c>
      <c r="X621" s="19" t="n">
        <f aca="false">W621*3600000000*2/237000000</f>
        <v>144451.34433074</v>
      </c>
      <c r="Y621" s="19" t="n">
        <f aca="false">X621/30.662</f>
        <v>4711.08682834583</v>
      </c>
    </row>
    <row r="622" customFormat="false" ht="17.9" hidden="false" customHeight="false" outlineLevel="0" collapsed="false">
      <c r="A622" s="2" t="n">
        <v>1</v>
      </c>
      <c r="B622" s="3" t="n">
        <v>26</v>
      </c>
      <c r="C622" s="38" t="n">
        <v>11</v>
      </c>
      <c r="D622" s="1" t="n">
        <v>12.2</v>
      </c>
      <c r="E622" s="3" t="n">
        <v>89.6222222222222</v>
      </c>
      <c r="F622" s="23" t="n">
        <f aca="false">IF(D622&lt;25, 0.24, 0.24-(0.01/5)*(D622-25))</f>
        <v>0.24</v>
      </c>
      <c r="G622" s="40" t="n">
        <f aca="false">(E622/1000)*$G$1*F622</f>
        <v>7046.88778666666</v>
      </c>
      <c r="H622" s="40" t="n">
        <v>0.398507483398399</v>
      </c>
      <c r="I622" s="3" t="n">
        <f aca="false">H622*$J$2</f>
        <v>0</v>
      </c>
      <c r="J622" s="19" t="n">
        <f aca="false">SUM(I622+G622)</f>
        <v>7046.88778666666</v>
      </c>
      <c r="K622" s="1" t="n">
        <v>0</v>
      </c>
      <c r="L622" s="39" t="n">
        <v>1.32572741060577</v>
      </c>
      <c r="M622" s="39"/>
      <c r="N622" s="1" t="n">
        <f aca="false">(2.571*(19.44-D622)+3.87)*$K$2</f>
        <v>0</v>
      </c>
      <c r="O622" s="1" t="n">
        <f aca="false">IF(N622&gt;0,N622,0)</f>
        <v>0</v>
      </c>
      <c r="P622" s="1" t="n">
        <f aca="false">O622*1.5</f>
        <v>0</v>
      </c>
      <c r="Q622" s="1" t="n">
        <f aca="false">P622/(3.6*$Q$2)</f>
        <v>0</v>
      </c>
      <c r="R622" s="1" t="n">
        <f aca="false">(K622+L622)*$R$2</f>
        <v>6628.63705302885</v>
      </c>
      <c r="S622" s="19" t="n">
        <f aca="false">J622-R622</f>
        <v>418.250733637815</v>
      </c>
      <c r="T622" s="1" t="n">
        <f aca="false">IF(S622&lt;0,S622/$G$3,0)</f>
        <v>0</v>
      </c>
      <c r="U622" s="1" t="n">
        <f aca="false">IF(S622&gt;0,S622*0.7,0)</f>
        <v>292.77551354647</v>
      </c>
      <c r="V622" s="14" t="n">
        <f aca="false">V621+U622+T622</f>
        <v>4755149.5264004</v>
      </c>
      <c r="W622" s="19" t="n">
        <f aca="false">V622/1000</f>
        <v>4755.1495264004</v>
      </c>
      <c r="X622" s="19" t="n">
        <f aca="false">W622*3600000000*2/237000000</f>
        <v>144460.238776721</v>
      </c>
      <c r="Y622" s="19" t="n">
        <f aca="false">X622/30.662</f>
        <v>4711.3769087705</v>
      </c>
    </row>
    <row r="623" customFormat="false" ht="17.9" hidden="false" customHeight="false" outlineLevel="0" collapsed="false">
      <c r="A623" s="2" t="n">
        <v>1</v>
      </c>
      <c r="B623" s="3" t="n">
        <v>26</v>
      </c>
      <c r="C623" s="38" t="n">
        <v>12</v>
      </c>
      <c r="D623" s="1" t="n">
        <v>11.7</v>
      </c>
      <c r="E623" s="3" t="n">
        <v>92.9111111111111</v>
      </c>
      <c r="F623" s="23" t="n">
        <f aca="false">IF(D623&lt;25, 0.24, 0.24-(0.01/5)*(D623-25))</f>
        <v>0.24</v>
      </c>
      <c r="G623" s="40" t="n">
        <f aca="false">(E623/1000)*$G$1*F623</f>
        <v>7305.48917333333</v>
      </c>
      <c r="H623" s="40" t="n">
        <v>0.438588486428155</v>
      </c>
      <c r="I623" s="3" t="n">
        <f aca="false">H623*$J$2</f>
        <v>0</v>
      </c>
      <c r="J623" s="19" t="n">
        <f aca="false">SUM(I623+G623)</f>
        <v>7305.48917333333</v>
      </c>
      <c r="K623" s="1" t="n">
        <v>0</v>
      </c>
      <c r="L623" s="39" t="n">
        <v>1.67181732316625</v>
      </c>
      <c r="M623" s="39"/>
      <c r="N623" s="1" t="n">
        <f aca="false">(2.571*(19.44-D623)+3.87)*$K$2</f>
        <v>0</v>
      </c>
      <c r="O623" s="1" t="n">
        <f aca="false">IF(N623&gt;0,N623,0)</f>
        <v>0</v>
      </c>
      <c r="P623" s="1" t="n">
        <f aca="false">O623*1.5</f>
        <v>0</v>
      </c>
      <c r="Q623" s="1" t="n">
        <f aca="false">P623/(3.6*$Q$2)</f>
        <v>0</v>
      </c>
      <c r="R623" s="1" t="n">
        <f aca="false">(K623+L623)*$R$2</f>
        <v>8359.08661583125</v>
      </c>
      <c r="S623" s="19" t="n">
        <f aca="false">J623-R623</f>
        <v>-1053.59744249792</v>
      </c>
      <c r="T623" s="1" t="n">
        <f aca="false">IF(S623&lt;0,S623/$G$3,0)</f>
        <v>-1505.13920356846</v>
      </c>
      <c r="U623" s="1" t="n">
        <f aca="false">IF(S623&gt;0,S623*0.7,0)</f>
        <v>0</v>
      </c>
      <c r="V623" s="14" t="n">
        <f aca="false">V622+U623+T623</f>
        <v>4753644.38719684</v>
      </c>
      <c r="W623" s="19" t="n">
        <f aca="false">V623/1000</f>
        <v>4753.64438719684</v>
      </c>
      <c r="X623" s="19" t="n">
        <f aca="false">W623*3600000000*2/237000000</f>
        <v>144414.513028765</v>
      </c>
      <c r="Y623" s="19" t="n">
        <f aca="false">X623/30.662</f>
        <v>4709.88562483741</v>
      </c>
    </row>
    <row r="624" customFormat="false" ht="17.9" hidden="false" customHeight="false" outlineLevel="0" collapsed="false">
      <c r="A624" s="2" t="n">
        <v>1</v>
      </c>
      <c r="B624" s="3" t="n">
        <v>26</v>
      </c>
      <c r="C624" s="38" t="n">
        <v>13</v>
      </c>
      <c r="D624" s="1" t="n">
        <v>12.8</v>
      </c>
      <c r="E624" s="3" t="n">
        <v>87.9777777777778</v>
      </c>
      <c r="F624" s="23" t="n">
        <f aca="false">IF(D624&lt;25, 0.24, 0.24-(0.01/5)*(D624-25))</f>
        <v>0.24</v>
      </c>
      <c r="G624" s="40" t="n">
        <f aca="false">(E624/1000)*$G$1*F624</f>
        <v>6917.58709333334</v>
      </c>
      <c r="H624" s="40" t="n">
        <v>0.426608278337509</v>
      </c>
      <c r="I624" s="3" t="n">
        <f aca="false">H624*$J$2</f>
        <v>0</v>
      </c>
      <c r="J624" s="19" t="n">
        <f aca="false">SUM(I624+G624)</f>
        <v>6917.58709333334</v>
      </c>
      <c r="K624" s="1" t="n">
        <v>0</v>
      </c>
      <c r="L624" s="39" t="n">
        <v>1.38618477832398</v>
      </c>
      <c r="M624" s="39"/>
      <c r="N624" s="1" t="n">
        <f aca="false">(2.571*(19.44-D624)+3.87)*$K$2</f>
        <v>0</v>
      </c>
      <c r="O624" s="1" t="n">
        <f aca="false">IF(N624&gt;0,N624,0)</f>
        <v>0</v>
      </c>
      <c r="P624" s="1" t="n">
        <f aca="false">O624*1.5</f>
        <v>0</v>
      </c>
      <c r="Q624" s="1" t="n">
        <f aca="false">P624/(3.6*$Q$2)</f>
        <v>0</v>
      </c>
      <c r="R624" s="1" t="n">
        <f aca="false">(K624+L624)*$R$2</f>
        <v>6930.9238916199</v>
      </c>
      <c r="S624" s="19" t="n">
        <f aca="false">J624-R624</f>
        <v>-13.3367982865648</v>
      </c>
      <c r="T624" s="1" t="n">
        <f aca="false">IF(S624&lt;0,S624/$G$3,0)</f>
        <v>-19.0525689808068</v>
      </c>
      <c r="U624" s="1" t="n">
        <f aca="false">IF(S624&gt;0,S624*0.7,0)</f>
        <v>0</v>
      </c>
      <c r="V624" s="14" t="n">
        <f aca="false">V623+U624+T624</f>
        <v>4753625.33462786</v>
      </c>
      <c r="W624" s="19" t="n">
        <f aca="false">V624/1000</f>
        <v>4753.62533462785</v>
      </c>
      <c r="X624" s="19" t="n">
        <f aca="false">W624*3600000000*2/237000000</f>
        <v>144413.934216542</v>
      </c>
      <c r="Y624" s="19" t="n">
        <f aca="false">X624/30.662</f>
        <v>4709.8667476532</v>
      </c>
    </row>
    <row r="625" customFormat="false" ht="17.9" hidden="false" customHeight="false" outlineLevel="0" collapsed="false">
      <c r="A625" s="2" t="n">
        <v>1</v>
      </c>
      <c r="B625" s="3" t="n">
        <v>26</v>
      </c>
      <c r="C625" s="38" t="n">
        <v>14</v>
      </c>
      <c r="D625" s="1" t="n">
        <v>13.9</v>
      </c>
      <c r="E625" s="3" t="n">
        <v>74.8222222222222</v>
      </c>
      <c r="F625" s="23" t="n">
        <f aca="false">IF(D625&lt;25, 0.24, 0.24-(0.01/5)*(D625-25))</f>
        <v>0.24</v>
      </c>
      <c r="G625" s="40" t="n">
        <f aca="false">(E625/1000)*$G$1*F625</f>
        <v>5883.18154666667</v>
      </c>
      <c r="H625" s="40" t="n">
        <v>0.401419287299795</v>
      </c>
      <c r="I625" s="3" t="n">
        <f aca="false">H625*$J$2</f>
        <v>0</v>
      </c>
      <c r="J625" s="19" t="n">
        <f aca="false">SUM(I625+G625)</f>
        <v>5883.18154666667</v>
      </c>
      <c r="K625" s="1" t="n">
        <v>0</v>
      </c>
      <c r="L625" s="39" t="n">
        <v>1.06131197971744</v>
      </c>
      <c r="M625" s="39"/>
      <c r="N625" s="1" t="n">
        <f aca="false">(2.571*(19.44-D625)+3.87)*$K$2</f>
        <v>0</v>
      </c>
      <c r="O625" s="1" t="n">
        <f aca="false">IF(N625&gt;0,N625,0)</f>
        <v>0</v>
      </c>
      <c r="P625" s="1" t="n">
        <f aca="false">O625*1.5</f>
        <v>0</v>
      </c>
      <c r="Q625" s="1" t="n">
        <f aca="false">P625/(3.6*$Q$2)</f>
        <v>0</v>
      </c>
      <c r="R625" s="1" t="n">
        <f aca="false">(K625+L625)*$R$2</f>
        <v>5306.5598985872</v>
      </c>
      <c r="S625" s="19" t="n">
        <f aca="false">J625-R625</f>
        <v>576.621648079465</v>
      </c>
      <c r="T625" s="1" t="n">
        <f aca="false">IF(S625&lt;0,S625/$G$3,0)</f>
        <v>0</v>
      </c>
      <c r="U625" s="1" t="n">
        <f aca="false">IF(S625&gt;0,S625*0.7,0)</f>
        <v>403.635153655625</v>
      </c>
      <c r="V625" s="14" t="n">
        <f aca="false">V624+U625+T625</f>
        <v>4754028.96978151</v>
      </c>
      <c r="W625" s="19" t="n">
        <f aca="false">V625/1000</f>
        <v>4754.02896978151</v>
      </c>
      <c r="X625" s="19" t="n">
        <f aca="false">W625*3600000000*2/237000000</f>
        <v>144426.196550324</v>
      </c>
      <c r="Y625" s="19" t="n">
        <f aca="false">X625/30.662</f>
        <v>4710.26666722081</v>
      </c>
    </row>
    <row r="626" customFormat="false" ht="17.9" hidden="false" customHeight="false" outlineLevel="0" collapsed="false">
      <c r="A626" s="2" t="n">
        <v>1</v>
      </c>
      <c r="B626" s="3" t="n">
        <v>26</v>
      </c>
      <c r="C626" s="38" t="n">
        <v>15</v>
      </c>
      <c r="D626" s="1" t="n">
        <v>13.9</v>
      </c>
      <c r="E626" s="3" t="n">
        <v>101.133333333333</v>
      </c>
      <c r="F626" s="23" t="n">
        <f aca="false">IF(D626&lt;25, 0.24, 0.24-(0.01/5)*(D626-25))</f>
        <v>0.24</v>
      </c>
      <c r="G626" s="40" t="n">
        <f aca="false">(E626/1000)*$G$1*F626</f>
        <v>7951.99263999997</v>
      </c>
      <c r="H626" s="40" t="n">
        <v>0.366470691748234</v>
      </c>
      <c r="I626" s="3" t="n">
        <f aca="false">H626*$J$2</f>
        <v>0</v>
      </c>
      <c r="J626" s="19" t="n">
        <f aca="false">SUM(I626+G626)</f>
        <v>7951.99263999997</v>
      </c>
      <c r="K626" s="1" t="n">
        <v>0</v>
      </c>
      <c r="L626" s="39" t="n">
        <v>1.07773813245597</v>
      </c>
      <c r="M626" s="39"/>
      <c r="N626" s="1" t="n">
        <f aca="false">(2.571*(19.44-D626)+3.87)*$K$2</f>
        <v>0</v>
      </c>
      <c r="O626" s="1" t="n">
        <f aca="false">IF(N626&gt;0,N626,0)</f>
        <v>0</v>
      </c>
      <c r="P626" s="1" t="n">
        <f aca="false">O626*1.5</f>
        <v>0</v>
      </c>
      <c r="Q626" s="1" t="n">
        <f aca="false">P626/(3.6*$Q$2)</f>
        <v>0</v>
      </c>
      <c r="R626" s="1" t="n">
        <f aca="false">(K626+L626)*$R$2</f>
        <v>5388.69066227985</v>
      </c>
      <c r="S626" s="19" t="n">
        <f aca="false">J626-R626</f>
        <v>2563.30197772012</v>
      </c>
      <c r="T626" s="1" t="n">
        <f aca="false">IF(S626&lt;0,S626/$G$3,0)</f>
        <v>0</v>
      </c>
      <c r="U626" s="1" t="n">
        <f aca="false">IF(S626&gt;0,S626*0.7,0)</f>
        <v>1794.31138440409</v>
      </c>
      <c r="V626" s="14" t="n">
        <f aca="false">V625+U626+T626</f>
        <v>4755823.28116592</v>
      </c>
      <c r="W626" s="19" t="n">
        <f aca="false">V626/1000</f>
        <v>4755.82328116591</v>
      </c>
      <c r="X626" s="19" t="n">
        <f aca="false">W626*3600000000*2/237000000</f>
        <v>144480.707275927</v>
      </c>
      <c r="Y626" s="19" t="n">
        <f aca="false">X626/30.662</f>
        <v>4712.04446141565</v>
      </c>
    </row>
    <row r="627" customFormat="false" ht="17.9" hidden="false" customHeight="false" outlineLevel="0" collapsed="false">
      <c r="A627" s="2" t="n">
        <v>1</v>
      </c>
      <c r="B627" s="3" t="n">
        <v>26</v>
      </c>
      <c r="C627" s="38" t="n">
        <v>16</v>
      </c>
      <c r="D627" s="1" t="n">
        <v>13.9</v>
      </c>
      <c r="E627" s="3" t="n">
        <v>62.4888888888889</v>
      </c>
      <c r="F627" s="23" t="n">
        <f aca="false">IF(D627&lt;25, 0.24, 0.24-(0.01/5)*(D627-25))</f>
        <v>0.24</v>
      </c>
      <c r="G627" s="40" t="n">
        <f aca="false">(E627/1000)*$G$1*F627</f>
        <v>4913.42634666667</v>
      </c>
      <c r="H627" s="40" t="n">
        <v>0.335384730012778</v>
      </c>
      <c r="I627" s="3" t="n">
        <f aca="false">H627*$J$2</f>
        <v>0</v>
      </c>
      <c r="J627" s="19" t="n">
        <f aca="false">SUM(I627+G627)</f>
        <v>4913.42634666667</v>
      </c>
      <c r="K627" s="1" t="n">
        <v>0</v>
      </c>
      <c r="L627" s="39" t="n">
        <v>0.973477690768338</v>
      </c>
      <c r="M627" s="39"/>
      <c r="N627" s="1" t="n">
        <f aca="false">(2.571*(19.44-D627)+3.87)*$K$2</f>
        <v>0</v>
      </c>
      <c r="O627" s="1" t="n">
        <f aca="false">IF(N627&gt;0,N627,0)</f>
        <v>0</v>
      </c>
      <c r="P627" s="1" t="n">
        <f aca="false">O627*1.5</f>
        <v>0</v>
      </c>
      <c r="Q627" s="1" t="n">
        <f aca="false">P627/(3.6*$Q$2)</f>
        <v>0</v>
      </c>
      <c r="R627" s="1" t="n">
        <f aca="false">(K627+L627)*$R$2</f>
        <v>4867.38845384169</v>
      </c>
      <c r="S627" s="19" t="n">
        <f aca="false">J627-R627</f>
        <v>46.0378928249775</v>
      </c>
      <c r="T627" s="1" t="n">
        <f aca="false">IF(S627&lt;0,S627/$G$3,0)</f>
        <v>0</v>
      </c>
      <c r="U627" s="1" t="n">
        <f aca="false">IF(S627&gt;0,S627*0.7,0)</f>
        <v>32.2265249774842</v>
      </c>
      <c r="V627" s="14" t="n">
        <f aca="false">V626+U627+T627</f>
        <v>4755855.50769089</v>
      </c>
      <c r="W627" s="19" t="n">
        <f aca="false">V627/1000</f>
        <v>4755.85550769089</v>
      </c>
      <c r="X627" s="19" t="n">
        <f aca="false">W627*3600000000*2/237000000</f>
        <v>144481.686309597</v>
      </c>
      <c r="Y627" s="19" t="n">
        <f aca="false">X627/30.662</f>
        <v>4712.07639128552</v>
      </c>
    </row>
    <row r="628" customFormat="false" ht="17.9" hidden="false" customHeight="false" outlineLevel="0" collapsed="false">
      <c r="A628" s="2" t="n">
        <v>1</v>
      </c>
      <c r="B628" s="3" t="n">
        <v>26</v>
      </c>
      <c r="C628" s="38" t="n">
        <v>17</v>
      </c>
      <c r="D628" s="1" t="n">
        <v>11.7</v>
      </c>
      <c r="E628" s="3" t="n">
        <v>30.6523642537604</v>
      </c>
      <c r="F628" s="23" t="n">
        <f aca="false">IF(D628&lt;25, 0.24, 0.24-(0.01/5)*(D628-25))</f>
        <v>0.24</v>
      </c>
      <c r="G628" s="40" t="n">
        <f aca="false">(E628/1000)*$G$1*F628</f>
        <v>2410.15861843608</v>
      </c>
      <c r="H628" s="40" t="n">
        <v>0.309329211569218</v>
      </c>
      <c r="I628" s="3" t="n">
        <f aca="false">H628*$J$2</f>
        <v>0</v>
      </c>
      <c r="J628" s="19" t="n">
        <f aca="false">SUM(I628+G628)</f>
        <v>2410.15861843608</v>
      </c>
      <c r="K628" s="1" t="n">
        <v>0</v>
      </c>
      <c r="L628" s="39" t="n">
        <v>1.3004037584672</v>
      </c>
      <c r="M628" s="39"/>
      <c r="N628" s="1" t="n">
        <f aca="false">(2.571*(19.44-D628)+3.87)*$K$2</f>
        <v>0</v>
      </c>
      <c r="O628" s="1" t="n">
        <f aca="false">IF(N628&gt;0,N628,0)</f>
        <v>0</v>
      </c>
      <c r="P628" s="1" t="n">
        <f aca="false">O628*1.5</f>
        <v>0</v>
      </c>
      <c r="Q628" s="1" t="n">
        <f aca="false">P628/(3.6*$Q$2)</f>
        <v>0</v>
      </c>
      <c r="R628" s="1" t="n">
        <f aca="false">(K628+L628)*$R$2</f>
        <v>6502.018792336</v>
      </c>
      <c r="S628" s="19" t="n">
        <f aca="false">J628-R628</f>
        <v>-4091.86017389992</v>
      </c>
      <c r="T628" s="1" t="n">
        <f aca="false">IF(S628&lt;0,S628/$G$3,0)</f>
        <v>-5845.51453414275</v>
      </c>
      <c r="U628" s="1" t="n">
        <f aca="false">IF(S628&gt;0,S628*0.7,0)</f>
        <v>0</v>
      </c>
      <c r="V628" s="14" t="n">
        <f aca="false">V627+U628+T628</f>
        <v>4750009.99315675</v>
      </c>
      <c r="W628" s="19" t="n">
        <f aca="false">V628/1000</f>
        <v>4750.00999315675</v>
      </c>
      <c r="X628" s="19" t="n">
        <f aca="false">W628*3600000000*2/237000000</f>
        <v>144304.101057927</v>
      </c>
      <c r="Y628" s="19" t="n">
        <f aca="false">X628/30.662</f>
        <v>4706.28468651512</v>
      </c>
    </row>
    <row r="629" customFormat="false" ht="17.9" hidden="false" customHeight="false" outlineLevel="0" collapsed="false">
      <c r="A629" s="2" t="n">
        <v>1</v>
      </c>
      <c r="B629" s="3" t="n">
        <v>26</v>
      </c>
      <c r="C629" s="38" t="n">
        <v>18</v>
      </c>
      <c r="D629" s="1" t="n">
        <v>10.6</v>
      </c>
      <c r="E629" s="3" t="n">
        <v>0</v>
      </c>
      <c r="F629" s="23" t="n">
        <f aca="false">IF(D629&lt;25, 0.24, 0.24-(0.01/5)*(D629-25))</f>
        <v>0.24</v>
      </c>
      <c r="G629" s="40" t="n">
        <f aca="false">(E629/1000)*$G$1*F629</f>
        <v>0</v>
      </c>
      <c r="H629" s="40" t="n">
        <v>0.261156761564647</v>
      </c>
      <c r="I629" s="3" t="n">
        <f aca="false">H629*$J$2</f>
        <v>0</v>
      </c>
      <c r="J629" s="19" t="n">
        <f aca="false">SUM(I629+G629)</f>
        <v>0</v>
      </c>
      <c r="K629" s="1" t="n">
        <v>0</v>
      </c>
      <c r="L629" s="39" t="n">
        <v>1.92665083162377</v>
      </c>
      <c r="M629" s="39"/>
      <c r="N629" s="1" t="n">
        <f aca="false">(2.571*(19.44-D629)+3.87)*$K$2</f>
        <v>0</v>
      </c>
      <c r="O629" s="1" t="n">
        <f aca="false">IF(N629&gt;0,N629,0)</f>
        <v>0</v>
      </c>
      <c r="P629" s="1" t="n">
        <f aca="false">O629*1.5</f>
        <v>0</v>
      </c>
      <c r="Q629" s="1" t="n">
        <f aca="false">P629/(3.6*$Q$2)</f>
        <v>0</v>
      </c>
      <c r="R629" s="1" t="n">
        <f aca="false">(K629+L629)*$R$2</f>
        <v>9633.25415811885</v>
      </c>
      <c r="S629" s="19" t="n">
        <f aca="false">J629-R629</f>
        <v>-9633.25415811885</v>
      </c>
      <c r="T629" s="1" t="n">
        <f aca="false">IF(S629&lt;0,S629/$G$3,0)</f>
        <v>-13761.7916544555</v>
      </c>
      <c r="U629" s="1" t="n">
        <f aca="false">IF(S629&gt;0,S629*0.7,0)</f>
        <v>0</v>
      </c>
      <c r="V629" s="14" t="n">
        <f aca="false">V628+U629+T629</f>
        <v>4736248.20150229</v>
      </c>
      <c r="W629" s="19" t="n">
        <f aca="false">V629/1000</f>
        <v>4736.24820150229</v>
      </c>
      <c r="X629" s="19" t="n">
        <f aca="false">W629*3600000000*2/237000000</f>
        <v>143886.021311462</v>
      </c>
      <c r="Y629" s="19" t="n">
        <f aca="false">X629/30.662</f>
        <v>4692.64957639626</v>
      </c>
    </row>
    <row r="630" customFormat="false" ht="17.9" hidden="false" customHeight="false" outlineLevel="0" collapsed="false">
      <c r="A630" s="2" t="n">
        <v>1</v>
      </c>
      <c r="B630" s="3" t="n">
        <v>26</v>
      </c>
      <c r="C630" s="38" t="n">
        <v>19</v>
      </c>
      <c r="D630" s="1" t="n">
        <v>9.4</v>
      </c>
      <c r="E630" s="3" t="n">
        <v>0</v>
      </c>
      <c r="F630" s="23" t="n">
        <f aca="false">IF(D630&lt;25, 0.24, 0.24-(0.01/5)*(D630-25))</f>
        <v>0.24</v>
      </c>
      <c r="G630" s="40" t="n">
        <f aca="false">(E630/1000)*$G$1*F630</f>
        <v>0</v>
      </c>
      <c r="H630" s="40" t="n">
        <v>0.266768185346357</v>
      </c>
      <c r="I630" s="3" t="n">
        <f aca="false">H630*$J$2</f>
        <v>0</v>
      </c>
      <c r="J630" s="19" t="n">
        <f aca="false">SUM(I630+G630)</f>
        <v>0</v>
      </c>
      <c r="K630" s="1" t="n">
        <v>0</v>
      </c>
      <c r="L630" s="39" t="n">
        <v>1.84497634995162</v>
      </c>
      <c r="M630" s="39"/>
      <c r="N630" s="1" t="n">
        <f aca="false">(2.571*(19.44-D630)+3.87)*$K$2</f>
        <v>0</v>
      </c>
      <c r="O630" s="1" t="n">
        <f aca="false">IF(N630&gt;0,N630,0)</f>
        <v>0</v>
      </c>
      <c r="P630" s="1" t="n">
        <f aca="false">O630*1.5</f>
        <v>0</v>
      </c>
      <c r="Q630" s="1" t="n">
        <f aca="false">P630/(3.6*$Q$2)</f>
        <v>0</v>
      </c>
      <c r="R630" s="1" t="n">
        <f aca="false">(K630+L630)*$R$2</f>
        <v>9224.8817497581</v>
      </c>
      <c r="S630" s="19" t="n">
        <f aca="false">J630-R630</f>
        <v>-9224.8817497581</v>
      </c>
      <c r="T630" s="1" t="n">
        <f aca="false">IF(S630&lt;0,S630/$G$3,0)</f>
        <v>-13178.4024996544</v>
      </c>
      <c r="U630" s="1" t="n">
        <f aca="false">IF(S630&gt;0,S630*0.7,0)</f>
        <v>0</v>
      </c>
      <c r="V630" s="14" t="n">
        <f aca="false">V629+U630+T630</f>
        <v>4723069.79900264</v>
      </c>
      <c r="W630" s="19" t="n">
        <f aca="false">V630/1000</f>
        <v>4723.06979900264</v>
      </c>
      <c r="X630" s="19" t="n">
        <f aca="false">W630*3600000000*2/237000000</f>
        <v>143485.664779827</v>
      </c>
      <c r="Y630" s="19" t="n">
        <f aca="false">X630/30.662</f>
        <v>4679.59248515514</v>
      </c>
    </row>
    <row r="631" customFormat="false" ht="17.9" hidden="false" customHeight="false" outlineLevel="0" collapsed="false">
      <c r="A631" s="2" t="n">
        <v>1</v>
      </c>
      <c r="B631" s="3" t="n">
        <v>26</v>
      </c>
      <c r="C631" s="38" t="n">
        <v>20</v>
      </c>
      <c r="D631" s="1" t="n">
        <v>7.8</v>
      </c>
      <c r="E631" s="3" t="n">
        <v>0</v>
      </c>
      <c r="F631" s="23" t="n">
        <f aca="false">IF(D631&lt;25, 0.24, 0.24-(0.01/5)*(D631-25))</f>
        <v>0.24</v>
      </c>
      <c r="G631" s="40" t="n">
        <f aca="false">(E631/1000)*$G$1*F631</f>
        <v>0</v>
      </c>
      <c r="H631" s="40" t="n">
        <v>0.31867295011</v>
      </c>
      <c r="I631" s="3" t="n">
        <f aca="false">H631*$J$2</f>
        <v>0</v>
      </c>
      <c r="J631" s="19" t="n">
        <f aca="false">SUM(I631+G631)</f>
        <v>0</v>
      </c>
      <c r="K631" s="1" t="n">
        <v>0</v>
      </c>
      <c r="L631" s="39" t="n">
        <v>1.69987866742791</v>
      </c>
      <c r="M631" s="39"/>
      <c r="N631" s="1" t="n">
        <f aca="false">(2.571*(19.44-D631)+3.87)*$K$2</f>
        <v>0</v>
      </c>
      <c r="O631" s="1" t="n">
        <f aca="false">IF(N631&gt;0,N631,0)</f>
        <v>0</v>
      </c>
      <c r="P631" s="1" t="n">
        <f aca="false">O631*1.5</f>
        <v>0</v>
      </c>
      <c r="Q631" s="1" t="n">
        <f aca="false">P631/(3.6*$Q$2)</f>
        <v>0</v>
      </c>
      <c r="R631" s="1" t="n">
        <f aca="false">(K631+L631)*$R$2</f>
        <v>8499.39333713955</v>
      </c>
      <c r="S631" s="19" t="n">
        <f aca="false">J631-R631</f>
        <v>-8499.39333713955</v>
      </c>
      <c r="T631" s="1" t="n">
        <f aca="false">IF(S631&lt;0,S631/$G$3,0)</f>
        <v>-12141.9904816279</v>
      </c>
      <c r="U631" s="1" t="n">
        <f aca="false">IF(S631&gt;0,S631*0.7,0)</f>
        <v>0</v>
      </c>
      <c r="V631" s="14" t="n">
        <f aca="false">V630+U631+T631</f>
        <v>4710927.80852101</v>
      </c>
      <c r="W631" s="19" t="n">
        <f aca="false">V631/1000</f>
        <v>4710.92780852101</v>
      </c>
      <c r="X631" s="19" t="n">
        <f aca="false">W631*3600000000*2/237000000</f>
        <v>143116.794182917</v>
      </c>
      <c r="Y631" s="19" t="n">
        <f aca="false">X631/30.662</f>
        <v>4667.56226543986</v>
      </c>
    </row>
    <row r="632" customFormat="false" ht="17.9" hidden="false" customHeight="false" outlineLevel="0" collapsed="false">
      <c r="A632" s="2" t="n">
        <v>1</v>
      </c>
      <c r="B632" s="3" t="n">
        <v>26</v>
      </c>
      <c r="C632" s="38" t="n">
        <v>21</v>
      </c>
      <c r="D632" s="1" t="n">
        <v>7.2</v>
      </c>
      <c r="E632" s="3" t="n">
        <v>0</v>
      </c>
      <c r="F632" s="23" t="n">
        <f aca="false">IF(D632&lt;25, 0.24, 0.24-(0.01/5)*(D632-25))</f>
        <v>0.24</v>
      </c>
      <c r="G632" s="40" t="n">
        <f aca="false">(E632/1000)*$G$1*F632</f>
        <v>0</v>
      </c>
      <c r="H632" s="40" t="n">
        <v>0.351405290807177</v>
      </c>
      <c r="I632" s="3" t="n">
        <f aca="false">H632*$J$2</f>
        <v>0</v>
      </c>
      <c r="J632" s="19" t="n">
        <f aca="false">SUM(I632+G632)</f>
        <v>0</v>
      </c>
      <c r="K632" s="1" t="n">
        <v>0</v>
      </c>
      <c r="L632" s="39" t="n">
        <v>1.77151494464873</v>
      </c>
      <c r="M632" s="39"/>
      <c r="N632" s="1" t="n">
        <f aca="false">(2.571*(19.44-D632)+3.87)*$K$2</f>
        <v>0</v>
      </c>
      <c r="O632" s="1" t="n">
        <f aca="false">IF(N632&gt;0,N632,0)</f>
        <v>0</v>
      </c>
      <c r="P632" s="1" t="n">
        <f aca="false">O632*1.5</f>
        <v>0</v>
      </c>
      <c r="Q632" s="1" t="n">
        <f aca="false">P632/(3.6*$Q$2)</f>
        <v>0</v>
      </c>
      <c r="R632" s="1" t="n">
        <f aca="false">(K632+L632)*$R$2</f>
        <v>8857.57472324365</v>
      </c>
      <c r="S632" s="19" t="n">
        <f aca="false">J632-R632</f>
        <v>-8857.57472324365</v>
      </c>
      <c r="T632" s="1" t="n">
        <f aca="false">IF(S632&lt;0,S632/$G$3,0)</f>
        <v>-12653.6781760624</v>
      </c>
      <c r="U632" s="1" t="n">
        <f aca="false">IF(S632&gt;0,S632*0.7,0)</f>
        <v>0</v>
      </c>
      <c r="V632" s="14" t="n">
        <f aca="false">V631+U632+T632</f>
        <v>4698274.13034495</v>
      </c>
      <c r="W632" s="19" t="n">
        <f aca="false">V632/1000</f>
        <v>4698.27413034495</v>
      </c>
      <c r="X632" s="19" t="n">
        <f aca="false">W632*3600000000*2/237000000</f>
        <v>142732.378643391</v>
      </c>
      <c r="Y632" s="19" t="n">
        <f aca="false">X632/30.662</f>
        <v>4655.02506827314</v>
      </c>
    </row>
    <row r="633" customFormat="false" ht="17.9" hidden="false" customHeight="false" outlineLevel="0" collapsed="false">
      <c r="A633" s="2" t="n">
        <v>1</v>
      </c>
      <c r="B633" s="3" t="n">
        <v>26</v>
      </c>
      <c r="C633" s="38" t="n">
        <v>22</v>
      </c>
      <c r="D633" s="1" t="n">
        <v>6.1</v>
      </c>
      <c r="E633" s="3" t="n">
        <v>0</v>
      </c>
      <c r="F633" s="23" t="n">
        <f aca="false">IF(D633&lt;25, 0.24, 0.24-(0.01/5)*(D633-25))</f>
        <v>0.24</v>
      </c>
      <c r="G633" s="40" t="n">
        <f aca="false">(E633/1000)*$G$1*F633</f>
        <v>0</v>
      </c>
      <c r="H633" s="40" t="n">
        <v>0.352457090463249</v>
      </c>
      <c r="I633" s="3" t="n">
        <f aca="false">H633*$J$2</f>
        <v>0</v>
      </c>
      <c r="J633" s="19" t="n">
        <f aca="false">SUM(I633+G633)</f>
        <v>0</v>
      </c>
      <c r="K633" s="1" t="n">
        <v>0</v>
      </c>
      <c r="L633" s="39" t="n">
        <v>1.86505275885427</v>
      </c>
      <c r="M633" s="39"/>
      <c r="N633" s="1" t="n">
        <f aca="false">(2.571*(19.44-D633)+3.87)*$K$2</f>
        <v>0</v>
      </c>
      <c r="O633" s="1" t="n">
        <f aca="false">IF(N633&gt;0,N633,0)</f>
        <v>0</v>
      </c>
      <c r="P633" s="1" t="n">
        <f aca="false">O633*1.5</f>
        <v>0</v>
      </c>
      <c r="Q633" s="1" t="n">
        <f aca="false">P633/(3.6*$Q$2)</f>
        <v>0</v>
      </c>
      <c r="R633" s="1" t="n">
        <f aca="false">(K633+L633)*$R$2</f>
        <v>9325.26379427135</v>
      </c>
      <c r="S633" s="19" t="n">
        <f aca="false">J633-R633</f>
        <v>-9325.26379427135</v>
      </c>
      <c r="T633" s="1" t="n">
        <f aca="false">IF(S633&lt;0,S633/$G$3,0)</f>
        <v>-13321.8054203876</v>
      </c>
      <c r="U633" s="1" t="n">
        <f aca="false">IF(S633&gt;0,S633*0.7,0)</f>
        <v>0</v>
      </c>
      <c r="V633" s="14" t="n">
        <f aca="false">V632+U633+T633</f>
        <v>4684952.32492456</v>
      </c>
      <c r="W633" s="19" t="n">
        <f aca="false">V633/1000</f>
        <v>4684.95232492456</v>
      </c>
      <c r="X633" s="19" t="n">
        <f aca="false">W633*3600000000*2/237000000</f>
        <v>142327.665567328</v>
      </c>
      <c r="Y633" s="19" t="n">
        <f aca="false">X633/30.662</f>
        <v>4641.82589417939</v>
      </c>
    </row>
    <row r="634" customFormat="false" ht="17.9" hidden="false" customHeight="false" outlineLevel="0" collapsed="false">
      <c r="A634" s="2" t="n">
        <v>1</v>
      </c>
      <c r="B634" s="3" t="n">
        <v>26</v>
      </c>
      <c r="C634" s="38" t="n">
        <v>23</v>
      </c>
      <c r="D634" s="1" t="n">
        <v>5.6</v>
      </c>
      <c r="E634" s="3" t="n">
        <v>0</v>
      </c>
      <c r="F634" s="23" t="n">
        <f aca="false">IF(D634&lt;25, 0.24, 0.24-(0.01/5)*(D634-25))</f>
        <v>0.24</v>
      </c>
      <c r="G634" s="40" t="n">
        <f aca="false">(E634/1000)*$G$1*F634</f>
        <v>0</v>
      </c>
      <c r="H634" s="40" t="n">
        <v>0.33515540830692</v>
      </c>
      <c r="I634" s="3" t="n">
        <f aca="false">H634*$J$2</f>
        <v>0</v>
      </c>
      <c r="J634" s="19" t="n">
        <f aca="false">SUM(I634+G634)</f>
        <v>0</v>
      </c>
      <c r="K634" s="1" t="n">
        <v>0</v>
      </c>
      <c r="L634" s="39" t="n">
        <v>1.52512265357074</v>
      </c>
      <c r="M634" s="39"/>
      <c r="N634" s="1" t="n">
        <f aca="false">(2.571*(19.44-D634)+3.87)*$K$2</f>
        <v>0</v>
      </c>
      <c r="O634" s="1" t="n">
        <f aca="false">IF(N634&gt;0,N634,0)</f>
        <v>0</v>
      </c>
      <c r="P634" s="1" t="n">
        <f aca="false">O634*1.5</f>
        <v>0</v>
      </c>
      <c r="Q634" s="1" t="n">
        <f aca="false">P634/(3.6*$Q$2)</f>
        <v>0</v>
      </c>
      <c r="R634" s="1" t="n">
        <f aca="false">(K634+L634)*$R$2</f>
        <v>7625.6132678537</v>
      </c>
      <c r="S634" s="19" t="n">
        <f aca="false">J634-R634</f>
        <v>-7625.6132678537</v>
      </c>
      <c r="T634" s="1" t="n">
        <f aca="false">IF(S634&lt;0,S634/$G$3,0)</f>
        <v>-10893.733239791</v>
      </c>
      <c r="U634" s="1" t="n">
        <f aca="false">IF(S634&gt;0,S634*0.7,0)</f>
        <v>0</v>
      </c>
      <c r="V634" s="14" t="n">
        <f aca="false">V633+U634+T634</f>
        <v>4674058.59168477</v>
      </c>
      <c r="W634" s="19" t="n">
        <f aca="false">V634/1000</f>
        <v>4674.05859168477</v>
      </c>
      <c r="X634" s="19" t="n">
        <f aca="false">W634*3600000000*2/237000000</f>
        <v>141996.716709411</v>
      </c>
      <c r="Y634" s="19" t="n">
        <f aca="false">X634/30.662</f>
        <v>4631.03244111313</v>
      </c>
    </row>
    <row r="635" customFormat="false" ht="17.9" hidden="false" customHeight="false" outlineLevel="0" collapsed="false">
      <c r="A635" s="2" t="n">
        <v>1</v>
      </c>
      <c r="B635" s="3" t="n">
        <v>27</v>
      </c>
      <c r="C635" s="38" t="n">
        <v>0</v>
      </c>
      <c r="D635" s="1" t="n">
        <v>4.4</v>
      </c>
      <c r="E635" s="3" t="n">
        <v>0</v>
      </c>
      <c r="F635" s="23" t="n">
        <f aca="false">IF(D635&lt;25, 0.24, 0.24-(0.01/5)*(D635-25))</f>
        <v>0.24</v>
      </c>
      <c r="G635" s="40" t="n">
        <f aca="false">(E635/1000)*$G$1*F635</f>
        <v>0</v>
      </c>
      <c r="H635" s="40" t="n">
        <v>0.316615471255006</v>
      </c>
      <c r="I635" s="3" t="n">
        <f aca="false">H635*$J$2</f>
        <v>0</v>
      </c>
      <c r="J635" s="19" t="n">
        <f aca="false">SUM(I635+G635)</f>
        <v>0</v>
      </c>
      <c r="K635" s="1" t="n">
        <v>0</v>
      </c>
      <c r="L635" s="39" t="n">
        <v>0.989675702496613</v>
      </c>
      <c r="M635" s="39"/>
      <c r="N635" s="1" t="n">
        <f aca="false">(2.571*(19.44-D635)+3.87)*$K$2</f>
        <v>0</v>
      </c>
      <c r="O635" s="1" t="n">
        <f aca="false">IF(N635&gt;0,N635,0)</f>
        <v>0</v>
      </c>
      <c r="P635" s="1" t="n">
        <f aca="false">O635*1.5</f>
        <v>0</v>
      </c>
      <c r="Q635" s="1" t="n">
        <f aca="false">P635/(3.6*$Q$2)</f>
        <v>0</v>
      </c>
      <c r="R635" s="1" t="n">
        <f aca="false">(K635+L635)*$R$2</f>
        <v>4948.37851248307</v>
      </c>
      <c r="S635" s="19" t="n">
        <f aca="false">J635-R635</f>
        <v>-4948.37851248307</v>
      </c>
      <c r="T635" s="1" t="n">
        <f aca="false">IF(S635&lt;0,S635/$G$3,0)</f>
        <v>-7069.11216069009</v>
      </c>
      <c r="U635" s="1" t="n">
        <f aca="false">IF(S635&gt;0,S635*0.7,0)</f>
        <v>0</v>
      </c>
      <c r="V635" s="14" t="n">
        <f aca="false">V634+U635+T635</f>
        <v>4666989.47952408</v>
      </c>
      <c r="W635" s="19" t="n">
        <f aca="false">V635/1000</f>
        <v>4666.98947952408</v>
      </c>
      <c r="X635" s="19" t="n">
        <f aca="false">W635*3600000000*2/237000000</f>
        <v>141781.958871618</v>
      </c>
      <c r="Y635" s="19" t="n">
        <f aca="false">X635/30.662</f>
        <v>4624.02840230962</v>
      </c>
    </row>
    <row r="636" customFormat="false" ht="17.9" hidden="false" customHeight="false" outlineLevel="0" collapsed="false">
      <c r="A636" s="2" t="n">
        <v>1</v>
      </c>
      <c r="B636" s="3" t="n">
        <v>27</v>
      </c>
      <c r="C636" s="38" t="n">
        <v>1</v>
      </c>
      <c r="D636" s="1" t="n">
        <v>2.2</v>
      </c>
      <c r="E636" s="3" t="n">
        <v>0</v>
      </c>
      <c r="F636" s="23" t="n">
        <f aca="false">IF(D636&lt;25, 0.24, 0.24-(0.01/5)*(D636-25))</f>
        <v>0.24</v>
      </c>
      <c r="G636" s="40" t="n">
        <f aca="false">(E636/1000)*$G$1*F636</f>
        <v>0</v>
      </c>
      <c r="H636" s="40" t="n">
        <v>0.294985947372606</v>
      </c>
      <c r="I636" s="3" t="n">
        <f aca="false">H636*$J$2</f>
        <v>0</v>
      </c>
      <c r="J636" s="19" t="n">
        <f aca="false">SUM(I636+G636)</f>
        <v>0</v>
      </c>
      <c r="K636" s="1" t="n">
        <v>0</v>
      </c>
      <c r="L636" s="39" t="n">
        <v>0.906632374762919</v>
      </c>
      <c r="M636" s="39"/>
      <c r="N636" s="1" t="n">
        <f aca="false">(2.571*(19.44-D636)+3.87)*$K$2</f>
        <v>0</v>
      </c>
      <c r="O636" s="1" t="n">
        <f aca="false">IF(N636&gt;0,N636,0)</f>
        <v>0</v>
      </c>
      <c r="P636" s="1" t="n">
        <f aca="false">O636*1.5</f>
        <v>0</v>
      </c>
      <c r="Q636" s="1" t="n">
        <f aca="false">P636/(3.6*$Q$2)</f>
        <v>0</v>
      </c>
      <c r="R636" s="1" t="n">
        <f aca="false">(K636+L636)*$R$2</f>
        <v>4533.1618738146</v>
      </c>
      <c r="S636" s="19" t="n">
        <f aca="false">J636-R636</f>
        <v>-4533.1618738146</v>
      </c>
      <c r="T636" s="1" t="n">
        <f aca="false">IF(S636&lt;0,S636/$G$3,0)</f>
        <v>-6475.94553402085</v>
      </c>
      <c r="U636" s="1" t="n">
        <f aca="false">IF(S636&gt;0,S636*0.7,0)</f>
        <v>0</v>
      </c>
      <c r="V636" s="14" t="n">
        <f aca="false">V635+U636+T636</f>
        <v>4660513.53399006</v>
      </c>
      <c r="W636" s="19" t="n">
        <f aca="false">V636/1000</f>
        <v>4660.51353399006</v>
      </c>
      <c r="X636" s="19" t="n">
        <f aca="false">W636*3600000000*2/237000000</f>
        <v>141585.221285774</v>
      </c>
      <c r="Y636" s="19" t="n">
        <f aca="false">X636/30.662</f>
        <v>4617.61206985109</v>
      </c>
    </row>
    <row r="637" customFormat="false" ht="17.9" hidden="false" customHeight="false" outlineLevel="0" collapsed="false">
      <c r="A637" s="2" t="n">
        <v>1</v>
      </c>
      <c r="B637" s="3" t="n">
        <v>27</v>
      </c>
      <c r="C637" s="38" t="n">
        <v>2</v>
      </c>
      <c r="D637" s="1" t="n">
        <v>1.7</v>
      </c>
      <c r="E637" s="3" t="n">
        <v>0</v>
      </c>
      <c r="F637" s="23" t="n">
        <f aca="false">IF(D637&lt;25, 0.24, 0.24-(0.01/5)*(D637-25))</f>
        <v>0.24</v>
      </c>
      <c r="G637" s="40" t="n">
        <f aca="false">(E637/1000)*$G$1*F637</f>
        <v>0</v>
      </c>
      <c r="H637" s="40" t="n">
        <v>0.28154993774896</v>
      </c>
      <c r="I637" s="3" t="n">
        <f aca="false">H637*$J$2</f>
        <v>0</v>
      </c>
      <c r="J637" s="19" t="n">
        <f aca="false">SUM(I637+G637)</f>
        <v>0</v>
      </c>
      <c r="K637" s="1" t="n">
        <v>0</v>
      </c>
      <c r="L637" s="39" t="n">
        <v>0.933096731952777</v>
      </c>
      <c r="M637" s="39"/>
      <c r="N637" s="1" t="n">
        <f aca="false">(2.571*(19.44-D637)+3.87)*$K$2</f>
        <v>0</v>
      </c>
      <c r="O637" s="1" t="n">
        <f aca="false">IF(N637&gt;0,N637,0)</f>
        <v>0</v>
      </c>
      <c r="P637" s="1" t="n">
        <f aca="false">O637*1.5</f>
        <v>0</v>
      </c>
      <c r="Q637" s="1" t="n">
        <f aca="false">P637/(3.6*$Q$2)</f>
        <v>0</v>
      </c>
      <c r="R637" s="1" t="n">
        <f aca="false">(K637+L637)*$R$2</f>
        <v>4665.48365976389</v>
      </c>
      <c r="S637" s="19" t="n">
        <f aca="false">J637-R637</f>
        <v>-4665.48365976389</v>
      </c>
      <c r="T637" s="1" t="n">
        <f aca="false">IF(S637&lt;0,S637/$G$3,0)</f>
        <v>-6664.97665680555</v>
      </c>
      <c r="U637" s="1" t="n">
        <f aca="false">IF(S637&gt;0,S637*0.7,0)</f>
        <v>0</v>
      </c>
      <c r="V637" s="14" t="n">
        <f aca="false">V636+U637+T637</f>
        <v>4653848.55733325</v>
      </c>
      <c r="W637" s="19" t="n">
        <f aca="false">V637/1000</f>
        <v>4653.84855733326</v>
      </c>
      <c r="X637" s="19" t="n">
        <f aca="false">W637*3600000000*2/237000000</f>
        <v>141382.740982276</v>
      </c>
      <c r="Y637" s="19" t="n">
        <f aca="false">X637/30.662</f>
        <v>4611.00844635954</v>
      </c>
    </row>
    <row r="638" customFormat="false" ht="17.9" hidden="false" customHeight="false" outlineLevel="0" collapsed="false">
      <c r="A638" s="2" t="n">
        <v>1</v>
      </c>
      <c r="B638" s="3" t="n">
        <v>27</v>
      </c>
      <c r="C638" s="38" t="n">
        <v>3</v>
      </c>
      <c r="D638" s="1" t="n">
        <v>1.7</v>
      </c>
      <c r="E638" s="3" t="n">
        <v>0</v>
      </c>
      <c r="F638" s="23" t="n">
        <f aca="false">IF(D638&lt;25, 0.24, 0.24-(0.01/5)*(D638-25))</f>
        <v>0.24</v>
      </c>
      <c r="G638" s="40" t="n">
        <f aca="false">(E638/1000)*$G$1*F638</f>
        <v>0</v>
      </c>
      <c r="H638" s="40" t="n">
        <v>0.281064512911956</v>
      </c>
      <c r="I638" s="3" t="n">
        <f aca="false">H638*$J$2</f>
        <v>0</v>
      </c>
      <c r="J638" s="19" t="n">
        <f aca="false">SUM(I638+G638)</f>
        <v>0</v>
      </c>
      <c r="K638" s="1" t="n">
        <v>0</v>
      </c>
      <c r="L638" s="39" t="n">
        <v>0.868076544029418</v>
      </c>
      <c r="M638" s="39"/>
      <c r="N638" s="1" t="n">
        <f aca="false">(2.571*(19.44-D638)+3.87)*$K$2</f>
        <v>0</v>
      </c>
      <c r="O638" s="1" t="n">
        <f aca="false">IF(N638&gt;0,N638,0)</f>
        <v>0</v>
      </c>
      <c r="P638" s="1" t="n">
        <f aca="false">O638*1.5</f>
        <v>0</v>
      </c>
      <c r="Q638" s="1" t="n">
        <f aca="false">P638/(3.6*$Q$2)</f>
        <v>0</v>
      </c>
      <c r="R638" s="1" t="n">
        <f aca="false">(K638+L638)*$R$2</f>
        <v>4340.38272014709</v>
      </c>
      <c r="S638" s="19" t="n">
        <f aca="false">J638-R638</f>
        <v>-4340.38272014709</v>
      </c>
      <c r="T638" s="1" t="n">
        <f aca="false">IF(S638&lt;0,S638/$G$3,0)</f>
        <v>-6200.54674306727</v>
      </c>
      <c r="U638" s="1" t="n">
        <f aca="false">IF(S638&gt;0,S638*0.7,0)</f>
        <v>0</v>
      </c>
      <c r="V638" s="14" t="n">
        <f aca="false">V637+U638+T638</f>
        <v>4647648.01059019</v>
      </c>
      <c r="W638" s="19" t="n">
        <f aca="false">V638/1000</f>
        <v>4647.64801059019</v>
      </c>
      <c r="X638" s="19" t="n">
        <f aca="false">W638*3600000000*2/237000000</f>
        <v>141194.36994198</v>
      </c>
      <c r="Y638" s="19" t="n">
        <f aca="false">X638/30.662</f>
        <v>4604.86497756116</v>
      </c>
    </row>
    <row r="639" customFormat="false" ht="17.9" hidden="false" customHeight="false" outlineLevel="0" collapsed="false">
      <c r="A639" s="2" t="n">
        <v>1</v>
      </c>
      <c r="B639" s="3" t="n">
        <v>27</v>
      </c>
      <c r="C639" s="38" t="n">
        <v>4</v>
      </c>
      <c r="D639" s="1" t="n">
        <v>2.2</v>
      </c>
      <c r="E639" s="3" t="n">
        <v>0</v>
      </c>
      <c r="F639" s="23" t="n">
        <f aca="false">IF(D639&lt;25, 0.24, 0.24-(0.01/5)*(D639-25))</f>
        <v>0.24</v>
      </c>
      <c r="G639" s="40" t="n">
        <f aca="false">(E639/1000)*$G$1*F639</f>
        <v>0</v>
      </c>
      <c r="H639" s="40" t="n">
        <v>0.319382319297353</v>
      </c>
      <c r="I639" s="3" t="n">
        <f aca="false">H639*$J$2</f>
        <v>0</v>
      </c>
      <c r="J639" s="19" t="n">
        <f aca="false">SUM(I639+G639)</f>
        <v>0</v>
      </c>
      <c r="K639" s="1" t="n">
        <v>0</v>
      </c>
      <c r="L639" s="39" t="n">
        <v>0.887240388891039</v>
      </c>
      <c r="M639" s="39"/>
      <c r="N639" s="1" t="n">
        <f aca="false">(2.571*(19.44-D639)+3.87)*$K$2</f>
        <v>0</v>
      </c>
      <c r="O639" s="1" t="n">
        <f aca="false">IF(N639&gt;0,N639,0)</f>
        <v>0</v>
      </c>
      <c r="P639" s="1" t="n">
        <f aca="false">O639*1.5</f>
        <v>0</v>
      </c>
      <c r="Q639" s="1" t="n">
        <f aca="false">P639/(3.6*$Q$2)</f>
        <v>0</v>
      </c>
      <c r="R639" s="1" t="n">
        <f aca="false">(K639+L639)*$R$2</f>
        <v>4436.2019444552</v>
      </c>
      <c r="S639" s="19" t="n">
        <f aca="false">J639-R639</f>
        <v>-4436.2019444552</v>
      </c>
      <c r="T639" s="1" t="n">
        <f aca="false">IF(S639&lt;0,S639/$G$3,0)</f>
        <v>-6337.43134922171</v>
      </c>
      <c r="U639" s="1" t="n">
        <f aca="false">IF(S639&gt;0,S639*0.7,0)</f>
        <v>0</v>
      </c>
      <c r="V639" s="14" t="n">
        <f aca="false">V638+U639+T639</f>
        <v>4641310.57924097</v>
      </c>
      <c r="W639" s="19" t="n">
        <f aca="false">V639/1000</f>
        <v>4641.31057924097</v>
      </c>
      <c r="X639" s="19" t="n">
        <f aca="false">W639*3600000000*2/237000000</f>
        <v>141001.840382004</v>
      </c>
      <c r="Y639" s="19" t="n">
        <f aca="false">X639/30.662</f>
        <v>4598.58588422164</v>
      </c>
    </row>
    <row r="640" customFormat="false" ht="17.9" hidden="false" customHeight="false" outlineLevel="0" collapsed="false">
      <c r="A640" s="2" t="n">
        <v>1</v>
      </c>
      <c r="B640" s="3" t="n">
        <v>27</v>
      </c>
      <c r="C640" s="38" t="n">
        <v>5</v>
      </c>
      <c r="D640" s="1" t="n">
        <v>2.2</v>
      </c>
      <c r="E640" s="3" t="n">
        <v>0</v>
      </c>
      <c r="F640" s="23" t="n">
        <f aca="false">IF(D640&lt;25, 0.24, 0.24-(0.01/5)*(D640-25))</f>
        <v>0.24</v>
      </c>
      <c r="G640" s="40" t="n">
        <f aca="false">(E640/1000)*$G$1*F640</f>
        <v>0</v>
      </c>
      <c r="H640" s="40" t="n">
        <v>0.335061811184744</v>
      </c>
      <c r="I640" s="3" t="n">
        <f aca="false">H640*$J$2</f>
        <v>0</v>
      </c>
      <c r="J640" s="19" t="n">
        <f aca="false">SUM(I640+G640)</f>
        <v>0</v>
      </c>
      <c r="K640" s="1" t="n">
        <v>0</v>
      </c>
      <c r="L640" s="39" t="n">
        <v>0.935834424075866</v>
      </c>
      <c r="M640" s="39"/>
      <c r="N640" s="1" t="n">
        <f aca="false">(2.571*(19.44-D640)+3.87)*$K$2</f>
        <v>0</v>
      </c>
      <c r="O640" s="1" t="n">
        <f aca="false">IF(N640&gt;0,N640,0)</f>
        <v>0</v>
      </c>
      <c r="P640" s="1" t="n">
        <f aca="false">O640*1.5</f>
        <v>0</v>
      </c>
      <c r="Q640" s="1" t="n">
        <f aca="false">P640/(3.6*$Q$2)</f>
        <v>0</v>
      </c>
      <c r="R640" s="1" t="n">
        <f aca="false">(K640+L640)*$R$2</f>
        <v>4679.17212037933</v>
      </c>
      <c r="S640" s="19" t="n">
        <f aca="false">J640-R640</f>
        <v>-4679.17212037933</v>
      </c>
      <c r="T640" s="1" t="n">
        <f aca="false">IF(S640&lt;0,S640/$G$3,0)</f>
        <v>-6684.5316005419</v>
      </c>
      <c r="U640" s="1" t="n">
        <f aca="false">IF(S640&gt;0,S640*0.7,0)</f>
        <v>0</v>
      </c>
      <c r="V640" s="14" t="n">
        <f aca="false">V639+U640+T640</f>
        <v>4634626.04764042</v>
      </c>
      <c r="W640" s="19" t="n">
        <f aca="false">V640/1000</f>
        <v>4634.62604764042</v>
      </c>
      <c r="X640" s="19" t="n">
        <f aca="false">W640*3600000000*2/237000000</f>
        <v>140798.766004266</v>
      </c>
      <c r="Y640" s="19" t="n">
        <f aca="false">X640/30.662</f>
        <v>4591.96288579564</v>
      </c>
    </row>
    <row r="641" customFormat="false" ht="17.9" hidden="false" customHeight="false" outlineLevel="0" collapsed="false">
      <c r="A641" s="2" t="n">
        <v>1</v>
      </c>
      <c r="B641" s="3" t="n">
        <v>27</v>
      </c>
      <c r="C641" s="38" t="n">
        <v>6</v>
      </c>
      <c r="D641" s="1" t="n">
        <v>0.6</v>
      </c>
      <c r="E641" s="3" t="n">
        <v>0</v>
      </c>
      <c r="F641" s="23" t="n">
        <f aca="false">IF(D641&lt;25, 0.24, 0.24-(0.01/5)*(D641-25))</f>
        <v>0.24</v>
      </c>
      <c r="G641" s="40" t="n">
        <f aca="false">(E641/1000)*$G$1*F641</f>
        <v>0</v>
      </c>
      <c r="H641" s="40" t="n">
        <v>0.341783870023632</v>
      </c>
      <c r="I641" s="3" t="n">
        <f aca="false">H641*$J$2</f>
        <v>0</v>
      </c>
      <c r="J641" s="19" t="n">
        <f aca="false">SUM(I641+G641)</f>
        <v>0</v>
      </c>
      <c r="K641" s="1" t="n">
        <v>0</v>
      </c>
      <c r="L641" s="39" t="n">
        <v>1.17857645898974</v>
      </c>
      <c r="M641" s="39"/>
      <c r="N641" s="1" t="n">
        <f aca="false">(2.571*(19.44-D641)+3.87)*$K$2</f>
        <v>0</v>
      </c>
      <c r="O641" s="1" t="n">
        <f aca="false">IF(N641&gt;0,N641,0)</f>
        <v>0</v>
      </c>
      <c r="P641" s="1" t="n">
        <f aca="false">O641*1.5</f>
        <v>0</v>
      </c>
      <c r="Q641" s="1" t="n">
        <f aca="false">P641/(3.6*$Q$2)</f>
        <v>0</v>
      </c>
      <c r="R641" s="1" t="n">
        <f aca="false">(K641+L641)*$R$2</f>
        <v>5892.8822949487</v>
      </c>
      <c r="S641" s="19" t="n">
        <f aca="false">J641-R641</f>
        <v>-5892.8822949487</v>
      </c>
      <c r="T641" s="1" t="n">
        <f aca="false">IF(S641&lt;0,S641/$G$3,0)</f>
        <v>-8418.40327849815</v>
      </c>
      <c r="U641" s="1" t="n">
        <f aca="false">IF(S641&gt;0,S641*0.7,0)</f>
        <v>0</v>
      </c>
      <c r="V641" s="14" t="n">
        <f aca="false">V640+U641+T641</f>
        <v>4626207.64436193</v>
      </c>
      <c r="W641" s="19" t="n">
        <f aca="false">V641/1000</f>
        <v>4626.20764436193</v>
      </c>
      <c r="X641" s="19" t="n">
        <f aca="false">W641*3600000000*2/237000000</f>
        <v>140543.017043907</v>
      </c>
      <c r="Y641" s="19" t="n">
        <f aca="false">X641/30.662</f>
        <v>4583.62197651512</v>
      </c>
    </row>
    <row r="642" customFormat="false" ht="17.9" hidden="false" customHeight="false" outlineLevel="0" collapsed="false">
      <c r="A642" s="2" t="n">
        <v>1</v>
      </c>
      <c r="B642" s="3" t="n">
        <v>27</v>
      </c>
      <c r="C642" s="38" t="n">
        <v>7</v>
      </c>
      <c r="D642" s="1" t="n">
        <v>0</v>
      </c>
      <c r="E642" s="3" t="n">
        <v>1.64444444444444</v>
      </c>
      <c r="F642" s="23" t="n">
        <f aca="false">IF(D642&lt;25, 0.24, 0.24-(0.01/5)*(D642-25))</f>
        <v>0.24</v>
      </c>
      <c r="G642" s="40" t="n">
        <f aca="false">(E642/1000)*$G$1*F642</f>
        <v>129.300693333333</v>
      </c>
      <c r="H642" s="40" t="n">
        <v>0.341248070271678</v>
      </c>
      <c r="I642" s="3" t="n">
        <f aca="false">H642*$J$2</f>
        <v>0</v>
      </c>
      <c r="J642" s="19" t="n">
        <f aca="false">SUM(I642+G642)</f>
        <v>129.300693333333</v>
      </c>
      <c r="K642" s="1" t="n">
        <v>0</v>
      </c>
      <c r="L642" s="39" t="n">
        <v>1.30724798877492</v>
      </c>
      <c r="M642" s="39"/>
      <c r="N642" s="1" t="n">
        <f aca="false">(2.571*(19.44-D642)+3.87)*$K$2</f>
        <v>0</v>
      </c>
      <c r="O642" s="1" t="n">
        <f aca="false">IF(N642&gt;0,N642,0)</f>
        <v>0</v>
      </c>
      <c r="P642" s="1" t="n">
        <f aca="false">O642*1.5</f>
        <v>0</v>
      </c>
      <c r="Q642" s="1" t="n">
        <f aca="false">P642/(3.6*$Q$2)</f>
        <v>0</v>
      </c>
      <c r="R642" s="1" t="n">
        <f aca="false">(K642+L642)*$R$2</f>
        <v>6536.2399438746</v>
      </c>
      <c r="S642" s="19" t="n">
        <f aca="false">J642-R642</f>
        <v>-6406.93925054127</v>
      </c>
      <c r="T642" s="1" t="n">
        <f aca="false">IF(S642&lt;0,S642/$G$3,0)</f>
        <v>-9152.7703579161</v>
      </c>
      <c r="U642" s="1" t="n">
        <f aca="false">IF(S642&gt;0,S642*0.7,0)</f>
        <v>0</v>
      </c>
      <c r="V642" s="14" t="n">
        <f aca="false">V641+U642+T642</f>
        <v>4617054.87400401</v>
      </c>
      <c r="W642" s="19" t="n">
        <f aca="false">V642/1000</f>
        <v>4617.05487400401</v>
      </c>
      <c r="X642" s="19" t="n">
        <f aca="false">W642*3600000000*2/237000000</f>
        <v>140264.95819759</v>
      </c>
      <c r="Y642" s="19" t="n">
        <f aca="false">X642/30.662</f>
        <v>4574.55346023059</v>
      </c>
    </row>
    <row r="643" customFormat="false" ht="17.9" hidden="false" customHeight="false" outlineLevel="0" collapsed="false">
      <c r="A643" s="2" t="n">
        <v>1</v>
      </c>
      <c r="B643" s="3" t="n">
        <v>27</v>
      </c>
      <c r="C643" s="38" t="n">
        <v>8</v>
      </c>
      <c r="D643" s="1" t="n">
        <v>2.2</v>
      </c>
      <c r="E643" s="3" t="n">
        <v>22.2</v>
      </c>
      <c r="F643" s="23" t="n">
        <f aca="false">IF(D643&lt;25, 0.24, 0.24-(0.01/5)*(D643-25))</f>
        <v>0.24</v>
      </c>
      <c r="G643" s="40" t="n">
        <f aca="false">(E643/1000)*$G$1*F643</f>
        <v>1745.55936</v>
      </c>
      <c r="H643" s="40" t="n">
        <v>0.341514270362951</v>
      </c>
      <c r="I643" s="3" t="n">
        <f aca="false">H643*$J$2</f>
        <v>0</v>
      </c>
      <c r="J643" s="19" t="n">
        <f aca="false">SUM(I643+G643)</f>
        <v>1745.55936</v>
      </c>
      <c r="K643" s="1" t="n">
        <v>0</v>
      </c>
      <c r="L643" s="39" t="n">
        <v>1.18815838142055</v>
      </c>
      <c r="M643" s="39"/>
      <c r="N643" s="1" t="n">
        <f aca="false">(2.571*(19.44-D643)+3.87)*$K$2</f>
        <v>0</v>
      </c>
      <c r="O643" s="1" t="n">
        <f aca="false">IF(N643&gt;0,N643,0)</f>
        <v>0</v>
      </c>
      <c r="P643" s="1" t="n">
        <f aca="false">O643*1.5</f>
        <v>0</v>
      </c>
      <c r="Q643" s="1" t="n">
        <f aca="false">P643/(3.6*$Q$2)</f>
        <v>0</v>
      </c>
      <c r="R643" s="1" t="n">
        <f aca="false">(K643+L643)*$R$2</f>
        <v>5940.79190710275</v>
      </c>
      <c r="S643" s="19" t="n">
        <f aca="false">J643-R643</f>
        <v>-4195.23254710275</v>
      </c>
      <c r="T643" s="1" t="n">
        <f aca="false">IF(S643&lt;0,S643/$G$3,0)</f>
        <v>-5993.18935300393</v>
      </c>
      <c r="U643" s="1" t="n">
        <f aca="false">IF(S643&gt;0,S643*0.7,0)</f>
        <v>0</v>
      </c>
      <c r="V643" s="14" t="n">
        <f aca="false">V642+U643+T643</f>
        <v>4611061.68465101</v>
      </c>
      <c r="W643" s="19" t="n">
        <f aca="false">V643/1000</f>
        <v>4611.06168465101</v>
      </c>
      <c r="X643" s="19" t="n">
        <f aca="false">W643*3600000000*2/237000000</f>
        <v>140082.886622309</v>
      </c>
      <c r="Y643" s="19" t="n">
        <f aca="false">X643/30.662</f>
        <v>4568.61544003356</v>
      </c>
    </row>
    <row r="644" customFormat="false" ht="17.9" hidden="false" customHeight="false" outlineLevel="0" collapsed="false">
      <c r="A644" s="2" t="n">
        <v>1</v>
      </c>
      <c r="B644" s="3" t="n">
        <v>27</v>
      </c>
      <c r="C644" s="38" t="n">
        <v>9</v>
      </c>
      <c r="D644" s="1" t="n">
        <v>5.6</v>
      </c>
      <c r="E644" s="3" t="n">
        <v>50.9777777777778</v>
      </c>
      <c r="F644" s="23" t="n">
        <f aca="false">IF(D644&lt;25, 0.24, 0.24-(0.01/5)*(D644-25))</f>
        <v>0.24</v>
      </c>
      <c r="G644" s="40" t="n">
        <f aca="false">(E644/1000)*$G$1*F644</f>
        <v>4008.32149333334</v>
      </c>
      <c r="H644" s="40" t="n">
        <v>0.297766213310009</v>
      </c>
      <c r="I644" s="3" t="n">
        <f aca="false">H644*$J$2</f>
        <v>0</v>
      </c>
      <c r="J644" s="19" t="n">
        <f aca="false">SUM(I644+G644)</f>
        <v>4008.32149333334</v>
      </c>
      <c r="K644" s="1" t="n">
        <v>0</v>
      </c>
      <c r="L644" s="39" t="n">
        <v>1.0877763369073</v>
      </c>
      <c r="M644" s="39"/>
      <c r="N644" s="1" t="n">
        <f aca="false">(2.571*(19.44-D644)+3.87)*$K$2</f>
        <v>0</v>
      </c>
      <c r="O644" s="1" t="n">
        <f aca="false">IF(N644&gt;0,N644,0)</f>
        <v>0</v>
      </c>
      <c r="P644" s="1" t="n">
        <f aca="false">O644*1.5</f>
        <v>0</v>
      </c>
      <c r="Q644" s="1" t="n">
        <f aca="false">P644/(3.6*$Q$2)</f>
        <v>0</v>
      </c>
      <c r="R644" s="1" t="n">
        <f aca="false">(K644+L644)*$R$2</f>
        <v>5438.8816845365</v>
      </c>
      <c r="S644" s="19" t="n">
        <f aca="false">J644-R644</f>
        <v>-1430.56019120316</v>
      </c>
      <c r="T644" s="1" t="n">
        <f aca="false">IF(S644&lt;0,S644/$G$3,0)</f>
        <v>-2043.65741600452</v>
      </c>
      <c r="U644" s="1" t="n">
        <f aca="false">IF(S644&gt;0,S644*0.7,0)</f>
        <v>0</v>
      </c>
      <c r="V644" s="14" t="n">
        <f aca="false">V643+U644+T644</f>
        <v>4609018.027235</v>
      </c>
      <c r="W644" s="19" t="n">
        <f aca="false">V644/1000</f>
        <v>4609.018027235</v>
      </c>
      <c r="X644" s="19" t="n">
        <f aca="false">W644*3600000000*2/237000000</f>
        <v>140020.800827392</v>
      </c>
      <c r="Y644" s="19" t="n">
        <f aca="false">X644/30.662</f>
        <v>4566.59059511423</v>
      </c>
    </row>
    <row r="645" customFormat="false" ht="17.9" hidden="false" customHeight="false" outlineLevel="0" collapsed="false">
      <c r="A645" s="2" t="n">
        <v>1</v>
      </c>
      <c r="B645" s="3" t="n">
        <v>27</v>
      </c>
      <c r="C645" s="38" t="n">
        <v>10</v>
      </c>
      <c r="D645" s="1" t="n">
        <v>7.8</v>
      </c>
      <c r="E645" s="3" t="n">
        <v>72.3555555555556</v>
      </c>
      <c r="F645" s="23" t="n">
        <f aca="false">IF(D645&lt;25, 0.24, 0.24-(0.01/5)*(D645-25))</f>
        <v>0.24</v>
      </c>
      <c r="G645" s="40" t="n">
        <f aca="false">(E645/1000)*$G$1*F645</f>
        <v>5689.23050666667</v>
      </c>
      <c r="H645" s="40" t="n">
        <v>0.23236775538971</v>
      </c>
      <c r="I645" s="3" t="n">
        <f aca="false">H645*$J$2</f>
        <v>0</v>
      </c>
      <c r="J645" s="19" t="n">
        <f aca="false">SUM(I645+G645)</f>
        <v>5689.23050666667</v>
      </c>
      <c r="K645" s="1" t="n">
        <v>0</v>
      </c>
      <c r="L645" s="39" t="n">
        <v>1.1370547951229</v>
      </c>
      <c r="M645" s="39"/>
      <c r="N645" s="1" t="n">
        <f aca="false">(2.571*(19.44-D645)+3.87)*$K$2</f>
        <v>0</v>
      </c>
      <c r="O645" s="1" t="n">
        <f aca="false">IF(N645&gt;0,N645,0)</f>
        <v>0</v>
      </c>
      <c r="P645" s="1" t="n">
        <f aca="false">O645*1.5</f>
        <v>0</v>
      </c>
      <c r="Q645" s="1" t="n">
        <f aca="false">P645/(3.6*$Q$2)</f>
        <v>0</v>
      </c>
      <c r="R645" s="1" t="n">
        <f aca="false">(K645+L645)*$R$2</f>
        <v>5685.2739756145</v>
      </c>
      <c r="S645" s="19" t="n">
        <f aca="false">J645-R645</f>
        <v>3.95653105217025</v>
      </c>
      <c r="T645" s="1" t="n">
        <f aca="false">IF(S645&lt;0,S645/$G$3,0)</f>
        <v>0</v>
      </c>
      <c r="U645" s="1" t="n">
        <f aca="false">IF(S645&gt;0,S645*0.7,0)</f>
        <v>2.76957173651917</v>
      </c>
      <c r="V645" s="14" t="n">
        <f aca="false">V644+U645+T645</f>
        <v>4609020.79680674</v>
      </c>
      <c r="W645" s="19" t="n">
        <f aca="false">V645/1000</f>
        <v>4609.02079680674</v>
      </c>
      <c r="X645" s="19" t="n">
        <f aca="false">W645*3600000000*2/237000000</f>
        <v>140020.884966281</v>
      </c>
      <c r="Y645" s="19" t="n">
        <f aca="false">X645/30.662</f>
        <v>4566.5933391912</v>
      </c>
    </row>
    <row r="646" customFormat="false" ht="17.9" hidden="false" customHeight="false" outlineLevel="0" collapsed="false">
      <c r="A646" s="2" t="n">
        <v>1</v>
      </c>
      <c r="B646" s="3" t="n">
        <v>27</v>
      </c>
      <c r="C646" s="38" t="n">
        <v>11</v>
      </c>
      <c r="D646" s="1" t="n">
        <v>11.1</v>
      </c>
      <c r="E646" s="3" t="n">
        <v>90.4444444444444</v>
      </c>
      <c r="F646" s="23" t="n">
        <f aca="false">IF(D646&lt;25, 0.24, 0.24-(0.01/5)*(D646-25))</f>
        <v>0.24</v>
      </c>
      <c r="G646" s="40" t="n">
        <f aca="false">(E646/1000)*$G$1*F646</f>
        <v>7111.53813333333</v>
      </c>
      <c r="H646" s="40" t="n">
        <v>0.260058379893653</v>
      </c>
      <c r="I646" s="3" t="n">
        <f aca="false">H646*$J$2</f>
        <v>0</v>
      </c>
      <c r="J646" s="19" t="n">
        <f aca="false">SUM(I646+G646)</f>
        <v>7111.53813333333</v>
      </c>
      <c r="K646" s="1" t="n">
        <v>0</v>
      </c>
      <c r="L646" s="39" t="n">
        <v>1.37934054801626</v>
      </c>
      <c r="M646" s="39"/>
      <c r="N646" s="1" t="n">
        <f aca="false">(2.571*(19.44-D646)+3.87)*$K$2</f>
        <v>0</v>
      </c>
      <c r="O646" s="1" t="n">
        <f aca="false">IF(N646&gt;0,N646,0)</f>
        <v>0</v>
      </c>
      <c r="P646" s="1" t="n">
        <f aca="false">O646*1.5</f>
        <v>0</v>
      </c>
      <c r="Q646" s="1" t="n">
        <f aca="false">P646/(3.6*$Q$2)</f>
        <v>0</v>
      </c>
      <c r="R646" s="1" t="n">
        <f aca="false">(K646+L646)*$R$2</f>
        <v>6896.7027400813</v>
      </c>
      <c r="S646" s="19" t="n">
        <f aca="false">J646-R646</f>
        <v>214.835393252029</v>
      </c>
      <c r="T646" s="1" t="n">
        <f aca="false">IF(S646&lt;0,S646/$G$3,0)</f>
        <v>0</v>
      </c>
      <c r="U646" s="1" t="n">
        <f aca="false">IF(S646&gt;0,S646*0.7,0)</f>
        <v>150.384775276421</v>
      </c>
      <c r="V646" s="14" t="n">
        <f aca="false">V645+U646+T646</f>
        <v>4609171.18158201</v>
      </c>
      <c r="W646" s="19" t="n">
        <f aca="false">V646/1000</f>
        <v>4609.17118158201</v>
      </c>
      <c r="X646" s="19" t="n">
        <f aca="false">W646*3600000000*2/237000000</f>
        <v>140025.453617681</v>
      </c>
      <c r="Y646" s="19" t="n">
        <f aca="false">X646/30.662</f>
        <v>4566.74233962825</v>
      </c>
    </row>
    <row r="647" customFormat="false" ht="17.9" hidden="false" customHeight="false" outlineLevel="0" collapsed="false">
      <c r="A647" s="2" t="n">
        <v>1</v>
      </c>
      <c r="B647" s="3" t="n">
        <v>27</v>
      </c>
      <c r="C647" s="38" t="n">
        <v>12</v>
      </c>
      <c r="D647" s="1" t="n">
        <v>12.8</v>
      </c>
      <c r="E647" s="3" t="n">
        <v>106.066666666667</v>
      </c>
      <c r="F647" s="23" t="n">
        <f aca="false">IF(D647&lt;25, 0.24, 0.24-(0.01/5)*(D647-25))</f>
        <v>0.24</v>
      </c>
      <c r="G647" s="40" t="n">
        <f aca="false">(E647/1000)*$G$1*F647</f>
        <v>8339.89472000003</v>
      </c>
      <c r="H647" s="40" t="n">
        <v>0.263518031085119</v>
      </c>
      <c r="I647" s="3" t="n">
        <f aca="false">H647*$J$2</f>
        <v>0</v>
      </c>
      <c r="J647" s="19" t="n">
        <f aca="false">SUM(I647+G647)</f>
        <v>8339.89472000003</v>
      </c>
      <c r="K647" s="1" t="n">
        <v>0</v>
      </c>
      <c r="L647" s="39" t="n">
        <v>1.69326257813044</v>
      </c>
      <c r="M647" s="39"/>
      <c r="N647" s="1" t="n">
        <f aca="false">(2.571*(19.44-D647)+3.87)*$K$2</f>
        <v>0</v>
      </c>
      <c r="O647" s="1" t="n">
        <f aca="false">IF(N647&gt;0,N647,0)</f>
        <v>0</v>
      </c>
      <c r="P647" s="1" t="n">
        <f aca="false">O647*1.5</f>
        <v>0</v>
      </c>
      <c r="Q647" s="1" t="n">
        <f aca="false">P647/(3.6*$Q$2)</f>
        <v>0</v>
      </c>
      <c r="R647" s="1" t="n">
        <f aca="false">(K647+L647)*$R$2</f>
        <v>8466.3128906522</v>
      </c>
      <c r="S647" s="19" t="n">
        <f aca="false">J647-R647</f>
        <v>-126.418170652174</v>
      </c>
      <c r="T647" s="1" t="n">
        <f aca="false">IF(S647&lt;0,S647/$G$3,0)</f>
        <v>-180.597386645963</v>
      </c>
      <c r="U647" s="1" t="n">
        <f aca="false">IF(S647&gt;0,S647*0.7,0)</f>
        <v>0</v>
      </c>
      <c r="V647" s="14" t="n">
        <f aca="false">V646+U647+T647</f>
        <v>4608990.58419537</v>
      </c>
      <c r="W647" s="19" t="n">
        <f aca="false">V647/1000</f>
        <v>4608.99058419537</v>
      </c>
      <c r="X647" s="19" t="n">
        <f aca="false">W647*3600000000*2/237000000</f>
        <v>140019.967114796</v>
      </c>
      <c r="Y647" s="19" t="n">
        <f aca="false">X647/30.662</f>
        <v>4566.56340469624</v>
      </c>
    </row>
    <row r="648" customFormat="false" ht="17.9" hidden="false" customHeight="false" outlineLevel="0" collapsed="false">
      <c r="A648" s="2" t="n">
        <v>1</v>
      </c>
      <c r="B648" s="3" t="n">
        <v>27</v>
      </c>
      <c r="C648" s="38" t="n">
        <v>13</v>
      </c>
      <c r="D648" s="1" t="n">
        <v>15</v>
      </c>
      <c r="E648" s="3" t="n">
        <v>88.8</v>
      </c>
      <c r="F648" s="23" t="n">
        <f aca="false">IF(D648&lt;25, 0.24, 0.24-(0.01/5)*(D648-25))</f>
        <v>0.24</v>
      </c>
      <c r="G648" s="40" t="n">
        <f aca="false">(E648/1000)*$G$1*F648</f>
        <v>6982.23744</v>
      </c>
      <c r="H648" s="40" t="n">
        <v>0.222493508845017</v>
      </c>
      <c r="I648" s="3" t="n">
        <f aca="false">H648*$J$2</f>
        <v>0</v>
      </c>
      <c r="J648" s="19" t="n">
        <f aca="false">SUM(I648+G648)</f>
        <v>6982.23744</v>
      </c>
      <c r="K648" s="1" t="n">
        <v>0</v>
      </c>
      <c r="L648" s="39" t="n">
        <v>1.41744009672924</v>
      </c>
      <c r="M648" s="39"/>
      <c r="N648" s="1" t="n">
        <f aca="false">(2.571*(19.44-D648)+3.87)*$K$2</f>
        <v>0</v>
      </c>
      <c r="O648" s="1" t="n">
        <f aca="false">IF(N648&gt;0,N648,0)</f>
        <v>0</v>
      </c>
      <c r="P648" s="1" t="n">
        <f aca="false">O648*1.5</f>
        <v>0</v>
      </c>
      <c r="Q648" s="1" t="n">
        <f aca="false">P648/(3.6*$Q$2)</f>
        <v>0</v>
      </c>
      <c r="R648" s="1" t="n">
        <f aca="false">(K648+L648)*$R$2</f>
        <v>7087.2004836462</v>
      </c>
      <c r="S648" s="19" t="n">
        <f aca="false">J648-R648</f>
        <v>-104.963043646199</v>
      </c>
      <c r="T648" s="1" t="n">
        <f aca="false">IF(S648&lt;0,S648/$G$3,0)</f>
        <v>-149.947205208856</v>
      </c>
      <c r="U648" s="1" t="n">
        <f aca="false">IF(S648&gt;0,S648*0.7,0)</f>
        <v>0</v>
      </c>
      <c r="V648" s="14" t="n">
        <f aca="false">V647+U648+T648</f>
        <v>4608840.63699016</v>
      </c>
      <c r="W648" s="19" t="n">
        <f aca="false">V648/1000</f>
        <v>4608.84063699016</v>
      </c>
      <c r="X648" s="19" t="n">
        <f aca="false">W648*3600000000*2/237000000</f>
        <v>140015.411756663</v>
      </c>
      <c r="Y648" s="19" t="n">
        <f aca="false">X648/30.662</f>
        <v>4566.41483780129</v>
      </c>
    </row>
    <row r="649" customFormat="false" ht="17.9" hidden="false" customHeight="false" outlineLevel="0" collapsed="false">
      <c r="A649" s="2" t="n">
        <v>1</v>
      </c>
      <c r="B649" s="3" t="n">
        <v>27</v>
      </c>
      <c r="C649" s="38" t="n">
        <v>14</v>
      </c>
      <c r="D649" s="1" t="n">
        <v>16.1</v>
      </c>
      <c r="E649" s="3" t="n">
        <v>75.6444444444445</v>
      </c>
      <c r="F649" s="23" t="n">
        <f aca="false">IF(D649&lt;25, 0.24, 0.24-(0.01/5)*(D649-25))</f>
        <v>0.24</v>
      </c>
      <c r="G649" s="40" t="n">
        <f aca="false">(E649/1000)*$G$1*F649</f>
        <v>5947.83189333334</v>
      </c>
      <c r="H649" s="40" t="n">
        <v>0.208546345171933</v>
      </c>
      <c r="I649" s="3" t="n">
        <f aca="false">H649*$J$2</f>
        <v>0</v>
      </c>
      <c r="J649" s="19" t="n">
        <f aca="false">SUM(I649+G649)</f>
        <v>5947.83189333334</v>
      </c>
      <c r="K649" s="1" t="n">
        <v>0</v>
      </c>
      <c r="L649" s="39" t="n">
        <v>1.07887883750726</v>
      </c>
      <c r="M649" s="39"/>
      <c r="N649" s="1" t="n">
        <f aca="false">(2.571*(19.44-D649)+3.87)*$K$2</f>
        <v>0</v>
      </c>
      <c r="O649" s="1" t="n">
        <f aca="false">IF(N649&gt;0,N649,0)</f>
        <v>0</v>
      </c>
      <c r="P649" s="1" t="n">
        <f aca="false">O649*1.5</f>
        <v>0</v>
      </c>
      <c r="Q649" s="1" t="n">
        <f aca="false">P649/(3.6*$Q$2)</f>
        <v>0</v>
      </c>
      <c r="R649" s="1" t="n">
        <f aca="false">(K649+L649)*$R$2</f>
        <v>5394.3941875363</v>
      </c>
      <c r="S649" s="19" t="n">
        <f aca="false">J649-R649</f>
        <v>553.437705797038</v>
      </c>
      <c r="T649" s="1" t="n">
        <f aca="false">IF(S649&lt;0,S649/$G$3,0)</f>
        <v>0</v>
      </c>
      <c r="U649" s="1" t="n">
        <f aca="false">IF(S649&gt;0,S649*0.7,0)</f>
        <v>387.406394057926</v>
      </c>
      <c r="V649" s="14" t="n">
        <f aca="false">V648+U649+T649</f>
        <v>4609228.04338422</v>
      </c>
      <c r="W649" s="19" t="n">
        <f aca="false">V649/1000</f>
        <v>4609.22804338422</v>
      </c>
      <c r="X649" s="19" t="n">
        <f aca="false">W649*3600000000*2/237000000</f>
        <v>140027.181064837</v>
      </c>
      <c r="Y649" s="19" t="n">
        <f aca="false">X649/30.662</f>
        <v>4566.79867800003</v>
      </c>
    </row>
    <row r="650" customFormat="false" ht="17.9" hidden="false" customHeight="false" outlineLevel="0" collapsed="false">
      <c r="A650" s="2" t="n">
        <v>1</v>
      </c>
      <c r="B650" s="3" t="n">
        <v>27</v>
      </c>
      <c r="C650" s="38" t="n">
        <v>15</v>
      </c>
      <c r="D650" s="1" t="n">
        <v>16.7</v>
      </c>
      <c r="E650" s="3" t="n">
        <v>56.7333333333333</v>
      </c>
      <c r="F650" s="23" t="n">
        <f aca="false">IF(D650&lt;25, 0.24, 0.24-(0.01/5)*(D650-25))</f>
        <v>0.24</v>
      </c>
      <c r="G650" s="40" t="n">
        <f aca="false">(E650/1000)*$G$1*F650</f>
        <v>4460.87392</v>
      </c>
      <c r="H650" s="40" t="n">
        <v>0.215076923978343</v>
      </c>
      <c r="I650" s="3" t="n">
        <f aca="false">H650*$J$2</f>
        <v>0</v>
      </c>
      <c r="J650" s="19" t="n">
        <f aca="false">SUM(I650+G650)</f>
        <v>4460.87392</v>
      </c>
      <c r="K650" s="1" t="n">
        <v>0</v>
      </c>
      <c r="L650" s="39" t="n">
        <v>1.31454850110315</v>
      </c>
      <c r="M650" s="39"/>
      <c r="N650" s="1" t="n">
        <f aca="false">(2.571*(19.44-D650)+3.87)*$K$2</f>
        <v>0</v>
      </c>
      <c r="O650" s="1" t="n">
        <f aca="false">IF(N650&gt;0,N650,0)</f>
        <v>0</v>
      </c>
      <c r="P650" s="1" t="n">
        <f aca="false">O650*1.5</f>
        <v>0</v>
      </c>
      <c r="Q650" s="1" t="n">
        <f aca="false">P650/(3.6*$Q$2)</f>
        <v>0</v>
      </c>
      <c r="R650" s="1" t="n">
        <f aca="false">(K650+L650)*$R$2</f>
        <v>6572.74250551575</v>
      </c>
      <c r="S650" s="19" t="n">
        <f aca="false">J650-R650</f>
        <v>-2111.86858551575</v>
      </c>
      <c r="T650" s="1" t="n">
        <f aca="false">IF(S650&lt;0,S650/$G$3,0)</f>
        <v>-3016.95512216536</v>
      </c>
      <c r="U650" s="1" t="n">
        <f aca="false">IF(S650&gt;0,S650*0.7,0)</f>
        <v>0</v>
      </c>
      <c r="V650" s="14" t="n">
        <f aca="false">V649+U650+T650</f>
        <v>4606211.08826205</v>
      </c>
      <c r="W650" s="19" t="n">
        <f aca="false">V650/1000</f>
        <v>4606.21108826205</v>
      </c>
      <c r="X650" s="19" t="n">
        <f aca="false">W650*3600000000*2/237000000</f>
        <v>139935.526732012</v>
      </c>
      <c r="Y650" s="19" t="n">
        <f aca="false">X650/30.662</f>
        <v>4563.80949488004</v>
      </c>
    </row>
    <row r="651" customFormat="false" ht="17.9" hidden="false" customHeight="false" outlineLevel="0" collapsed="false">
      <c r="A651" s="2" t="n">
        <v>1</v>
      </c>
      <c r="B651" s="3" t="n">
        <v>27</v>
      </c>
      <c r="C651" s="38" t="n">
        <v>16</v>
      </c>
      <c r="D651" s="1" t="n">
        <v>16.1</v>
      </c>
      <c r="E651" s="3" t="n">
        <v>34.5333333333333</v>
      </c>
      <c r="F651" s="23" t="n">
        <f aca="false">IF(D651&lt;25, 0.24, 0.24-(0.01/5)*(D651-25))</f>
        <v>0.24</v>
      </c>
      <c r="G651" s="40" t="n">
        <f aca="false">(E651/1000)*$G$1*F651</f>
        <v>2715.31456</v>
      </c>
      <c r="H651" s="40" t="n">
        <v>0.214903634889167</v>
      </c>
      <c r="I651" s="3" t="n">
        <f aca="false">H651*$J$2</f>
        <v>0</v>
      </c>
      <c r="J651" s="19" t="n">
        <f aca="false">SUM(I651+G651)</f>
        <v>2715.31456</v>
      </c>
      <c r="K651" s="1" t="n">
        <v>0</v>
      </c>
      <c r="L651" s="39" t="n">
        <v>1.525350794581</v>
      </c>
      <c r="M651" s="39"/>
      <c r="N651" s="1" t="n">
        <f aca="false">(2.571*(19.44-D651)+3.87)*$K$2</f>
        <v>0</v>
      </c>
      <c r="O651" s="1" t="n">
        <f aca="false">IF(N651&gt;0,N651,0)</f>
        <v>0</v>
      </c>
      <c r="P651" s="1" t="n">
        <f aca="false">O651*1.5</f>
        <v>0</v>
      </c>
      <c r="Q651" s="1" t="n">
        <f aca="false">P651/(3.6*$Q$2)</f>
        <v>0</v>
      </c>
      <c r="R651" s="1" t="n">
        <f aca="false">(K651+L651)*$R$2</f>
        <v>7626.753972905</v>
      </c>
      <c r="S651" s="19" t="n">
        <f aca="false">J651-R651</f>
        <v>-4911.439412905</v>
      </c>
      <c r="T651" s="1" t="n">
        <f aca="false">IF(S651&lt;0,S651/$G$3,0)</f>
        <v>-7016.34201843572</v>
      </c>
      <c r="U651" s="1" t="n">
        <f aca="false">IF(S651&gt;0,S651*0.7,0)</f>
        <v>0</v>
      </c>
      <c r="V651" s="14" t="n">
        <f aca="false">V650+U651+T651</f>
        <v>4599194.74624362</v>
      </c>
      <c r="W651" s="19" t="n">
        <f aca="false">V651/1000</f>
        <v>4599.19474624362</v>
      </c>
      <c r="X651" s="19" t="n">
        <f aca="false">W651*3600000000*2/237000000</f>
        <v>139722.372037781</v>
      </c>
      <c r="Y651" s="19" t="n">
        <f aca="false">X651/30.662</f>
        <v>4556.85774045335</v>
      </c>
    </row>
    <row r="652" customFormat="false" ht="17.9" hidden="false" customHeight="false" outlineLevel="0" collapsed="false">
      <c r="A652" s="2" t="n">
        <v>1</v>
      </c>
      <c r="B652" s="3" t="n">
        <v>27</v>
      </c>
      <c r="C652" s="38" t="n">
        <v>17</v>
      </c>
      <c r="D652" s="1" t="n">
        <v>12.2</v>
      </c>
      <c r="E652" s="3" t="n">
        <v>13.1555555555556</v>
      </c>
      <c r="F652" s="23" t="n">
        <f aca="false">IF(D652&lt;25, 0.24, 0.24-(0.01/5)*(D652-25))</f>
        <v>0.24</v>
      </c>
      <c r="G652" s="40" t="n">
        <f aca="false">(E652/1000)*$G$1*F652</f>
        <v>1034.40554666667</v>
      </c>
      <c r="H652" s="40" t="n">
        <v>0.214975081902255</v>
      </c>
      <c r="I652" s="3" t="n">
        <f aca="false">H652*$J$2</f>
        <v>0</v>
      </c>
      <c r="J652" s="19" t="n">
        <f aca="false">SUM(I652+G652)</f>
        <v>1034.40554666667</v>
      </c>
      <c r="K652" s="1" t="n">
        <v>0</v>
      </c>
      <c r="L652" s="39" t="n">
        <v>1.62436399303271</v>
      </c>
      <c r="M652" s="39"/>
      <c r="N652" s="1" t="n">
        <f aca="false">(2.571*(19.44-D652)+3.87)*$K$2</f>
        <v>0</v>
      </c>
      <c r="O652" s="1" t="n">
        <f aca="false">IF(N652&gt;0,N652,0)</f>
        <v>0</v>
      </c>
      <c r="P652" s="1" t="n">
        <f aca="false">O652*1.5</f>
        <v>0</v>
      </c>
      <c r="Q652" s="1" t="n">
        <f aca="false">P652/(3.6*$Q$2)</f>
        <v>0</v>
      </c>
      <c r="R652" s="1" t="n">
        <f aca="false">(K652+L652)*$R$2</f>
        <v>8121.81996516355</v>
      </c>
      <c r="S652" s="19" t="n">
        <f aca="false">J652-R652</f>
        <v>-7087.41441849688</v>
      </c>
      <c r="T652" s="1" t="n">
        <f aca="false">IF(S652&lt;0,S652/$G$3,0)</f>
        <v>-10124.8777407098</v>
      </c>
      <c r="U652" s="1" t="n">
        <f aca="false">IF(S652&gt;0,S652*0.7,0)</f>
        <v>0</v>
      </c>
      <c r="V652" s="14" t="n">
        <f aca="false">V651+U652+T652</f>
        <v>4589069.86850291</v>
      </c>
      <c r="W652" s="19" t="n">
        <f aca="false">V652/1000</f>
        <v>4589.06986850291</v>
      </c>
      <c r="X652" s="19" t="n">
        <f aca="false">W652*3600000000*2/237000000</f>
        <v>139414.780815278</v>
      </c>
      <c r="Y652" s="19" t="n">
        <f aca="false">X652/30.662</f>
        <v>4546.82606533423</v>
      </c>
    </row>
    <row r="653" customFormat="false" ht="17.9" hidden="false" customHeight="false" outlineLevel="0" collapsed="false">
      <c r="A653" s="2" t="n">
        <v>1</v>
      </c>
      <c r="B653" s="3" t="n">
        <v>27</v>
      </c>
      <c r="C653" s="38" t="n">
        <v>18</v>
      </c>
      <c r="D653" s="1" t="n">
        <v>10</v>
      </c>
      <c r="E653" s="3" t="n">
        <v>0</v>
      </c>
      <c r="F653" s="23" t="n">
        <f aca="false">IF(D653&lt;25, 0.24, 0.24-(0.01/5)*(D653-25))</f>
        <v>0.24</v>
      </c>
      <c r="G653" s="40" t="n">
        <f aca="false">(E653/1000)*$G$1*F653</f>
        <v>0</v>
      </c>
      <c r="H653" s="40" t="n">
        <v>0.215048626438109</v>
      </c>
      <c r="I653" s="3" t="n">
        <f aca="false">H653*$J$2</f>
        <v>0</v>
      </c>
      <c r="J653" s="19" t="n">
        <f aca="false">SUM(I653+G653)</f>
        <v>0</v>
      </c>
      <c r="K653" s="1" t="n">
        <v>0</v>
      </c>
      <c r="L653" s="39" t="n">
        <v>1.81874013377201</v>
      </c>
      <c r="M653" s="39"/>
      <c r="N653" s="1" t="n">
        <f aca="false">(2.571*(19.44-D653)+3.87)*$K$2</f>
        <v>0</v>
      </c>
      <c r="O653" s="1" t="n">
        <f aca="false">IF(N653&gt;0,N653,0)</f>
        <v>0</v>
      </c>
      <c r="P653" s="1" t="n">
        <f aca="false">O653*1.5</f>
        <v>0</v>
      </c>
      <c r="Q653" s="1" t="n">
        <f aca="false">P653/(3.6*$Q$2)</f>
        <v>0</v>
      </c>
      <c r="R653" s="1" t="n">
        <f aca="false">(K653+L653)*$R$2</f>
        <v>9093.70066886005</v>
      </c>
      <c r="S653" s="19" t="n">
        <f aca="false">J653-R653</f>
        <v>-9093.70066886005</v>
      </c>
      <c r="T653" s="1" t="n">
        <f aca="false">IF(S653&lt;0,S653/$G$3,0)</f>
        <v>-12991.0009555144</v>
      </c>
      <c r="U653" s="1" t="n">
        <f aca="false">IF(S653&gt;0,S653*0.7,0)</f>
        <v>0</v>
      </c>
      <c r="V653" s="14" t="n">
        <f aca="false">V652+U653+T653</f>
        <v>4576078.86754739</v>
      </c>
      <c r="W653" s="19" t="n">
        <f aca="false">V653/1000</f>
        <v>4576.07886754739</v>
      </c>
      <c r="X653" s="19" t="n">
        <f aca="false">W653*3600000000*2/237000000</f>
        <v>139020.117495111</v>
      </c>
      <c r="Y653" s="19" t="n">
        <f aca="false">X653/30.662</f>
        <v>4533.95465054826</v>
      </c>
    </row>
    <row r="654" customFormat="false" ht="17.9" hidden="false" customHeight="false" outlineLevel="0" collapsed="false">
      <c r="A654" s="2" t="n">
        <v>1</v>
      </c>
      <c r="B654" s="3" t="n">
        <v>27</v>
      </c>
      <c r="C654" s="38" t="n">
        <v>19</v>
      </c>
      <c r="D654" s="1" t="n">
        <v>11.7</v>
      </c>
      <c r="E654" s="3" t="n">
        <v>0</v>
      </c>
      <c r="F654" s="23" t="n">
        <f aca="false">IF(D654&lt;25, 0.24, 0.24-(0.01/5)*(D654-25))</f>
        <v>0.24</v>
      </c>
      <c r="G654" s="40" t="n">
        <f aca="false">(E654/1000)*$G$1*F654</f>
        <v>0</v>
      </c>
      <c r="H654" s="40" t="n">
        <v>0.288489806170507</v>
      </c>
      <c r="I654" s="3" t="n">
        <f aca="false">H654*$J$2</f>
        <v>0</v>
      </c>
      <c r="J654" s="19" t="n">
        <f aca="false">SUM(I654+G654)</f>
        <v>0</v>
      </c>
      <c r="K654" s="1" t="n">
        <v>0</v>
      </c>
      <c r="L654" s="39" t="n">
        <v>2.12878376671183</v>
      </c>
      <c r="M654" s="39"/>
      <c r="N654" s="1" t="n">
        <f aca="false">(2.571*(19.44-D654)+3.87)*$K$2</f>
        <v>0</v>
      </c>
      <c r="O654" s="1" t="n">
        <f aca="false">IF(N654&gt;0,N654,0)</f>
        <v>0</v>
      </c>
      <c r="P654" s="1" t="n">
        <f aca="false">O654*1.5</f>
        <v>0</v>
      </c>
      <c r="Q654" s="1" t="n">
        <f aca="false">P654/(3.6*$Q$2)</f>
        <v>0</v>
      </c>
      <c r="R654" s="1" t="n">
        <f aca="false">(K654+L654)*$R$2</f>
        <v>10643.9188335592</v>
      </c>
      <c r="S654" s="19" t="n">
        <f aca="false">J654-R654</f>
        <v>-10643.9188335592</v>
      </c>
      <c r="T654" s="1" t="n">
        <f aca="false">IF(S654&lt;0,S654/$G$3,0)</f>
        <v>-15205.5983336559</v>
      </c>
      <c r="U654" s="1" t="n">
        <f aca="false">IF(S654&gt;0,S654*0.7,0)</f>
        <v>0</v>
      </c>
      <c r="V654" s="14" t="n">
        <f aca="false">V653+U654+T654</f>
        <v>4560873.26921374</v>
      </c>
      <c r="W654" s="19" t="n">
        <f aca="false">V654/1000</f>
        <v>4560.87326921374</v>
      </c>
      <c r="X654" s="19" t="n">
        <f aca="false">W654*3600000000*2/237000000</f>
        <v>138558.175267253</v>
      </c>
      <c r="Y654" s="19" t="n">
        <f aca="false">X654/30.662</f>
        <v>4518.88902443587</v>
      </c>
    </row>
    <row r="655" customFormat="false" ht="17.9" hidden="false" customHeight="false" outlineLevel="0" collapsed="false">
      <c r="A655" s="2" t="n">
        <v>1</v>
      </c>
      <c r="B655" s="3" t="n">
        <v>27</v>
      </c>
      <c r="C655" s="38" t="n">
        <v>20</v>
      </c>
      <c r="D655" s="1" t="n">
        <v>8.3</v>
      </c>
      <c r="E655" s="3" t="n">
        <v>0</v>
      </c>
      <c r="F655" s="23" t="n">
        <f aca="false">IF(D655&lt;25, 0.24, 0.24-(0.01/5)*(D655-25))</f>
        <v>0.24</v>
      </c>
      <c r="G655" s="40" t="n">
        <f aca="false">(E655/1000)*$G$1*F655</f>
        <v>0</v>
      </c>
      <c r="H655" s="40" t="n">
        <v>0.337509801032244</v>
      </c>
      <c r="I655" s="3" t="n">
        <f aca="false">H655*$J$2</f>
        <v>0</v>
      </c>
      <c r="J655" s="19" t="n">
        <f aca="false">SUM(I655+G655)</f>
        <v>0</v>
      </c>
      <c r="K655" s="1" t="n">
        <v>0</v>
      </c>
      <c r="L655" s="39" t="n">
        <v>2.10733851174763</v>
      </c>
      <c r="M655" s="39"/>
      <c r="N655" s="1" t="n">
        <f aca="false">(2.571*(19.44-D655)+3.87)*$K$2</f>
        <v>0</v>
      </c>
      <c r="O655" s="1" t="n">
        <f aca="false">IF(N655&gt;0,N655,0)</f>
        <v>0</v>
      </c>
      <c r="P655" s="1" t="n">
        <f aca="false">O655*1.5</f>
        <v>0</v>
      </c>
      <c r="Q655" s="1" t="n">
        <f aca="false">P655/(3.6*$Q$2)</f>
        <v>0</v>
      </c>
      <c r="R655" s="1" t="n">
        <f aca="false">(K655+L655)*$R$2</f>
        <v>10536.6925587382</v>
      </c>
      <c r="S655" s="19" t="n">
        <f aca="false">J655-R655</f>
        <v>-10536.6925587382</v>
      </c>
      <c r="T655" s="1" t="n">
        <f aca="false">IF(S655&lt;0,S655/$G$3,0)</f>
        <v>-15052.4179410545</v>
      </c>
      <c r="U655" s="1" t="n">
        <f aca="false">IF(S655&gt;0,S655*0.7,0)</f>
        <v>0</v>
      </c>
      <c r="V655" s="14" t="n">
        <f aca="false">V654+U655+T655</f>
        <v>4545820.85127268</v>
      </c>
      <c r="W655" s="19" t="n">
        <f aca="false">V655/1000</f>
        <v>4545.82085127268</v>
      </c>
      <c r="X655" s="19" t="n">
        <f aca="false">W655*3600000000*2/237000000</f>
        <v>138100.886620942</v>
      </c>
      <c r="Y655" s="19" t="n">
        <f aca="false">X655/30.662</f>
        <v>4503.97516864334</v>
      </c>
    </row>
    <row r="656" customFormat="false" ht="17.9" hidden="false" customHeight="false" outlineLevel="0" collapsed="false">
      <c r="A656" s="2" t="n">
        <v>1</v>
      </c>
      <c r="B656" s="3" t="n">
        <v>27</v>
      </c>
      <c r="C656" s="38" t="n">
        <v>21</v>
      </c>
      <c r="D656" s="1" t="n">
        <v>5.6</v>
      </c>
      <c r="E656" s="3" t="n">
        <v>0</v>
      </c>
      <c r="F656" s="23" t="n">
        <f aca="false">IF(D656&lt;25, 0.24, 0.24-(0.01/5)*(D656-25))</f>
        <v>0.24</v>
      </c>
      <c r="G656" s="40" t="n">
        <f aca="false">(E656/1000)*$G$1*F656</f>
        <v>0</v>
      </c>
      <c r="H656" s="40" t="n">
        <v>0.380628468541338</v>
      </c>
      <c r="I656" s="3" t="n">
        <f aca="false">H656*$J$2</f>
        <v>0</v>
      </c>
      <c r="J656" s="19" t="n">
        <f aca="false">SUM(I656+G656)</f>
        <v>0</v>
      </c>
      <c r="K656" s="1" t="n">
        <v>0</v>
      </c>
      <c r="L656" s="39" t="n">
        <v>2.13174959984517</v>
      </c>
      <c r="M656" s="39"/>
      <c r="N656" s="1" t="n">
        <f aca="false">(2.571*(19.44-D656)+3.87)*$K$2</f>
        <v>0</v>
      </c>
      <c r="O656" s="1" t="n">
        <f aca="false">IF(N656&gt;0,N656,0)</f>
        <v>0</v>
      </c>
      <c r="P656" s="1" t="n">
        <f aca="false">O656*1.5</f>
        <v>0</v>
      </c>
      <c r="Q656" s="1" t="n">
        <f aca="false">P656/(3.6*$Q$2)</f>
        <v>0</v>
      </c>
      <c r="R656" s="1" t="n">
        <f aca="false">(K656+L656)*$R$2</f>
        <v>10658.7479992259</v>
      </c>
      <c r="S656" s="19" t="n">
        <f aca="false">J656-R656</f>
        <v>-10658.7479992259</v>
      </c>
      <c r="T656" s="1" t="n">
        <f aca="false">IF(S656&lt;0,S656/$G$3,0)</f>
        <v>-15226.7828560369</v>
      </c>
      <c r="U656" s="1" t="n">
        <f aca="false">IF(S656&gt;0,S656*0.7,0)</f>
        <v>0</v>
      </c>
      <c r="V656" s="14" t="n">
        <f aca="false">V655+U656+T656</f>
        <v>4530594.06841664</v>
      </c>
      <c r="W656" s="19" t="n">
        <f aca="false">V656/1000</f>
        <v>4530.59406841664</v>
      </c>
      <c r="X656" s="19" t="n">
        <f aca="false">W656*3600000000*2/237000000</f>
        <v>137638.300812658</v>
      </c>
      <c r="Y656" s="19" t="n">
        <f aca="false">X656/30.662</f>
        <v>4488.88855301864</v>
      </c>
    </row>
    <row r="657" customFormat="false" ht="17.9" hidden="false" customHeight="false" outlineLevel="0" collapsed="false">
      <c r="A657" s="2" t="n">
        <v>1</v>
      </c>
      <c r="B657" s="3" t="n">
        <v>27</v>
      </c>
      <c r="C657" s="38" t="n">
        <v>22</v>
      </c>
      <c r="D657" s="1" t="n">
        <v>5</v>
      </c>
      <c r="E657" s="3" t="n">
        <v>0</v>
      </c>
      <c r="F657" s="23" t="n">
        <f aca="false">IF(D657&lt;25, 0.24, 0.24-(0.01/5)*(D657-25))</f>
        <v>0.24</v>
      </c>
      <c r="G657" s="40" t="n">
        <f aca="false">(E657/1000)*$G$1*F657</f>
        <v>0</v>
      </c>
      <c r="H657" s="40" t="n">
        <v>0.428754426559502</v>
      </c>
      <c r="I657" s="3" t="n">
        <f aca="false">H657*$J$2</f>
        <v>0</v>
      </c>
      <c r="J657" s="19" t="n">
        <f aca="false">SUM(I657+G657)</f>
        <v>0</v>
      </c>
      <c r="K657" s="1" t="n">
        <v>0</v>
      </c>
      <c r="L657" s="39" t="n">
        <v>2.02315447896265</v>
      </c>
      <c r="M657" s="39"/>
      <c r="N657" s="1" t="n">
        <f aca="false">(2.571*(19.44-D657)+3.87)*$K$2</f>
        <v>0</v>
      </c>
      <c r="O657" s="1" t="n">
        <f aca="false">IF(N657&gt;0,N657,0)</f>
        <v>0</v>
      </c>
      <c r="P657" s="1" t="n">
        <f aca="false">O657*1.5</f>
        <v>0</v>
      </c>
      <c r="Q657" s="1" t="n">
        <f aca="false">P657/(3.6*$Q$2)</f>
        <v>0</v>
      </c>
      <c r="R657" s="1" t="n">
        <f aca="false">(K657+L657)*$R$2</f>
        <v>10115.7723948133</v>
      </c>
      <c r="S657" s="19" t="n">
        <f aca="false">J657-R657</f>
        <v>-10115.7723948133</v>
      </c>
      <c r="T657" s="1" t="n">
        <f aca="false">IF(S657&lt;0,S657/$G$3,0)</f>
        <v>-14451.1034211618</v>
      </c>
      <c r="U657" s="1" t="n">
        <f aca="false">IF(S657&gt;0,S657*0.7,0)</f>
        <v>0</v>
      </c>
      <c r="V657" s="14" t="n">
        <f aca="false">V656+U657+T657</f>
        <v>4516142.96499548</v>
      </c>
      <c r="W657" s="19" t="n">
        <f aca="false">V657/1000</f>
        <v>4516.14296499548</v>
      </c>
      <c r="X657" s="19" t="n">
        <f aca="false">W657*3600000000*2/237000000</f>
        <v>137199.27994923</v>
      </c>
      <c r="Y657" s="19" t="n">
        <f aca="false">X657/30.662</f>
        <v>4474.57047646043</v>
      </c>
    </row>
    <row r="658" customFormat="false" ht="17.9" hidden="false" customHeight="false" outlineLevel="0" collapsed="false">
      <c r="A658" s="2" t="n">
        <v>1</v>
      </c>
      <c r="B658" s="3" t="n">
        <v>27</v>
      </c>
      <c r="C658" s="38" t="n">
        <v>23</v>
      </c>
      <c r="D658" s="1" t="n">
        <v>5</v>
      </c>
      <c r="E658" s="3" t="n">
        <v>0</v>
      </c>
      <c r="F658" s="23" t="n">
        <f aca="false">IF(D658&lt;25, 0.24, 0.24-(0.01/5)*(D658-25))</f>
        <v>0.24</v>
      </c>
      <c r="G658" s="40" t="n">
        <f aca="false">(E658/1000)*$G$1*F658</f>
        <v>0</v>
      </c>
      <c r="H658" s="40" t="n">
        <v>0.482690585314019</v>
      </c>
      <c r="I658" s="3" t="n">
        <f aca="false">H658*$J$2</f>
        <v>0</v>
      </c>
      <c r="J658" s="19" t="n">
        <f aca="false">SUM(I658+G658)</f>
        <v>0</v>
      </c>
      <c r="K658" s="1" t="n">
        <v>0</v>
      </c>
      <c r="L658" s="39" t="n">
        <v>1.62527655707374</v>
      </c>
      <c r="M658" s="39"/>
      <c r="N658" s="1" t="n">
        <f aca="false">(2.571*(19.44-D658)+3.87)*$K$2</f>
        <v>0</v>
      </c>
      <c r="O658" s="1" t="n">
        <f aca="false">IF(N658&gt;0,N658,0)</f>
        <v>0</v>
      </c>
      <c r="P658" s="1" t="n">
        <f aca="false">O658*1.5</f>
        <v>0</v>
      </c>
      <c r="Q658" s="1" t="n">
        <f aca="false">P658/(3.6*$Q$2)</f>
        <v>0</v>
      </c>
      <c r="R658" s="1" t="n">
        <f aca="false">(K658+L658)*$R$2</f>
        <v>8126.3827853687</v>
      </c>
      <c r="S658" s="19" t="n">
        <f aca="false">J658-R658</f>
        <v>-8126.3827853687</v>
      </c>
      <c r="T658" s="1" t="n">
        <f aca="false">IF(S658&lt;0,S658/$G$3,0)</f>
        <v>-11609.1182648124</v>
      </c>
      <c r="U658" s="1" t="n">
        <f aca="false">IF(S658&gt;0,S658*0.7,0)</f>
        <v>0</v>
      </c>
      <c r="V658" s="14" t="n">
        <f aca="false">V657+U658+T658</f>
        <v>4504533.84673067</v>
      </c>
      <c r="W658" s="19" t="n">
        <f aca="false">V658/1000</f>
        <v>4504.53384673067</v>
      </c>
      <c r="X658" s="19" t="n">
        <f aca="false">W658*3600000000*2/237000000</f>
        <v>136846.597875362</v>
      </c>
      <c r="Y658" s="19" t="n">
        <f aca="false">X658/30.662</f>
        <v>4463.06822370889</v>
      </c>
    </row>
    <row r="659" customFormat="false" ht="17.9" hidden="false" customHeight="false" outlineLevel="0" collapsed="false">
      <c r="A659" s="2" t="n">
        <v>1</v>
      </c>
      <c r="B659" s="3" t="n">
        <v>28</v>
      </c>
      <c r="C659" s="38" t="n">
        <v>0</v>
      </c>
      <c r="D659" s="1" t="n">
        <v>3.9</v>
      </c>
      <c r="E659" s="3" t="n">
        <v>0</v>
      </c>
      <c r="F659" s="23" t="n">
        <f aca="false">IF(D659&lt;25, 0.24, 0.24-(0.01/5)*(D659-25))</f>
        <v>0.24</v>
      </c>
      <c r="G659" s="40" t="n">
        <f aca="false">(E659/1000)*$G$1*F659</f>
        <v>0</v>
      </c>
      <c r="H659" s="40" t="n">
        <v>0.490310190632486</v>
      </c>
      <c r="I659" s="3" t="n">
        <f aca="false">H659*$J$2</f>
        <v>0</v>
      </c>
      <c r="J659" s="19" t="n">
        <f aca="false">SUM(I659+G659)</f>
        <v>0</v>
      </c>
      <c r="K659" s="1" t="n">
        <v>0</v>
      </c>
      <c r="L659" s="39" t="n">
        <v>1.23561171155409</v>
      </c>
      <c r="M659" s="39"/>
      <c r="N659" s="1" t="n">
        <f aca="false">(2.571*(19.44-D659)+3.87)*$K$2</f>
        <v>0</v>
      </c>
      <c r="O659" s="1" t="n">
        <f aca="false">IF(N659&gt;0,N659,0)</f>
        <v>0</v>
      </c>
      <c r="P659" s="1" t="n">
        <f aca="false">O659*1.5</f>
        <v>0</v>
      </c>
      <c r="Q659" s="1" t="n">
        <f aca="false">P659/(3.6*$Q$2)</f>
        <v>0</v>
      </c>
      <c r="R659" s="1" t="n">
        <f aca="false">(K659+L659)*$R$2</f>
        <v>6178.05855777045</v>
      </c>
      <c r="S659" s="19" t="n">
        <f aca="false">J659-R659</f>
        <v>-6178.05855777045</v>
      </c>
      <c r="T659" s="1" t="n">
        <f aca="false">IF(S659&lt;0,S659/$G$3,0)</f>
        <v>-8825.79793967207</v>
      </c>
      <c r="U659" s="1" t="n">
        <f aca="false">IF(S659&gt;0,S659*0.7,0)</f>
        <v>0</v>
      </c>
      <c r="V659" s="14" t="n">
        <f aca="false">V658+U659+T659</f>
        <v>4495708.048791</v>
      </c>
      <c r="W659" s="19" t="n">
        <f aca="false">V659/1000</f>
        <v>4495.708048791</v>
      </c>
      <c r="X659" s="19" t="n">
        <f aca="false">W659*3600000000*2/237000000</f>
        <v>136578.472368334</v>
      </c>
      <c r="Y659" s="19" t="n">
        <f aca="false">X659/30.662</f>
        <v>4454.32366996067</v>
      </c>
    </row>
    <row r="660" customFormat="false" ht="17.9" hidden="false" customHeight="false" outlineLevel="0" collapsed="false">
      <c r="A660" s="2" t="n">
        <v>1</v>
      </c>
      <c r="B660" s="3" t="n">
        <v>28</v>
      </c>
      <c r="C660" s="38" t="n">
        <v>1</v>
      </c>
      <c r="D660" s="1" t="n">
        <v>3.9</v>
      </c>
      <c r="E660" s="3" t="n">
        <v>0</v>
      </c>
      <c r="F660" s="23" t="n">
        <f aca="false">IF(D660&lt;25, 0.24, 0.24-(0.01/5)*(D660-25))</f>
        <v>0.24</v>
      </c>
      <c r="G660" s="40" t="n">
        <f aca="false">(E660/1000)*$G$1*F660</f>
        <v>0</v>
      </c>
      <c r="H660" s="40" t="n">
        <v>0.473038843624967</v>
      </c>
      <c r="I660" s="3" t="n">
        <f aca="false">H660*$J$2</f>
        <v>0</v>
      </c>
      <c r="J660" s="19" t="n">
        <f aca="false">SUM(I660+G660)</f>
        <v>0</v>
      </c>
      <c r="K660" s="1" t="n">
        <v>0</v>
      </c>
      <c r="L660" s="39" t="n">
        <v>1.07682556841494</v>
      </c>
      <c r="M660" s="39"/>
      <c r="N660" s="1" t="n">
        <f aca="false">(2.571*(19.44-D660)+3.87)*$K$2</f>
        <v>0</v>
      </c>
      <c r="O660" s="1" t="n">
        <f aca="false">IF(N660&gt;0,N660,0)</f>
        <v>0</v>
      </c>
      <c r="P660" s="1" t="n">
        <f aca="false">O660*1.5</f>
        <v>0</v>
      </c>
      <c r="Q660" s="1" t="n">
        <f aca="false">P660/(3.6*$Q$2)</f>
        <v>0</v>
      </c>
      <c r="R660" s="1" t="n">
        <f aca="false">(K660+L660)*$R$2</f>
        <v>5384.1278420747</v>
      </c>
      <c r="S660" s="19" t="n">
        <f aca="false">J660-R660</f>
        <v>-5384.1278420747</v>
      </c>
      <c r="T660" s="1" t="n">
        <f aca="false">IF(S660&lt;0,S660/$G$3,0)</f>
        <v>-7691.61120296386</v>
      </c>
      <c r="U660" s="1" t="n">
        <f aca="false">IF(S660&gt;0,S660*0.7,0)</f>
        <v>0</v>
      </c>
      <c r="V660" s="14" t="n">
        <f aca="false">V659+U660+T660</f>
        <v>4488016.43758803</v>
      </c>
      <c r="W660" s="19" t="n">
        <f aca="false">V660/1000</f>
        <v>4488.01643758803</v>
      </c>
      <c r="X660" s="19" t="n">
        <f aca="false">W660*3600000000*2/237000000</f>
        <v>136344.803167231</v>
      </c>
      <c r="Y660" s="19" t="n">
        <f aca="false">X660/30.662</f>
        <v>4446.70286241052</v>
      </c>
    </row>
    <row r="661" customFormat="false" ht="17.9" hidden="false" customHeight="false" outlineLevel="0" collapsed="false">
      <c r="A661" s="2" t="n">
        <v>1</v>
      </c>
      <c r="B661" s="3" t="n">
        <v>28</v>
      </c>
      <c r="C661" s="38" t="n">
        <v>2</v>
      </c>
      <c r="D661" s="1" t="n">
        <v>3.3</v>
      </c>
      <c r="E661" s="3" t="n">
        <v>0</v>
      </c>
      <c r="F661" s="23" t="n">
        <f aca="false">IF(D661&lt;25, 0.24, 0.24-(0.01/5)*(D661-25))</f>
        <v>0.24</v>
      </c>
      <c r="G661" s="40" t="n">
        <f aca="false">(E661/1000)*$G$1*F661</f>
        <v>0</v>
      </c>
      <c r="H661" s="40" t="n">
        <v>0.47072619577902</v>
      </c>
      <c r="I661" s="3" t="n">
        <f aca="false">H661*$J$2</f>
        <v>0</v>
      </c>
      <c r="J661" s="19" t="n">
        <f aca="false">SUM(I661+G661)</f>
        <v>0</v>
      </c>
      <c r="K661" s="1" t="n">
        <v>0</v>
      </c>
      <c r="L661" s="39" t="n">
        <v>1.07956326053803</v>
      </c>
      <c r="M661" s="39"/>
      <c r="N661" s="1" t="n">
        <f aca="false">(2.571*(19.44-D661)+3.87)*$K$2</f>
        <v>0</v>
      </c>
      <c r="O661" s="1" t="n">
        <f aca="false">IF(N661&gt;0,N661,0)</f>
        <v>0</v>
      </c>
      <c r="P661" s="1" t="n">
        <f aca="false">O661*1.5</f>
        <v>0</v>
      </c>
      <c r="Q661" s="1" t="n">
        <f aca="false">P661/(3.6*$Q$2)</f>
        <v>0</v>
      </c>
      <c r="R661" s="1" t="n">
        <f aca="false">(K661+L661)*$R$2</f>
        <v>5397.81630269015</v>
      </c>
      <c r="S661" s="19" t="n">
        <f aca="false">J661-R661</f>
        <v>-5397.81630269015</v>
      </c>
      <c r="T661" s="1" t="n">
        <f aca="false">IF(S661&lt;0,S661/$G$3,0)</f>
        <v>-7711.16614670022</v>
      </c>
      <c r="U661" s="1" t="n">
        <f aca="false">IF(S661&gt;0,S661*0.7,0)</f>
        <v>0</v>
      </c>
      <c r="V661" s="14" t="n">
        <f aca="false">V660+U661+T661</f>
        <v>4480305.27144133</v>
      </c>
      <c r="W661" s="19" t="n">
        <f aca="false">V661/1000</f>
        <v>4480.30527144133</v>
      </c>
      <c r="X661" s="19" t="n">
        <f aca="false">W661*3600000000*2/237000000</f>
        <v>136110.539891889</v>
      </c>
      <c r="Y661" s="19" t="n">
        <f aca="false">X661/30.662</f>
        <v>4439.06267992592</v>
      </c>
    </row>
    <row r="662" customFormat="false" ht="17.9" hidden="false" customHeight="false" outlineLevel="0" collapsed="false">
      <c r="A662" s="2" t="n">
        <v>1</v>
      </c>
      <c r="B662" s="3" t="n">
        <v>28</v>
      </c>
      <c r="C662" s="38" t="n">
        <v>3</v>
      </c>
      <c r="D662" s="1" t="n">
        <v>1.1</v>
      </c>
      <c r="E662" s="3" t="n">
        <v>0</v>
      </c>
      <c r="F662" s="23" t="n">
        <f aca="false">IF(D662&lt;25, 0.24, 0.24-(0.01/5)*(D662-25))</f>
        <v>0.24</v>
      </c>
      <c r="G662" s="40" t="n">
        <f aca="false">(E662/1000)*$G$1*F662</f>
        <v>0</v>
      </c>
      <c r="H662" s="40" t="n">
        <v>0.479649761388179</v>
      </c>
      <c r="I662" s="3" t="n">
        <f aca="false">H662*$J$2</f>
        <v>0</v>
      </c>
      <c r="J662" s="19" t="n">
        <f aca="false">SUM(I662+G662)</f>
        <v>0</v>
      </c>
      <c r="K662" s="1" t="n">
        <v>0</v>
      </c>
      <c r="L662" s="39" t="n">
        <v>1.01499935463519</v>
      </c>
      <c r="M662" s="39"/>
      <c r="N662" s="1" t="n">
        <f aca="false">(2.571*(19.44-D662)+3.87)*$K$2</f>
        <v>0</v>
      </c>
      <c r="O662" s="1" t="n">
        <f aca="false">IF(N662&gt;0,N662,0)</f>
        <v>0</v>
      </c>
      <c r="P662" s="1" t="n">
        <f aca="false">O662*1.5</f>
        <v>0</v>
      </c>
      <c r="Q662" s="1" t="n">
        <f aca="false">P662/(3.6*$Q$2)</f>
        <v>0</v>
      </c>
      <c r="R662" s="1" t="n">
        <f aca="false">(K662+L662)*$R$2</f>
        <v>5074.99677317595</v>
      </c>
      <c r="S662" s="19" t="n">
        <f aca="false">J662-R662</f>
        <v>-5074.99677317595</v>
      </c>
      <c r="T662" s="1" t="n">
        <f aca="false">IF(S662&lt;0,S662/$G$3,0)</f>
        <v>-7249.99539025136</v>
      </c>
      <c r="U662" s="1" t="n">
        <f aca="false">IF(S662&gt;0,S662*0.7,0)</f>
        <v>0</v>
      </c>
      <c r="V662" s="14" t="n">
        <f aca="false">V661+U662+T662</f>
        <v>4473055.27605108</v>
      </c>
      <c r="W662" s="19" t="n">
        <f aca="false">V662/1000</f>
        <v>4473.05527605108</v>
      </c>
      <c r="X662" s="19" t="n">
        <f aca="false">W662*3600000000*2/237000000</f>
        <v>135890.286867375</v>
      </c>
      <c r="Y662" s="19" t="n">
        <f aca="false">X662/30.662</f>
        <v>4431.87942297876</v>
      </c>
    </row>
    <row r="663" customFormat="false" ht="17.9" hidden="false" customHeight="false" outlineLevel="0" collapsed="false">
      <c r="A663" s="2" t="n">
        <v>1</v>
      </c>
      <c r="B663" s="3" t="n">
        <v>28</v>
      </c>
      <c r="C663" s="38" t="n">
        <v>4</v>
      </c>
      <c r="D663" s="1" t="n">
        <v>2.2</v>
      </c>
      <c r="E663" s="3" t="n">
        <v>0</v>
      </c>
      <c r="F663" s="23" t="n">
        <f aca="false">IF(D663&lt;25, 0.24, 0.24-(0.01/5)*(D663-25))</f>
        <v>0.24</v>
      </c>
      <c r="G663" s="40" t="n">
        <f aca="false">(E663/1000)*$G$1*F663</f>
        <v>0</v>
      </c>
      <c r="H663" s="40" t="n">
        <v>0.487106197110677</v>
      </c>
      <c r="I663" s="3" t="n">
        <f aca="false">H663*$J$2</f>
        <v>0</v>
      </c>
      <c r="J663" s="19" t="n">
        <f aca="false">SUM(I663+G663)</f>
        <v>0</v>
      </c>
      <c r="K663" s="1" t="n">
        <v>0</v>
      </c>
      <c r="L663" s="39" t="n">
        <v>1.01363050857364</v>
      </c>
      <c r="M663" s="39"/>
      <c r="N663" s="1" t="n">
        <f aca="false">(2.571*(19.44-D663)+3.87)*$K$2</f>
        <v>0</v>
      </c>
      <c r="O663" s="1" t="n">
        <f aca="false">IF(N663&gt;0,N663,0)</f>
        <v>0</v>
      </c>
      <c r="P663" s="1" t="n">
        <f aca="false">O663*1.5</f>
        <v>0</v>
      </c>
      <c r="Q663" s="1" t="n">
        <f aca="false">P663/(3.6*$Q$2)</f>
        <v>0</v>
      </c>
      <c r="R663" s="1" t="n">
        <f aca="false">(K663+L663)*$R$2</f>
        <v>5068.1525428682</v>
      </c>
      <c r="S663" s="19" t="n">
        <f aca="false">J663-R663</f>
        <v>-5068.1525428682</v>
      </c>
      <c r="T663" s="1" t="n">
        <f aca="false">IF(S663&lt;0,S663/$G$3,0)</f>
        <v>-7240.21791838314</v>
      </c>
      <c r="U663" s="1" t="n">
        <f aca="false">IF(S663&gt;0,S663*0.7,0)</f>
        <v>0</v>
      </c>
      <c r="V663" s="14" t="n">
        <f aca="false">V662+U663+T663</f>
        <v>4465815.0581327</v>
      </c>
      <c r="W663" s="19" t="n">
        <f aca="false">V663/1000</f>
        <v>4465.8150581327</v>
      </c>
      <c r="X663" s="19" t="n">
        <f aca="false">W663*3600000000*2/237000000</f>
        <v>135670.330879981</v>
      </c>
      <c r="Y663" s="19" t="n">
        <f aca="false">X663/30.662</f>
        <v>4424.70585349882</v>
      </c>
    </row>
    <row r="664" customFormat="false" ht="17.9" hidden="false" customHeight="false" outlineLevel="0" collapsed="false">
      <c r="A664" s="2" t="n">
        <v>1</v>
      </c>
      <c r="B664" s="3" t="n">
        <v>28</v>
      </c>
      <c r="C664" s="38" t="n">
        <v>5</v>
      </c>
      <c r="D664" s="1" t="n">
        <v>1.1</v>
      </c>
      <c r="E664" s="3" t="n">
        <v>0</v>
      </c>
      <c r="F664" s="23" t="n">
        <f aca="false">IF(D664&lt;25, 0.24, 0.24-(0.01/5)*(D664-25))</f>
        <v>0.24</v>
      </c>
      <c r="G664" s="40" t="n">
        <f aca="false">(E664/1000)*$G$1*F664</f>
        <v>0</v>
      </c>
      <c r="H664" s="40" t="n">
        <v>0.481303504138582</v>
      </c>
      <c r="I664" s="3" t="n">
        <f aca="false">H664*$J$2</f>
        <v>0</v>
      </c>
      <c r="J664" s="19" t="n">
        <f aca="false">SUM(I664+G664)</f>
        <v>0</v>
      </c>
      <c r="K664" s="1" t="n">
        <v>0</v>
      </c>
      <c r="L664" s="39" t="n">
        <v>1.00062647098897</v>
      </c>
      <c r="M664" s="39"/>
      <c r="N664" s="1" t="n">
        <f aca="false">(2.571*(19.44-D664)+3.87)*$K$2</f>
        <v>0</v>
      </c>
      <c r="O664" s="1" t="n">
        <f aca="false">IF(N664&gt;0,N664,0)</f>
        <v>0</v>
      </c>
      <c r="P664" s="1" t="n">
        <f aca="false">O664*1.5</f>
        <v>0</v>
      </c>
      <c r="Q664" s="1" t="n">
        <f aca="false">P664/(3.6*$Q$2)</f>
        <v>0</v>
      </c>
      <c r="R664" s="1" t="n">
        <f aca="false">(K664+L664)*$R$2</f>
        <v>5003.13235494485</v>
      </c>
      <c r="S664" s="19" t="n">
        <f aca="false">J664-R664</f>
        <v>-5003.13235494485</v>
      </c>
      <c r="T664" s="1" t="n">
        <f aca="false">IF(S664&lt;0,S664/$G$3,0)</f>
        <v>-7147.3319356355</v>
      </c>
      <c r="U664" s="1" t="n">
        <f aca="false">IF(S664&gt;0,S664*0.7,0)</f>
        <v>0</v>
      </c>
      <c r="V664" s="14" t="n">
        <f aca="false">V663+U664+T664</f>
        <v>4458667.72619706</v>
      </c>
      <c r="W664" s="19" t="n">
        <f aca="false">V664/1000</f>
        <v>4458.66772619706</v>
      </c>
      <c r="X664" s="19" t="n">
        <f aca="false">W664*3600000000*2/237000000</f>
        <v>135453.196745227</v>
      </c>
      <c r="Y664" s="19" t="n">
        <f aca="false">X664/30.662</f>
        <v>4417.62431495751</v>
      </c>
    </row>
    <row r="665" customFormat="false" ht="17.9" hidden="false" customHeight="false" outlineLevel="0" collapsed="false">
      <c r="A665" s="2" t="n">
        <v>1</v>
      </c>
      <c r="B665" s="3" t="n">
        <v>28</v>
      </c>
      <c r="C665" s="38" t="n">
        <v>6</v>
      </c>
      <c r="D665" s="1" t="n">
        <v>0.6</v>
      </c>
      <c r="E665" s="3" t="n">
        <v>0</v>
      </c>
      <c r="F665" s="23" t="n">
        <f aca="false">IF(D665&lt;25, 0.24, 0.24-(0.01/5)*(D665-25))</f>
        <v>0.24</v>
      </c>
      <c r="G665" s="40" t="n">
        <f aca="false">(E665/1000)*$G$1*F665</f>
        <v>0</v>
      </c>
      <c r="H665" s="40" t="n">
        <v>0.453050212653898</v>
      </c>
      <c r="I665" s="3" t="n">
        <f aca="false">H665*$J$2</f>
        <v>0</v>
      </c>
      <c r="J665" s="19" t="n">
        <f aca="false">SUM(I665+G665)</f>
        <v>0</v>
      </c>
      <c r="K665" s="1" t="n">
        <v>0</v>
      </c>
      <c r="L665" s="39" t="n">
        <v>1.09302358014322</v>
      </c>
      <c r="M665" s="39"/>
      <c r="N665" s="1" t="n">
        <f aca="false">(2.571*(19.44-D665)+3.87)*$K$2</f>
        <v>0</v>
      </c>
      <c r="O665" s="1" t="n">
        <f aca="false">IF(N665&gt;0,N665,0)</f>
        <v>0</v>
      </c>
      <c r="P665" s="1" t="n">
        <f aca="false">O665*1.5</f>
        <v>0</v>
      </c>
      <c r="Q665" s="1" t="n">
        <f aca="false">P665/(3.6*$Q$2)</f>
        <v>0</v>
      </c>
      <c r="R665" s="1" t="n">
        <f aca="false">(K665+L665)*$R$2</f>
        <v>5465.1179007161</v>
      </c>
      <c r="S665" s="19" t="n">
        <f aca="false">J665-R665</f>
        <v>-5465.1179007161</v>
      </c>
      <c r="T665" s="1" t="n">
        <f aca="false">IF(S665&lt;0,S665/$G$3,0)</f>
        <v>-7807.31128673729</v>
      </c>
      <c r="U665" s="1" t="n">
        <f aca="false">IF(S665&gt;0,S665*0.7,0)</f>
        <v>0</v>
      </c>
      <c r="V665" s="14" t="n">
        <f aca="false">V664+U665+T665</f>
        <v>4450860.41491033</v>
      </c>
      <c r="W665" s="19" t="n">
        <f aca="false">V665/1000</f>
        <v>4450.86041491033</v>
      </c>
      <c r="X665" s="19" t="n">
        <f aca="false">W665*3600000000*2/237000000</f>
        <v>135216.012604871</v>
      </c>
      <c r="Y665" s="19" t="n">
        <f aca="false">X665/30.662</f>
        <v>4409.88887237854</v>
      </c>
    </row>
    <row r="666" customFormat="false" ht="17.9" hidden="false" customHeight="false" outlineLevel="0" collapsed="false">
      <c r="A666" s="2" t="n">
        <v>1</v>
      </c>
      <c r="B666" s="3" t="n">
        <v>28</v>
      </c>
      <c r="C666" s="38" t="n">
        <v>7</v>
      </c>
      <c r="D666" s="1" t="n">
        <v>1.7</v>
      </c>
      <c r="E666" s="3" t="n">
        <v>46.1442527096989</v>
      </c>
      <c r="F666" s="23" t="n">
        <f aca="false">IF(D666&lt;25, 0.24, 0.24-(0.01/5)*(D666-25))</f>
        <v>0.24</v>
      </c>
      <c r="G666" s="40" t="n">
        <f aca="false">(E666/1000)*$G$1*F666</f>
        <v>3628.26721746037</v>
      </c>
      <c r="H666" s="40" t="n">
        <v>0.406266516157196</v>
      </c>
      <c r="I666" s="3" t="n">
        <f aca="false">H666*$J$2</f>
        <v>0</v>
      </c>
      <c r="J666" s="19" t="n">
        <f aca="false">SUM(I666+G666)</f>
        <v>3628.26721746037</v>
      </c>
      <c r="K666" s="1" t="n">
        <v>0</v>
      </c>
      <c r="L666" s="39" t="n">
        <v>1.06838435103542</v>
      </c>
      <c r="M666" s="39"/>
      <c r="N666" s="1" t="n">
        <f aca="false">(2.571*(19.44-D666)+3.87)*$K$2</f>
        <v>0</v>
      </c>
      <c r="O666" s="1" t="n">
        <f aca="false">IF(N666&gt;0,N666,0)</f>
        <v>0</v>
      </c>
      <c r="P666" s="1" t="n">
        <f aca="false">O666*1.5</f>
        <v>0</v>
      </c>
      <c r="Q666" s="1" t="n">
        <f aca="false">P666/(3.6*$Q$2)</f>
        <v>0</v>
      </c>
      <c r="R666" s="1" t="n">
        <f aca="false">(K666+L666)*$R$2</f>
        <v>5341.9217551771</v>
      </c>
      <c r="S666" s="19" t="n">
        <f aca="false">J666-R666</f>
        <v>-1713.65453771673</v>
      </c>
      <c r="T666" s="1" t="n">
        <f aca="false">IF(S666&lt;0,S666/$G$3,0)</f>
        <v>-2448.0779110239</v>
      </c>
      <c r="U666" s="1" t="n">
        <f aca="false">IF(S666&gt;0,S666*0.7,0)</f>
        <v>0</v>
      </c>
      <c r="V666" s="14" t="n">
        <f aca="false">V665+U666+T666</f>
        <v>4448412.3369993</v>
      </c>
      <c r="W666" s="19" t="n">
        <f aca="false">V666/1000</f>
        <v>4448.4123369993</v>
      </c>
      <c r="X666" s="19" t="n">
        <f aca="false">W666*3600000000*2/237000000</f>
        <v>135141.6406177</v>
      </c>
      <c r="Y666" s="19" t="n">
        <f aca="false">X666/30.662</f>
        <v>4407.46332977954</v>
      </c>
    </row>
    <row r="667" customFormat="false" ht="17.9" hidden="false" customHeight="false" outlineLevel="0" collapsed="false">
      <c r="A667" s="2" t="n">
        <v>1</v>
      </c>
      <c r="B667" s="3" t="n">
        <v>28</v>
      </c>
      <c r="C667" s="38" t="n">
        <v>8</v>
      </c>
      <c r="D667" s="1" t="n">
        <v>5.6</v>
      </c>
      <c r="E667" s="3" t="n">
        <v>315.641472317161</v>
      </c>
      <c r="F667" s="23" t="n">
        <f aca="false">IF(D667&lt;25, 0.24, 0.24-(0.01/5)*(D667-25))</f>
        <v>0.24</v>
      </c>
      <c r="G667" s="40" t="n">
        <f aca="false">(E667/1000)*$G$1*F667</f>
        <v>24818.5101985316</v>
      </c>
      <c r="H667" s="40" t="n">
        <v>0.403028843904676</v>
      </c>
      <c r="I667" s="3" t="n">
        <f aca="false">H667*$J$2</f>
        <v>0</v>
      </c>
      <c r="J667" s="19" t="n">
        <f aca="false">SUM(I667+G667)</f>
        <v>24818.5101985316</v>
      </c>
      <c r="K667" s="1" t="n">
        <v>0</v>
      </c>
      <c r="L667" s="39" t="n">
        <v>1.03598832757887</v>
      </c>
      <c r="M667" s="39"/>
      <c r="N667" s="1" t="n">
        <f aca="false">(2.571*(19.44-D667)+3.87)*$K$2</f>
        <v>0</v>
      </c>
      <c r="O667" s="1" t="n">
        <f aca="false">IF(N667&gt;0,N667,0)</f>
        <v>0</v>
      </c>
      <c r="P667" s="1" t="n">
        <f aca="false">O667*1.5</f>
        <v>0</v>
      </c>
      <c r="Q667" s="1" t="n">
        <f aca="false">P667/(3.6*$Q$2)</f>
        <v>0</v>
      </c>
      <c r="R667" s="1" t="n">
        <f aca="false">(K667+L667)*$R$2</f>
        <v>5179.94163789435</v>
      </c>
      <c r="S667" s="19" t="n">
        <f aca="false">J667-R667</f>
        <v>19638.5685606372</v>
      </c>
      <c r="T667" s="1" t="n">
        <f aca="false">IF(S667&lt;0,S667/$G$3,0)</f>
        <v>0</v>
      </c>
      <c r="U667" s="1" t="n">
        <f aca="false">IF(S667&gt;0,S667*0.7,0)</f>
        <v>13746.9979924461</v>
      </c>
      <c r="V667" s="14" t="n">
        <f aca="false">V666+U667+T667</f>
        <v>4462159.33499175</v>
      </c>
      <c r="W667" s="19" t="n">
        <f aca="false">V667/1000</f>
        <v>4462.15933499175</v>
      </c>
      <c r="X667" s="19" t="n">
        <f aca="false">W667*3600000000*2/237000000</f>
        <v>135559.270936458</v>
      </c>
      <c r="Y667" s="19" t="n">
        <f aca="false">X667/30.662</f>
        <v>4421.08378241661</v>
      </c>
    </row>
    <row r="668" customFormat="false" ht="17.9" hidden="false" customHeight="false" outlineLevel="0" collapsed="false">
      <c r="A668" s="2" t="n">
        <v>1</v>
      </c>
      <c r="B668" s="3" t="n">
        <v>28</v>
      </c>
      <c r="C668" s="38" t="n">
        <v>9</v>
      </c>
      <c r="D668" s="1" t="n">
        <v>10.6</v>
      </c>
      <c r="E668" s="3" t="n">
        <v>576.462596432854</v>
      </c>
      <c r="F668" s="23" t="n">
        <f aca="false">IF(D668&lt;25, 0.24, 0.24-(0.01/5)*(D668-25))</f>
        <v>0.24</v>
      </c>
      <c r="G668" s="40" t="n">
        <f aca="false">(E668/1000)*$G$1*F668</f>
        <v>45326.5622023996</v>
      </c>
      <c r="H668" s="40" t="n">
        <v>0.410345482248771</v>
      </c>
      <c r="I668" s="3" t="n">
        <f aca="false">H668*$J$2</f>
        <v>0</v>
      </c>
      <c r="J668" s="19" t="n">
        <f aca="false">SUM(I668+G668)</f>
        <v>45326.5622023996</v>
      </c>
      <c r="K668" s="1" t="n">
        <v>0</v>
      </c>
      <c r="L668" s="39" t="n">
        <v>1.08481050377395</v>
      </c>
      <c r="M668" s="39"/>
      <c r="N668" s="1" t="n">
        <f aca="false">(2.571*(19.44-D668)+3.87)*$K$2</f>
        <v>0</v>
      </c>
      <c r="O668" s="1" t="n">
        <f aca="false">IF(N668&gt;0,N668,0)</f>
        <v>0</v>
      </c>
      <c r="P668" s="1" t="n">
        <f aca="false">O668*1.5</f>
        <v>0</v>
      </c>
      <c r="Q668" s="1" t="n">
        <f aca="false">P668/(3.6*$Q$2)</f>
        <v>0</v>
      </c>
      <c r="R668" s="1" t="n">
        <f aca="false">(K668+L668)*$R$2</f>
        <v>5424.05251886975</v>
      </c>
      <c r="S668" s="19" t="n">
        <f aca="false">J668-R668</f>
        <v>39902.5096835298</v>
      </c>
      <c r="T668" s="1" t="n">
        <f aca="false">IF(S668&lt;0,S668/$G$3,0)</f>
        <v>0</v>
      </c>
      <c r="U668" s="1" t="n">
        <f aca="false">IF(S668&gt;0,S668*0.7,0)</f>
        <v>27931.7567784709</v>
      </c>
      <c r="V668" s="14" t="n">
        <f aca="false">V667+U668+T668</f>
        <v>4490091.09177022</v>
      </c>
      <c r="W668" s="19" t="n">
        <f aca="false">V668/1000</f>
        <v>4490.09109177022</v>
      </c>
      <c r="X668" s="19" t="n">
        <f aca="false">W668*3600000000*2/237000000</f>
        <v>136407.830636057</v>
      </c>
      <c r="Y668" s="19" t="n">
        <f aca="false">X668/30.662</f>
        <v>4448.75841876125</v>
      </c>
    </row>
    <row r="669" customFormat="false" ht="17.9" hidden="false" customHeight="false" outlineLevel="0" collapsed="false">
      <c r="A669" s="2" t="n">
        <v>1</v>
      </c>
      <c r="B669" s="3" t="n">
        <v>28</v>
      </c>
      <c r="C669" s="38" t="n">
        <v>10</v>
      </c>
      <c r="D669" s="1" t="n">
        <v>13.3</v>
      </c>
      <c r="E669" s="3" t="n">
        <v>777.889600843295</v>
      </c>
      <c r="F669" s="23" t="n">
        <f aca="false">IF(D669&lt;25, 0.24, 0.24-(0.01/5)*(D669-25))</f>
        <v>0.24</v>
      </c>
      <c r="G669" s="40" t="n">
        <f aca="false">(E669/1000)*$G$1*F669</f>
        <v>61164.5258467873</v>
      </c>
      <c r="H669" s="40" t="n">
        <v>0.394154156125227</v>
      </c>
      <c r="I669" s="3" t="n">
        <f aca="false">H669*$J$2</f>
        <v>0</v>
      </c>
      <c r="J669" s="19" t="n">
        <f aca="false">SUM(I669+G669)</f>
        <v>61164.5258467873</v>
      </c>
      <c r="K669" s="1" t="n">
        <v>0</v>
      </c>
      <c r="L669" s="39" t="n">
        <v>1.1418457563383</v>
      </c>
      <c r="M669" s="39"/>
      <c r="N669" s="1" t="n">
        <f aca="false">(2.571*(19.44-D669)+3.87)*$K$2</f>
        <v>0</v>
      </c>
      <c r="O669" s="1" t="n">
        <f aca="false">IF(N669&gt;0,N669,0)</f>
        <v>0</v>
      </c>
      <c r="P669" s="1" t="n">
        <f aca="false">O669*1.5</f>
        <v>0</v>
      </c>
      <c r="Q669" s="1" t="n">
        <f aca="false">P669/(3.6*$Q$2)</f>
        <v>0</v>
      </c>
      <c r="R669" s="1" t="n">
        <f aca="false">(K669+L669)*$R$2</f>
        <v>5709.2287816915</v>
      </c>
      <c r="S669" s="19" t="n">
        <f aca="false">J669-R669</f>
        <v>55455.2970650958</v>
      </c>
      <c r="T669" s="1" t="n">
        <f aca="false">IF(S669&lt;0,S669/$G$3,0)</f>
        <v>0</v>
      </c>
      <c r="U669" s="1" t="n">
        <f aca="false">IF(S669&gt;0,S669*0.7,0)</f>
        <v>38818.7079455671</v>
      </c>
      <c r="V669" s="14" t="n">
        <f aca="false">V668+U669+T669</f>
        <v>4528909.79971579</v>
      </c>
      <c r="W669" s="19" t="n">
        <f aca="false">V669/1000</f>
        <v>4528.90979971579</v>
      </c>
      <c r="X669" s="19" t="n">
        <f aca="false">W669*3600000000*2/237000000</f>
        <v>137587.133155923</v>
      </c>
      <c r="Y669" s="19" t="n">
        <f aca="false">X669/30.662</f>
        <v>4487.21978853051</v>
      </c>
    </row>
    <row r="670" customFormat="false" ht="17.9" hidden="false" customHeight="false" outlineLevel="0" collapsed="false">
      <c r="A670" s="2" t="n">
        <v>1</v>
      </c>
      <c r="B670" s="3" t="n">
        <v>28</v>
      </c>
      <c r="C670" s="38" t="n">
        <v>11</v>
      </c>
      <c r="D670" s="1" t="n">
        <v>16.1</v>
      </c>
      <c r="E670" s="3" t="n">
        <v>911.656685010133</v>
      </c>
      <c r="F670" s="23" t="n">
        <f aca="false">IF(D670&lt;25, 0.24, 0.24-(0.01/5)*(D670-25))</f>
        <v>0.24</v>
      </c>
      <c r="G670" s="40" t="n">
        <f aca="false">(E670/1000)*$G$1*F670</f>
        <v>71682.4711543247</v>
      </c>
      <c r="H670" s="40" t="n">
        <v>0.429373674136022</v>
      </c>
      <c r="I670" s="3" t="n">
        <f aca="false">H670*$J$2</f>
        <v>0</v>
      </c>
      <c r="J670" s="19" t="n">
        <f aca="false">SUM(I670+G670)</f>
        <v>71682.4711543247</v>
      </c>
      <c r="K670" s="1" t="n">
        <v>0</v>
      </c>
      <c r="L670" s="39" t="n">
        <v>1.31819875726727</v>
      </c>
      <c r="M670" s="39"/>
      <c r="N670" s="1" t="n">
        <f aca="false">(2.571*(19.44-D670)+3.87)*$K$2</f>
        <v>0</v>
      </c>
      <c r="O670" s="1" t="n">
        <f aca="false">IF(N670&gt;0,N670,0)</f>
        <v>0</v>
      </c>
      <c r="P670" s="1" t="n">
        <f aca="false">O670*1.5</f>
        <v>0</v>
      </c>
      <c r="Q670" s="1" t="n">
        <f aca="false">P670/(3.6*$Q$2)</f>
        <v>0</v>
      </c>
      <c r="R670" s="1" t="n">
        <f aca="false">(K670+L670)*$R$2</f>
        <v>6590.99378633635</v>
      </c>
      <c r="S670" s="19" t="n">
        <f aca="false">J670-R670</f>
        <v>65091.4773679884</v>
      </c>
      <c r="T670" s="1" t="n">
        <f aca="false">IF(S670&lt;0,S670/$G$3,0)</f>
        <v>0</v>
      </c>
      <c r="U670" s="1" t="n">
        <f aca="false">IF(S670&gt;0,S670*0.7,0)</f>
        <v>45564.0341575919</v>
      </c>
      <c r="V670" s="14" t="n">
        <f aca="false">V669+U670+T670</f>
        <v>4574473.83387338</v>
      </c>
      <c r="W670" s="19" t="n">
        <f aca="false">V670/1000</f>
        <v>4574.47383387338</v>
      </c>
      <c r="X670" s="19" t="n">
        <f aca="false">W670*3600000000*2/237000000</f>
        <v>138971.356978432</v>
      </c>
      <c r="Y670" s="19" t="n">
        <f aca="false">X670/30.662</f>
        <v>4532.36439170412</v>
      </c>
    </row>
    <row r="671" customFormat="false" ht="17.9" hidden="false" customHeight="false" outlineLevel="0" collapsed="false">
      <c r="A671" s="2" t="n">
        <v>1</v>
      </c>
      <c r="B671" s="3" t="n">
        <v>28</v>
      </c>
      <c r="C671" s="38" t="n">
        <v>12</v>
      </c>
      <c r="D671" s="1" t="n">
        <v>18.3</v>
      </c>
      <c r="E671" s="3" t="n">
        <v>967.298530749464</v>
      </c>
      <c r="F671" s="23" t="n">
        <f aca="false">IF(D671&lt;25, 0.24, 0.24-(0.01/5)*(D671-25))</f>
        <v>0.24</v>
      </c>
      <c r="G671" s="40" t="n">
        <f aca="false">(E671/1000)*$G$1*F671</f>
        <v>76057.5227145935</v>
      </c>
      <c r="H671" s="40" t="n">
        <v>0.426728775571179</v>
      </c>
      <c r="I671" s="3" t="n">
        <f aca="false">H671*$J$2</f>
        <v>0</v>
      </c>
      <c r="J671" s="19" t="n">
        <f aca="false">SUM(I671+G671)</f>
        <v>76057.5227145935</v>
      </c>
      <c r="K671" s="1" t="n">
        <v>0</v>
      </c>
      <c r="L671" s="39" t="n">
        <v>1.56322220228372</v>
      </c>
      <c r="M671" s="39"/>
      <c r="N671" s="1" t="n">
        <f aca="false">(2.571*(19.44-D671)+3.87)*$K$2</f>
        <v>0</v>
      </c>
      <c r="O671" s="1" t="n">
        <f aca="false">IF(N671&gt;0,N671,0)</f>
        <v>0</v>
      </c>
      <c r="P671" s="1" t="n">
        <f aca="false">O671*1.5</f>
        <v>0</v>
      </c>
      <c r="Q671" s="1" t="n">
        <f aca="false">P671/(3.6*$Q$2)</f>
        <v>0</v>
      </c>
      <c r="R671" s="1" t="n">
        <f aca="false">(K671+L671)*$R$2</f>
        <v>7816.1110114186</v>
      </c>
      <c r="S671" s="19" t="n">
        <f aca="false">J671-R671</f>
        <v>68241.4117031749</v>
      </c>
      <c r="T671" s="1" t="n">
        <f aca="false">IF(S671&lt;0,S671/$G$3,0)</f>
        <v>0</v>
      </c>
      <c r="U671" s="1" t="n">
        <f aca="false">IF(S671&gt;0,S671*0.7,0)</f>
        <v>47768.9881922224</v>
      </c>
      <c r="V671" s="14" t="n">
        <f aca="false">V670+U671+T671</f>
        <v>4622242.8220656</v>
      </c>
      <c r="W671" s="19" t="n">
        <f aca="false">V671/1000</f>
        <v>4622.2428220656</v>
      </c>
      <c r="X671" s="19" t="n">
        <f aca="false">W671*3600000000*2/237000000</f>
        <v>140422.566746297</v>
      </c>
      <c r="Y671" s="19" t="n">
        <f aca="false">X671/30.662</f>
        <v>4579.69365163058</v>
      </c>
    </row>
    <row r="672" customFormat="false" ht="17.9" hidden="false" customHeight="false" outlineLevel="0" collapsed="false">
      <c r="A672" s="2" t="n">
        <v>1</v>
      </c>
      <c r="B672" s="3" t="n">
        <v>28</v>
      </c>
      <c r="C672" s="38" t="n">
        <v>13</v>
      </c>
      <c r="D672" s="1" t="n">
        <v>20</v>
      </c>
      <c r="E672" s="3" t="n">
        <v>942.002320946955</v>
      </c>
      <c r="F672" s="23" t="n">
        <f aca="false">IF(D672&lt;25, 0.24, 0.24-(0.01/5)*(D672-25))</f>
        <v>0.24</v>
      </c>
      <c r="G672" s="40" t="n">
        <f aca="false">(E672/1000)*$G$1*F672</f>
        <v>74068.5120932739</v>
      </c>
      <c r="H672" s="40" t="n">
        <v>0.40623113036013</v>
      </c>
      <c r="I672" s="3" t="n">
        <f aca="false">H672*$J$2</f>
        <v>0</v>
      </c>
      <c r="J672" s="19" t="n">
        <f aca="false">SUM(I672+G672)</f>
        <v>74068.5120932739</v>
      </c>
      <c r="K672" s="1" t="n">
        <v>0</v>
      </c>
      <c r="L672" s="39" t="n">
        <v>1.26367305581575</v>
      </c>
      <c r="M672" s="39"/>
      <c r="N672" s="1" t="n">
        <f aca="false">(2.571*(19.44-D672)+3.87)*$K$2</f>
        <v>0</v>
      </c>
      <c r="O672" s="1" t="n">
        <f aca="false">IF(N672&gt;0,N672,0)</f>
        <v>0</v>
      </c>
      <c r="P672" s="1" t="n">
        <f aca="false">O672*1.5</f>
        <v>0</v>
      </c>
      <c r="Q672" s="1" t="n">
        <f aca="false">P672/(3.6*$Q$2)</f>
        <v>0</v>
      </c>
      <c r="R672" s="1" t="n">
        <f aca="false">(K672+L672)*$R$2</f>
        <v>6318.36527907875</v>
      </c>
      <c r="S672" s="19" t="n">
        <f aca="false">J672-R672</f>
        <v>67750.1468141952</v>
      </c>
      <c r="T672" s="1" t="n">
        <f aca="false">IF(S672&lt;0,S672/$G$3,0)</f>
        <v>0</v>
      </c>
      <c r="U672" s="1" t="n">
        <f aca="false">IF(S672&gt;0,S672*0.7,0)</f>
        <v>47425.1027699366</v>
      </c>
      <c r="V672" s="14" t="n">
        <f aca="false">V671+U672+T672</f>
        <v>4669667.92483554</v>
      </c>
      <c r="W672" s="19" t="n">
        <f aca="false">V672/1000</f>
        <v>4669.66792483554</v>
      </c>
      <c r="X672" s="19" t="n">
        <f aca="false">W672*3600000000*2/237000000</f>
        <v>141863.329362092</v>
      </c>
      <c r="Y672" s="19" t="n">
        <f aca="false">X672/30.662</f>
        <v>4626.68219170609</v>
      </c>
    </row>
    <row r="673" customFormat="false" ht="17.9" hidden="false" customHeight="false" outlineLevel="0" collapsed="false">
      <c r="A673" s="2" t="n">
        <v>1</v>
      </c>
      <c r="B673" s="3" t="n">
        <v>28</v>
      </c>
      <c r="C673" s="38" t="n">
        <v>14</v>
      </c>
      <c r="D673" s="1" t="n">
        <v>20</v>
      </c>
      <c r="E673" s="3" t="n">
        <v>836.176990941328</v>
      </c>
      <c r="F673" s="23" t="n">
        <f aca="false">IF(D673&lt;25, 0.24, 0.24-(0.01/5)*(D673-25))</f>
        <v>0.24</v>
      </c>
      <c r="G673" s="40" t="n">
        <f aca="false">(E673/1000)*$G$1*F673</f>
        <v>65747.5933853275</v>
      </c>
      <c r="H673" s="40" t="n">
        <v>0.396770929400109</v>
      </c>
      <c r="I673" s="3" t="n">
        <f aca="false">H673*$J$2</f>
        <v>0</v>
      </c>
      <c r="J673" s="19" t="n">
        <f aca="false">SUM(I673+G673)</f>
        <v>65747.5933853275</v>
      </c>
      <c r="K673" s="1" t="n">
        <v>0</v>
      </c>
      <c r="L673" s="39" t="n">
        <v>1.09895524640991</v>
      </c>
      <c r="M673" s="39"/>
      <c r="N673" s="1" t="n">
        <f aca="false">(2.571*(19.44-D673)+3.87)*$K$2</f>
        <v>0</v>
      </c>
      <c r="O673" s="1" t="n">
        <f aca="false">IF(N673&gt;0,N673,0)</f>
        <v>0</v>
      </c>
      <c r="P673" s="1" t="n">
        <f aca="false">O673*1.5</f>
        <v>0</v>
      </c>
      <c r="Q673" s="1" t="n">
        <f aca="false">P673/(3.6*$Q$2)</f>
        <v>0</v>
      </c>
      <c r="R673" s="1" t="n">
        <f aca="false">(K673+L673)*$R$2</f>
        <v>5494.77623204955</v>
      </c>
      <c r="S673" s="19" t="n">
        <f aca="false">J673-R673</f>
        <v>60252.8171532779</v>
      </c>
      <c r="T673" s="1" t="n">
        <f aca="false">IF(S673&lt;0,S673/$G$3,0)</f>
        <v>0</v>
      </c>
      <c r="U673" s="1" t="n">
        <f aca="false">IF(S673&gt;0,S673*0.7,0)</f>
        <v>42176.9720072946</v>
      </c>
      <c r="V673" s="14" t="n">
        <f aca="false">V672+U673+T673</f>
        <v>4711844.89684283</v>
      </c>
      <c r="W673" s="19" t="n">
        <f aca="false">V673/1000</f>
        <v>4711.84489684283</v>
      </c>
      <c r="X673" s="19" t="n">
        <f aca="false">W673*3600000000*2/237000000</f>
        <v>143144.655093959</v>
      </c>
      <c r="Y673" s="19" t="n">
        <f aca="false">X673/30.662</f>
        <v>4668.47091168089</v>
      </c>
    </row>
    <row r="674" customFormat="false" ht="17.9" hidden="false" customHeight="false" outlineLevel="0" collapsed="false">
      <c r="A674" s="2" t="n">
        <v>1</v>
      </c>
      <c r="B674" s="3" t="n">
        <v>28</v>
      </c>
      <c r="C674" s="38" t="n">
        <v>15</v>
      </c>
      <c r="D674" s="1" t="n">
        <v>21.1</v>
      </c>
      <c r="E674" s="3" t="n">
        <v>657.625256389195</v>
      </c>
      <c r="F674" s="23" t="n">
        <f aca="false">IF(D674&lt;25, 0.24, 0.24-(0.01/5)*(D674-25))</f>
        <v>0.24</v>
      </c>
      <c r="G674" s="40" t="n">
        <f aca="false">(E674/1000)*$G$1*F674</f>
        <v>51708.2847595747</v>
      </c>
      <c r="H674" s="40" t="n">
        <v>0.389738144848393</v>
      </c>
      <c r="I674" s="3" t="n">
        <f aca="false">H674*$J$2</f>
        <v>0</v>
      </c>
      <c r="J674" s="19" t="n">
        <f aca="false">SUM(I674+G674)</f>
        <v>51708.2847595747</v>
      </c>
      <c r="K674" s="1" t="n">
        <v>0</v>
      </c>
      <c r="L674" s="39" t="n">
        <v>1.27234241420554</v>
      </c>
      <c r="M674" s="39"/>
      <c r="N674" s="1" t="n">
        <f aca="false">(2.571*(19.44-D674)+3.87)*$K$2</f>
        <v>-0</v>
      </c>
      <c r="O674" s="1" t="n">
        <f aca="false">IF(N674&gt;0,N674,0)</f>
        <v>0</v>
      </c>
      <c r="P674" s="1" t="n">
        <f aca="false">O674*1.5</f>
        <v>0</v>
      </c>
      <c r="Q674" s="1" t="n">
        <f aca="false">P674/(3.6*$Q$2)</f>
        <v>0</v>
      </c>
      <c r="R674" s="1" t="n">
        <f aca="false">(K674+L674)*$R$2</f>
        <v>6361.7120710277</v>
      </c>
      <c r="S674" s="19" t="n">
        <f aca="false">J674-R674</f>
        <v>45346.572688547</v>
      </c>
      <c r="T674" s="1" t="n">
        <f aca="false">IF(S674&lt;0,S674/$G$3,0)</f>
        <v>0</v>
      </c>
      <c r="U674" s="1" t="n">
        <f aca="false">IF(S674&gt;0,S674*0.7,0)</f>
        <v>31742.6008819829</v>
      </c>
      <c r="V674" s="14" t="n">
        <f aca="false">V673+U674+T674</f>
        <v>4743587.49772481</v>
      </c>
      <c r="W674" s="19" t="n">
        <f aca="false">V674/1000</f>
        <v>4743.58749772481</v>
      </c>
      <c r="X674" s="19" t="n">
        <f aca="false">W674*3600000000*2/237000000</f>
        <v>144108.987272653</v>
      </c>
      <c r="Y674" s="19" t="n">
        <f aca="false">X674/30.662</f>
        <v>4699.921312134</v>
      </c>
    </row>
    <row r="675" customFormat="false" ht="17.9" hidden="false" customHeight="false" outlineLevel="0" collapsed="false">
      <c r="A675" s="2" t="n">
        <v>1</v>
      </c>
      <c r="B675" s="3" t="n">
        <v>28</v>
      </c>
      <c r="C675" s="38" t="n">
        <v>16</v>
      </c>
      <c r="D675" s="1" t="n">
        <v>20</v>
      </c>
      <c r="E675" s="3" t="n">
        <v>419.682044117694</v>
      </c>
      <c r="F675" s="23" t="n">
        <f aca="false">IF(D675&lt;25, 0.24, 0.24-(0.01/5)*(D675-25))</f>
        <v>0.24</v>
      </c>
      <c r="G675" s="40" t="n">
        <f aca="false">(E675/1000)*$G$1*F675</f>
        <v>32999.0955105213</v>
      </c>
      <c r="H675" s="40" t="n">
        <v>0.384984631236474</v>
      </c>
      <c r="I675" s="3" t="n">
        <f aca="false">H675*$J$2</f>
        <v>0</v>
      </c>
      <c r="J675" s="19" t="n">
        <f aca="false">SUM(I675+G675)</f>
        <v>32999.0955105213</v>
      </c>
      <c r="K675" s="1" t="n">
        <v>0</v>
      </c>
      <c r="L675" s="39" t="n">
        <v>1.3437505504161</v>
      </c>
      <c r="M675" s="39"/>
      <c r="N675" s="1" t="n">
        <f aca="false">(2.571*(19.44-D675)+3.87)*$K$2</f>
        <v>0</v>
      </c>
      <c r="O675" s="1" t="n">
        <f aca="false">IF(N675&gt;0,N675,0)</f>
        <v>0</v>
      </c>
      <c r="P675" s="1" t="n">
        <f aca="false">O675*1.5</f>
        <v>0</v>
      </c>
      <c r="Q675" s="1" t="n">
        <f aca="false">P675/(3.6*$Q$2)</f>
        <v>0</v>
      </c>
      <c r="R675" s="1" t="n">
        <f aca="false">(K675+L675)*$R$2</f>
        <v>6718.7527520805</v>
      </c>
      <c r="S675" s="19" t="n">
        <f aca="false">J675-R675</f>
        <v>26280.3427584408</v>
      </c>
      <c r="T675" s="1" t="n">
        <f aca="false">IF(S675&lt;0,S675/$G$3,0)</f>
        <v>0</v>
      </c>
      <c r="U675" s="1" t="n">
        <f aca="false">IF(S675&gt;0,S675*0.7,0)</f>
        <v>18396.2399309086</v>
      </c>
      <c r="V675" s="14" t="n">
        <f aca="false">V674+U675+T675</f>
        <v>4761983.73765572</v>
      </c>
      <c r="W675" s="19" t="n">
        <f aca="false">V675/1000</f>
        <v>4761.98373765572</v>
      </c>
      <c r="X675" s="19" t="n">
        <f aca="false">W675*3600000000*2/237000000</f>
        <v>144667.860384478</v>
      </c>
      <c r="Y675" s="19" t="n">
        <f aca="false">X675/30.662</f>
        <v>4718.1482090039</v>
      </c>
    </row>
    <row r="676" customFormat="false" ht="17.9" hidden="false" customHeight="false" outlineLevel="0" collapsed="false">
      <c r="A676" s="2" t="n">
        <v>1</v>
      </c>
      <c r="B676" s="3" t="n">
        <v>28</v>
      </c>
      <c r="C676" s="38" t="n">
        <v>17</v>
      </c>
      <c r="D676" s="1" t="n">
        <v>18.3</v>
      </c>
      <c r="E676" s="3" t="n">
        <v>123.145461546411</v>
      </c>
      <c r="F676" s="23" t="n">
        <f aca="false">IF(D676&lt;25, 0.24, 0.24-(0.01/5)*(D676-25))</f>
        <v>0.24</v>
      </c>
      <c r="G676" s="40" t="n">
        <f aca="false">(E676/1000)*$G$1*F676</f>
        <v>9682.77986684044</v>
      </c>
      <c r="H676" s="40" t="n">
        <v>0.385858132119095</v>
      </c>
      <c r="I676" s="3" t="n">
        <f aca="false">H676*$J$2</f>
        <v>0</v>
      </c>
      <c r="J676" s="19" t="n">
        <f aca="false">SUM(I676+G676)</f>
        <v>9682.77986684044</v>
      </c>
      <c r="K676" s="1" t="n">
        <v>0</v>
      </c>
      <c r="L676" s="39" t="n">
        <v>1.60291873806851</v>
      </c>
      <c r="M676" s="39"/>
      <c r="N676" s="1" t="n">
        <f aca="false">(2.571*(19.44-D676)+3.87)*$K$2</f>
        <v>0</v>
      </c>
      <c r="O676" s="1" t="n">
        <f aca="false">IF(N676&gt;0,N676,0)</f>
        <v>0</v>
      </c>
      <c r="P676" s="1" t="n">
        <f aca="false">O676*1.5</f>
        <v>0</v>
      </c>
      <c r="Q676" s="1" t="n">
        <f aca="false">P676/(3.6*$Q$2)</f>
        <v>0</v>
      </c>
      <c r="R676" s="1" t="n">
        <f aca="false">(K676+L676)*$R$2</f>
        <v>8014.59369034255</v>
      </c>
      <c r="S676" s="19" t="n">
        <f aca="false">J676-R676</f>
        <v>1668.18617649789</v>
      </c>
      <c r="T676" s="1" t="n">
        <f aca="false">IF(S676&lt;0,S676/$G$3,0)</f>
        <v>0</v>
      </c>
      <c r="U676" s="1" t="n">
        <f aca="false">IF(S676&gt;0,S676*0.7,0)</f>
        <v>1167.73032354852</v>
      </c>
      <c r="V676" s="14" t="n">
        <f aca="false">V675+U676+T676</f>
        <v>4763151.46797927</v>
      </c>
      <c r="W676" s="19" t="n">
        <f aca="false">V676/1000</f>
        <v>4763.15146797927</v>
      </c>
      <c r="X676" s="19" t="n">
        <f aca="false">W676*3600000000*2/237000000</f>
        <v>144703.335736079</v>
      </c>
      <c r="Y676" s="19" t="n">
        <f aca="false">X676/30.662</f>
        <v>4719.30519000975</v>
      </c>
    </row>
    <row r="677" customFormat="false" ht="17.9" hidden="false" customHeight="false" outlineLevel="0" collapsed="false">
      <c r="A677" s="2" t="n">
        <v>1</v>
      </c>
      <c r="B677" s="3" t="n">
        <v>28</v>
      </c>
      <c r="C677" s="38" t="n">
        <v>18</v>
      </c>
      <c r="D677" s="1" t="n">
        <v>17.2</v>
      </c>
      <c r="E677" s="3" t="n">
        <v>0</v>
      </c>
      <c r="F677" s="23" t="n">
        <f aca="false">IF(D677&lt;25, 0.24, 0.24-(0.01/5)*(D677-25))</f>
        <v>0.24</v>
      </c>
      <c r="G677" s="40" t="n">
        <f aca="false">(E677/1000)*$G$1*F677</f>
        <v>0</v>
      </c>
      <c r="H677" s="40" t="n">
        <v>0.372315403684122</v>
      </c>
      <c r="I677" s="3" t="n">
        <f aca="false">H677*$J$2</f>
        <v>0</v>
      </c>
      <c r="J677" s="19" t="n">
        <f aca="false">SUM(I677+G677)</f>
        <v>0</v>
      </c>
      <c r="K677" s="1" t="n">
        <v>0</v>
      </c>
      <c r="L677" s="39" t="n">
        <v>1.90474929463906</v>
      </c>
      <c r="M677" s="39"/>
      <c r="N677" s="1" t="n">
        <f aca="false">(2.571*(19.44-D677)+3.87)*$K$2</f>
        <v>0</v>
      </c>
      <c r="O677" s="1" t="n">
        <f aca="false">IF(N677&gt;0,N677,0)</f>
        <v>0</v>
      </c>
      <c r="P677" s="1" t="n">
        <f aca="false">O677*1.5</f>
        <v>0</v>
      </c>
      <c r="Q677" s="1" t="n">
        <f aca="false">P677/(3.6*$Q$2)</f>
        <v>0</v>
      </c>
      <c r="R677" s="1" t="n">
        <f aca="false">(K677+L677)*$R$2</f>
        <v>9523.7464731953</v>
      </c>
      <c r="S677" s="19" t="n">
        <f aca="false">J677-R677</f>
        <v>-9523.7464731953</v>
      </c>
      <c r="T677" s="1" t="n">
        <f aca="false">IF(S677&lt;0,S677/$G$3,0)</f>
        <v>-13605.3521045647</v>
      </c>
      <c r="U677" s="1" t="n">
        <f aca="false">IF(S677&gt;0,S677*0.7,0)</f>
        <v>0</v>
      </c>
      <c r="V677" s="14" t="n">
        <f aca="false">V676+U677+T677</f>
        <v>4749546.11587471</v>
      </c>
      <c r="W677" s="19" t="n">
        <f aca="false">V677/1000</f>
        <v>4749.54611587471</v>
      </c>
      <c r="X677" s="19" t="n">
        <f aca="false">W677*3600000000*2/237000000</f>
        <v>144290.008583535</v>
      </c>
      <c r="Y677" s="19" t="n">
        <f aca="false">X677/30.662</f>
        <v>4705.82507936649</v>
      </c>
    </row>
    <row r="678" customFormat="false" ht="17.9" hidden="false" customHeight="false" outlineLevel="0" collapsed="false">
      <c r="A678" s="2" t="n">
        <v>1</v>
      </c>
      <c r="B678" s="3" t="n">
        <v>28</v>
      </c>
      <c r="C678" s="38" t="n">
        <v>19</v>
      </c>
      <c r="D678" s="1" t="n">
        <v>16.1</v>
      </c>
      <c r="E678" s="3" t="n">
        <v>0</v>
      </c>
      <c r="F678" s="23" t="n">
        <f aca="false">IF(D678&lt;25, 0.24, 0.24-(0.01/5)*(D678-25))</f>
        <v>0.24</v>
      </c>
      <c r="G678" s="40" t="n">
        <f aca="false">(E678/1000)*$G$1*F678</f>
        <v>0</v>
      </c>
      <c r="H678" s="40" t="n">
        <v>0.367699850674404</v>
      </c>
      <c r="I678" s="3" t="n">
        <f aca="false">H678*$J$2</f>
        <v>0</v>
      </c>
      <c r="J678" s="19" t="n">
        <f aca="false">SUM(I678+G678)</f>
        <v>0</v>
      </c>
      <c r="K678" s="1" t="n">
        <v>0</v>
      </c>
      <c r="L678" s="39" t="n">
        <v>2.21844318374298</v>
      </c>
      <c r="M678" s="39"/>
      <c r="N678" s="1" t="n">
        <f aca="false">(2.571*(19.44-D678)+3.87)*$K$2</f>
        <v>0</v>
      </c>
      <c r="O678" s="1" t="n">
        <f aca="false">IF(N678&gt;0,N678,0)</f>
        <v>0</v>
      </c>
      <c r="P678" s="1" t="n">
        <f aca="false">O678*1.5</f>
        <v>0</v>
      </c>
      <c r="Q678" s="1" t="n">
        <f aca="false">P678/(3.6*$Q$2)</f>
        <v>0</v>
      </c>
      <c r="R678" s="1" t="n">
        <f aca="false">(K678+L678)*$R$2</f>
        <v>11092.2159187149</v>
      </c>
      <c r="S678" s="19" t="n">
        <f aca="false">J678-R678</f>
        <v>-11092.2159187149</v>
      </c>
      <c r="T678" s="1" t="n">
        <f aca="false">IF(S678&lt;0,S678/$G$3,0)</f>
        <v>-15846.0227410213</v>
      </c>
      <c r="U678" s="1" t="n">
        <f aca="false">IF(S678&gt;0,S678*0.7,0)</f>
        <v>0</v>
      </c>
      <c r="V678" s="14" t="n">
        <f aca="false">V677+U678+T678</f>
        <v>4733700.09313368</v>
      </c>
      <c r="W678" s="19" t="n">
        <f aca="false">V678/1000</f>
        <v>4733.70009313368</v>
      </c>
      <c r="X678" s="19" t="n">
        <f aca="false">W678*3600000000*2/237000000</f>
        <v>143808.610424314</v>
      </c>
      <c r="Y678" s="19" t="n">
        <f aca="false">X678/30.662</f>
        <v>4690.12492415089</v>
      </c>
    </row>
    <row r="679" customFormat="false" ht="17.9" hidden="false" customHeight="false" outlineLevel="0" collapsed="false">
      <c r="A679" s="2" t="n">
        <v>1</v>
      </c>
      <c r="B679" s="3" t="n">
        <v>28</v>
      </c>
      <c r="C679" s="38" t="n">
        <v>20</v>
      </c>
      <c r="D679" s="1" t="n">
        <v>16.1</v>
      </c>
      <c r="E679" s="3" t="n">
        <v>0</v>
      </c>
      <c r="F679" s="23" t="n">
        <f aca="false">IF(D679&lt;25, 0.24, 0.24-(0.01/5)*(D679-25))</f>
        <v>0.24</v>
      </c>
      <c r="G679" s="40" t="n">
        <f aca="false">(E679/1000)*$G$1*F679</f>
        <v>0</v>
      </c>
      <c r="H679" s="40" t="n">
        <v>0.395032655222999</v>
      </c>
      <c r="I679" s="3" t="n">
        <f aca="false">H679*$J$2</f>
        <v>0</v>
      </c>
      <c r="J679" s="19" t="n">
        <f aca="false">SUM(I679+G679)</f>
        <v>0</v>
      </c>
      <c r="K679" s="1" t="n">
        <v>0</v>
      </c>
      <c r="L679" s="39" t="n">
        <v>2.07882088546545</v>
      </c>
      <c r="M679" s="39"/>
      <c r="N679" s="1" t="n">
        <f aca="false">(2.571*(19.44-D679)+3.87)*$K$2</f>
        <v>0</v>
      </c>
      <c r="O679" s="1" t="n">
        <f aca="false">IF(N679&gt;0,N679,0)</f>
        <v>0</v>
      </c>
      <c r="P679" s="1" t="n">
        <f aca="false">O679*1.5</f>
        <v>0</v>
      </c>
      <c r="Q679" s="1" t="n">
        <f aca="false">P679/(3.6*$Q$2)</f>
        <v>0</v>
      </c>
      <c r="R679" s="1" t="n">
        <f aca="false">(K679+L679)*$R$2</f>
        <v>10394.1044273273</v>
      </c>
      <c r="S679" s="19" t="n">
        <f aca="false">J679-R679</f>
        <v>-10394.1044273273</v>
      </c>
      <c r="T679" s="1" t="n">
        <f aca="false">IF(S679&lt;0,S679/$G$3,0)</f>
        <v>-14848.7206104675</v>
      </c>
      <c r="U679" s="1" t="n">
        <f aca="false">IF(S679&gt;0,S679*0.7,0)</f>
        <v>0</v>
      </c>
      <c r="V679" s="14" t="n">
        <f aca="false">V678+U679+T679</f>
        <v>4718851.37252322</v>
      </c>
      <c r="W679" s="19" t="n">
        <f aca="false">V679/1000</f>
        <v>4718.85137252322</v>
      </c>
      <c r="X679" s="19" t="n">
        <f aca="false">W679*3600000000*2/237000000</f>
        <v>143357.510051338</v>
      </c>
      <c r="Y679" s="19" t="n">
        <f aca="false">X679/30.662</f>
        <v>4675.41289059221</v>
      </c>
    </row>
    <row r="680" customFormat="false" ht="17.9" hidden="false" customHeight="false" outlineLevel="0" collapsed="false">
      <c r="A680" s="2" t="n">
        <v>1</v>
      </c>
      <c r="B680" s="3" t="n">
        <v>28</v>
      </c>
      <c r="C680" s="38" t="n">
        <v>21</v>
      </c>
      <c r="D680" s="1" t="n">
        <v>15</v>
      </c>
      <c r="E680" s="3" t="n">
        <v>0</v>
      </c>
      <c r="F680" s="23" t="n">
        <f aca="false">IF(D680&lt;25, 0.24, 0.24-(0.01/5)*(D680-25))</f>
        <v>0.24</v>
      </c>
      <c r="G680" s="40" t="n">
        <f aca="false">(E680/1000)*$G$1*F680</f>
        <v>0</v>
      </c>
      <c r="H680" s="40" t="n">
        <v>0.395125054046758</v>
      </c>
      <c r="I680" s="3" t="n">
        <f aca="false">H680*$J$2</f>
        <v>0</v>
      </c>
      <c r="J680" s="19" t="n">
        <f aca="false">SUM(I680+G680)</f>
        <v>0</v>
      </c>
      <c r="K680" s="1" t="n">
        <v>0</v>
      </c>
      <c r="L680" s="39" t="n">
        <v>2.01243185148055</v>
      </c>
      <c r="M680" s="39"/>
      <c r="N680" s="1" t="n">
        <f aca="false">(2.571*(19.44-D680)+3.87)*$K$2</f>
        <v>0</v>
      </c>
      <c r="O680" s="1" t="n">
        <f aca="false">IF(N680&gt;0,N680,0)</f>
        <v>0</v>
      </c>
      <c r="P680" s="1" t="n">
        <f aca="false">O680*1.5</f>
        <v>0</v>
      </c>
      <c r="Q680" s="1" t="n">
        <f aca="false">P680/(3.6*$Q$2)</f>
        <v>0</v>
      </c>
      <c r="R680" s="1" t="n">
        <f aca="false">(K680+L680)*$R$2</f>
        <v>10062.1592574027</v>
      </c>
      <c r="S680" s="19" t="n">
        <f aca="false">J680-R680</f>
        <v>-10062.1592574027</v>
      </c>
      <c r="T680" s="1" t="n">
        <f aca="false">IF(S680&lt;0,S680/$G$3,0)</f>
        <v>-14374.5132248611</v>
      </c>
      <c r="U680" s="1" t="n">
        <f aca="false">IF(S680&gt;0,S680*0.7,0)</f>
        <v>0</v>
      </c>
      <c r="V680" s="14" t="n">
        <f aca="false">V679+U680+T680</f>
        <v>4704476.85929836</v>
      </c>
      <c r="W680" s="19" t="n">
        <f aca="false">V680/1000</f>
        <v>4704.47685929836</v>
      </c>
      <c r="X680" s="19" t="n">
        <f aca="false">W680*3600000000*2/237000000</f>
        <v>142920.815978684</v>
      </c>
      <c r="Y680" s="19" t="n">
        <f aca="false">X680/30.662</f>
        <v>4661.17069919393</v>
      </c>
    </row>
    <row r="681" customFormat="false" ht="17.9" hidden="false" customHeight="false" outlineLevel="0" collapsed="false">
      <c r="A681" s="2" t="n">
        <v>1</v>
      </c>
      <c r="B681" s="3" t="n">
        <v>28</v>
      </c>
      <c r="C681" s="38" t="n">
        <v>22</v>
      </c>
      <c r="D681" s="1" t="n">
        <v>14.4</v>
      </c>
      <c r="E681" s="3" t="n">
        <v>0</v>
      </c>
      <c r="F681" s="23" t="n">
        <f aca="false">IF(D681&lt;25, 0.24, 0.24-(0.01/5)*(D681-25))</f>
        <v>0.24</v>
      </c>
      <c r="G681" s="40" t="n">
        <f aca="false">(E681/1000)*$G$1*F681</f>
        <v>0</v>
      </c>
      <c r="H681" s="40" t="n">
        <v>0.353184852770782</v>
      </c>
      <c r="I681" s="3" t="n">
        <f aca="false">H681*$J$2</f>
        <v>0</v>
      </c>
      <c r="J681" s="19" t="n">
        <f aca="false">SUM(I681+G681)</f>
        <v>0</v>
      </c>
      <c r="K681" s="1" t="n">
        <v>0</v>
      </c>
      <c r="L681" s="39" t="n">
        <v>1.91798147323399</v>
      </c>
      <c r="M681" s="39"/>
      <c r="N681" s="1" t="n">
        <f aca="false">(2.571*(19.44-D681)+3.87)*$K$2</f>
        <v>0</v>
      </c>
      <c r="O681" s="1" t="n">
        <f aca="false">IF(N681&gt;0,N681,0)</f>
        <v>0</v>
      </c>
      <c r="P681" s="1" t="n">
        <f aca="false">O681*1.5</f>
        <v>0</v>
      </c>
      <c r="Q681" s="1" t="n">
        <f aca="false">P681/(3.6*$Q$2)</f>
        <v>0</v>
      </c>
      <c r="R681" s="1" t="n">
        <f aca="false">(K681+L681)*$R$2</f>
        <v>9589.90736616995</v>
      </c>
      <c r="S681" s="19" t="n">
        <f aca="false">J681-R681</f>
        <v>-9589.90736616995</v>
      </c>
      <c r="T681" s="1" t="n">
        <f aca="false">IF(S681&lt;0,S681/$G$3,0)</f>
        <v>-13699.8676659571</v>
      </c>
      <c r="U681" s="1" t="n">
        <f aca="false">IF(S681&gt;0,S681*0.7,0)</f>
        <v>0</v>
      </c>
      <c r="V681" s="14" t="n">
        <f aca="false">V680+U681+T681</f>
        <v>4690776.9916324</v>
      </c>
      <c r="W681" s="19" t="n">
        <f aca="false">V681/1000</f>
        <v>4690.7769916324</v>
      </c>
      <c r="X681" s="19" t="n">
        <f aca="false">W681*3600000000*2/237000000</f>
        <v>142504.617467313</v>
      </c>
      <c r="Y681" s="19" t="n">
        <f aca="false">X681/30.662</f>
        <v>4647.59694303416</v>
      </c>
    </row>
    <row r="682" customFormat="false" ht="17.9" hidden="false" customHeight="false" outlineLevel="0" collapsed="false">
      <c r="A682" s="2" t="n">
        <v>1</v>
      </c>
      <c r="B682" s="3" t="n">
        <v>28</v>
      </c>
      <c r="C682" s="38" t="n">
        <v>23</v>
      </c>
      <c r="D682" s="1" t="n">
        <v>14.4</v>
      </c>
      <c r="E682" s="3" t="n">
        <v>0</v>
      </c>
      <c r="F682" s="23" t="n">
        <f aca="false">IF(D682&lt;25, 0.24, 0.24-(0.01/5)*(D682-25))</f>
        <v>0.24</v>
      </c>
      <c r="G682" s="40" t="n">
        <f aca="false">(E682/1000)*$G$1*F682</f>
        <v>0</v>
      </c>
      <c r="H682" s="40" t="n">
        <v>0.332251563671976</v>
      </c>
      <c r="I682" s="3" t="n">
        <f aca="false">H682*$J$2</f>
        <v>0</v>
      </c>
      <c r="J682" s="19" t="n">
        <f aca="false">SUM(I682+G682)</f>
        <v>0</v>
      </c>
      <c r="K682" s="1" t="n">
        <v>0</v>
      </c>
      <c r="L682" s="39" t="n">
        <v>1.43067227532417</v>
      </c>
      <c r="M682" s="39"/>
      <c r="N682" s="1" t="n">
        <f aca="false">(2.571*(19.44-D682)+3.87)*$K$2</f>
        <v>0</v>
      </c>
      <c r="O682" s="1" t="n">
        <f aca="false">IF(N682&gt;0,N682,0)</f>
        <v>0</v>
      </c>
      <c r="P682" s="1" t="n">
        <f aca="false">O682*1.5</f>
        <v>0</v>
      </c>
      <c r="Q682" s="1" t="n">
        <f aca="false">P682/(3.6*$Q$2)</f>
        <v>0</v>
      </c>
      <c r="R682" s="1" t="n">
        <f aca="false">(K682+L682)*$R$2</f>
        <v>7153.36137662085</v>
      </c>
      <c r="S682" s="19" t="n">
        <f aca="false">J682-R682</f>
        <v>-7153.36137662085</v>
      </c>
      <c r="T682" s="1" t="n">
        <f aca="false">IF(S682&lt;0,S682/$G$3,0)</f>
        <v>-10219.0876808869</v>
      </c>
      <c r="U682" s="1" t="n">
        <f aca="false">IF(S682&gt;0,S682*0.7,0)</f>
        <v>0</v>
      </c>
      <c r="V682" s="14" t="n">
        <f aca="false">V681+U682+T682</f>
        <v>4680557.90395151</v>
      </c>
      <c r="W682" s="19" t="n">
        <f aca="false">V682/1000</f>
        <v>4680.55790395151</v>
      </c>
      <c r="X682" s="19" t="n">
        <f aca="false">W682*3600000000*2/237000000</f>
        <v>142194.164170679</v>
      </c>
      <c r="Y682" s="19" t="n">
        <f aca="false">X682/30.662</f>
        <v>4637.47192520641</v>
      </c>
    </row>
    <row r="683" customFormat="false" ht="17.9" hidden="false" customHeight="false" outlineLevel="0" collapsed="false">
      <c r="A683" s="2" t="n">
        <v>1</v>
      </c>
      <c r="B683" s="3" t="n">
        <v>29</v>
      </c>
      <c r="C683" s="38" t="n">
        <v>0</v>
      </c>
      <c r="D683" s="1" t="n">
        <v>14.4</v>
      </c>
      <c r="E683" s="3" t="n">
        <v>0</v>
      </c>
      <c r="F683" s="23" t="n">
        <f aca="false">IF(D683&lt;25, 0.24, 0.24-(0.01/5)*(D683-25))</f>
        <v>0.24</v>
      </c>
      <c r="G683" s="40" t="n">
        <f aca="false">(E683/1000)*$G$1*F683</f>
        <v>0</v>
      </c>
      <c r="H683" s="40" t="n">
        <v>0.340618018623921</v>
      </c>
      <c r="I683" s="3" t="n">
        <f aca="false">H683*$J$2</f>
        <v>0</v>
      </c>
      <c r="J683" s="19" t="n">
        <f aca="false">SUM(I683+G683)</f>
        <v>0</v>
      </c>
      <c r="K683" s="1" t="n">
        <v>0</v>
      </c>
      <c r="L683" s="39" t="n">
        <v>1.21302575153861</v>
      </c>
      <c r="M683" s="39"/>
      <c r="N683" s="1" t="n">
        <f aca="false">(2.571*(19.44-D683)+3.87)*$K$2</f>
        <v>0</v>
      </c>
      <c r="O683" s="1" t="n">
        <f aca="false">IF(N683&gt;0,N683,0)</f>
        <v>0</v>
      </c>
      <c r="P683" s="1" t="n">
        <f aca="false">O683*1.5</f>
        <v>0</v>
      </c>
      <c r="Q683" s="1" t="n">
        <f aca="false">P683/(3.6*$Q$2)</f>
        <v>0</v>
      </c>
      <c r="R683" s="1" t="n">
        <f aca="false">(K683+L683)*$R$2</f>
        <v>6065.12875769305</v>
      </c>
      <c r="S683" s="19" t="n">
        <f aca="false">J683-R683</f>
        <v>-6065.12875769305</v>
      </c>
      <c r="T683" s="1" t="n">
        <f aca="false">IF(S683&lt;0,S683/$G$3,0)</f>
        <v>-8664.46965384721</v>
      </c>
      <c r="U683" s="1" t="n">
        <f aca="false">IF(S683&gt;0,S683*0.7,0)</f>
        <v>0</v>
      </c>
      <c r="V683" s="14" t="n">
        <f aca="false">V682+U683+T683</f>
        <v>4671893.43429766</v>
      </c>
      <c r="W683" s="19" t="n">
        <f aca="false">V683/1000</f>
        <v>4671.89343429766</v>
      </c>
      <c r="X683" s="19" t="n">
        <f aca="false">W683*3600000000*2/237000000</f>
        <v>141930.939776132</v>
      </c>
      <c r="Y683" s="19" t="n">
        <f aca="false">X683/30.662</f>
        <v>4628.88721466739</v>
      </c>
    </row>
    <row r="684" customFormat="false" ht="17.9" hidden="false" customHeight="false" outlineLevel="0" collapsed="false">
      <c r="A684" s="2" t="n">
        <v>1</v>
      </c>
      <c r="B684" s="3" t="n">
        <v>29</v>
      </c>
      <c r="C684" s="38" t="n">
        <v>1</v>
      </c>
      <c r="D684" s="1" t="n">
        <v>14.4</v>
      </c>
      <c r="E684" s="3" t="n">
        <v>0</v>
      </c>
      <c r="F684" s="23" t="n">
        <f aca="false">IF(D684&lt;25, 0.24, 0.24-(0.01/5)*(D684-25))</f>
        <v>0.24</v>
      </c>
      <c r="G684" s="40" t="n">
        <f aca="false">(E684/1000)*$G$1*F684</f>
        <v>0</v>
      </c>
      <c r="H684" s="40" t="n">
        <v>0.348860961973631</v>
      </c>
      <c r="I684" s="3" t="n">
        <f aca="false">H684*$J$2</f>
        <v>0</v>
      </c>
      <c r="J684" s="19" t="n">
        <f aca="false">SUM(I684+G684)</f>
        <v>0</v>
      </c>
      <c r="K684" s="1" t="n">
        <v>0</v>
      </c>
      <c r="L684" s="39" t="n">
        <v>1.22466094306174</v>
      </c>
      <c r="M684" s="39"/>
      <c r="N684" s="1" t="n">
        <f aca="false">(2.571*(19.44-D684)+3.87)*$K$2</f>
        <v>0</v>
      </c>
      <c r="O684" s="1" t="n">
        <f aca="false">IF(N684&gt;0,N684,0)</f>
        <v>0</v>
      </c>
      <c r="P684" s="1" t="n">
        <f aca="false">O684*1.5</f>
        <v>0</v>
      </c>
      <c r="Q684" s="1" t="n">
        <f aca="false">P684/(3.6*$Q$2)</f>
        <v>0</v>
      </c>
      <c r="R684" s="1" t="n">
        <f aca="false">(K684+L684)*$R$2</f>
        <v>6123.3047153087</v>
      </c>
      <c r="S684" s="19" t="n">
        <f aca="false">J684-R684</f>
        <v>-6123.3047153087</v>
      </c>
      <c r="T684" s="1" t="n">
        <f aca="false">IF(S684&lt;0,S684/$G$3,0)</f>
        <v>-8747.57816472671</v>
      </c>
      <c r="U684" s="1" t="n">
        <f aca="false">IF(S684&gt;0,S684*0.7,0)</f>
        <v>0</v>
      </c>
      <c r="V684" s="14" t="n">
        <f aca="false">V683+U684+T684</f>
        <v>4663145.85613294</v>
      </c>
      <c r="W684" s="19" t="n">
        <f aca="false">V684/1000</f>
        <v>4663.14585613294</v>
      </c>
      <c r="X684" s="19" t="n">
        <f aca="false">W684*3600000000*2/237000000</f>
        <v>141665.190566064</v>
      </c>
      <c r="Y684" s="19" t="n">
        <f aca="false">X684/30.662</f>
        <v>4620.22016065697</v>
      </c>
    </row>
    <row r="685" customFormat="false" ht="17.9" hidden="false" customHeight="false" outlineLevel="0" collapsed="false">
      <c r="A685" s="2" t="n">
        <v>1</v>
      </c>
      <c r="B685" s="3" t="n">
        <v>29</v>
      </c>
      <c r="C685" s="38" t="n">
        <v>2</v>
      </c>
      <c r="D685" s="1" t="n">
        <v>14.4</v>
      </c>
      <c r="E685" s="3" t="n">
        <v>0</v>
      </c>
      <c r="F685" s="23" t="n">
        <f aca="false">IF(D685&lt;25, 0.24, 0.24-(0.01/5)*(D685-25))</f>
        <v>0.24</v>
      </c>
      <c r="G685" s="40" t="n">
        <f aca="false">(E685/1000)*$G$1*F685</f>
        <v>0</v>
      </c>
      <c r="H685" s="40" t="n">
        <v>0.286282064914313</v>
      </c>
      <c r="I685" s="3" t="n">
        <f aca="false">H685*$J$2</f>
        <v>0</v>
      </c>
      <c r="J685" s="19" t="n">
        <f aca="false">SUM(I685+G685)</f>
        <v>0</v>
      </c>
      <c r="K685" s="1" t="n">
        <v>0</v>
      </c>
      <c r="L685" s="39" t="n">
        <v>1.19751216284111</v>
      </c>
      <c r="M685" s="39"/>
      <c r="N685" s="1" t="n">
        <f aca="false">(2.571*(19.44-D685)+3.87)*$K$2</f>
        <v>0</v>
      </c>
      <c r="O685" s="1" t="n">
        <f aca="false">IF(N685&gt;0,N685,0)</f>
        <v>0</v>
      </c>
      <c r="P685" s="1" t="n">
        <f aca="false">O685*1.5</f>
        <v>0</v>
      </c>
      <c r="Q685" s="1" t="n">
        <f aca="false">P685/(3.6*$Q$2)</f>
        <v>0</v>
      </c>
      <c r="R685" s="1" t="n">
        <f aca="false">(K685+L685)*$R$2</f>
        <v>5987.56081420555</v>
      </c>
      <c r="S685" s="19" t="n">
        <f aca="false">J685-R685</f>
        <v>-5987.56081420555</v>
      </c>
      <c r="T685" s="1" t="n">
        <f aca="false">IF(S685&lt;0,S685/$G$3,0)</f>
        <v>-8553.65830600793</v>
      </c>
      <c r="U685" s="1" t="n">
        <f aca="false">IF(S685&gt;0,S685*0.7,0)</f>
        <v>0</v>
      </c>
      <c r="V685" s="14" t="n">
        <f aca="false">V684+U685+T685</f>
        <v>4654592.19782693</v>
      </c>
      <c r="W685" s="19" t="n">
        <f aca="false">V685/1000</f>
        <v>4654.59219782693</v>
      </c>
      <c r="X685" s="19" t="n">
        <f aca="false">W685*3600000000*2/237000000</f>
        <v>141405.332592211</v>
      </c>
      <c r="Y685" s="19" t="n">
        <f aca="false">X685/30.662</f>
        <v>4611.74524141317</v>
      </c>
    </row>
    <row r="686" customFormat="false" ht="17.9" hidden="false" customHeight="false" outlineLevel="0" collapsed="false">
      <c r="A686" s="2" t="n">
        <v>1</v>
      </c>
      <c r="B686" s="3" t="n">
        <v>29</v>
      </c>
      <c r="C686" s="38" t="n">
        <v>3</v>
      </c>
      <c r="D686" s="1" t="n">
        <v>14.4</v>
      </c>
      <c r="E686" s="3" t="n">
        <v>0</v>
      </c>
      <c r="F686" s="23" t="n">
        <f aca="false">IF(D686&lt;25, 0.24, 0.24-(0.01/5)*(D686-25))</f>
        <v>0.24</v>
      </c>
      <c r="G686" s="40" t="n">
        <f aca="false">(E686/1000)*$G$1*F686</f>
        <v>0</v>
      </c>
      <c r="H686" s="40" t="n">
        <v>0.256931034933627</v>
      </c>
      <c r="I686" s="3" t="n">
        <f aca="false">H686*$J$2</f>
        <v>0</v>
      </c>
      <c r="J686" s="19" t="n">
        <f aca="false">SUM(I686+G686)</f>
        <v>0</v>
      </c>
      <c r="K686" s="1" t="n">
        <v>0</v>
      </c>
      <c r="L686" s="39" t="n">
        <v>1.19979357294368</v>
      </c>
      <c r="M686" s="39"/>
      <c r="N686" s="1" t="n">
        <f aca="false">(2.571*(19.44-D686)+3.87)*$K$2</f>
        <v>0</v>
      </c>
      <c r="O686" s="1" t="n">
        <f aca="false">IF(N686&gt;0,N686,0)</f>
        <v>0</v>
      </c>
      <c r="P686" s="1" t="n">
        <f aca="false">O686*1.5</f>
        <v>0</v>
      </c>
      <c r="Q686" s="1" t="n">
        <f aca="false">P686/(3.6*$Q$2)</f>
        <v>0</v>
      </c>
      <c r="R686" s="1" t="n">
        <f aca="false">(K686+L686)*$R$2</f>
        <v>5998.9678647184</v>
      </c>
      <c r="S686" s="19" t="n">
        <f aca="false">J686-R686</f>
        <v>-5998.9678647184</v>
      </c>
      <c r="T686" s="1" t="n">
        <f aca="false">IF(S686&lt;0,S686/$G$3,0)</f>
        <v>-8569.95409245486</v>
      </c>
      <c r="U686" s="1" t="n">
        <f aca="false">IF(S686&gt;0,S686*0.7,0)</f>
        <v>0</v>
      </c>
      <c r="V686" s="14" t="n">
        <f aca="false">V685+U686+T686</f>
        <v>4646022.24373447</v>
      </c>
      <c r="W686" s="19" t="n">
        <f aca="false">V686/1000</f>
        <v>4646.02224373448</v>
      </c>
      <c r="X686" s="19" t="n">
        <f aca="false">W686*3600000000*2/237000000</f>
        <v>141144.97955649</v>
      </c>
      <c r="Y686" s="19" t="n">
        <f aca="false">X686/30.662</f>
        <v>4603.25417639066</v>
      </c>
    </row>
    <row r="687" customFormat="false" ht="17.9" hidden="false" customHeight="false" outlineLevel="0" collapsed="false">
      <c r="A687" s="2" t="n">
        <v>1</v>
      </c>
      <c r="B687" s="3" t="n">
        <v>29</v>
      </c>
      <c r="C687" s="38" t="n">
        <v>4</v>
      </c>
      <c r="D687" s="1" t="n">
        <v>13.9</v>
      </c>
      <c r="E687" s="3" t="n">
        <v>0</v>
      </c>
      <c r="F687" s="23" t="n">
        <f aca="false">IF(D687&lt;25, 0.24, 0.24-(0.01/5)*(D687-25))</f>
        <v>0.24</v>
      </c>
      <c r="G687" s="40" t="n">
        <f aca="false">(E687/1000)*$G$1*F687</f>
        <v>0</v>
      </c>
      <c r="H687" s="40" t="n">
        <v>0.281931387123863</v>
      </c>
      <c r="I687" s="3" t="n">
        <f aca="false">H687*$J$2</f>
        <v>0</v>
      </c>
      <c r="J687" s="19" t="n">
        <f aca="false">SUM(I687+G687)</f>
        <v>0</v>
      </c>
      <c r="K687" s="1" t="n">
        <v>0</v>
      </c>
      <c r="L687" s="39" t="n">
        <v>1.20937549537449</v>
      </c>
      <c r="M687" s="39"/>
      <c r="N687" s="1" t="n">
        <f aca="false">(2.571*(19.44-D687)+3.87)*$K$2</f>
        <v>0</v>
      </c>
      <c r="O687" s="1" t="n">
        <f aca="false">IF(N687&gt;0,N687,0)</f>
        <v>0</v>
      </c>
      <c r="P687" s="1" t="n">
        <f aca="false">O687*1.5</f>
        <v>0</v>
      </c>
      <c r="Q687" s="1" t="n">
        <f aca="false">P687/(3.6*$Q$2)</f>
        <v>0</v>
      </c>
      <c r="R687" s="1" t="n">
        <f aca="false">(K687+L687)*$R$2</f>
        <v>6046.87747687245</v>
      </c>
      <c r="S687" s="19" t="n">
        <f aca="false">J687-R687</f>
        <v>-6046.87747687245</v>
      </c>
      <c r="T687" s="1" t="n">
        <f aca="false">IF(S687&lt;0,S687/$G$3,0)</f>
        <v>-8638.39639553207</v>
      </c>
      <c r="U687" s="1" t="n">
        <f aca="false">IF(S687&gt;0,S687*0.7,0)</f>
        <v>0</v>
      </c>
      <c r="V687" s="14" t="n">
        <f aca="false">V686+U687+T687</f>
        <v>4637383.84733894</v>
      </c>
      <c r="W687" s="19" t="n">
        <f aca="false">V687/1000</f>
        <v>4637.38384733894</v>
      </c>
      <c r="X687" s="19" t="n">
        <f aca="false">W687*3600000000*2/237000000</f>
        <v>140882.54726093</v>
      </c>
      <c r="Y687" s="19" t="n">
        <f aca="false">X687/30.662</f>
        <v>4594.69529909758</v>
      </c>
    </row>
    <row r="688" customFormat="false" ht="17.9" hidden="false" customHeight="false" outlineLevel="0" collapsed="false">
      <c r="A688" s="2" t="n">
        <v>1</v>
      </c>
      <c r="B688" s="3" t="n">
        <v>29</v>
      </c>
      <c r="C688" s="38" t="n">
        <v>5</v>
      </c>
      <c r="D688" s="1" t="n">
        <v>13.3</v>
      </c>
      <c r="E688" s="3" t="n">
        <v>0</v>
      </c>
      <c r="F688" s="23" t="n">
        <f aca="false">IF(D688&lt;25, 0.24, 0.24-(0.01/5)*(D688-25))</f>
        <v>0.24</v>
      </c>
      <c r="G688" s="40" t="n">
        <f aca="false">(E688/1000)*$G$1*F688</f>
        <v>0</v>
      </c>
      <c r="H688" s="40" t="n">
        <v>0.274898351946673</v>
      </c>
      <c r="I688" s="3" t="n">
        <f aca="false">H688*$J$2</f>
        <v>0</v>
      </c>
      <c r="J688" s="19" t="n">
        <f aca="false">SUM(I688+G688)</f>
        <v>0</v>
      </c>
      <c r="K688" s="1" t="n">
        <v>0</v>
      </c>
      <c r="L688" s="39" t="n">
        <v>1.25249414631314</v>
      </c>
      <c r="M688" s="39"/>
      <c r="N688" s="1" t="n">
        <f aca="false">(2.571*(19.44-D688)+3.87)*$K$2</f>
        <v>0</v>
      </c>
      <c r="O688" s="1" t="n">
        <f aca="false">IF(N688&gt;0,N688,0)</f>
        <v>0</v>
      </c>
      <c r="P688" s="1" t="n">
        <f aca="false">O688*1.5</f>
        <v>0</v>
      </c>
      <c r="Q688" s="1" t="n">
        <f aca="false">P688/(3.6*$Q$2)</f>
        <v>0</v>
      </c>
      <c r="R688" s="1" t="n">
        <f aca="false">(K688+L688)*$R$2</f>
        <v>6262.4707315657</v>
      </c>
      <c r="S688" s="19" t="n">
        <f aca="false">J688-R688</f>
        <v>-6262.4707315657</v>
      </c>
      <c r="T688" s="1" t="n">
        <f aca="false">IF(S688&lt;0,S688/$G$3,0)</f>
        <v>-8946.38675937957</v>
      </c>
      <c r="U688" s="1" t="n">
        <f aca="false">IF(S688&gt;0,S688*0.7,0)</f>
        <v>0</v>
      </c>
      <c r="V688" s="14" t="n">
        <f aca="false">V687+U688+T688</f>
        <v>4628437.46057956</v>
      </c>
      <c r="W688" s="19" t="n">
        <f aca="false">V688/1000</f>
        <v>4628.43746057956</v>
      </c>
      <c r="X688" s="19" t="n">
        <f aca="false">W688*3600000000*2/237000000</f>
        <v>140610.758296088</v>
      </c>
      <c r="Y688" s="19" t="n">
        <f aca="false">X688/30.662</f>
        <v>4585.83126658691</v>
      </c>
    </row>
    <row r="689" customFormat="false" ht="17.9" hidden="false" customHeight="false" outlineLevel="0" collapsed="false">
      <c r="A689" s="2" t="n">
        <v>1</v>
      </c>
      <c r="B689" s="3" t="n">
        <v>29</v>
      </c>
      <c r="C689" s="38" t="n">
        <v>6</v>
      </c>
      <c r="D689" s="1" t="n">
        <v>12.8</v>
      </c>
      <c r="E689" s="3" t="n">
        <v>0</v>
      </c>
      <c r="F689" s="23" t="n">
        <f aca="false">IF(D689&lt;25, 0.24, 0.24-(0.01/5)*(D689-25))</f>
        <v>0.24</v>
      </c>
      <c r="G689" s="40" t="n">
        <f aca="false">(E689/1000)*$G$1*F689</f>
        <v>0</v>
      </c>
      <c r="H689" s="40" t="n">
        <v>0.275413132751327</v>
      </c>
      <c r="I689" s="3" t="n">
        <f aca="false">H689*$J$2</f>
        <v>0</v>
      </c>
      <c r="J689" s="19" t="n">
        <f aca="false">SUM(I689+G689)</f>
        <v>0</v>
      </c>
      <c r="K689" s="1" t="n">
        <v>0</v>
      </c>
      <c r="L689" s="39" t="n">
        <v>1.21964184083608</v>
      </c>
      <c r="M689" s="39"/>
      <c r="N689" s="1" t="n">
        <f aca="false">(2.571*(19.44-D689)+3.87)*$K$2</f>
        <v>0</v>
      </c>
      <c r="O689" s="1" t="n">
        <f aca="false">IF(N689&gt;0,N689,0)</f>
        <v>0</v>
      </c>
      <c r="P689" s="1" t="n">
        <f aca="false">O689*1.5</f>
        <v>0</v>
      </c>
      <c r="Q689" s="1" t="n">
        <f aca="false">P689/(3.6*$Q$2)</f>
        <v>0</v>
      </c>
      <c r="R689" s="1" t="n">
        <f aca="false">(K689+L689)*$R$2</f>
        <v>6098.2092041804</v>
      </c>
      <c r="S689" s="19" t="n">
        <f aca="false">J689-R689</f>
        <v>-6098.2092041804</v>
      </c>
      <c r="T689" s="1" t="n">
        <f aca="false">IF(S689&lt;0,S689/$G$3,0)</f>
        <v>-8711.72743454343</v>
      </c>
      <c r="U689" s="1" t="n">
        <f aca="false">IF(S689&gt;0,S689*0.7,0)</f>
        <v>0</v>
      </c>
      <c r="V689" s="14" t="n">
        <f aca="false">V688+U689+T689</f>
        <v>4619725.73314502</v>
      </c>
      <c r="W689" s="19" t="n">
        <f aca="false">V689/1000</f>
        <v>4619.72573314502</v>
      </c>
      <c r="X689" s="19" t="n">
        <f aca="false">W689*3600000000*2/237000000</f>
        <v>140346.098222127</v>
      </c>
      <c r="Y689" s="19" t="n">
        <f aca="false">X689/30.662</f>
        <v>4577.19973328965</v>
      </c>
    </row>
    <row r="690" customFormat="false" ht="17.9" hidden="false" customHeight="false" outlineLevel="0" collapsed="false">
      <c r="A690" s="2" t="n">
        <v>1</v>
      </c>
      <c r="B690" s="3" t="n">
        <v>29</v>
      </c>
      <c r="C690" s="38" t="n">
        <v>7</v>
      </c>
      <c r="D690" s="1" t="n">
        <v>13.3</v>
      </c>
      <c r="E690" s="3" t="n">
        <v>17.3036842910572</v>
      </c>
      <c r="F690" s="23" t="n">
        <f aca="false">IF(D690&lt;25, 0.24, 0.24-(0.01/5)*(D690-25))</f>
        <v>0.24</v>
      </c>
      <c r="G690" s="40" t="n">
        <f aca="false">(E690/1000)*$G$1*F690</f>
        <v>1360.56793138468</v>
      </c>
      <c r="H690" s="40" t="n">
        <v>0.272135286987643</v>
      </c>
      <c r="I690" s="3" t="n">
        <f aca="false">H690*$J$2</f>
        <v>0</v>
      </c>
      <c r="J690" s="19" t="n">
        <f aca="false">SUM(I690+G690)</f>
        <v>1360.56793138468</v>
      </c>
      <c r="K690" s="1" t="n">
        <v>0</v>
      </c>
      <c r="L690" s="39" t="n">
        <v>1.09644569529708</v>
      </c>
      <c r="M690" s="39"/>
      <c r="N690" s="1" t="n">
        <f aca="false">(2.571*(19.44-D690)+3.87)*$K$2</f>
        <v>0</v>
      </c>
      <c r="O690" s="1" t="n">
        <f aca="false">IF(N690&gt;0,N690,0)</f>
        <v>0</v>
      </c>
      <c r="P690" s="1" t="n">
        <f aca="false">O690*1.5</f>
        <v>0</v>
      </c>
      <c r="Q690" s="1" t="n">
        <f aca="false">P690/(3.6*$Q$2)</f>
        <v>0</v>
      </c>
      <c r="R690" s="1" t="n">
        <f aca="false">(K690+L690)*$R$2</f>
        <v>5482.2284764854</v>
      </c>
      <c r="S690" s="19" t="n">
        <f aca="false">J690-R690</f>
        <v>-4121.66054510072</v>
      </c>
      <c r="T690" s="1" t="n">
        <f aca="false">IF(S690&lt;0,S690/$G$3,0)</f>
        <v>-5888.08649300103</v>
      </c>
      <c r="U690" s="1" t="n">
        <f aca="false">IF(S690&gt;0,S690*0.7,0)</f>
        <v>0</v>
      </c>
      <c r="V690" s="14" t="n">
        <f aca="false">V689+U690+T690</f>
        <v>4613837.64665202</v>
      </c>
      <c r="W690" s="19" t="n">
        <f aca="false">V690/1000</f>
        <v>4613.83764665202</v>
      </c>
      <c r="X690" s="19" t="n">
        <f aca="false">W690*3600000000*2/237000000</f>
        <v>140167.219645125</v>
      </c>
      <c r="Y690" s="19" t="n">
        <f aca="false">X690/30.662</f>
        <v>4571.36584844839</v>
      </c>
    </row>
    <row r="691" customFormat="false" ht="17.9" hidden="false" customHeight="false" outlineLevel="0" collapsed="false">
      <c r="A691" s="2" t="n">
        <v>1</v>
      </c>
      <c r="B691" s="3" t="n">
        <v>29</v>
      </c>
      <c r="C691" s="38" t="n">
        <v>8</v>
      </c>
      <c r="D691" s="1" t="n">
        <v>15</v>
      </c>
      <c r="E691" s="3" t="n">
        <v>144.000118984301</v>
      </c>
      <c r="F691" s="23" t="n">
        <f aca="false">IF(D691&lt;25, 0.24, 0.24-(0.01/5)*(D691-25))</f>
        <v>0.24</v>
      </c>
      <c r="G691" s="40" t="n">
        <f aca="false">(E691/1000)*$G$1*F691</f>
        <v>11322.5565555928</v>
      </c>
      <c r="H691" s="40" t="n">
        <v>0.280310195175648</v>
      </c>
      <c r="I691" s="3" t="n">
        <f aca="false">H691*$J$2</f>
        <v>0</v>
      </c>
      <c r="J691" s="19" t="n">
        <f aca="false">SUM(I691+G691)</f>
        <v>11322.5565555928</v>
      </c>
      <c r="K691" s="1" t="n">
        <v>0</v>
      </c>
      <c r="L691" s="39" t="n">
        <v>1.14412716644088</v>
      </c>
      <c r="M691" s="39"/>
      <c r="N691" s="1" t="n">
        <f aca="false">(2.571*(19.44-D691)+3.87)*$K$2</f>
        <v>0</v>
      </c>
      <c r="O691" s="1" t="n">
        <f aca="false">IF(N691&gt;0,N691,0)</f>
        <v>0</v>
      </c>
      <c r="P691" s="1" t="n">
        <f aca="false">O691*1.5</f>
        <v>0</v>
      </c>
      <c r="Q691" s="1" t="n">
        <f aca="false">P691/(3.6*$Q$2)</f>
        <v>0</v>
      </c>
      <c r="R691" s="1" t="n">
        <f aca="false">(K691+L691)*$R$2</f>
        <v>5720.6358322044</v>
      </c>
      <c r="S691" s="19" t="n">
        <f aca="false">J691-R691</f>
        <v>5601.9207233884</v>
      </c>
      <c r="T691" s="1" t="n">
        <f aca="false">IF(S691&lt;0,S691/$G$3,0)</f>
        <v>0</v>
      </c>
      <c r="U691" s="1" t="n">
        <f aca="false">IF(S691&gt;0,S691*0.7,0)</f>
        <v>3921.34450637188</v>
      </c>
      <c r="V691" s="14" t="n">
        <f aca="false">V690+U691+T691</f>
        <v>4617758.99115839</v>
      </c>
      <c r="W691" s="19" t="n">
        <f aca="false">V691/1000</f>
        <v>4617.75899115839</v>
      </c>
      <c r="X691" s="19" t="n">
        <f aca="false">W691*3600000000*2/237000000</f>
        <v>140286.349098483</v>
      </c>
      <c r="Y691" s="19" t="n">
        <f aca="false">X691/30.662</f>
        <v>4575.25109576944</v>
      </c>
    </row>
    <row r="692" customFormat="false" ht="17.9" hidden="false" customHeight="false" outlineLevel="0" collapsed="false">
      <c r="A692" s="2" t="n">
        <v>1</v>
      </c>
      <c r="B692" s="3" t="n">
        <v>29</v>
      </c>
      <c r="C692" s="38" t="n">
        <v>9</v>
      </c>
      <c r="D692" s="1" t="n">
        <v>16.7</v>
      </c>
      <c r="E692" s="3" t="n">
        <v>199.962869605783</v>
      </c>
      <c r="F692" s="23" t="n">
        <f aca="false">IF(D692&lt;25, 0.24, 0.24-(0.01/5)*(D692-25))</f>
        <v>0.24</v>
      </c>
      <c r="G692" s="40" t="n">
        <f aca="false">(E692/1000)*$G$1*F692</f>
        <v>15722.8404816592</v>
      </c>
      <c r="H692" s="40" t="n">
        <v>0.227246129294457</v>
      </c>
      <c r="I692" s="3" t="n">
        <f aca="false">H692*$J$2</f>
        <v>0</v>
      </c>
      <c r="J692" s="19" t="n">
        <f aca="false">SUM(I692+G692)</f>
        <v>15722.8404816592</v>
      </c>
      <c r="K692" s="1" t="n">
        <v>0</v>
      </c>
      <c r="L692" s="39" t="n">
        <v>1.16580056241533</v>
      </c>
      <c r="M692" s="39"/>
      <c r="N692" s="1" t="n">
        <f aca="false">(2.571*(19.44-D692)+3.87)*$K$2</f>
        <v>0</v>
      </c>
      <c r="O692" s="1" t="n">
        <f aca="false">IF(N692&gt;0,N692,0)</f>
        <v>0</v>
      </c>
      <c r="P692" s="1" t="n">
        <f aca="false">O692*1.5</f>
        <v>0</v>
      </c>
      <c r="Q692" s="1" t="n">
        <f aca="false">P692/(3.6*$Q$2)</f>
        <v>0</v>
      </c>
      <c r="R692" s="1" t="n">
        <f aca="false">(K692+L692)*$R$2</f>
        <v>5829.00281207665</v>
      </c>
      <c r="S692" s="19" t="n">
        <f aca="false">J692-R692</f>
        <v>9893.83766958254</v>
      </c>
      <c r="T692" s="1" t="n">
        <f aca="false">IF(S692&lt;0,S692/$G$3,0)</f>
        <v>0</v>
      </c>
      <c r="U692" s="1" t="n">
        <f aca="false">IF(S692&gt;0,S692*0.7,0)</f>
        <v>6925.68636870778</v>
      </c>
      <c r="V692" s="14" t="n">
        <f aca="false">V691+U692+T692</f>
        <v>4624684.6775271</v>
      </c>
      <c r="W692" s="19" t="n">
        <f aca="false">V692/1000</f>
        <v>4624.6846775271</v>
      </c>
      <c r="X692" s="19" t="n">
        <f aca="false">W692*3600000000*2/237000000</f>
        <v>140496.749697026</v>
      </c>
      <c r="Y692" s="19" t="n">
        <f aca="false">X692/30.662</f>
        <v>4582.11302905961</v>
      </c>
    </row>
    <row r="693" customFormat="false" ht="17.9" hidden="false" customHeight="false" outlineLevel="0" collapsed="false">
      <c r="A693" s="2" t="n">
        <v>1</v>
      </c>
      <c r="B693" s="3" t="n">
        <v>29</v>
      </c>
      <c r="C693" s="38" t="n">
        <v>10</v>
      </c>
      <c r="D693" s="1" t="n">
        <v>18.3</v>
      </c>
      <c r="E693" s="3" t="n">
        <v>650.335321749449</v>
      </c>
      <c r="F693" s="23" t="n">
        <f aca="false">IF(D693&lt;25, 0.24, 0.24-(0.01/5)*(D693-25))</f>
        <v>0.24</v>
      </c>
      <c r="G693" s="40" t="n">
        <f aca="false">(E693/1000)*$G$1*F693</f>
        <v>51135.0859467731</v>
      </c>
      <c r="H693" s="40" t="n">
        <v>0.183661308100535</v>
      </c>
      <c r="I693" s="3" t="n">
        <f aca="false">H693*$J$2</f>
        <v>0</v>
      </c>
      <c r="J693" s="19" t="n">
        <f aca="false">SUM(I693+G693)</f>
        <v>51135.0859467731</v>
      </c>
      <c r="K693" s="1" t="n">
        <v>0</v>
      </c>
      <c r="L693" s="39" t="n">
        <v>1.25477555641572</v>
      </c>
      <c r="M693" s="39"/>
      <c r="N693" s="1" t="n">
        <f aca="false">(2.571*(19.44-D693)+3.87)*$K$2</f>
        <v>0</v>
      </c>
      <c r="O693" s="1" t="n">
        <f aca="false">IF(N693&gt;0,N693,0)</f>
        <v>0</v>
      </c>
      <c r="P693" s="1" t="n">
        <f aca="false">O693*1.5</f>
        <v>0</v>
      </c>
      <c r="Q693" s="1" t="n">
        <f aca="false">P693/(3.6*$Q$2)</f>
        <v>0</v>
      </c>
      <c r="R693" s="1" t="n">
        <f aca="false">(K693+L693)*$R$2</f>
        <v>6273.8777820786</v>
      </c>
      <c r="S693" s="19" t="n">
        <f aca="false">J693-R693</f>
        <v>44861.2081646945</v>
      </c>
      <c r="T693" s="1" t="n">
        <f aca="false">IF(S693&lt;0,S693/$G$3,0)</f>
        <v>0</v>
      </c>
      <c r="U693" s="1" t="n">
        <f aca="false">IF(S693&gt;0,S693*0.7,0)</f>
        <v>31402.8457152861</v>
      </c>
      <c r="V693" s="14" t="n">
        <f aca="false">V692+U693+T693</f>
        <v>4656087.52324238</v>
      </c>
      <c r="W693" s="19" t="n">
        <f aca="false">V693/1000</f>
        <v>4656.08752324238</v>
      </c>
      <c r="X693" s="19" t="n">
        <f aca="false">W693*3600000000*2/237000000</f>
        <v>141450.760199769</v>
      </c>
      <c r="Y693" s="19" t="n">
        <f aca="false">X693/30.662</f>
        <v>4613.22680189709</v>
      </c>
    </row>
    <row r="694" customFormat="false" ht="17.9" hidden="false" customHeight="false" outlineLevel="0" collapsed="false">
      <c r="A694" s="2" t="n">
        <v>1</v>
      </c>
      <c r="B694" s="3" t="n">
        <v>29</v>
      </c>
      <c r="C694" s="38" t="n">
        <v>11</v>
      </c>
      <c r="D694" s="1" t="n">
        <v>20.6</v>
      </c>
      <c r="E694" s="3" t="n">
        <v>823.785707720458</v>
      </c>
      <c r="F694" s="23" t="n">
        <f aca="false">IF(D694&lt;25, 0.24, 0.24-(0.01/5)*(D694-25))</f>
        <v>0.24</v>
      </c>
      <c r="G694" s="40" t="n">
        <f aca="false">(E694/1000)*$G$1*F694</f>
        <v>64773.2816552104</v>
      </c>
      <c r="H694" s="40" t="n">
        <v>0.173585217091875</v>
      </c>
      <c r="I694" s="3" t="n">
        <f aca="false">H694*$J$2</f>
        <v>0</v>
      </c>
      <c r="J694" s="19" t="n">
        <f aca="false">SUM(I694+G694)</f>
        <v>64773.2816552104</v>
      </c>
      <c r="K694" s="1" t="n">
        <v>0</v>
      </c>
      <c r="L694" s="39" t="n">
        <v>1.37021490760596</v>
      </c>
      <c r="M694" s="39"/>
      <c r="N694" s="1" t="n">
        <f aca="false">(2.571*(19.44-D694)+3.87)*$K$2</f>
        <v>0</v>
      </c>
      <c r="O694" s="1" t="n">
        <f aca="false">IF(N694&gt;0,N694,0)</f>
        <v>0</v>
      </c>
      <c r="P694" s="1" t="n">
        <f aca="false">O694*1.5</f>
        <v>0</v>
      </c>
      <c r="Q694" s="1" t="n">
        <f aca="false">P694/(3.6*$Q$2)</f>
        <v>0</v>
      </c>
      <c r="R694" s="1" t="n">
        <f aca="false">(K694+L694)*$R$2</f>
        <v>6851.0745380298</v>
      </c>
      <c r="S694" s="19" t="n">
        <f aca="false">J694-R694</f>
        <v>57922.2071171806</v>
      </c>
      <c r="T694" s="1" t="n">
        <f aca="false">IF(S694&lt;0,S694/$G$3,0)</f>
        <v>0</v>
      </c>
      <c r="U694" s="1" t="n">
        <f aca="false">IF(S694&gt;0,S694*0.7,0)</f>
        <v>40545.5449820264</v>
      </c>
      <c r="V694" s="14" t="n">
        <f aca="false">V693+U694+T694</f>
        <v>4696633.06822441</v>
      </c>
      <c r="W694" s="19" t="n">
        <f aca="false">V694/1000</f>
        <v>4696.63306822441</v>
      </c>
      <c r="X694" s="19" t="n">
        <f aca="false">W694*3600000000*2/237000000</f>
        <v>142682.523591628</v>
      </c>
      <c r="Y694" s="19" t="n">
        <f aca="false">X694/30.662</f>
        <v>4653.39911263543</v>
      </c>
    </row>
    <row r="695" customFormat="false" ht="17.9" hidden="false" customHeight="false" outlineLevel="0" collapsed="false">
      <c r="A695" s="2" t="n">
        <v>1</v>
      </c>
      <c r="B695" s="3" t="n">
        <v>29</v>
      </c>
      <c r="C695" s="38" t="n">
        <v>12</v>
      </c>
      <c r="D695" s="1" t="n">
        <v>21.7</v>
      </c>
      <c r="E695" s="3" t="n">
        <v>944.844716653038</v>
      </c>
      <c r="F695" s="23" t="n">
        <f aca="false">IF(D695&lt;25, 0.24, 0.24-(0.01/5)*(D695-25))</f>
        <v>0.24</v>
      </c>
      <c r="G695" s="40" t="n">
        <f aca="false">(E695/1000)*$G$1*F695</f>
        <v>74292.0062567684</v>
      </c>
      <c r="H695" s="40" t="n">
        <v>0.170053275077752</v>
      </c>
      <c r="I695" s="3" t="n">
        <f aca="false">H695*$J$2</f>
        <v>0</v>
      </c>
      <c r="J695" s="19" t="n">
        <f aca="false">SUM(I695+G695)</f>
        <v>74292.0062567684</v>
      </c>
      <c r="K695" s="1" t="n">
        <v>0</v>
      </c>
      <c r="L695" s="39" t="n">
        <v>1.50299297557577</v>
      </c>
      <c r="M695" s="39"/>
      <c r="N695" s="1" t="n">
        <f aca="false">(2.571*(19.44-D695)+3.87)*$K$2</f>
        <v>-0</v>
      </c>
      <c r="O695" s="1" t="n">
        <f aca="false">IF(N695&gt;0,N695,0)</f>
        <v>0</v>
      </c>
      <c r="P695" s="1" t="n">
        <f aca="false">O695*1.5</f>
        <v>0</v>
      </c>
      <c r="Q695" s="1" t="n">
        <f aca="false">P695/(3.6*$Q$2)</f>
        <v>0</v>
      </c>
      <c r="R695" s="1" t="n">
        <f aca="false">(K695+L695)*$R$2</f>
        <v>7514.96487787885</v>
      </c>
      <c r="S695" s="19" t="n">
        <f aca="false">J695-R695</f>
        <v>66777.0413788895</v>
      </c>
      <c r="T695" s="1" t="n">
        <f aca="false">IF(S695&lt;0,S695/$G$3,0)</f>
        <v>0</v>
      </c>
      <c r="U695" s="1" t="n">
        <f aca="false">IF(S695&gt;0,S695*0.7,0)</f>
        <v>46743.9289652227</v>
      </c>
      <c r="V695" s="14" t="n">
        <f aca="false">V694+U695+T695</f>
        <v>4743376.99718963</v>
      </c>
      <c r="W695" s="19" t="n">
        <f aca="false">V695/1000</f>
        <v>4743.37699718963</v>
      </c>
      <c r="X695" s="19" t="n">
        <f aca="false">W695*3600000000*2/237000000</f>
        <v>144102.592319685</v>
      </c>
      <c r="Y695" s="19" t="n">
        <f aca="false">X695/30.662</f>
        <v>4699.71274932115</v>
      </c>
    </row>
    <row r="696" customFormat="false" ht="17.9" hidden="false" customHeight="false" outlineLevel="0" collapsed="false">
      <c r="A696" s="2" t="n">
        <v>1</v>
      </c>
      <c r="B696" s="3" t="n">
        <v>29</v>
      </c>
      <c r="C696" s="38" t="n">
        <v>13</v>
      </c>
      <c r="D696" s="1" t="n">
        <v>22.8</v>
      </c>
      <c r="E696" s="3" t="n">
        <v>936.176503595199</v>
      </c>
      <c r="F696" s="23" t="n">
        <f aca="false">IF(D696&lt;25, 0.24, 0.24-(0.01/5)*(D696-25))</f>
        <v>0.24</v>
      </c>
      <c r="G696" s="40" t="n">
        <f aca="false">(E696/1000)*$G$1*F696</f>
        <v>73610.4350658862</v>
      </c>
      <c r="H696" s="40" t="n">
        <v>0.174929898393079</v>
      </c>
      <c r="I696" s="3" t="n">
        <f aca="false">H696*$J$2</f>
        <v>0</v>
      </c>
      <c r="J696" s="19" t="n">
        <f aca="false">SUM(I696+G696)</f>
        <v>73610.4350658862</v>
      </c>
      <c r="K696" s="1" t="n">
        <v>0</v>
      </c>
      <c r="L696" s="39" t="n">
        <v>1.12245377046642</v>
      </c>
      <c r="M696" s="39"/>
      <c r="N696" s="1" t="n">
        <f aca="false">(2.571*(19.44-D696)+3.87)*$K$2</f>
        <v>-0</v>
      </c>
      <c r="O696" s="1" t="n">
        <f aca="false">IF(N696&gt;0,N696,0)</f>
        <v>0</v>
      </c>
      <c r="P696" s="1" t="n">
        <f aca="false">O696*1.5</f>
        <v>0</v>
      </c>
      <c r="Q696" s="1" t="n">
        <f aca="false">P696/(3.6*$Q$2)</f>
        <v>0</v>
      </c>
      <c r="R696" s="1" t="n">
        <f aca="false">(K696+L696)*$R$2</f>
        <v>5612.2688523321</v>
      </c>
      <c r="S696" s="19" t="n">
        <f aca="false">J696-R696</f>
        <v>67998.1662135541</v>
      </c>
      <c r="T696" s="1" t="n">
        <f aca="false">IF(S696&lt;0,S696/$G$3,0)</f>
        <v>0</v>
      </c>
      <c r="U696" s="1" t="n">
        <f aca="false">IF(S696&gt;0,S696*0.7,0)</f>
        <v>47598.7163494879</v>
      </c>
      <c r="V696" s="14" t="n">
        <f aca="false">V695+U696+T696</f>
        <v>4790975.71353912</v>
      </c>
      <c r="W696" s="19" t="n">
        <f aca="false">V696/1000</f>
        <v>4790.97571353912</v>
      </c>
      <c r="X696" s="19" t="n">
        <f aca="false">W696*3600000000*2/237000000</f>
        <v>145548.629272075</v>
      </c>
      <c r="Y696" s="19" t="n">
        <f aca="false">X696/30.662</f>
        <v>4746.87330480968</v>
      </c>
    </row>
    <row r="697" customFormat="false" ht="17.9" hidden="false" customHeight="false" outlineLevel="0" collapsed="false">
      <c r="A697" s="2" t="n">
        <v>1</v>
      </c>
      <c r="B697" s="3" t="n">
        <v>29</v>
      </c>
      <c r="C697" s="38" t="n">
        <v>14</v>
      </c>
      <c r="D697" s="1" t="n">
        <v>23.9</v>
      </c>
      <c r="E697" s="3" t="n">
        <v>838.977028771937</v>
      </c>
      <c r="F697" s="23" t="n">
        <f aca="false">IF(D697&lt;25, 0.24, 0.24-(0.01/5)*(D697-25))</f>
        <v>0.24</v>
      </c>
      <c r="G697" s="40" t="n">
        <f aca="false">(E697/1000)*$G$1*F697</f>
        <v>65967.7569999029</v>
      </c>
      <c r="H697" s="40" t="n">
        <v>0.1728383725585</v>
      </c>
      <c r="I697" s="3" t="n">
        <f aca="false">H697*$J$2</f>
        <v>0</v>
      </c>
      <c r="J697" s="19" t="n">
        <f aca="false">SUM(I697+G697)</f>
        <v>65967.7569999029</v>
      </c>
      <c r="K697" s="1" t="n">
        <v>0</v>
      </c>
      <c r="L697" s="39" t="n">
        <v>0.790964882562415</v>
      </c>
      <c r="M697" s="39"/>
      <c r="N697" s="1" t="n">
        <f aca="false">(2.571*(19.44-D697)+3.87)*$K$2</f>
        <v>-0</v>
      </c>
      <c r="O697" s="1" t="n">
        <f aca="false">IF(N697&gt;0,N697,0)</f>
        <v>0</v>
      </c>
      <c r="P697" s="1" t="n">
        <f aca="false">O697*1.5</f>
        <v>0</v>
      </c>
      <c r="Q697" s="1" t="n">
        <f aca="false">P697/(3.6*$Q$2)</f>
        <v>0</v>
      </c>
      <c r="R697" s="1" t="n">
        <f aca="false">(K697+L697)*$R$2</f>
        <v>3954.82441281208</v>
      </c>
      <c r="S697" s="19" t="n">
        <f aca="false">J697-R697</f>
        <v>62012.9325870908</v>
      </c>
      <c r="T697" s="1" t="n">
        <f aca="false">IF(S697&lt;0,S697/$G$3,0)</f>
        <v>0</v>
      </c>
      <c r="U697" s="1" t="n">
        <f aca="false">IF(S697&gt;0,S697*0.7,0)</f>
        <v>43409.0528109636</v>
      </c>
      <c r="V697" s="14" t="n">
        <f aca="false">V696+U697+T697</f>
        <v>4834384.76635008</v>
      </c>
      <c r="W697" s="19" t="n">
        <f aca="false">V697/1000</f>
        <v>4834.38476635008</v>
      </c>
      <c r="X697" s="19" t="n">
        <f aca="false">W697*3600000000*2/237000000</f>
        <v>146867.385306838</v>
      </c>
      <c r="Y697" s="19" t="n">
        <f aca="false">X697/30.662</f>
        <v>4789.88276390444</v>
      </c>
    </row>
    <row r="698" customFormat="false" ht="17.9" hidden="false" customHeight="false" outlineLevel="0" collapsed="false">
      <c r="A698" s="2" t="n">
        <v>1</v>
      </c>
      <c r="B698" s="3" t="n">
        <v>29</v>
      </c>
      <c r="C698" s="38" t="n">
        <v>15</v>
      </c>
      <c r="D698" s="1" t="n">
        <v>24.4</v>
      </c>
      <c r="E698" s="3" t="n">
        <v>661.405145800996</v>
      </c>
      <c r="F698" s="23" t="n">
        <f aca="false">IF(D698&lt;25, 0.24, 0.24-(0.01/5)*(D698-25))</f>
        <v>0.24</v>
      </c>
      <c r="G698" s="40" t="n">
        <f aca="false">(E698/1000)*$G$1*F698</f>
        <v>52005.4929281574</v>
      </c>
      <c r="H698" s="40" t="n">
        <v>0.180783739382916</v>
      </c>
      <c r="I698" s="3" t="n">
        <f aca="false">H698*$J$2</f>
        <v>0</v>
      </c>
      <c r="J698" s="19" t="n">
        <f aca="false">SUM(I698+G698)</f>
        <v>52005.4929281574</v>
      </c>
      <c r="K698" s="1" t="n">
        <v>0.319999999999999</v>
      </c>
      <c r="L698" s="39" t="n">
        <v>0.506114433675248</v>
      </c>
      <c r="M698" s="39"/>
      <c r="N698" s="1" t="n">
        <f aca="false">(2.571*(19.44-D698)+3.87)*$K$2</f>
        <v>-0</v>
      </c>
      <c r="O698" s="1" t="n">
        <f aca="false">IF(N698&gt;0,N698,0)</f>
        <v>0</v>
      </c>
      <c r="P698" s="1" t="n">
        <f aca="false">O698*1.5</f>
        <v>0</v>
      </c>
      <c r="Q698" s="1" t="n">
        <f aca="false">P698/(3.6*$Q$2)</f>
        <v>0</v>
      </c>
      <c r="R698" s="1" t="n">
        <f aca="false">(K698+L698)*$R$2</f>
        <v>4130.57216837624</v>
      </c>
      <c r="S698" s="19" t="n">
        <f aca="false">J698-R698</f>
        <v>47874.9207597811</v>
      </c>
      <c r="T698" s="1" t="n">
        <f aca="false">IF(S698&lt;0,S698/$G$3,0)</f>
        <v>0</v>
      </c>
      <c r="U698" s="1" t="n">
        <f aca="false">IF(S698&gt;0,S698*0.7,0)</f>
        <v>33512.4445318468</v>
      </c>
      <c r="V698" s="14" t="n">
        <f aca="false">V697+U698+T698</f>
        <v>4867897.21088193</v>
      </c>
      <c r="W698" s="19" t="n">
        <f aca="false">V698/1000</f>
        <v>4867.89721088193</v>
      </c>
      <c r="X698" s="19" t="n">
        <f aca="false">W698*3600000000*2/237000000</f>
        <v>147885.484887552</v>
      </c>
      <c r="Y698" s="19" t="n">
        <f aca="false">X698/30.662</f>
        <v>4823.08671605089</v>
      </c>
    </row>
    <row r="699" customFormat="false" ht="17.9" hidden="false" customHeight="false" outlineLevel="0" collapsed="false">
      <c r="A699" s="2" t="n">
        <v>1</v>
      </c>
      <c r="B699" s="3" t="n">
        <v>29</v>
      </c>
      <c r="C699" s="38" t="n">
        <v>16</v>
      </c>
      <c r="D699" s="1" t="n">
        <v>23.9</v>
      </c>
      <c r="E699" s="3" t="n">
        <v>423.09432966153</v>
      </c>
      <c r="F699" s="23" t="n">
        <f aca="false">IF(D699&lt;25, 0.24, 0.24-(0.01/5)*(D699-25))</f>
        <v>0.24</v>
      </c>
      <c r="G699" s="40" t="n">
        <f aca="false">(E699/1000)*$G$1*F699</f>
        <v>33267.3994280905</v>
      </c>
      <c r="H699" s="40" t="n">
        <v>0.170076461032293</v>
      </c>
      <c r="I699" s="3" t="n">
        <f aca="false">H699*$J$2</f>
        <v>0</v>
      </c>
      <c r="J699" s="19" t="n">
        <f aca="false">SUM(I699+G699)</f>
        <v>33267.3994280905</v>
      </c>
      <c r="K699" s="1" t="n">
        <v>0</v>
      </c>
      <c r="L699" s="39" t="n">
        <v>0.916898720224502</v>
      </c>
      <c r="M699" s="39"/>
      <c r="N699" s="1" t="n">
        <f aca="false">(2.571*(19.44-D699)+3.87)*$K$2</f>
        <v>-0</v>
      </c>
      <c r="O699" s="1" t="n">
        <f aca="false">IF(N699&gt;0,N699,0)</f>
        <v>0</v>
      </c>
      <c r="P699" s="1" t="n">
        <f aca="false">O699*1.5</f>
        <v>0</v>
      </c>
      <c r="Q699" s="1" t="n">
        <f aca="false">P699/(3.6*$Q$2)</f>
        <v>0</v>
      </c>
      <c r="R699" s="1" t="n">
        <f aca="false">(K699+L699)*$R$2</f>
        <v>4584.49360112251</v>
      </c>
      <c r="S699" s="19" t="n">
        <f aca="false">J699-R699</f>
        <v>28682.905826968</v>
      </c>
      <c r="T699" s="1" t="n">
        <f aca="false">IF(S699&lt;0,S699/$G$3,0)</f>
        <v>0</v>
      </c>
      <c r="U699" s="1" t="n">
        <f aca="false">IF(S699&gt;0,S699*0.7,0)</f>
        <v>20078.0340788776</v>
      </c>
      <c r="V699" s="14" t="n">
        <f aca="false">V698+U699+T699</f>
        <v>4887975.24496081</v>
      </c>
      <c r="W699" s="19" t="n">
        <f aca="false">V699/1000</f>
        <v>4887.97524496081</v>
      </c>
      <c r="X699" s="19" t="n">
        <f aca="false">W699*3600000000*2/237000000</f>
        <v>148495.450479822</v>
      </c>
      <c r="Y699" s="19" t="n">
        <f aca="false">X699/30.662</f>
        <v>4842.97992563505</v>
      </c>
    </row>
    <row r="700" customFormat="false" ht="17.9" hidden="false" customHeight="false" outlineLevel="0" collapsed="false">
      <c r="A700" s="2" t="n">
        <v>1</v>
      </c>
      <c r="B700" s="3" t="n">
        <v>29</v>
      </c>
      <c r="C700" s="38" t="n">
        <v>17</v>
      </c>
      <c r="D700" s="1" t="n">
        <v>22.2</v>
      </c>
      <c r="E700" s="3" t="n">
        <v>125.592243767723</v>
      </c>
      <c r="F700" s="23" t="n">
        <f aca="false">IF(D700&lt;25, 0.24, 0.24-(0.01/5)*(D700-25))</f>
        <v>0.24</v>
      </c>
      <c r="G700" s="40" t="n">
        <f aca="false">(E700/1000)*$G$1*F700</f>
        <v>9875.16741676354</v>
      </c>
      <c r="H700" s="40" t="n">
        <v>0.133122432193369</v>
      </c>
      <c r="I700" s="3" t="n">
        <f aca="false">H700*$J$2</f>
        <v>0</v>
      </c>
      <c r="J700" s="19" t="n">
        <f aca="false">SUM(I700+G700)</f>
        <v>9875.16741676354</v>
      </c>
      <c r="K700" s="1" t="n">
        <v>0</v>
      </c>
      <c r="L700" s="39" t="n">
        <v>1.11424069409716</v>
      </c>
      <c r="M700" s="39"/>
      <c r="N700" s="1" t="n">
        <f aca="false">(2.571*(19.44-D700)+3.87)*$K$2</f>
        <v>-0</v>
      </c>
      <c r="O700" s="1" t="n">
        <f aca="false">IF(N700&gt;0,N700,0)</f>
        <v>0</v>
      </c>
      <c r="P700" s="1" t="n">
        <f aca="false">O700*1.5</f>
        <v>0</v>
      </c>
      <c r="Q700" s="1" t="n">
        <f aca="false">P700/(3.6*$Q$2)</f>
        <v>0</v>
      </c>
      <c r="R700" s="1" t="n">
        <f aca="false">(K700+L700)*$R$2</f>
        <v>5571.2034704858</v>
      </c>
      <c r="S700" s="19" t="n">
        <f aca="false">J700-R700</f>
        <v>4303.96394627774</v>
      </c>
      <c r="T700" s="1" t="n">
        <f aca="false">IF(S700&lt;0,S700/$G$3,0)</f>
        <v>0</v>
      </c>
      <c r="U700" s="1" t="n">
        <f aca="false">IF(S700&gt;0,S700*0.7,0)</f>
        <v>3012.77476239442</v>
      </c>
      <c r="V700" s="14" t="n">
        <f aca="false">V699+U700+T700</f>
        <v>4890988.0197232</v>
      </c>
      <c r="W700" s="19" t="n">
        <f aca="false">V700/1000</f>
        <v>4890.9880197232</v>
      </c>
      <c r="X700" s="19" t="n">
        <f aca="false">W700*3600000000*2/237000000</f>
        <v>148586.977814376</v>
      </c>
      <c r="Y700" s="19" t="n">
        <f aca="false">X700/30.662</f>
        <v>4845.96496687678</v>
      </c>
    </row>
    <row r="701" customFormat="false" ht="17.9" hidden="false" customHeight="false" outlineLevel="0" collapsed="false">
      <c r="A701" s="2" t="n">
        <v>1</v>
      </c>
      <c r="B701" s="3" t="n">
        <v>29</v>
      </c>
      <c r="C701" s="38" t="n">
        <v>18</v>
      </c>
      <c r="D701" s="1" t="n">
        <v>20</v>
      </c>
      <c r="E701" s="3" t="n">
        <v>0</v>
      </c>
      <c r="F701" s="23" t="n">
        <f aca="false">IF(D701&lt;25, 0.24, 0.24-(0.01/5)*(D701-25))</f>
        <v>0.24</v>
      </c>
      <c r="G701" s="40" t="n">
        <f aca="false">(E701/1000)*$G$1*F701</f>
        <v>0</v>
      </c>
      <c r="H701" s="40" t="n">
        <v>0.113607728686495</v>
      </c>
      <c r="I701" s="3" t="n">
        <f aca="false">H701*$J$2</f>
        <v>0</v>
      </c>
      <c r="J701" s="19" t="n">
        <f aca="false">SUM(I701+G701)</f>
        <v>0</v>
      </c>
      <c r="K701" s="1" t="n">
        <v>0</v>
      </c>
      <c r="L701" s="39" t="n">
        <v>1.44983612018579</v>
      </c>
      <c r="M701" s="39"/>
      <c r="N701" s="1" t="n">
        <f aca="false">(2.571*(19.44-D701)+3.87)*$K$2</f>
        <v>0</v>
      </c>
      <c r="O701" s="1" t="n">
        <f aca="false">IF(N701&gt;0,N701,0)</f>
        <v>0</v>
      </c>
      <c r="P701" s="1" t="n">
        <f aca="false">O701*1.5</f>
        <v>0</v>
      </c>
      <c r="Q701" s="1" t="n">
        <f aca="false">P701/(3.6*$Q$2)</f>
        <v>0</v>
      </c>
      <c r="R701" s="1" t="n">
        <f aca="false">(K701+L701)*$R$2</f>
        <v>7249.18060092895</v>
      </c>
      <c r="S701" s="19" t="n">
        <f aca="false">J701-R701</f>
        <v>-7249.18060092895</v>
      </c>
      <c r="T701" s="1" t="n">
        <f aca="false">IF(S701&lt;0,S701/$G$3,0)</f>
        <v>-10355.9722870414</v>
      </c>
      <c r="U701" s="1" t="n">
        <f aca="false">IF(S701&gt;0,S701*0.7,0)</f>
        <v>0</v>
      </c>
      <c r="V701" s="14" t="n">
        <f aca="false">V700+U701+T701</f>
        <v>4880632.04743616</v>
      </c>
      <c r="W701" s="19" t="n">
        <f aca="false">V701/1000</f>
        <v>4880.63204743616</v>
      </c>
      <c r="X701" s="19" t="n">
        <f aca="false">W701*3600000000*2/237000000</f>
        <v>148272.365998061</v>
      </c>
      <c r="Y701" s="19" t="n">
        <f aca="false">X701/30.662</f>
        <v>4835.70432450788</v>
      </c>
    </row>
    <row r="702" customFormat="false" ht="17.9" hidden="false" customHeight="false" outlineLevel="0" collapsed="false">
      <c r="A702" s="2" t="n">
        <v>1</v>
      </c>
      <c r="B702" s="3" t="n">
        <v>29</v>
      </c>
      <c r="C702" s="38" t="n">
        <v>19</v>
      </c>
      <c r="D702" s="1" t="n">
        <v>18.3</v>
      </c>
      <c r="E702" s="3" t="n">
        <v>0</v>
      </c>
      <c r="F702" s="23" t="n">
        <f aca="false">IF(D702&lt;25, 0.24, 0.24-(0.01/5)*(D702-25))</f>
        <v>0.24</v>
      </c>
      <c r="G702" s="40" t="n">
        <f aca="false">(E702/1000)*$G$1*F702</f>
        <v>0</v>
      </c>
      <c r="H702" s="40" t="n">
        <v>0.147068581503245</v>
      </c>
      <c r="I702" s="3" t="n">
        <f aca="false">H702*$J$2</f>
        <v>0</v>
      </c>
      <c r="J702" s="19" t="n">
        <f aca="false">SUM(I702+G702)</f>
        <v>0</v>
      </c>
      <c r="K702" s="1" t="n">
        <v>0</v>
      </c>
      <c r="L702" s="39" t="n">
        <v>1.65014392719179</v>
      </c>
      <c r="M702" s="39"/>
      <c r="N702" s="1" t="n">
        <f aca="false">(2.571*(19.44-D702)+3.87)*$K$2</f>
        <v>0</v>
      </c>
      <c r="O702" s="1" t="n">
        <f aca="false">IF(N702&gt;0,N702,0)</f>
        <v>0</v>
      </c>
      <c r="P702" s="1" t="n">
        <f aca="false">O702*1.5</f>
        <v>0</v>
      </c>
      <c r="Q702" s="1" t="n">
        <f aca="false">P702/(3.6*$Q$2)</f>
        <v>0</v>
      </c>
      <c r="R702" s="1" t="n">
        <f aca="false">(K702+L702)*$R$2</f>
        <v>8250.71963595895</v>
      </c>
      <c r="S702" s="19" t="n">
        <f aca="false">J702-R702</f>
        <v>-8250.71963595895</v>
      </c>
      <c r="T702" s="1" t="n">
        <f aca="false">IF(S702&lt;0,S702/$G$3,0)</f>
        <v>-11786.7423370842</v>
      </c>
      <c r="U702" s="1" t="n">
        <f aca="false">IF(S702&gt;0,S702*0.7,0)</f>
        <v>0</v>
      </c>
      <c r="V702" s="14" t="n">
        <f aca="false">V701+U702+T702</f>
        <v>4868845.30509908</v>
      </c>
      <c r="W702" s="19" t="n">
        <f aca="false">V702/1000</f>
        <v>4868.84530509908</v>
      </c>
      <c r="X702" s="19" t="n">
        <f aca="false">W702*3600000000*2/237000000</f>
        <v>147914.287749845</v>
      </c>
      <c r="Y702" s="19" t="n">
        <f aca="false">X702/30.662</f>
        <v>4824.02608276842</v>
      </c>
    </row>
    <row r="703" customFormat="false" ht="17.9" hidden="false" customHeight="false" outlineLevel="0" collapsed="false">
      <c r="A703" s="2" t="n">
        <v>1</v>
      </c>
      <c r="B703" s="3" t="n">
        <v>29</v>
      </c>
      <c r="C703" s="38" t="n">
        <v>20</v>
      </c>
      <c r="D703" s="1" t="n">
        <v>14.4</v>
      </c>
      <c r="E703" s="3" t="n">
        <v>0</v>
      </c>
      <c r="F703" s="23" t="n">
        <f aca="false">IF(D703&lt;25, 0.24, 0.24-(0.01/5)*(D703-25))</f>
        <v>0.24</v>
      </c>
      <c r="G703" s="40" t="n">
        <f aca="false">(E703/1000)*$G$1*F703</f>
        <v>0</v>
      </c>
      <c r="H703" s="40" t="n">
        <v>0.210796261771799</v>
      </c>
      <c r="I703" s="3" t="n">
        <f aca="false">H703*$J$2</f>
        <v>0</v>
      </c>
      <c r="J703" s="19" t="n">
        <f aca="false">SUM(I703+G703)</f>
        <v>0</v>
      </c>
      <c r="K703" s="1" t="n">
        <v>0</v>
      </c>
      <c r="L703" s="39" t="n">
        <v>1.61706348070447</v>
      </c>
      <c r="M703" s="39"/>
      <c r="N703" s="1" t="n">
        <f aca="false">(2.571*(19.44-D703)+3.87)*$K$2</f>
        <v>0</v>
      </c>
      <c r="O703" s="1" t="n">
        <f aca="false">IF(N703&gt;0,N703,0)</f>
        <v>0</v>
      </c>
      <c r="P703" s="1" t="n">
        <f aca="false">O703*1.5</f>
        <v>0</v>
      </c>
      <c r="Q703" s="1" t="n">
        <f aca="false">P703/(3.6*$Q$2)</f>
        <v>0</v>
      </c>
      <c r="R703" s="1" t="n">
        <f aca="false">(K703+L703)*$R$2</f>
        <v>8085.31740352235</v>
      </c>
      <c r="S703" s="19" t="n">
        <f aca="false">J703-R703</f>
        <v>-8085.31740352235</v>
      </c>
      <c r="T703" s="1" t="n">
        <f aca="false">IF(S703&lt;0,S703/$G$3,0)</f>
        <v>-11550.4534336034</v>
      </c>
      <c r="U703" s="1" t="n">
        <f aca="false">IF(S703&gt;0,S703*0.7,0)</f>
        <v>0</v>
      </c>
      <c r="V703" s="14" t="n">
        <f aca="false">V702+U703+T703</f>
        <v>4857294.85166547</v>
      </c>
      <c r="W703" s="19" t="n">
        <f aca="false">V703/1000</f>
        <v>4857.29485166547</v>
      </c>
      <c r="X703" s="19" t="n">
        <f aca="false">W703*3600000000*2/237000000</f>
        <v>147563.387898698</v>
      </c>
      <c r="Y703" s="19" t="n">
        <f aca="false">X703/30.662</f>
        <v>4812.58195482023</v>
      </c>
    </row>
    <row r="704" customFormat="false" ht="17.9" hidden="false" customHeight="false" outlineLevel="0" collapsed="false">
      <c r="A704" s="2" t="n">
        <v>1</v>
      </c>
      <c r="B704" s="3" t="n">
        <v>29</v>
      </c>
      <c r="C704" s="38" t="n">
        <v>21</v>
      </c>
      <c r="D704" s="1" t="n">
        <v>11.1</v>
      </c>
      <c r="E704" s="3" t="n">
        <v>0</v>
      </c>
      <c r="F704" s="23" t="n">
        <f aca="false">IF(D704&lt;25, 0.24, 0.24-(0.01/5)*(D704-25))</f>
        <v>0.24</v>
      </c>
      <c r="G704" s="40" t="n">
        <f aca="false">(E704/1000)*$G$1*F704</f>
        <v>0</v>
      </c>
      <c r="H704" s="40" t="n">
        <v>0.274755420824112</v>
      </c>
      <c r="I704" s="3" t="n">
        <f aca="false">H704*$J$2</f>
        <v>0</v>
      </c>
      <c r="J704" s="19" t="n">
        <f aca="false">SUM(I704+G704)</f>
        <v>0</v>
      </c>
      <c r="K704" s="1" t="n">
        <v>0</v>
      </c>
      <c r="L704" s="39" t="n">
        <v>1.5515870107606</v>
      </c>
      <c r="M704" s="39"/>
      <c r="N704" s="1" t="n">
        <f aca="false">(2.571*(19.44-D704)+3.87)*$K$2</f>
        <v>0</v>
      </c>
      <c r="O704" s="1" t="n">
        <f aca="false">IF(N704&gt;0,N704,0)</f>
        <v>0</v>
      </c>
      <c r="P704" s="1" t="n">
        <f aca="false">O704*1.5</f>
        <v>0</v>
      </c>
      <c r="Q704" s="1" t="n">
        <f aca="false">P704/(3.6*$Q$2)</f>
        <v>0</v>
      </c>
      <c r="R704" s="1" t="n">
        <f aca="false">(K704+L704)*$R$2</f>
        <v>7757.935053803</v>
      </c>
      <c r="S704" s="19" t="n">
        <f aca="false">J704-R704</f>
        <v>-7757.935053803</v>
      </c>
      <c r="T704" s="1" t="n">
        <f aca="false">IF(S704&lt;0,S704/$G$3,0)</f>
        <v>-11082.7643625757</v>
      </c>
      <c r="U704" s="1" t="n">
        <f aca="false">IF(S704&gt;0,S704*0.7,0)</f>
        <v>0</v>
      </c>
      <c r="V704" s="14" t="n">
        <f aca="false">V703+U704+T704</f>
        <v>4846212.0873029</v>
      </c>
      <c r="W704" s="19" t="n">
        <f aca="false">V704/1000</f>
        <v>4846.2120873029</v>
      </c>
      <c r="X704" s="19" t="n">
        <f aca="false">W704*3600000000*2/237000000</f>
        <v>147226.696323126</v>
      </c>
      <c r="Y704" s="19" t="n">
        <f aca="false">X704/30.662</f>
        <v>4801.60121072096</v>
      </c>
    </row>
    <row r="705" customFormat="false" ht="17.9" hidden="false" customHeight="false" outlineLevel="0" collapsed="false">
      <c r="A705" s="2" t="n">
        <v>1</v>
      </c>
      <c r="B705" s="3" t="n">
        <v>29</v>
      </c>
      <c r="C705" s="38" t="n">
        <v>22</v>
      </c>
      <c r="D705" s="1" t="n">
        <v>7.8</v>
      </c>
      <c r="E705" s="3" t="n">
        <v>0</v>
      </c>
      <c r="F705" s="23" t="n">
        <f aca="false">IF(D705&lt;25, 0.24, 0.24-(0.01/5)*(D705-25))</f>
        <v>0.24</v>
      </c>
      <c r="G705" s="40" t="n">
        <f aca="false">(E705/1000)*$G$1*F705</f>
        <v>0</v>
      </c>
      <c r="H705" s="40" t="n">
        <v>0.340647825183653</v>
      </c>
      <c r="I705" s="3" t="n">
        <f aca="false">H705*$J$2</f>
        <v>0</v>
      </c>
      <c r="J705" s="19" t="n">
        <f aca="false">SUM(I705+G705)</f>
        <v>0</v>
      </c>
      <c r="K705" s="1" t="n">
        <v>0</v>
      </c>
      <c r="L705" s="39" t="n">
        <v>1.52945733276563</v>
      </c>
      <c r="M705" s="39"/>
      <c r="N705" s="1" t="n">
        <f aca="false">(2.571*(19.44-D705)+3.87)*$K$2</f>
        <v>0</v>
      </c>
      <c r="O705" s="1" t="n">
        <f aca="false">IF(N705&gt;0,N705,0)</f>
        <v>0</v>
      </c>
      <c r="P705" s="1" t="n">
        <f aca="false">O705*1.5</f>
        <v>0</v>
      </c>
      <c r="Q705" s="1" t="n">
        <f aca="false">P705/(3.6*$Q$2)</f>
        <v>0</v>
      </c>
      <c r="R705" s="1" t="n">
        <f aca="false">(K705+L705)*$R$2</f>
        <v>7647.28666382815</v>
      </c>
      <c r="S705" s="19" t="n">
        <f aca="false">J705-R705</f>
        <v>-7647.28666382815</v>
      </c>
      <c r="T705" s="1" t="n">
        <f aca="false">IF(S705&lt;0,S705/$G$3,0)</f>
        <v>-10924.6952340402</v>
      </c>
      <c r="U705" s="1" t="n">
        <f aca="false">IF(S705&gt;0,S705*0.7,0)</f>
        <v>0</v>
      </c>
      <c r="V705" s="14" t="n">
        <f aca="false">V704+U705+T705</f>
        <v>4835287.39206886</v>
      </c>
      <c r="W705" s="19" t="n">
        <f aca="false">V705/1000</f>
        <v>4835.28739206886</v>
      </c>
      <c r="X705" s="19" t="n">
        <f aca="false">W705*3600000000*2/237000000</f>
        <v>146894.806847662</v>
      </c>
      <c r="Y705" s="19" t="n">
        <f aca="false">X705/30.662</f>
        <v>4790.77708067515</v>
      </c>
    </row>
    <row r="706" customFormat="false" ht="17.9" hidden="false" customHeight="false" outlineLevel="0" collapsed="false">
      <c r="A706" s="2" t="n">
        <v>1</v>
      </c>
      <c r="B706" s="3" t="n">
        <v>29</v>
      </c>
      <c r="C706" s="38" t="n">
        <v>23</v>
      </c>
      <c r="D706" s="1" t="n">
        <v>6.1</v>
      </c>
      <c r="E706" s="3" t="n">
        <v>0</v>
      </c>
      <c r="F706" s="23" t="n">
        <f aca="false">IF(D706&lt;25, 0.24, 0.24-(0.01/5)*(D706-25))</f>
        <v>0.24</v>
      </c>
      <c r="G706" s="40" t="n">
        <f aca="false">(E706/1000)*$G$1*F706</f>
        <v>0</v>
      </c>
      <c r="H706" s="40" t="n">
        <v>0.420904901571483</v>
      </c>
      <c r="I706" s="3" t="n">
        <f aca="false">H706*$J$2</f>
        <v>0</v>
      </c>
      <c r="J706" s="19" t="n">
        <f aca="false">SUM(I706+G706)</f>
        <v>0</v>
      </c>
      <c r="K706" s="1" t="n">
        <v>0</v>
      </c>
      <c r="L706" s="39" t="n">
        <v>1.37797170195471</v>
      </c>
      <c r="M706" s="39"/>
      <c r="N706" s="1" t="n">
        <f aca="false">(2.571*(19.44-D706)+3.87)*$K$2</f>
        <v>0</v>
      </c>
      <c r="O706" s="1" t="n">
        <f aca="false">IF(N706&gt;0,N706,0)</f>
        <v>0</v>
      </c>
      <c r="P706" s="1" t="n">
        <f aca="false">O706*1.5</f>
        <v>0</v>
      </c>
      <c r="Q706" s="1" t="n">
        <f aca="false">P706/(3.6*$Q$2)</f>
        <v>0</v>
      </c>
      <c r="R706" s="1" t="n">
        <f aca="false">(K706+L706)*$R$2</f>
        <v>6889.85850977355</v>
      </c>
      <c r="S706" s="19" t="n">
        <f aca="false">J706-R706</f>
        <v>-6889.85850977355</v>
      </c>
      <c r="T706" s="1" t="n">
        <f aca="false">IF(S706&lt;0,S706/$G$3,0)</f>
        <v>-9842.65501396221</v>
      </c>
      <c r="U706" s="1" t="n">
        <f aca="false">IF(S706&gt;0,S706*0.7,0)</f>
        <v>0</v>
      </c>
      <c r="V706" s="14" t="n">
        <f aca="false">V705+U706+T706</f>
        <v>4825444.7370549</v>
      </c>
      <c r="W706" s="19" t="n">
        <f aca="false">V706/1000</f>
        <v>4825.4447370549</v>
      </c>
      <c r="X706" s="19" t="n">
        <f aca="false">W706*3600000000*2/237000000</f>
        <v>146595.789480149</v>
      </c>
      <c r="Y706" s="19" t="n">
        <f aca="false">X706/30.662</f>
        <v>4781.02503033555</v>
      </c>
    </row>
    <row r="707" customFormat="false" ht="17.9" hidden="false" customHeight="false" outlineLevel="0" collapsed="false">
      <c r="A707" s="2" t="n">
        <v>1</v>
      </c>
      <c r="B707" s="3" t="n">
        <v>30</v>
      </c>
      <c r="C707" s="38" t="n">
        <v>0</v>
      </c>
      <c r="D707" s="1" t="n">
        <v>4.4</v>
      </c>
      <c r="E707" s="3" t="n">
        <v>0</v>
      </c>
      <c r="F707" s="23" t="n">
        <f aca="false">IF(D707&lt;25, 0.24, 0.24-(0.01/5)*(D707-25))</f>
        <v>0.24</v>
      </c>
      <c r="G707" s="40" t="n">
        <f aca="false">(E707/1000)*$G$1*F707</f>
        <v>0</v>
      </c>
      <c r="H707" s="40" t="n">
        <v>0.465437014841143</v>
      </c>
      <c r="I707" s="3" t="n">
        <f aca="false">H707*$J$2</f>
        <v>0</v>
      </c>
      <c r="J707" s="19" t="n">
        <f aca="false">SUM(I707+G707)</f>
        <v>0</v>
      </c>
      <c r="K707" s="1" t="n">
        <v>0</v>
      </c>
      <c r="L707" s="39" t="n">
        <v>0.961158076214438</v>
      </c>
      <c r="M707" s="39"/>
      <c r="N707" s="1" t="n">
        <f aca="false">(2.571*(19.44-D707)+3.87)*$K$2</f>
        <v>0</v>
      </c>
      <c r="O707" s="1" t="n">
        <f aca="false">IF(N707&gt;0,N707,0)</f>
        <v>0</v>
      </c>
      <c r="P707" s="1" t="n">
        <f aca="false">O707*1.5</f>
        <v>0</v>
      </c>
      <c r="Q707" s="1" t="n">
        <f aca="false">P707/(3.6*$Q$2)</f>
        <v>0</v>
      </c>
      <c r="R707" s="1" t="n">
        <f aca="false">(K707+L707)*$R$2</f>
        <v>4805.79038107219</v>
      </c>
      <c r="S707" s="19" t="n">
        <f aca="false">J707-R707</f>
        <v>-4805.79038107219</v>
      </c>
      <c r="T707" s="1" t="n">
        <f aca="false">IF(S707&lt;0,S707/$G$3,0)</f>
        <v>-6865.41483010313</v>
      </c>
      <c r="U707" s="1" t="n">
        <f aca="false">IF(S707&gt;0,S707*0.7,0)</f>
        <v>0</v>
      </c>
      <c r="V707" s="14" t="n">
        <f aca="false">V706+U707+T707</f>
        <v>4818579.32222479</v>
      </c>
      <c r="W707" s="19" t="n">
        <f aca="false">V707/1000</f>
        <v>4818.57932222479</v>
      </c>
      <c r="X707" s="19" t="n">
        <f aca="false">W707*3600000000*2/237000000</f>
        <v>146387.21991569</v>
      </c>
      <c r="Y707" s="19" t="n">
        <f aca="false">X707/30.662</f>
        <v>4774.2228137659</v>
      </c>
    </row>
    <row r="708" customFormat="false" ht="17.9" hidden="false" customHeight="false" outlineLevel="0" collapsed="false">
      <c r="A708" s="2" t="n">
        <v>1</v>
      </c>
      <c r="B708" s="3" t="n">
        <v>30</v>
      </c>
      <c r="C708" s="38" t="n">
        <v>1</v>
      </c>
      <c r="D708" s="1" t="n">
        <v>2.8</v>
      </c>
      <c r="E708" s="3" t="n">
        <v>0</v>
      </c>
      <c r="F708" s="23" t="n">
        <f aca="false">IF(D708&lt;25, 0.24, 0.24-(0.01/5)*(D708-25))</f>
        <v>0.24</v>
      </c>
      <c r="G708" s="40" t="n">
        <f aca="false">(E708/1000)*$G$1*F708</f>
        <v>0</v>
      </c>
      <c r="H708" s="40" t="n">
        <v>0.476532489589183</v>
      </c>
      <c r="I708" s="3" t="n">
        <f aca="false">H708*$J$2</f>
        <v>0</v>
      </c>
      <c r="J708" s="19" t="n">
        <f aca="false">SUM(I708+G708)</f>
        <v>0</v>
      </c>
      <c r="K708" s="1" t="n">
        <v>0</v>
      </c>
      <c r="L708" s="39" t="n">
        <v>0.841384045829302</v>
      </c>
      <c r="M708" s="39"/>
      <c r="N708" s="1" t="n">
        <f aca="false">(2.571*(19.44-D708)+3.87)*$K$2</f>
        <v>0</v>
      </c>
      <c r="O708" s="1" t="n">
        <f aca="false">IF(N708&gt;0,N708,0)</f>
        <v>0</v>
      </c>
      <c r="P708" s="1" t="n">
        <f aca="false">O708*1.5</f>
        <v>0</v>
      </c>
      <c r="Q708" s="1" t="n">
        <f aca="false">P708/(3.6*$Q$2)</f>
        <v>0</v>
      </c>
      <c r="R708" s="1" t="n">
        <f aca="false">(K708+L708)*$R$2</f>
        <v>4206.92022914651</v>
      </c>
      <c r="S708" s="19" t="n">
        <f aca="false">J708-R708</f>
        <v>-4206.92022914651</v>
      </c>
      <c r="T708" s="1" t="n">
        <f aca="false">IF(S708&lt;0,S708/$G$3,0)</f>
        <v>-6009.88604163787</v>
      </c>
      <c r="U708" s="1" t="n">
        <f aca="false">IF(S708&gt;0,S708*0.7,0)</f>
        <v>0</v>
      </c>
      <c r="V708" s="14" t="n">
        <f aca="false">V707+U708+T708</f>
        <v>4812569.43618316</v>
      </c>
      <c r="W708" s="19" t="n">
        <f aca="false">V708/1000</f>
        <v>4812.56943618316</v>
      </c>
      <c r="X708" s="19" t="n">
        <f aca="false">W708*3600000000*2/237000000</f>
        <v>146204.641099235</v>
      </c>
      <c r="Y708" s="19" t="n">
        <f aca="false">X708/30.662</f>
        <v>4768.26825057841</v>
      </c>
    </row>
    <row r="709" customFormat="false" ht="17.9" hidden="false" customHeight="false" outlineLevel="0" collapsed="false">
      <c r="A709" s="2" t="n">
        <v>1</v>
      </c>
      <c r="B709" s="3" t="n">
        <v>30</v>
      </c>
      <c r="C709" s="38" t="n">
        <v>2</v>
      </c>
      <c r="D709" s="1" t="n">
        <v>1.7</v>
      </c>
      <c r="E709" s="3" t="n">
        <v>0</v>
      </c>
      <c r="F709" s="23" t="n">
        <f aca="false">IF(D709&lt;25, 0.24, 0.24-(0.01/5)*(D709-25))</f>
        <v>0.24</v>
      </c>
      <c r="G709" s="40" t="n">
        <f aca="false">(E709/1000)*$G$1*F709</f>
        <v>0</v>
      </c>
      <c r="H709" s="40" t="n">
        <v>0.472494260481112</v>
      </c>
      <c r="I709" s="3" t="n">
        <f aca="false">H709*$J$2</f>
        <v>0</v>
      </c>
      <c r="J709" s="19" t="n">
        <f aca="false">SUM(I709+G709)</f>
        <v>0</v>
      </c>
      <c r="K709" s="1" t="n">
        <v>0</v>
      </c>
      <c r="L709" s="39" t="n">
        <v>0.964352050358041</v>
      </c>
      <c r="M709" s="39"/>
      <c r="N709" s="1" t="n">
        <f aca="false">(2.571*(19.44-D709)+3.87)*$K$2</f>
        <v>0</v>
      </c>
      <c r="O709" s="1" t="n">
        <f aca="false">IF(N709&gt;0,N709,0)</f>
        <v>0</v>
      </c>
      <c r="P709" s="1" t="n">
        <f aca="false">O709*1.5</f>
        <v>0</v>
      </c>
      <c r="Q709" s="1" t="n">
        <f aca="false">P709/(3.6*$Q$2)</f>
        <v>0</v>
      </c>
      <c r="R709" s="1" t="n">
        <f aca="false">(K709+L709)*$R$2</f>
        <v>4821.76025179021</v>
      </c>
      <c r="S709" s="19" t="n">
        <f aca="false">J709-R709</f>
        <v>-4821.76025179021</v>
      </c>
      <c r="T709" s="1" t="n">
        <f aca="false">IF(S709&lt;0,S709/$G$3,0)</f>
        <v>-6888.22893112887</v>
      </c>
      <c r="U709" s="1" t="n">
        <f aca="false">IF(S709&gt;0,S709*0.7,0)</f>
        <v>0</v>
      </c>
      <c r="V709" s="14" t="n">
        <f aca="false">V708+U709+T709</f>
        <v>4805681.20725203</v>
      </c>
      <c r="W709" s="19" t="n">
        <f aca="false">V709/1000</f>
        <v>4805.68120725203</v>
      </c>
      <c r="X709" s="19" t="n">
        <f aca="false">W709*3600000000*2/237000000</f>
        <v>145995.378448163</v>
      </c>
      <c r="Y709" s="19" t="n">
        <f aca="false">X709/30.662</f>
        <v>4761.44342991856</v>
      </c>
    </row>
    <row r="710" customFormat="false" ht="17.9" hidden="false" customHeight="false" outlineLevel="0" collapsed="false">
      <c r="A710" s="2" t="n">
        <v>1</v>
      </c>
      <c r="B710" s="3" t="n">
        <v>30</v>
      </c>
      <c r="C710" s="38" t="n">
        <v>3</v>
      </c>
      <c r="D710" s="1" t="n">
        <v>0.6</v>
      </c>
      <c r="E710" s="3" t="n">
        <v>0</v>
      </c>
      <c r="F710" s="23" t="n">
        <f aca="false">IF(D710&lt;25, 0.24, 0.24-(0.01/5)*(D710-25))</f>
        <v>0.24</v>
      </c>
      <c r="G710" s="40" t="n">
        <f aca="false">(E710/1000)*$G$1*F710</f>
        <v>0</v>
      </c>
      <c r="H710" s="40" t="n">
        <v>0.468963096044739</v>
      </c>
      <c r="I710" s="3" t="n">
        <f aca="false">H710*$J$2</f>
        <v>0</v>
      </c>
      <c r="J710" s="19" t="n">
        <f aca="false">SUM(I710+G710)</f>
        <v>0</v>
      </c>
      <c r="K710" s="1" t="n">
        <v>0</v>
      </c>
      <c r="L710" s="39" t="n">
        <v>1.04420140394813</v>
      </c>
      <c r="M710" s="39"/>
      <c r="N710" s="1" t="n">
        <f aca="false">(2.571*(19.44-D710)+3.87)*$K$2</f>
        <v>0</v>
      </c>
      <c r="O710" s="1" t="n">
        <f aca="false">IF(N710&gt;0,N710,0)</f>
        <v>0</v>
      </c>
      <c r="P710" s="1" t="n">
        <f aca="false">O710*1.5</f>
        <v>0</v>
      </c>
      <c r="Q710" s="1" t="n">
        <f aca="false">P710/(3.6*$Q$2)</f>
        <v>0</v>
      </c>
      <c r="R710" s="1" t="n">
        <f aca="false">(K710+L710)*$R$2</f>
        <v>5221.00701974065</v>
      </c>
      <c r="S710" s="19" t="n">
        <f aca="false">J710-R710</f>
        <v>-5221.00701974065</v>
      </c>
      <c r="T710" s="1" t="n">
        <f aca="false">IF(S710&lt;0,S710/$G$3,0)</f>
        <v>-7458.58145677236</v>
      </c>
      <c r="U710" s="1" t="n">
        <f aca="false">IF(S710&gt;0,S710*0.7,0)</f>
        <v>0</v>
      </c>
      <c r="V710" s="14" t="n">
        <f aca="false">V709+U710+T710</f>
        <v>4798222.62579525</v>
      </c>
      <c r="W710" s="19" t="n">
        <f aca="false">V710/1000</f>
        <v>4798.22262579525</v>
      </c>
      <c r="X710" s="19" t="n">
        <f aca="false">W710*3600000000*2/237000000</f>
        <v>145768.788631755</v>
      </c>
      <c r="Y710" s="19" t="n">
        <f aca="false">X710/30.662</f>
        <v>4754.05350700393</v>
      </c>
    </row>
    <row r="711" customFormat="false" ht="17.9" hidden="false" customHeight="false" outlineLevel="0" collapsed="false">
      <c r="A711" s="2" t="n">
        <v>1</v>
      </c>
      <c r="B711" s="3" t="n">
        <v>30</v>
      </c>
      <c r="C711" s="38" t="n">
        <v>4</v>
      </c>
      <c r="D711" s="1" t="n">
        <v>0</v>
      </c>
      <c r="E711" s="3" t="n">
        <v>0</v>
      </c>
      <c r="F711" s="23" t="n">
        <f aca="false">IF(D711&lt;25, 0.24, 0.24-(0.01/5)*(D711-25))</f>
        <v>0.24</v>
      </c>
      <c r="G711" s="40" t="n">
        <f aca="false">(E711/1000)*$G$1*F711</f>
        <v>0</v>
      </c>
      <c r="H711" s="40" t="n">
        <v>0.448546396304295</v>
      </c>
      <c r="I711" s="3" t="n">
        <f aca="false">H711*$J$2</f>
        <v>0</v>
      </c>
      <c r="J711" s="19" t="n">
        <f aca="false">SUM(I711+G711)</f>
        <v>0</v>
      </c>
      <c r="K711" s="1" t="n">
        <v>0</v>
      </c>
      <c r="L711" s="39" t="n">
        <v>1.05127377526611</v>
      </c>
      <c r="M711" s="39"/>
      <c r="N711" s="1" t="n">
        <f aca="false">(2.571*(19.44-D711)+3.87)*$K$2</f>
        <v>0</v>
      </c>
      <c r="O711" s="1" t="n">
        <f aca="false">IF(N711&gt;0,N711,0)</f>
        <v>0</v>
      </c>
      <c r="P711" s="1" t="n">
        <f aca="false">O711*1.5</f>
        <v>0</v>
      </c>
      <c r="Q711" s="1" t="n">
        <f aca="false">P711/(3.6*$Q$2)</f>
        <v>0</v>
      </c>
      <c r="R711" s="1" t="n">
        <f aca="false">(K711+L711)*$R$2</f>
        <v>5256.36887633055</v>
      </c>
      <c r="S711" s="19" t="n">
        <f aca="false">J711-R711</f>
        <v>-5256.36887633055</v>
      </c>
      <c r="T711" s="1" t="n">
        <f aca="false">IF(S711&lt;0,S711/$G$3,0)</f>
        <v>-7509.09839475793</v>
      </c>
      <c r="U711" s="1" t="n">
        <f aca="false">IF(S711&gt;0,S711*0.7,0)</f>
        <v>0</v>
      </c>
      <c r="V711" s="14" t="n">
        <f aca="false">V710+U711+T711</f>
        <v>4790713.5274005</v>
      </c>
      <c r="W711" s="19" t="n">
        <f aca="false">V711/1000</f>
        <v>4790.7135274005</v>
      </c>
      <c r="X711" s="19" t="n">
        <f aca="false">W711*3600000000*2/237000000</f>
        <v>145540.664123559</v>
      </c>
      <c r="Y711" s="19" t="n">
        <f aca="false">X711/30.662</f>
        <v>4746.61353217531</v>
      </c>
    </row>
    <row r="712" customFormat="false" ht="17.9" hidden="false" customHeight="false" outlineLevel="0" collapsed="false">
      <c r="A712" s="2" t="n">
        <v>1</v>
      </c>
      <c r="B712" s="3" t="n">
        <v>30</v>
      </c>
      <c r="C712" s="38" t="n">
        <v>5</v>
      </c>
      <c r="D712" s="1" t="n">
        <v>0</v>
      </c>
      <c r="E712" s="3" t="n">
        <v>0</v>
      </c>
      <c r="F712" s="23" t="n">
        <f aca="false">IF(D712&lt;25, 0.24, 0.24-(0.01/5)*(D712-25))</f>
        <v>0.24</v>
      </c>
      <c r="G712" s="40" t="n">
        <f aca="false">(E712/1000)*$G$1*F712</f>
        <v>0</v>
      </c>
      <c r="H712" s="40" t="n">
        <v>0.454790989402128</v>
      </c>
      <c r="I712" s="3" t="n">
        <f aca="false">H712*$J$2</f>
        <v>0</v>
      </c>
      <c r="J712" s="19" t="n">
        <f aca="false">SUM(I712+G712)</f>
        <v>0</v>
      </c>
      <c r="K712" s="1" t="n">
        <v>0</v>
      </c>
      <c r="L712" s="39" t="n">
        <v>1.03712903263015</v>
      </c>
      <c r="M712" s="39"/>
      <c r="N712" s="1" t="n">
        <f aca="false">(2.571*(19.44-D712)+3.87)*$K$2</f>
        <v>0</v>
      </c>
      <c r="O712" s="1" t="n">
        <f aca="false">IF(N712&gt;0,N712,0)</f>
        <v>0</v>
      </c>
      <c r="P712" s="1" t="n">
        <f aca="false">O712*1.5</f>
        <v>0</v>
      </c>
      <c r="Q712" s="1" t="n">
        <f aca="false">P712/(3.6*$Q$2)</f>
        <v>0</v>
      </c>
      <c r="R712" s="1" t="n">
        <f aca="false">(K712+L712)*$R$2</f>
        <v>5185.64516315075</v>
      </c>
      <c r="S712" s="19" t="n">
        <f aca="false">J712-R712</f>
        <v>-5185.64516315075</v>
      </c>
      <c r="T712" s="1" t="n">
        <f aca="false">IF(S712&lt;0,S712/$G$3,0)</f>
        <v>-7408.06451878679</v>
      </c>
      <c r="U712" s="1" t="n">
        <f aca="false">IF(S712&gt;0,S712*0.7,0)</f>
        <v>0</v>
      </c>
      <c r="V712" s="14" t="n">
        <f aca="false">V711+U712+T712</f>
        <v>4783305.46288171</v>
      </c>
      <c r="W712" s="19" t="n">
        <f aca="false">V712/1000</f>
        <v>4783.30546288171</v>
      </c>
      <c r="X712" s="19" t="n">
        <f aca="false">W712*3600000000*2/237000000</f>
        <v>145315.608998938</v>
      </c>
      <c r="Y712" s="19" t="n">
        <f aca="false">X712/30.662</f>
        <v>4739.27366117468</v>
      </c>
    </row>
    <row r="713" customFormat="false" ht="17.9" hidden="false" customHeight="false" outlineLevel="0" collapsed="false">
      <c r="A713" s="2" t="n">
        <v>1</v>
      </c>
      <c r="B713" s="3" t="n">
        <v>30</v>
      </c>
      <c r="C713" s="38" t="n">
        <v>6</v>
      </c>
      <c r="D713" s="1" t="n">
        <v>0.6</v>
      </c>
      <c r="E713" s="3" t="n">
        <v>0</v>
      </c>
      <c r="F713" s="23" t="n">
        <f aca="false">IF(D713&lt;25, 0.24, 0.24-(0.01/5)*(D713-25))</f>
        <v>0.24</v>
      </c>
      <c r="G713" s="40" t="n">
        <f aca="false">(E713/1000)*$G$1*F713</f>
        <v>0</v>
      </c>
      <c r="H713" s="40" t="n">
        <v>0.455962185427321</v>
      </c>
      <c r="I713" s="3" t="n">
        <f aca="false">H713*$J$2</f>
        <v>0</v>
      </c>
      <c r="J713" s="19" t="n">
        <f aca="false">SUM(I713+G713)</f>
        <v>0</v>
      </c>
      <c r="K713" s="1" t="n">
        <v>0</v>
      </c>
      <c r="L713" s="39" t="n">
        <v>1.02709082817883</v>
      </c>
      <c r="M713" s="39"/>
      <c r="N713" s="1" t="n">
        <f aca="false">(2.571*(19.44-D713)+3.87)*$K$2</f>
        <v>0</v>
      </c>
      <c r="O713" s="1" t="n">
        <f aca="false">IF(N713&gt;0,N713,0)</f>
        <v>0</v>
      </c>
      <c r="P713" s="1" t="n">
        <f aca="false">O713*1.5</f>
        <v>0</v>
      </c>
      <c r="Q713" s="1" t="n">
        <f aca="false">P713/(3.6*$Q$2)</f>
        <v>0</v>
      </c>
      <c r="R713" s="1" t="n">
        <f aca="false">(K713+L713)*$R$2</f>
        <v>5135.45414089415</v>
      </c>
      <c r="S713" s="19" t="n">
        <f aca="false">J713-R713</f>
        <v>-5135.45414089415</v>
      </c>
      <c r="T713" s="1" t="n">
        <f aca="false">IF(S713&lt;0,S713/$G$3,0)</f>
        <v>-7336.36305842022</v>
      </c>
      <c r="U713" s="1" t="n">
        <f aca="false">IF(S713&gt;0,S713*0.7,0)</f>
        <v>0</v>
      </c>
      <c r="V713" s="14" t="n">
        <f aca="false">V712+U713+T713</f>
        <v>4775969.09982329</v>
      </c>
      <c r="W713" s="19" t="n">
        <f aca="false">V713/1000</f>
        <v>4775.96909982329</v>
      </c>
      <c r="X713" s="19" t="n">
        <f aca="false">W713*3600000000*2/237000000</f>
        <v>145092.73214653</v>
      </c>
      <c r="Y713" s="19" t="n">
        <f aca="false">X713/30.662</f>
        <v>4732.00483160036</v>
      </c>
    </row>
    <row r="714" customFormat="false" ht="17.9" hidden="false" customHeight="false" outlineLevel="0" collapsed="false">
      <c r="A714" s="2" t="n">
        <v>1</v>
      </c>
      <c r="B714" s="3" t="n">
        <v>30</v>
      </c>
      <c r="C714" s="38" t="n">
        <v>7</v>
      </c>
      <c r="D714" s="1" t="n">
        <v>0.6</v>
      </c>
      <c r="E714" s="3" t="n">
        <v>30.7336044130559</v>
      </c>
      <c r="F714" s="23" t="n">
        <f aca="false">IF(D714&lt;25, 0.24, 0.24-(0.01/5)*(D714-25))</f>
        <v>0.24</v>
      </c>
      <c r="G714" s="40" t="n">
        <f aca="false">(E714/1000)*$G$1*F714</f>
        <v>2416.54643467329</v>
      </c>
      <c r="H714" s="40" t="n">
        <v>0.439232546998835</v>
      </c>
      <c r="I714" s="3" t="n">
        <f aca="false">H714*$J$2</f>
        <v>0</v>
      </c>
      <c r="J714" s="19" t="n">
        <f aca="false">SUM(I714+G714)</f>
        <v>2416.54643467329</v>
      </c>
      <c r="K714" s="1" t="n">
        <v>0</v>
      </c>
      <c r="L714" s="39" t="n">
        <v>1.02229986696342</v>
      </c>
      <c r="M714" s="39"/>
      <c r="N714" s="1" t="n">
        <f aca="false">(2.571*(19.44-D714)+3.87)*$K$2</f>
        <v>0</v>
      </c>
      <c r="O714" s="1" t="n">
        <f aca="false">IF(N714&gt;0,N714,0)</f>
        <v>0</v>
      </c>
      <c r="P714" s="1" t="n">
        <f aca="false">O714*1.5</f>
        <v>0</v>
      </c>
      <c r="Q714" s="1" t="n">
        <f aca="false">P714/(3.6*$Q$2)</f>
        <v>0</v>
      </c>
      <c r="R714" s="1" t="n">
        <f aca="false">(K714+L714)*$R$2</f>
        <v>5111.4993348171</v>
      </c>
      <c r="S714" s="19" t="n">
        <f aca="false">J714-R714</f>
        <v>-2694.95290014381</v>
      </c>
      <c r="T714" s="1" t="n">
        <f aca="false">IF(S714&lt;0,S714/$G$3,0)</f>
        <v>-3849.93271449116</v>
      </c>
      <c r="U714" s="1" t="n">
        <f aca="false">IF(S714&gt;0,S714*0.7,0)</f>
        <v>0</v>
      </c>
      <c r="V714" s="14" t="n">
        <f aca="false">V713+U714+T714</f>
        <v>4772119.1671088</v>
      </c>
      <c r="W714" s="19" t="n">
        <f aca="false">V714/1000</f>
        <v>4772.1191671088</v>
      </c>
      <c r="X714" s="19" t="n">
        <f aca="false">W714*3600000000*2/237000000</f>
        <v>144975.772165331</v>
      </c>
      <c r="Y714" s="19" t="n">
        <f aca="false">X714/30.662</f>
        <v>4728.19033870363</v>
      </c>
    </row>
    <row r="715" customFormat="false" ht="17.9" hidden="false" customHeight="false" outlineLevel="0" collapsed="false">
      <c r="A715" s="2" t="n">
        <v>1</v>
      </c>
      <c r="B715" s="3" t="n">
        <v>30</v>
      </c>
      <c r="C715" s="38" t="n">
        <v>8</v>
      </c>
      <c r="D715" s="1" t="n">
        <v>1.1</v>
      </c>
      <c r="E715" s="3" t="n">
        <v>219.544184178961</v>
      </c>
      <c r="F715" s="23" t="n">
        <f aca="false">IF(D715&lt;25, 0.24, 0.24-(0.01/5)*(D715-25))</f>
        <v>0.24</v>
      </c>
      <c r="G715" s="40" t="n">
        <f aca="false">(E715/1000)*$G$1*F715</f>
        <v>17262.4957489707</v>
      </c>
      <c r="H715" s="40" t="n">
        <v>0.444024626309541</v>
      </c>
      <c r="I715" s="3" t="n">
        <f aca="false">H715*$J$2</f>
        <v>0</v>
      </c>
      <c r="J715" s="19" t="n">
        <f aca="false">SUM(I715+G715)</f>
        <v>17262.4957489707</v>
      </c>
      <c r="K715" s="1" t="n">
        <v>0</v>
      </c>
      <c r="L715" s="39" t="n">
        <v>1.18313927919489</v>
      </c>
      <c r="M715" s="39"/>
      <c r="N715" s="1" t="n">
        <f aca="false">(2.571*(19.44-D715)+3.87)*$K$2</f>
        <v>0</v>
      </c>
      <c r="O715" s="1" t="n">
        <f aca="false">IF(N715&gt;0,N715,0)</f>
        <v>0</v>
      </c>
      <c r="P715" s="1" t="n">
        <f aca="false">O715*1.5</f>
        <v>0</v>
      </c>
      <c r="Q715" s="1" t="n">
        <f aca="false">P715/(3.6*$Q$2)</f>
        <v>0</v>
      </c>
      <c r="R715" s="1" t="n">
        <f aca="false">(K715+L715)*$R$2</f>
        <v>5915.69639597445</v>
      </c>
      <c r="S715" s="19" t="n">
        <f aca="false">J715-R715</f>
        <v>11346.7993529962</v>
      </c>
      <c r="T715" s="1" t="n">
        <f aca="false">IF(S715&lt;0,S715/$G$3,0)</f>
        <v>0</v>
      </c>
      <c r="U715" s="1" t="n">
        <f aca="false">IF(S715&gt;0,S715*0.7,0)</f>
        <v>7942.75954709737</v>
      </c>
      <c r="V715" s="14" t="n">
        <f aca="false">V714+U715+T715</f>
        <v>4780061.9266559</v>
      </c>
      <c r="W715" s="19" t="n">
        <f aca="false">V715/1000</f>
        <v>4780.0619266559</v>
      </c>
      <c r="X715" s="19" t="n">
        <f aca="false">W715*3600000000*2/237000000</f>
        <v>145217.071189546</v>
      </c>
      <c r="Y715" s="19" t="n">
        <f aca="false">X715/30.662</f>
        <v>4736.05998269996</v>
      </c>
    </row>
    <row r="716" customFormat="false" ht="17.9" hidden="false" customHeight="false" outlineLevel="0" collapsed="false">
      <c r="A716" s="2" t="n">
        <v>1</v>
      </c>
      <c r="B716" s="3" t="n">
        <v>30</v>
      </c>
      <c r="C716" s="38" t="n">
        <v>9</v>
      </c>
      <c r="D716" s="1" t="n">
        <v>1.7</v>
      </c>
      <c r="E716" s="3" t="n">
        <v>507.462027013076</v>
      </c>
      <c r="F716" s="23" t="n">
        <f aca="false">IF(D716&lt;25, 0.24, 0.24-(0.01/5)*(D716-25))</f>
        <v>0.24</v>
      </c>
      <c r="G716" s="40" t="n">
        <f aca="false">(E716/1000)*$G$1*F716</f>
        <v>39901.1302296058</v>
      </c>
      <c r="H716" s="40" t="n">
        <v>0.400557659389191</v>
      </c>
      <c r="I716" s="3" t="n">
        <f aca="false">H716*$J$2</f>
        <v>0</v>
      </c>
      <c r="J716" s="19" t="n">
        <f aca="false">SUM(I716+G716)</f>
        <v>39901.1302296058</v>
      </c>
      <c r="K716" s="1" t="n">
        <v>0</v>
      </c>
      <c r="L716" s="39" t="n">
        <v>1.25386299237469</v>
      </c>
      <c r="M716" s="39"/>
      <c r="N716" s="1" t="n">
        <f aca="false">(2.571*(19.44-D716)+3.87)*$K$2</f>
        <v>0</v>
      </c>
      <c r="O716" s="1" t="n">
        <f aca="false">IF(N716&gt;0,N716,0)</f>
        <v>0</v>
      </c>
      <c r="P716" s="1" t="n">
        <f aca="false">O716*1.5</f>
        <v>0</v>
      </c>
      <c r="Q716" s="1" t="n">
        <f aca="false">P716/(3.6*$Q$2)</f>
        <v>0</v>
      </c>
      <c r="R716" s="1" t="n">
        <f aca="false">(K716+L716)*$R$2</f>
        <v>6269.31496187345</v>
      </c>
      <c r="S716" s="19" t="n">
        <f aca="false">J716-R716</f>
        <v>33631.8152677323</v>
      </c>
      <c r="T716" s="1" t="n">
        <f aca="false">IF(S716&lt;0,S716/$G$3,0)</f>
        <v>0</v>
      </c>
      <c r="U716" s="1" t="n">
        <f aca="false">IF(S716&gt;0,S716*0.7,0)</f>
        <v>23542.2706874126</v>
      </c>
      <c r="V716" s="14" t="n">
        <f aca="false">V715+U716+T716</f>
        <v>4803604.19734331</v>
      </c>
      <c r="W716" s="19" t="n">
        <f aca="false">V716/1000</f>
        <v>4803.60419734331</v>
      </c>
      <c r="X716" s="19" t="n">
        <f aca="false">W716*3600000000*2/237000000</f>
        <v>145932.279412961</v>
      </c>
      <c r="Y716" s="19" t="n">
        <f aca="false">X716/30.662</f>
        <v>4759.38553952649</v>
      </c>
    </row>
    <row r="717" customFormat="false" ht="17.9" hidden="false" customHeight="false" outlineLevel="0" collapsed="false">
      <c r="A717" s="2" t="n">
        <v>1</v>
      </c>
      <c r="B717" s="3" t="n">
        <v>30</v>
      </c>
      <c r="C717" s="38" t="n">
        <v>10</v>
      </c>
      <c r="D717" s="1" t="n">
        <v>2.8</v>
      </c>
      <c r="E717" s="3" t="n">
        <v>612.543615179522</v>
      </c>
      <c r="F717" s="23" t="n">
        <f aca="false">IF(D717&lt;25, 0.24, 0.24-(0.01/5)*(D717-25))</f>
        <v>0.24</v>
      </c>
      <c r="G717" s="40" t="n">
        <f aca="false">(E717/1000)*$G$1*F717</f>
        <v>48163.5694092276</v>
      </c>
      <c r="H717" s="40" t="n">
        <v>0.378192522990643</v>
      </c>
      <c r="I717" s="3" t="n">
        <f aca="false">H717*$J$2</f>
        <v>0</v>
      </c>
      <c r="J717" s="19" t="n">
        <f aca="false">SUM(I717+G717)</f>
        <v>48163.5694092276</v>
      </c>
      <c r="K717" s="1" t="n">
        <v>0</v>
      </c>
      <c r="L717" s="39" t="n">
        <v>1.27781779845171</v>
      </c>
      <c r="M717" s="39"/>
      <c r="N717" s="1" t="n">
        <f aca="false">(2.571*(19.44-D717)+3.87)*$K$2</f>
        <v>0</v>
      </c>
      <c r="O717" s="1" t="n">
        <f aca="false">IF(N717&gt;0,N717,0)</f>
        <v>0</v>
      </c>
      <c r="P717" s="1" t="n">
        <f aca="false">O717*1.5</f>
        <v>0</v>
      </c>
      <c r="Q717" s="1" t="n">
        <f aca="false">P717/(3.6*$Q$2)</f>
        <v>0</v>
      </c>
      <c r="R717" s="1" t="n">
        <f aca="false">(K717+L717)*$R$2</f>
        <v>6389.08899225855</v>
      </c>
      <c r="S717" s="19" t="n">
        <f aca="false">J717-R717</f>
        <v>41774.4804169691</v>
      </c>
      <c r="T717" s="1" t="n">
        <f aca="false">IF(S717&lt;0,S717/$G$3,0)</f>
        <v>0</v>
      </c>
      <c r="U717" s="1" t="n">
        <f aca="false">IF(S717&gt;0,S717*0.7,0)</f>
        <v>29242.1362918783</v>
      </c>
      <c r="V717" s="14" t="n">
        <f aca="false">V716+U717+T717</f>
        <v>4832846.33363519</v>
      </c>
      <c r="W717" s="19" t="n">
        <f aca="false">V717/1000</f>
        <v>4832.84633363519</v>
      </c>
      <c r="X717" s="19" t="n">
        <f aca="false">W717*3600000000*2/237000000</f>
        <v>146820.648110436</v>
      </c>
      <c r="Y717" s="19" t="n">
        <f aca="false">X717/30.662</f>
        <v>4788.35849293706</v>
      </c>
    </row>
    <row r="718" customFormat="false" ht="17.9" hidden="false" customHeight="false" outlineLevel="0" collapsed="false">
      <c r="A718" s="2" t="n">
        <v>1</v>
      </c>
      <c r="B718" s="3" t="n">
        <v>30</v>
      </c>
      <c r="C718" s="38" t="n">
        <v>11</v>
      </c>
      <c r="D718" s="1" t="n">
        <v>3.3</v>
      </c>
      <c r="E718" s="3" t="n">
        <v>773.47819243779</v>
      </c>
      <c r="F718" s="23" t="n">
        <f aca="false">IF(D718&lt;25, 0.24, 0.24-(0.01/5)*(D718-25))</f>
        <v>0.24</v>
      </c>
      <c r="G718" s="40" t="n">
        <f aca="false">(E718/1000)*$G$1*F718</f>
        <v>60817.6620975525</v>
      </c>
      <c r="H718" s="40" t="n">
        <v>0.428512491544685</v>
      </c>
      <c r="I718" s="3" t="n">
        <f aca="false">H718*$J$2</f>
        <v>0</v>
      </c>
      <c r="J718" s="19" t="n">
        <f aca="false">SUM(I718+G718)</f>
        <v>60817.6620975525</v>
      </c>
      <c r="K718" s="1" t="n">
        <v>0</v>
      </c>
      <c r="L718" s="39" t="n">
        <v>1.62915495424811</v>
      </c>
      <c r="M718" s="39"/>
      <c r="N718" s="1" t="n">
        <f aca="false">(2.571*(19.44-D718)+3.87)*$K$2</f>
        <v>0</v>
      </c>
      <c r="O718" s="1" t="n">
        <f aca="false">IF(N718&gt;0,N718,0)</f>
        <v>0</v>
      </c>
      <c r="P718" s="1" t="n">
        <f aca="false">O718*1.5</f>
        <v>0</v>
      </c>
      <c r="Q718" s="1" t="n">
        <f aca="false">P718/(3.6*$Q$2)</f>
        <v>0</v>
      </c>
      <c r="R718" s="1" t="n">
        <f aca="false">(K718+L718)*$R$2</f>
        <v>8145.77477124055</v>
      </c>
      <c r="S718" s="19" t="n">
        <f aca="false">J718-R718</f>
        <v>52671.8873263119</v>
      </c>
      <c r="T718" s="1" t="n">
        <f aca="false">IF(S718&lt;0,S718/$G$3,0)</f>
        <v>0</v>
      </c>
      <c r="U718" s="1" t="n">
        <f aca="false">IF(S718&gt;0,S718*0.7,0)</f>
        <v>36870.3211284184</v>
      </c>
      <c r="V718" s="14" t="n">
        <f aca="false">V717+U718+T718</f>
        <v>4869716.6547636</v>
      </c>
      <c r="W718" s="19" t="n">
        <f aca="false">V718/1000</f>
        <v>4869.7166547636</v>
      </c>
      <c r="X718" s="19" t="n">
        <f aca="false">W718*3600000000*2/237000000</f>
        <v>147940.759132059</v>
      </c>
      <c r="Y718" s="19" t="n">
        <f aca="false">X718/30.662</f>
        <v>4824.88941139061</v>
      </c>
    </row>
    <row r="719" customFormat="false" ht="17.9" hidden="false" customHeight="false" outlineLevel="0" collapsed="false">
      <c r="A719" s="2" t="n">
        <v>1</v>
      </c>
      <c r="B719" s="3" t="n">
        <v>30</v>
      </c>
      <c r="C719" s="38" t="n">
        <v>12</v>
      </c>
      <c r="D719" s="1" t="n">
        <v>3.3</v>
      </c>
      <c r="E719" s="3" t="n">
        <v>873.242930612777</v>
      </c>
      <c r="F719" s="23" t="n">
        <f aca="false">IF(D719&lt;25, 0.24, 0.24-(0.01/5)*(D719-25))</f>
        <v>0.24</v>
      </c>
      <c r="G719" s="40" t="n">
        <f aca="false">(E719/1000)*$G$1*F719</f>
        <v>68662.0437425659</v>
      </c>
      <c r="H719" s="40" t="n">
        <v>0.452878017139939</v>
      </c>
      <c r="I719" s="3" t="n">
        <f aca="false">H719*$J$2</f>
        <v>0</v>
      </c>
      <c r="J719" s="19" t="n">
        <f aca="false">SUM(I719+G719)</f>
        <v>68662.0437425659</v>
      </c>
      <c r="K719" s="1" t="n">
        <v>0</v>
      </c>
      <c r="L719" s="39" t="n">
        <v>2.09752844830656</v>
      </c>
      <c r="M719" s="39"/>
      <c r="N719" s="1" t="n">
        <f aca="false">(2.571*(19.44-D719)+3.87)*$K$2</f>
        <v>0</v>
      </c>
      <c r="O719" s="1" t="n">
        <f aca="false">IF(N719&gt;0,N719,0)</f>
        <v>0</v>
      </c>
      <c r="P719" s="1" t="n">
        <f aca="false">O719*1.5</f>
        <v>0</v>
      </c>
      <c r="Q719" s="1" t="n">
        <f aca="false">P719/(3.6*$Q$2)</f>
        <v>0</v>
      </c>
      <c r="R719" s="1" t="n">
        <f aca="false">(K719+L719)*$R$2</f>
        <v>10487.6422415328</v>
      </c>
      <c r="S719" s="19" t="n">
        <f aca="false">J719-R719</f>
        <v>58174.4015010331</v>
      </c>
      <c r="T719" s="1" t="n">
        <f aca="false">IF(S719&lt;0,S719/$G$3,0)</f>
        <v>0</v>
      </c>
      <c r="U719" s="1" t="n">
        <f aca="false">IF(S719&gt;0,S719*0.7,0)</f>
        <v>40722.0810507232</v>
      </c>
      <c r="V719" s="14" t="n">
        <f aca="false">V718+U719+T719</f>
        <v>4910438.73581433</v>
      </c>
      <c r="W719" s="19" t="n">
        <f aca="false">V719/1000</f>
        <v>4910.43873581433</v>
      </c>
      <c r="X719" s="19" t="n">
        <f aca="false">W719*3600000000*2/237000000</f>
        <v>149177.885644992</v>
      </c>
      <c r="Y719" s="19" t="n">
        <f aca="false">X719/30.662</f>
        <v>4865.2366331287</v>
      </c>
    </row>
    <row r="720" customFormat="false" ht="17.9" hidden="false" customHeight="false" outlineLevel="0" collapsed="false">
      <c r="A720" s="2" t="n">
        <v>1</v>
      </c>
      <c r="B720" s="3" t="n">
        <v>30</v>
      </c>
      <c r="C720" s="38" t="n">
        <v>13</v>
      </c>
      <c r="D720" s="1" t="n">
        <v>3.9</v>
      </c>
      <c r="E720" s="3" t="n">
        <v>831.280982087654</v>
      </c>
      <c r="F720" s="23" t="n">
        <f aca="false">IF(D720&lt;25, 0.24, 0.24-(0.01/5)*(D720-25))</f>
        <v>0.24</v>
      </c>
      <c r="G720" s="40" t="n">
        <f aca="false">(E720/1000)*$G$1*F720</f>
        <v>65362.6260843737</v>
      </c>
      <c r="H720" s="40" t="n">
        <v>0.472039625037485</v>
      </c>
      <c r="I720" s="3" t="n">
        <f aca="false">H720*$J$2</f>
        <v>0</v>
      </c>
      <c r="J720" s="19" t="n">
        <f aca="false">SUM(I720+G720)</f>
        <v>65362.6260843737</v>
      </c>
      <c r="K720" s="1" t="n">
        <v>0</v>
      </c>
      <c r="L720" s="39" t="n">
        <v>1.58443931623766</v>
      </c>
      <c r="M720" s="39"/>
      <c r="N720" s="1" t="n">
        <f aca="false">(2.571*(19.44-D720)+3.87)*$K$2</f>
        <v>0</v>
      </c>
      <c r="O720" s="1" t="n">
        <f aca="false">IF(N720&gt;0,N720,0)</f>
        <v>0</v>
      </c>
      <c r="P720" s="1" t="n">
        <f aca="false">O720*1.5</f>
        <v>0</v>
      </c>
      <c r="Q720" s="1" t="n">
        <f aca="false">P720/(3.6*$Q$2)</f>
        <v>0</v>
      </c>
      <c r="R720" s="1" t="n">
        <f aca="false">(K720+L720)*$R$2</f>
        <v>7922.1965811883</v>
      </c>
      <c r="S720" s="19" t="n">
        <f aca="false">J720-R720</f>
        <v>57440.4295031854</v>
      </c>
      <c r="T720" s="1" t="n">
        <f aca="false">IF(S720&lt;0,S720/$G$3,0)</f>
        <v>0</v>
      </c>
      <c r="U720" s="1" t="n">
        <f aca="false">IF(S720&gt;0,S720*0.7,0)</f>
        <v>40208.3006522298</v>
      </c>
      <c r="V720" s="14" t="n">
        <f aca="false">V719+U720+T720</f>
        <v>4950647.03646656</v>
      </c>
      <c r="W720" s="19" t="n">
        <f aca="false">V720/1000</f>
        <v>4950.64703646656</v>
      </c>
      <c r="X720" s="19" t="n">
        <f aca="false">W720*3600000000*2/237000000</f>
        <v>150399.40363949</v>
      </c>
      <c r="Y720" s="19" t="n">
        <f aca="false">X720/30.662</f>
        <v>4905.07480397529</v>
      </c>
    </row>
    <row r="721" customFormat="false" ht="17.9" hidden="false" customHeight="false" outlineLevel="0" collapsed="false">
      <c r="A721" s="2" t="n">
        <v>1</v>
      </c>
      <c r="B721" s="3" t="n">
        <v>30</v>
      </c>
      <c r="C721" s="38" t="n">
        <v>14</v>
      </c>
      <c r="D721" s="1" t="n">
        <v>3.9</v>
      </c>
      <c r="E721" s="3" t="n">
        <v>799.225242216299</v>
      </c>
      <c r="F721" s="23" t="n">
        <f aca="false">IF(D721&lt;25, 0.24, 0.24-(0.01/5)*(D721-25))</f>
        <v>0.24</v>
      </c>
      <c r="G721" s="40" t="n">
        <f aca="false">(E721/1000)*$G$1*F721</f>
        <v>62842.1217251769</v>
      </c>
      <c r="H721" s="40" t="n">
        <v>0.497775781961852</v>
      </c>
      <c r="I721" s="3" t="n">
        <f aca="false">H721*$J$2</f>
        <v>0</v>
      </c>
      <c r="J721" s="19" t="n">
        <f aca="false">SUM(I721+G721)</f>
        <v>62842.1217251769</v>
      </c>
      <c r="K721" s="1" t="n">
        <v>0</v>
      </c>
      <c r="L721" s="39" t="n">
        <v>1.18427998424618</v>
      </c>
      <c r="M721" s="39"/>
      <c r="N721" s="1" t="n">
        <f aca="false">(2.571*(19.44-D721)+3.87)*$K$2</f>
        <v>0</v>
      </c>
      <c r="O721" s="1" t="n">
        <f aca="false">IF(N721&gt;0,N721,0)</f>
        <v>0</v>
      </c>
      <c r="P721" s="1" t="n">
        <f aca="false">O721*1.5</f>
        <v>0</v>
      </c>
      <c r="Q721" s="1" t="n">
        <f aca="false">P721/(3.6*$Q$2)</f>
        <v>0</v>
      </c>
      <c r="R721" s="1" t="n">
        <f aca="false">(K721+L721)*$R$2</f>
        <v>5921.3999212309</v>
      </c>
      <c r="S721" s="19" t="n">
        <f aca="false">J721-R721</f>
        <v>56920.721803946</v>
      </c>
      <c r="T721" s="1" t="n">
        <f aca="false">IF(S721&lt;0,S721/$G$3,0)</f>
        <v>0</v>
      </c>
      <c r="U721" s="1" t="n">
        <f aca="false">IF(S721&gt;0,S721*0.7,0)</f>
        <v>39844.5052627622</v>
      </c>
      <c r="V721" s="14" t="n">
        <f aca="false">V720+U721+T721</f>
        <v>4990491.54172932</v>
      </c>
      <c r="W721" s="19" t="n">
        <f aca="false">V721/1000</f>
        <v>4990.49154172932</v>
      </c>
      <c r="X721" s="19" t="n">
        <f aca="false">W721*3600000000*2/237000000</f>
        <v>151609.869622157</v>
      </c>
      <c r="Y721" s="19" t="n">
        <f aca="false">X721/30.662</f>
        <v>4944.55252828115</v>
      </c>
    </row>
    <row r="722" customFormat="false" ht="17.9" hidden="false" customHeight="false" outlineLevel="0" collapsed="false">
      <c r="A722" s="2" t="n">
        <v>1</v>
      </c>
      <c r="B722" s="3" t="n">
        <v>30</v>
      </c>
      <c r="C722" s="38" t="n">
        <v>15</v>
      </c>
      <c r="D722" s="1" t="n">
        <v>4.4</v>
      </c>
      <c r="E722" s="3" t="n">
        <v>595.784161727637</v>
      </c>
      <c r="F722" s="23" t="n">
        <f aca="false">IF(D722&lt;25, 0.24, 0.24-(0.01/5)*(D722-25))</f>
        <v>0.24</v>
      </c>
      <c r="G722" s="40" t="n">
        <f aca="false">(E722/1000)*$G$1*F722</f>
        <v>46845.79369565</v>
      </c>
      <c r="H722" s="40" t="n">
        <v>0.511820385941839</v>
      </c>
      <c r="I722" s="3" t="n">
        <f aca="false">H722*$J$2</f>
        <v>0</v>
      </c>
      <c r="J722" s="19" t="n">
        <f aca="false">SUM(I722+G722)</f>
        <v>46845.79369565</v>
      </c>
      <c r="K722" s="1" t="n">
        <v>0</v>
      </c>
      <c r="L722" s="39" t="n">
        <v>1.21964184083608</v>
      </c>
      <c r="M722" s="39"/>
      <c r="N722" s="1" t="n">
        <f aca="false">(2.571*(19.44-D722)+3.87)*$K$2</f>
        <v>0</v>
      </c>
      <c r="O722" s="1" t="n">
        <f aca="false">IF(N722&gt;0,N722,0)</f>
        <v>0</v>
      </c>
      <c r="P722" s="1" t="n">
        <f aca="false">O722*1.5</f>
        <v>0</v>
      </c>
      <c r="Q722" s="1" t="n">
        <f aca="false">P722/(3.6*$Q$2)</f>
        <v>0</v>
      </c>
      <c r="R722" s="1" t="n">
        <f aca="false">(K722+L722)*$R$2</f>
        <v>6098.2092041804</v>
      </c>
      <c r="S722" s="19" t="n">
        <f aca="false">J722-R722</f>
        <v>40747.5844914696</v>
      </c>
      <c r="T722" s="1" t="n">
        <f aca="false">IF(S722&lt;0,S722/$G$3,0)</f>
        <v>0</v>
      </c>
      <c r="U722" s="1" t="n">
        <f aca="false">IF(S722&gt;0,S722*0.7,0)</f>
        <v>28523.3091440287</v>
      </c>
      <c r="V722" s="14" t="n">
        <f aca="false">V721+U722+T722</f>
        <v>5019014.85087335</v>
      </c>
      <c r="W722" s="19" t="n">
        <f aca="false">V722/1000</f>
        <v>5019.01485087335</v>
      </c>
      <c r="X722" s="19" t="n">
        <f aca="false">W722*3600000000*2/237000000</f>
        <v>152476.400532861</v>
      </c>
      <c r="Y722" s="19" t="n">
        <f aca="false">X722/30.662</f>
        <v>4972.81327156941</v>
      </c>
    </row>
    <row r="723" customFormat="false" ht="17.9" hidden="false" customHeight="false" outlineLevel="0" collapsed="false">
      <c r="A723" s="2" t="n">
        <v>1</v>
      </c>
      <c r="B723" s="3" t="n">
        <v>30</v>
      </c>
      <c r="C723" s="38" t="n">
        <v>16</v>
      </c>
      <c r="D723" s="1" t="n">
        <v>5</v>
      </c>
      <c r="E723" s="3" t="n">
        <v>419.078291817563</v>
      </c>
      <c r="F723" s="23" t="n">
        <f aca="false">IF(D723&lt;25, 0.24, 0.24-(0.01/5)*(D723-25))</f>
        <v>0.24</v>
      </c>
      <c r="G723" s="40" t="n">
        <f aca="false">(E723/1000)*$G$1*F723</f>
        <v>32951.6231916648</v>
      </c>
      <c r="H723" s="40" t="n">
        <v>0.515331383891279</v>
      </c>
      <c r="I723" s="3" t="n">
        <f aca="false">H723*$J$2</f>
        <v>0</v>
      </c>
      <c r="J723" s="19" t="n">
        <f aca="false">SUM(I723+G723)</f>
        <v>32951.6231916648</v>
      </c>
      <c r="K723" s="1" t="n">
        <v>0</v>
      </c>
      <c r="L723" s="39" t="n">
        <v>1.19842472688214</v>
      </c>
      <c r="M723" s="39"/>
      <c r="N723" s="1" t="n">
        <f aca="false">(2.571*(19.44-D723)+3.87)*$K$2</f>
        <v>0</v>
      </c>
      <c r="O723" s="1" t="n">
        <f aca="false">IF(N723&gt;0,N723,0)</f>
        <v>0</v>
      </c>
      <c r="P723" s="1" t="n">
        <f aca="false">O723*1.5</f>
        <v>0</v>
      </c>
      <c r="Q723" s="1" t="n">
        <f aca="false">P723/(3.6*$Q$2)</f>
        <v>0</v>
      </c>
      <c r="R723" s="1" t="n">
        <f aca="false">(K723+L723)*$R$2</f>
        <v>5992.1236344107</v>
      </c>
      <c r="S723" s="19" t="n">
        <f aca="false">J723-R723</f>
        <v>26959.4995572541</v>
      </c>
      <c r="T723" s="1" t="n">
        <f aca="false">IF(S723&lt;0,S723/$G$3,0)</f>
        <v>0</v>
      </c>
      <c r="U723" s="1" t="n">
        <f aca="false">IF(S723&gt;0,S723*0.7,0)</f>
        <v>18871.6496900779</v>
      </c>
      <c r="V723" s="14" t="n">
        <f aca="false">V722+U723+T723</f>
        <v>5037886.50056343</v>
      </c>
      <c r="W723" s="19" t="n">
        <f aca="false">V723/1000</f>
        <v>5037.88650056343</v>
      </c>
      <c r="X723" s="19" t="n">
        <f aca="false">W723*3600000000*2/237000000</f>
        <v>153049.716472813</v>
      </c>
      <c r="Y723" s="19" t="n">
        <f aca="false">X723/30.662</f>
        <v>4991.51120190506</v>
      </c>
    </row>
    <row r="724" customFormat="false" ht="17.9" hidden="false" customHeight="false" outlineLevel="0" collapsed="false">
      <c r="A724" s="2" t="n">
        <v>1</v>
      </c>
      <c r="B724" s="3" t="n">
        <v>30</v>
      </c>
      <c r="C724" s="38" t="n">
        <v>17</v>
      </c>
      <c r="D724" s="1" t="n">
        <v>4.4</v>
      </c>
      <c r="E724" s="3" t="n">
        <v>128.684543148074</v>
      </c>
      <c r="F724" s="23" t="n">
        <f aca="false">IF(D724&lt;25, 0.24, 0.24-(0.01/5)*(D724-25))</f>
        <v>0.24</v>
      </c>
      <c r="G724" s="40" t="n">
        <f aca="false">(E724/1000)*$G$1*F724</f>
        <v>10118.3112062813</v>
      </c>
      <c r="H724" s="40" t="n">
        <v>0.505702386195243</v>
      </c>
      <c r="I724" s="3" t="n">
        <f aca="false">H724*$J$2</f>
        <v>0</v>
      </c>
      <c r="J724" s="19" t="n">
        <f aca="false">SUM(I724+G724)</f>
        <v>10118.3112062813</v>
      </c>
      <c r="K724" s="1" t="n">
        <v>0</v>
      </c>
      <c r="L724" s="39" t="n">
        <v>1.14595229452293</v>
      </c>
      <c r="M724" s="39"/>
      <c r="N724" s="1" t="n">
        <f aca="false">(2.571*(19.44-D724)+3.87)*$K$2</f>
        <v>0</v>
      </c>
      <c r="O724" s="1" t="n">
        <f aca="false">IF(N724&gt;0,N724,0)</f>
        <v>0</v>
      </c>
      <c r="P724" s="1" t="n">
        <f aca="false">O724*1.5</f>
        <v>0</v>
      </c>
      <c r="Q724" s="1" t="n">
        <f aca="false">P724/(3.6*$Q$2)</f>
        <v>0</v>
      </c>
      <c r="R724" s="1" t="n">
        <f aca="false">(K724+L724)*$R$2</f>
        <v>5729.76147261465</v>
      </c>
      <c r="S724" s="19" t="n">
        <f aca="false">J724-R724</f>
        <v>4388.54973366663</v>
      </c>
      <c r="T724" s="1" t="n">
        <f aca="false">IF(S724&lt;0,S724/$G$3,0)</f>
        <v>0</v>
      </c>
      <c r="U724" s="1" t="n">
        <f aca="false">IF(S724&gt;0,S724*0.7,0)</f>
        <v>3071.98481356664</v>
      </c>
      <c r="V724" s="14" t="n">
        <f aca="false">V723+U724+T724</f>
        <v>5040958.48537699</v>
      </c>
      <c r="W724" s="19" t="n">
        <f aca="false">V724/1000</f>
        <v>5040.95848537699</v>
      </c>
      <c r="X724" s="19" t="n">
        <f aca="false">W724*3600000000*2/237000000</f>
        <v>153143.042593731</v>
      </c>
      <c r="Y724" s="19" t="n">
        <f aca="false">X724/30.662</f>
        <v>4994.55490815118</v>
      </c>
    </row>
    <row r="725" customFormat="false" ht="17.9" hidden="false" customHeight="false" outlineLevel="0" collapsed="false">
      <c r="A725" s="2" t="n">
        <v>1</v>
      </c>
      <c r="B725" s="3" t="n">
        <v>30</v>
      </c>
      <c r="C725" s="38" t="n">
        <v>18</v>
      </c>
      <c r="D725" s="1" t="n">
        <v>4.4</v>
      </c>
      <c r="E725" s="3" t="n">
        <v>0</v>
      </c>
      <c r="F725" s="23" t="n">
        <f aca="false">IF(D725&lt;25, 0.24, 0.24-(0.01/5)*(D725-25))</f>
        <v>0.24</v>
      </c>
      <c r="G725" s="40" t="n">
        <f aca="false">(E725/1000)*$G$1*F725</f>
        <v>0</v>
      </c>
      <c r="H725" s="40" t="n">
        <v>0.469375234740235</v>
      </c>
      <c r="I725" s="3" t="n">
        <f aca="false">H725*$J$2</f>
        <v>0</v>
      </c>
      <c r="J725" s="19" t="n">
        <f aca="false">SUM(I725+G725)</f>
        <v>0</v>
      </c>
      <c r="K725" s="1" t="n">
        <v>0</v>
      </c>
      <c r="L725" s="39" t="n">
        <v>1.27371126026708</v>
      </c>
      <c r="M725" s="39"/>
      <c r="N725" s="1" t="n">
        <f aca="false">(2.571*(19.44-D725)+3.87)*$K$2</f>
        <v>0</v>
      </c>
      <c r="O725" s="1" t="n">
        <f aca="false">IF(N725&gt;0,N725,0)</f>
        <v>0</v>
      </c>
      <c r="P725" s="1" t="n">
        <f aca="false">O725*1.5</f>
        <v>0</v>
      </c>
      <c r="Q725" s="1" t="n">
        <f aca="false">P725/(3.6*$Q$2)</f>
        <v>0</v>
      </c>
      <c r="R725" s="1" t="n">
        <f aca="false">(K725+L725)*$R$2</f>
        <v>6368.5563013354</v>
      </c>
      <c r="S725" s="19" t="n">
        <f aca="false">J725-R725</f>
        <v>-6368.5563013354</v>
      </c>
      <c r="T725" s="1" t="n">
        <f aca="false">IF(S725&lt;0,S725/$G$3,0)</f>
        <v>-9097.93757333629</v>
      </c>
      <c r="U725" s="1" t="n">
        <f aca="false">IF(S725&gt;0,S725*0.7,0)</f>
        <v>0</v>
      </c>
      <c r="V725" s="14" t="n">
        <f aca="false">V724+U725+T725</f>
        <v>5031860.54780366</v>
      </c>
      <c r="W725" s="19" t="n">
        <f aca="false">V725/1000</f>
        <v>5031.86054780366</v>
      </c>
      <c r="X725" s="19" t="n">
        <f aca="false">W725*3600000000*2/237000000</f>
        <v>152866.649553529</v>
      </c>
      <c r="Y725" s="19" t="n">
        <f aca="false">X725/30.662</f>
        <v>4985.54071989853</v>
      </c>
    </row>
    <row r="726" customFormat="false" ht="17.9" hidden="false" customHeight="false" outlineLevel="0" collapsed="false">
      <c r="A726" s="2" t="n">
        <v>1</v>
      </c>
      <c r="B726" s="3" t="n">
        <v>30</v>
      </c>
      <c r="C726" s="38" t="n">
        <v>19</v>
      </c>
      <c r="D726" s="1" t="n">
        <v>4.4</v>
      </c>
      <c r="E726" s="3" t="n">
        <v>0</v>
      </c>
      <c r="F726" s="23" t="n">
        <f aca="false">IF(D726&lt;25, 0.24, 0.24-(0.01/5)*(D726-25))</f>
        <v>0.24</v>
      </c>
      <c r="G726" s="40" t="n">
        <f aca="false">(E726/1000)*$G$1*F726</f>
        <v>0</v>
      </c>
      <c r="H726" s="40" t="n">
        <v>0.557152272674649</v>
      </c>
      <c r="I726" s="3" t="n">
        <f aca="false">H726*$J$2</f>
        <v>0</v>
      </c>
      <c r="J726" s="19" t="n">
        <f aca="false">SUM(I726+G726)</f>
        <v>0</v>
      </c>
      <c r="K726" s="1" t="n">
        <v>0</v>
      </c>
      <c r="L726" s="39" t="n">
        <v>1.5194191283143</v>
      </c>
      <c r="M726" s="39"/>
      <c r="N726" s="1" t="n">
        <f aca="false">(2.571*(19.44-D726)+3.87)*$K$2</f>
        <v>0</v>
      </c>
      <c r="O726" s="1" t="n">
        <f aca="false">IF(N726&gt;0,N726,0)</f>
        <v>0</v>
      </c>
      <c r="P726" s="1" t="n">
        <f aca="false">O726*1.5</f>
        <v>0</v>
      </c>
      <c r="Q726" s="1" t="n">
        <f aca="false">P726/(3.6*$Q$2)</f>
        <v>0</v>
      </c>
      <c r="R726" s="1" t="n">
        <f aca="false">(K726+L726)*$R$2</f>
        <v>7597.0956415715</v>
      </c>
      <c r="S726" s="19" t="n">
        <f aca="false">J726-R726</f>
        <v>-7597.0956415715</v>
      </c>
      <c r="T726" s="1" t="n">
        <f aca="false">IF(S726&lt;0,S726/$G$3,0)</f>
        <v>-10852.9937736736</v>
      </c>
      <c r="U726" s="1" t="n">
        <f aca="false">IF(S726&gt;0,S726*0.7,0)</f>
        <v>0</v>
      </c>
      <c r="V726" s="14" t="n">
        <f aca="false">V725+U726+T726</f>
        <v>5021007.55402998</v>
      </c>
      <c r="W726" s="19" t="n">
        <f aca="false">V726/1000</f>
        <v>5021.00755402998</v>
      </c>
      <c r="X726" s="19" t="n">
        <f aca="false">W726*3600000000*2/237000000</f>
        <v>152536.938350278</v>
      </c>
      <c r="Y726" s="19" t="n">
        <f aca="false">X726/30.662</f>
        <v>4974.78763127904</v>
      </c>
    </row>
    <row r="727" customFormat="false" ht="17.9" hidden="false" customHeight="false" outlineLevel="0" collapsed="false">
      <c r="A727" s="2" t="n">
        <v>1</v>
      </c>
      <c r="B727" s="3" t="n">
        <v>30</v>
      </c>
      <c r="C727" s="38" t="n">
        <v>20</v>
      </c>
      <c r="D727" s="1" t="n">
        <v>5</v>
      </c>
      <c r="E727" s="3" t="n">
        <v>0</v>
      </c>
      <c r="F727" s="23" t="n">
        <f aca="false">IF(D727&lt;25, 0.24, 0.24-(0.01/5)*(D727-25))</f>
        <v>0.24</v>
      </c>
      <c r="G727" s="40" t="n">
        <f aca="false">(E727/1000)*$G$1*F727</f>
        <v>0</v>
      </c>
      <c r="H727" s="40" t="n">
        <v>0.644208658813075</v>
      </c>
      <c r="I727" s="3" t="n">
        <f aca="false">H727*$J$2</f>
        <v>0</v>
      </c>
      <c r="J727" s="19" t="n">
        <f aca="false">SUM(I727+G727)</f>
        <v>0</v>
      </c>
      <c r="K727" s="1" t="n">
        <v>0</v>
      </c>
      <c r="L727" s="39" t="n">
        <v>1.54497092146313</v>
      </c>
      <c r="M727" s="39"/>
      <c r="N727" s="1" t="n">
        <f aca="false">(2.571*(19.44-D727)+3.87)*$K$2</f>
        <v>0</v>
      </c>
      <c r="O727" s="1" t="n">
        <f aca="false">IF(N727&gt;0,N727,0)</f>
        <v>0</v>
      </c>
      <c r="P727" s="1" t="n">
        <f aca="false">O727*1.5</f>
        <v>0</v>
      </c>
      <c r="Q727" s="1" t="n">
        <f aca="false">P727/(3.6*$Q$2)</f>
        <v>0</v>
      </c>
      <c r="R727" s="1" t="n">
        <f aca="false">(K727+L727)*$R$2</f>
        <v>7724.85460731565</v>
      </c>
      <c r="S727" s="19" t="n">
        <f aca="false">J727-R727</f>
        <v>-7724.85460731565</v>
      </c>
      <c r="T727" s="1" t="n">
        <f aca="false">IF(S727&lt;0,S727/$G$3,0)</f>
        <v>-11035.5065818795</v>
      </c>
      <c r="U727" s="1" t="n">
        <f aca="false">IF(S727&gt;0,S727*0.7,0)</f>
        <v>0</v>
      </c>
      <c r="V727" s="14" t="n">
        <f aca="false">V726+U727+T727</f>
        <v>5009972.0474481</v>
      </c>
      <c r="W727" s="19" t="n">
        <f aca="false">V727/1000</f>
        <v>5009.9720474481</v>
      </c>
      <c r="X727" s="19" t="n">
        <f aca="false">W727*3600000000*2/237000000</f>
        <v>152201.68245412</v>
      </c>
      <c r="Y727" s="19" t="n">
        <f aca="false">X727/30.662</f>
        <v>4963.85370993802</v>
      </c>
    </row>
    <row r="728" customFormat="false" ht="17.9" hidden="false" customHeight="false" outlineLevel="0" collapsed="false">
      <c r="A728" s="2" t="n">
        <v>1</v>
      </c>
      <c r="B728" s="3" t="n">
        <v>30</v>
      </c>
      <c r="C728" s="38" t="n">
        <v>21</v>
      </c>
      <c r="D728" s="1" t="n">
        <v>5</v>
      </c>
      <c r="E728" s="3" t="n">
        <v>0</v>
      </c>
      <c r="F728" s="23" t="n">
        <f aca="false">IF(D728&lt;25, 0.24, 0.24-(0.01/5)*(D728-25))</f>
        <v>0.24</v>
      </c>
      <c r="G728" s="40" t="n">
        <f aca="false">(E728/1000)*$G$1*F728</f>
        <v>0</v>
      </c>
      <c r="H728" s="40" t="n">
        <v>0.685694867211884</v>
      </c>
      <c r="I728" s="3" t="n">
        <f aca="false">H728*$J$2</f>
        <v>0</v>
      </c>
      <c r="J728" s="19" t="n">
        <f aca="false">SUM(I728+G728)</f>
        <v>0</v>
      </c>
      <c r="K728" s="1" t="n">
        <v>0</v>
      </c>
      <c r="L728" s="39" t="n">
        <v>1.54177694731953</v>
      </c>
      <c r="M728" s="39"/>
      <c r="N728" s="1" t="n">
        <f aca="false">(2.571*(19.44-D728)+3.87)*$K$2</f>
        <v>0</v>
      </c>
      <c r="O728" s="1" t="n">
        <f aca="false">IF(N728&gt;0,N728,0)</f>
        <v>0</v>
      </c>
      <c r="P728" s="1" t="n">
        <f aca="false">O728*1.5</f>
        <v>0</v>
      </c>
      <c r="Q728" s="1" t="n">
        <f aca="false">P728/(3.6*$Q$2)</f>
        <v>0</v>
      </c>
      <c r="R728" s="1" t="n">
        <f aca="false">(K728+L728)*$R$2</f>
        <v>7708.88473659765</v>
      </c>
      <c r="S728" s="19" t="n">
        <f aca="false">J728-R728</f>
        <v>-7708.88473659765</v>
      </c>
      <c r="T728" s="1" t="n">
        <f aca="false">IF(S728&lt;0,S728/$G$3,0)</f>
        <v>-11012.6924808538</v>
      </c>
      <c r="U728" s="1" t="n">
        <f aca="false">IF(S728&gt;0,S728*0.7,0)</f>
        <v>0</v>
      </c>
      <c r="V728" s="14" t="n">
        <f aca="false">V727+U728+T728</f>
        <v>4998959.35496725</v>
      </c>
      <c r="W728" s="19" t="n">
        <f aca="false">V728/1000</f>
        <v>4998.95935496725</v>
      </c>
      <c r="X728" s="19" t="n">
        <f aca="false">W728*3600000000*2/237000000</f>
        <v>151867.119644575</v>
      </c>
      <c r="Y728" s="19" t="n">
        <f aca="false">X728/30.662</f>
        <v>4952.94239268719</v>
      </c>
    </row>
    <row r="729" customFormat="false" ht="17.9" hidden="false" customHeight="false" outlineLevel="0" collapsed="false">
      <c r="A729" s="2" t="n">
        <v>1</v>
      </c>
      <c r="B729" s="3" t="n">
        <v>30</v>
      </c>
      <c r="C729" s="38" t="n">
        <v>22</v>
      </c>
      <c r="D729" s="1" t="n">
        <v>5</v>
      </c>
      <c r="E729" s="3" t="n">
        <v>0</v>
      </c>
      <c r="F729" s="23" t="n">
        <f aca="false">IF(D729&lt;25, 0.24, 0.24-(0.01/5)*(D729-25))</f>
        <v>0.24</v>
      </c>
      <c r="G729" s="40" t="n">
        <f aca="false">(E729/1000)*$G$1*F729</f>
        <v>0</v>
      </c>
      <c r="H729" s="40" t="n">
        <v>0.707087719938732</v>
      </c>
      <c r="I729" s="3" t="n">
        <f aca="false">H729*$J$2</f>
        <v>0</v>
      </c>
      <c r="J729" s="19" t="n">
        <f aca="false">SUM(I729+G729)</f>
        <v>0</v>
      </c>
      <c r="K729" s="1" t="n">
        <v>0</v>
      </c>
      <c r="L729" s="39" t="n">
        <v>1.5965307897813</v>
      </c>
      <c r="M729" s="39"/>
      <c r="N729" s="1" t="n">
        <f aca="false">(2.571*(19.44-D729)+3.87)*$K$2</f>
        <v>0</v>
      </c>
      <c r="O729" s="1" t="n">
        <f aca="false">IF(N729&gt;0,N729,0)</f>
        <v>0</v>
      </c>
      <c r="P729" s="1" t="n">
        <f aca="false">O729*1.5</f>
        <v>0</v>
      </c>
      <c r="Q729" s="1" t="n">
        <f aca="false">P729/(3.6*$Q$2)</f>
        <v>0</v>
      </c>
      <c r="R729" s="1" t="n">
        <f aca="false">(K729+L729)*$R$2</f>
        <v>7982.6539489065</v>
      </c>
      <c r="S729" s="19" t="n">
        <f aca="false">J729-R729</f>
        <v>-7982.6539489065</v>
      </c>
      <c r="T729" s="1" t="n">
        <f aca="false">IF(S729&lt;0,S729/$G$3,0)</f>
        <v>-11403.7913555807</v>
      </c>
      <c r="U729" s="1" t="n">
        <f aca="false">IF(S729&gt;0,S729*0.7,0)</f>
        <v>0</v>
      </c>
      <c r="V729" s="14" t="n">
        <f aca="false">V728+U729+T729</f>
        <v>4987555.56361167</v>
      </c>
      <c r="W729" s="19" t="n">
        <f aca="false">V729/1000</f>
        <v>4987.55556361167</v>
      </c>
      <c r="X729" s="19" t="n">
        <f aca="false">W729*3600000000*2/237000000</f>
        <v>151520.675350228</v>
      </c>
      <c r="Y729" s="19" t="n">
        <f aca="false">X729/30.662</f>
        <v>4941.64357674737</v>
      </c>
    </row>
    <row r="730" customFormat="false" ht="17.9" hidden="false" customHeight="false" outlineLevel="0" collapsed="false">
      <c r="A730" s="2" t="n">
        <v>1</v>
      </c>
      <c r="B730" s="3" t="n">
        <v>30</v>
      </c>
      <c r="C730" s="38" t="n">
        <v>23</v>
      </c>
      <c r="D730" s="1" t="n">
        <v>5</v>
      </c>
      <c r="E730" s="3" t="n">
        <v>0</v>
      </c>
      <c r="F730" s="23" t="n">
        <f aca="false">IF(D730&lt;25, 0.24, 0.24-(0.01/5)*(D730-25))</f>
        <v>0.24</v>
      </c>
      <c r="G730" s="40" t="n">
        <f aca="false">(E730/1000)*$G$1*F730</f>
        <v>0</v>
      </c>
      <c r="H730" s="40" t="n">
        <v>0.703246714648163</v>
      </c>
      <c r="I730" s="3" t="n">
        <f aca="false">H730*$J$2</f>
        <v>0</v>
      </c>
      <c r="J730" s="19" t="n">
        <f aca="false">SUM(I730+G730)</f>
        <v>0</v>
      </c>
      <c r="K730" s="1" t="n">
        <v>0</v>
      </c>
      <c r="L730" s="39" t="n">
        <v>1.44116676179601</v>
      </c>
      <c r="M730" s="39"/>
      <c r="N730" s="1" t="n">
        <f aca="false">(2.571*(19.44-D730)+3.87)*$K$2</f>
        <v>0</v>
      </c>
      <c r="O730" s="1" t="n">
        <f aca="false">IF(N730&gt;0,N730,0)</f>
        <v>0</v>
      </c>
      <c r="P730" s="1" t="n">
        <f aca="false">O730*1.5</f>
        <v>0</v>
      </c>
      <c r="Q730" s="1" t="n">
        <f aca="false">P730/(3.6*$Q$2)</f>
        <v>0</v>
      </c>
      <c r="R730" s="1" t="n">
        <f aca="false">(K730+L730)*$R$2</f>
        <v>7205.83380898005</v>
      </c>
      <c r="S730" s="19" t="n">
        <f aca="false">J730-R730</f>
        <v>-7205.83380898005</v>
      </c>
      <c r="T730" s="1" t="n">
        <f aca="false">IF(S730&lt;0,S730/$G$3,0)</f>
        <v>-10294.0482985429</v>
      </c>
      <c r="U730" s="1" t="n">
        <f aca="false">IF(S730&gt;0,S730*0.7,0)</f>
        <v>0</v>
      </c>
      <c r="V730" s="14" t="n">
        <f aca="false">V729+U730+T730</f>
        <v>4977261.51531313</v>
      </c>
      <c r="W730" s="19" t="n">
        <f aca="false">V730/1000</f>
        <v>4977.26151531313</v>
      </c>
      <c r="X730" s="19" t="n">
        <f aca="false">W730*3600000000*2/237000000</f>
        <v>151207.944769006</v>
      </c>
      <c r="Y730" s="19" t="n">
        <f aca="false">X730/30.662</f>
        <v>4931.44428833756</v>
      </c>
    </row>
    <row r="731" customFormat="false" ht="17.9" hidden="false" customHeight="false" outlineLevel="0" collapsed="false">
      <c r="A731" s="2" t="n">
        <v>1</v>
      </c>
      <c r="B731" s="3" t="n">
        <v>31</v>
      </c>
      <c r="C731" s="38" t="n">
        <v>0</v>
      </c>
      <c r="D731" s="1" t="n">
        <v>5</v>
      </c>
      <c r="E731" s="3" t="n">
        <v>0</v>
      </c>
      <c r="F731" s="23" t="n">
        <f aca="false">IF(D731&lt;25, 0.24, 0.24-(0.01/5)*(D731-25))</f>
        <v>0.24</v>
      </c>
      <c r="G731" s="40" t="n">
        <f aca="false">(E731/1000)*$G$1*F731</f>
        <v>0</v>
      </c>
      <c r="H731" s="40" t="n">
        <v>0.700345022825642</v>
      </c>
      <c r="I731" s="3" t="n">
        <f aca="false">H731*$J$2</f>
        <v>0</v>
      </c>
      <c r="J731" s="19" t="n">
        <f aca="false">SUM(I731+G731)</f>
        <v>0</v>
      </c>
      <c r="K731" s="1" t="n">
        <v>0</v>
      </c>
      <c r="L731" s="39" t="n">
        <v>0.923286668511709</v>
      </c>
      <c r="M731" s="39"/>
      <c r="N731" s="1" t="n">
        <f aca="false">(2.571*(19.44-D731)+3.87)*$K$2</f>
        <v>0</v>
      </c>
      <c r="O731" s="1" t="n">
        <f aca="false">IF(N731&gt;0,N731,0)</f>
        <v>0</v>
      </c>
      <c r="P731" s="1" t="n">
        <f aca="false">O731*1.5</f>
        <v>0</v>
      </c>
      <c r="Q731" s="1" t="n">
        <f aca="false">P731/(3.6*$Q$2)</f>
        <v>0</v>
      </c>
      <c r="R731" s="1" t="n">
        <f aca="false">(K731+L731)*$R$2</f>
        <v>4616.43334255855</v>
      </c>
      <c r="S731" s="19" t="n">
        <f aca="false">J731-R731</f>
        <v>-4616.43334255855</v>
      </c>
      <c r="T731" s="1" t="n">
        <f aca="false">IF(S731&lt;0,S731/$G$3,0)</f>
        <v>-6594.90477508364</v>
      </c>
      <c r="U731" s="1" t="n">
        <f aca="false">IF(S731&gt;0,S731*0.7,0)</f>
        <v>0</v>
      </c>
      <c r="V731" s="14" t="n">
        <f aca="false">V730+U731+T731</f>
        <v>4970666.61053804</v>
      </c>
      <c r="W731" s="19" t="n">
        <f aca="false">V731/1000</f>
        <v>4970.66661053804</v>
      </c>
      <c r="X731" s="19" t="n">
        <f aca="false">W731*3600000000*2/237000000</f>
        <v>151007.593231535</v>
      </c>
      <c r="Y731" s="19" t="n">
        <f aca="false">X731/30.662</f>
        <v>4924.91009169446</v>
      </c>
    </row>
    <row r="732" customFormat="false" ht="17.9" hidden="false" customHeight="false" outlineLevel="0" collapsed="false">
      <c r="A732" s="2" t="n">
        <v>1</v>
      </c>
      <c r="B732" s="3" t="n">
        <v>31</v>
      </c>
      <c r="C732" s="38" t="n">
        <v>1</v>
      </c>
      <c r="D732" s="1" t="n">
        <v>5</v>
      </c>
      <c r="E732" s="3" t="n">
        <v>0</v>
      </c>
      <c r="F732" s="23" t="n">
        <f aca="false">IF(D732&lt;25, 0.24, 0.24-(0.01/5)*(D732-25))</f>
        <v>0.24</v>
      </c>
      <c r="G732" s="40" t="n">
        <f aca="false">(E732/1000)*$G$1*F732</f>
        <v>0</v>
      </c>
      <c r="H732" s="40" t="n">
        <v>0.705947621567612</v>
      </c>
      <c r="I732" s="3" t="n">
        <f aca="false">H732*$J$2</f>
        <v>0</v>
      </c>
      <c r="J732" s="19" t="n">
        <f aca="false">SUM(I732+G732)</f>
        <v>0</v>
      </c>
      <c r="K732" s="1" t="n">
        <v>0</v>
      </c>
      <c r="L732" s="39" t="n">
        <v>0.754006038900716</v>
      </c>
      <c r="M732" s="39"/>
      <c r="N732" s="1" t="n">
        <f aca="false">(2.571*(19.44-D732)+3.87)*$K$2</f>
        <v>0</v>
      </c>
      <c r="O732" s="1" t="n">
        <f aca="false">IF(N732&gt;0,N732,0)</f>
        <v>0</v>
      </c>
      <c r="P732" s="1" t="n">
        <f aca="false">O732*1.5</f>
        <v>0</v>
      </c>
      <c r="Q732" s="1" t="n">
        <f aca="false">P732/(3.6*$Q$2)</f>
        <v>0</v>
      </c>
      <c r="R732" s="1" t="n">
        <f aca="false">(K732+L732)*$R$2</f>
        <v>3770.03019450358</v>
      </c>
      <c r="S732" s="19" t="n">
        <f aca="false">J732-R732</f>
        <v>-3770.03019450358</v>
      </c>
      <c r="T732" s="1" t="n">
        <f aca="false">IF(S732&lt;0,S732/$G$3,0)</f>
        <v>-5385.7574207194</v>
      </c>
      <c r="U732" s="1" t="n">
        <f aca="false">IF(S732&gt;0,S732*0.7,0)</f>
        <v>0</v>
      </c>
      <c r="V732" s="14" t="n">
        <f aca="false">V731+U732+T732</f>
        <v>4965280.85311732</v>
      </c>
      <c r="W732" s="19" t="n">
        <f aca="false">V732/1000</f>
        <v>4965.28085311732</v>
      </c>
      <c r="X732" s="19" t="n">
        <f aca="false">W732*3600000000*2/237000000</f>
        <v>150843.975284577</v>
      </c>
      <c r="Y732" s="19" t="n">
        <f aca="false">X732/30.662</f>
        <v>4919.57391183148</v>
      </c>
    </row>
    <row r="733" customFormat="false" ht="17.9" hidden="false" customHeight="false" outlineLevel="0" collapsed="false">
      <c r="A733" s="2" t="n">
        <v>1</v>
      </c>
      <c r="B733" s="3" t="n">
        <v>31</v>
      </c>
      <c r="C733" s="38" t="n">
        <v>2</v>
      </c>
      <c r="D733" s="1" t="n">
        <v>5</v>
      </c>
      <c r="E733" s="3" t="n">
        <v>0</v>
      </c>
      <c r="F733" s="23" t="n">
        <f aca="false">IF(D733&lt;25, 0.24, 0.24-(0.01/5)*(D733-25))</f>
        <v>0.24</v>
      </c>
      <c r="G733" s="40" t="n">
        <f aca="false">(E733/1000)*$G$1*F733</f>
        <v>0</v>
      </c>
      <c r="H733" s="40" t="n">
        <v>0.698975806942219</v>
      </c>
      <c r="I733" s="3" t="n">
        <f aca="false">H733*$J$2</f>
        <v>0</v>
      </c>
      <c r="J733" s="19" t="n">
        <f aca="false">SUM(I733+G733)</f>
        <v>0</v>
      </c>
      <c r="K733" s="1" t="n">
        <v>0</v>
      </c>
      <c r="L733" s="39" t="n">
        <v>0.739176873233985</v>
      </c>
      <c r="M733" s="39"/>
      <c r="N733" s="1" t="n">
        <f aca="false">(2.571*(19.44-D733)+3.87)*$K$2</f>
        <v>0</v>
      </c>
      <c r="O733" s="1" t="n">
        <f aca="false">IF(N733&gt;0,N733,0)</f>
        <v>0</v>
      </c>
      <c r="P733" s="1" t="n">
        <f aca="false">O733*1.5</f>
        <v>0</v>
      </c>
      <c r="Q733" s="1" t="n">
        <f aca="false">P733/(3.6*$Q$2)</f>
        <v>0</v>
      </c>
      <c r="R733" s="1" t="n">
        <f aca="false">(K733+L733)*$R$2</f>
        <v>3695.88436616992</v>
      </c>
      <c r="S733" s="19" t="n">
        <f aca="false">J733-R733</f>
        <v>-3695.88436616992</v>
      </c>
      <c r="T733" s="1" t="n">
        <f aca="false">IF(S733&lt;0,S733/$G$3,0)</f>
        <v>-5279.83480881418</v>
      </c>
      <c r="U733" s="1" t="n">
        <f aca="false">IF(S733&gt;0,S733*0.7,0)</f>
        <v>0</v>
      </c>
      <c r="V733" s="14" t="n">
        <f aca="false">V732+U733+T733</f>
        <v>4960001.01830851</v>
      </c>
      <c r="W733" s="19" t="n">
        <f aca="false">V733/1000</f>
        <v>4960.00101830851</v>
      </c>
      <c r="X733" s="19" t="n">
        <f aca="false">W733*3600000000*2/237000000</f>
        <v>150683.575239752</v>
      </c>
      <c r="Y733" s="19" t="n">
        <f aca="false">X733/30.662</f>
        <v>4914.34267953011</v>
      </c>
    </row>
    <row r="734" customFormat="false" ht="17.9" hidden="false" customHeight="false" outlineLevel="0" collapsed="false">
      <c r="A734" s="2" t="n">
        <v>1</v>
      </c>
      <c r="B734" s="3" t="n">
        <v>31</v>
      </c>
      <c r="C734" s="38" t="n">
        <v>3</v>
      </c>
      <c r="D734" s="1" t="n">
        <v>4.4</v>
      </c>
      <c r="E734" s="3" t="n">
        <v>0</v>
      </c>
      <c r="F734" s="23" t="n">
        <f aca="false">IF(D734&lt;25, 0.24, 0.24-(0.01/5)*(D734-25))</f>
        <v>0.24</v>
      </c>
      <c r="G734" s="40" t="n">
        <f aca="false">(E734/1000)*$G$1*F734</f>
        <v>0</v>
      </c>
      <c r="H734" s="40" t="n">
        <v>0.69949526658141</v>
      </c>
      <c r="I734" s="3" t="n">
        <f aca="false">H734*$J$2</f>
        <v>0</v>
      </c>
      <c r="J734" s="19" t="n">
        <f aca="false">SUM(I734+G734)</f>
        <v>0</v>
      </c>
      <c r="K734" s="1" t="n">
        <v>0</v>
      </c>
      <c r="L734" s="39" t="n">
        <v>0.752637192839172</v>
      </c>
      <c r="M734" s="39"/>
      <c r="N734" s="1" t="n">
        <f aca="false">(2.571*(19.44-D734)+3.87)*$K$2</f>
        <v>0</v>
      </c>
      <c r="O734" s="1" t="n">
        <f aca="false">IF(N734&gt;0,N734,0)</f>
        <v>0</v>
      </c>
      <c r="P734" s="1" t="n">
        <f aca="false">O734*1.5</f>
        <v>0</v>
      </c>
      <c r="Q734" s="1" t="n">
        <f aca="false">P734/(3.6*$Q$2)</f>
        <v>0</v>
      </c>
      <c r="R734" s="1" t="n">
        <f aca="false">(K734+L734)*$R$2</f>
        <v>3763.18596419586</v>
      </c>
      <c r="S734" s="19" t="n">
        <f aca="false">J734-R734</f>
        <v>-3763.18596419586</v>
      </c>
      <c r="T734" s="1" t="n">
        <f aca="false">IF(S734&lt;0,S734/$G$3,0)</f>
        <v>-5375.97994885123</v>
      </c>
      <c r="U734" s="1" t="n">
        <f aca="false">IF(S734&gt;0,S734*0.7,0)</f>
        <v>0</v>
      </c>
      <c r="V734" s="14" t="n">
        <f aca="false">V733+U734+T734</f>
        <v>4954625.03835966</v>
      </c>
      <c r="W734" s="19" t="n">
        <f aca="false">V734/1000</f>
        <v>4954.62503835966</v>
      </c>
      <c r="X734" s="19" t="n">
        <f aca="false">W734*3600000000*2/237000000</f>
        <v>150520.254329914</v>
      </c>
      <c r="Y734" s="19" t="n">
        <f aca="false">X734/30.662</f>
        <v>4909.01618713436</v>
      </c>
    </row>
    <row r="735" customFormat="false" ht="17.9" hidden="false" customHeight="false" outlineLevel="0" collapsed="false">
      <c r="A735" s="2" t="n">
        <v>1</v>
      </c>
      <c r="B735" s="3" t="n">
        <v>31</v>
      </c>
      <c r="C735" s="38" t="n">
        <v>4</v>
      </c>
      <c r="D735" s="1" t="n">
        <v>3.9</v>
      </c>
      <c r="E735" s="3" t="n">
        <v>0</v>
      </c>
      <c r="F735" s="23" t="n">
        <f aca="false">IF(D735&lt;25, 0.24, 0.24-(0.01/5)*(D735-25))</f>
        <v>0.24</v>
      </c>
      <c r="G735" s="40" t="n">
        <f aca="false">(E735/1000)*$G$1*F735</f>
        <v>0</v>
      </c>
      <c r="H735" s="40" t="n">
        <v>0.689192620868812</v>
      </c>
      <c r="I735" s="3" t="n">
        <f aca="false">H735*$J$2</f>
        <v>0</v>
      </c>
      <c r="J735" s="19" t="n">
        <f aca="false">SUM(I735+G735)</f>
        <v>0</v>
      </c>
      <c r="K735" s="1" t="n">
        <v>0</v>
      </c>
      <c r="L735" s="39" t="n">
        <v>0.790736741552158</v>
      </c>
      <c r="M735" s="39"/>
      <c r="N735" s="1" t="n">
        <f aca="false">(2.571*(19.44-D735)+3.87)*$K$2</f>
        <v>0</v>
      </c>
      <c r="O735" s="1" t="n">
        <f aca="false">IF(N735&gt;0,N735,0)</f>
        <v>0</v>
      </c>
      <c r="P735" s="1" t="n">
        <f aca="false">O735*1.5</f>
        <v>0</v>
      </c>
      <c r="Q735" s="1" t="n">
        <f aca="false">P735/(3.6*$Q$2)</f>
        <v>0</v>
      </c>
      <c r="R735" s="1" t="n">
        <f aca="false">(K735+L735)*$R$2</f>
        <v>3953.68370776079</v>
      </c>
      <c r="S735" s="19" t="n">
        <f aca="false">J735-R735</f>
        <v>-3953.68370776079</v>
      </c>
      <c r="T735" s="1" t="n">
        <f aca="false">IF(S735&lt;0,S735/$G$3,0)</f>
        <v>-5648.11958251542</v>
      </c>
      <c r="U735" s="1" t="n">
        <f aca="false">IF(S735&gt;0,S735*0.7,0)</f>
        <v>0</v>
      </c>
      <c r="V735" s="14" t="n">
        <f aca="false">V734+U735+T735</f>
        <v>4948976.91877714</v>
      </c>
      <c r="W735" s="19" t="n">
        <f aca="false">V735/1000</f>
        <v>4948.97691877714</v>
      </c>
      <c r="X735" s="19" t="n">
        <f aca="false">W735*3600000000*2/237000000</f>
        <v>150348.6658869</v>
      </c>
      <c r="Y735" s="19" t="n">
        <f aca="false">X735/30.662</f>
        <v>4903.42006023418</v>
      </c>
    </row>
    <row r="736" customFormat="false" ht="17.9" hidden="false" customHeight="false" outlineLevel="0" collapsed="false">
      <c r="A736" s="2" t="n">
        <v>1</v>
      </c>
      <c r="B736" s="3" t="n">
        <v>31</v>
      </c>
      <c r="C736" s="38" t="n">
        <v>5</v>
      </c>
      <c r="D736" s="1" t="n">
        <v>3.9</v>
      </c>
      <c r="E736" s="3" t="n">
        <v>0</v>
      </c>
      <c r="F736" s="23" t="n">
        <f aca="false">IF(D736&lt;25, 0.24, 0.24-(0.01/5)*(D736-25))</f>
        <v>0.24</v>
      </c>
      <c r="G736" s="40" t="n">
        <f aca="false">(E736/1000)*$G$1*F736</f>
        <v>0</v>
      </c>
      <c r="H736" s="40" t="n">
        <v>0.682117621246362</v>
      </c>
      <c r="I736" s="3" t="n">
        <f aca="false">H736*$J$2</f>
        <v>0</v>
      </c>
      <c r="J736" s="19" t="n">
        <f aca="false">SUM(I736+G736)</f>
        <v>0</v>
      </c>
      <c r="K736" s="1" t="n">
        <v>0</v>
      </c>
      <c r="L736" s="39" t="n">
        <v>0.836136802593381</v>
      </c>
      <c r="M736" s="39"/>
      <c r="N736" s="1" t="n">
        <f aca="false">(2.571*(19.44-D736)+3.87)*$K$2</f>
        <v>0</v>
      </c>
      <c r="O736" s="1" t="n">
        <f aca="false">IF(N736&gt;0,N736,0)</f>
        <v>0</v>
      </c>
      <c r="P736" s="1" t="n">
        <f aca="false">O736*1.5</f>
        <v>0</v>
      </c>
      <c r="Q736" s="1" t="n">
        <f aca="false">P736/(3.6*$Q$2)</f>
        <v>0</v>
      </c>
      <c r="R736" s="1" t="n">
        <f aca="false">(K736+L736)*$R$2</f>
        <v>4180.6840129669</v>
      </c>
      <c r="S736" s="19" t="n">
        <f aca="false">J736-R736</f>
        <v>-4180.6840129669</v>
      </c>
      <c r="T736" s="1" t="n">
        <f aca="false">IF(S736&lt;0,S736/$G$3,0)</f>
        <v>-5972.40573280986</v>
      </c>
      <c r="U736" s="1" t="n">
        <f aca="false">IF(S736&gt;0,S736*0.7,0)</f>
        <v>0</v>
      </c>
      <c r="V736" s="14" t="n">
        <f aca="false">V735+U736+T736</f>
        <v>4943004.51304433</v>
      </c>
      <c r="W736" s="19" t="n">
        <f aca="false">V736/1000</f>
        <v>4943.00451304433</v>
      </c>
      <c r="X736" s="19" t="n">
        <f aca="false">W736*3600000000*2/237000000</f>
        <v>150167.225712739</v>
      </c>
      <c r="Y736" s="19" t="n">
        <f aca="false">X736/30.662</f>
        <v>4897.50263233772</v>
      </c>
    </row>
    <row r="737" customFormat="false" ht="17.9" hidden="false" customHeight="false" outlineLevel="0" collapsed="false">
      <c r="A737" s="2" t="n">
        <v>1</v>
      </c>
      <c r="B737" s="3" t="n">
        <v>31</v>
      </c>
      <c r="C737" s="38" t="n">
        <v>6</v>
      </c>
      <c r="D737" s="1" t="n">
        <v>3.3</v>
      </c>
      <c r="E737" s="3" t="n">
        <v>0</v>
      </c>
      <c r="F737" s="23" t="n">
        <f aca="false">IF(D737&lt;25, 0.24, 0.24-(0.01/5)*(D737-25))</f>
        <v>0.24</v>
      </c>
      <c r="G737" s="40" t="n">
        <f aca="false">(E737/1000)*$G$1*F737</f>
        <v>0</v>
      </c>
      <c r="H737" s="40" t="n">
        <v>0.662075867090271</v>
      </c>
      <c r="I737" s="3" t="n">
        <f aca="false">H737*$J$2</f>
        <v>0</v>
      </c>
      <c r="J737" s="19" t="n">
        <f aca="false">SUM(I737+G737)</f>
        <v>0</v>
      </c>
      <c r="K737" s="1" t="n">
        <v>0</v>
      </c>
      <c r="L737" s="39" t="n">
        <v>0.834539815521579</v>
      </c>
      <c r="M737" s="39"/>
      <c r="N737" s="1" t="n">
        <f aca="false">(2.571*(19.44-D737)+3.87)*$K$2</f>
        <v>0</v>
      </c>
      <c r="O737" s="1" t="n">
        <f aca="false">IF(N737&gt;0,N737,0)</f>
        <v>0</v>
      </c>
      <c r="P737" s="1" t="n">
        <f aca="false">O737*1.5</f>
        <v>0</v>
      </c>
      <c r="Q737" s="1" t="n">
        <f aca="false">P737/(3.6*$Q$2)</f>
        <v>0</v>
      </c>
      <c r="R737" s="1" t="n">
        <f aca="false">(K737+L737)*$R$2</f>
        <v>4172.6990776079</v>
      </c>
      <c r="S737" s="19" t="n">
        <f aca="false">J737-R737</f>
        <v>-4172.6990776079</v>
      </c>
      <c r="T737" s="1" t="n">
        <f aca="false">IF(S737&lt;0,S737/$G$3,0)</f>
        <v>-5960.99868229699</v>
      </c>
      <c r="U737" s="1" t="n">
        <f aca="false">IF(S737&gt;0,S737*0.7,0)</f>
        <v>0</v>
      </c>
      <c r="V737" s="14" t="n">
        <f aca="false">V736+U737+T737</f>
        <v>4937043.51436203</v>
      </c>
      <c r="W737" s="19" t="n">
        <f aca="false">V737/1000</f>
        <v>4937.04351436203</v>
      </c>
      <c r="X737" s="19" t="n">
        <f aca="false">W737*3600000000*2/237000000</f>
        <v>149986.132081885</v>
      </c>
      <c r="Y737" s="19" t="n">
        <f aca="false">X737/30.662</f>
        <v>4891.59650648636</v>
      </c>
    </row>
    <row r="738" customFormat="false" ht="17.9" hidden="false" customHeight="false" outlineLevel="0" collapsed="false">
      <c r="A738" s="2" t="n">
        <v>1</v>
      </c>
      <c r="B738" s="3" t="n">
        <v>31</v>
      </c>
      <c r="C738" s="38" t="n">
        <v>7</v>
      </c>
      <c r="D738" s="1" t="n">
        <v>3.3</v>
      </c>
      <c r="E738" s="3" t="n">
        <v>29.0792057949395</v>
      </c>
      <c r="F738" s="23" t="n">
        <f aca="false">IF(D738&lt;25, 0.24, 0.24-(0.01/5)*(D738-25))</f>
        <v>0.24</v>
      </c>
      <c r="G738" s="40" t="n">
        <f aca="false">(E738/1000)*$G$1*F738</f>
        <v>2286.46305660914</v>
      </c>
      <c r="H738" s="40" t="n">
        <v>0.64991906441603</v>
      </c>
      <c r="I738" s="3" t="n">
        <f aca="false">H738*$J$2</f>
        <v>0</v>
      </c>
      <c r="J738" s="19" t="n">
        <f aca="false">SUM(I738+G738)</f>
        <v>2286.46305660914</v>
      </c>
      <c r="K738" s="1" t="n">
        <v>0</v>
      </c>
      <c r="L738" s="39" t="n">
        <v>0.883590132726921</v>
      </c>
      <c r="M738" s="39"/>
      <c r="N738" s="1" t="n">
        <f aca="false">(2.571*(19.44-D738)+3.87)*$K$2</f>
        <v>0</v>
      </c>
      <c r="O738" s="1" t="n">
        <f aca="false">IF(N738&gt;0,N738,0)</f>
        <v>0</v>
      </c>
      <c r="P738" s="1" t="n">
        <f aca="false">O738*1.5</f>
        <v>0</v>
      </c>
      <c r="Q738" s="1" t="n">
        <f aca="false">P738/(3.6*$Q$2)</f>
        <v>0</v>
      </c>
      <c r="R738" s="1" t="n">
        <f aca="false">(K738+L738)*$R$2</f>
        <v>4417.95066363461</v>
      </c>
      <c r="S738" s="19" t="n">
        <f aca="false">J738-R738</f>
        <v>-2131.48760702547</v>
      </c>
      <c r="T738" s="1" t="n">
        <f aca="false">IF(S738&lt;0,S738/$G$3,0)</f>
        <v>-3044.98229575067</v>
      </c>
      <c r="U738" s="1" t="n">
        <f aca="false">IF(S738&gt;0,S738*0.7,0)</f>
        <v>0</v>
      </c>
      <c r="V738" s="14" t="n">
        <f aca="false">V737+U738+T738</f>
        <v>4933998.53206628</v>
      </c>
      <c r="W738" s="19" t="n">
        <f aca="false">V738/1000</f>
        <v>4933.99853206628</v>
      </c>
      <c r="X738" s="19" t="n">
        <f aca="false">W738*3600000000*2/237000000</f>
        <v>149893.626290621</v>
      </c>
      <c r="Y738" s="19" t="n">
        <f aca="false">X738/30.662</f>
        <v>4888.57955419155</v>
      </c>
    </row>
    <row r="739" customFormat="false" ht="17.9" hidden="false" customHeight="false" outlineLevel="0" collapsed="false">
      <c r="A739" s="2" t="n">
        <v>1</v>
      </c>
      <c r="B739" s="3" t="n">
        <v>31</v>
      </c>
      <c r="C739" s="38" t="n">
        <v>8</v>
      </c>
      <c r="D739" s="1" t="n">
        <v>3.3</v>
      </c>
      <c r="E739" s="3" t="n">
        <v>207.065910341533</v>
      </c>
      <c r="F739" s="23" t="n">
        <f aca="false">IF(D739&lt;25, 0.24, 0.24-(0.01/5)*(D739-25))</f>
        <v>0.24</v>
      </c>
      <c r="G739" s="40" t="n">
        <f aca="false">(E739/1000)*$G$1*F739</f>
        <v>16281.3440510623</v>
      </c>
      <c r="H739" s="40" t="n">
        <v>0.62997397528697</v>
      </c>
      <c r="I739" s="3" t="n">
        <f aca="false">H739*$J$2</f>
        <v>0</v>
      </c>
      <c r="J739" s="19" t="n">
        <f aca="false">SUM(I739+G739)</f>
        <v>16281.3440510623</v>
      </c>
      <c r="K739" s="1" t="n">
        <v>0</v>
      </c>
      <c r="L739" s="39" t="n">
        <v>0.956138973988775</v>
      </c>
      <c r="M739" s="39"/>
      <c r="N739" s="1" t="n">
        <f aca="false">(2.571*(19.44-D739)+3.87)*$K$2</f>
        <v>0</v>
      </c>
      <c r="O739" s="1" t="n">
        <f aca="false">IF(N739&gt;0,N739,0)</f>
        <v>0</v>
      </c>
      <c r="P739" s="1" t="n">
        <f aca="false">O739*1.5</f>
        <v>0</v>
      </c>
      <c r="Q739" s="1" t="n">
        <f aca="false">P739/(3.6*$Q$2)</f>
        <v>0</v>
      </c>
      <c r="R739" s="1" t="n">
        <f aca="false">(K739+L739)*$R$2</f>
        <v>4780.69486994388</v>
      </c>
      <c r="S739" s="19" t="n">
        <f aca="false">J739-R739</f>
        <v>11500.6491811185</v>
      </c>
      <c r="T739" s="1" t="n">
        <f aca="false">IF(S739&lt;0,S739/$G$3,0)</f>
        <v>0</v>
      </c>
      <c r="U739" s="1" t="n">
        <f aca="false">IF(S739&gt;0,S739*0.7,0)</f>
        <v>8050.45442678291</v>
      </c>
      <c r="V739" s="14" t="n">
        <f aca="false">V738+U739+T739</f>
        <v>4942048.98649307</v>
      </c>
      <c r="W739" s="19" t="n">
        <f aca="false">V739/1000</f>
        <v>4942.04898649307</v>
      </c>
      <c r="X739" s="19" t="n">
        <f aca="false">W739*3600000000*2/237000000</f>
        <v>150138.197058017</v>
      </c>
      <c r="Y739" s="19" t="n">
        <f aca="false">X739/30.662</f>
        <v>4896.555901703</v>
      </c>
    </row>
    <row r="740" customFormat="false" ht="17.9" hidden="false" customHeight="false" outlineLevel="0" collapsed="false">
      <c r="A740" s="2" t="n">
        <v>1</v>
      </c>
      <c r="B740" s="3" t="n">
        <v>31</v>
      </c>
      <c r="C740" s="38" t="n">
        <v>9</v>
      </c>
      <c r="D740" s="1" t="n">
        <v>3.3</v>
      </c>
      <c r="E740" s="3" t="n">
        <v>449.25212223486</v>
      </c>
      <c r="F740" s="23" t="n">
        <f aca="false">IF(D740&lt;25, 0.24, 0.24-(0.01/5)*(D740-25))</f>
        <v>0.24</v>
      </c>
      <c r="G740" s="40" t="n">
        <f aca="false">(E740/1000)*$G$1*F740</f>
        <v>35324.1552687804</v>
      </c>
      <c r="H740" s="40" t="n">
        <v>0.577456690050277</v>
      </c>
      <c r="I740" s="3" t="n">
        <f aca="false">H740*$J$2</f>
        <v>0</v>
      </c>
      <c r="J740" s="19" t="n">
        <f aca="false">SUM(I740+G740)</f>
        <v>35324.1552687804</v>
      </c>
      <c r="K740" s="1" t="n">
        <v>0</v>
      </c>
      <c r="L740" s="39" t="n">
        <v>0.974618395819625</v>
      </c>
      <c r="M740" s="39"/>
      <c r="N740" s="1" t="n">
        <f aca="false">(2.571*(19.44-D740)+3.87)*$K$2</f>
        <v>0</v>
      </c>
      <c r="O740" s="1" t="n">
        <f aca="false">IF(N740&gt;0,N740,0)</f>
        <v>0</v>
      </c>
      <c r="P740" s="1" t="n">
        <f aca="false">O740*1.5</f>
        <v>0</v>
      </c>
      <c r="Q740" s="1" t="n">
        <f aca="false">P740/(3.6*$Q$2)</f>
        <v>0</v>
      </c>
      <c r="R740" s="1" t="n">
        <f aca="false">(K740+L740)*$R$2</f>
        <v>4873.09197909813</v>
      </c>
      <c r="S740" s="19" t="n">
        <f aca="false">J740-R740</f>
        <v>30451.0632896822</v>
      </c>
      <c r="T740" s="1" t="n">
        <f aca="false">IF(S740&lt;0,S740/$G$3,0)</f>
        <v>0</v>
      </c>
      <c r="U740" s="1" t="n">
        <f aca="false">IF(S740&gt;0,S740*0.7,0)</f>
        <v>21315.7443027776</v>
      </c>
      <c r="V740" s="14" t="n">
        <f aca="false">V739+U740+T740</f>
        <v>4963364.73079584</v>
      </c>
      <c r="W740" s="19" t="n">
        <f aca="false">V740/1000</f>
        <v>4963.36473079584</v>
      </c>
      <c r="X740" s="19" t="n">
        <f aca="false">W740*3600000000*2/237000000</f>
        <v>150785.763973545</v>
      </c>
      <c r="Y740" s="19" t="n">
        <f aca="false">X740/30.662</f>
        <v>4917.6754280068</v>
      </c>
    </row>
    <row r="741" customFormat="false" ht="17.9" hidden="false" customHeight="false" outlineLevel="0" collapsed="false">
      <c r="A741" s="2" t="n">
        <v>1</v>
      </c>
      <c r="B741" s="3" t="n">
        <v>31</v>
      </c>
      <c r="C741" s="38" t="n">
        <v>10</v>
      </c>
      <c r="D741" s="1" t="n">
        <v>3.3</v>
      </c>
      <c r="E741" s="3" t="n">
        <v>684.946441820256</v>
      </c>
      <c r="F741" s="23" t="n">
        <f aca="false">IF(D741&lt;25, 0.24, 0.24-(0.01/5)*(D741-25))</f>
        <v>0.24</v>
      </c>
      <c r="G741" s="40" t="n">
        <f aca="false">(E741/1000)*$G$1*F741</f>
        <v>53856.5167845965</v>
      </c>
      <c r="H741" s="40" t="n">
        <v>0.543834156549595</v>
      </c>
      <c r="I741" s="3" t="n">
        <f aca="false">H741*$J$2</f>
        <v>0</v>
      </c>
      <c r="J741" s="19" t="n">
        <f aca="false">SUM(I741+G741)</f>
        <v>53856.5167845965</v>
      </c>
      <c r="K741" s="1" t="n">
        <v>0</v>
      </c>
      <c r="L741" s="39" t="n">
        <v>1.00039832997871</v>
      </c>
      <c r="M741" s="39"/>
      <c r="N741" s="1" t="n">
        <f aca="false">(2.571*(19.44-D741)+3.87)*$K$2</f>
        <v>0</v>
      </c>
      <c r="O741" s="1" t="n">
        <f aca="false">IF(N741&gt;0,N741,0)</f>
        <v>0</v>
      </c>
      <c r="P741" s="1" t="n">
        <f aca="false">O741*1.5</f>
        <v>0</v>
      </c>
      <c r="Q741" s="1" t="n">
        <f aca="false">P741/(3.6*$Q$2)</f>
        <v>0</v>
      </c>
      <c r="R741" s="1" t="n">
        <f aca="false">(K741+L741)*$R$2</f>
        <v>5001.99164989355</v>
      </c>
      <c r="S741" s="19" t="n">
        <f aca="false">J741-R741</f>
        <v>48854.525134703</v>
      </c>
      <c r="T741" s="1" t="n">
        <f aca="false">IF(S741&lt;0,S741/$G$3,0)</f>
        <v>0</v>
      </c>
      <c r="U741" s="1" t="n">
        <f aca="false">IF(S741&gt;0,S741*0.7,0)</f>
        <v>34198.1675942921</v>
      </c>
      <c r="V741" s="14" t="n">
        <f aca="false">V740+U741+T741</f>
        <v>4997562.89839014</v>
      </c>
      <c r="W741" s="19" t="n">
        <f aca="false">V741/1000</f>
        <v>4997.56289839014</v>
      </c>
      <c r="X741" s="19" t="n">
        <f aca="false">W741*3600000000*2/237000000</f>
        <v>151824.695647295</v>
      </c>
      <c r="Y741" s="19" t="n">
        <f aca="false">X741/30.662</f>
        <v>4951.55879092347</v>
      </c>
    </row>
    <row r="742" customFormat="false" ht="17.9" hidden="false" customHeight="false" outlineLevel="0" collapsed="false">
      <c r="A742" s="2" t="n">
        <v>1</v>
      </c>
      <c r="B742" s="3" t="n">
        <v>31</v>
      </c>
      <c r="C742" s="38" t="n">
        <v>11</v>
      </c>
      <c r="D742" s="1" t="n">
        <v>3.9</v>
      </c>
      <c r="E742" s="3" t="n">
        <v>851.650877368939</v>
      </c>
      <c r="F742" s="23" t="n">
        <f aca="false">IF(D742&lt;25, 0.24, 0.24-(0.01/5)*(D742-25))</f>
        <v>0.24</v>
      </c>
      <c r="G742" s="40" t="n">
        <f aca="false">(E742/1000)*$G$1*F742</f>
        <v>66964.2865064668</v>
      </c>
      <c r="H742" s="40" t="n">
        <v>0.526182370492176</v>
      </c>
      <c r="I742" s="3" t="n">
        <f aca="false">H742*$J$2</f>
        <v>0</v>
      </c>
      <c r="J742" s="19" t="n">
        <f aca="false">SUM(I742+G742)</f>
        <v>66964.2865064668</v>
      </c>
      <c r="K742" s="1" t="n">
        <v>0</v>
      </c>
      <c r="L742" s="39" t="n">
        <v>1.26412933783627</v>
      </c>
      <c r="M742" s="39"/>
      <c r="N742" s="1" t="n">
        <f aca="false">(2.571*(19.44-D742)+3.87)*$K$2</f>
        <v>0</v>
      </c>
      <c r="O742" s="1" t="n">
        <f aca="false">IF(N742&gt;0,N742,0)</f>
        <v>0</v>
      </c>
      <c r="P742" s="1" t="n">
        <f aca="false">O742*1.5</f>
        <v>0</v>
      </c>
      <c r="Q742" s="1" t="n">
        <f aca="false">P742/(3.6*$Q$2)</f>
        <v>0</v>
      </c>
      <c r="R742" s="1" t="n">
        <f aca="false">(K742+L742)*$R$2</f>
        <v>6320.64668918135</v>
      </c>
      <c r="S742" s="19" t="n">
        <f aca="false">J742-R742</f>
        <v>60643.6398172855</v>
      </c>
      <c r="T742" s="1" t="n">
        <f aca="false">IF(S742&lt;0,S742/$G$3,0)</f>
        <v>0</v>
      </c>
      <c r="U742" s="1" t="n">
        <f aca="false">IF(S742&gt;0,S742*0.7,0)</f>
        <v>42450.5478720998</v>
      </c>
      <c r="V742" s="14" t="n">
        <f aca="false">V741+U742+T742</f>
        <v>5040013.44626224</v>
      </c>
      <c r="W742" s="19" t="n">
        <f aca="false">V742/1000</f>
        <v>5040.01344626224</v>
      </c>
      <c r="X742" s="19" t="n">
        <f aca="false">W742*3600000000*2/237000000</f>
        <v>153114.332544676</v>
      </c>
      <c r="Y742" s="19" t="n">
        <f aca="false">X742/30.662</f>
        <v>4993.61856841287</v>
      </c>
    </row>
    <row r="743" customFormat="false" ht="17.9" hidden="false" customHeight="false" outlineLevel="0" collapsed="false">
      <c r="A743" s="2" t="n">
        <v>1</v>
      </c>
      <c r="B743" s="3" t="n">
        <v>31</v>
      </c>
      <c r="C743" s="38" t="n">
        <v>12</v>
      </c>
      <c r="D743" s="1" t="n">
        <v>4.4</v>
      </c>
      <c r="E743" s="3" t="n">
        <v>954.321489823655</v>
      </c>
      <c r="F743" s="23" t="n">
        <f aca="false">IF(D743&lt;25, 0.24, 0.24-(0.01/5)*(D743-25))</f>
        <v>0.24</v>
      </c>
      <c r="G743" s="40" t="n">
        <f aca="false">(E743/1000)*$G$1*F743</f>
        <v>75037.1535590462</v>
      </c>
      <c r="H743" s="40" t="n">
        <v>0.485269131047617</v>
      </c>
      <c r="I743" s="3" t="n">
        <f aca="false">H743*$J$2</f>
        <v>0</v>
      </c>
      <c r="J743" s="19" t="n">
        <f aca="false">SUM(I743+G743)</f>
        <v>75037.1535590462</v>
      </c>
      <c r="K743" s="1" t="n">
        <v>0</v>
      </c>
      <c r="L743" s="39" t="n">
        <v>1.72041135835107</v>
      </c>
      <c r="M743" s="39"/>
      <c r="N743" s="1" t="n">
        <f aca="false">(2.571*(19.44-D743)+3.87)*$K$2</f>
        <v>0</v>
      </c>
      <c r="O743" s="1" t="n">
        <f aca="false">IF(N743&gt;0,N743,0)</f>
        <v>0</v>
      </c>
      <c r="P743" s="1" t="n">
        <f aca="false">O743*1.5</f>
        <v>0</v>
      </c>
      <c r="Q743" s="1" t="n">
        <f aca="false">P743/(3.6*$Q$2)</f>
        <v>0</v>
      </c>
      <c r="R743" s="1" t="n">
        <f aca="false">(K743+L743)*$R$2</f>
        <v>8602.05679175535</v>
      </c>
      <c r="S743" s="19" t="n">
        <f aca="false">J743-R743</f>
        <v>66435.0967672908</v>
      </c>
      <c r="T743" s="1" t="n">
        <f aca="false">IF(S743&lt;0,S743/$G$3,0)</f>
        <v>0</v>
      </c>
      <c r="U743" s="1" t="n">
        <f aca="false">IF(S743&gt;0,S743*0.7,0)</f>
        <v>46504.5677371036</v>
      </c>
      <c r="V743" s="14" t="n">
        <f aca="false">V742+U743+T743</f>
        <v>5086518.01399934</v>
      </c>
      <c r="W743" s="19" t="n">
        <f aca="false">V743/1000</f>
        <v>5086.51801399934</v>
      </c>
      <c r="X743" s="19" t="n">
        <f aca="false">W743*3600000000*2/237000000</f>
        <v>154527.12953922</v>
      </c>
      <c r="Y743" s="19" t="n">
        <f aca="false">X743/30.662</f>
        <v>5039.69504726438</v>
      </c>
    </row>
    <row r="744" customFormat="false" ht="17.9" hidden="false" customHeight="false" outlineLevel="0" collapsed="false">
      <c r="A744" s="2" t="n">
        <v>1</v>
      </c>
      <c r="B744" s="3" t="n">
        <v>31</v>
      </c>
      <c r="C744" s="38" t="n">
        <v>13</v>
      </c>
      <c r="D744" s="1" t="n">
        <v>5.6</v>
      </c>
      <c r="E744" s="3" t="n">
        <v>902.105502432521</v>
      </c>
      <c r="F744" s="23" t="n">
        <f aca="false">IF(D744&lt;25, 0.24, 0.24-(0.01/5)*(D744-25))</f>
        <v>0.24</v>
      </c>
      <c r="G744" s="40" t="n">
        <f aca="false">(E744/1000)*$G$1*F744</f>
        <v>70931.4731296662</v>
      </c>
      <c r="H744" s="40" t="n">
        <v>0.461803339237981</v>
      </c>
      <c r="I744" s="3" t="n">
        <f aca="false">H744*$J$2</f>
        <v>0</v>
      </c>
      <c r="J744" s="19" t="n">
        <f aca="false">SUM(I744+G744)</f>
        <v>70931.4731296662</v>
      </c>
      <c r="K744" s="1" t="n">
        <v>0</v>
      </c>
      <c r="L744" s="39" t="n">
        <v>1.25454741540546</v>
      </c>
      <c r="M744" s="39"/>
      <c r="N744" s="1" t="n">
        <f aca="false">(2.571*(19.44-D744)+3.87)*$K$2</f>
        <v>0</v>
      </c>
      <c r="O744" s="1" t="n">
        <f aca="false">IF(N744&gt;0,N744,0)</f>
        <v>0</v>
      </c>
      <c r="P744" s="1" t="n">
        <f aca="false">O744*1.5</f>
        <v>0</v>
      </c>
      <c r="Q744" s="1" t="n">
        <f aca="false">P744/(3.6*$Q$2)</f>
        <v>0</v>
      </c>
      <c r="R744" s="1" t="n">
        <f aca="false">(K744+L744)*$R$2</f>
        <v>6272.7370770273</v>
      </c>
      <c r="S744" s="19" t="n">
        <f aca="false">J744-R744</f>
        <v>64658.7360526389</v>
      </c>
      <c r="T744" s="1" t="n">
        <f aca="false">IF(S744&lt;0,S744/$G$3,0)</f>
        <v>0</v>
      </c>
      <c r="U744" s="1" t="n">
        <f aca="false">IF(S744&gt;0,S744*0.7,0)</f>
        <v>45261.1152368472</v>
      </c>
      <c r="V744" s="14" t="n">
        <f aca="false">V743+U744+T744</f>
        <v>5131779.12923619</v>
      </c>
      <c r="W744" s="19" t="n">
        <f aca="false">V744/1000</f>
        <v>5131.77912923619</v>
      </c>
      <c r="X744" s="19" t="n">
        <f aca="false">W744*3600000000*2/237000000</f>
        <v>155902.150761606</v>
      </c>
      <c r="Y744" s="19" t="n">
        <f aca="false">X744/30.662</f>
        <v>5084.53951997931</v>
      </c>
    </row>
    <row r="745" customFormat="false" ht="17.9" hidden="false" customHeight="false" outlineLevel="0" collapsed="false">
      <c r="A745" s="2" t="n">
        <v>1</v>
      </c>
      <c r="B745" s="3" t="n">
        <v>31</v>
      </c>
      <c r="C745" s="38" t="n">
        <v>14</v>
      </c>
      <c r="D745" s="1" t="n">
        <v>5.6</v>
      </c>
      <c r="E745" s="3" t="n">
        <v>774.502143256259</v>
      </c>
      <c r="F745" s="23" t="n">
        <f aca="false">IF(D745&lt;25, 0.24, 0.24-(0.01/5)*(D745-25))</f>
        <v>0.24</v>
      </c>
      <c r="G745" s="40" t="n">
        <f aca="false">(E745/1000)*$G$1*F745</f>
        <v>60898.1741216677</v>
      </c>
      <c r="H745" s="40" t="n">
        <v>0.437606315033759</v>
      </c>
      <c r="I745" s="3" t="n">
        <f aca="false">H745*$J$2</f>
        <v>0</v>
      </c>
      <c r="J745" s="19" t="n">
        <f aca="false">SUM(I745+G745)</f>
        <v>60898.1741216677</v>
      </c>
      <c r="K745" s="1" t="n">
        <v>0</v>
      </c>
      <c r="L745" s="39" t="n">
        <v>0.890434363034643</v>
      </c>
      <c r="M745" s="39"/>
      <c r="N745" s="1" t="n">
        <f aca="false">(2.571*(19.44-D745)+3.87)*$K$2</f>
        <v>0</v>
      </c>
      <c r="O745" s="1" t="n">
        <f aca="false">IF(N745&gt;0,N745,0)</f>
        <v>0</v>
      </c>
      <c r="P745" s="1" t="n">
        <f aca="false">O745*1.5</f>
        <v>0</v>
      </c>
      <c r="Q745" s="1" t="n">
        <f aca="false">P745/(3.6*$Q$2)</f>
        <v>0</v>
      </c>
      <c r="R745" s="1" t="n">
        <f aca="false">(K745+L745)*$R$2</f>
        <v>4452.17181517322</v>
      </c>
      <c r="S745" s="19" t="n">
        <f aca="false">J745-R745</f>
        <v>56446.0023064945</v>
      </c>
      <c r="T745" s="1" t="n">
        <f aca="false">IF(S745&lt;0,S745/$G$3,0)</f>
        <v>0</v>
      </c>
      <c r="U745" s="1" t="n">
        <f aca="false">IF(S745&gt;0,S745*0.7,0)</f>
        <v>39512.2016145462</v>
      </c>
      <c r="V745" s="14" t="n">
        <f aca="false">V744+U745+T745</f>
        <v>5171291.33085073</v>
      </c>
      <c r="W745" s="19" t="n">
        <f aca="false">V745/1000</f>
        <v>5171.29133085073</v>
      </c>
      <c r="X745" s="19" t="n">
        <f aca="false">W745*3600000000*2/237000000</f>
        <v>157102.521443567</v>
      </c>
      <c r="Y745" s="19" t="n">
        <f aca="false">X745/30.662</f>
        <v>5123.6879995945</v>
      </c>
    </row>
    <row r="746" customFormat="false" ht="17.9" hidden="false" customHeight="false" outlineLevel="0" collapsed="false">
      <c r="A746" s="2" t="n">
        <v>1</v>
      </c>
      <c r="B746" s="3" t="n">
        <v>31</v>
      </c>
      <c r="C746" s="38" t="n">
        <v>15</v>
      </c>
      <c r="D746" s="1" t="n">
        <v>6.1</v>
      </c>
      <c r="E746" s="3" t="n">
        <v>640.189577934311</v>
      </c>
      <c r="F746" s="23" t="n">
        <f aca="false">IF(D746&lt;25, 0.24, 0.24-(0.01/5)*(D746-25))</f>
        <v>0.24</v>
      </c>
      <c r="G746" s="40" t="n">
        <f aca="false">(E746/1000)*$G$1*F746</f>
        <v>50337.3382854814</v>
      </c>
      <c r="H746" s="40" t="n">
        <v>0.411127237412226</v>
      </c>
      <c r="I746" s="3" t="n">
        <f aca="false">H746*$J$2</f>
        <v>0</v>
      </c>
      <c r="J746" s="19" t="n">
        <f aca="false">SUM(I746+G746)</f>
        <v>50337.3382854814</v>
      </c>
      <c r="K746" s="1" t="n">
        <v>0</v>
      </c>
      <c r="L746" s="39" t="n">
        <v>1.00952397038901</v>
      </c>
      <c r="M746" s="39"/>
      <c r="N746" s="1" t="n">
        <f aca="false">(2.571*(19.44-D746)+3.87)*$K$2</f>
        <v>0</v>
      </c>
      <c r="O746" s="1" t="n">
        <f aca="false">IF(N746&gt;0,N746,0)</f>
        <v>0</v>
      </c>
      <c r="P746" s="1" t="n">
        <f aca="false">O746*1.5</f>
        <v>0</v>
      </c>
      <c r="Q746" s="1" t="n">
        <f aca="false">P746/(3.6*$Q$2)</f>
        <v>0</v>
      </c>
      <c r="R746" s="1" t="n">
        <f aca="false">(K746+L746)*$R$2</f>
        <v>5047.61985194505</v>
      </c>
      <c r="S746" s="19" t="n">
        <f aca="false">J746-R746</f>
        <v>45289.7184335363</v>
      </c>
      <c r="T746" s="1" t="n">
        <f aca="false">IF(S746&lt;0,S746/$G$3,0)</f>
        <v>0</v>
      </c>
      <c r="U746" s="1" t="n">
        <f aca="false">IF(S746&gt;0,S746*0.7,0)</f>
        <v>31702.8029034754</v>
      </c>
      <c r="V746" s="14" t="n">
        <f aca="false">V745+U746+T746</f>
        <v>5202994.13375421</v>
      </c>
      <c r="W746" s="19" t="n">
        <f aca="false">V746/1000</f>
        <v>5202.99413375421</v>
      </c>
      <c r="X746" s="19" t="n">
        <f aca="false">W746*3600000000*2/237000000</f>
        <v>158065.644569748</v>
      </c>
      <c r="Y746" s="19" t="n">
        <f aca="false">X746/30.662</f>
        <v>5155.09896842177</v>
      </c>
    </row>
    <row r="747" customFormat="false" ht="17.9" hidden="false" customHeight="false" outlineLevel="0" collapsed="false">
      <c r="A747" s="2" t="n">
        <v>1</v>
      </c>
      <c r="B747" s="3" t="n">
        <v>31</v>
      </c>
      <c r="C747" s="38" t="n">
        <v>16</v>
      </c>
      <c r="D747" s="1" t="n">
        <v>6.7</v>
      </c>
      <c r="E747" s="3" t="n">
        <v>428.627377161205</v>
      </c>
      <c r="F747" s="23" t="n">
        <f aca="false">IF(D747&lt;25, 0.24, 0.24-(0.01/5)*(D747-25))</f>
        <v>0.24</v>
      </c>
      <c r="G747" s="40" t="n">
        <f aca="false">(E747/1000)*$G$1*F747</f>
        <v>33702.456313333</v>
      </c>
      <c r="H747" s="40" t="n">
        <v>0.391720743696125</v>
      </c>
      <c r="I747" s="3" t="n">
        <f aca="false">H747*$J$2</f>
        <v>0</v>
      </c>
      <c r="J747" s="19" t="n">
        <f aca="false">SUM(I747+G747)</f>
        <v>33702.456313333</v>
      </c>
      <c r="K747" s="1" t="n">
        <v>0</v>
      </c>
      <c r="L747" s="39" t="n">
        <v>0.975759100870912</v>
      </c>
      <c r="M747" s="39"/>
      <c r="N747" s="1" t="n">
        <f aca="false">(2.571*(19.44-D747)+3.87)*$K$2</f>
        <v>0</v>
      </c>
      <c r="O747" s="1" t="n">
        <f aca="false">IF(N747&gt;0,N747,0)</f>
        <v>0</v>
      </c>
      <c r="P747" s="1" t="n">
        <f aca="false">O747*1.5</f>
        <v>0</v>
      </c>
      <c r="Q747" s="1" t="n">
        <f aca="false">P747/(3.6*$Q$2)</f>
        <v>0</v>
      </c>
      <c r="R747" s="1" t="n">
        <f aca="false">(K747+L747)*$R$2</f>
        <v>4878.79550435456</v>
      </c>
      <c r="S747" s="19" t="n">
        <f aca="false">J747-R747</f>
        <v>28823.6608089784</v>
      </c>
      <c r="T747" s="1" t="n">
        <f aca="false">IF(S747&lt;0,S747/$G$3,0)</f>
        <v>0</v>
      </c>
      <c r="U747" s="1" t="n">
        <f aca="false">IF(S747&gt;0,S747*0.7,0)</f>
        <v>20176.5625662849</v>
      </c>
      <c r="V747" s="14" t="n">
        <f aca="false">V746+U747+T747</f>
        <v>5223170.6963205</v>
      </c>
      <c r="W747" s="19" t="n">
        <f aca="false">V747/1000</f>
        <v>5223.17069632049</v>
      </c>
      <c r="X747" s="19" t="n">
        <f aca="false">W747*3600000000*2/237000000</f>
        <v>158678.603432521</v>
      </c>
      <c r="Y747" s="19" t="n">
        <f aca="false">X747/30.662</f>
        <v>5175.08979950823</v>
      </c>
    </row>
    <row r="748" customFormat="false" ht="17.9" hidden="false" customHeight="false" outlineLevel="0" collapsed="false">
      <c r="A748" s="2" t="n">
        <v>1</v>
      </c>
      <c r="B748" s="3" t="n">
        <v>31</v>
      </c>
      <c r="C748" s="38" t="n">
        <v>17</v>
      </c>
      <c r="D748" s="1" t="n">
        <v>7.2</v>
      </c>
      <c r="E748" s="3" t="n">
        <v>129.122083005543</v>
      </c>
      <c r="F748" s="23" t="n">
        <f aca="false">IF(D748&lt;25, 0.24, 0.24-(0.01/5)*(D748-25))</f>
        <v>0.24</v>
      </c>
      <c r="G748" s="40" t="n">
        <f aca="false">(E748/1000)*$G$1*F748</f>
        <v>10152.7144402262</v>
      </c>
      <c r="H748" s="40" t="n">
        <v>0.390751293219988</v>
      </c>
      <c r="I748" s="3" t="n">
        <f aca="false">H748*$J$2</f>
        <v>0</v>
      </c>
      <c r="J748" s="19" t="n">
        <f aca="false">SUM(I748+G748)</f>
        <v>10152.7144402262</v>
      </c>
      <c r="K748" s="1" t="n">
        <v>0</v>
      </c>
      <c r="L748" s="39" t="n">
        <v>1.25888209460035</v>
      </c>
      <c r="M748" s="39"/>
      <c r="N748" s="1" t="n">
        <f aca="false">(2.571*(19.44-D748)+3.87)*$K$2</f>
        <v>0</v>
      </c>
      <c r="O748" s="1" t="n">
        <f aca="false">IF(N748&gt;0,N748,0)</f>
        <v>0</v>
      </c>
      <c r="P748" s="1" t="n">
        <f aca="false">O748*1.5</f>
        <v>0</v>
      </c>
      <c r="Q748" s="1" t="n">
        <f aca="false">P748/(3.6*$Q$2)</f>
        <v>0</v>
      </c>
      <c r="R748" s="1" t="n">
        <f aca="false">(K748+L748)*$R$2</f>
        <v>6294.41047300175</v>
      </c>
      <c r="S748" s="19" t="n">
        <f aca="false">J748-R748</f>
        <v>3858.30396722449</v>
      </c>
      <c r="T748" s="1" t="n">
        <f aca="false">IF(S748&lt;0,S748/$G$3,0)</f>
        <v>0</v>
      </c>
      <c r="U748" s="1" t="n">
        <f aca="false">IF(S748&gt;0,S748*0.7,0)</f>
        <v>2700.81277705714</v>
      </c>
      <c r="V748" s="14" t="n">
        <f aca="false">V747+U748+T748</f>
        <v>5225871.50909755</v>
      </c>
      <c r="W748" s="19" t="n">
        <f aca="false">V748/1000</f>
        <v>5225.87150909755</v>
      </c>
      <c r="X748" s="19" t="n">
        <f aca="false">W748*3600000000*2/237000000</f>
        <v>158760.653440938</v>
      </c>
      <c r="Y748" s="19" t="n">
        <f aca="false">X748/30.662</f>
        <v>5177.76575047089</v>
      </c>
    </row>
    <row r="749" customFormat="false" ht="17.9" hidden="false" customHeight="false" outlineLevel="0" collapsed="false">
      <c r="A749" s="2" t="n">
        <v>1</v>
      </c>
      <c r="B749" s="3" t="n">
        <v>31</v>
      </c>
      <c r="C749" s="38" t="n">
        <v>18</v>
      </c>
      <c r="D749" s="1" t="n">
        <v>7.8</v>
      </c>
      <c r="E749" s="3" t="n">
        <v>0</v>
      </c>
      <c r="F749" s="23" t="n">
        <f aca="false">IF(D749&lt;25, 0.24, 0.24-(0.01/5)*(D749-25))</f>
        <v>0.24</v>
      </c>
      <c r="G749" s="40" t="n">
        <f aca="false">(E749/1000)*$G$1*F749</f>
        <v>0</v>
      </c>
      <c r="H749" s="40" t="n">
        <v>0.37003452020093</v>
      </c>
      <c r="I749" s="3" t="n">
        <f aca="false">H749*$J$2</f>
        <v>0</v>
      </c>
      <c r="J749" s="19" t="n">
        <f aca="false">SUM(I749+G749)</f>
        <v>0</v>
      </c>
      <c r="K749" s="1" t="n">
        <v>0</v>
      </c>
      <c r="L749" s="39" t="n">
        <v>1.86345577178247</v>
      </c>
      <c r="M749" s="39"/>
      <c r="N749" s="1" t="n">
        <f aca="false">(2.571*(19.44-D749)+3.87)*$K$2</f>
        <v>0</v>
      </c>
      <c r="O749" s="1" t="n">
        <f aca="false">IF(N749&gt;0,N749,0)</f>
        <v>0</v>
      </c>
      <c r="P749" s="1" t="n">
        <f aca="false">O749*1.5</f>
        <v>0</v>
      </c>
      <c r="Q749" s="1" t="n">
        <f aca="false">P749/(3.6*$Q$2)</f>
        <v>0</v>
      </c>
      <c r="R749" s="1" t="n">
        <f aca="false">(K749+L749)*$R$2</f>
        <v>9317.27885891235</v>
      </c>
      <c r="S749" s="19" t="n">
        <f aca="false">J749-R749</f>
        <v>-9317.27885891235</v>
      </c>
      <c r="T749" s="1" t="n">
        <f aca="false">IF(S749&lt;0,S749/$G$3,0)</f>
        <v>-13310.3983698748</v>
      </c>
      <c r="U749" s="1" t="n">
        <f aca="false">IF(S749&gt;0,S749*0.7,0)</f>
        <v>0</v>
      </c>
      <c r="V749" s="14" t="n">
        <f aca="false">V748+U749+T749</f>
        <v>5212561.11072768</v>
      </c>
      <c r="W749" s="19" t="n">
        <f aca="false">V749/1000</f>
        <v>5212.56111072768</v>
      </c>
      <c r="X749" s="19" t="n">
        <f aca="false">W749*3600000000*2/237000000</f>
        <v>158356.286908183</v>
      </c>
      <c r="Y749" s="19" t="n">
        <f aca="false">X749/30.662</f>
        <v>5164.57787842224</v>
      </c>
    </row>
    <row r="750" customFormat="false" ht="17.9" hidden="false" customHeight="false" outlineLevel="0" collapsed="false">
      <c r="A750" s="2" t="n">
        <v>1</v>
      </c>
      <c r="B750" s="3" t="n">
        <v>31</v>
      </c>
      <c r="C750" s="38" t="n">
        <v>19</v>
      </c>
      <c r="D750" s="1" t="n">
        <v>8.3</v>
      </c>
      <c r="E750" s="3" t="n">
        <v>0</v>
      </c>
      <c r="F750" s="23" t="n">
        <f aca="false">IF(D750&lt;25, 0.24, 0.24-(0.01/5)*(D750-25))</f>
        <v>0.24</v>
      </c>
      <c r="G750" s="40" t="n">
        <f aca="false">(E750/1000)*$G$1*F750</f>
        <v>0</v>
      </c>
      <c r="H750" s="40" t="n">
        <v>0.451043278015395</v>
      </c>
      <c r="I750" s="3" t="n">
        <f aca="false">H750*$J$2</f>
        <v>0</v>
      </c>
      <c r="J750" s="19" t="n">
        <f aca="false">SUM(I750+G750)</f>
        <v>0</v>
      </c>
      <c r="K750" s="1" t="n">
        <v>0</v>
      </c>
      <c r="L750" s="39" t="n">
        <v>1.78337827718212</v>
      </c>
      <c r="M750" s="39"/>
      <c r="N750" s="1" t="n">
        <f aca="false">(2.571*(19.44-D750)+3.87)*$K$2</f>
        <v>0</v>
      </c>
      <c r="O750" s="1" t="n">
        <f aca="false">IF(N750&gt;0,N750,0)</f>
        <v>0</v>
      </c>
      <c r="P750" s="1" t="n">
        <f aca="false">O750*1.5</f>
        <v>0</v>
      </c>
      <c r="Q750" s="1" t="n">
        <f aca="false">P750/(3.6*$Q$2)</f>
        <v>0</v>
      </c>
      <c r="R750" s="1" t="n">
        <f aca="false">(K750+L750)*$R$2</f>
        <v>8916.8913859106</v>
      </c>
      <c r="S750" s="19" t="n">
        <f aca="false">J750-R750</f>
        <v>-8916.8913859106</v>
      </c>
      <c r="T750" s="1" t="n">
        <f aca="false">IF(S750&lt;0,S750/$G$3,0)</f>
        <v>-12738.4162655866</v>
      </c>
      <c r="U750" s="1" t="n">
        <f aca="false">IF(S750&gt;0,S750*0.7,0)</f>
        <v>0</v>
      </c>
      <c r="V750" s="14" t="n">
        <f aca="false">V749+U750+T750</f>
        <v>5199822.69446209</v>
      </c>
      <c r="W750" s="19" t="n">
        <f aca="false">V750/1000</f>
        <v>5199.82269446209</v>
      </c>
      <c r="X750" s="19" t="n">
        <f aca="false">W750*3600000000*2/237000000</f>
        <v>157969.29704695</v>
      </c>
      <c r="Y750" s="19" t="n">
        <f aca="false">X750/30.662</f>
        <v>5151.95672320624</v>
      </c>
    </row>
    <row r="751" customFormat="false" ht="17.9" hidden="false" customHeight="false" outlineLevel="0" collapsed="false">
      <c r="A751" s="2" t="n">
        <v>1</v>
      </c>
      <c r="B751" s="3" t="n">
        <v>31</v>
      </c>
      <c r="C751" s="38" t="n">
        <v>20</v>
      </c>
      <c r="D751" s="1" t="n">
        <v>8.9</v>
      </c>
      <c r="E751" s="3" t="n">
        <v>0</v>
      </c>
      <c r="F751" s="23" t="n">
        <f aca="false">IF(D751&lt;25, 0.24, 0.24-(0.01/5)*(D751-25))</f>
        <v>0.24</v>
      </c>
      <c r="G751" s="40" t="n">
        <f aca="false">(E751/1000)*$G$1*F751</f>
        <v>0</v>
      </c>
      <c r="H751" s="40" t="n">
        <v>0.520829845808148</v>
      </c>
      <c r="I751" s="3" t="n">
        <f aca="false">H751*$J$2</f>
        <v>0</v>
      </c>
      <c r="J751" s="19" t="n">
        <f aca="false">SUM(I751+G751)</f>
        <v>0</v>
      </c>
      <c r="K751" s="1" t="n">
        <v>0</v>
      </c>
      <c r="L751" s="39" t="n">
        <v>1.69440328318173</v>
      </c>
      <c r="M751" s="39"/>
      <c r="N751" s="1" t="n">
        <f aca="false">(2.571*(19.44-D751)+3.87)*$K$2</f>
        <v>0</v>
      </c>
      <c r="O751" s="1" t="n">
        <f aca="false">IF(N751&gt;0,N751,0)</f>
        <v>0</v>
      </c>
      <c r="P751" s="1" t="n">
        <f aca="false">O751*1.5</f>
        <v>0</v>
      </c>
      <c r="Q751" s="1" t="n">
        <f aca="false">P751/(3.6*$Q$2)</f>
        <v>0</v>
      </c>
      <c r="R751" s="1" t="n">
        <f aca="false">(K751+L751)*$R$2</f>
        <v>8472.01641590865</v>
      </c>
      <c r="S751" s="19" t="n">
        <f aca="false">J751-R751</f>
        <v>-8472.01641590865</v>
      </c>
      <c r="T751" s="1" t="n">
        <f aca="false">IF(S751&lt;0,S751/$G$3,0)</f>
        <v>-12102.8805941552</v>
      </c>
      <c r="U751" s="1" t="n">
        <f aca="false">IF(S751&gt;0,S751*0.7,0)</f>
        <v>0</v>
      </c>
      <c r="V751" s="14" t="n">
        <f aca="false">V750+U751+T751</f>
        <v>5187719.81386794</v>
      </c>
      <c r="W751" s="19" t="n">
        <f aca="false">V751/1000</f>
        <v>5187.71981386794</v>
      </c>
      <c r="X751" s="19" t="n">
        <f aca="false">W751*3600000000*2/237000000</f>
        <v>157601.61459852</v>
      </c>
      <c r="Y751" s="19" t="n">
        <f aca="false">X751/30.662</f>
        <v>5139.96525335985</v>
      </c>
    </row>
    <row r="752" customFormat="false" ht="17.9" hidden="false" customHeight="false" outlineLevel="0" collapsed="false">
      <c r="A752" s="2" t="n">
        <v>1</v>
      </c>
      <c r="B752" s="3" t="n">
        <v>31</v>
      </c>
      <c r="C752" s="38" t="n">
        <v>21</v>
      </c>
      <c r="D752" s="1" t="n">
        <v>8.6</v>
      </c>
      <c r="E752" s="3" t="n">
        <v>0</v>
      </c>
      <c r="F752" s="23" t="n">
        <f aca="false">IF(D752&lt;25, 0.24, 0.24-(0.01/5)*(D752-25))</f>
        <v>0.24</v>
      </c>
      <c r="G752" s="40" t="n">
        <f aca="false">(E752/1000)*$G$1*F752</f>
        <v>0</v>
      </c>
      <c r="H752" s="40" t="n">
        <v>0.557515090787514</v>
      </c>
      <c r="I752" s="3" t="n">
        <f aca="false">H752*$J$2</f>
        <v>0</v>
      </c>
      <c r="J752" s="19" t="n">
        <f aca="false">SUM(I752+G752)</f>
        <v>0</v>
      </c>
      <c r="K752" s="1" t="n">
        <v>0</v>
      </c>
      <c r="L752" s="39" t="n">
        <v>1.70717917975614</v>
      </c>
      <c r="M752" s="39"/>
      <c r="N752" s="1" t="n">
        <f aca="false">(2.571*(19.44-D752)+3.87)*$K$2</f>
        <v>0</v>
      </c>
      <c r="O752" s="1" t="n">
        <f aca="false">IF(N752&gt;0,N752,0)</f>
        <v>0</v>
      </c>
      <c r="P752" s="1" t="n">
        <f aca="false">O752*1.5</f>
        <v>0</v>
      </c>
      <c r="Q752" s="1" t="n">
        <f aca="false">P752/(3.6*$Q$2)</f>
        <v>0</v>
      </c>
      <c r="R752" s="1" t="n">
        <f aca="false">(K752+L752)*$R$2</f>
        <v>8535.8958987807</v>
      </c>
      <c r="S752" s="19" t="n">
        <f aca="false">J752-R752</f>
        <v>-8535.8958987807</v>
      </c>
      <c r="T752" s="1" t="n">
        <f aca="false">IF(S752&lt;0,S752/$G$3,0)</f>
        <v>-12194.1369982581</v>
      </c>
      <c r="U752" s="1" t="n">
        <f aca="false">IF(S752&gt;0,S752*0.7,0)</f>
        <v>0</v>
      </c>
      <c r="V752" s="14" t="n">
        <f aca="false">V751+U752+T752</f>
        <v>5175525.67686968</v>
      </c>
      <c r="W752" s="19" t="n">
        <f aca="false">V752/1000</f>
        <v>5175.52567686968</v>
      </c>
      <c r="X752" s="19" t="n">
        <f aca="false">W752*3600000000*2/237000000</f>
        <v>157231.159803636</v>
      </c>
      <c r="Y752" s="19" t="n">
        <f aca="false">X752/30.662</f>
        <v>5127.88336715269</v>
      </c>
    </row>
    <row r="753" customFormat="false" ht="17.9" hidden="false" customHeight="false" outlineLevel="0" collapsed="false">
      <c r="A753" s="2" t="n">
        <v>1</v>
      </c>
      <c r="B753" s="3" t="n">
        <v>31</v>
      </c>
      <c r="C753" s="38" t="n">
        <v>22</v>
      </c>
      <c r="D753" s="1" t="n">
        <v>8.3</v>
      </c>
      <c r="E753" s="3" t="n">
        <v>0</v>
      </c>
      <c r="F753" s="23" t="n">
        <f aca="false">IF(D753&lt;25, 0.24, 0.24-(0.01/5)*(D753-25))</f>
        <v>0.24</v>
      </c>
      <c r="G753" s="40" t="n">
        <f aca="false">(E753/1000)*$G$1*F753</f>
        <v>0</v>
      </c>
      <c r="H753" s="40" t="n">
        <v>0.559419864591263</v>
      </c>
      <c r="I753" s="3" t="n">
        <f aca="false">H753*$J$2</f>
        <v>0</v>
      </c>
      <c r="J753" s="19" t="n">
        <f aca="false">SUM(I753+G753)</f>
        <v>0</v>
      </c>
      <c r="K753" s="1" t="n">
        <v>0</v>
      </c>
      <c r="L753" s="39" t="n">
        <v>1.66018213164312</v>
      </c>
      <c r="M753" s="39"/>
      <c r="N753" s="1" t="n">
        <f aca="false">(2.571*(19.44-D753)+3.87)*$K$2</f>
        <v>0</v>
      </c>
      <c r="O753" s="1" t="n">
        <f aca="false">IF(N753&gt;0,N753,0)</f>
        <v>0</v>
      </c>
      <c r="P753" s="1" t="n">
        <f aca="false">O753*1.5</f>
        <v>0</v>
      </c>
      <c r="Q753" s="1" t="n">
        <f aca="false">P753/(3.6*$Q$2)</f>
        <v>0</v>
      </c>
      <c r="R753" s="1" t="n">
        <f aca="false">(K753+L753)*$R$2</f>
        <v>8300.9106582156</v>
      </c>
      <c r="S753" s="19" t="n">
        <f aca="false">J753-R753</f>
        <v>-8300.9106582156</v>
      </c>
      <c r="T753" s="1" t="n">
        <f aca="false">IF(S753&lt;0,S753/$G$3,0)</f>
        <v>-11858.4437974509</v>
      </c>
      <c r="U753" s="1" t="n">
        <f aca="false">IF(S753&gt;0,S753*0.7,0)</f>
        <v>0</v>
      </c>
      <c r="V753" s="14" t="n">
        <f aca="false">V752+U753+T753</f>
        <v>5163667.23307223</v>
      </c>
      <c r="W753" s="19" t="n">
        <f aca="false">V753/1000</f>
        <v>5163.66723307223</v>
      </c>
      <c r="X753" s="19" t="n">
        <f aca="false">W753*3600000000*2/237000000</f>
        <v>156870.903283207</v>
      </c>
      <c r="Y753" s="19" t="n">
        <f aca="false">X753/30.662</f>
        <v>5116.13408398692</v>
      </c>
    </row>
    <row r="754" customFormat="false" ht="17.9" hidden="false" customHeight="false" outlineLevel="0" collapsed="false">
      <c r="A754" s="2" t="n">
        <v>1</v>
      </c>
      <c r="B754" s="3" t="n">
        <v>31</v>
      </c>
      <c r="C754" s="38" t="n">
        <v>23</v>
      </c>
      <c r="D754" s="1" t="n">
        <v>8</v>
      </c>
      <c r="E754" s="3" t="n">
        <v>0</v>
      </c>
      <c r="F754" s="23" t="n">
        <f aca="false">IF(D754&lt;25, 0.24, 0.24-(0.01/5)*(D754-25))</f>
        <v>0.24</v>
      </c>
      <c r="G754" s="40" t="n">
        <f aca="false">(E754/1000)*$G$1*F754</f>
        <v>0</v>
      </c>
      <c r="H754" s="40" t="n">
        <v>0.549557275042263</v>
      </c>
      <c r="I754" s="3" t="n">
        <f aca="false">H754*$J$2</f>
        <v>0</v>
      </c>
      <c r="J754" s="19" t="n">
        <f aca="false">SUM(I754+G754)</f>
        <v>0</v>
      </c>
      <c r="K754" s="1" t="n">
        <v>0</v>
      </c>
      <c r="L754" s="39" t="n">
        <v>1.43363810845752</v>
      </c>
      <c r="M754" s="39"/>
      <c r="N754" s="1" t="n">
        <f aca="false">(2.571*(19.44-D754)+3.87)*$K$2</f>
        <v>0</v>
      </c>
      <c r="O754" s="1" t="n">
        <f aca="false">IF(N754&gt;0,N754,0)</f>
        <v>0</v>
      </c>
      <c r="P754" s="1" t="n">
        <f aca="false">O754*1.5</f>
        <v>0</v>
      </c>
      <c r="Q754" s="1" t="n">
        <f aca="false">P754/(3.6*$Q$2)</f>
        <v>0</v>
      </c>
      <c r="R754" s="1" t="n">
        <f aca="false">(K754+L754)*$R$2</f>
        <v>7168.1905422876</v>
      </c>
      <c r="S754" s="19" t="n">
        <f aca="false">J754-R754</f>
        <v>-7168.1905422876</v>
      </c>
      <c r="T754" s="1" t="n">
        <f aca="false">IF(S754&lt;0,S754/$G$3,0)</f>
        <v>-10240.272203268</v>
      </c>
      <c r="U754" s="1" t="n">
        <f aca="false">IF(S754&gt;0,S754*0.7,0)</f>
        <v>0</v>
      </c>
      <c r="V754" s="14" t="n">
        <f aca="false">V753+U754+T754</f>
        <v>5153426.96086896</v>
      </c>
      <c r="W754" s="19" t="n">
        <f aca="false">V754/1000</f>
        <v>5153.42696086896</v>
      </c>
      <c r="X754" s="19" t="n">
        <f aca="false">W754*3600000000*2/237000000</f>
        <v>156559.806406146</v>
      </c>
      <c r="Y754" s="19" t="n">
        <f aca="false">X754/30.662</f>
        <v>5105.98807664685</v>
      </c>
    </row>
    <row r="755" customFormat="false" ht="17.9" hidden="false" customHeight="false" outlineLevel="0" collapsed="false">
      <c r="A755" s="2" t="n">
        <v>2</v>
      </c>
      <c r="B755" s="3" t="n">
        <v>1</v>
      </c>
      <c r="C755" s="38" t="n">
        <v>0</v>
      </c>
      <c r="D755" s="1" t="n">
        <v>7.6</v>
      </c>
      <c r="E755" s="3" t="n">
        <v>0</v>
      </c>
      <c r="F755" s="23" t="n">
        <f aca="false">IF(D755&lt;25, 0.24, 0.24-(0.01/5)*(D755-25))</f>
        <v>0.24</v>
      </c>
      <c r="G755" s="40" t="n">
        <f aca="false">(E755/1000)*$G$1*F755</f>
        <v>0</v>
      </c>
      <c r="H755" s="40" t="n">
        <v>0.543126444519261</v>
      </c>
      <c r="I755" s="3" t="n">
        <f aca="false">H755*$J$2</f>
        <v>0</v>
      </c>
      <c r="J755" s="19" t="n">
        <f aca="false">SUM(I755+G755)</f>
        <v>0</v>
      </c>
      <c r="K755" s="1" t="n">
        <v>0</v>
      </c>
      <c r="L755" s="39" t="n">
        <v>1.00153903503</v>
      </c>
      <c r="M755" s="39"/>
      <c r="N755" s="1" t="n">
        <f aca="false">(2.571*(19.44-D755)+3.87)*$K$2</f>
        <v>0</v>
      </c>
      <c r="O755" s="1" t="n">
        <f aca="false">IF(N755&gt;0,N755,0)</f>
        <v>0</v>
      </c>
      <c r="P755" s="1" t="n">
        <f aca="false">O755*1.5</f>
        <v>0</v>
      </c>
      <c r="Q755" s="1" t="n">
        <f aca="false">P755/(3.6*$Q$2)</f>
        <v>0</v>
      </c>
      <c r="R755" s="1" t="n">
        <f aca="false">(K755+L755)*$R$2</f>
        <v>5007.69517515</v>
      </c>
      <c r="S755" s="19" t="n">
        <f aca="false">J755-R755</f>
        <v>-5007.69517515</v>
      </c>
      <c r="T755" s="1" t="n">
        <f aca="false">IF(S755&lt;0,S755/$G$3,0)</f>
        <v>-7153.85025021429</v>
      </c>
      <c r="U755" s="1" t="n">
        <f aca="false">IF(S755&gt;0,S755*0.7,0)</f>
        <v>0</v>
      </c>
      <c r="V755" s="14" t="n">
        <f aca="false">V754+U755+T755</f>
        <v>5146273.11061875</v>
      </c>
      <c r="W755" s="19" t="n">
        <f aca="false">V755/1000</f>
        <v>5146.27311061875</v>
      </c>
      <c r="X755" s="19" t="n">
        <f aca="false">W755*3600000000*2/237000000</f>
        <v>156342.474246645</v>
      </c>
      <c r="Y755" s="19" t="n">
        <f aca="false">X755/30.662</f>
        <v>5098.90007979406</v>
      </c>
    </row>
    <row r="756" customFormat="false" ht="17.9" hidden="false" customHeight="false" outlineLevel="0" collapsed="false">
      <c r="A756" s="2" t="n">
        <v>2</v>
      </c>
      <c r="B756" s="3" t="n">
        <v>1</v>
      </c>
      <c r="C756" s="38" t="n">
        <v>1</v>
      </c>
      <c r="D756" s="1" t="n">
        <v>7.3</v>
      </c>
      <c r="E756" s="3" t="n">
        <v>0</v>
      </c>
      <c r="F756" s="23" t="n">
        <f aca="false">IF(D756&lt;25, 0.24, 0.24-(0.01/5)*(D756-25))</f>
        <v>0.24</v>
      </c>
      <c r="G756" s="40" t="n">
        <f aca="false">(E756/1000)*$G$1*F756</f>
        <v>0</v>
      </c>
      <c r="H756" s="40" t="n">
        <v>0.535167667577358</v>
      </c>
      <c r="I756" s="3" t="n">
        <f aca="false">H756*$J$2</f>
        <v>0</v>
      </c>
      <c r="J756" s="19" t="n">
        <f aca="false">SUM(I756+G756)</f>
        <v>0</v>
      </c>
      <c r="K756" s="1" t="n">
        <v>0</v>
      </c>
      <c r="L756" s="39" t="n">
        <v>0.96891487056319</v>
      </c>
      <c r="M756" s="39"/>
      <c r="N756" s="1" t="n">
        <f aca="false">(2.571*(19.44-D756)+3.87)*$K$2</f>
        <v>0</v>
      </c>
      <c r="O756" s="1" t="n">
        <f aca="false">IF(N756&gt;0,N756,0)</f>
        <v>0</v>
      </c>
      <c r="P756" s="1" t="n">
        <f aca="false">O756*1.5</f>
        <v>0</v>
      </c>
      <c r="Q756" s="1" t="n">
        <f aca="false">P756/(3.6*$Q$2)</f>
        <v>0</v>
      </c>
      <c r="R756" s="1" t="n">
        <f aca="false">(K756+L756)*$R$2</f>
        <v>4844.57435281595</v>
      </c>
      <c r="S756" s="19" t="n">
        <f aca="false">J756-R756</f>
        <v>-4844.57435281595</v>
      </c>
      <c r="T756" s="1" t="n">
        <f aca="false">IF(S756&lt;0,S756/$G$3,0)</f>
        <v>-6920.82050402279</v>
      </c>
      <c r="U756" s="1" t="n">
        <f aca="false">IF(S756&gt;0,S756*0.7,0)</f>
        <v>0</v>
      </c>
      <c r="V756" s="14" t="n">
        <f aca="false">V755+U756+T756</f>
        <v>5139352.29011472</v>
      </c>
      <c r="W756" s="19" t="n">
        <f aca="false">V756/1000</f>
        <v>5139.35229011472</v>
      </c>
      <c r="X756" s="19" t="n">
        <f aca="false">W756*3600000000*2/237000000</f>
        <v>156132.22147184</v>
      </c>
      <c r="Y756" s="19" t="n">
        <f aca="false">X756/30.662</f>
        <v>5092.0429675768</v>
      </c>
    </row>
    <row r="757" customFormat="false" ht="17.9" hidden="false" customHeight="false" outlineLevel="0" collapsed="false">
      <c r="A757" s="2" t="n">
        <v>2</v>
      </c>
      <c r="B757" s="3" t="n">
        <v>1</v>
      </c>
      <c r="C757" s="38" t="n">
        <v>2</v>
      </c>
      <c r="D757" s="1" t="n">
        <v>7</v>
      </c>
      <c r="E757" s="3" t="n">
        <v>0</v>
      </c>
      <c r="F757" s="23" t="n">
        <f aca="false">IF(D757&lt;25, 0.24, 0.24-(0.01/5)*(D757-25))</f>
        <v>0.24</v>
      </c>
      <c r="G757" s="40" t="n">
        <f aca="false">(E757/1000)*$G$1*F757</f>
        <v>0</v>
      </c>
      <c r="H757" s="40" t="n">
        <v>0.526303130170462</v>
      </c>
      <c r="I757" s="3" t="n">
        <f aca="false">H757*$J$2</f>
        <v>0</v>
      </c>
      <c r="J757" s="19" t="n">
        <f aca="false">SUM(I757+G757)</f>
        <v>0</v>
      </c>
      <c r="K757" s="1" t="n">
        <v>0</v>
      </c>
      <c r="L757" s="39" t="n">
        <v>0.835224238552352</v>
      </c>
      <c r="M757" s="39"/>
      <c r="N757" s="1" t="n">
        <f aca="false">(2.571*(19.44-D757)+3.87)*$K$2</f>
        <v>0</v>
      </c>
      <c r="O757" s="1" t="n">
        <f aca="false">IF(N757&gt;0,N757,0)</f>
        <v>0</v>
      </c>
      <c r="P757" s="1" t="n">
        <f aca="false">O757*1.5</f>
        <v>0</v>
      </c>
      <c r="Q757" s="1" t="n">
        <f aca="false">P757/(3.6*$Q$2)</f>
        <v>0</v>
      </c>
      <c r="R757" s="1" t="n">
        <f aca="false">(K757+L757)*$R$2</f>
        <v>4176.12119276176</v>
      </c>
      <c r="S757" s="19" t="n">
        <f aca="false">J757-R757</f>
        <v>-4176.12119276176</v>
      </c>
      <c r="T757" s="1" t="n">
        <f aca="false">IF(S757&lt;0,S757/$G$3,0)</f>
        <v>-5965.88741823109</v>
      </c>
      <c r="U757" s="1" t="n">
        <f aca="false">IF(S757&gt;0,S757*0.7,0)</f>
        <v>0</v>
      </c>
      <c r="V757" s="14" t="n">
        <f aca="false">V756+U757+T757</f>
        <v>5133386.40269649</v>
      </c>
      <c r="W757" s="19" t="n">
        <f aca="false">V757/1000</f>
        <v>5133.38640269649</v>
      </c>
      <c r="X757" s="19" t="n">
        <f aca="false">W757*3600000000*2/237000000</f>
        <v>155950.979322425</v>
      </c>
      <c r="Y757" s="19" t="n">
        <f aca="false">X757/30.662</f>
        <v>5086.13199799182</v>
      </c>
    </row>
    <row r="758" customFormat="false" ht="17.9" hidden="false" customHeight="false" outlineLevel="0" collapsed="false">
      <c r="A758" s="2" t="n">
        <v>2</v>
      </c>
      <c r="B758" s="3" t="n">
        <v>1</v>
      </c>
      <c r="C758" s="38" t="n">
        <v>3</v>
      </c>
      <c r="D758" s="1" t="n">
        <v>6.7</v>
      </c>
      <c r="E758" s="3" t="n">
        <v>0</v>
      </c>
      <c r="F758" s="23" t="n">
        <f aca="false">IF(D758&lt;25, 0.24, 0.24-(0.01/5)*(D758-25))</f>
        <v>0.24</v>
      </c>
      <c r="G758" s="40" t="n">
        <f aca="false">(E758/1000)*$G$1*F758</f>
        <v>0</v>
      </c>
      <c r="H758" s="40" t="n">
        <v>0.500203189887121</v>
      </c>
      <c r="I758" s="3" t="n">
        <f aca="false">H758*$J$2</f>
        <v>0</v>
      </c>
      <c r="J758" s="19" t="n">
        <f aca="false">SUM(I758+G758)</f>
        <v>0</v>
      </c>
      <c r="K758" s="1" t="n">
        <v>0</v>
      </c>
      <c r="L758" s="39" t="n">
        <v>0.774082447803368</v>
      </c>
      <c r="M758" s="39"/>
      <c r="N758" s="1" t="n">
        <f aca="false">(2.571*(19.44-D758)+3.87)*$K$2</f>
        <v>0</v>
      </c>
      <c r="O758" s="1" t="n">
        <f aca="false">IF(N758&gt;0,N758,0)</f>
        <v>0</v>
      </c>
      <c r="P758" s="1" t="n">
        <f aca="false">O758*1.5</f>
        <v>0</v>
      </c>
      <c r="Q758" s="1" t="n">
        <f aca="false">P758/(3.6*$Q$2)</f>
        <v>0</v>
      </c>
      <c r="R758" s="1" t="n">
        <f aca="false">(K758+L758)*$R$2</f>
        <v>3870.41223901684</v>
      </c>
      <c r="S758" s="19" t="n">
        <f aca="false">J758-R758</f>
        <v>-3870.41223901684</v>
      </c>
      <c r="T758" s="1" t="n">
        <f aca="false">IF(S758&lt;0,S758/$G$3,0)</f>
        <v>-5529.16034145263</v>
      </c>
      <c r="U758" s="1" t="n">
        <f aca="false">IF(S758&gt;0,S758*0.7,0)</f>
        <v>0</v>
      </c>
      <c r="V758" s="14" t="n">
        <f aca="false">V757+U758+T758</f>
        <v>5127857.24235504</v>
      </c>
      <c r="W758" s="19" t="n">
        <f aca="false">V758/1000</f>
        <v>5127.85724235504</v>
      </c>
      <c r="X758" s="19" t="n">
        <f aca="false">W758*3600000000*2/237000000</f>
        <v>155783.004831039</v>
      </c>
      <c r="Y758" s="19" t="n">
        <f aca="false">X758/30.662</f>
        <v>5080.65373527621</v>
      </c>
    </row>
    <row r="759" customFormat="false" ht="17.9" hidden="false" customHeight="false" outlineLevel="0" collapsed="false">
      <c r="A759" s="2" t="n">
        <v>2</v>
      </c>
      <c r="B759" s="3" t="n">
        <v>1</v>
      </c>
      <c r="C759" s="38" t="n">
        <v>4</v>
      </c>
      <c r="D759" s="1" t="n">
        <v>5</v>
      </c>
      <c r="E759" s="3" t="n">
        <v>0</v>
      </c>
      <c r="F759" s="23" t="n">
        <f aca="false">IF(D759&lt;25, 0.24, 0.24-(0.01/5)*(D759-25))</f>
        <v>0.24</v>
      </c>
      <c r="G759" s="40" t="n">
        <f aca="false">(E759/1000)*$G$1*F759</f>
        <v>0</v>
      </c>
      <c r="H759" s="40" t="n">
        <v>0.464348529165125</v>
      </c>
      <c r="I759" s="3" t="n">
        <f aca="false">H759*$J$2</f>
        <v>0</v>
      </c>
      <c r="J759" s="19" t="n">
        <f aca="false">SUM(I759+G759)</f>
        <v>0</v>
      </c>
      <c r="K759" s="1" t="n">
        <v>0</v>
      </c>
      <c r="L759" s="39" t="n">
        <v>0.826326739152313</v>
      </c>
      <c r="M759" s="39"/>
      <c r="N759" s="1" t="n">
        <f aca="false">(2.571*(19.44-D759)+3.87)*$K$2</f>
        <v>0</v>
      </c>
      <c r="O759" s="1" t="n">
        <f aca="false">IF(N759&gt;0,N759,0)</f>
        <v>0</v>
      </c>
      <c r="P759" s="1" t="n">
        <f aca="false">O759*1.5</f>
        <v>0</v>
      </c>
      <c r="Q759" s="1" t="n">
        <f aca="false">P759/(3.6*$Q$2)</f>
        <v>0</v>
      </c>
      <c r="R759" s="1" t="n">
        <f aca="false">(K759+L759)*$R$2</f>
        <v>4131.63369576157</v>
      </c>
      <c r="S759" s="19" t="n">
        <f aca="false">J759-R759</f>
        <v>-4131.63369576157</v>
      </c>
      <c r="T759" s="1" t="n">
        <f aca="false">IF(S759&lt;0,S759/$G$3,0)</f>
        <v>-5902.33385108795</v>
      </c>
      <c r="U759" s="1" t="n">
        <f aca="false">IF(S759&gt;0,S759*0.7,0)</f>
        <v>0</v>
      </c>
      <c r="V759" s="14" t="n">
        <f aca="false">V758+U759+T759</f>
        <v>5121954.90850395</v>
      </c>
      <c r="W759" s="19" t="n">
        <f aca="false">V759/1000</f>
        <v>5121.95490850395</v>
      </c>
      <c r="X759" s="19" t="n">
        <f aca="false">W759*3600000000*2/237000000</f>
        <v>155603.693422905</v>
      </c>
      <c r="Y759" s="19" t="n">
        <f aca="false">X759/30.662</f>
        <v>5074.80573422819</v>
      </c>
    </row>
    <row r="760" customFormat="false" ht="17.9" hidden="false" customHeight="false" outlineLevel="0" collapsed="false">
      <c r="A760" s="2" t="n">
        <v>2</v>
      </c>
      <c r="B760" s="3" t="n">
        <v>1</v>
      </c>
      <c r="C760" s="38" t="n">
        <v>5</v>
      </c>
      <c r="D760" s="1" t="n">
        <v>3.9</v>
      </c>
      <c r="E760" s="3" t="n">
        <v>0</v>
      </c>
      <c r="F760" s="23" t="n">
        <f aca="false">IF(D760&lt;25, 0.24, 0.24-(0.01/5)*(D760-25))</f>
        <v>0.24</v>
      </c>
      <c r="G760" s="40" t="n">
        <f aca="false">(E760/1000)*$G$1*F760</f>
        <v>0</v>
      </c>
      <c r="H760" s="40" t="n">
        <v>0.409476296146543</v>
      </c>
      <c r="I760" s="3" t="n">
        <f aca="false">H760*$J$2</f>
        <v>0</v>
      </c>
      <c r="J760" s="19" t="n">
        <f aca="false">SUM(I760+G760)</f>
        <v>0</v>
      </c>
      <c r="K760" s="1" t="n">
        <v>0</v>
      </c>
      <c r="L760" s="39" t="n">
        <v>0.868076544029418</v>
      </c>
      <c r="M760" s="39"/>
      <c r="N760" s="1" t="n">
        <f aca="false">(2.571*(19.44-D760)+3.87)*$K$2</f>
        <v>0</v>
      </c>
      <c r="O760" s="1" t="n">
        <f aca="false">IF(N760&gt;0,N760,0)</f>
        <v>0</v>
      </c>
      <c r="P760" s="1" t="n">
        <f aca="false">O760*1.5</f>
        <v>0</v>
      </c>
      <c r="Q760" s="1" t="n">
        <f aca="false">P760/(3.6*$Q$2)</f>
        <v>0</v>
      </c>
      <c r="R760" s="1" t="n">
        <f aca="false">(K760+L760)*$R$2</f>
        <v>4340.38272014709</v>
      </c>
      <c r="S760" s="19" t="n">
        <f aca="false">J760-R760</f>
        <v>-4340.38272014709</v>
      </c>
      <c r="T760" s="1" t="n">
        <f aca="false">IF(S760&lt;0,S760/$G$3,0)</f>
        <v>-6200.54674306727</v>
      </c>
      <c r="U760" s="1" t="n">
        <f aca="false">IF(S760&gt;0,S760*0.7,0)</f>
        <v>0</v>
      </c>
      <c r="V760" s="14" t="n">
        <f aca="false">V759+U760+T760</f>
        <v>5115754.36176088</v>
      </c>
      <c r="W760" s="19" t="n">
        <f aca="false">V760/1000</f>
        <v>5115.75436176088</v>
      </c>
      <c r="X760" s="19" t="n">
        <f aca="false">W760*3600000000*2/237000000</f>
        <v>155415.322382609</v>
      </c>
      <c r="Y760" s="19" t="n">
        <f aca="false">X760/30.662</f>
        <v>5068.66226542982</v>
      </c>
    </row>
    <row r="761" customFormat="false" ht="17.9" hidden="false" customHeight="false" outlineLevel="0" collapsed="false">
      <c r="A761" s="2" t="n">
        <v>2</v>
      </c>
      <c r="B761" s="3" t="n">
        <v>1</v>
      </c>
      <c r="C761" s="38" t="n">
        <v>6</v>
      </c>
      <c r="D761" s="1" t="n">
        <v>3.3</v>
      </c>
      <c r="E761" s="3" t="n">
        <v>0</v>
      </c>
      <c r="F761" s="23" t="n">
        <f aca="false">IF(D761&lt;25, 0.24, 0.24-(0.01/5)*(D761-25))</f>
        <v>0.24</v>
      </c>
      <c r="G761" s="40" t="n">
        <f aca="false">(E761/1000)*$G$1*F761</f>
        <v>0</v>
      </c>
      <c r="H761" s="40" t="n">
        <v>0.390258960130995</v>
      </c>
      <c r="I761" s="3" t="n">
        <f aca="false">H761*$J$2</f>
        <v>0</v>
      </c>
      <c r="J761" s="19" t="n">
        <f aca="false">SUM(I761+G761)</f>
        <v>0</v>
      </c>
      <c r="K761" s="1" t="n">
        <v>0</v>
      </c>
      <c r="L761" s="39" t="n">
        <v>0.962070640255468</v>
      </c>
      <c r="M761" s="39"/>
      <c r="N761" s="1" t="n">
        <f aca="false">(2.571*(19.44-D761)+3.87)*$K$2</f>
        <v>0</v>
      </c>
      <c r="O761" s="1" t="n">
        <f aca="false">IF(N761&gt;0,N761,0)</f>
        <v>0</v>
      </c>
      <c r="P761" s="1" t="n">
        <f aca="false">O761*1.5</f>
        <v>0</v>
      </c>
      <c r="Q761" s="1" t="n">
        <f aca="false">P761/(3.6*$Q$2)</f>
        <v>0</v>
      </c>
      <c r="R761" s="1" t="n">
        <f aca="false">(K761+L761)*$R$2</f>
        <v>4810.35320127734</v>
      </c>
      <c r="S761" s="19" t="n">
        <f aca="false">J761-R761</f>
        <v>-4810.35320127734</v>
      </c>
      <c r="T761" s="1" t="n">
        <f aca="false">IF(S761&lt;0,S761/$G$3,0)</f>
        <v>-6871.93314468191</v>
      </c>
      <c r="U761" s="1" t="n">
        <f aca="false">IF(S761&gt;0,S761*0.7,0)</f>
        <v>0</v>
      </c>
      <c r="V761" s="14" t="n">
        <f aca="false">V760+U761+T761</f>
        <v>5108882.4286162</v>
      </c>
      <c r="W761" s="19" t="n">
        <f aca="false">V761/1000</f>
        <v>5108.8824286162</v>
      </c>
      <c r="X761" s="19" t="n">
        <f aca="false">W761*3600000000*2/237000000</f>
        <v>155206.554793404</v>
      </c>
      <c r="Y761" s="19" t="n">
        <f aca="false">X761/30.662</f>
        <v>5061.85359054868</v>
      </c>
    </row>
    <row r="762" customFormat="false" ht="17.9" hidden="false" customHeight="false" outlineLevel="0" collapsed="false">
      <c r="A762" s="2" t="n">
        <v>2</v>
      </c>
      <c r="B762" s="3" t="n">
        <v>1</v>
      </c>
      <c r="C762" s="38" t="n">
        <v>7</v>
      </c>
      <c r="D762" s="1" t="n">
        <v>1.7</v>
      </c>
      <c r="E762" s="3" t="n">
        <v>35.9781175513946</v>
      </c>
      <c r="F762" s="23" t="n">
        <f aca="false">IF(D762&lt;25, 0.24, 0.24-(0.01/5)*(D762-25))</f>
        <v>0.24</v>
      </c>
      <c r="G762" s="40" t="n">
        <f aca="false">(E762/1000)*$G$1*F762</f>
        <v>2828.9162093251</v>
      </c>
      <c r="H762" s="40" t="n">
        <v>0.428139369978102</v>
      </c>
      <c r="I762" s="3" t="n">
        <f aca="false">H762*$J$2</f>
        <v>0</v>
      </c>
      <c r="J762" s="19" t="n">
        <f aca="false">SUM(I762+G762)</f>
        <v>2828.9162093251</v>
      </c>
      <c r="K762" s="1" t="n">
        <v>0</v>
      </c>
      <c r="L762" s="39" t="n">
        <v>1.05629287749178</v>
      </c>
      <c r="M762" s="39"/>
      <c r="N762" s="1" t="n">
        <f aca="false">(2.571*(19.44-D762)+3.87)*$K$2</f>
        <v>0</v>
      </c>
      <c r="O762" s="1" t="n">
        <f aca="false">IF(N762&gt;0,N762,0)</f>
        <v>0</v>
      </c>
      <c r="P762" s="1" t="n">
        <f aca="false">O762*1.5</f>
        <v>0</v>
      </c>
      <c r="Q762" s="1" t="n">
        <f aca="false">P762/(3.6*$Q$2)</f>
        <v>0</v>
      </c>
      <c r="R762" s="1" t="n">
        <f aca="false">(K762+L762)*$R$2</f>
        <v>5281.4643874589</v>
      </c>
      <c r="S762" s="19" t="n">
        <f aca="false">J762-R762</f>
        <v>-2452.5481781338</v>
      </c>
      <c r="T762" s="1" t="n">
        <f aca="false">IF(S762&lt;0,S762/$G$3,0)</f>
        <v>-3503.64025447686</v>
      </c>
      <c r="U762" s="1" t="n">
        <f aca="false">IF(S762&gt;0,S762*0.7,0)</f>
        <v>0</v>
      </c>
      <c r="V762" s="14" t="n">
        <f aca="false">V761+U762+T762</f>
        <v>5105378.78836172</v>
      </c>
      <c r="W762" s="19" t="n">
        <f aca="false">V762/1000</f>
        <v>5105.37878836172</v>
      </c>
      <c r="X762" s="19" t="n">
        <f aca="false">W762*3600000000*2/237000000</f>
        <v>155100.11508947</v>
      </c>
      <c r="Y762" s="19" t="n">
        <f aca="false">X762/30.662</f>
        <v>5058.38220238308</v>
      </c>
    </row>
    <row r="763" customFormat="false" ht="17.9" hidden="false" customHeight="false" outlineLevel="0" collapsed="false">
      <c r="A763" s="2" t="n">
        <v>2</v>
      </c>
      <c r="B763" s="3" t="n">
        <v>1</v>
      </c>
      <c r="C763" s="38" t="n">
        <v>8</v>
      </c>
      <c r="D763" s="1" t="n">
        <v>2.2</v>
      </c>
      <c r="E763" s="3" t="n">
        <v>245.920907245434</v>
      </c>
      <c r="F763" s="23" t="n">
        <f aca="false">IF(D763&lt;25, 0.24, 0.24-(0.01/5)*(D763-25))</f>
        <v>0.24</v>
      </c>
      <c r="G763" s="40" t="n">
        <f aca="false">(E763/1000)*$G$1*F763</f>
        <v>19336.4658316198</v>
      </c>
      <c r="H763" s="40" t="n">
        <v>0.405986694829739</v>
      </c>
      <c r="I763" s="3" t="n">
        <f aca="false">H763*$J$2</f>
        <v>0</v>
      </c>
      <c r="J763" s="19" t="n">
        <f aca="false">SUM(I763+G763)</f>
        <v>19336.4658316198</v>
      </c>
      <c r="K763" s="1" t="n">
        <v>0</v>
      </c>
      <c r="L763" s="39" t="n">
        <v>1.02412499504548</v>
      </c>
      <c r="M763" s="39"/>
      <c r="N763" s="1" t="n">
        <f aca="false">(2.571*(19.44-D763)+3.87)*$K$2</f>
        <v>0</v>
      </c>
      <c r="O763" s="1" t="n">
        <f aca="false">IF(N763&gt;0,N763,0)</f>
        <v>0</v>
      </c>
      <c r="P763" s="1" t="n">
        <f aca="false">O763*1.5</f>
        <v>0</v>
      </c>
      <c r="Q763" s="1" t="n">
        <f aca="false">P763/(3.6*$Q$2)</f>
        <v>0</v>
      </c>
      <c r="R763" s="1" t="n">
        <f aca="false">(K763+L763)*$R$2</f>
        <v>5120.6249752274</v>
      </c>
      <c r="S763" s="19" t="n">
        <f aca="false">J763-R763</f>
        <v>14215.8408563924</v>
      </c>
      <c r="T763" s="1" t="n">
        <f aca="false">IF(S763&lt;0,S763/$G$3,0)</f>
        <v>0</v>
      </c>
      <c r="U763" s="1" t="n">
        <f aca="false">IF(S763&gt;0,S763*0.7,0)</f>
        <v>9951.08859947466</v>
      </c>
      <c r="V763" s="14" t="n">
        <f aca="false">V762+U763+T763</f>
        <v>5115329.8769612</v>
      </c>
      <c r="W763" s="19" t="n">
        <f aca="false">V763/1000</f>
        <v>5115.3298769612</v>
      </c>
      <c r="X763" s="19" t="n">
        <f aca="false">W763*3600000000*2/237000000</f>
        <v>155402.426641859</v>
      </c>
      <c r="Y763" s="19" t="n">
        <f aca="false">X763/30.662</f>
        <v>5068.24168814361</v>
      </c>
    </row>
    <row r="764" customFormat="false" ht="17.9" hidden="false" customHeight="false" outlineLevel="0" collapsed="false">
      <c r="A764" s="2" t="n">
        <v>2</v>
      </c>
      <c r="B764" s="3" t="n">
        <v>1</v>
      </c>
      <c r="C764" s="38" t="n">
        <v>9</v>
      </c>
      <c r="D764" s="1" t="n">
        <v>2.8</v>
      </c>
      <c r="E764" s="3" t="n">
        <v>534.096162774309</v>
      </c>
      <c r="F764" s="23" t="n">
        <f aca="false">IF(D764&lt;25, 0.24, 0.24-(0.01/5)*(D764-25))</f>
        <v>0.24</v>
      </c>
      <c r="G764" s="40" t="n">
        <f aca="false">(E764/1000)*$G$1*F764</f>
        <v>41995.3403635486</v>
      </c>
      <c r="H764" s="40" t="n">
        <v>0.369996523558184</v>
      </c>
      <c r="I764" s="3" t="n">
        <f aca="false">H764*$J$2</f>
        <v>0</v>
      </c>
      <c r="J764" s="19" t="n">
        <f aca="false">SUM(I764+G764)</f>
        <v>41995.3403635486</v>
      </c>
      <c r="K764" s="1" t="n">
        <v>0</v>
      </c>
      <c r="L764" s="39" t="n">
        <v>0.943591218424618</v>
      </c>
      <c r="M764" s="39"/>
      <c r="N764" s="1" t="n">
        <f aca="false">(2.571*(19.44-D764)+3.87)*$K$2</f>
        <v>0</v>
      </c>
      <c r="O764" s="1" t="n">
        <f aca="false">IF(N764&gt;0,N764,0)</f>
        <v>0</v>
      </c>
      <c r="P764" s="1" t="n">
        <f aca="false">O764*1.5</f>
        <v>0</v>
      </c>
      <c r="Q764" s="1" t="n">
        <f aca="false">P764/(3.6*$Q$2)</f>
        <v>0</v>
      </c>
      <c r="R764" s="1" t="n">
        <f aca="false">(K764+L764)*$R$2</f>
        <v>4717.95609212309</v>
      </c>
      <c r="S764" s="19" t="n">
        <f aca="false">J764-R764</f>
        <v>37277.3842714255</v>
      </c>
      <c r="T764" s="1" t="n">
        <f aca="false">IF(S764&lt;0,S764/$G$3,0)</f>
        <v>0</v>
      </c>
      <c r="U764" s="1" t="n">
        <f aca="false">IF(S764&gt;0,S764*0.7,0)</f>
        <v>26094.1689899979</v>
      </c>
      <c r="V764" s="14" t="n">
        <f aca="false">V763+U764+T764</f>
        <v>5141424.0459512</v>
      </c>
      <c r="W764" s="19" t="n">
        <f aca="false">V764/1000</f>
        <v>5141.4240459512</v>
      </c>
      <c r="X764" s="19" t="n">
        <f aca="false">W764*3600000000*2/237000000</f>
        <v>156195.160889657</v>
      </c>
      <c r="Y764" s="19" t="n">
        <f aca="false">X764/30.662</f>
        <v>5094.09565226197</v>
      </c>
    </row>
    <row r="765" customFormat="false" ht="17.9" hidden="false" customHeight="false" outlineLevel="0" collapsed="false">
      <c r="A765" s="2" t="n">
        <v>2</v>
      </c>
      <c r="B765" s="3" t="n">
        <v>1</v>
      </c>
      <c r="C765" s="38" t="n">
        <v>10</v>
      </c>
      <c r="D765" s="1" t="n">
        <v>3.3</v>
      </c>
      <c r="E765" s="3" t="n">
        <v>755.267758349517</v>
      </c>
      <c r="F765" s="23" t="n">
        <f aca="false">IF(D765&lt;25, 0.24, 0.24-(0.01/5)*(D765-25))</f>
        <v>0.24</v>
      </c>
      <c r="G765" s="40" t="n">
        <f aca="false">(E765/1000)*$G$1*F765</f>
        <v>59385.7975177125</v>
      </c>
      <c r="H765" s="40" t="n">
        <v>0.381965936679002</v>
      </c>
      <c r="I765" s="3" t="n">
        <f aca="false">H765*$J$2</f>
        <v>0</v>
      </c>
      <c r="J765" s="19" t="n">
        <f aca="false">SUM(I765+G765)</f>
        <v>59385.7975177125</v>
      </c>
      <c r="K765" s="1" t="n">
        <v>0</v>
      </c>
      <c r="L765" s="39" t="n">
        <v>0.952488717824657</v>
      </c>
      <c r="M765" s="39"/>
      <c r="N765" s="1" t="n">
        <f aca="false">(2.571*(19.44-D765)+3.87)*$K$2</f>
        <v>0</v>
      </c>
      <c r="O765" s="1" t="n">
        <f aca="false">IF(N765&gt;0,N765,0)</f>
        <v>0</v>
      </c>
      <c r="P765" s="1" t="n">
        <f aca="false">O765*1.5</f>
        <v>0</v>
      </c>
      <c r="Q765" s="1" t="n">
        <f aca="false">P765/(3.6*$Q$2)</f>
        <v>0</v>
      </c>
      <c r="R765" s="1" t="n">
        <f aca="false">(K765+L765)*$R$2</f>
        <v>4762.44358912329</v>
      </c>
      <c r="S765" s="19" t="n">
        <f aca="false">J765-R765</f>
        <v>54623.3539285892</v>
      </c>
      <c r="T765" s="1" t="n">
        <f aca="false">IF(S765&lt;0,S765/$G$3,0)</f>
        <v>0</v>
      </c>
      <c r="U765" s="1" t="n">
        <f aca="false">IF(S765&gt;0,S765*0.7,0)</f>
        <v>38236.3477500124</v>
      </c>
      <c r="V765" s="14" t="n">
        <f aca="false">V764+U765+T765</f>
        <v>5179660.39370121</v>
      </c>
      <c r="W765" s="19" t="n">
        <f aca="false">V765/1000</f>
        <v>5179.66039370121</v>
      </c>
      <c r="X765" s="19" t="n">
        <f aca="false">W765*3600000000*2/237000000</f>
        <v>157356.771454214</v>
      </c>
      <c r="Y765" s="19" t="n">
        <f aca="false">X765/30.662</f>
        <v>5131.98002264086</v>
      </c>
    </row>
    <row r="766" customFormat="false" ht="17.9" hidden="false" customHeight="false" outlineLevel="0" collapsed="false">
      <c r="A766" s="2" t="n">
        <v>2</v>
      </c>
      <c r="B766" s="3" t="n">
        <v>1</v>
      </c>
      <c r="C766" s="38" t="n">
        <v>11</v>
      </c>
      <c r="D766" s="1" t="n">
        <v>4.4</v>
      </c>
      <c r="E766" s="3" t="n">
        <v>908.3386909982</v>
      </c>
      <c r="F766" s="23" t="n">
        <f aca="false">IF(D766&lt;25, 0.24, 0.24-(0.01/5)*(D766-25))</f>
        <v>0.24</v>
      </c>
      <c r="G766" s="40" t="n">
        <f aca="false">(E766/1000)*$G$1*F766</f>
        <v>71421.5812667593</v>
      </c>
      <c r="H766" s="40" t="n">
        <v>0.376448806947365</v>
      </c>
      <c r="I766" s="3" t="n">
        <f aca="false">H766*$J$2</f>
        <v>0</v>
      </c>
      <c r="J766" s="19" t="n">
        <f aca="false">SUM(I766+G766)</f>
        <v>71421.5812667593</v>
      </c>
      <c r="K766" s="1" t="n">
        <v>0</v>
      </c>
      <c r="L766" s="39" t="n">
        <v>1.01020839341978</v>
      </c>
      <c r="M766" s="39"/>
      <c r="N766" s="1" t="n">
        <f aca="false">(2.571*(19.44-D766)+3.87)*$K$2</f>
        <v>0</v>
      </c>
      <c r="O766" s="1" t="n">
        <f aca="false">IF(N766&gt;0,N766,0)</f>
        <v>0</v>
      </c>
      <c r="P766" s="1" t="n">
        <f aca="false">O766*1.5</f>
        <v>0</v>
      </c>
      <c r="Q766" s="1" t="n">
        <f aca="false">P766/(3.6*$Q$2)</f>
        <v>0</v>
      </c>
      <c r="R766" s="1" t="n">
        <f aca="false">(K766+L766)*$R$2</f>
        <v>5051.0419670989</v>
      </c>
      <c r="S766" s="19" t="n">
        <f aca="false">J766-R766</f>
        <v>66370.5392996604</v>
      </c>
      <c r="T766" s="1" t="n">
        <f aca="false">IF(S766&lt;0,S766/$G$3,0)</f>
        <v>0</v>
      </c>
      <c r="U766" s="1" t="n">
        <f aca="false">IF(S766&gt;0,S766*0.7,0)</f>
        <v>46459.3775097623</v>
      </c>
      <c r="V766" s="14" t="n">
        <f aca="false">V765+U766+T766</f>
        <v>5226119.77121097</v>
      </c>
      <c r="W766" s="19" t="n">
        <f aca="false">V766/1000</f>
        <v>5226.11977121097</v>
      </c>
      <c r="X766" s="19" t="n">
        <f aca="false">W766*3600000000*2/237000000</f>
        <v>158768.195581093</v>
      </c>
      <c r="Y766" s="19" t="n">
        <f aca="false">X766/30.662</f>
        <v>5178.011727255</v>
      </c>
    </row>
    <row r="767" customFormat="false" ht="17.9" hidden="false" customHeight="false" outlineLevel="0" collapsed="false">
      <c r="A767" s="2" t="n">
        <v>2</v>
      </c>
      <c r="B767" s="3" t="n">
        <v>1</v>
      </c>
      <c r="C767" s="38" t="n">
        <v>12</v>
      </c>
      <c r="D767" s="1" t="n">
        <v>5.6</v>
      </c>
      <c r="E767" s="3" t="n">
        <v>946.240534902255</v>
      </c>
      <c r="F767" s="23" t="n">
        <f aca="false">IF(D767&lt;25, 0.24, 0.24-(0.01/5)*(D767-25))</f>
        <v>0.24</v>
      </c>
      <c r="G767" s="40" t="n">
        <f aca="false">(E767/1000)*$G$1*F767</f>
        <v>74401.7577707224</v>
      </c>
      <c r="H767" s="40" t="n">
        <v>0.345741978473811</v>
      </c>
      <c r="I767" s="3" t="n">
        <f aca="false">H767*$J$2</f>
        <v>0</v>
      </c>
      <c r="J767" s="19" t="n">
        <f aca="false">SUM(I767+G767)</f>
        <v>74401.7577707224</v>
      </c>
      <c r="K767" s="1" t="n">
        <v>0</v>
      </c>
      <c r="L767" s="39" t="n">
        <v>1.06724364598413</v>
      </c>
      <c r="M767" s="39"/>
      <c r="N767" s="1" t="n">
        <f aca="false">(2.571*(19.44-D767)+3.87)*$K$2</f>
        <v>0</v>
      </c>
      <c r="O767" s="1" t="n">
        <f aca="false">IF(N767&gt;0,N767,0)</f>
        <v>0</v>
      </c>
      <c r="P767" s="1" t="n">
        <f aca="false">O767*1.5</f>
        <v>0</v>
      </c>
      <c r="Q767" s="1" t="n">
        <f aca="false">P767/(3.6*$Q$2)</f>
        <v>0</v>
      </c>
      <c r="R767" s="1" t="n">
        <f aca="false">(K767+L767)*$R$2</f>
        <v>5336.21822992065</v>
      </c>
      <c r="S767" s="19" t="n">
        <f aca="false">J767-R767</f>
        <v>69065.5395408018</v>
      </c>
      <c r="T767" s="1" t="n">
        <f aca="false">IF(S767&lt;0,S767/$G$3,0)</f>
        <v>0</v>
      </c>
      <c r="U767" s="1" t="n">
        <f aca="false">IF(S767&gt;0,S767*0.7,0)</f>
        <v>48345.8776785612</v>
      </c>
      <c r="V767" s="14" t="n">
        <f aca="false">V766+U767+T767</f>
        <v>5274465.64888953</v>
      </c>
      <c r="W767" s="19" t="n">
        <f aca="false">V767/1000</f>
        <v>5274.46564888953</v>
      </c>
      <c r="X767" s="19" t="n">
        <f aca="false">W767*3600000000*2/237000000</f>
        <v>160236.931105505</v>
      </c>
      <c r="Y767" s="19" t="n">
        <f aca="false">X767/30.662</f>
        <v>5225.91256622219</v>
      </c>
    </row>
    <row r="768" customFormat="false" ht="17.9" hidden="false" customHeight="false" outlineLevel="0" collapsed="false">
      <c r="A768" s="2" t="n">
        <v>2</v>
      </c>
      <c r="B768" s="3" t="n">
        <v>1</v>
      </c>
      <c r="C768" s="38" t="n">
        <v>13</v>
      </c>
      <c r="D768" s="1" t="n">
        <v>7.2</v>
      </c>
      <c r="E768" s="3" t="n">
        <v>845.645498726838</v>
      </c>
      <c r="F768" s="23" t="n">
        <f aca="false">IF(D768&lt;25, 0.24, 0.24-(0.01/5)*(D768-25))</f>
        <v>0.24</v>
      </c>
      <c r="G768" s="40" t="n">
        <f aca="false">(E768/1000)*$G$1*F768</f>
        <v>66492.0907902928</v>
      </c>
      <c r="H768" s="40" t="n">
        <v>0.323285397840648</v>
      </c>
      <c r="I768" s="3" t="n">
        <f aca="false">H768*$J$2</f>
        <v>0</v>
      </c>
      <c r="J768" s="19" t="n">
        <f aca="false">SUM(I768+G768)</f>
        <v>66492.0907902928</v>
      </c>
      <c r="K768" s="1" t="n">
        <v>0</v>
      </c>
      <c r="L768" s="39" t="n">
        <v>1.13203569289723</v>
      </c>
      <c r="M768" s="39"/>
      <c r="N768" s="1" t="n">
        <f aca="false">(2.571*(19.44-D768)+3.87)*$K$2</f>
        <v>0</v>
      </c>
      <c r="O768" s="1" t="n">
        <f aca="false">IF(N768&gt;0,N768,0)</f>
        <v>0</v>
      </c>
      <c r="P768" s="1" t="n">
        <f aca="false">O768*1.5</f>
        <v>0</v>
      </c>
      <c r="Q768" s="1" t="n">
        <f aca="false">P768/(3.6*$Q$2)</f>
        <v>0</v>
      </c>
      <c r="R768" s="1" t="n">
        <f aca="false">(K768+L768)*$R$2</f>
        <v>5660.17846448615</v>
      </c>
      <c r="S768" s="19" t="n">
        <f aca="false">J768-R768</f>
        <v>60831.9123258067</v>
      </c>
      <c r="T768" s="1" t="n">
        <f aca="false">IF(S768&lt;0,S768/$G$3,0)</f>
        <v>0</v>
      </c>
      <c r="U768" s="1" t="n">
        <f aca="false">IF(S768&gt;0,S768*0.7,0)</f>
        <v>42582.3386280647</v>
      </c>
      <c r="V768" s="14" t="n">
        <f aca="false">V767+U768+T768</f>
        <v>5317047.9875176</v>
      </c>
      <c r="W768" s="19" t="n">
        <f aca="false">V768/1000</f>
        <v>5317.0479875176</v>
      </c>
      <c r="X768" s="19" t="n">
        <f aca="false">W768*3600000000*2/237000000</f>
        <v>161530.571772687</v>
      </c>
      <c r="Y768" s="19" t="n">
        <f aca="false">X768/30.662</f>
        <v>5268.10292129302</v>
      </c>
    </row>
    <row r="769" customFormat="false" ht="17.9" hidden="false" customHeight="false" outlineLevel="0" collapsed="false">
      <c r="A769" s="2" t="n">
        <v>2</v>
      </c>
      <c r="B769" s="3" t="n">
        <v>1</v>
      </c>
      <c r="C769" s="38" t="n">
        <v>14</v>
      </c>
      <c r="D769" s="1" t="n">
        <v>7.2</v>
      </c>
      <c r="E769" s="3" t="n">
        <v>818.389655907059</v>
      </c>
      <c r="F769" s="23" t="n">
        <f aca="false">IF(D769&lt;25, 0.24, 0.24-(0.01/5)*(D769-25))</f>
        <v>0.24</v>
      </c>
      <c r="G769" s="40" t="n">
        <f aca="false">(E769/1000)*$G$1*F769</f>
        <v>64348.996576385</v>
      </c>
      <c r="H769" s="40" t="n">
        <v>0.306873849876779</v>
      </c>
      <c r="I769" s="3" t="n">
        <f aca="false">H769*$J$2</f>
        <v>0</v>
      </c>
      <c r="J769" s="19" t="n">
        <f aca="false">SUM(I769+G769)</f>
        <v>64348.996576385</v>
      </c>
      <c r="K769" s="1" t="n">
        <v>0</v>
      </c>
      <c r="L769" s="39" t="n">
        <v>0.988078715424811</v>
      </c>
      <c r="M769" s="39"/>
      <c r="N769" s="1" t="n">
        <f aca="false">(2.571*(19.44-D769)+3.87)*$K$2</f>
        <v>0</v>
      </c>
      <c r="O769" s="1" t="n">
        <f aca="false">IF(N769&gt;0,N769,0)</f>
        <v>0</v>
      </c>
      <c r="P769" s="1" t="n">
        <f aca="false">O769*1.5</f>
        <v>0</v>
      </c>
      <c r="Q769" s="1" t="n">
        <f aca="false">P769/(3.6*$Q$2)</f>
        <v>0</v>
      </c>
      <c r="R769" s="1" t="n">
        <f aca="false">(K769+L769)*$R$2</f>
        <v>4940.39357712406</v>
      </c>
      <c r="S769" s="19" t="n">
        <f aca="false">J769-R769</f>
        <v>59408.6029992609</v>
      </c>
      <c r="T769" s="1" t="n">
        <f aca="false">IF(S769&lt;0,S769/$G$3,0)</f>
        <v>0</v>
      </c>
      <c r="U769" s="1" t="n">
        <f aca="false">IF(S769&gt;0,S769*0.7,0)</f>
        <v>41586.0220994826</v>
      </c>
      <c r="V769" s="14" t="n">
        <f aca="false">V768+U769+T769</f>
        <v>5358634.00961708</v>
      </c>
      <c r="W769" s="19" t="n">
        <f aca="false">V769/1000</f>
        <v>5358.63400961708</v>
      </c>
      <c r="X769" s="19" t="n">
        <f aca="false">W769*3600000000*2/237000000</f>
        <v>162793.944595962</v>
      </c>
      <c r="Y769" s="19" t="n">
        <f aca="false">X769/30.662</f>
        <v>5309.30613123612</v>
      </c>
    </row>
    <row r="770" customFormat="false" ht="17.9" hidden="false" customHeight="false" outlineLevel="0" collapsed="false">
      <c r="A770" s="2" t="n">
        <v>2</v>
      </c>
      <c r="B770" s="3" t="n">
        <v>1</v>
      </c>
      <c r="C770" s="38" t="n">
        <v>15</v>
      </c>
      <c r="D770" s="1" t="n">
        <v>7.2</v>
      </c>
      <c r="E770" s="3" t="n">
        <v>657.108391696913</v>
      </c>
      <c r="F770" s="23" t="n">
        <f aca="false">IF(D770&lt;25, 0.24, 0.24-(0.01/5)*(D770-25))</f>
        <v>0.24</v>
      </c>
      <c r="G770" s="40" t="n">
        <f aca="false">(E770/1000)*$G$1*F770</f>
        <v>51667.6443090582</v>
      </c>
      <c r="H770" s="40" t="n">
        <v>0.310538784404532</v>
      </c>
      <c r="I770" s="3" t="n">
        <f aca="false">H770*$J$2</f>
        <v>0</v>
      </c>
      <c r="J770" s="19" t="n">
        <f aca="false">SUM(I770+G770)</f>
        <v>51667.6443090582</v>
      </c>
      <c r="K770" s="1" t="n">
        <v>0</v>
      </c>
      <c r="L770" s="39" t="n">
        <v>0.936975129127153</v>
      </c>
      <c r="M770" s="39"/>
      <c r="N770" s="1" t="n">
        <f aca="false">(2.571*(19.44-D770)+3.87)*$K$2</f>
        <v>0</v>
      </c>
      <c r="O770" s="1" t="n">
        <f aca="false">IF(N770&gt;0,N770,0)</f>
        <v>0</v>
      </c>
      <c r="P770" s="1" t="n">
        <f aca="false">O770*1.5</f>
        <v>0</v>
      </c>
      <c r="Q770" s="1" t="n">
        <f aca="false">P770/(3.6*$Q$2)</f>
        <v>0</v>
      </c>
      <c r="R770" s="1" t="n">
        <f aca="false">(K770+L770)*$R$2</f>
        <v>4684.87564563577</v>
      </c>
      <c r="S770" s="19" t="n">
        <f aca="false">J770-R770</f>
        <v>46982.7686634225</v>
      </c>
      <c r="T770" s="1" t="n">
        <f aca="false">IF(S770&lt;0,S770/$G$3,0)</f>
        <v>0</v>
      </c>
      <c r="U770" s="1" t="n">
        <f aca="false">IF(S770&gt;0,S770*0.7,0)</f>
        <v>32887.9380643957</v>
      </c>
      <c r="V770" s="14" t="n">
        <f aca="false">V769+U770+T770</f>
        <v>5391521.94768148</v>
      </c>
      <c r="W770" s="19" t="n">
        <f aca="false">V770/1000</f>
        <v>5391.52194768148</v>
      </c>
      <c r="X770" s="19" t="n">
        <f aca="false">W770*3600000000*2/237000000</f>
        <v>163793.071828298</v>
      </c>
      <c r="Y770" s="19" t="n">
        <f aca="false">X770/30.662</f>
        <v>5341.89132568972</v>
      </c>
    </row>
    <row r="771" customFormat="false" ht="17.9" hidden="false" customHeight="false" outlineLevel="0" collapsed="false">
      <c r="A771" s="2" t="n">
        <v>2</v>
      </c>
      <c r="B771" s="3" t="n">
        <v>1</v>
      </c>
      <c r="C771" s="38" t="n">
        <v>16</v>
      </c>
      <c r="D771" s="1" t="n">
        <v>6.1</v>
      </c>
      <c r="E771" s="3" t="n">
        <v>419.197064780182</v>
      </c>
      <c r="F771" s="23" t="n">
        <f aca="false">IF(D771&lt;25, 0.24, 0.24-(0.01/5)*(D771-25))</f>
        <v>0.24</v>
      </c>
      <c r="G771" s="40" t="n">
        <f aca="false">(E771/1000)*$G$1*F771</f>
        <v>32960.962167188</v>
      </c>
      <c r="H771" s="40" t="n">
        <v>0.295499992516266</v>
      </c>
      <c r="I771" s="3" t="n">
        <f aca="false">H771*$J$2</f>
        <v>0</v>
      </c>
      <c r="J771" s="19" t="n">
        <f aca="false">SUM(I771+G771)</f>
        <v>32960.962167188</v>
      </c>
      <c r="K771" s="1" t="n">
        <v>0</v>
      </c>
      <c r="L771" s="39" t="n">
        <v>1.14891812765628</v>
      </c>
      <c r="M771" s="39"/>
      <c r="N771" s="1" t="n">
        <f aca="false">(2.571*(19.44-D771)+3.87)*$K$2</f>
        <v>0</v>
      </c>
      <c r="O771" s="1" t="n">
        <f aca="false">IF(N771&gt;0,N771,0)</f>
        <v>0</v>
      </c>
      <c r="P771" s="1" t="n">
        <f aca="false">O771*1.5</f>
        <v>0</v>
      </c>
      <c r="Q771" s="1" t="n">
        <f aca="false">P771/(3.6*$Q$2)</f>
        <v>0</v>
      </c>
      <c r="R771" s="1" t="n">
        <f aca="false">(K771+L771)*$R$2</f>
        <v>5744.5906382814</v>
      </c>
      <c r="S771" s="19" t="n">
        <f aca="false">J771-R771</f>
        <v>27216.3715289066</v>
      </c>
      <c r="T771" s="1" t="n">
        <f aca="false">IF(S771&lt;0,S771/$G$3,0)</f>
        <v>0</v>
      </c>
      <c r="U771" s="1" t="n">
        <f aca="false">IF(S771&gt;0,S771*0.7,0)</f>
        <v>19051.4600702346</v>
      </c>
      <c r="V771" s="14" t="n">
        <f aca="false">V770+U771+T771</f>
        <v>5410573.40775171</v>
      </c>
      <c r="W771" s="19" t="n">
        <f aca="false">V771/1000</f>
        <v>5410.57340775171</v>
      </c>
      <c r="X771" s="19" t="n">
        <f aca="false">W771*3600000000*2/237000000</f>
        <v>164371.850362077</v>
      </c>
      <c r="Y771" s="19" t="n">
        <f aca="false">X771/30.662</f>
        <v>5360.76741119553</v>
      </c>
    </row>
    <row r="772" customFormat="false" ht="17.9" hidden="false" customHeight="false" outlineLevel="0" collapsed="false">
      <c r="A772" s="2" t="n">
        <v>2</v>
      </c>
      <c r="B772" s="3" t="n">
        <v>1</v>
      </c>
      <c r="C772" s="38" t="n">
        <v>17</v>
      </c>
      <c r="D772" s="1" t="n">
        <v>4.4</v>
      </c>
      <c r="E772" s="3" t="n">
        <v>124.058730724172</v>
      </c>
      <c r="F772" s="23" t="n">
        <f aca="false">IF(D772&lt;25, 0.24, 0.24-(0.01/5)*(D772-25))</f>
        <v>0.24</v>
      </c>
      <c r="G772" s="40" t="n">
        <f aca="false">(E772/1000)*$G$1*F772</f>
        <v>9754.58912636477</v>
      </c>
      <c r="H772" s="40" t="n">
        <v>0.296815396926611</v>
      </c>
      <c r="I772" s="3" t="n">
        <f aca="false">H772*$J$2</f>
        <v>0</v>
      </c>
      <c r="J772" s="19" t="n">
        <f aca="false">SUM(I772+G772)</f>
        <v>9754.58912636477</v>
      </c>
      <c r="K772" s="1" t="n">
        <v>0</v>
      </c>
      <c r="L772" s="39" t="n">
        <v>1.49067336102187</v>
      </c>
      <c r="M772" s="39"/>
      <c r="N772" s="1" t="n">
        <f aca="false">(2.571*(19.44-D772)+3.87)*$K$2</f>
        <v>0</v>
      </c>
      <c r="O772" s="1" t="n">
        <f aca="false">IF(N772&gt;0,N772,0)</f>
        <v>0</v>
      </c>
      <c r="P772" s="1" t="n">
        <f aca="false">O772*1.5</f>
        <v>0</v>
      </c>
      <c r="Q772" s="1" t="n">
        <f aca="false">P772/(3.6*$Q$2)</f>
        <v>0</v>
      </c>
      <c r="R772" s="1" t="n">
        <f aca="false">(K772+L772)*$R$2</f>
        <v>7453.36680510935</v>
      </c>
      <c r="S772" s="19" t="n">
        <f aca="false">J772-R772</f>
        <v>2301.22232125542</v>
      </c>
      <c r="T772" s="1" t="n">
        <f aca="false">IF(S772&lt;0,S772/$G$3,0)</f>
        <v>0</v>
      </c>
      <c r="U772" s="1" t="n">
        <f aca="false">IF(S772&gt;0,S772*0.7,0)</f>
        <v>1610.8556248788</v>
      </c>
      <c r="V772" s="14" t="n">
        <f aca="false">V771+U772+T772</f>
        <v>5412184.26337659</v>
      </c>
      <c r="W772" s="19" t="n">
        <f aca="false">V772/1000</f>
        <v>5412.18426337659</v>
      </c>
      <c r="X772" s="19" t="n">
        <f aca="false">W772*3600000000*2/237000000</f>
        <v>164420.78774815</v>
      </c>
      <c r="Y772" s="19" t="n">
        <f aca="false">X772/30.662</f>
        <v>5362.36343839768</v>
      </c>
    </row>
    <row r="773" customFormat="false" ht="17.9" hidden="false" customHeight="false" outlineLevel="0" collapsed="false">
      <c r="A773" s="2" t="n">
        <v>2</v>
      </c>
      <c r="B773" s="3" t="n">
        <v>1</v>
      </c>
      <c r="C773" s="38" t="n">
        <v>18</v>
      </c>
      <c r="D773" s="1" t="n">
        <v>2.8</v>
      </c>
      <c r="E773" s="3" t="n">
        <v>0</v>
      </c>
      <c r="F773" s="23" t="n">
        <f aca="false">IF(D773&lt;25, 0.24, 0.24-(0.01/5)*(D773-25))</f>
        <v>0.24</v>
      </c>
      <c r="G773" s="40" t="n">
        <f aca="false">(E773/1000)*$G$1*F773</f>
        <v>0</v>
      </c>
      <c r="H773" s="40" t="n">
        <v>0.296146183154672</v>
      </c>
      <c r="I773" s="3" t="n">
        <f aca="false">H773*$J$2</f>
        <v>0</v>
      </c>
      <c r="J773" s="19" t="n">
        <f aca="false">SUM(I773+G773)</f>
        <v>0</v>
      </c>
      <c r="K773" s="1" t="n">
        <v>0</v>
      </c>
      <c r="L773" s="39" t="n">
        <v>1.30268516856977</v>
      </c>
      <c r="M773" s="39"/>
      <c r="N773" s="1" t="n">
        <f aca="false">(2.571*(19.44-D773)+3.87)*$K$2</f>
        <v>0</v>
      </c>
      <c r="O773" s="1" t="n">
        <f aca="false">IF(N773&gt;0,N773,0)</f>
        <v>0</v>
      </c>
      <c r="P773" s="1" t="n">
        <f aca="false">O773*1.5</f>
        <v>0</v>
      </c>
      <c r="Q773" s="1" t="n">
        <f aca="false">P773/(3.6*$Q$2)</f>
        <v>0</v>
      </c>
      <c r="R773" s="1" t="n">
        <f aca="false">(K773+L773)*$R$2</f>
        <v>6513.42584284885</v>
      </c>
      <c r="S773" s="19" t="n">
        <f aca="false">J773-R773</f>
        <v>-6513.42584284885</v>
      </c>
      <c r="T773" s="1" t="n">
        <f aca="false">IF(S773&lt;0,S773/$G$3,0)</f>
        <v>-9304.89406121264</v>
      </c>
      <c r="U773" s="1" t="n">
        <f aca="false">IF(S773&gt;0,S773*0.7,0)</f>
        <v>0</v>
      </c>
      <c r="V773" s="14" t="n">
        <f aca="false">V772+U773+T773</f>
        <v>5402879.36931538</v>
      </c>
      <c r="W773" s="19" t="n">
        <f aca="false">V773/1000</f>
        <v>5402.87936931538</v>
      </c>
      <c r="X773" s="19" t="n">
        <f aca="false">W773*3600000000*2/237000000</f>
        <v>164138.107422239</v>
      </c>
      <c r="Y773" s="19" t="n">
        <f aca="false">X773/30.662</f>
        <v>5353.14419875544</v>
      </c>
    </row>
    <row r="774" customFormat="false" ht="17.9" hidden="false" customHeight="false" outlineLevel="0" collapsed="false">
      <c r="A774" s="2" t="n">
        <v>2</v>
      </c>
      <c r="B774" s="3" t="n">
        <v>1</v>
      </c>
      <c r="C774" s="38" t="n">
        <v>19</v>
      </c>
      <c r="D774" s="1" t="n">
        <v>0.6</v>
      </c>
      <c r="E774" s="3" t="n">
        <v>0</v>
      </c>
      <c r="F774" s="23" t="n">
        <f aca="false">IF(D774&lt;25, 0.24, 0.24-(0.01/5)*(D774-25))</f>
        <v>0.24</v>
      </c>
      <c r="G774" s="40" t="n">
        <f aca="false">(E774/1000)*$G$1*F774</f>
        <v>0</v>
      </c>
      <c r="H774" s="40" t="n">
        <v>0.346188129685645</v>
      </c>
      <c r="I774" s="3" t="n">
        <f aca="false">H774*$J$2</f>
        <v>0</v>
      </c>
      <c r="J774" s="19" t="n">
        <f aca="false">SUM(I774+G774)</f>
        <v>0</v>
      </c>
      <c r="K774" s="1" t="n">
        <v>0</v>
      </c>
      <c r="L774" s="39" t="n">
        <v>1.2928751051287</v>
      </c>
      <c r="M774" s="39"/>
      <c r="N774" s="1" t="n">
        <f aca="false">(2.571*(19.44-D774)+3.87)*$K$2</f>
        <v>0</v>
      </c>
      <c r="O774" s="1" t="n">
        <f aca="false">IF(N774&gt;0,N774,0)</f>
        <v>0</v>
      </c>
      <c r="P774" s="1" t="n">
        <f aca="false">O774*1.5</f>
        <v>0</v>
      </c>
      <c r="Q774" s="1" t="n">
        <f aca="false">P774/(3.6*$Q$2)</f>
        <v>0</v>
      </c>
      <c r="R774" s="1" t="n">
        <f aca="false">(K774+L774)*$R$2</f>
        <v>6464.3755256435</v>
      </c>
      <c r="S774" s="19" t="n">
        <f aca="false">J774-R774</f>
        <v>-6464.3755256435</v>
      </c>
      <c r="T774" s="1" t="n">
        <f aca="false">IF(S774&lt;0,S774/$G$3,0)</f>
        <v>-9234.82217949072</v>
      </c>
      <c r="U774" s="1" t="n">
        <f aca="false">IF(S774&gt;0,S774*0.7,0)</f>
        <v>0</v>
      </c>
      <c r="V774" s="14" t="n">
        <f aca="false">V773+U774+T774</f>
        <v>5393644.54713589</v>
      </c>
      <c r="W774" s="19" t="n">
        <f aca="false">V774/1000</f>
        <v>5393.64454713589</v>
      </c>
      <c r="X774" s="19" t="n">
        <f aca="false">W774*3600000000*2/237000000</f>
        <v>163857.555862356</v>
      </c>
      <c r="Y774" s="19" t="n">
        <f aca="false">X774/30.662</f>
        <v>5343.99438596165</v>
      </c>
    </row>
    <row r="775" customFormat="false" ht="17.9" hidden="false" customHeight="false" outlineLevel="0" collapsed="false">
      <c r="A775" s="2" t="n">
        <v>2</v>
      </c>
      <c r="B775" s="3" t="n">
        <v>1</v>
      </c>
      <c r="C775" s="38" t="n">
        <v>20</v>
      </c>
      <c r="D775" s="1" t="n">
        <v>0.6</v>
      </c>
      <c r="E775" s="3" t="n">
        <v>0</v>
      </c>
      <c r="F775" s="23" t="n">
        <f aca="false">IF(D775&lt;25, 0.24, 0.24-(0.01/5)*(D775-25))</f>
        <v>0.24</v>
      </c>
      <c r="G775" s="40" t="n">
        <f aca="false">(E775/1000)*$G$1*F775</f>
        <v>0</v>
      </c>
      <c r="H775" s="40" t="n">
        <v>0.439888983728806</v>
      </c>
      <c r="I775" s="3" t="n">
        <f aca="false">H775*$J$2</f>
        <v>0</v>
      </c>
      <c r="J775" s="19" t="n">
        <f aca="false">SUM(I775+G775)</f>
        <v>0</v>
      </c>
      <c r="K775" s="1" t="n">
        <v>0</v>
      </c>
      <c r="L775" s="39" t="n">
        <v>1.55044630570931</v>
      </c>
      <c r="M775" s="39"/>
      <c r="N775" s="1" t="n">
        <f aca="false">(2.571*(19.44-D775)+3.87)*$K$2</f>
        <v>0</v>
      </c>
      <c r="O775" s="1" t="n">
        <f aca="false">IF(N775&gt;0,N775,0)</f>
        <v>0</v>
      </c>
      <c r="P775" s="1" t="n">
        <f aca="false">O775*1.5</f>
        <v>0</v>
      </c>
      <c r="Q775" s="1" t="n">
        <f aca="false">P775/(3.6*$Q$2)</f>
        <v>0</v>
      </c>
      <c r="R775" s="1" t="n">
        <f aca="false">(K775+L775)*$R$2</f>
        <v>7752.23152854655</v>
      </c>
      <c r="S775" s="19" t="n">
        <f aca="false">J775-R775</f>
        <v>-7752.23152854655</v>
      </c>
      <c r="T775" s="1" t="n">
        <f aca="false">IF(S775&lt;0,S775/$G$3,0)</f>
        <v>-11074.6164693522</v>
      </c>
      <c r="U775" s="1" t="n">
        <f aca="false">IF(S775&gt;0,S775*0.7,0)</f>
        <v>0</v>
      </c>
      <c r="V775" s="14" t="n">
        <f aca="false">V774+U775+T775</f>
        <v>5382569.93066654</v>
      </c>
      <c r="W775" s="19" t="n">
        <f aca="false">V775/1000</f>
        <v>5382.56993066654</v>
      </c>
      <c r="X775" s="19" t="n">
        <f aca="false">W775*3600000000*2/237000000</f>
        <v>163521.111817718</v>
      </c>
      <c r="Y775" s="19" t="n">
        <f aca="false">X775/30.662</f>
        <v>5333.02171475173</v>
      </c>
    </row>
    <row r="776" customFormat="false" ht="17.9" hidden="false" customHeight="false" outlineLevel="0" collapsed="false">
      <c r="A776" s="2" t="n">
        <v>2</v>
      </c>
      <c r="B776" s="3" t="n">
        <v>1</v>
      </c>
      <c r="C776" s="38" t="n">
        <v>21</v>
      </c>
      <c r="D776" s="1" t="n">
        <v>1.7</v>
      </c>
      <c r="E776" s="3" t="n">
        <v>0</v>
      </c>
      <c r="F776" s="23" t="n">
        <f aca="false">IF(D776&lt;25, 0.24, 0.24-(0.01/5)*(D776-25))</f>
        <v>0.24</v>
      </c>
      <c r="G776" s="40" t="n">
        <f aca="false">(E776/1000)*$G$1*F776</f>
        <v>0</v>
      </c>
      <c r="H776" s="40" t="n">
        <v>0.498316425534916</v>
      </c>
      <c r="I776" s="3" t="n">
        <f aca="false">H776*$J$2</f>
        <v>0</v>
      </c>
      <c r="J776" s="19" t="n">
        <f aca="false">SUM(I776+G776)</f>
        <v>0</v>
      </c>
      <c r="K776" s="1" t="n">
        <v>0</v>
      </c>
      <c r="L776" s="39" t="n">
        <v>1.53835483216567</v>
      </c>
      <c r="M776" s="39"/>
      <c r="N776" s="1" t="n">
        <f aca="false">(2.571*(19.44-D776)+3.87)*$K$2</f>
        <v>0</v>
      </c>
      <c r="O776" s="1" t="n">
        <f aca="false">IF(N776&gt;0,N776,0)</f>
        <v>0</v>
      </c>
      <c r="P776" s="1" t="n">
        <f aca="false">O776*1.5</f>
        <v>0</v>
      </c>
      <c r="Q776" s="1" t="n">
        <f aca="false">P776/(3.6*$Q$2)</f>
        <v>0</v>
      </c>
      <c r="R776" s="1" t="n">
        <f aca="false">(K776+L776)*$R$2</f>
        <v>7691.77416082835</v>
      </c>
      <c r="S776" s="19" t="n">
        <f aca="false">J776-R776</f>
        <v>-7691.77416082835</v>
      </c>
      <c r="T776" s="1" t="n">
        <f aca="false">IF(S776&lt;0,S776/$G$3,0)</f>
        <v>-10988.2488011834</v>
      </c>
      <c r="U776" s="1" t="n">
        <f aca="false">IF(S776&gt;0,S776*0.7,0)</f>
        <v>0</v>
      </c>
      <c r="V776" s="14" t="n">
        <f aca="false">V775+U776+T776</f>
        <v>5371581.68186535</v>
      </c>
      <c r="W776" s="19" t="n">
        <f aca="false">V776/1000</f>
        <v>5371.58168186535</v>
      </c>
      <c r="X776" s="19" t="n">
        <f aca="false">W776*3600000000*2/237000000</f>
        <v>163187.291600973</v>
      </c>
      <c r="Y776" s="19" t="n">
        <f aca="false">X776/30.662</f>
        <v>5322.13461616896</v>
      </c>
    </row>
    <row r="777" customFormat="false" ht="17.9" hidden="false" customHeight="false" outlineLevel="0" collapsed="false">
      <c r="A777" s="2" t="n">
        <v>2</v>
      </c>
      <c r="B777" s="3" t="n">
        <v>1</v>
      </c>
      <c r="C777" s="38" t="n">
        <v>22</v>
      </c>
      <c r="D777" s="1" t="n">
        <v>0.6</v>
      </c>
      <c r="E777" s="3" t="n">
        <v>0</v>
      </c>
      <c r="F777" s="23" t="n">
        <f aca="false">IF(D777&lt;25, 0.24, 0.24-(0.01/5)*(D777-25))</f>
        <v>0.24</v>
      </c>
      <c r="G777" s="40" t="n">
        <f aca="false">(E777/1000)*$G$1*F777</f>
        <v>0</v>
      </c>
      <c r="H777" s="40" t="n">
        <v>0.527556166336476</v>
      </c>
      <c r="I777" s="3" t="n">
        <f aca="false">H777*$J$2</f>
        <v>0</v>
      </c>
      <c r="J777" s="19" t="n">
        <f aca="false">SUM(I777+G777)</f>
        <v>0</v>
      </c>
      <c r="K777" s="1" t="n">
        <v>0</v>
      </c>
      <c r="L777" s="39" t="n">
        <v>1.402154649042</v>
      </c>
      <c r="M777" s="39"/>
      <c r="N777" s="1" t="n">
        <f aca="false">(2.571*(19.44-D777)+3.87)*$K$2</f>
        <v>0</v>
      </c>
      <c r="O777" s="1" t="n">
        <f aca="false">IF(N777&gt;0,N777,0)</f>
        <v>0</v>
      </c>
      <c r="P777" s="1" t="n">
        <f aca="false">O777*1.5</f>
        <v>0</v>
      </c>
      <c r="Q777" s="1" t="n">
        <f aca="false">P777/(3.6*$Q$2)</f>
        <v>0</v>
      </c>
      <c r="R777" s="1" t="n">
        <f aca="false">(K777+L777)*$R$2</f>
        <v>7010.77324521</v>
      </c>
      <c r="S777" s="19" t="n">
        <f aca="false">J777-R777</f>
        <v>-7010.77324521</v>
      </c>
      <c r="T777" s="1" t="n">
        <f aca="false">IF(S777&lt;0,S777/$G$3,0)</f>
        <v>-10015.3903503</v>
      </c>
      <c r="U777" s="1" t="n">
        <f aca="false">IF(S777&gt;0,S777*0.7,0)</f>
        <v>0</v>
      </c>
      <c r="V777" s="14" t="n">
        <f aca="false">V776+U777+T777</f>
        <v>5361566.29151505</v>
      </c>
      <c r="W777" s="19" t="n">
        <f aca="false">V777/1000</f>
        <v>5361.56629151505</v>
      </c>
      <c r="X777" s="19" t="n">
        <f aca="false">W777*3600000000*2/237000000</f>
        <v>162883.026577672</v>
      </c>
      <c r="Y777" s="19" t="n">
        <f aca="false">X777/30.662</f>
        <v>5312.21142057506</v>
      </c>
    </row>
    <row r="778" customFormat="false" ht="17.9" hidden="false" customHeight="false" outlineLevel="0" collapsed="false">
      <c r="A778" s="2" t="n">
        <v>2</v>
      </c>
      <c r="B778" s="3" t="n">
        <v>1</v>
      </c>
      <c r="C778" s="38" t="n">
        <v>23</v>
      </c>
      <c r="D778" s="1" t="n">
        <v>0.6</v>
      </c>
      <c r="E778" s="3" t="n">
        <v>0</v>
      </c>
      <c r="F778" s="23" t="n">
        <f aca="false">IF(D778&lt;25, 0.24, 0.24-(0.01/5)*(D778-25))</f>
        <v>0.24</v>
      </c>
      <c r="G778" s="40" t="n">
        <f aca="false">(E778/1000)*$G$1*F778</f>
        <v>0</v>
      </c>
      <c r="H778" s="40" t="n">
        <v>0.513603460455924</v>
      </c>
      <c r="I778" s="3" t="n">
        <f aca="false">H778*$J$2</f>
        <v>0</v>
      </c>
      <c r="J778" s="19" t="n">
        <f aca="false">SUM(I778+G778)</f>
        <v>0</v>
      </c>
      <c r="K778" s="1" t="n">
        <v>0</v>
      </c>
      <c r="L778" s="39" t="n">
        <v>1.16443171635378</v>
      </c>
      <c r="M778" s="39"/>
      <c r="N778" s="1" t="n">
        <f aca="false">(2.571*(19.44-D778)+3.87)*$K$2</f>
        <v>0</v>
      </c>
      <c r="O778" s="1" t="n">
        <f aca="false">IF(N778&gt;0,N778,0)</f>
        <v>0</v>
      </c>
      <c r="P778" s="1" t="n">
        <f aca="false">O778*1.5</f>
        <v>0</v>
      </c>
      <c r="Q778" s="1" t="n">
        <f aca="false">P778/(3.6*$Q$2)</f>
        <v>0</v>
      </c>
      <c r="R778" s="1" t="n">
        <f aca="false">(K778+L778)*$R$2</f>
        <v>5822.1585817689</v>
      </c>
      <c r="S778" s="19" t="n">
        <f aca="false">J778-R778</f>
        <v>-5822.1585817689</v>
      </c>
      <c r="T778" s="1" t="n">
        <f aca="false">IF(S778&lt;0,S778/$G$3,0)</f>
        <v>-8317.369402527</v>
      </c>
      <c r="U778" s="1" t="n">
        <f aca="false">IF(S778&gt;0,S778*0.7,0)</f>
        <v>0</v>
      </c>
      <c r="V778" s="14" t="n">
        <f aca="false">V777+U778+T778</f>
        <v>5353248.92211253</v>
      </c>
      <c r="W778" s="19" t="n">
        <f aca="false">V778/1000</f>
        <v>5353.24892211253</v>
      </c>
      <c r="X778" s="19" t="n">
        <f aca="false">W778*3600000000*2/237000000</f>
        <v>162630.347000887</v>
      </c>
      <c r="Y778" s="19" t="n">
        <f aca="false">X778/30.662</f>
        <v>5303.97061512253</v>
      </c>
    </row>
    <row r="779" customFormat="false" ht="17.9" hidden="false" customHeight="false" outlineLevel="0" collapsed="false">
      <c r="A779" s="2" t="n">
        <v>2</v>
      </c>
      <c r="B779" s="3" t="n">
        <v>2</v>
      </c>
      <c r="C779" s="38" t="n">
        <v>0</v>
      </c>
      <c r="D779" s="1" t="n">
        <v>-0.6</v>
      </c>
      <c r="E779" s="3" t="n">
        <v>0</v>
      </c>
      <c r="F779" s="23" t="n">
        <f aca="false">IF(D779&lt;25, 0.24, 0.24-(0.01/5)*(D779-25))</f>
        <v>0.24</v>
      </c>
      <c r="G779" s="40" t="n">
        <f aca="false">(E779/1000)*$G$1*F779</f>
        <v>0</v>
      </c>
      <c r="H779" s="40" t="n">
        <v>0.465358052041041</v>
      </c>
      <c r="I779" s="3" t="n">
        <f aca="false">H779*$J$2</f>
        <v>0</v>
      </c>
      <c r="J779" s="19" t="n">
        <f aca="false">SUM(I779+G779)</f>
        <v>0</v>
      </c>
      <c r="K779" s="1" t="n">
        <v>0</v>
      </c>
      <c r="L779" s="39" t="n">
        <v>0.8906625040449</v>
      </c>
      <c r="M779" s="39"/>
      <c r="N779" s="1" t="n">
        <f aca="false">(2.571*(19.44-D779)+3.87)*$K$2</f>
        <v>0</v>
      </c>
      <c r="O779" s="1" t="n">
        <f aca="false">IF(N779&gt;0,N779,0)</f>
        <v>0</v>
      </c>
      <c r="P779" s="1" t="n">
        <f aca="false">O779*1.5</f>
        <v>0</v>
      </c>
      <c r="Q779" s="1" t="n">
        <f aca="false">P779/(3.6*$Q$2)</f>
        <v>0</v>
      </c>
      <c r="R779" s="1" t="n">
        <f aca="false">(K779+L779)*$R$2</f>
        <v>4453.3125202245</v>
      </c>
      <c r="S779" s="19" t="n">
        <f aca="false">J779-R779</f>
        <v>-4453.3125202245</v>
      </c>
      <c r="T779" s="1" t="n">
        <f aca="false">IF(S779&lt;0,S779/$G$3,0)</f>
        <v>-6361.87502889214</v>
      </c>
      <c r="U779" s="1" t="n">
        <f aca="false">IF(S779&gt;0,S779*0.7,0)</f>
        <v>0</v>
      </c>
      <c r="V779" s="14" t="n">
        <f aca="false">V778+U779+T779</f>
        <v>5346887.04708363</v>
      </c>
      <c r="W779" s="19" t="n">
        <f aca="false">V779/1000</f>
        <v>5346.88704708363</v>
      </c>
      <c r="X779" s="19" t="n">
        <f aca="false">W779*3600000000*2/237000000</f>
        <v>162437.07484811</v>
      </c>
      <c r="Y779" s="19" t="n">
        <f aca="false">X779/30.662</f>
        <v>5297.66730311494</v>
      </c>
    </row>
    <row r="780" customFormat="false" ht="17.9" hidden="false" customHeight="false" outlineLevel="0" collapsed="false">
      <c r="A780" s="2" t="n">
        <v>2</v>
      </c>
      <c r="B780" s="3" t="n">
        <v>2</v>
      </c>
      <c r="C780" s="38" t="n">
        <v>1</v>
      </c>
      <c r="D780" s="1" t="n">
        <v>-1.7</v>
      </c>
      <c r="E780" s="3" t="n">
        <v>0</v>
      </c>
      <c r="F780" s="23" t="n">
        <f aca="false">IF(D780&lt;25, 0.24, 0.24-(0.01/5)*(D780-25))</f>
        <v>0.24</v>
      </c>
      <c r="G780" s="40" t="n">
        <f aca="false">(E780/1000)*$G$1*F780</f>
        <v>0</v>
      </c>
      <c r="H780" s="40" t="n">
        <v>0.471454933694217</v>
      </c>
      <c r="I780" s="3" t="n">
        <f aca="false">H780*$J$2</f>
        <v>0</v>
      </c>
      <c r="J780" s="19" t="n">
        <f aca="false">SUM(I780+G780)</f>
        <v>0</v>
      </c>
      <c r="K780" s="1" t="n">
        <v>0</v>
      </c>
      <c r="L780" s="39" t="n">
        <v>0.78617392134701</v>
      </c>
      <c r="M780" s="39"/>
      <c r="N780" s="1" t="n">
        <f aca="false">(2.571*(19.44-D780)+3.87)*$K$2</f>
        <v>0</v>
      </c>
      <c r="O780" s="1" t="n">
        <f aca="false">IF(N780&gt;0,N780,0)</f>
        <v>0</v>
      </c>
      <c r="P780" s="1" t="n">
        <f aca="false">O780*1.5</f>
        <v>0</v>
      </c>
      <c r="Q780" s="1" t="n">
        <f aca="false">P780/(3.6*$Q$2)</f>
        <v>0</v>
      </c>
      <c r="R780" s="1" t="n">
        <f aca="false">(K780+L780)*$R$2</f>
        <v>3930.86960673505</v>
      </c>
      <c r="S780" s="19" t="n">
        <f aca="false">J780-R780</f>
        <v>-3930.86960673505</v>
      </c>
      <c r="T780" s="1" t="n">
        <f aca="false">IF(S780&lt;0,S780/$G$3,0)</f>
        <v>-5615.5280096215</v>
      </c>
      <c r="U780" s="1" t="n">
        <f aca="false">IF(S780&gt;0,S780*0.7,0)</f>
        <v>0</v>
      </c>
      <c r="V780" s="14" t="n">
        <f aca="false">V779+U780+T780</f>
        <v>5341271.51907401</v>
      </c>
      <c r="W780" s="19" t="n">
        <f aca="false">V780/1000</f>
        <v>5341.27151907401</v>
      </c>
      <c r="X780" s="19" t="n">
        <f aca="false">W780*3600000000*2/237000000</f>
        <v>162266.476528831</v>
      </c>
      <c r="Y780" s="19" t="n">
        <f aca="false">X780/30.662</f>
        <v>5292.10346777219</v>
      </c>
    </row>
    <row r="781" customFormat="false" ht="17.9" hidden="false" customHeight="false" outlineLevel="0" collapsed="false">
      <c r="A781" s="2" t="n">
        <v>2</v>
      </c>
      <c r="B781" s="3" t="n">
        <v>2</v>
      </c>
      <c r="C781" s="38" t="n">
        <v>2</v>
      </c>
      <c r="D781" s="1" t="n">
        <v>-2.2</v>
      </c>
      <c r="E781" s="3" t="n">
        <v>0</v>
      </c>
      <c r="F781" s="23" t="n">
        <f aca="false">IF(D781&lt;25, 0.24, 0.24-(0.01/5)*(D781-25))</f>
        <v>0.24</v>
      </c>
      <c r="G781" s="40" t="n">
        <f aca="false">(E781/1000)*$G$1*F781</f>
        <v>0</v>
      </c>
      <c r="H781" s="40" t="n">
        <v>0.451907317341031</v>
      </c>
      <c r="I781" s="3" t="n">
        <f aca="false">H781*$J$2</f>
        <v>0</v>
      </c>
      <c r="J781" s="19" t="n">
        <f aca="false">SUM(I781+G781)</f>
        <v>0</v>
      </c>
      <c r="K781" s="1" t="n">
        <v>0</v>
      </c>
      <c r="L781" s="39" t="n">
        <v>0.779785973059803</v>
      </c>
      <c r="M781" s="39"/>
      <c r="N781" s="1" t="n">
        <f aca="false">(2.571*(19.44-D781)+3.87)*$K$2</f>
        <v>0</v>
      </c>
      <c r="O781" s="1" t="n">
        <f aca="false">IF(N781&gt;0,N781,0)</f>
        <v>0</v>
      </c>
      <c r="P781" s="1" t="n">
        <f aca="false">O781*1.5</f>
        <v>0</v>
      </c>
      <c r="Q781" s="1" t="n">
        <f aca="false">P781/(3.6*$Q$2)</f>
        <v>0</v>
      </c>
      <c r="R781" s="1" t="n">
        <f aca="false">(K781+L781)*$R$2</f>
        <v>3898.92986529902</v>
      </c>
      <c r="S781" s="19" t="n">
        <f aca="false">J781-R781</f>
        <v>-3898.92986529902</v>
      </c>
      <c r="T781" s="1" t="n">
        <f aca="false">IF(S781&lt;0,S781/$G$3,0)</f>
        <v>-5569.89980757002</v>
      </c>
      <c r="U781" s="1" t="n">
        <f aca="false">IF(S781&gt;0,S781*0.7,0)</f>
        <v>0</v>
      </c>
      <c r="V781" s="14" t="n">
        <f aca="false">V780+U781+T781</f>
        <v>5335701.61926644</v>
      </c>
      <c r="W781" s="19" t="n">
        <f aca="false">V781/1000</f>
        <v>5335.70161926644</v>
      </c>
      <c r="X781" s="19" t="n">
        <f aca="false">W781*3600000000*2/237000000</f>
        <v>162097.264382778</v>
      </c>
      <c r="Y781" s="19" t="n">
        <f aca="false">X781/30.662</f>
        <v>5286.58484060981</v>
      </c>
    </row>
    <row r="782" customFormat="false" ht="17.9" hidden="false" customHeight="false" outlineLevel="0" collapsed="false">
      <c r="A782" s="2" t="n">
        <v>2</v>
      </c>
      <c r="B782" s="3" t="n">
        <v>2</v>
      </c>
      <c r="C782" s="38" t="n">
        <v>3</v>
      </c>
      <c r="D782" s="1" t="n">
        <v>-2.2</v>
      </c>
      <c r="E782" s="3" t="n">
        <v>0</v>
      </c>
      <c r="F782" s="23" t="n">
        <f aca="false">IF(D782&lt;25, 0.24, 0.24-(0.01/5)*(D782-25))</f>
        <v>0.24</v>
      </c>
      <c r="G782" s="40" t="n">
        <f aca="false">(E782/1000)*$G$1*F782</f>
        <v>0</v>
      </c>
      <c r="H782" s="40" t="n">
        <v>0.448894088746049</v>
      </c>
      <c r="I782" s="3" t="n">
        <f aca="false">H782*$J$2</f>
        <v>0</v>
      </c>
      <c r="J782" s="19" t="n">
        <f aca="false">SUM(I782+G782)</f>
        <v>0</v>
      </c>
      <c r="K782" s="1" t="n">
        <v>0</v>
      </c>
      <c r="L782" s="39" t="n">
        <v>0.821535777936907</v>
      </c>
      <c r="M782" s="39"/>
      <c r="N782" s="1" t="n">
        <f aca="false">(2.571*(19.44-D782)+3.87)*$K$2</f>
        <v>0</v>
      </c>
      <c r="O782" s="1" t="n">
        <f aca="false">IF(N782&gt;0,N782,0)</f>
        <v>0</v>
      </c>
      <c r="P782" s="1" t="n">
        <f aca="false">O782*1.5</f>
        <v>0</v>
      </c>
      <c r="Q782" s="1" t="n">
        <f aca="false">P782/(3.6*$Q$2)</f>
        <v>0</v>
      </c>
      <c r="R782" s="1" t="n">
        <f aca="false">(K782+L782)*$R$2</f>
        <v>4107.67888968454</v>
      </c>
      <c r="S782" s="19" t="n">
        <f aca="false">J782-R782</f>
        <v>-4107.67888968454</v>
      </c>
      <c r="T782" s="1" t="n">
        <f aca="false">IF(S782&lt;0,S782/$G$3,0)</f>
        <v>-5868.11269954934</v>
      </c>
      <c r="U782" s="1" t="n">
        <f aca="false">IF(S782&gt;0,S782*0.7,0)</f>
        <v>0</v>
      </c>
      <c r="V782" s="14" t="n">
        <f aca="false">V781+U782+T782</f>
        <v>5329833.50656689</v>
      </c>
      <c r="W782" s="19" t="n">
        <f aca="false">V782/1000</f>
        <v>5329.83350656689</v>
      </c>
      <c r="X782" s="19" t="n">
        <f aca="false">W782*3600000000*2/237000000</f>
        <v>161918.992604564</v>
      </c>
      <c r="Y782" s="19" t="n">
        <f aca="false">X782/30.662</f>
        <v>5280.77074569708</v>
      </c>
    </row>
    <row r="783" customFormat="false" ht="17.9" hidden="false" customHeight="false" outlineLevel="0" collapsed="false">
      <c r="A783" s="2" t="n">
        <v>2</v>
      </c>
      <c r="B783" s="3" t="n">
        <v>2</v>
      </c>
      <c r="C783" s="38" t="n">
        <v>4</v>
      </c>
      <c r="D783" s="1" t="n">
        <v>-3.3</v>
      </c>
      <c r="E783" s="3" t="n">
        <v>0</v>
      </c>
      <c r="F783" s="23" t="n">
        <f aca="false">IF(D783&lt;25, 0.24, 0.24-(0.01/5)*(D783-25))</f>
        <v>0.24</v>
      </c>
      <c r="G783" s="40" t="n">
        <f aca="false">(E783/1000)*$G$1*F783</f>
        <v>0</v>
      </c>
      <c r="H783" s="40" t="n">
        <v>0.425269158171426</v>
      </c>
      <c r="I783" s="3" t="n">
        <f aca="false">H783*$J$2</f>
        <v>0</v>
      </c>
      <c r="J783" s="19" t="n">
        <f aca="false">SUM(I783+G783)</f>
        <v>0</v>
      </c>
      <c r="K783" s="1" t="n">
        <v>0</v>
      </c>
      <c r="L783" s="39" t="n">
        <v>0.8151478296497</v>
      </c>
      <c r="M783" s="39"/>
      <c r="N783" s="1" t="n">
        <f aca="false">(2.571*(19.44-D783)+3.87)*$K$2</f>
        <v>0</v>
      </c>
      <c r="O783" s="1" t="n">
        <f aca="false">IF(N783&gt;0,N783,0)</f>
        <v>0</v>
      </c>
      <c r="P783" s="1" t="n">
        <f aca="false">O783*1.5</f>
        <v>0</v>
      </c>
      <c r="Q783" s="1" t="n">
        <f aca="false">P783/(3.6*$Q$2)</f>
        <v>0</v>
      </c>
      <c r="R783" s="1" t="n">
        <f aca="false">(K783+L783)*$R$2</f>
        <v>4075.7391482485</v>
      </c>
      <c r="S783" s="19" t="n">
        <f aca="false">J783-R783</f>
        <v>-4075.7391482485</v>
      </c>
      <c r="T783" s="1" t="n">
        <f aca="false">IF(S783&lt;0,S783/$G$3,0)</f>
        <v>-5822.48449749786</v>
      </c>
      <c r="U783" s="1" t="n">
        <f aca="false">IF(S783&gt;0,S783*0.7,0)</f>
        <v>0</v>
      </c>
      <c r="V783" s="14" t="n">
        <f aca="false">V782+U783+T783</f>
        <v>5324011.0220694</v>
      </c>
      <c r="W783" s="19" t="n">
        <f aca="false">V783/1000</f>
        <v>5324.0110220694</v>
      </c>
      <c r="X783" s="19" t="n">
        <f aca="false">W783*3600000000*2/237000000</f>
        <v>161742.106999577</v>
      </c>
      <c r="Y783" s="19" t="n">
        <f aca="false">X783/30.662</f>
        <v>5275.00185896473</v>
      </c>
    </row>
    <row r="784" customFormat="false" ht="17.9" hidden="false" customHeight="false" outlineLevel="0" collapsed="false">
      <c r="A784" s="2" t="n">
        <v>2</v>
      </c>
      <c r="B784" s="3" t="n">
        <v>2</v>
      </c>
      <c r="C784" s="38" t="n">
        <v>5</v>
      </c>
      <c r="D784" s="1" t="n">
        <v>-3.9</v>
      </c>
      <c r="E784" s="3" t="n">
        <v>0</v>
      </c>
      <c r="F784" s="23" t="n">
        <f aca="false">IF(D784&lt;25, 0.24, 0.24-(0.01/5)*(D784-25))</f>
        <v>0.24</v>
      </c>
      <c r="G784" s="40" t="n">
        <f aca="false">(E784/1000)*$G$1*F784</f>
        <v>0</v>
      </c>
      <c r="H784" s="40" t="n">
        <v>0.390974041719653</v>
      </c>
      <c r="I784" s="3" t="n">
        <f aca="false">H784*$J$2</f>
        <v>0</v>
      </c>
      <c r="J784" s="19" t="n">
        <f aca="false">SUM(I784+G784)</f>
        <v>0</v>
      </c>
      <c r="K784" s="1" t="n">
        <v>0</v>
      </c>
      <c r="L784" s="39" t="n">
        <v>0.802143792065028</v>
      </c>
      <c r="M784" s="39"/>
      <c r="N784" s="1" t="n">
        <f aca="false">(2.571*(19.44-D784)+3.87)*$K$2</f>
        <v>0</v>
      </c>
      <c r="O784" s="1" t="n">
        <f aca="false">IF(N784&gt;0,N784,0)</f>
        <v>0</v>
      </c>
      <c r="P784" s="1" t="n">
        <f aca="false">O784*1.5</f>
        <v>0</v>
      </c>
      <c r="Q784" s="1" t="n">
        <f aca="false">P784/(3.6*$Q$2)</f>
        <v>0</v>
      </c>
      <c r="R784" s="1" t="n">
        <f aca="false">(K784+L784)*$R$2</f>
        <v>4010.71896032514</v>
      </c>
      <c r="S784" s="19" t="n">
        <f aca="false">J784-R784</f>
        <v>-4010.71896032514</v>
      </c>
      <c r="T784" s="1" t="n">
        <f aca="false">IF(S784&lt;0,S784/$G$3,0)</f>
        <v>-5729.5985147502</v>
      </c>
      <c r="U784" s="1" t="n">
        <f aca="false">IF(S784&gt;0,S784*0.7,0)</f>
        <v>0</v>
      </c>
      <c r="V784" s="14" t="n">
        <f aca="false">V783+U784+T784</f>
        <v>5318281.42355464</v>
      </c>
      <c r="W784" s="19" t="n">
        <f aca="false">V784/1000</f>
        <v>5318.28142355464</v>
      </c>
      <c r="X784" s="19" t="n">
        <f aca="false">W784*3600000000*2/237000000</f>
        <v>161568.04324723</v>
      </c>
      <c r="Y784" s="19" t="n">
        <f aca="false">X784/30.662</f>
        <v>5269.32500317102</v>
      </c>
    </row>
    <row r="785" customFormat="false" ht="17.9" hidden="false" customHeight="false" outlineLevel="0" collapsed="false">
      <c r="A785" s="2" t="n">
        <v>2</v>
      </c>
      <c r="B785" s="3" t="n">
        <v>2</v>
      </c>
      <c r="C785" s="38" t="n">
        <v>6</v>
      </c>
      <c r="D785" s="1" t="n">
        <v>-4.4</v>
      </c>
      <c r="E785" s="3" t="n">
        <v>0</v>
      </c>
      <c r="F785" s="23" t="n">
        <f aca="false">IF(D785&lt;25, 0.24, 0.24-(0.01/5)*(D785-25))</f>
        <v>0.24</v>
      </c>
      <c r="G785" s="40" t="n">
        <f aca="false">(E785/1000)*$G$1*F785</f>
        <v>0</v>
      </c>
      <c r="H785" s="40" t="n">
        <v>0.377758304569819</v>
      </c>
      <c r="I785" s="3" t="n">
        <f aca="false">H785*$J$2</f>
        <v>0</v>
      </c>
      <c r="J785" s="19" t="n">
        <f aca="false">SUM(I785+G785)</f>
        <v>0</v>
      </c>
      <c r="K785" s="1" t="n">
        <v>0</v>
      </c>
      <c r="L785" s="39" t="n">
        <v>0.900700708496226</v>
      </c>
      <c r="M785" s="39"/>
      <c r="N785" s="1" t="n">
        <f aca="false">(2.571*(19.44-D785)+3.87)*$K$2</f>
        <v>0</v>
      </c>
      <c r="O785" s="1" t="n">
        <f aca="false">IF(N785&gt;0,N785,0)</f>
        <v>0</v>
      </c>
      <c r="P785" s="1" t="n">
        <f aca="false">O785*1.5</f>
        <v>0</v>
      </c>
      <c r="Q785" s="1" t="n">
        <f aca="false">P785/(3.6*$Q$2)</f>
        <v>0</v>
      </c>
      <c r="R785" s="1" t="n">
        <f aca="false">(K785+L785)*$R$2</f>
        <v>4503.50354248113</v>
      </c>
      <c r="S785" s="19" t="n">
        <f aca="false">J785-R785</f>
        <v>-4503.50354248113</v>
      </c>
      <c r="T785" s="1" t="n">
        <f aca="false">IF(S785&lt;0,S785/$G$3,0)</f>
        <v>-6433.57648925876</v>
      </c>
      <c r="U785" s="1" t="n">
        <f aca="false">IF(S785&gt;0,S785*0.7,0)</f>
        <v>0</v>
      </c>
      <c r="V785" s="14" t="n">
        <f aca="false">V784+U785+T785</f>
        <v>5311847.84706539</v>
      </c>
      <c r="W785" s="19" t="n">
        <f aca="false">V785/1000</f>
        <v>5311.84784706539</v>
      </c>
      <c r="X785" s="19" t="n">
        <f aca="false">W785*3600000000*2/237000000</f>
        <v>161372.59282224</v>
      </c>
      <c r="Y785" s="19" t="n">
        <f aca="false">X785/30.662</f>
        <v>5262.95064973712</v>
      </c>
    </row>
    <row r="786" customFormat="false" ht="17.9" hidden="false" customHeight="false" outlineLevel="0" collapsed="false">
      <c r="A786" s="2" t="n">
        <v>2</v>
      </c>
      <c r="B786" s="3" t="n">
        <v>2</v>
      </c>
      <c r="C786" s="38" t="n">
        <v>7</v>
      </c>
      <c r="D786" s="1" t="n">
        <v>-4.4</v>
      </c>
      <c r="E786" s="3" t="n">
        <v>36.8819045648491</v>
      </c>
      <c r="F786" s="23" t="n">
        <f aca="false">IF(D786&lt;25, 0.24, 0.24-(0.01/5)*(D786-25))</f>
        <v>0.24</v>
      </c>
      <c r="G786" s="40" t="n">
        <f aca="false">(E786/1000)*$G$1*F786</f>
        <v>2899.97989764861</v>
      </c>
      <c r="H786" s="40" t="n">
        <v>0.364226030940384</v>
      </c>
      <c r="I786" s="3" t="n">
        <f aca="false">H786*$J$2</f>
        <v>0</v>
      </c>
      <c r="J786" s="19" t="n">
        <f aca="false">SUM(I786+G786)</f>
        <v>2899.97989764861</v>
      </c>
      <c r="K786" s="1" t="n">
        <v>0</v>
      </c>
      <c r="L786" s="39" t="n">
        <v>0.972565126727308</v>
      </c>
      <c r="M786" s="39"/>
      <c r="N786" s="1" t="n">
        <f aca="false">(2.571*(19.44-D786)+3.87)*$K$2</f>
        <v>0</v>
      </c>
      <c r="O786" s="1" t="n">
        <f aca="false">IF(N786&gt;0,N786,0)</f>
        <v>0</v>
      </c>
      <c r="P786" s="1" t="n">
        <f aca="false">O786*1.5</f>
        <v>0</v>
      </c>
      <c r="Q786" s="1" t="n">
        <f aca="false">P786/(3.6*$Q$2)</f>
        <v>0</v>
      </c>
      <c r="R786" s="1" t="n">
        <f aca="false">(K786+L786)*$R$2</f>
        <v>4862.82563363654</v>
      </c>
      <c r="S786" s="19" t="n">
        <f aca="false">J786-R786</f>
        <v>-1962.84573598793</v>
      </c>
      <c r="T786" s="1" t="n">
        <f aca="false">IF(S786&lt;0,S786/$G$3,0)</f>
        <v>-2804.06533712562</v>
      </c>
      <c r="U786" s="1" t="n">
        <f aca="false">IF(S786&gt;0,S786*0.7,0)</f>
        <v>0</v>
      </c>
      <c r="V786" s="14" t="n">
        <f aca="false">V785+U786+T786</f>
        <v>5309043.78172826</v>
      </c>
      <c r="W786" s="19" t="n">
        <f aca="false">V786/1000</f>
        <v>5309.04378172826</v>
      </c>
      <c r="X786" s="19" t="n">
        <f aca="false">W786*3600000000*2/237000000</f>
        <v>161287.406027188</v>
      </c>
      <c r="Y786" s="19" t="n">
        <f aca="false">X786/30.662</f>
        <v>5260.17239668605</v>
      </c>
    </row>
    <row r="787" customFormat="false" ht="17.9" hidden="false" customHeight="false" outlineLevel="0" collapsed="false">
      <c r="A787" s="2" t="n">
        <v>2</v>
      </c>
      <c r="B787" s="3" t="n">
        <v>2</v>
      </c>
      <c r="C787" s="38" t="n">
        <v>8</v>
      </c>
      <c r="D787" s="1" t="n">
        <v>-3.3</v>
      </c>
      <c r="E787" s="3" t="n">
        <v>251.140603887519</v>
      </c>
      <c r="F787" s="23" t="n">
        <f aca="false">IF(D787&lt;25, 0.24, 0.24-(0.01/5)*(D787-25))</f>
        <v>0.24</v>
      </c>
      <c r="G787" s="40" t="n">
        <f aca="false">(E787/1000)*$G$1*F787</f>
        <v>19746.884314951</v>
      </c>
      <c r="H787" s="40" t="n">
        <v>0.339824638691587</v>
      </c>
      <c r="I787" s="3" t="n">
        <f aca="false">H787*$J$2</f>
        <v>0</v>
      </c>
      <c r="J787" s="19" t="n">
        <f aca="false">SUM(I787+G787)</f>
        <v>19746.884314951</v>
      </c>
      <c r="K787" s="1" t="n">
        <v>0</v>
      </c>
      <c r="L787" s="39" t="n">
        <v>0.884958978788465</v>
      </c>
      <c r="M787" s="39"/>
      <c r="N787" s="1" t="n">
        <f aca="false">(2.571*(19.44-D787)+3.87)*$K$2</f>
        <v>0</v>
      </c>
      <c r="O787" s="1" t="n">
        <f aca="false">IF(N787&gt;0,N787,0)</f>
        <v>0</v>
      </c>
      <c r="P787" s="1" t="n">
        <f aca="false">O787*1.5</f>
        <v>0</v>
      </c>
      <c r="Q787" s="1" t="n">
        <f aca="false">P787/(3.6*$Q$2)</f>
        <v>0</v>
      </c>
      <c r="R787" s="1" t="n">
        <f aca="false">(K787+L787)*$R$2</f>
        <v>4424.79489394233</v>
      </c>
      <c r="S787" s="19" t="n">
        <f aca="false">J787-R787</f>
        <v>15322.0894210086</v>
      </c>
      <c r="T787" s="1" t="n">
        <f aca="false">IF(S787&lt;0,S787/$G$3,0)</f>
        <v>0</v>
      </c>
      <c r="U787" s="1" t="n">
        <f aca="false">IF(S787&gt;0,S787*0.7,0)</f>
        <v>10725.462594706</v>
      </c>
      <c r="V787" s="14" t="n">
        <f aca="false">V786+U787+T787</f>
        <v>5319769.24432297</v>
      </c>
      <c r="W787" s="19" t="n">
        <f aca="false">V787/1000</f>
        <v>5319.76924432297</v>
      </c>
      <c r="X787" s="19" t="n">
        <f aca="false">W787*3600000000*2/237000000</f>
        <v>161613.242865508</v>
      </c>
      <c r="Y787" s="19" t="n">
        <f aca="false">X787/30.662</f>
        <v>5270.7991280904</v>
      </c>
    </row>
    <row r="788" customFormat="false" ht="17.9" hidden="false" customHeight="false" outlineLevel="0" collapsed="false">
      <c r="A788" s="2" t="n">
        <v>2</v>
      </c>
      <c r="B788" s="3" t="n">
        <v>2</v>
      </c>
      <c r="C788" s="38" t="n">
        <v>9</v>
      </c>
      <c r="D788" s="1" t="n">
        <v>-2.2</v>
      </c>
      <c r="E788" s="3" t="n">
        <v>535.605306562393</v>
      </c>
      <c r="F788" s="23" t="n">
        <f aca="false">IF(D788&lt;25, 0.24, 0.24-(0.01/5)*(D788-25))</f>
        <v>0.24</v>
      </c>
      <c r="G788" s="40" t="n">
        <f aca="false">(E788/1000)*$G$1*F788</f>
        <v>42114.0025286331</v>
      </c>
      <c r="H788" s="40" t="n">
        <v>0.30188584536348</v>
      </c>
      <c r="I788" s="3" t="n">
        <f aca="false">H788*$J$2</f>
        <v>0</v>
      </c>
      <c r="J788" s="19" t="n">
        <f aca="false">SUM(I788+G788)</f>
        <v>42114.0025286331</v>
      </c>
      <c r="K788" s="1" t="n">
        <v>0</v>
      </c>
      <c r="L788" s="39" t="n">
        <v>0.878571030501258</v>
      </c>
      <c r="M788" s="39"/>
      <c r="N788" s="1" t="n">
        <f aca="false">(2.571*(19.44-D788)+3.87)*$K$2</f>
        <v>0</v>
      </c>
      <c r="O788" s="1" t="n">
        <f aca="false">IF(N788&gt;0,N788,0)</f>
        <v>0</v>
      </c>
      <c r="P788" s="1" t="n">
        <f aca="false">O788*1.5</f>
        <v>0</v>
      </c>
      <c r="Q788" s="1" t="n">
        <f aca="false">P788/(3.6*$Q$2)</f>
        <v>0</v>
      </c>
      <c r="R788" s="1" t="n">
        <f aca="false">(K788+L788)*$R$2</f>
        <v>4392.85515250629</v>
      </c>
      <c r="S788" s="19" t="n">
        <f aca="false">J788-R788</f>
        <v>37721.1473761268</v>
      </c>
      <c r="T788" s="1" t="n">
        <f aca="false">IF(S788&lt;0,S788/$G$3,0)</f>
        <v>0</v>
      </c>
      <c r="U788" s="1" t="n">
        <f aca="false">IF(S788&gt;0,S788*0.7,0)</f>
        <v>26404.8031632888</v>
      </c>
      <c r="V788" s="14" t="n">
        <f aca="false">V787+U788+T788</f>
        <v>5346174.04748626</v>
      </c>
      <c r="W788" s="19" t="n">
        <f aca="false">V788/1000</f>
        <v>5346.17404748625</v>
      </c>
      <c r="X788" s="19" t="n">
        <f aca="false">W788*3600000000*2/237000000</f>
        <v>162415.414100848</v>
      </c>
      <c r="Y788" s="19" t="n">
        <f aca="false">X788/30.662</f>
        <v>5296.96086689871</v>
      </c>
    </row>
    <row r="789" customFormat="false" ht="17.9" hidden="false" customHeight="false" outlineLevel="0" collapsed="false">
      <c r="A789" s="2" t="n">
        <v>2</v>
      </c>
      <c r="B789" s="3" t="n">
        <v>2</v>
      </c>
      <c r="C789" s="38" t="n">
        <v>10</v>
      </c>
      <c r="D789" s="1" t="n">
        <v>-1.1</v>
      </c>
      <c r="E789" s="3" t="n">
        <v>705.425073370042</v>
      </c>
      <c r="F789" s="23" t="n">
        <f aca="false">IF(D789&lt;25, 0.24, 0.24-(0.01/5)*(D789-25))</f>
        <v>0.24</v>
      </c>
      <c r="G789" s="40" t="n">
        <f aca="false">(E789/1000)*$G$1*F789</f>
        <v>55466.7270089984</v>
      </c>
      <c r="H789" s="40" t="n">
        <v>0.306367849762371</v>
      </c>
      <c r="I789" s="3" t="n">
        <f aca="false">H789*$J$2</f>
        <v>0</v>
      </c>
      <c r="J789" s="19" t="n">
        <f aca="false">SUM(I789+G789)</f>
        <v>55466.7270089984</v>
      </c>
      <c r="K789" s="1" t="n">
        <v>0</v>
      </c>
      <c r="L789" s="39" t="n">
        <v>0.840471481788272</v>
      </c>
      <c r="M789" s="39"/>
      <c r="N789" s="1" t="n">
        <f aca="false">(2.571*(19.44-D789)+3.87)*$K$2</f>
        <v>0</v>
      </c>
      <c r="O789" s="1" t="n">
        <f aca="false">IF(N789&gt;0,N789,0)</f>
        <v>0</v>
      </c>
      <c r="P789" s="1" t="n">
        <f aca="false">O789*1.5</f>
        <v>0</v>
      </c>
      <c r="Q789" s="1" t="n">
        <f aca="false">P789/(3.6*$Q$2)</f>
        <v>0</v>
      </c>
      <c r="R789" s="1" t="n">
        <f aca="false">(K789+L789)*$R$2</f>
        <v>4202.35740894136</v>
      </c>
      <c r="S789" s="19" t="n">
        <f aca="false">J789-R789</f>
        <v>51264.369600057</v>
      </c>
      <c r="T789" s="1" t="n">
        <f aca="false">IF(S789&lt;0,S789/$G$3,0)</f>
        <v>0</v>
      </c>
      <c r="U789" s="1" t="n">
        <f aca="false">IF(S789&gt;0,S789*0.7,0)</f>
        <v>35885.0587200399</v>
      </c>
      <c r="V789" s="14" t="n">
        <f aca="false">V788+U789+T789</f>
        <v>5382059.1062063</v>
      </c>
      <c r="W789" s="19" t="n">
        <f aca="false">V789/1000</f>
        <v>5382.0591062063</v>
      </c>
      <c r="X789" s="19" t="n">
        <f aca="false">W789*3600000000*2/237000000</f>
        <v>163505.593099938</v>
      </c>
      <c r="Y789" s="19" t="n">
        <f aca="false">X789/30.662</f>
        <v>5332.51559258816</v>
      </c>
    </row>
    <row r="790" customFormat="false" ht="17.9" hidden="false" customHeight="false" outlineLevel="0" collapsed="false">
      <c r="A790" s="2" t="n">
        <v>2</v>
      </c>
      <c r="B790" s="3" t="n">
        <v>2</v>
      </c>
      <c r="C790" s="38" t="n">
        <v>11</v>
      </c>
      <c r="D790" s="1" t="n">
        <v>0.6</v>
      </c>
      <c r="E790" s="3" t="n">
        <v>812.9883504315</v>
      </c>
      <c r="F790" s="23" t="n">
        <f aca="false">IF(D790&lt;25, 0.24, 0.24-(0.01/5)*(D790-25))</f>
        <v>0.24</v>
      </c>
      <c r="G790" s="40" t="n">
        <f aca="false">(E790/1000)*$G$1*F790</f>
        <v>63924.2984084083</v>
      </c>
      <c r="H790" s="40" t="n">
        <v>0.330335223772005</v>
      </c>
      <c r="I790" s="3" t="n">
        <f aca="false">H790*$J$2</f>
        <v>0</v>
      </c>
      <c r="J790" s="19" t="n">
        <f aca="false">SUM(I790+G790)</f>
        <v>63924.2984084083</v>
      </c>
      <c r="K790" s="1" t="n">
        <v>0</v>
      </c>
      <c r="L790" s="39" t="n">
        <v>0.817885521772789</v>
      </c>
      <c r="M790" s="39"/>
      <c r="N790" s="1" t="n">
        <f aca="false">(2.571*(19.44-D790)+3.87)*$K$2</f>
        <v>0</v>
      </c>
      <c r="O790" s="1" t="n">
        <f aca="false">IF(N790&gt;0,N790,0)</f>
        <v>0</v>
      </c>
      <c r="P790" s="1" t="n">
        <f aca="false">O790*1.5</f>
        <v>0</v>
      </c>
      <c r="Q790" s="1" t="n">
        <f aca="false">P790/(3.6*$Q$2)</f>
        <v>0</v>
      </c>
      <c r="R790" s="1" t="n">
        <f aca="false">(K790+L790)*$R$2</f>
        <v>4089.42760886395</v>
      </c>
      <c r="S790" s="19" t="n">
        <f aca="false">J790-R790</f>
        <v>59834.8707995444</v>
      </c>
      <c r="T790" s="1" t="n">
        <f aca="false">IF(S790&lt;0,S790/$G$3,0)</f>
        <v>0</v>
      </c>
      <c r="U790" s="1" t="n">
        <f aca="false">IF(S790&gt;0,S790*0.7,0)</f>
        <v>41884.4095596811</v>
      </c>
      <c r="V790" s="14" t="n">
        <f aca="false">V789+U790+T790</f>
        <v>5423943.51576598</v>
      </c>
      <c r="W790" s="19" t="n">
        <f aca="false">V790/1000</f>
        <v>5423.94351576598</v>
      </c>
      <c r="X790" s="19" t="n">
        <f aca="false">W790*3600000000*2/237000000</f>
        <v>164778.030858713</v>
      </c>
      <c r="Y790" s="19" t="n">
        <f aca="false">X790/30.662</f>
        <v>5374.01444324288</v>
      </c>
    </row>
    <row r="791" customFormat="false" ht="17.9" hidden="false" customHeight="false" outlineLevel="0" collapsed="false">
      <c r="A791" s="2" t="n">
        <v>2</v>
      </c>
      <c r="B791" s="3" t="n">
        <v>2</v>
      </c>
      <c r="C791" s="38" t="n">
        <v>12</v>
      </c>
      <c r="D791" s="1" t="n">
        <v>1.7</v>
      </c>
      <c r="E791" s="3" t="n">
        <v>871.847588660985</v>
      </c>
      <c r="F791" s="23" t="n">
        <f aca="false">IF(D791&lt;25, 0.24, 0.24-(0.01/5)*(D791-25))</f>
        <v>0.24</v>
      </c>
      <c r="G791" s="40" t="n">
        <f aca="false">(E791/1000)*$G$1*F791</f>
        <v>68552.3296793069</v>
      </c>
      <c r="H791" s="40" t="n">
        <v>0.338102430302016</v>
      </c>
      <c r="I791" s="3" t="n">
        <f aca="false">H791*$J$2</f>
        <v>0</v>
      </c>
      <c r="J791" s="19" t="n">
        <f aca="false">SUM(I791+G791)</f>
        <v>68552.3296793069</v>
      </c>
      <c r="K791" s="1" t="n">
        <v>0</v>
      </c>
      <c r="L791" s="39" t="n">
        <v>0.961386217224695</v>
      </c>
      <c r="M791" s="39"/>
      <c r="N791" s="1" t="n">
        <f aca="false">(2.571*(19.44-D791)+3.87)*$K$2</f>
        <v>0</v>
      </c>
      <c r="O791" s="1" t="n">
        <f aca="false">IF(N791&gt;0,N791,0)</f>
        <v>0</v>
      </c>
      <c r="P791" s="1" t="n">
        <f aca="false">O791*1.5</f>
        <v>0</v>
      </c>
      <c r="Q791" s="1" t="n">
        <f aca="false">P791/(3.6*$Q$2)</f>
        <v>0</v>
      </c>
      <c r="R791" s="1" t="n">
        <f aca="false">(K791+L791)*$R$2</f>
        <v>4806.93108612347</v>
      </c>
      <c r="S791" s="19" t="n">
        <f aca="false">J791-R791</f>
        <v>63745.3985931834</v>
      </c>
      <c r="T791" s="1" t="n">
        <f aca="false">IF(S791&lt;0,S791/$G$3,0)</f>
        <v>0</v>
      </c>
      <c r="U791" s="1" t="n">
        <f aca="false">IF(S791&gt;0,S791*0.7,0)</f>
        <v>44621.7790152284</v>
      </c>
      <c r="V791" s="14" t="n">
        <f aca="false">V790+U791+T791</f>
        <v>5468565.2947812</v>
      </c>
      <c r="W791" s="19" t="n">
        <f aca="false">V791/1000</f>
        <v>5468.5652947812</v>
      </c>
      <c r="X791" s="19" t="n">
        <f aca="false">W791*3600000000*2/237000000</f>
        <v>166133.629208543</v>
      </c>
      <c r="Y791" s="19" t="n">
        <f aca="false">X791/30.662</f>
        <v>5418.22546502325</v>
      </c>
    </row>
    <row r="792" customFormat="false" ht="17.9" hidden="false" customHeight="false" outlineLevel="0" collapsed="false">
      <c r="A792" s="2" t="n">
        <v>2</v>
      </c>
      <c r="B792" s="3" t="n">
        <v>2</v>
      </c>
      <c r="C792" s="38" t="n">
        <v>13</v>
      </c>
      <c r="D792" s="1" t="n">
        <v>2.8</v>
      </c>
      <c r="E792" s="3" t="n">
        <v>806.742356905348</v>
      </c>
      <c r="F792" s="23" t="n">
        <f aca="false">IF(D792&lt;25, 0.24, 0.24-(0.01/5)*(D792-25))</f>
        <v>0.24</v>
      </c>
      <c r="G792" s="40" t="n">
        <f aca="false">(E792/1000)*$G$1*F792</f>
        <v>63433.1834326392</v>
      </c>
      <c r="H792" s="40" t="n">
        <v>0.329820368582415</v>
      </c>
      <c r="I792" s="3" t="n">
        <f aca="false">H792*$J$2</f>
        <v>0</v>
      </c>
      <c r="J792" s="19" t="n">
        <f aca="false">SUM(I792+G792)</f>
        <v>63433.1834326392</v>
      </c>
      <c r="K792" s="1" t="n">
        <v>0</v>
      </c>
      <c r="L792" s="39" t="n">
        <v>1.04716723708148</v>
      </c>
      <c r="M792" s="39"/>
      <c r="N792" s="1" t="n">
        <f aca="false">(2.571*(19.44-D792)+3.87)*$K$2</f>
        <v>0</v>
      </c>
      <c r="O792" s="1" t="n">
        <f aca="false">IF(N792&gt;0,N792,0)</f>
        <v>0</v>
      </c>
      <c r="P792" s="1" t="n">
        <f aca="false">O792*1.5</f>
        <v>0</v>
      </c>
      <c r="Q792" s="1" t="n">
        <f aca="false">P792/(3.6*$Q$2)</f>
        <v>0</v>
      </c>
      <c r="R792" s="1" t="n">
        <f aca="false">(K792+L792)*$R$2</f>
        <v>5235.8361854074</v>
      </c>
      <c r="S792" s="19" t="n">
        <f aca="false">J792-R792</f>
        <v>58197.3472472318</v>
      </c>
      <c r="T792" s="1" t="n">
        <f aca="false">IF(S792&lt;0,S792/$G$3,0)</f>
        <v>0</v>
      </c>
      <c r="U792" s="1" t="n">
        <f aca="false">IF(S792&gt;0,S792*0.7,0)</f>
        <v>40738.1430730623</v>
      </c>
      <c r="V792" s="14" t="n">
        <f aca="false">V791+U792+T792</f>
        <v>5509303.43785427</v>
      </c>
      <c r="W792" s="19" t="n">
        <f aca="false">V792/1000</f>
        <v>5509.30343785427</v>
      </c>
      <c r="X792" s="19" t="n">
        <f aca="false">W792*3600000000*2/237000000</f>
        <v>167371.243681649</v>
      </c>
      <c r="Y792" s="19" t="n">
        <f aca="false">X792/30.662</f>
        <v>5458.58860092781</v>
      </c>
    </row>
    <row r="793" customFormat="false" ht="17.9" hidden="false" customHeight="false" outlineLevel="0" collapsed="false">
      <c r="A793" s="2" t="n">
        <v>2</v>
      </c>
      <c r="B793" s="3" t="n">
        <v>2</v>
      </c>
      <c r="C793" s="38" t="n">
        <v>14</v>
      </c>
      <c r="D793" s="1" t="n">
        <v>3.3</v>
      </c>
      <c r="E793" s="3" t="n">
        <v>771.517325547608</v>
      </c>
      <c r="F793" s="23" t="n">
        <f aca="false">IF(D793&lt;25, 0.24, 0.24-(0.01/5)*(D793-25))</f>
        <v>0.24</v>
      </c>
      <c r="G793" s="40" t="n">
        <f aca="false">(E793/1000)*$G$1*F793</f>
        <v>60663.4814870178</v>
      </c>
      <c r="H793" s="40" t="n">
        <v>0.316589736252033</v>
      </c>
      <c r="I793" s="3" t="n">
        <f aca="false">H793*$J$2</f>
        <v>0</v>
      </c>
      <c r="J793" s="19" t="n">
        <f aca="false">SUM(I793+G793)</f>
        <v>60663.4814870178</v>
      </c>
      <c r="K793" s="1" t="n">
        <v>0</v>
      </c>
      <c r="L793" s="39" t="n">
        <v>1.01043653443004</v>
      </c>
      <c r="M793" s="39"/>
      <c r="N793" s="1" t="n">
        <f aca="false">(2.571*(19.44-D793)+3.87)*$K$2</f>
        <v>0</v>
      </c>
      <c r="O793" s="1" t="n">
        <f aca="false">IF(N793&gt;0,N793,0)</f>
        <v>0</v>
      </c>
      <c r="P793" s="1" t="n">
        <f aca="false">O793*1.5</f>
        <v>0</v>
      </c>
      <c r="Q793" s="1" t="n">
        <f aca="false">P793/(3.6*$Q$2)</f>
        <v>0</v>
      </c>
      <c r="R793" s="1" t="n">
        <f aca="false">(K793+L793)*$R$2</f>
        <v>5052.1826721502</v>
      </c>
      <c r="S793" s="19" t="n">
        <f aca="false">J793-R793</f>
        <v>55611.2988148676</v>
      </c>
      <c r="T793" s="1" t="n">
        <f aca="false">IF(S793&lt;0,S793/$G$3,0)</f>
        <v>0</v>
      </c>
      <c r="U793" s="1" t="n">
        <f aca="false">IF(S793&gt;0,S793*0.7,0)</f>
        <v>38927.9091704073</v>
      </c>
      <c r="V793" s="14" t="n">
        <f aca="false">V792+U793+T793</f>
        <v>5548231.34702467</v>
      </c>
      <c r="W793" s="19" t="n">
        <f aca="false">V793/1000</f>
        <v>5548.23134702467</v>
      </c>
      <c r="X793" s="19" t="n">
        <f aca="false">W793*3600000000*2/237000000</f>
        <v>168553.863707079</v>
      </c>
      <c r="Y793" s="19" t="n">
        <f aca="false">X793/30.662</f>
        <v>5497.15816669098</v>
      </c>
    </row>
    <row r="794" customFormat="false" ht="17.9" hidden="false" customHeight="false" outlineLevel="0" collapsed="false">
      <c r="A794" s="2" t="n">
        <v>2</v>
      </c>
      <c r="B794" s="3" t="n">
        <v>2</v>
      </c>
      <c r="C794" s="38" t="n">
        <v>15</v>
      </c>
      <c r="D794" s="1" t="n">
        <v>4.4</v>
      </c>
      <c r="E794" s="3" t="n">
        <v>575.031544297414</v>
      </c>
      <c r="F794" s="23" t="n">
        <f aca="false">IF(D794&lt;25, 0.24, 0.24-(0.01/5)*(D794-25))</f>
        <v>0.24</v>
      </c>
      <c r="G794" s="40" t="n">
        <f aca="false">(E794/1000)*$G$1*F794</f>
        <v>45214.0402902525</v>
      </c>
      <c r="H794" s="40" t="n">
        <v>0.330716559067894</v>
      </c>
      <c r="I794" s="3" t="n">
        <f aca="false">H794*$J$2</f>
        <v>0</v>
      </c>
      <c r="J794" s="19" t="n">
        <f aca="false">SUM(I794+G794)</f>
        <v>45214.0402902525</v>
      </c>
      <c r="K794" s="1" t="n">
        <v>0</v>
      </c>
      <c r="L794" s="39" t="n">
        <v>0.983287754209406</v>
      </c>
      <c r="M794" s="39"/>
      <c r="N794" s="1" t="n">
        <f aca="false">(2.571*(19.44-D794)+3.87)*$K$2</f>
        <v>0</v>
      </c>
      <c r="O794" s="1" t="n">
        <f aca="false">IF(N794&gt;0,N794,0)</f>
        <v>0</v>
      </c>
      <c r="P794" s="1" t="n">
        <f aca="false">O794*1.5</f>
        <v>0</v>
      </c>
      <c r="Q794" s="1" t="n">
        <f aca="false">P794/(3.6*$Q$2)</f>
        <v>0</v>
      </c>
      <c r="R794" s="1" t="n">
        <f aca="false">(K794+L794)*$R$2</f>
        <v>4916.43877104703</v>
      </c>
      <c r="S794" s="19" t="n">
        <f aca="false">J794-R794</f>
        <v>40297.6015192055</v>
      </c>
      <c r="T794" s="1" t="n">
        <f aca="false">IF(S794&lt;0,S794/$G$3,0)</f>
        <v>0</v>
      </c>
      <c r="U794" s="1" t="n">
        <f aca="false">IF(S794&gt;0,S794*0.7,0)</f>
        <v>28208.3210634438</v>
      </c>
      <c r="V794" s="14" t="n">
        <f aca="false">V793+U794+T794</f>
        <v>5576439.66808812</v>
      </c>
      <c r="W794" s="19" t="n">
        <f aca="false">V794/1000</f>
        <v>5576.43966808812</v>
      </c>
      <c r="X794" s="19" t="n">
        <f aca="false">W794*3600000000*2/237000000</f>
        <v>169410.825359639</v>
      </c>
      <c r="Y794" s="19" t="n">
        <f aca="false">X794/30.662</f>
        <v>5525.10682146106</v>
      </c>
    </row>
    <row r="795" customFormat="false" ht="17.9" hidden="false" customHeight="false" outlineLevel="0" collapsed="false">
      <c r="A795" s="2" t="n">
        <v>2</v>
      </c>
      <c r="B795" s="3" t="n">
        <v>2</v>
      </c>
      <c r="C795" s="38" t="n">
        <v>16</v>
      </c>
      <c r="D795" s="1" t="n">
        <v>5</v>
      </c>
      <c r="E795" s="3" t="n">
        <v>403.60925877266</v>
      </c>
      <c r="F795" s="23" t="n">
        <f aca="false">IF(D795&lt;25, 0.24, 0.24-(0.01/5)*(D795-25))</f>
        <v>0.24</v>
      </c>
      <c r="G795" s="40" t="n">
        <f aca="false">(E795/1000)*$G$1*F795</f>
        <v>31735.3116861837</v>
      </c>
      <c r="H795" s="40" t="n">
        <v>0.346675782941228</v>
      </c>
      <c r="I795" s="3" t="n">
        <f aca="false">H795*$J$2</f>
        <v>0</v>
      </c>
      <c r="J795" s="19" t="n">
        <f aca="false">SUM(I795+G795)</f>
        <v>31735.3116861837</v>
      </c>
      <c r="K795" s="1" t="n">
        <v>0</v>
      </c>
      <c r="L795" s="39" t="n">
        <v>1.03804159667118</v>
      </c>
      <c r="M795" s="39"/>
      <c r="N795" s="1" t="n">
        <f aca="false">(2.571*(19.44-D795)+3.87)*$K$2</f>
        <v>0</v>
      </c>
      <c r="O795" s="1" t="n">
        <f aca="false">IF(N795&gt;0,N795,0)</f>
        <v>0</v>
      </c>
      <c r="P795" s="1" t="n">
        <f aca="false">O795*1.5</f>
        <v>0</v>
      </c>
      <c r="Q795" s="1" t="n">
        <f aca="false">P795/(3.6*$Q$2)</f>
        <v>0</v>
      </c>
      <c r="R795" s="1" t="n">
        <f aca="false">(K795+L795)*$R$2</f>
        <v>5190.2079833559</v>
      </c>
      <c r="S795" s="19" t="n">
        <f aca="false">J795-R795</f>
        <v>26545.1037028278</v>
      </c>
      <c r="T795" s="1" t="n">
        <f aca="false">IF(S795&lt;0,S795/$G$3,0)</f>
        <v>0</v>
      </c>
      <c r="U795" s="1" t="n">
        <f aca="false">IF(S795&gt;0,S795*0.7,0)</f>
        <v>18581.5725919795</v>
      </c>
      <c r="V795" s="14" t="n">
        <f aca="false">V794+U795+T795</f>
        <v>5595021.2406801</v>
      </c>
      <c r="W795" s="19" t="n">
        <f aca="false">V795/1000</f>
        <v>5595.0212406801</v>
      </c>
      <c r="X795" s="19" t="n">
        <f aca="false">W795*3600000000*2/237000000</f>
        <v>169975.328830788</v>
      </c>
      <c r="Y795" s="19" t="n">
        <f aca="false">X795/30.662</f>
        <v>5543.51734494774</v>
      </c>
    </row>
    <row r="796" customFormat="false" ht="17.9" hidden="false" customHeight="false" outlineLevel="0" collapsed="false">
      <c r="A796" s="2" t="n">
        <v>2</v>
      </c>
      <c r="B796" s="3" t="n">
        <v>2</v>
      </c>
      <c r="C796" s="38" t="n">
        <v>17</v>
      </c>
      <c r="D796" s="1" t="n">
        <v>3.9</v>
      </c>
      <c r="E796" s="3" t="n">
        <v>132.3658399247</v>
      </c>
      <c r="F796" s="23" t="n">
        <f aca="false">IF(D796&lt;25, 0.24, 0.24-(0.01/5)*(D796-25))</f>
        <v>0.24</v>
      </c>
      <c r="G796" s="40" t="n">
        <f aca="false">(E796/1000)*$G$1*F796</f>
        <v>10407.7671542713</v>
      </c>
      <c r="H796" s="40" t="n">
        <v>0.35606313164555</v>
      </c>
      <c r="I796" s="3" t="n">
        <f aca="false">H796*$J$2</f>
        <v>0</v>
      </c>
      <c r="J796" s="19" t="n">
        <f aca="false">SUM(I796+G796)</f>
        <v>10407.7671542713</v>
      </c>
      <c r="K796" s="1" t="n">
        <v>0</v>
      </c>
      <c r="L796" s="39" t="n">
        <v>1.20093427799497</v>
      </c>
      <c r="M796" s="39"/>
      <c r="N796" s="1" t="n">
        <f aca="false">(2.571*(19.44-D796)+3.87)*$K$2</f>
        <v>0</v>
      </c>
      <c r="O796" s="1" t="n">
        <f aca="false">IF(N796&gt;0,N796,0)</f>
        <v>0</v>
      </c>
      <c r="P796" s="1" t="n">
        <f aca="false">O796*1.5</f>
        <v>0</v>
      </c>
      <c r="Q796" s="1" t="n">
        <f aca="false">P796/(3.6*$Q$2)</f>
        <v>0</v>
      </c>
      <c r="R796" s="1" t="n">
        <f aca="false">(K796+L796)*$R$2</f>
        <v>6004.67138997485</v>
      </c>
      <c r="S796" s="19" t="n">
        <f aca="false">J796-R796</f>
        <v>4403.0957642964</v>
      </c>
      <c r="T796" s="1" t="n">
        <f aca="false">IF(S796&lt;0,S796/$G$3,0)</f>
        <v>0</v>
      </c>
      <c r="U796" s="1" t="n">
        <f aca="false">IF(S796&gt;0,S796*0.7,0)</f>
        <v>3082.16703500748</v>
      </c>
      <c r="V796" s="14" t="n">
        <f aca="false">V795+U796+T796</f>
        <v>5598103.4077151</v>
      </c>
      <c r="W796" s="19" t="n">
        <f aca="false">V796/1000</f>
        <v>5598.1034077151</v>
      </c>
      <c r="X796" s="19" t="n">
        <f aca="false">W796*3600000000*2/237000000</f>
        <v>170068.964285016</v>
      </c>
      <c r="Y796" s="19" t="n">
        <f aca="false">X796/30.662</f>
        <v>5546.57113968482</v>
      </c>
    </row>
    <row r="797" customFormat="false" ht="17.9" hidden="false" customHeight="false" outlineLevel="0" collapsed="false">
      <c r="A797" s="2" t="n">
        <v>2</v>
      </c>
      <c r="B797" s="3" t="n">
        <v>2</v>
      </c>
      <c r="C797" s="38" t="n">
        <v>18</v>
      </c>
      <c r="D797" s="1" t="n">
        <v>1.7</v>
      </c>
      <c r="E797" s="3" t="n">
        <v>0</v>
      </c>
      <c r="F797" s="23" t="n">
        <f aca="false">IF(D797&lt;25, 0.24, 0.24-(0.01/5)*(D797-25))</f>
        <v>0.24</v>
      </c>
      <c r="G797" s="40" t="n">
        <f aca="false">(E797/1000)*$G$1*F797</f>
        <v>0</v>
      </c>
      <c r="H797" s="40" t="n">
        <v>0.335253586144343</v>
      </c>
      <c r="I797" s="3" t="n">
        <f aca="false">H797*$J$2</f>
        <v>0</v>
      </c>
      <c r="J797" s="19" t="n">
        <f aca="false">SUM(I797+G797)</f>
        <v>0</v>
      </c>
      <c r="K797" s="1" t="n">
        <v>0</v>
      </c>
      <c r="L797" s="39" t="n">
        <v>1.49865829638088</v>
      </c>
      <c r="M797" s="39"/>
      <c r="N797" s="1" t="n">
        <f aca="false">(2.571*(19.44-D797)+3.87)*$K$2</f>
        <v>0</v>
      </c>
      <c r="O797" s="1" t="n">
        <f aca="false">IF(N797&gt;0,N797,0)</f>
        <v>0</v>
      </c>
      <c r="P797" s="1" t="n">
        <f aca="false">O797*1.5</f>
        <v>0</v>
      </c>
      <c r="Q797" s="1" t="n">
        <f aca="false">P797/(3.6*$Q$2)</f>
        <v>0</v>
      </c>
      <c r="R797" s="1" t="n">
        <f aca="false">(K797+L797)*$R$2</f>
        <v>7493.2914819044</v>
      </c>
      <c r="S797" s="19" t="n">
        <f aca="false">J797-R797</f>
        <v>-7493.2914819044</v>
      </c>
      <c r="T797" s="1" t="n">
        <f aca="false">IF(S797&lt;0,S797/$G$3,0)</f>
        <v>-10704.7021170063</v>
      </c>
      <c r="U797" s="1" t="n">
        <f aca="false">IF(S797&gt;0,S797*0.7,0)</f>
        <v>0</v>
      </c>
      <c r="V797" s="14" t="n">
        <f aca="false">V796+U797+T797</f>
        <v>5587398.7055981</v>
      </c>
      <c r="W797" s="19" t="n">
        <f aca="false">V797/1000</f>
        <v>5587.3987055981</v>
      </c>
      <c r="X797" s="19" t="n">
        <f aca="false">W797*3600000000*2/237000000</f>
        <v>169743.758144752</v>
      </c>
      <c r="Y797" s="19" t="n">
        <f aca="false">X797/30.662</f>
        <v>5535.96497765157</v>
      </c>
    </row>
    <row r="798" customFormat="false" ht="17.9" hidden="false" customHeight="false" outlineLevel="0" collapsed="false">
      <c r="A798" s="2" t="n">
        <v>2</v>
      </c>
      <c r="B798" s="3" t="n">
        <v>2</v>
      </c>
      <c r="C798" s="38" t="n">
        <v>19</v>
      </c>
      <c r="D798" s="1" t="n">
        <v>2.2</v>
      </c>
      <c r="E798" s="3" t="n">
        <v>0</v>
      </c>
      <c r="F798" s="23" t="n">
        <f aca="false">IF(D798&lt;25, 0.24, 0.24-(0.01/5)*(D798-25))</f>
        <v>0.24</v>
      </c>
      <c r="G798" s="40" t="n">
        <f aca="false">(E798/1000)*$G$1*F798</f>
        <v>0</v>
      </c>
      <c r="H798" s="40" t="n">
        <v>0.403536543178734</v>
      </c>
      <c r="I798" s="3" t="n">
        <f aca="false">H798*$J$2</f>
        <v>0</v>
      </c>
      <c r="J798" s="19" t="n">
        <f aca="false">SUM(I798+G798)</f>
        <v>0</v>
      </c>
      <c r="K798" s="1" t="n">
        <v>0</v>
      </c>
      <c r="L798" s="39" t="n">
        <v>1.81919641579253</v>
      </c>
      <c r="M798" s="39"/>
      <c r="N798" s="1" t="n">
        <f aca="false">(2.571*(19.44-D798)+3.87)*$K$2</f>
        <v>0</v>
      </c>
      <c r="O798" s="1" t="n">
        <f aca="false">IF(N798&gt;0,N798,0)</f>
        <v>0</v>
      </c>
      <c r="P798" s="1" t="n">
        <f aca="false">O798*1.5</f>
        <v>0</v>
      </c>
      <c r="Q798" s="1" t="n">
        <f aca="false">P798/(3.6*$Q$2)</f>
        <v>0</v>
      </c>
      <c r="R798" s="1" t="n">
        <f aca="false">(K798+L798)*$R$2</f>
        <v>9095.98207896265</v>
      </c>
      <c r="S798" s="19" t="n">
        <f aca="false">J798-R798</f>
        <v>-9095.98207896265</v>
      </c>
      <c r="T798" s="1" t="n">
        <f aca="false">IF(S798&lt;0,S798/$G$3,0)</f>
        <v>-12994.2601128038</v>
      </c>
      <c r="U798" s="1" t="n">
        <f aca="false">IF(S798&gt;0,S798*0.7,0)</f>
        <v>0</v>
      </c>
      <c r="V798" s="14" t="n">
        <f aca="false">V797+U798+T798</f>
        <v>5574404.4454853</v>
      </c>
      <c r="W798" s="19" t="n">
        <f aca="false">V798/1000</f>
        <v>5574.4044454853</v>
      </c>
      <c r="X798" s="19" t="n">
        <f aca="false">W798*3600000000*2/237000000</f>
        <v>169348.995812212</v>
      </c>
      <c r="Y798" s="19" t="n">
        <f aca="false">X798/30.662</f>
        <v>5523.09033370985</v>
      </c>
    </row>
    <row r="799" customFormat="false" ht="17.9" hidden="false" customHeight="false" outlineLevel="0" collapsed="false">
      <c r="A799" s="2" t="n">
        <v>2</v>
      </c>
      <c r="B799" s="3" t="n">
        <v>2</v>
      </c>
      <c r="C799" s="38" t="n">
        <v>20</v>
      </c>
      <c r="D799" s="1" t="n">
        <v>0</v>
      </c>
      <c r="E799" s="3" t="n">
        <v>0</v>
      </c>
      <c r="F799" s="23" t="n">
        <f aca="false">IF(D799&lt;25, 0.24, 0.24-(0.01/5)*(D799-25))</f>
        <v>0.24</v>
      </c>
      <c r="G799" s="40" t="n">
        <f aca="false">(E799/1000)*$G$1*F799</f>
        <v>0</v>
      </c>
      <c r="H799" s="40" t="n">
        <v>0.485538036449886</v>
      </c>
      <c r="I799" s="3" t="n">
        <f aca="false">H799*$J$2</f>
        <v>0</v>
      </c>
      <c r="J799" s="19" t="n">
        <f aca="false">SUM(I799+G799)</f>
        <v>0</v>
      </c>
      <c r="K799" s="1" t="n">
        <v>0</v>
      </c>
      <c r="L799" s="39" t="n">
        <v>2.01973236380879</v>
      </c>
      <c r="M799" s="39"/>
      <c r="N799" s="1" t="n">
        <f aca="false">(2.571*(19.44-D799)+3.87)*$K$2</f>
        <v>0</v>
      </c>
      <c r="O799" s="1" t="n">
        <f aca="false">IF(N799&gt;0,N799,0)</f>
        <v>0</v>
      </c>
      <c r="P799" s="1" t="n">
        <f aca="false">O799*1.5</f>
        <v>0</v>
      </c>
      <c r="Q799" s="1" t="n">
        <f aca="false">P799/(3.6*$Q$2)</f>
        <v>0</v>
      </c>
      <c r="R799" s="1" t="n">
        <f aca="false">(K799+L799)*$R$2</f>
        <v>10098.661819044</v>
      </c>
      <c r="S799" s="19" t="n">
        <f aca="false">J799-R799</f>
        <v>-10098.661819044</v>
      </c>
      <c r="T799" s="1" t="n">
        <f aca="false">IF(S799&lt;0,S799/$G$3,0)</f>
        <v>-14426.6597414914</v>
      </c>
      <c r="U799" s="1" t="n">
        <f aca="false">IF(S799&gt;0,S799*0.7,0)</f>
        <v>0</v>
      </c>
      <c r="V799" s="14" t="n">
        <f aca="false">V798+U799+T799</f>
        <v>5559977.7857438</v>
      </c>
      <c r="W799" s="19" t="n">
        <f aca="false">V799/1000</f>
        <v>5559.9777857438</v>
      </c>
      <c r="X799" s="19" t="n">
        <f aca="false">W799*3600000000*2/237000000</f>
        <v>168910.717541584</v>
      </c>
      <c r="Y799" s="19" t="n">
        <f aca="false">X799/30.662</f>
        <v>5508.79647581971</v>
      </c>
    </row>
    <row r="800" customFormat="false" ht="17.9" hidden="false" customHeight="false" outlineLevel="0" collapsed="false">
      <c r="A800" s="2" t="n">
        <v>2</v>
      </c>
      <c r="B800" s="3" t="n">
        <v>2</v>
      </c>
      <c r="C800" s="38" t="n">
        <v>21</v>
      </c>
      <c r="D800" s="1" t="n">
        <v>-2.2</v>
      </c>
      <c r="E800" s="3" t="n">
        <v>0</v>
      </c>
      <c r="F800" s="23" t="n">
        <f aca="false">IF(D800&lt;25, 0.24, 0.24-(0.01/5)*(D800-25))</f>
        <v>0.24</v>
      </c>
      <c r="G800" s="40" t="n">
        <f aca="false">(E800/1000)*$G$1*F800</f>
        <v>0</v>
      </c>
      <c r="H800" s="40" t="n">
        <v>0.53851234593921</v>
      </c>
      <c r="I800" s="3" t="n">
        <f aca="false">H800*$J$2</f>
        <v>0</v>
      </c>
      <c r="J800" s="19" t="n">
        <f aca="false">SUM(I800+G800)</f>
        <v>0</v>
      </c>
      <c r="K800" s="1" t="n">
        <v>0</v>
      </c>
      <c r="L800" s="39" t="n">
        <v>1.96383781629572</v>
      </c>
      <c r="M800" s="39"/>
      <c r="N800" s="1" t="n">
        <f aca="false">(2.571*(19.44-D800)+3.87)*$K$2</f>
        <v>0</v>
      </c>
      <c r="O800" s="1" t="n">
        <f aca="false">IF(N800&gt;0,N800,0)</f>
        <v>0</v>
      </c>
      <c r="P800" s="1" t="n">
        <f aca="false">O800*1.5</f>
        <v>0</v>
      </c>
      <c r="Q800" s="1" t="n">
        <f aca="false">P800/(3.6*$Q$2)</f>
        <v>0</v>
      </c>
      <c r="R800" s="1" t="n">
        <f aca="false">(K800+L800)*$R$2</f>
        <v>9819.1890814786</v>
      </c>
      <c r="S800" s="19" t="n">
        <f aca="false">J800-R800</f>
        <v>-9819.1890814786</v>
      </c>
      <c r="T800" s="1" t="n">
        <f aca="false">IF(S800&lt;0,S800/$G$3,0)</f>
        <v>-14027.4129735409</v>
      </c>
      <c r="U800" s="1" t="n">
        <f aca="false">IF(S800&gt;0,S800*0.7,0)</f>
        <v>0</v>
      </c>
      <c r="V800" s="14" t="n">
        <f aca="false">V799+U800+T800</f>
        <v>5545950.37277026</v>
      </c>
      <c r="W800" s="19" t="n">
        <f aca="false">V800/1000</f>
        <v>5545.95037277026</v>
      </c>
      <c r="X800" s="19" t="n">
        <f aca="false">W800*3600000000*2/237000000</f>
        <v>168484.568286692</v>
      </c>
      <c r="Y800" s="19" t="n">
        <f aca="false">X800/30.662</f>
        <v>5494.89818950791</v>
      </c>
    </row>
    <row r="801" customFormat="false" ht="17.9" hidden="false" customHeight="false" outlineLevel="0" collapsed="false">
      <c r="A801" s="2" t="n">
        <v>2</v>
      </c>
      <c r="B801" s="3" t="n">
        <v>2</v>
      </c>
      <c r="C801" s="38" t="n">
        <v>22</v>
      </c>
      <c r="D801" s="1" t="n">
        <v>-3.3</v>
      </c>
      <c r="E801" s="3" t="n">
        <v>0</v>
      </c>
      <c r="F801" s="23" t="n">
        <f aca="false">IF(D801&lt;25, 0.24, 0.24-(0.01/5)*(D801-25))</f>
        <v>0.24</v>
      </c>
      <c r="G801" s="40" t="n">
        <f aca="false">(E801/1000)*$G$1*F801</f>
        <v>0</v>
      </c>
      <c r="H801" s="40" t="n">
        <v>0.591092992745363</v>
      </c>
      <c r="I801" s="3" t="n">
        <f aca="false">H801*$J$2</f>
        <v>0</v>
      </c>
      <c r="J801" s="19" t="n">
        <f aca="false">SUM(I801+G801)</f>
        <v>0</v>
      </c>
      <c r="K801" s="1" t="n">
        <v>0</v>
      </c>
      <c r="L801" s="39" t="n">
        <v>1.88855128291078</v>
      </c>
      <c r="M801" s="39"/>
      <c r="N801" s="1" t="n">
        <f aca="false">(2.571*(19.44-D801)+3.87)*$K$2</f>
        <v>0</v>
      </c>
      <c r="O801" s="1" t="n">
        <f aca="false">IF(N801&gt;0,N801,0)</f>
        <v>0</v>
      </c>
      <c r="P801" s="1" t="n">
        <f aca="false">O801*1.5</f>
        <v>0</v>
      </c>
      <c r="Q801" s="1" t="n">
        <f aca="false">P801/(3.6*$Q$2)</f>
        <v>0</v>
      </c>
      <c r="R801" s="1" t="n">
        <f aca="false">(K801+L801)*$R$2</f>
        <v>9442.7564145539</v>
      </c>
      <c r="S801" s="19" t="n">
        <f aca="false">J801-R801</f>
        <v>-9442.7564145539</v>
      </c>
      <c r="T801" s="1" t="n">
        <f aca="false">IF(S801&lt;0,S801/$G$3,0)</f>
        <v>-13489.6520207913</v>
      </c>
      <c r="U801" s="1" t="n">
        <f aca="false">IF(S801&gt;0,S801*0.7,0)</f>
        <v>0</v>
      </c>
      <c r="V801" s="14" t="n">
        <f aca="false">V800+U801+T801</f>
        <v>5532460.72074947</v>
      </c>
      <c r="W801" s="19" t="n">
        <f aca="false">V801/1000</f>
        <v>5532.46072074947</v>
      </c>
      <c r="X801" s="19" t="n">
        <f aca="false">W801*3600000000*2/237000000</f>
        <v>168074.756073402</v>
      </c>
      <c r="Y801" s="19" t="n">
        <f aca="false">X801/30.662</f>
        <v>5481.53271389347</v>
      </c>
    </row>
    <row r="802" customFormat="false" ht="17.9" hidden="false" customHeight="false" outlineLevel="0" collapsed="false">
      <c r="A802" s="2" t="n">
        <v>2</v>
      </c>
      <c r="B802" s="3" t="n">
        <v>2</v>
      </c>
      <c r="C802" s="38" t="n">
        <v>23</v>
      </c>
      <c r="D802" s="1" t="n">
        <v>-2.8</v>
      </c>
      <c r="E802" s="3" t="n">
        <v>0</v>
      </c>
      <c r="F802" s="23" t="n">
        <f aca="false">IF(D802&lt;25, 0.24, 0.24-(0.01/5)*(D802-25))</f>
        <v>0.24</v>
      </c>
      <c r="G802" s="40" t="n">
        <f aca="false">(E802/1000)*$G$1*F802</f>
        <v>0</v>
      </c>
      <c r="H802" s="40" t="n">
        <v>0.618291171789405</v>
      </c>
      <c r="I802" s="3" t="n">
        <f aca="false">H802*$J$2</f>
        <v>0</v>
      </c>
      <c r="J802" s="19" t="n">
        <f aca="false">SUM(I802+G802)</f>
        <v>0</v>
      </c>
      <c r="K802" s="1" t="n">
        <v>0</v>
      </c>
      <c r="L802" s="39" t="n">
        <v>1.67250174619702</v>
      </c>
      <c r="M802" s="39"/>
      <c r="N802" s="1" t="n">
        <f aca="false">(2.571*(19.44-D802)+3.87)*$K$2</f>
        <v>0</v>
      </c>
      <c r="O802" s="1" t="n">
        <f aca="false">IF(N802&gt;0,N802,0)</f>
        <v>0</v>
      </c>
      <c r="P802" s="1" t="n">
        <f aca="false">O802*1.5</f>
        <v>0</v>
      </c>
      <c r="Q802" s="1" t="n">
        <f aca="false">P802/(3.6*$Q$2)</f>
        <v>0</v>
      </c>
      <c r="R802" s="1" t="n">
        <f aca="false">(K802+L802)*$R$2</f>
        <v>8362.5087309851</v>
      </c>
      <c r="S802" s="19" t="n">
        <f aca="false">J802-R802</f>
        <v>-8362.5087309851</v>
      </c>
      <c r="T802" s="1" t="n">
        <f aca="false">IF(S802&lt;0,S802/$G$3,0)</f>
        <v>-11946.4410442644</v>
      </c>
      <c r="U802" s="1" t="n">
        <f aca="false">IF(S802&gt;0,S802*0.7,0)</f>
        <v>0</v>
      </c>
      <c r="V802" s="14" t="n">
        <f aca="false">V801+U802+T802</f>
        <v>5520514.27970521</v>
      </c>
      <c r="W802" s="19" t="n">
        <f aca="false">V802/1000</f>
        <v>5520.51427970521</v>
      </c>
      <c r="X802" s="19" t="n">
        <f aca="false">W802*3600000000*2/237000000</f>
        <v>167711.826218892</v>
      </c>
      <c r="Y802" s="19" t="n">
        <f aca="false">X802/30.662</f>
        <v>5469.69624352268</v>
      </c>
    </row>
    <row r="803" customFormat="false" ht="17.9" hidden="false" customHeight="false" outlineLevel="0" collapsed="false">
      <c r="A803" s="2" t="n">
        <v>2</v>
      </c>
      <c r="B803" s="3" t="n">
        <v>3</v>
      </c>
      <c r="C803" s="38" t="n">
        <v>0</v>
      </c>
      <c r="D803" s="1" t="n">
        <v>-2.8</v>
      </c>
      <c r="E803" s="3" t="n">
        <v>0</v>
      </c>
      <c r="F803" s="23" t="n">
        <f aca="false">IF(D803&lt;25, 0.24, 0.24-(0.01/5)*(D803-25))</f>
        <v>0.24</v>
      </c>
      <c r="G803" s="40" t="n">
        <f aca="false">(E803/1000)*$G$1*F803</f>
        <v>0</v>
      </c>
      <c r="H803" s="40" t="n">
        <v>0.615958136626754</v>
      </c>
      <c r="I803" s="3" t="n">
        <f aca="false">H803*$J$2</f>
        <v>0</v>
      </c>
      <c r="J803" s="19" t="n">
        <f aca="false">SUM(I803+G803)</f>
        <v>0</v>
      </c>
      <c r="K803" s="1" t="n">
        <v>0</v>
      </c>
      <c r="L803" s="39" t="n">
        <v>1.28717157987227</v>
      </c>
      <c r="M803" s="39"/>
      <c r="N803" s="1" t="n">
        <f aca="false">(2.571*(19.44-D803)+3.87)*$K$2</f>
        <v>0</v>
      </c>
      <c r="O803" s="1" t="n">
        <f aca="false">IF(N803&gt;0,N803,0)</f>
        <v>0</v>
      </c>
      <c r="P803" s="1" t="n">
        <f aca="false">O803*1.5</f>
        <v>0</v>
      </c>
      <c r="Q803" s="1" t="n">
        <f aca="false">P803/(3.6*$Q$2)</f>
        <v>0</v>
      </c>
      <c r="R803" s="1" t="n">
        <f aca="false">(K803+L803)*$R$2</f>
        <v>6435.85789936135</v>
      </c>
      <c r="S803" s="19" t="n">
        <f aca="false">J803-R803</f>
        <v>-6435.85789936135</v>
      </c>
      <c r="T803" s="1" t="n">
        <f aca="false">IF(S803&lt;0,S803/$G$3,0)</f>
        <v>-9194.08271337336</v>
      </c>
      <c r="U803" s="1" t="n">
        <f aca="false">IF(S803&gt;0,S803*0.7,0)</f>
        <v>0</v>
      </c>
      <c r="V803" s="14" t="n">
        <f aca="false">V802+U803+T803</f>
        <v>5511320.19699183</v>
      </c>
      <c r="W803" s="19" t="n">
        <f aca="false">V803/1000</f>
        <v>5511.32019699183</v>
      </c>
      <c r="X803" s="19" t="n">
        <f aca="false">W803*3600000000*2/237000000</f>
        <v>167432.512313676</v>
      </c>
      <c r="Y803" s="19" t="n">
        <f aca="false">X803/30.662</f>
        <v>5460.58679517566</v>
      </c>
    </row>
    <row r="804" customFormat="false" ht="17.9" hidden="false" customHeight="false" outlineLevel="0" collapsed="false">
      <c r="A804" s="2" t="n">
        <v>2</v>
      </c>
      <c r="B804" s="3" t="n">
        <v>3</v>
      </c>
      <c r="C804" s="38" t="n">
        <v>1</v>
      </c>
      <c r="D804" s="1" t="n">
        <v>-1.7</v>
      </c>
      <c r="E804" s="3" t="n">
        <v>0</v>
      </c>
      <c r="F804" s="23" t="n">
        <f aca="false">IF(D804&lt;25, 0.24, 0.24-(0.01/5)*(D804-25))</f>
        <v>0.24</v>
      </c>
      <c r="G804" s="40" t="n">
        <f aca="false">(E804/1000)*$G$1*F804</f>
        <v>0</v>
      </c>
      <c r="H804" s="40" t="n">
        <v>0.610878587533722</v>
      </c>
      <c r="I804" s="3" t="n">
        <f aca="false">H804*$J$2</f>
        <v>0</v>
      </c>
      <c r="J804" s="19" t="n">
        <f aca="false">SUM(I804+G804)</f>
        <v>0</v>
      </c>
      <c r="K804" s="1" t="n">
        <v>0</v>
      </c>
      <c r="L804" s="39" t="n">
        <v>1.12496332157925</v>
      </c>
      <c r="M804" s="39"/>
      <c r="N804" s="1" t="n">
        <f aca="false">(2.571*(19.44-D804)+3.87)*$K$2</f>
        <v>0</v>
      </c>
      <c r="O804" s="1" t="n">
        <f aca="false">IF(N804&gt;0,N804,0)</f>
        <v>0</v>
      </c>
      <c r="P804" s="1" t="n">
        <f aca="false">O804*1.5</f>
        <v>0</v>
      </c>
      <c r="Q804" s="1" t="n">
        <f aca="false">P804/(3.6*$Q$2)</f>
        <v>0</v>
      </c>
      <c r="R804" s="1" t="n">
        <f aca="false">(K804+L804)*$R$2</f>
        <v>5624.81660789625</v>
      </c>
      <c r="S804" s="19" t="n">
        <f aca="false">J804-R804</f>
        <v>-5624.81660789625</v>
      </c>
      <c r="T804" s="1" t="n">
        <f aca="false">IF(S804&lt;0,S804/$G$3,0)</f>
        <v>-8035.45229699464</v>
      </c>
      <c r="U804" s="1" t="n">
        <f aca="false">IF(S804&gt;0,S804*0.7,0)</f>
        <v>0</v>
      </c>
      <c r="V804" s="14" t="n">
        <f aca="false">V803+U804+T804</f>
        <v>5503284.74469484</v>
      </c>
      <c r="W804" s="19" t="n">
        <f aca="false">V804/1000</f>
        <v>5503.28474469484</v>
      </c>
      <c r="X804" s="19" t="n">
        <f aca="false">W804*3600000000*2/237000000</f>
        <v>167188.397307185</v>
      </c>
      <c r="Y804" s="19" t="n">
        <f aca="false">X804/30.662</f>
        <v>5452.62531169477</v>
      </c>
    </row>
    <row r="805" customFormat="false" ht="17.9" hidden="false" customHeight="false" outlineLevel="0" collapsed="false">
      <c r="A805" s="2" t="n">
        <v>2</v>
      </c>
      <c r="B805" s="3" t="n">
        <v>3</v>
      </c>
      <c r="C805" s="38" t="n">
        <v>2</v>
      </c>
      <c r="D805" s="1" t="n">
        <v>-1.7</v>
      </c>
      <c r="E805" s="3" t="n">
        <v>0</v>
      </c>
      <c r="F805" s="23" t="n">
        <f aca="false">IF(D805&lt;25, 0.24, 0.24-(0.01/5)*(D805-25))</f>
        <v>0.24</v>
      </c>
      <c r="G805" s="40" t="n">
        <f aca="false">(E805/1000)*$G$1*F805</f>
        <v>0</v>
      </c>
      <c r="H805" s="40" t="n">
        <v>0.610910895084623</v>
      </c>
      <c r="I805" s="3" t="n">
        <f aca="false">H805*$J$2</f>
        <v>0</v>
      </c>
      <c r="J805" s="19" t="n">
        <f aca="false">SUM(I805+G805)</f>
        <v>0</v>
      </c>
      <c r="K805" s="1" t="n">
        <v>0</v>
      </c>
      <c r="L805" s="39" t="n">
        <v>1.08640749084575</v>
      </c>
      <c r="M805" s="39"/>
      <c r="N805" s="1" t="n">
        <f aca="false">(2.571*(19.44-D805)+3.87)*$K$2</f>
        <v>0</v>
      </c>
      <c r="O805" s="1" t="n">
        <f aca="false">IF(N805&gt;0,N805,0)</f>
        <v>0</v>
      </c>
      <c r="P805" s="1" t="n">
        <f aca="false">O805*1.5</f>
        <v>0</v>
      </c>
      <c r="Q805" s="1" t="n">
        <f aca="false">P805/(3.6*$Q$2)</f>
        <v>0</v>
      </c>
      <c r="R805" s="1" t="n">
        <f aca="false">(K805+L805)*$R$2</f>
        <v>5432.03745422875</v>
      </c>
      <c r="S805" s="19" t="n">
        <f aca="false">J805-R805</f>
        <v>-5432.03745422875</v>
      </c>
      <c r="T805" s="1" t="n">
        <f aca="false">IF(S805&lt;0,S805/$G$3,0)</f>
        <v>-7760.05350604107</v>
      </c>
      <c r="U805" s="1" t="n">
        <f aca="false">IF(S805&gt;0,S805*0.7,0)</f>
        <v>0</v>
      </c>
      <c r="V805" s="14" t="n">
        <f aca="false">V804+U805+T805</f>
        <v>5495524.6911888</v>
      </c>
      <c r="W805" s="19" t="n">
        <f aca="false">V805/1000</f>
        <v>5495.5246911888</v>
      </c>
      <c r="X805" s="19" t="n">
        <f aca="false">W805*3600000000*2/237000000</f>
        <v>166952.648846242</v>
      </c>
      <c r="Y805" s="19" t="n">
        <f aca="false">X805/30.662</f>
        <v>5444.93669187405</v>
      </c>
    </row>
    <row r="806" customFormat="false" ht="17.9" hidden="false" customHeight="false" outlineLevel="0" collapsed="false">
      <c r="A806" s="2" t="n">
        <v>2</v>
      </c>
      <c r="B806" s="3" t="n">
        <v>3</v>
      </c>
      <c r="C806" s="38" t="n">
        <v>3</v>
      </c>
      <c r="D806" s="1" t="n">
        <v>-1.1</v>
      </c>
      <c r="E806" s="3" t="n">
        <v>0</v>
      </c>
      <c r="F806" s="23" t="n">
        <f aca="false">IF(D806&lt;25, 0.24, 0.24-(0.01/5)*(D806-25))</f>
        <v>0.24</v>
      </c>
      <c r="G806" s="40" t="n">
        <f aca="false">(E806/1000)*$G$1*F806</f>
        <v>0</v>
      </c>
      <c r="H806" s="40" t="n">
        <v>0.6140243053037</v>
      </c>
      <c r="I806" s="3" t="n">
        <f aca="false">H806*$J$2</f>
        <v>0</v>
      </c>
      <c r="J806" s="19" t="n">
        <f aca="false">SUM(I806+G806)</f>
        <v>0</v>
      </c>
      <c r="K806" s="1" t="n">
        <v>0</v>
      </c>
      <c r="L806" s="39" t="n">
        <v>1.12154120642539</v>
      </c>
      <c r="M806" s="39"/>
      <c r="N806" s="1" t="n">
        <f aca="false">(2.571*(19.44-D806)+3.87)*$K$2</f>
        <v>0</v>
      </c>
      <c r="O806" s="1" t="n">
        <f aca="false">IF(N806&gt;0,N806,0)</f>
        <v>0</v>
      </c>
      <c r="P806" s="1" t="n">
        <f aca="false">O806*1.5</f>
        <v>0</v>
      </c>
      <c r="Q806" s="1" t="n">
        <f aca="false">P806/(3.6*$Q$2)</f>
        <v>0</v>
      </c>
      <c r="R806" s="1" t="n">
        <f aca="false">(K806+L806)*$R$2</f>
        <v>5607.70603212695</v>
      </c>
      <c r="S806" s="19" t="n">
        <f aca="false">J806-R806</f>
        <v>-5607.70603212695</v>
      </c>
      <c r="T806" s="1" t="n">
        <f aca="false">IF(S806&lt;0,S806/$G$3,0)</f>
        <v>-8011.00861732422</v>
      </c>
      <c r="U806" s="1" t="n">
        <f aca="false">IF(S806&gt;0,S806*0.7,0)</f>
        <v>0</v>
      </c>
      <c r="V806" s="14" t="n">
        <f aca="false">V805+U806+T806</f>
        <v>5487513.68257147</v>
      </c>
      <c r="W806" s="19" t="n">
        <f aca="false">V806/1000</f>
        <v>5487.51368257147</v>
      </c>
      <c r="X806" s="19" t="n">
        <f aca="false">W806*3600000000*2/237000000</f>
        <v>166709.276432551</v>
      </c>
      <c r="Y806" s="19" t="n">
        <f aca="false">X806/30.662</f>
        <v>5436.99942706122</v>
      </c>
    </row>
    <row r="807" customFormat="false" ht="17.9" hidden="false" customHeight="false" outlineLevel="0" collapsed="false">
      <c r="A807" s="2" t="n">
        <v>2</v>
      </c>
      <c r="B807" s="3" t="n">
        <v>3</v>
      </c>
      <c r="C807" s="38" t="n">
        <v>4</v>
      </c>
      <c r="D807" s="1" t="n">
        <v>-1.7</v>
      </c>
      <c r="E807" s="3" t="n">
        <v>0</v>
      </c>
      <c r="F807" s="23" t="n">
        <f aca="false">IF(D807&lt;25, 0.24, 0.24-(0.01/5)*(D807-25))</f>
        <v>0.24</v>
      </c>
      <c r="G807" s="40" t="n">
        <f aca="false">(E807/1000)*$G$1*F807</f>
        <v>0</v>
      </c>
      <c r="H807" s="40" t="n">
        <v>0.606650447938071</v>
      </c>
      <c r="I807" s="3" t="n">
        <f aca="false">H807*$J$2</f>
        <v>0</v>
      </c>
      <c r="J807" s="19" t="n">
        <f aca="false">SUM(I807+G807)</f>
        <v>0</v>
      </c>
      <c r="K807" s="1" t="n">
        <v>0</v>
      </c>
      <c r="L807" s="39" t="n">
        <v>1.11606582217921</v>
      </c>
      <c r="M807" s="39"/>
      <c r="N807" s="1" t="n">
        <f aca="false">(2.571*(19.44-D807)+3.87)*$K$2</f>
        <v>0</v>
      </c>
      <c r="O807" s="1" t="n">
        <f aca="false">IF(N807&gt;0,N807,0)</f>
        <v>0</v>
      </c>
      <c r="P807" s="1" t="n">
        <f aca="false">O807*1.5</f>
        <v>0</v>
      </c>
      <c r="Q807" s="1" t="n">
        <f aca="false">P807/(3.6*$Q$2)</f>
        <v>0</v>
      </c>
      <c r="R807" s="1" t="n">
        <f aca="false">(K807+L807)*$R$2</f>
        <v>5580.32911089605</v>
      </c>
      <c r="S807" s="19" t="n">
        <f aca="false">J807-R807</f>
        <v>-5580.32911089605</v>
      </c>
      <c r="T807" s="1" t="n">
        <f aca="false">IF(S807&lt;0,S807/$G$3,0)</f>
        <v>-7971.8987298515</v>
      </c>
      <c r="U807" s="1" t="n">
        <f aca="false">IF(S807&gt;0,S807*0.7,0)</f>
        <v>0</v>
      </c>
      <c r="V807" s="14" t="n">
        <f aca="false">V806+U807+T807</f>
        <v>5479541.78384162</v>
      </c>
      <c r="W807" s="19" t="n">
        <f aca="false">V807/1000</f>
        <v>5479.54178384162</v>
      </c>
      <c r="X807" s="19" t="n">
        <f aca="false">W807*3600000000*2/237000000</f>
        <v>166467.09216734</v>
      </c>
      <c r="Y807" s="19" t="n">
        <f aca="false">X807/30.662</f>
        <v>5429.10091211729</v>
      </c>
    </row>
    <row r="808" customFormat="false" ht="17.9" hidden="false" customHeight="false" outlineLevel="0" collapsed="false">
      <c r="A808" s="2" t="n">
        <v>2</v>
      </c>
      <c r="B808" s="3" t="n">
        <v>3</v>
      </c>
      <c r="C808" s="38" t="n">
        <v>5</v>
      </c>
      <c r="D808" s="1" t="n">
        <v>-3.9</v>
      </c>
      <c r="E808" s="3" t="n">
        <v>0</v>
      </c>
      <c r="F808" s="23" t="n">
        <f aca="false">IF(D808&lt;25, 0.24, 0.24-(0.01/5)*(D808-25))</f>
        <v>0.24</v>
      </c>
      <c r="G808" s="40" t="n">
        <f aca="false">(E808/1000)*$G$1*F808</f>
        <v>0</v>
      </c>
      <c r="H808" s="40" t="n">
        <v>0.608994631193642</v>
      </c>
      <c r="I808" s="3" t="n">
        <f aca="false">H808*$J$2</f>
        <v>0</v>
      </c>
      <c r="J808" s="19" t="n">
        <f aca="false">SUM(I808+G808)</f>
        <v>0</v>
      </c>
      <c r="K808" s="1" t="n">
        <v>0</v>
      </c>
      <c r="L808" s="39" t="n">
        <v>1.11287184803561</v>
      </c>
      <c r="M808" s="39"/>
      <c r="N808" s="1" t="n">
        <f aca="false">(2.571*(19.44-D808)+3.87)*$K$2</f>
        <v>0</v>
      </c>
      <c r="O808" s="1" t="n">
        <f aca="false">IF(N808&gt;0,N808,0)</f>
        <v>0</v>
      </c>
      <c r="P808" s="1" t="n">
        <f aca="false">O808*1.5</f>
        <v>0</v>
      </c>
      <c r="Q808" s="1" t="n">
        <f aca="false">P808/(3.6*$Q$2)</f>
        <v>0</v>
      </c>
      <c r="R808" s="1" t="n">
        <f aca="false">(K808+L808)*$R$2</f>
        <v>5564.35924017805</v>
      </c>
      <c r="S808" s="19" t="n">
        <f aca="false">J808-R808</f>
        <v>-5564.35924017805</v>
      </c>
      <c r="T808" s="1" t="n">
        <f aca="false">IF(S808&lt;0,S808/$G$3,0)</f>
        <v>-7949.08462882579</v>
      </c>
      <c r="U808" s="1" t="n">
        <f aca="false">IF(S808&gt;0,S808*0.7,0)</f>
        <v>0</v>
      </c>
      <c r="V808" s="14" t="n">
        <f aca="false">V807+U808+T808</f>
        <v>5471592.6992128</v>
      </c>
      <c r="W808" s="19" t="n">
        <f aca="false">V808/1000</f>
        <v>5471.5926992128</v>
      </c>
      <c r="X808" s="19" t="n">
        <f aca="false">W808*3600000000*2/237000000</f>
        <v>166225.600988743</v>
      </c>
      <c r="Y808" s="19" t="n">
        <f aca="false">X808/30.662</f>
        <v>5421.22500126356</v>
      </c>
    </row>
    <row r="809" customFormat="false" ht="17.9" hidden="false" customHeight="false" outlineLevel="0" collapsed="false">
      <c r="A809" s="2" t="n">
        <v>2</v>
      </c>
      <c r="B809" s="3" t="n">
        <v>3</v>
      </c>
      <c r="C809" s="38" t="n">
        <v>6</v>
      </c>
      <c r="D809" s="1" t="n">
        <v>-4.4</v>
      </c>
      <c r="E809" s="3" t="n">
        <v>0</v>
      </c>
      <c r="F809" s="23" t="n">
        <f aca="false">IF(D809&lt;25, 0.24, 0.24-(0.01/5)*(D809-25))</f>
        <v>0.24</v>
      </c>
      <c r="G809" s="40" t="n">
        <f aca="false">(E809/1000)*$G$1*F809</f>
        <v>0</v>
      </c>
      <c r="H809" s="40" t="n">
        <v>0.604666801795659</v>
      </c>
      <c r="I809" s="3" t="n">
        <f aca="false">H809*$J$2</f>
        <v>0</v>
      </c>
      <c r="J809" s="19" t="n">
        <f aca="false">SUM(I809+G809)</f>
        <v>0</v>
      </c>
      <c r="K809" s="1" t="n">
        <v>0</v>
      </c>
      <c r="L809" s="39" t="n">
        <v>1.29150625906716</v>
      </c>
      <c r="M809" s="39"/>
      <c r="N809" s="1" t="n">
        <f aca="false">(2.571*(19.44-D809)+3.87)*$K$2</f>
        <v>0</v>
      </c>
      <c r="O809" s="1" t="n">
        <f aca="false">IF(N809&gt;0,N809,0)</f>
        <v>0</v>
      </c>
      <c r="P809" s="1" t="n">
        <f aca="false">O809*1.5</f>
        <v>0</v>
      </c>
      <c r="Q809" s="1" t="n">
        <f aca="false">P809/(3.6*$Q$2)</f>
        <v>0</v>
      </c>
      <c r="R809" s="1" t="n">
        <f aca="false">(K809+L809)*$R$2</f>
        <v>6457.5312953358</v>
      </c>
      <c r="S809" s="19" t="n">
        <f aca="false">J809-R809</f>
        <v>-6457.5312953358</v>
      </c>
      <c r="T809" s="1" t="n">
        <f aca="false">IF(S809&lt;0,S809/$G$3,0)</f>
        <v>-9225.04470762257</v>
      </c>
      <c r="U809" s="1" t="n">
        <f aca="false">IF(S809&gt;0,S809*0.7,0)</f>
        <v>0</v>
      </c>
      <c r="V809" s="14" t="n">
        <f aca="false">V808+U809+T809</f>
        <v>5462367.65450518</v>
      </c>
      <c r="W809" s="19" t="n">
        <f aca="false">V809/1000</f>
        <v>5462.36765450518</v>
      </c>
      <c r="X809" s="19" t="n">
        <f aca="false">W809*3600000000*2/237000000</f>
        <v>165945.34646598</v>
      </c>
      <c r="Y809" s="19" t="n">
        <f aca="false">X809/30.662</f>
        <v>5412.08487593699</v>
      </c>
    </row>
    <row r="810" customFormat="false" ht="17.9" hidden="false" customHeight="false" outlineLevel="0" collapsed="false">
      <c r="A810" s="2" t="n">
        <v>2</v>
      </c>
      <c r="B810" s="3" t="n">
        <v>3</v>
      </c>
      <c r="C810" s="38" t="n">
        <v>7</v>
      </c>
      <c r="D810" s="1" t="n">
        <v>-3.9</v>
      </c>
      <c r="E810" s="3" t="n">
        <v>43.0251741510514</v>
      </c>
      <c r="F810" s="23" t="n">
        <f aca="false">IF(D810&lt;25, 0.24, 0.24-(0.01/5)*(D810-25))</f>
        <v>0.24</v>
      </c>
      <c r="G810" s="40" t="n">
        <f aca="false">(E810/1000)*$G$1*F810</f>
        <v>3383.01781328819</v>
      </c>
      <c r="H810" s="40" t="n">
        <v>0.600909093256702</v>
      </c>
      <c r="I810" s="3" t="n">
        <f aca="false">H810*$J$2</f>
        <v>0</v>
      </c>
      <c r="J810" s="19" t="n">
        <f aca="false">SUM(I810+G810)</f>
        <v>3383.01781328819</v>
      </c>
      <c r="K810" s="1" t="n">
        <v>0</v>
      </c>
      <c r="L810" s="39" t="n">
        <v>1.37226817669828</v>
      </c>
      <c r="M810" s="39"/>
      <c r="N810" s="1" t="n">
        <f aca="false">(2.571*(19.44-D810)+3.87)*$K$2</f>
        <v>0</v>
      </c>
      <c r="O810" s="1" t="n">
        <f aca="false">IF(N810&gt;0,N810,0)</f>
        <v>0</v>
      </c>
      <c r="P810" s="1" t="n">
        <f aca="false">O810*1.5</f>
        <v>0</v>
      </c>
      <c r="Q810" s="1" t="n">
        <f aca="false">P810/(3.6*$Q$2)</f>
        <v>0</v>
      </c>
      <c r="R810" s="1" t="n">
        <f aca="false">(K810+L810)*$R$2</f>
        <v>6861.3408834914</v>
      </c>
      <c r="S810" s="19" t="n">
        <f aca="false">J810-R810</f>
        <v>-3478.32307020321</v>
      </c>
      <c r="T810" s="1" t="n">
        <f aca="false">IF(S810&lt;0,S810/$G$3,0)</f>
        <v>-4969.03295743316</v>
      </c>
      <c r="U810" s="1" t="n">
        <f aca="false">IF(S810&gt;0,S810*0.7,0)</f>
        <v>0</v>
      </c>
      <c r="V810" s="14" t="n">
        <f aca="false">V809+U810+T810</f>
        <v>5457398.62154774</v>
      </c>
      <c r="W810" s="19" t="n">
        <f aca="false">V810/1000</f>
        <v>5457.39862154774</v>
      </c>
      <c r="X810" s="19" t="n">
        <f aca="false">W810*3600000000*2/237000000</f>
        <v>165794.388502716</v>
      </c>
      <c r="Y810" s="19" t="n">
        <f aca="false">X810/30.662</f>
        <v>5407.16158446012</v>
      </c>
    </row>
    <row r="811" customFormat="false" ht="17.9" hidden="false" customHeight="false" outlineLevel="0" collapsed="false">
      <c r="A811" s="2" t="n">
        <v>2</v>
      </c>
      <c r="B811" s="3" t="n">
        <v>3</v>
      </c>
      <c r="C811" s="38" t="n">
        <v>8</v>
      </c>
      <c r="D811" s="1" t="n">
        <v>0</v>
      </c>
      <c r="E811" s="3" t="n">
        <v>281.69664281216</v>
      </c>
      <c r="F811" s="23" t="n">
        <f aca="false">IF(D811&lt;25, 0.24, 0.24-(0.01/5)*(D811-25))</f>
        <v>0.24</v>
      </c>
      <c r="G811" s="40" t="n">
        <f aca="false">(E811/1000)*$G$1*F811</f>
        <v>22149.4689883488</v>
      </c>
      <c r="H811" s="40" t="n">
        <v>0.593121983011074</v>
      </c>
      <c r="I811" s="3" t="n">
        <f aca="false">H811*$J$2</f>
        <v>0</v>
      </c>
      <c r="J811" s="19" t="n">
        <f aca="false">SUM(I811+G811)</f>
        <v>22149.4689883488</v>
      </c>
      <c r="K811" s="1" t="n">
        <v>0</v>
      </c>
      <c r="L811" s="39" t="n">
        <v>1.29949119442617</v>
      </c>
      <c r="M811" s="39"/>
      <c r="N811" s="1" t="n">
        <f aca="false">(2.571*(19.44-D811)+3.87)*$K$2</f>
        <v>0</v>
      </c>
      <c r="O811" s="1" t="n">
        <f aca="false">IF(N811&gt;0,N811,0)</f>
        <v>0</v>
      </c>
      <c r="P811" s="1" t="n">
        <f aca="false">O811*1.5</f>
        <v>0</v>
      </c>
      <c r="Q811" s="1" t="n">
        <f aca="false">P811/(3.6*$Q$2)</f>
        <v>0</v>
      </c>
      <c r="R811" s="1" t="n">
        <f aca="false">(K811+L811)*$R$2</f>
        <v>6497.45597213085</v>
      </c>
      <c r="S811" s="19" t="n">
        <f aca="false">J811-R811</f>
        <v>15652.0130162179</v>
      </c>
      <c r="T811" s="1" t="n">
        <f aca="false">IF(S811&lt;0,S811/$G$3,0)</f>
        <v>0</v>
      </c>
      <c r="U811" s="1" t="n">
        <f aca="false">IF(S811&gt;0,S811*0.7,0)</f>
        <v>10956.4091113525</v>
      </c>
      <c r="V811" s="14" t="n">
        <f aca="false">V810+U811+T811</f>
        <v>5468355.03065909</v>
      </c>
      <c r="W811" s="19" t="n">
        <f aca="false">V811/1000</f>
        <v>5468.35503065909</v>
      </c>
      <c r="X811" s="19" t="n">
        <f aca="false">W811*3600000000*2/237000000</f>
        <v>166127.241437745</v>
      </c>
      <c r="Y811" s="19" t="n">
        <f aca="false">X811/30.662</f>
        <v>5418.01713644722</v>
      </c>
    </row>
    <row r="812" customFormat="false" ht="17.9" hidden="false" customHeight="false" outlineLevel="0" collapsed="false">
      <c r="A812" s="2" t="n">
        <v>2</v>
      </c>
      <c r="B812" s="3" t="n">
        <v>3</v>
      </c>
      <c r="C812" s="38" t="n">
        <v>9</v>
      </c>
      <c r="D812" s="1" t="n">
        <v>3.9</v>
      </c>
      <c r="E812" s="3" t="n">
        <v>506.447597116265</v>
      </c>
      <c r="F812" s="23" t="n">
        <f aca="false">IF(D812&lt;25, 0.24, 0.24-(0.01/5)*(D812-25))</f>
        <v>0.24</v>
      </c>
      <c r="G812" s="40" t="n">
        <f aca="false">(E812/1000)*$G$1*F812</f>
        <v>39821.3668241354</v>
      </c>
      <c r="H812" s="40" t="n">
        <v>0.545123072352291</v>
      </c>
      <c r="I812" s="3" t="n">
        <f aca="false">H812*$J$2</f>
        <v>0</v>
      </c>
      <c r="J812" s="19" t="n">
        <f aca="false">SUM(I812+G812)</f>
        <v>39821.3668241354</v>
      </c>
      <c r="K812" s="1" t="n">
        <v>0</v>
      </c>
      <c r="L812" s="39" t="n">
        <v>1.24838760812851</v>
      </c>
      <c r="M812" s="39"/>
      <c r="N812" s="1" t="n">
        <f aca="false">(2.571*(19.44-D812)+3.87)*$K$2</f>
        <v>0</v>
      </c>
      <c r="O812" s="1" t="n">
        <f aca="false">IF(N812&gt;0,N812,0)</f>
        <v>0</v>
      </c>
      <c r="P812" s="1" t="n">
        <f aca="false">O812*1.5</f>
        <v>0</v>
      </c>
      <c r="Q812" s="1" t="n">
        <f aca="false">P812/(3.6*$Q$2)</f>
        <v>0</v>
      </c>
      <c r="R812" s="1" t="n">
        <f aca="false">(K812+L812)*$R$2</f>
        <v>6241.93804064255</v>
      </c>
      <c r="S812" s="19" t="n">
        <f aca="false">J812-R812</f>
        <v>33579.4287834928</v>
      </c>
      <c r="T812" s="1" t="n">
        <f aca="false">IF(S812&lt;0,S812/$G$3,0)</f>
        <v>0</v>
      </c>
      <c r="U812" s="1" t="n">
        <f aca="false">IF(S812&gt;0,S812*0.7,0)</f>
        <v>23505.600148445</v>
      </c>
      <c r="V812" s="14" t="n">
        <f aca="false">V811+U812+T812</f>
        <v>5491860.63080754</v>
      </c>
      <c r="W812" s="19" t="n">
        <f aca="false">V812/1000</f>
        <v>5491.86063080754</v>
      </c>
      <c r="X812" s="19" t="n">
        <f aca="false">W812*3600000000*2/237000000</f>
        <v>166841.33561947</v>
      </c>
      <c r="Y812" s="19" t="n">
        <f aca="false">X812/30.662</f>
        <v>5441.3063602984</v>
      </c>
    </row>
    <row r="813" customFormat="false" ht="17.9" hidden="false" customHeight="false" outlineLevel="0" collapsed="false">
      <c r="A813" s="2" t="n">
        <v>2</v>
      </c>
      <c r="B813" s="3" t="n">
        <v>3</v>
      </c>
      <c r="C813" s="38" t="n">
        <v>10</v>
      </c>
      <c r="D813" s="1" t="n">
        <v>7.2</v>
      </c>
      <c r="E813" s="3" t="n">
        <v>741.658809668866</v>
      </c>
      <c r="F813" s="23" t="n">
        <f aca="false">IF(D813&lt;25, 0.24, 0.24-(0.01/5)*(D813-25))</f>
        <v>0.24</v>
      </c>
      <c r="G813" s="40" t="n">
        <f aca="false">(E813/1000)*$G$1*F813</f>
        <v>58315.7422136913</v>
      </c>
      <c r="H813" s="40" t="n">
        <v>0.519218534042866</v>
      </c>
      <c r="I813" s="3" t="n">
        <f aca="false">H813*$J$2</f>
        <v>0</v>
      </c>
      <c r="J813" s="19" t="n">
        <f aca="false">SUM(I813+G813)</f>
        <v>58315.7422136913</v>
      </c>
      <c r="K813" s="1" t="n">
        <v>0</v>
      </c>
      <c r="L813" s="39" t="n">
        <v>1.18245485616412</v>
      </c>
      <c r="M813" s="39"/>
      <c r="N813" s="1" t="n">
        <f aca="false">(2.571*(19.44-D813)+3.87)*$K$2</f>
        <v>0</v>
      </c>
      <c r="O813" s="1" t="n">
        <f aca="false">IF(N813&gt;0,N813,0)</f>
        <v>0</v>
      </c>
      <c r="P813" s="1" t="n">
        <f aca="false">O813*1.5</f>
        <v>0</v>
      </c>
      <c r="Q813" s="1" t="n">
        <f aca="false">P813/(3.6*$Q$2)</f>
        <v>0</v>
      </c>
      <c r="R813" s="1" t="n">
        <f aca="false">(K813+L813)*$R$2</f>
        <v>5912.2742808206</v>
      </c>
      <c r="S813" s="19" t="n">
        <f aca="false">J813-R813</f>
        <v>52403.4679328707</v>
      </c>
      <c r="T813" s="1" t="n">
        <f aca="false">IF(S813&lt;0,S813/$G$3,0)</f>
        <v>0</v>
      </c>
      <c r="U813" s="1" t="n">
        <f aca="false">IF(S813&gt;0,S813*0.7,0)</f>
        <v>36682.4275530095</v>
      </c>
      <c r="V813" s="14" t="n">
        <f aca="false">V812+U813+T813</f>
        <v>5528543.05836055</v>
      </c>
      <c r="W813" s="19" t="n">
        <f aca="false">V813/1000</f>
        <v>5528.54305836055</v>
      </c>
      <c r="X813" s="19" t="n">
        <f aca="false">W813*3600000000*2/237000000</f>
        <v>167955.738481839</v>
      </c>
      <c r="Y813" s="19" t="n">
        <f aca="false">X813/30.662</f>
        <v>5477.65111479484</v>
      </c>
    </row>
    <row r="814" customFormat="false" ht="17.9" hidden="false" customHeight="false" outlineLevel="0" collapsed="false">
      <c r="A814" s="2" t="n">
        <v>2</v>
      </c>
      <c r="B814" s="3" t="n">
        <v>3</v>
      </c>
      <c r="C814" s="38" t="n">
        <v>11</v>
      </c>
      <c r="D814" s="1" t="n">
        <v>9.4</v>
      </c>
      <c r="E814" s="3" t="n">
        <v>815.097912022162</v>
      </c>
      <c r="F814" s="23" t="n">
        <f aca="false">IF(D814&lt;25, 0.24, 0.24-(0.01/5)*(D814-25))</f>
        <v>0.24</v>
      </c>
      <c r="G814" s="40" t="n">
        <f aca="false">(E814/1000)*$G$1*F814</f>
        <v>64090.1707048082</v>
      </c>
      <c r="H814" s="40" t="n">
        <v>0.555023736363415</v>
      </c>
      <c r="I814" s="3" t="n">
        <f aca="false">H814*$J$2</f>
        <v>0</v>
      </c>
      <c r="J814" s="19" t="n">
        <f aca="false">SUM(I814+G814)</f>
        <v>64090.1707048082</v>
      </c>
      <c r="K814" s="1" t="n">
        <v>0</v>
      </c>
      <c r="L814" s="39" t="n">
        <v>1.1804015870718</v>
      </c>
      <c r="M814" s="39"/>
      <c r="N814" s="1" t="n">
        <f aca="false">(2.571*(19.44-D814)+3.87)*$K$2</f>
        <v>0</v>
      </c>
      <c r="O814" s="1" t="n">
        <f aca="false">IF(N814&gt;0,N814,0)</f>
        <v>0</v>
      </c>
      <c r="P814" s="1" t="n">
        <f aca="false">O814*1.5</f>
        <v>0</v>
      </c>
      <c r="Q814" s="1" t="n">
        <f aca="false">P814/(3.6*$Q$2)</f>
        <v>0</v>
      </c>
      <c r="R814" s="1" t="n">
        <f aca="false">(K814+L814)*$R$2</f>
        <v>5902.007935359</v>
      </c>
      <c r="S814" s="19" t="n">
        <f aca="false">J814-R814</f>
        <v>58188.1627694492</v>
      </c>
      <c r="T814" s="1" t="n">
        <f aca="false">IF(S814&lt;0,S814/$G$3,0)</f>
        <v>0</v>
      </c>
      <c r="U814" s="1" t="n">
        <f aca="false">IF(S814&gt;0,S814*0.7,0)</f>
        <v>40731.7139386144</v>
      </c>
      <c r="V814" s="14" t="n">
        <f aca="false">V813+U814+T814</f>
        <v>5569274.77229916</v>
      </c>
      <c r="W814" s="19" t="n">
        <f aca="false">V814/1000</f>
        <v>5569.27477229916</v>
      </c>
      <c r="X814" s="19" t="n">
        <f aca="false">W814*3600000000*2/237000000</f>
        <v>169193.157639468</v>
      </c>
      <c r="Y814" s="19" t="n">
        <f aca="false">X814/30.662</f>
        <v>5518.00788074712</v>
      </c>
    </row>
    <row r="815" customFormat="false" ht="17.9" hidden="false" customHeight="false" outlineLevel="0" collapsed="false">
      <c r="A815" s="2" t="n">
        <v>2</v>
      </c>
      <c r="B815" s="3" t="n">
        <v>3</v>
      </c>
      <c r="C815" s="38" t="n">
        <v>12</v>
      </c>
      <c r="D815" s="1" t="n">
        <v>11.1</v>
      </c>
      <c r="E815" s="3" t="n">
        <v>856.844059184059</v>
      </c>
      <c r="F815" s="23" t="n">
        <f aca="false">IF(D815&lt;25, 0.24, 0.24-(0.01/5)*(D815-25))</f>
        <v>0.24</v>
      </c>
      <c r="G815" s="40" t="n">
        <f aca="false">(E815/1000)*$G$1*F815</f>
        <v>67372.6201607715</v>
      </c>
      <c r="H815" s="40" t="n">
        <v>0.564771308302077</v>
      </c>
      <c r="I815" s="3" t="n">
        <f aca="false">H815*$J$2</f>
        <v>0</v>
      </c>
      <c r="J815" s="19" t="n">
        <f aca="false">SUM(I815+G815)</f>
        <v>67372.6201607715</v>
      </c>
      <c r="K815" s="1" t="n">
        <v>0</v>
      </c>
      <c r="L815" s="39" t="n">
        <v>1.38892247044707</v>
      </c>
      <c r="M815" s="39"/>
      <c r="N815" s="1" t="n">
        <f aca="false">(2.571*(19.44-D815)+3.87)*$K$2</f>
        <v>0</v>
      </c>
      <c r="O815" s="1" t="n">
        <f aca="false">IF(N815&gt;0,N815,0)</f>
        <v>0</v>
      </c>
      <c r="P815" s="1" t="n">
        <f aca="false">O815*1.5</f>
        <v>0</v>
      </c>
      <c r="Q815" s="1" t="n">
        <f aca="false">P815/(3.6*$Q$2)</f>
        <v>0</v>
      </c>
      <c r="R815" s="1" t="n">
        <f aca="false">(K815+L815)*$R$2</f>
        <v>6944.61235223535</v>
      </c>
      <c r="S815" s="19" t="n">
        <f aca="false">J815-R815</f>
        <v>60428.0078085362</v>
      </c>
      <c r="T815" s="1" t="n">
        <f aca="false">IF(S815&lt;0,S815/$G$3,0)</f>
        <v>0</v>
      </c>
      <c r="U815" s="1" t="n">
        <f aca="false">IF(S815&gt;0,S815*0.7,0)</f>
        <v>42299.6054659753</v>
      </c>
      <c r="V815" s="14" t="n">
        <f aca="false">V814+U815+T815</f>
        <v>5611574.37776514</v>
      </c>
      <c r="W815" s="19" t="n">
        <f aca="false">V815/1000</f>
        <v>5611.57437776514</v>
      </c>
      <c r="X815" s="19" t="n">
        <f aca="false">W815*3600000000*2/237000000</f>
        <v>170478.208944764</v>
      </c>
      <c r="Y815" s="19" t="n">
        <f aca="false">X815/30.662</f>
        <v>5559.9181053018</v>
      </c>
    </row>
    <row r="816" customFormat="false" ht="17.9" hidden="false" customHeight="false" outlineLevel="0" collapsed="false">
      <c r="A816" s="2" t="n">
        <v>2</v>
      </c>
      <c r="B816" s="3" t="n">
        <v>3</v>
      </c>
      <c r="C816" s="38" t="n">
        <v>13</v>
      </c>
      <c r="D816" s="1" t="n">
        <v>12.8</v>
      </c>
      <c r="E816" s="3" t="n">
        <v>904.054847606812</v>
      </c>
      <c r="F816" s="23" t="n">
        <f aca="false">IF(D816&lt;25, 0.24, 0.24-(0.01/5)*(D816-25))</f>
        <v>0.24</v>
      </c>
      <c r="G816" s="40" t="n">
        <f aca="false">(E816/1000)*$G$1*F816</f>
        <v>71084.7478015065</v>
      </c>
      <c r="H816" s="40" t="n">
        <v>0.570718517294184</v>
      </c>
      <c r="I816" s="3" t="n">
        <f aca="false">H816*$J$2</f>
        <v>0</v>
      </c>
      <c r="J816" s="19" t="n">
        <f aca="false">SUM(I816+G816)</f>
        <v>71084.7478015065</v>
      </c>
      <c r="K816" s="1" t="n">
        <v>0</v>
      </c>
      <c r="L816" s="39" t="n">
        <v>1.43614765957035</v>
      </c>
      <c r="M816" s="39"/>
      <c r="N816" s="1" t="n">
        <f aca="false">(2.571*(19.44-D816)+3.87)*$K$2</f>
        <v>0</v>
      </c>
      <c r="O816" s="1" t="n">
        <f aca="false">IF(N816&gt;0,N816,0)</f>
        <v>0</v>
      </c>
      <c r="P816" s="1" t="n">
        <f aca="false">O816*1.5</f>
        <v>0</v>
      </c>
      <c r="Q816" s="1" t="n">
        <f aca="false">P816/(3.6*$Q$2)</f>
        <v>0</v>
      </c>
      <c r="R816" s="1" t="n">
        <f aca="false">(K816+L816)*$R$2</f>
        <v>7180.73829785175</v>
      </c>
      <c r="S816" s="19" t="n">
        <f aca="false">J816-R816</f>
        <v>63904.0095036547</v>
      </c>
      <c r="T816" s="1" t="n">
        <f aca="false">IF(S816&lt;0,S816/$G$3,0)</f>
        <v>0</v>
      </c>
      <c r="U816" s="1" t="n">
        <f aca="false">IF(S816&gt;0,S816*0.7,0)</f>
        <v>44732.8066525583</v>
      </c>
      <c r="V816" s="14" t="n">
        <f aca="false">V815+U816+T816</f>
        <v>5656307.1844177</v>
      </c>
      <c r="W816" s="19" t="n">
        <f aca="false">V816/1000</f>
        <v>5656.3071844177</v>
      </c>
      <c r="X816" s="19" t="n">
        <f aca="false">W816*3600000000*2/237000000</f>
        <v>171837.180286107</v>
      </c>
      <c r="Y816" s="19" t="n">
        <f aca="false">X816/30.662</f>
        <v>5604.23913267586</v>
      </c>
    </row>
    <row r="817" customFormat="false" ht="17.9" hidden="false" customHeight="false" outlineLevel="0" collapsed="false">
      <c r="A817" s="2" t="n">
        <v>2</v>
      </c>
      <c r="B817" s="3" t="n">
        <v>3</v>
      </c>
      <c r="C817" s="38" t="n">
        <v>14</v>
      </c>
      <c r="D817" s="1" t="n">
        <v>13.3</v>
      </c>
      <c r="E817" s="3" t="n">
        <v>834.983259001003</v>
      </c>
      <c r="F817" s="23" t="n">
        <f aca="false">IF(D817&lt;25, 0.24, 0.24-(0.01/5)*(D817-25))</f>
        <v>0.24</v>
      </c>
      <c r="G817" s="40" t="n">
        <f aca="false">(E817/1000)*$G$1*F817</f>
        <v>65653.7316753381</v>
      </c>
      <c r="H817" s="40" t="n">
        <v>0.551933883761</v>
      </c>
      <c r="I817" s="3" t="n">
        <f aca="false">H817*$J$2</f>
        <v>0</v>
      </c>
      <c r="J817" s="19" t="n">
        <f aca="false">SUM(I817+G817)</f>
        <v>65653.7316753381</v>
      </c>
      <c r="K817" s="1" t="n">
        <v>0</v>
      </c>
      <c r="L817" s="39" t="n">
        <v>1.39211644459067</v>
      </c>
      <c r="M817" s="39"/>
      <c r="N817" s="1" t="n">
        <f aca="false">(2.571*(19.44-D817)+3.87)*$K$2</f>
        <v>0</v>
      </c>
      <c r="O817" s="1" t="n">
        <f aca="false">IF(N817&gt;0,N817,0)</f>
        <v>0</v>
      </c>
      <c r="P817" s="1" t="n">
        <f aca="false">O817*1.5</f>
        <v>0</v>
      </c>
      <c r="Q817" s="1" t="n">
        <f aca="false">P817/(3.6*$Q$2)</f>
        <v>0</v>
      </c>
      <c r="R817" s="1" t="n">
        <f aca="false">(K817+L817)*$R$2</f>
        <v>6960.58222295335</v>
      </c>
      <c r="S817" s="19" t="n">
        <f aca="false">J817-R817</f>
        <v>58693.1494523847</v>
      </c>
      <c r="T817" s="1" t="n">
        <f aca="false">IF(S817&lt;0,S817/$G$3,0)</f>
        <v>0</v>
      </c>
      <c r="U817" s="1" t="n">
        <f aca="false">IF(S817&gt;0,S817*0.7,0)</f>
        <v>41085.2046166693</v>
      </c>
      <c r="V817" s="14" t="n">
        <f aca="false">V816+U817+T817</f>
        <v>5697392.38903437</v>
      </c>
      <c r="W817" s="19" t="n">
        <f aca="false">V817/1000</f>
        <v>5697.39238903437</v>
      </c>
      <c r="X817" s="19" t="n">
        <f aca="false">W817*3600000000*2/237000000</f>
        <v>173085.338401044</v>
      </c>
      <c r="Y817" s="19" t="n">
        <f aca="false">X817/30.662</f>
        <v>5644.94613531551</v>
      </c>
    </row>
    <row r="818" customFormat="false" ht="17.9" hidden="false" customHeight="false" outlineLevel="0" collapsed="false">
      <c r="A818" s="2" t="n">
        <v>2</v>
      </c>
      <c r="B818" s="3" t="n">
        <v>3</v>
      </c>
      <c r="C818" s="38" t="n">
        <v>15</v>
      </c>
      <c r="D818" s="1" t="n">
        <v>13.9</v>
      </c>
      <c r="E818" s="3" t="n">
        <v>659.629151875904</v>
      </c>
      <c r="F818" s="23" t="n">
        <f aca="false">IF(D818&lt;25, 0.24, 0.24-(0.01/5)*(D818-25))</f>
        <v>0.24</v>
      </c>
      <c r="G818" s="40" t="n">
        <f aca="false">(E818/1000)*$G$1*F818</f>
        <v>51865.8486570201</v>
      </c>
      <c r="H818" s="40" t="n">
        <v>0.555366118100534</v>
      </c>
      <c r="I818" s="3" t="n">
        <f aca="false">H818*$J$2</f>
        <v>0</v>
      </c>
      <c r="J818" s="19" t="n">
        <f aca="false">SUM(I818+G818)</f>
        <v>51865.8486570201</v>
      </c>
      <c r="K818" s="1" t="n">
        <v>0</v>
      </c>
      <c r="L818" s="39" t="n">
        <v>1.2125694695181</v>
      </c>
      <c r="M818" s="39"/>
      <c r="N818" s="1" t="n">
        <f aca="false">(2.571*(19.44-D818)+3.87)*$K$2</f>
        <v>0</v>
      </c>
      <c r="O818" s="1" t="n">
        <f aca="false">IF(N818&gt;0,N818,0)</f>
        <v>0</v>
      </c>
      <c r="P818" s="1" t="n">
        <f aca="false">O818*1.5</f>
        <v>0</v>
      </c>
      <c r="Q818" s="1" t="n">
        <f aca="false">P818/(3.6*$Q$2)</f>
        <v>0</v>
      </c>
      <c r="R818" s="1" t="n">
        <f aca="false">(K818+L818)*$R$2</f>
        <v>6062.8473475905</v>
      </c>
      <c r="S818" s="19" t="n">
        <f aca="false">J818-R818</f>
        <v>45803.0013094296</v>
      </c>
      <c r="T818" s="1" t="n">
        <f aca="false">IF(S818&lt;0,S818/$G$3,0)</f>
        <v>0</v>
      </c>
      <c r="U818" s="1" t="n">
        <f aca="false">IF(S818&gt;0,S818*0.7,0)</f>
        <v>32062.1009166007</v>
      </c>
      <c r="V818" s="14" t="n">
        <f aca="false">V817+U818+T818</f>
        <v>5729454.48995097</v>
      </c>
      <c r="W818" s="19" t="n">
        <f aca="false">V818/1000</f>
        <v>5729.45448995097</v>
      </c>
      <c r="X818" s="19" t="n">
        <f aca="false">W818*3600000000*2/237000000</f>
        <v>174059.376909903</v>
      </c>
      <c r="Y818" s="19" t="n">
        <f aca="false">X818/30.662</f>
        <v>5676.7130947069</v>
      </c>
    </row>
    <row r="819" customFormat="false" ht="17.9" hidden="false" customHeight="false" outlineLevel="0" collapsed="false">
      <c r="A819" s="2" t="n">
        <v>2</v>
      </c>
      <c r="B819" s="3" t="n">
        <v>3</v>
      </c>
      <c r="C819" s="38" t="n">
        <v>16</v>
      </c>
      <c r="D819" s="1" t="n">
        <v>13.3</v>
      </c>
      <c r="E819" s="3" t="n">
        <v>424.249417376468</v>
      </c>
      <c r="F819" s="23" t="n">
        <f aca="false">IF(D819&lt;25, 0.24, 0.24-(0.01/5)*(D819-25))</f>
        <v>0.24</v>
      </c>
      <c r="G819" s="40" t="n">
        <f aca="false">(E819/1000)*$G$1*F819</f>
        <v>33358.2225890108</v>
      </c>
      <c r="H819" s="40" t="n">
        <v>0.521644196025473</v>
      </c>
      <c r="I819" s="3" t="n">
        <f aca="false">H819*$J$2</f>
        <v>0</v>
      </c>
      <c r="J819" s="19" t="n">
        <f aca="false">SUM(I819+G819)</f>
        <v>33358.2225890108</v>
      </c>
      <c r="K819" s="1" t="n">
        <v>0</v>
      </c>
      <c r="L819" s="39" t="n">
        <v>1.10853716884072</v>
      </c>
      <c r="M819" s="39"/>
      <c r="N819" s="1" t="n">
        <f aca="false">(2.571*(19.44-D819)+3.87)*$K$2</f>
        <v>0</v>
      </c>
      <c r="O819" s="1" t="n">
        <f aca="false">IF(N819&gt;0,N819,0)</f>
        <v>0</v>
      </c>
      <c r="P819" s="1" t="n">
        <f aca="false">O819*1.5</f>
        <v>0</v>
      </c>
      <c r="Q819" s="1" t="n">
        <f aca="false">P819/(3.6*$Q$2)</f>
        <v>0</v>
      </c>
      <c r="R819" s="1" t="n">
        <f aca="false">(K819+L819)*$R$2</f>
        <v>5542.6858442036</v>
      </c>
      <c r="S819" s="19" t="n">
        <f aca="false">J819-R819</f>
        <v>27815.5367448072</v>
      </c>
      <c r="T819" s="1" t="n">
        <f aca="false">IF(S819&lt;0,S819/$G$3,0)</f>
        <v>0</v>
      </c>
      <c r="U819" s="1" t="n">
        <f aca="false">IF(S819&gt;0,S819*0.7,0)</f>
        <v>19470.8757213651</v>
      </c>
      <c r="V819" s="14" t="n">
        <f aca="false">V818+U819+T819</f>
        <v>5748925.36567233</v>
      </c>
      <c r="W819" s="19" t="n">
        <f aca="false">V819/1000</f>
        <v>5748.92536567233</v>
      </c>
      <c r="X819" s="19" t="n">
        <f aca="false">W819*3600000000*2/237000000</f>
        <v>174650.897184982</v>
      </c>
      <c r="Y819" s="19" t="n">
        <f aca="false">X819/30.662</f>
        <v>5696.00473501345</v>
      </c>
    </row>
    <row r="820" customFormat="false" ht="17.9" hidden="false" customHeight="false" outlineLevel="0" collapsed="false">
      <c r="A820" s="2" t="n">
        <v>2</v>
      </c>
      <c r="B820" s="3" t="n">
        <v>3</v>
      </c>
      <c r="C820" s="38" t="n">
        <v>17</v>
      </c>
      <c r="D820" s="1" t="n">
        <v>11.1</v>
      </c>
      <c r="E820" s="3" t="n">
        <v>135.688626091316</v>
      </c>
      <c r="F820" s="23" t="n">
        <f aca="false">IF(D820&lt;25, 0.24, 0.24-(0.01/5)*(D820-25))</f>
        <v>0.24</v>
      </c>
      <c r="G820" s="40" t="n">
        <f aca="false">(E820/1000)*$G$1*F820</f>
        <v>10669.0338432089</v>
      </c>
      <c r="H820" s="40" t="n">
        <v>0.472159172011992</v>
      </c>
      <c r="I820" s="3" t="n">
        <f aca="false">H820*$J$2</f>
        <v>0</v>
      </c>
      <c r="J820" s="19" t="n">
        <f aca="false">SUM(I820+G820)</f>
        <v>10669.0338432089</v>
      </c>
      <c r="K820" s="1" t="n">
        <v>0</v>
      </c>
      <c r="L820" s="39" t="n">
        <v>1.21188504648732</v>
      </c>
      <c r="M820" s="39"/>
      <c r="N820" s="1" t="n">
        <f aca="false">(2.571*(19.44-D820)+3.87)*$K$2</f>
        <v>0</v>
      </c>
      <c r="O820" s="1" t="n">
        <f aca="false">IF(N820&gt;0,N820,0)</f>
        <v>0</v>
      </c>
      <c r="P820" s="1" t="n">
        <f aca="false">O820*1.5</f>
        <v>0</v>
      </c>
      <c r="Q820" s="1" t="n">
        <f aca="false">P820/(3.6*$Q$2)</f>
        <v>0</v>
      </c>
      <c r="R820" s="1" t="n">
        <f aca="false">(K820+L820)*$R$2</f>
        <v>6059.4252324366</v>
      </c>
      <c r="S820" s="19" t="n">
        <f aca="false">J820-R820</f>
        <v>4609.60861077227</v>
      </c>
      <c r="T820" s="1" t="n">
        <f aca="false">IF(S820&lt;0,S820/$G$3,0)</f>
        <v>0</v>
      </c>
      <c r="U820" s="1" t="n">
        <f aca="false">IF(S820&gt;0,S820*0.7,0)</f>
        <v>3226.72602754059</v>
      </c>
      <c r="V820" s="14" t="n">
        <f aca="false">V819+U820+T820</f>
        <v>5752152.09169987</v>
      </c>
      <c r="W820" s="19" t="n">
        <f aca="false">V820/1000</f>
        <v>5752.15209169987</v>
      </c>
      <c r="X820" s="19" t="n">
        <f aca="false">W820*3600000000*2/237000000</f>
        <v>174748.924304806</v>
      </c>
      <c r="Y820" s="19" t="n">
        <f aca="false">X820/30.662</f>
        <v>5699.20175803295</v>
      </c>
    </row>
    <row r="821" customFormat="false" ht="17.9" hidden="false" customHeight="false" outlineLevel="0" collapsed="false">
      <c r="A821" s="2" t="n">
        <v>2</v>
      </c>
      <c r="B821" s="3" t="n">
        <v>3</v>
      </c>
      <c r="C821" s="38" t="n">
        <v>18</v>
      </c>
      <c r="D821" s="1" t="n">
        <v>8.9</v>
      </c>
      <c r="E821" s="3" t="n">
        <v>0</v>
      </c>
      <c r="F821" s="23" t="n">
        <f aca="false">IF(D821&lt;25, 0.24, 0.24-(0.01/5)*(D821-25))</f>
        <v>0.24</v>
      </c>
      <c r="G821" s="40" t="n">
        <f aca="false">(E821/1000)*$G$1*F821</f>
        <v>0</v>
      </c>
      <c r="H821" s="40" t="n">
        <v>0.39940624281422</v>
      </c>
      <c r="I821" s="3" t="n">
        <f aca="false">H821*$J$2</f>
        <v>0</v>
      </c>
      <c r="J821" s="19" t="n">
        <f aca="false">SUM(I821+G821)</f>
        <v>0</v>
      </c>
      <c r="K821" s="1" t="n">
        <v>0</v>
      </c>
      <c r="L821" s="39" t="n">
        <v>1.38321894519063</v>
      </c>
      <c r="M821" s="39"/>
      <c r="N821" s="1" t="n">
        <f aca="false">(2.571*(19.44-D821)+3.87)*$K$2</f>
        <v>0</v>
      </c>
      <c r="O821" s="1" t="n">
        <f aca="false">IF(N821&gt;0,N821,0)</f>
        <v>0</v>
      </c>
      <c r="P821" s="1" t="n">
        <f aca="false">O821*1.5</f>
        <v>0</v>
      </c>
      <c r="Q821" s="1" t="n">
        <f aca="false">P821/(3.6*$Q$2)</f>
        <v>0</v>
      </c>
      <c r="R821" s="1" t="n">
        <f aca="false">(K821+L821)*$R$2</f>
        <v>6916.09472595315</v>
      </c>
      <c r="S821" s="19" t="n">
        <f aca="false">J821-R821</f>
        <v>-6916.09472595315</v>
      </c>
      <c r="T821" s="1" t="n">
        <f aca="false">IF(S821&lt;0,S821/$G$3,0)</f>
        <v>-9880.13532279022</v>
      </c>
      <c r="U821" s="1" t="n">
        <f aca="false">IF(S821&gt;0,S821*0.7,0)</f>
        <v>0</v>
      </c>
      <c r="V821" s="14" t="n">
        <f aca="false">V820+U821+T821</f>
        <v>5742271.95637708</v>
      </c>
      <c r="W821" s="19" t="n">
        <f aca="false">V821/1000</f>
        <v>5742.27195637708</v>
      </c>
      <c r="X821" s="19" t="n">
        <f aca="false">W821*3600000000*2/237000000</f>
        <v>174448.768295</v>
      </c>
      <c r="Y821" s="19" t="n">
        <f aca="false">X821/30.662</f>
        <v>5689.41257240232</v>
      </c>
    </row>
    <row r="822" customFormat="false" ht="17.9" hidden="false" customHeight="false" outlineLevel="0" collapsed="false">
      <c r="A822" s="2" t="n">
        <v>2</v>
      </c>
      <c r="B822" s="3" t="n">
        <v>3</v>
      </c>
      <c r="C822" s="38" t="n">
        <v>19</v>
      </c>
      <c r="D822" s="1" t="n">
        <v>6.7</v>
      </c>
      <c r="E822" s="3" t="n">
        <v>0</v>
      </c>
      <c r="F822" s="23" t="n">
        <f aca="false">IF(D822&lt;25, 0.24, 0.24-(0.01/5)*(D822-25))</f>
        <v>0.24</v>
      </c>
      <c r="G822" s="40" t="n">
        <f aca="false">(E822/1000)*$G$1*F822</f>
        <v>0</v>
      </c>
      <c r="H822" s="40" t="n">
        <v>0.425746317621702</v>
      </c>
      <c r="I822" s="3" t="n">
        <f aca="false">H822*$J$2</f>
        <v>0</v>
      </c>
      <c r="J822" s="19" t="n">
        <f aca="false">SUM(I822+G822)</f>
        <v>0</v>
      </c>
      <c r="K822" s="1" t="n">
        <v>0</v>
      </c>
      <c r="L822" s="39" t="n">
        <v>1.59607450776079</v>
      </c>
      <c r="M822" s="39"/>
      <c r="N822" s="1" t="n">
        <f aca="false">(2.571*(19.44-D822)+3.87)*$K$2</f>
        <v>0</v>
      </c>
      <c r="O822" s="1" t="n">
        <f aca="false">IF(N822&gt;0,N822,0)</f>
        <v>0</v>
      </c>
      <c r="P822" s="1" t="n">
        <f aca="false">O822*1.5</f>
        <v>0</v>
      </c>
      <c r="Q822" s="1" t="n">
        <f aca="false">P822/(3.6*$Q$2)</f>
        <v>0</v>
      </c>
      <c r="R822" s="1" t="n">
        <f aca="false">(K822+L822)*$R$2</f>
        <v>7980.37253880395</v>
      </c>
      <c r="S822" s="19" t="n">
        <f aca="false">J822-R822</f>
        <v>-7980.37253880395</v>
      </c>
      <c r="T822" s="1" t="n">
        <f aca="false">IF(S822&lt;0,S822/$G$3,0)</f>
        <v>-11400.5321982914</v>
      </c>
      <c r="U822" s="1" t="n">
        <f aca="false">IF(S822&gt;0,S822*0.7,0)</f>
        <v>0</v>
      </c>
      <c r="V822" s="14" t="n">
        <f aca="false">V821+U822+T822</f>
        <v>5730871.42417879</v>
      </c>
      <c r="W822" s="19" t="n">
        <f aca="false">V822/1000</f>
        <v>5730.87142417879</v>
      </c>
      <c r="X822" s="19" t="n">
        <f aca="false">W822*3600000000*2/237000000</f>
        <v>174102.423013027</v>
      </c>
      <c r="Y822" s="19" t="n">
        <f aca="false">X822/30.662</f>
        <v>5678.11698561824</v>
      </c>
    </row>
    <row r="823" customFormat="false" ht="17.9" hidden="false" customHeight="false" outlineLevel="0" collapsed="false">
      <c r="A823" s="2" t="n">
        <v>2</v>
      </c>
      <c r="B823" s="3" t="n">
        <v>3</v>
      </c>
      <c r="C823" s="38" t="n">
        <v>20</v>
      </c>
      <c r="D823" s="1" t="n">
        <v>5.6</v>
      </c>
      <c r="E823" s="3" t="n">
        <v>0</v>
      </c>
      <c r="F823" s="23" t="n">
        <f aca="false">IF(D823&lt;25, 0.24, 0.24-(0.01/5)*(D823-25))</f>
        <v>0.24</v>
      </c>
      <c r="G823" s="40" t="n">
        <f aca="false">(E823/1000)*$G$1*F823</f>
        <v>0</v>
      </c>
      <c r="H823" s="40" t="n">
        <v>0.48884969953242</v>
      </c>
      <c r="I823" s="3" t="n">
        <f aca="false">H823*$J$2</f>
        <v>0</v>
      </c>
      <c r="J823" s="19" t="n">
        <f aca="false">SUM(I823+G823)</f>
        <v>0</v>
      </c>
      <c r="K823" s="1" t="n">
        <v>0</v>
      </c>
      <c r="L823" s="39" t="n">
        <v>1.64033386375073</v>
      </c>
      <c r="M823" s="39"/>
      <c r="N823" s="1" t="n">
        <f aca="false">(2.571*(19.44-D823)+3.87)*$K$2</f>
        <v>0</v>
      </c>
      <c r="O823" s="1" t="n">
        <f aca="false">IF(N823&gt;0,N823,0)</f>
        <v>0</v>
      </c>
      <c r="P823" s="1" t="n">
        <f aca="false">O823*1.5</f>
        <v>0</v>
      </c>
      <c r="Q823" s="1" t="n">
        <f aca="false">P823/(3.6*$Q$2)</f>
        <v>0</v>
      </c>
      <c r="R823" s="1" t="n">
        <f aca="false">(K823+L823)*$R$2</f>
        <v>8201.66931875365</v>
      </c>
      <c r="S823" s="19" t="n">
        <f aca="false">J823-R823</f>
        <v>-8201.66931875365</v>
      </c>
      <c r="T823" s="1" t="n">
        <f aca="false">IF(S823&lt;0,S823/$G$3,0)</f>
        <v>-11716.6704553624</v>
      </c>
      <c r="U823" s="1" t="n">
        <f aca="false">IF(S823&gt;0,S823*0.7,0)</f>
        <v>0</v>
      </c>
      <c r="V823" s="14" t="n">
        <f aca="false">V822+U823+T823</f>
        <v>5719154.75372343</v>
      </c>
      <c r="W823" s="19" t="n">
        <f aca="false">V823/1000</f>
        <v>5719.15475372343</v>
      </c>
      <c r="X823" s="19" t="n">
        <f aca="false">W823*3600000000*2/237000000</f>
        <v>173746.473530838</v>
      </c>
      <c r="Y823" s="19" t="n">
        <f aca="false">X823/30.662</f>
        <v>5666.50817072723</v>
      </c>
    </row>
    <row r="824" customFormat="false" ht="17.9" hidden="false" customHeight="false" outlineLevel="0" collapsed="false">
      <c r="A824" s="2" t="n">
        <v>2</v>
      </c>
      <c r="B824" s="3" t="n">
        <v>3</v>
      </c>
      <c r="C824" s="38" t="n">
        <v>21</v>
      </c>
      <c r="D824" s="1" t="n">
        <v>5.6</v>
      </c>
      <c r="E824" s="3" t="n">
        <v>0</v>
      </c>
      <c r="F824" s="23" t="n">
        <f aca="false">IF(D824&lt;25, 0.24, 0.24-(0.01/5)*(D824-25))</f>
        <v>0.24</v>
      </c>
      <c r="G824" s="40" t="n">
        <f aca="false">(E824/1000)*$G$1*F824</f>
        <v>0</v>
      </c>
      <c r="H824" s="40" t="n">
        <v>0.529505912000294</v>
      </c>
      <c r="I824" s="3" t="n">
        <f aca="false">H824*$J$2</f>
        <v>0</v>
      </c>
      <c r="J824" s="19" t="n">
        <f aca="false">SUM(I824+G824)</f>
        <v>0</v>
      </c>
      <c r="K824" s="1" t="n">
        <v>0</v>
      </c>
      <c r="L824" s="39" t="n">
        <v>1.73706565209986</v>
      </c>
      <c r="M824" s="39"/>
      <c r="N824" s="1" t="n">
        <f aca="false">(2.571*(19.44-D824)+3.87)*$K$2</f>
        <v>0</v>
      </c>
      <c r="O824" s="1" t="n">
        <f aca="false">IF(N824&gt;0,N824,0)</f>
        <v>0</v>
      </c>
      <c r="P824" s="1" t="n">
        <f aca="false">O824*1.5</f>
        <v>0</v>
      </c>
      <c r="Q824" s="1" t="n">
        <f aca="false">P824/(3.6*$Q$2)</f>
        <v>0</v>
      </c>
      <c r="R824" s="1" t="n">
        <f aca="false">(K824+L824)*$R$2</f>
        <v>8685.3282604993</v>
      </c>
      <c r="S824" s="19" t="n">
        <f aca="false">J824-R824</f>
        <v>-8685.3282604993</v>
      </c>
      <c r="T824" s="1" t="n">
        <f aca="false">IF(S824&lt;0,S824/$G$3,0)</f>
        <v>-12407.6118007133</v>
      </c>
      <c r="U824" s="1" t="n">
        <f aca="false">IF(S824&gt;0,S824*0.7,0)</f>
        <v>0</v>
      </c>
      <c r="V824" s="14" t="n">
        <f aca="false">V823+U824+T824</f>
        <v>5706747.14192272</v>
      </c>
      <c r="W824" s="19" t="n">
        <f aca="false">V824/1000</f>
        <v>5706.74714192272</v>
      </c>
      <c r="X824" s="19" t="n">
        <f aca="false">W824*3600000000*2/237000000</f>
        <v>173369.5334255</v>
      </c>
      <c r="Y824" s="19" t="n">
        <f aca="false">X824/30.662</f>
        <v>5654.214774819</v>
      </c>
    </row>
    <row r="825" customFormat="false" ht="17.9" hidden="false" customHeight="false" outlineLevel="0" collapsed="false">
      <c r="A825" s="2" t="n">
        <v>2</v>
      </c>
      <c r="B825" s="3" t="n">
        <v>3</v>
      </c>
      <c r="C825" s="38" t="n">
        <v>22</v>
      </c>
      <c r="D825" s="1" t="n">
        <v>5.6</v>
      </c>
      <c r="E825" s="3" t="n">
        <v>0</v>
      </c>
      <c r="F825" s="23" t="n">
        <f aca="false">IF(D825&lt;25, 0.24, 0.24-(0.01/5)*(D825-25))</f>
        <v>0.24</v>
      </c>
      <c r="G825" s="40" t="n">
        <f aca="false">(E825/1000)*$G$1*F825</f>
        <v>0</v>
      </c>
      <c r="H825" s="40" t="n">
        <v>0.522239501156475</v>
      </c>
      <c r="I825" s="3" t="n">
        <f aca="false">H825*$J$2</f>
        <v>0</v>
      </c>
      <c r="J825" s="19" t="n">
        <f aca="false">SUM(I825+G825)</f>
        <v>0</v>
      </c>
      <c r="K825" s="1" t="n">
        <v>0</v>
      </c>
      <c r="L825" s="39" t="n">
        <v>1.66520123386878</v>
      </c>
      <c r="M825" s="39"/>
      <c r="N825" s="1" t="n">
        <f aca="false">(2.571*(19.44-D825)+3.87)*$K$2</f>
        <v>0</v>
      </c>
      <c r="O825" s="1" t="n">
        <f aca="false">IF(N825&gt;0,N825,0)</f>
        <v>0</v>
      </c>
      <c r="P825" s="1" t="n">
        <f aca="false">O825*1.5</f>
        <v>0</v>
      </c>
      <c r="Q825" s="1" t="n">
        <f aca="false">P825/(3.6*$Q$2)</f>
        <v>0</v>
      </c>
      <c r="R825" s="1" t="n">
        <f aca="false">(K825+L825)*$R$2</f>
        <v>8326.0061693439</v>
      </c>
      <c r="S825" s="19" t="n">
        <f aca="false">J825-R825</f>
        <v>-8326.0061693439</v>
      </c>
      <c r="T825" s="1" t="n">
        <f aca="false">IF(S825&lt;0,S825/$G$3,0)</f>
        <v>-11894.2945276341</v>
      </c>
      <c r="U825" s="1" t="n">
        <f aca="false">IF(S825&gt;0,S825*0.7,0)</f>
        <v>0</v>
      </c>
      <c r="V825" s="14" t="n">
        <f aca="false">V824+U825+T825</f>
        <v>5694852.84739508</v>
      </c>
      <c r="W825" s="19" t="n">
        <f aca="false">V825/1000</f>
        <v>5694.85284739508</v>
      </c>
      <c r="X825" s="19" t="n">
        <f aca="false">W825*3600000000*2/237000000</f>
        <v>173008.187768965</v>
      </c>
      <c r="Y825" s="19" t="n">
        <f aca="false">X825/30.662</f>
        <v>5642.42997094007</v>
      </c>
    </row>
    <row r="826" customFormat="false" ht="17.9" hidden="false" customHeight="false" outlineLevel="0" collapsed="false">
      <c r="A826" s="2" t="n">
        <v>2</v>
      </c>
      <c r="B826" s="3" t="n">
        <v>3</v>
      </c>
      <c r="C826" s="38" t="n">
        <v>23</v>
      </c>
      <c r="D826" s="1" t="n">
        <v>5.6</v>
      </c>
      <c r="E826" s="3" t="n">
        <v>0</v>
      </c>
      <c r="F826" s="23" t="n">
        <f aca="false">IF(D826&lt;25, 0.24, 0.24-(0.01/5)*(D826-25))</f>
        <v>0.24</v>
      </c>
      <c r="G826" s="40" t="n">
        <f aca="false">(E826/1000)*$G$1*F826</f>
        <v>0</v>
      </c>
      <c r="H826" s="40" t="n">
        <v>0.48375600808501</v>
      </c>
      <c r="I826" s="3" t="n">
        <f aca="false">H826*$J$2</f>
        <v>0</v>
      </c>
      <c r="J826" s="19" t="n">
        <f aca="false">SUM(I826+G826)</f>
        <v>0</v>
      </c>
      <c r="K826" s="1" t="n">
        <v>0</v>
      </c>
      <c r="L826" s="39" t="n">
        <v>1.26253235076447</v>
      </c>
      <c r="M826" s="39"/>
      <c r="N826" s="1" t="n">
        <f aca="false">(2.571*(19.44-D826)+3.87)*$K$2</f>
        <v>0</v>
      </c>
      <c r="O826" s="1" t="n">
        <f aca="false">IF(N826&gt;0,N826,0)</f>
        <v>0</v>
      </c>
      <c r="P826" s="1" t="n">
        <f aca="false">O826*1.5</f>
        <v>0</v>
      </c>
      <c r="Q826" s="1" t="n">
        <f aca="false">P826/(3.6*$Q$2)</f>
        <v>0</v>
      </c>
      <c r="R826" s="1" t="n">
        <f aca="false">(K826+L826)*$R$2</f>
        <v>6312.66175382235</v>
      </c>
      <c r="S826" s="19" t="n">
        <f aca="false">J826-R826</f>
        <v>-6312.66175382235</v>
      </c>
      <c r="T826" s="1" t="n">
        <f aca="false">IF(S826&lt;0,S826/$G$3,0)</f>
        <v>-9018.08821974621</v>
      </c>
      <c r="U826" s="1" t="n">
        <f aca="false">IF(S826&gt;0,S826*0.7,0)</f>
        <v>0</v>
      </c>
      <c r="V826" s="14" t="n">
        <f aca="false">V825+U826+T826</f>
        <v>5685834.75917534</v>
      </c>
      <c r="W826" s="19" t="n">
        <f aca="false">V826/1000</f>
        <v>5685.83475917534</v>
      </c>
      <c r="X826" s="19" t="n">
        <f aca="false">W826*3600000000*2/237000000</f>
        <v>172734.220531909</v>
      </c>
      <c r="Y826" s="19" t="n">
        <f aca="false">X826/30.662</f>
        <v>5633.4948970031</v>
      </c>
    </row>
    <row r="827" customFormat="false" ht="17.9" hidden="false" customHeight="false" outlineLevel="0" collapsed="false">
      <c r="A827" s="2" t="n">
        <v>2</v>
      </c>
      <c r="B827" s="3" t="n">
        <v>4</v>
      </c>
      <c r="C827" s="38" t="n">
        <v>0</v>
      </c>
      <c r="D827" s="1" t="n">
        <v>5</v>
      </c>
      <c r="E827" s="3" t="n">
        <v>0</v>
      </c>
      <c r="F827" s="23" t="n">
        <f aca="false">IF(D827&lt;25, 0.24, 0.24-(0.01/5)*(D827-25))</f>
        <v>0.24</v>
      </c>
      <c r="G827" s="40" t="n">
        <f aca="false">(E827/1000)*$G$1*F827</f>
        <v>0</v>
      </c>
      <c r="H827" s="40" t="n">
        <v>0.45539766861348</v>
      </c>
      <c r="I827" s="3" t="n">
        <f aca="false">H827*$J$2</f>
        <v>0</v>
      </c>
      <c r="J827" s="19" t="n">
        <f aca="false">SUM(I827+G827)</f>
        <v>0</v>
      </c>
      <c r="K827" s="1" t="n">
        <v>0</v>
      </c>
      <c r="L827" s="39" t="n">
        <v>0.891803209096188</v>
      </c>
      <c r="M827" s="39"/>
      <c r="N827" s="1" t="n">
        <f aca="false">(2.571*(19.44-D827)+3.87)*$K$2</f>
        <v>0</v>
      </c>
      <c r="O827" s="1" t="n">
        <f aca="false">IF(N827&gt;0,N827,0)</f>
        <v>0</v>
      </c>
      <c r="P827" s="1" t="n">
        <f aca="false">O827*1.5</f>
        <v>0</v>
      </c>
      <c r="Q827" s="1" t="n">
        <f aca="false">P827/(3.6*$Q$2)</f>
        <v>0</v>
      </c>
      <c r="R827" s="1" t="n">
        <f aca="false">(K827+L827)*$R$2</f>
        <v>4459.01604548094</v>
      </c>
      <c r="S827" s="19" t="n">
        <f aca="false">J827-R827</f>
        <v>-4459.01604548094</v>
      </c>
      <c r="T827" s="1" t="n">
        <f aca="false">IF(S827&lt;0,S827/$G$3,0)</f>
        <v>-6370.02292211563</v>
      </c>
      <c r="U827" s="1" t="n">
        <f aca="false">IF(S827&gt;0,S827*0.7,0)</f>
        <v>0</v>
      </c>
      <c r="V827" s="14" t="n">
        <f aca="false">V826+U827+T827</f>
        <v>5679464.73625322</v>
      </c>
      <c r="W827" s="19" t="n">
        <f aca="false">V827/1000</f>
        <v>5679.46473625322</v>
      </c>
      <c r="X827" s="19" t="n">
        <f aca="false">W827*3600000000*2/237000000</f>
        <v>172540.700848199</v>
      </c>
      <c r="Y827" s="19" t="n">
        <f aca="false">X827/30.662</f>
        <v>5627.18351210616</v>
      </c>
    </row>
    <row r="828" customFormat="false" ht="17.9" hidden="false" customHeight="false" outlineLevel="0" collapsed="false">
      <c r="A828" s="2" t="n">
        <v>2</v>
      </c>
      <c r="B828" s="3" t="n">
        <v>4</v>
      </c>
      <c r="C828" s="38" t="n">
        <v>1</v>
      </c>
      <c r="D828" s="1" t="n">
        <v>6.1</v>
      </c>
      <c r="E828" s="3" t="n">
        <v>0</v>
      </c>
      <c r="F828" s="23" t="n">
        <f aca="false">IF(D828&lt;25, 0.24, 0.24-(0.01/5)*(D828-25))</f>
        <v>0.24</v>
      </c>
      <c r="G828" s="40" t="n">
        <f aca="false">(E828/1000)*$G$1*F828</f>
        <v>0</v>
      </c>
      <c r="H828" s="40" t="n">
        <v>0.418577043808465</v>
      </c>
      <c r="I828" s="3" t="n">
        <f aca="false">H828*$J$2</f>
        <v>0</v>
      </c>
      <c r="J828" s="19" t="n">
        <f aca="false">SUM(I828+G828)</f>
        <v>0</v>
      </c>
      <c r="K828" s="1" t="n">
        <v>0</v>
      </c>
      <c r="L828" s="39" t="n">
        <v>0.827695585213857</v>
      </c>
      <c r="M828" s="39"/>
      <c r="N828" s="1" t="n">
        <f aca="false">(2.571*(19.44-D828)+3.87)*$K$2</f>
        <v>0</v>
      </c>
      <c r="O828" s="1" t="n">
        <f aca="false">IF(N828&gt;0,N828,0)</f>
        <v>0</v>
      </c>
      <c r="P828" s="1" t="n">
        <f aca="false">O828*1.5</f>
        <v>0</v>
      </c>
      <c r="Q828" s="1" t="n">
        <f aca="false">P828/(3.6*$Q$2)</f>
        <v>0</v>
      </c>
      <c r="R828" s="1" t="n">
        <f aca="false">(K828+L828)*$R$2</f>
        <v>4138.47792606929</v>
      </c>
      <c r="S828" s="19" t="n">
        <f aca="false">J828-R828</f>
        <v>-4138.47792606929</v>
      </c>
      <c r="T828" s="1" t="n">
        <f aca="false">IF(S828&lt;0,S828/$G$3,0)</f>
        <v>-5912.11132295612</v>
      </c>
      <c r="U828" s="1" t="n">
        <f aca="false">IF(S828&gt;0,S828*0.7,0)</f>
        <v>0</v>
      </c>
      <c r="V828" s="14" t="n">
        <f aca="false">V827+U828+T828</f>
        <v>5673552.62493026</v>
      </c>
      <c r="W828" s="19" t="n">
        <f aca="false">V828/1000</f>
        <v>5673.55262493026</v>
      </c>
      <c r="X828" s="19" t="n">
        <f aca="false">W828*3600000000*2/237000000</f>
        <v>172361.092402945</v>
      </c>
      <c r="Y828" s="19" t="n">
        <f aca="false">X828/30.662</f>
        <v>5621.32582359092</v>
      </c>
    </row>
    <row r="829" customFormat="false" ht="17.9" hidden="false" customHeight="false" outlineLevel="0" collapsed="false">
      <c r="A829" s="2" t="n">
        <v>2</v>
      </c>
      <c r="B829" s="3" t="n">
        <v>4</v>
      </c>
      <c r="C829" s="38" t="n">
        <v>2</v>
      </c>
      <c r="D829" s="1" t="n">
        <v>5.6</v>
      </c>
      <c r="E829" s="3" t="n">
        <v>0</v>
      </c>
      <c r="F829" s="23" t="n">
        <f aca="false">IF(D829&lt;25, 0.24, 0.24-(0.01/5)*(D829-25))</f>
        <v>0.24</v>
      </c>
      <c r="G829" s="40" t="n">
        <f aca="false">(E829/1000)*$G$1*F829</f>
        <v>0</v>
      </c>
      <c r="H829" s="40" t="n">
        <v>0.433286133980988</v>
      </c>
      <c r="I829" s="3" t="n">
        <f aca="false">H829*$J$2</f>
        <v>0</v>
      </c>
      <c r="J829" s="19" t="n">
        <f aca="false">SUM(I829+G829)</f>
        <v>0</v>
      </c>
      <c r="K829" s="1" t="n">
        <v>0</v>
      </c>
      <c r="L829" s="39" t="n">
        <v>0.838190071685698</v>
      </c>
      <c r="M829" s="39"/>
      <c r="N829" s="1" t="n">
        <f aca="false">(2.571*(19.44-D829)+3.87)*$K$2</f>
        <v>0</v>
      </c>
      <c r="O829" s="1" t="n">
        <f aca="false">IF(N829&gt;0,N829,0)</f>
        <v>0</v>
      </c>
      <c r="P829" s="1" t="n">
        <f aca="false">O829*1.5</f>
        <v>0</v>
      </c>
      <c r="Q829" s="1" t="n">
        <f aca="false">P829/(3.6*$Q$2)</f>
        <v>0</v>
      </c>
      <c r="R829" s="1" t="n">
        <f aca="false">(K829+L829)*$R$2</f>
        <v>4190.95035842849</v>
      </c>
      <c r="S829" s="19" t="n">
        <f aca="false">J829-R829</f>
        <v>-4190.95035842849</v>
      </c>
      <c r="T829" s="1" t="n">
        <f aca="false">IF(S829&lt;0,S829/$G$3,0)</f>
        <v>-5987.07194061213</v>
      </c>
      <c r="U829" s="1" t="n">
        <f aca="false">IF(S829&gt;0,S829*0.7,0)</f>
        <v>0</v>
      </c>
      <c r="V829" s="14" t="n">
        <f aca="false">V828+U829+T829</f>
        <v>5667565.55298965</v>
      </c>
      <c r="W829" s="19" t="n">
        <f aca="false">V829/1000</f>
        <v>5667.56555298965</v>
      </c>
      <c r="X829" s="19" t="n">
        <f aca="false">W829*3600000000*2/237000000</f>
        <v>172179.206673103</v>
      </c>
      <c r="Y829" s="19" t="n">
        <f aca="false">X829/30.662</f>
        <v>5615.39386449362</v>
      </c>
    </row>
    <row r="830" customFormat="false" ht="17.9" hidden="false" customHeight="false" outlineLevel="0" collapsed="false">
      <c r="A830" s="2" t="n">
        <v>2</v>
      </c>
      <c r="B830" s="3" t="n">
        <v>4</v>
      </c>
      <c r="C830" s="38" t="n">
        <v>3</v>
      </c>
      <c r="D830" s="1" t="n">
        <v>2.8</v>
      </c>
      <c r="E830" s="3" t="n">
        <v>0</v>
      </c>
      <c r="F830" s="23" t="n">
        <f aca="false">IF(D830&lt;25, 0.24, 0.24-(0.01/5)*(D830-25))</f>
        <v>0.24</v>
      </c>
      <c r="G830" s="40" t="n">
        <f aca="false">(E830/1000)*$G$1*F830</f>
        <v>0</v>
      </c>
      <c r="H830" s="40" t="n">
        <v>0.39920148471977</v>
      </c>
      <c r="I830" s="3" t="n">
        <f aca="false">H830*$J$2</f>
        <v>0</v>
      </c>
      <c r="J830" s="19" t="n">
        <f aca="false">SUM(I830+G830)</f>
        <v>0</v>
      </c>
      <c r="K830" s="1" t="n">
        <v>0</v>
      </c>
      <c r="L830" s="39" t="n">
        <v>0.837277507644668</v>
      </c>
      <c r="M830" s="39"/>
      <c r="N830" s="1" t="n">
        <f aca="false">(2.571*(19.44-D830)+3.87)*$K$2</f>
        <v>0</v>
      </c>
      <c r="O830" s="1" t="n">
        <f aca="false">IF(N830&gt;0,N830,0)</f>
        <v>0</v>
      </c>
      <c r="P830" s="1" t="n">
        <f aca="false">O830*1.5</f>
        <v>0</v>
      </c>
      <c r="Q830" s="1" t="n">
        <f aca="false">P830/(3.6*$Q$2)</f>
        <v>0</v>
      </c>
      <c r="R830" s="1" t="n">
        <f aca="false">(K830+L830)*$R$2</f>
        <v>4186.38753822334</v>
      </c>
      <c r="S830" s="19" t="n">
        <f aca="false">J830-R830</f>
        <v>-4186.38753822334</v>
      </c>
      <c r="T830" s="1" t="n">
        <f aca="false">IF(S830&lt;0,S830/$G$3,0)</f>
        <v>-5980.55362603334</v>
      </c>
      <c r="U830" s="1" t="n">
        <f aca="false">IF(S830&gt;0,S830*0.7,0)</f>
        <v>0</v>
      </c>
      <c r="V830" s="14" t="n">
        <f aca="false">V829+U830+T830</f>
        <v>5661584.99936362</v>
      </c>
      <c r="W830" s="19" t="n">
        <f aca="false">V830/1000</f>
        <v>5661.58499936362</v>
      </c>
      <c r="X830" s="19" t="n">
        <f aca="false">W830*3600000000*2/237000000</f>
        <v>171997.518968009</v>
      </c>
      <c r="Y830" s="19" t="n">
        <f aca="false">X830/30.662</f>
        <v>5609.4683637078</v>
      </c>
    </row>
    <row r="831" customFormat="false" ht="17.9" hidden="false" customHeight="false" outlineLevel="0" collapsed="false">
      <c r="A831" s="2" t="n">
        <v>2</v>
      </c>
      <c r="B831" s="3" t="n">
        <v>4</v>
      </c>
      <c r="C831" s="38" t="n">
        <v>4</v>
      </c>
      <c r="D831" s="1" t="n">
        <v>3.3</v>
      </c>
      <c r="E831" s="3" t="n">
        <v>0</v>
      </c>
      <c r="F831" s="23" t="n">
        <f aca="false">IF(D831&lt;25, 0.24, 0.24-(0.01/5)*(D831-25))</f>
        <v>0.24</v>
      </c>
      <c r="G831" s="40" t="n">
        <f aca="false">(E831/1000)*$G$1*F831</f>
        <v>0</v>
      </c>
      <c r="H831" s="40" t="n">
        <v>0.370367805102026</v>
      </c>
      <c r="I831" s="3" t="n">
        <f aca="false">H831*$J$2</f>
        <v>0</v>
      </c>
      <c r="J831" s="19" t="n">
        <f aca="false">SUM(I831+G831)</f>
        <v>0</v>
      </c>
      <c r="K831" s="1" t="n">
        <v>0</v>
      </c>
      <c r="L831" s="39" t="n">
        <v>0.786858344377782</v>
      </c>
      <c r="M831" s="39"/>
      <c r="N831" s="1" t="n">
        <f aca="false">(2.571*(19.44-D831)+3.87)*$K$2</f>
        <v>0</v>
      </c>
      <c r="O831" s="1" t="n">
        <f aca="false">IF(N831&gt;0,N831,0)</f>
        <v>0</v>
      </c>
      <c r="P831" s="1" t="n">
        <f aca="false">O831*1.5</f>
        <v>0</v>
      </c>
      <c r="Q831" s="1" t="n">
        <f aca="false">P831/(3.6*$Q$2)</f>
        <v>0</v>
      </c>
      <c r="R831" s="1" t="n">
        <f aca="false">(K831+L831)*$R$2</f>
        <v>3934.29172188891</v>
      </c>
      <c r="S831" s="19" t="n">
        <f aca="false">J831-R831</f>
        <v>-3934.29172188891</v>
      </c>
      <c r="T831" s="1" t="n">
        <f aca="false">IF(S831&lt;0,S831/$G$3,0)</f>
        <v>-5620.41674555559</v>
      </c>
      <c r="U831" s="1" t="n">
        <f aca="false">IF(S831&gt;0,S831*0.7,0)</f>
        <v>0</v>
      </c>
      <c r="V831" s="14" t="n">
        <f aca="false">V830+U831+T831</f>
        <v>5655964.58261806</v>
      </c>
      <c r="W831" s="19" t="n">
        <f aca="false">V831/1000</f>
        <v>5655.96458261806</v>
      </c>
      <c r="X831" s="19" t="n">
        <f aca="false">W831*3600000000*2/237000000</f>
        <v>171826.772130169</v>
      </c>
      <c r="Y831" s="19" t="n">
        <f aca="false">X831/30.662</f>
        <v>5603.89968463143</v>
      </c>
    </row>
    <row r="832" customFormat="false" ht="17.9" hidden="false" customHeight="false" outlineLevel="0" collapsed="false">
      <c r="A832" s="2" t="n">
        <v>2</v>
      </c>
      <c r="B832" s="3" t="n">
        <v>4</v>
      </c>
      <c r="C832" s="38" t="n">
        <v>5</v>
      </c>
      <c r="D832" s="1" t="n">
        <v>3.3</v>
      </c>
      <c r="E832" s="3" t="n">
        <v>0</v>
      </c>
      <c r="F832" s="23" t="n">
        <f aca="false">IF(D832&lt;25, 0.24, 0.24-(0.01/5)*(D832-25))</f>
        <v>0.24</v>
      </c>
      <c r="G832" s="40" t="n">
        <f aca="false">(E832/1000)*$G$1*F832</f>
        <v>0</v>
      </c>
      <c r="H832" s="40" t="n">
        <v>0.352795314157011</v>
      </c>
      <c r="I832" s="3" t="n">
        <f aca="false">H832*$J$2</f>
        <v>0</v>
      </c>
      <c r="J832" s="19" t="n">
        <f aca="false">SUM(I832+G832)</f>
        <v>0</v>
      </c>
      <c r="K832" s="1" t="n">
        <v>0</v>
      </c>
      <c r="L832" s="39" t="n">
        <v>0.816972957731759</v>
      </c>
      <c r="M832" s="39"/>
      <c r="N832" s="1" t="n">
        <f aca="false">(2.571*(19.44-D832)+3.87)*$K$2</f>
        <v>0</v>
      </c>
      <c r="O832" s="1" t="n">
        <f aca="false">IF(N832&gt;0,N832,0)</f>
        <v>0</v>
      </c>
      <c r="P832" s="1" t="n">
        <f aca="false">O832*1.5</f>
        <v>0</v>
      </c>
      <c r="Q832" s="1" t="n">
        <f aca="false">P832/(3.6*$Q$2)</f>
        <v>0</v>
      </c>
      <c r="R832" s="1" t="n">
        <f aca="false">(K832+L832)*$R$2</f>
        <v>4084.8647886588</v>
      </c>
      <c r="S832" s="19" t="n">
        <f aca="false">J832-R832</f>
        <v>-4084.8647886588</v>
      </c>
      <c r="T832" s="1" t="n">
        <f aca="false">IF(S832&lt;0,S832/$G$3,0)</f>
        <v>-5835.52112665542</v>
      </c>
      <c r="U832" s="1" t="n">
        <f aca="false">IF(S832&gt;0,S832*0.7,0)</f>
        <v>0</v>
      </c>
      <c r="V832" s="14" t="n">
        <f aca="false">V831+U832+T832</f>
        <v>5650129.06149141</v>
      </c>
      <c r="W832" s="19" t="n">
        <f aca="false">V832/1000</f>
        <v>5650.12906149141</v>
      </c>
      <c r="X832" s="19" t="n">
        <f aca="false">W832*3600000000*2/237000000</f>
        <v>171649.490475688</v>
      </c>
      <c r="Y832" s="19" t="n">
        <f aca="false">X832/30.662</f>
        <v>5598.11788127612</v>
      </c>
    </row>
    <row r="833" customFormat="false" ht="17.9" hidden="false" customHeight="false" outlineLevel="0" collapsed="false">
      <c r="A833" s="2" t="n">
        <v>2</v>
      </c>
      <c r="B833" s="3" t="n">
        <v>4</v>
      </c>
      <c r="C833" s="38" t="n">
        <v>6</v>
      </c>
      <c r="D833" s="1" t="n">
        <v>3.9</v>
      </c>
      <c r="E833" s="3" t="n">
        <v>0</v>
      </c>
      <c r="F833" s="23" t="n">
        <f aca="false">IF(D833&lt;25, 0.24, 0.24-(0.01/5)*(D833-25))</f>
        <v>0.24</v>
      </c>
      <c r="G833" s="40" t="n">
        <f aca="false">(E833/1000)*$G$1*F833</f>
        <v>0</v>
      </c>
      <c r="H833" s="40" t="n">
        <v>0.296481254111358</v>
      </c>
      <c r="I833" s="3" t="n">
        <f aca="false">H833*$J$2</f>
        <v>0</v>
      </c>
      <c r="J833" s="19" t="n">
        <f aca="false">SUM(I833+G833)</f>
        <v>0</v>
      </c>
      <c r="K833" s="1" t="n">
        <v>0</v>
      </c>
      <c r="L833" s="39" t="n">
        <v>0.895681606270564</v>
      </c>
      <c r="M833" s="39"/>
      <c r="N833" s="1" t="n">
        <f aca="false">(2.571*(19.44-D833)+3.87)*$K$2</f>
        <v>0</v>
      </c>
      <c r="O833" s="1" t="n">
        <f aca="false">IF(N833&gt;0,N833,0)</f>
        <v>0</v>
      </c>
      <c r="P833" s="1" t="n">
        <f aca="false">O833*1.5</f>
        <v>0</v>
      </c>
      <c r="Q833" s="1" t="n">
        <f aca="false">P833/(3.6*$Q$2)</f>
        <v>0</v>
      </c>
      <c r="R833" s="1" t="n">
        <f aca="false">(K833+L833)*$R$2</f>
        <v>4478.40803135282</v>
      </c>
      <c r="S833" s="19" t="n">
        <f aca="false">J833-R833</f>
        <v>-4478.40803135282</v>
      </c>
      <c r="T833" s="1" t="n">
        <f aca="false">IF(S833&lt;0,S833/$G$3,0)</f>
        <v>-6397.72575907546</v>
      </c>
      <c r="U833" s="1" t="n">
        <f aca="false">IF(S833&gt;0,S833*0.7,0)</f>
        <v>0</v>
      </c>
      <c r="V833" s="14" t="n">
        <f aca="false">V832+U833+T833</f>
        <v>5643731.33573233</v>
      </c>
      <c r="W833" s="19" t="n">
        <f aca="false">V833/1000</f>
        <v>5643.73133573233</v>
      </c>
      <c r="X833" s="19" t="n">
        <f aca="false">W833*3600000000*2/237000000</f>
        <v>171455.129186805</v>
      </c>
      <c r="Y833" s="19" t="n">
        <f aca="false">X833/30.662</f>
        <v>5591.77904855538</v>
      </c>
    </row>
    <row r="834" customFormat="false" ht="17.9" hidden="false" customHeight="false" outlineLevel="0" collapsed="false">
      <c r="A834" s="2" t="n">
        <v>2</v>
      </c>
      <c r="B834" s="3" t="n">
        <v>4</v>
      </c>
      <c r="C834" s="38" t="n">
        <v>7</v>
      </c>
      <c r="D834" s="1" t="n">
        <v>3.3</v>
      </c>
      <c r="E834" s="3" t="n">
        <v>41.4689472910332</v>
      </c>
      <c r="F834" s="23" t="n">
        <f aca="false">IF(D834&lt;25, 0.24, 0.24-(0.01/5)*(D834-25))</f>
        <v>0.24</v>
      </c>
      <c r="G834" s="40" t="n">
        <f aca="false">(E834/1000)*$G$1*F834</f>
        <v>3260.65356275719</v>
      </c>
      <c r="H834" s="40" t="n">
        <v>0.255238959929161</v>
      </c>
      <c r="I834" s="3" t="n">
        <f aca="false">H834*$J$2</f>
        <v>0</v>
      </c>
      <c r="J834" s="19" t="n">
        <f aca="false">SUM(I834+G834)</f>
        <v>3260.65356275719</v>
      </c>
      <c r="K834" s="1" t="n">
        <v>0</v>
      </c>
      <c r="L834" s="39" t="n">
        <v>0.849825263208825</v>
      </c>
      <c r="M834" s="39"/>
      <c r="N834" s="1" t="n">
        <f aca="false">(2.571*(19.44-D834)+3.87)*$K$2</f>
        <v>0</v>
      </c>
      <c r="O834" s="1" t="n">
        <f aca="false">IF(N834&gt;0,N834,0)</f>
        <v>0</v>
      </c>
      <c r="P834" s="1" t="n">
        <f aca="false">O834*1.5</f>
        <v>0</v>
      </c>
      <c r="Q834" s="1" t="n">
        <f aca="false">P834/(3.6*$Q$2)</f>
        <v>0</v>
      </c>
      <c r="R834" s="1" t="n">
        <f aca="false">(K834+L834)*$R$2</f>
        <v>4249.12631604413</v>
      </c>
      <c r="S834" s="19" t="n">
        <f aca="false">J834-R834</f>
        <v>-988.472753286934</v>
      </c>
      <c r="T834" s="1" t="n">
        <f aca="false">IF(S834&lt;0,S834/$G$3,0)</f>
        <v>-1412.10393326705</v>
      </c>
      <c r="U834" s="1" t="n">
        <f aca="false">IF(S834&gt;0,S834*0.7,0)</f>
        <v>0</v>
      </c>
      <c r="V834" s="14" t="n">
        <f aca="false">V833+U834+T834</f>
        <v>5642319.23179906</v>
      </c>
      <c r="W834" s="19" t="n">
        <f aca="false">V834/1000</f>
        <v>5642.31923179906</v>
      </c>
      <c r="X834" s="19" t="n">
        <f aca="false">W834*3600000000*2/237000000</f>
        <v>171412.229826807</v>
      </c>
      <c r="Y834" s="19" t="n">
        <f aca="false">X834/30.662</f>
        <v>5590.37994347424</v>
      </c>
    </row>
    <row r="835" customFormat="false" ht="17.9" hidden="false" customHeight="false" outlineLevel="0" collapsed="false">
      <c r="A835" s="2" t="n">
        <v>2</v>
      </c>
      <c r="B835" s="3" t="n">
        <v>4</v>
      </c>
      <c r="C835" s="38" t="n">
        <v>8</v>
      </c>
      <c r="D835" s="1" t="n">
        <v>3.3</v>
      </c>
      <c r="E835" s="3" t="n">
        <v>267.849101412073</v>
      </c>
      <c r="F835" s="23" t="n">
        <f aca="false">IF(D835&lt;25, 0.24, 0.24-(0.01/5)*(D835-25))</f>
        <v>0.24</v>
      </c>
      <c r="G835" s="40" t="n">
        <f aca="false">(E835/1000)*$G$1*F835</f>
        <v>21060.6534251096</v>
      </c>
      <c r="H835" s="40" t="n">
        <v>0.226112159959854</v>
      </c>
      <c r="I835" s="3" t="n">
        <f aca="false">H835*$J$2</f>
        <v>0</v>
      </c>
      <c r="J835" s="19" t="n">
        <f aca="false">SUM(I835+G835)</f>
        <v>21060.6534251096</v>
      </c>
      <c r="K835" s="1" t="n">
        <v>0</v>
      </c>
      <c r="L835" s="39" t="n">
        <v>0.877658466460228</v>
      </c>
      <c r="M835" s="39"/>
      <c r="N835" s="1" t="n">
        <f aca="false">(2.571*(19.44-D835)+3.87)*$K$2</f>
        <v>0</v>
      </c>
      <c r="O835" s="1" t="n">
        <f aca="false">IF(N835&gt;0,N835,0)</f>
        <v>0</v>
      </c>
      <c r="P835" s="1" t="n">
        <f aca="false">O835*1.5</f>
        <v>0</v>
      </c>
      <c r="Q835" s="1" t="n">
        <f aca="false">P835/(3.6*$Q$2)</f>
        <v>0</v>
      </c>
      <c r="R835" s="1" t="n">
        <f aca="false">(K835+L835)*$R$2</f>
        <v>4388.29233230114</v>
      </c>
      <c r="S835" s="19" t="n">
        <f aca="false">J835-R835</f>
        <v>16672.3610928085</v>
      </c>
      <c r="T835" s="1" t="n">
        <f aca="false">IF(S835&lt;0,S835/$G$3,0)</f>
        <v>0</v>
      </c>
      <c r="U835" s="1" t="n">
        <f aca="false">IF(S835&gt;0,S835*0.7,0)</f>
        <v>11670.6527649659</v>
      </c>
      <c r="V835" s="14" t="n">
        <f aca="false">V834+U835+T835</f>
        <v>5653989.88456403</v>
      </c>
      <c r="W835" s="19" t="n">
        <f aca="false">V835/1000</f>
        <v>5653.98988456403</v>
      </c>
      <c r="X835" s="19" t="n">
        <f aca="false">W835*3600000000*2/237000000</f>
        <v>171766.781303211</v>
      </c>
      <c r="Y835" s="19" t="n">
        <f aca="false">X835/30.662</f>
        <v>5601.94316428188</v>
      </c>
    </row>
    <row r="836" customFormat="false" ht="17.9" hidden="false" customHeight="false" outlineLevel="0" collapsed="false">
      <c r="A836" s="2" t="n">
        <v>2</v>
      </c>
      <c r="B836" s="3" t="n">
        <v>4</v>
      </c>
      <c r="C836" s="38" t="n">
        <v>9</v>
      </c>
      <c r="D836" s="1" t="n">
        <v>3.3</v>
      </c>
      <c r="E836" s="3" t="n">
        <v>521.788478321976</v>
      </c>
      <c r="F836" s="23" t="n">
        <f aca="false">IF(D836&lt;25, 0.24, 0.24-(0.01/5)*(D836-25))</f>
        <v>0.24</v>
      </c>
      <c r="G836" s="40" t="n">
        <f aca="false">(E836/1000)*$G$1*F836</f>
        <v>41027.601904283</v>
      </c>
      <c r="H836" s="40" t="n">
        <v>0.163233843412934</v>
      </c>
      <c r="I836" s="3" t="n">
        <f aca="false">H836*$J$2</f>
        <v>0</v>
      </c>
      <c r="J836" s="19" t="n">
        <f aca="false">SUM(I836+G836)</f>
        <v>41027.601904283</v>
      </c>
      <c r="K836" s="1" t="n">
        <v>0</v>
      </c>
      <c r="L836" s="39" t="n">
        <v>0.88016801757306</v>
      </c>
      <c r="M836" s="39"/>
      <c r="N836" s="1" t="n">
        <f aca="false">(2.571*(19.44-D836)+3.87)*$K$2</f>
        <v>0</v>
      </c>
      <c r="O836" s="1" t="n">
        <f aca="false">IF(N836&gt;0,N836,0)</f>
        <v>0</v>
      </c>
      <c r="P836" s="1" t="n">
        <f aca="false">O836*1.5</f>
        <v>0</v>
      </c>
      <c r="Q836" s="1" t="n">
        <f aca="false">P836/(3.6*$Q$2)</f>
        <v>0</v>
      </c>
      <c r="R836" s="1" t="n">
        <f aca="false">(K836+L836)*$R$2</f>
        <v>4400.8400878653</v>
      </c>
      <c r="S836" s="19" t="n">
        <f aca="false">J836-R836</f>
        <v>36626.7618164177</v>
      </c>
      <c r="T836" s="1" t="n">
        <f aca="false">IF(S836&lt;0,S836/$G$3,0)</f>
        <v>0</v>
      </c>
      <c r="U836" s="1" t="n">
        <f aca="false">IF(S836&gt;0,S836*0.7,0)</f>
        <v>25638.7332714924</v>
      </c>
      <c r="V836" s="14" t="n">
        <f aca="false">V835+U836+T836</f>
        <v>5679628.61783552</v>
      </c>
      <c r="W836" s="19" t="n">
        <f aca="false">V836/1000</f>
        <v>5679.62861783552</v>
      </c>
      <c r="X836" s="19" t="n">
        <f aca="false">W836*3600000000*2/237000000</f>
        <v>172545.67952918</v>
      </c>
      <c r="Y836" s="19" t="n">
        <f aca="false">X836/30.662</f>
        <v>5627.34588510797</v>
      </c>
    </row>
    <row r="837" customFormat="false" ht="17.9" hidden="false" customHeight="false" outlineLevel="0" collapsed="false">
      <c r="A837" s="2" t="n">
        <v>2</v>
      </c>
      <c r="B837" s="3" t="n">
        <v>4</v>
      </c>
      <c r="C837" s="38" t="n">
        <v>10</v>
      </c>
      <c r="D837" s="1" t="n">
        <v>3.9</v>
      </c>
      <c r="E837" s="3" t="n">
        <v>724.939110185388</v>
      </c>
      <c r="F837" s="23" t="n">
        <f aca="false">IF(D837&lt;25, 0.24, 0.24-(0.01/5)*(D837-25))</f>
        <v>0.24</v>
      </c>
      <c r="G837" s="40" t="n">
        <f aca="false">(E837/1000)*$G$1*F837</f>
        <v>57001.0923069448</v>
      </c>
      <c r="H837" s="40" t="n">
        <v>0.106453809702192</v>
      </c>
      <c r="I837" s="3" t="n">
        <f aca="false">H837*$J$2</f>
        <v>0</v>
      </c>
      <c r="J837" s="19" t="n">
        <f aca="false">SUM(I837+G837)</f>
        <v>57001.0923069448</v>
      </c>
      <c r="K837" s="1" t="n">
        <v>0</v>
      </c>
      <c r="L837" s="39" t="n">
        <v>0.841612186839559</v>
      </c>
      <c r="M837" s="39"/>
      <c r="N837" s="1" t="n">
        <f aca="false">(2.571*(19.44-D837)+3.87)*$K$2</f>
        <v>0</v>
      </c>
      <c r="O837" s="1" t="n">
        <f aca="false">IF(N837&gt;0,N837,0)</f>
        <v>0</v>
      </c>
      <c r="P837" s="1" t="n">
        <f aca="false">O837*1.5</f>
        <v>0</v>
      </c>
      <c r="Q837" s="1" t="n">
        <f aca="false">P837/(3.6*$Q$2)</f>
        <v>0</v>
      </c>
      <c r="R837" s="1" t="n">
        <f aca="false">(K837+L837)*$R$2</f>
        <v>4208.0609341978</v>
      </c>
      <c r="S837" s="19" t="n">
        <f aca="false">J837-R837</f>
        <v>52793.031372747</v>
      </c>
      <c r="T837" s="1" t="n">
        <f aca="false">IF(S837&lt;0,S837/$G$3,0)</f>
        <v>0</v>
      </c>
      <c r="U837" s="1" t="n">
        <f aca="false">IF(S837&gt;0,S837*0.7,0)</f>
        <v>36955.1219609229</v>
      </c>
      <c r="V837" s="14" t="n">
        <f aca="false">V836+U837+T837</f>
        <v>5716583.73979645</v>
      </c>
      <c r="W837" s="19" t="n">
        <f aca="false">V837/1000</f>
        <v>5716.58373979645</v>
      </c>
      <c r="X837" s="19" t="n">
        <f aca="false">W837*3600000000*2/237000000</f>
        <v>173668.366778626</v>
      </c>
      <c r="Y837" s="19" t="n">
        <f aca="false">X837/30.662</f>
        <v>5663.96082377621</v>
      </c>
    </row>
    <row r="838" customFormat="false" ht="17.9" hidden="false" customHeight="false" outlineLevel="0" collapsed="false">
      <c r="A838" s="2" t="n">
        <v>2</v>
      </c>
      <c r="B838" s="3" t="n">
        <v>4</v>
      </c>
      <c r="C838" s="38" t="n">
        <v>11</v>
      </c>
      <c r="D838" s="1" t="n">
        <v>4.4</v>
      </c>
      <c r="E838" s="3" t="n">
        <v>890.462053003719</v>
      </c>
      <c r="F838" s="23" t="n">
        <f aca="false">IF(D838&lt;25, 0.24, 0.24-(0.01/5)*(D838-25))</f>
        <v>0.24</v>
      </c>
      <c r="G838" s="40" t="n">
        <f aca="false">(E838/1000)*$G$1*F838</f>
        <v>70015.9626732188</v>
      </c>
      <c r="H838" s="40" t="n">
        <v>0.119600925458336</v>
      </c>
      <c r="I838" s="3" t="n">
        <f aca="false">H838*$J$2</f>
        <v>0</v>
      </c>
      <c r="J838" s="19" t="n">
        <f aca="false">SUM(I838+G838)</f>
        <v>70015.9626732188</v>
      </c>
      <c r="K838" s="1" t="n">
        <v>0</v>
      </c>
      <c r="L838" s="39" t="n">
        <v>0.873780069285853</v>
      </c>
      <c r="M838" s="39"/>
      <c r="N838" s="1" t="n">
        <f aca="false">(2.571*(19.44-D838)+3.87)*$K$2</f>
        <v>0</v>
      </c>
      <c r="O838" s="1" t="n">
        <f aca="false">IF(N838&gt;0,N838,0)</f>
        <v>0</v>
      </c>
      <c r="P838" s="1" t="n">
        <f aca="false">O838*1.5</f>
        <v>0</v>
      </c>
      <c r="Q838" s="1" t="n">
        <f aca="false">P838/(3.6*$Q$2)</f>
        <v>0</v>
      </c>
      <c r="R838" s="1" t="n">
        <f aca="false">(K838+L838)*$R$2</f>
        <v>4368.90034642927</v>
      </c>
      <c r="S838" s="19" t="n">
        <f aca="false">J838-R838</f>
        <v>65647.0623267896</v>
      </c>
      <c r="T838" s="1" t="n">
        <f aca="false">IF(S838&lt;0,S838/$G$3,0)</f>
        <v>0</v>
      </c>
      <c r="U838" s="1" t="n">
        <f aca="false">IF(S838&gt;0,S838*0.7,0)</f>
        <v>45952.9436287527</v>
      </c>
      <c r="V838" s="14" t="n">
        <f aca="false">V837+U838+T838</f>
        <v>5762536.6834252</v>
      </c>
      <c r="W838" s="19" t="n">
        <f aca="false">V838/1000</f>
        <v>5762.5366834252</v>
      </c>
      <c r="X838" s="19" t="n">
        <f aca="false">W838*3600000000*2/237000000</f>
        <v>175064.405572411</v>
      </c>
      <c r="Y838" s="19" t="n">
        <f aca="false">X838/30.662</f>
        <v>5709.49075638938</v>
      </c>
    </row>
    <row r="839" customFormat="false" ht="17.9" hidden="false" customHeight="false" outlineLevel="0" collapsed="false">
      <c r="A839" s="2" t="n">
        <v>2</v>
      </c>
      <c r="B839" s="3" t="n">
        <v>4</v>
      </c>
      <c r="C839" s="38" t="n">
        <v>12</v>
      </c>
      <c r="D839" s="1" t="n">
        <v>5</v>
      </c>
      <c r="E839" s="3" t="n">
        <v>972.747911048115</v>
      </c>
      <c r="F839" s="23" t="n">
        <f aca="false">IF(D839&lt;25, 0.24, 0.24-(0.01/5)*(D839-25))</f>
        <v>0.24</v>
      </c>
      <c r="G839" s="40" t="n">
        <f aca="false">(E839/1000)*$G$1*F839</f>
        <v>76486.00094822</v>
      </c>
      <c r="H839" s="40" t="n">
        <v>0.123057932592708</v>
      </c>
      <c r="I839" s="3" t="n">
        <f aca="false">H839*$J$2</f>
        <v>0</v>
      </c>
      <c r="J839" s="19" t="n">
        <f aca="false">SUM(I839+G839)</f>
        <v>76486.00094822</v>
      </c>
      <c r="K839" s="1" t="n">
        <v>0</v>
      </c>
      <c r="L839" s="39" t="n">
        <v>1.05036121122508</v>
      </c>
      <c r="M839" s="39"/>
      <c r="N839" s="1" t="n">
        <f aca="false">(2.571*(19.44-D839)+3.87)*$K$2</f>
        <v>0</v>
      </c>
      <c r="O839" s="1" t="n">
        <f aca="false">IF(N839&gt;0,N839,0)</f>
        <v>0</v>
      </c>
      <c r="P839" s="1" t="n">
        <f aca="false">O839*1.5</f>
        <v>0</v>
      </c>
      <c r="Q839" s="1" t="n">
        <f aca="false">P839/(3.6*$Q$2)</f>
        <v>0</v>
      </c>
      <c r="R839" s="1" t="n">
        <f aca="false">(K839+L839)*$R$2</f>
        <v>5251.8060561254</v>
      </c>
      <c r="S839" s="19" t="n">
        <f aca="false">J839-R839</f>
        <v>71234.1948920946</v>
      </c>
      <c r="T839" s="1" t="n">
        <f aca="false">IF(S839&lt;0,S839/$G$3,0)</f>
        <v>0</v>
      </c>
      <c r="U839" s="1" t="n">
        <f aca="false">IF(S839&gt;0,S839*0.7,0)</f>
        <v>49863.9364244662</v>
      </c>
      <c r="V839" s="14" t="n">
        <f aca="false">V838+U839+T839</f>
        <v>5812400.61984966</v>
      </c>
      <c r="W839" s="19" t="n">
        <f aca="false">V839/1000</f>
        <v>5812.40061984966</v>
      </c>
      <c r="X839" s="19" t="n">
        <f aca="false">W839*3600000000*2/237000000</f>
        <v>176579.259337205</v>
      </c>
      <c r="Y839" s="19" t="n">
        <f aca="false">X839/30.662</f>
        <v>5758.89567990363</v>
      </c>
    </row>
    <row r="840" customFormat="false" ht="17.9" hidden="false" customHeight="false" outlineLevel="0" collapsed="false">
      <c r="A840" s="2" t="n">
        <v>2</v>
      </c>
      <c r="B840" s="3" t="n">
        <v>4</v>
      </c>
      <c r="C840" s="38" t="n">
        <v>13</v>
      </c>
      <c r="D840" s="1" t="n">
        <v>5</v>
      </c>
      <c r="E840" s="3" t="n">
        <v>947.932067360086</v>
      </c>
      <c r="F840" s="23" t="n">
        <f aca="false">IF(D840&lt;25, 0.24, 0.24-(0.01/5)*(D840-25))</f>
        <v>0.24</v>
      </c>
      <c r="G840" s="40" t="n">
        <f aca="false">(E840/1000)*$G$1*F840</f>
        <v>74534.7609380427</v>
      </c>
      <c r="H840" s="40" t="n">
        <v>0.168957745137604</v>
      </c>
      <c r="I840" s="3" t="n">
        <f aca="false">H840*$J$2</f>
        <v>0</v>
      </c>
      <c r="J840" s="19" t="n">
        <f aca="false">SUM(I840+G840)</f>
        <v>74534.7609380427</v>
      </c>
      <c r="K840" s="1" t="n">
        <v>0</v>
      </c>
      <c r="L840" s="39" t="n">
        <v>1.27667709340043</v>
      </c>
      <c r="M840" s="39"/>
      <c r="N840" s="1" t="n">
        <f aca="false">(2.571*(19.44-D840)+3.87)*$K$2</f>
        <v>0</v>
      </c>
      <c r="O840" s="1" t="n">
        <f aca="false">IF(N840&gt;0,N840,0)</f>
        <v>0</v>
      </c>
      <c r="P840" s="1" t="n">
        <f aca="false">O840*1.5</f>
        <v>0</v>
      </c>
      <c r="Q840" s="1" t="n">
        <f aca="false">P840/(3.6*$Q$2)</f>
        <v>0</v>
      </c>
      <c r="R840" s="1" t="n">
        <f aca="false">(K840+L840)*$R$2</f>
        <v>6383.38546700215</v>
      </c>
      <c r="S840" s="19" t="n">
        <f aca="false">J840-R840</f>
        <v>68151.3754710406</v>
      </c>
      <c r="T840" s="1" t="n">
        <f aca="false">IF(S840&lt;0,S840/$G$3,0)</f>
        <v>0</v>
      </c>
      <c r="U840" s="1" t="n">
        <f aca="false">IF(S840&gt;0,S840*0.7,0)</f>
        <v>47705.9628297284</v>
      </c>
      <c r="V840" s="14" t="n">
        <f aca="false">V839+U840+T840</f>
        <v>5860106.58267939</v>
      </c>
      <c r="W840" s="19" t="n">
        <f aca="false">V840/1000</f>
        <v>5860.10658267939</v>
      </c>
      <c r="X840" s="19" t="n">
        <f aca="false">W840*3600000000*2/237000000</f>
        <v>178028.554410513</v>
      </c>
      <c r="Y840" s="19" t="n">
        <f aca="false">X840/30.662</f>
        <v>5806.16249463548</v>
      </c>
    </row>
    <row r="841" customFormat="false" ht="17.9" hidden="false" customHeight="false" outlineLevel="0" collapsed="false">
      <c r="A841" s="2" t="n">
        <v>2</v>
      </c>
      <c r="B841" s="3" t="n">
        <v>4</v>
      </c>
      <c r="C841" s="38" t="n">
        <v>14</v>
      </c>
      <c r="D841" s="1" t="n">
        <v>5</v>
      </c>
      <c r="E841" s="3" t="n">
        <v>811.369374710099</v>
      </c>
      <c r="F841" s="23" t="n">
        <f aca="false">IF(D841&lt;25, 0.24, 0.24-(0.01/5)*(D841-25))</f>
        <v>0.24</v>
      </c>
      <c r="G841" s="40" t="n">
        <f aca="false">(E841/1000)*$G$1*F841</f>
        <v>63797.0002902054</v>
      </c>
      <c r="H841" s="40" t="n">
        <v>0.241801027023872</v>
      </c>
      <c r="I841" s="3" t="n">
        <f aca="false">H841*$J$2</f>
        <v>0</v>
      </c>
      <c r="J841" s="19" t="n">
        <f aca="false">SUM(I841+G841)</f>
        <v>63797.0002902054</v>
      </c>
      <c r="K841" s="1" t="n">
        <v>0</v>
      </c>
      <c r="L841" s="39" t="n">
        <v>1.26937658107219</v>
      </c>
      <c r="M841" s="39"/>
      <c r="N841" s="1" t="n">
        <f aca="false">(2.571*(19.44-D841)+3.87)*$K$2</f>
        <v>0</v>
      </c>
      <c r="O841" s="1" t="n">
        <f aca="false">IF(N841&gt;0,N841,0)</f>
        <v>0</v>
      </c>
      <c r="P841" s="1" t="n">
        <f aca="false">O841*1.5</f>
        <v>0</v>
      </c>
      <c r="Q841" s="1" t="n">
        <f aca="false">P841/(3.6*$Q$2)</f>
        <v>0</v>
      </c>
      <c r="R841" s="1" t="n">
        <f aca="false">(K841+L841)*$R$2</f>
        <v>6346.88290536095</v>
      </c>
      <c r="S841" s="19" t="n">
        <f aca="false">J841-R841</f>
        <v>57450.1173848445</v>
      </c>
      <c r="T841" s="1" t="n">
        <f aca="false">IF(S841&lt;0,S841/$G$3,0)</f>
        <v>0</v>
      </c>
      <c r="U841" s="1" t="n">
        <f aca="false">IF(S841&gt;0,S841*0.7,0)</f>
        <v>40215.0821693911</v>
      </c>
      <c r="V841" s="14" t="n">
        <f aca="false">V840+U841+T841</f>
        <v>5900321.66484878</v>
      </c>
      <c r="W841" s="19" t="n">
        <f aca="false">V841/1000</f>
        <v>5900.32166484878</v>
      </c>
      <c r="X841" s="19" t="n">
        <f aca="false">W841*3600000000*2/237000000</f>
        <v>179250.278425786</v>
      </c>
      <c r="Y841" s="19" t="n">
        <f aca="false">X841/30.662</f>
        <v>5846.00738457328</v>
      </c>
    </row>
    <row r="842" customFormat="false" ht="17.9" hidden="false" customHeight="false" outlineLevel="0" collapsed="false">
      <c r="A842" s="2" t="n">
        <v>2</v>
      </c>
      <c r="B842" s="3" t="n">
        <v>4</v>
      </c>
      <c r="C842" s="38" t="n">
        <v>15</v>
      </c>
      <c r="D842" s="1" t="n">
        <v>5</v>
      </c>
      <c r="E842" s="3" t="n">
        <v>619.692782023818</v>
      </c>
      <c r="F842" s="23" t="n">
        <f aca="false">IF(D842&lt;25, 0.24, 0.24-(0.01/5)*(D842-25))</f>
        <v>0.24</v>
      </c>
      <c r="G842" s="40" t="n">
        <f aca="false">(E842/1000)*$G$1*F842</f>
        <v>48725.6998191944</v>
      </c>
      <c r="H842" s="40" t="n">
        <v>0.303788086590338</v>
      </c>
      <c r="I842" s="3" t="n">
        <f aca="false">H842*$J$2</f>
        <v>0</v>
      </c>
      <c r="J842" s="19" t="n">
        <f aca="false">SUM(I842+G842)</f>
        <v>48725.6998191944</v>
      </c>
      <c r="K842" s="1" t="n">
        <v>0</v>
      </c>
      <c r="L842" s="39" t="n">
        <v>0.93902839821947</v>
      </c>
      <c r="M842" s="39"/>
      <c r="N842" s="1" t="n">
        <f aca="false">(2.571*(19.44-D842)+3.87)*$K$2</f>
        <v>0</v>
      </c>
      <c r="O842" s="1" t="n">
        <f aca="false">IF(N842&gt;0,N842,0)</f>
        <v>0</v>
      </c>
      <c r="P842" s="1" t="n">
        <f aca="false">O842*1.5</f>
        <v>0</v>
      </c>
      <c r="Q842" s="1" t="n">
        <f aca="false">P842/(3.6*$Q$2)</f>
        <v>0</v>
      </c>
      <c r="R842" s="1" t="n">
        <f aca="false">(K842+L842)*$R$2</f>
        <v>4695.14199109735</v>
      </c>
      <c r="S842" s="19" t="n">
        <f aca="false">J842-R842</f>
        <v>44030.557828097</v>
      </c>
      <c r="T842" s="1" t="n">
        <f aca="false">IF(S842&lt;0,S842/$G$3,0)</f>
        <v>0</v>
      </c>
      <c r="U842" s="1" t="n">
        <f aca="false">IF(S842&gt;0,S842*0.7,0)</f>
        <v>30821.3904796679</v>
      </c>
      <c r="V842" s="14" t="n">
        <f aca="false">V841+U842+T842</f>
        <v>5931143.05532845</v>
      </c>
      <c r="W842" s="19" t="n">
        <f aca="false">V842/1000</f>
        <v>5931.14305532845</v>
      </c>
      <c r="X842" s="19" t="n">
        <f aca="false">W842*3600000000*2/237000000</f>
        <v>180186.624465674</v>
      </c>
      <c r="Y842" s="19" t="n">
        <f aca="false">X842/30.662</f>
        <v>5876.54505464988</v>
      </c>
    </row>
    <row r="843" customFormat="false" ht="17.9" hidden="false" customHeight="false" outlineLevel="0" collapsed="false">
      <c r="A843" s="2" t="n">
        <v>2</v>
      </c>
      <c r="B843" s="3" t="n">
        <v>4</v>
      </c>
      <c r="C843" s="38" t="n">
        <v>16</v>
      </c>
      <c r="D843" s="1" t="n">
        <v>5</v>
      </c>
      <c r="E843" s="3" t="n">
        <v>419.320531329553</v>
      </c>
      <c r="F843" s="23" t="n">
        <f aca="false">IF(D843&lt;25, 0.24, 0.24-(0.01/5)*(D843-25))</f>
        <v>0.24</v>
      </c>
      <c r="G843" s="40" t="n">
        <f aca="false">(E843/1000)*$G$1*F843</f>
        <v>32970.6701938052</v>
      </c>
      <c r="H843" s="40" t="n">
        <v>0.378537911501613</v>
      </c>
      <c r="I843" s="3" t="n">
        <f aca="false">H843*$J$2</f>
        <v>0</v>
      </c>
      <c r="J843" s="19" t="n">
        <f aca="false">SUM(I843+G843)</f>
        <v>32970.6701938052</v>
      </c>
      <c r="K843" s="1" t="n">
        <v>0</v>
      </c>
      <c r="L843" s="39" t="n">
        <v>0.923058527501452</v>
      </c>
      <c r="M843" s="39"/>
      <c r="N843" s="1" t="n">
        <f aca="false">(2.571*(19.44-D843)+3.87)*$K$2</f>
        <v>0</v>
      </c>
      <c r="O843" s="1" t="n">
        <f aca="false">IF(N843&gt;0,N843,0)</f>
        <v>0</v>
      </c>
      <c r="P843" s="1" t="n">
        <f aca="false">O843*1.5</f>
        <v>0</v>
      </c>
      <c r="Q843" s="1" t="n">
        <f aca="false">P843/(3.6*$Q$2)</f>
        <v>0</v>
      </c>
      <c r="R843" s="1" t="n">
        <f aca="false">(K843+L843)*$R$2</f>
        <v>4615.29263750726</v>
      </c>
      <c r="S843" s="19" t="n">
        <f aca="false">J843-R843</f>
        <v>28355.3775562979</v>
      </c>
      <c r="T843" s="1" t="n">
        <f aca="false">IF(S843&lt;0,S843/$G$3,0)</f>
        <v>0</v>
      </c>
      <c r="U843" s="1" t="n">
        <f aca="false">IF(S843&gt;0,S843*0.7,0)</f>
        <v>19848.7642894085</v>
      </c>
      <c r="V843" s="14" t="n">
        <f aca="false">V842+U843+T843</f>
        <v>5950991.81961786</v>
      </c>
      <c r="W843" s="19" t="n">
        <f aca="false">V843/1000</f>
        <v>5950.99181961786</v>
      </c>
      <c r="X843" s="19" t="n">
        <f aca="false">W843*3600000000*2/237000000</f>
        <v>180789.624899783</v>
      </c>
      <c r="Y843" s="19" t="n">
        <f aca="false">X843/30.662</f>
        <v>5896.21110494368</v>
      </c>
    </row>
    <row r="844" customFormat="false" ht="17.9" hidden="false" customHeight="false" outlineLevel="0" collapsed="false">
      <c r="A844" s="2" t="n">
        <v>2</v>
      </c>
      <c r="B844" s="3" t="n">
        <v>4</v>
      </c>
      <c r="C844" s="38" t="n">
        <v>17</v>
      </c>
      <c r="D844" s="1" t="n">
        <v>5</v>
      </c>
      <c r="E844" s="3" t="n">
        <v>138.07432168212</v>
      </c>
      <c r="F844" s="23" t="n">
        <f aca="false">IF(D844&lt;25, 0.24, 0.24-(0.01/5)*(D844-25))</f>
        <v>0.24</v>
      </c>
      <c r="G844" s="40" t="n">
        <f aca="false">(E844/1000)*$G$1*F844</f>
        <v>10856.6182246791</v>
      </c>
      <c r="H844" s="40" t="n">
        <v>0.444058943786009</v>
      </c>
      <c r="I844" s="3" t="n">
        <f aca="false">H844*$J$2</f>
        <v>0</v>
      </c>
      <c r="J844" s="19" t="n">
        <f aca="false">SUM(I844+G844)</f>
        <v>10856.6182246791</v>
      </c>
      <c r="K844" s="1" t="n">
        <v>0</v>
      </c>
      <c r="L844" s="39" t="n">
        <v>1.17196036969228</v>
      </c>
      <c r="M844" s="39"/>
      <c r="N844" s="1" t="n">
        <f aca="false">(2.571*(19.44-D844)+3.87)*$K$2</f>
        <v>0</v>
      </c>
      <c r="O844" s="1" t="n">
        <f aca="false">IF(N844&gt;0,N844,0)</f>
        <v>0</v>
      </c>
      <c r="P844" s="1" t="n">
        <f aca="false">O844*1.5</f>
        <v>0</v>
      </c>
      <c r="Q844" s="1" t="n">
        <f aca="false">P844/(3.6*$Q$2)</f>
        <v>0</v>
      </c>
      <c r="R844" s="1" t="n">
        <f aca="false">(K844+L844)*$R$2</f>
        <v>5859.8018484614</v>
      </c>
      <c r="S844" s="19" t="n">
        <f aca="false">J844-R844</f>
        <v>4996.81637621768</v>
      </c>
      <c r="T844" s="1" t="n">
        <f aca="false">IF(S844&lt;0,S844/$G$3,0)</f>
        <v>0</v>
      </c>
      <c r="U844" s="1" t="n">
        <f aca="false">IF(S844&gt;0,S844*0.7,0)</f>
        <v>3497.77146335237</v>
      </c>
      <c r="V844" s="14" t="n">
        <f aca="false">V843+U844+T844</f>
        <v>5954489.59108121</v>
      </c>
      <c r="W844" s="19" t="n">
        <f aca="false">V844/1000</f>
        <v>5954.48959108121</v>
      </c>
      <c r="X844" s="19" t="n">
        <f aca="false">W844*3600000000*2/237000000</f>
        <v>180895.886311328</v>
      </c>
      <c r="Y844" s="19" t="n">
        <f aca="false">X844/30.662</f>
        <v>5899.67667834218</v>
      </c>
    </row>
    <row r="845" customFormat="false" ht="17.9" hidden="false" customHeight="false" outlineLevel="0" collapsed="false">
      <c r="A845" s="2" t="n">
        <v>2</v>
      </c>
      <c r="B845" s="3" t="n">
        <v>4</v>
      </c>
      <c r="C845" s="38" t="n">
        <v>18</v>
      </c>
      <c r="D845" s="1" t="n">
        <v>4.4</v>
      </c>
      <c r="E845" s="3" t="n">
        <v>0.349218548919764</v>
      </c>
      <c r="F845" s="23" t="n">
        <f aca="false">IF(D845&lt;25, 0.24, 0.24-(0.01/5)*(D845-25))</f>
        <v>0.24</v>
      </c>
      <c r="G845" s="40" t="n">
        <f aca="false">(E845/1000)*$G$1*F845</f>
        <v>27.4586354393023</v>
      </c>
      <c r="H845" s="40" t="n">
        <v>0.463268899368139</v>
      </c>
      <c r="I845" s="3" t="n">
        <f aca="false">H845*$J$2</f>
        <v>0</v>
      </c>
      <c r="J845" s="19" t="n">
        <f aca="false">SUM(I845+G845)</f>
        <v>27.4586354393023</v>
      </c>
      <c r="K845" s="1" t="n">
        <v>0</v>
      </c>
      <c r="L845" s="39" t="n">
        <v>1.21302575153861</v>
      </c>
      <c r="M845" s="39"/>
      <c r="N845" s="1" t="n">
        <f aca="false">(2.571*(19.44-D845)+3.87)*$K$2</f>
        <v>0</v>
      </c>
      <c r="O845" s="1" t="n">
        <f aca="false">IF(N845&gt;0,N845,0)</f>
        <v>0</v>
      </c>
      <c r="P845" s="1" t="n">
        <f aca="false">O845*1.5</f>
        <v>0</v>
      </c>
      <c r="Q845" s="1" t="n">
        <f aca="false">P845/(3.6*$Q$2)</f>
        <v>0</v>
      </c>
      <c r="R845" s="1" t="n">
        <f aca="false">(K845+L845)*$R$2</f>
        <v>6065.12875769305</v>
      </c>
      <c r="S845" s="19" t="n">
        <f aca="false">J845-R845</f>
        <v>-6037.67012225375</v>
      </c>
      <c r="T845" s="1" t="n">
        <f aca="false">IF(S845&lt;0,S845/$G$3,0)</f>
        <v>-8625.24303179107</v>
      </c>
      <c r="U845" s="1" t="n">
        <f aca="false">IF(S845&gt;0,S845*0.7,0)</f>
        <v>0</v>
      </c>
      <c r="V845" s="14" t="n">
        <f aca="false">V844+U845+T845</f>
        <v>5945864.34804942</v>
      </c>
      <c r="W845" s="19" t="n">
        <f aca="false">V845/1000</f>
        <v>5945.86434804942</v>
      </c>
      <c r="X845" s="19" t="n">
        <f aca="false">W845*3600000000*2/237000000</f>
        <v>180633.853611628</v>
      </c>
      <c r="Y845" s="19" t="n">
        <f aca="false">X845/30.662</f>
        <v>5891.13083333207</v>
      </c>
    </row>
    <row r="846" customFormat="false" ht="17.9" hidden="false" customHeight="false" outlineLevel="0" collapsed="false">
      <c r="A846" s="2" t="n">
        <v>2</v>
      </c>
      <c r="B846" s="3" t="n">
        <v>4</v>
      </c>
      <c r="C846" s="38" t="n">
        <v>19</v>
      </c>
      <c r="D846" s="1" t="n">
        <v>4.4</v>
      </c>
      <c r="E846" s="3" t="n">
        <v>0</v>
      </c>
      <c r="F846" s="23" t="n">
        <f aca="false">IF(D846&lt;25, 0.24, 0.24-(0.01/5)*(D846-25))</f>
        <v>0.24</v>
      </c>
      <c r="G846" s="40" t="n">
        <f aca="false">(E846/1000)*$G$1*F846</f>
        <v>0</v>
      </c>
      <c r="H846" s="40" t="n">
        <v>0.469710106582677</v>
      </c>
      <c r="I846" s="3" t="n">
        <f aca="false">H846*$J$2</f>
        <v>0</v>
      </c>
      <c r="J846" s="19" t="n">
        <f aca="false">SUM(I846+G846)</f>
        <v>0</v>
      </c>
      <c r="K846" s="1" t="n">
        <v>0</v>
      </c>
      <c r="L846" s="39" t="n">
        <v>1.33873144819044</v>
      </c>
      <c r="M846" s="39"/>
      <c r="N846" s="1" t="n">
        <f aca="false">(2.571*(19.44-D846)+3.87)*$K$2</f>
        <v>0</v>
      </c>
      <c r="O846" s="1" t="n">
        <f aca="false">IF(N846&gt;0,N846,0)</f>
        <v>0</v>
      </c>
      <c r="P846" s="1" t="n">
        <f aca="false">O846*1.5</f>
        <v>0</v>
      </c>
      <c r="Q846" s="1" t="n">
        <f aca="false">P846/(3.6*$Q$2)</f>
        <v>0</v>
      </c>
      <c r="R846" s="1" t="n">
        <f aca="false">(K846+L846)*$R$2</f>
        <v>6693.6572409522</v>
      </c>
      <c r="S846" s="19" t="n">
        <f aca="false">J846-R846</f>
        <v>-6693.6572409522</v>
      </c>
      <c r="T846" s="1" t="n">
        <f aca="false">IF(S846&lt;0,S846/$G$3,0)</f>
        <v>-9562.36748707457</v>
      </c>
      <c r="U846" s="1" t="n">
        <f aca="false">IF(S846&gt;0,S846*0.7,0)</f>
        <v>0</v>
      </c>
      <c r="V846" s="14" t="n">
        <f aca="false">V845+U846+T846</f>
        <v>5936301.98056235</v>
      </c>
      <c r="W846" s="19" t="n">
        <f aca="false">V846/1000</f>
        <v>5936.30198056235</v>
      </c>
      <c r="X846" s="19" t="n">
        <f aca="false">W846*3600000000*2/237000000</f>
        <v>180343.351308223</v>
      </c>
      <c r="Y846" s="19" t="n">
        <f aca="false">X846/30.662</f>
        <v>5881.65649038625</v>
      </c>
    </row>
    <row r="847" customFormat="false" ht="17.9" hidden="false" customHeight="false" outlineLevel="0" collapsed="false">
      <c r="A847" s="2" t="n">
        <v>2</v>
      </c>
      <c r="B847" s="3" t="n">
        <v>4</v>
      </c>
      <c r="C847" s="38" t="n">
        <v>20</v>
      </c>
      <c r="D847" s="1" t="n">
        <v>3.9</v>
      </c>
      <c r="E847" s="3" t="n">
        <v>0</v>
      </c>
      <c r="F847" s="23" t="n">
        <f aca="false">IF(D847&lt;25, 0.24, 0.24-(0.01/5)*(D847-25))</f>
        <v>0.24</v>
      </c>
      <c r="G847" s="40" t="n">
        <f aca="false">(E847/1000)*$G$1*F847</f>
        <v>0</v>
      </c>
      <c r="H847" s="40" t="n">
        <v>0.504346393379238</v>
      </c>
      <c r="I847" s="3" t="n">
        <f aca="false">H847*$J$2</f>
        <v>0</v>
      </c>
      <c r="J847" s="19" t="n">
        <f aca="false">SUM(I847+G847)</f>
        <v>0</v>
      </c>
      <c r="K847" s="1" t="n">
        <v>0</v>
      </c>
      <c r="L847" s="39" t="n">
        <v>1.52466637155022</v>
      </c>
      <c r="M847" s="39"/>
      <c r="N847" s="1" t="n">
        <f aca="false">(2.571*(19.44-D847)+3.87)*$K$2</f>
        <v>0</v>
      </c>
      <c r="O847" s="1" t="n">
        <f aca="false">IF(N847&gt;0,N847,0)</f>
        <v>0</v>
      </c>
      <c r="P847" s="1" t="n">
        <f aca="false">O847*1.5</f>
        <v>0</v>
      </c>
      <c r="Q847" s="1" t="n">
        <f aca="false">P847/(3.6*$Q$2)</f>
        <v>0</v>
      </c>
      <c r="R847" s="1" t="n">
        <f aca="false">(K847+L847)*$R$2</f>
        <v>7623.3318577511</v>
      </c>
      <c r="S847" s="19" t="n">
        <f aca="false">J847-R847</f>
        <v>-7623.3318577511</v>
      </c>
      <c r="T847" s="1" t="n">
        <f aca="false">IF(S847&lt;0,S847/$G$3,0)</f>
        <v>-10890.4740825016</v>
      </c>
      <c r="U847" s="1" t="n">
        <f aca="false">IF(S847&gt;0,S847*0.7,0)</f>
        <v>0</v>
      </c>
      <c r="V847" s="14" t="n">
        <f aca="false">V846+U847+T847</f>
        <v>5925411.50647985</v>
      </c>
      <c r="W847" s="19" t="n">
        <f aca="false">V847/1000</f>
        <v>5925.41150647985</v>
      </c>
      <c r="X847" s="19" t="n">
        <f aca="false">W847*3600000000*2/237000000</f>
        <v>180012.501462679</v>
      </c>
      <c r="Y847" s="19" t="n">
        <f aca="false">X847/30.662</f>
        <v>5870.86626647573</v>
      </c>
    </row>
    <row r="848" customFormat="false" ht="17.9" hidden="false" customHeight="false" outlineLevel="0" collapsed="false">
      <c r="A848" s="2" t="n">
        <v>2</v>
      </c>
      <c r="B848" s="3" t="n">
        <v>4</v>
      </c>
      <c r="C848" s="38" t="n">
        <v>21</v>
      </c>
      <c r="D848" s="1" t="n">
        <v>3.9</v>
      </c>
      <c r="E848" s="3" t="n">
        <v>0</v>
      </c>
      <c r="F848" s="23" t="n">
        <f aca="false">IF(D848&lt;25, 0.24, 0.24-(0.01/5)*(D848-25))</f>
        <v>0.24</v>
      </c>
      <c r="G848" s="40" t="n">
        <f aca="false">(E848/1000)*$G$1*F848</f>
        <v>0</v>
      </c>
      <c r="H848" s="40" t="n">
        <v>0.51777062820593</v>
      </c>
      <c r="I848" s="3" t="n">
        <f aca="false">H848*$J$2</f>
        <v>0</v>
      </c>
      <c r="J848" s="19" t="n">
        <f aca="false">SUM(I848+G848)</f>
        <v>0</v>
      </c>
      <c r="K848" s="1" t="n">
        <v>0</v>
      </c>
      <c r="L848" s="39" t="n">
        <v>1.68253995064835</v>
      </c>
      <c r="M848" s="39"/>
      <c r="N848" s="1" t="n">
        <f aca="false">(2.571*(19.44-D848)+3.87)*$K$2</f>
        <v>0</v>
      </c>
      <c r="O848" s="1" t="n">
        <f aca="false">IF(N848&gt;0,N848,0)</f>
        <v>0</v>
      </c>
      <c r="P848" s="1" t="n">
        <f aca="false">O848*1.5</f>
        <v>0</v>
      </c>
      <c r="Q848" s="1" t="n">
        <f aca="false">P848/(3.6*$Q$2)</f>
        <v>0</v>
      </c>
      <c r="R848" s="1" t="n">
        <f aca="false">(K848+L848)*$R$2</f>
        <v>8412.69975324175</v>
      </c>
      <c r="S848" s="19" t="n">
        <f aca="false">J848-R848</f>
        <v>-8412.69975324175</v>
      </c>
      <c r="T848" s="1" t="n">
        <f aca="false">IF(S848&lt;0,S848/$G$3,0)</f>
        <v>-12018.1425046311</v>
      </c>
      <c r="U848" s="1" t="n">
        <f aca="false">IF(S848&gt;0,S848*0.7,0)</f>
        <v>0</v>
      </c>
      <c r="V848" s="14" t="n">
        <f aca="false">V847+U848+T848</f>
        <v>5913393.36397522</v>
      </c>
      <c r="W848" s="19" t="n">
        <f aca="false">V848/1000</f>
        <v>5913.39336397522</v>
      </c>
      <c r="X848" s="19" t="n">
        <f aca="false">W848*3600000000*2/237000000</f>
        <v>179647.393335956</v>
      </c>
      <c r="Y848" s="19" t="n">
        <f aca="false">X848/30.662</f>
        <v>5858.95875467862</v>
      </c>
    </row>
    <row r="849" customFormat="false" ht="17.9" hidden="false" customHeight="false" outlineLevel="0" collapsed="false">
      <c r="A849" s="2" t="n">
        <v>2</v>
      </c>
      <c r="B849" s="3" t="n">
        <v>4</v>
      </c>
      <c r="C849" s="38" t="n">
        <v>22</v>
      </c>
      <c r="D849" s="1" t="n">
        <v>3.3</v>
      </c>
      <c r="E849" s="3" t="n">
        <v>0</v>
      </c>
      <c r="F849" s="23" t="n">
        <f aca="false">IF(D849&lt;25, 0.24, 0.24-(0.01/5)*(D849-25))</f>
        <v>0.24</v>
      </c>
      <c r="G849" s="40" t="n">
        <f aca="false">(E849/1000)*$G$1*F849</f>
        <v>0</v>
      </c>
      <c r="H849" s="40" t="n">
        <v>0.503832302979858</v>
      </c>
      <c r="I849" s="3" t="n">
        <f aca="false">H849*$J$2</f>
        <v>0</v>
      </c>
      <c r="J849" s="19" t="n">
        <f aca="false">SUM(I849+G849)</f>
        <v>0</v>
      </c>
      <c r="K849" s="1" t="n">
        <v>0</v>
      </c>
      <c r="L849" s="39" t="n">
        <v>1.54497092146313</v>
      </c>
      <c r="M849" s="39"/>
      <c r="N849" s="1" t="n">
        <f aca="false">(2.571*(19.44-D849)+3.87)*$K$2</f>
        <v>0</v>
      </c>
      <c r="O849" s="1" t="n">
        <f aca="false">IF(N849&gt;0,N849,0)</f>
        <v>0</v>
      </c>
      <c r="P849" s="1" t="n">
        <f aca="false">O849*1.5</f>
        <v>0</v>
      </c>
      <c r="Q849" s="1" t="n">
        <f aca="false">P849/(3.6*$Q$2)</f>
        <v>0</v>
      </c>
      <c r="R849" s="1" t="n">
        <f aca="false">(K849+L849)*$R$2</f>
        <v>7724.85460731565</v>
      </c>
      <c r="S849" s="19" t="n">
        <f aca="false">J849-R849</f>
        <v>-7724.85460731565</v>
      </c>
      <c r="T849" s="1" t="n">
        <f aca="false">IF(S849&lt;0,S849/$G$3,0)</f>
        <v>-11035.5065818795</v>
      </c>
      <c r="U849" s="1" t="n">
        <f aca="false">IF(S849&gt;0,S849*0.7,0)</f>
        <v>0</v>
      </c>
      <c r="V849" s="14" t="n">
        <f aca="false">V848+U849+T849</f>
        <v>5902357.85739334</v>
      </c>
      <c r="W849" s="19" t="n">
        <f aca="false">V849/1000</f>
        <v>5902.35785739334</v>
      </c>
      <c r="X849" s="19" t="n">
        <f aca="false">W849*3600000000*2/237000000</f>
        <v>179312.137439798</v>
      </c>
      <c r="Y849" s="19" t="n">
        <f aca="false">X849/30.662</f>
        <v>5848.0248333376</v>
      </c>
    </row>
    <row r="850" customFormat="false" ht="17.9" hidden="false" customHeight="false" outlineLevel="0" collapsed="false">
      <c r="A850" s="2" t="n">
        <v>2</v>
      </c>
      <c r="B850" s="3" t="n">
        <v>4</v>
      </c>
      <c r="C850" s="38" t="n">
        <v>23</v>
      </c>
      <c r="D850" s="1" t="n">
        <v>2.8</v>
      </c>
      <c r="E850" s="3" t="n">
        <v>0</v>
      </c>
      <c r="F850" s="23" t="n">
        <f aca="false">IF(D850&lt;25, 0.24, 0.24-(0.01/5)*(D850-25))</f>
        <v>0.24</v>
      </c>
      <c r="G850" s="40" t="n">
        <f aca="false">(E850/1000)*$G$1*F850</f>
        <v>0</v>
      </c>
      <c r="H850" s="40" t="n">
        <v>0.463848097167431</v>
      </c>
      <c r="I850" s="3" t="n">
        <f aca="false">H850*$J$2</f>
        <v>0</v>
      </c>
      <c r="J850" s="19" t="n">
        <f aca="false">SUM(I850+G850)</f>
        <v>0</v>
      </c>
      <c r="K850" s="1" t="n">
        <v>0</v>
      </c>
      <c r="L850" s="39" t="n">
        <v>1.01317422655313</v>
      </c>
      <c r="M850" s="39"/>
      <c r="N850" s="1" t="n">
        <f aca="false">(2.571*(19.44-D850)+3.87)*$K$2</f>
        <v>0</v>
      </c>
      <c r="O850" s="1" t="n">
        <f aca="false">IF(N850&gt;0,N850,0)</f>
        <v>0</v>
      </c>
      <c r="P850" s="1" t="n">
        <f aca="false">O850*1.5</f>
        <v>0</v>
      </c>
      <c r="Q850" s="1" t="n">
        <f aca="false">P850/(3.6*$Q$2)</f>
        <v>0</v>
      </c>
      <c r="R850" s="1" t="n">
        <f aca="false">(K850+L850)*$R$2</f>
        <v>5065.87113276565</v>
      </c>
      <c r="S850" s="19" t="n">
        <f aca="false">J850-R850</f>
        <v>-5065.87113276565</v>
      </c>
      <c r="T850" s="1" t="n">
        <f aca="false">IF(S850&lt;0,S850/$G$3,0)</f>
        <v>-7236.95876109379</v>
      </c>
      <c r="U850" s="1" t="n">
        <f aca="false">IF(S850&gt;0,S850*0.7,0)</f>
        <v>0</v>
      </c>
      <c r="V850" s="14" t="n">
        <f aca="false">V849+U850+T850</f>
        <v>5895120.89863224</v>
      </c>
      <c r="W850" s="19" t="n">
        <f aca="false">V850/1000</f>
        <v>5895.12089863224</v>
      </c>
      <c r="X850" s="19" t="n">
        <f aca="false">W850*3600000000*2/237000000</f>
        <v>179092.280464777</v>
      </c>
      <c r="Y850" s="19" t="n">
        <f aca="false">X850/30.662</f>
        <v>5840.8544930134</v>
      </c>
    </row>
    <row r="851" customFormat="false" ht="17.9" hidden="false" customHeight="false" outlineLevel="0" collapsed="false">
      <c r="A851" s="2" t="n">
        <v>2</v>
      </c>
      <c r="B851" s="3" t="n">
        <v>5</v>
      </c>
      <c r="C851" s="38" t="n">
        <v>0</v>
      </c>
      <c r="D851" s="1" t="n">
        <v>2.8</v>
      </c>
      <c r="E851" s="3" t="n">
        <v>0</v>
      </c>
      <c r="F851" s="23" t="n">
        <f aca="false">IF(D851&lt;25, 0.24, 0.24-(0.01/5)*(D851-25))</f>
        <v>0.24</v>
      </c>
      <c r="G851" s="40" t="n">
        <f aca="false">(E851/1000)*$G$1*F851</f>
        <v>0</v>
      </c>
      <c r="H851" s="40" t="n">
        <v>0.413259328090336</v>
      </c>
      <c r="I851" s="3" t="n">
        <f aca="false">H851*$J$2</f>
        <v>0</v>
      </c>
      <c r="J851" s="19" t="n">
        <f aca="false">SUM(I851+G851)</f>
        <v>0</v>
      </c>
      <c r="K851" s="1" t="n">
        <v>0</v>
      </c>
      <c r="L851" s="39" t="n">
        <v>0.787314626398297</v>
      </c>
      <c r="M851" s="39"/>
      <c r="N851" s="1" t="n">
        <f aca="false">(2.571*(19.44-D851)+3.87)*$K$2</f>
        <v>0</v>
      </c>
      <c r="O851" s="1" t="n">
        <f aca="false">IF(N851&gt;0,N851,0)</f>
        <v>0</v>
      </c>
      <c r="P851" s="1" t="n">
        <f aca="false">O851*1.5</f>
        <v>0</v>
      </c>
      <c r="Q851" s="1" t="n">
        <f aca="false">P851/(3.6*$Q$2)</f>
        <v>0</v>
      </c>
      <c r="R851" s="1" t="n">
        <f aca="false">(K851+L851)*$R$2</f>
        <v>3936.57313199149</v>
      </c>
      <c r="S851" s="19" t="n">
        <f aca="false">J851-R851</f>
        <v>-3936.57313199149</v>
      </c>
      <c r="T851" s="1" t="n">
        <f aca="false">IF(S851&lt;0,S851/$G$3,0)</f>
        <v>-5623.67590284498</v>
      </c>
      <c r="U851" s="1" t="n">
        <f aca="false">IF(S851&gt;0,S851*0.7,0)</f>
        <v>0</v>
      </c>
      <c r="V851" s="14" t="n">
        <f aca="false">V850+U851+T851</f>
        <v>5889497.2227294</v>
      </c>
      <c r="W851" s="19" t="n">
        <f aca="false">V851/1000</f>
        <v>5889.4972227294</v>
      </c>
      <c r="X851" s="19" t="n">
        <f aca="false">W851*3600000000*2/237000000</f>
        <v>178921.434614564</v>
      </c>
      <c r="Y851" s="19" t="n">
        <f aca="false">X851/30.662</f>
        <v>5835.28258478129</v>
      </c>
    </row>
    <row r="852" customFormat="false" ht="17.9" hidden="false" customHeight="false" outlineLevel="0" collapsed="false">
      <c r="A852" s="2" t="n">
        <v>2</v>
      </c>
      <c r="B852" s="3" t="n">
        <v>5</v>
      </c>
      <c r="C852" s="38" t="n">
        <v>1</v>
      </c>
      <c r="D852" s="1" t="n">
        <v>2.2</v>
      </c>
      <c r="E852" s="3" t="n">
        <v>0</v>
      </c>
      <c r="F852" s="23" t="n">
        <f aca="false">IF(D852&lt;25, 0.24, 0.24-(0.01/5)*(D852-25))</f>
        <v>0.24</v>
      </c>
      <c r="G852" s="40" t="n">
        <f aca="false">(E852/1000)*$G$1*F852</f>
        <v>0</v>
      </c>
      <c r="H852" s="40" t="n">
        <v>0.381791056878031</v>
      </c>
      <c r="I852" s="3" t="n">
        <f aca="false">H852*$J$2</f>
        <v>0</v>
      </c>
      <c r="J852" s="19" t="n">
        <f aca="false">SUM(I852+G852)</f>
        <v>0</v>
      </c>
      <c r="K852" s="1" t="n">
        <v>0</v>
      </c>
      <c r="L852" s="39" t="n">
        <v>0.747618090613509</v>
      </c>
      <c r="M852" s="39"/>
      <c r="N852" s="1" t="n">
        <f aca="false">(2.571*(19.44-D852)+3.87)*$K$2</f>
        <v>0</v>
      </c>
      <c r="O852" s="1" t="n">
        <f aca="false">IF(N852&gt;0,N852,0)</f>
        <v>0</v>
      </c>
      <c r="P852" s="1" t="n">
        <f aca="false">O852*1.5</f>
        <v>0</v>
      </c>
      <c r="Q852" s="1" t="n">
        <f aca="false">P852/(3.6*$Q$2)</f>
        <v>0</v>
      </c>
      <c r="R852" s="1" t="n">
        <f aca="false">(K852+L852)*$R$2</f>
        <v>3738.09045306755</v>
      </c>
      <c r="S852" s="19" t="n">
        <f aca="false">J852-R852</f>
        <v>-3738.09045306755</v>
      </c>
      <c r="T852" s="1" t="n">
        <f aca="false">IF(S852&lt;0,S852/$G$3,0)</f>
        <v>-5340.12921866792</v>
      </c>
      <c r="U852" s="1" t="n">
        <f aca="false">IF(S852&gt;0,S852*0.7,0)</f>
        <v>0</v>
      </c>
      <c r="V852" s="14" t="n">
        <f aca="false">V851+U852+T852</f>
        <v>5884157.09351073</v>
      </c>
      <c r="W852" s="19" t="n">
        <f aca="false">V852/1000</f>
        <v>5884.15709351073</v>
      </c>
      <c r="X852" s="19" t="n">
        <f aca="false">W852*3600000000*2/237000000</f>
        <v>178759.202840832</v>
      </c>
      <c r="Y852" s="19" t="n">
        <f aca="false">X852/30.662</f>
        <v>5829.9916130987</v>
      </c>
    </row>
    <row r="853" customFormat="false" ht="17.9" hidden="false" customHeight="false" outlineLevel="0" collapsed="false">
      <c r="A853" s="2" t="n">
        <v>2</v>
      </c>
      <c r="B853" s="3" t="n">
        <v>5</v>
      </c>
      <c r="C853" s="38" t="n">
        <v>2</v>
      </c>
      <c r="D853" s="1" t="n">
        <v>2.2</v>
      </c>
      <c r="E853" s="3" t="n">
        <v>0</v>
      </c>
      <c r="F853" s="23" t="n">
        <f aca="false">IF(D853&lt;25, 0.24, 0.24-(0.01/5)*(D853-25))</f>
        <v>0.24</v>
      </c>
      <c r="G853" s="40" t="n">
        <f aca="false">(E853/1000)*$G$1*F853</f>
        <v>0</v>
      </c>
      <c r="H853" s="40" t="n">
        <v>0.360245505341164</v>
      </c>
      <c r="I853" s="3" t="n">
        <f aca="false">H853*$J$2</f>
        <v>0</v>
      </c>
      <c r="J853" s="19" t="n">
        <f aca="false">SUM(I853+G853)</f>
        <v>0</v>
      </c>
      <c r="K853" s="1" t="n">
        <v>0</v>
      </c>
      <c r="L853" s="39" t="n">
        <v>0.779329691039288</v>
      </c>
      <c r="M853" s="39"/>
      <c r="N853" s="1" t="n">
        <f aca="false">(2.571*(19.44-D853)+3.87)*$K$2</f>
        <v>0</v>
      </c>
      <c r="O853" s="1" t="n">
        <f aca="false">IF(N853&gt;0,N853,0)</f>
        <v>0</v>
      </c>
      <c r="P853" s="1" t="n">
        <f aca="false">O853*1.5</f>
        <v>0</v>
      </c>
      <c r="Q853" s="1" t="n">
        <f aca="false">P853/(3.6*$Q$2)</f>
        <v>0</v>
      </c>
      <c r="R853" s="1" t="n">
        <f aca="false">(K853+L853)*$R$2</f>
        <v>3896.64845519644</v>
      </c>
      <c r="S853" s="19" t="n">
        <f aca="false">J853-R853</f>
        <v>-3896.64845519644</v>
      </c>
      <c r="T853" s="1" t="n">
        <f aca="false">IF(S853&lt;0,S853/$G$3,0)</f>
        <v>-5566.64065028063</v>
      </c>
      <c r="U853" s="1" t="n">
        <f aca="false">IF(S853&gt;0,S853*0.7,0)</f>
        <v>0</v>
      </c>
      <c r="V853" s="14" t="n">
        <f aca="false">V852+U853+T853</f>
        <v>5878590.45286045</v>
      </c>
      <c r="W853" s="19" t="n">
        <f aca="false">V853/1000</f>
        <v>5878.59045286045</v>
      </c>
      <c r="X853" s="19" t="n">
        <f aca="false">W853*3600000000*2/237000000</f>
        <v>178590.089707153</v>
      </c>
      <c r="Y853" s="19" t="n">
        <f aca="false">X853/30.662</f>
        <v>5824.47621509206</v>
      </c>
    </row>
    <row r="854" customFormat="false" ht="17.9" hidden="false" customHeight="false" outlineLevel="0" collapsed="false">
      <c r="A854" s="2" t="n">
        <v>2</v>
      </c>
      <c r="B854" s="3" t="n">
        <v>5</v>
      </c>
      <c r="C854" s="38" t="n">
        <v>3</v>
      </c>
      <c r="D854" s="1" t="n">
        <v>2.2</v>
      </c>
      <c r="E854" s="3" t="n">
        <v>0</v>
      </c>
      <c r="F854" s="23" t="n">
        <f aca="false">IF(D854&lt;25, 0.24, 0.24-(0.01/5)*(D854-25))</f>
        <v>0.24</v>
      </c>
      <c r="G854" s="40" t="n">
        <f aca="false">(E854/1000)*$G$1*F854</f>
        <v>0</v>
      </c>
      <c r="H854" s="40" t="n">
        <v>0.347163168713262</v>
      </c>
      <c r="I854" s="3" t="n">
        <f aca="false">H854*$J$2</f>
        <v>0</v>
      </c>
      <c r="J854" s="19" t="n">
        <f aca="false">SUM(I854+G854)</f>
        <v>0</v>
      </c>
      <c r="K854" s="1" t="n">
        <v>0</v>
      </c>
      <c r="L854" s="39" t="n">
        <v>0.789139754480356</v>
      </c>
      <c r="M854" s="39"/>
      <c r="N854" s="1" t="n">
        <f aca="false">(2.571*(19.44-D854)+3.87)*$K$2</f>
        <v>0</v>
      </c>
      <c r="O854" s="1" t="n">
        <f aca="false">IF(N854&gt;0,N854,0)</f>
        <v>0</v>
      </c>
      <c r="P854" s="1" t="n">
        <f aca="false">O854*1.5</f>
        <v>0</v>
      </c>
      <c r="Q854" s="1" t="n">
        <f aca="false">P854/(3.6*$Q$2)</f>
        <v>0</v>
      </c>
      <c r="R854" s="1" t="n">
        <f aca="false">(K854+L854)*$R$2</f>
        <v>3945.69877240178</v>
      </c>
      <c r="S854" s="19" t="n">
        <f aca="false">J854-R854</f>
        <v>-3945.69877240178</v>
      </c>
      <c r="T854" s="1" t="n">
        <f aca="false">IF(S854&lt;0,S854/$G$3,0)</f>
        <v>-5636.71253200254</v>
      </c>
      <c r="U854" s="1" t="n">
        <f aca="false">IF(S854&gt;0,S854*0.7,0)</f>
        <v>0</v>
      </c>
      <c r="V854" s="14" t="n">
        <f aca="false">V853+U854+T854</f>
        <v>5872953.74032845</v>
      </c>
      <c r="W854" s="19" t="n">
        <f aca="false">V854/1000</f>
        <v>5872.95374032845</v>
      </c>
      <c r="X854" s="19" t="n">
        <f aca="false">W854*3600000000*2/237000000</f>
        <v>178418.847807446</v>
      </c>
      <c r="Y854" s="19" t="n">
        <f aca="false">X854/30.662</f>
        <v>5818.89139023699</v>
      </c>
    </row>
    <row r="855" customFormat="false" ht="17.9" hidden="false" customHeight="false" outlineLevel="0" collapsed="false">
      <c r="A855" s="2" t="n">
        <v>2</v>
      </c>
      <c r="B855" s="3" t="n">
        <v>5</v>
      </c>
      <c r="C855" s="38" t="n">
        <v>4</v>
      </c>
      <c r="D855" s="1" t="n">
        <v>2.2</v>
      </c>
      <c r="E855" s="3" t="n">
        <v>0</v>
      </c>
      <c r="F855" s="23" t="n">
        <f aca="false">IF(D855&lt;25, 0.24, 0.24-(0.01/5)*(D855-25))</f>
        <v>0.24</v>
      </c>
      <c r="G855" s="40" t="n">
        <f aca="false">(E855/1000)*$G$1*F855</f>
        <v>0</v>
      </c>
      <c r="H855" s="40" t="n">
        <v>0.330055425963871</v>
      </c>
      <c r="I855" s="3" t="n">
        <f aca="false">H855*$J$2</f>
        <v>0</v>
      </c>
      <c r="J855" s="19" t="n">
        <f aca="false">SUM(I855+G855)</f>
        <v>0</v>
      </c>
      <c r="K855" s="1" t="n">
        <v>0</v>
      </c>
      <c r="L855" s="39" t="n">
        <v>0.795527702767564</v>
      </c>
      <c r="M855" s="39"/>
      <c r="N855" s="1" t="n">
        <f aca="false">(2.571*(19.44-D855)+3.87)*$K$2</f>
        <v>0</v>
      </c>
      <c r="O855" s="1" t="n">
        <f aca="false">IF(N855&gt;0,N855,0)</f>
        <v>0</v>
      </c>
      <c r="P855" s="1" t="n">
        <f aca="false">O855*1.5</f>
        <v>0</v>
      </c>
      <c r="Q855" s="1" t="n">
        <f aca="false">P855/(3.6*$Q$2)</f>
        <v>0</v>
      </c>
      <c r="R855" s="1" t="n">
        <f aca="false">(K855+L855)*$R$2</f>
        <v>3977.63851383782</v>
      </c>
      <c r="S855" s="19" t="n">
        <f aca="false">J855-R855</f>
        <v>-3977.63851383782</v>
      </c>
      <c r="T855" s="1" t="n">
        <f aca="false">IF(S855&lt;0,S855/$G$3,0)</f>
        <v>-5682.34073405403</v>
      </c>
      <c r="U855" s="1" t="n">
        <f aca="false">IF(S855&gt;0,S855*0.7,0)</f>
        <v>0</v>
      </c>
      <c r="V855" s="14" t="n">
        <f aca="false">V854+U855+T855</f>
        <v>5867271.39959439</v>
      </c>
      <c r="W855" s="19" t="n">
        <f aca="false">V855/1000</f>
        <v>5867.27139959439</v>
      </c>
      <c r="X855" s="19" t="n">
        <f aca="false">W855*3600000000*2/237000000</f>
        <v>178246.219734513</v>
      </c>
      <c r="Y855" s="19" t="n">
        <f aca="false">X855/30.662</f>
        <v>5813.26135720152</v>
      </c>
    </row>
    <row r="856" customFormat="false" ht="17.9" hidden="false" customHeight="false" outlineLevel="0" collapsed="false">
      <c r="A856" s="2" t="n">
        <v>2</v>
      </c>
      <c r="B856" s="3" t="n">
        <v>5</v>
      </c>
      <c r="C856" s="38" t="n">
        <v>5</v>
      </c>
      <c r="D856" s="1" t="n">
        <v>2.8</v>
      </c>
      <c r="E856" s="3" t="n">
        <v>0</v>
      </c>
      <c r="F856" s="23" t="n">
        <f aca="false">IF(D856&lt;25, 0.24, 0.24-(0.01/5)*(D856-25))</f>
        <v>0.24</v>
      </c>
      <c r="G856" s="40" t="n">
        <f aca="false">(E856/1000)*$G$1*F856</f>
        <v>0</v>
      </c>
      <c r="H856" s="40" t="n">
        <v>0.339841335462769</v>
      </c>
      <c r="I856" s="3" t="n">
        <f aca="false">H856*$J$2</f>
        <v>0</v>
      </c>
      <c r="J856" s="19" t="n">
        <f aca="false">SUM(I856+G856)</f>
        <v>0</v>
      </c>
      <c r="K856" s="1" t="n">
        <v>0</v>
      </c>
      <c r="L856" s="39" t="n">
        <v>0.897050452332108</v>
      </c>
      <c r="M856" s="39"/>
      <c r="N856" s="1" t="n">
        <f aca="false">(2.571*(19.44-D856)+3.87)*$K$2</f>
        <v>0</v>
      </c>
      <c r="O856" s="1" t="n">
        <f aca="false">IF(N856&gt;0,N856,0)</f>
        <v>0</v>
      </c>
      <c r="P856" s="1" t="n">
        <f aca="false">O856*1.5</f>
        <v>0</v>
      </c>
      <c r="Q856" s="1" t="n">
        <f aca="false">P856/(3.6*$Q$2)</f>
        <v>0</v>
      </c>
      <c r="R856" s="1" t="n">
        <f aca="false">(K856+L856)*$R$2</f>
        <v>4485.25226166054</v>
      </c>
      <c r="S856" s="19" t="n">
        <f aca="false">J856-R856</f>
        <v>-4485.25226166054</v>
      </c>
      <c r="T856" s="1" t="n">
        <f aca="false">IF(S856&lt;0,S856/$G$3,0)</f>
        <v>-6407.50323094363</v>
      </c>
      <c r="U856" s="1" t="n">
        <f aca="false">IF(S856&gt;0,S856*0.7,0)</f>
        <v>0</v>
      </c>
      <c r="V856" s="14" t="n">
        <f aca="false">V855+U856+T856</f>
        <v>5860863.89636345</v>
      </c>
      <c r="W856" s="19" t="n">
        <f aca="false">V856/1000</f>
        <v>5860.86389636345</v>
      </c>
      <c r="X856" s="19" t="n">
        <f aca="false">W856*3600000000*2/237000000</f>
        <v>178051.56140851</v>
      </c>
      <c r="Y856" s="19" t="n">
        <f aca="false">X856/30.662</f>
        <v>5806.91283701356</v>
      </c>
    </row>
    <row r="857" customFormat="false" ht="17.9" hidden="false" customHeight="false" outlineLevel="0" collapsed="false">
      <c r="A857" s="2" t="n">
        <v>2</v>
      </c>
      <c r="B857" s="3" t="n">
        <v>5</v>
      </c>
      <c r="C857" s="38" t="n">
        <v>6</v>
      </c>
      <c r="D857" s="1" t="n">
        <v>2.8</v>
      </c>
      <c r="E857" s="3" t="n">
        <v>0</v>
      </c>
      <c r="F857" s="23" t="n">
        <f aca="false">IF(D857&lt;25, 0.24, 0.24-(0.01/5)*(D857-25))</f>
        <v>0.24</v>
      </c>
      <c r="G857" s="40" t="n">
        <f aca="false">(E857/1000)*$G$1*F857</f>
        <v>0</v>
      </c>
      <c r="H857" s="40" t="n">
        <v>0.32018669407095</v>
      </c>
      <c r="I857" s="3" t="n">
        <f aca="false">H857*$J$2</f>
        <v>0</v>
      </c>
      <c r="J857" s="19" t="n">
        <f aca="false">SUM(I857+G857)</f>
        <v>0</v>
      </c>
      <c r="K857" s="1" t="n">
        <v>0</v>
      </c>
      <c r="L857" s="39" t="n">
        <v>1.16511613938456</v>
      </c>
      <c r="M857" s="39"/>
      <c r="N857" s="1" t="n">
        <f aca="false">(2.571*(19.44-D857)+3.87)*$K$2</f>
        <v>0</v>
      </c>
      <c r="O857" s="1" t="n">
        <f aca="false">IF(N857&gt;0,N857,0)</f>
        <v>0</v>
      </c>
      <c r="P857" s="1" t="n">
        <f aca="false">O857*1.5</f>
        <v>0</v>
      </c>
      <c r="Q857" s="1" t="n">
        <f aca="false">P857/(3.6*$Q$2)</f>
        <v>0</v>
      </c>
      <c r="R857" s="1" t="n">
        <f aca="false">(K857+L857)*$R$2</f>
        <v>5825.5806969228</v>
      </c>
      <c r="S857" s="19" t="n">
        <f aca="false">J857-R857</f>
        <v>-5825.5806969228</v>
      </c>
      <c r="T857" s="1" t="n">
        <f aca="false">IF(S857&lt;0,S857/$G$3,0)</f>
        <v>-8322.25813846114</v>
      </c>
      <c r="U857" s="1" t="n">
        <f aca="false">IF(S857&gt;0,S857*0.7,0)</f>
        <v>0</v>
      </c>
      <c r="V857" s="14" t="n">
        <f aca="false">V856+U857+T857</f>
        <v>5852541.63822499</v>
      </c>
      <c r="W857" s="19" t="n">
        <f aca="false">V857/1000</f>
        <v>5852.54163822499</v>
      </c>
      <c r="X857" s="19" t="n">
        <f aca="false">W857*3600000000*2/237000000</f>
        <v>177798.733313164</v>
      </c>
      <c r="Y857" s="19" t="n">
        <f aca="false">X857/30.662</f>
        <v>5798.66718782741</v>
      </c>
    </row>
    <row r="858" customFormat="false" ht="17.9" hidden="false" customHeight="false" outlineLevel="0" collapsed="false">
      <c r="A858" s="2" t="n">
        <v>2</v>
      </c>
      <c r="B858" s="3" t="n">
        <v>5</v>
      </c>
      <c r="C858" s="38" t="n">
        <v>7</v>
      </c>
      <c r="D858" s="1" t="n">
        <v>2.8</v>
      </c>
      <c r="E858" s="3" t="n">
        <v>30.2463702336878</v>
      </c>
      <c r="F858" s="23" t="n">
        <f aca="false">IF(D858&lt;25, 0.24, 0.24-(0.01/5)*(D858-25))</f>
        <v>0.24</v>
      </c>
      <c r="G858" s="40" t="n">
        <f aca="false">(E858/1000)*$G$1*F858</f>
        <v>2378.23579583059</v>
      </c>
      <c r="H858" s="40" t="n">
        <v>0.332495372786485</v>
      </c>
      <c r="I858" s="3" t="n">
        <f aca="false">H858*$J$2</f>
        <v>0</v>
      </c>
      <c r="J858" s="19" t="n">
        <f aca="false">SUM(I858+G858)</f>
        <v>2378.23579583059</v>
      </c>
      <c r="K858" s="1" t="n">
        <v>0</v>
      </c>
      <c r="L858" s="39" t="n">
        <v>1.32162087242113</v>
      </c>
      <c r="M858" s="39"/>
      <c r="N858" s="1" t="n">
        <f aca="false">(2.571*(19.44-D858)+3.87)*$K$2</f>
        <v>0</v>
      </c>
      <c r="O858" s="1" t="n">
        <f aca="false">IF(N858&gt;0,N858,0)</f>
        <v>0</v>
      </c>
      <c r="P858" s="1" t="n">
        <f aca="false">O858*1.5</f>
        <v>0</v>
      </c>
      <c r="Q858" s="1" t="n">
        <f aca="false">P858/(3.6*$Q$2)</f>
        <v>0</v>
      </c>
      <c r="R858" s="1" t="n">
        <f aca="false">(K858+L858)*$R$2</f>
        <v>6608.10436210565</v>
      </c>
      <c r="S858" s="19" t="n">
        <f aca="false">J858-R858</f>
        <v>-4229.86856627506</v>
      </c>
      <c r="T858" s="1" t="n">
        <f aca="false">IF(S858&lt;0,S858/$G$3,0)</f>
        <v>-6042.66938039294</v>
      </c>
      <c r="U858" s="1" t="n">
        <f aca="false">IF(S858&gt;0,S858*0.7,0)</f>
        <v>0</v>
      </c>
      <c r="V858" s="14" t="n">
        <f aca="false">V857+U858+T858</f>
        <v>5846498.96884459</v>
      </c>
      <c r="W858" s="19" t="n">
        <f aca="false">V858/1000</f>
        <v>5846.49896884459</v>
      </c>
      <c r="X858" s="19" t="n">
        <f aca="false">W858*3600000000*2/237000000</f>
        <v>177615.158547178</v>
      </c>
      <c r="Y858" s="19" t="n">
        <f aca="false">X858/30.662</f>
        <v>5792.68014308191</v>
      </c>
    </row>
    <row r="859" customFormat="false" ht="17.9" hidden="false" customHeight="false" outlineLevel="0" collapsed="false">
      <c r="A859" s="2" t="n">
        <v>2</v>
      </c>
      <c r="B859" s="3" t="n">
        <v>5</v>
      </c>
      <c r="C859" s="38" t="n">
        <v>8</v>
      </c>
      <c r="D859" s="1" t="n">
        <v>3.3</v>
      </c>
      <c r="E859" s="3" t="n">
        <v>218.776860720894</v>
      </c>
      <c r="F859" s="23" t="n">
        <f aca="false">IF(D859&lt;25, 0.24, 0.24-(0.01/5)*(D859-25))</f>
        <v>0.24</v>
      </c>
      <c r="G859" s="40" t="n">
        <f aca="false">(E859/1000)*$G$1*F859</f>
        <v>17202.162026251</v>
      </c>
      <c r="H859" s="40" t="n">
        <v>0.339380885849959</v>
      </c>
      <c r="I859" s="3" t="n">
        <f aca="false">H859*$J$2</f>
        <v>0</v>
      </c>
      <c r="J859" s="19" t="n">
        <f aca="false">SUM(I859+G859)</f>
        <v>17202.162026251</v>
      </c>
      <c r="K859" s="1" t="n">
        <v>0</v>
      </c>
      <c r="L859" s="39" t="n">
        <v>1.3314309358622</v>
      </c>
      <c r="M859" s="39"/>
      <c r="N859" s="1" t="n">
        <f aca="false">(2.571*(19.44-D859)+3.87)*$K$2</f>
        <v>0</v>
      </c>
      <c r="O859" s="1" t="n">
        <f aca="false">IF(N859&gt;0,N859,0)</f>
        <v>0</v>
      </c>
      <c r="P859" s="1" t="n">
        <f aca="false">O859*1.5</f>
        <v>0</v>
      </c>
      <c r="Q859" s="1" t="n">
        <f aca="false">P859/(3.6*$Q$2)</f>
        <v>0</v>
      </c>
      <c r="R859" s="1" t="n">
        <f aca="false">(K859+L859)*$R$2</f>
        <v>6657.154679311</v>
      </c>
      <c r="S859" s="19" t="n">
        <f aca="false">J859-R859</f>
        <v>10545.00734694</v>
      </c>
      <c r="T859" s="1" t="n">
        <f aca="false">IF(S859&lt;0,S859/$G$3,0)</f>
        <v>0</v>
      </c>
      <c r="U859" s="1" t="n">
        <f aca="false">IF(S859&gt;0,S859*0.7,0)</f>
        <v>7381.50514285802</v>
      </c>
      <c r="V859" s="14" t="n">
        <f aca="false">V858+U859+T859</f>
        <v>5853880.47398745</v>
      </c>
      <c r="W859" s="19" t="n">
        <f aca="false">V859/1000</f>
        <v>5853.88047398745</v>
      </c>
      <c r="X859" s="19" t="n">
        <f aca="false">W859*3600000000*2/237000000</f>
        <v>177839.406804682</v>
      </c>
      <c r="Y859" s="19" t="n">
        <f aca="false">X859/30.662</f>
        <v>5799.99369919386</v>
      </c>
    </row>
    <row r="860" customFormat="false" ht="17.9" hidden="false" customHeight="false" outlineLevel="0" collapsed="false">
      <c r="A860" s="2" t="n">
        <v>2</v>
      </c>
      <c r="B860" s="3" t="n">
        <v>5</v>
      </c>
      <c r="C860" s="38" t="n">
        <v>9</v>
      </c>
      <c r="D860" s="1" t="n">
        <v>3.3</v>
      </c>
      <c r="E860" s="3" t="n">
        <v>127.900848709604</v>
      </c>
      <c r="F860" s="23" t="n">
        <f aca="false">IF(D860&lt;25, 0.24, 0.24-(0.01/5)*(D860-25))</f>
        <v>0.24</v>
      </c>
      <c r="G860" s="40" t="n">
        <f aca="false">(E860/1000)*$G$1*F860</f>
        <v>10056.6902530177</v>
      </c>
      <c r="H860" s="40" t="n">
        <v>0.315355727673903</v>
      </c>
      <c r="I860" s="3" t="n">
        <f aca="false">H860*$J$2</f>
        <v>0</v>
      </c>
      <c r="J860" s="19" t="n">
        <f aca="false">SUM(I860+G860)</f>
        <v>10056.6902530177</v>
      </c>
      <c r="K860" s="1" t="n">
        <v>0</v>
      </c>
      <c r="L860" s="39" t="n">
        <v>1.36291439527772</v>
      </c>
      <c r="M860" s="39"/>
      <c r="N860" s="1" t="n">
        <f aca="false">(2.571*(19.44-D860)+3.87)*$K$2</f>
        <v>0</v>
      </c>
      <c r="O860" s="1" t="n">
        <f aca="false">IF(N860&gt;0,N860,0)</f>
        <v>0</v>
      </c>
      <c r="P860" s="1" t="n">
        <f aca="false">O860*1.5</f>
        <v>0</v>
      </c>
      <c r="Q860" s="1" t="n">
        <f aca="false">P860/(3.6*$Q$2)</f>
        <v>0</v>
      </c>
      <c r="R860" s="1" t="n">
        <f aca="false">(K860+L860)*$R$2</f>
        <v>6814.5719763886</v>
      </c>
      <c r="S860" s="19" t="n">
        <f aca="false">J860-R860</f>
        <v>3242.11827662911</v>
      </c>
      <c r="T860" s="1" t="n">
        <f aca="false">IF(S860&lt;0,S860/$G$3,0)</f>
        <v>0</v>
      </c>
      <c r="U860" s="1" t="n">
        <f aca="false">IF(S860&gt;0,S860*0.7,0)</f>
        <v>2269.48279364038</v>
      </c>
      <c r="V860" s="14" t="n">
        <f aca="false">V859+U860+T860</f>
        <v>5856149.95678109</v>
      </c>
      <c r="W860" s="19" t="n">
        <f aca="false">V860/1000</f>
        <v>5856.14995678109</v>
      </c>
      <c r="X860" s="19" t="n">
        <f aca="false">W860*3600000000*2/237000000</f>
        <v>177908.3531174</v>
      </c>
      <c r="Y860" s="19" t="n">
        <f aca="false">X860/30.662</f>
        <v>5802.24229069859</v>
      </c>
    </row>
    <row r="861" customFormat="false" ht="17.9" hidden="false" customHeight="false" outlineLevel="0" collapsed="false">
      <c r="A861" s="2" t="n">
        <v>2</v>
      </c>
      <c r="B861" s="3" t="n">
        <v>5</v>
      </c>
      <c r="C861" s="38" t="n">
        <v>10</v>
      </c>
      <c r="D861" s="1" t="n">
        <v>3.9</v>
      </c>
      <c r="E861" s="3" t="n">
        <v>177.279204904154</v>
      </c>
      <c r="F861" s="23" t="n">
        <f aca="false">IF(D861&lt;25, 0.24, 0.24-(0.01/5)*(D861-25))</f>
        <v>0.24</v>
      </c>
      <c r="G861" s="40" t="n">
        <f aca="false">(E861/1000)*$G$1*F861</f>
        <v>13939.2511465677</v>
      </c>
      <c r="H861" s="40" t="n">
        <v>0.312278706017479</v>
      </c>
      <c r="I861" s="3" t="n">
        <f aca="false">H861*$J$2</f>
        <v>0</v>
      </c>
      <c r="J861" s="19" t="n">
        <f aca="false">SUM(I861+G861)</f>
        <v>13939.2511465677</v>
      </c>
      <c r="K861" s="1" t="n">
        <v>0</v>
      </c>
      <c r="L861" s="39" t="n">
        <v>1.29561279725179</v>
      </c>
      <c r="M861" s="39"/>
      <c r="N861" s="1" t="n">
        <f aca="false">(2.571*(19.44-D861)+3.87)*$K$2</f>
        <v>0</v>
      </c>
      <c r="O861" s="1" t="n">
        <f aca="false">IF(N861&gt;0,N861,0)</f>
        <v>0</v>
      </c>
      <c r="P861" s="1" t="n">
        <f aca="false">O861*1.5</f>
        <v>0</v>
      </c>
      <c r="Q861" s="1" t="n">
        <f aca="false">P861/(3.6*$Q$2)</f>
        <v>0</v>
      </c>
      <c r="R861" s="1" t="n">
        <f aca="false">(K861+L861)*$R$2</f>
        <v>6478.06398625895</v>
      </c>
      <c r="S861" s="19" t="n">
        <f aca="false">J861-R861</f>
        <v>7461.18716030879</v>
      </c>
      <c r="T861" s="1" t="n">
        <f aca="false">IF(S861&lt;0,S861/$G$3,0)</f>
        <v>0</v>
      </c>
      <c r="U861" s="1" t="n">
        <f aca="false">IF(S861&gt;0,S861*0.7,0)</f>
        <v>5222.83101221616</v>
      </c>
      <c r="V861" s="14" t="n">
        <f aca="false">V860+U861+T861</f>
        <v>5861372.78779331</v>
      </c>
      <c r="W861" s="19" t="n">
        <f aca="false">V861/1000</f>
        <v>5861.37278779331</v>
      </c>
      <c r="X861" s="19" t="n">
        <f aca="false">W861*3600000000*2/237000000</f>
        <v>178067.021401316</v>
      </c>
      <c r="Y861" s="19" t="n">
        <f aca="false">X861/30.662</f>
        <v>5807.41704394089</v>
      </c>
    </row>
    <row r="862" customFormat="false" ht="17.9" hidden="false" customHeight="false" outlineLevel="0" collapsed="false">
      <c r="A862" s="2" t="n">
        <v>2</v>
      </c>
      <c r="B862" s="3" t="n">
        <v>5</v>
      </c>
      <c r="C862" s="38" t="n">
        <v>11</v>
      </c>
      <c r="D862" s="1" t="n">
        <v>4.4</v>
      </c>
      <c r="E862" s="3" t="n">
        <v>786.793382277592</v>
      </c>
      <c r="F862" s="23" t="n">
        <f aca="false">IF(D862&lt;25, 0.24, 0.24-(0.01/5)*(D862-25))</f>
        <v>0.24</v>
      </c>
      <c r="G862" s="40" t="n">
        <f aca="false">(E862/1000)*$G$1*F862</f>
        <v>61864.6194964283</v>
      </c>
      <c r="H862" s="40" t="n">
        <v>0.337676242322408</v>
      </c>
      <c r="I862" s="3" t="n">
        <f aca="false">H862*$J$2</f>
        <v>0</v>
      </c>
      <c r="J862" s="19" t="n">
        <f aca="false">SUM(I862+G862)</f>
        <v>61864.6194964283</v>
      </c>
      <c r="K862" s="1" t="n">
        <v>0</v>
      </c>
      <c r="L862" s="39" t="n">
        <v>1.16169402423069</v>
      </c>
      <c r="M862" s="39"/>
      <c r="N862" s="1" t="n">
        <f aca="false">(2.571*(19.44-D862)+3.87)*$K$2</f>
        <v>0</v>
      </c>
      <c r="O862" s="1" t="n">
        <f aca="false">IF(N862&gt;0,N862,0)</f>
        <v>0</v>
      </c>
      <c r="P862" s="1" t="n">
        <f aca="false">O862*1.5</f>
        <v>0</v>
      </c>
      <c r="Q862" s="1" t="n">
        <f aca="false">P862/(3.6*$Q$2)</f>
        <v>0</v>
      </c>
      <c r="R862" s="1" t="n">
        <f aca="false">(K862+L862)*$R$2</f>
        <v>5808.47012115345</v>
      </c>
      <c r="S862" s="19" t="n">
        <f aca="false">J862-R862</f>
        <v>56056.1493752749</v>
      </c>
      <c r="T862" s="1" t="n">
        <f aca="false">IF(S862&lt;0,S862/$G$3,0)</f>
        <v>0</v>
      </c>
      <c r="U862" s="1" t="n">
        <f aca="false">IF(S862&gt;0,S862*0.7,0)</f>
        <v>39239.3045626924</v>
      </c>
      <c r="V862" s="14" t="n">
        <f aca="false">V861+U862+T862</f>
        <v>5900612.092356</v>
      </c>
      <c r="W862" s="19" t="n">
        <f aca="false">V862/1000</f>
        <v>5900.612092356</v>
      </c>
      <c r="X862" s="19" t="n">
        <f aca="false">W862*3600000000*2/237000000</f>
        <v>179259.101539929</v>
      </c>
      <c r="Y862" s="19" t="n">
        <f aca="false">X862/30.662</f>
        <v>5846.29513860574</v>
      </c>
    </row>
    <row r="863" customFormat="false" ht="17.9" hidden="false" customHeight="false" outlineLevel="0" collapsed="false">
      <c r="A863" s="2" t="n">
        <v>2</v>
      </c>
      <c r="B863" s="3" t="n">
        <v>5</v>
      </c>
      <c r="C863" s="38" t="n">
        <v>12</v>
      </c>
      <c r="D863" s="1" t="n">
        <v>4.4</v>
      </c>
      <c r="E863" s="3" t="n">
        <v>934.514523481085</v>
      </c>
      <c r="F863" s="23" t="n">
        <f aca="false">IF(D863&lt;25, 0.24, 0.24-(0.01/5)*(D863-25))</f>
        <v>0.24</v>
      </c>
      <c r="G863" s="40" t="n">
        <f aca="false">(E863/1000)*$G$1*F863</f>
        <v>73479.7555638895</v>
      </c>
      <c r="H863" s="40" t="n">
        <v>0.380894169736444</v>
      </c>
      <c r="I863" s="3" t="n">
        <f aca="false">H863*$J$2</f>
        <v>0</v>
      </c>
      <c r="J863" s="19" t="n">
        <f aca="false">SUM(I863+G863)</f>
        <v>73479.7555638895</v>
      </c>
      <c r="K863" s="1" t="n">
        <v>0</v>
      </c>
      <c r="L863" s="39" t="n">
        <v>1.29766606634411</v>
      </c>
      <c r="M863" s="39"/>
      <c r="N863" s="1" t="n">
        <f aca="false">(2.571*(19.44-D863)+3.87)*$K$2</f>
        <v>0</v>
      </c>
      <c r="O863" s="1" t="n">
        <f aca="false">IF(N863&gt;0,N863,0)</f>
        <v>0</v>
      </c>
      <c r="P863" s="1" t="n">
        <f aca="false">O863*1.5</f>
        <v>0</v>
      </c>
      <c r="Q863" s="1" t="n">
        <f aca="false">P863/(3.6*$Q$2)</f>
        <v>0</v>
      </c>
      <c r="R863" s="1" t="n">
        <f aca="false">(K863+L863)*$R$2</f>
        <v>6488.33033172055</v>
      </c>
      <c r="S863" s="19" t="n">
        <f aca="false">J863-R863</f>
        <v>66991.425232169</v>
      </c>
      <c r="T863" s="1" t="n">
        <f aca="false">IF(S863&lt;0,S863/$G$3,0)</f>
        <v>0</v>
      </c>
      <c r="U863" s="1" t="n">
        <f aca="false">IF(S863&gt;0,S863*0.7,0)</f>
        <v>46893.9976625183</v>
      </c>
      <c r="V863" s="14" t="n">
        <f aca="false">V862+U863+T863</f>
        <v>5947506.09001852</v>
      </c>
      <c r="W863" s="19" t="n">
        <f aca="false">V863/1000</f>
        <v>5947.50609001852</v>
      </c>
      <c r="X863" s="19" t="n">
        <f aca="false">W863*3600000000*2/237000000</f>
        <v>180683.729317018</v>
      </c>
      <c r="Y863" s="19" t="n">
        <f aca="false">X863/30.662</f>
        <v>5892.75746256012</v>
      </c>
    </row>
    <row r="864" customFormat="false" ht="17.9" hidden="false" customHeight="false" outlineLevel="0" collapsed="false">
      <c r="A864" s="2" t="n">
        <v>2</v>
      </c>
      <c r="B864" s="3" t="n">
        <v>5</v>
      </c>
      <c r="C864" s="38" t="n">
        <v>13</v>
      </c>
      <c r="D864" s="1" t="n">
        <v>5</v>
      </c>
      <c r="E864" s="3" t="n">
        <v>867.573984215876</v>
      </c>
      <c r="F864" s="23" t="n">
        <f aca="false">IF(D864&lt;25, 0.24, 0.24-(0.01/5)*(D864-25))</f>
        <v>0.24</v>
      </c>
      <c r="G864" s="40" t="n">
        <f aca="false">(E864/1000)*$G$1*F864</f>
        <v>68216.3012901133</v>
      </c>
      <c r="H864" s="40" t="n">
        <v>0.42827154284814</v>
      </c>
      <c r="I864" s="3" t="n">
        <f aca="false">H864*$J$2</f>
        <v>0</v>
      </c>
      <c r="J864" s="19" t="n">
        <f aca="false">SUM(I864+G864)</f>
        <v>68216.3012901133</v>
      </c>
      <c r="K864" s="1" t="n">
        <v>0</v>
      </c>
      <c r="L864" s="39" t="n">
        <v>1.37249631770854</v>
      </c>
      <c r="M864" s="39"/>
      <c r="N864" s="1" t="n">
        <f aca="false">(2.571*(19.44-D864)+3.87)*$K$2</f>
        <v>0</v>
      </c>
      <c r="O864" s="1" t="n">
        <f aca="false">IF(N864&gt;0,N864,0)</f>
        <v>0</v>
      </c>
      <c r="P864" s="1" t="n">
        <f aca="false">O864*1.5</f>
        <v>0</v>
      </c>
      <c r="Q864" s="1" t="n">
        <f aca="false">P864/(3.6*$Q$2)</f>
        <v>0</v>
      </c>
      <c r="R864" s="1" t="n">
        <f aca="false">(K864+L864)*$R$2</f>
        <v>6862.4815885427</v>
      </c>
      <c r="S864" s="19" t="n">
        <f aca="false">J864-R864</f>
        <v>61353.8197015706</v>
      </c>
      <c r="T864" s="1" t="n">
        <f aca="false">IF(S864&lt;0,S864/$G$3,0)</f>
        <v>0</v>
      </c>
      <c r="U864" s="1" t="n">
        <f aca="false">IF(S864&gt;0,S864*0.7,0)</f>
        <v>42947.6737910994</v>
      </c>
      <c r="V864" s="14" t="n">
        <f aca="false">V863+U864+T864</f>
        <v>5990453.76380962</v>
      </c>
      <c r="W864" s="19" t="n">
        <f aca="false">V864/1000</f>
        <v>5990.45376380962</v>
      </c>
      <c r="X864" s="19" t="n">
        <f aca="false">W864*3600000000*2/237000000</f>
        <v>181988.468773963</v>
      </c>
      <c r="Y864" s="19" t="n">
        <f aca="false">X864/30.662</f>
        <v>5935.30978977115</v>
      </c>
    </row>
    <row r="865" customFormat="false" ht="17.9" hidden="false" customHeight="false" outlineLevel="0" collapsed="false">
      <c r="A865" s="2" t="n">
        <v>2</v>
      </c>
      <c r="B865" s="3" t="n">
        <v>5</v>
      </c>
      <c r="C865" s="38" t="n">
        <v>14</v>
      </c>
      <c r="D865" s="1" t="n">
        <v>5.6</v>
      </c>
      <c r="E865" s="3" t="n">
        <v>815.180886143819</v>
      </c>
      <c r="F865" s="23" t="n">
        <f aca="false">IF(D865&lt;25, 0.24, 0.24-(0.01/5)*(D865-25))</f>
        <v>0.24</v>
      </c>
      <c r="G865" s="40" t="n">
        <f aca="false">(E865/1000)*$G$1*F865</f>
        <v>64096.6948604251</v>
      </c>
      <c r="H865" s="40" t="n">
        <v>0.433301045036045</v>
      </c>
      <c r="I865" s="3" t="n">
        <f aca="false">H865*$J$2</f>
        <v>0</v>
      </c>
      <c r="J865" s="19" t="n">
        <f aca="false">SUM(I865+G865)</f>
        <v>64096.6948604251</v>
      </c>
      <c r="K865" s="1" t="n">
        <v>0</v>
      </c>
      <c r="L865" s="39" t="n">
        <v>1.27188613218502</v>
      </c>
      <c r="M865" s="39"/>
      <c r="N865" s="1" t="n">
        <f aca="false">(2.571*(19.44-D865)+3.87)*$K$2</f>
        <v>0</v>
      </c>
      <c r="O865" s="1" t="n">
        <f aca="false">IF(N865&gt;0,N865,0)</f>
        <v>0</v>
      </c>
      <c r="P865" s="1" t="n">
        <f aca="false">O865*1.5</f>
        <v>0</v>
      </c>
      <c r="Q865" s="1" t="n">
        <f aca="false">P865/(3.6*$Q$2)</f>
        <v>0</v>
      </c>
      <c r="R865" s="1" t="n">
        <f aca="false">(K865+L865)*$R$2</f>
        <v>6359.4306609251</v>
      </c>
      <c r="S865" s="19" t="n">
        <f aca="false">J865-R865</f>
        <v>57737.2641995</v>
      </c>
      <c r="T865" s="1" t="n">
        <f aca="false">IF(S865&lt;0,S865/$G$3,0)</f>
        <v>0</v>
      </c>
      <c r="U865" s="1" t="n">
        <f aca="false">IF(S865&gt;0,S865*0.7,0)</f>
        <v>40416.08493965</v>
      </c>
      <c r="V865" s="14" t="n">
        <f aca="false">V864+U865+T865</f>
        <v>6030869.84874927</v>
      </c>
      <c r="W865" s="19" t="n">
        <f aca="false">V865/1000</f>
        <v>6030.86984874927</v>
      </c>
      <c r="X865" s="19" t="n">
        <f aca="false">W865*3600000000*2/237000000</f>
        <v>183216.299202509</v>
      </c>
      <c r="Y865" s="19" t="n">
        <f aca="false">X865/30.662</f>
        <v>5975.35383218673</v>
      </c>
    </row>
    <row r="866" customFormat="false" ht="17.9" hidden="false" customHeight="false" outlineLevel="0" collapsed="false">
      <c r="A866" s="2" t="n">
        <v>2</v>
      </c>
      <c r="B866" s="3" t="n">
        <v>5</v>
      </c>
      <c r="C866" s="38" t="n">
        <v>15</v>
      </c>
      <c r="D866" s="1" t="n">
        <v>5.6</v>
      </c>
      <c r="E866" s="3" t="n">
        <v>654.124459860747</v>
      </c>
      <c r="F866" s="23" t="n">
        <f aca="false">IF(D866&lt;25, 0.24, 0.24-(0.01/5)*(D866-25))</f>
        <v>0.24</v>
      </c>
      <c r="G866" s="40" t="n">
        <f aca="false">(E866/1000)*$G$1*F866</f>
        <v>51433.0213294987</v>
      </c>
      <c r="H866" s="40" t="n">
        <v>0.432508344791283</v>
      </c>
      <c r="I866" s="3" t="n">
        <f aca="false">H866*$J$2</f>
        <v>0</v>
      </c>
      <c r="J866" s="19" t="n">
        <f aca="false">SUM(I866+G866)</f>
        <v>51433.0213294987</v>
      </c>
      <c r="K866" s="1" t="n">
        <v>0</v>
      </c>
      <c r="L866" s="39" t="n">
        <v>1.07340345326108</v>
      </c>
      <c r="M866" s="39"/>
      <c r="N866" s="1" t="n">
        <f aca="false">(2.571*(19.44-D866)+3.87)*$K$2</f>
        <v>0</v>
      </c>
      <c r="O866" s="1" t="n">
        <f aca="false">IF(N866&gt;0,N866,0)</f>
        <v>0</v>
      </c>
      <c r="P866" s="1" t="n">
        <f aca="false">O866*1.5</f>
        <v>0</v>
      </c>
      <c r="Q866" s="1" t="n">
        <f aca="false">P866/(3.6*$Q$2)</f>
        <v>0</v>
      </c>
      <c r="R866" s="1" t="n">
        <f aca="false">(K866+L866)*$R$2</f>
        <v>5367.0172663054</v>
      </c>
      <c r="S866" s="19" t="n">
        <f aca="false">J866-R866</f>
        <v>46066.0040631933</v>
      </c>
      <c r="T866" s="1" t="n">
        <f aca="false">IF(S866&lt;0,S866/$G$3,0)</f>
        <v>0</v>
      </c>
      <c r="U866" s="1" t="n">
        <f aca="false">IF(S866&gt;0,S866*0.7,0)</f>
        <v>32246.2028442353</v>
      </c>
      <c r="V866" s="14" t="n">
        <f aca="false">V865+U866+T866</f>
        <v>6063116.0515935</v>
      </c>
      <c r="W866" s="19" t="n">
        <f aca="false">V866/1000</f>
        <v>6063.1160515935</v>
      </c>
      <c r="X866" s="19" t="n">
        <f aca="false">W866*3600000000*2/237000000</f>
        <v>184195.930681322</v>
      </c>
      <c r="Y866" s="19" t="n">
        <f aca="false">X866/30.662</f>
        <v>6007.30319879074</v>
      </c>
    </row>
    <row r="867" customFormat="false" ht="17.9" hidden="false" customHeight="false" outlineLevel="0" collapsed="false">
      <c r="A867" s="2" t="n">
        <v>2</v>
      </c>
      <c r="B867" s="3" t="n">
        <v>5</v>
      </c>
      <c r="C867" s="38" t="n">
        <v>16</v>
      </c>
      <c r="D867" s="1" t="n">
        <v>6.1</v>
      </c>
      <c r="E867" s="3" t="n">
        <v>394.204001073591</v>
      </c>
      <c r="F867" s="23" t="n">
        <f aca="false">IF(D867&lt;25, 0.24, 0.24-(0.01/5)*(D867-25))</f>
        <v>0.24</v>
      </c>
      <c r="G867" s="40" t="n">
        <f aca="false">(E867/1000)*$G$1*F867</f>
        <v>30995.7875596152</v>
      </c>
      <c r="H867" s="40" t="n">
        <v>0.36511982424757</v>
      </c>
      <c r="I867" s="3" t="n">
        <f aca="false">H867*$J$2</f>
        <v>0</v>
      </c>
      <c r="J867" s="19" t="n">
        <f aca="false">SUM(I867+G867)</f>
        <v>30995.7875596152</v>
      </c>
      <c r="K867" s="1" t="n">
        <v>0</v>
      </c>
      <c r="L867" s="39" t="n">
        <v>1.00610185523515</v>
      </c>
      <c r="M867" s="39"/>
      <c r="N867" s="1" t="n">
        <f aca="false">(2.571*(19.44-D867)+3.87)*$K$2</f>
        <v>0</v>
      </c>
      <c r="O867" s="1" t="n">
        <f aca="false">IF(N867&gt;0,N867,0)</f>
        <v>0</v>
      </c>
      <c r="P867" s="1" t="n">
        <f aca="false">O867*1.5</f>
        <v>0</v>
      </c>
      <c r="Q867" s="1" t="n">
        <f aca="false">P867/(3.6*$Q$2)</f>
        <v>0</v>
      </c>
      <c r="R867" s="1" t="n">
        <f aca="false">(K867+L867)*$R$2</f>
        <v>5030.50927617575</v>
      </c>
      <c r="S867" s="19" t="n">
        <f aca="false">J867-R867</f>
        <v>25965.2782834394</v>
      </c>
      <c r="T867" s="1" t="n">
        <f aca="false">IF(S867&lt;0,S867/$G$3,0)</f>
        <v>0</v>
      </c>
      <c r="U867" s="1" t="n">
        <f aca="false">IF(S867&gt;0,S867*0.7,0)</f>
        <v>18175.6947984076</v>
      </c>
      <c r="V867" s="14" t="n">
        <f aca="false">V866+U867+T867</f>
        <v>6081291.74639191</v>
      </c>
      <c r="W867" s="19" t="n">
        <f aca="false">V867/1000</f>
        <v>6081.29174639191</v>
      </c>
      <c r="X867" s="19" t="n">
        <f aca="false">W867*3600000000*2/237000000</f>
        <v>184748.103687856</v>
      </c>
      <c r="Y867" s="19" t="n">
        <f aca="false">X867/30.662</f>
        <v>6025.31158071409</v>
      </c>
    </row>
    <row r="868" customFormat="false" ht="17.9" hidden="false" customHeight="false" outlineLevel="0" collapsed="false">
      <c r="A868" s="2" t="n">
        <v>2</v>
      </c>
      <c r="B868" s="3" t="n">
        <v>5</v>
      </c>
      <c r="C868" s="38" t="n">
        <v>17</v>
      </c>
      <c r="D868" s="1" t="n">
        <v>5.6</v>
      </c>
      <c r="E868" s="3" t="n">
        <v>132.509558731209</v>
      </c>
      <c r="F868" s="23" t="n">
        <f aca="false">IF(D868&lt;25, 0.24, 0.24-(0.01/5)*(D868-25))</f>
        <v>0.24</v>
      </c>
      <c r="G868" s="40" t="n">
        <f aca="false">(E868/1000)*$G$1*F868</f>
        <v>10419.0675915645</v>
      </c>
      <c r="H868" s="40" t="n">
        <v>0.292519144250069</v>
      </c>
      <c r="I868" s="3" t="n">
        <f aca="false">H868*$J$2</f>
        <v>0</v>
      </c>
      <c r="J868" s="19" t="n">
        <f aca="false">SUM(I868+G868)</f>
        <v>10419.0675915645</v>
      </c>
      <c r="K868" s="1" t="n">
        <v>0</v>
      </c>
      <c r="L868" s="39" t="n">
        <v>1.20618152123089</v>
      </c>
      <c r="M868" s="39"/>
      <c r="N868" s="1" t="n">
        <f aca="false">(2.571*(19.44-D868)+3.87)*$K$2</f>
        <v>0</v>
      </c>
      <c r="O868" s="1" t="n">
        <f aca="false">IF(N868&gt;0,N868,0)</f>
        <v>0</v>
      </c>
      <c r="P868" s="1" t="n">
        <f aca="false">O868*1.5</f>
        <v>0</v>
      </c>
      <c r="Q868" s="1" t="n">
        <f aca="false">P868/(3.6*$Q$2)</f>
        <v>0</v>
      </c>
      <c r="R868" s="1" t="n">
        <f aca="false">(K868+L868)*$R$2</f>
        <v>6030.90760615445</v>
      </c>
      <c r="S868" s="19" t="n">
        <f aca="false">J868-R868</f>
        <v>4388.15998541004</v>
      </c>
      <c r="T868" s="1" t="n">
        <f aca="false">IF(S868&lt;0,S868/$G$3,0)</f>
        <v>0</v>
      </c>
      <c r="U868" s="1" t="n">
        <f aca="false">IF(S868&gt;0,S868*0.7,0)</f>
        <v>3071.71198978703</v>
      </c>
      <c r="V868" s="14" t="n">
        <f aca="false">V867+U868+T868</f>
        <v>6084363.4583817</v>
      </c>
      <c r="W868" s="19" t="n">
        <f aca="false">V868/1000</f>
        <v>6084.3634583817</v>
      </c>
      <c r="X868" s="19" t="n">
        <f aca="false">W868*3600000000*2/237000000</f>
        <v>184841.421520457</v>
      </c>
      <c r="Y868" s="19" t="n">
        <f aca="false">X868/30.662</f>
        <v>6028.35501664786</v>
      </c>
    </row>
    <row r="869" customFormat="false" ht="17.9" hidden="false" customHeight="false" outlineLevel="0" collapsed="false">
      <c r="A869" s="2" t="n">
        <v>2</v>
      </c>
      <c r="B869" s="3" t="n">
        <v>5</v>
      </c>
      <c r="C869" s="38" t="n">
        <v>18</v>
      </c>
      <c r="D869" s="1" t="n">
        <v>5.6</v>
      </c>
      <c r="E869" s="3" t="n">
        <v>0.855525329724614</v>
      </c>
      <c r="F869" s="23" t="n">
        <f aca="false">IF(D869&lt;25, 0.24, 0.24-(0.01/5)*(D869-25))</f>
        <v>0.24</v>
      </c>
      <c r="G869" s="40" t="n">
        <f aca="false">(E869/1000)*$G$1*F869</f>
        <v>67.2689300458507</v>
      </c>
      <c r="H869" s="40" t="n">
        <v>0.248134256590748</v>
      </c>
      <c r="I869" s="3" t="n">
        <f aca="false">H869*$J$2</f>
        <v>0</v>
      </c>
      <c r="J869" s="19" t="n">
        <f aca="false">SUM(I869+G869)</f>
        <v>67.2689300458507</v>
      </c>
      <c r="K869" s="1" t="n">
        <v>0</v>
      </c>
      <c r="L869" s="39" t="n">
        <v>1.37067118962648</v>
      </c>
      <c r="M869" s="39"/>
      <c r="N869" s="1" t="n">
        <f aca="false">(2.571*(19.44-D869)+3.87)*$K$2</f>
        <v>0</v>
      </c>
      <c r="O869" s="1" t="n">
        <f aca="false">IF(N869&gt;0,N869,0)</f>
        <v>0</v>
      </c>
      <c r="P869" s="1" t="n">
        <f aca="false">O869*1.5</f>
        <v>0</v>
      </c>
      <c r="Q869" s="1" t="n">
        <f aca="false">P869/(3.6*$Q$2)</f>
        <v>0</v>
      </c>
      <c r="R869" s="1" t="n">
        <f aca="false">(K869+L869)*$R$2</f>
        <v>6853.3559481324</v>
      </c>
      <c r="S869" s="19" t="n">
        <f aca="false">J869-R869</f>
        <v>-6786.08701808655</v>
      </c>
      <c r="T869" s="1" t="n">
        <f aca="false">IF(S869&lt;0,S869/$G$3,0)</f>
        <v>-9694.41002583793</v>
      </c>
      <c r="U869" s="1" t="n">
        <f aca="false">IF(S869&gt;0,S869*0.7,0)</f>
        <v>0</v>
      </c>
      <c r="V869" s="14" t="n">
        <f aca="false">V868+U869+T869</f>
        <v>6074669.04835586</v>
      </c>
      <c r="W869" s="19" t="n">
        <f aca="false">V869/1000</f>
        <v>6074.66904835586</v>
      </c>
      <c r="X869" s="19" t="n">
        <f aca="false">W869*3600000000*2/237000000</f>
        <v>184546.907798153</v>
      </c>
      <c r="Y869" s="19" t="n">
        <f aca="false">X869/30.662</f>
        <v>6018.74984665556</v>
      </c>
    </row>
    <row r="870" customFormat="false" ht="17.9" hidden="false" customHeight="false" outlineLevel="0" collapsed="false">
      <c r="A870" s="2" t="n">
        <v>2</v>
      </c>
      <c r="B870" s="3" t="n">
        <v>5</v>
      </c>
      <c r="C870" s="38" t="n">
        <v>19</v>
      </c>
      <c r="D870" s="1" t="n">
        <v>5.6</v>
      </c>
      <c r="E870" s="3" t="n">
        <v>0</v>
      </c>
      <c r="F870" s="23" t="n">
        <f aca="false">IF(D870&lt;25, 0.24, 0.24-(0.01/5)*(D870-25))</f>
        <v>0.24</v>
      </c>
      <c r="G870" s="40" t="n">
        <f aca="false">(E870/1000)*$G$1*F870</f>
        <v>0</v>
      </c>
      <c r="H870" s="40" t="n">
        <v>0.315164460840778</v>
      </c>
      <c r="I870" s="3" t="n">
        <f aca="false">H870*$J$2</f>
        <v>0</v>
      </c>
      <c r="J870" s="19" t="n">
        <f aca="false">SUM(I870+G870)</f>
        <v>0</v>
      </c>
      <c r="K870" s="1" t="n">
        <v>0</v>
      </c>
      <c r="L870" s="39" t="n">
        <v>1.54017996024773</v>
      </c>
      <c r="M870" s="39"/>
      <c r="N870" s="1" t="n">
        <f aca="false">(2.571*(19.44-D870)+3.87)*$K$2</f>
        <v>0</v>
      </c>
      <c r="O870" s="1" t="n">
        <f aca="false">IF(N870&gt;0,N870,0)</f>
        <v>0</v>
      </c>
      <c r="P870" s="1" t="n">
        <f aca="false">O870*1.5</f>
        <v>0</v>
      </c>
      <c r="Q870" s="1" t="n">
        <f aca="false">P870/(3.6*$Q$2)</f>
        <v>0</v>
      </c>
      <c r="R870" s="1" t="n">
        <f aca="false">(K870+L870)*$R$2</f>
        <v>7700.89980123865</v>
      </c>
      <c r="S870" s="19" t="n">
        <f aca="false">J870-R870</f>
        <v>-7700.89980123865</v>
      </c>
      <c r="T870" s="1" t="n">
        <f aca="false">IF(S870&lt;0,S870/$G$3,0)</f>
        <v>-11001.2854303409</v>
      </c>
      <c r="U870" s="1" t="n">
        <f aca="false">IF(S870&gt;0,S870*0.7,0)</f>
        <v>0</v>
      </c>
      <c r="V870" s="14" t="n">
        <f aca="false">V869+U870+T870</f>
        <v>6063667.76292552</v>
      </c>
      <c r="W870" s="19" t="n">
        <f aca="false">V870/1000</f>
        <v>6063.66776292552</v>
      </c>
      <c r="X870" s="19" t="n">
        <f aca="false">W870*3600000000*2/237000000</f>
        <v>184212.691531915</v>
      </c>
      <c r="Y870" s="19" t="n">
        <f aca="false">X870/30.662</f>
        <v>6007.84983144983</v>
      </c>
    </row>
    <row r="871" customFormat="false" ht="17.9" hidden="false" customHeight="false" outlineLevel="0" collapsed="false">
      <c r="A871" s="2" t="n">
        <v>2</v>
      </c>
      <c r="B871" s="3" t="n">
        <v>5</v>
      </c>
      <c r="C871" s="38" t="n">
        <v>20</v>
      </c>
      <c r="D871" s="1" t="n">
        <v>5.6</v>
      </c>
      <c r="E871" s="3" t="n">
        <v>0</v>
      </c>
      <c r="F871" s="23" t="n">
        <f aca="false">IF(D871&lt;25, 0.24, 0.24-(0.01/5)*(D871-25))</f>
        <v>0.24</v>
      </c>
      <c r="G871" s="40" t="n">
        <f aca="false">(E871/1000)*$G$1*F871</f>
        <v>0</v>
      </c>
      <c r="H871" s="40" t="n">
        <v>0.381131576761289</v>
      </c>
      <c r="I871" s="3" t="n">
        <f aca="false">H871*$J$2</f>
        <v>0</v>
      </c>
      <c r="J871" s="19" t="n">
        <f aca="false">SUM(I871+G871)</f>
        <v>0</v>
      </c>
      <c r="K871" s="1" t="n">
        <v>0</v>
      </c>
      <c r="L871" s="39" t="n">
        <v>1.64079014577124</v>
      </c>
      <c r="M871" s="39"/>
      <c r="N871" s="1" t="n">
        <f aca="false">(2.571*(19.44-D871)+3.87)*$K$2</f>
        <v>0</v>
      </c>
      <c r="O871" s="1" t="n">
        <f aca="false">IF(N871&gt;0,N871,0)</f>
        <v>0</v>
      </c>
      <c r="P871" s="1" t="n">
        <f aca="false">O871*1.5</f>
        <v>0</v>
      </c>
      <c r="Q871" s="1" t="n">
        <f aca="false">P871/(3.6*$Q$2)</f>
        <v>0</v>
      </c>
      <c r="R871" s="1" t="n">
        <f aca="false">(K871+L871)*$R$2</f>
        <v>8203.9507288562</v>
      </c>
      <c r="S871" s="19" t="n">
        <f aca="false">J871-R871</f>
        <v>-8203.9507288562</v>
      </c>
      <c r="T871" s="1" t="n">
        <f aca="false">IF(S871&lt;0,S871/$G$3,0)</f>
        <v>-11719.9296126517</v>
      </c>
      <c r="U871" s="1" t="n">
        <f aca="false">IF(S871&gt;0,S871*0.7,0)</f>
        <v>0</v>
      </c>
      <c r="V871" s="14" t="n">
        <f aca="false">V870+U871+T871</f>
        <v>6051947.83331287</v>
      </c>
      <c r="W871" s="19" t="n">
        <f aca="false">V871/1000</f>
        <v>6051.94783331287</v>
      </c>
      <c r="X871" s="19" t="n">
        <f aca="false">W871*3600000000*2/237000000</f>
        <v>183856.643037353</v>
      </c>
      <c r="Y871" s="19" t="n">
        <f aca="false">X871/30.662</f>
        <v>5996.23778740307</v>
      </c>
    </row>
    <row r="872" customFormat="false" ht="17.9" hidden="false" customHeight="false" outlineLevel="0" collapsed="false">
      <c r="A872" s="2" t="n">
        <v>2</v>
      </c>
      <c r="B872" s="3" t="n">
        <v>5</v>
      </c>
      <c r="C872" s="38" t="n">
        <v>21</v>
      </c>
      <c r="D872" s="1" t="n">
        <v>5</v>
      </c>
      <c r="E872" s="3" t="n">
        <v>0</v>
      </c>
      <c r="F872" s="23" t="n">
        <f aca="false">IF(D872&lt;25, 0.24, 0.24-(0.01/5)*(D872-25))</f>
        <v>0.24</v>
      </c>
      <c r="G872" s="40" t="n">
        <f aca="false">(E872/1000)*$G$1*F872</f>
        <v>0</v>
      </c>
      <c r="H872" s="40" t="n">
        <v>0.42898954238252</v>
      </c>
      <c r="I872" s="3" t="n">
        <f aca="false">H872*$J$2</f>
        <v>0</v>
      </c>
      <c r="J872" s="19" t="n">
        <f aca="false">SUM(I872+G872)</f>
        <v>0</v>
      </c>
      <c r="K872" s="1" t="n">
        <v>0</v>
      </c>
      <c r="L872" s="39" t="n">
        <v>1.69805353934585</v>
      </c>
      <c r="M872" s="39"/>
      <c r="N872" s="1" t="n">
        <f aca="false">(2.571*(19.44-D872)+3.87)*$K$2</f>
        <v>0</v>
      </c>
      <c r="O872" s="1" t="n">
        <f aca="false">IF(N872&gt;0,N872,0)</f>
        <v>0</v>
      </c>
      <c r="P872" s="1" t="n">
        <f aca="false">O872*1.5</f>
        <v>0</v>
      </c>
      <c r="Q872" s="1" t="n">
        <f aca="false">P872/(3.6*$Q$2)</f>
        <v>0</v>
      </c>
      <c r="R872" s="1" t="n">
        <f aca="false">(K872+L872)*$R$2</f>
        <v>8490.26769672925</v>
      </c>
      <c r="S872" s="19" t="n">
        <f aca="false">J872-R872</f>
        <v>-8490.26769672925</v>
      </c>
      <c r="T872" s="1" t="n">
        <f aca="false">IF(S872&lt;0,S872/$G$3,0)</f>
        <v>-12128.9538524704</v>
      </c>
      <c r="U872" s="1" t="n">
        <f aca="false">IF(S872&gt;0,S872*0.7,0)</f>
        <v>0</v>
      </c>
      <c r="V872" s="14" t="n">
        <f aca="false">V871+U872+T872</f>
        <v>6039818.8794604</v>
      </c>
      <c r="W872" s="19" t="n">
        <f aca="false">V872/1000</f>
        <v>6039.8188794604</v>
      </c>
      <c r="X872" s="19" t="n">
        <f aca="false">W872*3600000000*2/237000000</f>
        <v>183488.168489936</v>
      </c>
      <c r="Y872" s="19" t="n">
        <f aca="false">X872/30.662</f>
        <v>5984.22048431075</v>
      </c>
    </row>
    <row r="873" customFormat="false" ht="17.9" hidden="false" customHeight="false" outlineLevel="0" collapsed="false">
      <c r="A873" s="2" t="n">
        <v>2</v>
      </c>
      <c r="B873" s="3" t="n">
        <v>5</v>
      </c>
      <c r="C873" s="38" t="n">
        <v>22</v>
      </c>
      <c r="D873" s="1" t="n">
        <v>5</v>
      </c>
      <c r="E873" s="3" t="n">
        <v>0</v>
      </c>
      <c r="F873" s="23" t="n">
        <f aca="false">IF(D873&lt;25, 0.24, 0.24-(0.01/5)*(D873-25))</f>
        <v>0.24</v>
      </c>
      <c r="G873" s="40" t="n">
        <f aca="false">(E873/1000)*$G$1*F873</f>
        <v>0</v>
      </c>
      <c r="H873" s="40" t="n">
        <v>0.432452814821793</v>
      </c>
      <c r="I873" s="3" t="n">
        <f aca="false">H873*$J$2</f>
        <v>0</v>
      </c>
      <c r="J873" s="19" t="n">
        <f aca="false">SUM(I873+G873)</f>
        <v>0</v>
      </c>
      <c r="K873" s="1" t="n">
        <v>0</v>
      </c>
      <c r="L873" s="39" t="n">
        <v>1.60200617402748</v>
      </c>
      <c r="M873" s="39"/>
      <c r="N873" s="1" t="n">
        <f aca="false">(2.571*(19.44-D873)+3.87)*$K$2</f>
        <v>0</v>
      </c>
      <c r="O873" s="1" t="n">
        <f aca="false">IF(N873&gt;0,N873,0)</f>
        <v>0</v>
      </c>
      <c r="P873" s="1" t="n">
        <f aca="false">O873*1.5</f>
        <v>0</v>
      </c>
      <c r="Q873" s="1" t="n">
        <f aca="false">P873/(3.6*$Q$2)</f>
        <v>0</v>
      </c>
      <c r="R873" s="1" t="n">
        <f aca="false">(K873+L873)*$R$2</f>
        <v>8010.0308701374</v>
      </c>
      <c r="S873" s="19" t="n">
        <f aca="false">J873-R873</f>
        <v>-8010.0308701374</v>
      </c>
      <c r="T873" s="1" t="n">
        <f aca="false">IF(S873&lt;0,S873/$G$3,0)</f>
        <v>-11442.9012430534</v>
      </c>
      <c r="U873" s="1" t="n">
        <f aca="false">IF(S873&gt;0,S873*0.7,0)</f>
        <v>0</v>
      </c>
      <c r="V873" s="14" t="n">
        <f aca="false">V872+U873+T873</f>
        <v>6028375.97821735</v>
      </c>
      <c r="W873" s="19" t="n">
        <f aca="false">V873/1000</f>
        <v>6028.37597821735</v>
      </c>
      <c r="X873" s="19" t="n">
        <f aca="false">W873*3600000000*2/237000000</f>
        <v>183140.536047109</v>
      </c>
      <c r="Y873" s="19" t="n">
        <f aca="false">X873/30.662</f>
        <v>5972.88291850203</v>
      </c>
    </row>
    <row r="874" customFormat="false" ht="17.9" hidden="false" customHeight="false" outlineLevel="0" collapsed="false">
      <c r="A874" s="2" t="n">
        <v>2</v>
      </c>
      <c r="B874" s="3" t="n">
        <v>5</v>
      </c>
      <c r="C874" s="38" t="n">
        <v>23</v>
      </c>
      <c r="D874" s="1" t="n">
        <v>5</v>
      </c>
      <c r="E874" s="3" t="n">
        <v>0</v>
      </c>
      <c r="F874" s="23" t="n">
        <f aca="false">IF(D874&lt;25, 0.24, 0.24-(0.01/5)*(D874-25))</f>
        <v>0.24</v>
      </c>
      <c r="G874" s="40" t="n">
        <f aca="false">(E874/1000)*$G$1*F874</f>
        <v>0</v>
      </c>
      <c r="H874" s="40" t="n">
        <v>0.46914680941414</v>
      </c>
      <c r="I874" s="3" t="n">
        <f aca="false">H874*$J$2</f>
        <v>0</v>
      </c>
      <c r="J874" s="19" t="n">
        <f aca="false">SUM(I874+G874)</f>
        <v>0</v>
      </c>
      <c r="K874" s="1" t="n">
        <v>0</v>
      </c>
      <c r="L874" s="39" t="n">
        <v>1.25295042833366</v>
      </c>
      <c r="M874" s="39"/>
      <c r="N874" s="1" t="n">
        <f aca="false">(2.571*(19.44-D874)+3.87)*$K$2</f>
        <v>0</v>
      </c>
      <c r="O874" s="1" t="n">
        <f aca="false">IF(N874&gt;0,N874,0)</f>
        <v>0</v>
      </c>
      <c r="P874" s="1" t="n">
        <f aca="false">O874*1.5</f>
        <v>0</v>
      </c>
      <c r="Q874" s="1" t="n">
        <f aca="false">P874/(3.6*$Q$2)</f>
        <v>0</v>
      </c>
      <c r="R874" s="1" t="n">
        <f aca="false">(K874+L874)*$R$2</f>
        <v>6264.7521416683</v>
      </c>
      <c r="S874" s="19" t="n">
        <f aca="false">J874-R874</f>
        <v>-6264.7521416683</v>
      </c>
      <c r="T874" s="1" t="n">
        <f aca="false">IF(S874&lt;0,S874/$G$3,0)</f>
        <v>-8949.645916669</v>
      </c>
      <c r="U874" s="1" t="n">
        <f aca="false">IF(S874&gt;0,S874*0.7,0)</f>
        <v>0</v>
      </c>
      <c r="V874" s="14" t="n">
        <f aca="false">V873+U874+T874</f>
        <v>6019426.33230068</v>
      </c>
      <c r="W874" s="19" t="n">
        <f aca="false">V874/1000</f>
        <v>6019.42633230068</v>
      </c>
      <c r="X874" s="19" t="n">
        <f aca="false">W874*3600000000*2/237000000</f>
        <v>182868.648069894</v>
      </c>
      <c r="Y874" s="19" t="n">
        <f aca="false">X874/30.662</f>
        <v>5964.01565683563</v>
      </c>
    </row>
    <row r="875" customFormat="false" ht="17.9" hidden="false" customHeight="false" outlineLevel="0" collapsed="false">
      <c r="A875" s="2" t="n">
        <v>2</v>
      </c>
      <c r="B875" s="3" t="n">
        <v>6</v>
      </c>
      <c r="C875" s="38" t="n">
        <v>0</v>
      </c>
      <c r="D875" s="1" t="n">
        <v>4.4</v>
      </c>
      <c r="E875" s="3" t="n">
        <v>0</v>
      </c>
      <c r="F875" s="23" t="n">
        <f aca="false">IF(D875&lt;25, 0.24, 0.24-(0.01/5)*(D875-25))</f>
        <v>0.24</v>
      </c>
      <c r="G875" s="40" t="n">
        <f aca="false">(E875/1000)*$G$1*F875</f>
        <v>0</v>
      </c>
      <c r="H875" s="40" t="n">
        <v>0.47796846068092</v>
      </c>
      <c r="I875" s="3" t="n">
        <f aca="false">H875*$J$2</f>
        <v>0</v>
      </c>
      <c r="J875" s="19" t="n">
        <f aca="false">SUM(I875+G875)</f>
        <v>0</v>
      </c>
      <c r="K875" s="1" t="n">
        <v>0</v>
      </c>
      <c r="L875" s="39" t="n">
        <v>0.907316797793691</v>
      </c>
      <c r="M875" s="39"/>
      <c r="N875" s="1" t="n">
        <f aca="false">(2.571*(19.44-D875)+3.87)*$K$2</f>
        <v>0</v>
      </c>
      <c r="O875" s="1" t="n">
        <f aca="false">IF(N875&gt;0,N875,0)</f>
        <v>0</v>
      </c>
      <c r="P875" s="1" t="n">
        <f aca="false">O875*1.5</f>
        <v>0</v>
      </c>
      <c r="Q875" s="1" t="n">
        <f aca="false">P875/(3.6*$Q$2)</f>
        <v>0</v>
      </c>
      <c r="R875" s="1" t="n">
        <f aca="false">(K875+L875)*$R$2</f>
        <v>4536.58398896846</v>
      </c>
      <c r="S875" s="19" t="n">
        <f aca="false">J875-R875</f>
        <v>-4536.58398896846</v>
      </c>
      <c r="T875" s="1" t="n">
        <f aca="false">IF(S875&lt;0,S875/$G$3,0)</f>
        <v>-6480.83426995494</v>
      </c>
      <c r="U875" s="1" t="n">
        <f aca="false">IF(S875&gt;0,S875*0.7,0)</f>
        <v>0</v>
      </c>
      <c r="V875" s="14" t="n">
        <f aca="false">V874+U875+T875</f>
        <v>6012945.49803072</v>
      </c>
      <c r="W875" s="19" t="n">
        <f aca="false">V875/1000</f>
        <v>6012.94549803072</v>
      </c>
      <c r="X875" s="19" t="n">
        <f aca="false">W875*3600000000*2/237000000</f>
        <v>182671.76196549</v>
      </c>
      <c r="Y875" s="19" t="n">
        <f aca="false">X875/30.662</f>
        <v>5957.59448064348</v>
      </c>
    </row>
    <row r="876" customFormat="false" ht="17.9" hidden="false" customHeight="false" outlineLevel="0" collapsed="false">
      <c r="A876" s="2" t="n">
        <v>2</v>
      </c>
      <c r="B876" s="3" t="n">
        <v>6</v>
      </c>
      <c r="C876" s="38" t="n">
        <v>1</v>
      </c>
      <c r="D876" s="1" t="n">
        <v>4.4</v>
      </c>
      <c r="E876" s="3" t="n">
        <v>0</v>
      </c>
      <c r="F876" s="23" t="n">
        <f aca="false">IF(D876&lt;25, 0.24, 0.24-(0.01/5)*(D876-25))</f>
        <v>0.24</v>
      </c>
      <c r="G876" s="40" t="n">
        <f aca="false">(E876/1000)*$G$1*F876</f>
        <v>0</v>
      </c>
      <c r="H876" s="40" t="n">
        <v>0.480873156313978</v>
      </c>
      <c r="I876" s="3" t="n">
        <f aca="false">H876*$J$2</f>
        <v>0</v>
      </c>
      <c r="J876" s="19" t="n">
        <f aca="false">SUM(I876+G876)</f>
        <v>0</v>
      </c>
      <c r="K876" s="1" t="n">
        <v>0</v>
      </c>
      <c r="L876" s="39" t="n">
        <v>0.821535777936907</v>
      </c>
      <c r="M876" s="39"/>
      <c r="N876" s="1" t="n">
        <f aca="false">(2.571*(19.44-D876)+3.87)*$K$2</f>
        <v>0</v>
      </c>
      <c r="O876" s="1" t="n">
        <f aca="false">IF(N876&gt;0,N876,0)</f>
        <v>0</v>
      </c>
      <c r="P876" s="1" t="n">
        <f aca="false">O876*1.5</f>
        <v>0</v>
      </c>
      <c r="Q876" s="1" t="n">
        <f aca="false">P876/(3.6*$Q$2)</f>
        <v>0</v>
      </c>
      <c r="R876" s="1" t="n">
        <f aca="false">(K876+L876)*$R$2</f>
        <v>4107.67888968454</v>
      </c>
      <c r="S876" s="19" t="n">
        <f aca="false">J876-R876</f>
        <v>-4107.67888968454</v>
      </c>
      <c r="T876" s="1" t="n">
        <f aca="false">IF(S876&lt;0,S876/$G$3,0)</f>
        <v>-5868.11269954934</v>
      </c>
      <c r="U876" s="1" t="n">
        <f aca="false">IF(S876&gt;0,S876*0.7,0)</f>
        <v>0</v>
      </c>
      <c r="V876" s="14" t="n">
        <f aca="false">V875+U876+T876</f>
        <v>6007077.38533117</v>
      </c>
      <c r="W876" s="19" t="n">
        <f aca="false">V876/1000</f>
        <v>6007.07738533117</v>
      </c>
      <c r="X876" s="19" t="n">
        <f aca="false">W876*3600000000*2/237000000</f>
        <v>182493.490187276</v>
      </c>
      <c r="Y876" s="19" t="n">
        <f aca="false">X876/30.662</f>
        <v>5951.78038573074</v>
      </c>
    </row>
    <row r="877" customFormat="false" ht="17.9" hidden="false" customHeight="false" outlineLevel="0" collapsed="false">
      <c r="A877" s="2" t="n">
        <v>2</v>
      </c>
      <c r="B877" s="3" t="n">
        <v>6</v>
      </c>
      <c r="C877" s="38" t="n">
        <v>2</v>
      </c>
      <c r="D877" s="1" t="n">
        <v>4.4</v>
      </c>
      <c r="E877" s="3" t="n">
        <v>0</v>
      </c>
      <c r="F877" s="23" t="n">
        <f aca="false">IF(D877&lt;25, 0.24, 0.24-(0.01/5)*(D877-25))</f>
        <v>0.24</v>
      </c>
      <c r="G877" s="40" t="n">
        <f aca="false">(E877/1000)*$G$1*F877</f>
        <v>0</v>
      </c>
      <c r="H877" s="40" t="n">
        <v>0.474287388595322</v>
      </c>
      <c r="I877" s="3" t="n">
        <f aca="false">H877*$J$2</f>
        <v>0</v>
      </c>
      <c r="J877" s="19" t="n">
        <f aca="false">SUM(I877+G877)</f>
        <v>0</v>
      </c>
      <c r="K877" s="1" t="n">
        <v>0</v>
      </c>
      <c r="L877" s="39" t="n">
        <v>0.84412173795239</v>
      </c>
      <c r="M877" s="39"/>
      <c r="N877" s="1" t="n">
        <f aca="false">(2.571*(19.44-D877)+3.87)*$K$2</f>
        <v>0</v>
      </c>
      <c r="O877" s="1" t="n">
        <f aca="false">IF(N877&gt;0,N877,0)</f>
        <v>0</v>
      </c>
      <c r="P877" s="1" t="n">
        <f aca="false">O877*1.5</f>
        <v>0</v>
      </c>
      <c r="Q877" s="1" t="n">
        <f aca="false">P877/(3.6*$Q$2)</f>
        <v>0</v>
      </c>
      <c r="R877" s="1" t="n">
        <f aca="false">(K877+L877)*$R$2</f>
        <v>4220.60868976195</v>
      </c>
      <c r="S877" s="19" t="n">
        <f aca="false">J877-R877</f>
        <v>-4220.60868976195</v>
      </c>
      <c r="T877" s="1" t="n">
        <f aca="false">IF(S877&lt;0,S877/$G$3,0)</f>
        <v>-6029.44098537421</v>
      </c>
      <c r="U877" s="1" t="n">
        <f aca="false">IF(S877&gt;0,S877*0.7,0)</f>
        <v>0</v>
      </c>
      <c r="V877" s="14" t="n">
        <f aca="false">V876+U877+T877</f>
        <v>6001047.9443458</v>
      </c>
      <c r="W877" s="19" t="n">
        <f aca="false">V877/1000</f>
        <v>6001.0479443458</v>
      </c>
      <c r="X877" s="19" t="n">
        <f aca="false">W877*3600000000*2/237000000</f>
        <v>182310.317296581</v>
      </c>
      <c r="Y877" s="19" t="n">
        <f aca="false">X877/30.662</f>
        <v>5945.80644760881</v>
      </c>
    </row>
    <row r="878" customFormat="false" ht="17.9" hidden="false" customHeight="false" outlineLevel="0" collapsed="false">
      <c r="A878" s="2" t="n">
        <v>2</v>
      </c>
      <c r="B878" s="3" t="n">
        <v>6</v>
      </c>
      <c r="C878" s="38" t="n">
        <v>3</v>
      </c>
      <c r="D878" s="1" t="n">
        <v>3.9</v>
      </c>
      <c r="E878" s="3" t="n">
        <v>0</v>
      </c>
      <c r="F878" s="23" t="n">
        <f aca="false">IF(D878&lt;25, 0.24, 0.24-(0.01/5)*(D878-25))</f>
        <v>0.24</v>
      </c>
      <c r="G878" s="40" t="n">
        <f aca="false">(E878/1000)*$G$1*F878</f>
        <v>0</v>
      </c>
      <c r="H878" s="40" t="n">
        <v>0.470035098010912</v>
      </c>
      <c r="I878" s="3" t="n">
        <f aca="false">H878*$J$2</f>
        <v>0</v>
      </c>
      <c r="J878" s="19" t="n">
        <f aca="false">SUM(I878+G878)</f>
        <v>0</v>
      </c>
      <c r="K878" s="1" t="n">
        <v>0</v>
      </c>
      <c r="L878" s="39" t="n">
        <v>0.859863467660151</v>
      </c>
      <c r="M878" s="39"/>
      <c r="N878" s="1" t="n">
        <f aca="false">(2.571*(19.44-D878)+3.87)*$K$2</f>
        <v>0</v>
      </c>
      <c r="O878" s="1" t="n">
        <f aca="false">IF(N878&gt;0,N878,0)</f>
        <v>0</v>
      </c>
      <c r="P878" s="1" t="n">
        <f aca="false">O878*1.5</f>
        <v>0</v>
      </c>
      <c r="Q878" s="1" t="n">
        <f aca="false">P878/(3.6*$Q$2)</f>
        <v>0</v>
      </c>
      <c r="R878" s="1" t="n">
        <f aca="false">(K878+L878)*$R$2</f>
        <v>4299.31733830076</v>
      </c>
      <c r="S878" s="19" t="n">
        <f aca="false">J878-R878</f>
        <v>-4299.31733830076</v>
      </c>
      <c r="T878" s="1" t="n">
        <f aca="false">IF(S878&lt;0,S878/$G$3,0)</f>
        <v>-6141.88191185822</v>
      </c>
      <c r="U878" s="1" t="n">
        <f aca="false">IF(S878&gt;0,S878*0.7,0)</f>
        <v>0</v>
      </c>
      <c r="V878" s="14" t="n">
        <f aca="false">V877+U878+T878</f>
        <v>5994906.06243394</v>
      </c>
      <c r="W878" s="19" t="n">
        <f aca="false">V878/1000</f>
        <v>5994.90606243394</v>
      </c>
      <c r="X878" s="19" t="n">
        <f aca="false">W878*3600000000*2/237000000</f>
        <v>182123.728479006</v>
      </c>
      <c r="Y878" s="19" t="n">
        <f aca="false">X878/30.662</f>
        <v>5939.72110361378</v>
      </c>
    </row>
    <row r="879" customFormat="false" ht="17.9" hidden="false" customHeight="false" outlineLevel="0" collapsed="false">
      <c r="A879" s="2" t="n">
        <v>2</v>
      </c>
      <c r="B879" s="3" t="n">
        <v>6</v>
      </c>
      <c r="C879" s="38" t="n">
        <v>4</v>
      </c>
      <c r="D879" s="1" t="n">
        <v>3.9</v>
      </c>
      <c r="E879" s="3" t="n">
        <v>0</v>
      </c>
      <c r="F879" s="23" t="n">
        <f aca="false">IF(D879&lt;25, 0.24, 0.24-(0.01/5)*(D879-25))</f>
        <v>0.24</v>
      </c>
      <c r="G879" s="40" t="n">
        <f aca="false">(E879/1000)*$G$1*F879</f>
        <v>0</v>
      </c>
      <c r="H879" s="40" t="n">
        <v>0.461121672932567</v>
      </c>
      <c r="I879" s="3" t="n">
        <f aca="false">H879*$J$2</f>
        <v>0</v>
      </c>
      <c r="J879" s="19" t="n">
        <f aca="false">SUM(I879+G879)</f>
        <v>0</v>
      </c>
      <c r="K879" s="1" t="n">
        <v>0</v>
      </c>
      <c r="L879" s="39" t="n">
        <v>0.827239303193342</v>
      </c>
      <c r="M879" s="39"/>
      <c r="N879" s="1" t="n">
        <f aca="false">(2.571*(19.44-D879)+3.87)*$K$2</f>
        <v>0</v>
      </c>
      <c r="O879" s="1" t="n">
        <f aca="false">IF(N879&gt;0,N879,0)</f>
        <v>0</v>
      </c>
      <c r="P879" s="1" t="n">
        <f aca="false">O879*1.5</f>
        <v>0</v>
      </c>
      <c r="Q879" s="1" t="n">
        <f aca="false">P879/(3.6*$Q$2)</f>
        <v>0</v>
      </c>
      <c r="R879" s="1" t="n">
        <f aca="false">(K879+L879)*$R$2</f>
        <v>4136.19651596671</v>
      </c>
      <c r="S879" s="19" t="n">
        <f aca="false">J879-R879</f>
        <v>-4136.19651596671</v>
      </c>
      <c r="T879" s="1" t="n">
        <f aca="false">IF(S879&lt;0,S879/$G$3,0)</f>
        <v>-5908.85216566673</v>
      </c>
      <c r="U879" s="1" t="n">
        <f aca="false">IF(S879&gt;0,S879*0.7,0)</f>
        <v>0</v>
      </c>
      <c r="V879" s="14" t="n">
        <f aca="false">V878+U879+T879</f>
        <v>5988997.21026827</v>
      </c>
      <c r="W879" s="19" t="n">
        <f aca="false">V879/1000</f>
        <v>5988.99721026827</v>
      </c>
      <c r="X879" s="19" t="n">
        <f aca="false">W879*3600000000*2/237000000</f>
        <v>181944.219046125</v>
      </c>
      <c r="Y879" s="19" t="n">
        <f aca="false">X879/30.662</f>
        <v>5933.86664425428</v>
      </c>
    </row>
    <row r="880" customFormat="false" ht="17.9" hidden="false" customHeight="false" outlineLevel="0" collapsed="false">
      <c r="A880" s="2" t="n">
        <v>2</v>
      </c>
      <c r="B880" s="3" t="n">
        <v>6</v>
      </c>
      <c r="C880" s="38" t="n">
        <v>5</v>
      </c>
      <c r="D880" s="1" t="n">
        <v>3.9</v>
      </c>
      <c r="E880" s="3" t="n">
        <v>0</v>
      </c>
      <c r="F880" s="23" t="n">
        <f aca="false">IF(D880&lt;25, 0.24, 0.24-(0.01/5)*(D880-25))</f>
        <v>0.24</v>
      </c>
      <c r="G880" s="40" t="n">
        <f aca="false">(E880/1000)*$G$1*F880</f>
        <v>0</v>
      </c>
      <c r="H880" s="40" t="n">
        <v>0.468936628474331</v>
      </c>
      <c r="I880" s="3" t="n">
        <f aca="false">H880*$J$2</f>
        <v>0</v>
      </c>
      <c r="J880" s="19" t="n">
        <f aca="false">SUM(I880+G880)</f>
        <v>0</v>
      </c>
      <c r="K880" s="1" t="n">
        <v>0</v>
      </c>
      <c r="L880" s="39" t="n">
        <v>0.889749940003871</v>
      </c>
      <c r="M880" s="39"/>
      <c r="N880" s="1" t="n">
        <f aca="false">(2.571*(19.44-D880)+3.87)*$K$2</f>
        <v>0</v>
      </c>
      <c r="O880" s="1" t="n">
        <f aca="false">IF(N880&gt;0,N880,0)</f>
        <v>0</v>
      </c>
      <c r="P880" s="1" t="n">
        <f aca="false">O880*1.5</f>
        <v>0</v>
      </c>
      <c r="Q880" s="1" t="n">
        <f aca="false">P880/(3.6*$Q$2)</f>
        <v>0</v>
      </c>
      <c r="R880" s="1" t="n">
        <f aca="false">(K880+L880)*$R$2</f>
        <v>4448.74970001936</v>
      </c>
      <c r="S880" s="19" t="n">
        <f aca="false">J880-R880</f>
        <v>-4448.74970001936</v>
      </c>
      <c r="T880" s="1" t="n">
        <f aca="false">IF(S880&lt;0,S880/$G$3,0)</f>
        <v>-6355.35671431337</v>
      </c>
      <c r="U880" s="1" t="n">
        <f aca="false">IF(S880&gt;0,S880*0.7,0)</f>
        <v>0</v>
      </c>
      <c r="V880" s="14" t="n">
        <f aca="false">V879+U880+T880</f>
        <v>5982641.85355396</v>
      </c>
      <c r="W880" s="19" t="n">
        <f aca="false">V880/1000</f>
        <v>5982.64185355396</v>
      </c>
      <c r="X880" s="19" t="n">
        <f aca="false">W880*3600000000*2/237000000</f>
        <v>181751.144918095</v>
      </c>
      <c r="Y880" s="19" t="n">
        <f aca="false">X880/30.662</f>
        <v>5927.56979055818</v>
      </c>
    </row>
    <row r="881" customFormat="false" ht="17.9" hidden="false" customHeight="false" outlineLevel="0" collapsed="false">
      <c r="A881" s="2" t="n">
        <v>2</v>
      </c>
      <c r="B881" s="3" t="n">
        <v>6</v>
      </c>
      <c r="C881" s="38" t="n">
        <v>6</v>
      </c>
      <c r="D881" s="1" t="n">
        <v>3.9</v>
      </c>
      <c r="E881" s="3" t="n">
        <v>0</v>
      </c>
      <c r="F881" s="23" t="n">
        <f aca="false">IF(D881&lt;25, 0.24, 0.24-(0.01/5)*(D881-25))</f>
        <v>0.24</v>
      </c>
      <c r="G881" s="40" t="n">
        <f aca="false">(E881/1000)*$G$1*F881</f>
        <v>0</v>
      </c>
      <c r="H881" s="40" t="n">
        <v>0.444942574527032</v>
      </c>
      <c r="I881" s="3" t="n">
        <f aca="false">H881*$J$2</f>
        <v>0</v>
      </c>
      <c r="J881" s="19" t="n">
        <f aca="false">SUM(I881+G881)</f>
        <v>0</v>
      </c>
      <c r="K881" s="1" t="n">
        <v>0</v>
      </c>
      <c r="L881" s="39" t="n">
        <v>0.900472567485969</v>
      </c>
      <c r="M881" s="39"/>
      <c r="N881" s="1" t="n">
        <f aca="false">(2.571*(19.44-D881)+3.87)*$K$2</f>
        <v>0</v>
      </c>
      <c r="O881" s="1" t="n">
        <f aca="false">IF(N881&gt;0,N881,0)</f>
        <v>0</v>
      </c>
      <c r="P881" s="1" t="n">
        <f aca="false">O881*1.5</f>
        <v>0</v>
      </c>
      <c r="Q881" s="1" t="n">
        <f aca="false">P881/(3.6*$Q$2)</f>
        <v>0</v>
      </c>
      <c r="R881" s="1" t="n">
        <f aca="false">(K881+L881)*$R$2</f>
        <v>4502.36283742985</v>
      </c>
      <c r="S881" s="19" t="n">
        <f aca="false">J881-R881</f>
        <v>-4502.36283742985</v>
      </c>
      <c r="T881" s="1" t="n">
        <f aca="false">IF(S881&lt;0,S881/$G$3,0)</f>
        <v>-6431.94691061407</v>
      </c>
      <c r="U881" s="1" t="n">
        <f aca="false">IF(S881&gt;0,S881*0.7,0)</f>
        <v>0</v>
      </c>
      <c r="V881" s="14" t="n">
        <f aca="false">V880+U881+T881</f>
        <v>5976209.90664335</v>
      </c>
      <c r="W881" s="19" t="n">
        <f aca="false">V881/1000</f>
        <v>5976.20990664335</v>
      </c>
      <c r="X881" s="19" t="n">
        <f aca="false">W881*3600000000*2/237000000</f>
        <v>181555.743999292</v>
      </c>
      <c r="Y881" s="19" t="n">
        <f aca="false">X881/30.662</f>
        <v>5921.19705170216</v>
      </c>
    </row>
    <row r="882" customFormat="false" ht="17.9" hidden="false" customHeight="false" outlineLevel="0" collapsed="false">
      <c r="A882" s="2" t="n">
        <v>2</v>
      </c>
      <c r="B882" s="3" t="n">
        <v>6</v>
      </c>
      <c r="C882" s="38" t="n">
        <v>7</v>
      </c>
      <c r="D882" s="1" t="n">
        <v>3.9</v>
      </c>
      <c r="E882" s="3" t="n">
        <v>26.8024813067481</v>
      </c>
      <c r="F882" s="23" t="n">
        <f aca="false">IF(D882&lt;25, 0.24, 0.24-(0.01/5)*(D882-25))</f>
        <v>0.24</v>
      </c>
      <c r="G882" s="40" t="n">
        <f aca="false">(E882/1000)*$G$1*F882</f>
        <v>2107.44694217203</v>
      </c>
      <c r="H882" s="40" t="n">
        <v>0.404985797745216</v>
      </c>
      <c r="I882" s="3" t="n">
        <f aca="false">H882*$J$2</f>
        <v>0</v>
      </c>
      <c r="J882" s="19" t="n">
        <f aca="false">SUM(I882+G882)</f>
        <v>2107.44694217203</v>
      </c>
      <c r="K882" s="1" t="n">
        <v>0</v>
      </c>
      <c r="L882" s="39" t="n">
        <v>0.966405319450358</v>
      </c>
      <c r="M882" s="39"/>
      <c r="N882" s="1" t="n">
        <f aca="false">(2.571*(19.44-D882)+3.87)*$K$2</f>
        <v>0</v>
      </c>
      <c r="O882" s="1" t="n">
        <f aca="false">IF(N882&gt;0,N882,0)</f>
        <v>0</v>
      </c>
      <c r="P882" s="1" t="n">
        <f aca="false">O882*1.5</f>
        <v>0</v>
      </c>
      <c r="Q882" s="1" t="n">
        <f aca="false">P882/(3.6*$Q$2)</f>
        <v>0</v>
      </c>
      <c r="R882" s="1" t="n">
        <f aca="false">(K882+L882)*$R$2</f>
        <v>4832.02659725179</v>
      </c>
      <c r="S882" s="19" t="n">
        <f aca="false">J882-R882</f>
        <v>-2724.57965507976</v>
      </c>
      <c r="T882" s="1" t="n">
        <f aca="false">IF(S882&lt;0,S882/$G$3,0)</f>
        <v>-3892.25665011394</v>
      </c>
      <c r="U882" s="1" t="n">
        <f aca="false">IF(S882&gt;0,S882*0.7,0)</f>
        <v>0</v>
      </c>
      <c r="V882" s="14" t="n">
        <f aca="false">V881+U882+T882</f>
        <v>5972317.64999323</v>
      </c>
      <c r="W882" s="19" t="n">
        <f aca="false">V882/1000</f>
        <v>5972.31764999323</v>
      </c>
      <c r="X882" s="19" t="n">
        <f aca="false">W882*3600000000*2/237000000</f>
        <v>181437.498227643</v>
      </c>
      <c r="Y882" s="19" t="n">
        <f aca="false">X882/30.662</f>
        <v>5917.34062447468</v>
      </c>
    </row>
    <row r="883" customFormat="false" ht="17.9" hidden="false" customHeight="false" outlineLevel="0" collapsed="false">
      <c r="A883" s="2" t="n">
        <v>2</v>
      </c>
      <c r="B883" s="3" t="n">
        <v>6</v>
      </c>
      <c r="C883" s="38" t="n">
        <v>8</v>
      </c>
      <c r="D883" s="1" t="n">
        <v>4.4</v>
      </c>
      <c r="E883" s="3" t="n">
        <v>188.429475802056</v>
      </c>
      <c r="F883" s="23" t="n">
        <f aca="false">IF(D883&lt;25, 0.24, 0.24-(0.01/5)*(D883-25))</f>
        <v>0.24</v>
      </c>
      <c r="G883" s="40" t="n">
        <f aca="false">(E883/1000)*$G$1*F883</f>
        <v>14815.9835669447</v>
      </c>
      <c r="H883" s="40" t="n">
        <v>0.390574282587949</v>
      </c>
      <c r="I883" s="3" t="n">
        <f aca="false">H883*$J$2</f>
        <v>0</v>
      </c>
      <c r="J883" s="19" t="n">
        <f aca="false">SUM(I883+G883)</f>
        <v>14815.9835669447</v>
      </c>
      <c r="K883" s="1" t="n">
        <v>0</v>
      </c>
      <c r="L883" s="39" t="n">
        <v>1.31158266796981</v>
      </c>
      <c r="M883" s="39"/>
      <c r="N883" s="1" t="n">
        <f aca="false">(2.571*(19.44-D883)+3.87)*$K$2</f>
        <v>0</v>
      </c>
      <c r="O883" s="1" t="n">
        <f aca="false">IF(N883&gt;0,N883,0)</f>
        <v>0</v>
      </c>
      <c r="P883" s="1" t="n">
        <f aca="false">O883*1.5</f>
        <v>0</v>
      </c>
      <c r="Q883" s="1" t="n">
        <f aca="false">P883/(3.6*$Q$2)</f>
        <v>0</v>
      </c>
      <c r="R883" s="1" t="n">
        <f aca="false">(K883+L883)*$R$2</f>
        <v>6557.91333984905</v>
      </c>
      <c r="S883" s="19" t="n">
        <f aca="false">J883-R883</f>
        <v>8258.07022709565</v>
      </c>
      <c r="T883" s="1" t="n">
        <f aca="false">IF(S883&lt;0,S883/$G$3,0)</f>
        <v>0</v>
      </c>
      <c r="U883" s="1" t="n">
        <f aca="false">IF(S883&gt;0,S883*0.7,0)</f>
        <v>5780.64915896696</v>
      </c>
      <c r="V883" s="14" t="n">
        <f aca="false">V882+U883+T883</f>
        <v>5978098.2991522</v>
      </c>
      <c r="W883" s="19" t="n">
        <f aca="false">V883/1000</f>
        <v>5978.0982991522</v>
      </c>
      <c r="X883" s="19" t="n">
        <f aca="false">W883*3600000000*2/237000000</f>
        <v>181613.112885636</v>
      </c>
      <c r="Y883" s="19" t="n">
        <f aca="false">X883/30.662</f>
        <v>5923.06806097569</v>
      </c>
    </row>
    <row r="884" customFormat="false" ht="17.9" hidden="false" customHeight="false" outlineLevel="0" collapsed="false">
      <c r="A884" s="2" t="n">
        <v>2</v>
      </c>
      <c r="B884" s="3" t="n">
        <v>6</v>
      </c>
      <c r="C884" s="38" t="n">
        <v>9</v>
      </c>
      <c r="D884" s="1" t="n">
        <v>5</v>
      </c>
      <c r="E884" s="3" t="n">
        <v>281.02372033975</v>
      </c>
      <c r="F884" s="23" t="n">
        <f aca="false">IF(D884&lt;25, 0.24, 0.24-(0.01/5)*(D884-25))</f>
        <v>0.24</v>
      </c>
      <c r="G884" s="40" t="n">
        <f aca="false">(E884/1000)*$G$1*F884</f>
        <v>22096.5579018501</v>
      </c>
      <c r="H884" s="40" t="n">
        <v>0.351665042378533</v>
      </c>
      <c r="I884" s="3" t="n">
        <f aca="false">H884*$J$2</f>
        <v>0</v>
      </c>
      <c r="J884" s="19" t="n">
        <f aca="false">SUM(I884+G884)</f>
        <v>22096.5579018501</v>
      </c>
      <c r="K884" s="1" t="n">
        <v>0</v>
      </c>
      <c r="L884" s="39" t="n">
        <v>1.1680819725179</v>
      </c>
      <c r="M884" s="39"/>
      <c r="N884" s="1" t="n">
        <f aca="false">(2.571*(19.44-D884)+3.87)*$K$2</f>
        <v>0</v>
      </c>
      <c r="O884" s="1" t="n">
        <f aca="false">IF(N884&gt;0,N884,0)</f>
        <v>0</v>
      </c>
      <c r="P884" s="1" t="n">
        <f aca="false">O884*1.5</f>
        <v>0</v>
      </c>
      <c r="Q884" s="1" t="n">
        <f aca="false">P884/(3.6*$Q$2)</f>
        <v>0</v>
      </c>
      <c r="R884" s="1" t="n">
        <f aca="false">(K884+L884)*$R$2</f>
        <v>5840.4098625895</v>
      </c>
      <c r="S884" s="19" t="n">
        <f aca="false">J884-R884</f>
        <v>16256.1480392606</v>
      </c>
      <c r="T884" s="1" t="n">
        <f aca="false">IF(S884&lt;0,S884/$G$3,0)</f>
        <v>0</v>
      </c>
      <c r="U884" s="1" t="n">
        <f aca="false">IF(S884&gt;0,S884*0.7,0)</f>
        <v>11379.3036274824</v>
      </c>
      <c r="V884" s="14" t="n">
        <f aca="false">V883+U884+T884</f>
        <v>5989477.60277968</v>
      </c>
      <c r="W884" s="19" t="n">
        <f aca="false">V884/1000</f>
        <v>5989.47760277968</v>
      </c>
      <c r="X884" s="19" t="n">
        <f aca="false">W884*3600000000*2/237000000</f>
        <v>181958.813249003</v>
      </c>
      <c r="Y884" s="19" t="n">
        <f aca="false">X884/30.662</f>
        <v>5934.34261460449</v>
      </c>
    </row>
    <row r="885" customFormat="false" ht="17.9" hidden="false" customHeight="false" outlineLevel="0" collapsed="false">
      <c r="A885" s="2" t="n">
        <v>2</v>
      </c>
      <c r="B885" s="3" t="n">
        <v>6</v>
      </c>
      <c r="C885" s="38" t="n">
        <v>10</v>
      </c>
      <c r="D885" s="1" t="n">
        <v>5.6</v>
      </c>
      <c r="E885" s="3" t="n">
        <v>489.901567626947</v>
      </c>
      <c r="F885" s="23" t="n">
        <f aca="false">IF(D885&lt;25, 0.24, 0.24-(0.01/5)*(D885-25))</f>
        <v>0.24</v>
      </c>
      <c r="G885" s="40" t="n">
        <f aca="false">(E885/1000)*$G$1*F885</f>
        <v>38520.3723806257</v>
      </c>
      <c r="H885" s="40" t="n">
        <v>0.339404857904307</v>
      </c>
      <c r="I885" s="3" t="n">
        <f aca="false">H885*$J$2</f>
        <v>0</v>
      </c>
      <c r="J885" s="19" t="n">
        <f aca="false">SUM(I885+G885)</f>
        <v>38520.3723806257</v>
      </c>
      <c r="K885" s="1" t="n">
        <v>0</v>
      </c>
      <c r="L885" s="39" t="n">
        <v>1.09005774700987</v>
      </c>
      <c r="M885" s="39"/>
      <c r="N885" s="1" t="n">
        <f aca="false">(2.571*(19.44-D885)+3.87)*$K$2</f>
        <v>0</v>
      </c>
      <c r="O885" s="1" t="n">
        <f aca="false">IF(N885&gt;0,N885,0)</f>
        <v>0</v>
      </c>
      <c r="P885" s="1" t="n">
        <f aca="false">O885*1.5</f>
        <v>0</v>
      </c>
      <c r="Q885" s="1" t="n">
        <f aca="false">P885/(3.6*$Q$2)</f>
        <v>0</v>
      </c>
      <c r="R885" s="1" t="n">
        <f aca="false">(K885+L885)*$R$2</f>
        <v>5450.28873504935</v>
      </c>
      <c r="S885" s="19" t="n">
        <f aca="false">J885-R885</f>
        <v>33070.0836455763</v>
      </c>
      <c r="T885" s="1" t="n">
        <f aca="false">IF(S885&lt;0,S885/$G$3,0)</f>
        <v>0</v>
      </c>
      <c r="U885" s="1" t="n">
        <f aca="false">IF(S885&gt;0,S885*0.7,0)</f>
        <v>23149.0585519034</v>
      </c>
      <c r="V885" s="14" t="n">
        <f aca="false">V884+U885+T885</f>
        <v>6012626.66133159</v>
      </c>
      <c r="W885" s="19" t="n">
        <f aca="false">V885/1000</f>
        <v>6012.62666133159</v>
      </c>
      <c r="X885" s="19" t="n">
        <f aca="false">W885*3600000000*2/237000000</f>
        <v>182662.075787289</v>
      </c>
      <c r="Y885" s="19" t="n">
        <f aca="false">X885/30.662</f>
        <v>5957.27857893447</v>
      </c>
    </row>
    <row r="886" customFormat="false" ht="17.9" hidden="false" customHeight="false" outlineLevel="0" collapsed="false">
      <c r="A886" s="2" t="n">
        <v>2</v>
      </c>
      <c r="B886" s="3" t="n">
        <v>6</v>
      </c>
      <c r="C886" s="38" t="n">
        <v>11</v>
      </c>
      <c r="D886" s="1" t="n">
        <v>5.6</v>
      </c>
      <c r="E886" s="3" t="n">
        <v>130.733333333333</v>
      </c>
      <c r="F886" s="23" t="n">
        <f aca="false">IF(D886&lt;25, 0.24, 0.24-(0.01/5)*(D886-25))</f>
        <v>0.24</v>
      </c>
      <c r="G886" s="40" t="n">
        <f aca="false">(E886/1000)*$G$1*F886</f>
        <v>10279.40512</v>
      </c>
      <c r="H886" s="40" t="n">
        <v>0.338421257524261</v>
      </c>
      <c r="I886" s="3" t="n">
        <f aca="false">H886*$J$2</f>
        <v>0</v>
      </c>
      <c r="J886" s="19" t="n">
        <f aca="false">SUM(I886+G886)</f>
        <v>10279.40512</v>
      </c>
      <c r="K886" s="1" t="n">
        <v>0</v>
      </c>
      <c r="L886" s="39" t="n">
        <v>1.12884171875363</v>
      </c>
      <c r="M886" s="39"/>
      <c r="N886" s="1" t="n">
        <f aca="false">(2.571*(19.44-D886)+3.87)*$K$2</f>
        <v>0</v>
      </c>
      <c r="O886" s="1" t="n">
        <f aca="false">IF(N886&gt;0,N886,0)</f>
        <v>0</v>
      </c>
      <c r="P886" s="1" t="n">
        <f aca="false">O886*1.5</f>
        <v>0</v>
      </c>
      <c r="Q886" s="1" t="n">
        <f aca="false">P886/(3.6*$Q$2)</f>
        <v>0</v>
      </c>
      <c r="R886" s="1" t="n">
        <f aca="false">(K886+L886)*$R$2</f>
        <v>5644.20859376815</v>
      </c>
      <c r="S886" s="19" t="n">
        <f aca="false">J886-R886</f>
        <v>4635.19652623182</v>
      </c>
      <c r="T886" s="1" t="n">
        <f aca="false">IF(S886&lt;0,S886/$G$3,0)</f>
        <v>0</v>
      </c>
      <c r="U886" s="1" t="n">
        <f aca="false">IF(S886&gt;0,S886*0.7,0)</f>
        <v>3244.63756836228</v>
      </c>
      <c r="V886" s="14" t="n">
        <f aca="false">V885+U886+T886</f>
        <v>6015871.29889995</v>
      </c>
      <c r="W886" s="19" t="n">
        <f aca="false">V886/1000</f>
        <v>6015.87129889995</v>
      </c>
      <c r="X886" s="19" t="n">
        <f aca="false">W886*3600000000*2/237000000</f>
        <v>182760.647055188</v>
      </c>
      <c r="Y886" s="19" t="n">
        <f aca="false">X886/30.662</f>
        <v>5960.49334861354</v>
      </c>
    </row>
    <row r="887" customFormat="false" ht="17.9" hidden="false" customHeight="false" outlineLevel="0" collapsed="false">
      <c r="A887" s="2" t="n">
        <v>2</v>
      </c>
      <c r="B887" s="3" t="n">
        <v>6</v>
      </c>
      <c r="C887" s="38" t="n">
        <v>12</v>
      </c>
      <c r="D887" s="1" t="n">
        <v>6.1</v>
      </c>
      <c r="E887" s="3" t="n">
        <v>410.076947000212</v>
      </c>
      <c r="F887" s="23" t="n">
        <f aca="false">IF(D887&lt;25, 0.24, 0.24-(0.01/5)*(D887-25))</f>
        <v>0.24</v>
      </c>
      <c r="G887" s="40" t="n">
        <f aca="false">(E887/1000)*$G$1*F887</f>
        <v>32243.8582502903</v>
      </c>
      <c r="H887" s="40" t="n">
        <v>0.36135941662108</v>
      </c>
      <c r="I887" s="3" t="n">
        <f aca="false">H887*$J$2</f>
        <v>0</v>
      </c>
      <c r="J887" s="19" t="n">
        <f aca="false">SUM(I887+G887)</f>
        <v>32243.8582502903</v>
      </c>
      <c r="K887" s="1" t="n">
        <v>0</v>
      </c>
      <c r="L887" s="39" t="n">
        <v>1.36086112618541</v>
      </c>
      <c r="M887" s="39"/>
      <c r="N887" s="1" t="n">
        <f aca="false">(2.571*(19.44-D887)+3.87)*$K$2</f>
        <v>0</v>
      </c>
      <c r="O887" s="1" t="n">
        <f aca="false">IF(N887&gt;0,N887,0)</f>
        <v>0</v>
      </c>
      <c r="P887" s="1" t="n">
        <f aca="false">O887*1.5</f>
        <v>0</v>
      </c>
      <c r="Q887" s="1" t="n">
        <f aca="false">P887/(3.6*$Q$2)</f>
        <v>0</v>
      </c>
      <c r="R887" s="1" t="n">
        <f aca="false">(K887+L887)*$R$2</f>
        <v>6804.30563092705</v>
      </c>
      <c r="S887" s="19" t="n">
        <f aca="false">J887-R887</f>
        <v>25439.5526193632</v>
      </c>
      <c r="T887" s="1" t="n">
        <f aca="false">IF(S887&lt;0,S887/$G$3,0)</f>
        <v>0</v>
      </c>
      <c r="U887" s="1" t="n">
        <f aca="false">IF(S887&gt;0,S887*0.7,0)</f>
        <v>17807.6868335543</v>
      </c>
      <c r="V887" s="14" t="n">
        <f aca="false">V886+U887+T887</f>
        <v>6033678.9857335</v>
      </c>
      <c r="W887" s="19" t="n">
        <f aca="false">V887/1000</f>
        <v>6033.6789857335</v>
      </c>
      <c r="X887" s="19" t="n">
        <f aca="false">W887*3600000000*2/237000000</f>
        <v>183301.640072917</v>
      </c>
      <c r="Y887" s="19" t="n">
        <f aca="false">X887/30.662</f>
        <v>5978.13711019883</v>
      </c>
    </row>
    <row r="888" customFormat="false" ht="17.9" hidden="false" customHeight="false" outlineLevel="0" collapsed="false">
      <c r="A888" s="2" t="n">
        <v>2</v>
      </c>
      <c r="B888" s="3" t="n">
        <v>6</v>
      </c>
      <c r="C888" s="38" t="n">
        <v>13</v>
      </c>
      <c r="D888" s="1" t="n">
        <v>6.7</v>
      </c>
      <c r="E888" s="3" t="n">
        <v>860.323168691612</v>
      </c>
      <c r="F888" s="23" t="n">
        <f aca="false">IF(D888&lt;25, 0.24, 0.24-(0.01/5)*(D888-25))</f>
        <v>0.24</v>
      </c>
      <c r="G888" s="40" t="n">
        <f aca="false">(E888/1000)*$G$1*F888</f>
        <v>67646.178366419</v>
      </c>
      <c r="H888" s="40" t="n">
        <v>0.374915280244861</v>
      </c>
      <c r="I888" s="3" t="n">
        <f aca="false">H888*$J$2</f>
        <v>0</v>
      </c>
      <c r="J888" s="19" t="n">
        <f aca="false">SUM(I888+G888)</f>
        <v>67646.178366419</v>
      </c>
      <c r="K888" s="1" t="n">
        <v>0</v>
      </c>
      <c r="L888" s="39" t="n">
        <v>1.19363376566673</v>
      </c>
      <c r="M888" s="39"/>
      <c r="N888" s="1" t="n">
        <f aca="false">(2.571*(19.44-D888)+3.87)*$K$2</f>
        <v>0</v>
      </c>
      <c r="O888" s="1" t="n">
        <f aca="false">IF(N888&gt;0,N888,0)</f>
        <v>0</v>
      </c>
      <c r="P888" s="1" t="n">
        <f aca="false">O888*1.5</f>
        <v>0</v>
      </c>
      <c r="Q888" s="1" t="n">
        <f aca="false">P888/(3.6*$Q$2)</f>
        <v>0</v>
      </c>
      <c r="R888" s="1" t="n">
        <f aca="false">(K888+L888)*$R$2</f>
        <v>5968.16882833365</v>
      </c>
      <c r="S888" s="19" t="n">
        <f aca="false">J888-R888</f>
        <v>61678.0095380854</v>
      </c>
      <c r="T888" s="1" t="n">
        <f aca="false">IF(S888&lt;0,S888/$G$3,0)</f>
        <v>0</v>
      </c>
      <c r="U888" s="1" t="n">
        <f aca="false">IF(S888&gt;0,S888*0.7,0)</f>
        <v>43174.6066766598</v>
      </c>
      <c r="V888" s="14" t="n">
        <f aca="false">V887+U888+T888</f>
        <v>6076853.59241016</v>
      </c>
      <c r="W888" s="19" t="n">
        <f aca="false">V888/1000</f>
        <v>6076.85359241016</v>
      </c>
      <c r="X888" s="19" t="n">
        <f aca="false">W888*3600000000*2/237000000</f>
        <v>184613.273693473</v>
      </c>
      <c r="Y888" s="19" t="n">
        <f aca="false">X888/30.662</f>
        <v>6020.91428130824</v>
      </c>
    </row>
    <row r="889" customFormat="false" ht="17.9" hidden="false" customHeight="false" outlineLevel="0" collapsed="false">
      <c r="A889" s="2" t="n">
        <v>2</v>
      </c>
      <c r="B889" s="3" t="n">
        <v>6</v>
      </c>
      <c r="C889" s="38" t="n">
        <v>14</v>
      </c>
      <c r="D889" s="1" t="n">
        <v>6.7</v>
      </c>
      <c r="E889" s="3" t="n">
        <v>825.973173600949</v>
      </c>
      <c r="F889" s="23" t="n">
        <f aca="false">IF(D889&lt;25, 0.24, 0.24-(0.01/5)*(D889-25))</f>
        <v>0.24</v>
      </c>
      <c r="G889" s="40" t="n">
        <f aca="false">(E889/1000)*$G$1*F889</f>
        <v>64945.2794724343</v>
      </c>
      <c r="H889" s="40" t="n">
        <v>0.396450259649349</v>
      </c>
      <c r="I889" s="3" t="n">
        <f aca="false">H889*$J$2</f>
        <v>0</v>
      </c>
      <c r="J889" s="19" t="n">
        <f aca="false">SUM(I889+G889)</f>
        <v>64945.2794724343</v>
      </c>
      <c r="K889" s="1" t="n">
        <v>0</v>
      </c>
      <c r="L889" s="39" t="n">
        <v>1.07500044033288</v>
      </c>
      <c r="M889" s="39"/>
      <c r="N889" s="1" t="n">
        <f aca="false">(2.571*(19.44-D889)+3.87)*$K$2</f>
        <v>0</v>
      </c>
      <c r="O889" s="1" t="n">
        <f aca="false">IF(N889&gt;0,N889,0)</f>
        <v>0</v>
      </c>
      <c r="P889" s="1" t="n">
        <f aca="false">O889*1.5</f>
        <v>0</v>
      </c>
      <c r="Q889" s="1" t="n">
        <f aca="false">P889/(3.6*$Q$2)</f>
        <v>0</v>
      </c>
      <c r="R889" s="1" t="n">
        <f aca="false">(K889+L889)*$R$2</f>
        <v>5375.0022016644</v>
      </c>
      <c r="S889" s="19" t="n">
        <f aca="false">J889-R889</f>
        <v>59570.2772707699</v>
      </c>
      <c r="T889" s="1" t="n">
        <f aca="false">IF(S889&lt;0,S889/$G$3,0)</f>
        <v>0</v>
      </c>
      <c r="U889" s="1" t="n">
        <f aca="false">IF(S889&gt;0,S889*0.7,0)</f>
        <v>41699.1940895389</v>
      </c>
      <c r="V889" s="14" t="n">
        <f aca="false">V888+U889+T889</f>
        <v>6118552.7864997</v>
      </c>
      <c r="W889" s="19" t="n">
        <f aca="false">V889/1000</f>
        <v>6118.5527864997</v>
      </c>
      <c r="X889" s="19" t="n">
        <f aca="false">W889*3600000000*2/237000000</f>
        <v>185880.084653155</v>
      </c>
      <c r="Y889" s="19" t="n">
        <f aca="false">X889/30.662</f>
        <v>6062.22962145834</v>
      </c>
    </row>
    <row r="890" customFormat="false" ht="17.9" hidden="false" customHeight="false" outlineLevel="0" collapsed="false">
      <c r="A890" s="2" t="n">
        <v>2</v>
      </c>
      <c r="B890" s="3" t="n">
        <v>6</v>
      </c>
      <c r="C890" s="38" t="n">
        <v>15</v>
      </c>
      <c r="D890" s="1" t="n">
        <v>6.7</v>
      </c>
      <c r="E890" s="3" t="n">
        <v>655.103117584898</v>
      </c>
      <c r="F890" s="23" t="n">
        <f aca="false">IF(D890&lt;25, 0.24, 0.24-(0.01/5)*(D890-25))</f>
        <v>0.24</v>
      </c>
      <c r="G890" s="40" t="n">
        <f aca="false">(E890/1000)*$G$1*F890</f>
        <v>51509.9720119594</v>
      </c>
      <c r="H890" s="40" t="n">
        <v>0.396029908440436</v>
      </c>
      <c r="I890" s="3" t="n">
        <f aca="false">H890*$J$2</f>
        <v>0</v>
      </c>
      <c r="J890" s="19" t="n">
        <f aca="false">SUM(I890+G890)</f>
        <v>51509.9720119594</v>
      </c>
      <c r="K890" s="1" t="n">
        <v>0</v>
      </c>
      <c r="L890" s="39" t="n">
        <v>0.882221286665377</v>
      </c>
      <c r="M890" s="39"/>
      <c r="N890" s="1" t="n">
        <f aca="false">(2.571*(19.44-D890)+3.87)*$K$2</f>
        <v>0</v>
      </c>
      <c r="O890" s="1" t="n">
        <f aca="false">IF(N890&gt;0,N890,0)</f>
        <v>0</v>
      </c>
      <c r="P890" s="1" t="n">
        <f aca="false">O890*1.5</f>
        <v>0</v>
      </c>
      <c r="Q890" s="1" t="n">
        <f aca="false">P890/(3.6*$Q$2)</f>
        <v>0</v>
      </c>
      <c r="R890" s="1" t="n">
        <f aca="false">(K890+L890)*$R$2</f>
        <v>4411.10643332689</v>
      </c>
      <c r="S890" s="19" t="n">
        <f aca="false">J890-R890</f>
        <v>47098.8655786325</v>
      </c>
      <c r="T890" s="1" t="n">
        <f aca="false">IF(S890&lt;0,S890/$G$3,0)</f>
        <v>0</v>
      </c>
      <c r="U890" s="1" t="n">
        <f aca="false">IF(S890&gt;0,S890*0.7,0)</f>
        <v>32969.2059050428</v>
      </c>
      <c r="V890" s="14" t="n">
        <f aca="false">V889+U890+T890</f>
        <v>6151521.99240474</v>
      </c>
      <c r="W890" s="19" t="n">
        <f aca="false">V890/1000</f>
        <v>6151.52199240474</v>
      </c>
      <c r="X890" s="19" t="n">
        <f aca="false">W890*3600000000*2/237000000</f>
        <v>186881.680781916</v>
      </c>
      <c r="Y890" s="19" t="n">
        <f aca="false">X890/30.662</f>
        <v>6094.89533565704</v>
      </c>
    </row>
    <row r="891" customFormat="false" ht="17.9" hidden="false" customHeight="false" outlineLevel="0" collapsed="false">
      <c r="A891" s="2" t="n">
        <v>2</v>
      </c>
      <c r="B891" s="3" t="n">
        <v>6</v>
      </c>
      <c r="C891" s="38" t="n">
        <v>16</v>
      </c>
      <c r="D891" s="1" t="n">
        <v>6.7</v>
      </c>
      <c r="E891" s="3" t="n">
        <v>400.580353743215</v>
      </c>
      <c r="F891" s="23" t="n">
        <f aca="false">IF(D891&lt;25, 0.24, 0.24-(0.01/5)*(D891-25))</f>
        <v>0.24</v>
      </c>
      <c r="G891" s="40" t="n">
        <f aca="false">(E891/1000)*$G$1*F891</f>
        <v>31497.1525184045</v>
      </c>
      <c r="H891" s="40" t="n">
        <v>0.416169317465123</v>
      </c>
      <c r="I891" s="3" t="n">
        <f aca="false">H891*$J$2</f>
        <v>0</v>
      </c>
      <c r="J891" s="19" t="n">
        <f aca="false">SUM(I891+G891)</f>
        <v>31497.1525184045</v>
      </c>
      <c r="K891" s="1" t="n">
        <v>0</v>
      </c>
      <c r="L891" s="39" t="n">
        <v>0.914617310121928</v>
      </c>
      <c r="M891" s="39"/>
      <c r="N891" s="1" t="n">
        <f aca="false">(2.571*(19.44-D891)+3.87)*$K$2</f>
        <v>0</v>
      </c>
      <c r="O891" s="1" t="n">
        <f aca="false">IF(N891&gt;0,N891,0)</f>
        <v>0</v>
      </c>
      <c r="P891" s="1" t="n">
        <f aca="false">O891*1.5</f>
        <v>0</v>
      </c>
      <c r="Q891" s="1" t="n">
        <f aca="false">P891/(3.6*$Q$2)</f>
        <v>0</v>
      </c>
      <c r="R891" s="1" t="n">
        <f aca="false">(K891+L891)*$R$2</f>
        <v>4573.08655060964</v>
      </c>
      <c r="S891" s="19" t="n">
        <f aca="false">J891-R891</f>
        <v>26924.0659677949</v>
      </c>
      <c r="T891" s="1" t="n">
        <f aca="false">IF(S891&lt;0,S891/$G$3,0)</f>
        <v>0</v>
      </c>
      <c r="U891" s="1" t="n">
        <f aca="false">IF(S891&gt;0,S891*0.7,0)</f>
        <v>18846.8461774564</v>
      </c>
      <c r="V891" s="14" t="n">
        <f aca="false">V890+U891+T891</f>
        <v>6170368.8385822</v>
      </c>
      <c r="W891" s="19" t="n">
        <f aca="false">V891/1000</f>
        <v>6170.3688385822</v>
      </c>
      <c r="X891" s="19" t="n">
        <f aca="false">W891*3600000000*2/237000000</f>
        <v>187454.243197434</v>
      </c>
      <c r="Y891" s="19" t="n">
        <f aca="false">X891/30.662</f>
        <v>6113.56869080405</v>
      </c>
    </row>
    <row r="892" customFormat="false" ht="17.9" hidden="false" customHeight="false" outlineLevel="0" collapsed="false">
      <c r="A892" s="2" t="n">
        <v>2</v>
      </c>
      <c r="B892" s="3" t="n">
        <v>6</v>
      </c>
      <c r="C892" s="38" t="n">
        <v>17</v>
      </c>
      <c r="D892" s="1" t="n">
        <v>6.1</v>
      </c>
      <c r="E892" s="3" t="n">
        <v>85.8747646723891</v>
      </c>
      <c r="F892" s="23" t="n">
        <f aca="false">IF(D892&lt;25, 0.24, 0.24-(0.01/5)*(D892-25))</f>
        <v>0.24</v>
      </c>
      <c r="G892" s="40" t="n">
        <f aca="false">(E892/1000)*$G$1*F892</f>
        <v>6752.22969647235</v>
      </c>
      <c r="H892" s="40" t="n">
        <v>0.428296852113876</v>
      </c>
      <c r="I892" s="3" t="n">
        <f aca="false">H892*$J$2</f>
        <v>0</v>
      </c>
      <c r="J892" s="19" t="n">
        <f aca="false">SUM(I892+G892)</f>
        <v>6752.22969647235</v>
      </c>
      <c r="K892" s="1" t="n">
        <v>0</v>
      </c>
      <c r="L892" s="39" t="n">
        <v>1.01591191867621</v>
      </c>
      <c r="M892" s="39"/>
      <c r="N892" s="1" t="n">
        <f aca="false">(2.571*(19.44-D892)+3.87)*$K$2</f>
        <v>0</v>
      </c>
      <c r="O892" s="1" t="n">
        <f aca="false">IF(N892&gt;0,N892,0)</f>
        <v>0</v>
      </c>
      <c r="P892" s="1" t="n">
        <f aca="false">O892*1.5</f>
        <v>0</v>
      </c>
      <c r="Q892" s="1" t="n">
        <f aca="false">P892/(3.6*$Q$2)</f>
        <v>0</v>
      </c>
      <c r="R892" s="1" t="n">
        <f aca="false">(K892+L892)*$R$2</f>
        <v>5079.55959338105</v>
      </c>
      <c r="S892" s="19" t="n">
        <f aca="false">J892-R892</f>
        <v>1672.6701030913</v>
      </c>
      <c r="T892" s="1" t="n">
        <f aca="false">IF(S892&lt;0,S892/$G$3,0)</f>
        <v>0</v>
      </c>
      <c r="U892" s="1" t="n">
        <f aca="false">IF(S892&gt;0,S892*0.7,0)</f>
        <v>1170.86907216391</v>
      </c>
      <c r="V892" s="14" t="n">
        <f aca="false">V891+U892+T892</f>
        <v>6171539.70765436</v>
      </c>
      <c r="W892" s="19" t="n">
        <f aca="false">V892/1000</f>
        <v>6171.53970765436</v>
      </c>
      <c r="X892" s="19" t="n">
        <f aca="false">W892*3600000000*2/237000000</f>
        <v>187489.813903424</v>
      </c>
      <c r="Y892" s="19" t="n">
        <f aca="false">X892/30.662</f>
        <v>6114.72878166537</v>
      </c>
    </row>
    <row r="893" customFormat="false" ht="17.9" hidden="false" customHeight="false" outlineLevel="0" collapsed="false">
      <c r="A893" s="2" t="n">
        <v>2</v>
      </c>
      <c r="B893" s="3" t="n">
        <v>6</v>
      </c>
      <c r="C893" s="38" t="n">
        <v>18</v>
      </c>
      <c r="D893" s="1" t="n">
        <v>6.1</v>
      </c>
      <c r="E893" s="3" t="n">
        <v>0.679801482278389</v>
      </c>
      <c r="F893" s="23" t="n">
        <f aca="false">IF(D893&lt;25, 0.24, 0.24-(0.01/5)*(D893-25))</f>
        <v>0.24</v>
      </c>
      <c r="G893" s="40" t="n">
        <f aca="false">(E893/1000)*$G$1*F893</f>
        <v>53.451974789771</v>
      </c>
      <c r="H893" s="40" t="n">
        <v>0.433228308283836</v>
      </c>
      <c r="I893" s="3" t="n">
        <f aca="false">H893*$J$2</f>
        <v>0</v>
      </c>
      <c r="J893" s="19" t="n">
        <f aca="false">SUM(I893+G893)</f>
        <v>53.451974789771</v>
      </c>
      <c r="K893" s="1" t="n">
        <v>0</v>
      </c>
      <c r="L893" s="39" t="n">
        <v>1.10465877166634</v>
      </c>
      <c r="M893" s="39"/>
      <c r="N893" s="1" t="n">
        <f aca="false">(2.571*(19.44-D893)+3.87)*$K$2</f>
        <v>0</v>
      </c>
      <c r="O893" s="1" t="n">
        <f aca="false">IF(N893&gt;0,N893,0)</f>
        <v>0</v>
      </c>
      <c r="P893" s="1" t="n">
        <f aca="false">O893*1.5</f>
        <v>0</v>
      </c>
      <c r="Q893" s="1" t="n">
        <f aca="false">P893/(3.6*$Q$2)</f>
        <v>0</v>
      </c>
      <c r="R893" s="1" t="n">
        <f aca="false">(K893+L893)*$R$2</f>
        <v>5523.2938583317</v>
      </c>
      <c r="S893" s="19" t="n">
        <f aca="false">J893-R893</f>
        <v>-5469.84188354193</v>
      </c>
      <c r="T893" s="1" t="n">
        <f aca="false">IF(S893&lt;0,S893/$G$3,0)</f>
        <v>-7814.05983363133</v>
      </c>
      <c r="U893" s="1" t="n">
        <f aca="false">IF(S893&gt;0,S893*0.7,0)</f>
        <v>0</v>
      </c>
      <c r="V893" s="14" t="n">
        <f aca="false">V892+U893+T893</f>
        <v>6163725.64782073</v>
      </c>
      <c r="W893" s="19" t="n">
        <f aca="false">V893/1000</f>
        <v>6163.72564782073</v>
      </c>
      <c r="X893" s="19" t="n">
        <f aca="false">W893*3600000000*2/237000000</f>
        <v>187252.424743921</v>
      </c>
      <c r="Y893" s="19" t="n">
        <f aca="false">X893/30.662</f>
        <v>6106.98665266196</v>
      </c>
    </row>
    <row r="894" customFormat="false" ht="17.9" hidden="false" customHeight="false" outlineLevel="0" collapsed="false">
      <c r="A894" s="2" t="n">
        <v>2</v>
      </c>
      <c r="B894" s="3" t="n">
        <v>6</v>
      </c>
      <c r="C894" s="38" t="n">
        <v>19</v>
      </c>
      <c r="D894" s="1" t="n">
        <v>6.1</v>
      </c>
      <c r="E894" s="3" t="n">
        <v>0</v>
      </c>
      <c r="F894" s="23" t="n">
        <f aca="false">IF(D894&lt;25, 0.24, 0.24-(0.01/5)*(D894-25))</f>
        <v>0.24</v>
      </c>
      <c r="G894" s="40" t="n">
        <f aca="false">(E894/1000)*$G$1*F894</f>
        <v>0</v>
      </c>
      <c r="H894" s="40" t="n">
        <v>0.428350135189483</v>
      </c>
      <c r="I894" s="3" t="n">
        <f aca="false">H894*$J$2</f>
        <v>0</v>
      </c>
      <c r="J894" s="19" t="n">
        <f aca="false">SUM(I894+G894)</f>
        <v>0</v>
      </c>
      <c r="K894" s="1" t="n">
        <v>0</v>
      </c>
      <c r="L894" s="39" t="n">
        <v>1.11834723228179</v>
      </c>
      <c r="M894" s="39"/>
      <c r="N894" s="1" t="n">
        <f aca="false">(2.571*(19.44-D894)+3.87)*$K$2</f>
        <v>0</v>
      </c>
      <c r="O894" s="1" t="n">
        <f aca="false">IF(N894&gt;0,N894,0)</f>
        <v>0</v>
      </c>
      <c r="P894" s="1" t="n">
        <f aca="false">O894*1.5</f>
        <v>0</v>
      </c>
      <c r="Q894" s="1" t="n">
        <f aca="false">P894/(3.6*$Q$2)</f>
        <v>0</v>
      </c>
      <c r="R894" s="1" t="n">
        <f aca="false">(K894+L894)*$R$2</f>
        <v>5591.73616140895</v>
      </c>
      <c r="S894" s="19" t="n">
        <f aca="false">J894-R894</f>
        <v>-5591.73616140895</v>
      </c>
      <c r="T894" s="1" t="n">
        <f aca="false">IF(S894&lt;0,S894/$G$3,0)</f>
        <v>-7988.1945162985</v>
      </c>
      <c r="U894" s="1" t="n">
        <f aca="false">IF(S894&gt;0,S894*0.7,0)</f>
        <v>0</v>
      </c>
      <c r="V894" s="14" t="n">
        <f aca="false">V893+U894+T894</f>
        <v>6155737.45330443</v>
      </c>
      <c r="W894" s="19" t="n">
        <f aca="false">V894/1000</f>
        <v>6155.73745330443</v>
      </c>
      <c r="X894" s="19" t="n">
        <f aca="false">W894*3600000000*2/237000000</f>
        <v>187009.745416844</v>
      </c>
      <c r="Y894" s="19" t="n">
        <f aca="false">X894/30.662</f>
        <v>6099.07199193933</v>
      </c>
    </row>
    <row r="895" customFormat="false" ht="17.9" hidden="false" customHeight="false" outlineLevel="0" collapsed="false">
      <c r="A895" s="2" t="n">
        <v>2</v>
      </c>
      <c r="B895" s="3" t="n">
        <v>6</v>
      </c>
      <c r="C895" s="38" t="n">
        <v>20</v>
      </c>
      <c r="D895" s="1" t="n">
        <v>6.1</v>
      </c>
      <c r="E895" s="3" t="n">
        <v>0</v>
      </c>
      <c r="F895" s="23" t="n">
        <f aca="false">IF(D895&lt;25, 0.24, 0.24-(0.01/5)*(D895-25))</f>
        <v>0.24</v>
      </c>
      <c r="G895" s="40" t="n">
        <f aca="false">(E895/1000)*$G$1*F895</f>
        <v>0</v>
      </c>
      <c r="H895" s="40" t="n">
        <v>0.476725528950294</v>
      </c>
      <c r="I895" s="3" t="n">
        <f aca="false">H895*$J$2</f>
        <v>0</v>
      </c>
      <c r="J895" s="19" t="n">
        <f aca="false">SUM(I895+G895)</f>
        <v>0</v>
      </c>
      <c r="K895" s="1" t="n">
        <v>0</v>
      </c>
      <c r="L895" s="39" t="n">
        <v>1.18542068929746</v>
      </c>
      <c r="M895" s="39"/>
      <c r="N895" s="1" t="n">
        <f aca="false">(2.571*(19.44-D895)+3.87)*$K$2</f>
        <v>0</v>
      </c>
      <c r="O895" s="1" t="n">
        <f aca="false">IF(N895&gt;0,N895,0)</f>
        <v>0</v>
      </c>
      <c r="P895" s="1" t="n">
        <f aca="false">O895*1.5</f>
        <v>0</v>
      </c>
      <c r="Q895" s="1" t="n">
        <f aca="false">P895/(3.6*$Q$2)</f>
        <v>0</v>
      </c>
      <c r="R895" s="1" t="n">
        <f aca="false">(K895+L895)*$R$2</f>
        <v>5927.1034464873</v>
      </c>
      <c r="S895" s="19" t="n">
        <f aca="false">J895-R895</f>
        <v>-5927.1034464873</v>
      </c>
      <c r="T895" s="1" t="n">
        <f aca="false">IF(S895&lt;0,S895/$G$3,0)</f>
        <v>-8467.290637839</v>
      </c>
      <c r="U895" s="1" t="n">
        <f aca="false">IF(S895&gt;0,S895*0.7,0)</f>
        <v>0</v>
      </c>
      <c r="V895" s="14" t="n">
        <f aca="false">V894+U895+T895</f>
        <v>6147270.1626666</v>
      </c>
      <c r="W895" s="19" t="n">
        <f aca="false">V895/1000</f>
        <v>6147.2701626666</v>
      </c>
      <c r="X895" s="19" t="n">
        <f aca="false">W895*3600000000*2/237000000</f>
        <v>186752.511270884</v>
      </c>
      <c r="Y895" s="19" t="n">
        <f aca="false">X895/30.662</f>
        <v>6090.68264532268</v>
      </c>
    </row>
    <row r="896" customFormat="false" ht="17.9" hidden="false" customHeight="false" outlineLevel="0" collapsed="false">
      <c r="A896" s="2" t="n">
        <v>2</v>
      </c>
      <c r="B896" s="3" t="n">
        <v>6</v>
      </c>
      <c r="C896" s="38" t="n">
        <v>21</v>
      </c>
      <c r="D896" s="1" t="n">
        <v>6.1</v>
      </c>
      <c r="E896" s="3" t="n">
        <v>0</v>
      </c>
      <c r="F896" s="23" t="n">
        <f aca="false">IF(D896&lt;25, 0.24, 0.24-(0.01/5)*(D896-25))</f>
        <v>0.24</v>
      </c>
      <c r="G896" s="40" t="n">
        <f aca="false">(E896/1000)*$G$1*F896</f>
        <v>0</v>
      </c>
      <c r="H896" s="40" t="n">
        <v>0.510747804445299</v>
      </c>
      <c r="I896" s="3" t="n">
        <f aca="false">H896*$J$2</f>
        <v>0</v>
      </c>
      <c r="J896" s="19" t="n">
        <f aca="false">SUM(I896+G896)</f>
        <v>0</v>
      </c>
      <c r="K896" s="1" t="n">
        <v>0</v>
      </c>
      <c r="L896" s="39" t="n">
        <v>1.34899779365202</v>
      </c>
      <c r="M896" s="39"/>
      <c r="N896" s="1" t="n">
        <f aca="false">(2.571*(19.44-D896)+3.87)*$K$2</f>
        <v>0</v>
      </c>
      <c r="O896" s="1" t="n">
        <f aca="false">IF(N896&gt;0,N896,0)</f>
        <v>0</v>
      </c>
      <c r="P896" s="1" t="n">
        <f aca="false">O896*1.5</f>
        <v>0</v>
      </c>
      <c r="Q896" s="1" t="n">
        <f aca="false">P896/(3.6*$Q$2)</f>
        <v>0</v>
      </c>
      <c r="R896" s="1" t="n">
        <f aca="false">(K896+L896)*$R$2</f>
        <v>6744.9889682601</v>
      </c>
      <c r="S896" s="19" t="n">
        <f aca="false">J896-R896</f>
        <v>-6744.9889682601</v>
      </c>
      <c r="T896" s="1" t="n">
        <f aca="false">IF(S896&lt;0,S896/$G$3,0)</f>
        <v>-9635.69852608586</v>
      </c>
      <c r="U896" s="1" t="n">
        <f aca="false">IF(S896&gt;0,S896*0.7,0)</f>
        <v>0</v>
      </c>
      <c r="V896" s="14" t="n">
        <f aca="false">V895+U896+T896</f>
        <v>6137634.46414051</v>
      </c>
      <c r="W896" s="19" t="n">
        <f aca="false">V896/1000</f>
        <v>6137.63446414051</v>
      </c>
      <c r="X896" s="19" t="n">
        <f aca="false">W896*3600000000*2/237000000</f>
        <v>186459.781189079</v>
      </c>
      <c r="Y896" s="19" t="n">
        <f aca="false">X896/30.662</f>
        <v>6081.13564637267</v>
      </c>
    </row>
    <row r="897" customFormat="false" ht="17.9" hidden="false" customHeight="false" outlineLevel="0" collapsed="false">
      <c r="A897" s="2" t="n">
        <v>2</v>
      </c>
      <c r="B897" s="3" t="n">
        <v>6</v>
      </c>
      <c r="C897" s="38" t="n">
        <v>22</v>
      </c>
      <c r="D897" s="1" t="n">
        <v>6.1</v>
      </c>
      <c r="E897" s="3" t="n">
        <v>0</v>
      </c>
      <c r="F897" s="23" t="n">
        <f aca="false">IF(D897&lt;25, 0.24, 0.24-(0.01/5)*(D897-25))</f>
        <v>0.24</v>
      </c>
      <c r="G897" s="40" t="n">
        <f aca="false">(E897/1000)*$G$1*F897</f>
        <v>0</v>
      </c>
      <c r="H897" s="40" t="n">
        <v>0.512696139818938</v>
      </c>
      <c r="I897" s="3" t="n">
        <f aca="false">H897*$J$2</f>
        <v>0</v>
      </c>
      <c r="J897" s="19" t="n">
        <f aca="false">SUM(I897+G897)</f>
        <v>0</v>
      </c>
      <c r="K897" s="1" t="n">
        <v>0</v>
      </c>
      <c r="L897" s="39" t="n">
        <v>1.48588239980646</v>
      </c>
      <c r="M897" s="39"/>
      <c r="N897" s="1" t="n">
        <f aca="false">(2.571*(19.44-D897)+3.87)*$K$2</f>
        <v>0</v>
      </c>
      <c r="O897" s="1" t="n">
        <f aca="false">IF(N897&gt;0,N897,0)</f>
        <v>0</v>
      </c>
      <c r="P897" s="1" t="n">
        <f aca="false">O897*1.5</f>
        <v>0</v>
      </c>
      <c r="Q897" s="1" t="n">
        <f aca="false">P897/(3.6*$Q$2)</f>
        <v>0</v>
      </c>
      <c r="R897" s="1" t="n">
        <f aca="false">(K897+L897)*$R$2</f>
        <v>7429.4119990323</v>
      </c>
      <c r="S897" s="19" t="n">
        <f aca="false">J897-R897</f>
        <v>-7429.4119990323</v>
      </c>
      <c r="T897" s="1" t="n">
        <f aca="false">IF(S897&lt;0,S897/$G$3,0)</f>
        <v>-10613.4457129033</v>
      </c>
      <c r="U897" s="1" t="n">
        <f aca="false">IF(S897&gt;0,S897*0.7,0)</f>
        <v>0</v>
      </c>
      <c r="V897" s="14" t="n">
        <f aca="false">V896+U897+T897</f>
        <v>6127021.01842761</v>
      </c>
      <c r="W897" s="19" t="n">
        <f aca="false">V897/1000</f>
        <v>6127.02101842761</v>
      </c>
      <c r="X897" s="19" t="n">
        <f aca="false">W897*3600000000*2/237000000</f>
        <v>186137.347395269</v>
      </c>
      <c r="Y897" s="19" t="n">
        <f aca="false">X897/30.662</f>
        <v>6070.61990070018</v>
      </c>
    </row>
    <row r="898" customFormat="false" ht="17.9" hidden="false" customHeight="false" outlineLevel="0" collapsed="false">
      <c r="A898" s="2" t="n">
        <v>2</v>
      </c>
      <c r="B898" s="3" t="n">
        <v>6</v>
      </c>
      <c r="C898" s="38" t="n">
        <v>23</v>
      </c>
      <c r="D898" s="1" t="n">
        <v>6.1</v>
      </c>
      <c r="E898" s="3" t="n">
        <v>0</v>
      </c>
      <c r="F898" s="23" t="n">
        <f aca="false">IF(D898&lt;25, 0.24, 0.24-(0.01/5)*(D898-25))</f>
        <v>0.24</v>
      </c>
      <c r="G898" s="40" t="n">
        <f aca="false">(E898/1000)*$G$1*F898</f>
        <v>0</v>
      </c>
      <c r="H898" s="40" t="n">
        <v>0.515772044405088</v>
      </c>
      <c r="I898" s="3" t="n">
        <f aca="false">H898*$J$2</f>
        <v>0</v>
      </c>
      <c r="J898" s="19" t="n">
        <f aca="false">SUM(I898+G898)</f>
        <v>0</v>
      </c>
      <c r="K898" s="1" t="n">
        <v>0</v>
      </c>
      <c r="L898" s="39" t="n">
        <v>1.1573593450358</v>
      </c>
      <c r="M898" s="39"/>
      <c r="N898" s="1" t="n">
        <f aca="false">(2.571*(19.44-D898)+3.87)*$K$2</f>
        <v>0</v>
      </c>
      <c r="O898" s="1" t="n">
        <f aca="false">IF(N898&gt;0,N898,0)</f>
        <v>0</v>
      </c>
      <c r="P898" s="1" t="n">
        <f aca="false">O898*1.5</f>
        <v>0</v>
      </c>
      <c r="Q898" s="1" t="n">
        <f aca="false">P898/(3.6*$Q$2)</f>
        <v>0</v>
      </c>
      <c r="R898" s="1" t="n">
        <f aca="false">(K898+L898)*$R$2</f>
        <v>5786.796725179</v>
      </c>
      <c r="S898" s="19" t="n">
        <f aca="false">J898-R898</f>
        <v>-5786.796725179</v>
      </c>
      <c r="T898" s="1" t="n">
        <f aca="false">IF(S898&lt;0,S898/$G$3,0)</f>
        <v>-8266.85246454143</v>
      </c>
      <c r="U898" s="1" t="n">
        <f aca="false">IF(S898&gt;0,S898*0.7,0)</f>
        <v>0</v>
      </c>
      <c r="V898" s="14" t="n">
        <f aca="false">V897+U898+T898</f>
        <v>6118754.16596306</v>
      </c>
      <c r="W898" s="19" t="n">
        <f aca="false">V898/1000</f>
        <v>6118.75416596306</v>
      </c>
      <c r="X898" s="19" t="n">
        <f aca="false">W898*3600000000*2/237000000</f>
        <v>185886.20251027</v>
      </c>
      <c r="Y898" s="19" t="n">
        <f aca="false">X898/30.662</f>
        <v>6062.42914716164</v>
      </c>
    </row>
    <row r="899" customFormat="false" ht="17.9" hidden="false" customHeight="false" outlineLevel="0" collapsed="false">
      <c r="A899" s="2" t="n">
        <v>2</v>
      </c>
      <c r="B899" s="3" t="n">
        <v>7</v>
      </c>
      <c r="C899" s="38" t="n">
        <v>0</v>
      </c>
      <c r="D899" s="1" t="n">
        <v>6.1</v>
      </c>
      <c r="E899" s="3" t="n">
        <v>0</v>
      </c>
      <c r="F899" s="23" t="n">
        <f aca="false">IF(D899&lt;25, 0.24, 0.24-(0.01/5)*(D899-25))</f>
        <v>0.24</v>
      </c>
      <c r="G899" s="40" t="n">
        <f aca="false">(E899/1000)*$G$1*F899</f>
        <v>0</v>
      </c>
      <c r="H899" s="40" t="n">
        <v>0.480008606358352</v>
      </c>
      <c r="I899" s="3" t="n">
        <f aca="false">H899*$J$2</f>
        <v>0</v>
      </c>
      <c r="J899" s="19" t="n">
        <f aca="false">SUM(I899+G899)</f>
        <v>0</v>
      </c>
      <c r="K899" s="1" t="n">
        <v>0</v>
      </c>
      <c r="L899" s="39" t="n">
        <v>0.873551928275595</v>
      </c>
      <c r="M899" s="39"/>
      <c r="N899" s="1" t="n">
        <f aca="false">(2.571*(19.44-D899)+3.87)*$K$2</f>
        <v>0</v>
      </c>
      <c r="O899" s="1" t="n">
        <f aca="false">IF(N899&gt;0,N899,0)</f>
        <v>0</v>
      </c>
      <c r="P899" s="1" t="n">
        <f aca="false">O899*1.5</f>
        <v>0</v>
      </c>
      <c r="Q899" s="1" t="n">
        <f aca="false">P899/(3.6*$Q$2)</f>
        <v>0</v>
      </c>
      <c r="R899" s="1" t="n">
        <f aca="false">(K899+L899)*$R$2</f>
        <v>4367.75964137798</v>
      </c>
      <c r="S899" s="19" t="n">
        <f aca="false">J899-R899</f>
        <v>-4367.75964137798</v>
      </c>
      <c r="T899" s="1" t="n">
        <f aca="false">IF(S899&lt;0,S899/$G$3,0)</f>
        <v>-6239.65663053997</v>
      </c>
      <c r="U899" s="1" t="n">
        <f aca="false">IF(S899&gt;0,S899*0.7,0)</f>
        <v>0</v>
      </c>
      <c r="V899" s="14" t="n">
        <f aca="false">V898+U899+T899</f>
        <v>6112514.50933252</v>
      </c>
      <c r="W899" s="19" t="n">
        <f aca="false">V899/1000</f>
        <v>6112.51450933252</v>
      </c>
      <c r="X899" s="19" t="n">
        <f aca="false">W899*3600000000*2/237000000</f>
        <v>185696.643321494</v>
      </c>
      <c r="Y899" s="19" t="n">
        <f aca="false">X899/30.662</f>
        <v>6056.24692849437</v>
      </c>
    </row>
    <row r="900" customFormat="false" ht="17.9" hidden="false" customHeight="false" outlineLevel="0" collapsed="false">
      <c r="A900" s="2" t="n">
        <v>2</v>
      </c>
      <c r="B900" s="3" t="n">
        <v>7</v>
      </c>
      <c r="C900" s="38" t="n">
        <v>1</v>
      </c>
      <c r="D900" s="1" t="n">
        <v>6.7</v>
      </c>
      <c r="E900" s="3" t="n">
        <v>0</v>
      </c>
      <c r="F900" s="23" t="n">
        <f aca="false">IF(D900&lt;25, 0.24, 0.24-(0.01/5)*(D900-25))</f>
        <v>0.24</v>
      </c>
      <c r="G900" s="40" t="n">
        <f aca="false">(E900/1000)*$G$1*F900</f>
        <v>0</v>
      </c>
      <c r="H900" s="40" t="n">
        <v>0.469474985211378</v>
      </c>
      <c r="I900" s="3" t="n">
        <f aca="false">H900*$J$2</f>
        <v>0</v>
      </c>
      <c r="J900" s="19" t="n">
        <f aca="false">SUM(I900+G900)</f>
        <v>0</v>
      </c>
      <c r="K900" s="1" t="n">
        <v>0</v>
      </c>
      <c r="L900" s="39" t="n">
        <v>0.776820139926456</v>
      </c>
      <c r="M900" s="39"/>
      <c r="N900" s="1" t="n">
        <f aca="false">(2.571*(19.44-D900)+3.87)*$K$2</f>
        <v>0</v>
      </c>
      <c r="O900" s="1" t="n">
        <f aca="false">IF(N900&gt;0,N900,0)</f>
        <v>0</v>
      </c>
      <c r="P900" s="1" t="n">
        <f aca="false">O900*1.5</f>
        <v>0</v>
      </c>
      <c r="Q900" s="1" t="n">
        <f aca="false">P900/(3.6*$Q$2)</f>
        <v>0</v>
      </c>
      <c r="R900" s="1" t="n">
        <f aca="false">(K900+L900)*$R$2</f>
        <v>3884.10069963228</v>
      </c>
      <c r="S900" s="19" t="n">
        <f aca="false">J900-R900</f>
        <v>-3884.10069963228</v>
      </c>
      <c r="T900" s="1" t="n">
        <f aca="false">IF(S900&lt;0,S900/$G$3,0)</f>
        <v>-5548.71528518897</v>
      </c>
      <c r="U900" s="1" t="n">
        <f aca="false">IF(S900&gt;0,S900*0.7,0)</f>
        <v>0</v>
      </c>
      <c r="V900" s="14" t="n">
        <f aca="false">V899+U900+T900</f>
        <v>6106965.79404733</v>
      </c>
      <c r="W900" s="19" t="n">
        <f aca="false">V900/1000</f>
        <v>6106.96579404733</v>
      </c>
      <c r="X900" s="19" t="n">
        <f aca="false">W900*3600000000*2/237000000</f>
        <v>185528.074755868</v>
      </c>
      <c r="Y900" s="19" t="n">
        <f aca="false">X900/30.662</f>
        <v>6050.74929084432</v>
      </c>
    </row>
    <row r="901" customFormat="false" ht="17.9" hidden="false" customHeight="false" outlineLevel="0" collapsed="false">
      <c r="A901" s="2" t="n">
        <v>2</v>
      </c>
      <c r="B901" s="3" t="n">
        <v>7</v>
      </c>
      <c r="C901" s="38" t="n">
        <v>2</v>
      </c>
      <c r="D901" s="1" t="n">
        <v>6.7</v>
      </c>
      <c r="E901" s="3" t="n">
        <v>0</v>
      </c>
      <c r="F901" s="23" t="n">
        <f aca="false">IF(D901&lt;25, 0.24, 0.24-(0.01/5)*(D901-25))</f>
        <v>0.24</v>
      </c>
      <c r="G901" s="40" t="n">
        <f aca="false">(E901/1000)*$G$1*F901</f>
        <v>0</v>
      </c>
      <c r="H901" s="40" t="n">
        <v>0.465982454019058</v>
      </c>
      <c r="I901" s="3" t="n">
        <f aca="false">H901*$J$2</f>
        <v>0</v>
      </c>
      <c r="J901" s="19" t="n">
        <f aca="false">SUM(I901+G901)</f>
        <v>0</v>
      </c>
      <c r="K901" s="1" t="n">
        <v>0</v>
      </c>
      <c r="L901" s="39" t="n">
        <v>0.783664370234179</v>
      </c>
      <c r="M901" s="39"/>
      <c r="N901" s="1" t="n">
        <f aca="false">(2.571*(19.44-D901)+3.87)*$K$2</f>
        <v>0</v>
      </c>
      <c r="O901" s="1" t="n">
        <f aca="false">IF(N901&gt;0,N901,0)</f>
        <v>0</v>
      </c>
      <c r="P901" s="1" t="n">
        <f aca="false">O901*1.5</f>
        <v>0</v>
      </c>
      <c r="Q901" s="1" t="n">
        <f aca="false">P901/(3.6*$Q$2)</f>
        <v>0</v>
      </c>
      <c r="R901" s="1" t="n">
        <f aca="false">(K901+L901)*$R$2</f>
        <v>3918.3218511709</v>
      </c>
      <c r="S901" s="19" t="n">
        <f aca="false">J901-R901</f>
        <v>-3918.3218511709</v>
      </c>
      <c r="T901" s="1" t="n">
        <f aca="false">IF(S901&lt;0,S901/$G$3,0)</f>
        <v>-5597.60264452985</v>
      </c>
      <c r="U901" s="1" t="n">
        <f aca="false">IF(S901&gt;0,S901*0.7,0)</f>
        <v>0</v>
      </c>
      <c r="V901" s="14" t="n">
        <f aca="false">V900+U901+T901</f>
        <v>6101368.1914028</v>
      </c>
      <c r="W901" s="19" t="n">
        <f aca="false">V901/1000</f>
        <v>6101.3681914028</v>
      </c>
      <c r="X901" s="19" t="n">
        <f aca="false">W901*3600000000*2/237000000</f>
        <v>185358.021004642</v>
      </c>
      <c r="Y901" s="19" t="n">
        <f aca="false">X901/30.662</f>
        <v>6045.20321585814</v>
      </c>
    </row>
    <row r="902" customFormat="false" ht="17.9" hidden="false" customHeight="false" outlineLevel="0" collapsed="false">
      <c r="A902" s="2" t="n">
        <v>2</v>
      </c>
      <c r="B902" s="3" t="n">
        <v>7</v>
      </c>
      <c r="C902" s="38" t="n">
        <v>3</v>
      </c>
      <c r="D902" s="1" t="n">
        <v>7.2</v>
      </c>
      <c r="E902" s="3" t="n">
        <v>0</v>
      </c>
      <c r="F902" s="23" t="n">
        <f aca="false">IF(D902&lt;25, 0.24, 0.24-(0.01/5)*(D902-25))</f>
        <v>0.24</v>
      </c>
      <c r="G902" s="40" t="n">
        <f aca="false">(E902/1000)*$G$1*F902</f>
        <v>0</v>
      </c>
      <c r="H902" s="40" t="n">
        <v>0.458642607242422</v>
      </c>
      <c r="I902" s="3" t="n">
        <f aca="false">H902*$J$2</f>
        <v>0</v>
      </c>
      <c r="J902" s="19" t="n">
        <f aca="false">SUM(I902+G902)</f>
        <v>0</v>
      </c>
      <c r="K902" s="1" t="n">
        <v>0</v>
      </c>
      <c r="L902" s="39" t="n">
        <v>0.849368981188311</v>
      </c>
      <c r="M902" s="39"/>
      <c r="N902" s="1" t="n">
        <f aca="false">(2.571*(19.44-D902)+3.87)*$K$2</f>
        <v>0</v>
      </c>
      <c r="O902" s="1" t="n">
        <f aca="false">IF(N902&gt;0,N902,0)</f>
        <v>0</v>
      </c>
      <c r="P902" s="1" t="n">
        <f aca="false">O902*1.5</f>
        <v>0</v>
      </c>
      <c r="Q902" s="1" t="n">
        <f aca="false">P902/(3.6*$Q$2)</f>
        <v>0</v>
      </c>
      <c r="R902" s="1" t="n">
        <f aca="false">(K902+L902)*$R$2</f>
        <v>4246.84490594155</v>
      </c>
      <c r="S902" s="19" t="n">
        <f aca="false">J902-R902</f>
        <v>-4246.84490594155</v>
      </c>
      <c r="T902" s="1" t="n">
        <f aca="false">IF(S902&lt;0,S902/$G$3,0)</f>
        <v>-6066.92129420222</v>
      </c>
      <c r="U902" s="1" t="n">
        <f aca="false">IF(S902&gt;0,S902*0.7,0)</f>
        <v>0</v>
      </c>
      <c r="V902" s="14" t="n">
        <f aca="false">V901+U902+T902</f>
        <v>6095301.2701086</v>
      </c>
      <c r="W902" s="19" t="n">
        <f aca="false">V902/1000</f>
        <v>6095.3012701086</v>
      </c>
      <c r="X902" s="19" t="n">
        <f aca="false">W902*3600000000*2/237000000</f>
        <v>185173.709471654</v>
      </c>
      <c r="Y902" s="19" t="n">
        <f aca="false">X902/30.662</f>
        <v>6039.19214244517</v>
      </c>
    </row>
    <row r="903" customFormat="false" ht="17.9" hidden="false" customHeight="false" outlineLevel="0" collapsed="false">
      <c r="A903" s="2" t="n">
        <v>2</v>
      </c>
      <c r="B903" s="3" t="n">
        <v>7</v>
      </c>
      <c r="C903" s="38" t="n">
        <v>4</v>
      </c>
      <c r="D903" s="1" t="n">
        <v>7.2</v>
      </c>
      <c r="E903" s="3" t="n">
        <v>0</v>
      </c>
      <c r="F903" s="23" t="n">
        <f aca="false">IF(D903&lt;25, 0.24, 0.24-(0.01/5)*(D903-25))</f>
        <v>0.24</v>
      </c>
      <c r="G903" s="40" t="n">
        <f aca="false">(E903/1000)*$G$1*F903</f>
        <v>0</v>
      </c>
      <c r="H903" s="40" t="n">
        <v>0.470700029011977</v>
      </c>
      <c r="I903" s="3" t="n">
        <f aca="false">H903*$J$2</f>
        <v>0</v>
      </c>
      <c r="J903" s="19" t="n">
        <f aca="false">SUM(I903+G903)</f>
        <v>0</v>
      </c>
      <c r="K903" s="1" t="n">
        <v>0</v>
      </c>
      <c r="L903" s="39" t="n">
        <v>0.872867505244823</v>
      </c>
      <c r="M903" s="39"/>
      <c r="N903" s="1" t="n">
        <f aca="false">(2.571*(19.44-D903)+3.87)*$K$2</f>
        <v>0</v>
      </c>
      <c r="O903" s="1" t="n">
        <f aca="false">IF(N903&gt;0,N903,0)</f>
        <v>0</v>
      </c>
      <c r="P903" s="1" t="n">
        <f aca="false">O903*1.5</f>
        <v>0</v>
      </c>
      <c r="Q903" s="1" t="n">
        <f aca="false">P903/(3.6*$Q$2)</f>
        <v>0</v>
      </c>
      <c r="R903" s="1" t="n">
        <f aca="false">(K903+L903)*$R$2</f>
        <v>4364.33752622412</v>
      </c>
      <c r="S903" s="19" t="n">
        <f aca="false">J903-R903</f>
        <v>-4364.33752622412</v>
      </c>
      <c r="T903" s="1" t="n">
        <f aca="false">IF(S903&lt;0,S903/$G$3,0)</f>
        <v>-6234.76789460588</v>
      </c>
      <c r="U903" s="1" t="n">
        <f aca="false">IF(S903&gt;0,S903*0.7,0)</f>
        <v>0</v>
      </c>
      <c r="V903" s="14" t="n">
        <f aca="false">V902+U903+T903</f>
        <v>6089066.502214</v>
      </c>
      <c r="W903" s="19" t="n">
        <f aca="false">V903/1000</f>
        <v>6089.066502214</v>
      </c>
      <c r="X903" s="19" t="n">
        <f aca="false">W903*3600000000*2/237000000</f>
        <v>184984.298801438</v>
      </c>
      <c r="Y903" s="19" t="n">
        <f aca="false">X903/30.662</f>
        <v>6033.01476751151</v>
      </c>
    </row>
    <row r="904" customFormat="false" ht="17.9" hidden="false" customHeight="false" outlineLevel="0" collapsed="false">
      <c r="A904" s="2" t="n">
        <v>2</v>
      </c>
      <c r="B904" s="3" t="n">
        <v>7</v>
      </c>
      <c r="C904" s="38" t="n">
        <v>5</v>
      </c>
      <c r="D904" s="1" t="n">
        <v>7.8</v>
      </c>
      <c r="E904" s="3" t="n">
        <v>0</v>
      </c>
      <c r="F904" s="23" t="n">
        <f aca="false">IF(D904&lt;25, 0.24, 0.24-(0.01/5)*(D904-25))</f>
        <v>0.24</v>
      </c>
      <c r="G904" s="40" t="n">
        <f aca="false">(E904/1000)*$G$1*F904</f>
        <v>0</v>
      </c>
      <c r="H904" s="40" t="n">
        <v>0.4468380899301</v>
      </c>
      <c r="I904" s="3" t="n">
        <f aca="false">H904*$J$2</f>
        <v>0</v>
      </c>
      <c r="J904" s="19" t="n">
        <f aca="false">SUM(I904+G904)</f>
        <v>0</v>
      </c>
      <c r="K904" s="1" t="n">
        <v>0</v>
      </c>
      <c r="L904" s="39" t="n">
        <v>0.882905709696149</v>
      </c>
      <c r="M904" s="39"/>
      <c r="N904" s="1" t="n">
        <f aca="false">(2.571*(19.44-D904)+3.87)*$K$2</f>
        <v>0</v>
      </c>
      <c r="O904" s="1" t="n">
        <f aca="false">IF(N904&gt;0,N904,0)</f>
        <v>0</v>
      </c>
      <c r="P904" s="1" t="n">
        <f aca="false">O904*1.5</f>
        <v>0</v>
      </c>
      <c r="Q904" s="1" t="n">
        <f aca="false">P904/(3.6*$Q$2)</f>
        <v>0</v>
      </c>
      <c r="R904" s="1" t="n">
        <f aca="false">(K904+L904)*$R$2</f>
        <v>4414.52854848075</v>
      </c>
      <c r="S904" s="19" t="n">
        <f aca="false">J904-R904</f>
        <v>-4414.52854848075</v>
      </c>
      <c r="T904" s="1" t="n">
        <f aca="false">IF(S904&lt;0,S904/$G$3,0)</f>
        <v>-6306.46935497249</v>
      </c>
      <c r="U904" s="1" t="n">
        <f aca="false">IF(S904&gt;0,S904*0.7,0)</f>
        <v>0</v>
      </c>
      <c r="V904" s="14" t="n">
        <f aca="false">V903+U904+T904</f>
        <v>6082760.03285902</v>
      </c>
      <c r="W904" s="19" t="n">
        <f aca="false">V904/1000</f>
        <v>6082.76003285902</v>
      </c>
      <c r="X904" s="19" t="n">
        <f aca="false">W904*3600000000*2/237000000</f>
        <v>184792.709859008</v>
      </c>
      <c r="Y904" s="19" t="n">
        <f aca="false">X904/30.662</f>
        <v>6026.76635115153</v>
      </c>
    </row>
    <row r="905" customFormat="false" ht="17.9" hidden="false" customHeight="false" outlineLevel="0" collapsed="false">
      <c r="A905" s="2" t="n">
        <v>2</v>
      </c>
      <c r="B905" s="3" t="n">
        <v>7</v>
      </c>
      <c r="C905" s="38" t="n">
        <v>6</v>
      </c>
      <c r="D905" s="1" t="n">
        <v>7.8</v>
      </c>
      <c r="E905" s="3" t="n">
        <v>0</v>
      </c>
      <c r="F905" s="23" t="n">
        <f aca="false">IF(D905&lt;25, 0.24, 0.24-(0.01/5)*(D905-25))</f>
        <v>0.24</v>
      </c>
      <c r="G905" s="40" t="n">
        <f aca="false">(E905/1000)*$G$1*F905</f>
        <v>0</v>
      </c>
      <c r="H905" s="40" t="n">
        <v>0.407081905479689</v>
      </c>
      <c r="I905" s="3" t="n">
        <f aca="false">H905*$J$2</f>
        <v>0</v>
      </c>
      <c r="J905" s="19" t="n">
        <f aca="false">SUM(I905+G905)</f>
        <v>0</v>
      </c>
      <c r="K905" s="1" t="n">
        <v>0</v>
      </c>
      <c r="L905" s="39" t="n">
        <v>0.931271603870718</v>
      </c>
      <c r="M905" s="39"/>
      <c r="N905" s="1" t="n">
        <f aca="false">(2.571*(19.44-D905)+3.87)*$K$2</f>
        <v>0</v>
      </c>
      <c r="O905" s="1" t="n">
        <f aca="false">IF(N905&gt;0,N905,0)</f>
        <v>0</v>
      </c>
      <c r="P905" s="1" t="n">
        <f aca="false">O905*1.5</f>
        <v>0</v>
      </c>
      <c r="Q905" s="1" t="n">
        <f aca="false">P905/(3.6*$Q$2)</f>
        <v>0</v>
      </c>
      <c r="R905" s="1" t="n">
        <f aca="false">(K905+L905)*$R$2</f>
        <v>4656.35801935359</v>
      </c>
      <c r="S905" s="19" t="n">
        <f aca="false">J905-R905</f>
        <v>-4656.35801935359</v>
      </c>
      <c r="T905" s="1" t="n">
        <f aca="false">IF(S905&lt;0,S905/$G$3,0)</f>
        <v>-6651.94002764799</v>
      </c>
      <c r="U905" s="1" t="n">
        <f aca="false">IF(S905&gt;0,S905*0.7,0)</f>
        <v>0</v>
      </c>
      <c r="V905" s="14" t="n">
        <f aca="false">V904+U905+T905</f>
        <v>6076108.09283138</v>
      </c>
      <c r="W905" s="19" t="n">
        <f aca="false">V905/1000</f>
        <v>6076.10809283138</v>
      </c>
      <c r="X905" s="19" t="n">
        <f aca="false">W905*3600000000*2/237000000</f>
        <v>184590.625605004</v>
      </c>
      <c r="Y905" s="19" t="n">
        <f aca="false">X905/30.662</f>
        <v>6020.17564428295</v>
      </c>
    </row>
    <row r="906" customFormat="false" ht="17.9" hidden="false" customHeight="false" outlineLevel="0" collapsed="false">
      <c r="A906" s="2" t="n">
        <v>2</v>
      </c>
      <c r="B906" s="3" t="n">
        <v>7</v>
      </c>
      <c r="C906" s="38" t="n">
        <v>7</v>
      </c>
      <c r="D906" s="1" t="n">
        <v>7.8</v>
      </c>
      <c r="E906" s="3" t="n">
        <v>4.11111111111111</v>
      </c>
      <c r="F906" s="23" t="n">
        <f aca="false">IF(D906&lt;25, 0.24, 0.24-(0.01/5)*(D906-25))</f>
        <v>0.24</v>
      </c>
      <c r="G906" s="40" t="n">
        <f aca="false">(E906/1000)*$G$1*F906</f>
        <v>323.251733333333</v>
      </c>
      <c r="H906" s="40" t="n">
        <v>0.36999252744491</v>
      </c>
      <c r="I906" s="3" t="n">
        <f aca="false">H906*$J$2</f>
        <v>0</v>
      </c>
      <c r="J906" s="19" t="n">
        <f aca="false">SUM(I906+G906)</f>
        <v>323.251733333333</v>
      </c>
      <c r="K906" s="1" t="n">
        <v>0</v>
      </c>
      <c r="L906" s="39" t="n">
        <v>1.0615401207277</v>
      </c>
      <c r="M906" s="39"/>
      <c r="N906" s="1" t="n">
        <f aca="false">(2.571*(19.44-D906)+3.87)*$K$2</f>
        <v>0</v>
      </c>
      <c r="O906" s="1" t="n">
        <f aca="false">IF(N906&gt;0,N906,0)</f>
        <v>0</v>
      </c>
      <c r="P906" s="1" t="n">
        <f aca="false">O906*1.5</f>
        <v>0</v>
      </c>
      <c r="Q906" s="1" t="n">
        <f aca="false">P906/(3.6*$Q$2)</f>
        <v>0</v>
      </c>
      <c r="R906" s="1" t="n">
        <f aca="false">(K906+L906)*$R$2</f>
        <v>5307.7006036385</v>
      </c>
      <c r="S906" s="19" t="n">
        <f aca="false">J906-R906</f>
        <v>-4984.44887030517</v>
      </c>
      <c r="T906" s="1" t="n">
        <f aca="false">IF(S906&lt;0,S906/$G$3,0)</f>
        <v>-7120.6412432931</v>
      </c>
      <c r="U906" s="1" t="n">
        <f aca="false">IF(S906&gt;0,S906*0.7,0)</f>
        <v>0</v>
      </c>
      <c r="V906" s="14" t="n">
        <f aca="false">V905+U906+T906</f>
        <v>6068987.45158808</v>
      </c>
      <c r="W906" s="19" t="n">
        <f aca="false">V906/1000</f>
        <v>6068.98745158808</v>
      </c>
      <c r="X906" s="19" t="n">
        <f aca="false">W906*3600000000*2/237000000</f>
        <v>184374.302326727</v>
      </c>
      <c r="Y906" s="19" t="n">
        <f aca="false">X906/30.662</f>
        <v>6013.12055073793</v>
      </c>
    </row>
    <row r="907" customFormat="false" ht="17.9" hidden="false" customHeight="false" outlineLevel="0" collapsed="false">
      <c r="A907" s="2" t="n">
        <v>2</v>
      </c>
      <c r="B907" s="3" t="n">
        <v>7</v>
      </c>
      <c r="C907" s="38" t="n">
        <v>8</v>
      </c>
      <c r="D907" s="1" t="n">
        <v>8.3</v>
      </c>
      <c r="E907" s="3" t="n">
        <v>47.6888888888889</v>
      </c>
      <c r="F907" s="23" t="n">
        <f aca="false">IF(D907&lt;25, 0.24, 0.24-(0.01/5)*(D907-25))</f>
        <v>0.24</v>
      </c>
      <c r="G907" s="40" t="n">
        <f aca="false">(E907/1000)*$G$1*F907</f>
        <v>3749.72010666667</v>
      </c>
      <c r="H907" s="40" t="n">
        <v>0.361690823457557</v>
      </c>
      <c r="I907" s="3" t="n">
        <f aca="false">H907*$J$2</f>
        <v>0</v>
      </c>
      <c r="J907" s="19" t="n">
        <f aca="false">SUM(I907+G907)</f>
        <v>3749.72010666667</v>
      </c>
      <c r="K907" s="1" t="n">
        <v>0</v>
      </c>
      <c r="L907" s="39" t="n">
        <v>1.15142767876911</v>
      </c>
      <c r="M907" s="39"/>
      <c r="N907" s="1" t="n">
        <f aca="false">(2.571*(19.44-D907)+3.87)*$K$2</f>
        <v>0</v>
      </c>
      <c r="O907" s="1" t="n">
        <f aca="false">IF(N907&gt;0,N907,0)</f>
        <v>0</v>
      </c>
      <c r="P907" s="1" t="n">
        <f aca="false">O907*1.5</f>
        <v>0</v>
      </c>
      <c r="Q907" s="1" t="n">
        <f aca="false">P907/(3.6*$Q$2)</f>
        <v>0</v>
      </c>
      <c r="R907" s="1" t="n">
        <f aca="false">(K907+L907)*$R$2</f>
        <v>5757.13839384555</v>
      </c>
      <c r="S907" s="19" t="n">
        <f aca="false">J907-R907</f>
        <v>-2007.41828717888</v>
      </c>
      <c r="T907" s="1" t="n">
        <f aca="false">IF(S907&lt;0,S907/$G$3,0)</f>
        <v>-2867.74041025555</v>
      </c>
      <c r="U907" s="1" t="n">
        <f aca="false">IF(S907&gt;0,S907*0.7,0)</f>
        <v>0</v>
      </c>
      <c r="V907" s="14" t="n">
        <f aca="false">V906+U907+T907</f>
        <v>6066119.71117783</v>
      </c>
      <c r="W907" s="19" t="n">
        <f aca="false">V907/1000</f>
        <v>6066.11971117783</v>
      </c>
      <c r="X907" s="19" t="n">
        <f aca="false">W907*3600000000*2/237000000</f>
        <v>184287.181099073</v>
      </c>
      <c r="Y907" s="19" t="n">
        <f aca="false">X907/30.662</f>
        <v>6010.27920876242</v>
      </c>
    </row>
    <row r="908" customFormat="false" ht="17.9" hidden="false" customHeight="false" outlineLevel="0" collapsed="false">
      <c r="A908" s="2" t="n">
        <v>2</v>
      </c>
      <c r="B908" s="3" t="n">
        <v>7</v>
      </c>
      <c r="C908" s="38" t="n">
        <v>9</v>
      </c>
      <c r="D908" s="1" t="n">
        <v>9.4</v>
      </c>
      <c r="E908" s="3" t="n">
        <v>148.221834554281</v>
      </c>
      <c r="F908" s="23" t="n">
        <f aca="false">IF(D908&lt;25, 0.24, 0.24-(0.01/5)*(D908-25))</f>
        <v>0.24</v>
      </c>
      <c r="G908" s="40" t="n">
        <f aca="false">(E908/1000)*$G$1*F908</f>
        <v>11654.5049848017</v>
      </c>
      <c r="H908" s="40" t="n">
        <v>0.363071902778354</v>
      </c>
      <c r="I908" s="3" t="n">
        <f aca="false">H908*$J$2</f>
        <v>0</v>
      </c>
      <c r="J908" s="19" t="n">
        <f aca="false">SUM(I908+G908)</f>
        <v>11654.5049848017</v>
      </c>
      <c r="K908" s="1" t="n">
        <v>0</v>
      </c>
      <c r="L908" s="39" t="n">
        <v>1.17903274101026</v>
      </c>
      <c r="M908" s="39"/>
      <c r="N908" s="1" t="n">
        <f aca="false">(2.571*(19.44-D908)+3.87)*$K$2</f>
        <v>0</v>
      </c>
      <c r="O908" s="1" t="n">
        <f aca="false">IF(N908&gt;0,N908,0)</f>
        <v>0</v>
      </c>
      <c r="P908" s="1" t="n">
        <f aca="false">O908*1.5</f>
        <v>0</v>
      </c>
      <c r="Q908" s="1" t="n">
        <f aca="false">P908/(3.6*$Q$2)</f>
        <v>0</v>
      </c>
      <c r="R908" s="1" t="n">
        <f aca="false">(K908+L908)*$R$2</f>
        <v>5895.1637050513</v>
      </c>
      <c r="S908" s="19" t="n">
        <f aca="false">J908-R908</f>
        <v>5759.34127975035</v>
      </c>
      <c r="T908" s="1" t="n">
        <f aca="false">IF(S908&lt;0,S908/$G$3,0)</f>
        <v>0</v>
      </c>
      <c r="U908" s="1" t="n">
        <f aca="false">IF(S908&gt;0,S908*0.7,0)</f>
        <v>4031.53889582525</v>
      </c>
      <c r="V908" s="14" t="n">
        <f aca="false">V907+U908+T908</f>
        <v>6070151.25007365</v>
      </c>
      <c r="W908" s="19" t="n">
        <f aca="false">V908/1000</f>
        <v>6070.15125007365</v>
      </c>
      <c r="X908" s="19" t="n">
        <f aca="false">W908*3600000000*2/237000000</f>
        <v>184409.658230086</v>
      </c>
      <c r="Y908" s="19" t="n">
        <f aca="false">X908/30.662</f>
        <v>6014.27363609959</v>
      </c>
    </row>
    <row r="909" customFormat="false" ht="17.9" hidden="false" customHeight="false" outlineLevel="0" collapsed="false">
      <c r="A909" s="2" t="n">
        <v>2</v>
      </c>
      <c r="B909" s="3" t="n">
        <v>7</v>
      </c>
      <c r="C909" s="38" t="n">
        <v>10</v>
      </c>
      <c r="D909" s="1" t="n">
        <v>12.2</v>
      </c>
      <c r="E909" s="3" t="n">
        <v>215.740572294377</v>
      </c>
      <c r="F909" s="23" t="n">
        <f aca="false">IF(D909&lt;25, 0.24, 0.24-(0.01/5)*(D909-25))</f>
        <v>0.24</v>
      </c>
      <c r="G909" s="40" t="n">
        <f aca="false">(E909/1000)*$G$1*F909</f>
        <v>16963.4223108201</v>
      </c>
      <c r="H909" s="40" t="n">
        <v>0.402302478080871</v>
      </c>
      <c r="I909" s="3" t="n">
        <f aca="false">H909*$J$2</f>
        <v>0</v>
      </c>
      <c r="J909" s="19" t="n">
        <f aca="false">SUM(I909+G909)</f>
        <v>16963.4223108201</v>
      </c>
      <c r="K909" s="1" t="n">
        <v>0</v>
      </c>
      <c r="L909" s="39" t="n">
        <v>1.28990927199536</v>
      </c>
      <c r="M909" s="39"/>
      <c r="N909" s="1" t="n">
        <f aca="false">(2.571*(19.44-D909)+3.87)*$K$2</f>
        <v>0</v>
      </c>
      <c r="O909" s="1" t="n">
        <f aca="false">IF(N909&gt;0,N909,0)</f>
        <v>0</v>
      </c>
      <c r="P909" s="1" t="n">
        <f aca="false">O909*1.5</f>
        <v>0</v>
      </c>
      <c r="Q909" s="1" t="n">
        <f aca="false">P909/(3.6*$Q$2)</f>
        <v>0</v>
      </c>
      <c r="R909" s="1" t="n">
        <f aca="false">(K909+L909)*$R$2</f>
        <v>6449.5463599768</v>
      </c>
      <c r="S909" s="19" t="n">
        <f aca="false">J909-R909</f>
        <v>10513.8759508433</v>
      </c>
      <c r="T909" s="1" t="n">
        <f aca="false">IF(S909&lt;0,S909/$G$3,0)</f>
        <v>0</v>
      </c>
      <c r="U909" s="1" t="n">
        <f aca="false">IF(S909&gt;0,S909*0.7,0)</f>
        <v>7359.71316559031</v>
      </c>
      <c r="V909" s="14" t="n">
        <f aca="false">V908+U909+T909</f>
        <v>6077510.96323924</v>
      </c>
      <c r="W909" s="19" t="n">
        <f aca="false">V909/1000</f>
        <v>6077.51096323924</v>
      </c>
      <c r="X909" s="19" t="n">
        <f aca="false">W909*3600000000*2/237000000</f>
        <v>184633.244452838</v>
      </c>
      <c r="Y909" s="19" t="n">
        <f aca="false">X909/30.662</f>
        <v>6021.56560083614</v>
      </c>
    </row>
    <row r="910" customFormat="false" ht="17.9" hidden="false" customHeight="false" outlineLevel="0" collapsed="false">
      <c r="A910" s="2" t="n">
        <v>2</v>
      </c>
      <c r="B910" s="3" t="n">
        <v>7</v>
      </c>
      <c r="C910" s="38" t="n">
        <v>11</v>
      </c>
      <c r="D910" s="1" t="n">
        <v>13.9</v>
      </c>
      <c r="E910" s="3" t="n">
        <v>140.6</v>
      </c>
      <c r="F910" s="23" t="n">
        <f aca="false">IF(D910&lt;25, 0.24, 0.24-(0.01/5)*(D910-25))</f>
        <v>0.24</v>
      </c>
      <c r="G910" s="40" t="n">
        <f aca="false">(E910/1000)*$G$1*F910</f>
        <v>11055.20928</v>
      </c>
      <c r="H910" s="40" t="n">
        <v>0.391809471033993</v>
      </c>
      <c r="I910" s="3" t="n">
        <f aca="false">H910*$J$2</f>
        <v>0</v>
      </c>
      <c r="J910" s="19" t="n">
        <f aca="false">SUM(I910+G910)</f>
        <v>11055.20928</v>
      </c>
      <c r="K910" s="1" t="n">
        <v>0</v>
      </c>
      <c r="L910" s="39" t="n">
        <v>1.59835591786336</v>
      </c>
      <c r="M910" s="39"/>
      <c r="N910" s="1" t="n">
        <f aca="false">(2.571*(19.44-D910)+3.87)*$K$2</f>
        <v>0</v>
      </c>
      <c r="O910" s="1" t="n">
        <f aca="false">IF(N910&gt;0,N910,0)</f>
        <v>0</v>
      </c>
      <c r="P910" s="1" t="n">
        <f aca="false">O910*1.5</f>
        <v>0</v>
      </c>
      <c r="Q910" s="1" t="n">
        <f aca="false">P910/(3.6*$Q$2)</f>
        <v>0</v>
      </c>
      <c r="R910" s="1" t="n">
        <f aca="false">(K910+L910)*$R$2</f>
        <v>7991.7795893168</v>
      </c>
      <c r="S910" s="19" t="n">
        <f aca="false">J910-R910</f>
        <v>3063.4296906832</v>
      </c>
      <c r="T910" s="1" t="n">
        <f aca="false">IF(S910&lt;0,S910/$G$3,0)</f>
        <v>0</v>
      </c>
      <c r="U910" s="1" t="n">
        <f aca="false">IF(S910&gt;0,S910*0.7,0)</f>
        <v>2144.40078347824</v>
      </c>
      <c r="V910" s="14" t="n">
        <f aca="false">V909+U910+T910</f>
        <v>6079655.36402272</v>
      </c>
      <c r="W910" s="19" t="n">
        <f aca="false">V910/1000</f>
        <v>6079.65536402272</v>
      </c>
      <c r="X910" s="19" t="n">
        <f aca="false">W910*3600000000*2/237000000</f>
        <v>184698.390805754</v>
      </c>
      <c r="Y910" s="19" t="n">
        <f aca="false">X910/30.662</f>
        <v>6023.69026174919</v>
      </c>
    </row>
    <row r="911" customFormat="false" ht="17.9" hidden="false" customHeight="false" outlineLevel="0" collapsed="false">
      <c r="A911" s="2" t="n">
        <v>2</v>
      </c>
      <c r="B911" s="3" t="n">
        <v>7</v>
      </c>
      <c r="C911" s="38" t="n">
        <v>12</v>
      </c>
      <c r="D911" s="1" t="n">
        <v>15</v>
      </c>
      <c r="E911" s="3" t="n">
        <v>180.889606603378</v>
      </c>
      <c r="F911" s="23" t="n">
        <f aca="false">IF(D911&lt;25, 0.24, 0.24-(0.01/5)*(D911-25))</f>
        <v>0.24</v>
      </c>
      <c r="G911" s="40" t="n">
        <f aca="false">(E911/1000)*$G$1*F911</f>
        <v>14223.1326996957</v>
      </c>
      <c r="H911" s="40" t="n">
        <v>0.364083860672689</v>
      </c>
      <c r="I911" s="3" t="n">
        <f aca="false">H911*$J$2</f>
        <v>0</v>
      </c>
      <c r="J911" s="19" t="n">
        <f aca="false">SUM(I911+G911)</f>
        <v>14223.1326996957</v>
      </c>
      <c r="K911" s="1" t="n">
        <v>0</v>
      </c>
      <c r="L911" s="39" t="n">
        <v>1.89242968008516</v>
      </c>
      <c r="M911" s="39"/>
      <c r="N911" s="1" t="n">
        <f aca="false">(2.571*(19.44-D911)+3.87)*$K$2</f>
        <v>0</v>
      </c>
      <c r="O911" s="1" t="n">
        <f aca="false">IF(N911&gt;0,N911,0)</f>
        <v>0</v>
      </c>
      <c r="P911" s="1" t="n">
        <f aca="false">O911*1.5</f>
        <v>0</v>
      </c>
      <c r="Q911" s="1" t="n">
        <f aca="false">P911/(3.6*$Q$2)</f>
        <v>0</v>
      </c>
      <c r="R911" s="1" t="n">
        <f aca="false">(K911+L911)*$R$2</f>
        <v>9462.1484004258</v>
      </c>
      <c r="S911" s="19" t="n">
        <f aca="false">J911-R911</f>
        <v>4760.98429926989</v>
      </c>
      <c r="T911" s="1" t="n">
        <f aca="false">IF(S911&lt;0,S911/$G$3,0)</f>
        <v>0</v>
      </c>
      <c r="U911" s="1" t="n">
        <f aca="false">IF(S911&gt;0,S911*0.7,0)</f>
        <v>3332.68900948892</v>
      </c>
      <c r="V911" s="14" t="n">
        <f aca="false">V910+U911+T911</f>
        <v>6082988.05303221</v>
      </c>
      <c r="W911" s="19" t="n">
        <f aca="false">V911/1000</f>
        <v>6082.98805303221</v>
      </c>
      <c r="X911" s="19" t="n">
        <f aca="false">W911*3600000000*2/237000000</f>
        <v>184799.637054143</v>
      </c>
      <c r="Y911" s="19" t="n">
        <f aca="false">X911/30.662</f>
        <v>6026.99227232872</v>
      </c>
    </row>
    <row r="912" customFormat="false" ht="17.9" hidden="false" customHeight="false" outlineLevel="0" collapsed="false">
      <c r="A912" s="2" t="n">
        <v>2</v>
      </c>
      <c r="B912" s="3" t="n">
        <v>7</v>
      </c>
      <c r="C912" s="38" t="n">
        <v>13</v>
      </c>
      <c r="D912" s="1" t="n">
        <v>16.1</v>
      </c>
      <c r="E912" s="3" t="n">
        <v>338.867282031175</v>
      </c>
      <c r="F912" s="23" t="n">
        <f aca="false">IF(D912&lt;25, 0.24, 0.24-(0.01/5)*(D912-25))</f>
        <v>0.24</v>
      </c>
      <c r="G912" s="40" t="n">
        <f aca="false">(E912/1000)*$G$1*F912</f>
        <v>26644.7277453729</v>
      </c>
      <c r="H912" s="40" t="n">
        <v>0.33122100283787</v>
      </c>
      <c r="I912" s="3" t="n">
        <f aca="false">H912*$J$2</f>
        <v>0</v>
      </c>
      <c r="J912" s="19" t="n">
        <f aca="false">SUM(I912+G912)</f>
        <v>26644.7277453729</v>
      </c>
      <c r="K912" s="1" t="n">
        <v>0</v>
      </c>
      <c r="L912" s="39" t="n">
        <v>1.59630264877105</v>
      </c>
      <c r="M912" s="39"/>
      <c r="N912" s="1" t="n">
        <f aca="false">(2.571*(19.44-D912)+3.87)*$K$2</f>
        <v>0</v>
      </c>
      <c r="O912" s="1" t="n">
        <f aca="false">IF(N912&gt;0,N912,0)</f>
        <v>0</v>
      </c>
      <c r="P912" s="1" t="n">
        <f aca="false">O912*1.5</f>
        <v>0</v>
      </c>
      <c r="Q912" s="1" t="n">
        <f aca="false">P912/(3.6*$Q$2)</f>
        <v>0</v>
      </c>
      <c r="R912" s="1" t="n">
        <f aca="false">(K912+L912)*$R$2</f>
        <v>7981.51324385525</v>
      </c>
      <c r="S912" s="19" t="n">
        <f aca="false">J912-R912</f>
        <v>18663.2145015176</v>
      </c>
      <c r="T912" s="1" t="n">
        <f aca="false">IF(S912&lt;0,S912/$G$3,0)</f>
        <v>0</v>
      </c>
      <c r="U912" s="1" t="n">
        <f aca="false">IF(S912&gt;0,S912*0.7,0)</f>
        <v>13064.2501510623</v>
      </c>
      <c r="V912" s="14" t="n">
        <f aca="false">V911+U912+T912</f>
        <v>6096052.30318327</v>
      </c>
      <c r="W912" s="19" t="n">
        <f aca="false">V912/1000</f>
        <v>6096.05230318327</v>
      </c>
      <c r="X912" s="19" t="n">
        <f aca="false">W912*3600000000*2/237000000</f>
        <v>185196.525666327</v>
      </c>
      <c r="Y912" s="19" t="n">
        <f aca="false">X912/30.662</f>
        <v>6039.93626202881</v>
      </c>
    </row>
    <row r="913" customFormat="false" ht="17.9" hidden="false" customHeight="false" outlineLevel="0" collapsed="false">
      <c r="A913" s="2" t="n">
        <v>2</v>
      </c>
      <c r="B913" s="3" t="n">
        <v>7</v>
      </c>
      <c r="C913" s="38" t="n">
        <v>14</v>
      </c>
      <c r="D913" s="1" t="n">
        <v>16.1</v>
      </c>
      <c r="E913" s="3" t="n">
        <v>381.999687216966</v>
      </c>
      <c r="F913" s="23" t="n">
        <f aca="false">IF(D913&lt;25, 0.24, 0.24-(0.01/5)*(D913-25))</f>
        <v>0.24</v>
      </c>
      <c r="G913" s="40" t="n">
        <f aca="false">(E913/1000)*$G$1*F913</f>
        <v>30036.1770062454</v>
      </c>
      <c r="H913" s="40" t="n">
        <v>0.33062715728329</v>
      </c>
      <c r="I913" s="3" t="n">
        <f aca="false">H913*$J$2</f>
        <v>0</v>
      </c>
      <c r="J913" s="19" t="n">
        <f aca="false">SUM(I913+G913)</f>
        <v>30036.1770062454</v>
      </c>
      <c r="K913" s="1" t="n">
        <v>0</v>
      </c>
      <c r="L913" s="39" t="n">
        <v>1.40032952095994</v>
      </c>
      <c r="M913" s="39"/>
      <c r="N913" s="1" t="n">
        <f aca="false">(2.571*(19.44-D913)+3.87)*$K$2</f>
        <v>0</v>
      </c>
      <c r="O913" s="1" t="n">
        <f aca="false">IF(N913&gt;0,N913,0)</f>
        <v>0</v>
      </c>
      <c r="P913" s="1" t="n">
        <f aca="false">O913*1.5</f>
        <v>0</v>
      </c>
      <c r="Q913" s="1" t="n">
        <f aca="false">P913/(3.6*$Q$2)</f>
        <v>0</v>
      </c>
      <c r="R913" s="1" t="n">
        <f aca="false">(K913+L913)*$R$2</f>
        <v>7001.6476047997</v>
      </c>
      <c r="S913" s="19" t="n">
        <f aca="false">J913-R913</f>
        <v>23034.5294014457</v>
      </c>
      <c r="T913" s="1" t="n">
        <f aca="false">IF(S913&lt;0,S913/$G$3,0)</f>
        <v>0</v>
      </c>
      <c r="U913" s="1" t="n">
        <f aca="false">IF(S913&gt;0,S913*0.7,0)</f>
        <v>16124.170581012</v>
      </c>
      <c r="V913" s="14" t="n">
        <f aca="false">V912+U913+T913</f>
        <v>6112176.47376428</v>
      </c>
      <c r="W913" s="19" t="n">
        <f aca="false">V913/1000</f>
        <v>6112.17647376428</v>
      </c>
      <c r="X913" s="19" t="n">
        <f aca="false">W913*3600000000*2/237000000</f>
        <v>185686.37388651</v>
      </c>
      <c r="Y913" s="19" t="n">
        <f aca="false">X913/30.662</f>
        <v>6055.91200464777</v>
      </c>
    </row>
    <row r="914" customFormat="false" ht="17.9" hidden="false" customHeight="false" outlineLevel="0" collapsed="false">
      <c r="A914" s="2" t="n">
        <v>2</v>
      </c>
      <c r="B914" s="3" t="n">
        <v>7</v>
      </c>
      <c r="C914" s="38" t="n">
        <v>15</v>
      </c>
      <c r="D914" s="1" t="n">
        <v>14.4</v>
      </c>
      <c r="E914" s="3" t="n">
        <v>469.545917030852</v>
      </c>
      <c r="F914" s="23" t="n">
        <f aca="false">IF(D914&lt;25, 0.24, 0.24-(0.01/5)*(D914-25))</f>
        <v>0.24</v>
      </c>
      <c r="G914" s="40" t="n">
        <f aca="false">(E914/1000)*$G$1*F914</f>
        <v>36919.8320010355</v>
      </c>
      <c r="H914" s="40" t="n">
        <v>0.316110978702125</v>
      </c>
      <c r="I914" s="3" t="n">
        <f aca="false">H914*$J$2</f>
        <v>0</v>
      </c>
      <c r="J914" s="19" t="n">
        <f aca="false">SUM(I914+G914)</f>
        <v>36919.8320010355</v>
      </c>
      <c r="K914" s="1" t="n">
        <v>0</v>
      </c>
      <c r="L914" s="39" t="n">
        <v>1.20618152123089</v>
      </c>
      <c r="M914" s="39"/>
      <c r="N914" s="1" t="n">
        <f aca="false">(2.571*(19.44-D914)+3.87)*$K$2</f>
        <v>0</v>
      </c>
      <c r="O914" s="1" t="n">
        <f aca="false">IF(N914&gt;0,N914,0)</f>
        <v>0</v>
      </c>
      <c r="P914" s="1" t="n">
        <f aca="false">O914*1.5</f>
        <v>0</v>
      </c>
      <c r="Q914" s="1" t="n">
        <f aca="false">P914/(3.6*$Q$2)</f>
        <v>0</v>
      </c>
      <c r="R914" s="1" t="n">
        <f aca="false">(K914+L914)*$R$2</f>
        <v>6030.90760615445</v>
      </c>
      <c r="S914" s="19" t="n">
        <f aca="false">J914-R914</f>
        <v>30888.924394881</v>
      </c>
      <c r="T914" s="1" t="n">
        <f aca="false">IF(S914&lt;0,S914/$G$3,0)</f>
        <v>0</v>
      </c>
      <c r="U914" s="1" t="n">
        <f aca="false">IF(S914&gt;0,S914*0.7,0)</f>
        <v>21622.2470764167</v>
      </c>
      <c r="V914" s="14" t="n">
        <f aca="false">V913+U914+T914</f>
        <v>6133798.7208407</v>
      </c>
      <c r="W914" s="19" t="n">
        <f aca="false">V914/1000</f>
        <v>6133.7987208407</v>
      </c>
      <c r="X914" s="19" t="n">
        <f aca="false">W914*3600000000*2/237000000</f>
        <v>186343.252278705</v>
      </c>
      <c r="Y914" s="19" t="n">
        <f aca="false">X914/30.662</f>
        <v>6077.33521227268</v>
      </c>
    </row>
    <row r="915" customFormat="false" ht="17.9" hidden="false" customHeight="false" outlineLevel="0" collapsed="false">
      <c r="A915" s="2" t="n">
        <v>2</v>
      </c>
      <c r="B915" s="3" t="n">
        <v>7</v>
      </c>
      <c r="C915" s="38" t="n">
        <v>16</v>
      </c>
      <c r="D915" s="1" t="n">
        <v>13.9</v>
      </c>
      <c r="E915" s="3" t="n">
        <v>336.836235468318</v>
      </c>
      <c r="F915" s="23" t="n">
        <f aca="false">IF(D915&lt;25, 0.24, 0.24-(0.01/5)*(D915-25))</f>
        <v>0.24</v>
      </c>
      <c r="G915" s="40" t="n">
        <f aca="false">(E915/1000)*$G$1*F915</f>
        <v>26485.0289913913</v>
      </c>
      <c r="H915" s="40" t="n">
        <v>0.321841473432925</v>
      </c>
      <c r="I915" s="3" t="n">
        <f aca="false">H915*$J$2</f>
        <v>0</v>
      </c>
      <c r="J915" s="19" t="n">
        <f aca="false">SUM(I915+G915)</f>
        <v>26485.0289913913</v>
      </c>
      <c r="K915" s="1" t="n">
        <v>0</v>
      </c>
      <c r="L915" s="39" t="n">
        <v>1.16557242140507</v>
      </c>
      <c r="M915" s="39"/>
      <c r="N915" s="1" t="n">
        <f aca="false">(2.571*(19.44-D915)+3.87)*$K$2</f>
        <v>0</v>
      </c>
      <c r="O915" s="1" t="n">
        <f aca="false">IF(N915&gt;0,N915,0)</f>
        <v>0</v>
      </c>
      <c r="P915" s="1" t="n">
        <f aca="false">O915*1.5</f>
        <v>0</v>
      </c>
      <c r="Q915" s="1" t="n">
        <f aca="false">P915/(3.6*$Q$2)</f>
        <v>0</v>
      </c>
      <c r="R915" s="1" t="n">
        <f aca="false">(K915+L915)*$R$2</f>
        <v>5827.86210702535</v>
      </c>
      <c r="S915" s="19" t="n">
        <f aca="false">J915-R915</f>
        <v>20657.1668843659</v>
      </c>
      <c r="T915" s="1" t="n">
        <f aca="false">IF(S915&lt;0,S915/$G$3,0)</f>
        <v>0</v>
      </c>
      <c r="U915" s="1" t="n">
        <f aca="false">IF(S915&gt;0,S915*0.7,0)</f>
        <v>14460.0168190562</v>
      </c>
      <c r="V915" s="14" t="n">
        <f aca="false">V914+U915+T915</f>
        <v>6148258.73765976</v>
      </c>
      <c r="W915" s="19" t="n">
        <f aca="false">V915/1000</f>
        <v>6148.25873765976</v>
      </c>
      <c r="X915" s="19" t="n">
        <f aca="false">W915*3600000000*2/237000000</f>
        <v>186782.543928904</v>
      </c>
      <c r="Y915" s="19" t="n">
        <f aca="false">X915/30.662</f>
        <v>6091.6621201782</v>
      </c>
    </row>
    <row r="916" customFormat="false" ht="17.9" hidden="false" customHeight="false" outlineLevel="0" collapsed="false">
      <c r="A916" s="2" t="n">
        <v>2</v>
      </c>
      <c r="B916" s="3" t="n">
        <v>7</v>
      </c>
      <c r="C916" s="38" t="n">
        <v>17</v>
      </c>
      <c r="D916" s="1" t="n">
        <v>12.8</v>
      </c>
      <c r="E916" s="3" t="n">
        <v>100.927238684193</v>
      </c>
      <c r="F916" s="23" t="n">
        <f aca="false">IF(D916&lt;25, 0.24, 0.24-(0.01/5)*(D916-25))</f>
        <v>0.24</v>
      </c>
      <c r="G916" s="40" t="n">
        <f aca="false">(E916/1000)*$G$1*F916</f>
        <v>7935.78766505167</v>
      </c>
      <c r="H916" s="40" t="n">
        <v>0.32138639768082</v>
      </c>
      <c r="I916" s="3" t="n">
        <f aca="false">H916*$J$2</f>
        <v>0</v>
      </c>
      <c r="J916" s="19" t="n">
        <f aca="false">SUM(I916+G916)</f>
        <v>7935.78766505167</v>
      </c>
      <c r="K916" s="1" t="n">
        <v>0</v>
      </c>
      <c r="L916" s="39" t="n">
        <v>1.26641074793884</v>
      </c>
      <c r="M916" s="39"/>
      <c r="N916" s="1" t="n">
        <f aca="false">(2.571*(19.44-D916)+3.87)*$K$2</f>
        <v>0</v>
      </c>
      <c r="O916" s="1" t="n">
        <f aca="false">IF(N916&gt;0,N916,0)</f>
        <v>0</v>
      </c>
      <c r="P916" s="1" t="n">
        <f aca="false">O916*1.5</f>
        <v>0</v>
      </c>
      <c r="Q916" s="1" t="n">
        <f aca="false">P916/(3.6*$Q$2)</f>
        <v>0</v>
      </c>
      <c r="R916" s="1" t="n">
        <f aca="false">(K916+L916)*$R$2</f>
        <v>6332.0537396942</v>
      </c>
      <c r="S916" s="19" t="n">
        <f aca="false">J916-R916</f>
        <v>1603.73392535747</v>
      </c>
      <c r="T916" s="1" t="n">
        <f aca="false">IF(S916&lt;0,S916/$G$3,0)</f>
        <v>0</v>
      </c>
      <c r="U916" s="1" t="n">
        <f aca="false">IF(S916&gt;0,S916*0.7,0)</f>
        <v>1122.61374775023</v>
      </c>
      <c r="V916" s="14" t="n">
        <f aca="false">V915+U916+T916</f>
        <v>6149381.35140751</v>
      </c>
      <c r="W916" s="19" t="n">
        <f aca="false">V916/1000</f>
        <v>6149.38135140751</v>
      </c>
      <c r="X916" s="19" t="n">
        <f aca="false">W916*3600000000*2/237000000</f>
        <v>186816.648650355</v>
      </c>
      <c r="Y916" s="19" t="n">
        <f aca="false">X916/30.662</f>
        <v>6092.77439992025</v>
      </c>
    </row>
    <row r="917" customFormat="false" ht="17.9" hidden="false" customHeight="false" outlineLevel="0" collapsed="false">
      <c r="A917" s="2" t="n">
        <v>2</v>
      </c>
      <c r="B917" s="3" t="n">
        <v>7</v>
      </c>
      <c r="C917" s="38" t="n">
        <v>18</v>
      </c>
      <c r="D917" s="1" t="n">
        <v>9.4</v>
      </c>
      <c r="E917" s="3" t="n">
        <v>1.18153467695866</v>
      </c>
      <c r="F917" s="23" t="n">
        <f aca="false">IF(D917&lt;25, 0.24, 0.24-(0.01/5)*(D917-25))</f>
        <v>0.24</v>
      </c>
      <c r="G917" s="40" t="n">
        <f aca="false">(E917/1000)*$G$1*F917</f>
        <v>92.9026538076471</v>
      </c>
      <c r="H917" s="40" t="n">
        <v>0.318331047930821</v>
      </c>
      <c r="I917" s="3" t="n">
        <f aca="false">H917*$J$2</f>
        <v>0</v>
      </c>
      <c r="J917" s="19" t="n">
        <f aca="false">SUM(I917+G917)</f>
        <v>92.9026538076471</v>
      </c>
      <c r="K917" s="1" t="n">
        <v>0</v>
      </c>
      <c r="L917" s="39" t="n">
        <v>1.38390336822141</v>
      </c>
      <c r="M917" s="39"/>
      <c r="N917" s="1" t="n">
        <f aca="false">(2.571*(19.44-D917)+3.87)*$K$2</f>
        <v>0</v>
      </c>
      <c r="O917" s="1" t="n">
        <f aca="false">IF(N917&gt;0,N917,0)</f>
        <v>0</v>
      </c>
      <c r="P917" s="1" t="n">
        <f aca="false">O917*1.5</f>
        <v>0</v>
      </c>
      <c r="Q917" s="1" t="n">
        <f aca="false">P917/(3.6*$Q$2)</f>
        <v>0</v>
      </c>
      <c r="R917" s="1" t="n">
        <f aca="false">(K917+L917)*$R$2</f>
        <v>6919.51684110705</v>
      </c>
      <c r="S917" s="19" t="n">
        <f aca="false">J917-R917</f>
        <v>-6826.6141872994</v>
      </c>
      <c r="T917" s="1" t="n">
        <f aca="false">IF(S917&lt;0,S917/$G$3,0)</f>
        <v>-9752.30598185629</v>
      </c>
      <c r="U917" s="1" t="n">
        <f aca="false">IF(S917&gt;0,S917*0.7,0)</f>
        <v>0</v>
      </c>
      <c r="V917" s="14" t="n">
        <f aca="false">V916+U917+T917</f>
        <v>6139629.04542565</v>
      </c>
      <c r="W917" s="19" t="n">
        <f aca="false">V917/1000</f>
        <v>6139.62904542565</v>
      </c>
      <c r="X917" s="19" t="n">
        <f aca="false">W917*3600000000*2/237000000</f>
        <v>186520.376063564</v>
      </c>
      <c r="Y917" s="19" t="n">
        <f aca="false">X917/30.662</f>
        <v>6083.11186692206</v>
      </c>
    </row>
    <row r="918" customFormat="false" ht="17.9" hidden="false" customHeight="false" outlineLevel="0" collapsed="false">
      <c r="A918" s="2" t="n">
        <v>2</v>
      </c>
      <c r="B918" s="3" t="n">
        <v>7</v>
      </c>
      <c r="C918" s="38" t="n">
        <v>19</v>
      </c>
      <c r="D918" s="1" t="n">
        <v>8.9</v>
      </c>
      <c r="E918" s="3" t="n">
        <v>0</v>
      </c>
      <c r="F918" s="23" t="n">
        <f aca="false">IF(D918&lt;25, 0.24, 0.24-(0.01/5)*(D918-25))</f>
        <v>0.24</v>
      </c>
      <c r="G918" s="40" t="n">
        <f aca="false">(E918/1000)*$G$1*F918</f>
        <v>0</v>
      </c>
      <c r="H918" s="40" t="n">
        <v>0.350575958813372</v>
      </c>
      <c r="I918" s="3" t="n">
        <f aca="false">H918*$J$2</f>
        <v>0</v>
      </c>
      <c r="J918" s="19" t="n">
        <f aca="false">SUM(I918+G918)</f>
        <v>0</v>
      </c>
      <c r="K918" s="1" t="n">
        <v>0</v>
      </c>
      <c r="L918" s="39" t="n">
        <v>1.65425046537643</v>
      </c>
      <c r="M918" s="39"/>
      <c r="N918" s="1" t="n">
        <f aca="false">(2.571*(19.44-D918)+3.87)*$K$2</f>
        <v>0</v>
      </c>
      <c r="O918" s="1" t="n">
        <f aca="false">IF(N918&gt;0,N918,0)</f>
        <v>0</v>
      </c>
      <c r="P918" s="1" t="n">
        <f aca="false">O918*1.5</f>
        <v>0</v>
      </c>
      <c r="Q918" s="1" t="n">
        <f aca="false">P918/(3.6*$Q$2)</f>
        <v>0</v>
      </c>
      <c r="R918" s="1" t="n">
        <f aca="false">(K918+L918)*$R$2</f>
        <v>8271.25232688215</v>
      </c>
      <c r="S918" s="19" t="n">
        <f aca="false">J918-R918</f>
        <v>-8271.25232688215</v>
      </c>
      <c r="T918" s="1" t="n">
        <f aca="false">IF(S918&lt;0,S918/$G$3,0)</f>
        <v>-11816.0747526888</v>
      </c>
      <c r="U918" s="1" t="n">
        <f aca="false">IF(S918&gt;0,S918*0.7,0)</f>
        <v>0</v>
      </c>
      <c r="V918" s="14" t="n">
        <f aca="false">V917+U918+T918</f>
        <v>6127812.97067296</v>
      </c>
      <c r="W918" s="19" t="n">
        <f aca="false">V918/1000</f>
        <v>6127.81297067296</v>
      </c>
      <c r="X918" s="19" t="n">
        <f aca="false">W918*3600000000*2/237000000</f>
        <v>186161.406703989</v>
      </c>
      <c r="Y918" s="19" t="n">
        <f aca="false">X918/30.662</f>
        <v>6071.40456278093</v>
      </c>
    </row>
    <row r="919" customFormat="false" ht="17.9" hidden="false" customHeight="false" outlineLevel="0" collapsed="false">
      <c r="A919" s="2" t="n">
        <v>2</v>
      </c>
      <c r="B919" s="3" t="n">
        <v>7</v>
      </c>
      <c r="C919" s="38" t="n">
        <v>20</v>
      </c>
      <c r="D919" s="1" t="n">
        <v>8.3</v>
      </c>
      <c r="E919" s="3" t="n">
        <v>0</v>
      </c>
      <c r="F919" s="23" t="n">
        <f aca="false">IF(D919&lt;25, 0.24, 0.24-(0.01/5)*(D919-25))</f>
        <v>0.24</v>
      </c>
      <c r="G919" s="40" t="n">
        <f aca="false">(E919/1000)*$G$1*F919</f>
        <v>0</v>
      </c>
      <c r="H919" s="40" t="n">
        <v>0.386637686447943</v>
      </c>
      <c r="I919" s="3" t="n">
        <f aca="false">H919*$J$2</f>
        <v>0</v>
      </c>
      <c r="J919" s="19" t="n">
        <f aca="false">SUM(I919+G919)</f>
        <v>0</v>
      </c>
      <c r="K919" s="1" t="n">
        <v>0</v>
      </c>
      <c r="L919" s="39" t="n">
        <v>1.8659653228953</v>
      </c>
      <c r="M919" s="39"/>
      <c r="N919" s="1" t="n">
        <f aca="false">(2.571*(19.44-D919)+3.87)*$K$2</f>
        <v>0</v>
      </c>
      <c r="O919" s="1" t="n">
        <f aca="false">IF(N919&gt;0,N919,0)</f>
        <v>0</v>
      </c>
      <c r="P919" s="1" t="n">
        <f aca="false">O919*1.5</f>
        <v>0</v>
      </c>
      <c r="Q919" s="1" t="n">
        <f aca="false">P919/(3.6*$Q$2)</f>
        <v>0</v>
      </c>
      <c r="R919" s="1" t="n">
        <f aca="false">(K919+L919)*$R$2</f>
        <v>9329.8266144765</v>
      </c>
      <c r="S919" s="19" t="n">
        <f aca="false">J919-R919</f>
        <v>-9329.8266144765</v>
      </c>
      <c r="T919" s="1" t="n">
        <f aca="false">IF(S919&lt;0,S919/$G$3,0)</f>
        <v>-13328.3237349664</v>
      </c>
      <c r="U919" s="1" t="n">
        <f aca="false">IF(S919&gt;0,S919*0.7,0)</f>
        <v>0</v>
      </c>
      <c r="V919" s="14" t="n">
        <f aca="false">V918+U919+T919</f>
        <v>6114484.646938</v>
      </c>
      <c r="W919" s="19" t="n">
        <f aca="false">V919/1000</f>
        <v>6114.484646938</v>
      </c>
      <c r="X919" s="19" t="n">
        <f aca="false">W919*3600000000*2/237000000</f>
        <v>185756.49560318</v>
      </c>
      <c r="Y919" s="19" t="n">
        <f aca="false">X919/30.662</f>
        <v>6058.1989303757</v>
      </c>
    </row>
    <row r="920" customFormat="false" ht="17.9" hidden="false" customHeight="false" outlineLevel="0" collapsed="false">
      <c r="A920" s="2" t="n">
        <v>2</v>
      </c>
      <c r="B920" s="3" t="n">
        <v>7</v>
      </c>
      <c r="C920" s="38" t="n">
        <v>21</v>
      </c>
      <c r="D920" s="1" t="n">
        <v>8.3</v>
      </c>
      <c r="E920" s="3" t="n">
        <v>0</v>
      </c>
      <c r="F920" s="23" t="n">
        <f aca="false">IF(D920&lt;25, 0.24, 0.24-(0.01/5)*(D920-25))</f>
        <v>0.24</v>
      </c>
      <c r="G920" s="40" t="n">
        <f aca="false">(E920/1000)*$G$1*F920</f>
        <v>0</v>
      </c>
      <c r="H920" s="40" t="n">
        <v>0.374168997934604</v>
      </c>
      <c r="I920" s="3" t="n">
        <f aca="false">H920*$J$2</f>
        <v>0</v>
      </c>
      <c r="J920" s="19" t="n">
        <f aca="false">SUM(I920+G920)</f>
        <v>0</v>
      </c>
      <c r="K920" s="1" t="n">
        <v>0</v>
      </c>
      <c r="L920" s="39" t="n">
        <v>1.8643683358235</v>
      </c>
      <c r="M920" s="39"/>
      <c r="N920" s="1" t="n">
        <f aca="false">(2.571*(19.44-D920)+3.87)*$K$2</f>
        <v>0</v>
      </c>
      <c r="O920" s="1" t="n">
        <f aca="false">IF(N920&gt;0,N920,0)</f>
        <v>0</v>
      </c>
      <c r="P920" s="1" t="n">
        <f aca="false">O920*1.5</f>
        <v>0</v>
      </c>
      <c r="Q920" s="1" t="n">
        <f aca="false">P920/(3.6*$Q$2)</f>
        <v>0</v>
      </c>
      <c r="R920" s="1" t="n">
        <f aca="false">(K920+L920)*$R$2</f>
        <v>9321.8416791175</v>
      </c>
      <c r="S920" s="19" t="n">
        <f aca="false">J920-R920</f>
        <v>-9321.8416791175</v>
      </c>
      <c r="T920" s="1" t="n">
        <f aca="false">IF(S920&lt;0,S920/$G$3,0)</f>
        <v>-13316.9166844536</v>
      </c>
      <c r="U920" s="1" t="n">
        <f aca="false">IF(S920&gt;0,S920*0.7,0)</f>
        <v>0</v>
      </c>
      <c r="V920" s="14" t="n">
        <f aca="false">V919+U920+T920</f>
        <v>6101167.73025354</v>
      </c>
      <c r="W920" s="19" t="n">
        <f aca="false">V920/1000</f>
        <v>6101.16773025354</v>
      </c>
      <c r="X920" s="19" t="n">
        <f aca="false">W920*3600000000*2/237000000</f>
        <v>185351.931045677</v>
      </c>
      <c r="Y920" s="19" t="n">
        <f aca="false">X920/30.662</f>
        <v>6045.00460001557</v>
      </c>
    </row>
    <row r="921" customFormat="false" ht="17.9" hidden="false" customHeight="false" outlineLevel="0" collapsed="false">
      <c r="A921" s="2" t="n">
        <v>2</v>
      </c>
      <c r="B921" s="3" t="n">
        <v>7</v>
      </c>
      <c r="C921" s="38" t="n">
        <v>22</v>
      </c>
      <c r="D921" s="1" t="n">
        <v>6.7</v>
      </c>
      <c r="E921" s="3" t="n">
        <v>0</v>
      </c>
      <c r="F921" s="23" t="n">
        <f aca="false">IF(D921&lt;25, 0.24, 0.24-(0.01/5)*(D921-25))</f>
        <v>0.24</v>
      </c>
      <c r="G921" s="40" t="n">
        <f aca="false">(E921/1000)*$G$1*F921</f>
        <v>0</v>
      </c>
      <c r="H921" s="40" t="n">
        <v>0.359486346632354</v>
      </c>
      <c r="I921" s="3" t="n">
        <f aca="false">H921*$J$2</f>
        <v>0</v>
      </c>
      <c r="J921" s="19" t="n">
        <f aca="false">SUM(I921+G921)</f>
        <v>0</v>
      </c>
      <c r="K921" s="1" t="n">
        <v>0</v>
      </c>
      <c r="L921" s="39" t="n">
        <v>1.78064058505903</v>
      </c>
      <c r="M921" s="39"/>
      <c r="N921" s="1" t="n">
        <f aca="false">(2.571*(19.44-D921)+3.87)*$K$2</f>
        <v>0</v>
      </c>
      <c r="O921" s="1" t="n">
        <f aca="false">IF(N921&gt;0,N921,0)</f>
        <v>0</v>
      </c>
      <c r="P921" s="1" t="n">
        <f aca="false">O921*1.5</f>
        <v>0</v>
      </c>
      <c r="Q921" s="1" t="n">
        <f aca="false">P921/(3.6*$Q$2)</f>
        <v>0</v>
      </c>
      <c r="R921" s="1" t="n">
        <f aca="false">(K921+L921)*$R$2</f>
        <v>8903.20292529515</v>
      </c>
      <c r="S921" s="19" t="n">
        <f aca="false">J921-R921</f>
        <v>-8903.20292529515</v>
      </c>
      <c r="T921" s="1" t="n">
        <f aca="false">IF(S921&lt;0,S921/$G$3,0)</f>
        <v>-12718.8613218502</v>
      </c>
      <c r="U921" s="1" t="n">
        <f aca="false">IF(S921&gt;0,S921*0.7,0)</f>
        <v>0</v>
      </c>
      <c r="V921" s="14" t="n">
        <f aca="false">V920+U921+T921</f>
        <v>6088448.86893169</v>
      </c>
      <c r="W921" s="19" t="n">
        <f aca="false">V921/1000</f>
        <v>6088.44886893169</v>
      </c>
      <c r="X921" s="19" t="n">
        <f aca="false">W921*3600000000*2/237000000</f>
        <v>184965.535258684</v>
      </c>
      <c r="Y921" s="19" t="n">
        <f aca="false">X921/30.662</f>
        <v>6032.40281973402</v>
      </c>
    </row>
    <row r="922" customFormat="false" ht="17.9" hidden="false" customHeight="false" outlineLevel="0" collapsed="false">
      <c r="A922" s="2" t="n">
        <v>2</v>
      </c>
      <c r="B922" s="3" t="n">
        <v>7</v>
      </c>
      <c r="C922" s="38" t="n">
        <v>23</v>
      </c>
      <c r="D922" s="1" t="n">
        <v>4.4</v>
      </c>
      <c r="E922" s="3" t="n">
        <v>0</v>
      </c>
      <c r="F922" s="23" t="n">
        <f aca="false">IF(D922&lt;25, 0.24, 0.24-(0.01/5)*(D922-25))</f>
        <v>0.24</v>
      </c>
      <c r="G922" s="40" t="n">
        <f aca="false">(E922/1000)*$G$1*F922</f>
        <v>0</v>
      </c>
      <c r="H922" s="40" t="n">
        <v>0.354131434616508</v>
      </c>
      <c r="I922" s="3" t="n">
        <f aca="false">H922*$J$2</f>
        <v>0</v>
      </c>
      <c r="J922" s="19" t="n">
        <f aca="false">SUM(I922+G922)</f>
        <v>0</v>
      </c>
      <c r="K922" s="1" t="n">
        <v>0</v>
      </c>
      <c r="L922" s="39" t="n">
        <v>1.64307155587382</v>
      </c>
      <c r="M922" s="39"/>
      <c r="N922" s="1" t="n">
        <f aca="false">(2.571*(19.44-D922)+3.87)*$K$2</f>
        <v>0</v>
      </c>
      <c r="O922" s="1" t="n">
        <f aca="false">IF(N922&gt;0,N922,0)</f>
        <v>0</v>
      </c>
      <c r="P922" s="1" t="n">
        <f aca="false">O922*1.5</f>
        <v>0</v>
      </c>
      <c r="Q922" s="1" t="n">
        <f aca="false">P922/(3.6*$Q$2)</f>
        <v>0</v>
      </c>
      <c r="R922" s="1" t="n">
        <f aca="false">(K922+L922)*$R$2</f>
        <v>8215.3577793691</v>
      </c>
      <c r="S922" s="19" t="n">
        <f aca="false">J922-R922</f>
        <v>-8215.3577793691</v>
      </c>
      <c r="T922" s="1" t="n">
        <f aca="false">IF(S922&lt;0,S922/$G$3,0)</f>
        <v>-11736.2253990987</v>
      </c>
      <c r="U922" s="1" t="n">
        <f aca="false">IF(S922&gt;0,S922*0.7,0)</f>
        <v>0</v>
      </c>
      <c r="V922" s="14" t="n">
        <f aca="false">V921+U922+T922</f>
        <v>6076712.6435326</v>
      </c>
      <c r="W922" s="19" t="n">
        <f aca="false">V922/1000</f>
        <v>6076.7126435326</v>
      </c>
      <c r="X922" s="19" t="n">
        <f aca="false">W922*3600000000*2/237000000</f>
        <v>184608.991702256</v>
      </c>
      <c r="Y922" s="19" t="n">
        <f aca="false">X922/30.662</f>
        <v>6020.77462990855</v>
      </c>
    </row>
    <row r="923" customFormat="false" ht="17.9" hidden="false" customHeight="false" outlineLevel="0" collapsed="false">
      <c r="A923" s="2" t="n">
        <v>2</v>
      </c>
      <c r="B923" s="3" t="n">
        <v>8</v>
      </c>
      <c r="C923" s="38" t="n">
        <v>0</v>
      </c>
      <c r="D923" s="1" t="n">
        <v>3.9</v>
      </c>
      <c r="E923" s="3" t="n">
        <v>0</v>
      </c>
      <c r="F923" s="23" t="n">
        <f aca="false">IF(D923&lt;25, 0.24, 0.24-(0.01/5)*(D923-25))</f>
        <v>0.24</v>
      </c>
      <c r="G923" s="40" t="n">
        <f aca="false">(E923/1000)*$G$1*F923</f>
        <v>0</v>
      </c>
      <c r="H923" s="40" t="n">
        <v>0.34762767871326</v>
      </c>
      <c r="I923" s="3" t="n">
        <f aca="false">H923*$J$2</f>
        <v>0</v>
      </c>
      <c r="J923" s="19" t="n">
        <f aca="false">SUM(I923+G923)</f>
        <v>0</v>
      </c>
      <c r="K923" s="1" t="n">
        <v>0</v>
      </c>
      <c r="L923" s="39" t="n">
        <v>1.21872927679505</v>
      </c>
      <c r="M923" s="39"/>
      <c r="N923" s="1" t="n">
        <f aca="false">(2.571*(19.44-D923)+3.87)*$K$2</f>
        <v>0</v>
      </c>
      <c r="O923" s="1" t="n">
        <f aca="false">IF(N923&gt;0,N923,0)</f>
        <v>0</v>
      </c>
      <c r="P923" s="1" t="n">
        <f aca="false">O923*1.5</f>
        <v>0</v>
      </c>
      <c r="Q923" s="1" t="n">
        <f aca="false">P923/(3.6*$Q$2)</f>
        <v>0</v>
      </c>
      <c r="R923" s="1" t="n">
        <f aca="false">(K923+L923)*$R$2</f>
        <v>6093.64638397525</v>
      </c>
      <c r="S923" s="19" t="n">
        <f aca="false">J923-R923</f>
        <v>-6093.64638397525</v>
      </c>
      <c r="T923" s="1" t="n">
        <f aca="false">IF(S923&lt;0,S923/$G$3,0)</f>
        <v>-8705.20911996464</v>
      </c>
      <c r="U923" s="1" t="n">
        <f aca="false">IF(S923&gt;0,S923*0.7,0)</f>
        <v>0</v>
      </c>
      <c r="V923" s="14" t="n">
        <f aca="false">V922+U923+T923</f>
        <v>6068007.43441263</v>
      </c>
      <c r="W923" s="19" t="n">
        <f aca="false">V923/1000</f>
        <v>6068.00743441263</v>
      </c>
      <c r="X923" s="19" t="n">
        <f aca="false">W923*3600000000*2/237000000</f>
        <v>184344.529653042</v>
      </c>
      <c r="Y923" s="19" t="n">
        <f aca="false">X923/30.662</f>
        <v>6012.14955492277</v>
      </c>
    </row>
    <row r="924" customFormat="false" ht="17.9" hidden="false" customHeight="false" outlineLevel="0" collapsed="false">
      <c r="A924" s="2" t="n">
        <v>2</v>
      </c>
      <c r="B924" s="3" t="n">
        <v>8</v>
      </c>
      <c r="C924" s="38" t="n">
        <v>1</v>
      </c>
      <c r="D924" s="1" t="n">
        <v>3.9</v>
      </c>
      <c r="E924" s="3" t="n">
        <v>0</v>
      </c>
      <c r="F924" s="23" t="n">
        <f aca="false">IF(D924&lt;25, 0.24, 0.24-(0.01/5)*(D924-25))</f>
        <v>0.24</v>
      </c>
      <c r="G924" s="40" t="n">
        <f aca="false">(E924/1000)*$G$1*F924</f>
        <v>0</v>
      </c>
      <c r="H924" s="40" t="n">
        <v>0.339570757247791</v>
      </c>
      <c r="I924" s="3" t="n">
        <f aca="false">H924*$J$2</f>
        <v>0</v>
      </c>
      <c r="J924" s="19" t="n">
        <f aca="false">SUM(I924+G924)</f>
        <v>0</v>
      </c>
      <c r="K924" s="1" t="n">
        <v>0</v>
      </c>
      <c r="L924" s="39" t="n">
        <v>1.02275614898394</v>
      </c>
      <c r="M924" s="39"/>
      <c r="N924" s="1" t="n">
        <f aca="false">(2.571*(19.44-D924)+3.87)*$K$2</f>
        <v>0</v>
      </c>
      <c r="O924" s="1" t="n">
        <f aca="false">IF(N924&gt;0,N924,0)</f>
        <v>0</v>
      </c>
      <c r="P924" s="1" t="n">
        <f aca="false">O924*1.5</f>
        <v>0</v>
      </c>
      <c r="Q924" s="1" t="n">
        <f aca="false">P924/(3.6*$Q$2)</f>
        <v>0</v>
      </c>
      <c r="R924" s="1" t="n">
        <f aca="false">(K924+L924)*$R$2</f>
        <v>5113.7807449197</v>
      </c>
      <c r="S924" s="19" t="n">
        <f aca="false">J924-R924</f>
        <v>-5113.7807449197</v>
      </c>
      <c r="T924" s="1" t="n">
        <f aca="false">IF(S924&lt;0,S924/$G$3,0)</f>
        <v>-7305.401064171</v>
      </c>
      <c r="U924" s="1" t="n">
        <f aca="false">IF(S924&gt;0,S924*0.7,0)</f>
        <v>0</v>
      </c>
      <c r="V924" s="14" t="n">
        <f aca="false">V923+U924+T924</f>
        <v>6060702.03334846</v>
      </c>
      <c r="W924" s="19" t="n">
        <f aca="false">V924/1000</f>
        <v>6060.70203334846</v>
      </c>
      <c r="X924" s="19" t="n">
        <f aca="false">W924*3600000000*2/237000000</f>
        <v>184122.593418181</v>
      </c>
      <c r="Y924" s="19" t="n">
        <f aca="false">X924/30.662</f>
        <v>6004.911402328</v>
      </c>
    </row>
    <row r="925" customFormat="false" ht="17.9" hidden="false" customHeight="false" outlineLevel="0" collapsed="false">
      <c r="A925" s="2" t="n">
        <v>2</v>
      </c>
      <c r="B925" s="3" t="n">
        <v>8</v>
      </c>
      <c r="C925" s="38" t="n">
        <v>2</v>
      </c>
      <c r="D925" s="1" t="n">
        <v>3.3</v>
      </c>
      <c r="E925" s="3" t="n">
        <v>0</v>
      </c>
      <c r="F925" s="23" t="n">
        <f aca="false">IF(D925&lt;25, 0.24, 0.24-(0.01/5)*(D925-25))</f>
        <v>0.24</v>
      </c>
      <c r="G925" s="40" t="n">
        <f aca="false">(E925/1000)*$G$1*F925</f>
        <v>0</v>
      </c>
      <c r="H925" s="40" t="n">
        <v>0.357090823198081</v>
      </c>
      <c r="I925" s="3" t="n">
        <f aca="false">H925*$J$2</f>
        <v>0</v>
      </c>
      <c r="J925" s="19" t="n">
        <f aca="false">SUM(I925+G925)</f>
        <v>0</v>
      </c>
      <c r="K925" s="1" t="n">
        <v>0</v>
      </c>
      <c r="L925" s="39" t="n">
        <v>1.02275614898394</v>
      </c>
      <c r="M925" s="39"/>
      <c r="N925" s="1" t="n">
        <f aca="false">(2.571*(19.44-D925)+3.87)*$K$2</f>
        <v>0</v>
      </c>
      <c r="O925" s="1" t="n">
        <f aca="false">IF(N925&gt;0,N925,0)</f>
        <v>0</v>
      </c>
      <c r="P925" s="1" t="n">
        <f aca="false">O925*1.5</f>
        <v>0</v>
      </c>
      <c r="Q925" s="1" t="n">
        <f aca="false">P925/(3.6*$Q$2)</f>
        <v>0</v>
      </c>
      <c r="R925" s="1" t="n">
        <f aca="false">(K925+L925)*$R$2</f>
        <v>5113.7807449197</v>
      </c>
      <c r="S925" s="19" t="n">
        <f aca="false">J925-R925</f>
        <v>-5113.7807449197</v>
      </c>
      <c r="T925" s="1" t="n">
        <f aca="false">IF(S925&lt;0,S925/$G$3,0)</f>
        <v>-7305.401064171</v>
      </c>
      <c r="U925" s="1" t="n">
        <f aca="false">IF(S925&gt;0,S925*0.7,0)</f>
        <v>0</v>
      </c>
      <c r="V925" s="14" t="n">
        <f aca="false">V924+U925+T925</f>
        <v>6053396.63228429</v>
      </c>
      <c r="W925" s="19" t="n">
        <f aca="false">V925/1000</f>
        <v>6053.39663228429</v>
      </c>
      <c r="X925" s="19" t="n">
        <f aca="false">W925*3600000000*2/237000000</f>
        <v>183900.65718332</v>
      </c>
      <c r="Y925" s="19" t="n">
        <f aca="false">X925/30.662</f>
        <v>5997.67324973323</v>
      </c>
    </row>
    <row r="926" customFormat="false" ht="17.9" hidden="false" customHeight="false" outlineLevel="0" collapsed="false">
      <c r="A926" s="2" t="n">
        <v>2</v>
      </c>
      <c r="B926" s="3" t="n">
        <v>8</v>
      </c>
      <c r="C926" s="38" t="n">
        <v>3</v>
      </c>
      <c r="D926" s="1" t="n">
        <v>3.3</v>
      </c>
      <c r="E926" s="3" t="n">
        <v>0</v>
      </c>
      <c r="F926" s="23" t="n">
        <f aca="false">IF(D926&lt;25, 0.24, 0.24-(0.01/5)*(D926-25))</f>
        <v>0.24</v>
      </c>
      <c r="G926" s="40" t="n">
        <f aca="false">(E926/1000)*$G$1*F926</f>
        <v>0</v>
      </c>
      <c r="H926" s="40" t="n">
        <v>0.354240486175634</v>
      </c>
      <c r="I926" s="3" t="n">
        <f aca="false">H926*$J$2</f>
        <v>0</v>
      </c>
      <c r="J926" s="19" t="n">
        <f aca="false">SUM(I926+G926)</f>
        <v>0</v>
      </c>
      <c r="K926" s="1" t="n">
        <v>0</v>
      </c>
      <c r="L926" s="39" t="n">
        <v>0.9908164075479</v>
      </c>
      <c r="M926" s="39"/>
      <c r="N926" s="1" t="n">
        <f aca="false">(2.571*(19.44-D926)+3.87)*$K$2</f>
        <v>0</v>
      </c>
      <c r="O926" s="1" t="n">
        <f aca="false">IF(N926&gt;0,N926,0)</f>
        <v>0</v>
      </c>
      <c r="P926" s="1" t="n">
        <f aca="false">O926*1.5</f>
        <v>0</v>
      </c>
      <c r="Q926" s="1" t="n">
        <f aca="false">P926/(3.6*$Q$2)</f>
        <v>0</v>
      </c>
      <c r="R926" s="1" t="n">
        <f aca="false">(K926+L926)*$R$2</f>
        <v>4954.0820377395</v>
      </c>
      <c r="S926" s="19" t="n">
        <f aca="false">J926-R926</f>
        <v>-4954.0820377395</v>
      </c>
      <c r="T926" s="1" t="n">
        <f aca="false">IF(S926&lt;0,S926/$G$3,0)</f>
        <v>-7077.26005391357</v>
      </c>
      <c r="U926" s="1" t="n">
        <f aca="false">IF(S926&gt;0,S926*0.7,0)</f>
        <v>0</v>
      </c>
      <c r="V926" s="14" t="n">
        <f aca="false">V925+U926+T926</f>
        <v>6046319.37223038</v>
      </c>
      <c r="W926" s="19" t="n">
        <f aca="false">V926/1000</f>
        <v>6046.31937223038</v>
      </c>
      <c r="X926" s="19" t="n">
        <f aca="false">W926*3600000000*2/237000000</f>
        <v>183685.651814594</v>
      </c>
      <c r="Y926" s="19" t="n">
        <f aca="false">X926/30.662</f>
        <v>5990.66113804037</v>
      </c>
    </row>
    <row r="927" customFormat="false" ht="17.9" hidden="false" customHeight="false" outlineLevel="0" collapsed="false">
      <c r="A927" s="2" t="n">
        <v>2</v>
      </c>
      <c r="B927" s="3" t="n">
        <v>8</v>
      </c>
      <c r="C927" s="38" t="n">
        <v>4</v>
      </c>
      <c r="D927" s="1" t="n">
        <v>1.1</v>
      </c>
      <c r="E927" s="3" t="n">
        <v>0</v>
      </c>
      <c r="F927" s="23" t="n">
        <f aca="false">IF(D927&lt;25, 0.24, 0.24-(0.01/5)*(D927-25))</f>
        <v>0.24</v>
      </c>
      <c r="G927" s="40" t="n">
        <f aca="false">(E927/1000)*$G$1*F927</f>
        <v>0</v>
      </c>
      <c r="H927" s="40" t="n">
        <v>0.342970811319327</v>
      </c>
      <c r="I927" s="3" t="n">
        <f aca="false">H927*$J$2</f>
        <v>0</v>
      </c>
      <c r="J927" s="19" t="n">
        <f aca="false">SUM(I927+G927)</f>
        <v>0</v>
      </c>
      <c r="K927" s="1" t="n">
        <v>0</v>
      </c>
      <c r="L927" s="39" t="n">
        <v>0.914617310121928</v>
      </c>
      <c r="M927" s="39"/>
      <c r="N927" s="1" t="n">
        <f aca="false">(2.571*(19.44-D927)+3.87)*$K$2</f>
        <v>0</v>
      </c>
      <c r="O927" s="1" t="n">
        <f aca="false">IF(N927&gt;0,N927,0)</f>
        <v>0</v>
      </c>
      <c r="P927" s="1" t="n">
        <f aca="false">O927*1.5</f>
        <v>0</v>
      </c>
      <c r="Q927" s="1" t="n">
        <f aca="false">P927/(3.6*$Q$2)</f>
        <v>0</v>
      </c>
      <c r="R927" s="1" t="n">
        <f aca="false">(K927+L927)*$R$2</f>
        <v>4573.08655060964</v>
      </c>
      <c r="S927" s="19" t="n">
        <f aca="false">J927-R927</f>
        <v>-4573.08655060964</v>
      </c>
      <c r="T927" s="1" t="n">
        <f aca="false">IF(S927&lt;0,S927/$G$3,0)</f>
        <v>-6532.9807865852</v>
      </c>
      <c r="U927" s="1" t="n">
        <f aca="false">IF(S927&gt;0,S927*0.7,0)</f>
        <v>0</v>
      </c>
      <c r="V927" s="14" t="n">
        <f aca="false">V926+U927+T927</f>
        <v>6039786.39144379</v>
      </c>
      <c r="W927" s="19" t="n">
        <f aca="false">V927/1000</f>
        <v>6039.78639144379</v>
      </c>
      <c r="X927" s="19" t="n">
        <f aca="false">W927*3600000000*2/237000000</f>
        <v>183487.181512216</v>
      </c>
      <c r="Y927" s="19" t="n">
        <f aca="false">X927/30.662</f>
        <v>5984.18829535635</v>
      </c>
    </row>
    <row r="928" customFormat="false" ht="17.9" hidden="false" customHeight="false" outlineLevel="0" collapsed="false">
      <c r="A928" s="2" t="n">
        <v>2</v>
      </c>
      <c r="B928" s="3" t="n">
        <v>8</v>
      </c>
      <c r="C928" s="38" t="n">
        <v>5</v>
      </c>
      <c r="D928" s="1" t="n">
        <v>1.7</v>
      </c>
      <c r="E928" s="3" t="n">
        <v>0</v>
      </c>
      <c r="F928" s="23" t="n">
        <f aca="false">IF(D928&lt;25, 0.24, 0.24-(0.01/5)*(D928-25))</f>
        <v>0.24</v>
      </c>
      <c r="G928" s="40" t="n">
        <f aca="false">(E928/1000)*$G$1*F928</f>
        <v>0</v>
      </c>
      <c r="H928" s="40" t="n">
        <v>0.324419766679787</v>
      </c>
      <c r="I928" s="3" t="n">
        <f aca="false">H928*$J$2</f>
        <v>0</v>
      </c>
      <c r="J928" s="19" t="n">
        <f aca="false">SUM(I928+G928)</f>
        <v>0</v>
      </c>
      <c r="K928" s="1" t="n">
        <v>0</v>
      </c>
      <c r="L928" s="39" t="n">
        <v>0.766781935475131</v>
      </c>
      <c r="M928" s="39"/>
      <c r="N928" s="1" t="n">
        <f aca="false">(2.571*(19.44-D928)+3.87)*$K$2</f>
        <v>0</v>
      </c>
      <c r="O928" s="1" t="n">
        <f aca="false">IF(N928&gt;0,N928,0)</f>
        <v>0</v>
      </c>
      <c r="P928" s="1" t="n">
        <f aca="false">O928*1.5</f>
        <v>0</v>
      </c>
      <c r="Q928" s="1" t="n">
        <f aca="false">P928/(3.6*$Q$2)</f>
        <v>0</v>
      </c>
      <c r="R928" s="1" t="n">
        <f aca="false">(K928+L928)*$R$2</f>
        <v>3833.90967737565</v>
      </c>
      <c r="S928" s="19" t="n">
        <f aca="false">J928-R928</f>
        <v>-3833.90967737565</v>
      </c>
      <c r="T928" s="1" t="n">
        <f aca="false">IF(S928&lt;0,S928/$G$3,0)</f>
        <v>-5477.01382482236</v>
      </c>
      <c r="U928" s="1" t="n">
        <f aca="false">IF(S928&gt;0,S928*0.7,0)</f>
        <v>0</v>
      </c>
      <c r="V928" s="14" t="n">
        <f aca="false">V927+U928+T928</f>
        <v>6034309.37761897</v>
      </c>
      <c r="W928" s="19" t="n">
        <f aca="false">V928/1000</f>
        <v>6034.30937761897</v>
      </c>
      <c r="X928" s="19" t="n">
        <f aca="false">W928*3600000000*2/237000000</f>
        <v>183320.791218804</v>
      </c>
      <c r="Y928" s="19" t="n">
        <f aca="false">X928/30.662</f>
        <v>5978.76169913261</v>
      </c>
    </row>
    <row r="929" customFormat="false" ht="17.9" hidden="false" customHeight="false" outlineLevel="0" collapsed="false">
      <c r="A929" s="2" t="n">
        <v>2</v>
      </c>
      <c r="B929" s="3" t="n">
        <v>8</v>
      </c>
      <c r="C929" s="38" t="n">
        <v>6</v>
      </c>
      <c r="D929" s="1" t="n">
        <v>0.6</v>
      </c>
      <c r="E929" s="3" t="n">
        <v>0</v>
      </c>
      <c r="F929" s="23" t="n">
        <f aca="false">IF(D929&lt;25, 0.24, 0.24-(0.01/5)*(D929-25))</f>
        <v>0.24</v>
      </c>
      <c r="G929" s="40" t="n">
        <f aca="false">(E929/1000)*$G$1*F929</f>
        <v>0</v>
      </c>
      <c r="H929" s="40" t="n">
        <v>0.313356069417051</v>
      </c>
      <c r="I929" s="3" t="n">
        <f aca="false">H929*$J$2</f>
        <v>0</v>
      </c>
      <c r="J929" s="19" t="n">
        <f aca="false">SUM(I929+G929)</f>
        <v>0</v>
      </c>
      <c r="K929" s="1" t="n">
        <v>0</v>
      </c>
      <c r="L929" s="39" t="n">
        <v>0.859863467660151</v>
      </c>
      <c r="M929" s="39"/>
      <c r="N929" s="1" t="n">
        <f aca="false">(2.571*(19.44-D929)+3.87)*$K$2</f>
        <v>0</v>
      </c>
      <c r="O929" s="1" t="n">
        <f aca="false">IF(N929&gt;0,N929,0)</f>
        <v>0</v>
      </c>
      <c r="P929" s="1" t="n">
        <f aca="false">O929*1.5</f>
        <v>0</v>
      </c>
      <c r="Q929" s="1" t="n">
        <f aca="false">P929/(3.6*$Q$2)</f>
        <v>0</v>
      </c>
      <c r="R929" s="1" t="n">
        <f aca="false">(K929+L929)*$R$2</f>
        <v>4299.31733830076</v>
      </c>
      <c r="S929" s="19" t="n">
        <f aca="false">J929-R929</f>
        <v>-4299.31733830076</v>
      </c>
      <c r="T929" s="1" t="n">
        <f aca="false">IF(S929&lt;0,S929/$G$3,0)</f>
        <v>-6141.88191185822</v>
      </c>
      <c r="U929" s="1" t="n">
        <f aca="false">IF(S929&gt;0,S929*0.7,0)</f>
        <v>0</v>
      </c>
      <c r="V929" s="14" t="n">
        <f aca="false">V928+U929+T929</f>
        <v>6028167.49570711</v>
      </c>
      <c r="W929" s="19" t="n">
        <f aca="false">V929/1000</f>
        <v>6028.16749570711</v>
      </c>
      <c r="X929" s="19" t="n">
        <f aca="false">W929*3600000000*2/237000000</f>
        <v>183134.202401229</v>
      </c>
      <c r="Y929" s="19" t="n">
        <f aca="false">X929/30.662</f>
        <v>5972.67635513759</v>
      </c>
    </row>
    <row r="930" customFormat="false" ht="17.9" hidden="false" customHeight="false" outlineLevel="0" collapsed="false">
      <c r="A930" s="2" t="n">
        <v>2</v>
      </c>
      <c r="B930" s="3" t="n">
        <v>8</v>
      </c>
      <c r="C930" s="38" t="n">
        <v>7</v>
      </c>
      <c r="D930" s="1" t="n">
        <v>0</v>
      </c>
      <c r="E930" s="3" t="n">
        <v>18.6645340226285</v>
      </c>
      <c r="F930" s="23" t="n">
        <f aca="false">IF(D930&lt;25, 0.24, 0.24-(0.01/5)*(D930-25))</f>
        <v>0.24</v>
      </c>
      <c r="G930" s="40" t="n">
        <f aca="false">(E930/1000)*$G$1*F930</f>
        <v>1467.56991275845</v>
      </c>
      <c r="H930" s="40" t="n">
        <v>0.306143020656621</v>
      </c>
      <c r="I930" s="3" t="n">
        <f aca="false">H930*$J$2</f>
        <v>0</v>
      </c>
      <c r="J930" s="19" t="n">
        <f aca="false">SUM(I930+G930)</f>
        <v>1467.56991275845</v>
      </c>
      <c r="K930" s="1" t="n">
        <v>0</v>
      </c>
      <c r="L930" s="39" t="n">
        <v>1.0170526237275</v>
      </c>
      <c r="M930" s="39"/>
      <c r="N930" s="1" t="n">
        <f aca="false">(2.571*(19.44-D930)+3.87)*$K$2</f>
        <v>0</v>
      </c>
      <c r="O930" s="1" t="n">
        <f aca="false">IF(N930&gt;0,N930,0)</f>
        <v>0</v>
      </c>
      <c r="P930" s="1" t="n">
        <f aca="false">O930*1.5</f>
        <v>0</v>
      </c>
      <c r="Q930" s="1" t="n">
        <f aca="false">P930/(3.6*$Q$2)</f>
        <v>0</v>
      </c>
      <c r="R930" s="1" t="n">
        <f aca="false">(K930+L930)*$R$2</f>
        <v>5085.2631186375</v>
      </c>
      <c r="S930" s="19" t="n">
        <f aca="false">J930-R930</f>
        <v>-3617.69320587905</v>
      </c>
      <c r="T930" s="1" t="n">
        <f aca="false">IF(S930&lt;0,S930/$G$3,0)</f>
        <v>-5168.13315125578</v>
      </c>
      <c r="U930" s="1" t="n">
        <f aca="false">IF(S930&gt;0,S930*0.7,0)</f>
        <v>0</v>
      </c>
      <c r="V930" s="14" t="n">
        <f aca="false">V929+U930+T930</f>
        <v>6022999.36255585</v>
      </c>
      <c r="W930" s="19" t="n">
        <f aca="false">V930/1000</f>
        <v>6022.99936255585</v>
      </c>
      <c r="X930" s="19" t="n">
        <f aca="false">W930*3600000000*2/237000000</f>
        <v>182977.195824482</v>
      </c>
      <c r="Y930" s="19" t="n">
        <f aca="false">X930/30.662</f>
        <v>5967.55579624557</v>
      </c>
    </row>
    <row r="931" customFormat="false" ht="17.9" hidden="false" customHeight="false" outlineLevel="0" collapsed="false">
      <c r="A931" s="2" t="n">
        <v>2</v>
      </c>
      <c r="B931" s="3" t="n">
        <v>8</v>
      </c>
      <c r="C931" s="38" t="n">
        <v>8</v>
      </c>
      <c r="D931" s="1" t="n">
        <v>2.8</v>
      </c>
      <c r="E931" s="3" t="n">
        <v>144.269694579827</v>
      </c>
      <c r="F931" s="23" t="n">
        <f aca="false">IF(D931&lt;25, 0.24, 0.24-(0.01/5)*(D931-25))</f>
        <v>0.24</v>
      </c>
      <c r="G931" s="40" t="n">
        <f aca="false">(E931/1000)*$G$1*F931</f>
        <v>11343.7529611783</v>
      </c>
      <c r="H931" s="40" t="n">
        <v>0.315235003509016</v>
      </c>
      <c r="I931" s="3" t="n">
        <f aca="false">H931*$J$2</f>
        <v>0</v>
      </c>
      <c r="J931" s="19" t="n">
        <f aca="false">SUM(I931+G931)</f>
        <v>11343.7529611783</v>
      </c>
      <c r="K931" s="1" t="n">
        <v>0</v>
      </c>
      <c r="L931" s="39" t="n">
        <v>0.9276213477066</v>
      </c>
      <c r="M931" s="39"/>
      <c r="N931" s="1" t="n">
        <f aca="false">(2.571*(19.44-D931)+3.87)*$K$2</f>
        <v>0</v>
      </c>
      <c r="O931" s="1" t="n">
        <f aca="false">IF(N931&gt;0,N931,0)</f>
        <v>0</v>
      </c>
      <c r="P931" s="1" t="n">
        <f aca="false">O931*1.5</f>
        <v>0</v>
      </c>
      <c r="Q931" s="1" t="n">
        <f aca="false">P931/(3.6*$Q$2)</f>
        <v>0</v>
      </c>
      <c r="R931" s="1" t="n">
        <f aca="false">(K931+L931)*$R$2</f>
        <v>4638.106738533</v>
      </c>
      <c r="S931" s="19" t="n">
        <f aca="false">J931-R931</f>
        <v>6705.6462226453</v>
      </c>
      <c r="T931" s="1" t="n">
        <f aca="false">IF(S931&lt;0,S931/$G$3,0)</f>
        <v>0</v>
      </c>
      <c r="U931" s="1" t="n">
        <f aca="false">IF(S931&gt;0,S931*0.7,0)</f>
        <v>4693.95235585171</v>
      </c>
      <c r="V931" s="14" t="n">
        <f aca="false">V930+U931+T931</f>
        <v>6027693.31491171</v>
      </c>
      <c r="W931" s="19" t="n">
        <f aca="false">V931/1000</f>
        <v>6027.69331491171</v>
      </c>
      <c r="X931" s="19" t="n">
        <f aca="false">W931*3600000000*2/237000000</f>
        <v>183119.79690871</v>
      </c>
      <c r="Y931" s="19" t="n">
        <f aca="false">X931/30.662</f>
        <v>5972.20653932262</v>
      </c>
    </row>
    <row r="932" customFormat="false" ht="17.9" hidden="false" customHeight="false" outlineLevel="0" collapsed="false">
      <c r="A932" s="2" t="n">
        <v>2</v>
      </c>
      <c r="B932" s="3" t="n">
        <v>8</v>
      </c>
      <c r="C932" s="38" t="n">
        <v>9</v>
      </c>
      <c r="D932" s="1" t="n">
        <v>3.9</v>
      </c>
      <c r="E932" s="3" t="n">
        <v>92.9111111111111</v>
      </c>
      <c r="F932" s="23" t="n">
        <f aca="false">IF(D932&lt;25, 0.24, 0.24-(0.01/5)*(D932-25))</f>
        <v>0.24</v>
      </c>
      <c r="G932" s="40" t="n">
        <f aca="false">(E932/1000)*$G$1*F932</f>
        <v>7305.48917333333</v>
      </c>
      <c r="H932" s="40" t="n">
        <v>0.244537709427337</v>
      </c>
      <c r="I932" s="3" t="n">
        <f aca="false">H932*$J$2</f>
        <v>0</v>
      </c>
      <c r="J932" s="19" t="n">
        <f aca="false">SUM(I932+G932)</f>
        <v>7305.48917333333</v>
      </c>
      <c r="K932" s="1" t="n">
        <v>0</v>
      </c>
      <c r="L932" s="39" t="n">
        <v>0.823817188039481</v>
      </c>
      <c r="M932" s="39"/>
      <c r="N932" s="1" t="n">
        <f aca="false">(2.571*(19.44-D932)+3.87)*$K$2</f>
        <v>0</v>
      </c>
      <c r="O932" s="1" t="n">
        <f aca="false">IF(N932&gt;0,N932,0)</f>
        <v>0</v>
      </c>
      <c r="P932" s="1" t="n">
        <f aca="false">O932*1.5</f>
        <v>0</v>
      </c>
      <c r="Q932" s="1" t="n">
        <f aca="false">P932/(3.6*$Q$2)</f>
        <v>0</v>
      </c>
      <c r="R932" s="1" t="n">
        <f aca="false">(K932+L932)*$R$2</f>
        <v>4119.08594019741</v>
      </c>
      <c r="S932" s="19" t="n">
        <f aca="false">J932-R932</f>
        <v>3186.40323313593</v>
      </c>
      <c r="T932" s="1" t="n">
        <f aca="false">IF(S932&lt;0,S932/$G$3,0)</f>
        <v>0</v>
      </c>
      <c r="U932" s="1" t="n">
        <f aca="false">IF(S932&gt;0,S932*0.7,0)</f>
        <v>2230.48226319515</v>
      </c>
      <c r="V932" s="14" t="n">
        <f aca="false">V931+U932+T932</f>
        <v>6029923.7971749</v>
      </c>
      <c r="W932" s="19" t="n">
        <f aca="false">V932/1000</f>
        <v>6029.9237971749</v>
      </c>
      <c r="X932" s="19" t="n">
        <f aca="false">W932*3600000000*2/237000000</f>
        <v>183187.558395187</v>
      </c>
      <c r="Y932" s="19" t="n">
        <f aca="false">X932/30.662</f>
        <v>5974.41648930882</v>
      </c>
    </row>
    <row r="933" customFormat="false" ht="17.9" hidden="false" customHeight="false" outlineLevel="0" collapsed="false">
      <c r="A933" s="2" t="n">
        <v>2</v>
      </c>
      <c r="B933" s="3" t="n">
        <v>8</v>
      </c>
      <c r="C933" s="38" t="n">
        <v>10</v>
      </c>
      <c r="D933" s="1" t="n">
        <v>5.6</v>
      </c>
      <c r="E933" s="3" t="n">
        <v>151.256782988501</v>
      </c>
      <c r="F933" s="23" t="n">
        <f aca="false">IF(D933&lt;25, 0.24, 0.24-(0.01/5)*(D933-25))</f>
        <v>0.24</v>
      </c>
      <c r="G933" s="40" t="n">
        <f aca="false">(E933/1000)*$G$1*F933</f>
        <v>11893.1393382462</v>
      </c>
      <c r="H933" s="40" t="n">
        <v>0.189960685186104</v>
      </c>
      <c r="I933" s="3" t="n">
        <f aca="false">H933*$J$2</f>
        <v>0</v>
      </c>
      <c r="J933" s="19" t="n">
        <f aca="false">SUM(I933+G933)</f>
        <v>11893.1393382462</v>
      </c>
      <c r="K933" s="1" t="n">
        <v>0</v>
      </c>
      <c r="L933" s="39" t="n">
        <v>0.799406099941939</v>
      </c>
      <c r="M933" s="39"/>
      <c r="N933" s="1" t="n">
        <f aca="false">(2.571*(19.44-D933)+3.87)*$K$2</f>
        <v>0</v>
      </c>
      <c r="O933" s="1" t="n">
        <f aca="false">IF(N933&gt;0,N933,0)</f>
        <v>0</v>
      </c>
      <c r="P933" s="1" t="n">
        <f aca="false">O933*1.5</f>
        <v>0</v>
      </c>
      <c r="Q933" s="1" t="n">
        <f aca="false">P933/(3.6*$Q$2)</f>
        <v>0</v>
      </c>
      <c r="R933" s="1" t="n">
        <f aca="false">(K933+L933)*$R$2</f>
        <v>3997.0304997097</v>
      </c>
      <c r="S933" s="19" t="n">
        <f aca="false">J933-R933</f>
        <v>7896.10883853655</v>
      </c>
      <c r="T933" s="1" t="n">
        <f aca="false">IF(S933&lt;0,S933/$G$3,0)</f>
        <v>0</v>
      </c>
      <c r="U933" s="1" t="n">
        <f aca="false">IF(S933&gt;0,S933*0.7,0)</f>
        <v>5527.27618697558</v>
      </c>
      <c r="V933" s="14" t="n">
        <f aca="false">V932+U933+T933</f>
        <v>6035451.07336188</v>
      </c>
      <c r="W933" s="19" t="n">
        <f aca="false">V933/1000</f>
        <v>6035.45107336188</v>
      </c>
      <c r="X933" s="19" t="n">
        <f aca="false">W933*3600000000*2/237000000</f>
        <v>183355.475646437</v>
      </c>
      <c r="Y933" s="19" t="n">
        <f aca="false">X933/30.662</f>
        <v>5979.89288521417</v>
      </c>
    </row>
    <row r="934" customFormat="false" ht="17.9" hidden="false" customHeight="false" outlineLevel="0" collapsed="false">
      <c r="A934" s="2" t="n">
        <v>2</v>
      </c>
      <c r="B934" s="3" t="n">
        <v>8</v>
      </c>
      <c r="C934" s="38" t="n">
        <v>11</v>
      </c>
      <c r="D934" s="1" t="n">
        <v>7.2</v>
      </c>
      <c r="E934" s="3" t="n">
        <v>138.955555555556</v>
      </c>
      <c r="F934" s="23" t="n">
        <f aca="false">IF(D934&lt;25, 0.24, 0.24-(0.01/5)*(D934-25))</f>
        <v>0.24</v>
      </c>
      <c r="G934" s="40" t="n">
        <f aca="false">(E934/1000)*$G$1*F934</f>
        <v>10925.9085866667</v>
      </c>
      <c r="H934" s="40" t="n">
        <v>0.165400158653531</v>
      </c>
      <c r="I934" s="3" t="n">
        <f aca="false">H934*$J$2</f>
        <v>0</v>
      </c>
      <c r="J934" s="19" t="n">
        <f aca="false">SUM(I934+G934)</f>
        <v>10925.9085866667</v>
      </c>
      <c r="K934" s="1" t="n">
        <v>0</v>
      </c>
      <c r="L934" s="39" t="n">
        <v>0.824045329049739</v>
      </c>
      <c r="M934" s="39"/>
      <c r="N934" s="1" t="n">
        <f aca="false">(2.571*(19.44-D934)+3.87)*$K$2</f>
        <v>0</v>
      </c>
      <c r="O934" s="1" t="n">
        <f aca="false">IF(N934&gt;0,N934,0)</f>
        <v>0</v>
      </c>
      <c r="P934" s="1" t="n">
        <f aca="false">O934*1.5</f>
        <v>0</v>
      </c>
      <c r="Q934" s="1" t="n">
        <f aca="false">P934/(3.6*$Q$2)</f>
        <v>0</v>
      </c>
      <c r="R934" s="1" t="n">
        <f aca="false">(K934+L934)*$R$2</f>
        <v>4120.2266452487</v>
      </c>
      <c r="S934" s="19" t="n">
        <f aca="false">J934-R934</f>
        <v>6805.68194141801</v>
      </c>
      <c r="T934" s="1" t="n">
        <f aca="false">IF(S934&lt;0,S934/$G$3,0)</f>
        <v>0</v>
      </c>
      <c r="U934" s="1" t="n">
        <f aca="false">IF(S934&gt;0,S934*0.7,0)</f>
        <v>4763.9773589926</v>
      </c>
      <c r="V934" s="14" t="n">
        <f aca="false">V933+U934+T934</f>
        <v>6040215.05072087</v>
      </c>
      <c r="W934" s="19" t="n">
        <f aca="false">V934/1000</f>
        <v>6040.21505072087</v>
      </c>
      <c r="X934" s="19" t="n">
        <f aca="false">W934*3600000000*2/237000000</f>
        <v>183500.204072533</v>
      </c>
      <c r="Y934" s="19" t="n">
        <f aca="false">X934/30.662</f>
        <v>5984.61300869261</v>
      </c>
    </row>
    <row r="935" customFormat="false" ht="17.9" hidden="false" customHeight="false" outlineLevel="0" collapsed="false">
      <c r="A935" s="2" t="n">
        <v>2</v>
      </c>
      <c r="B935" s="3" t="n">
        <v>8</v>
      </c>
      <c r="C935" s="38" t="n">
        <v>12</v>
      </c>
      <c r="D935" s="1" t="n">
        <v>8.9</v>
      </c>
      <c r="E935" s="3" t="n">
        <v>434.814239492607</v>
      </c>
      <c r="F935" s="23" t="n">
        <f aca="false">IF(D935&lt;25, 0.24, 0.24-(0.01/5)*(D935-25))</f>
        <v>0.24</v>
      </c>
      <c r="G935" s="40" t="n">
        <f aca="false">(E935/1000)*$G$1*F935</f>
        <v>34188.9218742163</v>
      </c>
      <c r="H935" s="40" t="n">
        <v>0.186784434831145</v>
      </c>
      <c r="I935" s="3" t="n">
        <f aca="false">H935*$J$2</f>
        <v>0</v>
      </c>
      <c r="J935" s="19" t="n">
        <f aca="false">SUM(I935+G935)</f>
        <v>34188.9218742163</v>
      </c>
      <c r="K935" s="1" t="n">
        <v>0</v>
      </c>
      <c r="L935" s="39" t="n">
        <v>0.967317883491388</v>
      </c>
      <c r="M935" s="39"/>
      <c r="N935" s="1" t="n">
        <f aca="false">(2.571*(19.44-D935)+3.87)*$K$2</f>
        <v>0</v>
      </c>
      <c r="O935" s="1" t="n">
        <f aca="false">IF(N935&gt;0,N935,0)</f>
        <v>0</v>
      </c>
      <c r="P935" s="1" t="n">
        <f aca="false">O935*1.5</f>
        <v>0</v>
      </c>
      <c r="Q935" s="1" t="n">
        <f aca="false">P935/(3.6*$Q$2)</f>
        <v>0</v>
      </c>
      <c r="R935" s="1" t="n">
        <f aca="false">(K935+L935)*$R$2</f>
        <v>4836.58941745694</v>
      </c>
      <c r="S935" s="19" t="n">
        <f aca="false">J935-R935</f>
        <v>29352.3324567594</v>
      </c>
      <c r="T935" s="1" t="n">
        <f aca="false">IF(S935&lt;0,S935/$G$3,0)</f>
        <v>0</v>
      </c>
      <c r="U935" s="1" t="n">
        <f aca="false">IF(S935&gt;0,S935*0.7,0)</f>
        <v>20546.6327197315</v>
      </c>
      <c r="V935" s="14" t="n">
        <f aca="false">V934+U935+T935</f>
        <v>6060761.6834406</v>
      </c>
      <c r="W935" s="19" t="n">
        <f aca="false">V935/1000</f>
        <v>6060.7616834406</v>
      </c>
      <c r="X935" s="19" t="n">
        <f aca="false">W935*3600000000*2/237000000</f>
        <v>184124.405572879</v>
      </c>
      <c r="Y935" s="19" t="n">
        <f aca="false">X935/30.662</f>
        <v>6004.97050332265</v>
      </c>
    </row>
    <row r="936" customFormat="false" ht="17.9" hidden="false" customHeight="false" outlineLevel="0" collapsed="false">
      <c r="A936" s="2" t="n">
        <v>2</v>
      </c>
      <c r="B936" s="3" t="n">
        <v>8</v>
      </c>
      <c r="C936" s="38" t="n">
        <v>13</v>
      </c>
      <c r="D936" s="1" t="n">
        <v>10</v>
      </c>
      <c r="E936" s="3" t="n">
        <v>191.825101882452</v>
      </c>
      <c r="F936" s="23" t="n">
        <f aca="false">IF(D936&lt;25, 0.24, 0.24-(0.01/5)*(D936-25))</f>
        <v>0.24</v>
      </c>
      <c r="G936" s="40" t="n">
        <f aca="false">(E936/1000)*$G$1*F936</f>
        <v>15082.9775708949</v>
      </c>
      <c r="H936" s="40" t="n">
        <v>0.222787525529971</v>
      </c>
      <c r="I936" s="3" t="n">
        <f aca="false">H936*$J$2</f>
        <v>0</v>
      </c>
      <c r="J936" s="19" t="n">
        <f aca="false">SUM(I936+G936)</f>
        <v>15082.9775708949</v>
      </c>
      <c r="K936" s="1" t="n">
        <v>0</v>
      </c>
      <c r="L936" s="39" t="n">
        <v>1.04557025000968</v>
      </c>
      <c r="M936" s="39"/>
      <c r="N936" s="1" t="n">
        <f aca="false">(2.571*(19.44-D936)+3.87)*$K$2</f>
        <v>0</v>
      </c>
      <c r="O936" s="1" t="n">
        <f aca="false">IF(N936&gt;0,N936,0)</f>
        <v>0</v>
      </c>
      <c r="P936" s="1" t="n">
        <f aca="false">O936*1.5</f>
        <v>0</v>
      </c>
      <c r="Q936" s="1" t="n">
        <f aca="false">P936/(3.6*$Q$2)</f>
        <v>0</v>
      </c>
      <c r="R936" s="1" t="n">
        <f aca="false">(K936+L936)*$R$2</f>
        <v>5227.8512500484</v>
      </c>
      <c r="S936" s="19" t="n">
        <f aca="false">J936-R936</f>
        <v>9855.12632084654</v>
      </c>
      <c r="T936" s="1" t="n">
        <f aca="false">IF(S936&lt;0,S936/$G$3,0)</f>
        <v>0</v>
      </c>
      <c r="U936" s="1" t="n">
        <f aca="false">IF(S936&gt;0,S936*0.7,0)</f>
        <v>6898.58842459258</v>
      </c>
      <c r="V936" s="14" t="n">
        <f aca="false">V935+U936+T936</f>
        <v>6067660.27186519</v>
      </c>
      <c r="W936" s="19" t="n">
        <f aca="false">V936/1000</f>
        <v>6067.66027186519</v>
      </c>
      <c r="X936" s="19" t="n">
        <f aca="false">W936*3600000000*2/237000000</f>
        <v>184333.98294274</v>
      </c>
      <c r="Y936" s="19" t="n">
        <f aca="false">X936/30.662</f>
        <v>6011.80558811363</v>
      </c>
    </row>
    <row r="937" customFormat="false" ht="17.9" hidden="false" customHeight="false" outlineLevel="0" collapsed="false">
      <c r="A937" s="2" t="n">
        <v>2</v>
      </c>
      <c r="B937" s="3" t="n">
        <v>8</v>
      </c>
      <c r="C937" s="38" t="n">
        <v>14</v>
      </c>
      <c r="D937" s="1" t="n">
        <v>11.1</v>
      </c>
      <c r="E937" s="3" t="n">
        <v>127.444444444444</v>
      </c>
      <c r="F937" s="23" t="n">
        <f aca="false">IF(D937&lt;25, 0.24, 0.24-(0.01/5)*(D937-25))</f>
        <v>0.24</v>
      </c>
      <c r="G937" s="40" t="n">
        <f aca="false">(E937/1000)*$G$1*F937</f>
        <v>10020.8037333333</v>
      </c>
      <c r="H937" s="40" t="n">
        <v>0.261004504660511</v>
      </c>
      <c r="I937" s="3" t="n">
        <f aca="false">H937*$J$2</f>
        <v>0</v>
      </c>
      <c r="J937" s="19" t="n">
        <f aca="false">SUM(I937+G937)</f>
        <v>10020.8037333333</v>
      </c>
      <c r="K937" s="1" t="n">
        <v>0</v>
      </c>
      <c r="L937" s="39" t="n">
        <v>1.00610185523515</v>
      </c>
      <c r="M937" s="39"/>
      <c r="N937" s="1" t="n">
        <f aca="false">(2.571*(19.44-D937)+3.87)*$K$2</f>
        <v>0</v>
      </c>
      <c r="O937" s="1" t="n">
        <f aca="false">IF(N937&gt;0,N937,0)</f>
        <v>0</v>
      </c>
      <c r="P937" s="1" t="n">
        <f aca="false">O937*1.5</f>
        <v>0</v>
      </c>
      <c r="Q937" s="1" t="n">
        <f aca="false">P937/(3.6*$Q$2)</f>
        <v>0</v>
      </c>
      <c r="R937" s="1" t="n">
        <f aca="false">(K937+L937)*$R$2</f>
        <v>5030.50927617575</v>
      </c>
      <c r="S937" s="19" t="n">
        <f aca="false">J937-R937</f>
        <v>4990.29445715755</v>
      </c>
      <c r="T937" s="1" t="n">
        <f aca="false">IF(S937&lt;0,S937/$G$3,0)</f>
        <v>0</v>
      </c>
      <c r="U937" s="1" t="n">
        <f aca="false">IF(S937&gt;0,S937*0.7,0)</f>
        <v>3493.20612001028</v>
      </c>
      <c r="V937" s="14" t="n">
        <f aca="false">V936+U937+T937</f>
        <v>6071153.4779852</v>
      </c>
      <c r="W937" s="19" t="n">
        <f aca="false">V937/1000</f>
        <v>6071.1534779852</v>
      </c>
      <c r="X937" s="19" t="n">
        <f aca="false">W937*3600000000*2/237000000</f>
        <v>184440.10566031</v>
      </c>
      <c r="Y937" s="19" t="n">
        <f aca="false">X937/30.662</f>
        <v>6015.26663819418</v>
      </c>
    </row>
    <row r="938" customFormat="false" ht="17.9" hidden="false" customHeight="false" outlineLevel="0" collapsed="false">
      <c r="A938" s="2" t="n">
        <v>2</v>
      </c>
      <c r="B938" s="3" t="n">
        <v>8</v>
      </c>
      <c r="C938" s="38" t="n">
        <v>15</v>
      </c>
      <c r="D938" s="1" t="n">
        <v>10.6</v>
      </c>
      <c r="E938" s="3" t="n">
        <v>108.533333333333</v>
      </c>
      <c r="F938" s="23" t="n">
        <f aca="false">IF(D938&lt;25, 0.24, 0.24-(0.01/5)*(D938-25))</f>
        <v>0.24</v>
      </c>
      <c r="G938" s="40" t="n">
        <f aca="false">(E938/1000)*$G$1*F938</f>
        <v>8533.84575999998</v>
      </c>
      <c r="H938" s="40" t="n">
        <v>0.300195142736439</v>
      </c>
      <c r="I938" s="3" t="n">
        <f aca="false">H938*$J$2</f>
        <v>0</v>
      </c>
      <c r="J938" s="19" t="n">
        <f aca="false">SUM(I938+G938)</f>
        <v>8533.84575999998</v>
      </c>
      <c r="K938" s="1" t="n">
        <v>0</v>
      </c>
      <c r="L938" s="39" t="n">
        <v>0.861004172711438</v>
      </c>
      <c r="M938" s="39"/>
      <c r="N938" s="1" t="n">
        <f aca="false">(2.571*(19.44-D938)+3.87)*$K$2</f>
        <v>0</v>
      </c>
      <c r="O938" s="1" t="n">
        <f aca="false">IF(N938&gt;0,N938,0)</f>
        <v>0</v>
      </c>
      <c r="P938" s="1" t="n">
        <f aca="false">O938*1.5</f>
        <v>0</v>
      </c>
      <c r="Q938" s="1" t="n">
        <f aca="false">P938/(3.6*$Q$2)</f>
        <v>0</v>
      </c>
      <c r="R938" s="1" t="n">
        <f aca="false">(K938+L938)*$R$2</f>
        <v>4305.02086355719</v>
      </c>
      <c r="S938" s="19" t="n">
        <f aca="false">J938-R938</f>
        <v>4228.82489644279</v>
      </c>
      <c r="T938" s="1" t="n">
        <f aca="false">IF(S938&lt;0,S938/$G$3,0)</f>
        <v>0</v>
      </c>
      <c r="U938" s="1" t="n">
        <f aca="false">IF(S938&gt;0,S938*0.7,0)</f>
        <v>2960.17742750995</v>
      </c>
      <c r="V938" s="14" t="n">
        <f aca="false">V937+U938+T938</f>
        <v>6074113.65541271</v>
      </c>
      <c r="W938" s="19" t="n">
        <f aca="false">V938/1000</f>
        <v>6074.11365541271</v>
      </c>
      <c r="X938" s="19" t="n">
        <f aca="false">W938*3600000000*2/237000000</f>
        <v>184530.035101146</v>
      </c>
      <c r="Y938" s="19" t="n">
        <f aca="false">X938/30.662</f>
        <v>6018.19956627571</v>
      </c>
    </row>
    <row r="939" customFormat="false" ht="17.9" hidden="false" customHeight="false" outlineLevel="0" collapsed="false">
      <c r="A939" s="2" t="n">
        <v>2</v>
      </c>
      <c r="B939" s="3" t="n">
        <v>8</v>
      </c>
      <c r="C939" s="38" t="n">
        <v>16</v>
      </c>
      <c r="D939" s="1" t="n">
        <v>9.4</v>
      </c>
      <c r="E939" s="3" t="n">
        <v>50.9777777777778</v>
      </c>
      <c r="F939" s="23" t="n">
        <f aca="false">IF(D939&lt;25, 0.24, 0.24-(0.01/5)*(D939-25))</f>
        <v>0.24</v>
      </c>
      <c r="G939" s="40" t="n">
        <f aca="false">(E939/1000)*$G$1*F939</f>
        <v>4008.32149333334</v>
      </c>
      <c r="H939" s="40" t="n">
        <v>0.314313837675015</v>
      </c>
      <c r="I939" s="3" t="n">
        <f aca="false">H939*$J$2</f>
        <v>0</v>
      </c>
      <c r="J939" s="19" t="n">
        <f aca="false">SUM(I939+G939)</f>
        <v>4008.32149333334</v>
      </c>
      <c r="K939" s="1" t="n">
        <v>0</v>
      </c>
      <c r="L939" s="39" t="n">
        <v>0.782067383162377</v>
      </c>
      <c r="M939" s="39"/>
      <c r="N939" s="1" t="n">
        <f aca="false">(2.571*(19.44-D939)+3.87)*$K$2</f>
        <v>0</v>
      </c>
      <c r="O939" s="1" t="n">
        <f aca="false">IF(N939&gt;0,N939,0)</f>
        <v>0</v>
      </c>
      <c r="P939" s="1" t="n">
        <f aca="false">O939*1.5</f>
        <v>0</v>
      </c>
      <c r="Q939" s="1" t="n">
        <f aca="false">P939/(3.6*$Q$2)</f>
        <v>0</v>
      </c>
      <c r="R939" s="1" t="n">
        <f aca="false">(K939+L939)*$R$2</f>
        <v>3910.33691581189</v>
      </c>
      <c r="S939" s="19" t="n">
        <f aca="false">J939-R939</f>
        <v>97.9845775214508</v>
      </c>
      <c r="T939" s="1" t="n">
        <f aca="false">IF(S939&lt;0,S939/$G$3,0)</f>
        <v>0</v>
      </c>
      <c r="U939" s="1" t="n">
        <f aca="false">IF(S939&gt;0,S939*0.7,0)</f>
        <v>68.5892042650155</v>
      </c>
      <c r="V939" s="14" t="n">
        <f aca="false">V938+U939+T939</f>
        <v>6074182.24461698</v>
      </c>
      <c r="W939" s="19" t="n">
        <f aca="false">V939/1000</f>
        <v>6074.18224461698</v>
      </c>
      <c r="X939" s="19" t="n">
        <f aca="false">W939*3600000000*2/237000000</f>
        <v>184532.118823807</v>
      </c>
      <c r="Y939" s="19" t="n">
        <f aca="false">X939/30.662</f>
        <v>6018.2675240952</v>
      </c>
    </row>
    <row r="940" customFormat="false" ht="17.9" hidden="false" customHeight="false" outlineLevel="0" collapsed="false">
      <c r="A940" s="2" t="n">
        <v>2</v>
      </c>
      <c r="B940" s="3" t="n">
        <v>8</v>
      </c>
      <c r="C940" s="38" t="n">
        <v>17</v>
      </c>
      <c r="D940" s="1" t="n">
        <v>9.4</v>
      </c>
      <c r="E940" s="3" t="n">
        <v>25.4888888888889</v>
      </c>
      <c r="F940" s="23" t="n">
        <f aca="false">IF(D940&lt;25, 0.24, 0.24-(0.01/5)*(D940-25))</f>
        <v>0.24</v>
      </c>
      <c r="G940" s="40" t="n">
        <f aca="false">(E940/1000)*$G$1*F940</f>
        <v>2004.16074666667</v>
      </c>
      <c r="H940" s="40" t="n">
        <v>0.328114833411653</v>
      </c>
      <c r="I940" s="3" t="n">
        <f aca="false">H940*$J$2</f>
        <v>0</v>
      </c>
      <c r="J940" s="19" t="n">
        <f aca="false">SUM(I940+G940)</f>
        <v>2004.16074666667</v>
      </c>
      <c r="K940" s="1" t="n">
        <v>0</v>
      </c>
      <c r="L940" s="39" t="n">
        <v>0.919408271337333</v>
      </c>
      <c r="M940" s="39"/>
      <c r="N940" s="1" t="n">
        <f aca="false">(2.571*(19.44-D940)+3.87)*$K$2</f>
        <v>0</v>
      </c>
      <c r="O940" s="1" t="n">
        <f aca="false">IF(N940&gt;0,N940,0)</f>
        <v>0</v>
      </c>
      <c r="P940" s="1" t="n">
        <f aca="false">O940*1.5</f>
        <v>0</v>
      </c>
      <c r="Q940" s="1" t="n">
        <f aca="false">P940/(3.6*$Q$2)</f>
        <v>0</v>
      </c>
      <c r="R940" s="1" t="n">
        <f aca="false">(K940+L940)*$R$2</f>
        <v>4597.04135668667</v>
      </c>
      <c r="S940" s="19" t="n">
        <f aca="false">J940-R940</f>
        <v>-2592.88061002</v>
      </c>
      <c r="T940" s="1" t="n">
        <f aca="false">IF(S940&lt;0,S940/$G$3,0)</f>
        <v>-3704.11515717143</v>
      </c>
      <c r="U940" s="1" t="n">
        <f aca="false">IF(S940&gt;0,S940*0.7,0)</f>
        <v>0</v>
      </c>
      <c r="V940" s="14" t="n">
        <f aca="false">V939+U940+T940</f>
        <v>6070478.12945981</v>
      </c>
      <c r="W940" s="19" t="n">
        <f aca="false">V940/1000</f>
        <v>6070.47812945981</v>
      </c>
      <c r="X940" s="19" t="n">
        <f aca="false">W940*3600000000*2/237000000</f>
        <v>184419.588743083</v>
      </c>
      <c r="Y940" s="19" t="n">
        <f aca="false">X940/30.662</f>
        <v>6014.5975064602</v>
      </c>
    </row>
    <row r="941" customFormat="false" ht="17.9" hidden="false" customHeight="false" outlineLevel="0" collapsed="false">
      <c r="A941" s="2" t="n">
        <v>2</v>
      </c>
      <c r="B941" s="3" t="n">
        <v>8</v>
      </c>
      <c r="C941" s="38" t="n">
        <v>18</v>
      </c>
      <c r="D941" s="1" t="n">
        <v>7.2</v>
      </c>
      <c r="E941" s="3" t="n">
        <v>0</v>
      </c>
      <c r="F941" s="23" t="n">
        <f aca="false">IF(D941&lt;25, 0.24, 0.24-(0.01/5)*(D941-25))</f>
        <v>0.24</v>
      </c>
      <c r="G941" s="40" t="n">
        <f aca="false">(E941/1000)*$G$1*F941</f>
        <v>0</v>
      </c>
      <c r="H941" s="40" t="n">
        <v>0.332518999562487</v>
      </c>
      <c r="I941" s="3" t="n">
        <f aca="false">H941*$J$2</f>
        <v>0</v>
      </c>
      <c r="J941" s="19" t="n">
        <f aca="false">SUM(I941+G941)</f>
        <v>0</v>
      </c>
      <c r="K941" s="1" t="n">
        <v>0</v>
      </c>
      <c r="L941" s="39" t="n">
        <v>1.18085786909232</v>
      </c>
      <c r="M941" s="39"/>
      <c r="N941" s="1" t="n">
        <f aca="false">(2.571*(19.44-D941)+3.87)*$K$2</f>
        <v>0</v>
      </c>
      <c r="O941" s="1" t="n">
        <f aca="false">IF(N941&gt;0,N941,0)</f>
        <v>0</v>
      </c>
      <c r="P941" s="1" t="n">
        <f aca="false">O941*1.5</f>
        <v>0</v>
      </c>
      <c r="Q941" s="1" t="n">
        <f aca="false">P941/(3.6*$Q$2)</f>
        <v>0</v>
      </c>
      <c r="R941" s="1" t="n">
        <f aca="false">(K941+L941)*$R$2</f>
        <v>5904.2893454616</v>
      </c>
      <c r="S941" s="19" t="n">
        <f aca="false">J941-R941</f>
        <v>-5904.2893454616</v>
      </c>
      <c r="T941" s="1" t="n">
        <f aca="false">IF(S941&lt;0,S941/$G$3,0)</f>
        <v>-8434.69906494514</v>
      </c>
      <c r="U941" s="1" t="n">
        <f aca="false">IF(S941&gt;0,S941*0.7,0)</f>
        <v>0</v>
      </c>
      <c r="V941" s="14" t="n">
        <f aca="false">V940+U941+T941</f>
        <v>6062043.43039486</v>
      </c>
      <c r="W941" s="19" t="n">
        <f aca="false">V941/1000</f>
        <v>6062.04343039486</v>
      </c>
      <c r="X941" s="19" t="n">
        <f aca="false">W941*3600000000*2/237000000</f>
        <v>184163.344720857</v>
      </c>
      <c r="Y941" s="19" t="n">
        <f aca="false">X941/30.662</f>
        <v>6006.24045140097</v>
      </c>
    </row>
    <row r="942" customFormat="false" ht="17.9" hidden="false" customHeight="false" outlineLevel="0" collapsed="false">
      <c r="A942" s="2" t="n">
        <v>2</v>
      </c>
      <c r="B942" s="3" t="n">
        <v>8</v>
      </c>
      <c r="C942" s="38" t="n">
        <v>19</v>
      </c>
      <c r="D942" s="1" t="n">
        <v>5</v>
      </c>
      <c r="E942" s="3" t="n">
        <v>0</v>
      </c>
      <c r="F942" s="23" t="n">
        <f aca="false">IF(D942&lt;25, 0.24, 0.24-(0.01/5)*(D942-25))</f>
        <v>0.24</v>
      </c>
      <c r="G942" s="40" t="n">
        <f aca="false">(E942/1000)*$G$1*F942</f>
        <v>0</v>
      </c>
      <c r="H942" s="40" t="n">
        <v>0.36943441717924</v>
      </c>
      <c r="I942" s="3" t="n">
        <f aca="false">H942*$J$2</f>
        <v>0</v>
      </c>
      <c r="J942" s="19" t="n">
        <f aca="false">SUM(I942+G942)</f>
        <v>0</v>
      </c>
      <c r="K942" s="1" t="n">
        <v>0</v>
      </c>
      <c r="L942" s="39" t="n">
        <v>1.40329535409328</v>
      </c>
      <c r="M942" s="39"/>
      <c r="N942" s="1" t="n">
        <f aca="false">(2.571*(19.44-D942)+3.87)*$K$2</f>
        <v>0</v>
      </c>
      <c r="O942" s="1" t="n">
        <f aca="false">IF(N942&gt;0,N942,0)</f>
        <v>0</v>
      </c>
      <c r="P942" s="1" t="n">
        <f aca="false">O942*1.5</f>
        <v>0</v>
      </c>
      <c r="Q942" s="1" t="n">
        <f aca="false">P942/(3.6*$Q$2)</f>
        <v>0</v>
      </c>
      <c r="R942" s="1" t="n">
        <f aca="false">(K942+L942)*$R$2</f>
        <v>7016.4767704664</v>
      </c>
      <c r="S942" s="19" t="n">
        <f aca="false">J942-R942</f>
        <v>-7016.4767704664</v>
      </c>
      <c r="T942" s="1" t="n">
        <f aca="false">IF(S942&lt;0,S942/$G$3,0)</f>
        <v>-10023.5382435234</v>
      </c>
      <c r="U942" s="1" t="n">
        <f aca="false">IF(S942&gt;0,S942*0.7,0)</f>
        <v>0</v>
      </c>
      <c r="V942" s="14" t="n">
        <f aca="false">V941+U942+T942</f>
        <v>6052019.89215134</v>
      </c>
      <c r="W942" s="19" t="n">
        <f aca="false">V942/1000</f>
        <v>6052.01989215134</v>
      </c>
      <c r="X942" s="19" t="n">
        <f aca="false">W942*3600000000*2/237000000</f>
        <v>183858.832166623</v>
      </c>
      <c r="Y942" s="19" t="n">
        <f aca="false">X942/30.662</f>
        <v>5996.30918291771</v>
      </c>
    </row>
    <row r="943" customFormat="false" ht="17.9" hidden="false" customHeight="false" outlineLevel="0" collapsed="false">
      <c r="A943" s="2" t="n">
        <v>2</v>
      </c>
      <c r="B943" s="3" t="n">
        <v>8</v>
      </c>
      <c r="C943" s="38" t="n">
        <v>20</v>
      </c>
      <c r="D943" s="1" t="n">
        <v>4.4</v>
      </c>
      <c r="E943" s="3" t="n">
        <v>0</v>
      </c>
      <c r="F943" s="23" t="n">
        <f aca="false">IF(D943&lt;25, 0.24, 0.24-(0.01/5)*(D943-25))</f>
        <v>0.24</v>
      </c>
      <c r="G943" s="40" t="n">
        <f aca="false">(E943/1000)*$G$1*F943</f>
        <v>0</v>
      </c>
      <c r="H943" s="40" t="n">
        <v>0.424379749785309</v>
      </c>
      <c r="I943" s="3" t="n">
        <f aca="false">H943*$J$2</f>
        <v>0</v>
      </c>
      <c r="J943" s="19" t="n">
        <f aca="false">SUM(I943+G943)</f>
        <v>0</v>
      </c>
      <c r="K943" s="1" t="n">
        <v>0</v>
      </c>
      <c r="L943" s="39" t="n">
        <v>1.50093970648345</v>
      </c>
      <c r="M943" s="39"/>
      <c r="N943" s="1" t="n">
        <f aca="false">(2.571*(19.44-D943)+3.87)*$K$2</f>
        <v>0</v>
      </c>
      <c r="O943" s="1" t="n">
        <f aca="false">IF(N943&gt;0,N943,0)</f>
        <v>0</v>
      </c>
      <c r="P943" s="1" t="n">
        <f aca="false">O943*1.5</f>
        <v>0</v>
      </c>
      <c r="Q943" s="1" t="n">
        <f aca="false">P943/(3.6*$Q$2)</f>
        <v>0</v>
      </c>
      <c r="R943" s="1" t="n">
        <f aca="false">(K943+L943)*$R$2</f>
        <v>7504.69853241725</v>
      </c>
      <c r="S943" s="19" t="n">
        <f aca="false">J943-R943</f>
        <v>-7504.69853241725</v>
      </c>
      <c r="T943" s="1" t="n">
        <f aca="false">IF(S943&lt;0,S943/$G$3,0)</f>
        <v>-10720.9979034532</v>
      </c>
      <c r="U943" s="1" t="n">
        <f aca="false">IF(S943&gt;0,S943*0.7,0)</f>
        <v>0</v>
      </c>
      <c r="V943" s="14" t="n">
        <f aca="false">V942+U943+T943</f>
        <v>6041298.89424789</v>
      </c>
      <c r="W943" s="19" t="n">
        <f aca="false">V943/1000</f>
        <v>6041.29889424789</v>
      </c>
      <c r="X943" s="19" t="n">
        <f aca="false">W943*3600000000*2/237000000</f>
        <v>183533.130964493</v>
      </c>
      <c r="Y943" s="19" t="n">
        <f aca="false">X943/30.662</f>
        <v>5985.68687510576</v>
      </c>
    </row>
    <row r="944" customFormat="false" ht="17.9" hidden="false" customHeight="false" outlineLevel="0" collapsed="false">
      <c r="A944" s="2" t="n">
        <v>2</v>
      </c>
      <c r="B944" s="3" t="n">
        <v>8</v>
      </c>
      <c r="C944" s="38" t="n">
        <v>21</v>
      </c>
      <c r="D944" s="1" t="n">
        <v>2.8</v>
      </c>
      <c r="E944" s="3" t="n">
        <v>0</v>
      </c>
      <c r="F944" s="23" t="n">
        <f aca="false">IF(D944&lt;25, 0.24, 0.24-(0.01/5)*(D944-25))</f>
        <v>0.24</v>
      </c>
      <c r="G944" s="40" t="n">
        <f aca="false">(E944/1000)*$G$1*F944</f>
        <v>0</v>
      </c>
      <c r="H944" s="40" t="n">
        <v>0.443717460435956</v>
      </c>
      <c r="I944" s="3" t="n">
        <f aca="false">H944*$J$2</f>
        <v>0</v>
      </c>
      <c r="J944" s="19" t="n">
        <f aca="false">SUM(I944+G944)</f>
        <v>0</v>
      </c>
      <c r="K944" s="1" t="n">
        <v>0</v>
      </c>
      <c r="L944" s="39" t="n">
        <v>1.55546540793497</v>
      </c>
      <c r="M944" s="39"/>
      <c r="N944" s="1" t="n">
        <f aca="false">(2.571*(19.44-D944)+3.87)*$K$2</f>
        <v>0</v>
      </c>
      <c r="O944" s="1" t="n">
        <f aca="false">IF(N944&gt;0,N944,0)</f>
        <v>0</v>
      </c>
      <c r="P944" s="1" t="n">
        <f aca="false">O944*1.5</f>
        <v>0</v>
      </c>
      <c r="Q944" s="1" t="n">
        <f aca="false">P944/(3.6*$Q$2)</f>
        <v>0</v>
      </c>
      <c r="R944" s="1" t="n">
        <f aca="false">(K944+L944)*$R$2</f>
        <v>7777.32703967485</v>
      </c>
      <c r="S944" s="19" t="n">
        <f aca="false">J944-R944</f>
        <v>-7777.32703967485</v>
      </c>
      <c r="T944" s="1" t="n">
        <f aca="false">IF(S944&lt;0,S944/$G$3,0)</f>
        <v>-11110.4671995355</v>
      </c>
      <c r="U944" s="1" t="n">
        <f aca="false">IF(S944&gt;0,S944*0.7,0)</f>
        <v>0</v>
      </c>
      <c r="V944" s="14" t="n">
        <f aca="false">V943+U944+T944</f>
        <v>6030188.42704835</v>
      </c>
      <c r="W944" s="19" t="n">
        <f aca="false">V944/1000</f>
        <v>6030.18842704835</v>
      </c>
      <c r="X944" s="19" t="n">
        <f aca="false">W944*3600000000*2/237000000</f>
        <v>183195.597783747</v>
      </c>
      <c r="Y944" s="19" t="n">
        <f aca="false">X944/30.662</f>
        <v>5974.67868318268</v>
      </c>
    </row>
    <row r="945" customFormat="false" ht="17.9" hidden="false" customHeight="false" outlineLevel="0" collapsed="false">
      <c r="A945" s="2" t="n">
        <v>2</v>
      </c>
      <c r="B945" s="3" t="n">
        <v>8</v>
      </c>
      <c r="C945" s="38" t="n">
        <v>22</v>
      </c>
      <c r="D945" s="1" t="n">
        <v>2.2</v>
      </c>
      <c r="E945" s="3" t="n">
        <v>0</v>
      </c>
      <c r="F945" s="23" t="n">
        <f aca="false">IF(D945&lt;25, 0.24, 0.24-(0.01/5)*(D945-25))</f>
        <v>0.24</v>
      </c>
      <c r="G945" s="40" t="n">
        <f aca="false">(E945/1000)*$G$1*F945</f>
        <v>0</v>
      </c>
      <c r="H945" s="40" t="n">
        <v>0.46018875322504</v>
      </c>
      <c r="I945" s="3" t="n">
        <f aca="false">H945*$J$2</f>
        <v>0</v>
      </c>
      <c r="J945" s="19" t="n">
        <f aca="false">SUM(I945+G945)</f>
        <v>0</v>
      </c>
      <c r="K945" s="1" t="n">
        <v>0</v>
      </c>
      <c r="L945" s="39" t="n">
        <v>1.33371234596478</v>
      </c>
      <c r="M945" s="39"/>
      <c r="N945" s="1" t="n">
        <f aca="false">(2.571*(19.44-D945)+3.87)*$K$2</f>
        <v>0</v>
      </c>
      <c r="O945" s="1" t="n">
        <f aca="false">IF(N945&gt;0,N945,0)</f>
        <v>0</v>
      </c>
      <c r="P945" s="1" t="n">
        <f aca="false">O945*1.5</f>
        <v>0</v>
      </c>
      <c r="Q945" s="1" t="n">
        <f aca="false">P945/(3.6*$Q$2)</f>
        <v>0</v>
      </c>
      <c r="R945" s="1" t="n">
        <f aca="false">(K945+L945)*$R$2</f>
        <v>6668.5617298239</v>
      </c>
      <c r="S945" s="19" t="n">
        <f aca="false">J945-R945</f>
        <v>-6668.5617298239</v>
      </c>
      <c r="T945" s="1" t="n">
        <f aca="false">IF(S945&lt;0,S945/$G$3,0)</f>
        <v>-9526.51675689129</v>
      </c>
      <c r="U945" s="1" t="n">
        <f aca="false">IF(S945&gt;0,S945*0.7,0)</f>
        <v>0</v>
      </c>
      <c r="V945" s="14" t="n">
        <f aca="false">V944+U945+T945</f>
        <v>6020661.91029146</v>
      </c>
      <c r="W945" s="19" t="n">
        <f aca="false">V945/1000</f>
        <v>6020.66191029146</v>
      </c>
      <c r="X945" s="19" t="n">
        <f aca="false">W945*3600000000*2/237000000</f>
        <v>182906.184616449</v>
      </c>
      <c r="Y945" s="19" t="n">
        <f aca="false">X945/30.662</f>
        <v>5965.23986095002</v>
      </c>
    </row>
    <row r="946" customFormat="false" ht="17.9" hidden="false" customHeight="false" outlineLevel="0" collapsed="false">
      <c r="A946" s="2" t="n">
        <v>2</v>
      </c>
      <c r="B946" s="3" t="n">
        <v>8</v>
      </c>
      <c r="C946" s="38" t="n">
        <v>23</v>
      </c>
      <c r="D946" s="1" t="n">
        <v>2.8</v>
      </c>
      <c r="E946" s="3" t="n">
        <v>0</v>
      </c>
      <c r="F946" s="23" t="n">
        <f aca="false">IF(D946&lt;25, 0.24, 0.24-(0.01/5)*(D946-25))</f>
        <v>0.24</v>
      </c>
      <c r="G946" s="40" t="n">
        <f aca="false">(E946/1000)*$G$1*F946</f>
        <v>0</v>
      </c>
      <c r="H946" s="40" t="n">
        <v>0.467963997520287</v>
      </c>
      <c r="I946" s="3" t="n">
        <f aca="false">H946*$J$2</f>
        <v>0</v>
      </c>
      <c r="J946" s="19" t="n">
        <f aca="false">SUM(I946+G946)</f>
        <v>0</v>
      </c>
      <c r="K946" s="1" t="n">
        <v>0</v>
      </c>
      <c r="L946" s="39" t="n">
        <v>0.92054897638862</v>
      </c>
      <c r="M946" s="39"/>
      <c r="N946" s="1" t="n">
        <f aca="false">(2.571*(19.44-D946)+3.87)*$K$2</f>
        <v>0</v>
      </c>
      <c r="O946" s="1" t="n">
        <f aca="false">IF(N946&gt;0,N946,0)</f>
        <v>0</v>
      </c>
      <c r="P946" s="1" t="n">
        <f aca="false">O946*1.5</f>
        <v>0</v>
      </c>
      <c r="Q946" s="1" t="n">
        <f aca="false">P946/(3.6*$Q$2)</f>
        <v>0</v>
      </c>
      <c r="R946" s="1" t="n">
        <f aca="false">(K946+L946)*$R$2</f>
        <v>4602.7448819431</v>
      </c>
      <c r="S946" s="19" t="n">
        <f aca="false">J946-R946</f>
        <v>-4602.7448819431</v>
      </c>
      <c r="T946" s="1" t="n">
        <f aca="false">IF(S946&lt;0,S946/$G$3,0)</f>
        <v>-6575.34983134729</v>
      </c>
      <c r="U946" s="1" t="n">
        <f aca="false">IF(S946&gt;0,S946*0.7,0)</f>
        <v>0</v>
      </c>
      <c r="V946" s="14" t="n">
        <f aca="false">V945+U946+T946</f>
        <v>6014086.56046011</v>
      </c>
      <c r="W946" s="19" t="n">
        <f aca="false">V946/1000</f>
        <v>6014.08656046011</v>
      </c>
      <c r="X946" s="19" t="n">
        <f aca="false">W946*3600000000*2/237000000</f>
        <v>182706.427153219</v>
      </c>
      <c r="Y946" s="19" t="n">
        <f aca="false">X946/30.662</f>
        <v>5958.72503924136</v>
      </c>
    </row>
    <row r="947" customFormat="false" ht="17.9" hidden="false" customHeight="false" outlineLevel="0" collapsed="false">
      <c r="A947" s="2" t="n">
        <v>2</v>
      </c>
      <c r="B947" s="3" t="n">
        <v>9</v>
      </c>
      <c r="C947" s="38" t="n">
        <v>0</v>
      </c>
      <c r="D947" s="1" t="n">
        <v>1.7</v>
      </c>
      <c r="E947" s="3" t="n">
        <v>0</v>
      </c>
      <c r="F947" s="23" t="n">
        <f aca="false">IF(D947&lt;25, 0.24, 0.24-(0.01/5)*(D947-25))</f>
        <v>0.24</v>
      </c>
      <c r="G947" s="40" t="n">
        <f aca="false">(E947/1000)*$G$1*F947</f>
        <v>0</v>
      </c>
      <c r="H947" s="40" t="n">
        <v>0.450981973215483</v>
      </c>
      <c r="I947" s="3" t="n">
        <f aca="false">H947*$J$2</f>
        <v>0</v>
      </c>
      <c r="J947" s="19" t="n">
        <f aca="false">SUM(I947+G947)</f>
        <v>0</v>
      </c>
      <c r="K947" s="1" t="n">
        <v>0</v>
      </c>
      <c r="L947" s="39" t="n">
        <v>0.86168859574221</v>
      </c>
      <c r="M947" s="39"/>
      <c r="N947" s="1" t="n">
        <f aca="false">(2.571*(19.44-D947)+3.87)*$K$2</f>
        <v>0</v>
      </c>
      <c r="O947" s="1" t="n">
        <f aca="false">IF(N947&gt;0,N947,0)</f>
        <v>0</v>
      </c>
      <c r="P947" s="1" t="n">
        <f aca="false">O947*1.5</f>
        <v>0</v>
      </c>
      <c r="Q947" s="1" t="n">
        <f aca="false">P947/(3.6*$Q$2)</f>
        <v>0</v>
      </c>
      <c r="R947" s="1" t="n">
        <f aca="false">(K947+L947)*$R$2</f>
        <v>4308.44297871105</v>
      </c>
      <c r="S947" s="19" t="n">
        <f aca="false">J947-R947</f>
        <v>-4308.44297871105</v>
      </c>
      <c r="T947" s="1" t="n">
        <f aca="false">IF(S947&lt;0,S947/$G$3,0)</f>
        <v>-6154.91854101579</v>
      </c>
      <c r="U947" s="1" t="n">
        <f aca="false">IF(S947&gt;0,S947*0.7,0)</f>
        <v>0</v>
      </c>
      <c r="V947" s="14" t="n">
        <f aca="false">V946+U947+T947</f>
        <v>6007931.6419191</v>
      </c>
      <c r="W947" s="19" t="n">
        <f aca="false">V947/1000</f>
        <v>6007.9316419191</v>
      </c>
      <c r="X947" s="19" t="n">
        <f aca="false">W947*3600000000*2/237000000</f>
        <v>182519.44228615</v>
      </c>
      <c r="Y947" s="19" t="n">
        <f aca="false">X947/30.662</f>
        <v>5952.62677862337</v>
      </c>
    </row>
    <row r="948" customFormat="false" ht="17.9" hidden="false" customHeight="false" outlineLevel="0" collapsed="false">
      <c r="A948" s="2" t="n">
        <v>2</v>
      </c>
      <c r="B948" s="3" t="n">
        <v>9</v>
      </c>
      <c r="C948" s="38" t="n">
        <v>1</v>
      </c>
      <c r="D948" s="1" t="n">
        <v>2.8</v>
      </c>
      <c r="E948" s="3" t="n">
        <v>0</v>
      </c>
      <c r="F948" s="23" t="n">
        <f aca="false">IF(D948&lt;25, 0.24, 0.24-(0.01/5)*(D948-25))</f>
        <v>0.24</v>
      </c>
      <c r="G948" s="40" t="n">
        <f aca="false">(E948/1000)*$G$1*F948</f>
        <v>0</v>
      </c>
      <c r="H948" s="40" t="n">
        <v>0.443512446870396</v>
      </c>
      <c r="I948" s="3" t="n">
        <f aca="false">H948*$J$2</f>
        <v>0</v>
      </c>
      <c r="J948" s="19" t="n">
        <f aca="false">SUM(I948+G948)</f>
        <v>0</v>
      </c>
      <c r="K948" s="1" t="n">
        <v>0</v>
      </c>
      <c r="L948" s="39" t="n">
        <v>0.949751025701568</v>
      </c>
      <c r="M948" s="39"/>
      <c r="N948" s="1" t="n">
        <f aca="false">(2.571*(19.44-D948)+3.87)*$K$2</f>
        <v>0</v>
      </c>
      <c r="O948" s="1" t="n">
        <f aca="false">IF(N948&gt;0,N948,0)</f>
        <v>0</v>
      </c>
      <c r="P948" s="1" t="n">
        <f aca="false">O948*1.5</f>
        <v>0</v>
      </c>
      <c r="Q948" s="1" t="n">
        <f aca="false">P948/(3.6*$Q$2)</f>
        <v>0</v>
      </c>
      <c r="R948" s="1" t="n">
        <f aca="false">(K948+L948)*$R$2</f>
        <v>4748.75512850784</v>
      </c>
      <c r="S948" s="19" t="n">
        <f aca="false">J948-R948</f>
        <v>-4748.75512850784</v>
      </c>
      <c r="T948" s="1" t="n">
        <f aca="false">IF(S948&lt;0,S948/$G$3,0)</f>
        <v>-6783.93589786834</v>
      </c>
      <c r="U948" s="1" t="n">
        <f aca="false">IF(S948&gt;0,S948*0.7,0)</f>
        <v>0</v>
      </c>
      <c r="V948" s="14" t="n">
        <f aca="false">V947+U948+T948</f>
        <v>6001147.70602123</v>
      </c>
      <c r="W948" s="19" t="n">
        <f aca="false">V948/1000</f>
        <v>6001.14770602123</v>
      </c>
      <c r="X948" s="19" t="n">
        <f aca="false">W948*3600000000*2/237000000</f>
        <v>182313.348031025</v>
      </c>
      <c r="Y948" s="19" t="n">
        <f aca="false">X948/30.662</f>
        <v>5945.90529094725</v>
      </c>
    </row>
    <row r="949" customFormat="false" ht="17.9" hidden="false" customHeight="false" outlineLevel="0" collapsed="false">
      <c r="A949" s="2" t="n">
        <v>2</v>
      </c>
      <c r="B949" s="3" t="n">
        <v>9</v>
      </c>
      <c r="C949" s="38" t="n">
        <v>2</v>
      </c>
      <c r="D949" s="1" t="n">
        <v>3.3</v>
      </c>
      <c r="E949" s="3" t="n">
        <v>0</v>
      </c>
      <c r="F949" s="23" t="n">
        <f aca="false">IF(D949&lt;25, 0.24, 0.24-(0.01/5)*(D949-25))</f>
        <v>0.24</v>
      </c>
      <c r="G949" s="40" t="n">
        <f aca="false">(E949/1000)*$G$1*F949</f>
        <v>0</v>
      </c>
      <c r="H949" s="40" t="n">
        <v>0.43142774918931</v>
      </c>
      <c r="I949" s="3" t="n">
        <f aca="false">H949*$J$2</f>
        <v>0</v>
      </c>
      <c r="J949" s="19" t="n">
        <f aca="false">SUM(I949+G949)</f>
        <v>0</v>
      </c>
      <c r="K949" s="1" t="n">
        <v>0</v>
      </c>
      <c r="L949" s="39" t="n">
        <v>0.86693583897813</v>
      </c>
      <c r="M949" s="39"/>
      <c r="N949" s="1" t="n">
        <f aca="false">(2.571*(19.44-D949)+3.87)*$K$2</f>
        <v>0</v>
      </c>
      <c r="O949" s="1" t="n">
        <f aca="false">IF(N949&gt;0,N949,0)</f>
        <v>0</v>
      </c>
      <c r="P949" s="1" t="n">
        <f aca="false">O949*1.5</f>
        <v>0</v>
      </c>
      <c r="Q949" s="1" t="n">
        <f aca="false">P949/(3.6*$Q$2)</f>
        <v>0</v>
      </c>
      <c r="R949" s="1" t="n">
        <f aca="false">(K949+L949)*$R$2</f>
        <v>4334.67919489065</v>
      </c>
      <c r="S949" s="19" t="n">
        <f aca="false">J949-R949</f>
        <v>-4334.67919489065</v>
      </c>
      <c r="T949" s="1" t="n">
        <f aca="false">IF(S949&lt;0,S949/$G$3,0)</f>
        <v>-6192.39884984379</v>
      </c>
      <c r="U949" s="1" t="n">
        <f aca="false">IF(S949&gt;0,S949*0.7,0)</f>
        <v>0</v>
      </c>
      <c r="V949" s="14" t="n">
        <f aca="false">V948+U949+T949</f>
        <v>5994955.30717138</v>
      </c>
      <c r="W949" s="19" t="n">
        <f aca="false">V949/1000</f>
        <v>5994.95530717138</v>
      </c>
      <c r="X949" s="19" t="n">
        <f aca="false">W949*3600000000*2/237000000</f>
        <v>182125.224521662</v>
      </c>
      <c r="Y949" s="19" t="n">
        <f aca="false">X949/30.662</f>
        <v>5939.76989503823</v>
      </c>
    </row>
    <row r="950" customFormat="false" ht="17.9" hidden="false" customHeight="false" outlineLevel="0" collapsed="false">
      <c r="A950" s="2" t="n">
        <v>2</v>
      </c>
      <c r="B950" s="3" t="n">
        <v>9</v>
      </c>
      <c r="C950" s="38" t="n">
        <v>3</v>
      </c>
      <c r="D950" s="1" t="n">
        <v>2.2</v>
      </c>
      <c r="E950" s="3" t="n">
        <v>0</v>
      </c>
      <c r="F950" s="23" t="n">
        <f aca="false">IF(D950&lt;25, 0.24, 0.24-(0.01/5)*(D950-25))</f>
        <v>0.24</v>
      </c>
      <c r="G950" s="40" t="n">
        <f aca="false">(E950/1000)*$G$1*F950</f>
        <v>0</v>
      </c>
      <c r="H950" s="40" t="n">
        <v>0.434696031663986</v>
      </c>
      <c r="I950" s="3" t="n">
        <f aca="false">H950*$J$2</f>
        <v>0</v>
      </c>
      <c r="J950" s="19" t="n">
        <f aca="false">SUM(I950+G950)</f>
        <v>0</v>
      </c>
      <c r="K950" s="1" t="n">
        <v>0</v>
      </c>
      <c r="L950" s="39" t="n">
        <v>0.827011162183085</v>
      </c>
      <c r="M950" s="39"/>
      <c r="N950" s="1" t="n">
        <f aca="false">(2.571*(19.44-D950)+3.87)*$K$2</f>
        <v>0</v>
      </c>
      <c r="O950" s="1" t="n">
        <f aca="false">IF(N950&gt;0,N950,0)</f>
        <v>0</v>
      </c>
      <c r="P950" s="1" t="n">
        <f aca="false">O950*1.5</f>
        <v>0</v>
      </c>
      <c r="Q950" s="1" t="n">
        <f aca="false">P950/(3.6*$Q$2)</f>
        <v>0</v>
      </c>
      <c r="R950" s="1" t="n">
        <f aca="false">(K950+L950)*$R$2</f>
        <v>4135.05581091543</v>
      </c>
      <c r="S950" s="19" t="n">
        <f aca="false">J950-R950</f>
        <v>-4135.05581091543</v>
      </c>
      <c r="T950" s="1" t="n">
        <f aca="false">IF(S950&lt;0,S950/$G$3,0)</f>
        <v>-5907.22258702204</v>
      </c>
      <c r="U950" s="1" t="n">
        <f aca="false">IF(S950&gt;0,S950*0.7,0)</f>
        <v>0</v>
      </c>
      <c r="V950" s="14" t="n">
        <f aca="false">V949+U950+T950</f>
        <v>5989048.08458436</v>
      </c>
      <c r="W950" s="19" t="n">
        <f aca="false">V950/1000</f>
        <v>5989.04808458436</v>
      </c>
      <c r="X950" s="19" t="n">
        <f aca="false">W950*3600000000*2/237000000</f>
        <v>181945.764594968</v>
      </c>
      <c r="Y950" s="19" t="n">
        <f aca="false">X950/30.662</f>
        <v>5933.9170502566</v>
      </c>
    </row>
    <row r="951" customFormat="false" ht="17.9" hidden="false" customHeight="false" outlineLevel="0" collapsed="false">
      <c r="A951" s="2" t="n">
        <v>2</v>
      </c>
      <c r="B951" s="3" t="n">
        <v>9</v>
      </c>
      <c r="C951" s="38" t="n">
        <v>4</v>
      </c>
      <c r="D951" s="1" t="n">
        <v>3.9</v>
      </c>
      <c r="E951" s="3" t="n">
        <v>0</v>
      </c>
      <c r="F951" s="23" t="n">
        <f aca="false">IF(D951&lt;25, 0.24, 0.24-(0.01/5)*(D951-25))</f>
        <v>0.24</v>
      </c>
      <c r="G951" s="40" t="n">
        <f aca="false">(E951/1000)*$G$1*F951</f>
        <v>0</v>
      </c>
      <c r="H951" s="40" t="n">
        <v>0.428068523364907</v>
      </c>
      <c r="I951" s="3" t="n">
        <f aca="false">H951*$J$2</f>
        <v>0</v>
      </c>
      <c r="J951" s="19" t="n">
        <f aca="false">SUM(I951+G951)</f>
        <v>0</v>
      </c>
      <c r="K951" s="1" t="n">
        <v>0</v>
      </c>
      <c r="L951" s="39" t="n">
        <v>0.872639364234566</v>
      </c>
      <c r="M951" s="39"/>
      <c r="N951" s="1" t="n">
        <f aca="false">(2.571*(19.44-D951)+3.87)*$K$2</f>
        <v>0</v>
      </c>
      <c r="O951" s="1" t="n">
        <f aca="false">IF(N951&gt;0,N951,0)</f>
        <v>0</v>
      </c>
      <c r="P951" s="1" t="n">
        <f aca="false">O951*1.5</f>
        <v>0</v>
      </c>
      <c r="Q951" s="1" t="n">
        <f aca="false">P951/(3.6*$Q$2)</f>
        <v>0</v>
      </c>
      <c r="R951" s="1" t="n">
        <f aca="false">(K951+L951)*$R$2</f>
        <v>4363.19682117283</v>
      </c>
      <c r="S951" s="19" t="n">
        <f aca="false">J951-R951</f>
        <v>-4363.19682117283</v>
      </c>
      <c r="T951" s="1" t="n">
        <f aca="false">IF(S951&lt;0,S951/$G$3,0)</f>
        <v>-6233.13831596119</v>
      </c>
      <c r="U951" s="1" t="n">
        <f aca="false">IF(S951&gt;0,S951*0.7,0)</f>
        <v>0</v>
      </c>
      <c r="V951" s="14" t="n">
        <f aca="false">V950+U951+T951</f>
        <v>5982814.9462684</v>
      </c>
      <c r="W951" s="19" t="n">
        <f aca="false">V951/1000</f>
        <v>5982.8149462684</v>
      </c>
      <c r="X951" s="19" t="n">
        <f aca="false">W951*3600000000*2/237000000</f>
        <v>181756.403430939</v>
      </c>
      <c r="Y951" s="19" t="n">
        <f aca="false">X951/30.662</f>
        <v>5927.74128990081</v>
      </c>
    </row>
    <row r="952" customFormat="false" ht="17.9" hidden="false" customHeight="false" outlineLevel="0" collapsed="false">
      <c r="A952" s="2" t="n">
        <v>2</v>
      </c>
      <c r="B952" s="3" t="n">
        <v>9</v>
      </c>
      <c r="C952" s="38" t="n">
        <v>5</v>
      </c>
      <c r="D952" s="1" t="n">
        <v>5.6</v>
      </c>
      <c r="E952" s="3" t="n">
        <v>0</v>
      </c>
      <c r="F952" s="23" t="n">
        <f aca="false">IF(D952&lt;25, 0.24, 0.24-(0.01/5)*(D952-25))</f>
        <v>0.24</v>
      </c>
      <c r="G952" s="40" t="n">
        <f aca="false">(E952/1000)*$G$1*F952</f>
        <v>0</v>
      </c>
      <c r="H952" s="40" t="n">
        <v>0.4333883472904</v>
      </c>
      <c r="I952" s="3" t="n">
        <f aca="false">H952*$J$2</f>
        <v>0</v>
      </c>
      <c r="J952" s="19" t="n">
        <f aca="false">SUM(I952+G952)</f>
        <v>0</v>
      </c>
      <c r="K952" s="1" t="n">
        <v>0</v>
      </c>
      <c r="L952" s="39" t="n">
        <v>0.904807246680859</v>
      </c>
      <c r="M952" s="39"/>
      <c r="N952" s="1" t="n">
        <f aca="false">(2.571*(19.44-D952)+3.87)*$K$2</f>
        <v>0</v>
      </c>
      <c r="O952" s="1" t="n">
        <f aca="false">IF(N952&gt;0,N952,0)</f>
        <v>0</v>
      </c>
      <c r="P952" s="1" t="n">
        <f aca="false">O952*1.5</f>
        <v>0</v>
      </c>
      <c r="Q952" s="1" t="n">
        <f aca="false">P952/(3.6*$Q$2)</f>
        <v>0</v>
      </c>
      <c r="R952" s="1" t="n">
        <f aca="false">(K952+L952)*$R$2</f>
        <v>4524.0362334043</v>
      </c>
      <c r="S952" s="19" t="n">
        <f aca="false">J952-R952</f>
        <v>-4524.0362334043</v>
      </c>
      <c r="T952" s="1" t="n">
        <f aca="false">IF(S952&lt;0,S952/$G$3,0)</f>
        <v>-6462.90890486328</v>
      </c>
      <c r="U952" s="1" t="n">
        <f aca="false">IF(S952&gt;0,S952*0.7,0)</f>
        <v>0</v>
      </c>
      <c r="V952" s="14" t="n">
        <f aca="false">V951+U952+T952</f>
        <v>5976352.03736354</v>
      </c>
      <c r="W952" s="19" t="n">
        <f aca="false">V952/1000</f>
        <v>5976.35203736354</v>
      </c>
      <c r="X952" s="19" t="n">
        <f aca="false">W952*3600000000*2/237000000</f>
        <v>181560.061894588</v>
      </c>
      <c r="Y952" s="19" t="n">
        <f aca="false">X952/30.662</f>
        <v>5921.33787406524</v>
      </c>
    </row>
    <row r="953" customFormat="false" ht="17.9" hidden="false" customHeight="false" outlineLevel="0" collapsed="false">
      <c r="A953" s="2" t="n">
        <v>2</v>
      </c>
      <c r="B953" s="3" t="n">
        <v>9</v>
      </c>
      <c r="C953" s="38" t="n">
        <v>6</v>
      </c>
      <c r="D953" s="1" t="n">
        <v>6.1</v>
      </c>
      <c r="E953" s="3" t="n">
        <v>0</v>
      </c>
      <c r="F953" s="23" t="n">
        <f aca="false">IF(D953&lt;25, 0.24, 0.24-(0.01/5)*(D953-25))</f>
        <v>0.24</v>
      </c>
      <c r="G953" s="40" t="n">
        <f aca="false">(E953/1000)*$G$1*F953</f>
        <v>0</v>
      </c>
      <c r="H953" s="40" t="n">
        <v>0.415813028451668</v>
      </c>
      <c r="I953" s="3" t="n">
        <f aca="false">H953*$J$2</f>
        <v>0</v>
      </c>
      <c r="J953" s="19" t="n">
        <f aca="false">SUM(I953+G953)</f>
        <v>0</v>
      </c>
      <c r="K953" s="1" t="n">
        <v>0</v>
      </c>
      <c r="L953" s="39" t="n">
        <v>0.990588266537643</v>
      </c>
      <c r="M953" s="39"/>
      <c r="N953" s="1" t="n">
        <f aca="false">(2.571*(19.44-D953)+3.87)*$K$2</f>
        <v>0</v>
      </c>
      <c r="O953" s="1" t="n">
        <f aca="false">IF(N953&gt;0,N953,0)</f>
        <v>0</v>
      </c>
      <c r="P953" s="1" t="n">
        <f aca="false">O953*1.5</f>
        <v>0</v>
      </c>
      <c r="Q953" s="1" t="n">
        <f aca="false">P953/(3.6*$Q$2)</f>
        <v>0</v>
      </c>
      <c r="R953" s="1" t="n">
        <f aca="false">(K953+L953)*$R$2</f>
        <v>4952.94133268822</v>
      </c>
      <c r="S953" s="19" t="n">
        <f aca="false">J953-R953</f>
        <v>-4952.94133268822</v>
      </c>
      <c r="T953" s="1" t="n">
        <f aca="false">IF(S953&lt;0,S953/$G$3,0)</f>
        <v>-7075.63047526888</v>
      </c>
      <c r="U953" s="1" t="n">
        <f aca="false">IF(S953&gt;0,S953*0.7,0)</f>
        <v>0</v>
      </c>
      <c r="V953" s="14" t="n">
        <f aca="false">V952+U953+T953</f>
        <v>5969276.40688827</v>
      </c>
      <c r="W953" s="19" t="n">
        <f aca="false">V953/1000</f>
        <v>5969.27640688827</v>
      </c>
      <c r="X953" s="19" t="n">
        <f aca="false">W953*3600000000*2/237000000</f>
        <v>181345.106032049</v>
      </c>
      <c r="Y953" s="19" t="n">
        <f aca="false">X953/30.662</f>
        <v>5914.32737695025</v>
      </c>
    </row>
    <row r="954" customFormat="false" ht="17.9" hidden="false" customHeight="false" outlineLevel="0" collapsed="false">
      <c r="A954" s="2" t="n">
        <v>2</v>
      </c>
      <c r="B954" s="3" t="n">
        <v>9</v>
      </c>
      <c r="C954" s="38" t="n">
        <v>7</v>
      </c>
      <c r="D954" s="1" t="n">
        <v>6.7</v>
      </c>
      <c r="E954" s="3" t="n">
        <v>4.11111111111111</v>
      </c>
      <c r="F954" s="23" t="n">
        <f aca="false">IF(D954&lt;25, 0.24, 0.24-(0.01/5)*(D954-25))</f>
        <v>0.24</v>
      </c>
      <c r="G954" s="40" t="n">
        <f aca="false">(E954/1000)*$G$1*F954</f>
        <v>323.251733333333</v>
      </c>
      <c r="H954" s="40" t="n">
        <v>0.39654465430995</v>
      </c>
      <c r="I954" s="3" t="n">
        <f aca="false">H954*$J$2</f>
        <v>0</v>
      </c>
      <c r="J954" s="19" t="n">
        <f aca="false">SUM(I954+G954)</f>
        <v>323.251733333333</v>
      </c>
      <c r="K954" s="1" t="n">
        <v>0</v>
      </c>
      <c r="L954" s="39" t="n">
        <v>0.97940935703503</v>
      </c>
      <c r="M954" s="39"/>
      <c r="N954" s="1" t="n">
        <f aca="false">(2.571*(19.44-D954)+3.87)*$K$2</f>
        <v>0</v>
      </c>
      <c r="O954" s="1" t="n">
        <f aca="false">IF(N954&gt;0,N954,0)</f>
        <v>0</v>
      </c>
      <c r="P954" s="1" t="n">
        <f aca="false">O954*1.5</f>
        <v>0</v>
      </c>
      <c r="Q954" s="1" t="n">
        <f aca="false">P954/(3.6*$Q$2)</f>
        <v>0</v>
      </c>
      <c r="R954" s="1" t="n">
        <f aca="false">(K954+L954)*$R$2</f>
        <v>4897.04678517515</v>
      </c>
      <c r="S954" s="19" t="n">
        <f aca="false">J954-R954</f>
        <v>-4573.79505184182</v>
      </c>
      <c r="T954" s="1" t="n">
        <f aca="false">IF(S954&lt;0,S954/$G$3,0)</f>
        <v>-6533.9929312026</v>
      </c>
      <c r="U954" s="1" t="n">
        <f aca="false">IF(S954&gt;0,S954*0.7,0)</f>
        <v>0</v>
      </c>
      <c r="V954" s="14" t="n">
        <f aca="false">V953+U954+T954</f>
        <v>5962742.41395707</v>
      </c>
      <c r="W954" s="19" t="n">
        <f aca="false">V954/1000</f>
        <v>5962.74241395707</v>
      </c>
      <c r="X954" s="19" t="n">
        <f aca="false">W954*3600000000*2/237000000</f>
        <v>181146.604980974</v>
      </c>
      <c r="Y954" s="19" t="n">
        <f aca="false">X954/30.662</f>
        <v>5907.85353143872</v>
      </c>
    </row>
    <row r="955" customFormat="false" ht="17.9" hidden="false" customHeight="false" outlineLevel="0" collapsed="false">
      <c r="A955" s="2" t="n">
        <v>2</v>
      </c>
      <c r="B955" s="3" t="n">
        <v>9</v>
      </c>
      <c r="C955" s="38" t="n">
        <v>8</v>
      </c>
      <c r="D955" s="1" t="n">
        <v>7.2</v>
      </c>
      <c r="E955" s="3" t="n">
        <v>42.7555555555556</v>
      </c>
      <c r="F955" s="23" t="n">
        <f aca="false">IF(D955&lt;25, 0.24, 0.24-(0.01/5)*(D955-25))</f>
        <v>0.24</v>
      </c>
      <c r="G955" s="40" t="n">
        <f aca="false">(E955/1000)*$G$1*F955</f>
        <v>3361.81802666667</v>
      </c>
      <c r="H955" s="40" t="n">
        <v>0.365232395876394</v>
      </c>
      <c r="I955" s="3" t="n">
        <f aca="false">H955*$J$2</f>
        <v>0</v>
      </c>
      <c r="J955" s="19" t="n">
        <f aca="false">SUM(I955+G955)</f>
        <v>3361.81802666667</v>
      </c>
      <c r="K955" s="1" t="n">
        <v>0</v>
      </c>
      <c r="L955" s="39" t="n">
        <v>0.957507820050319</v>
      </c>
      <c r="M955" s="39"/>
      <c r="N955" s="1" t="n">
        <f aca="false">(2.571*(19.44-D955)+3.87)*$K$2</f>
        <v>0</v>
      </c>
      <c r="O955" s="1" t="n">
        <f aca="false">IF(N955&gt;0,N955,0)</f>
        <v>0</v>
      </c>
      <c r="P955" s="1" t="n">
        <f aca="false">O955*1.5</f>
        <v>0</v>
      </c>
      <c r="Q955" s="1" t="n">
        <f aca="false">P955/(3.6*$Q$2)</f>
        <v>0</v>
      </c>
      <c r="R955" s="1" t="n">
        <f aca="false">(K955+L955)*$R$2</f>
        <v>4787.5391002516</v>
      </c>
      <c r="S955" s="19" t="n">
        <f aca="false">J955-R955</f>
        <v>-1425.72107358493</v>
      </c>
      <c r="T955" s="1" t="n">
        <f aca="false">IF(S955&lt;0,S955/$G$3,0)</f>
        <v>-2036.74439083561</v>
      </c>
      <c r="U955" s="1" t="n">
        <f aca="false">IF(S955&gt;0,S955*0.7,0)</f>
        <v>0</v>
      </c>
      <c r="V955" s="14" t="n">
        <f aca="false">V954+U955+T955</f>
        <v>5960705.66956623</v>
      </c>
      <c r="W955" s="19" t="n">
        <f aca="false">V955/1000</f>
        <v>5960.70566956623</v>
      </c>
      <c r="X955" s="19" t="n">
        <f aca="false">W955*3600000000*2/237000000</f>
        <v>181084.729202012</v>
      </c>
      <c r="Y955" s="19" t="n">
        <f aca="false">X955/30.662</f>
        <v>5905.83553590803</v>
      </c>
    </row>
    <row r="956" customFormat="false" ht="17.9" hidden="false" customHeight="false" outlineLevel="0" collapsed="false">
      <c r="A956" s="2" t="n">
        <v>2</v>
      </c>
      <c r="B956" s="3" t="n">
        <v>9</v>
      </c>
      <c r="C956" s="38" t="n">
        <v>9</v>
      </c>
      <c r="D956" s="1" t="n">
        <v>8.3</v>
      </c>
      <c r="E956" s="3" t="n">
        <v>186.863121778792</v>
      </c>
      <c r="F956" s="23" t="n">
        <f aca="false">IF(D956&lt;25, 0.24, 0.24-(0.01/5)*(D956-25))</f>
        <v>0.24</v>
      </c>
      <c r="G956" s="40" t="n">
        <f aca="false">(E956/1000)*$G$1*F956</f>
        <v>14692.8230297203</v>
      </c>
      <c r="H956" s="40" t="n">
        <v>0.300551347629353</v>
      </c>
      <c r="I956" s="3" t="n">
        <f aca="false">H956*$J$2</f>
        <v>0</v>
      </c>
      <c r="J956" s="19" t="n">
        <f aca="false">SUM(I956+G956)</f>
        <v>14692.8230297203</v>
      </c>
      <c r="K956" s="1" t="n">
        <v>0</v>
      </c>
      <c r="L956" s="39" t="n">
        <v>1.03393505848655</v>
      </c>
      <c r="M956" s="39"/>
      <c r="N956" s="1" t="n">
        <f aca="false">(2.571*(19.44-D956)+3.87)*$K$2</f>
        <v>0</v>
      </c>
      <c r="O956" s="1" t="n">
        <f aca="false">IF(N956&gt;0,N956,0)</f>
        <v>0</v>
      </c>
      <c r="P956" s="1" t="n">
        <f aca="false">O956*1.5</f>
        <v>0</v>
      </c>
      <c r="Q956" s="1" t="n">
        <f aca="false">P956/(3.6*$Q$2)</f>
        <v>0</v>
      </c>
      <c r="R956" s="1" t="n">
        <f aca="false">(K956+L956)*$R$2</f>
        <v>5169.67529243275</v>
      </c>
      <c r="S956" s="19" t="n">
        <f aca="false">J956-R956</f>
        <v>9523.14773728753</v>
      </c>
      <c r="T956" s="1" t="n">
        <f aca="false">IF(S956&lt;0,S956/$G$3,0)</f>
        <v>0</v>
      </c>
      <c r="U956" s="1" t="n">
        <f aca="false">IF(S956&gt;0,S956*0.7,0)</f>
        <v>6666.20341610127</v>
      </c>
      <c r="V956" s="14" t="n">
        <f aca="false">V955+U956+T956</f>
        <v>5967371.87298233</v>
      </c>
      <c r="W956" s="19" t="n">
        <f aca="false">V956/1000</f>
        <v>5967.37187298233</v>
      </c>
      <c r="X956" s="19" t="n">
        <f aca="false">W956*3600000000*2/237000000</f>
        <v>181287.246774147</v>
      </c>
      <c r="Y956" s="19" t="n">
        <f aca="false">X956/30.662</f>
        <v>5912.44037486618</v>
      </c>
    </row>
    <row r="957" customFormat="false" ht="17.9" hidden="false" customHeight="false" outlineLevel="0" collapsed="false">
      <c r="A957" s="2" t="n">
        <v>2</v>
      </c>
      <c r="B957" s="3" t="n">
        <v>9</v>
      </c>
      <c r="C957" s="38" t="n">
        <v>10</v>
      </c>
      <c r="D957" s="1" t="n">
        <v>9.4</v>
      </c>
      <c r="E957" s="3" t="n">
        <v>309.943781044885</v>
      </c>
      <c r="F957" s="23" t="n">
        <f aca="false">IF(D957&lt;25, 0.24, 0.24-(0.01/5)*(D957-25))</f>
        <v>0.24</v>
      </c>
      <c r="G957" s="40" t="n">
        <f aca="false">(E957/1000)*$G$1*F957</f>
        <v>24370.5075710221</v>
      </c>
      <c r="H957" s="40" t="n">
        <v>0.26733258840811</v>
      </c>
      <c r="I957" s="3" t="n">
        <f aca="false">H957*$J$2</f>
        <v>0</v>
      </c>
      <c r="J957" s="19" t="n">
        <f aca="false">SUM(I957+G957)</f>
        <v>24370.5075710221</v>
      </c>
      <c r="K957" s="1" t="n">
        <v>0</v>
      </c>
      <c r="L957" s="39" t="n">
        <v>0.991044548558158</v>
      </c>
      <c r="M957" s="39"/>
      <c r="N957" s="1" t="n">
        <f aca="false">(2.571*(19.44-D957)+3.87)*$K$2</f>
        <v>0</v>
      </c>
      <c r="O957" s="1" t="n">
        <f aca="false">IF(N957&gt;0,N957,0)</f>
        <v>0</v>
      </c>
      <c r="P957" s="1" t="n">
        <f aca="false">O957*1.5</f>
        <v>0</v>
      </c>
      <c r="Q957" s="1" t="n">
        <f aca="false">P957/(3.6*$Q$2)</f>
        <v>0</v>
      </c>
      <c r="R957" s="1" t="n">
        <f aca="false">(K957+L957)*$R$2</f>
        <v>4955.22274279079</v>
      </c>
      <c r="S957" s="19" t="n">
        <f aca="false">J957-R957</f>
        <v>19415.2848282313</v>
      </c>
      <c r="T957" s="1" t="n">
        <f aca="false">IF(S957&lt;0,S957/$G$3,0)</f>
        <v>0</v>
      </c>
      <c r="U957" s="1" t="n">
        <f aca="false">IF(S957&gt;0,S957*0.7,0)</f>
        <v>13590.6993797619</v>
      </c>
      <c r="V957" s="14" t="n">
        <f aca="false">V956+U957+T957</f>
        <v>5980962.57236209</v>
      </c>
      <c r="W957" s="19" t="n">
        <f aca="false">V957/1000</f>
        <v>5980.96257236209</v>
      </c>
      <c r="X957" s="19" t="n">
        <f aca="false">W957*3600000000*2/237000000</f>
        <v>181700.128780621</v>
      </c>
      <c r="Y957" s="19" t="n">
        <f aca="false">X957/30.662</f>
        <v>5925.90596766749</v>
      </c>
    </row>
    <row r="958" customFormat="false" ht="17.9" hidden="false" customHeight="false" outlineLevel="0" collapsed="false">
      <c r="A958" s="2" t="n">
        <v>2</v>
      </c>
      <c r="B958" s="3" t="n">
        <v>9</v>
      </c>
      <c r="C958" s="38" t="n">
        <v>11</v>
      </c>
      <c r="D958" s="1" t="n">
        <v>10</v>
      </c>
      <c r="E958" s="3" t="n">
        <v>596.702649801433</v>
      </c>
      <c r="F958" s="23" t="n">
        <f aca="false">IF(D958&lt;25, 0.24, 0.24-(0.01/5)*(D958-25))</f>
        <v>0.24</v>
      </c>
      <c r="G958" s="40" t="n">
        <f aca="false">(E958/1000)*$G$1*F958</f>
        <v>46918.0133107069</v>
      </c>
      <c r="H958" s="40" t="n">
        <v>0.265449517116212</v>
      </c>
      <c r="I958" s="3" t="n">
        <f aca="false">H958*$J$2</f>
        <v>0</v>
      </c>
      <c r="J958" s="19" t="n">
        <f aca="false">SUM(I958+G958)</f>
        <v>46918.0133107069</v>
      </c>
      <c r="K958" s="1" t="n">
        <v>0</v>
      </c>
      <c r="L958" s="39" t="n">
        <v>1.01203352150184</v>
      </c>
      <c r="M958" s="39"/>
      <c r="N958" s="1" t="n">
        <f aca="false">(2.571*(19.44-D958)+3.87)*$K$2</f>
        <v>0</v>
      </c>
      <c r="O958" s="1" t="n">
        <f aca="false">IF(N958&gt;0,N958,0)</f>
        <v>0</v>
      </c>
      <c r="P958" s="1" t="n">
        <f aca="false">O958*1.5</f>
        <v>0</v>
      </c>
      <c r="Q958" s="1" t="n">
        <f aca="false">P958/(3.6*$Q$2)</f>
        <v>0</v>
      </c>
      <c r="R958" s="1" t="n">
        <f aca="false">(K958+L958)*$R$2</f>
        <v>5060.1676075092</v>
      </c>
      <c r="S958" s="19" t="n">
        <f aca="false">J958-R958</f>
        <v>41857.8457031977</v>
      </c>
      <c r="T958" s="1" t="n">
        <f aca="false">IF(S958&lt;0,S958/$G$3,0)</f>
        <v>0</v>
      </c>
      <c r="U958" s="1" t="n">
        <f aca="false">IF(S958&gt;0,S958*0.7,0)</f>
        <v>29300.4919922384</v>
      </c>
      <c r="V958" s="14" t="n">
        <f aca="false">V957+U958+T958</f>
        <v>6010263.06435433</v>
      </c>
      <c r="W958" s="19" t="n">
        <f aca="false">V958/1000</f>
        <v>6010.26306435433</v>
      </c>
      <c r="X958" s="19" t="n">
        <f aca="false">W958*3600000000*2/237000000</f>
        <v>182590.270309499</v>
      </c>
      <c r="Y958" s="19" t="n">
        <f aca="false">X958/30.662</f>
        <v>5954.9367395962</v>
      </c>
    </row>
    <row r="959" customFormat="false" ht="17.9" hidden="false" customHeight="false" outlineLevel="0" collapsed="false">
      <c r="A959" s="2" t="n">
        <v>2</v>
      </c>
      <c r="B959" s="3" t="n">
        <v>9</v>
      </c>
      <c r="C959" s="38" t="n">
        <v>12</v>
      </c>
      <c r="D959" s="1" t="n">
        <v>11.1</v>
      </c>
      <c r="E959" s="3" t="n">
        <v>793.151695333904</v>
      </c>
      <c r="F959" s="23" t="n">
        <f aca="false">IF(D959&lt;25, 0.24, 0.24-(0.01/5)*(D959-25))</f>
        <v>0.24</v>
      </c>
      <c r="G959" s="40" t="n">
        <f aca="false">(E959/1000)*$G$1*F959</f>
        <v>62364.5660220705</v>
      </c>
      <c r="H959" s="40" t="n">
        <v>0.284062497280642</v>
      </c>
      <c r="I959" s="3" t="n">
        <f aca="false">H959*$J$2</f>
        <v>0</v>
      </c>
      <c r="J959" s="19" t="n">
        <f aca="false">SUM(I959+G959)</f>
        <v>62364.5660220705</v>
      </c>
      <c r="K959" s="1" t="n">
        <v>0</v>
      </c>
      <c r="L959" s="39" t="n">
        <v>1.1434427434101</v>
      </c>
      <c r="M959" s="39"/>
      <c r="N959" s="1" t="n">
        <f aca="false">(2.571*(19.44-D959)+3.87)*$K$2</f>
        <v>0</v>
      </c>
      <c r="O959" s="1" t="n">
        <f aca="false">IF(N959&gt;0,N959,0)</f>
        <v>0</v>
      </c>
      <c r="P959" s="1" t="n">
        <f aca="false">O959*1.5</f>
        <v>0</v>
      </c>
      <c r="Q959" s="1" t="n">
        <f aca="false">P959/(3.6*$Q$2)</f>
        <v>0</v>
      </c>
      <c r="R959" s="1" t="n">
        <f aca="false">(K959+L959)*$R$2</f>
        <v>5717.2137170505</v>
      </c>
      <c r="S959" s="19" t="n">
        <f aca="false">J959-R959</f>
        <v>56647.35230502</v>
      </c>
      <c r="T959" s="1" t="n">
        <f aca="false">IF(S959&lt;0,S959/$G$3,0)</f>
        <v>0</v>
      </c>
      <c r="U959" s="1" t="n">
        <f aca="false">IF(S959&gt;0,S959*0.7,0)</f>
        <v>39653.146613514</v>
      </c>
      <c r="V959" s="14" t="n">
        <f aca="false">V958+U959+T959</f>
        <v>6049916.21096784</v>
      </c>
      <c r="W959" s="19" t="n">
        <f aca="false">V959/1000</f>
        <v>6049.91621096785</v>
      </c>
      <c r="X959" s="19" t="n">
        <f aca="false">W959*3600000000*2/237000000</f>
        <v>183794.922864846</v>
      </c>
      <c r="Y959" s="19" t="n">
        <f aca="false">X959/30.662</f>
        <v>5994.22486676818</v>
      </c>
    </row>
    <row r="960" customFormat="false" ht="17.9" hidden="false" customHeight="false" outlineLevel="0" collapsed="false">
      <c r="A960" s="2" t="n">
        <v>2</v>
      </c>
      <c r="B960" s="3" t="n">
        <v>9</v>
      </c>
      <c r="C960" s="38" t="n">
        <v>13</v>
      </c>
      <c r="D960" s="1" t="n">
        <v>11.1</v>
      </c>
      <c r="E960" s="3" t="n">
        <v>803.972737003241</v>
      </c>
      <c r="F960" s="23" t="n">
        <f aca="false">IF(D960&lt;25, 0.24, 0.24-(0.01/5)*(D960-25))</f>
        <v>0.24</v>
      </c>
      <c r="G960" s="40" t="n">
        <f aca="false">(E960/1000)*$G$1*F960</f>
        <v>63215.4115432804</v>
      </c>
      <c r="H960" s="40" t="n">
        <v>0.281591568718367</v>
      </c>
      <c r="I960" s="3" t="n">
        <f aca="false">H960*$J$2</f>
        <v>0</v>
      </c>
      <c r="J960" s="19" t="n">
        <f aca="false">SUM(I960+G960)</f>
        <v>63215.4115432804</v>
      </c>
      <c r="K960" s="1" t="n">
        <v>0</v>
      </c>
      <c r="L960" s="39" t="n">
        <v>1.3067917067544</v>
      </c>
      <c r="M960" s="39"/>
      <c r="N960" s="1" t="n">
        <f aca="false">(2.571*(19.44-D960)+3.87)*$K$2</f>
        <v>0</v>
      </c>
      <c r="O960" s="1" t="n">
        <f aca="false">IF(N960&gt;0,N960,0)</f>
        <v>0</v>
      </c>
      <c r="P960" s="1" t="n">
        <f aca="false">O960*1.5</f>
        <v>0</v>
      </c>
      <c r="Q960" s="1" t="n">
        <f aca="false">P960/(3.6*$Q$2)</f>
        <v>0</v>
      </c>
      <c r="R960" s="1" t="n">
        <f aca="false">(K960+L960)*$R$2</f>
        <v>6533.958533772</v>
      </c>
      <c r="S960" s="19" t="n">
        <f aca="false">J960-R960</f>
        <v>56681.4530095084</v>
      </c>
      <c r="T960" s="1" t="n">
        <f aca="false">IF(S960&lt;0,S960/$G$3,0)</f>
        <v>0</v>
      </c>
      <c r="U960" s="1" t="n">
        <f aca="false">IF(S960&gt;0,S960*0.7,0)</f>
        <v>39677.0171066559</v>
      </c>
      <c r="V960" s="14" t="n">
        <f aca="false">V959+U960+T960</f>
        <v>6089593.2280745</v>
      </c>
      <c r="W960" s="19" t="n">
        <f aca="false">V960/1000</f>
        <v>6089.5932280745</v>
      </c>
      <c r="X960" s="19" t="n">
        <f aca="false">W960*3600000000*2/237000000</f>
        <v>185000.300599732</v>
      </c>
      <c r="Y960" s="19" t="n">
        <f aca="false">X960/30.662</f>
        <v>6033.53664469805</v>
      </c>
    </row>
    <row r="961" customFormat="false" ht="17.9" hidden="false" customHeight="false" outlineLevel="0" collapsed="false">
      <c r="A961" s="2" t="n">
        <v>2</v>
      </c>
      <c r="B961" s="3" t="n">
        <v>9</v>
      </c>
      <c r="C961" s="38" t="n">
        <v>14</v>
      </c>
      <c r="D961" s="1" t="n">
        <v>12.2</v>
      </c>
      <c r="E961" s="3" t="n">
        <v>333.501793310742</v>
      </c>
      <c r="F961" s="23" t="n">
        <f aca="false">IF(D961&lt;25, 0.24, 0.24-(0.01/5)*(D961-25))</f>
        <v>0.24</v>
      </c>
      <c r="G961" s="40" t="n">
        <f aca="false">(E961/1000)*$G$1*F961</f>
        <v>26222.8458058717</v>
      </c>
      <c r="H961" s="40" t="n">
        <v>0.283676825256985</v>
      </c>
      <c r="I961" s="3" t="n">
        <f aca="false">H961*$J$2</f>
        <v>0</v>
      </c>
      <c r="J961" s="19" t="n">
        <f aca="false">SUM(I961+G961)</f>
        <v>26222.8458058717</v>
      </c>
      <c r="K961" s="1" t="n">
        <v>0</v>
      </c>
      <c r="L961" s="39" t="n">
        <v>1.20275940607703</v>
      </c>
      <c r="M961" s="39"/>
      <c r="N961" s="1" t="n">
        <f aca="false">(2.571*(19.44-D961)+3.87)*$K$2</f>
        <v>0</v>
      </c>
      <c r="O961" s="1" t="n">
        <f aca="false">IF(N961&gt;0,N961,0)</f>
        <v>0</v>
      </c>
      <c r="P961" s="1" t="n">
        <f aca="false">O961*1.5</f>
        <v>0</v>
      </c>
      <c r="Q961" s="1" t="n">
        <f aca="false">P961/(3.6*$Q$2)</f>
        <v>0</v>
      </c>
      <c r="R961" s="1" t="n">
        <f aca="false">(K961+L961)*$R$2</f>
        <v>6013.79703038515</v>
      </c>
      <c r="S961" s="19" t="n">
        <f aca="false">J961-R961</f>
        <v>20209.0487754865</v>
      </c>
      <c r="T961" s="1" t="n">
        <f aca="false">IF(S961&lt;0,S961/$G$3,0)</f>
        <v>0</v>
      </c>
      <c r="U961" s="1" t="n">
        <f aca="false">IF(S961&gt;0,S961*0.7,0)</f>
        <v>14146.3341428406</v>
      </c>
      <c r="V961" s="14" t="n">
        <f aca="false">V960+U961+T961</f>
        <v>6103739.56221734</v>
      </c>
      <c r="W961" s="19" t="n">
        <f aca="false">V961/1000</f>
        <v>6103.73956221734</v>
      </c>
      <c r="X961" s="19" t="n">
        <f aca="false">W961*3600000000*2/237000000</f>
        <v>185430.062649641</v>
      </c>
      <c r="Y961" s="19" t="n">
        <f aca="false">X961/30.662</f>
        <v>6047.55275747312</v>
      </c>
    </row>
    <row r="962" customFormat="false" ht="17.9" hidden="false" customHeight="false" outlineLevel="0" collapsed="false">
      <c r="A962" s="2" t="n">
        <v>2</v>
      </c>
      <c r="B962" s="3" t="n">
        <v>9</v>
      </c>
      <c r="C962" s="38" t="n">
        <v>15</v>
      </c>
      <c r="D962" s="1" t="n">
        <v>12.8</v>
      </c>
      <c r="E962" s="3" t="n">
        <v>126.412248413669</v>
      </c>
      <c r="F962" s="23" t="n">
        <f aca="false">IF(D962&lt;25, 0.24, 0.24-(0.01/5)*(D962-25))</f>
        <v>0.24</v>
      </c>
      <c r="G962" s="40" t="n">
        <f aca="false">(E962/1000)*$G$1*F962</f>
        <v>9939.6433980687</v>
      </c>
      <c r="H962" s="40" t="n">
        <v>0.282478685096408</v>
      </c>
      <c r="I962" s="3" t="n">
        <f aca="false">H962*$J$2</f>
        <v>0</v>
      </c>
      <c r="J962" s="19" t="n">
        <f aca="false">SUM(I962+G962)</f>
        <v>9939.6433980687</v>
      </c>
      <c r="K962" s="1" t="n">
        <v>0</v>
      </c>
      <c r="L962" s="39" t="n">
        <v>1.1279291547126</v>
      </c>
      <c r="M962" s="39"/>
      <c r="N962" s="1" t="n">
        <f aca="false">(2.571*(19.44-D962)+3.87)*$K$2</f>
        <v>0</v>
      </c>
      <c r="O962" s="1" t="n">
        <f aca="false">IF(N962&gt;0,N962,0)</f>
        <v>0</v>
      </c>
      <c r="P962" s="1" t="n">
        <f aca="false">O962*1.5</f>
        <v>0</v>
      </c>
      <c r="Q962" s="1" t="n">
        <f aca="false">P962/(3.6*$Q$2)</f>
        <v>0</v>
      </c>
      <c r="R962" s="1" t="n">
        <f aca="false">(K962+L962)*$R$2</f>
        <v>5639.645773563</v>
      </c>
      <c r="S962" s="19" t="n">
        <f aca="false">J962-R962</f>
        <v>4299.9976245057</v>
      </c>
      <c r="T962" s="1" t="n">
        <f aca="false">IF(S962&lt;0,S962/$G$3,0)</f>
        <v>0</v>
      </c>
      <c r="U962" s="1" t="n">
        <f aca="false">IF(S962&gt;0,S962*0.7,0)</f>
        <v>3009.99833715399</v>
      </c>
      <c r="V962" s="14" t="n">
        <f aca="false">V961+U962+T962</f>
        <v>6106749.5605545</v>
      </c>
      <c r="W962" s="19" t="n">
        <f aca="false">V962/1000</f>
        <v>6106.7495605545</v>
      </c>
      <c r="X962" s="19" t="n">
        <f aca="false">W962*3600000000*2/237000000</f>
        <v>185521.505637099</v>
      </c>
      <c r="Y962" s="19" t="n">
        <f aca="false">X962/30.662</f>
        <v>6050.53504784745</v>
      </c>
    </row>
    <row r="963" customFormat="false" ht="17.9" hidden="false" customHeight="false" outlineLevel="0" collapsed="false">
      <c r="A963" s="2" t="n">
        <v>2</v>
      </c>
      <c r="B963" s="3" t="n">
        <v>9</v>
      </c>
      <c r="C963" s="38" t="n">
        <v>16</v>
      </c>
      <c r="D963" s="1" t="n">
        <v>12.2</v>
      </c>
      <c r="E963" s="3" t="n">
        <v>142.61552832347</v>
      </c>
      <c r="F963" s="23" t="n">
        <f aca="false">IF(D963&lt;25, 0.24, 0.24-(0.01/5)*(D963-25))</f>
        <v>0.24</v>
      </c>
      <c r="G963" s="40" t="n">
        <f aca="false">(E963/1000)*$G$1*F963</f>
        <v>11213.6878534405</v>
      </c>
      <c r="H963" s="40" t="n">
        <v>0.290740780028709</v>
      </c>
      <c r="I963" s="3" t="n">
        <f aca="false">H963*$J$2</f>
        <v>0</v>
      </c>
      <c r="J963" s="19" t="n">
        <f aca="false">SUM(I963+G963)</f>
        <v>11213.6878534405</v>
      </c>
      <c r="K963" s="1" t="n">
        <v>0</v>
      </c>
      <c r="L963" s="39" t="n">
        <v>1.14093319229727</v>
      </c>
      <c r="M963" s="39"/>
      <c r="N963" s="1" t="n">
        <f aca="false">(2.571*(19.44-D963)+3.87)*$K$2</f>
        <v>0</v>
      </c>
      <c r="O963" s="1" t="n">
        <f aca="false">IF(N963&gt;0,N963,0)</f>
        <v>0</v>
      </c>
      <c r="P963" s="1" t="n">
        <f aca="false">O963*1.5</f>
        <v>0</v>
      </c>
      <c r="Q963" s="1" t="n">
        <f aca="false">P963/(3.6*$Q$2)</f>
        <v>0</v>
      </c>
      <c r="R963" s="1" t="n">
        <f aca="false">(K963+L963)*$R$2</f>
        <v>5704.66596148635</v>
      </c>
      <c r="S963" s="19" t="n">
        <f aca="false">J963-R963</f>
        <v>5509.02189195411</v>
      </c>
      <c r="T963" s="1" t="n">
        <f aca="false">IF(S963&lt;0,S963/$G$3,0)</f>
        <v>0</v>
      </c>
      <c r="U963" s="1" t="n">
        <f aca="false">IF(S963&gt;0,S963*0.7,0)</f>
        <v>3856.31532436787</v>
      </c>
      <c r="V963" s="14" t="n">
        <f aca="false">V962+U963+T963</f>
        <v>6110605.87587886</v>
      </c>
      <c r="W963" s="19" t="n">
        <f aca="false">V963/1000</f>
        <v>6110.60587587886</v>
      </c>
      <c r="X963" s="19" t="n">
        <f aca="false">W963*3600000000*2/237000000</f>
        <v>185638.659520371</v>
      </c>
      <c r="Y963" s="19" t="n">
        <f aca="false">X963/30.662</f>
        <v>6054.35586460017</v>
      </c>
    </row>
    <row r="964" customFormat="false" ht="17.9" hidden="false" customHeight="false" outlineLevel="0" collapsed="false">
      <c r="A964" s="2" t="n">
        <v>2</v>
      </c>
      <c r="B964" s="3" t="n">
        <v>9</v>
      </c>
      <c r="C964" s="38" t="n">
        <v>17</v>
      </c>
      <c r="D964" s="1" t="n">
        <v>12.2</v>
      </c>
      <c r="E964" s="3" t="n">
        <v>52.4710328386362</v>
      </c>
      <c r="F964" s="23" t="n">
        <f aca="false">IF(D964&lt;25, 0.24, 0.24-(0.01/5)*(D964-25))</f>
        <v>0.24</v>
      </c>
      <c r="G964" s="40" t="n">
        <f aca="false">(E964/1000)*$G$1*F964</f>
        <v>4125.73434686256</v>
      </c>
      <c r="H964" s="40" t="n">
        <v>0.294714033403838</v>
      </c>
      <c r="I964" s="3" t="n">
        <f aca="false">H964*$J$2</f>
        <v>0</v>
      </c>
      <c r="J964" s="19" t="n">
        <f aca="false">SUM(I964+G964)</f>
        <v>4125.73434686256</v>
      </c>
      <c r="K964" s="1" t="n">
        <v>0</v>
      </c>
      <c r="L964" s="39" t="n">
        <v>1.16853825453842</v>
      </c>
      <c r="M964" s="39"/>
      <c r="N964" s="1" t="n">
        <f aca="false">(2.571*(19.44-D964)+3.87)*$K$2</f>
        <v>0</v>
      </c>
      <c r="O964" s="1" t="n">
        <f aca="false">IF(N964&gt;0,N964,0)</f>
        <v>0</v>
      </c>
      <c r="P964" s="1" t="n">
        <f aca="false">O964*1.5</f>
        <v>0</v>
      </c>
      <c r="Q964" s="1" t="n">
        <f aca="false">P964/(3.6*$Q$2)</f>
        <v>0</v>
      </c>
      <c r="R964" s="1" t="n">
        <f aca="false">(K964+L964)*$R$2</f>
        <v>5842.6912726921</v>
      </c>
      <c r="S964" s="19" t="n">
        <f aca="false">J964-R964</f>
        <v>-1716.95692582954</v>
      </c>
      <c r="T964" s="1" t="n">
        <f aca="false">IF(S964&lt;0,S964/$G$3,0)</f>
        <v>-2452.79560832792</v>
      </c>
      <c r="U964" s="1" t="n">
        <f aca="false">IF(S964&gt;0,S964*0.7,0)</f>
        <v>0</v>
      </c>
      <c r="V964" s="14" t="n">
        <f aca="false">V963+U964+T964</f>
        <v>6108153.08027054</v>
      </c>
      <c r="W964" s="19" t="n">
        <f aca="false">V964/1000</f>
        <v>6108.15308027054</v>
      </c>
      <c r="X964" s="19" t="n">
        <f aca="false">W964*3600000000*2/237000000</f>
        <v>185564.14421075</v>
      </c>
      <c r="Y964" s="19" t="n">
        <f aca="false">X964/30.662</f>
        <v>6051.92564773174</v>
      </c>
    </row>
    <row r="965" customFormat="false" ht="17.9" hidden="false" customHeight="false" outlineLevel="0" collapsed="false">
      <c r="A965" s="2" t="n">
        <v>2</v>
      </c>
      <c r="B965" s="3" t="n">
        <v>9</v>
      </c>
      <c r="C965" s="38" t="n">
        <v>18</v>
      </c>
      <c r="D965" s="1" t="n">
        <v>12.8</v>
      </c>
      <c r="E965" s="3" t="n">
        <v>0.332913221176397</v>
      </c>
      <c r="F965" s="23" t="n">
        <f aca="false">IF(D965&lt;25, 0.24, 0.24-(0.01/5)*(D965-25))</f>
        <v>0.24</v>
      </c>
      <c r="G965" s="40" t="n">
        <f aca="false">(E965/1000)*$G$1*F965</f>
        <v>26.1765670852347</v>
      </c>
      <c r="H965" s="40" t="n">
        <v>0.300244850452323</v>
      </c>
      <c r="I965" s="3" t="n">
        <f aca="false">H965*$J$2</f>
        <v>0</v>
      </c>
      <c r="J965" s="19" t="n">
        <f aca="false">SUM(I965+G965)</f>
        <v>26.1765670852347</v>
      </c>
      <c r="K965" s="1" t="n">
        <v>0</v>
      </c>
      <c r="L965" s="39" t="n">
        <v>1.26481376086704</v>
      </c>
      <c r="M965" s="39"/>
      <c r="N965" s="1" t="n">
        <f aca="false">(2.571*(19.44-D965)+3.87)*$K$2</f>
        <v>0</v>
      </c>
      <c r="O965" s="1" t="n">
        <f aca="false">IF(N965&gt;0,N965,0)</f>
        <v>0</v>
      </c>
      <c r="P965" s="1" t="n">
        <f aca="false">O965*1.5</f>
        <v>0</v>
      </c>
      <c r="Q965" s="1" t="n">
        <f aca="false">P965/(3.6*$Q$2)</f>
        <v>0</v>
      </c>
      <c r="R965" s="1" t="n">
        <f aca="false">(K965+L965)*$R$2</f>
        <v>6324.0688043352</v>
      </c>
      <c r="S965" s="19" t="n">
        <f aca="false">J965-R965</f>
        <v>-6297.89223724997</v>
      </c>
      <c r="T965" s="1" t="n">
        <f aca="false">IF(S965&lt;0,S965/$G$3,0)</f>
        <v>-8996.9889103571</v>
      </c>
      <c r="U965" s="1" t="n">
        <f aca="false">IF(S965&gt;0,S965*0.7,0)</f>
        <v>0</v>
      </c>
      <c r="V965" s="14" t="n">
        <f aca="false">V964+U965+T965</f>
        <v>6099156.09136018</v>
      </c>
      <c r="W965" s="19" t="n">
        <f aca="false">V965/1000</f>
        <v>6099.15609136018</v>
      </c>
      <c r="X965" s="19" t="n">
        <f aca="false">W965*3600000000*2/237000000</f>
        <v>185290.817965373</v>
      </c>
      <c r="Y965" s="19" t="n">
        <f aca="false">X965/30.662</f>
        <v>6043.0114788785</v>
      </c>
    </row>
    <row r="966" customFormat="false" ht="17.9" hidden="false" customHeight="false" outlineLevel="0" collapsed="false">
      <c r="A966" s="2" t="n">
        <v>2</v>
      </c>
      <c r="B966" s="3" t="n">
        <v>9</v>
      </c>
      <c r="C966" s="38" t="n">
        <v>19</v>
      </c>
      <c r="D966" s="1" t="n">
        <v>12.8</v>
      </c>
      <c r="E966" s="3" t="n">
        <v>0</v>
      </c>
      <c r="F966" s="23" t="n">
        <f aca="false">IF(D966&lt;25, 0.24, 0.24-(0.01/5)*(D966-25))</f>
        <v>0.24</v>
      </c>
      <c r="G966" s="40" t="n">
        <f aca="false">(E966/1000)*$G$1*F966</f>
        <v>0</v>
      </c>
      <c r="H966" s="40" t="n">
        <v>0.357653530929547</v>
      </c>
      <c r="I966" s="3" t="n">
        <f aca="false">H966*$J$2</f>
        <v>0</v>
      </c>
      <c r="J966" s="19" t="n">
        <f aca="false">SUM(I966+G966)</f>
        <v>0</v>
      </c>
      <c r="K966" s="1" t="n">
        <v>0</v>
      </c>
      <c r="L966" s="39" t="n">
        <v>1.13386082097929</v>
      </c>
      <c r="M966" s="39"/>
      <c r="N966" s="1" t="n">
        <f aca="false">(2.571*(19.44-D966)+3.87)*$K$2</f>
        <v>0</v>
      </c>
      <c r="O966" s="1" t="n">
        <f aca="false">IF(N966&gt;0,N966,0)</f>
        <v>0</v>
      </c>
      <c r="P966" s="1" t="n">
        <f aca="false">O966*1.5</f>
        <v>0</v>
      </c>
      <c r="Q966" s="1" t="n">
        <f aca="false">P966/(3.6*$Q$2)</f>
        <v>0</v>
      </c>
      <c r="R966" s="1" t="n">
        <f aca="false">(K966+L966)*$R$2</f>
        <v>5669.30410489645</v>
      </c>
      <c r="S966" s="19" t="n">
        <f aca="false">J966-R966</f>
        <v>-5669.30410489645</v>
      </c>
      <c r="T966" s="1" t="n">
        <f aca="false">IF(S966&lt;0,S966/$G$3,0)</f>
        <v>-8099.00586413779</v>
      </c>
      <c r="U966" s="1" t="n">
        <f aca="false">IF(S966&gt;0,S966*0.7,0)</f>
        <v>0</v>
      </c>
      <c r="V966" s="14" t="n">
        <f aca="false">V965+U966+T966</f>
        <v>6091057.08549604</v>
      </c>
      <c r="W966" s="19" t="n">
        <f aca="false">V966/1000</f>
        <v>6091.05708549604</v>
      </c>
      <c r="X966" s="19" t="n">
        <f aca="false">W966*3600000000*2/237000000</f>
        <v>185044.772217601</v>
      </c>
      <c r="Y966" s="19" t="n">
        <f aca="false">X966/30.662</f>
        <v>6034.98702686065</v>
      </c>
    </row>
    <row r="967" customFormat="false" ht="17.9" hidden="false" customHeight="false" outlineLevel="0" collapsed="false">
      <c r="A967" s="2" t="n">
        <v>2</v>
      </c>
      <c r="B967" s="3" t="n">
        <v>9</v>
      </c>
      <c r="C967" s="38" t="n">
        <v>20</v>
      </c>
      <c r="D967" s="1" t="n">
        <v>12.8</v>
      </c>
      <c r="E967" s="3" t="n">
        <v>0</v>
      </c>
      <c r="F967" s="23" t="n">
        <f aca="false">IF(D967&lt;25, 0.24, 0.24-(0.01/5)*(D967-25))</f>
        <v>0.24</v>
      </c>
      <c r="G967" s="40" t="n">
        <f aca="false">(E967/1000)*$G$1*F967</f>
        <v>0</v>
      </c>
      <c r="H967" s="40" t="n">
        <v>0.399950414496904</v>
      </c>
      <c r="I967" s="3" t="n">
        <f aca="false">H967*$J$2</f>
        <v>0</v>
      </c>
      <c r="J967" s="19" t="n">
        <f aca="false">SUM(I967+G967)</f>
        <v>0</v>
      </c>
      <c r="K967" s="1" t="n">
        <v>0</v>
      </c>
      <c r="L967" s="39" t="n">
        <v>1.17218851070254</v>
      </c>
      <c r="M967" s="39"/>
      <c r="N967" s="1" t="n">
        <f aca="false">(2.571*(19.44-D967)+3.87)*$K$2</f>
        <v>0</v>
      </c>
      <c r="O967" s="1" t="n">
        <f aca="false">IF(N967&gt;0,N967,0)</f>
        <v>0</v>
      </c>
      <c r="P967" s="1" t="n">
        <f aca="false">O967*1.5</f>
        <v>0</v>
      </c>
      <c r="Q967" s="1" t="n">
        <f aca="false">P967/(3.6*$Q$2)</f>
        <v>0</v>
      </c>
      <c r="R967" s="1" t="n">
        <f aca="false">(K967+L967)*$R$2</f>
        <v>5860.9425535127</v>
      </c>
      <c r="S967" s="19" t="n">
        <f aca="false">J967-R967</f>
        <v>-5860.9425535127</v>
      </c>
      <c r="T967" s="1" t="n">
        <f aca="false">IF(S967&lt;0,S967/$G$3,0)</f>
        <v>-8372.77507644672</v>
      </c>
      <c r="U967" s="1" t="n">
        <f aca="false">IF(S967&gt;0,S967*0.7,0)</f>
        <v>0</v>
      </c>
      <c r="V967" s="14" t="n">
        <f aca="false">V966+U967+T967</f>
        <v>6082684.31041959</v>
      </c>
      <c r="W967" s="19" t="n">
        <f aca="false">V967/1000</f>
        <v>6082.68431041959</v>
      </c>
      <c r="X967" s="19" t="n">
        <f aca="false">W967*3600000000*2/237000000</f>
        <v>184790.409430469</v>
      </c>
      <c r="Y967" s="19" t="n">
        <f aca="false">X967/30.662</f>
        <v>6026.69132576051</v>
      </c>
    </row>
    <row r="968" customFormat="false" ht="17.9" hidden="false" customHeight="false" outlineLevel="0" collapsed="false">
      <c r="A968" s="2" t="n">
        <v>2</v>
      </c>
      <c r="B968" s="3" t="n">
        <v>9</v>
      </c>
      <c r="C968" s="38" t="n">
        <v>21</v>
      </c>
      <c r="D968" s="1" t="n">
        <v>13.3</v>
      </c>
      <c r="E968" s="3" t="n">
        <v>0</v>
      </c>
      <c r="F968" s="23" t="n">
        <f aca="false">IF(D968&lt;25, 0.24, 0.24-(0.01/5)*(D968-25))</f>
        <v>0.24</v>
      </c>
      <c r="G968" s="40" t="n">
        <f aca="false">(E968/1000)*$G$1*F968</f>
        <v>0</v>
      </c>
      <c r="H968" s="40" t="n">
        <v>0.374114762343354</v>
      </c>
      <c r="I968" s="3" t="n">
        <f aca="false">H968*$J$2</f>
        <v>0</v>
      </c>
      <c r="J968" s="19" t="n">
        <f aca="false">SUM(I968+G968)</f>
        <v>0</v>
      </c>
      <c r="K968" s="1" t="n">
        <v>0</v>
      </c>
      <c r="L968" s="39" t="n">
        <v>1.67866155347397</v>
      </c>
      <c r="M968" s="39"/>
      <c r="N968" s="1" t="n">
        <f aca="false">(2.571*(19.44-D968)+3.87)*$K$2</f>
        <v>0</v>
      </c>
      <c r="O968" s="1" t="n">
        <f aca="false">IF(N968&gt;0,N968,0)</f>
        <v>0</v>
      </c>
      <c r="P968" s="1" t="n">
        <f aca="false">O968*1.5</f>
        <v>0</v>
      </c>
      <c r="Q968" s="1" t="n">
        <f aca="false">P968/(3.6*$Q$2)</f>
        <v>0</v>
      </c>
      <c r="R968" s="1" t="n">
        <f aca="false">(K968+L968)*$R$2</f>
        <v>8393.30776736985</v>
      </c>
      <c r="S968" s="19" t="n">
        <f aca="false">J968-R968</f>
        <v>-8393.30776736985</v>
      </c>
      <c r="T968" s="1" t="n">
        <f aca="false">IF(S968&lt;0,S968/$G$3,0)</f>
        <v>-11990.4396676712</v>
      </c>
      <c r="U968" s="1" t="n">
        <f aca="false">IF(S968&gt;0,S968*0.7,0)</f>
        <v>0</v>
      </c>
      <c r="V968" s="14" t="n">
        <f aca="false">V967+U968+T968</f>
        <v>6070693.87075192</v>
      </c>
      <c r="W968" s="19" t="n">
        <f aca="false">V968/1000</f>
        <v>6070.69387075192</v>
      </c>
      <c r="X968" s="19" t="n">
        <f aca="false">W968*3600000000*2/237000000</f>
        <v>184426.142908919</v>
      </c>
      <c r="Y968" s="19" t="n">
        <f aca="false">X968/30.662</f>
        <v>6014.8112617872</v>
      </c>
    </row>
    <row r="969" customFormat="false" ht="17.9" hidden="false" customHeight="false" outlineLevel="0" collapsed="false">
      <c r="A969" s="2" t="n">
        <v>2</v>
      </c>
      <c r="B969" s="3" t="n">
        <v>9</v>
      </c>
      <c r="C969" s="38" t="n">
        <v>22</v>
      </c>
      <c r="D969" s="1" t="n">
        <v>13.9</v>
      </c>
      <c r="E969" s="3" t="n">
        <v>0</v>
      </c>
      <c r="F969" s="23" t="n">
        <f aca="false">IF(D969&lt;25, 0.24, 0.24-(0.01/5)*(D969-25))</f>
        <v>0.24</v>
      </c>
      <c r="G969" s="40" t="n">
        <f aca="false">(E969/1000)*$G$1*F969</f>
        <v>0</v>
      </c>
      <c r="H969" s="40" t="n">
        <v>0.405147134149299</v>
      </c>
      <c r="I969" s="3" t="n">
        <f aca="false">H969*$J$2</f>
        <v>0</v>
      </c>
      <c r="J969" s="19" t="n">
        <f aca="false">SUM(I969+G969)</f>
        <v>0</v>
      </c>
      <c r="K969" s="1" t="n">
        <v>0</v>
      </c>
      <c r="L969" s="39" t="n">
        <v>1.57805136795046</v>
      </c>
      <c r="M969" s="39"/>
      <c r="N969" s="1" t="n">
        <f aca="false">(2.571*(19.44-D969)+3.87)*$K$2</f>
        <v>0</v>
      </c>
      <c r="O969" s="1" t="n">
        <f aca="false">IF(N969&gt;0,N969,0)</f>
        <v>0</v>
      </c>
      <c r="P969" s="1" t="n">
        <f aca="false">O969*1.5</f>
        <v>0</v>
      </c>
      <c r="Q969" s="1" t="n">
        <f aca="false">P969/(3.6*$Q$2)</f>
        <v>0</v>
      </c>
      <c r="R969" s="1" t="n">
        <f aca="false">(K969+L969)*$R$2</f>
        <v>7890.2568397523</v>
      </c>
      <c r="S969" s="19" t="n">
        <f aca="false">J969-R969</f>
        <v>-7890.2568397523</v>
      </c>
      <c r="T969" s="1" t="n">
        <f aca="false">IF(S969&lt;0,S969/$G$3,0)</f>
        <v>-11271.7954853604</v>
      </c>
      <c r="U969" s="1" t="n">
        <f aca="false">IF(S969&gt;0,S969*0.7,0)</f>
        <v>0</v>
      </c>
      <c r="V969" s="14" t="n">
        <f aca="false">V968+U969+T969</f>
        <v>6059422.07526656</v>
      </c>
      <c r="W969" s="19" t="n">
        <f aca="false">V969/1000</f>
        <v>6059.42207526656</v>
      </c>
      <c r="X969" s="19" t="n">
        <f aca="false">W969*3600000000*2/237000000</f>
        <v>184083.708615693</v>
      </c>
      <c r="Y969" s="19" t="n">
        <f aca="false">X969/30.662</f>
        <v>6003.64322665492</v>
      </c>
    </row>
    <row r="970" customFormat="false" ht="17.9" hidden="false" customHeight="false" outlineLevel="0" collapsed="false">
      <c r="A970" s="2" t="n">
        <v>2</v>
      </c>
      <c r="B970" s="3" t="n">
        <v>9</v>
      </c>
      <c r="C970" s="38" t="n">
        <v>23</v>
      </c>
      <c r="D970" s="1" t="n">
        <v>14.4</v>
      </c>
      <c r="E970" s="3" t="n">
        <v>0</v>
      </c>
      <c r="F970" s="23" t="n">
        <f aca="false">IF(D970&lt;25, 0.24, 0.24-(0.01/5)*(D970-25))</f>
        <v>0.24</v>
      </c>
      <c r="G970" s="40" t="n">
        <f aca="false">(E970/1000)*$G$1*F970</f>
        <v>0</v>
      </c>
      <c r="H970" s="40" t="n">
        <v>0.340718357592005</v>
      </c>
      <c r="I970" s="3" t="n">
        <f aca="false">H970*$J$2</f>
        <v>0</v>
      </c>
      <c r="J970" s="19" t="n">
        <f aca="false">SUM(I970+G970)</f>
        <v>0</v>
      </c>
      <c r="K970" s="1" t="n">
        <v>0</v>
      </c>
      <c r="L970" s="39" t="n">
        <v>1.00359230412231</v>
      </c>
      <c r="M970" s="39"/>
      <c r="N970" s="1" t="n">
        <f aca="false">(2.571*(19.44-D970)+3.87)*$K$2</f>
        <v>0</v>
      </c>
      <c r="O970" s="1" t="n">
        <f aca="false">IF(N970&gt;0,N970,0)</f>
        <v>0</v>
      </c>
      <c r="P970" s="1" t="n">
        <f aca="false">O970*1.5</f>
        <v>0</v>
      </c>
      <c r="Q970" s="1" t="n">
        <f aca="false">P970/(3.6*$Q$2)</f>
        <v>0</v>
      </c>
      <c r="R970" s="1" t="n">
        <f aca="false">(K970+L970)*$R$2</f>
        <v>5017.96152061155</v>
      </c>
      <c r="S970" s="19" t="n">
        <f aca="false">J970-R970</f>
        <v>-5017.96152061155</v>
      </c>
      <c r="T970" s="1" t="n">
        <f aca="false">IF(S970&lt;0,S970/$G$3,0)</f>
        <v>-7168.5164580165</v>
      </c>
      <c r="U970" s="1" t="n">
        <f aca="false">IF(S970&gt;0,S970*0.7,0)</f>
        <v>0</v>
      </c>
      <c r="V970" s="14" t="n">
        <f aca="false">V969+U970+T970</f>
        <v>6052253.55880855</v>
      </c>
      <c r="W970" s="19" t="n">
        <f aca="false">V970/1000</f>
        <v>6052.25355880855</v>
      </c>
      <c r="X970" s="19" t="n">
        <f aca="false">W970*3600000000*2/237000000</f>
        <v>183865.930900513</v>
      </c>
      <c r="Y970" s="19" t="n">
        <f aca="false">X970/30.662</f>
        <v>5996.54069860129</v>
      </c>
    </row>
    <row r="971" customFormat="false" ht="17.9" hidden="false" customHeight="false" outlineLevel="0" collapsed="false">
      <c r="A971" s="2" t="n">
        <v>2</v>
      </c>
      <c r="B971" s="3" t="n">
        <v>10</v>
      </c>
      <c r="C971" s="38" t="n">
        <v>0</v>
      </c>
      <c r="D971" s="1" t="n">
        <v>15.6</v>
      </c>
      <c r="E971" s="3" t="n">
        <v>0</v>
      </c>
      <c r="F971" s="23" t="n">
        <f aca="false">IF(D971&lt;25, 0.24, 0.24-(0.01/5)*(D971-25))</f>
        <v>0.24</v>
      </c>
      <c r="G971" s="40" t="n">
        <f aca="false">(E971/1000)*$G$1*F971</f>
        <v>0</v>
      </c>
      <c r="H971" s="40" t="n">
        <v>0.298159225266843</v>
      </c>
      <c r="I971" s="3" t="n">
        <f aca="false">H971*$J$2</f>
        <v>0</v>
      </c>
      <c r="J971" s="19" t="n">
        <f aca="false">SUM(I971+G971)</f>
        <v>0</v>
      </c>
      <c r="K971" s="1" t="n">
        <v>0</v>
      </c>
      <c r="L971" s="39" t="n">
        <v>0.931727885891233</v>
      </c>
      <c r="M971" s="39"/>
      <c r="N971" s="1" t="n">
        <f aca="false">(2.571*(19.44-D971)+3.87)*$K$2</f>
        <v>0</v>
      </c>
      <c r="O971" s="1" t="n">
        <f aca="false">IF(N971&gt;0,N971,0)</f>
        <v>0</v>
      </c>
      <c r="P971" s="1" t="n">
        <f aca="false">O971*1.5</f>
        <v>0</v>
      </c>
      <c r="Q971" s="1" t="n">
        <f aca="false">P971/(3.6*$Q$2)</f>
        <v>0</v>
      </c>
      <c r="R971" s="1" t="n">
        <f aca="false">(K971+L971)*$R$2</f>
        <v>4658.63942945617</v>
      </c>
      <c r="S971" s="19" t="n">
        <f aca="false">J971-R971</f>
        <v>-4658.63942945617</v>
      </c>
      <c r="T971" s="1" t="n">
        <f aca="false">IF(S971&lt;0,S971/$G$3,0)</f>
        <v>-6655.19918493738</v>
      </c>
      <c r="U971" s="1" t="n">
        <f aca="false">IF(S971&gt;0,S971*0.7,0)</f>
        <v>0</v>
      </c>
      <c r="V971" s="14" t="n">
        <f aca="false">V970+U971+T971</f>
        <v>6045598.35962361</v>
      </c>
      <c r="W971" s="19" t="n">
        <f aca="false">V971/1000</f>
        <v>6045.59835962361</v>
      </c>
      <c r="X971" s="19" t="n">
        <f aca="false">W971*3600000000*2/237000000</f>
        <v>183663.747634135</v>
      </c>
      <c r="Y971" s="19" t="n">
        <f aca="false">X971/30.662</f>
        <v>5989.94676257697</v>
      </c>
    </row>
    <row r="972" customFormat="false" ht="17.9" hidden="false" customHeight="false" outlineLevel="0" collapsed="false">
      <c r="A972" s="2" t="n">
        <v>2</v>
      </c>
      <c r="B972" s="3" t="n">
        <v>10</v>
      </c>
      <c r="C972" s="38" t="n">
        <v>1</v>
      </c>
      <c r="D972" s="1" t="n">
        <v>14.4</v>
      </c>
      <c r="E972" s="3" t="n">
        <v>0</v>
      </c>
      <c r="F972" s="23" t="n">
        <f aca="false">IF(D972&lt;25, 0.24, 0.24-(0.01/5)*(D972-25))</f>
        <v>0.24</v>
      </c>
      <c r="G972" s="40" t="n">
        <f aca="false">(E972/1000)*$G$1*F972</f>
        <v>0</v>
      </c>
      <c r="H972" s="40" t="n">
        <v>0.300232665791398</v>
      </c>
      <c r="I972" s="3" t="n">
        <f aca="false">H972*$J$2</f>
        <v>0</v>
      </c>
      <c r="J972" s="19" t="n">
        <f aca="false">SUM(I972+G972)</f>
        <v>0</v>
      </c>
      <c r="K972" s="1" t="n">
        <v>0</v>
      </c>
      <c r="L972" s="39" t="n">
        <v>0.895681606270563</v>
      </c>
      <c r="M972" s="39"/>
      <c r="N972" s="1" t="n">
        <f aca="false">(2.571*(19.44-D972)+3.87)*$K$2</f>
        <v>0</v>
      </c>
      <c r="O972" s="1" t="n">
        <f aca="false">IF(N972&gt;0,N972,0)</f>
        <v>0</v>
      </c>
      <c r="P972" s="1" t="n">
        <f aca="false">O972*1.5</f>
        <v>0</v>
      </c>
      <c r="Q972" s="1" t="n">
        <f aca="false">P972/(3.6*$Q$2)</f>
        <v>0</v>
      </c>
      <c r="R972" s="1" t="n">
        <f aca="false">(K972+L972)*$R$2</f>
        <v>4478.40803135282</v>
      </c>
      <c r="S972" s="19" t="n">
        <f aca="false">J972-R972</f>
        <v>-4478.40803135282</v>
      </c>
      <c r="T972" s="1" t="n">
        <f aca="false">IF(S972&lt;0,S972/$G$3,0)</f>
        <v>-6397.72575907545</v>
      </c>
      <c r="U972" s="1" t="n">
        <f aca="false">IF(S972&gt;0,S972*0.7,0)</f>
        <v>0</v>
      </c>
      <c r="V972" s="14" t="n">
        <f aca="false">V971+U972+T972</f>
        <v>6039200.63386453</v>
      </c>
      <c r="W972" s="19" t="n">
        <f aca="false">V972/1000</f>
        <v>6039.20063386453</v>
      </c>
      <c r="X972" s="19" t="n">
        <f aca="false">W972*3600000000*2/237000000</f>
        <v>183469.386345252</v>
      </c>
      <c r="Y972" s="19" t="n">
        <f aca="false">X972/30.662</f>
        <v>5983.60792985623</v>
      </c>
    </row>
    <row r="973" customFormat="false" ht="17.9" hidden="false" customHeight="false" outlineLevel="0" collapsed="false">
      <c r="A973" s="2" t="n">
        <v>2</v>
      </c>
      <c r="B973" s="3" t="n">
        <v>10</v>
      </c>
      <c r="C973" s="38" t="n">
        <v>2</v>
      </c>
      <c r="D973" s="1" t="n">
        <v>14.4</v>
      </c>
      <c r="E973" s="3" t="n">
        <v>0</v>
      </c>
      <c r="F973" s="23" t="n">
        <f aca="false">IF(D973&lt;25, 0.24, 0.24-(0.01/5)*(D973-25))</f>
        <v>0.24</v>
      </c>
      <c r="G973" s="40" t="n">
        <f aca="false">(E973/1000)*$G$1*F973</f>
        <v>0</v>
      </c>
      <c r="H973" s="40" t="n">
        <v>0.302683730979401</v>
      </c>
      <c r="I973" s="3" t="n">
        <f aca="false">H973*$J$2</f>
        <v>0</v>
      </c>
      <c r="J973" s="19" t="n">
        <f aca="false">SUM(I973+G973)</f>
        <v>0</v>
      </c>
      <c r="K973" s="1" t="n">
        <v>0</v>
      </c>
      <c r="L973" s="39" t="n">
        <v>0.932640449932263</v>
      </c>
      <c r="M973" s="39"/>
      <c r="N973" s="1" t="n">
        <f aca="false">(2.571*(19.44-D973)+3.87)*$K$2</f>
        <v>0</v>
      </c>
      <c r="O973" s="1" t="n">
        <f aca="false">IF(N973&gt;0,N973,0)</f>
        <v>0</v>
      </c>
      <c r="P973" s="1" t="n">
        <f aca="false">O973*1.5</f>
        <v>0</v>
      </c>
      <c r="Q973" s="1" t="n">
        <f aca="false">P973/(3.6*$Q$2)</f>
        <v>0</v>
      </c>
      <c r="R973" s="1" t="n">
        <f aca="false">(K973+L973)*$R$2</f>
        <v>4663.20224966132</v>
      </c>
      <c r="S973" s="19" t="n">
        <f aca="false">J973-R973</f>
        <v>-4663.20224966132</v>
      </c>
      <c r="T973" s="1" t="n">
        <f aca="false">IF(S973&lt;0,S973/$G$3,0)</f>
        <v>-6661.71749951617</v>
      </c>
      <c r="U973" s="1" t="n">
        <f aca="false">IF(S973&gt;0,S973*0.7,0)</f>
        <v>0</v>
      </c>
      <c r="V973" s="14" t="n">
        <f aca="false">V972+U973+T973</f>
        <v>6032538.91636502</v>
      </c>
      <c r="W973" s="19" t="n">
        <f aca="false">V973/1000</f>
        <v>6032.53891636502</v>
      </c>
      <c r="X973" s="19" t="n">
        <f aca="false">W973*3600000000*2/237000000</f>
        <v>183267.005054127</v>
      </c>
      <c r="Y973" s="19" t="n">
        <f aca="false">X973/30.662</f>
        <v>5977.00753552042</v>
      </c>
    </row>
    <row r="974" customFormat="false" ht="17.9" hidden="false" customHeight="false" outlineLevel="0" collapsed="false">
      <c r="A974" s="2" t="n">
        <v>2</v>
      </c>
      <c r="B974" s="3" t="n">
        <v>10</v>
      </c>
      <c r="C974" s="38" t="n">
        <v>3</v>
      </c>
      <c r="D974" s="1" t="n">
        <v>14.4</v>
      </c>
      <c r="E974" s="3" t="n">
        <v>0</v>
      </c>
      <c r="F974" s="23" t="n">
        <f aca="false">IF(D974&lt;25, 0.24, 0.24-(0.01/5)*(D974-25))</f>
        <v>0.24</v>
      </c>
      <c r="G974" s="40" t="n">
        <f aca="false">(E974/1000)*$G$1*F974</f>
        <v>0</v>
      </c>
      <c r="H974" s="40" t="n">
        <v>0.340309008212209</v>
      </c>
      <c r="I974" s="3" t="n">
        <f aca="false">H974*$J$2</f>
        <v>0</v>
      </c>
      <c r="J974" s="19" t="n">
        <f aca="false">SUM(I974+G974)</f>
        <v>0</v>
      </c>
      <c r="K974" s="1" t="n">
        <v>0</v>
      </c>
      <c r="L974" s="39" t="n">
        <v>0.945644487516935</v>
      </c>
      <c r="M974" s="39"/>
      <c r="N974" s="1" t="n">
        <f aca="false">(2.571*(19.44-D974)+3.87)*$K$2</f>
        <v>0</v>
      </c>
      <c r="O974" s="1" t="n">
        <f aca="false">IF(N974&gt;0,N974,0)</f>
        <v>0</v>
      </c>
      <c r="P974" s="1" t="n">
        <f aca="false">O974*1.5</f>
        <v>0</v>
      </c>
      <c r="Q974" s="1" t="n">
        <f aca="false">P974/(3.6*$Q$2)</f>
        <v>0</v>
      </c>
      <c r="R974" s="1" t="n">
        <f aca="false">(K974+L974)*$R$2</f>
        <v>4728.22243758467</v>
      </c>
      <c r="S974" s="19" t="n">
        <f aca="false">J974-R974</f>
        <v>-4728.22243758467</v>
      </c>
      <c r="T974" s="1" t="n">
        <f aca="false">IF(S974&lt;0,S974/$G$3,0)</f>
        <v>-6754.60348226382</v>
      </c>
      <c r="U974" s="1" t="n">
        <f aca="false">IF(S974&gt;0,S974*0.7,0)</f>
        <v>0</v>
      </c>
      <c r="V974" s="14" t="n">
        <f aca="false">V973+U974+T974</f>
        <v>6025784.31288275</v>
      </c>
      <c r="W974" s="19" t="n">
        <f aca="false">V974/1000</f>
        <v>6025.78431288275</v>
      </c>
      <c r="X974" s="19" t="n">
        <f aca="false">W974*3600000000*2/237000000</f>
        <v>183061.801910362</v>
      </c>
      <c r="Y974" s="19" t="n">
        <f aca="false">X974/30.662</f>
        <v>5970.31511024598</v>
      </c>
    </row>
    <row r="975" customFormat="false" ht="17.9" hidden="false" customHeight="false" outlineLevel="0" collapsed="false">
      <c r="A975" s="2" t="n">
        <v>2</v>
      </c>
      <c r="B975" s="3" t="n">
        <v>10</v>
      </c>
      <c r="C975" s="38" t="n">
        <v>4</v>
      </c>
      <c r="D975" s="1" t="n">
        <v>15</v>
      </c>
      <c r="E975" s="3" t="n">
        <v>0</v>
      </c>
      <c r="F975" s="23" t="n">
        <f aca="false">IF(D975&lt;25, 0.24, 0.24-(0.01/5)*(D975-25))</f>
        <v>0.24</v>
      </c>
      <c r="G975" s="40" t="n">
        <f aca="false">(E975/1000)*$G$1*F975</f>
        <v>0</v>
      </c>
      <c r="H975" s="40" t="n">
        <v>0.365343456804508</v>
      </c>
      <c r="I975" s="3" t="n">
        <f aca="false">H975*$J$2</f>
        <v>0</v>
      </c>
      <c r="J975" s="19" t="n">
        <f aca="false">SUM(I975+G975)</f>
        <v>0</v>
      </c>
      <c r="K975" s="1" t="n">
        <v>0</v>
      </c>
      <c r="L975" s="39" t="n">
        <v>0.894769042229534</v>
      </c>
      <c r="M975" s="39"/>
      <c r="N975" s="1" t="n">
        <f aca="false">(2.571*(19.44-D975)+3.87)*$K$2</f>
        <v>0</v>
      </c>
      <c r="O975" s="1" t="n">
        <f aca="false">IF(N975&gt;0,N975,0)</f>
        <v>0</v>
      </c>
      <c r="P975" s="1" t="n">
        <f aca="false">O975*1.5</f>
        <v>0</v>
      </c>
      <c r="Q975" s="1" t="n">
        <f aca="false">P975/(3.6*$Q$2)</f>
        <v>0</v>
      </c>
      <c r="R975" s="1" t="n">
        <f aca="false">(K975+L975)*$R$2</f>
        <v>4473.84521114767</v>
      </c>
      <c r="S975" s="19" t="n">
        <f aca="false">J975-R975</f>
        <v>-4473.84521114767</v>
      </c>
      <c r="T975" s="1" t="n">
        <f aca="false">IF(S975&lt;0,S975/$G$3,0)</f>
        <v>-6391.20744449667</v>
      </c>
      <c r="U975" s="1" t="n">
        <f aca="false">IF(S975&gt;0,S975*0.7,0)</f>
        <v>0</v>
      </c>
      <c r="V975" s="14" t="n">
        <f aca="false">V974+U975+T975</f>
        <v>6019393.10543826</v>
      </c>
      <c r="W975" s="19" t="n">
        <f aca="false">V975/1000</f>
        <v>6019.39310543826</v>
      </c>
      <c r="X975" s="19" t="n">
        <f aca="false">W975*3600000000*2/237000000</f>
        <v>182867.638646225</v>
      </c>
      <c r="Y975" s="19" t="n">
        <f aca="false">X975/30.662</f>
        <v>5963.98273583672</v>
      </c>
    </row>
    <row r="976" customFormat="false" ht="17.9" hidden="false" customHeight="false" outlineLevel="0" collapsed="false">
      <c r="A976" s="2" t="n">
        <v>2</v>
      </c>
      <c r="B976" s="3" t="n">
        <v>10</v>
      </c>
      <c r="C976" s="38" t="n">
        <v>5</v>
      </c>
      <c r="D976" s="1" t="n">
        <v>13.3</v>
      </c>
      <c r="E976" s="3" t="n">
        <v>0</v>
      </c>
      <c r="F976" s="23" t="n">
        <f aca="false">IF(D976&lt;25, 0.24, 0.24-(0.01/5)*(D976-25))</f>
        <v>0.24</v>
      </c>
      <c r="G976" s="40" t="n">
        <f aca="false">(E976/1000)*$G$1*F976</f>
        <v>0</v>
      </c>
      <c r="H976" s="40" t="n">
        <v>0.388768799198185</v>
      </c>
      <c r="I976" s="3" t="n">
        <f aca="false">H976*$J$2</f>
        <v>0</v>
      </c>
      <c r="J976" s="19" t="n">
        <f aca="false">SUM(I976+G976)</f>
        <v>0</v>
      </c>
      <c r="K976" s="1" t="n">
        <v>0</v>
      </c>
      <c r="L976" s="39" t="n">
        <v>0.977584228952971</v>
      </c>
      <c r="M976" s="39"/>
      <c r="N976" s="1" t="n">
        <f aca="false">(2.571*(19.44-D976)+3.87)*$K$2</f>
        <v>0</v>
      </c>
      <c r="O976" s="1" t="n">
        <f aca="false">IF(N976&gt;0,N976,0)</f>
        <v>0</v>
      </c>
      <c r="P976" s="1" t="n">
        <f aca="false">O976*1.5</f>
        <v>0</v>
      </c>
      <c r="Q976" s="1" t="n">
        <f aca="false">P976/(3.6*$Q$2)</f>
        <v>0</v>
      </c>
      <c r="R976" s="1" t="n">
        <f aca="false">(K976+L976)*$R$2</f>
        <v>4887.92114476486</v>
      </c>
      <c r="S976" s="19" t="n">
        <f aca="false">J976-R976</f>
        <v>-4887.92114476486</v>
      </c>
      <c r="T976" s="1" t="n">
        <f aca="false">IF(S976&lt;0,S976/$G$3,0)</f>
        <v>-6982.74449252122</v>
      </c>
      <c r="U976" s="1" t="n">
        <f aca="false">IF(S976&gt;0,S976*0.7,0)</f>
        <v>0</v>
      </c>
      <c r="V976" s="14" t="n">
        <f aca="false">V975+U976+T976</f>
        <v>6012410.36094573</v>
      </c>
      <c r="W976" s="19" t="n">
        <f aca="false">V976/1000</f>
        <v>6012.41036094573</v>
      </c>
      <c r="X976" s="19" t="n">
        <f aca="false">W976*3600000000*2/237000000</f>
        <v>182655.504636326</v>
      </c>
      <c r="Y976" s="19" t="n">
        <f aca="false">X976/30.662</f>
        <v>5957.06426966037</v>
      </c>
    </row>
    <row r="977" customFormat="false" ht="17.9" hidden="false" customHeight="false" outlineLevel="0" collapsed="false">
      <c r="A977" s="2" t="n">
        <v>2</v>
      </c>
      <c r="B977" s="3" t="n">
        <v>10</v>
      </c>
      <c r="C977" s="38" t="n">
        <v>6</v>
      </c>
      <c r="D977" s="1" t="n">
        <v>13.3</v>
      </c>
      <c r="E977" s="3" t="n">
        <v>0</v>
      </c>
      <c r="F977" s="23" t="n">
        <f aca="false">IF(D977&lt;25, 0.24, 0.24-(0.01/5)*(D977-25))</f>
        <v>0.24</v>
      </c>
      <c r="G977" s="40" t="n">
        <f aca="false">(E977/1000)*$G$1*F977</f>
        <v>0</v>
      </c>
      <c r="H977" s="40" t="n">
        <v>0.397862481284601</v>
      </c>
      <c r="I977" s="3" t="n">
        <f aca="false">H977*$J$2</f>
        <v>0</v>
      </c>
      <c r="J977" s="19" t="n">
        <f aca="false">SUM(I977+G977)</f>
        <v>0</v>
      </c>
      <c r="K977" s="1" t="n">
        <v>0</v>
      </c>
      <c r="L977" s="39" t="n">
        <v>1.11309998904587</v>
      </c>
      <c r="M977" s="39"/>
      <c r="N977" s="1" t="n">
        <f aca="false">(2.571*(19.44-D977)+3.87)*$K$2</f>
        <v>0</v>
      </c>
      <c r="O977" s="1" t="n">
        <f aca="false">IF(N977&gt;0,N977,0)</f>
        <v>0</v>
      </c>
      <c r="P977" s="1" t="n">
        <f aca="false">O977*1.5</f>
        <v>0</v>
      </c>
      <c r="Q977" s="1" t="n">
        <f aca="false">P977/(3.6*$Q$2)</f>
        <v>0</v>
      </c>
      <c r="R977" s="1" t="n">
        <f aca="false">(K977+L977)*$R$2</f>
        <v>5565.49994522935</v>
      </c>
      <c r="S977" s="19" t="n">
        <f aca="false">J977-R977</f>
        <v>-5565.49994522935</v>
      </c>
      <c r="T977" s="1" t="n">
        <f aca="false">IF(S977&lt;0,S977/$G$3,0)</f>
        <v>-7950.7142074705</v>
      </c>
      <c r="U977" s="1" t="n">
        <f aca="false">IF(S977&gt;0,S977*0.7,0)</f>
        <v>0</v>
      </c>
      <c r="V977" s="14" t="n">
        <f aca="false">V976+U977+T977</f>
        <v>6004459.64673826</v>
      </c>
      <c r="W977" s="19" t="n">
        <f aca="false">V977/1000</f>
        <v>6004.45964673826</v>
      </c>
      <c r="X977" s="19" t="n">
        <f aca="false">W977*3600000000*2/237000000</f>
        <v>182413.963951542</v>
      </c>
      <c r="Y977" s="19" t="n">
        <f aca="false">X977/30.662</f>
        <v>5949.18674422876</v>
      </c>
    </row>
    <row r="978" customFormat="false" ht="17.9" hidden="false" customHeight="false" outlineLevel="0" collapsed="false">
      <c r="A978" s="2" t="n">
        <v>2</v>
      </c>
      <c r="B978" s="3" t="n">
        <v>10</v>
      </c>
      <c r="C978" s="38" t="n">
        <v>7</v>
      </c>
      <c r="D978" s="1" t="n">
        <v>12.8</v>
      </c>
      <c r="E978" s="3" t="n">
        <v>6.57777777777778</v>
      </c>
      <c r="F978" s="23" t="n">
        <f aca="false">IF(D978&lt;25, 0.24, 0.24-(0.01/5)*(D978-25))</f>
        <v>0.24</v>
      </c>
      <c r="G978" s="40" t="n">
        <f aca="false">(E978/1000)*$G$1*F978</f>
        <v>517.202773333333</v>
      </c>
      <c r="H978" s="40" t="n">
        <v>0.384859356476944</v>
      </c>
      <c r="I978" s="3" t="n">
        <f aca="false">H978*$J$2</f>
        <v>0</v>
      </c>
      <c r="J978" s="19" t="n">
        <f aca="false">SUM(I978+G978)</f>
        <v>517.202773333333</v>
      </c>
      <c r="K978" s="1" t="n">
        <v>0</v>
      </c>
      <c r="L978" s="39" t="n">
        <v>1.12975428279466</v>
      </c>
      <c r="M978" s="39"/>
      <c r="N978" s="1" t="n">
        <f aca="false">(2.571*(19.44-D978)+3.87)*$K$2</f>
        <v>0</v>
      </c>
      <c r="O978" s="1" t="n">
        <f aca="false">IF(N978&gt;0,N978,0)</f>
        <v>0</v>
      </c>
      <c r="P978" s="1" t="n">
        <f aca="false">O978*1.5</f>
        <v>0</v>
      </c>
      <c r="Q978" s="1" t="n">
        <f aca="false">P978/(3.6*$Q$2)</f>
        <v>0</v>
      </c>
      <c r="R978" s="1" t="n">
        <f aca="false">(K978+L978)*$R$2</f>
        <v>5648.7714139733</v>
      </c>
      <c r="S978" s="19" t="n">
        <f aca="false">J978-R978</f>
        <v>-5131.56864063997</v>
      </c>
      <c r="T978" s="1" t="n">
        <f aca="false">IF(S978&lt;0,S978/$G$3,0)</f>
        <v>-7330.81234377138</v>
      </c>
      <c r="U978" s="1" t="n">
        <f aca="false">IF(S978&gt;0,S978*0.7,0)</f>
        <v>0</v>
      </c>
      <c r="V978" s="14" t="n">
        <f aca="false">V977+U978+T978</f>
        <v>5997128.83439449</v>
      </c>
      <c r="W978" s="19" t="n">
        <f aca="false">V978/1000</f>
        <v>5997.12883439449</v>
      </c>
      <c r="X978" s="19" t="n">
        <f aca="false">W978*3600000000*2/237000000</f>
        <v>182191.25572844</v>
      </c>
      <c r="Y978" s="19" t="n">
        <f aca="false">X978/30.662</f>
        <v>5941.92341427305</v>
      </c>
    </row>
    <row r="979" customFormat="false" ht="17.9" hidden="false" customHeight="false" outlineLevel="0" collapsed="false">
      <c r="A979" s="2" t="n">
        <v>2</v>
      </c>
      <c r="B979" s="3" t="n">
        <v>10</v>
      </c>
      <c r="C979" s="38" t="n">
        <v>8</v>
      </c>
      <c r="D979" s="1" t="n">
        <v>10.6</v>
      </c>
      <c r="E979" s="3" t="n">
        <v>64.9555555555556</v>
      </c>
      <c r="F979" s="23" t="n">
        <f aca="false">IF(D979&lt;25, 0.24, 0.24-(0.01/5)*(D979-25))</f>
        <v>0.24</v>
      </c>
      <c r="G979" s="40" t="n">
        <f aca="false">(E979/1000)*$G$1*F979</f>
        <v>5107.37738666667</v>
      </c>
      <c r="H979" s="40" t="n">
        <v>0.352933119753213</v>
      </c>
      <c r="I979" s="3" t="n">
        <f aca="false">H979*$J$2</f>
        <v>0</v>
      </c>
      <c r="J979" s="19" t="n">
        <f aca="false">SUM(I979+G979)</f>
        <v>5107.37738666667</v>
      </c>
      <c r="K979" s="1" t="n">
        <v>0</v>
      </c>
      <c r="L979" s="39" t="n">
        <v>1.27485196531837</v>
      </c>
      <c r="M979" s="39"/>
      <c r="N979" s="1" t="n">
        <f aca="false">(2.571*(19.44-D979)+3.87)*$K$2</f>
        <v>0</v>
      </c>
      <c r="O979" s="1" t="n">
        <f aca="false">IF(N979&gt;0,N979,0)</f>
        <v>0</v>
      </c>
      <c r="P979" s="1" t="n">
        <f aca="false">O979*1.5</f>
        <v>0</v>
      </c>
      <c r="Q979" s="1" t="n">
        <f aca="false">P979/(3.6*$Q$2)</f>
        <v>0</v>
      </c>
      <c r="R979" s="1" t="n">
        <f aca="false">(K979+L979)*$R$2</f>
        <v>6374.25982659185</v>
      </c>
      <c r="S979" s="19" t="n">
        <f aca="false">J979-R979</f>
        <v>-1266.88243992518</v>
      </c>
      <c r="T979" s="1" t="n">
        <f aca="false">IF(S979&lt;0,S979/$G$3,0)</f>
        <v>-1809.83205703597</v>
      </c>
      <c r="U979" s="1" t="n">
        <f aca="false">IF(S979&gt;0,S979*0.7,0)</f>
        <v>0</v>
      </c>
      <c r="V979" s="14" t="n">
        <f aca="false">V978+U979+T979</f>
        <v>5995319.00233746</v>
      </c>
      <c r="W979" s="19" t="n">
        <f aca="false">V979/1000</f>
        <v>5995.31900233746</v>
      </c>
      <c r="X979" s="19" t="n">
        <f aca="false">W979*3600000000*2/237000000</f>
        <v>182136.273488733</v>
      </c>
      <c r="Y979" s="19" t="n">
        <f aca="false">X979/30.662</f>
        <v>5940.13024227816</v>
      </c>
    </row>
    <row r="980" customFormat="false" ht="17.9" hidden="false" customHeight="false" outlineLevel="0" collapsed="false">
      <c r="A980" s="2" t="n">
        <v>2</v>
      </c>
      <c r="B980" s="3" t="n">
        <v>10</v>
      </c>
      <c r="C980" s="38" t="n">
        <v>9</v>
      </c>
      <c r="D980" s="1" t="n">
        <v>6.7</v>
      </c>
      <c r="E980" s="3" t="n">
        <v>96.2</v>
      </c>
      <c r="F980" s="23" t="n">
        <f aca="false">IF(D980&lt;25, 0.24, 0.24-(0.01/5)*(D980-25))</f>
        <v>0.24</v>
      </c>
      <c r="G980" s="40" t="n">
        <f aca="false">(E980/1000)*$G$1*F980</f>
        <v>7564.09056</v>
      </c>
      <c r="H980" s="40" t="n">
        <v>0.324236147585289</v>
      </c>
      <c r="I980" s="3" t="n">
        <f aca="false">H980*$J$2</f>
        <v>0</v>
      </c>
      <c r="J980" s="19" t="n">
        <f aca="false">SUM(I980+G980)</f>
        <v>7564.09056</v>
      </c>
      <c r="K980" s="1" t="n">
        <v>0</v>
      </c>
      <c r="L980" s="39" t="n">
        <v>1.19568703475905</v>
      </c>
      <c r="M980" s="39"/>
      <c r="N980" s="1" t="n">
        <f aca="false">(2.571*(19.44-D980)+3.87)*$K$2</f>
        <v>0</v>
      </c>
      <c r="O980" s="1" t="n">
        <f aca="false">IF(N980&gt;0,N980,0)</f>
        <v>0</v>
      </c>
      <c r="P980" s="1" t="n">
        <f aca="false">O980*1.5</f>
        <v>0</v>
      </c>
      <c r="Q980" s="1" t="n">
        <f aca="false">P980/(3.6*$Q$2)</f>
        <v>0</v>
      </c>
      <c r="R980" s="1" t="n">
        <f aca="false">(K980+L980)*$R$2</f>
        <v>5978.43517379525</v>
      </c>
      <c r="S980" s="19" t="n">
        <f aca="false">J980-R980</f>
        <v>1585.65538620475</v>
      </c>
      <c r="T980" s="1" t="n">
        <f aca="false">IF(S980&lt;0,S980/$G$3,0)</f>
        <v>0</v>
      </c>
      <c r="U980" s="1" t="n">
        <f aca="false">IF(S980&gt;0,S980*0.7,0)</f>
        <v>1109.95877034333</v>
      </c>
      <c r="V980" s="14" t="n">
        <f aca="false">V979+U980+T980</f>
        <v>5996428.9611078</v>
      </c>
      <c r="W980" s="19" t="n">
        <f aca="false">V980/1000</f>
        <v>5996.4289611078</v>
      </c>
      <c r="X980" s="19" t="n">
        <f aca="false">W980*3600000000*2/237000000</f>
        <v>182169.993755174</v>
      </c>
      <c r="Y980" s="19" t="n">
        <f aca="false">X980/30.662</f>
        <v>5941.22998353577</v>
      </c>
    </row>
    <row r="981" customFormat="false" ht="17.9" hidden="false" customHeight="false" outlineLevel="0" collapsed="false">
      <c r="A981" s="2" t="n">
        <v>2</v>
      </c>
      <c r="B981" s="3" t="n">
        <v>10</v>
      </c>
      <c r="C981" s="38" t="n">
        <v>10</v>
      </c>
      <c r="D981" s="1" t="n">
        <v>3.9</v>
      </c>
      <c r="E981" s="3" t="n">
        <v>111.822222222222</v>
      </c>
      <c r="F981" s="23" t="n">
        <f aca="false">IF(D981&lt;25, 0.24, 0.24-(0.01/5)*(D981-25))</f>
        <v>0.24</v>
      </c>
      <c r="G981" s="40" t="n">
        <f aca="false">(E981/1000)*$G$1*F981</f>
        <v>8792.44714666665</v>
      </c>
      <c r="H981" s="40" t="n">
        <v>0.283529324695115</v>
      </c>
      <c r="I981" s="3" t="n">
        <f aca="false">H981*$J$2</f>
        <v>0</v>
      </c>
      <c r="J981" s="19" t="n">
        <f aca="false">SUM(I981+G981)</f>
        <v>8792.44714666665</v>
      </c>
      <c r="K981" s="1" t="n">
        <v>0</v>
      </c>
      <c r="L981" s="39" t="n">
        <v>1.25728510752855</v>
      </c>
      <c r="M981" s="39"/>
      <c r="N981" s="1" t="n">
        <f aca="false">(2.571*(19.44-D981)+3.87)*$K$2</f>
        <v>0</v>
      </c>
      <c r="O981" s="1" t="n">
        <f aca="false">IF(N981&gt;0,N981,0)</f>
        <v>0</v>
      </c>
      <c r="P981" s="1" t="n">
        <f aca="false">O981*1.5</f>
        <v>0</v>
      </c>
      <c r="Q981" s="1" t="n">
        <f aca="false">P981/(3.6*$Q$2)</f>
        <v>0</v>
      </c>
      <c r="R981" s="1" t="n">
        <f aca="false">(K981+L981)*$R$2</f>
        <v>6286.42553764275</v>
      </c>
      <c r="S981" s="19" t="n">
        <f aca="false">J981-R981</f>
        <v>2506.0216090239</v>
      </c>
      <c r="T981" s="1" t="n">
        <f aca="false">IF(S981&lt;0,S981/$G$3,0)</f>
        <v>0</v>
      </c>
      <c r="U981" s="1" t="n">
        <f aca="false">IF(S981&gt;0,S981*0.7,0)</f>
        <v>1754.21512631673</v>
      </c>
      <c r="V981" s="14" t="n">
        <f aca="false">V980+U981+T981</f>
        <v>5998183.17623412</v>
      </c>
      <c r="W981" s="19" t="n">
        <f aca="false">V981/1000</f>
        <v>5998.18317623412</v>
      </c>
      <c r="X981" s="19" t="n">
        <f aca="false">W981*3600000000*2/237000000</f>
        <v>182223.286366606</v>
      </c>
      <c r="Y981" s="19" t="n">
        <f aca="false">X981/30.662</f>
        <v>5942.96805057094</v>
      </c>
    </row>
    <row r="982" customFormat="false" ht="17.9" hidden="false" customHeight="false" outlineLevel="0" collapsed="false">
      <c r="A982" s="2" t="n">
        <v>2</v>
      </c>
      <c r="B982" s="3" t="n">
        <v>10</v>
      </c>
      <c r="C982" s="38" t="n">
        <v>11</v>
      </c>
      <c r="D982" s="1" t="n">
        <v>2.2</v>
      </c>
      <c r="E982" s="3" t="n">
        <v>106.888888888889</v>
      </c>
      <c r="F982" s="23" t="n">
        <f aca="false">IF(D982&lt;25, 0.24, 0.24-(0.01/5)*(D982-25))</f>
        <v>0.24</v>
      </c>
      <c r="G982" s="40" t="n">
        <f aca="false">(E982/1000)*$G$1*F982</f>
        <v>8404.54506666668</v>
      </c>
      <c r="H982" s="40" t="n">
        <v>0.21553162921373</v>
      </c>
      <c r="I982" s="3" t="n">
        <f aca="false">H982*$J$2</f>
        <v>0</v>
      </c>
      <c r="J982" s="19" t="n">
        <f aca="false">SUM(I982+G982)</f>
        <v>8404.54506666668</v>
      </c>
      <c r="K982" s="1" t="n">
        <v>0</v>
      </c>
      <c r="L982" s="39" t="n">
        <v>1.66771078498161</v>
      </c>
      <c r="M982" s="39"/>
      <c r="N982" s="1" t="n">
        <f aca="false">(2.571*(19.44-D982)+3.87)*$K$2</f>
        <v>0</v>
      </c>
      <c r="O982" s="1" t="n">
        <f aca="false">IF(N982&gt;0,N982,0)</f>
        <v>0</v>
      </c>
      <c r="P982" s="1" t="n">
        <f aca="false">O982*1.5</f>
        <v>0</v>
      </c>
      <c r="Q982" s="1" t="n">
        <f aca="false">P982/(3.6*$Q$2)</f>
        <v>0</v>
      </c>
      <c r="R982" s="1" t="n">
        <f aca="false">(K982+L982)*$R$2</f>
        <v>8338.55392490805</v>
      </c>
      <c r="S982" s="19" t="n">
        <f aca="false">J982-R982</f>
        <v>65.9911417586245</v>
      </c>
      <c r="T982" s="1" t="n">
        <f aca="false">IF(S982&lt;0,S982/$G$3,0)</f>
        <v>0</v>
      </c>
      <c r="U982" s="1" t="n">
        <f aca="false">IF(S982&gt;0,S982*0.7,0)</f>
        <v>46.1937992310372</v>
      </c>
      <c r="V982" s="14" t="n">
        <f aca="false">V981+U982+T982</f>
        <v>5998229.37003335</v>
      </c>
      <c r="W982" s="19" t="n">
        <f aca="false">V982/1000</f>
        <v>5998.22937003335</v>
      </c>
      <c r="X982" s="19" t="n">
        <f aca="false">W982*3600000000*2/237000000</f>
        <v>182224.689722532</v>
      </c>
      <c r="Y982" s="19" t="n">
        <f aca="false">X982/30.662</f>
        <v>5943.013819142</v>
      </c>
    </row>
    <row r="983" customFormat="false" ht="17.9" hidden="false" customHeight="false" outlineLevel="0" collapsed="false">
      <c r="A983" s="2" t="n">
        <v>2</v>
      </c>
      <c r="B983" s="3" t="n">
        <v>10</v>
      </c>
      <c r="C983" s="38" t="n">
        <v>12</v>
      </c>
      <c r="D983" s="1" t="n">
        <v>0.6</v>
      </c>
      <c r="E983" s="3" t="n">
        <v>255.134663170272</v>
      </c>
      <c r="F983" s="23" t="n">
        <f aca="false">IF(D983&lt;25, 0.24, 0.24-(0.01/5)*(D983-25))</f>
        <v>0.24</v>
      </c>
      <c r="G983" s="40" t="n">
        <f aca="false">(E983/1000)*$G$1*F983</f>
        <v>20060.9324034827</v>
      </c>
      <c r="H983" s="40" t="n">
        <v>0.162018896956025</v>
      </c>
      <c r="I983" s="3" t="n">
        <f aca="false">H983*$J$2</f>
        <v>0</v>
      </c>
      <c r="J983" s="19" t="n">
        <f aca="false">SUM(I983+G983)</f>
        <v>20060.9324034827</v>
      </c>
      <c r="K983" s="1" t="n">
        <v>0</v>
      </c>
      <c r="L983" s="39" t="n">
        <v>1.42291548097542</v>
      </c>
      <c r="M983" s="39"/>
      <c r="N983" s="1" t="n">
        <f aca="false">(2.571*(19.44-D983)+3.87)*$K$2</f>
        <v>0</v>
      </c>
      <c r="O983" s="1" t="n">
        <f aca="false">IF(N983&gt;0,N983,0)</f>
        <v>0</v>
      </c>
      <c r="P983" s="1" t="n">
        <f aca="false">O983*1.5</f>
        <v>0</v>
      </c>
      <c r="Q983" s="1" t="n">
        <f aca="false">P983/(3.6*$Q$2)</f>
        <v>0</v>
      </c>
      <c r="R983" s="1" t="n">
        <f aca="false">(K983+L983)*$R$2</f>
        <v>7114.5774048771</v>
      </c>
      <c r="S983" s="19" t="n">
        <f aca="false">J983-R983</f>
        <v>12946.3549986056</v>
      </c>
      <c r="T983" s="1" t="n">
        <f aca="false">IF(S983&lt;0,S983/$G$3,0)</f>
        <v>0</v>
      </c>
      <c r="U983" s="1" t="n">
        <f aca="false">IF(S983&gt;0,S983*0.7,0)</f>
        <v>9062.44849902391</v>
      </c>
      <c r="V983" s="14" t="n">
        <f aca="false">V982+U983+T983</f>
        <v>6007291.81853237</v>
      </c>
      <c r="W983" s="19" t="n">
        <f aca="false">V983/1000</f>
        <v>6007.29181853237</v>
      </c>
      <c r="X983" s="19" t="n">
        <f aca="false">W983*3600000000*2/237000000</f>
        <v>182500.004613642</v>
      </c>
      <c r="Y983" s="19" t="n">
        <f aca="false">X983/30.662</f>
        <v>5951.99284500821</v>
      </c>
    </row>
    <row r="984" customFormat="false" ht="17.9" hidden="false" customHeight="false" outlineLevel="0" collapsed="false">
      <c r="A984" s="2" t="n">
        <v>2</v>
      </c>
      <c r="B984" s="3" t="n">
        <v>10</v>
      </c>
      <c r="C984" s="38" t="n">
        <v>13</v>
      </c>
      <c r="D984" s="1" t="n">
        <v>-1.1</v>
      </c>
      <c r="E984" s="3" t="n">
        <v>379.759138631168</v>
      </c>
      <c r="F984" s="23" t="n">
        <f aca="false">IF(D984&lt;25, 0.24, 0.24-(0.01/5)*(D984-25))</f>
        <v>0.24</v>
      </c>
      <c r="G984" s="40" t="n">
        <f aca="false">(E984/1000)*$G$1*F984</f>
        <v>29860.0053596024</v>
      </c>
      <c r="H984" s="40" t="n">
        <v>0.124912347833406</v>
      </c>
      <c r="I984" s="3" t="n">
        <f aca="false">H984*$J$2</f>
        <v>0</v>
      </c>
      <c r="J984" s="19" t="n">
        <f aca="false">SUM(I984+G984)</f>
        <v>29860.0053596024</v>
      </c>
      <c r="K984" s="1" t="n">
        <v>0</v>
      </c>
      <c r="L984" s="39" t="n">
        <v>1.2575132485388</v>
      </c>
      <c r="M984" s="39"/>
      <c r="N984" s="1" t="n">
        <f aca="false">(2.571*(19.44-D984)+3.87)*$K$2</f>
        <v>0</v>
      </c>
      <c r="O984" s="1" t="n">
        <f aca="false">IF(N984&gt;0,N984,0)</f>
        <v>0</v>
      </c>
      <c r="P984" s="1" t="n">
        <f aca="false">O984*1.5</f>
        <v>0</v>
      </c>
      <c r="Q984" s="1" t="n">
        <f aca="false">P984/(3.6*$Q$2)</f>
        <v>0</v>
      </c>
      <c r="R984" s="1" t="n">
        <f aca="false">(K984+L984)*$R$2</f>
        <v>6287.566242694</v>
      </c>
      <c r="S984" s="19" t="n">
        <f aca="false">J984-R984</f>
        <v>23572.4391169084</v>
      </c>
      <c r="T984" s="1" t="n">
        <f aca="false">IF(S984&lt;0,S984/$G$3,0)</f>
        <v>0</v>
      </c>
      <c r="U984" s="1" t="n">
        <f aca="false">IF(S984&gt;0,S984*0.7,0)</f>
        <v>16500.7073818359</v>
      </c>
      <c r="V984" s="14" t="n">
        <f aca="false">V983+U984+T984</f>
        <v>6023792.52591421</v>
      </c>
      <c r="W984" s="19" t="n">
        <f aca="false">V984/1000</f>
        <v>6023.79252591421</v>
      </c>
      <c r="X984" s="19" t="n">
        <f aca="false">W984*3600000000*2/237000000</f>
        <v>183001.291926508</v>
      </c>
      <c r="Y984" s="19" t="n">
        <f aca="false">X984/30.662</f>
        <v>5968.34165829064</v>
      </c>
    </row>
    <row r="985" customFormat="false" ht="17.9" hidden="false" customHeight="false" outlineLevel="0" collapsed="false">
      <c r="A985" s="2" t="n">
        <v>2</v>
      </c>
      <c r="B985" s="3" t="n">
        <v>10</v>
      </c>
      <c r="C985" s="38" t="n">
        <v>14</v>
      </c>
      <c r="D985" s="1" t="n">
        <v>-1.1</v>
      </c>
      <c r="E985" s="3" t="n">
        <v>84.6888888888889</v>
      </c>
      <c r="F985" s="23" t="n">
        <f aca="false">IF(D985&lt;25, 0.24, 0.24-(0.01/5)*(D985-25))</f>
        <v>0.24</v>
      </c>
      <c r="G985" s="40" t="n">
        <f aca="false">(E985/1000)*$G$1*F985</f>
        <v>6658.98570666667</v>
      </c>
      <c r="H985" s="40" t="n">
        <v>0.0976077013423304</v>
      </c>
      <c r="I985" s="3" t="n">
        <f aca="false">H985*$J$2</f>
        <v>0</v>
      </c>
      <c r="J985" s="19" t="n">
        <f aca="false">SUM(I985+G985)</f>
        <v>6658.98570666667</v>
      </c>
      <c r="K985" s="1" t="n">
        <v>0</v>
      </c>
      <c r="L985" s="39" t="n">
        <v>1.20640966224115</v>
      </c>
      <c r="M985" s="39"/>
      <c r="N985" s="1" t="n">
        <f aca="false">(2.571*(19.44-D985)+3.87)*$K$2</f>
        <v>0</v>
      </c>
      <c r="O985" s="1" t="n">
        <f aca="false">IF(N985&gt;0,N985,0)</f>
        <v>0</v>
      </c>
      <c r="P985" s="1" t="n">
        <f aca="false">O985*1.5</f>
        <v>0</v>
      </c>
      <c r="Q985" s="1" t="n">
        <f aca="false">P985/(3.6*$Q$2)</f>
        <v>0</v>
      </c>
      <c r="R985" s="1" t="n">
        <f aca="false">(K985+L985)*$R$2</f>
        <v>6032.04831120575</v>
      </c>
      <c r="S985" s="19" t="n">
        <f aca="false">J985-R985</f>
        <v>626.937395460917</v>
      </c>
      <c r="T985" s="1" t="n">
        <f aca="false">IF(S985&lt;0,S985/$G$3,0)</f>
        <v>0</v>
      </c>
      <c r="U985" s="1" t="n">
        <f aca="false">IF(S985&gt;0,S985*0.7,0)</f>
        <v>438.856176822642</v>
      </c>
      <c r="V985" s="14" t="n">
        <f aca="false">V984+U985+T985</f>
        <v>6024231.38209103</v>
      </c>
      <c r="W985" s="19" t="n">
        <f aca="false">V985/1000</f>
        <v>6024.23138209103</v>
      </c>
      <c r="X985" s="19" t="n">
        <f aca="false">W985*3600000000*2/237000000</f>
        <v>183014.624266057</v>
      </c>
      <c r="Y985" s="19" t="n">
        <f aca="false">X985/30.662</f>
        <v>5968.77647466104</v>
      </c>
    </row>
    <row r="986" customFormat="false" ht="17.9" hidden="false" customHeight="false" outlineLevel="0" collapsed="false">
      <c r="A986" s="2" t="n">
        <v>2</v>
      </c>
      <c r="B986" s="3" t="n">
        <v>10</v>
      </c>
      <c r="C986" s="38" t="n">
        <v>15</v>
      </c>
      <c r="D986" s="1" t="n">
        <v>-1.7</v>
      </c>
      <c r="E986" s="3" t="n">
        <v>356.037936837519</v>
      </c>
      <c r="F986" s="23" t="n">
        <f aca="false">IF(D986&lt;25, 0.24, 0.24-(0.01/5)*(D986-25))</f>
        <v>0.24</v>
      </c>
      <c r="G986" s="40" t="n">
        <f aca="false">(E986/1000)*$G$1*F986</f>
        <v>27994.8357280099</v>
      </c>
      <c r="H986" s="40" t="n">
        <v>0.0911423619174968</v>
      </c>
      <c r="I986" s="3" t="n">
        <f aca="false">H986*$J$2</f>
        <v>0</v>
      </c>
      <c r="J986" s="19" t="n">
        <f aca="false">SUM(I986+G986)</f>
        <v>27994.8357280099</v>
      </c>
      <c r="K986" s="1" t="n">
        <v>0</v>
      </c>
      <c r="L986" s="39" t="n">
        <v>1.17355735676408</v>
      </c>
      <c r="M986" s="39"/>
      <c r="N986" s="1" t="n">
        <f aca="false">(2.571*(19.44-D986)+3.87)*$K$2</f>
        <v>0</v>
      </c>
      <c r="O986" s="1" t="n">
        <f aca="false">IF(N986&gt;0,N986,0)</f>
        <v>0</v>
      </c>
      <c r="P986" s="1" t="n">
        <f aca="false">O986*1.5</f>
        <v>0</v>
      </c>
      <c r="Q986" s="1" t="n">
        <f aca="false">P986/(3.6*$Q$2)</f>
        <v>0</v>
      </c>
      <c r="R986" s="1" t="n">
        <f aca="false">(K986+L986)*$R$2</f>
        <v>5867.7867838204</v>
      </c>
      <c r="S986" s="19" t="n">
        <f aca="false">J986-R986</f>
        <v>22127.0489441895</v>
      </c>
      <c r="T986" s="1" t="n">
        <f aca="false">IF(S986&lt;0,S986/$G$3,0)</f>
        <v>0</v>
      </c>
      <c r="U986" s="1" t="n">
        <f aca="false">IF(S986&gt;0,S986*0.7,0)</f>
        <v>15488.9342609327</v>
      </c>
      <c r="V986" s="14" t="n">
        <f aca="false">V985+U986+T986</f>
        <v>6039720.31635196</v>
      </c>
      <c r="W986" s="19" t="n">
        <f aca="false">V986/1000</f>
        <v>6039.72031635196</v>
      </c>
      <c r="X986" s="19" t="n">
        <f aca="false">W986*3600000000*2/237000000</f>
        <v>183485.174167655</v>
      </c>
      <c r="Y986" s="19" t="n">
        <f aca="false">X986/30.662</f>
        <v>5984.12282850612</v>
      </c>
    </row>
    <row r="987" customFormat="false" ht="17.9" hidden="false" customHeight="false" outlineLevel="0" collapsed="false">
      <c r="A987" s="2" t="n">
        <v>2</v>
      </c>
      <c r="B987" s="3" t="n">
        <v>10</v>
      </c>
      <c r="C987" s="38" t="n">
        <v>16</v>
      </c>
      <c r="D987" s="1" t="n">
        <v>-3.9</v>
      </c>
      <c r="E987" s="3" t="n">
        <v>298.831162046609</v>
      </c>
      <c r="F987" s="23" t="n">
        <f aca="false">IF(D987&lt;25, 0.24, 0.24-(0.01/5)*(D987-25))</f>
        <v>0.24</v>
      </c>
      <c r="G987" s="40" t="n">
        <f aca="false">(E987/1000)*$G$1*F987</f>
        <v>23496.7356743304</v>
      </c>
      <c r="H987" s="40" t="n">
        <v>0.0931436003972588</v>
      </c>
      <c r="I987" s="3" t="n">
        <f aca="false">H987*$J$2</f>
        <v>0</v>
      </c>
      <c r="J987" s="19" t="n">
        <f aca="false">SUM(I987+G987)</f>
        <v>23496.7356743304</v>
      </c>
      <c r="K987" s="1" t="n">
        <v>0</v>
      </c>
      <c r="L987" s="39" t="n">
        <v>1.18701767636927</v>
      </c>
      <c r="M987" s="39"/>
      <c r="N987" s="1" t="n">
        <f aca="false">(2.571*(19.44-D987)+3.87)*$K$2</f>
        <v>0</v>
      </c>
      <c r="O987" s="1" t="n">
        <f aca="false">IF(N987&gt;0,N987,0)</f>
        <v>0</v>
      </c>
      <c r="P987" s="1" t="n">
        <f aca="false">O987*1.5</f>
        <v>0</v>
      </c>
      <c r="Q987" s="1" t="n">
        <f aca="false">P987/(3.6*$Q$2)</f>
        <v>0</v>
      </c>
      <c r="R987" s="1" t="n">
        <f aca="false">(K987+L987)*$R$2</f>
        <v>5935.08838184635</v>
      </c>
      <c r="S987" s="19" t="n">
        <f aca="false">J987-R987</f>
        <v>17561.6472924841</v>
      </c>
      <c r="T987" s="1" t="n">
        <f aca="false">IF(S987&lt;0,S987/$G$3,0)</f>
        <v>0</v>
      </c>
      <c r="U987" s="1" t="n">
        <f aca="false">IF(S987&gt;0,S987*0.7,0)</f>
        <v>12293.1531047388</v>
      </c>
      <c r="V987" s="14" t="n">
        <f aca="false">V986+U987+T987</f>
        <v>6052013.4694567</v>
      </c>
      <c r="W987" s="19" t="n">
        <f aca="false">V987/1000</f>
        <v>6052.0134694567</v>
      </c>
      <c r="X987" s="19" t="n">
        <f aca="false">W987*3600000000*2/237000000</f>
        <v>183858.637046786</v>
      </c>
      <c r="Y987" s="19" t="n">
        <f aca="false">X987/30.662</f>
        <v>5996.30281934596</v>
      </c>
    </row>
    <row r="988" customFormat="false" ht="17.9" hidden="false" customHeight="false" outlineLevel="0" collapsed="false">
      <c r="A988" s="2" t="n">
        <v>2</v>
      </c>
      <c r="B988" s="3" t="n">
        <v>10</v>
      </c>
      <c r="C988" s="38" t="n">
        <v>17</v>
      </c>
      <c r="D988" s="1" t="n">
        <v>-5.6</v>
      </c>
      <c r="E988" s="3" t="n">
        <v>53.5839217845609</v>
      </c>
      <c r="F988" s="23" t="n">
        <f aca="false">IF(D988&lt;25, 0.24, 0.24-(0.01/5)*(D988-25))</f>
        <v>0.24</v>
      </c>
      <c r="G988" s="40" t="n">
        <f aca="false">(E988/1000)*$G$1*F988</f>
        <v>4213.23946921388</v>
      </c>
      <c r="H988" s="40" t="n">
        <v>0.117554125892358</v>
      </c>
      <c r="I988" s="3" t="n">
        <f aca="false">H988*$J$2</f>
        <v>0</v>
      </c>
      <c r="J988" s="19" t="n">
        <f aca="false">SUM(I988+G988)</f>
        <v>4213.23946921388</v>
      </c>
      <c r="K988" s="1" t="n">
        <v>0</v>
      </c>
      <c r="L988" s="39" t="n">
        <v>1.21005991840526</v>
      </c>
      <c r="M988" s="39"/>
      <c r="N988" s="1" t="n">
        <f aca="false">(2.571*(19.44-D988)+3.87)*$K$2</f>
        <v>0</v>
      </c>
      <c r="O988" s="1" t="n">
        <f aca="false">IF(N988&gt;0,N988,0)</f>
        <v>0</v>
      </c>
      <c r="P988" s="1" t="n">
        <f aca="false">O988*1.5</f>
        <v>0</v>
      </c>
      <c r="Q988" s="1" t="n">
        <f aca="false">P988/(3.6*$Q$2)</f>
        <v>0</v>
      </c>
      <c r="R988" s="1" t="n">
        <f aca="false">(K988+L988)*$R$2</f>
        <v>6050.2995920263</v>
      </c>
      <c r="S988" s="19" t="n">
        <f aca="false">J988-R988</f>
        <v>-1837.06012281242</v>
      </c>
      <c r="T988" s="1" t="n">
        <f aca="false">IF(S988&lt;0,S988/$G$3,0)</f>
        <v>-2624.37160401774</v>
      </c>
      <c r="U988" s="1" t="n">
        <f aca="false">IF(S988&gt;0,S988*0.7,0)</f>
        <v>0</v>
      </c>
      <c r="V988" s="14" t="n">
        <f aca="false">V987+U988+T988</f>
        <v>6049389.09785269</v>
      </c>
      <c r="W988" s="19" t="n">
        <f aca="false">V988/1000</f>
        <v>6049.38909785268</v>
      </c>
      <c r="X988" s="19" t="n">
        <f aca="false">W988*3600000000*2/237000000</f>
        <v>183778.909301854</v>
      </c>
      <c r="Y988" s="19" t="n">
        <f aca="false">X988/30.662</f>
        <v>5993.70260589178</v>
      </c>
    </row>
    <row r="989" customFormat="false" ht="17.9" hidden="false" customHeight="false" outlineLevel="0" collapsed="false">
      <c r="A989" s="2" t="n">
        <v>2</v>
      </c>
      <c r="B989" s="3" t="n">
        <v>10</v>
      </c>
      <c r="C989" s="38" t="n">
        <v>18</v>
      </c>
      <c r="D989" s="1" t="n">
        <v>-6.7</v>
      </c>
      <c r="E989" s="3" t="n">
        <v>0.495847320648614</v>
      </c>
      <c r="F989" s="23" t="n">
        <f aca="false">IF(D989&lt;25, 0.24, 0.24-(0.01/5)*(D989-25))</f>
        <v>0.24</v>
      </c>
      <c r="G989" s="40" t="n">
        <f aca="false">(E989/1000)*$G$1*F989</f>
        <v>38.9878798058157</v>
      </c>
      <c r="H989" s="40" t="n">
        <v>0.174205238869694</v>
      </c>
      <c r="I989" s="3" t="n">
        <f aca="false">H989*$J$2</f>
        <v>0</v>
      </c>
      <c r="J989" s="19" t="n">
        <f aca="false">SUM(I989+G989)</f>
        <v>38.9878798058157</v>
      </c>
      <c r="K989" s="1" t="n">
        <v>0</v>
      </c>
      <c r="L989" s="39" t="n">
        <v>1.30268516856977</v>
      </c>
      <c r="M989" s="39"/>
      <c r="N989" s="1" t="n">
        <f aca="false">(2.571*(19.44-D989)+3.87)*$K$2</f>
        <v>0</v>
      </c>
      <c r="O989" s="1" t="n">
        <f aca="false">IF(N989&gt;0,N989,0)</f>
        <v>0</v>
      </c>
      <c r="P989" s="1" t="n">
        <f aca="false">O989*1.5</f>
        <v>0</v>
      </c>
      <c r="Q989" s="1" t="n">
        <f aca="false">P989/(3.6*$Q$2)</f>
        <v>0</v>
      </c>
      <c r="R989" s="1" t="n">
        <f aca="false">(K989+L989)*$R$2</f>
        <v>6513.42584284885</v>
      </c>
      <c r="S989" s="19" t="n">
        <f aca="false">J989-R989</f>
        <v>-6474.43796304303</v>
      </c>
      <c r="T989" s="1" t="n">
        <f aca="false">IF(S989&lt;0,S989/$G$3,0)</f>
        <v>-9249.19709006148</v>
      </c>
      <c r="U989" s="1" t="n">
        <f aca="false">IF(S989&gt;0,S989*0.7,0)</f>
        <v>0</v>
      </c>
      <c r="V989" s="14" t="n">
        <f aca="false">V988+U989+T989</f>
        <v>6040139.90076262</v>
      </c>
      <c r="W989" s="19" t="n">
        <f aca="false">V989/1000</f>
        <v>6040.13990076262</v>
      </c>
      <c r="X989" s="19" t="n">
        <f aca="false">W989*3600000000*2/237000000</f>
        <v>183497.921035827</v>
      </c>
      <c r="Y989" s="19" t="n">
        <f aca="false">X989/30.662</f>
        <v>5984.5385505129</v>
      </c>
    </row>
    <row r="990" customFormat="false" ht="17.9" hidden="false" customHeight="false" outlineLevel="0" collapsed="false">
      <c r="A990" s="2" t="n">
        <v>2</v>
      </c>
      <c r="B990" s="3" t="n">
        <v>10</v>
      </c>
      <c r="C990" s="38" t="n">
        <v>19</v>
      </c>
      <c r="D990" s="1" t="n">
        <v>-7.2</v>
      </c>
      <c r="E990" s="3" t="n">
        <v>0</v>
      </c>
      <c r="F990" s="23" t="n">
        <f aca="false">IF(D990&lt;25, 0.24, 0.24-(0.01/5)*(D990-25))</f>
        <v>0.24</v>
      </c>
      <c r="G990" s="40" t="n">
        <f aca="false">(E990/1000)*$G$1*F990</f>
        <v>0</v>
      </c>
      <c r="H990" s="40" t="n">
        <v>0.257231687956904</v>
      </c>
      <c r="I990" s="3" t="n">
        <f aca="false">H990*$J$2</f>
        <v>0</v>
      </c>
      <c r="J990" s="19" t="n">
        <f aca="false">SUM(I990+G990)</f>
        <v>0</v>
      </c>
      <c r="K990" s="1" t="n">
        <v>0</v>
      </c>
      <c r="L990" s="39" t="n">
        <v>1.35378875486743</v>
      </c>
      <c r="M990" s="39"/>
      <c r="N990" s="1" t="n">
        <f aca="false">(2.571*(19.44-D990)+3.87)*$K$2</f>
        <v>0</v>
      </c>
      <c r="O990" s="1" t="n">
        <f aca="false">IF(N990&gt;0,N990,0)</f>
        <v>0</v>
      </c>
      <c r="P990" s="1" t="n">
        <f aca="false">O990*1.5</f>
        <v>0</v>
      </c>
      <c r="Q990" s="1" t="n">
        <f aca="false">P990/(3.6*$Q$2)</f>
        <v>0</v>
      </c>
      <c r="R990" s="1" t="n">
        <f aca="false">(K990+L990)*$R$2</f>
        <v>6768.94377433715</v>
      </c>
      <c r="S990" s="19" t="n">
        <f aca="false">J990-R990</f>
        <v>-6768.94377433715</v>
      </c>
      <c r="T990" s="1" t="n">
        <f aca="false">IF(S990&lt;0,S990/$G$3,0)</f>
        <v>-9669.9196776245</v>
      </c>
      <c r="U990" s="1" t="n">
        <f aca="false">IF(S990&gt;0,S990*0.7,0)</f>
        <v>0</v>
      </c>
      <c r="V990" s="14" t="n">
        <f aca="false">V989+U990+T990</f>
        <v>6030469.981085</v>
      </c>
      <c r="W990" s="19" t="n">
        <f aca="false">V990/1000</f>
        <v>6030.469981085</v>
      </c>
      <c r="X990" s="19" t="n">
        <f aca="false">W990*3600000000*2/237000000</f>
        <v>183204.151324101</v>
      </c>
      <c r="Y990" s="19" t="n">
        <f aca="false">X990/30.662</f>
        <v>5974.95764542761</v>
      </c>
    </row>
    <row r="991" customFormat="false" ht="17.9" hidden="false" customHeight="false" outlineLevel="0" collapsed="false">
      <c r="A991" s="2" t="n">
        <v>2</v>
      </c>
      <c r="B991" s="3" t="n">
        <v>10</v>
      </c>
      <c r="C991" s="38" t="n">
        <v>20</v>
      </c>
      <c r="D991" s="1" t="n">
        <v>-7.8</v>
      </c>
      <c r="E991" s="3" t="n">
        <v>0</v>
      </c>
      <c r="F991" s="23" t="n">
        <f aca="false">IF(D991&lt;25, 0.24, 0.24-(0.01/5)*(D991-25))</f>
        <v>0.24</v>
      </c>
      <c r="G991" s="40" t="n">
        <f aca="false">(E991/1000)*$G$1*F991</f>
        <v>0</v>
      </c>
      <c r="H991" s="40" t="n">
        <v>0.327432628992105</v>
      </c>
      <c r="I991" s="3" t="n">
        <f aca="false">H991*$J$2</f>
        <v>0</v>
      </c>
      <c r="J991" s="19" t="n">
        <f aca="false">SUM(I991+G991)</f>
        <v>0</v>
      </c>
      <c r="K991" s="1" t="n">
        <v>0</v>
      </c>
      <c r="L991" s="39" t="n">
        <v>1.44915169715502</v>
      </c>
      <c r="M991" s="39"/>
      <c r="N991" s="1" t="n">
        <f aca="false">(2.571*(19.44-D991)+3.87)*$K$2</f>
        <v>0</v>
      </c>
      <c r="O991" s="1" t="n">
        <f aca="false">IF(N991&gt;0,N991,0)</f>
        <v>0</v>
      </c>
      <c r="P991" s="1" t="n">
        <f aca="false">O991*1.5</f>
        <v>0</v>
      </c>
      <c r="Q991" s="1" t="n">
        <f aca="false">P991/(3.6*$Q$2)</f>
        <v>0</v>
      </c>
      <c r="R991" s="1" t="n">
        <f aca="false">(K991+L991)*$R$2</f>
        <v>7245.7584857751</v>
      </c>
      <c r="S991" s="19" t="n">
        <f aca="false">J991-R991</f>
        <v>-7245.7584857751</v>
      </c>
      <c r="T991" s="1" t="n">
        <f aca="false">IF(S991&lt;0,S991/$G$3,0)</f>
        <v>-10351.0835511073</v>
      </c>
      <c r="U991" s="1" t="n">
        <f aca="false">IF(S991&gt;0,S991*0.7,0)</f>
        <v>0</v>
      </c>
      <c r="V991" s="14" t="n">
        <f aca="false">V990+U991+T991</f>
        <v>6020118.89753389</v>
      </c>
      <c r="W991" s="19" t="n">
        <f aca="false">V991/1000</f>
        <v>6020.11889753389</v>
      </c>
      <c r="X991" s="19" t="n">
        <f aca="false">W991*3600000000*2/237000000</f>
        <v>182889.688026346</v>
      </c>
      <c r="Y991" s="19" t="n">
        <f aca="false">X991/30.662</f>
        <v>5964.70184679232</v>
      </c>
    </row>
    <row r="992" customFormat="false" ht="17.9" hidden="false" customHeight="false" outlineLevel="0" collapsed="false">
      <c r="A992" s="2" t="n">
        <v>2</v>
      </c>
      <c r="B992" s="3" t="n">
        <v>10</v>
      </c>
      <c r="C992" s="38" t="n">
        <v>21</v>
      </c>
      <c r="D992" s="1" t="n">
        <v>-8.3</v>
      </c>
      <c r="E992" s="3" t="n">
        <v>0</v>
      </c>
      <c r="F992" s="23" t="n">
        <f aca="false">IF(D992&lt;25, 0.24, 0.24-(0.01/5)*(D992-25))</f>
        <v>0.24</v>
      </c>
      <c r="G992" s="40" t="n">
        <f aca="false">(E992/1000)*$G$1*F992</f>
        <v>0</v>
      </c>
      <c r="H992" s="40" t="n">
        <v>0.369725439511221</v>
      </c>
      <c r="I992" s="3" t="n">
        <f aca="false">H992*$J$2</f>
        <v>0</v>
      </c>
      <c r="J992" s="19" t="n">
        <f aca="false">SUM(I992+G992)</f>
        <v>0</v>
      </c>
      <c r="K992" s="1" t="n">
        <v>0</v>
      </c>
      <c r="L992" s="39" t="n">
        <v>1.61501021161215</v>
      </c>
      <c r="M992" s="39"/>
      <c r="N992" s="1" t="n">
        <f aca="false">(2.571*(19.44-D992)+3.87)*$K$2</f>
        <v>0</v>
      </c>
      <c r="O992" s="1" t="n">
        <f aca="false">IF(N992&gt;0,N992,0)</f>
        <v>0</v>
      </c>
      <c r="P992" s="1" t="n">
        <f aca="false">O992*1.5</f>
        <v>0</v>
      </c>
      <c r="Q992" s="1" t="n">
        <f aca="false">P992/(3.6*$Q$2)</f>
        <v>0</v>
      </c>
      <c r="R992" s="1" t="n">
        <f aca="false">(K992+L992)*$R$2</f>
        <v>8075.05105806075</v>
      </c>
      <c r="S992" s="19" t="n">
        <f aca="false">J992-R992</f>
        <v>-8075.05105806075</v>
      </c>
      <c r="T992" s="1" t="n">
        <f aca="false">IF(S992&lt;0,S992/$G$3,0)</f>
        <v>-11535.7872258011</v>
      </c>
      <c r="U992" s="1" t="n">
        <f aca="false">IF(S992&gt;0,S992*0.7,0)</f>
        <v>0</v>
      </c>
      <c r="V992" s="14" t="n">
        <f aca="false">V991+U992+T992</f>
        <v>6008583.11030809</v>
      </c>
      <c r="W992" s="19" t="n">
        <f aca="false">V992/1000</f>
        <v>6008.58311030809</v>
      </c>
      <c r="X992" s="19" t="n">
        <f aca="false">W992*3600000000*2/237000000</f>
        <v>182539.233730879</v>
      </c>
      <c r="Y992" s="19" t="n">
        <f aca="false">X992/30.662</f>
        <v>5953.27225004496</v>
      </c>
    </row>
    <row r="993" customFormat="false" ht="17.9" hidden="false" customHeight="false" outlineLevel="0" collapsed="false">
      <c r="A993" s="2" t="n">
        <v>2</v>
      </c>
      <c r="B993" s="3" t="n">
        <v>10</v>
      </c>
      <c r="C993" s="38" t="n">
        <v>22</v>
      </c>
      <c r="D993" s="1" t="n">
        <v>-8.3</v>
      </c>
      <c r="E993" s="3" t="n">
        <v>0</v>
      </c>
      <c r="F993" s="23" t="n">
        <f aca="false">IF(D993&lt;25, 0.24, 0.24-(0.01/5)*(D993-25))</f>
        <v>0.24</v>
      </c>
      <c r="G993" s="40" t="n">
        <f aca="false">(E993/1000)*$G$1*F993</f>
        <v>0</v>
      </c>
      <c r="H993" s="40" t="n">
        <v>0.390599719570612</v>
      </c>
      <c r="I993" s="3" t="n">
        <f aca="false">H993*$J$2</f>
        <v>0</v>
      </c>
      <c r="J993" s="19" t="n">
        <f aca="false">SUM(I993+G993)</f>
        <v>0</v>
      </c>
      <c r="K993" s="1" t="n">
        <v>0</v>
      </c>
      <c r="L993" s="39" t="n">
        <v>1.72930885775111</v>
      </c>
      <c r="M993" s="39"/>
      <c r="N993" s="1" t="n">
        <f aca="false">(2.571*(19.44-D993)+3.87)*$K$2</f>
        <v>0</v>
      </c>
      <c r="O993" s="1" t="n">
        <f aca="false">IF(N993&gt;0,N993,0)</f>
        <v>0</v>
      </c>
      <c r="P993" s="1" t="n">
        <f aca="false">O993*1.5</f>
        <v>0</v>
      </c>
      <c r="Q993" s="1" t="n">
        <f aca="false">P993/(3.6*$Q$2)</f>
        <v>0</v>
      </c>
      <c r="R993" s="1" t="n">
        <f aca="false">(K993+L993)*$R$2</f>
        <v>8646.54428875555</v>
      </c>
      <c r="S993" s="19" t="n">
        <f aca="false">J993-R993</f>
        <v>-8646.54428875555</v>
      </c>
      <c r="T993" s="1" t="n">
        <f aca="false">IF(S993&lt;0,S993/$G$3,0)</f>
        <v>-12352.2061267936</v>
      </c>
      <c r="U993" s="1" t="n">
        <f aca="false">IF(S993&gt;0,S993*0.7,0)</f>
        <v>0</v>
      </c>
      <c r="V993" s="14" t="n">
        <f aca="false">V992+U993+T993</f>
        <v>5996230.9041813</v>
      </c>
      <c r="W993" s="19" t="n">
        <f aca="false">V993/1000</f>
        <v>5996.2309041813</v>
      </c>
      <c r="X993" s="19" t="n">
        <f aca="false">W993*3600000000*2/237000000</f>
        <v>182163.976835888</v>
      </c>
      <c r="Y993" s="19" t="n">
        <f aca="false">X993/30.662</f>
        <v>5941.03374978434</v>
      </c>
    </row>
    <row r="994" customFormat="false" ht="17.9" hidden="false" customHeight="false" outlineLevel="0" collapsed="false">
      <c r="A994" s="2" t="n">
        <v>2</v>
      </c>
      <c r="B994" s="3" t="n">
        <v>10</v>
      </c>
      <c r="C994" s="38" t="n">
        <v>23</v>
      </c>
      <c r="D994" s="1" t="n">
        <v>-8.9</v>
      </c>
      <c r="E994" s="3" t="n">
        <v>0</v>
      </c>
      <c r="F994" s="23" t="n">
        <f aca="false">IF(D994&lt;25, 0.24, 0.24-(0.01/5)*(D994-25))</f>
        <v>0.24</v>
      </c>
      <c r="G994" s="40" t="n">
        <f aca="false">(E994/1000)*$G$1*F994</f>
        <v>0</v>
      </c>
      <c r="H994" s="40" t="n">
        <v>0.443981330566623</v>
      </c>
      <c r="I994" s="3" t="n">
        <f aca="false">H994*$J$2</f>
        <v>0</v>
      </c>
      <c r="J994" s="19" t="n">
        <f aca="false">SUM(I994+G994)</f>
        <v>0</v>
      </c>
      <c r="K994" s="1" t="n">
        <v>0</v>
      </c>
      <c r="L994" s="39" t="n">
        <v>1.24222780085156</v>
      </c>
      <c r="M994" s="39"/>
      <c r="N994" s="1" t="n">
        <f aca="false">(2.571*(19.44-D994)+3.87)*$K$2</f>
        <v>0</v>
      </c>
      <c r="O994" s="1" t="n">
        <f aca="false">IF(N994&gt;0,N994,0)</f>
        <v>0</v>
      </c>
      <c r="P994" s="1" t="n">
        <f aca="false">O994*1.5</f>
        <v>0</v>
      </c>
      <c r="Q994" s="1" t="n">
        <f aca="false">P994/(3.6*$Q$2)</f>
        <v>0</v>
      </c>
      <c r="R994" s="1" t="n">
        <f aca="false">(K994+L994)*$R$2</f>
        <v>6211.1390042578</v>
      </c>
      <c r="S994" s="19" t="n">
        <f aca="false">J994-R994</f>
        <v>-6211.1390042578</v>
      </c>
      <c r="T994" s="1" t="n">
        <f aca="false">IF(S994&lt;0,S994/$G$3,0)</f>
        <v>-8873.05572036829</v>
      </c>
      <c r="U994" s="1" t="n">
        <f aca="false">IF(S994&gt;0,S994*0.7,0)</f>
        <v>0</v>
      </c>
      <c r="V994" s="14" t="n">
        <f aca="false">V993+U994+T994</f>
        <v>5987357.84846093</v>
      </c>
      <c r="W994" s="19" t="n">
        <f aca="false">V994/1000</f>
        <v>5987.35784846093</v>
      </c>
      <c r="X994" s="19" t="n">
        <f aca="false">W994*3600000000*2/237000000</f>
        <v>181894.415649446</v>
      </c>
      <c r="Y994" s="19" t="n">
        <f aca="false">X994/30.662</f>
        <v>5932.24237327787</v>
      </c>
    </row>
    <row r="995" customFormat="false" ht="17.9" hidden="false" customHeight="false" outlineLevel="0" collapsed="false">
      <c r="A995" s="2" t="n">
        <v>2</v>
      </c>
      <c r="B995" s="3" t="n">
        <v>11</v>
      </c>
      <c r="C995" s="38" t="n">
        <v>0</v>
      </c>
      <c r="D995" s="1" t="n">
        <v>-9.4</v>
      </c>
      <c r="E995" s="3" t="n">
        <v>0</v>
      </c>
      <c r="F995" s="23" t="n">
        <f aca="false">IF(D995&lt;25, 0.24, 0.24-(0.01/5)*(D995-25))</f>
        <v>0.24</v>
      </c>
      <c r="G995" s="40" t="n">
        <f aca="false">(E995/1000)*$G$1*F995</f>
        <v>0</v>
      </c>
      <c r="H995" s="40" t="n">
        <v>0.449978489305462</v>
      </c>
      <c r="I995" s="3" t="n">
        <f aca="false">H995*$J$2</f>
        <v>0</v>
      </c>
      <c r="J995" s="19" t="n">
        <f aca="false">SUM(I995+G995)</f>
        <v>0</v>
      </c>
      <c r="K995" s="1" t="n">
        <v>0</v>
      </c>
      <c r="L995" s="39" t="n">
        <v>1.03142550737372</v>
      </c>
      <c r="M995" s="39"/>
      <c r="N995" s="1" t="n">
        <f aca="false">(2.571*(19.44-D995)+3.87)*$K$2</f>
        <v>0</v>
      </c>
      <c r="O995" s="1" t="n">
        <f aca="false">IF(N995&gt;0,N995,0)</f>
        <v>0</v>
      </c>
      <c r="P995" s="1" t="n">
        <f aca="false">O995*1.5</f>
        <v>0</v>
      </c>
      <c r="Q995" s="1" t="n">
        <f aca="false">P995/(3.6*$Q$2)</f>
        <v>0</v>
      </c>
      <c r="R995" s="1" t="n">
        <f aca="false">(K995+L995)*$R$2</f>
        <v>5157.1275368686</v>
      </c>
      <c r="S995" s="19" t="n">
        <f aca="false">J995-R995</f>
        <v>-5157.1275368686</v>
      </c>
      <c r="T995" s="1" t="n">
        <f aca="false">IF(S995&lt;0,S995/$G$3,0)</f>
        <v>-7367.32505266943</v>
      </c>
      <c r="U995" s="1" t="n">
        <f aca="false">IF(S995&gt;0,S995*0.7,0)</f>
        <v>0</v>
      </c>
      <c r="V995" s="14" t="n">
        <f aca="false">V994+U995+T995</f>
        <v>5979990.52340826</v>
      </c>
      <c r="W995" s="19" t="n">
        <f aca="false">V995/1000</f>
        <v>5979.99052340826</v>
      </c>
      <c r="X995" s="19" t="n">
        <f aca="false">W995*3600000000*2/237000000</f>
        <v>181670.598179491</v>
      </c>
      <c r="Y995" s="19" t="n">
        <f aca="false">X995/30.662</f>
        <v>5924.942866724</v>
      </c>
    </row>
    <row r="996" customFormat="false" ht="17.9" hidden="false" customHeight="false" outlineLevel="0" collapsed="false">
      <c r="A996" s="2" t="n">
        <v>2</v>
      </c>
      <c r="B996" s="3" t="n">
        <v>11</v>
      </c>
      <c r="C996" s="38" t="n">
        <v>1</v>
      </c>
      <c r="D996" s="1" t="n">
        <v>-9.4</v>
      </c>
      <c r="E996" s="3" t="n">
        <v>0</v>
      </c>
      <c r="F996" s="23" t="n">
        <f aca="false">IF(D996&lt;25, 0.24, 0.24-(0.01/5)*(D996-25))</f>
        <v>0.24</v>
      </c>
      <c r="G996" s="40" t="n">
        <f aca="false">(E996/1000)*$G$1*F996</f>
        <v>0</v>
      </c>
      <c r="H996" s="40" t="n">
        <v>0.462674735019677</v>
      </c>
      <c r="I996" s="3" t="n">
        <f aca="false">H996*$J$2</f>
        <v>0</v>
      </c>
      <c r="J996" s="19" t="n">
        <f aca="false">SUM(I996+G996)</f>
        <v>0</v>
      </c>
      <c r="K996" s="1" t="n">
        <v>0</v>
      </c>
      <c r="L996" s="39" t="n">
        <v>1.0508174932456</v>
      </c>
      <c r="M996" s="39"/>
      <c r="N996" s="1" t="n">
        <f aca="false">(2.571*(19.44-D996)+3.87)*$K$2</f>
        <v>0</v>
      </c>
      <c r="O996" s="1" t="n">
        <f aca="false">IF(N996&gt;0,N996,0)</f>
        <v>0</v>
      </c>
      <c r="P996" s="1" t="n">
        <f aca="false">O996*1.5</f>
        <v>0</v>
      </c>
      <c r="Q996" s="1" t="n">
        <f aca="false">P996/(3.6*$Q$2)</f>
        <v>0</v>
      </c>
      <c r="R996" s="1" t="n">
        <f aca="false">(K996+L996)*$R$2</f>
        <v>5254.087466228</v>
      </c>
      <c r="S996" s="19" t="n">
        <f aca="false">J996-R996</f>
        <v>-5254.087466228</v>
      </c>
      <c r="T996" s="1" t="n">
        <f aca="false">IF(S996&lt;0,S996/$G$3,0)</f>
        <v>-7505.83923746857</v>
      </c>
      <c r="U996" s="1" t="n">
        <f aca="false">IF(S996&gt;0,S996*0.7,0)</f>
        <v>0</v>
      </c>
      <c r="V996" s="14" t="n">
        <f aca="false">V995+U996+T996</f>
        <v>5972484.68417079</v>
      </c>
      <c r="W996" s="19" t="n">
        <f aca="false">V996/1000</f>
        <v>5972.48468417079</v>
      </c>
      <c r="X996" s="19" t="n">
        <f aca="false">W996*3600000000*2/237000000</f>
        <v>181442.57268367</v>
      </c>
      <c r="Y996" s="19" t="n">
        <f aca="false">X996/30.662</f>
        <v>5917.50612105113</v>
      </c>
    </row>
    <row r="997" customFormat="false" ht="17.9" hidden="false" customHeight="false" outlineLevel="0" collapsed="false">
      <c r="A997" s="2" t="n">
        <v>2</v>
      </c>
      <c r="B997" s="3" t="n">
        <v>11</v>
      </c>
      <c r="C997" s="38" t="n">
        <v>2</v>
      </c>
      <c r="D997" s="1" t="n">
        <v>-10</v>
      </c>
      <c r="E997" s="3" t="n">
        <v>0</v>
      </c>
      <c r="F997" s="23" t="n">
        <f aca="false">IF(D997&lt;25, 0.24, 0.24-(0.01/5)*(D997-25))</f>
        <v>0.24</v>
      </c>
      <c r="G997" s="40" t="n">
        <f aca="false">(E997/1000)*$G$1*F997</f>
        <v>0</v>
      </c>
      <c r="H997" s="40" t="n">
        <v>0.419274400701363</v>
      </c>
      <c r="I997" s="3" t="n">
        <f aca="false">H997*$J$2</f>
        <v>0</v>
      </c>
      <c r="J997" s="19" t="n">
        <f aca="false">SUM(I997+G997)</f>
        <v>0</v>
      </c>
      <c r="K997" s="1" t="n">
        <v>0</v>
      </c>
      <c r="L997" s="39" t="n">
        <v>1.02960037929166</v>
      </c>
      <c r="M997" s="39"/>
      <c r="N997" s="1" t="n">
        <f aca="false">(2.571*(19.44-D997)+3.87)*$K$2</f>
        <v>0</v>
      </c>
      <c r="O997" s="1" t="n">
        <f aca="false">IF(N997&gt;0,N997,0)</f>
        <v>0</v>
      </c>
      <c r="P997" s="1" t="n">
        <f aca="false">O997*1.5</f>
        <v>0</v>
      </c>
      <c r="Q997" s="1" t="n">
        <f aca="false">P997/(3.6*$Q$2)</f>
        <v>0</v>
      </c>
      <c r="R997" s="1" t="n">
        <f aca="false">(K997+L997)*$R$2</f>
        <v>5148.0018964583</v>
      </c>
      <c r="S997" s="19" t="n">
        <f aca="false">J997-R997</f>
        <v>-5148.0018964583</v>
      </c>
      <c r="T997" s="1" t="n">
        <f aca="false">IF(S997&lt;0,S997/$G$3,0)</f>
        <v>-7354.28842351186</v>
      </c>
      <c r="U997" s="1" t="n">
        <f aca="false">IF(S997&gt;0,S997*0.7,0)</f>
        <v>0</v>
      </c>
      <c r="V997" s="14" t="n">
        <f aca="false">V996+U997+T997</f>
        <v>5965130.39574728</v>
      </c>
      <c r="W997" s="19" t="n">
        <f aca="false">V997/1000</f>
        <v>5965.13039574728</v>
      </c>
      <c r="X997" s="19" t="n">
        <f aca="false">W997*3600000000*2/237000000</f>
        <v>181219.151263208</v>
      </c>
      <c r="Y997" s="19" t="n">
        <f aca="false">X997/30.662</f>
        <v>5910.21953112023</v>
      </c>
    </row>
    <row r="998" customFormat="false" ht="17.9" hidden="false" customHeight="false" outlineLevel="0" collapsed="false">
      <c r="A998" s="2" t="n">
        <v>2</v>
      </c>
      <c r="B998" s="3" t="n">
        <v>11</v>
      </c>
      <c r="C998" s="38" t="n">
        <v>3</v>
      </c>
      <c r="D998" s="1" t="n">
        <v>-10.6</v>
      </c>
      <c r="E998" s="3" t="n">
        <v>0</v>
      </c>
      <c r="F998" s="23" t="n">
        <f aca="false">IF(D998&lt;25, 0.24, 0.24-(0.01/5)*(D998-25))</f>
        <v>0.24</v>
      </c>
      <c r="G998" s="40" t="n">
        <f aca="false">(E998/1000)*$G$1*F998</f>
        <v>0</v>
      </c>
      <c r="H998" s="40" t="n">
        <v>0.439200114464477</v>
      </c>
      <c r="I998" s="3" t="n">
        <f aca="false">H998*$J$2</f>
        <v>0</v>
      </c>
      <c r="J998" s="19" t="n">
        <f aca="false">SUM(I998+G998)</f>
        <v>0</v>
      </c>
      <c r="K998" s="1" t="n">
        <v>0</v>
      </c>
      <c r="L998" s="39" t="n">
        <v>1.01842146978905</v>
      </c>
      <c r="M998" s="39"/>
      <c r="N998" s="1" t="n">
        <f aca="false">(2.571*(19.44-D998)+3.87)*$K$2</f>
        <v>0</v>
      </c>
      <c r="O998" s="1" t="n">
        <f aca="false">IF(N998&gt;0,N998,0)</f>
        <v>0</v>
      </c>
      <c r="P998" s="1" t="n">
        <f aca="false">O998*1.5</f>
        <v>0</v>
      </c>
      <c r="Q998" s="1" t="n">
        <f aca="false">P998/(3.6*$Q$2)</f>
        <v>0</v>
      </c>
      <c r="R998" s="1" t="n">
        <f aca="false">(K998+L998)*$R$2</f>
        <v>5092.10734894525</v>
      </c>
      <c r="S998" s="19" t="n">
        <f aca="false">J998-R998</f>
        <v>-5092.10734894525</v>
      </c>
      <c r="T998" s="1" t="n">
        <f aca="false">IF(S998&lt;0,S998/$G$3,0)</f>
        <v>-7274.43906992179</v>
      </c>
      <c r="U998" s="1" t="n">
        <f aca="false">IF(S998&gt;0,S998*0.7,0)</f>
        <v>0</v>
      </c>
      <c r="V998" s="14" t="n">
        <f aca="false">V997+U998+T998</f>
        <v>5957855.95667736</v>
      </c>
      <c r="W998" s="19" t="n">
        <f aca="false">V998/1000</f>
        <v>5957.85595667736</v>
      </c>
      <c r="X998" s="19" t="n">
        <f aca="false">W998*3600000000*2/237000000</f>
        <v>180998.155645894</v>
      </c>
      <c r="Y998" s="19" t="n">
        <f aca="false">X998/30.662</f>
        <v>5903.012055505</v>
      </c>
    </row>
    <row r="999" customFormat="false" ht="17.9" hidden="false" customHeight="false" outlineLevel="0" collapsed="false">
      <c r="A999" s="2" t="n">
        <v>2</v>
      </c>
      <c r="B999" s="3" t="n">
        <v>11</v>
      </c>
      <c r="C999" s="38" t="n">
        <v>4</v>
      </c>
      <c r="D999" s="1" t="n">
        <v>-11.1</v>
      </c>
      <c r="E999" s="3" t="n">
        <v>0</v>
      </c>
      <c r="F999" s="23" t="n">
        <f aca="false">IF(D999&lt;25, 0.24, 0.24-(0.01/5)*(D999-25))</f>
        <v>0.24</v>
      </c>
      <c r="G999" s="40" t="n">
        <f aca="false">(E999/1000)*$G$1*F999</f>
        <v>0</v>
      </c>
      <c r="H999" s="40" t="n">
        <v>0.447084565165871</v>
      </c>
      <c r="I999" s="3" t="n">
        <f aca="false">H999*$J$2</f>
        <v>0</v>
      </c>
      <c r="J999" s="19" t="n">
        <f aca="false">SUM(I999+G999)</f>
        <v>0</v>
      </c>
      <c r="K999" s="1" t="n">
        <v>0</v>
      </c>
      <c r="L999" s="39" t="n">
        <v>1.33257164091349</v>
      </c>
      <c r="M999" s="39"/>
      <c r="N999" s="1" t="n">
        <f aca="false">(2.571*(19.44-D999)+3.87)*$K$2</f>
        <v>0</v>
      </c>
      <c r="O999" s="1" t="n">
        <f aca="false">IF(N999&gt;0,N999,0)</f>
        <v>0</v>
      </c>
      <c r="P999" s="1" t="n">
        <f aca="false">O999*1.5</f>
        <v>0</v>
      </c>
      <c r="Q999" s="1" t="n">
        <f aca="false">P999/(3.6*$Q$2)</f>
        <v>0</v>
      </c>
      <c r="R999" s="1" t="n">
        <f aca="false">(K999+L999)*$R$2</f>
        <v>6662.85820456745</v>
      </c>
      <c r="S999" s="19" t="n">
        <f aca="false">J999-R999</f>
        <v>-6662.85820456745</v>
      </c>
      <c r="T999" s="1" t="n">
        <f aca="false">IF(S999&lt;0,S999/$G$3,0)</f>
        <v>-9518.36886366779</v>
      </c>
      <c r="U999" s="1" t="n">
        <f aca="false">IF(S999&gt;0,S999*0.7,0)</f>
        <v>0</v>
      </c>
      <c r="V999" s="14" t="n">
        <f aca="false">V998+U999+T999</f>
        <v>5948337.58781369</v>
      </c>
      <c r="W999" s="19" t="n">
        <f aca="false">V999/1000</f>
        <v>5948.33758781369</v>
      </c>
      <c r="X999" s="19" t="n">
        <f aca="false">W999*3600000000*2/237000000</f>
        <v>180708.99000953</v>
      </c>
      <c r="Y999" s="19" t="n">
        <f aca="false">X999/30.662</f>
        <v>5893.58130616169</v>
      </c>
    </row>
    <row r="1000" customFormat="false" ht="17.9" hidden="false" customHeight="false" outlineLevel="0" collapsed="false">
      <c r="A1000" s="2" t="n">
        <v>2</v>
      </c>
      <c r="B1000" s="3" t="n">
        <v>11</v>
      </c>
      <c r="C1000" s="38" t="n">
        <v>5</v>
      </c>
      <c r="D1000" s="1" t="n">
        <v>-11.1</v>
      </c>
      <c r="E1000" s="3" t="n">
        <v>0</v>
      </c>
      <c r="F1000" s="23" t="n">
        <f aca="false">IF(D1000&lt;25, 0.24, 0.24-(0.01/5)*(D1000-25))</f>
        <v>0.24</v>
      </c>
      <c r="G1000" s="40" t="n">
        <f aca="false">(E1000/1000)*$G$1*F1000</f>
        <v>0</v>
      </c>
      <c r="H1000" s="40" t="n">
        <v>0.459047265067741</v>
      </c>
      <c r="I1000" s="3" t="n">
        <f aca="false">H1000*$J$2</f>
        <v>0</v>
      </c>
      <c r="J1000" s="19" t="n">
        <f aca="false">SUM(I1000+G1000)</f>
        <v>0</v>
      </c>
      <c r="K1000" s="1" t="n">
        <v>0</v>
      </c>
      <c r="L1000" s="39" t="n">
        <v>2.51707976616992</v>
      </c>
      <c r="M1000" s="39"/>
      <c r="N1000" s="1" t="n">
        <f aca="false">(2.571*(19.44-D1000)+3.87)*$K$2</f>
        <v>0</v>
      </c>
      <c r="O1000" s="1" t="n">
        <f aca="false">IF(N1000&gt;0,N1000,0)</f>
        <v>0</v>
      </c>
      <c r="P1000" s="1" t="n">
        <f aca="false">O1000*1.5</f>
        <v>0</v>
      </c>
      <c r="Q1000" s="1" t="n">
        <f aca="false">P1000/(3.6*$Q$2)</f>
        <v>0</v>
      </c>
      <c r="R1000" s="1" t="n">
        <f aca="false">(K1000+L1000)*$R$2</f>
        <v>12585.3988308496</v>
      </c>
      <c r="S1000" s="19" t="n">
        <f aca="false">J1000-R1000</f>
        <v>-12585.3988308496</v>
      </c>
      <c r="T1000" s="1" t="n">
        <f aca="false">IF(S1000&lt;0,S1000/$G$3,0)</f>
        <v>-17979.141186928</v>
      </c>
      <c r="U1000" s="1" t="n">
        <f aca="false">IF(S1000&gt;0,S1000*0.7,0)</f>
        <v>0</v>
      </c>
      <c r="V1000" s="14" t="n">
        <f aca="false">V999+U1000+T1000</f>
        <v>5930358.44662676</v>
      </c>
      <c r="W1000" s="19" t="n">
        <f aca="false">V1000/1000</f>
        <v>5930.35844662676</v>
      </c>
      <c r="X1000" s="19" t="n">
        <f aca="false">W1000*3600000000*2/237000000</f>
        <v>180162.788251952</v>
      </c>
      <c r="Y1000" s="19" t="n">
        <f aca="false">X1000/30.662</f>
        <v>5875.76766851322</v>
      </c>
    </row>
    <row r="1001" customFormat="false" ht="17.9" hidden="false" customHeight="false" outlineLevel="0" collapsed="false">
      <c r="A1001" s="2" t="n">
        <v>2</v>
      </c>
      <c r="B1001" s="3" t="n">
        <v>11</v>
      </c>
      <c r="C1001" s="38" t="n">
        <v>6</v>
      </c>
      <c r="D1001" s="1" t="n">
        <v>-11.7</v>
      </c>
      <c r="E1001" s="3" t="n">
        <v>0</v>
      </c>
      <c r="F1001" s="23" t="n">
        <f aca="false">IF(D1001&lt;25, 0.24, 0.24-(0.01/5)*(D1001-25))</f>
        <v>0.24</v>
      </c>
      <c r="G1001" s="40" t="n">
        <f aca="false">(E1001/1000)*$G$1*F1001</f>
        <v>0</v>
      </c>
      <c r="H1001" s="40" t="n">
        <v>0.423704583344248</v>
      </c>
      <c r="I1001" s="3" t="n">
        <f aca="false">H1001*$J$2</f>
        <v>0</v>
      </c>
      <c r="J1001" s="19" t="n">
        <f aca="false">SUM(I1001+G1001)</f>
        <v>0</v>
      </c>
      <c r="K1001" s="1" t="n">
        <v>0</v>
      </c>
      <c r="L1001" s="39" t="n">
        <v>3.60211841095413</v>
      </c>
      <c r="M1001" s="39"/>
      <c r="N1001" s="1" t="n">
        <f aca="false">(2.571*(19.44-D1001)+3.87)*$K$2</f>
        <v>0</v>
      </c>
      <c r="O1001" s="1" t="n">
        <f aca="false">IF(N1001&gt;0,N1001,0)</f>
        <v>0</v>
      </c>
      <c r="P1001" s="1" t="n">
        <f aca="false">O1001*1.5</f>
        <v>0</v>
      </c>
      <c r="Q1001" s="1" t="n">
        <f aca="false">P1001/(3.6*$Q$2)</f>
        <v>0</v>
      </c>
      <c r="R1001" s="1" t="n">
        <f aca="false">(K1001+L1001)*$R$2</f>
        <v>18010.5920547707</v>
      </c>
      <c r="S1001" s="19" t="n">
        <f aca="false">J1001-R1001</f>
        <v>-18010.5920547707</v>
      </c>
      <c r="T1001" s="1" t="n">
        <f aca="false">IF(S1001&lt;0,S1001/$G$3,0)</f>
        <v>-25729.4172211009</v>
      </c>
      <c r="U1001" s="1" t="n">
        <f aca="false">IF(S1001&gt;0,S1001*0.7,0)</f>
        <v>0</v>
      </c>
      <c r="V1001" s="14" t="n">
        <f aca="false">V1000+U1001+T1001</f>
        <v>5904629.02940566</v>
      </c>
      <c r="W1001" s="19" t="n">
        <f aca="false">V1001/1000</f>
        <v>5904.62902940566</v>
      </c>
      <c r="X1001" s="19" t="n">
        <f aca="false">W1001*3600000000*2/237000000</f>
        <v>179381.135070552</v>
      </c>
      <c r="Y1001" s="19" t="n">
        <f aca="false">X1001/30.662</f>
        <v>5850.27509851124</v>
      </c>
    </row>
    <row r="1002" customFormat="false" ht="17.9" hidden="false" customHeight="false" outlineLevel="0" collapsed="false">
      <c r="A1002" s="2" t="n">
        <v>2</v>
      </c>
      <c r="B1002" s="3" t="n">
        <v>11</v>
      </c>
      <c r="C1002" s="38" t="n">
        <v>7</v>
      </c>
      <c r="D1002" s="1" t="n">
        <v>-11.1</v>
      </c>
      <c r="E1002" s="3" t="n">
        <v>49.2917866451177</v>
      </c>
      <c r="F1002" s="23" t="n">
        <f aca="false">IF(D1002&lt;25, 0.24, 0.24-(0.01/5)*(D1002-25))</f>
        <v>0.24</v>
      </c>
      <c r="G1002" s="40" t="n">
        <f aca="false">(E1002/1000)*$G$1*F1002</f>
        <v>3875.75403376163</v>
      </c>
      <c r="H1002" s="40" t="n">
        <v>0.420321340459611</v>
      </c>
      <c r="I1002" s="3" t="n">
        <f aca="false">H1002*$J$2</f>
        <v>0</v>
      </c>
      <c r="J1002" s="19" t="n">
        <f aca="false">SUM(I1002+G1002)</f>
        <v>3875.75403376163</v>
      </c>
      <c r="K1002" s="1" t="n">
        <v>0</v>
      </c>
      <c r="L1002" s="39" t="n">
        <v>3.00347640003871</v>
      </c>
      <c r="M1002" s="39"/>
      <c r="N1002" s="1" t="n">
        <f aca="false">(2.571*(19.44-D1002)+3.87)*$K$2</f>
        <v>0</v>
      </c>
      <c r="O1002" s="1" t="n">
        <f aca="false">IF(N1002&gt;0,N1002,0)</f>
        <v>0</v>
      </c>
      <c r="P1002" s="1" t="n">
        <f aca="false">O1002*1.5</f>
        <v>0</v>
      </c>
      <c r="Q1002" s="1" t="n">
        <f aca="false">P1002/(3.6*$Q$2)</f>
        <v>0</v>
      </c>
      <c r="R1002" s="1" t="n">
        <f aca="false">(K1002+L1002)*$R$2</f>
        <v>15017.3820001936</v>
      </c>
      <c r="S1002" s="19" t="n">
        <f aca="false">J1002-R1002</f>
        <v>-11141.6279664319</v>
      </c>
      <c r="T1002" s="1" t="n">
        <f aca="false">IF(S1002&lt;0,S1002/$G$3,0)</f>
        <v>-15916.611380617</v>
      </c>
      <c r="U1002" s="1" t="n">
        <f aca="false">IF(S1002&gt;0,S1002*0.7,0)</f>
        <v>0</v>
      </c>
      <c r="V1002" s="14" t="n">
        <f aca="false">V1001+U1002+T1002</f>
        <v>5888712.41802504</v>
      </c>
      <c r="W1002" s="19" t="n">
        <f aca="false">V1002/1000</f>
        <v>5888.71241802504</v>
      </c>
      <c r="X1002" s="19" t="n">
        <f aca="false">W1002*3600000000*2/237000000</f>
        <v>178897.59244633</v>
      </c>
      <c r="Y1002" s="19" t="n">
        <f aca="false">X1002/30.662</f>
        <v>5834.50500444624</v>
      </c>
    </row>
    <row r="1003" customFormat="false" ht="17.9" hidden="false" customHeight="false" outlineLevel="0" collapsed="false">
      <c r="A1003" s="2" t="n">
        <v>2</v>
      </c>
      <c r="B1003" s="3" t="n">
        <v>11</v>
      </c>
      <c r="C1003" s="38" t="n">
        <v>8</v>
      </c>
      <c r="D1003" s="1" t="n">
        <v>-10</v>
      </c>
      <c r="E1003" s="3" t="n">
        <v>281.693259420532</v>
      </c>
      <c r="F1003" s="23" t="n">
        <f aca="false">IF(D1003&lt;25, 0.24, 0.24-(0.01/5)*(D1003-25))</f>
        <v>0.24</v>
      </c>
      <c r="G1003" s="40" t="n">
        <f aca="false">(E1003/1000)*$G$1*F1003</f>
        <v>22149.2029563251</v>
      </c>
      <c r="H1003" s="40" t="n">
        <v>0.422908712443716</v>
      </c>
      <c r="I1003" s="3" t="n">
        <f aca="false">H1003*$J$2</f>
        <v>0</v>
      </c>
      <c r="J1003" s="19" t="n">
        <f aca="false">SUM(I1003+G1003)</f>
        <v>22149.2029563251</v>
      </c>
      <c r="K1003" s="1" t="n">
        <v>0</v>
      </c>
      <c r="L1003" s="39" t="n">
        <v>2.58460950520612</v>
      </c>
      <c r="M1003" s="39"/>
      <c r="N1003" s="1" t="n">
        <f aca="false">(2.571*(19.44-D1003)+3.87)*$K$2</f>
        <v>0</v>
      </c>
      <c r="O1003" s="1" t="n">
        <f aca="false">IF(N1003&gt;0,N1003,0)</f>
        <v>0</v>
      </c>
      <c r="P1003" s="1" t="n">
        <f aca="false">O1003*1.5</f>
        <v>0</v>
      </c>
      <c r="Q1003" s="1" t="n">
        <f aca="false">P1003/(3.6*$Q$2)</f>
        <v>0</v>
      </c>
      <c r="R1003" s="1" t="n">
        <f aca="false">(K1003+L1003)*$R$2</f>
        <v>12923.0475260306</v>
      </c>
      <c r="S1003" s="19" t="n">
        <f aca="false">J1003-R1003</f>
        <v>9226.15543029453</v>
      </c>
      <c r="T1003" s="1" t="n">
        <f aca="false">IF(S1003&lt;0,S1003/$G$3,0)</f>
        <v>0</v>
      </c>
      <c r="U1003" s="1" t="n">
        <f aca="false">IF(S1003&gt;0,S1003*0.7,0)</f>
        <v>6458.30880120617</v>
      </c>
      <c r="V1003" s="14" t="n">
        <f aca="false">V1002+U1003+T1003</f>
        <v>5895170.72682625</v>
      </c>
      <c r="W1003" s="19" t="n">
        <f aca="false">V1003/1000</f>
        <v>5895.17072682625</v>
      </c>
      <c r="X1003" s="19" t="n">
        <f aca="false">W1003*3600000000*2/237000000</f>
        <v>179093.794232696</v>
      </c>
      <c r="Y1003" s="19" t="n">
        <f aca="false">X1003/30.662</f>
        <v>5840.90386252352</v>
      </c>
    </row>
    <row r="1004" customFormat="false" ht="17.9" hidden="false" customHeight="false" outlineLevel="0" collapsed="false">
      <c r="A1004" s="2" t="n">
        <v>2</v>
      </c>
      <c r="B1004" s="3" t="n">
        <v>11</v>
      </c>
      <c r="C1004" s="38" t="n">
        <v>9</v>
      </c>
      <c r="D1004" s="1" t="n">
        <v>-9.4</v>
      </c>
      <c r="E1004" s="3" t="n">
        <v>550.167186703042</v>
      </c>
      <c r="F1004" s="23" t="n">
        <f aca="false">IF(D1004&lt;25, 0.24, 0.24-(0.01/5)*(D1004-25))</f>
        <v>0.24</v>
      </c>
      <c r="G1004" s="40" t="n">
        <f aca="false">(E1004/1000)*$G$1*F1004</f>
        <v>43258.9856898361</v>
      </c>
      <c r="H1004" s="40" t="n">
        <v>0.443951000920704</v>
      </c>
      <c r="I1004" s="3" t="n">
        <f aca="false">H1004*$J$2</f>
        <v>0</v>
      </c>
      <c r="J1004" s="19" t="n">
        <f aca="false">SUM(I1004+G1004)</f>
        <v>43258.9856898361</v>
      </c>
      <c r="K1004" s="1" t="n">
        <v>0</v>
      </c>
      <c r="L1004" s="39" t="n">
        <v>3.21792894968067</v>
      </c>
      <c r="M1004" s="39"/>
      <c r="N1004" s="1" t="n">
        <f aca="false">(2.571*(19.44-D1004)+3.87)*$K$2</f>
        <v>0</v>
      </c>
      <c r="O1004" s="1" t="n">
        <f aca="false">IF(N1004&gt;0,N1004,0)</f>
        <v>0</v>
      </c>
      <c r="P1004" s="1" t="n">
        <f aca="false">O1004*1.5</f>
        <v>0</v>
      </c>
      <c r="Q1004" s="1" t="n">
        <f aca="false">P1004/(3.6*$Q$2)</f>
        <v>0</v>
      </c>
      <c r="R1004" s="1" t="n">
        <f aca="false">(K1004+L1004)*$R$2</f>
        <v>16089.6447484033</v>
      </c>
      <c r="S1004" s="19" t="n">
        <f aca="false">J1004-R1004</f>
        <v>27169.3409414328</v>
      </c>
      <c r="T1004" s="1" t="n">
        <f aca="false">IF(S1004&lt;0,S1004/$G$3,0)</f>
        <v>0</v>
      </c>
      <c r="U1004" s="1" t="n">
        <f aca="false">IF(S1004&gt;0,S1004*0.7,0)</f>
        <v>19018.538659003</v>
      </c>
      <c r="V1004" s="14" t="n">
        <f aca="false">V1003+U1004+T1004</f>
        <v>5914189.26548525</v>
      </c>
      <c r="W1004" s="19" t="n">
        <f aca="false">V1004/1000</f>
        <v>5914.18926548525</v>
      </c>
      <c r="X1004" s="19" t="n">
        <f aca="false">W1004*3600000000*2/237000000</f>
        <v>179671.572622337</v>
      </c>
      <c r="Y1004" s="19" t="n">
        <f aca="false">X1004/30.662</f>
        <v>5859.74732966984</v>
      </c>
    </row>
    <row r="1005" customFormat="false" ht="17.9" hidden="false" customHeight="false" outlineLevel="0" collapsed="false">
      <c r="A1005" s="2" t="n">
        <v>2</v>
      </c>
      <c r="B1005" s="3" t="n">
        <v>11</v>
      </c>
      <c r="C1005" s="38" t="n">
        <v>10</v>
      </c>
      <c r="D1005" s="1" t="n">
        <v>-7.8</v>
      </c>
      <c r="E1005" s="3" t="n">
        <v>756.411801172778</v>
      </c>
      <c r="F1005" s="23" t="n">
        <f aca="false">IF(D1005&lt;25, 0.24, 0.24-(0.01/5)*(D1005-25))</f>
        <v>0.24</v>
      </c>
      <c r="G1005" s="40" t="n">
        <f aca="false">(E1005/1000)*$G$1*F1005</f>
        <v>59475.7522320541</v>
      </c>
      <c r="H1005" s="40" t="n">
        <v>0.435166911260101</v>
      </c>
      <c r="I1005" s="3" t="n">
        <f aca="false">H1005*$J$2</f>
        <v>0</v>
      </c>
      <c r="J1005" s="19" t="n">
        <f aca="false">SUM(I1005+G1005)</f>
        <v>59475.7522320541</v>
      </c>
      <c r="K1005" s="1" t="n">
        <v>0</v>
      </c>
      <c r="L1005" s="39" t="n">
        <v>2.81206609243275</v>
      </c>
      <c r="M1005" s="39"/>
      <c r="N1005" s="1" t="n">
        <f aca="false">(2.571*(19.44-D1005)+3.87)*$K$2</f>
        <v>0</v>
      </c>
      <c r="O1005" s="1" t="n">
        <f aca="false">IF(N1005&gt;0,N1005,0)</f>
        <v>0</v>
      </c>
      <c r="P1005" s="1" t="n">
        <f aca="false">O1005*1.5</f>
        <v>0</v>
      </c>
      <c r="Q1005" s="1" t="n">
        <f aca="false">P1005/(3.6*$Q$2)</f>
        <v>0</v>
      </c>
      <c r="R1005" s="1" t="n">
        <f aca="false">(K1005+L1005)*$R$2</f>
        <v>14060.3304621638</v>
      </c>
      <c r="S1005" s="19" t="n">
        <f aca="false">J1005-R1005</f>
        <v>45415.4217698904</v>
      </c>
      <c r="T1005" s="1" t="n">
        <f aca="false">IF(S1005&lt;0,S1005/$G$3,0)</f>
        <v>0</v>
      </c>
      <c r="U1005" s="1" t="n">
        <f aca="false">IF(S1005&gt;0,S1005*0.7,0)</f>
        <v>31790.7952389233</v>
      </c>
      <c r="V1005" s="14" t="n">
        <f aca="false">V1004+U1005+T1005</f>
        <v>5945980.06072418</v>
      </c>
      <c r="W1005" s="19" t="n">
        <f aca="false">V1005/1000</f>
        <v>5945.98006072418</v>
      </c>
      <c r="X1005" s="19" t="n">
        <f aca="false">W1005*3600000000*2/237000000</f>
        <v>180637.368933393</v>
      </c>
      <c r="Y1005" s="19" t="n">
        <f aca="false">X1005/30.662</f>
        <v>5891.24548083598</v>
      </c>
    </row>
    <row r="1006" customFormat="false" ht="17.9" hidden="false" customHeight="false" outlineLevel="0" collapsed="false">
      <c r="A1006" s="2" t="n">
        <v>2</v>
      </c>
      <c r="B1006" s="3" t="n">
        <v>11</v>
      </c>
      <c r="C1006" s="38" t="n">
        <v>11</v>
      </c>
      <c r="D1006" s="1" t="n">
        <v>-7.2</v>
      </c>
      <c r="E1006" s="3" t="n">
        <v>877.964160486336</v>
      </c>
      <c r="F1006" s="23" t="n">
        <f aca="false">IF(D1006&lt;25, 0.24, 0.24-(0.01/5)*(D1006-25))</f>
        <v>0.24</v>
      </c>
      <c r="G1006" s="40" t="n">
        <f aca="false">(E1006/1000)*$G$1*F1006</f>
        <v>69033.268382048</v>
      </c>
      <c r="H1006" s="40" t="n">
        <v>0.43293446917246</v>
      </c>
      <c r="I1006" s="3" t="n">
        <f aca="false">H1006*$J$2</f>
        <v>0</v>
      </c>
      <c r="J1006" s="19" t="n">
        <f aca="false">SUM(I1006+G1006)</f>
        <v>69033.268382048</v>
      </c>
      <c r="K1006" s="1" t="n">
        <v>0</v>
      </c>
      <c r="L1006" s="39" t="n">
        <v>2.14270036833753</v>
      </c>
      <c r="M1006" s="39"/>
      <c r="N1006" s="1" t="n">
        <f aca="false">(2.571*(19.44-D1006)+3.87)*$K$2</f>
        <v>0</v>
      </c>
      <c r="O1006" s="1" t="n">
        <f aca="false">IF(N1006&gt;0,N1006,0)</f>
        <v>0</v>
      </c>
      <c r="P1006" s="1" t="n">
        <f aca="false">O1006*1.5</f>
        <v>0</v>
      </c>
      <c r="Q1006" s="1" t="n">
        <f aca="false">P1006/(3.6*$Q$2)</f>
        <v>0</v>
      </c>
      <c r="R1006" s="1" t="n">
        <f aca="false">(K1006+L1006)*$R$2</f>
        <v>10713.5018416877</v>
      </c>
      <c r="S1006" s="19" t="n">
        <f aca="false">J1006-R1006</f>
        <v>58319.7665403604</v>
      </c>
      <c r="T1006" s="1" t="n">
        <f aca="false">IF(S1006&lt;0,S1006/$G$3,0)</f>
        <v>0</v>
      </c>
      <c r="U1006" s="1" t="n">
        <f aca="false">IF(S1006&gt;0,S1006*0.7,0)</f>
        <v>40823.8365782523</v>
      </c>
      <c r="V1006" s="14" t="n">
        <f aca="false">V1005+U1006+T1006</f>
        <v>5986803.89730243</v>
      </c>
      <c r="W1006" s="19" t="n">
        <f aca="false">V1006/1000</f>
        <v>5986.80389730243</v>
      </c>
      <c r="X1006" s="19" t="n">
        <f aca="false">W1006*3600000000*2/237000000</f>
        <v>181877.586753491</v>
      </c>
      <c r="Y1006" s="19" t="n">
        <f aca="false">X1006/30.662</f>
        <v>5931.69352141059</v>
      </c>
    </row>
    <row r="1007" customFormat="false" ht="17.9" hidden="false" customHeight="false" outlineLevel="0" collapsed="false">
      <c r="A1007" s="2" t="n">
        <v>2</v>
      </c>
      <c r="B1007" s="3" t="n">
        <v>11</v>
      </c>
      <c r="C1007" s="38" t="n">
        <v>12</v>
      </c>
      <c r="D1007" s="1" t="n">
        <v>-5.6</v>
      </c>
      <c r="E1007" s="3" t="n">
        <v>946.374933186929</v>
      </c>
      <c r="F1007" s="23" t="n">
        <f aca="false">IF(D1007&lt;25, 0.24, 0.24-(0.01/5)*(D1007-25))</f>
        <v>0.24</v>
      </c>
      <c r="G1007" s="40" t="n">
        <f aca="false">(E1007/1000)*$G$1*F1007</f>
        <v>74412.3253465684</v>
      </c>
      <c r="H1007" s="40" t="n">
        <v>0.429750990999496</v>
      </c>
      <c r="I1007" s="3" t="n">
        <f aca="false">H1007*$J$2</f>
        <v>0</v>
      </c>
      <c r="J1007" s="19" t="n">
        <f aca="false">SUM(I1007+G1007)</f>
        <v>74412.3253465684</v>
      </c>
      <c r="K1007" s="1" t="n">
        <v>0</v>
      </c>
      <c r="L1007" s="39" t="n">
        <v>2.39479618467196</v>
      </c>
      <c r="M1007" s="39"/>
      <c r="N1007" s="1" t="n">
        <f aca="false">(2.571*(19.44-D1007)+3.87)*$K$2</f>
        <v>0</v>
      </c>
      <c r="O1007" s="1" t="n">
        <f aca="false">IF(N1007&gt;0,N1007,0)</f>
        <v>0</v>
      </c>
      <c r="P1007" s="1" t="n">
        <f aca="false">O1007*1.5</f>
        <v>0</v>
      </c>
      <c r="Q1007" s="1" t="n">
        <f aca="false">P1007/(3.6*$Q$2)</f>
        <v>0</v>
      </c>
      <c r="R1007" s="1" t="n">
        <f aca="false">(K1007+L1007)*$R$2</f>
        <v>11973.9809233598</v>
      </c>
      <c r="S1007" s="19" t="n">
        <f aca="false">J1007-R1007</f>
        <v>62438.3444232086</v>
      </c>
      <c r="T1007" s="1" t="n">
        <f aca="false">IF(S1007&lt;0,S1007/$G$3,0)</f>
        <v>0</v>
      </c>
      <c r="U1007" s="1" t="n">
        <f aca="false">IF(S1007&gt;0,S1007*0.7,0)</f>
        <v>43706.841096246</v>
      </c>
      <c r="V1007" s="14" t="n">
        <f aca="false">V1006+U1007+T1007</f>
        <v>6030510.73839867</v>
      </c>
      <c r="W1007" s="19" t="n">
        <f aca="false">V1007/1000</f>
        <v>6030.51073839867</v>
      </c>
      <c r="X1007" s="19" t="n">
        <f aca="false">W1007*3600000000*2/237000000</f>
        <v>183205.389520972</v>
      </c>
      <c r="Y1007" s="19" t="n">
        <f aca="false">X1007/30.662</f>
        <v>5974.99802755764</v>
      </c>
    </row>
    <row r="1008" customFormat="false" ht="17.9" hidden="false" customHeight="false" outlineLevel="0" collapsed="false">
      <c r="A1008" s="2" t="n">
        <v>2</v>
      </c>
      <c r="B1008" s="3" t="n">
        <v>11</v>
      </c>
      <c r="C1008" s="38" t="n">
        <v>13</v>
      </c>
      <c r="D1008" s="1" t="n">
        <v>-5</v>
      </c>
      <c r="E1008" s="3" t="n">
        <v>923.476642081751</v>
      </c>
      <c r="F1008" s="23" t="n">
        <f aca="false">IF(D1008&lt;25, 0.24, 0.24-(0.01/5)*(D1008-25))</f>
        <v>0.24</v>
      </c>
      <c r="G1008" s="40" t="n">
        <f aca="false">(E1008/1000)*$G$1*F1008</f>
        <v>72611.8601949176</v>
      </c>
      <c r="H1008" s="40" t="n">
        <v>0.456106556501636</v>
      </c>
      <c r="I1008" s="3" t="n">
        <f aca="false">H1008*$J$2</f>
        <v>0</v>
      </c>
      <c r="J1008" s="19" t="n">
        <f aca="false">SUM(I1008+G1008)</f>
        <v>72611.8601949176</v>
      </c>
      <c r="K1008" s="1" t="n">
        <v>0</v>
      </c>
      <c r="L1008" s="39" t="n">
        <v>1.96817249549061</v>
      </c>
      <c r="M1008" s="39"/>
      <c r="N1008" s="1" t="n">
        <f aca="false">(2.571*(19.44-D1008)+3.87)*$K$2</f>
        <v>0</v>
      </c>
      <c r="O1008" s="1" t="n">
        <f aca="false">IF(N1008&gt;0,N1008,0)</f>
        <v>0</v>
      </c>
      <c r="P1008" s="1" t="n">
        <f aca="false">O1008*1.5</f>
        <v>0</v>
      </c>
      <c r="Q1008" s="1" t="n">
        <f aca="false">P1008/(3.6*$Q$2)</f>
        <v>0</v>
      </c>
      <c r="R1008" s="1" t="n">
        <f aca="false">(K1008+L1008)*$R$2</f>
        <v>9840.86247745305</v>
      </c>
      <c r="S1008" s="19" t="n">
        <f aca="false">J1008-R1008</f>
        <v>62770.9977174645</v>
      </c>
      <c r="T1008" s="1" t="n">
        <f aca="false">IF(S1008&lt;0,S1008/$G$3,0)</f>
        <v>0</v>
      </c>
      <c r="U1008" s="1" t="n">
        <f aca="false">IF(S1008&gt;0,S1008*0.7,0)</f>
        <v>43939.6984022252</v>
      </c>
      <c r="V1008" s="14" t="n">
        <f aca="false">V1007+U1008+T1008</f>
        <v>6074450.4368009</v>
      </c>
      <c r="W1008" s="19" t="n">
        <f aca="false">V1008/1000</f>
        <v>6074.4504368009</v>
      </c>
      <c r="X1008" s="19" t="n">
        <f aca="false">W1008*3600000000*2/237000000</f>
        <v>184540.266434458</v>
      </c>
      <c r="Y1008" s="19" t="n">
        <f aca="false">X1008/30.662</f>
        <v>6018.53324748737</v>
      </c>
    </row>
    <row r="1009" customFormat="false" ht="17.9" hidden="false" customHeight="false" outlineLevel="0" collapsed="false">
      <c r="A1009" s="2" t="n">
        <v>2</v>
      </c>
      <c r="B1009" s="3" t="n">
        <v>11</v>
      </c>
      <c r="C1009" s="38" t="n">
        <v>14</v>
      </c>
      <c r="D1009" s="1" t="n">
        <v>-3.3</v>
      </c>
      <c r="E1009" s="3" t="n">
        <v>751.663948991725</v>
      </c>
      <c r="F1009" s="23" t="n">
        <f aca="false">IF(D1009&lt;25, 0.24, 0.24-(0.01/5)*(D1009-25))</f>
        <v>0.24</v>
      </c>
      <c r="G1009" s="40" t="n">
        <f aca="false">(E1009/1000)*$G$1*F1009</f>
        <v>59102.4343124805</v>
      </c>
      <c r="H1009" s="40" t="n">
        <v>0.44704059204558</v>
      </c>
      <c r="I1009" s="3" t="n">
        <f aca="false">H1009*$J$2</f>
        <v>0</v>
      </c>
      <c r="J1009" s="19" t="n">
        <f aca="false">SUM(I1009+G1009)</f>
        <v>59102.4343124805</v>
      </c>
      <c r="K1009" s="1" t="n">
        <v>0</v>
      </c>
      <c r="L1009" s="39" t="n">
        <v>1.57691066289917</v>
      </c>
      <c r="M1009" s="39"/>
      <c r="N1009" s="1" t="n">
        <f aca="false">(2.571*(19.44-D1009)+3.87)*$K$2</f>
        <v>0</v>
      </c>
      <c r="O1009" s="1" t="n">
        <f aca="false">IF(N1009&gt;0,N1009,0)</f>
        <v>0</v>
      </c>
      <c r="P1009" s="1" t="n">
        <f aca="false">O1009*1.5</f>
        <v>0</v>
      </c>
      <c r="Q1009" s="1" t="n">
        <f aca="false">P1009/(3.6*$Q$2)</f>
        <v>0</v>
      </c>
      <c r="R1009" s="1" t="n">
        <f aca="false">(K1009+L1009)*$R$2</f>
        <v>7884.55331449585</v>
      </c>
      <c r="S1009" s="19" t="n">
        <f aca="false">J1009-R1009</f>
        <v>51217.8809979847</v>
      </c>
      <c r="T1009" s="1" t="n">
        <f aca="false">IF(S1009&lt;0,S1009/$G$3,0)</f>
        <v>0</v>
      </c>
      <c r="U1009" s="1" t="n">
        <f aca="false">IF(S1009&gt;0,S1009*0.7,0)</f>
        <v>35852.5166985893</v>
      </c>
      <c r="V1009" s="14" t="n">
        <f aca="false">V1008+U1009+T1009</f>
        <v>6110302.95349949</v>
      </c>
      <c r="W1009" s="19" t="n">
        <f aca="false">V1009/1000</f>
        <v>6110.30295349949</v>
      </c>
      <c r="X1009" s="19" t="n">
        <f aca="false">W1009*3600000000*2/237000000</f>
        <v>185629.456815174</v>
      </c>
      <c r="Y1009" s="19" t="n">
        <f aca="false">X1009/30.662</f>
        <v>6054.05573071471</v>
      </c>
    </row>
    <row r="1010" customFormat="false" ht="17.9" hidden="false" customHeight="false" outlineLevel="0" collapsed="false">
      <c r="A1010" s="2" t="n">
        <v>2</v>
      </c>
      <c r="B1010" s="3" t="n">
        <v>11</v>
      </c>
      <c r="C1010" s="38" t="n">
        <v>15</v>
      </c>
      <c r="D1010" s="1" t="n">
        <v>-3.3</v>
      </c>
      <c r="E1010" s="3" t="n">
        <v>659.49177804998</v>
      </c>
      <c r="F1010" s="23" t="n">
        <f aca="false">IF(D1010&lt;25, 0.24, 0.24-(0.01/5)*(D1010-25))</f>
        <v>0.24</v>
      </c>
      <c r="G1010" s="40" t="n">
        <f aca="false">(E1010/1000)*$G$1*F1010</f>
        <v>51855.0471179363</v>
      </c>
      <c r="H1010" s="40" t="n">
        <v>0.449527218982303</v>
      </c>
      <c r="I1010" s="3" t="n">
        <f aca="false">H1010*$J$2</f>
        <v>0</v>
      </c>
      <c r="J1010" s="19" t="n">
        <f aca="false">SUM(I1010+G1010)</f>
        <v>51855.0471179363</v>
      </c>
      <c r="K1010" s="1" t="n">
        <v>0</v>
      </c>
      <c r="L1010" s="39" t="n">
        <v>1.56687245844784</v>
      </c>
      <c r="M1010" s="39"/>
      <c r="N1010" s="1" t="n">
        <f aca="false">(2.571*(19.44-D1010)+3.87)*$K$2</f>
        <v>0</v>
      </c>
      <c r="O1010" s="1" t="n">
        <f aca="false">IF(N1010&gt;0,N1010,0)</f>
        <v>0</v>
      </c>
      <c r="P1010" s="1" t="n">
        <f aca="false">O1010*1.5</f>
        <v>0</v>
      </c>
      <c r="Q1010" s="1" t="n">
        <f aca="false">P1010/(3.6*$Q$2)</f>
        <v>0</v>
      </c>
      <c r="R1010" s="1" t="n">
        <f aca="false">(K1010+L1010)*$R$2</f>
        <v>7834.3622922392</v>
      </c>
      <c r="S1010" s="19" t="n">
        <f aca="false">J1010-R1010</f>
        <v>44020.6848256971</v>
      </c>
      <c r="T1010" s="1" t="n">
        <f aca="false">IF(S1010&lt;0,S1010/$G$3,0)</f>
        <v>0</v>
      </c>
      <c r="U1010" s="1" t="n">
        <f aca="false">IF(S1010&gt;0,S1010*0.7,0)</f>
        <v>30814.4793779879</v>
      </c>
      <c r="V1010" s="14" t="n">
        <f aca="false">V1009+U1010+T1010</f>
        <v>6141117.43287747</v>
      </c>
      <c r="W1010" s="19" t="n">
        <f aca="false">V1010/1000</f>
        <v>6141.11743287747</v>
      </c>
      <c r="X1010" s="19" t="n">
        <f aca="false">W1010*3600000000*2/237000000</f>
        <v>186565.592897544</v>
      </c>
      <c r="Y1010" s="19" t="n">
        <f aca="false">X1010/30.662</f>
        <v>6084.58655330844</v>
      </c>
    </row>
    <row r="1011" customFormat="false" ht="17.9" hidden="false" customHeight="false" outlineLevel="0" collapsed="false">
      <c r="A1011" s="2" t="n">
        <v>2</v>
      </c>
      <c r="B1011" s="3" t="n">
        <v>11</v>
      </c>
      <c r="C1011" s="38" t="n">
        <v>16</v>
      </c>
      <c r="D1011" s="1" t="n">
        <v>-2.2</v>
      </c>
      <c r="E1011" s="3" t="n">
        <v>437.482463870532</v>
      </c>
      <c r="F1011" s="23" t="n">
        <f aca="false">IF(D1011&lt;25, 0.24, 0.24-(0.01/5)*(D1011-25))</f>
        <v>0.24</v>
      </c>
      <c r="G1011" s="40" t="n">
        <f aca="false">(E1011/1000)*$G$1*F1011</f>
        <v>34398.7211551833</v>
      </c>
      <c r="H1011" s="40" t="n">
        <v>0.432679036122015</v>
      </c>
      <c r="I1011" s="3" t="n">
        <f aca="false">H1011*$J$2</f>
        <v>0</v>
      </c>
      <c r="J1011" s="19" t="n">
        <f aca="false">SUM(I1011+G1011)</f>
        <v>34398.7211551833</v>
      </c>
      <c r="K1011" s="1" t="n">
        <v>0</v>
      </c>
      <c r="L1011" s="39" t="n">
        <v>1.72816815269983</v>
      </c>
      <c r="M1011" s="39"/>
      <c r="N1011" s="1" t="n">
        <f aca="false">(2.571*(19.44-D1011)+3.87)*$K$2</f>
        <v>0</v>
      </c>
      <c r="O1011" s="1" t="n">
        <f aca="false">IF(N1011&gt;0,N1011,0)</f>
        <v>0</v>
      </c>
      <c r="P1011" s="1" t="n">
        <f aca="false">O1011*1.5</f>
        <v>0</v>
      </c>
      <c r="Q1011" s="1" t="n">
        <f aca="false">P1011/(3.6*$Q$2)</f>
        <v>0</v>
      </c>
      <c r="R1011" s="1" t="n">
        <f aca="false">(K1011+L1011)*$R$2</f>
        <v>8640.84076349915</v>
      </c>
      <c r="S1011" s="19" t="n">
        <f aca="false">J1011-R1011</f>
        <v>25757.8803916841</v>
      </c>
      <c r="T1011" s="1" t="n">
        <f aca="false">IF(S1011&lt;0,S1011/$G$3,0)</f>
        <v>0</v>
      </c>
      <c r="U1011" s="1" t="n">
        <f aca="false">IF(S1011&gt;0,S1011*0.7,0)</f>
        <v>18030.5162741789</v>
      </c>
      <c r="V1011" s="14" t="n">
        <f aca="false">V1010+U1011+T1011</f>
        <v>6159147.94915165</v>
      </c>
      <c r="W1011" s="19" t="n">
        <f aca="false">V1011/1000</f>
        <v>6159.14794915165</v>
      </c>
      <c r="X1011" s="19" t="n">
        <f aca="false">W1011*3600000000*2/237000000</f>
        <v>187113.355417265</v>
      </c>
      <c r="Y1011" s="19" t="n">
        <f aca="false">X1011/30.662</f>
        <v>6102.45109312065</v>
      </c>
    </row>
    <row r="1012" customFormat="false" ht="17.9" hidden="false" customHeight="false" outlineLevel="0" collapsed="false">
      <c r="A1012" s="2" t="n">
        <v>2</v>
      </c>
      <c r="B1012" s="3" t="n">
        <v>11</v>
      </c>
      <c r="C1012" s="38" t="n">
        <v>17</v>
      </c>
      <c r="D1012" s="1" t="n">
        <v>-3.3</v>
      </c>
      <c r="E1012" s="3" t="n">
        <v>160.699848215074</v>
      </c>
      <c r="F1012" s="23" t="n">
        <f aca="false">IF(D1012&lt;25, 0.24, 0.24-(0.01/5)*(D1012-25))</f>
        <v>0.24</v>
      </c>
      <c r="G1012" s="40" t="n">
        <f aca="false">(E1012/1000)*$G$1*F1012</f>
        <v>12635.6362253334</v>
      </c>
      <c r="H1012" s="40" t="n">
        <v>0.418136041832696</v>
      </c>
      <c r="I1012" s="3" t="n">
        <f aca="false">H1012*$J$2</f>
        <v>0</v>
      </c>
      <c r="J1012" s="19" t="n">
        <f aca="false">SUM(I1012+G1012)</f>
        <v>12635.6362253334</v>
      </c>
      <c r="K1012" s="1" t="n">
        <v>0</v>
      </c>
      <c r="L1012" s="39" t="n">
        <v>2.0201886458293</v>
      </c>
      <c r="M1012" s="39"/>
      <c r="N1012" s="1" t="n">
        <f aca="false">(2.571*(19.44-D1012)+3.87)*$K$2</f>
        <v>0</v>
      </c>
      <c r="O1012" s="1" t="n">
        <f aca="false">IF(N1012&gt;0,N1012,0)</f>
        <v>0</v>
      </c>
      <c r="P1012" s="1" t="n">
        <f aca="false">O1012*1.5</f>
        <v>0</v>
      </c>
      <c r="Q1012" s="1" t="n">
        <f aca="false">P1012/(3.6*$Q$2)</f>
        <v>0</v>
      </c>
      <c r="R1012" s="1" t="n">
        <f aca="false">(K1012+L1012)*$R$2</f>
        <v>10100.9432291465</v>
      </c>
      <c r="S1012" s="19" t="n">
        <f aca="false">J1012-R1012</f>
        <v>2534.69299618691</v>
      </c>
      <c r="T1012" s="1" t="n">
        <f aca="false">IF(S1012&lt;0,S1012/$G$3,0)</f>
        <v>0</v>
      </c>
      <c r="U1012" s="1" t="n">
        <f aca="false">IF(S1012&gt;0,S1012*0.7,0)</f>
        <v>1774.28509733084</v>
      </c>
      <c r="V1012" s="14" t="n">
        <f aca="false">V1011+U1012+T1012</f>
        <v>6160922.23424899</v>
      </c>
      <c r="W1012" s="19" t="n">
        <f aca="false">V1012/1000</f>
        <v>6160.92223424899</v>
      </c>
      <c r="X1012" s="19" t="n">
        <f aca="false">W1012*3600000000*2/237000000</f>
        <v>187167.257749336</v>
      </c>
      <c r="Y1012" s="19" t="n">
        <f aca="false">X1012/30.662</f>
        <v>6104.20904537657</v>
      </c>
    </row>
    <row r="1013" customFormat="false" ht="17.9" hidden="false" customHeight="false" outlineLevel="0" collapsed="false">
      <c r="A1013" s="2" t="n">
        <v>2</v>
      </c>
      <c r="B1013" s="3" t="n">
        <v>11</v>
      </c>
      <c r="C1013" s="38" t="n">
        <v>18</v>
      </c>
      <c r="D1013" s="1" t="n">
        <v>-5.6</v>
      </c>
      <c r="E1013" s="3" t="n">
        <v>5.06588015625262</v>
      </c>
      <c r="F1013" s="23" t="n">
        <f aca="false">IF(D1013&lt;25, 0.24, 0.24-(0.01/5)*(D1013-25))</f>
        <v>0.24</v>
      </c>
      <c r="G1013" s="40" t="n">
        <f aca="false">(E1013/1000)*$G$1*F1013</f>
        <v>398.324077629956</v>
      </c>
      <c r="H1013" s="40" t="n">
        <v>0.419218056445762</v>
      </c>
      <c r="I1013" s="3" t="n">
        <f aca="false">H1013*$J$2</f>
        <v>0</v>
      </c>
      <c r="J1013" s="19" t="n">
        <f aca="false">SUM(I1013+G1013)</f>
        <v>398.324077629956</v>
      </c>
      <c r="K1013" s="1" t="n">
        <v>0</v>
      </c>
      <c r="L1013" s="39" t="n">
        <v>2.30057394743565</v>
      </c>
      <c r="M1013" s="39"/>
      <c r="N1013" s="1" t="n">
        <f aca="false">(2.571*(19.44-D1013)+3.87)*$K$2</f>
        <v>0</v>
      </c>
      <c r="O1013" s="1" t="n">
        <f aca="false">IF(N1013&gt;0,N1013,0)</f>
        <v>0</v>
      </c>
      <c r="P1013" s="1" t="n">
        <f aca="false">O1013*1.5</f>
        <v>0</v>
      </c>
      <c r="Q1013" s="1" t="n">
        <f aca="false">P1013/(3.6*$Q$2)</f>
        <v>0</v>
      </c>
      <c r="R1013" s="1" t="n">
        <f aca="false">(K1013+L1013)*$R$2</f>
        <v>11502.8697371783</v>
      </c>
      <c r="S1013" s="19" t="n">
        <f aca="false">J1013-R1013</f>
        <v>-11104.5456595483</v>
      </c>
      <c r="T1013" s="1" t="n">
        <f aca="false">IF(S1013&lt;0,S1013/$G$3,0)</f>
        <v>-15863.6366564976</v>
      </c>
      <c r="U1013" s="1" t="n">
        <f aca="false">IF(S1013&gt;0,S1013*0.7,0)</f>
        <v>0</v>
      </c>
      <c r="V1013" s="14" t="n">
        <f aca="false">V1012+U1013+T1013</f>
        <v>6145058.59759249</v>
      </c>
      <c r="W1013" s="19" t="n">
        <f aca="false">V1013/1000</f>
        <v>6145.05859759249</v>
      </c>
      <c r="X1013" s="19" t="n">
        <f aca="false">W1013*3600000000*2/237000000</f>
        <v>186685.324483822</v>
      </c>
      <c r="Y1013" s="19" t="n">
        <f aca="false">X1013/30.662</f>
        <v>6088.49143838701</v>
      </c>
    </row>
    <row r="1014" customFormat="false" ht="17.9" hidden="false" customHeight="false" outlineLevel="0" collapsed="false">
      <c r="A1014" s="2" t="n">
        <v>2</v>
      </c>
      <c r="B1014" s="3" t="n">
        <v>11</v>
      </c>
      <c r="C1014" s="38" t="n">
        <v>19</v>
      </c>
      <c r="D1014" s="1" t="n">
        <v>-6.1</v>
      </c>
      <c r="E1014" s="3" t="n">
        <v>0</v>
      </c>
      <c r="F1014" s="23" t="n">
        <f aca="false">IF(D1014&lt;25, 0.24, 0.24-(0.01/5)*(D1014-25))</f>
        <v>0.24</v>
      </c>
      <c r="G1014" s="40" t="n">
        <f aca="false">(E1014/1000)*$G$1*F1014</f>
        <v>0</v>
      </c>
      <c r="H1014" s="40" t="n">
        <v>0.392331286829981</v>
      </c>
      <c r="I1014" s="3" t="n">
        <f aca="false">H1014*$J$2</f>
        <v>0</v>
      </c>
      <c r="J1014" s="19" t="n">
        <f aca="false">SUM(I1014+G1014)</f>
        <v>0</v>
      </c>
      <c r="K1014" s="1" t="n">
        <v>0</v>
      </c>
      <c r="L1014" s="39" t="n">
        <v>3.35914823503</v>
      </c>
      <c r="M1014" s="39"/>
      <c r="N1014" s="1" t="n">
        <f aca="false">(2.571*(19.44-D1014)+3.87)*$K$2</f>
        <v>0</v>
      </c>
      <c r="O1014" s="1" t="n">
        <f aca="false">IF(N1014&gt;0,N1014,0)</f>
        <v>0</v>
      </c>
      <c r="P1014" s="1" t="n">
        <f aca="false">O1014*1.5</f>
        <v>0</v>
      </c>
      <c r="Q1014" s="1" t="n">
        <f aca="false">P1014/(3.6*$Q$2)</f>
        <v>0</v>
      </c>
      <c r="R1014" s="1" t="n">
        <f aca="false">(K1014+L1014)*$R$2</f>
        <v>16795.74117515</v>
      </c>
      <c r="S1014" s="19" t="n">
        <f aca="false">J1014-R1014</f>
        <v>-16795.74117515</v>
      </c>
      <c r="T1014" s="1" t="n">
        <f aca="false">IF(S1014&lt;0,S1014/$G$3,0)</f>
        <v>-23993.9159645</v>
      </c>
      <c r="U1014" s="1" t="n">
        <f aca="false">IF(S1014&gt;0,S1014*0.7,0)</f>
        <v>0</v>
      </c>
      <c r="V1014" s="14" t="n">
        <f aca="false">V1013+U1014+T1014</f>
        <v>6121064.68162799</v>
      </c>
      <c r="W1014" s="19" t="n">
        <f aca="false">V1014/1000</f>
        <v>6121.06468162799</v>
      </c>
      <c r="X1014" s="19" t="n">
        <f aca="false">W1014*3600000000*2/237000000</f>
        <v>185956.39539123</v>
      </c>
      <c r="Y1014" s="19" t="n">
        <f aca="false">X1014/30.662</f>
        <v>6064.71839381743</v>
      </c>
    </row>
    <row r="1015" customFormat="false" ht="17.9" hidden="false" customHeight="false" outlineLevel="0" collapsed="false">
      <c r="A1015" s="2" t="n">
        <v>2</v>
      </c>
      <c r="B1015" s="3" t="n">
        <v>11</v>
      </c>
      <c r="C1015" s="38" t="n">
        <v>20</v>
      </c>
      <c r="D1015" s="1" t="n">
        <v>-7.2</v>
      </c>
      <c r="E1015" s="3" t="n">
        <v>0</v>
      </c>
      <c r="F1015" s="23" t="n">
        <f aca="false">IF(D1015&lt;25, 0.24, 0.24-(0.01/5)*(D1015-25))</f>
        <v>0.24</v>
      </c>
      <c r="G1015" s="40" t="n">
        <f aca="false">(E1015/1000)*$G$1*F1015</f>
        <v>0</v>
      </c>
      <c r="H1015" s="40" t="n">
        <v>0.391229687942848</v>
      </c>
      <c r="I1015" s="3" t="n">
        <f aca="false">H1015*$J$2</f>
        <v>0</v>
      </c>
      <c r="J1015" s="19" t="n">
        <f aca="false">SUM(I1015+G1015)</f>
        <v>0</v>
      </c>
      <c r="K1015" s="1" t="n">
        <v>0</v>
      </c>
      <c r="L1015" s="39" t="n">
        <v>2.84218070578672</v>
      </c>
      <c r="M1015" s="39"/>
      <c r="N1015" s="1" t="n">
        <f aca="false">(2.571*(19.44-D1015)+3.87)*$K$2</f>
        <v>0</v>
      </c>
      <c r="O1015" s="1" t="n">
        <f aca="false">IF(N1015&gt;0,N1015,0)</f>
        <v>0</v>
      </c>
      <c r="P1015" s="1" t="n">
        <f aca="false">O1015*1.5</f>
        <v>0</v>
      </c>
      <c r="Q1015" s="1" t="n">
        <f aca="false">P1015/(3.6*$Q$2)</f>
        <v>0</v>
      </c>
      <c r="R1015" s="1" t="n">
        <f aca="false">(K1015+L1015)*$R$2</f>
        <v>14210.9035289336</v>
      </c>
      <c r="S1015" s="19" t="n">
        <f aca="false">J1015-R1015</f>
        <v>-14210.9035289336</v>
      </c>
      <c r="T1015" s="1" t="n">
        <f aca="false">IF(S1015&lt;0,S1015/$G$3,0)</f>
        <v>-20301.2907556194</v>
      </c>
      <c r="U1015" s="1" t="n">
        <f aca="false">IF(S1015&gt;0,S1015*0.7,0)</f>
        <v>0</v>
      </c>
      <c r="V1015" s="14" t="n">
        <f aca="false">V1014+U1015+T1015</f>
        <v>6100763.39087237</v>
      </c>
      <c r="W1015" s="19" t="n">
        <f aca="false">V1015/1000</f>
        <v>6100.76339087237</v>
      </c>
      <c r="X1015" s="19" t="n">
        <f aca="false">W1015*3600000000*2/237000000</f>
        <v>185339.647317642</v>
      </c>
      <c r="Y1015" s="19" t="n">
        <f aca="false">X1015/30.662</f>
        <v>6044.60398270307</v>
      </c>
    </row>
    <row r="1016" customFormat="false" ht="17.9" hidden="false" customHeight="false" outlineLevel="0" collapsed="false">
      <c r="A1016" s="2" t="n">
        <v>2</v>
      </c>
      <c r="B1016" s="3" t="n">
        <v>11</v>
      </c>
      <c r="C1016" s="38" t="n">
        <v>21</v>
      </c>
      <c r="D1016" s="1" t="n">
        <v>-6.7</v>
      </c>
      <c r="E1016" s="3" t="n">
        <v>0</v>
      </c>
      <c r="F1016" s="23" t="n">
        <f aca="false">IF(D1016&lt;25, 0.24, 0.24-(0.01/5)*(D1016-25))</f>
        <v>0.24</v>
      </c>
      <c r="G1016" s="40" t="n">
        <f aca="false">(E1016/1000)*$G$1*F1016</f>
        <v>0</v>
      </c>
      <c r="H1016" s="40" t="n">
        <v>0.407980820394568</v>
      </c>
      <c r="I1016" s="3" t="n">
        <f aca="false">H1016*$J$2</f>
        <v>0</v>
      </c>
      <c r="J1016" s="19" t="n">
        <f aca="false">SUM(I1016+G1016)</f>
        <v>0</v>
      </c>
      <c r="K1016" s="1" t="n">
        <v>0</v>
      </c>
      <c r="L1016" s="39" t="n">
        <v>2.14361293237856</v>
      </c>
      <c r="M1016" s="39"/>
      <c r="N1016" s="1" t="n">
        <f aca="false">(2.571*(19.44-D1016)+3.87)*$K$2</f>
        <v>0</v>
      </c>
      <c r="O1016" s="1" t="n">
        <f aca="false">IF(N1016&gt;0,N1016,0)</f>
        <v>0</v>
      </c>
      <c r="P1016" s="1" t="n">
        <f aca="false">O1016*1.5</f>
        <v>0</v>
      </c>
      <c r="Q1016" s="1" t="n">
        <f aca="false">P1016/(3.6*$Q$2)</f>
        <v>0</v>
      </c>
      <c r="R1016" s="1" t="n">
        <f aca="false">(K1016+L1016)*$R$2</f>
        <v>10718.0646618928</v>
      </c>
      <c r="S1016" s="19" t="n">
        <f aca="false">J1016-R1016</f>
        <v>-10718.0646618928</v>
      </c>
      <c r="T1016" s="1" t="n">
        <f aca="false">IF(S1016&lt;0,S1016/$G$3,0)</f>
        <v>-15311.5209455611</v>
      </c>
      <c r="U1016" s="1" t="n">
        <f aca="false">IF(S1016&gt;0,S1016*0.7,0)</f>
        <v>0</v>
      </c>
      <c r="V1016" s="14" t="n">
        <f aca="false">V1015+U1016+T1016</f>
        <v>6085451.86992681</v>
      </c>
      <c r="W1016" s="19" t="n">
        <f aca="false">V1016/1000</f>
        <v>6085.45186992681</v>
      </c>
      <c r="X1016" s="19" t="n">
        <f aca="false">W1016*3600000000*2/237000000</f>
        <v>184874.48718765</v>
      </c>
      <c r="Y1016" s="19" t="n">
        <f aca="false">X1016/30.662</f>
        <v>6029.43340902909</v>
      </c>
    </row>
    <row r="1017" customFormat="false" ht="17.9" hidden="false" customHeight="false" outlineLevel="0" collapsed="false">
      <c r="A1017" s="2" t="n">
        <v>2</v>
      </c>
      <c r="B1017" s="3" t="n">
        <v>11</v>
      </c>
      <c r="C1017" s="38" t="n">
        <v>22</v>
      </c>
      <c r="D1017" s="1" t="n">
        <v>-6.7</v>
      </c>
      <c r="E1017" s="3" t="n">
        <v>0</v>
      </c>
      <c r="F1017" s="23" t="n">
        <f aca="false">IF(D1017&lt;25, 0.24, 0.24-(0.01/5)*(D1017-25))</f>
        <v>0.24</v>
      </c>
      <c r="G1017" s="40" t="n">
        <f aca="false">(E1017/1000)*$G$1*F1017</f>
        <v>0</v>
      </c>
      <c r="H1017" s="40" t="n">
        <v>0.445430154626884</v>
      </c>
      <c r="I1017" s="3" t="n">
        <f aca="false">H1017*$J$2</f>
        <v>0</v>
      </c>
      <c r="J1017" s="19" t="n">
        <f aca="false">SUM(I1017+G1017)</f>
        <v>0</v>
      </c>
      <c r="K1017" s="1" t="n">
        <v>0</v>
      </c>
      <c r="L1017" s="39" t="n">
        <v>2.10619780669634</v>
      </c>
      <c r="M1017" s="39"/>
      <c r="N1017" s="1" t="n">
        <f aca="false">(2.571*(19.44-D1017)+3.87)*$K$2</f>
        <v>0</v>
      </c>
      <c r="O1017" s="1" t="n">
        <f aca="false">IF(N1017&gt;0,N1017,0)</f>
        <v>0</v>
      </c>
      <c r="P1017" s="1" t="n">
        <f aca="false">O1017*1.5</f>
        <v>0</v>
      </c>
      <c r="Q1017" s="1" t="n">
        <f aca="false">P1017/(3.6*$Q$2)</f>
        <v>0</v>
      </c>
      <c r="R1017" s="1" t="n">
        <f aca="false">(K1017+L1017)*$R$2</f>
        <v>10530.9890334817</v>
      </c>
      <c r="S1017" s="19" t="n">
        <f aca="false">J1017-R1017</f>
        <v>-10530.9890334817</v>
      </c>
      <c r="T1017" s="1" t="n">
        <f aca="false">IF(S1017&lt;0,S1017/$G$3,0)</f>
        <v>-15044.270047831</v>
      </c>
      <c r="U1017" s="1" t="n">
        <f aca="false">IF(S1017&gt;0,S1017*0.7,0)</f>
        <v>0</v>
      </c>
      <c r="V1017" s="14" t="n">
        <f aca="false">V1016+U1017+T1017</f>
        <v>6070407.59987898</v>
      </c>
      <c r="W1017" s="19" t="n">
        <f aca="false">V1017/1000</f>
        <v>6070.40759987898</v>
      </c>
      <c r="X1017" s="19" t="n">
        <f aca="false">W1017*3600000000*2/237000000</f>
        <v>184417.446072273</v>
      </c>
      <c r="Y1017" s="19" t="n">
        <f aca="false">X1017/30.662</f>
        <v>6014.52762612591</v>
      </c>
    </row>
    <row r="1018" customFormat="false" ht="17.9" hidden="false" customHeight="false" outlineLevel="0" collapsed="false">
      <c r="A1018" s="2" t="n">
        <v>2</v>
      </c>
      <c r="B1018" s="3" t="n">
        <v>11</v>
      </c>
      <c r="C1018" s="38" t="n">
        <v>23</v>
      </c>
      <c r="D1018" s="1" t="n">
        <v>-5.6</v>
      </c>
      <c r="E1018" s="3" t="n">
        <v>0</v>
      </c>
      <c r="F1018" s="23" t="n">
        <f aca="false">IF(D1018&lt;25, 0.24, 0.24-(0.01/5)*(D1018-25))</f>
        <v>0.24</v>
      </c>
      <c r="G1018" s="40" t="n">
        <f aca="false">(E1018/1000)*$G$1*F1018</f>
        <v>0</v>
      </c>
      <c r="H1018" s="40" t="n">
        <v>0.462628631809395</v>
      </c>
      <c r="I1018" s="3" t="n">
        <f aca="false">H1018*$J$2</f>
        <v>0</v>
      </c>
      <c r="J1018" s="19" t="n">
        <f aca="false">SUM(I1018+G1018)</f>
        <v>0</v>
      </c>
      <c r="K1018" s="1" t="n">
        <v>0</v>
      </c>
      <c r="L1018" s="39" t="n">
        <v>2.70689308670408</v>
      </c>
      <c r="M1018" s="39"/>
      <c r="N1018" s="1" t="n">
        <f aca="false">(2.571*(19.44-D1018)+3.87)*$K$2</f>
        <v>0</v>
      </c>
      <c r="O1018" s="1" t="n">
        <f aca="false">IF(N1018&gt;0,N1018,0)</f>
        <v>0</v>
      </c>
      <c r="P1018" s="1" t="n">
        <f aca="false">O1018*1.5</f>
        <v>0</v>
      </c>
      <c r="Q1018" s="1" t="n">
        <f aca="false">P1018/(3.6*$Q$2)</f>
        <v>0</v>
      </c>
      <c r="R1018" s="1" t="n">
        <f aca="false">(K1018+L1018)*$R$2</f>
        <v>13534.4654335204</v>
      </c>
      <c r="S1018" s="19" t="n">
        <f aca="false">J1018-R1018</f>
        <v>-13534.4654335204</v>
      </c>
      <c r="T1018" s="1" t="n">
        <f aca="false">IF(S1018&lt;0,S1018/$G$3,0)</f>
        <v>-19334.9506193149</v>
      </c>
      <c r="U1018" s="1" t="n">
        <f aca="false">IF(S1018&gt;0,S1018*0.7,0)</f>
        <v>0</v>
      </c>
      <c r="V1018" s="14" t="n">
        <f aca="false">V1017+U1018+T1018</f>
        <v>6051072.64925966</v>
      </c>
      <c r="W1018" s="19" t="n">
        <f aca="false">V1018/1000</f>
        <v>6051.07264925966</v>
      </c>
      <c r="X1018" s="19" t="n">
        <f aca="false">W1018*3600000000*2/237000000</f>
        <v>183830.055167382</v>
      </c>
      <c r="Y1018" s="19" t="n">
        <f aca="false">X1018/30.662</f>
        <v>5995.37065968893</v>
      </c>
    </row>
    <row r="1019" customFormat="false" ht="17.9" hidden="false" customHeight="false" outlineLevel="0" collapsed="false">
      <c r="A1019" s="2" t="n">
        <v>2</v>
      </c>
      <c r="B1019" s="3" t="n">
        <v>12</v>
      </c>
      <c r="C1019" s="38" t="n">
        <v>0</v>
      </c>
      <c r="D1019" s="1" t="n">
        <v>-5.6</v>
      </c>
      <c r="E1019" s="3" t="n">
        <v>0</v>
      </c>
      <c r="F1019" s="23" t="n">
        <f aca="false">IF(D1019&lt;25, 0.24, 0.24-(0.01/5)*(D1019-25))</f>
        <v>0.24</v>
      </c>
      <c r="G1019" s="40" t="n">
        <f aca="false">(E1019/1000)*$G$1*F1019</f>
        <v>0</v>
      </c>
      <c r="H1019" s="40" t="n">
        <v>0.453739202457025</v>
      </c>
      <c r="I1019" s="3" t="n">
        <f aca="false">H1019*$J$2</f>
        <v>0</v>
      </c>
      <c r="J1019" s="19" t="n">
        <f aca="false">SUM(I1019+G1019)</f>
        <v>0</v>
      </c>
      <c r="K1019" s="1" t="n">
        <v>0</v>
      </c>
      <c r="L1019" s="39" t="n">
        <v>3.51610925008709</v>
      </c>
      <c r="M1019" s="39"/>
      <c r="N1019" s="1" t="n">
        <f aca="false">(2.571*(19.44-D1019)+3.87)*$K$2</f>
        <v>0</v>
      </c>
      <c r="O1019" s="1" t="n">
        <f aca="false">IF(N1019&gt;0,N1019,0)</f>
        <v>0</v>
      </c>
      <c r="P1019" s="1" t="n">
        <f aca="false">O1019*1.5</f>
        <v>0</v>
      </c>
      <c r="Q1019" s="1" t="n">
        <f aca="false">P1019/(3.6*$Q$2)</f>
        <v>0</v>
      </c>
      <c r="R1019" s="1" t="n">
        <f aca="false">(K1019+L1019)*$R$2</f>
        <v>17580.5462504355</v>
      </c>
      <c r="S1019" s="19" t="n">
        <f aca="false">J1019-R1019</f>
        <v>-17580.5462504355</v>
      </c>
      <c r="T1019" s="1" t="n">
        <f aca="false">IF(S1019&lt;0,S1019/$G$3,0)</f>
        <v>-25115.0660720506</v>
      </c>
      <c r="U1019" s="1" t="n">
        <f aca="false">IF(S1019&gt;0,S1019*0.7,0)</f>
        <v>0</v>
      </c>
      <c r="V1019" s="14" t="n">
        <f aca="false">V1018+U1019+T1019</f>
        <v>6025957.58318761</v>
      </c>
      <c r="W1019" s="19" t="n">
        <f aca="false">V1019/1000</f>
        <v>6025.95758318761</v>
      </c>
      <c r="X1019" s="19" t="n">
        <f aca="false">W1019*3600000000*2/237000000</f>
        <v>183067.065818358</v>
      </c>
      <c r="Y1019" s="19" t="n">
        <f aca="false">X1019/30.662</f>
        <v>5970.48678554425</v>
      </c>
    </row>
    <row r="1020" customFormat="false" ht="17.9" hidden="false" customHeight="false" outlineLevel="0" collapsed="false">
      <c r="A1020" s="2" t="n">
        <v>2</v>
      </c>
      <c r="B1020" s="3" t="n">
        <v>12</v>
      </c>
      <c r="C1020" s="38" t="n">
        <v>1</v>
      </c>
      <c r="D1020" s="1" t="n">
        <v>-5</v>
      </c>
      <c r="E1020" s="3" t="n">
        <v>0</v>
      </c>
      <c r="F1020" s="23" t="n">
        <f aca="false">IF(D1020&lt;25, 0.24, 0.24-(0.01/5)*(D1020-25))</f>
        <v>0.24</v>
      </c>
      <c r="G1020" s="40" t="n">
        <f aca="false">(E1020/1000)*$G$1*F1020</f>
        <v>0</v>
      </c>
      <c r="H1020" s="40" t="n">
        <v>0.431083557908983</v>
      </c>
      <c r="I1020" s="3" t="n">
        <f aca="false">H1020*$J$2</f>
        <v>0</v>
      </c>
      <c r="J1020" s="19" t="n">
        <f aca="false">SUM(I1020+G1020)</f>
        <v>0</v>
      </c>
      <c r="K1020" s="1" t="n">
        <v>0</v>
      </c>
      <c r="L1020" s="39" t="n">
        <v>3.84417602283724</v>
      </c>
      <c r="M1020" s="39"/>
      <c r="N1020" s="1" t="n">
        <f aca="false">(2.571*(19.44-D1020)+3.87)*$K$2</f>
        <v>0</v>
      </c>
      <c r="O1020" s="1" t="n">
        <f aca="false">IF(N1020&gt;0,N1020,0)</f>
        <v>0</v>
      </c>
      <c r="P1020" s="1" t="n">
        <f aca="false">O1020*1.5</f>
        <v>0</v>
      </c>
      <c r="Q1020" s="1" t="n">
        <f aca="false">P1020/(3.6*$Q$2)</f>
        <v>0</v>
      </c>
      <c r="R1020" s="1" t="n">
        <f aca="false">(K1020+L1020)*$R$2</f>
        <v>19220.8801141862</v>
      </c>
      <c r="S1020" s="19" t="n">
        <f aca="false">J1020-R1020</f>
        <v>-19220.8801141862</v>
      </c>
      <c r="T1020" s="1" t="n">
        <f aca="false">IF(S1020&lt;0,S1020/$G$3,0)</f>
        <v>-27458.4001631231</v>
      </c>
      <c r="U1020" s="1" t="n">
        <f aca="false">IF(S1020&gt;0,S1020*0.7,0)</f>
        <v>0</v>
      </c>
      <c r="V1020" s="14" t="n">
        <f aca="false">V1019+U1020+T1020</f>
        <v>5998499.18302449</v>
      </c>
      <c r="W1020" s="19" t="n">
        <f aca="false">V1020/1000</f>
        <v>5998.49918302449</v>
      </c>
      <c r="X1020" s="19" t="n">
        <f aca="false">W1020*3600000000*2/237000000</f>
        <v>182232.886572896</v>
      </c>
      <c r="Y1020" s="19" t="n">
        <f aca="false">X1020/30.662</f>
        <v>5943.28114842136</v>
      </c>
    </row>
    <row r="1021" customFormat="false" ht="17.9" hidden="false" customHeight="false" outlineLevel="0" collapsed="false">
      <c r="A1021" s="2" t="n">
        <v>2</v>
      </c>
      <c r="B1021" s="3" t="n">
        <v>12</v>
      </c>
      <c r="C1021" s="38" t="n">
        <v>2</v>
      </c>
      <c r="D1021" s="1" t="n">
        <v>-5</v>
      </c>
      <c r="E1021" s="3" t="n">
        <v>0</v>
      </c>
      <c r="F1021" s="23" t="n">
        <f aca="false">IF(D1021&lt;25, 0.24, 0.24-(0.01/5)*(D1021-25))</f>
        <v>0.24</v>
      </c>
      <c r="G1021" s="40" t="n">
        <f aca="false">(E1021/1000)*$G$1*F1021</f>
        <v>0</v>
      </c>
      <c r="H1021" s="40" t="n">
        <v>0.402964204782235</v>
      </c>
      <c r="I1021" s="3" t="n">
        <f aca="false">H1021*$J$2</f>
        <v>0</v>
      </c>
      <c r="J1021" s="19" t="n">
        <f aca="false">SUM(I1021+G1021)</f>
        <v>0</v>
      </c>
      <c r="K1021" s="1" t="n">
        <v>0</v>
      </c>
      <c r="L1021" s="39" t="n">
        <v>3.72691154356493</v>
      </c>
      <c r="M1021" s="39"/>
      <c r="N1021" s="1" t="n">
        <f aca="false">(2.571*(19.44-D1021)+3.87)*$K$2</f>
        <v>0</v>
      </c>
      <c r="O1021" s="1" t="n">
        <f aca="false">IF(N1021&gt;0,N1021,0)</f>
        <v>0</v>
      </c>
      <c r="P1021" s="1" t="n">
        <f aca="false">O1021*1.5</f>
        <v>0</v>
      </c>
      <c r="Q1021" s="1" t="n">
        <f aca="false">P1021/(3.6*$Q$2)</f>
        <v>0</v>
      </c>
      <c r="R1021" s="1" t="n">
        <f aca="false">(K1021+L1021)*$R$2</f>
        <v>18634.5577178247</v>
      </c>
      <c r="S1021" s="19" t="n">
        <f aca="false">J1021-R1021</f>
        <v>-18634.5577178247</v>
      </c>
      <c r="T1021" s="1" t="n">
        <f aca="false">IF(S1021&lt;0,S1021/$G$3,0)</f>
        <v>-26620.7967397495</v>
      </c>
      <c r="U1021" s="1" t="n">
        <f aca="false">IF(S1021&gt;0,S1021*0.7,0)</f>
        <v>0</v>
      </c>
      <c r="V1021" s="14" t="n">
        <f aca="false">V1020+U1021+T1021</f>
        <v>5971878.38628474</v>
      </c>
      <c r="W1021" s="19" t="n">
        <f aca="false">V1021/1000</f>
        <v>5971.87838628474</v>
      </c>
      <c r="X1021" s="19" t="n">
        <f aca="false">W1021*3600000000*2/237000000</f>
        <v>181424.153507384</v>
      </c>
      <c r="Y1021" s="19" t="n">
        <f aca="false">X1021/30.662</f>
        <v>5916.90540432406</v>
      </c>
    </row>
    <row r="1022" customFormat="false" ht="17.9" hidden="false" customHeight="false" outlineLevel="0" collapsed="false">
      <c r="A1022" s="2" t="n">
        <v>2</v>
      </c>
      <c r="B1022" s="3" t="n">
        <v>12</v>
      </c>
      <c r="C1022" s="38" t="n">
        <v>3</v>
      </c>
      <c r="D1022" s="1" t="n">
        <v>-5.6</v>
      </c>
      <c r="E1022" s="3" t="n">
        <v>0</v>
      </c>
      <c r="F1022" s="23" t="n">
        <f aca="false">IF(D1022&lt;25, 0.24, 0.24-(0.01/5)*(D1022-25))</f>
        <v>0.24</v>
      </c>
      <c r="G1022" s="40" t="n">
        <f aca="false">(E1022/1000)*$G$1*F1022</f>
        <v>0</v>
      </c>
      <c r="H1022" s="40" t="n">
        <v>0.390555103365461</v>
      </c>
      <c r="I1022" s="3" t="n">
        <f aca="false">H1022*$J$2</f>
        <v>0</v>
      </c>
      <c r="J1022" s="19" t="n">
        <f aca="false">SUM(I1022+G1022)</f>
        <v>0</v>
      </c>
      <c r="K1022" s="1" t="n">
        <v>0</v>
      </c>
      <c r="L1022" s="39" t="n">
        <v>3.57542591275402</v>
      </c>
      <c r="M1022" s="39"/>
      <c r="N1022" s="1" t="n">
        <f aca="false">(2.571*(19.44-D1022)+3.87)*$K$2</f>
        <v>0</v>
      </c>
      <c r="O1022" s="1" t="n">
        <f aca="false">IF(N1022&gt;0,N1022,0)</f>
        <v>0</v>
      </c>
      <c r="P1022" s="1" t="n">
        <f aca="false">O1022*1.5</f>
        <v>0</v>
      </c>
      <c r="Q1022" s="1" t="n">
        <f aca="false">P1022/(3.6*$Q$2)</f>
        <v>0</v>
      </c>
      <c r="R1022" s="1" t="n">
        <f aca="false">(K1022+L1022)*$R$2</f>
        <v>17877.1295637701</v>
      </c>
      <c r="S1022" s="19" t="n">
        <f aca="false">J1022-R1022</f>
        <v>-17877.1295637701</v>
      </c>
      <c r="T1022" s="1" t="n">
        <f aca="false">IF(S1022&lt;0,S1022/$G$3,0)</f>
        <v>-25538.7565196716</v>
      </c>
      <c r="U1022" s="1" t="n">
        <f aca="false">IF(S1022&gt;0,S1022*0.7,0)</f>
        <v>0</v>
      </c>
      <c r="V1022" s="14" t="n">
        <f aca="false">V1021+U1022+T1022</f>
        <v>5946339.62976507</v>
      </c>
      <c r="W1022" s="19" t="n">
        <f aca="false">V1022/1000</f>
        <v>5946.33962976507</v>
      </c>
      <c r="X1022" s="19" t="n">
        <f aca="false">W1022*3600000000*2/237000000</f>
        <v>180648.292549825</v>
      </c>
      <c r="Y1022" s="19" t="n">
        <f aca="false">X1022/30.662</f>
        <v>5891.60173993297</v>
      </c>
    </row>
    <row r="1023" customFormat="false" ht="17.9" hidden="false" customHeight="false" outlineLevel="0" collapsed="false">
      <c r="A1023" s="2" t="n">
        <v>2</v>
      </c>
      <c r="B1023" s="3" t="n">
        <v>12</v>
      </c>
      <c r="C1023" s="38" t="n">
        <v>4</v>
      </c>
      <c r="D1023" s="1" t="n">
        <v>-5</v>
      </c>
      <c r="E1023" s="3" t="n">
        <v>0</v>
      </c>
      <c r="F1023" s="23" t="n">
        <f aca="false">IF(D1023&lt;25, 0.24, 0.24-(0.01/5)*(D1023-25))</f>
        <v>0.24</v>
      </c>
      <c r="G1023" s="40" t="n">
        <f aca="false">(E1023/1000)*$G$1*F1023</f>
        <v>0</v>
      </c>
      <c r="H1023" s="40" t="n">
        <v>0.381054665137738</v>
      </c>
      <c r="I1023" s="3" t="n">
        <f aca="false">H1023*$J$2</f>
        <v>0</v>
      </c>
      <c r="J1023" s="19" t="n">
        <f aca="false">SUM(I1023+G1023)</f>
        <v>0</v>
      </c>
      <c r="K1023" s="1" t="n">
        <v>0</v>
      </c>
      <c r="L1023" s="39" t="n">
        <v>3.49740168724598</v>
      </c>
      <c r="M1023" s="39"/>
      <c r="N1023" s="1" t="n">
        <f aca="false">(2.571*(19.44-D1023)+3.87)*$K$2</f>
        <v>0</v>
      </c>
      <c r="O1023" s="1" t="n">
        <f aca="false">IF(N1023&gt;0,N1023,0)</f>
        <v>0</v>
      </c>
      <c r="P1023" s="1" t="n">
        <f aca="false">O1023*1.5</f>
        <v>0</v>
      </c>
      <c r="Q1023" s="1" t="n">
        <f aca="false">P1023/(3.6*$Q$2)</f>
        <v>0</v>
      </c>
      <c r="R1023" s="1" t="n">
        <f aca="false">(K1023+L1023)*$R$2</f>
        <v>17487.0084362299</v>
      </c>
      <c r="S1023" s="19" t="n">
        <f aca="false">J1023-R1023</f>
        <v>-17487.0084362299</v>
      </c>
      <c r="T1023" s="1" t="n">
        <f aca="false">IF(S1023&lt;0,S1023/$G$3,0)</f>
        <v>-24981.4406231856</v>
      </c>
      <c r="U1023" s="1" t="n">
        <f aca="false">IF(S1023&gt;0,S1023*0.7,0)</f>
        <v>0</v>
      </c>
      <c r="V1023" s="14" t="n">
        <f aca="false">V1022+U1023+T1023</f>
        <v>5921358.18914188</v>
      </c>
      <c r="W1023" s="19" t="n">
        <f aca="false">V1023/1000</f>
        <v>5921.35818914188</v>
      </c>
      <c r="X1023" s="19" t="n">
        <f aca="false">W1023*3600000000*2/237000000</f>
        <v>179889.362708108</v>
      </c>
      <c r="Y1023" s="19" t="n">
        <f aca="false">X1023/30.662</f>
        <v>5866.85026117369</v>
      </c>
    </row>
    <row r="1024" customFormat="false" ht="17.9" hidden="false" customHeight="false" outlineLevel="0" collapsed="false">
      <c r="A1024" s="2" t="n">
        <v>2</v>
      </c>
      <c r="B1024" s="3" t="n">
        <v>12</v>
      </c>
      <c r="C1024" s="38" t="n">
        <v>5</v>
      </c>
      <c r="D1024" s="1" t="n">
        <v>-5.6</v>
      </c>
      <c r="E1024" s="3" t="n">
        <v>0</v>
      </c>
      <c r="F1024" s="23" t="n">
        <f aca="false">IF(D1024&lt;25, 0.24, 0.24-(0.01/5)*(D1024-25))</f>
        <v>0.24</v>
      </c>
      <c r="G1024" s="40" t="n">
        <f aca="false">(E1024/1000)*$G$1*F1024</f>
        <v>0</v>
      </c>
      <c r="H1024" s="40" t="n">
        <v>0.388478902214002</v>
      </c>
      <c r="I1024" s="3" t="n">
        <f aca="false">H1024*$J$2</f>
        <v>0</v>
      </c>
      <c r="J1024" s="19" t="n">
        <f aca="false">SUM(I1024+G1024)</f>
        <v>0</v>
      </c>
      <c r="K1024" s="1" t="n">
        <v>0</v>
      </c>
      <c r="L1024" s="39" t="n">
        <v>3.48257252157925</v>
      </c>
      <c r="M1024" s="39"/>
      <c r="N1024" s="1" t="n">
        <f aca="false">(2.571*(19.44-D1024)+3.87)*$K$2</f>
        <v>0</v>
      </c>
      <c r="O1024" s="1" t="n">
        <f aca="false">IF(N1024&gt;0,N1024,0)</f>
        <v>0</v>
      </c>
      <c r="P1024" s="1" t="n">
        <f aca="false">O1024*1.5</f>
        <v>0</v>
      </c>
      <c r="Q1024" s="1" t="n">
        <f aca="false">P1024/(3.6*$Q$2)</f>
        <v>0</v>
      </c>
      <c r="R1024" s="1" t="n">
        <f aca="false">(K1024+L1024)*$R$2</f>
        <v>17412.8626078962</v>
      </c>
      <c r="S1024" s="19" t="n">
        <f aca="false">J1024-R1024</f>
        <v>-17412.8626078962</v>
      </c>
      <c r="T1024" s="1" t="n">
        <f aca="false">IF(S1024&lt;0,S1024/$G$3,0)</f>
        <v>-24875.5180112804</v>
      </c>
      <c r="U1024" s="1" t="n">
        <f aca="false">IF(S1024&gt;0,S1024*0.7,0)</f>
        <v>0</v>
      </c>
      <c r="V1024" s="14" t="n">
        <f aca="false">V1023+U1024+T1024</f>
        <v>5896482.6711306</v>
      </c>
      <c r="W1024" s="19" t="n">
        <f aca="false">V1024/1000</f>
        <v>5896.4826711306</v>
      </c>
      <c r="X1024" s="19" t="n">
        <f aca="false">W1024*3600000000*2/237000000</f>
        <v>179133.650768525</v>
      </c>
      <c r="Y1024" s="19" t="n">
        <f aca="false">X1024/30.662</f>
        <v>5842.20372997602</v>
      </c>
    </row>
    <row r="1025" customFormat="false" ht="17.9" hidden="false" customHeight="false" outlineLevel="0" collapsed="false">
      <c r="A1025" s="2" t="n">
        <v>2</v>
      </c>
      <c r="B1025" s="3" t="n">
        <v>12</v>
      </c>
      <c r="C1025" s="38" t="n">
        <v>6</v>
      </c>
      <c r="D1025" s="1" t="n">
        <v>-5.6</v>
      </c>
      <c r="E1025" s="3" t="n">
        <v>0</v>
      </c>
      <c r="F1025" s="23" t="n">
        <f aca="false">IF(D1025&lt;25, 0.24, 0.24-(0.01/5)*(D1025-25))</f>
        <v>0.24</v>
      </c>
      <c r="G1025" s="40" t="n">
        <f aca="false">(E1025/1000)*$G$1*F1025</f>
        <v>0</v>
      </c>
      <c r="H1025" s="40" t="n">
        <v>0.399192527121782</v>
      </c>
      <c r="I1025" s="3" t="n">
        <f aca="false">H1025*$J$2</f>
        <v>0</v>
      </c>
      <c r="J1025" s="19" t="n">
        <f aca="false">SUM(I1025+G1025)</f>
        <v>0</v>
      </c>
      <c r="K1025" s="1" t="n">
        <v>0</v>
      </c>
      <c r="L1025" s="39" t="n">
        <v>3.43443476841494</v>
      </c>
      <c r="M1025" s="39"/>
      <c r="N1025" s="1" t="n">
        <f aca="false">(2.571*(19.44-D1025)+3.87)*$K$2</f>
        <v>0</v>
      </c>
      <c r="O1025" s="1" t="n">
        <f aca="false">IF(N1025&gt;0,N1025,0)</f>
        <v>0</v>
      </c>
      <c r="P1025" s="1" t="n">
        <f aca="false">O1025*1.5</f>
        <v>0</v>
      </c>
      <c r="Q1025" s="1" t="n">
        <f aca="false">P1025/(3.6*$Q$2)</f>
        <v>0</v>
      </c>
      <c r="R1025" s="1" t="n">
        <f aca="false">(K1025+L1025)*$R$2</f>
        <v>17172.1738420747</v>
      </c>
      <c r="S1025" s="19" t="n">
        <f aca="false">J1025-R1025</f>
        <v>-17172.1738420747</v>
      </c>
      <c r="T1025" s="1" t="n">
        <f aca="false">IF(S1025&lt;0,S1025/$G$3,0)</f>
        <v>-24531.6769172496</v>
      </c>
      <c r="U1025" s="1" t="n">
        <f aca="false">IF(S1025&gt;0,S1025*0.7,0)</f>
        <v>0</v>
      </c>
      <c r="V1025" s="14" t="n">
        <f aca="false">V1024+U1025+T1025</f>
        <v>5871950.99421335</v>
      </c>
      <c r="W1025" s="19" t="n">
        <f aca="false">V1025/1000</f>
        <v>5871.95099421335</v>
      </c>
      <c r="X1025" s="19" t="n">
        <f aca="false">W1025*3600000000*2/237000000</f>
        <v>178388.38463433</v>
      </c>
      <c r="Y1025" s="19" t="n">
        <f aca="false">X1025/30.662</f>
        <v>5817.89787470907</v>
      </c>
    </row>
    <row r="1026" customFormat="false" ht="17.9" hidden="false" customHeight="false" outlineLevel="0" collapsed="false">
      <c r="A1026" s="2" t="n">
        <v>2</v>
      </c>
      <c r="B1026" s="3" t="n">
        <v>12</v>
      </c>
      <c r="C1026" s="38" t="n">
        <v>7</v>
      </c>
      <c r="D1026" s="1" t="n">
        <v>-5.6</v>
      </c>
      <c r="E1026" s="3" t="n">
        <v>38.46710426188</v>
      </c>
      <c r="F1026" s="23" t="n">
        <f aca="false">IF(D1026&lt;25, 0.24, 0.24-(0.01/5)*(D1026-25))</f>
        <v>0.24</v>
      </c>
      <c r="G1026" s="40" t="n">
        <f aca="false">(E1026/1000)*$G$1*F1026</f>
        <v>3024.62224758651</v>
      </c>
      <c r="H1026" s="40" t="n">
        <v>0.358382530394576</v>
      </c>
      <c r="I1026" s="3" t="n">
        <f aca="false">H1026*$J$2</f>
        <v>0</v>
      </c>
      <c r="J1026" s="19" t="n">
        <f aca="false">SUM(I1026+G1026)</f>
        <v>3024.62224758651</v>
      </c>
      <c r="K1026" s="1" t="n">
        <v>0</v>
      </c>
      <c r="L1026" s="39" t="n">
        <v>3.43671617851751</v>
      </c>
      <c r="M1026" s="39"/>
      <c r="N1026" s="1" t="n">
        <f aca="false">(2.571*(19.44-D1026)+3.87)*$K$2</f>
        <v>0</v>
      </c>
      <c r="O1026" s="1" t="n">
        <f aca="false">IF(N1026&gt;0,N1026,0)</f>
        <v>0</v>
      </c>
      <c r="P1026" s="1" t="n">
        <f aca="false">O1026*1.5</f>
        <v>0</v>
      </c>
      <c r="Q1026" s="1" t="n">
        <f aca="false">P1026/(3.6*$Q$2)</f>
        <v>0</v>
      </c>
      <c r="R1026" s="1" t="n">
        <f aca="false">(K1026+L1026)*$R$2</f>
        <v>17183.5808925876</v>
      </c>
      <c r="S1026" s="19" t="n">
        <f aca="false">J1026-R1026</f>
        <v>-14158.958645001</v>
      </c>
      <c r="T1026" s="1" t="n">
        <f aca="false">IF(S1026&lt;0,S1026/$G$3,0)</f>
        <v>-20227.0837785729</v>
      </c>
      <c r="U1026" s="1" t="n">
        <f aca="false">IF(S1026&gt;0,S1026*0.7,0)</f>
        <v>0</v>
      </c>
      <c r="V1026" s="14" t="n">
        <f aca="false">V1025+U1026+T1026</f>
        <v>5851723.91043478</v>
      </c>
      <c r="W1026" s="19" t="n">
        <f aca="false">V1026/1000</f>
        <v>5851.72391043478</v>
      </c>
      <c r="X1026" s="19" t="n">
        <f aca="false">W1026*3600000000*2/237000000</f>
        <v>177773.890949917</v>
      </c>
      <c r="Y1026" s="19" t="n">
        <f aca="false">X1026/30.662</f>
        <v>5797.85698747366</v>
      </c>
    </row>
    <row r="1027" customFormat="false" ht="17.9" hidden="false" customHeight="false" outlineLevel="0" collapsed="false">
      <c r="A1027" s="2" t="n">
        <v>2</v>
      </c>
      <c r="B1027" s="3" t="n">
        <v>12</v>
      </c>
      <c r="C1027" s="38" t="n">
        <v>8</v>
      </c>
      <c r="D1027" s="1" t="n">
        <v>-2.2</v>
      </c>
      <c r="E1027" s="3" t="n">
        <v>232.595909739726</v>
      </c>
      <c r="F1027" s="23" t="n">
        <f aca="false">IF(D1027&lt;25, 0.24, 0.24-(0.01/5)*(D1027-25))</f>
        <v>0.24</v>
      </c>
      <c r="G1027" s="40" t="n">
        <f aca="false">(E1027/1000)*$G$1*F1027</f>
        <v>18288.737267743</v>
      </c>
      <c r="H1027" s="40" t="n">
        <v>0.306456317781625</v>
      </c>
      <c r="I1027" s="3" t="n">
        <f aca="false">H1027*$J$2</f>
        <v>0</v>
      </c>
      <c r="J1027" s="19" t="n">
        <f aca="false">SUM(I1027+G1027)</f>
        <v>18288.737267743</v>
      </c>
      <c r="K1027" s="1" t="n">
        <v>0</v>
      </c>
      <c r="L1027" s="39" t="n">
        <v>3.64364007482098</v>
      </c>
      <c r="M1027" s="39"/>
      <c r="N1027" s="1" t="n">
        <f aca="false">(2.571*(19.44-D1027)+3.87)*$K$2</f>
        <v>0</v>
      </c>
      <c r="O1027" s="1" t="n">
        <f aca="false">IF(N1027&gt;0,N1027,0)</f>
        <v>0</v>
      </c>
      <c r="P1027" s="1" t="n">
        <f aca="false">O1027*1.5</f>
        <v>0</v>
      </c>
      <c r="Q1027" s="1" t="n">
        <f aca="false">P1027/(3.6*$Q$2)</f>
        <v>0</v>
      </c>
      <c r="R1027" s="1" t="n">
        <f aca="false">(K1027+L1027)*$R$2</f>
        <v>18218.2003741049</v>
      </c>
      <c r="S1027" s="19" t="n">
        <f aca="false">J1027-R1027</f>
        <v>70.5368936380655</v>
      </c>
      <c r="T1027" s="1" t="n">
        <f aca="false">IF(S1027&lt;0,S1027/$G$3,0)</f>
        <v>0</v>
      </c>
      <c r="U1027" s="1" t="n">
        <f aca="false">IF(S1027&gt;0,S1027*0.7,0)</f>
        <v>49.3758255466459</v>
      </c>
      <c r="V1027" s="14" t="n">
        <f aca="false">V1026+U1027+T1027</f>
        <v>5851773.28626032</v>
      </c>
      <c r="W1027" s="19" t="n">
        <f aca="false">V1027/1000</f>
        <v>5851.77328626032</v>
      </c>
      <c r="X1027" s="19" t="n">
        <f aca="false">W1027*3600000000*2/237000000</f>
        <v>177775.390974997</v>
      </c>
      <c r="Y1027" s="19" t="n">
        <f aca="false">X1027/30.662</f>
        <v>5797.90590877951</v>
      </c>
    </row>
    <row r="1028" customFormat="false" ht="17.9" hidden="false" customHeight="false" outlineLevel="0" collapsed="false">
      <c r="A1028" s="2" t="n">
        <v>2</v>
      </c>
      <c r="B1028" s="3" t="n">
        <v>12</v>
      </c>
      <c r="C1028" s="38" t="n">
        <v>9</v>
      </c>
      <c r="D1028" s="1" t="n">
        <v>-1.1</v>
      </c>
      <c r="E1028" s="3" t="n">
        <v>552.298406687618</v>
      </c>
      <c r="F1028" s="23" t="n">
        <f aca="false">IF(D1028&lt;25, 0.24, 0.24-(0.01/5)*(D1028-25))</f>
        <v>0.24</v>
      </c>
      <c r="G1028" s="40" t="n">
        <f aca="false">(E1028/1000)*$G$1*F1028</f>
        <v>43426.5609597594</v>
      </c>
      <c r="H1028" s="40" t="n">
        <v>0.20039745462862</v>
      </c>
      <c r="I1028" s="3" t="n">
        <f aca="false">H1028*$J$2</f>
        <v>0</v>
      </c>
      <c r="J1028" s="19" t="n">
        <f aca="false">SUM(I1028+G1028)</f>
        <v>43426.5609597594</v>
      </c>
      <c r="K1028" s="1" t="n">
        <v>0</v>
      </c>
      <c r="L1028" s="39" t="n">
        <v>3.85626749638088</v>
      </c>
      <c r="M1028" s="39"/>
      <c r="N1028" s="1" t="n">
        <f aca="false">(2.571*(19.44-D1028)+3.87)*$K$2</f>
        <v>0</v>
      </c>
      <c r="O1028" s="1" t="n">
        <f aca="false">IF(N1028&gt;0,N1028,0)</f>
        <v>0</v>
      </c>
      <c r="P1028" s="1" t="n">
        <f aca="false">O1028*1.5</f>
        <v>0</v>
      </c>
      <c r="Q1028" s="1" t="n">
        <f aca="false">P1028/(3.6*$Q$2)</f>
        <v>0</v>
      </c>
      <c r="R1028" s="1" t="n">
        <f aca="false">(K1028+L1028)*$R$2</f>
        <v>19281.3374819044</v>
      </c>
      <c r="S1028" s="19" t="n">
        <f aca="false">J1028-R1028</f>
        <v>24145.223477855</v>
      </c>
      <c r="T1028" s="1" t="n">
        <f aca="false">IF(S1028&lt;0,S1028/$G$3,0)</f>
        <v>0</v>
      </c>
      <c r="U1028" s="1" t="n">
        <f aca="false">IF(S1028&gt;0,S1028*0.7,0)</f>
        <v>16901.6564344985</v>
      </c>
      <c r="V1028" s="14" t="n">
        <f aca="false">V1027+U1028+T1028</f>
        <v>5868674.94269482</v>
      </c>
      <c r="W1028" s="19" t="n">
        <f aca="false">V1028/1000</f>
        <v>5868.67494269482</v>
      </c>
      <c r="X1028" s="19" t="n">
        <f aca="false">W1028*3600000000*2/237000000</f>
        <v>178288.859018577</v>
      </c>
      <c r="Y1028" s="19" t="n">
        <f aca="false">X1028/30.662</f>
        <v>5814.65198025494</v>
      </c>
    </row>
    <row r="1029" customFormat="false" ht="17.9" hidden="false" customHeight="false" outlineLevel="0" collapsed="false">
      <c r="A1029" s="2" t="n">
        <v>2</v>
      </c>
      <c r="B1029" s="3" t="n">
        <v>12</v>
      </c>
      <c r="C1029" s="38" t="n">
        <v>10</v>
      </c>
      <c r="D1029" s="1" t="n">
        <v>0.6</v>
      </c>
      <c r="E1029" s="3" t="n">
        <v>612.118602452795</v>
      </c>
      <c r="F1029" s="23" t="n">
        <f aca="false">IF(D1029&lt;25, 0.24, 0.24-(0.01/5)*(D1029-25))</f>
        <v>0.24</v>
      </c>
      <c r="G1029" s="40" t="n">
        <f aca="false">(E1029/1000)*$G$1*F1029</f>
        <v>48130.1511685403</v>
      </c>
      <c r="H1029" s="40" t="n">
        <v>0.180457383064772</v>
      </c>
      <c r="I1029" s="3" t="n">
        <f aca="false">H1029*$J$2</f>
        <v>0</v>
      </c>
      <c r="J1029" s="19" t="n">
        <f aca="false">SUM(I1029+G1029)</f>
        <v>48130.1511685403</v>
      </c>
      <c r="K1029" s="1" t="n">
        <v>0</v>
      </c>
      <c r="L1029" s="39" t="n">
        <v>4.01847575467389</v>
      </c>
      <c r="M1029" s="39"/>
      <c r="N1029" s="1" t="n">
        <f aca="false">(2.571*(19.44-D1029)+3.87)*$K$2</f>
        <v>0</v>
      </c>
      <c r="O1029" s="1" t="n">
        <f aca="false">IF(N1029&gt;0,N1029,0)</f>
        <v>0</v>
      </c>
      <c r="P1029" s="1" t="n">
        <f aca="false">O1029*1.5</f>
        <v>0</v>
      </c>
      <c r="Q1029" s="1" t="n">
        <f aca="false">P1029/(3.6*$Q$2)</f>
        <v>0</v>
      </c>
      <c r="R1029" s="1" t="n">
        <f aca="false">(K1029+L1029)*$R$2</f>
        <v>20092.3787733695</v>
      </c>
      <c r="S1029" s="19" t="n">
        <f aca="false">J1029-R1029</f>
        <v>28037.7723951709</v>
      </c>
      <c r="T1029" s="1" t="n">
        <f aca="false">IF(S1029&lt;0,S1029/$G$3,0)</f>
        <v>0</v>
      </c>
      <c r="U1029" s="1" t="n">
        <f aca="false">IF(S1029&gt;0,S1029*0.7,0)</f>
        <v>19626.4406766196</v>
      </c>
      <c r="V1029" s="14" t="n">
        <f aca="false">V1028+U1029+T1029</f>
        <v>5888301.38337144</v>
      </c>
      <c r="W1029" s="19" t="n">
        <f aca="false">V1029/1000</f>
        <v>5888.30138337144</v>
      </c>
      <c r="X1029" s="19" t="n">
        <f aca="false">W1029*3600000000*2/237000000</f>
        <v>178885.105317613</v>
      </c>
      <c r="Y1029" s="19" t="n">
        <f aca="false">X1029/30.662</f>
        <v>5834.09775349336</v>
      </c>
    </row>
    <row r="1030" customFormat="false" ht="17.9" hidden="false" customHeight="false" outlineLevel="0" collapsed="false">
      <c r="A1030" s="2" t="n">
        <v>2</v>
      </c>
      <c r="B1030" s="3" t="n">
        <v>12</v>
      </c>
      <c r="C1030" s="38" t="n">
        <v>11</v>
      </c>
      <c r="D1030" s="1" t="n">
        <v>2.8</v>
      </c>
      <c r="E1030" s="3" t="n">
        <v>825.754189266849</v>
      </c>
      <c r="F1030" s="23" t="n">
        <f aca="false">IF(D1030&lt;25, 0.24, 0.24-(0.01/5)*(D1030-25))</f>
        <v>0.24</v>
      </c>
      <c r="G1030" s="40" t="n">
        <f aca="false">(E1030/1000)*$G$1*F1030</f>
        <v>64928.0609970252</v>
      </c>
      <c r="H1030" s="40" t="n">
        <v>0.163176514880408</v>
      </c>
      <c r="I1030" s="3" t="n">
        <f aca="false">H1030*$J$2</f>
        <v>0</v>
      </c>
      <c r="J1030" s="19" t="n">
        <f aca="false">SUM(I1030+G1030)</f>
        <v>64928.0609970252</v>
      </c>
      <c r="K1030" s="1" t="n">
        <v>0</v>
      </c>
      <c r="L1030" s="39" t="n">
        <v>4.25711125140314</v>
      </c>
      <c r="M1030" s="39"/>
      <c r="N1030" s="1" t="n">
        <f aca="false">(2.571*(19.44-D1030)+3.87)*$K$2</f>
        <v>0</v>
      </c>
      <c r="O1030" s="1" t="n">
        <f aca="false">IF(N1030&gt;0,N1030,0)</f>
        <v>0</v>
      </c>
      <c r="P1030" s="1" t="n">
        <f aca="false">O1030*1.5</f>
        <v>0</v>
      </c>
      <c r="Q1030" s="1" t="n">
        <f aca="false">P1030/(3.6*$Q$2)</f>
        <v>0</v>
      </c>
      <c r="R1030" s="1" t="n">
        <f aca="false">(K1030+L1030)*$R$2</f>
        <v>21285.5562570157</v>
      </c>
      <c r="S1030" s="19" t="n">
        <f aca="false">J1030-R1030</f>
        <v>43642.5047400095</v>
      </c>
      <c r="T1030" s="1" t="n">
        <f aca="false">IF(S1030&lt;0,S1030/$G$3,0)</f>
        <v>0</v>
      </c>
      <c r="U1030" s="1" t="n">
        <f aca="false">IF(S1030&gt;0,S1030*0.7,0)</f>
        <v>30549.7533180067</v>
      </c>
      <c r="V1030" s="14" t="n">
        <f aca="false">V1029+U1030+T1030</f>
        <v>5918851.13668945</v>
      </c>
      <c r="W1030" s="19" t="n">
        <f aca="false">V1030/1000</f>
        <v>5918.85113668945</v>
      </c>
      <c r="X1030" s="19" t="n">
        <f aca="false">W1030*3600000000*2/237000000</f>
        <v>179813.1990893</v>
      </c>
      <c r="Y1030" s="19" t="n">
        <f aca="false">X1030/30.662</f>
        <v>5864.36628691213</v>
      </c>
    </row>
    <row r="1031" customFormat="false" ht="17.9" hidden="false" customHeight="false" outlineLevel="0" collapsed="false">
      <c r="A1031" s="2" t="n">
        <v>2</v>
      </c>
      <c r="B1031" s="3" t="n">
        <v>12</v>
      </c>
      <c r="C1031" s="38" t="n">
        <v>12</v>
      </c>
      <c r="D1031" s="1" t="n">
        <v>3.9</v>
      </c>
      <c r="E1031" s="3" t="n">
        <v>957.760479139266</v>
      </c>
      <c r="F1031" s="23" t="n">
        <f aca="false">IF(D1031&lt;25, 0.24, 0.24-(0.01/5)*(D1031-25))</f>
        <v>0.24</v>
      </c>
      <c r="G1031" s="40" t="n">
        <f aca="false">(E1031/1000)*$G$1*F1031</f>
        <v>75307.5571621455</v>
      </c>
      <c r="H1031" s="40" t="n">
        <v>0.159802686056088</v>
      </c>
      <c r="I1031" s="3" t="n">
        <f aca="false">H1031*$J$2</f>
        <v>0</v>
      </c>
      <c r="J1031" s="19" t="n">
        <f aca="false">SUM(I1031+G1031)</f>
        <v>75307.5571621455</v>
      </c>
      <c r="K1031" s="1" t="n">
        <v>0</v>
      </c>
      <c r="L1031" s="39" t="n">
        <v>4.62464641892781</v>
      </c>
      <c r="M1031" s="39"/>
      <c r="N1031" s="1" t="n">
        <f aca="false">(2.571*(19.44-D1031)+3.87)*$K$2</f>
        <v>0</v>
      </c>
      <c r="O1031" s="1" t="n">
        <f aca="false">IF(N1031&gt;0,N1031,0)</f>
        <v>0</v>
      </c>
      <c r="P1031" s="1" t="n">
        <f aca="false">O1031*1.5</f>
        <v>0</v>
      </c>
      <c r="Q1031" s="1" t="n">
        <f aca="false">P1031/(3.6*$Q$2)</f>
        <v>0</v>
      </c>
      <c r="R1031" s="1" t="n">
        <f aca="false">(K1031+L1031)*$R$2</f>
        <v>23123.2320946391</v>
      </c>
      <c r="S1031" s="19" t="n">
        <f aca="false">J1031-R1031</f>
        <v>52184.3250675065</v>
      </c>
      <c r="T1031" s="1" t="n">
        <f aca="false">IF(S1031&lt;0,S1031/$G$3,0)</f>
        <v>0</v>
      </c>
      <c r="U1031" s="1" t="n">
        <f aca="false">IF(S1031&gt;0,S1031*0.7,0)</f>
        <v>36529.0275472545</v>
      </c>
      <c r="V1031" s="14" t="n">
        <f aca="false">V1030+U1031+T1031</f>
        <v>5955380.1642367</v>
      </c>
      <c r="W1031" s="19" t="n">
        <f aca="false">V1031/1000</f>
        <v>5955.3801642367</v>
      </c>
      <c r="X1031" s="19" t="n">
        <f aca="false">W1031*3600000000*2/237000000</f>
        <v>180922.94169833</v>
      </c>
      <c r="Y1031" s="19" t="n">
        <f aca="false">X1031/30.662</f>
        <v>5900.55905349717</v>
      </c>
    </row>
    <row r="1032" customFormat="false" ht="17.9" hidden="false" customHeight="false" outlineLevel="0" collapsed="false">
      <c r="A1032" s="2" t="n">
        <v>2</v>
      </c>
      <c r="B1032" s="3" t="n">
        <v>12</v>
      </c>
      <c r="C1032" s="38" t="n">
        <v>13</v>
      </c>
      <c r="D1032" s="1" t="n">
        <v>5.6</v>
      </c>
      <c r="E1032" s="3" t="n">
        <v>881.791903235011</v>
      </c>
      <c r="F1032" s="23" t="n">
        <f aca="false">IF(D1032&lt;25, 0.24, 0.24-(0.01/5)*(D1032-25))</f>
        <v>0.24</v>
      </c>
      <c r="G1032" s="40" t="n">
        <f aca="false">(E1032/1000)*$G$1*F1032</f>
        <v>69334.239201085</v>
      </c>
      <c r="H1032" s="40" t="n">
        <v>0.164446831728104</v>
      </c>
      <c r="I1032" s="3" t="n">
        <f aca="false">H1032*$J$2</f>
        <v>0</v>
      </c>
      <c r="J1032" s="19" t="n">
        <f aca="false">SUM(I1032+G1032)</f>
        <v>69334.239201085</v>
      </c>
      <c r="K1032" s="1" t="n">
        <v>0</v>
      </c>
      <c r="L1032" s="39" t="n">
        <v>4.04699338095607</v>
      </c>
      <c r="M1032" s="39"/>
      <c r="N1032" s="1" t="n">
        <f aca="false">(2.571*(19.44-D1032)+3.87)*$K$2</f>
        <v>0</v>
      </c>
      <c r="O1032" s="1" t="n">
        <f aca="false">IF(N1032&gt;0,N1032,0)</f>
        <v>0</v>
      </c>
      <c r="P1032" s="1" t="n">
        <f aca="false">O1032*1.5</f>
        <v>0</v>
      </c>
      <c r="Q1032" s="1" t="n">
        <f aca="false">P1032/(3.6*$Q$2)</f>
        <v>0</v>
      </c>
      <c r="R1032" s="1" t="n">
        <f aca="false">(K1032+L1032)*$R$2</f>
        <v>20234.9669047804</v>
      </c>
      <c r="S1032" s="19" t="n">
        <f aca="false">J1032-R1032</f>
        <v>49099.2722963047</v>
      </c>
      <c r="T1032" s="1" t="n">
        <f aca="false">IF(S1032&lt;0,S1032/$G$3,0)</f>
        <v>0</v>
      </c>
      <c r="U1032" s="1" t="n">
        <f aca="false">IF(S1032&gt;0,S1032*0.7,0)</f>
        <v>34369.4906074133</v>
      </c>
      <c r="V1032" s="14" t="n">
        <f aca="false">V1031+U1032+T1032</f>
        <v>5989749.65484412</v>
      </c>
      <c r="W1032" s="19" t="n">
        <f aca="false">V1032/1000</f>
        <v>5989.74965484412</v>
      </c>
      <c r="X1032" s="19" t="n">
        <f aca="false">W1032*3600000000*2/237000000</f>
        <v>181967.078121847</v>
      </c>
      <c r="Y1032" s="19" t="n">
        <f aca="false">X1032/30.662</f>
        <v>5934.61216234579</v>
      </c>
    </row>
    <row r="1033" customFormat="false" ht="17.9" hidden="false" customHeight="false" outlineLevel="0" collapsed="false">
      <c r="A1033" s="2" t="n">
        <v>2</v>
      </c>
      <c r="B1033" s="3" t="n">
        <v>12</v>
      </c>
      <c r="C1033" s="38" t="n">
        <v>14</v>
      </c>
      <c r="D1033" s="1" t="n">
        <v>5</v>
      </c>
      <c r="E1033" s="3" t="n">
        <v>781.471965367452</v>
      </c>
      <c r="F1033" s="23" t="n">
        <f aca="false">IF(D1033&lt;25, 0.24, 0.24-(0.01/5)*(D1033-25))</f>
        <v>0.24</v>
      </c>
      <c r="G1033" s="40" t="n">
        <f aca="false">(E1033/1000)*$G$1*F1033</f>
        <v>61446.2028704843</v>
      </c>
      <c r="H1033" s="40" t="n">
        <v>0.167153398185582</v>
      </c>
      <c r="I1033" s="3" t="n">
        <f aca="false">H1033*$J$2</f>
        <v>0</v>
      </c>
      <c r="J1033" s="19" t="n">
        <f aca="false">SUM(I1033+G1033)</f>
        <v>61446.2028704843</v>
      </c>
      <c r="K1033" s="1" t="n">
        <v>0</v>
      </c>
      <c r="L1033" s="39" t="n">
        <v>2.49928476736985</v>
      </c>
      <c r="M1033" s="39"/>
      <c r="N1033" s="1" t="n">
        <f aca="false">(2.571*(19.44-D1033)+3.87)*$K$2</f>
        <v>0</v>
      </c>
      <c r="O1033" s="1" t="n">
        <f aca="false">IF(N1033&gt;0,N1033,0)</f>
        <v>0</v>
      </c>
      <c r="P1033" s="1" t="n">
        <f aca="false">O1033*1.5</f>
        <v>0</v>
      </c>
      <c r="Q1033" s="1" t="n">
        <f aca="false">P1033/(3.6*$Q$2)</f>
        <v>0</v>
      </c>
      <c r="R1033" s="1" t="n">
        <f aca="false">(K1033+L1033)*$R$2</f>
        <v>12496.4238368493</v>
      </c>
      <c r="S1033" s="19" t="n">
        <f aca="false">J1033-R1033</f>
        <v>48949.7790336351</v>
      </c>
      <c r="T1033" s="1" t="n">
        <f aca="false">IF(S1033&lt;0,S1033/$G$3,0)</f>
        <v>0</v>
      </c>
      <c r="U1033" s="1" t="n">
        <f aca="false">IF(S1033&gt;0,S1033*0.7,0)</f>
        <v>34264.8453235445</v>
      </c>
      <c r="V1033" s="14" t="n">
        <f aca="false">V1032+U1033+T1033</f>
        <v>6024014.50016766</v>
      </c>
      <c r="W1033" s="19" t="n">
        <f aca="false">V1033/1000</f>
        <v>6024.01450016766</v>
      </c>
      <c r="X1033" s="19" t="n">
        <f aca="false">W1033*3600000000*2/237000000</f>
        <v>183008.035448131</v>
      </c>
      <c r="Y1033" s="19" t="n">
        <f aca="false">X1033/30.662</f>
        <v>5968.56158920264</v>
      </c>
    </row>
    <row r="1034" customFormat="false" ht="17.9" hidden="false" customHeight="false" outlineLevel="0" collapsed="false">
      <c r="A1034" s="2" t="n">
        <v>2</v>
      </c>
      <c r="B1034" s="3" t="n">
        <v>12</v>
      </c>
      <c r="C1034" s="38" t="n">
        <v>15</v>
      </c>
      <c r="D1034" s="1" t="n">
        <v>5</v>
      </c>
      <c r="E1034" s="3" t="n">
        <v>652.326417886575</v>
      </c>
      <c r="F1034" s="23" t="n">
        <f aca="false">IF(D1034&lt;25, 0.24, 0.24-(0.01/5)*(D1034-25))</f>
        <v>0.24</v>
      </c>
      <c r="G1034" s="40" t="n">
        <f aca="false">(E1034/1000)*$G$1*F1034</f>
        <v>51291.6434467199</v>
      </c>
      <c r="H1034" s="40" t="n">
        <v>0.178486116331279</v>
      </c>
      <c r="I1034" s="3" t="n">
        <f aca="false">H1034*$J$2</f>
        <v>0</v>
      </c>
      <c r="J1034" s="19" t="n">
        <f aca="false">SUM(I1034+G1034)</f>
        <v>51291.6434467199</v>
      </c>
      <c r="K1034" s="1" t="n">
        <v>0</v>
      </c>
      <c r="L1034" s="39" t="n">
        <v>2.11441088306561</v>
      </c>
      <c r="M1034" s="39"/>
      <c r="N1034" s="1" t="n">
        <f aca="false">(2.571*(19.44-D1034)+3.87)*$K$2</f>
        <v>0</v>
      </c>
      <c r="O1034" s="1" t="n">
        <f aca="false">IF(N1034&gt;0,N1034,0)</f>
        <v>0</v>
      </c>
      <c r="P1034" s="1" t="n">
        <f aca="false">O1034*1.5</f>
        <v>0</v>
      </c>
      <c r="Q1034" s="1" t="n">
        <f aca="false">P1034/(3.6*$Q$2)</f>
        <v>0</v>
      </c>
      <c r="R1034" s="1" t="n">
        <f aca="false">(K1034+L1034)*$R$2</f>
        <v>10572.0544153281</v>
      </c>
      <c r="S1034" s="19" t="n">
        <f aca="false">J1034-R1034</f>
        <v>40719.5890313919</v>
      </c>
      <c r="T1034" s="1" t="n">
        <f aca="false">IF(S1034&lt;0,S1034/$G$3,0)</f>
        <v>0</v>
      </c>
      <c r="U1034" s="1" t="n">
        <f aca="false">IF(S1034&gt;0,S1034*0.7,0)</f>
        <v>28503.7123219743</v>
      </c>
      <c r="V1034" s="14" t="n">
        <f aca="false">V1033+U1034+T1034</f>
        <v>6052518.21248964</v>
      </c>
      <c r="W1034" s="19" t="n">
        <f aca="false">V1034/1000</f>
        <v>6052.51821248964</v>
      </c>
      <c r="X1034" s="19" t="n">
        <f aca="false">W1034*3600000000*2/237000000</f>
        <v>183873.971012343</v>
      </c>
      <c r="Y1034" s="19" t="n">
        <f aca="false">X1034/30.662</f>
        <v>5996.80291606364</v>
      </c>
    </row>
    <row r="1035" customFormat="false" ht="17.9" hidden="false" customHeight="false" outlineLevel="0" collapsed="false">
      <c r="A1035" s="2" t="n">
        <v>2</v>
      </c>
      <c r="B1035" s="3" t="n">
        <v>12</v>
      </c>
      <c r="C1035" s="38" t="n">
        <v>16</v>
      </c>
      <c r="D1035" s="1" t="n">
        <v>5</v>
      </c>
      <c r="E1035" s="3" t="n">
        <v>373.185884259989</v>
      </c>
      <c r="F1035" s="23" t="n">
        <f aca="false">IF(D1035&lt;25, 0.24, 0.24-(0.01/5)*(D1035-25))</f>
        <v>0.24</v>
      </c>
      <c r="G1035" s="40" t="n">
        <f aca="false">(E1035/1000)*$G$1*F1035</f>
        <v>29343.1582563018</v>
      </c>
      <c r="H1035" s="40" t="n">
        <v>0.198314533249282</v>
      </c>
      <c r="I1035" s="3" t="n">
        <f aca="false">H1035*$J$2</f>
        <v>0</v>
      </c>
      <c r="J1035" s="19" t="n">
        <f aca="false">SUM(I1035+G1035)</f>
        <v>29343.1582563018</v>
      </c>
      <c r="K1035" s="1" t="n">
        <v>0</v>
      </c>
      <c r="L1035" s="39" t="n">
        <v>1.89973019241339</v>
      </c>
      <c r="M1035" s="39"/>
      <c r="N1035" s="1" t="n">
        <f aca="false">(2.571*(19.44-D1035)+3.87)*$K$2</f>
        <v>0</v>
      </c>
      <c r="O1035" s="1" t="n">
        <f aca="false">IF(N1035&gt;0,N1035,0)</f>
        <v>0</v>
      </c>
      <c r="P1035" s="1" t="n">
        <f aca="false">O1035*1.5</f>
        <v>0</v>
      </c>
      <c r="Q1035" s="1" t="n">
        <f aca="false">P1035/(3.6*$Q$2)</f>
        <v>0</v>
      </c>
      <c r="R1035" s="1" t="n">
        <f aca="false">(K1035+L1035)*$R$2</f>
        <v>9498.65096206695</v>
      </c>
      <c r="S1035" s="19" t="n">
        <f aca="false">J1035-R1035</f>
        <v>19844.5072942349</v>
      </c>
      <c r="T1035" s="1" t="n">
        <f aca="false">IF(S1035&lt;0,S1035/$G$3,0)</f>
        <v>0</v>
      </c>
      <c r="U1035" s="1" t="n">
        <f aca="false">IF(S1035&gt;0,S1035*0.7,0)</f>
        <v>13891.1551059644</v>
      </c>
      <c r="V1035" s="14" t="n">
        <f aca="false">V1034+U1035+T1035</f>
        <v>6066409.3675956</v>
      </c>
      <c r="W1035" s="19" t="n">
        <f aca="false">V1035/1000</f>
        <v>6066.4093675956</v>
      </c>
      <c r="X1035" s="19" t="n">
        <f aca="false">W1035*3600000000*2/237000000</f>
        <v>184295.980787714</v>
      </c>
      <c r="Y1035" s="19" t="n">
        <f aca="false">X1035/30.662</f>
        <v>6010.56619880355</v>
      </c>
    </row>
    <row r="1036" customFormat="false" ht="17.9" hidden="false" customHeight="false" outlineLevel="0" collapsed="false">
      <c r="A1036" s="2" t="n">
        <v>2</v>
      </c>
      <c r="B1036" s="3" t="n">
        <v>12</v>
      </c>
      <c r="C1036" s="38" t="n">
        <v>17</v>
      </c>
      <c r="D1036" s="1" t="n">
        <v>3.9</v>
      </c>
      <c r="E1036" s="3" t="n">
        <v>32.8888888888889</v>
      </c>
      <c r="F1036" s="23" t="n">
        <f aca="false">IF(D1036&lt;25, 0.24, 0.24-(0.01/5)*(D1036-25))</f>
        <v>0.24</v>
      </c>
      <c r="G1036" s="40" t="n">
        <f aca="false">(E1036/1000)*$G$1*F1036</f>
        <v>2586.01386666667</v>
      </c>
      <c r="H1036" s="40" t="n">
        <v>0.199069583715353</v>
      </c>
      <c r="I1036" s="3" t="n">
        <f aca="false">H1036*$J$2</f>
        <v>0</v>
      </c>
      <c r="J1036" s="19" t="n">
        <f aca="false">SUM(I1036+G1036)</f>
        <v>2586.01386666667</v>
      </c>
      <c r="K1036" s="1" t="n">
        <v>0</v>
      </c>
      <c r="L1036" s="39" t="n">
        <v>1.83037532529514</v>
      </c>
      <c r="M1036" s="39"/>
      <c r="N1036" s="1" t="n">
        <f aca="false">(2.571*(19.44-D1036)+3.87)*$K$2</f>
        <v>0</v>
      </c>
      <c r="O1036" s="1" t="n">
        <f aca="false">IF(N1036&gt;0,N1036,0)</f>
        <v>0</v>
      </c>
      <c r="P1036" s="1" t="n">
        <f aca="false">O1036*1.5</f>
        <v>0</v>
      </c>
      <c r="Q1036" s="1" t="n">
        <f aca="false">P1036/(3.6*$Q$2)</f>
        <v>0</v>
      </c>
      <c r="R1036" s="1" t="n">
        <f aca="false">(K1036+L1036)*$R$2</f>
        <v>9151.8766264757</v>
      </c>
      <c r="S1036" s="19" t="n">
        <f aca="false">J1036-R1036</f>
        <v>-6565.86275980903</v>
      </c>
      <c r="T1036" s="1" t="n">
        <f aca="false">IF(S1036&lt;0,S1036/$G$3,0)</f>
        <v>-9379.80394258433</v>
      </c>
      <c r="U1036" s="1" t="n">
        <f aca="false">IF(S1036&gt;0,S1036*0.7,0)</f>
        <v>0</v>
      </c>
      <c r="V1036" s="14" t="n">
        <f aca="false">V1035+U1036+T1036</f>
        <v>6057029.56365302</v>
      </c>
      <c r="W1036" s="19" t="n">
        <f aca="false">V1036/1000</f>
        <v>6057.02956365302</v>
      </c>
      <c r="X1036" s="19" t="n">
        <f aca="false">W1036*3600000000*2/237000000</f>
        <v>184011.024718573</v>
      </c>
      <c r="Y1036" s="19" t="n">
        <f aca="false">X1036/30.662</f>
        <v>6001.2727388485</v>
      </c>
    </row>
    <row r="1037" customFormat="false" ht="17.9" hidden="false" customHeight="false" outlineLevel="0" collapsed="false">
      <c r="A1037" s="2" t="n">
        <v>2</v>
      </c>
      <c r="B1037" s="3" t="n">
        <v>12</v>
      </c>
      <c r="C1037" s="38" t="n">
        <v>18</v>
      </c>
      <c r="D1037" s="1" t="n">
        <v>2.2</v>
      </c>
      <c r="E1037" s="3" t="n">
        <v>0</v>
      </c>
      <c r="F1037" s="23" t="n">
        <f aca="false">IF(D1037&lt;25, 0.24, 0.24-(0.01/5)*(D1037-25))</f>
        <v>0.24</v>
      </c>
      <c r="G1037" s="40" t="n">
        <f aca="false">(E1037/1000)*$G$1*F1037</f>
        <v>0</v>
      </c>
      <c r="H1037" s="40" t="n">
        <v>0.213721596293929</v>
      </c>
      <c r="I1037" s="3" t="n">
        <f aca="false">H1037*$J$2</f>
        <v>0</v>
      </c>
      <c r="J1037" s="19" t="n">
        <f aca="false">SUM(I1037+G1037)</f>
        <v>0</v>
      </c>
      <c r="K1037" s="1" t="n">
        <v>0</v>
      </c>
      <c r="L1037" s="39" t="n">
        <v>2.59236629955487</v>
      </c>
      <c r="M1037" s="39"/>
      <c r="N1037" s="1" t="n">
        <f aca="false">(2.571*(19.44-D1037)+3.87)*$K$2</f>
        <v>0</v>
      </c>
      <c r="O1037" s="1" t="n">
        <f aca="false">IF(N1037&gt;0,N1037,0)</f>
        <v>0</v>
      </c>
      <c r="P1037" s="1" t="n">
        <f aca="false">O1037*1.5</f>
        <v>0</v>
      </c>
      <c r="Q1037" s="1" t="n">
        <f aca="false">P1037/(3.6*$Q$2)</f>
        <v>0</v>
      </c>
      <c r="R1037" s="1" t="n">
        <f aca="false">(K1037+L1037)*$R$2</f>
        <v>12961.8314977744</v>
      </c>
      <c r="S1037" s="19" t="n">
        <f aca="false">J1037-R1037</f>
        <v>-12961.8314977744</v>
      </c>
      <c r="T1037" s="1" t="n">
        <f aca="false">IF(S1037&lt;0,S1037/$G$3,0)</f>
        <v>-18516.9021396776</v>
      </c>
      <c r="U1037" s="1" t="n">
        <f aca="false">IF(S1037&gt;0,S1037*0.7,0)</f>
        <v>0</v>
      </c>
      <c r="V1037" s="14" t="n">
        <f aca="false">V1036+U1037+T1037</f>
        <v>6038512.66151334</v>
      </c>
      <c r="W1037" s="19" t="n">
        <f aca="false">V1037/1000</f>
        <v>6038.51266151334</v>
      </c>
      <c r="X1037" s="19" t="n">
        <f aca="false">W1037*3600000000*2/237000000</f>
        <v>183448.485919393</v>
      </c>
      <c r="Y1037" s="19" t="n">
        <f aca="false">X1037/30.662</f>
        <v>5982.92629050266</v>
      </c>
    </row>
    <row r="1038" customFormat="false" ht="17.9" hidden="false" customHeight="false" outlineLevel="0" collapsed="false">
      <c r="A1038" s="2" t="n">
        <v>2</v>
      </c>
      <c r="B1038" s="3" t="n">
        <v>12</v>
      </c>
      <c r="C1038" s="38" t="n">
        <v>19</v>
      </c>
      <c r="D1038" s="1" t="n">
        <v>1.7</v>
      </c>
      <c r="E1038" s="3" t="n">
        <v>0</v>
      </c>
      <c r="F1038" s="23" t="n">
        <f aca="false">IF(D1038&lt;25, 0.24, 0.24-(0.01/5)*(D1038-25))</f>
        <v>0.24</v>
      </c>
      <c r="G1038" s="40" t="n">
        <f aca="false">(E1038/1000)*$G$1*F1038</f>
        <v>0</v>
      </c>
      <c r="H1038" s="40" t="n">
        <v>0.265759402055646</v>
      </c>
      <c r="I1038" s="3" t="n">
        <f aca="false">H1038*$J$2</f>
        <v>0</v>
      </c>
      <c r="J1038" s="19" t="n">
        <f aca="false">SUM(I1038+G1038)</f>
        <v>0</v>
      </c>
      <c r="K1038" s="1" t="n">
        <v>0</v>
      </c>
      <c r="L1038" s="39" t="n">
        <v>3.7581668619702</v>
      </c>
      <c r="M1038" s="39"/>
      <c r="N1038" s="1" t="n">
        <f aca="false">(2.571*(19.44-D1038)+3.87)*$K$2</f>
        <v>0</v>
      </c>
      <c r="O1038" s="1" t="n">
        <f aca="false">IF(N1038&gt;0,N1038,0)</f>
        <v>0</v>
      </c>
      <c r="P1038" s="1" t="n">
        <f aca="false">O1038*1.5</f>
        <v>0</v>
      </c>
      <c r="Q1038" s="1" t="n">
        <f aca="false">P1038/(3.6*$Q$2)</f>
        <v>0</v>
      </c>
      <c r="R1038" s="1" t="n">
        <f aca="false">(K1038+L1038)*$R$2</f>
        <v>18790.834309851</v>
      </c>
      <c r="S1038" s="19" t="n">
        <f aca="false">J1038-R1038</f>
        <v>-18790.834309851</v>
      </c>
      <c r="T1038" s="1" t="n">
        <f aca="false">IF(S1038&lt;0,S1038/$G$3,0)</f>
        <v>-26844.0490140729</v>
      </c>
      <c r="U1038" s="1" t="n">
        <f aca="false">IF(S1038&gt;0,S1038*0.7,0)</f>
        <v>0</v>
      </c>
      <c r="V1038" s="14" t="n">
        <f aca="false">V1037+U1038+T1038</f>
        <v>6011668.61249927</v>
      </c>
      <c r="W1038" s="19" t="n">
        <f aca="false">V1038/1000</f>
        <v>6011.66861249927</v>
      </c>
      <c r="X1038" s="19" t="n">
        <f aca="false">W1038*3600000000*2/237000000</f>
        <v>182632.970506307</v>
      </c>
      <c r="Y1038" s="19" t="n">
        <f aca="false">X1038/30.662</f>
        <v>5956.32934923706</v>
      </c>
    </row>
    <row r="1039" customFormat="false" ht="17.9" hidden="false" customHeight="false" outlineLevel="0" collapsed="false">
      <c r="A1039" s="2" t="n">
        <v>2</v>
      </c>
      <c r="B1039" s="3" t="n">
        <v>12</v>
      </c>
      <c r="C1039" s="38" t="n">
        <v>20</v>
      </c>
      <c r="D1039" s="1" t="n">
        <v>0</v>
      </c>
      <c r="E1039" s="3" t="n">
        <v>0</v>
      </c>
      <c r="F1039" s="23" t="n">
        <f aca="false">IF(D1039&lt;25, 0.24, 0.24-(0.01/5)*(D1039-25))</f>
        <v>0.24</v>
      </c>
      <c r="G1039" s="40" t="n">
        <f aca="false">(E1039/1000)*$G$1*F1039</f>
        <v>0</v>
      </c>
      <c r="H1039" s="40" t="n">
        <v>0.35655834295217</v>
      </c>
      <c r="I1039" s="3" t="n">
        <f aca="false">H1039*$J$2</f>
        <v>0</v>
      </c>
      <c r="J1039" s="19" t="n">
        <f aca="false">SUM(I1039+G1039)</f>
        <v>0</v>
      </c>
      <c r="K1039" s="1" t="n">
        <v>0</v>
      </c>
      <c r="L1039" s="39" t="n">
        <v>4.64997007106638</v>
      </c>
      <c r="M1039" s="39"/>
      <c r="N1039" s="1" t="n">
        <f aca="false">(2.571*(19.44-D1039)+3.87)*$K$2</f>
        <v>0</v>
      </c>
      <c r="O1039" s="1" t="n">
        <f aca="false">IF(N1039&gt;0,N1039,0)</f>
        <v>0</v>
      </c>
      <c r="P1039" s="1" t="n">
        <f aca="false">O1039*1.5</f>
        <v>0</v>
      </c>
      <c r="Q1039" s="1" t="n">
        <f aca="false">P1039/(3.6*$Q$2)</f>
        <v>0</v>
      </c>
      <c r="R1039" s="1" t="n">
        <f aca="false">(K1039+L1039)*$R$2</f>
        <v>23249.8503553319</v>
      </c>
      <c r="S1039" s="19" t="n">
        <f aca="false">J1039-R1039</f>
        <v>-23249.8503553319</v>
      </c>
      <c r="T1039" s="1" t="n">
        <f aca="false">IF(S1039&lt;0,S1039/$G$3,0)</f>
        <v>-33214.0719361884</v>
      </c>
      <c r="U1039" s="1" t="n">
        <f aca="false">IF(S1039&gt;0,S1039*0.7,0)</f>
        <v>0</v>
      </c>
      <c r="V1039" s="14" t="n">
        <f aca="false">V1038+U1039+T1039</f>
        <v>5978454.54056308</v>
      </c>
      <c r="W1039" s="19" t="n">
        <f aca="false">V1039/1000</f>
        <v>5978.45454056308</v>
      </c>
      <c r="X1039" s="19" t="n">
        <f aca="false">W1039*3600000000*2/237000000</f>
        <v>181623.935409511</v>
      </c>
      <c r="Y1039" s="19" t="n">
        <f aca="false">X1039/30.662</f>
        <v>5923.42102307453</v>
      </c>
    </row>
    <row r="1040" customFormat="false" ht="17.9" hidden="false" customHeight="false" outlineLevel="0" collapsed="false">
      <c r="A1040" s="2" t="n">
        <v>2</v>
      </c>
      <c r="B1040" s="3" t="n">
        <v>12</v>
      </c>
      <c r="C1040" s="38" t="n">
        <v>21</v>
      </c>
      <c r="D1040" s="1" t="n">
        <v>-0.6</v>
      </c>
      <c r="E1040" s="3" t="n">
        <v>0</v>
      </c>
      <c r="F1040" s="23" t="n">
        <f aca="false">IF(D1040&lt;25, 0.24, 0.24-(0.01/5)*(D1040-25))</f>
        <v>0.24</v>
      </c>
      <c r="G1040" s="40" t="n">
        <f aca="false">(E1040/1000)*$G$1*F1040</f>
        <v>0</v>
      </c>
      <c r="H1040" s="40" t="n">
        <v>0.435555994646942</v>
      </c>
      <c r="I1040" s="3" t="n">
        <f aca="false">H1040*$J$2</f>
        <v>0</v>
      </c>
      <c r="J1040" s="19" t="n">
        <f aca="false">SUM(I1040+G1040)</f>
        <v>0</v>
      </c>
      <c r="K1040" s="1" t="n">
        <v>0</v>
      </c>
      <c r="L1040" s="39" t="n">
        <v>4.7013017983743</v>
      </c>
      <c r="M1040" s="39"/>
      <c r="N1040" s="1" t="n">
        <f aca="false">(2.571*(19.44-D1040)+3.87)*$K$2</f>
        <v>0</v>
      </c>
      <c r="O1040" s="1" t="n">
        <f aca="false">IF(N1040&gt;0,N1040,0)</f>
        <v>0</v>
      </c>
      <c r="P1040" s="1" t="n">
        <f aca="false">O1040*1.5</f>
        <v>0</v>
      </c>
      <c r="Q1040" s="1" t="n">
        <f aca="false">P1040/(3.6*$Q$2)</f>
        <v>0</v>
      </c>
      <c r="R1040" s="1" t="n">
        <f aca="false">(K1040+L1040)*$R$2</f>
        <v>23506.5089918715</v>
      </c>
      <c r="S1040" s="19" t="n">
        <f aca="false">J1040-R1040</f>
        <v>-23506.5089918715</v>
      </c>
      <c r="T1040" s="1" t="n">
        <f aca="false">IF(S1040&lt;0,S1040/$G$3,0)</f>
        <v>-33580.727131245</v>
      </c>
      <c r="U1040" s="1" t="n">
        <f aca="false">IF(S1040&gt;0,S1040*0.7,0)</f>
        <v>0</v>
      </c>
      <c r="V1040" s="14" t="n">
        <f aca="false">V1039+U1040+T1040</f>
        <v>5944873.81343183</v>
      </c>
      <c r="W1040" s="19" t="n">
        <f aca="false">V1040/1000</f>
        <v>5944.87381343183</v>
      </c>
      <c r="X1040" s="19" t="n">
        <f aca="false">W1040*3600000000*2/237000000</f>
        <v>180603.761420714</v>
      </c>
      <c r="Y1040" s="19" t="n">
        <f aca="false">X1040/30.662</f>
        <v>5890.14941689107</v>
      </c>
    </row>
    <row r="1041" customFormat="false" ht="17.9" hidden="false" customHeight="false" outlineLevel="0" collapsed="false">
      <c r="A1041" s="2" t="n">
        <v>2</v>
      </c>
      <c r="B1041" s="3" t="n">
        <v>12</v>
      </c>
      <c r="C1041" s="38" t="n">
        <v>22</v>
      </c>
      <c r="D1041" s="1" t="n">
        <v>-1.7</v>
      </c>
      <c r="E1041" s="3" t="n">
        <v>0</v>
      </c>
      <c r="F1041" s="23" t="n">
        <f aca="false">IF(D1041&lt;25, 0.24, 0.24-(0.01/5)*(D1041-25))</f>
        <v>0.24</v>
      </c>
      <c r="G1041" s="40" t="n">
        <f aca="false">(E1041/1000)*$G$1*F1041</f>
        <v>0</v>
      </c>
      <c r="H1041" s="40" t="n">
        <v>0.477896660786822</v>
      </c>
      <c r="I1041" s="3" t="n">
        <f aca="false">H1041*$J$2</f>
        <v>0</v>
      </c>
      <c r="J1041" s="19" t="n">
        <f aca="false">SUM(I1041+G1041)</f>
        <v>0</v>
      </c>
      <c r="K1041" s="1" t="n">
        <v>0</v>
      </c>
      <c r="L1041" s="39" t="n">
        <v>4.58129962697891</v>
      </c>
      <c r="M1041" s="39"/>
      <c r="N1041" s="1" t="n">
        <f aca="false">(2.571*(19.44-D1041)+3.87)*$K$2</f>
        <v>0</v>
      </c>
      <c r="O1041" s="1" t="n">
        <f aca="false">IF(N1041&gt;0,N1041,0)</f>
        <v>0</v>
      </c>
      <c r="P1041" s="1" t="n">
        <f aca="false">O1041*1.5</f>
        <v>0</v>
      </c>
      <c r="Q1041" s="1" t="n">
        <f aca="false">P1041/(3.6*$Q$2)</f>
        <v>0</v>
      </c>
      <c r="R1041" s="1" t="n">
        <f aca="false">(K1041+L1041)*$R$2</f>
        <v>22906.4981348946</v>
      </c>
      <c r="S1041" s="19" t="n">
        <f aca="false">J1041-R1041</f>
        <v>-22906.4981348946</v>
      </c>
      <c r="T1041" s="1" t="n">
        <f aca="false">IF(S1041&lt;0,S1041/$G$3,0)</f>
        <v>-32723.5687641351</v>
      </c>
      <c r="U1041" s="1" t="n">
        <f aca="false">IF(S1041&gt;0,S1041*0.7,0)</f>
        <v>0</v>
      </c>
      <c r="V1041" s="14" t="n">
        <f aca="false">V1040+U1041+T1041</f>
        <v>5912150.2446677</v>
      </c>
      <c r="W1041" s="19" t="n">
        <f aca="false">V1041/1000</f>
        <v>5912.1502446677</v>
      </c>
      <c r="X1041" s="19" t="n">
        <f aca="false">W1041*3600000000*2/237000000</f>
        <v>179609.627686107</v>
      </c>
      <c r="Y1041" s="19" t="n">
        <f aca="false">X1041/30.662</f>
        <v>5857.72707866764</v>
      </c>
    </row>
    <row r="1042" customFormat="false" ht="17.9" hidden="false" customHeight="false" outlineLevel="0" collapsed="false">
      <c r="A1042" s="2" t="n">
        <v>2</v>
      </c>
      <c r="B1042" s="3" t="n">
        <v>12</v>
      </c>
      <c r="C1042" s="38" t="n">
        <v>23</v>
      </c>
      <c r="D1042" s="1" t="n">
        <v>-1.1</v>
      </c>
      <c r="E1042" s="3" t="n">
        <v>0</v>
      </c>
      <c r="F1042" s="23" t="n">
        <f aca="false">IF(D1042&lt;25, 0.24, 0.24-(0.01/5)*(D1042-25))</f>
        <v>0.24</v>
      </c>
      <c r="G1042" s="40" t="n">
        <f aca="false">(E1042/1000)*$G$1*F1042</f>
        <v>0</v>
      </c>
      <c r="H1042" s="40" t="n">
        <v>0.506650790229898</v>
      </c>
      <c r="I1042" s="3" t="n">
        <f aca="false">H1042*$J$2</f>
        <v>0</v>
      </c>
      <c r="J1042" s="19" t="n">
        <f aca="false">SUM(I1042+G1042)</f>
        <v>0</v>
      </c>
      <c r="K1042" s="1" t="n">
        <v>0</v>
      </c>
      <c r="L1042" s="39" t="n">
        <v>4.49209649196826</v>
      </c>
      <c r="M1042" s="39"/>
      <c r="N1042" s="1" t="n">
        <f aca="false">(2.571*(19.44-D1042)+3.87)*$K$2</f>
        <v>0</v>
      </c>
      <c r="O1042" s="1" t="n">
        <f aca="false">IF(N1042&gt;0,N1042,0)</f>
        <v>0</v>
      </c>
      <c r="P1042" s="1" t="n">
        <f aca="false">O1042*1.5</f>
        <v>0</v>
      </c>
      <c r="Q1042" s="1" t="n">
        <f aca="false">P1042/(3.6*$Q$2)</f>
        <v>0</v>
      </c>
      <c r="R1042" s="1" t="n">
        <f aca="false">(K1042+L1042)*$R$2</f>
        <v>22460.4824598413</v>
      </c>
      <c r="S1042" s="19" t="n">
        <f aca="false">J1042-R1042</f>
        <v>-22460.4824598413</v>
      </c>
      <c r="T1042" s="1" t="n">
        <f aca="false">IF(S1042&lt;0,S1042/$G$3,0)</f>
        <v>-32086.403514059</v>
      </c>
      <c r="U1042" s="1" t="n">
        <f aca="false">IF(S1042&gt;0,S1042*0.7,0)</f>
        <v>0</v>
      </c>
      <c r="V1042" s="14" t="n">
        <f aca="false">V1041+U1042+T1042</f>
        <v>5880063.84115364</v>
      </c>
      <c r="W1042" s="19" t="n">
        <f aca="false">V1042/1000</f>
        <v>5880.06384115364</v>
      </c>
      <c r="X1042" s="19" t="n">
        <f aca="false">W1042*3600000000*2/237000000</f>
        <v>178634.85087049</v>
      </c>
      <c r="Y1042" s="19" t="n">
        <f aca="false">X1042/30.662</f>
        <v>5825.9360403917</v>
      </c>
    </row>
    <row r="1043" customFormat="false" ht="17.9" hidden="false" customHeight="false" outlineLevel="0" collapsed="false">
      <c r="A1043" s="2" t="n">
        <v>2</v>
      </c>
      <c r="B1043" s="3" t="n">
        <v>13</v>
      </c>
      <c r="C1043" s="38" t="n">
        <v>0</v>
      </c>
      <c r="D1043" s="1" t="n">
        <v>-1.1</v>
      </c>
      <c r="E1043" s="3" t="n">
        <v>0</v>
      </c>
      <c r="F1043" s="23" t="n">
        <f aca="false">IF(D1043&lt;25, 0.24, 0.24-(0.01/5)*(D1043-25))</f>
        <v>0.24</v>
      </c>
      <c r="G1043" s="40" t="n">
        <f aca="false">(E1043/1000)*$G$1*F1043</f>
        <v>0</v>
      </c>
      <c r="H1043" s="40" t="n">
        <v>0.51439349897554</v>
      </c>
      <c r="I1043" s="3" t="n">
        <f aca="false">H1043*$J$2</f>
        <v>0</v>
      </c>
      <c r="J1043" s="19" t="n">
        <f aca="false">SUM(I1043+G1043)</f>
        <v>0</v>
      </c>
      <c r="K1043" s="1" t="n">
        <v>0</v>
      </c>
      <c r="L1043" s="39" t="n">
        <v>4.03239235629959</v>
      </c>
      <c r="M1043" s="39"/>
      <c r="N1043" s="1" t="n">
        <f aca="false">(2.571*(19.44-D1043)+3.87)*$K$2</f>
        <v>0</v>
      </c>
      <c r="O1043" s="1" t="n">
        <f aca="false">IF(N1043&gt;0,N1043,0)</f>
        <v>0</v>
      </c>
      <c r="P1043" s="1" t="n">
        <f aca="false">O1043*1.5</f>
        <v>0</v>
      </c>
      <c r="Q1043" s="1" t="n">
        <f aca="false">P1043/(3.6*$Q$2)</f>
        <v>0</v>
      </c>
      <c r="R1043" s="1" t="n">
        <f aca="false">(K1043+L1043)*$R$2</f>
        <v>20161.9617814979</v>
      </c>
      <c r="S1043" s="19" t="n">
        <f aca="false">J1043-R1043</f>
        <v>-20161.9617814979</v>
      </c>
      <c r="T1043" s="1" t="n">
        <f aca="false">IF(S1043&lt;0,S1043/$G$3,0)</f>
        <v>-28802.8025449971</v>
      </c>
      <c r="U1043" s="1" t="n">
        <f aca="false">IF(S1043&gt;0,S1043*0.7,0)</f>
        <v>0</v>
      </c>
      <c r="V1043" s="14" t="n">
        <f aca="false">V1042+U1043+T1043</f>
        <v>5851261.03860864</v>
      </c>
      <c r="W1043" s="19" t="n">
        <f aca="false">V1043/1000</f>
        <v>5851.26103860864</v>
      </c>
      <c r="X1043" s="19" t="n">
        <f aca="false">W1043*3600000000*2/237000000</f>
        <v>177759.829021022</v>
      </c>
      <c r="Y1043" s="19" t="n">
        <f aca="false">X1043/30.662</f>
        <v>5797.39837652541</v>
      </c>
    </row>
    <row r="1044" customFormat="false" ht="17.9" hidden="false" customHeight="false" outlineLevel="0" collapsed="false">
      <c r="A1044" s="2" t="n">
        <v>2</v>
      </c>
      <c r="B1044" s="3" t="n">
        <v>13</v>
      </c>
      <c r="C1044" s="38" t="n">
        <v>1</v>
      </c>
      <c r="D1044" s="1" t="n">
        <v>-1.7</v>
      </c>
      <c r="E1044" s="3" t="n">
        <v>0</v>
      </c>
      <c r="F1044" s="23" t="n">
        <f aca="false">IF(D1044&lt;25, 0.24, 0.24-(0.01/5)*(D1044-25))</f>
        <v>0.24</v>
      </c>
      <c r="G1044" s="40" t="n">
        <f aca="false">(E1044/1000)*$G$1*F1044</f>
        <v>0</v>
      </c>
      <c r="H1044" s="40" t="n">
        <v>0.501053321427287</v>
      </c>
      <c r="I1044" s="3" t="n">
        <f aca="false">H1044*$J$2</f>
        <v>0</v>
      </c>
      <c r="J1044" s="19" t="n">
        <f aca="false">SUM(I1044+G1044)</f>
        <v>0</v>
      </c>
      <c r="K1044" s="1" t="n">
        <v>0</v>
      </c>
      <c r="L1044" s="39" t="n">
        <v>3.99132697445326</v>
      </c>
      <c r="M1044" s="39"/>
      <c r="N1044" s="1" t="n">
        <f aca="false">(2.571*(19.44-D1044)+3.87)*$K$2</f>
        <v>0</v>
      </c>
      <c r="O1044" s="1" t="n">
        <f aca="false">IF(N1044&gt;0,N1044,0)</f>
        <v>0</v>
      </c>
      <c r="P1044" s="1" t="n">
        <f aca="false">O1044*1.5</f>
        <v>0</v>
      </c>
      <c r="Q1044" s="1" t="n">
        <f aca="false">P1044/(3.6*$Q$2)</f>
        <v>0</v>
      </c>
      <c r="R1044" s="1" t="n">
        <f aca="false">(K1044+L1044)*$R$2</f>
        <v>19956.6348722663</v>
      </c>
      <c r="S1044" s="19" t="n">
        <f aca="false">J1044-R1044</f>
        <v>-19956.6348722663</v>
      </c>
      <c r="T1044" s="1" t="n">
        <f aca="false">IF(S1044&lt;0,S1044/$G$3,0)</f>
        <v>-28509.4783889519</v>
      </c>
      <c r="U1044" s="1" t="n">
        <f aca="false">IF(S1044&gt;0,S1044*0.7,0)</f>
        <v>0</v>
      </c>
      <c r="V1044" s="14" t="n">
        <f aca="false">V1043+U1044+T1044</f>
        <v>5822751.56021969</v>
      </c>
      <c r="W1044" s="19" t="n">
        <f aca="false">V1044/1000</f>
        <v>5822.75156021969</v>
      </c>
      <c r="X1044" s="19" t="n">
        <f aca="false">W1044*3600000000*2/237000000</f>
        <v>176893.718285155</v>
      </c>
      <c r="Y1044" s="19" t="n">
        <f aca="false">X1044/30.662</f>
        <v>5769.15133667586</v>
      </c>
    </row>
    <row r="1045" customFormat="false" ht="17.9" hidden="false" customHeight="false" outlineLevel="0" collapsed="false">
      <c r="A1045" s="2" t="n">
        <v>2</v>
      </c>
      <c r="B1045" s="3" t="n">
        <v>13</v>
      </c>
      <c r="C1045" s="38" t="n">
        <v>2</v>
      </c>
      <c r="D1045" s="1" t="n">
        <v>-1.7</v>
      </c>
      <c r="E1045" s="3" t="n">
        <v>0</v>
      </c>
      <c r="F1045" s="23" t="n">
        <f aca="false">IF(D1045&lt;25, 0.24, 0.24-(0.01/5)*(D1045-25))</f>
        <v>0.24</v>
      </c>
      <c r="G1045" s="40" t="n">
        <f aca="false">(E1045/1000)*$G$1*F1045</f>
        <v>0</v>
      </c>
      <c r="H1045" s="40" t="n">
        <v>0.493044468885734</v>
      </c>
      <c r="I1045" s="3" t="n">
        <f aca="false">H1045*$J$2</f>
        <v>0</v>
      </c>
      <c r="J1045" s="19" t="n">
        <f aca="false">SUM(I1045+G1045)</f>
        <v>0</v>
      </c>
      <c r="K1045" s="1" t="n">
        <v>0</v>
      </c>
      <c r="L1045" s="39" t="n">
        <v>4.00204960193536</v>
      </c>
      <c r="M1045" s="39"/>
      <c r="N1045" s="1" t="n">
        <f aca="false">(2.571*(19.44-D1045)+3.87)*$K$2</f>
        <v>0</v>
      </c>
      <c r="O1045" s="1" t="n">
        <f aca="false">IF(N1045&gt;0,N1045,0)</f>
        <v>0</v>
      </c>
      <c r="P1045" s="1" t="n">
        <f aca="false">O1045*1.5</f>
        <v>0</v>
      </c>
      <c r="Q1045" s="1" t="n">
        <f aca="false">P1045/(3.6*$Q$2)</f>
        <v>0</v>
      </c>
      <c r="R1045" s="1" t="n">
        <f aca="false">(K1045+L1045)*$R$2</f>
        <v>20010.2480096768</v>
      </c>
      <c r="S1045" s="19" t="n">
        <f aca="false">J1045-R1045</f>
        <v>-20010.2480096768</v>
      </c>
      <c r="T1045" s="1" t="n">
        <f aca="false">IF(S1045&lt;0,S1045/$G$3,0)</f>
        <v>-28586.0685852526</v>
      </c>
      <c r="U1045" s="1" t="n">
        <f aca="false">IF(S1045&gt;0,S1045*0.7,0)</f>
        <v>0</v>
      </c>
      <c r="V1045" s="14" t="n">
        <f aca="false">V1044+U1045+T1045</f>
        <v>5794165.49163444</v>
      </c>
      <c r="W1045" s="19" t="n">
        <f aca="false">V1045/1000</f>
        <v>5794.16549163444</v>
      </c>
      <c r="X1045" s="19" t="n">
        <f aca="false">W1045*3600000000*2/237000000</f>
        <v>176025.280758515</v>
      </c>
      <c r="Y1045" s="19" t="n">
        <f aca="false">X1045/30.662</f>
        <v>5740.82841166638</v>
      </c>
    </row>
    <row r="1046" customFormat="false" ht="17.9" hidden="false" customHeight="false" outlineLevel="0" collapsed="false">
      <c r="A1046" s="2" t="n">
        <v>2</v>
      </c>
      <c r="B1046" s="3" t="n">
        <v>13</v>
      </c>
      <c r="C1046" s="38" t="n">
        <v>3</v>
      </c>
      <c r="D1046" s="1" t="n">
        <v>-1.7</v>
      </c>
      <c r="E1046" s="3" t="n">
        <v>0</v>
      </c>
      <c r="F1046" s="23" t="n">
        <f aca="false">IF(D1046&lt;25, 0.24, 0.24-(0.01/5)*(D1046-25))</f>
        <v>0.24</v>
      </c>
      <c r="G1046" s="40" t="n">
        <f aca="false">(E1046/1000)*$G$1*F1046</f>
        <v>0</v>
      </c>
      <c r="H1046" s="40" t="n">
        <v>0.506368182495026</v>
      </c>
      <c r="I1046" s="3" t="n">
        <f aca="false">H1046*$J$2</f>
        <v>0</v>
      </c>
      <c r="J1046" s="19" t="n">
        <f aca="false">SUM(I1046+G1046)</f>
        <v>0</v>
      </c>
      <c r="K1046" s="1" t="n">
        <v>0</v>
      </c>
      <c r="L1046" s="39" t="n">
        <v>3.90075499338107</v>
      </c>
      <c r="M1046" s="39"/>
      <c r="N1046" s="1" t="n">
        <f aca="false">(2.571*(19.44-D1046)+3.87)*$K$2</f>
        <v>0</v>
      </c>
      <c r="O1046" s="1" t="n">
        <f aca="false">IF(N1046&gt;0,N1046,0)</f>
        <v>0</v>
      </c>
      <c r="P1046" s="1" t="n">
        <f aca="false">O1046*1.5</f>
        <v>0</v>
      </c>
      <c r="Q1046" s="1" t="n">
        <f aca="false">P1046/(3.6*$Q$2)</f>
        <v>0</v>
      </c>
      <c r="R1046" s="1" t="n">
        <f aca="false">(K1046+L1046)*$R$2</f>
        <v>19503.7749669054</v>
      </c>
      <c r="S1046" s="19" t="n">
        <f aca="false">J1046-R1046</f>
        <v>-19503.7749669054</v>
      </c>
      <c r="T1046" s="1" t="n">
        <f aca="false">IF(S1046&lt;0,S1046/$G$3,0)</f>
        <v>-27862.5356670076</v>
      </c>
      <c r="U1046" s="1" t="n">
        <f aca="false">IF(S1046&gt;0,S1046*0.7,0)</f>
        <v>0</v>
      </c>
      <c r="V1046" s="14" t="n">
        <f aca="false">V1045+U1046+T1046</f>
        <v>5766302.95596743</v>
      </c>
      <c r="W1046" s="19" t="n">
        <f aca="false">V1046/1000</f>
        <v>5766.30295596743</v>
      </c>
      <c r="X1046" s="19" t="n">
        <f aca="false">W1046*3600000000*2/237000000</f>
        <v>175178.823978757</v>
      </c>
      <c r="Y1046" s="19" t="n">
        <f aca="false">X1046/30.662</f>
        <v>5713.22235923153</v>
      </c>
    </row>
    <row r="1047" customFormat="false" ht="17.9" hidden="false" customHeight="false" outlineLevel="0" collapsed="false">
      <c r="A1047" s="2" t="n">
        <v>2</v>
      </c>
      <c r="B1047" s="3" t="n">
        <v>13</v>
      </c>
      <c r="C1047" s="38" t="n">
        <v>4</v>
      </c>
      <c r="D1047" s="1" t="n">
        <v>-2.8</v>
      </c>
      <c r="E1047" s="3" t="n">
        <v>0</v>
      </c>
      <c r="F1047" s="23" t="n">
        <f aca="false">IF(D1047&lt;25, 0.24, 0.24-(0.01/5)*(D1047-25))</f>
        <v>0.24</v>
      </c>
      <c r="G1047" s="40" t="n">
        <f aca="false">(E1047/1000)*$G$1*F1047</f>
        <v>0</v>
      </c>
      <c r="H1047" s="40" t="n">
        <v>0.475619928006771</v>
      </c>
      <c r="I1047" s="3" t="n">
        <f aca="false">H1047*$J$2</f>
        <v>0</v>
      </c>
      <c r="J1047" s="19" t="n">
        <f aca="false">SUM(I1047+G1047)</f>
        <v>0</v>
      </c>
      <c r="K1047" s="1" t="n">
        <v>0</v>
      </c>
      <c r="L1047" s="39" t="n">
        <v>4.03741145852526</v>
      </c>
      <c r="M1047" s="39"/>
      <c r="N1047" s="1" t="n">
        <f aca="false">(2.571*(19.44-D1047)+3.87)*$K$2</f>
        <v>0</v>
      </c>
      <c r="O1047" s="1" t="n">
        <f aca="false">IF(N1047&gt;0,N1047,0)</f>
        <v>0</v>
      </c>
      <c r="P1047" s="1" t="n">
        <f aca="false">O1047*1.5</f>
        <v>0</v>
      </c>
      <c r="Q1047" s="1" t="n">
        <f aca="false">P1047/(3.6*$Q$2)</f>
        <v>0</v>
      </c>
      <c r="R1047" s="1" t="n">
        <f aca="false">(K1047+L1047)*$R$2</f>
        <v>20187.0572926263</v>
      </c>
      <c r="S1047" s="19" t="n">
        <f aca="false">J1047-R1047</f>
        <v>-20187.0572926263</v>
      </c>
      <c r="T1047" s="1" t="n">
        <f aca="false">IF(S1047&lt;0,S1047/$G$3,0)</f>
        <v>-28838.6532751804</v>
      </c>
      <c r="U1047" s="1" t="n">
        <f aca="false">IF(S1047&gt;0,S1047*0.7,0)</f>
        <v>0</v>
      </c>
      <c r="V1047" s="14" t="n">
        <f aca="false">V1046+U1047+T1047</f>
        <v>5737464.30269225</v>
      </c>
      <c r="W1047" s="19" t="n">
        <f aca="false">V1047/1000</f>
        <v>5737.46430269225</v>
      </c>
      <c r="X1047" s="19" t="n">
        <f aca="false">W1047*3600000000*2/237000000</f>
        <v>174302.712993182</v>
      </c>
      <c r="Y1047" s="19" t="n">
        <f aca="false">X1047/30.662</f>
        <v>5684.64917465208</v>
      </c>
    </row>
    <row r="1048" customFormat="false" ht="17.9" hidden="false" customHeight="false" outlineLevel="0" collapsed="false">
      <c r="A1048" s="2" t="n">
        <v>2</v>
      </c>
      <c r="B1048" s="3" t="n">
        <v>13</v>
      </c>
      <c r="C1048" s="38" t="n">
        <v>5</v>
      </c>
      <c r="D1048" s="1" t="n">
        <v>-3.9</v>
      </c>
      <c r="E1048" s="3" t="n">
        <v>0</v>
      </c>
      <c r="F1048" s="23" t="n">
        <f aca="false">IF(D1048&lt;25, 0.24, 0.24-(0.01/5)*(D1048-25))</f>
        <v>0.24</v>
      </c>
      <c r="G1048" s="40" t="n">
        <f aca="false">(E1048/1000)*$G$1*F1048</f>
        <v>0</v>
      </c>
      <c r="H1048" s="40" t="n">
        <v>0.448972317243242</v>
      </c>
      <c r="I1048" s="3" t="n">
        <f aca="false">H1048*$J$2</f>
        <v>0</v>
      </c>
      <c r="J1048" s="19" t="n">
        <f aca="false">SUM(I1048+G1048)</f>
        <v>0</v>
      </c>
      <c r="K1048" s="1" t="n">
        <v>0</v>
      </c>
      <c r="L1048" s="39" t="n">
        <v>4.04128985569963</v>
      </c>
      <c r="M1048" s="39"/>
      <c r="N1048" s="1" t="n">
        <f aca="false">(2.571*(19.44-D1048)+3.87)*$K$2</f>
        <v>0</v>
      </c>
      <c r="O1048" s="1" t="n">
        <f aca="false">IF(N1048&gt;0,N1048,0)</f>
        <v>0</v>
      </c>
      <c r="P1048" s="1" t="n">
        <f aca="false">O1048*1.5</f>
        <v>0</v>
      </c>
      <c r="Q1048" s="1" t="n">
        <f aca="false">P1048/(3.6*$Q$2)</f>
        <v>0</v>
      </c>
      <c r="R1048" s="1" t="n">
        <f aca="false">(K1048+L1048)*$R$2</f>
        <v>20206.4492784982</v>
      </c>
      <c r="S1048" s="19" t="n">
        <f aca="false">J1048-R1048</f>
        <v>-20206.4492784982</v>
      </c>
      <c r="T1048" s="1" t="n">
        <f aca="false">IF(S1048&lt;0,S1048/$G$3,0)</f>
        <v>-28866.3561121402</v>
      </c>
      <c r="U1048" s="1" t="n">
        <f aca="false">IF(S1048&gt;0,S1048*0.7,0)</f>
        <v>0</v>
      </c>
      <c r="V1048" s="14" t="n">
        <f aca="false">V1047+U1048+T1048</f>
        <v>5708597.94658011</v>
      </c>
      <c r="W1048" s="19" t="n">
        <f aca="false">V1048/1000</f>
        <v>5708.59794658011</v>
      </c>
      <c r="X1048" s="19" t="n">
        <f aca="false">W1048*3600000000*2/237000000</f>
        <v>173425.760402434</v>
      </c>
      <c r="Y1048" s="19" t="n">
        <f aca="false">X1048/30.662</f>
        <v>5656.04854224883</v>
      </c>
    </row>
    <row r="1049" customFormat="false" ht="17.9" hidden="false" customHeight="false" outlineLevel="0" collapsed="false">
      <c r="A1049" s="2" t="n">
        <v>2</v>
      </c>
      <c r="B1049" s="3" t="n">
        <v>13</v>
      </c>
      <c r="C1049" s="38" t="n">
        <v>6</v>
      </c>
      <c r="D1049" s="1" t="n">
        <v>-1.7</v>
      </c>
      <c r="E1049" s="3" t="n">
        <v>0</v>
      </c>
      <c r="F1049" s="23" t="n">
        <f aca="false">IF(D1049&lt;25, 0.24, 0.24-(0.01/5)*(D1049-25))</f>
        <v>0.24</v>
      </c>
      <c r="G1049" s="40" t="n">
        <f aca="false">(E1049/1000)*$G$1*F1049</f>
        <v>0</v>
      </c>
      <c r="H1049" s="40" t="n">
        <v>0.433847266718043</v>
      </c>
      <c r="I1049" s="3" t="n">
        <f aca="false">H1049*$J$2</f>
        <v>0</v>
      </c>
      <c r="J1049" s="19" t="n">
        <f aca="false">SUM(I1049+G1049)</f>
        <v>0</v>
      </c>
      <c r="K1049" s="1" t="n">
        <v>0</v>
      </c>
      <c r="L1049" s="39" t="n">
        <v>3.95779024594542</v>
      </c>
      <c r="M1049" s="39"/>
      <c r="N1049" s="1" t="n">
        <f aca="false">(2.571*(19.44-D1049)+3.87)*$K$2</f>
        <v>0</v>
      </c>
      <c r="O1049" s="1" t="n">
        <f aca="false">IF(N1049&gt;0,N1049,0)</f>
        <v>0</v>
      </c>
      <c r="P1049" s="1" t="n">
        <f aca="false">O1049*1.5</f>
        <v>0</v>
      </c>
      <c r="Q1049" s="1" t="n">
        <f aca="false">P1049/(3.6*$Q$2)</f>
        <v>0</v>
      </c>
      <c r="R1049" s="1" t="n">
        <f aca="false">(K1049+L1049)*$R$2</f>
        <v>19788.9512297271</v>
      </c>
      <c r="S1049" s="19" t="n">
        <f aca="false">J1049-R1049</f>
        <v>-19788.9512297271</v>
      </c>
      <c r="T1049" s="1" t="n">
        <f aca="false">IF(S1049&lt;0,S1049/$G$3,0)</f>
        <v>-28269.9303281816</v>
      </c>
      <c r="U1049" s="1" t="n">
        <f aca="false">IF(S1049&gt;0,S1049*0.7,0)</f>
        <v>0</v>
      </c>
      <c r="V1049" s="14" t="n">
        <f aca="false">V1048+U1049+T1049</f>
        <v>5680328.01625193</v>
      </c>
      <c r="W1049" s="19" t="n">
        <f aca="false">V1049/1000</f>
        <v>5680.32801625193</v>
      </c>
      <c r="X1049" s="19" t="n">
        <f aca="false">W1049*3600000000*2/237000000</f>
        <v>172566.927076008</v>
      </c>
      <c r="Y1049" s="19" t="n">
        <f aca="false">X1049/30.662</f>
        <v>5628.03884534629</v>
      </c>
    </row>
    <row r="1050" customFormat="false" ht="17.9" hidden="false" customHeight="false" outlineLevel="0" collapsed="false">
      <c r="A1050" s="2" t="n">
        <v>2</v>
      </c>
      <c r="B1050" s="3" t="n">
        <v>13</v>
      </c>
      <c r="C1050" s="38" t="n">
        <v>7</v>
      </c>
      <c r="D1050" s="1" t="n">
        <v>-1.1</v>
      </c>
      <c r="E1050" s="3" t="n">
        <v>28.6817948755394</v>
      </c>
      <c r="F1050" s="23" t="n">
        <f aca="false">IF(D1050&lt;25, 0.24, 0.24-(0.01/5)*(D1050-25))</f>
        <v>0.24</v>
      </c>
      <c r="G1050" s="40" t="n">
        <f aca="false">(E1050/1000)*$G$1*F1050</f>
        <v>2255.21511290981</v>
      </c>
      <c r="H1050" s="40" t="n">
        <v>0.417822300918757</v>
      </c>
      <c r="I1050" s="3" t="n">
        <f aca="false">H1050*$J$2</f>
        <v>0</v>
      </c>
      <c r="J1050" s="19" t="n">
        <f aca="false">SUM(I1050+G1050)</f>
        <v>2255.21511290981</v>
      </c>
      <c r="K1050" s="1" t="n">
        <v>0</v>
      </c>
      <c r="L1050" s="39" t="n">
        <v>3.96121236109928</v>
      </c>
      <c r="M1050" s="39"/>
      <c r="N1050" s="1" t="n">
        <f aca="false">(2.571*(19.44-D1050)+3.87)*$K$2</f>
        <v>0</v>
      </c>
      <c r="O1050" s="1" t="n">
        <f aca="false">IF(N1050&gt;0,N1050,0)</f>
        <v>0</v>
      </c>
      <c r="P1050" s="1" t="n">
        <f aca="false">O1050*1.5</f>
        <v>0</v>
      </c>
      <c r="Q1050" s="1" t="n">
        <f aca="false">P1050/(3.6*$Q$2)</f>
        <v>0</v>
      </c>
      <c r="R1050" s="1" t="n">
        <f aca="false">(K1050+L1050)*$R$2</f>
        <v>19806.0618054964</v>
      </c>
      <c r="S1050" s="19" t="n">
        <f aca="false">J1050-R1050</f>
        <v>-17550.8466925866</v>
      </c>
      <c r="T1050" s="1" t="n">
        <f aca="false">IF(S1050&lt;0,S1050/$G$3,0)</f>
        <v>-25072.6381322666</v>
      </c>
      <c r="U1050" s="1" t="n">
        <f aca="false">IF(S1050&gt;0,S1050*0.7,0)</f>
        <v>0</v>
      </c>
      <c r="V1050" s="14" t="n">
        <f aca="false">V1049+U1050+T1050</f>
        <v>5655255.37811966</v>
      </c>
      <c r="W1050" s="19" t="n">
        <f aca="false">V1050/1000</f>
        <v>5655.25537811966</v>
      </c>
      <c r="X1050" s="19" t="n">
        <f aca="false">W1050*3600000000*2/237000000</f>
        <v>171805.226677053</v>
      </c>
      <c r="Y1050" s="19" t="n">
        <f aca="false">X1050/30.662</f>
        <v>5603.19700857912</v>
      </c>
    </row>
    <row r="1051" customFormat="false" ht="17.9" hidden="false" customHeight="false" outlineLevel="0" collapsed="false">
      <c r="A1051" s="2" t="n">
        <v>2</v>
      </c>
      <c r="B1051" s="3" t="n">
        <v>13</v>
      </c>
      <c r="C1051" s="38" t="n">
        <v>8</v>
      </c>
      <c r="D1051" s="1" t="n">
        <v>2.2</v>
      </c>
      <c r="E1051" s="3" t="n">
        <v>186.275752789408</v>
      </c>
      <c r="F1051" s="23" t="n">
        <f aca="false">IF(D1051&lt;25, 0.24, 0.24-(0.01/5)*(D1051-25))</f>
        <v>0.24</v>
      </c>
      <c r="G1051" s="40" t="n">
        <f aca="false">(E1051/1000)*$G$1*F1051</f>
        <v>14646.6389109278</v>
      </c>
      <c r="H1051" s="40" t="n">
        <v>0.417395315101557</v>
      </c>
      <c r="I1051" s="3" t="n">
        <f aca="false">H1051*$J$2</f>
        <v>0</v>
      </c>
      <c r="J1051" s="19" t="n">
        <f aca="false">SUM(I1051+G1051)</f>
        <v>14646.6389109278</v>
      </c>
      <c r="K1051" s="1" t="n">
        <v>0</v>
      </c>
      <c r="L1051" s="39" t="n">
        <v>4.0463089579253</v>
      </c>
      <c r="M1051" s="39"/>
      <c r="N1051" s="1" t="n">
        <f aca="false">(2.571*(19.44-D1051)+3.87)*$K$2</f>
        <v>0</v>
      </c>
      <c r="O1051" s="1" t="n">
        <f aca="false">IF(N1051&gt;0,N1051,0)</f>
        <v>0</v>
      </c>
      <c r="P1051" s="1" t="n">
        <f aca="false">O1051*1.5</f>
        <v>0</v>
      </c>
      <c r="Q1051" s="1" t="n">
        <f aca="false">P1051/(3.6*$Q$2)</f>
        <v>0</v>
      </c>
      <c r="R1051" s="1" t="n">
        <f aca="false">(K1051+L1051)*$R$2</f>
        <v>20231.5447896265</v>
      </c>
      <c r="S1051" s="19" t="n">
        <f aca="false">J1051-R1051</f>
        <v>-5584.9058786987</v>
      </c>
      <c r="T1051" s="1" t="n">
        <f aca="false">IF(S1051&lt;0,S1051/$G$3,0)</f>
        <v>-7978.43696956957</v>
      </c>
      <c r="U1051" s="1" t="n">
        <f aca="false">IF(S1051&gt;0,S1051*0.7,0)</f>
        <v>0</v>
      </c>
      <c r="V1051" s="14" t="n">
        <f aca="false">V1050+U1051+T1051</f>
        <v>5647276.94115009</v>
      </c>
      <c r="W1051" s="19" t="n">
        <f aca="false">V1051/1000</f>
        <v>5647.27694115009</v>
      </c>
      <c r="X1051" s="19" t="n">
        <f aca="false">W1051*3600000000*2/237000000</f>
        <v>171562.843781775</v>
      </c>
      <c r="Y1051" s="19" t="n">
        <f aca="false">X1051/30.662</f>
        <v>5595.29201558199</v>
      </c>
    </row>
    <row r="1052" customFormat="false" ht="17.9" hidden="false" customHeight="false" outlineLevel="0" collapsed="false">
      <c r="A1052" s="2" t="n">
        <v>2</v>
      </c>
      <c r="B1052" s="3" t="n">
        <v>13</v>
      </c>
      <c r="C1052" s="38" t="n">
        <v>9</v>
      </c>
      <c r="D1052" s="1" t="n">
        <v>3.3</v>
      </c>
      <c r="E1052" s="3" t="n">
        <v>96.2</v>
      </c>
      <c r="F1052" s="23" t="n">
        <f aca="false">IF(D1052&lt;25, 0.24, 0.24-(0.01/5)*(D1052-25))</f>
        <v>0.24</v>
      </c>
      <c r="G1052" s="40" t="n">
        <f aca="false">(E1052/1000)*$G$1*F1052</f>
        <v>7564.09056</v>
      </c>
      <c r="H1052" s="40" t="n">
        <v>0.385770363978414</v>
      </c>
      <c r="I1052" s="3" t="n">
        <f aca="false">H1052*$J$2</f>
        <v>0</v>
      </c>
      <c r="J1052" s="19" t="n">
        <f aca="false">SUM(I1052+G1052)</f>
        <v>7564.09056</v>
      </c>
      <c r="K1052" s="1" t="n">
        <v>0</v>
      </c>
      <c r="L1052" s="39" t="n">
        <v>4.17817446185407</v>
      </c>
      <c r="M1052" s="39"/>
      <c r="N1052" s="1" t="n">
        <f aca="false">(2.571*(19.44-D1052)+3.87)*$K$2</f>
        <v>0</v>
      </c>
      <c r="O1052" s="1" t="n">
        <f aca="false">IF(N1052&gt;0,N1052,0)</f>
        <v>0</v>
      </c>
      <c r="P1052" s="1" t="n">
        <f aca="false">O1052*1.5</f>
        <v>0</v>
      </c>
      <c r="Q1052" s="1" t="n">
        <f aca="false">P1052/(3.6*$Q$2)</f>
        <v>0</v>
      </c>
      <c r="R1052" s="1" t="n">
        <f aca="false">(K1052+L1052)*$R$2</f>
        <v>20890.8723092704</v>
      </c>
      <c r="S1052" s="19" t="n">
        <f aca="false">J1052-R1052</f>
        <v>-13326.7817492704</v>
      </c>
      <c r="T1052" s="1" t="n">
        <f aca="false">IF(S1052&lt;0,S1052/$G$3,0)</f>
        <v>-19038.2596418148</v>
      </c>
      <c r="U1052" s="1" t="n">
        <f aca="false">IF(S1052&gt;0,S1052*0.7,0)</f>
        <v>0</v>
      </c>
      <c r="V1052" s="14" t="n">
        <f aca="false">V1051+U1052+T1052</f>
        <v>5628238.68150827</v>
      </c>
      <c r="W1052" s="19" t="n">
        <f aca="false">V1052/1000</f>
        <v>5628.23868150827</v>
      </c>
      <c r="X1052" s="19" t="n">
        <f aca="false">W1052*3600000000*2/237000000</f>
        <v>170984.466273669</v>
      </c>
      <c r="Y1052" s="19" t="n">
        <f aca="false">X1052/30.662</f>
        <v>5576.42900899058</v>
      </c>
    </row>
    <row r="1053" customFormat="false" ht="17.9" hidden="false" customHeight="false" outlineLevel="0" collapsed="false">
      <c r="A1053" s="2" t="n">
        <v>2</v>
      </c>
      <c r="B1053" s="3" t="n">
        <v>13</v>
      </c>
      <c r="C1053" s="38" t="n">
        <v>10</v>
      </c>
      <c r="D1053" s="1" t="n">
        <v>4.4</v>
      </c>
      <c r="E1053" s="3" t="n">
        <v>317.826038368731</v>
      </c>
      <c r="F1053" s="23" t="n">
        <f aca="false">IF(D1053&lt;25, 0.24, 0.24-(0.01/5)*(D1053-25))</f>
        <v>0.24</v>
      </c>
      <c r="G1053" s="40" t="n">
        <f aca="false">(E1053/1000)*$G$1*F1053</f>
        <v>24990.2800056873</v>
      </c>
      <c r="H1053" s="40" t="n">
        <v>0.377140167025894</v>
      </c>
      <c r="I1053" s="3" t="n">
        <f aca="false">H1053*$J$2</f>
        <v>0</v>
      </c>
      <c r="J1053" s="19" t="n">
        <f aca="false">SUM(I1053+G1053)</f>
        <v>24990.2800056873</v>
      </c>
      <c r="K1053" s="1" t="n">
        <v>0</v>
      </c>
      <c r="L1053" s="39" t="n">
        <v>4.3285193876137</v>
      </c>
      <c r="M1053" s="39"/>
      <c r="N1053" s="1" t="n">
        <f aca="false">(2.571*(19.44-D1053)+3.87)*$K$2</f>
        <v>0</v>
      </c>
      <c r="O1053" s="1" t="n">
        <f aca="false">IF(N1053&gt;0,N1053,0)</f>
        <v>0</v>
      </c>
      <c r="P1053" s="1" t="n">
        <f aca="false">O1053*1.5</f>
        <v>0</v>
      </c>
      <c r="Q1053" s="1" t="n">
        <f aca="false">P1053/(3.6*$Q$2)</f>
        <v>0</v>
      </c>
      <c r="R1053" s="1" t="n">
        <f aca="false">(K1053+L1053)*$R$2</f>
        <v>21642.5969380685</v>
      </c>
      <c r="S1053" s="19" t="n">
        <f aca="false">J1053-R1053</f>
        <v>3347.68306761877</v>
      </c>
      <c r="T1053" s="1" t="n">
        <f aca="false">IF(S1053&lt;0,S1053/$G$3,0)</f>
        <v>0</v>
      </c>
      <c r="U1053" s="1" t="n">
        <f aca="false">IF(S1053&gt;0,S1053*0.7,0)</f>
        <v>2343.37814733314</v>
      </c>
      <c r="V1053" s="14" t="n">
        <f aca="false">V1052+U1053+T1053</f>
        <v>5630582.05965561</v>
      </c>
      <c r="W1053" s="19" t="n">
        <f aca="false">V1053/1000</f>
        <v>5630.58205965561</v>
      </c>
      <c r="X1053" s="19" t="n">
        <f aca="false">W1053*3600000000*2/237000000</f>
        <v>171055.657508525</v>
      </c>
      <c r="Y1053" s="19" t="n">
        <f aca="false">X1053/30.662</f>
        <v>5578.75081561949</v>
      </c>
    </row>
    <row r="1054" customFormat="false" ht="17.9" hidden="false" customHeight="false" outlineLevel="0" collapsed="false">
      <c r="A1054" s="2" t="n">
        <v>2</v>
      </c>
      <c r="B1054" s="3" t="n">
        <v>13</v>
      </c>
      <c r="C1054" s="38" t="n">
        <v>11</v>
      </c>
      <c r="D1054" s="1" t="n">
        <v>5.6</v>
      </c>
      <c r="E1054" s="3" t="n">
        <v>249.824304404532</v>
      </c>
      <c r="F1054" s="23" t="n">
        <f aca="false">IF(D1054&lt;25, 0.24, 0.24-(0.01/5)*(D1054-25))</f>
        <v>0.24</v>
      </c>
      <c r="G1054" s="40" t="n">
        <f aca="false">(E1054/1000)*$G$1*F1054</f>
        <v>19643.3852661631</v>
      </c>
      <c r="H1054" s="40" t="n">
        <v>0.41235094386404</v>
      </c>
      <c r="I1054" s="3" t="n">
        <f aca="false">H1054*$J$2</f>
        <v>0</v>
      </c>
      <c r="J1054" s="19" t="n">
        <f aca="false">SUM(I1054+G1054)</f>
        <v>19643.3852661631</v>
      </c>
      <c r="K1054" s="1" t="n">
        <v>0</v>
      </c>
      <c r="L1054" s="39" t="n">
        <v>4.0479059449971</v>
      </c>
      <c r="M1054" s="39"/>
      <c r="N1054" s="1" t="n">
        <f aca="false">(2.571*(19.44-D1054)+3.87)*$K$2</f>
        <v>0</v>
      </c>
      <c r="O1054" s="1" t="n">
        <f aca="false">IF(N1054&gt;0,N1054,0)</f>
        <v>0</v>
      </c>
      <c r="P1054" s="1" t="n">
        <f aca="false">O1054*1.5</f>
        <v>0</v>
      </c>
      <c r="Q1054" s="1" t="n">
        <f aca="false">P1054/(3.6*$Q$2)</f>
        <v>0</v>
      </c>
      <c r="R1054" s="1" t="n">
        <f aca="false">(K1054+L1054)*$R$2</f>
        <v>20239.5297249855</v>
      </c>
      <c r="S1054" s="19" t="n">
        <f aca="false">J1054-R1054</f>
        <v>-596.144458822437</v>
      </c>
      <c r="T1054" s="1" t="n">
        <f aca="false">IF(S1054&lt;0,S1054/$G$3,0)</f>
        <v>-851.63494117491</v>
      </c>
      <c r="U1054" s="1" t="n">
        <f aca="false">IF(S1054&gt;0,S1054*0.7,0)</f>
        <v>0</v>
      </c>
      <c r="V1054" s="14" t="n">
        <f aca="false">V1053+U1054+T1054</f>
        <v>5629730.42471443</v>
      </c>
      <c r="W1054" s="19" t="n">
        <f aca="false">V1054/1000</f>
        <v>5629.73042471443</v>
      </c>
      <c r="X1054" s="19" t="n">
        <f aca="false">W1054*3600000000*2/237000000</f>
        <v>171029.785054616</v>
      </c>
      <c r="Y1054" s="19" t="n">
        <f aca="false">X1054/30.662</f>
        <v>5577.90702024055</v>
      </c>
    </row>
    <row r="1055" customFormat="false" ht="17.9" hidden="false" customHeight="false" outlineLevel="0" collapsed="false">
      <c r="A1055" s="2" t="n">
        <v>2</v>
      </c>
      <c r="B1055" s="3" t="n">
        <v>13</v>
      </c>
      <c r="C1055" s="38" t="n">
        <v>12</v>
      </c>
      <c r="D1055" s="1" t="n">
        <v>7.2</v>
      </c>
      <c r="E1055" s="3" t="n">
        <v>535.355833996449</v>
      </c>
      <c r="F1055" s="23" t="n">
        <f aca="false">IF(D1055&lt;25, 0.24, 0.24-(0.01/5)*(D1055-25))</f>
        <v>0.24</v>
      </c>
      <c r="G1055" s="40" t="n">
        <f aca="false">(E1055/1000)*$G$1*F1055</f>
        <v>42094.38680014</v>
      </c>
      <c r="H1055" s="40" t="n">
        <v>0.436095816706262</v>
      </c>
      <c r="I1055" s="3" t="n">
        <f aca="false">H1055*$J$2</f>
        <v>0</v>
      </c>
      <c r="J1055" s="19" t="n">
        <f aca="false">SUM(I1055+G1055)</f>
        <v>42094.38680014</v>
      </c>
      <c r="K1055" s="1" t="n">
        <v>0</v>
      </c>
      <c r="L1055" s="39" t="n">
        <v>4.01368479345849</v>
      </c>
      <c r="M1055" s="39"/>
      <c r="N1055" s="1" t="n">
        <f aca="false">(2.571*(19.44-D1055)+3.87)*$K$2</f>
        <v>0</v>
      </c>
      <c r="O1055" s="1" t="n">
        <f aca="false">IF(N1055&gt;0,N1055,0)</f>
        <v>0</v>
      </c>
      <c r="P1055" s="1" t="n">
        <f aca="false">O1055*1.5</f>
        <v>0</v>
      </c>
      <c r="Q1055" s="1" t="n">
        <f aca="false">P1055/(3.6*$Q$2)</f>
        <v>0</v>
      </c>
      <c r="R1055" s="1" t="n">
        <f aca="false">(K1055+L1055)*$R$2</f>
        <v>20068.4239672925</v>
      </c>
      <c r="S1055" s="19" t="n">
        <f aca="false">J1055-R1055</f>
        <v>22025.9628328475</v>
      </c>
      <c r="T1055" s="1" t="n">
        <f aca="false">IF(S1055&lt;0,S1055/$G$3,0)</f>
        <v>0</v>
      </c>
      <c r="U1055" s="1" t="n">
        <f aca="false">IF(S1055&gt;0,S1055*0.7,0)</f>
        <v>15418.1739829933</v>
      </c>
      <c r="V1055" s="14" t="n">
        <f aca="false">V1054+U1055+T1055</f>
        <v>5645148.59869743</v>
      </c>
      <c r="W1055" s="19" t="n">
        <f aca="false">V1055/1000</f>
        <v>5645.14859869743</v>
      </c>
      <c r="X1055" s="19" t="n">
        <f aca="false">W1055*3600000000*2/237000000</f>
        <v>171498.185276884</v>
      </c>
      <c r="Y1055" s="19" t="n">
        <f aca="false">X1055/30.662</f>
        <v>5593.18326517787</v>
      </c>
    </row>
    <row r="1056" customFormat="false" ht="17.9" hidden="false" customHeight="false" outlineLevel="0" collapsed="false">
      <c r="A1056" s="2" t="n">
        <v>2</v>
      </c>
      <c r="B1056" s="3" t="n">
        <v>13</v>
      </c>
      <c r="C1056" s="38" t="n">
        <v>13</v>
      </c>
      <c r="D1056" s="1" t="n">
        <v>8.3</v>
      </c>
      <c r="E1056" s="3" t="n">
        <v>284.153592698233</v>
      </c>
      <c r="F1056" s="23" t="n">
        <f aca="false">IF(D1056&lt;25, 0.24, 0.24-(0.01/5)*(D1056-25))</f>
        <v>0.24</v>
      </c>
      <c r="G1056" s="40" t="n">
        <f aca="false">(E1056/1000)*$G$1*F1056</f>
        <v>22342.6560095508</v>
      </c>
      <c r="H1056" s="40" t="n">
        <v>0.444241697218179</v>
      </c>
      <c r="I1056" s="3" t="n">
        <f aca="false">H1056*$J$2</f>
        <v>0</v>
      </c>
      <c r="J1056" s="19" t="n">
        <f aca="false">SUM(I1056+G1056)</f>
        <v>22342.6560095508</v>
      </c>
      <c r="K1056" s="1" t="n">
        <v>0</v>
      </c>
      <c r="L1056" s="39" t="n">
        <v>3.84166647172441</v>
      </c>
      <c r="M1056" s="39"/>
      <c r="N1056" s="1" t="n">
        <f aca="false">(2.571*(19.44-D1056)+3.87)*$K$2</f>
        <v>0</v>
      </c>
      <c r="O1056" s="1" t="n">
        <f aca="false">IF(N1056&gt;0,N1056,0)</f>
        <v>0</v>
      </c>
      <c r="P1056" s="1" t="n">
        <f aca="false">O1056*1.5</f>
        <v>0</v>
      </c>
      <c r="Q1056" s="1" t="n">
        <f aca="false">P1056/(3.6*$Q$2)</f>
        <v>0</v>
      </c>
      <c r="R1056" s="1" t="n">
        <f aca="false">(K1056+L1056)*$R$2</f>
        <v>19208.3323586221</v>
      </c>
      <c r="S1056" s="19" t="n">
        <f aca="false">J1056-R1056</f>
        <v>3134.32365092877</v>
      </c>
      <c r="T1056" s="1" t="n">
        <f aca="false">IF(S1056&lt;0,S1056/$G$3,0)</f>
        <v>0</v>
      </c>
      <c r="U1056" s="1" t="n">
        <f aca="false">IF(S1056&gt;0,S1056*0.7,0)</f>
        <v>2194.02655565014</v>
      </c>
      <c r="V1056" s="14" t="n">
        <f aca="false">V1055+U1056+T1056</f>
        <v>5647342.62525308</v>
      </c>
      <c r="W1056" s="19" t="n">
        <f aca="false">V1056/1000</f>
        <v>5647.34262525308</v>
      </c>
      <c r="X1056" s="19" t="n">
        <f aca="false">W1056*3600000000*2/237000000</f>
        <v>171564.839248195</v>
      </c>
      <c r="Y1056" s="19" t="n">
        <f aca="false">X1056/30.662</f>
        <v>5595.35709504255</v>
      </c>
    </row>
    <row r="1057" customFormat="false" ht="17.9" hidden="false" customHeight="false" outlineLevel="0" collapsed="false">
      <c r="A1057" s="2" t="n">
        <v>2</v>
      </c>
      <c r="B1057" s="3" t="n">
        <v>13</v>
      </c>
      <c r="C1057" s="38" t="n">
        <v>14</v>
      </c>
      <c r="D1057" s="1" t="n">
        <v>9.4</v>
      </c>
      <c r="E1057" s="3" t="n">
        <v>150.509153899745</v>
      </c>
      <c r="F1057" s="23" t="n">
        <f aca="false">IF(D1057&lt;25, 0.24, 0.24-(0.01/5)*(D1057-25))</f>
        <v>0.24</v>
      </c>
      <c r="G1057" s="40" t="n">
        <f aca="false">(E1057/1000)*$G$1*F1057</f>
        <v>11834.3541601523</v>
      </c>
      <c r="H1057" s="40" t="n">
        <v>0.459782436376795</v>
      </c>
      <c r="I1057" s="3" t="n">
        <f aca="false">H1057*$J$2</f>
        <v>0</v>
      </c>
      <c r="J1057" s="19" t="n">
        <f aca="false">SUM(I1057+G1057)</f>
        <v>11834.3541601523</v>
      </c>
      <c r="K1057" s="1" t="n">
        <v>0</v>
      </c>
      <c r="L1057" s="39" t="n">
        <v>3.00963620731566</v>
      </c>
      <c r="M1057" s="39"/>
      <c r="N1057" s="1" t="n">
        <f aca="false">(2.571*(19.44-D1057)+3.87)*$K$2</f>
        <v>0</v>
      </c>
      <c r="O1057" s="1" t="n">
        <f aca="false">IF(N1057&gt;0,N1057,0)</f>
        <v>0</v>
      </c>
      <c r="P1057" s="1" t="n">
        <f aca="false">O1057*1.5</f>
        <v>0</v>
      </c>
      <c r="Q1057" s="1" t="n">
        <f aca="false">P1057/(3.6*$Q$2)</f>
        <v>0</v>
      </c>
      <c r="R1057" s="1" t="n">
        <f aca="false">(K1057+L1057)*$R$2</f>
        <v>15048.1810365783</v>
      </c>
      <c r="S1057" s="19" t="n">
        <f aca="false">J1057-R1057</f>
        <v>-3213.82687642603</v>
      </c>
      <c r="T1057" s="1" t="n">
        <f aca="false">IF(S1057&lt;0,S1057/$G$3,0)</f>
        <v>-4591.18125203719</v>
      </c>
      <c r="U1057" s="1" t="n">
        <f aca="false">IF(S1057&gt;0,S1057*0.7,0)</f>
        <v>0</v>
      </c>
      <c r="V1057" s="14" t="n">
        <f aca="false">V1056+U1057+T1057</f>
        <v>5642751.44400104</v>
      </c>
      <c r="W1057" s="19" t="n">
        <f aca="false">V1057/1000</f>
        <v>5642.75144400104</v>
      </c>
      <c r="X1057" s="19" t="n">
        <f aca="false">W1057*3600000000*2/237000000</f>
        <v>171425.360324082</v>
      </c>
      <c r="Y1057" s="19" t="n">
        <f aca="false">X1057/30.662</f>
        <v>5590.80817702962</v>
      </c>
    </row>
    <row r="1058" customFormat="false" ht="17.9" hidden="false" customHeight="false" outlineLevel="0" collapsed="false">
      <c r="A1058" s="2" t="n">
        <v>2</v>
      </c>
      <c r="B1058" s="3" t="n">
        <v>13</v>
      </c>
      <c r="C1058" s="38" t="n">
        <v>15</v>
      </c>
      <c r="D1058" s="1" t="n">
        <v>10</v>
      </c>
      <c r="E1058" s="3" t="n">
        <v>120.044444444444</v>
      </c>
      <c r="F1058" s="23" t="n">
        <f aca="false">IF(D1058&lt;25, 0.24, 0.24-(0.01/5)*(D1058-25))</f>
        <v>0.24</v>
      </c>
      <c r="G1058" s="40" t="n">
        <f aca="false">(E1058/1000)*$G$1*F1058</f>
        <v>9438.9506133333</v>
      </c>
      <c r="H1058" s="40" t="n">
        <v>0.476651037912525</v>
      </c>
      <c r="I1058" s="3" t="n">
        <f aca="false">H1058*$J$2</f>
        <v>0</v>
      </c>
      <c r="J1058" s="19" t="n">
        <f aca="false">SUM(I1058+G1058)</f>
        <v>9438.9506133333</v>
      </c>
      <c r="K1058" s="1" t="n">
        <v>0</v>
      </c>
      <c r="L1058" s="39" t="n">
        <v>1.62482027505322</v>
      </c>
      <c r="M1058" s="39"/>
      <c r="N1058" s="1" t="n">
        <f aca="false">(2.571*(19.44-D1058)+3.87)*$K$2</f>
        <v>0</v>
      </c>
      <c r="O1058" s="1" t="n">
        <f aca="false">IF(N1058&gt;0,N1058,0)</f>
        <v>0</v>
      </c>
      <c r="P1058" s="1" t="n">
        <f aca="false">O1058*1.5</f>
        <v>0</v>
      </c>
      <c r="Q1058" s="1" t="n">
        <f aca="false">P1058/(3.6*$Q$2)</f>
        <v>0</v>
      </c>
      <c r="R1058" s="1" t="n">
        <f aca="false">(K1058+L1058)*$R$2</f>
        <v>8124.1013752661</v>
      </c>
      <c r="S1058" s="19" t="n">
        <f aca="false">J1058-R1058</f>
        <v>1314.8492380672</v>
      </c>
      <c r="T1058" s="1" t="n">
        <f aca="false">IF(S1058&lt;0,S1058/$G$3,0)</f>
        <v>0</v>
      </c>
      <c r="U1058" s="1" t="n">
        <f aca="false">IF(S1058&gt;0,S1058*0.7,0)</f>
        <v>920.394466647039</v>
      </c>
      <c r="V1058" s="14" t="n">
        <f aca="false">V1057+U1058+T1058</f>
        <v>5643671.83846769</v>
      </c>
      <c r="W1058" s="19" t="n">
        <f aca="false">V1058/1000</f>
        <v>5643.67183846769</v>
      </c>
      <c r="X1058" s="19" t="n">
        <f aca="false">W1058*3600000000*2/237000000</f>
        <v>171453.321674968</v>
      </c>
      <c r="Y1058" s="19" t="n">
        <f aca="false">X1058/30.662</f>
        <v>5591.7200989814</v>
      </c>
    </row>
    <row r="1059" customFormat="false" ht="17.9" hidden="false" customHeight="false" outlineLevel="0" collapsed="false">
      <c r="A1059" s="2" t="n">
        <v>2</v>
      </c>
      <c r="B1059" s="3" t="n">
        <v>13</v>
      </c>
      <c r="C1059" s="38" t="n">
        <v>16</v>
      </c>
      <c r="D1059" s="1" t="n">
        <v>10</v>
      </c>
      <c r="E1059" s="3" t="n">
        <v>127.639771604965</v>
      </c>
      <c r="F1059" s="23" t="n">
        <f aca="false">IF(D1059&lt;25, 0.24, 0.24-(0.01/5)*(D1059-25))</f>
        <v>0.24</v>
      </c>
      <c r="G1059" s="40" t="n">
        <f aca="false">(E1059/1000)*$G$1*F1059</f>
        <v>10036.1620735725</v>
      </c>
      <c r="H1059" s="40" t="n">
        <v>0.501739078581368</v>
      </c>
      <c r="I1059" s="3" t="n">
        <f aca="false">H1059*$J$2</f>
        <v>0</v>
      </c>
      <c r="J1059" s="19" t="n">
        <f aca="false">SUM(I1059+G1059)</f>
        <v>10036.1620735725</v>
      </c>
      <c r="K1059" s="1" t="n">
        <v>0</v>
      </c>
      <c r="L1059" s="39" t="n">
        <v>1.16899453655893</v>
      </c>
      <c r="M1059" s="39"/>
      <c r="N1059" s="1" t="n">
        <f aca="false">(2.571*(19.44-D1059)+3.87)*$K$2</f>
        <v>0</v>
      </c>
      <c r="O1059" s="1" t="n">
        <f aca="false">IF(N1059&gt;0,N1059,0)</f>
        <v>0</v>
      </c>
      <c r="P1059" s="1" t="n">
        <f aca="false">O1059*1.5</f>
        <v>0</v>
      </c>
      <c r="Q1059" s="1" t="n">
        <f aca="false">P1059/(3.6*$Q$2)</f>
        <v>0</v>
      </c>
      <c r="R1059" s="1" t="n">
        <f aca="false">(K1059+L1059)*$R$2</f>
        <v>5844.97268279465</v>
      </c>
      <c r="S1059" s="19" t="n">
        <f aca="false">J1059-R1059</f>
        <v>4191.18939077782</v>
      </c>
      <c r="T1059" s="1" t="n">
        <f aca="false">IF(S1059&lt;0,S1059/$G$3,0)</f>
        <v>0</v>
      </c>
      <c r="U1059" s="1" t="n">
        <f aca="false">IF(S1059&gt;0,S1059*0.7,0)</f>
        <v>2933.83257354447</v>
      </c>
      <c r="V1059" s="14" t="n">
        <f aca="false">V1058+U1059+T1059</f>
        <v>5646605.67104123</v>
      </c>
      <c r="W1059" s="19" t="n">
        <f aca="false">V1059/1000</f>
        <v>5646.60567104123</v>
      </c>
      <c r="X1059" s="19" t="n">
        <f aca="false">W1059*3600000000*2/237000000</f>
        <v>171542.45076581</v>
      </c>
      <c r="Y1059" s="19" t="n">
        <f aca="false">X1059/30.662</f>
        <v>5594.62692472146</v>
      </c>
    </row>
    <row r="1060" customFormat="false" ht="17.9" hidden="false" customHeight="false" outlineLevel="0" collapsed="false">
      <c r="A1060" s="2" t="n">
        <v>2</v>
      </c>
      <c r="B1060" s="3" t="n">
        <v>13</v>
      </c>
      <c r="C1060" s="38" t="n">
        <v>17</v>
      </c>
      <c r="D1060" s="1" t="n">
        <v>8.9</v>
      </c>
      <c r="E1060" s="3" t="n">
        <v>55.6091684163235</v>
      </c>
      <c r="F1060" s="23" t="n">
        <f aca="false">IF(D1060&lt;25, 0.24, 0.24-(0.01/5)*(D1060-25))</f>
        <v>0.24</v>
      </c>
      <c r="G1060" s="40" t="n">
        <f aca="false">(E1060/1000)*$G$1*F1060</f>
        <v>4372.48218157342</v>
      </c>
      <c r="H1060" s="40" t="n">
        <v>0.51082754059863</v>
      </c>
      <c r="I1060" s="3" t="n">
        <f aca="false">H1060*$J$2</f>
        <v>0</v>
      </c>
      <c r="J1060" s="19" t="n">
        <f aca="false">SUM(I1060+G1060)</f>
        <v>4372.48218157342</v>
      </c>
      <c r="K1060" s="1" t="n">
        <v>0</v>
      </c>
      <c r="L1060" s="39" t="n">
        <v>1.20253126506677</v>
      </c>
      <c r="M1060" s="39"/>
      <c r="N1060" s="1" t="n">
        <f aca="false">(2.571*(19.44-D1060)+3.87)*$K$2</f>
        <v>0</v>
      </c>
      <c r="O1060" s="1" t="n">
        <f aca="false">IF(N1060&gt;0,N1060,0)</f>
        <v>0</v>
      </c>
      <c r="P1060" s="1" t="n">
        <f aca="false">O1060*1.5</f>
        <v>0</v>
      </c>
      <c r="Q1060" s="1" t="n">
        <f aca="false">P1060/(3.6*$Q$2)</f>
        <v>0</v>
      </c>
      <c r="R1060" s="1" t="n">
        <f aca="false">(K1060+L1060)*$R$2</f>
        <v>6012.65632533385</v>
      </c>
      <c r="S1060" s="19" t="n">
        <f aca="false">J1060-R1060</f>
        <v>-1640.17414376043</v>
      </c>
      <c r="T1060" s="1" t="n">
        <f aca="false">IF(S1060&lt;0,S1060/$G$3,0)</f>
        <v>-2343.10591965776</v>
      </c>
      <c r="U1060" s="1" t="n">
        <f aca="false">IF(S1060&gt;0,S1060*0.7,0)</f>
        <v>0</v>
      </c>
      <c r="V1060" s="14" t="n">
        <f aca="false">V1059+U1060+T1060</f>
        <v>5644262.56512157</v>
      </c>
      <c r="W1060" s="19" t="n">
        <f aca="false">V1060/1000</f>
        <v>5644.26256512157</v>
      </c>
      <c r="X1060" s="19" t="n">
        <f aca="false">W1060*3600000000*2/237000000</f>
        <v>171471.267801162</v>
      </c>
      <c r="Y1060" s="19" t="n">
        <f aca="false">X1060/30.662</f>
        <v>5592.30538781429</v>
      </c>
    </row>
    <row r="1061" customFormat="false" ht="17.9" hidden="false" customHeight="false" outlineLevel="0" collapsed="false">
      <c r="A1061" s="2" t="n">
        <v>2</v>
      </c>
      <c r="B1061" s="3" t="n">
        <v>13</v>
      </c>
      <c r="C1061" s="38" t="n">
        <v>18</v>
      </c>
      <c r="D1061" s="1" t="n">
        <v>4.4</v>
      </c>
      <c r="E1061" s="3" t="n">
        <v>1.45613789464445</v>
      </c>
      <c r="F1061" s="23" t="n">
        <f aca="false">IF(D1061&lt;25, 0.24, 0.24-(0.01/5)*(D1061-25))</f>
        <v>0.24</v>
      </c>
      <c r="G1061" s="40" t="n">
        <f aca="false">(E1061/1000)*$G$1*F1061</f>
        <v>114.49437529042</v>
      </c>
      <c r="H1061" s="40" t="n">
        <v>0.516040686924822</v>
      </c>
      <c r="I1061" s="3" t="n">
        <f aca="false">H1061*$J$2</f>
        <v>0</v>
      </c>
      <c r="J1061" s="19" t="n">
        <f aca="false">SUM(I1061+G1061)</f>
        <v>114.49437529042</v>
      </c>
      <c r="K1061" s="1" t="n">
        <v>0</v>
      </c>
      <c r="L1061" s="39" t="n">
        <v>1.38869432943681</v>
      </c>
      <c r="M1061" s="39"/>
      <c r="N1061" s="1" t="n">
        <f aca="false">(2.571*(19.44-D1061)+3.87)*$K$2</f>
        <v>0</v>
      </c>
      <c r="O1061" s="1" t="n">
        <f aca="false">IF(N1061&gt;0,N1061,0)</f>
        <v>0</v>
      </c>
      <c r="P1061" s="1" t="n">
        <f aca="false">O1061*1.5</f>
        <v>0</v>
      </c>
      <c r="Q1061" s="1" t="n">
        <f aca="false">P1061/(3.6*$Q$2)</f>
        <v>0</v>
      </c>
      <c r="R1061" s="1" t="n">
        <f aca="false">(K1061+L1061)*$R$2</f>
        <v>6943.47164718405</v>
      </c>
      <c r="S1061" s="19" t="n">
        <f aca="false">J1061-R1061</f>
        <v>-6828.97727189363</v>
      </c>
      <c r="T1061" s="1" t="n">
        <f aca="false">IF(S1061&lt;0,S1061/$G$3,0)</f>
        <v>-9755.6818169909</v>
      </c>
      <c r="U1061" s="1" t="n">
        <f aca="false">IF(S1061&gt;0,S1061*0.7,0)</f>
        <v>0</v>
      </c>
      <c r="V1061" s="14" t="n">
        <f aca="false">V1060+U1061+T1061</f>
        <v>5634506.88330458</v>
      </c>
      <c r="W1061" s="19" t="n">
        <f aca="false">V1061/1000</f>
        <v>5634.50688330458</v>
      </c>
      <c r="X1061" s="19" t="n">
        <f aca="false">W1061*3600000000*2/237000000</f>
        <v>171174.892657354</v>
      </c>
      <c r="Y1061" s="19" t="n">
        <f aca="false">X1061/30.662</f>
        <v>5582.63951005656</v>
      </c>
    </row>
    <row r="1062" customFormat="false" ht="17.9" hidden="false" customHeight="false" outlineLevel="0" collapsed="false">
      <c r="A1062" s="2" t="n">
        <v>2</v>
      </c>
      <c r="B1062" s="3" t="n">
        <v>13</v>
      </c>
      <c r="C1062" s="38" t="n">
        <v>19</v>
      </c>
      <c r="D1062" s="1" t="n">
        <v>4.4</v>
      </c>
      <c r="E1062" s="3" t="n">
        <v>0</v>
      </c>
      <c r="F1062" s="23" t="n">
        <f aca="false">IF(D1062&lt;25, 0.24, 0.24-(0.01/5)*(D1062-25))</f>
        <v>0.24</v>
      </c>
      <c r="G1062" s="40" t="n">
        <f aca="false">(E1062/1000)*$G$1*F1062</f>
        <v>0</v>
      </c>
      <c r="H1062" s="40" t="n">
        <v>0.553700777260861</v>
      </c>
      <c r="I1062" s="3" t="n">
        <f aca="false">H1062*$J$2</f>
        <v>0</v>
      </c>
      <c r="J1062" s="19" t="n">
        <f aca="false">SUM(I1062+G1062)</f>
        <v>0</v>
      </c>
      <c r="K1062" s="1" t="n">
        <v>0</v>
      </c>
      <c r="L1062" s="39" t="n">
        <v>2.3822484291078</v>
      </c>
      <c r="M1062" s="39"/>
      <c r="N1062" s="1" t="n">
        <f aca="false">(2.571*(19.44-D1062)+3.87)*$K$2</f>
        <v>0</v>
      </c>
      <c r="O1062" s="1" t="n">
        <f aca="false">IF(N1062&gt;0,N1062,0)</f>
        <v>0</v>
      </c>
      <c r="P1062" s="1" t="n">
        <f aca="false">O1062*1.5</f>
        <v>0</v>
      </c>
      <c r="Q1062" s="1" t="n">
        <f aca="false">P1062/(3.6*$Q$2)</f>
        <v>0</v>
      </c>
      <c r="R1062" s="1" t="n">
        <f aca="false">(K1062+L1062)*$R$2</f>
        <v>11911.242145539</v>
      </c>
      <c r="S1062" s="19" t="n">
        <f aca="false">J1062-R1062</f>
        <v>-11911.242145539</v>
      </c>
      <c r="T1062" s="1" t="n">
        <f aca="false">IF(S1062&lt;0,S1062/$G$3,0)</f>
        <v>-17016.0602079129</v>
      </c>
      <c r="U1062" s="1" t="n">
        <f aca="false">IF(S1062&gt;0,S1062*0.7,0)</f>
        <v>0</v>
      </c>
      <c r="V1062" s="14" t="n">
        <f aca="false">V1061+U1062+T1062</f>
        <v>5617490.82309667</v>
      </c>
      <c r="W1062" s="19" t="n">
        <f aca="false">V1062/1000</f>
        <v>5617.49082309667</v>
      </c>
      <c r="X1062" s="19" t="n">
        <f aca="false">W1062*3600000000*2/237000000</f>
        <v>170657.949056101</v>
      </c>
      <c r="Y1062" s="19" t="n">
        <f aca="false">X1062/30.662</f>
        <v>5565.78008792973</v>
      </c>
    </row>
    <row r="1063" customFormat="false" ht="17.9" hidden="false" customHeight="false" outlineLevel="0" collapsed="false">
      <c r="A1063" s="2" t="n">
        <v>2</v>
      </c>
      <c r="B1063" s="3" t="n">
        <v>13</v>
      </c>
      <c r="C1063" s="38" t="n">
        <v>20</v>
      </c>
      <c r="D1063" s="1" t="n">
        <v>4.4</v>
      </c>
      <c r="E1063" s="3" t="n">
        <v>0</v>
      </c>
      <c r="F1063" s="23" t="n">
        <f aca="false">IF(D1063&lt;25, 0.24, 0.24-(0.01/5)*(D1063-25))</f>
        <v>0.24</v>
      </c>
      <c r="G1063" s="40" t="n">
        <f aca="false">(E1063/1000)*$G$1*F1063</f>
        <v>0</v>
      </c>
      <c r="H1063" s="40" t="n">
        <v>0.583699892726704</v>
      </c>
      <c r="I1063" s="3" t="n">
        <f aca="false">H1063*$J$2</f>
        <v>0</v>
      </c>
      <c r="J1063" s="19" t="n">
        <f aca="false">SUM(I1063+G1063)</f>
        <v>0</v>
      </c>
      <c r="K1063" s="1" t="n">
        <v>0</v>
      </c>
      <c r="L1063" s="39" t="n">
        <v>3.47618457329205</v>
      </c>
      <c r="M1063" s="39"/>
      <c r="N1063" s="1" t="n">
        <f aca="false">(2.571*(19.44-D1063)+3.87)*$K$2</f>
        <v>0</v>
      </c>
      <c r="O1063" s="1" t="n">
        <f aca="false">IF(N1063&gt;0,N1063,0)</f>
        <v>0</v>
      </c>
      <c r="P1063" s="1" t="n">
        <f aca="false">O1063*1.5</f>
        <v>0</v>
      </c>
      <c r="Q1063" s="1" t="n">
        <f aca="false">P1063/(3.6*$Q$2)</f>
        <v>0</v>
      </c>
      <c r="R1063" s="1" t="n">
        <f aca="false">(K1063+L1063)*$R$2</f>
        <v>17380.9228664603</v>
      </c>
      <c r="S1063" s="19" t="n">
        <f aca="false">J1063-R1063</f>
        <v>-17380.9228664603</v>
      </c>
      <c r="T1063" s="1" t="n">
        <f aca="false">IF(S1063&lt;0,S1063/$G$3,0)</f>
        <v>-24829.8898092289</v>
      </c>
      <c r="U1063" s="1" t="n">
        <f aca="false">IF(S1063&gt;0,S1063*0.7,0)</f>
        <v>0</v>
      </c>
      <c r="V1063" s="14" t="n">
        <f aca="false">V1062+U1063+T1063</f>
        <v>5592660.93328744</v>
      </c>
      <c r="W1063" s="19" t="n">
        <f aca="false">V1063/1000</f>
        <v>5592.66093328744</v>
      </c>
      <c r="X1063" s="19" t="n">
        <f aca="false">W1063*3600000000*2/237000000</f>
        <v>169903.623289745</v>
      </c>
      <c r="Y1063" s="19" t="n">
        <f aca="false">X1063/30.662</f>
        <v>5541.17876491243</v>
      </c>
    </row>
    <row r="1064" customFormat="false" ht="17.9" hidden="false" customHeight="false" outlineLevel="0" collapsed="false">
      <c r="A1064" s="2" t="n">
        <v>2</v>
      </c>
      <c r="B1064" s="3" t="n">
        <v>13</v>
      </c>
      <c r="C1064" s="38" t="n">
        <v>21</v>
      </c>
      <c r="D1064" s="1" t="n">
        <v>3.3</v>
      </c>
      <c r="E1064" s="3" t="n">
        <v>0</v>
      </c>
      <c r="F1064" s="23" t="n">
        <f aca="false">IF(D1064&lt;25, 0.24, 0.24-(0.01/5)*(D1064-25))</f>
        <v>0.24</v>
      </c>
      <c r="G1064" s="40" t="n">
        <f aca="false">(E1064/1000)*$G$1*F1064</f>
        <v>0</v>
      </c>
      <c r="H1064" s="40" t="n">
        <v>0.605894011579502</v>
      </c>
      <c r="I1064" s="3" t="n">
        <f aca="false">H1064*$J$2</f>
        <v>0</v>
      </c>
      <c r="J1064" s="19" t="n">
        <f aca="false">SUM(I1064+G1064)</f>
        <v>0</v>
      </c>
      <c r="K1064" s="1" t="n">
        <v>0</v>
      </c>
      <c r="L1064" s="39" t="n">
        <v>3.85649563739114</v>
      </c>
      <c r="M1064" s="39"/>
      <c r="N1064" s="1" t="n">
        <f aca="false">(2.571*(19.44-D1064)+3.87)*$K$2</f>
        <v>0</v>
      </c>
      <c r="O1064" s="1" t="n">
        <f aca="false">IF(N1064&gt;0,N1064,0)</f>
        <v>0</v>
      </c>
      <c r="P1064" s="1" t="n">
        <f aca="false">O1064*1.5</f>
        <v>0</v>
      </c>
      <c r="Q1064" s="1" t="n">
        <f aca="false">P1064/(3.6*$Q$2)</f>
        <v>0</v>
      </c>
      <c r="R1064" s="1" t="n">
        <f aca="false">(K1064+L1064)*$R$2</f>
        <v>19282.4781869557</v>
      </c>
      <c r="S1064" s="19" t="n">
        <f aca="false">J1064-R1064</f>
        <v>-19282.4781869557</v>
      </c>
      <c r="T1064" s="1" t="n">
        <f aca="false">IF(S1064&lt;0,S1064/$G$3,0)</f>
        <v>-27546.3974099367</v>
      </c>
      <c r="U1064" s="1" t="n">
        <f aca="false">IF(S1064&gt;0,S1064*0.7,0)</f>
        <v>0</v>
      </c>
      <c r="V1064" s="14" t="n">
        <f aca="false">V1063+U1064+T1064</f>
        <v>5565114.5358775</v>
      </c>
      <c r="W1064" s="19" t="n">
        <f aca="false">V1064/1000</f>
        <v>5565.1145358775</v>
      </c>
      <c r="X1064" s="19" t="n">
        <f aca="false">W1064*3600000000*2/237000000</f>
        <v>169066.770710203</v>
      </c>
      <c r="Y1064" s="19" t="n">
        <f aca="false">X1064/30.662</f>
        <v>5513.88594058452</v>
      </c>
    </row>
    <row r="1065" customFormat="false" ht="17.9" hidden="false" customHeight="false" outlineLevel="0" collapsed="false">
      <c r="A1065" s="2" t="n">
        <v>2</v>
      </c>
      <c r="B1065" s="3" t="n">
        <v>13</v>
      </c>
      <c r="C1065" s="38" t="n">
        <v>22</v>
      </c>
      <c r="D1065" s="1" t="n">
        <v>2.8</v>
      </c>
      <c r="E1065" s="3" t="n">
        <v>0</v>
      </c>
      <c r="F1065" s="23" t="n">
        <f aca="false">IF(D1065&lt;25, 0.24, 0.24-(0.01/5)*(D1065-25))</f>
        <v>0.24</v>
      </c>
      <c r="G1065" s="40" t="n">
        <f aca="false">(E1065/1000)*$G$1*F1065</f>
        <v>0</v>
      </c>
      <c r="H1065" s="40" t="n">
        <v>0.601544829400504</v>
      </c>
      <c r="I1065" s="3" t="n">
        <f aca="false">H1065*$J$2</f>
        <v>0</v>
      </c>
      <c r="J1065" s="19" t="n">
        <f aca="false">SUM(I1065+G1065)</f>
        <v>0</v>
      </c>
      <c r="K1065" s="1" t="n">
        <v>0</v>
      </c>
      <c r="L1065" s="39" t="n">
        <v>3.99725864071995</v>
      </c>
      <c r="M1065" s="39"/>
      <c r="N1065" s="1" t="n">
        <f aca="false">(2.571*(19.44-D1065)+3.87)*$K$2</f>
        <v>0</v>
      </c>
      <c r="O1065" s="1" t="n">
        <f aca="false">IF(N1065&gt;0,N1065,0)</f>
        <v>0</v>
      </c>
      <c r="P1065" s="1" t="n">
        <f aca="false">O1065*1.5</f>
        <v>0</v>
      </c>
      <c r="Q1065" s="1" t="n">
        <f aca="false">P1065/(3.6*$Q$2)</f>
        <v>0</v>
      </c>
      <c r="R1065" s="1" t="n">
        <f aca="false">(K1065+L1065)*$R$2</f>
        <v>19986.2932035998</v>
      </c>
      <c r="S1065" s="19" t="n">
        <f aca="false">J1065-R1065</f>
        <v>-19986.2932035998</v>
      </c>
      <c r="T1065" s="1" t="n">
        <f aca="false">IF(S1065&lt;0,S1065/$G$3,0)</f>
        <v>-28551.8474337139</v>
      </c>
      <c r="U1065" s="1" t="n">
        <f aca="false">IF(S1065&gt;0,S1065*0.7,0)</f>
        <v>0</v>
      </c>
      <c r="V1065" s="14" t="n">
        <f aca="false">V1064+U1065+T1065</f>
        <v>5536562.68844379</v>
      </c>
      <c r="W1065" s="19" t="n">
        <f aca="false">V1065/1000</f>
        <v>5536.56268844379</v>
      </c>
      <c r="X1065" s="19" t="n">
        <f aca="false">W1065*3600000000*2/237000000</f>
        <v>168199.372813482</v>
      </c>
      <c r="Y1065" s="19" t="n">
        <f aca="false">X1065/30.662</f>
        <v>5485.59692171033</v>
      </c>
    </row>
    <row r="1066" customFormat="false" ht="17.9" hidden="false" customHeight="false" outlineLevel="0" collapsed="false">
      <c r="A1066" s="2" t="n">
        <v>2</v>
      </c>
      <c r="B1066" s="3" t="n">
        <v>13</v>
      </c>
      <c r="C1066" s="38" t="n">
        <v>23</v>
      </c>
      <c r="D1066" s="1" t="n">
        <v>3.3</v>
      </c>
      <c r="E1066" s="3" t="n">
        <v>0</v>
      </c>
      <c r="F1066" s="23" t="n">
        <f aca="false">IF(D1066&lt;25, 0.24, 0.24-(0.01/5)*(D1066-25))</f>
        <v>0.24</v>
      </c>
      <c r="G1066" s="40" t="n">
        <f aca="false">(E1066/1000)*$G$1*F1066</f>
        <v>0</v>
      </c>
      <c r="H1066" s="40" t="n">
        <v>0.60545105666693</v>
      </c>
      <c r="I1066" s="3" t="n">
        <f aca="false">H1066*$J$2</f>
        <v>0</v>
      </c>
      <c r="J1066" s="19" t="n">
        <f aca="false">SUM(I1066+G1066)</f>
        <v>0</v>
      </c>
      <c r="K1066" s="1" t="n">
        <v>0</v>
      </c>
      <c r="L1066" s="39" t="n">
        <v>3.84235089475518</v>
      </c>
      <c r="M1066" s="39"/>
      <c r="N1066" s="1" t="n">
        <f aca="false">(2.571*(19.44-D1066)+3.87)*$K$2</f>
        <v>0</v>
      </c>
      <c r="O1066" s="1" t="n">
        <f aca="false">IF(N1066&gt;0,N1066,0)</f>
        <v>0</v>
      </c>
      <c r="P1066" s="1" t="n">
        <f aca="false">O1066*1.5</f>
        <v>0</v>
      </c>
      <c r="Q1066" s="1" t="n">
        <f aca="false">P1066/(3.6*$Q$2)</f>
        <v>0</v>
      </c>
      <c r="R1066" s="1" t="n">
        <f aca="false">(K1066+L1066)*$R$2</f>
        <v>19211.7544737759</v>
      </c>
      <c r="S1066" s="19" t="n">
        <f aca="false">J1066-R1066</f>
        <v>-19211.7544737759</v>
      </c>
      <c r="T1066" s="1" t="n">
        <f aca="false">IF(S1066&lt;0,S1066/$G$3,0)</f>
        <v>-27445.3635339656</v>
      </c>
      <c r="U1066" s="1" t="n">
        <f aca="false">IF(S1066&gt;0,S1066*0.7,0)</f>
        <v>0</v>
      </c>
      <c r="V1066" s="14" t="n">
        <f aca="false">V1065+U1066+T1066</f>
        <v>5509117.32490982</v>
      </c>
      <c r="W1066" s="19" t="n">
        <f aca="false">V1066/1000</f>
        <v>5509.11732490982</v>
      </c>
      <c r="X1066" s="19" t="n">
        <f aca="false">W1066*3600000000*2/237000000</f>
        <v>167365.589617514</v>
      </c>
      <c r="Y1066" s="19" t="n">
        <f aca="false">X1066/30.662</f>
        <v>5458.40420121041</v>
      </c>
    </row>
    <row r="1067" customFormat="false" ht="17.9" hidden="false" customHeight="false" outlineLevel="0" collapsed="false">
      <c r="A1067" s="2" t="n">
        <v>2</v>
      </c>
      <c r="B1067" s="3" t="n">
        <v>14</v>
      </c>
      <c r="C1067" s="38" t="n">
        <v>0</v>
      </c>
      <c r="D1067" s="1" t="n">
        <v>2.2</v>
      </c>
      <c r="E1067" s="3" t="n">
        <v>0</v>
      </c>
      <c r="F1067" s="23" t="n">
        <f aca="false">IF(D1067&lt;25, 0.24, 0.24-(0.01/5)*(D1067-25))</f>
        <v>0.24</v>
      </c>
      <c r="G1067" s="40" t="n">
        <f aca="false">(E1067/1000)*$G$1*F1067</f>
        <v>0</v>
      </c>
      <c r="H1067" s="40" t="n">
        <v>0.596201036778537</v>
      </c>
      <c r="I1067" s="3" t="n">
        <f aca="false">H1067*$J$2</f>
        <v>0</v>
      </c>
      <c r="J1067" s="19" t="n">
        <f aca="false">SUM(I1067+G1067)</f>
        <v>0</v>
      </c>
      <c r="K1067" s="1" t="n">
        <v>0</v>
      </c>
      <c r="L1067" s="39" t="n">
        <v>3.50994944281014</v>
      </c>
      <c r="M1067" s="39"/>
      <c r="N1067" s="1" t="n">
        <f aca="false">(2.571*(19.44-D1067)+3.87)*$K$2</f>
        <v>0</v>
      </c>
      <c r="O1067" s="1" t="n">
        <f aca="false">IF(N1067&gt;0,N1067,0)</f>
        <v>0</v>
      </c>
      <c r="P1067" s="1" t="n">
        <f aca="false">O1067*1.5</f>
        <v>0</v>
      </c>
      <c r="Q1067" s="1" t="n">
        <f aca="false">P1067/(3.6*$Q$2)</f>
        <v>0</v>
      </c>
      <c r="R1067" s="1" t="n">
        <f aca="false">(K1067+L1067)*$R$2</f>
        <v>17549.7472140507</v>
      </c>
      <c r="S1067" s="19" t="n">
        <f aca="false">J1067-R1067</f>
        <v>-17549.7472140507</v>
      </c>
      <c r="T1067" s="1" t="n">
        <f aca="false">IF(S1067&lt;0,S1067/$G$3,0)</f>
        <v>-25071.0674486439</v>
      </c>
      <c r="U1067" s="1" t="n">
        <f aca="false">IF(S1067&gt;0,S1067*0.7,0)</f>
        <v>0</v>
      </c>
      <c r="V1067" s="14" t="n">
        <f aca="false">V1066+U1067+T1067</f>
        <v>5484046.25746118</v>
      </c>
      <c r="W1067" s="19" t="n">
        <f aca="false">V1067/1000</f>
        <v>5484.04625746118</v>
      </c>
      <c r="X1067" s="19" t="n">
        <f aca="false">W1067*3600000000*2/237000000</f>
        <v>166603.93693553</v>
      </c>
      <c r="Y1067" s="19" t="n">
        <f aca="false">X1067/30.662</f>
        <v>5433.56392066824</v>
      </c>
    </row>
    <row r="1068" customFormat="false" ht="17.9" hidden="false" customHeight="false" outlineLevel="0" collapsed="false">
      <c r="A1068" s="2" t="n">
        <v>2</v>
      </c>
      <c r="B1068" s="3" t="n">
        <v>14</v>
      </c>
      <c r="C1068" s="38" t="n">
        <v>1</v>
      </c>
      <c r="D1068" s="1" t="n">
        <v>-0.6</v>
      </c>
      <c r="E1068" s="3" t="n">
        <v>0</v>
      </c>
      <c r="F1068" s="23" t="n">
        <f aca="false">IF(D1068&lt;25, 0.24, 0.24-(0.01/5)*(D1068-25))</f>
        <v>0.24</v>
      </c>
      <c r="G1068" s="40" t="n">
        <f aca="false">(E1068/1000)*$G$1*F1068</f>
        <v>0</v>
      </c>
      <c r="H1068" s="40" t="n">
        <v>0.596560668668573</v>
      </c>
      <c r="I1068" s="3" t="n">
        <f aca="false">H1068*$J$2</f>
        <v>0</v>
      </c>
      <c r="J1068" s="19" t="n">
        <f aca="false">SUM(I1068+G1068)</f>
        <v>0</v>
      </c>
      <c r="K1068" s="1" t="n">
        <v>0</v>
      </c>
      <c r="L1068" s="39" t="n">
        <v>3.51656553210761</v>
      </c>
      <c r="M1068" s="39"/>
      <c r="N1068" s="1" t="n">
        <f aca="false">(2.571*(19.44-D1068)+3.87)*$K$2</f>
        <v>0</v>
      </c>
      <c r="O1068" s="1" t="n">
        <f aca="false">IF(N1068&gt;0,N1068,0)</f>
        <v>0</v>
      </c>
      <c r="P1068" s="1" t="n">
        <f aca="false">O1068*1.5</f>
        <v>0</v>
      </c>
      <c r="Q1068" s="1" t="n">
        <f aca="false">P1068/(3.6*$Q$2)</f>
        <v>0</v>
      </c>
      <c r="R1068" s="1" t="n">
        <f aca="false">(K1068+L1068)*$R$2</f>
        <v>17582.8276605381</v>
      </c>
      <c r="S1068" s="19" t="n">
        <f aca="false">J1068-R1068</f>
        <v>-17582.8276605381</v>
      </c>
      <c r="T1068" s="1" t="n">
        <f aca="false">IF(S1068&lt;0,S1068/$G$3,0)</f>
        <v>-25118.3252293401</v>
      </c>
      <c r="U1068" s="1" t="n">
        <f aca="false">IF(S1068&gt;0,S1068*0.7,0)</f>
        <v>0</v>
      </c>
      <c r="V1068" s="14" t="n">
        <f aca="false">V1067+U1068+T1068</f>
        <v>5458927.93223184</v>
      </c>
      <c r="W1068" s="19" t="n">
        <f aca="false">V1068/1000</f>
        <v>5458.92793223184</v>
      </c>
      <c r="X1068" s="19" t="n">
        <f aca="false">W1068*3600000000*2/237000000</f>
        <v>165840.848574132</v>
      </c>
      <c r="Y1068" s="19" t="n">
        <f aca="false">X1068/30.662</f>
        <v>5408.67681736781</v>
      </c>
    </row>
    <row r="1069" customFormat="false" ht="17.9" hidden="false" customHeight="false" outlineLevel="0" collapsed="false">
      <c r="A1069" s="2" t="n">
        <v>2</v>
      </c>
      <c r="B1069" s="3" t="n">
        <v>14</v>
      </c>
      <c r="C1069" s="38" t="n">
        <v>2</v>
      </c>
      <c r="D1069" s="1" t="n">
        <v>0.6</v>
      </c>
      <c r="E1069" s="3" t="n">
        <v>0</v>
      </c>
      <c r="F1069" s="23" t="n">
        <f aca="false">IF(D1069&lt;25, 0.24, 0.24-(0.01/5)*(D1069-25))</f>
        <v>0.24</v>
      </c>
      <c r="G1069" s="40" t="n">
        <f aca="false">(E1069/1000)*$G$1*F1069</f>
        <v>0</v>
      </c>
      <c r="H1069" s="40" t="n">
        <v>0.598640832541316</v>
      </c>
      <c r="I1069" s="3" t="n">
        <f aca="false">H1069*$J$2</f>
        <v>0</v>
      </c>
      <c r="J1069" s="19" t="n">
        <f aca="false">SUM(I1069+G1069)</f>
        <v>0</v>
      </c>
      <c r="K1069" s="1" t="n">
        <v>0</v>
      </c>
      <c r="L1069" s="39" t="n">
        <v>3.52683187756919</v>
      </c>
      <c r="M1069" s="39"/>
      <c r="N1069" s="1" t="n">
        <f aca="false">(2.571*(19.44-D1069)+3.87)*$K$2</f>
        <v>0</v>
      </c>
      <c r="O1069" s="1" t="n">
        <f aca="false">IF(N1069&gt;0,N1069,0)</f>
        <v>0</v>
      </c>
      <c r="P1069" s="1" t="n">
        <f aca="false">O1069*1.5</f>
        <v>0</v>
      </c>
      <c r="Q1069" s="1" t="n">
        <f aca="false">P1069/(3.6*$Q$2)</f>
        <v>0</v>
      </c>
      <c r="R1069" s="1" t="n">
        <f aca="false">(K1069+L1069)*$R$2</f>
        <v>17634.159387846</v>
      </c>
      <c r="S1069" s="19" t="n">
        <f aca="false">J1069-R1069</f>
        <v>-17634.159387846</v>
      </c>
      <c r="T1069" s="1" t="n">
        <f aca="false">IF(S1069&lt;0,S1069/$G$3,0)</f>
        <v>-25191.6562683514</v>
      </c>
      <c r="U1069" s="1" t="n">
        <f aca="false">IF(S1069&gt;0,S1069*0.7,0)</f>
        <v>0</v>
      </c>
      <c r="V1069" s="14" t="n">
        <f aca="false">V1068+U1069+T1069</f>
        <v>5433736.27596349</v>
      </c>
      <c r="W1069" s="19" t="n">
        <f aca="false">V1069/1000</f>
        <v>5433.73627596349</v>
      </c>
      <c r="X1069" s="19" t="n">
        <f aca="false">W1069*3600000000*2/237000000</f>
        <v>165075.532434334</v>
      </c>
      <c r="Y1069" s="19" t="n">
        <f aca="false">X1069/30.662</f>
        <v>5383.7170580632</v>
      </c>
    </row>
    <row r="1070" customFormat="false" ht="17.9" hidden="false" customHeight="false" outlineLevel="0" collapsed="false">
      <c r="A1070" s="2" t="n">
        <v>2</v>
      </c>
      <c r="B1070" s="3" t="n">
        <v>14</v>
      </c>
      <c r="C1070" s="38" t="n">
        <v>3</v>
      </c>
      <c r="D1070" s="1" t="n">
        <v>-0.6</v>
      </c>
      <c r="E1070" s="3" t="n">
        <v>0</v>
      </c>
      <c r="F1070" s="23" t="n">
        <f aca="false">IF(D1070&lt;25, 0.24, 0.24-(0.01/5)*(D1070-25))</f>
        <v>0.24</v>
      </c>
      <c r="G1070" s="40" t="n">
        <f aca="false">(E1070/1000)*$G$1*F1070</f>
        <v>0</v>
      </c>
      <c r="H1070" s="40" t="n">
        <v>0.588393515094694</v>
      </c>
      <c r="I1070" s="3" t="n">
        <f aca="false">H1070*$J$2</f>
        <v>0</v>
      </c>
      <c r="J1070" s="19" t="n">
        <f aca="false">SUM(I1070+G1070)</f>
        <v>0</v>
      </c>
      <c r="K1070" s="1" t="n">
        <v>0</v>
      </c>
      <c r="L1070" s="39" t="n">
        <v>3.53937963313335</v>
      </c>
      <c r="M1070" s="39"/>
      <c r="N1070" s="1" t="n">
        <f aca="false">(2.571*(19.44-D1070)+3.87)*$K$2</f>
        <v>0</v>
      </c>
      <c r="O1070" s="1" t="n">
        <f aca="false">IF(N1070&gt;0,N1070,0)</f>
        <v>0</v>
      </c>
      <c r="P1070" s="1" t="n">
        <f aca="false">O1070*1.5</f>
        <v>0</v>
      </c>
      <c r="Q1070" s="1" t="n">
        <f aca="false">P1070/(3.6*$Q$2)</f>
        <v>0</v>
      </c>
      <c r="R1070" s="1" t="n">
        <f aca="false">(K1070+L1070)*$R$2</f>
        <v>17696.8981656668</v>
      </c>
      <c r="S1070" s="19" t="n">
        <f aca="false">J1070-R1070</f>
        <v>-17696.8981656668</v>
      </c>
      <c r="T1070" s="1" t="n">
        <f aca="false">IF(S1070&lt;0,S1070/$G$3,0)</f>
        <v>-25281.2830938096</v>
      </c>
      <c r="U1070" s="1" t="n">
        <f aca="false">IF(S1070&gt;0,S1070*0.7,0)</f>
        <v>0</v>
      </c>
      <c r="V1070" s="14" t="n">
        <f aca="false">V1069+U1070+T1070</f>
        <v>5408454.99286968</v>
      </c>
      <c r="W1070" s="19" t="n">
        <f aca="false">V1070/1000</f>
        <v>5408.45499286968</v>
      </c>
      <c r="X1070" s="19" t="n">
        <f aca="false">W1070*3600000000*2/237000000</f>
        <v>164307.493454269</v>
      </c>
      <c r="Y1070" s="19" t="n">
        <f aca="false">X1070/30.662</f>
        <v>5358.66849697569</v>
      </c>
    </row>
    <row r="1071" customFormat="false" ht="17.9" hidden="false" customHeight="false" outlineLevel="0" collapsed="false">
      <c r="A1071" s="2" t="n">
        <v>2</v>
      </c>
      <c r="B1071" s="3" t="n">
        <v>14</v>
      </c>
      <c r="C1071" s="38" t="n">
        <v>4</v>
      </c>
      <c r="D1071" s="1" t="n">
        <v>-1.7</v>
      </c>
      <c r="E1071" s="3" t="n">
        <v>0</v>
      </c>
      <c r="F1071" s="23" t="n">
        <f aca="false">IF(D1071&lt;25, 0.24, 0.24-(0.01/5)*(D1071-25))</f>
        <v>0.24</v>
      </c>
      <c r="G1071" s="40" t="n">
        <f aca="false">(E1071/1000)*$G$1*F1071</f>
        <v>0</v>
      </c>
      <c r="H1071" s="40" t="n">
        <v>0.581115217458336</v>
      </c>
      <c r="I1071" s="3" t="n">
        <f aca="false">H1071*$J$2</f>
        <v>0</v>
      </c>
      <c r="J1071" s="19" t="n">
        <f aca="false">SUM(I1071+G1071)</f>
        <v>0</v>
      </c>
      <c r="K1071" s="1" t="n">
        <v>0</v>
      </c>
      <c r="L1071" s="39" t="n">
        <v>3.55055854263596</v>
      </c>
      <c r="M1071" s="39"/>
      <c r="N1071" s="1" t="n">
        <f aca="false">(2.571*(19.44-D1071)+3.87)*$K$2</f>
        <v>0</v>
      </c>
      <c r="O1071" s="1" t="n">
        <f aca="false">IF(N1071&gt;0,N1071,0)</f>
        <v>0</v>
      </c>
      <c r="P1071" s="1" t="n">
        <f aca="false">O1071*1.5</f>
        <v>0</v>
      </c>
      <c r="Q1071" s="1" t="n">
        <f aca="false">P1071/(3.6*$Q$2)</f>
        <v>0</v>
      </c>
      <c r="R1071" s="1" t="n">
        <f aca="false">(K1071+L1071)*$R$2</f>
        <v>17752.7927131798</v>
      </c>
      <c r="S1071" s="19" t="n">
        <f aca="false">J1071-R1071</f>
        <v>-17752.7927131798</v>
      </c>
      <c r="T1071" s="1" t="n">
        <f aca="false">IF(S1071&lt;0,S1071/$G$3,0)</f>
        <v>-25361.1324473997</v>
      </c>
      <c r="U1071" s="1" t="n">
        <f aca="false">IF(S1071&gt;0,S1071*0.7,0)</f>
        <v>0</v>
      </c>
      <c r="V1071" s="14" t="n">
        <f aca="false">V1070+U1071+T1071</f>
        <v>5383093.86042228</v>
      </c>
      <c r="W1071" s="19" t="n">
        <f aca="false">V1071/1000</f>
        <v>5383.09386042228</v>
      </c>
      <c r="X1071" s="19" t="n">
        <f aca="false">W1071*3600000000*2/237000000</f>
        <v>163537.028671057</v>
      </c>
      <c r="Y1071" s="19" t="n">
        <f aca="false">X1071/30.662</f>
        <v>5333.54082157252</v>
      </c>
    </row>
    <row r="1072" customFormat="false" ht="17.9" hidden="false" customHeight="false" outlineLevel="0" collapsed="false">
      <c r="A1072" s="2" t="n">
        <v>2</v>
      </c>
      <c r="B1072" s="3" t="n">
        <v>14</v>
      </c>
      <c r="C1072" s="38" t="n">
        <v>5</v>
      </c>
      <c r="D1072" s="1" t="n">
        <v>-1.7</v>
      </c>
      <c r="E1072" s="3" t="n">
        <v>0</v>
      </c>
      <c r="F1072" s="23" t="n">
        <f aca="false">IF(D1072&lt;25, 0.24, 0.24-(0.01/5)*(D1072-25))</f>
        <v>0.24</v>
      </c>
      <c r="G1072" s="40" t="n">
        <f aca="false">(E1072/1000)*$G$1*F1072</f>
        <v>0</v>
      </c>
      <c r="H1072" s="40" t="n">
        <v>0.576488014700475</v>
      </c>
      <c r="I1072" s="3" t="n">
        <f aca="false">H1072*$J$2</f>
        <v>0</v>
      </c>
      <c r="J1072" s="19" t="n">
        <f aca="false">SUM(I1072+G1072)</f>
        <v>0</v>
      </c>
      <c r="K1072" s="1" t="n">
        <v>0</v>
      </c>
      <c r="L1072" s="39" t="n">
        <v>3.55010226061544</v>
      </c>
      <c r="M1072" s="39"/>
      <c r="N1072" s="1" t="n">
        <f aca="false">(2.571*(19.44-D1072)+3.87)*$K$2</f>
        <v>0</v>
      </c>
      <c r="O1072" s="1" t="n">
        <f aca="false">IF(N1072&gt;0,N1072,0)</f>
        <v>0</v>
      </c>
      <c r="P1072" s="1" t="n">
        <f aca="false">O1072*1.5</f>
        <v>0</v>
      </c>
      <c r="Q1072" s="1" t="n">
        <f aca="false">P1072/(3.6*$Q$2)</f>
        <v>0</v>
      </c>
      <c r="R1072" s="1" t="n">
        <f aca="false">(K1072+L1072)*$R$2</f>
        <v>17750.5113030772</v>
      </c>
      <c r="S1072" s="19" t="n">
        <f aca="false">J1072-R1072</f>
        <v>-17750.5113030772</v>
      </c>
      <c r="T1072" s="1" t="n">
        <f aca="false">IF(S1072&lt;0,S1072/$G$3,0)</f>
        <v>-25357.8732901103</v>
      </c>
      <c r="U1072" s="1" t="n">
        <f aca="false">IF(S1072&gt;0,S1072*0.7,0)</f>
        <v>0</v>
      </c>
      <c r="V1072" s="14" t="n">
        <f aca="false">V1071+U1072+T1072</f>
        <v>5357735.98713217</v>
      </c>
      <c r="W1072" s="19" t="n">
        <f aca="false">V1072/1000</f>
        <v>5357.73598713217</v>
      </c>
      <c r="X1072" s="19" t="n">
        <f aca="false">W1072*3600000000*2/237000000</f>
        <v>162766.662900218</v>
      </c>
      <c r="Y1072" s="19" t="n">
        <f aca="false">X1072/30.662</f>
        <v>5308.41637532509</v>
      </c>
    </row>
    <row r="1073" customFormat="false" ht="17.9" hidden="false" customHeight="false" outlineLevel="0" collapsed="false">
      <c r="A1073" s="2" t="n">
        <v>2</v>
      </c>
      <c r="B1073" s="3" t="n">
        <v>14</v>
      </c>
      <c r="C1073" s="38" t="n">
        <v>6</v>
      </c>
      <c r="D1073" s="1" t="n">
        <v>-2.2</v>
      </c>
      <c r="E1073" s="3" t="n">
        <v>0</v>
      </c>
      <c r="F1073" s="23" t="n">
        <f aca="false">IF(D1073&lt;25, 0.24, 0.24-(0.01/5)*(D1073-25))</f>
        <v>0.24</v>
      </c>
      <c r="G1073" s="40" t="n">
        <f aca="false">(E1073/1000)*$G$1*F1073</f>
        <v>0</v>
      </c>
      <c r="H1073" s="40" t="n">
        <v>0.565436576266465</v>
      </c>
      <c r="I1073" s="3" t="n">
        <f aca="false">H1073*$J$2</f>
        <v>0</v>
      </c>
      <c r="J1073" s="19" t="n">
        <f aca="false">SUM(I1073+G1073)</f>
        <v>0</v>
      </c>
      <c r="K1073" s="1" t="n">
        <v>0</v>
      </c>
      <c r="L1073" s="39" t="n">
        <v>3.54348617131798</v>
      </c>
      <c r="M1073" s="39"/>
      <c r="N1073" s="1" t="n">
        <f aca="false">(2.571*(19.44-D1073)+3.87)*$K$2</f>
        <v>0</v>
      </c>
      <c r="O1073" s="1" t="n">
        <f aca="false">IF(N1073&gt;0,N1073,0)</f>
        <v>0</v>
      </c>
      <c r="P1073" s="1" t="n">
        <f aca="false">O1073*1.5</f>
        <v>0</v>
      </c>
      <c r="Q1073" s="1" t="n">
        <f aca="false">P1073/(3.6*$Q$2)</f>
        <v>0</v>
      </c>
      <c r="R1073" s="1" t="n">
        <f aca="false">(K1073+L1073)*$R$2</f>
        <v>17717.4308565899</v>
      </c>
      <c r="S1073" s="19" t="n">
        <f aca="false">J1073-R1073</f>
        <v>-17717.4308565899</v>
      </c>
      <c r="T1073" s="1" t="n">
        <f aca="false">IF(S1073&lt;0,S1073/$G$3,0)</f>
        <v>-25310.6155094141</v>
      </c>
      <c r="U1073" s="1" t="n">
        <f aca="false">IF(S1073&gt;0,S1073*0.7,0)</f>
        <v>0</v>
      </c>
      <c r="V1073" s="14" t="n">
        <f aca="false">V1072+U1073+T1073</f>
        <v>5332425.37162275</v>
      </c>
      <c r="W1073" s="19" t="n">
        <f aca="false">V1073/1000</f>
        <v>5332.42537162275</v>
      </c>
      <c r="X1073" s="19" t="n">
        <f aca="false">W1073*3600000000*2/237000000</f>
        <v>161997.732808793</v>
      </c>
      <c r="Y1073" s="19" t="n">
        <f aca="false">X1073/30.662</f>
        <v>5283.3387518359</v>
      </c>
    </row>
    <row r="1074" customFormat="false" ht="17.9" hidden="false" customHeight="false" outlineLevel="0" collapsed="false">
      <c r="A1074" s="2" t="n">
        <v>2</v>
      </c>
      <c r="B1074" s="3" t="n">
        <v>14</v>
      </c>
      <c r="C1074" s="38" t="n">
        <v>7</v>
      </c>
      <c r="D1074" s="1" t="n">
        <v>-1.1</v>
      </c>
      <c r="E1074" s="3" t="n">
        <v>7.4</v>
      </c>
      <c r="F1074" s="23" t="n">
        <f aca="false">IF(D1074&lt;25, 0.24, 0.24-(0.01/5)*(D1074-25))</f>
        <v>0.24</v>
      </c>
      <c r="G1074" s="40" t="n">
        <f aca="false">(E1074/1000)*$G$1*F1074</f>
        <v>581.85312</v>
      </c>
      <c r="H1074" s="40" t="n">
        <v>0.561812151810482</v>
      </c>
      <c r="I1074" s="3" t="n">
        <f aca="false">H1074*$J$2</f>
        <v>0</v>
      </c>
      <c r="J1074" s="19" t="n">
        <f aca="false">SUM(I1074+G1074)</f>
        <v>581.85312</v>
      </c>
      <c r="K1074" s="1" t="n">
        <v>0</v>
      </c>
      <c r="L1074" s="39" t="n">
        <v>3.60805007722083</v>
      </c>
      <c r="M1074" s="39"/>
      <c r="N1074" s="1" t="n">
        <f aca="false">(2.571*(19.44-D1074)+3.87)*$K$2</f>
        <v>0</v>
      </c>
      <c r="O1074" s="1" t="n">
        <f aca="false">IF(N1074&gt;0,N1074,0)</f>
        <v>0</v>
      </c>
      <c r="P1074" s="1" t="n">
        <f aca="false">O1074*1.5</f>
        <v>0</v>
      </c>
      <c r="Q1074" s="1" t="n">
        <f aca="false">P1074/(3.6*$Q$2)</f>
        <v>0</v>
      </c>
      <c r="R1074" s="1" t="n">
        <f aca="false">(K1074+L1074)*$R$2</f>
        <v>18040.2503861042</v>
      </c>
      <c r="S1074" s="19" t="n">
        <f aca="false">J1074-R1074</f>
        <v>-17458.3972661042</v>
      </c>
      <c r="T1074" s="1" t="n">
        <f aca="false">IF(S1074&lt;0,S1074/$G$3,0)</f>
        <v>-24940.5675230059</v>
      </c>
      <c r="U1074" s="1" t="n">
        <f aca="false">IF(S1074&gt;0,S1074*0.7,0)</f>
        <v>0</v>
      </c>
      <c r="V1074" s="14" t="n">
        <f aca="false">V1073+U1074+T1074</f>
        <v>5307484.80409975</v>
      </c>
      <c r="W1074" s="19" t="n">
        <f aca="false">V1074/1000</f>
        <v>5307.48480409975</v>
      </c>
      <c r="X1074" s="19" t="n">
        <f aca="false">W1074*3600000000*2/237000000</f>
        <v>161240.044681511</v>
      </c>
      <c r="Y1074" s="19" t="n">
        <f aca="false">X1074/30.662</f>
        <v>5258.62776992731</v>
      </c>
    </row>
    <row r="1075" customFormat="false" ht="17.9" hidden="false" customHeight="false" outlineLevel="0" collapsed="false">
      <c r="A1075" s="2" t="n">
        <v>2</v>
      </c>
      <c r="B1075" s="3" t="n">
        <v>14</v>
      </c>
      <c r="C1075" s="38" t="n">
        <v>8</v>
      </c>
      <c r="D1075" s="1" t="n">
        <v>2.8</v>
      </c>
      <c r="E1075" s="3" t="n">
        <v>60.8444444444444</v>
      </c>
      <c r="F1075" s="23" t="n">
        <f aca="false">IF(D1075&lt;25, 0.24, 0.24-(0.01/5)*(D1075-25))</f>
        <v>0.24</v>
      </c>
      <c r="G1075" s="40" t="n">
        <f aca="false">(E1075/1000)*$G$1*F1075</f>
        <v>4784.12565333333</v>
      </c>
      <c r="H1075" s="40" t="n">
        <v>0.555327402433837</v>
      </c>
      <c r="I1075" s="3" t="n">
        <f aca="false">H1075*$J$2</f>
        <v>0</v>
      </c>
      <c r="J1075" s="19" t="n">
        <f aca="false">SUM(I1075+G1075)</f>
        <v>4784.12565333333</v>
      </c>
      <c r="K1075" s="1" t="n">
        <v>0</v>
      </c>
      <c r="L1075" s="39" t="n">
        <v>3.82204634484227</v>
      </c>
      <c r="M1075" s="39"/>
      <c r="N1075" s="1" t="n">
        <f aca="false">(2.571*(19.44-D1075)+3.87)*$K$2</f>
        <v>0</v>
      </c>
      <c r="O1075" s="1" t="n">
        <f aca="false">IF(N1075&gt;0,N1075,0)</f>
        <v>0</v>
      </c>
      <c r="P1075" s="1" t="n">
        <f aca="false">O1075*1.5</f>
        <v>0</v>
      </c>
      <c r="Q1075" s="1" t="n">
        <f aca="false">P1075/(3.6*$Q$2)</f>
        <v>0</v>
      </c>
      <c r="R1075" s="1" t="n">
        <f aca="false">(K1075+L1075)*$R$2</f>
        <v>19110.2317242114</v>
      </c>
      <c r="S1075" s="19" t="n">
        <f aca="false">J1075-R1075</f>
        <v>-14326.106070878</v>
      </c>
      <c r="T1075" s="1" t="n">
        <f aca="false">IF(S1075&lt;0,S1075/$G$3,0)</f>
        <v>-20465.86581554</v>
      </c>
      <c r="U1075" s="1" t="n">
        <f aca="false">IF(S1075&gt;0,S1075*0.7,0)</f>
        <v>0</v>
      </c>
      <c r="V1075" s="14" t="n">
        <f aca="false">V1074+U1075+T1075</f>
        <v>5287018.93828421</v>
      </c>
      <c r="W1075" s="19" t="n">
        <f aca="false">V1075/1000</f>
        <v>5287.01893828421</v>
      </c>
      <c r="X1075" s="19" t="n">
        <f aca="false">W1075*3600000000*2/237000000</f>
        <v>160618.296859267</v>
      </c>
      <c r="Y1075" s="19" t="n">
        <f aca="false">X1075/30.662</f>
        <v>5238.35029871721</v>
      </c>
    </row>
    <row r="1076" customFormat="false" ht="17.9" hidden="false" customHeight="false" outlineLevel="0" collapsed="false">
      <c r="A1076" s="2" t="n">
        <v>2</v>
      </c>
      <c r="B1076" s="3" t="n">
        <v>14</v>
      </c>
      <c r="C1076" s="38" t="n">
        <v>9</v>
      </c>
      <c r="D1076" s="1" t="n">
        <v>6.7</v>
      </c>
      <c r="E1076" s="3" t="n">
        <v>207.438263422459</v>
      </c>
      <c r="F1076" s="23" t="n">
        <f aca="false">IF(D1076&lt;25, 0.24, 0.24-(0.01/5)*(D1076-25))</f>
        <v>0.24</v>
      </c>
      <c r="G1076" s="40" t="n">
        <f aca="false">(E1076/1000)*$G$1*F1076</f>
        <v>16310.6217269918</v>
      </c>
      <c r="H1076" s="40" t="n">
        <v>0.496002394242581</v>
      </c>
      <c r="I1076" s="3" t="n">
        <f aca="false">H1076*$J$2</f>
        <v>0</v>
      </c>
      <c r="J1076" s="19" t="n">
        <f aca="false">SUM(I1076+G1076)</f>
        <v>16310.6217269918</v>
      </c>
      <c r="K1076" s="1" t="n">
        <v>0</v>
      </c>
      <c r="L1076" s="39" t="n">
        <v>3.86128659860654</v>
      </c>
      <c r="M1076" s="39"/>
      <c r="N1076" s="1" t="n">
        <f aca="false">(2.571*(19.44-D1076)+3.87)*$K$2</f>
        <v>0</v>
      </c>
      <c r="O1076" s="1" t="n">
        <f aca="false">IF(N1076&gt;0,N1076,0)</f>
        <v>0</v>
      </c>
      <c r="P1076" s="1" t="n">
        <f aca="false">O1076*1.5</f>
        <v>0</v>
      </c>
      <c r="Q1076" s="1" t="n">
        <f aca="false">P1076/(3.6*$Q$2)</f>
        <v>0</v>
      </c>
      <c r="R1076" s="1" t="n">
        <f aca="false">(K1076+L1076)*$R$2</f>
        <v>19306.4329930327</v>
      </c>
      <c r="S1076" s="19" t="n">
        <f aca="false">J1076-R1076</f>
        <v>-2995.81126604086</v>
      </c>
      <c r="T1076" s="1" t="n">
        <f aca="false">IF(S1076&lt;0,S1076/$G$3,0)</f>
        <v>-4279.73038005837</v>
      </c>
      <c r="U1076" s="1" t="n">
        <f aca="false">IF(S1076&gt;0,S1076*0.7,0)</f>
        <v>0</v>
      </c>
      <c r="V1076" s="14" t="n">
        <f aca="false">V1075+U1076+T1076</f>
        <v>5282739.20790415</v>
      </c>
      <c r="W1076" s="19" t="n">
        <f aca="false">V1076/1000</f>
        <v>5282.73920790415</v>
      </c>
      <c r="X1076" s="19" t="n">
        <f aca="false">W1076*3600000000*2/237000000</f>
        <v>160488.279733797</v>
      </c>
      <c r="Y1076" s="19" t="n">
        <f aca="false">X1076/30.662</f>
        <v>5234.10996457495</v>
      </c>
    </row>
    <row r="1077" customFormat="false" ht="17.9" hidden="false" customHeight="false" outlineLevel="0" collapsed="false">
      <c r="A1077" s="2" t="n">
        <v>2</v>
      </c>
      <c r="B1077" s="3" t="n">
        <v>14</v>
      </c>
      <c r="C1077" s="38" t="n">
        <v>10</v>
      </c>
      <c r="D1077" s="1" t="n">
        <v>10</v>
      </c>
      <c r="E1077" s="3" t="n">
        <v>404.408132347484</v>
      </c>
      <c r="F1077" s="23" t="n">
        <f aca="false">IF(D1077&lt;25, 0.24, 0.24-(0.01/5)*(D1077-25))</f>
        <v>0.24</v>
      </c>
      <c r="G1077" s="40" t="n">
        <f aca="false">(E1077/1000)*$G$1*F1077</f>
        <v>31798.1261567239</v>
      </c>
      <c r="H1077" s="40" t="n">
        <v>0.453400261609957</v>
      </c>
      <c r="I1077" s="3" t="n">
        <f aca="false">H1077*$J$2</f>
        <v>0</v>
      </c>
      <c r="J1077" s="19" t="n">
        <f aca="false">SUM(I1077+G1077)</f>
        <v>31798.1261567239</v>
      </c>
      <c r="K1077" s="1" t="n">
        <v>0</v>
      </c>
      <c r="L1077" s="39" t="n">
        <v>3.80196993593962</v>
      </c>
      <c r="M1077" s="39"/>
      <c r="N1077" s="1" t="n">
        <f aca="false">(2.571*(19.44-D1077)+3.87)*$K$2</f>
        <v>0</v>
      </c>
      <c r="O1077" s="1" t="n">
        <f aca="false">IF(N1077&gt;0,N1077,0)</f>
        <v>0</v>
      </c>
      <c r="P1077" s="1" t="n">
        <f aca="false">O1077*1.5</f>
        <v>0</v>
      </c>
      <c r="Q1077" s="1" t="n">
        <f aca="false">P1077/(3.6*$Q$2)</f>
        <v>0</v>
      </c>
      <c r="R1077" s="1" t="n">
        <f aca="false">(K1077+L1077)*$R$2</f>
        <v>19009.8496796981</v>
      </c>
      <c r="S1077" s="19" t="n">
        <f aca="false">J1077-R1077</f>
        <v>12788.2764770257</v>
      </c>
      <c r="T1077" s="1" t="n">
        <f aca="false">IF(S1077&lt;0,S1077/$G$3,0)</f>
        <v>0</v>
      </c>
      <c r="U1077" s="1" t="n">
        <f aca="false">IF(S1077&gt;0,S1077*0.7,0)</f>
        <v>8951.79353391802</v>
      </c>
      <c r="V1077" s="14" t="n">
        <f aca="false">V1076+U1077+T1077</f>
        <v>5291691.00143807</v>
      </c>
      <c r="W1077" s="19" t="n">
        <f aca="false">V1077/1000</f>
        <v>5291.69100143807</v>
      </c>
      <c r="X1077" s="19" t="n">
        <f aca="false">W1077*3600000000*2/237000000</f>
        <v>160760.232955081</v>
      </c>
      <c r="Y1077" s="19" t="n">
        <f aca="false">X1077/30.662</f>
        <v>5242.97935408912</v>
      </c>
    </row>
    <row r="1078" customFormat="false" ht="17.9" hidden="false" customHeight="false" outlineLevel="0" collapsed="false">
      <c r="A1078" s="2" t="n">
        <v>2</v>
      </c>
      <c r="B1078" s="3" t="n">
        <v>14</v>
      </c>
      <c r="C1078" s="38" t="n">
        <v>11</v>
      </c>
      <c r="D1078" s="1" t="n">
        <v>11.7</v>
      </c>
      <c r="E1078" s="3" t="n">
        <v>639.660290236059</v>
      </c>
      <c r="F1078" s="23" t="n">
        <f aca="false">IF(D1078&lt;25, 0.24, 0.24-(0.01/5)*(D1078-25))</f>
        <v>0.24</v>
      </c>
      <c r="G1078" s="40" t="n">
        <f aca="false">(E1078/1000)*$G$1*F1078</f>
        <v>50295.721028913</v>
      </c>
      <c r="H1078" s="40" t="n">
        <v>0.463590458558048</v>
      </c>
      <c r="I1078" s="3" t="n">
        <f aca="false">H1078*$J$2</f>
        <v>0</v>
      </c>
      <c r="J1078" s="19" t="n">
        <f aca="false">SUM(I1078+G1078)</f>
        <v>50295.721028913</v>
      </c>
      <c r="K1078" s="1" t="n">
        <v>0</v>
      </c>
      <c r="L1078" s="39" t="n">
        <v>4.06638536682795</v>
      </c>
      <c r="M1078" s="39"/>
      <c r="N1078" s="1" t="n">
        <f aca="false">(2.571*(19.44-D1078)+3.87)*$K$2</f>
        <v>0</v>
      </c>
      <c r="O1078" s="1" t="n">
        <f aca="false">IF(N1078&gt;0,N1078,0)</f>
        <v>0</v>
      </c>
      <c r="P1078" s="1" t="n">
        <f aca="false">O1078*1.5</f>
        <v>0</v>
      </c>
      <c r="Q1078" s="1" t="n">
        <f aca="false">P1078/(3.6*$Q$2)</f>
        <v>0</v>
      </c>
      <c r="R1078" s="1" t="n">
        <f aca="false">(K1078+L1078)*$R$2</f>
        <v>20331.9268341397</v>
      </c>
      <c r="S1078" s="19" t="n">
        <f aca="false">J1078-R1078</f>
        <v>29963.7941947733</v>
      </c>
      <c r="T1078" s="1" t="n">
        <f aca="false">IF(S1078&lt;0,S1078/$G$3,0)</f>
        <v>0</v>
      </c>
      <c r="U1078" s="1" t="n">
        <f aca="false">IF(S1078&gt;0,S1078*0.7,0)</f>
        <v>20974.6559363413</v>
      </c>
      <c r="V1078" s="14" t="n">
        <f aca="false">V1077+U1078+T1078</f>
        <v>5312665.65737441</v>
      </c>
      <c r="W1078" s="19" t="n">
        <f aca="false">V1078/1000</f>
        <v>5312.66565737441</v>
      </c>
      <c r="X1078" s="19" t="n">
        <f aca="false">W1078*3600000000*2/237000000</f>
        <v>161397.437692387</v>
      </c>
      <c r="Y1078" s="19" t="n">
        <f aca="false">X1078/30.662</f>
        <v>5263.76093185008</v>
      </c>
    </row>
    <row r="1079" customFormat="false" ht="17.9" hidden="false" customHeight="false" outlineLevel="0" collapsed="false">
      <c r="A1079" s="2" t="n">
        <v>2</v>
      </c>
      <c r="B1079" s="3" t="n">
        <v>14</v>
      </c>
      <c r="C1079" s="38" t="n">
        <v>12</v>
      </c>
      <c r="D1079" s="1" t="n">
        <v>12.8</v>
      </c>
      <c r="E1079" s="3" t="n">
        <v>570.330807459345</v>
      </c>
      <c r="F1079" s="23" t="n">
        <f aca="false">IF(D1079&lt;25, 0.24, 0.24-(0.01/5)*(D1079-25))</f>
        <v>0.24</v>
      </c>
      <c r="G1079" s="40" t="n">
        <f aca="false">(E1079/1000)*$G$1*F1079</f>
        <v>44844.4269935594</v>
      </c>
      <c r="H1079" s="40" t="n">
        <v>0.461462108839875</v>
      </c>
      <c r="I1079" s="3" t="n">
        <f aca="false">H1079*$J$2</f>
        <v>0</v>
      </c>
      <c r="J1079" s="19" t="n">
        <f aca="false">SUM(I1079+G1079)</f>
        <v>44844.4269935594</v>
      </c>
      <c r="K1079" s="1" t="n">
        <v>0</v>
      </c>
      <c r="L1079" s="39" t="n">
        <v>4.41589739454229</v>
      </c>
      <c r="M1079" s="39"/>
      <c r="N1079" s="1" t="n">
        <f aca="false">(2.571*(19.44-D1079)+3.87)*$K$2</f>
        <v>0</v>
      </c>
      <c r="O1079" s="1" t="n">
        <f aca="false">IF(N1079&gt;0,N1079,0)</f>
        <v>0</v>
      </c>
      <c r="P1079" s="1" t="n">
        <f aca="false">O1079*1.5</f>
        <v>0</v>
      </c>
      <c r="Q1079" s="1" t="n">
        <f aca="false">P1079/(3.6*$Q$2)</f>
        <v>0</v>
      </c>
      <c r="R1079" s="1" t="n">
        <f aca="false">(K1079+L1079)*$R$2</f>
        <v>22079.4869727115</v>
      </c>
      <c r="S1079" s="19" t="n">
        <f aca="false">J1079-R1079</f>
        <v>22764.9400208479</v>
      </c>
      <c r="T1079" s="1" t="n">
        <f aca="false">IF(S1079&lt;0,S1079/$G$3,0)</f>
        <v>0</v>
      </c>
      <c r="U1079" s="1" t="n">
        <f aca="false">IF(S1079&gt;0,S1079*0.7,0)</f>
        <v>15935.4580145935</v>
      </c>
      <c r="V1079" s="14" t="n">
        <f aca="false">V1078+U1079+T1079</f>
        <v>5328601.115389</v>
      </c>
      <c r="W1079" s="19" t="n">
        <f aca="false">V1079/1000</f>
        <v>5328.601115389</v>
      </c>
      <c r="X1079" s="19" t="n">
        <f aca="false">W1079*3600000000*2/237000000</f>
        <v>161881.552872577</v>
      </c>
      <c r="Y1079" s="19" t="n">
        <f aca="false">X1079/30.662</f>
        <v>5279.54969905999</v>
      </c>
    </row>
    <row r="1080" customFormat="false" ht="17.9" hidden="false" customHeight="false" outlineLevel="0" collapsed="false">
      <c r="A1080" s="2" t="n">
        <v>2</v>
      </c>
      <c r="B1080" s="3" t="n">
        <v>14</v>
      </c>
      <c r="C1080" s="38" t="n">
        <v>13</v>
      </c>
      <c r="D1080" s="1" t="n">
        <v>13.9</v>
      </c>
      <c r="E1080" s="3" t="n">
        <v>115.111111111111</v>
      </c>
      <c r="F1080" s="23" t="n">
        <f aca="false">IF(D1080&lt;25, 0.24, 0.24-(0.01/5)*(D1080-25))</f>
        <v>0.24</v>
      </c>
      <c r="G1080" s="40" t="n">
        <f aca="false">(E1080/1000)*$G$1*F1080</f>
        <v>9051.04853333332</v>
      </c>
      <c r="H1080" s="40" t="n">
        <v>0.430333782206407</v>
      </c>
      <c r="I1080" s="3" t="n">
        <f aca="false">H1080*$J$2</f>
        <v>0</v>
      </c>
      <c r="J1080" s="19" t="n">
        <f aca="false">SUM(I1080+G1080)</f>
        <v>9051.04853333332</v>
      </c>
      <c r="K1080" s="1" t="n">
        <v>0</v>
      </c>
      <c r="L1080" s="39" t="n">
        <v>4.43597380344494</v>
      </c>
      <c r="M1080" s="39"/>
      <c r="N1080" s="1" t="n">
        <f aca="false">(2.571*(19.44-D1080)+3.87)*$K$2</f>
        <v>0</v>
      </c>
      <c r="O1080" s="1" t="n">
        <f aca="false">IF(N1080&gt;0,N1080,0)</f>
        <v>0</v>
      </c>
      <c r="P1080" s="1" t="n">
        <f aca="false">O1080*1.5</f>
        <v>0</v>
      </c>
      <c r="Q1080" s="1" t="n">
        <f aca="false">P1080/(3.6*$Q$2)</f>
        <v>0</v>
      </c>
      <c r="R1080" s="1" t="n">
        <f aca="false">(K1080+L1080)*$R$2</f>
        <v>22179.8690172247</v>
      </c>
      <c r="S1080" s="19" t="n">
        <f aca="false">J1080-R1080</f>
        <v>-13128.8204838914</v>
      </c>
      <c r="T1080" s="1" t="n">
        <f aca="false">IF(S1080&lt;0,S1080/$G$3,0)</f>
        <v>-18755.4578341305</v>
      </c>
      <c r="U1080" s="1" t="n">
        <f aca="false">IF(S1080&gt;0,S1080*0.7,0)</f>
        <v>0</v>
      </c>
      <c r="V1080" s="14" t="n">
        <f aca="false">V1079+U1080+T1080</f>
        <v>5309845.65755487</v>
      </c>
      <c r="W1080" s="19" t="n">
        <f aca="false">V1080/1000</f>
        <v>5309.84565755487</v>
      </c>
      <c r="X1080" s="19" t="n">
        <f aca="false">W1080*3600000000*2/237000000</f>
        <v>161311.766811794</v>
      </c>
      <c r="Y1080" s="19" t="n">
        <f aca="false">X1080/30.662</f>
        <v>5260.96689099842</v>
      </c>
    </row>
    <row r="1081" customFormat="false" ht="17.9" hidden="false" customHeight="false" outlineLevel="0" collapsed="false">
      <c r="A1081" s="2" t="n">
        <v>2</v>
      </c>
      <c r="B1081" s="3" t="n">
        <v>14</v>
      </c>
      <c r="C1081" s="38" t="n">
        <v>14</v>
      </c>
      <c r="D1081" s="1" t="n">
        <v>14.4</v>
      </c>
      <c r="E1081" s="3" t="n">
        <v>292.462030738225</v>
      </c>
      <c r="F1081" s="23" t="n">
        <f aca="false">IF(D1081&lt;25, 0.24, 0.24-(0.01/5)*(D1081-25))</f>
        <v>0.24</v>
      </c>
      <c r="G1081" s="40" t="n">
        <f aca="false">(E1081/1000)*$G$1*F1081</f>
        <v>22995.9385225097</v>
      </c>
      <c r="H1081" s="40" t="n">
        <v>0.451141199492748</v>
      </c>
      <c r="I1081" s="3" t="n">
        <f aca="false">H1081*$J$2</f>
        <v>0</v>
      </c>
      <c r="J1081" s="19" t="n">
        <f aca="false">SUM(I1081+G1081)</f>
        <v>22995.9385225097</v>
      </c>
      <c r="K1081" s="1" t="n">
        <v>0</v>
      </c>
      <c r="L1081" s="39" t="n">
        <v>4.37825412784982</v>
      </c>
      <c r="M1081" s="39"/>
      <c r="N1081" s="1" t="n">
        <f aca="false">(2.571*(19.44-D1081)+3.87)*$K$2</f>
        <v>0</v>
      </c>
      <c r="O1081" s="1" t="n">
        <f aca="false">IF(N1081&gt;0,N1081,0)</f>
        <v>0</v>
      </c>
      <c r="P1081" s="1" t="n">
        <f aca="false">O1081*1.5</f>
        <v>0</v>
      </c>
      <c r="Q1081" s="1" t="n">
        <f aca="false">P1081/(3.6*$Q$2)</f>
        <v>0</v>
      </c>
      <c r="R1081" s="1" t="n">
        <f aca="false">(K1081+L1081)*$R$2</f>
        <v>21891.2706392491</v>
      </c>
      <c r="S1081" s="19" t="n">
        <f aca="false">J1081-R1081</f>
        <v>1104.66788326065</v>
      </c>
      <c r="T1081" s="1" t="n">
        <f aca="false">IF(S1081&lt;0,S1081/$G$3,0)</f>
        <v>0</v>
      </c>
      <c r="U1081" s="1" t="n">
        <f aca="false">IF(S1081&gt;0,S1081*0.7,0)</f>
        <v>773.267518282454</v>
      </c>
      <c r="V1081" s="14" t="n">
        <f aca="false">V1080+U1081+T1081</f>
        <v>5310618.92507316</v>
      </c>
      <c r="W1081" s="19" t="n">
        <f aca="false">V1081/1000</f>
        <v>5310.61892507316</v>
      </c>
      <c r="X1081" s="19" t="n">
        <f aca="false">W1081*3600000000*2/237000000</f>
        <v>161335.258483235</v>
      </c>
      <c r="Y1081" s="19" t="n">
        <f aca="false">X1081/30.662</f>
        <v>5261.73304035076</v>
      </c>
    </row>
    <row r="1082" customFormat="false" ht="17.9" hidden="false" customHeight="false" outlineLevel="0" collapsed="false">
      <c r="A1082" s="2" t="n">
        <v>2</v>
      </c>
      <c r="B1082" s="3" t="n">
        <v>14</v>
      </c>
      <c r="C1082" s="38" t="n">
        <v>15</v>
      </c>
      <c r="D1082" s="1" t="n">
        <v>14.4</v>
      </c>
      <c r="E1082" s="3" t="n">
        <v>109.355555555556</v>
      </c>
      <c r="F1082" s="23" t="n">
        <f aca="false">IF(D1082&lt;25, 0.24, 0.24-(0.01/5)*(D1082-25))</f>
        <v>0.24</v>
      </c>
      <c r="G1082" s="40" t="n">
        <f aca="false">(E1082/1000)*$G$1*F1082</f>
        <v>8598.4961066667</v>
      </c>
      <c r="H1082" s="40" t="n">
        <v>0.429324589817017</v>
      </c>
      <c r="I1082" s="3" t="n">
        <f aca="false">H1082*$J$2</f>
        <v>0</v>
      </c>
      <c r="J1082" s="19" t="n">
        <f aca="false">SUM(I1082+G1082)</f>
        <v>8598.4961066667</v>
      </c>
      <c r="K1082" s="1" t="n">
        <v>0</v>
      </c>
      <c r="L1082" s="39" t="n">
        <v>3.95870280998645</v>
      </c>
      <c r="M1082" s="39"/>
      <c r="N1082" s="1" t="n">
        <f aca="false">(2.571*(19.44-D1082)+3.87)*$K$2</f>
        <v>0</v>
      </c>
      <c r="O1082" s="1" t="n">
        <f aca="false">IF(N1082&gt;0,N1082,0)</f>
        <v>0</v>
      </c>
      <c r="P1082" s="1" t="n">
        <f aca="false">O1082*1.5</f>
        <v>0</v>
      </c>
      <c r="Q1082" s="1" t="n">
        <f aca="false">P1082/(3.6*$Q$2)</f>
        <v>0</v>
      </c>
      <c r="R1082" s="1" t="n">
        <f aca="false">(K1082+L1082)*$R$2</f>
        <v>19793.5140499323</v>
      </c>
      <c r="S1082" s="19" t="n">
        <f aca="false">J1082-R1082</f>
        <v>-11195.0179432656</v>
      </c>
      <c r="T1082" s="1" t="n">
        <f aca="false">IF(S1082&lt;0,S1082/$G$3,0)</f>
        <v>-15992.8827760936</v>
      </c>
      <c r="U1082" s="1" t="n">
        <f aca="false">IF(S1082&gt;0,S1082*0.7,0)</f>
        <v>0</v>
      </c>
      <c r="V1082" s="14" t="n">
        <f aca="false">V1081+U1082+T1082</f>
        <v>5294626.04229706</v>
      </c>
      <c r="W1082" s="19" t="n">
        <f aca="false">V1082/1000</f>
        <v>5294.62604229706</v>
      </c>
      <c r="X1082" s="19" t="n">
        <f aca="false">W1082*3600000000*2/237000000</f>
        <v>160849.398753328</v>
      </c>
      <c r="Y1082" s="19" t="n">
        <f aca="false">X1082/30.662</f>
        <v>5245.88737699199</v>
      </c>
    </row>
    <row r="1083" customFormat="false" ht="17.9" hidden="false" customHeight="false" outlineLevel="0" collapsed="false">
      <c r="A1083" s="2" t="n">
        <v>2</v>
      </c>
      <c r="B1083" s="3" t="n">
        <v>14</v>
      </c>
      <c r="C1083" s="38" t="n">
        <v>16</v>
      </c>
      <c r="D1083" s="1" t="n">
        <v>14.4</v>
      </c>
      <c r="E1083" s="3" t="n">
        <v>174.931283947215</v>
      </c>
      <c r="F1083" s="23" t="n">
        <f aca="false">IF(D1083&lt;25, 0.24, 0.24-(0.01/5)*(D1083-25))</f>
        <v>0.24</v>
      </c>
      <c r="G1083" s="40" t="n">
        <f aca="false">(E1083/1000)*$G$1*F1083</f>
        <v>13754.6369392288</v>
      </c>
      <c r="H1083" s="40" t="n">
        <v>0.428250011496954</v>
      </c>
      <c r="I1083" s="3" t="n">
        <f aca="false">H1083*$J$2</f>
        <v>0</v>
      </c>
      <c r="J1083" s="19" t="n">
        <f aca="false">SUM(I1083+G1083)</f>
        <v>13754.6369392288</v>
      </c>
      <c r="K1083" s="1" t="n">
        <v>0</v>
      </c>
      <c r="L1083" s="39" t="n">
        <v>3.97307569363267</v>
      </c>
      <c r="M1083" s="39"/>
      <c r="N1083" s="1" t="n">
        <f aca="false">(2.571*(19.44-D1083)+3.87)*$K$2</f>
        <v>0</v>
      </c>
      <c r="O1083" s="1" t="n">
        <f aca="false">IF(N1083&gt;0,N1083,0)</f>
        <v>0</v>
      </c>
      <c r="P1083" s="1" t="n">
        <f aca="false">O1083*1.5</f>
        <v>0</v>
      </c>
      <c r="Q1083" s="1" t="n">
        <f aca="false">P1083/(3.6*$Q$2)</f>
        <v>0</v>
      </c>
      <c r="R1083" s="1" t="n">
        <f aca="false">(K1083+L1083)*$R$2</f>
        <v>19865.3784681634</v>
      </c>
      <c r="S1083" s="19" t="n">
        <f aca="false">J1083-R1083</f>
        <v>-6110.74152893457</v>
      </c>
      <c r="T1083" s="1" t="n">
        <f aca="false">IF(S1083&lt;0,S1083/$G$3,0)</f>
        <v>-8729.63075562082</v>
      </c>
      <c r="U1083" s="1" t="n">
        <f aca="false">IF(S1083&gt;0,S1083*0.7,0)</f>
        <v>0</v>
      </c>
      <c r="V1083" s="14" t="n">
        <f aca="false">V1082+U1083+T1083</f>
        <v>5285896.41154144</v>
      </c>
      <c r="W1083" s="19" t="n">
        <f aca="false">V1083/1000</f>
        <v>5285.89641154144</v>
      </c>
      <c r="X1083" s="19" t="n">
        <f aca="false">W1083*3600000000*2/237000000</f>
        <v>160584.194781006</v>
      </c>
      <c r="Y1083" s="19" t="n">
        <f aca="false">X1083/30.662</f>
        <v>5237.23810517924</v>
      </c>
    </row>
    <row r="1084" customFormat="false" ht="17.9" hidden="false" customHeight="false" outlineLevel="0" collapsed="false">
      <c r="A1084" s="2" t="n">
        <v>2</v>
      </c>
      <c r="B1084" s="3" t="n">
        <v>14</v>
      </c>
      <c r="C1084" s="38" t="n">
        <v>17</v>
      </c>
      <c r="D1084" s="1" t="n">
        <v>12.8</v>
      </c>
      <c r="E1084" s="3" t="n">
        <v>13.9777777777778</v>
      </c>
      <c r="F1084" s="23" t="n">
        <f aca="false">IF(D1084&lt;25, 0.24, 0.24-(0.01/5)*(D1084-25))</f>
        <v>0.24</v>
      </c>
      <c r="G1084" s="40" t="n">
        <f aca="false">(E1084/1000)*$G$1*F1084</f>
        <v>1099.05589333333</v>
      </c>
      <c r="H1084" s="40" t="n">
        <v>0.381926859673385</v>
      </c>
      <c r="I1084" s="3" t="n">
        <f aca="false">H1084*$J$2</f>
        <v>0</v>
      </c>
      <c r="J1084" s="19" t="n">
        <f aca="false">SUM(I1084+G1084)</f>
        <v>1099.05589333333</v>
      </c>
      <c r="K1084" s="1" t="n">
        <v>0</v>
      </c>
      <c r="L1084" s="39" t="n">
        <v>3.84896698405264</v>
      </c>
      <c r="M1084" s="39"/>
      <c r="N1084" s="1" t="n">
        <f aca="false">(2.571*(19.44-D1084)+3.87)*$K$2</f>
        <v>0</v>
      </c>
      <c r="O1084" s="1" t="n">
        <f aca="false">IF(N1084&gt;0,N1084,0)</f>
        <v>0</v>
      </c>
      <c r="P1084" s="1" t="n">
        <f aca="false">O1084*1.5</f>
        <v>0</v>
      </c>
      <c r="Q1084" s="1" t="n">
        <f aca="false">P1084/(3.6*$Q$2)</f>
        <v>0</v>
      </c>
      <c r="R1084" s="1" t="n">
        <f aca="false">(K1084+L1084)*$R$2</f>
        <v>19244.8349202632</v>
      </c>
      <c r="S1084" s="19" t="n">
        <f aca="false">J1084-R1084</f>
        <v>-18145.7790269299</v>
      </c>
      <c r="T1084" s="1" t="n">
        <f aca="false">IF(S1084&lt;0,S1084/$G$3,0)</f>
        <v>-25922.5414670427</v>
      </c>
      <c r="U1084" s="1" t="n">
        <f aca="false">IF(S1084&gt;0,S1084*0.7,0)</f>
        <v>0</v>
      </c>
      <c r="V1084" s="14" t="n">
        <f aca="false">V1083+U1084+T1084</f>
        <v>5259973.8700744</v>
      </c>
      <c r="W1084" s="19" t="n">
        <f aca="false">V1084/1000</f>
        <v>5259.9738700744</v>
      </c>
      <c r="X1084" s="19" t="n">
        <f aca="false">W1084*3600000000*2/237000000</f>
        <v>159796.674533906</v>
      </c>
      <c r="Y1084" s="19" t="n">
        <f aca="false">X1084/30.662</f>
        <v>5211.55418869956</v>
      </c>
    </row>
    <row r="1085" customFormat="false" ht="17.9" hidden="false" customHeight="false" outlineLevel="0" collapsed="false">
      <c r="A1085" s="2" t="n">
        <v>2</v>
      </c>
      <c r="B1085" s="3" t="n">
        <v>14</v>
      </c>
      <c r="C1085" s="38" t="n">
        <v>18</v>
      </c>
      <c r="D1085" s="1" t="n">
        <v>8.3</v>
      </c>
      <c r="E1085" s="3" t="n">
        <v>0</v>
      </c>
      <c r="F1085" s="23" t="n">
        <f aca="false">IF(D1085&lt;25, 0.24, 0.24-(0.01/5)*(D1085-25))</f>
        <v>0.24</v>
      </c>
      <c r="G1085" s="40" t="n">
        <f aca="false">(E1085/1000)*$G$1*F1085</f>
        <v>0</v>
      </c>
      <c r="H1085" s="40" t="n">
        <v>0.364994406609368</v>
      </c>
      <c r="I1085" s="3" t="n">
        <f aca="false">H1085*$J$2</f>
        <v>0</v>
      </c>
      <c r="J1085" s="19" t="n">
        <f aca="false">SUM(I1085+G1085)</f>
        <v>0</v>
      </c>
      <c r="K1085" s="1" t="n">
        <v>0</v>
      </c>
      <c r="L1085" s="39" t="n">
        <v>2.77830122291465</v>
      </c>
      <c r="M1085" s="39"/>
      <c r="N1085" s="1" t="n">
        <f aca="false">(2.571*(19.44-D1085)+3.87)*$K$2</f>
        <v>0</v>
      </c>
      <c r="O1085" s="1" t="n">
        <f aca="false">IF(N1085&gt;0,N1085,0)</f>
        <v>0</v>
      </c>
      <c r="P1085" s="1" t="n">
        <f aca="false">O1085*1.5</f>
        <v>0</v>
      </c>
      <c r="Q1085" s="1" t="n">
        <f aca="false">P1085/(3.6*$Q$2)</f>
        <v>0</v>
      </c>
      <c r="R1085" s="1" t="n">
        <f aca="false">(K1085+L1085)*$R$2</f>
        <v>13891.5061145733</v>
      </c>
      <c r="S1085" s="19" t="n">
        <f aca="false">J1085-R1085</f>
        <v>-13891.5061145733</v>
      </c>
      <c r="T1085" s="1" t="n">
        <f aca="false">IF(S1085&lt;0,S1085/$G$3,0)</f>
        <v>-19845.0087351046</v>
      </c>
      <c r="U1085" s="1" t="n">
        <f aca="false">IF(S1085&gt;0,S1085*0.7,0)</f>
        <v>0</v>
      </c>
      <c r="V1085" s="14" t="n">
        <f aca="false">V1084+U1085+T1085</f>
        <v>5240128.86133929</v>
      </c>
      <c r="W1085" s="19" t="n">
        <f aca="false">V1085/1000</f>
        <v>5240.12886133929</v>
      </c>
      <c r="X1085" s="19" t="n">
        <f aca="false">W1085*3600000000*2/237000000</f>
        <v>159193.788192586</v>
      </c>
      <c r="Y1085" s="19" t="n">
        <f aca="false">X1085/30.662</f>
        <v>5191.89185938902</v>
      </c>
    </row>
    <row r="1086" customFormat="false" ht="17.9" hidden="false" customHeight="false" outlineLevel="0" collapsed="false">
      <c r="A1086" s="2" t="n">
        <v>2</v>
      </c>
      <c r="B1086" s="3" t="n">
        <v>14</v>
      </c>
      <c r="C1086" s="38" t="n">
        <v>19</v>
      </c>
      <c r="D1086" s="1" t="n">
        <v>6.7</v>
      </c>
      <c r="E1086" s="3" t="n">
        <v>0</v>
      </c>
      <c r="F1086" s="23" t="n">
        <f aca="false">IF(D1086&lt;25, 0.24, 0.24-(0.01/5)*(D1086-25))</f>
        <v>0.24</v>
      </c>
      <c r="G1086" s="40" t="n">
        <f aca="false">(E1086/1000)*$G$1*F1086</f>
        <v>0</v>
      </c>
      <c r="H1086" s="40" t="n">
        <v>0.416757559701935</v>
      </c>
      <c r="I1086" s="3" t="n">
        <f aca="false">H1086*$J$2</f>
        <v>0</v>
      </c>
      <c r="J1086" s="19" t="n">
        <f aca="false">SUM(I1086+G1086)</f>
        <v>0</v>
      </c>
      <c r="K1086" s="1" t="n">
        <v>0</v>
      </c>
      <c r="L1086" s="39" t="n">
        <v>1.97592928983937</v>
      </c>
      <c r="M1086" s="39"/>
      <c r="N1086" s="1" t="n">
        <f aca="false">(2.571*(19.44-D1086)+3.87)*$K$2</f>
        <v>0</v>
      </c>
      <c r="O1086" s="1" t="n">
        <f aca="false">IF(N1086&gt;0,N1086,0)</f>
        <v>0</v>
      </c>
      <c r="P1086" s="1" t="n">
        <f aca="false">O1086*1.5</f>
        <v>0</v>
      </c>
      <c r="Q1086" s="1" t="n">
        <f aca="false">P1086/(3.6*$Q$2)</f>
        <v>0</v>
      </c>
      <c r="R1086" s="1" t="n">
        <f aca="false">(K1086+L1086)*$R$2</f>
        <v>9879.64644919685</v>
      </c>
      <c r="S1086" s="19" t="n">
        <f aca="false">J1086-R1086</f>
        <v>-9879.64644919685</v>
      </c>
      <c r="T1086" s="1" t="n">
        <f aca="false">IF(S1086&lt;0,S1086/$G$3,0)</f>
        <v>-14113.7806417098</v>
      </c>
      <c r="U1086" s="1" t="n">
        <f aca="false">IF(S1086&gt;0,S1086*0.7,0)</f>
        <v>0</v>
      </c>
      <c r="V1086" s="14" t="n">
        <f aca="false">V1085+U1086+T1086</f>
        <v>5226015.08069758</v>
      </c>
      <c r="W1086" s="19" t="n">
        <f aca="false">V1086/1000</f>
        <v>5226.01508069758</v>
      </c>
      <c r="X1086" s="19" t="n">
        <f aca="false">W1086*3600000000*2/237000000</f>
        <v>158765.0151098</v>
      </c>
      <c r="Y1086" s="19" t="n">
        <f aca="false">X1086/30.662</f>
        <v>5177.90800045007</v>
      </c>
    </row>
    <row r="1087" customFormat="false" ht="17.9" hidden="false" customHeight="false" outlineLevel="0" collapsed="false">
      <c r="A1087" s="2" t="n">
        <v>2</v>
      </c>
      <c r="B1087" s="3" t="n">
        <v>14</v>
      </c>
      <c r="C1087" s="38" t="n">
        <v>20</v>
      </c>
      <c r="D1087" s="1" t="n">
        <v>6.1</v>
      </c>
      <c r="E1087" s="3" t="n">
        <v>0</v>
      </c>
      <c r="F1087" s="23" t="n">
        <f aca="false">IF(D1087&lt;25, 0.24, 0.24-(0.01/5)*(D1087-25))</f>
        <v>0.24</v>
      </c>
      <c r="G1087" s="40" t="n">
        <f aca="false">(E1087/1000)*$G$1*F1087</f>
        <v>0</v>
      </c>
      <c r="H1087" s="40" t="n">
        <v>0.490952240607866</v>
      </c>
      <c r="I1087" s="3" t="n">
        <f aca="false">H1087*$J$2</f>
        <v>0</v>
      </c>
      <c r="J1087" s="19" t="n">
        <f aca="false">SUM(I1087+G1087)</f>
        <v>0</v>
      </c>
      <c r="K1087" s="1" t="n">
        <v>0</v>
      </c>
      <c r="L1087" s="39" t="n">
        <v>2.06079774565512</v>
      </c>
      <c r="M1087" s="39"/>
      <c r="N1087" s="1" t="n">
        <f aca="false">(2.571*(19.44-D1087)+3.87)*$K$2</f>
        <v>0</v>
      </c>
      <c r="O1087" s="1" t="n">
        <f aca="false">IF(N1087&gt;0,N1087,0)</f>
        <v>0</v>
      </c>
      <c r="P1087" s="1" t="n">
        <f aca="false">O1087*1.5</f>
        <v>0</v>
      </c>
      <c r="Q1087" s="1" t="n">
        <f aca="false">P1087/(3.6*$Q$2)</f>
        <v>0</v>
      </c>
      <c r="R1087" s="1" t="n">
        <f aca="false">(K1087+L1087)*$R$2</f>
        <v>10303.9887282756</v>
      </c>
      <c r="S1087" s="19" t="n">
        <f aca="false">J1087-R1087</f>
        <v>-10303.9887282756</v>
      </c>
      <c r="T1087" s="1" t="n">
        <f aca="false">IF(S1087&lt;0,S1087/$G$3,0)</f>
        <v>-14719.9838975366</v>
      </c>
      <c r="U1087" s="1" t="n">
        <f aca="false">IF(S1087&gt;0,S1087*0.7,0)</f>
        <v>0</v>
      </c>
      <c r="V1087" s="14" t="n">
        <f aca="false">V1086+U1087+T1087</f>
        <v>5211295.09680005</v>
      </c>
      <c r="W1087" s="19" t="n">
        <f aca="false">V1087/1000</f>
        <v>5211.29509680005</v>
      </c>
      <c r="X1087" s="19" t="n">
        <f aca="false">W1087*3600000000*2/237000000</f>
        <v>158317.825725571</v>
      </c>
      <c r="Y1087" s="19" t="n">
        <f aca="false">X1087/30.662</f>
        <v>5163.32351854318</v>
      </c>
    </row>
    <row r="1088" customFormat="false" ht="17.9" hidden="false" customHeight="false" outlineLevel="0" collapsed="false">
      <c r="A1088" s="2" t="n">
        <v>2</v>
      </c>
      <c r="B1088" s="3" t="n">
        <v>14</v>
      </c>
      <c r="C1088" s="38" t="n">
        <v>21</v>
      </c>
      <c r="D1088" s="1" t="n">
        <v>5</v>
      </c>
      <c r="E1088" s="3" t="n">
        <v>0</v>
      </c>
      <c r="F1088" s="23" t="n">
        <f aca="false">IF(D1088&lt;25, 0.24, 0.24-(0.01/5)*(D1088-25))</f>
        <v>0.24</v>
      </c>
      <c r="G1088" s="40" t="n">
        <f aca="false">(E1088/1000)*$G$1*F1088</f>
        <v>0</v>
      </c>
      <c r="H1088" s="40" t="n">
        <v>0.509053161754016</v>
      </c>
      <c r="I1088" s="3" t="n">
        <f aca="false">H1088*$J$2</f>
        <v>0</v>
      </c>
      <c r="J1088" s="19" t="n">
        <f aca="false">SUM(I1088+G1088)</f>
        <v>0</v>
      </c>
      <c r="K1088" s="1" t="n">
        <v>0</v>
      </c>
      <c r="L1088" s="39" t="n">
        <v>2.1819406221018</v>
      </c>
      <c r="M1088" s="39"/>
      <c r="N1088" s="1" t="n">
        <f aca="false">(2.571*(19.44-D1088)+3.87)*$K$2</f>
        <v>0</v>
      </c>
      <c r="O1088" s="1" t="n">
        <f aca="false">IF(N1088&gt;0,N1088,0)</f>
        <v>0</v>
      </c>
      <c r="P1088" s="1" t="n">
        <f aca="false">O1088*1.5</f>
        <v>0</v>
      </c>
      <c r="Q1088" s="1" t="n">
        <f aca="false">P1088/(3.6*$Q$2)</f>
        <v>0</v>
      </c>
      <c r="R1088" s="1" t="n">
        <f aca="false">(K1088+L1088)*$R$2</f>
        <v>10909.703110509</v>
      </c>
      <c r="S1088" s="19" t="n">
        <f aca="false">J1088-R1088</f>
        <v>-10909.703110509</v>
      </c>
      <c r="T1088" s="1" t="n">
        <f aca="false">IF(S1088&lt;0,S1088/$G$3,0)</f>
        <v>-15585.29015787</v>
      </c>
      <c r="U1088" s="1" t="n">
        <f aca="false">IF(S1088&gt;0,S1088*0.7,0)</f>
        <v>0</v>
      </c>
      <c r="V1088" s="14" t="n">
        <f aca="false">V1087+U1088+T1088</f>
        <v>5195709.80664218</v>
      </c>
      <c r="W1088" s="19" t="n">
        <f aca="false">V1088/1000</f>
        <v>5195.70980664218</v>
      </c>
      <c r="X1088" s="19" t="n">
        <f aca="false">W1088*3600000000*2/237000000</f>
        <v>157844.348556218</v>
      </c>
      <c r="Y1088" s="19" t="n">
        <f aca="false">X1088/30.662</f>
        <v>5147.8816957869</v>
      </c>
    </row>
    <row r="1089" customFormat="false" ht="17.9" hidden="false" customHeight="false" outlineLevel="0" collapsed="false">
      <c r="A1089" s="2" t="n">
        <v>2</v>
      </c>
      <c r="B1089" s="3" t="n">
        <v>14</v>
      </c>
      <c r="C1089" s="38" t="n">
        <v>22</v>
      </c>
      <c r="D1089" s="1" t="n">
        <v>5</v>
      </c>
      <c r="E1089" s="3" t="n">
        <v>0</v>
      </c>
      <c r="F1089" s="23" t="n">
        <f aca="false">IF(D1089&lt;25, 0.24, 0.24-(0.01/5)*(D1089-25))</f>
        <v>0.24</v>
      </c>
      <c r="G1089" s="40" t="n">
        <f aca="false">(E1089/1000)*$G$1*F1089</f>
        <v>0</v>
      </c>
      <c r="H1089" s="40" t="n">
        <v>0.547508979754593</v>
      </c>
      <c r="I1089" s="3" t="n">
        <f aca="false">H1089*$J$2</f>
        <v>0</v>
      </c>
      <c r="J1089" s="19" t="n">
        <f aca="false">SUM(I1089+G1089)</f>
        <v>0</v>
      </c>
      <c r="K1089" s="1" t="n">
        <v>0</v>
      </c>
      <c r="L1089" s="39" t="n">
        <v>2.11737671619896</v>
      </c>
      <c r="M1089" s="39"/>
      <c r="N1089" s="1" t="n">
        <f aca="false">(2.571*(19.44-D1089)+3.87)*$K$2</f>
        <v>0</v>
      </c>
      <c r="O1089" s="1" t="n">
        <f aca="false">IF(N1089&gt;0,N1089,0)</f>
        <v>0</v>
      </c>
      <c r="P1089" s="1" t="n">
        <f aca="false">O1089*1.5</f>
        <v>0</v>
      </c>
      <c r="Q1089" s="1" t="n">
        <f aca="false">P1089/(3.6*$Q$2)</f>
        <v>0</v>
      </c>
      <c r="R1089" s="1" t="n">
        <f aca="false">(K1089+L1089)*$R$2</f>
        <v>10586.8835809948</v>
      </c>
      <c r="S1089" s="19" t="n">
        <f aca="false">J1089-R1089</f>
        <v>-10586.8835809948</v>
      </c>
      <c r="T1089" s="1" t="n">
        <f aca="false">IF(S1089&lt;0,S1089/$G$3,0)</f>
        <v>-15124.1194014211</v>
      </c>
      <c r="U1089" s="1" t="n">
        <f aca="false">IF(S1089&gt;0,S1089*0.7,0)</f>
        <v>0</v>
      </c>
      <c r="V1089" s="14" t="n">
        <f aca="false">V1088+U1089+T1089</f>
        <v>5180585.68724076</v>
      </c>
      <c r="W1089" s="19" t="n">
        <f aca="false">V1089/1000</f>
        <v>5180.58568724076</v>
      </c>
      <c r="X1089" s="19" t="n">
        <f aca="false">W1089*3600000000*2/237000000</f>
        <v>157384.881637694</v>
      </c>
      <c r="Y1089" s="19" t="n">
        <f aca="false">X1089/30.662</f>
        <v>5132.89679856806</v>
      </c>
    </row>
    <row r="1090" customFormat="false" ht="17.9" hidden="false" customHeight="false" outlineLevel="0" collapsed="false">
      <c r="A1090" s="2" t="n">
        <v>2</v>
      </c>
      <c r="B1090" s="3" t="n">
        <v>14</v>
      </c>
      <c r="C1090" s="38" t="n">
        <v>23</v>
      </c>
      <c r="D1090" s="1" t="n">
        <v>3.9</v>
      </c>
      <c r="E1090" s="3" t="n">
        <v>0</v>
      </c>
      <c r="F1090" s="23" t="n">
        <f aca="false">IF(D1090&lt;25, 0.24, 0.24-(0.01/5)*(D1090-25))</f>
        <v>0.24</v>
      </c>
      <c r="G1090" s="40" t="n">
        <f aca="false">(E1090/1000)*$G$1*F1090</f>
        <v>0</v>
      </c>
      <c r="H1090" s="40" t="n">
        <v>0.548803885030373</v>
      </c>
      <c r="I1090" s="3" t="n">
        <f aca="false">H1090*$J$2</f>
        <v>0</v>
      </c>
      <c r="J1090" s="19" t="n">
        <f aca="false">SUM(I1090+G1090)</f>
        <v>0</v>
      </c>
      <c r="K1090" s="1" t="n">
        <v>0</v>
      </c>
      <c r="L1090" s="39" t="n">
        <v>2.10231940952197</v>
      </c>
      <c r="M1090" s="39"/>
      <c r="N1090" s="1" t="n">
        <f aca="false">(2.571*(19.44-D1090)+3.87)*$K$2</f>
        <v>0</v>
      </c>
      <c r="O1090" s="1" t="n">
        <f aca="false">IF(N1090&gt;0,N1090,0)</f>
        <v>0</v>
      </c>
      <c r="P1090" s="1" t="n">
        <f aca="false">O1090*1.5</f>
        <v>0</v>
      </c>
      <c r="Q1090" s="1" t="n">
        <f aca="false">P1090/(3.6*$Q$2)</f>
        <v>0</v>
      </c>
      <c r="R1090" s="1" t="n">
        <f aca="false">(K1090+L1090)*$R$2</f>
        <v>10511.5970476099</v>
      </c>
      <c r="S1090" s="19" t="n">
        <f aca="false">J1090-R1090</f>
        <v>-10511.5970476099</v>
      </c>
      <c r="T1090" s="1" t="n">
        <f aca="false">IF(S1090&lt;0,S1090/$G$3,0)</f>
        <v>-15016.5672108712</v>
      </c>
      <c r="U1090" s="1" t="n">
        <f aca="false">IF(S1090&gt;0,S1090*0.7,0)</f>
        <v>0</v>
      </c>
      <c r="V1090" s="14" t="n">
        <f aca="false">V1089+U1090+T1090</f>
        <v>5165569.12002988</v>
      </c>
      <c r="W1090" s="19" t="n">
        <f aca="false">V1090/1000</f>
        <v>5165.56912002988</v>
      </c>
      <c r="X1090" s="19" t="n">
        <f aca="false">W1090*3600000000*2/237000000</f>
        <v>156928.68212749</v>
      </c>
      <c r="Y1090" s="19" t="n">
        <f aca="false">X1090/30.662</f>
        <v>5118.01846348869</v>
      </c>
    </row>
    <row r="1091" customFormat="false" ht="17.9" hidden="false" customHeight="false" outlineLevel="0" collapsed="false">
      <c r="A1091" s="2" t="n">
        <v>2</v>
      </c>
      <c r="B1091" s="3" t="n">
        <v>15</v>
      </c>
      <c r="C1091" s="38" t="n">
        <v>0</v>
      </c>
      <c r="D1091" s="1" t="n">
        <v>4.4</v>
      </c>
      <c r="E1091" s="3" t="n">
        <v>0</v>
      </c>
      <c r="F1091" s="23" t="n">
        <f aca="false">IF(D1091&lt;25, 0.24, 0.24-(0.01/5)*(D1091-25))</f>
        <v>0.24</v>
      </c>
      <c r="G1091" s="40" t="n">
        <f aca="false">(E1091/1000)*$G$1*F1091</f>
        <v>0</v>
      </c>
      <c r="H1091" s="40" t="n">
        <v>0.539289119178944</v>
      </c>
      <c r="I1091" s="3" t="n">
        <f aca="false">H1091*$J$2</f>
        <v>0</v>
      </c>
      <c r="J1091" s="19" t="n">
        <f aca="false">SUM(I1091+G1091)</f>
        <v>0</v>
      </c>
      <c r="K1091" s="1" t="n">
        <v>0</v>
      </c>
      <c r="L1091" s="39" t="n">
        <v>1.69235001408941</v>
      </c>
      <c r="M1091" s="39"/>
      <c r="N1091" s="1" t="n">
        <f aca="false">(2.571*(19.44-D1091)+3.87)*$K$2</f>
        <v>0</v>
      </c>
      <c r="O1091" s="1" t="n">
        <f aca="false">IF(N1091&gt;0,N1091,0)</f>
        <v>0</v>
      </c>
      <c r="P1091" s="1" t="n">
        <f aca="false">O1091*1.5</f>
        <v>0</v>
      </c>
      <c r="Q1091" s="1" t="n">
        <f aca="false">P1091/(3.6*$Q$2)</f>
        <v>0</v>
      </c>
      <c r="R1091" s="1" t="n">
        <f aca="false">(K1091+L1091)*$R$2</f>
        <v>8461.75007044705</v>
      </c>
      <c r="S1091" s="19" t="n">
        <f aca="false">J1091-R1091</f>
        <v>-8461.75007044705</v>
      </c>
      <c r="T1091" s="1" t="n">
        <f aca="false">IF(S1091&lt;0,S1091/$G$3,0)</f>
        <v>-12088.2143863529</v>
      </c>
      <c r="U1091" s="1" t="n">
        <f aca="false">IF(S1091&gt;0,S1091*0.7,0)</f>
        <v>0</v>
      </c>
      <c r="V1091" s="14" t="n">
        <f aca="false">V1090+U1091+T1091</f>
        <v>5153480.90564353</v>
      </c>
      <c r="W1091" s="19" t="n">
        <f aca="false">V1091/1000</f>
        <v>5153.48090564353</v>
      </c>
      <c r="X1091" s="19" t="n">
        <f aca="false">W1091*3600000000*2/237000000</f>
        <v>156561.44523474</v>
      </c>
      <c r="Y1091" s="19" t="n">
        <f aca="false">X1091/30.662</f>
        <v>5106.04152484314</v>
      </c>
    </row>
    <row r="1092" customFormat="false" ht="17.9" hidden="false" customHeight="false" outlineLevel="0" collapsed="false">
      <c r="A1092" s="2" t="n">
        <v>2</v>
      </c>
      <c r="B1092" s="3" t="n">
        <v>15</v>
      </c>
      <c r="C1092" s="38" t="n">
        <v>1</v>
      </c>
      <c r="D1092" s="1" t="n">
        <v>3.3</v>
      </c>
      <c r="E1092" s="3" t="n">
        <v>0</v>
      </c>
      <c r="F1092" s="23" t="n">
        <f aca="false">IF(D1092&lt;25, 0.24, 0.24-(0.01/5)*(D1092-25))</f>
        <v>0.24</v>
      </c>
      <c r="G1092" s="40" t="n">
        <f aca="false">(E1092/1000)*$G$1*F1092</f>
        <v>0</v>
      </c>
      <c r="H1092" s="40" t="n">
        <v>0.543736604919</v>
      </c>
      <c r="I1092" s="3" t="n">
        <f aca="false">H1092*$J$2</f>
        <v>0</v>
      </c>
      <c r="J1092" s="19" t="n">
        <f aca="false">SUM(I1092+G1092)</f>
        <v>0</v>
      </c>
      <c r="K1092" s="1" t="n">
        <v>0</v>
      </c>
      <c r="L1092" s="39" t="n">
        <v>1.57554181683762</v>
      </c>
      <c r="M1092" s="39"/>
      <c r="N1092" s="1" t="n">
        <f aca="false">(2.571*(19.44-D1092)+3.87)*$K$2</f>
        <v>0</v>
      </c>
      <c r="O1092" s="1" t="n">
        <f aca="false">IF(N1092&gt;0,N1092,0)</f>
        <v>0</v>
      </c>
      <c r="P1092" s="1" t="n">
        <f aca="false">O1092*1.5</f>
        <v>0</v>
      </c>
      <c r="Q1092" s="1" t="n">
        <f aca="false">P1092/(3.6*$Q$2)</f>
        <v>0</v>
      </c>
      <c r="R1092" s="1" t="n">
        <f aca="false">(K1092+L1092)*$R$2</f>
        <v>7877.7090841881</v>
      </c>
      <c r="S1092" s="19" t="n">
        <f aca="false">J1092-R1092</f>
        <v>-7877.7090841881</v>
      </c>
      <c r="T1092" s="1" t="n">
        <f aca="false">IF(S1092&lt;0,S1092/$G$3,0)</f>
        <v>-11253.8701202687</v>
      </c>
      <c r="U1092" s="1" t="n">
        <f aca="false">IF(S1092&gt;0,S1092*0.7,0)</f>
        <v>0</v>
      </c>
      <c r="V1092" s="14" t="n">
        <f aca="false">V1091+U1092+T1092</f>
        <v>5142227.03552326</v>
      </c>
      <c r="W1092" s="19" t="n">
        <f aca="false">V1092/1000</f>
        <v>5142.22703552326</v>
      </c>
      <c r="X1092" s="19" t="n">
        <f aca="false">W1092*3600000000*2/237000000</f>
        <v>156219.555509567</v>
      </c>
      <c r="Y1092" s="19" t="n">
        <f aca="false">X1092/30.662</f>
        <v>5094.89125006743</v>
      </c>
    </row>
    <row r="1093" customFormat="false" ht="17.9" hidden="false" customHeight="false" outlineLevel="0" collapsed="false">
      <c r="A1093" s="2" t="n">
        <v>2</v>
      </c>
      <c r="B1093" s="3" t="n">
        <v>15</v>
      </c>
      <c r="C1093" s="38" t="n">
        <v>2</v>
      </c>
      <c r="D1093" s="1" t="n">
        <v>2.8</v>
      </c>
      <c r="E1093" s="3" t="n">
        <v>0</v>
      </c>
      <c r="F1093" s="23" t="n">
        <f aca="false">IF(D1093&lt;25, 0.24, 0.24-(0.01/5)*(D1093-25))</f>
        <v>0.24</v>
      </c>
      <c r="G1093" s="40" t="n">
        <f aca="false">(E1093/1000)*$G$1*F1093</f>
        <v>0</v>
      </c>
      <c r="H1093" s="40" t="n">
        <v>0.526913614767837</v>
      </c>
      <c r="I1093" s="3" t="n">
        <f aca="false">H1093*$J$2</f>
        <v>0</v>
      </c>
      <c r="J1093" s="19" t="n">
        <f aca="false">SUM(I1093+G1093)</f>
        <v>0</v>
      </c>
      <c r="K1093" s="1" t="n">
        <v>0</v>
      </c>
      <c r="L1093" s="39" t="n">
        <v>1.60383130210954</v>
      </c>
      <c r="M1093" s="39"/>
      <c r="N1093" s="1" t="n">
        <f aca="false">(2.571*(19.44-D1093)+3.87)*$K$2</f>
        <v>0</v>
      </c>
      <c r="O1093" s="1" t="n">
        <f aca="false">IF(N1093&gt;0,N1093,0)</f>
        <v>0</v>
      </c>
      <c r="P1093" s="1" t="n">
        <f aca="false">O1093*1.5</f>
        <v>0</v>
      </c>
      <c r="Q1093" s="1" t="n">
        <f aca="false">P1093/(3.6*$Q$2)</f>
        <v>0</v>
      </c>
      <c r="R1093" s="1" t="n">
        <f aca="false">(K1093+L1093)*$R$2</f>
        <v>8019.1565105477</v>
      </c>
      <c r="S1093" s="19" t="n">
        <f aca="false">J1093-R1093</f>
        <v>-8019.1565105477</v>
      </c>
      <c r="T1093" s="1" t="n">
        <f aca="false">IF(S1093&lt;0,S1093/$G$3,0)</f>
        <v>-11455.937872211</v>
      </c>
      <c r="U1093" s="1" t="n">
        <f aca="false">IF(S1093&gt;0,S1093*0.7,0)</f>
        <v>0</v>
      </c>
      <c r="V1093" s="14" t="n">
        <f aca="false">V1092+U1093+T1093</f>
        <v>5130771.09765105</v>
      </c>
      <c r="W1093" s="19" t="n">
        <f aca="false">V1093/1000</f>
        <v>5130.77109765105</v>
      </c>
      <c r="X1093" s="19" t="n">
        <f aca="false">W1093*3600000000*2/237000000</f>
        <v>155871.527017247</v>
      </c>
      <c r="Y1093" s="19" t="n">
        <f aca="false">X1093/30.662</f>
        <v>5083.54076763574</v>
      </c>
    </row>
    <row r="1094" customFormat="false" ht="17.9" hidden="false" customHeight="false" outlineLevel="0" collapsed="false">
      <c r="A1094" s="2" t="n">
        <v>2</v>
      </c>
      <c r="B1094" s="3" t="n">
        <v>15</v>
      </c>
      <c r="C1094" s="38" t="n">
        <v>3</v>
      </c>
      <c r="D1094" s="1" t="n">
        <v>3.3</v>
      </c>
      <c r="E1094" s="3" t="n">
        <v>0</v>
      </c>
      <c r="F1094" s="23" t="n">
        <f aca="false">IF(D1094&lt;25, 0.24, 0.24-(0.01/5)*(D1094-25))</f>
        <v>0.24</v>
      </c>
      <c r="G1094" s="40" t="n">
        <f aca="false">(E1094/1000)*$G$1*F1094</f>
        <v>0</v>
      </c>
      <c r="H1094" s="40" t="n">
        <v>0.521682622417056</v>
      </c>
      <c r="I1094" s="3" t="n">
        <f aca="false">H1094*$J$2</f>
        <v>0</v>
      </c>
      <c r="J1094" s="19" t="n">
        <f aca="false">SUM(I1094+G1094)</f>
        <v>0</v>
      </c>
      <c r="K1094" s="1" t="n">
        <v>0</v>
      </c>
      <c r="L1094" s="39" t="n">
        <v>1.61044739140701</v>
      </c>
      <c r="M1094" s="39"/>
      <c r="N1094" s="1" t="n">
        <f aca="false">(2.571*(19.44-D1094)+3.87)*$K$2</f>
        <v>0</v>
      </c>
      <c r="O1094" s="1" t="n">
        <f aca="false">IF(N1094&gt;0,N1094,0)</f>
        <v>0</v>
      </c>
      <c r="P1094" s="1" t="n">
        <f aca="false">O1094*1.5</f>
        <v>0</v>
      </c>
      <c r="Q1094" s="1" t="n">
        <f aca="false">P1094/(3.6*$Q$2)</f>
        <v>0</v>
      </c>
      <c r="R1094" s="1" t="n">
        <f aca="false">(K1094+L1094)*$R$2</f>
        <v>8052.23695703505</v>
      </c>
      <c r="S1094" s="19" t="n">
        <f aca="false">J1094-R1094</f>
        <v>-8052.23695703505</v>
      </c>
      <c r="T1094" s="1" t="n">
        <f aca="false">IF(S1094&lt;0,S1094/$G$3,0)</f>
        <v>-11503.1956529072</v>
      </c>
      <c r="U1094" s="1" t="n">
        <f aca="false">IF(S1094&gt;0,S1094*0.7,0)</f>
        <v>0</v>
      </c>
      <c r="V1094" s="14" t="n">
        <f aca="false">V1093+U1094+T1094</f>
        <v>5119267.90199815</v>
      </c>
      <c r="W1094" s="19" t="n">
        <f aca="false">V1094/1000</f>
        <v>5119.26790199814</v>
      </c>
      <c r="X1094" s="19" t="n">
        <f aca="false">W1094*3600000000*2/237000000</f>
        <v>155522.062845513</v>
      </c>
      <c r="Y1094" s="19" t="n">
        <f aca="false">X1094/30.662</f>
        <v>5072.1434624458</v>
      </c>
    </row>
    <row r="1095" customFormat="false" ht="17.9" hidden="false" customHeight="false" outlineLevel="0" collapsed="false">
      <c r="A1095" s="2" t="n">
        <v>2</v>
      </c>
      <c r="B1095" s="3" t="n">
        <v>15</v>
      </c>
      <c r="C1095" s="38" t="n">
        <v>4</v>
      </c>
      <c r="D1095" s="1" t="n">
        <v>2.2</v>
      </c>
      <c r="E1095" s="3" t="n">
        <v>0</v>
      </c>
      <c r="F1095" s="23" t="n">
        <f aca="false">IF(D1095&lt;25, 0.24, 0.24-(0.01/5)*(D1095-25))</f>
        <v>0.24</v>
      </c>
      <c r="G1095" s="40" t="n">
        <f aca="false">(E1095/1000)*$G$1*F1095</f>
        <v>0</v>
      </c>
      <c r="H1095" s="40" t="n">
        <v>0.523081610906863</v>
      </c>
      <c r="I1095" s="3" t="n">
        <f aca="false">H1095*$J$2</f>
        <v>0</v>
      </c>
      <c r="J1095" s="19" t="n">
        <f aca="false">SUM(I1095+G1095)</f>
        <v>0</v>
      </c>
      <c r="K1095" s="1" t="n">
        <v>0</v>
      </c>
      <c r="L1095" s="39" t="n">
        <v>1.64489668395587</v>
      </c>
      <c r="M1095" s="39"/>
      <c r="N1095" s="1" t="n">
        <f aca="false">(2.571*(19.44-D1095)+3.87)*$K$2</f>
        <v>0</v>
      </c>
      <c r="O1095" s="1" t="n">
        <f aca="false">IF(N1095&gt;0,N1095,0)</f>
        <v>0</v>
      </c>
      <c r="P1095" s="1" t="n">
        <f aca="false">O1095*1.5</f>
        <v>0</v>
      </c>
      <c r="Q1095" s="1" t="n">
        <f aca="false">P1095/(3.6*$Q$2)</f>
        <v>0</v>
      </c>
      <c r="R1095" s="1" t="n">
        <f aca="false">(K1095+L1095)*$R$2</f>
        <v>8224.48341977935</v>
      </c>
      <c r="S1095" s="19" t="n">
        <f aca="false">J1095-R1095</f>
        <v>-8224.48341977935</v>
      </c>
      <c r="T1095" s="1" t="n">
        <f aca="false">IF(S1095&lt;0,S1095/$G$3,0)</f>
        <v>-11749.2620282562</v>
      </c>
      <c r="U1095" s="1" t="n">
        <f aca="false">IF(S1095&gt;0,S1095*0.7,0)</f>
        <v>0</v>
      </c>
      <c r="V1095" s="14" t="n">
        <f aca="false">V1094+U1095+T1095</f>
        <v>5107518.63996989</v>
      </c>
      <c r="W1095" s="19" t="n">
        <f aca="false">V1095/1000</f>
        <v>5107.51863996989</v>
      </c>
      <c r="X1095" s="19" t="n">
        <f aca="false">W1095*3600000000*2/237000000</f>
        <v>155165.123239592</v>
      </c>
      <c r="Y1095" s="19" t="n">
        <f aca="false">X1095/30.662</f>
        <v>5060.50235599738</v>
      </c>
    </row>
    <row r="1096" customFormat="false" ht="17.9" hidden="false" customHeight="false" outlineLevel="0" collapsed="false">
      <c r="A1096" s="2" t="n">
        <v>2</v>
      </c>
      <c r="B1096" s="3" t="n">
        <v>15</v>
      </c>
      <c r="C1096" s="38" t="n">
        <v>5</v>
      </c>
      <c r="D1096" s="1" t="n">
        <v>2.2</v>
      </c>
      <c r="E1096" s="3" t="n">
        <v>0</v>
      </c>
      <c r="F1096" s="23" t="n">
        <f aca="false">IF(D1096&lt;25, 0.24, 0.24-(0.01/5)*(D1096-25))</f>
        <v>0.24</v>
      </c>
      <c r="G1096" s="40" t="n">
        <f aca="false">(E1096/1000)*$G$1*F1096</f>
        <v>0</v>
      </c>
      <c r="H1096" s="40" t="n">
        <v>0.52943156107781</v>
      </c>
      <c r="I1096" s="3" t="n">
        <f aca="false">H1096*$J$2</f>
        <v>0</v>
      </c>
      <c r="J1096" s="19" t="n">
        <f aca="false">SUM(I1096+G1096)</f>
        <v>0</v>
      </c>
      <c r="K1096" s="1" t="n">
        <v>0</v>
      </c>
      <c r="L1096" s="39" t="n">
        <v>1.61843232676602</v>
      </c>
      <c r="M1096" s="39"/>
      <c r="N1096" s="1" t="n">
        <f aca="false">(2.571*(19.44-D1096)+3.87)*$K$2</f>
        <v>0</v>
      </c>
      <c r="O1096" s="1" t="n">
        <f aca="false">IF(N1096&gt;0,N1096,0)</f>
        <v>0</v>
      </c>
      <c r="P1096" s="1" t="n">
        <f aca="false">O1096*1.5</f>
        <v>0</v>
      </c>
      <c r="Q1096" s="1" t="n">
        <f aca="false">P1096/(3.6*$Q$2)</f>
        <v>0</v>
      </c>
      <c r="R1096" s="1" t="n">
        <f aca="false">(K1096+L1096)*$R$2</f>
        <v>8092.1616338301</v>
      </c>
      <c r="S1096" s="19" t="n">
        <f aca="false">J1096-R1096</f>
        <v>-8092.1616338301</v>
      </c>
      <c r="T1096" s="1" t="n">
        <f aca="false">IF(S1096&lt;0,S1096/$G$3,0)</f>
        <v>-11560.2309054716</v>
      </c>
      <c r="U1096" s="1" t="n">
        <f aca="false">IF(S1096&gt;0,S1096*0.7,0)</f>
        <v>0</v>
      </c>
      <c r="V1096" s="14" t="n">
        <f aca="false">V1095+U1096+T1096</f>
        <v>5095958.40906442</v>
      </c>
      <c r="W1096" s="19" t="n">
        <f aca="false">V1096/1000</f>
        <v>5095.95840906442</v>
      </c>
      <c r="X1096" s="19" t="n">
        <f aca="false">W1096*3600000000*2/237000000</f>
        <v>154813.926351324</v>
      </c>
      <c r="Y1096" s="19" t="n">
        <f aca="false">X1096/30.662</f>
        <v>5049.04854058196</v>
      </c>
    </row>
    <row r="1097" customFormat="false" ht="17.9" hidden="false" customHeight="false" outlineLevel="0" collapsed="false">
      <c r="A1097" s="2" t="n">
        <v>2</v>
      </c>
      <c r="B1097" s="3" t="n">
        <v>15</v>
      </c>
      <c r="C1097" s="38" t="n">
        <v>6</v>
      </c>
      <c r="D1097" s="1" t="n">
        <v>2.2</v>
      </c>
      <c r="E1097" s="3" t="n">
        <v>0</v>
      </c>
      <c r="F1097" s="23" t="n">
        <f aca="false">IF(D1097&lt;25, 0.24, 0.24-(0.01/5)*(D1097-25))</f>
        <v>0.24</v>
      </c>
      <c r="G1097" s="40" t="n">
        <f aca="false">(E1097/1000)*$G$1*F1097</f>
        <v>0</v>
      </c>
      <c r="H1097" s="40" t="n">
        <v>0.536191062846867</v>
      </c>
      <c r="I1097" s="3" t="n">
        <f aca="false">H1097*$J$2</f>
        <v>0</v>
      </c>
      <c r="J1097" s="19" t="n">
        <f aca="false">SUM(I1097+G1097)</f>
        <v>0</v>
      </c>
      <c r="K1097" s="1" t="n">
        <v>0</v>
      </c>
      <c r="L1097" s="39" t="n">
        <v>1.46899996504742</v>
      </c>
      <c r="M1097" s="39"/>
      <c r="N1097" s="1" t="n">
        <f aca="false">(2.571*(19.44-D1097)+3.87)*$K$2</f>
        <v>0</v>
      </c>
      <c r="O1097" s="1" t="n">
        <f aca="false">IF(N1097&gt;0,N1097,0)</f>
        <v>0</v>
      </c>
      <c r="P1097" s="1" t="n">
        <f aca="false">O1097*1.5</f>
        <v>0</v>
      </c>
      <c r="Q1097" s="1" t="n">
        <f aca="false">P1097/(3.6*$Q$2)</f>
        <v>0</v>
      </c>
      <c r="R1097" s="1" t="n">
        <f aca="false">(K1097+L1097)*$R$2</f>
        <v>7344.9998252371</v>
      </c>
      <c r="S1097" s="19" t="n">
        <f aca="false">J1097-R1097</f>
        <v>-7344.9998252371</v>
      </c>
      <c r="T1097" s="1" t="n">
        <f aca="false">IF(S1097&lt;0,S1097/$G$3,0)</f>
        <v>-10492.8568931959</v>
      </c>
      <c r="U1097" s="1" t="n">
        <f aca="false">IF(S1097&gt;0,S1097*0.7,0)</f>
        <v>0</v>
      </c>
      <c r="V1097" s="14" t="n">
        <f aca="false">V1096+U1097+T1097</f>
        <v>5085465.55217122</v>
      </c>
      <c r="W1097" s="19" t="n">
        <f aca="false">V1097/1000</f>
        <v>5085.46555217122</v>
      </c>
      <c r="X1097" s="19" t="n">
        <f aca="false">W1097*3600000000*2/237000000</f>
        <v>154495.156015328</v>
      </c>
      <c r="Y1097" s="19" t="n">
        <f aca="false">X1097/30.662</f>
        <v>5038.65227367191</v>
      </c>
    </row>
    <row r="1098" customFormat="false" ht="17.9" hidden="false" customHeight="false" outlineLevel="0" collapsed="false">
      <c r="A1098" s="2" t="n">
        <v>2</v>
      </c>
      <c r="B1098" s="3" t="n">
        <v>15</v>
      </c>
      <c r="C1098" s="38" t="n">
        <v>7</v>
      </c>
      <c r="D1098" s="1" t="n">
        <v>2.8</v>
      </c>
      <c r="E1098" s="3" t="n">
        <v>48.6739720684713</v>
      </c>
      <c r="F1098" s="23" t="n">
        <f aca="false">IF(D1098&lt;25, 0.24, 0.24-(0.01/5)*(D1098-25))</f>
        <v>0.24</v>
      </c>
      <c r="G1098" s="40" t="n">
        <f aca="false">(E1098/1000)*$G$1*F1098</f>
        <v>3827.17601497742</v>
      </c>
      <c r="H1098" s="40" t="n">
        <v>0.565997283478606</v>
      </c>
      <c r="I1098" s="3" t="n">
        <f aca="false">H1098*$J$2</f>
        <v>0</v>
      </c>
      <c r="J1098" s="19" t="n">
        <f aca="false">SUM(I1098+G1098)</f>
        <v>3827.17601497742</v>
      </c>
      <c r="K1098" s="1" t="n">
        <v>0</v>
      </c>
      <c r="L1098" s="39" t="n">
        <v>1.69805353934585</v>
      </c>
      <c r="M1098" s="39"/>
      <c r="N1098" s="1" t="n">
        <f aca="false">(2.571*(19.44-D1098)+3.87)*$K$2</f>
        <v>0</v>
      </c>
      <c r="O1098" s="1" t="n">
        <f aca="false">IF(N1098&gt;0,N1098,0)</f>
        <v>0</v>
      </c>
      <c r="P1098" s="1" t="n">
        <f aca="false">O1098*1.5</f>
        <v>0</v>
      </c>
      <c r="Q1098" s="1" t="n">
        <f aca="false">P1098/(3.6*$Q$2)</f>
        <v>0</v>
      </c>
      <c r="R1098" s="1" t="n">
        <f aca="false">(K1098+L1098)*$R$2</f>
        <v>8490.26769672925</v>
      </c>
      <c r="S1098" s="19" t="n">
        <f aca="false">J1098-R1098</f>
        <v>-4663.09168175183</v>
      </c>
      <c r="T1098" s="1" t="n">
        <f aca="false">IF(S1098&lt;0,S1098/$G$3,0)</f>
        <v>-6661.55954535976</v>
      </c>
      <c r="U1098" s="1" t="n">
        <f aca="false">IF(S1098&gt;0,S1098*0.7,0)</f>
        <v>0</v>
      </c>
      <c r="V1098" s="14" t="n">
        <f aca="false">V1097+U1098+T1098</f>
        <v>5078803.99262586</v>
      </c>
      <c r="W1098" s="19" t="n">
        <f aca="false">V1098/1000</f>
        <v>5078.80399262586</v>
      </c>
      <c r="X1098" s="19" t="n">
        <f aca="false">W1098*3600000000*2/237000000</f>
        <v>154292.779522811</v>
      </c>
      <c r="Y1098" s="19" t="n">
        <f aca="false">X1098/30.662</f>
        <v>5032.05203583625</v>
      </c>
    </row>
    <row r="1099" customFormat="false" ht="17.9" hidden="false" customHeight="false" outlineLevel="0" collapsed="false">
      <c r="A1099" s="2" t="n">
        <v>2</v>
      </c>
      <c r="B1099" s="3" t="n">
        <v>15</v>
      </c>
      <c r="C1099" s="38" t="n">
        <v>8</v>
      </c>
      <c r="D1099" s="1" t="n">
        <v>6.1</v>
      </c>
      <c r="E1099" s="3" t="n">
        <v>280.132232176277</v>
      </c>
      <c r="F1099" s="23" t="n">
        <f aca="false">IF(D1099&lt;25, 0.24, 0.24-(0.01/5)*(D1099-25))</f>
        <v>0.24</v>
      </c>
      <c r="G1099" s="40" t="n">
        <f aca="false">(E1099/1000)*$G$1*F1099</f>
        <v>22026.461257342</v>
      </c>
      <c r="H1099" s="40" t="n">
        <v>0.549360104885314</v>
      </c>
      <c r="I1099" s="3" t="n">
        <f aca="false">H1099*$J$2</f>
        <v>0</v>
      </c>
      <c r="J1099" s="19" t="n">
        <f aca="false">SUM(I1099+G1099)</f>
        <v>22026.461257342</v>
      </c>
      <c r="K1099" s="1" t="n">
        <v>0</v>
      </c>
      <c r="L1099" s="39" t="n">
        <v>2.25699901447649</v>
      </c>
      <c r="M1099" s="39"/>
      <c r="N1099" s="1" t="n">
        <f aca="false">(2.571*(19.44-D1099)+3.87)*$K$2</f>
        <v>0</v>
      </c>
      <c r="O1099" s="1" t="n">
        <f aca="false">IF(N1099&gt;0,N1099,0)</f>
        <v>0</v>
      </c>
      <c r="P1099" s="1" t="n">
        <f aca="false">O1099*1.5</f>
        <v>0</v>
      </c>
      <c r="Q1099" s="1" t="n">
        <f aca="false">P1099/(3.6*$Q$2)</f>
        <v>0</v>
      </c>
      <c r="R1099" s="1" t="n">
        <f aca="false">(K1099+L1099)*$R$2</f>
        <v>11284.9950723825</v>
      </c>
      <c r="S1099" s="19" t="n">
        <f aca="false">J1099-R1099</f>
        <v>10741.4661849596</v>
      </c>
      <c r="T1099" s="1" t="n">
        <f aca="false">IF(S1099&lt;0,S1099/$G$3,0)</f>
        <v>0</v>
      </c>
      <c r="U1099" s="1" t="n">
        <f aca="false">IF(S1099&gt;0,S1099*0.7,0)</f>
        <v>7519.02632947172</v>
      </c>
      <c r="V1099" s="14" t="n">
        <f aca="false">V1098+U1099+T1099</f>
        <v>5086323.01895533</v>
      </c>
      <c r="W1099" s="19" t="n">
        <f aca="false">V1099/1000</f>
        <v>5086.32301895533</v>
      </c>
      <c r="X1099" s="19" t="n">
        <f aca="false">W1099*3600000000*2/237000000</f>
        <v>154521.205639149</v>
      </c>
      <c r="Y1099" s="19" t="n">
        <f aca="false">X1099/30.662</f>
        <v>5039.50184720988</v>
      </c>
    </row>
    <row r="1100" customFormat="false" ht="17.9" hidden="false" customHeight="false" outlineLevel="0" collapsed="false">
      <c r="A1100" s="2" t="n">
        <v>2</v>
      </c>
      <c r="B1100" s="3" t="n">
        <v>15</v>
      </c>
      <c r="C1100" s="38" t="n">
        <v>9</v>
      </c>
      <c r="D1100" s="1" t="n">
        <v>9.4</v>
      </c>
      <c r="E1100" s="3" t="n">
        <v>283.797531547688</v>
      </c>
      <c r="F1100" s="23" t="n">
        <f aca="false">IF(D1100&lt;25, 0.24, 0.24-(0.01/5)*(D1100-25))</f>
        <v>0.24</v>
      </c>
      <c r="G1100" s="40" t="n">
        <f aca="false">(E1100/1000)*$G$1*F1100</f>
        <v>22314.6593485569</v>
      </c>
      <c r="H1100" s="40" t="n">
        <v>0.502632006961673</v>
      </c>
      <c r="I1100" s="3" t="n">
        <f aca="false">H1100*$J$2</f>
        <v>0</v>
      </c>
      <c r="J1100" s="19" t="n">
        <f aca="false">SUM(I1100+G1100)</f>
        <v>22314.6593485569</v>
      </c>
      <c r="K1100" s="1" t="n">
        <v>0</v>
      </c>
      <c r="L1100" s="39" t="n">
        <v>1.99942781389588</v>
      </c>
      <c r="M1100" s="39"/>
      <c r="N1100" s="1" t="n">
        <f aca="false">(2.571*(19.44-D1100)+3.87)*$K$2</f>
        <v>0</v>
      </c>
      <c r="O1100" s="1" t="n">
        <f aca="false">IF(N1100&gt;0,N1100,0)</f>
        <v>0</v>
      </c>
      <c r="P1100" s="1" t="n">
        <f aca="false">O1100*1.5</f>
        <v>0</v>
      </c>
      <c r="Q1100" s="1" t="n">
        <f aca="false">P1100/(3.6*$Q$2)</f>
        <v>0</v>
      </c>
      <c r="R1100" s="1" t="n">
        <f aca="false">(K1100+L1100)*$R$2</f>
        <v>9997.1390694794</v>
      </c>
      <c r="S1100" s="19" t="n">
        <f aca="false">J1100-R1100</f>
        <v>12317.5202790775</v>
      </c>
      <c r="T1100" s="1" t="n">
        <f aca="false">IF(S1100&lt;0,S1100/$G$3,0)</f>
        <v>0</v>
      </c>
      <c r="U1100" s="1" t="n">
        <f aca="false">IF(S1100&gt;0,S1100*0.7,0)</f>
        <v>8622.26419535422</v>
      </c>
      <c r="V1100" s="14" t="n">
        <f aca="false">V1099+U1100+T1100</f>
        <v>5094945.28315069</v>
      </c>
      <c r="W1100" s="19" t="n">
        <f aca="false">V1100/1000</f>
        <v>5094.94528315069</v>
      </c>
      <c r="X1100" s="19" t="n">
        <f aca="false">W1100*3600000000*2/237000000</f>
        <v>154783.147842553</v>
      </c>
      <c r="Y1100" s="19" t="n">
        <f aca="false">X1100/30.662</f>
        <v>5048.04474080466</v>
      </c>
    </row>
    <row r="1101" customFormat="false" ht="17.9" hidden="false" customHeight="false" outlineLevel="0" collapsed="false">
      <c r="A1101" s="2" t="n">
        <v>2</v>
      </c>
      <c r="B1101" s="3" t="n">
        <v>15</v>
      </c>
      <c r="C1101" s="38" t="n">
        <v>10</v>
      </c>
      <c r="D1101" s="1" t="n">
        <v>12.8</v>
      </c>
      <c r="E1101" s="3" t="n">
        <v>385.17470923505</v>
      </c>
      <c r="F1101" s="23" t="n">
        <f aca="false">IF(D1101&lt;25, 0.24, 0.24-(0.01/5)*(D1101-25))</f>
        <v>0.24</v>
      </c>
      <c r="G1101" s="40" t="n">
        <f aca="false">(E1101/1000)*$G$1*F1101</f>
        <v>30285.8251775009</v>
      </c>
      <c r="H1101" s="40" t="n">
        <v>0.52898571105682</v>
      </c>
      <c r="I1101" s="3" t="n">
        <f aca="false">H1101*$J$2</f>
        <v>0</v>
      </c>
      <c r="J1101" s="19" t="n">
        <f aca="false">SUM(I1101+G1101)</f>
        <v>30285.8251775009</v>
      </c>
      <c r="K1101" s="1" t="n">
        <v>0</v>
      </c>
      <c r="L1101" s="39" t="n">
        <v>1.96475038033675</v>
      </c>
      <c r="M1101" s="39"/>
      <c r="N1101" s="1" t="n">
        <f aca="false">(2.571*(19.44-D1101)+3.87)*$K$2</f>
        <v>0</v>
      </c>
      <c r="O1101" s="1" t="n">
        <f aca="false">IF(N1101&gt;0,N1101,0)</f>
        <v>0</v>
      </c>
      <c r="P1101" s="1" t="n">
        <f aca="false">O1101*1.5</f>
        <v>0</v>
      </c>
      <c r="Q1101" s="1" t="n">
        <f aca="false">P1101/(3.6*$Q$2)</f>
        <v>0</v>
      </c>
      <c r="R1101" s="1" t="n">
        <f aca="false">(K1101+L1101)*$R$2</f>
        <v>9823.75190168375</v>
      </c>
      <c r="S1101" s="19" t="n">
        <f aca="false">J1101-R1101</f>
        <v>20462.0732758171</v>
      </c>
      <c r="T1101" s="1" t="n">
        <f aca="false">IF(S1101&lt;0,S1101/$G$3,0)</f>
        <v>0</v>
      </c>
      <c r="U1101" s="1" t="n">
        <f aca="false">IF(S1101&gt;0,S1101*0.7,0)</f>
        <v>14323.451293072</v>
      </c>
      <c r="V1101" s="14" t="n">
        <f aca="false">V1100+U1101+T1101</f>
        <v>5109268.73444376</v>
      </c>
      <c r="W1101" s="19" t="n">
        <f aca="false">V1101/1000</f>
        <v>5109.26873444376</v>
      </c>
      <c r="X1101" s="19" t="n">
        <f aca="false">W1101*3600000000*2/237000000</f>
        <v>155218.290666646</v>
      </c>
      <c r="Y1101" s="19" t="n">
        <f aca="false">X1101/30.662</f>
        <v>5062.23634031198</v>
      </c>
    </row>
    <row r="1102" customFormat="false" ht="17.9" hidden="false" customHeight="false" outlineLevel="0" collapsed="false">
      <c r="A1102" s="2" t="n">
        <v>2</v>
      </c>
      <c r="B1102" s="3" t="n">
        <v>15</v>
      </c>
      <c r="C1102" s="38" t="n">
        <v>11</v>
      </c>
      <c r="D1102" s="1" t="n">
        <v>15</v>
      </c>
      <c r="E1102" s="3" t="n">
        <v>885.549094673435</v>
      </c>
      <c r="F1102" s="23" t="n">
        <f aca="false">IF(D1102&lt;25, 0.24, 0.24-(0.01/5)*(D1102-25))</f>
        <v>0.24</v>
      </c>
      <c r="G1102" s="40" t="n">
        <f aca="false">(E1102/1000)*$G$1*F1102</f>
        <v>69629.6626552586</v>
      </c>
      <c r="H1102" s="40" t="n">
        <v>0.580034190671344</v>
      </c>
      <c r="I1102" s="3" t="n">
        <f aca="false">H1102*$J$2</f>
        <v>0</v>
      </c>
      <c r="J1102" s="19" t="n">
        <f aca="false">SUM(I1102+G1102)</f>
        <v>69629.6626552586</v>
      </c>
      <c r="K1102" s="1" t="n">
        <v>0</v>
      </c>
      <c r="L1102" s="39" t="n">
        <v>2.13197774085543</v>
      </c>
      <c r="M1102" s="39"/>
      <c r="N1102" s="1" t="n">
        <f aca="false">(2.571*(19.44-D1102)+3.87)*$K$2</f>
        <v>0</v>
      </c>
      <c r="O1102" s="1" t="n">
        <f aca="false">IF(N1102&gt;0,N1102,0)</f>
        <v>0</v>
      </c>
      <c r="P1102" s="1" t="n">
        <f aca="false">O1102*1.5</f>
        <v>0</v>
      </c>
      <c r="Q1102" s="1" t="n">
        <f aca="false">P1102/(3.6*$Q$2)</f>
        <v>0</v>
      </c>
      <c r="R1102" s="1" t="n">
        <f aca="false">(K1102+L1102)*$R$2</f>
        <v>10659.8887042772</v>
      </c>
      <c r="S1102" s="19" t="n">
        <f aca="false">J1102-R1102</f>
        <v>58969.7739509814</v>
      </c>
      <c r="T1102" s="1" t="n">
        <f aca="false">IF(S1102&lt;0,S1102/$G$3,0)</f>
        <v>0</v>
      </c>
      <c r="U1102" s="1" t="n">
        <f aca="false">IF(S1102&gt;0,S1102*0.7,0)</f>
        <v>41278.841765687</v>
      </c>
      <c r="V1102" s="14" t="n">
        <f aca="false">V1101+U1102+T1102</f>
        <v>5150547.57620945</v>
      </c>
      <c r="W1102" s="19" t="n">
        <f aca="false">V1102/1000</f>
        <v>5150.54757620945</v>
      </c>
      <c r="X1102" s="19" t="n">
        <f aca="false">W1102*3600000000*2/237000000</f>
        <v>156472.331429148</v>
      </c>
      <c r="Y1102" s="19" t="n">
        <f aca="false">X1102/30.662</f>
        <v>5103.13519761098</v>
      </c>
    </row>
    <row r="1103" customFormat="false" ht="17.9" hidden="false" customHeight="false" outlineLevel="0" collapsed="false">
      <c r="A1103" s="2" t="n">
        <v>2</v>
      </c>
      <c r="B1103" s="3" t="n">
        <v>15</v>
      </c>
      <c r="C1103" s="38" t="n">
        <v>12</v>
      </c>
      <c r="D1103" s="1" t="n">
        <v>16.7</v>
      </c>
      <c r="E1103" s="3" t="n">
        <v>983.373239633429</v>
      </c>
      <c r="F1103" s="23" t="n">
        <f aca="false">IF(D1103&lt;25, 0.24, 0.24-(0.01/5)*(D1103-25))</f>
        <v>0.24</v>
      </c>
      <c r="G1103" s="40" t="n">
        <f aca="false">(E1103/1000)*$G$1*F1103</f>
        <v>77321.457784489</v>
      </c>
      <c r="H1103" s="40" t="n">
        <v>0.598776028505601</v>
      </c>
      <c r="I1103" s="3" t="n">
        <f aca="false">H1103*$J$2</f>
        <v>0</v>
      </c>
      <c r="J1103" s="19" t="n">
        <f aca="false">SUM(I1103+G1103)</f>
        <v>77321.457784489</v>
      </c>
      <c r="K1103" s="1" t="n">
        <v>0</v>
      </c>
      <c r="L1103" s="39" t="n">
        <v>2.12057069034256</v>
      </c>
      <c r="M1103" s="39"/>
      <c r="N1103" s="1" t="n">
        <f aca="false">(2.571*(19.44-D1103)+3.87)*$K$2</f>
        <v>0</v>
      </c>
      <c r="O1103" s="1" t="n">
        <f aca="false">IF(N1103&gt;0,N1103,0)</f>
        <v>0</v>
      </c>
      <c r="P1103" s="1" t="n">
        <f aca="false">O1103*1.5</f>
        <v>0</v>
      </c>
      <c r="Q1103" s="1" t="n">
        <f aca="false">P1103/(3.6*$Q$2)</f>
        <v>0</v>
      </c>
      <c r="R1103" s="1" t="n">
        <f aca="false">(K1103+L1103)*$R$2</f>
        <v>10602.8534517128</v>
      </c>
      <c r="S1103" s="19" t="n">
        <f aca="false">J1103-R1103</f>
        <v>66718.6043327762</v>
      </c>
      <c r="T1103" s="1" t="n">
        <f aca="false">IF(S1103&lt;0,S1103/$G$3,0)</f>
        <v>0</v>
      </c>
      <c r="U1103" s="1" t="n">
        <f aca="false">IF(S1103&gt;0,S1103*0.7,0)</f>
        <v>46703.0230329433</v>
      </c>
      <c r="V1103" s="14" t="n">
        <f aca="false">V1102+U1103+T1103</f>
        <v>5197250.59924239</v>
      </c>
      <c r="W1103" s="19" t="n">
        <f aca="false">V1103/1000</f>
        <v>5197.25059924239</v>
      </c>
      <c r="X1103" s="19" t="n">
        <f aca="false">W1103*3600000000*2/237000000</f>
        <v>157891.157445338</v>
      </c>
      <c r="Y1103" s="19" t="n">
        <f aca="false">X1103/30.662</f>
        <v>5149.40830491613</v>
      </c>
    </row>
    <row r="1104" customFormat="false" ht="17.9" hidden="false" customHeight="false" outlineLevel="0" collapsed="false">
      <c r="A1104" s="2" t="n">
        <v>2</v>
      </c>
      <c r="B1104" s="3" t="n">
        <v>15</v>
      </c>
      <c r="C1104" s="38" t="n">
        <v>13</v>
      </c>
      <c r="D1104" s="1" t="n">
        <v>17.2</v>
      </c>
      <c r="E1104" s="3" t="n">
        <v>958.979008535201</v>
      </c>
      <c r="F1104" s="23" t="n">
        <f aca="false">IF(D1104&lt;25, 0.24, 0.24-(0.01/5)*(D1104-25))</f>
        <v>0.24</v>
      </c>
      <c r="G1104" s="40" t="n">
        <f aca="false">(E1104/1000)*$G$1*F1104</f>
        <v>75403.3686663126</v>
      </c>
      <c r="H1104" s="40" t="n">
        <v>0.589356881406975</v>
      </c>
      <c r="I1104" s="3" t="n">
        <f aca="false">H1104*$J$2</f>
        <v>0</v>
      </c>
      <c r="J1104" s="19" t="n">
        <f aca="false">SUM(I1104+G1104)</f>
        <v>75403.3686663126</v>
      </c>
      <c r="K1104" s="1" t="n">
        <v>0</v>
      </c>
      <c r="L1104" s="39" t="n">
        <v>2.00650018521386</v>
      </c>
      <c r="M1104" s="39"/>
      <c r="N1104" s="1" t="n">
        <f aca="false">(2.571*(19.44-D1104)+3.87)*$K$2</f>
        <v>0</v>
      </c>
      <c r="O1104" s="1" t="n">
        <f aca="false">IF(N1104&gt;0,N1104,0)</f>
        <v>0</v>
      </c>
      <c r="P1104" s="1" t="n">
        <f aca="false">O1104*1.5</f>
        <v>0</v>
      </c>
      <c r="Q1104" s="1" t="n">
        <f aca="false">P1104/(3.6*$Q$2)</f>
        <v>0</v>
      </c>
      <c r="R1104" s="1" t="n">
        <f aca="false">(K1104+L1104)*$R$2</f>
        <v>10032.5009260693</v>
      </c>
      <c r="S1104" s="19" t="n">
        <f aca="false">J1104-R1104</f>
        <v>65370.8677402433</v>
      </c>
      <c r="T1104" s="1" t="n">
        <f aca="false">IF(S1104&lt;0,S1104/$G$3,0)</f>
        <v>0</v>
      </c>
      <c r="U1104" s="1" t="n">
        <f aca="false">IF(S1104&gt;0,S1104*0.7,0)</f>
        <v>45759.6074181703</v>
      </c>
      <c r="V1104" s="14" t="n">
        <f aca="false">V1103+U1104+T1104</f>
        <v>5243010.20666056</v>
      </c>
      <c r="W1104" s="19" t="n">
        <f aca="false">V1104/1000</f>
        <v>5243.01020666056</v>
      </c>
      <c r="X1104" s="19" t="n">
        <f aca="false">W1104*3600000000*2/237000000</f>
        <v>159281.322733992</v>
      </c>
      <c r="Y1104" s="19" t="n">
        <f aca="false">X1104/30.662</f>
        <v>5194.74668103815</v>
      </c>
    </row>
    <row r="1105" customFormat="false" ht="17.9" hidden="false" customHeight="false" outlineLevel="0" collapsed="false">
      <c r="A1105" s="2" t="n">
        <v>2</v>
      </c>
      <c r="B1105" s="3" t="n">
        <v>15</v>
      </c>
      <c r="C1105" s="38" t="n">
        <v>14</v>
      </c>
      <c r="D1105" s="1" t="n">
        <v>17.8</v>
      </c>
      <c r="E1105" s="3" t="n">
        <v>784.944935529791</v>
      </c>
      <c r="F1105" s="23" t="n">
        <f aca="false">IF(D1105&lt;25, 0.24, 0.24-(0.01/5)*(D1105-25))</f>
        <v>0.24</v>
      </c>
      <c r="G1105" s="40" t="n">
        <f aca="false">(E1105/1000)*$G$1*F1105</f>
        <v>61719.2783467848</v>
      </c>
      <c r="H1105" s="40" t="n">
        <v>0.56105725709975</v>
      </c>
      <c r="I1105" s="3" t="n">
        <f aca="false">H1105*$J$2</f>
        <v>0</v>
      </c>
      <c r="J1105" s="19" t="n">
        <f aca="false">SUM(I1105+G1105)</f>
        <v>61719.2783467848</v>
      </c>
      <c r="K1105" s="1" t="n">
        <v>0</v>
      </c>
      <c r="L1105" s="39" t="n">
        <v>1.84839846510548</v>
      </c>
      <c r="M1105" s="39"/>
      <c r="N1105" s="1" t="n">
        <f aca="false">(2.571*(19.44-D1105)+3.87)*$K$2</f>
        <v>0</v>
      </c>
      <c r="O1105" s="1" t="n">
        <f aca="false">IF(N1105&gt;0,N1105,0)</f>
        <v>0</v>
      </c>
      <c r="P1105" s="1" t="n">
        <f aca="false">O1105*1.5</f>
        <v>0</v>
      </c>
      <c r="Q1105" s="1" t="n">
        <f aca="false">P1105/(3.6*$Q$2)</f>
        <v>0</v>
      </c>
      <c r="R1105" s="1" t="n">
        <f aca="false">(K1105+L1105)*$R$2</f>
        <v>9241.9923255274</v>
      </c>
      <c r="S1105" s="19" t="n">
        <f aca="false">J1105-R1105</f>
        <v>52477.2860212574</v>
      </c>
      <c r="T1105" s="1" t="n">
        <f aca="false">IF(S1105&lt;0,S1105/$G$3,0)</f>
        <v>0</v>
      </c>
      <c r="U1105" s="1" t="n">
        <f aca="false">IF(S1105&gt;0,S1105*0.7,0)</f>
        <v>36734.1002148802</v>
      </c>
      <c r="V1105" s="14" t="n">
        <f aca="false">V1104+U1105+T1105</f>
        <v>5279744.30687544</v>
      </c>
      <c r="W1105" s="19" t="n">
        <f aca="false">V1105/1000</f>
        <v>5279.74430687544</v>
      </c>
      <c r="X1105" s="19" t="n">
        <f aca="false">W1105*3600000000*2/237000000</f>
        <v>160397.295398748</v>
      </c>
      <c r="Y1105" s="19" t="n">
        <f aca="false">X1105/30.662</f>
        <v>5231.14263253368</v>
      </c>
    </row>
    <row r="1106" customFormat="false" ht="17.9" hidden="false" customHeight="false" outlineLevel="0" collapsed="false">
      <c r="A1106" s="2" t="n">
        <v>2</v>
      </c>
      <c r="B1106" s="3" t="n">
        <v>15</v>
      </c>
      <c r="C1106" s="38" t="n">
        <v>15</v>
      </c>
      <c r="D1106" s="1" t="n">
        <v>17.8</v>
      </c>
      <c r="E1106" s="3" t="n">
        <v>637.351484594226</v>
      </c>
      <c r="F1106" s="23" t="n">
        <f aca="false">IF(D1106&lt;25, 0.24, 0.24-(0.01/5)*(D1106-25))</f>
        <v>0.24</v>
      </c>
      <c r="G1106" s="40" t="n">
        <f aca="false">(E1106/1000)*$G$1*F1106</f>
        <v>50114.1824118625</v>
      </c>
      <c r="H1106" s="40" t="n">
        <v>0.552805278032323</v>
      </c>
      <c r="I1106" s="3" t="n">
        <f aca="false">H1106*$J$2</f>
        <v>0</v>
      </c>
      <c r="J1106" s="19" t="n">
        <f aca="false">SUM(I1106+G1106)</f>
        <v>50114.1824118625</v>
      </c>
      <c r="K1106" s="1" t="n">
        <v>0</v>
      </c>
      <c r="L1106" s="39" t="n">
        <v>1.78908180243855</v>
      </c>
      <c r="M1106" s="39"/>
      <c r="N1106" s="1" t="n">
        <f aca="false">(2.571*(19.44-D1106)+3.87)*$K$2</f>
        <v>0</v>
      </c>
      <c r="O1106" s="1" t="n">
        <f aca="false">IF(N1106&gt;0,N1106,0)</f>
        <v>0</v>
      </c>
      <c r="P1106" s="1" t="n">
        <f aca="false">O1106*1.5</f>
        <v>0</v>
      </c>
      <c r="Q1106" s="1" t="n">
        <f aca="false">P1106/(3.6*$Q$2)</f>
        <v>0</v>
      </c>
      <c r="R1106" s="1" t="n">
        <f aca="false">(K1106+L1106)*$R$2</f>
        <v>8945.40901219275</v>
      </c>
      <c r="S1106" s="19" t="n">
        <f aca="false">J1106-R1106</f>
        <v>41168.7733996697</v>
      </c>
      <c r="T1106" s="1" t="n">
        <f aca="false">IF(S1106&lt;0,S1106/$G$3,0)</f>
        <v>0</v>
      </c>
      <c r="U1106" s="1" t="n">
        <f aca="false">IF(S1106&gt;0,S1106*0.7,0)</f>
        <v>28818.1413797688</v>
      </c>
      <c r="V1106" s="14" t="n">
        <f aca="false">V1105+U1106+T1106</f>
        <v>5308562.44825521</v>
      </c>
      <c r="W1106" s="19" t="n">
        <f aca="false">V1106/1000</f>
        <v>5308.56244825521</v>
      </c>
      <c r="X1106" s="19" t="n">
        <f aca="false">W1106*3600000000*2/237000000</f>
        <v>161272.783238133</v>
      </c>
      <c r="Y1106" s="19" t="n">
        <f aca="false">X1106/30.662</f>
        <v>5259.69549403604</v>
      </c>
    </row>
    <row r="1107" customFormat="false" ht="17.9" hidden="false" customHeight="false" outlineLevel="0" collapsed="false">
      <c r="A1107" s="2" t="n">
        <v>2</v>
      </c>
      <c r="B1107" s="3" t="n">
        <v>15</v>
      </c>
      <c r="C1107" s="38" t="n">
        <v>16</v>
      </c>
      <c r="D1107" s="1" t="n">
        <v>17.2</v>
      </c>
      <c r="E1107" s="3" t="n">
        <v>390.435568471919</v>
      </c>
      <c r="F1107" s="23" t="n">
        <f aca="false">IF(D1107&lt;25, 0.24, 0.24-(0.01/5)*(D1107-25))</f>
        <v>0.24</v>
      </c>
      <c r="G1107" s="40" t="n">
        <f aca="false">(E1107/1000)*$G$1*F1107</f>
        <v>30699.4802262648</v>
      </c>
      <c r="H1107" s="40" t="n">
        <v>0.528012646529068</v>
      </c>
      <c r="I1107" s="3" t="n">
        <f aca="false">H1107*$J$2</f>
        <v>0</v>
      </c>
      <c r="J1107" s="19" t="n">
        <f aca="false">SUM(I1107+G1107)</f>
        <v>30699.4802262648</v>
      </c>
      <c r="K1107" s="1" t="n">
        <v>0</v>
      </c>
      <c r="L1107" s="39" t="n">
        <v>1.83950096570544</v>
      </c>
      <c r="M1107" s="39"/>
      <c r="N1107" s="1" t="n">
        <f aca="false">(2.571*(19.44-D1107)+3.87)*$K$2</f>
        <v>0</v>
      </c>
      <c r="O1107" s="1" t="n">
        <f aca="false">IF(N1107&gt;0,N1107,0)</f>
        <v>0</v>
      </c>
      <c r="P1107" s="1" t="n">
        <f aca="false">O1107*1.5</f>
        <v>0</v>
      </c>
      <c r="Q1107" s="1" t="n">
        <f aca="false">P1107/(3.6*$Q$2)</f>
        <v>0</v>
      </c>
      <c r="R1107" s="1" t="n">
        <f aca="false">(K1107+L1107)*$R$2</f>
        <v>9197.5048285272</v>
      </c>
      <c r="S1107" s="19" t="n">
        <f aca="false">J1107-R1107</f>
        <v>21501.9753977376</v>
      </c>
      <c r="T1107" s="1" t="n">
        <f aca="false">IF(S1107&lt;0,S1107/$G$3,0)</f>
        <v>0</v>
      </c>
      <c r="U1107" s="1" t="n">
        <f aca="false">IF(S1107&gt;0,S1107*0.7,0)</f>
        <v>15051.3827784163</v>
      </c>
      <c r="V1107" s="14" t="n">
        <f aca="false">V1106+U1107+T1107</f>
        <v>5323613.83103363</v>
      </c>
      <c r="W1107" s="19" t="n">
        <f aca="false">V1107/1000</f>
        <v>5323.61383103363</v>
      </c>
      <c r="X1107" s="19" t="n">
        <f aca="false">W1107*3600000000*2/237000000</f>
        <v>161730.040436465</v>
      </c>
      <c r="Y1107" s="19" t="n">
        <f aca="false">X1107/30.662</f>
        <v>5274.60832419492</v>
      </c>
    </row>
    <row r="1108" customFormat="false" ht="17.9" hidden="false" customHeight="false" outlineLevel="0" collapsed="false">
      <c r="A1108" s="2" t="n">
        <v>2</v>
      </c>
      <c r="B1108" s="3" t="n">
        <v>15</v>
      </c>
      <c r="C1108" s="38" t="n">
        <v>17</v>
      </c>
      <c r="D1108" s="1" t="n">
        <v>15</v>
      </c>
      <c r="E1108" s="3" t="n">
        <v>26.3111111111111</v>
      </c>
      <c r="F1108" s="23" t="n">
        <f aca="false">IF(D1108&lt;25, 0.24, 0.24-(0.01/5)*(D1108-25))</f>
        <v>0.24</v>
      </c>
      <c r="G1108" s="40" t="n">
        <f aca="false">(E1108/1000)*$G$1*F1108</f>
        <v>2068.81109333333</v>
      </c>
      <c r="H1108" s="40" t="n">
        <v>0.514216037102857</v>
      </c>
      <c r="I1108" s="3" t="n">
        <f aca="false">H1108*$J$2</f>
        <v>0</v>
      </c>
      <c r="J1108" s="19" t="n">
        <f aca="false">SUM(I1108+G1108)</f>
        <v>2068.81109333333</v>
      </c>
      <c r="K1108" s="1" t="n">
        <v>0</v>
      </c>
      <c r="L1108" s="39" t="n">
        <v>1.73387167795626</v>
      </c>
      <c r="M1108" s="39"/>
      <c r="N1108" s="1" t="n">
        <f aca="false">(2.571*(19.44-D1108)+3.87)*$K$2</f>
        <v>0</v>
      </c>
      <c r="O1108" s="1" t="n">
        <f aca="false">IF(N1108&gt;0,N1108,0)</f>
        <v>0</v>
      </c>
      <c r="P1108" s="1" t="n">
        <f aca="false">O1108*1.5</f>
        <v>0</v>
      </c>
      <c r="Q1108" s="1" t="n">
        <f aca="false">P1108/(3.6*$Q$2)</f>
        <v>0</v>
      </c>
      <c r="R1108" s="1" t="n">
        <f aca="false">(K1108+L1108)*$R$2</f>
        <v>8669.3583897813</v>
      </c>
      <c r="S1108" s="19" t="n">
        <f aca="false">J1108-R1108</f>
        <v>-6600.54729644797</v>
      </c>
      <c r="T1108" s="1" t="n">
        <f aca="false">IF(S1108&lt;0,S1108/$G$3,0)</f>
        <v>-9429.35328063996</v>
      </c>
      <c r="U1108" s="1" t="n">
        <f aca="false">IF(S1108&gt;0,S1108*0.7,0)</f>
        <v>0</v>
      </c>
      <c r="V1108" s="14" t="n">
        <f aca="false">V1107+U1108+T1108</f>
        <v>5314184.47775299</v>
      </c>
      <c r="W1108" s="19" t="n">
        <f aca="false">V1108/1000</f>
        <v>5314.18447775299</v>
      </c>
      <c r="X1108" s="19" t="n">
        <f aca="false">W1108*3600000000*2/237000000</f>
        <v>161443.579070977</v>
      </c>
      <c r="Y1108" s="19" t="n">
        <f aca="false">X1108/30.662</f>
        <v>5265.26577101875</v>
      </c>
    </row>
    <row r="1109" customFormat="false" ht="17.9" hidden="false" customHeight="false" outlineLevel="0" collapsed="false">
      <c r="A1109" s="2" t="n">
        <v>2</v>
      </c>
      <c r="B1109" s="3" t="n">
        <v>15</v>
      </c>
      <c r="C1109" s="38" t="n">
        <v>18</v>
      </c>
      <c r="D1109" s="1" t="n">
        <v>11.7</v>
      </c>
      <c r="E1109" s="3" t="n">
        <v>0</v>
      </c>
      <c r="F1109" s="23" t="n">
        <f aca="false">IF(D1109&lt;25, 0.24, 0.24-(0.01/5)*(D1109-25))</f>
        <v>0.24</v>
      </c>
      <c r="G1109" s="40" t="n">
        <f aca="false">(E1109/1000)*$G$1*F1109</f>
        <v>0</v>
      </c>
      <c r="H1109" s="40" t="n">
        <v>0.509232721099588</v>
      </c>
      <c r="I1109" s="3" t="n">
        <f aca="false">H1109*$J$2</f>
        <v>0</v>
      </c>
      <c r="J1109" s="19" t="n">
        <f aca="false">SUM(I1109+G1109)</f>
        <v>0</v>
      </c>
      <c r="K1109" s="1" t="n">
        <v>0</v>
      </c>
      <c r="L1109" s="39" t="n">
        <v>1.77607776485388</v>
      </c>
      <c r="M1109" s="39"/>
      <c r="N1109" s="1" t="n">
        <f aca="false">(2.571*(19.44-D1109)+3.87)*$K$2</f>
        <v>0</v>
      </c>
      <c r="O1109" s="1" t="n">
        <f aca="false">IF(N1109&gt;0,N1109,0)</f>
        <v>0</v>
      </c>
      <c r="P1109" s="1" t="n">
        <f aca="false">O1109*1.5</f>
        <v>0</v>
      </c>
      <c r="Q1109" s="1" t="n">
        <f aca="false">P1109/(3.6*$Q$2)</f>
        <v>0</v>
      </c>
      <c r="R1109" s="1" t="n">
        <f aca="false">(K1109+L1109)*$R$2</f>
        <v>8880.3888242694</v>
      </c>
      <c r="S1109" s="19" t="n">
        <f aca="false">J1109-R1109</f>
        <v>-8880.3888242694</v>
      </c>
      <c r="T1109" s="1" t="n">
        <f aca="false">IF(S1109&lt;0,S1109/$G$3,0)</f>
        <v>-12686.2697489563</v>
      </c>
      <c r="U1109" s="1" t="n">
        <f aca="false">IF(S1109&gt;0,S1109*0.7,0)</f>
        <v>0</v>
      </c>
      <c r="V1109" s="14" t="n">
        <f aca="false">V1108+U1109+T1109</f>
        <v>5301498.20800403</v>
      </c>
      <c r="W1109" s="19" t="n">
        <f aca="false">V1109/1000</f>
        <v>5301.49820800403</v>
      </c>
      <c r="X1109" s="19" t="n">
        <f aca="false">W1109*3600000000*2/237000000</f>
        <v>161058.173407717</v>
      </c>
      <c r="Y1109" s="19" t="n">
        <f aca="false">X1109/30.662</f>
        <v>5252.69628229461</v>
      </c>
    </row>
    <row r="1110" customFormat="false" ht="17.9" hidden="false" customHeight="false" outlineLevel="0" collapsed="false">
      <c r="A1110" s="2" t="n">
        <v>2</v>
      </c>
      <c r="B1110" s="3" t="n">
        <v>15</v>
      </c>
      <c r="C1110" s="38" t="n">
        <v>19</v>
      </c>
      <c r="D1110" s="1" t="n">
        <v>11.1</v>
      </c>
      <c r="E1110" s="3" t="n">
        <v>0</v>
      </c>
      <c r="F1110" s="23" t="n">
        <f aca="false">IF(D1110&lt;25, 0.24, 0.24-(0.01/5)*(D1110-25))</f>
        <v>0.24</v>
      </c>
      <c r="G1110" s="40" t="n">
        <f aca="false">(E1110/1000)*$G$1*F1110</f>
        <v>0</v>
      </c>
      <c r="H1110" s="40" t="n">
        <v>0.537177705151105</v>
      </c>
      <c r="I1110" s="3" t="n">
        <f aca="false">H1110*$J$2</f>
        <v>0</v>
      </c>
      <c r="J1110" s="19" t="n">
        <f aca="false">SUM(I1110+G1110)</f>
        <v>0</v>
      </c>
      <c r="K1110" s="1" t="n">
        <v>0</v>
      </c>
      <c r="L1110" s="39" t="n">
        <v>1.83721955560286</v>
      </c>
      <c r="M1110" s="39"/>
      <c r="N1110" s="1" t="n">
        <f aca="false">(2.571*(19.44-D1110)+3.87)*$K$2</f>
        <v>0</v>
      </c>
      <c r="O1110" s="1" t="n">
        <f aca="false">IF(N1110&gt;0,N1110,0)</f>
        <v>0</v>
      </c>
      <c r="P1110" s="1" t="n">
        <f aca="false">O1110*1.5</f>
        <v>0</v>
      </c>
      <c r="Q1110" s="1" t="n">
        <f aca="false">P1110/(3.6*$Q$2)</f>
        <v>0</v>
      </c>
      <c r="R1110" s="1" t="n">
        <f aca="false">(K1110+L1110)*$R$2</f>
        <v>9186.0977780143</v>
      </c>
      <c r="S1110" s="19" t="n">
        <f aca="false">J1110-R1110</f>
        <v>-9186.0977780143</v>
      </c>
      <c r="T1110" s="1" t="n">
        <f aca="false">IF(S1110&lt;0,S1110/$G$3,0)</f>
        <v>-13122.9968257347</v>
      </c>
      <c r="U1110" s="1" t="n">
        <f aca="false">IF(S1110&gt;0,S1110*0.7,0)</f>
        <v>0</v>
      </c>
      <c r="V1110" s="14" t="n">
        <f aca="false">V1109+U1110+T1110</f>
        <v>5288375.21117829</v>
      </c>
      <c r="W1110" s="19" t="n">
        <f aca="false">V1110/1000</f>
        <v>5288.37521117829</v>
      </c>
      <c r="X1110" s="19" t="n">
        <f aca="false">W1110*3600000000*2/237000000</f>
        <v>160659.500086429</v>
      </c>
      <c r="Y1110" s="19" t="n">
        <f aca="false">X1110/30.662</f>
        <v>5239.6940867011</v>
      </c>
    </row>
    <row r="1111" customFormat="false" ht="17.9" hidden="false" customHeight="false" outlineLevel="0" collapsed="false">
      <c r="A1111" s="2" t="n">
        <v>2</v>
      </c>
      <c r="B1111" s="3" t="n">
        <v>15</v>
      </c>
      <c r="C1111" s="38" t="n">
        <v>20</v>
      </c>
      <c r="D1111" s="1" t="n">
        <v>9.4</v>
      </c>
      <c r="E1111" s="3" t="n">
        <v>0</v>
      </c>
      <c r="F1111" s="23" t="n">
        <f aca="false">IF(D1111&lt;25, 0.24, 0.24-(0.01/5)*(D1111-25))</f>
        <v>0.24</v>
      </c>
      <c r="G1111" s="40" t="n">
        <f aca="false">(E1111/1000)*$G$1*F1111</f>
        <v>0</v>
      </c>
      <c r="H1111" s="40" t="n">
        <v>0.562007407297428</v>
      </c>
      <c r="I1111" s="3" t="n">
        <f aca="false">H1111*$J$2</f>
        <v>0</v>
      </c>
      <c r="J1111" s="19" t="n">
        <f aca="false">SUM(I1111+G1111)</f>
        <v>0</v>
      </c>
      <c r="K1111" s="1" t="n">
        <v>0</v>
      </c>
      <c r="L1111" s="39" t="n">
        <v>1.68003039953551</v>
      </c>
      <c r="M1111" s="39"/>
      <c r="N1111" s="1" t="n">
        <f aca="false">(2.571*(19.44-D1111)+3.87)*$K$2</f>
        <v>0</v>
      </c>
      <c r="O1111" s="1" t="n">
        <f aca="false">IF(N1111&gt;0,N1111,0)</f>
        <v>0</v>
      </c>
      <c r="P1111" s="1" t="n">
        <f aca="false">O1111*1.5</f>
        <v>0</v>
      </c>
      <c r="Q1111" s="1" t="n">
        <f aca="false">P1111/(3.6*$Q$2)</f>
        <v>0</v>
      </c>
      <c r="R1111" s="1" t="n">
        <f aca="false">(K1111+L1111)*$R$2</f>
        <v>8400.15199767755</v>
      </c>
      <c r="S1111" s="19" t="n">
        <f aca="false">J1111-R1111</f>
        <v>-8400.15199767755</v>
      </c>
      <c r="T1111" s="1" t="n">
        <f aca="false">IF(S1111&lt;0,S1111/$G$3,0)</f>
        <v>-12000.2171395394</v>
      </c>
      <c r="U1111" s="1" t="n">
        <f aca="false">IF(S1111&gt;0,S1111*0.7,0)</f>
        <v>0</v>
      </c>
      <c r="V1111" s="14" t="n">
        <f aca="false">V1110+U1111+T1111</f>
        <v>5276374.99403876</v>
      </c>
      <c r="W1111" s="19" t="n">
        <f aca="false">V1111/1000</f>
        <v>5276.37499403876</v>
      </c>
      <c r="X1111" s="19" t="n">
        <f aca="false">W1111*3600000000*2/237000000</f>
        <v>160294.93652776</v>
      </c>
      <c r="Y1111" s="19" t="n">
        <f aca="false">X1111/30.662</f>
        <v>5227.80433526057</v>
      </c>
    </row>
    <row r="1112" customFormat="false" ht="17.9" hidden="false" customHeight="false" outlineLevel="0" collapsed="false">
      <c r="A1112" s="2" t="n">
        <v>2</v>
      </c>
      <c r="B1112" s="3" t="n">
        <v>15</v>
      </c>
      <c r="C1112" s="38" t="n">
        <v>21</v>
      </c>
      <c r="D1112" s="1" t="n">
        <v>8.3</v>
      </c>
      <c r="E1112" s="3" t="n">
        <v>0</v>
      </c>
      <c r="F1112" s="23" t="n">
        <f aca="false">IF(D1112&lt;25, 0.24, 0.24-(0.01/5)*(D1112-25))</f>
        <v>0.24</v>
      </c>
      <c r="G1112" s="40" t="n">
        <f aca="false">(E1112/1000)*$G$1*F1112</f>
        <v>0</v>
      </c>
      <c r="H1112" s="40" t="n">
        <v>0.531228524435351</v>
      </c>
      <c r="I1112" s="3" t="n">
        <f aca="false">H1112*$J$2</f>
        <v>0</v>
      </c>
      <c r="J1112" s="19" t="n">
        <f aca="false">SUM(I1112+G1112)</f>
        <v>0</v>
      </c>
      <c r="K1112" s="1" t="n">
        <v>0</v>
      </c>
      <c r="L1112" s="39" t="n">
        <v>1.44869541513451</v>
      </c>
      <c r="M1112" s="39"/>
      <c r="N1112" s="1" t="n">
        <f aca="false">(2.571*(19.44-D1112)+3.87)*$K$2</f>
        <v>0</v>
      </c>
      <c r="O1112" s="1" t="n">
        <f aca="false">IF(N1112&gt;0,N1112,0)</f>
        <v>0</v>
      </c>
      <c r="P1112" s="1" t="n">
        <f aca="false">O1112*1.5</f>
        <v>0</v>
      </c>
      <c r="Q1112" s="1" t="n">
        <f aca="false">P1112/(3.6*$Q$2)</f>
        <v>0</v>
      </c>
      <c r="R1112" s="1" t="n">
        <f aca="false">(K1112+L1112)*$R$2</f>
        <v>7243.47707567255</v>
      </c>
      <c r="S1112" s="19" t="n">
        <f aca="false">J1112-R1112</f>
        <v>-7243.47707567255</v>
      </c>
      <c r="T1112" s="1" t="n">
        <f aca="false">IF(S1112&lt;0,S1112/$G$3,0)</f>
        <v>-10347.8243938179</v>
      </c>
      <c r="U1112" s="1" t="n">
        <f aca="false">IF(S1112&gt;0,S1112*0.7,0)</f>
        <v>0</v>
      </c>
      <c r="V1112" s="14" t="n">
        <f aca="false">V1111+U1112+T1112</f>
        <v>5266027.16964494</v>
      </c>
      <c r="W1112" s="19" t="n">
        <f aca="false">V1112/1000</f>
        <v>5266.02716964494</v>
      </c>
      <c r="X1112" s="19" t="n">
        <f aca="false">W1112*3600000000*2/237000000</f>
        <v>159980.572242378</v>
      </c>
      <c r="Y1112" s="19" t="n">
        <f aca="false">X1112/30.662</f>
        <v>5217.55176578103</v>
      </c>
    </row>
    <row r="1113" customFormat="false" ht="17.9" hidden="false" customHeight="false" outlineLevel="0" collapsed="false">
      <c r="A1113" s="2" t="n">
        <v>2</v>
      </c>
      <c r="B1113" s="3" t="n">
        <v>15</v>
      </c>
      <c r="C1113" s="38" t="n">
        <v>22</v>
      </c>
      <c r="D1113" s="1" t="n">
        <v>7.8</v>
      </c>
      <c r="E1113" s="3" t="n">
        <v>0</v>
      </c>
      <c r="F1113" s="23" t="n">
        <f aca="false">IF(D1113&lt;25, 0.24, 0.24-(0.01/5)*(D1113-25))</f>
        <v>0.24</v>
      </c>
      <c r="G1113" s="40" t="n">
        <f aca="false">(E1113/1000)*$G$1*F1113</f>
        <v>0</v>
      </c>
      <c r="H1113" s="40" t="n">
        <v>0.477357453894929</v>
      </c>
      <c r="I1113" s="3" t="n">
        <f aca="false">H1113*$J$2</f>
        <v>0</v>
      </c>
      <c r="J1113" s="19" t="n">
        <f aca="false">SUM(I1113+G1113)</f>
        <v>0</v>
      </c>
      <c r="K1113" s="1" t="n">
        <v>0</v>
      </c>
      <c r="L1113" s="39" t="n">
        <v>1.36907420255467</v>
      </c>
      <c r="M1113" s="39"/>
      <c r="N1113" s="1" t="n">
        <f aca="false">(2.571*(19.44-D1113)+3.87)*$K$2</f>
        <v>0</v>
      </c>
      <c r="O1113" s="1" t="n">
        <f aca="false">IF(N1113&gt;0,N1113,0)</f>
        <v>0</v>
      </c>
      <c r="P1113" s="1" t="n">
        <f aca="false">O1113*1.5</f>
        <v>0</v>
      </c>
      <c r="Q1113" s="1" t="n">
        <f aca="false">P1113/(3.6*$Q$2)</f>
        <v>0</v>
      </c>
      <c r="R1113" s="1" t="n">
        <f aca="false">(K1113+L1113)*$R$2</f>
        <v>6845.37101277335</v>
      </c>
      <c r="S1113" s="19" t="n">
        <f aca="false">J1113-R1113</f>
        <v>-6845.37101277335</v>
      </c>
      <c r="T1113" s="1" t="n">
        <f aca="false">IF(S1113&lt;0,S1113/$G$3,0)</f>
        <v>-9779.10144681907</v>
      </c>
      <c r="U1113" s="1" t="n">
        <f aca="false">IF(S1113&gt;0,S1113*0.7,0)</f>
        <v>0</v>
      </c>
      <c r="V1113" s="14" t="n">
        <f aca="false">V1112+U1113+T1113</f>
        <v>5256248.06819812</v>
      </c>
      <c r="W1113" s="19" t="n">
        <f aca="false">V1113/1000</f>
        <v>5256.24806819812</v>
      </c>
      <c r="X1113" s="19" t="n">
        <f aca="false">W1113*3600000000*2/237000000</f>
        <v>159683.485616145</v>
      </c>
      <c r="Y1113" s="19" t="n">
        <f aca="false">X1113/30.662</f>
        <v>5207.86268397839</v>
      </c>
    </row>
    <row r="1114" customFormat="false" ht="17.9" hidden="false" customHeight="false" outlineLevel="0" collapsed="false">
      <c r="A1114" s="2" t="n">
        <v>2</v>
      </c>
      <c r="B1114" s="3" t="n">
        <v>15</v>
      </c>
      <c r="C1114" s="38" t="n">
        <v>23</v>
      </c>
      <c r="D1114" s="1" t="n">
        <v>5.6</v>
      </c>
      <c r="E1114" s="3" t="n">
        <v>0</v>
      </c>
      <c r="F1114" s="23" t="n">
        <f aca="false">IF(D1114&lt;25, 0.24, 0.24-(0.01/5)*(D1114-25))</f>
        <v>0.24</v>
      </c>
      <c r="G1114" s="40" t="n">
        <f aca="false">(E1114/1000)*$G$1*F1114</f>
        <v>0</v>
      </c>
      <c r="H1114" s="40" t="n">
        <v>0.438032615998228</v>
      </c>
      <c r="I1114" s="3" t="n">
        <f aca="false">H1114*$J$2</f>
        <v>0</v>
      </c>
      <c r="J1114" s="19" t="n">
        <f aca="false">SUM(I1114+G1114)</f>
        <v>0</v>
      </c>
      <c r="K1114" s="1" t="n">
        <v>0</v>
      </c>
      <c r="L1114" s="39" t="n">
        <v>1.35675458800077</v>
      </c>
      <c r="M1114" s="39"/>
      <c r="N1114" s="1" t="n">
        <f aca="false">(2.571*(19.44-D1114)+3.87)*$K$2</f>
        <v>0</v>
      </c>
      <c r="O1114" s="1" t="n">
        <f aca="false">IF(N1114&gt;0,N1114,0)</f>
        <v>0</v>
      </c>
      <c r="P1114" s="1" t="n">
        <f aca="false">O1114*1.5</f>
        <v>0</v>
      </c>
      <c r="Q1114" s="1" t="n">
        <f aca="false">P1114/(3.6*$Q$2)</f>
        <v>0</v>
      </c>
      <c r="R1114" s="1" t="n">
        <f aca="false">(K1114+L1114)*$R$2</f>
        <v>6783.77294000385</v>
      </c>
      <c r="S1114" s="19" t="n">
        <f aca="false">J1114-R1114</f>
        <v>-6783.77294000385</v>
      </c>
      <c r="T1114" s="1" t="n">
        <f aca="false">IF(S1114&lt;0,S1114/$G$3,0)</f>
        <v>-9691.1042000055</v>
      </c>
      <c r="U1114" s="1" t="n">
        <f aca="false">IF(S1114&gt;0,S1114*0.7,0)</f>
        <v>0</v>
      </c>
      <c r="V1114" s="14" t="n">
        <f aca="false">V1113+U1114+T1114</f>
        <v>5246556.96399811</v>
      </c>
      <c r="W1114" s="19" t="n">
        <f aca="false">V1114/1000</f>
        <v>5246.55696399811</v>
      </c>
      <c r="X1114" s="19" t="n">
        <f aca="false">W1114*3600000000*2/237000000</f>
        <v>159389.072323993</v>
      </c>
      <c r="Y1114" s="19" t="n">
        <f aca="false">X1114/30.662</f>
        <v>5198.26078938077</v>
      </c>
    </row>
    <row r="1115" customFormat="false" ht="17.9" hidden="false" customHeight="false" outlineLevel="0" collapsed="false">
      <c r="A1115" s="2" t="n">
        <v>2</v>
      </c>
      <c r="B1115" s="3" t="n">
        <v>16</v>
      </c>
      <c r="C1115" s="38" t="n">
        <v>0</v>
      </c>
      <c r="D1115" s="1" t="n">
        <v>6.7</v>
      </c>
      <c r="E1115" s="3" t="n">
        <v>0</v>
      </c>
      <c r="F1115" s="23" t="n">
        <f aca="false">IF(D1115&lt;25, 0.24, 0.24-(0.01/5)*(D1115-25))</f>
        <v>0.24</v>
      </c>
      <c r="G1115" s="40" t="n">
        <f aca="false">(E1115/1000)*$G$1*F1115</f>
        <v>0</v>
      </c>
      <c r="H1115" s="40" t="n">
        <v>0.379592459873163</v>
      </c>
      <c r="I1115" s="3" t="n">
        <f aca="false">H1115*$J$2</f>
        <v>0</v>
      </c>
      <c r="J1115" s="19" t="n">
        <f aca="false">SUM(I1115+G1115)</f>
        <v>0</v>
      </c>
      <c r="K1115" s="1" t="n">
        <v>0</v>
      </c>
      <c r="L1115" s="39" t="n">
        <v>1.06176826173795</v>
      </c>
      <c r="M1115" s="39"/>
      <c r="N1115" s="1" t="n">
        <f aca="false">(2.571*(19.44-D1115)+3.87)*$K$2</f>
        <v>0</v>
      </c>
      <c r="O1115" s="1" t="n">
        <f aca="false">IF(N1115&gt;0,N1115,0)</f>
        <v>0</v>
      </c>
      <c r="P1115" s="1" t="n">
        <f aca="false">O1115*1.5</f>
        <v>0</v>
      </c>
      <c r="Q1115" s="1" t="n">
        <f aca="false">P1115/(3.6*$Q$2)</f>
        <v>0</v>
      </c>
      <c r="R1115" s="1" t="n">
        <f aca="false">(K1115+L1115)*$R$2</f>
        <v>5308.84130868975</v>
      </c>
      <c r="S1115" s="19" t="n">
        <f aca="false">J1115-R1115</f>
        <v>-5308.84130868975</v>
      </c>
      <c r="T1115" s="1" t="n">
        <f aca="false">IF(S1115&lt;0,S1115/$G$3,0)</f>
        <v>-7584.05901241393</v>
      </c>
      <c r="U1115" s="1" t="n">
        <f aca="false">IF(S1115&gt;0,S1115*0.7,0)</f>
        <v>0</v>
      </c>
      <c r="V1115" s="14" t="n">
        <f aca="false">V1114+U1115+T1115</f>
        <v>5238972.9049857</v>
      </c>
      <c r="W1115" s="19" t="n">
        <f aca="false">V1115/1000</f>
        <v>5238.9729049857</v>
      </c>
      <c r="X1115" s="19" t="n">
        <f aca="false">W1115*3600000000*2/237000000</f>
        <v>159158.670531211</v>
      </c>
      <c r="Y1115" s="19" t="n">
        <f aca="false">X1115/30.662</f>
        <v>5190.7465439701</v>
      </c>
    </row>
    <row r="1116" customFormat="false" ht="17.9" hidden="false" customHeight="false" outlineLevel="0" collapsed="false">
      <c r="A1116" s="2" t="n">
        <v>2</v>
      </c>
      <c r="B1116" s="3" t="n">
        <v>16</v>
      </c>
      <c r="C1116" s="38" t="n">
        <v>1</v>
      </c>
      <c r="D1116" s="1" t="n">
        <v>6.7</v>
      </c>
      <c r="E1116" s="3" t="n">
        <v>0</v>
      </c>
      <c r="F1116" s="23" t="n">
        <f aca="false">IF(D1116&lt;25, 0.24, 0.24-(0.01/5)*(D1116-25))</f>
        <v>0.24</v>
      </c>
      <c r="G1116" s="40" t="n">
        <f aca="false">(E1116/1000)*$G$1*F1116</f>
        <v>0</v>
      </c>
      <c r="H1116" s="40" t="n">
        <v>0.343249904309414</v>
      </c>
      <c r="I1116" s="3" t="n">
        <f aca="false">H1116*$J$2</f>
        <v>0</v>
      </c>
      <c r="J1116" s="19" t="n">
        <f aca="false">SUM(I1116+G1116)</f>
        <v>0</v>
      </c>
      <c r="K1116" s="1" t="n">
        <v>0</v>
      </c>
      <c r="L1116" s="39" t="n">
        <v>1.17401363878459</v>
      </c>
      <c r="M1116" s="39"/>
      <c r="N1116" s="1" t="n">
        <f aca="false">(2.571*(19.44-D1116)+3.87)*$K$2</f>
        <v>0</v>
      </c>
      <c r="O1116" s="1" t="n">
        <f aca="false">IF(N1116&gt;0,N1116,0)</f>
        <v>0</v>
      </c>
      <c r="P1116" s="1" t="n">
        <f aca="false">O1116*1.5</f>
        <v>0</v>
      </c>
      <c r="Q1116" s="1" t="n">
        <f aca="false">P1116/(3.6*$Q$2)</f>
        <v>0</v>
      </c>
      <c r="R1116" s="1" t="n">
        <f aca="false">(K1116+L1116)*$R$2</f>
        <v>5870.06819392295</v>
      </c>
      <c r="S1116" s="19" t="n">
        <f aca="false">J1116-R1116</f>
        <v>-5870.06819392295</v>
      </c>
      <c r="T1116" s="1" t="n">
        <f aca="false">IF(S1116&lt;0,S1116/$G$3,0)</f>
        <v>-8385.81170560422</v>
      </c>
      <c r="U1116" s="1" t="n">
        <f aca="false">IF(S1116&gt;0,S1116*0.7,0)</f>
        <v>0</v>
      </c>
      <c r="V1116" s="14" t="n">
        <f aca="false">V1115+U1116+T1116</f>
        <v>5230587.09328009</v>
      </c>
      <c r="W1116" s="19" t="n">
        <f aca="false">V1116/1000</f>
        <v>5230.58709328009</v>
      </c>
      <c r="X1116" s="19" t="n">
        <f aca="false">W1116*3600000000*2/237000000</f>
        <v>158903.911694585</v>
      </c>
      <c r="Y1116" s="19" t="n">
        <f aca="false">X1116/30.662</f>
        <v>5182.43792624699</v>
      </c>
    </row>
    <row r="1117" customFormat="false" ht="17.9" hidden="false" customHeight="false" outlineLevel="0" collapsed="false">
      <c r="A1117" s="2" t="n">
        <v>2</v>
      </c>
      <c r="B1117" s="3" t="n">
        <v>16</v>
      </c>
      <c r="C1117" s="38" t="n">
        <v>2</v>
      </c>
      <c r="D1117" s="1" t="n">
        <v>5.6</v>
      </c>
      <c r="E1117" s="3" t="n">
        <v>0</v>
      </c>
      <c r="F1117" s="23" t="n">
        <f aca="false">IF(D1117&lt;25, 0.24, 0.24-(0.01/5)*(D1117-25))</f>
        <v>0.24</v>
      </c>
      <c r="G1117" s="40" t="n">
        <f aca="false">(E1117/1000)*$G$1*F1117</f>
        <v>0</v>
      </c>
      <c r="H1117" s="40" t="n">
        <v>0.294033411463948</v>
      </c>
      <c r="I1117" s="3" t="n">
        <f aca="false">H1117*$J$2</f>
        <v>0</v>
      </c>
      <c r="J1117" s="19" t="n">
        <f aca="false">SUM(I1117+G1117)</f>
        <v>0</v>
      </c>
      <c r="K1117" s="1" t="n">
        <v>0</v>
      </c>
      <c r="L1117" s="39" t="n">
        <v>1.23355844246178</v>
      </c>
      <c r="M1117" s="39"/>
      <c r="N1117" s="1" t="n">
        <f aca="false">(2.571*(19.44-D1117)+3.87)*$K$2</f>
        <v>0</v>
      </c>
      <c r="O1117" s="1" t="n">
        <f aca="false">IF(N1117&gt;0,N1117,0)</f>
        <v>0</v>
      </c>
      <c r="P1117" s="1" t="n">
        <f aca="false">O1117*1.5</f>
        <v>0</v>
      </c>
      <c r="Q1117" s="1" t="n">
        <f aca="false">P1117/(3.6*$Q$2)</f>
        <v>0</v>
      </c>
      <c r="R1117" s="1" t="n">
        <f aca="false">(K1117+L1117)*$R$2</f>
        <v>6167.7922123089</v>
      </c>
      <c r="S1117" s="19" t="n">
        <f aca="false">J1117-R1117</f>
        <v>-6167.7922123089</v>
      </c>
      <c r="T1117" s="1" t="n">
        <f aca="false">IF(S1117&lt;0,S1117/$G$3,0)</f>
        <v>-8811.13173186986</v>
      </c>
      <c r="U1117" s="1" t="n">
        <f aca="false">IF(S1117&gt;0,S1117*0.7,0)</f>
        <v>0</v>
      </c>
      <c r="V1117" s="14" t="n">
        <f aca="false">V1116+U1117+T1117</f>
        <v>5221775.96154822</v>
      </c>
      <c r="W1117" s="19" t="n">
        <f aca="false">V1117/1000</f>
        <v>5221.77596154822</v>
      </c>
      <c r="X1117" s="19" t="n">
        <f aca="false">W1117*3600000000*2/237000000</f>
        <v>158636.231743237</v>
      </c>
      <c r="Y1117" s="19" t="n">
        <f aca="false">X1117/30.662</f>
        <v>5173.7079036996</v>
      </c>
    </row>
    <row r="1118" customFormat="false" ht="17.9" hidden="false" customHeight="false" outlineLevel="0" collapsed="false">
      <c r="A1118" s="2" t="n">
        <v>2</v>
      </c>
      <c r="B1118" s="3" t="n">
        <v>16</v>
      </c>
      <c r="C1118" s="38" t="n">
        <v>3</v>
      </c>
      <c r="D1118" s="1" t="n">
        <v>5.6</v>
      </c>
      <c r="E1118" s="3" t="n">
        <v>0</v>
      </c>
      <c r="F1118" s="23" t="n">
        <f aca="false">IF(D1118&lt;25, 0.24, 0.24-(0.01/5)*(D1118-25))</f>
        <v>0.24</v>
      </c>
      <c r="G1118" s="40" t="n">
        <f aca="false">(E1118/1000)*$G$1*F1118</f>
        <v>0</v>
      </c>
      <c r="H1118" s="40" t="n">
        <v>0.270133960802945</v>
      </c>
      <c r="I1118" s="3" t="n">
        <f aca="false">H1118*$J$2</f>
        <v>0</v>
      </c>
      <c r="J1118" s="19" t="n">
        <f aca="false">SUM(I1118+G1118)</f>
        <v>0</v>
      </c>
      <c r="K1118" s="1" t="n">
        <v>0</v>
      </c>
      <c r="L1118" s="39" t="n">
        <v>1.26869215804142</v>
      </c>
      <c r="M1118" s="39"/>
      <c r="N1118" s="1" t="n">
        <f aca="false">(2.571*(19.44-D1118)+3.87)*$K$2</f>
        <v>0</v>
      </c>
      <c r="O1118" s="1" t="n">
        <f aca="false">IF(N1118&gt;0,N1118,0)</f>
        <v>0</v>
      </c>
      <c r="P1118" s="1" t="n">
        <f aca="false">O1118*1.5</f>
        <v>0</v>
      </c>
      <c r="Q1118" s="1" t="n">
        <f aca="false">P1118/(3.6*$Q$2)</f>
        <v>0</v>
      </c>
      <c r="R1118" s="1" t="n">
        <f aca="false">(K1118+L1118)*$R$2</f>
        <v>6343.4607902071</v>
      </c>
      <c r="S1118" s="19" t="n">
        <f aca="false">J1118-R1118</f>
        <v>-6343.4607902071</v>
      </c>
      <c r="T1118" s="1" t="n">
        <f aca="false">IF(S1118&lt;0,S1118/$G$3,0)</f>
        <v>-9062.086843153</v>
      </c>
      <c r="U1118" s="1" t="n">
        <f aca="false">IF(S1118&gt;0,S1118*0.7,0)</f>
        <v>0</v>
      </c>
      <c r="V1118" s="14" t="n">
        <f aca="false">V1117+U1118+T1118</f>
        <v>5212713.87470507</v>
      </c>
      <c r="W1118" s="19" t="n">
        <f aca="false">V1118/1000</f>
        <v>5212.71387470507</v>
      </c>
      <c r="X1118" s="19" t="n">
        <f aca="false">W1118*3600000000*2/237000000</f>
        <v>158360.927839141</v>
      </c>
      <c r="Y1118" s="19" t="n">
        <f aca="false">X1118/30.662</f>
        <v>5164.72923616011</v>
      </c>
    </row>
    <row r="1119" customFormat="false" ht="17.9" hidden="false" customHeight="false" outlineLevel="0" collapsed="false">
      <c r="A1119" s="2" t="n">
        <v>2</v>
      </c>
      <c r="B1119" s="3" t="n">
        <v>16</v>
      </c>
      <c r="C1119" s="38" t="n">
        <v>4</v>
      </c>
      <c r="D1119" s="1" t="n">
        <v>4.4</v>
      </c>
      <c r="E1119" s="3" t="n">
        <v>0</v>
      </c>
      <c r="F1119" s="23" t="n">
        <f aca="false">IF(D1119&lt;25, 0.24, 0.24-(0.01/5)*(D1119-25))</f>
        <v>0.24</v>
      </c>
      <c r="G1119" s="40" t="n">
        <f aca="false">(E1119/1000)*$G$1*F1119</f>
        <v>0</v>
      </c>
      <c r="H1119" s="40" t="n">
        <v>0.300274040665331</v>
      </c>
      <c r="I1119" s="3" t="n">
        <f aca="false">H1119*$J$2</f>
        <v>0</v>
      </c>
      <c r="J1119" s="19" t="n">
        <f aca="false">SUM(I1119+G1119)</f>
        <v>0</v>
      </c>
      <c r="K1119" s="1" t="n">
        <v>0</v>
      </c>
      <c r="L1119" s="39" t="n">
        <v>1.30473843766209</v>
      </c>
      <c r="M1119" s="39"/>
      <c r="N1119" s="1" t="n">
        <f aca="false">(2.571*(19.44-D1119)+3.87)*$K$2</f>
        <v>0</v>
      </c>
      <c r="O1119" s="1" t="n">
        <f aca="false">IF(N1119&gt;0,N1119,0)</f>
        <v>0</v>
      </c>
      <c r="P1119" s="1" t="n">
        <f aca="false">O1119*1.5</f>
        <v>0</v>
      </c>
      <c r="Q1119" s="1" t="n">
        <f aca="false">P1119/(3.6*$Q$2)</f>
        <v>0</v>
      </c>
      <c r="R1119" s="1" t="n">
        <f aca="false">(K1119+L1119)*$R$2</f>
        <v>6523.69218831045</v>
      </c>
      <c r="S1119" s="19" t="n">
        <f aca="false">J1119-R1119</f>
        <v>-6523.69218831045</v>
      </c>
      <c r="T1119" s="1" t="n">
        <f aca="false">IF(S1119&lt;0,S1119/$G$3,0)</f>
        <v>-9319.56026901493</v>
      </c>
      <c r="U1119" s="1" t="n">
        <f aca="false">IF(S1119&gt;0,S1119*0.7,0)</f>
        <v>0</v>
      </c>
      <c r="V1119" s="14" t="n">
        <f aca="false">V1118+U1119+T1119</f>
        <v>5203394.31443606</v>
      </c>
      <c r="W1119" s="19" t="n">
        <f aca="false">V1119/1000</f>
        <v>5203.39431443606</v>
      </c>
      <c r="X1119" s="19" t="n">
        <f aca="false">W1119*3600000000*2/237000000</f>
        <v>158077.801957551</v>
      </c>
      <c r="Y1119" s="19" t="n">
        <f aca="false">X1119/30.662</f>
        <v>5155.49546531704</v>
      </c>
    </row>
    <row r="1120" customFormat="false" ht="17.9" hidden="false" customHeight="false" outlineLevel="0" collapsed="false">
      <c r="A1120" s="2" t="n">
        <v>2</v>
      </c>
      <c r="B1120" s="3" t="n">
        <v>16</v>
      </c>
      <c r="C1120" s="38" t="n">
        <v>5</v>
      </c>
      <c r="D1120" s="1" t="n">
        <v>3.3</v>
      </c>
      <c r="E1120" s="3" t="n">
        <v>0</v>
      </c>
      <c r="F1120" s="23" t="n">
        <f aca="false">IF(D1120&lt;25, 0.24, 0.24-(0.01/5)*(D1120-25))</f>
        <v>0.24</v>
      </c>
      <c r="G1120" s="40" t="n">
        <f aca="false">(E1120/1000)*$G$1*F1120</f>
        <v>0</v>
      </c>
      <c r="H1120" s="40" t="n">
        <v>0.350493617290413</v>
      </c>
      <c r="I1120" s="3" t="n">
        <f aca="false">H1120*$J$2</f>
        <v>0</v>
      </c>
      <c r="J1120" s="19" t="n">
        <f aca="false">SUM(I1120+G1120)</f>
        <v>0</v>
      </c>
      <c r="K1120" s="1" t="n">
        <v>0</v>
      </c>
      <c r="L1120" s="39" t="n">
        <v>1.28762786189278</v>
      </c>
      <c r="M1120" s="39"/>
      <c r="N1120" s="1" t="n">
        <f aca="false">(2.571*(19.44-D1120)+3.87)*$K$2</f>
        <v>0</v>
      </c>
      <c r="O1120" s="1" t="n">
        <f aca="false">IF(N1120&gt;0,N1120,0)</f>
        <v>0</v>
      </c>
      <c r="P1120" s="1" t="n">
        <f aca="false">O1120*1.5</f>
        <v>0</v>
      </c>
      <c r="Q1120" s="1" t="n">
        <f aca="false">P1120/(3.6*$Q$2)</f>
        <v>0</v>
      </c>
      <c r="R1120" s="1" t="n">
        <f aca="false">(K1120+L1120)*$R$2</f>
        <v>6438.1393094639</v>
      </c>
      <c r="S1120" s="19" t="n">
        <f aca="false">J1120-R1120</f>
        <v>-6438.1393094639</v>
      </c>
      <c r="T1120" s="1" t="n">
        <f aca="false">IF(S1120&lt;0,S1120/$G$3,0)</f>
        <v>-9197.34187066271</v>
      </c>
      <c r="U1120" s="1" t="n">
        <f aca="false">IF(S1120&gt;0,S1120*0.7,0)</f>
        <v>0</v>
      </c>
      <c r="V1120" s="14" t="n">
        <f aca="false">V1119+U1120+T1120</f>
        <v>5194196.97256539</v>
      </c>
      <c r="W1120" s="19" t="n">
        <f aca="false">V1120/1000</f>
        <v>5194.19697256539</v>
      </c>
      <c r="X1120" s="19" t="n">
        <f aca="false">W1120*3600000000*2/237000000</f>
        <v>157798.389039961</v>
      </c>
      <c r="Y1120" s="19" t="n">
        <f aca="false">X1120/30.662</f>
        <v>5146.38278781428</v>
      </c>
    </row>
    <row r="1121" customFormat="false" ht="17.9" hidden="false" customHeight="false" outlineLevel="0" collapsed="false">
      <c r="A1121" s="2" t="n">
        <v>2</v>
      </c>
      <c r="B1121" s="3" t="n">
        <v>16</v>
      </c>
      <c r="C1121" s="38" t="n">
        <v>6</v>
      </c>
      <c r="D1121" s="1" t="n">
        <v>2.8</v>
      </c>
      <c r="E1121" s="3" t="n">
        <v>0</v>
      </c>
      <c r="F1121" s="23" t="n">
        <f aca="false">IF(D1121&lt;25, 0.24, 0.24-(0.01/5)*(D1121-25))</f>
        <v>0.24</v>
      </c>
      <c r="G1121" s="40" t="n">
        <f aca="false">(E1121/1000)*$G$1*F1121</f>
        <v>0</v>
      </c>
      <c r="H1121" s="40" t="n">
        <v>0.38221312360262</v>
      </c>
      <c r="I1121" s="3" t="n">
        <f aca="false">H1121*$J$2</f>
        <v>0</v>
      </c>
      <c r="J1121" s="19" t="n">
        <f aca="false">SUM(I1121+G1121)</f>
        <v>0</v>
      </c>
      <c r="K1121" s="1" t="n">
        <v>0</v>
      </c>
      <c r="L1121" s="39" t="n">
        <v>1.22625793013354</v>
      </c>
      <c r="M1121" s="39"/>
      <c r="N1121" s="1" t="n">
        <f aca="false">(2.571*(19.44-D1121)+3.87)*$K$2</f>
        <v>0</v>
      </c>
      <c r="O1121" s="1" t="n">
        <f aca="false">IF(N1121&gt;0,N1121,0)</f>
        <v>0</v>
      </c>
      <c r="P1121" s="1" t="n">
        <f aca="false">O1121*1.5</f>
        <v>0</v>
      </c>
      <c r="Q1121" s="1" t="n">
        <f aca="false">P1121/(3.6*$Q$2)</f>
        <v>0</v>
      </c>
      <c r="R1121" s="1" t="n">
        <f aca="false">(K1121+L1121)*$R$2</f>
        <v>6131.2896506677</v>
      </c>
      <c r="S1121" s="19" t="n">
        <f aca="false">J1121-R1121</f>
        <v>-6131.2896506677</v>
      </c>
      <c r="T1121" s="1" t="n">
        <f aca="false">IF(S1121&lt;0,S1121/$G$3,0)</f>
        <v>-8758.98521523957</v>
      </c>
      <c r="U1121" s="1" t="n">
        <f aca="false">IF(S1121&gt;0,S1121*0.7,0)</f>
        <v>0</v>
      </c>
      <c r="V1121" s="14" t="n">
        <f aca="false">V1120+U1121+T1121</f>
        <v>5185437.98735015</v>
      </c>
      <c r="W1121" s="19" t="n">
        <f aca="false">V1121/1000</f>
        <v>5185.43798735015</v>
      </c>
      <c r="X1121" s="19" t="n">
        <f aca="false">W1121*3600000000*2/237000000</f>
        <v>157532.293286587</v>
      </c>
      <c r="Y1121" s="19" t="n">
        <f aca="false">X1121/30.662</f>
        <v>5137.70443175876</v>
      </c>
    </row>
    <row r="1122" customFormat="false" ht="17.9" hidden="false" customHeight="false" outlineLevel="0" collapsed="false">
      <c r="A1122" s="2" t="n">
        <v>2</v>
      </c>
      <c r="B1122" s="3" t="n">
        <v>16</v>
      </c>
      <c r="C1122" s="38" t="n">
        <v>7</v>
      </c>
      <c r="D1122" s="1" t="n">
        <v>2.2</v>
      </c>
      <c r="E1122" s="3" t="n">
        <v>7.4</v>
      </c>
      <c r="F1122" s="23" t="n">
        <f aca="false">IF(D1122&lt;25, 0.24, 0.24-(0.01/5)*(D1122-25))</f>
        <v>0.24</v>
      </c>
      <c r="G1122" s="40" t="n">
        <f aca="false">(E1122/1000)*$G$1*F1122</f>
        <v>581.85312</v>
      </c>
      <c r="H1122" s="40" t="n">
        <v>0.398457937155328</v>
      </c>
      <c r="I1122" s="3" t="n">
        <f aca="false">H1122*$J$2</f>
        <v>0</v>
      </c>
      <c r="J1122" s="19" t="n">
        <f aca="false">SUM(I1122+G1122)</f>
        <v>581.85312</v>
      </c>
      <c r="K1122" s="1" t="n">
        <v>0</v>
      </c>
      <c r="L1122" s="39" t="n">
        <v>1.26595446591833</v>
      </c>
      <c r="M1122" s="39"/>
      <c r="N1122" s="1" t="n">
        <f aca="false">(2.571*(19.44-D1122)+3.87)*$K$2</f>
        <v>0</v>
      </c>
      <c r="O1122" s="1" t="n">
        <f aca="false">IF(N1122&gt;0,N1122,0)</f>
        <v>0</v>
      </c>
      <c r="P1122" s="1" t="n">
        <f aca="false">O1122*1.5</f>
        <v>0</v>
      </c>
      <c r="Q1122" s="1" t="n">
        <f aca="false">P1122/(3.6*$Q$2)</f>
        <v>0</v>
      </c>
      <c r="R1122" s="1" t="n">
        <f aca="false">(K1122+L1122)*$R$2</f>
        <v>6329.77232959165</v>
      </c>
      <c r="S1122" s="19" t="n">
        <f aca="false">J1122-R1122</f>
        <v>-5747.91920959165</v>
      </c>
      <c r="T1122" s="1" t="n">
        <f aca="false">IF(S1122&lt;0,S1122/$G$3,0)</f>
        <v>-8211.3131565595</v>
      </c>
      <c r="U1122" s="1" t="n">
        <f aca="false">IF(S1122&gt;0,S1122*0.7,0)</f>
        <v>0</v>
      </c>
      <c r="V1122" s="14" t="n">
        <f aca="false">V1121+U1122+T1122</f>
        <v>5177226.6741936</v>
      </c>
      <c r="W1122" s="19" t="n">
        <f aca="false">V1122/1000</f>
        <v>5177.2266741936</v>
      </c>
      <c r="X1122" s="19" t="n">
        <f aca="false">W1122*3600000000*2/237000000</f>
        <v>157282.835671704</v>
      </c>
      <c r="Y1122" s="19" t="n">
        <f aca="false">X1122/30.662</f>
        <v>5129.56870627174</v>
      </c>
    </row>
    <row r="1123" customFormat="false" ht="17.9" hidden="false" customHeight="false" outlineLevel="0" collapsed="false">
      <c r="A1123" s="2" t="n">
        <v>2</v>
      </c>
      <c r="B1123" s="3" t="n">
        <v>16</v>
      </c>
      <c r="C1123" s="38" t="n">
        <v>8</v>
      </c>
      <c r="D1123" s="1" t="n">
        <v>6.7</v>
      </c>
      <c r="E1123" s="3" t="n">
        <v>60.0222222222222</v>
      </c>
      <c r="F1123" s="23" t="n">
        <f aca="false">IF(D1123&lt;25, 0.24, 0.24-(0.01/5)*(D1123-25))</f>
        <v>0.24</v>
      </c>
      <c r="G1123" s="40" t="n">
        <f aca="false">(E1123/1000)*$G$1*F1123</f>
        <v>4719.47530666667</v>
      </c>
      <c r="H1123" s="40" t="n">
        <v>0.393119394092906</v>
      </c>
      <c r="I1123" s="3" t="n">
        <f aca="false">H1123*$J$2</f>
        <v>0</v>
      </c>
      <c r="J1123" s="19" t="n">
        <f aca="false">SUM(I1123+G1123)</f>
        <v>4719.47530666667</v>
      </c>
      <c r="K1123" s="1" t="n">
        <v>0</v>
      </c>
      <c r="L1123" s="39" t="n">
        <v>1.38390336822141</v>
      </c>
      <c r="M1123" s="39"/>
      <c r="N1123" s="1" t="n">
        <f aca="false">(2.571*(19.44-D1123)+3.87)*$K$2</f>
        <v>0</v>
      </c>
      <c r="O1123" s="1" t="n">
        <f aca="false">IF(N1123&gt;0,N1123,0)</f>
        <v>0</v>
      </c>
      <c r="P1123" s="1" t="n">
        <f aca="false">O1123*1.5</f>
        <v>0</v>
      </c>
      <c r="Q1123" s="1" t="n">
        <f aca="false">P1123/(3.6*$Q$2)</f>
        <v>0</v>
      </c>
      <c r="R1123" s="1" t="n">
        <f aca="false">(K1123+L1123)*$R$2</f>
        <v>6919.51684110705</v>
      </c>
      <c r="S1123" s="19" t="n">
        <f aca="false">J1123-R1123</f>
        <v>-2200.04153444038</v>
      </c>
      <c r="T1123" s="1" t="n">
        <f aca="false">IF(S1123&lt;0,S1123/$G$3,0)</f>
        <v>-3142.91647777198</v>
      </c>
      <c r="U1123" s="1" t="n">
        <f aca="false">IF(S1123&gt;0,S1123*0.7,0)</f>
        <v>0</v>
      </c>
      <c r="V1123" s="14" t="n">
        <f aca="false">V1122+U1123+T1123</f>
        <v>5174083.75771582</v>
      </c>
      <c r="W1123" s="19" t="n">
        <f aca="false">V1123/1000</f>
        <v>5174.08375771582</v>
      </c>
      <c r="X1123" s="19" t="n">
        <f aca="false">W1123*3600000000*2/237000000</f>
        <v>157187.354664784</v>
      </c>
      <c r="Y1123" s="19" t="n">
        <f aca="false">X1123/30.662</f>
        <v>5126.45472130926</v>
      </c>
    </row>
    <row r="1124" customFormat="false" ht="17.9" hidden="false" customHeight="false" outlineLevel="0" collapsed="false">
      <c r="A1124" s="2" t="n">
        <v>2</v>
      </c>
      <c r="B1124" s="3" t="n">
        <v>16</v>
      </c>
      <c r="C1124" s="38" t="n">
        <v>9</v>
      </c>
      <c r="D1124" s="1" t="n">
        <v>11.1</v>
      </c>
      <c r="E1124" s="3" t="n">
        <v>194.562063741861</v>
      </c>
      <c r="F1124" s="23" t="n">
        <f aca="false">IF(D1124&lt;25, 0.24, 0.24-(0.01/5)*(D1124-25))</f>
        <v>0.24</v>
      </c>
      <c r="G1124" s="40" t="n">
        <f aca="false">(E1124/1000)*$G$1*F1124</f>
        <v>15298.181597546</v>
      </c>
      <c r="H1124" s="40" t="n">
        <v>0.382750702821734</v>
      </c>
      <c r="I1124" s="3" t="n">
        <f aca="false">H1124*$J$2</f>
        <v>0</v>
      </c>
      <c r="J1124" s="19" t="n">
        <f aca="false">SUM(I1124+G1124)</f>
        <v>15298.181597546</v>
      </c>
      <c r="K1124" s="1" t="n">
        <v>0</v>
      </c>
      <c r="L1124" s="39" t="n">
        <v>1.5317387428682</v>
      </c>
      <c r="M1124" s="39"/>
      <c r="N1124" s="1" t="n">
        <f aca="false">(2.571*(19.44-D1124)+3.87)*$K$2</f>
        <v>0</v>
      </c>
      <c r="O1124" s="1" t="n">
        <f aca="false">IF(N1124&gt;0,N1124,0)</f>
        <v>0</v>
      </c>
      <c r="P1124" s="1" t="n">
        <f aca="false">O1124*1.5</f>
        <v>0</v>
      </c>
      <c r="Q1124" s="1" t="n">
        <f aca="false">P1124/(3.6*$Q$2)</f>
        <v>0</v>
      </c>
      <c r="R1124" s="1" t="n">
        <f aca="false">(K1124+L1124)*$R$2</f>
        <v>7658.693714341</v>
      </c>
      <c r="S1124" s="19" t="n">
        <f aca="false">J1124-R1124</f>
        <v>7639.48788320504</v>
      </c>
      <c r="T1124" s="1" t="n">
        <f aca="false">IF(S1124&lt;0,S1124/$G$3,0)</f>
        <v>0</v>
      </c>
      <c r="U1124" s="1" t="n">
        <f aca="false">IF(S1124&gt;0,S1124*0.7,0)</f>
        <v>5347.64151824353</v>
      </c>
      <c r="V1124" s="14" t="n">
        <f aca="false">V1123+U1124+T1124</f>
        <v>5179431.39923407</v>
      </c>
      <c r="W1124" s="19" t="n">
        <f aca="false">V1124/1000</f>
        <v>5179.43139923407</v>
      </c>
      <c r="X1124" s="19" t="n">
        <f aca="false">W1124*3600000000*2/237000000</f>
        <v>157349.814660275</v>
      </c>
      <c r="Y1124" s="19" t="n">
        <f aca="false">X1124/30.662</f>
        <v>5131.75313613839</v>
      </c>
    </row>
    <row r="1125" customFormat="false" ht="17.9" hidden="false" customHeight="false" outlineLevel="0" collapsed="false">
      <c r="A1125" s="2" t="n">
        <v>2</v>
      </c>
      <c r="B1125" s="3" t="n">
        <v>16</v>
      </c>
      <c r="C1125" s="38" t="n">
        <v>10</v>
      </c>
      <c r="D1125" s="1" t="n">
        <v>14.4</v>
      </c>
      <c r="E1125" s="3" t="n">
        <v>122.511111111111</v>
      </c>
      <c r="F1125" s="23" t="n">
        <f aca="false">IF(D1125&lt;25, 0.24, 0.24-(0.01/5)*(D1125-25))</f>
        <v>0.24</v>
      </c>
      <c r="G1125" s="40" t="n">
        <f aca="false">(E1125/1000)*$G$1*F1125</f>
        <v>9632.90165333332</v>
      </c>
      <c r="H1125" s="40" t="n">
        <v>0.377929934239264</v>
      </c>
      <c r="I1125" s="3" t="n">
        <f aca="false">H1125*$J$2</f>
        <v>0</v>
      </c>
      <c r="J1125" s="19" t="n">
        <f aca="false">SUM(I1125+G1125)</f>
        <v>9632.90165333332</v>
      </c>
      <c r="K1125" s="1" t="n">
        <v>0</v>
      </c>
      <c r="L1125" s="39" t="n">
        <v>1.41812451976002</v>
      </c>
      <c r="M1125" s="39"/>
      <c r="N1125" s="1" t="n">
        <f aca="false">(2.571*(19.44-D1125)+3.87)*$K$2</f>
        <v>0</v>
      </c>
      <c r="O1125" s="1" t="n">
        <f aca="false">IF(N1125&gt;0,N1125,0)</f>
        <v>0</v>
      </c>
      <c r="P1125" s="1" t="n">
        <f aca="false">O1125*1.5</f>
        <v>0</v>
      </c>
      <c r="Q1125" s="1" t="n">
        <f aca="false">P1125/(3.6*$Q$2)</f>
        <v>0</v>
      </c>
      <c r="R1125" s="1" t="n">
        <f aca="false">(K1125+L1125)*$R$2</f>
        <v>7090.6225988001</v>
      </c>
      <c r="S1125" s="19" t="n">
        <f aca="false">J1125-R1125</f>
        <v>2542.27905453322</v>
      </c>
      <c r="T1125" s="1" t="n">
        <f aca="false">IF(S1125&lt;0,S1125/$G$3,0)</f>
        <v>0</v>
      </c>
      <c r="U1125" s="1" t="n">
        <f aca="false">IF(S1125&gt;0,S1125*0.7,0)</f>
        <v>1779.59533817326</v>
      </c>
      <c r="V1125" s="14" t="n">
        <f aca="false">V1124+U1125+T1125</f>
        <v>5181210.99457224</v>
      </c>
      <c r="W1125" s="19" t="n">
        <f aca="false">V1125/1000</f>
        <v>5181.21099457224</v>
      </c>
      <c r="X1125" s="19" t="n">
        <f aca="false">W1125*3600000000*2/237000000</f>
        <v>157403.878316119</v>
      </c>
      <c r="Y1125" s="19" t="n">
        <f aca="false">X1125/30.662</f>
        <v>5133.51634975275</v>
      </c>
    </row>
    <row r="1126" customFormat="false" ht="17.9" hidden="false" customHeight="false" outlineLevel="0" collapsed="false">
      <c r="A1126" s="2" t="n">
        <v>2</v>
      </c>
      <c r="B1126" s="3" t="n">
        <v>16</v>
      </c>
      <c r="C1126" s="38" t="n">
        <v>11</v>
      </c>
      <c r="D1126" s="1" t="n">
        <v>17.8</v>
      </c>
      <c r="E1126" s="3" t="n">
        <v>699.812336849857</v>
      </c>
      <c r="F1126" s="23" t="n">
        <f aca="false">IF(D1126&lt;25, 0.24, 0.24-(0.01/5)*(D1126-25))</f>
        <v>0.24</v>
      </c>
      <c r="G1126" s="40" t="n">
        <f aca="false">(E1126/1000)*$G$1*F1126</f>
        <v>55025.4042717</v>
      </c>
      <c r="H1126" s="40" t="n">
        <v>0.372357625326868</v>
      </c>
      <c r="I1126" s="3" t="n">
        <f aca="false">H1126*$J$2</f>
        <v>0</v>
      </c>
      <c r="J1126" s="19" t="n">
        <f aca="false">SUM(I1126+G1126)</f>
        <v>55025.4042717</v>
      </c>
      <c r="K1126" s="1" t="n">
        <v>0</v>
      </c>
      <c r="L1126" s="39" t="n">
        <v>1.39850439287788</v>
      </c>
      <c r="M1126" s="39"/>
      <c r="N1126" s="1" t="n">
        <f aca="false">(2.571*(19.44-D1126)+3.87)*$K$2</f>
        <v>0</v>
      </c>
      <c r="O1126" s="1" t="n">
        <f aca="false">IF(N1126&gt;0,N1126,0)</f>
        <v>0</v>
      </c>
      <c r="P1126" s="1" t="n">
        <f aca="false">O1126*1.5</f>
        <v>0</v>
      </c>
      <c r="Q1126" s="1" t="n">
        <f aca="false">P1126/(3.6*$Q$2)</f>
        <v>0</v>
      </c>
      <c r="R1126" s="1" t="n">
        <f aca="false">(K1126+L1126)*$R$2</f>
        <v>6992.5219643894</v>
      </c>
      <c r="S1126" s="19" t="n">
        <f aca="false">J1126-R1126</f>
        <v>48032.8823073106</v>
      </c>
      <c r="T1126" s="1" t="n">
        <f aca="false">IF(S1126&lt;0,S1126/$G$3,0)</f>
        <v>0</v>
      </c>
      <c r="U1126" s="1" t="n">
        <f aca="false">IF(S1126&gt;0,S1126*0.7,0)</f>
        <v>33623.0176151174</v>
      </c>
      <c r="V1126" s="14" t="n">
        <f aca="false">V1125+U1126+T1126</f>
        <v>5214834.01218736</v>
      </c>
      <c r="W1126" s="19" t="n">
        <f aca="false">V1126/1000</f>
        <v>5214.83401218736</v>
      </c>
      <c r="X1126" s="19" t="n">
        <f aca="false">W1126*3600000000*2/237000000</f>
        <v>158425.33707911</v>
      </c>
      <c r="Y1126" s="19" t="n">
        <f aca="false">X1126/30.662</f>
        <v>5166.82985712313</v>
      </c>
    </row>
    <row r="1127" customFormat="false" ht="17.9" hidden="false" customHeight="false" outlineLevel="0" collapsed="false">
      <c r="A1127" s="2" t="n">
        <v>2</v>
      </c>
      <c r="B1127" s="3" t="n">
        <v>16</v>
      </c>
      <c r="C1127" s="38" t="n">
        <v>12</v>
      </c>
      <c r="D1127" s="1" t="n">
        <v>18.3</v>
      </c>
      <c r="E1127" s="3" t="n">
        <v>918.188868007137</v>
      </c>
      <c r="F1127" s="23" t="n">
        <f aca="false">IF(D1127&lt;25, 0.24, 0.24-(0.01/5)*(D1127-25))</f>
        <v>0.24</v>
      </c>
      <c r="G1127" s="40" t="n">
        <f aca="false">(E1127/1000)*$G$1*F1127</f>
        <v>72196.0888647596</v>
      </c>
      <c r="H1127" s="40" t="n">
        <v>0.348337356441757</v>
      </c>
      <c r="I1127" s="3" t="n">
        <f aca="false">H1127*$J$2</f>
        <v>0</v>
      </c>
      <c r="J1127" s="19" t="n">
        <f aca="false">SUM(I1127+G1127)</f>
        <v>72196.0888647596</v>
      </c>
      <c r="K1127" s="1" t="n">
        <v>0</v>
      </c>
      <c r="L1127" s="39" t="n">
        <v>1.65037206820205</v>
      </c>
      <c r="M1127" s="39"/>
      <c r="N1127" s="1" t="n">
        <f aca="false">(2.571*(19.44-D1127)+3.87)*$K$2</f>
        <v>0</v>
      </c>
      <c r="O1127" s="1" t="n">
        <f aca="false">IF(N1127&gt;0,N1127,0)</f>
        <v>0</v>
      </c>
      <c r="P1127" s="1" t="n">
        <f aca="false">O1127*1.5</f>
        <v>0</v>
      </c>
      <c r="Q1127" s="1" t="n">
        <f aca="false">P1127/(3.6*$Q$2)</f>
        <v>0</v>
      </c>
      <c r="R1127" s="1" t="n">
        <f aca="false">(K1127+L1127)*$R$2</f>
        <v>8251.86034101025</v>
      </c>
      <c r="S1127" s="19" t="n">
        <f aca="false">J1127-R1127</f>
        <v>63944.2285237493</v>
      </c>
      <c r="T1127" s="1" t="n">
        <f aca="false">IF(S1127&lt;0,S1127/$G$3,0)</f>
        <v>0</v>
      </c>
      <c r="U1127" s="1" t="n">
        <f aca="false">IF(S1127&gt;0,S1127*0.7,0)</f>
        <v>44760.9599666245</v>
      </c>
      <c r="V1127" s="14" t="n">
        <f aca="false">V1126+U1127+T1127</f>
        <v>5259594.97215398</v>
      </c>
      <c r="W1127" s="19" t="n">
        <f aca="false">V1127/1000</f>
        <v>5259.59497215398</v>
      </c>
      <c r="X1127" s="19" t="n">
        <f aca="false">W1127*3600000000*2/237000000</f>
        <v>159785.163711007</v>
      </c>
      <c r="Y1127" s="19" t="n">
        <f aca="false">X1127/30.662</f>
        <v>5211.17877865133</v>
      </c>
    </row>
    <row r="1128" customFormat="false" ht="17.9" hidden="false" customHeight="false" outlineLevel="0" collapsed="false">
      <c r="A1128" s="2" t="n">
        <v>2</v>
      </c>
      <c r="B1128" s="3" t="n">
        <v>16</v>
      </c>
      <c r="C1128" s="38" t="n">
        <v>13</v>
      </c>
      <c r="D1128" s="1" t="n">
        <v>18.3</v>
      </c>
      <c r="E1128" s="3" t="n">
        <v>862.40507855287</v>
      </c>
      <c r="F1128" s="23" t="n">
        <f aca="false">IF(D1128&lt;25, 0.24, 0.24-(0.01/5)*(D1128-25))</f>
        <v>0.24</v>
      </c>
      <c r="G1128" s="40" t="n">
        <f aca="false">(E1128/1000)*$G$1*F1128</f>
        <v>67809.8764405179</v>
      </c>
      <c r="H1128" s="40" t="n">
        <v>0.323291634026158</v>
      </c>
      <c r="I1128" s="3" t="n">
        <f aca="false">H1128*$J$2</f>
        <v>0</v>
      </c>
      <c r="J1128" s="19" t="n">
        <f aca="false">SUM(I1128+G1128)</f>
        <v>67809.8764405179</v>
      </c>
      <c r="K1128" s="1" t="n">
        <v>0</v>
      </c>
      <c r="L1128" s="39" t="n">
        <v>1.54360207540159</v>
      </c>
      <c r="M1128" s="39"/>
      <c r="N1128" s="1" t="n">
        <f aca="false">(2.571*(19.44-D1128)+3.87)*$K$2</f>
        <v>0</v>
      </c>
      <c r="O1128" s="1" t="n">
        <f aca="false">IF(N1128&gt;0,N1128,0)</f>
        <v>0</v>
      </c>
      <c r="P1128" s="1" t="n">
        <f aca="false">O1128*1.5</f>
        <v>0</v>
      </c>
      <c r="Q1128" s="1" t="n">
        <f aca="false">P1128/(3.6*$Q$2)</f>
        <v>0</v>
      </c>
      <c r="R1128" s="1" t="n">
        <f aca="false">(K1128+L1128)*$R$2</f>
        <v>7718.01037700795</v>
      </c>
      <c r="S1128" s="19" t="n">
        <f aca="false">J1128-R1128</f>
        <v>60091.8660635099</v>
      </c>
      <c r="T1128" s="1" t="n">
        <f aca="false">IF(S1128&lt;0,S1128/$G$3,0)</f>
        <v>0</v>
      </c>
      <c r="U1128" s="1" t="n">
        <f aca="false">IF(S1128&gt;0,S1128*0.7,0)</f>
        <v>42064.306244457</v>
      </c>
      <c r="V1128" s="14" t="n">
        <f aca="false">V1127+U1128+T1128</f>
        <v>5301659.27839844</v>
      </c>
      <c r="W1128" s="19" t="n">
        <f aca="false">V1128/1000</f>
        <v>5301.65927839844</v>
      </c>
      <c r="X1128" s="19" t="n">
        <f aca="false">W1128*3600000000*2/237000000</f>
        <v>161063.066685522</v>
      </c>
      <c r="Y1128" s="19" t="n">
        <f aca="false">X1128/30.662</f>
        <v>5252.85586998637</v>
      </c>
    </row>
    <row r="1129" customFormat="false" ht="17.9" hidden="false" customHeight="false" outlineLevel="0" collapsed="false">
      <c r="A1129" s="2" t="n">
        <v>2</v>
      </c>
      <c r="B1129" s="3" t="n">
        <v>16</v>
      </c>
      <c r="C1129" s="38" t="n">
        <v>14</v>
      </c>
      <c r="D1129" s="1" t="n">
        <v>19.4</v>
      </c>
      <c r="E1129" s="3" t="n">
        <v>678.26833397985</v>
      </c>
      <c r="F1129" s="23" t="n">
        <f aca="false">IF(D1129&lt;25, 0.24, 0.24-(0.01/5)*(D1129-25))</f>
        <v>0.24</v>
      </c>
      <c r="G1129" s="40" t="n">
        <f aca="false">(E1129/1000)*$G$1*F1129</f>
        <v>53331.4251788348</v>
      </c>
      <c r="H1129" s="40" t="n">
        <v>0.341391360397384</v>
      </c>
      <c r="I1129" s="3" t="n">
        <f aca="false">H1129*$J$2</f>
        <v>0</v>
      </c>
      <c r="J1129" s="19" t="n">
        <f aca="false">SUM(I1129+G1129)</f>
        <v>53331.4251788348</v>
      </c>
      <c r="K1129" s="1" t="n">
        <v>0</v>
      </c>
      <c r="L1129" s="39" t="n">
        <v>1.36382695931875</v>
      </c>
      <c r="M1129" s="39"/>
      <c r="N1129" s="1" t="n">
        <f aca="false">(2.571*(19.44-D1129)+3.87)*$K$2</f>
        <v>0</v>
      </c>
      <c r="O1129" s="1" t="n">
        <f aca="false">IF(N1129&gt;0,N1129,0)</f>
        <v>0</v>
      </c>
      <c r="P1129" s="1" t="n">
        <f aca="false">O1129*1.5</f>
        <v>0</v>
      </c>
      <c r="Q1129" s="1" t="n">
        <f aca="false">P1129/(3.6*$Q$2)</f>
        <v>0</v>
      </c>
      <c r="R1129" s="1" t="n">
        <f aca="false">(K1129+L1129)*$R$2</f>
        <v>6819.13479659375</v>
      </c>
      <c r="S1129" s="19" t="n">
        <f aca="false">J1129-R1129</f>
        <v>46512.2903822411</v>
      </c>
      <c r="T1129" s="1" t="n">
        <f aca="false">IF(S1129&lt;0,S1129/$G$3,0)</f>
        <v>0</v>
      </c>
      <c r="U1129" s="1" t="n">
        <f aca="false">IF(S1129&gt;0,S1129*0.7,0)</f>
        <v>32558.6032675688</v>
      </c>
      <c r="V1129" s="14" t="n">
        <f aca="false">V1128+U1129+T1129</f>
        <v>5334217.88166601</v>
      </c>
      <c r="W1129" s="19" t="n">
        <f aca="false">V1129/1000</f>
        <v>5334.21788166601</v>
      </c>
      <c r="X1129" s="19" t="n">
        <f aca="false">W1129*3600000000*2/237000000</f>
        <v>162052.188810107</v>
      </c>
      <c r="Y1129" s="19" t="n">
        <f aca="false">X1129/30.662</f>
        <v>5285.11476127149</v>
      </c>
    </row>
    <row r="1130" customFormat="false" ht="17.9" hidden="false" customHeight="false" outlineLevel="0" collapsed="false">
      <c r="A1130" s="2" t="n">
        <v>2</v>
      </c>
      <c r="B1130" s="3" t="n">
        <v>16</v>
      </c>
      <c r="C1130" s="38" t="n">
        <v>15</v>
      </c>
      <c r="D1130" s="1" t="n">
        <v>19.4</v>
      </c>
      <c r="E1130" s="3" t="n">
        <v>336.977051534415</v>
      </c>
      <c r="F1130" s="23" t="n">
        <f aca="false">IF(D1130&lt;25, 0.24, 0.24-(0.01/5)*(D1130-25))</f>
        <v>0.24</v>
      </c>
      <c r="G1130" s="40" t="n">
        <f aca="false">(E1130/1000)*$G$1*F1130</f>
        <v>26496.1011896892</v>
      </c>
      <c r="H1130" s="40" t="n">
        <v>0.358511078746987</v>
      </c>
      <c r="I1130" s="3" t="n">
        <f aca="false">H1130*$J$2</f>
        <v>0</v>
      </c>
      <c r="J1130" s="19" t="n">
        <f aca="false">SUM(I1130+G1130)</f>
        <v>26496.1011896892</v>
      </c>
      <c r="K1130" s="1" t="n">
        <v>0</v>
      </c>
      <c r="L1130" s="39" t="n">
        <v>1.24724690307722</v>
      </c>
      <c r="M1130" s="39"/>
      <c r="N1130" s="1" t="n">
        <f aca="false">(2.571*(19.44-D1130)+3.87)*$K$2</f>
        <v>0</v>
      </c>
      <c r="O1130" s="1" t="n">
        <f aca="false">IF(N1130&gt;0,N1130,0)</f>
        <v>0</v>
      </c>
      <c r="P1130" s="1" t="n">
        <f aca="false">O1130*1.5</f>
        <v>0</v>
      </c>
      <c r="Q1130" s="1" t="n">
        <f aca="false">P1130/(3.6*$Q$2)</f>
        <v>0</v>
      </c>
      <c r="R1130" s="1" t="n">
        <f aca="false">(K1130+L1130)*$R$2</f>
        <v>6236.2345153861</v>
      </c>
      <c r="S1130" s="19" t="n">
        <f aca="false">J1130-R1130</f>
        <v>20259.8666743031</v>
      </c>
      <c r="T1130" s="1" t="n">
        <f aca="false">IF(S1130&lt;0,S1130/$G$3,0)</f>
        <v>0</v>
      </c>
      <c r="U1130" s="1" t="n">
        <f aca="false">IF(S1130&gt;0,S1130*0.7,0)</f>
        <v>14181.9066720122</v>
      </c>
      <c r="V1130" s="14" t="n">
        <f aca="false">V1129+U1130+T1130</f>
        <v>5348399.78833802</v>
      </c>
      <c r="W1130" s="19" t="n">
        <f aca="false">V1130/1000</f>
        <v>5348.39978833802</v>
      </c>
      <c r="X1130" s="19" t="n">
        <f aca="false">W1130*3600000000*2/237000000</f>
        <v>162483.031544446</v>
      </c>
      <c r="Y1130" s="19" t="n">
        <f aca="false">X1130/30.662</f>
        <v>5299.16611911963</v>
      </c>
    </row>
    <row r="1131" customFormat="false" ht="17.9" hidden="false" customHeight="false" outlineLevel="0" collapsed="false">
      <c r="A1131" s="2" t="n">
        <v>2</v>
      </c>
      <c r="B1131" s="3" t="n">
        <v>16</v>
      </c>
      <c r="C1131" s="38" t="n">
        <v>16</v>
      </c>
      <c r="D1131" s="1" t="n">
        <v>19.4</v>
      </c>
      <c r="E1131" s="3" t="n">
        <v>83.0444444444445</v>
      </c>
      <c r="F1131" s="23" t="n">
        <f aca="false">IF(D1131&lt;25, 0.24, 0.24-(0.01/5)*(D1131-25))</f>
        <v>0.24</v>
      </c>
      <c r="G1131" s="40" t="n">
        <f aca="false">(E1131/1000)*$G$1*F1131</f>
        <v>6529.68501333334</v>
      </c>
      <c r="H1131" s="40" t="n">
        <v>0.362626365780447</v>
      </c>
      <c r="I1131" s="3" t="n">
        <f aca="false">H1131*$J$2</f>
        <v>0</v>
      </c>
      <c r="J1131" s="19" t="n">
        <f aca="false">SUM(I1131+G1131)</f>
        <v>6529.68501333334</v>
      </c>
      <c r="K1131" s="1" t="n">
        <v>0</v>
      </c>
      <c r="L1131" s="39" t="n">
        <v>1.43956977472421</v>
      </c>
      <c r="M1131" s="39"/>
      <c r="N1131" s="1" t="n">
        <f aca="false">(2.571*(19.44-D1131)+3.87)*$K$2</f>
        <v>0</v>
      </c>
      <c r="O1131" s="1" t="n">
        <f aca="false">IF(N1131&gt;0,N1131,0)</f>
        <v>0</v>
      </c>
      <c r="P1131" s="1" t="n">
        <f aca="false">O1131*1.5</f>
        <v>0</v>
      </c>
      <c r="Q1131" s="1" t="n">
        <f aca="false">P1131/(3.6*$Q$2)</f>
        <v>0</v>
      </c>
      <c r="R1131" s="1" t="n">
        <f aca="false">(K1131+L1131)*$R$2</f>
        <v>7197.84887362105</v>
      </c>
      <c r="S1131" s="19" t="n">
        <f aca="false">J1131-R1131</f>
        <v>-668.163860287714</v>
      </c>
      <c r="T1131" s="1" t="n">
        <f aca="false">IF(S1131&lt;0,S1131/$G$3,0)</f>
        <v>-954.51980041102</v>
      </c>
      <c r="U1131" s="1" t="n">
        <f aca="false">IF(S1131&gt;0,S1131*0.7,0)</f>
        <v>0</v>
      </c>
      <c r="V1131" s="14" t="n">
        <f aca="false">V1130+U1131+T1131</f>
        <v>5347445.26853761</v>
      </c>
      <c r="W1131" s="19" t="n">
        <f aca="false">V1131/1000</f>
        <v>5347.44526853761</v>
      </c>
      <c r="X1131" s="19" t="n">
        <f aca="false">W1131*3600000000*2/237000000</f>
        <v>162454.03347456</v>
      </c>
      <c r="Y1131" s="19" t="n">
        <f aca="false">X1131/30.662</f>
        <v>5298.22038596831</v>
      </c>
    </row>
    <row r="1132" customFormat="false" ht="17.9" hidden="false" customHeight="false" outlineLevel="0" collapsed="false">
      <c r="A1132" s="2" t="n">
        <v>2</v>
      </c>
      <c r="B1132" s="3" t="n">
        <v>16</v>
      </c>
      <c r="C1132" s="38" t="n">
        <v>17</v>
      </c>
      <c r="D1132" s="1" t="n">
        <v>17.8</v>
      </c>
      <c r="E1132" s="3" t="n">
        <v>33.7111111111111</v>
      </c>
      <c r="F1132" s="23" t="n">
        <f aca="false">IF(D1132&lt;25, 0.24, 0.24-(0.01/5)*(D1132-25))</f>
        <v>0.24</v>
      </c>
      <c r="G1132" s="40" t="n">
        <f aca="false">(E1132/1000)*$G$1*F1132</f>
        <v>2650.66421333333</v>
      </c>
      <c r="H1132" s="40" t="n">
        <v>0.400648048149121</v>
      </c>
      <c r="I1132" s="3" t="n">
        <f aca="false">H1132*$J$2</f>
        <v>0</v>
      </c>
      <c r="J1132" s="19" t="n">
        <f aca="false">SUM(I1132+G1132)</f>
        <v>2650.66421333333</v>
      </c>
      <c r="K1132" s="1" t="n">
        <v>0</v>
      </c>
      <c r="L1132" s="39" t="n">
        <v>1.7721993676795</v>
      </c>
      <c r="M1132" s="39"/>
      <c r="N1132" s="1" t="n">
        <f aca="false">(2.571*(19.44-D1132)+3.87)*$K$2</f>
        <v>0</v>
      </c>
      <c r="O1132" s="1" t="n">
        <f aca="false">IF(N1132&gt;0,N1132,0)</f>
        <v>0</v>
      </c>
      <c r="P1132" s="1" t="n">
        <f aca="false">O1132*1.5</f>
        <v>0</v>
      </c>
      <c r="Q1132" s="1" t="n">
        <f aca="false">P1132/(3.6*$Q$2)</f>
        <v>0</v>
      </c>
      <c r="R1132" s="1" t="n">
        <f aca="false">(K1132+L1132)*$R$2</f>
        <v>8860.9968383975</v>
      </c>
      <c r="S1132" s="19" t="n">
        <f aca="false">J1132-R1132</f>
        <v>-6210.33262506417</v>
      </c>
      <c r="T1132" s="1" t="n">
        <f aca="false">IF(S1132&lt;0,S1132/$G$3,0)</f>
        <v>-8871.90375009167</v>
      </c>
      <c r="U1132" s="1" t="n">
        <f aca="false">IF(S1132&gt;0,S1132*0.7,0)</f>
        <v>0</v>
      </c>
      <c r="V1132" s="14" t="n">
        <f aca="false">V1131+U1132+T1132</f>
        <v>5338573.36478752</v>
      </c>
      <c r="W1132" s="19" t="n">
        <f aca="false">V1132/1000</f>
        <v>5338.57336478752</v>
      </c>
      <c r="X1132" s="19" t="n">
        <f aca="false">W1132*3600000000*2/237000000</f>
        <v>162184.507284684</v>
      </c>
      <c r="Y1132" s="19" t="n">
        <f aca="false">X1132/30.662</f>
        <v>5289.43015082787</v>
      </c>
    </row>
    <row r="1133" customFormat="false" ht="17.9" hidden="false" customHeight="false" outlineLevel="0" collapsed="false">
      <c r="A1133" s="2" t="n">
        <v>2</v>
      </c>
      <c r="B1133" s="3" t="n">
        <v>16</v>
      </c>
      <c r="C1133" s="38" t="n">
        <v>18</v>
      </c>
      <c r="D1133" s="1" t="n">
        <v>13.3</v>
      </c>
      <c r="E1133" s="3" t="n">
        <v>0.822222222222222</v>
      </c>
      <c r="F1133" s="23" t="n">
        <f aca="false">IF(D1133&lt;25, 0.24, 0.24-(0.01/5)*(D1133-25))</f>
        <v>0.24</v>
      </c>
      <c r="G1133" s="40" t="n">
        <f aca="false">(E1133/1000)*$G$1*F1133</f>
        <v>64.6503466666667</v>
      </c>
      <c r="H1133" s="40" t="n">
        <v>0.405301711664478</v>
      </c>
      <c r="I1133" s="3" t="n">
        <f aca="false">H1133*$J$2</f>
        <v>0</v>
      </c>
      <c r="J1133" s="19" t="n">
        <f aca="false">SUM(I1133+G1133)</f>
        <v>64.6503466666667</v>
      </c>
      <c r="K1133" s="1" t="n">
        <v>0</v>
      </c>
      <c r="L1133" s="39" t="n">
        <v>1.74527872846913</v>
      </c>
      <c r="M1133" s="39"/>
      <c r="N1133" s="1" t="n">
        <f aca="false">(2.571*(19.44-D1133)+3.87)*$K$2</f>
        <v>0</v>
      </c>
      <c r="O1133" s="1" t="n">
        <f aca="false">IF(N1133&gt;0,N1133,0)</f>
        <v>0</v>
      </c>
      <c r="P1133" s="1" t="n">
        <f aca="false">O1133*1.5</f>
        <v>0</v>
      </c>
      <c r="Q1133" s="1" t="n">
        <f aca="false">P1133/(3.6*$Q$2)</f>
        <v>0</v>
      </c>
      <c r="R1133" s="1" t="n">
        <f aca="false">(K1133+L1133)*$R$2</f>
        <v>8726.39364234565</v>
      </c>
      <c r="S1133" s="19" t="n">
        <f aca="false">J1133-R1133</f>
        <v>-8661.74329567898</v>
      </c>
      <c r="T1133" s="1" t="n">
        <f aca="false">IF(S1133&lt;0,S1133/$G$3,0)</f>
        <v>-12373.9189938271</v>
      </c>
      <c r="U1133" s="1" t="n">
        <f aca="false">IF(S1133&gt;0,S1133*0.7,0)</f>
        <v>0</v>
      </c>
      <c r="V1133" s="14" t="n">
        <f aca="false">V1132+U1133+T1133</f>
        <v>5326199.44579369</v>
      </c>
      <c r="W1133" s="19" t="n">
        <f aca="false">V1133/1000</f>
        <v>5326.19944579369</v>
      </c>
      <c r="X1133" s="19" t="n">
        <f aca="false">W1133*3600000000*2/237000000</f>
        <v>161808.590758289</v>
      </c>
      <c r="Y1133" s="19" t="n">
        <f aca="false">X1133/30.662</f>
        <v>5277.17013757385</v>
      </c>
    </row>
    <row r="1134" customFormat="false" ht="17.9" hidden="false" customHeight="false" outlineLevel="0" collapsed="false">
      <c r="A1134" s="2" t="n">
        <v>2</v>
      </c>
      <c r="B1134" s="3" t="n">
        <v>16</v>
      </c>
      <c r="C1134" s="38" t="n">
        <v>19</v>
      </c>
      <c r="D1134" s="1" t="n">
        <v>11.7</v>
      </c>
      <c r="E1134" s="3" t="n">
        <v>0</v>
      </c>
      <c r="F1134" s="23" t="n">
        <f aca="false">IF(D1134&lt;25, 0.24, 0.24-(0.01/5)*(D1134-25))</f>
        <v>0.24</v>
      </c>
      <c r="G1134" s="40" t="n">
        <f aca="false">(E1134/1000)*$G$1*F1134</f>
        <v>0</v>
      </c>
      <c r="H1134" s="40" t="n">
        <v>0.368649481606573</v>
      </c>
      <c r="I1134" s="3" t="n">
        <f aca="false">H1134*$J$2</f>
        <v>0</v>
      </c>
      <c r="J1134" s="19" t="n">
        <f aca="false">SUM(I1134+G1134)</f>
        <v>0</v>
      </c>
      <c r="K1134" s="1" t="n">
        <v>0</v>
      </c>
      <c r="L1134" s="39" t="n">
        <v>1.50116784749371</v>
      </c>
      <c r="M1134" s="39"/>
      <c r="N1134" s="1" t="n">
        <f aca="false">(2.571*(19.44-D1134)+3.87)*$K$2</f>
        <v>0</v>
      </c>
      <c r="O1134" s="1" t="n">
        <f aca="false">IF(N1134&gt;0,N1134,0)</f>
        <v>0</v>
      </c>
      <c r="P1134" s="1" t="n">
        <f aca="false">O1134*1.5</f>
        <v>0</v>
      </c>
      <c r="Q1134" s="1" t="n">
        <f aca="false">P1134/(3.6*$Q$2)</f>
        <v>0</v>
      </c>
      <c r="R1134" s="1" t="n">
        <f aca="false">(K1134+L1134)*$R$2</f>
        <v>7505.83923746855</v>
      </c>
      <c r="S1134" s="19" t="n">
        <f aca="false">J1134-R1134</f>
        <v>-7505.83923746855</v>
      </c>
      <c r="T1134" s="1" t="n">
        <f aca="false">IF(S1134&lt;0,S1134/$G$3,0)</f>
        <v>-10722.6274820979</v>
      </c>
      <c r="U1134" s="1" t="n">
        <f aca="false">IF(S1134&gt;0,S1134*0.7,0)</f>
        <v>0</v>
      </c>
      <c r="V1134" s="14" t="n">
        <f aca="false">V1133+U1134+T1134</f>
        <v>5315476.81831159</v>
      </c>
      <c r="W1134" s="19" t="n">
        <f aca="false">V1134/1000</f>
        <v>5315.47681831159</v>
      </c>
      <c r="X1134" s="19" t="n">
        <f aca="false">W1134*3600000000*2/237000000</f>
        <v>161482.840049972</v>
      </c>
      <c r="Y1134" s="19" t="n">
        <f aca="false">X1134/30.662</f>
        <v>5266.54621518402</v>
      </c>
    </row>
    <row r="1135" customFormat="false" ht="17.9" hidden="false" customHeight="false" outlineLevel="0" collapsed="false">
      <c r="A1135" s="2" t="n">
        <v>2</v>
      </c>
      <c r="B1135" s="3" t="n">
        <v>16</v>
      </c>
      <c r="C1135" s="38" t="n">
        <v>20</v>
      </c>
      <c r="D1135" s="1" t="n">
        <v>10.6</v>
      </c>
      <c r="E1135" s="3" t="n">
        <v>0</v>
      </c>
      <c r="F1135" s="23" t="n">
        <f aca="false">IF(D1135&lt;25, 0.24, 0.24-(0.01/5)*(D1135-25))</f>
        <v>0.24</v>
      </c>
      <c r="G1135" s="40" t="n">
        <f aca="false">(E1135/1000)*$G$1*F1135</f>
        <v>0</v>
      </c>
      <c r="H1135" s="40" t="n">
        <v>0.347076609954185</v>
      </c>
      <c r="I1135" s="3" t="n">
        <f aca="false">H1135*$J$2</f>
        <v>0</v>
      </c>
      <c r="J1135" s="19" t="n">
        <f aca="false">SUM(I1135+G1135)</f>
        <v>0</v>
      </c>
      <c r="K1135" s="1" t="n">
        <v>0</v>
      </c>
      <c r="L1135" s="39" t="n">
        <v>1.36268625426747</v>
      </c>
      <c r="M1135" s="39"/>
      <c r="N1135" s="1" t="n">
        <f aca="false">(2.571*(19.44-D1135)+3.87)*$K$2</f>
        <v>0</v>
      </c>
      <c r="O1135" s="1" t="n">
        <f aca="false">IF(N1135&gt;0,N1135,0)</f>
        <v>0</v>
      </c>
      <c r="P1135" s="1" t="n">
        <f aca="false">O1135*1.5</f>
        <v>0</v>
      </c>
      <c r="Q1135" s="1" t="n">
        <f aca="false">P1135/(3.6*$Q$2)</f>
        <v>0</v>
      </c>
      <c r="R1135" s="1" t="n">
        <f aca="false">(K1135+L1135)*$R$2</f>
        <v>6813.43127133735</v>
      </c>
      <c r="S1135" s="19" t="n">
        <f aca="false">J1135-R1135</f>
        <v>-6813.43127133735</v>
      </c>
      <c r="T1135" s="1" t="n">
        <f aca="false">IF(S1135&lt;0,S1135/$G$3,0)</f>
        <v>-9733.47324476764</v>
      </c>
      <c r="U1135" s="1" t="n">
        <f aca="false">IF(S1135&gt;0,S1135*0.7,0)</f>
        <v>0</v>
      </c>
      <c r="V1135" s="14" t="n">
        <f aca="false">V1134+U1135+T1135</f>
        <v>5305743.34506682</v>
      </c>
      <c r="W1135" s="19" t="n">
        <f aca="false">V1135/1000</f>
        <v>5305.74334506682</v>
      </c>
      <c r="X1135" s="19" t="n">
        <f aca="false">W1135*3600000000*2/237000000</f>
        <v>161187.139596967</v>
      </c>
      <c r="Y1135" s="19" t="n">
        <f aca="false">X1135/30.662</f>
        <v>5256.90234156176</v>
      </c>
    </row>
    <row r="1136" customFormat="false" ht="17.9" hidden="false" customHeight="false" outlineLevel="0" collapsed="false">
      <c r="A1136" s="2" t="n">
        <v>2</v>
      </c>
      <c r="B1136" s="3" t="n">
        <v>16</v>
      </c>
      <c r="C1136" s="38" t="n">
        <v>21</v>
      </c>
      <c r="D1136" s="1" t="n">
        <v>8.9</v>
      </c>
      <c r="E1136" s="3" t="n">
        <v>0</v>
      </c>
      <c r="F1136" s="23" t="n">
        <f aca="false">IF(D1136&lt;25, 0.24, 0.24-(0.01/5)*(D1136-25))</f>
        <v>0.24</v>
      </c>
      <c r="G1136" s="40" t="n">
        <f aca="false">(E1136/1000)*$G$1*F1136</f>
        <v>0</v>
      </c>
      <c r="H1136" s="40" t="n">
        <v>0.366218078477563</v>
      </c>
      <c r="I1136" s="3" t="n">
        <f aca="false">H1136*$J$2</f>
        <v>0</v>
      </c>
      <c r="J1136" s="19" t="n">
        <f aca="false">SUM(I1136+G1136)</f>
        <v>0</v>
      </c>
      <c r="K1136" s="1" t="n">
        <v>0</v>
      </c>
      <c r="L1136" s="39" t="n">
        <v>1.39645112378556</v>
      </c>
      <c r="M1136" s="39"/>
      <c r="N1136" s="1" t="n">
        <f aca="false">(2.571*(19.44-D1136)+3.87)*$K$2</f>
        <v>0</v>
      </c>
      <c r="O1136" s="1" t="n">
        <f aca="false">IF(N1136&gt;0,N1136,0)</f>
        <v>0</v>
      </c>
      <c r="P1136" s="1" t="n">
        <f aca="false">O1136*1.5</f>
        <v>0</v>
      </c>
      <c r="Q1136" s="1" t="n">
        <f aca="false">P1136/(3.6*$Q$2)</f>
        <v>0</v>
      </c>
      <c r="R1136" s="1" t="n">
        <f aca="false">(K1136+L1136)*$R$2</f>
        <v>6982.2556189278</v>
      </c>
      <c r="S1136" s="19" t="n">
        <f aca="false">J1136-R1136</f>
        <v>-6982.2556189278</v>
      </c>
      <c r="T1136" s="1" t="n">
        <f aca="false">IF(S1136&lt;0,S1136/$G$3,0)</f>
        <v>-9974.65088418257</v>
      </c>
      <c r="U1136" s="1" t="n">
        <f aca="false">IF(S1136&gt;0,S1136*0.7,0)</f>
        <v>0</v>
      </c>
      <c r="V1136" s="14" t="n">
        <f aca="false">V1135+U1136+T1136</f>
        <v>5295768.69418264</v>
      </c>
      <c r="W1136" s="19" t="n">
        <f aca="false">V1136/1000</f>
        <v>5295.76869418264</v>
      </c>
      <c r="X1136" s="19" t="n">
        <f aca="false">W1136*3600000000*2/237000000</f>
        <v>160884.112228333</v>
      </c>
      <c r="Y1136" s="19" t="n">
        <f aca="false">X1136/30.662</f>
        <v>5247.01951041463</v>
      </c>
    </row>
    <row r="1137" customFormat="false" ht="17.9" hidden="false" customHeight="false" outlineLevel="0" collapsed="false">
      <c r="A1137" s="2" t="n">
        <v>2</v>
      </c>
      <c r="B1137" s="3" t="n">
        <v>16</v>
      </c>
      <c r="C1137" s="38" t="n">
        <v>22</v>
      </c>
      <c r="D1137" s="1" t="n">
        <v>8.9</v>
      </c>
      <c r="E1137" s="3" t="n">
        <v>0</v>
      </c>
      <c r="F1137" s="23" t="n">
        <f aca="false">IF(D1137&lt;25, 0.24, 0.24-(0.01/5)*(D1137-25))</f>
        <v>0.24</v>
      </c>
      <c r="G1137" s="40" t="n">
        <f aca="false">(E1137/1000)*$G$1*F1137</f>
        <v>0</v>
      </c>
      <c r="H1137" s="40" t="n">
        <v>0.382829258099276</v>
      </c>
      <c r="I1137" s="3" t="n">
        <f aca="false">H1137*$J$2</f>
        <v>0</v>
      </c>
      <c r="J1137" s="19" t="n">
        <f aca="false">SUM(I1137+G1137)</f>
        <v>0</v>
      </c>
      <c r="K1137" s="1" t="n">
        <v>0</v>
      </c>
      <c r="L1137" s="39" t="n">
        <v>1.40306721308303</v>
      </c>
      <c r="M1137" s="39"/>
      <c r="N1137" s="1" t="n">
        <f aca="false">(2.571*(19.44-D1137)+3.87)*$K$2</f>
        <v>0</v>
      </c>
      <c r="O1137" s="1" t="n">
        <f aca="false">IF(N1137&gt;0,N1137,0)</f>
        <v>0</v>
      </c>
      <c r="P1137" s="1" t="n">
        <f aca="false">O1137*1.5</f>
        <v>0</v>
      </c>
      <c r="Q1137" s="1" t="n">
        <f aca="false">P1137/(3.6*$Q$2)</f>
        <v>0</v>
      </c>
      <c r="R1137" s="1" t="n">
        <f aca="false">(K1137+L1137)*$R$2</f>
        <v>7015.33606541515</v>
      </c>
      <c r="S1137" s="19" t="n">
        <f aca="false">J1137-R1137</f>
        <v>-7015.33606541515</v>
      </c>
      <c r="T1137" s="1" t="n">
        <f aca="false">IF(S1137&lt;0,S1137/$G$3,0)</f>
        <v>-10021.9086648788</v>
      </c>
      <c r="U1137" s="1" t="n">
        <f aca="false">IF(S1137&gt;0,S1137*0.7,0)</f>
        <v>0</v>
      </c>
      <c r="V1137" s="14" t="n">
        <f aca="false">V1136+U1137+T1137</f>
        <v>5285746.78551776</v>
      </c>
      <c r="W1137" s="19" t="n">
        <f aca="false">V1137/1000</f>
        <v>5285.74678551776</v>
      </c>
      <c r="X1137" s="19" t="n">
        <f aca="false">W1137*3600000000*2/237000000</f>
        <v>160579.649180287</v>
      </c>
      <c r="Y1137" s="19" t="n">
        <f aca="false">X1137/30.662</f>
        <v>5237.08985650925</v>
      </c>
    </row>
    <row r="1138" customFormat="false" ht="17.9" hidden="false" customHeight="false" outlineLevel="0" collapsed="false">
      <c r="A1138" s="2" t="n">
        <v>2</v>
      </c>
      <c r="B1138" s="3" t="n">
        <v>16</v>
      </c>
      <c r="C1138" s="38" t="n">
        <v>23</v>
      </c>
      <c r="D1138" s="1" t="n">
        <v>7.8</v>
      </c>
      <c r="E1138" s="3" t="n">
        <v>0</v>
      </c>
      <c r="F1138" s="23" t="n">
        <f aca="false">IF(D1138&lt;25, 0.24, 0.24-(0.01/5)*(D1138-25))</f>
        <v>0.24</v>
      </c>
      <c r="G1138" s="40" t="n">
        <f aca="false">(E1138/1000)*$G$1*F1138</f>
        <v>0</v>
      </c>
      <c r="H1138" s="40" t="n">
        <v>0.383051952933093</v>
      </c>
      <c r="I1138" s="3" t="n">
        <f aca="false">H1138*$J$2</f>
        <v>0</v>
      </c>
      <c r="J1138" s="19" t="n">
        <f aca="false">SUM(I1138+G1138)</f>
        <v>0</v>
      </c>
      <c r="K1138" s="1" t="n">
        <v>0</v>
      </c>
      <c r="L1138" s="39" t="n">
        <v>1.34078471728276</v>
      </c>
      <c r="M1138" s="39"/>
      <c r="N1138" s="1" t="n">
        <f aca="false">(2.571*(19.44-D1138)+3.87)*$K$2</f>
        <v>0</v>
      </c>
      <c r="O1138" s="1" t="n">
        <f aca="false">IF(N1138&gt;0,N1138,0)</f>
        <v>0</v>
      </c>
      <c r="P1138" s="1" t="n">
        <f aca="false">O1138*1.5</f>
        <v>0</v>
      </c>
      <c r="Q1138" s="1" t="n">
        <f aca="false">P1138/(3.6*$Q$2)</f>
        <v>0</v>
      </c>
      <c r="R1138" s="1" t="n">
        <f aca="false">(K1138+L1138)*$R$2</f>
        <v>6703.9235864138</v>
      </c>
      <c r="S1138" s="19" t="n">
        <f aca="false">J1138-R1138</f>
        <v>-6703.9235864138</v>
      </c>
      <c r="T1138" s="1" t="n">
        <f aca="false">IF(S1138&lt;0,S1138/$G$3,0)</f>
        <v>-9577.03369487686</v>
      </c>
      <c r="U1138" s="1" t="n">
        <f aca="false">IF(S1138&gt;0,S1138*0.7,0)</f>
        <v>0</v>
      </c>
      <c r="V1138" s="14" t="n">
        <f aca="false">V1137+U1138+T1138</f>
        <v>5276169.75182289</v>
      </c>
      <c r="W1138" s="19" t="n">
        <f aca="false">V1138/1000</f>
        <v>5276.16975182289</v>
      </c>
      <c r="X1138" s="19" t="n">
        <f aca="false">W1138*3600000000*2/237000000</f>
        <v>160288.701321202</v>
      </c>
      <c r="Y1138" s="19" t="n">
        <f aca="false">X1138/30.662</f>
        <v>5227.60098236259</v>
      </c>
    </row>
    <row r="1139" customFormat="false" ht="17.9" hidden="false" customHeight="false" outlineLevel="0" collapsed="false">
      <c r="A1139" s="2" t="n">
        <v>2</v>
      </c>
      <c r="B1139" s="3" t="n">
        <v>17</v>
      </c>
      <c r="C1139" s="38" t="n">
        <v>0</v>
      </c>
      <c r="D1139" s="1" t="n">
        <v>7.2</v>
      </c>
      <c r="E1139" s="3" t="n">
        <v>0</v>
      </c>
      <c r="F1139" s="23" t="n">
        <f aca="false">IF(D1139&lt;25, 0.24, 0.24-(0.01/5)*(D1139-25))</f>
        <v>0.24</v>
      </c>
      <c r="G1139" s="40" t="n">
        <f aca="false">(E1139/1000)*$G$1*F1139</f>
        <v>0</v>
      </c>
      <c r="H1139" s="40" t="n">
        <v>0.402757296124558</v>
      </c>
      <c r="I1139" s="3" t="n">
        <f aca="false">H1139*$J$2</f>
        <v>0</v>
      </c>
      <c r="J1139" s="19" t="n">
        <f aca="false">SUM(I1139+G1139)</f>
        <v>0</v>
      </c>
      <c r="K1139" s="1" t="n">
        <v>0</v>
      </c>
      <c r="L1139" s="39" t="n">
        <v>1.13591409007161</v>
      </c>
      <c r="M1139" s="39"/>
      <c r="N1139" s="1" t="n">
        <f aca="false">(2.571*(19.44-D1139)+3.87)*$K$2</f>
        <v>0</v>
      </c>
      <c r="O1139" s="1" t="n">
        <f aca="false">IF(N1139&gt;0,N1139,0)</f>
        <v>0</v>
      </c>
      <c r="P1139" s="1" t="n">
        <f aca="false">O1139*1.5</f>
        <v>0</v>
      </c>
      <c r="Q1139" s="1" t="n">
        <f aca="false">P1139/(3.6*$Q$2)</f>
        <v>0</v>
      </c>
      <c r="R1139" s="1" t="n">
        <f aca="false">(K1139+L1139)*$R$2</f>
        <v>5679.57045035805</v>
      </c>
      <c r="S1139" s="19" t="n">
        <f aca="false">J1139-R1139</f>
        <v>-5679.57045035805</v>
      </c>
      <c r="T1139" s="1" t="n">
        <f aca="false">IF(S1139&lt;0,S1139/$G$3,0)</f>
        <v>-8113.67207194007</v>
      </c>
      <c r="U1139" s="1" t="n">
        <f aca="false">IF(S1139&gt;0,S1139*0.7,0)</f>
        <v>0</v>
      </c>
      <c r="V1139" s="14" t="n">
        <f aca="false">V1138+U1139+T1139</f>
        <v>5268056.07975095</v>
      </c>
      <c r="W1139" s="19" t="n">
        <f aca="false">V1139/1000</f>
        <v>5268.05607975095</v>
      </c>
      <c r="X1139" s="19" t="n">
        <f aca="false">W1139*3600000000*2/237000000</f>
        <v>160042.21001775</v>
      </c>
      <c r="Y1139" s="19" t="n">
        <f aca="false">X1139/30.662</f>
        <v>5219.5619991439</v>
      </c>
    </row>
    <row r="1140" customFormat="false" ht="17.9" hidden="false" customHeight="false" outlineLevel="0" collapsed="false">
      <c r="A1140" s="2" t="n">
        <v>2</v>
      </c>
      <c r="B1140" s="3" t="n">
        <v>17</v>
      </c>
      <c r="C1140" s="38" t="n">
        <v>1</v>
      </c>
      <c r="D1140" s="1" t="n">
        <v>6.1</v>
      </c>
      <c r="E1140" s="3" t="n">
        <v>0</v>
      </c>
      <c r="F1140" s="23" t="n">
        <f aca="false">IF(D1140&lt;25, 0.24, 0.24-(0.01/5)*(D1140-25))</f>
        <v>0.24</v>
      </c>
      <c r="G1140" s="40" t="n">
        <f aca="false">(E1140/1000)*$G$1*F1140</f>
        <v>0</v>
      </c>
      <c r="H1140" s="40" t="n">
        <v>0.401323034757371</v>
      </c>
      <c r="I1140" s="3" t="n">
        <f aca="false">H1140*$J$2</f>
        <v>0</v>
      </c>
      <c r="J1140" s="19" t="n">
        <f aca="false">SUM(I1140+G1140)</f>
        <v>0</v>
      </c>
      <c r="K1140" s="1" t="n">
        <v>0</v>
      </c>
      <c r="L1140" s="39" t="n">
        <v>1.18770209940004</v>
      </c>
      <c r="M1140" s="39"/>
      <c r="N1140" s="1" t="n">
        <f aca="false">(2.571*(19.44-D1140)+3.87)*$K$2</f>
        <v>0</v>
      </c>
      <c r="O1140" s="1" t="n">
        <f aca="false">IF(N1140&gt;0,N1140,0)</f>
        <v>0</v>
      </c>
      <c r="P1140" s="1" t="n">
        <f aca="false">O1140*1.5</f>
        <v>0</v>
      </c>
      <c r="Q1140" s="1" t="n">
        <f aca="false">P1140/(3.6*$Q$2)</f>
        <v>0</v>
      </c>
      <c r="R1140" s="1" t="n">
        <f aca="false">(K1140+L1140)*$R$2</f>
        <v>5938.5104970002</v>
      </c>
      <c r="S1140" s="19" t="n">
        <f aca="false">J1140-R1140</f>
        <v>-5938.5104970002</v>
      </c>
      <c r="T1140" s="1" t="n">
        <f aca="false">IF(S1140&lt;0,S1140/$G$3,0)</f>
        <v>-8483.586424286</v>
      </c>
      <c r="U1140" s="1" t="n">
        <f aca="false">IF(S1140&gt;0,S1140*0.7,0)</f>
        <v>0</v>
      </c>
      <c r="V1140" s="14" t="n">
        <f aca="false">V1139+U1140+T1140</f>
        <v>5259572.49332666</v>
      </c>
      <c r="W1140" s="19" t="n">
        <f aca="false">V1140/1000</f>
        <v>5259.57249332666</v>
      </c>
      <c r="X1140" s="19" t="n">
        <f aca="false">W1140*3600000000*2/237000000</f>
        <v>159784.480809924</v>
      </c>
      <c r="Y1140" s="19" t="n">
        <f aca="false">X1140/30.662</f>
        <v>5211.15650674854</v>
      </c>
    </row>
    <row r="1141" customFormat="false" ht="17.9" hidden="false" customHeight="false" outlineLevel="0" collapsed="false">
      <c r="A1141" s="2" t="n">
        <v>2</v>
      </c>
      <c r="B1141" s="3" t="n">
        <v>17</v>
      </c>
      <c r="C1141" s="38" t="n">
        <v>2</v>
      </c>
      <c r="D1141" s="1" t="n">
        <v>6.7</v>
      </c>
      <c r="E1141" s="3" t="n">
        <v>0</v>
      </c>
      <c r="F1141" s="23" t="n">
        <f aca="false">IF(D1141&lt;25, 0.24, 0.24-(0.01/5)*(D1141-25))</f>
        <v>0.24</v>
      </c>
      <c r="G1141" s="40" t="n">
        <f aca="false">(E1141/1000)*$G$1*F1141</f>
        <v>0</v>
      </c>
      <c r="H1141" s="40" t="n">
        <v>0.360595140703278</v>
      </c>
      <c r="I1141" s="3" t="n">
        <f aca="false">H1141*$J$2</f>
        <v>0</v>
      </c>
      <c r="J1141" s="19" t="n">
        <f aca="false">SUM(I1141+G1141)</f>
        <v>0</v>
      </c>
      <c r="K1141" s="1" t="n">
        <v>0</v>
      </c>
      <c r="L1141" s="39" t="n">
        <v>1.21234132850784</v>
      </c>
      <c r="M1141" s="39"/>
      <c r="N1141" s="1" t="n">
        <f aca="false">(2.571*(19.44-D1141)+3.87)*$K$2</f>
        <v>0</v>
      </c>
      <c r="O1141" s="1" t="n">
        <f aca="false">IF(N1141&gt;0,N1141,0)</f>
        <v>0</v>
      </c>
      <c r="P1141" s="1" t="n">
        <f aca="false">O1141*1.5</f>
        <v>0</v>
      </c>
      <c r="Q1141" s="1" t="n">
        <f aca="false">P1141/(3.6*$Q$2)</f>
        <v>0</v>
      </c>
      <c r="R1141" s="1" t="n">
        <f aca="false">(K1141+L1141)*$R$2</f>
        <v>6061.7066425392</v>
      </c>
      <c r="S1141" s="19" t="n">
        <f aca="false">J1141-R1141</f>
        <v>-6061.7066425392</v>
      </c>
      <c r="T1141" s="1" t="n">
        <f aca="false">IF(S1141&lt;0,S1141/$G$3,0)</f>
        <v>-8659.58091791314</v>
      </c>
      <c r="U1141" s="1" t="n">
        <f aca="false">IF(S1141&gt;0,S1141*0.7,0)</f>
        <v>0</v>
      </c>
      <c r="V1141" s="14" t="n">
        <f aca="false">V1140+U1141+T1141</f>
        <v>5250912.91240875</v>
      </c>
      <c r="W1141" s="19" t="n">
        <f aca="false">V1141/1000</f>
        <v>5250.91291240875</v>
      </c>
      <c r="X1141" s="19" t="n">
        <f aca="false">W1141*3600000000*2/237000000</f>
        <v>159521.404933937</v>
      </c>
      <c r="Y1141" s="19" t="n">
        <f aca="false">X1141/30.662</f>
        <v>5202.57663994314</v>
      </c>
    </row>
    <row r="1142" customFormat="false" ht="17.9" hidden="false" customHeight="false" outlineLevel="0" collapsed="false">
      <c r="A1142" s="2" t="n">
        <v>2</v>
      </c>
      <c r="B1142" s="3" t="n">
        <v>17</v>
      </c>
      <c r="C1142" s="38" t="n">
        <v>3</v>
      </c>
      <c r="D1142" s="1" t="n">
        <v>5.6</v>
      </c>
      <c r="E1142" s="3" t="n">
        <v>0</v>
      </c>
      <c r="F1142" s="23" t="n">
        <f aca="false">IF(D1142&lt;25, 0.24, 0.24-(0.01/5)*(D1142-25))</f>
        <v>0.24</v>
      </c>
      <c r="G1142" s="40" t="n">
        <f aca="false">(E1142/1000)*$G$1*F1142</f>
        <v>0</v>
      </c>
      <c r="H1142" s="40" t="n">
        <v>0.374772042056759</v>
      </c>
      <c r="I1142" s="3" t="n">
        <f aca="false">H1142*$J$2</f>
        <v>0</v>
      </c>
      <c r="J1142" s="19" t="n">
        <f aca="false">SUM(I1142+G1142)</f>
        <v>0</v>
      </c>
      <c r="K1142" s="1" t="n">
        <v>0</v>
      </c>
      <c r="L1142" s="39" t="n">
        <v>1.15850005008709</v>
      </c>
      <c r="M1142" s="39"/>
      <c r="N1142" s="1" t="n">
        <f aca="false">(2.571*(19.44-D1142)+3.87)*$K$2</f>
        <v>0</v>
      </c>
      <c r="O1142" s="1" t="n">
        <f aca="false">IF(N1142&gt;0,N1142,0)</f>
        <v>0</v>
      </c>
      <c r="P1142" s="1" t="n">
        <f aca="false">O1142*1.5</f>
        <v>0</v>
      </c>
      <c r="Q1142" s="1" t="n">
        <f aca="false">P1142/(3.6*$Q$2)</f>
        <v>0</v>
      </c>
      <c r="R1142" s="1" t="n">
        <f aca="false">(K1142+L1142)*$R$2</f>
        <v>5792.50025043545</v>
      </c>
      <c r="S1142" s="19" t="n">
        <f aca="false">J1142-R1142</f>
        <v>-5792.50025043545</v>
      </c>
      <c r="T1142" s="1" t="n">
        <f aca="false">IF(S1142&lt;0,S1142/$G$3,0)</f>
        <v>-8275.00035776493</v>
      </c>
      <c r="U1142" s="1" t="n">
        <f aca="false">IF(S1142&gt;0,S1142*0.7,0)</f>
        <v>0</v>
      </c>
      <c r="V1142" s="14" t="n">
        <f aca="false">V1141+U1142+T1142</f>
        <v>5242637.91205098</v>
      </c>
      <c r="W1142" s="19" t="n">
        <f aca="false">V1142/1000</f>
        <v>5242.63791205098</v>
      </c>
      <c r="X1142" s="19" t="n">
        <f aca="false">W1142*3600000000*2/237000000</f>
        <v>159270.012518005</v>
      </c>
      <c r="Y1142" s="19" t="n">
        <f aca="false">X1142/30.662</f>
        <v>5194.37781351525</v>
      </c>
    </row>
    <row r="1143" customFormat="false" ht="17.9" hidden="false" customHeight="false" outlineLevel="0" collapsed="false">
      <c r="A1143" s="2" t="n">
        <v>2</v>
      </c>
      <c r="B1143" s="3" t="n">
        <v>17</v>
      </c>
      <c r="C1143" s="38" t="n">
        <v>4</v>
      </c>
      <c r="D1143" s="1" t="n">
        <v>5.6</v>
      </c>
      <c r="E1143" s="3" t="n">
        <v>0</v>
      </c>
      <c r="F1143" s="23" t="n">
        <f aca="false">IF(D1143&lt;25, 0.24, 0.24-(0.01/5)*(D1143-25))</f>
        <v>0.24</v>
      </c>
      <c r="G1143" s="40" t="n">
        <f aca="false">(E1143/1000)*$G$1*F1143</f>
        <v>0</v>
      </c>
      <c r="H1143" s="40" t="n">
        <v>0.37803641181813</v>
      </c>
      <c r="I1143" s="3" t="n">
        <f aca="false">H1143*$J$2</f>
        <v>0</v>
      </c>
      <c r="J1143" s="19" t="n">
        <f aca="false">SUM(I1143+G1143)</f>
        <v>0</v>
      </c>
      <c r="K1143" s="1" t="n">
        <v>0</v>
      </c>
      <c r="L1143" s="39" t="n">
        <v>1.38002497104703</v>
      </c>
      <c r="M1143" s="39"/>
      <c r="N1143" s="1" t="n">
        <f aca="false">(2.571*(19.44-D1143)+3.87)*$K$2</f>
        <v>0</v>
      </c>
      <c r="O1143" s="1" t="n">
        <f aca="false">IF(N1143&gt;0,N1143,0)</f>
        <v>0</v>
      </c>
      <c r="P1143" s="1" t="n">
        <f aca="false">O1143*1.5</f>
        <v>0</v>
      </c>
      <c r="Q1143" s="1" t="n">
        <f aca="false">P1143/(3.6*$Q$2)</f>
        <v>0</v>
      </c>
      <c r="R1143" s="1" t="n">
        <f aca="false">(K1143+L1143)*$R$2</f>
        <v>6900.12485523515</v>
      </c>
      <c r="S1143" s="19" t="n">
        <f aca="false">J1143-R1143</f>
        <v>-6900.12485523515</v>
      </c>
      <c r="T1143" s="1" t="n">
        <f aca="false">IF(S1143&lt;0,S1143/$G$3,0)</f>
        <v>-9857.3212217645</v>
      </c>
      <c r="U1143" s="1" t="n">
        <f aca="false">IF(S1143&gt;0,S1143*0.7,0)</f>
        <v>0</v>
      </c>
      <c r="V1143" s="14" t="n">
        <f aca="false">V1142+U1143+T1143</f>
        <v>5232780.59082922</v>
      </c>
      <c r="W1143" s="19" t="n">
        <f aca="false">V1143/1000</f>
        <v>5232.78059082922</v>
      </c>
      <c r="X1143" s="19" t="n">
        <f aca="false">W1143*3600000000*2/237000000</f>
        <v>158970.549594812</v>
      </c>
      <c r="Y1143" s="19" t="n">
        <f aca="false">X1143/30.662</f>
        <v>5184.61123197481</v>
      </c>
    </row>
    <row r="1144" customFormat="false" ht="17.9" hidden="false" customHeight="false" outlineLevel="0" collapsed="false">
      <c r="A1144" s="2" t="n">
        <v>2</v>
      </c>
      <c r="B1144" s="3" t="n">
        <v>17</v>
      </c>
      <c r="C1144" s="38" t="n">
        <v>5</v>
      </c>
      <c r="D1144" s="1" t="n">
        <v>5.6</v>
      </c>
      <c r="E1144" s="3" t="n">
        <v>0</v>
      </c>
      <c r="F1144" s="23" t="n">
        <f aca="false">IF(D1144&lt;25, 0.24, 0.24-(0.01/5)*(D1144-25))</f>
        <v>0.24</v>
      </c>
      <c r="G1144" s="40" t="n">
        <f aca="false">(E1144/1000)*$G$1*F1144</f>
        <v>0</v>
      </c>
      <c r="H1144" s="40" t="n">
        <v>0.355807058339916</v>
      </c>
      <c r="I1144" s="3" t="n">
        <f aca="false">H1144*$J$2</f>
        <v>0</v>
      </c>
      <c r="J1144" s="19" t="n">
        <f aca="false">SUM(I1144+G1144)</f>
        <v>0</v>
      </c>
      <c r="K1144" s="1" t="n">
        <v>0</v>
      </c>
      <c r="L1144" s="39" t="n">
        <v>1.50573066769886</v>
      </c>
      <c r="M1144" s="39"/>
      <c r="N1144" s="1" t="n">
        <f aca="false">(2.571*(19.44-D1144)+3.87)*$K$2</f>
        <v>0</v>
      </c>
      <c r="O1144" s="1" t="n">
        <f aca="false">IF(N1144&gt;0,N1144,0)</f>
        <v>0</v>
      </c>
      <c r="P1144" s="1" t="n">
        <f aca="false">O1144*1.5</f>
        <v>0</v>
      </c>
      <c r="Q1144" s="1" t="n">
        <f aca="false">P1144/(3.6*$Q$2)</f>
        <v>0</v>
      </c>
      <c r="R1144" s="1" t="n">
        <f aca="false">(K1144+L1144)*$R$2</f>
        <v>7528.6533384943</v>
      </c>
      <c r="S1144" s="19" t="n">
        <f aca="false">J1144-R1144</f>
        <v>-7528.6533384943</v>
      </c>
      <c r="T1144" s="1" t="n">
        <f aca="false">IF(S1144&lt;0,S1144/$G$3,0)</f>
        <v>-10755.2190549919</v>
      </c>
      <c r="U1144" s="1" t="n">
        <f aca="false">IF(S1144&gt;0,S1144*0.7,0)</f>
        <v>0</v>
      </c>
      <c r="V1144" s="14" t="n">
        <f aca="false">V1143+U1144+T1144</f>
        <v>5222025.37177423</v>
      </c>
      <c r="W1144" s="19" t="n">
        <f aca="false">V1144/1000</f>
        <v>5222.02537177423</v>
      </c>
      <c r="X1144" s="19" t="n">
        <f aca="false">W1144*3600000000*2/237000000</f>
        <v>158643.808762761</v>
      </c>
      <c r="Y1144" s="19" t="n">
        <f aca="false">X1144/30.662</f>
        <v>5173.95501802757</v>
      </c>
    </row>
    <row r="1145" customFormat="false" ht="17.9" hidden="false" customHeight="false" outlineLevel="0" collapsed="false">
      <c r="A1145" s="2" t="n">
        <v>2</v>
      </c>
      <c r="B1145" s="3" t="n">
        <v>17</v>
      </c>
      <c r="C1145" s="38" t="n">
        <v>6</v>
      </c>
      <c r="D1145" s="1" t="n">
        <v>2.2</v>
      </c>
      <c r="E1145" s="3" t="n">
        <v>0</v>
      </c>
      <c r="F1145" s="23" t="n">
        <f aca="false">IF(D1145&lt;25, 0.24, 0.24-(0.01/5)*(D1145-25))</f>
        <v>0.24</v>
      </c>
      <c r="G1145" s="40" t="n">
        <f aca="false">(E1145/1000)*$G$1*F1145</f>
        <v>0</v>
      </c>
      <c r="H1145" s="40" t="n">
        <v>0.343197096647658</v>
      </c>
      <c r="I1145" s="3" t="n">
        <f aca="false">H1145*$J$2</f>
        <v>0</v>
      </c>
      <c r="J1145" s="19" t="n">
        <f aca="false">SUM(I1145+G1145)</f>
        <v>0</v>
      </c>
      <c r="K1145" s="1" t="n">
        <v>0</v>
      </c>
      <c r="L1145" s="39" t="n">
        <v>1.48314470768338</v>
      </c>
      <c r="M1145" s="39"/>
      <c r="N1145" s="1" t="n">
        <f aca="false">(2.571*(19.44-D1145)+3.87)*$K$2</f>
        <v>0</v>
      </c>
      <c r="O1145" s="1" t="n">
        <f aca="false">IF(N1145&gt;0,N1145,0)</f>
        <v>0</v>
      </c>
      <c r="P1145" s="1" t="n">
        <f aca="false">O1145*1.5</f>
        <v>0</v>
      </c>
      <c r="Q1145" s="1" t="n">
        <f aca="false">P1145/(3.6*$Q$2)</f>
        <v>0</v>
      </c>
      <c r="R1145" s="1" t="n">
        <f aca="false">(K1145+L1145)*$R$2</f>
        <v>7415.7235384169</v>
      </c>
      <c r="S1145" s="19" t="n">
        <f aca="false">J1145-R1145</f>
        <v>-7415.7235384169</v>
      </c>
      <c r="T1145" s="1" t="n">
        <f aca="false">IF(S1145&lt;0,S1145/$G$3,0)</f>
        <v>-10593.890769167</v>
      </c>
      <c r="U1145" s="1" t="n">
        <f aca="false">IF(S1145&gt;0,S1145*0.7,0)</f>
        <v>0</v>
      </c>
      <c r="V1145" s="14" t="n">
        <f aca="false">V1144+U1145+T1145</f>
        <v>5211431.48100506</v>
      </c>
      <c r="W1145" s="19" t="n">
        <f aca="false">V1145/1000</f>
        <v>5211.43148100506</v>
      </c>
      <c r="X1145" s="19" t="n">
        <f aca="false">W1145*3600000000*2/237000000</f>
        <v>158321.969043192</v>
      </c>
      <c r="Y1145" s="19" t="n">
        <f aca="false">X1145/30.662</f>
        <v>5163.45864728953</v>
      </c>
    </row>
    <row r="1146" customFormat="false" ht="17.9" hidden="false" customHeight="false" outlineLevel="0" collapsed="false">
      <c r="A1146" s="2" t="n">
        <v>2</v>
      </c>
      <c r="B1146" s="3" t="n">
        <v>17</v>
      </c>
      <c r="C1146" s="38" t="n">
        <v>7</v>
      </c>
      <c r="D1146" s="1" t="n">
        <v>3.3</v>
      </c>
      <c r="E1146" s="3" t="n">
        <v>4.93333333333333</v>
      </c>
      <c r="F1146" s="23" t="n">
        <f aca="false">IF(D1146&lt;25, 0.24, 0.24-(0.01/5)*(D1146-25))</f>
        <v>0.24</v>
      </c>
      <c r="G1146" s="40" t="n">
        <f aca="false">(E1146/1000)*$G$1*F1146</f>
        <v>387.90208</v>
      </c>
      <c r="H1146" s="40" t="n">
        <v>0.332264234206828</v>
      </c>
      <c r="I1146" s="3" t="n">
        <f aca="false">H1146*$J$2</f>
        <v>0</v>
      </c>
      <c r="J1146" s="19" t="n">
        <f aca="false">SUM(I1146+G1146)</f>
        <v>387.90208</v>
      </c>
      <c r="K1146" s="1" t="n">
        <v>0</v>
      </c>
      <c r="L1146" s="39" t="n">
        <v>1.48131957960132</v>
      </c>
      <c r="M1146" s="39"/>
      <c r="N1146" s="1" t="n">
        <f aca="false">(2.571*(19.44-D1146)+3.87)*$K$2</f>
        <v>0</v>
      </c>
      <c r="O1146" s="1" t="n">
        <f aca="false">IF(N1146&gt;0,N1146,0)</f>
        <v>0</v>
      </c>
      <c r="P1146" s="1" t="n">
        <f aca="false">O1146*1.5</f>
        <v>0</v>
      </c>
      <c r="Q1146" s="1" t="n">
        <f aca="false">P1146/(3.6*$Q$2)</f>
        <v>0</v>
      </c>
      <c r="R1146" s="1" t="n">
        <f aca="false">(K1146+L1146)*$R$2</f>
        <v>7406.5978980066</v>
      </c>
      <c r="S1146" s="19" t="n">
        <f aca="false">J1146-R1146</f>
        <v>-7018.6958180066</v>
      </c>
      <c r="T1146" s="1" t="n">
        <f aca="false">IF(S1146&lt;0,S1146/$G$3,0)</f>
        <v>-10026.708311438</v>
      </c>
      <c r="U1146" s="1" t="n">
        <f aca="false">IF(S1146&gt;0,S1146*0.7,0)</f>
        <v>0</v>
      </c>
      <c r="V1146" s="14" t="n">
        <f aca="false">V1145+U1146+T1146</f>
        <v>5201404.77269362</v>
      </c>
      <c r="W1146" s="19" t="n">
        <f aca="false">V1146/1000</f>
        <v>5201.40477269362</v>
      </c>
      <c r="X1146" s="19" t="n">
        <f aca="false">W1146*3600000000*2/237000000</f>
        <v>158017.360183097</v>
      </c>
      <c r="Y1146" s="19" t="n">
        <f aca="false">X1146/30.662</f>
        <v>5153.52423791981</v>
      </c>
    </row>
    <row r="1147" customFormat="false" ht="17.9" hidden="false" customHeight="false" outlineLevel="0" collapsed="false">
      <c r="A1147" s="2" t="n">
        <v>2</v>
      </c>
      <c r="B1147" s="3" t="n">
        <v>17</v>
      </c>
      <c r="C1147" s="38" t="n">
        <v>8</v>
      </c>
      <c r="D1147" s="1" t="n">
        <v>8.9</v>
      </c>
      <c r="E1147" s="3" t="n">
        <v>41.9333333333333</v>
      </c>
      <c r="F1147" s="23" t="n">
        <f aca="false">IF(D1147&lt;25, 0.24, 0.24-(0.01/5)*(D1147-25))</f>
        <v>0.24</v>
      </c>
      <c r="G1147" s="40" t="n">
        <f aca="false">(E1147/1000)*$G$1*F1147</f>
        <v>3297.16768</v>
      </c>
      <c r="H1147" s="40" t="n">
        <v>0.318697486355907</v>
      </c>
      <c r="I1147" s="3" t="n">
        <f aca="false">H1147*$J$2</f>
        <v>0</v>
      </c>
      <c r="J1147" s="19" t="n">
        <f aca="false">SUM(I1147+G1147)</f>
        <v>3297.16768</v>
      </c>
      <c r="K1147" s="1" t="n">
        <v>0</v>
      </c>
      <c r="L1147" s="39" t="n">
        <v>1.66314796477647</v>
      </c>
      <c r="M1147" s="39"/>
      <c r="N1147" s="1" t="n">
        <f aca="false">(2.571*(19.44-D1147)+3.87)*$K$2</f>
        <v>0</v>
      </c>
      <c r="O1147" s="1" t="n">
        <f aca="false">IF(N1147&gt;0,N1147,0)</f>
        <v>0</v>
      </c>
      <c r="P1147" s="1" t="n">
        <f aca="false">O1147*1.5</f>
        <v>0</v>
      </c>
      <c r="Q1147" s="1" t="n">
        <f aca="false">P1147/(3.6*$Q$2)</f>
        <v>0</v>
      </c>
      <c r="R1147" s="1" t="n">
        <f aca="false">(K1147+L1147)*$R$2</f>
        <v>8315.73982388235</v>
      </c>
      <c r="S1147" s="19" t="n">
        <f aca="false">J1147-R1147</f>
        <v>-5018.57214388235</v>
      </c>
      <c r="T1147" s="1" t="n">
        <f aca="false">IF(S1147&lt;0,S1147/$G$3,0)</f>
        <v>-7169.38877697479</v>
      </c>
      <c r="U1147" s="1" t="n">
        <f aca="false">IF(S1147&gt;0,S1147*0.7,0)</f>
        <v>0</v>
      </c>
      <c r="V1147" s="14" t="n">
        <f aca="false">V1146+U1147+T1147</f>
        <v>5194235.38391665</v>
      </c>
      <c r="W1147" s="19" t="n">
        <f aca="false">V1147/1000</f>
        <v>5194.23538391665</v>
      </c>
      <c r="X1147" s="19" t="n">
        <f aca="false">W1147*3600000000*2/237000000</f>
        <v>157799.555967088</v>
      </c>
      <c r="Y1147" s="19" t="n">
        <f aca="false">X1147/30.662</f>
        <v>5146.4208455772</v>
      </c>
    </row>
    <row r="1148" customFormat="false" ht="17.9" hidden="false" customHeight="false" outlineLevel="0" collapsed="false">
      <c r="A1148" s="2" t="n">
        <v>2</v>
      </c>
      <c r="B1148" s="3" t="n">
        <v>17</v>
      </c>
      <c r="C1148" s="38" t="n">
        <v>9</v>
      </c>
      <c r="D1148" s="1" t="n">
        <v>12.8</v>
      </c>
      <c r="E1148" s="3" t="n">
        <v>72.3555555555556</v>
      </c>
      <c r="F1148" s="23" t="n">
        <f aca="false">IF(D1148&lt;25, 0.24, 0.24-(0.01/5)*(D1148-25))</f>
        <v>0.24</v>
      </c>
      <c r="G1148" s="40" t="n">
        <f aca="false">(E1148/1000)*$G$1*F1148</f>
        <v>5689.23050666667</v>
      </c>
      <c r="H1148" s="40" t="n">
        <v>0.283341703729317</v>
      </c>
      <c r="I1148" s="3" t="n">
        <f aca="false">H1148*$J$2</f>
        <v>0</v>
      </c>
      <c r="J1148" s="19" t="n">
        <f aca="false">SUM(I1148+G1148)</f>
        <v>5689.23050666667</v>
      </c>
      <c r="K1148" s="1" t="n">
        <v>0</v>
      </c>
      <c r="L1148" s="39" t="n">
        <v>1.72999328078189</v>
      </c>
      <c r="M1148" s="39"/>
      <c r="N1148" s="1" t="n">
        <f aca="false">(2.571*(19.44-D1148)+3.87)*$K$2</f>
        <v>0</v>
      </c>
      <c r="O1148" s="1" t="n">
        <f aca="false">IF(N1148&gt;0,N1148,0)</f>
        <v>0</v>
      </c>
      <c r="P1148" s="1" t="n">
        <f aca="false">O1148*1.5</f>
        <v>0</v>
      </c>
      <c r="Q1148" s="1" t="n">
        <f aca="false">P1148/(3.6*$Q$2)</f>
        <v>0</v>
      </c>
      <c r="R1148" s="1" t="n">
        <f aca="false">(K1148+L1148)*$R$2</f>
        <v>8649.96640390945</v>
      </c>
      <c r="S1148" s="19" t="n">
        <f aca="false">J1148-R1148</f>
        <v>-2960.73589724278</v>
      </c>
      <c r="T1148" s="1" t="n">
        <f aca="false">IF(S1148&lt;0,S1148/$G$3,0)</f>
        <v>-4229.62271034683</v>
      </c>
      <c r="U1148" s="1" t="n">
        <f aca="false">IF(S1148&gt;0,S1148*0.7,0)</f>
        <v>0</v>
      </c>
      <c r="V1148" s="14" t="n">
        <f aca="false">V1147+U1148+T1148</f>
        <v>5190005.7612063</v>
      </c>
      <c r="W1148" s="19" t="n">
        <f aca="false">V1148/1000</f>
        <v>5190.0057612063</v>
      </c>
      <c r="X1148" s="19" t="n">
        <f aca="false">W1148*3600000000*2/237000000</f>
        <v>157671.061099938</v>
      </c>
      <c r="Y1148" s="19" t="n">
        <f aca="false">X1148/30.662</f>
        <v>5142.23015784809</v>
      </c>
    </row>
    <row r="1149" customFormat="false" ht="17.9" hidden="false" customHeight="false" outlineLevel="0" collapsed="false">
      <c r="A1149" s="2" t="n">
        <v>2</v>
      </c>
      <c r="B1149" s="3" t="n">
        <v>17</v>
      </c>
      <c r="C1149" s="38" t="n">
        <v>10</v>
      </c>
      <c r="D1149" s="1" t="n">
        <v>16.7</v>
      </c>
      <c r="E1149" s="3" t="n">
        <v>92.9111111111111</v>
      </c>
      <c r="F1149" s="23" t="n">
        <f aca="false">IF(D1149&lt;25, 0.24, 0.24-(0.01/5)*(D1149-25))</f>
        <v>0.24</v>
      </c>
      <c r="G1149" s="40" t="n">
        <f aca="false">(E1149/1000)*$G$1*F1149</f>
        <v>7305.48917333333</v>
      </c>
      <c r="H1149" s="40" t="n">
        <v>0.28307444524398</v>
      </c>
      <c r="I1149" s="3" t="n">
        <f aca="false">H1149*$J$2</f>
        <v>0</v>
      </c>
      <c r="J1149" s="19" t="n">
        <f aca="false">SUM(I1149+G1149)</f>
        <v>7305.48917333333</v>
      </c>
      <c r="K1149" s="1" t="n">
        <v>0</v>
      </c>
      <c r="L1149" s="39" t="n">
        <v>1.64375597890459</v>
      </c>
      <c r="M1149" s="39"/>
      <c r="N1149" s="1" t="n">
        <f aca="false">(2.571*(19.44-D1149)+3.87)*$K$2</f>
        <v>0</v>
      </c>
      <c r="O1149" s="1" t="n">
        <f aca="false">IF(N1149&gt;0,N1149,0)</f>
        <v>0</v>
      </c>
      <c r="P1149" s="1" t="n">
        <f aca="false">O1149*1.5</f>
        <v>0</v>
      </c>
      <c r="Q1149" s="1" t="n">
        <f aca="false">P1149/(3.6*$Q$2)</f>
        <v>0</v>
      </c>
      <c r="R1149" s="1" t="n">
        <f aca="false">(K1149+L1149)*$R$2</f>
        <v>8218.77989452295</v>
      </c>
      <c r="S1149" s="19" t="n">
        <f aca="false">J1149-R1149</f>
        <v>-913.290721189617</v>
      </c>
      <c r="T1149" s="1" t="n">
        <f aca="false">IF(S1149&lt;0,S1149/$G$3,0)</f>
        <v>-1304.70103027088</v>
      </c>
      <c r="U1149" s="1" t="n">
        <f aca="false">IF(S1149&gt;0,S1149*0.7,0)</f>
        <v>0</v>
      </c>
      <c r="V1149" s="14" t="n">
        <f aca="false">V1148+U1149+T1149</f>
        <v>5188701.06017603</v>
      </c>
      <c r="W1149" s="19" t="n">
        <f aca="false">V1149/1000</f>
        <v>5188.70106017603</v>
      </c>
      <c r="X1149" s="19" t="n">
        <f aca="false">W1149*3600000000*2/237000000</f>
        <v>157631.424612943</v>
      </c>
      <c r="Y1149" s="19" t="n">
        <f aca="false">X1149/30.662</f>
        <v>5140.93746699311</v>
      </c>
    </row>
    <row r="1150" customFormat="false" ht="17.9" hidden="false" customHeight="false" outlineLevel="0" collapsed="false">
      <c r="A1150" s="2" t="n">
        <v>2</v>
      </c>
      <c r="B1150" s="3" t="n">
        <v>17</v>
      </c>
      <c r="C1150" s="38" t="n">
        <v>11</v>
      </c>
      <c r="D1150" s="1" t="n">
        <v>18.9</v>
      </c>
      <c r="E1150" s="3" t="n">
        <v>111.822222222222</v>
      </c>
      <c r="F1150" s="23" t="n">
        <f aca="false">IF(D1150&lt;25, 0.24, 0.24-(0.01/5)*(D1150-25))</f>
        <v>0.24</v>
      </c>
      <c r="G1150" s="40" t="n">
        <f aca="false">(E1150/1000)*$G$1*F1150</f>
        <v>8792.44714666665</v>
      </c>
      <c r="H1150" s="40" t="n">
        <v>0.283719661061826</v>
      </c>
      <c r="I1150" s="3" t="n">
        <f aca="false">H1150*$J$2</f>
        <v>0</v>
      </c>
      <c r="J1150" s="19" t="n">
        <f aca="false">SUM(I1150+G1150)</f>
        <v>8792.44714666665</v>
      </c>
      <c r="K1150" s="1" t="n">
        <v>0</v>
      </c>
      <c r="L1150" s="39" t="n">
        <v>1.72930885775111</v>
      </c>
      <c r="M1150" s="39"/>
      <c r="N1150" s="1" t="n">
        <f aca="false">(2.571*(19.44-D1150)+3.87)*$K$2</f>
        <v>0</v>
      </c>
      <c r="O1150" s="1" t="n">
        <f aca="false">IF(N1150&gt;0,N1150,0)</f>
        <v>0</v>
      </c>
      <c r="P1150" s="1" t="n">
        <f aca="false">O1150*1.5</f>
        <v>0</v>
      </c>
      <c r="Q1150" s="1" t="n">
        <f aca="false">P1150/(3.6*$Q$2)</f>
        <v>0</v>
      </c>
      <c r="R1150" s="1" t="n">
        <f aca="false">(K1150+L1150)*$R$2</f>
        <v>8646.54428875555</v>
      </c>
      <c r="S1150" s="19" t="n">
        <f aca="false">J1150-R1150</f>
        <v>145.902857911098</v>
      </c>
      <c r="T1150" s="1" t="n">
        <f aca="false">IF(S1150&lt;0,S1150/$G$3,0)</f>
        <v>0</v>
      </c>
      <c r="U1150" s="1" t="n">
        <f aca="false">IF(S1150&gt;0,S1150*0.7,0)</f>
        <v>102.132000537769</v>
      </c>
      <c r="V1150" s="14" t="n">
        <f aca="false">V1149+U1150+T1150</f>
        <v>5188803.19217657</v>
      </c>
      <c r="W1150" s="19" t="n">
        <f aca="false">V1150/1000</f>
        <v>5188.80319217657</v>
      </c>
      <c r="X1150" s="19" t="n">
        <f aca="false">W1150*3600000000*2/237000000</f>
        <v>157634.527357263</v>
      </c>
      <c r="Y1150" s="19" t="n">
        <f aca="false">X1150/30.662</f>
        <v>5141.03865883709</v>
      </c>
    </row>
    <row r="1151" customFormat="false" ht="17.9" hidden="false" customHeight="false" outlineLevel="0" collapsed="false">
      <c r="A1151" s="2" t="n">
        <v>2</v>
      </c>
      <c r="B1151" s="3" t="n">
        <v>17</v>
      </c>
      <c r="C1151" s="38" t="n">
        <v>12</v>
      </c>
      <c r="D1151" s="1" t="n">
        <v>20</v>
      </c>
      <c r="E1151" s="3" t="n">
        <v>109.355555555556</v>
      </c>
      <c r="F1151" s="23" t="n">
        <f aca="false">IF(D1151&lt;25, 0.24, 0.24-(0.01/5)*(D1151-25))</f>
        <v>0.24</v>
      </c>
      <c r="G1151" s="40" t="n">
        <f aca="false">(E1151/1000)*$G$1*F1151</f>
        <v>8598.4961066667</v>
      </c>
      <c r="H1151" s="40" t="n">
        <v>0.300805413796137</v>
      </c>
      <c r="I1151" s="3" t="n">
        <f aca="false">H1151*$J$2</f>
        <v>0</v>
      </c>
      <c r="J1151" s="19" t="n">
        <f aca="false">SUM(I1151+G1151)</f>
        <v>8598.4961066667</v>
      </c>
      <c r="K1151" s="1" t="n">
        <v>0</v>
      </c>
      <c r="L1151" s="39" t="n">
        <v>2.03296454240372</v>
      </c>
      <c r="M1151" s="39"/>
      <c r="N1151" s="1" t="n">
        <f aca="false">(2.571*(19.44-D1151)+3.87)*$K$2</f>
        <v>0</v>
      </c>
      <c r="O1151" s="1" t="n">
        <f aca="false">IF(N1151&gt;0,N1151,0)</f>
        <v>0</v>
      </c>
      <c r="P1151" s="1" t="n">
        <f aca="false">O1151*1.5</f>
        <v>0</v>
      </c>
      <c r="Q1151" s="1" t="n">
        <f aca="false">P1151/(3.6*$Q$2)</f>
        <v>0</v>
      </c>
      <c r="R1151" s="1" t="n">
        <f aca="false">(K1151+L1151)*$R$2</f>
        <v>10164.8227120186</v>
      </c>
      <c r="S1151" s="19" t="n">
        <f aca="false">J1151-R1151</f>
        <v>-1566.3266053519</v>
      </c>
      <c r="T1151" s="1" t="n">
        <f aca="false">IF(S1151&lt;0,S1151/$G$3,0)</f>
        <v>-2237.609436217</v>
      </c>
      <c r="U1151" s="1" t="n">
        <f aca="false">IF(S1151&gt;0,S1151*0.7,0)</f>
        <v>0</v>
      </c>
      <c r="V1151" s="14" t="n">
        <f aca="false">V1150+U1151+T1151</f>
        <v>5186565.58274035</v>
      </c>
      <c r="W1151" s="19" t="n">
        <f aca="false">V1151/1000</f>
        <v>5186.56558274035</v>
      </c>
      <c r="X1151" s="19" t="n">
        <f aca="false">W1151*3600000000*2/237000000</f>
        <v>157566.549349074</v>
      </c>
      <c r="Y1151" s="19" t="n">
        <f aca="false">X1151/30.662</f>
        <v>5138.82164728569</v>
      </c>
    </row>
    <row r="1152" customFormat="false" ht="17.9" hidden="false" customHeight="false" outlineLevel="0" collapsed="false">
      <c r="A1152" s="2" t="n">
        <v>2</v>
      </c>
      <c r="B1152" s="3" t="n">
        <v>17</v>
      </c>
      <c r="C1152" s="38" t="n">
        <v>13</v>
      </c>
      <c r="D1152" s="1" t="n">
        <v>20.6</v>
      </c>
      <c r="E1152" s="3" t="n">
        <v>138.265183004162</v>
      </c>
      <c r="F1152" s="23" t="n">
        <f aca="false">IF(D1152&lt;25, 0.24, 0.24-(0.01/5)*(D1152-25))</f>
        <v>0.24</v>
      </c>
      <c r="G1152" s="40" t="n">
        <f aca="false">(E1152/1000)*$G$1*F1152</f>
        <v>10871.6254213977</v>
      </c>
      <c r="H1152" s="40" t="n">
        <v>0.284868321425333</v>
      </c>
      <c r="I1152" s="3" t="n">
        <f aca="false">H1152*$J$2</f>
        <v>0</v>
      </c>
      <c r="J1152" s="19" t="n">
        <f aca="false">SUM(I1152+G1152)</f>
        <v>10871.6254213977</v>
      </c>
      <c r="K1152" s="1" t="n">
        <v>0</v>
      </c>
      <c r="L1152" s="39" t="n">
        <v>1.93121365182891</v>
      </c>
      <c r="M1152" s="39"/>
      <c r="N1152" s="1" t="n">
        <f aca="false">(2.571*(19.44-D1152)+3.87)*$K$2</f>
        <v>0</v>
      </c>
      <c r="O1152" s="1" t="n">
        <f aca="false">IF(N1152&gt;0,N1152,0)</f>
        <v>0</v>
      </c>
      <c r="P1152" s="1" t="n">
        <f aca="false">O1152*1.5</f>
        <v>0</v>
      </c>
      <c r="Q1152" s="1" t="n">
        <f aca="false">P1152/(3.6*$Q$2)</f>
        <v>0</v>
      </c>
      <c r="R1152" s="1" t="n">
        <f aca="false">(K1152+L1152)*$R$2</f>
        <v>9656.06825914455</v>
      </c>
      <c r="S1152" s="19" t="n">
        <f aca="false">J1152-R1152</f>
        <v>1215.5571622531</v>
      </c>
      <c r="T1152" s="1" t="n">
        <f aca="false">IF(S1152&lt;0,S1152/$G$3,0)</f>
        <v>0</v>
      </c>
      <c r="U1152" s="1" t="n">
        <f aca="false">IF(S1152&gt;0,S1152*0.7,0)</f>
        <v>850.890013577172</v>
      </c>
      <c r="V1152" s="14" t="n">
        <f aca="false">V1151+U1152+T1152</f>
        <v>5187416.47275393</v>
      </c>
      <c r="W1152" s="19" t="n">
        <f aca="false">V1152/1000</f>
        <v>5187.41647275393</v>
      </c>
      <c r="X1152" s="19" t="n">
        <f aca="false">W1152*3600000000*2/237000000</f>
        <v>157592.399172271</v>
      </c>
      <c r="Y1152" s="19" t="n">
        <f aca="false">X1152/30.662</f>
        <v>5139.66470459433</v>
      </c>
    </row>
    <row r="1153" customFormat="false" ht="17.9" hidden="false" customHeight="false" outlineLevel="0" collapsed="false">
      <c r="A1153" s="2" t="n">
        <v>2</v>
      </c>
      <c r="B1153" s="3" t="n">
        <v>17</v>
      </c>
      <c r="C1153" s="38" t="n">
        <v>14</v>
      </c>
      <c r="D1153" s="1" t="n">
        <v>21.7</v>
      </c>
      <c r="E1153" s="3" t="n">
        <v>219.655228515066</v>
      </c>
      <c r="F1153" s="23" t="n">
        <f aca="false">IF(D1153&lt;25, 0.24, 0.24-(0.01/5)*(D1153-25))</f>
        <v>0.24</v>
      </c>
      <c r="G1153" s="40" t="n">
        <f aca="false">(E1153/1000)*$G$1*F1153</f>
        <v>17271.2270318654</v>
      </c>
      <c r="H1153" s="40" t="n">
        <v>0.236714033007512</v>
      </c>
      <c r="I1153" s="3" t="n">
        <f aca="false">H1153*$J$2</f>
        <v>0</v>
      </c>
      <c r="J1153" s="19" t="n">
        <f aca="false">SUM(I1153+G1153)</f>
        <v>17271.2270318654</v>
      </c>
      <c r="K1153" s="1" t="n">
        <v>0</v>
      </c>
      <c r="L1153" s="39" t="n">
        <v>1.74505058745887</v>
      </c>
      <c r="M1153" s="39"/>
      <c r="N1153" s="1" t="n">
        <f aca="false">(2.571*(19.44-D1153)+3.87)*$K$2</f>
        <v>-0</v>
      </c>
      <c r="O1153" s="1" t="n">
        <f aca="false">IF(N1153&gt;0,N1153,0)</f>
        <v>0</v>
      </c>
      <c r="P1153" s="1" t="n">
        <f aca="false">O1153*1.5</f>
        <v>0</v>
      </c>
      <c r="Q1153" s="1" t="n">
        <f aca="false">P1153/(3.6*$Q$2)</f>
        <v>0</v>
      </c>
      <c r="R1153" s="1" t="n">
        <f aca="false">(K1153+L1153)*$R$2</f>
        <v>8725.25293729435</v>
      </c>
      <c r="S1153" s="19" t="n">
        <f aca="false">J1153-R1153</f>
        <v>8545.97409457107</v>
      </c>
      <c r="T1153" s="1" t="n">
        <f aca="false">IF(S1153&lt;0,S1153/$G$3,0)</f>
        <v>0</v>
      </c>
      <c r="U1153" s="1" t="n">
        <f aca="false">IF(S1153&gt;0,S1153*0.7,0)</f>
        <v>5982.18186619975</v>
      </c>
      <c r="V1153" s="14" t="n">
        <f aca="false">V1152+U1153+T1153</f>
        <v>5193398.65462013</v>
      </c>
      <c r="W1153" s="19" t="n">
        <f aca="false">V1153/1000</f>
        <v>5193.39865462013</v>
      </c>
      <c r="X1153" s="19" t="n">
        <f aca="false">W1153*3600000000*2/237000000</f>
        <v>157774.13634289</v>
      </c>
      <c r="Y1153" s="19" t="n">
        <f aca="false">X1153/30.662</f>
        <v>5145.59181863185</v>
      </c>
    </row>
    <row r="1154" customFormat="false" ht="17.9" hidden="false" customHeight="false" outlineLevel="0" collapsed="false">
      <c r="A1154" s="2" t="n">
        <v>2</v>
      </c>
      <c r="B1154" s="3" t="n">
        <v>17</v>
      </c>
      <c r="C1154" s="38" t="n">
        <v>15</v>
      </c>
      <c r="D1154" s="1" t="n">
        <v>21.7</v>
      </c>
      <c r="E1154" s="3" t="n">
        <v>266.592168965643</v>
      </c>
      <c r="F1154" s="23" t="n">
        <f aca="false">IF(D1154&lt;25, 0.24, 0.24-(0.01/5)*(D1154-25))</f>
        <v>0.24</v>
      </c>
      <c r="G1154" s="40" t="n">
        <f aca="false">(E1154/1000)*$G$1*F1154</f>
        <v>20961.8223351657</v>
      </c>
      <c r="H1154" s="40" t="n">
        <v>0.210347583539694</v>
      </c>
      <c r="I1154" s="3" t="n">
        <f aca="false">H1154*$J$2</f>
        <v>0</v>
      </c>
      <c r="J1154" s="19" t="n">
        <f aca="false">SUM(I1154+G1154)</f>
        <v>20961.8223351657</v>
      </c>
      <c r="K1154" s="1" t="n">
        <v>0</v>
      </c>
      <c r="L1154" s="39" t="n">
        <v>1.62299514697116</v>
      </c>
      <c r="M1154" s="39"/>
      <c r="N1154" s="1" t="n">
        <f aca="false">(2.571*(19.44-D1154)+3.87)*$K$2</f>
        <v>-0</v>
      </c>
      <c r="O1154" s="1" t="n">
        <f aca="false">IF(N1154&gt;0,N1154,0)</f>
        <v>0</v>
      </c>
      <c r="P1154" s="1" t="n">
        <f aca="false">O1154*1.5</f>
        <v>0</v>
      </c>
      <c r="Q1154" s="1" t="n">
        <f aca="false">P1154/(3.6*$Q$2)</f>
        <v>0</v>
      </c>
      <c r="R1154" s="1" t="n">
        <f aca="false">(K1154+L1154)*$R$2</f>
        <v>8114.9757348558</v>
      </c>
      <c r="S1154" s="19" t="n">
        <f aca="false">J1154-R1154</f>
        <v>12846.8466003099</v>
      </c>
      <c r="T1154" s="1" t="n">
        <f aca="false">IF(S1154&lt;0,S1154/$G$3,0)</f>
        <v>0</v>
      </c>
      <c r="U1154" s="1" t="n">
        <f aca="false">IF(S1154&gt;0,S1154*0.7,0)</f>
        <v>8992.79262021696</v>
      </c>
      <c r="V1154" s="14" t="n">
        <f aca="false">V1153+U1154+T1154</f>
        <v>5202391.44724034</v>
      </c>
      <c r="W1154" s="19" t="n">
        <f aca="false">V1154/1000</f>
        <v>5202.39144724034</v>
      </c>
      <c r="X1154" s="19" t="n">
        <f aca="false">W1154*3600000000*2/237000000</f>
        <v>158047.335106036</v>
      </c>
      <c r="Y1154" s="19" t="n">
        <f aca="false">X1154/30.662</f>
        <v>5154.50182982309</v>
      </c>
    </row>
    <row r="1155" customFormat="false" ht="17.9" hidden="false" customHeight="false" outlineLevel="0" collapsed="false">
      <c r="A1155" s="2" t="n">
        <v>2</v>
      </c>
      <c r="B1155" s="3" t="n">
        <v>17</v>
      </c>
      <c r="C1155" s="38" t="n">
        <v>16</v>
      </c>
      <c r="D1155" s="1" t="n">
        <v>21.7</v>
      </c>
      <c r="E1155" s="3" t="n">
        <v>192.529109587883</v>
      </c>
      <c r="F1155" s="23" t="n">
        <f aca="false">IF(D1155&lt;25, 0.24, 0.24-(0.01/5)*(D1155-25))</f>
        <v>0.24</v>
      </c>
      <c r="G1155" s="40" t="n">
        <f aca="false">(E1155/1000)*$G$1*F1155</f>
        <v>15138.3328519637</v>
      </c>
      <c r="H1155" s="40" t="n">
        <v>0.20630678799478</v>
      </c>
      <c r="I1155" s="3" t="n">
        <f aca="false">H1155*$J$2</f>
        <v>0</v>
      </c>
      <c r="J1155" s="19" t="n">
        <f aca="false">SUM(I1155+G1155)</f>
        <v>15138.3328519637</v>
      </c>
      <c r="K1155" s="1" t="n">
        <v>0</v>
      </c>
      <c r="L1155" s="39" t="n">
        <v>1.66291982376621</v>
      </c>
      <c r="M1155" s="39"/>
      <c r="N1155" s="1" t="n">
        <f aca="false">(2.571*(19.44-D1155)+3.87)*$K$2</f>
        <v>-0</v>
      </c>
      <c r="O1155" s="1" t="n">
        <f aca="false">IF(N1155&gt;0,N1155,0)</f>
        <v>0</v>
      </c>
      <c r="P1155" s="1" t="n">
        <f aca="false">O1155*1.5</f>
        <v>0</v>
      </c>
      <c r="Q1155" s="1" t="n">
        <f aca="false">P1155/(3.6*$Q$2)</f>
        <v>0</v>
      </c>
      <c r="R1155" s="1" t="n">
        <f aca="false">(K1155+L1155)*$R$2</f>
        <v>8314.59911883105</v>
      </c>
      <c r="S1155" s="19" t="n">
        <f aca="false">J1155-R1155</f>
        <v>6823.73373313269</v>
      </c>
      <c r="T1155" s="1" t="n">
        <f aca="false">IF(S1155&lt;0,S1155/$G$3,0)</f>
        <v>0</v>
      </c>
      <c r="U1155" s="1" t="n">
        <f aca="false">IF(S1155&gt;0,S1155*0.7,0)</f>
        <v>4776.61361319288</v>
      </c>
      <c r="V1155" s="14" t="n">
        <f aca="false">V1154+U1155+T1155</f>
        <v>5207168.06085354</v>
      </c>
      <c r="W1155" s="19" t="n">
        <f aca="false">V1155/1000</f>
        <v>5207.16806085354</v>
      </c>
      <c r="X1155" s="19" t="n">
        <f aca="false">W1155*3600000000*2/237000000</f>
        <v>158192.447418335</v>
      </c>
      <c r="Y1155" s="19" t="n">
        <f aca="false">X1155/30.662</f>
        <v>5159.23447323512</v>
      </c>
    </row>
    <row r="1156" customFormat="false" ht="17.9" hidden="false" customHeight="false" outlineLevel="0" collapsed="false">
      <c r="A1156" s="2" t="n">
        <v>2</v>
      </c>
      <c r="B1156" s="3" t="n">
        <v>17</v>
      </c>
      <c r="C1156" s="38" t="n">
        <v>17</v>
      </c>
      <c r="D1156" s="1" t="n">
        <v>19.4</v>
      </c>
      <c r="E1156" s="3" t="n">
        <v>121.629621427454</v>
      </c>
      <c r="F1156" s="23" t="n">
        <f aca="false">IF(D1156&lt;25, 0.24, 0.24-(0.01/5)*(D1156-25))</f>
        <v>0.24</v>
      </c>
      <c r="G1156" s="40" t="n">
        <f aca="false">(E1156/1000)*$G$1*F1156</f>
        <v>9563.591177295</v>
      </c>
      <c r="H1156" s="40" t="n">
        <v>0.220571248276498</v>
      </c>
      <c r="I1156" s="3" t="n">
        <f aca="false">H1156*$J$2</f>
        <v>0</v>
      </c>
      <c r="J1156" s="19" t="n">
        <f aca="false">SUM(I1156+G1156)</f>
        <v>9563.591177295</v>
      </c>
      <c r="K1156" s="1" t="n">
        <v>0</v>
      </c>
      <c r="L1156" s="39" t="n">
        <v>1.85592711844397</v>
      </c>
      <c r="M1156" s="39"/>
      <c r="N1156" s="1" t="n">
        <f aca="false">(2.571*(19.44-D1156)+3.87)*$K$2</f>
        <v>0</v>
      </c>
      <c r="O1156" s="1" t="n">
        <f aca="false">IF(N1156&gt;0,N1156,0)</f>
        <v>0</v>
      </c>
      <c r="P1156" s="1" t="n">
        <f aca="false">O1156*1.5</f>
        <v>0</v>
      </c>
      <c r="Q1156" s="1" t="n">
        <f aca="false">P1156/(3.6*$Q$2)</f>
        <v>0</v>
      </c>
      <c r="R1156" s="1" t="n">
        <f aca="false">(K1156+L1156)*$R$2</f>
        <v>9279.63559221985</v>
      </c>
      <c r="S1156" s="19" t="n">
        <f aca="false">J1156-R1156</f>
        <v>283.955585075144</v>
      </c>
      <c r="T1156" s="1" t="n">
        <f aca="false">IF(S1156&lt;0,S1156/$G$3,0)</f>
        <v>0</v>
      </c>
      <c r="U1156" s="1" t="n">
        <f aca="false">IF(S1156&gt;0,S1156*0.7,0)</f>
        <v>198.768909552601</v>
      </c>
      <c r="V1156" s="14" t="n">
        <f aca="false">V1155+U1156+T1156</f>
        <v>5207366.82976309</v>
      </c>
      <c r="W1156" s="19" t="n">
        <f aca="false">V1156/1000</f>
        <v>5207.36682976309</v>
      </c>
      <c r="X1156" s="19" t="n">
        <f aca="false">W1156*3600000000*2/237000000</f>
        <v>158198.485967486</v>
      </c>
      <c r="Y1156" s="19" t="n">
        <f aca="false">X1156/30.662</f>
        <v>5159.43141241557</v>
      </c>
    </row>
    <row r="1157" customFormat="false" ht="17.9" hidden="false" customHeight="false" outlineLevel="0" collapsed="false">
      <c r="A1157" s="2" t="n">
        <v>2</v>
      </c>
      <c r="B1157" s="3" t="n">
        <v>17</v>
      </c>
      <c r="C1157" s="38" t="n">
        <v>18</v>
      </c>
      <c r="D1157" s="1" t="n">
        <v>14.4</v>
      </c>
      <c r="E1157" s="3" t="n">
        <v>4.73294118141405</v>
      </c>
      <c r="F1157" s="23" t="n">
        <f aca="false">IF(D1157&lt;25, 0.24, 0.24-(0.01/5)*(D1157-25))</f>
        <v>0.24</v>
      </c>
      <c r="G1157" s="40" t="n">
        <f aca="false">(E1157/1000)*$G$1*F1157</f>
        <v>372.145485565169</v>
      </c>
      <c r="H1157" s="40" t="n">
        <v>0.263959414462444</v>
      </c>
      <c r="I1157" s="3" t="n">
        <f aca="false">H1157*$J$2</f>
        <v>0</v>
      </c>
      <c r="J1157" s="19" t="n">
        <f aca="false">SUM(I1157+G1157)</f>
        <v>372.145485565169</v>
      </c>
      <c r="K1157" s="1" t="n">
        <v>0</v>
      </c>
      <c r="L1157" s="39" t="n">
        <v>2.31175285693826</v>
      </c>
      <c r="M1157" s="39"/>
      <c r="N1157" s="1" t="n">
        <f aca="false">(2.571*(19.44-D1157)+3.87)*$K$2</f>
        <v>0</v>
      </c>
      <c r="O1157" s="1" t="n">
        <f aca="false">IF(N1157&gt;0,N1157,0)</f>
        <v>0</v>
      </c>
      <c r="P1157" s="1" t="n">
        <f aca="false">O1157*1.5</f>
        <v>0</v>
      </c>
      <c r="Q1157" s="1" t="n">
        <f aca="false">P1157/(3.6*$Q$2)</f>
        <v>0</v>
      </c>
      <c r="R1157" s="1" t="n">
        <f aca="false">(K1157+L1157)*$R$2</f>
        <v>11558.7642846913</v>
      </c>
      <c r="S1157" s="19" t="n">
        <f aca="false">J1157-R1157</f>
        <v>-11186.6187991261</v>
      </c>
      <c r="T1157" s="1" t="n">
        <f aca="false">IF(S1157&lt;0,S1157/$G$3,0)</f>
        <v>-15980.8839987516</v>
      </c>
      <c r="U1157" s="1" t="n">
        <f aca="false">IF(S1157&gt;0,S1157*0.7,0)</f>
        <v>0</v>
      </c>
      <c r="V1157" s="14" t="n">
        <f aca="false">V1156+U1157+T1157</f>
        <v>5191385.94576434</v>
      </c>
      <c r="W1157" s="19" t="n">
        <f aca="false">V1157/1000</f>
        <v>5191.38594576434</v>
      </c>
      <c r="X1157" s="19" t="n">
        <f aca="false">W1157*3600000000*2/237000000</f>
        <v>157712.990757398</v>
      </c>
      <c r="Y1157" s="19" t="n">
        <f aca="false">X1157/30.662</f>
        <v>5143.5976373817</v>
      </c>
    </row>
    <row r="1158" customFormat="false" ht="17.9" hidden="false" customHeight="false" outlineLevel="0" collapsed="false">
      <c r="A1158" s="2" t="n">
        <v>2</v>
      </c>
      <c r="B1158" s="3" t="n">
        <v>17</v>
      </c>
      <c r="C1158" s="38" t="n">
        <v>19</v>
      </c>
      <c r="D1158" s="1" t="n">
        <v>15.6</v>
      </c>
      <c r="E1158" s="3" t="n">
        <v>0</v>
      </c>
      <c r="F1158" s="23" t="n">
        <f aca="false">IF(D1158&lt;25, 0.24, 0.24-(0.01/5)*(D1158-25))</f>
        <v>0.24</v>
      </c>
      <c r="G1158" s="40" t="n">
        <f aca="false">(E1158/1000)*$G$1*F1158</f>
        <v>0</v>
      </c>
      <c r="H1158" s="40" t="n">
        <v>0.335241991974309</v>
      </c>
      <c r="I1158" s="3" t="n">
        <f aca="false">H1158*$J$2</f>
        <v>0</v>
      </c>
      <c r="J1158" s="19" t="n">
        <f aca="false">SUM(I1158+G1158)</f>
        <v>0</v>
      </c>
      <c r="K1158" s="1" t="n">
        <v>0</v>
      </c>
      <c r="L1158" s="39" t="n">
        <v>1.879881924521</v>
      </c>
      <c r="M1158" s="39"/>
      <c r="N1158" s="1" t="n">
        <f aca="false">(2.571*(19.44-D1158)+3.87)*$K$2</f>
        <v>0</v>
      </c>
      <c r="O1158" s="1" t="n">
        <f aca="false">IF(N1158&gt;0,N1158,0)</f>
        <v>0</v>
      </c>
      <c r="P1158" s="1" t="n">
        <f aca="false">O1158*1.5</f>
        <v>0</v>
      </c>
      <c r="Q1158" s="1" t="n">
        <f aca="false">P1158/(3.6*$Q$2)</f>
        <v>0</v>
      </c>
      <c r="R1158" s="1" t="n">
        <f aca="false">(K1158+L1158)*$R$2</f>
        <v>9399.409622605</v>
      </c>
      <c r="S1158" s="19" t="n">
        <f aca="false">J1158-R1158</f>
        <v>-9399.409622605</v>
      </c>
      <c r="T1158" s="1" t="n">
        <f aca="false">IF(S1158&lt;0,S1158/$G$3,0)</f>
        <v>-13427.7280322929</v>
      </c>
      <c r="U1158" s="1" t="n">
        <f aca="false">IF(S1158&gt;0,S1158*0.7,0)</f>
        <v>0</v>
      </c>
      <c r="V1158" s="14" t="n">
        <f aca="false">V1157+U1158+T1158</f>
        <v>5177958.21773205</v>
      </c>
      <c r="W1158" s="19" t="n">
        <f aca="false">V1158/1000</f>
        <v>5177.95821773204</v>
      </c>
      <c r="X1158" s="19" t="n">
        <f aca="false">W1158*3600000000*2/237000000</f>
        <v>157305.059779201</v>
      </c>
      <c r="Y1158" s="19" t="n">
        <f aca="false">X1158/30.662</f>
        <v>5130.29351572635</v>
      </c>
    </row>
    <row r="1159" customFormat="false" ht="17.9" hidden="false" customHeight="false" outlineLevel="0" collapsed="false">
      <c r="A1159" s="2" t="n">
        <v>2</v>
      </c>
      <c r="B1159" s="3" t="n">
        <v>17</v>
      </c>
      <c r="C1159" s="38" t="n">
        <v>20</v>
      </c>
      <c r="D1159" s="1" t="n">
        <v>15</v>
      </c>
      <c r="E1159" s="3" t="n">
        <v>0</v>
      </c>
      <c r="F1159" s="23" t="n">
        <f aca="false">IF(D1159&lt;25, 0.24, 0.24-(0.01/5)*(D1159-25))</f>
        <v>0.24</v>
      </c>
      <c r="G1159" s="40" t="n">
        <f aca="false">(E1159/1000)*$G$1*F1159</f>
        <v>0</v>
      </c>
      <c r="H1159" s="40" t="n">
        <v>0.383407021094982</v>
      </c>
      <c r="I1159" s="3" t="n">
        <f aca="false">H1159*$J$2</f>
        <v>0</v>
      </c>
      <c r="J1159" s="19" t="n">
        <f aca="false">SUM(I1159+G1159)</f>
        <v>0</v>
      </c>
      <c r="K1159" s="1" t="n">
        <v>0</v>
      </c>
      <c r="L1159" s="39" t="n">
        <v>1.58329861118638</v>
      </c>
      <c r="M1159" s="39"/>
      <c r="N1159" s="1" t="n">
        <f aca="false">(2.571*(19.44-D1159)+3.87)*$K$2</f>
        <v>0</v>
      </c>
      <c r="O1159" s="1" t="n">
        <f aca="false">IF(N1159&gt;0,N1159,0)</f>
        <v>0</v>
      </c>
      <c r="P1159" s="1" t="n">
        <f aca="false">O1159*1.5</f>
        <v>0</v>
      </c>
      <c r="Q1159" s="1" t="n">
        <f aca="false">P1159/(3.6*$Q$2)</f>
        <v>0</v>
      </c>
      <c r="R1159" s="1" t="n">
        <f aca="false">(K1159+L1159)*$R$2</f>
        <v>7916.4930559319</v>
      </c>
      <c r="S1159" s="19" t="n">
        <f aca="false">J1159-R1159</f>
        <v>-7916.4930559319</v>
      </c>
      <c r="T1159" s="1" t="n">
        <f aca="false">IF(S1159&lt;0,S1159/$G$3,0)</f>
        <v>-11309.2757941884</v>
      </c>
      <c r="U1159" s="1" t="n">
        <f aca="false">IF(S1159&gt;0,S1159*0.7,0)</f>
        <v>0</v>
      </c>
      <c r="V1159" s="14" t="n">
        <f aca="false">V1158+U1159+T1159</f>
        <v>5166648.94193786</v>
      </c>
      <c r="W1159" s="19" t="n">
        <f aca="false">V1159/1000</f>
        <v>5166.64894193786</v>
      </c>
      <c r="X1159" s="19" t="n">
        <f aca="false">W1159*3600000000*2/237000000</f>
        <v>156961.486843682</v>
      </c>
      <c r="Y1159" s="19" t="n">
        <f aca="false">X1159/30.662</f>
        <v>5119.08834530304</v>
      </c>
    </row>
    <row r="1160" customFormat="false" ht="17.9" hidden="false" customHeight="false" outlineLevel="0" collapsed="false">
      <c r="A1160" s="2" t="n">
        <v>2</v>
      </c>
      <c r="B1160" s="3" t="n">
        <v>17</v>
      </c>
      <c r="C1160" s="38" t="n">
        <v>21</v>
      </c>
      <c r="D1160" s="1" t="n">
        <v>13.9</v>
      </c>
      <c r="E1160" s="3" t="n">
        <v>0</v>
      </c>
      <c r="F1160" s="23" t="n">
        <f aca="false">IF(D1160&lt;25, 0.24, 0.24-(0.01/5)*(D1160-25))</f>
        <v>0.24</v>
      </c>
      <c r="G1160" s="40" t="n">
        <f aca="false">(E1160/1000)*$G$1*F1160</f>
        <v>0</v>
      </c>
      <c r="H1160" s="40" t="n">
        <v>0.413295202999529</v>
      </c>
      <c r="I1160" s="3" t="n">
        <f aca="false">H1160*$J$2</f>
        <v>0</v>
      </c>
      <c r="J1160" s="19" t="n">
        <f aca="false">SUM(I1160+G1160)</f>
        <v>0</v>
      </c>
      <c r="K1160" s="1" t="n">
        <v>0</v>
      </c>
      <c r="L1160" s="39" t="n">
        <v>1.59881219988388</v>
      </c>
      <c r="M1160" s="39"/>
      <c r="N1160" s="1" t="n">
        <f aca="false">(2.571*(19.44-D1160)+3.87)*$K$2</f>
        <v>0</v>
      </c>
      <c r="O1160" s="1" t="n">
        <f aca="false">IF(N1160&gt;0,N1160,0)</f>
        <v>0</v>
      </c>
      <c r="P1160" s="1" t="n">
        <f aca="false">O1160*1.5</f>
        <v>0</v>
      </c>
      <c r="Q1160" s="1" t="n">
        <f aca="false">P1160/(3.6*$Q$2)</f>
        <v>0</v>
      </c>
      <c r="R1160" s="1" t="n">
        <f aca="false">(K1160+L1160)*$R$2</f>
        <v>7994.0609994194</v>
      </c>
      <c r="S1160" s="19" t="n">
        <f aca="false">J1160-R1160</f>
        <v>-7994.0609994194</v>
      </c>
      <c r="T1160" s="1" t="n">
        <f aca="false">IF(S1160&lt;0,S1160/$G$3,0)</f>
        <v>-11420.0871420277</v>
      </c>
      <c r="U1160" s="1" t="n">
        <f aca="false">IF(S1160&gt;0,S1160*0.7,0)</f>
        <v>0</v>
      </c>
      <c r="V1160" s="14" t="n">
        <f aca="false">V1159+U1160+T1160</f>
        <v>5155228.85479583</v>
      </c>
      <c r="W1160" s="19" t="n">
        <f aca="false">V1160/1000</f>
        <v>5155.22885479583</v>
      </c>
      <c r="X1160" s="19" t="n">
        <f aca="false">W1160*3600000000*2/237000000</f>
        <v>156614.547487468</v>
      </c>
      <c r="Y1160" s="19" t="n">
        <f aca="false">X1160/30.662</f>
        <v>5107.77338358451</v>
      </c>
    </row>
    <row r="1161" customFormat="false" ht="17.9" hidden="false" customHeight="false" outlineLevel="0" collapsed="false">
      <c r="A1161" s="2" t="n">
        <v>2</v>
      </c>
      <c r="B1161" s="3" t="n">
        <v>17</v>
      </c>
      <c r="C1161" s="38" t="n">
        <v>22</v>
      </c>
      <c r="D1161" s="1" t="n">
        <v>11.1</v>
      </c>
      <c r="E1161" s="3" t="n">
        <v>0</v>
      </c>
      <c r="F1161" s="23" t="n">
        <f aca="false">IF(D1161&lt;25, 0.24, 0.24-(0.01/5)*(D1161-25))</f>
        <v>0.24</v>
      </c>
      <c r="G1161" s="40" t="n">
        <f aca="false">(E1161/1000)*$G$1*F1161</f>
        <v>0</v>
      </c>
      <c r="H1161" s="40" t="n">
        <v>0.420747781323423</v>
      </c>
      <c r="I1161" s="3" t="n">
        <f aca="false">H1161*$J$2</f>
        <v>0</v>
      </c>
      <c r="J1161" s="19" t="n">
        <f aca="false">SUM(I1161+G1161)</f>
        <v>0</v>
      </c>
      <c r="K1161" s="1" t="n">
        <v>0</v>
      </c>
      <c r="L1161" s="39" t="n">
        <v>1.64535296597639</v>
      </c>
      <c r="M1161" s="39"/>
      <c r="N1161" s="1" t="n">
        <f aca="false">(2.571*(19.44-D1161)+3.87)*$K$2</f>
        <v>0</v>
      </c>
      <c r="O1161" s="1" t="n">
        <f aca="false">IF(N1161&gt;0,N1161,0)</f>
        <v>0</v>
      </c>
      <c r="P1161" s="1" t="n">
        <f aca="false">O1161*1.5</f>
        <v>0</v>
      </c>
      <c r="Q1161" s="1" t="n">
        <f aca="false">P1161/(3.6*$Q$2)</f>
        <v>0</v>
      </c>
      <c r="R1161" s="1" t="n">
        <f aca="false">(K1161+L1161)*$R$2</f>
        <v>8226.76482988195</v>
      </c>
      <c r="S1161" s="19" t="n">
        <f aca="false">J1161-R1161</f>
        <v>-8226.76482988195</v>
      </c>
      <c r="T1161" s="1" t="n">
        <f aca="false">IF(S1161&lt;0,S1161/$G$3,0)</f>
        <v>-11752.5211855456</v>
      </c>
      <c r="U1161" s="1" t="n">
        <f aca="false">IF(S1161&gt;0,S1161*0.7,0)</f>
        <v>0</v>
      </c>
      <c r="V1161" s="14" t="n">
        <f aca="false">V1160+U1161+T1161</f>
        <v>5143476.33361028</v>
      </c>
      <c r="W1161" s="19" t="n">
        <f aca="false">V1161/1000</f>
        <v>5143.47633361028</v>
      </c>
      <c r="X1161" s="19" t="n">
        <f aca="false">W1161*3600000000*2/237000000</f>
        <v>156257.508869173</v>
      </c>
      <c r="Y1161" s="19" t="n">
        <f aca="false">X1161/30.662</f>
        <v>5096.12904798034</v>
      </c>
    </row>
    <row r="1162" customFormat="false" ht="17.9" hidden="false" customHeight="false" outlineLevel="0" collapsed="false">
      <c r="A1162" s="2" t="n">
        <v>2</v>
      </c>
      <c r="B1162" s="3" t="n">
        <v>17</v>
      </c>
      <c r="C1162" s="38" t="n">
        <v>23</v>
      </c>
      <c r="D1162" s="1" t="n">
        <v>10.6</v>
      </c>
      <c r="E1162" s="3" t="n">
        <v>0</v>
      </c>
      <c r="F1162" s="23" t="n">
        <f aca="false">IF(D1162&lt;25, 0.24, 0.24-(0.01/5)*(D1162-25))</f>
        <v>0.24</v>
      </c>
      <c r="G1162" s="40" t="n">
        <f aca="false">(E1162/1000)*$G$1*F1162</f>
        <v>0</v>
      </c>
      <c r="H1162" s="40" t="n">
        <v>0.412600676752725</v>
      </c>
      <c r="I1162" s="3" t="n">
        <f aca="false">H1162*$J$2</f>
        <v>0</v>
      </c>
      <c r="J1162" s="19" t="n">
        <f aca="false">SUM(I1162+G1162)</f>
        <v>0</v>
      </c>
      <c r="K1162" s="1" t="n">
        <v>0</v>
      </c>
      <c r="L1162" s="39" t="n">
        <v>1.57599809885814</v>
      </c>
      <c r="M1162" s="39"/>
      <c r="N1162" s="1" t="n">
        <f aca="false">(2.571*(19.44-D1162)+3.87)*$K$2</f>
        <v>0</v>
      </c>
      <c r="O1162" s="1" t="n">
        <f aca="false">IF(N1162&gt;0,N1162,0)</f>
        <v>0</v>
      </c>
      <c r="P1162" s="1" t="n">
        <f aca="false">O1162*1.5</f>
        <v>0</v>
      </c>
      <c r="Q1162" s="1" t="n">
        <f aca="false">P1162/(3.6*$Q$2)</f>
        <v>0</v>
      </c>
      <c r="R1162" s="1" t="n">
        <f aca="false">(K1162+L1162)*$R$2</f>
        <v>7879.9904942907</v>
      </c>
      <c r="S1162" s="19" t="n">
        <f aca="false">J1162-R1162</f>
        <v>-7879.9904942907</v>
      </c>
      <c r="T1162" s="1" t="n">
        <f aca="false">IF(S1162&lt;0,S1162/$G$3,0)</f>
        <v>-11257.1292775581</v>
      </c>
      <c r="U1162" s="1" t="n">
        <f aca="false">IF(S1162&gt;0,S1162*0.7,0)</f>
        <v>0</v>
      </c>
      <c r="V1162" s="14" t="n">
        <f aca="false">V1161+U1162+T1162</f>
        <v>5132219.20433273</v>
      </c>
      <c r="W1162" s="19" t="n">
        <f aca="false">V1162/1000</f>
        <v>5132.21920433273</v>
      </c>
      <c r="X1162" s="19" t="n">
        <f aca="false">W1162*3600000000*2/237000000</f>
        <v>155915.520131627</v>
      </c>
      <c r="Y1162" s="19" t="n">
        <f aca="false">X1162/30.662</f>
        <v>5084.97554404889</v>
      </c>
    </row>
    <row r="1163" customFormat="false" ht="17.9" hidden="false" customHeight="false" outlineLevel="0" collapsed="false">
      <c r="A1163" s="2" t="n">
        <v>2</v>
      </c>
      <c r="B1163" s="3" t="n">
        <v>18</v>
      </c>
      <c r="C1163" s="38" t="n">
        <v>0</v>
      </c>
      <c r="D1163" s="1" t="n">
        <v>10.6</v>
      </c>
      <c r="E1163" s="3" t="n">
        <v>0</v>
      </c>
      <c r="F1163" s="23" t="n">
        <f aca="false">IF(D1163&lt;25, 0.24, 0.24-(0.01/5)*(D1163-25))</f>
        <v>0.24</v>
      </c>
      <c r="G1163" s="40" t="n">
        <f aca="false">(E1163/1000)*$G$1*F1163</f>
        <v>0</v>
      </c>
      <c r="H1163" s="40" t="n">
        <v>0.419334005847808</v>
      </c>
      <c r="I1163" s="3" t="n">
        <f aca="false">H1163*$J$2</f>
        <v>0</v>
      </c>
      <c r="J1163" s="19" t="n">
        <f aca="false">SUM(I1163+G1163)</f>
        <v>0</v>
      </c>
      <c r="K1163" s="1" t="n">
        <v>0</v>
      </c>
      <c r="L1163" s="39" t="n">
        <v>1.41721195571899</v>
      </c>
      <c r="M1163" s="39"/>
      <c r="N1163" s="1" t="n">
        <f aca="false">(2.571*(19.44-D1163)+3.87)*$K$2</f>
        <v>0</v>
      </c>
      <c r="O1163" s="1" t="n">
        <f aca="false">IF(N1163&gt;0,N1163,0)</f>
        <v>0</v>
      </c>
      <c r="P1163" s="1" t="n">
        <f aca="false">O1163*1.5</f>
        <v>0</v>
      </c>
      <c r="Q1163" s="1" t="n">
        <f aca="false">P1163/(3.6*$Q$2)</f>
        <v>0</v>
      </c>
      <c r="R1163" s="1" t="n">
        <f aca="false">(K1163+L1163)*$R$2</f>
        <v>7086.05977859495</v>
      </c>
      <c r="S1163" s="19" t="n">
        <f aca="false">J1163-R1163</f>
        <v>-7086.05977859495</v>
      </c>
      <c r="T1163" s="1" t="n">
        <f aca="false">IF(S1163&lt;0,S1163/$G$3,0)</f>
        <v>-10122.9425408499</v>
      </c>
      <c r="U1163" s="1" t="n">
        <f aca="false">IF(S1163&gt;0,S1163*0.7,0)</f>
        <v>0</v>
      </c>
      <c r="V1163" s="14" t="n">
        <f aca="false">V1162+U1163+T1163</f>
        <v>5122096.26179188</v>
      </c>
      <c r="W1163" s="19" t="n">
        <f aca="false">V1163/1000</f>
        <v>5122.09626179188</v>
      </c>
      <c r="X1163" s="19" t="n">
        <f aca="false">W1163*3600000000*2/237000000</f>
        <v>155607.987700006</v>
      </c>
      <c r="Y1163" s="19" t="n">
        <f aca="false">X1163/30.662</f>
        <v>5074.94578631552</v>
      </c>
    </row>
    <row r="1164" customFormat="false" ht="17.9" hidden="false" customHeight="false" outlineLevel="0" collapsed="false">
      <c r="A1164" s="2" t="n">
        <v>2</v>
      </c>
      <c r="B1164" s="3" t="n">
        <v>18</v>
      </c>
      <c r="C1164" s="38" t="n">
        <v>1</v>
      </c>
      <c r="D1164" s="1" t="n">
        <v>9.4</v>
      </c>
      <c r="E1164" s="3" t="n">
        <v>0</v>
      </c>
      <c r="F1164" s="23" t="n">
        <f aca="false">IF(D1164&lt;25, 0.24, 0.24-(0.01/5)*(D1164-25))</f>
        <v>0.24</v>
      </c>
      <c r="G1164" s="40" t="n">
        <f aca="false">(E1164/1000)*$G$1*F1164</f>
        <v>0</v>
      </c>
      <c r="H1164" s="40" t="n">
        <v>0.432628787342743</v>
      </c>
      <c r="I1164" s="3" t="n">
        <f aca="false">H1164*$J$2</f>
        <v>0</v>
      </c>
      <c r="J1164" s="19" t="n">
        <f aca="false">SUM(I1164+G1164)</f>
        <v>0</v>
      </c>
      <c r="K1164" s="1" t="n">
        <v>0</v>
      </c>
      <c r="L1164" s="39" t="n">
        <v>1.45850547857558</v>
      </c>
      <c r="M1164" s="39"/>
      <c r="N1164" s="1" t="n">
        <f aca="false">(2.571*(19.44-D1164)+3.87)*$K$2</f>
        <v>0</v>
      </c>
      <c r="O1164" s="1" t="n">
        <f aca="false">IF(N1164&gt;0,N1164,0)</f>
        <v>0</v>
      </c>
      <c r="P1164" s="1" t="n">
        <f aca="false">O1164*1.5</f>
        <v>0</v>
      </c>
      <c r="Q1164" s="1" t="n">
        <f aca="false">P1164/(3.6*$Q$2)</f>
        <v>0</v>
      </c>
      <c r="R1164" s="1" t="n">
        <f aca="false">(K1164+L1164)*$R$2</f>
        <v>7292.5273928779</v>
      </c>
      <c r="S1164" s="19" t="n">
        <f aca="false">J1164-R1164</f>
        <v>-7292.5273928779</v>
      </c>
      <c r="T1164" s="1" t="n">
        <f aca="false">IF(S1164&lt;0,S1164/$G$3,0)</f>
        <v>-10417.8962755399</v>
      </c>
      <c r="U1164" s="1" t="n">
        <f aca="false">IF(S1164&gt;0,S1164*0.7,0)</f>
        <v>0</v>
      </c>
      <c r="V1164" s="14" t="n">
        <f aca="false">V1163+U1164+T1164</f>
        <v>5111678.36551634</v>
      </c>
      <c r="W1164" s="19" t="n">
        <f aca="false">V1164/1000</f>
        <v>5111.67836551634</v>
      </c>
      <c r="X1164" s="19" t="n">
        <f aca="false">W1164*3600000000*2/237000000</f>
        <v>155291.494648598</v>
      </c>
      <c r="Y1164" s="19" t="n">
        <f aca="false">X1164/30.662</f>
        <v>5064.62378998753</v>
      </c>
    </row>
    <row r="1165" customFormat="false" ht="17.9" hidden="false" customHeight="false" outlineLevel="0" collapsed="false">
      <c r="A1165" s="2" t="n">
        <v>2</v>
      </c>
      <c r="B1165" s="3" t="n">
        <v>18</v>
      </c>
      <c r="C1165" s="38" t="n">
        <v>2</v>
      </c>
      <c r="D1165" s="1" t="n">
        <v>8.9</v>
      </c>
      <c r="E1165" s="3" t="n">
        <v>0</v>
      </c>
      <c r="F1165" s="23" t="n">
        <f aca="false">IF(D1165&lt;25, 0.24, 0.24-(0.01/5)*(D1165-25))</f>
        <v>0.24</v>
      </c>
      <c r="G1165" s="40" t="n">
        <f aca="false">(E1165/1000)*$G$1*F1165</f>
        <v>0</v>
      </c>
      <c r="H1165" s="40" t="n">
        <v>0.456679872625638</v>
      </c>
      <c r="I1165" s="3" t="n">
        <f aca="false">H1165*$J$2</f>
        <v>0</v>
      </c>
      <c r="J1165" s="19" t="n">
        <f aca="false">SUM(I1165+G1165)</f>
        <v>0</v>
      </c>
      <c r="K1165" s="1" t="n">
        <v>0</v>
      </c>
      <c r="L1165" s="39" t="n">
        <v>1.44025419775498</v>
      </c>
      <c r="M1165" s="39"/>
      <c r="N1165" s="1" t="n">
        <f aca="false">(2.571*(19.44-D1165)+3.87)*$K$2</f>
        <v>0</v>
      </c>
      <c r="O1165" s="1" t="n">
        <f aca="false">IF(N1165&gt;0,N1165,0)</f>
        <v>0</v>
      </c>
      <c r="P1165" s="1" t="n">
        <f aca="false">O1165*1.5</f>
        <v>0</v>
      </c>
      <c r="Q1165" s="1" t="n">
        <f aca="false">P1165/(3.6*$Q$2)</f>
        <v>0</v>
      </c>
      <c r="R1165" s="1" t="n">
        <f aca="false">(K1165+L1165)*$R$2</f>
        <v>7201.2709887749</v>
      </c>
      <c r="S1165" s="19" t="n">
        <f aca="false">J1165-R1165</f>
        <v>-7201.2709887749</v>
      </c>
      <c r="T1165" s="1" t="n">
        <f aca="false">IF(S1165&lt;0,S1165/$G$3,0)</f>
        <v>-10287.5299839641</v>
      </c>
      <c r="U1165" s="1" t="n">
        <f aca="false">IF(S1165&gt;0,S1165*0.7,0)</f>
        <v>0</v>
      </c>
      <c r="V1165" s="14" t="n">
        <f aca="false">V1164+U1165+T1165</f>
        <v>5101390.83553237</v>
      </c>
      <c r="W1165" s="19" t="n">
        <f aca="false">V1165/1000</f>
        <v>5101.39083553237</v>
      </c>
      <c r="X1165" s="19" t="n">
        <f aca="false">W1165*3600000000*2/237000000</f>
        <v>154978.962092123</v>
      </c>
      <c r="Y1165" s="19" t="n">
        <f aca="false">X1165/30.662</f>
        <v>5054.4309598892</v>
      </c>
    </row>
    <row r="1166" customFormat="false" ht="17.9" hidden="false" customHeight="false" outlineLevel="0" collapsed="false">
      <c r="A1166" s="2" t="n">
        <v>2</v>
      </c>
      <c r="B1166" s="3" t="n">
        <v>18</v>
      </c>
      <c r="C1166" s="38" t="n">
        <v>3</v>
      </c>
      <c r="D1166" s="1" t="n">
        <v>9.4</v>
      </c>
      <c r="E1166" s="3" t="n">
        <v>0</v>
      </c>
      <c r="F1166" s="23" t="n">
        <f aca="false">IF(D1166&lt;25, 0.24, 0.24-(0.01/5)*(D1166-25))</f>
        <v>0.24</v>
      </c>
      <c r="G1166" s="40" t="n">
        <f aca="false">(E1166/1000)*$G$1*F1166</f>
        <v>0</v>
      </c>
      <c r="H1166" s="40" t="n">
        <v>0.483472058394222</v>
      </c>
      <c r="I1166" s="3" t="n">
        <f aca="false">H1166*$J$2</f>
        <v>0</v>
      </c>
      <c r="J1166" s="19" t="n">
        <f aca="false">SUM(I1166+G1166)</f>
        <v>0</v>
      </c>
      <c r="K1166" s="1" t="n">
        <v>0</v>
      </c>
      <c r="L1166" s="39" t="n">
        <v>1.46124317069866</v>
      </c>
      <c r="M1166" s="39"/>
      <c r="N1166" s="1" t="n">
        <f aca="false">(2.571*(19.44-D1166)+3.87)*$K$2</f>
        <v>0</v>
      </c>
      <c r="O1166" s="1" t="n">
        <f aca="false">IF(N1166&gt;0,N1166,0)</f>
        <v>0</v>
      </c>
      <c r="P1166" s="1" t="n">
        <f aca="false">O1166*1.5</f>
        <v>0</v>
      </c>
      <c r="Q1166" s="1" t="n">
        <f aca="false">P1166/(3.6*$Q$2)</f>
        <v>0</v>
      </c>
      <c r="R1166" s="1" t="n">
        <f aca="false">(K1166+L1166)*$R$2</f>
        <v>7306.2158534933</v>
      </c>
      <c r="S1166" s="19" t="n">
        <f aca="false">J1166-R1166</f>
        <v>-7306.2158534933</v>
      </c>
      <c r="T1166" s="1" t="n">
        <f aca="false">IF(S1166&lt;0,S1166/$G$3,0)</f>
        <v>-10437.4512192761</v>
      </c>
      <c r="U1166" s="1" t="n">
        <f aca="false">IF(S1166&gt;0,S1166*0.7,0)</f>
        <v>0</v>
      </c>
      <c r="V1166" s="14" t="n">
        <f aca="false">V1165+U1166+T1166</f>
        <v>5090953.3843131</v>
      </c>
      <c r="W1166" s="19" t="n">
        <f aca="false">V1166/1000</f>
        <v>5090.9533843131</v>
      </c>
      <c r="X1166" s="19" t="n">
        <f aca="false">W1166*3600000000*2/237000000</f>
        <v>154661.874966474</v>
      </c>
      <c r="Y1166" s="19" t="n">
        <f aca="false">X1166/30.662</f>
        <v>5044.08958862676</v>
      </c>
    </row>
    <row r="1167" customFormat="false" ht="17.9" hidden="false" customHeight="false" outlineLevel="0" collapsed="false">
      <c r="A1167" s="2" t="n">
        <v>2</v>
      </c>
      <c r="B1167" s="3" t="n">
        <v>18</v>
      </c>
      <c r="C1167" s="38" t="n">
        <v>4</v>
      </c>
      <c r="D1167" s="1" t="n">
        <v>10</v>
      </c>
      <c r="E1167" s="3" t="n">
        <v>0</v>
      </c>
      <c r="F1167" s="23" t="n">
        <f aca="false">IF(D1167&lt;25, 0.24, 0.24-(0.01/5)*(D1167-25))</f>
        <v>0.24</v>
      </c>
      <c r="G1167" s="40" t="n">
        <f aca="false">(E1167/1000)*$G$1*F1167</f>
        <v>0</v>
      </c>
      <c r="H1167" s="40" t="n">
        <v>0.498636444683143</v>
      </c>
      <c r="I1167" s="3" t="n">
        <f aca="false">H1167*$J$2</f>
        <v>0</v>
      </c>
      <c r="J1167" s="19" t="n">
        <f aca="false">SUM(I1167+G1167)</f>
        <v>0</v>
      </c>
      <c r="K1167" s="1" t="n">
        <v>0</v>
      </c>
      <c r="L1167" s="39" t="n">
        <v>1.40626118722663</v>
      </c>
      <c r="M1167" s="39"/>
      <c r="N1167" s="1" t="n">
        <f aca="false">(2.571*(19.44-D1167)+3.87)*$K$2</f>
        <v>0</v>
      </c>
      <c r="O1167" s="1" t="n">
        <f aca="false">IF(N1167&gt;0,N1167,0)</f>
        <v>0</v>
      </c>
      <c r="P1167" s="1" t="n">
        <f aca="false">O1167*1.5</f>
        <v>0</v>
      </c>
      <c r="Q1167" s="1" t="n">
        <f aca="false">P1167/(3.6*$Q$2)</f>
        <v>0</v>
      </c>
      <c r="R1167" s="1" t="n">
        <f aca="false">(K1167+L1167)*$R$2</f>
        <v>7031.30593613315</v>
      </c>
      <c r="S1167" s="19" t="n">
        <f aca="false">J1167-R1167</f>
        <v>-7031.30593613315</v>
      </c>
      <c r="T1167" s="1" t="n">
        <f aca="false">IF(S1167&lt;0,S1167/$G$3,0)</f>
        <v>-10044.7227659045</v>
      </c>
      <c r="U1167" s="1" t="n">
        <f aca="false">IF(S1167&gt;0,S1167*0.7,0)</f>
        <v>0</v>
      </c>
      <c r="V1167" s="14" t="n">
        <f aca="false">V1166+U1167+T1167</f>
        <v>5080908.66154719</v>
      </c>
      <c r="W1167" s="19" t="n">
        <f aca="false">V1167/1000</f>
        <v>5080.90866154719</v>
      </c>
      <c r="X1167" s="19" t="n">
        <f aca="false">W1167*3600000000*2/237000000</f>
        <v>154356.718831813</v>
      </c>
      <c r="Y1167" s="19" t="n">
        <f aca="false">X1167/30.662</f>
        <v>5034.13733063119</v>
      </c>
    </row>
    <row r="1168" customFormat="false" ht="17.9" hidden="false" customHeight="false" outlineLevel="0" collapsed="false">
      <c r="A1168" s="2" t="n">
        <v>2</v>
      </c>
      <c r="B1168" s="3" t="n">
        <v>18</v>
      </c>
      <c r="C1168" s="38" t="n">
        <v>5</v>
      </c>
      <c r="D1168" s="1" t="n">
        <v>8.9</v>
      </c>
      <c r="E1168" s="3" t="n">
        <v>0</v>
      </c>
      <c r="F1168" s="23" t="n">
        <f aca="false">IF(D1168&lt;25, 0.24, 0.24-(0.01/5)*(D1168-25))</f>
        <v>0.24</v>
      </c>
      <c r="G1168" s="40" t="n">
        <f aca="false">(E1168/1000)*$G$1*F1168</f>
        <v>0</v>
      </c>
      <c r="H1168" s="40" t="n">
        <v>0.516279394137058</v>
      </c>
      <c r="I1168" s="3" t="n">
        <f aca="false">H1168*$J$2</f>
        <v>0</v>
      </c>
      <c r="J1168" s="19" t="n">
        <f aca="false">SUM(I1168+G1168)</f>
        <v>0</v>
      </c>
      <c r="K1168" s="1" t="n">
        <v>0</v>
      </c>
      <c r="L1168" s="39" t="n">
        <v>1.33530933303658</v>
      </c>
      <c r="M1168" s="39"/>
      <c r="N1168" s="1" t="n">
        <f aca="false">(2.571*(19.44-D1168)+3.87)*$K$2</f>
        <v>0</v>
      </c>
      <c r="O1168" s="1" t="n">
        <f aca="false">IF(N1168&gt;0,N1168,0)</f>
        <v>0</v>
      </c>
      <c r="P1168" s="1" t="n">
        <f aca="false">O1168*1.5</f>
        <v>0</v>
      </c>
      <c r="Q1168" s="1" t="n">
        <f aca="false">P1168/(3.6*$Q$2)</f>
        <v>0</v>
      </c>
      <c r="R1168" s="1" t="n">
        <f aca="false">(K1168+L1168)*$R$2</f>
        <v>6676.5466651829</v>
      </c>
      <c r="S1168" s="19" t="n">
        <f aca="false">J1168-R1168</f>
        <v>-6676.5466651829</v>
      </c>
      <c r="T1168" s="1" t="n">
        <f aca="false">IF(S1168&lt;0,S1168/$G$3,0)</f>
        <v>-9537.92380740414</v>
      </c>
      <c r="U1168" s="1" t="n">
        <f aca="false">IF(S1168&gt;0,S1168*0.7,0)</f>
        <v>0</v>
      </c>
      <c r="V1168" s="14" t="n">
        <f aca="false">V1167+U1168+T1168</f>
        <v>5071370.73773979</v>
      </c>
      <c r="W1168" s="19" t="n">
        <f aca="false">V1168/1000</f>
        <v>5071.37073773979</v>
      </c>
      <c r="X1168" s="19" t="n">
        <f aca="false">W1168*3600000000*2/237000000</f>
        <v>154066.959121209</v>
      </c>
      <c r="Y1168" s="19" t="n">
        <f aca="false">X1168/30.662</f>
        <v>5024.68720635343</v>
      </c>
    </row>
    <row r="1169" customFormat="false" ht="17.9" hidden="false" customHeight="false" outlineLevel="0" collapsed="false">
      <c r="A1169" s="2" t="n">
        <v>2</v>
      </c>
      <c r="B1169" s="3" t="n">
        <v>18</v>
      </c>
      <c r="C1169" s="38" t="n">
        <v>6</v>
      </c>
      <c r="D1169" s="1" t="n">
        <v>8.9</v>
      </c>
      <c r="E1169" s="3" t="n">
        <v>0</v>
      </c>
      <c r="F1169" s="23" t="n">
        <f aca="false">IF(D1169&lt;25, 0.24, 0.24-(0.01/5)*(D1169-25))</f>
        <v>0.24</v>
      </c>
      <c r="G1169" s="40" t="n">
        <f aca="false">(E1169/1000)*$G$1*F1169</f>
        <v>0</v>
      </c>
      <c r="H1169" s="40" t="n">
        <v>0.508906965135727</v>
      </c>
      <c r="I1169" s="3" t="n">
        <f aca="false">H1169*$J$2</f>
        <v>0</v>
      </c>
      <c r="J1169" s="19" t="n">
        <f aca="false">SUM(I1169+G1169)</f>
        <v>0</v>
      </c>
      <c r="K1169" s="1" t="n">
        <v>0</v>
      </c>
      <c r="L1169" s="39" t="n">
        <v>1.21028805941552</v>
      </c>
      <c r="M1169" s="39"/>
      <c r="N1169" s="1" t="n">
        <f aca="false">(2.571*(19.44-D1169)+3.87)*$K$2</f>
        <v>0</v>
      </c>
      <c r="O1169" s="1" t="n">
        <f aca="false">IF(N1169&gt;0,N1169,0)</f>
        <v>0</v>
      </c>
      <c r="P1169" s="1" t="n">
        <f aca="false">O1169*1.5</f>
        <v>0</v>
      </c>
      <c r="Q1169" s="1" t="n">
        <f aca="false">P1169/(3.6*$Q$2)</f>
        <v>0</v>
      </c>
      <c r="R1169" s="1" t="n">
        <f aca="false">(K1169+L1169)*$R$2</f>
        <v>6051.4402970776</v>
      </c>
      <c r="S1169" s="19" t="n">
        <f aca="false">J1169-R1169</f>
        <v>-6051.4402970776</v>
      </c>
      <c r="T1169" s="1" t="n">
        <f aca="false">IF(S1169&lt;0,S1169/$G$3,0)</f>
        <v>-8644.91471011086</v>
      </c>
      <c r="U1169" s="1" t="n">
        <f aca="false">IF(S1169&gt;0,S1169*0.7,0)</f>
        <v>0</v>
      </c>
      <c r="V1169" s="14" t="n">
        <f aca="false">V1168+U1169+T1169</f>
        <v>5062725.82302968</v>
      </c>
      <c r="W1169" s="19" t="n">
        <f aca="false">V1169/1000</f>
        <v>5062.72582302968</v>
      </c>
      <c r="X1169" s="19" t="n">
        <f aca="false">W1169*3600000000*2/237000000</f>
        <v>153804.328800902</v>
      </c>
      <c r="Y1169" s="19" t="n">
        <f aca="false">X1169/30.662</f>
        <v>5016.12187074886</v>
      </c>
    </row>
    <row r="1170" customFormat="false" ht="17.9" hidden="false" customHeight="false" outlineLevel="0" collapsed="false">
      <c r="A1170" s="2" t="n">
        <v>2</v>
      </c>
      <c r="B1170" s="3" t="n">
        <v>18</v>
      </c>
      <c r="C1170" s="38" t="n">
        <v>7</v>
      </c>
      <c r="D1170" s="1" t="n">
        <v>11.7</v>
      </c>
      <c r="E1170" s="3" t="n">
        <v>60.0155934451286</v>
      </c>
      <c r="F1170" s="23" t="n">
        <f aca="false">IF(D1170&lt;25, 0.24, 0.24-(0.01/5)*(D1170-25))</f>
        <v>0.24</v>
      </c>
      <c r="G1170" s="40" t="n">
        <f aca="false">(E1170/1000)*$G$1*F1170</f>
        <v>4718.95409387833</v>
      </c>
      <c r="H1170" s="40" t="n">
        <v>0.499495772889901</v>
      </c>
      <c r="I1170" s="3" t="n">
        <f aca="false">H1170*$J$2</f>
        <v>0</v>
      </c>
      <c r="J1170" s="19" t="n">
        <f aca="false">SUM(I1170+G1170)</f>
        <v>4718.95409387833</v>
      </c>
      <c r="K1170" s="1" t="n">
        <v>0</v>
      </c>
      <c r="L1170" s="39" t="n">
        <v>1.17743575393846</v>
      </c>
      <c r="M1170" s="39"/>
      <c r="N1170" s="1" t="n">
        <f aca="false">(2.571*(19.44-D1170)+3.87)*$K$2</f>
        <v>0</v>
      </c>
      <c r="O1170" s="1" t="n">
        <f aca="false">IF(N1170&gt;0,N1170,0)</f>
        <v>0</v>
      </c>
      <c r="P1170" s="1" t="n">
        <f aca="false">O1170*1.5</f>
        <v>0</v>
      </c>
      <c r="Q1170" s="1" t="n">
        <f aca="false">P1170/(3.6*$Q$2)</f>
        <v>0</v>
      </c>
      <c r="R1170" s="1" t="n">
        <f aca="false">(K1170+L1170)*$R$2</f>
        <v>5887.1787696923</v>
      </c>
      <c r="S1170" s="19" t="n">
        <f aca="false">J1170-R1170</f>
        <v>-1168.22467581397</v>
      </c>
      <c r="T1170" s="1" t="n">
        <f aca="false">IF(S1170&lt;0,S1170/$G$3,0)</f>
        <v>-1668.89239401996</v>
      </c>
      <c r="U1170" s="1" t="n">
        <f aca="false">IF(S1170&gt;0,S1170*0.7,0)</f>
        <v>0</v>
      </c>
      <c r="V1170" s="14" t="n">
        <f aca="false">V1169+U1170+T1170</f>
        <v>5061056.93063566</v>
      </c>
      <c r="W1170" s="19" t="n">
        <f aca="false">V1170/1000</f>
        <v>5061.05693063566</v>
      </c>
      <c r="X1170" s="19" t="n">
        <f aca="false">W1170*3600000000*2/237000000</f>
        <v>153753.628272476</v>
      </c>
      <c r="Y1170" s="19" t="n">
        <f aca="false">X1170/30.662</f>
        <v>5014.46834102393</v>
      </c>
    </row>
    <row r="1171" customFormat="false" ht="17.9" hidden="false" customHeight="false" outlineLevel="0" collapsed="false">
      <c r="A1171" s="2" t="n">
        <v>2</v>
      </c>
      <c r="B1171" s="3" t="n">
        <v>18</v>
      </c>
      <c r="C1171" s="38" t="n">
        <v>8</v>
      </c>
      <c r="D1171" s="1" t="n">
        <v>13.3</v>
      </c>
      <c r="E1171" s="3" t="n">
        <v>308.177988008667</v>
      </c>
      <c r="F1171" s="23" t="n">
        <f aca="false">IF(D1171&lt;25, 0.24, 0.24-(0.01/5)*(D1171-25))</f>
        <v>0.24</v>
      </c>
      <c r="G1171" s="40" t="n">
        <f aca="false">(E1171/1000)*$G$1*F1171</f>
        <v>24231.6653835359</v>
      </c>
      <c r="H1171" s="40" t="n">
        <v>0.492160697291919</v>
      </c>
      <c r="I1171" s="3" t="n">
        <f aca="false">H1171*$J$2</f>
        <v>0</v>
      </c>
      <c r="J1171" s="19" t="n">
        <f aca="false">SUM(I1171+G1171)</f>
        <v>24231.6653835359</v>
      </c>
      <c r="K1171" s="1" t="n">
        <v>0</v>
      </c>
      <c r="L1171" s="39" t="n">
        <v>1.29629722028256</v>
      </c>
      <c r="M1171" s="39"/>
      <c r="N1171" s="1" t="n">
        <f aca="false">(2.571*(19.44-D1171)+3.87)*$K$2</f>
        <v>0</v>
      </c>
      <c r="O1171" s="1" t="n">
        <f aca="false">IF(N1171&gt;0,N1171,0)</f>
        <v>0</v>
      </c>
      <c r="P1171" s="1" t="n">
        <f aca="false">O1171*1.5</f>
        <v>0</v>
      </c>
      <c r="Q1171" s="1" t="n">
        <f aca="false">P1171/(3.6*$Q$2)</f>
        <v>0</v>
      </c>
      <c r="R1171" s="1" t="n">
        <f aca="false">(K1171+L1171)*$R$2</f>
        <v>6481.4861014128</v>
      </c>
      <c r="S1171" s="19" t="n">
        <f aca="false">J1171-R1171</f>
        <v>17750.1792821231</v>
      </c>
      <c r="T1171" s="1" t="n">
        <f aca="false">IF(S1171&lt;0,S1171/$G$3,0)</f>
        <v>0</v>
      </c>
      <c r="U1171" s="1" t="n">
        <f aca="false">IF(S1171&gt;0,S1171*0.7,0)</f>
        <v>12425.1254974862</v>
      </c>
      <c r="V1171" s="14" t="n">
        <f aca="false">V1170+U1171+T1171</f>
        <v>5073482.05613314</v>
      </c>
      <c r="W1171" s="19" t="n">
        <f aca="false">V1171/1000</f>
        <v>5073.48205613314</v>
      </c>
      <c r="X1171" s="19" t="n">
        <f aca="false">W1171*3600000000*2/237000000</f>
        <v>154131.100439488</v>
      </c>
      <c r="Y1171" s="19" t="n">
        <f aca="false">X1171/30.662</f>
        <v>5026.77908940995</v>
      </c>
    </row>
    <row r="1172" customFormat="false" ht="17.9" hidden="false" customHeight="false" outlineLevel="0" collapsed="false">
      <c r="A1172" s="2" t="n">
        <v>2</v>
      </c>
      <c r="B1172" s="3" t="n">
        <v>18</v>
      </c>
      <c r="C1172" s="38" t="n">
        <v>9</v>
      </c>
      <c r="D1172" s="1" t="n">
        <v>15.6</v>
      </c>
      <c r="E1172" s="3" t="n">
        <v>575.13102451918</v>
      </c>
      <c r="F1172" s="23" t="n">
        <f aca="false">IF(D1172&lt;25, 0.24, 0.24-(0.01/5)*(D1172-25))</f>
        <v>0.24</v>
      </c>
      <c r="G1172" s="40" t="n">
        <f aca="false">(E1172/1000)*$G$1*F1172</f>
        <v>45221.8623007137</v>
      </c>
      <c r="H1172" s="40" t="n">
        <v>0.498208811111214</v>
      </c>
      <c r="I1172" s="3" t="n">
        <f aca="false">H1172*$J$2</f>
        <v>0</v>
      </c>
      <c r="J1172" s="19" t="n">
        <f aca="false">SUM(I1172+G1172)</f>
        <v>45221.8623007137</v>
      </c>
      <c r="K1172" s="1" t="n">
        <v>0</v>
      </c>
      <c r="L1172" s="39" t="n">
        <v>1.30975753988775</v>
      </c>
      <c r="M1172" s="39"/>
      <c r="N1172" s="1" t="n">
        <f aca="false">(2.571*(19.44-D1172)+3.87)*$K$2</f>
        <v>0</v>
      </c>
      <c r="O1172" s="1" t="n">
        <f aca="false">IF(N1172&gt;0,N1172,0)</f>
        <v>0</v>
      </c>
      <c r="P1172" s="1" t="n">
        <f aca="false">O1172*1.5</f>
        <v>0</v>
      </c>
      <c r="Q1172" s="1" t="n">
        <f aca="false">P1172/(3.6*$Q$2)</f>
        <v>0</v>
      </c>
      <c r="R1172" s="1" t="n">
        <f aca="false">(K1172+L1172)*$R$2</f>
        <v>6548.78769943875</v>
      </c>
      <c r="S1172" s="19" t="n">
        <f aca="false">J1172-R1172</f>
        <v>38673.0746012749</v>
      </c>
      <c r="T1172" s="1" t="n">
        <f aca="false">IF(S1172&lt;0,S1172/$G$3,0)</f>
        <v>0</v>
      </c>
      <c r="U1172" s="1" t="n">
        <f aca="false">IF(S1172&gt;0,S1172*0.7,0)</f>
        <v>27071.1522208925</v>
      </c>
      <c r="V1172" s="14" t="n">
        <f aca="false">V1171+U1172+T1172</f>
        <v>5100553.20835403</v>
      </c>
      <c r="W1172" s="19" t="n">
        <f aca="false">V1172/1000</f>
        <v>5100.55320835404</v>
      </c>
      <c r="X1172" s="19" t="n">
        <f aca="false">W1172*3600000000*2/237000000</f>
        <v>154953.515190502</v>
      </c>
      <c r="Y1172" s="19" t="n">
        <f aca="false">X1172/30.662</f>
        <v>5053.60104332732</v>
      </c>
    </row>
    <row r="1173" customFormat="false" ht="17.9" hidden="false" customHeight="false" outlineLevel="0" collapsed="false">
      <c r="A1173" s="2" t="n">
        <v>2</v>
      </c>
      <c r="B1173" s="3" t="n">
        <v>18</v>
      </c>
      <c r="C1173" s="38" t="n">
        <v>10</v>
      </c>
      <c r="D1173" s="1" t="n">
        <v>17.8</v>
      </c>
      <c r="E1173" s="3" t="n">
        <v>784.366723228821</v>
      </c>
      <c r="F1173" s="23" t="n">
        <f aca="false">IF(D1173&lt;25, 0.24, 0.24-(0.01/5)*(D1173-25))</f>
        <v>0.24</v>
      </c>
      <c r="G1173" s="40" t="n">
        <f aca="false">(E1173/1000)*$G$1*F1173</f>
        <v>61673.8142074143</v>
      </c>
      <c r="H1173" s="40" t="n">
        <v>0.475200208668228</v>
      </c>
      <c r="I1173" s="3" t="n">
        <f aca="false">H1173*$J$2</f>
        <v>0</v>
      </c>
      <c r="J1173" s="19" t="n">
        <f aca="false">SUM(I1173+G1173)</f>
        <v>61673.8142074143</v>
      </c>
      <c r="K1173" s="1" t="n">
        <v>0</v>
      </c>
      <c r="L1173" s="39" t="n">
        <v>1.35812343406232</v>
      </c>
      <c r="M1173" s="39"/>
      <c r="N1173" s="1" t="n">
        <f aca="false">(2.571*(19.44-D1173)+3.87)*$K$2</f>
        <v>0</v>
      </c>
      <c r="O1173" s="1" t="n">
        <f aca="false">IF(N1173&gt;0,N1173,0)</f>
        <v>0</v>
      </c>
      <c r="P1173" s="1" t="n">
        <f aca="false">O1173*1.5</f>
        <v>0</v>
      </c>
      <c r="Q1173" s="1" t="n">
        <f aca="false">P1173/(3.6*$Q$2)</f>
        <v>0</v>
      </c>
      <c r="R1173" s="1" t="n">
        <f aca="false">(K1173+L1173)*$R$2</f>
        <v>6790.6171703116</v>
      </c>
      <c r="S1173" s="19" t="n">
        <f aca="false">J1173-R1173</f>
        <v>54883.1970371027</v>
      </c>
      <c r="T1173" s="1" t="n">
        <f aca="false">IF(S1173&lt;0,S1173/$G$3,0)</f>
        <v>0</v>
      </c>
      <c r="U1173" s="1" t="n">
        <f aca="false">IF(S1173&gt;0,S1173*0.7,0)</f>
        <v>38418.2379259719</v>
      </c>
      <c r="V1173" s="14" t="n">
        <f aca="false">V1172+U1173+T1173</f>
        <v>5138971.44628001</v>
      </c>
      <c r="W1173" s="19" t="n">
        <f aca="false">V1173/1000</f>
        <v>5138.97144628001</v>
      </c>
      <c r="X1173" s="19" t="n">
        <f aca="false">W1173*3600000000*2/237000000</f>
        <v>156120.651532557</v>
      </c>
      <c r="Y1173" s="19" t="n">
        <f aca="false">X1173/30.662</f>
        <v>5091.66562952701</v>
      </c>
    </row>
    <row r="1174" customFormat="false" ht="17.9" hidden="false" customHeight="false" outlineLevel="0" collapsed="false">
      <c r="A1174" s="2" t="n">
        <v>2</v>
      </c>
      <c r="B1174" s="3" t="n">
        <v>18</v>
      </c>
      <c r="C1174" s="38" t="n">
        <v>11</v>
      </c>
      <c r="D1174" s="1" t="n">
        <v>19.4</v>
      </c>
      <c r="E1174" s="3" t="n">
        <v>932.087413276511</v>
      </c>
      <c r="F1174" s="23" t="n">
        <f aca="false">IF(D1174&lt;25, 0.24, 0.24-(0.01/5)*(D1174-25))</f>
        <v>0.24</v>
      </c>
      <c r="G1174" s="40" t="n">
        <f aca="false">(E1174/1000)*$G$1*F1174</f>
        <v>73288.9148010361</v>
      </c>
      <c r="H1174" s="40" t="n">
        <v>0.488438575408812</v>
      </c>
      <c r="I1174" s="3" t="n">
        <f aca="false">H1174*$J$2</f>
        <v>0</v>
      </c>
      <c r="J1174" s="19" t="n">
        <f aca="false">SUM(I1174+G1174)</f>
        <v>73288.9148010361</v>
      </c>
      <c r="K1174" s="1" t="n">
        <v>0</v>
      </c>
      <c r="L1174" s="39" t="n">
        <v>1.52284124346816</v>
      </c>
      <c r="M1174" s="39"/>
      <c r="N1174" s="1" t="n">
        <f aca="false">(2.571*(19.44-D1174)+3.87)*$K$2</f>
        <v>0</v>
      </c>
      <c r="O1174" s="1" t="n">
        <f aca="false">IF(N1174&gt;0,N1174,0)</f>
        <v>0</v>
      </c>
      <c r="P1174" s="1" t="n">
        <f aca="false">O1174*1.5</f>
        <v>0</v>
      </c>
      <c r="Q1174" s="1" t="n">
        <f aca="false">P1174/(3.6*$Q$2)</f>
        <v>0</v>
      </c>
      <c r="R1174" s="1" t="n">
        <f aca="false">(K1174+L1174)*$R$2</f>
        <v>7614.2062173408</v>
      </c>
      <c r="S1174" s="19" t="n">
        <f aca="false">J1174-R1174</f>
        <v>65674.7085836953</v>
      </c>
      <c r="T1174" s="1" t="n">
        <f aca="false">IF(S1174&lt;0,S1174/$G$3,0)</f>
        <v>0</v>
      </c>
      <c r="U1174" s="1" t="n">
        <f aca="false">IF(S1174&gt;0,S1174*0.7,0)</f>
        <v>45972.2960085867</v>
      </c>
      <c r="V1174" s="14" t="n">
        <f aca="false">V1173+U1174+T1174</f>
        <v>5184943.74228859</v>
      </c>
      <c r="W1174" s="19" t="n">
        <f aca="false">V1174/1000</f>
        <v>5184.94374228859</v>
      </c>
      <c r="X1174" s="19" t="n">
        <f aca="false">W1174*3600000000*2/237000000</f>
        <v>157517.278246742</v>
      </c>
      <c r="Y1174" s="19" t="n">
        <f aca="false">X1174/30.662</f>
        <v>5137.21473637539</v>
      </c>
    </row>
    <row r="1175" customFormat="false" ht="17.9" hidden="false" customHeight="false" outlineLevel="0" collapsed="false">
      <c r="A1175" s="2" t="n">
        <v>2</v>
      </c>
      <c r="B1175" s="3" t="n">
        <v>18</v>
      </c>
      <c r="C1175" s="38" t="n">
        <v>12</v>
      </c>
      <c r="D1175" s="1" t="n">
        <v>20</v>
      </c>
      <c r="E1175" s="3" t="n">
        <v>898.78044053065</v>
      </c>
      <c r="F1175" s="23" t="n">
        <f aca="false">IF(D1175&lt;25, 0.24, 0.24-(0.01/5)*(D1175-25))</f>
        <v>0.24</v>
      </c>
      <c r="G1175" s="40" t="n">
        <f aca="false">(E1175/1000)*$G$1*F1175</f>
        <v>70670.0275023964</v>
      </c>
      <c r="H1175" s="40" t="n">
        <v>0.493727789124831</v>
      </c>
      <c r="I1175" s="3" t="n">
        <f aca="false">H1175*$J$2</f>
        <v>0</v>
      </c>
      <c r="J1175" s="19" t="n">
        <f aca="false">SUM(I1175+G1175)</f>
        <v>70670.0275023964</v>
      </c>
      <c r="K1175" s="1" t="n">
        <v>0</v>
      </c>
      <c r="L1175" s="39" t="n">
        <v>1.45394265837043</v>
      </c>
      <c r="M1175" s="39"/>
      <c r="N1175" s="1" t="n">
        <f aca="false">(2.571*(19.44-D1175)+3.87)*$K$2</f>
        <v>0</v>
      </c>
      <c r="O1175" s="1" t="n">
        <f aca="false">IF(N1175&gt;0,N1175,0)</f>
        <v>0</v>
      </c>
      <c r="P1175" s="1" t="n">
        <f aca="false">O1175*1.5</f>
        <v>0</v>
      </c>
      <c r="Q1175" s="1" t="n">
        <f aca="false">P1175/(3.6*$Q$2)</f>
        <v>0</v>
      </c>
      <c r="R1175" s="1" t="n">
        <f aca="false">(K1175+L1175)*$R$2</f>
        <v>7269.71329185215</v>
      </c>
      <c r="S1175" s="19" t="n">
        <f aca="false">J1175-R1175</f>
        <v>63400.3142105442</v>
      </c>
      <c r="T1175" s="1" t="n">
        <f aca="false">IF(S1175&lt;0,S1175/$G$3,0)</f>
        <v>0</v>
      </c>
      <c r="U1175" s="1" t="n">
        <f aca="false">IF(S1175&gt;0,S1175*0.7,0)</f>
        <v>44380.219947381</v>
      </c>
      <c r="V1175" s="14" t="n">
        <f aca="false">V1174+U1175+T1175</f>
        <v>5229323.96223597</v>
      </c>
      <c r="W1175" s="19" t="n">
        <f aca="false">V1175/1000</f>
        <v>5229.32396223597</v>
      </c>
      <c r="X1175" s="19" t="n">
        <f aca="false">W1175*3600000000*2/237000000</f>
        <v>158865.538093245</v>
      </c>
      <c r="Y1175" s="19" t="n">
        <f aca="false">X1175/30.662</f>
        <v>5181.18642271361</v>
      </c>
    </row>
    <row r="1176" customFormat="false" ht="17.9" hidden="false" customHeight="false" outlineLevel="0" collapsed="false">
      <c r="A1176" s="2" t="n">
        <v>2</v>
      </c>
      <c r="B1176" s="3" t="n">
        <v>18</v>
      </c>
      <c r="C1176" s="38" t="n">
        <v>13</v>
      </c>
      <c r="D1176" s="1" t="n">
        <v>20.6</v>
      </c>
      <c r="E1176" s="3" t="n">
        <v>964.37420111452</v>
      </c>
      <c r="F1176" s="23" t="n">
        <f aca="false">IF(D1176&lt;25, 0.24, 0.24-(0.01/5)*(D1176-25))</f>
        <v>0.24</v>
      </c>
      <c r="G1176" s="40" t="n">
        <f aca="false">(E1176/1000)*$G$1*F1176</f>
        <v>75827.5861845934</v>
      </c>
      <c r="H1176" s="40" t="n">
        <v>0.519984729324097</v>
      </c>
      <c r="I1176" s="3" t="n">
        <f aca="false">H1176*$J$2</f>
        <v>0</v>
      </c>
      <c r="J1176" s="19" t="n">
        <f aca="false">SUM(I1176+G1176)</f>
        <v>75827.5861845934</v>
      </c>
      <c r="K1176" s="1" t="n">
        <v>0</v>
      </c>
      <c r="L1176" s="39" t="n">
        <v>1.43135669835495</v>
      </c>
      <c r="M1176" s="39"/>
      <c r="N1176" s="1" t="n">
        <f aca="false">(2.571*(19.44-D1176)+3.87)*$K$2</f>
        <v>0</v>
      </c>
      <c r="O1176" s="1" t="n">
        <f aca="false">IF(N1176&gt;0,N1176,0)</f>
        <v>0</v>
      </c>
      <c r="P1176" s="1" t="n">
        <f aca="false">O1176*1.5</f>
        <v>0</v>
      </c>
      <c r="Q1176" s="1" t="n">
        <f aca="false">P1176/(3.6*$Q$2)</f>
        <v>0</v>
      </c>
      <c r="R1176" s="1" t="n">
        <f aca="false">(K1176+L1176)*$R$2</f>
        <v>7156.78349177475</v>
      </c>
      <c r="S1176" s="19" t="n">
        <f aca="false">J1176-R1176</f>
        <v>68670.8026928186</v>
      </c>
      <c r="T1176" s="1" t="n">
        <f aca="false">IF(S1176&lt;0,S1176/$G$3,0)</f>
        <v>0</v>
      </c>
      <c r="U1176" s="1" t="n">
        <f aca="false">IF(S1176&gt;0,S1176*0.7,0)</f>
        <v>48069.561884973</v>
      </c>
      <c r="V1176" s="14" t="n">
        <f aca="false">V1175+U1176+T1176</f>
        <v>5277393.52412095</v>
      </c>
      <c r="W1176" s="19" t="n">
        <f aca="false">V1176/1000</f>
        <v>5277.39352412095</v>
      </c>
      <c r="X1176" s="19" t="n">
        <f aca="false">W1176*3600000000*2/237000000</f>
        <v>160325.879213801</v>
      </c>
      <c r="Y1176" s="19" t="n">
        <f aca="false">X1176/30.662</f>
        <v>5228.8134894593</v>
      </c>
    </row>
    <row r="1177" customFormat="false" ht="17.9" hidden="false" customHeight="false" outlineLevel="0" collapsed="false">
      <c r="A1177" s="2" t="n">
        <v>2</v>
      </c>
      <c r="B1177" s="3" t="n">
        <v>18</v>
      </c>
      <c r="C1177" s="38" t="n">
        <v>14</v>
      </c>
      <c r="D1177" s="1" t="n">
        <v>20.6</v>
      </c>
      <c r="E1177" s="3" t="n">
        <v>858.139609198093</v>
      </c>
      <c r="F1177" s="23" t="n">
        <f aca="false">IF(D1177&lt;25, 0.24, 0.24-(0.01/5)*(D1177-25))</f>
        <v>0.24</v>
      </c>
      <c r="G1177" s="40" t="n">
        <f aca="false">(E1177/1000)*$G$1*F1177</f>
        <v>67474.487703715</v>
      </c>
      <c r="H1177" s="40" t="n">
        <v>0.529938801989237</v>
      </c>
      <c r="I1177" s="3" t="n">
        <f aca="false">H1177*$J$2</f>
        <v>0</v>
      </c>
      <c r="J1177" s="19" t="n">
        <f aca="false">SUM(I1177+G1177)</f>
        <v>67474.487703715</v>
      </c>
      <c r="K1177" s="1" t="n">
        <v>0</v>
      </c>
      <c r="L1177" s="39" t="n">
        <v>1.40991144339075</v>
      </c>
      <c r="M1177" s="39"/>
      <c r="N1177" s="1" t="n">
        <f aca="false">(2.571*(19.44-D1177)+3.87)*$K$2</f>
        <v>0</v>
      </c>
      <c r="O1177" s="1" t="n">
        <f aca="false">IF(N1177&gt;0,N1177,0)</f>
        <v>0</v>
      </c>
      <c r="P1177" s="1" t="n">
        <f aca="false">O1177*1.5</f>
        <v>0</v>
      </c>
      <c r="Q1177" s="1" t="n">
        <f aca="false">P1177/(3.6*$Q$2)</f>
        <v>0</v>
      </c>
      <c r="R1177" s="1" t="n">
        <f aca="false">(K1177+L1177)*$R$2</f>
        <v>7049.55721695375</v>
      </c>
      <c r="S1177" s="19" t="n">
        <f aca="false">J1177-R1177</f>
        <v>60424.9304867613</v>
      </c>
      <c r="T1177" s="1" t="n">
        <f aca="false">IF(S1177&lt;0,S1177/$G$3,0)</f>
        <v>0</v>
      </c>
      <c r="U1177" s="1" t="n">
        <f aca="false">IF(S1177&gt;0,S1177*0.7,0)</f>
        <v>42297.4513407329</v>
      </c>
      <c r="V1177" s="14" t="n">
        <f aca="false">V1176+U1177+T1177</f>
        <v>5319690.97546168</v>
      </c>
      <c r="W1177" s="19" t="n">
        <f aca="false">V1177/1000</f>
        <v>5319.69097546168</v>
      </c>
      <c r="X1177" s="19" t="n">
        <f aca="false">W1177*3600000000*2/237000000</f>
        <v>161610.865077317</v>
      </c>
      <c r="Y1177" s="19" t="n">
        <f aca="false">X1177/30.662</f>
        <v>5270.72157971812</v>
      </c>
    </row>
    <row r="1178" customFormat="false" ht="17.9" hidden="false" customHeight="false" outlineLevel="0" collapsed="false">
      <c r="A1178" s="2" t="n">
        <v>2</v>
      </c>
      <c r="B1178" s="3" t="n">
        <v>18</v>
      </c>
      <c r="C1178" s="38" t="n">
        <v>15</v>
      </c>
      <c r="D1178" s="1" t="n">
        <v>21.1</v>
      </c>
      <c r="E1178" s="3" t="n">
        <v>655.795172339</v>
      </c>
      <c r="F1178" s="23" t="n">
        <f aca="false">IF(D1178&lt;25, 0.24, 0.24-(0.01/5)*(D1178-25))</f>
        <v>0.24</v>
      </c>
      <c r="G1178" s="40" t="n">
        <f aca="false">(E1178/1000)*$G$1*F1178</f>
        <v>51564.3874468088</v>
      </c>
      <c r="H1178" s="40" t="n">
        <v>0.544403300085386</v>
      </c>
      <c r="I1178" s="3" t="n">
        <f aca="false">H1178*$J$2</f>
        <v>0</v>
      </c>
      <c r="J1178" s="19" t="n">
        <f aca="false">SUM(I1178+G1178)</f>
        <v>51564.3874468088</v>
      </c>
      <c r="K1178" s="1" t="n">
        <v>0</v>
      </c>
      <c r="L1178" s="39" t="n">
        <v>1.27348311925682</v>
      </c>
      <c r="M1178" s="39"/>
      <c r="N1178" s="1" t="n">
        <f aca="false">(2.571*(19.44-D1178)+3.87)*$K$2</f>
        <v>-0</v>
      </c>
      <c r="O1178" s="1" t="n">
        <f aca="false">IF(N1178&gt;0,N1178,0)</f>
        <v>0</v>
      </c>
      <c r="P1178" s="1" t="n">
        <f aca="false">O1178*1.5</f>
        <v>0</v>
      </c>
      <c r="Q1178" s="1" t="n">
        <f aca="false">P1178/(3.6*$Q$2)</f>
        <v>0</v>
      </c>
      <c r="R1178" s="1" t="n">
        <f aca="false">(K1178+L1178)*$R$2</f>
        <v>6367.4155962841</v>
      </c>
      <c r="S1178" s="19" t="n">
        <f aca="false">J1178-R1178</f>
        <v>45196.9718505247</v>
      </c>
      <c r="T1178" s="1" t="n">
        <f aca="false">IF(S1178&lt;0,S1178/$G$3,0)</f>
        <v>0</v>
      </c>
      <c r="U1178" s="1" t="n">
        <f aca="false">IF(S1178&gt;0,S1178*0.7,0)</f>
        <v>31637.8802953673</v>
      </c>
      <c r="V1178" s="14" t="n">
        <f aca="false">V1177+U1178+T1178</f>
        <v>5351328.85575705</v>
      </c>
      <c r="W1178" s="19" t="n">
        <f aca="false">V1178/1000</f>
        <v>5351.32885575705</v>
      </c>
      <c r="X1178" s="19" t="n">
        <f aca="false">W1178*3600000000*2/237000000</f>
        <v>162572.0158711</v>
      </c>
      <c r="Y1178" s="19" t="n">
        <f aca="false">X1178/30.662</f>
        <v>5302.0682235699</v>
      </c>
    </row>
    <row r="1179" customFormat="false" ht="17.9" hidden="false" customHeight="false" outlineLevel="0" collapsed="false">
      <c r="A1179" s="2" t="n">
        <v>2</v>
      </c>
      <c r="B1179" s="3" t="n">
        <v>18</v>
      </c>
      <c r="C1179" s="38" t="n">
        <v>16</v>
      </c>
      <c r="D1179" s="1" t="n">
        <v>20.6</v>
      </c>
      <c r="E1179" s="3" t="n">
        <v>453.256958145199</v>
      </c>
      <c r="F1179" s="23" t="n">
        <f aca="false">IF(D1179&lt;25, 0.24, 0.24-(0.01/5)*(D1179-25))</f>
        <v>0.24</v>
      </c>
      <c r="G1179" s="40" t="n">
        <f aca="false">(E1179/1000)*$G$1*F1179</f>
        <v>35639.0507106072</v>
      </c>
      <c r="H1179" s="40" t="n">
        <v>0.570206180747691</v>
      </c>
      <c r="I1179" s="3" t="n">
        <f aca="false">H1179*$J$2</f>
        <v>0</v>
      </c>
      <c r="J1179" s="19" t="n">
        <f aca="false">SUM(I1179+G1179)</f>
        <v>35639.0507106072</v>
      </c>
      <c r="K1179" s="1" t="n">
        <v>0</v>
      </c>
      <c r="L1179" s="39" t="n">
        <v>1.20002171395394</v>
      </c>
      <c r="M1179" s="39"/>
      <c r="N1179" s="1" t="n">
        <f aca="false">(2.571*(19.44-D1179)+3.87)*$K$2</f>
        <v>0</v>
      </c>
      <c r="O1179" s="1" t="n">
        <f aca="false">IF(N1179&gt;0,N1179,0)</f>
        <v>0</v>
      </c>
      <c r="P1179" s="1" t="n">
        <f aca="false">O1179*1.5</f>
        <v>0</v>
      </c>
      <c r="Q1179" s="1" t="n">
        <f aca="false">P1179/(3.6*$Q$2)</f>
        <v>0</v>
      </c>
      <c r="R1179" s="1" t="n">
        <f aca="false">(K1179+L1179)*$R$2</f>
        <v>6000.1085697697</v>
      </c>
      <c r="S1179" s="19" t="n">
        <f aca="false">J1179-R1179</f>
        <v>29638.9421408375</v>
      </c>
      <c r="T1179" s="1" t="n">
        <f aca="false">IF(S1179&lt;0,S1179/$G$3,0)</f>
        <v>0</v>
      </c>
      <c r="U1179" s="1" t="n">
        <f aca="false">IF(S1179&gt;0,S1179*0.7,0)</f>
        <v>20747.2594985863</v>
      </c>
      <c r="V1179" s="14" t="n">
        <f aca="false">V1178+U1179+T1179</f>
        <v>5372076.11525563</v>
      </c>
      <c r="W1179" s="19" t="n">
        <f aca="false">V1179/1000</f>
        <v>5372.07611525563</v>
      </c>
      <c r="X1179" s="19" t="n">
        <f aca="false">W1179*3600000000*2/237000000</f>
        <v>163202.312362196</v>
      </c>
      <c r="Y1179" s="19" t="n">
        <f aca="false">X1179/30.662</f>
        <v>5322.62449814743</v>
      </c>
    </row>
    <row r="1180" customFormat="false" ht="17.9" hidden="false" customHeight="false" outlineLevel="0" collapsed="false">
      <c r="A1180" s="2" t="n">
        <v>2</v>
      </c>
      <c r="B1180" s="3" t="n">
        <v>18</v>
      </c>
      <c r="C1180" s="38" t="n">
        <v>17</v>
      </c>
      <c r="D1180" s="1" t="n">
        <v>20</v>
      </c>
      <c r="E1180" s="3" t="n">
        <v>184.266874701769</v>
      </c>
      <c r="F1180" s="23" t="n">
        <f aca="false">IF(D1180&lt;25, 0.24, 0.24-(0.01/5)*(D1180-25))</f>
        <v>0.24</v>
      </c>
      <c r="G1180" s="40" t="n">
        <f aca="false">(E1180/1000)*$G$1*F1180</f>
        <v>14488.6832375505</v>
      </c>
      <c r="H1180" s="40" t="n">
        <v>0.605984817717567</v>
      </c>
      <c r="I1180" s="3" t="n">
        <f aca="false">H1180*$J$2</f>
        <v>0</v>
      </c>
      <c r="J1180" s="19" t="n">
        <f aca="false">SUM(I1180+G1180)</f>
        <v>14488.6832375505</v>
      </c>
      <c r="K1180" s="1" t="n">
        <v>0</v>
      </c>
      <c r="L1180" s="39" t="n">
        <v>1.36702093346236</v>
      </c>
      <c r="M1180" s="39"/>
      <c r="N1180" s="1" t="n">
        <f aca="false">(2.571*(19.44-D1180)+3.87)*$K$2</f>
        <v>0</v>
      </c>
      <c r="O1180" s="1" t="n">
        <f aca="false">IF(N1180&gt;0,N1180,0)</f>
        <v>0</v>
      </c>
      <c r="P1180" s="1" t="n">
        <f aca="false">O1180*1.5</f>
        <v>0</v>
      </c>
      <c r="Q1180" s="1" t="n">
        <f aca="false">P1180/(3.6*$Q$2)</f>
        <v>0</v>
      </c>
      <c r="R1180" s="1" t="n">
        <f aca="false">(K1180+L1180)*$R$2</f>
        <v>6835.1046673118</v>
      </c>
      <c r="S1180" s="19" t="n">
        <f aca="false">J1180-R1180</f>
        <v>7653.57857023865</v>
      </c>
      <c r="T1180" s="1" t="n">
        <f aca="false">IF(S1180&lt;0,S1180/$G$3,0)</f>
        <v>0</v>
      </c>
      <c r="U1180" s="1" t="n">
        <f aca="false">IF(S1180&gt;0,S1180*0.7,0)</f>
        <v>5357.50499916706</v>
      </c>
      <c r="V1180" s="14" t="n">
        <f aca="false">V1179+U1180+T1180</f>
        <v>5377433.6202548</v>
      </c>
      <c r="W1180" s="19" t="n">
        <f aca="false">V1180/1000</f>
        <v>5377.4336202548</v>
      </c>
      <c r="X1180" s="19" t="n">
        <f aca="false">W1180*3600000000*2/237000000</f>
        <v>163365.072007741</v>
      </c>
      <c r="Y1180" s="19" t="n">
        <f aca="false">X1180/30.662</f>
        <v>5327.93268566111</v>
      </c>
    </row>
    <row r="1181" customFormat="false" ht="17.9" hidden="false" customHeight="false" outlineLevel="0" collapsed="false">
      <c r="A1181" s="2" t="n">
        <v>2</v>
      </c>
      <c r="B1181" s="3" t="n">
        <v>18</v>
      </c>
      <c r="C1181" s="38" t="n">
        <v>18</v>
      </c>
      <c r="D1181" s="1" t="n">
        <v>17.8</v>
      </c>
      <c r="E1181" s="3" t="n">
        <v>8.4377421705716</v>
      </c>
      <c r="F1181" s="23" t="n">
        <f aca="false">IF(D1181&lt;25, 0.24, 0.24-(0.01/5)*(D1181-25))</f>
        <v>0.24</v>
      </c>
      <c r="G1181" s="40" t="n">
        <f aca="false">(E1181/1000)*$G$1*F1181</f>
        <v>663.44954158144</v>
      </c>
      <c r="H1181" s="40" t="n">
        <v>0.615346085838763</v>
      </c>
      <c r="I1181" s="3" t="n">
        <f aca="false">H1181*$J$2</f>
        <v>0</v>
      </c>
      <c r="J1181" s="19" t="n">
        <f aca="false">SUM(I1181+G1181)</f>
        <v>663.44954158144</v>
      </c>
      <c r="K1181" s="1" t="n">
        <v>0</v>
      </c>
      <c r="L1181" s="39" t="n">
        <v>1.70466962864331</v>
      </c>
      <c r="M1181" s="39"/>
      <c r="N1181" s="1" t="n">
        <f aca="false">(2.571*(19.44-D1181)+3.87)*$K$2</f>
        <v>0</v>
      </c>
      <c r="O1181" s="1" t="n">
        <f aca="false">IF(N1181&gt;0,N1181,0)</f>
        <v>0</v>
      </c>
      <c r="P1181" s="1" t="n">
        <f aca="false">O1181*1.5</f>
        <v>0</v>
      </c>
      <c r="Q1181" s="1" t="n">
        <f aca="false">P1181/(3.6*$Q$2)</f>
        <v>0</v>
      </c>
      <c r="R1181" s="1" t="n">
        <f aca="false">(K1181+L1181)*$R$2</f>
        <v>8523.34814321655</v>
      </c>
      <c r="S1181" s="19" t="n">
        <f aca="false">J1181-R1181</f>
        <v>-7859.89860163511</v>
      </c>
      <c r="T1181" s="1" t="n">
        <f aca="false">IF(S1181&lt;0,S1181/$G$3,0)</f>
        <v>-11228.4265737644</v>
      </c>
      <c r="U1181" s="1" t="n">
        <f aca="false">IF(S1181&gt;0,S1181*0.7,0)</f>
        <v>0</v>
      </c>
      <c r="V1181" s="14" t="n">
        <f aca="false">V1180+U1181+T1181</f>
        <v>5366205.19368104</v>
      </c>
      <c r="W1181" s="19" t="n">
        <f aca="false">V1181/1000</f>
        <v>5366.20519368104</v>
      </c>
      <c r="X1181" s="19" t="n">
        <f aca="false">W1181*3600000000*2/237000000</f>
        <v>163023.955251069</v>
      </c>
      <c r="Y1181" s="19" t="n">
        <f aca="false">X1181/30.662</f>
        <v>5316.80762021621</v>
      </c>
    </row>
    <row r="1182" customFormat="false" ht="17.9" hidden="false" customHeight="false" outlineLevel="0" collapsed="false">
      <c r="A1182" s="2" t="n">
        <v>2</v>
      </c>
      <c r="B1182" s="3" t="n">
        <v>18</v>
      </c>
      <c r="C1182" s="38" t="n">
        <v>19</v>
      </c>
      <c r="D1182" s="1" t="n">
        <v>16.7</v>
      </c>
      <c r="E1182" s="3" t="n">
        <v>0</v>
      </c>
      <c r="F1182" s="23" t="n">
        <f aca="false">IF(D1182&lt;25, 0.24, 0.24-(0.01/5)*(D1182-25))</f>
        <v>0.24</v>
      </c>
      <c r="G1182" s="40" t="n">
        <f aca="false">(E1182/1000)*$G$1*F1182</f>
        <v>0</v>
      </c>
      <c r="H1182" s="40" t="n">
        <v>0.616032051390988</v>
      </c>
      <c r="I1182" s="3" t="n">
        <f aca="false">H1182*$J$2</f>
        <v>0</v>
      </c>
      <c r="J1182" s="19" t="n">
        <f aca="false">SUM(I1182+G1182)</f>
        <v>0</v>
      </c>
      <c r="K1182" s="1" t="n">
        <v>0</v>
      </c>
      <c r="L1182" s="39" t="n">
        <v>1.56755688147861</v>
      </c>
      <c r="M1182" s="39"/>
      <c r="N1182" s="1" t="n">
        <f aca="false">(2.571*(19.44-D1182)+3.87)*$K$2</f>
        <v>0</v>
      </c>
      <c r="O1182" s="1" t="n">
        <f aca="false">IF(N1182&gt;0,N1182,0)</f>
        <v>0</v>
      </c>
      <c r="P1182" s="1" t="n">
        <f aca="false">O1182*1.5</f>
        <v>0</v>
      </c>
      <c r="Q1182" s="1" t="n">
        <f aca="false">P1182/(3.6*$Q$2)</f>
        <v>0</v>
      </c>
      <c r="R1182" s="1" t="n">
        <f aca="false">(K1182+L1182)*$R$2</f>
        <v>7837.78440739305</v>
      </c>
      <c r="S1182" s="19" t="n">
        <f aca="false">J1182-R1182</f>
        <v>-7837.78440739305</v>
      </c>
      <c r="T1182" s="1" t="n">
        <f aca="false">IF(S1182&lt;0,S1182/$G$3,0)</f>
        <v>-11196.8348677044</v>
      </c>
      <c r="U1182" s="1" t="n">
        <f aca="false">IF(S1182&gt;0,S1182*0.7,0)</f>
        <v>0</v>
      </c>
      <c r="V1182" s="14" t="n">
        <f aca="false">V1181+U1182+T1182</f>
        <v>5355008.35881333</v>
      </c>
      <c r="W1182" s="19" t="n">
        <f aca="false">V1182/1000</f>
        <v>5355.00835881333</v>
      </c>
      <c r="X1182" s="19" t="n">
        <f aca="false">W1182*3600000000*2/237000000</f>
        <v>162683.79824243</v>
      </c>
      <c r="Y1182" s="19" t="n">
        <f aca="false">X1182/30.662</f>
        <v>5305.71385566598</v>
      </c>
    </row>
    <row r="1183" customFormat="false" ht="17.9" hidden="false" customHeight="false" outlineLevel="0" collapsed="false">
      <c r="A1183" s="2" t="n">
        <v>2</v>
      </c>
      <c r="B1183" s="3" t="n">
        <v>18</v>
      </c>
      <c r="C1183" s="38" t="n">
        <v>20</v>
      </c>
      <c r="D1183" s="1" t="n">
        <v>13.9</v>
      </c>
      <c r="E1183" s="3" t="n">
        <v>0</v>
      </c>
      <c r="F1183" s="23" t="n">
        <f aca="false">IF(D1183&lt;25, 0.24, 0.24-(0.01/5)*(D1183-25))</f>
        <v>0.24</v>
      </c>
      <c r="G1183" s="40" t="n">
        <f aca="false">(E1183/1000)*$G$1*F1183</f>
        <v>0</v>
      </c>
      <c r="H1183" s="40" t="n">
        <v>0.613216326367016</v>
      </c>
      <c r="I1183" s="3" t="n">
        <f aca="false">H1183*$J$2</f>
        <v>0</v>
      </c>
      <c r="J1183" s="19" t="n">
        <f aca="false">SUM(I1183+G1183)</f>
        <v>0</v>
      </c>
      <c r="K1183" s="1" t="n">
        <v>0</v>
      </c>
      <c r="L1183" s="39" t="n">
        <v>1.4514331072576</v>
      </c>
      <c r="M1183" s="39"/>
      <c r="N1183" s="1" t="n">
        <f aca="false">(2.571*(19.44-D1183)+3.87)*$K$2</f>
        <v>0</v>
      </c>
      <c r="O1183" s="1" t="n">
        <f aca="false">IF(N1183&gt;0,N1183,0)</f>
        <v>0</v>
      </c>
      <c r="P1183" s="1" t="n">
        <f aca="false">O1183*1.5</f>
        <v>0</v>
      </c>
      <c r="Q1183" s="1" t="n">
        <f aca="false">P1183/(3.6*$Q$2)</f>
        <v>0</v>
      </c>
      <c r="R1183" s="1" t="n">
        <f aca="false">(K1183+L1183)*$R$2</f>
        <v>7257.165536288</v>
      </c>
      <c r="S1183" s="19" t="n">
        <f aca="false">J1183-R1183</f>
        <v>-7257.165536288</v>
      </c>
      <c r="T1183" s="1" t="n">
        <f aca="false">IF(S1183&lt;0,S1183/$G$3,0)</f>
        <v>-10367.3793375543</v>
      </c>
      <c r="U1183" s="1" t="n">
        <f aca="false">IF(S1183&gt;0,S1183*0.7,0)</f>
        <v>0</v>
      </c>
      <c r="V1183" s="14" t="n">
        <f aca="false">V1182+U1183+T1183</f>
        <v>5344640.97947578</v>
      </c>
      <c r="W1183" s="19" t="n">
        <f aca="false">V1183/1000</f>
        <v>5344.64097947578</v>
      </c>
      <c r="X1183" s="19" t="n">
        <f aca="false">W1183*3600000000*2/237000000</f>
        <v>162368.839882808</v>
      </c>
      <c r="Y1183" s="19" t="n">
        <f aca="false">X1183/30.662</f>
        <v>5295.44191125199</v>
      </c>
    </row>
    <row r="1184" customFormat="false" ht="17.9" hidden="false" customHeight="false" outlineLevel="0" collapsed="false">
      <c r="A1184" s="2" t="n">
        <v>2</v>
      </c>
      <c r="B1184" s="3" t="n">
        <v>18</v>
      </c>
      <c r="C1184" s="38" t="n">
        <v>21</v>
      </c>
      <c r="D1184" s="1" t="n">
        <v>13.3</v>
      </c>
      <c r="E1184" s="3" t="n">
        <v>0</v>
      </c>
      <c r="F1184" s="23" t="n">
        <f aca="false">IF(D1184&lt;25, 0.24, 0.24-(0.01/5)*(D1184-25))</f>
        <v>0.24</v>
      </c>
      <c r="G1184" s="40" t="n">
        <f aca="false">(E1184/1000)*$G$1*F1184</f>
        <v>0</v>
      </c>
      <c r="H1184" s="40" t="n">
        <v>0.614210141189308</v>
      </c>
      <c r="I1184" s="3" t="n">
        <f aca="false">H1184*$J$2</f>
        <v>0</v>
      </c>
      <c r="J1184" s="19" t="n">
        <f aca="false">SUM(I1184+G1184)</f>
        <v>0</v>
      </c>
      <c r="K1184" s="1" t="n">
        <v>0</v>
      </c>
      <c r="L1184" s="39" t="n">
        <v>1.47356278525256</v>
      </c>
      <c r="M1184" s="39"/>
      <c r="N1184" s="1" t="n">
        <f aca="false">(2.571*(19.44-D1184)+3.87)*$K$2</f>
        <v>0</v>
      </c>
      <c r="O1184" s="1" t="n">
        <f aca="false">IF(N1184&gt;0,N1184,0)</f>
        <v>0</v>
      </c>
      <c r="P1184" s="1" t="n">
        <f aca="false">O1184*1.5</f>
        <v>0</v>
      </c>
      <c r="Q1184" s="1" t="n">
        <f aca="false">P1184/(3.6*$Q$2)</f>
        <v>0</v>
      </c>
      <c r="R1184" s="1" t="n">
        <f aca="false">(K1184+L1184)*$R$2</f>
        <v>7367.8139262628</v>
      </c>
      <c r="S1184" s="19" t="n">
        <f aca="false">J1184-R1184</f>
        <v>-7367.8139262628</v>
      </c>
      <c r="T1184" s="1" t="n">
        <f aca="false">IF(S1184&lt;0,S1184/$G$3,0)</f>
        <v>-10525.4484660897</v>
      </c>
      <c r="U1184" s="1" t="n">
        <f aca="false">IF(S1184&gt;0,S1184*0.7,0)</f>
        <v>0</v>
      </c>
      <c r="V1184" s="14" t="n">
        <f aca="false">V1183+U1184+T1184</f>
        <v>5334115.53100969</v>
      </c>
      <c r="W1184" s="19" t="n">
        <f aca="false">V1184/1000</f>
        <v>5334.11553100969</v>
      </c>
      <c r="X1184" s="19" t="n">
        <f aca="false">W1184*3600000000*2/237000000</f>
        <v>162049.079423079</v>
      </c>
      <c r="Y1184" s="19" t="n">
        <f aca="false">X1184/30.662</f>
        <v>5285.01335278453</v>
      </c>
    </row>
    <row r="1185" customFormat="false" ht="17.9" hidden="false" customHeight="false" outlineLevel="0" collapsed="false">
      <c r="A1185" s="2" t="n">
        <v>2</v>
      </c>
      <c r="B1185" s="3" t="n">
        <v>18</v>
      </c>
      <c r="C1185" s="38" t="n">
        <v>22</v>
      </c>
      <c r="D1185" s="1" t="n">
        <v>13.9</v>
      </c>
      <c r="E1185" s="3" t="n">
        <v>0</v>
      </c>
      <c r="F1185" s="23" t="n">
        <f aca="false">IF(D1185&lt;25, 0.24, 0.24-(0.01/5)*(D1185-25))</f>
        <v>0.24</v>
      </c>
      <c r="G1185" s="40" t="n">
        <f aca="false">(E1185/1000)*$G$1*F1185</f>
        <v>0</v>
      </c>
      <c r="H1185" s="40" t="n">
        <v>0.598004238774319</v>
      </c>
      <c r="I1185" s="3" t="n">
        <f aca="false">H1185*$J$2</f>
        <v>0</v>
      </c>
      <c r="J1185" s="19" t="n">
        <f aca="false">SUM(I1185+G1185)</f>
        <v>0</v>
      </c>
      <c r="K1185" s="1" t="n">
        <v>0</v>
      </c>
      <c r="L1185" s="39" t="n">
        <v>1.31021382190826</v>
      </c>
      <c r="M1185" s="39"/>
      <c r="N1185" s="1" t="n">
        <f aca="false">(2.571*(19.44-D1185)+3.87)*$K$2</f>
        <v>0</v>
      </c>
      <c r="O1185" s="1" t="n">
        <f aca="false">IF(N1185&gt;0,N1185,0)</f>
        <v>0</v>
      </c>
      <c r="P1185" s="1" t="n">
        <f aca="false">O1185*1.5</f>
        <v>0</v>
      </c>
      <c r="Q1185" s="1" t="n">
        <f aca="false">P1185/(3.6*$Q$2)</f>
        <v>0</v>
      </c>
      <c r="R1185" s="1" t="n">
        <f aca="false">(K1185+L1185)*$R$2</f>
        <v>6551.0691095413</v>
      </c>
      <c r="S1185" s="19" t="n">
        <f aca="false">J1185-R1185</f>
        <v>-6551.0691095413</v>
      </c>
      <c r="T1185" s="1" t="n">
        <f aca="false">IF(S1185&lt;0,S1185/$G$3,0)</f>
        <v>-9358.67015648757</v>
      </c>
      <c r="U1185" s="1" t="n">
        <f aca="false">IF(S1185&gt;0,S1185*0.7,0)</f>
        <v>0</v>
      </c>
      <c r="V1185" s="14" t="n">
        <f aca="false">V1184+U1185+T1185</f>
        <v>5324756.8608532</v>
      </c>
      <c r="W1185" s="19" t="n">
        <f aca="false">V1185/1000</f>
        <v>5324.7568608532</v>
      </c>
      <c r="X1185" s="19" t="n">
        <f aca="false">W1185*3600000000*2/237000000</f>
        <v>161764.765393009</v>
      </c>
      <c r="Y1185" s="19" t="n">
        <f aca="false">X1185/30.662</f>
        <v>5275.74083207255</v>
      </c>
    </row>
    <row r="1186" customFormat="false" ht="17.9" hidden="false" customHeight="false" outlineLevel="0" collapsed="false">
      <c r="A1186" s="2" t="n">
        <v>2</v>
      </c>
      <c r="B1186" s="3" t="n">
        <v>18</v>
      </c>
      <c r="C1186" s="38" t="n">
        <v>23</v>
      </c>
      <c r="D1186" s="1" t="n">
        <v>14.4</v>
      </c>
      <c r="E1186" s="3" t="n">
        <v>0</v>
      </c>
      <c r="F1186" s="23" t="n">
        <f aca="false">IF(D1186&lt;25, 0.24, 0.24-(0.01/5)*(D1186-25))</f>
        <v>0.24</v>
      </c>
      <c r="G1186" s="40" t="n">
        <f aca="false">(E1186/1000)*$G$1*F1186</f>
        <v>0</v>
      </c>
      <c r="H1186" s="40" t="n">
        <v>0.600750341075382</v>
      </c>
      <c r="I1186" s="3" t="n">
        <f aca="false">H1186*$J$2</f>
        <v>0</v>
      </c>
      <c r="J1186" s="19" t="n">
        <f aca="false">SUM(I1186+G1186)</f>
        <v>0</v>
      </c>
      <c r="K1186" s="1" t="n">
        <v>0</v>
      </c>
      <c r="L1186" s="39" t="n">
        <v>1.13066684683569</v>
      </c>
      <c r="M1186" s="39"/>
      <c r="N1186" s="1" t="n">
        <f aca="false">(2.571*(19.44-D1186)+3.87)*$K$2</f>
        <v>0</v>
      </c>
      <c r="O1186" s="1" t="n">
        <f aca="false">IF(N1186&gt;0,N1186,0)</f>
        <v>0</v>
      </c>
      <c r="P1186" s="1" t="n">
        <f aca="false">O1186*1.5</f>
        <v>0</v>
      </c>
      <c r="Q1186" s="1" t="n">
        <f aca="false">P1186/(3.6*$Q$2)</f>
        <v>0</v>
      </c>
      <c r="R1186" s="1" t="n">
        <f aca="false">(K1186+L1186)*$R$2</f>
        <v>5653.33423417845</v>
      </c>
      <c r="S1186" s="19" t="n">
        <f aca="false">J1186-R1186</f>
        <v>-5653.33423417845</v>
      </c>
      <c r="T1186" s="1" t="n">
        <f aca="false">IF(S1186&lt;0,S1186/$G$3,0)</f>
        <v>-8076.19176311207</v>
      </c>
      <c r="U1186" s="1" t="n">
        <f aca="false">IF(S1186&gt;0,S1186*0.7,0)</f>
        <v>0</v>
      </c>
      <c r="V1186" s="14" t="n">
        <f aca="false">V1185+U1186+T1186</f>
        <v>5316680.66909009</v>
      </c>
      <c r="W1186" s="19" t="n">
        <f aca="false">V1186/1000</f>
        <v>5316.68066909009</v>
      </c>
      <c r="X1186" s="19" t="n">
        <f aca="false">W1186*3600000000*2/237000000</f>
        <v>161519.412731851</v>
      </c>
      <c r="Y1186" s="19" t="n">
        <f aca="false">X1186/30.662</f>
        <v>5267.7389841449</v>
      </c>
    </row>
    <row r="1187" customFormat="false" ht="17.9" hidden="false" customHeight="false" outlineLevel="0" collapsed="false">
      <c r="A1187" s="2" t="n">
        <v>2</v>
      </c>
      <c r="B1187" s="3" t="n">
        <v>19</v>
      </c>
      <c r="C1187" s="38" t="n">
        <v>0</v>
      </c>
      <c r="D1187" s="1" t="n">
        <v>11.1</v>
      </c>
      <c r="E1187" s="3" t="n">
        <v>0</v>
      </c>
      <c r="F1187" s="23" t="n">
        <f aca="false">IF(D1187&lt;25, 0.24, 0.24-(0.01/5)*(D1187-25))</f>
        <v>0.24</v>
      </c>
      <c r="G1187" s="40" t="n">
        <f aca="false">(E1187/1000)*$G$1*F1187</f>
        <v>0</v>
      </c>
      <c r="H1187" s="40" t="n">
        <v>0.557175566242809</v>
      </c>
      <c r="I1187" s="3" t="n">
        <f aca="false">H1187*$J$2</f>
        <v>0</v>
      </c>
      <c r="J1187" s="19" t="n">
        <f aca="false">SUM(I1187+G1187)</f>
        <v>0</v>
      </c>
      <c r="K1187" s="1" t="n">
        <v>0</v>
      </c>
      <c r="L1187" s="39" t="n">
        <v>1.06382153083027</v>
      </c>
      <c r="M1187" s="39"/>
      <c r="N1187" s="1" t="n">
        <f aca="false">(2.571*(19.44-D1187)+3.87)*$K$2</f>
        <v>0</v>
      </c>
      <c r="O1187" s="1" t="n">
        <f aca="false">IF(N1187&gt;0,N1187,0)</f>
        <v>0</v>
      </c>
      <c r="P1187" s="1" t="n">
        <f aca="false">O1187*1.5</f>
        <v>0</v>
      </c>
      <c r="Q1187" s="1" t="n">
        <f aca="false">P1187/(3.6*$Q$2)</f>
        <v>0</v>
      </c>
      <c r="R1187" s="1" t="n">
        <f aca="false">(K1187+L1187)*$R$2</f>
        <v>5319.10765415135</v>
      </c>
      <c r="S1187" s="19" t="n">
        <f aca="false">J1187-R1187</f>
        <v>-5319.10765415135</v>
      </c>
      <c r="T1187" s="1" t="n">
        <f aca="false">IF(S1187&lt;0,S1187/$G$3,0)</f>
        <v>-7598.72522021622</v>
      </c>
      <c r="U1187" s="1" t="n">
        <f aca="false">IF(S1187&gt;0,S1187*0.7,0)</f>
        <v>0</v>
      </c>
      <c r="V1187" s="14" t="n">
        <f aca="false">V1186+U1187+T1187</f>
        <v>5309081.94386987</v>
      </c>
      <c r="W1187" s="19" t="n">
        <f aca="false">V1187/1000</f>
        <v>5309.08194386987</v>
      </c>
      <c r="X1187" s="19" t="n">
        <f aca="false">W1187*3600000000*2/237000000</f>
        <v>161288.565383389</v>
      </c>
      <c r="Y1187" s="19" t="n">
        <f aca="false">X1187/30.662</f>
        <v>5260.21020753338</v>
      </c>
    </row>
    <row r="1188" customFormat="false" ht="17.9" hidden="false" customHeight="false" outlineLevel="0" collapsed="false">
      <c r="A1188" s="2" t="n">
        <v>2</v>
      </c>
      <c r="B1188" s="3" t="n">
        <v>19</v>
      </c>
      <c r="C1188" s="38" t="n">
        <v>1</v>
      </c>
      <c r="D1188" s="1" t="n">
        <v>11.1</v>
      </c>
      <c r="E1188" s="3" t="n">
        <v>0</v>
      </c>
      <c r="F1188" s="23" t="n">
        <f aca="false">IF(D1188&lt;25, 0.24, 0.24-(0.01/5)*(D1188-25))</f>
        <v>0.24</v>
      </c>
      <c r="G1188" s="40" t="n">
        <f aca="false">(E1188/1000)*$G$1*F1188</f>
        <v>0</v>
      </c>
      <c r="H1188" s="40" t="n">
        <v>0.514363225616315</v>
      </c>
      <c r="I1188" s="3" t="n">
        <f aca="false">H1188*$J$2</f>
        <v>0</v>
      </c>
      <c r="J1188" s="19" t="n">
        <f aca="false">SUM(I1188+G1188)</f>
        <v>0</v>
      </c>
      <c r="K1188" s="1" t="n">
        <v>0</v>
      </c>
      <c r="L1188" s="39" t="n">
        <v>1.11811909127153</v>
      </c>
      <c r="M1188" s="39"/>
      <c r="N1188" s="1" t="n">
        <f aca="false">(2.571*(19.44-D1188)+3.87)*$K$2</f>
        <v>0</v>
      </c>
      <c r="O1188" s="1" t="n">
        <f aca="false">IF(N1188&gt;0,N1188,0)</f>
        <v>0</v>
      </c>
      <c r="P1188" s="1" t="n">
        <f aca="false">O1188*1.5</f>
        <v>0</v>
      </c>
      <c r="Q1188" s="1" t="n">
        <f aca="false">P1188/(3.6*$Q$2)</f>
        <v>0</v>
      </c>
      <c r="R1188" s="1" t="n">
        <f aca="false">(K1188+L1188)*$R$2</f>
        <v>5590.59545635765</v>
      </c>
      <c r="S1188" s="19" t="n">
        <f aca="false">J1188-R1188</f>
        <v>-5590.59545635765</v>
      </c>
      <c r="T1188" s="1" t="n">
        <f aca="false">IF(S1188&lt;0,S1188/$G$3,0)</f>
        <v>-7986.56493765379</v>
      </c>
      <c r="U1188" s="1" t="n">
        <f aca="false">IF(S1188&gt;0,S1188*0.7,0)</f>
        <v>0</v>
      </c>
      <c r="V1188" s="14" t="n">
        <f aca="false">V1187+U1188+T1188</f>
        <v>5301095.37893222</v>
      </c>
      <c r="W1188" s="19" t="n">
        <f aca="false">V1188/1000</f>
        <v>5301.09537893222</v>
      </c>
      <c r="X1188" s="19" t="n">
        <f aca="false">W1188*3600000000*2/237000000</f>
        <v>161045.935562498</v>
      </c>
      <c r="Y1188" s="19" t="n">
        <f aca="false">X1188/30.662</f>
        <v>5252.29716138862</v>
      </c>
    </row>
    <row r="1189" customFormat="false" ht="17.9" hidden="false" customHeight="false" outlineLevel="0" collapsed="false">
      <c r="A1189" s="2" t="n">
        <v>2</v>
      </c>
      <c r="B1189" s="3" t="n">
        <v>19</v>
      </c>
      <c r="C1189" s="38" t="n">
        <v>2</v>
      </c>
      <c r="D1189" s="1" t="n">
        <v>10</v>
      </c>
      <c r="E1189" s="3" t="n">
        <v>0</v>
      </c>
      <c r="F1189" s="23" t="n">
        <f aca="false">IF(D1189&lt;25, 0.24, 0.24-(0.01/5)*(D1189-25))</f>
        <v>0.24</v>
      </c>
      <c r="G1189" s="40" t="n">
        <f aca="false">(E1189/1000)*$G$1*F1189</f>
        <v>0</v>
      </c>
      <c r="H1189" s="40" t="n">
        <v>0.494901161849405</v>
      </c>
      <c r="I1189" s="3" t="n">
        <f aca="false">H1189*$J$2</f>
        <v>0</v>
      </c>
      <c r="J1189" s="19" t="n">
        <f aca="false">SUM(I1189+G1189)</f>
        <v>0</v>
      </c>
      <c r="K1189" s="1" t="n">
        <v>0</v>
      </c>
      <c r="L1189" s="39" t="n">
        <v>1.11127486096381</v>
      </c>
      <c r="M1189" s="39"/>
      <c r="N1189" s="1" t="n">
        <f aca="false">(2.571*(19.44-D1189)+3.87)*$K$2</f>
        <v>0</v>
      </c>
      <c r="O1189" s="1" t="n">
        <f aca="false">IF(N1189&gt;0,N1189,0)</f>
        <v>0</v>
      </c>
      <c r="P1189" s="1" t="n">
        <f aca="false">O1189*1.5</f>
        <v>0</v>
      </c>
      <c r="Q1189" s="1" t="n">
        <f aca="false">P1189/(3.6*$Q$2)</f>
        <v>0</v>
      </c>
      <c r="R1189" s="1" t="n">
        <f aca="false">(K1189+L1189)*$R$2</f>
        <v>5556.37430481905</v>
      </c>
      <c r="S1189" s="19" t="n">
        <f aca="false">J1189-R1189</f>
        <v>-5556.37430481905</v>
      </c>
      <c r="T1189" s="1" t="n">
        <f aca="false">IF(S1189&lt;0,S1189/$G$3,0)</f>
        <v>-7937.67757831293</v>
      </c>
      <c r="U1189" s="1" t="n">
        <f aca="false">IF(S1189&gt;0,S1189*0.7,0)</f>
        <v>0</v>
      </c>
      <c r="V1189" s="14" t="n">
        <f aca="false">V1188+U1189+T1189</f>
        <v>5293157.70135391</v>
      </c>
      <c r="W1189" s="19" t="n">
        <f aca="false">V1189/1000</f>
        <v>5293.1577013539</v>
      </c>
      <c r="X1189" s="19" t="n">
        <f aca="false">W1189*3600000000*2/237000000</f>
        <v>160804.790927207</v>
      </c>
      <c r="Y1189" s="19" t="n">
        <f aca="false">X1189/30.662</f>
        <v>5244.43255257998</v>
      </c>
    </row>
    <row r="1190" customFormat="false" ht="17.9" hidden="false" customHeight="false" outlineLevel="0" collapsed="false">
      <c r="A1190" s="2" t="n">
        <v>2</v>
      </c>
      <c r="B1190" s="3" t="n">
        <v>19</v>
      </c>
      <c r="C1190" s="38" t="n">
        <v>3</v>
      </c>
      <c r="D1190" s="1" t="n">
        <v>9.4</v>
      </c>
      <c r="E1190" s="3" t="n">
        <v>0</v>
      </c>
      <c r="F1190" s="23" t="n">
        <f aca="false">IF(D1190&lt;25, 0.24, 0.24-(0.01/5)*(D1190-25))</f>
        <v>0.24</v>
      </c>
      <c r="G1190" s="40" t="n">
        <f aca="false">(E1190/1000)*$G$1*F1190</f>
        <v>0</v>
      </c>
      <c r="H1190" s="40" t="n">
        <v>0.475571276565897</v>
      </c>
      <c r="I1190" s="3" t="n">
        <f aca="false">H1190*$J$2</f>
        <v>0</v>
      </c>
      <c r="J1190" s="19" t="n">
        <f aca="false">SUM(I1190+G1190)</f>
        <v>0</v>
      </c>
      <c r="K1190" s="1" t="n">
        <v>0</v>
      </c>
      <c r="L1190" s="39" t="n">
        <v>1.07408787629185</v>
      </c>
      <c r="M1190" s="39"/>
      <c r="N1190" s="1" t="n">
        <f aca="false">(2.571*(19.44-D1190)+3.87)*$K$2</f>
        <v>0</v>
      </c>
      <c r="O1190" s="1" t="n">
        <f aca="false">IF(N1190&gt;0,N1190,0)</f>
        <v>0</v>
      </c>
      <c r="P1190" s="1" t="n">
        <f aca="false">O1190*1.5</f>
        <v>0</v>
      </c>
      <c r="Q1190" s="1" t="n">
        <f aca="false">P1190/(3.6*$Q$2)</f>
        <v>0</v>
      </c>
      <c r="R1190" s="1" t="n">
        <f aca="false">(K1190+L1190)*$R$2</f>
        <v>5370.43938145925</v>
      </c>
      <c r="S1190" s="19" t="n">
        <f aca="false">J1190-R1190</f>
        <v>-5370.43938145925</v>
      </c>
      <c r="T1190" s="1" t="n">
        <f aca="false">IF(S1190&lt;0,S1190/$G$3,0)</f>
        <v>-7672.0562592275</v>
      </c>
      <c r="U1190" s="1" t="n">
        <f aca="false">IF(S1190&gt;0,S1190*0.7,0)</f>
        <v>0</v>
      </c>
      <c r="V1190" s="14" t="n">
        <f aca="false">V1189+U1190+T1190</f>
        <v>5285485.64509468</v>
      </c>
      <c r="W1190" s="19" t="n">
        <f aca="false">V1190/1000</f>
        <v>5285.48564509468</v>
      </c>
      <c r="X1190" s="19" t="n">
        <f aca="false">W1190*3600000000*2/237000000</f>
        <v>160571.715800345</v>
      </c>
      <c r="Y1190" s="19" t="n">
        <f aca="false">X1190/30.662</f>
        <v>5236.83111996428</v>
      </c>
    </row>
    <row r="1191" customFormat="false" ht="17.9" hidden="false" customHeight="false" outlineLevel="0" collapsed="false">
      <c r="A1191" s="2" t="n">
        <v>2</v>
      </c>
      <c r="B1191" s="3" t="n">
        <v>19</v>
      </c>
      <c r="C1191" s="38" t="n">
        <v>4</v>
      </c>
      <c r="D1191" s="1" t="n">
        <v>10.6</v>
      </c>
      <c r="E1191" s="3" t="n">
        <v>0</v>
      </c>
      <c r="F1191" s="23" t="n">
        <f aca="false">IF(D1191&lt;25, 0.24, 0.24-(0.01/5)*(D1191-25))</f>
        <v>0.24</v>
      </c>
      <c r="G1191" s="40" t="n">
        <f aca="false">(E1191/1000)*$G$1*F1191</f>
        <v>0</v>
      </c>
      <c r="H1191" s="40" t="n">
        <v>0.46888723964588</v>
      </c>
      <c r="I1191" s="3" t="n">
        <f aca="false">H1191*$J$2</f>
        <v>0</v>
      </c>
      <c r="J1191" s="19" t="n">
        <f aca="false">SUM(I1191+G1191)</f>
        <v>0</v>
      </c>
      <c r="K1191" s="1" t="n">
        <v>0</v>
      </c>
      <c r="L1191" s="39" t="n">
        <v>1.1048869126766</v>
      </c>
      <c r="M1191" s="39"/>
      <c r="N1191" s="1" t="n">
        <f aca="false">(2.571*(19.44-D1191)+3.87)*$K$2</f>
        <v>0</v>
      </c>
      <c r="O1191" s="1" t="n">
        <f aca="false">IF(N1191&gt;0,N1191,0)</f>
        <v>0</v>
      </c>
      <c r="P1191" s="1" t="n">
        <f aca="false">O1191*1.5</f>
        <v>0</v>
      </c>
      <c r="Q1191" s="1" t="n">
        <f aca="false">P1191/(3.6*$Q$2)</f>
        <v>0</v>
      </c>
      <c r="R1191" s="1" t="n">
        <f aca="false">(K1191+L1191)*$R$2</f>
        <v>5524.434563383</v>
      </c>
      <c r="S1191" s="19" t="n">
        <f aca="false">J1191-R1191</f>
        <v>-5524.434563383</v>
      </c>
      <c r="T1191" s="1" t="n">
        <f aca="false">IF(S1191&lt;0,S1191/$G$3,0)</f>
        <v>-7892.04937626143</v>
      </c>
      <c r="U1191" s="1" t="n">
        <f aca="false">IF(S1191&gt;0,S1191*0.7,0)</f>
        <v>0</v>
      </c>
      <c r="V1191" s="14" t="n">
        <f aca="false">V1190+U1191+T1191</f>
        <v>5277593.59571842</v>
      </c>
      <c r="W1191" s="19" t="n">
        <f aca="false">V1191/1000</f>
        <v>5277.59359571842</v>
      </c>
      <c r="X1191" s="19" t="n">
        <f aca="false">W1191*3600000000*2/237000000</f>
        <v>160331.957338281</v>
      </c>
      <c r="Y1191" s="19" t="n">
        <f aca="false">X1191/30.662</f>
        <v>5229.01171933602</v>
      </c>
    </row>
    <row r="1192" customFormat="false" ht="17.9" hidden="false" customHeight="false" outlineLevel="0" collapsed="false">
      <c r="A1192" s="2" t="n">
        <v>2</v>
      </c>
      <c r="B1192" s="3" t="n">
        <v>19</v>
      </c>
      <c r="C1192" s="38" t="n">
        <v>5</v>
      </c>
      <c r="D1192" s="1" t="n">
        <v>10.6</v>
      </c>
      <c r="E1192" s="3" t="n">
        <v>0</v>
      </c>
      <c r="F1192" s="23" t="n">
        <f aca="false">IF(D1192&lt;25, 0.24, 0.24-(0.01/5)*(D1192-25))</f>
        <v>0.24</v>
      </c>
      <c r="G1192" s="40" t="n">
        <f aca="false">(E1192/1000)*$G$1*F1192</f>
        <v>0</v>
      </c>
      <c r="H1192" s="40" t="n">
        <v>0.478247602237379</v>
      </c>
      <c r="I1192" s="3" t="n">
        <f aca="false">H1192*$J$2</f>
        <v>0</v>
      </c>
      <c r="J1192" s="19" t="n">
        <f aca="false">SUM(I1192+G1192)</f>
        <v>0</v>
      </c>
      <c r="K1192" s="1" t="n">
        <v>0</v>
      </c>
      <c r="L1192" s="39" t="n">
        <v>1.19386190667699</v>
      </c>
      <c r="M1192" s="39"/>
      <c r="N1192" s="1" t="n">
        <f aca="false">(2.571*(19.44-D1192)+3.87)*$K$2</f>
        <v>0</v>
      </c>
      <c r="O1192" s="1" t="n">
        <f aca="false">IF(N1192&gt;0,N1192,0)</f>
        <v>0</v>
      </c>
      <c r="P1192" s="1" t="n">
        <f aca="false">O1192*1.5</f>
        <v>0</v>
      </c>
      <c r="Q1192" s="1" t="n">
        <f aca="false">P1192/(3.6*$Q$2)</f>
        <v>0</v>
      </c>
      <c r="R1192" s="1" t="n">
        <f aca="false">(K1192+L1192)*$R$2</f>
        <v>5969.30953338495</v>
      </c>
      <c r="S1192" s="19" t="n">
        <f aca="false">J1192-R1192</f>
        <v>-5969.30953338495</v>
      </c>
      <c r="T1192" s="1" t="n">
        <f aca="false">IF(S1192&lt;0,S1192/$G$3,0)</f>
        <v>-8527.58504769279</v>
      </c>
      <c r="U1192" s="1" t="n">
        <f aca="false">IF(S1192&gt;0,S1192*0.7,0)</f>
        <v>0</v>
      </c>
      <c r="V1192" s="14" t="n">
        <f aca="false">V1191+U1192+T1192</f>
        <v>5269066.01067072</v>
      </c>
      <c r="W1192" s="19" t="n">
        <f aca="false">V1192/1000</f>
        <v>5269.06601067072</v>
      </c>
      <c r="X1192" s="19" t="n">
        <f aca="false">W1192*3600000000*2/237000000</f>
        <v>160072.891463414</v>
      </c>
      <c r="Y1192" s="19" t="n">
        <f aca="false">X1192/30.662</f>
        <v>5220.56263333815</v>
      </c>
    </row>
    <row r="1193" customFormat="false" ht="17.9" hidden="false" customHeight="false" outlineLevel="0" collapsed="false">
      <c r="A1193" s="2" t="n">
        <v>2</v>
      </c>
      <c r="B1193" s="3" t="n">
        <v>19</v>
      </c>
      <c r="C1193" s="38" t="n">
        <v>6</v>
      </c>
      <c r="D1193" s="1" t="n">
        <v>9.4</v>
      </c>
      <c r="E1193" s="3" t="n">
        <v>0</v>
      </c>
      <c r="F1193" s="23" t="n">
        <f aca="false">IF(D1193&lt;25, 0.24, 0.24-(0.01/5)*(D1193-25))</f>
        <v>0.24</v>
      </c>
      <c r="G1193" s="40" t="n">
        <f aca="false">(E1193/1000)*$G$1*F1193</f>
        <v>0</v>
      </c>
      <c r="H1193" s="40" t="n">
        <v>0.464771129200367</v>
      </c>
      <c r="I1193" s="3" t="n">
        <f aca="false">H1193*$J$2</f>
        <v>0</v>
      </c>
      <c r="J1193" s="19" t="n">
        <f aca="false">SUM(I1193+G1193)</f>
        <v>0</v>
      </c>
      <c r="K1193" s="1" t="n">
        <v>0</v>
      </c>
      <c r="L1193" s="39" t="n">
        <v>1.278958503503</v>
      </c>
      <c r="M1193" s="39"/>
      <c r="N1193" s="1" t="n">
        <f aca="false">(2.571*(19.44-D1193)+3.87)*$K$2</f>
        <v>0</v>
      </c>
      <c r="O1193" s="1" t="n">
        <f aca="false">IF(N1193&gt;0,N1193,0)</f>
        <v>0</v>
      </c>
      <c r="P1193" s="1" t="n">
        <f aca="false">O1193*1.5</f>
        <v>0</v>
      </c>
      <c r="Q1193" s="1" t="n">
        <f aca="false">P1193/(3.6*$Q$2)</f>
        <v>0</v>
      </c>
      <c r="R1193" s="1" t="n">
        <f aca="false">(K1193+L1193)*$R$2</f>
        <v>6394.792517515</v>
      </c>
      <c r="S1193" s="19" t="n">
        <f aca="false">J1193-R1193</f>
        <v>-6394.792517515</v>
      </c>
      <c r="T1193" s="1" t="n">
        <f aca="false">IF(S1193&lt;0,S1193/$G$3,0)</f>
        <v>-9135.41788216429</v>
      </c>
      <c r="U1193" s="1" t="n">
        <f aca="false">IF(S1193&gt;0,S1193*0.7,0)</f>
        <v>0</v>
      </c>
      <c r="V1193" s="14" t="n">
        <f aca="false">V1192+U1193+T1193</f>
        <v>5259930.59278856</v>
      </c>
      <c r="W1193" s="19" t="n">
        <f aca="false">V1193/1000</f>
        <v>5259.93059278856</v>
      </c>
      <c r="X1193" s="19" t="n">
        <f aca="false">W1193*3600000000*2/237000000</f>
        <v>159795.359780918</v>
      </c>
      <c r="Y1193" s="19" t="n">
        <f aca="false">X1193/30.662</f>
        <v>5211.51130979448</v>
      </c>
    </row>
    <row r="1194" customFormat="false" ht="17.9" hidden="false" customHeight="false" outlineLevel="0" collapsed="false">
      <c r="A1194" s="2" t="n">
        <v>2</v>
      </c>
      <c r="B1194" s="3" t="n">
        <v>19</v>
      </c>
      <c r="C1194" s="38" t="n">
        <v>7</v>
      </c>
      <c r="D1194" s="1" t="n">
        <v>10.6</v>
      </c>
      <c r="E1194" s="3" t="n">
        <v>59.817354050762</v>
      </c>
      <c r="F1194" s="23" t="n">
        <f aca="false">IF(D1194&lt;25, 0.24, 0.24-(0.01/5)*(D1194-25))</f>
        <v>0.24</v>
      </c>
      <c r="G1194" s="40" t="n">
        <f aca="false">(E1194/1000)*$G$1*F1194</f>
        <v>4703.36676818656</v>
      </c>
      <c r="H1194" s="40" t="n">
        <v>0.488852480744079</v>
      </c>
      <c r="I1194" s="3" t="n">
        <f aca="false">H1194*$J$2</f>
        <v>0</v>
      </c>
      <c r="J1194" s="19" t="n">
        <f aca="false">SUM(I1194+G1194)</f>
        <v>4703.36676818656</v>
      </c>
      <c r="K1194" s="1" t="n">
        <v>0</v>
      </c>
      <c r="L1194" s="39" t="n">
        <v>1.30154446351848</v>
      </c>
      <c r="M1194" s="39"/>
      <c r="N1194" s="1" t="n">
        <f aca="false">(2.571*(19.44-D1194)+3.87)*$K$2</f>
        <v>0</v>
      </c>
      <c r="O1194" s="1" t="n">
        <f aca="false">IF(N1194&gt;0,N1194,0)</f>
        <v>0</v>
      </c>
      <c r="P1194" s="1" t="n">
        <f aca="false">O1194*1.5</f>
        <v>0</v>
      </c>
      <c r="Q1194" s="1" t="n">
        <f aca="false">P1194/(3.6*$Q$2)</f>
        <v>0</v>
      </c>
      <c r="R1194" s="1" t="n">
        <f aca="false">(K1194+L1194)*$R$2</f>
        <v>6507.7223175924</v>
      </c>
      <c r="S1194" s="19" t="n">
        <f aca="false">J1194-R1194</f>
        <v>-1804.35554940584</v>
      </c>
      <c r="T1194" s="1" t="n">
        <f aca="false">IF(S1194&lt;0,S1194/$G$3,0)</f>
        <v>-2577.65078486549</v>
      </c>
      <c r="U1194" s="1" t="n">
        <f aca="false">IF(S1194&gt;0,S1194*0.7,0)</f>
        <v>0</v>
      </c>
      <c r="V1194" s="14" t="n">
        <f aca="false">V1193+U1194+T1194</f>
        <v>5257352.94200369</v>
      </c>
      <c r="W1194" s="19" t="n">
        <f aca="false">V1194/1000</f>
        <v>5257.35294200369</v>
      </c>
      <c r="X1194" s="19" t="n">
        <f aca="false">W1194*3600000000*2/237000000</f>
        <v>159717.051402644</v>
      </c>
      <c r="Y1194" s="19" t="n">
        <f aca="false">X1194/30.662</f>
        <v>5208.9573870799</v>
      </c>
    </row>
    <row r="1195" customFormat="false" ht="17.9" hidden="false" customHeight="false" outlineLevel="0" collapsed="false">
      <c r="A1195" s="2" t="n">
        <v>2</v>
      </c>
      <c r="B1195" s="3" t="n">
        <v>19</v>
      </c>
      <c r="C1195" s="38" t="n">
        <v>8</v>
      </c>
      <c r="D1195" s="1" t="n">
        <v>13.3</v>
      </c>
      <c r="E1195" s="3" t="n">
        <v>304.060830225387</v>
      </c>
      <c r="F1195" s="23" t="n">
        <f aca="false">IF(D1195&lt;25, 0.24, 0.24-(0.01/5)*(D1195-25))</f>
        <v>0.24</v>
      </c>
      <c r="G1195" s="40" t="n">
        <f aca="false">(E1195/1000)*$G$1*F1195</f>
        <v>23907.9382076259</v>
      </c>
      <c r="H1195" s="40" t="n">
        <v>0.46708061958588</v>
      </c>
      <c r="I1195" s="3" t="n">
        <f aca="false">H1195*$J$2</f>
        <v>0</v>
      </c>
      <c r="J1195" s="19" t="n">
        <f aca="false">SUM(I1195+G1195)</f>
        <v>23907.9382076259</v>
      </c>
      <c r="K1195" s="1" t="n">
        <v>0</v>
      </c>
      <c r="L1195" s="39" t="n">
        <v>1.28694343886201</v>
      </c>
      <c r="M1195" s="39"/>
      <c r="N1195" s="1" t="n">
        <f aca="false">(2.571*(19.44-D1195)+3.87)*$K$2</f>
        <v>0</v>
      </c>
      <c r="O1195" s="1" t="n">
        <f aca="false">IF(N1195&gt;0,N1195,0)</f>
        <v>0</v>
      </c>
      <c r="P1195" s="1" t="n">
        <f aca="false">O1195*1.5</f>
        <v>0</v>
      </c>
      <c r="Q1195" s="1" t="n">
        <f aca="false">P1195/(3.6*$Q$2)</f>
        <v>0</v>
      </c>
      <c r="R1195" s="1" t="n">
        <f aca="false">(K1195+L1195)*$R$2</f>
        <v>6434.71719431005</v>
      </c>
      <c r="S1195" s="19" t="n">
        <f aca="false">J1195-R1195</f>
        <v>17473.2210133159</v>
      </c>
      <c r="T1195" s="1" t="n">
        <f aca="false">IF(S1195&lt;0,S1195/$G$3,0)</f>
        <v>0</v>
      </c>
      <c r="U1195" s="1" t="n">
        <f aca="false">IF(S1195&gt;0,S1195*0.7,0)</f>
        <v>12231.2547093211</v>
      </c>
      <c r="V1195" s="14" t="n">
        <f aca="false">V1194+U1195+T1195</f>
        <v>5269584.19671301</v>
      </c>
      <c r="W1195" s="19" t="n">
        <f aca="false">V1195/1000</f>
        <v>5269.58419671301</v>
      </c>
      <c r="X1195" s="19" t="n">
        <f aca="false">W1195*3600000000*2/237000000</f>
        <v>160088.633824193</v>
      </c>
      <c r="Y1195" s="19" t="n">
        <f aca="false">X1195/30.662</f>
        <v>5221.07604931814</v>
      </c>
    </row>
    <row r="1196" customFormat="false" ht="17.9" hidden="false" customHeight="false" outlineLevel="0" collapsed="false">
      <c r="A1196" s="2" t="n">
        <v>2</v>
      </c>
      <c r="B1196" s="3" t="n">
        <v>19</v>
      </c>
      <c r="C1196" s="38" t="n">
        <v>9</v>
      </c>
      <c r="D1196" s="1" t="n">
        <v>15</v>
      </c>
      <c r="E1196" s="3" t="n">
        <v>584.571293664958</v>
      </c>
      <c r="F1196" s="23" t="n">
        <f aca="false">IF(D1196&lt;25, 0.24, 0.24-(0.01/5)*(D1196-25))</f>
        <v>0.24</v>
      </c>
      <c r="G1196" s="40" t="n">
        <f aca="false">(E1196/1000)*$G$1*F1196</f>
        <v>45964.1393353233</v>
      </c>
      <c r="H1196" s="40" t="n">
        <v>0.44323936872097</v>
      </c>
      <c r="I1196" s="3" t="n">
        <f aca="false">H1196*$J$2</f>
        <v>0</v>
      </c>
      <c r="J1196" s="19" t="n">
        <f aca="false">SUM(I1196+G1196)</f>
        <v>45964.1393353233</v>
      </c>
      <c r="K1196" s="1" t="n">
        <v>0</v>
      </c>
      <c r="L1196" s="39" t="n">
        <v>1.37477772781111</v>
      </c>
      <c r="M1196" s="39"/>
      <c r="N1196" s="1" t="n">
        <f aca="false">(2.571*(19.44-D1196)+3.87)*$K$2</f>
        <v>0</v>
      </c>
      <c r="O1196" s="1" t="n">
        <f aca="false">IF(N1196&gt;0,N1196,0)</f>
        <v>0</v>
      </c>
      <c r="P1196" s="1" t="n">
        <f aca="false">O1196*1.5</f>
        <v>0</v>
      </c>
      <c r="Q1196" s="1" t="n">
        <f aca="false">P1196/(3.6*$Q$2)</f>
        <v>0</v>
      </c>
      <c r="R1196" s="1" t="n">
        <f aca="false">(K1196+L1196)*$R$2</f>
        <v>6873.88863905555</v>
      </c>
      <c r="S1196" s="19" t="n">
        <f aca="false">J1196-R1196</f>
        <v>39090.2506962677</v>
      </c>
      <c r="T1196" s="1" t="n">
        <f aca="false">IF(S1196&lt;0,S1196/$G$3,0)</f>
        <v>0</v>
      </c>
      <c r="U1196" s="1" t="n">
        <f aca="false">IF(S1196&gt;0,S1196*0.7,0)</f>
        <v>27363.1754873874</v>
      </c>
      <c r="V1196" s="14" t="n">
        <f aca="false">V1195+U1196+T1196</f>
        <v>5296947.3722004</v>
      </c>
      <c r="W1196" s="19" t="n">
        <f aca="false">V1196/1000</f>
        <v>5296.9473722004</v>
      </c>
      <c r="X1196" s="19" t="n">
        <f aca="false">W1196*3600000000*2/237000000</f>
        <v>160919.920168113</v>
      </c>
      <c r="Y1196" s="19" t="n">
        <f aca="false">X1196/30.662</f>
        <v>5248.18733833779</v>
      </c>
    </row>
    <row r="1197" customFormat="false" ht="17.9" hidden="false" customHeight="false" outlineLevel="0" collapsed="false">
      <c r="A1197" s="2" t="n">
        <v>2</v>
      </c>
      <c r="B1197" s="3" t="n">
        <v>19</v>
      </c>
      <c r="C1197" s="38" t="n">
        <v>10</v>
      </c>
      <c r="D1197" s="1" t="n">
        <v>18.3</v>
      </c>
      <c r="E1197" s="3" t="n">
        <v>781.478434851925</v>
      </c>
      <c r="F1197" s="23" t="n">
        <f aca="false">IF(D1197&lt;25, 0.24, 0.24-(0.01/5)*(D1197-25))</f>
        <v>0.24</v>
      </c>
      <c r="G1197" s="40" t="n">
        <f aca="false">(E1197/1000)*$G$1*F1197</f>
        <v>61446.711558285</v>
      </c>
      <c r="H1197" s="40" t="n">
        <v>0.446959453006357</v>
      </c>
      <c r="I1197" s="3" t="n">
        <f aca="false">H1197*$J$2</f>
        <v>0</v>
      </c>
      <c r="J1197" s="19" t="n">
        <f aca="false">SUM(I1197+G1197)</f>
        <v>61446.711558285</v>
      </c>
      <c r="K1197" s="1" t="n">
        <v>0</v>
      </c>
      <c r="L1197" s="39" t="n">
        <v>1.56367848430424</v>
      </c>
      <c r="M1197" s="39"/>
      <c r="N1197" s="1" t="n">
        <f aca="false">(2.571*(19.44-D1197)+3.87)*$K$2</f>
        <v>0</v>
      </c>
      <c r="O1197" s="1" t="n">
        <f aca="false">IF(N1197&gt;0,N1197,0)</f>
        <v>0</v>
      </c>
      <c r="P1197" s="1" t="n">
        <f aca="false">O1197*1.5</f>
        <v>0</v>
      </c>
      <c r="Q1197" s="1" t="n">
        <f aca="false">P1197/(3.6*$Q$2)</f>
        <v>0</v>
      </c>
      <c r="R1197" s="1" t="n">
        <f aca="false">(K1197+L1197)*$R$2</f>
        <v>7818.3924215212</v>
      </c>
      <c r="S1197" s="19" t="n">
        <f aca="false">J1197-R1197</f>
        <v>53628.3191367638</v>
      </c>
      <c r="T1197" s="1" t="n">
        <f aca="false">IF(S1197&lt;0,S1197/$G$3,0)</f>
        <v>0</v>
      </c>
      <c r="U1197" s="1" t="n">
        <f aca="false">IF(S1197&gt;0,S1197*0.7,0)</f>
        <v>37539.8233957347</v>
      </c>
      <c r="V1197" s="14" t="n">
        <f aca="false">V1196+U1197+T1197</f>
        <v>5334487.19559614</v>
      </c>
      <c r="W1197" s="19" t="n">
        <f aca="false">V1197/1000</f>
        <v>5334.48719559614</v>
      </c>
      <c r="X1197" s="19" t="n">
        <f aca="false">W1197*3600000000*2/237000000</f>
        <v>162060.370499123</v>
      </c>
      <c r="Y1197" s="19" t="n">
        <f aca="false">X1197/30.662</f>
        <v>5285.38159608385</v>
      </c>
    </row>
    <row r="1198" customFormat="false" ht="17.9" hidden="false" customHeight="false" outlineLevel="0" collapsed="false">
      <c r="A1198" s="2" t="n">
        <v>2</v>
      </c>
      <c r="B1198" s="3" t="n">
        <v>19</v>
      </c>
      <c r="C1198" s="38" t="n">
        <v>11</v>
      </c>
      <c r="D1198" s="1" t="n">
        <v>20.6</v>
      </c>
      <c r="E1198" s="3" t="n">
        <v>891.592052536087</v>
      </c>
      <c r="F1198" s="23" t="n">
        <f aca="false">IF(D1198&lt;25, 0.24, 0.24-(0.01/5)*(D1198-25))</f>
        <v>0.24</v>
      </c>
      <c r="G1198" s="40" t="n">
        <f aca="false">(E1198/1000)*$G$1*F1198</f>
        <v>70104.8131804495</v>
      </c>
      <c r="H1198" s="40" t="n">
        <v>0.424958362351319</v>
      </c>
      <c r="I1198" s="3" t="n">
        <f aca="false">H1198*$J$2</f>
        <v>0</v>
      </c>
      <c r="J1198" s="19" t="n">
        <f aca="false">SUM(I1198+G1198)</f>
        <v>70104.8131804495</v>
      </c>
      <c r="K1198" s="1" t="n">
        <v>0</v>
      </c>
      <c r="L1198" s="39" t="n">
        <v>1.85569897743371</v>
      </c>
      <c r="M1198" s="39"/>
      <c r="N1198" s="1" t="n">
        <f aca="false">(2.571*(19.44-D1198)+3.87)*$K$2</f>
        <v>0</v>
      </c>
      <c r="O1198" s="1" t="n">
        <f aca="false">IF(N1198&gt;0,N1198,0)</f>
        <v>0</v>
      </c>
      <c r="P1198" s="1" t="n">
        <f aca="false">O1198*1.5</f>
        <v>0</v>
      </c>
      <c r="Q1198" s="1" t="n">
        <f aca="false">P1198/(3.6*$Q$2)</f>
        <v>0</v>
      </c>
      <c r="R1198" s="1" t="n">
        <f aca="false">(K1198+L1198)*$R$2</f>
        <v>9278.49488716855</v>
      </c>
      <c r="S1198" s="19" t="n">
        <f aca="false">J1198-R1198</f>
        <v>60826.3182932809</v>
      </c>
      <c r="T1198" s="1" t="n">
        <f aca="false">IF(S1198&lt;0,S1198/$G$3,0)</f>
        <v>0</v>
      </c>
      <c r="U1198" s="1" t="n">
        <f aca="false">IF(S1198&gt;0,S1198*0.7,0)</f>
        <v>42578.4228052966</v>
      </c>
      <c r="V1198" s="14" t="n">
        <f aca="false">V1197+U1198+T1198</f>
        <v>5377065.61840143</v>
      </c>
      <c r="W1198" s="19" t="n">
        <f aca="false">V1198/1000</f>
        <v>5377.06561840143</v>
      </c>
      <c r="X1198" s="19" t="n">
        <f aca="false">W1198*3600000000*2/237000000</f>
        <v>163353.8922046</v>
      </c>
      <c r="Y1198" s="19" t="n">
        <f aca="false">X1198/30.662</f>
        <v>5327.56807137827</v>
      </c>
    </row>
    <row r="1199" customFormat="false" ht="17.9" hidden="false" customHeight="false" outlineLevel="0" collapsed="false">
      <c r="A1199" s="2" t="n">
        <v>2</v>
      </c>
      <c r="B1199" s="3" t="n">
        <v>19</v>
      </c>
      <c r="C1199" s="38" t="n">
        <v>12</v>
      </c>
      <c r="D1199" s="1" t="n">
        <v>22.2</v>
      </c>
      <c r="E1199" s="3" t="n">
        <v>987.880301206416</v>
      </c>
      <c r="F1199" s="23" t="n">
        <f aca="false">IF(D1199&lt;25, 0.24, 0.24-(0.01/5)*(D1199-25))</f>
        <v>0.24</v>
      </c>
      <c r="G1199" s="40" t="n">
        <f aca="false">(E1199/1000)*$G$1*F1199</f>
        <v>77675.842627499</v>
      </c>
      <c r="H1199" s="40" t="n">
        <v>0.399136706018383</v>
      </c>
      <c r="I1199" s="3" t="n">
        <f aca="false">H1199*$J$2</f>
        <v>0</v>
      </c>
      <c r="J1199" s="19" t="n">
        <f aca="false">SUM(I1199+G1199)</f>
        <v>77675.842627499</v>
      </c>
      <c r="K1199" s="1" t="n">
        <v>0</v>
      </c>
      <c r="L1199" s="39" t="n">
        <v>1.79410090466422</v>
      </c>
      <c r="M1199" s="39"/>
      <c r="N1199" s="1" t="n">
        <f aca="false">(2.571*(19.44-D1199)+3.87)*$K$2</f>
        <v>-0</v>
      </c>
      <c r="O1199" s="1" t="n">
        <f aca="false">IF(N1199&gt;0,N1199,0)</f>
        <v>0</v>
      </c>
      <c r="P1199" s="1" t="n">
        <f aca="false">O1199*1.5</f>
        <v>0</v>
      </c>
      <c r="Q1199" s="1" t="n">
        <f aca="false">P1199/(3.6*$Q$2)</f>
        <v>0</v>
      </c>
      <c r="R1199" s="1" t="n">
        <f aca="false">(K1199+L1199)*$R$2</f>
        <v>8970.5045233211</v>
      </c>
      <c r="S1199" s="19" t="n">
        <f aca="false">J1199-R1199</f>
        <v>68705.3381041779</v>
      </c>
      <c r="T1199" s="1" t="n">
        <f aca="false">IF(S1199&lt;0,S1199/$G$3,0)</f>
        <v>0</v>
      </c>
      <c r="U1199" s="1" t="n">
        <f aca="false">IF(S1199&gt;0,S1199*0.7,0)</f>
        <v>48093.7366729246</v>
      </c>
      <c r="V1199" s="14" t="n">
        <f aca="false">V1198+U1199+T1199</f>
        <v>5425159.35507436</v>
      </c>
      <c r="W1199" s="19" t="n">
        <f aca="false">V1199/1000</f>
        <v>5425.15935507436</v>
      </c>
      <c r="X1199" s="19" t="n">
        <f aca="false">W1199*3600000000*2/237000000</f>
        <v>164814.967749094</v>
      </c>
      <c r="Y1199" s="19" t="n">
        <f aca="false">X1199/30.662</f>
        <v>5375.21909037553</v>
      </c>
    </row>
    <row r="1200" customFormat="false" ht="17.9" hidden="false" customHeight="false" outlineLevel="0" collapsed="false">
      <c r="A1200" s="2" t="n">
        <v>2</v>
      </c>
      <c r="B1200" s="3" t="n">
        <v>19</v>
      </c>
      <c r="C1200" s="38" t="n">
        <v>13</v>
      </c>
      <c r="D1200" s="1" t="n">
        <v>23.9</v>
      </c>
      <c r="E1200" s="3" t="n">
        <v>931.653085705992</v>
      </c>
      <c r="F1200" s="23" t="n">
        <f aca="false">IF(D1200&lt;25, 0.24, 0.24-(0.01/5)*(D1200-25))</f>
        <v>0.24</v>
      </c>
      <c r="G1200" s="40" t="n">
        <f aca="false">(E1200/1000)*$G$1*F1200</f>
        <v>73254.7641453593</v>
      </c>
      <c r="H1200" s="40" t="n">
        <v>0.392033292419663</v>
      </c>
      <c r="I1200" s="3" t="n">
        <f aca="false">H1200*$J$2</f>
        <v>0</v>
      </c>
      <c r="J1200" s="19" t="n">
        <f aca="false">SUM(I1200+G1200)</f>
        <v>73254.7641453593</v>
      </c>
      <c r="K1200" s="1" t="n">
        <v>0</v>
      </c>
      <c r="L1200" s="39" t="n">
        <v>1.76147674019741</v>
      </c>
      <c r="M1200" s="39"/>
      <c r="N1200" s="1" t="n">
        <f aca="false">(2.571*(19.44-D1200)+3.87)*$K$2</f>
        <v>-0</v>
      </c>
      <c r="O1200" s="1" t="n">
        <f aca="false">IF(N1200&gt;0,N1200,0)</f>
        <v>0</v>
      </c>
      <c r="P1200" s="1" t="n">
        <f aca="false">O1200*1.5</f>
        <v>0</v>
      </c>
      <c r="Q1200" s="1" t="n">
        <f aca="false">P1200/(3.6*$Q$2)</f>
        <v>0</v>
      </c>
      <c r="R1200" s="1" t="n">
        <f aca="false">(K1200+L1200)*$R$2</f>
        <v>8807.38370098705</v>
      </c>
      <c r="S1200" s="19" t="n">
        <f aca="false">J1200-R1200</f>
        <v>64447.3804443723</v>
      </c>
      <c r="T1200" s="1" t="n">
        <f aca="false">IF(S1200&lt;0,S1200/$G$3,0)</f>
        <v>0</v>
      </c>
      <c r="U1200" s="1" t="n">
        <f aca="false">IF(S1200&gt;0,S1200*0.7,0)</f>
        <v>45113.1663110606</v>
      </c>
      <c r="V1200" s="14" t="n">
        <f aca="false">V1199+U1200+T1200</f>
        <v>5470272.52138542</v>
      </c>
      <c r="W1200" s="19" t="n">
        <f aca="false">V1200/1000</f>
        <v>5470.27252138542</v>
      </c>
      <c r="X1200" s="19" t="n">
        <f aca="false">W1200*3600000000*2/237000000</f>
        <v>166185.49432057</v>
      </c>
      <c r="Y1200" s="19" t="n">
        <f aca="false">X1200/30.662</f>
        <v>5419.91697608015</v>
      </c>
    </row>
    <row r="1201" customFormat="false" ht="17.9" hidden="false" customHeight="false" outlineLevel="0" collapsed="false">
      <c r="A1201" s="2" t="n">
        <v>2</v>
      </c>
      <c r="B1201" s="3" t="n">
        <v>19</v>
      </c>
      <c r="C1201" s="38" t="n">
        <v>14</v>
      </c>
      <c r="D1201" s="1" t="n">
        <v>25</v>
      </c>
      <c r="E1201" s="3" t="n">
        <v>859.228104992355</v>
      </c>
      <c r="F1201" s="23" t="n">
        <f aca="false">IF(D1201&lt;25, 0.24, 0.24-(0.01/5)*(D1201-25))</f>
        <v>0.24</v>
      </c>
      <c r="G1201" s="40" t="n">
        <f aca="false">(E1201/1000)*$G$1*F1201</f>
        <v>67560.0748218229</v>
      </c>
      <c r="H1201" s="40" t="n">
        <v>0.379381483712818</v>
      </c>
      <c r="I1201" s="3" t="n">
        <f aca="false">H1201*$J$2</f>
        <v>0</v>
      </c>
      <c r="J1201" s="19" t="n">
        <f aca="false">SUM(I1201+G1201)</f>
        <v>67560.0748218229</v>
      </c>
      <c r="K1201" s="1" t="n">
        <v>0.8</v>
      </c>
      <c r="L1201" s="39" t="n">
        <v>0.959577130443198</v>
      </c>
      <c r="M1201" s="39"/>
      <c r="N1201" s="1" t="n">
        <f aca="false">(2.571*(19.44-D1201)+3.87)*$K$2</f>
        <v>-0</v>
      </c>
      <c r="O1201" s="1" t="n">
        <f aca="false">IF(N1201&gt;0,N1201,0)</f>
        <v>0</v>
      </c>
      <c r="P1201" s="1" t="n">
        <f aca="false">O1201*1.5</f>
        <v>0</v>
      </c>
      <c r="Q1201" s="1" t="n">
        <f aca="false">P1201/(3.6*$Q$2)</f>
        <v>0</v>
      </c>
      <c r="R1201" s="1" t="n">
        <f aca="false">(K1201+L1201)*$R$2</f>
        <v>8797.88565221599</v>
      </c>
      <c r="S1201" s="19" t="n">
        <f aca="false">J1201-R1201</f>
        <v>58762.1891696069</v>
      </c>
      <c r="T1201" s="1" t="n">
        <f aca="false">IF(S1201&lt;0,S1201/$G$3,0)</f>
        <v>0</v>
      </c>
      <c r="U1201" s="1" t="n">
        <f aca="false">IF(S1201&gt;0,S1201*0.7,0)</f>
        <v>41133.5324187248</v>
      </c>
      <c r="V1201" s="14" t="n">
        <f aca="false">V1200+U1201+T1201</f>
        <v>5511406.05380414</v>
      </c>
      <c r="W1201" s="19" t="n">
        <f aca="false">V1201/1000</f>
        <v>5511.40605380414</v>
      </c>
      <c r="X1201" s="19" t="n">
        <f aca="false">W1201*3600000000*2/237000000</f>
        <v>167435.120621898</v>
      </c>
      <c r="Y1201" s="19" t="n">
        <f aca="false">X1201/30.662</f>
        <v>5460.67186164953</v>
      </c>
    </row>
    <row r="1202" customFormat="false" ht="17.9" hidden="false" customHeight="false" outlineLevel="0" collapsed="false">
      <c r="A1202" s="2" t="n">
        <v>2</v>
      </c>
      <c r="B1202" s="3" t="n">
        <v>19</v>
      </c>
      <c r="C1202" s="38" t="n">
        <v>15</v>
      </c>
      <c r="D1202" s="1" t="n">
        <v>25</v>
      </c>
      <c r="E1202" s="3" t="n">
        <v>691.503251634713</v>
      </c>
      <c r="F1202" s="23" t="n">
        <f aca="false">IF(D1202&lt;25, 0.24, 0.24-(0.01/5)*(D1202-25))</f>
        <v>0.24</v>
      </c>
      <c r="G1202" s="40" t="n">
        <f aca="false">(E1202/1000)*$G$1*F1202</f>
        <v>54372.0708721355</v>
      </c>
      <c r="H1202" s="40" t="n">
        <v>0.37802064160853</v>
      </c>
      <c r="I1202" s="3" t="n">
        <f aca="false">H1202*$J$2</f>
        <v>0</v>
      </c>
      <c r="J1202" s="19" t="n">
        <f aca="false">SUM(I1202+G1202)</f>
        <v>54372.0708721355</v>
      </c>
      <c r="K1202" s="1" t="n">
        <v>0.8</v>
      </c>
      <c r="L1202" s="39" t="n">
        <v>0.740105478575576</v>
      </c>
      <c r="M1202" s="39"/>
      <c r="N1202" s="1" t="n">
        <f aca="false">(2.571*(19.44-D1202)+3.87)*$K$2</f>
        <v>-0</v>
      </c>
      <c r="O1202" s="1" t="n">
        <f aca="false">IF(N1202&gt;0,N1202,0)</f>
        <v>0</v>
      </c>
      <c r="P1202" s="1" t="n">
        <f aca="false">O1202*1.5</f>
        <v>0</v>
      </c>
      <c r="Q1202" s="1" t="n">
        <f aca="false">P1202/(3.6*$Q$2)</f>
        <v>0</v>
      </c>
      <c r="R1202" s="1" t="n">
        <f aca="false">(K1202+L1202)*$R$2</f>
        <v>7700.52739287788</v>
      </c>
      <c r="S1202" s="19" t="n">
        <f aca="false">J1202-R1202</f>
        <v>46671.5434792576</v>
      </c>
      <c r="T1202" s="1" t="n">
        <f aca="false">IF(S1202&lt;0,S1202/$G$3,0)</f>
        <v>0</v>
      </c>
      <c r="U1202" s="1" t="n">
        <f aca="false">IF(S1202&gt;0,S1202*0.7,0)</f>
        <v>32670.0804354803</v>
      </c>
      <c r="V1202" s="14" t="n">
        <f aca="false">V1201+U1202+T1202</f>
        <v>5544076.13423962</v>
      </c>
      <c r="W1202" s="19" t="n">
        <f aca="false">V1202/1000</f>
        <v>5544.07613423962</v>
      </c>
      <c r="X1202" s="19" t="n">
        <f aca="false">W1202*3600000000*2/237000000</f>
        <v>168427.629394621</v>
      </c>
      <c r="Y1202" s="19" t="n">
        <f aca="false">X1202/30.662</f>
        <v>5493.04120392086</v>
      </c>
    </row>
    <row r="1203" customFormat="false" ht="17.9" hidden="false" customHeight="false" outlineLevel="0" collapsed="false">
      <c r="A1203" s="2" t="n">
        <v>2</v>
      </c>
      <c r="B1203" s="3" t="n">
        <v>19</v>
      </c>
      <c r="C1203" s="38" t="n">
        <v>16</v>
      </c>
      <c r="D1203" s="1" t="n">
        <v>25.6</v>
      </c>
      <c r="E1203" s="3" t="n">
        <v>458.758609849069</v>
      </c>
      <c r="F1203" s="23" t="n">
        <f aca="false">IF(D1203&lt;25, 0.24, 0.24-(0.01/5)*(D1203-25))</f>
        <v>0.2388</v>
      </c>
      <c r="G1203" s="40" t="n">
        <f aca="false">(E1203/1000)*$G$1*F1203</f>
        <v>35891.28078719</v>
      </c>
      <c r="H1203" s="40" t="n">
        <v>0.389496742183814</v>
      </c>
      <c r="I1203" s="3" t="n">
        <f aca="false">H1203*$J$2</f>
        <v>0</v>
      </c>
      <c r="J1203" s="19" t="n">
        <f aca="false">SUM(I1203+G1203)</f>
        <v>35891.28078719</v>
      </c>
      <c r="K1203" s="1" t="n">
        <v>1.28</v>
      </c>
      <c r="L1203" s="39" t="n">
        <v>0.248379969847106</v>
      </c>
      <c r="M1203" s="39"/>
      <c r="N1203" s="1" t="n">
        <f aca="false">(2.571*(19.44-D1203)+3.87)*$K$2</f>
        <v>-0</v>
      </c>
      <c r="O1203" s="1" t="n">
        <f aca="false">IF(N1203&gt;0,N1203,0)</f>
        <v>0</v>
      </c>
      <c r="P1203" s="1" t="n">
        <f aca="false">O1203*1.5</f>
        <v>0</v>
      </c>
      <c r="Q1203" s="1" t="n">
        <f aca="false">P1203/(3.6*$Q$2)</f>
        <v>0</v>
      </c>
      <c r="R1203" s="1" t="n">
        <f aca="false">(K1203+L1203)*$R$2</f>
        <v>7641.89984923553</v>
      </c>
      <c r="S1203" s="19" t="n">
        <f aca="false">J1203-R1203</f>
        <v>28249.3809379544</v>
      </c>
      <c r="T1203" s="1" t="n">
        <f aca="false">IF(S1203&lt;0,S1203/$G$3,0)</f>
        <v>0</v>
      </c>
      <c r="U1203" s="1" t="n">
        <f aca="false">IF(S1203&gt;0,S1203*0.7,0)</f>
        <v>19774.5666565681</v>
      </c>
      <c r="V1203" s="14" t="n">
        <f aca="false">V1202+U1203+T1203</f>
        <v>5563850.70089619</v>
      </c>
      <c r="W1203" s="19" t="n">
        <f aca="false">V1203/1000</f>
        <v>5563.85070089619</v>
      </c>
      <c r="X1203" s="19" t="n">
        <f aca="false">W1203*3600000000*2/237000000</f>
        <v>169028.375723429</v>
      </c>
      <c r="Y1203" s="19" t="n">
        <f aca="false">X1203/30.662</f>
        <v>5512.63373959391</v>
      </c>
    </row>
    <row r="1204" customFormat="false" ht="17.9" hidden="false" customHeight="false" outlineLevel="0" collapsed="false">
      <c r="A1204" s="2" t="n">
        <v>2</v>
      </c>
      <c r="B1204" s="3" t="n">
        <v>19</v>
      </c>
      <c r="C1204" s="38" t="n">
        <v>17</v>
      </c>
      <c r="D1204" s="1" t="n">
        <v>24.4</v>
      </c>
      <c r="E1204" s="3" t="n">
        <v>174.861374044573</v>
      </c>
      <c r="F1204" s="23" t="n">
        <f aca="false">IF(D1204&lt;25, 0.24, 0.24-(0.01/5)*(D1204-25))</f>
        <v>0.24</v>
      </c>
      <c r="G1204" s="40" t="n">
        <f aca="false">(E1204/1000)*$G$1*F1204</f>
        <v>13749.1400074759</v>
      </c>
      <c r="H1204" s="40" t="n">
        <v>0.384885529356422</v>
      </c>
      <c r="I1204" s="3" t="n">
        <f aca="false">H1204*$J$2</f>
        <v>0</v>
      </c>
      <c r="J1204" s="19" t="n">
        <f aca="false">SUM(I1204+G1204)</f>
        <v>13749.1400074759</v>
      </c>
      <c r="K1204" s="1" t="n">
        <v>0.319999999999999</v>
      </c>
      <c r="L1204" s="39" t="n">
        <v>1.25555765237082</v>
      </c>
      <c r="M1204" s="39"/>
      <c r="N1204" s="1" t="n">
        <f aca="false">(2.571*(19.44-D1204)+3.87)*$K$2</f>
        <v>-0</v>
      </c>
      <c r="O1204" s="1" t="n">
        <f aca="false">IF(N1204&gt;0,N1204,0)</f>
        <v>0</v>
      </c>
      <c r="P1204" s="1" t="n">
        <f aca="false">O1204*1.5</f>
        <v>0</v>
      </c>
      <c r="Q1204" s="1" t="n">
        <f aca="false">P1204/(3.6*$Q$2)</f>
        <v>0</v>
      </c>
      <c r="R1204" s="1" t="n">
        <f aca="false">(K1204+L1204)*$R$2</f>
        <v>7877.7882618541</v>
      </c>
      <c r="S1204" s="19" t="n">
        <f aca="false">J1204-R1204</f>
        <v>5871.35174562183</v>
      </c>
      <c r="T1204" s="1" t="n">
        <f aca="false">IF(S1204&lt;0,S1204/$G$3,0)</f>
        <v>0</v>
      </c>
      <c r="U1204" s="1" t="n">
        <f aca="false">IF(S1204&gt;0,S1204*0.7,0)</f>
        <v>4109.94622193528</v>
      </c>
      <c r="V1204" s="14" t="n">
        <f aca="false">V1203+U1204+T1204</f>
        <v>5567960.64711813</v>
      </c>
      <c r="W1204" s="19" t="n">
        <f aca="false">V1204/1000</f>
        <v>5567.96064711813</v>
      </c>
      <c r="X1204" s="19" t="n">
        <f aca="false">W1204*3600000000*2/237000000</f>
        <v>169153.234849158</v>
      </c>
      <c r="Y1204" s="19" t="n">
        <f aca="false">X1204/30.662</f>
        <v>5516.70585249358</v>
      </c>
    </row>
    <row r="1205" customFormat="false" ht="17.9" hidden="false" customHeight="false" outlineLevel="0" collapsed="false">
      <c r="A1205" s="2" t="n">
        <v>2</v>
      </c>
      <c r="B1205" s="3" t="n">
        <v>19</v>
      </c>
      <c r="C1205" s="38" t="n">
        <v>18</v>
      </c>
      <c r="D1205" s="1" t="n">
        <v>19.4</v>
      </c>
      <c r="E1205" s="3" t="n">
        <v>9.14155255325779</v>
      </c>
      <c r="F1205" s="23" t="n">
        <f aca="false">IF(D1205&lt;25, 0.24, 0.24-(0.01/5)*(D1205-25))</f>
        <v>0.24</v>
      </c>
      <c r="G1205" s="40" t="n">
        <f aca="false">(E1205/1000)*$G$1*F1205</f>
        <v>718.789307399596</v>
      </c>
      <c r="H1205" s="40" t="n">
        <v>0.374629838670738</v>
      </c>
      <c r="I1205" s="3" t="n">
        <f aca="false">H1205*$J$2</f>
        <v>0</v>
      </c>
      <c r="J1205" s="19" t="n">
        <f aca="false">SUM(I1205+G1205)</f>
        <v>718.789307399596</v>
      </c>
      <c r="K1205" s="1" t="n">
        <v>0</v>
      </c>
      <c r="L1205" s="39" t="n">
        <v>1.67364245124831</v>
      </c>
      <c r="M1205" s="39"/>
      <c r="N1205" s="1" t="n">
        <f aca="false">(2.571*(19.44-D1205)+3.87)*$K$2</f>
        <v>0</v>
      </c>
      <c r="O1205" s="1" t="n">
        <f aca="false">IF(N1205&gt;0,N1205,0)</f>
        <v>0</v>
      </c>
      <c r="P1205" s="1" t="n">
        <f aca="false">O1205*1.5</f>
        <v>0</v>
      </c>
      <c r="Q1205" s="1" t="n">
        <f aca="false">P1205/(3.6*$Q$2)</f>
        <v>0</v>
      </c>
      <c r="R1205" s="1" t="n">
        <f aca="false">(K1205+L1205)*$R$2</f>
        <v>8368.21225624155</v>
      </c>
      <c r="S1205" s="19" t="n">
        <f aca="false">J1205-R1205</f>
        <v>-7649.42294884195</v>
      </c>
      <c r="T1205" s="1" t="n">
        <f aca="false">IF(S1205&lt;0,S1205/$G$3,0)</f>
        <v>-10927.7470697742</v>
      </c>
      <c r="U1205" s="1" t="n">
        <f aca="false">IF(S1205&gt;0,S1205*0.7,0)</f>
        <v>0</v>
      </c>
      <c r="V1205" s="14" t="n">
        <f aca="false">V1204+U1205+T1205</f>
        <v>5557032.90004835</v>
      </c>
      <c r="W1205" s="19" t="n">
        <f aca="false">V1205/1000</f>
        <v>5557.03290004835</v>
      </c>
      <c r="X1205" s="19" t="n">
        <f aca="false">W1205*3600000000*2/237000000</f>
        <v>168821.252659697</v>
      </c>
      <c r="Y1205" s="19" t="n">
        <f aca="false">X1205/30.662</f>
        <v>5505.87869870513</v>
      </c>
    </row>
    <row r="1206" customFormat="false" ht="17.9" hidden="false" customHeight="false" outlineLevel="0" collapsed="false">
      <c r="A1206" s="2" t="n">
        <v>2</v>
      </c>
      <c r="B1206" s="3" t="n">
        <v>19</v>
      </c>
      <c r="C1206" s="38" t="n">
        <v>19</v>
      </c>
      <c r="D1206" s="1" t="n">
        <v>20</v>
      </c>
      <c r="E1206" s="3" t="n">
        <v>0</v>
      </c>
      <c r="F1206" s="23" t="n">
        <f aca="false">IF(D1206&lt;25, 0.24, 0.24-(0.01/5)*(D1206-25))</f>
        <v>0.24</v>
      </c>
      <c r="G1206" s="40" t="n">
        <f aca="false">(E1206/1000)*$G$1*F1206</f>
        <v>0</v>
      </c>
      <c r="H1206" s="40" t="n">
        <v>0.391371850563317</v>
      </c>
      <c r="I1206" s="3" t="n">
        <f aca="false">H1206*$J$2</f>
        <v>0</v>
      </c>
      <c r="J1206" s="19" t="n">
        <f aca="false">SUM(I1206+G1206)</f>
        <v>0</v>
      </c>
      <c r="K1206" s="1" t="n">
        <v>0</v>
      </c>
      <c r="L1206" s="39" t="n">
        <v>1.60291873806851</v>
      </c>
      <c r="M1206" s="39"/>
      <c r="N1206" s="1" t="n">
        <f aca="false">(2.571*(19.44-D1206)+3.87)*$K$2</f>
        <v>0</v>
      </c>
      <c r="O1206" s="1" t="n">
        <f aca="false">IF(N1206&gt;0,N1206,0)</f>
        <v>0</v>
      </c>
      <c r="P1206" s="1" t="n">
        <f aca="false">O1206*1.5</f>
        <v>0</v>
      </c>
      <c r="Q1206" s="1" t="n">
        <f aca="false">P1206/(3.6*$Q$2)</f>
        <v>0</v>
      </c>
      <c r="R1206" s="1" t="n">
        <f aca="false">(K1206+L1206)*$R$2</f>
        <v>8014.59369034255</v>
      </c>
      <c r="S1206" s="19" t="n">
        <f aca="false">J1206-R1206</f>
        <v>-8014.59369034255</v>
      </c>
      <c r="T1206" s="1" t="n">
        <f aca="false">IF(S1206&lt;0,S1206/$G$3,0)</f>
        <v>-11449.4195576322</v>
      </c>
      <c r="U1206" s="1" t="n">
        <f aca="false">IF(S1206&gt;0,S1206*0.7,0)</f>
        <v>0</v>
      </c>
      <c r="V1206" s="14" t="n">
        <f aca="false">V1205+U1206+T1206</f>
        <v>5545583.48049072</v>
      </c>
      <c r="W1206" s="19" t="n">
        <f aca="false">V1206/1000</f>
        <v>5545.58348049072</v>
      </c>
      <c r="X1206" s="19" t="n">
        <f aca="false">W1206*3600000000*2/237000000</f>
        <v>168473.422192123</v>
      </c>
      <c r="Y1206" s="19" t="n">
        <f aca="false">X1206/30.662</f>
        <v>5494.53467458493</v>
      </c>
    </row>
    <row r="1207" customFormat="false" ht="17.9" hidden="false" customHeight="false" outlineLevel="0" collapsed="false">
      <c r="A1207" s="2" t="n">
        <v>2</v>
      </c>
      <c r="B1207" s="3" t="n">
        <v>19</v>
      </c>
      <c r="C1207" s="38" t="n">
        <v>20</v>
      </c>
      <c r="D1207" s="1" t="n">
        <v>16.1</v>
      </c>
      <c r="E1207" s="3" t="n">
        <v>0</v>
      </c>
      <c r="F1207" s="23" t="n">
        <f aca="false">IF(D1207&lt;25, 0.24, 0.24-(0.01/5)*(D1207-25))</f>
        <v>0.24</v>
      </c>
      <c r="G1207" s="40" t="n">
        <f aca="false">(E1207/1000)*$G$1*F1207</f>
        <v>0</v>
      </c>
      <c r="H1207" s="40" t="n">
        <v>0.403619340053025</v>
      </c>
      <c r="I1207" s="3" t="n">
        <f aca="false">H1207*$J$2</f>
        <v>0</v>
      </c>
      <c r="J1207" s="19" t="n">
        <f aca="false">SUM(I1207+G1207)</f>
        <v>0</v>
      </c>
      <c r="K1207" s="1" t="n">
        <v>0</v>
      </c>
      <c r="L1207" s="39" t="n">
        <v>1.55409656187343</v>
      </c>
      <c r="M1207" s="39"/>
      <c r="N1207" s="1" t="n">
        <f aca="false">(2.571*(19.44-D1207)+3.87)*$K$2</f>
        <v>0</v>
      </c>
      <c r="O1207" s="1" t="n">
        <f aca="false">IF(N1207&gt;0,N1207,0)</f>
        <v>0</v>
      </c>
      <c r="P1207" s="1" t="n">
        <f aca="false">O1207*1.5</f>
        <v>0</v>
      </c>
      <c r="Q1207" s="1" t="n">
        <f aca="false">P1207/(3.6*$Q$2)</f>
        <v>0</v>
      </c>
      <c r="R1207" s="1" t="n">
        <f aca="false">(K1207+L1207)*$R$2</f>
        <v>7770.48280936715</v>
      </c>
      <c r="S1207" s="19" t="n">
        <f aca="false">J1207-R1207</f>
        <v>-7770.48280936715</v>
      </c>
      <c r="T1207" s="1" t="n">
        <f aca="false">IF(S1207&lt;0,S1207/$G$3,0)</f>
        <v>-11100.6897276674</v>
      </c>
      <c r="U1207" s="1" t="n">
        <f aca="false">IF(S1207&gt;0,S1207*0.7,0)</f>
        <v>0</v>
      </c>
      <c r="V1207" s="14" t="n">
        <f aca="false">V1206+U1207+T1207</f>
        <v>5534482.79076305</v>
      </c>
      <c r="W1207" s="19" t="n">
        <f aca="false">V1207/1000</f>
        <v>5534.48279076305</v>
      </c>
      <c r="X1207" s="19" t="n">
        <f aca="false">W1207*3600000000*2/237000000</f>
        <v>168136.186048498</v>
      </c>
      <c r="Y1207" s="19" t="n">
        <f aca="false">X1207/30.662</f>
        <v>5483.53617012908</v>
      </c>
    </row>
    <row r="1208" customFormat="false" ht="17.9" hidden="false" customHeight="false" outlineLevel="0" collapsed="false">
      <c r="A1208" s="2" t="n">
        <v>2</v>
      </c>
      <c r="B1208" s="3" t="n">
        <v>19</v>
      </c>
      <c r="C1208" s="38" t="n">
        <v>21</v>
      </c>
      <c r="D1208" s="1" t="n">
        <v>15.6</v>
      </c>
      <c r="E1208" s="3" t="n">
        <v>0</v>
      </c>
      <c r="F1208" s="23" t="n">
        <f aca="false">IF(D1208&lt;25, 0.24, 0.24-(0.01/5)*(D1208-25))</f>
        <v>0.24</v>
      </c>
      <c r="G1208" s="40" t="n">
        <f aca="false">(E1208/1000)*$G$1*F1208</f>
        <v>0</v>
      </c>
      <c r="H1208" s="40" t="n">
        <v>0.428312800175089</v>
      </c>
      <c r="I1208" s="3" t="n">
        <f aca="false">H1208*$J$2</f>
        <v>0</v>
      </c>
      <c r="J1208" s="19" t="n">
        <f aca="false">SUM(I1208+G1208)</f>
        <v>0</v>
      </c>
      <c r="K1208" s="1" t="n">
        <v>0</v>
      </c>
      <c r="L1208" s="39" t="n">
        <v>1.54040810125798</v>
      </c>
      <c r="M1208" s="39"/>
      <c r="N1208" s="1" t="n">
        <f aca="false">(2.571*(19.44-D1208)+3.87)*$K$2</f>
        <v>0</v>
      </c>
      <c r="O1208" s="1" t="n">
        <f aca="false">IF(N1208&gt;0,N1208,0)</f>
        <v>0</v>
      </c>
      <c r="P1208" s="1" t="n">
        <f aca="false">O1208*1.5</f>
        <v>0</v>
      </c>
      <c r="Q1208" s="1" t="n">
        <f aca="false">P1208/(3.6*$Q$2)</f>
        <v>0</v>
      </c>
      <c r="R1208" s="1" t="n">
        <f aca="false">(K1208+L1208)*$R$2</f>
        <v>7702.0405062899</v>
      </c>
      <c r="S1208" s="19" t="n">
        <f aca="false">J1208-R1208</f>
        <v>-7702.0405062899</v>
      </c>
      <c r="T1208" s="1" t="n">
        <f aca="false">IF(S1208&lt;0,S1208/$G$3,0)</f>
        <v>-11002.9150089856</v>
      </c>
      <c r="U1208" s="1" t="n">
        <f aca="false">IF(S1208&gt;0,S1208*0.7,0)</f>
        <v>0</v>
      </c>
      <c r="V1208" s="14" t="n">
        <f aca="false">V1207+U1208+T1208</f>
        <v>5523479.87575407</v>
      </c>
      <c r="W1208" s="19" t="n">
        <f aca="false">V1208/1000</f>
        <v>5523.47987575407</v>
      </c>
      <c r="X1208" s="19" t="n">
        <f aca="false">W1208*3600000000*2/237000000</f>
        <v>167801.920276073</v>
      </c>
      <c r="Y1208" s="19" t="n">
        <f aca="false">X1208/30.662</f>
        <v>5472.63454034547</v>
      </c>
    </row>
    <row r="1209" customFormat="false" ht="17.9" hidden="false" customHeight="false" outlineLevel="0" collapsed="false">
      <c r="A1209" s="2" t="n">
        <v>2</v>
      </c>
      <c r="B1209" s="3" t="n">
        <v>19</v>
      </c>
      <c r="C1209" s="38" t="n">
        <v>22</v>
      </c>
      <c r="D1209" s="1" t="n">
        <v>15</v>
      </c>
      <c r="E1209" s="3" t="n">
        <v>0</v>
      </c>
      <c r="F1209" s="23" t="n">
        <f aca="false">IF(D1209&lt;25, 0.24, 0.24-(0.01/5)*(D1209-25))</f>
        <v>0.24</v>
      </c>
      <c r="G1209" s="40" t="n">
        <f aca="false">(E1209/1000)*$G$1*F1209</f>
        <v>0</v>
      </c>
      <c r="H1209" s="40" t="n">
        <v>0.444411945676918</v>
      </c>
      <c r="I1209" s="3" t="n">
        <f aca="false">H1209*$J$2</f>
        <v>0</v>
      </c>
      <c r="J1209" s="19" t="n">
        <f aca="false">SUM(I1209+G1209)</f>
        <v>0</v>
      </c>
      <c r="K1209" s="1" t="n">
        <v>0</v>
      </c>
      <c r="L1209" s="39" t="n">
        <v>1.4653497088833</v>
      </c>
      <c r="M1209" s="39"/>
      <c r="N1209" s="1" t="n">
        <f aca="false">(2.571*(19.44-D1209)+3.87)*$K$2</f>
        <v>0</v>
      </c>
      <c r="O1209" s="1" t="n">
        <f aca="false">IF(N1209&gt;0,N1209,0)</f>
        <v>0</v>
      </c>
      <c r="P1209" s="1" t="n">
        <f aca="false">O1209*1.5</f>
        <v>0</v>
      </c>
      <c r="Q1209" s="1" t="n">
        <f aca="false">P1209/(3.6*$Q$2)</f>
        <v>0</v>
      </c>
      <c r="R1209" s="1" t="n">
        <f aca="false">(K1209+L1209)*$R$2</f>
        <v>7326.7485444165</v>
      </c>
      <c r="S1209" s="19" t="n">
        <f aca="false">J1209-R1209</f>
        <v>-7326.7485444165</v>
      </c>
      <c r="T1209" s="1" t="n">
        <f aca="false">IF(S1209&lt;0,S1209/$G$3,0)</f>
        <v>-10466.7836348807</v>
      </c>
      <c r="U1209" s="1" t="n">
        <f aca="false">IF(S1209&gt;0,S1209*0.7,0)</f>
        <v>0</v>
      </c>
      <c r="V1209" s="14" t="n">
        <f aca="false">V1208+U1209+T1209</f>
        <v>5513013.09211919</v>
      </c>
      <c r="W1209" s="19" t="n">
        <f aca="false">V1209/1000</f>
        <v>5513.01309211919</v>
      </c>
      <c r="X1209" s="19" t="n">
        <f aca="false">W1209*3600000000*2/237000000</f>
        <v>167483.942039064</v>
      </c>
      <c r="Y1209" s="19" t="n">
        <f aca="false">X1209/30.662</f>
        <v>5462.26410668136</v>
      </c>
    </row>
    <row r="1210" customFormat="false" ht="17.9" hidden="false" customHeight="false" outlineLevel="0" collapsed="false">
      <c r="A1210" s="2" t="n">
        <v>2</v>
      </c>
      <c r="B1210" s="3" t="n">
        <v>19</v>
      </c>
      <c r="C1210" s="38" t="n">
        <v>23</v>
      </c>
      <c r="D1210" s="1" t="n">
        <v>13.9</v>
      </c>
      <c r="E1210" s="3" t="n">
        <v>0</v>
      </c>
      <c r="F1210" s="23" t="n">
        <f aca="false">IF(D1210&lt;25, 0.24, 0.24-(0.01/5)*(D1210-25))</f>
        <v>0.24</v>
      </c>
      <c r="G1210" s="40" t="n">
        <f aca="false">(E1210/1000)*$G$1*F1210</f>
        <v>0</v>
      </c>
      <c r="H1210" s="40" t="n">
        <v>0.464652914432285</v>
      </c>
      <c r="I1210" s="3" t="n">
        <f aca="false">H1210*$J$2</f>
        <v>0</v>
      </c>
      <c r="J1210" s="19" t="n">
        <f aca="false">SUM(I1210+G1210)</f>
        <v>0</v>
      </c>
      <c r="K1210" s="1" t="n">
        <v>0</v>
      </c>
      <c r="L1210" s="39" t="n">
        <v>1.4160712506677</v>
      </c>
      <c r="M1210" s="39"/>
      <c r="N1210" s="1" t="n">
        <f aca="false">(2.571*(19.44-D1210)+3.87)*$K$2</f>
        <v>0</v>
      </c>
      <c r="O1210" s="1" t="n">
        <f aca="false">IF(N1210&gt;0,N1210,0)</f>
        <v>0</v>
      </c>
      <c r="P1210" s="1" t="n">
        <f aca="false">O1210*1.5</f>
        <v>0</v>
      </c>
      <c r="Q1210" s="1" t="n">
        <f aca="false">P1210/(3.6*$Q$2)</f>
        <v>0</v>
      </c>
      <c r="R1210" s="1" t="n">
        <f aca="false">(K1210+L1210)*$R$2</f>
        <v>7080.3562533385</v>
      </c>
      <c r="S1210" s="19" t="n">
        <f aca="false">J1210-R1210</f>
        <v>-7080.3562533385</v>
      </c>
      <c r="T1210" s="1" t="n">
        <f aca="false">IF(S1210&lt;0,S1210/$G$3,0)</f>
        <v>-10114.7946476264</v>
      </c>
      <c r="U1210" s="1" t="n">
        <f aca="false">IF(S1210&gt;0,S1210*0.7,0)</f>
        <v>0</v>
      </c>
      <c r="V1210" s="14" t="n">
        <f aca="false">V1209+U1210+T1210</f>
        <v>5502898.29747156</v>
      </c>
      <c r="W1210" s="19" t="n">
        <f aca="false">V1210/1000</f>
        <v>5502.89829747156</v>
      </c>
      <c r="X1210" s="19" t="n">
        <f aca="false">W1210*3600000000*2/237000000</f>
        <v>167176.657138377</v>
      </c>
      <c r="Y1210" s="19" t="n">
        <f aca="false">X1210/30.662</f>
        <v>5452.24242183734</v>
      </c>
    </row>
    <row r="1211" customFormat="false" ht="17.9" hidden="false" customHeight="false" outlineLevel="0" collapsed="false">
      <c r="A1211" s="2" t="n">
        <v>2</v>
      </c>
      <c r="B1211" s="3" t="n">
        <v>20</v>
      </c>
      <c r="C1211" s="38" t="n">
        <v>0</v>
      </c>
      <c r="D1211" s="1" t="n">
        <v>10</v>
      </c>
      <c r="E1211" s="3" t="n">
        <v>0</v>
      </c>
      <c r="F1211" s="23" t="n">
        <f aca="false">IF(D1211&lt;25, 0.24, 0.24-(0.01/5)*(D1211-25))</f>
        <v>0.24</v>
      </c>
      <c r="G1211" s="40" t="n">
        <f aca="false">(E1211/1000)*$G$1*F1211</f>
        <v>0</v>
      </c>
      <c r="H1211" s="40" t="n">
        <v>0.488368049842868</v>
      </c>
      <c r="I1211" s="3" t="n">
        <f aca="false">H1211*$J$2</f>
        <v>0</v>
      </c>
      <c r="J1211" s="19" t="n">
        <f aca="false">SUM(I1211+G1211)</f>
        <v>0</v>
      </c>
      <c r="K1211" s="1" t="n">
        <v>0</v>
      </c>
      <c r="L1211" s="39" t="n">
        <v>1.3373626021289</v>
      </c>
      <c r="M1211" s="39"/>
      <c r="N1211" s="1" t="n">
        <f aca="false">(2.571*(19.44-D1211)+3.87)*$K$2</f>
        <v>0</v>
      </c>
      <c r="O1211" s="1" t="n">
        <f aca="false">IF(N1211&gt;0,N1211,0)</f>
        <v>0</v>
      </c>
      <c r="P1211" s="1" t="n">
        <f aca="false">O1211*1.5</f>
        <v>0</v>
      </c>
      <c r="Q1211" s="1" t="n">
        <f aca="false">P1211/(3.6*$Q$2)</f>
        <v>0</v>
      </c>
      <c r="R1211" s="1" t="n">
        <f aca="false">(K1211+L1211)*$R$2</f>
        <v>6686.8130106445</v>
      </c>
      <c r="S1211" s="19" t="n">
        <f aca="false">J1211-R1211</f>
        <v>-6686.8130106445</v>
      </c>
      <c r="T1211" s="1" t="n">
        <f aca="false">IF(S1211&lt;0,S1211/$G$3,0)</f>
        <v>-9552.59001520643</v>
      </c>
      <c r="U1211" s="1" t="n">
        <f aca="false">IF(S1211&gt;0,S1211*0.7,0)</f>
        <v>0</v>
      </c>
      <c r="V1211" s="14" t="n">
        <f aca="false">V1210+U1211+T1211</f>
        <v>5493345.70745635</v>
      </c>
      <c r="W1211" s="19" t="n">
        <f aca="false">V1211/1000</f>
        <v>5493.34570745635</v>
      </c>
      <c r="X1211" s="19" t="n">
        <f aca="false">W1211*3600000000*2/237000000</f>
        <v>166886.451872092</v>
      </c>
      <c r="Y1211" s="19" t="n">
        <f aca="false">X1211/30.662</f>
        <v>5442.77776635874</v>
      </c>
    </row>
    <row r="1212" customFormat="false" ht="17.9" hidden="false" customHeight="false" outlineLevel="0" collapsed="false">
      <c r="A1212" s="2" t="n">
        <v>2</v>
      </c>
      <c r="B1212" s="3" t="n">
        <v>20</v>
      </c>
      <c r="C1212" s="38" t="n">
        <v>1</v>
      </c>
      <c r="D1212" s="1" t="n">
        <v>10.6</v>
      </c>
      <c r="E1212" s="3" t="n">
        <v>0</v>
      </c>
      <c r="F1212" s="23" t="n">
        <f aca="false">IF(D1212&lt;25, 0.24, 0.24-(0.01/5)*(D1212-25))</f>
        <v>0.24</v>
      </c>
      <c r="G1212" s="40" t="n">
        <f aca="false">(E1212/1000)*$G$1*F1212</f>
        <v>0</v>
      </c>
      <c r="H1212" s="40" t="n">
        <v>0.506025895132948</v>
      </c>
      <c r="I1212" s="3" t="n">
        <f aca="false">H1212*$J$2</f>
        <v>0</v>
      </c>
      <c r="J1212" s="19" t="n">
        <f aca="false">SUM(I1212+G1212)</f>
        <v>0</v>
      </c>
      <c r="K1212" s="1" t="n">
        <v>0</v>
      </c>
      <c r="L1212" s="39" t="n">
        <v>1.3667927924521</v>
      </c>
      <c r="M1212" s="39"/>
      <c r="N1212" s="1" t="n">
        <f aca="false">(2.571*(19.44-D1212)+3.87)*$K$2</f>
        <v>0</v>
      </c>
      <c r="O1212" s="1" t="n">
        <f aca="false">IF(N1212&gt;0,N1212,0)</f>
        <v>0</v>
      </c>
      <c r="P1212" s="1" t="n">
        <f aca="false">O1212*1.5</f>
        <v>0</v>
      </c>
      <c r="Q1212" s="1" t="n">
        <f aca="false">P1212/(3.6*$Q$2)</f>
        <v>0</v>
      </c>
      <c r="R1212" s="1" t="n">
        <f aca="false">(K1212+L1212)*$R$2</f>
        <v>6833.9639622605</v>
      </c>
      <c r="S1212" s="19" t="n">
        <f aca="false">J1212-R1212</f>
        <v>-6833.9639622605</v>
      </c>
      <c r="T1212" s="1" t="n">
        <f aca="false">IF(S1212&lt;0,S1212/$G$3,0)</f>
        <v>-9762.80566037214</v>
      </c>
      <c r="U1212" s="1" t="n">
        <f aca="false">IF(S1212&gt;0,S1212*0.7,0)</f>
        <v>0</v>
      </c>
      <c r="V1212" s="14" t="n">
        <f aca="false">V1211+U1212+T1212</f>
        <v>5483582.90179598</v>
      </c>
      <c r="W1212" s="19" t="n">
        <f aca="false">V1212/1000</f>
        <v>5483.58290179598</v>
      </c>
      <c r="X1212" s="19" t="n">
        <f aca="false">W1212*3600000000*2/237000000</f>
        <v>166589.860307726</v>
      </c>
      <c r="Y1212" s="19" t="n">
        <f aca="false">X1212/30.662</f>
        <v>5433.10483033481</v>
      </c>
    </row>
    <row r="1213" customFormat="false" ht="17.9" hidden="false" customHeight="false" outlineLevel="0" collapsed="false">
      <c r="A1213" s="2" t="n">
        <v>2</v>
      </c>
      <c r="B1213" s="3" t="n">
        <v>20</v>
      </c>
      <c r="C1213" s="38" t="n">
        <v>2</v>
      </c>
      <c r="D1213" s="1" t="n">
        <v>10.6</v>
      </c>
      <c r="E1213" s="3" t="n">
        <v>0</v>
      </c>
      <c r="F1213" s="23" t="n">
        <f aca="false">IF(D1213&lt;25, 0.24, 0.24-(0.01/5)*(D1213-25))</f>
        <v>0.24</v>
      </c>
      <c r="G1213" s="40" t="n">
        <f aca="false">(E1213/1000)*$G$1*F1213</f>
        <v>0</v>
      </c>
      <c r="H1213" s="40" t="n">
        <v>0.541877061277768</v>
      </c>
      <c r="I1213" s="3" t="n">
        <f aca="false">H1213*$J$2</f>
        <v>0</v>
      </c>
      <c r="J1213" s="19" t="n">
        <f aca="false">SUM(I1213+G1213)</f>
        <v>0</v>
      </c>
      <c r="K1213" s="1" t="n">
        <v>0</v>
      </c>
      <c r="L1213" s="39" t="n">
        <v>1.41675567369847</v>
      </c>
      <c r="M1213" s="39"/>
      <c r="N1213" s="1" t="n">
        <f aca="false">(2.571*(19.44-D1213)+3.87)*$K$2</f>
        <v>0</v>
      </c>
      <c r="O1213" s="1" t="n">
        <f aca="false">IF(N1213&gt;0,N1213,0)</f>
        <v>0</v>
      </c>
      <c r="P1213" s="1" t="n">
        <f aca="false">O1213*1.5</f>
        <v>0</v>
      </c>
      <c r="Q1213" s="1" t="n">
        <f aca="false">P1213/(3.6*$Q$2)</f>
        <v>0</v>
      </c>
      <c r="R1213" s="1" t="n">
        <f aca="false">(K1213+L1213)*$R$2</f>
        <v>7083.77836849235</v>
      </c>
      <c r="S1213" s="19" t="n">
        <f aca="false">J1213-R1213</f>
        <v>-7083.77836849235</v>
      </c>
      <c r="T1213" s="1" t="n">
        <f aca="false">IF(S1213&lt;0,S1213/$G$3,0)</f>
        <v>-10119.6833835605</v>
      </c>
      <c r="U1213" s="1" t="n">
        <f aca="false">IF(S1213&gt;0,S1213*0.7,0)</f>
        <v>0</v>
      </c>
      <c r="V1213" s="14" t="n">
        <f aca="false">V1212+U1213+T1213</f>
        <v>5473463.21841242</v>
      </c>
      <c r="W1213" s="19" t="n">
        <f aca="false">V1213/1000</f>
        <v>5473.46321841242</v>
      </c>
      <c r="X1213" s="19" t="n">
        <f aca="false">W1213*3600000000*2/237000000</f>
        <v>166282.426888479</v>
      </c>
      <c r="Y1213" s="19" t="n">
        <f aca="false">X1213/30.662</f>
        <v>5423.07830175718</v>
      </c>
    </row>
    <row r="1214" customFormat="false" ht="17.9" hidden="false" customHeight="false" outlineLevel="0" collapsed="false">
      <c r="A1214" s="2" t="n">
        <v>2</v>
      </c>
      <c r="B1214" s="3" t="n">
        <v>20</v>
      </c>
      <c r="C1214" s="38" t="n">
        <v>3</v>
      </c>
      <c r="D1214" s="1" t="n">
        <v>8.3</v>
      </c>
      <c r="E1214" s="3" t="n">
        <v>0</v>
      </c>
      <c r="F1214" s="23" t="n">
        <f aca="false">IF(D1214&lt;25, 0.24, 0.24-(0.01/5)*(D1214-25))</f>
        <v>0.24</v>
      </c>
      <c r="G1214" s="40" t="n">
        <f aca="false">(E1214/1000)*$G$1*F1214</f>
        <v>0</v>
      </c>
      <c r="H1214" s="40" t="n">
        <v>0.548138726740609</v>
      </c>
      <c r="I1214" s="3" t="n">
        <f aca="false">H1214*$J$2</f>
        <v>0</v>
      </c>
      <c r="J1214" s="19" t="n">
        <f aca="false">SUM(I1214+G1214)</f>
        <v>0</v>
      </c>
      <c r="K1214" s="1" t="n">
        <v>0</v>
      </c>
      <c r="L1214" s="39" t="n">
        <v>1.38664106034449</v>
      </c>
      <c r="M1214" s="39"/>
      <c r="N1214" s="1" t="n">
        <f aca="false">(2.571*(19.44-D1214)+3.87)*$K$2</f>
        <v>0</v>
      </c>
      <c r="O1214" s="1" t="n">
        <f aca="false">IF(N1214&gt;0,N1214,0)</f>
        <v>0</v>
      </c>
      <c r="P1214" s="1" t="n">
        <f aca="false">O1214*1.5</f>
        <v>0</v>
      </c>
      <c r="Q1214" s="1" t="n">
        <f aca="false">P1214/(3.6*$Q$2)</f>
        <v>0</v>
      </c>
      <c r="R1214" s="1" t="n">
        <f aca="false">(K1214+L1214)*$R$2</f>
        <v>6933.20530172245</v>
      </c>
      <c r="S1214" s="19" t="n">
        <f aca="false">J1214-R1214</f>
        <v>-6933.20530172245</v>
      </c>
      <c r="T1214" s="1" t="n">
        <f aca="false">IF(S1214&lt;0,S1214/$G$3,0)</f>
        <v>-9904.57900246065</v>
      </c>
      <c r="U1214" s="1" t="n">
        <f aca="false">IF(S1214&gt;0,S1214*0.7,0)</f>
        <v>0</v>
      </c>
      <c r="V1214" s="14" t="n">
        <f aca="false">V1213+U1214+T1214</f>
        <v>5463558.63940996</v>
      </c>
      <c r="W1214" s="19" t="n">
        <f aca="false">V1214/1000</f>
        <v>5463.55863940996</v>
      </c>
      <c r="X1214" s="19" t="n">
        <f aca="false">W1214*3600000000*2/237000000</f>
        <v>165981.528285872</v>
      </c>
      <c r="Y1214" s="19" t="n">
        <f aca="false">X1214/30.662</f>
        <v>5413.26489745849</v>
      </c>
    </row>
    <row r="1215" customFormat="false" ht="17.9" hidden="false" customHeight="false" outlineLevel="0" collapsed="false">
      <c r="A1215" s="2" t="n">
        <v>2</v>
      </c>
      <c r="B1215" s="3" t="n">
        <v>20</v>
      </c>
      <c r="C1215" s="38" t="n">
        <v>4</v>
      </c>
      <c r="D1215" s="1" t="n">
        <v>7.8</v>
      </c>
      <c r="E1215" s="3" t="n">
        <v>0</v>
      </c>
      <c r="F1215" s="23" t="n">
        <f aca="false">IF(D1215&lt;25, 0.24, 0.24-(0.01/5)*(D1215-25))</f>
        <v>0.24</v>
      </c>
      <c r="G1215" s="40" t="n">
        <f aca="false">(E1215/1000)*$G$1*F1215</f>
        <v>0</v>
      </c>
      <c r="H1215" s="40" t="n">
        <v>0.57133543781767</v>
      </c>
      <c r="I1215" s="3" t="n">
        <f aca="false">H1215*$J$2</f>
        <v>0</v>
      </c>
      <c r="J1215" s="19" t="n">
        <f aca="false">SUM(I1215+G1215)</f>
        <v>0</v>
      </c>
      <c r="K1215" s="1" t="n">
        <v>0</v>
      </c>
      <c r="L1215" s="39" t="n">
        <v>1.38458779125218</v>
      </c>
      <c r="M1215" s="39"/>
      <c r="N1215" s="1" t="n">
        <f aca="false">(2.571*(19.44-D1215)+3.87)*$K$2</f>
        <v>0</v>
      </c>
      <c r="O1215" s="1" t="n">
        <f aca="false">IF(N1215&gt;0,N1215,0)</f>
        <v>0</v>
      </c>
      <c r="P1215" s="1" t="n">
        <f aca="false">O1215*1.5</f>
        <v>0</v>
      </c>
      <c r="Q1215" s="1" t="n">
        <f aca="false">P1215/(3.6*$Q$2)</f>
        <v>0</v>
      </c>
      <c r="R1215" s="1" t="n">
        <f aca="false">(K1215+L1215)*$R$2</f>
        <v>6922.9389562609</v>
      </c>
      <c r="S1215" s="19" t="n">
        <f aca="false">J1215-R1215</f>
        <v>-6922.9389562609</v>
      </c>
      <c r="T1215" s="1" t="n">
        <f aca="false">IF(S1215&lt;0,S1215/$G$3,0)</f>
        <v>-9889.91279465843</v>
      </c>
      <c r="U1215" s="1" t="n">
        <f aca="false">IF(S1215&gt;0,S1215*0.7,0)</f>
        <v>0</v>
      </c>
      <c r="V1215" s="14" t="n">
        <f aca="false">V1214+U1215+T1215</f>
        <v>5453668.7266153</v>
      </c>
      <c r="W1215" s="19" t="n">
        <f aca="false">V1215/1000</f>
        <v>5453.6687266153</v>
      </c>
      <c r="X1215" s="19" t="n">
        <f aca="false">W1215*3600000000*2/237000000</f>
        <v>165681.075238946</v>
      </c>
      <c r="Y1215" s="19" t="n">
        <f aca="false">X1215/30.662</f>
        <v>5403.46602436064</v>
      </c>
    </row>
    <row r="1216" customFormat="false" ht="17.9" hidden="false" customHeight="false" outlineLevel="0" collapsed="false">
      <c r="A1216" s="2" t="n">
        <v>2</v>
      </c>
      <c r="B1216" s="3" t="n">
        <v>20</v>
      </c>
      <c r="C1216" s="38" t="n">
        <v>5</v>
      </c>
      <c r="D1216" s="1" t="n">
        <v>8.9</v>
      </c>
      <c r="E1216" s="3" t="n">
        <v>0</v>
      </c>
      <c r="F1216" s="23" t="n">
        <f aca="false">IF(D1216&lt;25, 0.24, 0.24-(0.01/5)*(D1216-25))</f>
        <v>0.24</v>
      </c>
      <c r="G1216" s="40" t="n">
        <f aca="false">(E1216/1000)*$G$1*F1216</f>
        <v>0</v>
      </c>
      <c r="H1216" s="40" t="n">
        <v>0.598159693917028</v>
      </c>
      <c r="I1216" s="3" t="n">
        <f aca="false">H1216*$J$2</f>
        <v>0</v>
      </c>
      <c r="J1216" s="19" t="n">
        <f aca="false">SUM(I1216+G1216)</f>
        <v>0</v>
      </c>
      <c r="K1216" s="1" t="n">
        <v>0</v>
      </c>
      <c r="L1216" s="39" t="n">
        <v>1.33530933303658</v>
      </c>
      <c r="M1216" s="39"/>
      <c r="N1216" s="1" t="n">
        <f aca="false">(2.571*(19.44-D1216)+3.87)*$K$2</f>
        <v>0</v>
      </c>
      <c r="O1216" s="1" t="n">
        <f aca="false">IF(N1216&gt;0,N1216,0)</f>
        <v>0</v>
      </c>
      <c r="P1216" s="1" t="n">
        <f aca="false">O1216*1.5</f>
        <v>0</v>
      </c>
      <c r="Q1216" s="1" t="n">
        <f aca="false">P1216/(3.6*$Q$2)</f>
        <v>0</v>
      </c>
      <c r="R1216" s="1" t="n">
        <f aca="false">(K1216+L1216)*$R$2</f>
        <v>6676.5466651829</v>
      </c>
      <c r="S1216" s="19" t="n">
        <f aca="false">J1216-R1216</f>
        <v>-6676.5466651829</v>
      </c>
      <c r="T1216" s="1" t="n">
        <f aca="false">IF(S1216&lt;0,S1216/$G$3,0)</f>
        <v>-9537.92380740414</v>
      </c>
      <c r="U1216" s="1" t="n">
        <f aca="false">IF(S1216&gt;0,S1216*0.7,0)</f>
        <v>0</v>
      </c>
      <c r="V1216" s="14" t="n">
        <f aca="false">V1215+U1216+T1216</f>
        <v>5444130.8028079</v>
      </c>
      <c r="W1216" s="19" t="n">
        <f aca="false">V1216/1000</f>
        <v>5444.1308028079</v>
      </c>
      <c r="X1216" s="19" t="n">
        <f aca="false">W1216*3600000000*2/237000000</f>
        <v>165391.315528341</v>
      </c>
      <c r="Y1216" s="19" t="n">
        <f aca="false">X1216/30.662</f>
        <v>5394.01590008288</v>
      </c>
    </row>
    <row r="1217" customFormat="false" ht="17.9" hidden="false" customHeight="false" outlineLevel="0" collapsed="false">
      <c r="A1217" s="2" t="n">
        <v>2</v>
      </c>
      <c r="B1217" s="3" t="n">
        <v>20</v>
      </c>
      <c r="C1217" s="38" t="n">
        <v>6</v>
      </c>
      <c r="D1217" s="1" t="n">
        <v>8.3</v>
      </c>
      <c r="E1217" s="3" t="n">
        <v>0</v>
      </c>
      <c r="F1217" s="23" t="n">
        <f aca="false">IF(D1217&lt;25, 0.24, 0.24-(0.01/5)*(D1217-25))</f>
        <v>0.24</v>
      </c>
      <c r="G1217" s="40" t="n">
        <f aca="false">(E1217/1000)*$G$1*F1217</f>
        <v>0</v>
      </c>
      <c r="H1217" s="40" t="n">
        <v>0.583533442748883</v>
      </c>
      <c r="I1217" s="3" t="n">
        <f aca="false">H1217*$J$2</f>
        <v>0</v>
      </c>
      <c r="J1217" s="19" t="n">
        <f aca="false">SUM(I1217+G1217)</f>
        <v>0</v>
      </c>
      <c r="K1217" s="1" t="n">
        <v>0</v>
      </c>
      <c r="L1217" s="39" t="n">
        <v>1.4069456102574</v>
      </c>
      <c r="M1217" s="39"/>
      <c r="N1217" s="1" t="n">
        <f aca="false">(2.571*(19.44-D1217)+3.87)*$K$2</f>
        <v>0</v>
      </c>
      <c r="O1217" s="1" t="n">
        <f aca="false">IF(N1217&gt;0,N1217,0)</f>
        <v>0</v>
      </c>
      <c r="P1217" s="1" t="n">
        <f aca="false">O1217*1.5</f>
        <v>0</v>
      </c>
      <c r="Q1217" s="1" t="n">
        <f aca="false">P1217/(3.6*$Q$2)</f>
        <v>0</v>
      </c>
      <c r="R1217" s="1" t="n">
        <f aca="false">(K1217+L1217)*$R$2</f>
        <v>7034.728051287</v>
      </c>
      <c r="S1217" s="19" t="n">
        <f aca="false">J1217-R1217</f>
        <v>-7034.728051287</v>
      </c>
      <c r="T1217" s="1" t="n">
        <f aca="false">IF(S1217&lt;0,S1217/$G$3,0)</f>
        <v>-10049.6115018386</v>
      </c>
      <c r="U1217" s="1" t="n">
        <f aca="false">IF(S1217&gt;0,S1217*0.7,0)</f>
        <v>0</v>
      </c>
      <c r="V1217" s="14" t="n">
        <f aca="false">V1216+U1217+T1217</f>
        <v>5434081.19130606</v>
      </c>
      <c r="W1217" s="19" t="n">
        <f aca="false">V1217/1000</f>
        <v>5434.08119130606</v>
      </c>
      <c r="X1217" s="19" t="n">
        <f aca="false">W1217*3600000000*2/237000000</f>
        <v>165086.010875121</v>
      </c>
      <c r="Y1217" s="19" t="n">
        <f aca="false">X1217/30.662</f>
        <v>5384.05879835369</v>
      </c>
    </row>
    <row r="1218" customFormat="false" ht="17.9" hidden="false" customHeight="false" outlineLevel="0" collapsed="false">
      <c r="A1218" s="2" t="n">
        <v>2</v>
      </c>
      <c r="B1218" s="3" t="n">
        <v>20</v>
      </c>
      <c r="C1218" s="38" t="n">
        <v>7</v>
      </c>
      <c r="D1218" s="1" t="n">
        <v>8.9</v>
      </c>
      <c r="E1218" s="3" t="n">
        <v>65.7224622284257</v>
      </c>
      <c r="F1218" s="23" t="n">
        <f aca="false">IF(D1218&lt;25, 0.24, 0.24-(0.01/5)*(D1218-25))</f>
        <v>0.24</v>
      </c>
      <c r="G1218" s="40" t="n">
        <f aca="false">(E1218/1000)*$G$1*F1218</f>
        <v>5167.67833806644</v>
      </c>
      <c r="H1218" s="40" t="n">
        <v>0.561036670874599</v>
      </c>
      <c r="I1218" s="3" t="n">
        <f aca="false">H1218*$J$2</f>
        <v>0</v>
      </c>
      <c r="J1218" s="19" t="n">
        <f aca="false">SUM(I1218+G1218)</f>
        <v>5167.67833806644</v>
      </c>
      <c r="K1218" s="1" t="n">
        <v>0</v>
      </c>
      <c r="L1218" s="39" t="n">
        <v>1.33530933303658</v>
      </c>
      <c r="M1218" s="39"/>
      <c r="N1218" s="1" t="n">
        <f aca="false">(2.571*(19.44-D1218)+3.87)*$K$2</f>
        <v>0</v>
      </c>
      <c r="O1218" s="1" t="n">
        <f aca="false">IF(N1218&gt;0,N1218,0)</f>
        <v>0</v>
      </c>
      <c r="P1218" s="1" t="n">
        <f aca="false">O1218*1.5</f>
        <v>0</v>
      </c>
      <c r="Q1218" s="1" t="n">
        <f aca="false">P1218/(3.6*$Q$2)</f>
        <v>0</v>
      </c>
      <c r="R1218" s="1" t="n">
        <f aca="false">(K1218+L1218)*$R$2</f>
        <v>6676.5466651829</v>
      </c>
      <c r="S1218" s="19" t="n">
        <f aca="false">J1218-R1218</f>
        <v>-1508.86832711646</v>
      </c>
      <c r="T1218" s="1" t="n">
        <f aca="false">IF(S1218&lt;0,S1218/$G$3,0)</f>
        <v>-2155.52618159494</v>
      </c>
      <c r="U1218" s="1" t="n">
        <f aca="false">IF(S1218&gt;0,S1218*0.7,0)</f>
        <v>0</v>
      </c>
      <c r="V1218" s="14" t="n">
        <f aca="false">V1217+U1218+T1218</f>
        <v>5431925.66512446</v>
      </c>
      <c r="W1218" s="19" t="n">
        <f aca="false">V1218/1000</f>
        <v>5431.92566512446</v>
      </c>
      <c r="X1218" s="19" t="n">
        <f aca="false">W1218*3600000000*2/237000000</f>
        <v>165020.526535427</v>
      </c>
      <c r="Y1218" s="19" t="n">
        <f aca="false">X1218/30.662</f>
        <v>5381.92311445525</v>
      </c>
    </row>
    <row r="1219" customFormat="false" ht="17.9" hidden="false" customHeight="false" outlineLevel="0" collapsed="false">
      <c r="A1219" s="2" t="n">
        <v>2</v>
      </c>
      <c r="B1219" s="3" t="n">
        <v>20</v>
      </c>
      <c r="C1219" s="38" t="n">
        <v>8</v>
      </c>
      <c r="D1219" s="1" t="n">
        <v>13.3</v>
      </c>
      <c r="E1219" s="3" t="n">
        <v>327.425381075553</v>
      </c>
      <c r="F1219" s="23" t="n">
        <f aca="false">IF(D1219&lt;25, 0.24, 0.24-(0.01/5)*(D1219-25))</f>
        <v>0.24</v>
      </c>
      <c r="G1219" s="40" t="n">
        <f aca="false">(E1219/1000)*$G$1*F1219</f>
        <v>25745.0648035134</v>
      </c>
      <c r="H1219" s="40" t="n">
        <v>0.525832824222228</v>
      </c>
      <c r="I1219" s="3" t="n">
        <f aca="false">H1219*$J$2</f>
        <v>0</v>
      </c>
      <c r="J1219" s="19" t="n">
        <f aca="false">SUM(I1219+G1219)</f>
        <v>25745.0648035134</v>
      </c>
      <c r="K1219" s="1" t="n">
        <v>0</v>
      </c>
      <c r="L1219" s="39" t="n">
        <v>1.37454958680085</v>
      </c>
      <c r="M1219" s="39"/>
      <c r="N1219" s="1" t="n">
        <f aca="false">(2.571*(19.44-D1219)+3.87)*$K$2</f>
        <v>0</v>
      </c>
      <c r="O1219" s="1" t="n">
        <f aca="false">IF(N1219&gt;0,N1219,0)</f>
        <v>0</v>
      </c>
      <c r="P1219" s="1" t="n">
        <f aca="false">O1219*1.5</f>
        <v>0</v>
      </c>
      <c r="Q1219" s="1" t="n">
        <f aca="false">P1219/(3.6*$Q$2)</f>
        <v>0</v>
      </c>
      <c r="R1219" s="1" t="n">
        <f aca="false">(K1219+L1219)*$R$2</f>
        <v>6872.74793400425</v>
      </c>
      <c r="S1219" s="19" t="n">
        <f aca="false">J1219-R1219</f>
        <v>18872.3168695092</v>
      </c>
      <c r="T1219" s="1" t="n">
        <f aca="false">IF(S1219&lt;0,S1219/$G$3,0)</f>
        <v>0</v>
      </c>
      <c r="U1219" s="1" t="n">
        <f aca="false">IF(S1219&gt;0,S1219*0.7,0)</f>
        <v>13210.6218086564</v>
      </c>
      <c r="V1219" s="14" t="n">
        <f aca="false">V1218+U1219+T1219</f>
        <v>5445136.28693312</v>
      </c>
      <c r="W1219" s="19" t="n">
        <f aca="false">V1219/1000</f>
        <v>5445.13628693312</v>
      </c>
      <c r="X1219" s="19" t="n">
        <f aca="false">W1219*3600000000*2/237000000</f>
        <v>165421.861881512</v>
      </c>
      <c r="Y1219" s="19" t="n">
        <f aca="false">X1219/30.662</f>
        <v>5395.01212841669</v>
      </c>
    </row>
    <row r="1220" customFormat="false" ht="17.9" hidden="false" customHeight="false" outlineLevel="0" collapsed="false">
      <c r="A1220" s="2" t="n">
        <v>2</v>
      </c>
      <c r="B1220" s="3" t="n">
        <v>20</v>
      </c>
      <c r="C1220" s="38" t="n">
        <v>9</v>
      </c>
      <c r="D1220" s="1" t="n">
        <v>18.9</v>
      </c>
      <c r="E1220" s="3" t="n">
        <v>521.088146045296</v>
      </c>
      <c r="F1220" s="23" t="n">
        <f aca="false">IF(D1220&lt;25, 0.24, 0.24-(0.01/5)*(D1220-25))</f>
        <v>0.24</v>
      </c>
      <c r="G1220" s="40" t="n">
        <f aca="false">(E1220/1000)*$G$1*F1220</f>
        <v>40972.5356177664</v>
      </c>
      <c r="H1220" s="40" t="n">
        <v>0.440831846880609</v>
      </c>
      <c r="I1220" s="3" t="n">
        <f aca="false">H1220*$J$2</f>
        <v>0</v>
      </c>
      <c r="J1220" s="19" t="n">
        <f aca="false">SUM(I1220+G1220)</f>
        <v>40972.5356177664</v>
      </c>
      <c r="K1220" s="1" t="n">
        <v>0</v>
      </c>
      <c r="L1220" s="39" t="n">
        <v>1.55569354894523</v>
      </c>
      <c r="M1220" s="39"/>
      <c r="N1220" s="1" t="n">
        <f aca="false">(2.571*(19.44-D1220)+3.87)*$K$2</f>
        <v>0</v>
      </c>
      <c r="O1220" s="1" t="n">
        <f aca="false">IF(N1220&gt;0,N1220,0)</f>
        <v>0</v>
      </c>
      <c r="P1220" s="1" t="n">
        <f aca="false">O1220*1.5</f>
        <v>0</v>
      </c>
      <c r="Q1220" s="1" t="n">
        <f aca="false">P1220/(3.6*$Q$2)</f>
        <v>0</v>
      </c>
      <c r="R1220" s="1" t="n">
        <f aca="false">(K1220+L1220)*$R$2</f>
        <v>7778.46774472615</v>
      </c>
      <c r="S1220" s="19" t="n">
        <f aca="false">J1220-R1220</f>
        <v>33194.0678730402</v>
      </c>
      <c r="T1220" s="1" t="n">
        <f aca="false">IF(S1220&lt;0,S1220/$G$3,0)</f>
        <v>0</v>
      </c>
      <c r="U1220" s="1" t="n">
        <f aca="false">IF(S1220&gt;0,S1220*0.7,0)</f>
        <v>23235.8475111282</v>
      </c>
      <c r="V1220" s="14" t="n">
        <f aca="false">V1219+U1220+T1220</f>
        <v>5468372.13444425</v>
      </c>
      <c r="W1220" s="19" t="n">
        <f aca="false">V1220/1000</f>
        <v>5468.37213444425</v>
      </c>
      <c r="X1220" s="19" t="n">
        <f aca="false">W1220*3600000000*2/237000000</f>
        <v>166127.761046408</v>
      </c>
      <c r="Y1220" s="19" t="n">
        <f aca="false">X1220/30.662</f>
        <v>5418.03408278676</v>
      </c>
    </row>
    <row r="1221" customFormat="false" ht="17.9" hidden="false" customHeight="false" outlineLevel="0" collapsed="false">
      <c r="A1221" s="2" t="n">
        <v>2</v>
      </c>
      <c r="B1221" s="3" t="n">
        <v>20</v>
      </c>
      <c r="C1221" s="38" t="n">
        <v>10</v>
      </c>
      <c r="D1221" s="1" t="n">
        <v>23.9</v>
      </c>
      <c r="E1221" s="3" t="n">
        <v>784.316544115269</v>
      </c>
      <c r="F1221" s="23" t="n">
        <f aca="false">IF(D1221&lt;25, 0.24, 0.24-(0.01/5)*(D1221-25))</f>
        <v>0.24</v>
      </c>
      <c r="G1221" s="40" t="n">
        <f aca="false">(E1221/1000)*$G$1*F1221</f>
        <v>61669.8686839307</v>
      </c>
      <c r="H1221" s="40" t="n">
        <v>0.400670804067512</v>
      </c>
      <c r="I1221" s="3" t="n">
        <f aca="false">H1221*$J$2</f>
        <v>0</v>
      </c>
      <c r="J1221" s="19" t="n">
        <f aca="false">SUM(I1221+G1221)</f>
        <v>61669.8686839307</v>
      </c>
      <c r="K1221" s="1" t="n">
        <v>0</v>
      </c>
      <c r="L1221" s="39" t="n">
        <v>1.41652753268821</v>
      </c>
      <c r="M1221" s="39"/>
      <c r="N1221" s="1" t="n">
        <f aca="false">(2.571*(19.44-D1221)+3.87)*$K$2</f>
        <v>-0</v>
      </c>
      <c r="O1221" s="1" t="n">
        <f aca="false">IF(N1221&gt;0,N1221,0)</f>
        <v>0</v>
      </c>
      <c r="P1221" s="1" t="n">
        <f aca="false">O1221*1.5</f>
        <v>0</v>
      </c>
      <c r="Q1221" s="1" t="n">
        <f aca="false">P1221/(3.6*$Q$2)</f>
        <v>0</v>
      </c>
      <c r="R1221" s="1" t="n">
        <f aca="false">(K1221+L1221)*$R$2</f>
        <v>7082.63766344105</v>
      </c>
      <c r="S1221" s="19" t="n">
        <f aca="false">J1221-R1221</f>
        <v>54587.2310204896</v>
      </c>
      <c r="T1221" s="1" t="n">
        <f aca="false">IF(S1221&lt;0,S1221/$G$3,0)</f>
        <v>0</v>
      </c>
      <c r="U1221" s="1" t="n">
        <f aca="false">IF(S1221&gt;0,S1221*0.7,0)</f>
        <v>38211.0617143427</v>
      </c>
      <c r="V1221" s="14" t="n">
        <f aca="false">V1220+U1221+T1221</f>
        <v>5506583.19615859</v>
      </c>
      <c r="W1221" s="19" t="n">
        <f aca="false">V1221/1000</f>
        <v>5506.58319615859</v>
      </c>
      <c r="X1221" s="19" t="n">
        <f aca="false">W1221*3600000000*2/237000000</f>
        <v>167288.603427603</v>
      </c>
      <c r="Y1221" s="19" t="n">
        <f aca="false">X1221/30.662</f>
        <v>5455.89339989573</v>
      </c>
    </row>
    <row r="1222" customFormat="false" ht="17.9" hidden="false" customHeight="false" outlineLevel="0" collapsed="false">
      <c r="A1222" s="2" t="n">
        <v>2</v>
      </c>
      <c r="B1222" s="3" t="n">
        <v>20</v>
      </c>
      <c r="C1222" s="38" t="n">
        <v>11</v>
      </c>
      <c r="D1222" s="1" t="n">
        <v>25.6</v>
      </c>
      <c r="E1222" s="3" t="n">
        <v>954.524801610633</v>
      </c>
      <c r="F1222" s="23" t="n">
        <f aca="false">IF(D1222&lt;25, 0.24, 0.24-(0.01/5)*(D1222-25))</f>
        <v>0.2388</v>
      </c>
      <c r="G1222" s="40" t="n">
        <f aca="false">(E1222/1000)*$G$1*F1222</f>
        <v>74677.8740222777</v>
      </c>
      <c r="H1222" s="40" t="n">
        <v>0.400266530631784</v>
      </c>
      <c r="I1222" s="3" t="n">
        <f aca="false">H1222*$J$2</f>
        <v>0</v>
      </c>
      <c r="J1222" s="19" t="n">
        <f aca="false">SUM(I1222+G1222)</f>
        <v>74677.8740222777</v>
      </c>
      <c r="K1222" s="1" t="n">
        <v>1.28</v>
      </c>
      <c r="L1222" s="39" t="n">
        <v>0.246326700754789</v>
      </c>
      <c r="M1222" s="39"/>
      <c r="N1222" s="1" t="n">
        <f aca="false">(2.571*(19.44-D1222)+3.87)*$K$2</f>
        <v>-0</v>
      </c>
      <c r="O1222" s="1" t="n">
        <f aca="false">IF(N1222&gt;0,N1222,0)</f>
        <v>0</v>
      </c>
      <c r="P1222" s="1" t="n">
        <f aca="false">O1222*1.5</f>
        <v>0</v>
      </c>
      <c r="Q1222" s="1" t="n">
        <f aca="false">P1222/(3.6*$Q$2)</f>
        <v>0</v>
      </c>
      <c r="R1222" s="1" t="n">
        <f aca="false">(K1222+L1222)*$R$2</f>
        <v>7631.63350377394</v>
      </c>
      <c r="S1222" s="19" t="n">
        <f aca="false">J1222-R1222</f>
        <v>67046.2405185038</v>
      </c>
      <c r="T1222" s="1" t="n">
        <f aca="false">IF(S1222&lt;0,S1222/$G$3,0)</f>
        <v>0</v>
      </c>
      <c r="U1222" s="1" t="n">
        <f aca="false">IF(S1222&gt;0,S1222*0.7,0)</f>
        <v>46932.3683629526</v>
      </c>
      <c r="V1222" s="14" t="n">
        <f aca="false">V1221+U1222+T1222</f>
        <v>5553515.56452154</v>
      </c>
      <c r="W1222" s="19" t="n">
        <f aca="false">V1222/1000</f>
        <v>5553.51556452154</v>
      </c>
      <c r="X1222" s="19" t="n">
        <f aca="false">W1222*3600000000*2/237000000</f>
        <v>168714.396896857</v>
      </c>
      <c r="Y1222" s="19" t="n">
        <f aca="false">X1222/30.662</f>
        <v>5502.39374133641</v>
      </c>
    </row>
    <row r="1223" customFormat="false" ht="17.9" hidden="false" customHeight="false" outlineLevel="0" collapsed="false">
      <c r="A1223" s="2" t="n">
        <v>2</v>
      </c>
      <c r="B1223" s="3" t="n">
        <v>20</v>
      </c>
      <c r="C1223" s="38" t="n">
        <v>12</v>
      </c>
      <c r="D1223" s="1" t="n">
        <v>26.7</v>
      </c>
      <c r="E1223" s="3" t="n">
        <v>1012.96727685345</v>
      </c>
      <c r="F1223" s="23" t="n">
        <f aca="false">IF(D1223&lt;25, 0.24, 0.24-(0.01/5)*(D1223-25))</f>
        <v>0.2366</v>
      </c>
      <c r="G1223" s="40" t="n">
        <f aca="false">(E1223/1000)*$G$1*F1223</f>
        <v>78520.0490648293</v>
      </c>
      <c r="H1223" s="40" t="n">
        <v>0.389685963042219</v>
      </c>
      <c r="I1223" s="3" t="n">
        <f aca="false">H1223*$J$2</f>
        <v>0</v>
      </c>
      <c r="J1223" s="19" t="n">
        <f aca="false">SUM(I1223+G1223)</f>
        <v>78520.0490648293</v>
      </c>
      <c r="K1223" s="1" t="n">
        <v>2.16</v>
      </c>
      <c r="L1223" s="39" t="n">
        <v>0</v>
      </c>
      <c r="M1223" s="39"/>
      <c r="N1223" s="1" t="n">
        <f aca="false">(2.571*(19.44-D1223)+3.87)*$K$2</f>
        <v>-0</v>
      </c>
      <c r="O1223" s="1" t="n">
        <f aca="false">IF(N1223&gt;0,N1223,0)</f>
        <v>0</v>
      </c>
      <c r="P1223" s="1" t="n">
        <f aca="false">O1223*1.5</f>
        <v>0</v>
      </c>
      <c r="Q1223" s="1" t="n">
        <f aca="false">P1223/(3.6*$Q$2)</f>
        <v>0</v>
      </c>
      <c r="R1223" s="1" t="n">
        <f aca="false">(K1223+L1223)*$R$2</f>
        <v>10800</v>
      </c>
      <c r="S1223" s="19" t="n">
        <f aca="false">J1223-R1223</f>
        <v>67720.0490648293</v>
      </c>
      <c r="T1223" s="1" t="n">
        <f aca="false">IF(S1223&lt;0,S1223/$G$3,0)</f>
        <v>0</v>
      </c>
      <c r="U1223" s="1" t="n">
        <f aca="false">IF(S1223&gt;0,S1223*0.7,0)</f>
        <v>47404.0343453805</v>
      </c>
      <c r="V1223" s="14" t="n">
        <f aca="false">V1222+U1223+T1223</f>
        <v>5600919.59886693</v>
      </c>
      <c r="W1223" s="19" t="n">
        <f aca="false">V1223/1000</f>
        <v>5600.91959886692</v>
      </c>
      <c r="X1223" s="19" t="n">
        <f aca="false">W1223*3600000000*2/237000000</f>
        <v>170154.519459248</v>
      </c>
      <c r="Y1223" s="19" t="n">
        <f aca="false">X1223/30.662</f>
        <v>5549.36140692872</v>
      </c>
    </row>
    <row r="1224" customFormat="false" ht="17.9" hidden="false" customHeight="false" outlineLevel="0" collapsed="false">
      <c r="A1224" s="2" t="n">
        <v>2</v>
      </c>
      <c r="B1224" s="3" t="n">
        <v>20</v>
      </c>
      <c r="C1224" s="38" t="n">
        <v>13</v>
      </c>
      <c r="D1224" s="1" t="n">
        <v>27.8</v>
      </c>
      <c r="E1224" s="3" t="n">
        <v>987.067689641729</v>
      </c>
      <c r="F1224" s="23" t="n">
        <f aca="false">IF(D1224&lt;25, 0.24, 0.24-(0.01/5)*(D1224-25))</f>
        <v>0.2344</v>
      </c>
      <c r="G1224" s="40" t="n">
        <f aca="false">(E1224/1000)*$G$1*F1224</f>
        <v>75801.0025030112</v>
      </c>
      <c r="H1224" s="40" t="n">
        <v>0.38014750188801</v>
      </c>
      <c r="I1224" s="3" t="n">
        <f aca="false">H1224*$J$2</f>
        <v>0</v>
      </c>
      <c r="J1224" s="19" t="n">
        <f aca="false">SUM(I1224+G1224)</f>
        <v>75801.0025030112</v>
      </c>
      <c r="K1224" s="1" t="n">
        <v>3.04</v>
      </c>
      <c r="L1224" s="39" t="n">
        <v>0</v>
      </c>
      <c r="M1224" s="39"/>
      <c r="N1224" s="1" t="n">
        <f aca="false">(2.571*(19.44-D1224)+3.87)*$K$2</f>
        <v>-0</v>
      </c>
      <c r="O1224" s="1" t="n">
        <f aca="false">IF(N1224&gt;0,N1224,0)</f>
        <v>0</v>
      </c>
      <c r="P1224" s="1" t="n">
        <f aca="false">O1224*1.5</f>
        <v>0</v>
      </c>
      <c r="Q1224" s="1" t="n">
        <f aca="false">P1224/(3.6*$Q$2)</f>
        <v>0</v>
      </c>
      <c r="R1224" s="1" t="n">
        <f aca="false">(K1224+L1224)*$R$2</f>
        <v>15200</v>
      </c>
      <c r="S1224" s="19" t="n">
        <f aca="false">J1224-R1224</f>
        <v>60601.0025030112</v>
      </c>
      <c r="T1224" s="1" t="n">
        <f aca="false">IF(S1224&lt;0,S1224/$G$3,0)</f>
        <v>0</v>
      </c>
      <c r="U1224" s="1" t="n">
        <f aca="false">IF(S1224&gt;0,S1224*0.7,0)</f>
        <v>42420.7017521078</v>
      </c>
      <c r="V1224" s="14" t="n">
        <f aca="false">V1223+U1224+T1224</f>
        <v>5643340.30061903</v>
      </c>
      <c r="W1224" s="19" t="n">
        <f aca="false">V1224/1000</f>
        <v>5643.34030061903</v>
      </c>
      <c r="X1224" s="19" t="n">
        <f aca="false">W1224*3600000000*2/237000000</f>
        <v>171443.249639059</v>
      </c>
      <c r="Y1224" s="19" t="n">
        <f aca="false">X1224/30.662</f>
        <v>5591.39161304087</v>
      </c>
    </row>
    <row r="1225" customFormat="false" ht="17.9" hidden="false" customHeight="false" outlineLevel="0" collapsed="false">
      <c r="A1225" s="2" t="n">
        <v>2</v>
      </c>
      <c r="B1225" s="3" t="n">
        <v>20</v>
      </c>
      <c r="C1225" s="38" t="n">
        <v>14</v>
      </c>
      <c r="D1225" s="1" t="n">
        <v>26.1</v>
      </c>
      <c r="E1225" s="3" t="n">
        <v>882.031645686096</v>
      </c>
      <c r="F1225" s="23" t="n">
        <f aca="false">IF(D1225&lt;25, 0.24, 0.24-(0.01/5)*(D1225-25))</f>
        <v>0.2378</v>
      </c>
      <c r="G1225" s="40" t="n">
        <f aca="false">(E1225/1000)*$G$1*F1225</f>
        <v>68717.3532052516</v>
      </c>
      <c r="H1225" s="40" t="n">
        <v>0.368044360200595</v>
      </c>
      <c r="I1225" s="3" t="n">
        <f aca="false">H1225*$J$2</f>
        <v>0</v>
      </c>
      <c r="J1225" s="19" t="n">
        <f aca="false">SUM(I1225+G1225)</f>
        <v>68717.3532052516</v>
      </c>
      <c r="K1225" s="1" t="n">
        <v>1.68</v>
      </c>
      <c r="L1225" s="39" t="n">
        <v>0</v>
      </c>
      <c r="M1225" s="39"/>
      <c r="N1225" s="1" t="n">
        <f aca="false">(2.571*(19.44-D1225)+3.87)*$K$2</f>
        <v>-0</v>
      </c>
      <c r="O1225" s="1" t="n">
        <f aca="false">IF(N1225&gt;0,N1225,0)</f>
        <v>0</v>
      </c>
      <c r="P1225" s="1" t="n">
        <f aca="false">O1225*1.5</f>
        <v>0</v>
      </c>
      <c r="Q1225" s="1" t="n">
        <f aca="false">P1225/(3.6*$Q$2)</f>
        <v>0</v>
      </c>
      <c r="R1225" s="1" t="n">
        <f aca="false">(K1225+L1225)*$R$2</f>
        <v>8400</v>
      </c>
      <c r="S1225" s="19" t="n">
        <f aca="false">J1225-R1225</f>
        <v>60317.3532052516</v>
      </c>
      <c r="T1225" s="1" t="n">
        <f aca="false">IF(S1225&lt;0,S1225/$G$3,0)</f>
        <v>0</v>
      </c>
      <c r="U1225" s="1" t="n">
        <f aca="false">IF(S1225&gt;0,S1225*0.7,0)</f>
        <v>42222.1472436761</v>
      </c>
      <c r="V1225" s="14" t="n">
        <f aca="false">V1224+U1225+T1225</f>
        <v>5685562.44786271</v>
      </c>
      <c r="W1225" s="19" t="n">
        <f aca="false">V1225/1000</f>
        <v>5685.56244786271</v>
      </c>
      <c r="X1225" s="19" t="n">
        <f aca="false">W1225*3600000000*2/237000000</f>
        <v>172725.947783171</v>
      </c>
      <c r="Y1225" s="19" t="n">
        <f aca="false">X1225/30.662</f>
        <v>5633.22509240007</v>
      </c>
    </row>
    <row r="1226" customFormat="false" ht="17.9" hidden="false" customHeight="false" outlineLevel="0" collapsed="false">
      <c r="A1226" s="2" t="n">
        <v>2</v>
      </c>
      <c r="B1226" s="3" t="n">
        <v>20</v>
      </c>
      <c r="C1226" s="38" t="n">
        <v>15</v>
      </c>
      <c r="D1226" s="1" t="n">
        <v>25.6</v>
      </c>
      <c r="E1226" s="3" t="n">
        <v>702.436630015327</v>
      </c>
      <c r="F1226" s="23" t="n">
        <f aca="false">IF(D1226&lt;25, 0.24, 0.24-(0.01/5)*(D1226-25))</f>
        <v>0.2388</v>
      </c>
      <c r="G1226" s="40" t="n">
        <f aca="false">(E1226/1000)*$G$1*F1226</f>
        <v>54955.5905476784</v>
      </c>
      <c r="H1226" s="40" t="n">
        <v>0.403809097001567</v>
      </c>
      <c r="I1226" s="3" t="n">
        <f aca="false">H1226*$J$2</f>
        <v>0</v>
      </c>
      <c r="J1226" s="19" t="n">
        <f aca="false">SUM(I1226+G1226)</f>
        <v>54955.5905476784</v>
      </c>
      <c r="K1226" s="1" t="n">
        <v>1.28</v>
      </c>
      <c r="L1226" s="39" t="n">
        <v>0.283741826437003</v>
      </c>
      <c r="M1226" s="39"/>
      <c r="N1226" s="1" t="n">
        <f aca="false">(2.571*(19.44-D1226)+3.87)*$K$2</f>
        <v>-0</v>
      </c>
      <c r="O1226" s="1" t="n">
        <f aca="false">IF(N1226&gt;0,N1226,0)</f>
        <v>0</v>
      </c>
      <c r="P1226" s="1" t="n">
        <f aca="false">O1226*1.5</f>
        <v>0</v>
      </c>
      <c r="Q1226" s="1" t="n">
        <f aca="false">P1226/(3.6*$Q$2)</f>
        <v>0</v>
      </c>
      <c r="R1226" s="1" t="n">
        <f aca="false">(K1226+L1226)*$R$2</f>
        <v>7818.70913218502</v>
      </c>
      <c r="S1226" s="19" t="n">
        <f aca="false">J1226-R1226</f>
        <v>47136.8814154934</v>
      </c>
      <c r="T1226" s="1" t="n">
        <f aca="false">IF(S1226&lt;0,S1226/$G$3,0)</f>
        <v>0</v>
      </c>
      <c r="U1226" s="1" t="n">
        <f aca="false">IF(S1226&gt;0,S1226*0.7,0)</f>
        <v>32995.8169908454</v>
      </c>
      <c r="V1226" s="14" t="n">
        <f aca="false">V1225+U1226+T1226</f>
        <v>5718558.26485355</v>
      </c>
      <c r="W1226" s="19" t="n">
        <f aca="false">V1226/1000</f>
        <v>5718.55826485355</v>
      </c>
      <c r="X1226" s="19" t="n">
        <f aca="false">W1226*3600000000*2/237000000</f>
        <v>173728.352349981</v>
      </c>
      <c r="Y1226" s="19" t="n">
        <f aca="false">X1226/30.662</f>
        <v>5665.91717272133</v>
      </c>
    </row>
    <row r="1227" customFormat="false" ht="17.9" hidden="false" customHeight="false" outlineLevel="0" collapsed="false">
      <c r="A1227" s="2" t="n">
        <v>2</v>
      </c>
      <c r="B1227" s="3" t="n">
        <v>20</v>
      </c>
      <c r="C1227" s="38" t="n">
        <v>16</v>
      </c>
      <c r="D1227" s="1" t="n">
        <v>25.6</v>
      </c>
      <c r="E1227" s="3" t="n">
        <v>459.4345820611</v>
      </c>
      <c r="F1227" s="23" t="n">
        <f aca="false">IF(D1227&lt;25, 0.24, 0.24-(0.01/5)*(D1227-25))</f>
        <v>0.2388</v>
      </c>
      <c r="G1227" s="40" t="n">
        <f aca="false">(E1227/1000)*$G$1*F1227</f>
        <v>35944.165916636</v>
      </c>
      <c r="H1227" s="40" t="n">
        <v>0.413867077854582</v>
      </c>
      <c r="I1227" s="3" t="n">
        <f aca="false">H1227*$J$2</f>
        <v>0</v>
      </c>
      <c r="J1227" s="19" t="n">
        <f aca="false">SUM(I1227+G1227)</f>
        <v>35944.165916636</v>
      </c>
      <c r="K1227" s="1" t="n">
        <v>1.28</v>
      </c>
      <c r="L1227" s="39" t="n">
        <v>0.234691509231661</v>
      </c>
      <c r="M1227" s="39"/>
      <c r="N1227" s="1" t="n">
        <f aca="false">(2.571*(19.44-D1227)+3.87)*$K$2</f>
        <v>-0</v>
      </c>
      <c r="O1227" s="1" t="n">
        <f aca="false">IF(N1227&gt;0,N1227,0)</f>
        <v>0</v>
      </c>
      <c r="P1227" s="1" t="n">
        <f aca="false">O1227*1.5</f>
        <v>0</v>
      </c>
      <c r="Q1227" s="1" t="n">
        <f aca="false">P1227/(3.6*$Q$2)</f>
        <v>0</v>
      </c>
      <c r="R1227" s="1" t="n">
        <f aca="false">(K1227+L1227)*$R$2</f>
        <v>7573.45754615831</v>
      </c>
      <c r="S1227" s="19" t="n">
        <f aca="false">J1227-R1227</f>
        <v>28370.7083704777</v>
      </c>
      <c r="T1227" s="1" t="n">
        <f aca="false">IF(S1227&lt;0,S1227/$G$3,0)</f>
        <v>0</v>
      </c>
      <c r="U1227" s="1" t="n">
        <f aca="false">IF(S1227&gt;0,S1227*0.7,0)</f>
        <v>19859.4958593344</v>
      </c>
      <c r="V1227" s="14" t="n">
        <f aca="false">V1226+U1227+T1227</f>
        <v>5738417.76071289</v>
      </c>
      <c r="W1227" s="19" t="n">
        <f aca="false">V1227/1000</f>
        <v>5738.41776071289</v>
      </c>
      <c r="X1227" s="19" t="n">
        <f aca="false">W1227*3600000000*2/237000000</f>
        <v>174331.678806467</v>
      </c>
      <c r="Y1227" s="19" t="n">
        <f aca="false">X1227/30.662</f>
        <v>5685.59385579765</v>
      </c>
    </row>
    <row r="1228" customFormat="false" ht="17.9" hidden="false" customHeight="false" outlineLevel="0" collapsed="false">
      <c r="A1228" s="2" t="n">
        <v>2</v>
      </c>
      <c r="B1228" s="3" t="n">
        <v>20</v>
      </c>
      <c r="C1228" s="38" t="n">
        <v>17</v>
      </c>
      <c r="D1228" s="1" t="n">
        <v>23.9</v>
      </c>
      <c r="E1228" s="3" t="n">
        <v>166.995375930911</v>
      </c>
      <c r="F1228" s="23" t="n">
        <f aca="false">IF(D1228&lt;25, 0.24, 0.24-(0.01/5)*(D1228-25))</f>
        <v>0.24</v>
      </c>
      <c r="G1228" s="40" t="n">
        <f aca="false">(E1228/1000)*$G$1*F1228</f>
        <v>13130.6460149964</v>
      </c>
      <c r="H1228" s="40" t="n">
        <v>0.433781784340441</v>
      </c>
      <c r="I1228" s="3" t="n">
        <f aca="false">H1228*$J$2</f>
        <v>0</v>
      </c>
      <c r="J1228" s="19" t="n">
        <f aca="false">SUM(I1228+G1228)</f>
        <v>13130.6460149964</v>
      </c>
      <c r="K1228" s="1" t="n">
        <v>0</v>
      </c>
      <c r="L1228" s="39" t="n">
        <v>1.39029131650861</v>
      </c>
      <c r="M1228" s="39"/>
      <c r="N1228" s="1" t="n">
        <f aca="false">(2.571*(19.44-D1228)+3.87)*$K$2</f>
        <v>-0</v>
      </c>
      <c r="O1228" s="1" t="n">
        <f aca="false">IF(N1228&gt;0,N1228,0)</f>
        <v>0</v>
      </c>
      <c r="P1228" s="1" t="n">
        <f aca="false">O1228*1.5</f>
        <v>0</v>
      </c>
      <c r="Q1228" s="1" t="n">
        <f aca="false">P1228/(3.6*$Q$2)</f>
        <v>0</v>
      </c>
      <c r="R1228" s="1" t="n">
        <f aca="false">(K1228+L1228)*$R$2</f>
        <v>6951.45658254305</v>
      </c>
      <c r="S1228" s="19" t="n">
        <f aca="false">J1228-R1228</f>
        <v>6179.18943245336</v>
      </c>
      <c r="T1228" s="1" t="n">
        <f aca="false">IF(S1228&lt;0,S1228/$G$3,0)</f>
        <v>0</v>
      </c>
      <c r="U1228" s="1" t="n">
        <f aca="false">IF(S1228&gt;0,S1228*0.7,0)</f>
        <v>4325.43260271735</v>
      </c>
      <c r="V1228" s="14" t="n">
        <f aca="false">V1227+U1228+T1228</f>
        <v>5742743.19331561</v>
      </c>
      <c r="W1228" s="19" t="n">
        <f aca="false">V1228/1000</f>
        <v>5742.74319331561</v>
      </c>
      <c r="X1228" s="19" t="n">
        <f aca="false">W1228*3600000000*2/237000000</f>
        <v>174463.084353892</v>
      </c>
      <c r="Y1228" s="19" t="n">
        <f aca="false">X1228/30.662</f>
        <v>5689.87947145952</v>
      </c>
    </row>
    <row r="1229" customFormat="false" ht="17.9" hidden="false" customHeight="false" outlineLevel="0" collapsed="false">
      <c r="A1229" s="2" t="n">
        <v>2</v>
      </c>
      <c r="B1229" s="3" t="n">
        <v>20</v>
      </c>
      <c r="C1229" s="38" t="n">
        <v>18</v>
      </c>
      <c r="D1229" s="1" t="n">
        <v>22.2</v>
      </c>
      <c r="E1229" s="3" t="n">
        <v>8.65032717638955</v>
      </c>
      <c r="F1229" s="23" t="n">
        <f aca="false">IF(D1229&lt;25, 0.24, 0.24-(0.01/5)*(D1229-25))</f>
        <v>0.24</v>
      </c>
      <c r="G1229" s="40" t="n">
        <f aca="false">(E1229/1000)*$G$1*F1229</f>
        <v>680.164845486899</v>
      </c>
      <c r="H1229" s="40" t="n">
        <v>0.458287068112542</v>
      </c>
      <c r="I1229" s="3" t="n">
        <f aca="false">H1229*$J$2</f>
        <v>0</v>
      </c>
      <c r="J1229" s="19" t="n">
        <f aca="false">SUM(I1229+G1229)</f>
        <v>680.164845486899</v>
      </c>
      <c r="K1229" s="1" t="n">
        <v>0</v>
      </c>
      <c r="L1229" s="39" t="n">
        <v>1.31546106514418</v>
      </c>
      <c r="M1229" s="39"/>
      <c r="N1229" s="1" t="n">
        <f aca="false">(2.571*(19.44-D1229)+3.87)*$K$2</f>
        <v>-0</v>
      </c>
      <c r="O1229" s="1" t="n">
        <f aca="false">IF(N1229&gt;0,N1229,0)</f>
        <v>0</v>
      </c>
      <c r="P1229" s="1" t="n">
        <f aca="false">O1229*1.5</f>
        <v>0</v>
      </c>
      <c r="Q1229" s="1" t="n">
        <f aca="false">P1229/(3.6*$Q$2)</f>
        <v>0</v>
      </c>
      <c r="R1229" s="1" t="n">
        <f aca="false">(K1229+L1229)*$R$2</f>
        <v>6577.3053257209</v>
      </c>
      <c r="S1229" s="19" t="n">
        <f aca="false">J1229-R1229</f>
        <v>-5897.140480234</v>
      </c>
      <c r="T1229" s="1" t="n">
        <f aca="false">IF(S1229&lt;0,S1229/$G$3,0)</f>
        <v>-8424.48640033429</v>
      </c>
      <c r="U1229" s="1" t="n">
        <f aca="false">IF(S1229&gt;0,S1229*0.7,0)</f>
        <v>0</v>
      </c>
      <c r="V1229" s="14" t="n">
        <f aca="false">V1228+U1229+T1229</f>
        <v>5734318.70691527</v>
      </c>
      <c r="W1229" s="19" t="n">
        <f aca="false">V1229/1000</f>
        <v>5734.31870691527</v>
      </c>
      <c r="X1229" s="19" t="n">
        <f aca="false">W1229*3600000000*2/237000000</f>
        <v>174207.150589831</v>
      </c>
      <c r="Y1229" s="19" t="n">
        <f aca="false">X1229/30.662</f>
        <v>5681.53253505417</v>
      </c>
    </row>
    <row r="1230" customFormat="false" ht="17.9" hidden="false" customHeight="false" outlineLevel="0" collapsed="false">
      <c r="A1230" s="2" t="n">
        <v>2</v>
      </c>
      <c r="B1230" s="3" t="n">
        <v>20</v>
      </c>
      <c r="C1230" s="38" t="n">
        <v>19</v>
      </c>
      <c r="D1230" s="1" t="n">
        <v>21.7</v>
      </c>
      <c r="E1230" s="3" t="n">
        <v>0</v>
      </c>
      <c r="F1230" s="23" t="n">
        <f aca="false">IF(D1230&lt;25, 0.24, 0.24-(0.01/5)*(D1230-25))</f>
        <v>0.24</v>
      </c>
      <c r="G1230" s="40" t="n">
        <f aca="false">(E1230/1000)*$G$1*F1230</f>
        <v>0</v>
      </c>
      <c r="H1230" s="40" t="n">
        <v>0.475525088975449</v>
      </c>
      <c r="I1230" s="3" t="n">
        <f aca="false">H1230*$J$2</f>
        <v>0</v>
      </c>
      <c r="J1230" s="19" t="n">
        <f aca="false">SUM(I1230+G1230)</f>
        <v>0</v>
      </c>
      <c r="K1230" s="1" t="n">
        <v>0</v>
      </c>
      <c r="L1230" s="39" t="n">
        <v>1.2205544048771</v>
      </c>
      <c r="M1230" s="39"/>
      <c r="N1230" s="1" t="n">
        <f aca="false">(2.571*(19.44-D1230)+3.87)*$K$2</f>
        <v>-0</v>
      </c>
      <c r="O1230" s="1" t="n">
        <f aca="false">IF(N1230&gt;0,N1230,0)</f>
        <v>0</v>
      </c>
      <c r="P1230" s="1" t="n">
        <f aca="false">O1230*1.5</f>
        <v>0</v>
      </c>
      <c r="Q1230" s="1" t="n">
        <f aca="false">P1230/(3.6*$Q$2)</f>
        <v>0</v>
      </c>
      <c r="R1230" s="1" t="n">
        <f aca="false">(K1230+L1230)*$R$2</f>
        <v>6102.7720243855</v>
      </c>
      <c r="S1230" s="19" t="n">
        <f aca="false">J1230-R1230</f>
        <v>-6102.7720243855</v>
      </c>
      <c r="T1230" s="1" t="n">
        <f aca="false">IF(S1230&lt;0,S1230/$G$3,0)</f>
        <v>-8718.24574912214</v>
      </c>
      <c r="U1230" s="1" t="n">
        <f aca="false">IF(S1230&gt;0,S1230*0.7,0)</f>
        <v>0</v>
      </c>
      <c r="V1230" s="14" t="n">
        <f aca="false">V1229+U1230+T1230</f>
        <v>5725600.46116615</v>
      </c>
      <c r="W1230" s="19" t="n">
        <f aca="false">V1230/1000</f>
        <v>5725.60046116615</v>
      </c>
      <c r="X1230" s="19" t="n">
        <f aca="false">W1230*3600000000*2/237000000</f>
        <v>173942.292491124</v>
      </c>
      <c r="Y1230" s="19" t="n">
        <f aca="false">X1230/30.662</f>
        <v>5672.89454344542</v>
      </c>
    </row>
    <row r="1231" customFormat="false" ht="17.9" hidden="false" customHeight="false" outlineLevel="0" collapsed="false">
      <c r="A1231" s="2" t="n">
        <v>2</v>
      </c>
      <c r="B1231" s="3" t="n">
        <v>20</v>
      </c>
      <c r="C1231" s="38" t="n">
        <v>20</v>
      </c>
      <c r="D1231" s="1" t="n">
        <v>21.1</v>
      </c>
      <c r="E1231" s="3" t="n">
        <v>0</v>
      </c>
      <c r="F1231" s="23" t="n">
        <f aca="false">IF(D1231&lt;25, 0.24, 0.24-(0.01/5)*(D1231-25))</f>
        <v>0.24</v>
      </c>
      <c r="G1231" s="40" t="n">
        <f aca="false">(E1231/1000)*$G$1*F1231</f>
        <v>0</v>
      </c>
      <c r="H1231" s="40" t="n">
        <v>0.506793005822082</v>
      </c>
      <c r="I1231" s="3" t="n">
        <f aca="false">H1231*$J$2</f>
        <v>0</v>
      </c>
      <c r="J1231" s="19" t="n">
        <f aca="false">SUM(I1231+G1231)</f>
        <v>0</v>
      </c>
      <c r="K1231" s="1" t="n">
        <v>0</v>
      </c>
      <c r="L1231" s="39" t="n">
        <v>1.25865395359009</v>
      </c>
      <c r="M1231" s="39"/>
      <c r="N1231" s="1" t="n">
        <f aca="false">(2.571*(19.44-D1231)+3.87)*$K$2</f>
        <v>-0</v>
      </c>
      <c r="O1231" s="1" t="n">
        <f aca="false">IF(N1231&gt;0,N1231,0)</f>
        <v>0</v>
      </c>
      <c r="P1231" s="1" t="n">
        <f aca="false">O1231*1.5</f>
        <v>0</v>
      </c>
      <c r="Q1231" s="1" t="n">
        <f aca="false">P1231/(3.6*$Q$2)</f>
        <v>0</v>
      </c>
      <c r="R1231" s="1" t="n">
        <f aca="false">(K1231+L1231)*$R$2</f>
        <v>6293.26976795045</v>
      </c>
      <c r="S1231" s="19" t="n">
        <f aca="false">J1231-R1231</f>
        <v>-6293.26976795045</v>
      </c>
      <c r="T1231" s="1" t="n">
        <f aca="false">IF(S1231&lt;0,S1231/$G$3,0)</f>
        <v>-8990.38538278636</v>
      </c>
      <c r="U1231" s="1" t="n">
        <f aca="false">IF(S1231&gt;0,S1231*0.7,0)</f>
        <v>0</v>
      </c>
      <c r="V1231" s="14" t="n">
        <f aca="false">V1230+U1231+T1231</f>
        <v>5716610.07578336</v>
      </c>
      <c r="W1231" s="19" t="n">
        <f aca="false">V1231/1000</f>
        <v>5716.61007578336</v>
      </c>
      <c r="X1231" s="19" t="n">
        <f aca="false">W1231*3600000000*2/237000000</f>
        <v>173669.166859241</v>
      </c>
      <c r="Y1231" s="19" t="n">
        <f aca="false">X1231/30.662</f>
        <v>5663.98691733225</v>
      </c>
    </row>
    <row r="1232" customFormat="false" ht="17.9" hidden="false" customHeight="false" outlineLevel="0" collapsed="false">
      <c r="A1232" s="2" t="n">
        <v>2</v>
      </c>
      <c r="B1232" s="3" t="n">
        <v>20</v>
      </c>
      <c r="C1232" s="38" t="n">
        <v>21</v>
      </c>
      <c r="D1232" s="1" t="n">
        <v>20</v>
      </c>
      <c r="E1232" s="3" t="n">
        <v>0</v>
      </c>
      <c r="F1232" s="23" t="n">
        <f aca="false">IF(D1232&lt;25, 0.24, 0.24-(0.01/5)*(D1232-25))</f>
        <v>0.24</v>
      </c>
      <c r="G1232" s="40" t="n">
        <f aca="false">(E1232/1000)*$G$1*F1232</f>
        <v>0</v>
      </c>
      <c r="H1232" s="40" t="n">
        <v>0.53668286389802</v>
      </c>
      <c r="I1232" s="3" t="n">
        <f aca="false">H1232*$J$2</f>
        <v>0</v>
      </c>
      <c r="J1232" s="19" t="n">
        <f aca="false">SUM(I1232+G1232)</f>
        <v>0</v>
      </c>
      <c r="K1232" s="1" t="n">
        <v>0</v>
      </c>
      <c r="L1232" s="39" t="n">
        <v>1.35356061385717</v>
      </c>
      <c r="M1232" s="39"/>
      <c r="N1232" s="1" t="n">
        <f aca="false">(2.571*(19.44-D1232)+3.87)*$K$2</f>
        <v>0</v>
      </c>
      <c r="O1232" s="1" t="n">
        <f aca="false">IF(N1232&gt;0,N1232,0)</f>
        <v>0</v>
      </c>
      <c r="P1232" s="1" t="n">
        <f aca="false">O1232*1.5</f>
        <v>0</v>
      </c>
      <c r="Q1232" s="1" t="n">
        <f aca="false">P1232/(3.6*$Q$2)</f>
        <v>0</v>
      </c>
      <c r="R1232" s="1" t="n">
        <f aca="false">(K1232+L1232)*$R$2</f>
        <v>6767.80306928585</v>
      </c>
      <c r="S1232" s="19" t="n">
        <f aca="false">J1232-R1232</f>
        <v>-6767.80306928585</v>
      </c>
      <c r="T1232" s="1" t="n">
        <f aca="false">IF(S1232&lt;0,S1232/$G$3,0)</f>
        <v>-9668.29009897979</v>
      </c>
      <c r="U1232" s="1" t="n">
        <f aca="false">IF(S1232&gt;0,S1232*0.7,0)</f>
        <v>0</v>
      </c>
      <c r="V1232" s="14" t="n">
        <f aca="false">V1231+U1232+T1232</f>
        <v>5706941.78568438</v>
      </c>
      <c r="W1232" s="19" t="n">
        <f aca="false">V1232/1000</f>
        <v>5706.94178568438</v>
      </c>
      <c r="X1232" s="19" t="n">
        <f aca="false">W1232*3600000000*2/237000000</f>
        <v>173375.446653703</v>
      </c>
      <c r="Y1232" s="19" t="n">
        <f aca="false">X1232/30.662</f>
        <v>5654.40762682482</v>
      </c>
    </row>
    <row r="1233" customFormat="false" ht="17.9" hidden="false" customHeight="false" outlineLevel="0" collapsed="false">
      <c r="A1233" s="2" t="n">
        <v>2</v>
      </c>
      <c r="B1233" s="3" t="n">
        <v>20</v>
      </c>
      <c r="C1233" s="38" t="n">
        <v>22</v>
      </c>
      <c r="D1233" s="1" t="n">
        <v>19.4</v>
      </c>
      <c r="E1233" s="3" t="n">
        <v>0</v>
      </c>
      <c r="F1233" s="23" t="n">
        <f aca="false">IF(D1233&lt;25, 0.24, 0.24-(0.01/5)*(D1233-25))</f>
        <v>0.24</v>
      </c>
      <c r="G1233" s="40" t="n">
        <f aca="false">(E1233/1000)*$G$1*F1233</f>
        <v>0</v>
      </c>
      <c r="H1233" s="40" t="n">
        <v>0.554684859145739</v>
      </c>
      <c r="I1233" s="3" t="n">
        <f aca="false">H1233*$J$2</f>
        <v>0</v>
      </c>
      <c r="J1233" s="19" t="n">
        <f aca="false">SUM(I1233+G1233)</f>
        <v>0</v>
      </c>
      <c r="K1233" s="1" t="n">
        <v>0</v>
      </c>
      <c r="L1233" s="39" t="n">
        <v>1.1648879983743</v>
      </c>
      <c r="M1233" s="39"/>
      <c r="N1233" s="1" t="n">
        <f aca="false">(2.571*(19.44-D1233)+3.87)*$K$2</f>
        <v>0</v>
      </c>
      <c r="O1233" s="1" t="n">
        <f aca="false">IF(N1233&gt;0,N1233,0)</f>
        <v>0</v>
      </c>
      <c r="P1233" s="1" t="n">
        <f aca="false">O1233*1.5</f>
        <v>0</v>
      </c>
      <c r="Q1233" s="1" t="n">
        <f aca="false">P1233/(3.6*$Q$2)</f>
        <v>0</v>
      </c>
      <c r="R1233" s="1" t="n">
        <f aca="false">(K1233+L1233)*$R$2</f>
        <v>5824.4399918715</v>
      </c>
      <c r="S1233" s="19" t="n">
        <f aca="false">J1233-R1233</f>
        <v>-5824.4399918715</v>
      </c>
      <c r="T1233" s="1" t="n">
        <f aca="false">IF(S1233&lt;0,S1233/$G$3,0)</f>
        <v>-8320.62855981643</v>
      </c>
      <c r="U1233" s="1" t="n">
        <f aca="false">IF(S1233&gt;0,S1233*0.7,0)</f>
        <v>0</v>
      </c>
      <c r="V1233" s="14" t="n">
        <f aca="false">V1232+U1233+T1233</f>
        <v>5698621.15712457</v>
      </c>
      <c r="W1233" s="19" t="n">
        <f aca="false">V1233/1000</f>
        <v>5698.62115712457</v>
      </c>
      <c r="X1233" s="19" t="n">
        <f aca="false">W1233*3600000000*2/237000000</f>
        <v>173122.668064544</v>
      </c>
      <c r="Y1233" s="19" t="n">
        <f aca="false">X1233/30.662</f>
        <v>5646.16359221655</v>
      </c>
    </row>
    <row r="1234" customFormat="false" ht="17.9" hidden="false" customHeight="false" outlineLevel="0" collapsed="false">
      <c r="A1234" s="2" t="n">
        <v>2</v>
      </c>
      <c r="B1234" s="3" t="n">
        <v>20</v>
      </c>
      <c r="C1234" s="38" t="n">
        <v>23</v>
      </c>
      <c r="D1234" s="1" t="n">
        <v>20</v>
      </c>
      <c r="E1234" s="3" t="n">
        <v>0</v>
      </c>
      <c r="F1234" s="23" t="n">
        <f aca="false">IF(D1234&lt;25, 0.24, 0.24-(0.01/5)*(D1234-25))</f>
        <v>0.24</v>
      </c>
      <c r="G1234" s="40" t="n">
        <f aca="false">(E1234/1000)*$G$1*F1234</f>
        <v>0</v>
      </c>
      <c r="H1234" s="40" t="n">
        <v>0.564156497818173</v>
      </c>
      <c r="I1234" s="3" t="n">
        <f aca="false">H1234*$J$2</f>
        <v>0</v>
      </c>
      <c r="J1234" s="19" t="n">
        <f aca="false">SUM(I1234+G1234)</f>
        <v>0</v>
      </c>
      <c r="K1234" s="1" t="n">
        <v>0</v>
      </c>
      <c r="L1234" s="39" t="n">
        <v>1.07317531225082</v>
      </c>
      <c r="M1234" s="39"/>
      <c r="N1234" s="1" t="n">
        <f aca="false">(2.571*(19.44-D1234)+3.87)*$K$2</f>
        <v>0</v>
      </c>
      <c r="O1234" s="1" t="n">
        <f aca="false">IF(N1234&gt;0,N1234,0)</f>
        <v>0</v>
      </c>
      <c r="P1234" s="1" t="n">
        <f aca="false">O1234*1.5</f>
        <v>0</v>
      </c>
      <c r="Q1234" s="1" t="n">
        <f aca="false">P1234/(3.6*$Q$2)</f>
        <v>0</v>
      </c>
      <c r="R1234" s="1" t="n">
        <f aca="false">(K1234+L1234)*$R$2</f>
        <v>5365.8765612541</v>
      </c>
      <c r="S1234" s="19" t="n">
        <f aca="false">J1234-R1234</f>
        <v>-5365.8765612541</v>
      </c>
      <c r="T1234" s="1" t="n">
        <f aca="false">IF(S1234&lt;0,S1234/$G$3,0)</f>
        <v>-7665.53794464872</v>
      </c>
      <c r="U1234" s="1" t="n">
        <f aca="false">IF(S1234&gt;0,S1234*0.7,0)</f>
        <v>0</v>
      </c>
      <c r="V1234" s="14" t="n">
        <f aca="false">V1233+U1234+T1234</f>
        <v>5690955.61917992</v>
      </c>
      <c r="W1234" s="19" t="n">
        <f aca="false">V1234/1000</f>
        <v>5690.95561917992</v>
      </c>
      <c r="X1234" s="19" t="n">
        <f aca="false">W1234*3600000000*2/237000000</f>
        <v>172889.790962428</v>
      </c>
      <c r="Y1234" s="19" t="n">
        <f aca="false">X1234/30.662</f>
        <v>5638.56861791233</v>
      </c>
    </row>
    <row r="1235" customFormat="false" ht="17.9" hidden="false" customHeight="false" outlineLevel="0" collapsed="false">
      <c r="A1235" s="2" t="n">
        <v>2</v>
      </c>
      <c r="B1235" s="3" t="n">
        <v>21</v>
      </c>
      <c r="C1235" s="38" t="n">
        <v>0</v>
      </c>
      <c r="D1235" s="1" t="n">
        <v>19.4</v>
      </c>
      <c r="E1235" s="3" t="n">
        <v>0</v>
      </c>
      <c r="F1235" s="23" t="n">
        <f aca="false">IF(D1235&lt;25, 0.24, 0.24-(0.01/5)*(D1235-25))</f>
        <v>0.24</v>
      </c>
      <c r="G1235" s="40" t="n">
        <f aca="false">(E1235/1000)*$G$1*F1235</f>
        <v>0</v>
      </c>
      <c r="H1235" s="40" t="n">
        <v>0.57644991963418</v>
      </c>
      <c r="I1235" s="3" t="n">
        <f aca="false">H1235*$J$2</f>
        <v>0</v>
      </c>
      <c r="J1235" s="19" t="n">
        <f aca="false">SUM(I1235+G1235)</f>
        <v>0</v>
      </c>
      <c r="K1235" s="1" t="n">
        <v>0</v>
      </c>
      <c r="L1235" s="39" t="n">
        <v>0.917583143255274</v>
      </c>
      <c r="M1235" s="39"/>
      <c r="N1235" s="1" t="n">
        <f aca="false">(2.571*(19.44-D1235)+3.87)*$K$2</f>
        <v>0</v>
      </c>
      <c r="O1235" s="1" t="n">
        <f aca="false">IF(N1235&gt;0,N1235,0)</f>
        <v>0</v>
      </c>
      <c r="P1235" s="1" t="n">
        <f aca="false">O1235*1.5</f>
        <v>0</v>
      </c>
      <c r="Q1235" s="1" t="n">
        <f aca="false">P1235/(3.6*$Q$2)</f>
        <v>0</v>
      </c>
      <c r="R1235" s="1" t="n">
        <f aca="false">(K1235+L1235)*$R$2</f>
        <v>4587.91571627637</v>
      </c>
      <c r="S1235" s="19" t="n">
        <f aca="false">J1235-R1235</f>
        <v>-4587.91571627637</v>
      </c>
      <c r="T1235" s="1" t="n">
        <f aca="false">IF(S1235&lt;0,S1235/$G$3,0)</f>
        <v>-6554.16530896624</v>
      </c>
      <c r="U1235" s="1" t="n">
        <f aca="false">IF(S1235&gt;0,S1235*0.7,0)</f>
        <v>0</v>
      </c>
      <c r="V1235" s="14" t="n">
        <f aca="false">V1234+U1235+T1235</f>
        <v>5684401.45387095</v>
      </c>
      <c r="W1235" s="19" t="n">
        <f aca="false">V1235/1000</f>
        <v>5684.40145387095</v>
      </c>
      <c r="X1235" s="19" t="n">
        <f aca="false">W1235*3600000000*2/237000000</f>
        <v>172690.677079624</v>
      </c>
      <c r="Y1235" s="19" t="n">
        <f aca="false">X1235/30.662</f>
        <v>5632.074785716</v>
      </c>
    </row>
    <row r="1236" customFormat="false" ht="17.9" hidden="false" customHeight="false" outlineLevel="0" collapsed="false">
      <c r="A1236" s="2" t="n">
        <v>2</v>
      </c>
      <c r="B1236" s="3" t="n">
        <v>21</v>
      </c>
      <c r="C1236" s="38" t="n">
        <v>1</v>
      </c>
      <c r="D1236" s="1" t="n">
        <v>19.4</v>
      </c>
      <c r="E1236" s="3" t="n">
        <v>0</v>
      </c>
      <c r="F1236" s="23" t="n">
        <f aca="false">IF(D1236&lt;25, 0.24, 0.24-(0.01/5)*(D1236-25))</f>
        <v>0.24</v>
      </c>
      <c r="G1236" s="40" t="n">
        <f aca="false">(E1236/1000)*$G$1*F1236</f>
        <v>0</v>
      </c>
      <c r="H1236" s="40" t="n">
        <v>0.622708706428344</v>
      </c>
      <c r="I1236" s="3" t="n">
        <f aca="false">H1236*$J$2</f>
        <v>0</v>
      </c>
      <c r="J1236" s="19" t="n">
        <f aca="false">SUM(I1236+G1236)</f>
        <v>0</v>
      </c>
      <c r="K1236" s="1" t="n">
        <v>0</v>
      </c>
      <c r="L1236" s="39" t="n">
        <v>0.925339937604026</v>
      </c>
      <c r="M1236" s="39"/>
      <c r="N1236" s="1" t="n">
        <f aca="false">(2.571*(19.44-D1236)+3.87)*$K$2</f>
        <v>0</v>
      </c>
      <c r="O1236" s="1" t="n">
        <f aca="false">IF(N1236&gt;0,N1236,0)</f>
        <v>0</v>
      </c>
      <c r="P1236" s="1" t="n">
        <f aca="false">O1236*1.5</f>
        <v>0</v>
      </c>
      <c r="Q1236" s="1" t="n">
        <f aca="false">P1236/(3.6*$Q$2)</f>
        <v>0</v>
      </c>
      <c r="R1236" s="1" t="n">
        <f aca="false">(K1236+L1236)*$R$2</f>
        <v>4626.69968802013</v>
      </c>
      <c r="S1236" s="19" t="n">
        <f aca="false">J1236-R1236</f>
        <v>-4626.69968802013</v>
      </c>
      <c r="T1236" s="1" t="n">
        <f aca="false">IF(S1236&lt;0,S1236/$G$3,0)</f>
        <v>-6609.5709828859</v>
      </c>
      <c r="U1236" s="1" t="n">
        <f aca="false">IF(S1236&gt;0,S1236*0.7,0)</f>
        <v>0</v>
      </c>
      <c r="V1236" s="14" t="n">
        <f aca="false">V1235+U1236+T1236</f>
        <v>5677791.88288807</v>
      </c>
      <c r="W1236" s="19" t="n">
        <f aca="false">V1236/1000</f>
        <v>5677.79188288807</v>
      </c>
      <c r="X1236" s="19" t="n">
        <f aca="false">W1236*3600000000*2/237000000</f>
        <v>172489.879986473</v>
      </c>
      <c r="Y1236" s="19" t="n">
        <f aca="false">X1236/30.662</f>
        <v>5625.52605787205</v>
      </c>
    </row>
    <row r="1237" customFormat="false" ht="17.9" hidden="false" customHeight="false" outlineLevel="0" collapsed="false">
      <c r="A1237" s="2" t="n">
        <v>2</v>
      </c>
      <c r="B1237" s="3" t="n">
        <v>21</v>
      </c>
      <c r="C1237" s="38" t="n">
        <v>2</v>
      </c>
      <c r="D1237" s="1" t="n">
        <v>18.9</v>
      </c>
      <c r="E1237" s="3" t="n">
        <v>0</v>
      </c>
      <c r="F1237" s="23" t="n">
        <f aca="false">IF(D1237&lt;25, 0.24, 0.24-(0.01/5)*(D1237-25))</f>
        <v>0.24</v>
      </c>
      <c r="G1237" s="40" t="n">
        <f aca="false">(E1237/1000)*$G$1*F1237</f>
        <v>0</v>
      </c>
      <c r="H1237" s="40" t="n">
        <v>0.604828646453723</v>
      </c>
      <c r="I1237" s="3" t="n">
        <f aca="false">H1237*$J$2</f>
        <v>0</v>
      </c>
      <c r="J1237" s="19" t="n">
        <f aca="false">SUM(I1237+G1237)</f>
        <v>0</v>
      </c>
      <c r="K1237" s="1" t="n">
        <v>0</v>
      </c>
      <c r="L1237" s="39" t="n">
        <v>0.905719810721889</v>
      </c>
      <c r="M1237" s="39"/>
      <c r="N1237" s="1" t="n">
        <f aca="false">(2.571*(19.44-D1237)+3.87)*$K$2</f>
        <v>0</v>
      </c>
      <c r="O1237" s="1" t="n">
        <f aca="false">IF(N1237&gt;0,N1237,0)</f>
        <v>0</v>
      </c>
      <c r="P1237" s="1" t="n">
        <f aca="false">O1237*1.5</f>
        <v>0</v>
      </c>
      <c r="Q1237" s="1" t="n">
        <f aca="false">P1237/(3.6*$Q$2)</f>
        <v>0</v>
      </c>
      <c r="R1237" s="1" t="n">
        <f aca="false">(K1237+L1237)*$R$2</f>
        <v>4528.59905360945</v>
      </c>
      <c r="S1237" s="19" t="n">
        <f aca="false">J1237-R1237</f>
        <v>-4528.59905360945</v>
      </c>
      <c r="T1237" s="1" t="n">
        <f aca="false">IF(S1237&lt;0,S1237/$G$3,0)</f>
        <v>-6469.42721944207</v>
      </c>
      <c r="U1237" s="1" t="n">
        <f aca="false">IF(S1237&gt;0,S1237*0.7,0)</f>
        <v>0</v>
      </c>
      <c r="V1237" s="14" t="n">
        <f aca="false">V1236+U1237+T1237</f>
        <v>5671322.45566862</v>
      </c>
      <c r="W1237" s="19" t="n">
        <f aca="false">V1237/1000</f>
        <v>5671.32245566862</v>
      </c>
      <c r="X1237" s="19" t="n">
        <f aca="false">W1237*3600000000*2/237000000</f>
        <v>172293.340425376</v>
      </c>
      <c r="Y1237" s="19" t="n">
        <f aca="false">X1237/30.662</f>
        <v>5619.116183725</v>
      </c>
    </row>
    <row r="1238" customFormat="false" ht="17.9" hidden="false" customHeight="false" outlineLevel="0" collapsed="false">
      <c r="A1238" s="2" t="n">
        <v>2</v>
      </c>
      <c r="B1238" s="3" t="n">
        <v>21</v>
      </c>
      <c r="C1238" s="38" t="n">
        <v>3</v>
      </c>
      <c r="D1238" s="1" t="n">
        <v>18.3</v>
      </c>
      <c r="E1238" s="3" t="n">
        <v>0</v>
      </c>
      <c r="F1238" s="23" t="n">
        <f aca="false">IF(D1238&lt;25, 0.24, 0.24-(0.01/5)*(D1238-25))</f>
        <v>0.24</v>
      </c>
      <c r="G1238" s="40" t="n">
        <f aca="false">(E1238/1000)*$G$1*F1238</f>
        <v>0</v>
      </c>
      <c r="H1238" s="40" t="n">
        <v>0.613519509614908</v>
      </c>
      <c r="I1238" s="3" t="n">
        <f aca="false">H1238*$J$2</f>
        <v>0</v>
      </c>
      <c r="J1238" s="19" t="n">
        <f aca="false">SUM(I1238+G1238)</f>
        <v>0</v>
      </c>
      <c r="K1238" s="1" t="n">
        <v>0</v>
      </c>
      <c r="L1238" s="39" t="n">
        <v>0.863513723824269</v>
      </c>
      <c r="M1238" s="39"/>
      <c r="N1238" s="1" t="n">
        <f aca="false">(2.571*(19.44-D1238)+3.87)*$K$2</f>
        <v>0</v>
      </c>
      <c r="O1238" s="1" t="n">
        <f aca="false">IF(N1238&gt;0,N1238,0)</f>
        <v>0</v>
      </c>
      <c r="P1238" s="1" t="n">
        <f aca="false">O1238*1.5</f>
        <v>0</v>
      </c>
      <c r="Q1238" s="1" t="n">
        <f aca="false">P1238/(3.6*$Q$2)</f>
        <v>0</v>
      </c>
      <c r="R1238" s="1" t="n">
        <f aca="false">(K1238+L1238)*$R$2</f>
        <v>4317.56861912135</v>
      </c>
      <c r="S1238" s="19" t="n">
        <f aca="false">J1238-R1238</f>
        <v>-4317.56861912135</v>
      </c>
      <c r="T1238" s="1" t="n">
        <f aca="false">IF(S1238&lt;0,S1238/$G$3,0)</f>
        <v>-6167.95517017335</v>
      </c>
      <c r="U1238" s="1" t="n">
        <f aca="false">IF(S1238&gt;0,S1238*0.7,0)</f>
        <v>0</v>
      </c>
      <c r="V1238" s="14" t="n">
        <f aca="false">V1237+U1238+T1238</f>
        <v>5665154.50049845</v>
      </c>
      <c r="W1238" s="19" t="n">
        <f aca="false">V1238/1000</f>
        <v>5665.15450049845</v>
      </c>
      <c r="X1238" s="19" t="n">
        <f aca="false">W1238*3600000000*2/237000000</f>
        <v>172105.959508814</v>
      </c>
      <c r="Y1238" s="19" t="n">
        <f aca="false">X1238/30.662</f>
        <v>5613.00500648404</v>
      </c>
    </row>
    <row r="1239" customFormat="false" ht="17.9" hidden="false" customHeight="false" outlineLevel="0" collapsed="false">
      <c r="A1239" s="2" t="n">
        <v>2</v>
      </c>
      <c r="B1239" s="3" t="n">
        <v>21</v>
      </c>
      <c r="C1239" s="38" t="n">
        <v>4</v>
      </c>
      <c r="D1239" s="1" t="n">
        <v>18.3</v>
      </c>
      <c r="E1239" s="3" t="n">
        <v>0</v>
      </c>
      <c r="F1239" s="23" t="n">
        <f aca="false">IF(D1239&lt;25, 0.24, 0.24-(0.01/5)*(D1239-25))</f>
        <v>0.24</v>
      </c>
      <c r="G1239" s="40" t="n">
        <f aca="false">(E1239/1000)*$G$1*F1239</f>
        <v>0</v>
      </c>
      <c r="H1239" s="40" t="n">
        <v>0.582848953067596</v>
      </c>
      <c r="I1239" s="3" t="n">
        <f aca="false">H1239*$J$2</f>
        <v>0</v>
      </c>
      <c r="J1239" s="19" t="n">
        <f aca="false">SUM(I1239+G1239)</f>
        <v>0</v>
      </c>
      <c r="K1239" s="1" t="n">
        <v>0</v>
      </c>
      <c r="L1239" s="39" t="n">
        <v>0.854388083413973</v>
      </c>
      <c r="M1239" s="39"/>
      <c r="N1239" s="1" t="n">
        <f aca="false">(2.571*(19.44-D1239)+3.87)*$K$2</f>
        <v>0</v>
      </c>
      <c r="O1239" s="1" t="n">
        <f aca="false">IF(N1239&gt;0,N1239,0)</f>
        <v>0</v>
      </c>
      <c r="P1239" s="1" t="n">
        <f aca="false">O1239*1.5</f>
        <v>0</v>
      </c>
      <c r="Q1239" s="1" t="n">
        <f aca="false">P1239/(3.6*$Q$2)</f>
        <v>0</v>
      </c>
      <c r="R1239" s="1" t="n">
        <f aca="false">(K1239+L1239)*$R$2</f>
        <v>4271.94041706987</v>
      </c>
      <c r="S1239" s="19" t="n">
        <f aca="false">J1239-R1239</f>
        <v>-4271.94041706987</v>
      </c>
      <c r="T1239" s="1" t="n">
        <f aca="false">IF(S1239&lt;0,S1239/$G$3,0)</f>
        <v>-6102.77202438552</v>
      </c>
      <c r="U1239" s="1" t="n">
        <f aca="false">IF(S1239&gt;0,S1239*0.7,0)</f>
        <v>0</v>
      </c>
      <c r="V1239" s="14" t="n">
        <f aca="false">V1238+U1239+T1239</f>
        <v>5659051.72847406</v>
      </c>
      <c r="W1239" s="19" t="n">
        <f aca="false">V1239/1000</f>
        <v>5659.05172847406</v>
      </c>
      <c r="X1239" s="19" t="n">
        <f aca="false">W1239*3600000000*2/237000000</f>
        <v>171920.558839718</v>
      </c>
      <c r="Y1239" s="19" t="n">
        <f aca="false">X1239/30.662</f>
        <v>5606.95841235791</v>
      </c>
    </row>
    <row r="1240" customFormat="false" ht="17.9" hidden="false" customHeight="false" outlineLevel="0" collapsed="false">
      <c r="A1240" s="2" t="n">
        <v>2</v>
      </c>
      <c r="B1240" s="3" t="n">
        <v>21</v>
      </c>
      <c r="C1240" s="38" t="n">
        <v>5</v>
      </c>
      <c r="D1240" s="1" t="n">
        <v>18.3</v>
      </c>
      <c r="E1240" s="3" t="n">
        <v>0</v>
      </c>
      <c r="F1240" s="23" t="n">
        <f aca="false">IF(D1240&lt;25, 0.24, 0.24-(0.01/5)*(D1240-25))</f>
        <v>0.24</v>
      </c>
      <c r="G1240" s="40" t="n">
        <f aca="false">(E1240/1000)*$G$1*F1240</f>
        <v>0</v>
      </c>
      <c r="H1240" s="40" t="n">
        <v>0.577528360374912</v>
      </c>
      <c r="I1240" s="3" t="n">
        <f aca="false">H1240*$J$2</f>
        <v>0</v>
      </c>
      <c r="J1240" s="19" t="n">
        <f aca="false">SUM(I1240+G1240)</f>
        <v>0</v>
      </c>
      <c r="K1240" s="1" t="n">
        <v>0</v>
      </c>
      <c r="L1240" s="39" t="n">
        <v>0.855756929475518</v>
      </c>
      <c r="M1240" s="39"/>
      <c r="N1240" s="1" t="n">
        <f aca="false">(2.571*(19.44-D1240)+3.87)*$K$2</f>
        <v>0</v>
      </c>
      <c r="O1240" s="1" t="n">
        <f aca="false">IF(N1240&gt;0,N1240,0)</f>
        <v>0</v>
      </c>
      <c r="P1240" s="1" t="n">
        <f aca="false">O1240*1.5</f>
        <v>0</v>
      </c>
      <c r="Q1240" s="1" t="n">
        <f aca="false">P1240/(3.6*$Q$2)</f>
        <v>0</v>
      </c>
      <c r="R1240" s="1" t="n">
        <f aca="false">(K1240+L1240)*$R$2</f>
        <v>4278.78464737759</v>
      </c>
      <c r="S1240" s="19" t="n">
        <f aca="false">J1240-R1240</f>
        <v>-4278.78464737759</v>
      </c>
      <c r="T1240" s="1" t="n">
        <f aca="false">IF(S1240&lt;0,S1240/$G$3,0)</f>
        <v>-6112.5494962537</v>
      </c>
      <c r="U1240" s="1" t="n">
        <f aca="false">IF(S1240&gt;0,S1240*0.7,0)</f>
        <v>0</v>
      </c>
      <c r="V1240" s="14" t="n">
        <f aca="false">V1239+U1240+T1240</f>
        <v>5652939.17897781</v>
      </c>
      <c r="W1240" s="19" t="n">
        <f aca="false">V1240/1000</f>
        <v>5652.93917897781</v>
      </c>
      <c r="X1240" s="19" t="n">
        <f aca="false">W1240*3600000000*2/237000000</f>
        <v>171734.861133503</v>
      </c>
      <c r="Y1240" s="19" t="n">
        <f aca="false">X1240/30.662</f>
        <v>5600.90213076457</v>
      </c>
    </row>
    <row r="1241" customFormat="false" ht="17.9" hidden="false" customHeight="false" outlineLevel="0" collapsed="false">
      <c r="A1241" s="2" t="n">
        <v>2</v>
      </c>
      <c r="B1241" s="3" t="n">
        <v>21</v>
      </c>
      <c r="C1241" s="38" t="n">
        <v>6</v>
      </c>
      <c r="D1241" s="1" t="n">
        <v>18.3</v>
      </c>
      <c r="E1241" s="3" t="n">
        <v>0</v>
      </c>
      <c r="F1241" s="23" t="n">
        <f aca="false">IF(D1241&lt;25, 0.24, 0.24-(0.01/5)*(D1241-25))</f>
        <v>0.24</v>
      </c>
      <c r="G1241" s="40" t="n">
        <f aca="false">(E1241/1000)*$G$1*F1241</f>
        <v>0</v>
      </c>
      <c r="H1241" s="40" t="n">
        <v>0.550454301876494</v>
      </c>
      <c r="I1241" s="3" t="n">
        <f aca="false">H1241*$J$2</f>
        <v>0</v>
      </c>
      <c r="J1241" s="19" t="n">
        <f aca="false">SUM(I1241+G1241)</f>
        <v>0</v>
      </c>
      <c r="K1241" s="1" t="n">
        <v>0</v>
      </c>
      <c r="L1241" s="39" t="n">
        <v>0.92054897638862</v>
      </c>
      <c r="M1241" s="39"/>
      <c r="N1241" s="1" t="n">
        <f aca="false">(2.571*(19.44-D1241)+3.87)*$K$2</f>
        <v>0</v>
      </c>
      <c r="O1241" s="1" t="n">
        <f aca="false">IF(N1241&gt;0,N1241,0)</f>
        <v>0</v>
      </c>
      <c r="P1241" s="1" t="n">
        <f aca="false">O1241*1.5</f>
        <v>0</v>
      </c>
      <c r="Q1241" s="1" t="n">
        <f aca="false">P1241/(3.6*$Q$2)</f>
        <v>0</v>
      </c>
      <c r="R1241" s="1" t="n">
        <f aca="false">(K1241+L1241)*$R$2</f>
        <v>4602.7448819431</v>
      </c>
      <c r="S1241" s="19" t="n">
        <f aca="false">J1241-R1241</f>
        <v>-4602.7448819431</v>
      </c>
      <c r="T1241" s="1" t="n">
        <f aca="false">IF(S1241&lt;0,S1241/$G$3,0)</f>
        <v>-6575.34983134729</v>
      </c>
      <c r="U1241" s="1" t="n">
        <f aca="false">IF(S1241&gt;0,S1241*0.7,0)</f>
        <v>0</v>
      </c>
      <c r="V1241" s="14" t="n">
        <f aca="false">V1240+U1241+T1241</f>
        <v>5646363.82914646</v>
      </c>
      <c r="W1241" s="19" t="n">
        <f aca="false">V1241/1000</f>
        <v>5646.36382914646</v>
      </c>
      <c r="X1241" s="19" t="n">
        <f aca="false">W1241*3600000000*2/237000000</f>
        <v>171535.103670272</v>
      </c>
      <c r="Y1241" s="19" t="n">
        <f aca="false">X1241/30.662</f>
        <v>5594.38730905591</v>
      </c>
    </row>
    <row r="1242" customFormat="false" ht="17.9" hidden="false" customHeight="false" outlineLevel="0" collapsed="false">
      <c r="A1242" s="2" t="n">
        <v>2</v>
      </c>
      <c r="B1242" s="3" t="n">
        <v>21</v>
      </c>
      <c r="C1242" s="38" t="n">
        <v>7</v>
      </c>
      <c r="D1242" s="1" t="n">
        <v>18.3</v>
      </c>
      <c r="E1242" s="3" t="n">
        <v>4.11111111111111</v>
      </c>
      <c r="F1242" s="23" t="n">
        <f aca="false">IF(D1242&lt;25, 0.24, 0.24-(0.01/5)*(D1242-25))</f>
        <v>0.24</v>
      </c>
      <c r="G1242" s="40" t="n">
        <f aca="false">(E1242/1000)*$G$1*F1242</f>
        <v>323.251733333333</v>
      </c>
      <c r="H1242" s="40" t="n">
        <v>0.533031289990039</v>
      </c>
      <c r="I1242" s="3" t="n">
        <f aca="false">H1242*$J$2</f>
        <v>0</v>
      </c>
      <c r="J1242" s="19" t="n">
        <f aca="false">SUM(I1242+G1242)</f>
        <v>323.251733333333</v>
      </c>
      <c r="K1242" s="1" t="n">
        <v>0</v>
      </c>
      <c r="L1242" s="39" t="n">
        <v>0.964352050358042</v>
      </c>
      <c r="M1242" s="39"/>
      <c r="N1242" s="1" t="n">
        <f aca="false">(2.571*(19.44-D1242)+3.87)*$K$2</f>
        <v>0</v>
      </c>
      <c r="O1242" s="1" t="n">
        <f aca="false">IF(N1242&gt;0,N1242,0)</f>
        <v>0</v>
      </c>
      <c r="P1242" s="1" t="n">
        <f aca="false">O1242*1.5</f>
        <v>0</v>
      </c>
      <c r="Q1242" s="1" t="n">
        <f aca="false">P1242/(3.6*$Q$2)</f>
        <v>0</v>
      </c>
      <c r="R1242" s="1" t="n">
        <f aca="false">(K1242+L1242)*$R$2</f>
        <v>4821.76025179021</v>
      </c>
      <c r="S1242" s="19" t="n">
        <f aca="false">J1242-R1242</f>
        <v>-4498.50851845688</v>
      </c>
      <c r="T1242" s="1" t="n">
        <f aca="false">IF(S1242&lt;0,S1242/$G$3,0)</f>
        <v>-6426.44074065268</v>
      </c>
      <c r="U1242" s="1" t="n">
        <f aca="false">IF(S1242&gt;0,S1242*0.7,0)</f>
        <v>0</v>
      </c>
      <c r="V1242" s="14" t="n">
        <f aca="false">V1241+U1242+T1242</f>
        <v>5639937.38840581</v>
      </c>
      <c r="W1242" s="19" t="n">
        <f aca="false">V1242/1000</f>
        <v>5639.93738840581</v>
      </c>
      <c r="X1242" s="19" t="n">
        <f aca="false">W1242*3600000000*2/237000000</f>
        <v>171339.870027518</v>
      </c>
      <c r="Y1242" s="19" t="n">
        <f aca="false">X1242/30.662</f>
        <v>5588.02002568385</v>
      </c>
    </row>
    <row r="1243" customFormat="false" ht="17.9" hidden="false" customHeight="false" outlineLevel="0" collapsed="false">
      <c r="A1243" s="2" t="n">
        <v>2</v>
      </c>
      <c r="B1243" s="3" t="n">
        <v>21</v>
      </c>
      <c r="C1243" s="38" t="n">
        <v>8</v>
      </c>
      <c r="D1243" s="1" t="n">
        <v>17.8</v>
      </c>
      <c r="E1243" s="3" t="n">
        <v>363.602518419978</v>
      </c>
      <c r="F1243" s="23" t="n">
        <f aca="false">IF(D1243&lt;25, 0.24, 0.24-(0.01/5)*(D1243-25))</f>
        <v>0.24</v>
      </c>
      <c r="G1243" s="40" t="n">
        <f aca="false">(E1243/1000)*$G$1*F1243</f>
        <v>28589.6297003408</v>
      </c>
      <c r="H1243" s="40" t="n">
        <v>0.483317069697781</v>
      </c>
      <c r="I1243" s="3" t="n">
        <f aca="false">H1243*$J$2</f>
        <v>0</v>
      </c>
      <c r="J1243" s="19" t="n">
        <f aca="false">SUM(I1243+G1243)</f>
        <v>28589.6297003408</v>
      </c>
      <c r="K1243" s="1" t="n">
        <v>0</v>
      </c>
      <c r="L1243" s="39" t="n">
        <v>0.954770127927231</v>
      </c>
      <c r="M1243" s="39"/>
      <c r="N1243" s="1" t="n">
        <f aca="false">(2.571*(19.44-D1243)+3.87)*$K$2</f>
        <v>0</v>
      </c>
      <c r="O1243" s="1" t="n">
        <f aca="false">IF(N1243&gt;0,N1243,0)</f>
        <v>0</v>
      </c>
      <c r="P1243" s="1" t="n">
        <f aca="false">O1243*1.5</f>
        <v>0</v>
      </c>
      <c r="Q1243" s="1" t="n">
        <f aca="false">P1243/(3.6*$Q$2)</f>
        <v>0</v>
      </c>
      <c r="R1243" s="1" t="n">
        <f aca="false">(K1243+L1243)*$R$2</f>
        <v>4773.85063963616</v>
      </c>
      <c r="S1243" s="19" t="n">
        <f aca="false">J1243-R1243</f>
        <v>23815.7790607046</v>
      </c>
      <c r="T1243" s="1" t="n">
        <f aca="false">IF(S1243&lt;0,S1243/$G$3,0)</f>
        <v>0</v>
      </c>
      <c r="U1243" s="1" t="n">
        <f aca="false">IF(S1243&gt;0,S1243*0.7,0)</f>
        <v>16671.0453424932</v>
      </c>
      <c r="V1243" s="14" t="n">
        <f aca="false">V1242+U1243+T1243</f>
        <v>5656608.4337483</v>
      </c>
      <c r="W1243" s="19" t="n">
        <f aca="false">V1243/1000</f>
        <v>5656.6084337483</v>
      </c>
      <c r="X1243" s="19" t="n">
        <f aca="false">W1243*3600000000*2/237000000</f>
        <v>171846.332164505</v>
      </c>
      <c r="Y1243" s="19" t="n">
        <f aca="false">X1243/30.662</f>
        <v>5604.53760891349</v>
      </c>
    </row>
    <row r="1244" customFormat="false" ht="17.9" hidden="false" customHeight="false" outlineLevel="0" collapsed="false">
      <c r="A1244" s="2" t="n">
        <v>2</v>
      </c>
      <c r="B1244" s="3" t="n">
        <v>21</v>
      </c>
      <c r="C1244" s="38" t="n">
        <v>9</v>
      </c>
      <c r="D1244" s="1" t="n">
        <v>18.3</v>
      </c>
      <c r="E1244" s="3" t="n">
        <v>607.235922337144</v>
      </c>
      <c r="F1244" s="23" t="n">
        <f aca="false">IF(D1244&lt;25, 0.24, 0.24-(0.01/5)*(D1244-25))</f>
        <v>0.24</v>
      </c>
      <c r="G1244" s="40" t="n">
        <f aca="false">(E1244/1000)*$G$1*F1244</f>
        <v>47746.2318902628</v>
      </c>
      <c r="H1244" s="40" t="n">
        <v>0.445682737921196</v>
      </c>
      <c r="I1244" s="3" t="n">
        <f aca="false">H1244*$J$2</f>
        <v>0</v>
      </c>
      <c r="J1244" s="19" t="n">
        <f aca="false">SUM(I1244+G1244)</f>
        <v>47746.2318902628</v>
      </c>
      <c r="K1244" s="1" t="n">
        <v>0</v>
      </c>
      <c r="L1244" s="39" t="n">
        <v>0.974390254809367</v>
      </c>
      <c r="M1244" s="39"/>
      <c r="N1244" s="1" t="n">
        <f aca="false">(2.571*(19.44-D1244)+3.87)*$K$2</f>
        <v>0</v>
      </c>
      <c r="O1244" s="1" t="n">
        <f aca="false">IF(N1244&gt;0,N1244,0)</f>
        <v>0</v>
      </c>
      <c r="P1244" s="1" t="n">
        <f aca="false">O1244*1.5</f>
        <v>0</v>
      </c>
      <c r="Q1244" s="1" t="n">
        <f aca="false">P1244/(3.6*$Q$2)</f>
        <v>0</v>
      </c>
      <c r="R1244" s="1" t="n">
        <f aca="false">(K1244+L1244)*$R$2</f>
        <v>4871.95127404684</v>
      </c>
      <c r="S1244" s="19" t="n">
        <f aca="false">J1244-R1244</f>
        <v>42874.280616216</v>
      </c>
      <c r="T1244" s="1" t="n">
        <f aca="false">IF(S1244&lt;0,S1244/$G$3,0)</f>
        <v>0</v>
      </c>
      <c r="U1244" s="1" t="n">
        <f aca="false">IF(S1244&gt;0,S1244*0.7,0)</f>
        <v>30011.9964313512</v>
      </c>
      <c r="V1244" s="14" t="n">
        <f aca="false">V1243+U1244+T1244</f>
        <v>5686620.43017966</v>
      </c>
      <c r="W1244" s="19" t="n">
        <f aca="false">V1244/1000</f>
        <v>5686.62043017965</v>
      </c>
      <c r="X1244" s="19" t="n">
        <f aca="false">W1244*3600000000*2/237000000</f>
        <v>172758.089018116</v>
      </c>
      <c r="Y1244" s="19" t="n">
        <f aca="false">X1244/30.662</f>
        <v>5634.27333566356</v>
      </c>
    </row>
    <row r="1245" customFormat="false" ht="17.9" hidden="false" customHeight="false" outlineLevel="0" collapsed="false">
      <c r="A1245" s="2" t="n">
        <v>2</v>
      </c>
      <c r="B1245" s="3" t="n">
        <v>21</v>
      </c>
      <c r="C1245" s="38" t="n">
        <v>10</v>
      </c>
      <c r="D1245" s="1" t="n">
        <v>18.9</v>
      </c>
      <c r="E1245" s="3" t="n">
        <v>781.754719347595</v>
      </c>
      <c r="F1245" s="23" t="n">
        <f aca="false">IF(D1245&lt;25, 0.24, 0.24-(0.01/5)*(D1245-25))</f>
        <v>0.24</v>
      </c>
      <c r="G1245" s="40" t="n">
        <f aca="false">(E1245/1000)*$G$1*F1245</f>
        <v>61468.4354766382</v>
      </c>
      <c r="H1245" s="40" t="n">
        <v>0.452674104721415</v>
      </c>
      <c r="I1245" s="3" t="n">
        <f aca="false">H1245*$J$2</f>
        <v>0</v>
      </c>
      <c r="J1245" s="19" t="n">
        <f aca="false">SUM(I1245+G1245)</f>
        <v>61468.4354766382</v>
      </c>
      <c r="K1245" s="1" t="n">
        <v>0</v>
      </c>
      <c r="L1245" s="39" t="n">
        <v>0.989447561486356</v>
      </c>
      <c r="M1245" s="39"/>
      <c r="N1245" s="1" t="n">
        <f aca="false">(2.571*(19.44-D1245)+3.87)*$K$2</f>
        <v>0</v>
      </c>
      <c r="O1245" s="1" t="n">
        <f aca="false">IF(N1245&gt;0,N1245,0)</f>
        <v>0</v>
      </c>
      <c r="P1245" s="1" t="n">
        <f aca="false">O1245*1.5</f>
        <v>0</v>
      </c>
      <c r="Q1245" s="1" t="n">
        <f aca="false">P1245/(3.6*$Q$2)</f>
        <v>0</v>
      </c>
      <c r="R1245" s="1" t="n">
        <f aca="false">(K1245+L1245)*$R$2</f>
        <v>4947.23780743178</v>
      </c>
      <c r="S1245" s="19" t="n">
        <f aca="false">J1245-R1245</f>
        <v>56521.1976692064</v>
      </c>
      <c r="T1245" s="1" t="n">
        <f aca="false">IF(S1245&lt;0,S1245/$G$3,0)</f>
        <v>0</v>
      </c>
      <c r="U1245" s="1" t="n">
        <f aca="false">IF(S1245&gt;0,S1245*0.7,0)</f>
        <v>39564.8383684445</v>
      </c>
      <c r="V1245" s="14" t="n">
        <f aca="false">V1244+U1245+T1245</f>
        <v>5726185.2685481</v>
      </c>
      <c r="W1245" s="19" t="n">
        <f aca="false">V1245/1000</f>
        <v>5726.1852685481</v>
      </c>
      <c r="X1245" s="19" t="n">
        <f aca="false">W1245*3600000000*2/237000000</f>
        <v>173960.058791335</v>
      </c>
      <c r="Y1245" s="19" t="n">
        <f aca="false">X1245/30.662</f>
        <v>5673.4739674951</v>
      </c>
    </row>
    <row r="1246" customFormat="false" ht="17.9" hidden="false" customHeight="false" outlineLevel="0" collapsed="false">
      <c r="A1246" s="2" t="n">
        <v>2</v>
      </c>
      <c r="B1246" s="3" t="n">
        <v>21</v>
      </c>
      <c r="C1246" s="38" t="n">
        <v>11</v>
      </c>
      <c r="D1246" s="1" t="n">
        <v>19.4</v>
      </c>
      <c r="E1246" s="3" t="n">
        <v>884.112813589373</v>
      </c>
      <c r="F1246" s="23" t="n">
        <f aca="false">IF(D1246&lt;25, 0.24, 0.24-(0.01/5)*(D1246-25))</f>
        <v>0.24</v>
      </c>
      <c r="G1246" s="40" t="n">
        <f aca="false">(E1246/1000)*$G$1*F1246</f>
        <v>69516.7295971561</v>
      </c>
      <c r="H1246" s="40" t="n">
        <v>0.449277951070842</v>
      </c>
      <c r="I1246" s="3" t="n">
        <f aca="false">H1246*$J$2</f>
        <v>0</v>
      </c>
      <c r="J1246" s="19" t="n">
        <f aca="false">SUM(I1246+G1246)</f>
        <v>69516.7295971561</v>
      </c>
      <c r="K1246" s="1" t="n">
        <v>0</v>
      </c>
      <c r="L1246" s="39" t="n">
        <v>1.04032300677376</v>
      </c>
      <c r="M1246" s="39"/>
      <c r="N1246" s="1" t="n">
        <f aca="false">(2.571*(19.44-D1246)+3.87)*$K$2</f>
        <v>0</v>
      </c>
      <c r="O1246" s="1" t="n">
        <f aca="false">IF(N1246&gt;0,N1246,0)</f>
        <v>0</v>
      </c>
      <c r="P1246" s="1" t="n">
        <f aca="false">O1246*1.5</f>
        <v>0</v>
      </c>
      <c r="Q1246" s="1" t="n">
        <f aca="false">P1246/(3.6*$Q$2)</f>
        <v>0</v>
      </c>
      <c r="R1246" s="1" t="n">
        <f aca="false">(K1246+L1246)*$R$2</f>
        <v>5201.6150338688</v>
      </c>
      <c r="S1246" s="19" t="n">
        <f aca="false">J1246-R1246</f>
        <v>64315.1145632873</v>
      </c>
      <c r="T1246" s="1" t="n">
        <f aca="false">IF(S1246&lt;0,S1246/$G$3,0)</f>
        <v>0</v>
      </c>
      <c r="U1246" s="1" t="n">
        <f aca="false">IF(S1246&gt;0,S1246*0.7,0)</f>
        <v>45020.5801943011</v>
      </c>
      <c r="V1246" s="14" t="n">
        <f aca="false">V1245+U1246+T1246</f>
        <v>5771205.8487424</v>
      </c>
      <c r="W1246" s="19" t="n">
        <f aca="false">V1246/1000</f>
        <v>5771.2058487424</v>
      </c>
      <c r="X1246" s="19" t="n">
        <f aca="false">W1246*3600000000*2/237000000</f>
        <v>175327.772620022</v>
      </c>
      <c r="Y1246" s="19" t="n">
        <f aca="false">X1246/30.662</f>
        <v>5718.08011936672</v>
      </c>
    </row>
    <row r="1247" customFormat="false" ht="17.9" hidden="false" customHeight="false" outlineLevel="0" collapsed="false">
      <c r="A1247" s="2" t="n">
        <v>2</v>
      </c>
      <c r="B1247" s="3" t="n">
        <v>21</v>
      </c>
      <c r="C1247" s="38" t="n">
        <v>12</v>
      </c>
      <c r="D1247" s="1" t="n">
        <v>22.2</v>
      </c>
      <c r="E1247" s="3" t="n">
        <v>997.889247797363</v>
      </c>
      <c r="F1247" s="23" t="n">
        <f aca="false">IF(D1247&lt;25, 0.24, 0.24-(0.01/5)*(D1247-25))</f>
        <v>0.24</v>
      </c>
      <c r="G1247" s="40" t="n">
        <f aca="false">(E1247/1000)*$G$1*F1247</f>
        <v>78462.8340872093</v>
      </c>
      <c r="H1247" s="40" t="n">
        <v>0.438732899650006</v>
      </c>
      <c r="I1247" s="3" t="n">
        <f aca="false">H1247*$J$2</f>
        <v>0</v>
      </c>
      <c r="J1247" s="19" t="n">
        <f aca="false">SUM(I1247+G1247)</f>
        <v>78462.8340872093</v>
      </c>
      <c r="K1247" s="1" t="n">
        <v>0</v>
      </c>
      <c r="L1247" s="39" t="n">
        <v>1.16534428039481</v>
      </c>
      <c r="M1247" s="39"/>
      <c r="N1247" s="1" t="n">
        <f aca="false">(2.571*(19.44-D1247)+3.87)*$K$2</f>
        <v>-0</v>
      </c>
      <c r="O1247" s="1" t="n">
        <f aca="false">IF(N1247&gt;0,N1247,0)</f>
        <v>0</v>
      </c>
      <c r="P1247" s="1" t="n">
        <f aca="false">O1247*1.5</f>
        <v>0</v>
      </c>
      <c r="Q1247" s="1" t="n">
        <f aca="false">P1247/(3.6*$Q$2)</f>
        <v>0</v>
      </c>
      <c r="R1247" s="1" t="n">
        <f aca="false">(K1247+L1247)*$R$2</f>
        <v>5826.72140197405</v>
      </c>
      <c r="S1247" s="19" t="n">
        <f aca="false">J1247-R1247</f>
        <v>72636.1126852353</v>
      </c>
      <c r="T1247" s="1" t="n">
        <f aca="false">IF(S1247&lt;0,S1247/$G$3,0)</f>
        <v>0</v>
      </c>
      <c r="U1247" s="1" t="n">
        <f aca="false">IF(S1247&gt;0,S1247*0.7,0)</f>
        <v>50845.2788796647</v>
      </c>
      <c r="V1247" s="14" t="n">
        <f aca="false">V1246+U1247+T1247</f>
        <v>5822051.12762207</v>
      </c>
      <c r="W1247" s="19" t="n">
        <f aca="false">V1247/1000</f>
        <v>5822.05112762207</v>
      </c>
      <c r="X1247" s="19" t="n">
        <f aca="false">W1247*3600000000*2/237000000</f>
        <v>176872.439320164</v>
      </c>
      <c r="Y1247" s="19" t="n">
        <f aca="false">X1247/30.662</f>
        <v>5768.45735177627</v>
      </c>
    </row>
    <row r="1248" customFormat="false" ht="17.9" hidden="false" customHeight="false" outlineLevel="0" collapsed="false">
      <c r="A1248" s="2" t="n">
        <v>2</v>
      </c>
      <c r="B1248" s="3" t="n">
        <v>21</v>
      </c>
      <c r="C1248" s="38" t="n">
        <v>13</v>
      </c>
      <c r="D1248" s="1" t="n">
        <v>21.1</v>
      </c>
      <c r="E1248" s="3" t="n">
        <v>976.871505035997</v>
      </c>
      <c r="F1248" s="23" t="n">
        <f aca="false">IF(D1248&lt;25, 0.24, 0.24-(0.01/5)*(D1248-25))</f>
        <v>0.24</v>
      </c>
      <c r="G1248" s="40" t="n">
        <f aca="false">(E1248/1000)*$G$1*F1248</f>
        <v>76810.2341951744</v>
      </c>
      <c r="H1248" s="40" t="n">
        <v>0.420809631579938</v>
      </c>
      <c r="I1248" s="3" t="n">
        <f aca="false">H1248*$J$2</f>
        <v>0</v>
      </c>
      <c r="J1248" s="19" t="n">
        <f aca="false">SUM(I1248+G1248)</f>
        <v>76810.2341951744</v>
      </c>
      <c r="K1248" s="1" t="n">
        <v>0</v>
      </c>
      <c r="L1248" s="39" t="n">
        <v>1.16465985736404</v>
      </c>
      <c r="M1248" s="39"/>
      <c r="N1248" s="1" t="n">
        <f aca="false">(2.571*(19.44-D1248)+3.87)*$K$2</f>
        <v>-0</v>
      </c>
      <c r="O1248" s="1" t="n">
        <f aca="false">IF(N1248&gt;0,N1248,0)</f>
        <v>0</v>
      </c>
      <c r="P1248" s="1" t="n">
        <f aca="false">O1248*1.5</f>
        <v>0</v>
      </c>
      <c r="Q1248" s="1" t="n">
        <f aca="false">P1248/(3.6*$Q$2)</f>
        <v>0</v>
      </c>
      <c r="R1248" s="1" t="n">
        <f aca="false">(K1248+L1248)*$R$2</f>
        <v>5823.2992868202</v>
      </c>
      <c r="S1248" s="19" t="n">
        <f aca="false">J1248-R1248</f>
        <v>70986.9349083542</v>
      </c>
      <c r="T1248" s="1" t="n">
        <f aca="false">IF(S1248&lt;0,S1248/$G$3,0)</f>
        <v>0</v>
      </c>
      <c r="U1248" s="1" t="n">
        <f aca="false">IF(S1248&gt;0,S1248*0.7,0)</f>
        <v>49690.8544358479</v>
      </c>
      <c r="V1248" s="14" t="n">
        <f aca="false">V1247+U1248+T1248</f>
        <v>5871741.98205791</v>
      </c>
      <c r="W1248" s="19" t="n">
        <f aca="false">V1248/1000</f>
        <v>5871.74198205791</v>
      </c>
      <c r="X1248" s="19" t="n">
        <f aca="false">W1248*3600000000*2/237000000</f>
        <v>178382.034897962</v>
      </c>
      <c r="Y1248" s="19" t="n">
        <f aca="false">X1248/30.662</f>
        <v>5817.69078657498</v>
      </c>
    </row>
    <row r="1249" customFormat="false" ht="17.9" hidden="false" customHeight="false" outlineLevel="0" collapsed="false">
      <c r="A1249" s="2" t="n">
        <v>2</v>
      </c>
      <c r="B1249" s="3" t="n">
        <v>21</v>
      </c>
      <c r="C1249" s="38" t="n">
        <v>14</v>
      </c>
      <c r="D1249" s="1" t="n">
        <v>21.1</v>
      </c>
      <c r="E1249" s="3" t="n">
        <v>865.06993004084</v>
      </c>
      <c r="F1249" s="23" t="n">
        <f aca="false">IF(D1249&lt;25, 0.24, 0.24-(0.01/5)*(D1249-25))</f>
        <v>0.24</v>
      </c>
      <c r="G1249" s="40" t="n">
        <f aca="false">(E1249/1000)*$G$1*F1249</f>
        <v>68019.4105151952</v>
      </c>
      <c r="H1249" s="40" t="n">
        <v>0.403667429909314</v>
      </c>
      <c r="I1249" s="3" t="n">
        <f aca="false">H1249*$J$2</f>
        <v>0</v>
      </c>
      <c r="J1249" s="19" t="n">
        <f aca="false">SUM(I1249+G1249)</f>
        <v>68019.4105151952</v>
      </c>
      <c r="K1249" s="1" t="n">
        <v>0</v>
      </c>
      <c r="L1249" s="39" t="n">
        <v>1.07089390214825</v>
      </c>
      <c r="M1249" s="39"/>
      <c r="N1249" s="1" t="n">
        <f aca="false">(2.571*(19.44-D1249)+3.87)*$K$2</f>
        <v>-0</v>
      </c>
      <c r="O1249" s="1" t="n">
        <f aca="false">IF(N1249&gt;0,N1249,0)</f>
        <v>0</v>
      </c>
      <c r="P1249" s="1" t="n">
        <f aca="false">O1249*1.5</f>
        <v>0</v>
      </c>
      <c r="Q1249" s="1" t="n">
        <f aca="false">P1249/(3.6*$Q$2)</f>
        <v>0</v>
      </c>
      <c r="R1249" s="1" t="n">
        <f aca="false">(K1249+L1249)*$R$2</f>
        <v>5354.46951074125</v>
      </c>
      <c r="S1249" s="19" t="n">
        <f aca="false">J1249-R1249</f>
        <v>62664.941004454</v>
      </c>
      <c r="T1249" s="1" t="n">
        <f aca="false">IF(S1249&lt;0,S1249/$G$3,0)</f>
        <v>0</v>
      </c>
      <c r="U1249" s="1" t="n">
        <f aca="false">IF(S1249&gt;0,S1249*0.7,0)</f>
        <v>43865.4587031178</v>
      </c>
      <c r="V1249" s="14" t="n">
        <f aca="false">V1248+U1249+T1249</f>
        <v>5915607.44076103</v>
      </c>
      <c r="W1249" s="19" t="n">
        <f aca="false">V1249/1000</f>
        <v>5915.60744076103</v>
      </c>
      <c r="X1249" s="19" t="n">
        <f aca="false">W1249*3600000000*2/237000000</f>
        <v>179714.656428183</v>
      </c>
      <c r="Y1249" s="19" t="n">
        <f aca="false">X1249/30.662</f>
        <v>5861.15245020492</v>
      </c>
    </row>
    <row r="1250" customFormat="false" ht="17.9" hidden="false" customHeight="false" outlineLevel="0" collapsed="false">
      <c r="A1250" s="2" t="n">
        <v>2</v>
      </c>
      <c r="B1250" s="3" t="n">
        <v>21</v>
      </c>
      <c r="C1250" s="38" t="n">
        <v>15</v>
      </c>
      <c r="D1250" s="1" t="n">
        <v>21.1</v>
      </c>
      <c r="E1250" s="3" t="n">
        <v>689.239457258995</v>
      </c>
      <c r="F1250" s="23" t="n">
        <f aca="false">IF(D1250&lt;25, 0.24, 0.24-(0.01/5)*(D1250-25))</f>
        <v>0.24</v>
      </c>
      <c r="G1250" s="40" t="n">
        <f aca="false">(E1250/1000)*$G$1*F1250</f>
        <v>54194.0714369261</v>
      </c>
      <c r="H1250" s="40" t="n">
        <v>0.383166726362822</v>
      </c>
      <c r="I1250" s="3" t="n">
        <f aca="false">H1250*$J$2</f>
        <v>0</v>
      </c>
      <c r="J1250" s="19" t="n">
        <f aca="false">SUM(I1250+G1250)</f>
        <v>54194.0714369261</v>
      </c>
      <c r="K1250" s="1" t="n">
        <v>0</v>
      </c>
      <c r="L1250" s="39" t="n">
        <v>0.852562955331914</v>
      </c>
      <c r="M1250" s="39"/>
      <c r="N1250" s="1" t="n">
        <f aca="false">(2.571*(19.44-D1250)+3.87)*$K$2</f>
        <v>-0</v>
      </c>
      <c r="O1250" s="1" t="n">
        <f aca="false">IF(N1250&gt;0,N1250,0)</f>
        <v>0</v>
      </c>
      <c r="P1250" s="1" t="n">
        <f aca="false">O1250*1.5</f>
        <v>0</v>
      </c>
      <c r="Q1250" s="1" t="n">
        <f aca="false">P1250/(3.6*$Q$2)</f>
        <v>0</v>
      </c>
      <c r="R1250" s="1" t="n">
        <f aca="false">(K1250+L1250)*$R$2</f>
        <v>4262.81477665957</v>
      </c>
      <c r="S1250" s="19" t="n">
        <f aca="false">J1250-R1250</f>
        <v>49931.2566602665</v>
      </c>
      <c r="T1250" s="1" t="n">
        <f aca="false">IF(S1250&lt;0,S1250/$G$3,0)</f>
        <v>0</v>
      </c>
      <c r="U1250" s="1" t="n">
        <f aca="false">IF(S1250&gt;0,S1250*0.7,0)</f>
        <v>34951.8796621866</v>
      </c>
      <c r="V1250" s="14" t="n">
        <f aca="false">V1249+U1250+T1250</f>
        <v>5950559.32042322</v>
      </c>
      <c r="W1250" s="19" t="n">
        <f aca="false">V1250/1000</f>
        <v>5950.55932042322</v>
      </c>
      <c r="X1250" s="19" t="n">
        <f aca="false">W1250*3600000000*2/237000000</f>
        <v>180776.485683743</v>
      </c>
      <c r="Y1250" s="19" t="n">
        <f aca="false">X1250/30.662</f>
        <v>5895.78258703748</v>
      </c>
    </row>
    <row r="1251" customFormat="false" ht="17.9" hidden="false" customHeight="false" outlineLevel="0" collapsed="false">
      <c r="A1251" s="2" t="n">
        <v>2</v>
      </c>
      <c r="B1251" s="3" t="n">
        <v>21</v>
      </c>
      <c r="C1251" s="38" t="n">
        <v>16</v>
      </c>
      <c r="D1251" s="1" t="n">
        <v>20</v>
      </c>
      <c r="E1251" s="3" t="n">
        <v>448.733432371124</v>
      </c>
      <c r="F1251" s="23" t="n">
        <f aca="false">IF(D1251&lt;25, 0.24, 0.24-(0.01/5)*(D1251-25))</f>
        <v>0.24</v>
      </c>
      <c r="G1251" s="40" t="n">
        <f aca="false">(E1251/1000)*$G$1*F1251</f>
        <v>35283.3713072226</v>
      </c>
      <c r="H1251" s="40" t="n">
        <v>0.384366788146397</v>
      </c>
      <c r="I1251" s="3" t="n">
        <f aca="false">H1251*$J$2</f>
        <v>0</v>
      </c>
      <c r="J1251" s="19" t="n">
        <f aca="false">SUM(I1251+G1251)</f>
        <v>35283.3713072226</v>
      </c>
      <c r="K1251" s="1" t="n">
        <v>0</v>
      </c>
      <c r="L1251" s="39" t="n">
        <v>0.850053404219083</v>
      </c>
      <c r="M1251" s="39"/>
      <c r="N1251" s="1" t="n">
        <f aca="false">(2.571*(19.44-D1251)+3.87)*$K$2</f>
        <v>0</v>
      </c>
      <c r="O1251" s="1" t="n">
        <f aca="false">IF(N1251&gt;0,N1251,0)</f>
        <v>0</v>
      </c>
      <c r="P1251" s="1" t="n">
        <f aca="false">O1251*1.5</f>
        <v>0</v>
      </c>
      <c r="Q1251" s="1" t="n">
        <f aca="false">P1251/(3.6*$Q$2)</f>
        <v>0</v>
      </c>
      <c r="R1251" s="1" t="n">
        <f aca="false">(K1251+L1251)*$R$2</f>
        <v>4250.26702109542</v>
      </c>
      <c r="S1251" s="19" t="n">
        <f aca="false">J1251-R1251</f>
        <v>31033.1042861272</v>
      </c>
      <c r="T1251" s="1" t="n">
        <f aca="false">IF(S1251&lt;0,S1251/$G$3,0)</f>
        <v>0</v>
      </c>
      <c r="U1251" s="1" t="n">
        <f aca="false">IF(S1251&gt;0,S1251*0.7,0)</f>
        <v>21723.1730002891</v>
      </c>
      <c r="V1251" s="14" t="n">
        <f aca="false">V1250+U1251+T1251</f>
        <v>5972282.49342351</v>
      </c>
      <c r="W1251" s="19" t="n">
        <f aca="false">V1251/1000</f>
        <v>5972.28249342351</v>
      </c>
      <c r="X1251" s="19" t="n">
        <f aca="false">W1251*3600000000*2/237000000</f>
        <v>181436.430179955</v>
      </c>
      <c r="Y1251" s="19" t="n">
        <f aca="false">X1251/30.662</f>
        <v>5917.30579153202</v>
      </c>
    </row>
    <row r="1252" customFormat="false" ht="17.9" hidden="false" customHeight="false" outlineLevel="0" collapsed="false">
      <c r="A1252" s="2" t="n">
        <v>2</v>
      </c>
      <c r="B1252" s="3" t="n">
        <v>21</v>
      </c>
      <c r="C1252" s="38" t="n">
        <v>17</v>
      </c>
      <c r="D1252" s="1" t="n">
        <v>18.3</v>
      </c>
      <c r="E1252" s="3" t="n">
        <v>183.237696556743</v>
      </c>
      <c r="F1252" s="23" t="n">
        <f aca="false">IF(D1252&lt;25, 0.24, 0.24-(0.01/5)*(D1252-25))</f>
        <v>0.24</v>
      </c>
      <c r="G1252" s="40" t="n">
        <f aca="false">(E1252/1000)*$G$1*F1252</f>
        <v>14407.7601950208</v>
      </c>
      <c r="H1252" s="40" t="n">
        <v>0.380688849528909</v>
      </c>
      <c r="I1252" s="3" t="n">
        <f aca="false">H1252*$J$2</f>
        <v>0</v>
      </c>
      <c r="J1252" s="19" t="n">
        <f aca="false">SUM(I1252+G1252)</f>
        <v>14407.7601950208</v>
      </c>
      <c r="K1252" s="1" t="n">
        <v>0</v>
      </c>
      <c r="L1252" s="39" t="n">
        <v>0.999257624927424</v>
      </c>
      <c r="M1252" s="39"/>
      <c r="N1252" s="1" t="n">
        <f aca="false">(2.571*(19.44-D1252)+3.87)*$K$2</f>
        <v>0</v>
      </c>
      <c r="O1252" s="1" t="n">
        <f aca="false">IF(N1252&gt;0,N1252,0)</f>
        <v>0</v>
      </c>
      <c r="P1252" s="1" t="n">
        <f aca="false">O1252*1.5</f>
        <v>0</v>
      </c>
      <c r="Q1252" s="1" t="n">
        <f aca="false">P1252/(3.6*$Q$2)</f>
        <v>0</v>
      </c>
      <c r="R1252" s="1" t="n">
        <f aca="false">(K1252+L1252)*$R$2</f>
        <v>4996.28812463712</v>
      </c>
      <c r="S1252" s="19" t="n">
        <f aca="false">J1252-R1252</f>
        <v>9411.47207038371</v>
      </c>
      <c r="T1252" s="1" t="n">
        <f aca="false">IF(S1252&lt;0,S1252/$G$3,0)</f>
        <v>0</v>
      </c>
      <c r="U1252" s="1" t="n">
        <f aca="false">IF(S1252&gt;0,S1252*0.7,0)</f>
        <v>6588.0304492686</v>
      </c>
      <c r="V1252" s="14" t="n">
        <f aca="false">V1251+U1252+T1252</f>
        <v>5978870.52387278</v>
      </c>
      <c r="W1252" s="19" t="n">
        <f aca="false">V1252/1000</f>
        <v>5978.87052387278</v>
      </c>
      <c r="X1252" s="19" t="n">
        <f aca="false">W1252*3600000000*2/237000000</f>
        <v>181636.572877148</v>
      </c>
      <c r="Y1252" s="19" t="n">
        <f aca="false">X1252/30.662</f>
        <v>5923.83317712959</v>
      </c>
    </row>
    <row r="1253" customFormat="false" ht="17.9" hidden="false" customHeight="false" outlineLevel="0" collapsed="false">
      <c r="A1253" s="2" t="n">
        <v>2</v>
      </c>
      <c r="B1253" s="3" t="n">
        <v>21</v>
      </c>
      <c r="C1253" s="38" t="n">
        <v>18</v>
      </c>
      <c r="D1253" s="1" t="n">
        <v>16.7</v>
      </c>
      <c r="E1253" s="3" t="n">
        <v>10.3923892053528</v>
      </c>
      <c r="F1253" s="23" t="n">
        <f aca="false">IF(D1253&lt;25, 0.24, 0.24-(0.01/5)*(D1253-25))</f>
        <v>0.24</v>
      </c>
      <c r="G1253" s="40" t="n">
        <f aca="false">(E1253/1000)*$G$1*F1253</f>
        <v>817.141092349844</v>
      </c>
      <c r="H1253" s="40" t="n">
        <v>0.365820043864434</v>
      </c>
      <c r="I1253" s="3" t="n">
        <f aca="false">H1253*$J$2</f>
        <v>0</v>
      </c>
      <c r="J1253" s="19" t="n">
        <f aca="false">SUM(I1253+G1253)</f>
        <v>817.141092349844</v>
      </c>
      <c r="K1253" s="1" t="n">
        <v>0</v>
      </c>
      <c r="L1253" s="39" t="n">
        <v>1.05903056961486</v>
      </c>
      <c r="M1253" s="39"/>
      <c r="N1253" s="1" t="n">
        <f aca="false">(2.571*(19.44-D1253)+3.87)*$K$2</f>
        <v>0</v>
      </c>
      <c r="O1253" s="1" t="n">
        <f aca="false">IF(N1253&gt;0,N1253,0)</f>
        <v>0</v>
      </c>
      <c r="P1253" s="1" t="n">
        <f aca="false">O1253*1.5</f>
        <v>0</v>
      </c>
      <c r="Q1253" s="1" t="n">
        <f aca="false">P1253/(3.6*$Q$2)</f>
        <v>0</v>
      </c>
      <c r="R1253" s="1" t="n">
        <f aca="false">(K1253+L1253)*$R$2</f>
        <v>5295.1528480743</v>
      </c>
      <c r="S1253" s="19" t="n">
        <f aca="false">J1253-R1253</f>
        <v>-4478.01175572446</v>
      </c>
      <c r="T1253" s="1" t="n">
        <f aca="false">IF(S1253&lt;0,S1253/$G$3,0)</f>
        <v>-6397.15965103494</v>
      </c>
      <c r="U1253" s="1" t="n">
        <f aca="false">IF(S1253&gt;0,S1253*0.7,0)</f>
        <v>0</v>
      </c>
      <c r="V1253" s="14" t="n">
        <f aca="false">V1252+U1253+T1253</f>
        <v>5972473.36422174</v>
      </c>
      <c r="W1253" s="19" t="n">
        <f aca="false">V1253/1000</f>
        <v>5972.47336422174</v>
      </c>
      <c r="X1253" s="19" t="n">
        <f aca="false">W1253*3600000000*2/237000000</f>
        <v>181442.228786483</v>
      </c>
      <c r="Y1253" s="19" t="n">
        <f aca="false">X1253/30.662</f>
        <v>5917.4949053057</v>
      </c>
    </row>
    <row r="1254" customFormat="false" ht="17.9" hidden="false" customHeight="false" outlineLevel="0" collapsed="false">
      <c r="A1254" s="2" t="n">
        <v>2</v>
      </c>
      <c r="B1254" s="3" t="n">
        <v>21</v>
      </c>
      <c r="C1254" s="38" t="n">
        <v>19</v>
      </c>
      <c r="D1254" s="1" t="n">
        <v>15.6</v>
      </c>
      <c r="E1254" s="3" t="n">
        <v>0</v>
      </c>
      <c r="F1254" s="23" t="n">
        <f aca="false">IF(D1254&lt;25, 0.24, 0.24-(0.01/5)*(D1254-25))</f>
        <v>0.24</v>
      </c>
      <c r="G1254" s="40" t="n">
        <f aca="false">(E1254/1000)*$G$1*F1254</f>
        <v>0</v>
      </c>
      <c r="H1254" s="40" t="n">
        <v>0.34832734587186</v>
      </c>
      <c r="I1254" s="3" t="n">
        <f aca="false">H1254*$J$2</f>
        <v>0</v>
      </c>
      <c r="J1254" s="19" t="n">
        <f aca="false">SUM(I1254+G1254)</f>
        <v>0</v>
      </c>
      <c r="K1254" s="1" t="n">
        <v>0</v>
      </c>
      <c r="L1254" s="39" t="n">
        <v>1.0909703110509</v>
      </c>
      <c r="M1254" s="39"/>
      <c r="N1254" s="1" t="n">
        <f aca="false">(2.571*(19.44-D1254)+3.87)*$K$2</f>
        <v>0</v>
      </c>
      <c r="O1254" s="1" t="n">
        <f aca="false">IF(N1254&gt;0,N1254,0)</f>
        <v>0</v>
      </c>
      <c r="P1254" s="1" t="n">
        <f aca="false">O1254*1.5</f>
        <v>0</v>
      </c>
      <c r="Q1254" s="1" t="n">
        <f aca="false">P1254/(3.6*$Q$2)</f>
        <v>0</v>
      </c>
      <c r="R1254" s="1" t="n">
        <f aca="false">(K1254+L1254)*$R$2</f>
        <v>5454.8515552545</v>
      </c>
      <c r="S1254" s="19" t="n">
        <f aca="false">J1254-R1254</f>
        <v>-5454.8515552545</v>
      </c>
      <c r="T1254" s="1" t="n">
        <f aca="false">IF(S1254&lt;0,S1254/$G$3,0)</f>
        <v>-7792.645078935</v>
      </c>
      <c r="U1254" s="1" t="n">
        <f aca="false">IF(S1254&gt;0,S1254*0.7,0)</f>
        <v>0</v>
      </c>
      <c r="V1254" s="14" t="n">
        <f aca="false">V1253+U1254+T1254</f>
        <v>5964680.71914281</v>
      </c>
      <c r="W1254" s="19" t="n">
        <f aca="false">V1254/1000</f>
        <v>5964.68071914281</v>
      </c>
      <c r="X1254" s="19" t="n">
        <f aca="false">W1254*3600000000*2/237000000</f>
        <v>181205.490201807</v>
      </c>
      <c r="Y1254" s="19" t="n">
        <f aca="false">X1254/30.662</f>
        <v>5909.77399392756</v>
      </c>
    </row>
    <row r="1255" customFormat="false" ht="17.9" hidden="false" customHeight="false" outlineLevel="0" collapsed="false">
      <c r="A1255" s="2" t="n">
        <v>2</v>
      </c>
      <c r="B1255" s="3" t="n">
        <v>21</v>
      </c>
      <c r="C1255" s="38" t="n">
        <v>20</v>
      </c>
      <c r="D1255" s="1" t="n">
        <v>15</v>
      </c>
      <c r="E1255" s="3" t="n">
        <v>0</v>
      </c>
      <c r="F1255" s="23" t="n">
        <f aca="false">IF(D1255&lt;25, 0.24, 0.24-(0.01/5)*(D1255-25))</f>
        <v>0.24</v>
      </c>
      <c r="G1255" s="40" t="n">
        <f aca="false">(E1255/1000)*$G$1*F1255</f>
        <v>0</v>
      </c>
      <c r="H1255" s="40" t="n">
        <v>0.338703537839877</v>
      </c>
      <c r="I1255" s="3" t="n">
        <f aca="false">H1255*$J$2</f>
        <v>0</v>
      </c>
      <c r="J1255" s="19" t="n">
        <f aca="false">SUM(I1255+G1255)</f>
        <v>0</v>
      </c>
      <c r="K1255" s="1" t="n">
        <v>0</v>
      </c>
      <c r="L1255" s="39" t="n">
        <v>1.39325714964196</v>
      </c>
      <c r="M1255" s="39"/>
      <c r="N1255" s="1" t="n">
        <f aca="false">(2.571*(19.44-D1255)+3.87)*$K$2</f>
        <v>0</v>
      </c>
      <c r="O1255" s="1" t="n">
        <f aca="false">IF(N1255&gt;0,N1255,0)</f>
        <v>0</v>
      </c>
      <c r="P1255" s="1" t="n">
        <f aca="false">O1255*1.5</f>
        <v>0</v>
      </c>
      <c r="Q1255" s="1" t="n">
        <f aca="false">P1255/(3.6*$Q$2)</f>
        <v>0</v>
      </c>
      <c r="R1255" s="1" t="n">
        <f aca="false">(K1255+L1255)*$R$2</f>
        <v>6966.2857482098</v>
      </c>
      <c r="S1255" s="19" t="n">
        <f aca="false">J1255-R1255</f>
        <v>-6966.2857482098</v>
      </c>
      <c r="T1255" s="1" t="n">
        <f aca="false">IF(S1255&lt;0,S1255/$G$3,0)</f>
        <v>-9951.83678315686</v>
      </c>
      <c r="U1255" s="1" t="n">
        <f aca="false">IF(S1255&gt;0,S1255*0.7,0)</f>
        <v>0</v>
      </c>
      <c r="V1255" s="14" t="n">
        <f aca="false">V1254+U1255+T1255</f>
        <v>5954728.88235965</v>
      </c>
      <c r="W1255" s="19" t="n">
        <f aca="false">V1255/1000</f>
        <v>5954.72888235965</v>
      </c>
      <c r="X1255" s="19" t="n">
        <f aca="false">W1255*3600000000*2/237000000</f>
        <v>180903.155919787</v>
      </c>
      <c r="Y1255" s="19" t="n">
        <f aca="false">X1255/30.662</f>
        <v>5899.91376687062</v>
      </c>
    </row>
    <row r="1256" customFormat="false" ht="17.9" hidden="false" customHeight="false" outlineLevel="0" collapsed="false">
      <c r="A1256" s="2" t="n">
        <v>2</v>
      </c>
      <c r="B1256" s="3" t="n">
        <v>21</v>
      </c>
      <c r="C1256" s="38" t="n">
        <v>21</v>
      </c>
      <c r="D1256" s="1" t="n">
        <v>13.3</v>
      </c>
      <c r="E1256" s="3" t="n">
        <v>0</v>
      </c>
      <c r="F1256" s="23" t="n">
        <f aca="false">IF(D1256&lt;25, 0.24, 0.24-(0.01/5)*(D1256-25))</f>
        <v>0.24</v>
      </c>
      <c r="G1256" s="40" t="n">
        <f aca="false">(E1256/1000)*$G$1*F1256</f>
        <v>0</v>
      </c>
      <c r="H1256" s="40" t="n">
        <v>0.322345110334173</v>
      </c>
      <c r="I1256" s="3" t="n">
        <f aca="false">H1256*$J$2</f>
        <v>0</v>
      </c>
      <c r="J1256" s="19" t="n">
        <f aca="false">SUM(I1256+G1256)</f>
        <v>0</v>
      </c>
      <c r="K1256" s="1" t="n">
        <v>0</v>
      </c>
      <c r="L1256" s="39" t="n">
        <v>1.57052271461196</v>
      </c>
      <c r="M1256" s="39"/>
      <c r="N1256" s="1" t="n">
        <f aca="false">(2.571*(19.44-D1256)+3.87)*$K$2</f>
        <v>0</v>
      </c>
      <c r="O1256" s="1" t="n">
        <f aca="false">IF(N1256&gt;0,N1256,0)</f>
        <v>0</v>
      </c>
      <c r="P1256" s="1" t="n">
        <f aca="false">O1256*1.5</f>
        <v>0</v>
      </c>
      <c r="Q1256" s="1" t="n">
        <f aca="false">P1256/(3.6*$Q$2)</f>
        <v>0</v>
      </c>
      <c r="R1256" s="1" t="n">
        <f aca="false">(K1256+L1256)*$R$2</f>
        <v>7852.6135730598</v>
      </c>
      <c r="S1256" s="19" t="n">
        <f aca="false">J1256-R1256</f>
        <v>-7852.6135730598</v>
      </c>
      <c r="T1256" s="1" t="n">
        <f aca="false">IF(S1256&lt;0,S1256/$G$3,0)</f>
        <v>-11218.0193900854</v>
      </c>
      <c r="U1256" s="1" t="n">
        <f aca="false">IF(S1256&gt;0,S1256*0.7,0)</f>
        <v>0</v>
      </c>
      <c r="V1256" s="14" t="n">
        <f aca="false">V1255+U1256+T1256</f>
        <v>5943510.86296956</v>
      </c>
      <c r="W1256" s="19" t="n">
        <f aca="false">V1256/1000</f>
        <v>5943.51086296956</v>
      </c>
      <c r="X1256" s="19" t="n">
        <f aca="false">W1256*3600000000*2/237000000</f>
        <v>180562.355330721</v>
      </c>
      <c r="Y1256" s="19" t="n">
        <f aca="false">X1256/30.662</f>
        <v>5888.79901280807</v>
      </c>
    </row>
    <row r="1257" customFormat="false" ht="17.9" hidden="false" customHeight="false" outlineLevel="0" collapsed="false">
      <c r="A1257" s="2" t="n">
        <v>2</v>
      </c>
      <c r="B1257" s="3" t="n">
        <v>21</v>
      </c>
      <c r="C1257" s="38" t="n">
        <v>22</v>
      </c>
      <c r="D1257" s="1" t="n">
        <v>12.8</v>
      </c>
      <c r="E1257" s="3" t="n">
        <v>0</v>
      </c>
      <c r="F1257" s="23" t="n">
        <f aca="false">IF(D1257&lt;25, 0.24, 0.24-(0.01/5)*(D1257-25))</f>
        <v>0.24</v>
      </c>
      <c r="G1257" s="40" t="n">
        <f aca="false">(E1257/1000)*$G$1*F1257</f>
        <v>0</v>
      </c>
      <c r="H1257" s="40" t="n">
        <v>0.314077778831902</v>
      </c>
      <c r="I1257" s="3" t="n">
        <f aca="false">H1257*$J$2</f>
        <v>0</v>
      </c>
      <c r="J1257" s="19" t="n">
        <f aca="false">SUM(I1257+G1257)</f>
        <v>0</v>
      </c>
      <c r="K1257" s="1" t="n">
        <v>0</v>
      </c>
      <c r="L1257" s="39" t="n">
        <v>1.58877399543255</v>
      </c>
      <c r="M1257" s="39"/>
      <c r="N1257" s="1" t="n">
        <f aca="false">(2.571*(19.44-D1257)+3.87)*$K$2</f>
        <v>0</v>
      </c>
      <c r="O1257" s="1" t="n">
        <f aca="false">IF(N1257&gt;0,N1257,0)</f>
        <v>0</v>
      </c>
      <c r="P1257" s="1" t="n">
        <f aca="false">O1257*1.5</f>
        <v>0</v>
      </c>
      <c r="Q1257" s="1" t="n">
        <f aca="false">P1257/(3.6*$Q$2)</f>
        <v>0</v>
      </c>
      <c r="R1257" s="1" t="n">
        <f aca="false">(K1257+L1257)*$R$2</f>
        <v>7943.86997716275</v>
      </c>
      <c r="S1257" s="19" t="n">
        <f aca="false">J1257-R1257</f>
        <v>-7943.86997716275</v>
      </c>
      <c r="T1257" s="1" t="n">
        <f aca="false">IF(S1257&lt;0,S1257/$G$3,0)</f>
        <v>-11348.3856816611</v>
      </c>
      <c r="U1257" s="1" t="n">
        <f aca="false">IF(S1257&gt;0,S1257*0.7,0)</f>
        <v>0</v>
      </c>
      <c r="V1257" s="14" t="n">
        <f aca="false">V1256+U1257+T1257</f>
        <v>5932162.4772879</v>
      </c>
      <c r="W1257" s="19" t="n">
        <f aca="false">V1257/1000</f>
        <v>5932.1624772879</v>
      </c>
      <c r="X1257" s="19" t="n">
        <f aca="false">W1257*3600000000*2/237000000</f>
        <v>180217.594246721</v>
      </c>
      <c r="Y1257" s="19" t="n">
        <f aca="false">X1257/30.662</f>
        <v>5877.55509251585</v>
      </c>
    </row>
    <row r="1258" customFormat="false" ht="17.9" hidden="false" customHeight="false" outlineLevel="0" collapsed="false">
      <c r="A1258" s="2" t="n">
        <v>2</v>
      </c>
      <c r="B1258" s="3" t="n">
        <v>21</v>
      </c>
      <c r="C1258" s="38" t="n">
        <v>23</v>
      </c>
      <c r="D1258" s="1" t="n">
        <v>11.7</v>
      </c>
      <c r="E1258" s="3" t="n">
        <v>0</v>
      </c>
      <c r="F1258" s="23" t="n">
        <f aca="false">IF(D1258&lt;25, 0.24, 0.24-(0.01/5)*(D1258-25))</f>
        <v>0.24</v>
      </c>
      <c r="G1258" s="40" t="n">
        <f aca="false">(E1258/1000)*$G$1*F1258</f>
        <v>0</v>
      </c>
      <c r="H1258" s="40" t="n">
        <v>0.289663169394317</v>
      </c>
      <c r="I1258" s="3" t="n">
        <f aca="false">H1258*$J$2</f>
        <v>0</v>
      </c>
      <c r="J1258" s="19" t="n">
        <f aca="false">SUM(I1258+G1258)</f>
        <v>0</v>
      </c>
      <c r="K1258" s="1" t="n">
        <v>0</v>
      </c>
      <c r="L1258" s="39" t="n">
        <v>1.47310650323205</v>
      </c>
      <c r="M1258" s="39"/>
      <c r="N1258" s="1" t="n">
        <f aca="false">(2.571*(19.44-D1258)+3.87)*$K$2</f>
        <v>0</v>
      </c>
      <c r="O1258" s="1" t="n">
        <f aca="false">IF(N1258&gt;0,N1258,0)</f>
        <v>0</v>
      </c>
      <c r="P1258" s="1" t="n">
        <f aca="false">O1258*1.5</f>
        <v>0</v>
      </c>
      <c r="Q1258" s="1" t="n">
        <f aca="false">P1258/(3.6*$Q$2)</f>
        <v>0</v>
      </c>
      <c r="R1258" s="1" t="n">
        <f aca="false">(K1258+L1258)*$R$2</f>
        <v>7365.53251616025</v>
      </c>
      <c r="S1258" s="19" t="n">
        <f aca="false">J1258-R1258</f>
        <v>-7365.53251616025</v>
      </c>
      <c r="T1258" s="1" t="n">
        <f aca="false">IF(S1258&lt;0,S1258/$G$3,0)</f>
        <v>-10522.1893088004</v>
      </c>
      <c r="U1258" s="1" t="n">
        <f aca="false">IF(S1258&gt;0,S1258*0.7,0)</f>
        <v>0</v>
      </c>
      <c r="V1258" s="14" t="n">
        <f aca="false">V1257+U1258+T1258</f>
        <v>5921640.2879791</v>
      </c>
      <c r="W1258" s="19" t="n">
        <f aca="false">V1258/1000</f>
        <v>5921.6402879791</v>
      </c>
      <c r="X1258" s="19" t="n">
        <f aca="false">W1258*3600000000*2/237000000</f>
        <v>179897.932799365</v>
      </c>
      <c r="Y1258" s="19" t="n">
        <f aca="false">X1258/30.662</f>
        <v>5867.12976320413</v>
      </c>
    </row>
    <row r="1259" customFormat="false" ht="17.9" hidden="false" customHeight="false" outlineLevel="0" collapsed="false">
      <c r="A1259" s="2" t="n">
        <v>2</v>
      </c>
      <c r="B1259" s="3" t="n">
        <v>22</v>
      </c>
      <c r="C1259" s="38" t="n">
        <v>0</v>
      </c>
      <c r="D1259" s="1" t="n">
        <v>11.1</v>
      </c>
      <c r="E1259" s="3" t="n">
        <v>0</v>
      </c>
      <c r="F1259" s="23" t="n">
        <f aca="false">IF(D1259&lt;25, 0.24, 0.24-(0.01/5)*(D1259-25))</f>
        <v>0.24</v>
      </c>
      <c r="G1259" s="40" t="n">
        <f aca="false">(E1259/1000)*$G$1*F1259</f>
        <v>0</v>
      </c>
      <c r="H1259" s="40" t="n">
        <v>0.282619886288203</v>
      </c>
      <c r="I1259" s="3" t="n">
        <f aca="false">H1259*$J$2</f>
        <v>0</v>
      </c>
      <c r="J1259" s="19" t="n">
        <f aca="false">SUM(I1259+G1259)</f>
        <v>0</v>
      </c>
      <c r="K1259" s="1" t="n">
        <v>0</v>
      </c>
      <c r="L1259" s="39" t="n">
        <v>1.0448858269789</v>
      </c>
      <c r="M1259" s="39"/>
      <c r="N1259" s="1" t="n">
        <f aca="false">(2.571*(19.44-D1259)+3.87)*$K$2</f>
        <v>0</v>
      </c>
      <c r="O1259" s="1" t="n">
        <f aca="false">IF(N1259&gt;0,N1259,0)</f>
        <v>0</v>
      </c>
      <c r="P1259" s="1" t="n">
        <f aca="false">O1259*1.5</f>
        <v>0</v>
      </c>
      <c r="Q1259" s="1" t="n">
        <f aca="false">P1259/(3.6*$Q$2)</f>
        <v>0</v>
      </c>
      <c r="R1259" s="1" t="n">
        <f aca="false">(K1259+L1259)*$R$2</f>
        <v>5224.4291348945</v>
      </c>
      <c r="S1259" s="19" t="n">
        <f aca="false">J1259-R1259</f>
        <v>-5224.4291348945</v>
      </c>
      <c r="T1259" s="1" t="n">
        <f aca="false">IF(S1259&lt;0,S1259/$G$3,0)</f>
        <v>-7463.47019270643</v>
      </c>
      <c r="U1259" s="1" t="n">
        <f aca="false">IF(S1259&gt;0,S1259*0.7,0)</f>
        <v>0</v>
      </c>
      <c r="V1259" s="14" t="n">
        <f aca="false">V1258+U1259+T1259</f>
        <v>5914176.8177864</v>
      </c>
      <c r="W1259" s="19" t="n">
        <f aca="false">V1259/1000</f>
        <v>5914.1768177864</v>
      </c>
      <c r="X1259" s="19" t="n">
        <f aca="false">W1259*3600000000*2/237000000</f>
        <v>179671.194464397</v>
      </c>
      <c r="Y1259" s="19" t="n">
        <f aca="false">X1259/30.662</f>
        <v>5859.7349965559</v>
      </c>
    </row>
    <row r="1260" customFormat="false" ht="17.9" hidden="false" customHeight="false" outlineLevel="0" collapsed="false">
      <c r="A1260" s="2" t="n">
        <v>2</v>
      </c>
      <c r="B1260" s="3" t="n">
        <v>22</v>
      </c>
      <c r="C1260" s="38" t="n">
        <v>1</v>
      </c>
      <c r="D1260" s="1" t="n">
        <v>9.4</v>
      </c>
      <c r="E1260" s="3" t="n">
        <v>0</v>
      </c>
      <c r="F1260" s="23" t="n">
        <f aca="false">IF(D1260&lt;25, 0.24, 0.24-(0.01/5)*(D1260-25))</f>
        <v>0.24</v>
      </c>
      <c r="G1260" s="40" t="n">
        <f aca="false">(E1260/1000)*$G$1*F1260</f>
        <v>0</v>
      </c>
      <c r="H1260" s="40" t="n">
        <v>0.250626321265349</v>
      </c>
      <c r="I1260" s="3" t="n">
        <f aca="false">H1260*$J$2</f>
        <v>0</v>
      </c>
      <c r="J1260" s="19" t="n">
        <f aca="false">SUM(I1260+G1260)</f>
        <v>0</v>
      </c>
      <c r="K1260" s="1" t="n">
        <v>0</v>
      </c>
      <c r="L1260" s="39" t="n">
        <v>0.853247378362686</v>
      </c>
      <c r="M1260" s="39"/>
      <c r="N1260" s="1" t="n">
        <f aca="false">(2.571*(19.44-D1260)+3.87)*$K$2</f>
        <v>0</v>
      </c>
      <c r="O1260" s="1" t="n">
        <f aca="false">IF(N1260&gt;0,N1260,0)</f>
        <v>0</v>
      </c>
      <c r="P1260" s="1" t="n">
        <f aca="false">O1260*1.5</f>
        <v>0</v>
      </c>
      <c r="Q1260" s="1" t="n">
        <f aca="false">P1260/(3.6*$Q$2)</f>
        <v>0</v>
      </c>
      <c r="R1260" s="1" t="n">
        <f aca="false">(K1260+L1260)*$R$2</f>
        <v>4266.23689181343</v>
      </c>
      <c r="S1260" s="19" t="n">
        <f aca="false">J1260-R1260</f>
        <v>-4266.23689181343</v>
      </c>
      <c r="T1260" s="1" t="n">
        <f aca="false">IF(S1260&lt;0,S1260/$G$3,0)</f>
        <v>-6094.62413116204</v>
      </c>
      <c r="U1260" s="1" t="n">
        <f aca="false">IF(S1260&gt;0,S1260*0.7,0)</f>
        <v>0</v>
      </c>
      <c r="V1260" s="14" t="n">
        <f aca="false">V1259+U1260+T1260</f>
        <v>5908082.19365523</v>
      </c>
      <c r="W1260" s="19" t="n">
        <f aca="false">V1260/1000</f>
        <v>5908.08219365523</v>
      </c>
      <c r="X1260" s="19" t="n">
        <f aca="false">W1260*3600000000*2/237000000</f>
        <v>179486.041326235</v>
      </c>
      <c r="Y1260" s="19" t="n">
        <f aca="false">X1260/30.662</f>
        <v>5853.69647531912</v>
      </c>
    </row>
    <row r="1261" customFormat="false" ht="17.9" hidden="false" customHeight="false" outlineLevel="0" collapsed="false">
      <c r="A1261" s="2" t="n">
        <v>2</v>
      </c>
      <c r="B1261" s="3" t="n">
        <v>22</v>
      </c>
      <c r="C1261" s="38" t="n">
        <v>2</v>
      </c>
      <c r="D1261" s="1" t="n">
        <v>9.4</v>
      </c>
      <c r="E1261" s="3" t="n">
        <v>0</v>
      </c>
      <c r="F1261" s="23" t="n">
        <f aca="false">IF(D1261&lt;25, 0.24, 0.24-(0.01/5)*(D1261-25))</f>
        <v>0.24</v>
      </c>
      <c r="G1261" s="40" t="n">
        <f aca="false">(E1261/1000)*$G$1*F1261</f>
        <v>0</v>
      </c>
      <c r="H1261" s="40" t="n">
        <v>0.210600055835342</v>
      </c>
      <c r="I1261" s="3" t="n">
        <f aca="false">H1261*$J$2</f>
        <v>0</v>
      </c>
      <c r="J1261" s="19" t="n">
        <f aca="false">SUM(I1261+G1261)</f>
        <v>0</v>
      </c>
      <c r="K1261" s="1" t="n">
        <v>0</v>
      </c>
      <c r="L1261" s="39" t="n">
        <v>0.889521798993614</v>
      </c>
      <c r="M1261" s="39"/>
      <c r="N1261" s="1" t="n">
        <f aca="false">(2.571*(19.44-D1261)+3.87)*$K$2</f>
        <v>0</v>
      </c>
      <c r="O1261" s="1" t="n">
        <f aca="false">IF(N1261&gt;0,N1261,0)</f>
        <v>0</v>
      </c>
      <c r="P1261" s="1" t="n">
        <f aca="false">O1261*1.5</f>
        <v>0</v>
      </c>
      <c r="Q1261" s="1" t="n">
        <f aca="false">P1261/(3.6*$Q$2)</f>
        <v>0</v>
      </c>
      <c r="R1261" s="1" t="n">
        <f aca="false">(K1261+L1261)*$R$2</f>
        <v>4447.60899496807</v>
      </c>
      <c r="S1261" s="19" t="n">
        <f aca="false">J1261-R1261</f>
        <v>-4447.60899496807</v>
      </c>
      <c r="T1261" s="1" t="n">
        <f aca="false">IF(S1261&lt;0,S1261/$G$3,0)</f>
        <v>-6353.72713566867</v>
      </c>
      <c r="U1261" s="1" t="n">
        <f aca="false">IF(S1261&gt;0,S1261*0.7,0)</f>
        <v>0</v>
      </c>
      <c r="V1261" s="14" t="n">
        <f aca="false">V1260+U1261+T1261</f>
        <v>5901728.46651957</v>
      </c>
      <c r="W1261" s="19" t="n">
        <f aca="false">V1261/1000</f>
        <v>5901.72846651957</v>
      </c>
      <c r="X1261" s="19" t="n">
        <f aca="false">W1261*3600000000*2/237000000</f>
        <v>179293.016704392</v>
      </c>
      <c r="Y1261" s="19" t="n">
        <f aca="false">X1261/30.662</f>
        <v>5847.4012362009</v>
      </c>
    </row>
    <row r="1262" customFormat="false" ht="17.9" hidden="false" customHeight="false" outlineLevel="0" collapsed="false">
      <c r="A1262" s="2" t="n">
        <v>2</v>
      </c>
      <c r="B1262" s="3" t="n">
        <v>22</v>
      </c>
      <c r="C1262" s="38" t="n">
        <v>3</v>
      </c>
      <c r="D1262" s="1" t="n">
        <v>8.3</v>
      </c>
      <c r="E1262" s="3" t="n">
        <v>0</v>
      </c>
      <c r="F1262" s="23" t="n">
        <f aca="false">IF(D1262&lt;25, 0.24, 0.24-(0.01/5)*(D1262-25))</f>
        <v>0.24</v>
      </c>
      <c r="G1262" s="40" t="n">
        <f aca="false">(E1262/1000)*$G$1*F1262</f>
        <v>0</v>
      </c>
      <c r="H1262" s="40" t="n">
        <v>0.170947961559421</v>
      </c>
      <c r="I1262" s="3" t="n">
        <f aca="false">H1262*$J$2</f>
        <v>0</v>
      </c>
      <c r="J1262" s="19" t="n">
        <f aca="false">SUM(I1262+G1262)</f>
        <v>0</v>
      </c>
      <c r="K1262" s="1" t="n">
        <v>0</v>
      </c>
      <c r="L1262" s="39" t="n">
        <v>0.833855392490807</v>
      </c>
      <c r="M1262" s="39"/>
      <c r="N1262" s="1" t="n">
        <f aca="false">(2.571*(19.44-D1262)+3.87)*$K$2</f>
        <v>0</v>
      </c>
      <c r="O1262" s="1" t="n">
        <f aca="false">IF(N1262&gt;0,N1262,0)</f>
        <v>0</v>
      </c>
      <c r="P1262" s="1" t="n">
        <f aca="false">O1262*1.5</f>
        <v>0</v>
      </c>
      <c r="Q1262" s="1" t="n">
        <f aca="false">P1262/(3.6*$Q$2)</f>
        <v>0</v>
      </c>
      <c r="R1262" s="1" t="n">
        <f aca="false">(K1262+L1262)*$R$2</f>
        <v>4169.27696245404</v>
      </c>
      <c r="S1262" s="19" t="n">
        <f aca="false">J1262-R1262</f>
        <v>-4169.27696245404</v>
      </c>
      <c r="T1262" s="1" t="n">
        <f aca="false">IF(S1262&lt;0,S1262/$G$3,0)</f>
        <v>-5956.10994636291</v>
      </c>
      <c r="U1262" s="1" t="n">
        <f aca="false">IF(S1262&gt;0,S1262*0.7,0)</f>
        <v>0</v>
      </c>
      <c r="V1262" s="14" t="n">
        <f aca="false">V1261+U1262+T1262</f>
        <v>5895772.3565732</v>
      </c>
      <c r="W1262" s="19" t="n">
        <f aca="false">V1262/1000</f>
        <v>5895.7723565732</v>
      </c>
      <c r="X1262" s="19" t="n">
        <f aca="false">W1262*3600000000*2/237000000</f>
        <v>179112.071592097</v>
      </c>
      <c r="Y1262" s="19" t="n">
        <f aca="false">X1262/30.662</f>
        <v>5841.49995408314</v>
      </c>
    </row>
    <row r="1263" customFormat="false" ht="17.9" hidden="false" customHeight="false" outlineLevel="0" collapsed="false">
      <c r="A1263" s="2" t="n">
        <v>2</v>
      </c>
      <c r="B1263" s="3" t="n">
        <v>22</v>
      </c>
      <c r="C1263" s="38" t="n">
        <v>4</v>
      </c>
      <c r="D1263" s="1" t="n">
        <v>7.8</v>
      </c>
      <c r="E1263" s="3" t="n">
        <v>0</v>
      </c>
      <c r="F1263" s="23" t="n">
        <f aca="false">IF(D1263&lt;25, 0.24, 0.24-(0.01/5)*(D1263-25))</f>
        <v>0.24</v>
      </c>
      <c r="G1263" s="40" t="n">
        <f aca="false">(E1263/1000)*$G$1*F1263</f>
        <v>0</v>
      </c>
      <c r="H1263" s="40" t="n">
        <v>0.151652456490343</v>
      </c>
      <c r="I1263" s="3" t="n">
        <f aca="false">H1263*$J$2</f>
        <v>0</v>
      </c>
      <c r="J1263" s="19" t="n">
        <f aca="false">SUM(I1263+G1263)</f>
        <v>0</v>
      </c>
      <c r="K1263" s="1" t="n">
        <v>0</v>
      </c>
      <c r="L1263" s="39" t="n">
        <v>0.862829300793497</v>
      </c>
      <c r="M1263" s="39"/>
      <c r="N1263" s="1" t="n">
        <f aca="false">(2.571*(19.44-D1263)+3.87)*$K$2</f>
        <v>0</v>
      </c>
      <c r="O1263" s="1" t="n">
        <f aca="false">IF(N1263&gt;0,N1263,0)</f>
        <v>0</v>
      </c>
      <c r="P1263" s="1" t="n">
        <f aca="false">O1263*1.5</f>
        <v>0</v>
      </c>
      <c r="Q1263" s="1" t="n">
        <f aca="false">P1263/(3.6*$Q$2)</f>
        <v>0</v>
      </c>
      <c r="R1263" s="1" t="n">
        <f aca="false">(K1263+L1263)*$R$2</f>
        <v>4314.14650396749</v>
      </c>
      <c r="S1263" s="19" t="n">
        <f aca="false">J1263-R1263</f>
        <v>-4314.14650396749</v>
      </c>
      <c r="T1263" s="1" t="n">
        <f aca="false">IF(S1263&lt;0,S1263/$G$3,0)</f>
        <v>-6163.06643423927</v>
      </c>
      <c r="U1263" s="1" t="n">
        <f aca="false">IF(S1263&gt;0,S1263*0.7,0)</f>
        <v>0</v>
      </c>
      <c r="V1263" s="14" t="n">
        <f aca="false">V1262+U1263+T1263</f>
        <v>5889609.29013896</v>
      </c>
      <c r="W1263" s="19" t="n">
        <f aca="false">V1263/1000</f>
        <v>5889.60929013896</v>
      </c>
      <c r="X1263" s="19" t="n">
        <f aca="false">W1263*3600000000*2/237000000</f>
        <v>178924.839194095</v>
      </c>
      <c r="Y1263" s="19" t="n">
        <f aca="false">X1263/30.662</f>
        <v>5835.3936205758</v>
      </c>
    </row>
    <row r="1264" customFormat="false" ht="17.9" hidden="false" customHeight="false" outlineLevel="0" collapsed="false">
      <c r="A1264" s="2" t="n">
        <v>2</v>
      </c>
      <c r="B1264" s="3" t="n">
        <v>22</v>
      </c>
      <c r="C1264" s="38" t="n">
        <v>5</v>
      </c>
      <c r="D1264" s="1" t="n">
        <v>6.7</v>
      </c>
      <c r="E1264" s="3" t="n">
        <v>0</v>
      </c>
      <c r="F1264" s="23" t="n">
        <f aca="false">IF(D1264&lt;25, 0.24, 0.24-(0.01/5)*(D1264-25))</f>
        <v>0.24</v>
      </c>
      <c r="G1264" s="40" t="n">
        <f aca="false">(E1264/1000)*$G$1*F1264</f>
        <v>0</v>
      </c>
      <c r="H1264" s="40" t="n">
        <v>0.115630159745407</v>
      </c>
      <c r="I1264" s="3" t="n">
        <f aca="false">H1264*$J$2</f>
        <v>0</v>
      </c>
      <c r="J1264" s="19" t="n">
        <f aca="false">SUM(I1264+G1264)</f>
        <v>0</v>
      </c>
      <c r="K1264" s="1" t="n">
        <v>0</v>
      </c>
      <c r="L1264" s="39" t="n">
        <v>1.01522749564544</v>
      </c>
      <c r="M1264" s="39"/>
      <c r="N1264" s="1" t="n">
        <f aca="false">(2.571*(19.44-D1264)+3.87)*$K$2</f>
        <v>0</v>
      </c>
      <c r="O1264" s="1" t="n">
        <f aca="false">IF(N1264&gt;0,N1264,0)</f>
        <v>0</v>
      </c>
      <c r="P1264" s="1" t="n">
        <f aca="false">O1264*1.5</f>
        <v>0</v>
      </c>
      <c r="Q1264" s="1" t="n">
        <f aca="false">P1264/(3.6*$Q$2)</f>
        <v>0</v>
      </c>
      <c r="R1264" s="1" t="n">
        <f aca="false">(K1264+L1264)*$R$2</f>
        <v>5076.1374782272</v>
      </c>
      <c r="S1264" s="19" t="n">
        <f aca="false">J1264-R1264</f>
        <v>-5076.1374782272</v>
      </c>
      <c r="T1264" s="1" t="n">
        <f aca="false">IF(S1264&lt;0,S1264/$G$3,0)</f>
        <v>-7251.624968896</v>
      </c>
      <c r="U1264" s="1" t="n">
        <f aca="false">IF(S1264&gt;0,S1264*0.7,0)</f>
        <v>0</v>
      </c>
      <c r="V1264" s="14" t="n">
        <f aca="false">V1263+U1264+T1264</f>
        <v>5882357.66517007</v>
      </c>
      <c r="W1264" s="19" t="n">
        <f aca="false">V1264/1000</f>
        <v>5882.35766517007</v>
      </c>
      <c r="X1264" s="19" t="n">
        <f aca="false">W1264*3600000000*2/237000000</f>
        <v>178704.536663394</v>
      </c>
      <c r="Y1264" s="19" t="n">
        <f aca="false">X1264/30.662</f>
        <v>5828.20874905076</v>
      </c>
    </row>
    <row r="1265" customFormat="false" ht="17.9" hidden="false" customHeight="false" outlineLevel="0" collapsed="false">
      <c r="A1265" s="2" t="n">
        <v>2</v>
      </c>
      <c r="B1265" s="3" t="n">
        <v>22</v>
      </c>
      <c r="C1265" s="38" t="n">
        <v>6</v>
      </c>
      <c r="D1265" s="1" t="n">
        <v>6.1</v>
      </c>
      <c r="E1265" s="3" t="n">
        <v>0</v>
      </c>
      <c r="F1265" s="23" t="n">
        <f aca="false">IF(D1265&lt;25, 0.24, 0.24-(0.01/5)*(D1265-25))</f>
        <v>0.24</v>
      </c>
      <c r="G1265" s="40" t="n">
        <f aca="false">(E1265/1000)*$G$1*F1265</f>
        <v>0</v>
      </c>
      <c r="H1265" s="40" t="n">
        <v>0.079077270962758</v>
      </c>
      <c r="I1265" s="3" t="n">
        <f aca="false">H1265*$J$2</f>
        <v>0</v>
      </c>
      <c r="J1265" s="19" t="n">
        <f aca="false">SUM(I1265+G1265)</f>
        <v>0</v>
      </c>
      <c r="K1265" s="1" t="n">
        <v>0</v>
      </c>
      <c r="L1265" s="39" t="n">
        <v>1.18405184323592</v>
      </c>
      <c r="M1265" s="39"/>
      <c r="N1265" s="1" t="n">
        <f aca="false">(2.571*(19.44-D1265)+3.87)*$K$2</f>
        <v>0</v>
      </c>
      <c r="O1265" s="1" t="n">
        <f aca="false">IF(N1265&gt;0,N1265,0)</f>
        <v>0</v>
      </c>
      <c r="P1265" s="1" t="n">
        <f aca="false">O1265*1.5</f>
        <v>0</v>
      </c>
      <c r="Q1265" s="1" t="n">
        <f aca="false">P1265/(3.6*$Q$2)</f>
        <v>0</v>
      </c>
      <c r="R1265" s="1" t="n">
        <f aca="false">(K1265+L1265)*$R$2</f>
        <v>5920.2592161796</v>
      </c>
      <c r="S1265" s="19" t="n">
        <f aca="false">J1265-R1265</f>
        <v>-5920.2592161796</v>
      </c>
      <c r="T1265" s="1" t="n">
        <f aca="false">IF(S1265&lt;0,S1265/$G$3,0)</f>
        <v>-8457.51316597086</v>
      </c>
      <c r="U1265" s="1" t="n">
        <f aca="false">IF(S1265&gt;0,S1265*0.7,0)</f>
        <v>0</v>
      </c>
      <c r="V1265" s="14" t="n">
        <f aca="false">V1264+U1265+T1265</f>
        <v>5873900.1520041</v>
      </c>
      <c r="W1265" s="19" t="n">
        <f aca="false">V1265/1000</f>
        <v>5873.9001520041</v>
      </c>
      <c r="X1265" s="19" t="n">
        <f aca="false">W1265*3600000000*2/237000000</f>
        <v>178447.599554555</v>
      </c>
      <c r="Y1265" s="19" t="n">
        <f aca="false">X1265/30.662</f>
        <v>5819.82908990134</v>
      </c>
    </row>
    <row r="1266" customFormat="false" ht="17.9" hidden="false" customHeight="false" outlineLevel="0" collapsed="false">
      <c r="A1266" s="2" t="n">
        <v>2</v>
      </c>
      <c r="B1266" s="3" t="n">
        <v>22</v>
      </c>
      <c r="C1266" s="38" t="n">
        <v>7</v>
      </c>
      <c r="D1266" s="1" t="n">
        <v>7.2</v>
      </c>
      <c r="E1266" s="3" t="n">
        <v>19.7333333333333</v>
      </c>
      <c r="F1266" s="23" t="n">
        <f aca="false">IF(D1266&lt;25, 0.24, 0.24-(0.01/5)*(D1266-25))</f>
        <v>0.24</v>
      </c>
      <c r="G1266" s="40" t="n">
        <f aca="false">(E1266/1000)*$G$1*F1266</f>
        <v>1551.60832</v>
      </c>
      <c r="H1266" s="40" t="n">
        <v>0.0796365006157673</v>
      </c>
      <c r="I1266" s="3" t="n">
        <f aca="false">H1266*$J$2</f>
        <v>0</v>
      </c>
      <c r="J1266" s="19" t="n">
        <f aca="false">SUM(I1266+G1266)</f>
        <v>1551.60832</v>
      </c>
      <c r="K1266" s="1" t="n">
        <v>0</v>
      </c>
      <c r="L1266" s="39" t="n">
        <v>1.17606690787691</v>
      </c>
      <c r="M1266" s="39"/>
      <c r="N1266" s="1" t="n">
        <f aca="false">(2.571*(19.44-D1266)+3.87)*$K$2</f>
        <v>0</v>
      </c>
      <c r="O1266" s="1" t="n">
        <f aca="false">IF(N1266&gt;0,N1266,0)</f>
        <v>0</v>
      </c>
      <c r="P1266" s="1" t="n">
        <f aca="false">O1266*1.5</f>
        <v>0</v>
      </c>
      <c r="Q1266" s="1" t="n">
        <f aca="false">P1266/(3.6*$Q$2)</f>
        <v>0</v>
      </c>
      <c r="R1266" s="1" t="n">
        <f aca="false">(K1266+L1266)*$R$2</f>
        <v>5880.33453938455</v>
      </c>
      <c r="S1266" s="19" t="n">
        <f aca="false">J1266-R1266</f>
        <v>-4328.72621938455</v>
      </c>
      <c r="T1266" s="1" t="n">
        <f aca="false">IF(S1266&lt;0,S1266/$G$3,0)</f>
        <v>-6183.89459912079</v>
      </c>
      <c r="U1266" s="1" t="n">
        <f aca="false">IF(S1266&gt;0,S1266*0.7,0)</f>
        <v>0</v>
      </c>
      <c r="V1266" s="14" t="n">
        <f aca="false">V1265+U1266+T1266</f>
        <v>5867716.25740498</v>
      </c>
      <c r="W1266" s="19" t="n">
        <f aca="false">V1266/1000</f>
        <v>5867.71625740498</v>
      </c>
      <c r="X1266" s="19" t="n">
        <f aca="false">W1266*3600000000*2/237000000</f>
        <v>178259.734402176</v>
      </c>
      <c r="Y1266" s="19" t="n">
        <f aca="false">X1266/30.662</f>
        <v>5813.70211995879</v>
      </c>
    </row>
    <row r="1267" customFormat="false" ht="17.9" hidden="false" customHeight="false" outlineLevel="0" collapsed="false">
      <c r="A1267" s="2" t="n">
        <v>2</v>
      </c>
      <c r="B1267" s="3" t="n">
        <v>22</v>
      </c>
      <c r="C1267" s="38" t="n">
        <v>8</v>
      </c>
      <c r="D1267" s="1" t="n">
        <v>9.4</v>
      </c>
      <c r="E1267" s="3" t="n">
        <v>346.577620912692</v>
      </c>
      <c r="F1267" s="23" t="n">
        <f aca="false">IF(D1267&lt;25, 0.24, 0.24-(0.01/5)*(D1267-25))</f>
        <v>0.24</v>
      </c>
      <c r="G1267" s="40" t="n">
        <f aca="false">(E1267/1000)*$G$1*F1267</f>
        <v>27250.9824392199</v>
      </c>
      <c r="H1267" s="40" t="n">
        <v>0.07565220213694</v>
      </c>
      <c r="I1267" s="3" t="n">
        <f aca="false">H1267*$J$2</f>
        <v>0</v>
      </c>
      <c r="J1267" s="19" t="n">
        <f aca="false">SUM(I1267+G1267)</f>
        <v>27250.9824392199</v>
      </c>
      <c r="K1267" s="1" t="n">
        <v>0</v>
      </c>
      <c r="L1267" s="39" t="n">
        <v>1.17150408767176</v>
      </c>
      <c r="M1267" s="39"/>
      <c r="N1267" s="1" t="n">
        <f aca="false">(2.571*(19.44-D1267)+3.87)*$K$2</f>
        <v>0</v>
      </c>
      <c r="O1267" s="1" t="n">
        <f aca="false">IF(N1267&gt;0,N1267,0)</f>
        <v>0</v>
      </c>
      <c r="P1267" s="1" t="n">
        <f aca="false">O1267*1.5</f>
        <v>0</v>
      </c>
      <c r="Q1267" s="1" t="n">
        <f aca="false">P1267/(3.6*$Q$2)</f>
        <v>0</v>
      </c>
      <c r="R1267" s="1" t="n">
        <f aca="false">(K1267+L1267)*$R$2</f>
        <v>5857.5204383588</v>
      </c>
      <c r="S1267" s="19" t="n">
        <f aca="false">J1267-R1267</f>
        <v>21393.4620008611</v>
      </c>
      <c r="T1267" s="1" t="n">
        <f aca="false">IF(S1267&lt;0,S1267/$G$3,0)</f>
        <v>0</v>
      </c>
      <c r="U1267" s="1" t="n">
        <f aca="false">IF(S1267&gt;0,S1267*0.7,0)</f>
        <v>14975.4234006028</v>
      </c>
      <c r="V1267" s="14" t="n">
        <f aca="false">V1266+U1267+T1267</f>
        <v>5882691.68080558</v>
      </c>
      <c r="W1267" s="19" t="n">
        <f aca="false">V1267/1000</f>
        <v>5882.69168080558</v>
      </c>
      <c r="X1267" s="19" t="n">
        <f aca="false">W1267*3600000000*2/237000000</f>
        <v>178714.68397384</v>
      </c>
      <c r="Y1267" s="19" t="n">
        <f aca="false">X1267/30.662</f>
        <v>5828.53968996935</v>
      </c>
    </row>
    <row r="1268" customFormat="false" ht="17.9" hidden="false" customHeight="false" outlineLevel="0" collapsed="false">
      <c r="A1268" s="2" t="n">
        <v>2</v>
      </c>
      <c r="B1268" s="3" t="n">
        <v>22</v>
      </c>
      <c r="C1268" s="38" t="n">
        <v>9</v>
      </c>
      <c r="D1268" s="1" t="n">
        <v>11.1</v>
      </c>
      <c r="E1268" s="3" t="n">
        <v>579.258876752101</v>
      </c>
      <c r="F1268" s="23" t="n">
        <f aca="false">IF(D1268&lt;25, 0.24, 0.24-(0.01/5)*(D1268-25))</f>
        <v>0.24</v>
      </c>
      <c r="G1268" s="40" t="n">
        <f aca="false">(E1268/1000)*$G$1*F1268</f>
        <v>45546.4303683656</v>
      </c>
      <c r="H1268" s="40" t="n">
        <v>0.0618490958366056</v>
      </c>
      <c r="I1268" s="3" t="n">
        <f aca="false">H1268*$J$2</f>
        <v>0</v>
      </c>
      <c r="J1268" s="19" t="n">
        <f aca="false">SUM(I1268+G1268)</f>
        <v>45546.4303683656</v>
      </c>
      <c r="K1268" s="1" t="n">
        <v>0</v>
      </c>
      <c r="L1268" s="39" t="n">
        <v>1.13431710299981</v>
      </c>
      <c r="M1268" s="39"/>
      <c r="N1268" s="1" t="n">
        <f aca="false">(2.571*(19.44-D1268)+3.87)*$K$2</f>
        <v>0</v>
      </c>
      <c r="O1268" s="1" t="n">
        <f aca="false">IF(N1268&gt;0,N1268,0)</f>
        <v>0</v>
      </c>
      <c r="P1268" s="1" t="n">
        <f aca="false">O1268*1.5</f>
        <v>0</v>
      </c>
      <c r="Q1268" s="1" t="n">
        <f aca="false">P1268/(3.6*$Q$2)</f>
        <v>0</v>
      </c>
      <c r="R1268" s="1" t="n">
        <f aca="false">(K1268+L1268)*$R$2</f>
        <v>5671.58551499905</v>
      </c>
      <c r="S1268" s="19" t="n">
        <f aca="false">J1268-R1268</f>
        <v>39874.8448533665</v>
      </c>
      <c r="T1268" s="1" t="n">
        <f aca="false">IF(S1268&lt;0,S1268/$G$3,0)</f>
        <v>0</v>
      </c>
      <c r="U1268" s="1" t="n">
        <f aca="false">IF(S1268&gt;0,S1268*0.7,0)</f>
        <v>27912.3913973566</v>
      </c>
      <c r="V1268" s="14" t="n">
        <f aca="false">V1267+U1268+T1268</f>
        <v>5910604.07220294</v>
      </c>
      <c r="W1268" s="19" t="n">
        <f aca="false">V1268/1000</f>
        <v>5910.60407220294</v>
      </c>
      <c r="X1268" s="19" t="n">
        <f aca="false">W1268*3600000000*2/237000000</f>
        <v>179562.655358064</v>
      </c>
      <c r="Y1268" s="19" t="n">
        <f aca="false">X1268/30.662</f>
        <v>5856.19513919718</v>
      </c>
    </row>
    <row r="1269" customFormat="false" ht="17.9" hidden="false" customHeight="false" outlineLevel="0" collapsed="false">
      <c r="A1269" s="2" t="n">
        <v>2</v>
      </c>
      <c r="B1269" s="3" t="n">
        <v>22</v>
      </c>
      <c r="C1269" s="38" t="n">
        <v>10</v>
      </c>
      <c r="D1269" s="1" t="n">
        <v>13.3</v>
      </c>
      <c r="E1269" s="3" t="n">
        <v>797.764366835643</v>
      </c>
      <c r="F1269" s="23" t="n">
        <f aca="false">IF(D1269&lt;25, 0.24, 0.24-(0.01/5)*(D1269-25))</f>
        <v>0.24</v>
      </c>
      <c r="G1269" s="40" t="n">
        <f aca="false">(E1269/1000)*$G$1*F1269</f>
        <v>62727.2548470464</v>
      </c>
      <c r="H1269" s="40" t="n">
        <v>0.0459099709444329</v>
      </c>
      <c r="I1269" s="3" t="n">
        <f aca="false">H1269*$J$2</f>
        <v>0</v>
      </c>
      <c r="J1269" s="19" t="n">
        <f aca="false">SUM(I1269+G1269)</f>
        <v>62727.2548470464</v>
      </c>
      <c r="K1269" s="1" t="n">
        <v>0</v>
      </c>
      <c r="L1269" s="39" t="n">
        <v>1.08275723468163</v>
      </c>
      <c r="M1269" s="39"/>
      <c r="N1269" s="1" t="n">
        <f aca="false">(2.571*(19.44-D1269)+3.87)*$K$2</f>
        <v>0</v>
      </c>
      <c r="O1269" s="1" t="n">
        <f aca="false">IF(N1269&gt;0,N1269,0)</f>
        <v>0</v>
      </c>
      <c r="P1269" s="1" t="n">
        <f aca="false">O1269*1.5</f>
        <v>0</v>
      </c>
      <c r="Q1269" s="1" t="n">
        <f aca="false">P1269/(3.6*$Q$2)</f>
        <v>0</v>
      </c>
      <c r="R1269" s="1" t="n">
        <f aca="false">(K1269+L1269)*$R$2</f>
        <v>5413.78617340815</v>
      </c>
      <c r="S1269" s="19" t="n">
        <f aca="false">J1269-R1269</f>
        <v>57313.4686736383</v>
      </c>
      <c r="T1269" s="1" t="n">
        <f aca="false">IF(S1269&lt;0,S1269/$G$3,0)</f>
        <v>0</v>
      </c>
      <c r="U1269" s="1" t="n">
        <f aca="false">IF(S1269&gt;0,S1269*0.7,0)</f>
        <v>40119.4280715468</v>
      </c>
      <c r="V1269" s="14" t="n">
        <f aca="false">V1268+U1269+T1269</f>
        <v>5950723.50027448</v>
      </c>
      <c r="W1269" s="19" t="n">
        <f aca="false">V1269/1000</f>
        <v>5950.72350027448</v>
      </c>
      <c r="X1269" s="19" t="n">
        <f aca="false">W1269*3600000000*2/237000000</f>
        <v>180781.47342606</v>
      </c>
      <c r="Y1269" s="19" t="n">
        <f aca="false">X1269/30.662</f>
        <v>5895.94525556259</v>
      </c>
    </row>
    <row r="1270" customFormat="false" ht="17.9" hidden="false" customHeight="false" outlineLevel="0" collapsed="false">
      <c r="A1270" s="2" t="n">
        <v>2</v>
      </c>
      <c r="B1270" s="3" t="n">
        <v>22</v>
      </c>
      <c r="C1270" s="38" t="n">
        <v>11</v>
      </c>
      <c r="D1270" s="1" t="n">
        <v>15</v>
      </c>
      <c r="E1270" s="3" t="n">
        <v>918.033461404056</v>
      </c>
      <c r="F1270" s="23" t="n">
        <f aca="false">IF(D1270&lt;25, 0.24, 0.24-(0.01/5)*(D1270-25))</f>
        <v>0.24</v>
      </c>
      <c r="G1270" s="40" t="n">
        <f aca="false">(E1270/1000)*$G$1*F1270</f>
        <v>72183.8694300472</v>
      </c>
      <c r="H1270" s="40" t="n">
        <v>0.0375316930365624</v>
      </c>
      <c r="I1270" s="3" t="n">
        <f aca="false">H1270*$J$2</f>
        <v>0</v>
      </c>
      <c r="J1270" s="19" t="n">
        <f aca="false">SUM(I1270+G1270)</f>
        <v>72183.8694300472</v>
      </c>
      <c r="K1270" s="1" t="n">
        <v>0</v>
      </c>
      <c r="L1270" s="39" t="n">
        <v>0.992185253609445</v>
      </c>
      <c r="M1270" s="39"/>
      <c r="N1270" s="1" t="n">
        <f aca="false">(2.571*(19.44-D1270)+3.87)*$K$2</f>
        <v>0</v>
      </c>
      <c r="O1270" s="1" t="n">
        <f aca="false">IF(N1270&gt;0,N1270,0)</f>
        <v>0</v>
      </c>
      <c r="P1270" s="1" t="n">
        <f aca="false">O1270*1.5</f>
        <v>0</v>
      </c>
      <c r="Q1270" s="1" t="n">
        <f aca="false">P1270/(3.6*$Q$2)</f>
        <v>0</v>
      </c>
      <c r="R1270" s="1" t="n">
        <f aca="false">(K1270+L1270)*$R$2</f>
        <v>4960.92626804723</v>
      </c>
      <c r="S1270" s="19" t="n">
        <f aca="false">J1270-R1270</f>
        <v>67222.943162</v>
      </c>
      <c r="T1270" s="1" t="n">
        <f aca="false">IF(S1270&lt;0,S1270/$G$3,0)</f>
        <v>0</v>
      </c>
      <c r="U1270" s="1" t="n">
        <f aca="false">IF(S1270&gt;0,S1270*0.7,0)</f>
        <v>47056.0602134</v>
      </c>
      <c r="V1270" s="14" t="n">
        <f aca="false">V1269+U1270+T1270</f>
        <v>5997779.56048788</v>
      </c>
      <c r="W1270" s="19" t="n">
        <f aca="false">V1270/1000</f>
        <v>5997.77956048788</v>
      </c>
      <c r="X1270" s="19" t="n">
        <f aca="false">W1270*3600000000*2/237000000</f>
        <v>182211.024622417</v>
      </c>
      <c r="Y1270" s="19" t="n">
        <f aca="false">X1270/30.662</f>
        <v>5942.5681502321</v>
      </c>
    </row>
    <row r="1271" customFormat="false" ht="17.9" hidden="false" customHeight="false" outlineLevel="0" collapsed="false">
      <c r="A1271" s="2" t="n">
        <v>2</v>
      </c>
      <c r="B1271" s="3" t="n">
        <v>22</v>
      </c>
      <c r="C1271" s="38" t="n">
        <v>12</v>
      </c>
      <c r="D1271" s="1" t="n">
        <v>16.7</v>
      </c>
      <c r="E1271" s="3" t="n">
        <v>979.604923942248</v>
      </c>
      <c r="F1271" s="23" t="n">
        <f aca="false">IF(D1271&lt;25, 0.24, 0.24-(0.01/5)*(D1271-25))</f>
        <v>0.24</v>
      </c>
      <c r="G1271" s="40" t="n">
        <f aca="false">(E1271/1000)*$G$1*F1271</f>
        <v>77025.1596436702</v>
      </c>
      <c r="H1271" s="40" t="n">
        <v>0.0438982635751625</v>
      </c>
      <c r="I1271" s="3" t="n">
        <f aca="false">H1271*$J$2</f>
        <v>0</v>
      </c>
      <c r="J1271" s="19" t="n">
        <f aca="false">SUM(I1271+G1271)</f>
        <v>77025.1596436702</v>
      </c>
      <c r="K1271" s="1" t="n">
        <v>0</v>
      </c>
      <c r="L1271" s="39" t="n">
        <v>0.93902839821947</v>
      </c>
      <c r="M1271" s="39"/>
      <c r="N1271" s="1" t="n">
        <f aca="false">(2.571*(19.44-D1271)+3.87)*$K$2</f>
        <v>0</v>
      </c>
      <c r="O1271" s="1" t="n">
        <f aca="false">IF(N1271&gt;0,N1271,0)</f>
        <v>0</v>
      </c>
      <c r="P1271" s="1" t="n">
        <f aca="false">O1271*1.5</f>
        <v>0</v>
      </c>
      <c r="Q1271" s="1" t="n">
        <f aca="false">P1271/(3.6*$Q$2)</f>
        <v>0</v>
      </c>
      <c r="R1271" s="1" t="n">
        <f aca="false">(K1271+L1271)*$R$2</f>
        <v>4695.14199109735</v>
      </c>
      <c r="S1271" s="19" t="n">
        <f aca="false">J1271-R1271</f>
        <v>72330.0176525729</v>
      </c>
      <c r="T1271" s="1" t="n">
        <f aca="false">IF(S1271&lt;0,S1271/$G$3,0)</f>
        <v>0</v>
      </c>
      <c r="U1271" s="1" t="n">
        <f aca="false">IF(S1271&gt;0,S1271*0.7,0)</f>
        <v>50631.012356801</v>
      </c>
      <c r="V1271" s="14" t="n">
        <f aca="false">V1270+U1271+T1271</f>
        <v>6048410.57284468</v>
      </c>
      <c r="W1271" s="19" t="n">
        <f aca="false">V1271/1000</f>
        <v>6048.41057284468</v>
      </c>
      <c r="X1271" s="19" t="n">
        <f aca="false">W1271*3600000000*2/237000000</f>
        <v>183749.181959838</v>
      </c>
      <c r="Y1271" s="19" t="n">
        <f aca="false">X1271/30.662</f>
        <v>5992.7330885082</v>
      </c>
    </row>
    <row r="1272" customFormat="false" ht="17.9" hidden="false" customHeight="false" outlineLevel="0" collapsed="false">
      <c r="A1272" s="2" t="n">
        <v>2</v>
      </c>
      <c r="B1272" s="3" t="n">
        <v>22</v>
      </c>
      <c r="C1272" s="38" t="n">
        <v>13</v>
      </c>
      <c r="D1272" s="1" t="n">
        <v>16.1</v>
      </c>
      <c r="E1272" s="3" t="n">
        <v>955.296795863569</v>
      </c>
      <c r="F1272" s="23" t="n">
        <f aca="false">IF(D1272&lt;25, 0.24, 0.24-(0.01/5)*(D1272-25))</f>
        <v>0.24</v>
      </c>
      <c r="G1272" s="40" t="n">
        <f aca="false">(E1272/1000)*$G$1*F1272</f>
        <v>75113.8407025974</v>
      </c>
      <c r="H1272" s="40" t="n">
        <v>0.0459945067633565</v>
      </c>
      <c r="I1272" s="3" t="n">
        <f aca="false">H1272*$J$2</f>
        <v>0</v>
      </c>
      <c r="J1272" s="19" t="n">
        <f aca="false">SUM(I1272+G1272)</f>
        <v>75113.8407025974</v>
      </c>
      <c r="K1272" s="1" t="n">
        <v>0</v>
      </c>
      <c r="L1272" s="39" t="n">
        <v>0.981234485117089</v>
      </c>
      <c r="M1272" s="39"/>
      <c r="N1272" s="1" t="n">
        <f aca="false">(2.571*(19.44-D1272)+3.87)*$K$2</f>
        <v>0</v>
      </c>
      <c r="O1272" s="1" t="n">
        <f aca="false">IF(N1272&gt;0,N1272,0)</f>
        <v>0</v>
      </c>
      <c r="P1272" s="1" t="n">
        <f aca="false">O1272*1.5</f>
        <v>0</v>
      </c>
      <c r="Q1272" s="1" t="n">
        <f aca="false">P1272/(3.6*$Q$2)</f>
        <v>0</v>
      </c>
      <c r="R1272" s="1" t="n">
        <f aca="false">(K1272+L1272)*$R$2</f>
        <v>4906.17242558545</v>
      </c>
      <c r="S1272" s="19" t="n">
        <f aca="false">J1272-R1272</f>
        <v>70207.6682770119</v>
      </c>
      <c r="T1272" s="1" t="n">
        <f aca="false">IF(S1272&lt;0,S1272/$G$3,0)</f>
        <v>0</v>
      </c>
      <c r="U1272" s="1" t="n">
        <f aca="false">IF(S1272&gt;0,S1272*0.7,0)</f>
        <v>49145.3677939084</v>
      </c>
      <c r="V1272" s="14" t="n">
        <f aca="false">V1271+U1272+T1272</f>
        <v>6097555.94063859</v>
      </c>
      <c r="W1272" s="19" t="n">
        <f aca="false">V1272/1000</f>
        <v>6097.55594063859</v>
      </c>
      <c r="X1272" s="19" t="n">
        <f aca="false">W1272*3600000000*2/237000000</f>
        <v>185242.205791552</v>
      </c>
      <c r="Y1272" s="19" t="n">
        <f aca="false">X1272/30.662</f>
        <v>6041.42605803771</v>
      </c>
    </row>
    <row r="1273" customFormat="false" ht="17.9" hidden="false" customHeight="false" outlineLevel="0" collapsed="false">
      <c r="A1273" s="2" t="n">
        <v>2</v>
      </c>
      <c r="B1273" s="3" t="n">
        <v>22</v>
      </c>
      <c r="C1273" s="38" t="n">
        <v>14</v>
      </c>
      <c r="D1273" s="1" t="n">
        <v>16.7</v>
      </c>
      <c r="E1273" s="3" t="n">
        <v>840.085126479675</v>
      </c>
      <c r="F1273" s="23" t="n">
        <f aca="false">IF(D1273&lt;25, 0.24, 0.24-(0.01/5)*(D1273-25))</f>
        <v>0.24</v>
      </c>
      <c r="G1273" s="40" t="n">
        <f aca="false">(E1273/1000)*$G$1*F1273</f>
        <v>66054.8853929451</v>
      </c>
      <c r="H1273" s="40" t="n">
        <v>0.0540759916699871</v>
      </c>
      <c r="I1273" s="3" t="n">
        <f aca="false">H1273*$J$2</f>
        <v>0</v>
      </c>
      <c r="J1273" s="19" t="n">
        <f aca="false">SUM(I1273+G1273)</f>
        <v>66054.8853929451</v>
      </c>
      <c r="K1273" s="1" t="n">
        <v>0</v>
      </c>
      <c r="L1273" s="39" t="n">
        <v>0.935150001045094</v>
      </c>
      <c r="M1273" s="39"/>
      <c r="N1273" s="1" t="n">
        <f aca="false">(2.571*(19.44-D1273)+3.87)*$K$2</f>
        <v>0</v>
      </c>
      <c r="O1273" s="1" t="n">
        <f aca="false">IF(N1273&gt;0,N1273,0)</f>
        <v>0</v>
      </c>
      <c r="P1273" s="1" t="n">
        <f aca="false">O1273*1.5</f>
        <v>0</v>
      </c>
      <c r="Q1273" s="1" t="n">
        <f aca="false">P1273/(3.6*$Q$2)</f>
        <v>0</v>
      </c>
      <c r="R1273" s="1" t="n">
        <f aca="false">(K1273+L1273)*$R$2</f>
        <v>4675.75000522547</v>
      </c>
      <c r="S1273" s="19" t="n">
        <f aca="false">J1273-R1273</f>
        <v>61379.1353877196</v>
      </c>
      <c r="T1273" s="1" t="n">
        <f aca="false">IF(S1273&lt;0,S1273/$G$3,0)</f>
        <v>0</v>
      </c>
      <c r="U1273" s="1" t="n">
        <f aca="false">IF(S1273&gt;0,S1273*0.7,0)</f>
        <v>42965.3947714037</v>
      </c>
      <c r="V1273" s="14" t="n">
        <f aca="false">V1272+U1273+T1273</f>
        <v>6140521.33540999</v>
      </c>
      <c r="W1273" s="19" t="n">
        <f aca="false">V1273/1000</f>
        <v>6140.52133540999</v>
      </c>
      <c r="X1273" s="19" t="n">
        <f aca="false">W1273*3600000000*2/237000000</f>
        <v>186547.483607392</v>
      </c>
      <c r="Y1273" s="19" t="n">
        <f aca="false">X1273/30.662</f>
        <v>6083.99594310196</v>
      </c>
    </row>
    <row r="1274" customFormat="false" ht="17.9" hidden="false" customHeight="false" outlineLevel="0" collapsed="false">
      <c r="A1274" s="2" t="n">
        <v>2</v>
      </c>
      <c r="B1274" s="3" t="n">
        <v>22</v>
      </c>
      <c r="C1274" s="38" t="n">
        <v>15</v>
      </c>
      <c r="D1274" s="1" t="n">
        <v>16.7</v>
      </c>
      <c r="E1274" s="3" t="n">
        <v>636.146330169556</v>
      </c>
      <c r="F1274" s="23" t="n">
        <f aca="false">IF(D1274&lt;25, 0.24, 0.24-(0.01/5)*(D1274-25))</f>
        <v>0.24</v>
      </c>
      <c r="G1274" s="40" t="n">
        <f aca="false">(E1274/1000)*$G$1*F1274</f>
        <v>50019.422565636</v>
      </c>
      <c r="H1274" s="40" t="n">
        <v>0.0722214835395344</v>
      </c>
      <c r="I1274" s="3" t="n">
        <f aca="false">H1274*$J$2</f>
        <v>0</v>
      </c>
      <c r="J1274" s="19" t="n">
        <f aca="false">SUM(I1274+G1274)</f>
        <v>50019.422565636</v>
      </c>
      <c r="K1274" s="1" t="n">
        <v>0</v>
      </c>
      <c r="L1274" s="39" t="n">
        <v>0.878114748480743</v>
      </c>
      <c r="M1274" s="39"/>
      <c r="N1274" s="1" t="n">
        <f aca="false">(2.571*(19.44-D1274)+3.87)*$K$2</f>
        <v>0</v>
      </c>
      <c r="O1274" s="1" t="n">
        <f aca="false">IF(N1274&gt;0,N1274,0)</f>
        <v>0</v>
      </c>
      <c r="P1274" s="1" t="n">
        <f aca="false">O1274*1.5</f>
        <v>0</v>
      </c>
      <c r="Q1274" s="1" t="n">
        <f aca="false">P1274/(3.6*$Q$2)</f>
        <v>0</v>
      </c>
      <c r="R1274" s="1" t="n">
        <f aca="false">(K1274+L1274)*$R$2</f>
        <v>4390.57374240372</v>
      </c>
      <c r="S1274" s="19" t="n">
        <f aca="false">J1274-R1274</f>
        <v>45628.8488232323</v>
      </c>
      <c r="T1274" s="1" t="n">
        <f aca="false">IF(S1274&lt;0,S1274/$G$3,0)</f>
        <v>0</v>
      </c>
      <c r="U1274" s="1" t="n">
        <f aca="false">IF(S1274&gt;0,S1274*0.7,0)</f>
        <v>31940.1941762626</v>
      </c>
      <c r="V1274" s="14" t="n">
        <f aca="false">V1273+U1274+T1274</f>
        <v>6172461.52958626</v>
      </c>
      <c r="W1274" s="19" t="n">
        <f aca="false">V1274/1000</f>
        <v>6172.46152958626</v>
      </c>
      <c r="X1274" s="19" t="n">
        <f aca="false">W1274*3600000000*2/237000000</f>
        <v>187517.818620342</v>
      </c>
      <c r="Y1274" s="19" t="n">
        <f aca="false">X1274/30.662</f>
        <v>6115.64211794214</v>
      </c>
    </row>
    <row r="1275" customFormat="false" ht="17.9" hidden="false" customHeight="false" outlineLevel="0" collapsed="false">
      <c r="A1275" s="2" t="n">
        <v>2</v>
      </c>
      <c r="B1275" s="3" t="n">
        <v>22</v>
      </c>
      <c r="C1275" s="38" t="n">
        <v>16</v>
      </c>
      <c r="D1275" s="1" t="n">
        <v>16.7</v>
      </c>
      <c r="E1275" s="3" t="n">
        <v>447.696796782624</v>
      </c>
      <c r="F1275" s="23" t="n">
        <f aca="false">IF(D1275&lt;25, 0.24, 0.24-(0.01/5)*(D1275-25))</f>
        <v>0.24</v>
      </c>
      <c r="G1275" s="40" t="n">
        <f aca="false">(E1275/1000)*$G$1*F1275</f>
        <v>35201.8618948616</v>
      </c>
      <c r="H1275" s="40" t="n">
        <v>0.0968887909732005</v>
      </c>
      <c r="I1275" s="3" t="n">
        <f aca="false">H1275*$J$2</f>
        <v>0</v>
      </c>
      <c r="J1275" s="19" t="n">
        <f aca="false">SUM(I1275+G1275)</f>
        <v>35201.8618948616</v>
      </c>
      <c r="K1275" s="1" t="n">
        <v>0</v>
      </c>
      <c r="L1275" s="39" t="n">
        <v>0.84594686603445</v>
      </c>
      <c r="M1275" s="39"/>
      <c r="N1275" s="1" t="n">
        <f aca="false">(2.571*(19.44-D1275)+3.87)*$K$2</f>
        <v>0</v>
      </c>
      <c r="O1275" s="1" t="n">
        <f aca="false">IF(N1275&gt;0,N1275,0)</f>
        <v>0</v>
      </c>
      <c r="P1275" s="1" t="n">
        <f aca="false">O1275*1.5</f>
        <v>0</v>
      </c>
      <c r="Q1275" s="1" t="n">
        <f aca="false">P1275/(3.6*$Q$2)</f>
        <v>0</v>
      </c>
      <c r="R1275" s="1" t="n">
        <f aca="false">(K1275+L1275)*$R$2</f>
        <v>4229.73433017225</v>
      </c>
      <c r="S1275" s="19" t="n">
        <f aca="false">J1275-R1275</f>
        <v>30972.1275646893</v>
      </c>
      <c r="T1275" s="1" t="n">
        <f aca="false">IF(S1275&lt;0,S1275/$G$3,0)</f>
        <v>0</v>
      </c>
      <c r="U1275" s="1" t="n">
        <f aca="false">IF(S1275&gt;0,S1275*0.7,0)</f>
        <v>21680.4892952825</v>
      </c>
      <c r="V1275" s="14" t="n">
        <f aca="false">V1274+U1275+T1275</f>
        <v>6194142.01888154</v>
      </c>
      <c r="W1275" s="19" t="n">
        <f aca="false">V1275/1000</f>
        <v>6194.14201888154</v>
      </c>
      <c r="X1275" s="19" t="n">
        <f aca="false">W1275*3600000000*2/237000000</f>
        <v>188176.466396401</v>
      </c>
      <c r="Y1275" s="19" t="n">
        <f aca="false">X1275/30.662</f>
        <v>6137.12303164833</v>
      </c>
    </row>
    <row r="1276" customFormat="false" ht="17.9" hidden="false" customHeight="false" outlineLevel="0" collapsed="false">
      <c r="A1276" s="2" t="n">
        <v>2</v>
      </c>
      <c r="B1276" s="3" t="n">
        <v>22</v>
      </c>
      <c r="C1276" s="38" t="n">
        <v>17</v>
      </c>
      <c r="D1276" s="1" t="n">
        <v>16.7</v>
      </c>
      <c r="E1276" s="3" t="n">
        <v>190.954758956424</v>
      </c>
      <c r="F1276" s="23" t="n">
        <f aca="false">IF(D1276&lt;25, 0.24, 0.24-(0.01/5)*(D1276-25))</f>
        <v>0.24</v>
      </c>
      <c r="G1276" s="40" t="n">
        <f aca="false">(E1276/1000)*$G$1*F1276</f>
        <v>15014.5435510329</v>
      </c>
      <c r="H1276" s="40" t="n">
        <v>0.14236991921534</v>
      </c>
      <c r="I1276" s="3" t="n">
        <f aca="false">H1276*$J$2</f>
        <v>0</v>
      </c>
      <c r="J1276" s="19" t="n">
        <f aca="false">SUM(I1276+G1276)</f>
        <v>15014.5435510329</v>
      </c>
      <c r="K1276" s="1" t="n">
        <v>0</v>
      </c>
      <c r="L1276" s="39" t="n">
        <v>0.970511857634991</v>
      </c>
      <c r="M1276" s="39"/>
      <c r="N1276" s="1" t="n">
        <f aca="false">(2.571*(19.44-D1276)+3.87)*$K$2</f>
        <v>0</v>
      </c>
      <c r="O1276" s="1" t="n">
        <f aca="false">IF(N1276&gt;0,N1276,0)</f>
        <v>0</v>
      </c>
      <c r="P1276" s="1" t="n">
        <f aca="false">O1276*1.5</f>
        <v>0</v>
      </c>
      <c r="Q1276" s="1" t="n">
        <f aca="false">P1276/(3.6*$Q$2)</f>
        <v>0</v>
      </c>
      <c r="R1276" s="1" t="n">
        <f aca="false">(K1276+L1276)*$R$2</f>
        <v>4852.55928817496</v>
      </c>
      <c r="S1276" s="19" t="n">
        <f aca="false">J1276-R1276</f>
        <v>10161.9842628579</v>
      </c>
      <c r="T1276" s="1" t="n">
        <f aca="false">IF(S1276&lt;0,S1276/$G$3,0)</f>
        <v>0</v>
      </c>
      <c r="U1276" s="1" t="n">
        <f aca="false">IF(S1276&gt;0,S1276*0.7,0)</f>
        <v>7113.38898400054</v>
      </c>
      <c r="V1276" s="14" t="n">
        <f aca="false">V1275+U1276+T1276</f>
        <v>6201255.40786554</v>
      </c>
      <c r="W1276" s="19" t="n">
        <f aca="false">V1276/1000</f>
        <v>6201.25540786554</v>
      </c>
      <c r="X1276" s="19" t="n">
        <f aca="false">W1276*3600000000*2/237000000</f>
        <v>188392.569352877</v>
      </c>
      <c r="Y1276" s="19" t="n">
        <f aca="false">X1276/30.662</f>
        <v>6144.17093969334</v>
      </c>
    </row>
    <row r="1277" customFormat="false" ht="17.9" hidden="false" customHeight="false" outlineLevel="0" collapsed="false">
      <c r="A1277" s="2" t="n">
        <v>2</v>
      </c>
      <c r="B1277" s="3" t="n">
        <v>22</v>
      </c>
      <c r="C1277" s="38" t="n">
        <v>18</v>
      </c>
      <c r="D1277" s="1" t="n">
        <v>15</v>
      </c>
      <c r="E1277" s="3" t="n">
        <v>11.915969915469</v>
      </c>
      <c r="F1277" s="23" t="n">
        <f aca="false">IF(D1277&lt;25, 0.24, 0.24-(0.01/5)*(D1277-25))</f>
        <v>0.24</v>
      </c>
      <c r="G1277" s="40" t="n">
        <f aca="false">(E1277/1000)*$G$1*F1277</f>
        <v>936.938415289429</v>
      </c>
      <c r="H1277" s="40" t="n">
        <v>0.171038009424858</v>
      </c>
      <c r="I1277" s="3" t="n">
        <f aca="false">H1277*$J$2</f>
        <v>0</v>
      </c>
      <c r="J1277" s="19" t="n">
        <f aca="false">SUM(I1277+G1277)</f>
        <v>936.938415289429</v>
      </c>
      <c r="K1277" s="1" t="n">
        <v>0</v>
      </c>
      <c r="L1277" s="39" t="n">
        <v>1.12405075753822</v>
      </c>
      <c r="M1277" s="39"/>
      <c r="N1277" s="1" t="n">
        <f aca="false">(2.571*(19.44-D1277)+3.87)*$K$2</f>
        <v>0</v>
      </c>
      <c r="O1277" s="1" t="n">
        <f aca="false">IF(N1277&gt;0,N1277,0)</f>
        <v>0</v>
      </c>
      <c r="P1277" s="1" t="n">
        <f aca="false">O1277*1.5</f>
        <v>0</v>
      </c>
      <c r="Q1277" s="1" t="n">
        <f aca="false">P1277/(3.6*$Q$2)</f>
        <v>0</v>
      </c>
      <c r="R1277" s="1" t="n">
        <f aca="false">(K1277+L1277)*$R$2</f>
        <v>5620.2537876911</v>
      </c>
      <c r="S1277" s="19" t="n">
        <f aca="false">J1277-R1277</f>
        <v>-4683.31537240167</v>
      </c>
      <c r="T1277" s="1" t="n">
        <f aca="false">IF(S1277&lt;0,S1277/$G$3,0)</f>
        <v>-6690.45053200239</v>
      </c>
      <c r="U1277" s="1" t="n">
        <f aca="false">IF(S1277&gt;0,S1277*0.7,0)</f>
        <v>0</v>
      </c>
      <c r="V1277" s="14" t="n">
        <f aca="false">V1276+U1277+T1277</f>
        <v>6194564.95733354</v>
      </c>
      <c r="W1277" s="19" t="n">
        <f aca="false">V1277/1000</f>
        <v>6194.56495733354</v>
      </c>
      <c r="X1277" s="19" t="n">
        <f aca="false">W1277*3600000000*2/237000000</f>
        <v>188189.3151595</v>
      </c>
      <c r="Y1277" s="19" t="n">
        <f aca="false">X1277/30.662</f>
        <v>6137.54207682147</v>
      </c>
    </row>
    <row r="1278" customFormat="false" ht="17.9" hidden="false" customHeight="false" outlineLevel="0" collapsed="false">
      <c r="A1278" s="2" t="n">
        <v>2</v>
      </c>
      <c r="B1278" s="3" t="n">
        <v>22</v>
      </c>
      <c r="C1278" s="38" t="n">
        <v>19</v>
      </c>
      <c r="D1278" s="1" t="n">
        <v>12.8</v>
      </c>
      <c r="E1278" s="3" t="n">
        <v>0</v>
      </c>
      <c r="F1278" s="23" t="n">
        <f aca="false">IF(D1278&lt;25, 0.24, 0.24-(0.01/5)*(D1278-25))</f>
        <v>0.24</v>
      </c>
      <c r="G1278" s="40" t="n">
        <f aca="false">(E1278/1000)*$G$1*F1278</f>
        <v>0</v>
      </c>
      <c r="H1278" s="40" t="n">
        <v>0.221764037345451</v>
      </c>
      <c r="I1278" s="3" t="n">
        <f aca="false">H1278*$J$2</f>
        <v>0</v>
      </c>
      <c r="J1278" s="19" t="n">
        <f aca="false">SUM(I1278+G1278)</f>
        <v>0</v>
      </c>
      <c r="K1278" s="1" t="n">
        <v>0</v>
      </c>
      <c r="L1278" s="39" t="n">
        <v>0.953401281865686</v>
      </c>
      <c r="M1278" s="39"/>
      <c r="N1278" s="1" t="n">
        <f aca="false">(2.571*(19.44-D1278)+3.87)*$K$2</f>
        <v>0</v>
      </c>
      <c r="O1278" s="1" t="n">
        <f aca="false">IF(N1278&gt;0,N1278,0)</f>
        <v>0</v>
      </c>
      <c r="P1278" s="1" t="n">
        <f aca="false">O1278*1.5</f>
        <v>0</v>
      </c>
      <c r="Q1278" s="1" t="n">
        <f aca="false">P1278/(3.6*$Q$2)</f>
        <v>0</v>
      </c>
      <c r="R1278" s="1" t="n">
        <f aca="false">(K1278+L1278)*$R$2</f>
        <v>4767.00640932843</v>
      </c>
      <c r="S1278" s="19" t="n">
        <f aca="false">J1278-R1278</f>
        <v>-4767.00640932843</v>
      </c>
      <c r="T1278" s="1" t="n">
        <f aca="false">IF(S1278&lt;0,S1278/$G$3,0)</f>
        <v>-6810.00915618347</v>
      </c>
      <c r="U1278" s="1" t="n">
        <f aca="false">IF(S1278&gt;0,S1278*0.7,0)</f>
        <v>0</v>
      </c>
      <c r="V1278" s="14" t="n">
        <f aca="false">V1277+U1278+T1278</f>
        <v>6187754.94817735</v>
      </c>
      <c r="W1278" s="19" t="n">
        <f aca="false">V1278/1000</f>
        <v>6187.75494817735</v>
      </c>
      <c r="X1278" s="19" t="n">
        <f aca="false">W1278*3600000000*2/237000000</f>
        <v>187982.428805388</v>
      </c>
      <c r="Y1278" s="19" t="n">
        <f aca="false">X1278/30.662</f>
        <v>6130.79475589942</v>
      </c>
    </row>
    <row r="1279" customFormat="false" ht="17.9" hidden="false" customHeight="false" outlineLevel="0" collapsed="false">
      <c r="A1279" s="2" t="n">
        <v>2</v>
      </c>
      <c r="B1279" s="3" t="n">
        <v>22</v>
      </c>
      <c r="C1279" s="38" t="n">
        <v>20</v>
      </c>
      <c r="D1279" s="1" t="n">
        <v>12.2</v>
      </c>
      <c r="E1279" s="3" t="n">
        <v>0</v>
      </c>
      <c r="F1279" s="23" t="n">
        <f aca="false">IF(D1279&lt;25, 0.24, 0.24-(0.01/5)*(D1279-25))</f>
        <v>0.24</v>
      </c>
      <c r="G1279" s="40" t="n">
        <f aca="false">(E1279/1000)*$G$1*F1279</f>
        <v>0</v>
      </c>
      <c r="H1279" s="40" t="n">
        <v>0.272245634366876</v>
      </c>
      <c r="I1279" s="3" t="n">
        <f aca="false">H1279*$J$2</f>
        <v>0</v>
      </c>
      <c r="J1279" s="19" t="n">
        <f aca="false">SUM(I1279+G1279)</f>
        <v>0</v>
      </c>
      <c r="K1279" s="1" t="n">
        <v>0</v>
      </c>
      <c r="L1279" s="39" t="n">
        <v>0.960701794193923</v>
      </c>
      <c r="M1279" s="39"/>
      <c r="N1279" s="1" t="n">
        <f aca="false">(2.571*(19.44-D1279)+3.87)*$K$2</f>
        <v>0</v>
      </c>
      <c r="O1279" s="1" t="n">
        <f aca="false">IF(N1279&gt;0,N1279,0)</f>
        <v>0</v>
      </c>
      <c r="P1279" s="1" t="n">
        <f aca="false">O1279*1.5</f>
        <v>0</v>
      </c>
      <c r="Q1279" s="1" t="n">
        <f aca="false">P1279/(3.6*$Q$2)</f>
        <v>0</v>
      </c>
      <c r="R1279" s="1" t="n">
        <f aca="false">(K1279+L1279)*$R$2</f>
        <v>4803.50897096962</v>
      </c>
      <c r="S1279" s="19" t="n">
        <f aca="false">J1279-R1279</f>
        <v>-4803.50897096962</v>
      </c>
      <c r="T1279" s="1" t="n">
        <f aca="false">IF(S1279&lt;0,S1279/$G$3,0)</f>
        <v>-6862.15567281374</v>
      </c>
      <c r="U1279" s="1" t="n">
        <f aca="false">IF(S1279&gt;0,S1279*0.7,0)</f>
        <v>0</v>
      </c>
      <c r="V1279" s="14" t="n">
        <f aca="false">V1278+U1279+T1279</f>
        <v>6180892.79250454</v>
      </c>
      <c r="W1279" s="19" t="n">
        <f aca="false">V1279/1000</f>
        <v>6180.89279250454</v>
      </c>
      <c r="X1279" s="19" t="n">
        <f aca="false">W1279*3600000000*2/237000000</f>
        <v>187773.958253302</v>
      </c>
      <c r="Y1279" s="19" t="n">
        <f aca="false">X1279/30.662</f>
        <v>6123.9957684855</v>
      </c>
    </row>
    <row r="1280" customFormat="false" ht="17.9" hidden="false" customHeight="false" outlineLevel="0" collapsed="false">
      <c r="A1280" s="2" t="n">
        <v>2</v>
      </c>
      <c r="B1280" s="3" t="n">
        <v>22</v>
      </c>
      <c r="C1280" s="38" t="n">
        <v>21</v>
      </c>
      <c r="D1280" s="1" t="n">
        <v>12.8</v>
      </c>
      <c r="E1280" s="3" t="n">
        <v>0</v>
      </c>
      <c r="F1280" s="23" t="n">
        <f aca="false">IF(D1280&lt;25, 0.24, 0.24-(0.01/5)*(D1280-25))</f>
        <v>0.24</v>
      </c>
      <c r="G1280" s="40" t="n">
        <f aca="false">(E1280/1000)*$G$1*F1280</f>
        <v>0</v>
      </c>
      <c r="H1280" s="40" t="n">
        <v>0.317295058326572</v>
      </c>
      <c r="I1280" s="3" t="n">
        <f aca="false">H1280*$J$2</f>
        <v>0</v>
      </c>
      <c r="J1280" s="19" t="n">
        <f aca="false">SUM(I1280+G1280)</f>
        <v>0</v>
      </c>
      <c r="K1280" s="1" t="n">
        <v>0</v>
      </c>
      <c r="L1280" s="39" t="n">
        <v>1.16146588322044</v>
      </c>
      <c r="M1280" s="39"/>
      <c r="N1280" s="1" t="n">
        <f aca="false">(2.571*(19.44-D1280)+3.87)*$K$2</f>
        <v>0</v>
      </c>
      <c r="O1280" s="1" t="n">
        <f aca="false">IF(N1280&gt;0,N1280,0)</f>
        <v>0</v>
      </c>
      <c r="P1280" s="1" t="n">
        <f aca="false">O1280*1.5</f>
        <v>0</v>
      </c>
      <c r="Q1280" s="1" t="n">
        <f aca="false">P1280/(3.6*$Q$2)</f>
        <v>0</v>
      </c>
      <c r="R1280" s="1" t="n">
        <f aca="false">(K1280+L1280)*$R$2</f>
        <v>5807.3294161022</v>
      </c>
      <c r="S1280" s="19" t="n">
        <f aca="false">J1280-R1280</f>
        <v>-5807.3294161022</v>
      </c>
      <c r="T1280" s="1" t="n">
        <f aca="false">IF(S1280&lt;0,S1280/$G$3,0)</f>
        <v>-8296.184880146</v>
      </c>
      <c r="U1280" s="1" t="n">
        <f aca="false">IF(S1280&gt;0,S1280*0.7,0)</f>
        <v>0</v>
      </c>
      <c r="V1280" s="14" t="n">
        <f aca="false">V1279+U1280+T1280</f>
        <v>6172596.60762439</v>
      </c>
      <c r="W1280" s="19" t="n">
        <f aca="false">V1280/1000</f>
        <v>6172.59660762439</v>
      </c>
      <c r="X1280" s="19" t="n">
        <f aca="false">W1280*3600000000*2/237000000</f>
        <v>187521.922256944</v>
      </c>
      <c r="Y1280" s="19" t="n">
        <f aca="false">X1280/30.662</f>
        <v>6115.77595254529</v>
      </c>
    </row>
    <row r="1281" customFormat="false" ht="17.9" hidden="false" customHeight="false" outlineLevel="0" collapsed="false">
      <c r="A1281" s="2" t="n">
        <v>2</v>
      </c>
      <c r="B1281" s="3" t="n">
        <v>22</v>
      </c>
      <c r="C1281" s="38" t="n">
        <v>22</v>
      </c>
      <c r="D1281" s="1" t="n">
        <v>11.7</v>
      </c>
      <c r="E1281" s="3" t="n">
        <v>0</v>
      </c>
      <c r="F1281" s="23" t="n">
        <f aca="false">IF(D1281&lt;25, 0.24, 0.24-(0.01/5)*(D1281-25))</f>
        <v>0.24</v>
      </c>
      <c r="G1281" s="40" t="n">
        <f aca="false">(E1281/1000)*$G$1*F1281</f>
        <v>0</v>
      </c>
      <c r="H1281" s="40" t="n">
        <v>0.355531240298392</v>
      </c>
      <c r="I1281" s="3" t="n">
        <f aca="false">H1281*$J$2</f>
        <v>0</v>
      </c>
      <c r="J1281" s="19" t="n">
        <f aca="false">SUM(I1281+G1281)</f>
        <v>0</v>
      </c>
      <c r="K1281" s="1" t="n">
        <v>0</v>
      </c>
      <c r="L1281" s="39" t="n">
        <v>1.2896811309851</v>
      </c>
      <c r="M1281" s="39"/>
      <c r="N1281" s="1" t="n">
        <f aca="false">(2.571*(19.44-D1281)+3.87)*$K$2</f>
        <v>0</v>
      </c>
      <c r="O1281" s="1" t="n">
        <f aca="false">IF(N1281&gt;0,N1281,0)</f>
        <v>0</v>
      </c>
      <c r="P1281" s="1" t="n">
        <f aca="false">O1281*1.5</f>
        <v>0</v>
      </c>
      <c r="Q1281" s="1" t="n">
        <f aca="false">P1281/(3.6*$Q$2)</f>
        <v>0</v>
      </c>
      <c r="R1281" s="1" t="n">
        <f aca="false">(K1281+L1281)*$R$2</f>
        <v>6448.4056549255</v>
      </c>
      <c r="S1281" s="19" t="n">
        <f aca="false">J1281-R1281</f>
        <v>-6448.4056549255</v>
      </c>
      <c r="T1281" s="1" t="n">
        <f aca="false">IF(S1281&lt;0,S1281/$G$3,0)</f>
        <v>-9212.008078465</v>
      </c>
      <c r="U1281" s="1" t="n">
        <f aca="false">IF(S1281&gt;0,S1281*0.7,0)</f>
        <v>0</v>
      </c>
      <c r="V1281" s="14" t="n">
        <f aca="false">V1280+U1281+T1281</f>
        <v>6163384.59954593</v>
      </c>
      <c r="W1281" s="19" t="n">
        <f aca="false">V1281/1000</f>
        <v>6163.38459954593</v>
      </c>
      <c r="X1281" s="19" t="n">
        <f aca="false">W1281*3600000000*2/237000000</f>
        <v>187242.063783674</v>
      </c>
      <c r="Y1281" s="19" t="n">
        <f aca="false">X1281/30.662</f>
        <v>6106.64874384169</v>
      </c>
    </row>
    <row r="1282" customFormat="false" ht="17.9" hidden="false" customHeight="false" outlineLevel="0" collapsed="false">
      <c r="A1282" s="2" t="n">
        <v>2</v>
      </c>
      <c r="B1282" s="3" t="n">
        <v>22</v>
      </c>
      <c r="C1282" s="38" t="n">
        <v>23</v>
      </c>
      <c r="D1282" s="1" t="n">
        <v>11.1</v>
      </c>
      <c r="E1282" s="3" t="n">
        <v>0</v>
      </c>
      <c r="F1282" s="23" t="n">
        <f aca="false">IF(D1282&lt;25, 0.24, 0.24-(0.01/5)*(D1282-25))</f>
        <v>0.24</v>
      </c>
      <c r="G1282" s="40" t="n">
        <f aca="false">(E1282/1000)*$G$1*F1282</f>
        <v>0</v>
      </c>
      <c r="H1282" s="40" t="n">
        <v>0.371092533617805</v>
      </c>
      <c r="I1282" s="3" t="n">
        <f aca="false">H1282*$J$2</f>
        <v>0</v>
      </c>
      <c r="J1282" s="19" t="n">
        <f aca="false">SUM(I1282+G1282)</f>
        <v>0</v>
      </c>
      <c r="K1282" s="1" t="n">
        <v>0</v>
      </c>
      <c r="L1282" s="39" t="n">
        <v>1.24679062105671</v>
      </c>
      <c r="M1282" s="39"/>
      <c r="N1282" s="1" t="n">
        <f aca="false">(2.571*(19.44-D1282)+3.87)*$K$2</f>
        <v>0</v>
      </c>
      <c r="O1282" s="1" t="n">
        <f aca="false">IF(N1282&gt;0,N1282,0)</f>
        <v>0</v>
      </c>
      <c r="P1282" s="1" t="n">
        <f aca="false">O1282*1.5</f>
        <v>0</v>
      </c>
      <c r="Q1282" s="1" t="n">
        <f aca="false">P1282/(3.6*$Q$2)</f>
        <v>0</v>
      </c>
      <c r="R1282" s="1" t="n">
        <f aca="false">(K1282+L1282)*$R$2</f>
        <v>6233.95310528355</v>
      </c>
      <c r="S1282" s="19" t="n">
        <f aca="false">J1282-R1282</f>
        <v>-6233.95310528355</v>
      </c>
      <c r="T1282" s="1" t="n">
        <f aca="false">IF(S1282&lt;0,S1282/$G$3,0)</f>
        <v>-8905.64729326221</v>
      </c>
      <c r="U1282" s="1" t="n">
        <f aca="false">IF(S1282&gt;0,S1282*0.7,0)</f>
        <v>0</v>
      </c>
      <c r="V1282" s="14" t="n">
        <f aca="false">V1281+U1282+T1282</f>
        <v>6154478.95225267</v>
      </c>
      <c r="W1282" s="19" t="n">
        <f aca="false">V1282/1000</f>
        <v>6154.47895225267</v>
      </c>
      <c r="X1282" s="19" t="n">
        <f aca="false">W1282*3600000000*2/237000000</f>
        <v>186971.512473499</v>
      </c>
      <c r="Y1282" s="19" t="n">
        <f aca="false">X1282/30.662</f>
        <v>6097.82507577779</v>
      </c>
    </row>
    <row r="1283" customFormat="false" ht="17.9" hidden="false" customHeight="false" outlineLevel="0" collapsed="false">
      <c r="A1283" s="2" t="n">
        <v>2</v>
      </c>
      <c r="B1283" s="3" t="n">
        <v>23</v>
      </c>
      <c r="C1283" s="38" t="n">
        <v>0</v>
      </c>
      <c r="D1283" s="1" t="n">
        <v>11.7</v>
      </c>
      <c r="E1283" s="3" t="n">
        <v>0</v>
      </c>
      <c r="F1283" s="23" t="n">
        <f aca="false">IF(D1283&lt;25, 0.24, 0.24-(0.01/5)*(D1283-25))</f>
        <v>0.24</v>
      </c>
      <c r="G1283" s="40" t="n">
        <f aca="false">(E1283/1000)*$G$1*F1283</f>
        <v>0</v>
      </c>
      <c r="H1283" s="40" t="n">
        <v>0.358751097735587</v>
      </c>
      <c r="I1283" s="3" t="n">
        <f aca="false">H1283*$J$2</f>
        <v>0</v>
      </c>
      <c r="J1283" s="19" t="n">
        <f aca="false">SUM(I1283+G1283)</f>
        <v>0</v>
      </c>
      <c r="K1283" s="1" t="n">
        <v>0</v>
      </c>
      <c r="L1283" s="39" t="n">
        <v>1.07180646618928</v>
      </c>
      <c r="M1283" s="39"/>
      <c r="N1283" s="1" t="n">
        <f aca="false">(2.571*(19.44-D1283)+3.87)*$K$2</f>
        <v>0</v>
      </c>
      <c r="O1283" s="1" t="n">
        <f aca="false">IF(N1283&gt;0,N1283,0)</f>
        <v>0</v>
      </c>
      <c r="P1283" s="1" t="n">
        <f aca="false">O1283*1.5</f>
        <v>0</v>
      </c>
      <c r="Q1283" s="1" t="n">
        <f aca="false">P1283/(3.6*$Q$2)</f>
        <v>0</v>
      </c>
      <c r="R1283" s="1" t="n">
        <f aca="false">(K1283+L1283)*$R$2</f>
        <v>5359.0323309464</v>
      </c>
      <c r="S1283" s="19" t="n">
        <f aca="false">J1283-R1283</f>
        <v>-5359.0323309464</v>
      </c>
      <c r="T1283" s="1" t="n">
        <f aca="false">IF(S1283&lt;0,S1283/$G$3,0)</f>
        <v>-7655.76047278057</v>
      </c>
      <c r="U1283" s="1" t="n">
        <f aca="false">IF(S1283&gt;0,S1283*0.7,0)</f>
        <v>0</v>
      </c>
      <c r="V1283" s="14" t="n">
        <f aca="false">V1282+U1283+T1283</f>
        <v>6146823.19177989</v>
      </c>
      <c r="W1283" s="19" t="n">
        <f aca="false">V1283/1000</f>
        <v>6146.82319177989</v>
      </c>
      <c r="X1283" s="19" t="n">
        <f aca="false">W1283*3600000000*2/237000000</f>
        <v>186738.932408503</v>
      </c>
      <c r="Y1283" s="19" t="n">
        <f aca="false">X1283/30.662</f>
        <v>6090.2397889408</v>
      </c>
    </row>
    <row r="1284" customFormat="false" ht="17.9" hidden="false" customHeight="false" outlineLevel="0" collapsed="false">
      <c r="A1284" s="2" t="n">
        <v>2</v>
      </c>
      <c r="B1284" s="3" t="n">
        <v>23</v>
      </c>
      <c r="C1284" s="38" t="n">
        <v>1</v>
      </c>
      <c r="D1284" s="1" t="n">
        <v>10.6</v>
      </c>
      <c r="E1284" s="3" t="n">
        <v>0</v>
      </c>
      <c r="F1284" s="23" t="n">
        <f aca="false">IF(D1284&lt;25, 0.24, 0.24-(0.01/5)*(D1284-25))</f>
        <v>0.24</v>
      </c>
      <c r="G1284" s="40" t="n">
        <f aca="false">(E1284/1000)*$G$1*F1284</f>
        <v>0</v>
      </c>
      <c r="H1284" s="40" t="n">
        <v>0.392890515634364</v>
      </c>
      <c r="I1284" s="3" t="n">
        <f aca="false">H1284*$J$2</f>
        <v>0</v>
      </c>
      <c r="J1284" s="19" t="n">
        <f aca="false">SUM(I1284+G1284)</f>
        <v>0</v>
      </c>
      <c r="K1284" s="1" t="n">
        <v>0</v>
      </c>
      <c r="L1284" s="39" t="n">
        <v>1.03530390454809</v>
      </c>
      <c r="M1284" s="39"/>
      <c r="N1284" s="1" t="n">
        <f aca="false">(2.571*(19.44-D1284)+3.87)*$K$2</f>
        <v>0</v>
      </c>
      <c r="O1284" s="1" t="n">
        <f aca="false">IF(N1284&gt;0,N1284,0)</f>
        <v>0</v>
      </c>
      <c r="P1284" s="1" t="n">
        <f aca="false">O1284*1.5</f>
        <v>0</v>
      </c>
      <c r="Q1284" s="1" t="n">
        <f aca="false">P1284/(3.6*$Q$2)</f>
        <v>0</v>
      </c>
      <c r="R1284" s="1" t="n">
        <f aca="false">(K1284+L1284)*$R$2</f>
        <v>5176.51952274045</v>
      </c>
      <c r="S1284" s="19" t="n">
        <f aca="false">J1284-R1284</f>
        <v>-5176.51952274045</v>
      </c>
      <c r="T1284" s="1" t="n">
        <f aca="false">IF(S1284&lt;0,S1284/$G$3,0)</f>
        <v>-7395.02788962922</v>
      </c>
      <c r="U1284" s="1" t="n">
        <f aca="false">IF(S1284&gt;0,S1284*0.7,0)</f>
        <v>0</v>
      </c>
      <c r="V1284" s="14" t="n">
        <f aca="false">V1283+U1284+T1284</f>
        <v>6139428.16389026</v>
      </c>
      <c r="W1284" s="19" t="n">
        <f aca="false">V1284/1000</f>
        <v>6139.42816389026</v>
      </c>
      <c r="X1284" s="19" t="n">
        <f aca="false">W1284*3600000000*2/237000000</f>
        <v>186514.273333375</v>
      </c>
      <c r="Y1284" s="19" t="n">
        <f aca="false">X1284/30.662</f>
        <v>6082.91283456314</v>
      </c>
    </row>
    <row r="1285" customFormat="false" ht="17.9" hidden="false" customHeight="false" outlineLevel="0" collapsed="false">
      <c r="A1285" s="2" t="n">
        <v>2</v>
      </c>
      <c r="B1285" s="3" t="n">
        <v>23</v>
      </c>
      <c r="C1285" s="38" t="n">
        <v>2</v>
      </c>
      <c r="D1285" s="1" t="n">
        <v>8.3</v>
      </c>
      <c r="E1285" s="3" t="n">
        <v>0</v>
      </c>
      <c r="F1285" s="23" t="n">
        <f aca="false">IF(D1285&lt;25, 0.24, 0.24-(0.01/5)*(D1285-25))</f>
        <v>0.24</v>
      </c>
      <c r="G1285" s="40" t="n">
        <f aca="false">(E1285/1000)*$G$1*F1285</f>
        <v>0</v>
      </c>
      <c r="H1285" s="40" t="n">
        <v>0.371910011990128</v>
      </c>
      <c r="I1285" s="3" t="n">
        <f aca="false">H1285*$J$2</f>
        <v>0</v>
      </c>
      <c r="J1285" s="19" t="n">
        <f aca="false">SUM(I1285+G1285)</f>
        <v>0</v>
      </c>
      <c r="K1285" s="1" t="n">
        <v>0</v>
      </c>
      <c r="L1285" s="39" t="n">
        <v>1.04260441687633</v>
      </c>
      <c r="M1285" s="39"/>
      <c r="N1285" s="1" t="n">
        <f aca="false">(2.571*(19.44-D1285)+3.87)*$K$2</f>
        <v>0</v>
      </c>
      <c r="O1285" s="1" t="n">
        <f aca="false">IF(N1285&gt;0,N1285,0)</f>
        <v>0</v>
      </c>
      <c r="P1285" s="1" t="n">
        <f aca="false">O1285*1.5</f>
        <v>0</v>
      </c>
      <c r="Q1285" s="1" t="n">
        <f aca="false">P1285/(3.6*$Q$2)</f>
        <v>0</v>
      </c>
      <c r="R1285" s="1" t="n">
        <f aca="false">(K1285+L1285)*$R$2</f>
        <v>5213.02208438165</v>
      </c>
      <c r="S1285" s="19" t="n">
        <f aca="false">J1285-R1285</f>
        <v>-5213.02208438165</v>
      </c>
      <c r="T1285" s="1" t="n">
        <f aca="false">IF(S1285&lt;0,S1285/$G$3,0)</f>
        <v>-7447.1744062595</v>
      </c>
      <c r="U1285" s="1" t="n">
        <f aca="false">IF(S1285&gt;0,S1285*0.7,0)</f>
        <v>0</v>
      </c>
      <c r="V1285" s="14" t="n">
        <f aca="false">V1284+U1285+T1285</f>
        <v>6131980.989484</v>
      </c>
      <c r="W1285" s="19" t="n">
        <f aca="false">V1285/1000</f>
        <v>6131.980989484</v>
      </c>
      <c r="X1285" s="19" t="n">
        <f aca="false">W1285*3600000000*2/237000000</f>
        <v>186288.030060273</v>
      </c>
      <c r="Y1285" s="19" t="n">
        <f aca="false">X1285/30.662</f>
        <v>6075.53421369361</v>
      </c>
    </row>
    <row r="1286" customFormat="false" ht="17.9" hidden="false" customHeight="false" outlineLevel="0" collapsed="false">
      <c r="A1286" s="2" t="n">
        <v>2</v>
      </c>
      <c r="B1286" s="3" t="n">
        <v>23</v>
      </c>
      <c r="C1286" s="38" t="n">
        <v>3</v>
      </c>
      <c r="D1286" s="1" t="n">
        <v>8.3</v>
      </c>
      <c r="E1286" s="3" t="n">
        <v>0</v>
      </c>
      <c r="F1286" s="23" t="n">
        <f aca="false">IF(D1286&lt;25, 0.24, 0.24-(0.01/5)*(D1286-25))</f>
        <v>0.24</v>
      </c>
      <c r="G1286" s="40" t="n">
        <f aca="false">(E1286/1000)*$G$1*F1286</f>
        <v>0</v>
      </c>
      <c r="H1286" s="40" t="n">
        <v>0.371105577524027</v>
      </c>
      <c r="I1286" s="3" t="n">
        <f aca="false">H1286*$J$2</f>
        <v>0</v>
      </c>
      <c r="J1286" s="19" t="n">
        <f aca="false">SUM(I1286+G1286)</f>
        <v>0</v>
      </c>
      <c r="K1286" s="1" t="n">
        <v>0</v>
      </c>
      <c r="L1286" s="39" t="n">
        <v>1.01614005968647</v>
      </c>
      <c r="M1286" s="39"/>
      <c r="N1286" s="1" t="n">
        <f aca="false">(2.571*(19.44-D1286)+3.87)*$K$2</f>
        <v>0</v>
      </c>
      <c r="O1286" s="1" t="n">
        <f aca="false">IF(N1286&gt;0,N1286,0)</f>
        <v>0</v>
      </c>
      <c r="P1286" s="1" t="n">
        <f aca="false">O1286*1.5</f>
        <v>0</v>
      </c>
      <c r="Q1286" s="1" t="n">
        <f aca="false">P1286/(3.6*$Q$2)</f>
        <v>0</v>
      </c>
      <c r="R1286" s="1" t="n">
        <f aca="false">(K1286+L1286)*$R$2</f>
        <v>5080.70029843235</v>
      </c>
      <c r="S1286" s="19" t="n">
        <f aca="false">J1286-R1286</f>
        <v>-5080.70029843235</v>
      </c>
      <c r="T1286" s="1" t="n">
        <f aca="false">IF(S1286&lt;0,S1286/$G$3,0)</f>
        <v>-7258.14328347479</v>
      </c>
      <c r="U1286" s="1" t="n">
        <f aca="false">IF(S1286&gt;0,S1286*0.7,0)</f>
        <v>0</v>
      </c>
      <c r="V1286" s="14" t="n">
        <f aca="false">V1285+U1286+T1286</f>
        <v>6124722.84620052</v>
      </c>
      <c r="W1286" s="19" t="n">
        <f aca="false">V1286/1000</f>
        <v>6124.72284620052</v>
      </c>
      <c r="X1286" s="19" t="n">
        <f aca="false">W1286*3600000000*2/237000000</f>
        <v>186067.529504826</v>
      </c>
      <c r="Y1286" s="19" t="n">
        <f aca="false">X1286/30.662</f>
        <v>6068.34288385709</v>
      </c>
    </row>
    <row r="1287" customFormat="false" ht="17.9" hidden="false" customHeight="false" outlineLevel="0" collapsed="false">
      <c r="A1287" s="2" t="n">
        <v>2</v>
      </c>
      <c r="B1287" s="3" t="n">
        <v>23</v>
      </c>
      <c r="C1287" s="38" t="n">
        <v>4</v>
      </c>
      <c r="D1287" s="1" t="n">
        <v>7.2</v>
      </c>
      <c r="E1287" s="3" t="n">
        <v>0</v>
      </c>
      <c r="F1287" s="23" t="n">
        <f aca="false">IF(D1287&lt;25, 0.24, 0.24-(0.01/5)*(D1287-25))</f>
        <v>0.24</v>
      </c>
      <c r="G1287" s="40" t="n">
        <f aca="false">(E1287/1000)*$G$1*F1287</f>
        <v>0</v>
      </c>
      <c r="H1287" s="40" t="n">
        <v>0.384783445278812</v>
      </c>
      <c r="I1287" s="3" t="n">
        <f aca="false">H1287*$J$2</f>
        <v>0</v>
      </c>
      <c r="J1287" s="19" t="n">
        <f aca="false">SUM(I1287+G1287)</f>
        <v>0</v>
      </c>
      <c r="K1287" s="1" t="n">
        <v>0</v>
      </c>
      <c r="L1287" s="39" t="n">
        <v>1.03553204555835</v>
      </c>
      <c r="M1287" s="39"/>
      <c r="N1287" s="1" t="n">
        <f aca="false">(2.571*(19.44-D1287)+3.87)*$K$2</f>
        <v>0</v>
      </c>
      <c r="O1287" s="1" t="n">
        <f aca="false">IF(N1287&gt;0,N1287,0)</f>
        <v>0</v>
      </c>
      <c r="P1287" s="1" t="n">
        <f aca="false">O1287*1.5</f>
        <v>0</v>
      </c>
      <c r="Q1287" s="1" t="n">
        <f aca="false">P1287/(3.6*$Q$2)</f>
        <v>0</v>
      </c>
      <c r="R1287" s="1" t="n">
        <f aca="false">(K1287+L1287)*$R$2</f>
        <v>5177.66022779175</v>
      </c>
      <c r="S1287" s="19" t="n">
        <f aca="false">J1287-R1287</f>
        <v>-5177.66022779175</v>
      </c>
      <c r="T1287" s="1" t="n">
        <f aca="false">IF(S1287&lt;0,S1287/$G$3,0)</f>
        <v>-7396.65746827393</v>
      </c>
      <c r="U1287" s="1" t="n">
        <f aca="false">IF(S1287&gt;0,S1287*0.7,0)</f>
        <v>0</v>
      </c>
      <c r="V1287" s="14" t="n">
        <f aca="false">V1286+U1287+T1287</f>
        <v>6117326.18873225</v>
      </c>
      <c r="W1287" s="19" t="n">
        <f aca="false">V1287/1000</f>
        <v>6117.32618873225</v>
      </c>
      <c r="X1287" s="19" t="n">
        <f aca="false">W1287*3600000000*2/237000000</f>
        <v>185842.820923511</v>
      </c>
      <c r="Y1287" s="19" t="n">
        <f aca="false">X1287/30.662</f>
        <v>6061.01431490155</v>
      </c>
    </row>
    <row r="1288" customFormat="false" ht="17.9" hidden="false" customHeight="false" outlineLevel="0" collapsed="false">
      <c r="A1288" s="2" t="n">
        <v>2</v>
      </c>
      <c r="B1288" s="3" t="n">
        <v>23</v>
      </c>
      <c r="C1288" s="38" t="n">
        <v>5</v>
      </c>
      <c r="D1288" s="1" t="n">
        <v>6.1</v>
      </c>
      <c r="E1288" s="3" t="n">
        <v>0</v>
      </c>
      <c r="F1288" s="23" t="n">
        <f aca="false">IF(D1288&lt;25, 0.24, 0.24-(0.01/5)*(D1288-25))</f>
        <v>0.24</v>
      </c>
      <c r="G1288" s="40" t="n">
        <f aca="false">(E1288/1000)*$G$1*F1288</f>
        <v>0</v>
      </c>
      <c r="H1288" s="40" t="n">
        <v>0.404702767140523</v>
      </c>
      <c r="I1288" s="3" t="n">
        <f aca="false">H1288*$J$2</f>
        <v>0</v>
      </c>
      <c r="J1288" s="19" t="n">
        <f aca="false">SUM(I1288+G1288)</f>
        <v>0</v>
      </c>
      <c r="K1288" s="1" t="n">
        <v>0</v>
      </c>
      <c r="L1288" s="39" t="n">
        <v>1.04465768596865</v>
      </c>
      <c r="M1288" s="39"/>
      <c r="N1288" s="1" t="n">
        <f aca="false">(2.571*(19.44-D1288)+3.87)*$K$2</f>
        <v>0</v>
      </c>
      <c r="O1288" s="1" t="n">
        <f aca="false">IF(N1288&gt;0,N1288,0)</f>
        <v>0</v>
      </c>
      <c r="P1288" s="1" t="n">
        <f aca="false">O1288*1.5</f>
        <v>0</v>
      </c>
      <c r="Q1288" s="1" t="n">
        <f aca="false">P1288/(3.6*$Q$2)</f>
        <v>0</v>
      </c>
      <c r="R1288" s="1" t="n">
        <f aca="false">(K1288+L1288)*$R$2</f>
        <v>5223.28842984325</v>
      </c>
      <c r="S1288" s="19" t="n">
        <f aca="false">J1288-R1288</f>
        <v>-5223.28842984325</v>
      </c>
      <c r="T1288" s="1" t="n">
        <f aca="false">IF(S1288&lt;0,S1288/$G$3,0)</f>
        <v>-7461.84061406179</v>
      </c>
      <c r="U1288" s="1" t="n">
        <f aca="false">IF(S1288&gt;0,S1288*0.7,0)</f>
        <v>0</v>
      </c>
      <c r="V1288" s="14" t="n">
        <f aca="false">V1287+U1288+T1288</f>
        <v>6109864.34811819</v>
      </c>
      <c r="W1288" s="19" t="n">
        <f aca="false">V1288/1000</f>
        <v>6109.86434811819</v>
      </c>
      <c r="X1288" s="19" t="n">
        <f aca="false">W1288*3600000000*2/237000000</f>
        <v>185616.13209473</v>
      </c>
      <c r="Y1288" s="19" t="n">
        <f aca="false">X1288/30.662</f>
        <v>6053.62116283118</v>
      </c>
    </row>
    <row r="1289" customFormat="false" ht="17.9" hidden="false" customHeight="false" outlineLevel="0" collapsed="false">
      <c r="A1289" s="2" t="n">
        <v>2</v>
      </c>
      <c r="B1289" s="3" t="n">
        <v>23</v>
      </c>
      <c r="C1289" s="38" t="n">
        <v>6</v>
      </c>
      <c r="D1289" s="1" t="n">
        <v>7.2</v>
      </c>
      <c r="E1289" s="3" t="n">
        <v>0</v>
      </c>
      <c r="F1289" s="23" t="n">
        <f aca="false">IF(D1289&lt;25, 0.24, 0.24-(0.01/5)*(D1289-25))</f>
        <v>0.24</v>
      </c>
      <c r="G1289" s="40" t="n">
        <f aca="false">(E1289/1000)*$G$1*F1289</f>
        <v>0</v>
      </c>
      <c r="H1289" s="40" t="n">
        <v>0.396675941594386</v>
      </c>
      <c r="I1289" s="3" t="n">
        <f aca="false">H1289*$J$2</f>
        <v>0</v>
      </c>
      <c r="J1289" s="19" t="n">
        <f aca="false">SUM(I1289+G1289)</f>
        <v>0</v>
      </c>
      <c r="K1289" s="1" t="n">
        <v>0</v>
      </c>
      <c r="L1289" s="39" t="n">
        <v>1.15348094786143</v>
      </c>
      <c r="M1289" s="39"/>
      <c r="N1289" s="1" t="n">
        <f aca="false">(2.571*(19.44-D1289)+3.87)*$K$2</f>
        <v>0</v>
      </c>
      <c r="O1289" s="1" t="n">
        <f aca="false">IF(N1289&gt;0,N1289,0)</f>
        <v>0</v>
      </c>
      <c r="P1289" s="1" t="n">
        <f aca="false">O1289*1.5</f>
        <v>0</v>
      </c>
      <c r="Q1289" s="1" t="n">
        <f aca="false">P1289/(3.6*$Q$2)</f>
        <v>0</v>
      </c>
      <c r="R1289" s="1" t="n">
        <f aca="false">(K1289+L1289)*$R$2</f>
        <v>5767.40473930715</v>
      </c>
      <c r="S1289" s="19" t="n">
        <f aca="false">J1289-R1289</f>
        <v>-5767.40473930715</v>
      </c>
      <c r="T1289" s="1" t="n">
        <f aca="false">IF(S1289&lt;0,S1289/$G$3,0)</f>
        <v>-8239.14962758164</v>
      </c>
      <c r="U1289" s="1" t="n">
        <f aca="false">IF(S1289&gt;0,S1289*0.7,0)</f>
        <v>0</v>
      </c>
      <c r="V1289" s="14" t="n">
        <f aca="false">V1288+U1289+T1289</f>
        <v>6101625.19849061</v>
      </c>
      <c r="W1289" s="19" t="n">
        <f aca="false">V1289/1000</f>
        <v>6101.62519849061</v>
      </c>
      <c r="X1289" s="19" t="n">
        <f aca="false">W1289*3600000000*2/237000000</f>
        <v>185365.828814904</v>
      </c>
      <c r="Y1289" s="19" t="n">
        <f aca="false">X1289/30.662</f>
        <v>6045.45785711645</v>
      </c>
    </row>
    <row r="1290" customFormat="false" ht="17.9" hidden="false" customHeight="false" outlineLevel="0" collapsed="false">
      <c r="A1290" s="2" t="n">
        <v>2</v>
      </c>
      <c r="B1290" s="3" t="n">
        <v>23</v>
      </c>
      <c r="C1290" s="38" t="n">
        <v>7</v>
      </c>
      <c r="D1290" s="1" t="n">
        <v>7.2</v>
      </c>
      <c r="E1290" s="3" t="n">
        <v>23.8444444444444</v>
      </c>
      <c r="F1290" s="23" t="n">
        <f aca="false">IF(D1290&lt;25, 0.24, 0.24-(0.01/5)*(D1290-25))</f>
        <v>0.24</v>
      </c>
      <c r="G1290" s="40" t="n">
        <f aca="false">(E1290/1000)*$G$1*F1290</f>
        <v>1874.86005333333</v>
      </c>
      <c r="H1290" s="40" t="n">
        <v>0.388142338120568</v>
      </c>
      <c r="I1290" s="3" t="n">
        <f aca="false">H1290*$J$2</f>
        <v>0</v>
      </c>
      <c r="J1290" s="19" t="n">
        <f aca="false">SUM(I1290+G1290)</f>
        <v>1874.86005333333</v>
      </c>
      <c r="K1290" s="1" t="n">
        <v>0</v>
      </c>
      <c r="L1290" s="39" t="n">
        <v>1.18861466344107</v>
      </c>
      <c r="M1290" s="39"/>
      <c r="N1290" s="1" t="n">
        <f aca="false">(2.571*(19.44-D1290)+3.87)*$K$2</f>
        <v>0</v>
      </c>
      <c r="O1290" s="1" t="n">
        <f aca="false">IF(N1290&gt;0,N1290,0)</f>
        <v>0</v>
      </c>
      <c r="P1290" s="1" t="n">
        <f aca="false">O1290*1.5</f>
        <v>0</v>
      </c>
      <c r="Q1290" s="1" t="n">
        <f aca="false">P1290/(3.6*$Q$2)</f>
        <v>0</v>
      </c>
      <c r="R1290" s="1" t="n">
        <f aca="false">(K1290+L1290)*$R$2</f>
        <v>5943.07331720535</v>
      </c>
      <c r="S1290" s="19" t="n">
        <f aca="false">J1290-R1290</f>
        <v>-4068.21326387202</v>
      </c>
      <c r="T1290" s="1" t="n">
        <f aca="false">IF(S1290&lt;0,S1290/$G$3,0)</f>
        <v>-5811.73323410289</v>
      </c>
      <c r="U1290" s="1" t="n">
        <f aca="false">IF(S1290&gt;0,S1290*0.7,0)</f>
        <v>0</v>
      </c>
      <c r="V1290" s="14" t="n">
        <f aca="false">V1289+U1290+T1290</f>
        <v>6095813.4652565</v>
      </c>
      <c r="W1290" s="19" t="n">
        <f aca="false">V1290/1000</f>
        <v>6095.8134652565</v>
      </c>
      <c r="X1290" s="19" t="n">
        <f aca="false">W1290*3600000000*2/237000000</f>
        <v>185189.269830577</v>
      </c>
      <c r="Y1290" s="19" t="n">
        <f aca="false">X1290/30.662</f>
        <v>6039.6996226788</v>
      </c>
    </row>
    <row r="1291" customFormat="false" ht="17.9" hidden="false" customHeight="false" outlineLevel="0" collapsed="false">
      <c r="A1291" s="2" t="n">
        <v>2</v>
      </c>
      <c r="B1291" s="3" t="n">
        <v>23</v>
      </c>
      <c r="C1291" s="38" t="n">
        <v>8</v>
      </c>
      <c r="D1291" s="1" t="n">
        <v>10.6</v>
      </c>
      <c r="E1291" s="3" t="n">
        <v>291.758274688934</v>
      </c>
      <c r="F1291" s="23" t="n">
        <f aca="false">IF(D1291&lt;25, 0.24, 0.24-(0.01/5)*(D1291-25))</f>
        <v>0.24</v>
      </c>
      <c r="G1291" s="40" t="n">
        <f aca="false">(E1291/1000)*$G$1*F1291</f>
        <v>22940.6030288613</v>
      </c>
      <c r="H1291" s="40" t="n">
        <v>0.369526324851402</v>
      </c>
      <c r="I1291" s="3" t="n">
        <f aca="false">H1291*$J$2</f>
        <v>0</v>
      </c>
      <c r="J1291" s="19" t="n">
        <f aca="false">SUM(I1291+G1291)</f>
        <v>22940.6030288613</v>
      </c>
      <c r="K1291" s="1" t="n">
        <v>0</v>
      </c>
      <c r="L1291" s="39" t="n">
        <v>1.14686485856396</v>
      </c>
      <c r="M1291" s="39"/>
      <c r="N1291" s="1" t="n">
        <f aca="false">(2.571*(19.44-D1291)+3.87)*$K$2</f>
        <v>0</v>
      </c>
      <c r="O1291" s="1" t="n">
        <f aca="false">IF(N1291&gt;0,N1291,0)</f>
        <v>0</v>
      </c>
      <c r="P1291" s="1" t="n">
        <f aca="false">O1291*1.5</f>
        <v>0</v>
      </c>
      <c r="Q1291" s="1" t="n">
        <f aca="false">P1291/(3.6*$Q$2)</f>
        <v>0</v>
      </c>
      <c r="R1291" s="1" t="n">
        <f aca="false">(K1291+L1291)*$R$2</f>
        <v>5734.3242928198</v>
      </c>
      <c r="S1291" s="19" t="n">
        <f aca="false">J1291-R1291</f>
        <v>17206.2787360415</v>
      </c>
      <c r="T1291" s="1" t="n">
        <f aca="false">IF(S1291&lt;0,S1291/$G$3,0)</f>
        <v>0</v>
      </c>
      <c r="U1291" s="1" t="n">
        <f aca="false">IF(S1291&gt;0,S1291*0.7,0)</f>
        <v>12044.395115229</v>
      </c>
      <c r="V1291" s="14" t="n">
        <f aca="false">V1290+U1291+T1291</f>
        <v>6107857.86037173</v>
      </c>
      <c r="W1291" s="19" t="n">
        <f aca="false">V1291/1000</f>
        <v>6107.85786037173</v>
      </c>
      <c r="X1291" s="19" t="n">
        <f aca="false">W1291*3600000000*2/237000000</f>
        <v>185555.175504964</v>
      </c>
      <c r="Y1291" s="19" t="n">
        <f aca="false">X1291/30.662</f>
        <v>6051.63314542313</v>
      </c>
    </row>
    <row r="1292" customFormat="false" ht="17.9" hidden="false" customHeight="false" outlineLevel="0" collapsed="false">
      <c r="A1292" s="2" t="n">
        <v>2</v>
      </c>
      <c r="B1292" s="3" t="n">
        <v>23</v>
      </c>
      <c r="C1292" s="38" t="n">
        <v>9</v>
      </c>
      <c r="D1292" s="1" t="n">
        <v>12.8</v>
      </c>
      <c r="E1292" s="3" t="n">
        <v>506.023591952111</v>
      </c>
      <c r="F1292" s="23" t="n">
        <f aca="false">IF(D1292&lt;25, 0.24, 0.24-(0.01/5)*(D1292-25))</f>
        <v>0.24</v>
      </c>
      <c r="G1292" s="40" t="n">
        <f aca="false">(E1292/1000)*$G$1*F1292</f>
        <v>39788.0278068841</v>
      </c>
      <c r="H1292" s="40" t="n">
        <v>0.352699149182206</v>
      </c>
      <c r="I1292" s="3" t="n">
        <f aca="false">H1292*$J$2</f>
        <v>0</v>
      </c>
      <c r="J1292" s="19" t="n">
        <f aca="false">SUM(I1292+G1292)</f>
        <v>39788.0278068841</v>
      </c>
      <c r="K1292" s="1" t="n">
        <v>0</v>
      </c>
      <c r="L1292" s="39" t="n">
        <v>1.14572415351268</v>
      </c>
      <c r="M1292" s="39"/>
      <c r="N1292" s="1" t="n">
        <f aca="false">(2.571*(19.44-D1292)+3.87)*$K$2</f>
        <v>0</v>
      </c>
      <c r="O1292" s="1" t="n">
        <f aca="false">IF(N1292&gt;0,N1292,0)</f>
        <v>0</v>
      </c>
      <c r="P1292" s="1" t="n">
        <f aca="false">O1292*1.5</f>
        <v>0</v>
      </c>
      <c r="Q1292" s="1" t="n">
        <f aca="false">P1292/(3.6*$Q$2)</f>
        <v>0</v>
      </c>
      <c r="R1292" s="1" t="n">
        <f aca="false">(K1292+L1292)*$R$2</f>
        <v>5728.6207675634</v>
      </c>
      <c r="S1292" s="19" t="n">
        <f aca="false">J1292-R1292</f>
        <v>34059.4070393207</v>
      </c>
      <c r="T1292" s="1" t="n">
        <f aca="false">IF(S1292&lt;0,S1292/$G$3,0)</f>
        <v>0</v>
      </c>
      <c r="U1292" s="1" t="n">
        <f aca="false">IF(S1292&gt;0,S1292*0.7,0)</f>
        <v>23841.5849275245</v>
      </c>
      <c r="V1292" s="14" t="n">
        <f aca="false">V1291+U1292+T1292</f>
        <v>6131699.44529926</v>
      </c>
      <c r="W1292" s="19" t="n">
        <f aca="false">V1292/1000</f>
        <v>6131.69944529926</v>
      </c>
      <c r="X1292" s="19" t="n">
        <f aca="false">W1292*3600000000*2/237000000</f>
        <v>186279.476819218</v>
      </c>
      <c r="Y1292" s="19" t="n">
        <f aca="false">X1292/30.662</f>
        <v>6075.2552612099</v>
      </c>
    </row>
    <row r="1293" customFormat="false" ht="17.9" hidden="false" customHeight="false" outlineLevel="0" collapsed="false">
      <c r="A1293" s="2" t="n">
        <v>2</v>
      </c>
      <c r="B1293" s="3" t="n">
        <v>23</v>
      </c>
      <c r="C1293" s="38" t="n">
        <v>10</v>
      </c>
      <c r="D1293" s="1" t="n">
        <v>15.6</v>
      </c>
      <c r="E1293" s="3" t="n">
        <v>671.512607477468</v>
      </c>
      <c r="F1293" s="23" t="n">
        <f aca="false">IF(D1293&lt;25, 0.24, 0.24-(0.01/5)*(D1293-25))</f>
        <v>0.24</v>
      </c>
      <c r="G1293" s="40" t="n">
        <f aca="false">(E1293/1000)*$G$1*F1293</f>
        <v>52800.2305108243</v>
      </c>
      <c r="H1293" s="40" t="n">
        <v>0.354000070164452</v>
      </c>
      <c r="I1293" s="3" t="n">
        <f aca="false">H1293*$J$2</f>
        <v>0</v>
      </c>
      <c r="J1293" s="19" t="n">
        <f aca="false">SUM(I1293+G1293)</f>
        <v>52800.2305108243</v>
      </c>
      <c r="K1293" s="1" t="n">
        <v>0</v>
      </c>
      <c r="L1293" s="39" t="n">
        <v>1.0818446706406</v>
      </c>
      <c r="M1293" s="39"/>
      <c r="N1293" s="1" t="n">
        <f aca="false">(2.571*(19.44-D1293)+3.87)*$K$2</f>
        <v>0</v>
      </c>
      <c r="O1293" s="1" t="n">
        <f aca="false">IF(N1293&gt;0,N1293,0)</f>
        <v>0</v>
      </c>
      <c r="P1293" s="1" t="n">
        <f aca="false">O1293*1.5</f>
        <v>0</v>
      </c>
      <c r="Q1293" s="1" t="n">
        <f aca="false">P1293/(3.6*$Q$2)</f>
        <v>0</v>
      </c>
      <c r="R1293" s="1" t="n">
        <f aca="false">(K1293+L1293)*$R$2</f>
        <v>5409.223353203</v>
      </c>
      <c r="S1293" s="19" t="n">
        <f aca="false">J1293-R1293</f>
        <v>47391.0071576213</v>
      </c>
      <c r="T1293" s="1" t="n">
        <f aca="false">IF(S1293&lt;0,S1293/$G$3,0)</f>
        <v>0</v>
      </c>
      <c r="U1293" s="1" t="n">
        <f aca="false">IF(S1293&gt;0,S1293*0.7,0)</f>
        <v>33173.7050103349</v>
      </c>
      <c r="V1293" s="14" t="n">
        <f aca="false">V1292+U1293+T1293</f>
        <v>6164873.15030959</v>
      </c>
      <c r="W1293" s="19" t="n">
        <f aca="false">V1293/1000</f>
        <v>6164.87315030959</v>
      </c>
      <c r="X1293" s="19" t="n">
        <f aca="false">W1293*3600000000*2/237000000</f>
        <v>187287.285579026</v>
      </c>
      <c r="Y1293" s="19" t="n">
        <f aca="false">X1293/30.662</f>
        <v>6108.12359203658</v>
      </c>
    </row>
    <row r="1294" customFormat="false" ht="17.9" hidden="false" customHeight="false" outlineLevel="0" collapsed="false">
      <c r="A1294" s="2" t="n">
        <v>2</v>
      </c>
      <c r="B1294" s="3" t="n">
        <v>23</v>
      </c>
      <c r="C1294" s="38" t="n">
        <v>11</v>
      </c>
      <c r="D1294" s="1" t="n">
        <v>17.8</v>
      </c>
      <c r="E1294" s="3" t="n">
        <v>830.379694043313</v>
      </c>
      <c r="F1294" s="23" t="n">
        <f aca="false">IF(D1294&lt;25, 0.24, 0.24-(0.01/5)*(D1294-25))</f>
        <v>0.24</v>
      </c>
      <c r="G1294" s="40" t="n">
        <f aca="false">(E1294/1000)*$G$1*F1294</f>
        <v>65291.7588869928</v>
      </c>
      <c r="H1294" s="40" t="n">
        <v>0.353788800367348</v>
      </c>
      <c r="I1294" s="3" t="n">
        <f aca="false">H1294*$J$2</f>
        <v>0</v>
      </c>
      <c r="J1294" s="19" t="n">
        <f aca="false">SUM(I1294+G1294)</f>
        <v>65291.7588869928</v>
      </c>
      <c r="K1294" s="1" t="n">
        <v>0</v>
      </c>
      <c r="L1294" s="39" t="n">
        <v>1.1541653708922</v>
      </c>
      <c r="M1294" s="39"/>
      <c r="N1294" s="1" t="n">
        <f aca="false">(2.571*(19.44-D1294)+3.87)*$K$2</f>
        <v>0</v>
      </c>
      <c r="O1294" s="1" t="n">
        <f aca="false">IF(N1294&gt;0,N1294,0)</f>
        <v>0</v>
      </c>
      <c r="P1294" s="1" t="n">
        <f aca="false">O1294*1.5</f>
        <v>0</v>
      </c>
      <c r="Q1294" s="1" t="n">
        <f aca="false">P1294/(3.6*$Q$2)</f>
        <v>0</v>
      </c>
      <c r="R1294" s="1" t="n">
        <f aca="false">(K1294+L1294)*$R$2</f>
        <v>5770.826854461</v>
      </c>
      <c r="S1294" s="19" t="n">
        <f aca="false">J1294-R1294</f>
        <v>59520.9320325318</v>
      </c>
      <c r="T1294" s="1" t="n">
        <f aca="false">IF(S1294&lt;0,S1294/$G$3,0)</f>
        <v>0</v>
      </c>
      <c r="U1294" s="1" t="n">
        <f aca="false">IF(S1294&gt;0,S1294*0.7,0)</f>
        <v>41664.6524227723</v>
      </c>
      <c r="V1294" s="14" t="n">
        <f aca="false">V1293+U1294+T1294</f>
        <v>6206537.80273236</v>
      </c>
      <c r="W1294" s="19" t="n">
        <f aca="false">V1294/1000</f>
        <v>6206.53780273236</v>
      </c>
      <c r="X1294" s="19" t="n">
        <f aca="false">W1294*3600000000*2/237000000</f>
        <v>188553.047171616</v>
      </c>
      <c r="Y1294" s="19" t="n">
        <f aca="false">X1294/30.662</f>
        <v>6149.4047084866</v>
      </c>
    </row>
    <row r="1295" customFormat="false" ht="17.9" hidden="false" customHeight="false" outlineLevel="0" collapsed="false">
      <c r="A1295" s="2" t="n">
        <v>2</v>
      </c>
      <c r="B1295" s="3" t="n">
        <v>23</v>
      </c>
      <c r="C1295" s="38" t="n">
        <v>12</v>
      </c>
      <c r="D1295" s="1" t="n">
        <v>20.6</v>
      </c>
      <c r="E1295" s="3" t="n">
        <v>854.146010588332</v>
      </c>
      <c r="F1295" s="23" t="n">
        <f aca="false">IF(D1295&lt;25, 0.24, 0.24-(0.01/5)*(D1295-25))</f>
        <v>0.24</v>
      </c>
      <c r="G1295" s="40" t="n">
        <f aca="false">(E1295/1000)*$G$1*F1295</f>
        <v>67160.4758373478</v>
      </c>
      <c r="H1295" s="40" t="n">
        <v>0.364117290494408</v>
      </c>
      <c r="I1295" s="3" t="n">
        <f aca="false">H1295*$J$2</f>
        <v>0</v>
      </c>
      <c r="J1295" s="19" t="n">
        <f aca="false">SUM(I1295+G1295)</f>
        <v>67160.4758373478</v>
      </c>
      <c r="K1295" s="1" t="n">
        <v>0</v>
      </c>
      <c r="L1295" s="39" t="n">
        <v>1.3683897795239</v>
      </c>
      <c r="M1295" s="39"/>
      <c r="N1295" s="1" t="n">
        <f aca="false">(2.571*(19.44-D1295)+3.87)*$K$2</f>
        <v>0</v>
      </c>
      <c r="O1295" s="1" t="n">
        <f aca="false">IF(N1295&gt;0,N1295,0)</f>
        <v>0</v>
      </c>
      <c r="P1295" s="1" t="n">
        <f aca="false">O1295*1.5</f>
        <v>0</v>
      </c>
      <c r="Q1295" s="1" t="n">
        <f aca="false">P1295/(3.6*$Q$2)</f>
        <v>0</v>
      </c>
      <c r="R1295" s="1" t="n">
        <f aca="false">(K1295+L1295)*$R$2</f>
        <v>6841.9488976195</v>
      </c>
      <c r="S1295" s="19" t="n">
        <f aca="false">J1295-R1295</f>
        <v>60318.5269397283</v>
      </c>
      <c r="T1295" s="1" t="n">
        <f aca="false">IF(S1295&lt;0,S1295/$G$3,0)</f>
        <v>0</v>
      </c>
      <c r="U1295" s="1" t="n">
        <f aca="false">IF(S1295&gt;0,S1295*0.7,0)</f>
        <v>42222.9688578098</v>
      </c>
      <c r="V1295" s="14" t="n">
        <f aca="false">V1294+U1295+T1295</f>
        <v>6248760.77159017</v>
      </c>
      <c r="W1295" s="19" t="n">
        <f aca="false">V1295/1000</f>
        <v>6248.76077159017</v>
      </c>
      <c r="X1295" s="19" t="n">
        <f aca="false">W1295*3600000000*2/237000000</f>
        <v>189835.770276157</v>
      </c>
      <c r="Y1295" s="19" t="n">
        <f aca="false">X1295/30.662</f>
        <v>6191.23900189672</v>
      </c>
    </row>
    <row r="1296" customFormat="false" ht="17.9" hidden="false" customHeight="false" outlineLevel="0" collapsed="false">
      <c r="A1296" s="2" t="n">
        <v>2</v>
      </c>
      <c r="B1296" s="3" t="n">
        <v>23</v>
      </c>
      <c r="C1296" s="38" t="n">
        <v>13</v>
      </c>
      <c r="D1296" s="1" t="n">
        <v>22.2</v>
      </c>
      <c r="E1296" s="3" t="n">
        <v>950.498331288142</v>
      </c>
      <c r="F1296" s="23" t="n">
        <f aca="false">IF(D1296&lt;25, 0.24, 0.24-(0.01/5)*(D1296-25))</f>
        <v>0.24</v>
      </c>
      <c r="G1296" s="40" t="n">
        <f aca="false">(E1296/1000)*$G$1*F1296</f>
        <v>74736.5431911891</v>
      </c>
      <c r="H1296" s="40" t="n">
        <v>0.400454772170525</v>
      </c>
      <c r="I1296" s="3" t="n">
        <f aca="false">H1296*$J$2</f>
        <v>0</v>
      </c>
      <c r="J1296" s="19" t="n">
        <f aca="false">SUM(I1296+G1296)</f>
        <v>74736.5431911891</v>
      </c>
      <c r="K1296" s="1" t="n">
        <v>0</v>
      </c>
      <c r="L1296" s="39" t="n">
        <v>1.43660394159087</v>
      </c>
      <c r="M1296" s="39"/>
      <c r="N1296" s="1" t="n">
        <f aca="false">(2.571*(19.44-D1296)+3.87)*$K$2</f>
        <v>-0</v>
      </c>
      <c r="O1296" s="1" t="n">
        <f aca="false">IF(N1296&gt;0,N1296,0)</f>
        <v>0</v>
      </c>
      <c r="P1296" s="1" t="n">
        <f aca="false">O1296*1.5</f>
        <v>0</v>
      </c>
      <c r="Q1296" s="1" t="n">
        <f aca="false">P1296/(3.6*$Q$2)</f>
        <v>0</v>
      </c>
      <c r="R1296" s="1" t="n">
        <f aca="false">(K1296+L1296)*$R$2</f>
        <v>7183.01970795435</v>
      </c>
      <c r="S1296" s="19" t="n">
        <f aca="false">J1296-R1296</f>
        <v>67553.5234832347</v>
      </c>
      <c r="T1296" s="1" t="n">
        <f aca="false">IF(S1296&lt;0,S1296/$G$3,0)</f>
        <v>0</v>
      </c>
      <c r="U1296" s="1" t="n">
        <f aca="false">IF(S1296&gt;0,S1296*0.7,0)</f>
        <v>47287.4664382643</v>
      </c>
      <c r="V1296" s="14" t="n">
        <f aca="false">V1295+U1296+T1296</f>
        <v>6296048.23802844</v>
      </c>
      <c r="W1296" s="19" t="n">
        <f aca="false">V1296/1000</f>
        <v>6296.04823802844</v>
      </c>
      <c r="X1296" s="19" t="n">
        <f aca="false">W1296*3600000000*2/237000000</f>
        <v>191272.351535041</v>
      </c>
      <c r="Y1296" s="19" t="n">
        <f aca="false">X1296/30.662</f>
        <v>6238.09117262544</v>
      </c>
    </row>
    <row r="1297" customFormat="false" ht="17.9" hidden="false" customHeight="false" outlineLevel="0" collapsed="false">
      <c r="A1297" s="2" t="n">
        <v>2</v>
      </c>
      <c r="B1297" s="3" t="n">
        <v>23</v>
      </c>
      <c r="C1297" s="38" t="n">
        <v>14</v>
      </c>
      <c r="D1297" s="1" t="n">
        <v>23.9</v>
      </c>
      <c r="E1297" s="3" t="n">
        <v>840.34433336021</v>
      </c>
      <c r="F1297" s="23" t="n">
        <f aca="false">IF(D1297&lt;25, 0.24, 0.24-(0.01/5)*(D1297-25))</f>
        <v>0.24</v>
      </c>
      <c r="G1297" s="40" t="n">
        <f aca="false">(E1297/1000)*$G$1*F1297</f>
        <v>66075.2665189133</v>
      </c>
      <c r="H1297" s="40" t="n">
        <v>0.427864766032176</v>
      </c>
      <c r="I1297" s="3" t="n">
        <f aca="false">H1297*$J$2</f>
        <v>0</v>
      </c>
      <c r="J1297" s="19" t="n">
        <f aca="false">SUM(I1297+G1297)</f>
        <v>66075.2665189133</v>
      </c>
      <c r="K1297" s="1" t="n">
        <v>0</v>
      </c>
      <c r="L1297" s="39" t="n">
        <v>1.23424286549255</v>
      </c>
      <c r="M1297" s="39"/>
      <c r="N1297" s="1" t="n">
        <f aca="false">(2.571*(19.44-D1297)+3.87)*$K$2</f>
        <v>-0</v>
      </c>
      <c r="O1297" s="1" t="n">
        <f aca="false">IF(N1297&gt;0,N1297,0)</f>
        <v>0</v>
      </c>
      <c r="P1297" s="1" t="n">
        <f aca="false">O1297*1.5</f>
        <v>0</v>
      </c>
      <c r="Q1297" s="1" t="n">
        <f aca="false">P1297/(3.6*$Q$2)</f>
        <v>0</v>
      </c>
      <c r="R1297" s="1" t="n">
        <f aca="false">(K1297+L1297)*$R$2</f>
        <v>6171.21432746275</v>
      </c>
      <c r="S1297" s="19" t="n">
        <f aca="false">J1297-R1297</f>
        <v>59904.0521914505</v>
      </c>
      <c r="T1297" s="1" t="n">
        <f aca="false">IF(S1297&lt;0,S1297/$G$3,0)</f>
        <v>0</v>
      </c>
      <c r="U1297" s="1" t="n">
        <f aca="false">IF(S1297&gt;0,S1297*0.7,0)</f>
        <v>41932.8365340154</v>
      </c>
      <c r="V1297" s="14" t="n">
        <f aca="false">V1296+U1297+T1297</f>
        <v>6337981.07456245</v>
      </c>
      <c r="W1297" s="19" t="n">
        <f aca="false">V1297/1000</f>
        <v>6337.98107456245</v>
      </c>
      <c r="X1297" s="19" t="n">
        <f aca="false">W1297*3600000000*2/237000000</f>
        <v>192546.260493037</v>
      </c>
      <c r="Y1297" s="19" t="n">
        <f aca="false">X1297/30.662</f>
        <v>6279.63800446926</v>
      </c>
    </row>
    <row r="1298" customFormat="false" ht="17.9" hidden="false" customHeight="false" outlineLevel="0" collapsed="false">
      <c r="A1298" s="2" t="n">
        <v>2</v>
      </c>
      <c r="B1298" s="3" t="n">
        <v>23</v>
      </c>
      <c r="C1298" s="38" t="n">
        <v>15</v>
      </c>
      <c r="D1298" s="1" t="n">
        <v>23.3</v>
      </c>
      <c r="E1298" s="3" t="n">
        <v>591.100847015026</v>
      </c>
      <c r="F1298" s="23" t="n">
        <f aca="false">IF(D1298&lt;25, 0.24, 0.24-(0.01/5)*(D1298-25))</f>
        <v>0.24</v>
      </c>
      <c r="G1298" s="40" t="n">
        <f aca="false">(E1298/1000)*$G$1*F1298</f>
        <v>46477.5502797751</v>
      </c>
      <c r="H1298" s="40" t="n">
        <v>0.448470378918232</v>
      </c>
      <c r="I1298" s="3" t="n">
        <f aca="false">H1298*$J$2</f>
        <v>0</v>
      </c>
      <c r="J1298" s="19" t="n">
        <f aca="false">SUM(I1298+G1298)</f>
        <v>46477.5502797751</v>
      </c>
      <c r="K1298" s="1" t="n">
        <v>0</v>
      </c>
      <c r="L1298" s="39" t="n">
        <v>0.999485765937682</v>
      </c>
      <c r="M1298" s="39"/>
      <c r="N1298" s="1" t="n">
        <f aca="false">(2.571*(19.44-D1298)+3.87)*$K$2</f>
        <v>-0</v>
      </c>
      <c r="O1298" s="1" t="n">
        <f aca="false">IF(N1298&gt;0,N1298,0)</f>
        <v>0</v>
      </c>
      <c r="P1298" s="1" t="n">
        <f aca="false">O1298*1.5</f>
        <v>0</v>
      </c>
      <c r="Q1298" s="1" t="n">
        <f aca="false">P1298/(3.6*$Q$2)</f>
        <v>0</v>
      </c>
      <c r="R1298" s="1" t="n">
        <f aca="false">(K1298+L1298)*$R$2</f>
        <v>4997.42882968841</v>
      </c>
      <c r="S1298" s="19" t="n">
        <f aca="false">J1298-R1298</f>
        <v>41480.1214500867</v>
      </c>
      <c r="T1298" s="1" t="n">
        <f aca="false">IF(S1298&lt;0,S1298/$G$3,0)</f>
        <v>0</v>
      </c>
      <c r="U1298" s="1" t="n">
        <f aca="false">IF(S1298&gt;0,S1298*0.7,0)</f>
        <v>29036.0850150607</v>
      </c>
      <c r="V1298" s="14" t="n">
        <f aca="false">V1297+U1298+T1298</f>
        <v>6367017.15957751</v>
      </c>
      <c r="W1298" s="19" t="n">
        <f aca="false">V1298/1000</f>
        <v>6367.01715957751</v>
      </c>
      <c r="X1298" s="19" t="n">
        <f aca="false">W1298*3600000000*2/237000000</f>
        <v>193428.369404886</v>
      </c>
      <c r="Y1298" s="19" t="n">
        <f aca="false">X1298/30.662</f>
        <v>6308.40680336855</v>
      </c>
    </row>
    <row r="1299" customFormat="false" ht="17.9" hidden="false" customHeight="false" outlineLevel="0" collapsed="false">
      <c r="A1299" s="2" t="n">
        <v>2</v>
      </c>
      <c r="B1299" s="3" t="n">
        <v>23</v>
      </c>
      <c r="C1299" s="38" t="n">
        <v>16</v>
      </c>
      <c r="D1299" s="1" t="n">
        <v>23.3</v>
      </c>
      <c r="E1299" s="3" t="n">
        <v>397.752902367975</v>
      </c>
      <c r="F1299" s="23" t="n">
        <f aca="false">IF(D1299&lt;25, 0.24, 0.24-(0.01/5)*(D1299-25))</f>
        <v>0.24</v>
      </c>
      <c r="G1299" s="40" t="n">
        <f aca="false">(E1299/1000)*$G$1*F1299</f>
        <v>31274.833409711</v>
      </c>
      <c r="H1299" s="40" t="n">
        <v>0.460681024256393</v>
      </c>
      <c r="I1299" s="3" t="n">
        <f aca="false">H1299*$J$2</f>
        <v>0</v>
      </c>
      <c r="J1299" s="19" t="n">
        <f aca="false">SUM(I1299+G1299)</f>
        <v>31274.833409711</v>
      </c>
      <c r="K1299" s="1" t="n">
        <v>0</v>
      </c>
      <c r="L1299" s="39" t="n">
        <v>1.14047691027676</v>
      </c>
      <c r="M1299" s="39"/>
      <c r="N1299" s="1" t="n">
        <f aca="false">(2.571*(19.44-D1299)+3.87)*$K$2</f>
        <v>-0</v>
      </c>
      <c r="O1299" s="1" t="n">
        <f aca="false">IF(N1299&gt;0,N1299,0)</f>
        <v>0</v>
      </c>
      <c r="P1299" s="1" t="n">
        <f aca="false">O1299*1.5</f>
        <v>0</v>
      </c>
      <c r="Q1299" s="1" t="n">
        <f aca="false">P1299/(3.6*$Q$2)</f>
        <v>0</v>
      </c>
      <c r="R1299" s="1" t="n">
        <f aca="false">(K1299+L1299)*$R$2</f>
        <v>5702.3845513838</v>
      </c>
      <c r="S1299" s="19" t="n">
        <f aca="false">J1299-R1299</f>
        <v>25572.4488583272</v>
      </c>
      <c r="T1299" s="1" t="n">
        <f aca="false">IF(S1299&lt;0,S1299/$G$3,0)</f>
        <v>0</v>
      </c>
      <c r="U1299" s="1" t="n">
        <f aca="false">IF(S1299&gt;0,S1299*0.7,0)</f>
        <v>17900.7142008291</v>
      </c>
      <c r="V1299" s="14" t="n">
        <f aca="false">V1298+U1299+T1299</f>
        <v>6384917.87377834</v>
      </c>
      <c r="W1299" s="19" t="n">
        <f aca="false">V1299/1000</f>
        <v>6384.91787377834</v>
      </c>
      <c r="X1299" s="19" t="n">
        <f aca="false">W1299*3600000000*2/237000000</f>
        <v>193972.188570481</v>
      </c>
      <c r="Y1299" s="19" t="n">
        <f aca="false">X1299/30.662</f>
        <v>6326.14273597552</v>
      </c>
    </row>
    <row r="1300" customFormat="false" ht="17.9" hidden="false" customHeight="false" outlineLevel="0" collapsed="false">
      <c r="A1300" s="2" t="n">
        <v>2</v>
      </c>
      <c r="B1300" s="3" t="n">
        <v>23</v>
      </c>
      <c r="C1300" s="38" t="n">
        <v>17</v>
      </c>
      <c r="D1300" s="1" t="n">
        <v>21.1</v>
      </c>
      <c r="E1300" s="3" t="n">
        <v>88.5538751662988</v>
      </c>
      <c r="F1300" s="23" t="n">
        <f aca="false">IF(D1300&lt;25, 0.24, 0.24-(0.01/5)*(D1300-25))</f>
        <v>0.24</v>
      </c>
      <c r="G1300" s="40" t="n">
        <f aca="false">(E1300/1000)*$G$1*F1300</f>
        <v>6962.88493967587</v>
      </c>
      <c r="H1300" s="40" t="n">
        <v>0.456611314667321</v>
      </c>
      <c r="I1300" s="3" t="n">
        <f aca="false">H1300*$J$2</f>
        <v>0</v>
      </c>
      <c r="J1300" s="19" t="n">
        <f aca="false">SUM(I1300+G1300)</f>
        <v>6962.88493967587</v>
      </c>
      <c r="K1300" s="1" t="n">
        <v>0</v>
      </c>
      <c r="L1300" s="39" t="n">
        <v>1.59858405887362</v>
      </c>
      <c r="M1300" s="39"/>
      <c r="N1300" s="1" t="n">
        <f aca="false">(2.571*(19.44-D1300)+3.87)*$K$2</f>
        <v>-0</v>
      </c>
      <c r="O1300" s="1" t="n">
        <f aca="false">IF(N1300&gt;0,N1300,0)</f>
        <v>0</v>
      </c>
      <c r="P1300" s="1" t="n">
        <f aca="false">O1300*1.5</f>
        <v>0</v>
      </c>
      <c r="Q1300" s="1" t="n">
        <f aca="false">P1300/(3.6*$Q$2)</f>
        <v>0</v>
      </c>
      <c r="R1300" s="1" t="n">
        <f aca="false">(K1300+L1300)*$R$2</f>
        <v>7992.9202943681</v>
      </c>
      <c r="S1300" s="19" t="n">
        <f aca="false">J1300-R1300</f>
        <v>-1030.03535469223</v>
      </c>
      <c r="T1300" s="1" t="n">
        <f aca="false">IF(S1300&lt;0,S1300/$G$3,0)</f>
        <v>-1471.47907813175</v>
      </c>
      <c r="U1300" s="1" t="n">
        <f aca="false">IF(S1300&gt;0,S1300*0.7,0)</f>
        <v>0</v>
      </c>
      <c r="V1300" s="14" t="n">
        <f aca="false">V1299+U1300+T1300</f>
        <v>6383446.39470021</v>
      </c>
      <c r="W1300" s="19" t="n">
        <f aca="false">V1300/1000</f>
        <v>6383.44639470021</v>
      </c>
      <c r="X1300" s="19" t="n">
        <f aca="false">W1300*3600000000*2/237000000</f>
        <v>193927.485408614</v>
      </c>
      <c r="Y1300" s="19" t="n">
        <f aca="false">X1300/30.662</f>
        <v>6324.68480231603</v>
      </c>
    </row>
    <row r="1301" customFormat="false" ht="17.9" hidden="false" customHeight="false" outlineLevel="0" collapsed="false">
      <c r="A1301" s="2" t="n">
        <v>2</v>
      </c>
      <c r="B1301" s="3" t="n">
        <v>23</v>
      </c>
      <c r="C1301" s="38" t="n">
        <v>18</v>
      </c>
      <c r="D1301" s="1" t="n">
        <v>16.7</v>
      </c>
      <c r="E1301" s="3" t="n">
        <v>4.24923411844276</v>
      </c>
      <c r="F1301" s="23" t="n">
        <f aca="false">IF(D1301&lt;25, 0.24, 0.24-(0.01/5)*(D1301-25))</f>
        <v>0.24</v>
      </c>
      <c r="G1301" s="40" t="n">
        <f aca="false">(E1301/1000)*$G$1*F1301</f>
        <v>334.112179652212</v>
      </c>
      <c r="H1301" s="40" t="n">
        <v>0.432048139981808</v>
      </c>
      <c r="I1301" s="3" t="n">
        <f aca="false">H1301*$J$2</f>
        <v>0</v>
      </c>
      <c r="J1301" s="19" t="n">
        <f aca="false">SUM(I1301+G1301)</f>
        <v>334.112179652212</v>
      </c>
      <c r="K1301" s="1" t="n">
        <v>0</v>
      </c>
      <c r="L1301" s="39" t="n">
        <v>1.27827408047223</v>
      </c>
      <c r="M1301" s="39"/>
      <c r="N1301" s="1" t="n">
        <f aca="false">(2.571*(19.44-D1301)+3.87)*$K$2</f>
        <v>0</v>
      </c>
      <c r="O1301" s="1" t="n">
        <f aca="false">IF(N1301&gt;0,N1301,0)</f>
        <v>0</v>
      </c>
      <c r="P1301" s="1" t="n">
        <f aca="false">O1301*1.5</f>
        <v>0</v>
      </c>
      <c r="Q1301" s="1" t="n">
        <f aca="false">P1301/(3.6*$Q$2)</f>
        <v>0</v>
      </c>
      <c r="R1301" s="1" t="n">
        <f aca="false">(K1301+L1301)*$R$2</f>
        <v>6391.37040236115</v>
      </c>
      <c r="S1301" s="19" t="n">
        <f aca="false">J1301-R1301</f>
        <v>-6057.25822270894</v>
      </c>
      <c r="T1301" s="1" t="n">
        <f aca="false">IF(S1301&lt;0,S1301/$G$3,0)</f>
        <v>-8653.22603244134</v>
      </c>
      <c r="U1301" s="1" t="n">
        <f aca="false">IF(S1301&gt;0,S1301*0.7,0)</f>
        <v>0</v>
      </c>
      <c r="V1301" s="14" t="n">
        <f aca="false">V1300+U1301+T1301</f>
        <v>6374793.16866777</v>
      </c>
      <c r="W1301" s="19" t="n">
        <f aca="false">V1301/1000</f>
        <v>6374.79316866777</v>
      </c>
      <c r="X1301" s="19" t="n">
        <f aca="false">W1301*3600000000*2/237000000</f>
        <v>193664.602592439</v>
      </c>
      <c r="Y1301" s="19" t="n">
        <f aca="false">X1301/30.662</f>
        <v>6316.11123189742</v>
      </c>
    </row>
    <row r="1302" customFormat="false" ht="17.9" hidden="false" customHeight="false" outlineLevel="0" collapsed="false">
      <c r="A1302" s="2" t="n">
        <v>2</v>
      </c>
      <c r="B1302" s="3" t="n">
        <v>23</v>
      </c>
      <c r="C1302" s="38" t="n">
        <v>19</v>
      </c>
      <c r="D1302" s="1" t="n">
        <v>13.9</v>
      </c>
      <c r="E1302" s="3" t="n">
        <v>0</v>
      </c>
      <c r="F1302" s="23" t="n">
        <f aca="false">IF(D1302&lt;25, 0.24, 0.24-(0.01/5)*(D1302-25))</f>
        <v>0.24</v>
      </c>
      <c r="G1302" s="40" t="n">
        <f aca="false">(E1302/1000)*$G$1*F1302</f>
        <v>0</v>
      </c>
      <c r="H1302" s="40" t="n">
        <v>0.372555866599633</v>
      </c>
      <c r="I1302" s="3" t="n">
        <f aca="false">H1302*$J$2</f>
        <v>0</v>
      </c>
      <c r="J1302" s="19" t="n">
        <f aca="false">SUM(I1302+G1302)</f>
        <v>0</v>
      </c>
      <c r="K1302" s="1" t="n">
        <v>0</v>
      </c>
      <c r="L1302" s="39" t="n">
        <v>0.929218334778401</v>
      </c>
      <c r="M1302" s="39"/>
      <c r="N1302" s="1" t="n">
        <f aca="false">(2.571*(19.44-D1302)+3.87)*$K$2</f>
        <v>0</v>
      </c>
      <c r="O1302" s="1" t="n">
        <f aca="false">IF(N1302&gt;0,N1302,0)</f>
        <v>0</v>
      </c>
      <c r="P1302" s="1" t="n">
        <f aca="false">O1302*1.5</f>
        <v>0</v>
      </c>
      <c r="Q1302" s="1" t="n">
        <f aca="false">P1302/(3.6*$Q$2)</f>
        <v>0</v>
      </c>
      <c r="R1302" s="1" t="n">
        <f aca="false">(K1302+L1302)*$R$2</f>
        <v>4646.09167389201</v>
      </c>
      <c r="S1302" s="19" t="n">
        <f aca="false">J1302-R1302</f>
        <v>-4646.09167389201</v>
      </c>
      <c r="T1302" s="1" t="n">
        <f aca="false">IF(S1302&lt;0,S1302/$G$3,0)</f>
        <v>-6637.27381984572</v>
      </c>
      <c r="U1302" s="1" t="n">
        <f aca="false">IF(S1302&gt;0,S1302*0.7,0)</f>
        <v>0</v>
      </c>
      <c r="V1302" s="14" t="n">
        <f aca="false">V1301+U1302+T1302</f>
        <v>6368155.89484792</v>
      </c>
      <c r="W1302" s="19" t="n">
        <f aca="false">V1302/1000</f>
        <v>6368.15589484792</v>
      </c>
      <c r="X1302" s="19" t="n">
        <f aca="false">W1302*3600000000*2/237000000</f>
        <v>193462.963894114</v>
      </c>
      <c r="Y1302" s="19" t="n">
        <f aca="false">X1302/30.662</f>
        <v>6309.53505622967</v>
      </c>
    </row>
    <row r="1303" customFormat="false" ht="17.9" hidden="false" customHeight="false" outlineLevel="0" collapsed="false">
      <c r="A1303" s="2" t="n">
        <v>2</v>
      </c>
      <c r="B1303" s="3" t="n">
        <v>23</v>
      </c>
      <c r="C1303" s="38" t="n">
        <v>20</v>
      </c>
      <c r="D1303" s="1" t="n">
        <v>13.9</v>
      </c>
      <c r="E1303" s="3" t="n">
        <v>0</v>
      </c>
      <c r="F1303" s="23" t="n">
        <f aca="false">IF(D1303&lt;25, 0.24, 0.24-(0.01/5)*(D1303-25))</f>
        <v>0.24</v>
      </c>
      <c r="G1303" s="40" t="n">
        <f aca="false">(E1303/1000)*$G$1*F1303</f>
        <v>0</v>
      </c>
      <c r="H1303" s="40" t="n">
        <v>0.348975434097795</v>
      </c>
      <c r="I1303" s="3" t="n">
        <f aca="false">H1303*$J$2</f>
        <v>0</v>
      </c>
      <c r="J1303" s="19" t="n">
        <f aca="false">SUM(I1303+G1303)</f>
        <v>0</v>
      </c>
      <c r="K1303" s="1" t="n">
        <v>0</v>
      </c>
      <c r="L1303" s="39" t="n">
        <v>0.789139754480356</v>
      </c>
      <c r="M1303" s="39"/>
      <c r="N1303" s="1" t="n">
        <f aca="false">(2.571*(19.44-D1303)+3.87)*$K$2</f>
        <v>0</v>
      </c>
      <c r="O1303" s="1" t="n">
        <f aca="false">IF(N1303&gt;0,N1303,0)</f>
        <v>0</v>
      </c>
      <c r="P1303" s="1" t="n">
        <f aca="false">O1303*1.5</f>
        <v>0</v>
      </c>
      <c r="Q1303" s="1" t="n">
        <f aca="false">P1303/(3.6*$Q$2)</f>
        <v>0</v>
      </c>
      <c r="R1303" s="1" t="n">
        <f aca="false">(K1303+L1303)*$R$2</f>
        <v>3945.69877240178</v>
      </c>
      <c r="S1303" s="19" t="n">
        <f aca="false">J1303-R1303</f>
        <v>-3945.69877240178</v>
      </c>
      <c r="T1303" s="1" t="n">
        <f aca="false">IF(S1303&lt;0,S1303/$G$3,0)</f>
        <v>-5636.71253200254</v>
      </c>
      <c r="U1303" s="1" t="n">
        <f aca="false">IF(S1303&gt;0,S1303*0.7,0)</f>
        <v>0</v>
      </c>
      <c r="V1303" s="14" t="n">
        <f aca="false">V1302+U1303+T1303</f>
        <v>6362519.18231592</v>
      </c>
      <c r="W1303" s="19" t="n">
        <f aca="false">V1303/1000</f>
        <v>6362.51918231592</v>
      </c>
      <c r="X1303" s="19" t="n">
        <f aca="false">W1303*3600000000*2/237000000</f>
        <v>193291.721994408</v>
      </c>
      <c r="Y1303" s="19" t="n">
        <f aca="false">X1303/30.662</f>
        <v>6303.95023137459</v>
      </c>
    </row>
    <row r="1304" customFormat="false" ht="17.9" hidden="false" customHeight="false" outlineLevel="0" collapsed="false">
      <c r="A1304" s="2" t="n">
        <v>2</v>
      </c>
      <c r="B1304" s="3" t="n">
        <v>23</v>
      </c>
      <c r="C1304" s="38" t="n">
        <v>21</v>
      </c>
      <c r="D1304" s="1" t="n">
        <v>11.1</v>
      </c>
      <c r="E1304" s="3" t="n">
        <v>0</v>
      </c>
      <c r="F1304" s="23" t="n">
        <f aca="false">IF(D1304&lt;25, 0.24, 0.24-(0.01/5)*(D1304-25))</f>
        <v>0.24</v>
      </c>
      <c r="G1304" s="40" t="n">
        <f aca="false">(E1304/1000)*$G$1*F1304</f>
        <v>0</v>
      </c>
      <c r="H1304" s="40" t="n">
        <v>0.333097769579486</v>
      </c>
      <c r="I1304" s="3" t="n">
        <f aca="false">H1304*$J$2</f>
        <v>0</v>
      </c>
      <c r="J1304" s="19" t="n">
        <f aca="false">SUM(I1304+G1304)</f>
        <v>0</v>
      </c>
      <c r="K1304" s="1" t="n">
        <v>0</v>
      </c>
      <c r="L1304" s="39" t="n">
        <v>0.84412173795239</v>
      </c>
      <c r="M1304" s="39"/>
      <c r="N1304" s="1" t="n">
        <f aca="false">(2.571*(19.44-D1304)+3.87)*$K$2</f>
        <v>0</v>
      </c>
      <c r="O1304" s="1" t="n">
        <f aca="false">IF(N1304&gt;0,N1304,0)</f>
        <v>0</v>
      </c>
      <c r="P1304" s="1" t="n">
        <f aca="false">O1304*1.5</f>
        <v>0</v>
      </c>
      <c r="Q1304" s="1" t="n">
        <f aca="false">P1304/(3.6*$Q$2)</f>
        <v>0</v>
      </c>
      <c r="R1304" s="1" t="n">
        <f aca="false">(K1304+L1304)*$R$2</f>
        <v>4220.60868976195</v>
      </c>
      <c r="S1304" s="19" t="n">
        <f aca="false">J1304-R1304</f>
        <v>-4220.60868976195</v>
      </c>
      <c r="T1304" s="1" t="n">
        <f aca="false">IF(S1304&lt;0,S1304/$G$3,0)</f>
        <v>-6029.44098537421</v>
      </c>
      <c r="U1304" s="1" t="n">
        <f aca="false">IF(S1304&gt;0,S1304*0.7,0)</f>
        <v>0</v>
      </c>
      <c r="V1304" s="14" t="n">
        <f aca="false">V1303+U1304+T1304</f>
        <v>6356489.74133055</v>
      </c>
      <c r="W1304" s="19" t="n">
        <f aca="false">V1304/1000</f>
        <v>6356.48974133055</v>
      </c>
      <c r="X1304" s="19" t="n">
        <f aca="false">W1304*3600000000*2/237000000</f>
        <v>193108.549103713</v>
      </c>
      <c r="Y1304" s="19" t="n">
        <f aca="false">X1304/30.662</f>
        <v>6297.97629325265</v>
      </c>
    </row>
    <row r="1305" customFormat="false" ht="17.9" hidden="false" customHeight="false" outlineLevel="0" collapsed="false">
      <c r="A1305" s="2" t="n">
        <v>2</v>
      </c>
      <c r="B1305" s="3" t="n">
        <v>23</v>
      </c>
      <c r="C1305" s="38" t="n">
        <v>22</v>
      </c>
      <c r="D1305" s="1" t="n">
        <v>11.1</v>
      </c>
      <c r="E1305" s="3" t="n">
        <v>0</v>
      </c>
      <c r="F1305" s="23" t="n">
        <f aca="false">IF(D1305&lt;25, 0.24, 0.24-(0.01/5)*(D1305-25))</f>
        <v>0.24</v>
      </c>
      <c r="G1305" s="40" t="n">
        <f aca="false">(E1305/1000)*$G$1*F1305</f>
        <v>0</v>
      </c>
      <c r="H1305" s="40" t="n">
        <v>0.312365076318768</v>
      </c>
      <c r="I1305" s="3" t="n">
        <f aca="false">H1305*$J$2</f>
        <v>0</v>
      </c>
      <c r="J1305" s="19" t="n">
        <f aca="false">SUM(I1305+G1305)</f>
        <v>0</v>
      </c>
      <c r="K1305" s="1" t="n">
        <v>0</v>
      </c>
      <c r="L1305" s="39" t="n">
        <v>0.873780069285853</v>
      </c>
      <c r="M1305" s="39"/>
      <c r="N1305" s="1" t="n">
        <f aca="false">(2.571*(19.44-D1305)+3.87)*$K$2</f>
        <v>0</v>
      </c>
      <c r="O1305" s="1" t="n">
        <f aca="false">IF(N1305&gt;0,N1305,0)</f>
        <v>0</v>
      </c>
      <c r="P1305" s="1" t="n">
        <f aca="false">O1305*1.5</f>
        <v>0</v>
      </c>
      <c r="Q1305" s="1" t="n">
        <f aca="false">P1305/(3.6*$Q$2)</f>
        <v>0</v>
      </c>
      <c r="R1305" s="1" t="n">
        <f aca="false">(K1305+L1305)*$R$2</f>
        <v>4368.90034642927</v>
      </c>
      <c r="S1305" s="19" t="n">
        <f aca="false">J1305-R1305</f>
        <v>-4368.90034642927</v>
      </c>
      <c r="T1305" s="1" t="n">
        <f aca="false">IF(S1305&lt;0,S1305/$G$3,0)</f>
        <v>-6241.28620918466</v>
      </c>
      <c r="U1305" s="1" t="n">
        <f aca="false">IF(S1305&gt;0,S1305*0.7,0)</f>
        <v>0</v>
      </c>
      <c r="V1305" s="14" t="n">
        <f aca="false">V1304+U1305+T1305</f>
        <v>6350248.45512136</v>
      </c>
      <c r="W1305" s="19" t="n">
        <f aca="false">V1305/1000</f>
        <v>6350.24845512136</v>
      </c>
      <c r="X1305" s="19" t="n">
        <f aca="false">W1305*3600000000*2/237000000</f>
        <v>192918.94040875</v>
      </c>
      <c r="Y1305" s="19" t="n">
        <f aca="false">X1305/30.662</f>
        <v>6291.79246000751</v>
      </c>
    </row>
    <row r="1306" customFormat="false" ht="17.9" hidden="false" customHeight="false" outlineLevel="0" collapsed="false">
      <c r="A1306" s="2" t="n">
        <v>2</v>
      </c>
      <c r="B1306" s="3" t="n">
        <v>23</v>
      </c>
      <c r="C1306" s="38" t="n">
        <v>23</v>
      </c>
      <c r="D1306" s="1" t="n">
        <v>12.8</v>
      </c>
      <c r="E1306" s="3" t="n">
        <v>0</v>
      </c>
      <c r="F1306" s="23" t="n">
        <f aca="false">IF(D1306&lt;25, 0.24, 0.24-(0.01/5)*(D1306-25))</f>
        <v>0.24</v>
      </c>
      <c r="G1306" s="40" t="n">
        <f aca="false">(E1306/1000)*$G$1*F1306</f>
        <v>0</v>
      </c>
      <c r="H1306" s="40" t="n">
        <v>0.311507807087125</v>
      </c>
      <c r="I1306" s="3" t="n">
        <f aca="false">H1306*$J$2</f>
        <v>0</v>
      </c>
      <c r="J1306" s="19" t="n">
        <f aca="false">SUM(I1306+G1306)</f>
        <v>0</v>
      </c>
      <c r="K1306" s="1" t="n">
        <v>0</v>
      </c>
      <c r="L1306" s="39" t="n">
        <v>0.894540901219276</v>
      </c>
      <c r="M1306" s="39"/>
      <c r="N1306" s="1" t="n">
        <f aca="false">(2.571*(19.44-D1306)+3.87)*$K$2</f>
        <v>0</v>
      </c>
      <c r="O1306" s="1" t="n">
        <f aca="false">IF(N1306&gt;0,N1306,0)</f>
        <v>0</v>
      </c>
      <c r="P1306" s="1" t="n">
        <f aca="false">O1306*1.5</f>
        <v>0</v>
      </c>
      <c r="Q1306" s="1" t="n">
        <f aca="false">P1306/(3.6*$Q$2)</f>
        <v>0</v>
      </c>
      <c r="R1306" s="1" t="n">
        <f aca="false">(K1306+L1306)*$R$2</f>
        <v>4472.70450609638</v>
      </c>
      <c r="S1306" s="19" t="n">
        <f aca="false">J1306-R1306</f>
        <v>-4472.70450609638</v>
      </c>
      <c r="T1306" s="1" t="n">
        <f aca="false">IF(S1306&lt;0,S1306/$G$3,0)</f>
        <v>-6389.57786585197</v>
      </c>
      <c r="U1306" s="1" t="n">
        <f aca="false">IF(S1306&gt;0,S1306*0.7,0)</f>
        <v>0</v>
      </c>
      <c r="V1306" s="14" t="n">
        <f aca="false">V1305+U1306+T1306</f>
        <v>6343858.87725551</v>
      </c>
      <c r="W1306" s="19" t="n">
        <f aca="false">V1306/1000</f>
        <v>6343.85887725551</v>
      </c>
      <c r="X1306" s="19" t="n">
        <f aca="false">W1306*3600000000*2/237000000</f>
        <v>192724.8266508</v>
      </c>
      <c r="Y1306" s="19" t="n">
        <f aca="false">X1306/30.662</f>
        <v>6285.46170017612</v>
      </c>
    </row>
    <row r="1307" customFormat="false" ht="17.9" hidden="false" customHeight="false" outlineLevel="0" collapsed="false">
      <c r="A1307" s="2" t="n">
        <v>2</v>
      </c>
      <c r="B1307" s="3" t="n">
        <v>24</v>
      </c>
      <c r="C1307" s="38" t="n">
        <v>0</v>
      </c>
      <c r="D1307" s="1" t="n">
        <v>10.6</v>
      </c>
      <c r="E1307" s="3" t="n">
        <v>0</v>
      </c>
      <c r="F1307" s="23" t="n">
        <f aca="false">IF(D1307&lt;25, 0.24, 0.24-(0.01/5)*(D1307-25))</f>
        <v>0.24</v>
      </c>
      <c r="G1307" s="40" t="n">
        <f aca="false">(E1307/1000)*$G$1*F1307</f>
        <v>0</v>
      </c>
      <c r="H1307" s="40" t="n">
        <v>0.307526056648407</v>
      </c>
      <c r="I1307" s="3" t="n">
        <f aca="false">H1307*$J$2</f>
        <v>0</v>
      </c>
      <c r="J1307" s="19" t="n">
        <f aca="false">SUM(I1307+G1307)</f>
        <v>0</v>
      </c>
      <c r="K1307" s="1" t="n">
        <v>0</v>
      </c>
      <c r="L1307" s="39" t="n">
        <v>0.752409051828915</v>
      </c>
      <c r="M1307" s="39"/>
      <c r="N1307" s="1" t="n">
        <f aca="false">(2.571*(19.44-D1307)+3.87)*$K$2</f>
        <v>0</v>
      </c>
      <c r="O1307" s="1" t="n">
        <f aca="false">IF(N1307&gt;0,N1307,0)</f>
        <v>0</v>
      </c>
      <c r="P1307" s="1" t="n">
        <f aca="false">O1307*1.5</f>
        <v>0</v>
      </c>
      <c r="Q1307" s="1" t="n">
        <f aca="false">P1307/(3.6*$Q$2)</f>
        <v>0</v>
      </c>
      <c r="R1307" s="1" t="n">
        <f aca="false">(K1307+L1307)*$R$2</f>
        <v>3762.04525914458</v>
      </c>
      <c r="S1307" s="19" t="n">
        <f aca="false">J1307-R1307</f>
        <v>-3762.04525914458</v>
      </c>
      <c r="T1307" s="1" t="n">
        <f aca="false">IF(S1307&lt;0,S1307/$G$3,0)</f>
        <v>-5374.35037020654</v>
      </c>
      <c r="U1307" s="1" t="n">
        <f aca="false">IF(S1307&gt;0,S1307*0.7,0)</f>
        <v>0</v>
      </c>
      <c r="V1307" s="14" t="n">
        <f aca="false">V1306+U1307+T1307</f>
        <v>6338484.5268853</v>
      </c>
      <c r="W1307" s="19" t="n">
        <f aca="false">V1307/1000</f>
        <v>6338.4845268853</v>
      </c>
      <c r="X1307" s="19" t="n">
        <f aca="false">W1307*3600000000*2/237000000</f>
        <v>192561.555247148</v>
      </c>
      <c r="Y1307" s="19" t="n">
        <f aca="false">X1307/30.662</f>
        <v>6280.13682235824</v>
      </c>
    </row>
    <row r="1308" customFormat="false" ht="17.9" hidden="false" customHeight="false" outlineLevel="0" collapsed="false">
      <c r="A1308" s="2" t="n">
        <v>2</v>
      </c>
      <c r="B1308" s="3" t="n">
        <v>24</v>
      </c>
      <c r="C1308" s="38" t="n">
        <v>1</v>
      </c>
      <c r="D1308" s="1" t="n">
        <v>10.6</v>
      </c>
      <c r="E1308" s="3" t="n">
        <v>0</v>
      </c>
      <c r="F1308" s="23" t="n">
        <f aca="false">IF(D1308&lt;25, 0.24, 0.24-(0.01/5)*(D1308-25))</f>
        <v>0.24</v>
      </c>
      <c r="G1308" s="40" t="n">
        <f aca="false">(E1308/1000)*$G$1*F1308</f>
        <v>0</v>
      </c>
      <c r="H1308" s="40" t="n">
        <v>0.295542542176941</v>
      </c>
      <c r="I1308" s="3" t="n">
        <f aca="false">H1308*$J$2</f>
        <v>0</v>
      </c>
      <c r="J1308" s="19" t="n">
        <f aca="false">SUM(I1308+G1308)</f>
        <v>0</v>
      </c>
      <c r="K1308" s="1" t="n">
        <v>0</v>
      </c>
      <c r="L1308" s="39" t="n">
        <v>0.721381874433907</v>
      </c>
      <c r="M1308" s="39"/>
      <c r="N1308" s="1" t="n">
        <f aca="false">(2.571*(19.44-D1308)+3.87)*$K$2</f>
        <v>0</v>
      </c>
      <c r="O1308" s="1" t="n">
        <f aca="false">IF(N1308&gt;0,N1308,0)</f>
        <v>0</v>
      </c>
      <c r="P1308" s="1" t="n">
        <f aca="false">O1308*1.5</f>
        <v>0</v>
      </c>
      <c r="Q1308" s="1" t="n">
        <f aca="false">P1308/(3.6*$Q$2)</f>
        <v>0</v>
      </c>
      <c r="R1308" s="1" t="n">
        <f aca="false">(K1308+L1308)*$R$2</f>
        <v>3606.90937216954</v>
      </c>
      <c r="S1308" s="19" t="n">
        <f aca="false">J1308-R1308</f>
        <v>-3606.90937216954</v>
      </c>
      <c r="T1308" s="1" t="n">
        <f aca="false">IF(S1308&lt;0,S1308/$G$3,0)</f>
        <v>-5152.72767452791</v>
      </c>
      <c r="U1308" s="1" t="n">
        <f aca="false">IF(S1308&gt;0,S1308*0.7,0)</f>
        <v>0</v>
      </c>
      <c r="V1308" s="14" t="n">
        <f aca="false">V1307+U1308+T1308</f>
        <v>6333331.79921078</v>
      </c>
      <c r="W1308" s="19" t="n">
        <f aca="false">V1308/1000</f>
        <v>6333.33179921078</v>
      </c>
      <c r="X1308" s="19" t="n">
        <f aca="false">W1308*3600000000*2/237000000</f>
        <v>192405.016684884</v>
      </c>
      <c r="Y1308" s="19" t="n">
        <f aca="false">X1308/30.662</f>
        <v>6275.03152713079</v>
      </c>
    </row>
    <row r="1309" customFormat="false" ht="17.9" hidden="false" customHeight="false" outlineLevel="0" collapsed="false">
      <c r="A1309" s="2" t="n">
        <v>2</v>
      </c>
      <c r="B1309" s="3" t="n">
        <v>24</v>
      </c>
      <c r="C1309" s="38" t="n">
        <v>2</v>
      </c>
      <c r="D1309" s="1" t="n">
        <v>10</v>
      </c>
      <c r="E1309" s="3" t="n">
        <v>0</v>
      </c>
      <c r="F1309" s="23" t="n">
        <f aca="false">IF(D1309&lt;25, 0.24, 0.24-(0.01/5)*(D1309-25))</f>
        <v>0.24</v>
      </c>
      <c r="G1309" s="40" t="n">
        <f aca="false">(E1309/1000)*$G$1*F1309</f>
        <v>0</v>
      </c>
      <c r="H1309" s="40" t="n">
        <v>0.284665350742145</v>
      </c>
      <c r="I1309" s="3" t="n">
        <f aca="false">H1309*$J$2</f>
        <v>0</v>
      </c>
      <c r="J1309" s="19" t="n">
        <f aca="false">SUM(I1309+G1309)</f>
        <v>0</v>
      </c>
      <c r="K1309" s="1" t="n">
        <v>0</v>
      </c>
      <c r="L1309" s="39" t="n">
        <v>0.696514504315851</v>
      </c>
      <c r="M1309" s="39"/>
      <c r="N1309" s="1" t="n">
        <f aca="false">(2.571*(19.44-D1309)+3.87)*$K$2</f>
        <v>0</v>
      </c>
      <c r="O1309" s="1" t="n">
        <f aca="false">IF(N1309&gt;0,N1309,0)</f>
        <v>0</v>
      </c>
      <c r="P1309" s="1" t="n">
        <f aca="false">O1309*1.5</f>
        <v>0</v>
      </c>
      <c r="Q1309" s="1" t="n">
        <f aca="false">P1309/(3.6*$Q$2)</f>
        <v>0</v>
      </c>
      <c r="R1309" s="1" t="n">
        <f aca="false">(K1309+L1309)*$R$2</f>
        <v>3482.57252157926</v>
      </c>
      <c r="S1309" s="19" t="n">
        <f aca="false">J1309-R1309</f>
        <v>-3482.57252157926</v>
      </c>
      <c r="T1309" s="1" t="n">
        <f aca="false">IF(S1309&lt;0,S1309/$G$3,0)</f>
        <v>-4975.10360225608</v>
      </c>
      <c r="U1309" s="1" t="n">
        <f aca="false">IF(S1309&gt;0,S1309*0.7,0)</f>
        <v>0</v>
      </c>
      <c r="V1309" s="14" t="n">
        <f aca="false">V1308+U1309+T1309</f>
        <v>6328356.69560852</v>
      </c>
      <c r="W1309" s="19" t="n">
        <f aca="false">V1309/1000</f>
        <v>6328.35669560852</v>
      </c>
      <c r="X1309" s="19" t="n">
        <f aca="false">W1309*3600000000*2/237000000</f>
        <v>192253.874296968</v>
      </c>
      <c r="Y1309" s="19" t="n">
        <f aca="false">X1309/30.662</f>
        <v>6270.10222089126</v>
      </c>
    </row>
    <row r="1310" customFormat="false" ht="17.9" hidden="false" customHeight="false" outlineLevel="0" collapsed="false">
      <c r="A1310" s="2" t="n">
        <v>2</v>
      </c>
      <c r="B1310" s="3" t="n">
        <v>24</v>
      </c>
      <c r="C1310" s="38" t="n">
        <v>3</v>
      </c>
      <c r="D1310" s="1" t="n">
        <v>8.9</v>
      </c>
      <c r="E1310" s="3" t="n">
        <v>0</v>
      </c>
      <c r="F1310" s="23" t="n">
        <f aca="false">IF(D1310&lt;25, 0.24, 0.24-(0.01/5)*(D1310-25))</f>
        <v>0.24</v>
      </c>
      <c r="G1310" s="40" t="n">
        <f aca="false">(E1310/1000)*$G$1*F1310</f>
        <v>0</v>
      </c>
      <c r="H1310" s="40" t="n">
        <v>0.278982608174861</v>
      </c>
      <c r="I1310" s="3" t="n">
        <f aca="false">H1310*$J$2</f>
        <v>0</v>
      </c>
      <c r="J1310" s="19" t="n">
        <f aca="false">SUM(I1310+G1310)</f>
        <v>0</v>
      </c>
      <c r="K1310" s="1" t="n">
        <v>0</v>
      </c>
      <c r="L1310" s="39" t="n">
        <v>0.678719505515773</v>
      </c>
      <c r="M1310" s="39"/>
      <c r="N1310" s="1" t="n">
        <f aca="false">(2.571*(19.44-D1310)+3.87)*$K$2</f>
        <v>0</v>
      </c>
      <c r="O1310" s="1" t="n">
        <f aca="false">IF(N1310&gt;0,N1310,0)</f>
        <v>0</v>
      </c>
      <c r="P1310" s="1" t="n">
        <f aca="false">O1310*1.5</f>
        <v>0</v>
      </c>
      <c r="Q1310" s="1" t="n">
        <f aca="false">P1310/(3.6*$Q$2)</f>
        <v>0</v>
      </c>
      <c r="R1310" s="1" t="n">
        <f aca="false">(K1310+L1310)*$R$2</f>
        <v>3393.59752757887</v>
      </c>
      <c r="S1310" s="19" t="n">
        <f aca="false">J1310-R1310</f>
        <v>-3393.59752757887</v>
      </c>
      <c r="T1310" s="1" t="n">
        <f aca="false">IF(S1310&lt;0,S1310/$G$3,0)</f>
        <v>-4847.99646796981</v>
      </c>
      <c r="U1310" s="1" t="n">
        <f aca="false">IF(S1310&gt;0,S1310*0.7,0)</f>
        <v>0</v>
      </c>
      <c r="V1310" s="14" t="n">
        <f aca="false">V1309+U1310+T1310</f>
        <v>6323508.69914055</v>
      </c>
      <c r="W1310" s="19" t="n">
        <f aca="false">V1310/1000</f>
        <v>6323.50869914055</v>
      </c>
      <c r="X1310" s="19" t="n">
        <f aca="false">W1310*3600000000*2/237000000</f>
        <v>192106.593391612</v>
      </c>
      <c r="Y1310" s="19" t="n">
        <f aca="false">X1310/30.662</f>
        <v>6265.29885172564</v>
      </c>
    </row>
    <row r="1311" customFormat="false" ht="17.9" hidden="false" customHeight="false" outlineLevel="0" collapsed="false">
      <c r="A1311" s="2" t="n">
        <v>2</v>
      </c>
      <c r="B1311" s="3" t="n">
        <v>24</v>
      </c>
      <c r="C1311" s="38" t="n">
        <v>4</v>
      </c>
      <c r="D1311" s="1" t="n">
        <v>7.8</v>
      </c>
      <c r="E1311" s="3" t="n">
        <v>0</v>
      </c>
      <c r="F1311" s="23" t="n">
        <f aca="false">IF(D1311&lt;25, 0.24, 0.24-(0.01/5)*(D1311-25))</f>
        <v>0.24</v>
      </c>
      <c r="G1311" s="40" t="n">
        <f aca="false">(E1311/1000)*$G$1*F1311</f>
        <v>0</v>
      </c>
      <c r="H1311" s="40" t="n">
        <v>0.299424115282656</v>
      </c>
      <c r="I1311" s="3" t="n">
        <f aca="false">H1311*$J$2</f>
        <v>0</v>
      </c>
      <c r="J1311" s="19" t="n">
        <f aca="false">SUM(I1311+G1311)</f>
        <v>0</v>
      </c>
      <c r="K1311" s="1" t="n">
        <v>0</v>
      </c>
      <c r="L1311" s="39" t="n">
        <v>0.664802903890072</v>
      </c>
      <c r="M1311" s="39"/>
      <c r="N1311" s="1" t="n">
        <f aca="false">(2.571*(19.44-D1311)+3.87)*$K$2</f>
        <v>0</v>
      </c>
      <c r="O1311" s="1" t="n">
        <f aca="false">IF(N1311&gt;0,N1311,0)</f>
        <v>0</v>
      </c>
      <c r="P1311" s="1" t="n">
        <f aca="false">O1311*1.5</f>
        <v>0</v>
      </c>
      <c r="Q1311" s="1" t="n">
        <f aca="false">P1311/(3.6*$Q$2)</f>
        <v>0</v>
      </c>
      <c r="R1311" s="1" t="n">
        <f aca="false">(K1311+L1311)*$R$2</f>
        <v>3324.01451945036</v>
      </c>
      <c r="S1311" s="19" t="n">
        <f aca="false">J1311-R1311</f>
        <v>-3324.01451945036</v>
      </c>
      <c r="T1311" s="1" t="n">
        <f aca="false">IF(S1311&lt;0,S1311/$G$3,0)</f>
        <v>-4748.59217064337</v>
      </c>
      <c r="U1311" s="1" t="n">
        <f aca="false">IF(S1311&gt;0,S1311*0.7,0)</f>
        <v>0</v>
      </c>
      <c r="V1311" s="14" t="n">
        <f aca="false">V1310+U1311+T1311</f>
        <v>6318760.10696991</v>
      </c>
      <c r="W1311" s="19" t="n">
        <f aca="false">V1311/1000</f>
        <v>6318.76010696991</v>
      </c>
      <c r="X1311" s="19" t="n">
        <f aca="false">W1311*3600000000*2/237000000</f>
        <v>191962.332363643</v>
      </c>
      <c r="Y1311" s="19" t="n">
        <f aca="false">X1311/30.662</f>
        <v>6260.59397181015</v>
      </c>
    </row>
    <row r="1312" customFormat="false" ht="17.9" hidden="false" customHeight="false" outlineLevel="0" collapsed="false">
      <c r="A1312" s="2" t="n">
        <v>2</v>
      </c>
      <c r="B1312" s="3" t="n">
        <v>24</v>
      </c>
      <c r="C1312" s="38" t="n">
        <v>5</v>
      </c>
      <c r="D1312" s="1" t="n">
        <v>5.6</v>
      </c>
      <c r="E1312" s="3" t="n">
        <v>0</v>
      </c>
      <c r="F1312" s="23" t="n">
        <f aca="false">IF(D1312&lt;25, 0.24, 0.24-(0.01/5)*(D1312-25))</f>
        <v>0.24</v>
      </c>
      <c r="G1312" s="40" t="n">
        <f aca="false">(E1312/1000)*$G$1*F1312</f>
        <v>0</v>
      </c>
      <c r="H1312" s="40" t="n">
        <v>0.28559338094092</v>
      </c>
      <c r="I1312" s="3" t="n">
        <f aca="false">H1312*$J$2</f>
        <v>0</v>
      </c>
      <c r="J1312" s="19" t="n">
        <f aca="false">SUM(I1312+G1312)</f>
        <v>0</v>
      </c>
      <c r="K1312" s="1" t="n">
        <v>0</v>
      </c>
      <c r="L1312" s="39" t="n">
        <v>0.659783801664409</v>
      </c>
      <c r="M1312" s="39"/>
      <c r="N1312" s="1" t="n">
        <f aca="false">(2.571*(19.44-D1312)+3.87)*$K$2</f>
        <v>0</v>
      </c>
      <c r="O1312" s="1" t="n">
        <f aca="false">IF(N1312&gt;0,N1312,0)</f>
        <v>0</v>
      </c>
      <c r="P1312" s="1" t="n">
        <f aca="false">O1312*1.5</f>
        <v>0</v>
      </c>
      <c r="Q1312" s="1" t="n">
        <f aca="false">P1312/(3.6*$Q$2)</f>
        <v>0</v>
      </c>
      <c r="R1312" s="1" t="n">
        <f aca="false">(K1312+L1312)*$R$2</f>
        <v>3298.91900832205</v>
      </c>
      <c r="S1312" s="19" t="n">
        <f aca="false">J1312-R1312</f>
        <v>-3298.91900832205</v>
      </c>
      <c r="T1312" s="1" t="n">
        <f aca="false">IF(S1312&lt;0,S1312/$G$3,0)</f>
        <v>-4712.74144046007</v>
      </c>
      <c r="U1312" s="1" t="n">
        <f aca="false">IF(S1312&gt;0,S1312*0.7,0)</f>
        <v>0</v>
      </c>
      <c r="V1312" s="14" t="n">
        <f aca="false">V1311+U1312+T1312</f>
        <v>6314047.36552945</v>
      </c>
      <c r="W1312" s="19" t="n">
        <f aca="false">V1312/1000</f>
        <v>6314.04736552945</v>
      </c>
      <c r="X1312" s="19" t="n">
        <f aca="false">W1312*3600000000*2/237000000</f>
        <v>191819.160471781</v>
      </c>
      <c r="Y1312" s="19" t="n">
        <f aca="false">X1312/30.662</f>
        <v>6255.92461260781</v>
      </c>
    </row>
    <row r="1313" customFormat="false" ht="17.9" hidden="false" customHeight="false" outlineLevel="0" collapsed="false">
      <c r="A1313" s="2" t="n">
        <v>2</v>
      </c>
      <c r="B1313" s="3" t="n">
        <v>24</v>
      </c>
      <c r="C1313" s="38" t="n">
        <v>6</v>
      </c>
      <c r="D1313" s="1" t="n">
        <v>3.9</v>
      </c>
      <c r="E1313" s="3" t="n">
        <v>0</v>
      </c>
      <c r="F1313" s="23" t="n">
        <f aca="false">IF(D1313&lt;25, 0.24, 0.24-(0.01/5)*(D1313-25))</f>
        <v>0.24</v>
      </c>
      <c r="G1313" s="40" t="n">
        <f aca="false">(E1313/1000)*$G$1*F1313</f>
        <v>0</v>
      </c>
      <c r="H1313" s="40" t="n">
        <v>0.294428550194955</v>
      </c>
      <c r="I1313" s="3" t="n">
        <f aca="false">H1313*$J$2</f>
        <v>0</v>
      </c>
      <c r="J1313" s="19" t="n">
        <f aca="false">SUM(I1313+G1313)</f>
        <v>0</v>
      </c>
      <c r="K1313" s="1" t="n">
        <v>0</v>
      </c>
      <c r="L1313" s="39" t="n">
        <v>0.686704440874782</v>
      </c>
      <c r="M1313" s="39"/>
      <c r="N1313" s="1" t="n">
        <f aca="false">(2.571*(19.44-D1313)+3.87)*$K$2</f>
        <v>0</v>
      </c>
      <c r="O1313" s="1" t="n">
        <f aca="false">IF(N1313&gt;0,N1313,0)</f>
        <v>0</v>
      </c>
      <c r="P1313" s="1" t="n">
        <f aca="false">O1313*1.5</f>
        <v>0</v>
      </c>
      <c r="Q1313" s="1" t="n">
        <f aca="false">P1313/(3.6*$Q$2)</f>
        <v>0</v>
      </c>
      <c r="R1313" s="1" t="n">
        <f aca="false">(K1313+L1313)*$R$2</f>
        <v>3433.52220437391</v>
      </c>
      <c r="S1313" s="19" t="n">
        <f aca="false">J1313-R1313</f>
        <v>-3433.52220437391</v>
      </c>
      <c r="T1313" s="1" t="n">
        <f aca="false">IF(S1313&lt;0,S1313/$G$3,0)</f>
        <v>-4905.03172053416</v>
      </c>
      <c r="U1313" s="1" t="n">
        <f aca="false">IF(S1313&gt;0,S1313*0.7,0)</f>
        <v>0</v>
      </c>
      <c r="V1313" s="14" t="n">
        <f aca="false">V1312+U1313+T1313</f>
        <v>6309142.33380891</v>
      </c>
      <c r="W1313" s="19" t="n">
        <f aca="false">V1313/1000</f>
        <v>6309.14233380891</v>
      </c>
      <c r="X1313" s="19" t="n">
        <f aca="false">W1313*3600000000*2/237000000</f>
        <v>191670.146849891</v>
      </c>
      <c r="Y1313" s="19" t="n">
        <f aca="false">X1313/30.662</f>
        <v>6251.06473321672</v>
      </c>
    </row>
    <row r="1314" customFormat="false" ht="17.9" hidden="false" customHeight="false" outlineLevel="0" collapsed="false">
      <c r="A1314" s="2" t="n">
        <v>2</v>
      </c>
      <c r="B1314" s="3" t="n">
        <v>24</v>
      </c>
      <c r="C1314" s="38" t="n">
        <v>7</v>
      </c>
      <c r="D1314" s="1" t="n">
        <v>8.3</v>
      </c>
      <c r="E1314" s="3" t="n">
        <v>8.22222222222222</v>
      </c>
      <c r="F1314" s="23" t="n">
        <f aca="false">IF(D1314&lt;25, 0.24, 0.24-(0.01/5)*(D1314-25))</f>
        <v>0.24</v>
      </c>
      <c r="G1314" s="40" t="n">
        <f aca="false">(E1314/1000)*$G$1*F1314</f>
        <v>646.503466666666</v>
      </c>
      <c r="H1314" s="40" t="n">
        <v>0.274491943873058</v>
      </c>
      <c r="I1314" s="3" t="n">
        <f aca="false">H1314*$J$2</f>
        <v>0</v>
      </c>
      <c r="J1314" s="19" t="n">
        <f aca="false">SUM(I1314+G1314)</f>
        <v>646.503466666666</v>
      </c>
      <c r="K1314" s="1" t="n">
        <v>0</v>
      </c>
      <c r="L1314" s="39" t="n">
        <v>0.664346621869557</v>
      </c>
      <c r="M1314" s="39"/>
      <c r="N1314" s="1" t="n">
        <f aca="false">(2.571*(19.44-D1314)+3.87)*$K$2</f>
        <v>0</v>
      </c>
      <c r="O1314" s="1" t="n">
        <f aca="false">IF(N1314&gt;0,N1314,0)</f>
        <v>0</v>
      </c>
      <c r="P1314" s="1" t="n">
        <f aca="false">O1314*1.5</f>
        <v>0</v>
      </c>
      <c r="Q1314" s="1" t="n">
        <f aca="false">P1314/(3.6*$Q$2)</f>
        <v>0</v>
      </c>
      <c r="R1314" s="1" t="n">
        <f aca="false">(K1314+L1314)*$R$2</f>
        <v>3321.73310934778</v>
      </c>
      <c r="S1314" s="19" t="n">
        <f aca="false">J1314-R1314</f>
        <v>-2675.22964268112</v>
      </c>
      <c r="T1314" s="1" t="n">
        <f aca="false">IF(S1314&lt;0,S1314/$G$3,0)</f>
        <v>-3821.7566324016</v>
      </c>
      <c r="U1314" s="1" t="n">
        <f aca="false">IF(S1314&gt;0,S1314*0.7,0)</f>
        <v>0</v>
      </c>
      <c r="V1314" s="14" t="n">
        <f aca="false">V1313+U1314+T1314</f>
        <v>6305320.57717651</v>
      </c>
      <c r="W1314" s="19" t="n">
        <f aca="false">V1314/1000</f>
        <v>6305.32057717651</v>
      </c>
      <c r="X1314" s="19" t="n">
        <f aca="false">W1314*3600000000*2/237000000</f>
        <v>191554.042850932</v>
      </c>
      <c r="Y1314" s="19" t="n">
        <f aca="false">X1314/30.662</f>
        <v>6247.27815703255</v>
      </c>
    </row>
    <row r="1315" customFormat="false" ht="17.9" hidden="false" customHeight="false" outlineLevel="0" collapsed="false">
      <c r="A1315" s="2" t="n">
        <v>2</v>
      </c>
      <c r="B1315" s="3" t="n">
        <v>24</v>
      </c>
      <c r="C1315" s="38" t="n">
        <v>8</v>
      </c>
      <c r="D1315" s="1" t="n">
        <v>10.6</v>
      </c>
      <c r="E1315" s="3" t="n">
        <v>326.256906001547</v>
      </c>
      <c r="F1315" s="23" t="n">
        <f aca="false">IF(D1315&lt;25, 0.24, 0.24-(0.01/5)*(D1315-25))</f>
        <v>0.24</v>
      </c>
      <c r="G1315" s="40" t="n">
        <f aca="false">(E1315/1000)*$G$1*F1315</f>
        <v>25653.1890106144</v>
      </c>
      <c r="H1315" s="40" t="n">
        <v>0.281496202696942</v>
      </c>
      <c r="I1315" s="3" t="n">
        <f aca="false">H1315*$J$2</f>
        <v>0</v>
      </c>
      <c r="J1315" s="19" t="n">
        <f aca="false">SUM(I1315+G1315)</f>
        <v>25653.1890106144</v>
      </c>
      <c r="K1315" s="1" t="n">
        <v>0</v>
      </c>
      <c r="L1315" s="39" t="n">
        <v>0.706780849777434</v>
      </c>
      <c r="M1315" s="39"/>
      <c r="N1315" s="1" t="n">
        <f aca="false">(2.571*(19.44-D1315)+3.87)*$K$2</f>
        <v>0</v>
      </c>
      <c r="O1315" s="1" t="n">
        <f aca="false">IF(N1315&gt;0,N1315,0)</f>
        <v>0</v>
      </c>
      <c r="P1315" s="1" t="n">
        <f aca="false">O1315*1.5</f>
        <v>0</v>
      </c>
      <c r="Q1315" s="1" t="n">
        <f aca="false">P1315/(3.6*$Q$2)</f>
        <v>0</v>
      </c>
      <c r="R1315" s="1" t="n">
        <f aca="false">(K1315+L1315)*$R$2</f>
        <v>3533.90424888717</v>
      </c>
      <c r="S1315" s="19" t="n">
        <f aca="false">J1315-R1315</f>
        <v>22119.2847617273</v>
      </c>
      <c r="T1315" s="1" t="n">
        <f aca="false">IF(S1315&lt;0,S1315/$G$3,0)</f>
        <v>0</v>
      </c>
      <c r="U1315" s="1" t="n">
        <f aca="false">IF(S1315&gt;0,S1315*0.7,0)</f>
        <v>15483.4993332091</v>
      </c>
      <c r="V1315" s="14" t="n">
        <f aca="false">V1314+U1315+T1315</f>
        <v>6320804.07650972</v>
      </c>
      <c r="W1315" s="19" t="n">
        <f aca="false">V1315/1000</f>
        <v>6320.80407650972</v>
      </c>
      <c r="X1315" s="19" t="n">
        <f aca="false">W1315*3600000000*2/237000000</f>
        <v>192024.427640802</v>
      </c>
      <c r="Y1315" s="19" t="n">
        <f aca="false">X1315/30.662</f>
        <v>6262.61912598009</v>
      </c>
    </row>
    <row r="1316" customFormat="false" ht="17.9" hidden="false" customHeight="false" outlineLevel="0" collapsed="false">
      <c r="A1316" s="2" t="n">
        <v>2</v>
      </c>
      <c r="B1316" s="3" t="n">
        <v>24</v>
      </c>
      <c r="C1316" s="38" t="n">
        <v>9</v>
      </c>
      <c r="D1316" s="1" t="n">
        <v>17.2</v>
      </c>
      <c r="E1316" s="3" t="n">
        <v>505.854620093147</v>
      </c>
      <c r="F1316" s="23" t="n">
        <f aca="false">IF(D1316&lt;25, 0.24, 0.24-(0.01/5)*(D1316-25))</f>
        <v>0.24</v>
      </c>
      <c r="G1316" s="40" t="n">
        <f aca="false">(E1316/1000)*$G$1*F1316</f>
        <v>39774.74175238</v>
      </c>
      <c r="H1316" s="40" t="n">
        <v>0.281596526642656</v>
      </c>
      <c r="I1316" s="3" t="n">
        <f aca="false">H1316*$J$2</f>
        <v>0</v>
      </c>
      <c r="J1316" s="19" t="n">
        <f aca="false">SUM(I1316+G1316)</f>
        <v>39774.74175238</v>
      </c>
      <c r="K1316" s="1" t="n">
        <v>0</v>
      </c>
      <c r="L1316" s="39" t="n">
        <v>0.745336680510935</v>
      </c>
      <c r="M1316" s="39"/>
      <c r="N1316" s="1" t="n">
        <f aca="false">(2.571*(19.44-D1316)+3.87)*$K$2</f>
        <v>0</v>
      </c>
      <c r="O1316" s="1" t="n">
        <f aca="false">IF(N1316&gt;0,N1316,0)</f>
        <v>0</v>
      </c>
      <c r="P1316" s="1" t="n">
        <f aca="false">O1316*1.5</f>
        <v>0</v>
      </c>
      <c r="Q1316" s="1" t="n">
        <f aca="false">P1316/(3.6*$Q$2)</f>
        <v>0</v>
      </c>
      <c r="R1316" s="1" t="n">
        <f aca="false">(K1316+L1316)*$R$2</f>
        <v>3726.68340255468</v>
      </c>
      <c r="S1316" s="19" t="n">
        <f aca="false">J1316-R1316</f>
        <v>36048.0583498254</v>
      </c>
      <c r="T1316" s="1" t="n">
        <f aca="false">IF(S1316&lt;0,S1316/$G$3,0)</f>
        <v>0</v>
      </c>
      <c r="U1316" s="1" t="n">
        <f aca="false">IF(S1316&gt;0,S1316*0.7,0)</f>
        <v>25233.6408448777</v>
      </c>
      <c r="V1316" s="14" t="n">
        <f aca="false">V1315+U1316+T1316</f>
        <v>6346037.7173546</v>
      </c>
      <c r="W1316" s="19" t="n">
        <f aca="false">V1316/1000</f>
        <v>6346.0377173546</v>
      </c>
      <c r="X1316" s="19" t="n">
        <f aca="false">W1316*3600000000*2/237000000</f>
        <v>192791.019261405</v>
      </c>
      <c r="Y1316" s="19" t="n">
        <f aca="false">X1316/30.662</f>
        <v>6287.62048338026</v>
      </c>
    </row>
    <row r="1317" customFormat="false" ht="17.9" hidden="false" customHeight="false" outlineLevel="0" collapsed="false">
      <c r="A1317" s="2" t="n">
        <v>2</v>
      </c>
      <c r="B1317" s="3" t="n">
        <v>24</v>
      </c>
      <c r="C1317" s="38" t="n">
        <v>10</v>
      </c>
      <c r="D1317" s="1" t="n">
        <v>20</v>
      </c>
      <c r="E1317" s="3" t="n">
        <v>756.443928207765</v>
      </c>
      <c r="F1317" s="23" t="n">
        <f aca="false">IF(D1317&lt;25, 0.24, 0.24-(0.01/5)*(D1317-25))</f>
        <v>0.24</v>
      </c>
      <c r="G1317" s="40" t="n">
        <f aca="false">(E1317/1000)*$G$1*F1317</f>
        <v>59478.2783422627</v>
      </c>
      <c r="H1317" s="40" t="n">
        <v>0.321899395423105</v>
      </c>
      <c r="I1317" s="3" t="n">
        <f aca="false">H1317*$J$2</f>
        <v>0</v>
      </c>
      <c r="J1317" s="19" t="n">
        <f aca="false">SUM(I1317+G1317)</f>
        <v>59478.2783422627</v>
      </c>
      <c r="K1317" s="1" t="n">
        <v>0</v>
      </c>
      <c r="L1317" s="39" t="n">
        <v>0.70449943967486</v>
      </c>
      <c r="M1317" s="39"/>
      <c r="N1317" s="1" t="n">
        <f aca="false">(2.571*(19.44-D1317)+3.87)*$K$2</f>
        <v>0</v>
      </c>
      <c r="O1317" s="1" t="n">
        <f aca="false">IF(N1317&gt;0,N1317,0)</f>
        <v>0</v>
      </c>
      <c r="P1317" s="1" t="n">
        <f aca="false">O1317*1.5</f>
        <v>0</v>
      </c>
      <c r="Q1317" s="1" t="n">
        <f aca="false">P1317/(3.6*$Q$2)</f>
        <v>0</v>
      </c>
      <c r="R1317" s="1" t="n">
        <f aca="false">(K1317+L1317)*$R$2</f>
        <v>3522.4971983743</v>
      </c>
      <c r="S1317" s="19" t="n">
        <f aca="false">J1317-R1317</f>
        <v>55955.7811438884</v>
      </c>
      <c r="T1317" s="1" t="n">
        <f aca="false">IF(S1317&lt;0,S1317/$G$3,0)</f>
        <v>0</v>
      </c>
      <c r="U1317" s="1" t="n">
        <f aca="false">IF(S1317&gt;0,S1317*0.7,0)</f>
        <v>39169.0468007219</v>
      </c>
      <c r="V1317" s="14" t="n">
        <f aca="false">V1316+U1317+T1317</f>
        <v>6385206.76415532</v>
      </c>
      <c r="W1317" s="19" t="n">
        <f aca="false">V1317/1000</f>
        <v>6385.20676415532</v>
      </c>
      <c r="X1317" s="19" t="n">
        <f aca="false">W1317*3600000000*2/237000000</f>
        <v>193980.964986997</v>
      </c>
      <c r="Y1317" s="19" t="n">
        <f aca="false">X1317/30.662</f>
        <v>6326.4289670275</v>
      </c>
    </row>
    <row r="1318" customFormat="false" ht="17.9" hidden="false" customHeight="false" outlineLevel="0" collapsed="false">
      <c r="A1318" s="2" t="n">
        <v>2</v>
      </c>
      <c r="B1318" s="3" t="n">
        <v>24</v>
      </c>
      <c r="C1318" s="38" t="n">
        <v>11</v>
      </c>
      <c r="D1318" s="1" t="n">
        <v>22.2</v>
      </c>
      <c r="E1318" s="3" t="n">
        <v>604.000046037186</v>
      </c>
      <c r="F1318" s="23" t="n">
        <f aca="false">IF(D1318&lt;25, 0.24, 0.24-(0.01/5)*(D1318-25))</f>
        <v>0.24</v>
      </c>
      <c r="G1318" s="40" t="n">
        <f aca="false">(E1318/1000)*$G$1*F1318</f>
        <v>47491.7988198487</v>
      </c>
      <c r="H1318" s="40" t="n">
        <v>0.365450218865973</v>
      </c>
      <c r="I1318" s="3" t="n">
        <f aca="false">H1318*$J$2</f>
        <v>0</v>
      </c>
      <c r="J1318" s="19" t="n">
        <f aca="false">SUM(I1318+G1318)</f>
        <v>47491.7988198487</v>
      </c>
      <c r="K1318" s="1" t="n">
        <v>0</v>
      </c>
      <c r="L1318" s="39" t="n">
        <v>0.696286363305593</v>
      </c>
      <c r="M1318" s="39"/>
      <c r="N1318" s="1" t="n">
        <f aca="false">(2.571*(19.44-D1318)+3.87)*$K$2</f>
        <v>-0</v>
      </c>
      <c r="O1318" s="1" t="n">
        <f aca="false">IF(N1318&gt;0,N1318,0)</f>
        <v>0</v>
      </c>
      <c r="P1318" s="1" t="n">
        <f aca="false">O1318*1.5</f>
        <v>0</v>
      </c>
      <c r="Q1318" s="1" t="n">
        <f aca="false">P1318/(3.6*$Q$2)</f>
        <v>0</v>
      </c>
      <c r="R1318" s="1" t="n">
        <f aca="false">(K1318+L1318)*$R$2</f>
        <v>3481.43181652797</v>
      </c>
      <c r="S1318" s="19" t="n">
        <f aca="false">J1318-R1318</f>
        <v>44010.3670033207</v>
      </c>
      <c r="T1318" s="1" t="n">
        <f aca="false">IF(S1318&lt;0,S1318/$G$3,0)</f>
        <v>0</v>
      </c>
      <c r="U1318" s="1" t="n">
        <f aca="false">IF(S1318&gt;0,S1318*0.7,0)</f>
        <v>30807.2569023245</v>
      </c>
      <c r="V1318" s="14" t="n">
        <f aca="false">V1317+U1318+T1318</f>
        <v>6416014.02105764</v>
      </c>
      <c r="W1318" s="19" t="n">
        <f aca="false">V1318/1000</f>
        <v>6416.01402105764</v>
      </c>
      <c r="X1318" s="19" t="n">
        <f aca="false">W1318*3600000000*2/237000000</f>
        <v>194916.881652384</v>
      </c>
      <c r="Y1318" s="19" t="n">
        <f aca="false">X1318/30.662</f>
        <v>6356.95263363069</v>
      </c>
    </row>
    <row r="1319" customFormat="false" ht="17.9" hidden="false" customHeight="false" outlineLevel="0" collapsed="false">
      <c r="A1319" s="2" t="n">
        <v>2</v>
      </c>
      <c r="B1319" s="3" t="n">
        <v>24</v>
      </c>
      <c r="C1319" s="38" t="n">
        <v>12</v>
      </c>
      <c r="D1319" s="1" t="n">
        <v>22.8</v>
      </c>
      <c r="E1319" s="3" t="n">
        <v>339.277052512471</v>
      </c>
      <c r="F1319" s="23" t="n">
        <f aca="false">IF(D1319&lt;25, 0.24, 0.24-(0.01/5)*(D1319-25))</f>
        <v>0.24</v>
      </c>
      <c r="G1319" s="40" t="n">
        <f aca="false">(E1319/1000)*$G$1*F1319</f>
        <v>26676.9475065926</v>
      </c>
      <c r="H1319" s="40" t="n">
        <v>0.349684649110407</v>
      </c>
      <c r="I1319" s="3" t="n">
        <f aca="false">H1319*$J$2</f>
        <v>0</v>
      </c>
      <c r="J1319" s="19" t="n">
        <f aca="false">SUM(I1319+G1319)</f>
        <v>26676.9475065926</v>
      </c>
      <c r="K1319" s="1" t="n">
        <v>0</v>
      </c>
      <c r="L1319" s="39" t="n">
        <v>0.915529874162957</v>
      </c>
      <c r="M1319" s="39"/>
      <c r="N1319" s="1" t="n">
        <f aca="false">(2.571*(19.44-D1319)+3.87)*$K$2</f>
        <v>-0</v>
      </c>
      <c r="O1319" s="1" t="n">
        <f aca="false">IF(N1319&gt;0,N1319,0)</f>
        <v>0</v>
      </c>
      <c r="P1319" s="1" t="n">
        <f aca="false">O1319*1.5</f>
        <v>0</v>
      </c>
      <c r="Q1319" s="1" t="n">
        <f aca="false">P1319/(3.6*$Q$2)</f>
        <v>0</v>
      </c>
      <c r="R1319" s="1" t="n">
        <f aca="false">(K1319+L1319)*$R$2</f>
        <v>4577.64937081479</v>
      </c>
      <c r="S1319" s="19" t="n">
        <f aca="false">J1319-R1319</f>
        <v>22099.2981357778</v>
      </c>
      <c r="T1319" s="1" t="n">
        <f aca="false">IF(S1319&lt;0,S1319/$G$3,0)</f>
        <v>0</v>
      </c>
      <c r="U1319" s="1" t="n">
        <f aca="false">IF(S1319&gt;0,S1319*0.7,0)</f>
        <v>15469.5086950445</v>
      </c>
      <c r="V1319" s="14" t="n">
        <f aca="false">V1318+U1319+T1319</f>
        <v>6431483.52975269</v>
      </c>
      <c r="W1319" s="19" t="n">
        <f aca="false">V1319/1000</f>
        <v>6431.48352975269</v>
      </c>
      <c r="X1319" s="19" t="n">
        <f aca="false">W1319*3600000000*2/237000000</f>
        <v>195386.841410208</v>
      </c>
      <c r="Y1319" s="19" t="n">
        <f aca="false">X1319/30.662</f>
        <v>6372.27974072821</v>
      </c>
    </row>
    <row r="1320" customFormat="false" ht="17.9" hidden="false" customHeight="false" outlineLevel="0" collapsed="false">
      <c r="A1320" s="2" t="n">
        <v>2</v>
      </c>
      <c r="B1320" s="3" t="n">
        <v>24</v>
      </c>
      <c r="C1320" s="38" t="n">
        <v>13</v>
      </c>
      <c r="D1320" s="1" t="n">
        <v>24.4</v>
      </c>
      <c r="E1320" s="3" t="n">
        <v>766.119769479059</v>
      </c>
      <c r="F1320" s="23" t="n">
        <f aca="false">IF(D1320&lt;25, 0.24, 0.24-(0.01/5)*(D1320-25))</f>
        <v>0.24</v>
      </c>
      <c r="G1320" s="40" t="n">
        <f aca="false">(E1320/1000)*$G$1*F1320</f>
        <v>60239.078130415</v>
      </c>
      <c r="H1320" s="40" t="n">
        <v>0.343096415817276</v>
      </c>
      <c r="I1320" s="3" t="n">
        <f aca="false">H1320*$J$2</f>
        <v>0</v>
      </c>
      <c r="J1320" s="19" t="n">
        <f aca="false">SUM(I1320+G1320)</f>
        <v>60239.078130415</v>
      </c>
      <c r="K1320" s="1" t="n">
        <v>0.319999999999999</v>
      </c>
      <c r="L1320" s="39" t="n">
        <v>0.795853516702149</v>
      </c>
      <c r="M1320" s="39"/>
      <c r="N1320" s="1" t="n">
        <f aca="false">(2.571*(19.44-D1320)+3.87)*$K$2</f>
        <v>-0</v>
      </c>
      <c r="O1320" s="1" t="n">
        <f aca="false">IF(N1320&gt;0,N1320,0)</f>
        <v>0</v>
      </c>
      <c r="P1320" s="1" t="n">
        <f aca="false">O1320*1.5</f>
        <v>0</v>
      </c>
      <c r="Q1320" s="1" t="n">
        <f aca="false">P1320/(3.6*$Q$2)</f>
        <v>0</v>
      </c>
      <c r="R1320" s="1" t="n">
        <f aca="false">(K1320+L1320)*$R$2</f>
        <v>5579.26758351074</v>
      </c>
      <c r="S1320" s="19" t="n">
        <f aca="false">J1320-R1320</f>
        <v>54659.8105469043</v>
      </c>
      <c r="T1320" s="1" t="n">
        <f aca="false">IF(S1320&lt;0,S1320/$G$3,0)</f>
        <v>0</v>
      </c>
      <c r="U1320" s="1" t="n">
        <f aca="false">IF(S1320&gt;0,S1320*0.7,0)</f>
        <v>38261.867382833</v>
      </c>
      <c r="V1320" s="14" t="n">
        <f aca="false">V1319+U1320+T1320</f>
        <v>6469745.39713552</v>
      </c>
      <c r="W1320" s="19" t="n">
        <f aca="false">V1320/1000</f>
        <v>6469.74539713552</v>
      </c>
      <c r="X1320" s="19" t="n">
        <f aca="false">W1320*3600000000*2/237000000</f>
        <v>196549.22725475</v>
      </c>
      <c r="Y1320" s="19" t="n">
        <f aca="false">X1320/30.662</f>
        <v>6410.18939582382</v>
      </c>
    </row>
    <row r="1321" customFormat="false" ht="17.9" hidden="false" customHeight="false" outlineLevel="0" collapsed="false">
      <c r="A1321" s="2" t="n">
        <v>2</v>
      </c>
      <c r="B1321" s="3" t="n">
        <v>24</v>
      </c>
      <c r="C1321" s="38" t="n">
        <v>14</v>
      </c>
      <c r="D1321" s="1" t="n">
        <v>25</v>
      </c>
      <c r="E1321" s="3" t="n">
        <v>850.490435505061</v>
      </c>
      <c r="F1321" s="23" t="n">
        <f aca="false">IF(D1321&lt;25, 0.24, 0.24-(0.01/5)*(D1321-25))</f>
        <v>0.24</v>
      </c>
      <c r="G1321" s="40" t="n">
        <f aca="false">(E1321/1000)*$G$1*F1321</f>
        <v>66873.0423552403</v>
      </c>
      <c r="H1321" s="40" t="n">
        <v>0.363516345624506</v>
      </c>
      <c r="I1321" s="3" t="n">
        <f aca="false">H1321*$J$2</f>
        <v>0</v>
      </c>
      <c r="J1321" s="19" t="n">
        <f aca="false">SUM(I1321+G1321)</f>
        <v>66873.0423552403</v>
      </c>
      <c r="K1321" s="1" t="n">
        <v>0.8</v>
      </c>
      <c r="L1321" s="39" t="n">
        <v>0.190057502844978</v>
      </c>
      <c r="M1321" s="39"/>
      <c r="N1321" s="1" t="n">
        <f aca="false">(2.571*(19.44-D1321)+3.87)*$K$2</f>
        <v>-0</v>
      </c>
      <c r="O1321" s="1" t="n">
        <f aca="false">IF(N1321&gt;0,N1321,0)</f>
        <v>0</v>
      </c>
      <c r="P1321" s="1" t="n">
        <f aca="false">O1321*1.5</f>
        <v>0</v>
      </c>
      <c r="Q1321" s="1" t="n">
        <f aca="false">P1321/(3.6*$Q$2)</f>
        <v>0</v>
      </c>
      <c r="R1321" s="1" t="n">
        <f aca="false">(K1321+L1321)*$R$2</f>
        <v>4950.28751422489</v>
      </c>
      <c r="S1321" s="19" t="n">
        <f aca="false">J1321-R1321</f>
        <v>61922.7548410155</v>
      </c>
      <c r="T1321" s="1" t="n">
        <f aca="false">IF(S1321&lt;0,S1321/$G$3,0)</f>
        <v>0</v>
      </c>
      <c r="U1321" s="1" t="n">
        <f aca="false">IF(S1321&gt;0,S1321*0.7,0)</f>
        <v>43345.9283887108</v>
      </c>
      <c r="V1321" s="14" t="n">
        <f aca="false">V1320+U1321+T1321</f>
        <v>6513091.32552423</v>
      </c>
      <c r="W1321" s="19" t="n">
        <f aca="false">V1321/1000</f>
        <v>6513.09132552423</v>
      </c>
      <c r="X1321" s="19" t="n">
        <f aca="false">W1321*3600000000*2/237000000</f>
        <v>197866.065585546</v>
      </c>
      <c r="Y1321" s="19" t="n">
        <f aca="false">X1321/30.662</f>
        <v>6453.1363115761</v>
      </c>
    </row>
    <row r="1322" customFormat="false" ht="17.9" hidden="false" customHeight="false" outlineLevel="0" collapsed="false">
      <c r="A1322" s="2" t="n">
        <v>2</v>
      </c>
      <c r="B1322" s="3" t="n">
        <v>24</v>
      </c>
      <c r="C1322" s="38" t="n">
        <v>15</v>
      </c>
      <c r="D1322" s="1" t="n">
        <v>25</v>
      </c>
      <c r="E1322" s="3" t="n">
        <v>709.098803319408</v>
      </c>
      <c r="F1322" s="23" t="n">
        <f aca="false">IF(D1322&lt;25, 0.24, 0.24-(0.01/5)*(D1322-25))</f>
        <v>0.24</v>
      </c>
      <c r="G1322" s="40" t="n">
        <f aca="false">(E1322/1000)*$G$1*F1322</f>
        <v>55755.5879864411</v>
      </c>
      <c r="H1322" s="40" t="n">
        <v>0.400044920783611</v>
      </c>
      <c r="I1322" s="3" t="n">
        <f aca="false">H1322*$J$2</f>
        <v>0</v>
      </c>
      <c r="J1322" s="19" t="n">
        <f aca="false">SUM(I1322+G1322)</f>
        <v>55755.5879864411</v>
      </c>
      <c r="K1322" s="1" t="n">
        <v>0.8</v>
      </c>
      <c r="L1322" s="39" t="n">
        <v>0.0226020013160441</v>
      </c>
      <c r="M1322" s="39"/>
      <c r="N1322" s="1" t="n">
        <f aca="false">(2.571*(19.44-D1322)+3.87)*$K$2</f>
        <v>-0</v>
      </c>
      <c r="O1322" s="1" t="n">
        <f aca="false">IF(N1322&gt;0,N1322,0)</f>
        <v>0</v>
      </c>
      <c r="P1322" s="1" t="n">
        <f aca="false">O1322*1.5</f>
        <v>0</v>
      </c>
      <c r="Q1322" s="1" t="n">
        <f aca="false">P1322/(3.6*$Q$2)</f>
        <v>0</v>
      </c>
      <c r="R1322" s="1" t="n">
        <f aca="false">(K1322+L1322)*$R$2</f>
        <v>4113.01000658022</v>
      </c>
      <c r="S1322" s="19" t="n">
        <f aca="false">J1322-R1322</f>
        <v>51642.5779798609</v>
      </c>
      <c r="T1322" s="1" t="n">
        <f aca="false">IF(S1322&lt;0,S1322/$G$3,0)</f>
        <v>0</v>
      </c>
      <c r="U1322" s="1" t="n">
        <f aca="false">IF(S1322&gt;0,S1322*0.7,0)</f>
        <v>36149.8045859026</v>
      </c>
      <c r="V1322" s="14" t="n">
        <f aca="false">V1321+U1322+T1322</f>
        <v>6549241.13011014</v>
      </c>
      <c r="W1322" s="19" t="n">
        <f aca="false">V1322/1000</f>
        <v>6549.24113011014</v>
      </c>
      <c r="X1322" s="19" t="n">
        <f aca="false">W1322*3600000000*2/237000000</f>
        <v>198964.287497017</v>
      </c>
      <c r="Y1322" s="19" t="n">
        <f aca="false">X1322/30.662</f>
        <v>6488.95334606408</v>
      </c>
    </row>
    <row r="1323" customFormat="false" ht="17.9" hidden="false" customHeight="false" outlineLevel="0" collapsed="false">
      <c r="A1323" s="2" t="n">
        <v>2</v>
      </c>
      <c r="B1323" s="3" t="n">
        <v>24</v>
      </c>
      <c r="C1323" s="38" t="n">
        <v>16</v>
      </c>
      <c r="D1323" s="1" t="n">
        <v>23.3</v>
      </c>
      <c r="E1323" s="3" t="n">
        <v>473.665884182914</v>
      </c>
      <c r="F1323" s="23" t="n">
        <f aca="false">IF(D1323&lt;25, 0.24, 0.24-(0.01/5)*(D1323-25))</f>
        <v>0.24</v>
      </c>
      <c r="G1323" s="40" t="n">
        <f aca="false">(E1323/1000)*$G$1*F1323</f>
        <v>37243.7800742415</v>
      </c>
      <c r="H1323" s="40" t="n">
        <v>0.42033639929686</v>
      </c>
      <c r="I1323" s="3" t="n">
        <f aca="false">H1323*$J$2</f>
        <v>0</v>
      </c>
      <c r="J1323" s="19" t="n">
        <f aca="false">SUM(I1323+G1323)</f>
        <v>37243.7800742415</v>
      </c>
      <c r="K1323" s="1" t="n">
        <v>0</v>
      </c>
      <c r="L1323" s="39" t="n">
        <v>0.97416211379911</v>
      </c>
      <c r="M1323" s="39"/>
      <c r="N1323" s="1" t="n">
        <f aca="false">(2.571*(19.44-D1323)+3.87)*$K$2</f>
        <v>-0</v>
      </c>
      <c r="O1323" s="1" t="n">
        <f aca="false">IF(N1323&gt;0,N1323,0)</f>
        <v>0</v>
      </c>
      <c r="P1323" s="1" t="n">
        <f aca="false">O1323*1.5</f>
        <v>0</v>
      </c>
      <c r="Q1323" s="1" t="n">
        <f aca="false">P1323/(3.6*$Q$2)</f>
        <v>0</v>
      </c>
      <c r="R1323" s="1" t="n">
        <f aca="false">(K1323+L1323)*$R$2</f>
        <v>4870.81056899555</v>
      </c>
      <c r="S1323" s="19" t="n">
        <f aca="false">J1323-R1323</f>
        <v>32372.969505246</v>
      </c>
      <c r="T1323" s="1" t="n">
        <f aca="false">IF(S1323&lt;0,S1323/$G$3,0)</f>
        <v>0</v>
      </c>
      <c r="U1323" s="1" t="n">
        <f aca="false">IF(S1323&gt;0,S1323*0.7,0)</f>
        <v>22661.0786536722</v>
      </c>
      <c r="V1323" s="14" t="n">
        <f aca="false">V1322+U1323+T1323</f>
        <v>6571902.20876381</v>
      </c>
      <c r="W1323" s="19" t="n">
        <f aca="false">V1323/1000</f>
        <v>6571.90220876381</v>
      </c>
      <c r="X1323" s="19" t="n">
        <f aca="false">W1323*3600000000*2/237000000</f>
        <v>199652.725329533</v>
      </c>
      <c r="Y1323" s="19" t="n">
        <f aca="false">X1323/30.662</f>
        <v>6511.40582250125</v>
      </c>
    </row>
    <row r="1324" customFormat="false" ht="17.9" hidden="false" customHeight="false" outlineLevel="0" collapsed="false">
      <c r="A1324" s="2" t="n">
        <v>2</v>
      </c>
      <c r="B1324" s="3" t="n">
        <v>24</v>
      </c>
      <c r="C1324" s="38" t="n">
        <v>17</v>
      </c>
      <c r="D1324" s="1" t="n">
        <v>21.7</v>
      </c>
      <c r="E1324" s="3" t="n">
        <v>200.810939684602</v>
      </c>
      <c r="F1324" s="23" t="n">
        <f aca="false">IF(D1324&lt;25, 0.24, 0.24-(0.01/5)*(D1324-25))</f>
        <v>0.24</v>
      </c>
      <c r="G1324" s="40" t="n">
        <f aca="false">(E1324/1000)*$G$1*F1324</f>
        <v>15789.5232142726</v>
      </c>
      <c r="H1324" s="40" t="n">
        <v>0.435371244025229</v>
      </c>
      <c r="I1324" s="3" t="n">
        <f aca="false">H1324*$J$2</f>
        <v>0</v>
      </c>
      <c r="J1324" s="19" t="n">
        <f aca="false">SUM(I1324+G1324)</f>
        <v>15789.5232142726</v>
      </c>
      <c r="K1324" s="1" t="n">
        <v>0</v>
      </c>
      <c r="L1324" s="39" t="n">
        <v>0.972565126727308</v>
      </c>
      <c r="M1324" s="39"/>
      <c r="N1324" s="1" t="n">
        <f aca="false">(2.571*(19.44-D1324)+3.87)*$K$2</f>
        <v>-0</v>
      </c>
      <c r="O1324" s="1" t="n">
        <f aca="false">IF(N1324&gt;0,N1324,0)</f>
        <v>0</v>
      </c>
      <c r="P1324" s="1" t="n">
        <f aca="false">O1324*1.5</f>
        <v>0</v>
      </c>
      <c r="Q1324" s="1" t="n">
        <f aca="false">P1324/(3.6*$Q$2)</f>
        <v>0</v>
      </c>
      <c r="R1324" s="1" t="n">
        <f aca="false">(K1324+L1324)*$R$2</f>
        <v>4862.82563363654</v>
      </c>
      <c r="S1324" s="19" t="n">
        <f aca="false">J1324-R1324</f>
        <v>10926.6975806361</v>
      </c>
      <c r="T1324" s="1" t="n">
        <f aca="false">IF(S1324&lt;0,S1324/$G$3,0)</f>
        <v>0</v>
      </c>
      <c r="U1324" s="1" t="n">
        <f aca="false">IF(S1324&gt;0,S1324*0.7,0)</f>
        <v>7648.68830644527</v>
      </c>
      <c r="V1324" s="14" t="n">
        <f aca="false">V1323+U1324+T1324</f>
        <v>6579550.89707025</v>
      </c>
      <c r="W1324" s="19" t="n">
        <f aca="false">V1324/1000</f>
        <v>6579.55089707025</v>
      </c>
      <c r="X1324" s="19" t="n">
        <f aca="false">W1324*3600000000*2/237000000</f>
        <v>199885.090543906</v>
      </c>
      <c r="Y1324" s="19" t="n">
        <f aca="false">X1324/30.662</f>
        <v>6518.98410227338</v>
      </c>
    </row>
    <row r="1325" customFormat="false" ht="17.9" hidden="false" customHeight="false" outlineLevel="0" collapsed="false">
      <c r="A1325" s="2" t="n">
        <v>2</v>
      </c>
      <c r="B1325" s="3" t="n">
        <v>24</v>
      </c>
      <c r="C1325" s="38" t="n">
        <v>18</v>
      </c>
      <c r="D1325" s="1" t="n">
        <v>20</v>
      </c>
      <c r="E1325" s="3" t="n">
        <v>13.2502097605987</v>
      </c>
      <c r="F1325" s="23" t="n">
        <f aca="false">IF(D1325&lt;25, 0.24, 0.24-(0.01/5)*(D1325-25))</f>
        <v>0.24</v>
      </c>
      <c r="G1325" s="40" t="n">
        <f aca="false">(E1325/1000)*$G$1*F1325</f>
        <v>1041.84809322416</v>
      </c>
      <c r="H1325" s="40" t="n">
        <v>0.41924329754692</v>
      </c>
      <c r="I1325" s="3" t="n">
        <f aca="false">H1325*$J$2</f>
        <v>0</v>
      </c>
      <c r="J1325" s="19" t="n">
        <f aca="false">SUM(I1325+G1325)</f>
        <v>1041.84809322416</v>
      </c>
      <c r="K1325" s="1" t="n">
        <v>0</v>
      </c>
      <c r="L1325" s="39" t="n">
        <v>0.80465334317786</v>
      </c>
      <c r="M1325" s="39"/>
      <c r="N1325" s="1" t="n">
        <f aca="false">(2.571*(19.44-D1325)+3.87)*$K$2</f>
        <v>0</v>
      </c>
      <c r="O1325" s="1" t="n">
        <f aca="false">IF(N1325&gt;0,N1325,0)</f>
        <v>0</v>
      </c>
      <c r="P1325" s="1" t="n">
        <f aca="false">O1325*1.5</f>
        <v>0</v>
      </c>
      <c r="Q1325" s="1" t="n">
        <f aca="false">P1325/(3.6*$Q$2)</f>
        <v>0</v>
      </c>
      <c r="R1325" s="1" t="n">
        <f aca="false">(K1325+L1325)*$R$2</f>
        <v>4023.2667158893</v>
      </c>
      <c r="S1325" s="19" t="n">
        <f aca="false">J1325-R1325</f>
        <v>-2981.41862266514</v>
      </c>
      <c r="T1325" s="1" t="n">
        <f aca="false">IF(S1325&lt;0,S1325/$G$3,0)</f>
        <v>-4259.1694609502</v>
      </c>
      <c r="U1325" s="1" t="n">
        <f aca="false">IF(S1325&gt;0,S1325*0.7,0)</f>
        <v>0</v>
      </c>
      <c r="V1325" s="14" t="n">
        <f aca="false">V1324+U1325+T1325</f>
        <v>6575291.7276093</v>
      </c>
      <c r="W1325" s="19" t="n">
        <f aca="false">V1325/1000</f>
        <v>6575.2917276093</v>
      </c>
      <c r="X1325" s="19" t="n">
        <f aca="false">W1325*3600000000*2/237000000</f>
        <v>199755.698053954</v>
      </c>
      <c r="Y1325" s="19" t="n">
        <f aca="false">X1325/30.662</f>
        <v>6514.76413978063</v>
      </c>
    </row>
    <row r="1326" customFormat="false" ht="17.9" hidden="false" customHeight="false" outlineLevel="0" collapsed="false">
      <c r="A1326" s="2" t="n">
        <v>2</v>
      </c>
      <c r="B1326" s="3" t="n">
        <v>24</v>
      </c>
      <c r="C1326" s="38" t="n">
        <v>19</v>
      </c>
      <c r="D1326" s="1" t="n">
        <v>18.3</v>
      </c>
      <c r="E1326" s="3" t="n">
        <v>0</v>
      </c>
      <c r="F1326" s="23" t="n">
        <f aca="false">IF(D1326&lt;25, 0.24, 0.24-(0.01/5)*(D1326-25))</f>
        <v>0.24</v>
      </c>
      <c r="G1326" s="40" t="n">
        <f aca="false">(E1326/1000)*$G$1*F1326</f>
        <v>0</v>
      </c>
      <c r="H1326" s="40" t="n">
        <v>0.393214076385879</v>
      </c>
      <c r="I1326" s="3" t="n">
        <f aca="false">H1326*$J$2</f>
        <v>0</v>
      </c>
      <c r="J1326" s="19" t="n">
        <f aca="false">SUM(I1326+G1326)</f>
        <v>0</v>
      </c>
      <c r="K1326" s="1" t="n">
        <v>0</v>
      </c>
      <c r="L1326" s="39" t="n">
        <v>0.821535777936907</v>
      </c>
      <c r="M1326" s="39"/>
      <c r="N1326" s="1" t="n">
        <f aca="false">(2.571*(19.44-D1326)+3.87)*$K$2</f>
        <v>0</v>
      </c>
      <c r="O1326" s="1" t="n">
        <f aca="false">IF(N1326&gt;0,N1326,0)</f>
        <v>0</v>
      </c>
      <c r="P1326" s="1" t="n">
        <f aca="false">O1326*1.5</f>
        <v>0</v>
      </c>
      <c r="Q1326" s="1" t="n">
        <f aca="false">P1326/(3.6*$Q$2)</f>
        <v>0</v>
      </c>
      <c r="R1326" s="1" t="n">
        <f aca="false">(K1326+L1326)*$R$2</f>
        <v>4107.67888968454</v>
      </c>
      <c r="S1326" s="19" t="n">
        <f aca="false">J1326-R1326</f>
        <v>-4107.67888968454</v>
      </c>
      <c r="T1326" s="1" t="n">
        <f aca="false">IF(S1326&lt;0,S1326/$G$3,0)</f>
        <v>-5868.11269954934</v>
      </c>
      <c r="U1326" s="1" t="n">
        <f aca="false">IF(S1326&gt;0,S1326*0.7,0)</f>
        <v>0</v>
      </c>
      <c r="V1326" s="14" t="n">
        <f aca="false">V1325+U1326+T1326</f>
        <v>6569423.61490975</v>
      </c>
      <c r="W1326" s="19" t="n">
        <f aca="false">V1326/1000</f>
        <v>6569.42361490975</v>
      </c>
      <c r="X1326" s="19" t="n">
        <f aca="false">W1326*3600000000*2/237000000</f>
        <v>199577.426275739</v>
      </c>
      <c r="Y1326" s="19" t="n">
        <f aca="false">X1326/30.662</f>
        <v>6508.95004486789</v>
      </c>
    </row>
    <row r="1327" customFormat="false" ht="17.9" hidden="false" customHeight="false" outlineLevel="0" collapsed="false">
      <c r="A1327" s="2" t="n">
        <v>2</v>
      </c>
      <c r="B1327" s="3" t="n">
        <v>24</v>
      </c>
      <c r="C1327" s="38" t="n">
        <v>20</v>
      </c>
      <c r="D1327" s="1" t="n">
        <v>17.2</v>
      </c>
      <c r="E1327" s="3" t="n">
        <v>0</v>
      </c>
      <c r="F1327" s="23" t="n">
        <f aca="false">IF(D1327&lt;25, 0.24, 0.24-(0.01/5)*(D1327-25))</f>
        <v>0.24</v>
      </c>
      <c r="G1327" s="40" t="n">
        <f aca="false">(E1327/1000)*$G$1*F1327</f>
        <v>0</v>
      </c>
      <c r="H1327" s="40" t="n">
        <v>0.432513671426478</v>
      </c>
      <c r="I1327" s="3" t="n">
        <f aca="false">H1327*$J$2</f>
        <v>0</v>
      </c>
      <c r="J1327" s="19" t="n">
        <f aca="false">SUM(I1327+G1327)</f>
        <v>0</v>
      </c>
      <c r="K1327" s="1" t="n">
        <v>0</v>
      </c>
      <c r="L1327" s="39" t="n">
        <v>1.05834614658409</v>
      </c>
      <c r="M1327" s="39"/>
      <c r="N1327" s="1" t="n">
        <f aca="false">(2.571*(19.44-D1327)+3.87)*$K$2</f>
        <v>0</v>
      </c>
      <c r="O1327" s="1" t="n">
        <f aca="false">IF(N1327&gt;0,N1327,0)</f>
        <v>0</v>
      </c>
      <c r="P1327" s="1" t="n">
        <f aca="false">O1327*1.5</f>
        <v>0</v>
      </c>
      <c r="Q1327" s="1" t="n">
        <f aca="false">P1327/(3.6*$Q$2)</f>
        <v>0</v>
      </c>
      <c r="R1327" s="1" t="n">
        <f aca="false">(K1327+L1327)*$R$2</f>
        <v>5291.73073292045</v>
      </c>
      <c r="S1327" s="19" t="n">
        <f aca="false">J1327-R1327</f>
        <v>-5291.73073292045</v>
      </c>
      <c r="T1327" s="1" t="n">
        <f aca="false">IF(S1327&lt;0,S1327/$G$3,0)</f>
        <v>-7559.6153327435</v>
      </c>
      <c r="U1327" s="1" t="n">
        <f aca="false">IF(S1327&gt;0,S1327*0.7,0)</f>
        <v>0</v>
      </c>
      <c r="V1327" s="14" t="n">
        <f aca="false">V1326+U1327+T1327</f>
        <v>6561863.99957701</v>
      </c>
      <c r="W1327" s="19" t="n">
        <f aca="false">V1327/1000</f>
        <v>6561.86399957701</v>
      </c>
      <c r="X1327" s="19" t="n">
        <f aca="false">W1327*3600000000*2/237000000</f>
        <v>199347.767075757</v>
      </c>
      <c r="Y1327" s="19" t="n">
        <f aca="false">X1327/30.662</f>
        <v>6501.46001812528</v>
      </c>
    </row>
    <row r="1328" customFormat="false" ht="17.9" hidden="false" customHeight="false" outlineLevel="0" collapsed="false">
      <c r="A1328" s="2" t="n">
        <v>2</v>
      </c>
      <c r="B1328" s="3" t="n">
        <v>24</v>
      </c>
      <c r="C1328" s="38" t="n">
        <v>21</v>
      </c>
      <c r="D1328" s="1" t="n">
        <v>15.6</v>
      </c>
      <c r="E1328" s="3" t="n">
        <v>0</v>
      </c>
      <c r="F1328" s="23" t="n">
        <f aca="false">IF(D1328&lt;25, 0.24, 0.24-(0.01/5)*(D1328-25))</f>
        <v>0.24</v>
      </c>
      <c r="G1328" s="40" t="n">
        <f aca="false">(E1328/1000)*$G$1*F1328</f>
        <v>0</v>
      </c>
      <c r="H1328" s="40" t="n">
        <v>0.470696305727791</v>
      </c>
      <c r="I1328" s="3" t="n">
        <f aca="false">H1328*$J$2</f>
        <v>0</v>
      </c>
      <c r="J1328" s="19" t="n">
        <f aca="false">SUM(I1328+G1328)</f>
        <v>0</v>
      </c>
      <c r="K1328" s="1" t="n">
        <v>0</v>
      </c>
      <c r="L1328" s="39" t="n">
        <v>0.975530959860654</v>
      </c>
      <c r="M1328" s="39"/>
      <c r="N1328" s="1" t="n">
        <f aca="false">(2.571*(19.44-D1328)+3.87)*$K$2</f>
        <v>0</v>
      </c>
      <c r="O1328" s="1" t="n">
        <f aca="false">IF(N1328&gt;0,N1328,0)</f>
        <v>0</v>
      </c>
      <c r="P1328" s="1" t="n">
        <f aca="false">O1328*1.5</f>
        <v>0</v>
      </c>
      <c r="Q1328" s="1" t="n">
        <f aca="false">P1328/(3.6*$Q$2)</f>
        <v>0</v>
      </c>
      <c r="R1328" s="1" t="n">
        <f aca="false">(K1328+L1328)*$R$2</f>
        <v>4877.65479930327</v>
      </c>
      <c r="S1328" s="19" t="n">
        <f aca="false">J1328-R1328</f>
        <v>-4877.65479930327</v>
      </c>
      <c r="T1328" s="1" t="n">
        <f aca="false">IF(S1328&lt;0,S1328/$G$3,0)</f>
        <v>-6968.07828471896</v>
      </c>
      <c r="U1328" s="1" t="n">
        <f aca="false">IF(S1328&gt;0,S1328*0.7,0)</f>
        <v>0</v>
      </c>
      <c r="V1328" s="14" t="n">
        <f aca="false">V1327+U1328+T1328</f>
        <v>6554895.92129229</v>
      </c>
      <c r="W1328" s="19" t="n">
        <f aca="false">V1328/1000</f>
        <v>6554.89592129229</v>
      </c>
      <c r="X1328" s="19" t="n">
        <f aca="false">W1328*3600000000*2/237000000</f>
        <v>199136.078621538</v>
      </c>
      <c r="Y1328" s="19" t="n">
        <f aca="false">X1328/30.662</f>
        <v>6494.55608314976</v>
      </c>
    </row>
    <row r="1329" customFormat="false" ht="17.9" hidden="false" customHeight="false" outlineLevel="0" collapsed="false">
      <c r="A1329" s="2" t="n">
        <v>2</v>
      </c>
      <c r="B1329" s="3" t="n">
        <v>24</v>
      </c>
      <c r="C1329" s="38" t="n">
        <v>22</v>
      </c>
      <c r="D1329" s="1" t="n">
        <v>16.1</v>
      </c>
      <c r="E1329" s="3" t="n">
        <v>0</v>
      </c>
      <c r="F1329" s="23" t="n">
        <f aca="false">IF(D1329&lt;25, 0.24, 0.24-(0.01/5)*(D1329-25))</f>
        <v>0.24</v>
      </c>
      <c r="G1329" s="40" t="n">
        <f aca="false">(E1329/1000)*$G$1*F1329</f>
        <v>0</v>
      </c>
      <c r="H1329" s="40" t="n">
        <v>0.46370201135989</v>
      </c>
      <c r="I1329" s="3" t="n">
        <f aca="false">H1329*$J$2</f>
        <v>0</v>
      </c>
      <c r="J1329" s="19" t="n">
        <f aca="false">SUM(I1329+G1329)</f>
        <v>0</v>
      </c>
      <c r="K1329" s="1" t="n">
        <v>0</v>
      </c>
      <c r="L1329" s="39" t="n">
        <v>0.874692633326882</v>
      </c>
      <c r="M1329" s="39"/>
      <c r="N1329" s="1" t="n">
        <f aca="false">(2.571*(19.44-D1329)+3.87)*$K$2</f>
        <v>0</v>
      </c>
      <c r="O1329" s="1" t="n">
        <f aca="false">IF(N1329&gt;0,N1329,0)</f>
        <v>0</v>
      </c>
      <c r="P1329" s="1" t="n">
        <f aca="false">O1329*1.5</f>
        <v>0</v>
      </c>
      <c r="Q1329" s="1" t="n">
        <f aca="false">P1329/(3.6*$Q$2)</f>
        <v>0</v>
      </c>
      <c r="R1329" s="1" t="n">
        <f aca="false">(K1329+L1329)*$R$2</f>
        <v>4373.46316663441</v>
      </c>
      <c r="S1329" s="19" t="n">
        <f aca="false">J1329-R1329</f>
        <v>-4373.46316663441</v>
      </c>
      <c r="T1329" s="1" t="n">
        <f aca="false">IF(S1329&lt;0,S1329/$G$3,0)</f>
        <v>-6247.80452376344</v>
      </c>
      <c r="U1329" s="1" t="n">
        <f aca="false">IF(S1329&gt;0,S1329*0.7,0)</f>
        <v>0</v>
      </c>
      <c r="V1329" s="14" t="n">
        <f aca="false">V1328+U1329+T1329</f>
        <v>6548648.11676853</v>
      </c>
      <c r="W1329" s="19" t="n">
        <f aca="false">V1329/1000</f>
        <v>6548.64811676853</v>
      </c>
      <c r="X1329" s="19" t="n">
        <f aca="false">W1329*3600000000*2/237000000</f>
        <v>198946.271901829</v>
      </c>
      <c r="Y1329" s="19" t="n">
        <f aca="false">X1329/30.662</f>
        <v>6488.36579159313</v>
      </c>
    </row>
    <row r="1330" customFormat="false" ht="17.9" hidden="false" customHeight="false" outlineLevel="0" collapsed="false">
      <c r="A1330" s="2" t="n">
        <v>2</v>
      </c>
      <c r="B1330" s="3" t="n">
        <v>24</v>
      </c>
      <c r="C1330" s="38" t="n">
        <v>23</v>
      </c>
      <c r="D1330" s="1" t="n">
        <v>16.7</v>
      </c>
      <c r="E1330" s="3" t="n">
        <v>0</v>
      </c>
      <c r="F1330" s="23" t="n">
        <f aca="false">IF(D1330&lt;25, 0.24, 0.24-(0.01/5)*(D1330-25))</f>
        <v>0.24</v>
      </c>
      <c r="G1330" s="40" t="n">
        <f aca="false">(E1330/1000)*$G$1*F1330</f>
        <v>0</v>
      </c>
      <c r="H1330" s="40" t="n">
        <v>0.483339785623377</v>
      </c>
      <c r="I1330" s="3" t="n">
        <f aca="false">H1330*$J$2</f>
        <v>0</v>
      </c>
      <c r="J1330" s="19" t="n">
        <f aca="false">SUM(I1330+G1330)</f>
        <v>0</v>
      </c>
      <c r="K1330" s="1" t="n">
        <v>0</v>
      </c>
      <c r="L1330" s="39" t="n">
        <v>0.850053404219083</v>
      </c>
      <c r="M1330" s="39"/>
      <c r="N1330" s="1" t="n">
        <f aca="false">(2.571*(19.44-D1330)+3.87)*$K$2</f>
        <v>0</v>
      </c>
      <c r="O1330" s="1" t="n">
        <f aca="false">IF(N1330&gt;0,N1330,0)</f>
        <v>0</v>
      </c>
      <c r="P1330" s="1" t="n">
        <f aca="false">O1330*1.5</f>
        <v>0</v>
      </c>
      <c r="Q1330" s="1" t="n">
        <f aca="false">P1330/(3.6*$Q$2)</f>
        <v>0</v>
      </c>
      <c r="R1330" s="1" t="n">
        <f aca="false">(K1330+L1330)*$R$2</f>
        <v>4250.26702109542</v>
      </c>
      <c r="S1330" s="19" t="n">
        <f aca="false">J1330-R1330</f>
        <v>-4250.26702109542</v>
      </c>
      <c r="T1330" s="1" t="n">
        <f aca="false">IF(S1330&lt;0,S1330/$G$3,0)</f>
        <v>-6071.81003013631</v>
      </c>
      <c r="U1330" s="1" t="n">
        <f aca="false">IF(S1330&gt;0,S1330*0.7,0)</f>
        <v>0</v>
      </c>
      <c r="V1330" s="14" t="n">
        <f aca="false">V1329+U1330+T1330</f>
        <v>6542576.30673839</v>
      </c>
      <c r="W1330" s="19" t="n">
        <f aca="false">V1330/1000</f>
        <v>6542.57630673839</v>
      </c>
      <c r="X1330" s="19" t="n">
        <f aca="false">W1330*3600000000*2/237000000</f>
        <v>198761.81185028</v>
      </c>
      <c r="Y1330" s="19" t="n">
        <f aca="false">X1330/30.662</f>
        <v>6482.34987444655</v>
      </c>
    </row>
    <row r="1331" customFormat="false" ht="17.9" hidden="false" customHeight="false" outlineLevel="0" collapsed="false">
      <c r="A1331" s="2" t="n">
        <v>2</v>
      </c>
      <c r="B1331" s="3" t="n">
        <v>25</v>
      </c>
      <c r="C1331" s="38" t="n">
        <v>0</v>
      </c>
      <c r="D1331" s="1" t="n">
        <v>14.4</v>
      </c>
      <c r="E1331" s="3" t="n">
        <v>0</v>
      </c>
      <c r="F1331" s="23" t="n">
        <f aca="false">IF(D1331&lt;25, 0.24, 0.24-(0.01/5)*(D1331-25))</f>
        <v>0.24</v>
      </c>
      <c r="G1331" s="40" t="n">
        <f aca="false">(E1331/1000)*$G$1*F1331</f>
        <v>0</v>
      </c>
      <c r="H1331" s="40" t="n">
        <v>0.46603949193713</v>
      </c>
      <c r="I1331" s="3" t="n">
        <f aca="false">H1331*$J$2</f>
        <v>0</v>
      </c>
      <c r="J1331" s="19" t="n">
        <f aca="false">SUM(I1331+G1331)</f>
        <v>0</v>
      </c>
      <c r="K1331" s="1" t="n">
        <v>0</v>
      </c>
      <c r="L1331" s="39" t="n">
        <v>0.719328605341591</v>
      </c>
      <c r="M1331" s="39"/>
      <c r="N1331" s="1" t="n">
        <f aca="false">(2.571*(19.44-D1331)+3.87)*$K$2</f>
        <v>0</v>
      </c>
      <c r="O1331" s="1" t="n">
        <f aca="false">IF(N1331&gt;0,N1331,0)</f>
        <v>0</v>
      </c>
      <c r="P1331" s="1" t="n">
        <f aca="false">O1331*1.5</f>
        <v>0</v>
      </c>
      <c r="Q1331" s="1" t="n">
        <f aca="false">P1331/(3.6*$Q$2)</f>
        <v>0</v>
      </c>
      <c r="R1331" s="1" t="n">
        <f aca="false">(K1331+L1331)*$R$2</f>
        <v>3596.64302670796</v>
      </c>
      <c r="S1331" s="19" t="n">
        <f aca="false">J1331-R1331</f>
        <v>-3596.64302670796</v>
      </c>
      <c r="T1331" s="1" t="n">
        <f aca="false">IF(S1331&lt;0,S1331/$G$3,0)</f>
        <v>-5138.06146672565</v>
      </c>
      <c r="U1331" s="1" t="n">
        <f aca="false">IF(S1331&gt;0,S1331*0.7,0)</f>
        <v>0</v>
      </c>
      <c r="V1331" s="14" t="n">
        <f aca="false">V1330+U1331+T1331</f>
        <v>6537438.24527167</v>
      </c>
      <c r="W1331" s="19" t="n">
        <f aca="false">V1331/1000</f>
        <v>6537.43824527167</v>
      </c>
      <c r="X1331" s="19" t="n">
        <f aca="false">W1331*3600000000*2/237000000</f>
        <v>198605.718843696</v>
      </c>
      <c r="Y1331" s="19" t="n">
        <f aca="false">X1331/30.662</f>
        <v>6477.25911041994</v>
      </c>
    </row>
    <row r="1332" customFormat="false" ht="17.9" hidden="false" customHeight="false" outlineLevel="0" collapsed="false">
      <c r="A1332" s="2" t="n">
        <v>2</v>
      </c>
      <c r="B1332" s="3" t="n">
        <v>25</v>
      </c>
      <c r="C1332" s="38" t="n">
        <v>1</v>
      </c>
      <c r="D1332" s="1" t="n">
        <v>11.7</v>
      </c>
      <c r="E1332" s="3" t="n">
        <v>0</v>
      </c>
      <c r="F1332" s="23" t="n">
        <f aca="false">IF(D1332&lt;25, 0.24, 0.24-(0.01/5)*(D1332-25))</f>
        <v>0.24</v>
      </c>
      <c r="G1332" s="40" t="n">
        <f aca="false">(E1332/1000)*$G$1*F1332</f>
        <v>0</v>
      </c>
      <c r="H1332" s="40" t="n">
        <v>0.461299568555178</v>
      </c>
      <c r="I1332" s="3" t="n">
        <f aca="false">H1332*$J$2</f>
        <v>0</v>
      </c>
      <c r="J1332" s="19" t="n">
        <f aca="false">SUM(I1332+G1332)</f>
        <v>0</v>
      </c>
      <c r="K1332" s="1" t="n">
        <v>0</v>
      </c>
      <c r="L1332" s="39" t="n">
        <v>0.677578800464486</v>
      </c>
      <c r="M1332" s="39"/>
      <c r="N1332" s="1" t="n">
        <f aca="false">(2.571*(19.44-D1332)+3.87)*$K$2</f>
        <v>0</v>
      </c>
      <c r="O1332" s="1" t="n">
        <f aca="false">IF(N1332&gt;0,N1332,0)</f>
        <v>0</v>
      </c>
      <c r="P1332" s="1" t="n">
        <f aca="false">O1332*1.5</f>
        <v>0</v>
      </c>
      <c r="Q1332" s="1" t="n">
        <f aca="false">P1332/(3.6*$Q$2)</f>
        <v>0</v>
      </c>
      <c r="R1332" s="1" t="n">
        <f aca="false">(K1332+L1332)*$R$2</f>
        <v>3387.89400232243</v>
      </c>
      <c r="S1332" s="19" t="n">
        <f aca="false">J1332-R1332</f>
        <v>-3387.89400232243</v>
      </c>
      <c r="T1332" s="1" t="n">
        <f aca="false">IF(S1332&lt;0,S1332/$G$3,0)</f>
        <v>-4839.84857474633</v>
      </c>
      <c r="U1332" s="1" t="n">
        <f aca="false">IF(S1332&gt;0,S1332*0.7,0)</f>
        <v>0</v>
      </c>
      <c r="V1332" s="14" t="n">
        <f aca="false">V1331+U1332+T1332</f>
        <v>6532598.39669692</v>
      </c>
      <c r="W1332" s="19" t="n">
        <f aca="false">V1332/1000</f>
        <v>6532.59839669692</v>
      </c>
      <c r="X1332" s="19" t="n">
        <f aca="false">W1332*3600000000*2/237000000</f>
        <v>198458.685469273</v>
      </c>
      <c r="Y1332" s="19" t="n">
        <f aca="false">X1332/30.662</f>
        <v>6472.46381414368</v>
      </c>
    </row>
    <row r="1333" customFormat="false" ht="17.9" hidden="false" customHeight="false" outlineLevel="0" collapsed="false">
      <c r="A1333" s="2" t="n">
        <v>2</v>
      </c>
      <c r="B1333" s="3" t="n">
        <v>25</v>
      </c>
      <c r="C1333" s="38" t="n">
        <v>2</v>
      </c>
      <c r="D1333" s="1" t="n">
        <v>12.2</v>
      </c>
      <c r="E1333" s="3" t="n">
        <v>0</v>
      </c>
      <c r="F1333" s="23" t="n">
        <f aca="false">IF(D1333&lt;25, 0.24, 0.24-(0.01/5)*(D1333-25))</f>
        <v>0.24</v>
      </c>
      <c r="G1333" s="40" t="n">
        <f aca="false">(E1333/1000)*$G$1*F1333</f>
        <v>0</v>
      </c>
      <c r="H1333" s="40" t="n">
        <v>0.464593200070746</v>
      </c>
      <c r="I1333" s="3" t="n">
        <f aca="false">H1333*$J$2</f>
        <v>0</v>
      </c>
      <c r="J1333" s="19" t="n">
        <f aca="false">SUM(I1333+G1333)</f>
        <v>0</v>
      </c>
      <c r="K1333" s="1" t="n">
        <v>0</v>
      </c>
      <c r="L1333" s="39" t="n">
        <v>0.687388863905555</v>
      </c>
      <c r="M1333" s="39"/>
      <c r="N1333" s="1" t="n">
        <f aca="false">(2.571*(19.44-D1333)+3.87)*$K$2</f>
        <v>0</v>
      </c>
      <c r="O1333" s="1" t="n">
        <f aca="false">IF(N1333&gt;0,N1333,0)</f>
        <v>0</v>
      </c>
      <c r="P1333" s="1" t="n">
        <f aca="false">O1333*1.5</f>
        <v>0</v>
      </c>
      <c r="Q1333" s="1" t="n">
        <f aca="false">P1333/(3.6*$Q$2)</f>
        <v>0</v>
      </c>
      <c r="R1333" s="1" t="n">
        <f aca="false">(K1333+L1333)*$R$2</f>
        <v>3436.94431952778</v>
      </c>
      <c r="S1333" s="19" t="n">
        <f aca="false">J1333-R1333</f>
        <v>-3436.94431952778</v>
      </c>
      <c r="T1333" s="1" t="n">
        <f aca="false">IF(S1333&lt;0,S1333/$G$3,0)</f>
        <v>-4909.92045646825</v>
      </c>
      <c r="U1333" s="1" t="n">
        <f aca="false">IF(S1333&gt;0,S1333*0.7,0)</f>
        <v>0</v>
      </c>
      <c r="V1333" s="14" t="n">
        <f aca="false">V1332+U1333+T1333</f>
        <v>6527688.47624045</v>
      </c>
      <c r="W1333" s="19" t="n">
        <f aca="false">V1333/1000</f>
        <v>6527.68847624045</v>
      </c>
      <c r="X1333" s="19" t="n">
        <f aca="false">W1333*3600000000*2/237000000</f>
        <v>198309.523328824</v>
      </c>
      <c r="Y1333" s="19" t="n">
        <f aca="false">X1333/30.662</f>
        <v>6467.59909101898</v>
      </c>
    </row>
    <row r="1334" customFormat="false" ht="17.9" hidden="false" customHeight="false" outlineLevel="0" collapsed="false">
      <c r="A1334" s="2" t="n">
        <v>2</v>
      </c>
      <c r="B1334" s="3" t="n">
        <v>25</v>
      </c>
      <c r="C1334" s="38" t="n">
        <v>3</v>
      </c>
      <c r="D1334" s="1" t="n">
        <v>12.2</v>
      </c>
      <c r="E1334" s="3" t="n">
        <v>0</v>
      </c>
      <c r="F1334" s="23" t="n">
        <f aca="false">IF(D1334&lt;25, 0.24, 0.24-(0.01/5)*(D1334-25))</f>
        <v>0.24</v>
      </c>
      <c r="G1334" s="40" t="n">
        <f aca="false">(E1334/1000)*$G$1*F1334</f>
        <v>0</v>
      </c>
      <c r="H1334" s="40" t="n">
        <v>0.46813688889033</v>
      </c>
      <c r="I1334" s="3" t="n">
        <f aca="false">H1334*$J$2</f>
        <v>0</v>
      </c>
      <c r="J1334" s="19" t="n">
        <f aca="false">SUM(I1334+G1334)</f>
        <v>0</v>
      </c>
      <c r="K1334" s="1" t="n">
        <v>0</v>
      </c>
      <c r="L1334" s="39" t="n">
        <v>0.683738607741436</v>
      </c>
      <c r="M1334" s="39"/>
      <c r="N1334" s="1" t="n">
        <f aca="false">(2.571*(19.44-D1334)+3.87)*$K$2</f>
        <v>0</v>
      </c>
      <c r="O1334" s="1" t="n">
        <f aca="false">IF(N1334&gt;0,N1334,0)</f>
        <v>0</v>
      </c>
      <c r="P1334" s="1" t="n">
        <f aca="false">O1334*1.5</f>
        <v>0</v>
      </c>
      <c r="Q1334" s="1" t="n">
        <f aca="false">P1334/(3.6*$Q$2)</f>
        <v>0</v>
      </c>
      <c r="R1334" s="1" t="n">
        <f aca="false">(K1334+L1334)*$R$2</f>
        <v>3418.69303870718</v>
      </c>
      <c r="S1334" s="19" t="n">
        <f aca="false">J1334-R1334</f>
        <v>-3418.69303870718</v>
      </c>
      <c r="T1334" s="1" t="n">
        <f aca="false">IF(S1334&lt;0,S1334/$G$3,0)</f>
        <v>-4883.84719815312</v>
      </c>
      <c r="U1334" s="1" t="n">
        <f aca="false">IF(S1334&gt;0,S1334*0.7,0)</f>
        <v>0</v>
      </c>
      <c r="V1334" s="14" t="n">
        <f aca="false">V1333+U1334+T1334</f>
        <v>6522804.6290423</v>
      </c>
      <c r="W1334" s="19" t="n">
        <f aca="false">V1334/1000</f>
        <v>6522.8046290423</v>
      </c>
      <c r="X1334" s="19" t="n">
        <f aca="false">W1334*3600000000*2/237000000</f>
        <v>198161.153287361</v>
      </c>
      <c r="Y1334" s="19" t="n">
        <f aca="false">X1334/30.662</f>
        <v>6462.7602011402</v>
      </c>
    </row>
    <row r="1335" customFormat="false" ht="17.9" hidden="false" customHeight="false" outlineLevel="0" collapsed="false">
      <c r="A1335" s="2" t="n">
        <v>2</v>
      </c>
      <c r="B1335" s="3" t="n">
        <v>25</v>
      </c>
      <c r="C1335" s="38" t="n">
        <v>4</v>
      </c>
      <c r="D1335" s="1" t="n">
        <v>12.2</v>
      </c>
      <c r="E1335" s="3" t="n">
        <v>0</v>
      </c>
      <c r="F1335" s="23" t="n">
        <f aca="false">IF(D1335&lt;25, 0.24, 0.24-(0.01/5)*(D1335-25))</f>
        <v>0.24</v>
      </c>
      <c r="G1335" s="40" t="n">
        <f aca="false">(E1335/1000)*$G$1*F1335</f>
        <v>0</v>
      </c>
      <c r="H1335" s="40" t="n">
        <v>0.460443353286505</v>
      </c>
      <c r="I1335" s="3" t="n">
        <f aca="false">H1335*$J$2</f>
        <v>0</v>
      </c>
      <c r="J1335" s="19" t="n">
        <f aca="false">SUM(I1335+G1335)</f>
        <v>0</v>
      </c>
      <c r="K1335" s="1" t="n">
        <v>0</v>
      </c>
      <c r="L1335" s="39" t="n">
        <v>0.678491364505516</v>
      </c>
      <c r="M1335" s="39"/>
      <c r="N1335" s="1" t="n">
        <f aca="false">(2.571*(19.44-D1335)+3.87)*$K$2</f>
        <v>0</v>
      </c>
      <c r="O1335" s="1" t="n">
        <f aca="false">IF(N1335&gt;0,N1335,0)</f>
        <v>0</v>
      </c>
      <c r="P1335" s="1" t="n">
        <f aca="false">O1335*1.5</f>
        <v>0</v>
      </c>
      <c r="Q1335" s="1" t="n">
        <f aca="false">P1335/(3.6*$Q$2)</f>
        <v>0</v>
      </c>
      <c r="R1335" s="1" t="n">
        <f aca="false">(K1335+L1335)*$R$2</f>
        <v>3392.45682252758</v>
      </c>
      <c r="S1335" s="19" t="n">
        <f aca="false">J1335-R1335</f>
        <v>-3392.45682252758</v>
      </c>
      <c r="T1335" s="1" t="n">
        <f aca="false">IF(S1335&lt;0,S1335/$G$3,0)</f>
        <v>-4846.36688932511</v>
      </c>
      <c r="U1335" s="1" t="n">
        <f aca="false">IF(S1335&gt;0,S1335*0.7,0)</f>
        <v>0</v>
      </c>
      <c r="V1335" s="14" t="n">
        <f aca="false">V1334+U1335+T1335</f>
        <v>6517958.26215297</v>
      </c>
      <c r="W1335" s="19" t="n">
        <f aca="false">V1335/1000</f>
        <v>6517.95826215297</v>
      </c>
      <c r="X1335" s="19" t="n">
        <f aca="false">W1335*3600000000*2/237000000</f>
        <v>198013.921888192</v>
      </c>
      <c r="Y1335" s="19" t="n">
        <f aca="false">X1335/30.662</f>
        <v>6457.95844655246</v>
      </c>
    </row>
    <row r="1336" customFormat="false" ht="17.9" hidden="false" customHeight="false" outlineLevel="0" collapsed="false">
      <c r="A1336" s="2" t="n">
        <v>2</v>
      </c>
      <c r="B1336" s="3" t="n">
        <v>25</v>
      </c>
      <c r="C1336" s="38" t="n">
        <v>5</v>
      </c>
      <c r="D1336" s="1" t="n">
        <v>12.8</v>
      </c>
      <c r="E1336" s="3" t="n">
        <v>0</v>
      </c>
      <c r="F1336" s="23" t="n">
        <f aca="false">IF(D1336&lt;25, 0.24, 0.24-(0.01/5)*(D1336-25))</f>
        <v>0.24</v>
      </c>
      <c r="G1336" s="40" t="n">
        <f aca="false">(E1336/1000)*$G$1*F1336</f>
        <v>0</v>
      </c>
      <c r="H1336" s="40" t="n">
        <v>0.463990231769732</v>
      </c>
      <c r="I1336" s="3" t="n">
        <f aca="false">H1336*$J$2</f>
        <v>0</v>
      </c>
      <c r="J1336" s="19" t="n">
        <f aca="false">SUM(I1336+G1336)</f>
        <v>0</v>
      </c>
      <c r="K1336" s="1" t="n">
        <v>0</v>
      </c>
      <c r="L1336" s="39" t="n">
        <v>0.681229056628605</v>
      </c>
      <c r="M1336" s="39"/>
      <c r="N1336" s="1" t="n">
        <f aca="false">(2.571*(19.44-D1336)+3.87)*$K$2</f>
        <v>0</v>
      </c>
      <c r="O1336" s="1" t="n">
        <f aca="false">IF(N1336&gt;0,N1336,0)</f>
        <v>0</v>
      </c>
      <c r="P1336" s="1" t="n">
        <f aca="false">O1336*1.5</f>
        <v>0</v>
      </c>
      <c r="Q1336" s="1" t="n">
        <f aca="false">P1336/(3.6*$Q$2)</f>
        <v>0</v>
      </c>
      <c r="R1336" s="1" t="n">
        <f aca="false">(K1336+L1336)*$R$2</f>
        <v>3406.14528314303</v>
      </c>
      <c r="S1336" s="19" t="n">
        <f aca="false">J1336-R1336</f>
        <v>-3406.14528314303</v>
      </c>
      <c r="T1336" s="1" t="n">
        <f aca="false">IF(S1336&lt;0,S1336/$G$3,0)</f>
        <v>-4865.92183306147</v>
      </c>
      <c r="U1336" s="1" t="n">
        <f aca="false">IF(S1336&gt;0,S1336*0.7,0)</f>
        <v>0</v>
      </c>
      <c r="V1336" s="14" t="n">
        <f aca="false">V1335+U1336+T1336</f>
        <v>6513092.34031991</v>
      </c>
      <c r="W1336" s="19" t="n">
        <f aca="false">V1336/1000</f>
        <v>6513.09234031991</v>
      </c>
      <c r="X1336" s="19" t="n">
        <f aca="false">W1336*3600000000*2/237000000</f>
        <v>197866.096414782</v>
      </c>
      <c r="Y1336" s="19" t="n">
        <f aca="false">X1336/30.662</f>
        <v>6453.13731703027</v>
      </c>
    </row>
    <row r="1337" customFormat="false" ht="17.9" hidden="false" customHeight="false" outlineLevel="0" collapsed="false">
      <c r="A1337" s="2" t="n">
        <v>2</v>
      </c>
      <c r="B1337" s="3" t="n">
        <v>25</v>
      </c>
      <c r="C1337" s="38" t="n">
        <v>6</v>
      </c>
      <c r="D1337" s="1" t="n">
        <v>12.2</v>
      </c>
      <c r="E1337" s="3" t="n">
        <v>0</v>
      </c>
      <c r="F1337" s="23" t="n">
        <f aca="false">IF(D1337&lt;25, 0.24, 0.24-(0.01/5)*(D1337-25))</f>
        <v>0.24</v>
      </c>
      <c r="G1337" s="40" t="n">
        <f aca="false">(E1337/1000)*$G$1*F1337</f>
        <v>0</v>
      </c>
      <c r="H1337" s="40" t="n">
        <v>0.450019570774866</v>
      </c>
      <c r="I1337" s="3" t="n">
        <f aca="false">H1337*$J$2</f>
        <v>0</v>
      </c>
      <c r="J1337" s="19" t="n">
        <f aca="false">SUM(I1337+G1337)</f>
        <v>0</v>
      </c>
      <c r="K1337" s="1" t="n">
        <v>0</v>
      </c>
      <c r="L1337" s="39" t="n">
        <v>0.769975909618734</v>
      </c>
      <c r="M1337" s="39"/>
      <c r="N1337" s="1" t="n">
        <f aca="false">(2.571*(19.44-D1337)+3.87)*$K$2</f>
        <v>0</v>
      </c>
      <c r="O1337" s="1" t="n">
        <f aca="false">IF(N1337&gt;0,N1337,0)</f>
        <v>0</v>
      </c>
      <c r="P1337" s="1" t="n">
        <f aca="false">O1337*1.5</f>
        <v>0</v>
      </c>
      <c r="Q1337" s="1" t="n">
        <f aca="false">P1337/(3.6*$Q$2)</f>
        <v>0</v>
      </c>
      <c r="R1337" s="1" t="n">
        <f aca="false">(K1337+L1337)*$R$2</f>
        <v>3849.87954809367</v>
      </c>
      <c r="S1337" s="19" t="n">
        <f aca="false">J1337-R1337</f>
        <v>-3849.87954809367</v>
      </c>
      <c r="T1337" s="1" t="n">
        <f aca="false">IF(S1337&lt;0,S1337/$G$3,0)</f>
        <v>-5499.8279258481</v>
      </c>
      <c r="U1337" s="1" t="n">
        <f aca="false">IF(S1337&gt;0,S1337*0.7,0)</f>
        <v>0</v>
      </c>
      <c r="V1337" s="14" t="n">
        <f aca="false">V1336+U1337+T1337</f>
        <v>6507592.51239406</v>
      </c>
      <c r="W1337" s="19" t="n">
        <f aca="false">V1337/1000</f>
        <v>6507.59251239406</v>
      </c>
      <c r="X1337" s="19" t="n">
        <f aca="false">W1337*3600000000*2/237000000</f>
        <v>197699.013034756</v>
      </c>
      <c r="Y1337" s="19" t="n">
        <f aca="false">X1337/30.662</f>
        <v>6447.68811671634</v>
      </c>
    </row>
    <row r="1338" customFormat="false" ht="17.9" hidden="false" customHeight="false" outlineLevel="0" collapsed="false">
      <c r="A1338" s="2" t="n">
        <v>2</v>
      </c>
      <c r="B1338" s="3" t="n">
        <v>25</v>
      </c>
      <c r="C1338" s="38" t="n">
        <v>7</v>
      </c>
      <c r="D1338" s="1" t="n">
        <v>13.3</v>
      </c>
      <c r="E1338" s="3" t="n">
        <v>22.2</v>
      </c>
      <c r="F1338" s="23" t="n">
        <f aca="false">IF(D1338&lt;25, 0.24, 0.24-(0.01/5)*(D1338-25))</f>
        <v>0.24</v>
      </c>
      <c r="G1338" s="40" t="n">
        <f aca="false">(E1338/1000)*$G$1*F1338</f>
        <v>1745.55936</v>
      </c>
      <c r="H1338" s="40" t="n">
        <v>0.447538867287127</v>
      </c>
      <c r="I1338" s="3" t="n">
        <f aca="false">H1338*$J$2</f>
        <v>0</v>
      </c>
      <c r="J1338" s="19" t="n">
        <f aca="false">SUM(I1338+G1338)</f>
        <v>1745.55936</v>
      </c>
      <c r="K1338" s="1" t="n">
        <v>0</v>
      </c>
      <c r="L1338" s="39" t="n">
        <v>0.783436229223921</v>
      </c>
      <c r="M1338" s="39"/>
      <c r="N1338" s="1" t="n">
        <f aca="false">(2.571*(19.44-D1338)+3.87)*$K$2</f>
        <v>0</v>
      </c>
      <c r="O1338" s="1" t="n">
        <f aca="false">IF(N1338&gt;0,N1338,0)</f>
        <v>0</v>
      </c>
      <c r="P1338" s="1" t="n">
        <f aca="false">O1338*1.5</f>
        <v>0</v>
      </c>
      <c r="Q1338" s="1" t="n">
        <f aca="false">P1338/(3.6*$Q$2)</f>
        <v>0</v>
      </c>
      <c r="R1338" s="1" t="n">
        <f aca="false">(K1338+L1338)*$R$2</f>
        <v>3917.18114611961</v>
      </c>
      <c r="S1338" s="19" t="n">
        <f aca="false">J1338-R1338</f>
        <v>-2171.6217861196</v>
      </c>
      <c r="T1338" s="1" t="n">
        <f aca="false">IF(S1338&lt;0,S1338/$G$3,0)</f>
        <v>-3102.31683731372</v>
      </c>
      <c r="U1338" s="1" t="n">
        <f aca="false">IF(S1338&gt;0,S1338*0.7,0)</f>
        <v>0</v>
      </c>
      <c r="V1338" s="14" t="n">
        <f aca="false">V1337+U1338+T1338</f>
        <v>6504490.19555675</v>
      </c>
      <c r="W1338" s="19" t="n">
        <f aca="false">V1338/1000</f>
        <v>6504.49019555675</v>
      </c>
      <c r="X1338" s="19" t="n">
        <f aca="false">W1338*3600000000*2/237000000</f>
        <v>197604.765434635</v>
      </c>
      <c r="Y1338" s="19" t="n">
        <f aca="false">X1338/30.662</f>
        <v>6444.6143576621</v>
      </c>
    </row>
    <row r="1339" customFormat="false" ht="17.9" hidden="false" customHeight="false" outlineLevel="0" collapsed="false">
      <c r="A1339" s="2" t="n">
        <v>2</v>
      </c>
      <c r="B1339" s="3" t="n">
        <v>25</v>
      </c>
      <c r="C1339" s="38" t="n">
        <v>8</v>
      </c>
      <c r="D1339" s="1" t="n">
        <v>14.4</v>
      </c>
      <c r="E1339" s="3" t="n">
        <v>234.13516473176</v>
      </c>
      <c r="F1339" s="23" t="n">
        <f aca="false">IF(D1339&lt;25, 0.24, 0.24-(0.01/5)*(D1339-25))</f>
        <v>0.24</v>
      </c>
      <c r="G1339" s="40" t="n">
        <f aca="false">(E1339/1000)*$G$1*F1339</f>
        <v>18409.7670406606</v>
      </c>
      <c r="H1339" s="40" t="n">
        <v>0.432815069993129</v>
      </c>
      <c r="I1339" s="3" t="n">
        <f aca="false">H1339*$J$2</f>
        <v>0</v>
      </c>
      <c r="J1339" s="19" t="n">
        <f aca="false">SUM(I1339+G1339)</f>
        <v>18409.7670406606</v>
      </c>
      <c r="K1339" s="1" t="n">
        <v>0</v>
      </c>
      <c r="L1339" s="39" t="n">
        <v>0.828608149254887</v>
      </c>
      <c r="M1339" s="39"/>
      <c r="N1339" s="1" t="n">
        <f aca="false">(2.571*(19.44-D1339)+3.87)*$K$2</f>
        <v>0</v>
      </c>
      <c r="O1339" s="1" t="n">
        <f aca="false">IF(N1339&gt;0,N1339,0)</f>
        <v>0</v>
      </c>
      <c r="P1339" s="1" t="n">
        <f aca="false">O1339*1.5</f>
        <v>0</v>
      </c>
      <c r="Q1339" s="1" t="n">
        <f aca="false">P1339/(3.6*$Q$2)</f>
        <v>0</v>
      </c>
      <c r="R1339" s="1" t="n">
        <f aca="false">(K1339+L1339)*$R$2</f>
        <v>4143.04074627444</v>
      </c>
      <c r="S1339" s="19" t="n">
        <f aca="false">J1339-R1339</f>
        <v>14266.7262943862</v>
      </c>
      <c r="T1339" s="1" t="n">
        <f aca="false">IF(S1339&lt;0,S1339/$G$3,0)</f>
        <v>0</v>
      </c>
      <c r="U1339" s="1" t="n">
        <f aca="false">IF(S1339&gt;0,S1339*0.7,0)</f>
        <v>9986.70840607032</v>
      </c>
      <c r="V1339" s="14" t="n">
        <f aca="false">V1338+U1339+T1339</f>
        <v>6514476.90396282</v>
      </c>
      <c r="W1339" s="19" t="n">
        <f aca="false">V1339/1000</f>
        <v>6514.47690396282</v>
      </c>
      <c r="X1339" s="19" t="n">
        <f aca="false">W1339*3600000000*2/237000000</f>
        <v>197908.159107731</v>
      </c>
      <c r="Y1339" s="19" t="n">
        <f aca="false">X1339/30.662</f>
        <v>6454.50913533792</v>
      </c>
    </row>
    <row r="1340" customFormat="false" ht="17.9" hidden="false" customHeight="false" outlineLevel="0" collapsed="false">
      <c r="A1340" s="2" t="n">
        <v>2</v>
      </c>
      <c r="B1340" s="3" t="n">
        <v>25</v>
      </c>
      <c r="C1340" s="38" t="n">
        <v>9</v>
      </c>
      <c r="D1340" s="1" t="n">
        <v>16.1</v>
      </c>
      <c r="E1340" s="3" t="n">
        <v>313.971982748377</v>
      </c>
      <c r="F1340" s="23" t="n">
        <f aca="false">IF(D1340&lt;25, 0.24, 0.24-(0.01/5)*(D1340-25))</f>
        <v>0.24</v>
      </c>
      <c r="G1340" s="40" t="n">
        <f aca="false">(E1340/1000)*$G$1*F1340</f>
        <v>24687.2402371256</v>
      </c>
      <c r="H1340" s="40" t="n">
        <v>0.381522751484725</v>
      </c>
      <c r="I1340" s="3" t="n">
        <f aca="false">H1340*$J$2</f>
        <v>0</v>
      </c>
      <c r="J1340" s="19" t="n">
        <f aca="false">SUM(I1340+G1340)</f>
        <v>24687.2402371256</v>
      </c>
      <c r="K1340" s="1" t="n">
        <v>0</v>
      </c>
      <c r="L1340" s="39" t="n">
        <v>0.789596036500871</v>
      </c>
      <c r="M1340" s="39"/>
      <c r="N1340" s="1" t="n">
        <f aca="false">(2.571*(19.44-D1340)+3.87)*$K$2</f>
        <v>0</v>
      </c>
      <c r="O1340" s="1" t="n">
        <f aca="false">IF(N1340&gt;0,N1340,0)</f>
        <v>0</v>
      </c>
      <c r="P1340" s="1" t="n">
        <f aca="false">O1340*1.5</f>
        <v>0</v>
      </c>
      <c r="Q1340" s="1" t="n">
        <f aca="false">P1340/(3.6*$Q$2)</f>
        <v>0</v>
      </c>
      <c r="R1340" s="1" t="n">
        <f aca="false">(K1340+L1340)*$R$2</f>
        <v>3947.98018250435</v>
      </c>
      <c r="S1340" s="19" t="n">
        <f aca="false">J1340-R1340</f>
        <v>20739.2600546212</v>
      </c>
      <c r="T1340" s="1" t="n">
        <f aca="false">IF(S1340&lt;0,S1340/$G$3,0)</f>
        <v>0</v>
      </c>
      <c r="U1340" s="1" t="n">
        <f aca="false">IF(S1340&gt;0,S1340*0.7,0)</f>
        <v>14517.4820382349</v>
      </c>
      <c r="V1340" s="14" t="n">
        <f aca="false">V1339+U1340+T1340</f>
        <v>6528994.38600106</v>
      </c>
      <c r="W1340" s="19" t="n">
        <f aca="false">V1340/1000</f>
        <v>6528.99438600106</v>
      </c>
      <c r="X1340" s="19" t="n">
        <f aca="false">W1340*3600000000*2/237000000</f>
        <v>198349.196536741</v>
      </c>
      <c r="Y1340" s="19" t="n">
        <f aca="false">X1340/30.662</f>
        <v>6468.89297947756</v>
      </c>
    </row>
    <row r="1341" customFormat="false" ht="17.9" hidden="false" customHeight="false" outlineLevel="0" collapsed="false">
      <c r="A1341" s="2" t="n">
        <v>2</v>
      </c>
      <c r="B1341" s="3" t="n">
        <v>25</v>
      </c>
      <c r="C1341" s="38" t="n">
        <v>10</v>
      </c>
      <c r="D1341" s="1" t="n">
        <v>17.2</v>
      </c>
      <c r="E1341" s="3" t="n">
        <v>765.912911706476</v>
      </c>
      <c r="F1341" s="23" t="n">
        <f aca="false">IF(D1341&lt;25, 0.24, 0.24-(0.01/5)*(D1341-25))</f>
        <v>0.24</v>
      </c>
      <c r="G1341" s="40" t="n">
        <f aca="false">(E1341/1000)*$G$1*F1341</f>
        <v>60222.8131519862</v>
      </c>
      <c r="H1341" s="40" t="n">
        <v>0.405253737460096</v>
      </c>
      <c r="I1341" s="3" t="n">
        <f aca="false">H1341*$J$2</f>
        <v>0</v>
      </c>
      <c r="J1341" s="19" t="n">
        <f aca="false">SUM(I1341+G1341)</f>
        <v>60222.8131519862</v>
      </c>
      <c r="K1341" s="1" t="n">
        <v>0</v>
      </c>
      <c r="L1341" s="39" t="n">
        <v>0.791649305593188</v>
      </c>
      <c r="M1341" s="39"/>
      <c r="N1341" s="1" t="n">
        <f aca="false">(2.571*(19.44-D1341)+3.87)*$K$2</f>
        <v>0</v>
      </c>
      <c r="O1341" s="1" t="n">
        <f aca="false">IF(N1341&gt;0,N1341,0)</f>
        <v>0</v>
      </c>
      <c r="P1341" s="1" t="n">
        <f aca="false">O1341*1.5</f>
        <v>0</v>
      </c>
      <c r="Q1341" s="1" t="n">
        <f aca="false">P1341/(3.6*$Q$2)</f>
        <v>0</v>
      </c>
      <c r="R1341" s="1" t="n">
        <f aca="false">(K1341+L1341)*$R$2</f>
        <v>3958.24652796594</v>
      </c>
      <c r="S1341" s="19" t="n">
        <f aca="false">J1341-R1341</f>
        <v>56264.5666240202</v>
      </c>
      <c r="T1341" s="1" t="n">
        <f aca="false">IF(S1341&lt;0,S1341/$G$3,0)</f>
        <v>0</v>
      </c>
      <c r="U1341" s="1" t="n">
        <f aca="false">IF(S1341&gt;0,S1341*0.7,0)</f>
        <v>39385.1966368142</v>
      </c>
      <c r="V1341" s="14" t="n">
        <f aca="false">V1340+U1341+T1341</f>
        <v>6568379.58263787</v>
      </c>
      <c r="W1341" s="19" t="n">
        <f aca="false">V1341/1000</f>
        <v>6568.37958263787</v>
      </c>
      <c r="X1341" s="19" t="n">
        <f aca="false">W1341*3600000000*2/237000000</f>
        <v>199545.708839631</v>
      </c>
      <c r="Y1341" s="19" t="n">
        <f aca="false">X1341/30.662</f>
        <v>6507.915623235</v>
      </c>
    </row>
    <row r="1342" customFormat="false" ht="17.9" hidden="false" customHeight="false" outlineLevel="0" collapsed="false">
      <c r="A1342" s="2" t="n">
        <v>2</v>
      </c>
      <c r="B1342" s="3" t="n">
        <v>25</v>
      </c>
      <c r="C1342" s="38" t="n">
        <v>11</v>
      </c>
      <c r="D1342" s="1" t="n">
        <v>18.9</v>
      </c>
      <c r="E1342" s="3" t="n">
        <v>768.555746081509</v>
      </c>
      <c r="F1342" s="23" t="n">
        <f aca="false">IF(D1342&lt;25, 0.24, 0.24-(0.01/5)*(D1342-25))</f>
        <v>0.24</v>
      </c>
      <c r="G1342" s="40" t="n">
        <f aca="false">(E1342/1000)*$G$1*F1342</f>
        <v>60430.6160474938</v>
      </c>
      <c r="H1342" s="40" t="n">
        <v>0.486008763376088</v>
      </c>
      <c r="I1342" s="3" t="n">
        <f aca="false">H1342*$J$2</f>
        <v>0</v>
      </c>
      <c r="J1342" s="19" t="n">
        <f aca="false">SUM(I1342+G1342)</f>
        <v>60430.6160474938</v>
      </c>
      <c r="K1342" s="1" t="n">
        <v>0</v>
      </c>
      <c r="L1342" s="39" t="n">
        <v>0.79142116458293</v>
      </c>
      <c r="M1342" s="39"/>
      <c r="N1342" s="1" t="n">
        <f aca="false">(2.571*(19.44-D1342)+3.87)*$K$2</f>
        <v>0</v>
      </c>
      <c r="O1342" s="1" t="n">
        <f aca="false">IF(N1342&gt;0,N1342,0)</f>
        <v>0</v>
      </c>
      <c r="P1342" s="1" t="n">
        <f aca="false">O1342*1.5</f>
        <v>0</v>
      </c>
      <c r="Q1342" s="1" t="n">
        <f aca="false">P1342/(3.6*$Q$2)</f>
        <v>0</v>
      </c>
      <c r="R1342" s="1" t="n">
        <f aca="false">(K1342+L1342)*$R$2</f>
        <v>3957.10582291465</v>
      </c>
      <c r="S1342" s="19" t="n">
        <f aca="false">J1342-R1342</f>
        <v>56473.5102245791</v>
      </c>
      <c r="T1342" s="1" t="n">
        <f aca="false">IF(S1342&lt;0,S1342/$G$3,0)</f>
        <v>0</v>
      </c>
      <c r="U1342" s="1" t="n">
        <f aca="false">IF(S1342&gt;0,S1342*0.7,0)</f>
        <v>39531.4571572054</v>
      </c>
      <c r="V1342" s="14" t="n">
        <f aca="false">V1341+U1342+T1342</f>
        <v>6607911.03979508</v>
      </c>
      <c r="W1342" s="19" t="n">
        <f aca="false">V1342/1000</f>
        <v>6607.91103979507</v>
      </c>
      <c r="X1342" s="19" t="n">
        <f aca="false">W1342*3600000000*2/237000000</f>
        <v>200746.664500104</v>
      </c>
      <c r="Y1342" s="19" t="n">
        <f aca="false">X1342/30.662</f>
        <v>6547.08318113964</v>
      </c>
    </row>
    <row r="1343" customFormat="false" ht="17.9" hidden="false" customHeight="false" outlineLevel="0" collapsed="false">
      <c r="A1343" s="2" t="n">
        <v>2</v>
      </c>
      <c r="B1343" s="3" t="n">
        <v>25</v>
      </c>
      <c r="C1343" s="38" t="n">
        <v>12</v>
      </c>
      <c r="D1343" s="1" t="n">
        <v>20</v>
      </c>
      <c r="E1343" s="3" t="n">
        <v>927.517060333114</v>
      </c>
      <c r="F1343" s="23" t="n">
        <f aca="false">IF(D1343&lt;25, 0.24, 0.24-(0.01/5)*(D1343-25))</f>
        <v>0.24</v>
      </c>
      <c r="G1343" s="40" t="n">
        <f aca="false">(E1343/1000)*$G$1*F1343</f>
        <v>72929.5534335204</v>
      </c>
      <c r="H1343" s="40" t="n">
        <v>0.523204610148686</v>
      </c>
      <c r="I1343" s="3" t="n">
        <f aca="false">H1343*$J$2</f>
        <v>0</v>
      </c>
      <c r="J1343" s="19" t="n">
        <f aca="false">SUM(I1343+G1343)</f>
        <v>72929.5534335204</v>
      </c>
      <c r="K1343" s="1" t="n">
        <v>0</v>
      </c>
      <c r="L1343" s="39" t="n">
        <v>0.983515895219663</v>
      </c>
      <c r="M1343" s="39"/>
      <c r="N1343" s="1" t="n">
        <f aca="false">(2.571*(19.44-D1343)+3.87)*$K$2</f>
        <v>0</v>
      </c>
      <c r="O1343" s="1" t="n">
        <f aca="false">IF(N1343&gt;0,N1343,0)</f>
        <v>0</v>
      </c>
      <c r="P1343" s="1" t="n">
        <f aca="false">O1343*1.5</f>
        <v>0</v>
      </c>
      <c r="Q1343" s="1" t="n">
        <f aca="false">P1343/(3.6*$Q$2)</f>
        <v>0</v>
      </c>
      <c r="R1343" s="1" t="n">
        <f aca="false">(K1343+L1343)*$R$2</f>
        <v>4917.57947609832</v>
      </c>
      <c r="S1343" s="19" t="n">
        <f aca="false">J1343-R1343</f>
        <v>68011.973957422</v>
      </c>
      <c r="T1343" s="1" t="n">
        <f aca="false">IF(S1343&lt;0,S1343/$G$3,0)</f>
        <v>0</v>
      </c>
      <c r="U1343" s="1" t="n">
        <f aca="false">IF(S1343&gt;0,S1343*0.7,0)</f>
        <v>47608.3817701954</v>
      </c>
      <c r="V1343" s="14" t="n">
        <f aca="false">V1342+U1343+T1343</f>
        <v>6655519.42156527</v>
      </c>
      <c r="W1343" s="19" t="n">
        <f aca="false">V1343/1000</f>
        <v>6655.51942156527</v>
      </c>
      <c r="X1343" s="19" t="n">
        <f aca="false">W1343*3600000000*2/237000000</f>
        <v>202192.995085527</v>
      </c>
      <c r="Y1343" s="19" t="n">
        <f aca="false">X1343/30.662</f>
        <v>6594.2533130757</v>
      </c>
    </row>
    <row r="1344" customFormat="false" ht="17.9" hidden="false" customHeight="false" outlineLevel="0" collapsed="false">
      <c r="A1344" s="2" t="n">
        <v>2</v>
      </c>
      <c r="B1344" s="3" t="n">
        <v>25</v>
      </c>
      <c r="C1344" s="38" t="n">
        <v>13</v>
      </c>
      <c r="D1344" s="1" t="n">
        <v>20</v>
      </c>
      <c r="E1344" s="3" t="n">
        <v>930.428399619348</v>
      </c>
      <c r="F1344" s="23" t="n">
        <f aca="false">IF(D1344&lt;25, 0.24, 0.24-(0.01/5)*(D1344-25))</f>
        <v>0.24</v>
      </c>
      <c r="G1344" s="40" t="n">
        <f aca="false">(E1344/1000)*$G$1*F1344</f>
        <v>73158.4685479898</v>
      </c>
      <c r="H1344" s="40" t="n">
        <v>0.514284191901403</v>
      </c>
      <c r="I1344" s="3" t="n">
        <f aca="false">H1344*$J$2</f>
        <v>0</v>
      </c>
      <c r="J1344" s="19" t="n">
        <f aca="false">SUM(I1344+G1344)</f>
        <v>73158.4685479898</v>
      </c>
      <c r="K1344" s="1" t="n">
        <v>0</v>
      </c>
      <c r="L1344" s="39" t="n">
        <v>1.14983069169731</v>
      </c>
      <c r="M1344" s="39"/>
      <c r="N1344" s="1" t="n">
        <f aca="false">(2.571*(19.44-D1344)+3.87)*$K$2</f>
        <v>0</v>
      </c>
      <c r="O1344" s="1" t="n">
        <f aca="false">IF(N1344&gt;0,N1344,0)</f>
        <v>0</v>
      </c>
      <c r="P1344" s="1" t="n">
        <f aca="false">O1344*1.5</f>
        <v>0</v>
      </c>
      <c r="Q1344" s="1" t="n">
        <f aca="false">P1344/(3.6*$Q$2)</f>
        <v>0</v>
      </c>
      <c r="R1344" s="1" t="n">
        <f aca="false">(K1344+L1344)*$R$2</f>
        <v>5749.15345848655</v>
      </c>
      <c r="S1344" s="19" t="n">
        <f aca="false">J1344-R1344</f>
        <v>67409.3150895032</v>
      </c>
      <c r="T1344" s="1" t="n">
        <f aca="false">IF(S1344&lt;0,S1344/$G$3,0)</f>
        <v>0</v>
      </c>
      <c r="U1344" s="1" t="n">
        <f aca="false">IF(S1344&gt;0,S1344*0.7,0)</f>
        <v>47186.5205626523</v>
      </c>
      <c r="V1344" s="14" t="n">
        <f aca="false">V1343+U1344+T1344</f>
        <v>6702705.94212792</v>
      </c>
      <c r="W1344" s="19" t="n">
        <f aca="false">V1344/1000</f>
        <v>6702.70594212792</v>
      </c>
      <c r="X1344" s="19" t="n">
        <f aca="false">W1344*3600000000*2/237000000</f>
        <v>203626.509634266</v>
      </c>
      <c r="Y1344" s="19" t="n">
        <f aca="false">X1344/30.662</f>
        <v>6641.00546716672</v>
      </c>
    </row>
    <row r="1345" customFormat="false" ht="17.9" hidden="false" customHeight="false" outlineLevel="0" collapsed="false">
      <c r="A1345" s="2" t="n">
        <v>2</v>
      </c>
      <c r="B1345" s="3" t="n">
        <v>25</v>
      </c>
      <c r="C1345" s="38" t="n">
        <v>14</v>
      </c>
      <c r="D1345" s="1" t="n">
        <v>20.6</v>
      </c>
      <c r="E1345" s="3" t="n">
        <v>790.429545482821</v>
      </c>
      <c r="F1345" s="23" t="n">
        <f aca="false">IF(D1345&lt;25, 0.24, 0.24-(0.01/5)*(D1345-25))</f>
        <v>0.24</v>
      </c>
      <c r="G1345" s="40" t="n">
        <f aca="false">(E1345/1000)*$G$1*F1345</f>
        <v>62150.5266458596</v>
      </c>
      <c r="H1345" s="40" t="n">
        <v>0.507062935293789</v>
      </c>
      <c r="I1345" s="3" t="n">
        <f aca="false">H1345*$J$2</f>
        <v>0</v>
      </c>
      <c r="J1345" s="19" t="n">
        <f aca="false">SUM(I1345+G1345)</f>
        <v>62150.5266458596</v>
      </c>
      <c r="K1345" s="1" t="n">
        <v>0</v>
      </c>
      <c r="L1345" s="39" t="n">
        <v>1.02047473888136</v>
      </c>
      <c r="M1345" s="39"/>
      <c r="N1345" s="1" t="n">
        <f aca="false">(2.571*(19.44-D1345)+3.87)*$K$2</f>
        <v>0</v>
      </c>
      <c r="O1345" s="1" t="n">
        <f aca="false">IF(N1345&gt;0,N1345,0)</f>
        <v>0</v>
      </c>
      <c r="P1345" s="1" t="n">
        <f aca="false">O1345*1.5</f>
        <v>0</v>
      </c>
      <c r="Q1345" s="1" t="n">
        <f aca="false">P1345/(3.6*$Q$2)</f>
        <v>0</v>
      </c>
      <c r="R1345" s="1" t="n">
        <f aca="false">(K1345+L1345)*$R$2</f>
        <v>5102.3736944068</v>
      </c>
      <c r="S1345" s="19" t="n">
        <f aca="false">J1345-R1345</f>
        <v>57048.1529514528</v>
      </c>
      <c r="T1345" s="1" t="n">
        <f aca="false">IF(S1345&lt;0,S1345/$G$3,0)</f>
        <v>0</v>
      </c>
      <c r="U1345" s="1" t="n">
        <f aca="false">IF(S1345&gt;0,S1345*0.7,0)</f>
        <v>39933.707066017</v>
      </c>
      <c r="V1345" s="14" t="n">
        <f aca="false">V1344+U1345+T1345</f>
        <v>6742639.64919394</v>
      </c>
      <c r="W1345" s="19" t="n">
        <f aca="false">V1345/1000</f>
        <v>6742.63964919394</v>
      </c>
      <c r="X1345" s="19" t="n">
        <f aca="false">W1345*3600000000*2/237000000</f>
        <v>204839.685545132</v>
      </c>
      <c r="Y1345" s="19" t="n">
        <f aca="false">X1345/30.662</f>
        <v>6680.57157214573</v>
      </c>
    </row>
    <row r="1346" customFormat="false" ht="17.9" hidden="false" customHeight="false" outlineLevel="0" collapsed="false">
      <c r="A1346" s="2" t="n">
        <v>2</v>
      </c>
      <c r="B1346" s="3" t="n">
        <v>25</v>
      </c>
      <c r="C1346" s="38" t="n">
        <v>15</v>
      </c>
      <c r="D1346" s="1" t="n">
        <v>18.9</v>
      </c>
      <c r="E1346" s="3" t="n">
        <v>672.650214927696</v>
      </c>
      <c r="F1346" s="23" t="n">
        <f aca="false">IF(D1346&lt;25, 0.24, 0.24-(0.01/5)*(D1346-25))</f>
        <v>0.24</v>
      </c>
      <c r="G1346" s="40" t="n">
        <f aca="false">(E1346/1000)*$G$1*F1346</f>
        <v>52889.6792195068</v>
      </c>
      <c r="H1346" s="40" t="n">
        <v>0.503281083445252</v>
      </c>
      <c r="I1346" s="3" t="n">
        <f aca="false">H1346*$J$2</f>
        <v>0</v>
      </c>
      <c r="J1346" s="19" t="n">
        <f aca="false">SUM(I1346+G1346)</f>
        <v>52889.6792195068</v>
      </c>
      <c r="K1346" s="1" t="n">
        <v>0</v>
      </c>
      <c r="L1346" s="39" t="n">
        <v>0.9029821185988</v>
      </c>
      <c r="M1346" s="39"/>
      <c r="N1346" s="1" t="n">
        <f aca="false">(2.571*(19.44-D1346)+3.87)*$K$2</f>
        <v>0</v>
      </c>
      <c r="O1346" s="1" t="n">
        <f aca="false">IF(N1346&gt;0,N1346,0)</f>
        <v>0</v>
      </c>
      <c r="P1346" s="1" t="n">
        <f aca="false">O1346*1.5</f>
        <v>0</v>
      </c>
      <c r="Q1346" s="1" t="n">
        <f aca="false">P1346/(3.6*$Q$2)</f>
        <v>0</v>
      </c>
      <c r="R1346" s="1" t="n">
        <f aca="false">(K1346+L1346)*$R$2</f>
        <v>4514.910592994</v>
      </c>
      <c r="S1346" s="19" t="n">
        <f aca="false">J1346-R1346</f>
        <v>48374.7686265128</v>
      </c>
      <c r="T1346" s="1" t="n">
        <f aca="false">IF(S1346&lt;0,S1346/$G$3,0)</f>
        <v>0</v>
      </c>
      <c r="U1346" s="1" t="n">
        <f aca="false">IF(S1346&gt;0,S1346*0.7,0)</f>
        <v>33862.338038559</v>
      </c>
      <c r="V1346" s="14" t="n">
        <f aca="false">V1345+U1346+T1346</f>
        <v>6776501.9872325</v>
      </c>
      <c r="W1346" s="19" t="n">
        <f aca="false">V1346/1000</f>
        <v>6776.5019872325</v>
      </c>
      <c r="X1346" s="19" t="n">
        <f aca="false">W1346*3600000000*2/237000000</f>
        <v>205868.414802</v>
      </c>
      <c r="Y1346" s="19" t="n">
        <f aca="false">X1346/30.662</f>
        <v>6714.12219692127</v>
      </c>
    </row>
    <row r="1347" customFormat="false" ht="17.9" hidden="false" customHeight="false" outlineLevel="0" collapsed="false">
      <c r="A1347" s="2" t="n">
        <v>2</v>
      </c>
      <c r="B1347" s="3" t="n">
        <v>25</v>
      </c>
      <c r="C1347" s="38" t="n">
        <v>16</v>
      </c>
      <c r="D1347" s="1" t="n">
        <v>17.2</v>
      </c>
      <c r="E1347" s="3" t="n">
        <v>453.85825254381</v>
      </c>
      <c r="F1347" s="23" t="n">
        <f aca="false">IF(D1347&lt;25, 0.24, 0.24-(0.01/5)*(D1347-25))</f>
        <v>0.24</v>
      </c>
      <c r="G1347" s="40" t="n">
        <f aca="false">(E1347/1000)*$G$1*F1347</f>
        <v>35686.3297676167</v>
      </c>
      <c r="H1347" s="40" t="n">
        <v>0.493246594640789</v>
      </c>
      <c r="I1347" s="3" t="n">
        <f aca="false">H1347*$J$2</f>
        <v>0</v>
      </c>
      <c r="J1347" s="19" t="n">
        <f aca="false">SUM(I1347+G1347)</f>
        <v>35686.3297676167</v>
      </c>
      <c r="K1347" s="1" t="n">
        <v>0</v>
      </c>
      <c r="L1347" s="39" t="n">
        <v>0.854616224424231</v>
      </c>
      <c r="M1347" s="39"/>
      <c r="N1347" s="1" t="n">
        <f aca="false">(2.571*(19.44-D1347)+3.87)*$K$2</f>
        <v>0</v>
      </c>
      <c r="O1347" s="1" t="n">
        <f aca="false">IF(N1347&gt;0,N1347,0)</f>
        <v>0</v>
      </c>
      <c r="P1347" s="1" t="n">
        <f aca="false">O1347*1.5</f>
        <v>0</v>
      </c>
      <c r="Q1347" s="1" t="n">
        <f aca="false">P1347/(3.6*$Q$2)</f>
        <v>0</v>
      </c>
      <c r="R1347" s="1" t="n">
        <f aca="false">(K1347+L1347)*$R$2</f>
        <v>4273.08112212116</v>
      </c>
      <c r="S1347" s="19" t="n">
        <f aca="false">J1347-R1347</f>
        <v>31413.2486454956</v>
      </c>
      <c r="T1347" s="1" t="n">
        <f aca="false">IF(S1347&lt;0,S1347/$G$3,0)</f>
        <v>0</v>
      </c>
      <c r="U1347" s="1" t="n">
        <f aca="false">IF(S1347&gt;0,S1347*0.7,0)</f>
        <v>21989.2740518469</v>
      </c>
      <c r="V1347" s="14" t="n">
        <f aca="false">V1346+U1347+T1347</f>
        <v>6798491.26128435</v>
      </c>
      <c r="W1347" s="19" t="n">
        <f aca="false">V1347/1000</f>
        <v>6798.49126128435</v>
      </c>
      <c r="X1347" s="19" t="n">
        <f aca="false">W1347*3600000000*2/237000000</f>
        <v>206536.44338079</v>
      </c>
      <c r="Y1347" s="19" t="n">
        <f aca="false">X1347/30.662</f>
        <v>6735.90905292513</v>
      </c>
    </row>
    <row r="1348" customFormat="false" ht="17.9" hidden="false" customHeight="false" outlineLevel="0" collapsed="false">
      <c r="A1348" s="2" t="n">
        <v>2</v>
      </c>
      <c r="B1348" s="3" t="n">
        <v>25</v>
      </c>
      <c r="C1348" s="38" t="n">
        <v>17</v>
      </c>
      <c r="D1348" s="1" t="n">
        <v>16.7</v>
      </c>
      <c r="E1348" s="3" t="n">
        <v>189.026350717242</v>
      </c>
      <c r="F1348" s="23" t="n">
        <f aca="false">IF(D1348&lt;25, 0.24, 0.24-(0.01/5)*(D1348-25))</f>
        <v>0.24</v>
      </c>
      <c r="G1348" s="40" t="n">
        <f aca="false">(E1348/1000)*$G$1*F1348</f>
        <v>14862.9151252759</v>
      </c>
      <c r="H1348" s="40" t="n">
        <v>0.480840061063541</v>
      </c>
      <c r="I1348" s="3" t="n">
        <f aca="false">H1348*$J$2</f>
        <v>0</v>
      </c>
      <c r="J1348" s="19" t="n">
        <f aca="false">SUM(I1348+G1348)</f>
        <v>14862.9151252759</v>
      </c>
      <c r="K1348" s="1" t="n">
        <v>0</v>
      </c>
      <c r="L1348" s="39" t="n">
        <v>1.01454307261467</v>
      </c>
      <c r="M1348" s="39"/>
      <c r="N1348" s="1" t="n">
        <f aca="false">(2.571*(19.44-D1348)+3.87)*$K$2</f>
        <v>0</v>
      </c>
      <c r="O1348" s="1" t="n">
        <f aca="false">IF(N1348&gt;0,N1348,0)</f>
        <v>0</v>
      </c>
      <c r="P1348" s="1" t="n">
        <f aca="false">O1348*1.5</f>
        <v>0</v>
      </c>
      <c r="Q1348" s="1" t="n">
        <f aca="false">P1348/(3.6*$Q$2)</f>
        <v>0</v>
      </c>
      <c r="R1348" s="1" t="n">
        <f aca="false">(K1348+L1348)*$R$2</f>
        <v>5072.71536307335</v>
      </c>
      <c r="S1348" s="19" t="n">
        <f aca="false">J1348-R1348</f>
        <v>9790.19976220253</v>
      </c>
      <c r="T1348" s="1" t="n">
        <f aca="false">IF(S1348&lt;0,S1348/$G$3,0)</f>
        <v>0</v>
      </c>
      <c r="U1348" s="1" t="n">
        <f aca="false">IF(S1348&gt;0,S1348*0.7,0)</f>
        <v>6853.13983354177</v>
      </c>
      <c r="V1348" s="14" t="n">
        <f aca="false">V1347+U1348+T1348</f>
        <v>6805344.40111789</v>
      </c>
      <c r="W1348" s="19" t="n">
        <f aca="false">V1348/1000</f>
        <v>6805.34440111789</v>
      </c>
      <c r="X1348" s="19" t="n">
        <f aca="false">W1348*3600000000*2/237000000</f>
        <v>206744.640033961</v>
      </c>
      <c r="Y1348" s="19" t="n">
        <f aca="false">X1348/30.662</f>
        <v>6742.69910749335</v>
      </c>
    </row>
    <row r="1349" customFormat="false" ht="17.9" hidden="false" customHeight="false" outlineLevel="0" collapsed="false">
      <c r="A1349" s="2" t="n">
        <v>2</v>
      </c>
      <c r="B1349" s="3" t="n">
        <v>25</v>
      </c>
      <c r="C1349" s="38" t="n">
        <v>18</v>
      </c>
      <c r="D1349" s="1" t="n">
        <v>16.1</v>
      </c>
      <c r="E1349" s="3" t="n">
        <v>12.7292866406321</v>
      </c>
      <c r="F1349" s="23" t="n">
        <f aca="false">IF(D1349&lt;25, 0.24, 0.24-(0.01/5)*(D1349-25))</f>
        <v>0.24</v>
      </c>
      <c r="G1349" s="40" t="n">
        <f aca="false">(E1349/1000)*$G$1*F1349</f>
        <v>1000.88853340893</v>
      </c>
      <c r="H1349" s="40" t="n">
        <v>0.451209367420069</v>
      </c>
      <c r="I1349" s="3" t="n">
        <f aca="false">H1349*$J$2</f>
        <v>0</v>
      </c>
      <c r="J1349" s="19" t="n">
        <f aca="false">SUM(I1349+G1349)</f>
        <v>1000.88853340893</v>
      </c>
      <c r="K1349" s="1" t="n">
        <v>0</v>
      </c>
      <c r="L1349" s="39" t="n">
        <v>1.00747070129669</v>
      </c>
      <c r="M1349" s="39"/>
      <c r="N1349" s="1" t="n">
        <f aca="false">(2.571*(19.44-D1349)+3.87)*$K$2</f>
        <v>0</v>
      </c>
      <c r="O1349" s="1" t="n">
        <f aca="false">IF(N1349&gt;0,N1349,0)</f>
        <v>0</v>
      </c>
      <c r="P1349" s="1" t="n">
        <f aca="false">O1349*1.5</f>
        <v>0</v>
      </c>
      <c r="Q1349" s="1" t="n">
        <f aca="false">P1349/(3.6*$Q$2)</f>
        <v>0</v>
      </c>
      <c r="R1349" s="1" t="n">
        <f aca="false">(K1349+L1349)*$R$2</f>
        <v>5037.35350648345</v>
      </c>
      <c r="S1349" s="19" t="n">
        <f aca="false">J1349-R1349</f>
        <v>-4036.46497307452</v>
      </c>
      <c r="T1349" s="1" t="n">
        <f aca="false">IF(S1349&lt;0,S1349/$G$3,0)</f>
        <v>-5766.3785329636</v>
      </c>
      <c r="U1349" s="1" t="n">
        <f aca="false">IF(S1349&gt;0,S1349*0.7,0)</f>
        <v>0</v>
      </c>
      <c r="V1349" s="14" t="n">
        <f aca="false">V1348+U1349+T1349</f>
        <v>6799578.02258492</v>
      </c>
      <c r="W1349" s="19" t="n">
        <f aca="false">V1349/1000</f>
        <v>6799.57802258492</v>
      </c>
      <c r="X1349" s="19" t="n">
        <f aca="false">W1349*3600000000*2/237000000</f>
        <v>206569.458913972</v>
      </c>
      <c r="Y1349" s="19" t="n">
        <f aca="false">X1349/30.662</f>
        <v>6736.98581025283</v>
      </c>
    </row>
    <row r="1350" customFormat="false" ht="17.9" hidden="false" customHeight="false" outlineLevel="0" collapsed="false">
      <c r="A1350" s="2" t="n">
        <v>2</v>
      </c>
      <c r="B1350" s="3" t="n">
        <v>25</v>
      </c>
      <c r="C1350" s="38" t="n">
        <v>19</v>
      </c>
      <c r="D1350" s="1" t="n">
        <v>16.1</v>
      </c>
      <c r="E1350" s="3" t="n">
        <v>0</v>
      </c>
      <c r="F1350" s="23" t="n">
        <f aca="false">IF(D1350&lt;25, 0.24, 0.24-(0.01/5)*(D1350-25))</f>
        <v>0.24</v>
      </c>
      <c r="G1350" s="40" t="n">
        <f aca="false">(E1350/1000)*$G$1*F1350</f>
        <v>0</v>
      </c>
      <c r="H1350" s="40" t="n">
        <v>0.469107982846609</v>
      </c>
      <c r="I1350" s="3" t="n">
        <f aca="false">H1350*$J$2</f>
        <v>0</v>
      </c>
      <c r="J1350" s="19" t="n">
        <f aca="false">SUM(I1350+G1350)</f>
        <v>0</v>
      </c>
      <c r="K1350" s="1" t="n">
        <v>0</v>
      </c>
      <c r="L1350" s="39" t="n">
        <v>1.17903274101026</v>
      </c>
      <c r="M1350" s="39"/>
      <c r="N1350" s="1" t="n">
        <f aca="false">(2.571*(19.44-D1350)+3.87)*$K$2</f>
        <v>0</v>
      </c>
      <c r="O1350" s="1" t="n">
        <f aca="false">IF(N1350&gt;0,N1350,0)</f>
        <v>0</v>
      </c>
      <c r="P1350" s="1" t="n">
        <f aca="false">O1350*1.5</f>
        <v>0</v>
      </c>
      <c r="Q1350" s="1" t="n">
        <f aca="false">P1350/(3.6*$Q$2)</f>
        <v>0</v>
      </c>
      <c r="R1350" s="1" t="n">
        <f aca="false">(K1350+L1350)*$R$2</f>
        <v>5895.1637050513</v>
      </c>
      <c r="S1350" s="19" t="n">
        <f aca="false">J1350-R1350</f>
        <v>-5895.1637050513</v>
      </c>
      <c r="T1350" s="1" t="n">
        <f aca="false">IF(S1350&lt;0,S1350/$G$3,0)</f>
        <v>-8421.66243578757</v>
      </c>
      <c r="U1350" s="1" t="n">
        <f aca="false">IF(S1350&gt;0,S1350*0.7,0)</f>
        <v>0</v>
      </c>
      <c r="V1350" s="14" t="n">
        <f aca="false">V1349+U1350+T1350</f>
        <v>6791156.36014914</v>
      </c>
      <c r="W1350" s="19" t="n">
        <f aca="false">V1350/1000</f>
        <v>6791.15636014914</v>
      </c>
      <c r="X1350" s="19" t="n">
        <f aca="false">W1350*3600000000*2/237000000</f>
        <v>206313.61094124</v>
      </c>
      <c r="Y1350" s="19" t="n">
        <f aca="false">X1350/30.662</f>
        <v>6728.64167181657</v>
      </c>
    </row>
    <row r="1351" customFormat="false" ht="17.9" hidden="false" customHeight="false" outlineLevel="0" collapsed="false">
      <c r="A1351" s="2" t="n">
        <v>2</v>
      </c>
      <c r="B1351" s="3" t="n">
        <v>25</v>
      </c>
      <c r="C1351" s="38" t="n">
        <v>20</v>
      </c>
      <c r="D1351" s="1" t="n">
        <v>16.1</v>
      </c>
      <c r="E1351" s="3" t="n">
        <v>0</v>
      </c>
      <c r="F1351" s="23" t="n">
        <f aca="false">IF(D1351&lt;25, 0.24, 0.24-(0.01/5)*(D1351-25))</f>
        <v>0.24</v>
      </c>
      <c r="G1351" s="40" t="n">
        <f aca="false">(E1351/1000)*$G$1*F1351</f>
        <v>0</v>
      </c>
      <c r="H1351" s="40" t="n">
        <v>0.531823565593824</v>
      </c>
      <c r="I1351" s="3" t="n">
        <f aca="false">H1351*$J$2</f>
        <v>0</v>
      </c>
      <c r="J1351" s="19" t="n">
        <f aca="false">SUM(I1351+G1351)</f>
        <v>0</v>
      </c>
      <c r="K1351" s="1" t="n">
        <v>0</v>
      </c>
      <c r="L1351" s="39" t="n">
        <v>1.03347877646603</v>
      </c>
      <c r="M1351" s="39"/>
      <c r="N1351" s="1" t="n">
        <f aca="false">(2.571*(19.44-D1351)+3.87)*$K$2</f>
        <v>0</v>
      </c>
      <c r="O1351" s="1" t="n">
        <f aca="false">IF(N1351&gt;0,N1351,0)</f>
        <v>0</v>
      </c>
      <c r="P1351" s="1" t="n">
        <f aca="false">O1351*1.5</f>
        <v>0</v>
      </c>
      <c r="Q1351" s="1" t="n">
        <f aca="false">P1351/(3.6*$Q$2)</f>
        <v>0</v>
      </c>
      <c r="R1351" s="1" t="n">
        <f aca="false">(K1351+L1351)*$R$2</f>
        <v>5167.39388233015</v>
      </c>
      <c r="S1351" s="19" t="n">
        <f aca="false">J1351-R1351</f>
        <v>-5167.39388233015</v>
      </c>
      <c r="T1351" s="1" t="n">
        <f aca="false">IF(S1351&lt;0,S1351/$G$3,0)</f>
        <v>-7381.99126047164</v>
      </c>
      <c r="U1351" s="1" t="n">
        <f aca="false">IF(S1351&gt;0,S1351*0.7,0)</f>
        <v>0</v>
      </c>
      <c r="V1351" s="14" t="n">
        <f aca="false">V1350+U1351+T1351</f>
        <v>6783774.36888866</v>
      </c>
      <c r="W1351" s="19" t="n">
        <f aca="false">V1351/1000</f>
        <v>6783.77436888866</v>
      </c>
      <c r="X1351" s="19" t="n">
        <f aca="false">W1351*3600000000*2/237000000</f>
        <v>206089.347915605</v>
      </c>
      <c r="Y1351" s="19" t="n">
        <f aca="false">X1351/30.662</f>
        <v>6721.32763406187</v>
      </c>
    </row>
    <row r="1352" customFormat="false" ht="17.9" hidden="false" customHeight="false" outlineLevel="0" collapsed="false">
      <c r="A1352" s="2" t="n">
        <v>2</v>
      </c>
      <c r="B1352" s="3" t="n">
        <v>25</v>
      </c>
      <c r="C1352" s="38" t="n">
        <v>21</v>
      </c>
      <c r="D1352" s="1" t="n">
        <v>16.1</v>
      </c>
      <c r="E1352" s="3" t="n">
        <v>0</v>
      </c>
      <c r="F1352" s="23" t="n">
        <f aca="false">IF(D1352&lt;25, 0.24, 0.24-(0.01/5)*(D1352-25))</f>
        <v>0.24</v>
      </c>
      <c r="G1352" s="40" t="n">
        <f aca="false">(E1352/1000)*$G$1*F1352</f>
        <v>0</v>
      </c>
      <c r="H1352" s="40" t="n">
        <v>0.544338769614478</v>
      </c>
      <c r="I1352" s="3" t="n">
        <f aca="false">H1352*$J$2</f>
        <v>0</v>
      </c>
      <c r="J1352" s="19" t="n">
        <f aca="false">SUM(I1352+G1352)</f>
        <v>0</v>
      </c>
      <c r="K1352" s="1" t="n">
        <v>0</v>
      </c>
      <c r="L1352" s="39" t="n">
        <v>0.92054897638862</v>
      </c>
      <c r="M1352" s="39"/>
      <c r="N1352" s="1" t="n">
        <f aca="false">(2.571*(19.44-D1352)+3.87)*$K$2</f>
        <v>0</v>
      </c>
      <c r="O1352" s="1" t="n">
        <f aca="false">IF(N1352&gt;0,N1352,0)</f>
        <v>0</v>
      </c>
      <c r="P1352" s="1" t="n">
        <f aca="false">O1352*1.5</f>
        <v>0</v>
      </c>
      <c r="Q1352" s="1" t="n">
        <f aca="false">P1352/(3.6*$Q$2)</f>
        <v>0</v>
      </c>
      <c r="R1352" s="1" t="n">
        <f aca="false">(K1352+L1352)*$R$2</f>
        <v>4602.7448819431</v>
      </c>
      <c r="S1352" s="19" t="n">
        <f aca="false">J1352-R1352</f>
        <v>-4602.7448819431</v>
      </c>
      <c r="T1352" s="1" t="n">
        <f aca="false">IF(S1352&lt;0,S1352/$G$3,0)</f>
        <v>-6575.34983134729</v>
      </c>
      <c r="U1352" s="1" t="n">
        <f aca="false">IF(S1352&gt;0,S1352*0.7,0)</f>
        <v>0</v>
      </c>
      <c r="V1352" s="14" t="n">
        <f aca="false">V1351+U1352+T1352</f>
        <v>6777199.01905732</v>
      </c>
      <c r="W1352" s="19" t="n">
        <f aca="false">V1352/1000</f>
        <v>6777.19901905732</v>
      </c>
      <c r="X1352" s="19" t="n">
        <f aca="false">W1352*3600000000*2/237000000</f>
        <v>205889.590452374</v>
      </c>
      <c r="Y1352" s="19" t="n">
        <f aca="false">X1352/30.662</f>
        <v>6714.81281235321</v>
      </c>
    </row>
    <row r="1353" customFormat="false" ht="17.9" hidden="false" customHeight="false" outlineLevel="0" collapsed="false">
      <c r="A1353" s="2" t="n">
        <v>2</v>
      </c>
      <c r="B1353" s="3" t="n">
        <v>25</v>
      </c>
      <c r="C1353" s="38" t="n">
        <v>22</v>
      </c>
      <c r="D1353" s="1" t="n">
        <v>15.6</v>
      </c>
      <c r="E1353" s="3" t="n">
        <v>0</v>
      </c>
      <c r="F1353" s="23" t="n">
        <f aca="false">IF(D1353&lt;25, 0.24, 0.24-(0.01/5)*(D1353-25))</f>
        <v>0.24</v>
      </c>
      <c r="G1353" s="40" t="n">
        <f aca="false">(E1353/1000)*$G$1*F1353</f>
        <v>0</v>
      </c>
      <c r="H1353" s="40" t="n">
        <v>0.540015872636917</v>
      </c>
      <c r="I1353" s="3" t="n">
        <f aca="false">H1353*$J$2</f>
        <v>0</v>
      </c>
      <c r="J1353" s="19" t="n">
        <f aca="false">SUM(I1353+G1353)</f>
        <v>0</v>
      </c>
      <c r="K1353" s="1" t="n">
        <v>0</v>
      </c>
      <c r="L1353" s="39" t="n">
        <v>0.995607368763306</v>
      </c>
      <c r="M1353" s="39"/>
      <c r="N1353" s="1" t="n">
        <f aca="false">(2.571*(19.44-D1353)+3.87)*$K$2</f>
        <v>0</v>
      </c>
      <c r="O1353" s="1" t="n">
        <f aca="false">IF(N1353&gt;0,N1353,0)</f>
        <v>0</v>
      </c>
      <c r="P1353" s="1" t="n">
        <f aca="false">O1353*1.5</f>
        <v>0</v>
      </c>
      <c r="Q1353" s="1" t="n">
        <f aca="false">P1353/(3.6*$Q$2)</f>
        <v>0</v>
      </c>
      <c r="R1353" s="1" t="n">
        <f aca="false">(K1353+L1353)*$R$2</f>
        <v>4978.03684381653</v>
      </c>
      <c r="S1353" s="19" t="n">
        <f aca="false">J1353-R1353</f>
        <v>-4978.03684381653</v>
      </c>
      <c r="T1353" s="1" t="n">
        <f aca="false">IF(S1353&lt;0,S1353/$G$3,0)</f>
        <v>-7111.48120545219</v>
      </c>
      <c r="U1353" s="1" t="n">
        <f aca="false">IF(S1353&gt;0,S1353*0.7,0)</f>
        <v>0</v>
      </c>
      <c r="V1353" s="14" t="n">
        <f aca="false">V1352+U1353+T1353</f>
        <v>6770087.53785186</v>
      </c>
      <c r="W1353" s="19" t="n">
        <f aca="false">V1353/1000</f>
        <v>6770.08753785187</v>
      </c>
      <c r="X1353" s="19" t="n">
        <f aca="false">W1353*3600000000*2/237000000</f>
        <v>205673.545453728</v>
      </c>
      <c r="Y1353" s="19" t="n">
        <f aca="false">X1353/30.662</f>
        <v>6707.76679452507</v>
      </c>
    </row>
    <row r="1354" customFormat="false" ht="17.9" hidden="false" customHeight="false" outlineLevel="0" collapsed="false">
      <c r="A1354" s="2" t="n">
        <v>2</v>
      </c>
      <c r="B1354" s="3" t="n">
        <v>25</v>
      </c>
      <c r="C1354" s="38" t="n">
        <v>23</v>
      </c>
      <c r="D1354" s="1" t="n">
        <v>15</v>
      </c>
      <c r="E1354" s="3" t="n">
        <v>0</v>
      </c>
      <c r="F1354" s="23" t="n">
        <f aca="false">IF(D1354&lt;25, 0.24, 0.24-(0.01/5)*(D1354-25))</f>
        <v>0.24</v>
      </c>
      <c r="G1354" s="40" t="n">
        <f aca="false">(E1354/1000)*$G$1*F1354</f>
        <v>0</v>
      </c>
      <c r="H1354" s="40" t="n">
        <v>0.51436737507307</v>
      </c>
      <c r="I1354" s="3" t="n">
        <f aca="false">H1354*$J$2</f>
        <v>0</v>
      </c>
      <c r="J1354" s="19" t="n">
        <f aca="false">SUM(I1354+G1354)</f>
        <v>0</v>
      </c>
      <c r="K1354" s="1" t="n">
        <v>0</v>
      </c>
      <c r="L1354" s="39" t="n">
        <v>0.895453465260306</v>
      </c>
      <c r="M1354" s="39"/>
      <c r="N1354" s="1" t="n">
        <f aca="false">(2.571*(19.44-D1354)+3.87)*$K$2</f>
        <v>0</v>
      </c>
      <c r="O1354" s="1" t="n">
        <f aca="false">IF(N1354&gt;0,N1354,0)</f>
        <v>0</v>
      </c>
      <c r="P1354" s="1" t="n">
        <f aca="false">O1354*1.5</f>
        <v>0</v>
      </c>
      <c r="Q1354" s="1" t="n">
        <f aca="false">P1354/(3.6*$Q$2)</f>
        <v>0</v>
      </c>
      <c r="R1354" s="1" t="n">
        <f aca="false">(K1354+L1354)*$R$2</f>
        <v>4477.26732630153</v>
      </c>
      <c r="S1354" s="19" t="n">
        <f aca="false">J1354-R1354</f>
        <v>-4477.26732630153</v>
      </c>
      <c r="T1354" s="1" t="n">
        <f aca="false">IF(S1354&lt;0,S1354/$G$3,0)</f>
        <v>-6396.09618043076</v>
      </c>
      <c r="U1354" s="1" t="n">
        <f aca="false">IF(S1354&gt;0,S1354*0.7,0)</f>
        <v>0</v>
      </c>
      <c r="V1354" s="14" t="n">
        <f aca="false">V1353+U1354+T1354</f>
        <v>6763691.44167143</v>
      </c>
      <c r="W1354" s="19" t="n">
        <f aca="false">V1354/1000</f>
        <v>6763.69144167143</v>
      </c>
      <c r="X1354" s="19" t="n">
        <f aca="false">W1354*3600000000*2/237000000</f>
        <v>205479.233671031</v>
      </c>
      <c r="Y1354" s="19" t="n">
        <f aca="false">X1354/30.662</f>
        <v>6701.4295763822</v>
      </c>
    </row>
    <row r="1355" customFormat="false" ht="17.9" hidden="false" customHeight="false" outlineLevel="0" collapsed="false">
      <c r="A1355" s="2" t="n">
        <v>2</v>
      </c>
      <c r="B1355" s="3" t="n">
        <v>26</v>
      </c>
      <c r="C1355" s="38" t="n">
        <v>0</v>
      </c>
      <c r="D1355" s="1" t="n">
        <v>15</v>
      </c>
      <c r="E1355" s="3" t="n">
        <v>0</v>
      </c>
      <c r="F1355" s="23" t="n">
        <f aca="false">IF(D1355&lt;25, 0.24, 0.24-(0.01/5)*(D1355-25))</f>
        <v>0.24</v>
      </c>
      <c r="G1355" s="40" t="n">
        <f aca="false">(E1355/1000)*$G$1*F1355</f>
        <v>0</v>
      </c>
      <c r="H1355" s="40" t="n">
        <v>0.500304320139092</v>
      </c>
      <c r="I1355" s="3" t="n">
        <f aca="false">H1355*$J$2</f>
        <v>0</v>
      </c>
      <c r="J1355" s="19" t="n">
        <f aca="false">SUM(I1355+G1355)</f>
        <v>0</v>
      </c>
      <c r="K1355" s="1" t="n">
        <v>0</v>
      </c>
      <c r="L1355" s="39" t="n">
        <v>0.86693583897813</v>
      </c>
      <c r="M1355" s="39"/>
      <c r="N1355" s="1" t="n">
        <f aca="false">(2.571*(19.44-D1355)+3.87)*$K$2</f>
        <v>0</v>
      </c>
      <c r="O1355" s="1" t="n">
        <f aca="false">IF(N1355&gt;0,N1355,0)</f>
        <v>0</v>
      </c>
      <c r="P1355" s="1" t="n">
        <f aca="false">O1355*1.5</f>
        <v>0</v>
      </c>
      <c r="Q1355" s="1" t="n">
        <f aca="false">P1355/(3.6*$Q$2)</f>
        <v>0</v>
      </c>
      <c r="R1355" s="1" t="n">
        <f aca="false">(K1355+L1355)*$R$2</f>
        <v>4334.67919489065</v>
      </c>
      <c r="S1355" s="19" t="n">
        <f aca="false">J1355-R1355</f>
        <v>-4334.67919489065</v>
      </c>
      <c r="T1355" s="1" t="n">
        <f aca="false">IF(S1355&lt;0,S1355/$G$3,0)</f>
        <v>-6192.39884984379</v>
      </c>
      <c r="U1355" s="1" t="n">
        <f aca="false">IF(S1355&gt;0,S1355*0.7,0)</f>
        <v>0</v>
      </c>
      <c r="V1355" s="14" t="n">
        <f aca="false">V1354+U1355+T1355</f>
        <v>6757499.04282159</v>
      </c>
      <c r="W1355" s="19" t="n">
        <f aca="false">V1355/1000</f>
        <v>6757.49904282159</v>
      </c>
      <c r="X1355" s="19" t="n">
        <f aca="false">W1355*3600000000*2/237000000</f>
        <v>205291.110161669</v>
      </c>
      <c r="Y1355" s="19" t="n">
        <f aca="false">X1355/30.662</f>
        <v>6695.29418047318</v>
      </c>
    </row>
    <row r="1356" customFormat="false" ht="17.9" hidden="false" customHeight="false" outlineLevel="0" collapsed="false">
      <c r="A1356" s="2" t="n">
        <v>2</v>
      </c>
      <c r="B1356" s="3" t="n">
        <v>26</v>
      </c>
      <c r="C1356" s="38" t="n">
        <v>1</v>
      </c>
      <c r="D1356" s="1" t="n">
        <v>15.6</v>
      </c>
      <c r="E1356" s="3" t="n">
        <v>0</v>
      </c>
      <c r="F1356" s="23" t="n">
        <f aca="false">IF(D1356&lt;25, 0.24, 0.24-(0.01/5)*(D1356-25))</f>
        <v>0.24</v>
      </c>
      <c r="G1356" s="40" t="n">
        <f aca="false">(E1356/1000)*$G$1*F1356</f>
        <v>0</v>
      </c>
      <c r="H1356" s="40" t="n">
        <v>0.46491195044561</v>
      </c>
      <c r="I1356" s="3" t="n">
        <f aca="false">H1356*$J$2</f>
        <v>0</v>
      </c>
      <c r="J1356" s="19" t="n">
        <f aca="false">SUM(I1356+G1356)</f>
        <v>0</v>
      </c>
      <c r="K1356" s="1" t="n">
        <v>0</v>
      </c>
      <c r="L1356" s="39" t="n">
        <v>1.03347877646603</v>
      </c>
      <c r="M1356" s="39"/>
      <c r="N1356" s="1" t="n">
        <f aca="false">(2.571*(19.44-D1356)+3.87)*$K$2</f>
        <v>0</v>
      </c>
      <c r="O1356" s="1" t="n">
        <f aca="false">IF(N1356&gt;0,N1356,0)</f>
        <v>0</v>
      </c>
      <c r="P1356" s="1" t="n">
        <f aca="false">O1356*1.5</f>
        <v>0</v>
      </c>
      <c r="Q1356" s="1" t="n">
        <f aca="false">P1356/(3.6*$Q$2)</f>
        <v>0</v>
      </c>
      <c r="R1356" s="1" t="n">
        <f aca="false">(K1356+L1356)*$R$2</f>
        <v>5167.39388233015</v>
      </c>
      <c r="S1356" s="19" t="n">
        <f aca="false">J1356-R1356</f>
        <v>-5167.39388233015</v>
      </c>
      <c r="T1356" s="1" t="n">
        <f aca="false">IF(S1356&lt;0,S1356/$G$3,0)</f>
        <v>-7381.99126047164</v>
      </c>
      <c r="U1356" s="1" t="n">
        <f aca="false">IF(S1356&gt;0,S1356*0.7,0)</f>
        <v>0</v>
      </c>
      <c r="V1356" s="14" t="n">
        <f aca="false">V1355+U1356+T1356</f>
        <v>6750117.05156112</v>
      </c>
      <c r="W1356" s="19" t="n">
        <f aca="false">V1356/1000</f>
        <v>6750.11705156112</v>
      </c>
      <c r="X1356" s="19" t="n">
        <f aca="false">W1356*3600000000*2/237000000</f>
        <v>205066.847136034</v>
      </c>
      <c r="Y1356" s="19" t="n">
        <f aca="false">X1356/30.662</f>
        <v>6687.98014271848</v>
      </c>
    </row>
    <row r="1357" customFormat="false" ht="17.9" hidden="false" customHeight="false" outlineLevel="0" collapsed="false">
      <c r="A1357" s="2" t="n">
        <v>2</v>
      </c>
      <c r="B1357" s="3" t="n">
        <v>26</v>
      </c>
      <c r="C1357" s="38" t="n">
        <v>2</v>
      </c>
      <c r="D1357" s="1" t="n">
        <v>15.6</v>
      </c>
      <c r="E1357" s="3" t="n">
        <v>0</v>
      </c>
      <c r="F1357" s="23" t="n">
        <f aca="false">IF(D1357&lt;25, 0.24, 0.24-(0.01/5)*(D1357-25))</f>
        <v>0.24</v>
      </c>
      <c r="G1357" s="40" t="n">
        <f aca="false">(E1357/1000)*$G$1*F1357</f>
        <v>0</v>
      </c>
      <c r="H1357" s="40" t="n">
        <v>0.417716380839934</v>
      </c>
      <c r="I1357" s="3" t="n">
        <f aca="false">H1357*$J$2</f>
        <v>0</v>
      </c>
      <c r="J1357" s="19" t="n">
        <f aca="false">SUM(I1357+G1357)</f>
        <v>0</v>
      </c>
      <c r="K1357" s="1" t="n">
        <v>0</v>
      </c>
      <c r="L1357" s="39" t="n">
        <v>1.09028588802013</v>
      </c>
      <c r="M1357" s="39"/>
      <c r="N1357" s="1" t="n">
        <f aca="false">(2.571*(19.44-D1357)+3.87)*$K$2</f>
        <v>0</v>
      </c>
      <c r="O1357" s="1" t="n">
        <f aca="false">IF(N1357&gt;0,N1357,0)</f>
        <v>0</v>
      </c>
      <c r="P1357" s="1" t="n">
        <f aca="false">O1357*1.5</f>
        <v>0</v>
      </c>
      <c r="Q1357" s="1" t="n">
        <f aca="false">P1357/(3.6*$Q$2)</f>
        <v>0</v>
      </c>
      <c r="R1357" s="1" t="n">
        <f aca="false">(K1357+L1357)*$R$2</f>
        <v>5451.42944010065</v>
      </c>
      <c r="S1357" s="19" t="n">
        <f aca="false">J1357-R1357</f>
        <v>-5451.42944010065</v>
      </c>
      <c r="T1357" s="1" t="n">
        <f aca="false">IF(S1357&lt;0,S1357/$G$3,0)</f>
        <v>-7787.75634300093</v>
      </c>
      <c r="U1357" s="1" t="n">
        <f aca="false">IF(S1357&gt;0,S1357*0.7,0)</f>
        <v>0</v>
      </c>
      <c r="V1357" s="14" t="n">
        <f aca="false">V1356+U1357+T1357</f>
        <v>6742329.29521812</v>
      </c>
      <c r="W1357" s="19" t="n">
        <f aca="false">V1357/1000</f>
        <v>6742.32929521812</v>
      </c>
      <c r="X1357" s="19" t="n">
        <f aca="false">W1357*3600000000*2/237000000</f>
        <v>204830.257069917</v>
      </c>
      <c r="Y1357" s="19" t="n">
        <f aca="false">X1357/30.662</f>
        <v>6680.26407507395</v>
      </c>
    </row>
    <row r="1358" customFormat="false" ht="17.9" hidden="false" customHeight="false" outlineLevel="0" collapsed="false">
      <c r="A1358" s="2" t="n">
        <v>2</v>
      </c>
      <c r="B1358" s="3" t="n">
        <v>26</v>
      </c>
      <c r="C1358" s="38" t="n">
        <v>3</v>
      </c>
      <c r="D1358" s="1" t="n">
        <v>15.6</v>
      </c>
      <c r="E1358" s="3" t="n">
        <v>0</v>
      </c>
      <c r="F1358" s="23" t="n">
        <f aca="false">IF(D1358&lt;25, 0.24, 0.24-(0.01/5)*(D1358-25))</f>
        <v>0.24</v>
      </c>
      <c r="G1358" s="40" t="n">
        <f aca="false">(E1358/1000)*$G$1*F1358</f>
        <v>0</v>
      </c>
      <c r="H1358" s="40" t="n">
        <v>0.36829629351578</v>
      </c>
      <c r="I1358" s="3" t="n">
        <f aca="false">H1358*$J$2</f>
        <v>0</v>
      </c>
      <c r="J1358" s="19" t="n">
        <f aca="false">SUM(I1358+G1358)</f>
        <v>0</v>
      </c>
      <c r="K1358" s="1" t="n">
        <v>0</v>
      </c>
      <c r="L1358" s="39" t="n">
        <v>1.10922159187149</v>
      </c>
      <c r="M1358" s="39"/>
      <c r="N1358" s="1" t="n">
        <f aca="false">(2.571*(19.44-D1358)+3.87)*$K$2</f>
        <v>0</v>
      </c>
      <c r="O1358" s="1" t="n">
        <f aca="false">IF(N1358&gt;0,N1358,0)</f>
        <v>0</v>
      </c>
      <c r="P1358" s="1" t="n">
        <f aca="false">O1358*1.5</f>
        <v>0</v>
      </c>
      <c r="Q1358" s="1" t="n">
        <f aca="false">P1358/(3.6*$Q$2)</f>
        <v>0</v>
      </c>
      <c r="R1358" s="1" t="n">
        <f aca="false">(K1358+L1358)*$R$2</f>
        <v>5546.10795935745</v>
      </c>
      <c r="S1358" s="19" t="n">
        <f aca="false">J1358-R1358</f>
        <v>-5546.10795935745</v>
      </c>
      <c r="T1358" s="1" t="n">
        <f aca="false">IF(S1358&lt;0,S1358/$G$3,0)</f>
        <v>-7923.01137051064</v>
      </c>
      <c r="U1358" s="1" t="n">
        <f aca="false">IF(S1358&gt;0,S1358*0.7,0)</f>
        <v>0</v>
      </c>
      <c r="V1358" s="14" t="n">
        <f aca="false">V1357+U1358+T1358</f>
        <v>6734406.28384761</v>
      </c>
      <c r="W1358" s="19" t="n">
        <f aca="false">V1358/1000</f>
        <v>6734.40628384761</v>
      </c>
      <c r="X1358" s="19" t="n">
        <f aca="false">W1358*3600000000*2/237000000</f>
        <v>204589.557990307</v>
      </c>
      <c r="Y1358" s="19" t="n">
        <f aca="false">X1358/30.662</f>
        <v>6672.41399746615</v>
      </c>
    </row>
    <row r="1359" customFormat="false" ht="17.9" hidden="false" customHeight="false" outlineLevel="0" collapsed="false">
      <c r="A1359" s="2" t="n">
        <v>2</v>
      </c>
      <c r="B1359" s="3" t="n">
        <v>26</v>
      </c>
      <c r="C1359" s="38" t="n">
        <v>4</v>
      </c>
      <c r="D1359" s="1" t="n">
        <v>15</v>
      </c>
      <c r="E1359" s="3" t="n">
        <v>0</v>
      </c>
      <c r="F1359" s="23" t="n">
        <f aca="false">IF(D1359&lt;25, 0.24, 0.24-(0.01/5)*(D1359-25))</f>
        <v>0.24</v>
      </c>
      <c r="G1359" s="40" t="n">
        <f aca="false">(E1359/1000)*$G$1*F1359</f>
        <v>0</v>
      </c>
      <c r="H1359" s="40" t="n">
        <v>0.346991788274103</v>
      </c>
      <c r="I1359" s="3" t="n">
        <f aca="false">H1359*$J$2</f>
        <v>0</v>
      </c>
      <c r="J1359" s="19" t="n">
        <f aca="false">SUM(I1359+G1359)</f>
        <v>0</v>
      </c>
      <c r="K1359" s="1" t="n">
        <v>0</v>
      </c>
      <c r="L1359" s="39" t="n">
        <v>1.08001954255854</v>
      </c>
      <c r="M1359" s="39"/>
      <c r="N1359" s="1" t="n">
        <f aca="false">(2.571*(19.44-D1359)+3.87)*$K$2</f>
        <v>0</v>
      </c>
      <c r="O1359" s="1" t="n">
        <f aca="false">IF(N1359&gt;0,N1359,0)</f>
        <v>0</v>
      </c>
      <c r="P1359" s="1" t="n">
        <f aca="false">O1359*1.5</f>
        <v>0</v>
      </c>
      <c r="Q1359" s="1" t="n">
        <f aca="false">P1359/(3.6*$Q$2)</f>
        <v>0</v>
      </c>
      <c r="R1359" s="1" t="n">
        <f aca="false">(K1359+L1359)*$R$2</f>
        <v>5400.0977127927</v>
      </c>
      <c r="S1359" s="19" t="n">
        <f aca="false">J1359-R1359</f>
        <v>-5400.0977127927</v>
      </c>
      <c r="T1359" s="1" t="n">
        <f aca="false">IF(S1359&lt;0,S1359/$G$3,0)</f>
        <v>-7714.42530398957</v>
      </c>
      <c r="U1359" s="1" t="n">
        <f aca="false">IF(S1359&gt;0,S1359*0.7,0)</f>
        <v>0</v>
      </c>
      <c r="V1359" s="14" t="n">
        <f aca="false">V1358+U1359+T1359</f>
        <v>6726691.85854362</v>
      </c>
      <c r="W1359" s="19" t="n">
        <f aca="false">V1359/1000</f>
        <v>6726.69185854362</v>
      </c>
      <c r="X1359" s="19" t="n">
        <f aca="false">W1359*3600000000*2/237000000</f>
        <v>204355.195702591</v>
      </c>
      <c r="Y1359" s="19" t="n">
        <f aca="false">X1359/30.662</f>
        <v>6664.77058582581</v>
      </c>
    </row>
    <row r="1360" customFormat="false" ht="17.9" hidden="false" customHeight="false" outlineLevel="0" collapsed="false">
      <c r="A1360" s="2" t="n">
        <v>2</v>
      </c>
      <c r="B1360" s="3" t="n">
        <v>26</v>
      </c>
      <c r="C1360" s="38" t="n">
        <v>5</v>
      </c>
      <c r="D1360" s="1" t="n">
        <v>15</v>
      </c>
      <c r="E1360" s="3" t="n">
        <v>0</v>
      </c>
      <c r="F1360" s="23" t="n">
        <f aca="false">IF(D1360&lt;25, 0.24, 0.24-(0.01/5)*(D1360-25))</f>
        <v>0.24</v>
      </c>
      <c r="G1360" s="40" t="n">
        <f aca="false">(E1360/1000)*$G$1*F1360</f>
        <v>0</v>
      </c>
      <c r="H1360" s="40" t="n">
        <v>0.328806625154988</v>
      </c>
      <c r="I1360" s="3" t="n">
        <f aca="false">H1360*$J$2</f>
        <v>0</v>
      </c>
      <c r="J1360" s="19" t="n">
        <f aca="false">SUM(I1360+G1360)</f>
        <v>0</v>
      </c>
      <c r="K1360" s="1" t="n">
        <v>0</v>
      </c>
      <c r="L1360" s="39" t="n">
        <v>1.06610294093284</v>
      </c>
      <c r="M1360" s="39"/>
      <c r="N1360" s="1" t="n">
        <f aca="false">(2.571*(19.44-D1360)+3.87)*$K$2</f>
        <v>0</v>
      </c>
      <c r="O1360" s="1" t="n">
        <f aca="false">IF(N1360&gt;0,N1360,0)</f>
        <v>0</v>
      </c>
      <c r="P1360" s="1" t="n">
        <f aca="false">O1360*1.5</f>
        <v>0</v>
      </c>
      <c r="Q1360" s="1" t="n">
        <f aca="false">P1360/(3.6*$Q$2)</f>
        <v>0</v>
      </c>
      <c r="R1360" s="1" t="n">
        <f aca="false">(K1360+L1360)*$R$2</f>
        <v>5330.5147046642</v>
      </c>
      <c r="S1360" s="19" t="n">
        <f aca="false">J1360-R1360</f>
        <v>-5330.5147046642</v>
      </c>
      <c r="T1360" s="1" t="n">
        <f aca="false">IF(S1360&lt;0,S1360/$G$3,0)</f>
        <v>-7615.02100666314</v>
      </c>
      <c r="U1360" s="1" t="n">
        <f aca="false">IF(S1360&gt;0,S1360*0.7,0)</f>
        <v>0</v>
      </c>
      <c r="V1360" s="14" t="n">
        <f aca="false">V1359+U1360+T1360</f>
        <v>6719076.83753695</v>
      </c>
      <c r="W1360" s="19" t="n">
        <f aca="false">V1360/1000</f>
        <v>6719.07683753695</v>
      </c>
      <c r="X1360" s="19" t="n">
        <f aca="false">W1360*3600000000*2/237000000</f>
        <v>204123.853292262</v>
      </c>
      <c r="Y1360" s="19" t="n">
        <f aca="false">X1360/30.662</f>
        <v>6657.22566343558</v>
      </c>
    </row>
    <row r="1361" customFormat="false" ht="17.9" hidden="false" customHeight="false" outlineLevel="0" collapsed="false">
      <c r="A1361" s="2" t="n">
        <v>2</v>
      </c>
      <c r="B1361" s="3" t="n">
        <v>26</v>
      </c>
      <c r="C1361" s="38" t="n">
        <v>6</v>
      </c>
      <c r="D1361" s="1" t="n">
        <v>15</v>
      </c>
      <c r="E1361" s="3" t="n">
        <v>0</v>
      </c>
      <c r="F1361" s="23" t="n">
        <f aca="false">IF(D1361&lt;25, 0.24, 0.24-(0.01/5)*(D1361-25))</f>
        <v>0.24</v>
      </c>
      <c r="G1361" s="40" t="n">
        <f aca="false">(E1361/1000)*$G$1*F1361</f>
        <v>0</v>
      </c>
      <c r="H1361" s="40" t="n">
        <v>0.306487762105399</v>
      </c>
      <c r="I1361" s="3" t="n">
        <f aca="false">H1361*$J$2</f>
        <v>0</v>
      </c>
      <c r="J1361" s="19" t="n">
        <f aca="false">SUM(I1361+G1361)</f>
        <v>0</v>
      </c>
      <c r="K1361" s="1" t="n">
        <v>0</v>
      </c>
      <c r="L1361" s="39" t="n">
        <v>1.20412825213857</v>
      </c>
      <c r="M1361" s="39"/>
      <c r="N1361" s="1" t="n">
        <f aca="false">(2.571*(19.44-D1361)+3.87)*$K$2</f>
        <v>0</v>
      </c>
      <c r="O1361" s="1" t="n">
        <f aca="false">IF(N1361&gt;0,N1361,0)</f>
        <v>0</v>
      </c>
      <c r="P1361" s="1" t="n">
        <f aca="false">O1361*1.5</f>
        <v>0</v>
      </c>
      <c r="Q1361" s="1" t="n">
        <f aca="false">P1361/(3.6*$Q$2)</f>
        <v>0</v>
      </c>
      <c r="R1361" s="1" t="n">
        <f aca="false">(K1361+L1361)*$R$2</f>
        <v>6020.64126069285</v>
      </c>
      <c r="S1361" s="19" t="n">
        <f aca="false">J1361-R1361</f>
        <v>-6020.64126069285</v>
      </c>
      <c r="T1361" s="1" t="n">
        <f aca="false">IF(S1361&lt;0,S1361/$G$3,0)</f>
        <v>-8600.91608670407</v>
      </c>
      <c r="U1361" s="1" t="n">
        <f aca="false">IF(S1361&gt;0,S1361*0.7,0)</f>
        <v>0</v>
      </c>
      <c r="V1361" s="14" t="n">
        <f aca="false">V1360+U1361+T1361</f>
        <v>6710475.92145025</v>
      </c>
      <c r="W1361" s="19" t="n">
        <f aca="false">V1361/1000</f>
        <v>6710.47592145025</v>
      </c>
      <c r="X1361" s="19" t="n">
        <f aca="false">W1361*3600000000*2/237000000</f>
        <v>203862.559638995</v>
      </c>
      <c r="Y1361" s="19" t="n">
        <f aca="false">X1361/30.662</f>
        <v>6648.70392143353</v>
      </c>
    </row>
    <row r="1362" customFormat="false" ht="17.9" hidden="false" customHeight="false" outlineLevel="0" collapsed="false">
      <c r="A1362" s="2" t="n">
        <v>2</v>
      </c>
      <c r="B1362" s="3" t="n">
        <v>26</v>
      </c>
      <c r="C1362" s="38" t="n">
        <v>7</v>
      </c>
      <c r="D1362" s="1" t="n">
        <v>15.6</v>
      </c>
      <c r="E1362" s="3" t="n">
        <v>23.0222222222222</v>
      </c>
      <c r="F1362" s="23" t="n">
        <f aca="false">IF(D1362&lt;25, 0.24, 0.24-(0.01/5)*(D1362-25))</f>
        <v>0.24</v>
      </c>
      <c r="G1362" s="40" t="n">
        <f aca="false">(E1362/1000)*$G$1*F1362</f>
        <v>1810.20970666667</v>
      </c>
      <c r="H1362" s="40" t="n">
        <v>0.279120933374787</v>
      </c>
      <c r="I1362" s="3" t="n">
        <f aca="false">H1362*$J$2</f>
        <v>0</v>
      </c>
      <c r="J1362" s="19" t="n">
        <f aca="false">SUM(I1362+G1362)</f>
        <v>1810.20970666667</v>
      </c>
      <c r="K1362" s="1" t="n">
        <v>0</v>
      </c>
      <c r="L1362" s="39" t="n">
        <v>1.22237953295916</v>
      </c>
      <c r="M1362" s="39"/>
      <c r="N1362" s="1" t="n">
        <f aca="false">(2.571*(19.44-D1362)+3.87)*$K$2</f>
        <v>0</v>
      </c>
      <c r="O1362" s="1" t="n">
        <f aca="false">IF(N1362&gt;0,N1362,0)</f>
        <v>0</v>
      </c>
      <c r="P1362" s="1" t="n">
        <f aca="false">O1362*1.5</f>
        <v>0</v>
      </c>
      <c r="Q1362" s="1" t="n">
        <f aca="false">P1362/(3.6*$Q$2)</f>
        <v>0</v>
      </c>
      <c r="R1362" s="1" t="n">
        <f aca="false">(K1362+L1362)*$R$2</f>
        <v>6111.8976647958</v>
      </c>
      <c r="S1362" s="19" t="n">
        <f aca="false">J1362-R1362</f>
        <v>-4301.68795812914</v>
      </c>
      <c r="T1362" s="1" t="n">
        <f aca="false">IF(S1362&lt;0,S1362/$G$3,0)</f>
        <v>-6145.26851161305</v>
      </c>
      <c r="U1362" s="1" t="n">
        <f aca="false">IF(S1362&gt;0,S1362*0.7,0)</f>
        <v>0</v>
      </c>
      <c r="V1362" s="14" t="n">
        <f aca="false">V1361+U1362+T1362</f>
        <v>6704330.65293864</v>
      </c>
      <c r="W1362" s="19" t="n">
        <f aca="false">V1362/1000</f>
        <v>6704.33065293864</v>
      </c>
      <c r="X1362" s="19" t="n">
        <f aca="false">W1362*3600000000*2/237000000</f>
        <v>203675.867937376</v>
      </c>
      <c r="Y1362" s="19" t="n">
        <f aca="false">X1362/30.662</f>
        <v>6642.61522201345</v>
      </c>
    </row>
    <row r="1363" customFormat="false" ht="17.9" hidden="false" customHeight="false" outlineLevel="0" collapsed="false">
      <c r="A1363" s="2" t="n">
        <v>2</v>
      </c>
      <c r="B1363" s="3" t="n">
        <v>26</v>
      </c>
      <c r="C1363" s="38" t="n">
        <v>8</v>
      </c>
      <c r="D1363" s="1" t="n">
        <v>16.7</v>
      </c>
      <c r="E1363" s="3" t="n">
        <v>196.40136574705</v>
      </c>
      <c r="F1363" s="23" t="n">
        <f aca="false">IF(D1363&lt;25, 0.24, 0.24-(0.01/5)*(D1363-25))</f>
        <v>0.24</v>
      </c>
      <c r="G1363" s="40" t="n">
        <f aca="false">(E1363/1000)*$G$1*F1363</f>
        <v>15442.8037070516</v>
      </c>
      <c r="H1363" s="40" t="n">
        <v>0.260049821396509</v>
      </c>
      <c r="I1363" s="3" t="n">
        <f aca="false">H1363*$J$2</f>
        <v>0</v>
      </c>
      <c r="J1363" s="19" t="n">
        <f aca="false">SUM(I1363+G1363)</f>
        <v>15442.8037070516</v>
      </c>
      <c r="K1363" s="1" t="n">
        <v>0</v>
      </c>
      <c r="L1363" s="39" t="n">
        <v>1.32367414151345</v>
      </c>
      <c r="M1363" s="39"/>
      <c r="N1363" s="1" t="n">
        <f aca="false">(2.571*(19.44-D1363)+3.87)*$K$2</f>
        <v>0</v>
      </c>
      <c r="O1363" s="1" t="n">
        <f aca="false">IF(N1363&gt;0,N1363,0)</f>
        <v>0</v>
      </c>
      <c r="P1363" s="1" t="n">
        <f aca="false">O1363*1.5</f>
        <v>0</v>
      </c>
      <c r="Q1363" s="1" t="n">
        <f aca="false">P1363/(3.6*$Q$2)</f>
        <v>0</v>
      </c>
      <c r="R1363" s="1" t="n">
        <f aca="false">(K1363+L1363)*$R$2</f>
        <v>6618.37070756725</v>
      </c>
      <c r="S1363" s="19" t="n">
        <f aca="false">J1363-R1363</f>
        <v>8824.43299948439</v>
      </c>
      <c r="T1363" s="1" t="n">
        <f aca="false">IF(S1363&lt;0,S1363/$G$3,0)</f>
        <v>0</v>
      </c>
      <c r="U1363" s="1" t="n">
        <f aca="false">IF(S1363&gt;0,S1363*0.7,0)</f>
        <v>6177.10309963908</v>
      </c>
      <c r="V1363" s="14" t="n">
        <f aca="false">V1362+U1363+T1363</f>
        <v>6710507.75603828</v>
      </c>
      <c r="W1363" s="19" t="n">
        <f aca="false">V1363/1000</f>
        <v>6710.50775603828</v>
      </c>
      <c r="X1363" s="19" t="n">
        <f aca="false">W1363*3600000000*2/237000000</f>
        <v>203863.52676572</v>
      </c>
      <c r="Y1363" s="19" t="n">
        <f aca="false">X1363/30.662</f>
        <v>6648.73546297436</v>
      </c>
    </row>
    <row r="1364" customFormat="false" ht="17.9" hidden="false" customHeight="false" outlineLevel="0" collapsed="false">
      <c r="A1364" s="2" t="n">
        <v>2</v>
      </c>
      <c r="B1364" s="3" t="n">
        <v>26</v>
      </c>
      <c r="C1364" s="38" t="n">
        <v>9</v>
      </c>
      <c r="D1364" s="1" t="n">
        <v>17.8</v>
      </c>
      <c r="E1364" s="3" t="n">
        <v>588.87050747491</v>
      </c>
      <c r="F1364" s="23" t="n">
        <f aca="false">IF(D1364&lt;25, 0.24, 0.24-(0.01/5)*(D1364-25))</f>
        <v>0.24</v>
      </c>
      <c r="G1364" s="40" t="n">
        <f aca="false">(E1364/1000)*$G$1*F1364</f>
        <v>46302.1813581432</v>
      </c>
      <c r="H1364" s="40" t="n">
        <v>0.225466422500162</v>
      </c>
      <c r="I1364" s="3" t="n">
        <f aca="false">H1364*$J$2</f>
        <v>0</v>
      </c>
      <c r="J1364" s="19" t="n">
        <f aca="false">SUM(I1364+G1364)</f>
        <v>46302.1813581432</v>
      </c>
      <c r="K1364" s="1" t="n">
        <v>0</v>
      </c>
      <c r="L1364" s="39" t="n">
        <v>1.36063298517515</v>
      </c>
      <c r="M1364" s="39"/>
      <c r="N1364" s="1" t="n">
        <f aca="false">(2.571*(19.44-D1364)+3.87)*$K$2</f>
        <v>0</v>
      </c>
      <c r="O1364" s="1" t="n">
        <f aca="false">IF(N1364&gt;0,N1364,0)</f>
        <v>0</v>
      </c>
      <c r="P1364" s="1" t="n">
        <f aca="false">O1364*1.5</f>
        <v>0</v>
      </c>
      <c r="Q1364" s="1" t="n">
        <f aca="false">P1364/(3.6*$Q$2)</f>
        <v>0</v>
      </c>
      <c r="R1364" s="1" t="n">
        <f aca="false">(K1364+L1364)*$R$2</f>
        <v>6803.16492587575</v>
      </c>
      <c r="S1364" s="19" t="n">
        <f aca="false">J1364-R1364</f>
        <v>39499.0164322675</v>
      </c>
      <c r="T1364" s="1" t="n">
        <f aca="false">IF(S1364&lt;0,S1364/$G$3,0)</f>
        <v>0</v>
      </c>
      <c r="U1364" s="1" t="n">
        <f aca="false">IF(S1364&gt;0,S1364*0.7,0)</f>
        <v>27649.3115025872</v>
      </c>
      <c r="V1364" s="14" t="n">
        <f aca="false">V1363+U1364+T1364</f>
        <v>6738157.06754086</v>
      </c>
      <c r="W1364" s="19" t="n">
        <f aca="false">V1364/1000</f>
        <v>6738.15706754086</v>
      </c>
      <c r="X1364" s="19" t="n">
        <f aca="false">W1364*3600000000*2/237000000</f>
        <v>204703.505849343</v>
      </c>
      <c r="Y1364" s="19" t="n">
        <f aca="false">X1364/30.662</f>
        <v>6676.13025403896</v>
      </c>
    </row>
    <row r="1365" customFormat="false" ht="17.9" hidden="false" customHeight="false" outlineLevel="0" collapsed="false">
      <c r="A1365" s="2" t="n">
        <v>2</v>
      </c>
      <c r="B1365" s="3" t="n">
        <v>26</v>
      </c>
      <c r="C1365" s="38" t="n">
        <v>10</v>
      </c>
      <c r="D1365" s="1" t="n">
        <v>18.9</v>
      </c>
      <c r="E1365" s="3" t="n">
        <v>809.85534033976</v>
      </c>
      <c r="F1365" s="23" t="n">
        <f aca="false">IF(D1365&lt;25, 0.24, 0.24-(0.01/5)*(D1365-25))</f>
        <v>0.24</v>
      </c>
      <c r="G1365" s="40" t="n">
        <f aca="false">(E1365/1000)*$G$1*F1365</f>
        <v>63677.9535845069</v>
      </c>
      <c r="H1365" s="40" t="n">
        <v>0.227864020566659</v>
      </c>
      <c r="I1365" s="3" t="n">
        <f aca="false">H1365*$J$2</f>
        <v>0</v>
      </c>
      <c r="J1365" s="19" t="n">
        <f aca="false">SUM(I1365+G1365)</f>
        <v>63677.9535845069</v>
      </c>
      <c r="K1365" s="1" t="n">
        <v>0</v>
      </c>
      <c r="L1365" s="39" t="n">
        <v>1.34283798637507</v>
      </c>
      <c r="M1365" s="39"/>
      <c r="N1365" s="1" t="n">
        <f aca="false">(2.571*(19.44-D1365)+3.87)*$K$2</f>
        <v>0</v>
      </c>
      <c r="O1365" s="1" t="n">
        <f aca="false">IF(N1365&gt;0,N1365,0)</f>
        <v>0</v>
      </c>
      <c r="P1365" s="1" t="n">
        <f aca="false">O1365*1.5</f>
        <v>0</v>
      </c>
      <c r="Q1365" s="1" t="n">
        <f aca="false">P1365/(3.6*$Q$2)</f>
        <v>0</v>
      </c>
      <c r="R1365" s="1" t="n">
        <f aca="false">(K1365+L1365)*$R$2</f>
        <v>6714.18993187535</v>
      </c>
      <c r="S1365" s="19" t="n">
        <f aca="false">J1365-R1365</f>
        <v>56963.7636526316</v>
      </c>
      <c r="T1365" s="1" t="n">
        <f aca="false">IF(S1365&lt;0,S1365/$G$3,0)</f>
        <v>0</v>
      </c>
      <c r="U1365" s="1" t="n">
        <f aca="false">IF(S1365&gt;0,S1365*0.7,0)</f>
        <v>39874.6345568421</v>
      </c>
      <c r="V1365" s="14" t="n">
        <f aca="false">V1364+U1365+T1365</f>
        <v>6778031.70209771</v>
      </c>
      <c r="W1365" s="19" t="n">
        <f aca="false">V1365/1000</f>
        <v>6778.0317020977</v>
      </c>
      <c r="X1365" s="19" t="n">
        <f aca="false">W1365*3600000000*2/237000000</f>
        <v>205914.887152335</v>
      </c>
      <c r="Y1365" s="19" t="n">
        <f aca="false">X1365/30.662</f>
        <v>6715.63783028946</v>
      </c>
    </row>
    <row r="1366" customFormat="false" ht="17.9" hidden="false" customHeight="false" outlineLevel="0" collapsed="false">
      <c r="A1366" s="2" t="n">
        <v>2</v>
      </c>
      <c r="B1366" s="3" t="n">
        <v>26</v>
      </c>
      <c r="C1366" s="38" t="n">
        <v>11</v>
      </c>
      <c r="D1366" s="1" t="n">
        <v>20.6</v>
      </c>
      <c r="E1366" s="3" t="n">
        <v>869.385140508919</v>
      </c>
      <c r="F1366" s="23" t="n">
        <f aca="false">IF(D1366&lt;25, 0.24, 0.24-(0.01/5)*(D1366-25))</f>
        <v>0.24</v>
      </c>
      <c r="G1366" s="40" t="n">
        <f aca="false">(E1366/1000)*$G$1*F1366</f>
        <v>68358.7103360477</v>
      </c>
      <c r="H1366" s="40" t="n">
        <v>0.220015563891106</v>
      </c>
      <c r="I1366" s="3" t="n">
        <f aca="false">H1366*$J$2</f>
        <v>0</v>
      </c>
      <c r="J1366" s="19" t="n">
        <f aca="false">SUM(I1366+G1366)</f>
        <v>68358.7103360477</v>
      </c>
      <c r="K1366" s="1" t="n">
        <v>0</v>
      </c>
      <c r="L1366" s="39" t="n">
        <v>1.33964401223147</v>
      </c>
      <c r="M1366" s="39"/>
      <c r="N1366" s="1" t="n">
        <f aca="false">(2.571*(19.44-D1366)+3.87)*$K$2</f>
        <v>0</v>
      </c>
      <c r="O1366" s="1" t="n">
        <f aca="false">IF(N1366&gt;0,N1366,0)</f>
        <v>0</v>
      </c>
      <c r="P1366" s="1" t="n">
        <f aca="false">O1366*1.5</f>
        <v>0</v>
      </c>
      <c r="Q1366" s="1" t="n">
        <f aca="false">P1366/(3.6*$Q$2)</f>
        <v>0</v>
      </c>
      <c r="R1366" s="1" t="n">
        <f aca="false">(K1366+L1366)*$R$2</f>
        <v>6698.22006115735</v>
      </c>
      <c r="S1366" s="19" t="n">
        <f aca="false">J1366-R1366</f>
        <v>61660.4902748903</v>
      </c>
      <c r="T1366" s="1" t="n">
        <f aca="false">IF(S1366&lt;0,S1366/$G$3,0)</f>
        <v>0</v>
      </c>
      <c r="U1366" s="1" t="n">
        <f aca="false">IF(S1366&gt;0,S1366*0.7,0)</f>
        <v>43162.3431924232</v>
      </c>
      <c r="V1366" s="14" t="n">
        <f aca="false">V1365+U1366+T1366</f>
        <v>6821194.04529013</v>
      </c>
      <c r="W1366" s="19" t="n">
        <f aca="false">V1366/1000</f>
        <v>6821.19404529013</v>
      </c>
      <c r="X1366" s="19" t="n">
        <f aca="false">W1366*3600000000*2/237000000</f>
        <v>207226.148211346</v>
      </c>
      <c r="Y1366" s="19" t="n">
        <f aca="false">X1366/30.662</f>
        <v>6758.40285080379</v>
      </c>
    </row>
    <row r="1367" customFormat="false" ht="17.9" hidden="false" customHeight="false" outlineLevel="0" collapsed="false">
      <c r="A1367" s="2" t="n">
        <v>2</v>
      </c>
      <c r="B1367" s="3" t="n">
        <v>26</v>
      </c>
      <c r="C1367" s="38" t="n">
        <v>12</v>
      </c>
      <c r="D1367" s="1" t="n">
        <v>21.7</v>
      </c>
      <c r="E1367" s="3" t="n">
        <v>957.382044133983</v>
      </c>
      <c r="F1367" s="23" t="n">
        <f aca="false">IF(D1367&lt;25, 0.24, 0.24-(0.01/5)*(D1367-25))</f>
        <v>0.24</v>
      </c>
      <c r="G1367" s="40" t="n">
        <f aca="false">(E1367/1000)*$G$1*F1367</f>
        <v>75277.8012718021</v>
      </c>
      <c r="H1367" s="40" t="n">
        <v>0.194768370353847</v>
      </c>
      <c r="I1367" s="3" t="n">
        <f aca="false">H1367*$J$2</f>
        <v>0</v>
      </c>
      <c r="J1367" s="19" t="n">
        <f aca="false">SUM(I1367+G1367)</f>
        <v>75277.8012718021</v>
      </c>
      <c r="K1367" s="1" t="n">
        <v>0</v>
      </c>
      <c r="L1367" s="39" t="n">
        <v>1.3314309358622</v>
      </c>
      <c r="M1367" s="39"/>
      <c r="N1367" s="1" t="n">
        <f aca="false">(2.571*(19.44-D1367)+3.87)*$K$2</f>
        <v>-0</v>
      </c>
      <c r="O1367" s="1" t="n">
        <f aca="false">IF(N1367&gt;0,N1367,0)</f>
        <v>0</v>
      </c>
      <c r="P1367" s="1" t="n">
        <f aca="false">O1367*1.5</f>
        <v>0</v>
      </c>
      <c r="Q1367" s="1" t="n">
        <f aca="false">P1367/(3.6*$Q$2)</f>
        <v>0</v>
      </c>
      <c r="R1367" s="1" t="n">
        <f aca="false">(K1367+L1367)*$R$2</f>
        <v>6657.154679311</v>
      </c>
      <c r="S1367" s="19" t="n">
        <f aca="false">J1367-R1367</f>
        <v>68620.6465924911</v>
      </c>
      <c r="T1367" s="1" t="n">
        <f aca="false">IF(S1367&lt;0,S1367/$G$3,0)</f>
        <v>0</v>
      </c>
      <c r="U1367" s="1" t="n">
        <f aca="false">IF(S1367&gt;0,S1367*0.7,0)</f>
        <v>48034.4526147438</v>
      </c>
      <c r="V1367" s="14" t="n">
        <f aca="false">V1366+U1367+T1367</f>
        <v>6869228.49790487</v>
      </c>
      <c r="W1367" s="19" t="n">
        <f aca="false">V1367/1000</f>
        <v>6869.22849790487</v>
      </c>
      <c r="X1367" s="19" t="n">
        <f aca="false">W1367*3600000000*2/237000000</f>
        <v>208685.422721161</v>
      </c>
      <c r="Y1367" s="19" t="n">
        <f aca="false">X1367/30.662</f>
        <v>6805.9951314709</v>
      </c>
    </row>
    <row r="1368" customFormat="false" ht="17.9" hidden="false" customHeight="false" outlineLevel="0" collapsed="false">
      <c r="A1368" s="2" t="n">
        <v>2</v>
      </c>
      <c r="B1368" s="3" t="n">
        <v>26</v>
      </c>
      <c r="C1368" s="38" t="n">
        <v>13</v>
      </c>
      <c r="D1368" s="1" t="n">
        <v>22.2</v>
      </c>
      <c r="E1368" s="3" t="n">
        <v>948.368557515441</v>
      </c>
      <c r="F1368" s="23" t="n">
        <f aca="false">IF(D1368&lt;25, 0.24, 0.24-(0.01/5)*(D1368-25))</f>
        <v>0.24</v>
      </c>
      <c r="G1368" s="40" t="n">
        <f aca="false">(E1368/1000)*$G$1*F1368</f>
        <v>74569.0816351701</v>
      </c>
      <c r="H1368" s="40" t="n">
        <v>0.169537289395479</v>
      </c>
      <c r="I1368" s="3" t="n">
        <f aca="false">H1368*$J$2</f>
        <v>0</v>
      </c>
      <c r="J1368" s="19" t="n">
        <f aca="false">SUM(I1368+G1368)</f>
        <v>74569.0816351701</v>
      </c>
      <c r="K1368" s="1" t="n">
        <v>0</v>
      </c>
      <c r="L1368" s="39" t="n">
        <v>1.31044196291852</v>
      </c>
      <c r="M1368" s="39"/>
      <c r="N1368" s="1" t="n">
        <f aca="false">(2.571*(19.44-D1368)+3.87)*$K$2</f>
        <v>-0</v>
      </c>
      <c r="O1368" s="1" t="n">
        <f aca="false">IF(N1368&gt;0,N1368,0)</f>
        <v>0</v>
      </c>
      <c r="P1368" s="1" t="n">
        <f aca="false">O1368*1.5</f>
        <v>0</v>
      </c>
      <c r="Q1368" s="1" t="n">
        <f aca="false">P1368/(3.6*$Q$2)</f>
        <v>0</v>
      </c>
      <c r="R1368" s="1" t="n">
        <f aca="false">(K1368+L1368)*$R$2</f>
        <v>6552.2098145926</v>
      </c>
      <c r="S1368" s="19" t="n">
        <f aca="false">J1368-R1368</f>
        <v>68016.8718205775</v>
      </c>
      <c r="T1368" s="1" t="n">
        <f aca="false">IF(S1368&lt;0,S1368/$G$3,0)</f>
        <v>0</v>
      </c>
      <c r="U1368" s="1" t="n">
        <f aca="false">IF(S1368&gt;0,S1368*0.7,0)</f>
        <v>47611.8102744043</v>
      </c>
      <c r="V1368" s="14" t="n">
        <f aca="false">V1367+U1368+T1368</f>
        <v>6916840.30817928</v>
      </c>
      <c r="W1368" s="19" t="n">
        <f aca="false">V1368/1000</f>
        <v>6916.84030817928</v>
      </c>
      <c r="X1368" s="19" t="n">
        <f aca="false">W1368*3600000000*2/237000000</f>
        <v>210131.857463674</v>
      </c>
      <c r="Y1368" s="19" t="n">
        <f aca="false">X1368/30.662</f>
        <v>6853.16866035073</v>
      </c>
    </row>
    <row r="1369" customFormat="false" ht="17.9" hidden="false" customHeight="false" outlineLevel="0" collapsed="false">
      <c r="A1369" s="2" t="n">
        <v>2</v>
      </c>
      <c r="B1369" s="3" t="n">
        <v>26</v>
      </c>
      <c r="C1369" s="38" t="n">
        <v>14</v>
      </c>
      <c r="D1369" s="1" t="n">
        <v>21.7</v>
      </c>
      <c r="E1369" s="3" t="n">
        <v>850.26701267172</v>
      </c>
      <c r="F1369" s="23" t="n">
        <f aca="false">IF(D1369&lt;25, 0.24, 0.24-(0.01/5)*(D1369-25))</f>
        <v>0.24</v>
      </c>
      <c r="G1369" s="40" t="n">
        <f aca="false">(E1369/1000)*$G$1*F1369</f>
        <v>66855.4748859622</v>
      </c>
      <c r="H1369" s="40" t="n">
        <v>0.17504359189721</v>
      </c>
      <c r="I1369" s="3" t="n">
        <f aca="false">H1369*$J$2</f>
        <v>0</v>
      </c>
      <c r="J1369" s="19" t="n">
        <f aca="false">SUM(I1369+G1369)</f>
        <v>66855.4748859622</v>
      </c>
      <c r="K1369" s="1" t="n">
        <v>0</v>
      </c>
      <c r="L1369" s="39" t="n">
        <v>1.25682882550803</v>
      </c>
      <c r="M1369" s="39"/>
      <c r="N1369" s="1" t="n">
        <f aca="false">(2.571*(19.44-D1369)+3.87)*$K$2</f>
        <v>-0</v>
      </c>
      <c r="O1369" s="1" t="n">
        <f aca="false">IF(N1369&gt;0,N1369,0)</f>
        <v>0</v>
      </c>
      <c r="P1369" s="1" t="n">
        <f aca="false">O1369*1.5</f>
        <v>0</v>
      </c>
      <c r="Q1369" s="1" t="n">
        <f aca="false">P1369/(3.6*$Q$2)</f>
        <v>0</v>
      </c>
      <c r="R1369" s="1" t="n">
        <f aca="false">(K1369+L1369)*$R$2</f>
        <v>6284.14412754015</v>
      </c>
      <c r="S1369" s="19" t="n">
        <f aca="false">J1369-R1369</f>
        <v>60571.330758422</v>
      </c>
      <c r="T1369" s="1" t="n">
        <f aca="false">IF(S1369&lt;0,S1369/$G$3,0)</f>
        <v>0</v>
      </c>
      <c r="U1369" s="1" t="n">
        <f aca="false">IF(S1369&gt;0,S1369*0.7,0)</f>
        <v>42399.9315308954</v>
      </c>
      <c r="V1369" s="14" t="n">
        <f aca="false">V1368+U1369+T1369</f>
        <v>6959240.23971017</v>
      </c>
      <c r="W1369" s="19" t="n">
        <f aca="false">V1369/1000</f>
        <v>6959.24023971017</v>
      </c>
      <c r="X1369" s="19" t="n">
        <f aca="false">W1369*3600000000*2/237000000</f>
        <v>211419.956649423</v>
      </c>
      <c r="Y1369" s="19" t="n">
        <f aca="false">X1369/30.662</f>
        <v>6895.17828743797</v>
      </c>
    </row>
    <row r="1370" customFormat="false" ht="17.9" hidden="false" customHeight="false" outlineLevel="0" collapsed="false">
      <c r="A1370" s="2" t="n">
        <v>2</v>
      </c>
      <c r="B1370" s="3" t="n">
        <v>26</v>
      </c>
      <c r="C1370" s="38" t="n">
        <v>15</v>
      </c>
      <c r="D1370" s="1" t="n">
        <v>21.7</v>
      </c>
      <c r="E1370" s="3" t="n">
        <v>656.491779971698</v>
      </c>
      <c r="F1370" s="23" t="n">
        <f aca="false">IF(D1370&lt;25, 0.24, 0.24-(0.01/5)*(D1370-25))</f>
        <v>0.24</v>
      </c>
      <c r="G1370" s="40" t="n">
        <f aca="false">(E1370/1000)*$G$1*F1370</f>
        <v>51619.1608690386</v>
      </c>
      <c r="H1370" s="40" t="n">
        <v>0.195160868067622</v>
      </c>
      <c r="I1370" s="3" t="n">
        <f aca="false">H1370*$J$2</f>
        <v>0</v>
      </c>
      <c r="J1370" s="19" t="n">
        <f aca="false">SUM(I1370+G1370)</f>
        <v>51619.1608690386</v>
      </c>
      <c r="K1370" s="1" t="n">
        <v>0</v>
      </c>
      <c r="L1370" s="39" t="n">
        <v>1.09142659307141</v>
      </c>
      <c r="M1370" s="39"/>
      <c r="N1370" s="1" t="n">
        <f aca="false">(2.571*(19.44-D1370)+3.87)*$K$2</f>
        <v>-0</v>
      </c>
      <c r="O1370" s="1" t="n">
        <f aca="false">IF(N1370&gt;0,N1370,0)</f>
        <v>0</v>
      </c>
      <c r="P1370" s="1" t="n">
        <f aca="false">O1370*1.5</f>
        <v>0</v>
      </c>
      <c r="Q1370" s="1" t="n">
        <f aca="false">P1370/(3.6*$Q$2)</f>
        <v>0</v>
      </c>
      <c r="R1370" s="1" t="n">
        <f aca="false">(K1370+L1370)*$R$2</f>
        <v>5457.13296535705</v>
      </c>
      <c r="S1370" s="19" t="n">
        <f aca="false">J1370-R1370</f>
        <v>46162.0279036816</v>
      </c>
      <c r="T1370" s="1" t="n">
        <f aca="false">IF(S1370&lt;0,S1370/$G$3,0)</f>
        <v>0</v>
      </c>
      <c r="U1370" s="1" t="n">
        <f aca="false">IF(S1370&gt;0,S1370*0.7,0)</f>
        <v>32313.4195325771</v>
      </c>
      <c r="V1370" s="14" t="n">
        <f aca="false">V1369+U1370+T1370</f>
        <v>6991553.65924275</v>
      </c>
      <c r="W1370" s="19" t="n">
        <f aca="false">V1370/1000</f>
        <v>6991.55365924275</v>
      </c>
      <c r="X1370" s="19" t="n">
        <f aca="false">W1370*3600000000*2/237000000</f>
        <v>212401.63015421</v>
      </c>
      <c r="Y1370" s="19" t="n">
        <f aca="false">X1370/30.662</f>
        <v>6927.19425197998</v>
      </c>
    </row>
    <row r="1371" customFormat="false" ht="17.9" hidden="false" customHeight="false" outlineLevel="0" collapsed="false">
      <c r="A1371" s="2" t="n">
        <v>2</v>
      </c>
      <c r="B1371" s="3" t="n">
        <v>26</v>
      </c>
      <c r="C1371" s="38" t="n">
        <v>16</v>
      </c>
      <c r="D1371" s="1" t="n">
        <v>22.2</v>
      </c>
      <c r="E1371" s="3" t="n">
        <v>464.274441405153</v>
      </c>
      <c r="F1371" s="23" t="n">
        <f aca="false">IF(D1371&lt;25, 0.24, 0.24-(0.01/5)*(D1371-25))</f>
        <v>0.24</v>
      </c>
      <c r="G1371" s="40" t="n">
        <f aca="false">(E1371/1000)*$G$1*F1371</f>
        <v>36505.3421983575</v>
      </c>
      <c r="H1371" s="40" t="n">
        <v>0.217240719850109</v>
      </c>
      <c r="I1371" s="3" t="n">
        <f aca="false">H1371*$J$2</f>
        <v>0</v>
      </c>
      <c r="J1371" s="19" t="n">
        <f aca="false">SUM(I1371+G1371)</f>
        <v>36505.3421983575</v>
      </c>
      <c r="K1371" s="1" t="n">
        <v>0</v>
      </c>
      <c r="L1371" s="39" t="n">
        <v>1.14983069169731</v>
      </c>
      <c r="M1371" s="39"/>
      <c r="N1371" s="1" t="n">
        <f aca="false">(2.571*(19.44-D1371)+3.87)*$K$2</f>
        <v>-0</v>
      </c>
      <c r="O1371" s="1" t="n">
        <f aca="false">IF(N1371&gt;0,N1371,0)</f>
        <v>0</v>
      </c>
      <c r="P1371" s="1" t="n">
        <f aca="false">O1371*1.5</f>
        <v>0</v>
      </c>
      <c r="Q1371" s="1" t="n">
        <f aca="false">P1371/(3.6*$Q$2)</f>
        <v>0</v>
      </c>
      <c r="R1371" s="1" t="n">
        <f aca="false">(K1371+L1371)*$R$2</f>
        <v>5749.15345848655</v>
      </c>
      <c r="S1371" s="19" t="n">
        <f aca="false">J1371-R1371</f>
        <v>30756.1887398709</v>
      </c>
      <c r="T1371" s="1" t="n">
        <f aca="false">IF(S1371&lt;0,S1371/$G$3,0)</f>
        <v>0</v>
      </c>
      <c r="U1371" s="1" t="n">
        <f aca="false">IF(S1371&gt;0,S1371*0.7,0)</f>
        <v>21529.3321179097</v>
      </c>
      <c r="V1371" s="14" t="n">
        <f aca="false">V1370+U1371+T1371</f>
        <v>7013082.99136066</v>
      </c>
      <c r="W1371" s="19" t="n">
        <f aca="false">V1371/1000</f>
        <v>7013.08299136066</v>
      </c>
      <c r="X1371" s="19" t="n">
        <f aca="false">W1371*3600000000*2/237000000</f>
        <v>213055.685813488</v>
      </c>
      <c r="Y1371" s="19" t="n">
        <f aca="false">X1371/30.662</f>
        <v>6948.52539995722</v>
      </c>
    </row>
    <row r="1372" customFormat="false" ht="17.9" hidden="false" customHeight="false" outlineLevel="0" collapsed="false">
      <c r="A1372" s="2" t="n">
        <v>2</v>
      </c>
      <c r="B1372" s="3" t="n">
        <v>26</v>
      </c>
      <c r="C1372" s="38" t="n">
        <v>17</v>
      </c>
      <c r="D1372" s="1" t="n">
        <v>21.7</v>
      </c>
      <c r="E1372" s="3" t="n">
        <v>198.984196239618</v>
      </c>
      <c r="F1372" s="23" t="n">
        <f aca="false">IF(D1372&lt;25, 0.24, 0.24-(0.01/5)*(D1372-25))</f>
        <v>0.24</v>
      </c>
      <c r="G1372" s="40" t="n">
        <f aca="false">(E1372/1000)*$G$1*F1372</f>
        <v>15645.8885692857</v>
      </c>
      <c r="H1372" s="40" t="n">
        <v>0.259816867365954</v>
      </c>
      <c r="I1372" s="3" t="n">
        <f aca="false">H1372*$J$2</f>
        <v>0</v>
      </c>
      <c r="J1372" s="19" t="n">
        <f aca="false">SUM(I1372+G1372)</f>
        <v>15645.8885692857</v>
      </c>
      <c r="K1372" s="1" t="n">
        <v>0</v>
      </c>
      <c r="L1372" s="39" t="n">
        <v>1.45576778645249</v>
      </c>
      <c r="M1372" s="39"/>
      <c r="N1372" s="1" t="n">
        <f aca="false">(2.571*(19.44-D1372)+3.87)*$K$2</f>
        <v>-0</v>
      </c>
      <c r="O1372" s="1" t="n">
        <f aca="false">IF(N1372&gt;0,N1372,0)</f>
        <v>0</v>
      </c>
      <c r="P1372" s="1" t="n">
        <f aca="false">O1372*1.5</f>
        <v>0</v>
      </c>
      <c r="Q1372" s="1" t="n">
        <f aca="false">P1372/(3.6*$Q$2)</f>
        <v>0</v>
      </c>
      <c r="R1372" s="1" t="n">
        <f aca="false">(K1372+L1372)*$R$2</f>
        <v>7278.83893226245</v>
      </c>
      <c r="S1372" s="19" t="n">
        <f aca="false">J1372-R1372</f>
        <v>8367.04963702323</v>
      </c>
      <c r="T1372" s="1" t="n">
        <f aca="false">IF(S1372&lt;0,S1372/$G$3,0)</f>
        <v>0</v>
      </c>
      <c r="U1372" s="1" t="n">
        <f aca="false">IF(S1372&gt;0,S1372*0.7,0)</f>
        <v>5856.93474591626</v>
      </c>
      <c r="V1372" s="14" t="n">
        <f aca="false">V1371+U1372+T1372</f>
        <v>7018939.92610658</v>
      </c>
      <c r="W1372" s="19" t="n">
        <f aca="false">V1372/1000</f>
        <v>7018.93992610658</v>
      </c>
      <c r="X1372" s="19" t="n">
        <f aca="false">W1372*3600000000*2/237000000</f>
        <v>213233.618008301</v>
      </c>
      <c r="Y1372" s="19" t="n">
        <f aca="false">X1372/30.662</f>
        <v>6954.32841981283</v>
      </c>
    </row>
    <row r="1373" customFormat="false" ht="17.9" hidden="false" customHeight="false" outlineLevel="0" collapsed="false">
      <c r="A1373" s="2" t="n">
        <v>2</v>
      </c>
      <c r="B1373" s="3" t="n">
        <v>26</v>
      </c>
      <c r="C1373" s="38" t="n">
        <v>18</v>
      </c>
      <c r="D1373" s="1" t="n">
        <v>20</v>
      </c>
      <c r="E1373" s="3" t="n">
        <v>12.9253192143744</v>
      </c>
      <c r="F1373" s="23" t="n">
        <f aca="false">IF(D1373&lt;25, 0.24, 0.24-(0.01/5)*(D1373-25))</f>
        <v>0.24</v>
      </c>
      <c r="G1373" s="40" t="n">
        <f aca="false">(E1373/1000)*$G$1*F1373</f>
        <v>1016.3023394432</v>
      </c>
      <c r="H1373" s="40" t="n">
        <v>0.292256321654986</v>
      </c>
      <c r="I1373" s="3" t="n">
        <f aca="false">H1373*$J$2</f>
        <v>0</v>
      </c>
      <c r="J1373" s="19" t="n">
        <f aca="false">SUM(I1373+G1373)</f>
        <v>1016.3023394432</v>
      </c>
      <c r="K1373" s="1" t="n">
        <v>0</v>
      </c>
      <c r="L1373" s="39" t="n">
        <v>1.86026179763886</v>
      </c>
      <c r="M1373" s="39"/>
      <c r="N1373" s="1" t="n">
        <f aca="false">(2.571*(19.44-D1373)+3.87)*$K$2</f>
        <v>0</v>
      </c>
      <c r="O1373" s="1" t="n">
        <f aca="false">IF(N1373&gt;0,N1373,0)</f>
        <v>0</v>
      </c>
      <c r="P1373" s="1" t="n">
        <f aca="false">O1373*1.5</f>
        <v>0</v>
      </c>
      <c r="Q1373" s="1" t="n">
        <f aca="false">P1373/(3.6*$Q$2)</f>
        <v>0</v>
      </c>
      <c r="R1373" s="1" t="n">
        <f aca="false">(K1373+L1373)*$R$2</f>
        <v>9301.3089881943</v>
      </c>
      <c r="S1373" s="19" t="n">
        <f aca="false">J1373-R1373</f>
        <v>-8285.0066487511</v>
      </c>
      <c r="T1373" s="1" t="n">
        <f aca="false">IF(S1373&lt;0,S1373/$G$3,0)</f>
        <v>-11835.7237839301</v>
      </c>
      <c r="U1373" s="1" t="n">
        <f aca="false">IF(S1373&gt;0,S1373*0.7,0)</f>
        <v>0</v>
      </c>
      <c r="V1373" s="14" t="n">
        <f aca="false">V1372+U1373+T1373</f>
        <v>7007104.20232265</v>
      </c>
      <c r="W1373" s="19" t="n">
        <f aca="false">V1373/1000</f>
        <v>7007.10420232265</v>
      </c>
      <c r="X1373" s="19" t="n">
        <f aca="false">W1373*3600000000*2/237000000</f>
        <v>212874.051716131</v>
      </c>
      <c r="Y1373" s="19" t="n">
        <f aca="false">X1373/30.662</f>
        <v>6942.60164751585</v>
      </c>
    </row>
    <row r="1374" customFormat="false" ht="17.9" hidden="false" customHeight="false" outlineLevel="0" collapsed="false">
      <c r="A1374" s="2" t="n">
        <v>2</v>
      </c>
      <c r="B1374" s="3" t="n">
        <v>26</v>
      </c>
      <c r="C1374" s="38" t="n">
        <v>19</v>
      </c>
      <c r="D1374" s="1" t="n">
        <v>19.4</v>
      </c>
      <c r="E1374" s="3" t="n">
        <v>0</v>
      </c>
      <c r="F1374" s="23" t="n">
        <f aca="false">IF(D1374&lt;25, 0.24, 0.24-(0.01/5)*(D1374-25))</f>
        <v>0.24</v>
      </c>
      <c r="G1374" s="40" t="n">
        <f aca="false">(E1374/1000)*$G$1*F1374</f>
        <v>0</v>
      </c>
      <c r="H1374" s="40" t="n">
        <v>0.351216545602614</v>
      </c>
      <c r="I1374" s="3" t="n">
        <f aca="false">H1374*$J$2</f>
        <v>0</v>
      </c>
      <c r="J1374" s="19" t="n">
        <f aca="false">SUM(I1374+G1374)</f>
        <v>0</v>
      </c>
      <c r="K1374" s="1" t="n">
        <v>0</v>
      </c>
      <c r="L1374" s="39" t="n">
        <v>1.54360207540159</v>
      </c>
      <c r="M1374" s="39"/>
      <c r="N1374" s="1" t="n">
        <f aca="false">(2.571*(19.44-D1374)+3.87)*$K$2</f>
        <v>0</v>
      </c>
      <c r="O1374" s="1" t="n">
        <f aca="false">IF(N1374&gt;0,N1374,0)</f>
        <v>0</v>
      </c>
      <c r="P1374" s="1" t="n">
        <f aca="false">O1374*1.5</f>
        <v>0</v>
      </c>
      <c r="Q1374" s="1" t="n">
        <f aca="false">P1374/(3.6*$Q$2)</f>
        <v>0</v>
      </c>
      <c r="R1374" s="1" t="n">
        <f aca="false">(K1374+L1374)*$R$2</f>
        <v>7718.01037700795</v>
      </c>
      <c r="S1374" s="19" t="n">
        <f aca="false">J1374-R1374</f>
        <v>-7718.01037700795</v>
      </c>
      <c r="T1374" s="1" t="n">
        <f aca="false">IF(S1374&lt;0,S1374/$G$3,0)</f>
        <v>-11025.7291100114</v>
      </c>
      <c r="U1374" s="1" t="n">
        <f aca="false">IF(S1374&gt;0,S1374*0.7,0)</f>
        <v>0</v>
      </c>
      <c r="V1374" s="14" t="n">
        <f aca="false">V1373+U1374+T1374</f>
        <v>6996078.47321264</v>
      </c>
      <c r="W1374" s="19" t="n">
        <f aca="false">V1374/1000</f>
        <v>6996.07847321264</v>
      </c>
      <c r="X1374" s="19" t="n">
        <f aca="false">W1374*3600000000*2/237000000</f>
        <v>212539.092857093</v>
      </c>
      <c r="Y1374" s="19" t="n">
        <f aca="false">X1374/30.662</f>
        <v>6931.67741364206</v>
      </c>
    </row>
    <row r="1375" customFormat="false" ht="17.9" hidden="false" customHeight="false" outlineLevel="0" collapsed="false">
      <c r="A1375" s="2" t="n">
        <v>2</v>
      </c>
      <c r="B1375" s="3" t="n">
        <v>26</v>
      </c>
      <c r="C1375" s="38" t="n">
        <v>20</v>
      </c>
      <c r="D1375" s="1" t="n">
        <v>18.9</v>
      </c>
      <c r="E1375" s="3" t="n">
        <v>0</v>
      </c>
      <c r="F1375" s="23" t="n">
        <f aca="false">IF(D1375&lt;25, 0.24, 0.24-(0.01/5)*(D1375-25))</f>
        <v>0.24</v>
      </c>
      <c r="G1375" s="40" t="n">
        <f aca="false">(E1375/1000)*$G$1*F1375</f>
        <v>0</v>
      </c>
      <c r="H1375" s="40" t="n">
        <v>0.44167363844637</v>
      </c>
      <c r="I1375" s="3" t="n">
        <f aca="false">H1375*$J$2</f>
        <v>0</v>
      </c>
      <c r="J1375" s="19" t="n">
        <f aca="false">SUM(I1375+G1375)</f>
        <v>0</v>
      </c>
      <c r="K1375" s="1" t="n">
        <v>0</v>
      </c>
      <c r="L1375" s="39" t="n">
        <v>1.34010029425198</v>
      </c>
      <c r="M1375" s="39"/>
      <c r="N1375" s="1" t="n">
        <f aca="false">(2.571*(19.44-D1375)+3.87)*$K$2</f>
        <v>0</v>
      </c>
      <c r="O1375" s="1" t="n">
        <f aca="false">IF(N1375&gt;0,N1375,0)</f>
        <v>0</v>
      </c>
      <c r="P1375" s="1" t="n">
        <f aca="false">O1375*1.5</f>
        <v>0</v>
      </c>
      <c r="Q1375" s="1" t="n">
        <f aca="false">P1375/(3.6*$Q$2)</f>
        <v>0</v>
      </c>
      <c r="R1375" s="1" t="n">
        <f aca="false">(K1375+L1375)*$R$2</f>
        <v>6700.5014712599</v>
      </c>
      <c r="S1375" s="19" t="n">
        <f aca="false">J1375-R1375</f>
        <v>-6700.5014712599</v>
      </c>
      <c r="T1375" s="1" t="n">
        <f aca="false">IF(S1375&lt;0,S1375/$G$3,0)</f>
        <v>-9572.14495894271</v>
      </c>
      <c r="U1375" s="1" t="n">
        <f aca="false">IF(S1375&gt;0,S1375*0.7,0)</f>
        <v>0</v>
      </c>
      <c r="V1375" s="14" t="n">
        <f aca="false">V1374+U1375+T1375</f>
        <v>6986506.32825369</v>
      </c>
      <c r="W1375" s="19" t="n">
        <f aca="false">V1375/1000</f>
        <v>6986.50632825369</v>
      </c>
      <c r="X1375" s="19" t="n">
        <f aca="false">W1375*3600000000*2/237000000</f>
        <v>212248.293516568</v>
      </c>
      <c r="Y1375" s="19" t="n">
        <f aca="false">X1375/30.662</f>
        <v>6922.19338322901</v>
      </c>
    </row>
    <row r="1376" customFormat="false" ht="17.9" hidden="false" customHeight="false" outlineLevel="0" collapsed="false">
      <c r="A1376" s="2" t="n">
        <v>2</v>
      </c>
      <c r="B1376" s="3" t="n">
        <v>26</v>
      </c>
      <c r="C1376" s="38" t="n">
        <v>21</v>
      </c>
      <c r="D1376" s="1" t="n">
        <v>18.3</v>
      </c>
      <c r="E1376" s="3" t="n">
        <v>0</v>
      </c>
      <c r="F1376" s="23" t="n">
        <f aca="false">IF(D1376&lt;25, 0.24, 0.24-(0.01/5)*(D1376-25))</f>
        <v>0.24</v>
      </c>
      <c r="G1376" s="40" t="n">
        <f aca="false">(E1376/1000)*$G$1*F1376</f>
        <v>0</v>
      </c>
      <c r="H1376" s="40" t="n">
        <v>0.512399340527738</v>
      </c>
      <c r="I1376" s="3" t="n">
        <f aca="false">H1376*$J$2</f>
        <v>0</v>
      </c>
      <c r="J1376" s="19" t="n">
        <f aca="false">SUM(I1376+G1376)</f>
        <v>0</v>
      </c>
      <c r="K1376" s="1" t="n">
        <v>0</v>
      </c>
      <c r="L1376" s="39" t="n">
        <v>1.27758965744146</v>
      </c>
      <c r="M1376" s="39"/>
      <c r="N1376" s="1" t="n">
        <f aca="false">(2.571*(19.44-D1376)+3.87)*$K$2</f>
        <v>0</v>
      </c>
      <c r="O1376" s="1" t="n">
        <f aca="false">IF(N1376&gt;0,N1376,0)</f>
        <v>0</v>
      </c>
      <c r="P1376" s="1" t="n">
        <f aca="false">O1376*1.5</f>
        <v>0</v>
      </c>
      <c r="Q1376" s="1" t="n">
        <f aca="false">P1376/(3.6*$Q$2)</f>
        <v>0</v>
      </c>
      <c r="R1376" s="1" t="n">
        <f aca="false">(K1376+L1376)*$R$2</f>
        <v>6387.9482872073</v>
      </c>
      <c r="S1376" s="19" t="n">
        <f aca="false">J1376-R1376</f>
        <v>-6387.9482872073</v>
      </c>
      <c r="T1376" s="1" t="n">
        <f aca="false">IF(S1376&lt;0,S1376/$G$3,0)</f>
        <v>-9125.64041029614</v>
      </c>
      <c r="U1376" s="1" t="n">
        <f aca="false">IF(S1376&gt;0,S1376*0.7,0)</f>
        <v>0</v>
      </c>
      <c r="V1376" s="14" t="n">
        <f aca="false">V1375+U1376+T1376</f>
        <v>6977380.6878434</v>
      </c>
      <c r="W1376" s="19" t="n">
        <f aca="false">V1376/1000</f>
        <v>6977.3806878434</v>
      </c>
      <c r="X1376" s="19" t="n">
        <f aca="false">W1376*3600000000*2/237000000</f>
        <v>211971.058871192</v>
      </c>
      <c r="Y1376" s="19" t="n">
        <f aca="false">X1376/30.662</f>
        <v>6913.15174715256</v>
      </c>
    </row>
    <row r="1377" customFormat="false" ht="17.9" hidden="false" customHeight="false" outlineLevel="0" collapsed="false">
      <c r="A1377" s="2" t="n">
        <v>2</v>
      </c>
      <c r="B1377" s="3" t="n">
        <v>26</v>
      </c>
      <c r="C1377" s="38" t="n">
        <v>22</v>
      </c>
      <c r="D1377" s="1" t="n">
        <v>18.3</v>
      </c>
      <c r="E1377" s="3" t="n">
        <v>0</v>
      </c>
      <c r="F1377" s="23" t="n">
        <f aca="false">IF(D1377&lt;25, 0.24, 0.24-(0.01/5)*(D1377-25))</f>
        <v>0.24</v>
      </c>
      <c r="G1377" s="40" t="n">
        <f aca="false">(E1377/1000)*$G$1*F1377</f>
        <v>0</v>
      </c>
      <c r="H1377" s="40" t="n">
        <v>0.554046418036994</v>
      </c>
      <c r="I1377" s="3" t="n">
        <f aca="false">H1377*$J$2</f>
        <v>0</v>
      </c>
      <c r="J1377" s="19" t="n">
        <f aca="false">SUM(I1377+G1377)</f>
        <v>0</v>
      </c>
      <c r="K1377" s="1" t="n">
        <v>0</v>
      </c>
      <c r="L1377" s="39" t="n">
        <v>1.32230529545191</v>
      </c>
      <c r="M1377" s="39"/>
      <c r="N1377" s="1" t="n">
        <f aca="false">(2.571*(19.44-D1377)+3.87)*$K$2</f>
        <v>0</v>
      </c>
      <c r="O1377" s="1" t="n">
        <f aca="false">IF(N1377&gt;0,N1377,0)</f>
        <v>0</v>
      </c>
      <c r="P1377" s="1" t="n">
        <f aca="false">O1377*1.5</f>
        <v>0</v>
      </c>
      <c r="Q1377" s="1" t="n">
        <f aca="false">P1377/(3.6*$Q$2)</f>
        <v>0</v>
      </c>
      <c r="R1377" s="1" t="n">
        <f aca="false">(K1377+L1377)*$R$2</f>
        <v>6611.52647725955</v>
      </c>
      <c r="S1377" s="19" t="n">
        <f aca="false">J1377-R1377</f>
        <v>-6611.52647725955</v>
      </c>
      <c r="T1377" s="1" t="n">
        <f aca="false">IF(S1377&lt;0,S1377/$G$3,0)</f>
        <v>-9445.0378246565</v>
      </c>
      <c r="U1377" s="1" t="n">
        <f aca="false">IF(S1377&gt;0,S1377*0.7,0)</f>
        <v>0</v>
      </c>
      <c r="V1377" s="14" t="n">
        <f aca="false">V1376+U1377+T1377</f>
        <v>6967935.65001874</v>
      </c>
      <c r="W1377" s="19" t="n">
        <f aca="false">V1377/1000</f>
        <v>6967.93565001874</v>
      </c>
      <c r="X1377" s="19" t="n">
        <f aca="false">W1377*3600000000*2/237000000</f>
        <v>211684.121013228</v>
      </c>
      <c r="Y1377" s="19" t="n">
        <f aca="false">X1377/30.662</f>
        <v>6903.79365381343</v>
      </c>
    </row>
    <row r="1378" customFormat="false" ht="17.9" hidden="false" customHeight="false" outlineLevel="0" collapsed="false">
      <c r="A1378" s="2" t="n">
        <v>2</v>
      </c>
      <c r="B1378" s="3" t="n">
        <v>26</v>
      </c>
      <c r="C1378" s="38" t="n">
        <v>23</v>
      </c>
      <c r="D1378" s="1" t="n">
        <v>18.3</v>
      </c>
      <c r="E1378" s="3" t="n">
        <v>0</v>
      </c>
      <c r="F1378" s="23" t="n">
        <f aca="false">IF(D1378&lt;25, 0.24, 0.24-(0.01/5)*(D1378-25))</f>
        <v>0.24</v>
      </c>
      <c r="G1378" s="40" t="n">
        <f aca="false">(E1378/1000)*$G$1*F1378</f>
        <v>0</v>
      </c>
      <c r="H1378" s="40" t="n">
        <v>0.559275855581722</v>
      </c>
      <c r="I1378" s="3" t="n">
        <f aca="false">H1378*$J$2</f>
        <v>0</v>
      </c>
      <c r="J1378" s="19" t="n">
        <f aca="false">SUM(I1378+G1378)</f>
        <v>0</v>
      </c>
      <c r="K1378" s="1" t="n">
        <v>0</v>
      </c>
      <c r="L1378" s="39" t="n">
        <v>1.20549709820012</v>
      </c>
      <c r="M1378" s="39"/>
      <c r="N1378" s="1" t="n">
        <f aca="false">(2.571*(19.44-D1378)+3.87)*$K$2</f>
        <v>0</v>
      </c>
      <c r="O1378" s="1" t="n">
        <f aca="false">IF(N1378&gt;0,N1378,0)</f>
        <v>0</v>
      </c>
      <c r="P1378" s="1" t="n">
        <f aca="false">O1378*1.5</f>
        <v>0</v>
      </c>
      <c r="Q1378" s="1" t="n">
        <f aca="false">P1378/(3.6*$Q$2)</f>
        <v>0</v>
      </c>
      <c r="R1378" s="1" t="n">
        <f aca="false">(K1378+L1378)*$R$2</f>
        <v>6027.4854910006</v>
      </c>
      <c r="S1378" s="19" t="n">
        <f aca="false">J1378-R1378</f>
        <v>-6027.4854910006</v>
      </c>
      <c r="T1378" s="1" t="n">
        <f aca="false">IF(S1378&lt;0,S1378/$G$3,0)</f>
        <v>-8610.69355857229</v>
      </c>
      <c r="U1378" s="1" t="n">
        <f aca="false">IF(S1378&gt;0,S1378*0.7,0)</f>
        <v>0</v>
      </c>
      <c r="V1378" s="14" t="n">
        <f aca="false">V1377+U1378+T1378</f>
        <v>6959324.95646017</v>
      </c>
      <c r="W1378" s="19" t="n">
        <f aca="false">V1378/1000</f>
        <v>6959.32495646017</v>
      </c>
      <c r="X1378" s="19" t="n">
        <f aca="false">W1378*3600000000*2/237000000</f>
        <v>211422.530322841</v>
      </c>
      <c r="Y1378" s="19" t="n">
        <f aca="false">X1378/30.662</f>
        <v>6895.26222434416</v>
      </c>
    </row>
    <row r="1379" customFormat="false" ht="17.9" hidden="false" customHeight="false" outlineLevel="0" collapsed="false">
      <c r="A1379" s="2" t="n">
        <v>2</v>
      </c>
      <c r="B1379" s="3" t="n">
        <v>27</v>
      </c>
      <c r="C1379" s="38" t="n">
        <v>0</v>
      </c>
      <c r="D1379" s="1" t="n">
        <v>18.3</v>
      </c>
      <c r="E1379" s="3" t="n">
        <v>0</v>
      </c>
      <c r="F1379" s="23" t="n">
        <f aca="false">IF(D1379&lt;25, 0.24, 0.24-(0.01/5)*(D1379-25))</f>
        <v>0.24</v>
      </c>
      <c r="G1379" s="40" t="n">
        <f aca="false">(E1379/1000)*$G$1*F1379</f>
        <v>0</v>
      </c>
      <c r="H1379" s="40" t="n">
        <v>0.552750908225286</v>
      </c>
      <c r="I1379" s="3" t="n">
        <f aca="false">H1379*$J$2</f>
        <v>0</v>
      </c>
      <c r="J1379" s="19" t="n">
        <f aca="false">SUM(I1379+G1379)</f>
        <v>0</v>
      </c>
      <c r="K1379" s="1" t="n">
        <v>0</v>
      </c>
      <c r="L1379" s="39" t="n">
        <v>1.03461948151732</v>
      </c>
      <c r="M1379" s="39"/>
      <c r="N1379" s="1" t="n">
        <f aca="false">(2.571*(19.44-D1379)+3.87)*$K$2</f>
        <v>0</v>
      </c>
      <c r="O1379" s="1" t="n">
        <f aca="false">IF(N1379&gt;0,N1379,0)</f>
        <v>0</v>
      </c>
      <c r="P1379" s="1" t="n">
        <f aca="false">O1379*1.5</f>
        <v>0</v>
      </c>
      <c r="Q1379" s="1" t="n">
        <f aca="false">P1379/(3.6*$Q$2)</f>
        <v>0</v>
      </c>
      <c r="R1379" s="1" t="n">
        <f aca="false">(K1379+L1379)*$R$2</f>
        <v>5173.0974075866</v>
      </c>
      <c r="S1379" s="19" t="n">
        <f aca="false">J1379-R1379</f>
        <v>-5173.0974075866</v>
      </c>
      <c r="T1379" s="1" t="n">
        <f aca="false">IF(S1379&lt;0,S1379/$G$3,0)</f>
        <v>-7390.13915369514</v>
      </c>
      <c r="U1379" s="1" t="n">
        <f aca="false">IF(S1379&gt;0,S1379*0.7,0)</f>
        <v>0</v>
      </c>
      <c r="V1379" s="14" t="n">
        <f aca="false">V1378+U1379+T1379</f>
        <v>6951934.81730647</v>
      </c>
      <c r="W1379" s="19" t="n">
        <f aca="false">V1379/1000</f>
        <v>6951.93481730647</v>
      </c>
      <c r="X1379" s="19" t="n">
        <f aca="false">W1379*3600000000*2/237000000</f>
        <v>211198.019766273</v>
      </c>
      <c r="Y1379" s="19" t="n">
        <f aca="false">X1379/30.662</f>
        <v>6887.9401137001</v>
      </c>
    </row>
    <row r="1380" customFormat="false" ht="17.9" hidden="false" customHeight="false" outlineLevel="0" collapsed="false">
      <c r="A1380" s="2" t="n">
        <v>2</v>
      </c>
      <c r="B1380" s="3" t="n">
        <v>27</v>
      </c>
      <c r="C1380" s="38" t="n">
        <v>1</v>
      </c>
      <c r="D1380" s="1" t="n">
        <v>18.3</v>
      </c>
      <c r="E1380" s="3" t="n">
        <v>0</v>
      </c>
      <c r="F1380" s="23" t="n">
        <f aca="false">IF(D1380&lt;25, 0.24, 0.24-(0.01/5)*(D1380-25))</f>
        <v>0.24</v>
      </c>
      <c r="G1380" s="40" t="n">
        <f aca="false">(E1380/1000)*$G$1*F1380</f>
        <v>0</v>
      </c>
      <c r="H1380" s="40" t="n">
        <v>0.526335250085197</v>
      </c>
      <c r="I1380" s="3" t="n">
        <f aca="false">H1380*$J$2</f>
        <v>0</v>
      </c>
      <c r="J1380" s="19" t="n">
        <f aca="false">SUM(I1380+G1380)</f>
        <v>0</v>
      </c>
      <c r="K1380" s="1" t="n">
        <v>0</v>
      </c>
      <c r="L1380" s="39" t="n">
        <v>1.05971499264564</v>
      </c>
      <c r="M1380" s="39"/>
      <c r="N1380" s="1" t="n">
        <f aca="false">(2.571*(19.44-D1380)+3.87)*$K$2</f>
        <v>0</v>
      </c>
      <c r="O1380" s="1" t="n">
        <f aca="false">IF(N1380&gt;0,N1380,0)</f>
        <v>0</v>
      </c>
      <c r="P1380" s="1" t="n">
        <f aca="false">O1380*1.5</f>
        <v>0</v>
      </c>
      <c r="Q1380" s="1" t="n">
        <f aca="false">P1380/(3.6*$Q$2)</f>
        <v>0</v>
      </c>
      <c r="R1380" s="1" t="n">
        <f aca="false">(K1380+L1380)*$R$2</f>
        <v>5298.5749632282</v>
      </c>
      <c r="S1380" s="19" t="n">
        <f aca="false">J1380-R1380</f>
        <v>-5298.5749632282</v>
      </c>
      <c r="T1380" s="1" t="n">
        <f aca="false">IF(S1380&lt;0,S1380/$G$3,0)</f>
        <v>-7569.39280461171</v>
      </c>
      <c r="U1380" s="1" t="n">
        <f aca="false">IF(S1380&gt;0,S1380*0.7,0)</f>
        <v>0</v>
      </c>
      <c r="V1380" s="14" t="n">
        <f aca="false">V1379+U1380+T1380</f>
        <v>6944365.42450186</v>
      </c>
      <c r="W1380" s="19" t="n">
        <f aca="false">V1380/1000</f>
        <v>6944.36542450186</v>
      </c>
      <c r="X1380" s="19" t="n">
        <f aca="false">W1380*3600000000*2/237000000</f>
        <v>210968.063529171</v>
      </c>
      <c r="Y1380" s="19" t="n">
        <f aca="false">X1380/30.662</f>
        <v>6880.44039949027</v>
      </c>
    </row>
    <row r="1381" customFormat="false" ht="17.9" hidden="false" customHeight="false" outlineLevel="0" collapsed="false">
      <c r="A1381" s="2" t="n">
        <v>2</v>
      </c>
      <c r="B1381" s="3" t="n">
        <v>27</v>
      </c>
      <c r="C1381" s="38" t="n">
        <v>2</v>
      </c>
      <c r="D1381" s="1" t="n">
        <v>18.3</v>
      </c>
      <c r="E1381" s="3" t="n">
        <v>0</v>
      </c>
      <c r="F1381" s="23" t="n">
        <f aca="false">IF(D1381&lt;25, 0.24, 0.24-(0.01/5)*(D1381-25))</f>
        <v>0.24</v>
      </c>
      <c r="G1381" s="40" t="n">
        <f aca="false">(E1381/1000)*$G$1*F1381</f>
        <v>0</v>
      </c>
      <c r="H1381" s="40" t="n">
        <v>0.505427310134449</v>
      </c>
      <c r="I1381" s="3" t="n">
        <f aca="false">H1381*$J$2</f>
        <v>0</v>
      </c>
      <c r="J1381" s="19" t="n">
        <f aca="false">SUM(I1381+G1381)</f>
        <v>0</v>
      </c>
      <c r="K1381" s="1" t="n">
        <v>0</v>
      </c>
      <c r="L1381" s="39" t="n">
        <v>1.04671095506096</v>
      </c>
      <c r="M1381" s="39"/>
      <c r="N1381" s="1" t="n">
        <f aca="false">(2.571*(19.44-D1381)+3.87)*$K$2</f>
        <v>0</v>
      </c>
      <c r="O1381" s="1" t="n">
        <f aca="false">IF(N1381&gt;0,N1381,0)</f>
        <v>0</v>
      </c>
      <c r="P1381" s="1" t="n">
        <f aca="false">O1381*1.5</f>
        <v>0</v>
      </c>
      <c r="Q1381" s="1" t="n">
        <f aca="false">P1381/(3.6*$Q$2)</f>
        <v>0</v>
      </c>
      <c r="R1381" s="1" t="n">
        <f aca="false">(K1381+L1381)*$R$2</f>
        <v>5233.5547753048</v>
      </c>
      <c r="S1381" s="19" t="n">
        <f aca="false">J1381-R1381</f>
        <v>-5233.5547753048</v>
      </c>
      <c r="T1381" s="1" t="n">
        <f aca="false">IF(S1381&lt;0,S1381/$G$3,0)</f>
        <v>-7476.506821864</v>
      </c>
      <c r="U1381" s="1" t="n">
        <f aca="false">IF(S1381&gt;0,S1381*0.7,0)</f>
        <v>0</v>
      </c>
      <c r="V1381" s="14" t="n">
        <f aca="false">V1380+U1381+T1381</f>
        <v>6936888.91768</v>
      </c>
      <c r="W1381" s="19" t="n">
        <f aca="false">V1381/1000</f>
        <v>6936.88891768</v>
      </c>
      <c r="X1381" s="19" t="n">
        <f aca="false">W1381*3600000000*2/237000000</f>
        <v>210740.929144709</v>
      </c>
      <c r="Y1381" s="19" t="n">
        <f aca="false">X1381/30.662</f>
        <v>6873.03271621906</v>
      </c>
    </row>
    <row r="1382" customFormat="false" ht="17.9" hidden="false" customHeight="false" outlineLevel="0" collapsed="false">
      <c r="A1382" s="2" t="n">
        <v>2</v>
      </c>
      <c r="B1382" s="3" t="n">
        <v>27</v>
      </c>
      <c r="C1382" s="38" t="n">
        <v>3</v>
      </c>
      <c r="D1382" s="1" t="n">
        <v>18.3</v>
      </c>
      <c r="E1382" s="3" t="n">
        <v>0</v>
      </c>
      <c r="F1382" s="23" t="n">
        <f aca="false">IF(D1382&lt;25, 0.24, 0.24-(0.01/5)*(D1382-25))</f>
        <v>0.24</v>
      </c>
      <c r="G1382" s="40" t="n">
        <f aca="false">(E1382/1000)*$G$1*F1382</f>
        <v>0</v>
      </c>
      <c r="H1382" s="40" t="n">
        <v>0.487748866317186</v>
      </c>
      <c r="I1382" s="3" t="n">
        <f aca="false">H1382*$J$2</f>
        <v>0</v>
      </c>
      <c r="J1382" s="19" t="n">
        <f aca="false">SUM(I1382+G1382)</f>
        <v>0</v>
      </c>
      <c r="K1382" s="1" t="n">
        <v>0</v>
      </c>
      <c r="L1382" s="39" t="n">
        <v>1.02686268716857</v>
      </c>
      <c r="M1382" s="39"/>
      <c r="N1382" s="1" t="n">
        <f aca="false">(2.571*(19.44-D1382)+3.87)*$K$2</f>
        <v>0</v>
      </c>
      <c r="O1382" s="1" t="n">
        <f aca="false">IF(N1382&gt;0,N1382,0)</f>
        <v>0</v>
      </c>
      <c r="P1382" s="1" t="n">
        <f aca="false">O1382*1.5</f>
        <v>0</v>
      </c>
      <c r="Q1382" s="1" t="n">
        <f aca="false">P1382/(3.6*$Q$2)</f>
        <v>0</v>
      </c>
      <c r="R1382" s="1" t="n">
        <f aca="false">(K1382+L1382)*$R$2</f>
        <v>5134.31343584285</v>
      </c>
      <c r="S1382" s="19" t="n">
        <f aca="false">J1382-R1382</f>
        <v>-5134.31343584285</v>
      </c>
      <c r="T1382" s="1" t="n">
        <f aca="false">IF(S1382&lt;0,S1382/$G$3,0)</f>
        <v>-7334.7334797755</v>
      </c>
      <c r="U1382" s="1" t="n">
        <f aca="false">IF(S1382&gt;0,S1382*0.7,0)</f>
        <v>0</v>
      </c>
      <c r="V1382" s="14" t="n">
        <f aca="false">V1381+U1382+T1382</f>
        <v>6929554.18420022</v>
      </c>
      <c r="W1382" s="19" t="n">
        <f aca="false">V1382/1000</f>
        <v>6929.55418420022</v>
      </c>
      <c r="X1382" s="19" t="n">
        <f aca="false">W1382*3600000000*2/237000000</f>
        <v>210518.101798488</v>
      </c>
      <c r="Y1382" s="19" t="n">
        <f aca="false">X1382/30.662</f>
        <v>6865.76550122261</v>
      </c>
    </row>
    <row r="1383" customFormat="false" ht="17.9" hidden="false" customHeight="false" outlineLevel="0" collapsed="false">
      <c r="A1383" s="2" t="n">
        <v>2</v>
      </c>
      <c r="B1383" s="3" t="n">
        <v>27</v>
      </c>
      <c r="C1383" s="38" t="n">
        <v>4</v>
      </c>
      <c r="D1383" s="1" t="n">
        <v>18.3</v>
      </c>
      <c r="E1383" s="3" t="n">
        <v>0</v>
      </c>
      <c r="F1383" s="23" t="n">
        <f aca="false">IF(D1383&lt;25, 0.24, 0.24-(0.01/5)*(D1383-25))</f>
        <v>0.24</v>
      </c>
      <c r="G1383" s="40" t="n">
        <f aca="false">(E1383/1000)*$G$1*F1383</f>
        <v>0</v>
      </c>
      <c r="H1383" s="40" t="n">
        <v>0.47986047706885</v>
      </c>
      <c r="I1383" s="3" t="n">
        <f aca="false">H1383*$J$2</f>
        <v>0</v>
      </c>
      <c r="J1383" s="19" t="n">
        <f aca="false">SUM(I1383+G1383)</f>
        <v>0</v>
      </c>
      <c r="K1383" s="1" t="n">
        <v>0</v>
      </c>
      <c r="L1383" s="39" t="n">
        <v>1.00176717604026</v>
      </c>
      <c r="M1383" s="39"/>
      <c r="N1383" s="1" t="n">
        <f aca="false">(2.571*(19.44-D1383)+3.87)*$K$2</f>
        <v>0</v>
      </c>
      <c r="O1383" s="1" t="n">
        <f aca="false">IF(N1383&gt;0,N1383,0)</f>
        <v>0</v>
      </c>
      <c r="P1383" s="1" t="n">
        <f aca="false">O1383*1.5</f>
        <v>0</v>
      </c>
      <c r="Q1383" s="1" t="n">
        <f aca="false">P1383/(3.6*$Q$2)</f>
        <v>0</v>
      </c>
      <c r="R1383" s="1" t="n">
        <f aca="false">(K1383+L1383)*$R$2</f>
        <v>5008.8358802013</v>
      </c>
      <c r="S1383" s="19" t="n">
        <f aca="false">J1383-R1383</f>
        <v>-5008.8358802013</v>
      </c>
      <c r="T1383" s="1" t="n">
        <f aca="false">IF(S1383&lt;0,S1383/$G$3,0)</f>
        <v>-7155.479828859</v>
      </c>
      <c r="U1383" s="1" t="n">
        <f aca="false">IF(S1383&gt;0,S1383*0.7,0)</f>
        <v>0</v>
      </c>
      <c r="V1383" s="14" t="n">
        <f aca="false">V1382+U1383+T1383</f>
        <v>6922398.70437136</v>
      </c>
      <c r="W1383" s="19" t="n">
        <f aca="false">V1383/1000</f>
        <v>6922.39870437136</v>
      </c>
      <c r="X1383" s="19" t="n">
        <f aca="false">W1383*3600000000*2/237000000</f>
        <v>210300.720132801</v>
      </c>
      <c r="Y1383" s="19" t="n">
        <f aca="false">X1383/30.662</f>
        <v>6858.67588979195</v>
      </c>
    </row>
    <row r="1384" customFormat="false" ht="17.9" hidden="false" customHeight="false" outlineLevel="0" collapsed="false">
      <c r="A1384" s="2" t="n">
        <v>2</v>
      </c>
      <c r="B1384" s="3" t="n">
        <v>27</v>
      </c>
      <c r="C1384" s="38" t="n">
        <v>5</v>
      </c>
      <c r="D1384" s="1" t="n">
        <v>18.3</v>
      </c>
      <c r="E1384" s="3" t="n">
        <v>0</v>
      </c>
      <c r="F1384" s="23" t="n">
        <f aca="false">IF(D1384&lt;25, 0.24, 0.24-(0.01/5)*(D1384-25))</f>
        <v>0.24</v>
      </c>
      <c r="G1384" s="40" t="n">
        <f aca="false">(E1384/1000)*$G$1*F1384</f>
        <v>0</v>
      </c>
      <c r="H1384" s="40" t="n">
        <v>0.430213258128776</v>
      </c>
      <c r="I1384" s="3" t="n">
        <f aca="false">H1384*$J$2</f>
        <v>0</v>
      </c>
      <c r="J1384" s="19" t="n">
        <f aca="false">SUM(I1384+G1384)</f>
        <v>0</v>
      </c>
      <c r="K1384" s="1" t="n">
        <v>0</v>
      </c>
      <c r="L1384" s="39" t="n">
        <v>0.928533911747629</v>
      </c>
      <c r="M1384" s="39"/>
      <c r="N1384" s="1" t="n">
        <f aca="false">(2.571*(19.44-D1384)+3.87)*$K$2</f>
        <v>0</v>
      </c>
      <c r="O1384" s="1" t="n">
        <f aca="false">IF(N1384&gt;0,N1384,0)</f>
        <v>0</v>
      </c>
      <c r="P1384" s="1" t="n">
        <f aca="false">O1384*1.5</f>
        <v>0</v>
      </c>
      <c r="Q1384" s="1" t="n">
        <f aca="false">P1384/(3.6*$Q$2)</f>
        <v>0</v>
      </c>
      <c r="R1384" s="1" t="n">
        <f aca="false">(K1384+L1384)*$R$2</f>
        <v>4642.66955873815</v>
      </c>
      <c r="S1384" s="19" t="n">
        <f aca="false">J1384-R1384</f>
        <v>-4642.66955873815</v>
      </c>
      <c r="T1384" s="1" t="n">
        <f aca="false">IF(S1384&lt;0,S1384/$G$3,0)</f>
        <v>-6632.38508391164</v>
      </c>
      <c r="U1384" s="1" t="n">
        <f aca="false">IF(S1384&gt;0,S1384*0.7,0)</f>
        <v>0</v>
      </c>
      <c r="V1384" s="14" t="n">
        <f aca="false">V1383+U1384+T1384</f>
        <v>6915766.31928745</v>
      </c>
      <c r="W1384" s="19" t="n">
        <f aca="false">V1384/1000</f>
        <v>6915.76631928745</v>
      </c>
      <c r="X1384" s="19" t="n">
        <f aca="false">W1384*3600000000*2/237000000</f>
        <v>210099.229953037</v>
      </c>
      <c r="Y1384" s="19" t="n">
        <f aca="false">X1384/30.662</f>
        <v>6852.10455785782</v>
      </c>
    </row>
    <row r="1385" customFormat="false" ht="17.9" hidden="false" customHeight="false" outlineLevel="0" collapsed="false">
      <c r="A1385" s="2" t="n">
        <v>2</v>
      </c>
      <c r="B1385" s="3" t="n">
        <v>27</v>
      </c>
      <c r="C1385" s="38" t="n">
        <v>6</v>
      </c>
      <c r="D1385" s="1" t="n">
        <v>18.3</v>
      </c>
      <c r="E1385" s="3" t="n">
        <v>0</v>
      </c>
      <c r="F1385" s="23" t="n">
        <f aca="false">IF(D1385&lt;25, 0.24, 0.24-(0.01/5)*(D1385-25))</f>
        <v>0.24</v>
      </c>
      <c r="G1385" s="40" t="n">
        <f aca="false">(E1385/1000)*$G$1*F1385</f>
        <v>0</v>
      </c>
      <c r="H1385" s="40" t="n">
        <v>0.40196970911688</v>
      </c>
      <c r="I1385" s="3" t="n">
        <f aca="false">H1385*$J$2</f>
        <v>0</v>
      </c>
      <c r="J1385" s="19" t="n">
        <f aca="false">SUM(I1385+G1385)</f>
        <v>0</v>
      </c>
      <c r="K1385" s="1" t="n">
        <v>0</v>
      </c>
      <c r="L1385" s="39" t="n">
        <v>0.72206629746468</v>
      </c>
      <c r="M1385" s="39"/>
      <c r="N1385" s="1" t="n">
        <f aca="false">(2.571*(19.44-D1385)+3.87)*$K$2</f>
        <v>0</v>
      </c>
      <c r="O1385" s="1" t="n">
        <f aca="false">IF(N1385&gt;0,N1385,0)</f>
        <v>0</v>
      </c>
      <c r="P1385" s="1" t="n">
        <f aca="false">O1385*1.5</f>
        <v>0</v>
      </c>
      <c r="Q1385" s="1" t="n">
        <f aca="false">P1385/(3.6*$Q$2)</f>
        <v>0</v>
      </c>
      <c r="R1385" s="1" t="n">
        <f aca="false">(K1385+L1385)*$R$2</f>
        <v>3610.3314873234</v>
      </c>
      <c r="S1385" s="19" t="n">
        <f aca="false">J1385-R1385</f>
        <v>-3610.3314873234</v>
      </c>
      <c r="T1385" s="1" t="n">
        <f aca="false">IF(S1385&lt;0,S1385/$G$3,0)</f>
        <v>-5157.616410462</v>
      </c>
      <c r="U1385" s="1" t="n">
        <f aca="false">IF(S1385&gt;0,S1385*0.7,0)</f>
        <v>0</v>
      </c>
      <c r="V1385" s="14" t="n">
        <f aca="false">V1384+U1385+T1385</f>
        <v>6910608.70287699</v>
      </c>
      <c r="W1385" s="19" t="n">
        <f aca="false">V1385/1000</f>
        <v>6910.60870287699</v>
      </c>
      <c r="X1385" s="19" t="n">
        <f aca="false">W1385*3600000000*2/237000000</f>
        <v>209942.542872212</v>
      </c>
      <c r="Y1385" s="19" t="n">
        <f aca="false">X1385/30.662</f>
        <v>6846.99441889676</v>
      </c>
    </row>
    <row r="1386" customFormat="false" ht="17.9" hidden="false" customHeight="false" outlineLevel="0" collapsed="false">
      <c r="A1386" s="2" t="n">
        <v>2</v>
      </c>
      <c r="B1386" s="3" t="n">
        <v>27</v>
      </c>
      <c r="C1386" s="38" t="n">
        <v>7</v>
      </c>
      <c r="D1386" s="1" t="n">
        <v>18.3</v>
      </c>
      <c r="E1386" s="3" t="n">
        <v>17.2666666666667</v>
      </c>
      <c r="F1386" s="23" t="n">
        <f aca="false">IF(D1386&lt;25, 0.24, 0.24-(0.01/5)*(D1386-25))</f>
        <v>0.24</v>
      </c>
      <c r="G1386" s="40" t="n">
        <f aca="false">(E1386/1000)*$G$1*F1386</f>
        <v>1357.65728</v>
      </c>
      <c r="H1386" s="40" t="n">
        <v>0.3649474560053</v>
      </c>
      <c r="I1386" s="3" t="n">
        <f aca="false">H1386*$J$2</f>
        <v>0</v>
      </c>
      <c r="J1386" s="19" t="n">
        <f aca="false">SUM(I1386+G1386)</f>
        <v>1357.65728</v>
      </c>
      <c r="K1386" s="1" t="n">
        <v>0</v>
      </c>
      <c r="L1386" s="39" t="n">
        <v>0.810128727424037</v>
      </c>
      <c r="M1386" s="39"/>
      <c r="N1386" s="1" t="n">
        <f aca="false">(2.571*(19.44-D1386)+3.87)*$K$2</f>
        <v>0</v>
      </c>
      <c r="O1386" s="1" t="n">
        <f aca="false">IF(N1386&gt;0,N1386,0)</f>
        <v>0</v>
      </c>
      <c r="P1386" s="1" t="n">
        <f aca="false">O1386*1.5</f>
        <v>0</v>
      </c>
      <c r="Q1386" s="1" t="n">
        <f aca="false">P1386/(3.6*$Q$2)</f>
        <v>0</v>
      </c>
      <c r="R1386" s="1" t="n">
        <f aca="false">(K1386+L1386)*$R$2</f>
        <v>4050.64363712019</v>
      </c>
      <c r="S1386" s="19" t="n">
        <f aca="false">J1386-R1386</f>
        <v>-2692.98635712018</v>
      </c>
      <c r="T1386" s="1" t="n">
        <f aca="false">IF(S1386&lt;0,S1386/$G$3,0)</f>
        <v>-3847.12336731455</v>
      </c>
      <c r="U1386" s="1" t="n">
        <f aca="false">IF(S1386&gt;0,S1386*0.7,0)</f>
        <v>0</v>
      </c>
      <c r="V1386" s="14" t="n">
        <f aca="false">V1385+U1386+T1386</f>
        <v>6906761.57950968</v>
      </c>
      <c r="W1386" s="19" t="n">
        <f aca="false">V1386/1000</f>
        <v>6906.76157950967</v>
      </c>
      <c r="X1386" s="19" t="n">
        <f aca="false">W1386*3600000000*2/237000000</f>
        <v>209825.668238269</v>
      </c>
      <c r="Y1386" s="19" t="n">
        <f aca="false">X1386/30.662</f>
        <v>6843.18270948629</v>
      </c>
    </row>
    <row r="1387" customFormat="false" ht="17.9" hidden="false" customHeight="false" outlineLevel="0" collapsed="false">
      <c r="A1387" s="2" t="n">
        <v>2</v>
      </c>
      <c r="B1387" s="3" t="n">
        <v>27</v>
      </c>
      <c r="C1387" s="38" t="n">
        <v>8</v>
      </c>
      <c r="D1387" s="1" t="n">
        <v>18.3</v>
      </c>
      <c r="E1387" s="3" t="n">
        <v>73.1777777777778</v>
      </c>
      <c r="F1387" s="23" t="n">
        <f aca="false">IF(D1387&lt;25, 0.24, 0.24-(0.01/5)*(D1387-25))</f>
        <v>0.24</v>
      </c>
      <c r="G1387" s="40" t="n">
        <f aca="false">(E1387/1000)*$G$1*F1387</f>
        <v>5753.88085333334</v>
      </c>
      <c r="H1387" s="40" t="n">
        <v>0.327149692771047</v>
      </c>
      <c r="I1387" s="3" t="n">
        <f aca="false">H1387*$J$2</f>
        <v>0</v>
      </c>
      <c r="J1387" s="19" t="n">
        <f aca="false">SUM(I1387+G1387)</f>
        <v>5753.88085333334</v>
      </c>
      <c r="K1387" s="1" t="n">
        <v>0</v>
      </c>
      <c r="L1387" s="39" t="n">
        <v>0.956367114999032</v>
      </c>
      <c r="M1387" s="39"/>
      <c r="N1387" s="1" t="n">
        <f aca="false">(2.571*(19.44-D1387)+3.87)*$K$2</f>
        <v>0</v>
      </c>
      <c r="O1387" s="1" t="n">
        <f aca="false">IF(N1387&gt;0,N1387,0)</f>
        <v>0</v>
      </c>
      <c r="P1387" s="1" t="n">
        <f aca="false">O1387*1.5</f>
        <v>0</v>
      </c>
      <c r="Q1387" s="1" t="n">
        <f aca="false">P1387/(3.6*$Q$2)</f>
        <v>0</v>
      </c>
      <c r="R1387" s="1" t="n">
        <f aca="false">(K1387+L1387)*$R$2</f>
        <v>4781.83557499516</v>
      </c>
      <c r="S1387" s="19" t="n">
        <f aca="false">J1387-R1387</f>
        <v>972.045278338174</v>
      </c>
      <c r="T1387" s="1" t="n">
        <f aca="false">IF(S1387&lt;0,S1387/$G$3,0)</f>
        <v>0</v>
      </c>
      <c r="U1387" s="1" t="n">
        <f aca="false">IF(S1387&gt;0,S1387*0.7,0)</f>
        <v>680.431694836722</v>
      </c>
      <c r="V1387" s="14" t="n">
        <f aca="false">V1386+U1387+T1387</f>
        <v>6907442.01120451</v>
      </c>
      <c r="W1387" s="19" t="n">
        <f aca="false">V1387/1000</f>
        <v>6907.44201120451</v>
      </c>
      <c r="X1387" s="19" t="n">
        <f aca="false">W1387*3600000000*2/237000000</f>
        <v>209846.339580897</v>
      </c>
      <c r="Y1387" s="19" t="n">
        <f aca="false">X1387/30.662</f>
        <v>6843.85687759757</v>
      </c>
    </row>
    <row r="1388" customFormat="false" ht="17.9" hidden="false" customHeight="false" outlineLevel="0" collapsed="false">
      <c r="A1388" s="2" t="n">
        <v>2</v>
      </c>
      <c r="B1388" s="3" t="n">
        <v>27</v>
      </c>
      <c r="C1388" s="38" t="n">
        <v>9</v>
      </c>
      <c r="D1388" s="1" t="n">
        <v>18.9</v>
      </c>
      <c r="E1388" s="3" t="n">
        <v>129.911111111111</v>
      </c>
      <c r="F1388" s="23" t="n">
        <f aca="false">IF(D1388&lt;25, 0.24, 0.24-(0.01/5)*(D1388-25))</f>
        <v>0.24</v>
      </c>
      <c r="G1388" s="40" t="n">
        <f aca="false">(E1388/1000)*$G$1*F1388</f>
        <v>10214.7547733333</v>
      </c>
      <c r="H1388" s="40" t="n">
        <v>0.314355434635625</v>
      </c>
      <c r="I1388" s="3" t="n">
        <f aca="false">H1388*$J$2</f>
        <v>0</v>
      </c>
      <c r="J1388" s="19" t="n">
        <f aca="false">SUM(I1388+G1388)</f>
        <v>10214.7547733333</v>
      </c>
      <c r="K1388" s="1" t="n">
        <v>0</v>
      </c>
      <c r="L1388" s="39" t="n">
        <v>0.863970005844784</v>
      </c>
      <c r="M1388" s="39"/>
      <c r="N1388" s="1" t="n">
        <f aca="false">(2.571*(19.44-D1388)+3.87)*$K$2</f>
        <v>0</v>
      </c>
      <c r="O1388" s="1" t="n">
        <f aca="false">IF(N1388&gt;0,N1388,0)</f>
        <v>0</v>
      </c>
      <c r="P1388" s="1" t="n">
        <f aca="false">O1388*1.5</f>
        <v>0</v>
      </c>
      <c r="Q1388" s="1" t="n">
        <f aca="false">P1388/(3.6*$Q$2)</f>
        <v>0</v>
      </c>
      <c r="R1388" s="1" t="n">
        <f aca="false">(K1388+L1388)*$R$2</f>
        <v>4319.85002922392</v>
      </c>
      <c r="S1388" s="19" t="n">
        <f aca="false">J1388-R1388</f>
        <v>5894.90474410941</v>
      </c>
      <c r="T1388" s="1" t="n">
        <f aca="false">IF(S1388&lt;0,S1388/$G$3,0)</f>
        <v>0</v>
      </c>
      <c r="U1388" s="1" t="n">
        <f aca="false">IF(S1388&gt;0,S1388*0.7,0)</f>
        <v>4126.43332087658</v>
      </c>
      <c r="V1388" s="14" t="n">
        <f aca="false">V1387+U1388+T1388</f>
        <v>6911568.44452539</v>
      </c>
      <c r="W1388" s="19" t="n">
        <f aca="false">V1388/1000</f>
        <v>6911.56844452539</v>
      </c>
      <c r="X1388" s="19" t="n">
        <f aca="false">W1388*3600000000*2/237000000</f>
        <v>209971.699580518</v>
      </c>
      <c r="Y1388" s="19" t="n">
        <f aca="false">X1388/30.662</f>
        <v>6847.94532582735</v>
      </c>
    </row>
    <row r="1389" customFormat="false" ht="17.9" hidden="false" customHeight="false" outlineLevel="0" collapsed="false">
      <c r="A1389" s="2" t="n">
        <v>2</v>
      </c>
      <c r="B1389" s="3" t="n">
        <v>27</v>
      </c>
      <c r="C1389" s="38" t="n">
        <v>10</v>
      </c>
      <c r="D1389" s="1" t="n">
        <v>20</v>
      </c>
      <c r="E1389" s="3" t="n">
        <v>102.777777777778</v>
      </c>
      <c r="F1389" s="23" t="n">
        <f aca="false">IF(D1389&lt;25, 0.24, 0.24-(0.01/5)*(D1389-25))</f>
        <v>0.24</v>
      </c>
      <c r="G1389" s="40" t="n">
        <f aca="false">(E1389/1000)*$G$1*F1389</f>
        <v>8081.29333333335</v>
      </c>
      <c r="H1389" s="40" t="n">
        <v>0.299680574603062</v>
      </c>
      <c r="I1389" s="3" t="n">
        <f aca="false">H1389*$J$2</f>
        <v>0</v>
      </c>
      <c r="J1389" s="19" t="n">
        <f aca="false">SUM(I1389+G1389)</f>
        <v>8081.29333333335</v>
      </c>
      <c r="K1389" s="1" t="n">
        <v>0</v>
      </c>
      <c r="L1389" s="39" t="n">
        <v>0.85028154522934</v>
      </c>
      <c r="M1389" s="39"/>
      <c r="N1389" s="1" t="n">
        <f aca="false">(2.571*(19.44-D1389)+3.87)*$K$2</f>
        <v>0</v>
      </c>
      <c r="O1389" s="1" t="n">
        <f aca="false">IF(N1389&gt;0,N1389,0)</f>
        <v>0</v>
      </c>
      <c r="P1389" s="1" t="n">
        <f aca="false">O1389*1.5</f>
        <v>0</v>
      </c>
      <c r="Q1389" s="1" t="n">
        <f aca="false">P1389/(3.6*$Q$2)</f>
        <v>0</v>
      </c>
      <c r="R1389" s="1" t="n">
        <f aca="false">(K1389+L1389)*$R$2</f>
        <v>4251.4077261467</v>
      </c>
      <c r="S1389" s="19" t="n">
        <f aca="false">J1389-R1389</f>
        <v>3829.88560718665</v>
      </c>
      <c r="T1389" s="1" t="n">
        <f aca="false">IF(S1389&lt;0,S1389/$G$3,0)</f>
        <v>0</v>
      </c>
      <c r="U1389" s="1" t="n">
        <f aca="false">IF(S1389&gt;0,S1389*0.7,0)</f>
        <v>2680.91992503066</v>
      </c>
      <c r="V1389" s="14" t="n">
        <f aca="false">V1388+U1389+T1389</f>
        <v>6914249.36445042</v>
      </c>
      <c r="W1389" s="19" t="n">
        <f aca="false">V1389/1000</f>
        <v>6914.24936445042</v>
      </c>
      <c r="X1389" s="19" t="n">
        <f aca="false">W1389*3600000000*2/237000000</f>
        <v>210053.145249127</v>
      </c>
      <c r="Y1389" s="19" t="n">
        <f aca="false">X1389/30.662</f>
        <v>6850.60156705781</v>
      </c>
    </row>
    <row r="1390" customFormat="false" ht="17.9" hidden="false" customHeight="false" outlineLevel="0" collapsed="false">
      <c r="A1390" s="2" t="n">
        <v>2</v>
      </c>
      <c r="B1390" s="3" t="n">
        <v>27</v>
      </c>
      <c r="C1390" s="38" t="n">
        <v>11</v>
      </c>
      <c r="D1390" s="1" t="n">
        <v>21.7</v>
      </c>
      <c r="E1390" s="3" t="n">
        <v>147.296225392833</v>
      </c>
      <c r="F1390" s="23" t="n">
        <f aca="false">IF(D1390&lt;25, 0.24, 0.24-(0.01/5)*(D1390-25))</f>
        <v>0.24</v>
      </c>
      <c r="G1390" s="40" t="n">
        <f aca="false">(E1390/1000)*$G$1*F1390</f>
        <v>11581.725447168</v>
      </c>
      <c r="H1390" s="40" t="n">
        <v>0.302072311890023</v>
      </c>
      <c r="I1390" s="3" t="n">
        <f aca="false">H1390*$J$2</f>
        <v>0</v>
      </c>
      <c r="J1390" s="19" t="n">
        <f aca="false">SUM(I1390+G1390)</f>
        <v>11581.725447168</v>
      </c>
      <c r="K1390" s="1" t="n">
        <v>0</v>
      </c>
      <c r="L1390" s="39" t="n">
        <v>0.907773079814205</v>
      </c>
      <c r="M1390" s="39"/>
      <c r="N1390" s="1" t="n">
        <f aca="false">(2.571*(19.44-D1390)+3.87)*$K$2</f>
        <v>-0</v>
      </c>
      <c r="O1390" s="1" t="n">
        <f aca="false">IF(N1390&gt;0,N1390,0)</f>
        <v>0</v>
      </c>
      <c r="P1390" s="1" t="n">
        <f aca="false">O1390*1.5</f>
        <v>0</v>
      </c>
      <c r="Q1390" s="1" t="n">
        <f aca="false">P1390/(3.6*$Q$2)</f>
        <v>0</v>
      </c>
      <c r="R1390" s="1" t="n">
        <f aca="false">(K1390+L1390)*$R$2</f>
        <v>4538.86539907102</v>
      </c>
      <c r="S1390" s="19" t="n">
        <f aca="false">J1390-R1390</f>
        <v>7042.86004809696</v>
      </c>
      <c r="T1390" s="1" t="n">
        <f aca="false">IF(S1390&lt;0,S1390/$G$3,0)</f>
        <v>0</v>
      </c>
      <c r="U1390" s="1" t="n">
        <f aca="false">IF(S1390&gt;0,S1390*0.7,0)</f>
        <v>4930.00203366787</v>
      </c>
      <c r="V1390" s="14" t="n">
        <f aca="false">V1389+U1390+T1390</f>
        <v>6919179.36648409</v>
      </c>
      <c r="W1390" s="19" t="n">
        <f aca="false">V1390/1000</f>
        <v>6919.17936648409</v>
      </c>
      <c r="X1390" s="19" t="n">
        <f aca="false">W1390*3600000000*2/237000000</f>
        <v>210202.917462808</v>
      </c>
      <c r="Y1390" s="19" t="n">
        <f aca="false">X1390/30.662</f>
        <v>6855.4861869026</v>
      </c>
    </row>
    <row r="1391" customFormat="false" ht="17.9" hidden="false" customHeight="false" outlineLevel="0" collapsed="false">
      <c r="A1391" s="2" t="n">
        <v>2</v>
      </c>
      <c r="B1391" s="3" t="n">
        <v>27</v>
      </c>
      <c r="C1391" s="38" t="n">
        <v>12</v>
      </c>
      <c r="D1391" s="1" t="n">
        <v>23.3</v>
      </c>
      <c r="E1391" s="3" t="n">
        <v>410.871094033931</v>
      </c>
      <c r="F1391" s="23" t="n">
        <f aca="false">IF(D1391&lt;25, 0.24, 0.24-(0.01/5)*(D1391-25))</f>
        <v>0.24</v>
      </c>
      <c r="G1391" s="40" t="n">
        <f aca="false">(E1391/1000)*$G$1*F1391</f>
        <v>32306.3010785752</v>
      </c>
      <c r="H1391" s="40" t="n">
        <v>0.353235149131561</v>
      </c>
      <c r="I1391" s="3" t="n">
        <f aca="false">H1391*$J$2</f>
        <v>0</v>
      </c>
      <c r="J1391" s="19" t="n">
        <f aca="false">SUM(I1391+G1391)</f>
        <v>32306.3010785752</v>
      </c>
      <c r="K1391" s="1" t="n">
        <v>0</v>
      </c>
      <c r="L1391" s="39" t="n">
        <v>1.09302358014322</v>
      </c>
      <c r="M1391" s="39"/>
      <c r="N1391" s="1" t="n">
        <f aca="false">(2.571*(19.44-D1391)+3.87)*$K$2</f>
        <v>-0</v>
      </c>
      <c r="O1391" s="1" t="n">
        <f aca="false">IF(N1391&gt;0,N1391,0)</f>
        <v>0</v>
      </c>
      <c r="P1391" s="1" t="n">
        <f aca="false">O1391*1.5</f>
        <v>0</v>
      </c>
      <c r="Q1391" s="1" t="n">
        <f aca="false">P1391/(3.6*$Q$2)</f>
        <v>0</v>
      </c>
      <c r="R1391" s="1" t="n">
        <f aca="false">(K1391+L1391)*$R$2</f>
        <v>5465.1179007161</v>
      </c>
      <c r="S1391" s="19" t="n">
        <f aca="false">J1391-R1391</f>
        <v>26841.1831778591</v>
      </c>
      <c r="T1391" s="1" t="n">
        <f aca="false">IF(S1391&lt;0,S1391/$G$3,0)</f>
        <v>0</v>
      </c>
      <c r="U1391" s="1" t="n">
        <f aca="false">IF(S1391&gt;0,S1391*0.7,0)</f>
        <v>18788.8282245013</v>
      </c>
      <c r="V1391" s="14" t="n">
        <f aca="false">V1390+U1391+T1391</f>
        <v>6937968.19470859</v>
      </c>
      <c r="W1391" s="19" t="n">
        <f aca="false">V1391/1000</f>
        <v>6937.96819470859</v>
      </c>
      <c r="X1391" s="19" t="n">
        <f aca="false">W1391*3600000000*2/237000000</f>
        <v>210773.717307603</v>
      </c>
      <c r="Y1391" s="19" t="n">
        <f aca="false">X1391/30.662</f>
        <v>6874.10205816981</v>
      </c>
    </row>
    <row r="1392" customFormat="false" ht="17.9" hidden="false" customHeight="false" outlineLevel="0" collapsed="false">
      <c r="A1392" s="2" t="n">
        <v>2</v>
      </c>
      <c r="B1392" s="3" t="n">
        <v>27</v>
      </c>
      <c r="C1392" s="38" t="n">
        <v>13</v>
      </c>
      <c r="D1392" s="1" t="n">
        <v>23.3</v>
      </c>
      <c r="E1392" s="3" t="n">
        <v>307.667447961391</v>
      </c>
      <c r="F1392" s="23" t="n">
        <f aca="false">IF(D1392&lt;25, 0.24, 0.24-(0.01/5)*(D1392-25))</f>
        <v>0.24</v>
      </c>
      <c r="G1392" s="40" t="n">
        <f aca="false">(E1392/1000)*$G$1*F1392</f>
        <v>24191.5222322666</v>
      </c>
      <c r="H1392" s="40" t="n">
        <v>0.370573627607107</v>
      </c>
      <c r="I1392" s="3" t="n">
        <f aca="false">H1392*$J$2</f>
        <v>0</v>
      </c>
      <c r="J1392" s="19" t="n">
        <f aca="false">SUM(I1392+G1392)</f>
        <v>24191.5222322666</v>
      </c>
      <c r="K1392" s="1" t="n">
        <v>0</v>
      </c>
      <c r="L1392" s="39" t="n">
        <v>1.09462056721502</v>
      </c>
      <c r="M1392" s="39"/>
      <c r="N1392" s="1" t="n">
        <f aca="false">(2.571*(19.44-D1392)+3.87)*$K$2</f>
        <v>-0</v>
      </c>
      <c r="O1392" s="1" t="n">
        <f aca="false">IF(N1392&gt;0,N1392,0)</f>
        <v>0</v>
      </c>
      <c r="P1392" s="1" t="n">
        <f aca="false">O1392*1.5</f>
        <v>0</v>
      </c>
      <c r="Q1392" s="1" t="n">
        <f aca="false">P1392/(3.6*$Q$2)</f>
        <v>0</v>
      </c>
      <c r="R1392" s="1" t="n">
        <f aca="false">(K1392+L1392)*$R$2</f>
        <v>5473.1028360751</v>
      </c>
      <c r="S1392" s="19" t="n">
        <f aca="false">J1392-R1392</f>
        <v>18718.4193961915</v>
      </c>
      <c r="T1392" s="1" t="n">
        <f aca="false">IF(S1392&lt;0,S1392/$G$3,0)</f>
        <v>0</v>
      </c>
      <c r="U1392" s="1" t="n">
        <f aca="false">IF(S1392&gt;0,S1392*0.7,0)</f>
        <v>13102.8935773341</v>
      </c>
      <c r="V1392" s="14" t="n">
        <f aca="false">V1391+U1392+T1392</f>
        <v>6951071.08828592</v>
      </c>
      <c r="W1392" s="19" t="n">
        <f aca="false">V1392/1000</f>
        <v>6951.07108828592</v>
      </c>
      <c r="X1392" s="19" t="n">
        <f aca="false">W1392*3600000000*2/237000000</f>
        <v>211171.779897294</v>
      </c>
      <c r="Y1392" s="19" t="n">
        <f aca="false">X1392/30.662</f>
        <v>6887.08433557152</v>
      </c>
    </row>
    <row r="1393" customFormat="false" ht="17.9" hidden="false" customHeight="false" outlineLevel="0" collapsed="false">
      <c r="A1393" s="2" t="n">
        <v>2</v>
      </c>
      <c r="B1393" s="3" t="n">
        <v>27</v>
      </c>
      <c r="C1393" s="38" t="n">
        <v>14</v>
      </c>
      <c r="D1393" s="1" t="n">
        <v>22.8</v>
      </c>
      <c r="E1393" s="3" t="n">
        <v>238.616206329858</v>
      </c>
      <c r="F1393" s="23" t="n">
        <f aca="false">IF(D1393&lt;25, 0.24, 0.24-(0.01/5)*(D1393-25))</f>
        <v>0.24</v>
      </c>
      <c r="G1393" s="40" t="n">
        <f aca="false">(E1393/1000)*$G$1*F1393</f>
        <v>18762.1059642691</v>
      </c>
      <c r="H1393" s="40" t="n">
        <v>0.34423275022733</v>
      </c>
      <c r="I1393" s="3" t="n">
        <f aca="false">H1393*$J$2</f>
        <v>0</v>
      </c>
      <c r="J1393" s="19" t="n">
        <f aca="false">SUM(I1393+G1393)</f>
        <v>18762.1059642691</v>
      </c>
      <c r="K1393" s="1" t="n">
        <v>0</v>
      </c>
      <c r="L1393" s="39" t="n">
        <v>0.978953075014515</v>
      </c>
      <c r="M1393" s="39"/>
      <c r="N1393" s="1" t="n">
        <f aca="false">(2.571*(19.44-D1393)+3.87)*$K$2</f>
        <v>-0</v>
      </c>
      <c r="O1393" s="1" t="n">
        <f aca="false">IF(N1393&gt;0,N1393,0)</f>
        <v>0</v>
      </c>
      <c r="P1393" s="1" t="n">
        <f aca="false">O1393*1.5</f>
        <v>0</v>
      </c>
      <c r="Q1393" s="1" t="n">
        <f aca="false">P1393/(3.6*$Q$2)</f>
        <v>0</v>
      </c>
      <c r="R1393" s="1" t="n">
        <f aca="false">(K1393+L1393)*$R$2</f>
        <v>4894.76537507258</v>
      </c>
      <c r="S1393" s="19" t="n">
        <f aca="false">J1393-R1393</f>
        <v>13867.3405891966</v>
      </c>
      <c r="T1393" s="1" t="n">
        <f aca="false">IF(S1393&lt;0,S1393/$G$3,0)</f>
        <v>0</v>
      </c>
      <c r="U1393" s="1" t="n">
        <f aca="false">IF(S1393&gt;0,S1393*0.7,0)</f>
        <v>9707.13841243759</v>
      </c>
      <c r="V1393" s="14" t="n">
        <f aca="false">V1392+U1393+T1393</f>
        <v>6960778.22669836</v>
      </c>
      <c r="W1393" s="19" t="n">
        <f aca="false">V1393/1000</f>
        <v>6960.77822669836</v>
      </c>
      <c r="X1393" s="19" t="n">
        <f aca="false">W1393*3600000000*2/237000000</f>
        <v>211466.68030476</v>
      </c>
      <c r="Y1393" s="19" t="n">
        <f aca="false">X1393/30.662</f>
        <v>6896.70211678169</v>
      </c>
    </row>
    <row r="1394" customFormat="false" ht="17.9" hidden="false" customHeight="false" outlineLevel="0" collapsed="false">
      <c r="A1394" s="2" t="n">
        <v>2</v>
      </c>
      <c r="B1394" s="3" t="n">
        <v>27</v>
      </c>
      <c r="C1394" s="38" t="n">
        <v>15</v>
      </c>
      <c r="D1394" s="1" t="n">
        <v>21.7</v>
      </c>
      <c r="E1394" s="3" t="n">
        <v>217.57635116872</v>
      </c>
      <c r="F1394" s="23" t="n">
        <f aca="false">IF(D1394&lt;25, 0.24, 0.24-(0.01/5)*(D1394-25))</f>
        <v>0.24</v>
      </c>
      <c r="G1394" s="40" t="n">
        <f aca="false">(E1394/1000)*$G$1*F1394</f>
        <v>17107.7674007751</v>
      </c>
      <c r="H1394" s="40" t="n">
        <v>0.365030033170214</v>
      </c>
      <c r="I1394" s="3" t="n">
        <f aca="false">H1394*$J$2</f>
        <v>0</v>
      </c>
      <c r="J1394" s="19" t="n">
        <f aca="false">SUM(I1394+G1394)</f>
        <v>17107.7674007751</v>
      </c>
      <c r="K1394" s="1" t="n">
        <v>0</v>
      </c>
      <c r="L1394" s="39" t="n">
        <v>0.858494621598607</v>
      </c>
      <c r="M1394" s="39"/>
      <c r="N1394" s="1" t="n">
        <f aca="false">(2.571*(19.44-D1394)+3.87)*$K$2</f>
        <v>-0</v>
      </c>
      <c r="O1394" s="1" t="n">
        <f aca="false">IF(N1394&gt;0,N1394,0)</f>
        <v>0</v>
      </c>
      <c r="P1394" s="1" t="n">
        <f aca="false">O1394*1.5</f>
        <v>0</v>
      </c>
      <c r="Q1394" s="1" t="n">
        <f aca="false">P1394/(3.6*$Q$2)</f>
        <v>0</v>
      </c>
      <c r="R1394" s="1" t="n">
        <f aca="false">(K1394+L1394)*$R$2</f>
        <v>4292.47310799304</v>
      </c>
      <c r="S1394" s="19" t="n">
        <f aca="false">J1394-R1394</f>
        <v>12815.294292782</v>
      </c>
      <c r="T1394" s="1" t="n">
        <f aca="false">IF(S1394&lt;0,S1394/$G$3,0)</f>
        <v>0</v>
      </c>
      <c r="U1394" s="1" t="n">
        <f aca="false">IF(S1394&gt;0,S1394*0.7,0)</f>
        <v>8970.70600494741</v>
      </c>
      <c r="V1394" s="14" t="n">
        <f aca="false">V1393+U1394+T1394</f>
        <v>6969748.93270331</v>
      </c>
      <c r="W1394" s="19" t="n">
        <f aca="false">V1394/1000</f>
        <v>6969.74893270331</v>
      </c>
      <c r="X1394" s="19" t="n">
        <f aca="false">W1394*3600000000*2/237000000</f>
        <v>211739.208082126</v>
      </c>
      <c r="Y1394" s="19" t="n">
        <f aca="false">X1394/30.662</f>
        <v>6905.59024467177</v>
      </c>
    </row>
    <row r="1395" customFormat="false" ht="17.9" hidden="false" customHeight="false" outlineLevel="0" collapsed="false">
      <c r="A1395" s="2" t="n">
        <v>2</v>
      </c>
      <c r="B1395" s="3" t="n">
        <v>27</v>
      </c>
      <c r="C1395" s="38" t="n">
        <v>16</v>
      </c>
      <c r="D1395" s="1" t="n">
        <v>21.7</v>
      </c>
      <c r="E1395" s="3" t="n">
        <v>126.435885935309</v>
      </c>
      <c r="F1395" s="23" t="n">
        <f aca="false">IF(D1395&lt;25, 0.24, 0.24-(0.01/5)*(D1395-25))</f>
        <v>0.24</v>
      </c>
      <c r="G1395" s="40" t="n">
        <f aca="false">(E1395/1000)*$G$1*F1395</f>
        <v>9941.50198803022</v>
      </c>
      <c r="H1395" s="40" t="n">
        <v>0.374358680205619</v>
      </c>
      <c r="I1395" s="3" t="n">
        <f aca="false">H1395*$J$2</f>
        <v>0</v>
      </c>
      <c r="J1395" s="19" t="n">
        <f aca="false">SUM(I1395+G1395)</f>
        <v>9941.50198803022</v>
      </c>
      <c r="K1395" s="1" t="n">
        <v>0</v>
      </c>
      <c r="L1395" s="39" t="n">
        <v>0.893628337178247</v>
      </c>
      <c r="M1395" s="39"/>
      <c r="N1395" s="1" t="n">
        <f aca="false">(2.571*(19.44-D1395)+3.87)*$K$2</f>
        <v>-0</v>
      </c>
      <c r="O1395" s="1" t="n">
        <f aca="false">IF(N1395&gt;0,N1395,0)</f>
        <v>0</v>
      </c>
      <c r="P1395" s="1" t="n">
        <f aca="false">O1395*1.5</f>
        <v>0</v>
      </c>
      <c r="Q1395" s="1" t="n">
        <f aca="false">P1395/(3.6*$Q$2)</f>
        <v>0</v>
      </c>
      <c r="R1395" s="1" t="n">
        <f aca="false">(K1395+L1395)*$R$2</f>
        <v>4468.14168589124</v>
      </c>
      <c r="S1395" s="19" t="n">
        <f aca="false">J1395-R1395</f>
        <v>5473.36030213899</v>
      </c>
      <c r="T1395" s="1" t="n">
        <f aca="false">IF(S1395&lt;0,S1395/$G$3,0)</f>
        <v>0</v>
      </c>
      <c r="U1395" s="1" t="n">
        <f aca="false">IF(S1395&gt;0,S1395*0.7,0)</f>
        <v>3831.35221149729</v>
      </c>
      <c r="V1395" s="14" t="n">
        <f aca="false">V1394+U1395+T1395</f>
        <v>6973580.2849148</v>
      </c>
      <c r="W1395" s="19" t="n">
        <f aca="false">V1395/1000</f>
        <v>6973.5802849148</v>
      </c>
      <c r="X1395" s="19" t="n">
        <f aca="false">W1395*3600000000*2/237000000</f>
        <v>211855.603592348</v>
      </c>
      <c r="Y1395" s="19" t="n">
        <f aca="false">X1395/30.662</f>
        <v>6909.38632810477</v>
      </c>
    </row>
    <row r="1396" customFormat="false" ht="17.9" hidden="false" customHeight="false" outlineLevel="0" collapsed="false">
      <c r="A1396" s="2" t="n">
        <v>2</v>
      </c>
      <c r="B1396" s="3" t="n">
        <v>27</v>
      </c>
      <c r="C1396" s="38" t="n">
        <v>17</v>
      </c>
      <c r="D1396" s="1" t="n">
        <v>21.7</v>
      </c>
      <c r="E1396" s="3" t="n">
        <v>58.1559480557364</v>
      </c>
      <c r="F1396" s="23" t="n">
        <f aca="false">IF(D1396&lt;25, 0.24, 0.24-(0.01/5)*(D1396-25))</f>
        <v>0.24</v>
      </c>
      <c r="G1396" s="40" t="n">
        <f aca="false">(E1396/1000)*$G$1*F1396</f>
        <v>4572.73240848489</v>
      </c>
      <c r="H1396" s="40" t="n">
        <v>0.353267568419418</v>
      </c>
      <c r="I1396" s="3" t="n">
        <f aca="false">H1396*$J$2</f>
        <v>0</v>
      </c>
      <c r="J1396" s="19" t="n">
        <f aca="false">SUM(I1396+G1396)</f>
        <v>4572.73240848489</v>
      </c>
      <c r="K1396" s="1" t="n">
        <v>0</v>
      </c>
      <c r="L1396" s="39" t="n">
        <v>0.92670878366557</v>
      </c>
      <c r="M1396" s="39"/>
      <c r="N1396" s="1" t="n">
        <f aca="false">(2.571*(19.44-D1396)+3.87)*$K$2</f>
        <v>-0</v>
      </c>
      <c r="O1396" s="1" t="n">
        <f aca="false">IF(N1396&gt;0,N1396,0)</f>
        <v>0</v>
      </c>
      <c r="P1396" s="1" t="n">
        <f aca="false">O1396*1.5</f>
        <v>0</v>
      </c>
      <c r="Q1396" s="1" t="n">
        <f aca="false">P1396/(3.6*$Q$2)</f>
        <v>0</v>
      </c>
      <c r="R1396" s="1" t="n">
        <f aca="false">(K1396+L1396)*$R$2</f>
        <v>4633.54391832785</v>
      </c>
      <c r="S1396" s="19" t="n">
        <f aca="false">J1396-R1396</f>
        <v>-60.8115098429635</v>
      </c>
      <c r="T1396" s="1" t="n">
        <f aca="false">IF(S1396&lt;0,S1396/$G$3,0)</f>
        <v>-86.8735854899478</v>
      </c>
      <c r="U1396" s="1" t="n">
        <f aca="false">IF(S1396&gt;0,S1396*0.7,0)</f>
        <v>0</v>
      </c>
      <c r="V1396" s="14" t="n">
        <f aca="false">V1395+U1396+T1396</f>
        <v>6973493.41132931</v>
      </c>
      <c r="W1396" s="19" t="n">
        <f aca="false">V1396/1000</f>
        <v>6973.49341132931</v>
      </c>
      <c r="X1396" s="19" t="n">
        <f aca="false">W1396*3600000000*2/237000000</f>
        <v>211852.964394815</v>
      </c>
      <c r="Y1396" s="19" t="n">
        <f aca="false">X1396/30.662</f>
        <v>6909.30025421742</v>
      </c>
    </row>
    <row r="1397" customFormat="false" ht="17.9" hidden="false" customHeight="false" outlineLevel="0" collapsed="false">
      <c r="A1397" s="2" t="n">
        <v>2</v>
      </c>
      <c r="B1397" s="3" t="n">
        <v>27</v>
      </c>
      <c r="C1397" s="38" t="n">
        <v>18</v>
      </c>
      <c r="D1397" s="1" t="n">
        <v>20.6</v>
      </c>
      <c r="E1397" s="3" t="n">
        <v>2.72546239750111</v>
      </c>
      <c r="F1397" s="23" t="n">
        <f aca="false">IF(D1397&lt;25, 0.24, 0.24-(0.01/5)*(D1397-25))</f>
        <v>0.24</v>
      </c>
      <c r="G1397" s="40" t="n">
        <f aca="false">(E1397/1000)*$G$1*F1397</f>
        <v>214.299837760635</v>
      </c>
      <c r="H1397" s="40" t="n">
        <v>0.336747266068645</v>
      </c>
      <c r="I1397" s="3" t="n">
        <f aca="false">H1397*$J$2</f>
        <v>0</v>
      </c>
      <c r="J1397" s="19" t="n">
        <f aca="false">SUM(I1397+G1397)</f>
        <v>214.299837760635</v>
      </c>
      <c r="K1397" s="1" t="n">
        <v>0</v>
      </c>
      <c r="L1397" s="39" t="n">
        <v>0.983744036229921</v>
      </c>
      <c r="M1397" s="39"/>
      <c r="N1397" s="1" t="n">
        <f aca="false">(2.571*(19.44-D1397)+3.87)*$K$2</f>
        <v>0</v>
      </c>
      <c r="O1397" s="1" t="n">
        <f aca="false">IF(N1397&gt;0,N1397,0)</f>
        <v>0</v>
      </c>
      <c r="P1397" s="1" t="n">
        <f aca="false">O1397*1.5</f>
        <v>0</v>
      </c>
      <c r="Q1397" s="1" t="n">
        <f aca="false">P1397/(3.6*$Q$2)</f>
        <v>0</v>
      </c>
      <c r="R1397" s="1" t="n">
        <f aca="false">(K1397+L1397)*$R$2</f>
        <v>4918.72018114961</v>
      </c>
      <c r="S1397" s="19" t="n">
        <f aca="false">J1397-R1397</f>
        <v>-4704.42034338897</v>
      </c>
      <c r="T1397" s="1" t="n">
        <f aca="false">IF(S1397&lt;0,S1397/$G$3,0)</f>
        <v>-6720.60049055567</v>
      </c>
      <c r="U1397" s="1" t="n">
        <f aca="false">IF(S1397&gt;0,S1397*0.7,0)</f>
        <v>0</v>
      </c>
      <c r="V1397" s="14" t="n">
        <f aca="false">V1396+U1397+T1397</f>
        <v>6966772.81083876</v>
      </c>
      <c r="W1397" s="19" t="n">
        <f aca="false">V1397/1000</f>
        <v>6966.77281083876</v>
      </c>
      <c r="X1397" s="19" t="n">
        <f aca="false">W1397*3600000000*2/237000000</f>
        <v>211648.794253329</v>
      </c>
      <c r="Y1397" s="19" t="n">
        <f aca="false">X1397/30.662</f>
        <v>6902.64151892666</v>
      </c>
    </row>
    <row r="1398" customFormat="false" ht="17.9" hidden="false" customHeight="false" outlineLevel="0" collapsed="false">
      <c r="A1398" s="2" t="n">
        <v>2</v>
      </c>
      <c r="B1398" s="3" t="n">
        <v>27</v>
      </c>
      <c r="C1398" s="38" t="n">
        <v>19</v>
      </c>
      <c r="D1398" s="1" t="n">
        <v>18.9</v>
      </c>
      <c r="E1398" s="3" t="n">
        <v>0</v>
      </c>
      <c r="F1398" s="23" t="n">
        <f aca="false">IF(D1398&lt;25, 0.24, 0.24-(0.01/5)*(D1398-25))</f>
        <v>0.24</v>
      </c>
      <c r="G1398" s="40" t="n">
        <f aca="false">(E1398/1000)*$G$1*F1398</f>
        <v>0</v>
      </c>
      <c r="H1398" s="40" t="n">
        <v>0.378226005934018</v>
      </c>
      <c r="I1398" s="3" t="n">
        <f aca="false">H1398*$J$2</f>
        <v>0</v>
      </c>
      <c r="J1398" s="19" t="n">
        <f aca="false">SUM(I1398+G1398)</f>
        <v>0</v>
      </c>
      <c r="K1398" s="1" t="n">
        <v>0</v>
      </c>
      <c r="L1398" s="39" t="n">
        <v>0.999485765937682</v>
      </c>
      <c r="M1398" s="39"/>
      <c r="N1398" s="1" t="n">
        <f aca="false">(2.571*(19.44-D1398)+3.87)*$K$2</f>
        <v>0</v>
      </c>
      <c r="O1398" s="1" t="n">
        <f aca="false">IF(N1398&gt;0,N1398,0)</f>
        <v>0</v>
      </c>
      <c r="P1398" s="1" t="n">
        <f aca="false">O1398*1.5</f>
        <v>0</v>
      </c>
      <c r="Q1398" s="1" t="n">
        <f aca="false">P1398/(3.6*$Q$2)</f>
        <v>0</v>
      </c>
      <c r="R1398" s="1" t="n">
        <f aca="false">(K1398+L1398)*$R$2</f>
        <v>4997.42882968841</v>
      </c>
      <c r="S1398" s="19" t="n">
        <f aca="false">J1398-R1398</f>
        <v>-4997.42882968841</v>
      </c>
      <c r="T1398" s="1" t="n">
        <f aca="false">IF(S1398&lt;0,S1398/$G$3,0)</f>
        <v>-7139.18404241202</v>
      </c>
      <c r="U1398" s="1" t="n">
        <f aca="false">IF(S1398&gt;0,S1398*0.7,0)</f>
        <v>0</v>
      </c>
      <c r="V1398" s="14" t="n">
        <f aca="false">V1397+U1398+T1398</f>
        <v>6959633.62679635</v>
      </c>
      <c r="W1398" s="19" t="n">
        <f aca="false">V1398/1000</f>
        <v>6959.63362679635</v>
      </c>
      <c r="X1398" s="19" t="n">
        <f aca="false">W1398*3600000000*2/237000000</f>
        <v>211431.907649509</v>
      </c>
      <c r="Y1398" s="19" t="n">
        <f aca="false">X1398/30.662</f>
        <v>6895.56805327471</v>
      </c>
    </row>
    <row r="1399" customFormat="false" ht="17.9" hidden="false" customHeight="false" outlineLevel="0" collapsed="false">
      <c r="A1399" s="2" t="n">
        <v>2</v>
      </c>
      <c r="B1399" s="3" t="n">
        <v>27</v>
      </c>
      <c r="C1399" s="38" t="n">
        <v>20</v>
      </c>
      <c r="D1399" s="1" t="n">
        <v>18.3</v>
      </c>
      <c r="E1399" s="3" t="n">
        <v>0</v>
      </c>
      <c r="F1399" s="23" t="n">
        <f aca="false">IF(D1399&lt;25, 0.24, 0.24-(0.01/5)*(D1399-25))</f>
        <v>0.24</v>
      </c>
      <c r="G1399" s="40" t="n">
        <f aca="false">(E1399/1000)*$G$1*F1399</f>
        <v>0</v>
      </c>
      <c r="H1399" s="40" t="n">
        <v>0.397833388470427</v>
      </c>
      <c r="I1399" s="3" t="n">
        <f aca="false">H1399*$J$2</f>
        <v>0</v>
      </c>
      <c r="J1399" s="19" t="n">
        <f aca="false">SUM(I1399+G1399)</f>
        <v>0</v>
      </c>
      <c r="K1399" s="1" t="n">
        <v>0</v>
      </c>
      <c r="L1399" s="39" t="n">
        <v>0.999485765937681</v>
      </c>
      <c r="M1399" s="39"/>
      <c r="N1399" s="1" t="n">
        <f aca="false">(2.571*(19.44-D1399)+3.87)*$K$2</f>
        <v>0</v>
      </c>
      <c r="O1399" s="1" t="n">
        <f aca="false">IF(N1399&gt;0,N1399,0)</f>
        <v>0</v>
      </c>
      <c r="P1399" s="1" t="n">
        <f aca="false">O1399*1.5</f>
        <v>0</v>
      </c>
      <c r="Q1399" s="1" t="n">
        <f aca="false">P1399/(3.6*$Q$2)</f>
        <v>0</v>
      </c>
      <c r="R1399" s="1" t="n">
        <f aca="false">(K1399+L1399)*$R$2</f>
        <v>4997.42882968841</v>
      </c>
      <c r="S1399" s="19" t="n">
        <f aca="false">J1399-R1399</f>
        <v>-4997.42882968841</v>
      </c>
      <c r="T1399" s="1" t="n">
        <f aca="false">IF(S1399&lt;0,S1399/$G$3,0)</f>
        <v>-7139.18404241201</v>
      </c>
      <c r="U1399" s="1" t="n">
        <f aca="false">IF(S1399&gt;0,S1399*0.7,0)</f>
        <v>0</v>
      </c>
      <c r="V1399" s="14" t="n">
        <f aca="false">V1398+U1399+T1399</f>
        <v>6952494.44275393</v>
      </c>
      <c r="W1399" s="19" t="n">
        <f aca="false">V1399/1000</f>
        <v>6952.49444275393</v>
      </c>
      <c r="X1399" s="19" t="n">
        <f aca="false">W1399*3600000000*2/237000000</f>
        <v>211215.021045689</v>
      </c>
      <c r="Y1399" s="19" t="n">
        <f aca="false">X1399/30.662</f>
        <v>6888.49458762276</v>
      </c>
    </row>
    <row r="1400" customFormat="false" ht="17.9" hidden="false" customHeight="false" outlineLevel="0" collapsed="false">
      <c r="A1400" s="2" t="n">
        <v>2</v>
      </c>
      <c r="B1400" s="3" t="n">
        <v>27</v>
      </c>
      <c r="C1400" s="38" t="n">
        <v>21</v>
      </c>
      <c r="D1400" s="1" t="n">
        <v>17.8</v>
      </c>
      <c r="E1400" s="3" t="n">
        <v>0</v>
      </c>
      <c r="F1400" s="23" t="n">
        <f aca="false">IF(D1400&lt;25, 0.24, 0.24-(0.01/5)*(D1400-25))</f>
        <v>0.24</v>
      </c>
      <c r="G1400" s="40" t="n">
        <f aca="false">(E1400/1000)*$G$1*F1400</f>
        <v>0</v>
      </c>
      <c r="H1400" s="40" t="n">
        <v>0.388751621519443</v>
      </c>
      <c r="I1400" s="3" t="n">
        <f aca="false">H1400*$J$2</f>
        <v>0</v>
      </c>
      <c r="J1400" s="19" t="n">
        <f aca="false">SUM(I1400+G1400)</f>
        <v>0</v>
      </c>
      <c r="K1400" s="1" t="n">
        <v>0</v>
      </c>
      <c r="L1400" s="39" t="n">
        <v>0.980550062086317</v>
      </c>
      <c r="M1400" s="39"/>
      <c r="N1400" s="1" t="n">
        <f aca="false">(2.571*(19.44-D1400)+3.87)*$K$2</f>
        <v>0</v>
      </c>
      <c r="O1400" s="1" t="n">
        <f aca="false">IF(N1400&gt;0,N1400,0)</f>
        <v>0</v>
      </c>
      <c r="P1400" s="1" t="n">
        <f aca="false">O1400*1.5</f>
        <v>0</v>
      </c>
      <c r="Q1400" s="1" t="n">
        <f aca="false">P1400/(3.6*$Q$2)</f>
        <v>0</v>
      </c>
      <c r="R1400" s="1" t="n">
        <f aca="false">(K1400+L1400)*$R$2</f>
        <v>4902.75031043159</v>
      </c>
      <c r="S1400" s="19" t="n">
        <f aca="false">J1400-R1400</f>
        <v>-4902.75031043159</v>
      </c>
      <c r="T1400" s="1" t="n">
        <f aca="false">IF(S1400&lt;0,S1400/$G$3,0)</f>
        <v>-7003.92901490226</v>
      </c>
      <c r="U1400" s="1" t="n">
        <f aca="false">IF(S1400&gt;0,S1400*0.7,0)</f>
        <v>0</v>
      </c>
      <c r="V1400" s="14" t="n">
        <f aca="false">V1399+U1400+T1400</f>
        <v>6945490.51373903</v>
      </c>
      <c r="W1400" s="19" t="n">
        <f aca="false">V1400/1000</f>
        <v>6945.49051373903</v>
      </c>
      <c r="X1400" s="19" t="n">
        <f aca="false">W1400*3600000000*2/237000000</f>
        <v>211002.243455363</v>
      </c>
      <c r="Y1400" s="19" t="n">
        <f aca="false">X1400/30.662</f>
        <v>6881.55513193409</v>
      </c>
    </row>
    <row r="1401" customFormat="false" ht="17.9" hidden="false" customHeight="false" outlineLevel="0" collapsed="false">
      <c r="A1401" s="2" t="n">
        <v>2</v>
      </c>
      <c r="B1401" s="3" t="n">
        <v>27</v>
      </c>
      <c r="C1401" s="38" t="n">
        <v>22</v>
      </c>
      <c r="D1401" s="1" t="n">
        <v>17.8</v>
      </c>
      <c r="E1401" s="3" t="n">
        <v>0</v>
      </c>
      <c r="F1401" s="23" t="n">
        <f aca="false">IF(D1401&lt;25, 0.24, 0.24-(0.01/5)*(D1401-25))</f>
        <v>0.24</v>
      </c>
      <c r="G1401" s="40" t="n">
        <f aca="false">(E1401/1000)*$G$1*F1401</f>
        <v>0</v>
      </c>
      <c r="H1401" s="40" t="n">
        <v>0.400628038599357</v>
      </c>
      <c r="I1401" s="3" t="n">
        <f aca="false">H1401*$J$2</f>
        <v>0</v>
      </c>
      <c r="J1401" s="19" t="n">
        <f aca="false">SUM(I1401+G1401)</f>
        <v>0</v>
      </c>
      <c r="K1401" s="1" t="n">
        <v>0</v>
      </c>
      <c r="L1401" s="39" t="n">
        <v>0.960701794193923</v>
      </c>
      <c r="M1401" s="39"/>
      <c r="N1401" s="1" t="n">
        <f aca="false">(2.571*(19.44-D1401)+3.87)*$K$2</f>
        <v>0</v>
      </c>
      <c r="O1401" s="1" t="n">
        <f aca="false">IF(N1401&gt;0,N1401,0)</f>
        <v>0</v>
      </c>
      <c r="P1401" s="1" t="n">
        <f aca="false">O1401*1.5</f>
        <v>0</v>
      </c>
      <c r="Q1401" s="1" t="n">
        <f aca="false">P1401/(3.6*$Q$2)</f>
        <v>0</v>
      </c>
      <c r="R1401" s="1" t="n">
        <f aca="false">(K1401+L1401)*$R$2</f>
        <v>4803.50897096962</v>
      </c>
      <c r="S1401" s="19" t="n">
        <f aca="false">J1401-R1401</f>
        <v>-4803.50897096962</v>
      </c>
      <c r="T1401" s="1" t="n">
        <f aca="false">IF(S1401&lt;0,S1401/$G$3,0)</f>
        <v>-6862.15567281374</v>
      </c>
      <c r="U1401" s="1" t="n">
        <f aca="false">IF(S1401&gt;0,S1401*0.7,0)</f>
        <v>0</v>
      </c>
      <c r="V1401" s="14" t="n">
        <f aca="false">V1400+U1401+T1401</f>
        <v>6938628.35806622</v>
      </c>
      <c r="W1401" s="19" t="n">
        <f aca="false">V1401/1000</f>
        <v>6938.62835806622</v>
      </c>
      <c r="X1401" s="19" t="n">
        <f aca="false">W1401*3600000000*2/237000000</f>
        <v>210793.772903278</v>
      </c>
      <c r="Y1401" s="19" t="n">
        <f aca="false">X1401/30.662</f>
        <v>6874.75614452017</v>
      </c>
    </row>
    <row r="1402" customFormat="false" ht="17.9" hidden="false" customHeight="false" outlineLevel="0" collapsed="false">
      <c r="A1402" s="2" t="n">
        <v>2</v>
      </c>
      <c r="B1402" s="3" t="n">
        <v>27</v>
      </c>
      <c r="C1402" s="38" t="n">
        <v>23</v>
      </c>
      <c r="D1402" s="1" t="n">
        <v>17.8</v>
      </c>
      <c r="E1402" s="3" t="n">
        <v>0</v>
      </c>
      <c r="F1402" s="23" t="n">
        <f aca="false">IF(D1402&lt;25, 0.24, 0.24-(0.01/5)*(D1402-25))</f>
        <v>0.24</v>
      </c>
      <c r="G1402" s="40" t="n">
        <f aca="false">(E1402/1000)*$G$1*F1402</f>
        <v>0</v>
      </c>
      <c r="H1402" s="40" t="n">
        <v>0.422484558308731</v>
      </c>
      <c r="I1402" s="3" t="n">
        <f aca="false">H1402*$J$2</f>
        <v>0</v>
      </c>
      <c r="J1402" s="19" t="n">
        <f aca="false">SUM(I1402+G1402)</f>
        <v>0</v>
      </c>
      <c r="K1402" s="1" t="n">
        <v>0</v>
      </c>
      <c r="L1402" s="39" t="n">
        <v>0.867163979988388</v>
      </c>
      <c r="M1402" s="39"/>
      <c r="N1402" s="1" t="n">
        <f aca="false">(2.571*(19.44-D1402)+3.87)*$K$2</f>
        <v>0</v>
      </c>
      <c r="O1402" s="1" t="n">
        <f aca="false">IF(N1402&gt;0,N1402,0)</f>
        <v>0</v>
      </c>
      <c r="P1402" s="1" t="n">
        <f aca="false">O1402*1.5</f>
        <v>0</v>
      </c>
      <c r="Q1402" s="1" t="n">
        <f aca="false">P1402/(3.6*$Q$2)</f>
        <v>0</v>
      </c>
      <c r="R1402" s="1" t="n">
        <f aca="false">(K1402+L1402)*$R$2</f>
        <v>4335.81989994194</v>
      </c>
      <c r="S1402" s="19" t="n">
        <f aca="false">J1402-R1402</f>
        <v>-4335.81989994194</v>
      </c>
      <c r="T1402" s="1" t="n">
        <f aca="false">IF(S1402&lt;0,S1402/$G$3,0)</f>
        <v>-6194.02842848849</v>
      </c>
      <c r="U1402" s="1" t="n">
        <f aca="false">IF(S1402&gt;0,S1402*0.7,0)</f>
        <v>0</v>
      </c>
      <c r="V1402" s="14" t="n">
        <f aca="false">V1401+U1402+T1402</f>
        <v>6932434.32963773</v>
      </c>
      <c r="W1402" s="19" t="n">
        <f aca="false">V1402/1000</f>
        <v>6932.43432963773</v>
      </c>
      <c r="X1402" s="19" t="n">
        <f aca="false">W1402*3600000000*2/237000000</f>
        <v>210605.599887729</v>
      </c>
      <c r="Y1402" s="19" t="n">
        <f aca="false">X1402/30.662</f>
        <v>6868.61913403328</v>
      </c>
    </row>
    <row r="1403" customFormat="false" ht="17.9" hidden="false" customHeight="false" outlineLevel="0" collapsed="false">
      <c r="A1403" s="2" t="n">
        <v>2</v>
      </c>
      <c r="B1403" s="3" t="n">
        <v>28</v>
      </c>
      <c r="C1403" s="38" t="n">
        <v>0</v>
      </c>
      <c r="D1403" s="1" t="n">
        <v>18.3</v>
      </c>
      <c r="E1403" s="3" t="n">
        <v>0</v>
      </c>
      <c r="F1403" s="23" t="n">
        <f aca="false">IF(D1403&lt;25, 0.24, 0.24-(0.01/5)*(D1403-25))</f>
        <v>0.24</v>
      </c>
      <c r="G1403" s="40" t="n">
        <f aca="false">(E1403/1000)*$G$1*F1403</f>
        <v>0</v>
      </c>
      <c r="H1403" s="40" t="n">
        <v>0.398899367390887</v>
      </c>
      <c r="I1403" s="3" t="n">
        <f aca="false">H1403*$J$2</f>
        <v>0</v>
      </c>
      <c r="J1403" s="19" t="n">
        <f aca="false">SUM(I1403+G1403)</f>
        <v>0</v>
      </c>
      <c r="K1403" s="1" t="n">
        <v>0</v>
      </c>
      <c r="L1403" s="39" t="n">
        <v>0.785945780336753</v>
      </c>
      <c r="M1403" s="39"/>
      <c r="N1403" s="1" t="n">
        <f aca="false">(2.571*(19.44-D1403)+3.87)*$K$2</f>
        <v>0</v>
      </c>
      <c r="O1403" s="1" t="n">
        <f aca="false">IF(N1403&gt;0,N1403,0)</f>
        <v>0</v>
      </c>
      <c r="P1403" s="1" t="n">
        <f aca="false">O1403*1.5</f>
        <v>0</v>
      </c>
      <c r="Q1403" s="1" t="n">
        <f aca="false">P1403/(3.6*$Q$2)</f>
        <v>0</v>
      </c>
      <c r="R1403" s="1" t="n">
        <f aca="false">(K1403+L1403)*$R$2</f>
        <v>3929.72890168377</v>
      </c>
      <c r="S1403" s="19" t="n">
        <f aca="false">J1403-R1403</f>
        <v>-3929.72890168377</v>
      </c>
      <c r="T1403" s="1" t="n">
        <f aca="false">IF(S1403&lt;0,S1403/$G$3,0)</f>
        <v>-5613.89843097681</v>
      </c>
      <c r="U1403" s="1" t="n">
        <f aca="false">IF(S1403&gt;0,S1403*0.7,0)</f>
        <v>0</v>
      </c>
      <c r="V1403" s="14" t="n">
        <f aca="false">V1402+U1403+T1403</f>
        <v>6926820.43120675</v>
      </c>
      <c r="W1403" s="19" t="n">
        <f aca="false">V1403/1000</f>
        <v>6926.82043120675</v>
      </c>
      <c r="X1403" s="19" t="n">
        <f aca="false">W1403*3600000000*2/237000000</f>
        <v>210435.051074636</v>
      </c>
      <c r="Y1403" s="19" t="n">
        <f aca="false">X1403/30.662</f>
        <v>6863.0569132684</v>
      </c>
    </row>
    <row r="1404" customFormat="false" ht="17.9" hidden="false" customHeight="false" outlineLevel="0" collapsed="false">
      <c r="A1404" s="2" t="n">
        <v>2</v>
      </c>
      <c r="B1404" s="3" t="n">
        <v>28</v>
      </c>
      <c r="C1404" s="38" t="n">
        <v>1</v>
      </c>
      <c r="D1404" s="1" t="n">
        <v>17.8</v>
      </c>
      <c r="E1404" s="3" t="n">
        <v>0</v>
      </c>
      <c r="F1404" s="23" t="n">
        <f aca="false">IF(D1404&lt;25, 0.24, 0.24-(0.01/5)*(D1404-25))</f>
        <v>0.24</v>
      </c>
      <c r="G1404" s="40" t="n">
        <f aca="false">(E1404/1000)*$G$1*F1404</f>
        <v>0</v>
      </c>
      <c r="H1404" s="40" t="n">
        <v>0.365753478354041</v>
      </c>
      <c r="I1404" s="3" t="n">
        <f aca="false">H1404*$J$2</f>
        <v>0</v>
      </c>
      <c r="J1404" s="19" t="n">
        <f aca="false">SUM(I1404+G1404)</f>
        <v>0</v>
      </c>
      <c r="K1404" s="1" t="n">
        <v>0</v>
      </c>
      <c r="L1404" s="39" t="n">
        <v>0.728910527772402</v>
      </c>
      <c r="M1404" s="39"/>
      <c r="N1404" s="1" t="n">
        <f aca="false">(2.571*(19.44-D1404)+3.87)*$K$2</f>
        <v>0</v>
      </c>
      <c r="O1404" s="1" t="n">
        <f aca="false">IF(N1404&gt;0,N1404,0)</f>
        <v>0</v>
      </c>
      <c r="P1404" s="1" t="n">
        <f aca="false">O1404*1.5</f>
        <v>0</v>
      </c>
      <c r="Q1404" s="1" t="n">
        <f aca="false">P1404/(3.6*$Q$2)</f>
        <v>0</v>
      </c>
      <c r="R1404" s="1" t="n">
        <f aca="false">(K1404+L1404)*$R$2</f>
        <v>3644.55263886201</v>
      </c>
      <c r="S1404" s="19" t="n">
        <f aca="false">J1404-R1404</f>
        <v>-3644.55263886201</v>
      </c>
      <c r="T1404" s="1" t="n">
        <f aca="false">IF(S1404&lt;0,S1404/$G$3,0)</f>
        <v>-5206.50376980287</v>
      </c>
      <c r="U1404" s="1" t="n">
        <f aca="false">IF(S1404&gt;0,S1404*0.7,0)</f>
        <v>0</v>
      </c>
      <c r="V1404" s="14" t="n">
        <f aca="false">V1403+U1404+T1404</f>
        <v>6921613.92743695</v>
      </c>
      <c r="W1404" s="19" t="n">
        <f aca="false">V1404/1000</f>
        <v>6921.61392743695</v>
      </c>
      <c r="X1404" s="19" t="n">
        <f aca="false">W1404*3600000000*2/237000000</f>
        <v>210276.878808211</v>
      </c>
      <c r="Y1404" s="19" t="n">
        <f aca="false">X1404/30.662</f>
        <v>6857.89833697121</v>
      </c>
    </row>
    <row r="1405" customFormat="false" ht="17.9" hidden="false" customHeight="false" outlineLevel="0" collapsed="false">
      <c r="A1405" s="2" t="n">
        <v>2</v>
      </c>
      <c r="B1405" s="3" t="n">
        <v>28</v>
      </c>
      <c r="C1405" s="38" t="n">
        <v>2</v>
      </c>
      <c r="D1405" s="1" t="n">
        <v>17.8</v>
      </c>
      <c r="E1405" s="3" t="n">
        <v>0</v>
      </c>
      <c r="F1405" s="23" t="n">
        <f aca="false">IF(D1405&lt;25, 0.24, 0.24-(0.01/5)*(D1405-25))</f>
        <v>0.24</v>
      </c>
      <c r="G1405" s="40" t="n">
        <f aca="false">(E1405/1000)*$G$1*F1405</f>
        <v>0</v>
      </c>
      <c r="H1405" s="40" t="n">
        <v>0.354857294513375</v>
      </c>
      <c r="I1405" s="3" t="n">
        <f aca="false">H1405*$J$2</f>
        <v>0</v>
      </c>
      <c r="J1405" s="19" t="n">
        <f aca="false">SUM(I1405+G1405)</f>
        <v>0</v>
      </c>
      <c r="K1405" s="1" t="n">
        <v>0</v>
      </c>
      <c r="L1405" s="39" t="n">
        <v>0.731191937874976</v>
      </c>
      <c r="M1405" s="39"/>
      <c r="N1405" s="1" t="n">
        <f aca="false">(2.571*(19.44-D1405)+3.87)*$K$2</f>
        <v>0</v>
      </c>
      <c r="O1405" s="1" t="n">
        <f aca="false">IF(N1405&gt;0,N1405,0)</f>
        <v>0</v>
      </c>
      <c r="P1405" s="1" t="n">
        <f aca="false">O1405*1.5</f>
        <v>0</v>
      </c>
      <c r="Q1405" s="1" t="n">
        <f aca="false">P1405/(3.6*$Q$2)</f>
        <v>0</v>
      </c>
      <c r="R1405" s="1" t="n">
        <f aca="false">(K1405+L1405)*$R$2</f>
        <v>3655.95968937488</v>
      </c>
      <c r="S1405" s="19" t="n">
        <f aca="false">J1405-R1405</f>
        <v>-3655.95968937488</v>
      </c>
      <c r="T1405" s="1" t="n">
        <f aca="false">IF(S1405&lt;0,S1405/$G$3,0)</f>
        <v>-5222.79955624983</v>
      </c>
      <c r="U1405" s="1" t="n">
        <f aca="false">IF(S1405&gt;0,S1405*0.7,0)</f>
        <v>0</v>
      </c>
      <c r="V1405" s="14" t="n">
        <f aca="false">V1404+U1405+T1405</f>
        <v>6916391.1278807</v>
      </c>
      <c r="W1405" s="19" t="n">
        <f aca="false">V1405/1000</f>
        <v>6916.3911278807</v>
      </c>
      <c r="X1405" s="19" t="n">
        <f aca="false">W1405*3600000000*2/237000000</f>
        <v>210118.21147992</v>
      </c>
      <c r="Y1405" s="19" t="n">
        <f aca="false">X1405/30.662</f>
        <v>6852.72361489531</v>
      </c>
    </row>
    <row r="1406" customFormat="false" ht="17.9" hidden="false" customHeight="false" outlineLevel="0" collapsed="false">
      <c r="A1406" s="2" t="n">
        <v>2</v>
      </c>
      <c r="B1406" s="3" t="n">
        <v>28</v>
      </c>
      <c r="C1406" s="38" t="n">
        <v>3</v>
      </c>
      <c r="D1406" s="1" t="n">
        <v>17.8</v>
      </c>
      <c r="E1406" s="3" t="n">
        <v>0</v>
      </c>
      <c r="F1406" s="23" t="n">
        <f aca="false">IF(D1406&lt;25, 0.24, 0.24-(0.01/5)*(D1406-25))</f>
        <v>0.24</v>
      </c>
      <c r="G1406" s="40" t="n">
        <f aca="false">(E1406/1000)*$G$1*F1406</f>
        <v>0</v>
      </c>
      <c r="H1406" s="40" t="n">
        <v>0.343245357899084</v>
      </c>
      <c r="I1406" s="3" t="n">
        <f aca="false">H1406*$J$2</f>
        <v>0</v>
      </c>
      <c r="J1406" s="19" t="n">
        <f aca="false">SUM(I1406+G1406)</f>
        <v>0</v>
      </c>
      <c r="K1406" s="1" t="n">
        <v>0</v>
      </c>
      <c r="L1406" s="39" t="n">
        <v>0.724347707567254</v>
      </c>
      <c r="M1406" s="39"/>
      <c r="N1406" s="1" t="n">
        <f aca="false">(2.571*(19.44-D1406)+3.87)*$K$2</f>
        <v>0</v>
      </c>
      <c r="O1406" s="1" t="n">
        <f aca="false">IF(N1406&gt;0,N1406,0)</f>
        <v>0</v>
      </c>
      <c r="P1406" s="1" t="n">
        <f aca="false">O1406*1.5</f>
        <v>0</v>
      </c>
      <c r="Q1406" s="1" t="n">
        <f aca="false">P1406/(3.6*$Q$2)</f>
        <v>0</v>
      </c>
      <c r="R1406" s="1" t="n">
        <f aca="false">(K1406+L1406)*$R$2</f>
        <v>3621.73853783627</v>
      </c>
      <c r="S1406" s="19" t="n">
        <f aca="false">J1406-R1406</f>
        <v>-3621.73853783627</v>
      </c>
      <c r="T1406" s="1" t="n">
        <f aca="false">IF(S1406&lt;0,S1406/$G$3,0)</f>
        <v>-5173.91219690896</v>
      </c>
      <c r="U1406" s="1" t="n">
        <f aca="false">IF(S1406&gt;0,S1406*0.7,0)</f>
        <v>0</v>
      </c>
      <c r="V1406" s="14" t="n">
        <f aca="false">V1405+U1406+T1406</f>
        <v>6911217.21568379</v>
      </c>
      <c r="W1406" s="19" t="n">
        <f aca="false">V1406/1000</f>
        <v>6911.21721568379</v>
      </c>
      <c r="X1406" s="19" t="n">
        <f aca="false">W1406*3600000000*2/237000000</f>
        <v>209961.029337229</v>
      </c>
      <c r="Y1406" s="19" t="n">
        <f aca="false">X1406/30.662</f>
        <v>6847.59733015554</v>
      </c>
    </row>
    <row r="1407" customFormat="false" ht="17.9" hidden="false" customHeight="false" outlineLevel="0" collapsed="false">
      <c r="A1407" s="2" t="n">
        <v>2</v>
      </c>
      <c r="B1407" s="3" t="n">
        <v>28</v>
      </c>
      <c r="C1407" s="38" t="n">
        <v>4</v>
      </c>
      <c r="D1407" s="1" t="n">
        <v>17.8</v>
      </c>
      <c r="E1407" s="3" t="n">
        <v>0</v>
      </c>
      <c r="F1407" s="23" t="n">
        <f aca="false">IF(D1407&lt;25, 0.24, 0.24-(0.01/5)*(D1407-25))</f>
        <v>0.24</v>
      </c>
      <c r="G1407" s="40" t="n">
        <f aca="false">(E1407/1000)*$G$1*F1407</f>
        <v>0</v>
      </c>
      <c r="H1407" s="40" t="n">
        <v>0.341634258267582</v>
      </c>
      <c r="I1407" s="3" t="n">
        <f aca="false">H1407*$J$2</f>
        <v>0</v>
      </c>
      <c r="J1407" s="19" t="n">
        <f aca="false">SUM(I1407+G1407)</f>
        <v>0</v>
      </c>
      <c r="K1407" s="1" t="n">
        <v>0</v>
      </c>
      <c r="L1407" s="39" t="n">
        <v>0.708605977859493</v>
      </c>
      <c r="M1407" s="39"/>
      <c r="N1407" s="1" t="n">
        <f aca="false">(2.571*(19.44-D1407)+3.87)*$K$2</f>
        <v>0</v>
      </c>
      <c r="O1407" s="1" t="n">
        <f aca="false">IF(N1407&gt;0,N1407,0)</f>
        <v>0</v>
      </c>
      <c r="P1407" s="1" t="n">
        <f aca="false">O1407*1.5</f>
        <v>0</v>
      </c>
      <c r="Q1407" s="1" t="n">
        <f aca="false">P1407/(3.6*$Q$2)</f>
        <v>0</v>
      </c>
      <c r="R1407" s="1" t="n">
        <f aca="false">(K1407+L1407)*$R$2</f>
        <v>3543.02988929746</v>
      </c>
      <c r="S1407" s="19" t="n">
        <f aca="false">J1407-R1407</f>
        <v>-3543.02988929746</v>
      </c>
      <c r="T1407" s="1" t="n">
        <f aca="false">IF(S1407&lt;0,S1407/$G$3,0)</f>
        <v>-5061.47127042495</v>
      </c>
      <c r="U1407" s="1" t="n">
        <f aca="false">IF(S1407&gt;0,S1407*0.7,0)</f>
        <v>0</v>
      </c>
      <c r="V1407" s="14" t="n">
        <f aca="false">V1406+U1407+T1407</f>
        <v>6906155.74441337</v>
      </c>
      <c r="W1407" s="19" t="n">
        <f aca="false">V1407/1000</f>
        <v>6906.15574441337</v>
      </c>
      <c r="X1407" s="19" t="n">
        <f aca="false">W1407*3600000000*2/237000000</f>
        <v>209807.263121419</v>
      </c>
      <c r="Y1407" s="19" t="n">
        <f aca="false">X1407/30.662</f>
        <v>6842.58245128885</v>
      </c>
    </row>
    <row r="1408" customFormat="false" ht="17.9" hidden="false" customHeight="false" outlineLevel="0" collapsed="false">
      <c r="A1408" s="2" t="n">
        <v>2</v>
      </c>
      <c r="B1408" s="3" t="n">
        <v>28</v>
      </c>
      <c r="C1408" s="38" t="n">
        <v>5</v>
      </c>
      <c r="D1408" s="1" t="n">
        <v>17.2</v>
      </c>
      <c r="E1408" s="3" t="n">
        <v>0</v>
      </c>
      <c r="F1408" s="23" t="n">
        <f aca="false">IF(D1408&lt;25, 0.24, 0.24-(0.01/5)*(D1408-25))</f>
        <v>0.24</v>
      </c>
      <c r="G1408" s="40" t="n">
        <f aca="false">(E1408/1000)*$G$1*F1408</f>
        <v>0</v>
      </c>
      <c r="H1408" s="40" t="n">
        <v>0.298225825509526</v>
      </c>
      <c r="I1408" s="3" t="n">
        <f aca="false">H1408*$J$2</f>
        <v>0</v>
      </c>
      <c r="J1408" s="19" t="n">
        <f aca="false">SUM(I1408+G1408)</f>
        <v>0</v>
      </c>
      <c r="K1408" s="1" t="n">
        <v>0</v>
      </c>
      <c r="L1408" s="39" t="n">
        <v>0.712712516044126</v>
      </c>
      <c r="M1408" s="39"/>
      <c r="N1408" s="1" t="n">
        <f aca="false">(2.571*(19.44-D1408)+3.87)*$K$2</f>
        <v>0</v>
      </c>
      <c r="O1408" s="1" t="n">
        <f aca="false">IF(N1408&gt;0,N1408,0)</f>
        <v>0</v>
      </c>
      <c r="P1408" s="1" t="n">
        <f aca="false">O1408*1.5</f>
        <v>0</v>
      </c>
      <c r="Q1408" s="1" t="n">
        <f aca="false">P1408/(3.6*$Q$2)</f>
        <v>0</v>
      </c>
      <c r="R1408" s="1" t="n">
        <f aca="false">(K1408+L1408)*$R$2</f>
        <v>3563.56258022063</v>
      </c>
      <c r="S1408" s="19" t="n">
        <f aca="false">J1408-R1408</f>
        <v>-3563.56258022063</v>
      </c>
      <c r="T1408" s="1" t="n">
        <f aca="false">IF(S1408&lt;0,S1408/$G$3,0)</f>
        <v>-5090.80368602947</v>
      </c>
      <c r="U1408" s="1" t="n">
        <f aca="false">IF(S1408&gt;0,S1408*0.7,0)</f>
        <v>0</v>
      </c>
      <c r="V1408" s="14" t="n">
        <f aca="false">V1407+U1408+T1408</f>
        <v>6901064.94072734</v>
      </c>
      <c r="W1408" s="19" t="n">
        <f aca="false">V1408/1000</f>
        <v>6901.06494072734</v>
      </c>
      <c r="X1408" s="19" t="n">
        <f aca="false">W1408*3600000000*2/237000000</f>
        <v>209652.605794248</v>
      </c>
      <c r="Y1408" s="19" t="n">
        <f aca="false">X1408/30.662</f>
        <v>6837.53851002049</v>
      </c>
    </row>
    <row r="1409" customFormat="false" ht="17.9" hidden="false" customHeight="false" outlineLevel="0" collapsed="false">
      <c r="A1409" s="2" t="n">
        <v>2</v>
      </c>
      <c r="B1409" s="3" t="n">
        <v>28</v>
      </c>
      <c r="C1409" s="38" t="n">
        <v>6</v>
      </c>
      <c r="D1409" s="1" t="n">
        <v>17.8</v>
      </c>
      <c r="E1409" s="3" t="n">
        <v>0.0867707363137346</v>
      </c>
      <c r="F1409" s="23" t="n">
        <f aca="false">IF(D1409&lt;25, 0.24, 0.24-(0.01/5)*(D1409-25))</f>
        <v>0.24</v>
      </c>
      <c r="G1409" s="40" t="n">
        <f aca="false">(E1409/1000)*$G$1*F1409</f>
        <v>6.82267887146537</v>
      </c>
      <c r="H1409" s="40" t="n">
        <v>0.275421362698473</v>
      </c>
      <c r="I1409" s="3" t="n">
        <f aca="false">H1409*$J$2</f>
        <v>0</v>
      </c>
      <c r="J1409" s="19" t="n">
        <f aca="false">SUM(I1409+G1409)</f>
        <v>6.82267887146537</v>
      </c>
      <c r="K1409" s="1" t="n">
        <v>0</v>
      </c>
      <c r="L1409" s="39" t="n">
        <v>0.765184948403329</v>
      </c>
      <c r="M1409" s="39"/>
      <c r="N1409" s="1" t="n">
        <f aca="false">(2.571*(19.44-D1409)+3.87)*$K$2</f>
        <v>0</v>
      </c>
      <c r="O1409" s="1" t="n">
        <f aca="false">IF(N1409&gt;0,N1409,0)</f>
        <v>0</v>
      </c>
      <c r="P1409" s="1" t="n">
        <f aca="false">O1409*1.5</f>
        <v>0</v>
      </c>
      <c r="Q1409" s="1" t="n">
        <f aca="false">P1409/(3.6*$Q$2)</f>
        <v>0</v>
      </c>
      <c r="R1409" s="1" t="n">
        <f aca="false">(K1409+L1409)*$R$2</f>
        <v>3825.92474201665</v>
      </c>
      <c r="S1409" s="19" t="n">
        <f aca="false">J1409-R1409</f>
        <v>-3819.10206314518</v>
      </c>
      <c r="T1409" s="1" t="n">
        <f aca="false">IF(S1409&lt;0,S1409/$G$3,0)</f>
        <v>-5455.8600902074</v>
      </c>
      <c r="U1409" s="1" t="n">
        <f aca="false">IF(S1409&gt;0,S1409*0.7,0)</f>
        <v>0</v>
      </c>
      <c r="V1409" s="14" t="n">
        <f aca="false">V1408+U1409+T1409</f>
        <v>6895609.08063713</v>
      </c>
      <c r="W1409" s="19" t="n">
        <f aca="false">V1409/1000</f>
        <v>6895.60908063713</v>
      </c>
      <c r="X1409" s="19" t="n">
        <f aca="false">W1409*3600000000*2/237000000</f>
        <v>209486.858145938</v>
      </c>
      <c r="Y1409" s="19" t="n">
        <f aca="false">X1409/30.662</f>
        <v>6832.13287280471</v>
      </c>
    </row>
    <row r="1410" customFormat="false" ht="17.9" hidden="false" customHeight="false" outlineLevel="0" collapsed="false">
      <c r="A1410" s="2" t="n">
        <v>2</v>
      </c>
      <c r="B1410" s="3" t="n">
        <v>28</v>
      </c>
      <c r="C1410" s="38" t="n">
        <v>7</v>
      </c>
      <c r="D1410" s="1" t="n">
        <v>17.8</v>
      </c>
      <c r="E1410" s="3" t="n">
        <v>64.5068803170163</v>
      </c>
      <c r="F1410" s="23" t="n">
        <f aca="false">IF(D1410&lt;25, 0.24, 0.24-(0.01/5)*(D1410-25))</f>
        <v>0.24</v>
      </c>
      <c r="G1410" s="40" t="n">
        <f aca="false">(E1410/1000)*$G$1*F1410</f>
        <v>5072.09859107061</v>
      </c>
      <c r="H1410" s="40" t="n">
        <v>0.25891387243497</v>
      </c>
      <c r="I1410" s="3" t="n">
        <f aca="false">H1410*$J$2</f>
        <v>0</v>
      </c>
      <c r="J1410" s="19" t="n">
        <f aca="false">SUM(I1410+G1410)</f>
        <v>5072.09859107061</v>
      </c>
      <c r="K1410" s="1" t="n">
        <v>0</v>
      </c>
      <c r="L1410" s="39" t="n">
        <v>0.775223152854654</v>
      </c>
      <c r="M1410" s="39"/>
      <c r="N1410" s="1" t="n">
        <f aca="false">(2.571*(19.44-D1410)+3.87)*$K$2</f>
        <v>0</v>
      </c>
      <c r="O1410" s="1" t="n">
        <f aca="false">IF(N1410&gt;0,N1410,0)</f>
        <v>0</v>
      </c>
      <c r="P1410" s="1" t="n">
        <f aca="false">O1410*1.5</f>
        <v>0</v>
      </c>
      <c r="Q1410" s="1" t="n">
        <f aca="false">P1410/(3.6*$Q$2)</f>
        <v>0</v>
      </c>
      <c r="R1410" s="1" t="n">
        <f aca="false">(K1410+L1410)*$R$2</f>
        <v>3876.11576427327</v>
      </c>
      <c r="S1410" s="19" t="n">
        <f aca="false">J1410-R1410</f>
        <v>1195.98282679734</v>
      </c>
      <c r="T1410" s="1" t="n">
        <f aca="false">IF(S1410&lt;0,S1410/$G$3,0)</f>
        <v>0</v>
      </c>
      <c r="U1410" s="1" t="n">
        <f aca="false">IF(S1410&gt;0,S1410*0.7,0)</f>
        <v>837.187978758138</v>
      </c>
      <c r="V1410" s="14" t="n">
        <f aca="false">V1409+U1410+T1410</f>
        <v>6896446.26861589</v>
      </c>
      <c r="W1410" s="19" t="n">
        <f aca="false">V1410/1000</f>
        <v>6896.44626861589</v>
      </c>
      <c r="X1410" s="19" t="n">
        <f aca="false">W1410*3600000000*2/237000000</f>
        <v>209512.291704786</v>
      </c>
      <c r="Y1410" s="19" t="n">
        <f aca="false">X1410/30.662</f>
        <v>6832.96235420998</v>
      </c>
    </row>
    <row r="1411" customFormat="false" ht="17.9" hidden="false" customHeight="false" outlineLevel="0" collapsed="false">
      <c r="A1411" s="2" t="n">
        <v>2</v>
      </c>
      <c r="B1411" s="3" t="n">
        <v>28</v>
      </c>
      <c r="C1411" s="38" t="n">
        <v>8</v>
      </c>
      <c r="D1411" s="1" t="n">
        <v>18.3</v>
      </c>
      <c r="E1411" s="3" t="n">
        <v>306.234757528053</v>
      </c>
      <c r="F1411" s="23" t="n">
        <f aca="false">IF(D1411&lt;25, 0.24, 0.24-(0.01/5)*(D1411-25))</f>
        <v>0.24</v>
      </c>
      <c r="G1411" s="40" t="n">
        <f aca="false">(E1411/1000)*$G$1*F1411</f>
        <v>24078.8715027218</v>
      </c>
      <c r="H1411" s="40" t="n">
        <v>0.25623435854163</v>
      </c>
      <c r="I1411" s="3" t="n">
        <f aca="false">H1411*$J$2</f>
        <v>0</v>
      </c>
      <c r="J1411" s="19" t="n">
        <f aca="false">SUM(I1411+G1411)</f>
        <v>24078.8715027218</v>
      </c>
      <c r="K1411" s="1" t="n">
        <v>0</v>
      </c>
      <c r="L1411" s="39" t="n">
        <v>0.846631289065222</v>
      </c>
      <c r="M1411" s="39"/>
      <c r="N1411" s="1" t="n">
        <f aca="false">(2.571*(19.44-D1411)+3.87)*$K$2</f>
        <v>0</v>
      </c>
      <c r="O1411" s="1" t="n">
        <f aca="false">IF(N1411&gt;0,N1411,0)</f>
        <v>0</v>
      </c>
      <c r="P1411" s="1" t="n">
        <f aca="false">O1411*1.5</f>
        <v>0</v>
      </c>
      <c r="Q1411" s="1" t="n">
        <f aca="false">P1411/(3.6*$Q$2)</f>
        <v>0</v>
      </c>
      <c r="R1411" s="1" t="n">
        <f aca="false">(K1411+L1411)*$R$2</f>
        <v>4233.15644532611</v>
      </c>
      <c r="S1411" s="19" t="n">
        <f aca="false">J1411-R1411</f>
        <v>19845.7150573957</v>
      </c>
      <c r="T1411" s="1" t="n">
        <f aca="false">IF(S1411&lt;0,S1411/$G$3,0)</f>
        <v>0</v>
      </c>
      <c r="U1411" s="1" t="n">
        <f aca="false">IF(S1411&gt;0,S1411*0.7,0)</f>
        <v>13892.000540177</v>
      </c>
      <c r="V1411" s="14" t="n">
        <f aca="false">V1410+U1411+T1411</f>
        <v>6910338.26915607</v>
      </c>
      <c r="W1411" s="19" t="n">
        <f aca="false">V1411/1000</f>
        <v>6910.33826915607</v>
      </c>
      <c r="X1411" s="19" t="n">
        <f aca="false">W1411*3600000000*2/237000000</f>
        <v>209934.327164235</v>
      </c>
      <c r="Y1411" s="19" t="n">
        <f aca="false">X1411/30.662</f>
        <v>6846.72647460162</v>
      </c>
    </row>
    <row r="1412" customFormat="false" ht="17.9" hidden="false" customHeight="false" outlineLevel="0" collapsed="false">
      <c r="A1412" s="2" t="n">
        <v>2</v>
      </c>
      <c r="B1412" s="3" t="n">
        <v>28</v>
      </c>
      <c r="C1412" s="38" t="n">
        <v>9</v>
      </c>
      <c r="D1412" s="1" t="n">
        <v>18.3</v>
      </c>
      <c r="E1412" s="3" t="n">
        <v>611.648011431691</v>
      </c>
      <c r="F1412" s="23" t="n">
        <f aca="false">IF(D1412&lt;25, 0.24, 0.24-(0.01/5)*(D1412-25))</f>
        <v>0.24</v>
      </c>
      <c r="G1412" s="40" t="n">
        <f aca="false">(E1412/1000)*$G$1*F1412</f>
        <v>48093.1491612601</v>
      </c>
      <c r="H1412" s="40" t="n">
        <v>0.229218411153998</v>
      </c>
      <c r="I1412" s="3" t="n">
        <f aca="false">H1412*$J$2</f>
        <v>0</v>
      </c>
      <c r="J1412" s="19" t="n">
        <f aca="false">SUM(I1412+G1412)</f>
        <v>48093.1491612601</v>
      </c>
      <c r="K1412" s="1" t="n">
        <v>0</v>
      </c>
      <c r="L1412" s="39" t="n">
        <v>0.978040510973486</v>
      </c>
      <c r="M1412" s="39"/>
      <c r="N1412" s="1" t="n">
        <f aca="false">(2.571*(19.44-D1412)+3.87)*$K$2</f>
        <v>0</v>
      </c>
      <c r="O1412" s="1" t="n">
        <f aca="false">IF(N1412&gt;0,N1412,0)</f>
        <v>0</v>
      </c>
      <c r="P1412" s="1" t="n">
        <f aca="false">O1412*1.5</f>
        <v>0</v>
      </c>
      <c r="Q1412" s="1" t="n">
        <f aca="false">P1412/(3.6*$Q$2)</f>
        <v>0</v>
      </c>
      <c r="R1412" s="1" t="n">
        <f aca="false">(K1412+L1412)*$R$2</f>
        <v>4890.20255486743</v>
      </c>
      <c r="S1412" s="19" t="n">
        <f aca="false">J1412-R1412</f>
        <v>43202.9466063927</v>
      </c>
      <c r="T1412" s="1" t="n">
        <f aca="false">IF(S1412&lt;0,S1412/$G$3,0)</f>
        <v>0</v>
      </c>
      <c r="U1412" s="1" t="n">
        <f aca="false">IF(S1412&gt;0,S1412*0.7,0)</f>
        <v>30242.0626244749</v>
      </c>
      <c r="V1412" s="14" t="n">
        <f aca="false">V1411+U1412+T1412</f>
        <v>6940580.33178054</v>
      </c>
      <c r="W1412" s="19" t="n">
        <f aca="false">V1412/1000</f>
        <v>6940.58033178054</v>
      </c>
      <c r="X1412" s="19" t="n">
        <f aca="false">W1412*3600000000*2/237000000</f>
        <v>210853.073370548</v>
      </c>
      <c r="Y1412" s="19" t="n">
        <f aca="false">X1412/30.662</f>
        <v>6876.69014971457</v>
      </c>
    </row>
    <row r="1413" customFormat="false" ht="17.9" hidden="false" customHeight="false" outlineLevel="0" collapsed="false">
      <c r="A1413" s="2" t="n">
        <v>2</v>
      </c>
      <c r="B1413" s="3" t="n">
        <v>28</v>
      </c>
      <c r="C1413" s="38" t="n">
        <v>10</v>
      </c>
      <c r="D1413" s="1" t="n">
        <v>18.3</v>
      </c>
      <c r="E1413" s="3" t="n">
        <v>773.778875020368</v>
      </c>
      <c r="F1413" s="23" t="n">
        <f aca="false">IF(D1413&lt;25, 0.24, 0.24-(0.01/5)*(D1413-25))</f>
        <v>0.24</v>
      </c>
      <c r="G1413" s="40" t="n">
        <f aca="false">(E1413/1000)*$G$1*F1413</f>
        <v>60841.3044082015</v>
      </c>
      <c r="H1413" s="40" t="n">
        <v>0.215786245667838</v>
      </c>
      <c r="I1413" s="3" t="n">
        <f aca="false">H1413*$J$2</f>
        <v>0</v>
      </c>
      <c r="J1413" s="19" t="n">
        <f aca="false">SUM(I1413+G1413)</f>
        <v>60841.3044082015</v>
      </c>
      <c r="K1413" s="1" t="n">
        <v>0</v>
      </c>
      <c r="L1413" s="39" t="n">
        <v>0.965036473388814</v>
      </c>
      <c r="M1413" s="39"/>
      <c r="N1413" s="1" t="n">
        <f aca="false">(2.571*(19.44-D1413)+3.87)*$K$2</f>
        <v>0</v>
      </c>
      <c r="O1413" s="1" t="n">
        <f aca="false">IF(N1413&gt;0,N1413,0)</f>
        <v>0</v>
      </c>
      <c r="P1413" s="1" t="n">
        <f aca="false">O1413*1.5</f>
        <v>0</v>
      </c>
      <c r="Q1413" s="1" t="n">
        <f aca="false">P1413/(3.6*$Q$2)</f>
        <v>0</v>
      </c>
      <c r="R1413" s="1" t="n">
        <f aca="false">(K1413+L1413)*$R$2</f>
        <v>4825.18236694407</v>
      </c>
      <c r="S1413" s="19" t="n">
        <f aca="false">J1413-R1413</f>
        <v>56016.1220412574</v>
      </c>
      <c r="T1413" s="1" t="n">
        <f aca="false">IF(S1413&lt;0,S1413/$G$3,0)</f>
        <v>0</v>
      </c>
      <c r="U1413" s="1" t="n">
        <f aca="false">IF(S1413&gt;0,S1413*0.7,0)</f>
        <v>39211.2854288802</v>
      </c>
      <c r="V1413" s="14" t="n">
        <f aca="false">V1412+U1413+T1413</f>
        <v>6979791.61720942</v>
      </c>
      <c r="W1413" s="19" t="n">
        <f aca="false">V1413/1000</f>
        <v>6979.79161720942</v>
      </c>
      <c r="X1413" s="19" t="n">
        <f aca="false">W1413*3600000000*2/237000000</f>
        <v>212044.30229497</v>
      </c>
      <c r="Y1413" s="19" t="n">
        <f aca="false">X1413/30.662</f>
        <v>6915.54048317036</v>
      </c>
    </row>
    <row r="1414" customFormat="false" ht="17.9" hidden="false" customHeight="false" outlineLevel="0" collapsed="false">
      <c r="A1414" s="2" t="n">
        <v>2</v>
      </c>
      <c r="B1414" s="3" t="n">
        <v>28</v>
      </c>
      <c r="C1414" s="38" t="n">
        <v>11</v>
      </c>
      <c r="D1414" s="1" t="n">
        <v>12.8</v>
      </c>
      <c r="E1414" s="3" t="n">
        <v>892.399188132724</v>
      </c>
      <c r="F1414" s="23" t="n">
        <f aca="false">IF(D1414&lt;25, 0.24, 0.24-(0.01/5)*(D1414-25))</f>
        <v>0.24</v>
      </c>
      <c r="G1414" s="40" t="n">
        <f aca="false">(E1414/1000)*$G$1*F1414</f>
        <v>70168.2772838503</v>
      </c>
      <c r="H1414" s="40" t="n">
        <v>0.201301294191863</v>
      </c>
      <c r="I1414" s="3" t="n">
        <f aca="false">H1414*$J$2</f>
        <v>0</v>
      </c>
      <c r="J1414" s="19" t="n">
        <f aca="false">SUM(I1414+G1414)</f>
        <v>70168.2772838503</v>
      </c>
      <c r="K1414" s="1" t="n">
        <v>0</v>
      </c>
      <c r="L1414" s="39" t="n">
        <v>0.989447561486356</v>
      </c>
      <c r="M1414" s="39"/>
      <c r="N1414" s="1" t="n">
        <f aca="false">(2.571*(19.44-D1414)+3.87)*$K$2</f>
        <v>0</v>
      </c>
      <c r="O1414" s="1" t="n">
        <f aca="false">IF(N1414&gt;0,N1414,0)</f>
        <v>0</v>
      </c>
      <c r="P1414" s="1" t="n">
        <f aca="false">O1414*1.5</f>
        <v>0</v>
      </c>
      <c r="Q1414" s="1" t="n">
        <f aca="false">P1414/(3.6*$Q$2)</f>
        <v>0</v>
      </c>
      <c r="R1414" s="1" t="n">
        <f aca="false">(K1414+L1414)*$R$2</f>
        <v>4947.23780743178</v>
      </c>
      <c r="S1414" s="19" t="n">
        <f aca="false">J1414-R1414</f>
        <v>65221.0394764186</v>
      </c>
      <c r="T1414" s="1" t="n">
        <f aca="false">IF(S1414&lt;0,S1414/$G$3,0)</f>
        <v>0</v>
      </c>
      <c r="U1414" s="1" t="n">
        <f aca="false">IF(S1414&gt;0,S1414*0.7,0)</f>
        <v>45654.727633493</v>
      </c>
      <c r="V1414" s="14" t="n">
        <f aca="false">V1413+U1414+T1414</f>
        <v>7025446.34484291</v>
      </c>
      <c r="W1414" s="19" t="n">
        <f aca="false">V1414/1000</f>
        <v>7025.44634484291</v>
      </c>
      <c r="X1414" s="19" t="n">
        <f aca="false">W1414*3600000000*2/237000000</f>
        <v>213431.281362316</v>
      </c>
      <c r="Y1414" s="19" t="n">
        <f aca="false">X1414/30.662</f>
        <v>6960.77494495846</v>
      </c>
    </row>
    <row r="1415" customFormat="false" ht="17.9" hidden="false" customHeight="false" outlineLevel="0" collapsed="false">
      <c r="A1415" s="2" t="n">
        <v>2</v>
      </c>
      <c r="B1415" s="3" t="n">
        <v>28</v>
      </c>
      <c r="C1415" s="38" t="n">
        <v>12</v>
      </c>
      <c r="D1415" s="1" t="n">
        <v>13.3</v>
      </c>
      <c r="E1415" s="3" t="n">
        <v>953.99818469561</v>
      </c>
      <c r="F1415" s="23" t="n">
        <f aca="false">IF(D1415&lt;25, 0.24, 0.24-(0.01/5)*(D1415-25))</f>
        <v>0.24</v>
      </c>
      <c r="G1415" s="40" t="n">
        <f aca="false">(E1415/1000)*$G$1*F1415</f>
        <v>75011.7324647942</v>
      </c>
      <c r="H1415" s="40" t="n">
        <v>0.190922268429667</v>
      </c>
      <c r="I1415" s="3" t="n">
        <f aca="false">H1415*$J$2</f>
        <v>0</v>
      </c>
      <c r="J1415" s="19" t="n">
        <f aca="false">SUM(I1415+G1415)</f>
        <v>75011.7324647942</v>
      </c>
      <c r="K1415" s="1" t="n">
        <v>0</v>
      </c>
      <c r="L1415" s="39" t="n">
        <v>1.24154337782079</v>
      </c>
      <c r="M1415" s="39"/>
      <c r="N1415" s="1" t="n">
        <f aca="false">(2.571*(19.44-D1415)+3.87)*$K$2</f>
        <v>0</v>
      </c>
      <c r="O1415" s="1" t="n">
        <f aca="false">IF(N1415&gt;0,N1415,0)</f>
        <v>0</v>
      </c>
      <c r="P1415" s="1" t="n">
        <f aca="false">O1415*1.5</f>
        <v>0</v>
      </c>
      <c r="Q1415" s="1" t="n">
        <f aca="false">P1415/(3.6*$Q$2)</f>
        <v>0</v>
      </c>
      <c r="R1415" s="1" t="n">
        <f aca="false">(K1415+L1415)*$R$2</f>
        <v>6207.71688910395</v>
      </c>
      <c r="S1415" s="19" t="n">
        <f aca="false">J1415-R1415</f>
        <v>68804.0155756902</v>
      </c>
      <c r="T1415" s="1" t="n">
        <f aca="false">IF(S1415&lt;0,S1415/$G$3,0)</f>
        <v>0</v>
      </c>
      <c r="U1415" s="1" t="n">
        <f aca="false">IF(S1415&gt;0,S1415*0.7,0)</f>
        <v>48162.8109029832</v>
      </c>
      <c r="V1415" s="14" t="n">
        <f aca="false">V1414+U1415+T1415</f>
        <v>7073609.1557459</v>
      </c>
      <c r="W1415" s="19" t="n">
        <f aca="false">V1415/1000</f>
        <v>7073.6091557459</v>
      </c>
      <c r="X1415" s="19" t="n">
        <f aca="false">W1415*3600000000*2/237000000</f>
        <v>214894.455364432</v>
      </c>
      <c r="Y1415" s="19" t="n">
        <f aca="false">X1415/30.662</f>
        <v>7008.49440233619</v>
      </c>
    </row>
    <row r="1416" customFormat="false" ht="17.9" hidden="false" customHeight="false" outlineLevel="0" collapsed="false">
      <c r="A1416" s="2" t="n">
        <v>2</v>
      </c>
      <c r="B1416" s="3" t="n">
        <v>28</v>
      </c>
      <c r="C1416" s="38" t="n">
        <v>13</v>
      </c>
      <c r="D1416" s="1" t="n">
        <v>13.3</v>
      </c>
      <c r="E1416" s="3" t="n">
        <v>969.230063855184</v>
      </c>
      <c r="F1416" s="23" t="n">
        <f aca="false">IF(D1416&lt;25, 0.24, 0.24-(0.01/5)*(D1416-25))</f>
        <v>0.24</v>
      </c>
      <c r="G1416" s="40" t="n">
        <f aca="false">(E1416/1000)*$G$1*F1416</f>
        <v>76209.3968448565</v>
      </c>
      <c r="H1416" s="40" t="n">
        <v>0.1923626862038</v>
      </c>
      <c r="I1416" s="3" t="n">
        <f aca="false">H1416*$J$2</f>
        <v>0</v>
      </c>
      <c r="J1416" s="19" t="n">
        <f aca="false">SUM(I1416+G1416)</f>
        <v>76209.3968448565</v>
      </c>
      <c r="K1416" s="1" t="n">
        <v>0</v>
      </c>
      <c r="L1416" s="39" t="n">
        <v>1.18268299717438</v>
      </c>
      <c r="M1416" s="39"/>
      <c r="N1416" s="1" t="n">
        <f aca="false">(2.571*(19.44-D1416)+3.87)*$K$2</f>
        <v>0</v>
      </c>
      <c r="O1416" s="1" t="n">
        <f aca="false">IF(N1416&gt;0,N1416,0)</f>
        <v>0</v>
      </c>
      <c r="P1416" s="1" t="n">
        <f aca="false">O1416*1.5</f>
        <v>0</v>
      </c>
      <c r="Q1416" s="1" t="n">
        <f aca="false">P1416/(3.6*$Q$2)</f>
        <v>0</v>
      </c>
      <c r="R1416" s="1" t="n">
        <f aca="false">(K1416+L1416)*$R$2</f>
        <v>5913.4149858719</v>
      </c>
      <c r="S1416" s="19" t="n">
        <f aca="false">J1416-R1416</f>
        <v>70295.9818589846</v>
      </c>
      <c r="T1416" s="1" t="n">
        <f aca="false">IF(S1416&lt;0,S1416/$G$3,0)</f>
        <v>0</v>
      </c>
      <c r="U1416" s="1" t="n">
        <f aca="false">IF(S1416&gt;0,S1416*0.7,0)</f>
        <v>49207.1873012892</v>
      </c>
      <c r="V1416" s="14" t="n">
        <f aca="false">V1415+U1416+T1416</f>
        <v>7122816.34304719</v>
      </c>
      <c r="W1416" s="19" t="n">
        <f aca="false">V1416/1000</f>
        <v>7122.81634304719</v>
      </c>
      <c r="X1416" s="19" t="n">
        <f aca="false">W1416*3600000000*2/237000000</f>
        <v>216389.35725713</v>
      </c>
      <c r="Y1416" s="19" t="n">
        <f aca="false">X1416/30.662</f>
        <v>7057.24862230545</v>
      </c>
    </row>
    <row r="1417" customFormat="false" ht="17.9" hidden="false" customHeight="false" outlineLevel="0" collapsed="false">
      <c r="A1417" s="2" t="n">
        <v>2</v>
      </c>
      <c r="B1417" s="3" t="n">
        <v>28</v>
      </c>
      <c r="C1417" s="38" t="n">
        <v>14</v>
      </c>
      <c r="D1417" s="1" t="n">
        <v>13.3</v>
      </c>
      <c r="E1417" s="3" t="n">
        <v>852.155076487599</v>
      </c>
      <c r="F1417" s="23" t="n">
        <f aca="false">IF(D1417&lt;25, 0.24, 0.24-(0.01/5)*(D1417-25))</f>
        <v>0.24</v>
      </c>
      <c r="G1417" s="40" t="n">
        <f aca="false">(E1417/1000)*$G$1*F1417</f>
        <v>67003.9310781281</v>
      </c>
      <c r="H1417" s="40" t="n">
        <v>0.18980227417115</v>
      </c>
      <c r="I1417" s="3" t="n">
        <f aca="false">H1417*$J$2</f>
        <v>0</v>
      </c>
      <c r="J1417" s="19" t="n">
        <f aca="false">SUM(I1417+G1417)</f>
        <v>67003.9310781281</v>
      </c>
      <c r="K1417" s="1" t="n">
        <v>0</v>
      </c>
      <c r="L1417" s="39" t="n">
        <v>1.05948685163538</v>
      </c>
      <c r="M1417" s="39"/>
      <c r="N1417" s="1" t="n">
        <f aca="false">(2.571*(19.44-D1417)+3.87)*$K$2</f>
        <v>0</v>
      </c>
      <c r="O1417" s="1" t="n">
        <f aca="false">IF(N1417&gt;0,N1417,0)</f>
        <v>0</v>
      </c>
      <c r="P1417" s="1" t="n">
        <f aca="false">O1417*1.5</f>
        <v>0</v>
      </c>
      <c r="Q1417" s="1" t="n">
        <f aca="false">P1417/(3.6*$Q$2)</f>
        <v>0</v>
      </c>
      <c r="R1417" s="1" t="n">
        <f aca="false">(K1417+L1417)*$R$2</f>
        <v>5297.4342581769</v>
      </c>
      <c r="S1417" s="19" t="n">
        <f aca="false">J1417-R1417</f>
        <v>61706.4968199512</v>
      </c>
      <c r="T1417" s="1" t="n">
        <f aca="false">IF(S1417&lt;0,S1417/$G$3,0)</f>
        <v>0</v>
      </c>
      <c r="U1417" s="1" t="n">
        <f aca="false">IF(S1417&gt;0,S1417*0.7,0)</f>
        <v>43194.5477739659</v>
      </c>
      <c r="V1417" s="14" t="n">
        <f aca="false">V1416+U1417+T1417</f>
        <v>7166010.89082115</v>
      </c>
      <c r="W1417" s="19" t="n">
        <f aca="false">V1417/1000</f>
        <v>7166.01089082115</v>
      </c>
      <c r="X1417" s="19" t="n">
        <f aca="false">W1417*3600000000*2/237000000</f>
        <v>217701.596683174</v>
      </c>
      <c r="Y1417" s="19" t="n">
        <f aca="false">X1417/30.662</f>
        <v>7100.04555094822</v>
      </c>
    </row>
    <row r="1418" customFormat="false" ht="17.9" hidden="false" customHeight="false" outlineLevel="0" collapsed="false">
      <c r="A1418" s="2" t="n">
        <v>2</v>
      </c>
      <c r="B1418" s="3" t="n">
        <v>28</v>
      </c>
      <c r="C1418" s="38" t="n">
        <v>15</v>
      </c>
      <c r="D1418" s="1" t="n">
        <v>13.3</v>
      </c>
      <c r="E1418" s="3" t="n">
        <v>690.678755151146</v>
      </c>
      <c r="F1418" s="23" t="n">
        <f aca="false">IF(D1418&lt;25, 0.24, 0.24-(0.01/5)*(D1418-25))</f>
        <v>0.24</v>
      </c>
      <c r="G1418" s="40" t="n">
        <f aca="false">(E1418/1000)*$G$1*F1418</f>
        <v>54307.2417030284</v>
      </c>
      <c r="H1418" s="40" t="n">
        <v>0.19592579678768</v>
      </c>
      <c r="I1418" s="3" t="n">
        <f aca="false">H1418*$J$2</f>
        <v>0</v>
      </c>
      <c r="J1418" s="19" t="n">
        <f aca="false">SUM(I1418+G1418)</f>
        <v>54307.2417030284</v>
      </c>
      <c r="K1418" s="1" t="n">
        <v>0</v>
      </c>
      <c r="L1418" s="39" t="n">
        <v>0.835452379562609</v>
      </c>
      <c r="M1418" s="39"/>
      <c r="N1418" s="1" t="n">
        <f aca="false">(2.571*(19.44-D1418)+3.87)*$K$2</f>
        <v>0</v>
      </c>
      <c r="O1418" s="1" t="n">
        <f aca="false">IF(N1418&gt;0,N1418,0)</f>
        <v>0</v>
      </c>
      <c r="P1418" s="1" t="n">
        <f aca="false">O1418*1.5</f>
        <v>0</v>
      </c>
      <c r="Q1418" s="1" t="n">
        <f aca="false">P1418/(3.6*$Q$2)</f>
        <v>0</v>
      </c>
      <c r="R1418" s="1" t="n">
        <f aca="false">(K1418+L1418)*$R$2</f>
        <v>4177.26189781305</v>
      </c>
      <c r="S1418" s="19" t="n">
        <f aca="false">J1418-R1418</f>
        <v>50129.9798052154</v>
      </c>
      <c r="T1418" s="1" t="n">
        <f aca="false">IF(S1418&lt;0,S1418/$G$3,0)</f>
        <v>0</v>
      </c>
      <c r="U1418" s="1" t="n">
        <f aca="false">IF(S1418&gt;0,S1418*0.7,0)</f>
        <v>35090.9858636508</v>
      </c>
      <c r="V1418" s="14" t="n">
        <f aca="false">V1417+U1418+T1418</f>
        <v>7201101.8766848</v>
      </c>
      <c r="W1418" s="19" t="n">
        <f aca="false">V1418/1000</f>
        <v>7201.1018766848</v>
      </c>
      <c r="X1418" s="19" t="n">
        <f aca="false">W1418*3600000000*2/237000000</f>
        <v>218767.651949918</v>
      </c>
      <c r="Y1418" s="19" t="n">
        <f aca="false">X1418/30.662</f>
        <v>7134.81351346677</v>
      </c>
    </row>
    <row r="1419" customFormat="false" ht="17.9" hidden="false" customHeight="false" outlineLevel="0" collapsed="false">
      <c r="A1419" s="2" t="n">
        <v>2</v>
      </c>
      <c r="B1419" s="3" t="n">
        <v>28</v>
      </c>
      <c r="C1419" s="38" t="n">
        <v>16</v>
      </c>
      <c r="D1419" s="1" t="n">
        <v>13.3</v>
      </c>
      <c r="E1419" s="3" t="n">
        <v>467.910400438888</v>
      </c>
      <c r="F1419" s="23" t="n">
        <f aca="false">IF(D1419&lt;25, 0.24, 0.24-(0.01/5)*(D1419-25))</f>
        <v>0.24</v>
      </c>
      <c r="G1419" s="40" t="n">
        <f aca="false">(E1419/1000)*$G$1*F1419</f>
        <v>36791.2332940292</v>
      </c>
      <c r="H1419" s="40" t="n">
        <v>0.21074346815918</v>
      </c>
      <c r="I1419" s="3" t="n">
        <f aca="false">H1419*$J$2</f>
        <v>0</v>
      </c>
      <c r="J1419" s="19" t="n">
        <f aca="false">SUM(I1419+G1419)</f>
        <v>36791.2332940292</v>
      </c>
      <c r="K1419" s="1" t="n">
        <v>0</v>
      </c>
      <c r="L1419" s="39" t="n">
        <v>0.877202184439714</v>
      </c>
      <c r="M1419" s="39"/>
      <c r="N1419" s="1" t="n">
        <f aca="false">(2.571*(19.44-D1419)+3.87)*$K$2</f>
        <v>0</v>
      </c>
      <c r="O1419" s="1" t="n">
        <f aca="false">IF(N1419&gt;0,N1419,0)</f>
        <v>0</v>
      </c>
      <c r="P1419" s="1" t="n">
        <f aca="false">O1419*1.5</f>
        <v>0</v>
      </c>
      <c r="Q1419" s="1" t="n">
        <f aca="false">P1419/(3.6*$Q$2)</f>
        <v>0</v>
      </c>
      <c r="R1419" s="1" t="n">
        <f aca="false">(K1419+L1419)*$R$2</f>
        <v>4386.01092219857</v>
      </c>
      <c r="S1419" s="19" t="n">
        <f aca="false">J1419-R1419</f>
        <v>32405.2223718307</v>
      </c>
      <c r="T1419" s="1" t="n">
        <f aca="false">IF(S1419&lt;0,S1419/$G$3,0)</f>
        <v>0</v>
      </c>
      <c r="U1419" s="1" t="n">
        <f aca="false">IF(S1419&gt;0,S1419*0.7,0)</f>
        <v>22683.6556602815</v>
      </c>
      <c r="V1419" s="14" t="n">
        <f aca="false">V1418+U1419+T1419</f>
        <v>7223785.53234508</v>
      </c>
      <c r="W1419" s="19" t="n">
        <f aca="false">V1419/1000</f>
        <v>7223.78553234508</v>
      </c>
      <c r="X1419" s="19" t="n">
        <f aca="false">W1419*3600000000*2/237000000</f>
        <v>219456.77566618</v>
      </c>
      <c r="Y1419" s="19" t="n">
        <f aca="false">X1419/30.662</f>
        <v>7157.28835908224</v>
      </c>
    </row>
    <row r="1420" customFormat="false" ht="17.9" hidden="false" customHeight="false" outlineLevel="0" collapsed="false">
      <c r="A1420" s="2" t="n">
        <v>2</v>
      </c>
      <c r="B1420" s="3" t="n">
        <v>28</v>
      </c>
      <c r="C1420" s="38" t="n">
        <v>17</v>
      </c>
      <c r="D1420" s="1" t="n">
        <v>12.8</v>
      </c>
      <c r="E1420" s="3" t="n">
        <v>193.268915546215</v>
      </c>
      <c r="F1420" s="23" t="n">
        <f aca="false">IF(D1420&lt;25, 0.24, 0.24-(0.01/5)*(D1420-25))</f>
        <v>0.24</v>
      </c>
      <c r="G1420" s="40" t="n">
        <f aca="false">(E1420/1000)*$G$1*F1420</f>
        <v>15196.5029067002</v>
      </c>
      <c r="H1420" s="40" t="n">
        <v>0.242899088313375</v>
      </c>
      <c r="I1420" s="3" t="n">
        <f aca="false">H1420*$J$2</f>
        <v>0</v>
      </c>
      <c r="J1420" s="19" t="n">
        <f aca="false">SUM(I1420+G1420)</f>
        <v>15196.5029067002</v>
      </c>
      <c r="K1420" s="1" t="n">
        <v>0</v>
      </c>
      <c r="L1420" s="39" t="n">
        <v>1.13386082097929</v>
      </c>
      <c r="M1420" s="39"/>
      <c r="N1420" s="1" t="n">
        <f aca="false">(2.571*(19.44-D1420)+3.87)*$K$2</f>
        <v>0</v>
      </c>
      <c r="O1420" s="1" t="n">
        <f aca="false">IF(N1420&gt;0,N1420,0)</f>
        <v>0</v>
      </c>
      <c r="P1420" s="1" t="n">
        <f aca="false">O1420*1.5</f>
        <v>0</v>
      </c>
      <c r="Q1420" s="1" t="n">
        <f aca="false">P1420/(3.6*$Q$2)</f>
        <v>0</v>
      </c>
      <c r="R1420" s="1" t="n">
        <f aca="false">(K1420+L1420)*$R$2</f>
        <v>5669.30410489645</v>
      </c>
      <c r="S1420" s="19" t="n">
        <f aca="false">J1420-R1420</f>
        <v>9527.19880180378</v>
      </c>
      <c r="T1420" s="1" t="n">
        <f aca="false">IF(S1420&lt;0,S1420/$G$3,0)</f>
        <v>0</v>
      </c>
      <c r="U1420" s="1" t="n">
        <f aca="false">IF(S1420&gt;0,S1420*0.7,0)</f>
        <v>6669.03916126265</v>
      </c>
      <c r="V1420" s="14" t="n">
        <f aca="false">V1419+U1420+T1420</f>
        <v>7230454.57150635</v>
      </c>
      <c r="W1420" s="19" t="n">
        <f aca="false">V1420/1000</f>
        <v>7230.45457150635</v>
      </c>
      <c r="X1420" s="19" t="n">
        <f aca="false">W1420*3600000000*2/237000000</f>
        <v>219659.379387535</v>
      </c>
      <c r="Y1420" s="19" t="n">
        <f aca="false">X1420/30.662</f>
        <v>7163.89600768165</v>
      </c>
    </row>
    <row r="1421" customFormat="false" ht="17.9" hidden="false" customHeight="false" outlineLevel="0" collapsed="false">
      <c r="A1421" s="2" t="n">
        <v>2</v>
      </c>
      <c r="B1421" s="3" t="n">
        <v>28</v>
      </c>
      <c r="C1421" s="38" t="n">
        <v>18</v>
      </c>
      <c r="D1421" s="1" t="n">
        <v>11.7</v>
      </c>
      <c r="E1421" s="3" t="n">
        <v>13.7318271546402</v>
      </c>
      <c r="F1421" s="23" t="n">
        <f aca="false">IF(D1421&lt;25, 0.24, 0.24-(0.01/5)*(D1421-25))</f>
        <v>0.24</v>
      </c>
      <c r="G1421" s="40" t="n">
        <f aca="false">(E1421/1000)*$G$1*F1421</f>
        <v>1079.71709097677</v>
      </c>
      <c r="H1421" s="40" t="n">
        <v>0.260036070385958</v>
      </c>
      <c r="I1421" s="3" t="n">
        <f aca="false">H1421*$J$2</f>
        <v>0</v>
      </c>
      <c r="J1421" s="19" t="n">
        <f aca="false">SUM(I1421+G1421)</f>
        <v>1079.71709097677</v>
      </c>
      <c r="K1421" s="1" t="n">
        <v>0</v>
      </c>
      <c r="L1421" s="39" t="n">
        <v>1.21758857174376</v>
      </c>
      <c r="M1421" s="39"/>
      <c r="N1421" s="1" t="n">
        <f aca="false">(2.571*(19.44-D1421)+3.87)*$K$2</f>
        <v>0</v>
      </c>
      <c r="O1421" s="1" t="n">
        <f aca="false">IF(N1421&gt;0,N1421,0)</f>
        <v>0</v>
      </c>
      <c r="P1421" s="1" t="n">
        <f aca="false">O1421*1.5</f>
        <v>0</v>
      </c>
      <c r="Q1421" s="1" t="n">
        <f aca="false">P1421/(3.6*$Q$2)</f>
        <v>0</v>
      </c>
      <c r="R1421" s="1" t="n">
        <f aca="false">(K1421+L1421)*$R$2</f>
        <v>6087.9428587188</v>
      </c>
      <c r="S1421" s="19" t="n">
        <f aca="false">J1421-R1421</f>
        <v>-5008.22576774203</v>
      </c>
      <c r="T1421" s="1" t="n">
        <f aca="false">IF(S1421&lt;0,S1421/$G$3,0)</f>
        <v>-7154.60823963147</v>
      </c>
      <c r="U1421" s="1" t="n">
        <f aca="false">IF(S1421&gt;0,S1421*0.7,0)</f>
        <v>0</v>
      </c>
      <c r="V1421" s="14" t="n">
        <f aca="false">V1420+U1421+T1421</f>
        <v>7223299.96326672</v>
      </c>
      <c r="W1421" s="19" t="n">
        <f aca="false">V1421/1000</f>
        <v>7223.29996326672</v>
      </c>
      <c r="X1421" s="19" t="n">
        <f aca="false">W1421*3600000000*2/237000000</f>
        <v>219442.024200508</v>
      </c>
      <c r="Y1421" s="19" t="n">
        <f aca="false">X1421/30.662</f>
        <v>7156.80725981697</v>
      </c>
    </row>
    <row r="1422" customFormat="false" ht="17.9" hidden="false" customHeight="false" outlineLevel="0" collapsed="false">
      <c r="A1422" s="2" t="n">
        <v>2</v>
      </c>
      <c r="B1422" s="3" t="n">
        <v>28</v>
      </c>
      <c r="C1422" s="38" t="n">
        <v>19</v>
      </c>
      <c r="D1422" s="1" t="n">
        <v>11.1</v>
      </c>
      <c r="E1422" s="3" t="n">
        <v>0</v>
      </c>
      <c r="F1422" s="23" t="n">
        <f aca="false">IF(D1422&lt;25, 0.24, 0.24-(0.01/5)*(D1422-25))</f>
        <v>0.24</v>
      </c>
      <c r="G1422" s="40" t="n">
        <f aca="false">(E1422/1000)*$G$1*F1422</f>
        <v>0</v>
      </c>
      <c r="H1422" s="40" t="n">
        <v>0.300489320306585</v>
      </c>
      <c r="I1422" s="3" t="n">
        <f aca="false">H1422*$J$2</f>
        <v>0</v>
      </c>
      <c r="J1422" s="19" t="n">
        <f aca="false">SUM(I1422+G1422)</f>
        <v>0</v>
      </c>
      <c r="K1422" s="1" t="n">
        <v>0</v>
      </c>
      <c r="L1422" s="39" t="n">
        <v>0.934237437004064</v>
      </c>
      <c r="M1422" s="39"/>
      <c r="N1422" s="1" t="n">
        <f aca="false">(2.571*(19.44-D1422)+3.87)*$K$2</f>
        <v>0</v>
      </c>
      <c r="O1422" s="1" t="n">
        <f aca="false">IF(N1422&gt;0,N1422,0)</f>
        <v>0</v>
      </c>
      <c r="P1422" s="1" t="n">
        <f aca="false">O1422*1.5</f>
        <v>0</v>
      </c>
      <c r="Q1422" s="1" t="n">
        <f aca="false">P1422/(3.6*$Q$2)</f>
        <v>0</v>
      </c>
      <c r="R1422" s="1" t="n">
        <f aca="false">(K1422+L1422)*$R$2</f>
        <v>4671.18718502032</v>
      </c>
      <c r="S1422" s="19" t="n">
        <f aca="false">J1422-R1422</f>
        <v>-4671.18718502032</v>
      </c>
      <c r="T1422" s="1" t="n">
        <f aca="false">IF(S1422&lt;0,S1422/$G$3,0)</f>
        <v>-6673.12455002903</v>
      </c>
      <c r="U1422" s="1" t="n">
        <f aca="false">IF(S1422&gt;0,S1422*0.7,0)</f>
        <v>0</v>
      </c>
      <c r="V1422" s="14" t="n">
        <f aca="false">V1421+U1422+T1422</f>
        <v>7216626.83871669</v>
      </c>
      <c r="W1422" s="19" t="n">
        <f aca="false">V1422/1000</f>
        <v>7216.62683871669</v>
      </c>
      <c r="X1422" s="19" t="n">
        <f aca="false">W1422*3600000000*2/237000000</f>
        <v>219239.296366077</v>
      </c>
      <c r="Y1422" s="19" t="n">
        <f aca="false">X1422/30.662</f>
        <v>7150.19556343606</v>
      </c>
    </row>
    <row r="1423" customFormat="false" ht="17.9" hidden="false" customHeight="false" outlineLevel="0" collapsed="false">
      <c r="A1423" s="2" t="n">
        <v>2</v>
      </c>
      <c r="B1423" s="3" t="n">
        <v>28</v>
      </c>
      <c r="C1423" s="38" t="n">
        <v>20</v>
      </c>
      <c r="D1423" s="1" t="n">
        <v>11.1</v>
      </c>
      <c r="E1423" s="3" t="n">
        <v>0</v>
      </c>
      <c r="F1423" s="23" t="n">
        <f aca="false">IF(D1423&lt;25, 0.24, 0.24-(0.01/5)*(D1423-25))</f>
        <v>0.24</v>
      </c>
      <c r="G1423" s="40" t="n">
        <f aca="false">(E1423/1000)*$G$1*F1423</f>
        <v>0</v>
      </c>
      <c r="H1423" s="40" t="n">
        <v>0.349297594953139</v>
      </c>
      <c r="I1423" s="3" t="n">
        <f aca="false">H1423*$J$2</f>
        <v>0</v>
      </c>
      <c r="J1423" s="19" t="n">
        <f aca="false">SUM(I1423+G1423)</f>
        <v>0</v>
      </c>
      <c r="K1423" s="1" t="n">
        <v>0</v>
      </c>
      <c r="L1423" s="39" t="n">
        <v>0.840927763808787</v>
      </c>
      <c r="M1423" s="39"/>
      <c r="N1423" s="1" t="n">
        <f aca="false">(2.571*(19.44-D1423)+3.87)*$K$2</f>
        <v>0</v>
      </c>
      <c r="O1423" s="1" t="n">
        <f aca="false">IF(N1423&gt;0,N1423,0)</f>
        <v>0</v>
      </c>
      <c r="P1423" s="1" t="n">
        <f aca="false">O1423*1.5</f>
        <v>0</v>
      </c>
      <c r="Q1423" s="1" t="n">
        <f aca="false">P1423/(3.6*$Q$2)</f>
        <v>0</v>
      </c>
      <c r="R1423" s="1" t="n">
        <f aca="false">(K1423+L1423)*$R$2</f>
        <v>4204.63881904394</v>
      </c>
      <c r="S1423" s="19" t="n">
        <f aca="false">J1423-R1423</f>
        <v>-4204.63881904394</v>
      </c>
      <c r="T1423" s="1" t="n">
        <f aca="false">IF(S1423&lt;0,S1423/$G$3,0)</f>
        <v>-6006.62688434848</v>
      </c>
      <c r="U1423" s="1" t="n">
        <f aca="false">IF(S1423&gt;0,S1423*0.7,0)</f>
        <v>0</v>
      </c>
      <c r="V1423" s="14" t="n">
        <f aca="false">V1422+U1423+T1423</f>
        <v>7210620.21183234</v>
      </c>
      <c r="W1423" s="19" t="n">
        <f aca="false">V1423/1000</f>
        <v>7210.62021183234</v>
      </c>
      <c r="X1423" s="19" t="n">
        <f aca="false">W1423*3600000000*2/237000000</f>
        <v>219056.816561995</v>
      </c>
      <c r="Y1423" s="19" t="n">
        <f aca="false">X1423/30.662</f>
        <v>7144.24422940431</v>
      </c>
    </row>
    <row r="1424" customFormat="false" ht="17.9" hidden="false" customHeight="false" outlineLevel="0" collapsed="false">
      <c r="A1424" s="2" t="n">
        <v>2</v>
      </c>
      <c r="B1424" s="3" t="n">
        <v>28</v>
      </c>
      <c r="C1424" s="38" t="n">
        <v>21</v>
      </c>
      <c r="D1424" s="1" t="n">
        <v>10.8</v>
      </c>
      <c r="E1424" s="3" t="n">
        <v>0</v>
      </c>
      <c r="F1424" s="23" t="n">
        <f aca="false">IF(D1424&lt;25, 0.24, 0.24-(0.01/5)*(D1424-25))</f>
        <v>0.24</v>
      </c>
      <c r="G1424" s="40" t="n">
        <f aca="false">(E1424/1000)*$G$1*F1424</f>
        <v>0</v>
      </c>
      <c r="H1424" s="40" t="n">
        <v>0.420604864539849</v>
      </c>
      <c r="I1424" s="3" t="n">
        <f aca="false">H1424*$J$2</f>
        <v>0</v>
      </c>
      <c r="J1424" s="19" t="n">
        <f aca="false">SUM(I1424+G1424)</f>
        <v>0</v>
      </c>
      <c r="K1424" s="1" t="n">
        <v>0</v>
      </c>
      <c r="L1424" s="39" t="n">
        <v>0.835224238552351</v>
      </c>
      <c r="M1424" s="39"/>
      <c r="N1424" s="1" t="n">
        <f aca="false">(2.571*(19.44-D1424)+3.87)*$K$2</f>
        <v>0</v>
      </c>
      <c r="O1424" s="1" t="n">
        <f aca="false">IF(N1424&gt;0,N1424,0)</f>
        <v>0</v>
      </c>
      <c r="P1424" s="1" t="n">
        <f aca="false">O1424*1.5</f>
        <v>0</v>
      </c>
      <c r="Q1424" s="1" t="n">
        <f aca="false">P1424/(3.6*$Q$2)</f>
        <v>0</v>
      </c>
      <c r="R1424" s="1" t="n">
        <f aca="false">(K1424+L1424)*$R$2</f>
        <v>4176.12119276176</v>
      </c>
      <c r="S1424" s="19" t="n">
        <f aca="false">J1424-R1424</f>
        <v>-4176.12119276176</v>
      </c>
      <c r="T1424" s="1" t="n">
        <f aca="false">IF(S1424&lt;0,S1424/$G$3,0)</f>
        <v>-5965.88741823108</v>
      </c>
      <c r="U1424" s="1" t="n">
        <f aca="false">IF(S1424&gt;0,S1424*0.7,0)</f>
        <v>0</v>
      </c>
      <c r="V1424" s="14" t="n">
        <f aca="false">V1423+U1424+T1424</f>
        <v>7204654.32441411</v>
      </c>
      <c r="W1424" s="19" t="n">
        <f aca="false">V1424/1000</f>
        <v>7204.65432441411</v>
      </c>
      <c r="X1424" s="19" t="n">
        <f aca="false">W1424*3600000000*2/237000000</f>
        <v>218875.57441258</v>
      </c>
      <c r="Y1424" s="19" t="n">
        <f aca="false">X1424/30.662</f>
        <v>7138.33325981934</v>
      </c>
    </row>
    <row r="1425" customFormat="false" ht="17.9" hidden="false" customHeight="false" outlineLevel="0" collapsed="false">
      <c r="A1425" s="2" t="n">
        <v>2</v>
      </c>
      <c r="B1425" s="3" t="n">
        <v>28</v>
      </c>
      <c r="C1425" s="38" t="n">
        <v>22</v>
      </c>
      <c r="D1425" s="1" t="n">
        <v>10.5</v>
      </c>
      <c r="E1425" s="3" t="n">
        <v>0</v>
      </c>
      <c r="F1425" s="23" t="n">
        <f aca="false">IF(D1425&lt;25, 0.24, 0.24-(0.01/5)*(D1425-25))</f>
        <v>0.24</v>
      </c>
      <c r="G1425" s="40" t="n">
        <f aca="false">(E1425/1000)*$G$1*F1425</f>
        <v>0</v>
      </c>
      <c r="H1425" s="40" t="n">
        <v>0.409636485541996</v>
      </c>
      <c r="I1425" s="3" t="n">
        <f aca="false">H1425*$J$2</f>
        <v>0</v>
      </c>
      <c r="J1425" s="19" t="n">
        <f aca="false">SUM(I1425+G1425)</f>
        <v>0</v>
      </c>
      <c r="K1425" s="1" t="n">
        <v>0</v>
      </c>
      <c r="L1425" s="39" t="n">
        <v>0.905263528701374</v>
      </c>
      <c r="M1425" s="39"/>
      <c r="N1425" s="1" t="n">
        <f aca="false">(2.571*(19.44-D1425)+3.87)*$K$2</f>
        <v>0</v>
      </c>
      <c r="O1425" s="1" t="n">
        <f aca="false">IF(N1425&gt;0,N1425,0)</f>
        <v>0</v>
      </c>
      <c r="P1425" s="1" t="n">
        <f aca="false">O1425*1.5</f>
        <v>0</v>
      </c>
      <c r="Q1425" s="1" t="n">
        <f aca="false">P1425/(3.6*$Q$2)</f>
        <v>0</v>
      </c>
      <c r="R1425" s="1" t="n">
        <f aca="false">(K1425+L1425)*$R$2</f>
        <v>4526.31764350687</v>
      </c>
      <c r="S1425" s="19" t="n">
        <f aca="false">J1425-R1425</f>
        <v>-4526.31764350687</v>
      </c>
      <c r="T1425" s="1" t="n">
        <f aca="false">IF(S1425&lt;0,S1425/$G$3,0)</f>
        <v>-6466.16806215267</v>
      </c>
      <c r="U1425" s="1" t="n">
        <f aca="false">IF(S1425&gt;0,S1425*0.7,0)</f>
        <v>0</v>
      </c>
      <c r="V1425" s="14" t="n">
        <f aca="false">V1424+U1425+T1425</f>
        <v>7198188.15635196</v>
      </c>
      <c r="W1425" s="19" t="n">
        <f aca="false">V1425/1000</f>
        <v>7198.18815635196</v>
      </c>
      <c r="X1425" s="19" t="n">
        <f aca="false">W1425*3600000000*2/237000000</f>
        <v>218679.133863857</v>
      </c>
      <c r="Y1425" s="19" t="n">
        <f aca="false">X1425/30.662</f>
        <v>7131.92661482802</v>
      </c>
    </row>
    <row r="1426" customFormat="false" ht="17.9" hidden="false" customHeight="false" outlineLevel="0" collapsed="false">
      <c r="A1426" s="2" t="n">
        <v>2</v>
      </c>
      <c r="B1426" s="3" t="n">
        <v>28</v>
      </c>
      <c r="C1426" s="38" t="n">
        <v>23</v>
      </c>
      <c r="D1426" s="1" t="n">
        <v>10.2</v>
      </c>
      <c r="E1426" s="3" t="n">
        <v>0</v>
      </c>
      <c r="F1426" s="23" t="n">
        <f aca="false">IF(D1426&lt;25, 0.24, 0.24-(0.01/5)*(D1426-25))</f>
        <v>0.24</v>
      </c>
      <c r="G1426" s="40" t="n">
        <f aca="false">(E1426/1000)*$G$1*F1426</f>
        <v>0</v>
      </c>
      <c r="H1426" s="40" t="n">
        <v>0.413493809187893</v>
      </c>
      <c r="I1426" s="3" t="n">
        <f aca="false">H1426*$J$2</f>
        <v>0</v>
      </c>
      <c r="J1426" s="19" t="n">
        <f aca="false">SUM(I1426+G1426)</f>
        <v>0</v>
      </c>
      <c r="K1426" s="1" t="n">
        <v>0</v>
      </c>
      <c r="L1426" s="39" t="n">
        <v>0.847087571085737</v>
      </c>
      <c r="M1426" s="39"/>
      <c r="N1426" s="1" t="n">
        <f aca="false">(2.571*(19.44-D1426)+3.87)*$K$2</f>
        <v>0</v>
      </c>
      <c r="O1426" s="1" t="n">
        <f aca="false">IF(N1426&gt;0,N1426,0)</f>
        <v>0</v>
      </c>
      <c r="P1426" s="1" t="n">
        <f aca="false">O1426*1.5</f>
        <v>0</v>
      </c>
      <c r="Q1426" s="1" t="n">
        <f aca="false">P1426/(3.6*$Q$2)</f>
        <v>0</v>
      </c>
      <c r="R1426" s="1" t="n">
        <f aca="false">(K1426+L1426)*$R$2</f>
        <v>4235.43785542869</v>
      </c>
      <c r="S1426" s="19" t="n">
        <f aca="false">J1426-R1426</f>
        <v>-4235.43785542869</v>
      </c>
      <c r="T1426" s="1" t="n">
        <f aca="false">IF(S1426&lt;0,S1426/$G$3,0)</f>
        <v>-6050.62550775527</v>
      </c>
      <c r="U1426" s="1" t="n">
        <f aca="false">IF(S1426&gt;0,S1426*0.7,0)</f>
        <v>0</v>
      </c>
      <c r="V1426" s="14" t="n">
        <f aca="false">V1425+U1426+T1426</f>
        <v>7192137.5308442</v>
      </c>
      <c r="W1426" s="19" t="n">
        <f aca="false">V1426/1000</f>
        <v>7192.1375308442</v>
      </c>
      <c r="X1426" s="19" t="n">
        <f aca="false">W1426*3600000000*2/237000000</f>
        <v>218495.317392735</v>
      </c>
      <c r="Y1426" s="19" t="n">
        <f aca="false">X1426/30.662</f>
        <v>7125.93168719376</v>
      </c>
    </row>
    <row r="1427" customFormat="false" ht="17.9" hidden="false" customHeight="false" outlineLevel="0" collapsed="false">
      <c r="A1427" s="2" t="n">
        <v>3</v>
      </c>
      <c r="B1427" s="3" t="n">
        <v>1</v>
      </c>
      <c r="C1427" s="38" t="n">
        <v>0</v>
      </c>
      <c r="D1427" s="1" t="n">
        <v>9.8</v>
      </c>
      <c r="E1427" s="3" t="n">
        <v>0</v>
      </c>
      <c r="F1427" s="23" t="n">
        <f aca="false">IF(D1427&lt;25, 0.24, 0.24-(0.01/5)*(D1427-25))</f>
        <v>0.24</v>
      </c>
      <c r="G1427" s="40" t="n">
        <f aca="false">(E1427/1000)*$G$1*F1427</f>
        <v>0</v>
      </c>
      <c r="H1427" s="40" t="n">
        <v>0.454466017484521</v>
      </c>
      <c r="I1427" s="3" t="n">
        <f aca="false">H1427*$J$2</f>
        <v>0</v>
      </c>
      <c r="J1427" s="19" t="n">
        <f aca="false">SUM(I1427+G1427)</f>
        <v>0</v>
      </c>
      <c r="K1427" s="1" t="n">
        <v>0</v>
      </c>
      <c r="L1427" s="39" t="n">
        <v>0.750583923746855</v>
      </c>
      <c r="M1427" s="39"/>
      <c r="N1427" s="1" t="n">
        <f aca="false">(2.571*(19.44-D1427)+3.87)*$K$2</f>
        <v>0</v>
      </c>
      <c r="O1427" s="1" t="n">
        <f aca="false">IF(N1427&gt;0,N1427,0)</f>
        <v>0</v>
      </c>
      <c r="P1427" s="1" t="n">
        <f aca="false">O1427*1.5</f>
        <v>0</v>
      </c>
      <c r="Q1427" s="1" t="n">
        <f aca="false">P1427/(3.6*$Q$2)</f>
        <v>0</v>
      </c>
      <c r="R1427" s="1" t="n">
        <f aca="false">(K1427+L1427)*$R$2</f>
        <v>3752.91961873428</v>
      </c>
      <c r="S1427" s="19" t="n">
        <f aca="false">J1427-R1427</f>
        <v>-3752.91961873428</v>
      </c>
      <c r="T1427" s="1" t="n">
        <f aca="false">IF(S1427&lt;0,S1427/$G$3,0)</f>
        <v>-5361.31374104896</v>
      </c>
      <c r="U1427" s="1" t="n">
        <f aca="false">IF(S1427&gt;0,S1427*0.7,0)</f>
        <v>0</v>
      </c>
      <c r="V1427" s="14" t="n">
        <f aca="false">V1426+U1427+T1427</f>
        <v>7186776.21710315</v>
      </c>
      <c r="W1427" s="19" t="n">
        <f aca="false">V1427/1000</f>
        <v>7186.77621710315</v>
      </c>
      <c r="X1427" s="19" t="n">
        <f aca="false">W1427*3600000000*2/237000000</f>
        <v>218332.442038577</v>
      </c>
      <c r="Y1427" s="19" t="n">
        <f aca="false">X1427/30.662</f>
        <v>7120.61972599885</v>
      </c>
    </row>
    <row r="1428" customFormat="false" ht="17.9" hidden="false" customHeight="false" outlineLevel="0" collapsed="false">
      <c r="A1428" s="2" t="n">
        <v>3</v>
      </c>
      <c r="B1428" s="3" t="n">
        <v>1</v>
      </c>
      <c r="C1428" s="38" t="n">
        <v>1</v>
      </c>
      <c r="D1428" s="1" t="n">
        <v>9.5</v>
      </c>
      <c r="E1428" s="3" t="n">
        <v>0</v>
      </c>
      <c r="F1428" s="23" t="n">
        <f aca="false">IF(D1428&lt;25, 0.24, 0.24-(0.01/5)*(D1428-25))</f>
        <v>0.24</v>
      </c>
      <c r="G1428" s="40" t="n">
        <f aca="false">(E1428/1000)*$G$1*F1428</f>
        <v>0</v>
      </c>
      <c r="H1428" s="40" t="n">
        <v>0.426528774783439</v>
      </c>
      <c r="I1428" s="3" t="n">
        <f aca="false">H1428*$J$2</f>
        <v>0</v>
      </c>
      <c r="J1428" s="19" t="n">
        <f aca="false">SUM(I1428+G1428)</f>
        <v>0</v>
      </c>
      <c r="K1428" s="1" t="n">
        <v>0</v>
      </c>
      <c r="L1428" s="39" t="n">
        <v>0.707008990787691</v>
      </c>
      <c r="M1428" s="39"/>
      <c r="N1428" s="1" t="n">
        <f aca="false">(2.571*(19.44-D1428)+3.87)*$K$2</f>
        <v>0</v>
      </c>
      <c r="O1428" s="1" t="n">
        <f aca="false">IF(N1428&gt;0,N1428,0)</f>
        <v>0</v>
      </c>
      <c r="P1428" s="1" t="n">
        <f aca="false">O1428*1.5</f>
        <v>0</v>
      </c>
      <c r="Q1428" s="1" t="n">
        <f aca="false">P1428/(3.6*$Q$2)</f>
        <v>0</v>
      </c>
      <c r="R1428" s="1" t="n">
        <f aca="false">(K1428+L1428)*$R$2</f>
        <v>3535.04495393846</v>
      </c>
      <c r="S1428" s="19" t="n">
        <f aca="false">J1428-R1428</f>
        <v>-3535.04495393846</v>
      </c>
      <c r="T1428" s="1" t="n">
        <f aca="false">IF(S1428&lt;0,S1428/$G$3,0)</f>
        <v>-5050.06421991208</v>
      </c>
      <c r="U1428" s="1" t="n">
        <f aca="false">IF(S1428&gt;0,S1428*0.7,0)</f>
        <v>0</v>
      </c>
      <c r="V1428" s="14" t="n">
        <f aca="false">V1427+U1428+T1428</f>
        <v>7181726.15288324</v>
      </c>
      <c r="W1428" s="19" t="n">
        <f aca="false">V1428/1000</f>
        <v>7181.72615288324</v>
      </c>
      <c r="X1428" s="19" t="n">
        <f aca="false">W1428*3600000000*2/237000000</f>
        <v>218179.022366073</v>
      </c>
      <c r="Y1428" s="19" t="n">
        <f aca="false">X1428/30.662</f>
        <v>7115.61614917726</v>
      </c>
    </row>
    <row r="1429" customFormat="false" ht="17.9" hidden="false" customHeight="false" outlineLevel="0" collapsed="false">
      <c r="A1429" s="2" t="n">
        <v>3</v>
      </c>
      <c r="B1429" s="3" t="n">
        <v>1</v>
      </c>
      <c r="C1429" s="38" t="n">
        <v>2</v>
      </c>
      <c r="D1429" s="1" t="n">
        <v>9.2</v>
      </c>
      <c r="E1429" s="3" t="n">
        <v>0</v>
      </c>
      <c r="F1429" s="23" t="n">
        <f aca="false">IF(D1429&lt;25, 0.24, 0.24-(0.01/5)*(D1429-25))</f>
        <v>0.24</v>
      </c>
      <c r="G1429" s="40" t="n">
        <f aca="false">(E1429/1000)*$G$1*F1429</f>
        <v>0</v>
      </c>
      <c r="H1429" s="40" t="n">
        <v>0.411418297544031</v>
      </c>
      <c r="I1429" s="3" t="n">
        <f aca="false">H1429*$J$2</f>
        <v>0</v>
      </c>
      <c r="J1429" s="19" t="n">
        <f aca="false">SUM(I1429+G1429)</f>
        <v>0</v>
      </c>
      <c r="K1429" s="1" t="n">
        <v>0</v>
      </c>
      <c r="L1429" s="39" t="n">
        <v>0.661837070756726</v>
      </c>
      <c r="M1429" s="39"/>
      <c r="N1429" s="1" t="n">
        <f aca="false">(2.571*(19.44-D1429)+3.87)*$K$2</f>
        <v>0</v>
      </c>
      <c r="O1429" s="1" t="n">
        <f aca="false">IF(N1429&gt;0,N1429,0)</f>
        <v>0</v>
      </c>
      <c r="P1429" s="1" t="n">
        <f aca="false">O1429*1.5</f>
        <v>0</v>
      </c>
      <c r="Q1429" s="1" t="n">
        <f aca="false">P1429/(3.6*$Q$2)</f>
        <v>0</v>
      </c>
      <c r="R1429" s="1" t="n">
        <f aca="false">(K1429+L1429)*$R$2</f>
        <v>3309.18535378363</v>
      </c>
      <c r="S1429" s="19" t="n">
        <f aca="false">J1429-R1429</f>
        <v>-3309.18535378363</v>
      </c>
      <c r="T1429" s="1" t="n">
        <f aca="false">IF(S1429&lt;0,S1429/$G$3,0)</f>
        <v>-4727.40764826233</v>
      </c>
      <c r="U1429" s="1" t="n">
        <f aca="false">IF(S1429&gt;0,S1429*0.7,0)</f>
        <v>0</v>
      </c>
      <c r="V1429" s="14" t="n">
        <f aca="false">V1428+U1429+T1429</f>
        <v>7176998.74523498</v>
      </c>
      <c r="W1429" s="19" t="n">
        <f aca="false">V1429/1000</f>
        <v>7176.99874523498</v>
      </c>
      <c r="X1429" s="19" t="n">
        <f aca="false">W1429*3600000000*2/237000000</f>
        <v>218035.404918531</v>
      </c>
      <c r="Y1429" s="19" t="n">
        <f aca="false">X1429/30.662</f>
        <v>7110.93225877408</v>
      </c>
    </row>
    <row r="1430" customFormat="false" ht="17.9" hidden="false" customHeight="false" outlineLevel="0" collapsed="false">
      <c r="A1430" s="2" t="n">
        <v>3</v>
      </c>
      <c r="B1430" s="3" t="n">
        <v>1</v>
      </c>
      <c r="C1430" s="38" t="n">
        <v>3</v>
      </c>
      <c r="D1430" s="1" t="n">
        <v>8.9</v>
      </c>
      <c r="E1430" s="3" t="n">
        <v>0</v>
      </c>
      <c r="F1430" s="23" t="n">
        <f aca="false">IF(D1430&lt;25, 0.24, 0.24-(0.01/5)*(D1430-25))</f>
        <v>0.24</v>
      </c>
      <c r="G1430" s="40" t="n">
        <f aca="false">(E1430/1000)*$G$1*F1430</f>
        <v>0</v>
      </c>
      <c r="H1430" s="40" t="n">
        <v>0.380744333276575</v>
      </c>
      <c r="I1430" s="3" t="n">
        <f aca="false">H1430*$J$2</f>
        <v>0</v>
      </c>
      <c r="J1430" s="19" t="n">
        <f aca="false">SUM(I1430+G1430)</f>
        <v>0</v>
      </c>
      <c r="K1430" s="1" t="n">
        <v>0</v>
      </c>
      <c r="L1430" s="39" t="n">
        <v>0.718416041300561</v>
      </c>
      <c r="M1430" s="39"/>
      <c r="N1430" s="1" t="n">
        <f aca="false">(2.571*(19.44-D1430)+3.87)*$K$2</f>
        <v>0</v>
      </c>
      <c r="O1430" s="1" t="n">
        <f aca="false">IF(N1430&gt;0,N1430,0)</f>
        <v>0</v>
      </c>
      <c r="P1430" s="1" t="n">
        <f aca="false">O1430*1.5</f>
        <v>0</v>
      </c>
      <c r="Q1430" s="1" t="n">
        <f aca="false">P1430/(3.6*$Q$2)</f>
        <v>0</v>
      </c>
      <c r="R1430" s="1" t="n">
        <f aca="false">(K1430+L1430)*$R$2</f>
        <v>3592.08020650281</v>
      </c>
      <c r="S1430" s="19" t="n">
        <f aca="false">J1430-R1430</f>
        <v>-3592.08020650281</v>
      </c>
      <c r="T1430" s="1" t="n">
        <f aca="false">IF(S1430&lt;0,S1430/$G$3,0)</f>
        <v>-5131.54315214686</v>
      </c>
      <c r="U1430" s="1" t="n">
        <f aca="false">IF(S1430&gt;0,S1430*0.7,0)</f>
        <v>0</v>
      </c>
      <c r="V1430" s="14" t="n">
        <f aca="false">V1429+U1430+T1430</f>
        <v>7171867.20208283</v>
      </c>
      <c r="W1430" s="19" t="n">
        <f aca="false">V1430/1000</f>
        <v>7171.86720208283</v>
      </c>
      <c r="X1430" s="19" t="n">
        <f aca="false">W1430*3600000000*2/237000000</f>
        <v>217879.509936694</v>
      </c>
      <c r="Y1430" s="19" t="n">
        <f aca="false">X1430/30.662</f>
        <v>7105.84795305895</v>
      </c>
    </row>
    <row r="1431" customFormat="false" ht="17.9" hidden="false" customHeight="false" outlineLevel="0" collapsed="false">
      <c r="A1431" s="2" t="n">
        <v>3</v>
      </c>
      <c r="B1431" s="3" t="n">
        <v>1</v>
      </c>
      <c r="C1431" s="38" t="n">
        <v>4</v>
      </c>
      <c r="D1431" s="1" t="n">
        <v>8.9</v>
      </c>
      <c r="E1431" s="3" t="n">
        <v>0</v>
      </c>
      <c r="F1431" s="23" t="n">
        <f aca="false">IF(D1431&lt;25, 0.24, 0.24-(0.01/5)*(D1431-25))</f>
        <v>0.24</v>
      </c>
      <c r="G1431" s="40" t="n">
        <f aca="false">(E1431/1000)*$G$1*F1431</f>
        <v>0</v>
      </c>
      <c r="H1431" s="40" t="n">
        <v>0.327325434981735</v>
      </c>
      <c r="I1431" s="3" t="n">
        <f aca="false">H1431*$J$2</f>
        <v>0</v>
      </c>
      <c r="J1431" s="19" t="n">
        <f aca="false">SUM(I1431+G1431)</f>
        <v>0</v>
      </c>
      <c r="K1431" s="1" t="n">
        <v>0</v>
      </c>
      <c r="L1431" s="39" t="n">
        <v>0.785717639326495</v>
      </c>
      <c r="M1431" s="39"/>
      <c r="N1431" s="1" t="n">
        <f aca="false">(2.571*(19.44-D1431)+3.87)*$K$2</f>
        <v>0</v>
      </c>
      <c r="O1431" s="1" t="n">
        <f aca="false">IF(N1431&gt;0,N1431,0)</f>
        <v>0</v>
      </c>
      <c r="P1431" s="1" t="n">
        <f aca="false">O1431*1.5</f>
        <v>0</v>
      </c>
      <c r="Q1431" s="1" t="n">
        <f aca="false">P1431/(3.6*$Q$2)</f>
        <v>0</v>
      </c>
      <c r="R1431" s="1" t="n">
        <f aca="false">(K1431+L1431)*$R$2</f>
        <v>3928.58819663248</v>
      </c>
      <c r="S1431" s="19" t="n">
        <f aca="false">J1431-R1431</f>
        <v>-3928.58819663248</v>
      </c>
      <c r="T1431" s="1" t="n">
        <f aca="false">IF(S1431&lt;0,S1431/$G$3,0)</f>
        <v>-5612.26885233211</v>
      </c>
      <c r="U1431" s="1" t="n">
        <f aca="false">IF(S1431&gt;0,S1431*0.7,0)</f>
        <v>0</v>
      </c>
      <c r="V1431" s="14" t="n">
        <f aca="false">V1430+U1431+T1431</f>
        <v>7166254.9332305</v>
      </c>
      <c r="W1431" s="19" t="n">
        <f aca="false">V1431/1000</f>
        <v>7166.2549332305</v>
      </c>
      <c r="X1431" s="19" t="n">
        <f aca="false">W1431*3600000000*2/237000000</f>
        <v>217709.010629787</v>
      </c>
      <c r="Y1431" s="19" t="n">
        <f aca="false">X1431/30.662</f>
        <v>7100.28734687193</v>
      </c>
    </row>
    <row r="1432" customFormat="false" ht="17.9" hidden="false" customHeight="false" outlineLevel="0" collapsed="false">
      <c r="A1432" s="2" t="n">
        <v>3</v>
      </c>
      <c r="B1432" s="3" t="n">
        <v>1</v>
      </c>
      <c r="C1432" s="38" t="n">
        <v>5</v>
      </c>
      <c r="D1432" s="1" t="n">
        <v>8.9</v>
      </c>
      <c r="E1432" s="3" t="n">
        <v>0</v>
      </c>
      <c r="F1432" s="23" t="n">
        <f aca="false">IF(D1432&lt;25, 0.24, 0.24-(0.01/5)*(D1432-25))</f>
        <v>0.24</v>
      </c>
      <c r="G1432" s="40" t="n">
        <f aca="false">(E1432/1000)*$G$1*F1432</f>
        <v>0</v>
      </c>
      <c r="H1432" s="40" t="n">
        <v>0.340039975233817</v>
      </c>
      <c r="I1432" s="3" t="n">
        <f aca="false">H1432*$J$2</f>
        <v>0</v>
      </c>
      <c r="J1432" s="19" t="n">
        <f aca="false">SUM(I1432+G1432)</f>
        <v>0</v>
      </c>
      <c r="K1432" s="1" t="n">
        <v>0</v>
      </c>
      <c r="L1432" s="39" t="n">
        <v>0.981006344106832</v>
      </c>
      <c r="M1432" s="39"/>
      <c r="N1432" s="1" t="n">
        <f aca="false">(2.571*(19.44-D1432)+3.87)*$K$2</f>
        <v>0</v>
      </c>
      <c r="O1432" s="1" t="n">
        <f aca="false">IF(N1432&gt;0,N1432,0)</f>
        <v>0</v>
      </c>
      <c r="P1432" s="1" t="n">
        <f aca="false">O1432*1.5</f>
        <v>0</v>
      </c>
      <c r="Q1432" s="1" t="n">
        <f aca="false">P1432/(3.6*$Q$2)</f>
        <v>0</v>
      </c>
      <c r="R1432" s="1" t="n">
        <f aca="false">(K1432+L1432)*$R$2</f>
        <v>4905.03172053416</v>
      </c>
      <c r="S1432" s="19" t="n">
        <f aca="false">J1432-R1432</f>
        <v>-4905.03172053416</v>
      </c>
      <c r="T1432" s="1" t="n">
        <f aca="false">IF(S1432&lt;0,S1432/$G$3,0)</f>
        <v>-7007.18817219166</v>
      </c>
      <c r="U1432" s="1" t="n">
        <f aca="false">IF(S1432&gt;0,S1432*0.7,0)</f>
        <v>0</v>
      </c>
      <c r="V1432" s="14" t="n">
        <f aca="false">V1431+U1432+T1432</f>
        <v>7159247.74505831</v>
      </c>
      <c r="W1432" s="19" t="n">
        <f aca="false">V1432/1000</f>
        <v>7159.24774505831</v>
      </c>
      <c r="X1432" s="19" t="n">
        <f aca="false">W1432*3600000000*2/237000000</f>
        <v>217496.134027088</v>
      </c>
      <c r="Y1432" s="19" t="n">
        <f aca="false">X1432/30.662</f>
        <v>7093.34466202752</v>
      </c>
    </row>
    <row r="1433" customFormat="false" ht="17.9" hidden="false" customHeight="false" outlineLevel="0" collapsed="false">
      <c r="A1433" s="2" t="n">
        <v>3</v>
      </c>
      <c r="B1433" s="3" t="n">
        <v>1</v>
      </c>
      <c r="C1433" s="38" t="n">
        <v>6</v>
      </c>
      <c r="D1433" s="1" t="n">
        <v>8.9</v>
      </c>
      <c r="E1433" s="3" t="n">
        <v>0.164402833388543</v>
      </c>
      <c r="F1433" s="23" t="n">
        <f aca="false">IF(D1433&lt;25, 0.24, 0.24-(0.01/5)*(D1433-25))</f>
        <v>0.24</v>
      </c>
      <c r="G1433" s="40" t="n">
        <f aca="false">(E1433/1000)*$G$1*F1433</f>
        <v>12.9267975059411</v>
      </c>
      <c r="H1433" s="40" t="n">
        <v>0.331324393904877</v>
      </c>
      <c r="I1433" s="3" t="n">
        <f aca="false">H1433*$J$2</f>
        <v>0</v>
      </c>
      <c r="J1433" s="19" t="n">
        <f aca="false">SUM(I1433+G1433)</f>
        <v>12.9267975059411</v>
      </c>
      <c r="K1433" s="1" t="n">
        <v>0</v>
      </c>
      <c r="L1433" s="39" t="n">
        <v>1.15690306301529</v>
      </c>
      <c r="M1433" s="39"/>
      <c r="N1433" s="1" t="n">
        <f aca="false">(2.571*(19.44-D1433)+3.87)*$K$2</f>
        <v>0</v>
      </c>
      <c r="O1433" s="1" t="n">
        <f aca="false">IF(N1433&gt;0,N1433,0)</f>
        <v>0</v>
      </c>
      <c r="P1433" s="1" t="n">
        <f aca="false">O1433*1.5</f>
        <v>0</v>
      </c>
      <c r="Q1433" s="1" t="n">
        <f aca="false">P1433/(3.6*$Q$2)</f>
        <v>0</v>
      </c>
      <c r="R1433" s="1" t="n">
        <f aca="false">(K1433+L1433)*$R$2</f>
        <v>5784.51531507645</v>
      </c>
      <c r="S1433" s="19" t="n">
        <f aca="false">J1433-R1433</f>
        <v>-5771.58851757051</v>
      </c>
      <c r="T1433" s="1" t="n">
        <f aca="false">IF(S1433&lt;0,S1433/$G$3,0)</f>
        <v>-8245.12645367216</v>
      </c>
      <c r="U1433" s="1" t="n">
        <f aca="false">IF(S1433&gt;0,S1433*0.7,0)</f>
        <v>0</v>
      </c>
      <c r="V1433" s="14" t="n">
        <f aca="false">V1432+U1433+T1433</f>
        <v>7151002.61860463</v>
      </c>
      <c r="W1433" s="19" t="n">
        <f aca="false">V1433/1000</f>
        <v>7151.00261860463</v>
      </c>
      <c r="X1433" s="19" t="n">
        <f aca="false">W1433*3600000000*2/237000000</f>
        <v>217245.649172799</v>
      </c>
      <c r="Y1433" s="19" t="n">
        <f aca="false">X1433/30.662</f>
        <v>7085.17543450522</v>
      </c>
    </row>
    <row r="1434" customFormat="false" ht="17.9" hidden="false" customHeight="false" outlineLevel="0" collapsed="false">
      <c r="A1434" s="2" t="n">
        <v>3</v>
      </c>
      <c r="B1434" s="3" t="n">
        <v>1</v>
      </c>
      <c r="C1434" s="38" t="n">
        <v>7</v>
      </c>
      <c r="D1434" s="1" t="n">
        <v>8.9</v>
      </c>
      <c r="E1434" s="3" t="n">
        <v>72.3584207070639</v>
      </c>
      <c r="F1434" s="23" t="n">
        <f aca="false">IF(D1434&lt;25, 0.24, 0.24-(0.01/5)*(D1434-25))</f>
        <v>0.24</v>
      </c>
      <c r="G1434" s="40" t="n">
        <f aca="false">(E1434/1000)*$G$1*F1434</f>
        <v>5689.45579009159</v>
      </c>
      <c r="H1434" s="40" t="n">
        <v>0.378158484646647</v>
      </c>
      <c r="I1434" s="3" t="n">
        <f aca="false">H1434*$J$2</f>
        <v>0</v>
      </c>
      <c r="J1434" s="19" t="n">
        <f aca="false">SUM(I1434+G1434)</f>
        <v>5689.45579009159</v>
      </c>
      <c r="K1434" s="1" t="n">
        <v>0</v>
      </c>
      <c r="L1434" s="39" t="n">
        <v>1.14435530745113</v>
      </c>
      <c r="M1434" s="39"/>
      <c r="N1434" s="1" t="n">
        <f aca="false">(2.571*(19.44-D1434)+3.87)*$K$2</f>
        <v>0</v>
      </c>
      <c r="O1434" s="1" t="n">
        <f aca="false">IF(N1434&gt;0,N1434,0)</f>
        <v>0</v>
      </c>
      <c r="P1434" s="1" t="n">
        <f aca="false">O1434*1.5</f>
        <v>0</v>
      </c>
      <c r="Q1434" s="1" t="n">
        <f aca="false">P1434/(3.6*$Q$2)</f>
        <v>0</v>
      </c>
      <c r="R1434" s="1" t="n">
        <f aca="false">(K1434+L1434)*$R$2</f>
        <v>5721.77653725565</v>
      </c>
      <c r="S1434" s="19" t="n">
        <f aca="false">J1434-R1434</f>
        <v>-32.3207471640644</v>
      </c>
      <c r="T1434" s="1" t="n">
        <f aca="false">IF(S1434&lt;0,S1434/$G$3,0)</f>
        <v>-46.1724959486635</v>
      </c>
      <c r="U1434" s="1" t="n">
        <f aca="false">IF(S1434&gt;0,S1434*0.7,0)</f>
        <v>0</v>
      </c>
      <c r="V1434" s="14" t="n">
        <f aca="false">V1433+U1434+T1434</f>
        <v>7150956.44610868</v>
      </c>
      <c r="W1434" s="19" t="n">
        <f aca="false">V1434/1000</f>
        <v>7150.95644610868</v>
      </c>
      <c r="X1434" s="19" t="n">
        <f aca="false">W1434*3600000000*2/237000000</f>
        <v>217244.246464061</v>
      </c>
      <c r="Y1434" s="19" t="n">
        <f aca="false">X1434/30.662</f>
        <v>7085.12968704133</v>
      </c>
    </row>
    <row r="1435" customFormat="false" ht="17.9" hidden="false" customHeight="false" outlineLevel="0" collapsed="false">
      <c r="A1435" s="2" t="n">
        <v>3</v>
      </c>
      <c r="B1435" s="3" t="n">
        <v>1</v>
      </c>
      <c r="C1435" s="38" t="n">
        <v>8</v>
      </c>
      <c r="D1435" s="1" t="n">
        <v>8.9</v>
      </c>
      <c r="E1435" s="3" t="n">
        <v>347.929060254546</v>
      </c>
      <c r="F1435" s="23" t="n">
        <f aca="false">IF(D1435&lt;25, 0.24, 0.24-(0.01/5)*(D1435-25))</f>
        <v>0.24</v>
      </c>
      <c r="G1435" s="40" t="n">
        <f aca="false">(E1435/1000)*$G$1*F1435</f>
        <v>27357.2444929426</v>
      </c>
      <c r="H1435" s="40" t="n">
        <v>0.377012691677319</v>
      </c>
      <c r="I1435" s="3" t="n">
        <f aca="false">H1435*$J$2</f>
        <v>0</v>
      </c>
      <c r="J1435" s="19" t="n">
        <f aca="false">SUM(I1435+G1435)</f>
        <v>27357.2444929426</v>
      </c>
      <c r="K1435" s="1" t="n">
        <v>0</v>
      </c>
      <c r="L1435" s="39" t="n">
        <v>1.15234024281014</v>
      </c>
      <c r="M1435" s="39"/>
      <c r="N1435" s="1" t="n">
        <f aca="false">(2.571*(19.44-D1435)+3.87)*$K$2</f>
        <v>0</v>
      </c>
      <c r="O1435" s="1" t="n">
        <f aca="false">IF(N1435&gt;0,N1435,0)</f>
        <v>0</v>
      </c>
      <c r="P1435" s="1" t="n">
        <f aca="false">O1435*1.5</f>
        <v>0</v>
      </c>
      <c r="Q1435" s="1" t="n">
        <f aca="false">P1435/(3.6*$Q$2)</f>
        <v>0</v>
      </c>
      <c r="R1435" s="1" t="n">
        <f aca="false">(K1435+L1435)*$R$2</f>
        <v>5761.7012140507</v>
      </c>
      <c r="S1435" s="19" t="n">
        <f aca="false">J1435-R1435</f>
        <v>21595.5432788919</v>
      </c>
      <c r="T1435" s="1" t="n">
        <f aca="false">IF(S1435&lt;0,S1435/$G$3,0)</f>
        <v>0</v>
      </c>
      <c r="U1435" s="1" t="n">
        <f aca="false">IF(S1435&gt;0,S1435*0.7,0)</f>
        <v>15116.8802952244</v>
      </c>
      <c r="V1435" s="14" t="n">
        <f aca="false">V1434+U1435+T1435</f>
        <v>7166073.32640391</v>
      </c>
      <c r="W1435" s="19" t="n">
        <f aca="false">V1435/1000</f>
        <v>7166.07332640391</v>
      </c>
      <c r="X1435" s="19" t="n">
        <f aca="false">W1435*3600000000*2/237000000</f>
        <v>217703.493460372</v>
      </c>
      <c r="Y1435" s="19" t="n">
        <f aca="false">X1435/30.662</f>
        <v>7100.10741179218</v>
      </c>
    </row>
    <row r="1436" customFormat="false" ht="17.9" hidden="false" customHeight="false" outlineLevel="0" collapsed="false">
      <c r="A1436" s="2" t="n">
        <v>3</v>
      </c>
      <c r="B1436" s="3" t="n">
        <v>1</v>
      </c>
      <c r="C1436" s="38" t="n">
        <v>9</v>
      </c>
      <c r="D1436" s="1" t="n">
        <v>9.4</v>
      </c>
      <c r="E1436" s="3" t="n">
        <v>568.165992776687</v>
      </c>
      <c r="F1436" s="23" t="n">
        <f aca="false">IF(D1436&lt;25, 0.24, 0.24-(0.01/5)*(D1436-25))</f>
        <v>0.24</v>
      </c>
      <c r="G1436" s="40" t="n">
        <f aca="false">(E1436/1000)*$G$1*F1436</f>
        <v>44674.2102128396</v>
      </c>
      <c r="H1436" s="40" t="n">
        <v>0.360559396909382</v>
      </c>
      <c r="I1436" s="3" t="n">
        <f aca="false">H1436*$J$2</f>
        <v>0</v>
      </c>
      <c r="J1436" s="19" t="n">
        <f aca="false">SUM(I1436+G1436)</f>
        <v>44674.2102128396</v>
      </c>
      <c r="K1436" s="1" t="n">
        <v>0</v>
      </c>
      <c r="L1436" s="39" t="n">
        <v>1.18131415111283</v>
      </c>
      <c r="M1436" s="39"/>
      <c r="N1436" s="1" t="n">
        <f aca="false">(2.571*(19.44-D1436)+3.87)*$K$2</f>
        <v>0</v>
      </c>
      <c r="O1436" s="1" t="n">
        <f aca="false">IF(N1436&gt;0,N1436,0)</f>
        <v>0</v>
      </c>
      <c r="P1436" s="1" t="n">
        <f aca="false">O1436*1.5</f>
        <v>0</v>
      </c>
      <c r="Q1436" s="1" t="n">
        <f aca="false">P1436/(3.6*$Q$2)</f>
        <v>0</v>
      </c>
      <c r="R1436" s="1" t="n">
        <f aca="false">(K1436+L1436)*$R$2</f>
        <v>5906.57075556415</v>
      </c>
      <c r="S1436" s="19" t="n">
        <f aca="false">J1436-R1436</f>
        <v>38767.6394572754</v>
      </c>
      <c r="T1436" s="1" t="n">
        <f aca="false">IF(S1436&lt;0,S1436/$G$3,0)</f>
        <v>0</v>
      </c>
      <c r="U1436" s="1" t="n">
        <f aca="false">IF(S1436&gt;0,S1436*0.7,0)</f>
        <v>27137.3476200928</v>
      </c>
      <c r="V1436" s="14" t="n">
        <f aca="false">V1435+U1436+T1436</f>
        <v>7193210.674024</v>
      </c>
      <c r="W1436" s="19" t="n">
        <f aca="false">V1436/1000</f>
        <v>7193.210674024</v>
      </c>
      <c r="X1436" s="19" t="n">
        <f aca="false">W1436*3600000000*2/237000000</f>
        <v>218527.919210856</v>
      </c>
      <c r="Y1436" s="19" t="n">
        <f aca="false">X1436/30.662</f>
        <v>7126.99495175969</v>
      </c>
    </row>
    <row r="1437" customFormat="false" ht="17.9" hidden="false" customHeight="false" outlineLevel="0" collapsed="false">
      <c r="A1437" s="2" t="n">
        <v>3</v>
      </c>
      <c r="B1437" s="3" t="n">
        <v>1</v>
      </c>
      <c r="C1437" s="38" t="n">
        <v>10</v>
      </c>
      <c r="D1437" s="1" t="n">
        <v>8.9</v>
      </c>
      <c r="E1437" s="3" t="n">
        <v>801.220818191094</v>
      </c>
      <c r="F1437" s="23" t="n">
        <f aca="false">IF(D1437&lt;25, 0.24, 0.24-(0.01/5)*(D1437-25))</f>
        <v>0.24</v>
      </c>
      <c r="G1437" s="40" t="n">
        <f aca="false">(E1437/1000)*$G$1*F1437</f>
        <v>62999.0314693839</v>
      </c>
      <c r="H1437" s="40" t="n">
        <v>0.332382232600085</v>
      </c>
      <c r="I1437" s="3" t="n">
        <f aca="false">H1437*$J$2</f>
        <v>0</v>
      </c>
      <c r="J1437" s="19" t="n">
        <f aca="false">SUM(I1437+G1437)</f>
        <v>62999.0314693839</v>
      </c>
      <c r="K1437" s="1" t="n">
        <v>0</v>
      </c>
      <c r="L1437" s="39" t="n">
        <v>1.12405075753822</v>
      </c>
      <c r="M1437" s="39"/>
      <c r="N1437" s="1" t="n">
        <f aca="false">(2.571*(19.44-D1437)+3.87)*$K$2</f>
        <v>0</v>
      </c>
      <c r="O1437" s="1" t="n">
        <f aca="false">IF(N1437&gt;0,N1437,0)</f>
        <v>0</v>
      </c>
      <c r="P1437" s="1" t="n">
        <f aca="false">O1437*1.5</f>
        <v>0</v>
      </c>
      <c r="Q1437" s="1" t="n">
        <f aca="false">P1437/(3.6*$Q$2)</f>
        <v>0</v>
      </c>
      <c r="R1437" s="1" t="n">
        <f aca="false">(K1437+L1437)*$R$2</f>
        <v>5620.2537876911</v>
      </c>
      <c r="S1437" s="19" t="n">
        <f aca="false">J1437-R1437</f>
        <v>57378.7776816928</v>
      </c>
      <c r="T1437" s="1" t="n">
        <f aca="false">IF(S1437&lt;0,S1437/$G$3,0)</f>
        <v>0</v>
      </c>
      <c r="U1437" s="1" t="n">
        <f aca="false">IF(S1437&gt;0,S1437*0.7,0)</f>
        <v>40165.144377185</v>
      </c>
      <c r="V1437" s="14" t="n">
        <f aca="false">V1436+U1437+T1437</f>
        <v>7233375.81840119</v>
      </c>
      <c r="W1437" s="19" t="n">
        <f aca="false">V1437/1000</f>
        <v>7233.37581840119</v>
      </c>
      <c r="X1437" s="19" t="n">
        <f aca="false">W1437*3600000000*2/237000000</f>
        <v>219748.126128644</v>
      </c>
      <c r="Y1437" s="19" t="n">
        <f aca="false">X1437/30.662</f>
        <v>7166.79036359806</v>
      </c>
    </row>
    <row r="1438" customFormat="false" ht="17.9" hidden="false" customHeight="false" outlineLevel="0" collapsed="false">
      <c r="A1438" s="2" t="n">
        <v>3</v>
      </c>
      <c r="B1438" s="3" t="n">
        <v>1</v>
      </c>
      <c r="C1438" s="38" t="n">
        <v>11</v>
      </c>
      <c r="D1438" s="1" t="n">
        <v>8.9</v>
      </c>
      <c r="E1438" s="3" t="n">
        <v>903.236265268821</v>
      </c>
      <c r="F1438" s="23" t="n">
        <f aca="false">IF(D1438&lt;25, 0.24, 0.24-(0.01/5)*(D1438-25))</f>
        <v>0.24</v>
      </c>
      <c r="G1438" s="40" t="n">
        <f aca="false">(E1438/1000)*$G$1*F1438</f>
        <v>71020.3836545691</v>
      </c>
      <c r="H1438" s="40" t="n">
        <v>0.268709198973874</v>
      </c>
      <c r="I1438" s="3" t="n">
        <f aca="false">H1438*$J$2</f>
        <v>0</v>
      </c>
      <c r="J1438" s="19" t="n">
        <f aca="false">SUM(I1438+G1438)</f>
        <v>71020.3836545691</v>
      </c>
      <c r="K1438" s="1" t="n">
        <v>0</v>
      </c>
      <c r="L1438" s="39" t="n">
        <v>1.07477229932262</v>
      </c>
      <c r="M1438" s="39"/>
      <c r="N1438" s="1" t="n">
        <f aca="false">(2.571*(19.44-D1438)+3.87)*$K$2</f>
        <v>0</v>
      </c>
      <c r="O1438" s="1" t="n">
        <f aca="false">IF(N1438&gt;0,N1438,0)</f>
        <v>0</v>
      </c>
      <c r="P1438" s="1" t="n">
        <f aca="false">O1438*1.5</f>
        <v>0</v>
      </c>
      <c r="Q1438" s="1" t="n">
        <f aca="false">P1438/(3.6*$Q$2)</f>
        <v>0</v>
      </c>
      <c r="R1438" s="1" t="n">
        <f aca="false">(K1438+L1438)*$R$2</f>
        <v>5373.8614966131</v>
      </c>
      <c r="S1438" s="19" t="n">
        <f aca="false">J1438-R1438</f>
        <v>65646.522157956</v>
      </c>
      <c r="T1438" s="1" t="n">
        <f aca="false">IF(S1438&lt;0,S1438/$G$3,0)</f>
        <v>0</v>
      </c>
      <c r="U1438" s="1" t="n">
        <f aca="false">IF(S1438&gt;0,S1438*0.7,0)</f>
        <v>45952.5655105692</v>
      </c>
      <c r="V1438" s="14" t="n">
        <f aca="false">V1437+U1438+T1438</f>
        <v>7279328.38391176</v>
      </c>
      <c r="W1438" s="19" t="n">
        <f aca="false">V1438/1000</f>
        <v>7279.32838391176</v>
      </c>
      <c r="X1438" s="19" t="n">
        <f aca="false">W1438*3600000000*2/237000000</f>
        <v>221144.153435294</v>
      </c>
      <c r="Y1438" s="19" t="n">
        <f aca="false">X1438/30.662</f>
        <v>7212.31992157373</v>
      </c>
    </row>
    <row r="1439" customFormat="false" ht="17.9" hidden="false" customHeight="false" outlineLevel="0" collapsed="false">
      <c r="A1439" s="2" t="n">
        <v>3</v>
      </c>
      <c r="B1439" s="3" t="n">
        <v>1</v>
      </c>
      <c r="C1439" s="38" t="n">
        <v>12</v>
      </c>
      <c r="D1439" s="1" t="n">
        <v>7.8</v>
      </c>
      <c r="E1439" s="3" t="n">
        <v>1006.20689023528</v>
      </c>
      <c r="F1439" s="23" t="n">
        <f aca="false">IF(D1439&lt;25, 0.24, 0.24-(0.01/5)*(D1439-25))</f>
        <v>0.24</v>
      </c>
      <c r="G1439" s="40" t="n">
        <f aca="false">(E1439/1000)*$G$1*F1439</f>
        <v>79116.8403309318</v>
      </c>
      <c r="H1439" s="40" t="n">
        <v>0.194731970760452</v>
      </c>
      <c r="I1439" s="3" t="n">
        <f aca="false">H1439*$J$2</f>
        <v>0</v>
      </c>
      <c r="J1439" s="19" t="n">
        <f aca="false">SUM(I1439+G1439)</f>
        <v>79116.8403309318</v>
      </c>
      <c r="K1439" s="1" t="n">
        <v>0</v>
      </c>
      <c r="L1439" s="39" t="n">
        <v>1.29743792533385</v>
      </c>
      <c r="M1439" s="39"/>
      <c r="N1439" s="1" t="n">
        <f aca="false">(2.571*(19.44-D1439)+3.87)*$K$2</f>
        <v>0</v>
      </c>
      <c r="O1439" s="1" t="n">
        <f aca="false">IF(N1439&gt;0,N1439,0)</f>
        <v>0</v>
      </c>
      <c r="P1439" s="1" t="n">
        <f aca="false">O1439*1.5</f>
        <v>0</v>
      </c>
      <c r="Q1439" s="1" t="n">
        <f aca="false">P1439/(3.6*$Q$2)</f>
        <v>0</v>
      </c>
      <c r="R1439" s="1" t="n">
        <f aca="false">(K1439+L1439)*$R$2</f>
        <v>6487.18962666925</v>
      </c>
      <c r="S1439" s="19" t="n">
        <f aca="false">J1439-R1439</f>
        <v>72629.6507042625</v>
      </c>
      <c r="T1439" s="1" t="n">
        <f aca="false">IF(S1439&lt;0,S1439/$G$3,0)</f>
        <v>0</v>
      </c>
      <c r="U1439" s="1" t="n">
        <f aca="false">IF(S1439&gt;0,S1439*0.7,0)</f>
        <v>50840.7554929838</v>
      </c>
      <c r="V1439" s="14" t="n">
        <f aca="false">V1438+U1439+T1439</f>
        <v>7330169.13940474</v>
      </c>
      <c r="W1439" s="19" t="n">
        <f aca="false">V1439/1000</f>
        <v>7330.16913940474</v>
      </c>
      <c r="X1439" s="19" t="n">
        <f aca="false">W1439*3600000000*2/237000000</f>
        <v>222688.682716093</v>
      </c>
      <c r="Y1439" s="19" t="n">
        <f aca="false">X1439/30.662</f>
        <v>7262.69267223578</v>
      </c>
    </row>
    <row r="1440" customFormat="false" ht="17.9" hidden="false" customHeight="false" outlineLevel="0" collapsed="false">
      <c r="A1440" s="2" t="n">
        <v>3</v>
      </c>
      <c r="B1440" s="3" t="n">
        <v>1</v>
      </c>
      <c r="C1440" s="38" t="n">
        <v>13</v>
      </c>
      <c r="D1440" s="1" t="n">
        <v>7.8</v>
      </c>
      <c r="E1440" s="3" t="n">
        <v>967.600603751536</v>
      </c>
      <c r="F1440" s="23" t="n">
        <f aca="false">IF(D1440&lt;25, 0.24, 0.24-(0.01/5)*(D1440-25))</f>
        <v>0.24</v>
      </c>
      <c r="G1440" s="40" t="n">
        <f aca="false">(E1440/1000)*$G$1*F1440</f>
        <v>76081.2743522588</v>
      </c>
      <c r="H1440" s="40" t="n">
        <v>0.203166258584789</v>
      </c>
      <c r="I1440" s="3" t="n">
        <f aca="false">H1440*$J$2</f>
        <v>0</v>
      </c>
      <c r="J1440" s="19" t="n">
        <f aca="false">SUM(I1440+G1440)</f>
        <v>76081.2743522588</v>
      </c>
      <c r="K1440" s="1" t="n">
        <v>0</v>
      </c>
      <c r="L1440" s="39" t="n">
        <v>1.40831445631895</v>
      </c>
      <c r="M1440" s="39"/>
      <c r="N1440" s="1" t="n">
        <f aca="false">(2.571*(19.44-D1440)+3.87)*$K$2</f>
        <v>0</v>
      </c>
      <c r="O1440" s="1" t="n">
        <f aca="false">IF(N1440&gt;0,N1440,0)</f>
        <v>0</v>
      </c>
      <c r="P1440" s="1" t="n">
        <f aca="false">O1440*1.5</f>
        <v>0</v>
      </c>
      <c r="Q1440" s="1" t="n">
        <f aca="false">P1440/(3.6*$Q$2)</f>
        <v>0</v>
      </c>
      <c r="R1440" s="1" t="n">
        <f aca="false">(K1440+L1440)*$R$2</f>
        <v>7041.57228159475</v>
      </c>
      <c r="S1440" s="19" t="n">
        <f aca="false">J1440-R1440</f>
        <v>69039.702070664</v>
      </c>
      <c r="T1440" s="1" t="n">
        <f aca="false">IF(S1440&lt;0,S1440/$G$3,0)</f>
        <v>0</v>
      </c>
      <c r="U1440" s="1" t="n">
        <f aca="false">IF(S1440&gt;0,S1440*0.7,0)</f>
        <v>48327.7914494648</v>
      </c>
      <c r="V1440" s="14" t="n">
        <f aca="false">V1439+U1440+T1440</f>
        <v>7378496.9308542</v>
      </c>
      <c r="W1440" s="19" t="n">
        <f aca="false">V1440/1000</f>
        <v>7378.4969308542</v>
      </c>
      <c r="X1440" s="19" t="n">
        <f aca="false">W1440*3600000000*2/237000000</f>
        <v>224156.868785444</v>
      </c>
      <c r="Y1440" s="19" t="n">
        <f aca="false">X1440/30.662</f>
        <v>7310.57559146318</v>
      </c>
    </row>
    <row r="1441" customFormat="false" ht="17.9" hidden="false" customHeight="false" outlineLevel="0" collapsed="false">
      <c r="A1441" s="2" t="n">
        <v>3</v>
      </c>
      <c r="B1441" s="3" t="n">
        <v>1</v>
      </c>
      <c r="C1441" s="38" t="n">
        <v>14</v>
      </c>
      <c r="D1441" s="1" t="n">
        <v>6.7</v>
      </c>
      <c r="E1441" s="3" t="n">
        <v>889.588046694235</v>
      </c>
      <c r="F1441" s="23" t="n">
        <f aca="false">IF(D1441&lt;25, 0.24, 0.24-(0.01/5)*(D1441-25))</f>
        <v>0.24</v>
      </c>
      <c r="G1441" s="40" t="n">
        <f aca="false">(E1441/1000)*$G$1*F1441</f>
        <v>69947.2406059117</v>
      </c>
      <c r="H1441" s="40" t="n">
        <v>0.196893908143521</v>
      </c>
      <c r="I1441" s="3" t="n">
        <f aca="false">H1441*$J$2</f>
        <v>0</v>
      </c>
      <c r="J1441" s="19" t="n">
        <f aca="false">SUM(I1441+G1441)</f>
        <v>69947.2406059117</v>
      </c>
      <c r="K1441" s="1" t="n">
        <v>0</v>
      </c>
      <c r="L1441" s="39" t="n">
        <v>1.29606907927231</v>
      </c>
      <c r="M1441" s="39"/>
      <c r="N1441" s="1" t="n">
        <f aca="false">(2.571*(19.44-D1441)+3.87)*$K$2</f>
        <v>0</v>
      </c>
      <c r="O1441" s="1" t="n">
        <f aca="false">IF(N1441&gt;0,N1441,0)</f>
        <v>0</v>
      </c>
      <c r="P1441" s="1" t="n">
        <f aca="false">O1441*1.5</f>
        <v>0</v>
      </c>
      <c r="Q1441" s="1" t="n">
        <f aca="false">P1441/(3.6*$Q$2)</f>
        <v>0</v>
      </c>
      <c r="R1441" s="1" t="n">
        <f aca="false">(K1441+L1441)*$R$2</f>
        <v>6480.34539636155</v>
      </c>
      <c r="S1441" s="19" t="n">
        <f aca="false">J1441-R1441</f>
        <v>63466.8952095501</v>
      </c>
      <c r="T1441" s="1" t="n">
        <f aca="false">IF(S1441&lt;0,S1441/$G$3,0)</f>
        <v>0</v>
      </c>
      <c r="U1441" s="1" t="n">
        <f aca="false">IF(S1441&gt;0,S1441*0.7,0)</f>
        <v>44426.8266466851</v>
      </c>
      <c r="V1441" s="14" t="n">
        <f aca="false">V1440+U1441+T1441</f>
        <v>7422923.75750089</v>
      </c>
      <c r="W1441" s="19" t="n">
        <f aca="false">V1441/1000</f>
        <v>7422.92375750089</v>
      </c>
      <c r="X1441" s="19" t="n">
        <f aca="false">W1441*3600000000*2/237000000</f>
        <v>225506.544531673</v>
      </c>
      <c r="Y1441" s="19" t="n">
        <f aca="false">X1441/30.662</f>
        <v>7354.59345547168</v>
      </c>
    </row>
    <row r="1442" customFormat="false" ht="17.9" hidden="false" customHeight="false" outlineLevel="0" collapsed="false">
      <c r="A1442" s="2" t="n">
        <v>3</v>
      </c>
      <c r="B1442" s="3" t="n">
        <v>1</v>
      </c>
      <c r="C1442" s="38" t="n">
        <v>15</v>
      </c>
      <c r="D1442" s="1" t="n">
        <v>6.7</v>
      </c>
      <c r="E1442" s="3" t="n">
        <v>704.150212157008</v>
      </c>
      <c r="F1442" s="23" t="n">
        <f aca="false">IF(D1442&lt;25, 0.24, 0.24-(0.01/5)*(D1442-25))</f>
        <v>0.24</v>
      </c>
      <c r="G1442" s="40" t="n">
        <f aca="false">(E1442/1000)*$G$1*F1442</f>
        <v>55366.486201651</v>
      </c>
      <c r="H1442" s="40" t="n">
        <v>0.183258742681004</v>
      </c>
      <c r="I1442" s="3" t="n">
        <f aca="false">H1442*$J$2</f>
        <v>0</v>
      </c>
      <c r="J1442" s="19" t="n">
        <f aca="false">SUM(I1442+G1442)</f>
        <v>55366.486201651</v>
      </c>
      <c r="K1442" s="1" t="n">
        <v>0</v>
      </c>
      <c r="L1442" s="39" t="n">
        <v>1.21393831557964</v>
      </c>
      <c r="M1442" s="39"/>
      <c r="N1442" s="1" t="n">
        <f aca="false">(2.571*(19.44-D1442)+3.87)*$K$2</f>
        <v>0</v>
      </c>
      <c r="O1442" s="1" t="n">
        <f aca="false">IF(N1442&gt;0,N1442,0)</f>
        <v>0</v>
      </c>
      <c r="P1442" s="1" t="n">
        <f aca="false">O1442*1.5</f>
        <v>0</v>
      </c>
      <c r="Q1442" s="1" t="n">
        <f aca="false">P1442/(3.6*$Q$2)</f>
        <v>0</v>
      </c>
      <c r="R1442" s="1" t="n">
        <f aca="false">(K1442+L1442)*$R$2</f>
        <v>6069.6915778982</v>
      </c>
      <c r="S1442" s="19" t="n">
        <f aca="false">J1442-R1442</f>
        <v>49296.7946237528</v>
      </c>
      <c r="T1442" s="1" t="n">
        <f aca="false">IF(S1442&lt;0,S1442/$G$3,0)</f>
        <v>0</v>
      </c>
      <c r="U1442" s="1" t="n">
        <f aca="false">IF(S1442&gt;0,S1442*0.7,0)</f>
        <v>34507.7562366269</v>
      </c>
      <c r="V1442" s="14" t="n">
        <f aca="false">V1441+U1442+T1442</f>
        <v>7457431.51373752</v>
      </c>
      <c r="W1442" s="19" t="n">
        <f aca="false">V1442/1000</f>
        <v>7457.43151373751</v>
      </c>
      <c r="X1442" s="19" t="n">
        <f aca="false">W1442*3600000000*2/237000000</f>
        <v>226554.88143</v>
      </c>
      <c r="Y1442" s="19" t="n">
        <f aca="false">X1442/30.662</f>
        <v>7388.78355717176</v>
      </c>
    </row>
    <row r="1443" customFormat="false" ht="17.9" hidden="false" customHeight="false" outlineLevel="0" collapsed="false">
      <c r="A1443" s="2" t="n">
        <v>3</v>
      </c>
      <c r="B1443" s="3" t="n">
        <v>1</v>
      </c>
      <c r="C1443" s="38" t="n">
        <v>16</v>
      </c>
      <c r="D1443" s="1" t="n">
        <v>5.6</v>
      </c>
      <c r="E1443" s="3" t="n">
        <v>450.67857077916</v>
      </c>
      <c r="F1443" s="23" t="n">
        <f aca="false">IF(D1443&lt;25, 0.24, 0.24-(0.01/5)*(D1443-25))</f>
        <v>0.24</v>
      </c>
      <c r="G1443" s="40" t="n">
        <f aca="false">(E1443/1000)*$G$1*F1443</f>
        <v>35436.3152060804</v>
      </c>
      <c r="H1443" s="40" t="n">
        <v>0.169148487397385</v>
      </c>
      <c r="I1443" s="3" t="n">
        <f aca="false">H1443*$J$2</f>
        <v>0</v>
      </c>
      <c r="J1443" s="19" t="n">
        <f aca="false">SUM(I1443+G1443)</f>
        <v>35436.3152060804</v>
      </c>
      <c r="K1443" s="1" t="n">
        <v>0</v>
      </c>
      <c r="L1443" s="39" t="n">
        <v>1.21234132850784</v>
      </c>
      <c r="M1443" s="39"/>
      <c r="N1443" s="1" t="n">
        <f aca="false">(2.571*(19.44-D1443)+3.87)*$K$2</f>
        <v>0</v>
      </c>
      <c r="O1443" s="1" t="n">
        <f aca="false">IF(N1443&gt;0,N1443,0)</f>
        <v>0</v>
      </c>
      <c r="P1443" s="1" t="n">
        <f aca="false">O1443*1.5</f>
        <v>0</v>
      </c>
      <c r="Q1443" s="1" t="n">
        <f aca="false">P1443/(3.6*$Q$2)</f>
        <v>0</v>
      </c>
      <c r="R1443" s="1" t="n">
        <f aca="false">(K1443+L1443)*$R$2</f>
        <v>6061.7066425392</v>
      </c>
      <c r="S1443" s="19" t="n">
        <f aca="false">J1443-R1443</f>
        <v>29374.6085635412</v>
      </c>
      <c r="T1443" s="1" t="n">
        <f aca="false">IF(S1443&lt;0,S1443/$G$3,0)</f>
        <v>0</v>
      </c>
      <c r="U1443" s="1" t="n">
        <f aca="false">IF(S1443&gt;0,S1443*0.7,0)</f>
        <v>20562.2259944789</v>
      </c>
      <c r="V1443" s="14" t="n">
        <f aca="false">V1442+U1443+T1443</f>
        <v>7477993.73973199</v>
      </c>
      <c r="W1443" s="19" t="n">
        <f aca="false">V1443/1000</f>
        <v>7477.99373973199</v>
      </c>
      <c r="X1443" s="19" t="n">
        <f aca="false">W1443*3600000000*2/237000000</f>
        <v>227179.556650086</v>
      </c>
      <c r="Y1443" s="19" t="n">
        <f aca="false">X1443/30.662</f>
        <v>7409.15650153564</v>
      </c>
    </row>
    <row r="1444" customFormat="false" ht="17.9" hidden="false" customHeight="false" outlineLevel="0" collapsed="false">
      <c r="A1444" s="2" t="n">
        <v>3</v>
      </c>
      <c r="B1444" s="3" t="n">
        <v>1</v>
      </c>
      <c r="C1444" s="38" t="n">
        <v>17</v>
      </c>
      <c r="D1444" s="1" t="n">
        <v>5</v>
      </c>
      <c r="E1444" s="3" t="n">
        <v>184.634126952098</v>
      </c>
      <c r="F1444" s="23" t="n">
        <f aca="false">IF(D1444&lt;25, 0.24, 0.24-(0.01/5)*(D1444-25))</f>
        <v>0.24</v>
      </c>
      <c r="G1444" s="40" t="n">
        <f aca="false">(E1444/1000)*$G$1*F1444</f>
        <v>14517.5598412911</v>
      </c>
      <c r="H1444" s="40" t="n">
        <v>0.149056507757584</v>
      </c>
      <c r="I1444" s="3" t="n">
        <f aca="false">H1444*$J$2</f>
        <v>0</v>
      </c>
      <c r="J1444" s="19" t="n">
        <f aca="false">SUM(I1444+G1444)</f>
        <v>14517.5598412911</v>
      </c>
      <c r="K1444" s="1" t="n">
        <v>0</v>
      </c>
      <c r="L1444" s="39" t="n">
        <v>1.55067444671957</v>
      </c>
      <c r="M1444" s="39"/>
      <c r="N1444" s="1" t="n">
        <f aca="false">(2.571*(19.44-D1444)+3.87)*$K$2</f>
        <v>0</v>
      </c>
      <c r="O1444" s="1" t="n">
        <f aca="false">IF(N1444&gt;0,N1444,0)</f>
        <v>0</v>
      </c>
      <c r="P1444" s="1" t="n">
        <f aca="false">O1444*1.5</f>
        <v>0</v>
      </c>
      <c r="Q1444" s="1" t="n">
        <f aca="false">P1444/(3.6*$Q$2)</f>
        <v>0</v>
      </c>
      <c r="R1444" s="1" t="n">
        <f aca="false">(K1444+L1444)*$R$2</f>
        <v>7753.37223359785</v>
      </c>
      <c r="S1444" s="19" t="n">
        <f aca="false">J1444-R1444</f>
        <v>6764.18760769327</v>
      </c>
      <c r="T1444" s="1" t="n">
        <f aca="false">IF(S1444&lt;0,S1444/$G$3,0)</f>
        <v>0</v>
      </c>
      <c r="U1444" s="1" t="n">
        <f aca="false">IF(S1444&gt;0,S1444*0.7,0)</f>
        <v>4734.93132538529</v>
      </c>
      <c r="V1444" s="14" t="n">
        <f aca="false">V1443+U1444+T1444</f>
        <v>7482728.67105738</v>
      </c>
      <c r="W1444" s="19" t="n">
        <f aca="false">V1444/1000</f>
        <v>7482.72867105738</v>
      </c>
      <c r="X1444" s="19" t="n">
        <f aca="false">W1444*3600000000*2/237000000</f>
        <v>227323.402665034</v>
      </c>
      <c r="Y1444" s="19" t="n">
        <f aca="false">X1444/30.662</f>
        <v>7413.84784635817</v>
      </c>
    </row>
    <row r="1445" customFormat="false" ht="17.9" hidden="false" customHeight="false" outlineLevel="0" collapsed="false">
      <c r="A1445" s="2" t="n">
        <v>3</v>
      </c>
      <c r="B1445" s="3" t="n">
        <v>1</v>
      </c>
      <c r="C1445" s="38" t="n">
        <v>18</v>
      </c>
      <c r="D1445" s="1" t="n">
        <v>5</v>
      </c>
      <c r="E1445" s="3" t="n">
        <v>13.0152852875978</v>
      </c>
      <c r="F1445" s="23" t="n">
        <f aca="false">IF(D1445&lt;25, 0.24, 0.24-(0.01/5)*(D1445-25))</f>
        <v>0.24</v>
      </c>
      <c r="G1445" s="40" t="n">
        <f aca="false">(E1445/1000)*$G$1*F1445</f>
        <v>1023.37626382147</v>
      </c>
      <c r="H1445" s="40" t="n">
        <v>0.132674299520863</v>
      </c>
      <c r="I1445" s="3" t="n">
        <f aca="false">H1445*$J$2</f>
        <v>0</v>
      </c>
      <c r="J1445" s="19" t="n">
        <f aca="false">SUM(I1445+G1445)</f>
        <v>1023.37626382147</v>
      </c>
      <c r="K1445" s="1" t="n">
        <v>0</v>
      </c>
      <c r="L1445" s="39" t="n">
        <v>1.98459864822915</v>
      </c>
      <c r="M1445" s="39"/>
      <c r="N1445" s="1" t="n">
        <f aca="false">(2.571*(19.44-D1445)+3.87)*$K$2</f>
        <v>0</v>
      </c>
      <c r="O1445" s="1" t="n">
        <f aca="false">IF(N1445&gt;0,N1445,0)</f>
        <v>0</v>
      </c>
      <c r="P1445" s="1" t="n">
        <f aca="false">O1445*1.5</f>
        <v>0</v>
      </c>
      <c r="Q1445" s="1" t="n">
        <f aca="false">P1445/(3.6*$Q$2)</f>
        <v>0</v>
      </c>
      <c r="R1445" s="1" t="n">
        <f aca="false">(K1445+L1445)*$R$2</f>
        <v>9922.99324114575</v>
      </c>
      <c r="S1445" s="19" t="n">
        <f aca="false">J1445-R1445</f>
        <v>-8899.61697732428</v>
      </c>
      <c r="T1445" s="1" t="n">
        <f aca="false">IF(S1445&lt;0,S1445/$G$3,0)</f>
        <v>-12713.7385390347</v>
      </c>
      <c r="U1445" s="1" t="n">
        <f aca="false">IF(S1445&gt;0,S1445*0.7,0)</f>
        <v>0</v>
      </c>
      <c r="V1445" s="14" t="n">
        <f aca="false">V1444+U1445+T1445</f>
        <v>7470014.93251834</v>
      </c>
      <c r="W1445" s="19" t="n">
        <f aca="false">V1445/1000</f>
        <v>7470.01493251835</v>
      </c>
      <c r="X1445" s="19" t="n">
        <f aca="false">W1445*3600000000*2/237000000</f>
        <v>226937.162506886</v>
      </c>
      <c r="Y1445" s="19" t="n">
        <f aca="false">X1445/30.662</f>
        <v>7401.25114170264</v>
      </c>
    </row>
    <row r="1446" customFormat="false" ht="17.9" hidden="false" customHeight="false" outlineLevel="0" collapsed="false">
      <c r="A1446" s="2" t="n">
        <v>3</v>
      </c>
      <c r="B1446" s="3" t="n">
        <v>1</v>
      </c>
      <c r="C1446" s="38" t="n">
        <v>19</v>
      </c>
      <c r="D1446" s="1" t="n">
        <v>5</v>
      </c>
      <c r="E1446" s="3" t="n">
        <v>0</v>
      </c>
      <c r="F1446" s="23" t="n">
        <f aca="false">IF(D1446&lt;25, 0.24, 0.24-(0.01/5)*(D1446-25))</f>
        <v>0.24</v>
      </c>
      <c r="G1446" s="40" t="n">
        <f aca="false">(E1446/1000)*$G$1*F1446</f>
        <v>0</v>
      </c>
      <c r="H1446" s="40" t="n">
        <v>0.165564770100017</v>
      </c>
      <c r="I1446" s="3" t="n">
        <f aca="false">H1446*$J$2</f>
        <v>0</v>
      </c>
      <c r="J1446" s="19" t="n">
        <f aca="false">SUM(I1446+G1446)</f>
        <v>0</v>
      </c>
      <c r="K1446" s="1" t="n">
        <v>0</v>
      </c>
      <c r="L1446" s="39" t="n">
        <v>1.51052162891426</v>
      </c>
      <c r="M1446" s="39"/>
      <c r="N1446" s="1" t="n">
        <f aca="false">(2.571*(19.44-D1446)+3.87)*$K$2</f>
        <v>0</v>
      </c>
      <c r="O1446" s="1" t="n">
        <f aca="false">IF(N1446&gt;0,N1446,0)</f>
        <v>0</v>
      </c>
      <c r="P1446" s="1" t="n">
        <f aca="false">O1446*1.5</f>
        <v>0</v>
      </c>
      <c r="Q1446" s="1" t="n">
        <f aca="false">P1446/(3.6*$Q$2)</f>
        <v>0</v>
      </c>
      <c r="R1446" s="1" t="n">
        <f aca="false">(K1446+L1446)*$R$2</f>
        <v>7552.6081445713</v>
      </c>
      <c r="S1446" s="19" t="n">
        <f aca="false">J1446-R1446</f>
        <v>-7552.6081445713</v>
      </c>
      <c r="T1446" s="1" t="n">
        <f aca="false">IF(S1446&lt;0,S1446/$G$3,0)</f>
        <v>-10789.4402065304</v>
      </c>
      <c r="U1446" s="1" t="n">
        <f aca="false">IF(S1446&gt;0,S1446*0.7,0)</f>
        <v>0</v>
      </c>
      <c r="V1446" s="14" t="n">
        <f aca="false">V1445+U1446+T1446</f>
        <v>7459225.49231181</v>
      </c>
      <c r="W1446" s="19" t="n">
        <f aca="false">V1446/1000</f>
        <v>7459.22549231181</v>
      </c>
      <c r="X1446" s="19" t="n">
        <f aca="false">W1446*3600000000*2/237000000</f>
        <v>226609.382044916</v>
      </c>
      <c r="Y1446" s="19" t="n">
        <f aca="false">X1446/30.662</f>
        <v>7390.56102162011</v>
      </c>
    </row>
    <row r="1447" customFormat="false" ht="17.9" hidden="false" customHeight="false" outlineLevel="0" collapsed="false">
      <c r="A1447" s="2" t="n">
        <v>3</v>
      </c>
      <c r="B1447" s="3" t="n">
        <v>1</v>
      </c>
      <c r="C1447" s="38" t="n">
        <v>20</v>
      </c>
      <c r="D1447" s="1" t="n">
        <v>5</v>
      </c>
      <c r="E1447" s="3" t="n">
        <v>0</v>
      </c>
      <c r="F1447" s="23" t="n">
        <f aca="false">IF(D1447&lt;25, 0.24, 0.24-(0.01/5)*(D1447-25))</f>
        <v>0.24</v>
      </c>
      <c r="G1447" s="40" t="n">
        <f aca="false">(E1447/1000)*$G$1*F1447</f>
        <v>0</v>
      </c>
      <c r="H1447" s="40" t="n">
        <v>0.255729876672852</v>
      </c>
      <c r="I1447" s="3" t="n">
        <f aca="false">H1447*$J$2</f>
        <v>0</v>
      </c>
      <c r="J1447" s="19" t="n">
        <f aca="false">SUM(I1447+G1447)</f>
        <v>0</v>
      </c>
      <c r="K1447" s="1" t="n">
        <v>0</v>
      </c>
      <c r="L1447" s="39" t="n">
        <v>1.29949119442617</v>
      </c>
      <c r="M1447" s="39"/>
      <c r="N1447" s="1" t="n">
        <f aca="false">(2.571*(19.44-D1447)+3.87)*$K$2</f>
        <v>0</v>
      </c>
      <c r="O1447" s="1" t="n">
        <f aca="false">IF(N1447&gt;0,N1447,0)</f>
        <v>0</v>
      </c>
      <c r="P1447" s="1" t="n">
        <f aca="false">O1447*1.5</f>
        <v>0</v>
      </c>
      <c r="Q1447" s="1" t="n">
        <f aca="false">P1447/(3.6*$Q$2)</f>
        <v>0</v>
      </c>
      <c r="R1447" s="1" t="n">
        <f aca="false">(K1447+L1447)*$R$2</f>
        <v>6497.45597213085</v>
      </c>
      <c r="S1447" s="19" t="n">
        <f aca="false">J1447-R1447</f>
        <v>-6497.45597213085</v>
      </c>
      <c r="T1447" s="1" t="n">
        <f aca="false">IF(S1447&lt;0,S1447/$G$3,0)</f>
        <v>-9282.07996018693</v>
      </c>
      <c r="U1447" s="1" t="n">
        <f aca="false">IF(S1447&gt;0,S1447*0.7,0)</f>
        <v>0</v>
      </c>
      <c r="V1447" s="14" t="n">
        <f aca="false">V1446+U1447+T1447</f>
        <v>7449943.41235163</v>
      </c>
      <c r="W1447" s="19" t="n">
        <f aca="false">V1447/1000</f>
        <v>7449.94341235163</v>
      </c>
      <c r="X1447" s="19" t="n">
        <f aca="false">W1447*3600000000*2/237000000</f>
        <v>226327.394805619</v>
      </c>
      <c r="Y1447" s="19" t="n">
        <f aca="false">X1447/30.662</f>
        <v>7381.36438606807</v>
      </c>
    </row>
    <row r="1448" customFormat="false" ht="17.9" hidden="false" customHeight="false" outlineLevel="0" collapsed="false">
      <c r="A1448" s="2" t="n">
        <v>3</v>
      </c>
      <c r="B1448" s="3" t="n">
        <v>1</v>
      </c>
      <c r="C1448" s="38" t="n">
        <v>21</v>
      </c>
      <c r="D1448" s="1" t="n">
        <v>4.4</v>
      </c>
      <c r="E1448" s="3" t="n">
        <v>0</v>
      </c>
      <c r="F1448" s="23" t="n">
        <f aca="false">IF(D1448&lt;25, 0.24, 0.24-(0.01/5)*(D1448-25))</f>
        <v>0.24</v>
      </c>
      <c r="G1448" s="40" t="n">
        <f aca="false">(E1448/1000)*$G$1*F1448</f>
        <v>0</v>
      </c>
      <c r="H1448" s="40" t="n">
        <v>0.294309746890546</v>
      </c>
      <c r="I1448" s="3" t="n">
        <f aca="false">H1448*$J$2</f>
        <v>0</v>
      </c>
      <c r="J1448" s="19" t="n">
        <f aca="false">SUM(I1448+G1448)</f>
        <v>0</v>
      </c>
      <c r="K1448" s="1" t="n">
        <v>0</v>
      </c>
      <c r="L1448" s="39" t="n">
        <v>1.23834940367718</v>
      </c>
      <c r="M1448" s="39"/>
      <c r="N1448" s="1" t="n">
        <f aca="false">(2.571*(19.44-D1448)+3.87)*$K$2</f>
        <v>0</v>
      </c>
      <c r="O1448" s="1" t="n">
        <f aca="false">IF(N1448&gt;0,N1448,0)</f>
        <v>0</v>
      </c>
      <c r="P1448" s="1" t="n">
        <f aca="false">O1448*1.5</f>
        <v>0</v>
      </c>
      <c r="Q1448" s="1" t="n">
        <f aca="false">P1448/(3.6*$Q$2)</f>
        <v>0</v>
      </c>
      <c r="R1448" s="1" t="n">
        <f aca="false">(K1448+L1448)*$R$2</f>
        <v>6191.7470183859</v>
      </c>
      <c r="S1448" s="19" t="n">
        <f aca="false">J1448-R1448</f>
        <v>-6191.7470183859</v>
      </c>
      <c r="T1448" s="1" t="n">
        <f aca="false">IF(S1448&lt;0,S1448/$G$3,0)</f>
        <v>-8845.35288340843</v>
      </c>
      <c r="U1448" s="1" t="n">
        <f aca="false">IF(S1448&gt;0,S1448*0.7,0)</f>
        <v>0</v>
      </c>
      <c r="V1448" s="14" t="n">
        <f aca="false">V1447+U1448+T1448</f>
        <v>7441098.05946822</v>
      </c>
      <c r="W1448" s="19" t="n">
        <f aca="false">V1448/1000</f>
        <v>7441.09805946822</v>
      </c>
      <c r="X1448" s="19" t="n">
        <f aca="false">W1448*3600000000*2/237000000</f>
        <v>226058.675224351</v>
      </c>
      <c r="Y1448" s="19" t="n">
        <f aca="false">X1448/30.662</f>
        <v>7372.60045738539</v>
      </c>
    </row>
    <row r="1449" customFormat="false" ht="17.9" hidden="false" customHeight="false" outlineLevel="0" collapsed="false">
      <c r="A1449" s="2" t="n">
        <v>3</v>
      </c>
      <c r="B1449" s="3" t="n">
        <v>1</v>
      </c>
      <c r="C1449" s="38" t="n">
        <v>22</v>
      </c>
      <c r="D1449" s="1" t="n">
        <v>5</v>
      </c>
      <c r="E1449" s="3" t="n">
        <v>0</v>
      </c>
      <c r="F1449" s="23" t="n">
        <f aca="false">IF(D1449&lt;25, 0.24, 0.24-(0.01/5)*(D1449-25))</f>
        <v>0.24</v>
      </c>
      <c r="G1449" s="40" t="n">
        <f aca="false">(E1449/1000)*$G$1*F1449</f>
        <v>0</v>
      </c>
      <c r="H1449" s="40" t="n">
        <v>0.326084598280962</v>
      </c>
      <c r="I1449" s="3" t="n">
        <f aca="false">H1449*$J$2</f>
        <v>0</v>
      </c>
      <c r="J1449" s="19" t="n">
        <f aca="false">SUM(I1449+G1449)</f>
        <v>0</v>
      </c>
      <c r="K1449" s="1" t="n">
        <v>0</v>
      </c>
      <c r="L1449" s="39" t="n">
        <v>1.30542286069286</v>
      </c>
      <c r="M1449" s="39"/>
      <c r="N1449" s="1" t="n">
        <f aca="false">(2.571*(19.44-D1449)+3.87)*$K$2</f>
        <v>0</v>
      </c>
      <c r="O1449" s="1" t="n">
        <f aca="false">IF(N1449&gt;0,N1449,0)</f>
        <v>0</v>
      </c>
      <c r="P1449" s="1" t="n">
        <f aca="false">O1449*1.5</f>
        <v>0</v>
      </c>
      <c r="Q1449" s="1" t="n">
        <f aca="false">P1449/(3.6*$Q$2)</f>
        <v>0</v>
      </c>
      <c r="R1449" s="1" t="n">
        <f aca="false">(K1449+L1449)*$R$2</f>
        <v>6527.1143034643</v>
      </c>
      <c r="S1449" s="19" t="n">
        <f aca="false">J1449-R1449</f>
        <v>-6527.1143034643</v>
      </c>
      <c r="T1449" s="1" t="n">
        <f aca="false">IF(S1449&lt;0,S1449/$G$3,0)</f>
        <v>-9324.449004949</v>
      </c>
      <c r="U1449" s="1" t="n">
        <f aca="false">IF(S1449&gt;0,S1449*0.7,0)</f>
        <v>0</v>
      </c>
      <c r="V1449" s="14" t="n">
        <f aca="false">V1448+U1449+T1449</f>
        <v>7431773.61046327</v>
      </c>
      <c r="W1449" s="19" t="n">
        <f aca="false">V1449/1000</f>
        <v>7431.77361046327</v>
      </c>
      <c r="X1449" s="19" t="n">
        <f aca="false">W1449*3600000000*2/237000000</f>
        <v>225775.400824201</v>
      </c>
      <c r="Y1449" s="19" t="n">
        <f aca="false">X1449/30.662</f>
        <v>7363.36184280871</v>
      </c>
    </row>
    <row r="1450" customFormat="false" ht="17.9" hidden="false" customHeight="false" outlineLevel="0" collapsed="false">
      <c r="A1450" s="2" t="n">
        <v>3</v>
      </c>
      <c r="B1450" s="3" t="n">
        <v>1</v>
      </c>
      <c r="C1450" s="38" t="n">
        <v>23</v>
      </c>
      <c r="D1450" s="1" t="n">
        <v>5</v>
      </c>
      <c r="E1450" s="3" t="n">
        <v>0</v>
      </c>
      <c r="F1450" s="23" t="n">
        <f aca="false">IF(D1450&lt;25, 0.24, 0.24-(0.01/5)*(D1450-25))</f>
        <v>0.24</v>
      </c>
      <c r="G1450" s="40" t="n">
        <f aca="false">(E1450/1000)*$G$1*F1450</f>
        <v>0</v>
      </c>
      <c r="H1450" s="40" t="n">
        <v>0.327450903403422</v>
      </c>
      <c r="I1450" s="3" t="n">
        <f aca="false">H1450*$J$2</f>
        <v>0</v>
      </c>
      <c r="J1450" s="19" t="n">
        <f aca="false">SUM(I1450+G1450)</f>
        <v>0</v>
      </c>
      <c r="K1450" s="1" t="n">
        <v>0</v>
      </c>
      <c r="L1450" s="39" t="n">
        <v>1.22990818629766</v>
      </c>
      <c r="M1450" s="39"/>
      <c r="N1450" s="1" t="n">
        <f aca="false">(2.571*(19.44-D1450)+3.87)*$K$2</f>
        <v>0</v>
      </c>
      <c r="O1450" s="1" t="n">
        <f aca="false">IF(N1450&gt;0,N1450,0)</f>
        <v>0</v>
      </c>
      <c r="P1450" s="1" t="n">
        <f aca="false">O1450*1.5</f>
        <v>0</v>
      </c>
      <c r="Q1450" s="1" t="n">
        <f aca="false">P1450/(3.6*$Q$2)</f>
        <v>0</v>
      </c>
      <c r="R1450" s="1" t="n">
        <f aca="false">(K1450+L1450)*$R$2</f>
        <v>6149.5409314883</v>
      </c>
      <c r="S1450" s="19" t="n">
        <f aca="false">J1450-R1450</f>
        <v>-6149.5409314883</v>
      </c>
      <c r="T1450" s="1" t="n">
        <f aca="false">IF(S1450&lt;0,S1450/$G$3,0)</f>
        <v>-8785.05847355472</v>
      </c>
      <c r="U1450" s="1" t="n">
        <f aca="false">IF(S1450&gt;0,S1450*0.7,0)</f>
        <v>0</v>
      </c>
      <c r="V1450" s="14" t="n">
        <f aca="false">V1449+U1450+T1450</f>
        <v>7422988.55198972</v>
      </c>
      <c r="W1450" s="19" t="n">
        <f aca="false">V1450/1000</f>
        <v>7422.98855198971</v>
      </c>
      <c r="X1450" s="19" t="n">
        <f aca="false">W1450*3600000000*2/237000000</f>
        <v>225508.512971839</v>
      </c>
      <c r="Y1450" s="19" t="n">
        <f aca="false">X1450/30.662</f>
        <v>7354.65765350725</v>
      </c>
    </row>
    <row r="1451" customFormat="false" ht="17.9" hidden="false" customHeight="false" outlineLevel="0" collapsed="false">
      <c r="A1451" s="2" t="n">
        <v>3</v>
      </c>
      <c r="B1451" s="3" t="n">
        <v>2</v>
      </c>
      <c r="C1451" s="38" t="n">
        <v>0</v>
      </c>
      <c r="D1451" s="1" t="n">
        <v>5</v>
      </c>
      <c r="E1451" s="3" t="n">
        <v>0</v>
      </c>
      <c r="F1451" s="23" t="n">
        <f aca="false">IF(D1451&lt;25, 0.24, 0.24-(0.01/5)*(D1451-25))</f>
        <v>0.24</v>
      </c>
      <c r="G1451" s="40" t="n">
        <f aca="false">(E1451/1000)*$G$1*F1451</f>
        <v>0</v>
      </c>
      <c r="H1451" s="40" t="n">
        <v>0.322257980568669</v>
      </c>
      <c r="I1451" s="3" t="n">
        <f aca="false">H1451*$J$2</f>
        <v>0</v>
      </c>
      <c r="J1451" s="19" t="n">
        <f aca="false">SUM(I1451+G1451)</f>
        <v>0</v>
      </c>
      <c r="K1451" s="1" t="n">
        <v>0</v>
      </c>
      <c r="L1451" s="39" t="n">
        <v>1.04739537809174</v>
      </c>
      <c r="M1451" s="39"/>
      <c r="N1451" s="1" t="n">
        <f aca="false">(2.571*(19.44-D1451)+3.87)*$K$2</f>
        <v>0</v>
      </c>
      <c r="O1451" s="1" t="n">
        <f aca="false">IF(N1451&gt;0,N1451,0)</f>
        <v>0</v>
      </c>
      <c r="P1451" s="1" t="n">
        <f aca="false">O1451*1.5</f>
        <v>0</v>
      </c>
      <c r="Q1451" s="1" t="n">
        <f aca="false">P1451/(3.6*$Q$2)</f>
        <v>0</v>
      </c>
      <c r="R1451" s="1" t="n">
        <f aca="false">(K1451+L1451)*$R$2</f>
        <v>5236.9768904587</v>
      </c>
      <c r="S1451" s="19" t="n">
        <f aca="false">J1451-R1451</f>
        <v>-5236.9768904587</v>
      </c>
      <c r="T1451" s="1" t="n">
        <f aca="false">IF(S1451&lt;0,S1451/$G$3,0)</f>
        <v>-7481.39555779814</v>
      </c>
      <c r="U1451" s="1" t="n">
        <f aca="false">IF(S1451&gt;0,S1451*0.7,0)</f>
        <v>0</v>
      </c>
      <c r="V1451" s="14" t="n">
        <f aca="false">V1450+U1451+T1451</f>
        <v>7415507.15643192</v>
      </c>
      <c r="W1451" s="19" t="n">
        <f aca="false">V1451/1000</f>
        <v>7415.50715643192</v>
      </c>
      <c r="X1451" s="19" t="n">
        <f aca="false">W1451*3600000000*2/237000000</f>
        <v>225281.230068818</v>
      </c>
      <c r="Y1451" s="19" t="n">
        <f aca="false">X1451/30.662</f>
        <v>7347.24512650244</v>
      </c>
    </row>
    <row r="1452" customFormat="false" ht="17.9" hidden="false" customHeight="false" outlineLevel="0" collapsed="false">
      <c r="A1452" s="2" t="n">
        <v>3</v>
      </c>
      <c r="B1452" s="3" t="n">
        <v>2</v>
      </c>
      <c r="C1452" s="38" t="n">
        <v>1</v>
      </c>
      <c r="D1452" s="1" t="n">
        <v>4.4</v>
      </c>
      <c r="E1452" s="3" t="n">
        <v>0</v>
      </c>
      <c r="F1452" s="23" t="n">
        <f aca="false">IF(D1452&lt;25, 0.24, 0.24-(0.01/5)*(D1452-25))</f>
        <v>0.24</v>
      </c>
      <c r="G1452" s="40" t="n">
        <f aca="false">(E1452/1000)*$G$1*F1452</f>
        <v>0</v>
      </c>
      <c r="H1452" s="40" t="n">
        <v>0.338240291034772</v>
      </c>
      <c r="I1452" s="3" t="n">
        <f aca="false">H1452*$J$2</f>
        <v>0</v>
      </c>
      <c r="J1452" s="19" t="n">
        <f aca="false">SUM(I1452+G1452)</f>
        <v>0</v>
      </c>
      <c r="K1452" s="1" t="n">
        <v>0</v>
      </c>
      <c r="L1452" s="39" t="n">
        <v>0.96800230652216</v>
      </c>
      <c r="M1452" s="39"/>
      <c r="N1452" s="1" t="n">
        <f aca="false">(2.571*(19.44-D1452)+3.87)*$K$2</f>
        <v>0</v>
      </c>
      <c r="O1452" s="1" t="n">
        <f aca="false">IF(N1452&gt;0,N1452,0)</f>
        <v>0</v>
      </c>
      <c r="P1452" s="1" t="n">
        <f aca="false">O1452*1.5</f>
        <v>0</v>
      </c>
      <c r="Q1452" s="1" t="n">
        <f aca="false">P1452/(3.6*$Q$2)</f>
        <v>0</v>
      </c>
      <c r="R1452" s="1" t="n">
        <f aca="false">(K1452+L1452)*$R$2</f>
        <v>4840.0115326108</v>
      </c>
      <c r="S1452" s="19" t="n">
        <f aca="false">J1452-R1452</f>
        <v>-4840.0115326108</v>
      </c>
      <c r="T1452" s="1" t="n">
        <f aca="false">IF(S1452&lt;0,S1452/$G$3,0)</f>
        <v>-6914.302189444</v>
      </c>
      <c r="U1452" s="1" t="n">
        <f aca="false">IF(S1452&gt;0,S1452*0.7,0)</f>
        <v>0</v>
      </c>
      <c r="V1452" s="14" t="n">
        <f aca="false">V1451+U1452+T1452</f>
        <v>7408592.85424247</v>
      </c>
      <c r="W1452" s="19" t="n">
        <f aca="false">V1452/1000</f>
        <v>7408.59285424247</v>
      </c>
      <c r="X1452" s="19" t="n">
        <f aca="false">W1452*3600000000*2/237000000</f>
        <v>225071.175318759</v>
      </c>
      <c r="Y1452" s="19" t="n">
        <f aca="false">X1452/30.662</f>
        <v>7340.39447259666</v>
      </c>
    </row>
    <row r="1453" customFormat="false" ht="17.9" hidden="false" customHeight="false" outlineLevel="0" collapsed="false">
      <c r="A1453" s="2" t="n">
        <v>3</v>
      </c>
      <c r="B1453" s="3" t="n">
        <v>2</v>
      </c>
      <c r="C1453" s="38" t="n">
        <v>2</v>
      </c>
      <c r="D1453" s="1" t="n">
        <v>3.9</v>
      </c>
      <c r="E1453" s="3" t="n">
        <v>0</v>
      </c>
      <c r="F1453" s="23" t="n">
        <f aca="false">IF(D1453&lt;25, 0.24, 0.24-(0.01/5)*(D1453-25))</f>
        <v>0.24</v>
      </c>
      <c r="G1453" s="40" t="n">
        <f aca="false">(E1453/1000)*$G$1*F1453</f>
        <v>0</v>
      </c>
      <c r="H1453" s="40" t="n">
        <v>0.33324497318489</v>
      </c>
      <c r="I1453" s="3" t="n">
        <f aca="false">H1453*$J$2</f>
        <v>0</v>
      </c>
      <c r="J1453" s="19" t="n">
        <f aca="false">SUM(I1453+G1453)</f>
        <v>0</v>
      </c>
      <c r="K1453" s="1" t="n">
        <v>0</v>
      </c>
      <c r="L1453" s="39" t="n">
        <v>0.818798085813819</v>
      </c>
      <c r="M1453" s="39"/>
      <c r="N1453" s="1" t="n">
        <f aca="false">(2.571*(19.44-D1453)+3.87)*$K$2</f>
        <v>0</v>
      </c>
      <c r="O1453" s="1" t="n">
        <f aca="false">IF(N1453&gt;0,N1453,0)</f>
        <v>0</v>
      </c>
      <c r="P1453" s="1" t="n">
        <f aca="false">O1453*1.5</f>
        <v>0</v>
      </c>
      <c r="Q1453" s="1" t="n">
        <f aca="false">P1453/(3.6*$Q$2)</f>
        <v>0</v>
      </c>
      <c r="R1453" s="1" t="n">
        <f aca="false">(K1453+L1453)*$R$2</f>
        <v>4093.99042906909</v>
      </c>
      <c r="S1453" s="19" t="n">
        <f aca="false">J1453-R1453</f>
        <v>-4093.99042906909</v>
      </c>
      <c r="T1453" s="1" t="n">
        <f aca="false">IF(S1453&lt;0,S1453/$G$3,0)</f>
        <v>-5848.55775581299</v>
      </c>
      <c r="U1453" s="1" t="n">
        <f aca="false">IF(S1453&gt;0,S1453*0.7,0)</f>
        <v>0</v>
      </c>
      <c r="V1453" s="14" t="n">
        <f aca="false">V1452+U1453+T1453</f>
        <v>7402744.29648666</v>
      </c>
      <c r="W1453" s="19" t="n">
        <f aca="false">V1453/1000</f>
        <v>7402.74429648666</v>
      </c>
      <c r="X1453" s="19" t="n">
        <f aca="false">W1453*3600000000*2/237000000</f>
        <v>224893.497614785</v>
      </c>
      <c r="Y1453" s="19" t="n">
        <f aca="false">X1453/30.662</f>
        <v>7334.59975261837</v>
      </c>
    </row>
    <row r="1454" customFormat="false" ht="17.9" hidden="false" customHeight="false" outlineLevel="0" collapsed="false">
      <c r="A1454" s="2" t="n">
        <v>3</v>
      </c>
      <c r="B1454" s="3" t="n">
        <v>2</v>
      </c>
      <c r="C1454" s="38" t="n">
        <v>3</v>
      </c>
      <c r="D1454" s="1" t="n">
        <v>3.3</v>
      </c>
      <c r="E1454" s="3" t="n">
        <v>0</v>
      </c>
      <c r="F1454" s="23" t="n">
        <f aca="false">IF(D1454&lt;25, 0.24, 0.24-(0.01/5)*(D1454-25))</f>
        <v>0.24</v>
      </c>
      <c r="G1454" s="40" t="n">
        <f aca="false">(E1454/1000)*$G$1*F1454</f>
        <v>0</v>
      </c>
      <c r="H1454" s="40" t="n">
        <v>0.306991907646359</v>
      </c>
      <c r="I1454" s="3" t="n">
        <f aca="false">H1454*$J$2</f>
        <v>0</v>
      </c>
      <c r="J1454" s="19" t="n">
        <f aca="false">SUM(I1454+G1454)</f>
        <v>0</v>
      </c>
      <c r="K1454" s="1" t="n">
        <v>0</v>
      </c>
      <c r="L1454" s="39" t="n">
        <v>0.744195975459648</v>
      </c>
      <c r="M1454" s="39"/>
      <c r="N1454" s="1" t="n">
        <f aca="false">(2.571*(19.44-D1454)+3.87)*$K$2</f>
        <v>0</v>
      </c>
      <c r="O1454" s="1" t="n">
        <f aca="false">IF(N1454&gt;0,N1454,0)</f>
        <v>0</v>
      </c>
      <c r="P1454" s="1" t="n">
        <f aca="false">O1454*1.5</f>
        <v>0</v>
      </c>
      <c r="Q1454" s="1" t="n">
        <f aca="false">P1454/(3.6*$Q$2)</f>
        <v>0</v>
      </c>
      <c r="R1454" s="1" t="n">
        <f aca="false">(K1454+L1454)*$R$2</f>
        <v>3720.97987729824</v>
      </c>
      <c r="S1454" s="19" t="n">
        <f aca="false">J1454-R1454</f>
        <v>-3720.97987729824</v>
      </c>
      <c r="T1454" s="1" t="n">
        <f aca="false">IF(S1454&lt;0,S1454/$G$3,0)</f>
        <v>-5315.68553899749</v>
      </c>
      <c r="U1454" s="1" t="n">
        <f aca="false">IF(S1454&gt;0,S1454*0.7,0)</f>
        <v>0</v>
      </c>
      <c r="V1454" s="14" t="n">
        <f aca="false">V1453+U1454+T1454</f>
        <v>7397428.61094766</v>
      </c>
      <c r="W1454" s="19" t="n">
        <f aca="false">V1454/1000</f>
        <v>7397.42861094766</v>
      </c>
      <c r="X1454" s="19" t="n">
        <f aca="false">W1454*3600000000*2/237000000</f>
        <v>224732.008433853</v>
      </c>
      <c r="Y1454" s="19" t="n">
        <f aca="false">X1454/30.662</f>
        <v>7329.33299960384</v>
      </c>
    </row>
    <row r="1455" customFormat="false" ht="17.9" hidden="false" customHeight="false" outlineLevel="0" collapsed="false">
      <c r="A1455" s="2" t="n">
        <v>3</v>
      </c>
      <c r="B1455" s="3" t="n">
        <v>2</v>
      </c>
      <c r="C1455" s="38" t="n">
        <v>4</v>
      </c>
      <c r="D1455" s="1" t="n">
        <v>2.8</v>
      </c>
      <c r="E1455" s="3" t="n">
        <v>0</v>
      </c>
      <c r="F1455" s="23" t="n">
        <f aca="false">IF(D1455&lt;25, 0.24, 0.24-(0.01/5)*(D1455-25))</f>
        <v>0.24</v>
      </c>
      <c r="G1455" s="40" t="n">
        <f aca="false">(E1455/1000)*$G$1*F1455</f>
        <v>0</v>
      </c>
      <c r="H1455" s="40" t="n">
        <v>0.281034491960463</v>
      </c>
      <c r="I1455" s="3" t="n">
        <f aca="false">H1455*$J$2</f>
        <v>0</v>
      </c>
      <c r="J1455" s="19" t="n">
        <f aca="false">SUM(I1455+G1455)</f>
        <v>0</v>
      </c>
      <c r="K1455" s="1" t="n">
        <v>0</v>
      </c>
      <c r="L1455" s="39" t="n">
        <v>0.709518541900523</v>
      </c>
      <c r="M1455" s="39"/>
      <c r="N1455" s="1" t="n">
        <f aca="false">(2.571*(19.44-D1455)+3.87)*$K$2</f>
        <v>0</v>
      </c>
      <c r="O1455" s="1" t="n">
        <f aca="false">IF(N1455&gt;0,N1455,0)</f>
        <v>0</v>
      </c>
      <c r="P1455" s="1" t="n">
        <f aca="false">O1455*1.5</f>
        <v>0</v>
      </c>
      <c r="Q1455" s="1" t="n">
        <f aca="false">P1455/(3.6*$Q$2)</f>
        <v>0</v>
      </c>
      <c r="R1455" s="1" t="n">
        <f aca="false">(K1455+L1455)*$R$2</f>
        <v>3547.59270950262</v>
      </c>
      <c r="S1455" s="19" t="n">
        <f aca="false">J1455-R1455</f>
        <v>-3547.59270950262</v>
      </c>
      <c r="T1455" s="1" t="n">
        <f aca="false">IF(S1455&lt;0,S1455/$G$3,0)</f>
        <v>-5067.98958500374</v>
      </c>
      <c r="U1455" s="1" t="n">
        <f aca="false">IF(S1455&gt;0,S1455*0.7,0)</f>
        <v>0</v>
      </c>
      <c r="V1455" s="14" t="n">
        <f aca="false">V1454+U1455+T1455</f>
        <v>7392360.62136266</v>
      </c>
      <c r="W1455" s="19" t="n">
        <f aca="false">V1455/1000</f>
        <v>7392.36062136266</v>
      </c>
      <c r="X1455" s="19" t="n">
        <f aca="false">W1455*3600000000*2/237000000</f>
        <v>224578.044193296</v>
      </c>
      <c r="Y1455" s="19" t="n">
        <f aca="false">X1455/30.662</f>
        <v>7324.31166242567</v>
      </c>
    </row>
    <row r="1456" customFormat="false" ht="17.9" hidden="false" customHeight="false" outlineLevel="0" collapsed="false">
      <c r="A1456" s="2" t="n">
        <v>3</v>
      </c>
      <c r="B1456" s="3" t="n">
        <v>2</v>
      </c>
      <c r="C1456" s="38" t="n">
        <v>5</v>
      </c>
      <c r="D1456" s="1" t="n">
        <v>2.2</v>
      </c>
      <c r="E1456" s="3" t="n">
        <v>0</v>
      </c>
      <c r="F1456" s="23" t="n">
        <f aca="false">IF(D1456&lt;25, 0.24, 0.24-(0.01/5)*(D1456-25))</f>
        <v>0.24</v>
      </c>
      <c r="G1456" s="40" t="n">
        <f aca="false">(E1456/1000)*$G$1*F1456</f>
        <v>0</v>
      </c>
      <c r="H1456" s="40" t="n">
        <v>0.279346185898407</v>
      </c>
      <c r="I1456" s="3" t="n">
        <f aca="false">H1456*$J$2</f>
        <v>0</v>
      </c>
      <c r="J1456" s="19" t="n">
        <f aca="false">SUM(I1456+G1456)</f>
        <v>0</v>
      </c>
      <c r="K1456" s="1" t="n">
        <v>0</v>
      </c>
      <c r="L1456" s="39" t="n">
        <v>0.871726800193536</v>
      </c>
      <c r="M1456" s="39"/>
      <c r="N1456" s="1" t="n">
        <f aca="false">(2.571*(19.44-D1456)+3.87)*$K$2</f>
        <v>0</v>
      </c>
      <c r="O1456" s="1" t="n">
        <f aca="false">IF(N1456&gt;0,N1456,0)</f>
        <v>0</v>
      </c>
      <c r="P1456" s="1" t="n">
        <f aca="false">O1456*1.5</f>
        <v>0</v>
      </c>
      <c r="Q1456" s="1" t="n">
        <f aca="false">P1456/(3.6*$Q$2)</f>
        <v>0</v>
      </c>
      <c r="R1456" s="1" t="n">
        <f aca="false">(K1456+L1456)*$R$2</f>
        <v>4358.63400096768</v>
      </c>
      <c r="S1456" s="19" t="n">
        <f aca="false">J1456-R1456</f>
        <v>-4358.63400096768</v>
      </c>
      <c r="T1456" s="1" t="n">
        <f aca="false">IF(S1456&lt;0,S1456/$G$3,0)</f>
        <v>-6226.6200013824</v>
      </c>
      <c r="U1456" s="1" t="n">
        <f aca="false">IF(S1456&gt;0,S1456*0.7,0)</f>
        <v>0</v>
      </c>
      <c r="V1456" s="14" t="n">
        <f aca="false">V1455+U1456+T1456</f>
        <v>7386134.00136128</v>
      </c>
      <c r="W1456" s="19" t="n">
        <f aca="false">V1456/1000</f>
        <v>7386.13400136128</v>
      </c>
      <c r="X1456" s="19" t="n">
        <f aca="false">W1456*3600000000*2/237000000</f>
        <v>224388.881054013</v>
      </c>
      <c r="Y1456" s="19" t="n">
        <f aca="false">X1456/30.662</f>
        <v>7318.14236038137</v>
      </c>
    </row>
    <row r="1457" customFormat="false" ht="17.9" hidden="false" customHeight="false" outlineLevel="0" collapsed="false">
      <c r="A1457" s="2" t="n">
        <v>3</v>
      </c>
      <c r="B1457" s="3" t="n">
        <v>2</v>
      </c>
      <c r="C1457" s="38" t="n">
        <v>6</v>
      </c>
      <c r="D1457" s="1" t="n">
        <v>2.2</v>
      </c>
      <c r="E1457" s="3" t="n">
        <v>0</v>
      </c>
      <c r="F1457" s="23" t="n">
        <f aca="false">IF(D1457&lt;25, 0.24, 0.24-(0.01/5)*(D1457-25))</f>
        <v>0.24</v>
      </c>
      <c r="G1457" s="40" t="n">
        <f aca="false">(E1457/1000)*$G$1*F1457</f>
        <v>0</v>
      </c>
      <c r="H1457" s="40" t="n">
        <v>0.27046280149402</v>
      </c>
      <c r="I1457" s="3" t="n">
        <f aca="false">H1457*$J$2</f>
        <v>0</v>
      </c>
      <c r="J1457" s="19" t="n">
        <f aca="false">SUM(I1457+G1457)</f>
        <v>0</v>
      </c>
      <c r="K1457" s="1" t="n">
        <v>0</v>
      </c>
      <c r="L1457" s="39" t="n">
        <v>0.975302818850397</v>
      </c>
      <c r="M1457" s="39"/>
      <c r="N1457" s="1" t="n">
        <f aca="false">(2.571*(19.44-D1457)+3.87)*$K$2</f>
        <v>0</v>
      </c>
      <c r="O1457" s="1" t="n">
        <f aca="false">IF(N1457&gt;0,N1457,0)</f>
        <v>0</v>
      </c>
      <c r="P1457" s="1" t="n">
        <f aca="false">O1457*1.5</f>
        <v>0</v>
      </c>
      <c r="Q1457" s="1" t="n">
        <f aca="false">P1457/(3.6*$Q$2)</f>
        <v>0</v>
      </c>
      <c r="R1457" s="1" t="n">
        <f aca="false">(K1457+L1457)*$R$2</f>
        <v>4876.51409425199</v>
      </c>
      <c r="S1457" s="19" t="n">
        <f aca="false">J1457-R1457</f>
        <v>-4876.51409425199</v>
      </c>
      <c r="T1457" s="1" t="n">
        <f aca="false">IF(S1457&lt;0,S1457/$G$3,0)</f>
        <v>-6966.44870607427</v>
      </c>
      <c r="U1457" s="1" t="n">
        <f aca="false">IF(S1457&gt;0,S1457*0.7,0)</f>
        <v>0</v>
      </c>
      <c r="V1457" s="14" t="n">
        <f aca="false">V1456+U1457+T1457</f>
        <v>7379167.5526552</v>
      </c>
      <c r="W1457" s="19" t="n">
        <f aca="false">V1457/1000</f>
        <v>7379.1675526552</v>
      </c>
      <c r="X1457" s="19" t="n">
        <f aca="false">W1457*3600000000*2/237000000</f>
        <v>224177.242105981</v>
      </c>
      <c r="Y1457" s="19" t="n">
        <f aca="false">X1457/30.662</f>
        <v>7311.24003998372</v>
      </c>
    </row>
    <row r="1458" customFormat="false" ht="17.9" hidden="false" customHeight="false" outlineLevel="0" collapsed="false">
      <c r="A1458" s="2" t="n">
        <v>3</v>
      </c>
      <c r="B1458" s="3" t="n">
        <v>2</v>
      </c>
      <c r="C1458" s="38" t="n">
        <v>7</v>
      </c>
      <c r="D1458" s="1" t="n">
        <v>2.8</v>
      </c>
      <c r="E1458" s="3" t="n">
        <v>28.7777777777778</v>
      </c>
      <c r="F1458" s="23" t="n">
        <f aca="false">IF(D1458&lt;25, 0.24, 0.24-(0.01/5)*(D1458-25))</f>
        <v>0.24</v>
      </c>
      <c r="G1458" s="40" t="n">
        <f aca="false">(E1458/1000)*$G$1*F1458</f>
        <v>2262.76213333334</v>
      </c>
      <c r="H1458" s="40" t="n">
        <v>0.269888921103741</v>
      </c>
      <c r="I1458" s="3" t="n">
        <f aca="false">H1458*$J$2</f>
        <v>0</v>
      </c>
      <c r="J1458" s="19" t="n">
        <f aca="false">SUM(I1458+G1458)</f>
        <v>2262.76213333334</v>
      </c>
      <c r="K1458" s="1" t="n">
        <v>0</v>
      </c>
      <c r="L1458" s="39" t="n">
        <v>0.880624299593575</v>
      </c>
      <c r="M1458" s="39"/>
      <c r="N1458" s="1" t="n">
        <f aca="false">(2.571*(19.44-D1458)+3.87)*$K$2</f>
        <v>0</v>
      </c>
      <c r="O1458" s="1" t="n">
        <f aca="false">IF(N1458&gt;0,N1458,0)</f>
        <v>0</v>
      </c>
      <c r="P1458" s="1" t="n">
        <f aca="false">O1458*1.5</f>
        <v>0</v>
      </c>
      <c r="Q1458" s="1" t="n">
        <f aca="false">P1458/(3.6*$Q$2)</f>
        <v>0</v>
      </c>
      <c r="R1458" s="1" t="n">
        <f aca="false">(K1458+L1458)*$R$2</f>
        <v>4403.12149796788</v>
      </c>
      <c r="S1458" s="19" t="n">
        <f aca="false">J1458-R1458</f>
        <v>-2140.35936463454</v>
      </c>
      <c r="T1458" s="1" t="n">
        <f aca="false">IF(S1458&lt;0,S1458/$G$3,0)</f>
        <v>-3057.6562351922</v>
      </c>
      <c r="U1458" s="1" t="n">
        <f aca="false">IF(S1458&gt;0,S1458*0.7,0)</f>
        <v>0</v>
      </c>
      <c r="V1458" s="14" t="n">
        <f aca="false">V1457+U1458+T1458</f>
        <v>7376109.89642001</v>
      </c>
      <c r="W1458" s="19" t="n">
        <f aca="false">V1458/1000</f>
        <v>7376.10989642001</v>
      </c>
      <c r="X1458" s="19" t="n">
        <f aca="false">W1458*3600000000*2/237000000</f>
        <v>224084.351283646</v>
      </c>
      <c r="Y1458" s="19" t="n">
        <f aca="false">X1458/30.662</f>
        <v>7308.21053041699</v>
      </c>
    </row>
    <row r="1459" customFormat="false" ht="17.9" hidden="false" customHeight="false" outlineLevel="0" collapsed="false">
      <c r="A1459" s="2" t="n">
        <v>3</v>
      </c>
      <c r="B1459" s="3" t="n">
        <v>2</v>
      </c>
      <c r="C1459" s="38" t="n">
        <v>8</v>
      </c>
      <c r="D1459" s="1" t="n">
        <v>5</v>
      </c>
      <c r="E1459" s="3" t="n">
        <v>330.29216118884</v>
      </c>
      <c r="F1459" s="23" t="n">
        <f aca="false">IF(D1459&lt;25, 0.24, 0.24-(0.01/5)*(D1459-25))</f>
        <v>0.24</v>
      </c>
      <c r="G1459" s="40" t="n">
        <f aca="false">(E1459/1000)*$G$1*F1459</f>
        <v>25970.4762836851</v>
      </c>
      <c r="H1459" s="40" t="n">
        <v>0.262369416705344</v>
      </c>
      <c r="I1459" s="3" t="n">
        <f aca="false">H1459*$J$2</f>
        <v>0</v>
      </c>
      <c r="J1459" s="19" t="n">
        <f aca="false">SUM(I1459+G1459)</f>
        <v>25970.4762836851</v>
      </c>
      <c r="K1459" s="1" t="n">
        <v>0</v>
      </c>
      <c r="L1459" s="39" t="n">
        <v>0.902753977588543</v>
      </c>
      <c r="M1459" s="39"/>
      <c r="N1459" s="1" t="n">
        <f aca="false">(2.571*(19.44-D1459)+3.87)*$K$2</f>
        <v>0</v>
      </c>
      <c r="O1459" s="1" t="n">
        <f aca="false">IF(N1459&gt;0,N1459,0)</f>
        <v>0</v>
      </c>
      <c r="P1459" s="1" t="n">
        <f aca="false">O1459*1.5</f>
        <v>0</v>
      </c>
      <c r="Q1459" s="1" t="n">
        <f aca="false">P1459/(3.6*$Q$2)</f>
        <v>0</v>
      </c>
      <c r="R1459" s="1" t="n">
        <f aca="false">(K1459+L1459)*$R$2</f>
        <v>4513.76988794272</v>
      </c>
      <c r="S1459" s="19" t="n">
        <f aca="false">J1459-R1459</f>
        <v>21456.7063957423</v>
      </c>
      <c r="T1459" s="1" t="n">
        <f aca="false">IF(S1459&lt;0,S1459/$G$3,0)</f>
        <v>0</v>
      </c>
      <c r="U1459" s="1" t="n">
        <f aca="false">IF(S1459&gt;0,S1459*0.7,0)</f>
        <v>15019.6944770196</v>
      </c>
      <c r="V1459" s="14" t="n">
        <f aca="false">V1458+U1459+T1459</f>
        <v>7391129.59089703</v>
      </c>
      <c r="W1459" s="19" t="n">
        <f aca="false">V1459/1000</f>
        <v>7391.12959089703</v>
      </c>
      <c r="X1459" s="19" t="n">
        <f aca="false">W1459*3600000000*2/237000000</f>
        <v>224540.645799403</v>
      </c>
      <c r="Y1459" s="19" t="n">
        <f aca="false">X1459/30.662</f>
        <v>7323.09196397507</v>
      </c>
    </row>
    <row r="1460" customFormat="false" ht="17.9" hidden="false" customHeight="false" outlineLevel="0" collapsed="false">
      <c r="A1460" s="2" t="n">
        <v>3</v>
      </c>
      <c r="B1460" s="3" t="n">
        <v>2</v>
      </c>
      <c r="C1460" s="38" t="n">
        <v>9</v>
      </c>
      <c r="D1460" s="1" t="n">
        <v>7.2</v>
      </c>
      <c r="E1460" s="3" t="n">
        <v>599.075104413483</v>
      </c>
      <c r="F1460" s="23" t="n">
        <f aca="false">IF(D1460&lt;25, 0.24, 0.24-(0.01/5)*(D1460-25))</f>
        <v>0.24</v>
      </c>
      <c r="G1460" s="40" t="n">
        <f aca="false">(E1460/1000)*$G$1*F1460</f>
        <v>47104.5565699069</v>
      </c>
      <c r="H1460" s="40" t="n">
        <v>0.218247416332153</v>
      </c>
      <c r="I1460" s="3" t="n">
        <f aca="false">H1460*$J$2</f>
        <v>0</v>
      </c>
      <c r="J1460" s="19" t="n">
        <f aca="false">SUM(I1460+G1460)</f>
        <v>47104.5565699069</v>
      </c>
      <c r="K1460" s="1" t="n">
        <v>0</v>
      </c>
      <c r="L1460" s="39" t="n">
        <v>0.914845451132185</v>
      </c>
      <c r="M1460" s="39"/>
      <c r="N1460" s="1" t="n">
        <f aca="false">(2.571*(19.44-D1460)+3.87)*$K$2</f>
        <v>0</v>
      </c>
      <c r="O1460" s="1" t="n">
        <f aca="false">IF(N1460&gt;0,N1460,0)</f>
        <v>0</v>
      </c>
      <c r="P1460" s="1" t="n">
        <f aca="false">O1460*1.5</f>
        <v>0</v>
      </c>
      <c r="Q1460" s="1" t="n">
        <f aca="false">P1460/(3.6*$Q$2)</f>
        <v>0</v>
      </c>
      <c r="R1460" s="1" t="n">
        <f aca="false">(K1460+L1460)*$R$2</f>
        <v>4574.22725566093</v>
      </c>
      <c r="S1460" s="19" t="n">
        <f aca="false">J1460-R1460</f>
        <v>42530.3293142459</v>
      </c>
      <c r="T1460" s="1" t="n">
        <f aca="false">IF(S1460&lt;0,S1460/$G$3,0)</f>
        <v>0</v>
      </c>
      <c r="U1460" s="1" t="n">
        <f aca="false">IF(S1460&gt;0,S1460*0.7,0)</f>
        <v>29771.2305199722</v>
      </c>
      <c r="V1460" s="14" t="n">
        <f aca="false">V1459+U1460+T1460</f>
        <v>7420900.821417</v>
      </c>
      <c r="W1460" s="19" t="n">
        <f aca="false">V1460/1000</f>
        <v>7420.900821417</v>
      </c>
      <c r="X1460" s="19" t="n">
        <f aca="false">W1460*3600000000*2/237000000</f>
        <v>225445.08824558</v>
      </c>
      <c r="Y1460" s="19" t="n">
        <f aca="false">X1460/30.662</f>
        <v>7352.58914113821</v>
      </c>
    </row>
    <row r="1461" customFormat="false" ht="17.9" hidden="false" customHeight="false" outlineLevel="0" collapsed="false">
      <c r="A1461" s="2" t="n">
        <v>3</v>
      </c>
      <c r="B1461" s="3" t="n">
        <v>2</v>
      </c>
      <c r="C1461" s="38" t="n">
        <v>10</v>
      </c>
      <c r="D1461" s="1" t="n">
        <v>9.4</v>
      </c>
      <c r="E1461" s="3" t="n">
        <v>759.071134177238</v>
      </c>
      <c r="F1461" s="23" t="n">
        <f aca="false">IF(D1461&lt;25, 0.24, 0.24-(0.01/5)*(D1461-25))</f>
        <v>0.24</v>
      </c>
      <c r="G1461" s="40" t="n">
        <f aca="false">(E1461/1000)*$G$1*F1461</f>
        <v>59684.8523949952</v>
      </c>
      <c r="H1461" s="40" t="n">
        <v>0.248391917691975</v>
      </c>
      <c r="I1461" s="3" t="n">
        <f aca="false">H1461*$J$2</f>
        <v>0</v>
      </c>
      <c r="J1461" s="19" t="n">
        <f aca="false">SUM(I1461+G1461)</f>
        <v>59684.8523949952</v>
      </c>
      <c r="K1461" s="1" t="n">
        <v>0</v>
      </c>
      <c r="L1461" s="39" t="n">
        <v>0.832258405419005</v>
      </c>
      <c r="M1461" s="39"/>
      <c r="N1461" s="1" t="n">
        <f aca="false">(2.571*(19.44-D1461)+3.87)*$K$2</f>
        <v>0</v>
      </c>
      <c r="O1461" s="1" t="n">
        <f aca="false">IF(N1461&gt;0,N1461,0)</f>
        <v>0</v>
      </c>
      <c r="P1461" s="1" t="n">
        <f aca="false">O1461*1.5</f>
        <v>0</v>
      </c>
      <c r="Q1461" s="1" t="n">
        <f aca="false">P1461/(3.6*$Q$2)</f>
        <v>0</v>
      </c>
      <c r="R1461" s="1" t="n">
        <f aca="false">(K1461+L1461)*$R$2</f>
        <v>4161.29202709503</v>
      </c>
      <c r="S1461" s="19" t="n">
        <f aca="false">J1461-R1461</f>
        <v>55523.5603679002</v>
      </c>
      <c r="T1461" s="1" t="n">
        <f aca="false">IF(S1461&lt;0,S1461/$G$3,0)</f>
        <v>0</v>
      </c>
      <c r="U1461" s="1" t="n">
        <f aca="false">IF(S1461&gt;0,S1461*0.7,0)</f>
        <v>38866.4922575301</v>
      </c>
      <c r="V1461" s="14" t="n">
        <f aca="false">V1460+U1461+T1461</f>
        <v>7459767.31367453</v>
      </c>
      <c r="W1461" s="19" t="n">
        <f aca="false">V1461/1000</f>
        <v>7459.76731367453</v>
      </c>
      <c r="X1461" s="19" t="n">
        <f aca="false">W1461*3600000000*2/237000000</f>
        <v>226625.842440745</v>
      </c>
      <c r="Y1461" s="19" t="n">
        <f aca="false">X1461/30.662</f>
        <v>7391.09785535011</v>
      </c>
    </row>
    <row r="1462" customFormat="false" ht="17.9" hidden="false" customHeight="false" outlineLevel="0" collapsed="false">
      <c r="A1462" s="2" t="n">
        <v>3</v>
      </c>
      <c r="B1462" s="3" t="n">
        <v>2</v>
      </c>
      <c r="C1462" s="38" t="n">
        <v>11</v>
      </c>
      <c r="D1462" s="1" t="n">
        <v>11.1</v>
      </c>
      <c r="E1462" s="3" t="n">
        <v>773.359797382291</v>
      </c>
      <c r="F1462" s="23" t="n">
        <f aca="false">IF(D1462&lt;25, 0.24, 0.24-(0.01/5)*(D1462-25))</f>
        <v>0.24</v>
      </c>
      <c r="G1462" s="40" t="n">
        <f aca="false">(E1462/1000)*$G$1*F1462</f>
        <v>60808.3528364127</v>
      </c>
      <c r="H1462" s="40" t="n">
        <v>0.2349998384025</v>
      </c>
      <c r="I1462" s="3" t="n">
        <f aca="false">H1462*$J$2</f>
        <v>0</v>
      </c>
      <c r="J1462" s="19" t="n">
        <f aca="false">SUM(I1462+G1462)</f>
        <v>60808.3528364127</v>
      </c>
      <c r="K1462" s="1" t="n">
        <v>0</v>
      </c>
      <c r="L1462" s="39" t="n">
        <v>0.792105587613702</v>
      </c>
      <c r="M1462" s="39"/>
      <c r="N1462" s="1" t="n">
        <f aca="false">(2.571*(19.44-D1462)+3.87)*$K$2</f>
        <v>0</v>
      </c>
      <c r="O1462" s="1" t="n">
        <f aca="false">IF(N1462&gt;0,N1462,0)</f>
        <v>0</v>
      </c>
      <c r="P1462" s="1" t="n">
        <f aca="false">O1462*1.5</f>
        <v>0</v>
      </c>
      <c r="Q1462" s="1" t="n">
        <f aca="false">P1462/(3.6*$Q$2)</f>
        <v>0</v>
      </c>
      <c r="R1462" s="1" t="n">
        <f aca="false">(K1462+L1462)*$R$2</f>
        <v>3960.52793806851</v>
      </c>
      <c r="S1462" s="19" t="n">
        <f aca="false">J1462-R1462</f>
        <v>56847.8248983442</v>
      </c>
      <c r="T1462" s="1" t="n">
        <f aca="false">IF(S1462&lt;0,S1462/$G$3,0)</f>
        <v>0</v>
      </c>
      <c r="U1462" s="1" t="n">
        <f aca="false">IF(S1462&gt;0,S1462*0.7,0)</f>
        <v>39793.4774288409</v>
      </c>
      <c r="V1462" s="14" t="n">
        <f aca="false">V1461+U1462+T1462</f>
        <v>7499560.79110337</v>
      </c>
      <c r="W1462" s="19" t="n">
        <f aca="false">V1462/1000</f>
        <v>7499.56079110337</v>
      </c>
      <c r="X1462" s="19" t="n">
        <f aca="false">W1462*3600000000*2/237000000</f>
        <v>227834.758210735</v>
      </c>
      <c r="Y1462" s="19" t="n">
        <f aca="false">X1462/30.662</f>
        <v>7430.525021549</v>
      </c>
    </row>
    <row r="1463" customFormat="false" ht="17.9" hidden="false" customHeight="false" outlineLevel="0" collapsed="false">
      <c r="A1463" s="2" t="n">
        <v>3</v>
      </c>
      <c r="B1463" s="3" t="n">
        <v>2</v>
      </c>
      <c r="C1463" s="38" t="n">
        <v>12</v>
      </c>
      <c r="D1463" s="1" t="n">
        <v>12.8</v>
      </c>
      <c r="E1463" s="3" t="n">
        <v>895.603477166952</v>
      </c>
      <c r="F1463" s="23" t="n">
        <f aca="false">IF(D1463&lt;25, 0.24, 0.24-(0.01/5)*(D1463-25))</f>
        <v>0.24</v>
      </c>
      <c r="G1463" s="40" t="n">
        <f aca="false">(E1463/1000)*$G$1*F1463</f>
        <v>70420.2266854648</v>
      </c>
      <c r="H1463" s="40" t="n">
        <v>0.207348943709435</v>
      </c>
      <c r="I1463" s="3" t="n">
        <f aca="false">H1463*$J$2</f>
        <v>0</v>
      </c>
      <c r="J1463" s="19" t="n">
        <f aca="false">SUM(I1463+G1463)</f>
        <v>70420.2266854648</v>
      </c>
      <c r="K1463" s="1" t="n">
        <v>0</v>
      </c>
      <c r="L1463" s="39" t="n">
        <v>0.979181216024772</v>
      </c>
      <c r="M1463" s="39"/>
      <c r="N1463" s="1" t="n">
        <f aca="false">(2.571*(19.44-D1463)+3.87)*$K$2</f>
        <v>0</v>
      </c>
      <c r="O1463" s="1" t="n">
        <f aca="false">IF(N1463&gt;0,N1463,0)</f>
        <v>0</v>
      </c>
      <c r="P1463" s="1" t="n">
        <f aca="false">O1463*1.5</f>
        <v>0</v>
      </c>
      <c r="Q1463" s="1" t="n">
        <f aca="false">P1463/(3.6*$Q$2)</f>
        <v>0</v>
      </c>
      <c r="R1463" s="1" t="n">
        <f aca="false">(K1463+L1463)*$R$2</f>
        <v>4895.90608012386</v>
      </c>
      <c r="S1463" s="19" t="n">
        <f aca="false">J1463-R1463</f>
        <v>65524.320605341</v>
      </c>
      <c r="T1463" s="1" t="n">
        <f aca="false">IF(S1463&lt;0,S1463/$G$3,0)</f>
        <v>0</v>
      </c>
      <c r="U1463" s="1" t="n">
        <f aca="false">IF(S1463&gt;0,S1463*0.7,0)</f>
        <v>45867.0244237387</v>
      </c>
      <c r="V1463" s="14" t="n">
        <f aca="false">V1462+U1463+T1463</f>
        <v>7545427.81552711</v>
      </c>
      <c r="W1463" s="19" t="n">
        <f aca="false">V1463/1000</f>
        <v>7545.42781552711</v>
      </c>
      <c r="X1463" s="19" t="n">
        <f aca="false">W1463*3600000000*2/237000000</f>
        <v>229228.186800824</v>
      </c>
      <c r="Y1463" s="19" t="n">
        <f aca="false">X1463/30.662</f>
        <v>7475.96982586992</v>
      </c>
    </row>
    <row r="1464" customFormat="false" ht="17.9" hidden="false" customHeight="false" outlineLevel="0" collapsed="false">
      <c r="A1464" s="2" t="n">
        <v>3</v>
      </c>
      <c r="B1464" s="3" t="n">
        <v>2</v>
      </c>
      <c r="C1464" s="38" t="n">
        <v>13</v>
      </c>
      <c r="D1464" s="1" t="n">
        <v>14.4</v>
      </c>
      <c r="E1464" s="3" t="n">
        <v>613.982084969943</v>
      </c>
      <c r="F1464" s="23" t="n">
        <f aca="false">IF(D1464&lt;25, 0.24, 0.24-(0.01/5)*(D1464-25))</f>
        <v>0.24</v>
      </c>
      <c r="G1464" s="40" t="n">
        <f aca="false">(E1464/1000)*$G$1*F1464</f>
        <v>48276.6745626847</v>
      </c>
      <c r="H1464" s="40" t="n">
        <v>0.199630320157524</v>
      </c>
      <c r="I1464" s="3" t="n">
        <f aca="false">H1464*$J$2</f>
        <v>0</v>
      </c>
      <c r="J1464" s="19" t="n">
        <f aca="false">SUM(I1464+G1464)</f>
        <v>48276.6745626847</v>
      </c>
      <c r="K1464" s="1" t="n">
        <v>0</v>
      </c>
      <c r="L1464" s="39" t="n">
        <v>1.09370800317399</v>
      </c>
      <c r="M1464" s="39"/>
      <c r="N1464" s="1" t="n">
        <f aca="false">(2.571*(19.44-D1464)+3.87)*$K$2</f>
        <v>0</v>
      </c>
      <c r="O1464" s="1" t="n">
        <f aca="false">IF(N1464&gt;0,N1464,0)</f>
        <v>0</v>
      </c>
      <c r="P1464" s="1" t="n">
        <f aca="false">O1464*1.5</f>
        <v>0</v>
      </c>
      <c r="Q1464" s="1" t="n">
        <f aca="false">P1464/(3.6*$Q$2)</f>
        <v>0</v>
      </c>
      <c r="R1464" s="1" t="n">
        <f aca="false">(K1464+L1464)*$R$2</f>
        <v>5468.54001586995</v>
      </c>
      <c r="S1464" s="19" t="n">
        <f aca="false">J1464-R1464</f>
        <v>42808.1345468147</v>
      </c>
      <c r="T1464" s="1" t="n">
        <f aca="false">IF(S1464&lt;0,S1464/$G$3,0)</f>
        <v>0</v>
      </c>
      <c r="U1464" s="1" t="n">
        <f aca="false">IF(S1464&gt;0,S1464*0.7,0)</f>
        <v>29965.6941827703</v>
      </c>
      <c r="V1464" s="14" t="n">
        <f aca="false">V1463+U1464+T1464</f>
        <v>7575393.50970988</v>
      </c>
      <c r="W1464" s="19" t="n">
        <f aca="false">V1464/1000</f>
        <v>7575.39350970988</v>
      </c>
      <c r="X1464" s="19" t="n">
        <f aca="false">W1464*3600000000*2/237000000</f>
        <v>230138.537003844</v>
      </c>
      <c r="Y1464" s="19" t="n">
        <f aca="false">X1464/30.662</f>
        <v>7505.65967659789</v>
      </c>
    </row>
    <row r="1465" customFormat="false" ht="17.9" hidden="false" customHeight="false" outlineLevel="0" collapsed="false">
      <c r="A1465" s="2" t="n">
        <v>3</v>
      </c>
      <c r="B1465" s="3" t="n">
        <v>2</v>
      </c>
      <c r="C1465" s="38" t="n">
        <v>14</v>
      </c>
      <c r="D1465" s="1" t="n">
        <v>15.6</v>
      </c>
      <c r="E1465" s="3" t="n">
        <v>225.922837297148</v>
      </c>
      <c r="F1465" s="23" t="n">
        <f aca="false">IF(D1465&lt;25, 0.24, 0.24-(0.01/5)*(D1465-25))</f>
        <v>0.24</v>
      </c>
      <c r="G1465" s="40" t="n">
        <f aca="false">(E1465/1000)*$G$1*F1465</f>
        <v>17764.04158927</v>
      </c>
      <c r="H1465" s="40" t="n">
        <v>0.192564891840218</v>
      </c>
      <c r="I1465" s="3" t="n">
        <f aca="false">H1465*$J$2</f>
        <v>0</v>
      </c>
      <c r="J1465" s="19" t="n">
        <f aca="false">SUM(I1465+G1465)</f>
        <v>17764.04158927</v>
      </c>
      <c r="K1465" s="1" t="n">
        <v>0</v>
      </c>
      <c r="L1465" s="39" t="n">
        <v>1.12678844966131</v>
      </c>
      <c r="M1465" s="39"/>
      <c r="N1465" s="1" t="n">
        <f aca="false">(2.571*(19.44-D1465)+3.87)*$K$2</f>
        <v>0</v>
      </c>
      <c r="O1465" s="1" t="n">
        <f aca="false">IF(N1465&gt;0,N1465,0)</f>
        <v>0</v>
      </c>
      <c r="P1465" s="1" t="n">
        <f aca="false">O1465*1.5</f>
        <v>0</v>
      </c>
      <c r="Q1465" s="1" t="n">
        <f aca="false">P1465/(3.6*$Q$2)</f>
        <v>0</v>
      </c>
      <c r="R1465" s="1" t="n">
        <f aca="false">(K1465+L1465)*$R$2</f>
        <v>5633.94224830655</v>
      </c>
      <c r="S1465" s="19" t="n">
        <f aca="false">J1465-R1465</f>
        <v>12130.0993409634</v>
      </c>
      <c r="T1465" s="1" t="n">
        <f aca="false">IF(S1465&lt;0,S1465/$G$3,0)</f>
        <v>0</v>
      </c>
      <c r="U1465" s="1" t="n">
        <f aca="false">IF(S1465&gt;0,S1465*0.7,0)</f>
        <v>8491.06953867441</v>
      </c>
      <c r="V1465" s="14" t="n">
        <f aca="false">V1464+U1465+T1465</f>
        <v>7583884.57924855</v>
      </c>
      <c r="W1465" s="19" t="n">
        <f aca="false">V1465/1000</f>
        <v>7583.88457924855</v>
      </c>
      <c r="X1465" s="19" t="n">
        <f aca="false">W1465*3600000000*2/237000000</f>
        <v>230396.493546792</v>
      </c>
      <c r="Y1465" s="19" t="n">
        <f aca="false">X1465/30.662</f>
        <v>7514.07258322326</v>
      </c>
    </row>
    <row r="1466" customFormat="false" ht="17.9" hidden="false" customHeight="false" outlineLevel="0" collapsed="false">
      <c r="A1466" s="2" t="n">
        <v>3</v>
      </c>
      <c r="B1466" s="3" t="n">
        <v>2</v>
      </c>
      <c r="C1466" s="38" t="n">
        <v>15</v>
      </c>
      <c r="D1466" s="1" t="n">
        <v>16.1</v>
      </c>
      <c r="E1466" s="3" t="n">
        <v>519.027004681805</v>
      </c>
      <c r="F1466" s="23" t="n">
        <f aca="false">IF(D1466&lt;25, 0.24, 0.24-(0.01/5)*(D1466-25))</f>
        <v>0.24</v>
      </c>
      <c r="G1466" s="40" t="n">
        <f aca="false">(E1466/1000)*$G$1*F1466</f>
        <v>40810.4705457247</v>
      </c>
      <c r="H1466" s="40" t="n">
        <v>0.212893352297801</v>
      </c>
      <c r="I1466" s="3" t="n">
        <f aca="false">H1466*$J$2</f>
        <v>0</v>
      </c>
      <c r="J1466" s="19" t="n">
        <f aca="false">SUM(I1466+G1466)</f>
        <v>40810.4705457247</v>
      </c>
      <c r="K1466" s="1" t="n">
        <v>0</v>
      </c>
      <c r="L1466" s="39" t="n">
        <v>1.02914409727114</v>
      </c>
      <c r="M1466" s="39"/>
      <c r="N1466" s="1" t="n">
        <f aca="false">(2.571*(19.44-D1466)+3.87)*$K$2</f>
        <v>0</v>
      </c>
      <c r="O1466" s="1" t="n">
        <f aca="false">IF(N1466&gt;0,N1466,0)</f>
        <v>0</v>
      </c>
      <c r="P1466" s="1" t="n">
        <f aca="false">O1466*1.5</f>
        <v>0</v>
      </c>
      <c r="Q1466" s="1" t="n">
        <f aca="false">P1466/(3.6*$Q$2)</f>
        <v>0</v>
      </c>
      <c r="R1466" s="1" t="n">
        <f aca="false">(K1466+L1466)*$R$2</f>
        <v>5145.7204863557</v>
      </c>
      <c r="S1466" s="19" t="n">
        <f aca="false">J1466-R1466</f>
        <v>35664.750059369</v>
      </c>
      <c r="T1466" s="1" t="n">
        <f aca="false">IF(S1466&lt;0,S1466/$G$3,0)</f>
        <v>0</v>
      </c>
      <c r="U1466" s="1" t="n">
        <f aca="false">IF(S1466&gt;0,S1466*0.7,0)</f>
        <v>24965.3250415583</v>
      </c>
      <c r="V1466" s="14" t="n">
        <f aca="false">V1465+U1466+T1466</f>
        <v>7608849.90429011</v>
      </c>
      <c r="W1466" s="19" t="n">
        <f aca="false">V1466/1000</f>
        <v>7608.84990429011</v>
      </c>
      <c r="X1466" s="19" t="n">
        <f aca="false">W1466*3600000000*2/237000000</f>
        <v>231154.933801219</v>
      </c>
      <c r="Y1466" s="19" t="n">
        <f aca="false">X1466/30.662</f>
        <v>7538.80809474981</v>
      </c>
    </row>
    <row r="1467" customFormat="false" ht="17.9" hidden="false" customHeight="false" outlineLevel="0" collapsed="false">
      <c r="A1467" s="2" t="n">
        <v>3</v>
      </c>
      <c r="B1467" s="3" t="n">
        <v>2</v>
      </c>
      <c r="C1467" s="38" t="n">
        <v>16</v>
      </c>
      <c r="D1467" s="1" t="n">
        <v>15.6</v>
      </c>
      <c r="E1467" s="3" t="n">
        <v>271.770088987807</v>
      </c>
      <c r="F1467" s="23" t="n">
        <f aca="false">IF(D1467&lt;25, 0.24, 0.24-(0.01/5)*(D1467-25))</f>
        <v>0.24</v>
      </c>
      <c r="G1467" s="40" t="n">
        <f aca="false">(E1467/1000)*$G$1*F1467</f>
        <v>21368.9559730045</v>
      </c>
      <c r="H1467" s="40" t="n">
        <v>0.235448414716755</v>
      </c>
      <c r="I1467" s="3" t="n">
        <f aca="false">H1467*$J$2</f>
        <v>0</v>
      </c>
      <c r="J1467" s="19" t="n">
        <f aca="false">SUM(I1467+G1467)</f>
        <v>21368.9559730045</v>
      </c>
      <c r="K1467" s="1" t="n">
        <v>0</v>
      </c>
      <c r="L1467" s="39" t="n">
        <v>0.771116614670021</v>
      </c>
      <c r="M1467" s="39"/>
      <c r="N1467" s="1" t="n">
        <f aca="false">(2.571*(19.44-D1467)+3.87)*$K$2</f>
        <v>0</v>
      </c>
      <c r="O1467" s="1" t="n">
        <f aca="false">IF(N1467&gt;0,N1467,0)</f>
        <v>0</v>
      </c>
      <c r="P1467" s="1" t="n">
        <f aca="false">O1467*1.5</f>
        <v>0</v>
      </c>
      <c r="Q1467" s="1" t="n">
        <f aca="false">P1467/(3.6*$Q$2)</f>
        <v>0</v>
      </c>
      <c r="R1467" s="1" t="n">
        <f aca="false">(K1467+L1467)*$R$2</f>
        <v>3855.58307335011</v>
      </c>
      <c r="S1467" s="19" t="n">
        <f aca="false">J1467-R1467</f>
        <v>17513.3728996544</v>
      </c>
      <c r="T1467" s="1" t="n">
        <f aca="false">IF(S1467&lt;0,S1467/$G$3,0)</f>
        <v>0</v>
      </c>
      <c r="U1467" s="1" t="n">
        <f aca="false">IF(S1467&gt;0,S1467*0.7,0)</f>
        <v>12259.3610297581</v>
      </c>
      <c r="V1467" s="14" t="n">
        <f aca="false">V1466+U1467+T1467</f>
        <v>7621109.26531987</v>
      </c>
      <c r="W1467" s="19" t="n">
        <f aca="false">V1467/1000</f>
        <v>7621.10926531987</v>
      </c>
      <c r="X1467" s="19" t="n">
        <f aca="false">W1467*3600000000*2/237000000</f>
        <v>231527.370085667</v>
      </c>
      <c r="Y1467" s="19" t="n">
        <f aca="false">X1467/30.662</f>
        <v>7550.95460458114</v>
      </c>
    </row>
    <row r="1468" customFormat="false" ht="17.9" hidden="false" customHeight="false" outlineLevel="0" collapsed="false">
      <c r="A1468" s="2" t="n">
        <v>3</v>
      </c>
      <c r="B1468" s="3" t="n">
        <v>2</v>
      </c>
      <c r="C1468" s="38" t="n">
        <v>17</v>
      </c>
      <c r="D1468" s="1" t="n">
        <v>15</v>
      </c>
      <c r="E1468" s="3" t="n">
        <v>100.747906745638</v>
      </c>
      <c r="F1468" s="23" t="n">
        <f aca="false">IF(D1468&lt;25, 0.24, 0.24-(0.01/5)*(D1468-25))</f>
        <v>0.24</v>
      </c>
      <c r="G1468" s="40" t="n">
        <f aca="false">(E1468/1000)*$G$1*F1468</f>
        <v>7921.68700992142</v>
      </c>
      <c r="H1468" s="40" t="n">
        <v>0.249087237941155</v>
      </c>
      <c r="I1468" s="3" t="n">
        <f aca="false">H1468*$J$2</f>
        <v>0</v>
      </c>
      <c r="J1468" s="19" t="n">
        <f aca="false">SUM(I1468+G1468)</f>
        <v>7921.68700992142</v>
      </c>
      <c r="K1468" s="1" t="n">
        <v>0</v>
      </c>
      <c r="L1468" s="39" t="n">
        <v>0.661152647725953</v>
      </c>
      <c r="M1468" s="39"/>
      <c r="N1468" s="1" t="n">
        <f aca="false">(2.571*(19.44-D1468)+3.87)*$K$2</f>
        <v>0</v>
      </c>
      <c r="O1468" s="1" t="n">
        <f aca="false">IF(N1468&gt;0,N1468,0)</f>
        <v>0</v>
      </c>
      <c r="P1468" s="1" t="n">
        <f aca="false">O1468*1.5</f>
        <v>0</v>
      </c>
      <c r="Q1468" s="1" t="n">
        <f aca="false">P1468/(3.6*$Q$2)</f>
        <v>0</v>
      </c>
      <c r="R1468" s="1" t="n">
        <f aca="false">(K1468+L1468)*$R$2</f>
        <v>3305.76323862976</v>
      </c>
      <c r="S1468" s="19" t="n">
        <f aca="false">J1468-R1468</f>
        <v>4615.92377129166</v>
      </c>
      <c r="T1468" s="1" t="n">
        <f aca="false">IF(S1468&lt;0,S1468/$G$3,0)</f>
        <v>0</v>
      </c>
      <c r="U1468" s="1" t="n">
        <f aca="false">IF(S1468&gt;0,S1468*0.7,0)</f>
        <v>3231.14663990416</v>
      </c>
      <c r="V1468" s="14" t="n">
        <f aca="false">V1467+U1468+T1468</f>
        <v>7624340.41195978</v>
      </c>
      <c r="W1468" s="19" t="n">
        <f aca="false">V1468/1000</f>
        <v>7624.34041195977</v>
      </c>
      <c r="X1468" s="19" t="n">
        <f aca="false">W1468*3600000000*2/237000000</f>
        <v>231625.531502575</v>
      </c>
      <c r="Y1468" s="19" t="n">
        <f aca="false">X1468/30.662</f>
        <v>7554.15600751991</v>
      </c>
    </row>
    <row r="1469" customFormat="false" ht="17.9" hidden="false" customHeight="false" outlineLevel="0" collapsed="false">
      <c r="A1469" s="2" t="n">
        <v>3</v>
      </c>
      <c r="B1469" s="3" t="n">
        <v>2</v>
      </c>
      <c r="C1469" s="38" t="n">
        <v>18</v>
      </c>
      <c r="D1469" s="1" t="n">
        <v>12.2</v>
      </c>
      <c r="E1469" s="3" t="n">
        <v>6.11553726148298</v>
      </c>
      <c r="F1469" s="23" t="n">
        <f aca="false">IF(D1469&lt;25, 0.24, 0.24-(0.01/5)*(D1469-25))</f>
        <v>0.24</v>
      </c>
      <c r="G1469" s="40" t="n">
        <f aca="false">(E1469/1000)*$G$1*F1469</f>
        <v>480.857356225693</v>
      </c>
      <c r="H1469" s="40" t="n">
        <v>0.273800674408456</v>
      </c>
      <c r="I1469" s="3" t="n">
        <f aca="false">H1469*$J$2</f>
        <v>0</v>
      </c>
      <c r="J1469" s="19" t="n">
        <f aca="false">SUM(I1469+G1469)</f>
        <v>480.857356225693</v>
      </c>
      <c r="K1469" s="1" t="n">
        <v>0</v>
      </c>
      <c r="L1469" s="39" t="n">
        <v>0.743511552428876</v>
      </c>
      <c r="M1469" s="39"/>
      <c r="N1469" s="1" t="n">
        <f aca="false">(2.571*(19.44-D1469)+3.87)*$K$2</f>
        <v>0</v>
      </c>
      <c r="O1469" s="1" t="n">
        <f aca="false">IF(N1469&gt;0,N1469,0)</f>
        <v>0</v>
      </c>
      <c r="P1469" s="1" t="n">
        <f aca="false">O1469*1.5</f>
        <v>0</v>
      </c>
      <c r="Q1469" s="1" t="n">
        <f aca="false">P1469/(3.6*$Q$2)</f>
        <v>0</v>
      </c>
      <c r="R1469" s="1" t="n">
        <f aca="false">(K1469+L1469)*$R$2</f>
        <v>3717.55776214438</v>
      </c>
      <c r="S1469" s="19" t="n">
        <f aca="false">J1469-R1469</f>
        <v>-3236.70040591869</v>
      </c>
      <c r="T1469" s="1" t="n">
        <f aca="false">IF(S1469&lt;0,S1469/$G$3,0)</f>
        <v>-4623.85772274098</v>
      </c>
      <c r="U1469" s="1" t="n">
        <f aca="false">IF(S1469&gt;0,S1469*0.7,0)</f>
        <v>0</v>
      </c>
      <c r="V1469" s="14" t="n">
        <f aca="false">V1468+U1469+T1469</f>
        <v>7619716.55423703</v>
      </c>
      <c r="W1469" s="19" t="n">
        <f aca="false">V1469/1000</f>
        <v>7619.71655423703</v>
      </c>
      <c r="X1469" s="19" t="n">
        <f aca="false">W1469*3600000000*2/237000000</f>
        <v>231485.059875555</v>
      </c>
      <c r="Y1469" s="19" t="n">
        <f aca="false">X1469/30.662</f>
        <v>7549.57471383326</v>
      </c>
    </row>
    <row r="1470" customFormat="false" ht="17.9" hidden="false" customHeight="false" outlineLevel="0" collapsed="false">
      <c r="A1470" s="2" t="n">
        <v>3</v>
      </c>
      <c r="B1470" s="3" t="n">
        <v>2</v>
      </c>
      <c r="C1470" s="38" t="n">
        <v>19</v>
      </c>
      <c r="D1470" s="1" t="n">
        <v>11.7</v>
      </c>
      <c r="E1470" s="3" t="n">
        <v>0</v>
      </c>
      <c r="F1470" s="23" t="n">
        <f aca="false">IF(D1470&lt;25, 0.24, 0.24-(0.01/5)*(D1470-25))</f>
        <v>0.24</v>
      </c>
      <c r="G1470" s="40" t="n">
        <f aca="false">(E1470/1000)*$G$1*F1470</f>
        <v>0</v>
      </c>
      <c r="H1470" s="40" t="n">
        <v>0.322021902349964</v>
      </c>
      <c r="I1470" s="3" t="n">
        <f aca="false">H1470*$J$2</f>
        <v>0</v>
      </c>
      <c r="J1470" s="19" t="n">
        <f aca="false">SUM(I1470+G1470)</f>
        <v>0</v>
      </c>
      <c r="K1470" s="1" t="n">
        <v>0</v>
      </c>
      <c r="L1470" s="39" t="n">
        <v>0.908913784865493</v>
      </c>
      <c r="M1470" s="39"/>
      <c r="N1470" s="1" t="n">
        <f aca="false">(2.571*(19.44-D1470)+3.87)*$K$2</f>
        <v>0</v>
      </c>
      <c r="O1470" s="1" t="n">
        <f aca="false">IF(N1470&gt;0,N1470,0)</f>
        <v>0</v>
      </c>
      <c r="P1470" s="1" t="n">
        <f aca="false">O1470*1.5</f>
        <v>0</v>
      </c>
      <c r="Q1470" s="1" t="n">
        <f aca="false">P1470/(3.6*$Q$2)</f>
        <v>0</v>
      </c>
      <c r="R1470" s="1" t="n">
        <f aca="false">(K1470+L1470)*$R$2</f>
        <v>4544.56892432747</v>
      </c>
      <c r="S1470" s="19" t="n">
        <f aca="false">J1470-R1470</f>
        <v>-4544.56892432747</v>
      </c>
      <c r="T1470" s="1" t="n">
        <f aca="false">IF(S1470&lt;0,S1470/$G$3,0)</f>
        <v>-6492.24132046781</v>
      </c>
      <c r="U1470" s="1" t="n">
        <f aca="false">IF(S1470&gt;0,S1470*0.7,0)</f>
        <v>0</v>
      </c>
      <c r="V1470" s="14" t="n">
        <f aca="false">V1469+U1470+T1470</f>
        <v>7613224.31291657</v>
      </c>
      <c r="W1470" s="19" t="n">
        <f aca="false">V1470/1000</f>
        <v>7613.22431291657</v>
      </c>
      <c r="X1470" s="19" t="n">
        <f aca="false">W1470*3600000000*2/237000000</f>
        <v>231287.827227845</v>
      </c>
      <c r="Y1470" s="19" t="n">
        <f aca="false">X1470/30.662</f>
        <v>7543.14223559602</v>
      </c>
    </row>
    <row r="1471" customFormat="false" ht="17.9" hidden="false" customHeight="false" outlineLevel="0" collapsed="false">
      <c r="A1471" s="2" t="n">
        <v>3</v>
      </c>
      <c r="B1471" s="3" t="n">
        <v>2</v>
      </c>
      <c r="C1471" s="38" t="n">
        <v>20</v>
      </c>
      <c r="D1471" s="1" t="n">
        <v>12.8</v>
      </c>
      <c r="E1471" s="3" t="n">
        <v>0</v>
      </c>
      <c r="F1471" s="23" t="n">
        <f aca="false">IF(D1471&lt;25, 0.24, 0.24-(0.01/5)*(D1471-25))</f>
        <v>0.24</v>
      </c>
      <c r="G1471" s="40" t="n">
        <f aca="false">(E1471/1000)*$G$1*F1471</f>
        <v>0</v>
      </c>
      <c r="H1471" s="40" t="n">
        <v>0.399328457825972</v>
      </c>
      <c r="I1471" s="3" t="n">
        <f aca="false">H1471*$J$2</f>
        <v>0</v>
      </c>
      <c r="J1471" s="19" t="n">
        <f aca="false">SUM(I1471+G1471)</f>
        <v>0</v>
      </c>
      <c r="K1471" s="1" t="n">
        <v>0</v>
      </c>
      <c r="L1471" s="39" t="n">
        <v>0.915529874162957</v>
      </c>
      <c r="M1471" s="39"/>
      <c r="N1471" s="1" t="n">
        <f aca="false">(2.571*(19.44-D1471)+3.87)*$K$2</f>
        <v>0</v>
      </c>
      <c r="O1471" s="1" t="n">
        <f aca="false">IF(N1471&gt;0,N1471,0)</f>
        <v>0</v>
      </c>
      <c r="P1471" s="1" t="n">
        <f aca="false">O1471*1.5</f>
        <v>0</v>
      </c>
      <c r="Q1471" s="1" t="n">
        <f aca="false">P1471/(3.6*$Q$2)</f>
        <v>0</v>
      </c>
      <c r="R1471" s="1" t="n">
        <f aca="false">(K1471+L1471)*$R$2</f>
        <v>4577.64937081479</v>
      </c>
      <c r="S1471" s="19" t="n">
        <f aca="false">J1471-R1471</f>
        <v>-4577.64937081479</v>
      </c>
      <c r="T1471" s="1" t="n">
        <f aca="false">IF(S1471&lt;0,S1471/$G$3,0)</f>
        <v>-6539.49910116398</v>
      </c>
      <c r="U1471" s="1" t="n">
        <f aca="false">IF(S1471&gt;0,S1471*0.7,0)</f>
        <v>0</v>
      </c>
      <c r="V1471" s="14" t="n">
        <f aca="false">V1470+U1471+T1471</f>
        <v>7606684.8138154</v>
      </c>
      <c r="W1471" s="19" t="n">
        <f aca="false">V1471/1000</f>
        <v>7606.6848138154</v>
      </c>
      <c r="X1471" s="19" t="n">
        <f aca="false">W1471*3600000000*2/237000000</f>
        <v>231089.158900721</v>
      </c>
      <c r="Y1471" s="19" t="n">
        <f aca="false">X1471/30.662</f>
        <v>7536.66293460052</v>
      </c>
    </row>
    <row r="1472" customFormat="false" ht="17.9" hidden="false" customHeight="false" outlineLevel="0" collapsed="false">
      <c r="A1472" s="2" t="n">
        <v>3</v>
      </c>
      <c r="B1472" s="3" t="n">
        <v>2</v>
      </c>
      <c r="C1472" s="38" t="n">
        <v>21</v>
      </c>
      <c r="D1472" s="1" t="n">
        <v>10</v>
      </c>
      <c r="E1472" s="3" t="n">
        <v>0</v>
      </c>
      <c r="F1472" s="23" t="n">
        <f aca="false">IF(D1472&lt;25, 0.24, 0.24-(0.01/5)*(D1472-25))</f>
        <v>0.24</v>
      </c>
      <c r="G1472" s="40" t="n">
        <f aca="false">(E1472/1000)*$G$1*F1472</f>
        <v>0</v>
      </c>
      <c r="H1472" s="40" t="n">
        <v>0.439890187899082</v>
      </c>
      <c r="I1472" s="3" t="n">
        <f aca="false">H1472*$J$2</f>
        <v>0</v>
      </c>
      <c r="J1472" s="19" t="n">
        <f aca="false">SUM(I1472+G1472)</f>
        <v>0</v>
      </c>
      <c r="K1472" s="1" t="n">
        <v>0</v>
      </c>
      <c r="L1472" s="39" t="n">
        <v>0.886099683839752</v>
      </c>
      <c r="M1472" s="39"/>
      <c r="N1472" s="1" t="n">
        <f aca="false">(2.571*(19.44-D1472)+3.87)*$K$2</f>
        <v>0</v>
      </c>
      <c r="O1472" s="1" t="n">
        <f aca="false">IF(N1472&gt;0,N1472,0)</f>
        <v>0</v>
      </c>
      <c r="P1472" s="1" t="n">
        <f aca="false">O1472*1.5</f>
        <v>0</v>
      </c>
      <c r="Q1472" s="1" t="n">
        <f aca="false">P1472/(3.6*$Q$2)</f>
        <v>0</v>
      </c>
      <c r="R1472" s="1" t="n">
        <f aca="false">(K1472+L1472)*$R$2</f>
        <v>4430.49841919876</v>
      </c>
      <c r="S1472" s="19" t="n">
        <f aca="false">J1472-R1472</f>
        <v>-4430.49841919876</v>
      </c>
      <c r="T1472" s="1" t="n">
        <f aca="false">IF(S1472&lt;0,S1472/$G$3,0)</f>
        <v>-6329.28345599823</v>
      </c>
      <c r="U1472" s="1" t="n">
        <f aca="false">IF(S1472&gt;0,S1472*0.7,0)</f>
        <v>0</v>
      </c>
      <c r="V1472" s="14" t="n">
        <f aca="false">V1471+U1472+T1472</f>
        <v>7600355.5303594</v>
      </c>
      <c r="W1472" s="19" t="n">
        <f aca="false">V1472/1000</f>
        <v>7600.3555303594</v>
      </c>
      <c r="X1472" s="19" t="n">
        <f aca="false">W1472*3600000000*2/237000000</f>
        <v>230896.876871678</v>
      </c>
      <c r="Y1472" s="19" t="n">
        <f aca="false">X1472/30.662</f>
        <v>7530.39191415035</v>
      </c>
    </row>
    <row r="1473" customFormat="false" ht="17.9" hidden="false" customHeight="false" outlineLevel="0" collapsed="false">
      <c r="A1473" s="2" t="n">
        <v>3</v>
      </c>
      <c r="B1473" s="3" t="n">
        <v>2</v>
      </c>
      <c r="C1473" s="38" t="n">
        <v>22</v>
      </c>
      <c r="D1473" s="1" t="n">
        <v>9.4</v>
      </c>
      <c r="E1473" s="3" t="n">
        <v>0</v>
      </c>
      <c r="F1473" s="23" t="n">
        <f aca="false">IF(D1473&lt;25, 0.24, 0.24-(0.01/5)*(D1473-25))</f>
        <v>0.24</v>
      </c>
      <c r="G1473" s="40" t="n">
        <f aca="false">(E1473/1000)*$G$1*F1473</f>
        <v>0</v>
      </c>
      <c r="H1473" s="40" t="n">
        <v>0.447796542687905</v>
      </c>
      <c r="I1473" s="3" t="n">
        <f aca="false">H1473*$J$2</f>
        <v>0</v>
      </c>
      <c r="J1473" s="19" t="n">
        <f aca="false">SUM(I1473+G1473)</f>
        <v>0</v>
      </c>
      <c r="K1473" s="1" t="n">
        <v>0</v>
      </c>
      <c r="L1473" s="39" t="n">
        <v>0.923971091542481</v>
      </c>
      <c r="M1473" s="39"/>
      <c r="N1473" s="1" t="n">
        <f aca="false">(2.571*(19.44-D1473)+3.87)*$K$2</f>
        <v>0</v>
      </c>
      <c r="O1473" s="1" t="n">
        <f aca="false">IF(N1473&gt;0,N1473,0)</f>
        <v>0</v>
      </c>
      <c r="P1473" s="1" t="n">
        <f aca="false">O1473*1.5</f>
        <v>0</v>
      </c>
      <c r="Q1473" s="1" t="n">
        <f aca="false">P1473/(3.6*$Q$2)</f>
        <v>0</v>
      </c>
      <c r="R1473" s="1" t="n">
        <f aca="false">(K1473+L1473)*$R$2</f>
        <v>4619.85545771241</v>
      </c>
      <c r="S1473" s="19" t="n">
        <f aca="false">J1473-R1473</f>
        <v>-4619.85545771241</v>
      </c>
      <c r="T1473" s="1" t="n">
        <f aca="false">IF(S1473&lt;0,S1473/$G$3,0)</f>
        <v>-6599.79351101772</v>
      </c>
      <c r="U1473" s="1" t="n">
        <f aca="false">IF(S1473&gt;0,S1473*0.7,0)</f>
        <v>0</v>
      </c>
      <c r="V1473" s="14" t="n">
        <f aca="false">V1472+U1473+T1473</f>
        <v>7593755.73684839</v>
      </c>
      <c r="W1473" s="19" t="n">
        <f aca="false">V1473/1000</f>
        <v>7593.75573684839</v>
      </c>
      <c r="X1473" s="19" t="n">
        <f aca="false">W1473*3600000000*2/237000000</f>
        <v>230696.376815647</v>
      </c>
      <c r="Y1473" s="19" t="n">
        <f aca="false">X1473/30.662</f>
        <v>7523.85287377363</v>
      </c>
    </row>
    <row r="1474" customFormat="false" ht="17.9" hidden="false" customHeight="false" outlineLevel="0" collapsed="false">
      <c r="A1474" s="2" t="n">
        <v>3</v>
      </c>
      <c r="B1474" s="3" t="n">
        <v>2</v>
      </c>
      <c r="C1474" s="38" t="n">
        <v>23</v>
      </c>
      <c r="D1474" s="1" t="n">
        <v>7.2</v>
      </c>
      <c r="E1474" s="3" t="n">
        <v>0</v>
      </c>
      <c r="F1474" s="23" t="n">
        <f aca="false">IF(D1474&lt;25, 0.24, 0.24-(0.01/5)*(D1474-25))</f>
        <v>0.24</v>
      </c>
      <c r="G1474" s="40" t="n">
        <f aca="false">(E1474/1000)*$G$1*F1474</f>
        <v>0</v>
      </c>
      <c r="H1474" s="40" t="n">
        <v>0.424108717015512</v>
      </c>
      <c r="I1474" s="3" t="n">
        <f aca="false">H1474*$J$2</f>
        <v>0</v>
      </c>
      <c r="J1474" s="19" t="n">
        <f aca="false">SUM(I1474+G1474)</f>
        <v>0</v>
      </c>
      <c r="K1474" s="1" t="n">
        <v>0</v>
      </c>
      <c r="L1474" s="39" t="n">
        <v>0.868532826049932</v>
      </c>
      <c r="M1474" s="39"/>
      <c r="N1474" s="1" t="n">
        <f aca="false">(2.571*(19.44-D1474)+3.87)*$K$2</f>
        <v>0</v>
      </c>
      <c r="O1474" s="1" t="n">
        <f aca="false">IF(N1474&gt;0,N1474,0)</f>
        <v>0</v>
      </c>
      <c r="P1474" s="1" t="n">
        <f aca="false">O1474*1.5</f>
        <v>0</v>
      </c>
      <c r="Q1474" s="1" t="n">
        <f aca="false">P1474/(3.6*$Q$2)</f>
        <v>0</v>
      </c>
      <c r="R1474" s="1" t="n">
        <f aca="false">(K1474+L1474)*$R$2</f>
        <v>4342.66413024966</v>
      </c>
      <c r="S1474" s="19" t="n">
        <f aca="false">J1474-R1474</f>
        <v>-4342.66413024966</v>
      </c>
      <c r="T1474" s="1" t="n">
        <f aca="false">IF(S1474&lt;0,S1474/$G$3,0)</f>
        <v>-6203.80590035666</v>
      </c>
      <c r="U1474" s="1" t="n">
        <f aca="false">IF(S1474&gt;0,S1474*0.7,0)</f>
        <v>0</v>
      </c>
      <c r="V1474" s="14" t="n">
        <f aca="false">V1473+U1474+T1474</f>
        <v>7587551.93094803</v>
      </c>
      <c r="W1474" s="19" t="n">
        <f aca="false">V1474/1000</f>
        <v>7587.55193094803</v>
      </c>
      <c r="X1474" s="19" t="n">
        <f aca="false">W1474*3600000000*2/237000000</f>
        <v>230507.906762978</v>
      </c>
      <c r="Y1474" s="19" t="n">
        <f aca="false">X1474/30.662</f>
        <v>7517.70617581952</v>
      </c>
    </row>
    <row r="1475" customFormat="false" ht="17.9" hidden="false" customHeight="false" outlineLevel="0" collapsed="false">
      <c r="A1475" s="2" t="n">
        <v>3</v>
      </c>
      <c r="B1475" s="3" t="n">
        <v>3</v>
      </c>
      <c r="C1475" s="38" t="n">
        <v>0</v>
      </c>
      <c r="D1475" s="1" t="n">
        <v>6.7</v>
      </c>
      <c r="E1475" s="3" t="n">
        <v>0</v>
      </c>
      <c r="F1475" s="23" t="n">
        <f aca="false">IF(D1475&lt;25, 0.24, 0.24-(0.01/5)*(D1475-25))</f>
        <v>0.24</v>
      </c>
      <c r="G1475" s="40" t="n">
        <f aca="false">(E1475/1000)*$G$1*F1475</f>
        <v>0</v>
      </c>
      <c r="H1475" s="40" t="n">
        <v>0.400600844288796</v>
      </c>
      <c r="I1475" s="3" t="n">
        <f aca="false">H1475*$J$2</f>
        <v>0</v>
      </c>
      <c r="J1475" s="19" t="n">
        <f aca="false">SUM(I1475+G1475)</f>
        <v>0</v>
      </c>
      <c r="K1475" s="1" t="n">
        <v>0</v>
      </c>
      <c r="L1475" s="39" t="n">
        <v>0.680316492587575</v>
      </c>
      <c r="M1475" s="39"/>
      <c r="N1475" s="1" t="n">
        <f aca="false">(2.571*(19.44-D1475)+3.87)*$K$2</f>
        <v>0</v>
      </c>
      <c r="O1475" s="1" t="n">
        <f aca="false">IF(N1475&gt;0,N1475,0)</f>
        <v>0</v>
      </c>
      <c r="P1475" s="1" t="n">
        <f aca="false">O1475*1.5</f>
        <v>0</v>
      </c>
      <c r="Q1475" s="1" t="n">
        <f aca="false">P1475/(3.6*$Q$2)</f>
        <v>0</v>
      </c>
      <c r="R1475" s="1" t="n">
        <f aca="false">(K1475+L1475)*$R$2</f>
        <v>3401.58246293788</v>
      </c>
      <c r="S1475" s="19" t="n">
        <f aca="false">J1475-R1475</f>
        <v>-3401.58246293788</v>
      </c>
      <c r="T1475" s="1" t="n">
        <f aca="false">IF(S1475&lt;0,S1475/$G$3,0)</f>
        <v>-4859.40351848268</v>
      </c>
      <c r="U1475" s="1" t="n">
        <f aca="false">IF(S1475&gt;0,S1475*0.7,0)</f>
        <v>0</v>
      </c>
      <c r="V1475" s="14" t="n">
        <f aca="false">V1474+U1475+T1475</f>
        <v>7582692.52742955</v>
      </c>
      <c r="W1475" s="19" t="n">
        <f aca="false">V1475/1000</f>
        <v>7582.69252742955</v>
      </c>
      <c r="X1475" s="19" t="n">
        <f aca="false">W1475*3600000000*2/237000000</f>
        <v>230360.279314315</v>
      </c>
      <c r="Y1475" s="19" t="n">
        <f aca="false">X1475/30.662</f>
        <v>7512.89150460881</v>
      </c>
    </row>
    <row r="1476" customFormat="false" ht="17.9" hidden="false" customHeight="false" outlineLevel="0" collapsed="false">
      <c r="A1476" s="2" t="n">
        <v>3</v>
      </c>
      <c r="B1476" s="3" t="n">
        <v>3</v>
      </c>
      <c r="C1476" s="38" t="n">
        <v>1</v>
      </c>
      <c r="D1476" s="1" t="n">
        <v>5.6</v>
      </c>
      <c r="E1476" s="3" t="n">
        <v>0</v>
      </c>
      <c r="F1476" s="23" t="n">
        <f aca="false">IF(D1476&lt;25, 0.24, 0.24-(0.01/5)*(D1476-25))</f>
        <v>0.24</v>
      </c>
      <c r="G1476" s="40" t="n">
        <f aca="false">(E1476/1000)*$G$1*F1476</f>
        <v>0</v>
      </c>
      <c r="H1476" s="40" t="n">
        <v>0.380246411372837</v>
      </c>
      <c r="I1476" s="3" t="n">
        <f aca="false">H1476*$J$2</f>
        <v>0</v>
      </c>
      <c r="J1476" s="19" t="n">
        <f aca="false">SUM(I1476+G1476)</f>
        <v>0</v>
      </c>
      <c r="K1476" s="1" t="n">
        <v>0</v>
      </c>
      <c r="L1476" s="39" t="n">
        <v>0.704727580685117</v>
      </c>
      <c r="M1476" s="39"/>
      <c r="N1476" s="1" t="n">
        <f aca="false">(2.571*(19.44-D1476)+3.87)*$K$2</f>
        <v>0</v>
      </c>
      <c r="O1476" s="1" t="n">
        <f aca="false">IF(N1476&gt;0,N1476,0)</f>
        <v>0</v>
      </c>
      <c r="P1476" s="1" t="n">
        <f aca="false">O1476*1.5</f>
        <v>0</v>
      </c>
      <c r="Q1476" s="1" t="n">
        <f aca="false">P1476/(3.6*$Q$2)</f>
        <v>0</v>
      </c>
      <c r="R1476" s="1" t="n">
        <f aca="false">(K1476+L1476)*$R$2</f>
        <v>3523.63790342559</v>
      </c>
      <c r="S1476" s="19" t="n">
        <f aca="false">J1476-R1476</f>
        <v>-3523.63790342559</v>
      </c>
      <c r="T1476" s="1" t="n">
        <f aca="false">IF(S1476&lt;0,S1476/$G$3,0)</f>
        <v>-5033.76843346512</v>
      </c>
      <c r="U1476" s="1" t="n">
        <f aca="false">IF(S1476&gt;0,S1476*0.7,0)</f>
        <v>0</v>
      </c>
      <c r="V1476" s="14" t="n">
        <f aca="false">V1475+U1476+T1476</f>
        <v>7577658.75899608</v>
      </c>
      <c r="W1476" s="19" t="n">
        <f aca="false">V1476/1000</f>
        <v>7577.65875899608</v>
      </c>
      <c r="X1476" s="19" t="n">
        <f aca="false">W1476*3600000000*2/237000000</f>
        <v>230207.354703678</v>
      </c>
      <c r="Y1476" s="19" t="n">
        <f aca="false">X1476/30.662</f>
        <v>7507.90407356593</v>
      </c>
    </row>
    <row r="1477" customFormat="false" ht="17.9" hidden="false" customHeight="false" outlineLevel="0" collapsed="false">
      <c r="A1477" s="2" t="n">
        <v>3</v>
      </c>
      <c r="B1477" s="3" t="n">
        <v>3</v>
      </c>
      <c r="C1477" s="38" t="n">
        <v>2</v>
      </c>
      <c r="D1477" s="1" t="n">
        <v>5.6</v>
      </c>
      <c r="E1477" s="3" t="n">
        <v>0</v>
      </c>
      <c r="F1477" s="23" t="n">
        <f aca="false">IF(D1477&lt;25, 0.24, 0.24-(0.01/5)*(D1477-25))</f>
        <v>0.24</v>
      </c>
      <c r="G1477" s="40" t="n">
        <f aca="false">(E1477/1000)*$G$1*F1477</f>
        <v>0</v>
      </c>
      <c r="H1477" s="40" t="n">
        <v>0.40110429825051</v>
      </c>
      <c r="I1477" s="3" t="n">
        <f aca="false">H1477*$J$2</f>
        <v>0</v>
      </c>
      <c r="J1477" s="19" t="n">
        <f aca="false">SUM(I1477+G1477)</f>
        <v>0</v>
      </c>
      <c r="K1477" s="1" t="n">
        <v>0</v>
      </c>
      <c r="L1477" s="39" t="n">
        <v>0.825414175111283</v>
      </c>
      <c r="M1477" s="39"/>
      <c r="N1477" s="1" t="n">
        <f aca="false">(2.571*(19.44-D1477)+3.87)*$K$2</f>
        <v>0</v>
      </c>
      <c r="O1477" s="1" t="n">
        <f aca="false">IF(N1477&gt;0,N1477,0)</f>
        <v>0</v>
      </c>
      <c r="P1477" s="1" t="n">
        <f aca="false">O1477*1.5</f>
        <v>0</v>
      </c>
      <c r="Q1477" s="1" t="n">
        <f aca="false">P1477/(3.6*$Q$2)</f>
        <v>0</v>
      </c>
      <c r="R1477" s="1" t="n">
        <f aca="false">(K1477+L1477)*$R$2</f>
        <v>4127.07087555642</v>
      </c>
      <c r="S1477" s="19" t="n">
        <f aca="false">J1477-R1477</f>
        <v>-4127.07087555642</v>
      </c>
      <c r="T1477" s="1" t="n">
        <f aca="false">IF(S1477&lt;0,S1477/$G$3,0)</f>
        <v>-5895.81553650916</v>
      </c>
      <c r="U1477" s="1" t="n">
        <f aca="false">IF(S1477&gt;0,S1477*0.7,0)</f>
        <v>0</v>
      </c>
      <c r="V1477" s="14" t="n">
        <f aca="false">V1476+U1477+T1477</f>
        <v>7571762.94345957</v>
      </c>
      <c r="W1477" s="19" t="n">
        <f aca="false">V1477/1000</f>
        <v>7571.76294345957</v>
      </c>
      <c r="X1477" s="19" t="n">
        <f aca="false">W1477*3600000000*2/237000000</f>
        <v>230028.241320291</v>
      </c>
      <c r="Y1477" s="19" t="n">
        <f aca="false">X1477/30.662</f>
        <v>7502.06253082939</v>
      </c>
    </row>
    <row r="1478" customFormat="false" ht="17.9" hidden="false" customHeight="false" outlineLevel="0" collapsed="false">
      <c r="A1478" s="2" t="n">
        <v>3</v>
      </c>
      <c r="B1478" s="3" t="n">
        <v>3</v>
      </c>
      <c r="C1478" s="38" t="n">
        <v>3</v>
      </c>
      <c r="D1478" s="1" t="n">
        <v>3.9</v>
      </c>
      <c r="E1478" s="3" t="n">
        <v>0</v>
      </c>
      <c r="F1478" s="23" t="n">
        <f aca="false">IF(D1478&lt;25, 0.24, 0.24-(0.01/5)*(D1478-25))</f>
        <v>0.24</v>
      </c>
      <c r="G1478" s="40" t="n">
        <f aca="false">(E1478/1000)*$G$1*F1478</f>
        <v>0</v>
      </c>
      <c r="H1478" s="40" t="n">
        <v>0.451576252284897</v>
      </c>
      <c r="I1478" s="3" t="n">
        <f aca="false">H1478*$J$2</f>
        <v>0</v>
      </c>
      <c r="J1478" s="19" t="n">
        <f aca="false">SUM(I1478+G1478)</f>
        <v>0</v>
      </c>
      <c r="K1478" s="1" t="n">
        <v>0</v>
      </c>
      <c r="L1478" s="39" t="n">
        <v>0.800090522972711</v>
      </c>
      <c r="M1478" s="39"/>
      <c r="N1478" s="1" t="n">
        <f aca="false">(2.571*(19.44-D1478)+3.87)*$K$2</f>
        <v>0</v>
      </c>
      <c r="O1478" s="1" t="n">
        <f aca="false">IF(N1478&gt;0,N1478,0)</f>
        <v>0</v>
      </c>
      <c r="P1478" s="1" t="n">
        <f aca="false">O1478*1.5</f>
        <v>0</v>
      </c>
      <c r="Q1478" s="1" t="n">
        <f aca="false">P1478/(3.6*$Q$2)</f>
        <v>0</v>
      </c>
      <c r="R1478" s="1" t="n">
        <f aca="false">(K1478+L1478)*$R$2</f>
        <v>4000.45261486356</v>
      </c>
      <c r="S1478" s="19" t="n">
        <f aca="false">J1478-R1478</f>
        <v>-4000.45261486356</v>
      </c>
      <c r="T1478" s="1" t="n">
        <f aca="false">IF(S1478&lt;0,S1478/$G$3,0)</f>
        <v>-5714.93230694794</v>
      </c>
      <c r="U1478" s="1" t="n">
        <f aca="false">IF(S1478&gt;0,S1478*0.7,0)</f>
        <v>0</v>
      </c>
      <c r="V1478" s="14" t="n">
        <f aca="false">V1477+U1478+T1478</f>
        <v>7566048.01115262</v>
      </c>
      <c r="W1478" s="19" t="n">
        <f aca="false">V1478/1000</f>
        <v>7566.04801115262</v>
      </c>
      <c r="X1478" s="19" t="n">
        <f aca="false">W1478*3600000000*2/237000000</f>
        <v>229854.623123624</v>
      </c>
      <c r="Y1478" s="19" t="n">
        <f aca="false">X1478/30.662</f>
        <v>7496.40020623652</v>
      </c>
    </row>
    <row r="1479" customFormat="false" ht="17.9" hidden="false" customHeight="false" outlineLevel="0" collapsed="false">
      <c r="A1479" s="2" t="n">
        <v>3</v>
      </c>
      <c r="B1479" s="3" t="n">
        <v>3</v>
      </c>
      <c r="C1479" s="38" t="n">
        <v>4</v>
      </c>
      <c r="D1479" s="1" t="n">
        <v>4.4</v>
      </c>
      <c r="E1479" s="3" t="n">
        <v>0</v>
      </c>
      <c r="F1479" s="23" t="n">
        <f aca="false">IF(D1479&lt;25, 0.24, 0.24-(0.01/5)*(D1479-25))</f>
        <v>0.24</v>
      </c>
      <c r="G1479" s="40" t="n">
        <f aca="false">(E1479/1000)*$G$1*F1479</f>
        <v>0</v>
      </c>
      <c r="H1479" s="40" t="n">
        <v>0.425390926134762</v>
      </c>
      <c r="I1479" s="3" t="n">
        <f aca="false">H1479*$J$2</f>
        <v>0</v>
      </c>
      <c r="J1479" s="19" t="n">
        <f aca="false">SUM(I1479+G1479)</f>
        <v>0</v>
      </c>
      <c r="K1479" s="1" t="n">
        <v>0</v>
      </c>
      <c r="L1479" s="39" t="n">
        <v>0.734157771008322</v>
      </c>
      <c r="M1479" s="39"/>
      <c r="N1479" s="1" t="n">
        <f aca="false">(2.571*(19.44-D1479)+3.87)*$K$2</f>
        <v>0</v>
      </c>
      <c r="O1479" s="1" t="n">
        <f aca="false">IF(N1479&gt;0,N1479,0)</f>
        <v>0</v>
      </c>
      <c r="P1479" s="1" t="n">
        <f aca="false">O1479*1.5</f>
        <v>0</v>
      </c>
      <c r="Q1479" s="1" t="n">
        <f aca="false">P1479/(3.6*$Q$2)</f>
        <v>0</v>
      </c>
      <c r="R1479" s="1" t="n">
        <f aca="false">(K1479+L1479)*$R$2</f>
        <v>3670.78885504161</v>
      </c>
      <c r="S1479" s="19" t="n">
        <f aca="false">J1479-R1479</f>
        <v>-3670.78885504161</v>
      </c>
      <c r="T1479" s="1" t="n">
        <f aca="false">IF(S1479&lt;0,S1479/$G$3,0)</f>
        <v>-5243.98407863087</v>
      </c>
      <c r="U1479" s="1" t="n">
        <f aca="false">IF(S1479&gt;0,S1479*0.7,0)</f>
        <v>0</v>
      </c>
      <c r="V1479" s="14" t="n">
        <f aca="false">V1478+U1479+T1479</f>
        <v>7560804.02707399</v>
      </c>
      <c r="W1479" s="19" t="n">
        <f aca="false">V1479/1000</f>
        <v>7560.80402707399</v>
      </c>
      <c r="X1479" s="19" t="n">
        <f aca="false">W1479*3600000000*2/237000000</f>
        <v>229695.312214906</v>
      </c>
      <c r="Y1479" s="19" t="n">
        <f aca="false">X1479/30.662</f>
        <v>7491.2044946483</v>
      </c>
    </row>
    <row r="1480" customFormat="false" ht="17.9" hidden="false" customHeight="false" outlineLevel="0" collapsed="false">
      <c r="A1480" s="2" t="n">
        <v>3</v>
      </c>
      <c r="B1480" s="3" t="n">
        <v>3</v>
      </c>
      <c r="C1480" s="38" t="n">
        <v>5</v>
      </c>
      <c r="D1480" s="1" t="n">
        <v>2.8</v>
      </c>
      <c r="E1480" s="3" t="n">
        <v>0</v>
      </c>
      <c r="F1480" s="23" t="n">
        <f aca="false">IF(D1480&lt;25, 0.24, 0.24-(0.01/5)*(D1480-25))</f>
        <v>0.24</v>
      </c>
      <c r="G1480" s="40" t="n">
        <f aca="false">(E1480/1000)*$G$1*F1480</f>
        <v>0</v>
      </c>
      <c r="H1480" s="40" t="n">
        <v>0.413382256653551</v>
      </c>
      <c r="I1480" s="3" t="n">
        <f aca="false">H1480*$J$2</f>
        <v>0</v>
      </c>
      <c r="J1480" s="19" t="n">
        <f aca="false">SUM(I1480+G1480)</f>
        <v>0</v>
      </c>
      <c r="K1480" s="1" t="n">
        <v>0</v>
      </c>
      <c r="L1480" s="39" t="n">
        <v>0.818113662783046</v>
      </c>
      <c r="M1480" s="39"/>
      <c r="N1480" s="1" t="n">
        <f aca="false">(2.571*(19.44-D1480)+3.87)*$K$2</f>
        <v>0</v>
      </c>
      <c r="O1480" s="1" t="n">
        <f aca="false">IF(N1480&gt;0,N1480,0)</f>
        <v>0</v>
      </c>
      <c r="P1480" s="1" t="n">
        <f aca="false">O1480*1.5</f>
        <v>0</v>
      </c>
      <c r="Q1480" s="1" t="n">
        <f aca="false">P1480/(3.6*$Q$2)</f>
        <v>0</v>
      </c>
      <c r="R1480" s="1" t="n">
        <f aca="false">(K1480+L1480)*$R$2</f>
        <v>4090.56831391523</v>
      </c>
      <c r="S1480" s="19" t="n">
        <f aca="false">J1480-R1480</f>
        <v>-4090.56831391523</v>
      </c>
      <c r="T1480" s="1" t="n">
        <f aca="false">IF(S1480&lt;0,S1480/$G$3,0)</f>
        <v>-5843.6690198789</v>
      </c>
      <c r="U1480" s="1" t="n">
        <f aca="false">IF(S1480&gt;0,S1480*0.7,0)</f>
        <v>0</v>
      </c>
      <c r="V1480" s="14" t="n">
        <f aca="false">V1479+U1480+T1480</f>
        <v>7554960.35805411</v>
      </c>
      <c r="W1480" s="19" t="n">
        <f aca="false">V1480/1000</f>
        <v>7554.96035805411</v>
      </c>
      <c r="X1480" s="19" t="n">
        <f aca="false">W1480*3600000000*2/237000000</f>
        <v>229517.783029492</v>
      </c>
      <c r="Y1480" s="19" t="n">
        <f aca="false">X1480/30.662</f>
        <v>7485.41461840363</v>
      </c>
    </row>
    <row r="1481" customFormat="false" ht="17.9" hidden="false" customHeight="false" outlineLevel="0" collapsed="false">
      <c r="A1481" s="2" t="n">
        <v>3</v>
      </c>
      <c r="B1481" s="3" t="n">
        <v>3</v>
      </c>
      <c r="C1481" s="38" t="n">
        <v>6</v>
      </c>
      <c r="D1481" s="1" t="n">
        <v>3.3</v>
      </c>
      <c r="E1481" s="3" t="n">
        <v>0</v>
      </c>
      <c r="F1481" s="23" t="n">
        <f aca="false">IF(D1481&lt;25, 0.24, 0.24-(0.01/5)*(D1481-25))</f>
        <v>0.24</v>
      </c>
      <c r="G1481" s="40" t="n">
        <f aca="false">(E1481/1000)*$G$1*F1481</f>
        <v>0</v>
      </c>
      <c r="H1481" s="40" t="n">
        <v>0.38686912348123</v>
      </c>
      <c r="I1481" s="3" t="n">
        <f aca="false">H1481*$J$2</f>
        <v>0</v>
      </c>
      <c r="J1481" s="19" t="n">
        <f aca="false">SUM(I1481+G1481)</f>
        <v>0</v>
      </c>
      <c r="K1481" s="1" t="n">
        <v>0</v>
      </c>
      <c r="L1481" s="39" t="n">
        <v>1.00450486816334</v>
      </c>
      <c r="M1481" s="39"/>
      <c r="N1481" s="1" t="n">
        <f aca="false">(2.571*(19.44-D1481)+3.87)*$K$2</f>
        <v>0</v>
      </c>
      <c r="O1481" s="1" t="n">
        <f aca="false">IF(N1481&gt;0,N1481,0)</f>
        <v>0</v>
      </c>
      <c r="P1481" s="1" t="n">
        <f aca="false">O1481*1.5</f>
        <v>0</v>
      </c>
      <c r="Q1481" s="1" t="n">
        <f aca="false">P1481/(3.6*$Q$2)</f>
        <v>0</v>
      </c>
      <c r="R1481" s="1" t="n">
        <f aca="false">(K1481+L1481)*$R$2</f>
        <v>5022.5243408167</v>
      </c>
      <c r="S1481" s="19" t="n">
        <f aca="false">J1481-R1481</f>
        <v>-5022.5243408167</v>
      </c>
      <c r="T1481" s="1" t="n">
        <f aca="false">IF(S1481&lt;0,S1481/$G$3,0)</f>
        <v>-7175.03477259529</v>
      </c>
      <c r="U1481" s="1" t="n">
        <f aca="false">IF(S1481&gt;0,S1481*0.7,0)</f>
        <v>0</v>
      </c>
      <c r="V1481" s="14" t="n">
        <f aca="false">V1480+U1481+T1481</f>
        <v>7547785.32328152</v>
      </c>
      <c r="W1481" s="19" t="n">
        <f aca="false">V1481/1000</f>
        <v>7547.78532328152</v>
      </c>
      <c r="X1481" s="19" t="n">
        <f aca="false">W1481*3600000000*2/237000000</f>
        <v>229299.807289565</v>
      </c>
      <c r="Y1481" s="19" t="n">
        <f aca="false">X1481/30.662</f>
        <v>7478.30563203852</v>
      </c>
    </row>
    <row r="1482" customFormat="false" ht="17.9" hidden="false" customHeight="false" outlineLevel="0" collapsed="false">
      <c r="A1482" s="2" t="n">
        <v>3</v>
      </c>
      <c r="B1482" s="3" t="n">
        <v>3</v>
      </c>
      <c r="C1482" s="38" t="n">
        <v>7</v>
      </c>
      <c r="D1482" s="1" t="n">
        <v>5</v>
      </c>
      <c r="E1482" s="3" t="n">
        <v>36.1777777777778</v>
      </c>
      <c r="F1482" s="23" t="n">
        <f aca="false">IF(D1482&lt;25, 0.24, 0.24-(0.01/5)*(D1482-25))</f>
        <v>0.24</v>
      </c>
      <c r="G1482" s="40" t="n">
        <f aca="false">(E1482/1000)*$G$1*F1482</f>
        <v>2844.61525333334</v>
      </c>
      <c r="H1482" s="40" t="n">
        <v>0.407124738166101</v>
      </c>
      <c r="I1482" s="3" t="n">
        <f aca="false">H1482*$J$2</f>
        <v>0</v>
      </c>
      <c r="J1482" s="19" t="n">
        <f aca="false">SUM(I1482+G1482)</f>
        <v>2844.61525333334</v>
      </c>
      <c r="K1482" s="1" t="n">
        <v>0</v>
      </c>
      <c r="L1482" s="39" t="n">
        <v>0.930587180839946</v>
      </c>
      <c r="M1482" s="39"/>
      <c r="N1482" s="1" t="n">
        <f aca="false">(2.571*(19.44-D1482)+3.87)*$K$2</f>
        <v>0</v>
      </c>
      <c r="O1482" s="1" t="n">
        <f aca="false">IF(N1482&gt;0,N1482,0)</f>
        <v>0</v>
      </c>
      <c r="P1482" s="1" t="n">
        <f aca="false">O1482*1.5</f>
        <v>0</v>
      </c>
      <c r="Q1482" s="1" t="n">
        <f aca="false">P1482/(3.6*$Q$2)</f>
        <v>0</v>
      </c>
      <c r="R1482" s="1" t="n">
        <f aca="false">(K1482+L1482)*$R$2</f>
        <v>4652.93590419973</v>
      </c>
      <c r="S1482" s="19" t="n">
        <f aca="false">J1482-R1482</f>
        <v>-1808.32065086639</v>
      </c>
      <c r="T1482" s="1" t="n">
        <f aca="false">IF(S1482&lt;0,S1482/$G$3,0)</f>
        <v>-2583.31521552342</v>
      </c>
      <c r="U1482" s="1" t="n">
        <f aca="false">IF(S1482&gt;0,S1482*0.7,0)</f>
        <v>0</v>
      </c>
      <c r="V1482" s="14" t="n">
        <f aca="false">V1481+U1482+T1482</f>
        <v>7545202.008066</v>
      </c>
      <c r="W1482" s="19" t="n">
        <f aca="false">V1482/1000</f>
        <v>7545.202008066</v>
      </c>
      <c r="X1482" s="19" t="n">
        <f aca="false">W1482*3600000000*2/237000000</f>
        <v>229221.326827321</v>
      </c>
      <c r="Y1482" s="19" t="n">
        <f aca="false">X1482/30.662</f>
        <v>7475.74609703612</v>
      </c>
    </row>
    <row r="1483" customFormat="false" ht="17.9" hidden="false" customHeight="false" outlineLevel="0" collapsed="false">
      <c r="A1483" s="2" t="n">
        <v>3</v>
      </c>
      <c r="B1483" s="3" t="n">
        <v>3</v>
      </c>
      <c r="C1483" s="38" t="n">
        <v>8</v>
      </c>
      <c r="D1483" s="1" t="n">
        <v>10</v>
      </c>
      <c r="E1483" s="3" t="n">
        <v>191.915779955387</v>
      </c>
      <c r="F1483" s="23" t="n">
        <f aca="false">IF(D1483&lt;25, 0.24, 0.24-(0.01/5)*(D1483-25))</f>
        <v>0.24</v>
      </c>
      <c r="G1483" s="40" t="n">
        <f aca="false">(E1483/1000)*$G$1*F1483</f>
        <v>15090.1074789561</v>
      </c>
      <c r="H1483" s="40" t="n">
        <v>0.392434588596914</v>
      </c>
      <c r="I1483" s="3" t="n">
        <f aca="false">H1483*$J$2</f>
        <v>0</v>
      </c>
      <c r="J1483" s="19" t="n">
        <f aca="false">SUM(I1483+G1483)</f>
        <v>15090.1074789561</v>
      </c>
      <c r="K1483" s="1" t="n">
        <v>0</v>
      </c>
      <c r="L1483" s="39" t="n">
        <v>0.885871542829495</v>
      </c>
      <c r="M1483" s="39"/>
      <c r="N1483" s="1" t="n">
        <f aca="false">(2.571*(19.44-D1483)+3.87)*$K$2</f>
        <v>0</v>
      </c>
      <c r="O1483" s="1" t="n">
        <f aca="false">IF(N1483&gt;0,N1483,0)</f>
        <v>0</v>
      </c>
      <c r="P1483" s="1" t="n">
        <f aca="false">O1483*1.5</f>
        <v>0</v>
      </c>
      <c r="Q1483" s="1" t="n">
        <f aca="false">P1483/(3.6*$Q$2)</f>
        <v>0</v>
      </c>
      <c r="R1483" s="1" t="n">
        <f aca="false">(K1483+L1483)*$R$2</f>
        <v>4429.35771414748</v>
      </c>
      <c r="S1483" s="19" t="n">
        <f aca="false">J1483-R1483</f>
        <v>10660.7497648087</v>
      </c>
      <c r="T1483" s="1" t="n">
        <f aca="false">IF(S1483&lt;0,S1483/$G$3,0)</f>
        <v>0</v>
      </c>
      <c r="U1483" s="1" t="n">
        <f aca="false">IF(S1483&gt;0,S1483*0.7,0)</f>
        <v>7462.52483536606</v>
      </c>
      <c r="V1483" s="14" t="n">
        <f aca="false">V1482+U1483+T1483</f>
        <v>7552664.53290136</v>
      </c>
      <c r="W1483" s="19" t="n">
        <f aca="false">V1483/1000</f>
        <v>7552.66453290136</v>
      </c>
      <c r="X1483" s="19" t="n">
        <f aca="false">W1483*3600000000*2/237000000</f>
        <v>229448.036442573</v>
      </c>
      <c r="Y1483" s="19" t="n">
        <f aca="false">X1483/30.662</f>
        <v>7483.13992702932</v>
      </c>
    </row>
    <row r="1484" customFormat="false" ht="17.9" hidden="false" customHeight="false" outlineLevel="0" collapsed="false">
      <c r="A1484" s="2" t="n">
        <v>3</v>
      </c>
      <c r="B1484" s="3" t="n">
        <v>3</v>
      </c>
      <c r="C1484" s="38" t="n">
        <v>9</v>
      </c>
      <c r="D1484" s="1" t="n">
        <v>14.4</v>
      </c>
      <c r="E1484" s="3" t="n">
        <v>548.976908107413</v>
      </c>
      <c r="F1484" s="23" t="n">
        <f aca="false">IF(D1484&lt;25, 0.24, 0.24-(0.01/5)*(D1484-25))</f>
        <v>0.24</v>
      </c>
      <c r="G1484" s="40" t="n">
        <f aca="false">(E1484/1000)*$G$1*F1484</f>
        <v>43165.3955121962</v>
      </c>
      <c r="H1484" s="40" t="n">
        <v>0.371067041285014</v>
      </c>
      <c r="I1484" s="3" t="n">
        <f aca="false">H1484*$J$2</f>
        <v>0</v>
      </c>
      <c r="J1484" s="19" t="n">
        <f aca="false">SUM(I1484+G1484)</f>
        <v>43165.3955121962</v>
      </c>
      <c r="K1484" s="1" t="n">
        <v>0</v>
      </c>
      <c r="L1484" s="39" t="n">
        <v>0.889065516973098</v>
      </c>
      <c r="M1484" s="39"/>
      <c r="N1484" s="1" t="n">
        <f aca="false">(2.571*(19.44-D1484)+3.87)*$K$2</f>
        <v>0</v>
      </c>
      <c r="O1484" s="1" t="n">
        <f aca="false">IF(N1484&gt;0,N1484,0)</f>
        <v>0</v>
      </c>
      <c r="P1484" s="1" t="n">
        <f aca="false">O1484*1.5</f>
        <v>0</v>
      </c>
      <c r="Q1484" s="1" t="n">
        <f aca="false">P1484/(3.6*$Q$2)</f>
        <v>0</v>
      </c>
      <c r="R1484" s="1" t="n">
        <f aca="false">(K1484+L1484)*$R$2</f>
        <v>4445.32758486549</v>
      </c>
      <c r="S1484" s="19" t="n">
        <f aca="false">J1484-R1484</f>
        <v>38720.0679273307</v>
      </c>
      <c r="T1484" s="1" t="n">
        <f aca="false">IF(S1484&lt;0,S1484/$G$3,0)</f>
        <v>0</v>
      </c>
      <c r="U1484" s="1" t="n">
        <f aca="false">IF(S1484&gt;0,S1484*0.7,0)</f>
        <v>27104.0475491315</v>
      </c>
      <c r="V1484" s="14" t="n">
        <f aca="false">V1483+U1484+T1484</f>
        <v>7579768.58045049</v>
      </c>
      <c r="W1484" s="19" t="n">
        <f aca="false">V1484/1000</f>
        <v>7579.76858045049</v>
      </c>
      <c r="X1484" s="19" t="n">
        <f aca="false">W1484*3600000000*2/237000000</f>
        <v>230271.450545331</v>
      </c>
      <c r="Y1484" s="19" t="n">
        <f aca="false">X1484/30.662</f>
        <v>7509.99447346329</v>
      </c>
    </row>
    <row r="1485" customFormat="false" ht="17.9" hidden="false" customHeight="false" outlineLevel="0" collapsed="false">
      <c r="A1485" s="2" t="n">
        <v>3</v>
      </c>
      <c r="B1485" s="3" t="n">
        <v>3</v>
      </c>
      <c r="C1485" s="38" t="n">
        <v>10</v>
      </c>
      <c r="D1485" s="1" t="n">
        <v>16.7</v>
      </c>
      <c r="E1485" s="3" t="n">
        <v>671.265827870199</v>
      </c>
      <c r="F1485" s="23" t="n">
        <f aca="false">IF(D1485&lt;25, 0.24, 0.24-(0.01/5)*(D1485-25))</f>
        <v>0.24</v>
      </c>
      <c r="G1485" s="40" t="n">
        <f aca="false">(E1485/1000)*$G$1*F1485</f>
        <v>52780.8265264403</v>
      </c>
      <c r="H1485" s="40" t="n">
        <v>0.397833907516714</v>
      </c>
      <c r="I1485" s="3" t="n">
        <f aca="false">H1485*$J$2</f>
        <v>0</v>
      </c>
      <c r="J1485" s="19" t="n">
        <f aca="false">SUM(I1485+G1485)</f>
        <v>52780.8265264403</v>
      </c>
      <c r="K1485" s="1" t="n">
        <v>0</v>
      </c>
      <c r="L1485" s="39" t="n">
        <v>0.963439486317012</v>
      </c>
      <c r="M1485" s="39"/>
      <c r="N1485" s="1" t="n">
        <f aca="false">(2.571*(19.44-D1485)+3.87)*$K$2</f>
        <v>0</v>
      </c>
      <c r="O1485" s="1" t="n">
        <f aca="false">IF(N1485&gt;0,N1485,0)</f>
        <v>0</v>
      </c>
      <c r="P1485" s="1" t="n">
        <f aca="false">O1485*1.5</f>
        <v>0</v>
      </c>
      <c r="Q1485" s="1" t="n">
        <f aca="false">P1485/(3.6*$Q$2)</f>
        <v>0</v>
      </c>
      <c r="R1485" s="1" t="n">
        <f aca="false">(K1485+L1485)*$R$2</f>
        <v>4817.19743158506</v>
      </c>
      <c r="S1485" s="19" t="n">
        <f aca="false">J1485-R1485</f>
        <v>47963.6290948553</v>
      </c>
      <c r="T1485" s="1" t="n">
        <f aca="false">IF(S1485&lt;0,S1485/$G$3,0)</f>
        <v>0</v>
      </c>
      <c r="U1485" s="1" t="n">
        <f aca="false">IF(S1485&gt;0,S1485*0.7,0)</f>
        <v>33574.5403663987</v>
      </c>
      <c r="V1485" s="14" t="n">
        <f aca="false">V1484+U1485+T1485</f>
        <v>7613343.12081689</v>
      </c>
      <c r="W1485" s="19" t="n">
        <f aca="false">V1485/1000</f>
        <v>7613.34312081689</v>
      </c>
      <c r="X1485" s="19" t="n">
        <f aca="false">W1485*3600000000*2/237000000</f>
        <v>231291.436581779</v>
      </c>
      <c r="Y1485" s="19" t="n">
        <f aca="false">X1485/30.662</f>
        <v>7543.25994983299</v>
      </c>
    </row>
    <row r="1486" customFormat="false" ht="17.9" hidden="false" customHeight="false" outlineLevel="0" collapsed="false">
      <c r="A1486" s="2" t="n">
        <v>3</v>
      </c>
      <c r="B1486" s="3" t="n">
        <v>3</v>
      </c>
      <c r="C1486" s="38" t="n">
        <v>11</v>
      </c>
      <c r="D1486" s="1" t="n">
        <v>18.3</v>
      </c>
      <c r="E1486" s="3" t="n">
        <v>814.912984022919</v>
      </c>
      <c r="F1486" s="23" t="n">
        <f aca="false">IF(D1486&lt;25, 0.24, 0.24-(0.01/5)*(D1486-25))</f>
        <v>0.24</v>
      </c>
      <c r="G1486" s="40" t="n">
        <f aca="false">(E1486/1000)*$G$1*F1486</f>
        <v>64075.6300381413</v>
      </c>
      <c r="H1486" s="40" t="n">
        <v>0.387621183283682</v>
      </c>
      <c r="I1486" s="3" t="n">
        <f aca="false">H1486*$J$2</f>
        <v>0</v>
      </c>
      <c r="J1486" s="19" t="n">
        <f aca="false">SUM(I1486+G1486)</f>
        <v>64075.6300381413</v>
      </c>
      <c r="K1486" s="1" t="n">
        <v>0</v>
      </c>
      <c r="L1486" s="39" t="n">
        <v>0.952488717824657</v>
      </c>
      <c r="M1486" s="39"/>
      <c r="N1486" s="1" t="n">
        <f aca="false">(2.571*(19.44-D1486)+3.87)*$K$2</f>
        <v>0</v>
      </c>
      <c r="O1486" s="1" t="n">
        <f aca="false">IF(N1486&gt;0,N1486,0)</f>
        <v>0</v>
      </c>
      <c r="P1486" s="1" t="n">
        <f aca="false">O1486*1.5</f>
        <v>0</v>
      </c>
      <c r="Q1486" s="1" t="n">
        <f aca="false">P1486/(3.6*$Q$2)</f>
        <v>0</v>
      </c>
      <c r="R1486" s="1" t="n">
        <f aca="false">(K1486+L1486)*$R$2</f>
        <v>4762.44358912329</v>
      </c>
      <c r="S1486" s="19" t="n">
        <f aca="false">J1486-R1486</f>
        <v>59313.186449018</v>
      </c>
      <c r="T1486" s="1" t="n">
        <f aca="false">IF(S1486&lt;0,S1486/$G$3,0)</f>
        <v>0</v>
      </c>
      <c r="U1486" s="1" t="n">
        <f aca="false">IF(S1486&gt;0,S1486*0.7,0)</f>
        <v>41519.2305143126</v>
      </c>
      <c r="V1486" s="14" t="n">
        <f aca="false">V1485+U1486+T1486</f>
        <v>7654862.3513312</v>
      </c>
      <c r="W1486" s="19" t="n">
        <f aca="false">V1486/1000</f>
        <v>7654.8623513312</v>
      </c>
      <c r="X1486" s="19" t="n">
        <f aca="false">W1486*3600000000*2/237000000</f>
        <v>232552.780293606</v>
      </c>
      <c r="Y1486" s="19" t="n">
        <f aca="false">X1486/30.662</f>
        <v>7584.39698302806</v>
      </c>
    </row>
    <row r="1487" customFormat="false" ht="17.9" hidden="false" customHeight="false" outlineLevel="0" collapsed="false">
      <c r="A1487" s="2" t="n">
        <v>3</v>
      </c>
      <c r="B1487" s="3" t="n">
        <v>3</v>
      </c>
      <c r="C1487" s="38" t="n">
        <v>12</v>
      </c>
      <c r="D1487" s="1" t="n">
        <v>19.4</v>
      </c>
      <c r="E1487" s="3" t="n">
        <v>877.884856368977</v>
      </c>
      <c r="F1487" s="23" t="n">
        <f aca="false">IF(D1487&lt;25, 0.24, 0.24-(0.01/5)*(D1487-25))</f>
        <v>0.24</v>
      </c>
      <c r="G1487" s="40" t="n">
        <f aca="false">(E1487/1000)*$G$1*F1487</f>
        <v>69027.032794465</v>
      </c>
      <c r="H1487" s="40" t="n">
        <v>0.390301834174205</v>
      </c>
      <c r="I1487" s="3" t="n">
        <f aca="false">H1487*$J$2</f>
        <v>0</v>
      </c>
      <c r="J1487" s="19" t="n">
        <f aca="false">SUM(I1487+G1487)</f>
        <v>69027.032794465</v>
      </c>
      <c r="K1487" s="1" t="n">
        <v>0</v>
      </c>
      <c r="L1487" s="39" t="n">
        <v>1.05309890334817</v>
      </c>
      <c r="M1487" s="39"/>
      <c r="N1487" s="1" t="n">
        <f aca="false">(2.571*(19.44-D1487)+3.87)*$K$2</f>
        <v>0</v>
      </c>
      <c r="O1487" s="1" t="n">
        <f aca="false">IF(N1487&gt;0,N1487,0)</f>
        <v>0</v>
      </c>
      <c r="P1487" s="1" t="n">
        <f aca="false">O1487*1.5</f>
        <v>0</v>
      </c>
      <c r="Q1487" s="1" t="n">
        <f aca="false">P1487/(3.6*$Q$2)</f>
        <v>0</v>
      </c>
      <c r="R1487" s="1" t="n">
        <f aca="false">(K1487+L1487)*$R$2</f>
        <v>5265.49451674085</v>
      </c>
      <c r="S1487" s="19" t="n">
        <f aca="false">J1487-R1487</f>
        <v>63761.5382777242</v>
      </c>
      <c r="T1487" s="1" t="n">
        <f aca="false">IF(S1487&lt;0,S1487/$G$3,0)</f>
        <v>0</v>
      </c>
      <c r="U1487" s="1" t="n">
        <f aca="false">IF(S1487&gt;0,S1487*0.7,0)</f>
        <v>44633.0767944069</v>
      </c>
      <c r="V1487" s="14" t="n">
        <f aca="false">V1486+U1487+T1487</f>
        <v>7699495.42812561</v>
      </c>
      <c r="W1487" s="19" t="n">
        <f aca="false">V1487/1000</f>
        <v>7699.49542812561</v>
      </c>
      <c r="X1487" s="19" t="n">
        <f aca="false">W1487*3600000000*2/237000000</f>
        <v>233908.721867107</v>
      </c>
      <c r="Y1487" s="19" t="n">
        <f aca="false">X1487/30.662</f>
        <v>7628.61919858806</v>
      </c>
    </row>
    <row r="1488" customFormat="false" ht="17.9" hidden="false" customHeight="false" outlineLevel="0" collapsed="false">
      <c r="A1488" s="2" t="n">
        <v>3</v>
      </c>
      <c r="B1488" s="3" t="n">
        <v>3</v>
      </c>
      <c r="C1488" s="38" t="n">
        <v>13</v>
      </c>
      <c r="D1488" s="1" t="n">
        <v>20.6</v>
      </c>
      <c r="E1488" s="3" t="n">
        <v>801.986760138692</v>
      </c>
      <c r="F1488" s="23" t="n">
        <f aca="false">IF(D1488&lt;25, 0.24, 0.24-(0.01/5)*(D1488-25))</f>
        <v>0.24</v>
      </c>
      <c r="G1488" s="40" t="n">
        <f aca="false">(E1488/1000)*$G$1*F1488</f>
        <v>63059.2565655932</v>
      </c>
      <c r="H1488" s="40" t="n">
        <v>0.4031308197594</v>
      </c>
      <c r="I1488" s="3" t="n">
        <f aca="false">H1488*$J$2</f>
        <v>0</v>
      </c>
      <c r="J1488" s="19" t="n">
        <f aca="false">SUM(I1488+G1488)</f>
        <v>63059.2565655932</v>
      </c>
      <c r="K1488" s="1" t="n">
        <v>0</v>
      </c>
      <c r="L1488" s="39" t="n">
        <v>1.14458344846139</v>
      </c>
      <c r="M1488" s="39"/>
      <c r="N1488" s="1" t="n">
        <f aca="false">(2.571*(19.44-D1488)+3.87)*$K$2</f>
        <v>0</v>
      </c>
      <c r="O1488" s="1" t="n">
        <f aca="false">IF(N1488&gt;0,N1488,0)</f>
        <v>0</v>
      </c>
      <c r="P1488" s="1" t="n">
        <f aca="false">O1488*1.5</f>
        <v>0</v>
      </c>
      <c r="Q1488" s="1" t="n">
        <f aca="false">P1488/(3.6*$Q$2)</f>
        <v>0</v>
      </c>
      <c r="R1488" s="1" t="n">
        <f aca="false">(K1488+L1488)*$R$2</f>
        <v>5722.91724230695</v>
      </c>
      <c r="S1488" s="19" t="n">
        <f aca="false">J1488-R1488</f>
        <v>57336.3393232862</v>
      </c>
      <c r="T1488" s="1" t="n">
        <f aca="false">IF(S1488&lt;0,S1488/$G$3,0)</f>
        <v>0</v>
      </c>
      <c r="U1488" s="1" t="n">
        <f aca="false">IF(S1488&gt;0,S1488*0.7,0)</f>
        <v>40135.4375263004</v>
      </c>
      <c r="V1488" s="14" t="n">
        <f aca="false">V1487+U1488+T1488</f>
        <v>7739630.86565191</v>
      </c>
      <c r="W1488" s="19" t="n">
        <f aca="false">V1488/1000</f>
        <v>7739.63086565191</v>
      </c>
      <c r="X1488" s="19" t="n">
        <f aca="false">W1488*3600000000*2/237000000</f>
        <v>235128.026298286</v>
      </c>
      <c r="Y1488" s="19" t="n">
        <f aca="false">X1488/30.662</f>
        <v>7668.38517703626</v>
      </c>
    </row>
    <row r="1489" customFormat="false" ht="17.9" hidden="false" customHeight="false" outlineLevel="0" collapsed="false">
      <c r="A1489" s="2" t="n">
        <v>3</v>
      </c>
      <c r="B1489" s="3" t="n">
        <v>3</v>
      </c>
      <c r="C1489" s="38" t="n">
        <v>14</v>
      </c>
      <c r="D1489" s="1" t="n">
        <v>21.1</v>
      </c>
      <c r="E1489" s="3" t="n">
        <v>763.725425971657</v>
      </c>
      <c r="F1489" s="23" t="n">
        <f aca="false">IF(D1489&lt;25, 0.24, 0.24-(0.01/5)*(D1489-25))</f>
        <v>0.24</v>
      </c>
      <c r="G1489" s="40" t="n">
        <f aca="false">(E1489/1000)*$G$1*F1489</f>
        <v>60050.8137736402</v>
      </c>
      <c r="H1489" s="40" t="n">
        <v>0.45678145218668</v>
      </c>
      <c r="I1489" s="3" t="n">
        <f aca="false">H1489*$J$2</f>
        <v>0</v>
      </c>
      <c r="J1489" s="19" t="n">
        <f aca="false">SUM(I1489+G1489)</f>
        <v>60050.8137736402</v>
      </c>
      <c r="K1489" s="1" t="n">
        <v>0</v>
      </c>
      <c r="L1489" s="39" t="n">
        <v>1.0679280690149</v>
      </c>
      <c r="M1489" s="39"/>
      <c r="N1489" s="1" t="n">
        <f aca="false">(2.571*(19.44-D1489)+3.87)*$K$2</f>
        <v>-0</v>
      </c>
      <c r="O1489" s="1" t="n">
        <f aca="false">IF(N1489&gt;0,N1489,0)</f>
        <v>0</v>
      </c>
      <c r="P1489" s="1" t="n">
        <f aca="false">O1489*1.5</f>
        <v>0</v>
      </c>
      <c r="Q1489" s="1" t="n">
        <f aca="false">P1489/(3.6*$Q$2)</f>
        <v>0</v>
      </c>
      <c r="R1489" s="1" t="n">
        <f aca="false">(K1489+L1489)*$R$2</f>
        <v>5339.6403450745</v>
      </c>
      <c r="S1489" s="19" t="n">
        <f aca="false">J1489-R1489</f>
        <v>54711.1734285657</v>
      </c>
      <c r="T1489" s="1" t="n">
        <f aca="false">IF(S1489&lt;0,S1489/$G$3,0)</f>
        <v>0</v>
      </c>
      <c r="U1489" s="1" t="n">
        <f aca="false">IF(S1489&gt;0,S1489*0.7,0)</f>
        <v>38297.821399996</v>
      </c>
      <c r="V1489" s="14" t="n">
        <f aca="false">V1488+U1489+T1489</f>
        <v>7777928.68705191</v>
      </c>
      <c r="W1489" s="19" t="n">
        <f aca="false">V1489/1000</f>
        <v>7777.92868705191</v>
      </c>
      <c r="X1489" s="19" t="n">
        <f aca="false">W1489*3600000000*2/237000000</f>
        <v>236291.504416767</v>
      </c>
      <c r="Y1489" s="19" t="n">
        <f aca="false">X1489/30.662</f>
        <v>7706.33045518123</v>
      </c>
    </row>
    <row r="1490" customFormat="false" ht="17.9" hidden="false" customHeight="false" outlineLevel="0" collapsed="false">
      <c r="A1490" s="2" t="n">
        <v>3</v>
      </c>
      <c r="B1490" s="3" t="n">
        <v>3</v>
      </c>
      <c r="C1490" s="38" t="n">
        <v>15</v>
      </c>
      <c r="D1490" s="1" t="n">
        <v>20.6</v>
      </c>
      <c r="E1490" s="3" t="n">
        <v>473.472135658796</v>
      </c>
      <c r="F1490" s="23" t="n">
        <f aca="false">IF(D1490&lt;25, 0.24, 0.24-(0.01/5)*(D1490-25))</f>
        <v>0.24</v>
      </c>
      <c r="G1490" s="40" t="n">
        <f aca="false">(E1490/1000)*$G$1*F1490</f>
        <v>37228.5458602883</v>
      </c>
      <c r="H1490" s="40" t="n">
        <v>0.494659402771556</v>
      </c>
      <c r="I1490" s="3" t="n">
        <f aca="false">H1490*$J$2</f>
        <v>0</v>
      </c>
      <c r="J1490" s="19" t="n">
        <f aca="false">SUM(I1490+G1490)</f>
        <v>37228.5458602883</v>
      </c>
      <c r="K1490" s="1" t="n">
        <v>0</v>
      </c>
      <c r="L1490" s="39" t="n">
        <v>0.753093474859687</v>
      </c>
      <c r="M1490" s="39"/>
      <c r="N1490" s="1" t="n">
        <f aca="false">(2.571*(19.44-D1490)+3.87)*$K$2</f>
        <v>0</v>
      </c>
      <c r="O1490" s="1" t="n">
        <f aca="false">IF(N1490&gt;0,N1490,0)</f>
        <v>0</v>
      </c>
      <c r="P1490" s="1" t="n">
        <f aca="false">O1490*1.5</f>
        <v>0</v>
      </c>
      <c r="Q1490" s="1" t="n">
        <f aca="false">P1490/(3.6*$Q$2)</f>
        <v>0</v>
      </c>
      <c r="R1490" s="1" t="n">
        <f aca="false">(K1490+L1490)*$R$2</f>
        <v>3765.46737429844</v>
      </c>
      <c r="S1490" s="19" t="n">
        <f aca="false">J1490-R1490</f>
        <v>33463.0784859899</v>
      </c>
      <c r="T1490" s="1" t="n">
        <f aca="false">IF(S1490&lt;0,S1490/$G$3,0)</f>
        <v>0</v>
      </c>
      <c r="U1490" s="1" t="n">
        <f aca="false">IF(S1490&gt;0,S1490*0.7,0)</f>
        <v>23424.1549401929</v>
      </c>
      <c r="V1490" s="14" t="n">
        <f aca="false">V1489+U1490+T1490</f>
        <v>7801352.8419921</v>
      </c>
      <c r="W1490" s="19" t="n">
        <f aca="false">V1490/1000</f>
        <v>7801.3528419921</v>
      </c>
      <c r="X1490" s="19" t="n">
        <f aca="false">W1490*3600000000*2/237000000</f>
        <v>237003.124313684</v>
      </c>
      <c r="Y1490" s="19" t="n">
        <f aca="false">X1490/30.662</f>
        <v>7729.53898355241</v>
      </c>
    </row>
    <row r="1491" customFormat="false" ht="17.9" hidden="false" customHeight="false" outlineLevel="0" collapsed="false">
      <c r="A1491" s="2" t="n">
        <v>3</v>
      </c>
      <c r="B1491" s="3" t="n">
        <v>3</v>
      </c>
      <c r="C1491" s="38" t="n">
        <v>16</v>
      </c>
      <c r="D1491" s="1" t="n">
        <v>19.4</v>
      </c>
      <c r="E1491" s="3" t="n">
        <v>294.251509379906</v>
      </c>
      <c r="F1491" s="23" t="n">
        <f aca="false">IF(D1491&lt;25, 0.24, 0.24-(0.01/5)*(D1491-25))</f>
        <v>0.24</v>
      </c>
      <c r="G1491" s="40" t="n">
        <f aca="false">(E1491/1000)*$G$1*F1491</f>
        <v>23136.6430807308</v>
      </c>
      <c r="H1491" s="40" t="n">
        <v>0.528918167652962</v>
      </c>
      <c r="I1491" s="3" t="n">
        <f aca="false">H1491*$J$2</f>
        <v>0</v>
      </c>
      <c r="J1491" s="19" t="n">
        <f aca="false">SUM(I1491+G1491)</f>
        <v>23136.6430807308</v>
      </c>
      <c r="K1491" s="1" t="n">
        <v>0</v>
      </c>
      <c r="L1491" s="39" t="n">
        <v>0.692864248151732</v>
      </c>
      <c r="M1491" s="39"/>
      <c r="N1491" s="1" t="n">
        <f aca="false">(2.571*(19.44-D1491)+3.87)*$K$2</f>
        <v>0</v>
      </c>
      <c r="O1491" s="1" t="n">
        <f aca="false">IF(N1491&gt;0,N1491,0)</f>
        <v>0</v>
      </c>
      <c r="P1491" s="1" t="n">
        <f aca="false">O1491*1.5</f>
        <v>0</v>
      </c>
      <c r="Q1491" s="1" t="n">
        <f aca="false">P1491/(3.6*$Q$2)</f>
        <v>0</v>
      </c>
      <c r="R1491" s="1" t="n">
        <f aca="false">(K1491+L1491)*$R$2</f>
        <v>3464.32124075866</v>
      </c>
      <c r="S1491" s="19" t="n">
        <f aca="false">J1491-R1491</f>
        <v>19672.3218399721</v>
      </c>
      <c r="T1491" s="1" t="n">
        <f aca="false">IF(S1491&lt;0,S1491/$G$3,0)</f>
        <v>0</v>
      </c>
      <c r="U1491" s="1" t="n">
        <f aca="false">IF(S1491&gt;0,S1491*0.7,0)</f>
        <v>13770.6252879805</v>
      </c>
      <c r="V1491" s="14" t="n">
        <f aca="false">V1490+U1491+T1491</f>
        <v>7815123.46728008</v>
      </c>
      <c r="W1491" s="19" t="n">
        <f aca="false">V1491/1000</f>
        <v>7815.12346728008</v>
      </c>
      <c r="X1491" s="19" t="n">
        <f aca="false">W1491*3600000000*2/237000000</f>
        <v>237421.472423699</v>
      </c>
      <c r="Y1491" s="19" t="n">
        <f aca="false">X1491/30.662</f>
        <v>7743.18284598848</v>
      </c>
    </row>
    <row r="1492" customFormat="false" ht="17.9" hidden="false" customHeight="false" outlineLevel="0" collapsed="false">
      <c r="A1492" s="2" t="n">
        <v>3</v>
      </c>
      <c r="B1492" s="3" t="n">
        <v>3</v>
      </c>
      <c r="C1492" s="38" t="n">
        <v>17</v>
      </c>
      <c r="D1492" s="1" t="n">
        <v>17.8</v>
      </c>
      <c r="E1492" s="3" t="n">
        <v>117.349311875092</v>
      </c>
      <c r="F1492" s="23" t="n">
        <f aca="false">IF(D1492&lt;25, 0.24, 0.24-(0.01/5)*(D1492-25))</f>
        <v>0.24</v>
      </c>
      <c r="G1492" s="40" t="n">
        <f aca="false">(E1492/1000)*$G$1*F1492</f>
        <v>9227.03557356423</v>
      </c>
      <c r="H1492" s="40" t="n">
        <v>0.539095249251942</v>
      </c>
      <c r="I1492" s="3" t="n">
        <f aca="false">H1492*$J$2</f>
        <v>0</v>
      </c>
      <c r="J1492" s="19" t="n">
        <f aca="false">SUM(I1492+G1492)</f>
        <v>9227.03557356423</v>
      </c>
      <c r="K1492" s="1" t="n">
        <v>0</v>
      </c>
      <c r="L1492" s="39" t="n">
        <v>0.859179044629379</v>
      </c>
      <c r="M1492" s="39"/>
      <c r="N1492" s="1" t="n">
        <f aca="false">(2.571*(19.44-D1492)+3.87)*$K$2</f>
        <v>0</v>
      </c>
      <c r="O1492" s="1" t="n">
        <f aca="false">IF(N1492&gt;0,N1492,0)</f>
        <v>0</v>
      </c>
      <c r="P1492" s="1" t="n">
        <f aca="false">O1492*1.5</f>
        <v>0</v>
      </c>
      <c r="Q1492" s="1" t="n">
        <f aca="false">P1492/(3.6*$Q$2)</f>
        <v>0</v>
      </c>
      <c r="R1492" s="1" t="n">
        <f aca="false">(K1492+L1492)*$R$2</f>
        <v>4295.8952231469</v>
      </c>
      <c r="S1492" s="19" t="n">
        <f aca="false">J1492-R1492</f>
        <v>4931.14035041734</v>
      </c>
      <c r="T1492" s="1" t="n">
        <f aca="false">IF(S1492&lt;0,S1492/$G$3,0)</f>
        <v>0</v>
      </c>
      <c r="U1492" s="1" t="n">
        <f aca="false">IF(S1492&gt;0,S1492*0.7,0)</f>
        <v>3451.79824529214</v>
      </c>
      <c r="V1492" s="14" t="n">
        <f aca="false">V1491+U1492+T1492</f>
        <v>7818575.26552537</v>
      </c>
      <c r="W1492" s="19" t="n">
        <f aca="false">V1492/1000</f>
        <v>7818.57526552537</v>
      </c>
      <c r="X1492" s="19" t="n">
        <f aca="false">W1492*3600000000*2/237000000</f>
        <v>237526.337180518</v>
      </c>
      <c r="Y1492" s="19" t="n">
        <f aca="false">X1492/30.662</f>
        <v>7746.60286936657</v>
      </c>
    </row>
    <row r="1493" customFormat="false" ht="17.9" hidden="false" customHeight="false" outlineLevel="0" collapsed="false">
      <c r="A1493" s="2" t="n">
        <v>3</v>
      </c>
      <c r="B1493" s="3" t="n">
        <v>3</v>
      </c>
      <c r="C1493" s="38" t="n">
        <v>18</v>
      </c>
      <c r="D1493" s="1" t="n">
        <v>16.7</v>
      </c>
      <c r="E1493" s="3" t="n">
        <v>7.2366690090664</v>
      </c>
      <c r="F1493" s="23" t="n">
        <f aca="false">IF(D1493&lt;25, 0.24, 0.24-(0.01/5)*(D1493-25))</f>
        <v>0.24</v>
      </c>
      <c r="G1493" s="40" t="n">
        <f aca="false">(E1493/1000)*$G$1*F1493</f>
        <v>569.01060018008</v>
      </c>
      <c r="H1493" s="40" t="n">
        <v>0.540792148992842</v>
      </c>
      <c r="I1493" s="3" t="n">
        <f aca="false">H1493*$J$2</f>
        <v>0</v>
      </c>
      <c r="J1493" s="19" t="n">
        <f aca="false">SUM(I1493+G1493)</f>
        <v>569.01060018008</v>
      </c>
      <c r="K1493" s="1" t="n">
        <v>0</v>
      </c>
      <c r="L1493" s="39" t="n">
        <v>0.949066602670795</v>
      </c>
      <c r="M1493" s="39"/>
      <c r="N1493" s="1" t="n">
        <f aca="false">(2.571*(19.44-D1493)+3.87)*$K$2</f>
        <v>0</v>
      </c>
      <c r="O1493" s="1" t="n">
        <f aca="false">IF(N1493&gt;0,N1493,0)</f>
        <v>0</v>
      </c>
      <c r="P1493" s="1" t="n">
        <f aca="false">O1493*1.5</f>
        <v>0</v>
      </c>
      <c r="Q1493" s="1" t="n">
        <f aca="false">P1493/(3.6*$Q$2)</f>
        <v>0</v>
      </c>
      <c r="R1493" s="1" t="n">
        <f aca="false">(K1493+L1493)*$R$2</f>
        <v>4745.33301335398</v>
      </c>
      <c r="S1493" s="19" t="n">
        <f aca="false">J1493-R1493</f>
        <v>-4176.32241317389</v>
      </c>
      <c r="T1493" s="1" t="n">
        <f aca="false">IF(S1493&lt;0,S1493/$G$3,0)</f>
        <v>-5966.17487596271</v>
      </c>
      <c r="U1493" s="1" t="n">
        <f aca="false">IF(S1493&gt;0,S1493*0.7,0)</f>
        <v>0</v>
      </c>
      <c r="V1493" s="14" t="n">
        <f aca="false">V1492+U1493+T1493</f>
        <v>7812609.09064941</v>
      </c>
      <c r="W1493" s="19" t="n">
        <f aca="false">V1493/1000</f>
        <v>7812.60909064941</v>
      </c>
      <c r="X1493" s="19" t="n">
        <f aca="false">W1493*3600000000*2/237000000</f>
        <v>237345.08629821</v>
      </c>
      <c r="Y1493" s="19" t="n">
        <f aca="false">X1493/30.662</f>
        <v>7740.69161496999</v>
      </c>
    </row>
    <row r="1494" customFormat="false" ht="17.9" hidden="false" customHeight="false" outlineLevel="0" collapsed="false">
      <c r="A1494" s="2" t="n">
        <v>3</v>
      </c>
      <c r="B1494" s="3" t="n">
        <v>3</v>
      </c>
      <c r="C1494" s="38" t="n">
        <v>19</v>
      </c>
      <c r="D1494" s="1" t="n">
        <v>15</v>
      </c>
      <c r="E1494" s="3" t="n">
        <v>0</v>
      </c>
      <c r="F1494" s="23" t="n">
        <f aca="false">IF(D1494&lt;25, 0.24, 0.24-(0.01/5)*(D1494-25))</f>
        <v>0.24</v>
      </c>
      <c r="G1494" s="40" t="n">
        <f aca="false">(E1494/1000)*$G$1*F1494</f>
        <v>0</v>
      </c>
      <c r="H1494" s="40" t="n">
        <v>0.526002448404588</v>
      </c>
      <c r="I1494" s="3" t="n">
        <f aca="false">H1494*$J$2</f>
        <v>0</v>
      </c>
      <c r="J1494" s="19" t="n">
        <f aca="false">SUM(I1494+G1494)</f>
        <v>0</v>
      </c>
      <c r="K1494" s="1" t="n">
        <v>0</v>
      </c>
      <c r="L1494" s="39" t="n">
        <v>0.889065516973099</v>
      </c>
      <c r="M1494" s="39"/>
      <c r="N1494" s="1" t="n">
        <f aca="false">(2.571*(19.44-D1494)+3.87)*$K$2</f>
        <v>0</v>
      </c>
      <c r="O1494" s="1" t="n">
        <f aca="false">IF(N1494&gt;0,N1494,0)</f>
        <v>0</v>
      </c>
      <c r="P1494" s="1" t="n">
        <f aca="false">O1494*1.5</f>
        <v>0</v>
      </c>
      <c r="Q1494" s="1" t="n">
        <f aca="false">P1494/(3.6*$Q$2)</f>
        <v>0</v>
      </c>
      <c r="R1494" s="1" t="n">
        <f aca="false">(K1494+L1494)*$R$2</f>
        <v>4445.3275848655</v>
      </c>
      <c r="S1494" s="19" t="n">
        <f aca="false">J1494-R1494</f>
        <v>-4445.3275848655</v>
      </c>
      <c r="T1494" s="1" t="n">
        <f aca="false">IF(S1494&lt;0,S1494/$G$3,0)</f>
        <v>-6350.46797837928</v>
      </c>
      <c r="U1494" s="1" t="n">
        <f aca="false">IF(S1494&gt;0,S1494*0.7,0)</f>
        <v>0</v>
      </c>
      <c r="V1494" s="14" t="n">
        <f aca="false">V1493+U1494+T1494</f>
        <v>7806258.62267103</v>
      </c>
      <c r="W1494" s="19" t="n">
        <f aca="false">V1494/1000</f>
        <v>7806.25862267103</v>
      </c>
      <c r="X1494" s="19" t="n">
        <f aca="false">W1494*3600000000*2/237000000</f>
        <v>237152.16068874</v>
      </c>
      <c r="Y1494" s="19" t="n">
        <f aca="false">X1494/30.662</f>
        <v>7734.39960500751</v>
      </c>
    </row>
    <row r="1495" customFormat="false" ht="17.9" hidden="false" customHeight="false" outlineLevel="0" collapsed="false">
      <c r="A1495" s="2" t="n">
        <v>3</v>
      </c>
      <c r="B1495" s="3" t="n">
        <v>3</v>
      </c>
      <c r="C1495" s="38" t="n">
        <v>20</v>
      </c>
      <c r="D1495" s="1" t="n">
        <v>14.4</v>
      </c>
      <c r="E1495" s="3" t="n">
        <v>0</v>
      </c>
      <c r="F1495" s="23" t="n">
        <f aca="false">IF(D1495&lt;25, 0.24, 0.24-(0.01/5)*(D1495-25))</f>
        <v>0.24</v>
      </c>
      <c r="G1495" s="40" t="n">
        <f aca="false">(E1495/1000)*$G$1*F1495</f>
        <v>0</v>
      </c>
      <c r="H1495" s="40" t="n">
        <v>0.526747635238627</v>
      </c>
      <c r="I1495" s="3" t="n">
        <f aca="false">H1495*$J$2</f>
        <v>0</v>
      </c>
      <c r="J1495" s="19" t="n">
        <f aca="false">SUM(I1495+G1495)</f>
        <v>0</v>
      </c>
      <c r="K1495" s="1" t="n">
        <v>0</v>
      </c>
      <c r="L1495" s="39" t="n">
        <v>0.812181996516354</v>
      </c>
      <c r="M1495" s="39"/>
      <c r="N1495" s="1" t="n">
        <f aca="false">(2.571*(19.44-D1495)+3.87)*$K$2</f>
        <v>0</v>
      </c>
      <c r="O1495" s="1" t="n">
        <f aca="false">IF(N1495&gt;0,N1495,0)</f>
        <v>0</v>
      </c>
      <c r="P1495" s="1" t="n">
        <f aca="false">O1495*1.5</f>
        <v>0</v>
      </c>
      <c r="Q1495" s="1" t="n">
        <f aca="false">P1495/(3.6*$Q$2)</f>
        <v>0</v>
      </c>
      <c r="R1495" s="1" t="n">
        <f aca="false">(K1495+L1495)*$R$2</f>
        <v>4060.90998258177</v>
      </c>
      <c r="S1495" s="19" t="n">
        <f aca="false">J1495-R1495</f>
        <v>-4060.90998258177</v>
      </c>
      <c r="T1495" s="1" t="n">
        <f aca="false">IF(S1495&lt;0,S1495/$G$3,0)</f>
        <v>-5801.29997511682</v>
      </c>
      <c r="U1495" s="1" t="n">
        <f aca="false">IF(S1495&gt;0,S1495*0.7,0)</f>
        <v>0</v>
      </c>
      <c r="V1495" s="14" t="n">
        <f aca="false">V1494+U1495+T1495</f>
        <v>7800457.32269592</v>
      </c>
      <c r="W1495" s="19" t="n">
        <f aca="false">V1495/1000</f>
        <v>7800.45732269592</v>
      </c>
      <c r="X1495" s="19" t="n">
        <f aca="false">W1495*3600000000*2/237000000</f>
        <v>236975.91866418</v>
      </c>
      <c r="Y1495" s="19" t="n">
        <f aca="false">X1495/30.662</f>
        <v>7728.65170778748</v>
      </c>
    </row>
    <row r="1496" customFormat="false" ht="17.9" hidden="false" customHeight="false" outlineLevel="0" collapsed="false">
      <c r="A1496" s="2" t="n">
        <v>3</v>
      </c>
      <c r="B1496" s="3" t="n">
        <v>3</v>
      </c>
      <c r="C1496" s="38" t="n">
        <v>21</v>
      </c>
      <c r="D1496" s="1" t="n">
        <v>13.9</v>
      </c>
      <c r="E1496" s="3" t="n">
        <v>0</v>
      </c>
      <c r="F1496" s="23" t="n">
        <f aca="false">IF(D1496&lt;25, 0.24, 0.24-(0.01/5)*(D1496-25))</f>
        <v>0.24</v>
      </c>
      <c r="G1496" s="40" t="n">
        <f aca="false">(E1496/1000)*$G$1*F1496</f>
        <v>0</v>
      </c>
      <c r="H1496" s="40" t="n">
        <v>0.548069425367702</v>
      </c>
      <c r="I1496" s="3" t="n">
        <f aca="false">H1496*$J$2</f>
        <v>0</v>
      </c>
      <c r="J1496" s="19" t="n">
        <f aca="false">SUM(I1496+G1496)</f>
        <v>0</v>
      </c>
      <c r="K1496" s="1" t="n">
        <v>0</v>
      </c>
      <c r="L1496" s="39" t="n">
        <v>0.778873409018773</v>
      </c>
      <c r="M1496" s="39"/>
      <c r="N1496" s="1" t="n">
        <f aca="false">(2.571*(19.44-D1496)+3.87)*$K$2</f>
        <v>0</v>
      </c>
      <c r="O1496" s="1" t="n">
        <f aca="false">IF(N1496&gt;0,N1496,0)</f>
        <v>0</v>
      </c>
      <c r="P1496" s="1" t="n">
        <f aca="false">O1496*1.5</f>
        <v>0</v>
      </c>
      <c r="Q1496" s="1" t="n">
        <f aca="false">P1496/(3.6*$Q$2)</f>
        <v>0</v>
      </c>
      <c r="R1496" s="1" t="n">
        <f aca="false">(K1496+L1496)*$R$2</f>
        <v>3894.36704509387</v>
      </c>
      <c r="S1496" s="19" t="n">
        <f aca="false">J1496-R1496</f>
        <v>-3894.36704509387</v>
      </c>
      <c r="T1496" s="1" t="n">
        <f aca="false">IF(S1496&lt;0,S1496/$G$3,0)</f>
        <v>-5563.38149299124</v>
      </c>
      <c r="U1496" s="1" t="n">
        <f aca="false">IF(S1496&gt;0,S1496*0.7,0)</f>
        <v>0</v>
      </c>
      <c r="V1496" s="14" t="n">
        <f aca="false">V1495+U1496+T1496</f>
        <v>7794893.94120292</v>
      </c>
      <c r="W1496" s="19" t="n">
        <f aca="false">V1496/1000</f>
        <v>7794.89394120292</v>
      </c>
      <c r="X1496" s="19" t="n">
        <f aca="false">W1496*3600000000*2/237000000</f>
        <v>236806.904542874</v>
      </c>
      <c r="Y1496" s="19" t="n">
        <f aca="false">X1496/30.662</f>
        <v>7723.13953893659</v>
      </c>
    </row>
    <row r="1497" customFormat="false" ht="17.9" hidden="false" customHeight="false" outlineLevel="0" collapsed="false">
      <c r="A1497" s="2" t="n">
        <v>3</v>
      </c>
      <c r="B1497" s="3" t="n">
        <v>3</v>
      </c>
      <c r="C1497" s="38" t="n">
        <v>22</v>
      </c>
      <c r="D1497" s="1" t="n">
        <v>13.3</v>
      </c>
      <c r="E1497" s="3" t="n">
        <v>0</v>
      </c>
      <c r="F1497" s="23" t="n">
        <f aca="false">IF(D1497&lt;25, 0.24, 0.24-(0.01/5)*(D1497-25))</f>
        <v>0.24</v>
      </c>
      <c r="G1497" s="40" t="n">
        <f aca="false">(E1497/1000)*$G$1*F1497</f>
        <v>0</v>
      </c>
      <c r="H1497" s="40" t="n">
        <v>0.56856017670138</v>
      </c>
      <c r="I1497" s="3" t="n">
        <f aca="false">H1497*$J$2</f>
        <v>0</v>
      </c>
      <c r="J1497" s="19" t="n">
        <f aca="false">SUM(I1497+G1497)</f>
        <v>0</v>
      </c>
      <c r="K1497" s="1" t="n">
        <v>0</v>
      </c>
      <c r="L1497" s="39" t="n">
        <v>0.852106673311399</v>
      </c>
      <c r="M1497" s="39"/>
      <c r="N1497" s="1" t="n">
        <f aca="false">(2.571*(19.44-D1497)+3.87)*$K$2</f>
        <v>0</v>
      </c>
      <c r="O1497" s="1" t="n">
        <f aca="false">IF(N1497&gt;0,N1497,0)</f>
        <v>0</v>
      </c>
      <c r="P1497" s="1" t="n">
        <f aca="false">O1497*1.5</f>
        <v>0</v>
      </c>
      <c r="Q1497" s="1" t="n">
        <f aca="false">P1497/(3.6*$Q$2)</f>
        <v>0</v>
      </c>
      <c r="R1497" s="1" t="n">
        <f aca="false">(K1497+L1497)*$R$2</f>
        <v>4260.533366557</v>
      </c>
      <c r="S1497" s="19" t="n">
        <f aca="false">J1497-R1497</f>
        <v>-4260.533366557</v>
      </c>
      <c r="T1497" s="1" t="n">
        <f aca="false">IF(S1497&lt;0,S1497/$G$3,0)</f>
        <v>-6086.47623793857</v>
      </c>
      <c r="U1497" s="1" t="n">
        <f aca="false">IF(S1497&gt;0,S1497*0.7,0)</f>
        <v>0</v>
      </c>
      <c r="V1497" s="14" t="n">
        <f aca="false">V1496+U1497+T1497</f>
        <v>7788807.46496499</v>
      </c>
      <c r="W1497" s="19" t="n">
        <f aca="false">V1497/1000</f>
        <v>7788.80746496499</v>
      </c>
      <c r="X1497" s="19" t="n">
        <f aca="false">W1497*3600000000*2/237000000</f>
        <v>236621.998935645</v>
      </c>
      <c r="Y1497" s="19" t="n">
        <f aca="false">X1497/30.662</f>
        <v>7717.10909058917</v>
      </c>
    </row>
    <row r="1498" customFormat="false" ht="17.9" hidden="false" customHeight="false" outlineLevel="0" collapsed="false">
      <c r="A1498" s="2" t="n">
        <v>3</v>
      </c>
      <c r="B1498" s="3" t="n">
        <v>3</v>
      </c>
      <c r="C1498" s="38" t="n">
        <v>23</v>
      </c>
      <c r="D1498" s="1" t="n">
        <v>13.3</v>
      </c>
      <c r="E1498" s="3" t="n">
        <v>0</v>
      </c>
      <c r="F1498" s="23" t="n">
        <f aca="false">IF(D1498&lt;25, 0.24, 0.24-(0.01/5)*(D1498-25))</f>
        <v>0.24</v>
      </c>
      <c r="G1498" s="40" t="n">
        <f aca="false">(E1498/1000)*$G$1*F1498</f>
        <v>0</v>
      </c>
      <c r="H1498" s="40" t="n">
        <v>0.567515824455432</v>
      </c>
      <c r="I1498" s="3" t="n">
        <f aca="false">H1498*$J$2</f>
        <v>0</v>
      </c>
      <c r="J1498" s="19" t="n">
        <f aca="false">SUM(I1498+G1498)</f>
        <v>0</v>
      </c>
      <c r="K1498" s="1" t="n">
        <v>0</v>
      </c>
      <c r="L1498" s="39" t="n">
        <v>0.836593084613896</v>
      </c>
      <c r="M1498" s="39"/>
      <c r="N1498" s="1" t="n">
        <f aca="false">(2.571*(19.44-D1498)+3.87)*$K$2</f>
        <v>0</v>
      </c>
      <c r="O1498" s="1" t="n">
        <f aca="false">IF(N1498&gt;0,N1498,0)</f>
        <v>0</v>
      </c>
      <c r="P1498" s="1" t="n">
        <f aca="false">O1498*1.5</f>
        <v>0</v>
      </c>
      <c r="Q1498" s="1" t="n">
        <f aca="false">P1498/(3.6*$Q$2)</f>
        <v>0</v>
      </c>
      <c r="R1498" s="1" t="n">
        <f aca="false">(K1498+L1498)*$R$2</f>
        <v>4182.96542306948</v>
      </c>
      <c r="S1498" s="19" t="n">
        <f aca="false">J1498-R1498</f>
        <v>-4182.96542306948</v>
      </c>
      <c r="T1498" s="1" t="n">
        <f aca="false">IF(S1498&lt;0,S1498/$G$3,0)</f>
        <v>-5975.66489009926</v>
      </c>
      <c r="U1498" s="1" t="n">
        <f aca="false">IF(S1498&gt;0,S1498*0.7,0)</f>
        <v>0</v>
      </c>
      <c r="V1498" s="14" t="n">
        <f aca="false">V1497+U1498+T1498</f>
        <v>7782831.80007489</v>
      </c>
      <c r="W1498" s="19" t="n">
        <f aca="false">V1498/1000</f>
        <v>7782.83180007489</v>
      </c>
      <c r="X1498" s="19" t="n">
        <f aca="false">W1498*3600000000*2/237000000</f>
        <v>236440.45974911</v>
      </c>
      <c r="Y1498" s="19" t="n">
        <f aca="false">X1498/30.662</f>
        <v>7711.18843353697</v>
      </c>
    </row>
    <row r="1499" customFormat="false" ht="17.9" hidden="false" customHeight="false" outlineLevel="0" collapsed="false">
      <c r="A1499" s="2" t="n">
        <v>3</v>
      </c>
      <c r="B1499" s="3" t="n">
        <v>4</v>
      </c>
      <c r="C1499" s="38" t="n">
        <v>0</v>
      </c>
      <c r="D1499" s="1" t="n">
        <v>11.7</v>
      </c>
      <c r="E1499" s="3" t="n">
        <v>0</v>
      </c>
      <c r="F1499" s="23" t="n">
        <f aca="false">IF(D1499&lt;25, 0.24, 0.24-(0.01/5)*(D1499-25))</f>
        <v>0.24</v>
      </c>
      <c r="G1499" s="40" t="n">
        <f aca="false">(E1499/1000)*$G$1*F1499</f>
        <v>0</v>
      </c>
      <c r="H1499" s="40" t="n">
        <v>0.5632952787216</v>
      </c>
      <c r="I1499" s="3" t="n">
        <f aca="false">H1499*$J$2</f>
        <v>0</v>
      </c>
      <c r="J1499" s="19" t="n">
        <f aca="false">SUM(I1499+G1499)</f>
        <v>0</v>
      </c>
      <c r="K1499" s="1" t="n">
        <v>0</v>
      </c>
      <c r="L1499" s="39" t="n">
        <v>0.712484375033869</v>
      </c>
      <c r="M1499" s="39"/>
      <c r="N1499" s="1" t="n">
        <f aca="false">(2.571*(19.44-D1499)+3.87)*$K$2</f>
        <v>0</v>
      </c>
      <c r="O1499" s="1" t="n">
        <f aca="false">IF(N1499&gt;0,N1499,0)</f>
        <v>0</v>
      </c>
      <c r="P1499" s="1" t="n">
        <f aca="false">O1499*1.5</f>
        <v>0</v>
      </c>
      <c r="Q1499" s="1" t="n">
        <f aca="false">P1499/(3.6*$Q$2)</f>
        <v>0</v>
      </c>
      <c r="R1499" s="1" t="n">
        <f aca="false">(K1499+L1499)*$R$2</f>
        <v>3562.42187516934</v>
      </c>
      <c r="S1499" s="19" t="n">
        <f aca="false">J1499-R1499</f>
        <v>-3562.42187516934</v>
      </c>
      <c r="T1499" s="1" t="n">
        <f aca="false">IF(S1499&lt;0,S1499/$G$3,0)</f>
        <v>-5089.17410738478</v>
      </c>
      <c r="U1499" s="1" t="n">
        <f aca="false">IF(S1499&gt;0,S1499*0.7,0)</f>
        <v>0</v>
      </c>
      <c r="V1499" s="14" t="n">
        <f aca="false">V1498+U1499+T1499</f>
        <v>7777742.6259675</v>
      </c>
      <c r="W1499" s="19" t="n">
        <f aca="false">V1499/1000</f>
        <v>7777.7426259675</v>
      </c>
      <c r="X1499" s="19" t="n">
        <f aca="false">W1499*3600000000*2/237000000</f>
        <v>236285.851928127</v>
      </c>
      <c r="Y1499" s="19" t="n">
        <f aca="false">X1499/30.662</f>
        <v>7706.14610684647</v>
      </c>
    </row>
    <row r="1500" customFormat="false" ht="17.9" hidden="false" customHeight="false" outlineLevel="0" collapsed="false">
      <c r="A1500" s="2" t="n">
        <v>3</v>
      </c>
      <c r="B1500" s="3" t="n">
        <v>4</v>
      </c>
      <c r="C1500" s="38" t="n">
        <v>1</v>
      </c>
      <c r="D1500" s="1" t="n">
        <v>11.1</v>
      </c>
      <c r="E1500" s="3" t="n">
        <v>0</v>
      </c>
      <c r="F1500" s="23" t="n">
        <f aca="false">IF(D1500&lt;25, 0.24, 0.24-(0.01/5)*(D1500-25))</f>
        <v>0.24</v>
      </c>
      <c r="G1500" s="40" t="n">
        <f aca="false">(E1500/1000)*$G$1*F1500</f>
        <v>0</v>
      </c>
      <c r="H1500" s="40" t="n">
        <v>0.555652907502402</v>
      </c>
      <c r="I1500" s="3" t="n">
        <f aca="false">H1500*$J$2</f>
        <v>0</v>
      </c>
      <c r="J1500" s="19" t="n">
        <f aca="false">SUM(I1500+G1500)</f>
        <v>0</v>
      </c>
      <c r="K1500" s="1" t="n">
        <v>0</v>
      </c>
      <c r="L1500" s="39" t="n">
        <v>0.717959759280047</v>
      </c>
      <c r="M1500" s="39"/>
      <c r="N1500" s="1" t="n">
        <f aca="false">(2.571*(19.44-D1500)+3.87)*$K$2</f>
        <v>0</v>
      </c>
      <c r="O1500" s="1" t="n">
        <f aca="false">IF(N1500&gt;0,N1500,0)</f>
        <v>0</v>
      </c>
      <c r="P1500" s="1" t="n">
        <f aca="false">O1500*1.5</f>
        <v>0</v>
      </c>
      <c r="Q1500" s="1" t="n">
        <f aca="false">P1500/(3.6*$Q$2)</f>
        <v>0</v>
      </c>
      <c r="R1500" s="1" t="n">
        <f aca="false">(K1500+L1500)*$R$2</f>
        <v>3589.79879640024</v>
      </c>
      <c r="S1500" s="19" t="n">
        <f aca="false">J1500-R1500</f>
        <v>-3589.79879640024</v>
      </c>
      <c r="T1500" s="1" t="n">
        <f aca="false">IF(S1500&lt;0,S1500/$G$3,0)</f>
        <v>-5128.28399485748</v>
      </c>
      <c r="U1500" s="1" t="n">
        <f aca="false">IF(S1500&gt;0,S1500*0.7,0)</f>
        <v>0</v>
      </c>
      <c r="V1500" s="14" t="n">
        <f aca="false">V1499+U1500+T1500</f>
        <v>7772614.34197264</v>
      </c>
      <c r="W1500" s="19" t="n">
        <f aca="false">V1500/1000</f>
        <v>7772.61434197264</v>
      </c>
      <c r="X1500" s="19" t="n">
        <f aca="false">W1500*3600000000*2/237000000</f>
        <v>236130.055958663</v>
      </c>
      <c r="Y1500" s="19" t="n">
        <f aca="false">X1500/30.662</f>
        <v>7701.06503028708</v>
      </c>
    </row>
    <row r="1501" customFormat="false" ht="17.9" hidden="false" customHeight="false" outlineLevel="0" collapsed="false">
      <c r="A1501" s="2" t="n">
        <v>3</v>
      </c>
      <c r="B1501" s="3" t="n">
        <v>4</v>
      </c>
      <c r="C1501" s="38" t="n">
        <v>2</v>
      </c>
      <c r="D1501" s="1" t="n">
        <v>11.7</v>
      </c>
      <c r="E1501" s="3" t="n">
        <v>0</v>
      </c>
      <c r="F1501" s="23" t="n">
        <f aca="false">IF(D1501&lt;25, 0.24, 0.24-(0.01/5)*(D1501-25))</f>
        <v>0.24</v>
      </c>
      <c r="G1501" s="40" t="n">
        <f aca="false">(E1501/1000)*$G$1*F1501</f>
        <v>0</v>
      </c>
      <c r="H1501" s="40" t="n">
        <v>0.537793817155734</v>
      </c>
      <c r="I1501" s="3" t="n">
        <f aca="false">H1501*$J$2</f>
        <v>0</v>
      </c>
      <c r="J1501" s="19" t="n">
        <f aca="false">SUM(I1501+G1501)</f>
        <v>0</v>
      </c>
      <c r="K1501" s="1" t="n">
        <v>0</v>
      </c>
      <c r="L1501" s="39" t="n">
        <v>0.702674311592801</v>
      </c>
      <c r="M1501" s="39"/>
      <c r="N1501" s="1" t="n">
        <f aca="false">(2.571*(19.44-D1501)+3.87)*$K$2</f>
        <v>0</v>
      </c>
      <c r="O1501" s="1" t="n">
        <f aca="false">IF(N1501&gt;0,N1501,0)</f>
        <v>0</v>
      </c>
      <c r="P1501" s="1" t="n">
        <f aca="false">O1501*1.5</f>
        <v>0</v>
      </c>
      <c r="Q1501" s="1" t="n">
        <f aca="false">P1501/(3.6*$Q$2)</f>
        <v>0</v>
      </c>
      <c r="R1501" s="1" t="n">
        <f aca="false">(K1501+L1501)*$R$2</f>
        <v>3513.37155796401</v>
      </c>
      <c r="S1501" s="19" t="n">
        <f aca="false">J1501-R1501</f>
        <v>-3513.37155796401</v>
      </c>
      <c r="T1501" s="1" t="n">
        <f aca="false">IF(S1501&lt;0,S1501/$G$3,0)</f>
        <v>-5019.10222566287</v>
      </c>
      <c r="U1501" s="1" t="n">
        <f aca="false">IF(S1501&gt;0,S1501*0.7,0)</f>
        <v>0</v>
      </c>
      <c r="V1501" s="14" t="n">
        <f aca="false">V1500+U1501+T1501</f>
        <v>7767595.23974698</v>
      </c>
      <c r="W1501" s="19" t="n">
        <f aca="false">V1501/1000</f>
        <v>7767.59523974698</v>
      </c>
      <c r="X1501" s="19" t="n">
        <f aca="false">W1501*3600000000*2/237000000</f>
        <v>235977.576903706</v>
      </c>
      <c r="Y1501" s="19" t="n">
        <f aca="false">X1501/30.662</f>
        <v>7696.09213044504</v>
      </c>
    </row>
    <row r="1502" customFormat="false" ht="17.9" hidden="false" customHeight="false" outlineLevel="0" collapsed="false">
      <c r="A1502" s="2" t="n">
        <v>3</v>
      </c>
      <c r="B1502" s="3" t="n">
        <v>4</v>
      </c>
      <c r="C1502" s="38" t="n">
        <v>3</v>
      </c>
      <c r="D1502" s="1" t="n">
        <v>11.1</v>
      </c>
      <c r="E1502" s="3" t="n">
        <v>0</v>
      </c>
      <c r="F1502" s="23" t="n">
        <f aca="false">IF(D1502&lt;25, 0.24, 0.24-(0.01/5)*(D1502-25))</f>
        <v>0.24</v>
      </c>
      <c r="G1502" s="40" t="n">
        <f aca="false">(E1502/1000)*$G$1*F1502</f>
        <v>0</v>
      </c>
      <c r="H1502" s="40" t="n">
        <v>0.53122789823321</v>
      </c>
      <c r="I1502" s="3" t="n">
        <f aca="false">H1502*$J$2</f>
        <v>0</v>
      </c>
      <c r="J1502" s="19" t="n">
        <f aca="false">SUM(I1502+G1502)</f>
        <v>0</v>
      </c>
      <c r="K1502" s="1" t="n">
        <v>0</v>
      </c>
      <c r="L1502" s="39" t="n">
        <v>0.662749634797755</v>
      </c>
      <c r="M1502" s="39"/>
      <c r="N1502" s="1" t="n">
        <f aca="false">(2.571*(19.44-D1502)+3.87)*$K$2</f>
        <v>0</v>
      </c>
      <c r="O1502" s="1" t="n">
        <f aca="false">IF(N1502&gt;0,N1502,0)</f>
        <v>0</v>
      </c>
      <c r="P1502" s="1" t="n">
        <f aca="false">O1502*1.5</f>
        <v>0</v>
      </c>
      <c r="Q1502" s="1" t="n">
        <f aca="false">P1502/(3.6*$Q$2)</f>
        <v>0</v>
      </c>
      <c r="R1502" s="1" t="n">
        <f aca="false">(K1502+L1502)*$R$2</f>
        <v>3313.74817398878</v>
      </c>
      <c r="S1502" s="19" t="n">
        <f aca="false">J1502-R1502</f>
        <v>-3313.74817398878</v>
      </c>
      <c r="T1502" s="1" t="n">
        <f aca="false">IF(S1502&lt;0,S1502/$G$3,0)</f>
        <v>-4733.92596284111</v>
      </c>
      <c r="U1502" s="1" t="n">
        <f aca="false">IF(S1502&gt;0,S1502*0.7,0)</f>
        <v>0</v>
      </c>
      <c r="V1502" s="14" t="n">
        <f aca="false">V1501+U1502+T1502</f>
        <v>7762861.31378414</v>
      </c>
      <c r="W1502" s="19" t="n">
        <f aca="false">V1502/1000</f>
        <v>7762.86131378414</v>
      </c>
      <c r="X1502" s="19" t="n">
        <f aca="false">W1502*3600000000*2/237000000</f>
        <v>235833.761431417</v>
      </c>
      <c r="Y1502" s="19" t="n">
        <f aca="false">X1502/30.662</f>
        <v>7691.40178173038</v>
      </c>
    </row>
    <row r="1503" customFormat="false" ht="17.9" hidden="false" customHeight="false" outlineLevel="0" collapsed="false">
      <c r="A1503" s="2" t="n">
        <v>3</v>
      </c>
      <c r="B1503" s="3" t="n">
        <v>4</v>
      </c>
      <c r="C1503" s="38" t="n">
        <v>4</v>
      </c>
      <c r="D1503" s="1" t="n">
        <v>10</v>
      </c>
      <c r="E1503" s="3" t="n">
        <v>0</v>
      </c>
      <c r="F1503" s="23" t="n">
        <f aca="false">IF(D1503&lt;25, 0.24, 0.24-(0.01/5)*(D1503-25))</f>
        <v>0.24</v>
      </c>
      <c r="G1503" s="40" t="n">
        <f aca="false">(E1503/1000)*$G$1*F1503</f>
        <v>0</v>
      </c>
      <c r="H1503" s="40" t="n">
        <v>0.506953978842089</v>
      </c>
      <c r="I1503" s="3" t="n">
        <f aca="false">H1503*$J$2</f>
        <v>0</v>
      </c>
      <c r="J1503" s="19" t="n">
        <f aca="false">SUM(I1503+G1503)</f>
        <v>0</v>
      </c>
      <c r="K1503" s="1" t="n">
        <v>0</v>
      </c>
      <c r="L1503" s="39" t="n">
        <v>0.665259185910587</v>
      </c>
      <c r="M1503" s="39"/>
      <c r="N1503" s="1" t="n">
        <f aca="false">(2.571*(19.44-D1503)+3.87)*$K$2</f>
        <v>0</v>
      </c>
      <c r="O1503" s="1" t="n">
        <f aca="false">IF(N1503&gt;0,N1503,0)</f>
        <v>0</v>
      </c>
      <c r="P1503" s="1" t="n">
        <f aca="false">O1503*1.5</f>
        <v>0</v>
      </c>
      <c r="Q1503" s="1" t="n">
        <f aca="false">P1503/(3.6*$Q$2)</f>
        <v>0</v>
      </c>
      <c r="R1503" s="1" t="n">
        <f aca="false">(K1503+L1503)*$R$2</f>
        <v>3326.29592955294</v>
      </c>
      <c r="S1503" s="19" t="n">
        <f aca="false">J1503-R1503</f>
        <v>-3326.29592955294</v>
      </c>
      <c r="T1503" s="1" t="n">
        <f aca="false">IF(S1503&lt;0,S1503/$G$3,0)</f>
        <v>-4751.85132793276</v>
      </c>
      <c r="U1503" s="1" t="n">
        <f aca="false">IF(S1503&gt;0,S1503*0.7,0)</f>
        <v>0</v>
      </c>
      <c r="V1503" s="14" t="n">
        <f aca="false">V1502+U1503+T1503</f>
        <v>7758109.46245621</v>
      </c>
      <c r="W1503" s="19" t="n">
        <f aca="false">V1503/1000</f>
        <v>7758.10946245621</v>
      </c>
      <c r="X1503" s="19" t="n">
        <f aca="false">W1503*3600000000*2/237000000</f>
        <v>235689.401391075</v>
      </c>
      <c r="Y1503" s="19" t="n">
        <f aca="false">X1503/30.662</f>
        <v>7686.69367265914</v>
      </c>
    </row>
    <row r="1504" customFormat="false" ht="17.9" hidden="false" customHeight="false" outlineLevel="0" collapsed="false">
      <c r="A1504" s="2" t="n">
        <v>3</v>
      </c>
      <c r="B1504" s="3" t="n">
        <v>4</v>
      </c>
      <c r="C1504" s="38" t="n">
        <v>5</v>
      </c>
      <c r="D1504" s="1" t="n">
        <v>11.1</v>
      </c>
      <c r="E1504" s="3" t="n">
        <v>0</v>
      </c>
      <c r="F1504" s="23" t="n">
        <f aca="false">IF(D1504&lt;25, 0.24, 0.24-(0.01/5)*(D1504-25))</f>
        <v>0.24</v>
      </c>
      <c r="G1504" s="40" t="n">
        <f aca="false">(E1504/1000)*$G$1*F1504</f>
        <v>0</v>
      </c>
      <c r="H1504" s="40" t="n">
        <v>0.468797494883977</v>
      </c>
      <c r="I1504" s="3" t="n">
        <f aca="false">H1504*$J$2</f>
        <v>0</v>
      </c>
      <c r="J1504" s="19" t="n">
        <f aca="false">SUM(I1504+G1504)</f>
        <v>0</v>
      </c>
      <c r="K1504" s="1" t="n">
        <v>0</v>
      </c>
      <c r="L1504" s="39" t="n">
        <v>0.734842194039094</v>
      </c>
      <c r="M1504" s="39"/>
      <c r="N1504" s="1" t="n">
        <f aca="false">(2.571*(19.44-D1504)+3.87)*$K$2</f>
        <v>0</v>
      </c>
      <c r="O1504" s="1" t="n">
        <f aca="false">IF(N1504&gt;0,N1504,0)</f>
        <v>0</v>
      </c>
      <c r="P1504" s="1" t="n">
        <f aca="false">O1504*1.5</f>
        <v>0</v>
      </c>
      <c r="Q1504" s="1" t="n">
        <f aca="false">P1504/(3.6*$Q$2)</f>
        <v>0</v>
      </c>
      <c r="R1504" s="1" t="n">
        <f aca="false">(K1504+L1504)*$R$2</f>
        <v>3674.21097019547</v>
      </c>
      <c r="S1504" s="19" t="n">
        <f aca="false">J1504-R1504</f>
        <v>-3674.21097019547</v>
      </c>
      <c r="T1504" s="1" t="n">
        <f aca="false">IF(S1504&lt;0,S1504/$G$3,0)</f>
        <v>-5248.87281456496</v>
      </c>
      <c r="U1504" s="1" t="n">
        <f aca="false">IF(S1504&gt;0,S1504*0.7,0)</f>
        <v>0</v>
      </c>
      <c r="V1504" s="14" t="n">
        <f aca="false">V1503+U1504+T1504</f>
        <v>7752860.58964164</v>
      </c>
      <c r="W1504" s="19" t="n">
        <f aca="false">V1504/1000</f>
        <v>7752.86058964164</v>
      </c>
      <c r="X1504" s="19" t="n">
        <f aca="false">W1504*3600000000*2/237000000</f>
        <v>235529.941963797</v>
      </c>
      <c r="Y1504" s="19" t="n">
        <f aca="false">X1504/30.662</f>
        <v>7681.49311733731</v>
      </c>
    </row>
    <row r="1505" customFormat="false" ht="17.9" hidden="false" customHeight="false" outlineLevel="0" collapsed="false">
      <c r="A1505" s="2" t="n">
        <v>3</v>
      </c>
      <c r="B1505" s="3" t="n">
        <v>4</v>
      </c>
      <c r="C1505" s="38" t="n">
        <v>6</v>
      </c>
      <c r="D1505" s="1" t="n">
        <v>10</v>
      </c>
      <c r="E1505" s="3" t="n">
        <v>0</v>
      </c>
      <c r="F1505" s="23" t="n">
        <f aca="false">IF(D1505&lt;25, 0.24, 0.24-(0.01/5)*(D1505-25))</f>
        <v>0.24</v>
      </c>
      <c r="G1505" s="40" t="n">
        <f aca="false">(E1505/1000)*$G$1*F1505</f>
        <v>0</v>
      </c>
      <c r="H1505" s="40" t="n">
        <v>0.445056376385095</v>
      </c>
      <c r="I1505" s="3" t="n">
        <f aca="false">H1505*$J$2</f>
        <v>0</v>
      </c>
      <c r="J1505" s="19" t="n">
        <f aca="false">SUM(I1505+G1505)</f>
        <v>0</v>
      </c>
      <c r="K1505" s="1" t="n">
        <v>0</v>
      </c>
      <c r="L1505" s="39" t="n">
        <v>0.892943914147474</v>
      </c>
      <c r="M1505" s="39"/>
      <c r="N1505" s="1" t="n">
        <f aca="false">(2.571*(19.44-D1505)+3.87)*$K$2</f>
        <v>0</v>
      </c>
      <c r="O1505" s="1" t="n">
        <f aca="false">IF(N1505&gt;0,N1505,0)</f>
        <v>0</v>
      </c>
      <c r="P1505" s="1" t="n">
        <f aca="false">O1505*1.5</f>
        <v>0</v>
      </c>
      <c r="Q1505" s="1" t="n">
        <f aca="false">P1505/(3.6*$Q$2)</f>
        <v>0</v>
      </c>
      <c r="R1505" s="1" t="n">
        <f aca="false">(K1505+L1505)*$R$2</f>
        <v>4464.71957073737</v>
      </c>
      <c r="S1505" s="19" t="n">
        <f aca="false">J1505-R1505</f>
        <v>-4464.71957073737</v>
      </c>
      <c r="T1505" s="1" t="n">
        <f aca="false">IF(S1505&lt;0,S1505/$G$3,0)</f>
        <v>-6378.1708153391</v>
      </c>
      <c r="U1505" s="1" t="n">
        <f aca="false">IF(S1505&gt;0,S1505*0.7,0)</f>
        <v>0</v>
      </c>
      <c r="V1505" s="14" t="n">
        <f aca="false">V1504+U1505+T1505</f>
        <v>7746482.4188263</v>
      </c>
      <c r="W1505" s="19" t="n">
        <f aca="false">V1505/1000</f>
        <v>7746.4824188263</v>
      </c>
      <c r="X1505" s="19" t="n">
        <f aca="false">W1505*3600000000*2/237000000</f>
        <v>235336.174749154</v>
      </c>
      <c r="Y1505" s="19" t="n">
        <f aca="false">X1505/30.662</f>
        <v>7675.17365955103</v>
      </c>
    </row>
    <row r="1506" customFormat="false" ht="17.9" hidden="false" customHeight="false" outlineLevel="0" collapsed="false">
      <c r="A1506" s="2" t="n">
        <v>3</v>
      </c>
      <c r="B1506" s="3" t="n">
        <v>4</v>
      </c>
      <c r="C1506" s="38" t="n">
        <v>7</v>
      </c>
      <c r="D1506" s="1" t="n">
        <v>10</v>
      </c>
      <c r="E1506" s="3" t="n">
        <v>34.5333333333333</v>
      </c>
      <c r="F1506" s="23" t="n">
        <f aca="false">IF(D1506&lt;25, 0.24, 0.24-(0.01/5)*(D1506-25))</f>
        <v>0.24</v>
      </c>
      <c r="G1506" s="40" t="n">
        <f aca="false">(E1506/1000)*$G$1*F1506</f>
        <v>2715.31456</v>
      </c>
      <c r="H1506" s="40" t="n">
        <v>0.430225692671944</v>
      </c>
      <c r="I1506" s="3" t="n">
        <f aca="false">H1506*$J$2</f>
        <v>0</v>
      </c>
      <c r="J1506" s="19" t="n">
        <f aca="false">SUM(I1506+G1506)</f>
        <v>2715.31456</v>
      </c>
      <c r="K1506" s="1" t="n">
        <v>0</v>
      </c>
      <c r="L1506" s="39" t="n">
        <v>0.759253282136636</v>
      </c>
      <c r="M1506" s="39"/>
      <c r="N1506" s="1" t="n">
        <f aca="false">(2.571*(19.44-D1506)+3.87)*$K$2</f>
        <v>0</v>
      </c>
      <c r="O1506" s="1" t="n">
        <f aca="false">IF(N1506&gt;0,N1506,0)</f>
        <v>0</v>
      </c>
      <c r="P1506" s="1" t="n">
        <f aca="false">O1506*1.5</f>
        <v>0</v>
      </c>
      <c r="Q1506" s="1" t="n">
        <f aca="false">P1506/(3.6*$Q$2)</f>
        <v>0</v>
      </c>
      <c r="R1506" s="1" t="n">
        <f aca="false">(K1506+L1506)*$R$2</f>
        <v>3796.26641068318</v>
      </c>
      <c r="S1506" s="19" t="n">
        <f aca="false">J1506-R1506</f>
        <v>-1080.95185068318</v>
      </c>
      <c r="T1506" s="1" t="n">
        <f aca="false">IF(S1506&lt;0,S1506/$G$3,0)</f>
        <v>-1544.2169295474</v>
      </c>
      <c r="U1506" s="1" t="n">
        <f aca="false">IF(S1506&gt;0,S1506*0.7,0)</f>
        <v>0</v>
      </c>
      <c r="V1506" s="14" t="n">
        <f aca="false">V1505+U1506+T1506</f>
        <v>7744938.20189676</v>
      </c>
      <c r="W1506" s="19" t="n">
        <f aca="false">V1506/1000</f>
        <v>7744.93820189676</v>
      </c>
      <c r="X1506" s="19" t="n">
        <f aca="false">W1506*3600000000*2/237000000</f>
        <v>235289.261829775</v>
      </c>
      <c r="Y1506" s="19" t="n">
        <f aca="false">X1506/30.662</f>
        <v>7673.64365761447</v>
      </c>
    </row>
    <row r="1507" customFormat="false" ht="17.9" hidden="false" customHeight="false" outlineLevel="0" collapsed="false">
      <c r="A1507" s="2" t="n">
        <v>3</v>
      </c>
      <c r="B1507" s="3" t="n">
        <v>4</v>
      </c>
      <c r="C1507" s="38" t="n">
        <v>8</v>
      </c>
      <c r="D1507" s="1" t="n">
        <v>13.3</v>
      </c>
      <c r="E1507" s="3" t="n">
        <v>117.056459805853</v>
      </c>
      <c r="F1507" s="23" t="n">
        <f aca="false">IF(D1507&lt;25, 0.24, 0.24-(0.01/5)*(D1507-25))</f>
        <v>0.24</v>
      </c>
      <c r="G1507" s="40" t="n">
        <f aca="false">(E1507/1000)*$G$1*F1507</f>
        <v>9204.00896678245</v>
      </c>
      <c r="H1507" s="40" t="n">
        <v>0.403849843976006</v>
      </c>
      <c r="I1507" s="3" t="n">
        <f aca="false">H1507*$J$2</f>
        <v>0</v>
      </c>
      <c r="J1507" s="19" t="n">
        <f aca="false">SUM(I1507+G1507)</f>
        <v>9204.00896678245</v>
      </c>
      <c r="K1507" s="1" t="n">
        <v>0</v>
      </c>
      <c r="L1507" s="39" t="n">
        <v>0.743739693439133</v>
      </c>
      <c r="M1507" s="39"/>
      <c r="N1507" s="1" t="n">
        <f aca="false">(2.571*(19.44-D1507)+3.87)*$K$2</f>
        <v>0</v>
      </c>
      <c r="O1507" s="1" t="n">
        <f aca="false">IF(N1507&gt;0,N1507,0)</f>
        <v>0</v>
      </c>
      <c r="P1507" s="1" t="n">
        <f aca="false">O1507*1.5</f>
        <v>0</v>
      </c>
      <c r="Q1507" s="1" t="n">
        <f aca="false">P1507/(3.6*$Q$2)</f>
        <v>0</v>
      </c>
      <c r="R1507" s="1" t="n">
        <f aca="false">(K1507+L1507)*$R$2</f>
        <v>3718.69846719567</v>
      </c>
      <c r="S1507" s="19" t="n">
        <f aca="false">J1507-R1507</f>
        <v>5485.31049958679</v>
      </c>
      <c r="T1507" s="1" t="n">
        <f aca="false">IF(S1507&lt;0,S1507/$G$3,0)</f>
        <v>0</v>
      </c>
      <c r="U1507" s="1" t="n">
        <f aca="false">IF(S1507&gt;0,S1507*0.7,0)</f>
        <v>3839.71734971075</v>
      </c>
      <c r="V1507" s="14" t="n">
        <f aca="false">V1506+U1507+T1507</f>
        <v>7748777.91924647</v>
      </c>
      <c r="W1507" s="19" t="n">
        <f aca="false">V1507/1000</f>
        <v>7748.77791924647</v>
      </c>
      <c r="X1507" s="19" t="n">
        <f aca="false">W1507*3600000000*2/237000000</f>
        <v>235405.911470779</v>
      </c>
      <c r="Y1507" s="19" t="n">
        <f aca="false">X1507/30.662</f>
        <v>7677.44802918201</v>
      </c>
    </row>
    <row r="1508" customFormat="false" ht="17.9" hidden="false" customHeight="false" outlineLevel="0" collapsed="false">
      <c r="A1508" s="2" t="n">
        <v>3</v>
      </c>
      <c r="B1508" s="3" t="n">
        <v>4</v>
      </c>
      <c r="C1508" s="38" t="n">
        <v>9</v>
      </c>
      <c r="D1508" s="1" t="n">
        <v>15</v>
      </c>
      <c r="E1508" s="3" t="n">
        <v>240.335087689476</v>
      </c>
      <c r="F1508" s="23" t="n">
        <f aca="false">IF(D1508&lt;25, 0.24, 0.24-(0.01/5)*(D1508-25))</f>
        <v>0.24</v>
      </c>
      <c r="G1508" s="40" t="n">
        <f aca="false">(E1508/1000)*$G$1*F1508</f>
        <v>18897.2595429183</v>
      </c>
      <c r="H1508" s="40" t="n">
        <v>0.410207030669805</v>
      </c>
      <c r="I1508" s="3" t="n">
        <f aca="false">H1508*$J$2</f>
        <v>0</v>
      </c>
      <c r="J1508" s="19" t="n">
        <f aca="false">SUM(I1508+G1508)</f>
        <v>18897.2595429183</v>
      </c>
      <c r="K1508" s="1" t="n">
        <v>0</v>
      </c>
      <c r="L1508" s="39" t="n">
        <v>0.76860706355719</v>
      </c>
      <c r="M1508" s="39"/>
      <c r="N1508" s="1" t="n">
        <f aca="false">(2.571*(19.44-D1508)+3.87)*$K$2</f>
        <v>0</v>
      </c>
      <c r="O1508" s="1" t="n">
        <f aca="false">IF(N1508&gt;0,N1508,0)</f>
        <v>0</v>
      </c>
      <c r="P1508" s="1" t="n">
        <f aca="false">O1508*1.5</f>
        <v>0</v>
      </c>
      <c r="Q1508" s="1" t="n">
        <f aca="false">P1508/(3.6*$Q$2)</f>
        <v>0</v>
      </c>
      <c r="R1508" s="1" t="n">
        <f aca="false">(K1508+L1508)*$R$2</f>
        <v>3843.03531778595</v>
      </c>
      <c r="S1508" s="19" t="n">
        <f aca="false">J1508-R1508</f>
        <v>15054.2242251323</v>
      </c>
      <c r="T1508" s="1" t="n">
        <f aca="false">IF(S1508&lt;0,S1508/$G$3,0)</f>
        <v>0</v>
      </c>
      <c r="U1508" s="1" t="n">
        <f aca="false">IF(S1508&gt;0,S1508*0.7,0)</f>
        <v>10537.9569575926</v>
      </c>
      <c r="V1508" s="14" t="n">
        <f aca="false">V1507+U1508+T1508</f>
        <v>7759315.87620406</v>
      </c>
      <c r="W1508" s="19" t="n">
        <f aca="false">V1508/1000</f>
        <v>7759.31587620406</v>
      </c>
      <c r="X1508" s="19" t="n">
        <f aca="false">W1508*3600000000*2/237000000</f>
        <v>235726.051935313</v>
      </c>
      <c r="Y1508" s="19" t="n">
        <f aca="false">X1508/30.662</f>
        <v>7687.88898099645</v>
      </c>
    </row>
    <row r="1509" customFormat="false" ht="17.9" hidden="false" customHeight="false" outlineLevel="0" collapsed="false">
      <c r="A1509" s="2" t="n">
        <v>3</v>
      </c>
      <c r="B1509" s="3" t="n">
        <v>4</v>
      </c>
      <c r="C1509" s="38" t="n">
        <v>10</v>
      </c>
      <c r="D1509" s="1" t="n">
        <v>17.8</v>
      </c>
      <c r="E1509" s="3" t="n">
        <v>232.123632525936</v>
      </c>
      <c r="F1509" s="23" t="n">
        <f aca="false">IF(D1509&lt;25, 0.24, 0.24-(0.01/5)*(D1509-25))</f>
        <v>0.24</v>
      </c>
      <c r="G1509" s="40" t="n">
        <f aca="false">(E1509/1000)*$G$1*F1509</f>
        <v>18251.6026771553</v>
      </c>
      <c r="H1509" s="40" t="n">
        <v>0.428197252535576</v>
      </c>
      <c r="I1509" s="3" t="n">
        <f aca="false">H1509*$J$2</f>
        <v>0</v>
      </c>
      <c r="J1509" s="19" t="n">
        <f aca="false">SUM(I1509+G1509)</f>
        <v>18251.6026771553</v>
      </c>
      <c r="K1509" s="1" t="n">
        <v>0</v>
      </c>
      <c r="L1509" s="39" t="n">
        <v>0.739405014244242</v>
      </c>
      <c r="M1509" s="39"/>
      <c r="N1509" s="1" t="n">
        <f aca="false">(2.571*(19.44-D1509)+3.87)*$K$2</f>
        <v>0</v>
      </c>
      <c r="O1509" s="1" t="n">
        <f aca="false">IF(N1509&gt;0,N1509,0)</f>
        <v>0</v>
      </c>
      <c r="P1509" s="1" t="n">
        <f aca="false">O1509*1.5</f>
        <v>0</v>
      </c>
      <c r="Q1509" s="1" t="n">
        <f aca="false">P1509/(3.6*$Q$2)</f>
        <v>0</v>
      </c>
      <c r="R1509" s="1" t="n">
        <f aca="false">(K1509+L1509)*$R$2</f>
        <v>3697.02507122121</v>
      </c>
      <c r="S1509" s="19" t="n">
        <f aca="false">J1509-R1509</f>
        <v>14554.5776059341</v>
      </c>
      <c r="T1509" s="1" t="n">
        <f aca="false">IF(S1509&lt;0,S1509/$G$3,0)</f>
        <v>0</v>
      </c>
      <c r="U1509" s="1" t="n">
        <f aca="false">IF(S1509&gt;0,S1509*0.7,0)</f>
        <v>10188.2043241539</v>
      </c>
      <c r="V1509" s="14" t="n">
        <f aca="false">V1508+U1509+T1509</f>
        <v>7769504.08052821</v>
      </c>
      <c r="W1509" s="19" t="n">
        <f aca="false">V1509/1000</f>
        <v>7769.50408052821</v>
      </c>
      <c r="X1509" s="19" t="n">
        <f aca="false">W1509*3600000000*2/237000000</f>
        <v>236035.567003389</v>
      </c>
      <c r="Y1509" s="19" t="n">
        <f aca="false">X1509/30.662</f>
        <v>7697.98339975829</v>
      </c>
    </row>
    <row r="1510" customFormat="false" ht="17.9" hidden="false" customHeight="false" outlineLevel="0" collapsed="false">
      <c r="A1510" s="2" t="n">
        <v>3</v>
      </c>
      <c r="B1510" s="3" t="n">
        <v>4</v>
      </c>
      <c r="C1510" s="38" t="n">
        <v>11</v>
      </c>
      <c r="D1510" s="1" t="n">
        <v>20.6</v>
      </c>
      <c r="E1510" s="3" t="n">
        <v>271.701039904105</v>
      </c>
      <c r="F1510" s="23" t="n">
        <f aca="false">IF(D1510&lt;25, 0.24, 0.24-(0.01/5)*(D1510-25))</f>
        <v>0.24</v>
      </c>
      <c r="G1510" s="40" t="n">
        <f aca="false">(E1510/1000)*$G$1*F1510</f>
        <v>21363.5267264119</v>
      </c>
      <c r="H1510" s="40" t="n">
        <v>0.41589441383125</v>
      </c>
      <c r="I1510" s="3" t="n">
        <f aca="false">H1510*$J$2</f>
        <v>0</v>
      </c>
      <c r="J1510" s="19" t="n">
        <f aca="false">SUM(I1510+G1510)</f>
        <v>21363.5267264119</v>
      </c>
      <c r="K1510" s="1" t="n">
        <v>0</v>
      </c>
      <c r="L1510" s="39" t="n">
        <v>0.748758795664796</v>
      </c>
      <c r="M1510" s="39"/>
      <c r="N1510" s="1" t="n">
        <f aca="false">(2.571*(19.44-D1510)+3.87)*$K$2</f>
        <v>0</v>
      </c>
      <c r="O1510" s="1" t="n">
        <f aca="false">IF(N1510&gt;0,N1510,0)</f>
        <v>0</v>
      </c>
      <c r="P1510" s="1" t="n">
        <f aca="false">O1510*1.5</f>
        <v>0</v>
      </c>
      <c r="Q1510" s="1" t="n">
        <f aca="false">P1510/(3.6*$Q$2)</f>
        <v>0</v>
      </c>
      <c r="R1510" s="1" t="n">
        <f aca="false">(K1510+L1510)*$R$2</f>
        <v>3743.79397832398</v>
      </c>
      <c r="S1510" s="19" t="n">
        <f aca="false">J1510-R1510</f>
        <v>17619.7327480879</v>
      </c>
      <c r="T1510" s="1" t="n">
        <f aca="false">IF(S1510&lt;0,S1510/$G$3,0)</f>
        <v>0</v>
      </c>
      <c r="U1510" s="1" t="n">
        <f aca="false">IF(S1510&gt;0,S1510*0.7,0)</f>
        <v>12333.8129236615</v>
      </c>
      <c r="V1510" s="14" t="n">
        <f aca="false">V1509+U1510+T1510</f>
        <v>7781837.89345187</v>
      </c>
      <c r="W1510" s="19" t="n">
        <f aca="false">V1510/1000</f>
        <v>7781.83789345187</v>
      </c>
      <c r="X1510" s="19" t="n">
        <f aca="false">W1510*3600000000*2/237000000</f>
        <v>236410.265117525</v>
      </c>
      <c r="Y1510" s="19" t="n">
        <f aca="false">X1510/30.662</f>
        <v>7710.20367613089</v>
      </c>
    </row>
    <row r="1511" customFormat="false" ht="17.9" hidden="false" customHeight="false" outlineLevel="0" collapsed="false">
      <c r="A1511" s="2" t="n">
        <v>3</v>
      </c>
      <c r="B1511" s="3" t="n">
        <v>4</v>
      </c>
      <c r="C1511" s="38" t="n">
        <v>12</v>
      </c>
      <c r="D1511" s="1" t="n">
        <v>21.7</v>
      </c>
      <c r="E1511" s="3" t="n">
        <v>861.273509852651</v>
      </c>
      <c r="F1511" s="23" t="n">
        <f aca="false">IF(D1511&lt;25, 0.24, 0.24-(0.01/5)*(D1511-25))</f>
        <v>0.24</v>
      </c>
      <c r="G1511" s="40" t="n">
        <f aca="false">(E1511/1000)*$G$1*F1511</f>
        <v>67720.9025515021</v>
      </c>
      <c r="H1511" s="40" t="n">
        <v>0.407794466695654</v>
      </c>
      <c r="I1511" s="3" t="n">
        <f aca="false">H1511*$J$2</f>
        <v>0</v>
      </c>
      <c r="J1511" s="19" t="n">
        <f aca="false">SUM(I1511+G1511)</f>
        <v>67720.9025515021</v>
      </c>
      <c r="K1511" s="1" t="n">
        <v>0</v>
      </c>
      <c r="L1511" s="39" t="n">
        <v>0.92670878366557</v>
      </c>
      <c r="M1511" s="39"/>
      <c r="N1511" s="1" t="n">
        <f aca="false">(2.571*(19.44-D1511)+3.87)*$K$2</f>
        <v>-0</v>
      </c>
      <c r="O1511" s="1" t="n">
        <f aca="false">IF(N1511&gt;0,N1511,0)</f>
        <v>0</v>
      </c>
      <c r="P1511" s="1" t="n">
        <f aca="false">O1511*1.5</f>
        <v>0</v>
      </c>
      <c r="Q1511" s="1" t="n">
        <f aca="false">P1511/(3.6*$Q$2)</f>
        <v>0</v>
      </c>
      <c r="R1511" s="1" t="n">
        <f aca="false">(K1511+L1511)*$R$2</f>
        <v>4633.54391832785</v>
      </c>
      <c r="S1511" s="19" t="n">
        <f aca="false">J1511-R1511</f>
        <v>63087.3586331743</v>
      </c>
      <c r="T1511" s="1" t="n">
        <f aca="false">IF(S1511&lt;0,S1511/$G$3,0)</f>
        <v>0</v>
      </c>
      <c r="U1511" s="1" t="n">
        <f aca="false">IF(S1511&gt;0,S1511*0.7,0)</f>
        <v>44161.151043222</v>
      </c>
      <c r="V1511" s="14" t="n">
        <f aca="false">V1510+U1511+T1511</f>
        <v>7825999.0444951</v>
      </c>
      <c r="W1511" s="19" t="n">
        <f aca="false">V1511/1000</f>
        <v>7825.9990444951</v>
      </c>
      <c r="X1511" s="19" t="n">
        <f aca="false">W1511*3600000000*2/237000000</f>
        <v>237751.86970618</v>
      </c>
      <c r="Y1511" s="19" t="n">
        <f aca="false">X1511/30.662</f>
        <v>7753.95831016177</v>
      </c>
    </row>
    <row r="1512" customFormat="false" ht="17.9" hidden="false" customHeight="false" outlineLevel="0" collapsed="false">
      <c r="A1512" s="2" t="n">
        <v>3</v>
      </c>
      <c r="B1512" s="3" t="n">
        <v>4</v>
      </c>
      <c r="C1512" s="38" t="n">
        <v>13</v>
      </c>
      <c r="D1512" s="1" t="n">
        <v>22.8</v>
      </c>
      <c r="E1512" s="3" t="n">
        <v>836.20683671706</v>
      </c>
      <c r="F1512" s="23" t="n">
        <f aca="false">IF(D1512&lt;25, 0.24, 0.24-(0.01/5)*(D1512-25))</f>
        <v>0.24</v>
      </c>
      <c r="G1512" s="40" t="n">
        <f aca="false">(E1512/1000)*$G$1*F1512</f>
        <v>65749.9401228584</v>
      </c>
      <c r="H1512" s="40" t="n">
        <v>0.382372999065244</v>
      </c>
      <c r="I1512" s="3" t="n">
        <f aca="false">H1512*$J$2</f>
        <v>0</v>
      </c>
      <c r="J1512" s="19" t="n">
        <f aca="false">SUM(I1512+G1512)</f>
        <v>65749.9401228584</v>
      </c>
      <c r="K1512" s="1" t="n">
        <v>0</v>
      </c>
      <c r="L1512" s="39" t="n">
        <v>1.01750890574802</v>
      </c>
      <c r="M1512" s="39"/>
      <c r="N1512" s="1" t="n">
        <f aca="false">(2.571*(19.44-D1512)+3.87)*$K$2</f>
        <v>-0</v>
      </c>
      <c r="O1512" s="1" t="n">
        <f aca="false">IF(N1512&gt;0,N1512,0)</f>
        <v>0</v>
      </c>
      <c r="P1512" s="1" t="n">
        <f aca="false">O1512*1.5</f>
        <v>0</v>
      </c>
      <c r="Q1512" s="1" t="n">
        <f aca="false">P1512/(3.6*$Q$2)</f>
        <v>0</v>
      </c>
      <c r="R1512" s="1" t="n">
        <f aca="false">(K1512+L1512)*$R$2</f>
        <v>5087.5445287401</v>
      </c>
      <c r="S1512" s="19" t="n">
        <f aca="false">J1512-R1512</f>
        <v>60662.3955941183</v>
      </c>
      <c r="T1512" s="1" t="n">
        <f aca="false">IF(S1512&lt;0,S1512/$G$3,0)</f>
        <v>0</v>
      </c>
      <c r="U1512" s="1" t="n">
        <f aca="false">IF(S1512&gt;0,S1512*0.7,0)</f>
        <v>42463.6769158828</v>
      </c>
      <c r="V1512" s="14" t="n">
        <f aca="false">V1511+U1512+T1512</f>
        <v>7868462.72141098</v>
      </c>
      <c r="W1512" s="19" t="n">
        <f aca="false">V1512/1000</f>
        <v>7868.46272141098</v>
      </c>
      <c r="X1512" s="19" t="n">
        <f aca="false">W1512*3600000000*2/237000000</f>
        <v>239041.905460587</v>
      </c>
      <c r="Y1512" s="19" t="n">
        <f aca="false">X1512/30.662</f>
        <v>7796.03109583807</v>
      </c>
    </row>
    <row r="1513" customFormat="false" ht="17.9" hidden="false" customHeight="false" outlineLevel="0" collapsed="false">
      <c r="A1513" s="2" t="n">
        <v>3</v>
      </c>
      <c r="B1513" s="3" t="n">
        <v>4</v>
      </c>
      <c r="C1513" s="38" t="n">
        <v>14</v>
      </c>
      <c r="D1513" s="1" t="n">
        <v>23.3</v>
      </c>
      <c r="E1513" s="3" t="n">
        <v>847.190007590658</v>
      </c>
      <c r="F1513" s="23" t="n">
        <f aca="false">IF(D1513&lt;25, 0.24, 0.24-(0.01/5)*(D1513-25))</f>
        <v>0.24</v>
      </c>
      <c r="G1513" s="40" t="n">
        <f aca="false">(E1513/1000)*$G$1*F1513</f>
        <v>66613.5336688443</v>
      </c>
      <c r="H1513" s="40" t="n">
        <v>0.382183209417633</v>
      </c>
      <c r="I1513" s="3" t="n">
        <f aca="false">H1513*$J$2</f>
        <v>0</v>
      </c>
      <c r="J1513" s="19" t="n">
        <f aca="false">SUM(I1513+G1513)</f>
        <v>66613.5336688443</v>
      </c>
      <c r="K1513" s="1" t="n">
        <v>0</v>
      </c>
      <c r="L1513" s="39" t="n">
        <v>0.976215382891427</v>
      </c>
      <c r="M1513" s="39"/>
      <c r="N1513" s="1" t="n">
        <f aca="false">(2.571*(19.44-D1513)+3.87)*$K$2</f>
        <v>-0</v>
      </c>
      <c r="O1513" s="1" t="n">
        <f aca="false">IF(N1513&gt;0,N1513,0)</f>
        <v>0</v>
      </c>
      <c r="P1513" s="1" t="n">
        <f aca="false">O1513*1.5</f>
        <v>0</v>
      </c>
      <c r="Q1513" s="1" t="n">
        <f aca="false">P1513/(3.6*$Q$2)</f>
        <v>0</v>
      </c>
      <c r="R1513" s="1" t="n">
        <f aca="false">(K1513+L1513)*$R$2</f>
        <v>4881.07691445714</v>
      </c>
      <c r="S1513" s="19" t="n">
        <f aca="false">J1513-R1513</f>
        <v>61732.4567543872</v>
      </c>
      <c r="T1513" s="1" t="n">
        <f aca="false">IF(S1513&lt;0,S1513/$G$3,0)</f>
        <v>0</v>
      </c>
      <c r="U1513" s="1" t="n">
        <f aca="false">IF(S1513&gt;0,S1513*0.7,0)</f>
        <v>43212.719728071</v>
      </c>
      <c r="V1513" s="14" t="n">
        <f aca="false">V1512+U1513+T1513</f>
        <v>7911675.44113905</v>
      </c>
      <c r="W1513" s="19" t="n">
        <f aca="false">V1513/1000</f>
        <v>7911.67544113905</v>
      </c>
      <c r="X1513" s="19" t="n">
        <f aca="false">W1513*3600000000*2/237000000</f>
        <v>240354.696945997</v>
      </c>
      <c r="Y1513" s="19" t="n">
        <f aca="false">X1513/30.662</f>
        <v>7838.8460291565</v>
      </c>
    </row>
    <row r="1514" customFormat="false" ht="17.9" hidden="false" customHeight="false" outlineLevel="0" collapsed="false">
      <c r="A1514" s="2" t="n">
        <v>3</v>
      </c>
      <c r="B1514" s="3" t="n">
        <v>4</v>
      </c>
      <c r="C1514" s="38" t="n">
        <v>15</v>
      </c>
      <c r="D1514" s="1" t="n">
        <v>22.8</v>
      </c>
      <c r="E1514" s="3" t="n">
        <v>691.416948991011</v>
      </c>
      <c r="F1514" s="23" t="n">
        <f aca="false">IF(D1514&lt;25, 0.24, 0.24-(0.01/5)*(D1514-25))</f>
        <v>0.24</v>
      </c>
      <c r="G1514" s="40" t="n">
        <f aca="false">(E1514/1000)*$G$1*F1514</f>
        <v>54365.2849988244</v>
      </c>
      <c r="H1514" s="40" t="n">
        <v>0.423900332467441</v>
      </c>
      <c r="I1514" s="3" t="n">
        <f aca="false">H1514*$J$2</f>
        <v>0</v>
      </c>
      <c r="J1514" s="19" t="n">
        <f aca="false">SUM(I1514+G1514)</f>
        <v>54365.2849988244</v>
      </c>
      <c r="K1514" s="1" t="n">
        <v>0</v>
      </c>
      <c r="L1514" s="39" t="n">
        <v>0.765413089413586</v>
      </c>
      <c r="M1514" s="39"/>
      <c r="N1514" s="1" t="n">
        <f aca="false">(2.571*(19.44-D1514)+3.87)*$K$2</f>
        <v>-0</v>
      </c>
      <c r="O1514" s="1" t="n">
        <f aca="false">IF(N1514&gt;0,N1514,0)</f>
        <v>0</v>
      </c>
      <c r="P1514" s="1" t="n">
        <f aca="false">O1514*1.5</f>
        <v>0</v>
      </c>
      <c r="Q1514" s="1" t="n">
        <f aca="false">P1514/(3.6*$Q$2)</f>
        <v>0</v>
      </c>
      <c r="R1514" s="1" t="n">
        <f aca="false">(K1514+L1514)*$R$2</f>
        <v>3827.06544706793</v>
      </c>
      <c r="S1514" s="19" t="n">
        <f aca="false">J1514-R1514</f>
        <v>50538.2195517565</v>
      </c>
      <c r="T1514" s="1" t="n">
        <f aca="false">IF(S1514&lt;0,S1514/$G$3,0)</f>
        <v>0</v>
      </c>
      <c r="U1514" s="1" t="n">
        <f aca="false">IF(S1514&gt;0,S1514*0.7,0)</f>
        <v>35376.7536862295</v>
      </c>
      <c r="V1514" s="14" t="n">
        <f aca="false">V1513+U1514+T1514</f>
        <v>7947052.19482528</v>
      </c>
      <c r="W1514" s="19" t="n">
        <f aca="false">V1514/1000</f>
        <v>7947.05219482528</v>
      </c>
      <c r="X1514" s="19" t="n">
        <f aca="false">W1514*3600000000*2/237000000</f>
        <v>241429.433766844</v>
      </c>
      <c r="Y1514" s="19" t="n">
        <f aca="false">X1514/30.662</f>
        <v>7873.89712891671</v>
      </c>
    </row>
    <row r="1515" customFormat="false" ht="17.9" hidden="false" customHeight="false" outlineLevel="0" collapsed="false">
      <c r="A1515" s="2" t="n">
        <v>3</v>
      </c>
      <c r="B1515" s="3" t="n">
        <v>4</v>
      </c>
      <c r="C1515" s="38" t="n">
        <v>16</v>
      </c>
      <c r="D1515" s="1" t="n">
        <v>21.7</v>
      </c>
      <c r="E1515" s="3" t="n">
        <v>440.26037298482</v>
      </c>
      <c r="F1515" s="23" t="n">
        <f aca="false">IF(D1515&lt;25, 0.24, 0.24-(0.01/5)*(D1515-25))</f>
        <v>0.24</v>
      </c>
      <c r="G1515" s="40" t="n">
        <f aca="false">(E1515/1000)*$G$1*F1515</f>
        <v>34617.1448153488</v>
      </c>
      <c r="H1515" s="40" t="n">
        <v>0.433750697584269</v>
      </c>
      <c r="I1515" s="3" t="n">
        <f aca="false">H1515*$J$2</f>
        <v>0</v>
      </c>
      <c r="J1515" s="19" t="n">
        <f aca="false">SUM(I1515+G1515)</f>
        <v>34617.1448153488</v>
      </c>
      <c r="K1515" s="1" t="n">
        <v>0</v>
      </c>
      <c r="L1515" s="39" t="n">
        <v>0.696970786336365</v>
      </c>
      <c r="M1515" s="39"/>
      <c r="N1515" s="1" t="n">
        <f aca="false">(2.571*(19.44-D1515)+3.87)*$K$2</f>
        <v>-0</v>
      </c>
      <c r="O1515" s="1" t="n">
        <f aca="false">IF(N1515&gt;0,N1515,0)</f>
        <v>0</v>
      </c>
      <c r="P1515" s="1" t="n">
        <f aca="false">O1515*1.5</f>
        <v>0</v>
      </c>
      <c r="Q1515" s="1" t="n">
        <f aca="false">P1515/(3.6*$Q$2)</f>
        <v>0</v>
      </c>
      <c r="R1515" s="1" t="n">
        <f aca="false">(K1515+L1515)*$R$2</f>
        <v>3484.85393168183</v>
      </c>
      <c r="S1515" s="19" t="n">
        <f aca="false">J1515-R1515</f>
        <v>31132.290883667</v>
      </c>
      <c r="T1515" s="1" t="n">
        <f aca="false">IF(S1515&lt;0,S1515/$G$3,0)</f>
        <v>0</v>
      </c>
      <c r="U1515" s="1" t="n">
        <f aca="false">IF(S1515&gt;0,S1515*0.7,0)</f>
        <v>21792.6036185669</v>
      </c>
      <c r="V1515" s="14" t="n">
        <f aca="false">V1514+U1515+T1515</f>
        <v>7968844.79844385</v>
      </c>
      <c r="W1515" s="19" t="n">
        <f aca="false">V1515/1000</f>
        <v>7968.84479844385</v>
      </c>
      <c r="X1515" s="19" t="n">
        <f aca="false">W1515*3600000000*2/237000000</f>
        <v>242091.487547661</v>
      </c>
      <c r="Y1515" s="19" t="n">
        <f aca="false">X1515/30.662</f>
        <v>7895.48912489926</v>
      </c>
    </row>
    <row r="1516" customFormat="false" ht="17.9" hidden="false" customHeight="false" outlineLevel="0" collapsed="false">
      <c r="A1516" s="2" t="n">
        <v>3</v>
      </c>
      <c r="B1516" s="3" t="n">
        <v>4</v>
      </c>
      <c r="C1516" s="38" t="n">
        <v>17</v>
      </c>
      <c r="D1516" s="1" t="n">
        <v>21.1</v>
      </c>
      <c r="E1516" s="3" t="n">
        <v>196.529927751451</v>
      </c>
      <c r="F1516" s="23" t="n">
        <f aca="false">IF(D1516&lt;25, 0.24, 0.24-(0.01/5)*(D1516-25))</f>
        <v>0.24</v>
      </c>
      <c r="G1516" s="40" t="n">
        <f aca="false">(E1516/1000)*$G$1*F1516</f>
        <v>15452.9123831833</v>
      </c>
      <c r="H1516" s="40" t="n">
        <v>0.426649634828602</v>
      </c>
      <c r="I1516" s="3" t="n">
        <f aca="false">H1516*$J$2</f>
        <v>0</v>
      </c>
      <c r="J1516" s="19" t="n">
        <f aca="false">SUM(I1516+G1516)</f>
        <v>15452.9123831833</v>
      </c>
      <c r="K1516" s="1" t="n">
        <v>0</v>
      </c>
      <c r="L1516" s="39" t="n">
        <v>0.832258405419005</v>
      </c>
      <c r="M1516" s="39"/>
      <c r="N1516" s="1" t="n">
        <f aca="false">(2.571*(19.44-D1516)+3.87)*$K$2</f>
        <v>-0</v>
      </c>
      <c r="O1516" s="1" t="n">
        <f aca="false">IF(N1516&gt;0,N1516,0)</f>
        <v>0</v>
      </c>
      <c r="P1516" s="1" t="n">
        <f aca="false">O1516*1.5</f>
        <v>0</v>
      </c>
      <c r="Q1516" s="1" t="n">
        <f aca="false">P1516/(3.6*$Q$2)</f>
        <v>0</v>
      </c>
      <c r="R1516" s="1" t="n">
        <f aca="false">(K1516+L1516)*$R$2</f>
        <v>4161.29202709503</v>
      </c>
      <c r="S1516" s="19" t="n">
        <f aca="false">J1516-R1516</f>
        <v>11291.6203560883</v>
      </c>
      <c r="T1516" s="1" t="n">
        <f aca="false">IF(S1516&lt;0,S1516/$G$3,0)</f>
        <v>0</v>
      </c>
      <c r="U1516" s="1" t="n">
        <f aca="false">IF(S1516&gt;0,S1516*0.7,0)</f>
        <v>7904.13424926178</v>
      </c>
      <c r="V1516" s="14" t="n">
        <f aca="false">V1515+U1516+T1516</f>
        <v>7976748.93269311</v>
      </c>
      <c r="W1516" s="19" t="n">
        <f aca="false">V1516/1000</f>
        <v>7976.74893269311</v>
      </c>
      <c r="X1516" s="19" t="n">
        <f aca="false">W1516*3600000000*2/237000000</f>
        <v>242331.613145107</v>
      </c>
      <c r="Y1516" s="19" t="n">
        <f aca="false">X1516/30.662</f>
        <v>7903.32049915554</v>
      </c>
    </row>
    <row r="1517" customFormat="false" ht="17.9" hidden="false" customHeight="false" outlineLevel="0" collapsed="false">
      <c r="A1517" s="2" t="n">
        <v>3</v>
      </c>
      <c r="B1517" s="3" t="n">
        <v>4</v>
      </c>
      <c r="C1517" s="38" t="n">
        <v>18</v>
      </c>
      <c r="D1517" s="1" t="n">
        <v>19.4</v>
      </c>
      <c r="E1517" s="3" t="n">
        <v>14.993271179247</v>
      </c>
      <c r="F1517" s="23" t="n">
        <f aca="false">IF(D1517&lt;25, 0.24, 0.24-(0.01/5)*(D1517-25))</f>
        <v>0.24</v>
      </c>
      <c r="G1517" s="40" t="n">
        <f aca="false">(E1517/1000)*$G$1*F1517</f>
        <v>1178.90292089878</v>
      </c>
      <c r="H1517" s="40" t="n">
        <v>0.393664830368861</v>
      </c>
      <c r="I1517" s="3" t="n">
        <f aca="false">H1517*$J$2</f>
        <v>0</v>
      </c>
      <c r="J1517" s="19" t="n">
        <f aca="false">SUM(I1517+G1517)</f>
        <v>1178.90292089878</v>
      </c>
      <c r="K1517" s="1" t="n">
        <v>0</v>
      </c>
      <c r="L1517" s="39" t="n">
        <v>1.0384978786917</v>
      </c>
      <c r="M1517" s="39"/>
      <c r="N1517" s="1" t="n">
        <f aca="false">(2.571*(19.44-D1517)+3.87)*$K$2</f>
        <v>0</v>
      </c>
      <c r="O1517" s="1" t="n">
        <f aca="false">IF(N1517&gt;0,N1517,0)</f>
        <v>0</v>
      </c>
      <c r="P1517" s="1" t="n">
        <f aca="false">O1517*1.5</f>
        <v>0</v>
      </c>
      <c r="Q1517" s="1" t="n">
        <f aca="false">P1517/(3.6*$Q$2)</f>
        <v>0</v>
      </c>
      <c r="R1517" s="1" t="n">
        <f aca="false">(K1517+L1517)*$R$2</f>
        <v>5192.4893934585</v>
      </c>
      <c r="S1517" s="19" t="n">
        <f aca="false">J1517-R1517</f>
        <v>-4013.58647255972</v>
      </c>
      <c r="T1517" s="1" t="n">
        <f aca="false">IF(S1517&lt;0,S1517/$G$3,0)</f>
        <v>-5733.69496079961</v>
      </c>
      <c r="U1517" s="1" t="n">
        <f aca="false">IF(S1517&gt;0,S1517*0.7,0)</f>
        <v>0</v>
      </c>
      <c r="V1517" s="14" t="n">
        <f aca="false">V1516+U1517+T1517</f>
        <v>7971015.23773231</v>
      </c>
      <c r="W1517" s="19" t="n">
        <f aca="false">V1517/1000</f>
        <v>7971.01523773231</v>
      </c>
      <c r="X1517" s="19" t="n">
        <f aca="false">W1517*3600000000*2/237000000</f>
        <v>242157.424943766</v>
      </c>
      <c r="Y1517" s="19" t="n">
        <f aca="false">X1517/30.662</f>
        <v>7897.63958462482</v>
      </c>
    </row>
    <row r="1518" customFormat="false" ht="17.9" hidden="false" customHeight="false" outlineLevel="0" collapsed="false">
      <c r="A1518" s="2" t="n">
        <v>3</v>
      </c>
      <c r="B1518" s="3" t="n">
        <v>4</v>
      </c>
      <c r="C1518" s="38" t="n">
        <v>19</v>
      </c>
      <c r="D1518" s="1" t="n">
        <v>17.8</v>
      </c>
      <c r="E1518" s="3" t="n">
        <v>0</v>
      </c>
      <c r="F1518" s="23" t="n">
        <f aca="false">IF(D1518&lt;25, 0.24, 0.24-(0.01/5)*(D1518-25))</f>
        <v>0.24</v>
      </c>
      <c r="G1518" s="40" t="n">
        <f aca="false">(E1518/1000)*$G$1*F1518</f>
        <v>0</v>
      </c>
      <c r="H1518" s="40" t="n">
        <v>0.368712711200265</v>
      </c>
      <c r="I1518" s="3" t="n">
        <f aca="false">H1518*$J$2</f>
        <v>0</v>
      </c>
      <c r="J1518" s="19" t="n">
        <f aca="false">SUM(I1518+G1518)</f>
        <v>0</v>
      </c>
      <c r="K1518" s="1" t="n">
        <v>0</v>
      </c>
      <c r="L1518" s="39" t="n">
        <v>0.844806160983162</v>
      </c>
      <c r="M1518" s="39"/>
      <c r="N1518" s="1" t="n">
        <f aca="false">(2.571*(19.44-D1518)+3.87)*$K$2</f>
        <v>0</v>
      </c>
      <c r="O1518" s="1" t="n">
        <f aca="false">IF(N1518&gt;0,N1518,0)</f>
        <v>0</v>
      </c>
      <c r="P1518" s="1" t="n">
        <f aca="false">O1518*1.5</f>
        <v>0</v>
      </c>
      <c r="Q1518" s="1" t="n">
        <f aca="false">P1518/(3.6*$Q$2)</f>
        <v>0</v>
      </c>
      <c r="R1518" s="1" t="n">
        <f aca="false">(K1518+L1518)*$R$2</f>
        <v>4224.03080491581</v>
      </c>
      <c r="S1518" s="19" t="n">
        <f aca="false">J1518-R1518</f>
        <v>-4224.03080491581</v>
      </c>
      <c r="T1518" s="1" t="n">
        <f aca="false">IF(S1518&lt;0,S1518/$G$3,0)</f>
        <v>-6034.3297213083</v>
      </c>
      <c r="U1518" s="1" t="n">
        <f aca="false">IF(S1518&gt;0,S1518*0.7,0)</f>
        <v>0</v>
      </c>
      <c r="V1518" s="14" t="n">
        <f aca="false">V1517+U1518+T1518</f>
        <v>7964980.908011</v>
      </c>
      <c r="W1518" s="19" t="n">
        <f aca="false">V1518/1000</f>
        <v>7964.980908011</v>
      </c>
      <c r="X1518" s="19" t="n">
        <f aca="false">W1518*3600000000*2/237000000</f>
        <v>241974.103534511</v>
      </c>
      <c r="Y1518" s="19" t="n">
        <f aca="false">X1518/30.662</f>
        <v>7891.66080276927</v>
      </c>
    </row>
    <row r="1519" customFormat="false" ht="17.9" hidden="false" customHeight="false" outlineLevel="0" collapsed="false">
      <c r="A1519" s="2" t="n">
        <v>3</v>
      </c>
      <c r="B1519" s="3" t="n">
        <v>4</v>
      </c>
      <c r="C1519" s="38" t="n">
        <v>20</v>
      </c>
      <c r="D1519" s="1" t="n">
        <v>17.2</v>
      </c>
      <c r="E1519" s="3" t="n">
        <v>0</v>
      </c>
      <c r="F1519" s="23" t="n">
        <f aca="false">IF(D1519&lt;25, 0.24, 0.24-(0.01/5)*(D1519-25))</f>
        <v>0.24</v>
      </c>
      <c r="G1519" s="40" t="n">
        <f aca="false">(E1519/1000)*$G$1*F1519</f>
        <v>0</v>
      </c>
      <c r="H1519" s="40" t="n">
        <v>0.38346702444671</v>
      </c>
      <c r="I1519" s="3" t="n">
        <f aca="false">H1519*$J$2</f>
        <v>0</v>
      </c>
      <c r="J1519" s="19" t="n">
        <f aca="false">SUM(I1519+G1519)</f>
        <v>0</v>
      </c>
      <c r="K1519" s="1" t="n">
        <v>0</v>
      </c>
      <c r="L1519" s="39" t="n">
        <v>0.843893596942133</v>
      </c>
      <c r="M1519" s="39"/>
      <c r="N1519" s="1" t="n">
        <f aca="false">(2.571*(19.44-D1519)+3.87)*$K$2</f>
        <v>0</v>
      </c>
      <c r="O1519" s="1" t="n">
        <f aca="false">IF(N1519&gt;0,N1519,0)</f>
        <v>0</v>
      </c>
      <c r="P1519" s="1" t="n">
        <f aca="false">O1519*1.5</f>
        <v>0</v>
      </c>
      <c r="Q1519" s="1" t="n">
        <f aca="false">P1519/(3.6*$Q$2)</f>
        <v>0</v>
      </c>
      <c r="R1519" s="1" t="n">
        <f aca="false">(K1519+L1519)*$R$2</f>
        <v>4219.46798471066</v>
      </c>
      <c r="S1519" s="19" t="n">
        <f aca="false">J1519-R1519</f>
        <v>-4219.46798471066</v>
      </c>
      <c r="T1519" s="1" t="n">
        <f aca="false">IF(S1519&lt;0,S1519/$G$3,0)</f>
        <v>-6027.81140672952</v>
      </c>
      <c r="U1519" s="1" t="n">
        <f aca="false">IF(S1519&gt;0,S1519*0.7,0)</f>
        <v>0</v>
      </c>
      <c r="V1519" s="14" t="n">
        <f aca="false">V1518+U1519+T1519</f>
        <v>7958953.09660427</v>
      </c>
      <c r="W1519" s="19" t="n">
        <f aca="false">V1519/1000</f>
        <v>7958.95309660427</v>
      </c>
      <c r="X1519" s="19" t="n">
        <f aca="false">W1519*3600000000*2/237000000</f>
        <v>241790.980150003</v>
      </c>
      <c r="Y1519" s="19" t="n">
        <f aca="false">X1519/30.662</f>
        <v>7885.6884792252</v>
      </c>
    </row>
    <row r="1520" customFormat="false" ht="17.9" hidden="false" customHeight="false" outlineLevel="0" collapsed="false">
      <c r="A1520" s="2" t="n">
        <v>3</v>
      </c>
      <c r="B1520" s="3" t="n">
        <v>4</v>
      </c>
      <c r="C1520" s="38" t="n">
        <v>21</v>
      </c>
      <c r="D1520" s="1" t="n">
        <v>15.6</v>
      </c>
      <c r="E1520" s="3" t="n">
        <v>0</v>
      </c>
      <c r="F1520" s="23" t="n">
        <f aca="false">IF(D1520&lt;25, 0.24, 0.24-(0.01/5)*(D1520-25))</f>
        <v>0.24</v>
      </c>
      <c r="G1520" s="40" t="n">
        <f aca="false">(E1520/1000)*$G$1*F1520</f>
        <v>0</v>
      </c>
      <c r="H1520" s="40" t="n">
        <v>0.393854128003019</v>
      </c>
      <c r="I1520" s="3" t="n">
        <f aca="false">H1520*$J$2</f>
        <v>0</v>
      </c>
      <c r="J1520" s="19" t="n">
        <f aca="false">SUM(I1520+G1520)</f>
        <v>0</v>
      </c>
      <c r="K1520" s="1" t="n">
        <v>0</v>
      </c>
      <c r="L1520" s="39" t="n">
        <v>0.763131679311012</v>
      </c>
      <c r="M1520" s="39"/>
      <c r="N1520" s="1" t="n">
        <f aca="false">(2.571*(19.44-D1520)+3.87)*$K$2</f>
        <v>0</v>
      </c>
      <c r="O1520" s="1" t="n">
        <f aca="false">IF(N1520&gt;0,N1520,0)</f>
        <v>0</v>
      </c>
      <c r="P1520" s="1" t="n">
        <f aca="false">O1520*1.5</f>
        <v>0</v>
      </c>
      <c r="Q1520" s="1" t="n">
        <f aca="false">P1520/(3.6*$Q$2)</f>
        <v>0</v>
      </c>
      <c r="R1520" s="1" t="n">
        <f aca="false">(K1520+L1520)*$R$2</f>
        <v>3815.65839655506</v>
      </c>
      <c r="S1520" s="19" t="n">
        <f aca="false">J1520-R1520</f>
        <v>-3815.65839655506</v>
      </c>
      <c r="T1520" s="1" t="n">
        <f aca="false">IF(S1520&lt;0,S1520/$G$3,0)</f>
        <v>-5450.94056650723</v>
      </c>
      <c r="U1520" s="1" t="n">
        <f aca="false">IF(S1520&gt;0,S1520*0.7,0)</f>
        <v>0</v>
      </c>
      <c r="V1520" s="14" t="n">
        <f aca="false">V1519+U1520+T1520</f>
        <v>7953502.15603776</v>
      </c>
      <c r="W1520" s="19" t="n">
        <f aca="false">V1520/1000</f>
        <v>7953.50215603776</v>
      </c>
      <c r="X1520" s="19" t="n">
        <f aca="false">W1520*3600000000*2/237000000</f>
        <v>241625.381955578</v>
      </c>
      <c r="Y1520" s="19" t="n">
        <f aca="false">X1520/30.662</f>
        <v>7880.2877162474</v>
      </c>
    </row>
    <row r="1521" customFormat="false" ht="17.9" hidden="false" customHeight="false" outlineLevel="0" collapsed="false">
      <c r="A1521" s="2" t="n">
        <v>3</v>
      </c>
      <c r="B1521" s="3" t="n">
        <v>4</v>
      </c>
      <c r="C1521" s="38" t="n">
        <v>22</v>
      </c>
      <c r="D1521" s="1" t="n">
        <v>15</v>
      </c>
      <c r="E1521" s="3" t="n">
        <v>0</v>
      </c>
      <c r="F1521" s="23" t="n">
        <f aca="false">IF(D1521&lt;25, 0.24, 0.24-(0.01/5)*(D1521-25))</f>
        <v>0.24</v>
      </c>
      <c r="G1521" s="40" t="n">
        <f aca="false">(E1521/1000)*$G$1*F1521</f>
        <v>0</v>
      </c>
      <c r="H1521" s="40" t="n">
        <v>0.395232643654245</v>
      </c>
      <c r="I1521" s="3" t="n">
        <f aca="false">H1521*$J$2</f>
        <v>0</v>
      </c>
      <c r="J1521" s="19" t="n">
        <f aca="false">SUM(I1521+G1521)</f>
        <v>0</v>
      </c>
      <c r="K1521" s="1" t="n">
        <v>0</v>
      </c>
      <c r="L1521" s="39" t="n">
        <v>0.770432191639249</v>
      </c>
      <c r="M1521" s="39"/>
      <c r="N1521" s="1" t="n">
        <f aca="false">(2.571*(19.44-D1521)+3.87)*$K$2</f>
        <v>0</v>
      </c>
      <c r="O1521" s="1" t="n">
        <f aca="false">IF(N1521&gt;0,N1521,0)</f>
        <v>0</v>
      </c>
      <c r="P1521" s="1" t="n">
        <f aca="false">O1521*1.5</f>
        <v>0</v>
      </c>
      <c r="Q1521" s="1" t="n">
        <f aca="false">P1521/(3.6*$Q$2)</f>
        <v>0</v>
      </c>
      <c r="R1521" s="1" t="n">
        <f aca="false">(K1521+L1521)*$R$2</f>
        <v>3852.16095819625</v>
      </c>
      <c r="S1521" s="19" t="n">
        <f aca="false">J1521-R1521</f>
        <v>-3852.16095819625</v>
      </c>
      <c r="T1521" s="1" t="n">
        <f aca="false">IF(S1521&lt;0,S1521/$G$3,0)</f>
        <v>-5503.08708313749</v>
      </c>
      <c r="U1521" s="1" t="n">
        <f aca="false">IF(S1521&gt;0,S1521*0.7,0)</f>
        <v>0</v>
      </c>
      <c r="V1521" s="14" t="n">
        <f aca="false">V1520+U1521+T1521</f>
        <v>7947999.06895463</v>
      </c>
      <c r="W1521" s="19" t="n">
        <f aca="false">V1521/1000</f>
        <v>7947.99906895463</v>
      </c>
      <c r="X1521" s="19" t="n">
        <f aca="false">W1521*3600000000*2/237000000</f>
        <v>241458.199563179</v>
      </c>
      <c r="Y1521" s="19" t="n">
        <f aca="false">X1521/30.662</f>
        <v>7874.83528677772</v>
      </c>
    </row>
    <row r="1522" customFormat="false" ht="17.9" hidden="false" customHeight="false" outlineLevel="0" collapsed="false">
      <c r="A1522" s="2" t="n">
        <v>3</v>
      </c>
      <c r="B1522" s="3" t="n">
        <v>4</v>
      </c>
      <c r="C1522" s="38" t="n">
        <v>23</v>
      </c>
      <c r="D1522" s="1" t="n">
        <v>15</v>
      </c>
      <c r="E1522" s="3" t="n">
        <v>0</v>
      </c>
      <c r="F1522" s="23" t="n">
        <f aca="false">IF(D1522&lt;25, 0.24, 0.24-(0.01/5)*(D1522-25))</f>
        <v>0.24</v>
      </c>
      <c r="G1522" s="40" t="n">
        <f aca="false">(E1522/1000)*$G$1*F1522</f>
        <v>0</v>
      </c>
      <c r="H1522" s="40" t="n">
        <v>0.397424245368571</v>
      </c>
      <c r="I1522" s="3" t="n">
        <f aca="false">H1522*$J$2</f>
        <v>0</v>
      </c>
      <c r="J1522" s="19" t="n">
        <f aca="false">SUM(I1522+G1522)</f>
        <v>0</v>
      </c>
      <c r="K1522" s="1" t="n">
        <v>0</v>
      </c>
      <c r="L1522" s="39" t="n">
        <v>0.805565907218889</v>
      </c>
      <c r="M1522" s="39"/>
      <c r="N1522" s="1" t="n">
        <f aca="false">(2.571*(19.44-D1522)+3.87)*$K$2</f>
        <v>0</v>
      </c>
      <c r="O1522" s="1" t="n">
        <f aca="false">IF(N1522&gt;0,N1522,0)</f>
        <v>0</v>
      </c>
      <c r="P1522" s="1" t="n">
        <f aca="false">O1522*1.5</f>
        <v>0</v>
      </c>
      <c r="Q1522" s="1" t="n">
        <f aca="false">P1522/(3.6*$Q$2)</f>
        <v>0</v>
      </c>
      <c r="R1522" s="1" t="n">
        <f aca="false">(K1522+L1522)*$R$2</f>
        <v>4027.82953609445</v>
      </c>
      <c r="S1522" s="19" t="n">
        <f aca="false">J1522-R1522</f>
        <v>-4027.82953609445</v>
      </c>
      <c r="T1522" s="1" t="n">
        <f aca="false">IF(S1522&lt;0,S1522/$G$3,0)</f>
        <v>-5754.04219442064</v>
      </c>
      <c r="U1522" s="1" t="n">
        <f aca="false">IF(S1522&gt;0,S1522*0.7,0)</f>
        <v>0</v>
      </c>
      <c r="V1522" s="14" t="n">
        <f aca="false">V1521+U1522+T1522</f>
        <v>7942245.02676021</v>
      </c>
      <c r="W1522" s="19" t="n">
        <f aca="false">V1522/1000</f>
        <v>7942.24502676021</v>
      </c>
      <c r="X1522" s="19" t="n">
        <f aca="false">W1522*3600000000*2/237000000</f>
        <v>241283.393218032</v>
      </c>
      <c r="Y1522" s="19" t="n">
        <f aca="false">X1522/30.662</f>
        <v>7869.13421231595</v>
      </c>
    </row>
    <row r="1523" customFormat="false" ht="17.9" hidden="false" customHeight="false" outlineLevel="0" collapsed="false">
      <c r="A1523" s="2" t="n">
        <v>3</v>
      </c>
      <c r="B1523" s="3" t="n">
        <v>5</v>
      </c>
      <c r="C1523" s="38" t="n">
        <v>0</v>
      </c>
      <c r="D1523" s="1" t="n">
        <v>14.4</v>
      </c>
      <c r="E1523" s="3" t="n">
        <v>0</v>
      </c>
      <c r="F1523" s="23" t="n">
        <f aca="false">IF(D1523&lt;25, 0.24, 0.24-(0.01/5)*(D1523-25))</f>
        <v>0.24</v>
      </c>
      <c r="G1523" s="40" t="n">
        <f aca="false">(E1523/1000)*$G$1*F1523</f>
        <v>0</v>
      </c>
      <c r="H1523" s="40" t="n">
        <v>0.387138156137971</v>
      </c>
      <c r="I1523" s="3" t="n">
        <f aca="false">H1523*$J$2</f>
        <v>0</v>
      </c>
      <c r="J1523" s="19" t="n">
        <f aca="false">SUM(I1523+G1523)</f>
        <v>0</v>
      </c>
      <c r="K1523" s="1" t="n">
        <v>0</v>
      </c>
      <c r="L1523" s="39" t="n">
        <v>0.70974668291078</v>
      </c>
      <c r="M1523" s="39"/>
      <c r="N1523" s="1" t="n">
        <f aca="false">(2.571*(19.44-D1523)+3.87)*$K$2</f>
        <v>0</v>
      </c>
      <c r="O1523" s="1" t="n">
        <f aca="false">IF(N1523&gt;0,N1523,0)</f>
        <v>0</v>
      </c>
      <c r="P1523" s="1" t="n">
        <f aca="false">O1523*1.5</f>
        <v>0</v>
      </c>
      <c r="Q1523" s="1" t="n">
        <f aca="false">P1523/(3.6*$Q$2)</f>
        <v>0</v>
      </c>
      <c r="R1523" s="1" t="n">
        <f aca="false">(K1523+L1523)*$R$2</f>
        <v>3548.7334145539</v>
      </c>
      <c r="S1523" s="19" t="n">
        <f aca="false">J1523-R1523</f>
        <v>-3548.7334145539</v>
      </c>
      <c r="T1523" s="1" t="n">
        <f aca="false">IF(S1523&lt;0,S1523/$G$3,0)</f>
        <v>-5069.61916364843</v>
      </c>
      <c r="U1523" s="1" t="n">
        <f aca="false">IF(S1523&gt;0,S1523*0.7,0)</f>
        <v>0</v>
      </c>
      <c r="V1523" s="14" t="n">
        <f aca="false">V1522+U1523+T1523</f>
        <v>7937175.40759656</v>
      </c>
      <c r="W1523" s="19" t="n">
        <f aca="false">V1523/1000</f>
        <v>7937.17540759656</v>
      </c>
      <c r="X1523" s="19" t="n">
        <f aca="false">W1523*3600000000*2/237000000</f>
        <v>241129.379471288</v>
      </c>
      <c r="Y1523" s="19" t="n">
        <f aca="false">X1523/30.662</f>
        <v>7864.11126055991</v>
      </c>
    </row>
    <row r="1524" customFormat="false" ht="17.9" hidden="false" customHeight="false" outlineLevel="0" collapsed="false">
      <c r="A1524" s="2" t="n">
        <v>3</v>
      </c>
      <c r="B1524" s="3" t="n">
        <v>5</v>
      </c>
      <c r="C1524" s="38" t="n">
        <v>1</v>
      </c>
      <c r="D1524" s="1" t="n">
        <v>13.9</v>
      </c>
      <c r="E1524" s="3" t="n">
        <v>0</v>
      </c>
      <c r="F1524" s="23" t="n">
        <f aca="false">IF(D1524&lt;25, 0.24, 0.24-(0.01/5)*(D1524-25))</f>
        <v>0.24</v>
      </c>
      <c r="G1524" s="40" t="n">
        <f aca="false">(E1524/1000)*$G$1*F1524</f>
        <v>0</v>
      </c>
      <c r="H1524" s="40" t="n">
        <v>0.369951409568637</v>
      </c>
      <c r="I1524" s="3" t="n">
        <f aca="false">H1524*$J$2</f>
        <v>0</v>
      </c>
      <c r="J1524" s="19" t="n">
        <f aca="false">SUM(I1524+G1524)</f>
        <v>0</v>
      </c>
      <c r="K1524" s="1" t="n">
        <v>0</v>
      </c>
      <c r="L1524" s="39" t="n">
        <v>0.717959759280047</v>
      </c>
      <c r="M1524" s="39"/>
      <c r="N1524" s="1" t="n">
        <f aca="false">(2.571*(19.44-D1524)+3.87)*$K$2</f>
        <v>0</v>
      </c>
      <c r="O1524" s="1" t="n">
        <f aca="false">IF(N1524&gt;0,N1524,0)</f>
        <v>0</v>
      </c>
      <c r="P1524" s="1" t="n">
        <f aca="false">O1524*1.5</f>
        <v>0</v>
      </c>
      <c r="Q1524" s="1" t="n">
        <f aca="false">P1524/(3.6*$Q$2)</f>
        <v>0</v>
      </c>
      <c r="R1524" s="1" t="n">
        <f aca="false">(K1524+L1524)*$R$2</f>
        <v>3589.79879640024</v>
      </c>
      <c r="S1524" s="19" t="n">
        <f aca="false">J1524-R1524</f>
        <v>-3589.79879640024</v>
      </c>
      <c r="T1524" s="1" t="n">
        <f aca="false">IF(S1524&lt;0,S1524/$G$3,0)</f>
        <v>-5128.28399485748</v>
      </c>
      <c r="U1524" s="1" t="n">
        <f aca="false">IF(S1524&gt;0,S1524*0.7,0)</f>
        <v>0</v>
      </c>
      <c r="V1524" s="14" t="n">
        <f aca="false">V1523+U1524+T1524</f>
        <v>7932047.1236017</v>
      </c>
      <c r="W1524" s="19" t="n">
        <f aca="false">V1524/1000</f>
        <v>7932.0471236017</v>
      </c>
      <c r="X1524" s="19" t="n">
        <f aca="false">W1524*3600000000*2/237000000</f>
        <v>240973.583501824</v>
      </c>
      <c r="Y1524" s="19" t="n">
        <f aca="false">X1524/30.662</f>
        <v>7859.03018400052</v>
      </c>
    </row>
    <row r="1525" customFormat="false" ht="17.9" hidden="false" customHeight="false" outlineLevel="0" collapsed="false">
      <c r="A1525" s="2" t="n">
        <v>3</v>
      </c>
      <c r="B1525" s="3" t="n">
        <v>5</v>
      </c>
      <c r="C1525" s="38" t="n">
        <v>2</v>
      </c>
      <c r="D1525" s="1" t="n">
        <v>13.3</v>
      </c>
      <c r="E1525" s="3" t="n">
        <v>0</v>
      </c>
      <c r="F1525" s="23" t="n">
        <f aca="false">IF(D1525&lt;25, 0.24, 0.24-(0.01/5)*(D1525-25))</f>
        <v>0.24</v>
      </c>
      <c r="G1525" s="40" t="n">
        <f aca="false">(E1525/1000)*$G$1*F1525</f>
        <v>0</v>
      </c>
      <c r="H1525" s="40" t="n">
        <v>0.362334750713994</v>
      </c>
      <c r="I1525" s="3" t="n">
        <f aca="false">H1525*$J$2</f>
        <v>0</v>
      </c>
      <c r="J1525" s="19" t="n">
        <f aca="false">SUM(I1525+G1525)</f>
        <v>0</v>
      </c>
      <c r="K1525" s="1" t="n">
        <v>0</v>
      </c>
      <c r="L1525" s="39" t="n">
        <v>0.670734570156764</v>
      </c>
      <c r="M1525" s="39"/>
      <c r="N1525" s="1" t="n">
        <f aca="false">(2.571*(19.44-D1525)+3.87)*$K$2</f>
        <v>0</v>
      </c>
      <c r="O1525" s="1" t="n">
        <f aca="false">IF(N1525&gt;0,N1525,0)</f>
        <v>0</v>
      </c>
      <c r="P1525" s="1" t="n">
        <f aca="false">O1525*1.5</f>
        <v>0</v>
      </c>
      <c r="Q1525" s="1" t="n">
        <f aca="false">P1525/(3.6*$Q$2)</f>
        <v>0</v>
      </c>
      <c r="R1525" s="1" t="n">
        <f aca="false">(K1525+L1525)*$R$2</f>
        <v>3353.67285078382</v>
      </c>
      <c r="S1525" s="19" t="n">
        <f aca="false">J1525-R1525</f>
        <v>-3353.67285078382</v>
      </c>
      <c r="T1525" s="1" t="n">
        <f aca="false">IF(S1525&lt;0,S1525/$G$3,0)</f>
        <v>-4790.96121540546</v>
      </c>
      <c r="U1525" s="1" t="n">
        <f aca="false">IF(S1525&gt;0,S1525*0.7,0)</f>
        <v>0</v>
      </c>
      <c r="V1525" s="14" t="n">
        <f aca="false">V1524+U1525+T1525</f>
        <v>7927256.16238629</v>
      </c>
      <c r="W1525" s="19" t="n">
        <f aca="false">V1525/1000</f>
        <v>7927.2561623863</v>
      </c>
      <c r="X1525" s="19" t="n">
        <f aca="false">W1525*3600000000*2/237000000</f>
        <v>240828.035313001</v>
      </c>
      <c r="Y1525" s="19" t="n">
        <f aca="false">X1525/30.662</f>
        <v>7854.28332506038</v>
      </c>
    </row>
    <row r="1526" customFormat="false" ht="17.9" hidden="false" customHeight="false" outlineLevel="0" collapsed="false">
      <c r="A1526" s="2" t="n">
        <v>3</v>
      </c>
      <c r="B1526" s="3" t="n">
        <v>5</v>
      </c>
      <c r="C1526" s="38" t="n">
        <v>3</v>
      </c>
      <c r="D1526" s="1" t="n">
        <v>12.8</v>
      </c>
      <c r="E1526" s="3" t="n">
        <v>0</v>
      </c>
      <c r="F1526" s="23" t="n">
        <f aca="false">IF(D1526&lt;25, 0.24, 0.24-(0.01/5)*(D1526-25))</f>
        <v>0.24</v>
      </c>
      <c r="G1526" s="40" t="n">
        <f aca="false">(E1526/1000)*$G$1*F1526</f>
        <v>0</v>
      </c>
      <c r="H1526" s="40" t="n">
        <v>0.350062798779824</v>
      </c>
      <c r="I1526" s="3" t="n">
        <f aca="false">H1526*$J$2</f>
        <v>0</v>
      </c>
      <c r="J1526" s="19" t="n">
        <f aca="false">SUM(I1526+G1526)</f>
        <v>0</v>
      </c>
      <c r="K1526" s="1" t="n">
        <v>0</v>
      </c>
      <c r="L1526" s="39" t="n">
        <v>0.655677263479776</v>
      </c>
      <c r="M1526" s="39"/>
      <c r="N1526" s="1" t="n">
        <f aca="false">(2.571*(19.44-D1526)+3.87)*$K$2</f>
        <v>0</v>
      </c>
      <c r="O1526" s="1" t="n">
        <f aca="false">IF(N1526&gt;0,N1526,0)</f>
        <v>0</v>
      </c>
      <c r="P1526" s="1" t="n">
        <f aca="false">O1526*1.5</f>
        <v>0</v>
      </c>
      <c r="Q1526" s="1" t="n">
        <f aca="false">P1526/(3.6*$Q$2)</f>
        <v>0</v>
      </c>
      <c r="R1526" s="1" t="n">
        <f aca="false">(K1526+L1526)*$R$2</f>
        <v>3278.38631739888</v>
      </c>
      <c r="S1526" s="19" t="n">
        <f aca="false">J1526-R1526</f>
        <v>-3278.38631739888</v>
      </c>
      <c r="T1526" s="1" t="n">
        <f aca="false">IF(S1526&lt;0,S1526/$G$3,0)</f>
        <v>-4683.40902485554</v>
      </c>
      <c r="U1526" s="1" t="n">
        <f aca="false">IF(S1526&gt;0,S1526*0.7,0)</f>
        <v>0</v>
      </c>
      <c r="V1526" s="14" t="n">
        <f aca="false">V1525+U1526+T1526</f>
        <v>7922572.75336144</v>
      </c>
      <c r="W1526" s="19" t="n">
        <f aca="false">V1526/1000</f>
        <v>7922.57275336144</v>
      </c>
      <c r="X1526" s="19" t="n">
        <f aca="false">W1526*3600000000*2/237000000</f>
        <v>240685.754532499</v>
      </c>
      <c r="Y1526" s="19" t="n">
        <f aca="false">X1526/30.662</f>
        <v>7849.64302825972</v>
      </c>
    </row>
    <row r="1527" customFormat="false" ht="17.9" hidden="false" customHeight="false" outlineLevel="0" collapsed="false">
      <c r="A1527" s="2" t="n">
        <v>3</v>
      </c>
      <c r="B1527" s="3" t="n">
        <v>5</v>
      </c>
      <c r="C1527" s="38" t="n">
        <v>4</v>
      </c>
      <c r="D1527" s="1" t="n">
        <v>12.2</v>
      </c>
      <c r="E1527" s="3" t="n">
        <v>0</v>
      </c>
      <c r="F1527" s="23" t="n">
        <f aca="false">IF(D1527&lt;25, 0.24, 0.24-(0.01/5)*(D1527-25))</f>
        <v>0.24</v>
      </c>
      <c r="G1527" s="40" t="n">
        <f aca="false">(E1527/1000)*$G$1*F1527</f>
        <v>0</v>
      </c>
      <c r="H1527" s="40" t="n">
        <v>0.346247377165587</v>
      </c>
      <c r="I1527" s="3" t="n">
        <f aca="false">H1527*$J$2</f>
        <v>0</v>
      </c>
      <c r="J1527" s="19" t="n">
        <f aca="false">SUM(I1527+G1527)</f>
        <v>0</v>
      </c>
      <c r="K1527" s="1" t="n">
        <v>0</v>
      </c>
      <c r="L1527" s="39" t="n">
        <v>0.673244121269596</v>
      </c>
      <c r="M1527" s="39"/>
      <c r="N1527" s="1" t="n">
        <f aca="false">(2.571*(19.44-D1527)+3.87)*$K$2</f>
        <v>0</v>
      </c>
      <c r="O1527" s="1" t="n">
        <f aca="false">IF(N1527&gt;0,N1527,0)</f>
        <v>0</v>
      </c>
      <c r="P1527" s="1" t="n">
        <f aca="false">O1527*1.5</f>
        <v>0</v>
      </c>
      <c r="Q1527" s="1" t="n">
        <f aca="false">P1527/(3.6*$Q$2)</f>
        <v>0</v>
      </c>
      <c r="R1527" s="1" t="n">
        <f aca="false">(K1527+L1527)*$R$2</f>
        <v>3366.22060634798</v>
      </c>
      <c r="S1527" s="19" t="n">
        <f aca="false">J1527-R1527</f>
        <v>-3366.22060634798</v>
      </c>
      <c r="T1527" s="1" t="n">
        <f aca="false">IF(S1527&lt;0,S1527/$G$3,0)</f>
        <v>-4808.88658049712</v>
      </c>
      <c r="U1527" s="1" t="n">
        <f aca="false">IF(S1527&gt;0,S1527*0.7,0)</f>
        <v>0</v>
      </c>
      <c r="V1527" s="14" t="n">
        <f aca="false">V1526+U1527+T1527</f>
        <v>7917763.86678094</v>
      </c>
      <c r="W1527" s="19" t="n">
        <f aca="false">V1527/1000</f>
        <v>7917.76386678094</v>
      </c>
      <c r="X1527" s="19" t="n">
        <f aca="false">W1527*3600000000*2/237000000</f>
        <v>240539.661775624</v>
      </c>
      <c r="Y1527" s="19" t="n">
        <f aca="false">X1527/30.662</f>
        <v>7844.878408963</v>
      </c>
    </row>
    <row r="1528" customFormat="false" ht="17.9" hidden="false" customHeight="false" outlineLevel="0" collapsed="false">
      <c r="A1528" s="2" t="n">
        <v>3</v>
      </c>
      <c r="B1528" s="3" t="n">
        <v>5</v>
      </c>
      <c r="C1528" s="38" t="n">
        <v>5</v>
      </c>
      <c r="D1528" s="1" t="n">
        <v>11.7</v>
      </c>
      <c r="E1528" s="3" t="n">
        <v>0</v>
      </c>
      <c r="F1528" s="23" t="n">
        <f aca="false">IF(D1528&lt;25, 0.24, 0.24-(0.01/5)*(D1528-25))</f>
        <v>0.24</v>
      </c>
      <c r="G1528" s="40" t="n">
        <f aca="false">(E1528/1000)*$G$1*F1528</f>
        <v>0</v>
      </c>
      <c r="H1528" s="40" t="n">
        <v>0.310323002350964</v>
      </c>
      <c r="I1528" s="3" t="n">
        <f aca="false">H1528*$J$2</f>
        <v>0</v>
      </c>
      <c r="J1528" s="19" t="n">
        <f aca="false">SUM(I1528+G1528)</f>
        <v>0</v>
      </c>
      <c r="K1528" s="1" t="n">
        <v>0</v>
      </c>
      <c r="L1528" s="39" t="n">
        <v>0.701305465531256</v>
      </c>
      <c r="M1528" s="39"/>
      <c r="N1528" s="1" t="n">
        <f aca="false">(2.571*(19.44-D1528)+3.87)*$K$2</f>
        <v>0</v>
      </c>
      <c r="O1528" s="1" t="n">
        <f aca="false">IF(N1528&gt;0,N1528,0)</f>
        <v>0</v>
      </c>
      <c r="P1528" s="1" t="n">
        <f aca="false">O1528*1.5</f>
        <v>0</v>
      </c>
      <c r="Q1528" s="1" t="n">
        <f aca="false">P1528/(3.6*$Q$2)</f>
        <v>0</v>
      </c>
      <c r="R1528" s="1" t="n">
        <f aca="false">(K1528+L1528)*$R$2</f>
        <v>3506.52732765628</v>
      </c>
      <c r="S1528" s="19" t="n">
        <f aca="false">J1528-R1528</f>
        <v>-3506.52732765628</v>
      </c>
      <c r="T1528" s="1" t="n">
        <f aca="false">IF(S1528&lt;0,S1528/$G$3,0)</f>
        <v>-5009.32475379469</v>
      </c>
      <c r="U1528" s="1" t="n">
        <f aca="false">IF(S1528&gt;0,S1528*0.7,0)</f>
        <v>0</v>
      </c>
      <c r="V1528" s="14" t="n">
        <f aca="false">V1527+U1528+T1528</f>
        <v>7912754.54202715</v>
      </c>
      <c r="W1528" s="19" t="n">
        <f aca="false">V1528/1000</f>
        <v>7912.75454202715</v>
      </c>
      <c r="X1528" s="19" t="n">
        <f aca="false">W1528*3600000000*2/237000000</f>
        <v>240387.479757787</v>
      </c>
      <c r="Y1528" s="19" t="n">
        <f aca="false">X1528/30.662</f>
        <v>7839.91519658818</v>
      </c>
    </row>
    <row r="1529" customFormat="false" ht="17.9" hidden="false" customHeight="false" outlineLevel="0" collapsed="false">
      <c r="A1529" s="2" t="n">
        <v>3</v>
      </c>
      <c r="B1529" s="3" t="n">
        <v>5</v>
      </c>
      <c r="C1529" s="38" t="n">
        <v>6</v>
      </c>
      <c r="D1529" s="1" t="n">
        <v>11.7</v>
      </c>
      <c r="E1529" s="3" t="n">
        <v>0</v>
      </c>
      <c r="F1529" s="23" t="n">
        <f aca="false">IF(D1529&lt;25, 0.24, 0.24-(0.01/5)*(D1529-25))</f>
        <v>0.24</v>
      </c>
      <c r="G1529" s="40" t="n">
        <f aca="false">(E1529/1000)*$G$1*F1529</f>
        <v>0</v>
      </c>
      <c r="H1529" s="40" t="n">
        <v>0.308873373133338</v>
      </c>
      <c r="I1529" s="3" t="n">
        <f aca="false">H1529*$J$2</f>
        <v>0</v>
      </c>
      <c r="J1529" s="19" t="n">
        <f aca="false">SUM(I1529+G1529)</f>
        <v>0</v>
      </c>
      <c r="K1529" s="1" t="n">
        <v>0</v>
      </c>
      <c r="L1529" s="39" t="n">
        <v>0.835908661583124</v>
      </c>
      <c r="M1529" s="39"/>
      <c r="N1529" s="1" t="n">
        <f aca="false">(2.571*(19.44-D1529)+3.87)*$K$2</f>
        <v>0</v>
      </c>
      <c r="O1529" s="1" t="n">
        <f aca="false">IF(N1529&gt;0,N1529,0)</f>
        <v>0</v>
      </c>
      <c r="P1529" s="1" t="n">
        <f aca="false">O1529*1.5</f>
        <v>0</v>
      </c>
      <c r="Q1529" s="1" t="n">
        <f aca="false">P1529/(3.6*$Q$2)</f>
        <v>0</v>
      </c>
      <c r="R1529" s="1" t="n">
        <f aca="false">(K1529+L1529)*$R$2</f>
        <v>4179.54330791562</v>
      </c>
      <c r="S1529" s="19" t="n">
        <f aca="false">J1529-R1529</f>
        <v>-4179.54330791562</v>
      </c>
      <c r="T1529" s="1" t="n">
        <f aca="false">IF(S1529&lt;0,S1529/$G$3,0)</f>
        <v>-5970.77615416517</v>
      </c>
      <c r="U1529" s="1" t="n">
        <f aca="false">IF(S1529&gt;0,S1529*0.7,0)</f>
        <v>0</v>
      </c>
      <c r="V1529" s="14" t="n">
        <f aca="false">V1528+U1529+T1529</f>
        <v>7906783.76587298</v>
      </c>
      <c r="W1529" s="19" t="n">
        <f aca="false">V1529/1000</f>
        <v>7906.78376587298</v>
      </c>
      <c r="X1529" s="19" t="n">
        <f aca="false">W1529*3600000000*2/237000000</f>
        <v>240206.089089812</v>
      </c>
      <c r="Y1529" s="19" t="n">
        <f aca="false">X1529/30.662</f>
        <v>7833.99938326959</v>
      </c>
    </row>
    <row r="1530" customFormat="false" ht="17.9" hidden="false" customHeight="false" outlineLevel="0" collapsed="false">
      <c r="A1530" s="2" t="n">
        <v>3</v>
      </c>
      <c r="B1530" s="3" t="n">
        <v>5</v>
      </c>
      <c r="C1530" s="38" t="n">
        <v>7</v>
      </c>
      <c r="D1530" s="1" t="n">
        <v>13.9</v>
      </c>
      <c r="E1530" s="3" t="n">
        <v>43.8434871831242</v>
      </c>
      <c r="F1530" s="23" t="n">
        <f aca="false">IF(D1530&lt;25, 0.24, 0.24-(0.01/5)*(D1530-25))</f>
        <v>0.24</v>
      </c>
      <c r="G1530" s="40" t="n">
        <f aca="false">(E1530/1000)*$G$1*F1530</f>
        <v>3447.36078502444</v>
      </c>
      <c r="H1530" s="40" t="n">
        <v>0.335826267602117</v>
      </c>
      <c r="I1530" s="3" t="n">
        <f aca="false">H1530*$J$2</f>
        <v>0</v>
      </c>
      <c r="J1530" s="19" t="n">
        <f aca="false">SUM(I1530+G1530)</f>
        <v>3447.36078502444</v>
      </c>
      <c r="K1530" s="1" t="n">
        <v>0</v>
      </c>
      <c r="L1530" s="39" t="n">
        <v>0.77385430679311</v>
      </c>
      <c r="M1530" s="39"/>
      <c r="N1530" s="1" t="n">
        <f aca="false">(2.571*(19.44-D1530)+3.87)*$K$2</f>
        <v>0</v>
      </c>
      <c r="O1530" s="1" t="n">
        <f aca="false">IF(N1530&gt;0,N1530,0)</f>
        <v>0</v>
      </c>
      <c r="P1530" s="1" t="n">
        <f aca="false">O1530*1.5</f>
        <v>0</v>
      </c>
      <c r="Q1530" s="1" t="n">
        <f aca="false">P1530/(3.6*$Q$2)</f>
        <v>0</v>
      </c>
      <c r="R1530" s="1" t="n">
        <f aca="false">(K1530+L1530)*$R$2</f>
        <v>3869.27153396555</v>
      </c>
      <c r="S1530" s="19" t="n">
        <f aca="false">J1530-R1530</f>
        <v>-421.910748941114</v>
      </c>
      <c r="T1530" s="1" t="n">
        <f aca="false">IF(S1530&lt;0,S1530/$G$3,0)</f>
        <v>-602.729641344448</v>
      </c>
      <c r="U1530" s="1" t="n">
        <f aca="false">IF(S1530&gt;0,S1530*0.7,0)</f>
        <v>0</v>
      </c>
      <c r="V1530" s="14" t="n">
        <f aca="false">V1529+U1530+T1530</f>
        <v>7906181.03623164</v>
      </c>
      <c r="W1530" s="19" t="n">
        <f aca="false">V1530/1000</f>
        <v>7906.18103623164</v>
      </c>
      <c r="X1530" s="19" t="n">
        <f aca="false">W1530*3600000000*2/237000000</f>
        <v>240187.778315898</v>
      </c>
      <c r="Y1530" s="19" t="n">
        <f aca="false">X1530/30.662</f>
        <v>7833.40220194044</v>
      </c>
    </row>
    <row r="1531" customFormat="false" ht="17.9" hidden="false" customHeight="false" outlineLevel="0" collapsed="false">
      <c r="A1531" s="2" t="n">
        <v>3</v>
      </c>
      <c r="B1531" s="3" t="n">
        <v>5</v>
      </c>
      <c r="C1531" s="38" t="n">
        <v>8</v>
      </c>
      <c r="D1531" s="1" t="n">
        <v>15</v>
      </c>
      <c r="E1531" s="3" t="n">
        <v>315.860981463895</v>
      </c>
      <c r="F1531" s="23" t="n">
        <f aca="false">IF(D1531&lt;25, 0.24, 0.24-(0.01/5)*(D1531-25))</f>
        <v>0.24</v>
      </c>
      <c r="G1531" s="40" t="n">
        <f aca="false">(E1531/1000)*$G$1*F1531</f>
        <v>24835.7699393283</v>
      </c>
      <c r="H1531" s="40" t="n">
        <v>0.318684542372038</v>
      </c>
      <c r="I1531" s="3" t="n">
        <f aca="false">H1531*$J$2</f>
        <v>0</v>
      </c>
      <c r="J1531" s="19" t="n">
        <f aca="false">SUM(I1531+G1531)</f>
        <v>24835.7699393283</v>
      </c>
      <c r="K1531" s="1" t="n">
        <v>0</v>
      </c>
      <c r="L1531" s="39" t="n">
        <v>0.778873409018773</v>
      </c>
      <c r="M1531" s="39"/>
      <c r="N1531" s="1" t="n">
        <f aca="false">(2.571*(19.44-D1531)+3.87)*$K$2</f>
        <v>0</v>
      </c>
      <c r="O1531" s="1" t="n">
        <f aca="false">IF(N1531&gt;0,N1531,0)</f>
        <v>0</v>
      </c>
      <c r="P1531" s="1" t="n">
        <f aca="false">O1531*1.5</f>
        <v>0</v>
      </c>
      <c r="Q1531" s="1" t="n">
        <f aca="false">P1531/(3.6*$Q$2)</f>
        <v>0</v>
      </c>
      <c r="R1531" s="1" t="n">
        <f aca="false">(K1531+L1531)*$R$2</f>
        <v>3894.36704509387</v>
      </c>
      <c r="S1531" s="19" t="n">
        <f aca="false">J1531-R1531</f>
        <v>20941.4028942344</v>
      </c>
      <c r="T1531" s="1" t="n">
        <f aca="false">IF(S1531&lt;0,S1531/$G$3,0)</f>
        <v>0</v>
      </c>
      <c r="U1531" s="1" t="n">
        <f aca="false">IF(S1531&gt;0,S1531*0.7,0)</f>
        <v>14658.9820259641</v>
      </c>
      <c r="V1531" s="14" t="n">
        <f aca="false">V1530+U1531+T1531</f>
        <v>7920840.0182576</v>
      </c>
      <c r="W1531" s="19" t="n">
        <f aca="false">V1531/1000</f>
        <v>7920.8400182576</v>
      </c>
      <c r="X1531" s="19" t="n">
        <f aca="false">W1531*3600000000*2/237000000</f>
        <v>240633.114478712</v>
      </c>
      <c r="Y1531" s="19" t="n">
        <f aca="false">X1531/30.662</f>
        <v>7847.9262435168</v>
      </c>
    </row>
    <row r="1532" customFormat="false" ht="17.9" hidden="false" customHeight="false" outlineLevel="0" collapsed="false">
      <c r="A1532" s="2" t="n">
        <v>3</v>
      </c>
      <c r="B1532" s="3" t="n">
        <v>5</v>
      </c>
      <c r="C1532" s="38" t="n">
        <v>9</v>
      </c>
      <c r="D1532" s="1" t="n">
        <v>16.7</v>
      </c>
      <c r="E1532" s="3" t="n">
        <v>432.920507142418</v>
      </c>
      <c r="F1532" s="23" t="n">
        <f aca="false">IF(D1532&lt;25, 0.24, 0.24-(0.01/5)*(D1532-25))</f>
        <v>0.24</v>
      </c>
      <c r="G1532" s="40" t="n">
        <f aca="false">(E1532/1000)*$G$1*F1532</f>
        <v>34040.0199719998</v>
      </c>
      <c r="H1532" s="40" t="n">
        <v>0.319455085141371</v>
      </c>
      <c r="I1532" s="3" t="n">
        <f aca="false">H1532*$J$2</f>
        <v>0</v>
      </c>
      <c r="J1532" s="19" t="n">
        <f aca="false">SUM(I1532+G1532)</f>
        <v>34040.0199719998</v>
      </c>
      <c r="K1532" s="1" t="n">
        <v>0</v>
      </c>
      <c r="L1532" s="39" t="n">
        <v>0.815604111670215</v>
      </c>
      <c r="M1532" s="39"/>
      <c r="N1532" s="1" t="n">
        <f aca="false">(2.571*(19.44-D1532)+3.87)*$K$2</f>
        <v>0</v>
      </c>
      <c r="O1532" s="1" t="n">
        <f aca="false">IF(N1532&gt;0,N1532,0)</f>
        <v>0</v>
      </c>
      <c r="P1532" s="1" t="n">
        <f aca="false">O1532*1.5</f>
        <v>0</v>
      </c>
      <c r="Q1532" s="1" t="n">
        <f aca="false">P1532/(3.6*$Q$2)</f>
        <v>0</v>
      </c>
      <c r="R1532" s="1" t="n">
        <f aca="false">(K1532+L1532)*$R$2</f>
        <v>4078.02055835107</v>
      </c>
      <c r="S1532" s="19" t="n">
        <f aca="false">J1532-R1532</f>
        <v>29961.9994136487</v>
      </c>
      <c r="T1532" s="1" t="n">
        <f aca="false">IF(S1532&lt;0,S1532/$G$3,0)</f>
        <v>0</v>
      </c>
      <c r="U1532" s="1" t="n">
        <f aca="false">IF(S1532&gt;0,S1532*0.7,0)</f>
        <v>20973.3995895541</v>
      </c>
      <c r="V1532" s="14" t="n">
        <f aca="false">V1531+U1532+T1532</f>
        <v>7941813.41784716</v>
      </c>
      <c r="W1532" s="19" t="n">
        <f aca="false">V1532/1000</f>
        <v>7941.81341784716</v>
      </c>
      <c r="X1532" s="19" t="n">
        <f aca="false">W1532*3600000000*2/237000000</f>
        <v>241270.281048521</v>
      </c>
      <c r="Y1532" s="19" t="n">
        <f aca="false">X1532/30.662</f>
        <v>7868.70657649603</v>
      </c>
    </row>
    <row r="1533" customFormat="false" ht="17.9" hidden="false" customHeight="false" outlineLevel="0" collapsed="false">
      <c r="A1533" s="2" t="n">
        <v>3</v>
      </c>
      <c r="B1533" s="3" t="n">
        <v>5</v>
      </c>
      <c r="C1533" s="38" t="n">
        <v>10</v>
      </c>
      <c r="D1533" s="1" t="n">
        <v>18.3</v>
      </c>
      <c r="E1533" s="3" t="n">
        <v>691.416391454917</v>
      </c>
      <c r="F1533" s="23" t="n">
        <f aca="false">IF(D1533&lt;25, 0.24, 0.24-(0.01/5)*(D1533-25))</f>
        <v>0.24</v>
      </c>
      <c r="G1533" s="40" t="n">
        <f aca="false">(E1533/1000)*$G$1*F1533</f>
        <v>54365.2411604304</v>
      </c>
      <c r="H1533" s="40" t="n">
        <v>0.367289084066156</v>
      </c>
      <c r="I1533" s="3" t="n">
        <f aca="false">H1533*$J$2</f>
        <v>0</v>
      </c>
      <c r="J1533" s="19" t="n">
        <f aca="false">SUM(I1533+G1533)</f>
        <v>54365.2411604304</v>
      </c>
      <c r="K1533" s="1" t="n">
        <v>0</v>
      </c>
      <c r="L1533" s="39" t="n">
        <v>1.02891595626089</v>
      </c>
      <c r="M1533" s="39"/>
      <c r="N1533" s="1" t="n">
        <f aca="false">(2.571*(19.44-D1533)+3.87)*$K$2</f>
        <v>0</v>
      </c>
      <c r="O1533" s="1" t="n">
        <f aca="false">IF(N1533&gt;0,N1533,0)</f>
        <v>0</v>
      </c>
      <c r="P1533" s="1" t="n">
        <f aca="false">O1533*1.5</f>
        <v>0</v>
      </c>
      <c r="Q1533" s="1" t="n">
        <f aca="false">P1533/(3.6*$Q$2)</f>
        <v>0</v>
      </c>
      <c r="R1533" s="1" t="n">
        <f aca="false">(K1533+L1533)*$R$2</f>
        <v>5144.57978130445</v>
      </c>
      <c r="S1533" s="19" t="n">
        <f aca="false">J1533-R1533</f>
        <v>49220.6613791259</v>
      </c>
      <c r="T1533" s="1" t="n">
        <f aca="false">IF(S1533&lt;0,S1533/$G$3,0)</f>
        <v>0</v>
      </c>
      <c r="U1533" s="1" t="n">
        <f aca="false">IF(S1533&gt;0,S1533*0.7,0)</f>
        <v>34454.4629653881</v>
      </c>
      <c r="V1533" s="14" t="n">
        <f aca="false">V1532+U1533+T1533</f>
        <v>7976267.88081254</v>
      </c>
      <c r="W1533" s="19" t="n">
        <f aca="false">V1533/1000</f>
        <v>7976.26788081255</v>
      </c>
      <c r="X1533" s="19" t="n">
        <f aca="false">W1533*3600000000*2/237000000</f>
        <v>242316.998910761</v>
      </c>
      <c r="Y1533" s="19" t="n">
        <f aca="false">X1533/30.662</f>
        <v>7902.84387550587</v>
      </c>
    </row>
    <row r="1534" customFormat="false" ht="17.9" hidden="false" customHeight="false" outlineLevel="0" collapsed="false">
      <c r="A1534" s="2" t="n">
        <v>3</v>
      </c>
      <c r="B1534" s="3" t="n">
        <v>5</v>
      </c>
      <c r="C1534" s="38" t="n">
        <v>11</v>
      </c>
      <c r="D1534" s="1" t="n">
        <v>20</v>
      </c>
      <c r="E1534" s="3" t="n">
        <v>782.94029224781</v>
      </c>
      <c r="F1534" s="23" t="n">
        <f aca="false">IF(D1534&lt;25, 0.24, 0.24-(0.01/5)*(D1534-25))</f>
        <v>0.24</v>
      </c>
      <c r="G1534" s="40" t="n">
        <f aca="false">(E1534/1000)*$G$1*F1534</f>
        <v>61561.6556510946</v>
      </c>
      <c r="H1534" s="40" t="n">
        <v>0.367056118871668</v>
      </c>
      <c r="I1534" s="3" t="n">
        <f aca="false">H1534*$J$2</f>
        <v>0</v>
      </c>
      <c r="J1534" s="19" t="n">
        <f aca="false">SUM(I1534+G1534)</f>
        <v>61561.6556510946</v>
      </c>
      <c r="K1534" s="1" t="n">
        <v>0</v>
      </c>
      <c r="L1534" s="39" t="n">
        <v>2.0662731299013</v>
      </c>
      <c r="M1534" s="39"/>
      <c r="N1534" s="1" t="n">
        <f aca="false">(2.571*(19.44-D1534)+3.87)*$K$2</f>
        <v>0</v>
      </c>
      <c r="O1534" s="1" t="n">
        <f aca="false">IF(N1534&gt;0,N1534,0)</f>
        <v>0</v>
      </c>
      <c r="P1534" s="1" t="n">
        <f aca="false">O1534*1.5</f>
        <v>0</v>
      </c>
      <c r="Q1534" s="1" t="n">
        <f aca="false">P1534/(3.6*$Q$2)</f>
        <v>0</v>
      </c>
      <c r="R1534" s="1" t="n">
        <f aca="false">(K1534+L1534)*$R$2</f>
        <v>10331.3656495065</v>
      </c>
      <c r="S1534" s="19" t="n">
        <f aca="false">J1534-R1534</f>
        <v>51230.2900015881</v>
      </c>
      <c r="T1534" s="1" t="n">
        <f aca="false">IF(S1534&lt;0,S1534/$G$3,0)</f>
        <v>0</v>
      </c>
      <c r="U1534" s="1" t="n">
        <f aca="false">IF(S1534&gt;0,S1534*0.7,0)</f>
        <v>35861.2030011117</v>
      </c>
      <c r="V1534" s="14" t="n">
        <f aca="false">V1533+U1534+T1534</f>
        <v>8012129.08381366</v>
      </c>
      <c r="W1534" s="19" t="n">
        <f aca="false">V1534/1000</f>
        <v>8012.12908381366</v>
      </c>
      <c r="X1534" s="19" t="n">
        <f aca="false">W1534*3600000000*2/237000000</f>
        <v>243406.453179149</v>
      </c>
      <c r="Y1534" s="19" t="n">
        <f aca="false">X1534/30.662</f>
        <v>7938.37496507563</v>
      </c>
    </row>
    <row r="1535" customFormat="false" ht="17.9" hidden="false" customHeight="false" outlineLevel="0" collapsed="false">
      <c r="A1535" s="2" t="n">
        <v>3</v>
      </c>
      <c r="B1535" s="3" t="n">
        <v>5</v>
      </c>
      <c r="C1535" s="38" t="n">
        <v>12</v>
      </c>
      <c r="D1535" s="1" t="n">
        <v>21.1</v>
      </c>
      <c r="E1535" s="3" t="n">
        <v>906.714196782668</v>
      </c>
      <c r="F1535" s="23" t="n">
        <f aca="false">IF(D1535&lt;25, 0.24, 0.24-(0.01/5)*(D1535-25))</f>
        <v>0.24</v>
      </c>
      <c r="G1535" s="40" t="n">
        <f aca="false">(E1535/1000)*$G$1*F1535</f>
        <v>71293.849235985</v>
      </c>
      <c r="H1535" s="40" t="n">
        <v>0.329163301711386</v>
      </c>
      <c r="I1535" s="3" t="n">
        <f aca="false">H1535*$J$2</f>
        <v>0</v>
      </c>
      <c r="J1535" s="19" t="n">
        <f aca="false">SUM(I1535+G1535)</f>
        <v>71293.849235985</v>
      </c>
      <c r="K1535" s="1" t="n">
        <v>0</v>
      </c>
      <c r="L1535" s="39" t="n">
        <v>2.99138492649507</v>
      </c>
      <c r="M1535" s="39"/>
      <c r="N1535" s="1" t="n">
        <f aca="false">(2.571*(19.44-D1535)+3.87)*$K$2</f>
        <v>-0</v>
      </c>
      <c r="O1535" s="1" t="n">
        <f aca="false">IF(N1535&gt;0,N1535,0)</f>
        <v>0</v>
      </c>
      <c r="P1535" s="1" t="n">
        <f aca="false">O1535*1.5</f>
        <v>0</v>
      </c>
      <c r="Q1535" s="1" t="n">
        <f aca="false">P1535/(3.6*$Q$2)</f>
        <v>0</v>
      </c>
      <c r="R1535" s="1" t="n">
        <f aca="false">(K1535+L1535)*$R$2</f>
        <v>14956.9246324754</v>
      </c>
      <c r="S1535" s="19" t="n">
        <f aca="false">J1535-R1535</f>
        <v>56336.9246035097</v>
      </c>
      <c r="T1535" s="1" t="n">
        <f aca="false">IF(S1535&lt;0,S1535/$G$3,0)</f>
        <v>0</v>
      </c>
      <c r="U1535" s="1" t="n">
        <f aca="false">IF(S1535&gt;0,S1535*0.7,0)</f>
        <v>39435.8472224568</v>
      </c>
      <c r="V1535" s="14" t="n">
        <f aca="false">V1534+U1535+T1535</f>
        <v>8051564.93103611</v>
      </c>
      <c r="W1535" s="19" t="n">
        <f aca="false">V1535/1000</f>
        <v>8051.56493103611</v>
      </c>
      <c r="X1535" s="19" t="n">
        <f aca="false">W1535*3600000000*2/237000000</f>
        <v>244604.504234009</v>
      </c>
      <c r="Y1535" s="19" t="n">
        <f aca="false">X1535/30.662</f>
        <v>7977.44779316445</v>
      </c>
    </row>
    <row r="1536" customFormat="false" ht="17.9" hidden="false" customHeight="false" outlineLevel="0" collapsed="false">
      <c r="A1536" s="2" t="n">
        <v>3</v>
      </c>
      <c r="B1536" s="3" t="n">
        <v>5</v>
      </c>
      <c r="C1536" s="38" t="n">
        <v>13</v>
      </c>
      <c r="D1536" s="1" t="n">
        <v>21.7</v>
      </c>
      <c r="E1536" s="3" t="n">
        <v>869.962597529825</v>
      </c>
      <c r="F1536" s="23" t="n">
        <f aca="false">IF(D1536&lt;25, 0.24, 0.24-(0.01/5)*(D1536-25))</f>
        <v>0.24</v>
      </c>
      <c r="G1536" s="40" t="n">
        <f aca="false">(E1536/1000)*$G$1*F1536</f>
        <v>68404.1150886531</v>
      </c>
      <c r="H1536" s="40" t="n">
        <v>0.256901670733482</v>
      </c>
      <c r="I1536" s="3" t="n">
        <f aca="false">H1536*$J$2</f>
        <v>0</v>
      </c>
      <c r="J1536" s="19" t="n">
        <f aca="false">SUM(I1536+G1536)</f>
        <v>68404.1150886531</v>
      </c>
      <c r="K1536" s="1" t="n">
        <v>0</v>
      </c>
      <c r="L1536" s="39" t="n">
        <v>1.80391096810528</v>
      </c>
      <c r="M1536" s="39"/>
      <c r="N1536" s="1" t="n">
        <f aca="false">(2.571*(19.44-D1536)+3.87)*$K$2</f>
        <v>-0</v>
      </c>
      <c r="O1536" s="1" t="n">
        <f aca="false">IF(N1536&gt;0,N1536,0)</f>
        <v>0</v>
      </c>
      <c r="P1536" s="1" t="n">
        <f aca="false">O1536*1.5</f>
        <v>0</v>
      </c>
      <c r="Q1536" s="1" t="n">
        <f aca="false">P1536/(3.6*$Q$2)</f>
        <v>0</v>
      </c>
      <c r="R1536" s="1" t="n">
        <f aca="false">(K1536+L1536)*$R$2</f>
        <v>9019.5548405264</v>
      </c>
      <c r="S1536" s="19" t="n">
        <f aca="false">J1536-R1536</f>
        <v>59384.5602481267</v>
      </c>
      <c r="T1536" s="1" t="n">
        <f aca="false">IF(S1536&lt;0,S1536/$G$3,0)</f>
        <v>0</v>
      </c>
      <c r="U1536" s="1" t="n">
        <f aca="false">IF(S1536&gt;0,S1536*0.7,0)</f>
        <v>41569.1921736887</v>
      </c>
      <c r="V1536" s="14" t="n">
        <f aca="false">V1535+U1536+T1536</f>
        <v>8093134.1232098</v>
      </c>
      <c r="W1536" s="19" t="n">
        <f aca="false">V1536/1000</f>
        <v>8093.1341232098</v>
      </c>
      <c r="X1536" s="19" t="n">
        <f aca="false">W1536*3600000000*2/237000000</f>
        <v>245867.365768399</v>
      </c>
      <c r="Y1536" s="19" t="n">
        <f aca="false">X1536/30.662</f>
        <v>8018.63432810642</v>
      </c>
    </row>
    <row r="1537" customFormat="false" ht="17.9" hidden="false" customHeight="false" outlineLevel="0" collapsed="false">
      <c r="A1537" s="2" t="n">
        <v>3</v>
      </c>
      <c r="B1537" s="3" t="n">
        <v>5</v>
      </c>
      <c r="C1537" s="38" t="n">
        <v>14</v>
      </c>
      <c r="D1537" s="1" t="n">
        <v>22.8</v>
      </c>
      <c r="E1537" s="3" t="n">
        <v>660.850787359562</v>
      </c>
      <c r="F1537" s="23" t="n">
        <f aca="false">IF(D1537&lt;25, 0.24, 0.24-(0.01/5)*(D1537-25))</f>
        <v>0.24</v>
      </c>
      <c r="G1537" s="40" t="n">
        <f aca="false">(E1537/1000)*$G$1*F1537</f>
        <v>51961.9043891375</v>
      </c>
      <c r="H1537" s="40" t="n">
        <v>0.206257614668197</v>
      </c>
      <c r="I1537" s="3" t="n">
        <f aca="false">H1537*$J$2</f>
        <v>0</v>
      </c>
      <c r="J1537" s="19" t="n">
        <f aca="false">SUM(I1537+G1537)</f>
        <v>51961.9043891375</v>
      </c>
      <c r="K1537" s="1" t="n">
        <v>0</v>
      </c>
      <c r="L1537" s="39" t="n">
        <v>1.26595446591833</v>
      </c>
      <c r="M1537" s="39"/>
      <c r="N1537" s="1" t="n">
        <f aca="false">(2.571*(19.44-D1537)+3.87)*$K$2</f>
        <v>-0</v>
      </c>
      <c r="O1537" s="1" t="n">
        <f aca="false">IF(N1537&gt;0,N1537,0)</f>
        <v>0</v>
      </c>
      <c r="P1537" s="1" t="n">
        <f aca="false">O1537*1.5</f>
        <v>0</v>
      </c>
      <c r="Q1537" s="1" t="n">
        <f aca="false">P1537/(3.6*$Q$2)</f>
        <v>0</v>
      </c>
      <c r="R1537" s="1" t="n">
        <f aca="false">(K1537+L1537)*$R$2</f>
        <v>6329.77232959165</v>
      </c>
      <c r="S1537" s="19" t="n">
        <f aca="false">J1537-R1537</f>
        <v>45632.1320595459</v>
      </c>
      <c r="T1537" s="1" t="n">
        <f aca="false">IF(S1537&lt;0,S1537/$G$3,0)</f>
        <v>0</v>
      </c>
      <c r="U1537" s="1" t="n">
        <f aca="false">IF(S1537&gt;0,S1537*0.7,0)</f>
        <v>31942.4924416821</v>
      </c>
      <c r="V1537" s="14" t="n">
        <f aca="false">V1536+U1537+T1537</f>
        <v>8125076.61565148</v>
      </c>
      <c r="W1537" s="19" t="n">
        <f aca="false">V1537/1000</f>
        <v>8125.07661565148</v>
      </c>
      <c r="X1537" s="19" t="n">
        <f aca="false">W1537*3600000000*2/237000000</f>
        <v>246837.77060207</v>
      </c>
      <c r="Y1537" s="19" t="n">
        <f aca="false">X1537/30.662</f>
        <v>8050.28278005578</v>
      </c>
    </row>
    <row r="1538" customFormat="false" ht="17.9" hidden="false" customHeight="false" outlineLevel="0" collapsed="false">
      <c r="A1538" s="2" t="n">
        <v>3</v>
      </c>
      <c r="B1538" s="3" t="n">
        <v>5</v>
      </c>
      <c r="C1538" s="38" t="n">
        <v>15</v>
      </c>
      <c r="D1538" s="1" t="n">
        <v>22.8</v>
      </c>
      <c r="E1538" s="3" t="n">
        <v>498.69359938598</v>
      </c>
      <c r="F1538" s="23" t="n">
        <f aca="false">IF(D1538&lt;25, 0.24, 0.24-(0.01/5)*(D1538-25))</f>
        <v>0.24</v>
      </c>
      <c r="G1538" s="40" t="n">
        <f aca="false">(E1538/1000)*$G$1*F1538</f>
        <v>39211.6792874003</v>
      </c>
      <c r="H1538" s="40" t="n">
        <v>0.170322572386557</v>
      </c>
      <c r="I1538" s="3" t="n">
        <f aca="false">H1538*$J$2</f>
        <v>0</v>
      </c>
      <c r="J1538" s="19" t="n">
        <f aca="false">SUM(I1538+G1538)</f>
        <v>39211.6792874003</v>
      </c>
      <c r="K1538" s="1" t="n">
        <v>0</v>
      </c>
      <c r="L1538" s="39" t="n">
        <v>1.48109143859106</v>
      </c>
      <c r="M1538" s="39"/>
      <c r="N1538" s="1" t="n">
        <f aca="false">(2.571*(19.44-D1538)+3.87)*$K$2</f>
        <v>-0</v>
      </c>
      <c r="O1538" s="1" t="n">
        <f aca="false">IF(N1538&gt;0,N1538,0)</f>
        <v>0</v>
      </c>
      <c r="P1538" s="1" t="n">
        <f aca="false">O1538*1.5</f>
        <v>0</v>
      </c>
      <c r="Q1538" s="1" t="n">
        <f aca="false">P1538/(3.6*$Q$2)</f>
        <v>0</v>
      </c>
      <c r="R1538" s="1" t="n">
        <f aca="false">(K1538+L1538)*$R$2</f>
        <v>7405.4571929553</v>
      </c>
      <c r="S1538" s="19" t="n">
        <f aca="false">J1538-R1538</f>
        <v>31806.222094445</v>
      </c>
      <c r="T1538" s="1" t="n">
        <f aca="false">IF(S1538&lt;0,S1538/$G$3,0)</f>
        <v>0</v>
      </c>
      <c r="U1538" s="1" t="n">
        <f aca="false">IF(S1538&gt;0,S1538*0.7,0)</f>
        <v>22264.3554661115</v>
      </c>
      <c r="V1538" s="14" t="n">
        <f aca="false">V1537+U1538+T1538</f>
        <v>8147340.9711176</v>
      </c>
      <c r="W1538" s="19" t="n">
        <f aca="false">V1538/1000</f>
        <v>8147.3409711176</v>
      </c>
      <c r="X1538" s="19" t="n">
        <f aca="false">W1538*3600000000*2/237000000</f>
        <v>247514.156084585</v>
      </c>
      <c r="Y1538" s="19" t="n">
        <f aca="false">X1538/30.662</f>
        <v>8072.34218526467</v>
      </c>
    </row>
    <row r="1539" customFormat="false" ht="17.9" hidden="false" customHeight="false" outlineLevel="0" collapsed="false">
      <c r="A1539" s="2" t="n">
        <v>3</v>
      </c>
      <c r="B1539" s="3" t="n">
        <v>5</v>
      </c>
      <c r="C1539" s="38" t="n">
        <v>16</v>
      </c>
      <c r="D1539" s="1" t="n">
        <v>22.2</v>
      </c>
      <c r="E1539" s="3" t="n">
        <v>416.927853501935</v>
      </c>
      <c r="F1539" s="23" t="n">
        <f aca="false">IF(D1539&lt;25, 0.24, 0.24-(0.01/5)*(D1539-25))</f>
        <v>0.24</v>
      </c>
      <c r="G1539" s="40" t="n">
        <f aca="false">(E1539/1000)*$G$1*F1539</f>
        <v>32782.5368074329</v>
      </c>
      <c r="H1539" s="40" t="n">
        <v>0.13382881131824</v>
      </c>
      <c r="I1539" s="3" t="n">
        <f aca="false">H1539*$J$2</f>
        <v>0</v>
      </c>
      <c r="J1539" s="19" t="n">
        <f aca="false">SUM(I1539+G1539)</f>
        <v>32782.5368074329</v>
      </c>
      <c r="K1539" s="1" t="n">
        <v>0</v>
      </c>
      <c r="L1539" s="39" t="n">
        <v>2.65784276949874</v>
      </c>
      <c r="M1539" s="39"/>
      <c r="N1539" s="1" t="n">
        <f aca="false">(2.571*(19.44-D1539)+3.87)*$K$2</f>
        <v>-0</v>
      </c>
      <c r="O1539" s="1" t="n">
        <f aca="false">IF(N1539&gt;0,N1539,0)</f>
        <v>0</v>
      </c>
      <c r="P1539" s="1" t="n">
        <f aca="false">O1539*1.5</f>
        <v>0</v>
      </c>
      <c r="Q1539" s="1" t="n">
        <f aca="false">P1539/(3.6*$Q$2)</f>
        <v>0</v>
      </c>
      <c r="R1539" s="1" t="n">
        <f aca="false">(K1539+L1539)*$R$2</f>
        <v>13289.2138474937</v>
      </c>
      <c r="S1539" s="19" t="n">
        <f aca="false">J1539-R1539</f>
        <v>19493.3229599392</v>
      </c>
      <c r="T1539" s="1" t="n">
        <f aca="false">IF(S1539&lt;0,S1539/$G$3,0)</f>
        <v>0</v>
      </c>
      <c r="U1539" s="1" t="n">
        <f aca="false">IF(S1539&gt;0,S1539*0.7,0)</f>
        <v>13645.3260719575</v>
      </c>
      <c r="V1539" s="14" t="n">
        <f aca="false">V1538+U1539+T1539</f>
        <v>8160986.29718955</v>
      </c>
      <c r="W1539" s="19" t="n">
        <f aca="false">V1539/1000</f>
        <v>8160.98629718955</v>
      </c>
      <c r="X1539" s="19" t="n">
        <f aca="false">W1539*3600000000*2/237000000</f>
        <v>247928.697636138</v>
      </c>
      <c r="Y1539" s="19" t="n">
        <f aca="false">X1539/30.662</f>
        <v>8085.86190190263</v>
      </c>
    </row>
    <row r="1540" customFormat="false" ht="17.9" hidden="false" customHeight="false" outlineLevel="0" collapsed="false">
      <c r="A1540" s="2" t="n">
        <v>3</v>
      </c>
      <c r="B1540" s="3" t="n">
        <v>5</v>
      </c>
      <c r="C1540" s="38" t="n">
        <v>17</v>
      </c>
      <c r="D1540" s="1" t="n">
        <v>21.7</v>
      </c>
      <c r="E1540" s="3" t="n">
        <v>140.543999006161</v>
      </c>
      <c r="F1540" s="23" t="n">
        <f aca="false">IF(D1540&lt;25, 0.24, 0.24-(0.01/5)*(D1540-25))</f>
        <v>0.24</v>
      </c>
      <c r="G1540" s="40" t="n">
        <f aca="false">(E1540/1000)*$G$1*F1540</f>
        <v>11050.8059890556</v>
      </c>
      <c r="H1540" s="40" t="n">
        <v>0.121544631882723</v>
      </c>
      <c r="I1540" s="3" t="n">
        <f aca="false">H1540*$J$2</f>
        <v>0</v>
      </c>
      <c r="J1540" s="19" t="n">
        <f aca="false">SUM(I1540+G1540)</f>
        <v>11050.8059890556</v>
      </c>
      <c r="K1540" s="1" t="n">
        <v>0</v>
      </c>
      <c r="L1540" s="39" t="n">
        <v>3.45702072843042</v>
      </c>
      <c r="M1540" s="39"/>
      <c r="N1540" s="1" t="n">
        <f aca="false">(2.571*(19.44-D1540)+3.87)*$K$2</f>
        <v>-0</v>
      </c>
      <c r="O1540" s="1" t="n">
        <f aca="false">IF(N1540&gt;0,N1540,0)</f>
        <v>0</v>
      </c>
      <c r="P1540" s="1" t="n">
        <f aca="false">O1540*1.5</f>
        <v>0</v>
      </c>
      <c r="Q1540" s="1" t="n">
        <f aca="false">P1540/(3.6*$Q$2)</f>
        <v>0</v>
      </c>
      <c r="R1540" s="1" t="n">
        <f aca="false">(K1540+L1540)*$R$2</f>
        <v>17285.1036421521</v>
      </c>
      <c r="S1540" s="19" t="n">
        <f aca="false">J1540-R1540</f>
        <v>-6234.29765309647</v>
      </c>
      <c r="T1540" s="1" t="n">
        <f aca="false">IF(S1540&lt;0,S1540/$G$3,0)</f>
        <v>-8906.13950442353</v>
      </c>
      <c r="U1540" s="1" t="n">
        <f aca="false">IF(S1540&gt;0,S1540*0.7,0)</f>
        <v>0</v>
      </c>
      <c r="V1540" s="14" t="n">
        <f aca="false">V1539+U1540+T1540</f>
        <v>8152080.15768513</v>
      </c>
      <c r="W1540" s="19" t="n">
        <f aca="false">V1540/1000</f>
        <v>8152.08015768513</v>
      </c>
      <c r="X1540" s="19" t="n">
        <f aca="false">W1540*3600000000*2/237000000</f>
        <v>247658.131372713</v>
      </c>
      <c r="Y1540" s="19" t="n">
        <f aca="false">X1540/30.662</f>
        <v>8077.03774615853</v>
      </c>
    </row>
    <row r="1541" customFormat="false" ht="17.9" hidden="false" customHeight="false" outlineLevel="0" collapsed="false">
      <c r="A1541" s="2" t="n">
        <v>3</v>
      </c>
      <c r="B1541" s="3" t="n">
        <v>5</v>
      </c>
      <c r="C1541" s="38" t="n">
        <v>18</v>
      </c>
      <c r="D1541" s="1" t="n">
        <v>19.4</v>
      </c>
      <c r="E1541" s="3" t="n">
        <v>9.95241487567362</v>
      </c>
      <c r="F1541" s="23" t="n">
        <f aca="false">IF(D1541&lt;25, 0.24, 0.24-(0.01/5)*(D1541-25))</f>
        <v>0.24</v>
      </c>
      <c r="G1541" s="40" t="n">
        <f aca="false">(E1541/1000)*$G$1*F1541</f>
        <v>782.546438776366</v>
      </c>
      <c r="H1541" s="40" t="n">
        <v>0.108440876811047</v>
      </c>
      <c r="I1541" s="3" t="n">
        <f aca="false">H1541*$J$2</f>
        <v>0</v>
      </c>
      <c r="J1541" s="19" t="n">
        <f aca="false">SUM(I1541+G1541)</f>
        <v>782.546438776366</v>
      </c>
      <c r="K1541" s="1" t="n">
        <v>0</v>
      </c>
      <c r="L1541" s="39" t="n">
        <v>2.90628832966905</v>
      </c>
      <c r="M1541" s="39"/>
      <c r="N1541" s="1" t="n">
        <f aca="false">(2.571*(19.44-D1541)+3.87)*$K$2</f>
        <v>0</v>
      </c>
      <c r="O1541" s="1" t="n">
        <f aca="false">IF(N1541&gt;0,N1541,0)</f>
        <v>0</v>
      </c>
      <c r="P1541" s="1" t="n">
        <f aca="false">O1541*1.5</f>
        <v>0</v>
      </c>
      <c r="Q1541" s="1" t="n">
        <f aca="false">P1541/(3.6*$Q$2)</f>
        <v>0</v>
      </c>
      <c r="R1541" s="1" t="n">
        <f aca="false">(K1541+L1541)*$R$2</f>
        <v>14531.4416483453</v>
      </c>
      <c r="S1541" s="19" t="n">
        <f aca="false">J1541-R1541</f>
        <v>-13748.8952095689</v>
      </c>
      <c r="T1541" s="1" t="n">
        <f aca="false">IF(S1541&lt;0,S1541/$G$3,0)</f>
        <v>-19641.2788708127</v>
      </c>
      <c r="U1541" s="1" t="n">
        <f aca="false">IF(S1541&gt;0,S1541*0.7,0)</f>
        <v>0</v>
      </c>
      <c r="V1541" s="14" t="n">
        <f aca="false">V1540+U1541+T1541</f>
        <v>8132438.87881432</v>
      </c>
      <c r="W1541" s="19" t="n">
        <f aca="false">V1541/1000</f>
        <v>8132.43887881432</v>
      </c>
      <c r="X1541" s="19" t="n">
        <f aca="false">W1541*3600000000*2/237000000</f>
        <v>247061.434293093</v>
      </c>
      <c r="Y1541" s="19" t="n">
        <f aca="false">X1541/30.662</f>
        <v>8057.57727131606</v>
      </c>
    </row>
    <row r="1542" customFormat="false" ht="17.9" hidden="false" customHeight="false" outlineLevel="0" collapsed="false">
      <c r="A1542" s="2" t="n">
        <v>3</v>
      </c>
      <c r="B1542" s="3" t="n">
        <v>5</v>
      </c>
      <c r="C1542" s="38" t="n">
        <v>19</v>
      </c>
      <c r="D1542" s="1" t="n">
        <v>17.2</v>
      </c>
      <c r="E1542" s="3" t="n">
        <v>0</v>
      </c>
      <c r="F1542" s="23" t="n">
        <f aca="false">IF(D1542&lt;25, 0.24, 0.24-(0.01/5)*(D1542-25))</f>
        <v>0.24</v>
      </c>
      <c r="G1542" s="40" t="n">
        <f aca="false">(E1542/1000)*$G$1*F1542</f>
        <v>0</v>
      </c>
      <c r="H1542" s="40" t="n">
        <v>0.1092189163262</v>
      </c>
      <c r="I1542" s="3" t="n">
        <f aca="false">H1542*$J$2</f>
        <v>0</v>
      </c>
      <c r="J1542" s="19" t="n">
        <f aca="false">SUM(I1542+G1542)</f>
        <v>0</v>
      </c>
      <c r="K1542" s="1" t="n">
        <v>0</v>
      </c>
      <c r="L1542" s="39" t="n">
        <v>1.62185444191988</v>
      </c>
      <c r="M1542" s="39"/>
      <c r="N1542" s="1" t="n">
        <f aca="false">(2.571*(19.44-D1542)+3.87)*$K$2</f>
        <v>0</v>
      </c>
      <c r="O1542" s="1" t="n">
        <f aca="false">IF(N1542&gt;0,N1542,0)</f>
        <v>0</v>
      </c>
      <c r="P1542" s="1" t="n">
        <f aca="false">O1542*1.5</f>
        <v>0</v>
      </c>
      <c r="Q1542" s="1" t="n">
        <f aca="false">P1542/(3.6*$Q$2)</f>
        <v>0</v>
      </c>
      <c r="R1542" s="1" t="n">
        <f aca="false">(K1542+L1542)*$R$2</f>
        <v>8109.2722095994</v>
      </c>
      <c r="S1542" s="19" t="n">
        <f aca="false">J1542-R1542</f>
        <v>-8109.2722095994</v>
      </c>
      <c r="T1542" s="1" t="n">
        <f aca="false">IF(S1542&lt;0,S1542/$G$3,0)</f>
        <v>-11584.674585142</v>
      </c>
      <c r="U1542" s="1" t="n">
        <f aca="false">IF(S1542&gt;0,S1542*0.7,0)</f>
        <v>0</v>
      </c>
      <c r="V1542" s="14" t="n">
        <f aca="false">V1541+U1542+T1542</f>
        <v>8120854.20422917</v>
      </c>
      <c r="W1542" s="19" t="n">
        <f aca="false">V1542/1000</f>
        <v>8120.85420422917</v>
      </c>
      <c r="X1542" s="19" t="n">
        <f aca="false">W1542*3600000000*2/237000000</f>
        <v>246709.494812026</v>
      </c>
      <c r="Y1542" s="19" t="n">
        <f aca="false">X1542/30.662</f>
        <v>8046.09923723259</v>
      </c>
    </row>
    <row r="1543" customFormat="false" ht="17.9" hidden="false" customHeight="false" outlineLevel="0" collapsed="false">
      <c r="A1543" s="2" t="n">
        <v>3</v>
      </c>
      <c r="B1543" s="3" t="n">
        <v>5</v>
      </c>
      <c r="C1543" s="38" t="n">
        <v>20</v>
      </c>
      <c r="D1543" s="1" t="n">
        <v>18.3</v>
      </c>
      <c r="E1543" s="3" t="n">
        <v>0</v>
      </c>
      <c r="F1543" s="23" t="n">
        <f aca="false">IF(D1543&lt;25, 0.24, 0.24-(0.01/5)*(D1543-25))</f>
        <v>0.24</v>
      </c>
      <c r="G1543" s="40" t="n">
        <f aca="false">(E1543/1000)*$G$1*F1543</f>
        <v>0</v>
      </c>
      <c r="H1543" s="40" t="n">
        <v>0.126018346794605</v>
      </c>
      <c r="I1543" s="3" t="n">
        <f aca="false">H1543*$J$2</f>
        <v>0</v>
      </c>
      <c r="J1543" s="19" t="n">
        <f aca="false">SUM(I1543+G1543)</f>
        <v>0</v>
      </c>
      <c r="K1543" s="1" t="n">
        <v>0</v>
      </c>
      <c r="L1543" s="39" t="n">
        <v>1.09484870822528</v>
      </c>
      <c r="M1543" s="39"/>
      <c r="N1543" s="1" t="n">
        <f aca="false">(2.571*(19.44-D1543)+3.87)*$K$2</f>
        <v>0</v>
      </c>
      <c r="O1543" s="1" t="n">
        <f aca="false">IF(N1543&gt;0,N1543,0)</f>
        <v>0</v>
      </c>
      <c r="P1543" s="1" t="n">
        <f aca="false">O1543*1.5</f>
        <v>0</v>
      </c>
      <c r="Q1543" s="1" t="n">
        <f aca="false">P1543/(3.6*$Q$2)</f>
        <v>0</v>
      </c>
      <c r="R1543" s="1" t="n">
        <f aca="false">(K1543+L1543)*$R$2</f>
        <v>5474.2435411264</v>
      </c>
      <c r="S1543" s="19" t="n">
        <f aca="false">J1543-R1543</f>
        <v>-5474.2435411264</v>
      </c>
      <c r="T1543" s="1" t="n">
        <f aca="false">IF(S1543&lt;0,S1543/$G$3,0)</f>
        <v>-7820.34791589486</v>
      </c>
      <c r="U1543" s="1" t="n">
        <f aca="false">IF(S1543&gt;0,S1543*0.7,0)</f>
        <v>0</v>
      </c>
      <c r="V1543" s="14" t="n">
        <f aca="false">V1542+U1543+T1543</f>
        <v>8113033.85631328</v>
      </c>
      <c r="W1543" s="19" t="n">
        <f aca="false">V1543/1000</f>
        <v>8113.03385631328</v>
      </c>
      <c r="X1543" s="19" t="n">
        <f aca="false">W1543*3600000000*2/237000000</f>
        <v>246471.914622176</v>
      </c>
      <c r="Y1543" s="19" t="n">
        <f aca="false">X1543/30.662</f>
        <v>8038.35087803064</v>
      </c>
    </row>
    <row r="1544" customFormat="false" ht="17.9" hidden="false" customHeight="false" outlineLevel="0" collapsed="false">
      <c r="A1544" s="2" t="n">
        <v>3</v>
      </c>
      <c r="B1544" s="3" t="n">
        <v>5</v>
      </c>
      <c r="C1544" s="38" t="n">
        <v>21</v>
      </c>
      <c r="D1544" s="1" t="n">
        <v>16.7</v>
      </c>
      <c r="E1544" s="3" t="n">
        <v>0</v>
      </c>
      <c r="F1544" s="23" t="n">
        <f aca="false">IF(D1544&lt;25, 0.24, 0.24-(0.01/5)*(D1544-25))</f>
        <v>0.24</v>
      </c>
      <c r="G1544" s="40" t="n">
        <f aca="false">(E1544/1000)*$G$1*F1544</f>
        <v>0</v>
      </c>
      <c r="H1544" s="40" t="n">
        <v>0.157920094730088</v>
      </c>
      <c r="I1544" s="3" t="n">
        <f aca="false">H1544*$J$2</f>
        <v>0</v>
      </c>
      <c r="J1544" s="19" t="n">
        <f aca="false">SUM(I1544+G1544)</f>
        <v>0</v>
      </c>
      <c r="K1544" s="1" t="n">
        <v>0</v>
      </c>
      <c r="L1544" s="39" t="n">
        <v>1.03188178939423</v>
      </c>
      <c r="M1544" s="39"/>
      <c r="N1544" s="1" t="n">
        <f aca="false">(2.571*(19.44-D1544)+3.87)*$K$2</f>
        <v>0</v>
      </c>
      <c r="O1544" s="1" t="n">
        <f aca="false">IF(N1544&gt;0,N1544,0)</f>
        <v>0</v>
      </c>
      <c r="P1544" s="1" t="n">
        <f aca="false">O1544*1.5</f>
        <v>0</v>
      </c>
      <c r="Q1544" s="1" t="n">
        <f aca="false">P1544/(3.6*$Q$2)</f>
        <v>0</v>
      </c>
      <c r="R1544" s="1" t="n">
        <f aca="false">(K1544+L1544)*$R$2</f>
        <v>5159.40894697115</v>
      </c>
      <c r="S1544" s="19" t="n">
        <f aca="false">J1544-R1544</f>
        <v>-5159.40894697115</v>
      </c>
      <c r="T1544" s="1" t="n">
        <f aca="false">IF(S1544&lt;0,S1544/$G$3,0)</f>
        <v>-7370.58420995879</v>
      </c>
      <c r="U1544" s="1" t="n">
        <f aca="false">IF(S1544&gt;0,S1544*0.7,0)</f>
        <v>0</v>
      </c>
      <c r="V1544" s="14" t="n">
        <f aca="false">V1543+U1544+T1544</f>
        <v>8105663.27210332</v>
      </c>
      <c r="W1544" s="19" t="n">
        <f aca="false">V1544/1000</f>
        <v>8105.66327210332</v>
      </c>
      <c r="X1544" s="19" t="n">
        <f aca="false">W1544*3600000000*2/237000000</f>
        <v>246247.998139848</v>
      </c>
      <c r="Y1544" s="19" t="n">
        <f aca="false">X1544/30.662</f>
        <v>8031.04814232104</v>
      </c>
    </row>
    <row r="1545" customFormat="false" ht="17.9" hidden="false" customHeight="false" outlineLevel="0" collapsed="false">
      <c r="A1545" s="2" t="n">
        <v>3</v>
      </c>
      <c r="B1545" s="3" t="n">
        <v>5</v>
      </c>
      <c r="C1545" s="38" t="n">
        <v>22</v>
      </c>
      <c r="D1545" s="1" t="n">
        <v>15.6</v>
      </c>
      <c r="E1545" s="3" t="n">
        <v>0</v>
      </c>
      <c r="F1545" s="23" t="n">
        <f aca="false">IF(D1545&lt;25, 0.24, 0.24-(0.01/5)*(D1545-25))</f>
        <v>0.24</v>
      </c>
      <c r="G1545" s="40" t="n">
        <f aca="false">(E1545/1000)*$G$1*F1545</f>
        <v>0</v>
      </c>
      <c r="H1545" s="40" t="n">
        <v>0.17637193786469</v>
      </c>
      <c r="I1545" s="3" t="n">
        <f aca="false">H1545*$J$2</f>
        <v>0</v>
      </c>
      <c r="J1545" s="19" t="n">
        <f aca="false">SUM(I1545+G1545)</f>
        <v>0</v>
      </c>
      <c r="K1545" s="1" t="n">
        <v>0</v>
      </c>
      <c r="L1545" s="39" t="n">
        <v>0.954313845906716</v>
      </c>
      <c r="M1545" s="39"/>
      <c r="N1545" s="1" t="n">
        <f aca="false">(2.571*(19.44-D1545)+3.87)*$K$2</f>
        <v>0</v>
      </c>
      <c r="O1545" s="1" t="n">
        <f aca="false">IF(N1545&gt;0,N1545,0)</f>
        <v>0</v>
      </c>
      <c r="P1545" s="1" t="n">
        <f aca="false">O1545*1.5</f>
        <v>0</v>
      </c>
      <c r="Q1545" s="1" t="n">
        <f aca="false">P1545/(3.6*$Q$2)</f>
        <v>0</v>
      </c>
      <c r="R1545" s="1" t="n">
        <f aca="false">(K1545+L1545)*$R$2</f>
        <v>4771.56922953358</v>
      </c>
      <c r="S1545" s="19" t="n">
        <f aca="false">J1545-R1545</f>
        <v>-4771.56922953358</v>
      </c>
      <c r="T1545" s="1" t="n">
        <f aca="false">IF(S1545&lt;0,S1545/$G$3,0)</f>
        <v>-6816.52747076226</v>
      </c>
      <c r="U1545" s="1" t="n">
        <f aca="false">IF(S1545&gt;0,S1545*0.7,0)</f>
        <v>0</v>
      </c>
      <c r="V1545" s="14" t="n">
        <f aca="false">V1544+U1545+T1545</f>
        <v>8098846.74463256</v>
      </c>
      <c r="W1545" s="19" t="n">
        <f aca="false">V1545/1000</f>
        <v>8098.84674463256</v>
      </c>
      <c r="X1545" s="19" t="n">
        <f aca="false">W1545*3600000000*2/237000000</f>
        <v>246040.913760989</v>
      </c>
      <c r="Y1545" s="19" t="n">
        <f aca="false">X1545/30.662</f>
        <v>8024.29436308751</v>
      </c>
    </row>
    <row r="1546" customFormat="false" ht="17.9" hidden="false" customHeight="false" outlineLevel="0" collapsed="false">
      <c r="A1546" s="2" t="n">
        <v>3</v>
      </c>
      <c r="B1546" s="3" t="n">
        <v>5</v>
      </c>
      <c r="C1546" s="38" t="n">
        <v>23</v>
      </c>
      <c r="D1546" s="1" t="n">
        <v>15.6</v>
      </c>
      <c r="E1546" s="3" t="n">
        <v>0</v>
      </c>
      <c r="F1546" s="23" t="n">
        <f aca="false">IF(D1546&lt;25, 0.24, 0.24-(0.01/5)*(D1546-25))</f>
        <v>0.24</v>
      </c>
      <c r="G1546" s="40" t="n">
        <f aca="false">(E1546/1000)*$G$1*F1546</f>
        <v>0</v>
      </c>
      <c r="H1546" s="40" t="n">
        <v>0.188929439767499</v>
      </c>
      <c r="I1546" s="3" t="n">
        <f aca="false">H1546*$J$2</f>
        <v>0</v>
      </c>
      <c r="J1546" s="19" t="n">
        <f aca="false">SUM(I1546+G1546)</f>
        <v>0</v>
      </c>
      <c r="K1546" s="1" t="n">
        <v>0</v>
      </c>
      <c r="L1546" s="39" t="n">
        <v>0.828836290265144</v>
      </c>
      <c r="M1546" s="39"/>
      <c r="N1546" s="1" t="n">
        <f aca="false">(2.571*(19.44-D1546)+3.87)*$K$2</f>
        <v>0</v>
      </c>
      <c r="O1546" s="1" t="n">
        <f aca="false">IF(N1546&gt;0,N1546,0)</f>
        <v>0</v>
      </c>
      <c r="P1546" s="1" t="n">
        <f aca="false">O1546*1.5</f>
        <v>0</v>
      </c>
      <c r="Q1546" s="1" t="n">
        <f aca="false">P1546/(3.6*$Q$2)</f>
        <v>0</v>
      </c>
      <c r="R1546" s="1" t="n">
        <f aca="false">(K1546+L1546)*$R$2</f>
        <v>4144.18145132572</v>
      </c>
      <c r="S1546" s="19" t="n">
        <f aca="false">J1546-R1546</f>
        <v>-4144.18145132572</v>
      </c>
      <c r="T1546" s="1" t="n">
        <f aca="false">IF(S1546&lt;0,S1546/$G$3,0)</f>
        <v>-5920.2592161796</v>
      </c>
      <c r="U1546" s="1" t="n">
        <f aca="false">IF(S1546&gt;0,S1546*0.7,0)</f>
        <v>0</v>
      </c>
      <c r="V1546" s="14" t="n">
        <f aca="false">V1545+U1546+T1546</f>
        <v>8092926.48541638</v>
      </c>
      <c r="W1546" s="19" t="n">
        <f aca="false">V1546/1000</f>
        <v>8092.92648541638</v>
      </c>
      <c r="X1546" s="19" t="n">
        <f aca="false">W1546*3600000000*2/237000000</f>
        <v>245861.057784801</v>
      </c>
      <c r="Y1546" s="19" t="n">
        <f aca="false">X1546/30.662</f>
        <v>8018.42860168291</v>
      </c>
    </row>
    <row r="1547" customFormat="false" ht="17.9" hidden="false" customHeight="false" outlineLevel="0" collapsed="false">
      <c r="A1547" s="2" t="n">
        <v>3</v>
      </c>
      <c r="B1547" s="3" t="n">
        <v>6</v>
      </c>
      <c r="C1547" s="38" t="n">
        <v>0</v>
      </c>
      <c r="D1547" s="1" t="n">
        <v>15.6</v>
      </c>
      <c r="E1547" s="3" t="n">
        <v>0</v>
      </c>
      <c r="F1547" s="23" t="n">
        <f aca="false">IF(D1547&lt;25, 0.24, 0.24-(0.01/5)*(D1547-25))</f>
        <v>0.24</v>
      </c>
      <c r="G1547" s="40" t="n">
        <f aca="false">(E1547/1000)*$G$1*F1547</f>
        <v>0</v>
      </c>
      <c r="H1547" s="40" t="n">
        <v>0.216110314132942</v>
      </c>
      <c r="I1547" s="3" t="n">
        <f aca="false">H1547*$J$2</f>
        <v>0</v>
      </c>
      <c r="J1547" s="19" t="n">
        <f aca="false">SUM(I1547+G1547)</f>
        <v>0</v>
      </c>
      <c r="K1547" s="1" t="n">
        <v>0</v>
      </c>
      <c r="L1547" s="39" t="n">
        <v>0.72640097665957</v>
      </c>
      <c r="M1547" s="39"/>
      <c r="N1547" s="1" t="n">
        <f aca="false">(2.571*(19.44-D1547)+3.87)*$K$2</f>
        <v>0</v>
      </c>
      <c r="O1547" s="1" t="n">
        <f aca="false">IF(N1547&gt;0,N1547,0)</f>
        <v>0</v>
      </c>
      <c r="P1547" s="1" t="n">
        <f aca="false">O1547*1.5</f>
        <v>0</v>
      </c>
      <c r="Q1547" s="1" t="n">
        <f aca="false">P1547/(3.6*$Q$2)</f>
        <v>0</v>
      </c>
      <c r="R1547" s="1" t="n">
        <f aca="false">(K1547+L1547)*$R$2</f>
        <v>3632.00488329785</v>
      </c>
      <c r="S1547" s="19" t="n">
        <f aca="false">J1547-R1547</f>
        <v>-3632.00488329785</v>
      </c>
      <c r="T1547" s="1" t="n">
        <f aca="false">IF(S1547&lt;0,S1547/$G$3,0)</f>
        <v>-5188.57840471122</v>
      </c>
      <c r="U1547" s="1" t="n">
        <f aca="false">IF(S1547&gt;0,S1547*0.7,0)</f>
        <v>0</v>
      </c>
      <c r="V1547" s="14" t="n">
        <f aca="false">V1546+U1547+T1547</f>
        <v>8087737.90701167</v>
      </c>
      <c r="W1547" s="19" t="n">
        <f aca="false">V1547/1000</f>
        <v>8087.73790701167</v>
      </c>
      <c r="X1547" s="19" t="n">
        <f aca="false">W1547*3600000000*2/237000000</f>
        <v>245703.43008643</v>
      </c>
      <c r="Y1547" s="19" t="n">
        <f aca="false">X1547/30.662</f>
        <v>8013.2877857423</v>
      </c>
    </row>
    <row r="1548" customFormat="false" ht="17.9" hidden="false" customHeight="false" outlineLevel="0" collapsed="false">
      <c r="A1548" s="2" t="n">
        <v>3</v>
      </c>
      <c r="B1548" s="3" t="n">
        <v>6</v>
      </c>
      <c r="C1548" s="38" t="n">
        <v>1</v>
      </c>
      <c r="D1548" s="1" t="n">
        <v>16.1</v>
      </c>
      <c r="E1548" s="3" t="n">
        <v>0</v>
      </c>
      <c r="F1548" s="23" t="n">
        <f aca="false">IF(D1548&lt;25, 0.24, 0.24-(0.01/5)*(D1548-25))</f>
        <v>0.24</v>
      </c>
      <c r="G1548" s="40" t="n">
        <f aca="false">(E1548/1000)*$G$1*F1548</f>
        <v>0</v>
      </c>
      <c r="H1548" s="40" t="n">
        <v>0.248043744076381</v>
      </c>
      <c r="I1548" s="3" t="n">
        <f aca="false">H1548*$J$2</f>
        <v>0</v>
      </c>
      <c r="J1548" s="19" t="n">
        <f aca="false">SUM(I1548+G1548)</f>
        <v>0</v>
      </c>
      <c r="K1548" s="1" t="n">
        <v>0</v>
      </c>
      <c r="L1548" s="39" t="n">
        <v>0.710202964931295</v>
      </c>
      <c r="M1548" s="39"/>
      <c r="N1548" s="1" t="n">
        <f aca="false">(2.571*(19.44-D1548)+3.87)*$K$2</f>
        <v>0</v>
      </c>
      <c r="O1548" s="1" t="n">
        <f aca="false">IF(N1548&gt;0,N1548,0)</f>
        <v>0</v>
      </c>
      <c r="P1548" s="1" t="n">
        <f aca="false">O1548*1.5</f>
        <v>0</v>
      </c>
      <c r="Q1548" s="1" t="n">
        <f aca="false">P1548/(3.6*$Q$2)</f>
        <v>0</v>
      </c>
      <c r="R1548" s="1" t="n">
        <f aca="false">(K1548+L1548)*$R$2</f>
        <v>3551.01482465648</v>
      </c>
      <c r="S1548" s="19" t="n">
        <f aca="false">J1548-R1548</f>
        <v>-3551.01482465648</v>
      </c>
      <c r="T1548" s="1" t="n">
        <f aca="false">IF(S1548&lt;0,S1548/$G$3,0)</f>
        <v>-5072.87832093782</v>
      </c>
      <c r="U1548" s="1" t="n">
        <f aca="false">IF(S1548&gt;0,S1548*0.7,0)</f>
        <v>0</v>
      </c>
      <c r="V1548" s="14" t="n">
        <f aca="false">V1547+U1548+T1548</f>
        <v>8082665.02869073</v>
      </c>
      <c r="W1548" s="19" t="n">
        <f aca="false">V1548/1000</f>
        <v>8082.66502869073</v>
      </c>
      <c r="X1548" s="19" t="n">
        <f aca="false">W1548*3600000000*2/237000000</f>
        <v>245549.317327313</v>
      </c>
      <c r="Y1548" s="19" t="n">
        <f aca="false">X1548/30.662</f>
        <v>8008.26160483052</v>
      </c>
    </row>
    <row r="1549" customFormat="false" ht="17.9" hidden="false" customHeight="false" outlineLevel="0" collapsed="false">
      <c r="A1549" s="2" t="n">
        <v>3</v>
      </c>
      <c r="B1549" s="3" t="n">
        <v>6</v>
      </c>
      <c r="C1549" s="38" t="n">
        <v>2</v>
      </c>
      <c r="D1549" s="1" t="n">
        <v>17.2</v>
      </c>
      <c r="E1549" s="3" t="n">
        <v>0</v>
      </c>
      <c r="F1549" s="23" t="n">
        <f aca="false">IF(D1549&lt;25, 0.24, 0.24-(0.01/5)*(D1549-25))</f>
        <v>0.24</v>
      </c>
      <c r="G1549" s="40" t="n">
        <f aca="false">(E1549/1000)*$G$1*F1549</f>
        <v>0</v>
      </c>
      <c r="H1549" s="40" t="n">
        <v>0.277126311290381</v>
      </c>
      <c r="I1549" s="3" t="n">
        <f aca="false">H1549*$J$2</f>
        <v>0</v>
      </c>
      <c r="J1549" s="19" t="n">
        <f aca="false">SUM(I1549+G1549)</f>
        <v>0</v>
      </c>
      <c r="K1549" s="1" t="n">
        <v>0</v>
      </c>
      <c r="L1549" s="39" t="n">
        <v>0.696514504315851</v>
      </c>
      <c r="M1549" s="39"/>
      <c r="N1549" s="1" t="n">
        <f aca="false">(2.571*(19.44-D1549)+3.87)*$K$2</f>
        <v>0</v>
      </c>
      <c r="O1549" s="1" t="n">
        <f aca="false">IF(N1549&gt;0,N1549,0)</f>
        <v>0</v>
      </c>
      <c r="P1549" s="1" t="n">
        <f aca="false">O1549*1.5</f>
        <v>0</v>
      </c>
      <c r="Q1549" s="1" t="n">
        <f aca="false">P1549/(3.6*$Q$2)</f>
        <v>0</v>
      </c>
      <c r="R1549" s="1" t="n">
        <f aca="false">(K1549+L1549)*$R$2</f>
        <v>3482.57252157926</v>
      </c>
      <c r="S1549" s="19" t="n">
        <f aca="false">J1549-R1549</f>
        <v>-3482.57252157926</v>
      </c>
      <c r="T1549" s="1" t="n">
        <f aca="false">IF(S1549&lt;0,S1549/$G$3,0)</f>
        <v>-4975.10360225608</v>
      </c>
      <c r="U1549" s="1" t="n">
        <f aca="false">IF(S1549&gt;0,S1549*0.7,0)</f>
        <v>0</v>
      </c>
      <c r="V1549" s="14" t="n">
        <f aca="false">V1548+U1549+T1549</f>
        <v>8077689.92508847</v>
      </c>
      <c r="W1549" s="19" t="n">
        <f aca="false">V1549/1000</f>
        <v>8077.68992508847</v>
      </c>
      <c r="X1549" s="19" t="n">
        <f aca="false">W1549*3600000000*2/237000000</f>
        <v>245398.174939397</v>
      </c>
      <c r="Y1549" s="19" t="n">
        <f aca="false">X1549/30.662</f>
        <v>8003.33229859098</v>
      </c>
    </row>
    <row r="1550" customFormat="false" ht="17.9" hidden="false" customHeight="false" outlineLevel="0" collapsed="false">
      <c r="A1550" s="2" t="n">
        <v>3</v>
      </c>
      <c r="B1550" s="3" t="n">
        <v>6</v>
      </c>
      <c r="C1550" s="38" t="n">
        <v>3</v>
      </c>
      <c r="D1550" s="1" t="n">
        <v>17.8</v>
      </c>
      <c r="E1550" s="3" t="n">
        <v>0</v>
      </c>
      <c r="F1550" s="23" t="n">
        <f aca="false">IF(D1550&lt;25, 0.24, 0.24-(0.01/5)*(D1550-25))</f>
        <v>0.24</v>
      </c>
      <c r="G1550" s="40" t="n">
        <f aca="false">(E1550/1000)*$G$1*F1550</f>
        <v>0</v>
      </c>
      <c r="H1550" s="40" t="n">
        <v>0.254025753065626</v>
      </c>
      <c r="I1550" s="3" t="n">
        <f aca="false">H1550*$J$2</f>
        <v>0</v>
      </c>
      <c r="J1550" s="19" t="n">
        <f aca="false">SUM(I1550+G1550)</f>
        <v>0</v>
      </c>
      <c r="K1550" s="1" t="n">
        <v>0</v>
      </c>
      <c r="L1550" s="39" t="n">
        <v>0.716362772208245</v>
      </c>
      <c r="M1550" s="39"/>
      <c r="N1550" s="1" t="n">
        <f aca="false">(2.571*(19.44-D1550)+3.87)*$K$2</f>
        <v>0</v>
      </c>
      <c r="O1550" s="1" t="n">
        <f aca="false">IF(N1550&gt;0,N1550,0)</f>
        <v>0</v>
      </c>
      <c r="P1550" s="1" t="n">
        <f aca="false">O1550*1.5</f>
        <v>0</v>
      </c>
      <c r="Q1550" s="1" t="n">
        <f aca="false">P1550/(3.6*$Q$2)</f>
        <v>0</v>
      </c>
      <c r="R1550" s="1" t="n">
        <f aca="false">(K1550+L1550)*$R$2</f>
        <v>3581.81386104122</v>
      </c>
      <c r="S1550" s="19" t="n">
        <f aca="false">J1550-R1550</f>
        <v>-3581.81386104122</v>
      </c>
      <c r="T1550" s="1" t="n">
        <f aca="false">IF(S1550&lt;0,S1550/$G$3,0)</f>
        <v>-5116.87694434461</v>
      </c>
      <c r="U1550" s="1" t="n">
        <f aca="false">IF(S1550&gt;0,S1550*0.7,0)</f>
        <v>0</v>
      </c>
      <c r="V1550" s="14" t="n">
        <f aca="false">V1549+U1550+T1550</f>
        <v>8072573.04814413</v>
      </c>
      <c r="W1550" s="19" t="n">
        <f aca="false">V1550/1000</f>
        <v>8072.57304814413</v>
      </c>
      <c r="X1550" s="19" t="n">
        <f aca="false">W1550*3600000000*2/237000000</f>
        <v>245242.725513239</v>
      </c>
      <c r="Y1550" s="19" t="n">
        <f aca="false">X1550/30.662</f>
        <v>7998.26252407669</v>
      </c>
    </row>
    <row r="1551" customFormat="false" ht="17.9" hidden="false" customHeight="false" outlineLevel="0" collapsed="false">
      <c r="A1551" s="2" t="n">
        <v>3</v>
      </c>
      <c r="B1551" s="3" t="n">
        <v>6</v>
      </c>
      <c r="C1551" s="38" t="n">
        <v>4</v>
      </c>
      <c r="D1551" s="1" t="n">
        <v>17.2</v>
      </c>
      <c r="E1551" s="3" t="n">
        <v>0</v>
      </c>
      <c r="F1551" s="23" t="n">
        <f aca="false">IF(D1551&lt;25, 0.24, 0.24-(0.01/5)*(D1551-25))</f>
        <v>0.24</v>
      </c>
      <c r="G1551" s="40" t="n">
        <f aca="false">(E1551/1000)*$G$1*F1551</f>
        <v>0</v>
      </c>
      <c r="H1551" s="40" t="n">
        <v>0.257853309896244</v>
      </c>
      <c r="I1551" s="3" t="n">
        <f aca="false">H1551*$J$2</f>
        <v>0</v>
      </c>
      <c r="J1551" s="19" t="n">
        <f aca="false">SUM(I1551+G1551)</f>
        <v>0</v>
      </c>
      <c r="K1551" s="1" t="n">
        <v>0</v>
      </c>
      <c r="L1551" s="39" t="n">
        <v>0.67461296733114</v>
      </c>
      <c r="M1551" s="39"/>
      <c r="N1551" s="1" t="n">
        <f aca="false">(2.571*(19.44-D1551)+3.87)*$K$2</f>
        <v>0</v>
      </c>
      <c r="O1551" s="1" t="n">
        <f aca="false">IF(N1551&gt;0,N1551,0)</f>
        <v>0</v>
      </c>
      <c r="P1551" s="1" t="n">
        <f aca="false">O1551*1.5</f>
        <v>0</v>
      </c>
      <c r="Q1551" s="1" t="n">
        <f aca="false">P1551/(3.6*$Q$2)</f>
        <v>0</v>
      </c>
      <c r="R1551" s="1" t="n">
        <f aca="false">(K1551+L1551)*$R$2</f>
        <v>3373.0648366557</v>
      </c>
      <c r="S1551" s="19" t="n">
        <f aca="false">J1551-R1551</f>
        <v>-3373.0648366557</v>
      </c>
      <c r="T1551" s="1" t="n">
        <f aca="false">IF(S1551&lt;0,S1551/$G$3,0)</f>
        <v>-4818.66405236529</v>
      </c>
      <c r="U1551" s="1" t="n">
        <f aca="false">IF(S1551&gt;0,S1551*0.7,0)</f>
        <v>0</v>
      </c>
      <c r="V1551" s="14" t="n">
        <f aca="false">V1550+U1551+T1551</f>
        <v>8067754.38409176</v>
      </c>
      <c r="W1551" s="19" t="n">
        <f aca="false">V1551/1000</f>
        <v>8067.75438409176</v>
      </c>
      <c r="X1551" s="19" t="n">
        <f aca="false">W1551*3600000000*2/237000000</f>
        <v>245096.335719243</v>
      </c>
      <c r="Y1551" s="19" t="n">
        <f aca="false">X1551/30.662</f>
        <v>7993.48821731275</v>
      </c>
    </row>
    <row r="1552" customFormat="false" ht="17.9" hidden="false" customHeight="false" outlineLevel="0" collapsed="false">
      <c r="A1552" s="2" t="n">
        <v>3</v>
      </c>
      <c r="B1552" s="3" t="n">
        <v>6</v>
      </c>
      <c r="C1552" s="38" t="n">
        <v>5</v>
      </c>
      <c r="D1552" s="1" t="n">
        <v>17.2</v>
      </c>
      <c r="E1552" s="3" t="n">
        <v>0</v>
      </c>
      <c r="F1552" s="23" t="n">
        <f aca="false">IF(D1552&lt;25, 0.24, 0.24-(0.01/5)*(D1552-25))</f>
        <v>0.24</v>
      </c>
      <c r="G1552" s="40" t="n">
        <f aca="false">(E1552/1000)*$G$1*F1552</f>
        <v>0</v>
      </c>
      <c r="H1552" s="40" t="n">
        <v>0.279896524760652</v>
      </c>
      <c r="I1552" s="3" t="n">
        <f aca="false">H1552*$J$2</f>
        <v>0</v>
      </c>
      <c r="J1552" s="19" t="n">
        <f aca="false">SUM(I1552+G1552)</f>
        <v>0</v>
      </c>
      <c r="K1552" s="1" t="n">
        <v>0</v>
      </c>
      <c r="L1552" s="39" t="n">
        <v>0.695830081285078</v>
      </c>
      <c r="M1552" s="39"/>
      <c r="N1552" s="1" t="n">
        <f aca="false">(2.571*(19.44-D1552)+3.87)*$K$2</f>
        <v>0</v>
      </c>
      <c r="O1552" s="1" t="n">
        <f aca="false">IF(N1552&gt;0,N1552,0)</f>
        <v>0</v>
      </c>
      <c r="P1552" s="1" t="n">
        <f aca="false">O1552*1.5</f>
        <v>0</v>
      </c>
      <c r="Q1552" s="1" t="n">
        <f aca="false">P1552/(3.6*$Q$2)</f>
        <v>0</v>
      </c>
      <c r="R1552" s="1" t="n">
        <f aca="false">(K1552+L1552)*$R$2</f>
        <v>3479.15040642539</v>
      </c>
      <c r="S1552" s="19" t="n">
        <f aca="false">J1552-R1552</f>
        <v>-3479.15040642539</v>
      </c>
      <c r="T1552" s="1" t="n">
        <f aca="false">IF(S1552&lt;0,S1552/$G$3,0)</f>
        <v>-4970.21486632199</v>
      </c>
      <c r="U1552" s="1" t="n">
        <f aca="false">IF(S1552&gt;0,S1552*0.7,0)</f>
        <v>0</v>
      </c>
      <c r="V1552" s="14" t="n">
        <f aca="false">V1551+U1552+T1552</f>
        <v>8062784.16922544</v>
      </c>
      <c r="W1552" s="19" t="n">
        <f aca="false">V1552/1000</f>
        <v>8062.78416922544</v>
      </c>
      <c r="X1552" s="19" t="n">
        <f aca="false">W1552*3600000000*2/237000000</f>
        <v>244945.341849887</v>
      </c>
      <c r="Y1552" s="19" t="n">
        <f aca="false">X1552/30.662</f>
        <v>7988.56375480683</v>
      </c>
    </row>
    <row r="1553" customFormat="false" ht="17.9" hidden="false" customHeight="false" outlineLevel="0" collapsed="false">
      <c r="A1553" s="2" t="n">
        <v>3</v>
      </c>
      <c r="B1553" s="3" t="n">
        <v>6</v>
      </c>
      <c r="C1553" s="38" t="n">
        <v>6</v>
      </c>
      <c r="D1553" s="1" t="n">
        <v>17.2</v>
      </c>
      <c r="E1553" s="3" t="n">
        <v>0</v>
      </c>
      <c r="F1553" s="23" t="n">
        <f aca="false">IF(D1553&lt;25, 0.24, 0.24-(0.01/5)*(D1553-25))</f>
        <v>0.24</v>
      </c>
      <c r="G1553" s="40" t="n">
        <f aca="false">(E1553/1000)*$G$1*F1553</f>
        <v>0</v>
      </c>
      <c r="H1553" s="40" t="n">
        <v>0.316831618121229</v>
      </c>
      <c r="I1553" s="3" t="n">
        <f aca="false">H1553*$J$2</f>
        <v>0</v>
      </c>
      <c r="J1553" s="19" t="n">
        <f aca="false">SUM(I1553+G1553)</f>
        <v>0</v>
      </c>
      <c r="K1553" s="1" t="n">
        <v>0</v>
      </c>
      <c r="L1553" s="39" t="n">
        <v>0.836821225624153</v>
      </c>
      <c r="M1553" s="39"/>
      <c r="N1553" s="1" t="n">
        <f aca="false">(2.571*(19.44-D1553)+3.87)*$K$2</f>
        <v>0</v>
      </c>
      <c r="O1553" s="1" t="n">
        <f aca="false">IF(N1553&gt;0,N1553,0)</f>
        <v>0</v>
      </c>
      <c r="P1553" s="1" t="n">
        <f aca="false">O1553*1.5</f>
        <v>0</v>
      </c>
      <c r="Q1553" s="1" t="n">
        <f aca="false">P1553/(3.6*$Q$2)</f>
        <v>0</v>
      </c>
      <c r="R1553" s="1" t="n">
        <f aca="false">(K1553+L1553)*$R$2</f>
        <v>4184.10612812077</v>
      </c>
      <c r="S1553" s="19" t="n">
        <f aca="false">J1553-R1553</f>
        <v>-4184.10612812077</v>
      </c>
      <c r="T1553" s="1" t="n">
        <f aca="false">IF(S1553&lt;0,S1553/$G$3,0)</f>
        <v>-5977.29446874395</v>
      </c>
      <c r="U1553" s="1" t="n">
        <f aca="false">IF(S1553&gt;0,S1553*0.7,0)</f>
        <v>0</v>
      </c>
      <c r="V1553" s="14" t="n">
        <f aca="false">V1552+U1553+T1553</f>
        <v>8056806.8747567</v>
      </c>
      <c r="W1553" s="19" t="n">
        <f aca="false">V1553/1000</f>
        <v>8056.8068747567</v>
      </c>
      <c r="X1553" s="19" t="n">
        <f aca="false">W1553*3600000000*2/237000000</f>
        <v>244763.753157166</v>
      </c>
      <c r="Y1553" s="19" t="n">
        <f aca="false">X1553/30.662</f>
        <v>7982.64148317675</v>
      </c>
    </row>
    <row r="1554" customFormat="false" ht="17.9" hidden="false" customHeight="false" outlineLevel="0" collapsed="false">
      <c r="A1554" s="2" t="n">
        <v>3</v>
      </c>
      <c r="B1554" s="3" t="n">
        <v>6</v>
      </c>
      <c r="C1554" s="38" t="n">
        <v>7</v>
      </c>
      <c r="D1554" s="1" t="n">
        <v>17.8</v>
      </c>
      <c r="E1554" s="3" t="n">
        <v>31.2444444444444</v>
      </c>
      <c r="F1554" s="23" t="n">
        <f aca="false">IF(D1554&lt;25, 0.24, 0.24-(0.01/5)*(D1554-25))</f>
        <v>0.24</v>
      </c>
      <c r="G1554" s="40" t="n">
        <f aca="false">(E1554/1000)*$G$1*F1554</f>
        <v>2456.71317333333</v>
      </c>
      <c r="H1554" s="40" t="n">
        <v>0.321961032443643</v>
      </c>
      <c r="I1554" s="3" t="n">
        <f aca="false">H1554*$J$2</f>
        <v>0</v>
      </c>
      <c r="J1554" s="19" t="n">
        <f aca="false">SUM(I1554+G1554)</f>
        <v>2456.71317333333</v>
      </c>
      <c r="K1554" s="1" t="n">
        <v>0</v>
      </c>
      <c r="L1554" s="39" t="n">
        <v>0.877202184439714</v>
      </c>
      <c r="M1554" s="39"/>
      <c r="N1554" s="1" t="n">
        <f aca="false">(2.571*(19.44-D1554)+3.87)*$K$2</f>
        <v>0</v>
      </c>
      <c r="O1554" s="1" t="n">
        <f aca="false">IF(N1554&gt;0,N1554,0)</f>
        <v>0</v>
      </c>
      <c r="P1554" s="1" t="n">
        <f aca="false">O1554*1.5</f>
        <v>0</v>
      </c>
      <c r="Q1554" s="1" t="n">
        <f aca="false">P1554/(3.6*$Q$2)</f>
        <v>0</v>
      </c>
      <c r="R1554" s="1" t="n">
        <f aca="false">(K1554+L1554)*$R$2</f>
        <v>4386.01092219857</v>
      </c>
      <c r="S1554" s="19" t="n">
        <f aca="false">J1554-R1554</f>
        <v>-1929.29774886524</v>
      </c>
      <c r="T1554" s="1" t="n">
        <f aca="false">IF(S1554&lt;0,S1554/$G$3,0)</f>
        <v>-2756.13964123606</v>
      </c>
      <c r="U1554" s="1" t="n">
        <f aca="false">IF(S1554&gt;0,S1554*0.7,0)</f>
        <v>0</v>
      </c>
      <c r="V1554" s="14" t="n">
        <f aca="false">V1553+U1554+T1554</f>
        <v>8054050.73511546</v>
      </c>
      <c r="W1554" s="19" t="n">
        <f aca="false">V1554/1000</f>
        <v>8054.05073511546</v>
      </c>
      <c r="X1554" s="19" t="n">
        <f aca="false">W1554*3600000000*2/237000000</f>
        <v>244680.022332622</v>
      </c>
      <c r="Y1554" s="19" t="n">
        <f aca="false">X1554/30.662</f>
        <v>7979.91071465076</v>
      </c>
    </row>
    <row r="1555" customFormat="false" ht="17.9" hidden="false" customHeight="false" outlineLevel="0" collapsed="false">
      <c r="A1555" s="2" t="n">
        <v>3</v>
      </c>
      <c r="B1555" s="3" t="n">
        <v>6</v>
      </c>
      <c r="C1555" s="38" t="n">
        <v>8</v>
      </c>
      <c r="D1555" s="1" t="n">
        <v>18.3</v>
      </c>
      <c r="E1555" s="3" t="n">
        <v>171.297844288376</v>
      </c>
      <c r="F1555" s="23" t="n">
        <f aca="false">IF(D1555&lt;25, 0.24, 0.24-(0.01/5)*(D1555-25))</f>
        <v>0.24</v>
      </c>
      <c r="G1555" s="40" t="n">
        <f aca="false">(E1555/1000)*$G$1*F1555</f>
        <v>13468.9439389819</v>
      </c>
      <c r="H1555" s="40" t="n">
        <v>0.351198054570444</v>
      </c>
      <c r="I1555" s="3" t="n">
        <f aca="false">H1555*$J$2</f>
        <v>0</v>
      </c>
      <c r="J1555" s="19" t="n">
        <f aca="false">SUM(I1555+G1555)</f>
        <v>13468.9439389819</v>
      </c>
      <c r="K1555" s="1" t="n">
        <v>0</v>
      </c>
      <c r="L1555" s="39" t="n">
        <v>1.55660611298626</v>
      </c>
      <c r="M1555" s="39"/>
      <c r="N1555" s="1" t="n">
        <f aca="false">(2.571*(19.44-D1555)+3.87)*$K$2</f>
        <v>0</v>
      </c>
      <c r="O1555" s="1" t="n">
        <f aca="false">IF(N1555&gt;0,N1555,0)</f>
        <v>0</v>
      </c>
      <c r="P1555" s="1" t="n">
        <f aca="false">O1555*1.5</f>
        <v>0</v>
      </c>
      <c r="Q1555" s="1" t="n">
        <f aca="false">P1555/(3.6*$Q$2)</f>
        <v>0</v>
      </c>
      <c r="R1555" s="1" t="n">
        <f aca="false">(K1555+L1555)*$R$2</f>
        <v>7783.0305649313</v>
      </c>
      <c r="S1555" s="19" t="n">
        <f aca="false">J1555-R1555</f>
        <v>5685.91337405056</v>
      </c>
      <c r="T1555" s="1" t="n">
        <f aca="false">IF(S1555&lt;0,S1555/$G$3,0)</f>
        <v>0</v>
      </c>
      <c r="U1555" s="1" t="n">
        <f aca="false">IF(S1555&gt;0,S1555*0.7,0)</f>
        <v>3980.13936183539</v>
      </c>
      <c r="V1555" s="14" t="n">
        <f aca="false">V1554+U1555+T1555</f>
        <v>8058030.8744773</v>
      </c>
      <c r="W1555" s="19" t="n">
        <f aca="false">V1555/1000</f>
        <v>8058.0308744773</v>
      </c>
      <c r="X1555" s="19" t="n">
        <f aca="false">W1555*3600000000*2/237000000</f>
        <v>244800.937958804</v>
      </c>
      <c r="Y1555" s="19" t="n">
        <f aca="false">X1555/30.662</f>
        <v>7983.8542156025</v>
      </c>
    </row>
    <row r="1556" customFormat="false" ht="17.9" hidden="false" customHeight="false" outlineLevel="0" collapsed="false">
      <c r="A1556" s="2" t="n">
        <v>3</v>
      </c>
      <c r="B1556" s="3" t="n">
        <v>6</v>
      </c>
      <c r="C1556" s="38" t="n">
        <v>9</v>
      </c>
      <c r="D1556" s="1" t="n">
        <v>18.9</v>
      </c>
      <c r="E1556" s="3" t="n">
        <v>440.059075236736</v>
      </c>
      <c r="F1556" s="23" t="n">
        <f aca="false">IF(D1556&lt;25, 0.24, 0.24-(0.01/5)*(D1556-25))</f>
        <v>0.24</v>
      </c>
      <c r="G1556" s="40" t="n">
        <f aca="false">(E1556/1000)*$G$1*F1556</f>
        <v>34601.3170149743</v>
      </c>
      <c r="H1556" s="40" t="n">
        <v>0.345212682888294</v>
      </c>
      <c r="I1556" s="3" t="n">
        <f aca="false">H1556*$J$2</f>
        <v>0</v>
      </c>
      <c r="J1556" s="19" t="n">
        <f aca="false">SUM(I1556+G1556)</f>
        <v>34601.3170149743</v>
      </c>
      <c r="K1556" s="1" t="n">
        <v>0</v>
      </c>
      <c r="L1556" s="39" t="n">
        <v>2.9879628113412</v>
      </c>
      <c r="M1556" s="39"/>
      <c r="N1556" s="1" t="n">
        <f aca="false">(2.571*(19.44-D1556)+3.87)*$K$2</f>
        <v>0</v>
      </c>
      <c r="O1556" s="1" t="n">
        <f aca="false">IF(N1556&gt;0,N1556,0)</f>
        <v>0</v>
      </c>
      <c r="P1556" s="1" t="n">
        <f aca="false">O1556*1.5</f>
        <v>0</v>
      </c>
      <c r="Q1556" s="1" t="n">
        <f aca="false">P1556/(3.6*$Q$2)</f>
        <v>0</v>
      </c>
      <c r="R1556" s="1" t="n">
        <f aca="false">(K1556+L1556)*$R$2</f>
        <v>14939.814056706</v>
      </c>
      <c r="S1556" s="19" t="n">
        <f aca="false">J1556-R1556</f>
        <v>19661.5029582683</v>
      </c>
      <c r="T1556" s="1" t="n">
        <f aca="false">IF(S1556&lt;0,S1556/$G$3,0)</f>
        <v>0</v>
      </c>
      <c r="U1556" s="1" t="n">
        <f aca="false">IF(S1556&gt;0,S1556*0.7,0)</f>
        <v>13763.0520707878</v>
      </c>
      <c r="V1556" s="14" t="n">
        <f aca="false">V1555+U1556+T1556</f>
        <v>8071793.92654809</v>
      </c>
      <c r="W1556" s="19" t="n">
        <f aca="false">V1556/1000</f>
        <v>8071.79392654809</v>
      </c>
      <c r="X1556" s="19" t="n">
        <f aca="false">W1556*3600000000*2/237000000</f>
        <v>245219.055996398</v>
      </c>
      <c r="Y1556" s="19" t="n">
        <f aca="false">X1556/30.662</f>
        <v>7997.49057453518</v>
      </c>
    </row>
    <row r="1557" customFormat="false" ht="17.9" hidden="false" customHeight="false" outlineLevel="0" collapsed="false">
      <c r="A1557" s="2" t="n">
        <v>3</v>
      </c>
      <c r="B1557" s="3" t="n">
        <v>6</v>
      </c>
      <c r="C1557" s="38" t="n">
        <v>10</v>
      </c>
      <c r="D1557" s="1" t="n">
        <v>21.1</v>
      </c>
      <c r="E1557" s="3" t="n">
        <v>636.948001599508</v>
      </c>
      <c r="F1557" s="23" t="n">
        <f aca="false">IF(D1557&lt;25, 0.24, 0.24-(0.01/5)*(D1557-25))</f>
        <v>0.24</v>
      </c>
      <c r="G1557" s="40" t="n">
        <f aca="false">(E1557/1000)*$G$1*F1557</f>
        <v>50082.4570281674</v>
      </c>
      <c r="H1557" s="40" t="n">
        <v>0.406975602247835</v>
      </c>
      <c r="I1557" s="3" t="n">
        <f aca="false">H1557*$J$2</f>
        <v>0</v>
      </c>
      <c r="J1557" s="19" t="n">
        <f aca="false">SUM(I1557+G1557)</f>
        <v>50082.4570281674</v>
      </c>
      <c r="K1557" s="1" t="n">
        <v>0</v>
      </c>
      <c r="L1557" s="39" t="n">
        <v>3.42416842295336</v>
      </c>
      <c r="M1557" s="39"/>
      <c r="N1557" s="1" t="n">
        <f aca="false">(2.571*(19.44-D1557)+3.87)*$K$2</f>
        <v>-0</v>
      </c>
      <c r="O1557" s="1" t="n">
        <f aca="false">IF(N1557&gt;0,N1557,0)</f>
        <v>0</v>
      </c>
      <c r="P1557" s="1" t="n">
        <f aca="false">O1557*1.5</f>
        <v>0</v>
      </c>
      <c r="Q1557" s="1" t="n">
        <f aca="false">P1557/(3.6*$Q$2)</f>
        <v>0</v>
      </c>
      <c r="R1557" s="1" t="n">
        <f aca="false">(K1557+L1557)*$R$2</f>
        <v>17120.8421147668</v>
      </c>
      <c r="S1557" s="19" t="n">
        <f aca="false">J1557-R1557</f>
        <v>32961.6149134006</v>
      </c>
      <c r="T1557" s="1" t="n">
        <f aca="false">IF(S1557&lt;0,S1557/$G$3,0)</f>
        <v>0</v>
      </c>
      <c r="U1557" s="1" t="n">
        <f aca="false">IF(S1557&gt;0,S1557*0.7,0)</f>
        <v>23073.1304393804</v>
      </c>
      <c r="V1557" s="14" t="n">
        <f aca="false">V1556+U1557+T1557</f>
        <v>8094867.05698747</v>
      </c>
      <c r="W1557" s="19" t="n">
        <f aca="false">V1557/1000</f>
        <v>8094.86705698747</v>
      </c>
      <c r="X1557" s="19" t="n">
        <f aca="false">W1557*3600000000*2/237000000</f>
        <v>245920.011857847</v>
      </c>
      <c r="Y1557" s="19" t="n">
        <f aca="false">X1557/30.662</f>
        <v>8020.35130969431</v>
      </c>
    </row>
    <row r="1558" customFormat="false" ht="17.9" hidden="false" customHeight="false" outlineLevel="0" collapsed="false">
      <c r="A1558" s="2" t="n">
        <v>3</v>
      </c>
      <c r="B1558" s="3" t="n">
        <v>6</v>
      </c>
      <c r="C1558" s="38" t="n">
        <v>11</v>
      </c>
      <c r="D1558" s="1" t="n">
        <v>22.8</v>
      </c>
      <c r="E1558" s="3" t="n">
        <v>754.177667844643</v>
      </c>
      <c r="F1558" s="23" t="n">
        <f aca="false">IF(D1558&lt;25, 0.24, 0.24-(0.01/5)*(D1558-25))</f>
        <v>0.24</v>
      </c>
      <c r="G1558" s="40" t="n">
        <f aca="false">(E1558/1000)*$G$1*F1558</f>
        <v>59300.0850094229</v>
      </c>
      <c r="H1558" s="40" t="n">
        <v>0.438107692257205</v>
      </c>
      <c r="I1558" s="3" t="n">
        <f aca="false">H1558*$J$2</f>
        <v>0</v>
      </c>
      <c r="J1558" s="19" t="n">
        <f aca="false">SUM(I1558+G1558)</f>
        <v>59300.0850094229</v>
      </c>
      <c r="K1558" s="1" t="n">
        <v>0</v>
      </c>
      <c r="L1558" s="39" t="n">
        <v>3.1866736312754</v>
      </c>
      <c r="M1558" s="39"/>
      <c r="N1558" s="1" t="n">
        <f aca="false">(2.571*(19.44-D1558)+3.87)*$K$2</f>
        <v>-0</v>
      </c>
      <c r="O1558" s="1" t="n">
        <f aca="false">IF(N1558&gt;0,N1558,0)</f>
        <v>0</v>
      </c>
      <c r="P1558" s="1" t="n">
        <f aca="false">O1558*1.5</f>
        <v>0</v>
      </c>
      <c r="Q1558" s="1" t="n">
        <f aca="false">P1558/(3.6*$Q$2)</f>
        <v>0</v>
      </c>
      <c r="R1558" s="1" t="n">
        <f aca="false">(K1558+L1558)*$R$2</f>
        <v>15933.368156377</v>
      </c>
      <c r="S1558" s="19" t="n">
        <f aca="false">J1558-R1558</f>
        <v>43366.7168530459</v>
      </c>
      <c r="T1558" s="1" t="n">
        <f aca="false">IF(S1558&lt;0,S1558/$G$3,0)</f>
        <v>0</v>
      </c>
      <c r="U1558" s="1" t="n">
        <f aca="false">IF(S1558&gt;0,S1558*0.7,0)</f>
        <v>30356.7017971321</v>
      </c>
      <c r="V1558" s="14" t="n">
        <f aca="false">V1557+U1558+T1558</f>
        <v>8125223.7587846</v>
      </c>
      <c r="W1558" s="19" t="n">
        <f aca="false">V1558/1000</f>
        <v>8125.2237587846</v>
      </c>
      <c r="X1558" s="19" t="n">
        <f aca="false">W1558*3600000000*2/237000000</f>
        <v>246842.240773203</v>
      </c>
      <c r="Y1558" s="19" t="n">
        <f aca="false">X1558/30.662</f>
        <v>8050.42856869099</v>
      </c>
    </row>
    <row r="1559" customFormat="false" ht="17.9" hidden="false" customHeight="false" outlineLevel="0" collapsed="false">
      <c r="A1559" s="2" t="n">
        <v>3</v>
      </c>
      <c r="B1559" s="3" t="n">
        <v>6</v>
      </c>
      <c r="C1559" s="38" t="n">
        <v>12</v>
      </c>
      <c r="D1559" s="1" t="n">
        <v>22.2</v>
      </c>
      <c r="E1559" s="3" t="n">
        <v>651.240372678227</v>
      </c>
      <c r="F1559" s="23" t="n">
        <f aca="false">IF(D1559&lt;25, 0.24, 0.24-(0.01/5)*(D1559-25))</f>
        <v>0.24</v>
      </c>
      <c r="G1559" s="40" t="n">
        <f aca="false">(E1559/1000)*$G$1*F1559</f>
        <v>51206.2490152418</v>
      </c>
      <c r="H1559" s="40" t="n">
        <v>0.3690379566037</v>
      </c>
      <c r="I1559" s="3" t="n">
        <f aca="false">H1559*$J$2</f>
        <v>0</v>
      </c>
      <c r="J1559" s="19" t="n">
        <f aca="false">SUM(I1559+G1559)</f>
        <v>51206.2490152418</v>
      </c>
      <c r="K1559" s="1" t="n">
        <v>0</v>
      </c>
      <c r="L1559" s="39" t="n">
        <v>2.56818335246758</v>
      </c>
      <c r="M1559" s="39"/>
      <c r="N1559" s="1" t="n">
        <f aca="false">(2.571*(19.44-D1559)+3.87)*$K$2</f>
        <v>-0</v>
      </c>
      <c r="O1559" s="1" t="n">
        <f aca="false">IF(N1559&gt;0,N1559,0)</f>
        <v>0</v>
      </c>
      <c r="P1559" s="1" t="n">
        <f aca="false">O1559*1.5</f>
        <v>0</v>
      </c>
      <c r="Q1559" s="1" t="n">
        <f aca="false">P1559/(3.6*$Q$2)</f>
        <v>0</v>
      </c>
      <c r="R1559" s="1" t="n">
        <f aca="false">(K1559+L1559)*$R$2</f>
        <v>12840.9167623379</v>
      </c>
      <c r="S1559" s="19" t="n">
        <f aca="false">J1559-R1559</f>
        <v>38365.3322529039</v>
      </c>
      <c r="T1559" s="1" t="n">
        <f aca="false">IF(S1559&lt;0,S1559/$G$3,0)</f>
        <v>0</v>
      </c>
      <c r="U1559" s="1" t="n">
        <f aca="false">IF(S1559&gt;0,S1559*0.7,0)</f>
        <v>26855.7325770327</v>
      </c>
      <c r="V1559" s="14" t="n">
        <f aca="false">V1558+U1559+T1559</f>
        <v>8152079.49136163</v>
      </c>
      <c r="W1559" s="19" t="n">
        <f aca="false">V1559/1000</f>
        <v>8152.07949136163</v>
      </c>
      <c r="X1559" s="19" t="n">
        <f aca="false">W1559*3600000000*2/237000000</f>
        <v>247658.111129974</v>
      </c>
      <c r="Y1559" s="19" t="n">
        <f aca="false">X1559/30.662</f>
        <v>8077.03708596874</v>
      </c>
    </row>
    <row r="1560" customFormat="false" ht="17.9" hidden="false" customHeight="false" outlineLevel="0" collapsed="false">
      <c r="A1560" s="2" t="n">
        <v>3</v>
      </c>
      <c r="B1560" s="3" t="n">
        <v>6</v>
      </c>
      <c r="C1560" s="38" t="n">
        <v>13</v>
      </c>
      <c r="D1560" s="1" t="n">
        <v>23.3</v>
      </c>
      <c r="E1560" s="3" t="n">
        <v>533.077204195818</v>
      </c>
      <c r="F1560" s="23" t="n">
        <f aca="false">IF(D1560&lt;25, 0.24, 0.24-(0.01/5)*(D1560-25))</f>
        <v>0.24</v>
      </c>
      <c r="G1560" s="40" t="n">
        <f aca="false">(E1560/1000)*$G$1*F1560</f>
        <v>41915.2208732721</v>
      </c>
      <c r="H1560" s="40" t="n">
        <v>0.345082477027624</v>
      </c>
      <c r="I1560" s="3" t="n">
        <f aca="false">H1560*$J$2</f>
        <v>0</v>
      </c>
      <c r="J1560" s="19" t="n">
        <f aca="false">SUM(I1560+G1560)</f>
        <v>41915.2208732721</v>
      </c>
      <c r="K1560" s="1" t="n">
        <v>0</v>
      </c>
      <c r="L1560" s="39" t="n">
        <v>1.52945733276563</v>
      </c>
      <c r="M1560" s="39"/>
      <c r="N1560" s="1" t="n">
        <f aca="false">(2.571*(19.44-D1560)+3.87)*$K$2</f>
        <v>-0</v>
      </c>
      <c r="O1560" s="1" t="n">
        <f aca="false">IF(N1560&gt;0,N1560,0)</f>
        <v>0</v>
      </c>
      <c r="P1560" s="1" t="n">
        <f aca="false">O1560*1.5</f>
        <v>0</v>
      </c>
      <c r="Q1560" s="1" t="n">
        <f aca="false">P1560/(3.6*$Q$2)</f>
        <v>0</v>
      </c>
      <c r="R1560" s="1" t="n">
        <f aca="false">(K1560+L1560)*$R$2</f>
        <v>7647.28666382815</v>
      </c>
      <c r="S1560" s="19" t="n">
        <f aca="false">J1560-R1560</f>
        <v>34267.934209444</v>
      </c>
      <c r="T1560" s="1" t="n">
        <f aca="false">IF(S1560&lt;0,S1560/$G$3,0)</f>
        <v>0</v>
      </c>
      <c r="U1560" s="1" t="n">
        <f aca="false">IF(S1560&gt;0,S1560*0.7,0)</f>
        <v>23987.5539466108</v>
      </c>
      <c r="V1560" s="14" t="n">
        <f aca="false">V1559+U1560+T1560</f>
        <v>8176067.04530824</v>
      </c>
      <c r="W1560" s="19" t="n">
        <f aca="false">V1560/1000</f>
        <v>8176.06704530824</v>
      </c>
      <c r="X1560" s="19" t="n">
        <f aca="false">W1560*3600000000*2/237000000</f>
        <v>248386.846946073</v>
      </c>
      <c r="Y1560" s="19" t="n">
        <f aca="false">X1560/30.662</f>
        <v>8100.80382708477</v>
      </c>
    </row>
    <row r="1561" customFormat="false" ht="17.9" hidden="false" customHeight="false" outlineLevel="0" collapsed="false">
      <c r="A1561" s="2" t="n">
        <v>3</v>
      </c>
      <c r="B1561" s="3" t="n">
        <v>6</v>
      </c>
      <c r="C1561" s="38" t="n">
        <v>14</v>
      </c>
      <c r="D1561" s="1" t="n">
        <v>23.9</v>
      </c>
      <c r="E1561" s="3" t="n">
        <v>631.841918986588</v>
      </c>
      <c r="F1561" s="23" t="n">
        <f aca="false">IF(D1561&lt;25, 0.24, 0.24-(0.01/5)*(D1561-25))</f>
        <v>0.24</v>
      </c>
      <c r="G1561" s="40" t="n">
        <f aca="false">(E1561/1000)*$G$1*F1561</f>
        <v>49680.9718796126</v>
      </c>
      <c r="H1561" s="40" t="n">
        <v>0.364495873148314</v>
      </c>
      <c r="I1561" s="3" t="n">
        <f aca="false">H1561*$J$2</f>
        <v>0</v>
      </c>
      <c r="J1561" s="19" t="n">
        <f aca="false">SUM(I1561+G1561)</f>
        <v>49680.9718796126</v>
      </c>
      <c r="K1561" s="1" t="n">
        <v>0</v>
      </c>
      <c r="L1561" s="39" t="n">
        <v>1.42747830118057</v>
      </c>
      <c r="M1561" s="39"/>
      <c r="N1561" s="1" t="n">
        <f aca="false">(2.571*(19.44-D1561)+3.87)*$K$2</f>
        <v>-0</v>
      </c>
      <c r="O1561" s="1" t="n">
        <f aca="false">IF(N1561&gt;0,N1561,0)</f>
        <v>0</v>
      </c>
      <c r="P1561" s="1" t="n">
        <f aca="false">O1561*1.5</f>
        <v>0</v>
      </c>
      <c r="Q1561" s="1" t="n">
        <f aca="false">P1561/(3.6*$Q$2)</f>
        <v>0</v>
      </c>
      <c r="R1561" s="1" t="n">
        <f aca="false">(K1561+L1561)*$R$2</f>
        <v>7137.39150590285</v>
      </c>
      <c r="S1561" s="19" t="n">
        <f aca="false">J1561-R1561</f>
        <v>42543.5803737098</v>
      </c>
      <c r="T1561" s="1" t="n">
        <f aca="false">IF(S1561&lt;0,S1561/$G$3,0)</f>
        <v>0</v>
      </c>
      <c r="U1561" s="1" t="n">
        <f aca="false">IF(S1561&gt;0,S1561*0.7,0)</f>
        <v>29780.5062615968</v>
      </c>
      <c r="V1561" s="14" t="n">
        <f aca="false">V1560+U1561+T1561</f>
        <v>8205847.55156984</v>
      </c>
      <c r="W1561" s="19" t="n">
        <f aca="false">V1561/1000</f>
        <v>8205.84755156984</v>
      </c>
      <c r="X1561" s="19" t="n">
        <f aca="false">W1561*3600000000*2/237000000</f>
        <v>249291.571186932</v>
      </c>
      <c r="Y1561" s="19" t="n">
        <f aca="false">X1561/30.662</f>
        <v>8130.31019460348</v>
      </c>
    </row>
    <row r="1562" customFormat="false" ht="17.9" hidden="false" customHeight="false" outlineLevel="0" collapsed="false">
      <c r="A1562" s="2" t="n">
        <v>3</v>
      </c>
      <c r="B1562" s="3" t="n">
        <v>6</v>
      </c>
      <c r="C1562" s="38" t="n">
        <v>15</v>
      </c>
      <c r="D1562" s="1" t="n">
        <v>23.9</v>
      </c>
      <c r="E1562" s="3" t="n">
        <v>552.441463654453</v>
      </c>
      <c r="F1562" s="23" t="n">
        <f aca="false">IF(D1562&lt;25, 0.24, 0.24-(0.01/5)*(D1562-25))</f>
        <v>0.24</v>
      </c>
      <c r="G1562" s="40" t="n">
        <f aca="false">(E1562/1000)*$G$1*F1562</f>
        <v>43437.8093573933</v>
      </c>
      <c r="H1562" s="40" t="n">
        <v>0.387178651263319</v>
      </c>
      <c r="I1562" s="3" t="n">
        <f aca="false">H1562*$J$2</f>
        <v>0</v>
      </c>
      <c r="J1562" s="19" t="n">
        <f aca="false">SUM(I1562+G1562)</f>
        <v>43437.8093573933</v>
      </c>
      <c r="K1562" s="1" t="n">
        <v>0</v>
      </c>
      <c r="L1562" s="39" t="n">
        <v>1.52900105074511</v>
      </c>
      <c r="M1562" s="39"/>
      <c r="N1562" s="1" t="n">
        <f aca="false">(2.571*(19.44-D1562)+3.87)*$K$2</f>
        <v>-0</v>
      </c>
      <c r="O1562" s="1" t="n">
        <f aca="false">IF(N1562&gt;0,N1562,0)</f>
        <v>0</v>
      </c>
      <c r="P1562" s="1" t="n">
        <f aca="false">O1562*1.5</f>
        <v>0</v>
      </c>
      <c r="Q1562" s="1" t="n">
        <f aca="false">P1562/(3.6*$Q$2)</f>
        <v>0</v>
      </c>
      <c r="R1562" s="1" t="n">
        <f aca="false">(K1562+L1562)*$R$2</f>
        <v>7645.00525372555</v>
      </c>
      <c r="S1562" s="19" t="n">
        <f aca="false">J1562-R1562</f>
        <v>35792.8041036677</v>
      </c>
      <c r="T1562" s="1" t="n">
        <f aca="false">IF(S1562&lt;0,S1562/$G$3,0)</f>
        <v>0</v>
      </c>
      <c r="U1562" s="1" t="n">
        <f aca="false">IF(S1562&gt;0,S1562*0.7,0)</f>
        <v>25054.9628725674</v>
      </c>
      <c r="V1562" s="14" t="n">
        <f aca="false">V1561+U1562+T1562</f>
        <v>8230902.51444241</v>
      </c>
      <c r="W1562" s="19" t="n">
        <f aca="false">V1562/1000</f>
        <v>8230.90251444241</v>
      </c>
      <c r="X1562" s="19" t="n">
        <f aca="false">W1562*3600000000*2/237000000</f>
        <v>250052.734615972</v>
      </c>
      <c r="Y1562" s="19" t="n">
        <f aca="false">X1562/30.662</f>
        <v>8155.13451881716</v>
      </c>
    </row>
    <row r="1563" customFormat="false" ht="17.9" hidden="false" customHeight="false" outlineLevel="0" collapsed="false">
      <c r="A1563" s="2" t="n">
        <v>3</v>
      </c>
      <c r="B1563" s="3" t="n">
        <v>6</v>
      </c>
      <c r="C1563" s="38" t="n">
        <v>16</v>
      </c>
      <c r="D1563" s="1" t="n">
        <v>24.4</v>
      </c>
      <c r="E1563" s="3" t="n">
        <v>434.502493568086</v>
      </c>
      <c r="F1563" s="23" t="n">
        <f aca="false">IF(D1563&lt;25, 0.24, 0.24-(0.01/5)*(D1563-25))</f>
        <v>0.24</v>
      </c>
      <c r="G1563" s="40" t="n">
        <f aca="false">(E1563/1000)*$G$1*F1563</f>
        <v>34164.4096662663</v>
      </c>
      <c r="H1563" s="40" t="n">
        <v>0.412789555157585</v>
      </c>
      <c r="I1563" s="3" t="n">
        <f aca="false">H1563*$J$2</f>
        <v>0</v>
      </c>
      <c r="J1563" s="19" t="n">
        <f aca="false">SUM(I1563+G1563)</f>
        <v>34164.4096662663</v>
      </c>
      <c r="K1563" s="1" t="n">
        <v>0.319999999999999</v>
      </c>
      <c r="L1563" s="39" t="n">
        <v>2.21215290838011</v>
      </c>
      <c r="M1563" s="39"/>
      <c r="N1563" s="1" t="n">
        <f aca="false">(2.571*(19.44-D1563)+3.87)*$K$2</f>
        <v>-0</v>
      </c>
      <c r="O1563" s="1" t="n">
        <f aca="false">IF(N1563&gt;0,N1563,0)</f>
        <v>0</v>
      </c>
      <c r="P1563" s="1" t="n">
        <f aca="false">O1563*1.5</f>
        <v>0</v>
      </c>
      <c r="Q1563" s="1" t="n">
        <f aca="false">P1563/(3.6*$Q$2)</f>
        <v>0</v>
      </c>
      <c r="R1563" s="1" t="n">
        <f aca="false">(K1563+L1563)*$R$2</f>
        <v>12660.7645419005</v>
      </c>
      <c r="S1563" s="19" t="n">
        <f aca="false">J1563-R1563</f>
        <v>21503.6451243658</v>
      </c>
      <c r="T1563" s="1" t="n">
        <f aca="false">IF(S1563&lt;0,S1563/$G$3,0)</f>
        <v>0</v>
      </c>
      <c r="U1563" s="1" t="n">
        <f aca="false">IF(S1563&gt;0,S1563*0.7,0)</f>
        <v>15052.551587056</v>
      </c>
      <c r="V1563" s="14" t="n">
        <f aca="false">V1562+U1563+T1563</f>
        <v>8245955.06602946</v>
      </c>
      <c r="W1563" s="19" t="n">
        <f aca="false">V1563/1000</f>
        <v>8245.95506602946</v>
      </c>
      <c r="X1563" s="19" t="n">
        <f aca="false">W1563*3600000000*2/237000000</f>
        <v>250510.027322414</v>
      </c>
      <c r="Y1563" s="19" t="n">
        <f aca="false">X1563/30.662</f>
        <v>8170.04850702544</v>
      </c>
    </row>
    <row r="1564" customFormat="false" ht="17.9" hidden="false" customHeight="false" outlineLevel="0" collapsed="false">
      <c r="A1564" s="2" t="n">
        <v>3</v>
      </c>
      <c r="B1564" s="3" t="n">
        <v>6</v>
      </c>
      <c r="C1564" s="38" t="n">
        <v>17</v>
      </c>
      <c r="D1564" s="1" t="n">
        <v>23.3</v>
      </c>
      <c r="E1564" s="3" t="n">
        <v>178.011908014134</v>
      </c>
      <c r="F1564" s="23" t="n">
        <f aca="false">IF(D1564&lt;25, 0.24, 0.24-(0.01/5)*(D1564-25))</f>
        <v>0.24</v>
      </c>
      <c r="G1564" s="40" t="n">
        <f aca="false">(E1564/1000)*$G$1*F1564</f>
        <v>13996.8627128617</v>
      </c>
      <c r="H1564" s="40" t="n">
        <v>0.442921563463043</v>
      </c>
      <c r="I1564" s="3" t="n">
        <f aca="false">H1564*$J$2</f>
        <v>0</v>
      </c>
      <c r="J1564" s="19" t="n">
        <f aca="false">SUM(I1564+G1564)</f>
        <v>13996.8627128617</v>
      </c>
      <c r="K1564" s="1" t="n">
        <v>0</v>
      </c>
      <c r="L1564" s="39" t="n">
        <v>2.52118630435456</v>
      </c>
      <c r="M1564" s="39"/>
      <c r="N1564" s="1" t="n">
        <f aca="false">(2.571*(19.44-D1564)+3.87)*$K$2</f>
        <v>-0</v>
      </c>
      <c r="O1564" s="1" t="n">
        <f aca="false">IF(N1564&gt;0,N1564,0)</f>
        <v>0</v>
      </c>
      <c r="P1564" s="1" t="n">
        <f aca="false">O1564*1.5</f>
        <v>0</v>
      </c>
      <c r="Q1564" s="1" t="n">
        <f aca="false">P1564/(3.6*$Q$2)</f>
        <v>0</v>
      </c>
      <c r="R1564" s="1" t="n">
        <f aca="false">(K1564+L1564)*$R$2</f>
        <v>12605.9315217728</v>
      </c>
      <c r="S1564" s="19" t="n">
        <f aca="false">J1564-R1564</f>
        <v>1390.93119108894</v>
      </c>
      <c r="T1564" s="1" t="n">
        <f aca="false">IF(S1564&lt;0,S1564/$G$3,0)</f>
        <v>0</v>
      </c>
      <c r="U1564" s="1" t="n">
        <f aca="false">IF(S1564&gt;0,S1564*0.7,0)</f>
        <v>973.651833762257</v>
      </c>
      <c r="V1564" s="14" t="n">
        <f aca="false">V1563+U1564+T1564</f>
        <v>8246928.71786322</v>
      </c>
      <c r="W1564" s="19" t="n">
        <f aca="false">V1564/1000</f>
        <v>8246.92871786322</v>
      </c>
      <c r="X1564" s="19" t="n">
        <f aca="false">W1564*3600000000*2/237000000</f>
        <v>250539.60661863</v>
      </c>
      <c r="Y1564" s="19" t="n">
        <f aca="false">X1564/30.662</f>
        <v>8171.01319609385</v>
      </c>
    </row>
    <row r="1565" customFormat="false" ht="17.9" hidden="false" customHeight="false" outlineLevel="0" collapsed="false">
      <c r="A1565" s="2" t="n">
        <v>3</v>
      </c>
      <c r="B1565" s="3" t="n">
        <v>6</v>
      </c>
      <c r="C1565" s="38" t="n">
        <v>18</v>
      </c>
      <c r="D1565" s="1" t="n">
        <v>21.7</v>
      </c>
      <c r="E1565" s="3" t="n">
        <v>12.9465210951143</v>
      </c>
      <c r="F1565" s="23" t="n">
        <f aca="false">IF(D1565&lt;25, 0.24, 0.24-(0.01/5)*(D1565-25))</f>
        <v>0.24</v>
      </c>
      <c r="G1565" s="40" t="n">
        <f aca="false">(E1565/1000)*$G$1*F1565</f>
        <v>1017.96941788352</v>
      </c>
      <c r="H1565" s="40" t="n">
        <v>0.451911132373343</v>
      </c>
      <c r="I1565" s="3" t="n">
        <f aca="false">H1565*$J$2</f>
        <v>0</v>
      </c>
      <c r="J1565" s="19" t="n">
        <f aca="false">SUM(I1565+G1565)</f>
        <v>1017.96941788352</v>
      </c>
      <c r="K1565" s="1" t="n">
        <v>0</v>
      </c>
      <c r="L1565" s="39" t="n">
        <v>1.35972042113412</v>
      </c>
      <c r="M1565" s="39"/>
      <c r="N1565" s="1" t="n">
        <f aca="false">(2.571*(19.44-D1565)+3.87)*$K$2</f>
        <v>-0</v>
      </c>
      <c r="O1565" s="1" t="n">
        <f aca="false">IF(N1565&gt;0,N1565,0)</f>
        <v>0</v>
      </c>
      <c r="P1565" s="1" t="n">
        <f aca="false">O1565*1.5</f>
        <v>0</v>
      </c>
      <c r="Q1565" s="1" t="n">
        <f aca="false">P1565/(3.6*$Q$2)</f>
        <v>0</v>
      </c>
      <c r="R1565" s="1" t="n">
        <f aca="false">(K1565+L1565)*$R$2</f>
        <v>6798.6021056706</v>
      </c>
      <c r="S1565" s="19" t="n">
        <f aca="false">J1565-R1565</f>
        <v>-5780.63268778708</v>
      </c>
      <c r="T1565" s="1" t="n">
        <f aca="false">IF(S1565&lt;0,S1565/$G$3,0)</f>
        <v>-8258.04669683868</v>
      </c>
      <c r="U1565" s="1" t="n">
        <f aca="false">IF(S1565&gt;0,S1565*0.7,0)</f>
        <v>0</v>
      </c>
      <c r="V1565" s="14" t="n">
        <f aca="false">V1564+U1565+T1565</f>
        <v>8238670.67116639</v>
      </c>
      <c r="W1565" s="19" t="n">
        <f aca="false">V1565/1000</f>
        <v>8238.67067116639</v>
      </c>
      <c r="X1565" s="19" t="n">
        <f aca="false">W1565*3600000000*2/237000000</f>
        <v>250288.729250624</v>
      </c>
      <c r="Y1565" s="19" t="n">
        <f aca="false">X1565/30.662</f>
        <v>8162.8311672632</v>
      </c>
    </row>
    <row r="1566" customFormat="false" ht="17.9" hidden="false" customHeight="false" outlineLevel="0" collapsed="false">
      <c r="A1566" s="2" t="n">
        <v>3</v>
      </c>
      <c r="B1566" s="3" t="n">
        <v>6</v>
      </c>
      <c r="C1566" s="38" t="n">
        <v>19</v>
      </c>
      <c r="D1566" s="1" t="n">
        <v>20.6</v>
      </c>
      <c r="E1566" s="3" t="n">
        <v>0</v>
      </c>
      <c r="F1566" s="23" t="n">
        <f aca="false">IF(D1566&lt;25, 0.24, 0.24-(0.01/5)*(D1566-25))</f>
        <v>0.24</v>
      </c>
      <c r="G1566" s="40" t="n">
        <f aca="false">(E1566/1000)*$G$1*F1566</f>
        <v>0</v>
      </c>
      <c r="H1566" s="40" t="n">
        <v>0.427389456430269</v>
      </c>
      <c r="I1566" s="3" t="n">
        <f aca="false">H1566*$J$2</f>
        <v>0</v>
      </c>
      <c r="J1566" s="19" t="n">
        <f aca="false">SUM(I1566+G1566)</f>
        <v>0</v>
      </c>
      <c r="K1566" s="1" t="n">
        <v>0</v>
      </c>
      <c r="L1566" s="39" t="n">
        <v>0.872867505244823</v>
      </c>
      <c r="M1566" s="39"/>
      <c r="N1566" s="1" t="n">
        <f aca="false">(2.571*(19.44-D1566)+3.87)*$K$2</f>
        <v>0</v>
      </c>
      <c r="O1566" s="1" t="n">
        <f aca="false">IF(N1566&gt;0,N1566,0)</f>
        <v>0</v>
      </c>
      <c r="P1566" s="1" t="n">
        <f aca="false">O1566*1.5</f>
        <v>0</v>
      </c>
      <c r="Q1566" s="1" t="n">
        <f aca="false">P1566/(3.6*$Q$2)</f>
        <v>0</v>
      </c>
      <c r="R1566" s="1" t="n">
        <f aca="false">(K1566+L1566)*$R$2</f>
        <v>4364.33752622412</v>
      </c>
      <c r="S1566" s="19" t="n">
        <f aca="false">J1566-R1566</f>
        <v>-4364.33752622412</v>
      </c>
      <c r="T1566" s="1" t="n">
        <f aca="false">IF(S1566&lt;0,S1566/$G$3,0)</f>
        <v>-6234.76789460588</v>
      </c>
      <c r="U1566" s="1" t="n">
        <f aca="false">IF(S1566&gt;0,S1566*0.7,0)</f>
        <v>0</v>
      </c>
      <c r="V1566" s="14" t="n">
        <f aca="false">V1565+U1566+T1566</f>
        <v>8232435.90327178</v>
      </c>
      <c r="W1566" s="19" t="n">
        <f aca="false">V1566/1000</f>
        <v>8232.43590327178</v>
      </c>
      <c r="X1566" s="19" t="n">
        <f aca="false">W1566*3600000000*2/237000000</f>
        <v>250099.318580408</v>
      </c>
      <c r="Y1566" s="19" t="n">
        <f aca="false">X1566/30.662</f>
        <v>8156.65379232954</v>
      </c>
    </row>
    <row r="1567" customFormat="false" ht="17.9" hidden="false" customHeight="false" outlineLevel="0" collapsed="false">
      <c r="A1567" s="2" t="n">
        <v>3</v>
      </c>
      <c r="B1567" s="3" t="n">
        <v>6</v>
      </c>
      <c r="C1567" s="38" t="n">
        <v>20</v>
      </c>
      <c r="D1567" s="1" t="n">
        <v>20</v>
      </c>
      <c r="E1567" s="3" t="n">
        <v>0</v>
      </c>
      <c r="F1567" s="23" t="n">
        <f aca="false">IF(D1567&lt;25, 0.24, 0.24-(0.01/5)*(D1567-25))</f>
        <v>0.24</v>
      </c>
      <c r="G1567" s="40" t="n">
        <f aca="false">(E1567/1000)*$G$1*F1567</f>
        <v>0</v>
      </c>
      <c r="H1567" s="40" t="n">
        <v>0.454340227136534</v>
      </c>
      <c r="I1567" s="3" t="n">
        <f aca="false">H1567*$J$2</f>
        <v>0</v>
      </c>
      <c r="J1567" s="19" t="n">
        <f aca="false">SUM(I1567+G1567)</f>
        <v>0</v>
      </c>
      <c r="K1567" s="1" t="n">
        <v>0</v>
      </c>
      <c r="L1567" s="39" t="n">
        <v>0.864882569885814</v>
      </c>
      <c r="M1567" s="39"/>
      <c r="N1567" s="1" t="n">
        <f aca="false">(2.571*(19.44-D1567)+3.87)*$K$2</f>
        <v>0</v>
      </c>
      <c r="O1567" s="1" t="n">
        <f aca="false">IF(N1567&gt;0,N1567,0)</f>
        <v>0</v>
      </c>
      <c r="P1567" s="1" t="n">
        <f aca="false">O1567*1.5</f>
        <v>0</v>
      </c>
      <c r="Q1567" s="1" t="n">
        <f aca="false">P1567/(3.6*$Q$2)</f>
        <v>0</v>
      </c>
      <c r="R1567" s="1" t="n">
        <f aca="false">(K1567+L1567)*$R$2</f>
        <v>4324.41284942907</v>
      </c>
      <c r="S1567" s="19" t="n">
        <f aca="false">J1567-R1567</f>
        <v>-4324.41284942907</v>
      </c>
      <c r="T1567" s="1" t="n">
        <f aca="false">IF(S1567&lt;0,S1567/$G$3,0)</f>
        <v>-6177.73264204153</v>
      </c>
      <c r="U1567" s="1" t="n">
        <f aca="false">IF(S1567&gt;0,S1567*0.7,0)</f>
        <v>0</v>
      </c>
      <c r="V1567" s="14" t="n">
        <f aca="false">V1566+U1567+T1567</f>
        <v>8226258.17062974</v>
      </c>
      <c r="W1567" s="19" t="n">
        <f aca="false">V1567/1000</f>
        <v>8226.25817062974</v>
      </c>
      <c r="X1567" s="19" t="n">
        <f aca="false">W1567*3600000000*2/237000000</f>
        <v>249911.640626726</v>
      </c>
      <c r="Y1567" s="19" t="n">
        <f aca="false">X1567/30.662</f>
        <v>8150.53292762136</v>
      </c>
    </row>
    <row r="1568" customFormat="false" ht="17.9" hidden="false" customHeight="false" outlineLevel="0" collapsed="false">
      <c r="A1568" s="2" t="n">
        <v>3</v>
      </c>
      <c r="B1568" s="3" t="n">
        <v>6</v>
      </c>
      <c r="C1568" s="38" t="n">
        <v>21</v>
      </c>
      <c r="D1568" s="1" t="n">
        <v>20</v>
      </c>
      <c r="E1568" s="3" t="n">
        <v>0</v>
      </c>
      <c r="F1568" s="23" t="n">
        <f aca="false">IF(D1568&lt;25, 0.24, 0.24-(0.01/5)*(D1568-25))</f>
        <v>0.24</v>
      </c>
      <c r="G1568" s="40" t="n">
        <f aca="false">(E1568/1000)*$G$1*F1568</f>
        <v>0</v>
      </c>
      <c r="H1568" s="40" t="n">
        <v>0.47011609243041</v>
      </c>
      <c r="I1568" s="3" t="n">
        <f aca="false">H1568*$J$2</f>
        <v>0</v>
      </c>
      <c r="J1568" s="19" t="n">
        <f aca="false">SUM(I1568+G1568)</f>
        <v>0</v>
      </c>
      <c r="K1568" s="1" t="n">
        <v>0</v>
      </c>
      <c r="L1568" s="39" t="n">
        <v>0.839330776736985</v>
      </c>
      <c r="M1568" s="39"/>
      <c r="N1568" s="1" t="n">
        <f aca="false">(2.571*(19.44-D1568)+3.87)*$K$2</f>
        <v>0</v>
      </c>
      <c r="O1568" s="1" t="n">
        <f aca="false">IF(N1568&gt;0,N1568,0)</f>
        <v>0</v>
      </c>
      <c r="P1568" s="1" t="n">
        <f aca="false">O1568*1.5</f>
        <v>0</v>
      </c>
      <c r="Q1568" s="1" t="n">
        <f aca="false">P1568/(3.6*$Q$2)</f>
        <v>0</v>
      </c>
      <c r="R1568" s="1" t="n">
        <f aca="false">(K1568+L1568)*$R$2</f>
        <v>4196.65388368493</v>
      </c>
      <c r="S1568" s="19" t="n">
        <f aca="false">J1568-R1568</f>
        <v>-4196.65388368493</v>
      </c>
      <c r="T1568" s="1" t="n">
        <f aca="false">IF(S1568&lt;0,S1568/$G$3,0)</f>
        <v>-5995.21983383561</v>
      </c>
      <c r="U1568" s="1" t="n">
        <f aca="false">IF(S1568&gt;0,S1568*0.7,0)</f>
        <v>0</v>
      </c>
      <c r="V1568" s="14" t="n">
        <f aca="false">V1567+U1568+T1568</f>
        <v>8220262.9507959</v>
      </c>
      <c r="W1568" s="19" t="n">
        <f aca="false">V1568/1000</f>
        <v>8220.2629507959</v>
      </c>
      <c r="X1568" s="19" t="n">
        <f aca="false">W1568*3600000000*2/237000000</f>
        <v>249729.507365951</v>
      </c>
      <c r="Y1568" s="19" t="n">
        <f aca="false">X1568/30.662</f>
        <v>8144.59289563471</v>
      </c>
    </row>
    <row r="1569" customFormat="false" ht="17.9" hidden="false" customHeight="false" outlineLevel="0" collapsed="false">
      <c r="A1569" s="2" t="n">
        <v>3</v>
      </c>
      <c r="B1569" s="3" t="n">
        <v>6</v>
      </c>
      <c r="C1569" s="38" t="n">
        <v>22</v>
      </c>
      <c r="D1569" s="1" t="n">
        <v>20.6</v>
      </c>
      <c r="E1569" s="3" t="n">
        <v>0</v>
      </c>
      <c r="F1569" s="23" t="n">
        <f aca="false">IF(D1569&lt;25, 0.24, 0.24-(0.01/5)*(D1569-25))</f>
        <v>0.24</v>
      </c>
      <c r="G1569" s="40" t="n">
        <f aca="false">(E1569/1000)*$G$1*F1569</f>
        <v>0</v>
      </c>
      <c r="H1569" s="40" t="n">
        <v>0.475005419779673</v>
      </c>
      <c r="I1569" s="3" t="n">
        <f aca="false">H1569*$J$2</f>
        <v>0</v>
      </c>
      <c r="J1569" s="19" t="n">
        <f aca="false">SUM(I1569+G1569)</f>
        <v>0</v>
      </c>
      <c r="K1569" s="1" t="n">
        <v>0</v>
      </c>
      <c r="L1569" s="39" t="n">
        <v>0.940169103270757</v>
      </c>
      <c r="M1569" s="39"/>
      <c r="N1569" s="1" t="n">
        <f aca="false">(2.571*(19.44-D1569)+3.87)*$K$2</f>
        <v>0</v>
      </c>
      <c r="O1569" s="1" t="n">
        <f aca="false">IF(N1569&gt;0,N1569,0)</f>
        <v>0</v>
      </c>
      <c r="P1569" s="1" t="n">
        <f aca="false">O1569*1.5</f>
        <v>0</v>
      </c>
      <c r="Q1569" s="1" t="n">
        <f aca="false">P1569/(3.6*$Q$2)</f>
        <v>0</v>
      </c>
      <c r="R1569" s="1" t="n">
        <f aca="false">(K1569+L1569)*$R$2</f>
        <v>4700.84551635379</v>
      </c>
      <c r="S1569" s="19" t="n">
        <f aca="false">J1569-R1569</f>
        <v>-4700.84551635379</v>
      </c>
      <c r="T1569" s="1" t="n">
        <f aca="false">IF(S1569&lt;0,S1569/$G$3,0)</f>
        <v>-6715.49359479112</v>
      </c>
      <c r="U1569" s="1" t="n">
        <f aca="false">IF(S1569&gt;0,S1569*0.7,0)</f>
        <v>0</v>
      </c>
      <c r="V1569" s="14" t="n">
        <f aca="false">V1568+U1569+T1569</f>
        <v>8213547.45720111</v>
      </c>
      <c r="W1569" s="19" t="n">
        <f aca="false">V1569/1000</f>
        <v>8213.54745720111</v>
      </c>
      <c r="X1569" s="19" t="n">
        <f aca="false">W1569*3600000000*2/237000000</f>
        <v>249525.492370667</v>
      </c>
      <c r="Y1569" s="19" t="n">
        <f aca="false">X1569/30.662</f>
        <v>8137.93922022917</v>
      </c>
    </row>
    <row r="1570" customFormat="false" ht="17.9" hidden="false" customHeight="false" outlineLevel="0" collapsed="false">
      <c r="A1570" s="2" t="n">
        <v>3</v>
      </c>
      <c r="B1570" s="3" t="n">
        <v>6</v>
      </c>
      <c r="C1570" s="38" t="n">
        <v>23</v>
      </c>
      <c r="D1570" s="1" t="n">
        <v>19.4</v>
      </c>
      <c r="E1570" s="3" t="n">
        <v>0</v>
      </c>
      <c r="F1570" s="23" t="n">
        <f aca="false">IF(D1570&lt;25, 0.24, 0.24-(0.01/5)*(D1570-25))</f>
        <v>0.24</v>
      </c>
      <c r="G1570" s="40" t="n">
        <f aca="false">(E1570/1000)*$G$1*F1570</f>
        <v>0</v>
      </c>
      <c r="H1570" s="40" t="n">
        <v>0.469670601490007</v>
      </c>
      <c r="I1570" s="3" t="n">
        <f aca="false">H1570*$J$2</f>
        <v>0</v>
      </c>
      <c r="J1570" s="19" t="n">
        <f aca="false">SUM(I1570+G1570)</f>
        <v>0</v>
      </c>
      <c r="K1570" s="1" t="n">
        <v>0</v>
      </c>
      <c r="L1570" s="39" t="n">
        <v>0.965720896419586</v>
      </c>
      <c r="M1570" s="39"/>
      <c r="N1570" s="1" t="n">
        <f aca="false">(2.571*(19.44-D1570)+3.87)*$K$2</f>
        <v>0</v>
      </c>
      <c r="O1570" s="1" t="n">
        <f aca="false">IF(N1570&gt;0,N1570,0)</f>
        <v>0</v>
      </c>
      <c r="P1570" s="1" t="n">
        <f aca="false">O1570*1.5</f>
        <v>0</v>
      </c>
      <c r="Q1570" s="1" t="n">
        <f aca="false">P1570/(3.6*$Q$2)</f>
        <v>0</v>
      </c>
      <c r="R1570" s="1" t="n">
        <f aca="false">(K1570+L1570)*$R$2</f>
        <v>4828.60448209793</v>
      </c>
      <c r="S1570" s="19" t="n">
        <f aca="false">J1570-R1570</f>
        <v>-4828.60448209793</v>
      </c>
      <c r="T1570" s="1" t="n">
        <f aca="false">IF(S1570&lt;0,S1570/$G$3,0)</f>
        <v>-6898.00640299704</v>
      </c>
      <c r="U1570" s="1" t="n">
        <f aca="false">IF(S1570&gt;0,S1570*0.7,0)</f>
        <v>0</v>
      </c>
      <c r="V1570" s="14" t="n">
        <f aca="false">V1569+U1570+T1570</f>
        <v>8206649.45079811</v>
      </c>
      <c r="W1570" s="19" t="n">
        <f aca="false">V1570/1000</f>
        <v>8206.64945079811</v>
      </c>
      <c r="X1570" s="19" t="n">
        <f aca="false">W1570*3600000000*2/237000000</f>
        <v>249315.932682474</v>
      </c>
      <c r="Y1570" s="19" t="n">
        <f aca="false">X1570/30.662</f>
        <v>8131.10471210209</v>
      </c>
    </row>
    <row r="1571" customFormat="false" ht="17.9" hidden="false" customHeight="false" outlineLevel="0" collapsed="false">
      <c r="A1571" s="2" t="n">
        <v>3</v>
      </c>
      <c r="B1571" s="3" t="n">
        <v>7</v>
      </c>
      <c r="C1571" s="38" t="n">
        <v>0</v>
      </c>
      <c r="D1571" s="1" t="n">
        <v>18.3</v>
      </c>
      <c r="E1571" s="3" t="n">
        <v>0</v>
      </c>
      <c r="F1571" s="23" t="n">
        <f aca="false">IF(D1571&lt;25, 0.24, 0.24-(0.01/5)*(D1571-25))</f>
        <v>0.24</v>
      </c>
      <c r="G1571" s="40" t="n">
        <f aca="false">(E1571/1000)*$G$1*F1571</f>
        <v>0</v>
      </c>
      <c r="H1571" s="40" t="n">
        <v>0.464311333056253</v>
      </c>
      <c r="I1571" s="3" t="n">
        <f aca="false">H1571*$J$2</f>
        <v>0</v>
      </c>
      <c r="J1571" s="19" t="n">
        <f aca="false">SUM(I1571+G1571)</f>
        <v>0</v>
      </c>
      <c r="K1571" s="1" t="n">
        <v>0</v>
      </c>
      <c r="L1571" s="39" t="n">
        <v>0.936518847106638</v>
      </c>
      <c r="M1571" s="39"/>
      <c r="N1571" s="1" t="n">
        <f aca="false">(2.571*(19.44-D1571)+3.87)*$K$2</f>
        <v>0</v>
      </c>
      <c r="O1571" s="1" t="n">
        <f aca="false">IF(N1571&gt;0,N1571,0)</f>
        <v>0</v>
      </c>
      <c r="P1571" s="1" t="n">
        <f aca="false">O1571*1.5</f>
        <v>0</v>
      </c>
      <c r="Q1571" s="1" t="n">
        <f aca="false">P1571/(3.6*$Q$2)</f>
        <v>0</v>
      </c>
      <c r="R1571" s="1" t="n">
        <f aca="false">(K1571+L1571)*$R$2</f>
        <v>4682.59423553319</v>
      </c>
      <c r="S1571" s="19" t="n">
        <f aca="false">J1571-R1571</f>
        <v>-4682.59423553319</v>
      </c>
      <c r="T1571" s="1" t="n">
        <f aca="false">IF(S1571&lt;0,S1571/$G$3,0)</f>
        <v>-6689.42033647599</v>
      </c>
      <c r="U1571" s="1" t="n">
        <f aca="false">IF(S1571&gt;0,S1571*0.7,0)</f>
        <v>0</v>
      </c>
      <c r="V1571" s="14" t="n">
        <f aca="false">V1570+U1571+T1571</f>
        <v>8199960.03046164</v>
      </c>
      <c r="W1571" s="19" t="n">
        <f aca="false">V1571/1000</f>
        <v>8199.96003046164</v>
      </c>
      <c r="X1571" s="19" t="n">
        <f aca="false">W1571*3600000000*2/237000000</f>
        <v>249112.709786176</v>
      </c>
      <c r="Y1571" s="19" t="n">
        <f aca="false">X1571/30.662</f>
        <v>8124.47686994248</v>
      </c>
    </row>
    <row r="1572" customFormat="false" ht="17.9" hidden="false" customHeight="false" outlineLevel="0" collapsed="false">
      <c r="A1572" s="2" t="n">
        <v>3</v>
      </c>
      <c r="B1572" s="3" t="n">
        <v>7</v>
      </c>
      <c r="C1572" s="38" t="n">
        <v>1</v>
      </c>
      <c r="D1572" s="1" t="n">
        <v>17.8</v>
      </c>
      <c r="E1572" s="3" t="n">
        <v>0</v>
      </c>
      <c r="F1572" s="23" t="n">
        <f aca="false">IF(D1572&lt;25, 0.24, 0.24-(0.01/5)*(D1572-25))</f>
        <v>0.24</v>
      </c>
      <c r="G1572" s="40" t="n">
        <f aca="false">(E1572/1000)*$G$1*F1572</f>
        <v>0</v>
      </c>
      <c r="H1572" s="40" t="n">
        <v>0.489309779513241</v>
      </c>
      <c r="I1572" s="3" t="n">
        <f aca="false">H1572*$J$2</f>
        <v>0</v>
      </c>
      <c r="J1572" s="19" t="n">
        <f aca="false">SUM(I1572+G1572)</f>
        <v>0</v>
      </c>
      <c r="K1572" s="1" t="n">
        <v>0</v>
      </c>
      <c r="L1572" s="39" t="n">
        <v>0.969827434604219</v>
      </c>
      <c r="M1572" s="39"/>
      <c r="N1572" s="1" t="n">
        <f aca="false">(2.571*(19.44-D1572)+3.87)*$K$2</f>
        <v>0</v>
      </c>
      <c r="O1572" s="1" t="n">
        <f aca="false">IF(N1572&gt;0,N1572,0)</f>
        <v>0</v>
      </c>
      <c r="P1572" s="1" t="n">
        <f aca="false">O1572*1.5</f>
        <v>0</v>
      </c>
      <c r="Q1572" s="1" t="n">
        <f aca="false">P1572/(3.6*$Q$2)</f>
        <v>0</v>
      </c>
      <c r="R1572" s="1" t="n">
        <f aca="false">(K1572+L1572)*$R$2</f>
        <v>4849.1371730211</v>
      </c>
      <c r="S1572" s="19" t="n">
        <f aca="false">J1572-R1572</f>
        <v>-4849.1371730211</v>
      </c>
      <c r="T1572" s="1" t="n">
        <f aca="false">IF(S1572&lt;0,S1572/$G$3,0)</f>
        <v>-6927.33881860156</v>
      </c>
      <c r="U1572" s="1" t="n">
        <f aca="false">IF(S1572&gt;0,S1572*0.7,0)</f>
        <v>0</v>
      </c>
      <c r="V1572" s="14" t="n">
        <f aca="false">V1571+U1572+T1572</f>
        <v>8193032.69164304</v>
      </c>
      <c r="W1572" s="19" t="n">
        <f aca="false">V1572/1000</f>
        <v>8193.03269164304</v>
      </c>
      <c r="X1572" s="19" t="n">
        <f aca="false">W1572*3600000000*2/237000000</f>
        <v>248902.258986624</v>
      </c>
      <c r="Y1572" s="19" t="n">
        <f aca="false">X1572/30.662</f>
        <v>8117.61329941373</v>
      </c>
    </row>
    <row r="1573" customFormat="false" ht="17.9" hidden="false" customHeight="false" outlineLevel="0" collapsed="false">
      <c r="A1573" s="2" t="n">
        <v>3</v>
      </c>
      <c r="B1573" s="3" t="n">
        <v>7</v>
      </c>
      <c r="C1573" s="38" t="n">
        <v>2</v>
      </c>
      <c r="D1573" s="1" t="n">
        <v>18.3</v>
      </c>
      <c r="E1573" s="3" t="n">
        <v>0</v>
      </c>
      <c r="F1573" s="23" t="n">
        <f aca="false">IF(D1573&lt;25, 0.24, 0.24-(0.01/5)*(D1573-25))</f>
        <v>0.24</v>
      </c>
      <c r="G1573" s="40" t="n">
        <f aca="false">(E1573/1000)*$G$1*F1573</f>
        <v>0</v>
      </c>
      <c r="H1573" s="40" t="n">
        <v>0.489637509995093</v>
      </c>
      <c r="I1573" s="3" t="n">
        <f aca="false">H1573*$J$2</f>
        <v>0</v>
      </c>
      <c r="J1573" s="19" t="n">
        <f aca="false">SUM(I1573+G1573)</f>
        <v>0</v>
      </c>
      <c r="K1573" s="1" t="n">
        <v>0</v>
      </c>
      <c r="L1573" s="39" t="n">
        <v>0.801687510044513</v>
      </c>
      <c r="M1573" s="39"/>
      <c r="N1573" s="1" t="n">
        <f aca="false">(2.571*(19.44-D1573)+3.87)*$K$2</f>
        <v>0</v>
      </c>
      <c r="O1573" s="1" t="n">
        <f aca="false">IF(N1573&gt;0,N1573,0)</f>
        <v>0</v>
      </c>
      <c r="P1573" s="1" t="n">
        <f aca="false">O1573*1.5</f>
        <v>0</v>
      </c>
      <c r="Q1573" s="1" t="n">
        <f aca="false">P1573/(3.6*$Q$2)</f>
        <v>0</v>
      </c>
      <c r="R1573" s="1" t="n">
        <f aca="false">(K1573+L1573)*$R$2</f>
        <v>4008.43755022257</v>
      </c>
      <c r="S1573" s="19" t="n">
        <f aca="false">J1573-R1573</f>
        <v>-4008.43755022257</v>
      </c>
      <c r="T1573" s="1" t="n">
        <f aca="false">IF(S1573&lt;0,S1573/$G$3,0)</f>
        <v>-5726.33935746081</v>
      </c>
      <c r="U1573" s="1" t="n">
        <f aca="false">IF(S1573&gt;0,S1573*0.7,0)</f>
        <v>0</v>
      </c>
      <c r="V1573" s="14" t="n">
        <f aca="false">V1572+U1573+T1573</f>
        <v>8187306.35228558</v>
      </c>
      <c r="W1573" s="19" t="n">
        <f aca="false">V1573/1000</f>
        <v>8187.30635228558</v>
      </c>
      <c r="X1573" s="19" t="n">
        <f aca="false">W1573*3600000000*2/237000000</f>
        <v>248728.29424665</v>
      </c>
      <c r="Y1573" s="19" t="n">
        <f aca="false">X1573/30.662</f>
        <v>8111.93967277576</v>
      </c>
    </row>
    <row r="1574" customFormat="false" ht="17.9" hidden="false" customHeight="false" outlineLevel="0" collapsed="false">
      <c r="A1574" s="2" t="n">
        <v>3</v>
      </c>
      <c r="B1574" s="3" t="n">
        <v>7</v>
      </c>
      <c r="C1574" s="38" t="n">
        <v>3</v>
      </c>
      <c r="D1574" s="1" t="n">
        <v>18.3</v>
      </c>
      <c r="E1574" s="3" t="n">
        <v>0</v>
      </c>
      <c r="F1574" s="23" t="n">
        <f aca="false">IF(D1574&lt;25, 0.24, 0.24-(0.01/5)*(D1574-25))</f>
        <v>0.24</v>
      </c>
      <c r="G1574" s="40" t="n">
        <f aca="false">(E1574/1000)*$G$1*F1574</f>
        <v>0</v>
      </c>
      <c r="H1574" s="40" t="n">
        <v>0.488609876954495</v>
      </c>
      <c r="I1574" s="3" t="n">
        <f aca="false">H1574*$J$2</f>
        <v>0</v>
      </c>
      <c r="J1574" s="19" t="n">
        <f aca="false">SUM(I1574+G1574)</f>
        <v>0</v>
      </c>
      <c r="K1574" s="1" t="n">
        <v>0</v>
      </c>
      <c r="L1574" s="39" t="n">
        <v>0.779557832049545</v>
      </c>
      <c r="M1574" s="39"/>
      <c r="N1574" s="1" t="n">
        <f aca="false">(2.571*(19.44-D1574)+3.87)*$K$2</f>
        <v>0</v>
      </c>
      <c r="O1574" s="1" t="n">
        <f aca="false">IF(N1574&gt;0,N1574,0)</f>
        <v>0</v>
      </c>
      <c r="P1574" s="1" t="n">
        <f aca="false">O1574*1.5</f>
        <v>0</v>
      </c>
      <c r="Q1574" s="1" t="n">
        <f aca="false">P1574/(3.6*$Q$2)</f>
        <v>0</v>
      </c>
      <c r="R1574" s="1" t="n">
        <f aca="false">(K1574+L1574)*$R$2</f>
        <v>3897.78916024773</v>
      </c>
      <c r="S1574" s="19" t="n">
        <f aca="false">J1574-R1574</f>
        <v>-3897.78916024773</v>
      </c>
      <c r="T1574" s="1" t="n">
        <f aca="false">IF(S1574&lt;0,S1574/$G$3,0)</f>
        <v>-5568.27022892532</v>
      </c>
      <c r="U1574" s="1" t="n">
        <f aca="false">IF(S1574&gt;0,S1574*0.7,0)</f>
        <v>0</v>
      </c>
      <c r="V1574" s="14" t="n">
        <f aca="false">V1573+U1574+T1574</f>
        <v>8181738.08205665</v>
      </c>
      <c r="W1574" s="19" t="n">
        <f aca="false">V1574/1000</f>
        <v>8181.73808205665</v>
      </c>
      <c r="X1574" s="19" t="n">
        <f aca="false">W1574*3600000000*2/237000000</f>
        <v>248559.131606784</v>
      </c>
      <c r="Y1574" s="19" t="n">
        <f aca="false">X1574/30.662</f>
        <v>8106.42266019126</v>
      </c>
    </row>
    <row r="1575" customFormat="false" ht="17.9" hidden="false" customHeight="false" outlineLevel="0" collapsed="false">
      <c r="A1575" s="2" t="n">
        <v>3</v>
      </c>
      <c r="B1575" s="3" t="n">
        <v>7</v>
      </c>
      <c r="C1575" s="38" t="n">
        <v>4</v>
      </c>
      <c r="D1575" s="1" t="n">
        <v>18.3</v>
      </c>
      <c r="E1575" s="3" t="n">
        <v>0</v>
      </c>
      <c r="F1575" s="23" t="n">
        <f aca="false">IF(D1575&lt;25, 0.24, 0.24-(0.01/5)*(D1575-25))</f>
        <v>0.24</v>
      </c>
      <c r="G1575" s="40" t="n">
        <f aca="false">(E1575/1000)*$G$1*F1575</f>
        <v>0</v>
      </c>
      <c r="H1575" s="40" t="n">
        <v>0.482338888757237</v>
      </c>
      <c r="I1575" s="3" t="n">
        <f aca="false">H1575*$J$2</f>
        <v>0</v>
      </c>
      <c r="J1575" s="19" t="n">
        <f aca="false">SUM(I1575+G1575)</f>
        <v>0</v>
      </c>
      <c r="K1575" s="1" t="n">
        <v>0</v>
      </c>
      <c r="L1575" s="39" t="n">
        <v>0.800546804993227</v>
      </c>
      <c r="M1575" s="39"/>
      <c r="N1575" s="1" t="n">
        <f aca="false">(2.571*(19.44-D1575)+3.87)*$K$2</f>
        <v>0</v>
      </c>
      <c r="O1575" s="1" t="n">
        <f aca="false">IF(N1575&gt;0,N1575,0)</f>
        <v>0</v>
      </c>
      <c r="P1575" s="1" t="n">
        <f aca="false">O1575*1.5</f>
        <v>0</v>
      </c>
      <c r="Q1575" s="1" t="n">
        <f aca="false">P1575/(3.6*$Q$2)</f>
        <v>0</v>
      </c>
      <c r="R1575" s="1" t="n">
        <f aca="false">(K1575+L1575)*$R$2</f>
        <v>4002.73402496613</v>
      </c>
      <c r="S1575" s="19" t="n">
        <f aca="false">J1575-R1575</f>
        <v>-4002.73402496613</v>
      </c>
      <c r="T1575" s="1" t="n">
        <f aca="false">IF(S1575&lt;0,S1575/$G$3,0)</f>
        <v>-5718.19146423734</v>
      </c>
      <c r="U1575" s="1" t="n">
        <f aca="false">IF(S1575&gt;0,S1575*0.7,0)</f>
        <v>0</v>
      </c>
      <c r="V1575" s="14" t="n">
        <f aca="false">V1574+U1575+T1575</f>
        <v>8176019.89059241</v>
      </c>
      <c r="W1575" s="19" t="n">
        <f aca="false">V1575/1000</f>
        <v>8176.01989059241</v>
      </c>
      <c r="X1575" s="19" t="n">
        <f aca="false">W1575*3600000000*2/237000000</f>
        <v>248385.414397744</v>
      </c>
      <c r="Y1575" s="19" t="n">
        <f aca="false">X1575/30.662</f>
        <v>8100.75710644264</v>
      </c>
    </row>
    <row r="1576" customFormat="false" ht="17.9" hidden="false" customHeight="false" outlineLevel="0" collapsed="false">
      <c r="A1576" s="2" t="n">
        <v>3</v>
      </c>
      <c r="B1576" s="3" t="n">
        <v>7</v>
      </c>
      <c r="C1576" s="38" t="n">
        <v>5</v>
      </c>
      <c r="D1576" s="1" t="n">
        <v>18.3</v>
      </c>
      <c r="E1576" s="3" t="n">
        <v>0</v>
      </c>
      <c r="F1576" s="23" t="n">
        <f aca="false">IF(D1576&lt;25, 0.24, 0.24-(0.01/5)*(D1576-25))</f>
        <v>0.24</v>
      </c>
      <c r="G1576" s="40" t="n">
        <f aca="false">(E1576/1000)*$G$1*F1576</f>
        <v>0</v>
      </c>
      <c r="H1576" s="40" t="n">
        <v>0.457813519643981</v>
      </c>
      <c r="I1576" s="3" t="n">
        <f aca="false">H1576*$J$2</f>
        <v>0</v>
      </c>
      <c r="J1576" s="19" t="n">
        <f aca="false">SUM(I1576+G1576)</f>
        <v>0</v>
      </c>
      <c r="K1576" s="1" t="n">
        <v>0</v>
      </c>
      <c r="L1576" s="39" t="n">
        <v>0.834767956531837</v>
      </c>
      <c r="M1576" s="39"/>
      <c r="N1576" s="1" t="n">
        <f aca="false">(2.571*(19.44-D1576)+3.87)*$K$2</f>
        <v>0</v>
      </c>
      <c r="O1576" s="1" t="n">
        <f aca="false">IF(N1576&gt;0,N1576,0)</f>
        <v>0</v>
      </c>
      <c r="P1576" s="1" t="n">
        <f aca="false">O1576*1.5</f>
        <v>0</v>
      </c>
      <c r="Q1576" s="1" t="n">
        <f aca="false">P1576/(3.6*$Q$2)</f>
        <v>0</v>
      </c>
      <c r="R1576" s="1" t="n">
        <f aca="false">(K1576+L1576)*$R$2</f>
        <v>4173.83978265919</v>
      </c>
      <c r="S1576" s="19" t="n">
        <f aca="false">J1576-R1576</f>
        <v>-4173.83978265919</v>
      </c>
      <c r="T1576" s="1" t="n">
        <f aca="false">IF(S1576&lt;0,S1576/$G$3,0)</f>
        <v>-5962.62826094169</v>
      </c>
      <c r="U1576" s="1" t="n">
        <f aca="false">IF(S1576&gt;0,S1576*0.7,0)</f>
        <v>0</v>
      </c>
      <c r="V1576" s="14" t="n">
        <f aca="false">V1575+U1576+T1576</f>
        <v>8170057.26233147</v>
      </c>
      <c r="W1576" s="19" t="n">
        <f aca="false">V1576/1000</f>
        <v>8170.05726233147</v>
      </c>
      <c r="X1576" s="19" t="n">
        <f aca="false">W1576*3600000000*2/237000000</f>
        <v>248204.271260703</v>
      </c>
      <c r="Y1576" s="19" t="n">
        <f aca="false">X1576/30.662</f>
        <v>8094.8493660134</v>
      </c>
    </row>
    <row r="1577" customFormat="false" ht="17.9" hidden="false" customHeight="false" outlineLevel="0" collapsed="false">
      <c r="A1577" s="2" t="n">
        <v>3</v>
      </c>
      <c r="B1577" s="3" t="n">
        <v>7</v>
      </c>
      <c r="C1577" s="38" t="n">
        <v>6</v>
      </c>
      <c r="D1577" s="1" t="n">
        <v>18.9</v>
      </c>
      <c r="E1577" s="3" t="n">
        <v>2.48702680207684</v>
      </c>
      <c r="F1577" s="23" t="n">
        <f aca="false">IF(D1577&lt;25, 0.24, 0.24-(0.01/5)*(D1577-25))</f>
        <v>0.24</v>
      </c>
      <c r="G1577" s="40" t="n">
        <f aca="false">(E1577/1000)*$G$1*F1577</f>
        <v>195.551933015139</v>
      </c>
      <c r="H1577" s="40" t="n">
        <v>0.451326169469537</v>
      </c>
      <c r="I1577" s="3" t="n">
        <f aca="false">H1577*$J$2</f>
        <v>0</v>
      </c>
      <c r="J1577" s="19" t="n">
        <f aca="false">SUM(I1577+G1577)</f>
        <v>195.551933015139</v>
      </c>
      <c r="K1577" s="1" t="n">
        <v>0</v>
      </c>
      <c r="L1577" s="39" t="n">
        <v>0.832486546429263</v>
      </c>
      <c r="M1577" s="39"/>
      <c r="N1577" s="1" t="n">
        <f aca="false">(2.571*(19.44-D1577)+3.87)*$K$2</f>
        <v>0</v>
      </c>
      <c r="O1577" s="1" t="n">
        <f aca="false">IF(N1577&gt;0,N1577,0)</f>
        <v>0</v>
      </c>
      <c r="P1577" s="1" t="n">
        <f aca="false">O1577*1.5</f>
        <v>0</v>
      </c>
      <c r="Q1577" s="1" t="n">
        <f aca="false">P1577/(3.6*$Q$2)</f>
        <v>0</v>
      </c>
      <c r="R1577" s="1" t="n">
        <f aca="false">(K1577+L1577)*$R$2</f>
        <v>4162.43273214632</v>
      </c>
      <c r="S1577" s="19" t="n">
        <f aca="false">J1577-R1577</f>
        <v>-3966.88079913118</v>
      </c>
      <c r="T1577" s="1" t="n">
        <f aca="false">IF(S1577&lt;0,S1577/$G$3,0)</f>
        <v>-5666.9725701874</v>
      </c>
      <c r="U1577" s="1" t="n">
        <f aca="false">IF(S1577&gt;0,S1577*0.7,0)</f>
        <v>0</v>
      </c>
      <c r="V1577" s="14" t="n">
        <f aca="false">V1576+U1577+T1577</f>
        <v>8164390.28976128</v>
      </c>
      <c r="W1577" s="19" t="n">
        <f aca="false">V1577/1000</f>
        <v>8164.39028976128</v>
      </c>
      <c r="X1577" s="19" t="n">
        <f aca="false">W1577*3600000000*2/237000000</f>
        <v>248032.110068697</v>
      </c>
      <c r="Y1577" s="19" t="n">
        <f aca="false">X1577/30.662</f>
        <v>8089.23455967312</v>
      </c>
    </row>
    <row r="1578" customFormat="false" ht="17.9" hidden="false" customHeight="false" outlineLevel="0" collapsed="false">
      <c r="A1578" s="2" t="n">
        <v>3</v>
      </c>
      <c r="B1578" s="3" t="n">
        <v>7</v>
      </c>
      <c r="C1578" s="38" t="n">
        <v>7</v>
      </c>
      <c r="D1578" s="1" t="n">
        <v>18.9</v>
      </c>
      <c r="E1578" s="3" t="n">
        <v>102.658936952745</v>
      </c>
      <c r="F1578" s="23" t="n">
        <f aca="false">IF(D1578&lt;25, 0.24, 0.24-(0.01/5)*(D1578-25))</f>
        <v>0.24</v>
      </c>
      <c r="G1578" s="40" t="n">
        <f aca="false">(E1578/1000)*$G$1*F1578</f>
        <v>8071.94902187</v>
      </c>
      <c r="H1578" s="40" t="n">
        <v>0.416657999455478</v>
      </c>
      <c r="I1578" s="3" t="n">
        <f aca="false">H1578*$J$2</f>
        <v>0</v>
      </c>
      <c r="J1578" s="19" t="n">
        <f aca="false">SUM(I1578+G1578)</f>
        <v>8071.94902187</v>
      </c>
      <c r="K1578" s="1" t="n">
        <v>0</v>
      </c>
      <c r="L1578" s="39" t="n">
        <v>0.912107759009096</v>
      </c>
      <c r="M1578" s="39"/>
      <c r="N1578" s="1" t="n">
        <f aca="false">(2.571*(19.44-D1578)+3.87)*$K$2</f>
        <v>0</v>
      </c>
      <c r="O1578" s="1" t="n">
        <f aca="false">IF(N1578&gt;0,N1578,0)</f>
        <v>0</v>
      </c>
      <c r="P1578" s="1" t="n">
        <f aca="false">O1578*1.5</f>
        <v>0</v>
      </c>
      <c r="Q1578" s="1" t="n">
        <f aca="false">P1578/(3.6*$Q$2)</f>
        <v>0</v>
      </c>
      <c r="R1578" s="1" t="n">
        <f aca="false">(K1578+L1578)*$R$2</f>
        <v>4560.53879504548</v>
      </c>
      <c r="S1578" s="19" t="n">
        <f aca="false">J1578-R1578</f>
        <v>3511.41022682452</v>
      </c>
      <c r="T1578" s="1" t="n">
        <f aca="false">IF(S1578&lt;0,S1578/$G$3,0)</f>
        <v>0</v>
      </c>
      <c r="U1578" s="1" t="n">
        <f aca="false">IF(S1578&gt;0,S1578*0.7,0)</f>
        <v>2457.98715877716</v>
      </c>
      <c r="V1578" s="14" t="n">
        <f aca="false">V1577+U1578+T1578</f>
        <v>8166848.27692006</v>
      </c>
      <c r="W1578" s="19" t="n">
        <f aca="false">V1578/1000</f>
        <v>8166.84827692006</v>
      </c>
      <c r="X1578" s="19" t="n">
        <f aca="false">W1578*3600000000*2/237000000</f>
        <v>248106.783096306</v>
      </c>
      <c r="Y1578" s="19" t="n">
        <f aca="false">X1578/30.662</f>
        <v>8091.66992030219</v>
      </c>
    </row>
    <row r="1579" customFormat="false" ht="17.9" hidden="false" customHeight="false" outlineLevel="0" collapsed="false">
      <c r="A1579" s="2" t="n">
        <v>3</v>
      </c>
      <c r="B1579" s="3" t="n">
        <v>7</v>
      </c>
      <c r="C1579" s="38" t="n">
        <v>8</v>
      </c>
      <c r="D1579" s="1" t="n">
        <v>20</v>
      </c>
      <c r="E1579" s="3" t="n">
        <v>308.214638516382</v>
      </c>
      <c r="F1579" s="23" t="n">
        <f aca="false">IF(D1579&lt;25, 0.24, 0.24-(0.01/5)*(D1579-25))</f>
        <v>0.24</v>
      </c>
      <c r="G1579" s="40" t="n">
        <f aca="false">(E1579/1000)*$G$1*F1579</f>
        <v>24234.5471689769</v>
      </c>
      <c r="H1579" s="40" t="n">
        <v>0.352752117364084</v>
      </c>
      <c r="I1579" s="3" t="n">
        <f aca="false">H1579*$J$2</f>
        <v>0</v>
      </c>
      <c r="J1579" s="19" t="n">
        <f aca="false">SUM(I1579+G1579)</f>
        <v>24234.5471689769</v>
      </c>
      <c r="K1579" s="1" t="n">
        <v>0</v>
      </c>
      <c r="L1579" s="39" t="n">
        <v>0.94518820549642</v>
      </c>
      <c r="M1579" s="39"/>
      <c r="N1579" s="1" t="n">
        <f aca="false">(2.571*(19.44-D1579)+3.87)*$K$2</f>
        <v>0</v>
      </c>
      <c r="O1579" s="1" t="n">
        <f aca="false">IF(N1579&gt;0,N1579,0)</f>
        <v>0</v>
      </c>
      <c r="P1579" s="1" t="n">
        <f aca="false">O1579*1.5</f>
        <v>0</v>
      </c>
      <c r="Q1579" s="1" t="n">
        <f aca="false">P1579/(3.6*$Q$2)</f>
        <v>0</v>
      </c>
      <c r="R1579" s="1" t="n">
        <f aca="false">(K1579+L1579)*$R$2</f>
        <v>4725.9410274821</v>
      </c>
      <c r="S1579" s="19" t="n">
        <f aca="false">J1579-R1579</f>
        <v>19508.6061414948</v>
      </c>
      <c r="T1579" s="1" t="n">
        <f aca="false">IF(S1579&lt;0,S1579/$G$3,0)</f>
        <v>0</v>
      </c>
      <c r="U1579" s="1" t="n">
        <f aca="false">IF(S1579&gt;0,S1579*0.7,0)</f>
        <v>13656.0242990464</v>
      </c>
      <c r="V1579" s="14" t="n">
        <f aca="false">V1578+U1579+T1579</f>
        <v>8180504.30121911</v>
      </c>
      <c r="W1579" s="19" t="n">
        <f aca="false">V1579/1000</f>
        <v>8180.50430121911</v>
      </c>
      <c r="X1579" s="19" t="n">
        <f aca="false">W1579*3600000000*2/237000000</f>
        <v>248521.649657289</v>
      </c>
      <c r="Y1579" s="19" t="n">
        <f aca="false">X1579/30.662</f>
        <v>8105.20023668676</v>
      </c>
    </row>
    <row r="1580" customFormat="false" ht="17.9" hidden="false" customHeight="false" outlineLevel="0" collapsed="false">
      <c r="A1580" s="2" t="n">
        <v>3</v>
      </c>
      <c r="B1580" s="3" t="n">
        <v>7</v>
      </c>
      <c r="C1580" s="38" t="n">
        <v>9</v>
      </c>
      <c r="D1580" s="1" t="n">
        <v>20.6</v>
      </c>
      <c r="E1580" s="3" t="n">
        <v>195.621318418381</v>
      </c>
      <c r="F1580" s="23" t="n">
        <f aca="false">IF(D1580&lt;25, 0.24, 0.24-(0.01/5)*(D1580-25))</f>
        <v>0.24</v>
      </c>
      <c r="G1580" s="40" t="n">
        <f aca="false">(E1580/1000)*$G$1*F1580</f>
        <v>15381.4695216552</v>
      </c>
      <c r="H1580" s="40" t="n">
        <v>0.297061108944554</v>
      </c>
      <c r="I1580" s="3" t="n">
        <f aca="false">H1580*$J$2</f>
        <v>0</v>
      </c>
      <c r="J1580" s="19" t="n">
        <f aca="false">SUM(I1580+G1580)</f>
        <v>15381.4695216552</v>
      </c>
      <c r="K1580" s="1" t="n">
        <v>0</v>
      </c>
      <c r="L1580" s="39" t="n">
        <v>0.834996097542094</v>
      </c>
      <c r="M1580" s="39"/>
      <c r="N1580" s="1" t="n">
        <f aca="false">(2.571*(19.44-D1580)+3.87)*$K$2</f>
        <v>0</v>
      </c>
      <c r="O1580" s="1" t="n">
        <f aca="false">IF(N1580&gt;0,N1580,0)</f>
        <v>0</v>
      </c>
      <c r="P1580" s="1" t="n">
        <f aca="false">O1580*1.5</f>
        <v>0</v>
      </c>
      <c r="Q1580" s="1" t="n">
        <f aca="false">P1580/(3.6*$Q$2)</f>
        <v>0</v>
      </c>
      <c r="R1580" s="1" t="n">
        <f aca="false">(K1580+L1580)*$R$2</f>
        <v>4174.98048771047</v>
      </c>
      <c r="S1580" s="19" t="n">
        <f aca="false">J1580-R1580</f>
        <v>11206.4890339447</v>
      </c>
      <c r="T1580" s="1" t="n">
        <f aca="false">IF(S1580&lt;0,S1580/$G$3,0)</f>
        <v>0</v>
      </c>
      <c r="U1580" s="1" t="n">
        <f aca="false">IF(S1580&gt;0,S1580*0.7,0)</f>
        <v>7844.54232376131</v>
      </c>
      <c r="V1580" s="14" t="n">
        <f aca="false">V1579+U1580+T1580</f>
        <v>8188348.84354287</v>
      </c>
      <c r="W1580" s="19" t="n">
        <f aca="false">V1580/1000</f>
        <v>8188.34884354287</v>
      </c>
      <c r="X1580" s="19" t="n">
        <f aca="false">W1580*3600000000*2/237000000</f>
        <v>248759.964867125</v>
      </c>
      <c r="Y1580" s="19" t="n">
        <f aca="false">X1580/30.662</f>
        <v>8112.97256757958</v>
      </c>
    </row>
    <row r="1581" customFormat="false" ht="17.9" hidden="false" customHeight="false" outlineLevel="0" collapsed="false">
      <c r="A1581" s="2" t="n">
        <v>3</v>
      </c>
      <c r="B1581" s="3" t="n">
        <v>7</v>
      </c>
      <c r="C1581" s="38" t="n">
        <v>10</v>
      </c>
      <c r="D1581" s="1" t="n">
        <v>21.1</v>
      </c>
      <c r="E1581" s="3" t="n">
        <v>232.978352361153</v>
      </c>
      <c r="F1581" s="23" t="n">
        <f aca="false">IF(D1581&lt;25, 0.24, 0.24-(0.01/5)*(D1581-25))</f>
        <v>0.24</v>
      </c>
      <c r="G1581" s="40" t="n">
        <f aca="false">(E1581/1000)*$G$1*F1581</f>
        <v>18318.8082721346</v>
      </c>
      <c r="H1581" s="40" t="n">
        <v>0.239505108906698</v>
      </c>
      <c r="I1581" s="3" t="n">
        <f aca="false">H1581*$J$2</f>
        <v>0</v>
      </c>
      <c r="J1581" s="19" t="n">
        <f aca="false">SUM(I1581+G1581)</f>
        <v>18318.8082721346</v>
      </c>
      <c r="K1581" s="1" t="n">
        <v>0</v>
      </c>
      <c r="L1581" s="39" t="n">
        <v>1.09302358014322</v>
      </c>
      <c r="M1581" s="39"/>
      <c r="N1581" s="1" t="n">
        <f aca="false">(2.571*(19.44-D1581)+3.87)*$K$2</f>
        <v>-0</v>
      </c>
      <c r="O1581" s="1" t="n">
        <f aca="false">IF(N1581&gt;0,N1581,0)</f>
        <v>0</v>
      </c>
      <c r="P1581" s="1" t="n">
        <f aca="false">O1581*1.5</f>
        <v>0</v>
      </c>
      <c r="Q1581" s="1" t="n">
        <f aca="false">P1581/(3.6*$Q$2)</f>
        <v>0</v>
      </c>
      <c r="R1581" s="1" t="n">
        <f aca="false">(K1581+L1581)*$R$2</f>
        <v>5465.1179007161</v>
      </c>
      <c r="S1581" s="19" t="n">
        <f aca="false">J1581-R1581</f>
        <v>12853.6903714185</v>
      </c>
      <c r="T1581" s="1" t="n">
        <f aca="false">IF(S1581&lt;0,S1581/$G$3,0)</f>
        <v>0</v>
      </c>
      <c r="U1581" s="1" t="n">
        <f aca="false">IF(S1581&gt;0,S1581*0.7,0)</f>
        <v>8997.58325999297</v>
      </c>
      <c r="V1581" s="14" t="n">
        <f aca="false">V1580+U1581+T1581</f>
        <v>8197346.42680286</v>
      </c>
      <c r="W1581" s="19" t="n">
        <f aca="false">V1581/1000</f>
        <v>8197.34642680286</v>
      </c>
      <c r="X1581" s="19" t="n">
        <f aca="false">W1581*3600000000*2/237000000</f>
        <v>249033.309168695</v>
      </c>
      <c r="Y1581" s="19" t="n">
        <f aca="false">X1581/30.662</f>
        <v>8121.88732531128</v>
      </c>
    </row>
    <row r="1582" customFormat="false" ht="17.9" hidden="false" customHeight="false" outlineLevel="0" collapsed="false">
      <c r="A1582" s="2" t="n">
        <v>3</v>
      </c>
      <c r="B1582" s="3" t="n">
        <v>7</v>
      </c>
      <c r="C1582" s="38" t="n">
        <v>11</v>
      </c>
      <c r="D1582" s="1" t="n">
        <v>22.8</v>
      </c>
      <c r="E1582" s="3" t="n">
        <v>267.616883615447</v>
      </c>
      <c r="F1582" s="23" t="n">
        <f aca="false">IF(D1582&lt;25, 0.24, 0.24-(0.01/5)*(D1582-25))</f>
        <v>0.24</v>
      </c>
      <c r="G1582" s="40" t="n">
        <f aca="false">(E1582/1000)*$G$1*F1582</f>
        <v>21042.3944184223</v>
      </c>
      <c r="H1582" s="40" t="n">
        <v>0.218071161383232</v>
      </c>
      <c r="I1582" s="3" t="n">
        <f aca="false">H1582*$J$2</f>
        <v>0</v>
      </c>
      <c r="J1582" s="19" t="n">
        <f aca="false">SUM(I1582+G1582)</f>
        <v>21042.3944184223</v>
      </c>
      <c r="K1582" s="1" t="n">
        <v>0</v>
      </c>
      <c r="L1582" s="39" t="n">
        <v>2.37471977576931</v>
      </c>
      <c r="M1582" s="39"/>
      <c r="N1582" s="1" t="n">
        <f aca="false">(2.571*(19.44-D1582)+3.87)*$K$2</f>
        <v>-0</v>
      </c>
      <c r="O1582" s="1" t="n">
        <f aca="false">IF(N1582&gt;0,N1582,0)</f>
        <v>0</v>
      </c>
      <c r="P1582" s="1" t="n">
        <f aca="false">O1582*1.5</f>
        <v>0</v>
      </c>
      <c r="Q1582" s="1" t="n">
        <f aca="false">P1582/(3.6*$Q$2)</f>
        <v>0</v>
      </c>
      <c r="R1582" s="1" t="n">
        <f aca="false">(K1582+L1582)*$R$2</f>
        <v>11873.5988788466</v>
      </c>
      <c r="S1582" s="19" t="n">
        <f aca="false">J1582-R1582</f>
        <v>9168.79553957571</v>
      </c>
      <c r="T1582" s="1" t="n">
        <f aca="false">IF(S1582&lt;0,S1582/$G$3,0)</f>
        <v>0</v>
      </c>
      <c r="U1582" s="1" t="n">
        <f aca="false">IF(S1582&gt;0,S1582*0.7,0)</f>
        <v>6418.15687770299</v>
      </c>
      <c r="V1582" s="14" t="n">
        <f aca="false">V1581+U1582+T1582</f>
        <v>8203764.58368057</v>
      </c>
      <c r="W1582" s="19" t="n">
        <f aca="false">V1582/1000</f>
        <v>8203.76458368057</v>
      </c>
      <c r="X1582" s="19" t="n">
        <f aca="false">W1582*3600000000*2/237000000</f>
        <v>249228.291149789</v>
      </c>
      <c r="Y1582" s="19" t="n">
        <f aca="false">X1582/30.662</f>
        <v>8128.2464010759</v>
      </c>
    </row>
    <row r="1583" customFormat="false" ht="17.9" hidden="false" customHeight="false" outlineLevel="0" collapsed="false">
      <c r="A1583" s="2" t="n">
        <v>3</v>
      </c>
      <c r="B1583" s="3" t="n">
        <v>7</v>
      </c>
      <c r="C1583" s="38" t="n">
        <v>12</v>
      </c>
      <c r="D1583" s="1" t="n">
        <v>23.9</v>
      </c>
      <c r="E1583" s="3" t="n">
        <v>171.536068485582</v>
      </c>
      <c r="F1583" s="23" t="n">
        <f aca="false">IF(D1583&lt;25, 0.24, 0.24-(0.01/5)*(D1583-25))</f>
        <v>0.24</v>
      </c>
      <c r="G1583" s="40" t="n">
        <f aca="false">(E1583/1000)*$G$1*F1583</f>
        <v>13487.6752217391</v>
      </c>
      <c r="H1583" s="40" t="n">
        <v>0.221042569689873</v>
      </c>
      <c r="I1583" s="3" t="n">
        <f aca="false">H1583*$J$2</f>
        <v>0</v>
      </c>
      <c r="J1583" s="19" t="n">
        <f aca="false">SUM(I1583+G1583)</f>
        <v>13487.6752217391</v>
      </c>
      <c r="K1583" s="1" t="n">
        <v>0</v>
      </c>
      <c r="L1583" s="39" t="n">
        <v>3.20332792502419</v>
      </c>
      <c r="M1583" s="39"/>
      <c r="N1583" s="1" t="n">
        <f aca="false">(2.571*(19.44-D1583)+3.87)*$K$2</f>
        <v>-0</v>
      </c>
      <c r="O1583" s="1" t="n">
        <f aca="false">IF(N1583&gt;0,N1583,0)</f>
        <v>0</v>
      </c>
      <c r="P1583" s="1" t="n">
        <f aca="false">O1583*1.5</f>
        <v>0</v>
      </c>
      <c r="Q1583" s="1" t="n">
        <f aca="false">P1583/(3.6*$Q$2)</f>
        <v>0</v>
      </c>
      <c r="R1583" s="1" t="n">
        <f aca="false">(K1583+L1583)*$R$2</f>
        <v>16016.639625121</v>
      </c>
      <c r="S1583" s="19" t="n">
        <f aca="false">J1583-R1583</f>
        <v>-2528.96440338182</v>
      </c>
      <c r="T1583" s="1" t="n">
        <f aca="false">IF(S1583&lt;0,S1583/$G$3,0)</f>
        <v>-3612.80629054546</v>
      </c>
      <c r="U1583" s="1" t="n">
        <f aca="false">IF(S1583&gt;0,S1583*0.7,0)</f>
        <v>0</v>
      </c>
      <c r="V1583" s="14" t="n">
        <f aca="false">V1582+U1583+T1583</f>
        <v>8200151.77739002</v>
      </c>
      <c r="W1583" s="19" t="n">
        <f aca="false">V1583/1000</f>
        <v>8200.15177739002</v>
      </c>
      <c r="X1583" s="19" t="n">
        <f aca="false">W1583*3600000000*2/237000000</f>
        <v>249118.535009317</v>
      </c>
      <c r="Y1583" s="19" t="n">
        <f aca="false">X1583/30.662</f>
        <v>8124.66685178126</v>
      </c>
    </row>
    <row r="1584" customFormat="false" ht="17.9" hidden="false" customHeight="false" outlineLevel="0" collapsed="false">
      <c r="A1584" s="2" t="n">
        <v>3</v>
      </c>
      <c r="B1584" s="3" t="n">
        <v>7</v>
      </c>
      <c r="C1584" s="38" t="n">
        <v>13</v>
      </c>
      <c r="D1584" s="1" t="n">
        <v>24.4</v>
      </c>
      <c r="E1584" s="3" t="n">
        <v>229.528033048028</v>
      </c>
      <c r="F1584" s="23" t="n">
        <f aca="false">IF(D1584&lt;25, 0.24, 0.24-(0.01/5)*(D1584-25))</f>
        <v>0.24</v>
      </c>
      <c r="G1584" s="40" t="n">
        <f aca="false">(E1584/1000)*$G$1*F1584</f>
        <v>18047.5138049268</v>
      </c>
      <c r="H1584" s="40" t="n">
        <v>0.227685868464199</v>
      </c>
      <c r="I1584" s="3" t="n">
        <f aca="false">H1584*$J$2</f>
        <v>0</v>
      </c>
      <c r="J1584" s="19" t="n">
        <f aca="false">SUM(I1584+G1584)</f>
        <v>18047.5138049268</v>
      </c>
      <c r="K1584" s="1" t="n">
        <v>0.319999999999999</v>
      </c>
      <c r="L1584" s="39" t="n">
        <v>1.42118802581769</v>
      </c>
      <c r="M1584" s="39"/>
      <c r="N1584" s="1" t="n">
        <f aca="false">(2.571*(19.44-D1584)+3.87)*$K$2</f>
        <v>-0</v>
      </c>
      <c r="O1584" s="1" t="n">
        <f aca="false">IF(N1584&gt;0,N1584,0)</f>
        <v>0</v>
      </c>
      <c r="P1584" s="1" t="n">
        <f aca="false">O1584*1.5</f>
        <v>0</v>
      </c>
      <c r="Q1584" s="1" t="n">
        <f aca="false">P1584/(3.6*$Q$2)</f>
        <v>0</v>
      </c>
      <c r="R1584" s="1" t="n">
        <f aca="false">(K1584+L1584)*$R$2</f>
        <v>8705.94012908845</v>
      </c>
      <c r="S1584" s="19" t="n">
        <f aca="false">J1584-R1584</f>
        <v>9341.57367583834</v>
      </c>
      <c r="T1584" s="1" t="n">
        <f aca="false">IF(S1584&lt;0,S1584/$G$3,0)</f>
        <v>0</v>
      </c>
      <c r="U1584" s="1" t="n">
        <f aca="false">IF(S1584&gt;0,S1584*0.7,0)</f>
        <v>6539.10157308684</v>
      </c>
      <c r="V1584" s="14" t="n">
        <f aca="false">V1583+U1584+T1584</f>
        <v>8206690.87896311</v>
      </c>
      <c r="W1584" s="19" t="n">
        <f aca="false">V1584/1000</f>
        <v>8206.69087896311</v>
      </c>
      <c r="X1584" s="19" t="n">
        <f aca="false">W1584*3600000000*2/237000000</f>
        <v>249317.191259639</v>
      </c>
      <c r="Y1584" s="19" t="n">
        <f aca="false">X1584/30.662</f>
        <v>8131.14575890805</v>
      </c>
    </row>
    <row r="1585" customFormat="false" ht="17.9" hidden="false" customHeight="false" outlineLevel="0" collapsed="false">
      <c r="A1585" s="2" t="n">
        <v>3</v>
      </c>
      <c r="B1585" s="3" t="n">
        <v>7</v>
      </c>
      <c r="C1585" s="38" t="n">
        <v>14</v>
      </c>
      <c r="D1585" s="1" t="n">
        <v>25.6</v>
      </c>
      <c r="E1585" s="3" t="n">
        <v>100.311111111111</v>
      </c>
      <c r="F1585" s="23" t="n">
        <f aca="false">IF(D1585&lt;25, 0.24, 0.24-(0.01/5)*(D1585-25))</f>
        <v>0.2388</v>
      </c>
      <c r="G1585" s="40" t="n">
        <f aca="false">(E1585/1000)*$G$1*F1585</f>
        <v>7847.90558186666</v>
      </c>
      <c r="H1585" s="40" t="n">
        <v>0.250706122641629</v>
      </c>
      <c r="I1585" s="3" t="n">
        <f aca="false">H1585*$J$2</f>
        <v>0</v>
      </c>
      <c r="J1585" s="19" t="n">
        <f aca="false">SUM(I1585+G1585)</f>
        <v>7847.90558186666</v>
      </c>
      <c r="K1585" s="1" t="n">
        <v>1.28</v>
      </c>
      <c r="L1585" s="39" t="n">
        <v>0.853409929049737</v>
      </c>
      <c r="M1585" s="39"/>
      <c r="N1585" s="1" t="n">
        <f aca="false">(2.571*(19.44-D1585)+3.87)*$K$2</f>
        <v>-0</v>
      </c>
      <c r="O1585" s="1" t="n">
        <f aca="false">IF(N1585&gt;0,N1585,0)</f>
        <v>0</v>
      </c>
      <c r="P1585" s="1" t="n">
        <f aca="false">O1585*1.5</f>
        <v>0</v>
      </c>
      <c r="Q1585" s="1" t="n">
        <f aca="false">P1585/(3.6*$Q$2)</f>
        <v>0</v>
      </c>
      <c r="R1585" s="1" t="n">
        <f aca="false">(K1585+L1585)*$R$2</f>
        <v>10667.0496452487</v>
      </c>
      <c r="S1585" s="19" t="n">
        <f aca="false">J1585-R1585</f>
        <v>-2819.14406338203</v>
      </c>
      <c r="T1585" s="1" t="n">
        <f aca="false">IF(S1585&lt;0,S1585/$G$3,0)</f>
        <v>-4027.34866197433</v>
      </c>
      <c r="U1585" s="1" t="n">
        <f aca="false">IF(S1585&gt;0,S1585*0.7,0)</f>
        <v>0</v>
      </c>
      <c r="V1585" s="14" t="n">
        <f aca="false">V1584+U1585+T1585</f>
        <v>8202663.53030113</v>
      </c>
      <c r="W1585" s="19" t="n">
        <f aca="false">V1585/1000</f>
        <v>8202.66353030113</v>
      </c>
      <c r="X1585" s="19" t="n">
        <f aca="false">W1585*3600000000*2/237000000</f>
        <v>249194.84142687</v>
      </c>
      <c r="Y1585" s="19" t="n">
        <f aca="false">X1585/30.662</f>
        <v>8127.15548323234</v>
      </c>
    </row>
    <row r="1586" customFormat="false" ht="17.9" hidden="false" customHeight="false" outlineLevel="0" collapsed="false">
      <c r="A1586" s="2" t="n">
        <v>3</v>
      </c>
      <c r="B1586" s="3" t="n">
        <v>7</v>
      </c>
      <c r="C1586" s="38" t="n">
        <v>15</v>
      </c>
      <c r="D1586" s="1" t="n">
        <v>26.1</v>
      </c>
      <c r="E1586" s="3" t="n">
        <v>83.8666666666667</v>
      </c>
      <c r="F1586" s="23" t="n">
        <f aca="false">IF(D1586&lt;25, 0.24, 0.24-(0.01/5)*(D1586-25))</f>
        <v>0.2378</v>
      </c>
      <c r="G1586" s="40" t="n">
        <f aca="false">(E1586/1000)*$G$1*F1586</f>
        <v>6533.88728586667</v>
      </c>
      <c r="H1586" s="40" t="n">
        <v>0.276332499510663</v>
      </c>
      <c r="I1586" s="3" t="n">
        <f aca="false">H1586*$J$2</f>
        <v>0</v>
      </c>
      <c r="J1586" s="19" t="n">
        <f aca="false">SUM(I1586+G1586)</f>
        <v>6533.88728586667</v>
      </c>
      <c r="K1586" s="1" t="n">
        <v>1.68</v>
      </c>
      <c r="L1586" s="39" t="n">
        <v>2.4899874867815</v>
      </c>
      <c r="M1586" s="39"/>
      <c r="N1586" s="1" t="n">
        <f aca="false">(2.571*(19.44-D1586)+3.87)*$K$2</f>
        <v>-0</v>
      </c>
      <c r="O1586" s="1" t="n">
        <f aca="false">IF(N1586&gt;0,N1586,0)</f>
        <v>0</v>
      </c>
      <c r="P1586" s="1" t="n">
        <f aca="false">O1586*1.5</f>
        <v>0</v>
      </c>
      <c r="Q1586" s="1" t="n">
        <f aca="false">P1586/(3.6*$Q$2)</f>
        <v>0</v>
      </c>
      <c r="R1586" s="1" t="n">
        <f aca="false">(K1586+L1586)*$R$2</f>
        <v>20849.9374339075</v>
      </c>
      <c r="S1586" s="19" t="n">
        <f aca="false">J1586-R1586</f>
        <v>-14316.0501480408</v>
      </c>
      <c r="T1586" s="1" t="n">
        <f aca="false">IF(S1586&lt;0,S1586/$G$3,0)</f>
        <v>-20451.5002114869</v>
      </c>
      <c r="U1586" s="1" t="n">
        <f aca="false">IF(S1586&gt;0,S1586*0.7,0)</f>
        <v>0</v>
      </c>
      <c r="V1586" s="14" t="n">
        <f aca="false">V1585+U1586+T1586</f>
        <v>8182212.03008965</v>
      </c>
      <c r="W1586" s="19" t="n">
        <f aca="false">V1586/1000</f>
        <v>8182.21203008965</v>
      </c>
      <c r="X1586" s="19" t="n">
        <f aca="false">W1586*3600000000*2/237000000</f>
        <v>248573.53002804</v>
      </c>
      <c r="Y1586" s="19" t="n">
        <f aca="false">X1586/30.662</f>
        <v>8106.89224538647</v>
      </c>
    </row>
    <row r="1587" customFormat="false" ht="17.9" hidden="false" customHeight="false" outlineLevel="0" collapsed="false">
      <c r="A1587" s="2" t="n">
        <v>3</v>
      </c>
      <c r="B1587" s="3" t="n">
        <v>7</v>
      </c>
      <c r="C1587" s="38" t="n">
        <v>16</v>
      </c>
      <c r="D1587" s="1" t="n">
        <v>25</v>
      </c>
      <c r="E1587" s="3" t="n">
        <v>79.7555555555556</v>
      </c>
      <c r="F1587" s="23" t="n">
        <f aca="false">IF(D1587&lt;25, 0.24, 0.24-(0.01/5)*(D1587-25))</f>
        <v>0.24</v>
      </c>
      <c r="G1587" s="40" t="n">
        <f aca="false">(E1587/1000)*$G$1*F1587</f>
        <v>6271.08362666667</v>
      </c>
      <c r="H1587" s="40" t="n">
        <v>0.281358361129907</v>
      </c>
      <c r="I1587" s="3" t="n">
        <f aca="false">H1587*$J$2</f>
        <v>0</v>
      </c>
      <c r="J1587" s="19" t="n">
        <f aca="false">SUM(I1587+G1587)</f>
        <v>6271.08362666667</v>
      </c>
      <c r="K1587" s="1" t="n">
        <v>0.8</v>
      </c>
      <c r="L1587" s="39" t="n">
        <v>3.2909501142636</v>
      </c>
      <c r="M1587" s="39"/>
      <c r="N1587" s="1" t="n">
        <f aca="false">(2.571*(19.44-D1587)+3.87)*$K$2</f>
        <v>-0</v>
      </c>
      <c r="O1587" s="1" t="n">
        <f aca="false">IF(N1587&gt;0,N1587,0)</f>
        <v>0</v>
      </c>
      <c r="P1587" s="1" t="n">
        <f aca="false">O1587*1.5</f>
        <v>0</v>
      </c>
      <c r="Q1587" s="1" t="n">
        <f aca="false">P1587/(3.6*$Q$2)</f>
        <v>0</v>
      </c>
      <c r="R1587" s="1" t="n">
        <f aca="false">(K1587+L1587)*$R$2</f>
        <v>20454.750571318</v>
      </c>
      <c r="S1587" s="19" t="n">
        <f aca="false">J1587-R1587</f>
        <v>-14183.6669446513</v>
      </c>
      <c r="T1587" s="1" t="n">
        <f aca="false">IF(S1587&lt;0,S1587/$G$3,0)</f>
        <v>-20262.3813495019</v>
      </c>
      <c r="U1587" s="1" t="n">
        <f aca="false">IF(S1587&gt;0,S1587*0.7,0)</f>
        <v>0</v>
      </c>
      <c r="V1587" s="14" t="n">
        <f aca="false">V1586+U1587+T1587</f>
        <v>8161949.64874014</v>
      </c>
      <c r="W1587" s="19" t="n">
        <f aca="false">V1587/1000</f>
        <v>8161.94964874015</v>
      </c>
      <c r="X1587" s="19" t="n">
        <f aca="false">W1587*3600000000*2/237000000</f>
        <v>247957.964012359</v>
      </c>
      <c r="Y1587" s="19" t="n">
        <f aca="false">X1587/30.662</f>
        <v>8086.81638550515</v>
      </c>
    </row>
    <row r="1588" customFormat="false" ht="17.9" hidden="false" customHeight="false" outlineLevel="0" collapsed="false">
      <c r="A1588" s="2" t="n">
        <v>3</v>
      </c>
      <c r="B1588" s="3" t="n">
        <v>7</v>
      </c>
      <c r="C1588" s="38" t="n">
        <v>17</v>
      </c>
      <c r="D1588" s="1" t="n">
        <v>23.3</v>
      </c>
      <c r="E1588" s="3" t="n">
        <v>37.8222222222222</v>
      </c>
      <c r="F1588" s="23" t="n">
        <f aca="false">IF(D1588&lt;25, 0.24, 0.24-(0.01/5)*(D1588-25))</f>
        <v>0.24</v>
      </c>
      <c r="G1588" s="40" t="n">
        <f aca="false">(E1588/1000)*$G$1*F1588</f>
        <v>2973.91594666666</v>
      </c>
      <c r="H1588" s="40" t="n">
        <v>0.287159997202885</v>
      </c>
      <c r="I1588" s="3" t="n">
        <f aca="false">H1588*$J$2</f>
        <v>0</v>
      </c>
      <c r="J1588" s="19" t="n">
        <f aca="false">SUM(I1588+G1588)</f>
        <v>2973.91594666666</v>
      </c>
      <c r="K1588" s="1" t="n">
        <v>0</v>
      </c>
      <c r="L1588" s="39" t="n">
        <v>2.97427435072576</v>
      </c>
      <c r="M1588" s="39"/>
      <c r="N1588" s="1" t="n">
        <f aca="false">(2.571*(19.44-D1588)+3.87)*$K$2</f>
        <v>-0</v>
      </c>
      <c r="O1588" s="1" t="n">
        <f aca="false">IF(N1588&gt;0,N1588,0)</f>
        <v>0</v>
      </c>
      <c r="P1588" s="1" t="n">
        <f aca="false">O1588*1.5</f>
        <v>0</v>
      </c>
      <c r="Q1588" s="1" t="n">
        <f aca="false">P1588/(3.6*$Q$2)</f>
        <v>0</v>
      </c>
      <c r="R1588" s="1" t="n">
        <f aca="false">(K1588+L1588)*$R$2</f>
        <v>14871.3717536288</v>
      </c>
      <c r="S1588" s="19" t="n">
        <f aca="false">J1588-R1588</f>
        <v>-11897.4558069621</v>
      </c>
      <c r="T1588" s="1" t="n">
        <f aca="false">IF(S1588&lt;0,S1588/$G$3,0)</f>
        <v>-16996.3654385173</v>
      </c>
      <c r="U1588" s="1" t="n">
        <f aca="false">IF(S1588&gt;0,S1588*0.7,0)</f>
        <v>0</v>
      </c>
      <c r="V1588" s="14" t="n">
        <f aca="false">V1587+U1588+T1588</f>
        <v>8144953.28330163</v>
      </c>
      <c r="W1588" s="19" t="n">
        <f aca="false">V1588/1000</f>
        <v>8144.95328330163</v>
      </c>
      <c r="X1588" s="19" t="n">
        <f aca="false">W1588*3600000000*2/237000000</f>
        <v>247441.618733214</v>
      </c>
      <c r="Y1588" s="19" t="n">
        <f aca="false">X1588/30.662</f>
        <v>8069.97647685128</v>
      </c>
    </row>
    <row r="1589" customFormat="false" ht="17.9" hidden="false" customHeight="false" outlineLevel="0" collapsed="false">
      <c r="A1589" s="2" t="n">
        <v>3</v>
      </c>
      <c r="B1589" s="3" t="n">
        <v>7</v>
      </c>
      <c r="C1589" s="38" t="n">
        <v>18</v>
      </c>
      <c r="D1589" s="1" t="n">
        <v>22.2</v>
      </c>
      <c r="E1589" s="3" t="n">
        <v>2.46666666666667</v>
      </c>
      <c r="F1589" s="23" t="n">
        <f aca="false">IF(D1589&lt;25, 0.24, 0.24-(0.01/5)*(D1589-25))</f>
        <v>0.24</v>
      </c>
      <c r="G1589" s="40" t="n">
        <f aca="false">(E1589/1000)*$G$1*F1589</f>
        <v>193.95104</v>
      </c>
      <c r="H1589" s="40" t="n">
        <v>0.335681632919643</v>
      </c>
      <c r="I1589" s="3" t="n">
        <f aca="false">H1589*$J$2</f>
        <v>0</v>
      </c>
      <c r="J1589" s="19" t="n">
        <f aca="false">SUM(I1589+G1589)</f>
        <v>193.95104</v>
      </c>
      <c r="K1589" s="1" t="n">
        <v>0</v>
      </c>
      <c r="L1589" s="39" t="n">
        <v>1.61569463464293</v>
      </c>
      <c r="M1589" s="39"/>
      <c r="N1589" s="1" t="n">
        <f aca="false">(2.571*(19.44-D1589)+3.87)*$K$2</f>
        <v>-0</v>
      </c>
      <c r="O1589" s="1" t="n">
        <f aca="false">IF(N1589&gt;0,N1589,0)</f>
        <v>0</v>
      </c>
      <c r="P1589" s="1" t="n">
        <f aca="false">O1589*1.5</f>
        <v>0</v>
      </c>
      <c r="Q1589" s="1" t="n">
        <f aca="false">P1589/(3.6*$Q$2)</f>
        <v>0</v>
      </c>
      <c r="R1589" s="1" t="n">
        <f aca="false">(K1589+L1589)*$R$2</f>
        <v>8078.47317321465</v>
      </c>
      <c r="S1589" s="19" t="n">
        <f aca="false">J1589-R1589</f>
        <v>-7884.52213321465</v>
      </c>
      <c r="T1589" s="1" t="n">
        <f aca="false">IF(S1589&lt;0,S1589/$G$3,0)</f>
        <v>-11263.6030474495</v>
      </c>
      <c r="U1589" s="1" t="n">
        <f aca="false">IF(S1589&gt;0,S1589*0.7,0)</f>
        <v>0</v>
      </c>
      <c r="V1589" s="14" t="n">
        <f aca="false">V1588+U1589+T1589</f>
        <v>8133689.68025418</v>
      </c>
      <c r="W1589" s="19" t="n">
        <f aca="false">V1589/1000</f>
        <v>8133.68968025418</v>
      </c>
      <c r="X1589" s="19" t="n">
        <f aca="false">W1589*3600000000*2/237000000</f>
        <v>247099.433324178</v>
      </c>
      <c r="Y1589" s="19" t="n">
        <f aca="false">X1589/30.662</f>
        <v>8058.81655874299</v>
      </c>
    </row>
    <row r="1590" customFormat="false" ht="17.9" hidden="false" customHeight="false" outlineLevel="0" collapsed="false">
      <c r="A1590" s="2" t="n">
        <v>3</v>
      </c>
      <c r="B1590" s="3" t="n">
        <v>7</v>
      </c>
      <c r="C1590" s="38" t="n">
        <v>19</v>
      </c>
      <c r="D1590" s="1" t="n">
        <v>21.7</v>
      </c>
      <c r="E1590" s="3" t="n">
        <v>0</v>
      </c>
      <c r="F1590" s="23" t="n">
        <f aca="false">IF(D1590&lt;25, 0.24, 0.24-(0.01/5)*(D1590-25))</f>
        <v>0.24</v>
      </c>
      <c r="G1590" s="40" t="n">
        <f aca="false">(E1590/1000)*$G$1*F1590</f>
        <v>0</v>
      </c>
      <c r="H1590" s="40" t="n">
        <v>0.374491154704491</v>
      </c>
      <c r="I1590" s="3" t="n">
        <f aca="false">H1590*$J$2</f>
        <v>0</v>
      </c>
      <c r="J1590" s="19" t="n">
        <f aca="false">SUM(I1590+G1590)</f>
        <v>0</v>
      </c>
      <c r="K1590" s="1" t="n">
        <v>0</v>
      </c>
      <c r="L1590" s="39" t="n">
        <v>0.94336307741436</v>
      </c>
      <c r="M1590" s="39"/>
      <c r="N1590" s="1" t="n">
        <f aca="false">(2.571*(19.44-D1590)+3.87)*$K$2</f>
        <v>-0</v>
      </c>
      <c r="O1590" s="1" t="n">
        <f aca="false">IF(N1590&gt;0,N1590,0)</f>
        <v>0</v>
      </c>
      <c r="P1590" s="1" t="n">
        <f aca="false">O1590*1.5</f>
        <v>0</v>
      </c>
      <c r="Q1590" s="1" t="n">
        <f aca="false">P1590/(3.6*$Q$2)</f>
        <v>0</v>
      </c>
      <c r="R1590" s="1" t="n">
        <f aca="false">(K1590+L1590)*$R$2</f>
        <v>4716.8153870718</v>
      </c>
      <c r="S1590" s="19" t="n">
        <f aca="false">J1590-R1590</f>
        <v>-4716.8153870718</v>
      </c>
      <c r="T1590" s="1" t="n">
        <f aca="false">IF(S1590&lt;0,S1590/$G$3,0)</f>
        <v>-6738.30769581686</v>
      </c>
      <c r="U1590" s="1" t="n">
        <f aca="false">IF(S1590&gt;0,S1590*0.7,0)</f>
        <v>0</v>
      </c>
      <c r="V1590" s="14" t="n">
        <f aca="false">V1589+U1590+T1590</f>
        <v>8126951.37255836</v>
      </c>
      <c r="W1590" s="19" t="n">
        <f aca="false">V1590/1000</f>
        <v>8126.95137255836</v>
      </c>
      <c r="X1590" s="19" t="n">
        <f aca="false">W1590*3600000000*2/237000000</f>
        <v>246894.725242279</v>
      </c>
      <c r="Y1590" s="19" t="n">
        <f aca="false">X1590/30.662</f>
        <v>8052.14027924726</v>
      </c>
    </row>
    <row r="1591" customFormat="false" ht="17.9" hidden="false" customHeight="false" outlineLevel="0" collapsed="false">
      <c r="A1591" s="2" t="n">
        <v>3</v>
      </c>
      <c r="B1591" s="3" t="n">
        <v>7</v>
      </c>
      <c r="C1591" s="38" t="n">
        <v>20</v>
      </c>
      <c r="D1591" s="1" t="n">
        <v>21.1</v>
      </c>
      <c r="E1591" s="3" t="n">
        <v>0</v>
      </c>
      <c r="F1591" s="23" t="n">
        <f aca="false">IF(D1591&lt;25, 0.24, 0.24-(0.01/5)*(D1591-25))</f>
        <v>0.24</v>
      </c>
      <c r="G1591" s="40" t="n">
        <f aca="false">(E1591/1000)*$G$1*F1591</f>
        <v>0</v>
      </c>
      <c r="H1591" s="40" t="n">
        <v>0.43474669789811</v>
      </c>
      <c r="I1591" s="3" t="n">
        <f aca="false">H1591*$J$2</f>
        <v>0</v>
      </c>
      <c r="J1591" s="19" t="n">
        <f aca="false">SUM(I1591+G1591)</f>
        <v>0</v>
      </c>
      <c r="K1591" s="1" t="n">
        <v>0</v>
      </c>
      <c r="L1591" s="39" t="n">
        <v>0.900700708496226</v>
      </c>
      <c r="M1591" s="39"/>
      <c r="N1591" s="1" t="n">
        <f aca="false">(2.571*(19.44-D1591)+3.87)*$K$2</f>
        <v>-0</v>
      </c>
      <c r="O1591" s="1" t="n">
        <f aca="false">IF(N1591&gt;0,N1591,0)</f>
        <v>0</v>
      </c>
      <c r="P1591" s="1" t="n">
        <f aca="false">O1591*1.5</f>
        <v>0</v>
      </c>
      <c r="Q1591" s="1" t="n">
        <f aca="false">P1591/(3.6*$Q$2)</f>
        <v>0</v>
      </c>
      <c r="R1591" s="1" t="n">
        <f aca="false">(K1591+L1591)*$R$2</f>
        <v>4503.50354248113</v>
      </c>
      <c r="S1591" s="19" t="n">
        <f aca="false">J1591-R1591</f>
        <v>-4503.50354248113</v>
      </c>
      <c r="T1591" s="1" t="n">
        <f aca="false">IF(S1591&lt;0,S1591/$G$3,0)</f>
        <v>-6433.57648925876</v>
      </c>
      <c r="U1591" s="1" t="n">
        <f aca="false">IF(S1591&gt;0,S1591*0.7,0)</f>
        <v>0</v>
      </c>
      <c r="V1591" s="14" t="n">
        <f aca="false">V1590+U1591+T1591</f>
        <v>8120517.7960691</v>
      </c>
      <c r="W1591" s="19" t="n">
        <f aca="false">V1591/1000</f>
        <v>8120.5177960691</v>
      </c>
      <c r="X1591" s="19" t="n">
        <f aca="false">W1591*3600000000*2/237000000</f>
        <v>246699.274817289</v>
      </c>
      <c r="Y1591" s="19" t="n">
        <f aca="false">X1591/30.662</f>
        <v>8045.76592581336</v>
      </c>
    </row>
    <row r="1592" customFormat="false" ht="17.9" hidden="false" customHeight="false" outlineLevel="0" collapsed="false">
      <c r="A1592" s="2" t="n">
        <v>3</v>
      </c>
      <c r="B1592" s="3" t="n">
        <v>7</v>
      </c>
      <c r="C1592" s="38" t="n">
        <v>21</v>
      </c>
      <c r="D1592" s="1" t="n">
        <v>21.1</v>
      </c>
      <c r="E1592" s="3" t="n">
        <v>0</v>
      </c>
      <c r="F1592" s="23" t="n">
        <f aca="false">IF(D1592&lt;25, 0.24, 0.24-(0.01/5)*(D1592-25))</f>
        <v>0.24</v>
      </c>
      <c r="G1592" s="40" t="n">
        <f aca="false">(E1592/1000)*$G$1*F1592</f>
        <v>0</v>
      </c>
      <c r="H1592" s="40" t="n">
        <v>0.477013953129361</v>
      </c>
      <c r="I1592" s="3" t="n">
        <f aca="false">H1592*$J$2</f>
        <v>0</v>
      </c>
      <c r="J1592" s="19" t="n">
        <f aca="false">SUM(I1592+G1592)</f>
        <v>0</v>
      </c>
      <c r="K1592" s="1" t="n">
        <v>0</v>
      </c>
      <c r="L1592" s="39" t="n">
        <v>1.00838326533772</v>
      </c>
      <c r="M1592" s="39"/>
      <c r="N1592" s="1" t="n">
        <f aca="false">(2.571*(19.44-D1592)+3.87)*$K$2</f>
        <v>-0</v>
      </c>
      <c r="O1592" s="1" t="n">
        <f aca="false">IF(N1592&gt;0,N1592,0)</f>
        <v>0</v>
      </c>
      <c r="P1592" s="1" t="n">
        <f aca="false">O1592*1.5</f>
        <v>0</v>
      </c>
      <c r="Q1592" s="1" t="n">
        <f aca="false">P1592/(3.6*$Q$2)</f>
        <v>0</v>
      </c>
      <c r="R1592" s="1" t="n">
        <f aca="false">(K1592+L1592)*$R$2</f>
        <v>5041.9163266886</v>
      </c>
      <c r="S1592" s="19" t="n">
        <f aca="false">J1592-R1592</f>
        <v>-5041.9163266886</v>
      </c>
      <c r="T1592" s="1" t="n">
        <f aca="false">IF(S1592&lt;0,S1592/$G$3,0)</f>
        <v>-7202.73760955514</v>
      </c>
      <c r="U1592" s="1" t="n">
        <f aca="false">IF(S1592&gt;0,S1592*0.7,0)</f>
        <v>0</v>
      </c>
      <c r="V1592" s="14" t="n">
        <f aca="false">V1591+U1592+T1592</f>
        <v>8113315.05845955</v>
      </c>
      <c r="W1592" s="19" t="n">
        <f aca="false">V1592/1000</f>
        <v>8113.31505845955</v>
      </c>
      <c r="X1592" s="19" t="n">
        <f aca="false">W1592*3600000000*2/237000000</f>
        <v>246480.457472189</v>
      </c>
      <c r="Y1592" s="19" t="n">
        <f aca="false">X1592/30.662</f>
        <v>8038.62949162445</v>
      </c>
    </row>
    <row r="1593" customFormat="false" ht="17.9" hidden="false" customHeight="false" outlineLevel="0" collapsed="false">
      <c r="A1593" s="2" t="n">
        <v>3</v>
      </c>
      <c r="B1593" s="3" t="n">
        <v>7</v>
      </c>
      <c r="C1593" s="38" t="n">
        <v>22</v>
      </c>
      <c r="D1593" s="1" t="n">
        <v>20.6</v>
      </c>
      <c r="E1593" s="3" t="n">
        <v>0</v>
      </c>
      <c r="F1593" s="23" t="n">
        <f aca="false">IF(D1593&lt;25, 0.24, 0.24-(0.01/5)*(D1593-25))</f>
        <v>0.24</v>
      </c>
      <c r="G1593" s="40" t="n">
        <f aca="false">(E1593/1000)*$G$1*F1593</f>
        <v>0</v>
      </c>
      <c r="H1593" s="40" t="n">
        <v>0.508026329783487</v>
      </c>
      <c r="I1593" s="3" t="n">
        <f aca="false">H1593*$J$2</f>
        <v>0</v>
      </c>
      <c r="J1593" s="19" t="n">
        <f aca="false">SUM(I1593+G1593)</f>
        <v>0</v>
      </c>
      <c r="K1593" s="1" t="n">
        <v>0</v>
      </c>
      <c r="L1593" s="39" t="n">
        <v>1.03074108434295</v>
      </c>
      <c r="M1593" s="39"/>
      <c r="N1593" s="1" t="n">
        <f aca="false">(2.571*(19.44-D1593)+3.87)*$K$2</f>
        <v>0</v>
      </c>
      <c r="O1593" s="1" t="n">
        <f aca="false">IF(N1593&gt;0,N1593,0)</f>
        <v>0</v>
      </c>
      <c r="P1593" s="1" t="n">
        <f aca="false">O1593*1.5</f>
        <v>0</v>
      </c>
      <c r="Q1593" s="1" t="n">
        <f aca="false">P1593/(3.6*$Q$2)</f>
        <v>0</v>
      </c>
      <c r="R1593" s="1" t="n">
        <f aca="false">(K1593+L1593)*$R$2</f>
        <v>5153.70542171475</v>
      </c>
      <c r="S1593" s="19" t="n">
        <f aca="false">J1593-R1593</f>
        <v>-5153.70542171475</v>
      </c>
      <c r="T1593" s="1" t="n">
        <f aca="false">IF(S1593&lt;0,S1593/$G$3,0)</f>
        <v>-7362.43631673536</v>
      </c>
      <c r="U1593" s="1" t="n">
        <f aca="false">IF(S1593&gt;0,S1593*0.7,0)</f>
        <v>0</v>
      </c>
      <c r="V1593" s="14" t="n">
        <f aca="false">V1592+U1593+T1593</f>
        <v>8105952.62214281</v>
      </c>
      <c r="W1593" s="19" t="n">
        <f aca="false">V1593/1000</f>
        <v>8105.95262214281</v>
      </c>
      <c r="X1593" s="19" t="n">
        <f aca="false">W1593*3600000000*2/237000000</f>
        <v>246256.788520794</v>
      </c>
      <c r="Y1593" s="19" t="n">
        <f aca="false">X1593/30.662</f>
        <v>8031.3348288042</v>
      </c>
    </row>
    <row r="1594" customFormat="false" ht="17.9" hidden="false" customHeight="false" outlineLevel="0" collapsed="false">
      <c r="A1594" s="2" t="n">
        <v>3</v>
      </c>
      <c r="B1594" s="3" t="n">
        <v>7</v>
      </c>
      <c r="C1594" s="38" t="n">
        <v>23</v>
      </c>
      <c r="D1594" s="1" t="n">
        <v>20</v>
      </c>
      <c r="E1594" s="3" t="n">
        <v>0</v>
      </c>
      <c r="F1594" s="23" t="n">
        <f aca="false">IF(D1594&lt;25, 0.24, 0.24-(0.01/5)*(D1594-25))</f>
        <v>0.24</v>
      </c>
      <c r="G1594" s="40" t="n">
        <f aca="false">(E1594/1000)*$G$1*F1594</f>
        <v>0</v>
      </c>
      <c r="H1594" s="40" t="n">
        <v>0.511036902700259</v>
      </c>
      <c r="I1594" s="3" t="n">
        <f aca="false">H1594*$J$2</f>
        <v>0</v>
      </c>
      <c r="J1594" s="19" t="n">
        <f aca="false">SUM(I1594+G1594)</f>
        <v>0</v>
      </c>
      <c r="K1594" s="1" t="n">
        <v>0</v>
      </c>
      <c r="L1594" s="39" t="n">
        <v>0.832486546429263</v>
      </c>
      <c r="M1594" s="39"/>
      <c r="N1594" s="1" t="n">
        <f aca="false">(2.571*(19.44-D1594)+3.87)*$K$2</f>
        <v>0</v>
      </c>
      <c r="O1594" s="1" t="n">
        <f aca="false">IF(N1594&gt;0,N1594,0)</f>
        <v>0</v>
      </c>
      <c r="P1594" s="1" t="n">
        <f aca="false">O1594*1.5</f>
        <v>0</v>
      </c>
      <c r="Q1594" s="1" t="n">
        <f aca="false">P1594/(3.6*$Q$2)</f>
        <v>0</v>
      </c>
      <c r="R1594" s="1" t="n">
        <f aca="false">(K1594+L1594)*$R$2</f>
        <v>4162.43273214632</v>
      </c>
      <c r="S1594" s="19" t="n">
        <f aca="false">J1594-R1594</f>
        <v>-4162.43273214632</v>
      </c>
      <c r="T1594" s="1" t="n">
        <f aca="false">IF(S1594&lt;0,S1594/$G$3,0)</f>
        <v>-5946.33247449474</v>
      </c>
      <c r="U1594" s="1" t="n">
        <f aca="false">IF(S1594&gt;0,S1594*0.7,0)</f>
        <v>0</v>
      </c>
      <c r="V1594" s="14" t="n">
        <f aca="false">V1593+U1594+T1594</f>
        <v>8100006.28966832</v>
      </c>
      <c r="W1594" s="19" t="n">
        <f aca="false">V1594/1000</f>
        <v>8100.00628966832</v>
      </c>
      <c r="X1594" s="19" t="n">
        <f aca="false">W1594*3600000000*2/237000000</f>
        <v>246076.14044562</v>
      </c>
      <c r="Y1594" s="19" t="n">
        <f aca="false">X1594/30.662</f>
        <v>8025.44323415367</v>
      </c>
    </row>
    <row r="1595" customFormat="false" ht="17.9" hidden="false" customHeight="false" outlineLevel="0" collapsed="false">
      <c r="A1595" s="2" t="n">
        <v>3</v>
      </c>
      <c r="B1595" s="3" t="n">
        <v>8</v>
      </c>
      <c r="C1595" s="38" t="n">
        <v>0</v>
      </c>
      <c r="D1595" s="1" t="n">
        <v>20</v>
      </c>
      <c r="E1595" s="3" t="n">
        <v>0</v>
      </c>
      <c r="F1595" s="23" t="n">
        <f aca="false">IF(D1595&lt;25, 0.24, 0.24-(0.01/5)*(D1595-25))</f>
        <v>0.24</v>
      </c>
      <c r="G1595" s="40" t="n">
        <f aca="false">(E1595/1000)*$G$1*F1595</f>
        <v>0</v>
      </c>
      <c r="H1595" s="40" t="n">
        <v>0.497273349007862</v>
      </c>
      <c r="I1595" s="3" t="n">
        <f aca="false">H1595*$J$2</f>
        <v>0</v>
      </c>
      <c r="J1595" s="19" t="n">
        <f aca="false">SUM(I1595+G1595)</f>
        <v>0</v>
      </c>
      <c r="K1595" s="1" t="n">
        <v>0</v>
      </c>
      <c r="L1595" s="39" t="n">
        <v>0.696286363305593</v>
      </c>
      <c r="M1595" s="39"/>
      <c r="N1595" s="1" t="n">
        <f aca="false">(2.571*(19.44-D1595)+3.87)*$K$2</f>
        <v>0</v>
      </c>
      <c r="O1595" s="1" t="n">
        <f aca="false">IF(N1595&gt;0,N1595,0)</f>
        <v>0</v>
      </c>
      <c r="P1595" s="1" t="n">
        <f aca="false">O1595*1.5</f>
        <v>0</v>
      </c>
      <c r="Q1595" s="1" t="n">
        <f aca="false">P1595/(3.6*$Q$2)</f>
        <v>0</v>
      </c>
      <c r="R1595" s="1" t="n">
        <f aca="false">(K1595+L1595)*$R$2</f>
        <v>3481.43181652797</v>
      </c>
      <c r="S1595" s="19" t="n">
        <f aca="false">J1595-R1595</f>
        <v>-3481.43181652797</v>
      </c>
      <c r="T1595" s="1" t="n">
        <f aca="false">IF(S1595&lt;0,S1595/$G$3,0)</f>
        <v>-4973.47402361138</v>
      </c>
      <c r="U1595" s="1" t="n">
        <f aca="false">IF(S1595&gt;0,S1595*0.7,0)</f>
        <v>0</v>
      </c>
      <c r="V1595" s="14" t="n">
        <f aca="false">V1594+U1595+T1595</f>
        <v>8095032.81564471</v>
      </c>
      <c r="W1595" s="19" t="n">
        <f aca="false">V1595/1000</f>
        <v>8095.03281564471</v>
      </c>
      <c r="X1595" s="19" t="n">
        <f aca="false">W1595*3600000000*2/237000000</f>
        <v>245925.04756389</v>
      </c>
      <c r="Y1595" s="19" t="n">
        <f aca="false">X1595/30.662</f>
        <v>8020.515542492</v>
      </c>
    </row>
    <row r="1596" customFormat="false" ht="17.9" hidden="false" customHeight="false" outlineLevel="0" collapsed="false">
      <c r="A1596" s="2" t="n">
        <v>3</v>
      </c>
      <c r="B1596" s="3" t="n">
        <v>8</v>
      </c>
      <c r="C1596" s="38" t="n">
        <v>1</v>
      </c>
      <c r="D1596" s="1" t="n">
        <v>15.6</v>
      </c>
      <c r="E1596" s="3" t="n">
        <v>0</v>
      </c>
      <c r="F1596" s="23" t="n">
        <f aca="false">IF(D1596&lt;25, 0.24, 0.24-(0.01/5)*(D1596-25))</f>
        <v>0.24</v>
      </c>
      <c r="G1596" s="40" t="n">
        <f aca="false">(E1596/1000)*$G$1*F1596</f>
        <v>0</v>
      </c>
      <c r="H1596" s="40" t="n">
        <v>0.510482770290349</v>
      </c>
      <c r="I1596" s="3" t="n">
        <f aca="false">H1596*$J$2</f>
        <v>0</v>
      </c>
      <c r="J1596" s="19" t="n">
        <f aca="false">SUM(I1596+G1596)</f>
        <v>0</v>
      </c>
      <c r="K1596" s="1" t="n">
        <v>0</v>
      </c>
      <c r="L1596" s="39" t="n">
        <v>0.691495402090188</v>
      </c>
      <c r="M1596" s="39"/>
      <c r="N1596" s="1" t="n">
        <f aca="false">(2.571*(19.44-D1596)+3.87)*$K$2</f>
        <v>0</v>
      </c>
      <c r="O1596" s="1" t="n">
        <f aca="false">IF(N1596&gt;0,N1596,0)</f>
        <v>0</v>
      </c>
      <c r="P1596" s="1" t="n">
        <f aca="false">O1596*1.5</f>
        <v>0</v>
      </c>
      <c r="Q1596" s="1" t="n">
        <f aca="false">P1596/(3.6*$Q$2)</f>
        <v>0</v>
      </c>
      <c r="R1596" s="1" t="n">
        <f aca="false">(K1596+L1596)*$R$2</f>
        <v>3457.47701045094</v>
      </c>
      <c r="S1596" s="19" t="n">
        <f aca="false">J1596-R1596</f>
        <v>-3457.47701045094</v>
      </c>
      <c r="T1596" s="1" t="n">
        <f aca="false">IF(S1596&lt;0,S1596/$G$3,0)</f>
        <v>-4939.25287207277</v>
      </c>
      <c r="U1596" s="1" t="n">
        <f aca="false">IF(S1596&gt;0,S1596*0.7,0)</f>
        <v>0</v>
      </c>
      <c r="V1596" s="14" t="n">
        <f aca="false">V1595+U1596+T1596</f>
        <v>8090093.56277263</v>
      </c>
      <c r="W1596" s="19" t="n">
        <f aca="false">V1596/1000</f>
        <v>8090.09356277263</v>
      </c>
      <c r="X1596" s="19" t="n">
        <f aca="false">W1596*3600000000*2/237000000</f>
        <v>245774.99431208</v>
      </c>
      <c r="Y1596" s="19" t="n">
        <f aca="false">X1596/30.662</f>
        <v>8015.62175696563</v>
      </c>
    </row>
    <row r="1597" customFormat="false" ht="17.9" hidden="false" customHeight="false" outlineLevel="0" collapsed="false">
      <c r="A1597" s="2" t="n">
        <v>3</v>
      </c>
      <c r="B1597" s="3" t="n">
        <v>8</v>
      </c>
      <c r="C1597" s="38" t="n">
        <v>2</v>
      </c>
      <c r="D1597" s="1" t="n">
        <v>13.9</v>
      </c>
      <c r="E1597" s="3" t="n">
        <v>0</v>
      </c>
      <c r="F1597" s="23" t="n">
        <f aca="false">IF(D1597&lt;25, 0.24, 0.24-(0.01/5)*(D1597-25))</f>
        <v>0.24</v>
      </c>
      <c r="G1597" s="40" t="n">
        <f aca="false">(E1597/1000)*$G$1*F1597</f>
        <v>0</v>
      </c>
      <c r="H1597" s="40" t="n">
        <v>0.523292467093729</v>
      </c>
      <c r="I1597" s="3" t="n">
        <f aca="false">H1597*$J$2</f>
        <v>0</v>
      </c>
      <c r="J1597" s="19" t="n">
        <f aca="false">SUM(I1597+G1597)</f>
        <v>0</v>
      </c>
      <c r="K1597" s="1" t="n">
        <v>0</v>
      </c>
      <c r="L1597" s="39" t="n">
        <v>0.645410918018192</v>
      </c>
      <c r="M1597" s="39"/>
      <c r="N1597" s="1" t="n">
        <f aca="false">(2.571*(19.44-D1597)+3.87)*$K$2</f>
        <v>0</v>
      </c>
      <c r="O1597" s="1" t="n">
        <f aca="false">IF(N1597&gt;0,N1597,0)</f>
        <v>0</v>
      </c>
      <c r="P1597" s="1" t="n">
        <f aca="false">O1597*1.5</f>
        <v>0</v>
      </c>
      <c r="Q1597" s="1" t="n">
        <f aca="false">P1597/(3.6*$Q$2)</f>
        <v>0</v>
      </c>
      <c r="R1597" s="1" t="n">
        <f aca="false">(K1597+L1597)*$R$2</f>
        <v>3227.05459009096</v>
      </c>
      <c r="S1597" s="19" t="n">
        <f aca="false">J1597-R1597</f>
        <v>-3227.05459009096</v>
      </c>
      <c r="T1597" s="1" t="n">
        <f aca="false">IF(S1597&lt;0,S1597/$G$3,0)</f>
        <v>-4610.07798584423</v>
      </c>
      <c r="U1597" s="1" t="n">
        <f aca="false">IF(S1597&gt;0,S1597*0.7,0)</f>
        <v>0</v>
      </c>
      <c r="V1597" s="14" t="n">
        <f aca="false">V1596+U1597+T1597</f>
        <v>8085483.48478679</v>
      </c>
      <c r="W1597" s="19" t="n">
        <f aca="false">V1597/1000</f>
        <v>8085.48348478679</v>
      </c>
      <c r="X1597" s="19" t="n">
        <f aca="false">W1597*3600000000*2/237000000</f>
        <v>245634.941309978</v>
      </c>
      <c r="Y1597" s="19" t="n">
        <f aca="false">X1597/30.662</f>
        <v>8011.05411616915</v>
      </c>
    </row>
    <row r="1598" customFormat="false" ht="17.9" hidden="false" customHeight="false" outlineLevel="0" collapsed="false">
      <c r="A1598" s="2" t="n">
        <v>3</v>
      </c>
      <c r="B1598" s="3" t="n">
        <v>8</v>
      </c>
      <c r="C1598" s="38" t="n">
        <v>3</v>
      </c>
      <c r="D1598" s="1" t="n">
        <v>13.3</v>
      </c>
      <c r="E1598" s="3" t="n">
        <v>0</v>
      </c>
      <c r="F1598" s="23" t="n">
        <f aca="false">IF(D1598&lt;25, 0.24, 0.24-(0.01/5)*(D1598-25))</f>
        <v>0.24</v>
      </c>
      <c r="G1598" s="40" t="n">
        <f aca="false">(E1598/1000)*$G$1*F1598</f>
        <v>0</v>
      </c>
      <c r="H1598" s="40" t="n">
        <v>0.478154003025903</v>
      </c>
      <c r="I1598" s="3" t="n">
        <f aca="false">H1598*$J$2</f>
        <v>0</v>
      </c>
      <c r="J1598" s="19" t="n">
        <f aca="false">SUM(I1598+G1598)</f>
        <v>0</v>
      </c>
      <c r="K1598" s="1" t="n">
        <v>0</v>
      </c>
      <c r="L1598" s="39" t="n">
        <v>0.704955721695375</v>
      </c>
      <c r="M1598" s="39"/>
      <c r="N1598" s="1" t="n">
        <f aca="false">(2.571*(19.44-D1598)+3.87)*$K$2</f>
        <v>0</v>
      </c>
      <c r="O1598" s="1" t="n">
        <f aca="false">IF(N1598&gt;0,N1598,0)</f>
        <v>0</v>
      </c>
      <c r="P1598" s="1" t="n">
        <f aca="false">O1598*1.5</f>
        <v>0</v>
      </c>
      <c r="Q1598" s="1" t="n">
        <f aca="false">P1598/(3.6*$Q$2)</f>
        <v>0</v>
      </c>
      <c r="R1598" s="1" t="n">
        <f aca="false">(K1598+L1598)*$R$2</f>
        <v>3524.77860847688</v>
      </c>
      <c r="S1598" s="19" t="n">
        <f aca="false">J1598-R1598</f>
        <v>-3524.77860847688</v>
      </c>
      <c r="T1598" s="1" t="n">
        <f aca="false">IF(S1598&lt;0,S1598/$G$3,0)</f>
        <v>-5035.39801210982</v>
      </c>
      <c r="U1598" s="1" t="n">
        <f aca="false">IF(S1598&gt;0,S1598*0.7,0)</f>
        <v>0</v>
      </c>
      <c r="V1598" s="14" t="n">
        <f aca="false">V1597+U1598+T1598</f>
        <v>8080448.08677468</v>
      </c>
      <c r="W1598" s="19" t="n">
        <f aca="false">V1598/1000</f>
        <v>8080.44808677468</v>
      </c>
      <c r="X1598" s="19" t="n">
        <f aca="false">W1598*3600000000*2/237000000</f>
        <v>245481.967193155</v>
      </c>
      <c r="Y1598" s="19" t="n">
        <f aca="false">X1598/30.662</f>
        <v>8006.06507054839</v>
      </c>
    </row>
    <row r="1599" customFormat="false" ht="17.9" hidden="false" customHeight="false" outlineLevel="0" collapsed="false">
      <c r="A1599" s="2" t="n">
        <v>3</v>
      </c>
      <c r="B1599" s="3" t="n">
        <v>8</v>
      </c>
      <c r="C1599" s="38" t="n">
        <v>4</v>
      </c>
      <c r="D1599" s="1" t="n">
        <v>11.7</v>
      </c>
      <c r="E1599" s="3" t="n">
        <v>0</v>
      </c>
      <c r="F1599" s="23" t="n">
        <f aca="false">IF(D1599&lt;25, 0.24, 0.24-(0.01/5)*(D1599-25))</f>
        <v>0.24</v>
      </c>
      <c r="G1599" s="40" t="n">
        <f aca="false">(E1599/1000)*$G$1*F1599</f>
        <v>0</v>
      </c>
      <c r="H1599" s="40" t="n">
        <v>0.45291361884359</v>
      </c>
      <c r="I1599" s="3" t="n">
        <f aca="false">H1599*$J$2</f>
        <v>0</v>
      </c>
      <c r="J1599" s="19" t="n">
        <f aca="false">SUM(I1599+G1599)</f>
        <v>0</v>
      </c>
      <c r="K1599" s="1" t="n">
        <v>0</v>
      </c>
      <c r="L1599" s="39" t="n">
        <v>0.743739693439133</v>
      </c>
      <c r="M1599" s="39"/>
      <c r="N1599" s="1" t="n">
        <f aca="false">(2.571*(19.44-D1599)+3.87)*$K$2</f>
        <v>0</v>
      </c>
      <c r="O1599" s="1" t="n">
        <f aca="false">IF(N1599&gt;0,N1599,0)</f>
        <v>0</v>
      </c>
      <c r="P1599" s="1" t="n">
        <f aca="false">O1599*1.5</f>
        <v>0</v>
      </c>
      <c r="Q1599" s="1" t="n">
        <f aca="false">P1599/(3.6*$Q$2)</f>
        <v>0</v>
      </c>
      <c r="R1599" s="1" t="n">
        <f aca="false">(K1599+L1599)*$R$2</f>
        <v>3718.69846719567</v>
      </c>
      <c r="S1599" s="19" t="n">
        <f aca="false">J1599-R1599</f>
        <v>-3718.69846719567</v>
      </c>
      <c r="T1599" s="1" t="n">
        <f aca="false">IF(S1599&lt;0,S1599/$G$3,0)</f>
        <v>-5312.42638170809</v>
      </c>
      <c r="U1599" s="1" t="n">
        <f aca="false">IF(S1599&gt;0,S1599*0.7,0)</f>
        <v>0</v>
      </c>
      <c r="V1599" s="14" t="n">
        <f aca="false">V1598+U1599+T1599</f>
        <v>8075135.66039297</v>
      </c>
      <c r="W1599" s="19" t="n">
        <f aca="false">V1599/1000</f>
        <v>8075.13566039297</v>
      </c>
      <c r="X1599" s="19" t="n">
        <f aca="false">W1599*3600000000*2/237000000</f>
        <v>245320.577024597</v>
      </c>
      <c r="Y1599" s="19" t="n">
        <f aca="false">X1599/30.662</f>
        <v>8000.8015466896</v>
      </c>
    </row>
    <row r="1600" customFormat="false" ht="17.9" hidden="false" customHeight="false" outlineLevel="0" collapsed="false">
      <c r="A1600" s="2" t="n">
        <v>3</v>
      </c>
      <c r="B1600" s="3" t="n">
        <v>8</v>
      </c>
      <c r="C1600" s="38" t="n">
        <v>5</v>
      </c>
      <c r="D1600" s="1" t="n">
        <v>11.1</v>
      </c>
      <c r="E1600" s="3" t="n">
        <v>0</v>
      </c>
      <c r="F1600" s="23" t="n">
        <f aca="false">IF(D1600&lt;25, 0.24, 0.24-(0.01/5)*(D1600-25))</f>
        <v>0.24</v>
      </c>
      <c r="G1600" s="40" t="n">
        <f aca="false">(E1600/1000)*$G$1*F1600</f>
        <v>0</v>
      </c>
      <c r="H1600" s="40" t="n">
        <v>0.435518530383758</v>
      </c>
      <c r="I1600" s="3" t="n">
        <f aca="false">H1600*$J$2</f>
        <v>0</v>
      </c>
      <c r="J1600" s="19" t="n">
        <f aca="false">SUM(I1600+G1600)</f>
        <v>0</v>
      </c>
      <c r="K1600" s="1" t="n">
        <v>0</v>
      </c>
      <c r="L1600" s="39" t="n">
        <v>0.759481423146894</v>
      </c>
      <c r="M1600" s="39"/>
      <c r="N1600" s="1" t="n">
        <f aca="false">(2.571*(19.44-D1600)+3.87)*$K$2</f>
        <v>0</v>
      </c>
      <c r="O1600" s="1" t="n">
        <f aca="false">IF(N1600&gt;0,N1600,0)</f>
        <v>0</v>
      </c>
      <c r="P1600" s="1" t="n">
        <f aca="false">O1600*1.5</f>
        <v>0</v>
      </c>
      <c r="Q1600" s="1" t="n">
        <f aca="false">P1600/(3.6*$Q$2)</f>
        <v>0</v>
      </c>
      <c r="R1600" s="1" t="n">
        <f aca="false">(K1600+L1600)*$R$2</f>
        <v>3797.40711573447</v>
      </c>
      <c r="S1600" s="19" t="n">
        <f aca="false">J1600-R1600</f>
        <v>-3797.40711573447</v>
      </c>
      <c r="T1600" s="1" t="n">
        <f aca="false">IF(S1600&lt;0,S1600/$G$3,0)</f>
        <v>-5424.8673081921</v>
      </c>
      <c r="U1600" s="1" t="n">
        <f aca="false">IF(S1600&gt;0,S1600*0.7,0)</f>
        <v>0</v>
      </c>
      <c r="V1600" s="14" t="n">
        <f aca="false">V1599+U1600+T1600</f>
        <v>8069710.79308478</v>
      </c>
      <c r="W1600" s="19" t="n">
        <f aca="false">V1600/1000</f>
        <v>8069.71079308478</v>
      </c>
      <c r="X1600" s="19" t="n">
        <f aca="false">W1600*3600000000*2/237000000</f>
        <v>245155.770929158</v>
      </c>
      <c r="Y1600" s="19" t="n">
        <f aca="false">X1600/30.662</f>
        <v>7995.42661695773</v>
      </c>
    </row>
    <row r="1601" customFormat="false" ht="17.9" hidden="false" customHeight="false" outlineLevel="0" collapsed="false">
      <c r="A1601" s="2" t="n">
        <v>3</v>
      </c>
      <c r="B1601" s="3" t="n">
        <v>8</v>
      </c>
      <c r="C1601" s="38" t="n">
        <v>6</v>
      </c>
      <c r="D1601" s="1" t="n">
        <v>10.6</v>
      </c>
      <c r="E1601" s="3" t="n">
        <v>0</v>
      </c>
      <c r="F1601" s="23" t="n">
        <f aca="false">IF(D1601&lt;25, 0.24, 0.24-(0.01/5)*(D1601-25))</f>
        <v>0.24</v>
      </c>
      <c r="G1601" s="40" t="n">
        <f aca="false">(E1601/1000)*$G$1*F1601</f>
        <v>0</v>
      </c>
      <c r="H1601" s="40" t="n">
        <v>0.412522785846633</v>
      </c>
      <c r="I1601" s="3" t="n">
        <f aca="false">H1601*$J$2</f>
        <v>0</v>
      </c>
      <c r="J1601" s="19" t="n">
        <f aca="false">SUM(I1601+G1601)</f>
        <v>0</v>
      </c>
      <c r="K1601" s="1" t="n">
        <v>0</v>
      </c>
      <c r="L1601" s="39" t="n">
        <v>1.12587588562028</v>
      </c>
      <c r="M1601" s="39"/>
      <c r="N1601" s="1" t="n">
        <f aca="false">(2.571*(19.44-D1601)+3.87)*$K$2</f>
        <v>0</v>
      </c>
      <c r="O1601" s="1" t="n">
        <f aca="false">IF(N1601&gt;0,N1601,0)</f>
        <v>0</v>
      </c>
      <c r="P1601" s="1" t="n">
        <f aca="false">O1601*1.5</f>
        <v>0</v>
      </c>
      <c r="Q1601" s="1" t="n">
        <f aca="false">P1601/(3.6*$Q$2)</f>
        <v>0</v>
      </c>
      <c r="R1601" s="1" t="n">
        <f aca="false">(K1601+L1601)*$R$2</f>
        <v>5629.3794281014</v>
      </c>
      <c r="S1601" s="19" t="n">
        <f aca="false">J1601-R1601</f>
        <v>-5629.3794281014</v>
      </c>
      <c r="T1601" s="1" t="n">
        <f aca="false">IF(S1601&lt;0,S1601/$G$3,0)</f>
        <v>-8041.97061157343</v>
      </c>
      <c r="U1601" s="1" t="n">
        <f aca="false">IF(S1601&gt;0,S1601*0.7,0)</f>
        <v>0</v>
      </c>
      <c r="V1601" s="14" t="n">
        <f aca="false">V1600+U1601+T1601</f>
        <v>8061668.82247321</v>
      </c>
      <c r="W1601" s="19" t="n">
        <f aca="false">V1601/1000</f>
        <v>8061.66882247321</v>
      </c>
      <c r="X1601" s="19" t="n">
        <f aca="false">W1601*3600000000*2/237000000</f>
        <v>244911.45789792</v>
      </c>
      <c r="Y1601" s="19" t="n">
        <f aca="false">X1601/30.662</f>
        <v>7987.45867516536</v>
      </c>
    </row>
    <row r="1602" customFormat="false" ht="17.9" hidden="false" customHeight="false" outlineLevel="0" collapsed="false">
      <c r="A1602" s="2" t="n">
        <v>3</v>
      </c>
      <c r="B1602" s="3" t="n">
        <v>8</v>
      </c>
      <c r="C1602" s="38" t="n">
        <v>7</v>
      </c>
      <c r="D1602" s="1" t="n">
        <v>10</v>
      </c>
      <c r="E1602" s="3" t="n">
        <v>13.9777777777778</v>
      </c>
      <c r="F1602" s="23" t="n">
        <f aca="false">IF(D1602&lt;25, 0.24, 0.24-(0.01/5)*(D1602-25))</f>
        <v>0.24</v>
      </c>
      <c r="G1602" s="40" t="n">
        <f aca="false">(E1602/1000)*$G$1*F1602</f>
        <v>1099.05589333333</v>
      </c>
      <c r="H1602" s="40" t="n">
        <v>0.398811714276401</v>
      </c>
      <c r="I1602" s="3" t="n">
        <f aca="false">H1602*$J$2</f>
        <v>0</v>
      </c>
      <c r="J1602" s="19" t="n">
        <f aca="false">SUM(I1602+G1602)</f>
        <v>1099.05589333333</v>
      </c>
      <c r="K1602" s="1" t="n">
        <v>0</v>
      </c>
      <c r="L1602" s="39" t="n">
        <v>2.34483330342559</v>
      </c>
      <c r="M1602" s="39"/>
      <c r="N1602" s="1" t="n">
        <f aca="false">(2.571*(19.44-D1602)+3.87)*$K$2</f>
        <v>0</v>
      </c>
      <c r="O1602" s="1" t="n">
        <f aca="false">IF(N1602&gt;0,N1602,0)</f>
        <v>0</v>
      </c>
      <c r="P1602" s="1" t="n">
        <f aca="false">O1602*1.5</f>
        <v>0</v>
      </c>
      <c r="Q1602" s="1" t="n">
        <f aca="false">P1602/(3.6*$Q$2)</f>
        <v>0</v>
      </c>
      <c r="R1602" s="1" t="n">
        <f aca="false">(K1602+L1602)*$R$2</f>
        <v>11724.166517128</v>
      </c>
      <c r="S1602" s="19" t="n">
        <f aca="false">J1602-R1602</f>
        <v>-10625.1106237946</v>
      </c>
      <c r="T1602" s="1" t="n">
        <f aca="false">IF(S1602&lt;0,S1602/$G$3,0)</f>
        <v>-15178.7294625637</v>
      </c>
      <c r="U1602" s="1" t="n">
        <f aca="false">IF(S1602&gt;0,S1602*0.7,0)</f>
        <v>0</v>
      </c>
      <c r="V1602" s="14" t="n">
        <f aca="false">V1601+U1602+T1602</f>
        <v>8046490.09301064</v>
      </c>
      <c r="W1602" s="19" t="n">
        <f aca="false">V1602/1000</f>
        <v>8046.49009301064</v>
      </c>
      <c r="X1602" s="19" t="n">
        <f aca="false">W1602*3600000000*2/237000000</f>
        <v>244450.331939564</v>
      </c>
      <c r="Y1602" s="19" t="n">
        <f aca="false">X1602/30.662</f>
        <v>7972.41967058782</v>
      </c>
    </row>
    <row r="1603" customFormat="false" ht="17.9" hidden="false" customHeight="false" outlineLevel="0" collapsed="false">
      <c r="A1603" s="2" t="n">
        <v>3</v>
      </c>
      <c r="B1603" s="3" t="n">
        <v>8</v>
      </c>
      <c r="C1603" s="38" t="n">
        <v>8</v>
      </c>
      <c r="D1603" s="1" t="n">
        <v>10.6</v>
      </c>
      <c r="E1603" s="3" t="n">
        <v>323.291437820167</v>
      </c>
      <c r="F1603" s="23" t="n">
        <f aca="false">IF(D1603&lt;25, 0.24, 0.24-(0.01/5)*(D1603-25))</f>
        <v>0.24</v>
      </c>
      <c r="G1603" s="40" t="n">
        <f aca="false">(E1603/1000)*$G$1*F1603</f>
        <v>25420.0178060743</v>
      </c>
      <c r="H1603" s="40" t="n">
        <v>0.357476625851613</v>
      </c>
      <c r="I1603" s="3" t="n">
        <f aca="false">H1603*$J$2</f>
        <v>0</v>
      </c>
      <c r="J1603" s="19" t="n">
        <f aca="false">SUM(I1603+G1603)</f>
        <v>25420.0178060743</v>
      </c>
      <c r="K1603" s="1" t="n">
        <v>0</v>
      </c>
      <c r="L1603" s="39" t="n">
        <v>4.45970046851171</v>
      </c>
      <c r="M1603" s="39"/>
      <c r="N1603" s="1" t="n">
        <f aca="false">(2.571*(19.44-D1603)+3.87)*$K$2</f>
        <v>0</v>
      </c>
      <c r="O1603" s="1" t="n">
        <f aca="false">IF(N1603&gt;0,N1603,0)</f>
        <v>0</v>
      </c>
      <c r="P1603" s="1" t="n">
        <f aca="false">O1603*1.5</f>
        <v>0</v>
      </c>
      <c r="Q1603" s="1" t="n">
        <f aca="false">P1603/(3.6*$Q$2)</f>
        <v>0</v>
      </c>
      <c r="R1603" s="1" t="n">
        <f aca="false">(K1603+L1603)*$R$2</f>
        <v>22298.5023425586</v>
      </c>
      <c r="S1603" s="19" t="n">
        <f aca="false">J1603-R1603</f>
        <v>3121.5154635158</v>
      </c>
      <c r="T1603" s="1" t="n">
        <f aca="false">IF(S1603&lt;0,S1603/$G$3,0)</f>
        <v>0</v>
      </c>
      <c r="U1603" s="1" t="n">
        <f aca="false">IF(S1603&gt;0,S1603*0.7,0)</f>
        <v>2185.06082446106</v>
      </c>
      <c r="V1603" s="14" t="n">
        <f aca="false">V1602+U1603+T1603</f>
        <v>8048675.1538351</v>
      </c>
      <c r="W1603" s="19" t="n">
        <f aca="false">V1603/1000</f>
        <v>8048.6751538351</v>
      </c>
      <c r="X1603" s="19" t="n">
        <f aca="false">W1603*3600000000*2/237000000</f>
        <v>244516.713534231</v>
      </c>
      <c r="Y1603" s="19" t="n">
        <f aca="false">X1603/30.662</f>
        <v>7974.58461725364</v>
      </c>
    </row>
    <row r="1604" customFormat="false" ht="17.9" hidden="false" customHeight="false" outlineLevel="0" collapsed="false">
      <c r="A1604" s="2" t="n">
        <v>3</v>
      </c>
      <c r="B1604" s="3" t="n">
        <v>8</v>
      </c>
      <c r="C1604" s="38" t="n">
        <v>9</v>
      </c>
      <c r="D1604" s="1" t="n">
        <v>10.6</v>
      </c>
      <c r="E1604" s="3" t="n">
        <v>124.977777777778</v>
      </c>
      <c r="F1604" s="23" t="n">
        <f aca="false">IF(D1604&lt;25, 0.24, 0.24-(0.01/5)*(D1604-25))</f>
        <v>0.24</v>
      </c>
      <c r="G1604" s="40" t="n">
        <f aca="false">(E1604/1000)*$G$1*F1604</f>
        <v>9826.85269333335</v>
      </c>
      <c r="H1604" s="40" t="n">
        <v>0.318133044242324</v>
      </c>
      <c r="I1604" s="3" t="n">
        <f aca="false">H1604*$J$2</f>
        <v>0</v>
      </c>
      <c r="J1604" s="19" t="n">
        <f aca="false">SUM(I1604+G1604)</f>
        <v>9826.85269333335</v>
      </c>
      <c r="K1604" s="1" t="n">
        <v>0</v>
      </c>
      <c r="L1604" s="39" t="n">
        <v>4.6552173143023</v>
      </c>
      <c r="M1604" s="39"/>
      <c r="N1604" s="1" t="n">
        <f aca="false">(2.571*(19.44-D1604)+3.87)*$K$2</f>
        <v>0</v>
      </c>
      <c r="O1604" s="1" t="n">
        <f aca="false">IF(N1604&gt;0,N1604,0)</f>
        <v>0</v>
      </c>
      <c r="P1604" s="1" t="n">
        <f aca="false">O1604*1.5</f>
        <v>0</v>
      </c>
      <c r="Q1604" s="1" t="n">
        <f aca="false">P1604/(3.6*$Q$2)</f>
        <v>0</v>
      </c>
      <c r="R1604" s="1" t="n">
        <f aca="false">(K1604+L1604)*$R$2</f>
        <v>23276.0865715115</v>
      </c>
      <c r="S1604" s="19" t="n">
        <f aca="false">J1604-R1604</f>
        <v>-13449.2338781782</v>
      </c>
      <c r="T1604" s="1" t="n">
        <f aca="false">IF(S1604&lt;0,S1604/$G$3,0)</f>
        <v>-19213.1912545402</v>
      </c>
      <c r="U1604" s="1" t="n">
        <f aca="false">IF(S1604&gt;0,S1604*0.7,0)</f>
        <v>0</v>
      </c>
      <c r="V1604" s="14" t="n">
        <f aca="false">V1603+U1604+T1604</f>
        <v>8029461.96258056</v>
      </c>
      <c r="W1604" s="19" t="n">
        <f aca="false">V1604/1000</f>
        <v>8029.46196258056</v>
      </c>
      <c r="X1604" s="19" t="n">
        <f aca="false">W1604*3600000000*2/237000000</f>
        <v>243933.021648017</v>
      </c>
      <c r="Y1604" s="19" t="n">
        <f aca="false">X1604/30.662</f>
        <v>7955.54828934894</v>
      </c>
    </row>
    <row r="1605" customFormat="false" ht="17.9" hidden="false" customHeight="false" outlineLevel="0" collapsed="false">
      <c r="A1605" s="2" t="n">
        <v>3</v>
      </c>
      <c r="B1605" s="3" t="n">
        <v>8</v>
      </c>
      <c r="C1605" s="38" t="n">
        <v>10</v>
      </c>
      <c r="D1605" s="1" t="n">
        <v>11.1</v>
      </c>
      <c r="E1605" s="3" t="n">
        <v>711.49717823976</v>
      </c>
      <c r="F1605" s="23" t="n">
        <f aca="false">IF(D1605&lt;25, 0.24, 0.24-(0.01/5)*(D1605-25))</f>
        <v>0.24</v>
      </c>
      <c r="G1605" s="40" t="n">
        <f aca="false">(E1605/1000)*$G$1*F1605</f>
        <v>55944.1693283784</v>
      </c>
      <c r="H1605" s="40" t="n">
        <v>0.353873796072341</v>
      </c>
      <c r="I1605" s="3" t="n">
        <f aca="false">H1605*$J$2</f>
        <v>0</v>
      </c>
      <c r="J1605" s="19" t="n">
        <f aca="false">SUM(I1605+G1605)</f>
        <v>55944.1693283784</v>
      </c>
      <c r="K1605" s="1" t="n">
        <v>0</v>
      </c>
      <c r="L1605" s="39" t="n">
        <v>3.72736782558545</v>
      </c>
      <c r="M1605" s="39"/>
      <c r="N1605" s="1" t="n">
        <f aca="false">(2.571*(19.44-D1605)+3.87)*$K$2</f>
        <v>0</v>
      </c>
      <c r="O1605" s="1" t="n">
        <f aca="false">IF(N1605&gt;0,N1605,0)</f>
        <v>0</v>
      </c>
      <c r="P1605" s="1" t="n">
        <f aca="false">O1605*1.5</f>
        <v>0</v>
      </c>
      <c r="Q1605" s="1" t="n">
        <f aca="false">P1605/(3.6*$Q$2)</f>
        <v>0</v>
      </c>
      <c r="R1605" s="1" t="n">
        <f aca="false">(K1605+L1605)*$R$2</f>
        <v>18636.8391279273</v>
      </c>
      <c r="S1605" s="19" t="n">
        <f aca="false">J1605-R1605</f>
        <v>37307.3302004512</v>
      </c>
      <c r="T1605" s="1" t="n">
        <f aca="false">IF(S1605&lt;0,S1605/$G$3,0)</f>
        <v>0</v>
      </c>
      <c r="U1605" s="1" t="n">
        <f aca="false">IF(S1605&gt;0,S1605*0.7,0)</f>
        <v>26115.1311403158</v>
      </c>
      <c r="V1605" s="14" t="n">
        <f aca="false">V1604+U1605+T1605</f>
        <v>8055577.09372088</v>
      </c>
      <c r="W1605" s="19" t="n">
        <f aca="false">V1605/1000</f>
        <v>8055.57709372088</v>
      </c>
      <c r="X1605" s="19" t="n">
        <f aca="false">W1605*3600000000*2/237000000</f>
        <v>244726.392720634</v>
      </c>
      <c r="Y1605" s="19" t="n">
        <f aca="false">X1605/30.662</f>
        <v>7981.42302265457</v>
      </c>
    </row>
    <row r="1606" customFormat="false" ht="17.9" hidden="false" customHeight="false" outlineLevel="0" collapsed="false">
      <c r="A1606" s="2" t="n">
        <v>3</v>
      </c>
      <c r="B1606" s="3" t="n">
        <v>8</v>
      </c>
      <c r="C1606" s="38" t="n">
        <v>11</v>
      </c>
      <c r="D1606" s="1" t="n">
        <v>11.7</v>
      </c>
      <c r="E1606" s="3" t="n">
        <v>728.24203029858</v>
      </c>
      <c r="F1606" s="23" t="n">
        <f aca="false">IF(D1606&lt;25, 0.24, 0.24-(0.01/5)*(D1606-25))</f>
        <v>0.24</v>
      </c>
      <c r="G1606" s="40" t="n">
        <f aca="false">(E1606/1000)*$G$1*F1606</f>
        <v>57260.796951941</v>
      </c>
      <c r="H1606" s="40" t="n">
        <v>0.36898382857062</v>
      </c>
      <c r="I1606" s="3" t="n">
        <f aca="false">H1606*$J$2</f>
        <v>0</v>
      </c>
      <c r="J1606" s="19" t="n">
        <f aca="false">SUM(I1606+G1606)</f>
        <v>57260.796951941</v>
      </c>
      <c r="K1606" s="1" t="n">
        <v>0</v>
      </c>
      <c r="L1606" s="39" t="n">
        <v>2.85427217933037</v>
      </c>
      <c r="M1606" s="39"/>
      <c r="N1606" s="1" t="n">
        <f aca="false">(2.571*(19.44-D1606)+3.87)*$K$2</f>
        <v>0</v>
      </c>
      <c r="O1606" s="1" t="n">
        <f aca="false">IF(N1606&gt;0,N1606,0)</f>
        <v>0</v>
      </c>
      <c r="P1606" s="1" t="n">
        <f aca="false">O1606*1.5</f>
        <v>0</v>
      </c>
      <c r="Q1606" s="1" t="n">
        <f aca="false">P1606/(3.6*$Q$2)</f>
        <v>0</v>
      </c>
      <c r="R1606" s="1" t="n">
        <f aca="false">(K1606+L1606)*$R$2</f>
        <v>14271.3608966519</v>
      </c>
      <c r="S1606" s="19" t="n">
        <f aca="false">J1606-R1606</f>
        <v>42989.4360552891</v>
      </c>
      <c r="T1606" s="1" t="n">
        <f aca="false">IF(S1606&lt;0,S1606/$G$3,0)</f>
        <v>0</v>
      </c>
      <c r="U1606" s="1" t="n">
        <f aca="false">IF(S1606&gt;0,S1606*0.7,0)</f>
        <v>30092.6052387024</v>
      </c>
      <c r="V1606" s="14" t="n">
        <f aca="false">V1605+U1606+T1606</f>
        <v>8085669.69895958</v>
      </c>
      <c r="W1606" s="19" t="n">
        <f aca="false">V1606/1000</f>
        <v>8085.66969895958</v>
      </c>
      <c r="X1606" s="19" t="n">
        <f aca="false">W1606*3600000000*2/237000000</f>
        <v>245640.598449405</v>
      </c>
      <c r="Y1606" s="19" t="n">
        <f aca="false">X1606/30.662</f>
        <v>8011.23861618306</v>
      </c>
    </row>
    <row r="1607" customFormat="false" ht="17.9" hidden="false" customHeight="false" outlineLevel="0" collapsed="false">
      <c r="A1607" s="2" t="n">
        <v>3</v>
      </c>
      <c r="B1607" s="3" t="n">
        <v>8</v>
      </c>
      <c r="C1607" s="38" t="n">
        <v>12</v>
      </c>
      <c r="D1607" s="1" t="n">
        <v>11.1</v>
      </c>
      <c r="E1607" s="3" t="n">
        <v>873.670252303149</v>
      </c>
      <c r="F1607" s="23" t="n">
        <f aca="false">IF(D1607&lt;25, 0.24, 0.24-(0.01/5)*(D1607-25))</f>
        <v>0.24</v>
      </c>
      <c r="G1607" s="40" t="n">
        <f aca="false">(E1607/1000)*$G$1*F1607</f>
        <v>68695.6435342938</v>
      </c>
      <c r="H1607" s="40" t="n">
        <v>0.388151816253192</v>
      </c>
      <c r="I1607" s="3" t="n">
        <f aca="false">H1607*$J$2</f>
        <v>0</v>
      </c>
      <c r="J1607" s="19" t="n">
        <f aca="false">SUM(I1607+G1607)</f>
        <v>68695.6435342938</v>
      </c>
      <c r="K1607" s="1" t="n">
        <v>0</v>
      </c>
      <c r="L1607" s="39" t="n">
        <v>2.02452332502419</v>
      </c>
      <c r="M1607" s="39"/>
      <c r="N1607" s="1" t="n">
        <f aca="false">(2.571*(19.44-D1607)+3.87)*$K$2</f>
        <v>0</v>
      </c>
      <c r="O1607" s="1" t="n">
        <f aca="false">IF(N1607&gt;0,N1607,0)</f>
        <v>0</v>
      </c>
      <c r="P1607" s="1" t="n">
        <f aca="false">O1607*1.5</f>
        <v>0</v>
      </c>
      <c r="Q1607" s="1" t="n">
        <f aca="false">P1607/(3.6*$Q$2)</f>
        <v>0</v>
      </c>
      <c r="R1607" s="1" t="n">
        <f aca="false">(K1607+L1607)*$R$2</f>
        <v>10122.616625121</v>
      </c>
      <c r="S1607" s="19" t="n">
        <f aca="false">J1607-R1607</f>
        <v>58573.0269091729</v>
      </c>
      <c r="T1607" s="1" t="n">
        <f aca="false">IF(S1607&lt;0,S1607/$G$3,0)</f>
        <v>0</v>
      </c>
      <c r="U1607" s="1" t="n">
        <f aca="false">IF(S1607&gt;0,S1607*0.7,0)</f>
        <v>41001.118836421</v>
      </c>
      <c r="V1607" s="14" t="n">
        <f aca="false">V1606+U1607+T1607</f>
        <v>8126670.817796</v>
      </c>
      <c r="W1607" s="19" t="n">
        <f aca="false">V1607/1000</f>
        <v>8126.670817796</v>
      </c>
      <c r="X1607" s="19" t="n">
        <f aca="false">W1607*3600000000*2/237000000</f>
        <v>246886.202059625</v>
      </c>
      <c r="Y1607" s="19" t="n">
        <f aca="false">X1607/30.662</f>
        <v>8051.86230707799</v>
      </c>
    </row>
    <row r="1608" customFormat="false" ht="17.9" hidden="false" customHeight="false" outlineLevel="0" collapsed="false">
      <c r="A1608" s="2" t="n">
        <v>3</v>
      </c>
      <c r="B1608" s="3" t="n">
        <v>8</v>
      </c>
      <c r="C1608" s="38" t="n">
        <v>13</v>
      </c>
      <c r="D1608" s="1" t="n">
        <v>10</v>
      </c>
      <c r="E1608" s="3" t="n">
        <v>611.541059172247</v>
      </c>
      <c r="F1608" s="23" t="n">
        <f aca="false">IF(D1608&lt;25, 0.24, 0.24-(0.01/5)*(D1608-25))</f>
        <v>0.24</v>
      </c>
      <c r="G1608" s="40" t="n">
        <f aca="false">(E1608/1000)*$G$1*F1608</f>
        <v>48084.7396334428</v>
      </c>
      <c r="H1608" s="40" t="n">
        <v>0.424636920895909</v>
      </c>
      <c r="I1608" s="3" t="n">
        <f aca="false">H1608*$J$2</f>
        <v>0</v>
      </c>
      <c r="J1608" s="19" t="n">
        <f aca="false">SUM(I1608+G1608)</f>
        <v>48084.7396334428</v>
      </c>
      <c r="K1608" s="1" t="n">
        <v>0</v>
      </c>
      <c r="L1608" s="39" t="n">
        <v>1.45371451736017</v>
      </c>
      <c r="M1608" s="39"/>
      <c r="N1608" s="1" t="n">
        <f aca="false">(2.571*(19.44-D1608)+3.87)*$K$2</f>
        <v>0</v>
      </c>
      <c r="O1608" s="1" t="n">
        <f aca="false">IF(N1608&gt;0,N1608,0)</f>
        <v>0</v>
      </c>
      <c r="P1608" s="1" t="n">
        <f aca="false">O1608*1.5</f>
        <v>0</v>
      </c>
      <c r="Q1608" s="1" t="n">
        <f aca="false">P1608/(3.6*$Q$2)</f>
        <v>0</v>
      </c>
      <c r="R1608" s="1" t="n">
        <f aca="false">(K1608+L1608)*$R$2</f>
        <v>7268.57258680085</v>
      </c>
      <c r="S1608" s="19" t="n">
        <f aca="false">J1608-R1608</f>
        <v>40816.1670466419</v>
      </c>
      <c r="T1608" s="1" t="n">
        <f aca="false">IF(S1608&lt;0,S1608/$G$3,0)</f>
        <v>0</v>
      </c>
      <c r="U1608" s="1" t="n">
        <f aca="false">IF(S1608&gt;0,S1608*0.7,0)</f>
        <v>28571.3169326493</v>
      </c>
      <c r="V1608" s="14" t="n">
        <f aca="false">V1607+U1608+T1608</f>
        <v>8155242.13472865</v>
      </c>
      <c r="W1608" s="19" t="n">
        <f aca="false">V1608/1000</f>
        <v>8155.24213472865</v>
      </c>
      <c r="X1608" s="19" t="n">
        <f aca="false">W1608*3600000000*2/237000000</f>
        <v>247754.191434794</v>
      </c>
      <c r="Y1608" s="19" t="n">
        <f aca="false">X1608/30.662</f>
        <v>8080.17061622838</v>
      </c>
    </row>
    <row r="1609" customFormat="false" ht="17.9" hidden="false" customHeight="false" outlineLevel="0" collapsed="false">
      <c r="A1609" s="2" t="n">
        <v>3</v>
      </c>
      <c r="B1609" s="3" t="n">
        <v>8</v>
      </c>
      <c r="C1609" s="38" t="n">
        <v>14</v>
      </c>
      <c r="D1609" s="1" t="n">
        <v>8.9</v>
      </c>
      <c r="E1609" s="3" t="n">
        <v>751.373243811879</v>
      </c>
      <c r="F1609" s="23" t="n">
        <f aca="false">IF(D1609&lt;25, 0.24, 0.24-(0.01/5)*(D1609-25))</f>
        <v>0.24</v>
      </c>
      <c r="G1609" s="40" t="n">
        <f aca="false">(E1609/1000)*$G$1*F1609</f>
        <v>59079.5765130355</v>
      </c>
      <c r="H1609" s="40" t="n">
        <v>0.466360761246112</v>
      </c>
      <c r="I1609" s="3" t="n">
        <f aca="false">H1609*$J$2</f>
        <v>0</v>
      </c>
      <c r="J1609" s="19" t="n">
        <f aca="false">SUM(I1609+G1609)</f>
        <v>59079.5765130355</v>
      </c>
      <c r="K1609" s="1" t="n">
        <v>0</v>
      </c>
      <c r="L1609" s="39" t="n">
        <v>2.04368716988581</v>
      </c>
      <c r="M1609" s="39"/>
      <c r="N1609" s="1" t="n">
        <f aca="false">(2.571*(19.44-D1609)+3.87)*$K$2</f>
        <v>0</v>
      </c>
      <c r="O1609" s="1" t="n">
        <f aca="false">IF(N1609&gt;0,N1609,0)</f>
        <v>0</v>
      </c>
      <c r="P1609" s="1" t="n">
        <f aca="false">O1609*1.5</f>
        <v>0</v>
      </c>
      <c r="Q1609" s="1" t="n">
        <f aca="false">P1609/(3.6*$Q$2)</f>
        <v>0</v>
      </c>
      <c r="R1609" s="1" t="n">
        <f aca="false">(K1609+L1609)*$R$2</f>
        <v>10218.4358494291</v>
      </c>
      <c r="S1609" s="19" t="n">
        <f aca="false">J1609-R1609</f>
        <v>48861.1406636064</v>
      </c>
      <c r="T1609" s="1" t="n">
        <f aca="false">IF(S1609&lt;0,S1609/$G$3,0)</f>
        <v>0</v>
      </c>
      <c r="U1609" s="1" t="n">
        <f aca="false">IF(S1609&gt;0,S1609*0.7,0)</f>
        <v>34202.7984645245</v>
      </c>
      <c r="V1609" s="14" t="n">
        <f aca="false">V1608+U1609+T1609</f>
        <v>8189444.93319318</v>
      </c>
      <c r="W1609" s="19" t="n">
        <f aca="false">V1609/1000</f>
        <v>8189.44493319318</v>
      </c>
      <c r="X1609" s="19" t="n">
        <f aca="false">W1609*3600000000*2/237000000</f>
        <v>248793.26379321</v>
      </c>
      <c r="Y1609" s="19" t="n">
        <f aca="false">X1609/30.662</f>
        <v>8114.05856738668</v>
      </c>
    </row>
    <row r="1610" customFormat="false" ht="17.9" hidden="false" customHeight="false" outlineLevel="0" collapsed="false">
      <c r="A1610" s="2" t="n">
        <v>3</v>
      </c>
      <c r="B1610" s="3" t="n">
        <v>8</v>
      </c>
      <c r="C1610" s="38" t="n">
        <v>15</v>
      </c>
      <c r="D1610" s="1" t="n">
        <v>8.3</v>
      </c>
      <c r="E1610" s="3" t="n">
        <v>530.541471570244</v>
      </c>
      <c r="F1610" s="23" t="n">
        <f aca="false">IF(D1610&lt;25, 0.24, 0.24-(0.01/5)*(D1610-25))</f>
        <v>0.24</v>
      </c>
      <c r="G1610" s="40" t="n">
        <f aca="false">(E1610/1000)*$G$1*F1610</f>
        <v>41715.8392598024</v>
      </c>
      <c r="H1610" s="40" t="n">
        <v>0.507248440009016</v>
      </c>
      <c r="I1610" s="3" t="n">
        <f aca="false">H1610*$J$2</f>
        <v>0</v>
      </c>
      <c r="J1610" s="19" t="n">
        <f aca="false">SUM(I1610+G1610)</f>
        <v>41715.8392598024</v>
      </c>
      <c r="K1610" s="1" t="n">
        <v>0</v>
      </c>
      <c r="L1610" s="39" t="n">
        <v>3.95163043866847</v>
      </c>
      <c r="M1610" s="39"/>
      <c r="N1610" s="1" t="n">
        <f aca="false">(2.571*(19.44-D1610)+3.87)*$K$2</f>
        <v>0</v>
      </c>
      <c r="O1610" s="1" t="n">
        <f aca="false">IF(N1610&gt;0,N1610,0)</f>
        <v>0</v>
      </c>
      <c r="P1610" s="1" t="n">
        <f aca="false">O1610*1.5</f>
        <v>0</v>
      </c>
      <c r="Q1610" s="1" t="n">
        <f aca="false">P1610/(3.6*$Q$2)</f>
        <v>0</v>
      </c>
      <c r="R1610" s="1" t="n">
        <f aca="false">(K1610+L1610)*$R$2</f>
        <v>19758.1521933424</v>
      </c>
      <c r="S1610" s="19" t="n">
        <f aca="false">J1610-R1610</f>
        <v>21957.6870664601</v>
      </c>
      <c r="T1610" s="1" t="n">
        <f aca="false">IF(S1610&lt;0,S1610/$G$3,0)</f>
        <v>0</v>
      </c>
      <c r="U1610" s="1" t="n">
        <f aca="false">IF(S1610&gt;0,S1610*0.7,0)</f>
        <v>15370.380946522</v>
      </c>
      <c r="V1610" s="14" t="n">
        <f aca="false">V1609+U1610+T1610</f>
        <v>8204815.3141397</v>
      </c>
      <c r="W1610" s="19" t="n">
        <f aca="false">V1610/1000</f>
        <v>8204.8153141397</v>
      </c>
      <c r="X1610" s="19" t="n">
        <f aca="false">W1610*3600000000*2/237000000</f>
        <v>249260.21207513</v>
      </c>
      <c r="Y1610" s="19" t="n">
        <f aca="false">X1610/30.662</f>
        <v>8129.28745923717</v>
      </c>
    </row>
    <row r="1611" customFormat="false" ht="17.9" hidden="false" customHeight="false" outlineLevel="0" collapsed="false">
      <c r="A1611" s="2" t="n">
        <v>3</v>
      </c>
      <c r="B1611" s="3" t="n">
        <v>8</v>
      </c>
      <c r="C1611" s="38" t="n">
        <v>16</v>
      </c>
      <c r="D1611" s="1" t="n">
        <v>7.2</v>
      </c>
      <c r="E1611" s="3" t="n">
        <v>419.1898722451</v>
      </c>
      <c r="F1611" s="23" t="n">
        <f aca="false">IF(D1611&lt;25, 0.24, 0.24-(0.01/5)*(D1611-25))</f>
        <v>0.24</v>
      </c>
      <c r="G1611" s="40" t="n">
        <f aca="false">(E1611/1000)*$G$1*F1611</f>
        <v>32960.3966267855</v>
      </c>
      <c r="H1611" s="40" t="n">
        <v>0.494559087838788</v>
      </c>
      <c r="I1611" s="3" t="n">
        <f aca="false">H1611*$J$2</f>
        <v>0</v>
      </c>
      <c r="J1611" s="19" t="n">
        <f aca="false">SUM(I1611+G1611)</f>
        <v>32960.3966267855</v>
      </c>
      <c r="K1611" s="1" t="n">
        <v>0</v>
      </c>
      <c r="L1611" s="39" t="n">
        <v>4.1989352937875</v>
      </c>
      <c r="M1611" s="39"/>
      <c r="N1611" s="1" t="n">
        <f aca="false">(2.571*(19.44-D1611)+3.87)*$K$2</f>
        <v>0</v>
      </c>
      <c r="O1611" s="1" t="n">
        <f aca="false">IF(N1611&gt;0,N1611,0)</f>
        <v>0</v>
      </c>
      <c r="P1611" s="1" t="n">
        <f aca="false">O1611*1.5</f>
        <v>0</v>
      </c>
      <c r="Q1611" s="1" t="n">
        <f aca="false">P1611/(3.6*$Q$2)</f>
        <v>0</v>
      </c>
      <c r="R1611" s="1" t="n">
        <f aca="false">(K1611+L1611)*$R$2</f>
        <v>20994.6764689375</v>
      </c>
      <c r="S1611" s="19" t="n">
        <f aca="false">J1611-R1611</f>
        <v>11965.720157848</v>
      </c>
      <c r="T1611" s="1" t="n">
        <f aca="false">IF(S1611&lt;0,S1611/$G$3,0)</f>
        <v>0</v>
      </c>
      <c r="U1611" s="1" t="n">
        <f aca="false">IF(S1611&gt;0,S1611*0.7,0)</f>
        <v>8376.00411049361</v>
      </c>
      <c r="V1611" s="14" t="n">
        <f aca="false">V1610+U1611+T1611</f>
        <v>8213191.31825019</v>
      </c>
      <c r="W1611" s="19" t="n">
        <f aca="false">V1611/1000</f>
        <v>8213.19131825019</v>
      </c>
      <c r="X1611" s="19" t="n">
        <f aca="false">W1611*3600000000*2/237000000</f>
        <v>249514.672959499</v>
      </c>
      <c r="Y1611" s="19" t="n">
        <f aca="false">X1611/30.662</f>
        <v>8137.5863596471</v>
      </c>
    </row>
    <row r="1612" customFormat="false" ht="17.9" hidden="false" customHeight="false" outlineLevel="0" collapsed="false">
      <c r="A1612" s="2" t="n">
        <v>3</v>
      </c>
      <c r="B1612" s="3" t="n">
        <v>8</v>
      </c>
      <c r="C1612" s="38" t="n">
        <v>17</v>
      </c>
      <c r="D1612" s="1" t="n">
        <v>7.2</v>
      </c>
      <c r="E1612" s="3" t="n">
        <v>94.2016823875204</v>
      </c>
      <c r="F1612" s="23" t="n">
        <f aca="false">IF(D1612&lt;25, 0.24, 0.24-(0.01/5)*(D1612-25))</f>
        <v>0.24</v>
      </c>
      <c r="G1612" s="40" t="n">
        <f aca="false">(E1612/1000)*$G$1*F1612</f>
        <v>7406.96524411187</v>
      </c>
      <c r="H1612" s="40" t="n">
        <v>0.520776632718257</v>
      </c>
      <c r="I1612" s="3" t="n">
        <f aca="false">H1612*$J$2</f>
        <v>0</v>
      </c>
      <c r="J1612" s="19" t="n">
        <f aca="false">SUM(I1612+G1612)</f>
        <v>7406.96524411187</v>
      </c>
      <c r="K1612" s="1" t="n">
        <v>0</v>
      </c>
      <c r="L1612" s="39" t="n">
        <v>3.73284320983162</v>
      </c>
      <c r="M1612" s="39"/>
      <c r="N1612" s="1" t="n">
        <f aca="false">(2.571*(19.44-D1612)+3.87)*$K$2</f>
        <v>0</v>
      </c>
      <c r="O1612" s="1" t="n">
        <f aca="false">IF(N1612&gt;0,N1612,0)</f>
        <v>0</v>
      </c>
      <c r="P1612" s="1" t="n">
        <f aca="false">O1612*1.5</f>
        <v>0</v>
      </c>
      <c r="Q1612" s="1" t="n">
        <f aca="false">P1612/(3.6*$Q$2)</f>
        <v>0</v>
      </c>
      <c r="R1612" s="1" t="n">
        <f aca="false">(K1612+L1612)*$R$2</f>
        <v>18664.2160491581</v>
      </c>
      <c r="S1612" s="19" t="n">
        <f aca="false">J1612-R1612</f>
        <v>-11257.2508050462</v>
      </c>
      <c r="T1612" s="1" t="n">
        <f aca="false">IF(S1612&lt;0,S1612/$G$3,0)</f>
        <v>-16081.7868643518</v>
      </c>
      <c r="U1612" s="1" t="n">
        <f aca="false">IF(S1612&gt;0,S1612*0.7,0)</f>
        <v>0</v>
      </c>
      <c r="V1612" s="14" t="n">
        <f aca="false">V1611+U1612+T1612</f>
        <v>8197109.53138584</v>
      </c>
      <c r="W1612" s="19" t="n">
        <f aca="false">V1612/1000</f>
        <v>8197.10953138584</v>
      </c>
      <c r="X1612" s="19" t="n">
        <f aca="false">W1612*3600000000*2/237000000</f>
        <v>249026.112345899</v>
      </c>
      <c r="Y1612" s="19" t="n">
        <f aca="false">X1612/30.662</f>
        <v>8121.65261058962</v>
      </c>
    </row>
    <row r="1613" customFormat="false" ht="17.9" hidden="false" customHeight="false" outlineLevel="0" collapsed="false">
      <c r="A1613" s="2" t="n">
        <v>3</v>
      </c>
      <c r="B1613" s="3" t="n">
        <v>8</v>
      </c>
      <c r="C1613" s="38" t="n">
        <v>18</v>
      </c>
      <c r="D1613" s="1" t="n">
        <v>6.7</v>
      </c>
      <c r="E1613" s="3" t="n">
        <v>6.46175745992001</v>
      </c>
      <c r="F1613" s="23" t="n">
        <f aca="false">IF(D1613&lt;25, 0.24, 0.24-(0.01/5)*(D1613-25))</f>
        <v>0.24</v>
      </c>
      <c r="G1613" s="40" t="n">
        <f aca="false">(E1613/1000)*$G$1*F1613</f>
        <v>508.080234964559</v>
      </c>
      <c r="H1613" s="40" t="n">
        <v>0.541796700457546</v>
      </c>
      <c r="I1613" s="3" t="n">
        <f aca="false">H1613*$J$2</f>
        <v>0</v>
      </c>
      <c r="J1613" s="19" t="n">
        <f aca="false">SUM(I1613+G1613)</f>
        <v>508.080234964559</v>
      </c>
      <c r="K1613" s="1" t="n">
        <v>0</v>
      </c>
      <c r="L1613" s="39" t="n">
        <v>3.07602524130056</v>
      </c>
      <c r="M1613" s="39"/>
      <c r="N1613" s="1" t="n">
        <f aca="false">(2.571*(19.44-D1613)+3.87)*$K$2</f>
        <v>0</v>
      </c>
      <c r="O1613" s="1" t="n">
        <f aca="false">IF(N1613&gt;0,N1613,0)</f>
        <v>0</v>
      </c>
      <c r="P1613" s="1" t="n">
        <f aca="false">O1613*1.5</f>
        <v>0</v>
      </c>
      <c r="Q1613" s="1" t="n">
        <f aca="false">P1613/(3.6*$Q$2)</f>
        <v>0</v>
      </c>
      <c r="R1613" s="1" t="n">
        <f aca="false">(K1613+L1613)*$R$2</f>
        <v>15380.1262065028</v>
      </c>
      <c r="S1613" s="19" t="n">
        <f aca="false">J1613-R1613</f>
        <v>-14872.0459715382</v>
      </c>
      <c r="T1613" s="1" t="n">
        <f aca="false">IF(S1613&lt;0,S1613/$G$3,0)</f>
        <v>-21245.7799593403</v>
      </c>
      <c r="U1613" s="1" t="n">
        <f aca="false">IF(S1613&gt;0,S1613*0.7,0)</f>
        <v>0</v>
      </c>
      <c r="V1613" s="14" t="n">
        <f aca="false">V1612+U1613+T1613</f>
        <v>8175863.7514265</v>
      </c>
      <c r="W1613" s="19" t="n">
        <f aca="false">V1613/1000</f>
        <v>8175.8637514265</v>
      </c>
      <c r="X1613" s="19" t="n">
        <f aca="false">W1613*3600000000*2/237000000</f>
        <v>248380.670929413</v>
      </c>
      <c r="Y1613" s="19" t="n">
        <f aca="false">X1613/30.662</f>
        <v>8100.60240458589</v>
      </c>
    </row>
    <row r="1614" customFormat="false" ht="17.9" hidden="false" customHeight="false" outlineLevel="0" collapsed="false">
      <c r="A1614" s="2" t="n">
        <v>3</v>
      </c>
      <c r="B1614" s="3" t="n">
        <v>8</v>
      </c>
      <c r="C1614" s="38" t="n">
        <v>19</v>
      </c>
      <c r="D1614" s="1" t="n">
        <v>5.6</v>
      </c>
      <c r="E1614" s="3" t="n">
        <v>0</v>
      </c>
      <c r="F1614" s="23" t="n">
        <f aca="false">IF(D1614&lt;25, 0.24, 0.24-(0.01/5)*(D1614-25))</f>
        <v>0.24</v>
      </c>
      <c r="G1614" s="40" t="n">
        <f aca="false">(E1614/1000)*$G$1*F1614</f>
        <v>0</v>
      </c>
      <c r="H1614" s="40" t="n">
        <v>0.55420040335267</v>
      </c>
      <c r="I1614" s="3" t="n">
        <f aca="false">H1614*$J$2</f>
        <v>0</v>
      </c>
      <c r="J1614" s="19" t="n">
        <f aca="false">SUM(I1614+G1614)</f>
        <v>0</v>
      </c>
      <c r="K1614" s="1" t="n">
        <v>0</v>
      </c>
      <c r="L1614" s="39" t="n">
        <v>1.5778232269402</v>
      </c>
      <c r="M1614" s="39"/>
      <c r="N1614" s="1" t="n">
        <f aca="false">(2.571*(19.44-D1614)+3.87)*$K$2</f>
        <v>0</v>
      </c>
      <c r="O1614" s="1" t="n">
        <f aca="false">IF(N1614&gt;0,N1614,0)</f>
        <v>0</v>
      </c>
      <c r="P1614" s="1" t="n">
        <f aca="false">O1614*1.5</f>
        <v>0</v>
      </c>
      <c r="Q1614" s="1" t="n">
        <f aca="false">P1614/(3.6*$Q$2)</f>
        <v>0</v>
      </c>
      <c r="R1614" s="1" t="n">
        <f aca="false">(K1614+L1614)*$R$2</f>
        <v>7889.116134701</v>
      </c>
      <c r="S1614" s="19" t="n">
        <f aca="false">J1614-R1614</f>
        <v>-7889.116134701</v>
      </c>
      <c r="T1614" s="1" t="n">
        <f aca="false">IF(S1614&lt;0,S1614/$G$3,0)</f>
        <v>-11270.1659067157</v>
      </c>
      <c r="U1614" s="1" t="n">
        <f aca="false">IF(S1614&gt;0,S1614*0.7,0)</f>
        <v>0</v>
      </c>
      <c r="V1614" s="14" t="n">
        <f aca="false">V1613+U1614+T1614</f>
        <v>8164593.58551978</v>
      </c>
      <c r="W1614" s="19" t="n">
        <f aca="false">V1614/1000</f>
        <v>8164.59358551978</v>
      </c>
      <c r="X1614" s="19" t="n">
        <f aca="false">W1614*3600000000*2/237000000</f>
        <v>248038.286142373</v>
      </c>
      <c r="Y1614" s="19" t="n">
        <f aca="false">X1614/30.662</f>
        <v>8089.43598403148</v>
      </c>
    </row>
    <row r="1615" customFormat="false" ht="17.9" hidden="false" customHeight="false" outlineLevel="0" collapsed="false">
      <c r="A1615" s="2" t="n">
        <v>3</v>
      </c>
      <c r="B1615" s="3" t="n">
        <v>8</v>
      </c>
      <c r="C1615" s="38" t="n">
        <v>20</v>
      </c>
      <c r="D1615" s="1" t="n">
        <v>5</v>
      </c>
      <c r="E1615" s="3" t="n">
        <v>0</v>
      </c>
      <c r="F1615" s="23" t="n">
        <f aca="false">IF(D1615&lt;25, 0.24, 0.24-(0.01/5)*(D1615-25))</f>
        <v>0.24</v>
      </c>
      <c r="G1615" s="40" t="n">
        <f aca="false">(E1615/1000)*$G$1*F1615</f>
        <v>0</v>
      </c>
      <c r="H1615" s="40" t="n">
        <v>0.618769134935308</v>
      </c>
      <c r="I1615" s="3" t="n">
        <f aca="false">H1615*$J$2</f>
        <v>0</v>
      </c>
      <c r="J1615" s="19" t="n">
        <f aca="false">SUM(I1615+G1615)</f>
        <v>0</v>
      </c>
      <c r="K1615" s="1" t="n">
        <v>0</v>
      </c>
      <c r="L1615" s="39" t="n">
        <v>1.08481050377395</v>
      </c>
      <c r="M1615" s="39"/>
      <c r="N1615" s="1" t="n">
        <f aca="false">(2.571*(19.44-D1615)+3.87)*$K$2</f>
        <v>0</v>
      </c>
      <c r="O1615" s="1" t="n">
        <f aca="false">IF(N1615&gt;0,N1615,0)</f>
        <v>0</v>
      </c>
      <c r="P1615" s="1" t="n">
        <f aca="false">O1615*1.5</f>
        <v>0</v>
      </c>
      <c r="Q1615" s="1" t="n">
        <f aca="false">P1615/(3.6*$Q$2)</f>
        <v>0</v>
      </c>
      <c r="R1615" s="1" t="n">
        <f aca="false">(K1615+L1615)*$R$2</f>
        <v>5424.05251886975</v>
      </c>
      <c r="S1615" s="19" t="n">
        <f aca="false">J1615-R1615</f>
        <v>-5424.05251886975</v>
      </c>
      <c r="T1615" s="1" t="n">
        <f aca="false">IF(S1615&lt;0,S1615/$G$3,0)</f>
        <v>-7748.64645552821</v>
      </c>
      <c r="U1615" s="1" t="n">
        <f aca="false">IF(S1615&gt;0,S1615*0.7,0)</f>
        <v>0</v>
      </c>
      <c r="V1615" s="14" t="n">
        <f aca="false">V1614+U1615+T1615</f>
        <v>8156844.93906425</v>
      </c>
      <c r="W1615" s="19" t="n">
        <f aca="false">V1615/1000</f>
        <v>8156.84493906425</v>
      </c>
      <c r="X1615" s="19" t="n">
        <f aca="false">W1615*3600000000*2/237000000</f>
        <v>247802.884224737</v>
      </c>
      <c r="Y1615" s="19" t="n">
        <f aca="false">X1615/30.662</f>
        <v>8081.75866625585</v>
      </c>
    </row>
    <row r="1616" customFormat="false" ht="17.9" hidden="false" customHeight="false" outlineLevel="0" collapsed="false">
      <c r="A1616" s="2" t="n">
        <v>3</v>
      </c>
      <c r="B1616" s="3" t="n">
        <v>8</v>
      </c>
      <c r="C1616" s="38" t="n">
        <v>21</v>
      </c>
      <c r="D1616" s="1" t="n">
        <v>4.4</v>
      </c>
      <c r="E1616" s="3" t="n">
        <v>0</v>
      </c>
      <c r="F1616" s="23" t="n">
        <f aca="false">IF(D1616&lt;25, 0.24, 0.24-(0.01/5)*(D1616-25))</f>
        <v>0.24</v>
      </c>
      <c r="G1616" s="40" t="n">
        <f aca="false">(E1616/1000)*$G$1*F1616</f>
        <v>0</v>
      </c>
      <c r="H1616" s="40" t="n">
        <v>0.673575525690521</v>
      </c>
      <c r="I1616" s="3" t="n">
        <f aca="false">H1616*$J$2</f>
        <v>0</v>
      </c>
      <c r="J1616" s="19" t="n">
        <f aca="false">SUM(I1616+G1616)</f>
        <v>0</v>
      </c>
      <c r="K1616" s="1" t="n">
        <v>0</v>
      </c>
      <c r="L1616" s="39" t="n">
        <v>1.12450703955874</v>
      </c>
      <c r="M1616" s="39"/>
      <c r="N1616" s="1" t="n">
        <f aca="false">(2.571*(19.44-D1616)+3.87)*$K$2</f>
        <v>0</v>
      </c>
      <c r="O1616" s="1" t="n">
        <f aca="false">IF(N1616&gt;0,N1616,0)</f>
        <v>0</v>
      </c>
      <c r="P1616" s="1" t="n">
        <f aca="false">O1616*1.5</f>
        <v>0</v>
      </c>
      <c r="Q1616" s="1" t="n">
        <f aca="false">P1616/(3.6*$Q$2)</f>
        <v>0</v>
      </c>
      <c r="R1616" s="1" t="n">
        <f aca="false">(K1616+L1616)*$R$2</f>
        <v>5622.5351977937</v>
      </c>
      <c r="S1616" s="19" t="n">
        <f aca="false">J1616-R1616</f>
        <v>-5622.5351977937</v>
      </c>
      <c r="T1616" s="1" t="n">
        <f aca="false">IF(S1616&lt;0,S1616/$G$3,0)</f>
        <v>-8032.19313970529</v>
      </c>
      <c r="U1616" s="1" t="n">
        <f aca="false">IF(S1616&gt;0,S1616*0.7,0)</f>
        <v>0</v>
      </c>
      <c r="V1616" s="14" t="n">
        <f aca="false">V1615+U1616+T1616</f>
        <v>8148812.74592455</v>
      </c>
      <c r="W1616" s="19" t="n">
        <f aca="false">V1616/1000</f>
        <v>8148.81274592455</v>
      </c>
      <c r="X1616" s="19" t="n">
        <f aca="false">W1616*3600000000*2/237000000</f>
        <v>247558.868230619</v>
      </c>
      <c r="Y1616" s="19" t="n">
        <f aca="false">X1616/30.662</f>
        <v>8073.8004119307</v>
      </c>
    </row>
    <row r="1617" customFormat="false" ht="17.9" hidden="false" customHeight="false" outlineLevel="0" collapsed="false">
      <c r="A1617" s="2" t="n">
        <v>3</v>
      </c>
      <c r="B1617" s="3" t="n">
        <v>8</v>
      </c>
      <c r="C1617" s="38" t="n">
        <v>22</v>
      </c>
      <c r="D1617" s="1" t="n">
        <v>4.4</v>
      </c>
      <c r="E1617" s="3" t="n">
        <v>0</v>
      </c>
      <c r="F1617" s="23" t="n">
        <f aca="false">IF(D1617&lt;25, 0.24, 0.24-(0.01/5)*(D1617-25))</f>
        <v>0.24</v>
      </c>
      <c r="G1617" s="40" t="n">
        <f aca="false">(E1617/1000)*$G$1*F1617</f>
        <v>0</v>
      </c>
      <c r="H1617" s="40" t="n">
        <v>0.68507716957427</v>
      </c>
      <c r="I1617" s="3" t="n">
        <f aca="false">H1617*$J$2</f>
        <v>0</v>
      </c>
      <c r="J1617" s="19" t="n">
        <f aca="false">SUM(I1617+G1617)</f>
        <v>0</v>
      </c>
      <c r="K1617" s="1" t="n">
        <v>0</v>
      </c>
      <c r="L1617" s="39" t="n">
        <v>1.15850005008709</v>
      </c>
      <c r="M1617" s="39"/>
      <c r="N1617" s="1" t="n">
        <f aca="false">(2.571*(19.44-D1617)+3.87)*$K$2</f>
        <v>0</v>
      </c>
      <c r="O1617" s="1" t="n">
        <f aca="false">IF(N1617&gt;0,N1617,0)</f>
        <v>0</v>
      </c>
      <c r="P1617" s="1" t="n">
        <f aca="false">O1617*1.5</f>
        <v>0</v>
      </c>
      <c r="Q1617" s="1" t="n">
        <f aca="false">P1617/(3.6*$Q$2)</f>
        <v>0</v>
      </c>
      <c r="R1617" s="1" t="n">
        <f aca="false">(K1617+L1617)*$R$2</f>
        <v>5792.50025043545</v>
      </c>
      <c r="S1617" s="19" t="n">
        <f aca="false">J1617-R1617</f>
        <v>-5792.50025043545</v>
      </c>
      <c r="T1617" s="1" t="n">
        <f aca="false">IF(S1617&lt;0,S1617/$G$3,0)</f>
        <v>-8275.00035776493</v>
      </c>
      <c r="U1617" s="1" t="n">
        <f aca="false">IF(S1617&gt;0,S1617*0.7,0)</f>
        <v>0</v>
      </c>
      <c r="V1617" s="14" t="n">
        <f aca="false">V1616+U1617+T1617</f>
        <v>8140537.74556678</v>
      </c>
      <c r="W1617" s="19" t="n">
        <f aca="false">V1617/1000</f>
        <v>8140.53774556678</v>
      </c>
      <c r="X1617" s="19" t="n">
        <f aca="false">W1617*3600000000*2/237000000</f>
        <v>247307.475814687</v>
      </c>
      <c r="Y1617" s="19" t="n">
        <f aca="false">X1617/30.662</f>
        <v>8065.60158550281</v>
      </c>
    </row>
    <row r="1618" customFormat="false" ht="17.9" hidden="false" customHeight="false" outlineLevel="0" collapsed="false">
      <c r="A1618" s="2" t="n">
        <v>3</v>
      </c>
      <c r="B1618" s="3" t="n">
        <v>8</v>
      </c>
      <c r="C1618" s="38" t="n">
        <v>23</v>
      </c>
      <c r="D1618" s="1" t="n">
        <v>4.4</v>
      </c>
      <c r="E1618" s="3" t="n">
        <v>0</v>
      </c>
      <c r="F1618" s="23" t="n">
        <f aca="false">IF(D1618&lt;25, 0.24, 0.24-(0.01/5)*(D1618-25))</f>
        <v>0.24</v>
      </c>
      <c r="G1618" s="40" t="n">
        <f aca="false">(E1618/1000)*$G$1*F1618</f>
        <v>0</v>
      </c>
      <c r="H1618" s="40" t="n">
        <v>0.644498949736035</v>
      </c>
      <c r="I1618" s="3" t="n">
        <f aca="false">H1618*$J$2</f>
        <v>0</v>
      </c>
      <c r="J1618" s="19" t="n">
        <f aca="false">SUM(I1618+G1618)</f>
        <v>0</v>
      </c>
      <c r="K1618" s="1" t="n">
        <v>0</v>
      </c>
      <c r="L1618" s="39" t="n">
        <v>1.04465768596865</v>
      </c>
      <c r="M1618" s="39"/>
      <c r="N1618" s="1" t="n">
        <f aca="false">(2.571*(19.44-D1618)+3.87)*$K$2</f>
        <v>0</v>
      </c>
      <c r="O1618" s="1" t="n">
        <f aca="false">IF(N1618&gt;0,N1618,0)</f>
        <v>0</v>
      </c>
      <c r="P1618" s="1" t="n">
        <f aca="false">O1618*1.5</f>
        <v>0</v>
      </c>
      <c r="Q1618" s="1" t="n">
        <f aca="false">P1618/(3.6*$Q$2)</f>
        <v>0</v>
      </c>
      <c r="R1618" s="1" t="n">
        <f aca="false">(K1618+L1618)*$R$2</f>
        <v>5223.28842984325</v>
      </c>
      <c r="S1618" s="19" t="n">
        <f aca="false">J1618-R1618</f>
        <v>-5223.28842984325</v>
      </c>
      <c r="T1618" s="1" t="n">
        <f aca="false">IF(S1618&lt;0,S1618/$G$3,0)</f>
        <v>-7461.84061406179</v>
      </c>
      <c r="U1618" s="1" t="n">
        <f aca="false">IF(S1618&gt;0,S1618*0.7,0)</f>
        <v>0</v>
      </c>
      <c r="V1618" s="14" t="n">
        <f aca="false">V1617+U1618+T1618</f>
        <v>8133075.90495272</v>
      </c>
      <c r="W1618" s="19" t="n">
        <f aca="false">V1618/1000</f>
        <v>8133.07590495272</v>
      </c>
      <c r="X1618" s="19" t="n">
        <f aca="false">W1618*3600000000*2/237000000</f>
        <v>247080.786985906</v>
      </c>
      <c r="Y1618" s="19" t="n">
        <f aca="false">X1618/30.662</f>
        <v>8058.20843343244</v>
      </c>
    </row>
    <row r="1619" customFormat="false" ht="17.9" hidden="false" customHeight="false" outlineLevel="0" collapsed="false">
      <c r="A1619" s="2" t="n">
        <v>3</v>
      </c>
      <c r="B1619" s="3" t="n">
        <v>9</v>
      </c>
      <c r="C1619" s="38" t="n">
        <v>0</v>
      </c>
      <c r="D1619" s="1" t="n">
        <v>3.3</v>
      </c>
      <c r="E1619" s="3" t="n">
        <v>0</v>
      </c>
      <c r="F1619" s="23" t="n">
        <f aca="false">IF(D1619&lt;25, 0.24, 0.24-(0.01/5)*(D1619-25))</f>
        <v>0.24</v>
      </c>
      <c r="G1619" s="40" t="n">
        <f aca="false">(E1619/1000)*$G$1*F1619</f>
        <v>0</v>
      </c>
      <c r="H1619" s="40" t="n">
        <v>0.579145233293088</v>
      </c>
      <c r="I1619" s="3" t="n">
        <f aca="false">H1619*$J$2</f>
        <v>0</v>
      </c>
      <c r="J1619" s="19" t="n">
        <f aca="false">SUM(I1619+G1619)</f>
        <v>0</v>
      </c>
      <c r="K1619" s="1" t="n">
        <v>0</v>
      </c>
      <c r="L1619" s="39" t="n">
        <v>0.972565126727308</v>
      </c>
      <c r="M1619" s="39"/>
      <c r="N1619" s="1" t="n">
        <f aca="false">(2.571*(19.44-D1619)+3.87)*$K$2</f>
        <v>0</v>
      </c>
      <c r="O1619" s="1" t="n">
        <f aca="false">IF(N1619&gt;0,N1619,0)</f>
        <v>0</v>
      </c>
      <c r="P1619" s="1" t="n">
        <f aca="false">O1619*1.5</f>
        <v>0</v>
      </c>
      <c r="Q1619" s="1" t="n">
        <f aca="false">P1619/(3.6*$Q$2)</f>
        <v>0</v>
      </c>
      <c r="R1619" s="1" t="n">
        <f aca="false">(K1619+L1619)*$R$2</f>
        <v>4862.82563363654</v>
      </c>
      <c r="S1619" s="19" t="n">
        <f aca="false">J1619-R1619</f>
        <v>-4862.82563363654</v>
      </c>
      <c r="T1619" s="1" t="n">
        <f aca="false">IF(S1619&lt;0,S1619/$G$3,0)</f>
        <v>-6946.89376233792</v>
      </c>
      <c r="U1619" s="1" t="n">
        <f aca="false">IF(S1619&gt;0,S1619*0.7,0)</f>
        <v>0</v>
      </c>
      <c r="V1619" s="14" t="n">
        <f aca="false">V1618+U1619+T1619</f>
        <v>8126129.01119039</v>
      </c>
      <c r="W1619" s="19" t="n">
        <f aca="false">V1619/1000</f>
        <v>8126.12901119038</v>
      </c>
      <c r="X1619" s="19" t="n">
        <f aca="false">W1619*3600000000*2/237000000</f>
        <v>246869.742112113</v>
      </c>
      <c r="Y1619" s="19" t="n">
        <f aca="false">X1619/30.662</f>
        <v>8051.32548796924</v>
      </c>
    </row>
    <row r="1620" customFormat="false" ht="17.9" hidden="false" customHeight="false" outlineLevel="0" collapsed="false">
      <c r="A1620" s="2" t="n">
        <v>3</v>
      </c>
      <c r="B1620" s="3" t="n">
        <v>9</v>
      </c>
      <c r="C1620" s="38" t="n">
        <v>1</v>
      </c>
      <c r="D1620" s="1" t="n">
        <v>3.3</v>
      </c>
      <c r="E1620" s="3" t="n">
        <v>0</v>
      </c>
      <c r="F1620" s="23" t="n">
        <f aca="false">IF(D1620&lt;25, 0.24, 0.24-(0.01/5)*(D1620-25))</f>
        <v>0.24</v>
      </c>
      <c r="G1620" s="40" t="n">
        <f aca="false">(E1620/1000)*$G$1*F1620</f>
        <v>0</v>
      </c>
      <c r="H1620" s="40" t="n">
        <v>0.583070935339525</v>
      </c>
      <c r="I1620" s="3" t="n">
        <f aca="false">H1620*$J$2</f>
        <v>0</v>
      </c>
      <c r="J1620" s="19" t="n">
        <f aca="false">SUM(I1620+G1620)</f>
        <v>0</v>
      </c>
      <c r="K1620" s="1" t="n">
        <v>0</v>
      </c>
      <c r="L1620" s="39" t="n">
        <v>0.989903843506871</v>
      </c>
      <c r="M1620" s="39"/>
      <c r="N1620" s="1" t="n">
        <f aca="false">(2.571*(19.44-D1620)+3.87)*$K$2</f>
        <v>0</v>
      </c>
      <c r="O1620" s="1" t="n">
        <f aca="false">IF(N1620&gt;0,N1620,0)</f>
        <v>0</v>
      </c>
      <c r="P1620" s="1" t="n">
        <f aca="false">O1620*1.5</f>
        <v>0</v>
      </c>
      <c r="Q1620" s="1" t="n">
        <f aca="false">P1620/(3.6*$Q$2)</f>
        <v>0</v>
      </c>
      <c r="R1620" s="1" t="n">
        <f aca="false">(K1620+L1620)*$R$2</f>
        <v>4949.51921753435</v>
      </c>
      <c r="S1620" s="19" t="n">
        <f aca="false">J1620-R1620</f>
        <v>-4949.51921753435</v>
      </c>
      <c r="T1620" s="1" t="n">
        <f aca="false">IF(S1620&lt;0,S1620/$G$3,0)</f>
        <v>-7070.74173933479</v>
      </c>
      <c r="U1620" s="1" t="n">
        <f aca="false">IF(S1620&gt;0,S1620*0.7,0)</f>
        <v>0</v>
      </c>
      <c r="V1620" s="14" t="n">
        <f aca="false">V1619+U1620+T1620</f>
        <v>8119058.26945105</v>
      </c>
      <c r="W1620" s="19" t="n">
        <f aca="false">V1620/1000</f>
        <v>8119.05826945105</v>
      </c>
      <c r="X1620" s="19" t="n">
        <f aca="false">W1620*3600000000*2/237000000</f>
        <v>246654.934768133</v>
      </c>
      <c r="Y1620" s="19" t="n">
        <f aca="false">X1620/30.662</f>
        <v>8044.31983458787</v>
      </c>
    </row>
    <row r="1621" customFormat="false" ht="17.9" hidden="false" customHeight="false" outlineLevel="0" collapsed="false">
      <c r="A1621" s="2" t="n">
        <v>3</v>
      </c>
      <c r="B1621" s="3" t="n">
        <v>9</v>
      </c>
      <c r="C1621" s="38" t="n">
        <v>2</v>
      </c>
      <c r="D1621" s="1" t="n">
        <v>2.2</v>
      </c>
      <c r="E1621" s="3" t="n">
        <v>0</v>
      </c>
      <c r="F1621" s="23" t="n">
        <f aca="false">IF(D1621&lt;25, 0.24, 0.24-(0.01/5)*(D1621-25))</f>
        <v>0.24</v>
      </c>
      <c r="G1621" s="40" t="n">
        <f aca="false">(E1621/1000)*$G$1*F1621</f>
        <v>0</v>
      </c>
      <c r="H1621" s="40" t="n">
        <v>0.616329057419196</v>
      </c>
      <c r="I1621" s="3" t="n">
        <f aca="false">H1621*$J$2</f>
        <v>0</v>
      </c>
      <c r="J1621" s="19" t="n">
        <f aca="false">SUM(I1621+G1621)</f>
        <v>0</v>
      </c>
      <c r="K1621" s="1" t="n">
        <v>0</v>
      </c>
      <c r="L1621" s="39" t="n">
        <v>1.00496115018386</v>
      </c>
      <c r="M1621" s="39"/>
      <c r="N1621" s="1" t="n">
        <f aca="false">(2.571*(19.44-D1621)+3.87)*$K$2</f>
        <v>0</v>
      </c>
      <c r="O1621" s="1" t="n">
        <f aca="false">IF(N1621&gt;0,N1621,0)</f>
        <v>0</v>
      </c>
      <c r="P1621" s="1" t="n">
        <f aca="false">O1621*1.5</f>
        <v>0</v>
      </c>
      <c r="Q1621" s="1" t="n">
        <f aca="false">P1621/(3.6*$Q$2)</f>
        <v>0</v>
      </c>
      <c r="R1621" s="1" t="n">
        <f aca="false">(K1621+L1621)*$R$2</f>
        <v>5024.8057509193</v>
      </c>
      <c r="S1621" s="19" t="n">
        <f aca="false">J1621-R1621</f>
        <v>-5024.8057509193</v>
      </c>
      <c r="T1621" s="1" t="n">
        <f aca="false">IF(S1621&lt;0,S1621/$G$3,0)</f>
        <v>-7178.29392988472</v>
      </c>
      <c r="U1621" s="1" t="n">
        <f aca="false">IF(S1621&gt;0,S1621*0.7,0)</f>
        <v>0</v>
      </c>
      <c r="V1621" s="14" t="n">
        <f aca="false">V1620+U1621+T1621</f>
        <v>8111879.97552117</v>
      </c>
      <c r="W1621" s="19" t="n">
        <f aca="false">V1621/1000</f>
        <v>8111.87997552117</v>
      </c>
      <c r="X1621" s="19" t="n">
        <f aca="false">W1621*3600000000*2/237000000</f>
        <v>246436.860015833</v>
      </c>
      <c r="Y1621" s="19" t="n">
        <f aca="false">X1621/30.662</f>
        <v>8037.20761906702</v>
      </c>
    </row>
    <row r="1622" customFormat="false" ht="17.9" hidden="false" customHeight="false" outlineLevel="0" collapsed="false">
      <c r="A1622" s="2" t="n">
        <v>3</v>
      </c>
      <c r="B1622" s="3" t="n">
        <v>9</v>
      </c>
      <c r="C1622" s="38" t="n">
        <v>3</v>
      </c>
      <c r="D1622" s="1" t="n">
        <v>1.7</v>
      </c>
      <c r="E1622" s="3" t="n">
        <v>0</v>
      </c>
      <c r="F1622" s="23" t="n">
        <f aca="false">IF(D1622&lt;25, 0.24, 0.24-(0.01/5)*(D1622-25))</f>
        <v>0.24</v>
      </c>
      <c r="G1622" s="40" t="n">
        <f aca="false">(E1622/1000)*$G$1*F1622</f>
        <v>0</v>
      </c>
      <c r="H1622" s="40" t="n">
        <v>0.628571920976527</v>
      </c>
      <c r="I1622" s="3" t="n">
        <f aca="false">H1622*$J$2</f>
        <v>0</v>
      </c>
      <c r="J1622" s="19" t="n">
        <f aca="false">SUM(I1622+G1622)</f>
        <v>0</v>
      </c>
      <c r="K1622" s="1" t="n">
        <v>0</v>
      </c>
      <c r="L1622" s="39" t="n">
        <v>0.988763138455584</v>
      </c>
      <c r="M1622" s="39"/>
      <c r="N1622" s="1" t="n">
        <f aca="false">(2.571*(19.44-D1622)+3.87)*$K$2</f>
        <v>0</v>
      </c>
      <c r="O1622" s="1" t="n">
        <f aca="false">IF(N1622&gt;0,N1622,0)</f>
        <v>0</v>
      </c>
      <c r="P1622" s="1" t="n">
        <f aca="false">O1622*1.5</f>
        <v>0</v>
      </c>
      <c r="Q1622" s="1" t="n">
        <f aca="false">P1622/(3.6*$Q$2)</f>
        <v>0</v>
      </c>
      <c r="R1622" s="1" t="n">
        <f aca="false">(K1622+L1622)*$R$2</f>
        <v>4943.81569227792</v>
      </c>
      <c r="S1622" s="19" t="n">
        <f aca="false">J1622-R1622</f>
        <v>-4943.81569227792</v>
      </c>
      <c r="T1622" s="1" t="n">
        <f aca="false">IF(S1622&lt;0,S1622/$G$3,0)</f>
        <v>-7062.59384611132</v>
      </c>
      <c r="U1622" s="1" t="n">
        <f aca="false">IF(S1622&gt;0,S1622*0.7,0)</f>
        <v>0</v>
      </c>
      <c r="V1622" s="14" t="n">
        <f aca="false">V1621+U1622+T1622</f>
        <v>8104817.38167505</v>
      </c>
      <c r="W1622" s="19" t="n">
        <f aca="false">V1622/1000</f>
        <v>8104.81738167505</v>
      </c>
      <c r="X1622" s="19" t="n">
        <f aca="false">W1622*3600000000*2/237000000</f>
        <v>246222.300202786</v>
      </c>
      <c r="Y1622" s="19" t="n">
        <f aca="false">X1622/30.662</f>
        <v>8030.21003857499</v>
      </c>
    </row>
    <row r="1623" customFormat="false" ht="17.9" hidden="false" customHeight="false" outlineLevel="0" collapsed="false">
      <c r="A1623" s="2" t="n">
        <v>3</v>
      </c>
      <c r="B1623" s="3" t="n">
        <v>9</v>
      </c>
      <c r="C1623" s="38" t="n">
        <v>4</v>
      </c>
      <c r="D1623" s="1" t="n">
        <v>1.7</v>
      </c>
      <c r="E1623" s="3" t="n">
        <v>0</v>
      </c>
      <c r="F1623" s="23" t="n">
        <f aca="false">IF(D1623&lt;25, 0.24, 0.24-(0.01/5)*(D1623-25))</f>
        <v>0.24</v>
      </c>
      <c r="G1623" s="40" t="n">
        <f aca="false">(E1623/1000)*$G$1*F1623</f>
        <v>0</v>
      </c>
      <c r="H1623" s="40" t="n">
        <v>0.630880666975824</v>
      </c>
      <c r="I1623" s="3" t="n">
        <f aca="false">H1623*$J$2</f>
        <v>0</v>
      </c>
      <c r="J1623" s="19" t="n">
        <f aca="false">SUM(I1623+G1623)</f>
        <v>0</v>
      </c>
      <c r="K1623" s="1" t="n">
        <v>0</v>
      </c>
      <c r="L1623" s="39" t="n">
        <v>0.987850574414554</v>
      </c>
      <c r="M1623" s="39"/>
      <c r="N1623" s="1" t="n">
        <f aca="false">(2.571*(19.44-D1623)+3.87)*$K$2</f>
        <v>0</v>
      </c>
      <c r="O1623" s="1" t="n">
        <f aca="false">IF(N1623&gt;0,N1623,0)</f>
        <v>0</v>
      </c>
      <c r="P1623" s="1" t="n">
        <f aca="false">O1623*1.5</f>
        <v>0</v>
      </c>
      <c r="Q1623" s="1" t="n">
        <f aca="false">P1623/(3.6*$Q$2)</f>
        <v>0</v>
      </c>
      <c r="R1623" s="1" t="n">
        <f aca="false">(K1623+L1623)*$R$2</f>
        <v>4939.25287207277</v>
      </c>
      <c r="S1623" s="19" t="n">
        <f aca="false">J1623-R1623</f>
        <v>-4939.25287207277</v>
      </c>
      <c r="T1623" s="1" t="n">
        <f aca="false">IF(S1623&lt;0,S1623/$G$3,0)</f>
        <v>-7056.07553153253</v>
      </c>
      <c r="U1623" s="1" t="n">
        <f aca="false">IF(S1623&gt;0,S1623*0.7,0)</f>
        <v>0</v>
      </c>
      <c r="V1623" s="14" t="n">
        <f aca="false">V1622+U1623+T1623</f>
        <v>8097761.30614352</v>
      </c>
      <c r="W1623" s="19" t="n">
        <f aca="false">V1623/1000</f>
        <v>8097.76130614352</v>
      </c>
      <c r="X1623" s="19" t="n">
        <f aca="false">W1623*3600000000*2/237000000</f>
        <v>246007.938414487</v>
      </c>
      <c r="Y1623" s="19" t="n">
        <f aca="false">X1623/30.662</f>
        <v>8023.21891639445</v>
      </c>
    </row>
    <row r="1624" customFormat="false" ht="17.9" hidden="false" customHeight="false" outlineLevel="0" collapsed="false">
      <c r="A1624" s="2" t="n">
        <v>3</v>
      </c>
      <c r="B1624" s="3" t="n">
        <v>9</v>
      </c>
      <c r="C1624" s="38" t="n">
        <v>5</v>
      </c>
      <c r="D1624" s="1" t="n">
        <v>1.7</v>
      </c>
      <c r="E1624" s="3" t="n">
        <v>0</v>
      </c>
      <c r="F1624" s="23" t="n">
        <f aca="false">IF(D1624&lt;25, 0.24, 0.24-(0.01/5)*(D1624-25))</f>
        <v>0.24</v>
      </c>
      <c r="G1624" s="40" t="n">
        <f aca="false">(E1624/1000)*$G$1*F1624</f>
        <v>0</v>
      </c>
      <c r="H1624" s="40" t="n">
        <v>0.629696845947808</v>
      </c>
      <c r="I1624" s="3" t="n">
        <f aca="false">H1624*$J$2</f>
        <v>0</v>
      </c>
      <c r="J1624" s="19" t="n">
        <f aca="false">SUM(I1624+G1624)</f>
        <v>0</v>
      </c>
      <c r="K1624" s="1" t="n">
        <v>0</v>
      </c>
      <c r="L1624" s="39" t="n">
        <v>0.975759100870912</v>
      </c>
      <c r="M1624" s="39"/>
      <c r="N1624" s="1" t="n">
        <f aca="false">(2.571*(19.44-D1624)+3.87)*$K$2</f>
        <v>0</v>
      </c>
      <c r="O1624" s="1" t="n">
        <f aca="false">IF(N1624&gt;0,N1624,0)</f>
        <v>0</v>
      </c>
      <c r="P1624" s="1" t="n">
        <f aca="false">O1624*1.5</f>
        <v>0</v>
      </c>
      <c r="Q1624" s="1" t="n">
        <f aca="false">P1624/(3.6*$Q$2)</f>
        <v>0</v>
      </c>
      <c r="R1624" s="1" t="n">
        <f aca="false">(K1624+L1624)*$R$2</f>
        <v>4878.79550435456</v>
      </c>
      <c r="S1624" s="19" t="n">
        <f aca="false">J1624-R1624</f>
        <v>-4878.79550435456</v>
      </c>
      <c r="T1624" s="1" t="n">
        <f aca="false">IF(S1624&lt;0,S1624/$G$3,0)</f>
        <v>-6969.70786336366</v>
      </c>
      <c r="U1624" s="1" t="n">
        <f aca="false">IF(S1624&gt;0,S1624*0.7,0)</f>
        <v>0</v>
      </c>
      <c r="V1624" s="14" t="n">
        <f aca="false">V1623+U1624+T1624</f>
        <v>8090791.59828016</v>
      </c>
      <c r="W1624" s="19" t="n">
        <f aca="false">V1624/1000</f>
        <v>8090.79159828016</v>
      </c>
      <c r="X1624" s="19" t="n">
        <f aca="false">W1624*3600000000*2/237000000</f>
        <v>245796.200454081</v>
      </c>
      <c r="Y1624" s="19" t="n">
        <f aca="false">X1624/30.662</f>
        <v>8016.31336684107</v>
      </c>
    </row>
    <row r="1625" customFormat="false" ht="17.9" hidden="false" customHeight="false" outlineLevel="0" collapsed="false">
      <c r="A1625" s="2" t="n">
        <v>3</v>
      </c>
      <c r="B1625" s="3" t="n">
        <v>9</v>
      </c>
      <c r="C1625" s="38" t="n">
        <v>6</v>
      </c>
      <c r="D1625" s="1" t="n">
        <v>1.7</v>
      </c>
      <c r="E1625" s="3" t="n">
        <v>1.4556429878749</v>
      </c>
      <c r="F1625" s="23" t="n">
        <f aca="false">IF(D1625&lt;25, 0.24, 0.24-(0.01/5)*(D1625-25))</f>
        <v>0.24</v>
      </c>
      <c r="G1625" s="40" t="n">
        <f aca="false">(E1625/1000)*$G$1*F1625</f>
        <v>114.455461365018</v>
      </c>
      <c r="H1625" s="40" t="n">
        <v>0.600080625010126</v>
      </c>
      <c r="I1625" s="3" t="n">
        <f aca="false">H1625*$J$2</f>
        <v>0</v>
      </c>
      <c r="J1625" s="19" t="n">
        <f aca="false">SUM(I1625+G1625)</f>
        <v>114.455461365018</v>
      </c>
      <c r="K1625" s="1" t="n">
        <v>0</v>
      </c>
      <c r="L1625" s="39" t="n">
        <v>1.01819332877879</v>
      </c>
      <c r="M1625" s="39"/>
      <c r="N1625" s="1" t="n">
        <f aca="false">(2.571*(19.44-D1625)+3.87)*$K$2</f>
        <v>0</v>
      </c>
      <c r="O1625" s="1" t="n">
        <f aca="false">IF(N1625&gt;0,N1625,0)</f>
        <v>0</v>
      </c>
      <c r="P1625" s="1" t="n">
        <f aca="false">O1625*1.5</f>
        <v>0</v>
      </c>
      <c r="Q1625" s="1" t="n">
        <f aca="false">P1625/(3.6*$Q$2)</f>
        <v>0</v>
      </c>
      <c r="R1625" s="1" t="n">
        <f aca="false">(K1625+L1625)*$R$2</f>
        <v>5090.96664389395</v>
      </c>
      <c r="S1625" s="19" t="n">
        <f aca="false">J1625-R1625</f>
        <v>-4976.51118252893</v>
      </c>
      <c r="T1625" s="1" t="n">
        <f aca="false">IF(S1625&lt;0,S1625/$G$3,0)</f>
        <v>-7109.30168932705</v>
      </c>
      <c r="U1625" s="1" t="n">
        <f aca="false">IF(S1625&gt;0,S1625*0.7,0)</f>
        <v>0</v>
      </c>
      <c r="V1625" s="14" t="n">
        <f aca="false">V1624+U1625+T1625</f>
        <v>8083682.29659083</v>
      </c>
      <c r="W1625" s="19" t="n">
        <f aca="false">V1625/1000</f>
        <v>8083.68229659083</v>
      </c>
      <c r="X1625" s="19" t="n">
        <f aca="false">W1625*3600000000*2/237000000</f>
        <v>245580.221668582</v>
      </c>
      <c r="Y1625" s="19" t="n">
        <f aca="false">X1625/30.662</f>
        <v>8009.26950846592</v>
      </c>
    </row>
    <row r="1626" customFormat="false" ht="17.9" hidden="false" customHeight="false" outlineLevel="0" collapsed="false">
      <c r="A1626" s="2" t="n">
        <v>3</v>
      </c>
      <c r="B1626" s="3" t="n">
        <v>9</v>
      </c>
      <c r="C1626" s="38" t="n">
        <v>7</v>
      </c>
      <c r="D1626" s="1" t="n">
        <v>1.7</v>
      </c>
      <c r="E1626" s="3" t="n">
        <v>67.5053703626978</v>
      </c>
      <c r="F1626" s="23" t="n">
        <f aca="false">IF(D1626&lt;25, 0.24, 0.24-(0.01/5)*(D1626-25))</f>
        <v>0.24</v>
      </c>
      <c r="G1626" s="40" t="n">
        <f aca="false">(E1626/1000)*$G$1*F1626</f>
        <v>5307.86626517449</v>
      </c>
      <c r="H1626" s="40" t="n">
        <v>0.611792799502507</v>
      </c>
      <c r="I1626" s="3" t="n">
        <f aca="false">H1626*$J$2</f>
        <v>0</v>
      </c>
      <c r="J1626" s="19" t="n">
        <f aca="false">SUM(I1626+G1626)</f>
        <v>5307.86626517449</v>
      </c>
      <c r="K1626" s="1" t="n">
        <v>0</v>
      </c>
      <c r="L1626" s="39" t="n">
        <v>1.04739537809174</v>
      </c>
      <c r="M1626" s="39"/>
      <c r="N1626" s="1" t="n">
        <f aca="false">(2.571*(19.44-D1626)+3.87)*$K$2</f>
        <v>0</v>
      </c>
      <c r="O1626" s="1" t="n">
        <f aca="false">IF(N1626&gt;0,N1626,0)</f>
        <v>0</v>
      </c>
      <c r="P1626" s="1" t="n">
        <f aca="false">O1626*1.5</f>
        <v>0</v>
      </c>
      <c r="Q1626" s="1" t="n">
        <f aca="false">P1626/(3.6*$Q$2)</f>
        <v>0</v>
      </c>
      <c r="R1626" s="1" t="n">
        <f aca="false">(K1626+L1626)*$R$2</f>
        <v>5236.9768904587</v>
      </c>
      <c r="S1626" s="19" t="n">
        <f aca="false">J1626-R1626</f>
        <v>70.8893747157927</v>
      </c>
      <c r="T1626" s="1" t="n">
        <f aca="false">IF(S1626&lt;0,S1626/$G$3,0)</f>
        <v>0</v>
      </c>
      <c r="U1626" s="1" t="n">
        <f aca="false">IF(S1626&gt;0,S1626*0.7,0)</f>
        <v>49.6225623010549</v>
      </c>
      <c r="V1626" s="14" t="n">
        <f aca="false">V1625+U1626+T1626</f>
        <v>8083731.91915313</v>
      </c>
      <c r="W1626" s="19" t="n">
        <f aca="false">V1626/1000</f>
        <v>8083.73191915313</v>
      </c>
      <c r="X1626" s="19" t="n">
        <f aca="false">W1626*3600000000*2/237000000</f>
        <v>245581.729189462</v>
      </c>
      <c r="Y1626" s="19" t="n">
        <f aca="false">X1626/30.662</f>
        <v>8009.31867423724</v>
      </c>
    </row>
    <row r="1627" customFormat="false" ht="17.9" hidden="false" customHeight="false" outlineLevel="0" collapsed="false">
      <c r="A1627" s="2" t="n">
        <v>3</v>
      </c>
      <c r="B1627" s="3" t="n">
        <v>9</v>
      </c>
      <c r="C1627" s="38" t="n">
        <v>8</v>
      </c>
      <c r="D1627" s="1" t="n">
        <v>2.2</v>
      </c>
      <c r="E1627" s="3" t="n">
        <v>249.740351245579</v>
      </c>
      <c r="F1627" s="23" t="n">
        <f aca="false">IF(D1627&lt;25, 0.24, 0.24-(0.01/5)*(D1627-25))</f>
        <v>0.24</v>
      </c>
      <c r="G1627" s="40" t="n">
        <f aca="false">(E1627/1000)*$G$1*F1627</f>
        <v>19636.7841300184</v>
      </c>
      <c r="H1627" s="40" t="n">
        <v>0.593147430757786</v>
      </c>
      <c r="I1627" s="3" t="n">
        <f aca="false">H1627*$J$2</f>
        <v>0</v>
      </c>
      <c r="J1627" s="19" t="n">
        <f aca="false">SUM(I1627+G1627)</f>
        <v>19636.7841300184</v>
      </c>
      <c r="K1627" s="1" t="n">
        <v>0</v>
      </c>
      <c r="L1627" s="39" t="n">
        <v>2.03342082442423</v>
      </c>
      <c r="M1627" s="39"/>
      <c r="N1627" s="1" t="n">
        <f aca="false">(2.571*(19.44-D1627)+3.87)*$K$2</f>
        <v>0</v>
      </c>
      <c r="O1627" s="1" t="n">
        <f aca="false">IF(N1627&gt;0,N1627,0)</f>
        <v>0</v>
      </c>
      <c r="P1627" s="1" t="n">
        <f aca="false">O1627*1.5</f>
        <v>0</v>
      </c>
      <c r="Q1627" s="1" t="n">
        <f aca="false">P1627/(3.6*$Q$2)</f>
        <v>0</v>
      </c>
      <c r="R1627" s="1" t="n">
        <f aca="false">(K1627+L1627)*$R$2</f>
        <v>10167.1041221211</v>
      </c>
      <c r="S1627" s="19" t="n">
        <f aca="false">J1627-R1627</f>
        <v>9469.68000789723</v>
      </c>
      <c r="T1627" s="1" t="n">
        <f aca="false">IF(S1627&lt;0,S1627/$G$3,0)</f>
        <v>0</v>
      </c>
      <c r="U1627" s="1" t="n">
        <f aca="false">IF(S1627&gt;0,S1627*0.7,0)</f>
        <v>6628.77600552806</v>
      </c>
      <c r="V1627" s="14" t="n">
        <f aca="false">V1626+U1627+T1627</f>
        <v>8090360.69515866</v>
      </c>
      <c r="W1627" s="19" t="n">
        <f aca="false">V1627/1000</f>
        <v>8090.36069515866</v>
      </c>
      <c r="X1627" s="19" t="n">
        <f aca="false">W1627*3600000000*2/237000000</f>
        <v>245783.109726339</v>
      </c>
      <c r="Y1627" s="19" t="n">
        <f aca="false">X1627/30.662</f>
        <v>8015.88643031567</v>
      </c>
    </row>
    <row r="1628" customFormat="false" ht="17.9" hidden="false" customHeight="false" outlineLevel="0" collapsed="false">
      <c r="A1628" s="2" t="n">
        <v>3</v>
      </c>
      <c r="B1628" s="3" t="n">
        <v>9</v>
      </c>
      <c r="C1628" s="38" t="n">
        <v>9</v>
      </c>
      <c r="D1628" s="1" t="n">
        <v>2.2</v>
      </c>
      <c r="E1628" s="3" t="n">
        <v>78.9333333333333</v>
      </c>
      <c r="F1628" s="23" t="n">
        <f aca="false">IF(D1628&lt;25, 0.24, 0.24-(0.01/5)*(D1628-25))</f>
        <v>0.24</v>
      </c>
      <c r="G1628" s="40" t="n">
        <f aca="false">(E1628/1000)*$G$1*F1628</f>
        <v>6206.43328</v>
      </c>
      <c r="H1628" s="40" t="n">
        <v>0.556522156327167</v>
      </c>
      <c r="I1628" s="3" t="n">
        <f aca="false">H1628*$J$2</f>
        <v>0</v>
      </c>
      <c r="J1628" s="19" t="n">
        <f aca="false">SUM(I1628+G1628)</f>
        <v>6206.43328</v>
      </c>
      <c r="K1628" s="1" t="n">
        <v>0</v>
      </c>
      <c r="L1628" s="39" t="n">
        <v>3.74242513226243</v>
      </c>
      <c r="M1628" s="39"/>
      <c r="N1628" s="1" t="n">
        <f aca="false">(2.571*(19.44-D1628)+3.87)*$K$2</f>
        <v>0</v>
      </c>
      <c r="O1628" s="1" t="n">
        <f aca="false">IF(N1628&gt;0,N1628,0)</f>
        <v>0</v>
      </c>
      <c r="P1628" s="1" t="n">
        <f aca="false">O1628*1.5</f>
        <v>0</v>
      </c>
      <c r="Q1628" s="1" t="n">
        <f aca="false">P1628/(3.6*$Q$2)</f>
        <v>0</v>
      </c>
      <c r="R1628" s="1" t="n">
        <f aca="false">(K1628+L1628)*$R$2</f>
        <v>18712.1256613121</v>
      </c>
      <c r="S1628" s="19" t="n">
        <f aca="false">J1628-R1628</f>
        <v>-12505.6923813122</v>
      </c>
      <c r="T1628" s="1" t="n">
        <f aca="false">IF(S1628&lt;0,S1628/$G$3,0)</f>
        <v>-17865.2748304459</v>
      </c>
      <c r="U1628" s="1" t="n">
        <f aca="false">IF(S1628&gt;0,S1628*0.7,0)</f>
        <v>0</v>
      </c>
      <c r="V1628" s="14" t="n">
        <f aca="false">V1627+U1628+T1628</f>
        <v>8072495.42032821</v>
      </c>
      <c r="W1628" s="19" t="n">
        <f aca="false">V1628/1000</f>
        <v>8072.49542032821</v>
      </c>
      <c r="X1628" s="19" t="n">
        <f aca="false">W1628*3600000000*2/237000000</f>
        <v>245240.367199844</v>
      </c>
      <c r="Y1628" s="19" t="n">
        <f aca="false">X1628/30.662</f>
        <v>7998.18561084875</v>
      </c>
    </row>
    <row r="1629" customFormat="false" ht="17.9" hidden="false" customHeight="false" outlineLevel="0" collapsed="false">
      <c r="A1629" s="2" t="n">
        <v>3</v>
      </c>
      <c r="B1629" s="3" t="n">
        <v>9</v>
      </c>
      <c r="C1629" s="38" t="n">
        <v>10</v>
      </c>
      <c r="D1629" s="1" t="n">
        <v>3.3</v>
      </c>
      <c r="E1629" s="3" t="n">
        <v>206.61502995339</v>
      </c>
      <c r="F1629" s="23" t="n">
        <f aca="false">IF(D1629&lt;25, 0.24, 0.24-(0.01/5)*(D1629-25))</f>
        <v>0.24</v>
      </c>
      <c r="G1629" s="40" t="n">
        <f aca="false">(E1629/1000)*$G$1*F1629</f>
        <v>16245.8918671991</v>
      </c>
      <c r="H1629" s="40" t="n">
        <v>0.558332104998337</v>
      </c>
      <c r="I1629" s="3" t="n">
        <f aca="false">H1629*$J$2</f>
        <v>0</v>
      </c>
      <c r="J1629" s="19" t="n">
        <f aca="false">SUM(I1629+G1629)</f>
        <v>16245.8918671991</v>
      </c>
      <c r="K1629" s="1" t="n">
        <v>0</v>
      </c>
      <c r="L1629" s="39" t="n">
        <v>2.51593906111864</v>
      </c>
      <c r="M1629" s="39"/>
      <c r="N1629" s="1" t="n">
        <f aca="false">(2.571*(19.44-D1629)+3.87)*$K$2</f>
        <v>0</v>
      </c>
      <c r="O1629" s="1" t="n">
        <f aca="false">IF(N1629&gt;0,N1629,0)</f>
        <v>0</v>
      </c>
      <c r="P1629" s="1" t="n">
        <f aca="false">O1629*1.5</f>
        <v>0</v>
      </c>
      <c r="Q1629" s="1" t="n">
        <f aca="false">P1629/(3.6*$Q$2)</f>
        <v>0</v>
      </c>
      <c r="R1629" s="1" t="n">
        <f aca="false">(K1629+L1629)*$R$2</f>
        <v>12579.6953055932</v>
      </c>
      <c r="S1629" s="19" t="n">
        <f aca="false">J1629-R1629</f>
        <v>3666.19656160591</v>
      </c>
      <c r="T1629" s="1" t="n">
        <f aca="false">IF(S1629&lt;0,S1629/$G$3,0)</f>
        <v>0</v>
      </c>
      <c r="U1629" s="1" t="n">
        <f aca="false">IF(S1629&gt;0,S1629*0.7,0)</f>
        <v>2566.33759312414</v>
      </c>
      <c r="V1629" s="14" t="n">
        <f aca="false">V1628+U1629+T1629</f>
        <v>8075061.75792134</v>
      </c>
      <c r="W1629" s="19" t="n">
        <f aca="false">V1629/1000</f>
        <v>8075.06175792134</v>
      </c>
      <c r="X1629" s="19" t="n">
        <f aca="false">W1629*3600000000*2/237000000</f>
        <v>245318.331886218</v>
      </c>
      <c r="Y1629" s="19" t="n">
        <f aca="false">X1629/30.662</f>
        <v>8000.72832451301</v>
      </c>
    </row>
    <row r="1630" customFormat="false" ht="17.9" hidden="false" customHeight="false" outlineLevel="0" collapsed="false">
      <c r="A1630" s="2" t="n">
        <v>3</v>
      </c>
      <c r="B1630" s="3" t="n">
        <v>9</v>
      </c>
      <c r="C1630" s="38" t="n">
        <v>11</v>
      </c>
      <c r="D1630" s="1" t="n">
        <v>4.4</v>
      </c>
      <c r="E1630" s="3" t="n">
        <v>222.213178851159</v>
      </c>
      <c r="F1630" s="23" t="n">
        <f aca="false">IF(D1630&lt;25, 0.24, 0.24-(0.01/5)*(D1630-25))</f>
        <v>0.24</v>
      </c>
      <c r="G1630" s="40" t="n">
        <f aca="false">(E1630/1000)*$G$1*F1630</f>
        <v>17472.355597252</v>
      </c>
      <c r="H1630" s="40" t="n">
        <v>0.524508569515366</v>
      </c>
      <c r="I1630" s="3" t="n">
        <f aca="false">H1630*$J$2</f>
        <v>0</v>
      </c>
      <c r="J1630" s="19" t="n">
        <f aca="false">SUM(I1630+G1630)</f>
        <v>17472.355597252</v>
      </c>
      <c r="K1630" s="1" t="n">
        <v>0</v>
      </c>
      <c r="L1630" s="39" t="n">
        <v>1.29082183603639</v>
      </c>
      <c r="M1630" s="39"/>
      <c r="N1630" s="1" t="n">
        <f aca="false">(2.571*(19.44-D1630)+3.87)*$K$2</f>
        <v>0</v>
      </c>
      <c r="O1630" s="1" t="n">
        <f aca="false">IF(N1630&gt;0,N1630,0)</f>
        <v>0</v>
      </c>
      <c r="P1630" s="1" t="n">
        <f aca="false">O1630*1.5</f>
        <v>0</v>
      </c>
      <c r="Q1630" s="1" t="n">
        <f aca="false">P1630/(3.6*$Q$2)</f>
        <v>0</v>
      </c>
      <c r="R1630" s="1" t="n">
        <f aca="false">(K1630+L1630)*$R$2</f>
        <v>6454.10918018195</v>
      </c>
      <c r="S1630" s="19" t="n">
        <f aca="false">J1630-R1630</f>
        <v>11018.2464170701</v>
      </c>
      <c r="T1630" s="1" t="n">
        <f aca="false">IF(S1630&lt;0,S1630/$G$3,0)</f>
        <v>0</v>
      </c>
      <c r="U1630" s="1" t="n">
        <f aca="false">IF(S1630&gt;0,S1630*0.7,0)</f>
        <v>7712.77249194904</v>
      </c>
      <c r="V1630" s="14" t="n">
        <f aca="false">V1629+U1630+T1630</f>
        <v>8082774.53041329</v>
      </c>
      <c r="W1630" s="19" t="n">
        <f aca="false">V1630/1000</f>
        <v>8082.77453041329</v>
      </c>
      <c r="X1630" s="19" t="n">
        <f aca="false">W1630*3600000000*2/237000000</f>
        <v>245552.643961923</v>
      </c>
      <c r="Y1630" s="19" t="n">
        <f aca="false">X1630/30.662</f>
        <v>8008.37009855595</v>
      </c>
    </row>
    <row r="1631" customFormat="false" ht="17.9" hidden="false" customHeight="false" outlineLevel="0" collapsed="false">
      <c r="A1631" s="2" t="n">
        <v>3</v>
      </c>
      <c r="B1631" s="3" t="n">
        <v>9</v>
      </c>
      <c r="C1631" s="38" t="n">
        <v>12</v>
      </c>
      <c r="D1631" s="1" t="n">
        <v>6.1</v>
      </c>
      <c r="E1631" s="3" t="n">
        <v>291.750784168817</v>
      </c>
      <c r="F1631" s="23" t="n">
        <f aca="false">IF(D1631&lt;25, 0.24, 0.24-(0.01/5)*(D1631-25))</f>
        <v>0.24</v>
      </c>
      <c r="G1631" s="40" t="n">
        <f aca="false">(E1631/1000)*$G$1*F1631</f>
        <v>22940.0140582531</v>
      </c>
      <c r="H1631" s="40" t="n">
        <v>0.461218905353935</v>
      </c>
      <c r="I1631" s="3" t="n">
        <f aca="false">H1631*$J$2</f>
        <v>0</v>
      </c>
      <c r="J1631" s="19" t="n">
        <f aca="false">SUM(I1631+G1631)</f>
        <v>22940.0140582531</v>
      </c>
      <c r="K1631" s="1" t="n">
        <v>0</v>
      </c>
      <c r="L1631" s="39" t="n">
        <v>1.35538574193923</v>
      </c>
      <c r="M1631" s="39"/>
      <c r="N1631" s="1" t="n">
        <f aca="false">(2.571*(19.44-D1631)+3.87)*$K$2</f>
        <v>0</v>
      </c>
      <c r="O1631" s="1" t="n">
        <f aca="false">IF(N1631&gt;0,N1631,0)</f>
        <v>0</v>
      </c>
      <c r="P1631" s="1" t="n">
        <f aca="false">O1631*1.5</f>
        <v>0</v>
      </c>
      <c r="Q1631" s="1" t="n">
        <f aca="false">P1631/(3.6*$Q$2)</f>
        <v>0</v>
      </c>
      <c r="R1631" s="1" t="n">
        <f aca="false">(K1631+L1631)*$R$2</f>
        <v>6776.92870969615</v>
      </c>
      <c r="S1631" s="19" t="n">
        <f aca="false">J1631-R1631</f>
        <v>16163.0853485569</v>
      </c>
      <c r="T1631" s="1" t="n">
        <f aca="false">IF(S1631&lt;0,S1631/$G$3,0)</f>
        <v>0</v>
      </c>
      <c r="U1631" s="1" t="n">
        <f aca="false">IF(S1631&gt;0,S1631*0.7,0)</f>
        <v>11314.1597439898</v>
      </c>
      <c r="V1631" s="14" t="n">
        <f aca="false">V1630+U1631+T1631</f>
        <v>8094088.69015728</v>
      </c>
      <c r="W1631" s="19" t="n">
        <f aca="false">V1631/1000</f>
        <v>8094.08869015728</v>
      </c>
      <c r="X1631" s="19" t="n">
        <f aca="false">W1631*3600000000*2/237000000</f>
        <v>245896.365270601</v>
      </c>
      <c r="Y1631" s="19" t="n">
        <f aca="false">X1631/30.662</f>
        <v>8019.5801079708</v>
      </c>
    </row>
    <row r="1632" customFormat="false" ht="17.9" hidden="false" customHeight="false" outlineLevel="0" collapsed="false">
      <c r="A1632" s="2" t="n">
        <v>3</v>
      </c>
      <c r="B1632" s="3" t="n">
        <v>9</v>
      </c>
      <c r="C1632" s="38" t="n">
        <v>13</v>
      </c>
      <c r="D1632" s="1" t="n">
        <v>7.2</v>
      </c>
      <c r="E1632" s="3" t="n">
        <v>200.692094661285</v>
      </c>
      <c r="F1632" s="23" t="n">
        <f aca="false">IF(D1632&lt;25, 0.24, 0.24-(0.01/5)*(D1632-25))</f>
        <v>0.24</v>
      </c>
      <c r="G1632" s="40" t="n">
        <f aca="false">(E1632/1000)*$G$1*F1632</f>
        <v>15780.1785727032</v>
      </c>
      <c r="H1632" s="40" t="n">
        <v>0.386479329686633</v>
      </c>
      <c r="I1632" s="3" t="n">
        <f aca="false">H1632*$J$2</f>
        <v>0</v>
      </c>
      <c r="J1632" s="19" t="n">
        <f aca="false">SUM(I1632+G1632)</f>
        <v>15780.1785727032</v>
      </c>
      <c r="K1632" s="1" t="n">
        <v>0</v>
      </c>
      <c r="L1632" s="39" t="n">
        <v>1.39873253388814</v>
      </c>
      <c r="M1632" s="39"/>
      <c r="N1632" s="1" t="n">
        <f aca="false">(2.571*(19.44-D1632)+3.87)*$K$2</f>
        <v>0</v>
      </c>
      <c r="O1632" s="1" t="n">
        <f aca="false">IF(N1632&gt;0,N1632,0)</f>
        <v>0</v>
      </c>
      <c r="P1632" s="1" t="n">
        <f aca="false">O1632*1.5</f>
        <v>0</v>
      </c>
      <c r="Q1632" s="1" t="n">
        <f aca="false">P1632/(3.6*$Q$2)</f>
        <v>0</v>
      </c>
      <c r="R1632" s="1" t="n">
        <f aca="false">(K1632+L1632)*$R$2</f>
        <v>6993.6626694407</v>
      </c>
      <c r="S1632" s="19" t="n">
        <f aca="false">J1632-R1632</f>
        <v>8786.51590326255</v>
      </c>
      <c r="T1632" s="1" t="n">
        <f aca="false">IF(S1632&lt;0,S1632/$G$3,0)</f>
        <v>0</v>
      </c>
      <c r="U1632" s="1" t="n">
        <f aca="false">IF(S1632&gt;0,S1632*0.7,0)</f>
        <v>6150.56113228378</v>
      </c>
      <c r="V1632" s="14" t="n">
        <f aca="false">V1631+U1632+T1632</f>
        <v>8100239.25128956</v>
      </c>
      <c r="W1632" s="19" t="n">
        <f aca="false">V1632/1000</f>
        <v>8100.23925128956</v>
      </c>
      <c r="X1632" s="19" t="n">
        <f aca="false">W1632*3600000000*2/237000000</f>
        <v>246083.217760696</v>
      </c>
      <c r="Y1632" s="19" t="n">
        <f aca="false">X1632/30.662</f>
        <v>8025.67405129136</v>
      </c>
    </row>
    <row r="1633" customFormat="false" ht="17.9" hidden="false" customHeight="false" outlineLevel="0" collapsed="false">
      <c r="A1633" s="2" t="n">
        <v>3</v>
      </c>
      <c r="B1633" s="3" t="n">
        <v>9</v>
      </c>
      <c r="C1633" s="38" t="n">
        <v>14</v>
      </c>
      <c r="D1633" s="1" t="n">
        <v>8.3</v>
      </c>
      <c r="E1633" s="3" t="n">
        <v>240.965945016014</v>
      </c>
      <c r="F1633" s="23" t="n">
        <f aca="false">IF(D1633&lt;25, 0.24, 0.24-(0.01/5)*(D1633-25))</f>
        <v>0.24</v>
      </c>
      <c r="G1633" s="40" t="n">
        <f aca="false">(E1633/1000)*$G$1*F1633</f>
        <v>18946.8630974752</v>
      </c>
      <c r="H1633" s="40" t="n">
        <v>0.336995925708335</v>
      </c>
      <c r="I1633" s="3" t="n">
        <f aca="false">H1633*$J$2</f>
        <v>0</v>
      </c>
      <c r="J1633" s="19" t="n">
        <f aca="false">SUM(I1633+G1633)</f>
        <v>18946.8630974752</v>
      </c>
      <c r="K1633" s="1" t="n">
        <v>0</v>
      </c>
      <c r="L1633" s="39" t="n">
        <v>1.93577647203406</v>
      </c>
      <c r="M1633" s="39"/>
      <c r="N1633" s="1" t="n">
        <f aca="false">(2.571*(19.44-D1633)+3.87)*$K$2</f>
        <v>0</v>
      </c>
      <c r="O1633" s="1" t="n">
        <f aca="false">IF(N1633&gt;0,N1633,0)</f>
        <v>0</v>
      </c>
      <c r="P1633" s="1" t="n">
        <f aca="false">O1633*1.5</f>
        <v>0</v>
      </c>
      <c r="Q1633" s="1" t="n">
        <f aca="false">P1633/(3.6*$Q$2)</f>
        <v>0</v>
      </c>
      <c r="R1633" s="1" t="n">
        <f aca="false">(K1633+L1633)*$R$2</f>
        <v>9678.8823601703</v>
      </c>
      <c r="S1633" s="19" t="n">
        <f aca="false">J1633-R1633</f>
        <v>9267.98073730486</v>
      </c>
      <c r="T1633" s="1" t="n">
        <f aca="false">IF(S1633&lt;0,S1633/$G$3,0)</f>
        <v>0</v>
      </c>
      <c r="U1633" s="1" t="n">
        <f aca="false">IF(S1633&gt;0,S1633*0.7,0)</f>
        <v>6487.5865161134</v>
      </c>
      <c r="V1633" s="14" t="n">
        <f aca="false">V1632+U1633+T1633</f>
        <v>8106726.83780567</v>
      </c>
      <c r="W1633" s="19" t="n">
        <f aca="false">V1633/1000</f>
        <v>8106.72683780567</v>
      </c>
      <c r="X1633" s="19" t="n">
        <f aca="false">W1633*3600000000*2/237000000</f>
        <v>246280.308996628</v>
      </c>
      <c r="Y1633" s="19" t="n">
        <f aca="false">X1633/30.662</f>
        <v>8032.10191757316</v>
      </c>
    </row>
    <row r="1634" customFormat="false" ht="17.9" hidden="false" customHeight="false" outlineLevel="0" collapsed="false">
      <c r="A1634" s="2" t="n">
        <v>3</v>
      </c>
      <c r="B1634" s="3" t="n">
        <v>9</v>
      </c>
      <c r="C1634" s="38" t="n">
        <v>15</v>
      </c>
      <c r="D1634" s="1" t="n">
        <v>8.9</v>
      </c>
      <c r="E1634" s="3" t="n">
        <v>391.81876885534</v>
      </c>
      <c r="F1634" s="23" t="n">
        <f aca="false">IF(D1634&lt;25, 0.24, 0.24-(0.01/5)*(D1634-25))</f>
        <v>0.24</v>
      </c>
      <c r="G1634" s="40" t="n">
        <f aca="false">(E1634/1000)*$G$1*F1634</f>
        <v>30808.2396125728</v>
      </c>
      <c r="H1634" s="40" t="n">
        <v>0.287560722833577</v>
      </c>
      <c r="I1634" s="3" t="n">
        <f aca="false">H1634*$J$2</f>
        <v>0</v>
      </c>
      <c r="J1634" s="19" t="n">
        <f aca="false">SUM(I1634+G1634)</f>
        <v>30808.2396125728</v>
      </c>
      <c r="K1634" s="1" t="n">
        <v>0</v>
      </c>
      <c r="L1634" s="39" t="n">
        <v>3.76706436137023</v>
      </c>
      <c r="M1634" s="39"/>
      <c r="N1634" s="1" t="n">
        <f aca="false">(2.571*(19.44-D1634)+3.87)*$K$2</f>
        <v>0</v>
      </c>
      <c r="O1634" s="1" t="n">
        <f aca="false">IF(N1634&gt;0,N1634,0)</f>
        <v>0</v>
      </c>
      <c r="P1634" s="1" t="n">
        <f aca="false">O1634*1.5</f>
        <v>0</v>
      </c>
      <c r="Q1634" s="1" t="n">
        <f aca="false">P1634/(3.6*$Q$2)</f>
        <v>0</v>
      </c>
      <c r="R1634" s="1" t="n">
        <f aca="false">(K1634+L1634)*$R$2</f>
        <v>18835.3218068512</v>
      </c>
      <c r="S1634" s="19" t="n">
        <f aca="false">J1634-R1634</f>
        <v>11972.9178057216</v>
      </c>
      <c r="T1634" s="1" t="n">
        <f aca="false">IF(S1634&lt;0,S1634/$G$3,0)</f>
        <v>0</v>
      </c>
      <c r="U1634" s="1" t="n">
        <f aca="false">IF(S1634&gt;0,S1634*0.7,0)</f>
        <v>8381.04246400512</v>
      </c>
      <c r="V1634" s="14" t="n">
        <f aca="false">V1633+U1634+T1634</f>
        <v>8115107.88026968</v>
      </c>
      <c r="W1634" s="19" t="n">
        <f aca="false">V1634/1000</f>
        <v>8115.10788026968</v>
      </c>
      <c r="X1634" s="19" t="n">
        <f aca="false">W1634*3600000000*2/237000000</f>
        <v>246534.922944902</v>
      </c>
      <c r="Y1634" s="19" t="n">
        <f aca="false">X1634/30.662</f>
        <v>8040.405809957</v>
      </c>
    </row>
    <row r="1635" customFormat="false" ht="17.9" hidden="false" customHeight="false" outlineLevel="0" collapsed="false">
      <c r="A1635" s="2" t="n">
        <v>3</v>
      </c>
      <c r="B1635" s="3" t="n">
        <v>9</v>
      </c>
      <c r="C1635" s="38" t="n">
        <v>16</v>
      </c>
      <c r="D1635" s="1" t="n">
        <v>8.9</v>
      </c>
      <c r="E1635" s="3" t="n">
        <v>233.97687083582</v>
      </c>
      <c r="F1635" s="23" t="n">
        <f aca="false">IF(D1635&lt;25, 0.24, 0.24-(0.01/5)*(D1635-25))</f>
        <v>0.24</v>
      </c>
      <c r="G1635" s="40" t="n">
        <f aca="false">(E1635/1000)*$G$1*F1635</f>
        <v>18397.3205815755</v>
      </c>
      <c r="H1635" s="40" t="n">
        <v>0.262568340254949</v>
      </c>
      <c r="I1635" s="3" t="n">
        <f aca="false">H1635*$J$2</f>
        <v>0</v>
      </c>
      <c r="J1635" s="19" t="n">
        <f aca="false">SUM(I1635+G1635)</f>
        <v>18397.3205815755</v>
      </c>
      <c r="K1635" s="1" t="n">
        <v>0</v>
      </c>
      <c r="L1635" s="39" t="n">
        <v>4.24867003402361</v>
      </c>
      <c r="M1635" s="39"/>
      <c r="N1635" s="1" t="n">
        <f aca="false">(2.571*(19.44-D1635)+3.87)*$K$2</f>
        <v>0</v>
      </c>
      <c r="O1635" s="1" t="n">
        <f aca="false">IF(N1635&gt;0,N1635,0)</f>
        <v>0</v>
      </c>
      <c r="P1635" s="1" t="n">
        <f aca="false">O1635*1.5</f>
        <v>0</v>
      </c>
      <c r="Q1635" s="1" t="n">
        <f aca="false">P1635/(3.6*$Q$2)</f>
        <v>0</v>
      </c>
      <c r="R1635" s="1" t="n">
        <f aca="false">(K1635+L1635)*$R$2</f>
        <v>21243.3501701181</v>
      </c>
      <c r="S1635" s="19" t="n">
        <f aca="false">J1635-R1635</f>
        <v>-2846.02958854253</v>
      </c>
      <c r="T1635" s="1" t="n">
        <f aca="false">IF(S1635&lt;0,S1635/$G$3,0)</f>
        <v>-4065.75655506076</v>
      </c>
      <c r="U1635" s="1" t="n">
        <f aca="false">IF(S1635&gt;0,S1635*0.7,0)</f>
        <v>0</v>
      </c>
      <c r="V1635" s="14" t="n">
        <f aca="false">V1634+U1635+T1635</f>
        <v>8111042.12371462</v>
      </c>
      <c r="W1635" s="19" t="n">
        <f aca="false">V1635/1000</f>
        <v>8111.04212371462</v>
      </c>
      <c r="X1635" s="19" t="n">
        <f aca="false">W1635*3600000000*2/237000000</f>
        <v>246411.406290064</v>
      </c>
      <c r="Y1635" s="19" t="n">
        <f aca="false">X1635/30.662</f>
        <v>8036.3774799447</v>
      </c>
    </row>
    <row r="1636" customFormat="false" ht="17.9" hidden="false" customHeight="false" outlineLevel="0" collapsed="false">
      <c r="A1636" s="2" t="n">
        <v>3</v>
      </c>
      <c r="B1636" s="3" t="n">
        <v>9</v>
      </c>
      <c r="C1636" s="38" t="n">
        <v>17</v>
      </c>
      <c r="D1636" s="1" t="n">
        <v>8.3</v>
      </c>
      <c r="E1636" s="3" t="n">
        <v>132.563555085807</v>
      </c>
      <c r="F1636" s="23" t="n">
        <f aca="false">IF(D1636&lt;25, 0.24, 0.24-(0.01/5)*(D1636-25))</f>
        <v>0.24</v>
      </c>
      <c r="G1636" s="40" t="n">
        <f aca="false">(E1636/1000)*$G$1*F1636</f>
        <v>10423.3132601309</v>
      </c>
      <c r="H1636" s="40" t="n">
        <v>0.252374024740775</v>
      </c>
      <c r="I1636" s="3" t="n">
        <f aca="false">H1636*$J$2</f>
        <v>0</v>
      </c>
      <c r="J1636" s="19" t="n">
        <f aca="false">SUM(I1636+G1636)</f>
        <v>10423.3132601309</v>
      </c>
      <c r="K1636" s="1" t="n">
        <v>0</v>
      </c>
      <c r="L1636" s="39" t="n">
        <v>2.57730899287788</v>
      </c>
      <c r="M1636" s="39"/>
      <c r="N1636" s="1" t="n">
        <f aca="false">(2.571*(19.44-D1636)+3.87)*$K$2</f>
        <v>0</v>
      </c>
      <c r="O1636" s="1" t="n">
        <f aca="false">IF(N1636&gt;0,N1636,0)</f>
        <v>0</v>
      </c>
      <c r="P1636" s="1" t="n">
        <f aca="false">O1636*1.5</f>
        <v>0</v>
      </c>
      <c r="Q1636" s="1" t="n">
        <f aca="false">P1636/(3.6*$Q$2)</f>
        <v>0</v>
      </c>
      <c r="R1636" s="1" t="n">
        <f aca="false">(K1636+L1636)*$R$2</f>
        <v>12886.5449643894</v>
      </c>
      <c r="S1636" s="19" t="n">
        <f aca="false">J1636-R1636</f>
        <v>-2463.2317042585</v>
      </c>
      <c r="T1636" s="1" t="n">
        <f aca="false">IF(S1636&lt;0,S1636/$G$3,0)</f>
        <v>-3518.902434655</v>
      </c>
      <c r="U1636" s="1" t="n">
        <f aca="false">IF(S1636&gt;0,S1636*0.7,0)</f>
        <v>0</v>
      </c>
      <c r="V1636" s="14" t="n">
        <f aca="false">V1635+U1636+T1636</f>
        <v>8107523.22127996</v>
      </c>
      <c r="W1636" s="19" t="n">
        <f aca="false">V1636/1000</f>
        <v>8107.52322127996</v>
      </c>
      <c r="X1636" s="19" t="n">
        <f aca="false">W1636*3600000000*2/237000000</f>
        <v>246304.502924961</v>
      </c>
      <c r="Y1636" s="19" t="n">
        <f aca="false">X1636/30.662</f>
        <v>8032.890970092</v>
      </c>
    </row>
    <row r="1637" customFormat="false" ht="17.9" hidden="false" customHeight="false" outlineLevel="0" collapsed="false">
      <c r="A1637" s="2" t="n">
        <v>3</v>
      </c>
      <c r="B1637" s="3" t="n">
        <v>9</v>
      </c>
      <c r="C1637" s="38" t="n">
        <v>18</v>
      </c>
      <c r="D1637" s="1" t="n">
        <v>6.7</v>
      </c>
      <c r="E1637" s="3" t="n">
        <v>9.81651719638689</v>
      </c>
      <c r="F1637" s="23" t="n">
        <f aca="false">IF(D1637&lt;25, 0.24, 0.24-(0.01/5)*(D1637-25))</f>
        <v>0.24</v>
      </c>
      <c r="G1637" s="40" t="n">
        <f aca="false">(E1637/1000)*$G$1*F1637</f>
        <v>771.860967331265</v>
      </c>
      <c r="H1637" s="40" t="n">
        <v>0.228459068141191</v>
      </c>
      <c r="I1637" s="3" t="n">
        <f aca="false">H1637*$J$2</f>
        <v>0</v>
      </c>
      <c r="J1637" s="19" t="n">
        <f aca="false">SUM(I1637+G1637)</f>
        <v>771.860967331265</v>
      </c>
      <c r="K1637" s="1" t="n">
        <v>0</v>
      </c>
      <c r="L1637" s="39" t="n">
        <v>1.31477664211341</v>
      </c>
      <c r="M1637" s="39"/>
      <c r="N1637" s="1" t="n">
        <f aca="false">(2.571*(19.44-D1637)+3.87)*$K$2</f>
        <v>0</v>
      </c>
      <c r="O1637" s="1" t="n">
        <f aca="false">IF(N1637&gt;0,N1637,0)</f>
        <v>0</v>
      </c>
      <c r="P1637" s="1" t="n">
        <f aca="false">O1637*1.5</f>
        <v>0</v>
      </c>
      <c r="Q1637" s="1" t="n">
        <f aca="false">P1637/(3.6*$Q$2)</f>
        <v>0</v>
      </c>
      <c r="R1637" s="1" t="n">
        <f aca="false">(K1637+L1637)*$R$2</f>
        <v>6573.88321056705</v>
      </c>
      <c r="S1637" s="19" t="n">
        <f aca="false">J1637-R1637</f>
        <v>-5802.02224323578</v>
      </c>
      <c r="T1637" s="1" t="n">
        <f aca="false">IF(S1637&lt;0,S1637/$G$3,0)</f>
        <v>-8288.60320462255</v>
      </c>
      <c r="U1637" s="1" t="n">
        <f aca="false">IF(S1637&gt;0,S1637*0.7,0)</f>
        <v>0</v>
      </c>
      <c r="V1637" s="14" t="n">
        <f aca="false">V1636+U1637+T1637</f>
        <v>8099234.61807534</v>
      </c>
      <c r="W1637" s="19" t="n">
        <f aca="false">V1637/1000</f>
        <v>8099.23461807534</v>
      </c>
      <c r="X1637" s="19" t="n">
        <f aca="false">W1637*3600000000*2/237000000</f>
        <v>246052.697257985</v>
      </c>
      <c r="Y1637" s="19" t="n">
        <f aca="false">X1637/30.662</f>
        <v>8024.67866603565</v>
      </c>
    </row>
    <row r="1638" customFormat="false" ht="17.9" hidden="false" customHeight="false" outlineLevel="0" collapsed="false">
      <c r="A1638" s="2" t="n">
        <v>3</v>
      </c>
      <c r="B1638" s="3" t="n">
        <v>9</v>
      </c>
      <c r="C1638" s="38" t="n">
        <v>19</v>
      </c>
      <c r="D1638" s="1" t="n">
        <v>5.6</v>
      </c>
      <c r="E1638" s="3" t="n">
        <v>0</v>
      </c>
      <c r="F1638" s="23" t="n">
        <f aca="false">IF(D1638&lt;25, 0.24, 0.24-(0.01/5)*(D1638-25))</f>
        <v>0.24</v>
      </c>
      <c r="G1638" s="40" t="n">
        <f aca="false">(E1638/1000)*$G$1*F1638</f>
        <v>0</v>
      </c>
      <c r="H1638" s="40" t="n">
        <v>0.232729297009907</v>
      </c>
      <c r="I1638" s="3" t="n">
        <f aca="false">H1638*$J$2</f>
        <v>0</v>
      </c>
      <c r="J1638" s="19" t="n">
        <f aca="false">SUM(I1638+G1638)</f>
        <v>0</v>
      </c>
      <c r="K1638" s="1" t="n">
        <v>0</v>
      </c>
      <c r="L1638" s="39" t="n">
        <v>1.1311231288562</v>
      </c>
      <c r="M1638" s="39"/>
      <c r="N1638" s="1" t="n">
        <f aca="false">(2.571*(19.44-D1638)+3.87)*$K$2</f>
        <v>0</v>
      </c>
      <c r="O1638" s="1" t="n">
        <f aca="false">IF(N1638&gt;0,N1638,0)</f>
        <v>0</v>
      </c>
      <c r="P1638" s="1" t="n">
        <f aca="false">O1638*1.5</f>
        <v>0</v>
      </c>
      <c r="Q1638" s="1" t="n">
        <f aca="false">P1638/(3.6*$Q$2)</f>
        <v>0</v>
      </c>
      <c r="R1638" s="1" t="n">
        <f aca="false">(K1638+L1638)*$R$2</f>
        <v>5655.615644281</v>
      </c>
      <c r="S1638" s="19" t="n">
        <f aca="false">J1638-R1638</f>
        <v>-5655.615644281</v>
      </c>
      <c r="T1638" s="1" t="n">
        <f aca="false">IF(S1638&lt;0,S1638/$G$3,0)</f>
        <v>-8079.45092040143</v>
      </c>
      <c r="U1638" s="1" t="n">
        <f aca="false">IF(S1638&gt;0,S1638*0.7,0)</f>
        <v>0</v>
      </c>
      <c r="V1638" s="14" t="n">
        <f aca="false">V1637+U1638+T1638</f>
        <v>8091155.16715494</v>
      </c>
      <c r="W1638" s="19" t="n">
        <f aca="false">V1638/1000</f>
        <v>8091.15516715494</v>
      </c>
      <c r="X1638" s="19" t="n">
        <f aca="false">W1638*3600000000*2/237000000</f>
        <v>245807.245584454</v>
      </c>
      <c r="Y1638" s="19" t="n">
        <f aca="false">X1638/30.662</f>
        <v>8016.67358895225</v>
      </c>
    </row>
    <row r="1639" customFormat="false" ht="17.9" hidden="false" customHeight="false" outlineLevel="0" collapsed="false">
      <c r="A1639" s="2" t="n">
        <v>3</v>
      </c>
      <c r="B1639" s="3" t="n">
        <v>9</v>
      </c>
      <c r="C1639" s="38" t="n">
        <v>20</v>
      </c>
      <c r="D1639" s="1" t="n">
        <v>4.4</v>
      </c>
      <c r="E1639" s="3" t="n">
        <v>0</v>
      </c>
      <c r="F1639" s="23" t="n">
        <f aca="false">IF(D1639&lt;25, 0.24, 0.24-(0.01/5)*(D1639-25))</f>
        <v>0.24</v>
      </c>
      <c r="G1639" s="40" t="n">
        <f aca="false">(E1639/1000)*$G$1*F1639</f>
        <v>0</v>
      </c>
      <c r="H1639" s="40" t="n">
        <v>0.295188539938987</v>
      </c>
      <c r="I1639" s="3" t="n">
        <f aca="false">H1639*$J$2</f>
        <v>0</v>
      </c>
      <c r="J1639" s="19" t="n">
        <f aca="false">SUM(I1639+G1639)</f>
        <v>0</v>
      </c>
      <c r="K1639" s="1" t="n">
        <v>0</v>
      </c>
      <c r="L1639" s="39" t="n">
        <v>1.20937549537449</v>
      </c>
      <c r="M1639" s="39"/>
      <c r="N1639" s="1" t="n">
        <f aca="false">(2.571*(19.44-D1639)+3.87)*$K$2</f>
        <v>0</v>
      </c>
      <c r="O1639" s="1" t="n">
        <f aca="false">IF(N1639&gt;0,N1639,0)</f>
        <v>0</v>
      </c>
      <c r="P1639" s="1" t="n">
        <f aca="false">O1639*1.5</f>
        <v>0</v>
      </c>
      <c r="Q1639" s="1" t="n">
        <f aca="false">P1639/(3.6*$Q$2)</f>
        <v>0</v>
      </c>
      <c r="R1639" s="1" t="n">
        <f aca="false">(K1639+L1639)*$R$2</f>
        <v>6046.87747687245</v>
      </c>
      <c r="S1639" s="19" t="n">
        <f aca="false">J1639-R1639</f>
        <v>-6046.87747687245</v>
      </c>
      <c r="T1639" s="1" t="n">
        <f aca="false">IF(S1639&lt;0,S1639/$G$3,0)</f>
        <v>-8638.39639553207</v>
      </c>
      <c r="U1639" s="1" t="n">
        <f aca="false">IF(S1639&gt;0,S1639*0.7,0)</f>
        <v>0</v>
      </c>
      <c r="V1639" s="14" t="n">
        <f aca="false">V1638+U1639+T1639</f>
        <v>8082516.77075941</v>
      </c>
      <c r="W1639" s="19" t="n">
        <f aca="false">V1639/1000</f>
        <v>8082.51677075941</v>
      </c>
      <c r="X1639" s="19" t="n">
        <f aca="false">W1639*3600000000*2/237000000</f>
        <v>245544.813288893</v>
      </c>
      <c r="Y1639" s="19" t="n">
        <f aca="false">X1639/30.662</f>
        <v>8008.11471165917</v>
      </c>
    </row>
    <row r="1640" customFormat="false" ht="17.9" hidden="false" customHeight="false" outlineLevel="0" collapsed="false">
      <c r="A1640" s="2" t="n">
        <v>3</v>
      </c>
      <c r="B1640" s="3" t="n">
        <v>9</v>
      </c>
      <c r="C1640" s="38" t="n">
        <v>21</v>
      </c>
      <c r="D1640" s="1" t="n">
        <v>3.3</v>
      </c>
      <c r="E1640" s="3" t="n">
        <v>0</v>
      </c>
      <c r="F1640" s="23" t="n">
        <f aca="false">IF(D1640&lt;25, 0.24, 0.24-(0.01/5)*(D1640-25))</f>
        <v>0.24</v>
      </c>
      <c r="G1640" s="40" t="n">
        <f aca="false">(E1640/1000)*$G$1*F1640</f>
        <v>0</v>
      </c>
      <c r="H1640" s="40" t="n">
        <v>0.299385848336255</v>
      </c>
      <c r="I1640" s="3" t="n">
        <f aca="false">H1640*$J$2</f>
        <v>0</v>
      </c>
      <c r="J1640" s="19" t="n">
        <f aca="false">SUM(I1640+G1640)</f>
        <v>0</v>
      </c>
      <c r="K1640" s="1" t="n">
        <v>0</v>
      </c>
      <c r="L1640" s="39" t="n">
        <v>1.20618152123089</v>
      </c>
      <c r="M1640" s="39"/>
      <c r="N1640" s="1" t="n">
        <f aca="false">(2.571*(19.44-D1640)+3.87)*$K$2</f>
        <v>0</v>
      </c>
      <c r="O1640" s="1" t="n">
        <f aca="false">IF(N1640&gt;0,N1640,0)</f>
        <v>0</v>
      </c>
      <c r="P1640" s="1" t="n">
        <f aca="false">O1640*1.5</f>
        <v>0</v>
      </c>
      <c r="Q1640" s="1" t="n">
        <f aca="false">P1640/(3.6*$Q$2)</f>
        <v>0</v>
      </c>
      <c r="R1640" s="1" t="n">
        <f aca="false">(K1640+L1640)*$R$2</f>
        <v>6030.90760615445</v>
      </c>
      <c r="S1640" s="19" t="n">
        <f aca="false">J1640-R1640</f>
        <v>-6030.90760615445</v>
      </c>
      <c r="T1640" s="1" t="n">
        <f aca="false">IF(S1640&lt;0,S1640/$G$3,0)</f>
        <v>-8615.58229450636</v>
      </c>
      <c r="U1640" s="1" t="n">
        <f aca="false">IF(S1640&gt;0,S1640*0.7,0)</f>
        <v>0</v>
      </c>
      <c r="V1640" s="14" t="n">
        <f aca="false">V1639+U1640+T1640</f>
        <v>8073901.1884649</v>
      </c>
      <c r="W1640" s="19" t="n">
        <f aca="false">V1640/1000</f>
        <v>8073.9011884649</v>
      </c>
      <c r="X1640" s="19" t="n">
        <f aca="false">W1640*3600000000*2/237000000</f>
        <v>245283.074079946</v>
      </c>
      <c r="Y1640" s="19" t="n">
        <f aca="false">X1640/30.662</f>
        <v>7999.57843845628</v>
      </c>
    </row>
    <row r="1641" customFormat="false" ht="17.9" hidden="false" customHeight="false" outlineLevel="0" collapsed="false">
      <c r="A1641" s="2" t="n">
        <v>3</v>
      </c>
      <c r="B1641" s="3" t="n">
        <v>9</v>
      </c>
      <c r="C1641" s="38" t="n">
        <v>22</v>
      </c>
      <c r="D1641" s="1" t="n">
        <v>2.8</v>
      </c>
      <c r="E1641" s="3" t="n">
        <v>0</v>
      </c>
      <c r="F1641" s="23" t="n">
        <f aca="false">IF(D1641&lt;25, 0.24, 0.24-(0.01/5)*(D1641-25))</f>
        <v>0.24</v>
      </c>
      <c r="G1641" s="40" t="n">
        <f aca="false">(E1641/1000)*$G$1*F1641</f>
        <v>0</v>
      </c>
      <c r="H1641" s="40" t="n">
        <v>0.306368492881637</v>
      </c>
      <c r="I1641" s="3" t="n">
        <f aca="false">H1641*$J$2</f>
        <v>0</v>
      </c>
      <c r="J1641" s="19" t="n">
        <f aca="false">SUM(I1641+G1641)</f>
        <v>0</v>
      </c>
      <c r="K1641" s="1" t="n">
        <v>0</v>
      </c>
      <c r="L1641" s="39" t="n">
        <v>1.1402487692665</v>
      </c>
      <c r="M1641" s="39"/>
      <c r="N1641" s="1" t="n">
        <f aca="false">(2.571*(19.44-D1641)+3.87)*$K$2</f>
        <v>0</v>
      </c>
      <c r="O1641" s="1" t="n">
        <f aca="false">IF(N1641&gt;0,N1641,0)</f>
        <v>0</v>
      </c>
      <c r="P1641" s="1" t="n">
        <f aca="false">O1641*1.5</f>
        <v>0</v>
      </c>
      <c r="Q1641" s="1" t="n">
        <f aca="false">P1641/(3.6*$Q$2)</f>
        <v>0</v>
      </c>
      <c r="R1641" s="1" t="n">
        <f aca="false">(K1641+L1641)*$R$2</f>
        <v>5701.2438463325</v>
      </c>
      <c r="S1641" s="19" t="n">
        <f aca="false">J1641-R1641</f>
        <v>-5701.2438463325</v>
      </c>
      <c r="T1641" s="1" t="n">
        <f aca="false">IF(S1641&lt;0,S1641/$G$3,0)</f>
        <v>-8144.63406618929</v>
      </c>
      <c r="U1641" s="1" t="n">
        <f aca="false">IF(S1641&gt;0,S1641*0.7,0)</f>
        <v>0</v>
      </c>
      <c r="V1641" s="14" t="n">
        <f aca="false">V1640+U1641+T1641</f>
        <v>8065756.55439871</v>
      </c>
      <c r="W1641" s="19" t="n">
        <f aca="false">V1641/1000</f>
        <v>8065.75655439871</v>
      </c>
      <c r="X1641" s="19" t="n">
        <f aca="false">W1641*3600000000*2/237000000</f>
        <v>245035.642158948</v>
      </c>
      <c r="Y1641" s="19" t="n">
        <f aca="false">X1641/30.662</f>
        <v>7991.50877825805</v>
      </c>
    </row>
    <row r="1642" customFormat="false" ht="17.9" hidden="false" customHeight="false" outlineLevel="0" collapsed="false">
      <c r="A1642" s="2" t="n">
        <v>3</v>
      </c>
      <c r="B1642" s="3" t="n">
        <v>9</v>
      </c>
      <c r="C1642" s="38" t="n">
        <v>23</v>
      </c>
      <c r="D1642" s="1" t="n">
        <v>2.2</v>
      </c>
      <c r="E1642" s="3" t="n">
        <v>0</v>
      </c>
      <c r="F1642" s="23" t="n">
        <f aca="false">IF(D1642&lt;25, 0.24, 0.24-(0.01/5)*(D1642-25))</f>
        <v>0.24</v>
      </c>
      <c r="G1642" s="40" t="n">
        <f aca="false">(E1642/1000)*$G$1*F1642</f>
        <v>0</v>
      </c>
      <c r="H1642" s="40" t="n">
        <v>0.348609701583615</v>
      </c>
      <c r="I1642" s="3" t="n">
        <f aca="false">H1642*$J$2</f>
        <v>0</v>
      </c>
      <c r="J1642" s="19" t="n">
        <f aca="false">SUM(I1642+G1642)</f>
        <v>0</v>
      </c>
      <c r="K1642" s="1" t="n">
        <v>0</v>
      </c>
      <c r="L1642" s="39" t="n">
        <v>1.0186496107993</v>
      </c>
      <c r="M1642" s="39"/>
      <c r="N1642" s="1" t="n">
        <f aca="false">(2.571*(19.44-D1642)+3.87)*$K$2</f>
        <v>0</v>
      </c>
      <c r="O1642" s="1" t="n">
        <f aca="false">IF(N1642&gt;0,N1642,0)</f>
        <v>0</v>
      </c>
      <c r="P1642" s="1" t="n">
        <f aca="false">O1642*1.5</f>
        <v>0</v>
      </c>
      <c r="Q1642" s="1" t="n">
        <f aca="false">P1642/(3.6*$Q$2)</f>
        <v>0</v>
      </c>
      <c r="R1642" s="1" t="n">
        <f aca="false">(K1642+L1642)*$R$2</f>
        <v>5093.2480539965</v>
      </c>
      <c r="S1642" s="19" t="n">
        <f aca="false">J1642-R1642</f>
        <v>-5093.2480539965</v>
      </c>
      <c r="T1642" s="1" t="n">
        <f aca="false">IF(S1642&lt;0,S1642/$G$3,0)</f>
        <v>-7276.06864856643</v>
      </c>
      <c r="U1642" s="1" t="n">
        <f aca="false">IF(S1642&gt;0,S1642*0.7,0)</f>
        <v>0</v>
      </c>
      <c r="V1642" s="14" t="n">
        <f aca="false">V1641+U1642+T1642</f>
        <v>8058480.48575014</v>
      </c>
      <c r="W1642" s="19" t="n">
        <f aca="false">V1642/1000</f>
        <v>8058.48048575014</v>
      </c>
      <c r="X1642" s="19" t="n">
        <f aca="false">W1642*3600000000*2/237000000</f>
        <v>244814.597035447</v>
      </c>
      <c r="Y1642" s="19" t="n">
        <f aca="false">X1642/30.662</f>
        <v>7984.29968806495</v>
      </c>
    </row>
    <row r="1643" customFormat="false" ht="17.9" hidden="false" customHeight="false" outlineLevel="0" collapsed="false">
      <c r="A1643" s="2" t="n">
        <v>3</v>
      </c>
      <c r="B1643" s="3" t="n">
        <v>10</v>
      </c>
      <c r="C1643" s="38" t="n">
        <v>0</v>
      </c>
      <c r="D1643" s="1" t="n">
        <v>1.1</v>
      </c>
      <c r="E1643" s="3" t="n">
        <v>0</v>
      </c>
      <c r="F1643" s="23" t="n">
        <f aca="false">IF(D1643&lt;25, 0.24, 0.24-(0.01/5)*(D1643-25))</f>
        <v>0.24</v>
      </c>
      <c r="G1643" s="40" t="n">
        <f aca="false">(E1643/1000)*$G$1*F1643</f>
        <v>0</v>
      </c>
      <c r="H1643" s="40" t="n">
        <v>0.36614259674955</v>
      </c>
      <c r="I1643" s="3" t="n">
        <f aca="false">H1643*$J$2</f>
        <v>0</v>
      </c>
      <c r="J1643" s="19" t="n">
        <f aca="false">SUM(I1643+G1643)</f>
        <v>0</v>
      </c>
      <c r="K1643" s="1" t="n">
        <v>0</v>
      </c>
      <c r="L1643" s="39" t="n">
        <v>0.938343975188698</v>
      </c>
      <c r="M1643" s="39"/>
      <c r="N1643" s="1" t="n">
        <f aca="false">(2.571*(19.44-D1643)+3.87)*$K$2</f>
        <v>0</v>
      </c>
      <c r="O1643" s="1" t="n">
        <f aca="false">IF(N1643&gt;0,N1643,0)</f>
        <v>0</v>
      </c>
      <c r="P1643" s="1" t="n">
        <f aca="false">O1643*1.5</f>
        <v>0</v>
      </c>
      <c r="Q1643" s="1" t="n">
        <f aca="false">P1643/(3.6*$Q$2)</f>
        <v>0</v>
      </c>
      <c r="R1643" s="1" t="n">
        <f aca="false">(K1643+L1643)*$R$2</f>
        <v>4691.71987594349</v>
      </c>
      <c r="S1643" s="19" t="n">
        <f aca="false">J1643-R1643</f>
        <v>-4691.71987594349</v>
      </c>
      <c r="T1643" s="1" t="n">
        <f aca="false">IF(S1643&lt;0,S1643/$G$3,0)</f>
        <v>-6702.45696563356</v>
      </c>
      <c r="U1643" s="1" t="n">
        <f aca="false">IF(S1643&gt;0,S1643*0.7,0)</f>
        <v>0</v>
      </c>
      <c r="V1643" s="14" t="n">
        <f aca="false">V1642+U1643+T1643</f>
        <v>8051778.02878451</v>
      </c>
      <c r="W1643" s="19" t="n">
        <f aca="false">V1643/1000</f>
        <v>8051.77802878451</v>
      </c>
      <c r="X1643" s="19" t="n">
        <f aca="false">W1643*3600000000*2/237000000</f>
        <v>244610.978089656</v>
      </c>
      <c r="Y1643" s="19" t="n">
        <f aca="false">X1643/30.662</f>
        <v>7977.65892928237</v>
      </c>
    </row>
    <row r="1644" customFormat="false" ht="17.9" hidden="false" customHeight="false" outlineLevel="0" collapsed="false">
      <c r="A1644" s="2" t="n">
        <v>3</v>
      </c>
      <c r="B1644" s="3" t="n">
        <v>10</v>
      </c>
      <c r="C1644" s="38" t="n">
        <v>1</v>
      </c>
      <c r="D1644" s="1" t="n">
        <v>1.1</v>
      </c>
      <c r="E1644" s="3" t="n">
        <v>0</v>
      </c>
      <c r="F1644" s="23" t="n">
        <f aca="false">IF(D1644&lt;25, 0.24, 0.24-(0.01/5)*(D1644-25))</f>
        <v>0.24</v>
      </c>
      <c r="G1644" s="40" t="n">
        <f aca="false">(E1644/1000)*$G$1*F1644</f>
        <v>0</v>
      </c>
      <c r="H1644" s="40" t="n">
        <v>0.384619338890216</v>
      </c>
      <c r="I1644" s="3" t="n">
        <f aca="false">H1644*$J$2</f>
        <v>0</v>
      </c>
      <c r="J1644" s="19" t="n">
        <f aca="false">SUM(I1644+G1644)</f>
        <v>0</v>
      </c>
      <c r="K1644" s="1" t="n">
        <v>0</v>
      </c>
      <c r="L1644" s="39" t="n">
        <v>0.730963796864719</v>
      </c>
      <c r="M1644" s="39"/>
      <c r="N1644" s="1" t="n">
        <f aca="false">(2.571*(19.44-D1644)+3.87)*$K$2</f>
        <v>0</v>
      </c>
      <c r="O1644" s="1" t="n">
        <f aca="false">IF(N1644&gt;0,N1644,0)</f>
        <v>0</v>
      </c>
      <c r="P1644" s="1" t="n">
        <f aca="false">O1644*1.5</f>
        <v>0</v>
      </c>
      <c r="Q1644" s="1" t="n">
        <f aca="false">P1644/(3.6*$Q$2)</f>
        <v>0</v>
      </c>
      <c r="R1644" s="1" t="n">
        <f aca="false">(K1644+L1644)*$R$2</f>
        <v>3654.8189843236</v>
      </c>
      <c r="S1644" s="19" t="n">
        <f aca="false">J1644-R1644</f>
        <v>-3654.8189843236</v>
      </c>
      <c r="T1644" s="1" t="n">
        <f aca="false">IF(S1644&lt;0,S1644/$G$3,0)</f>
        <v>-5221.16997760514</v>
      </c>
      <c r="U1644" s="1" t="n">
        <f aca="false">IF(S1644&gt;0,S1644*0.7,0)</f>
        <v>0</v>
      </c>
      <c r="V1644" s="14" t="n">
        <f aca="false">V1643+U1644+T1644</f>
        <v>8046556.85880691</v>
      </c>
      <c r="W1644" s="19" t="n">
        <f aca="false">V1644/1000</f>
        <v>8046.55685880691</v>
      </c>
      <c r="X1644" s="19" t="n">
        <f aca="false">W1644*3600000000*2/237000000</f>
        <v>244452.360267552</v>
      </c>
      <c r="Y1644" s="19" t="n">
        <f aca="false">X1644/30.662</f>
        <v>7972.48582178434</v>
      </c>
    </row>
    <row r="1645" customFormat="false" ht="17.9" hidden="false" customHeight="false" outlineLevel="0" collapsed="false">
      <c r="A1645" s="2" t="n">
        <v>3</v>
      </c>
      <c r="B1645" s="3" t="n">
        <v>10</v>
      </c>
      <c r="C1645" s="38" t="n">
        <v>2</v>
      </c>
      <c r="D1645" s="1" t="n">
        <v>0.6</v>
      </c>
      <c r="E1645" s="3" t="n">
        <v>0</v>
      </c>
      <c r="F1645" s="23" t="n">
        <f aca="false">IF(D1645&lt;25, 0.24, 0.24-(0.01/5)*(D1645-25))</f>
        <v>0.24</v>
      </c>
      <c r="G1645" s="40" t="n">
        <f aca="false">(E1645/1000)*$G$1*F1645</f>
        <v>0</v>
      </c>
      <c r="H1645" s="40" t="n">
        <v>0.342362352450416</v>
      </c>
      <c r="I1645" s="3" t="n">
        <f aca="false">H1645*$J$2</f>
        <v>0</v>
      </c>
      <c r="J1645" s="19" t="n">
        <f aca="false">SUM(I1645+G1645)</f>
        <v>0</v>
      </c>
      <c r="K1645" s="1" t="n">
        <v>0</v>
      </c>
      <c r="L1645" s="39" t="n">
        <v>0.660011942674666</v>
      </c>
      <c r="M1645" s="39"/>
      <c r="N1645" s="1" t="n">
        <f aca="false">(2.571*(19.44-D1645)+3.87)*$K$2</f>
        <v>0</v>
      </c>
      <c r="O1645" s="1" t="n">
        <f aca="false">IF(N1645&gt;0,N1645,0)</f>
        <v>0</v>
      </c>
      <c r="P1645" s="1" t="n">
        <f aca="false">O1645*1.5</f>
        <v>0</v>
      </c>
      <c r="Q1645" s="1" t="n">
        <f aca="false">P1645/(3.6*$Q$2)</f>
        <v>0</v>
      </c>
      <c r="R1645" s="1" t="n">
        <f aca="false">(K1645+L1645)*$R$2</f>
        <v>3300.05971337333</v>
      </c>
      <c r="S1645" s="19" t="n">
        <f aca="false">J1645-R1645</f>
        <v>-3300.05971337333</v>
      </c>
      <c r="T1645" s="1" t="n">
        <f aca="false">IF(S1645&lt;0,S1645/$G$3,0)</f>
        <v>-4714.37101910476</v>
      </c>
      <c r="U1645" s="1" t="n">
        <f aca="false">IF(S1645&gt;0,S1645*0.7,0)</f>
        <v>0</v>
      </c>
      <c r="V1645" s="14" t="n">
        <f aca="false">V1644+U1645+T1645</f>
        <v>8041842.4877878</v>
      </c>
      <c r="W1645" s="19" t="n">
        <f aca="false">V1645/1000</f>
        <v>8041.8424877878</v>
      </c>
      <c r="X1645" s="19" t="n">
        <f aca="false">W1645*3600000000*2/237000000</f>
        <v>244309.138869503</v>
      </c>
      <c r="Y1645" s="19" t="n">
        <f aca="false">X1645/30.662</f>
        <v>7967.81484800414</v>
      </c>
    </row>
    <row r="1646" customFormat="false" ht="17.9" hidden="false" customHeight="false" outlineLevel="0" collapsed="false">
      <c r="A1646" s="2" t="n">
        <v>3</v>
      </c>
      <c r="B1646" s="3" t="n">
        <v>10</v>
      </c>
      <c r="C1646" s="38" t="n">
        <v>3</v>
      </c>
      <c r="D1646" s="1" t="n">
        <v>0</v>
      </c>
      <c r="E1646" s="3" t="n">
        <v>0</v>
      </c>
      <c r="F1646" s="23" t="n">
        <f aca="false">IF(D1646&lt;25, 0.24, 0.24-(0.01/5)*(D1646-25))</f>
        <v>0.24</v>
      </c>
      <c r="G1646" s="40" t="n">
        <f aca="false">(E1646/1000)*$G$1*F1646</f>
        <v>0</v>
      </c>
      <c r="H1646" s="40" t="n">
        <v>0.281142110160678</v>
      </c>
      <c r="I1646" s="3" t="n">
        <f aca="false">H1646*$J$2</f>
        <v>0</v>
      </c>
      <c r="J1646" s="19" t="n">
        <f aca="false">SUM(I1646+G1646)</f>
        <v>0</v>
      </c>
      <c r="K1646" s="1" t="n">
        <v>0</v>
      </c>
      <c r="L1646" s="39" t="n">
        <v>0.689670274008129</v>
      </c>
      <c r="M1646" s="39"/>
      <c r="N1646" s="1" t="n">
        <f aca="false">(2.571*(19.44-D1646)+3.87)*$K$2</f>
        <v>0</v>
      </c>
      <c r="O1646" s="1" t="n">
        <f aca="false">IF(N1646&gt;0,N1646,0)</f>
        <v>0</v>
      </c>
      <c r="P1646" s="1" t="n">
        <f aca="false">O1646*1.5</f>
        <v>0</v>
      </c>
      <c r="Q1646" s="1" t="n">
        <f aca="false">P1646/(3.6*$Q$2)</f>
        <v>0</v>
      </c>
      <c r="R1646" s="1" t="n">
        <f aca="false">(K1646+L1646)*$R$2</f>
        <v>3448.35137004064</v>
      </c>
      <c r="S1646" s="19" t="n">
        <f aca="false">J1646-R1646</f>
        <v>-3448.35137004064</v>
      </c>
      <c r="T1646" s="1" t="n">
        <f aca="false">IF(S1646&lt;0,S1646/$G$3,0)</f>
        <v>-4926.21624291521</v>
      </c>
      <c r="U1646" s="1" t="n">
        <f aca="false">IF(S1646&gt;0,S1646*0.7,0)</f>
        <v>0</v>
      </c>
      <c r="V1646" s="14" t="n">
        <f aca="false">V1645+U1646+T1646</f>
        <v>8036916.27154489</v>
      </c>
      <c r="W1646" s="19" t="n">
        <f aca="false">V1646/1000</f>
        <v>8036.91627154489</v>
      </c>
      <c r="X1646" s="19" t="n">
        <f aca="false">W1646*3600000000*2/237000000</f>
        <v>244159.481667186</v>
      </c>
      <c r="Y1646" s="19" t="n">
        <f aca="false">X1646/30.662</f>
        <v>7962.93397910073</v>
      </c>
    </row>
    <row r="1647" customFormat="false" ht="17.9" hidden="false" customHeight="false" outlineLevel="0" collapsed="false">
      <c r="A1647" s="2" t="n">
        <v>3</v>
      </c>
      <c r="B1647" s="3" t="n">
        <v>10</v>
      </c>
      <c r="C1647" s="38" t="n">
        <v>4</v>
      </c>
      <c r="D1647" s="1" t="n">
        <v>0.6</v>
      </c>
      <c r="E1647" s="3" t="n">
        <v>0</v>
      </c>
      <c r="F1647" s="23" t="n">
        <f aca="false">IF(D1647&lt;25, 0.24, 0.24-(0.01/5)*(D1647-25))</f>
        <v>0.24</v>
      </c>
      <c r="G1647" s="40" t="n">
        <f aca="false">(E1647/1000)*$G$1*F1647</f>
        <v>0</v>
      </c>
      <c r="H1647" s="40" t="n">
        <v>0.270859354366391</v>
      </c>
      <c r="I1647" s="3" t="n">
        <f aca="false">H1647*$J$2</f>
        <v>0</v>
      </c>
      <c r="J1647" s="19" t="n">
        <f aca="false">SUM(I1647+G1647)</f>
        <v>0</v>
      </c>
      <c r="K1647" s="1" t="n">
        <v>0</v>
      </c>
      <c r="L1647" s="39" t="n">
        <v>0.670734570156764</v>
      </c>
      <c r="M1647" s="39"/>
      <c r="N1647" s="1" t="n">
        <f aca="false">(2.571*(19.44-D1647)+3.87)*$K$2</f>
        <v>0</v>
      </c>
      <c r="O1647" s="1" t="n">
        <f aca="false">IF(N1647&gt;0,N1647,0)</f>
        <v>0</v>
      </c>
      <c r="P1647" s="1" t="n">
        <f aca="false">O1647*1.5</f>
        <v>0</v>
      </c>
      <c r="Q1647" s="1" t="n">
        <f aca="false">P1647/(3.6*$Q$2)</f>
        <v>0</v>
      </c>
      <c r="R1647" s="1" t="n">
        <f aca="false">(K1647+L1647)*$R$2</f>
        <v>3353.67285078382</v>
      </c>
      <c r="S1647" s="19" t="n">
        <f aca="false">J1647-R1647</f>
        <v>-3353.67285078382</v>
      </c>
      <c r="T1647" s="1" t="n">
        <f aca="false">IF(S1647&lt;0,S1647/$G$3,0)</f>
        <v>-4790.96121540546</v>
      </c>
      <c r="U1647" s="1" t="n">
        <f aca="false">IF(S1647&gt;0,S1647*0.7,0)</f>
        <v>0</v>
      </c>
      <c r="V1647" s="14" t="n">
        <f aca="false">V1646+U1647+T1647</f>
        <v>8032125.31032948</v>
      </c>
      <c r="W1647" s="19" t="n">
        <f aca="false">V1647/1000</f>
        <v>8032.12531032948</v>
      </c>
      <c r="X1647" s="19" t="n">
        <f aca="false">W1647*3600000000*2/237000000</f>
        <v>244013.933478364</v>
      </c>
      <c r="Y1647" s="19" t="n">
        <f aca="false">X1647/30.662</f>
        <v>7958.18712016059</v>
      </c>
    </row>
    <row r="1648" customFormat="false" ht="17.9" hidden="false" customHeight="false" outlineLevel="0" collapsed="false">
      <c r="A1648" s="2" t="n">
        <v>3</v>
      </c>
      <c r="B1648" s="3" t="n">
        <v>10</v>
      </c>
      <c r="C1648" s="38" t="n">
        <v>5</v>
      </c>
      <c r="D1648" s="1" t="n">
        <v>0</v>
      </c>
      <c r="E1648" s="3" t="n">
        <v>0</v>
      </c>
      <c r="F1648" s="23" t="n">
        <f aca="false">IF(D1648&lt;25, 0.24, 0.24-(0.01/5)*(D1648-25))</f>
        <v>0.24</v>
      </c>
      <c r="G1648" s="40" t="n">
        <f aca="false">(E1648/1000)*$G$1*F1648</f>
        <v>0</v>
      </c>
      <c r="H1648" s="40" t="n">
        <v>0.290868310973029</v>
      </c>
      <c r="I1648" s="3" t="n">
        <f aca="false">H1648*$J$2</f>
        <v>0</v>
      </c>
      <c r="J1648" s="19" t="n">
        <f aca="false">SUM(I1648+G1648)</f>
        <v>0</v>
      </c>
      <c r="K1648" s="1" t="n">
        <v>0</v>
      </c>
      <c r="L1648" s="39" t="n">
        <v>0.681457197638862</v>
      </c>
      <c r="M1648" s="39"/>
      <c r="N1648" s="1" t="n">
        <f aca="false">(2.571*(19.44-D1648)+3.87)*$K$2</f>
        <v>0</v>
      </c>
      <c r="O1648" s="1" t="n">
        <f aca="false">IF(N1648&gt;0,N1648,0)</f>
        <v>0</v>
      </c>
      <c r="P1648" s="1" t="n">
        <f aca="false">O1648*1.5</f>
        <v>0</v>
      </c>
      <c r="Q1648" s="1" t="n">
        <f aca="false">P1648/(3.6*$Q$2)</f>
        <v>0</v>
      </c>
      <c r="R1648" s="1" t="n">
        <f aca="false">(K1648+L1648)*$R$2</f>
        <v>3407.28598819431</v>
      </c>
      <c r="S1648" s="19" t="n">
        <f aca="false">J1648-R1648</f>
        <v>-3407.28598819431</v>
      </c>
      <c r="T1648" s="1" t="n">
        <f aca="false">IF(S1648&lt;0,S1648/$G$3,0)</f>
        <v>-4867.55141170616</v>
      </c>
      <c r="U1648" s="1" t="n">
        <f aca="false">IF(S1648&gt;0,S1648*0.7,0)</f>
        <v>0</v>
      </c>
      <c r="V1648" s="14" t="n">
        <f aca="false">V1647+U1648+T1648</f>
        <v>8027257.75891777</v>
      </c>
      <c r="W1648" s="19" t="n">
        <f aca="false">V1648/1000</f>
        <v>8027.25775891777</v>
      </c>
      <c r="X1648" s="19" t="n">
        <f aca="false">W1648*3600000000*2/237000000</f>
        <v>243866.058498768</v>
      </c>
      <c r="Y1648" s="19" t="n">
        <f aca="false">X1648/30.662</f>
        <v>7953.36437606053</v>
      </c>
    </row>
    <row r="1649" customFormat="false" ht="17.9" hidden="false" customHeight="false" outlineLevel="0" collapsed="false">
      <c r="A1649" s="2" t="n">
        <v>3</v>
      </c>
      <c r="B1649" s="3" t="n">
        <v>10</v>
      </c>
      <c r="C1649" s="38" t="n">
        <v>6</v>
      </c>
      <c r="D1649" s="1" t="n">
        <v>0</v>
      </c>
      <c r="E1649" s="3" t="n">
        <v>0</v>
      </c>
      <c r="F1649" s="23" t="n">
        <f aca="false">IF(D1649&lt;25, 0.24, 0.24-(0.01/5)*(D1649-25))</f>
        <v>0.24</v>
      </c>
      <c r="G1649" s="40" t="n">
        <f aca="false">(E1649/1000)*$G$1*F1649</f>
        <v>0</v>
      </c>
      <c r="H1649" s="40" t="n">
        <v>0.319749089772037</v>
      </c>
      <c r="I1649" s="3" t="n">
        <f aca="false">H1649*$J$2</f>
        <v>0</v>
      </c>
      <c r="J1649" s="19" t="n">
        <f aca="false">SUM(I1649+G1649)</f>
        <v>0</v>
      </c>
      <c r="K1649" s="1" t="n">
        <v>0</v>
      </c>
      <c r="L1649" s="39" t="n">
        <v>0.823817188039481</v>
      </c>
      <c r="M1649" s="39"/>
      <c r="N1649" s="1" t="n">
        <f aca="false">(2.571*(19.44-D1649)+3.87)*$K$2</f>
        <v>0</v>
      </c>
      <c r="O1649" s="1" t="n">
        <f aca="false">IF(N1649&gt;0,N1649,0)</f>
        <v>0</v>
      </c>
      <c r="P1649" s="1" t="n">
        <f aca="false">O1649*1.5</f>
        <v>0</v>
      </c>
      <c r="Q1649" s="1" t="n">
        <f aca="false">P1649/(3.6*$Q$2)</f>
        <v>0</v>
      </c>
      <c r="R1649" s="1" t="n">
        <f aca="false">(K1649+L1649)*$R$2</f>
        <v>4119.08594019741</v>
      </c>
      <c r="S1649" s="19" t="n">
        <f aca="false">J1649-R1649</f>
        <v>-4119.08594019741</v>
      </c>
      <c r="T1649" s="1" t="n">
        <f aca="false">IF(S1649&lt;0,S1649/$G$3,0)</f>
        <v>-5884.40848599629</v>
      </c>
      <c r="U1649" s="1" t="n">
        <f aca="false">IF(S1649&gt;0,S1649*0.7,0)</f>
        <v>0</v>
      </c>
      <c r="V1649" s="14" t="n">
        <f aca="false">V1648+U1649+T1649</f>
        <v>8021373.35043178</v>
      </c>
      <c r="W1649" s="19" t="n">
        <f aca="false">V1649/1000</f>
        <v>8021.37335043178</v>
      </c>
      <c r="X1649" s="19" t="n">
        <f aca="false">W1649*3600000000*2/237000000</f>
        <v>243687.291658687</v>
      </c>
      <c r="Y1649" s="19" t="n">
        <f aca="false">X1649/30.662</f>
        <v>7947.53413536909</v>
      </c>
    </row>
    <row r="1650" customFormat="false" ht="17.9" hidden="false" customHeight="false" outlineLevel="0" collapsed="false">
      <c r="A1650" s="2" t="n">
        <v>3</v>
      </c>
      <c r="B1650" s="3" t="n">
        <v>10</v>
      </c>
      <c r="C1650" s="38" t="n">
        <v>7</v>
      </c>
      <c r="D1650" s="1" t="n">
        <v>2.2</v>
      </c>
      <c r="E1650" s="3" t="n">
        <v>18.9111111111111</v>
      </c>
      <c r="F1650" s="23" t="n">
        <f aca="false">IF(D1650&lt;25, 0.24, 0.24-(0.01/5)*(D1650-25))</f>
        <v>0.24</v>
      </c>
      <c r="G1650" s="40" t="n">
        <f aca="false">(E1650/1000)*$G$1*F1650</f>
        <v>1486.95797333333</v>
      </c>
      <c r="H1650" s="40" t="n">
        <v>0.339059992701942</v>
      </c>
      <c r="I1650" s="3" t="n">
        <f aca="false">H1650*$J$2</f>
        <v>0</v>
      </c>
      <c r="J1650" s="19" t="n">
        <f aca="false">SUM(I1650+G1650)</f>
        <v>1486.95797333333</v>
      </c>
      <c r="K1650" s="1" t="n">
        <v>0</v>
      </c>
      <c r="L1650" s="39" t="n">
        <v>0.905491669711632</v>
      </c>
      <c r="M1650" s="39"/>
      <c r="N1650" s="1" t="n">
        <f aca="false">(2.571*(19.44-D1650)+3.87)*$K$2</f>
        <v>0</v>
      </c>
      <c r="O1650" s="1" t="n">
        <f aca="false">IF(N1650&gt;0,N1650,0)</f>
        <v>0</v>
      </c>
      <c r="P1650" s="1" t="n">
        <f aca="false">O1650*1.5</f>
        <v>0</v>
      </c>
      <c r="Q1650" s="1" t="n">
        <f aca="false">P1650/(3.6*$Q$2)</f>
        <v>0</v>
      </c>
      <c r="R1650" s="1" t="n">
        <f aca="false">(K1650+L1650)*$R$2</f>
        <v>4527.45834855816</v>
      </c>
      <c r="S1650" s="19" t="n">
        <f aca="false">J1650-R1650</f>
        <v>-3040.50037522483</v>
      </c>
      <c r="T1650" s="1" t="n">
        <f aca="false">IF(S1650&lt;0,S1650/$G$3,0)</f>
        <v>-4343.5719646069</v>
      </c>
      <c r="U1650" s="1" t="n">
        <f aca="false">IF(S1650&gt;0,S1650*0.7,0)</f>
        <v>0</v>
      </c>
      <c r="V1650" s="14" t="n">
        <f aca="false">V1649+U1650+T1650</f>
        <v>8017029.77846717</v>
      </c>
      <c r="W1650" s="19" t="n">
        <f aca="false">V1650/1000</f>
        <v>8017.02977846717</v>
      </c>
      <c r="X1650" s="19" t="n">
        <f aca="false">W1650*3600000000*2/237000000</f>
        <v>243555.335042041</v>
      </c>
      <c r="Y1650" s="19" t="n">
        <f aca="false">X1650/30.662</f>
        <v>7943.23054732375</v>
      </c>
    </row>
    <row r="1651" customFormat="false" ht="17.9" hidden="false" customHeight="false" outlineLevel="0" collapsed="false">
      <c r="A1651" s="2" t="n">
        <v>3</v>
      </c>
      <c r="B1651" s="3" t="n">
        <v>10</v>
      </c>
      <c r="C1651" s="38" t="n">
        <v>8</v>
      </c>
      <c r="D1651" s="1" t="n">
        <v>5.6</v>
      </c>
      <c r="E1651" s="3" t="n">
        <v>49.3333333333333</v>
      </c>
      <c r="F1651" s="23" t="n">
        <f aca="false">IF(D1651&lt;25, 0.24, 0.24-(0.01/5)*(D1651-25))</f>
        <v>0.24</v>
      </c>
      <c r="G1651" s="40" t="n">
        <f aca="false">(E1651/1000)*$G$1*F1651</f>
        <v>3879.0208</v>
      </c>
      <c r="H1651" s="40" t="n">
        <v>0.34692860407758</v>
      </c>
      <c r="I1651" s="3" t="n">
        <f aca="false">H1651*$J$2</f>
        <v>0</v>
      </c>
      <c r="J1651" s="19" t="n">
        <f aca="false">SUM(I1651+G1651)</f>
        <v>3879.0208</v>
      </c>
      <c r="K1651" s="1" t="n">
        <v>0</v>
      </c>
      <c r="L1651" s="39" t="n">
        <v>1.82855019721308</v>
      </c>
      <c r="M1651" s="39"/>
      <c r="N1651" s="1" t="n">
        <f aca="false">(2.571*(19.44-D1651)+3.87)*$K$2</f>
        <v>0</v>
      </c>
      <c r="O1651" s="1" t="n">
        <f aca="false">IF(N1651&gt;0,N1651,0)</f>
        <v>0</v>
      </c>
      <c r="P1651" s="1" t="n">
        <f aca="false">O1651*1.5</f>
        <v>0</v>
      </c>
      <c r="Q1651" s="1" t="n">
        <f aca="false">P1651/(3.6*$Q$2)</f>
        <v>0</v>
      </c>
      <c r="R1651" s="1" t="n">
        <f aca="false">(K1651+L1651)*$R$2</f>
        <v>9142.7509860654</v>
      </c>
      <c r="S1651" s="19" t="n">
        <f aca="false">J1651-R1651</f>
        <v>-5263.7301860654</v>
      </c>
      <c r="T1651" s="1" t="n">
        <f aca="false">IF(S1651&lt;0,S1651/$G$3,0)</f>
        <v>-7519.614551522</v>
      </c>
      <c r="U1651" s="1" t="n">
        <f aca="false">IF(S1651&gt;0,S1651*0.7,0)</f>
        <v>0</v>
      </c>
      <c r="V1651" s="14" t="n">
        <f aca="false">V1650+U1651+T1651</f>
        <v>8009510.16391565</v>
      </c>
      <c r="W1651" s="19" t="n">
        <f aca="false">V1651/1000</f>
        <v>8009.51016391565</v>
      </c>
      <c r="X1651" s="19" t="n">
        <f aca="false">W1651*3600000000*2/237000000</f>
        <v>243326.891055665</v>
      </c>
      <c r="Y1651" s="19" t="n">
        <f aca="false">X1651/30.662</f>
        <v>7935.78015314282</v>
      </c>
    </row>
    <row r="1652" customFormat="false" ht="17.9" hidden="false" customHeight="false" outlineLevel="0" collapsed="false">
      <c r="A1652" s="2" t="n">
        <v>3</v>
      </c>
      <c r="B1652" s="3" t="n">
        <v>10</v>
      </c>
      <c r="C1652" s="38" t="n">
        <v>9</v>
      </c>
      <c r="D1652" s="1" t="n">
        <v>8.9</v>
      </c>
      <c r="E1652" s="3" t="n">
        <v>79.7555555555556</v>
      </c>
      <c r="F1652" s="23" t="n">
        <f aca="false">IF(D1652&lt;25, 0.24, 0.24-(0.01/5)*(D1652-25))</f>
        <v>0.24</v>
      </c>
      <c r="G1652" s="40" t="n">
        <f aca="false">(E1652/1000)*$G$1*F1652</f>
        <v>6271.08362666667</v>
      </c>
      <c r="H1652" s="40" t="n">
        <v>0.335258920017439</v>
      </c>
      <c r="I1652" s="3" t="n">
        <f aca="false">H1652*$J$2</f>
        <v>0</v>
      </c>
      <c r="J1652" s="19" t="n">
        <f aca="false">SUM(I1652+G1652)</f>
        <v>6271.08362666667</v>
      </c>
      <c r="K1652" s="1" t="n">
        <v>0</v>
      </c>
      <c r="L1652" s="39" t="n">
        <v>3.95299928473002</v>
      </c>
      <c r="M1652" s="39"/>
      <c r="N1652" s="1" t="n">
        <f aca="false">(2.571*(19.44-D1652)+3.87)*$K$2</f>
        <v>0</v>
      </c>
      <c r="O1652" s="1" t="n">
        <f aca="false">IF(N1652&gt;0,N1652,0)</f>
        <v>0</v>
      </c>
      <c r="P1652" s="1" t="n">
        <f aca="false">O1652*1.5</f>
        <v>0</v>
      </c>
      <c r="Q1652" s="1" t="n">
        <f aca="false">P1652/(3.6*$Q$2)</f>
        <v>0</v>
      </c>
      <c r="R1652" s="1" t="n">
        <f aca="false">(K1652+L1652)*$R$2</f>
        <v>19764.9964236501</v>
      </c>
      <c r="S1652" s="19" t="n">
        <f aca="false">J1652-R1652</f>
        <v>-13493.9127969834</v>
      </c>
      <c r="T1652" s="1" t="n">
        <f aca="false">IF(S1652&lt;0,S1652/$G$3,0)</f>
        <v>-19277.0182814049</v>
      </c>
      <c r="U1652" s="1" t="n">
        <f aca="false">IF(S1652&gt;0,S1652*0.7,0)</f>
        <v>0</v>
      </c>
      <c r="V1652" s="14" t="n">
        <f aca="false">V1651+U1652+T1652</f>
        <v>7990233.14563424</v>
      </c>
      <c r="W1652" s="19" t="n">
        <f aca="false">V1652/1000</f>
        <v>7990.23314563424</v>
      </c>
      <c r="X1652" s="19" t="n">
        <f aca="false">W1652*3600000000*2/237000000</f>
        <v>242741.260120534</v>
      </c>
      <c r="Y1652" s="19" t="n">
        <f aca="false">X1652/30.662</f>
        <v>7916.68058575873</v>
      </c>
    </row>
    <row r="1653" customFormat="false" ht="17.9" hidden="false" customHeight="false" outlineLevel="0" collapsed="false">
      <c r="A1653" s="2" t="n">
        <v>3</v>
      </c>
      <c r="B1653" s="3" t="n">
        <v>10</v>
      </c>
      <c r="C1653" s="38" t="n">
        <v>10</v>
      </c>
      <c r="D1653" s="1" t="n">
        <v>10.6</v>
      </c>
      <c r="E1653" s="3" t="n">
        <v>182.643801443566</v>
      </c>
      <c r="F1653" s="23" t="n">
        <f aca="false">IF(D1653&lt;25, 0.24, 0.24-(0.01/5)*(D1653-25))</f>
        <v>0.24</v>
      </c>
      <c r="G1653" s="40" t="n">
        <f aca="false">(E1653/1000)*$G$1*F1653</f>
        <v>14361.0629349459</v>
      </c>
      <c r="H1653" s="40" t="n">
        <v>0.307398108316602</v>
      </c>
      <c r="I1653" s="3" t="n">
        <f aca="false">H1653*$J$2</f>
        <v>0</v>
      </c>
      <c r="J1653" s="19" t="n">
        <f aca="false">SUM(I1653+G1653)</f>
        <v>14361.0629349459</v>
      </c>
      <c r="K1653" s="1" t="n">
        <v>0</v>
      </c>
      <c r="L1653" s="39" t="n">
        <v>4.40608733110122</v>
      </c>
      <c r="M1653" s="39"/>
      <c r="N1653" s="1" t="n">
        <f aca="false">(2.571*(19.44-D1653)+3.87)*$K$2</f>
        <v>0</v>
      </c>
      <c r="O1653" s="1" t="n">
        <f aca="false">IF(N1653&gt;0,N1653,0)</f>
        <v>0</v>
      </c>
      <c r="P1653" s="1" t="n">
        <f aca="false">O1653*1.5</f>
        <v>0</v>
      </c>
      <c r="Q1653" s="1" t="n">
        <f aca="false">P1653/(3.6*$Q$2)</f>
        <v>0</v>
      </c>
      <c r="R1653" s="1" t="n">
        <f aca="false">(K1653+L1653)*$R$2</f>
        <v>22030.4366555061</v>
      </c>
      <c r="S1653" s="19" t="n">
        <f aca="false">J1653-R1653</f>
        <v>-7669.37372056024</v>
      </c>
      <c r="T1653" s="1" t="n">
        <f aca="false">IF(S1653&lt;0,S1653/$G$3,0)</f>
        <v>-10956.2481722289</v>
      </c>
      <c r="U1653" s="1" t="n">
        <f aca="false">IF(S1653&gt;0,S1653*0.7,0)</f>
        <v>0</v>
      </c>
      <c r="V1653" s="14" t="n">
        <f aca="false">V1652+U1653+T1653</f>
        <v>7979276.89746202</v>
      </c>
      <c r="W1653" s="19" t="n">
        <f aca="false">V1653/1000</f>
        <v>7979.27689746202</v>
      </c>
      <c r="X1653" s="19" t="n">
        <f aca="false">W1653*3600000000*2/237000000</f>
        <v>242408.412074795</v>
      </c>
      <c r="Y1653" s="19" t="n">
        <f aca="false">X1653/30.662</f>
        <v>7905.82519322926</v>
      </c>
    </row>
    <row r="1654" customFormat="false" ht="17.9" hidden="false" customHeight="false" outlineLevel="0" collapsed="false">
      <c r="A1654" s="2" t="n">
        <v>3</v>
      </c>
      <c r="B1654" s="3" t="n">
        <v>10</v>
      </c>
      <c r="C1654" s="38" t="n">
        <v>11</v>
      </c>
      <c r="D1654" s="1" t="n">
        <v>11.7</v>
      </c>
      <c r="E1654" s="3" t="n">
        <v>259.704334995642</v>
      </c>
      <c r="F1654" s="23" t="n">
        <f aca="false">IF(D1654&lt;25, 0.24, 0.24-(0.01/5)*(D1654-25))</f>
        <v>0.24</v>
      </c>
      <c r="G1654" s="40" t="n">
        <f aca="false">(E1654/1000)*$G$1*F1654</f>
        <v>20420.2402155053</v>
      </c>
      <c r="H1654" s="40" t="n">
        <v>0.290400489150257</v>
      </c>
      <c r="I1654" s="3" t="n">
        <f aca="false">H1654*$J$2</f>
        <v>0</v>
      </c>
      <c r="J1654" s="19" t="n">
        <f aca="false">SUM(I1654+G1654)</f>
        <v>20420.2402155053</v>
      </c>
      <c r="K1654" s="1" t="n">
        <v>0</v>
      </c>
      <c r="L1654" s="39" t="n">
        <v>4.67392487714341</v>
      </c>
      <c r="M1654" s="39"/>
      <c r="N1654" s="1" t="n">
        <f aca="false">(2.571*(19.44-D1654)+3.87)*$K$2</f>
        <v>0</v>
      </c>
      <c r="O1654" s="1" t="n">
        <f aca="false">IF(N1654&gt;0,N1654,0)</f>
        <v>0</v>
      </c>
      <c r="P1654" s="1" t="n">
        <f aca="false">O1654*1.5</f>
        <v>0</v>
      </c>
      <c r="Q1654" s="1" t="n">
        <f aca="false">P1654/(3.6*$Q$2)</f>
        <v>0</v>
      </c>
      <c r="R1654" s="1" t="n">
        <f aca="false">(K1654+L1654)*$R$2</f>
        <v>23369.6243857171</v>
      </c>
      <c r="S1654" s="19" t="n">
        <f aca="false">J1654-R1654</f>
        <v>-2949.38417021172</v>
      </c>
      <c r="T1654" s="1" t="n">
        <f aca="false">IF(S1654&lt;0,S1654/$G$3,0)</f>
        <v>-4213.40595744531</v>
      </c>
      <c r="U1654" s="1" t="n">
        <f aca="false">IF(S1654&gt;0,S1654*0.7,0)</f>
        <v>0</v>
      </c>
      <c r="V1654" s="14" t="n">
        <f aca="false">V1653+U1654+T1654</f>
        <v>7975063.49150457</v>
      </c>
      <c r="W1654" s="19" t="n">
        <f aca="false">V1654/1000</f>
        <v>7975.06349150457</v>
      </c>
      <c r="X1654" s="19" t="n">
        <f aca="false">W1654*3600000000*2/237000000</f>
        <v>242280.409868493</v>
      </c>
      <c r="Y1654" s="19" t="n">
        <f aca="false">X1654/30.662</f>
        <v>7901.65057297284</v>
      </c>
    </row>
    <row r="1655" customFormat="false" ht="17.9" hidden="false" customHeight="false" outlineLevel="0" collapsed="false">
      <c r="A1655" s="2" t="n">
        <v>3</v>
      </c>
      <c r="B1655" s="3" t="n">
        <v>10</v>
      </c>
      <c r="C1655" s="38" t="n">
        <v>12</v>
      </c>
      <c r="D1655" s="1" t="n">
        <v>13.3</v>
      </c>
      <c r="E1655" s="3" t="n">
        <v>555.988883519743</v>
      </c>
      <c r="F1655" s="23" t="n">
        <f aca="false">IF(D1655&lt;25, 0.24, 0.24-(0.01/5)*(D1655-25))</f>
        <v>0.24</v>
      </c>
      <c r="G1655" s="40" t="n">
        <f aca="false">(E1655/1000)*$G$1*F1655</f>
        <v>43716.7387244972</v>
      </c>
      <c r="H1655" s="40" t="n">
        <v>0.276952351725232</v>
      </c>
      <c r="I1655" s="3" t="n">
        <f aca="false">H1655*$J$2</f>
        <v>0</v>
      </c>
      <c r="J1655" s="19" t="n">
        <f aca="false">SUM(I1655+G1655)</f>
        <v>43716.7387244972</v>
      </c>
      <c r="K1655" s="1" t="n">
        <v>0</v>
      </c>
      <c r="L1655" s="39" t="n">
        <v>4.09376228805884</v>
      </c>
      <c r="M1655" s="39"/>
      <c r="N1655" s="1" t="n">
        <f aca="false">(2.571*(19.44-D1655)+3.87)*$K$2</f>
        <v>0</v>
      </c>
      <c r="O1655" s="1" t="n">
        <f aca="false">IF(N1655&gt;0,N1655,0)</f>
        <v>0</v>
      </c>
      <c r="P1655" s="1" t="n">
        <f aca="false">O1655*1.5</f>
        <v>0</v>
      </c>
      <c r="Q1655" s="1" t="n">
        <f aca="false">P1655/(3.6*$Q$2)</f>
        <v>0</v>
      </c>
      <c r="R1655" s="1" t="n">
        <f aca="false">(K1655+L1655)*$R$2</f>
        <v>20468.8114402942</v>
      </c>
      <c r="S1655" s="19" t="n">
        <f aca="false">J1655-R1655</f>
        <v>23247.927284203</v>
      </c>
      <c r="T1655" s="1" t="n">
        <f aca="false">IF(S1655&lt;0,S1655/$G$3,0)</f>
        <v>0</v>
      </c>
      <c r="U1655" s="1" t="n">
        <f aca="false">IF(S1655&gt;0,S1655*0.7,0)</f>
        <v>16273.5490989421</v>
      </c>
      <c r="V1655" s="14" t="n">
        <f aca="false">V1654+U1655+T1655</f>
        <v>7991337.04060351</v>
      </c>
      <c r="W1655" s="19" t="n">
        <f aca="false">V1655/1000</f>
        <v>7991.33704060351</v>
      </c>
      <c r="X1655" s="19" t="n">
        <f aca="false">W1655*3600000000*2/237000000</f>
        <v>242774.796170233</v>
      </c>
      <c r="Y1655" s="19" t="n">
        <f aca="false">X1655/30.662</f>
        <v>7917.77431903442</v>
      </c>
    </row>
    <row r="1656" customFormat="false" ht="17.9" hidden="false" customHeight="false" outlineLevel="0" collapsed="false">
      <c r="A1656" s="2" t="n">
        <v>3</v>
      </c>
      <c r="B1656" s="3" t="n">
        <v>10</v>
      </c>
      <c r="C1656" s="38" t="n">
        <v>13</v>
      </c>
      <c r="D1656" s="1" t="n">
        <v>15</v>
      </c>
      <c r="E1656" s="3" t="n">
        <v>166.98320597585</v>
      </c>
      <c r="F1656" s="23" t="n">
        <f aca="false">IF(D1656&lt;25, 0.24, 0.24-(0.01/5)*(D1656-25))</f>
        <v>0.24</v>
      </c>
      <c r="G1656" s="40" t="n">
        <f aca="false">(E1656/1000)*$G$1*F1656</f>
        <v>13129.6891060339</v>
      </c>
      <c r="H1656" s="40" t="n">
        <v>0.226257571182284</v>
      </c>
      <c r="I1656" s="3" t="n">
        <f aca="false">H1656*$J$2</f>
        <v>0</v>
      </c>
      <c r="J1656" s="19" t="n">
        <f aca="false">SUM(I1656+G1656)</f>
        <v>13129.6891060339</v>
      </c>
      <c r="K1656" s="1" t="n">
        <v>0</v>
      </c>
      <c r="L1656" s="39" t="n">
        <v>1.7936446226437</v>
      </c>
      <c r="M1656" s="39"/>
      <c r="N1656" s="1" t="n">
        <f aca="false">(2.571*(19.44-D1656)+3.87)*$K$2</f>
        <v>0</v>
      </c>
      <c r="O1656" s="1" t="n">
        <f aca="false">IF(N1656&gt;0,N1656,0)</f>
        <v>0</v>
      </c>
      <c r="P1656" s="1" t="n">
        <f aca="false">O1656*1.5</f>
        <v>0</v>
      </c>
      <c r="Q1656" s="1" t="n">
        <f aca="false">P1656/(3.6*$Q$2)</f>
        <v>0</v>
      </c>
      <c r="R1656" s="1" t="n">
        <f aca="false">(K1656+L1656)*$R$2</f>
        <v>8968.2231132185</v>
      </c>
      <c r="S1656" s="19" t="n">
        <f aca="false">J1656-R1656</f>
        <v>4161.46599281542</v>
      </c>
      <c r="T1656" s="1" t="n">
        <f aca="false">IF(S1656&lt;0,S1656/$G$3,0)</f>
        <v>0</v>
      </c>
      <c r="U1656" s="1" t="n">
        <f aca="false">IF(S1656&gt;0,S1656*0.7,0)</f>
        <v>2913.02619497079</v>
      </c>
      <c r="V1656" s="14" t="n">
        <f aca="false">V1655+U1656+T1656</f>
        <v>7994250.06679848</v>
      </c>
      <c r="W1656" s="19" t="n">
        <f aca="false">V1656/1000</f>
        <v>7994.25006679848</v>
      </c>
      <c r="X1656" s="19" t="n">
        <f aca="false">W1656*3600000000*2/237000000</f>
        <v>242863.293168562</v>
      </c>
      <c r="Y1656" s="19" t="n">
        <f aca="false">X1656/30.662</f>
        <v>7920.66052992504</v>
      </c>
    </row>
    <row r="1657" customFormat="false" ht="17.9" hidden="false" customHeight="false" outlineLevel="0" collapsed="false">
      <c r="A1657" s="2" t="n">
        <v>3</v>
      </c>
      <c r="B1657" s="3" t="n">
        <v>10</v>
      </c>
      <c r="C1657" s="38" t="n">
        <v>14</v>
      </c>
      <c r="D1657" s="1" t="n">
        <v>15.6</v>
      </c>
      <c r="E1657" s="3" t="n">
        <v>168.787561866981</v>
      </c>
      <c r="F1657" s="23" t="n">
        <f aca="false">IF(D1657&lt;25, 0.24, 0.24-(0.01/5)*(D1657-25))</f>
        <v>0.24</v>
      </c>
      <c r="G1657" s="40" t="n">
        <f aca="false">(E1657/1000)*$G$1*F1657</f>
        <v>13271.5634445265</v>
      </c>
      <c r="H1657" s="40" t="n">
        <v>0.213287372496838</v>
      </c>
      <c r="I1657" s="3" t="n">
        <f aca="false">H1657*$J$2</f>
        <v>0</v>
      </c>
      <c r="J1657" s="19" t="n">
        <f aca="false">SUM(I1657+G1657)</f>
        <v>13271.5634445265</v>
      </c>
      <c r="K1657" s="1" t="n">
        <v>0</v>
      </c>
      <c r="L1657" s="39" t="n">
        <v>1.17789203595897</v>
      </c>
      <c r="M1657" s="39"/>
      <c r="N1657" s="1" t="n">
        <f aca="false">(2.571*(19.44-D1657)+3.87)*$K$2</f>
        <v>0</v>
      </c>
      <c r="O1657" s="1" t="n">
        <f aca="false">IF(N1657&gt;0,N1657,0)</f>
        <v>0</v>
      </c>
      <c r="P1657" s="1" t="n">
        <f aca="false">O1657*1.5</f>
        <v>0</v>
      </c>
      <c r="Q1657" s="1" t="n">
        <f aca="false">P1657/(3.6*$Q$2)</f>
        <v>0</v>
      </c>
      <c r="R1657" s="1" t="n">
        <f aca="false">(K1657+L1657)*$R$2</f>
        <v>5889.46017979485</v>
      </c>
      <c r="S1657" s="19" t="n">
        <f aca="false">J1657-R1657</f>
        <v>7382.10326473163</v>
      </c>
      <c r="T1657" s="1" t="n">
        <f aca="false">IF(S1657&lt;0,S1657/$G$3,0)</f>
        <v>0</v>
      </c>
      <c r="U1657" s="1" t="n">
        <f aca="false">IF(S1657&gt;0,S1657*0.7,0)</f>
        <v>5167.47228531214</v>
      </c>
      <c r="V1657" s="14" t="n">
        <f aca="false">V1656+U1657+T1657</f>
        <v>7999417.5390838</v>
      </c>
      <c r="W1657" s="19" t="n">
        <f aca="false">V1657/1000</f>
        <v>7999.4175390838</v>
      </c>
      <c r="X1657" s="19" t="n">
        <f aca="false">W1657*3600000000*2/237000000</f>
        <v>243020.279668369</v>
      </c>
      <c r="Y1657" s="19" t="n">
        <f aca="false">X1657/30.662</f>
        <v>7925.78043403459</v>
      </c>
    </row>
    <row r="1658" customFormat="false" ht="17.9" hidden="false" customHeight="false" outlineLevel="0" collapsed="false">
      <c r="A1658" s="2" t="n">
        <v>3</v>
      </c>
      <c r="B1658" s="3" t="n">
        <v>10</v>
      </c>
      <c r="C1658" s="38" t="n">
        <v>15</v>
      </c>
      <c r="D1658" s="1" t="n">
        <v>16.1</v>
      </c>
      <c r="E1658" s="3" t="n">
        <v>124.155555555556</v>
      </c>
      <c r="F1658" s="23" t="n">
        <f aca="false">IF(D1658&lt;25, 0.24, 0.24-(0.01/5)*(D1658-25))</f>
        <v>0.24</v>
      </c>
      <c r="G1658" s="40" t="n">
        <f aca="false">(E1658/1000)*$G$1*F1658</f>
        <v>9762.2023466667</v>
      </c>
      <c r="H1658" s="40" t="n">
        <v>0.225716323624201</v>
      </c>
      <c r="I1658" s="3" t="n">
        <f aca="false">H1658*$J$2</f>
        <v>0</v>
      </c>
      <c r="J1658" s="19" t="n">
        <f aca="false">SUM(I1658+G1658)</f>
        <v>9762.2023466667</v>
      </c>
      <c r="K1658" s="1" t="n">
        <v>0</v>
      </c>
      <c r="L1658" s="39" t="n">
        <v>2.29372971712793</v>
      </c>
      <c r="M1658" s="39"/>
      <c r="N1658" s="1" t="n">
        <f aca="false">(2.571*(19.44-D1658)+3.87)*$K$2</f>
        <v>0</v>
      </c>
      <c r="O1658" s="1" t="n">
        <f aca="false">IF(N1658&gt;0,N1658,0)</f>
        <v>0</v>
      </c>
      <c r="P1658" s="1" t="n">
        <f aca="false">O1658*1.5</f>
        <v>0</v>
      </c>
      <c r="Q1658" s="1" t="n">
        <f aca="false">P1658/(3.6*$Q$2)</f>
        <v>0</v>
      </c>
      <c r="R1658" s="1" t="n">
        <f aca="false">(K1658+L1658)*$R$2</f>
        <v>11468.6485856396</v>
      </c>
      <c r="S1658" s="19" t="n">
        <f aca="false">J1658-R1658</f>
        <v>-1706.44623897295</v>
      </c>
      <c r="T1658" s="1" t="n">
        <f aca="false">IF(S1658&lt;0,S1658/$G$3,0)</f>
        <v>-2437.78034138992</v>
      </c>
      <c r="U1658" s="1" t="n">
        <f aca="false">IF(S1658&gt;0,S1658*0.7,0)</f>
        <v>0</v>
      </c>
      <c r="V1658" s="14" t="n">
        <f aca="false">V1657+U1658+T1658</f>
        <v>7996979.75874241</v>
      </c>
      <c r="W1658" s="19" t="n">
        <f aca="false">V1658/1000</f>
        <v>7996.97975874241</v>
      </c>
      <c r="X1658" s="19" t="n">
        <f aca="false">W1658*3600000000*2/237000000</f>
        <v>242946.220518757</v>
      </c>
      <c r="Y1658" s="19" t="n">
        <f aca="false">X1658/30.662</f>
        <v>7923.36509421292</v>
      </c>
    </row>
    <row r="1659" customFormat="false" ht="17.9" hidden="false" customHeight="false" outlineLevel="0" collapsed="false">
      <c r="A1659" s="2" t="n">
        <v>3</v>
      </c>
      <c r="B1659" s="3" t="n">
        <v>10</v>
      </c>
      <c r="C1659" s="38" t="n">
        <v>16</v>
      </c>
      <c r="D1659" s="1" t="n">
        <v>16.7</v>
      </c>
      <c r="E1659" s="3" t="n">
        <v>54.2666666666667</v>
      </c>
      <c r="F1659" s="23" t="n">
        <f aca="false">IF(D1659&lt;25, 0.24, 0.24-(0.01/5)*(D1659-25))</f>
        <v>0.24</v>
      </c>
      <c r="G1659" s="40" t="n">
        <f aca="false">(E1659/1000)*$G$1*F1659</f>
        <v>4266.92288</v>
      </c>
      <c r="H1659" s="40" t="n">
        <v>0.25827691979762</v>
      </c>
      <c r="I1659" s="3" t="n">
        <f aca="false">H1659*$J$2</f>
        <v>0</v>
      </c>
      <c r="J1659" s="19" t="n">
        <f aca="false">SUM(I1659+G1659)</f>
        <v>4266.92288</v>
      </c>
      <c r="K1659" s="1" t="n">
        <v>0</v>
      </c>
      <c r="L1659" s="39" t="n">
        <v>4.43757079051674</v>
      </c>
      <c r="M1659" s="39"/>
      <c r="N1659" s="1" t="n">
        <f aca="false">(2.571*(19.44-D1659)+3.87)*$K$2</f>
        <v>0</v>
      </c>
      <c r="O1659" s="1" t="n">
        <f aca="false">IF(N1659&gt;0,N1659,0)</f>
        <v>0</v>
      </c>
      <c r="P1659" s="1" t="n">
        <f aca="false">O1659*1.5</f>
        <v>0</v>
      </c>
      <c r="Q1659" s="1" t="n">
        <f aca="false">P1659/(3.6*$Q$2)</f>
        <v>0</v>
      </c>
      <c r="R1659" s="1" t="n">
        <f aca="false">(K1659+L1659)*$R$2</f>
        <v>22187.8539525837</v>
      </c>
      <c r="S1659" s="19" t="n">
        <f aca="false">J1659-R1659</f>
        <v>-17920.9310725837</v>
      </c>
      <c r="T1659" s="1" t="n">
        <f aca="false">IF(S1659&lt;0,S1659/$G$3,0)</f>
        <v>-25601.330103691</v>
      </c>
      <c r="U1659" s="1" t="n">
        <f aca="false">IF(S1659&gt;0,S1659*0.7,0)</f>
        <v>0</v>
      </c>
      <c r="V1659" s="14" t="n">
        <f aca="false">V1658+U1659+T1659</f>
        <v>7971378.42863872</v>
      </c>
      <c r="W1659" s="19" t="n">
        <f aca="false">V1659/1000</f>
        <v>7971.37842863872</v>
      </c>
      <c r="X1659" s="19" t="n">
        <f aca="false">W1659*3600000000*2/237000000</f>
        <v>242168.458591556</v>
      </c>
      <c r="Y1659" s="19" t="n">
        <f aca="false">X1659/30.662</f>
        <v>7897.99943224695</v>
      </c>
    </row>
    <row r="1660" customFormat="false" ht="17.9" hidden="false" customHeight="false" outlineLevel="0" collapsed="false">
      <c r="A1660" s="2" t="n">
        <v>3</v>
      </c>
      <c r="B1660" s="3" t="n">
        <v>10</v>
      </c>
      <c r="C1660" s="38" t="n">
        <v>17</v>
      </c>
      <c r="D1660" s="1" t="n">
        <v>15</v>
      </c>
      <c r="E1660" s="3" t="n">
        <v>25.4888888888889</v>
      </c>
      <c r="F1660" s="23" t="n">
        <f aca="false">IF(D1660&lt;25, 0.24, 0.24-(0.01/5)*(D1660-25))</f>
        <v>0.24</v>
      </c>
      <c r="G1660" s="40" t="n">
        <f aca="false">(E1660/1000)*$G$1*F1660</f>
        <v>2004.16074666667</v>
      </c>
      <c r="H1660" s="40" t="n">
        <v>0.2606933463581</v>
      </c>
      <c r="I1660" s="3" t="n">
        <f aca="false">H1660*$J$2</f>
        <v>0</v>
      </c>
      <c r="J1660" s="19" t="n">
        <f aca="false">SUM(I1660+G1660)</f>
        <v>2004.16074666667</v>
      </c>
      <c r="K1660" s="1" t="n">
        <v>0</v>
      </c>
      <c r="L1660" s="39" t="n">
        <v>4.94107800015483</v>
      </c>
      <c r="M1660" s="39"/>
      <c r="N1660" s="1" t="n">
        <f aca="false">(2.571*(19.44-D1660)+3.87)*$K$2</f>
        <v>0</v>
      </c>
      <c r="O1660" s="1" t="n">
        <f aca="false">IF(N1660&gt;0,N1660,0)</f>
        <v>0</v>
      </c>
      <c r="P1660" s="1" t="n">
        <f aca="false">O1660*1.5</f>
        <v>0</v>
      </c>
      <c r="Q1660" s="1" t="n">
        <f aca="false">P1660/(3.6*$Q$2)</f>
        <v>0</v>
      </c>
      <c r="R1660" s="1" t="n">
        <f aca="false">(K1660+L1660)*$R$2</f>
        <v>24705.3900007742</v>
      </c>
      <c r="S1660" s="19" t="n">
        <f aca="false">J1660-R1660</f>
        <v>-22701.2292541075</v>
      </c>
      <c r="T1660" s="1" t="n">
        <f aca="false">IF(S1660&lt;0,S1660/$G$3,0)</f>
        <v>-32430.3275058678</v>
      </c>
      <c r="U1660" s="1" t="n">
        <f aca="false">IF(S1660&gt;0,S1660*0.7,0)</f>
        <v>0</v>
      </c>
      <c r="V1660" s="14" t="n">
        <f aca="false">V1659+U1660+T1660</f>
        <v>7938948.10113285</v>
      </c>
      <c r="W1660" s="19" t="n">
        <f aca="false">V1660/1000</f>
        <v>7938.94810113285</v>
      </c>
      <c r="X1660" s="19" t="n">
        <f aca="false">W1660*3600000000*2/237000000</f>
        <v>241183.233452137</v>
      </c>
      <c r="Y1660" s="19" t="n">
        <f aca="false">X1660/30.662</f>
        <v>7865.86763590559</v>
      </c>
    </row>
    <row r="1661" customFormat="false" ht="17.9" hidden="false" customHeight="false" outlineLevel="0" collapsed="false">
      <c r="A1661" s="2" t="n">
        <v>3</v>
      </c>
      <c r="B1661" s="3" t="n">
        <v>10</v>
      </c>
      <c r="C1661" s="38" t="n">
        <v>18</v>
      </c>
      <c r="D1661" s="1" t="n">
        <v>12.2</v>
      </c>
      <c r="E1661" s="3" t="n">
        <v>1.64444444444444</v>
      </c>
      <c r="F1661" s="23" t="n">
        <f aca="false">IF(D1661&lt;25, 0.24, 0.24-(0.01/5)*(D1661-25))</f>
        <v>0.24</v>
      </c>
      <c r="G1661" s="40" t="n">
        <f aca="false">(E1661/1000)*$G$1*F1661</f>
        <v>129.300693333333</v>
      </c>
      <c r="H1661" s="40" t="n">
        <v>0.241915773982825</v>
      </c>
      <c r="I1661" s="3" t="n">
        <f aca="false">H1661*$J$2</f>
        <v>0</v>
      </c>
      <c r="J1661" s="19" t="n">
        <f aca="false">SUM(I1661+G1661)</f>
        <v>129.300693333333</v>
      </c>
      <c r="K1661" s="1" t="n">
        <v>0</v>
      </c>
      <c r="L1661" s="39" t="n">
        <v>4.16106388608477</v>
      </c>
      <c r="M1661" s="39"/>
      <c r="N1661" s="1" t="n">
        <f aca="false">(2.571*(19.44-D1661)+3.87)*$K$2</f>
        <v>0</v>
      </c>
      <c r="O1661" s="1" t="n">
        <f aca="false">IF(N1661&gt;0,N1661,0)</f>
        <v>0</v>
      </c>
      <c r="P1661" s="1" t="n">
        <f aca="false">O1661*1.5</f>
        <v>0</v>
      </c>
      <c r="Q1661" s="1" t="n">
        <f aca="false">P1661/(3.6*$Q$2)</f>
        <v>0</v>
      </c>
      <c r="R1661" s="1" t="n">
        <f aca="false">(K1661+L1661)*$R$2</f>
        <v>20805.3194304239</v>
      </c>
      <c r="S1661" s="19" t="n">
        <f aca="false">J1661-R1661</f>
        <v>-20676.0187370905</v>
      </c>
      <c r="T1661" s="1" t="n">
        <f aca="false">IF(S1661&lt;0,S1661/$G$3,0)</f>
        <v>-29537.169624415</v>
      </c>
      <c r="U1661" s="1" t="n">
        <f aca="false">IF(S1661&gt;0,S1661*0.7,0)</f>
        <v>0</v>
      </c>
      <c r="V1661" s="14" t="n">
        <f aca="false">V1660+U1661+T1661</f>
        <v>7909410.93150843</v>
      </c>
      <c r="W1661" s="19" t="n">
        <f aca="false">V1661/1000</f>
        <v>7909.41093150843</v>
      </c>
      <c r="X1661" s="19" t="n">
        <f aca="false">W1661*3600000000*2/237000000</f>
        <v>240285.901716712</v>
      </c>
      <c r="Y1661" s="19" t="n">
        <f aca="false">X1661/30.662</f>
        <v>7836.60236503528</v>
      </c>
    </row>
    <row r="1662" customFormat="false" ht="17.9" hidden="false" customHeight="false" outlineLevel="0" collapsed="false">
      <c r="A1662" s="2" t="n">
        <v>3</v>
      </c>
      <c r="B1662" s="3" t="n">
        <v>10</v>
      </c>
      <c r="C1662" s="38" t="n">
        <v>19</v>
      </c>
      <c r="D1662" s="1" t="n">
        <v>11.7</v>
      </c>
      <c r="E1662" s="3" t="n">
        <v>0</v>
      </c>
      <c r="F1662" s="23" t="n">
        <f aca="false">IF(D1662&lt;25, 0.24, 0.24-(0.01/5)*(D1662-25))</f>
        <v>0.24</v>
      </c>
      <c r="G1662" s="40" t="n">
        <f aca="false">(E1662/1000)*$G$1*F1662</f>
        <v>0</v>
      </c>
      <c r="H1662" s="40" t="n">
        <v>0.272851491476578</v>
      </c>
      <c r="I1662" s="3" t="n">
        <f aca="false">H1662*$J$2</f>
        <v>0</v>
      </c>
      <c r="J1662" s="19" t="n">
        <f aca="false">SUM(I1662+G1662)</f>
        <v>0</v>
      </c>
      <c r="K1662" s="1" t="n">
        <v>0</v>
      </c>
      <c r="L1662" s="39" t="n">
        <v>2.66149302566286</v>
      </c>
      <c r="M1662" s="39"/>
      <c r="N1662" s="1" t="n">
        <f aca="false">(2.571*(19.44-D1662)+3.87)*$K$2</f>
        <v>0</v>
      </c>
      <c r="O1662" s="1" t="n">
        <f aca="false">IF(N1662&gt;0,N1662,0)</f>
        <v>0</v>
      </c>
      <c r="P1662" s="1" t="n">
        <f aca="false">O1662*1.5</f>
        <v>0</v>
      </c>
      <c r="Q1662" s="1" t="n">
        <f aca="false">P1662/(3.6*$Q$2)</f>
        <v>0</v>
      </c>
      <c r="R1662" s="1" t="n">
        <f aca="false">(K1662+L1662)*$R$2</f>
        <v>13307.4651283143</v>
      </c>
      <c r="S1662" s="19" t="n">
        <f aca="false">J1662-R1662</f>
        <v>-13307.4651283143</v>
      </c>
      <c r="T1662" s="1" t="n">
        <f aca="false">IF(S1662&lt;0,S1662/$G$3,0)</f>
        <v>-19010.6644690204</v>
      </c>
      <c r="U1662" s="1" t="n">
        <f aca="false">IF(S1662&gt;0,S1662*0.7,0)</f>
        <v>0</v>
      </c>
      <c r="V1662" s="14" t="n">
        <f aca="false">V1661+U1662+T1662</f>
        <v>7890400.26703941</v>
      </c>
      <c r="W1662" s="19" t="n">
        <f aca="false">V1662/1000</f>
        <v>7890.40026703941</v>
      </c>
      <c r="X1662" s="19" t="n">
        <f aca="false">W1662*3600000000*2/237000000</f>
        <v>239708.362542969</v>
      </c>
      <c r="Y1662" s="19" t="n">
        <f aca="false">X1662/30.662</f>
        <v>7817.7666995946</v>
      </c>
    </row>
    <row r="1663" customFormat="false" ht="17.9" hidden="false" customHeight="false" outlineLevel="0" collapsed="false">
      <c r="A1663" s="2" t="n">
        <v>3</v>
      </c>
      <c r="B1663" s="3" t="n">
        <v>10</v>
      </c>
      <c r="C1663" s="38" t="n">
        <v>20</v>
      </c>
      <c r="D1663" s="1" t="n">
        <v>10.6</v>
      </c>
      <c r="E1663" s="3" t="n">
        <v>0</v>
      </c>
      <c r="F1663" s="23" t="n">
        <f aca="false">IF(D1663&lt;25, 0.24, 0.24-(0.01/5)*(D1663-25))</f>
        <v>0.24</v>
      </c>
      <c r="G1663" s="40" t="n">
        <f aca="false">(E1663/1000)*$G$1*F1663</f>
        <v>0</v>
      </c>
      <c r="H1663" s="40" t="n">
        <v>0.27449472070641</v>
      </c>
      <c r="I1663" s="3" t="n">
        <f aca="false">H1663*$J$2</f>
        <v>0</v>
      </c>
      <c r="J1663" s="19" t="n">
        <f aca="false">SUM(I1663+G1663)</f>
        <v>0</v>
      </c>
      <c r="K1663" s="1" t="n">
        <v>0</v>
      </c>
      <c r="L1663" s="39" t="n">
        <v>1.26527004288756</v>
      </c>
      <c r="M1663" s="39"/>
      <c r="N1663" s="1" t="n">
        <f aca="false">(2.571*(19.44-D1663)+3.87)*$K$2</f>
        <v>0</v>
      </c>
      <c r="O1663" s="1" t="n">
        <f aca="false">IF(N1663&gt;0,N1663,0)</f>
        <v>0</v>
      </c>
      <c r="P1663" s="1" t="n">
        <f aca="false">O1663*1.5</f>
        <v>0</v>
      </c>
      <c r="Q1663" s="1" t="n">
        <f aca="false">P1663/(3.6*$Q$2)</f>
        <v>0</v>
      </c>
      <c r="R1663" s="1" t="n">
        <f aca="false">(K1663+L1663)*$R$2</f>
        <v>6326.3502144378</v>
      </c>
      <c r="S1663" s="19" t="n">
        <f aca="false">J1663-R1663</f>
        <v>-6326.3502144378</v>
      </c>
      <c r="T1663" s="1" t="n">
        <f aca="false">IF(S1663&lt;0,S1663/$G$3,0)</f>
        <v>-9037.64316348257</v>
      </c>
      <c r="U1663" s="1" t="n">
        <f aca="false">IF(S1663&gt;0,S1663*0.7,0)</f>
        <v>0</v>
      </c>
      <c r="V1663" s="14" t="n">
        <f aca="false">V1662+U1663+T1663</f>
        <v>7881362.62387593</v>
      </c>
      <c r="W1663" s="19" t="n">
        <f aca="false">V1663/1000</f>
        <v>7881.36262387593</v>
      </c>
      <c r="X1663" s="19" t="n">
        <f aca="false">W1663*3600000000*2/237000000</f>
        <v>239433.801231674</v>
      </c>
      <c r="Y1663" s="19" t="n">
        <f aca="false">X1663/30.662</f>
        <v>7808.81225072317</v>
      </c>
    </row>
    <row r="1664" customFormat="false" ht="17.9" hidden="false" customHeight="false" outlineLevel="0" collapsed="false">
      <c r="A1664" s="2" t="n">
        <v>3</v>
      </c>
      <c r="B1664" s="3" t="n">
        <v>10</v>
      </c>
      <c r="C1664" s="38" t="n">
        <v>21</v>
      </c>
      <c r="D1664" s="1" t="n">
        <v>8.3</v>
      </c>
      <c r="E1664" s="3" t="n">
        <v>0</v>
      </c>
      <c r="F1664" s="23" t="n">
        <f aca="false">IF(D1664&lt;25, 0.24, 0.24-(0.01/5)*(D1664-25))</f>
        <v>0.24</v>
      </c>
      <c r="G1664" s="40" t="n">
        <f aca="false">(E1664/1000)*$G$1*F1664</f>
        <v>0</v>
      </c>
      <c r="H1664" s="40" t="n">
        <v>0.288854604200409</v>
      </c>
      <c r="I1664" s="3" t="n">
        <f aca="false">H1664*$J$2</f>
        <v>0</v>
      </c>
      <c r="J1664" s="19" t="n">
        <f aca="false">SUM(I1664+G1664)</f>
        <v>0</v>
      </c>
      <c r="K1664" s="1" t="n">
        <v>0</v>
      </c>
      <c r="L1664" s="39" t="n">
        <v>0.901841413547513</v>
      </c>
      <c r="M1664" s="39"/>
      <c r="N1664" s="1" t="n">
        <f aca="false">(2.571*(19.44-D1664)+3.87)*$K$2</f>
        <v>0</v>
      </c>
      <c r="O1664" s="1" t="n">
        <f aca="false">IF(N1664&gt;0,N1664,0)</f>
        <v>0</v>
      </c>
      <c r="P1664" s="1" t="n">
        <f aca="false">O1664*1.5</f>
        <v>0</v>
      </c>
      <c r="Q1664" s="1" t="n">
        <f aca="false">P1664/(3.6*$Q$2)</f>
        <v>0</v>
      </c>
      <c r="R1664" s="1" t="n">
        <f aca="false">(K1664+L1664)*$R$2</f>
        <v>4509.20706773757</v>
      </c>
      <c r="S1664" s="19" t="n">
        <f aca="false">J1664-R1664</f>
        <v>-4509.20706773757</v>
      </c>
      <c r="T1664" s="1" t="n">
        <f aca="false">IF(S1664&lt;0,S1664/$G$3,0)</f>
        <v>-6441.72438248224</v>
      </c>
      <c r="U1664" s="1" t="n">
        <f aca="false">IF(S1664&gt;0,S1664*0.7,0)</f>
        <v>0</v>
      </c>
      <c r="V1664" s="14" t="n">
        <f aca="false">V1663+U1664+T1664</f>
        <v>7874920.89949345</v>
      </c>
      <c r="W1664" s="19" t="n">
        <f aca="false">V1664/1000</f>
        <v>7874.92089949345</v>
      </c>
      <c r="X1664" s="19" t="n">
        <f aca="false">W1664*3600000000*2/237000000</f>
        <v>239238.10327575</v>
      </c>
      <c r="Y1664" s="19" t="n">
        <f aca="false">X1664/30.662</f>
        <v>7802.42982439992</v>
      </c>
    </row>
    <row r="1665" customFormat="false" ht="17.9" hidden="false" customHeight="false" outlineLevel="0" collapsed="false">
      <c r="A1665" s="2" t="n">
        <v>3</v>
      </c>
      <c r="B1665" s="3" t="n">
        <v>10</v>
      </c>
      <c r="C1665" s="38" t="n">
        <v>22</v>
      </c>
      <c r="D1665" s="1" t="n">
        <v>8.3</v>
      </c>
      <c r="E1665" s="3" t="n">
        <v>0</v>
      </c>
      <c r="F1665" s="23" t="n">
        <f aca="false">IF(D1665&lt;25, 0.24, 0.24-(0.01/5)*(D1665-25))</f>
        <v>0.24</v>
      </c>
      <c r="G1665" s="40" t="n">
        <f aca="false">(E1665/1000)*$G$1*F1665</f>
        <v>0</v>
      </c>
      <c r="H1665" s="40" t="n">
        <v>0.316430617039396</v>
      </c>
      <c r="I1665" s="3" t="n">
        <f aca="false">H1665*$J$2</f>
        <v>0</v>
      </c>
      <c r="J1665" s="19" t="n">
        <f aca="false">SUM(I1665+G1665)</f>
        <v>0</v>
      </c>
      <c r="K1665" s="1" t="n">
        <v>0</v>
      </c>
      <c r="L1665" s="39" t="n">
        <v>1.01431493160441</v>
      </c>
      <c r="M1665" s="39"/>
      <c r="N1665" s="1" t="n">
        <f aca="false">(2.571*(19.44-D1665)+3.87)*$K$2</f>
        <v>0</v>
      </c>
      <c r="O1665" s="1" t="n">
        <f aca="false">IF(N1665&gt;0,N1665,0)</f>
        <v>0</v>
      </c>
      <c r="P1665" s="1" t="n">
        <f aca="false">O1665*1.5</f>
        <v>0</v>
      </c>
      <c r="Q1665" s="1" t="n">
        <f aca="false">P1665/(3.6*$Q$2)</f>
        <v>0</v>
      </c>
      <c r="R1665" s="1" t="n">
        <f aca="false">(K1665+L1665)*$R$2</f>
        <v>5071.57465802205</v>
      </c>
      <c r="S1665" s="19" t="n">
        <f aca="false">J1665-R1665</f>
        <v>-5071.57465802205</v>
      </c>
      <c r="T1665" s="1" t="n">
        <f aca="false">IF(S1665&lt;0,S1665/$G$3,0)</f>
        <v>-7245.10665431722</v>
      </c>
      <c r="U1665" s="1" t="n">
        <f aca="false">IF(S1665&gt;0,S1665*0.7,0)</f>
        <v>0</v>
      </c>
      <c r="V1665" s="14" t="n">
        <f aca="false">V1664+U1665+T1665</f>
        <v>7867675.79283913</v>
      </c>
      <c r="W1665" s="19" t="n">
        <f aca="false">V1665/1000</f>
        <v>7867.67579283913</v>
      </c>
      <c r="X1665" s="19" t="n">
        <f aca="false">W1665*3600000000*2/237000000</f>
        <v>239017.998769796</v>
      </c>
      <c r="Y1665" s="19" t="n">
        <f aca="false">X1665/30.662</f>
        <v>7795.25141118637</v>
      </c>
    </row>
    <row r="1666" customFormat="false" ht="17.9" hidden="false" customHeight="false" outlineLevel="0" collapsed="false">
      <c r="A1666" s="2" t="n">
        <v>3</v>
      </c>
      <c r="B1666" s="3" t="n">
        <v>10</v>
      </c>
      <c r="C1666" s="38" t="n">
        <v>23</v>
      </c>
      <c r="D1666" s="1" t="n">
        <v>7.2</v>
      </c>
      <c r="E1666" s="3" t="n">
        <v>0</v>
      </c>
      <c r="F1666" s="23" t="n">
        <f aca="false">IF(D1666&lt;25, 0.24, 0.24-(0.01/5)*(D1666-25))</f>
        <v>0.24</v>
      </c>
      <c r="G1666" s="40" t="n">
        <f aca="false">(E1666/1000)*$G$1*F1666</f>
        <v>0</v>
      </c>
      <c r="H1666" s="40" t="n">
        <v>0.333533350272228</v>
      </c>
      <c r="I1666" s="3" t="n">
        <f aca="false">H1666*$J$2</f>
        <v>0</v>
      </c>
      <c r="J1666" s="19" t="n">
        <f aca="false">SUM(I1666+G1666)</f>
        <v>0</v>
      </c>
      <c r="K1666" s="1" t="n">
        <v>0</v>
      </c>
      <c r="L1666" s="39" t="n">
        <v>1.02207172595316</v>
      </c>
      <c r="M1666" s="39"/>
      <c r="N1666" s="1" t="n">
        <f aca="false">(2.571*(19.44-D1666)+3.87)*$K$2</f>
        <v>0</v>
      </c>
      <c r="O1666" s="1" t="n">
        <f aca="false">IF(N1666&gt;0,N1666,0)</f>
        <v>0</v>
      </c>
      <c r="P1666" s="1" t="n">
        <f aca="false">O1666*1.5</f>
        <v>0</v>
      </c>
      <c r="Q1666" s="1" t="n">
        <f aca="false">P1666/(3.6*$Q$2)</f>
        <v>0</v>
      </c>
      <c r="R1666" s="1" t="n">
        <f aca="false">(K1666+L1666)*$R$2</f>
        <v>5110.3586297658</v>
      </c>
      <c r="S1666" s="19" t="n">
        <f aca="false">J1666-R1666</f>
        <v>-5110.3586297658</v>
      </c>
      <c r="T1666" s="1" t="n">
        <f aca="false">IF(S1666&lt;0,S1666/$G$3,0)</f>
        <v>-7300.51232823686</v>
      </c>
      <c r="U1666" s="1" t="n">
        <f aca="false">IF(S1666&gt;0,S1666*0.7,0)</f>
        <v>0</v>
      </c>
      <c r="V1666" s="14" t="n">
        <f aca="false">V1665+U1666+T1666</f>
        <v>7860375.28051089</v>
      </c>
      <c r="W1666" s="19" t="n">
        <f aca="false">V1666/1000</f>
        <v>7860.37528051089</v>
      </c>
      <c r="X1666" s="19" t="n">
        <f aca="false">W1666*3600000000*2/237000000</f>
        <v>238796.211053495</v>
      </c>
      <c r="Y1666" s="19" t="n">
        <f aca="false">X1666/30.662</f>
        <v>7788.01810232521</v>
      </c>
    </row>
    <row r="1667" customFormat="false" ht="17.9" hidden="false" customHeight="false" outlineLevel="0" collapsed="false">
      <c r="A1667" s="2" t="n">
        <v>3</v>
      </c>
      <c r="B1667" s="3" t="n">
        <v>11</v>
      </c>
      <c r="C1667" s="38" t="n">
        <v>0</v>
      </c>
      <c r="D1667" s="1" t="n">
        <v>6.7</v>
      </c>
      <c r="E1667" s="3" t="n">
        <v>0</v>
      </c>
      <c r="F1667" s="23" t="n">
        <f aca="false">IF(D1667&lt;25, 0.24, 0.24-(0.01/5)*(D1667-25))</f>
        <v>0.24</v>
      </c>
      <c r="G1667" s="40" t="n">
        <f aca="false">(E1667/1000)*$G$1*F1667</f>
        <v>0</v>
      </c>
      <c r="H1667" s="40" t="n">
        <v>0.335834840696105</v>
      </c>
      <c r="I1667" s="3" t="n">
        <f aca="false">H1667*$J$2</f>
        <v>0</v>
      </c>
      <c r="J1667" s="19" t="n">
        <f aca="false">SUM(I1667+G1667)</f>
        <v>0</v>
      </c>
      <c r="K1667" s="1" t="n">
        <v>0</v>
      </c>
      <c r="L1667" s="39" t="n">
        <v>0.7396331552545</v>
      </c>
      <c r="M1667" s="39"/>
      <c r="N1667" s="1" t="n">
        <f aca="false">(2.571*(19.44-D1667)+3.87)*$K$2</f>
        <v>0</v>
      </c>
      <c r="O1667" s="1" t="n">
        <f aca="false">IF(N1667&gt;0,N1667,0)</f>
        <v>0</v>
      </c>
      <c r="P1667" s="1" t="n">
        <f aca="false">O1667*1.5</f>
        <v>0</v>
      </c>
      <c r="Q1667" s="1" t="n">
        <f aca="false">P1667/(3.6*$Q$2)</f>
        <v>0</v>
      </c>
      <c r="R1667" s="1" t="n">
        <f aca="false">(K1667+L1667)*$R$2</f>
        <v>3698.1657762725</v>
      </c>
      <c r="S1667" s="19" t="n">
        <f aca="false">J1667-R1667</f>
        <v>-3698.1657762725</v>
      </c>
      <c r="T1667" s="1" t="n">
        <f aca="false">IF(S1667&lt;0,S1667/$G$3,0)</f>
        <v>-5283.09396610357</v>
      </c>
      <c r="U1667" s="1" t="n">
        <f aca="false">IF(S1667&gt;0,S1667*0.7,0)</f>
        <v>0</v>
      </c>
      <c r="V1667" s="14" t="n">
        <f aca="false">V1666+U1667+T1667</f>
        <v>7855092.18654479</v>
      </c>
      <c r="W1667" s="19" t="n">
        <f aca="false">V1667/1000</f>
        <v>7855.09218654479</v>
      </c>
      <c r="X1667" s="19" t="n">
        <f aca="false">W1667*3600000000*2/237000000</f>
        <v>238635.711996297</v>
      </c>
      <c r="Y1667" s="19" t="n">
        <f aca="false">X1667/30.662</f>
        <v>7782.78364086809</v>
      </c>
    </row>
    <row r="1668" customFormat="false" ht="17.9" hidden="false" customHeight="false" outlineLevel="0" collapsed="false">
      <c r="A1668" s="2" t="n">
        <v>3</v>
      </c>
      <c r="B1668" s="3" t="n">
        <v>11</v>
      </c>
      <c r="C1668" s="38" t="n">
        <v>1</v>
      </c>
      <c r="D1668" s="1" t="n">
        <v>6.1</v>
      </c>
      <c r="E1668" s="3" t="n">
        <v>0</v>
      </c>
      <c r="F1668" s="23" t="n">
        <f aca="false">IF(D1668&lt;25, 0.24, 0.24-(0.01/5)*(D1668-25))</f>
        <v>0.24</v>
      </c>
      <c r="G1668" s="40" t="n">
        <f aca="false">(E1668/1000)*$G$1*F1668</f>
        <v>0</v>
      </c>
      <c r="H1668" s="40" t="n">
        <v>0.336710632675151</v>
      </c>
      <c r="I1668" s="3" t="n">
        <f aca="false">H1668*$J$2</f>
        <v>0</v>
      </c>
      <c r="J1668" s="19" t="n">
        <f aca="false">SUM(I1668+G1668)</f>
        <v>0</v>
      </c>
      <c r="K1668" s="1" t="n">
        <v>0</v>
      </c>
      <c r="L1668" s="39" t="n">
        <v>0.684651171782466</v>
      </c>
      <c r="M1668" s="39"/>
      <c r="N1668" s="1" t="n">
        <f aca="false">(2.571*(19.44-D1668)+3.87)*$K$2</f>
        <v>0</v>
      </c>
      <c r="O1668" s="1" t="n">
        <f aca="false">IF(N1668&gt;0,N1668,0)</f>
        <v>0</v>
      </c>
      <c r="P1668" s="1" t="n">
        <f aca="false">O1668*1.5</f>
        <v>0</v>
      </c>
      <c r="Q1668" s="1" t="n">
        <f aca="false">P1668/(3.6*$Q$2)</f>
        <v>0</v>
      </c>
      <c r="R1668" s="1" t="n">
        <f aca="false">(K1668+L1668)*$R$2</f>
        <v>3423.25585891233</v>
      </c>
      <c r="S1668" s="19" t="n">
        <f aca="false">J1668-R1668</f>
        <v>-3423.25585891233</v>
      </c>
      <c r="T1668" s="1" t="n">
        <f aca="false">IF(S1668&lt;0,S1668/$G$3,0)</f>
        <v>-4890.3655127319</v>
      </c>
      <c r="U1668" s="1" t="n">
        <f aca="false">IF(S1668&gt;0,S1668*0.7,0)</f>
        <v>0</v>
      </c>
      <c r="V1668" s="14" t="n">
        <f aca="false">V1667+U1668+T1668</f>
        <v>7850201.82103206</v>
      </c>
      <c r="W1668" s="19" t="n">
        <f aca="false">V1668/1000</f>
        <v>7850.20182103206</v>
      </c>
      <c r="X1668" s="19" t="n">
        <f aca="false">W1668*3600000000*2/237000000</f>
        <v>238487.143930088</v>
      </c>
      <c r="Y1668" s="19" t="n">
        <f aca="false">X1668/30.662</f>
        <v>7777.93829267784</v>
      </c>
    </row>
    <row r="1669" customFormat="false" ht="17.9" hidden="false" customHeight="false" outlineLevel="0" collapsed="false">
      <c r="A1669" s="2" t="n">
        <v>3</v>
      </c>
      <c r="B1669" s="3" t="n">
        <v>11</v>
      </c>
      <c r="C1669" s="38" t="n">
        <v>2</v>
      </c>
      <c r="D1669" s="1" t="n">
        <v>6.1</v>
      </c>
      <c r="E1669" s="3" t="n">
        <v>0</v>
      </c>
      <c r="F1669" s="23" t="n">
        <f aca="false">IF(D1669&lt;25, 0.24, 0.24-(0.01/5)*(D1669-25))</f>
        <v>0.24</v>
      </c>
      <c r="G1669" s="40" t="n">
        <f aca="false">(E1669/1000)*$G$1*F1669</f>
        <v>0</v>
      </c>
      <c r="H1669" s="40" t="n">
        <v>0.375482549973813</v>
      </c>
      <c r="I1669" s="3" t="n">
        <f aca="false">H1669*$J$2</f>
        <v>0</v>
      </c>
      <c r="J1669" s="19" t="n">
        <f aca="false">SUM(I1669+G1669)</f>
        <v>0</v>
      </c>
      <c r="K1669" s="1" t="n">
        <v>0</v>
      </c>
      <c r="L1669" s="39" t="n">
        <v>0.712712516044126</v>
      </c>
      <c r="M1669" s="39"/>
      <c r="N1669" s="1" t="n">
        <f aca="false">(2.571*(19.44-D1669)+3.87)*$K$2</f>
        <v>0</v>
      </c>
      <c r="O1669" s="1" t="n">
        <f aca="false">IF(N1669&gt;0,N1669,0)</f>
        <v>0</v>
      </c>
      <c r="P1669" s="1" t="n">
        <f aca="false">O1669*1.5</f>
        <v>0</v>
      </c>
      <c r="Q1669" s="1" t="n">
        <f aca="false">P1669/(3.6*$Q$2)</f>
        <v>0</v>
      </c>
      <c r="R1669" s="1" t="n">
        <f aca="false">(K1669+L1669)*$R$2</f>
        <v>3563.56258022063</v>
      </c>
      <c r="S1669" s="19" t="n">
        <f aca="false">J1669-R1669</f>
        <v>-3563.56258022063</v>
      </c>
      <c r="T1669" s="1" t="n">
        <f aca="false">IF(S1669&lt;0,S1669/$G$3,0)</f>
        <v>-5090.80368602947</v>
      </c>
      <c r="U1669" s="1" t="n">
        <f aca="false">IF(S1669&gt;0,S1669*0.7,0)</f>
        <v>0</v>
      </c>
      <c r="V1669" s="14" t="n">
        <f aca="false">V1668+U1669+T1669</f>
        <v>7845111.01734603</v>
      </c>
      <c r="W1669" s="19" t="n">
        <f aca="false">V1669/1000</f>
        <v>7845.11101734603</v>
      </c>
      <c r="X1669" s="19" t="n">
        <f aca="false">W1669*3600000000*2/237000000</f>
        <v>238332.486602917</v>
      </c>
      <c r="Y1669" s="19" t="n">
        <f aca="false">X1669/30.662</f>
        <v>7772.89435140948</v>
      </c>
    </row>
    <row r="1670" customFormat="false" ht="17.9" hidden="false" customHeight="false" outlineLevel="0" collapsed="false">
      <c r="A1670" s="2" t="n">
        <v>3</v>
      </c>
      <c r="B1670" s="3" t="n">
        <v>11</v>
      </c>
      <c r="C1670" s="38" t="n">
        <v>3</v>
      </c>
      <c r="D1670" s="1" t="n">
        <v>5.6</v>
      </c>
      <c r="E1670" s="3" t="n">
        <v>0</v>
      </c>
      <c r="F1670" s="23" t="n">
        <f aca="false">IF(D1670&lt;25, 0.24, 0.24-(0.01/5)*(D1670-25))</f>
        <v>0.24</v>
      </c>
      <c r="G1670" s="40" t="n">
        <f aca="false">(E1670/1000)*$G$1*F1670</f>
        <v>0</v>
      </c>
      <c r="H1670" s="40" t="n">
        <v>0.3811483814114</v>
      </c>
      <c r="I1670" s="3" t="n">
        <f aca="false">H1670*$J$2</f>
        <v>0</v>
      </c>
      <c r="J1670" s="19" t="n">
        <f aca="false">SUM(I1670+G1670)</f>
        <v>0</v>
      </c>
      <c r="K1670" s="1" t="n">
        <v>0</v>
      </c>
      <c r="L1670" s="39" t="n">
        <v>0.73872059121347</v>
      </c>
      <c r="M1670" s="39"/>
      <c r="N1670" s="1" t="n">
        <f aca="false">(2.571*(19.44-D1670)+3.87)*$K$2</f>
        <v>0</v>
      </c>
      <c r="O1670" s="1" t="n">
        <f aca="false">IF(N1670&gt;0,N1670,0)</f>
        <v>0</v>
      </c>
      <c r="P1670" s="1" t="n">
        <f aca="false">O1670*1.5</f>
        <v>0</v>
      </c>
      <c r="Q1670" s="1" t="n">
        <f aca="false">P1670/(3.6*$Q$2)</f>
        <v>0</v>
      </c>
      <c r="R1670" s="1" t="n">
        <f aca="false">(K1670+L1670)*$R$2</f>
        <v>3693.60295606735</v>
      </c>
      <c r="S1670" s="19" t="n">
        <f aca="false">J1670-R1670</f>
        <v>-3693.60295606735</v>
      </c>
      <c r="T1670" s="1" t="n">
        <f aca="false">IF(S1670&lt;0,S1670/$G$3,0)</f>
        <v>-5276.57565152479</v>
      </c>
      <c r="U1670" s="1" t="n">
        <f aca="false">IF(S1670&gt;0,S1670*0.7,0)</f>
        <v>0</v>
      </c>
      <c r="V1670" s="14" t="n">
        <f aca="false">V1669+U1670+T1670</f>
        <v>7839834.4416945</v>
      </c>
      <c r="W1670" s="19" t="n">
        <f aca="false">V1670/1000</f>
        <v>7839.8344416945</v>
      </c>
      <c r="X1670" s="19" t="n">
        <f aca="false">W1670*3600000000*2/237000000</f>
        <v>238172.185570466</v>
      </c>
      <c r="Y1670" s="19" t="n">
        <f aca="false">X1670/30.662</f>
        <v>7767.66634826384</v>
      </c>
    </row>
    <row r="1671" customFormat="false" ht="17.9" hidden="false" customHeight="false" outlineLevel="0" collapsed="false">
      <c r="A1671" s="2" t="n">
        <v>3</v>
      </c>
      <c r="B1671" s="3" t="n">
        <v>11</v>
      </c>
      <c r="C1671" s="38" t="n">
        <v>4</v>
      </c>
      <c r="D1671" s="1" t="n">
        <v>5</v>
      </c>
      <c r="E1671" s="3" t="n">
        <v>0</v>
      </c>
      <c r="F1671" s="23" t="n">
        <f aca="false">IF(D1671&lt;25, 0.24, 0.24-(0.01/5)*(D1671-25))</f>
        <v>0.24</v>
      </c>
      <c r="G1671" s="40" t="n">
        <f aca="false">(E1671/1000)*$G$1*F1671</f>
        <v>0</v>
      </c>
      <c r="H1671" s="40" t="n">
        <v>0.374837034655774</v>
      </c>
      <c r="I1671" s="3" t="n">
        <f aca="false">H1671*$J$2</f>
        <v>0</v>
      </c>
      <c r="J1671" s="19" t="n">
        <f aca="false">SUM(I1671+G1671)</f>
        <v>0</v>
      </c>
      <c r="K1671" s="1" t="n">
        <v>0</v>
      </c>
      <c r="L1671" s="39" t="n">
        <v>0.691951684110703</v>
      </c>
      <c r="M1671" s="39"/>
      <c r="N1671" s="1" t="n">
        <f aca="false">(2.571*(19.44-D1671)+3.87)*$K$2</f>
        <v>0</v>
      </c>
      <c r="O1671" s="1" t="n">
        <f aca="false">IF(N1671&gt;0,N1671,0)</f>
        <v>0</v>
      </c>
      <c r="P1671" s="1" t="n">
        <f aca="false">O1671*1.5</f>
        <v>0</v>
      </c>
      <c r="Q1671" s="1" t="n">
        <f aca="false">P1671/(3.6*$Q$2)</f>
        <v>0</v>
      </c>
      <c r="R1671" s="1" t="n">
        <f aca="false">(K1671+L1671)*$R$2</f>
        <v>3459.75842055352</v>
      </c>
      <c r="S1671" s="19" t="n">
        <f aca="false">J1671-R1671</f>
        <v>-3459.75842055352</v>
      </c>
      <c r="T1671" s="1" t="n">
        <f aca="false">IF(S1671&lt;0,S1671/$G$3,0)</f>
        <v>-4942.51202936217</v>
      </c>
      <c r="U1671" s="1" t="n">
        <f aca="false">IF(S1671&gt;0,S1671*0.7,0)</f>
        <v>0</v>
      </c>
      <c r="V1671" s="14" t="n">
        <f aca="false">V1670+U1671+T1671</f>
        <v>7834891.92966514</v>
      </c>
      <c r="W1671" s="19" t="n">
        <f aca="false">V1671/1000</f>
        <v>7834.89192966514</v>
      </c>
      <c r="X1671" s="19" t="n">
        <f aca="false">W1671*3600000000*2/237000000</f>
        <v>238022.033306283</v>
      </c>
      <c r="Y1671" s="19" t="n">
        <f aca="false">X1671/30.662</f>
        <v>7762.76933358172</v>
      </c>
    </row>
    <row r="1672" customFormat="false" ht="17.9" hidden="false" customHeight="false" outlineLevel="0" collapsed="false">
      <c r="A1672" s="2" t="n">
        <v>3</v>
      </c>
      <c r="B1672" s="3" t="n">
        <v>11</v>
      </c>
      <c r="C1672" s="38" t="n">
        <v>5</v>
      </c>
      <c r="D1672" s="1" t="n">
        <v>4.4</v>
      </c>
      <c r="E1672" s="3" t="n">
        <v>0</v>
      </c>
      <c r="F1672" s="23" t="n">
        <f aca="false">IF(D1672&lt;25, 0.24, 0.24-(0.01/5)*(D1672-25))</f>
        <v>0.24</v>
      </c>
      <c r="G1672" s="40" t="n">
        <f aca="false">(E1672/1000)*$G$1*F1672</f>
        <v>0</v>
      </c>
      <c r="H1672" s="40" t="n">
        <v>0.354092306306975</v>
      </c>
      <c r="I1672" s="3" t="n">
        <f aca="false">H1672*$J$2</f>
        <v>0</v>
      </c>
      <c r="J1672" s="19" t="n">
        <f aca="false">SUM(I1672+G1672)</f>
        <v>0</v>
      </c>
      <c r="K1672" s="1" t="n">
        <v>0</v>
      </c>
      <c r="L1672" s="39" t="n">
        <v>0.717275336249274</v>
      </c>
      <c r="M1672" s="39"/>
      <c r="N1672" s="1" t="n">
        <f aca="false">(2.571*(19.44-D1672)+3.87)*$K$2</f>
        <v>0</v>
      </c>
      <c r="O1672" s="1" t="n">
        <f aca="false">IF(N1672&gt;0,N1672,0)</f>
        <v>0</v>
      </c>
      <c r="P1672" s="1" t="n">
        <f aca="false">O1672*1.5</f>
        <v>0</v>
      </c>
      <c r="Q1672" s="1" t="n">
        <f aca="false">P1672/(3.6*$Q$2)</f>
        <v>0</v>
      </c>
      <c r="R1672" s="1" t="n">
        <f aca="false">(K1672+L1672)*$R$2</f>
        <v>3586.37668124637</v>
      </c>
      <c r="S1672" s="19" t="n">
        <f aca="false">J1672-R1672</f>
        <v>-3586.37668124637</v>
      </c>
      <c r="T1672" s="1" t="n">
        <f aca="false">IF(S1672&lt;0,S1672/$G$3,0)</f>
        <v>-5123.39525892339</v>
      </c>
      <c r="U1672" s="1" t="n">
        <f aca="false">IF(S1672&gt;0,S1672*0.7,0)</f>
        <v>0</v>
      </c>
      <c r="V1672" s="14" t="n">
        <f aca="false">V1671+U1672+T1672</f>
        <v>7829768.53440622</v>
      </c>
      <c r="W1672" s="19" t="n">
        <f aca="false">V1672/1000</f>
        <v>7829.76853440622</v>
      </c>
      <c r="X1672" s="19" t="n">
        <f aca="false">W1672*3600000000*2/237000000</f>
        <v>237866.385855379</v>
      </c>
      <c r="Y1672" s="19" t="n">
        <f aca="false">X1672/30.662</f>
        <v>7757.69310075595</v>
      </c>
    </row>
    <row r="1673" customFormat="false" ht="17.9" hidden="false" customHeight="false" outlineLevel="0" collapsed="false">
      <c r="A1673" s="2" t="n">
        <v>3</v>
      </c>
      <c r="B1673" s="3" t="n">
        <v>11</v>
      </c>
      <c r="C1673" s="38" t="n">
        <v>6</v>
      </c>
      <c r="D1673" s="1" t="n">
        <v>4.4</v>
      </c>
      <c r="E1673" s="3" t="n">
        <v>0.822222222222222</v>
      </c>
      <c r="F1673" s="23" t="n">
        <f aca="false">IF(D1673&lt;25, 0.24, 0.24-(0.01/5)*(D1673-25))</f>
        <v>0.24</v>
      </c>
      <c r="G1673" s="40" t="n">
        <f aca="false">(E1673/1000)*$G$1*F1673</f>
        <v>64.6503466666667</v>
      </c>
      <c r="H1673" s="40" t="n">
        <v>0.359278104346183</v>
      </c>
      <c r="I1673" s="3" t="n">
        <f aca="false">H1673*$J$2</f>
        <v>0</v>
      </c>
      <c r="J1673" s="19" t="n">
        <f aca="false">SUM(I1673+G1673)</f>
        <v>64.6503466666667</v>
      </c>
      <c r="K1673" s="1" t="n">
        <v>0</v>
      </c>
      <c r="L1673" s="39" t="n">
        <v>0.760622128198181</v>
      </c>
      <c r="M1673" s="39"/>
      <c r="N1673" s="1" t="n">
        <f aca="false">(2.571*(19.44-D1673)+3.87)*$K$2</f>
        <v>0</v>
      </c>
      <c r="O1673" s="1" t="n">
        <f aca="false">IF(N1673&gt;0,N1673,0)</f>
        <v>0</v>
      </c>
      <c r="P1673" s="1" t="n">
        <f aca="false">O1673*1.5</f>
        <v>0</v>
      </c>
      <c r="Q1673" s="1" t="n">
        <f aca="false">P1673/(3.6*$Q$2)</f>
        <v>0</v>
      </c>
      <c r="R1673" s="1" t="n">
        <f aca="false">(K1673+L1673)*$R$2</f>
        <v>3803.11064099091</v>
      </c>
      <c r="S1673" s="19" t="n">
        <f aca="false">J1673-R1673</f>
        <v>-3738.46029432424</v>
      </c>
      <c r="T1673" s="1" t="n">
        <f aca="false">IF(S1673&lt;0,S1673/$G$3,0)</f>
        <v>-5340.65756332034</v>
      </c>
      <c r="U1673" s="1" t="n">
        <f aca="false">IF(S1673&gt;0,S1673*0.7,0)</f>
        <v>0</v>
      </c>
      <c r="V1673" s="14" t="n">
        <f aca="false">V1672+U1673+T1673</f>
        <v>7824427.8768429</v>
      </c>
      <c r="W1673" s="19" t="n">
        <f aca="false">V1673/1000</f>
        <v>7824.4278768429</v>
      </c>
      <c r="X1673" s="19" t="n">
        <f aca="false">W1673*3600000000*2/237000000</f>
        <v>237704.13803067</v>
      </c>
      <c r="Y1673" s="19" t="n">
        <f aca="false">X1673/30.662</f>
        <v>7752.40160559228</v>
      </c>
    </row>
    <row r="1674" customFormat="false" ht="17.9" hidden="false" customHeight="false" outlineLevel="0" collapsed="false">
      <c r="A1674" s="2" t="n">
        <v>3</v>
      </c>
      <c r="B1674" s="3" t="n">
        <v>11</v>
      </c>
      <c r="C1674" s="38" t="n">
        <v>7</v>
      </c>
      <c r="D1674" s="1" t="n">
        <v>6.1</v>
      </c>
      <c r="E1674" s="3" t="n">
        <v>28.7777777777778</v>
      </c>
      <c r="F1674" s="23" t="n">
        <f aca="false">IF(D1674&lt;25, 0.24, 0.24-(0.01/5)*(D1674-25))</f>
        <v>0.24</v>
      </c>
      <c r="G1674" s="40" t="n">
        <f aca="false">(E1674/1000)*$G$1*F1674</f>
        <v>2262.76213333334</v>
      </c>
      <c r="H1674" s="40" t="n">
        <v>0.35821736279429</v>
      </c>
      <c r="I1674" s="3" t="n">
        <f aca="false">H1674*$J$2</f>
        <v>0</v>
      </c>
      <c r="J1674" s="19" t="n">
        <f aca="false">SUM(I1674+G1674)</f>
        <v>2262.76213333334</v>
      </c>
      <c r="K1674" s="1" t="n">
        <v>0</v>
      </c>
      <c r="L1674" s="39" t="n">
        <v>0.810128727424037</v>
      </c>
      <c r="M1674" s="39"/>
      <c r="N1674" s="1" t="n">
        <f aca="false">(2.571*(19.44-D1674)+3.87)*$K$2</f>
        <v>0</v>
      </c>
      <c r="O1674" s="1" t="n">
        <f aca="false">IF(N1674&gt;0,N1674,0)</f>
        <v>0</v>
      </c>
      <c r="P1674" s="1" t="n">
        <f aca="false">O1674*1.5</f>
        <v>0</v>
      </c>
      <c r="Q1674" s="1" t="n">
        <f aca="false">P1674/(3.6*$Q$2)</f>
        <v>0</v>
      </c>
      <c r="R1674" s="1" t="n">
        <f aca="false">(K1674+L1674)*$R$2</f>
        <v>4050.64363712019</v>
      </c>
      <c r="S1674" s="19" t="n">
        <f aca="false">J1674-R1674</f>
        <v>-1787.88150378685</v>
      </c>
      <c r="T1674" s="1" t="n">
        <f aca="false">IF(S1674&lt;0,S1674/$G$3,0)</f>
        <v>-2554.11643398121</v>
      </c>
      <c r="U1674" s="1" t="n">
        <f aca="false">IF(S1674&gt;0,S1674*0.7,0)</f>
        <v>0</v>
      </c>
      <c r="V1674" s="14" t="n">
        <f aca="false">V1673+U1674+T1674</f>
        <v>7821873.76040892</v>
      </c>
      <c r="W1674" s="19" t="n">
        <f aca="false">V1674/1000</f>
        <v>7821.87376040892</v>
      </c>
      <c r="X1674" s="19" t="n">
        <f aca="false">W1674*3600000000*2/237000000</f>
        <v>237626.544620018</v>
      </c>
      <c r="Y1674" s="19" t="n">
        <f aca="false">X1674/30.662</f>
        <v>7749.87100058763</v>
      </c>
    </row>
    <row r="1675" customFormat="false" ht="17.9" hidden="false" customHeight="false" outlineLevel="0" collapsed="false">
      <c r="A1675" s="2" t="n">
        <v>3</v>
      </c>
      <c r="B1675" s="3" t="n">
        <v>11</v>
      </c>
      <c r="C1675" s="38" t="n">
        <v>8</v>
      </c>
      <c r="D1675" s="1" t="n">
        <v>8.9</v>
      </c>
      <c r="E1675" s="3" t="n">
        <v>50.1555555555556</v>
      </c>
      <c r="F1675" s="23" t="n">
        <f aca="false">IF(D1675&lt;25, 0.24, 0.24-(0.01/5)*(D1675-25))</f>
        <v>0.24</v>
      </c>
      <c r="G1675" s="40" t="n">
        <f aca="false">(E1675/1000)*$G$1*F1675</f>
        <v>3943.67114666667</v>
      </c>
      <c r="H1675" s="40" t="n">
        <v>0.371219317756276</v>
      </c>
      <c r="I1675" s="3" t="n">
        <f aca="false">H1675*$J$2</f>
        <v>0</v>
      </c>
      <c r="J1675" s="19" t="n">
        <f aca="false">SUM(I1675+G1675)</f>
        <v>3943.67114666667</v>
      </c>
      <c r="K1675" s="1" t="n">
        <v>0</v>
      </c>
      <c r="L1675" s="39" t="n">
        <v>1.81645872366944</v>
      </c>
      <c r="M1675" s="39"/>
      <c r="N1675" s="1" t="n">
        <f aca="false">(2.571*(19.44-D1675)+3.87)*$K$2</f>
        <v>0</v>
      </c>
      <c r="O1675" s="1" t="n">
        <f aca="false">IF(N1675&gt;0,N1675,0)</f>
        <v>0</v>
      </c>
      <c r="P1675" s="1" t="n">
        <f aca="false">O1675*1.5</f>
        <v>0</v>
      </c>
      <c r="Q1675" s="1" t="n">
        <f aca="false">P1675/(3.6*$Q$2)</f>
        <v>0</v>
      </c>
      <c r="R1675" s="1" t="n">
        <f aca="false">(K1675+L1675)*$R$2</f>
        <v>9082.2936183472</v>
      </c>
      <c r="S1675" s="19" t="n">
        <f aca="false">J1675-R1675</f>
        <v>-5138.62247168053</v>
      </c>
      <c r="T1675" s="1" t="n">
        <f aca="false">IF(S1675&lt;0,S1675/$G$3,0)</f>
        <v>-7340.8892452579</v>
      </c>
      <c r="U1675" s="1" t="n">
        <f aca="false">IF(S1675&gt;0,S1675*0.7,0)</f>
        <v>0</v>
      </c>
      <c r="V1675" s="14" t="n">
        <f aca="false">V1674+U1675+T1675</f>
        <v>7814532.87116366</v>
      </c>
      <c r="W1675" s="19" t="n">
        <f aca="false">V1675/1000</f>
        <v>7814.53287116366</v>
      </c>
      <c r="X1675" s="19" t="n">
        <f aca="false">W1675*3600000000*2/237000000</f>
        <v>237403.5302632</v>
      </c>
      <c r="Y1675" s="19" t="n">
        <f aca="false">X1675/30.662</f>
        <v>7742.59768649142</v>
      </c>
    </row>
    <row r="1676" customFormat="false" ht="17.9" hidden="false" customHeight="false" outlineLevel="0" collapsed="false">
      <c r="A1676" s="2" t="n">
        <v>3</v>
      </c>
      <c r="B1676" s="3" t="n">
        <v>11</v>
      </c>
      <c r="C1676" s="38" t="n">
        <v>9</v>
      </c>
      <c r="D1676" s="1" t="n">
        <v>12.2</v>
      </c>
      <c r="E1676" s="3" t="n">
        <v>220.776660374245</v>
      </c>
      <c r="F1676" s="23" t="n">
        <f aca="false">IF(D1676&lt;25, 0.24, 0.24-(0.01/5)*(D1676-25))</f>
        <v>0.24</v>
      </c>
      <c r="G1676" s="40" t="n">
        <f aca="false">(E1676/1000)*$G$1*F1676</f>
        <v>17359.4038732344</v>
      </c>
      <c r="H1676" s="40" t="n">
        <v>0.374336151476804</v>
      </c>
      <c r="I1676" s="3" t="n">
        <f aca="false">H1676*$J$2</f>
        <v>0</v>
      </c>
      <c r="J1676" s="19" t="n">
        <f aca="false">SUM(I1676+G1676)</f>
        <v>17359.4038732344</v>
      </c>
      <c r="K1676" s="1" t="n">
        <v>0</v>
      </c>
      <c r="L1676" s="39" t="n">
        <v>4.21741471561835</v>
      </c>
      <c r="M1676" s="39"/>
      <c r="N1676" s="1" t="n">
        <f aca="false">(2.571*(19.44-D1676)+3.87)*$K$2</f>
        <v>0</v>
      </c>
      <c r="O1676" s="1" t="n">
        <f aca="false">IF(N1676&gt;0,N1676,0)</f>
        <v>0</v>
      </c>
      <c r="P1676" s="1" t="n">
        <f aca="false">O1676*1.5</f>
        <v>0</v>
      </c>
      <c r="Q1676" s="1" t="n">
        <f aca="false">P1676/(3.6*$Q$2)</f>
        <v>0</v>
      </c>
      <c r="R1676" s="1" t="n">
        <f aca="false">(K1676+L1676)*$R$2</f>
        <v>21087.0735780918</v>
      </c>
      <c r="S1676" s="19" t="n">
        <f aca="false">J1676-R1676</f>
        <v>-3727.66970485732</v>
      </c>
      <c r="T1676" s="1" t="n">
        <f aca="false">IF(S1676&lt;0,S1676/$G$3,0)</f>
        <v>-5325.24243551045</v>
      </c>
      <c r="U1676" s="1" t="n">
        <f aca="false">IF(S1676&gt;0,S1676*0.7,0)</f>
        <v>0</v>
      </c>
      <c r="V1676" s="14" t="n">
        <f aca="false">V1675+U1676+T1676</f>
        <v>7809207.62872815</v>
      </c>
      <c r="W1676" s="19" t="n">
        <f aca="false">V1676/1000</f>
        <v>7809.20762872815</v>
      </c>
      <c r="X1676" s="19" t="n">
        <f aca="false">W1676*3600000000*2/237000000</f>
        <v>237241.750746172</v>
      </c>
      <c r="Y1676" s="19" t="n">
        <f aca="false">X1676/30.662</f>
        <v>7737.32146455455</v>
      </c>
    </row>
    <row r="1677" customFormat="false" ht="17.9" hidden="false" customHeight="false" outlineLevel="0" collapsed="false">
      <c r="A1677" s="2" t="n">
        <v>3</v>
      </c>
      <c r="B1677" s="3" t="n">
        <v>11</v>
      </c>
      <c r="C1677" s="38" t="n">
        <v>10</v>
      </c>
      <c r="D1677" s="1" t="n">
        <v>14.4</v>
      </c>
      <c r="E1677" s="3" t="n">
        <v>115.933333333333</v>
      </c>
      <c r="F1677" s="23" t="n">
        <f aca="false">IF(D1677&lt;25, 0.24, 0.24-(0.01/5)*(D1677-25))</f>
        <v>0.24</v>
      </c>
      <c r="G1677" s="40" t="n">
        <f aca="false">(E1677/1000)*$G$1*F1677</f>
        <v>9115.69887999997</v>
      </c>
      <c r="H1677" s="40" t="n">
        <v>0.360926060577165</v>
      </c>
      <c r="I1677" s="3" t="n">
        <f aca="false">H1677*$J$2</f>
        <v>0</v>
      </c>
      <c r="J1677" s="19" t="n">
        <f aca="false">SUM(I1677+G1677)</f>
        <v>9115.69887999997</v>
      </c>
      <c r="K1677" s="1" t="n">
        <v>0</v>
      </c>
      <c r="L1677" s="39" t="n">
        <v>4.93058351368299</v>
      </c>
      <c r="M1677" s="39"/>
      <c r="N1677" s="1" t="n">
        <f aca="false">(2.571*(19.44-D1677)+3.87)*$K$2</f>
        <v>0</v>
      </c>
      <c r="O1677" s="1" t="n">
        <f aca="false">IF(N1677&gt;0,N1677,0)</f>
        <v>0</v>
      </c>
      <c r="P1677" s="1" t="n">
        <f aca="false">O1677*1.5</f>
        <v>0</v>
      </c>
      <c r="Q1677" s="1" t="n">
        <f aca="false">P1677/(3.6*$Q$2)</f>
        <v>0</v>
      </c>
      <c r="R1677" s="1" t="n">
        <f aca="false">(K1677+L1677)*$R$2</f>
        <v>24652.917568415</v>
      </c>
      <c r="S1677" s="19" t="n">
        <f aca="false">J1677-R1677</f>
        <v>-15537.218688415</v>
      </c>
      <c r="T1677" s="1" t="n">
        <f aca="false">IF(S1677&lt;0,S1677/$G$3,0)</f>
        <v>-22196.0266977357</v>
      </c>
      <c r="U1677" s="1" t="n">
        <f aca="false">IF(S1677&gt;0,S1677*0.7,0)</f>
        <v>0</v>
      </c>
      <c r="V1677" s="14" t="n">
        <f aca="false">V1676+U1677+T1677</f>
        <v>7787011.60203041</v>
      </c>
      <c r="W1677" s="19" t="n">
        <f aca="false">V1677/1000</f>
        <v>7787.01160203041</v>
      </c>
      <c r="X1677" s="19" t="n">
        <f aca="false">W1677*3600000000*2/237000000</f>
        <v>236567.441074342</v>
      </c>
      <c r="Y1677" s="19" t="n">
        <f aca="false">X1677/30.662</f>
        <v>7715.32975912666</v>
      </c>
    </row>
    <row r="1678" customFormat="false" ht="17.9" hidden="false" customHeight="false" outlineLevel="0" collapsed="false">
      <c r="A1678" s="2" t="n">
        <v>3</v>
      </c>
      <c r="B1678" s="3" t="n">
        <v>11</v>
      </c>
      <c r="C1678" s="38" t="n">
        <v>11</v>
      </c>
      <c r="D1678" s="1" t="n">
        <v>15</v>
      </c>
      <c r="E1678" s="3" t="n">
        <v>122.511111111111</v>
      </c>
      <c r="F1678" s="23" t="n">
        <f aca="false">IF(D1678&lt;25, 0.24, 0.24-(0.01/5)*(D1678-25))</f>
        <v>0.24</v>
      </c>
      <c r="G1678" s="40" t="n">
        <f aca="false">(E1678/1000)*$G$1*F1678</f>
        <v>9632.90165333332</v>
      </c>
      <c r="H1678" s="40" t="n">
        <v>0.366433661391764</v>
      </c>
      <c r="I1678" s="3" t="n">
        <f aca="false">H1678*$J$2</f>
        <v>0</v>
      </c>
      <c r="J1678" s="19" t="n">
        <f aca="false">SUM(I1678+G1678)</f>
        <v>9632.90165333332</v>
      </c>
      <c r="K1678" s="1" t="n">
        <v>0</v>
      </c>
      <c r="L1678" s="39" t="n">
        <v>4.68396308159474</v>
      </c>
      <c r="M1678" s="39"/>
      <c r="N1678" s="1" t="n">
        <f aca="false">(2.571*(19.44-D1678)+3.87)*$K$2</f>
        <v>0</v>
      </c>
      <c r="O1678" s="1" t="n">
        <f aca="false">IF(N1678&gt;0,N1678,0)</f>
        <v>0</v>
      </c>
      <c r="P1678" s="1" t="n">
        <f aca="false">O1678*1.5</f>
        <v>0</v>
      </c>
      <c r="Q1678" s="1" t="n">
        <f aca="false">P1678/(3.6*$Q$2)</f>
        <v>0</v>
      </c>
      <c r="R1678" s="1" t="n">
        <f aca="false">(K1678+L1678)*$R$2</f>
        <v>23419.8154079737</v>
      </c>
      <c r="S1678" s="19" t="n">
        <f aca="false">J1678-R1678</f>
        <v>-13786.9137546404</v>
      </c>
      <c r="T1678" s="1" t="n">
        <f aca="false">IF(S1678&lt;0,S1678/$G$3,0)</f>
        <v>-19695.5910780577</v>
      </c>
      <c r="U1678" s="1" t="n">
        <f aca="false">IF(S1678&gt;0,S1678*0.7,0)</f>
        <v>0</v>
      </c>
      <c r="V1678" s="14" t="n">
        <f aca="false">V1677+U1678+T1678</f>
        <v>7767316.01095236</v>
      </c>
      <c r="W1678" s="19" t="n">
        <f aca="false">V1678/1000</f>
        <v>7767.31601095236</v>
      </c>
      <c r="X1678" s="19" t="n">
        <f aca="false">W1678*3600000000*2/237000000</f>
        <v>235969.094003616</v>
      </c>
      <c r="Y1678" s="19" t="n">
        <f aca="false">X1678/30.662</f>
        <v>7695.81547203757</v>
      </c>
    </row>
    <row r="1679" customFormat="false" ht="17.9" hidden="false" customHeight="false" outlineLevel="0" collapsed="false">
      <c r="A1679" s="2" t="n">
        <v>3</v>
      </c>
      <c r="B1679" s="3" t="n">
        <v>11</v>
      </c>
      <c r="C1679" s="38" t="n">
        <v>12</v>
      </c>
      <c r="D1679" s="1" t="n">
        <v>16.1</v>
      </c>
      <c r="E1679" s="3" t="n">
        <v>123.333333333333</v>
      </c>
      <c r="F1679" s="23" t="n">
        <f aca="false">IF(D1679&lt;25, 0.24, 0.24-(0.01/5)*(D1679-25))</f>
        <v>0.24</v>
      </c>
      <c r="G1679" s="40" t="n">
        <f aca="false">(E1679/1000)*$G$1*F1679</f>
        <v>9697.55199999997</v>
      </c>
      <c r="H1679" s="40" t="n">
        <v>0.390144661461559</v>
      </c>
      <c r="I1679" s="3" t="n">
        <f aca="false">H1679*$J$2</f>
        <v>0</v>
      </c>
      <c r="J1679" s="19" t="n">
        <f aca="false">SUM(I1679+G1679)</f>
        <v>9697.55199999997</v>
      </c>
      <c r="K1679" s="1" t="n">
        <v>0</v>
      </c>
      <c r="L1679" s="39" t="n">
        <v>4.137337221018</v>
      </c>
      <c r="M1679" s="39"/>
      <c r="N1679" s="1" t="n">
        <f aca="false">(2.571*(19.44-D1679)+3.87)*$K$2</f>
        <v>0</v>
      </c>
      <c r="O1679" s="1" t="n">
        <f aca="false">IF(N1679&gt;0,N1679,0)</f>
        <v>0</v>
      </c>
      <c r="P1679" s="1" t="n">
        <f aca="false">O1679*1.5</f>
        <v>0</v>
      </c>
      <c r="Q1679" s="1" t="n">
        <f aca="false">P1679/(3.6*$Q$2)</f>
        <v>0</v>
      </c>
      <c r="R1679" s="1" t="n">
        <f aca="false">(K1679+L1679)*$R$2</f>
        <v>20686.68610509</v>
      </c>
      <c r="S1679" s="19" t="n">
        <f aca="false">J1679-R1679</f>
        <v>-10989.13410509</v>
      </c>
      <c r="T1679" s="1" t="n">
        <f aca="false">IF(S1679&lt;0,S1679/$G$3,0)</f>
        <v>-15698.7630072715</v>
      </c>
      <c r="U1679" s="1" t="n">
        <f aca="false">IF(S1679&gt;0,S1679*0.7,0)</f>
        <v>0</v>
      </c>
      <c r="V1679" s="14" t="n">
        <f aca="false">V1678+U1679+T1679</f>
        <v>7751617.24794509</v>
      </c>
      <c r="W1679" s="19" t="n">
        <f aca="false">V1679/1000</f>
        <v>7751.61724794509</v>
      </c>
      <c r="X1679" s="19" t="n">
        <f aca="false">W1679*3600000000*2/237000000</f>
        <v>235492.169557825</v>
      </c>
      <c r="Y1679" s="19" t="n">
        <f aca="false">X1679/30.662</f>
        <v>7680.26122098446</v>
      </c>
    </row>
    <row r="1680" customFormat="false" ht="17.9" hidden="false" customHeight="false" outlineLevel="0" collapsed="false">
      <c r="A1680" s="2" t="n">
        <v>3</v>
      </c>
      <c r="B1680" s="3" t="n">
        <v>11</v>
      </c>
      <c r="C1680" s="38" t="n">
        <v>13</v>
      </c>
      <c r="D1680" s="1" t="n">
        <v>16.1</v>
      </c>
      <c r="E1680" s="3" t="n">
        <v>114.288888888889</v>
      </c>
      <c r="F1680" s="23" t="n">
        <f aca="false">IF(D1680&lt;25, 0.24, 0.24-(0.01/5)*(D1680-25))</f>
        <v>0.24</v>
      </c>
      <c r="G1680" s="40" t="n">
        <f aca="false">(E1680/1000)*$G$1*F1680</f>
        <v>8986.39818666668</v>
      </c>
      <c r="H1680" s="40" t="n">
        <v>0.396109876509987</v>
      </c>
      <c r="I1680" s="3" t="n">
        <f aca="false">H1680*$J$2</f>
        <v>0</v>
      </c>
      <c r="J1680" s="19" t="n">
        <f aca="false">SUM(I1680+G1680)</f>
        <v>8986.39818666668</v>
      </c>
      <c r="K1680" s="1" t="n">
        <v>0</v>
      </c>
      <c r="L1680" s="39" t="n">
        <v>3.39473823263015</v>
      </c>
      <c r="M1680" s="39"/>
      <c r="N1680" s="1" t="n">
        <f aca="false">(2.571*(19.44-D1680)+3.87)*$K$2</f>
        <v>0</v>
      </c>
      <c r="O1680" s="1" t="n">
        <f aca="false">IF(N1680&gt;0,N1680,0)</f>
        <v>0</v>
      </c>
      <c r="P1680" s="1" t="n">
        <f aca="false">O1680*1.5</f>
        <v>0</v>
      </c>
      <c r="Q1680" s="1" t="n">
        <f aca="false">P1680/(3.6*$Q$2)</f>
        <v>0</v>
      </c>
      <c r="R1680" s="1" t="n">
        <f aca="false">(K1680+L1680)*$R$2</f>
        <v>16973.6911631508</v>
      </c>
      <c r="S1680" s="19" t="n">
        <f aca="false">J1680-R1680</f>
        <v>-7987.29297648407</v>
      </c>
      <c r="T1680" s="1" t="n">
        <f aca="false">IF(S1680&lt;0,S1680/$G$3,0)</f>
        <v>-11410.4185378344</v>
      </c>
      <c r="U1680" s="1" t="n">
        <f aca="false">IF(S1680&gt;0,S1680*0.7,0)</f>
        <v>0</v>
      </c>
      <c r="V1680" s="14" t="n">
        <f aca="false">V1679+U1680+T1680</f>
        <v>7740206.82940725</v>
      </c>
      <c r="W1680" s="19" t="n">
        <f aca="false">V1680/1000</f>
        <v>7740.20682940725</v>
      </c>
      <c r="X1680" s="19" t="n">
        <f aca="false">W1680*3600000000*2/237000000</f>
        <v>235145.52393136</v>
      </c>
      <c r="Y1680" s="19" t="n">
        <f aca="false">X1680/30.662</f>
        <v>7668.95583886764</v>
      </c>
    </row>
    <row r="1681" customFormat="false" ht="17.9" hidden="false" customHeight="false" outlineLevel="0" collapsed="false">
      <c r="A1681" s="2" t="n">
        <v>3</v>
      </c>
      <c r="B1681" s="3" t="n">
        <v>11</v>
      </c>
      <c r="C1681" s="38" t="n">
        <v>14</v>
      </c>
      <c r="D1681" s="1" t="n">
        <v>16.7</v>
      </c>
      <c r="E1681" s="3" t="n">
        <v>101.133333333333</v>
      </c>
      <c r="F1681" s="23" t="n">
        <f aca="false">IF(D1681&lt;25, 0.24, 0.24-(0.01/5)*(D1681-25))</f>
        <v>0.24</v>
      </c>
      <c r="G1681" s="40" t="n">
        <f aca="false">(E1681/1000)*$G$1*F1681</f>
        <v>7951.99263999997</v>
      </c>
      <c r="H1681" s="40" t="n">
        <v>0.376739424992427</v>
      </c>
      <c r="I1681" s="3" t="n">
        <f aca="false">H1681*$J$2</f>
        <v>0</v>
      </c>
      <c r="J1681" s="19" t="n">
        <f aca="false">SUM(I1681+G1681)</f>
        <v>7951.99263999997</v>
      </c>
      <c r="K1681" s="1" t="n">
        <v>0</v>
      </c>
      <c r="L1681" s="39" t="n">
        <v>2.82073545082253</v>
      </c>
      <c r="M1681" s="39"/>
      <c r="N1681" s="1" t="n">
        <f aca="false">(2.571*(19.44-D1681)+3.87)*$K$2</f>
        <v>0</v>
      </c>
      <c r="O1681" s="1" t="n">
        <f aca="false">IF(N1681&gt;0,N1681,0)</f>
        <v>0</v>
      </c>
      <c r="P1681" s="1" t="n">
        <f aca="false">O1681*1.5</f>
        <v>0</v>
      </c>
      <c r="Q1681" s="1" t="n">
        <f aca="false">P1681/(3.6*$Q$2)</f>
        <v>0</v>
      </c>
      <c r="R1681" s="1" t="n">
        <f aca="false">(K1681+L1681)*$R$2</f>
        <v>14103.6772541127</v>
      </c>
      <c r="S1681" s="19" t="n">
        <f aca="false">J1681-R1681</f>
        <v>-6151.68461411268</v>
      </c>
      <c r="T1681" s="1" t="n">
        <f aca="false">IF(S1681&lt;0,S1681/$G$3,0)</f>
        <v>-8788.12087730383</v>
      </c>
      <c r="U1681" s="1" t="n">
        <f aca="false">IF(S1681&gt;0,S1681*0.7,0)</f>
        <v>0</v>
      </c>
      <c r="V1681" s="14" t="n">
        <f aca="false">V1680+U1681+T1681</f>
        <v>7731418.70852995</v>
      </c>
      <c r="W1681" s="19" t="n">
        <f aca="false">V1681/1000</f>
        <v>7731.41870852995</v>
      </c>
      <c r="X1681" s="19" t="n">
        <f aca="false">W1681*3600000000*2/237000000</f>
        <v>234878.543043948</v>
      </c>
      <c r="Y1681" s="19" t="n">
        <f aca="false">X1681/30.662</f>
        <v>7660.24861535281</v>
      </c>
    </row>
    <row r="1682" customFormat="false" ht="17.9" hidden="false" customHeight="false" outlineLevel="0" collapsed="false">
      <c r="A1682" s="2" t="n">
        <v>3</v>
      </c>
      <c r="B1682" s="3" t="n">
        <v>11</v>
      </c>
      <c r="C1682" s="38" t="n">
        <v>15</v>
      </c>
      <c r="D1682" s="1" t="n">
        <v>16.7</v>
      </c>
      <c r="E1682" s="3" t="n">
        <v>81.4</v>
      </c>
      <c r="F1682" s="23" t="n">
        <f aca="false">IF(D1682&lt;25, 0.24, 0.24-(0.01/5)*(D1682-25))</f>
        <v>0.24</v>
      </c>
      <c r="G1682" s="40" t="n">
        <f aca="false">(E1682/1000)*$G$1*F1682</f>
        <v>6400.38432</v>
      </c>
      <c r="H1682" s="40" t="n">
        <v>0.373329839276419</v>
      </c>
      <c r="I1682" s="3" t="n">
        <f aca="false">H1682*$J$2</f>
        <v>0</v>
      </c>
      <c r="J1682" s="19" t="n">
        <f aca="false">SUM(I1682+G1682)</f>
        <v>6400.38432</v>
      </c>
      <c r="K1682" s="1" t="n">
        <v>0</v>
      </c>
      <c r="L1682" s="39" t="n">
        <v>3.63451443441068</v>
      </c>
      <c r="M1682" s="39"/>
      <c r="N1682" s="1" t="n">
        <f aca="false">(2.571*(19.44-D1682)+3.87)*$K$2</f>
        <v>0</v>
      </c>
      <c r="O1682" s="1" t="n">
        <f aca="false">IF(N1682&gt;0,N1682,0)</f>
        <v>0</v>
      </c>
      <c r="P1682" s="1" t="n">
        <f aca="false">O1682*1.5</f>
        <v>0</v>
      </c>
      <c r="Q1682" s="1" t="n">
        <f aca="false">P1682/(3.6*$Q$2)</f>
        <v>0</v>
      </c>
      <c r="R1682" s="1" t="n">
        <f aca="false">(K1682+L1682)*$R$2</f>
        <v>18172.5721720534</v>
      </c>
      <c r="S1682" s="19" t="n">
        <f aca="false">J1682-R1682</f>
        <v>-11772.1878520534</v>
      </c>
      <c r="T1682" s="1" t="n">
        <f aca="false">IF(S1682&lt;0,S1682/$G$3,0)</f>
        <v>-16817.4112172191</v>
      </c>
      <c r="U1682" s="1" t="n">
        <f aca="false">IF(S1682&gt;0,S1682*0.7,0)</f>
        <v>0</v>
      </c>
      <c r="V1682" s="14" t="n">
        <f aca="false">V1681+U1682+T1682</f>
        <v>7714601.29731273</v>
      </c>
      <c r="W1682" s="19" t="n">
        <f aca="false">V1682/1000</f>
        <v>7714.60129731273</v>
      </c>
      <c r="X1682" s="19" t="n">
        <f aca="false">W1682*3600000000*2/237000000</f>
        <v>234367.634348741</v>
      </c>
      <c r="Y1682" s="19" t="n">
        <f aca="false">X1682/30.662</f>
        <v>7643.58601359145</v>
      </c>
    </row>
    <row r="1683" customFormat="false" ht="17.9" hidden="false" customHeight="false" outlineLevel="0" collapsed="false">
      <c r="A1683" s="2" t="n">
        <v>3</v>
      </c>
      <c r="B1683" s="3" t="n">
        <v>11</v>
      </c>
      <c r="C1683" s="38" t="n">
        <v>16</v>
      </c>
      <c r="D1683" s="1" t="n">
        <v>16.7</v>
      </c>
      <c r="E1683" s="3" t="n">
        <v>54.2666666666667</v>
      </c>
      <c r="F1683" s="23" t="n">
        <f aca="false">IF(D1683&lt;25, 0.24, 0.24-(0.01/5)*(D1683-25))</f>
        <v>0.24</v>
      </c>
      <c r="G1683" s="40" t="n">
        <f aca="false">(E1683/1000)*$G$1*F1683</f>
        <v>4266.92288</v>
      </c>
      <c r="H1683" s="40" t="n">
        <v>0.388685193770865</v>
      </c>
      <c r="I1683" s="3" t="n">
        <f aca="false">H1683*$J$2</f>
        <v>0</v>
      </c>
      <c r="J1683" s="19" t="n">
        <f aca="false">SUM(I1683+G1683)</f>
        <v>4266.92288</v>
      </c>
      <c r="K1683" s="1" t="n">
        <v>0</v>
      </c>
      <c r="L1683" s="39" t="n">
        <v>3.81406140948326</v>
      </c>
      <c r="M1683" s="39"/>
      <c r="N1683" s="1" t="n">
        <f aca="false">(2.571*(19.44-D1683)+3.87)*$K$2</f>
        <v>0</v>
      </c>
      <c r="O1683" s="1" t="n">
        <f aca="false">IF(N1683&gt;0,N1683,0)</f>
        <v>0</v>
      </c>
      <c r="P1683" s="1" t="n">
        <f aca="false">O1683*1.5</f>
        <v>0</v>
      </c>
      <c r="Q1683" s="1" t="n">
        <f aca="false">P1683/(3.6*$Q$2)</f>
        <v>0</v>
      </c>
      <c r="R1683" s="1" t="n">
        <f aca="false">(K1683+L1683)*$R$2</f>
        <v>19070.3070474163</v>
      </c>
      <c r="S1683" s="19" t="n">
        <f aca="false">J1683-R1683</f>
        <v>-14803.3841674163</v>
      </c>
      <c r="T1683" s="1" t="n">
        <f aca="false">IF(S1683&lt;0,S1683/$G$3,0)</f>
        <v>-21147.6916677376</v>
      </c>
      <c r="U1683" s="1" t="n">
        <f aca="false">IF(S1683&gt;0,S1683*0.7,0)</f>
        <v>0</v>
      </c>
      <c r="V1683" s="14" t="n">
        <f aca="false">V1682+U1683+T1683</f>
        <v>7693453.60564499</v>
      </c>
      <c r="W1683" s="19" t="n">
        <f aca="false">V1683/1000</f>
        <v>7693.45360564499</v>
      </c>
      <c r="X1683" s="19" t="n">
        <f aca="false">W1683*3600000000*2/237000000</f>
        <v>233725.172829721</v>
      </c>
      <c r="Y1683" s="19" t="n">
        <f aca="false">X1683/30.662</f>
        <v>7622.63299294636</v>
      </c>
    </row>
    <row r="1684" customFormat="false" ht="17.9" hidden="false" customHeight="false" outlineLevel="0" collapsed="false">
      <c r="A1684" s="2" t="n">
        <v>3</v>
      </c>
      <c r="B1684" s="3" t="n">
        <v>11</v>
      </c>
      <c r="C1684" s="38" t="n">
        <v>17</v>
      </c>
      <c r="D1684" s="1" t="n">
        <v>15.6</v>
      </c>
      <c r="E1684" s="3" t="n">
        <v>23.8444444444444</v>
      </c>
      <c r="F1684" s="23" t="n">
        <f aca="false">IF(D1684&lt;25, 0.24, 0.24-(0.01/5)*(D1684-25))</f>
        <v>0.24</v>
      </c>
      <c r="G1684" s="40" t="n">
        <f aca="false">(E1684/1000)*$G$1*F1684</f>
        <v>1874.86005333333</v>
      </c>
      <c r="H1684" s="40" t="n">
        <v>0.372525987784276</v>
      </c>
      <c r="I1684" s="3" t="n">
        <f aca="false">H1684*$J$2</f>
        <v>0</v>
      </c>
      <c r="J1684" s="19" t="n">
        <f aca="false">SUM(I1684+G1684)</f>
        <v>1874.86005333333</v>
      </c>
      <c r="K1684" s="1" t="n">
        <v>0</v>
      </c>
      <c r="L1684" s="39" t="n">
        <v>3.58751738629766</v>
      </c>
      <c r="M1684" s="39"/>
      <c r="N1684" s="1" t="n">
        <f aca="false">(2.571*(19.44-D1684)+3.87)*$K$2</f>
        <v>0</v>
      </c>
      <c r="O1684" s="1" t="n">
        <f aca="false">IF(N1684&gt;0,N1684,0)</f>
        <v>0</v>
      </c>
      <c r="P1684" s="1" t="n">
        <f aca="false">O1684*1.5</f>
        <v>0</v>
      </c>
      <c r="Q1684" s="1" t="n">
        <f aca="false">P1684/(3.6*$Q$2)</f>
        <v>0</v>
      </c>
      <c r="R1684" s="1" t="n">
        <f aca="false">(K1684+L1684)*$R$2</f>
        <v>17937.5869314883</v>
      </c>
      <c r="S1684" s="19" t="n">
        <f aca="false">J1684-R1684</f>
        <v>-16062.726878155</v>
      </c>
      <c r="T1684" s="1" t="n">
        <f aca="false">IF(S1684&lt;0,S1684/$G$3,0)</f>
        <v>-22946.7526830785</v>
      </c>
      <c r="U1684" s="1" t="n">
        <f aca="false">IF(S1684&gt;0,S1684*0.7,0)</f>
        <v>0</v>
      </c>
      <c r="V1684" s="14" t="n">
        <f aca="false">V1683+U1684+T1684</f>
        <v>7670506.85296191</v>
      </c>
      <c r="W1684" s="19" t="n">
        <f aca="false">V1684/1000</f>
        <v>7670.50685296191</v>
      </c>
      <c r="X1684" s="19" t="n">
        <f aca="false">W1684*3600000000*2/237000000</f>
        <v>233028.056292514</v>
      </c>
      <c r="Y1684" s="19" t="n">
        <f aca="false">X1684/30.662</f>
        <v>7599.8974721973</v>
      </c>
    </row>
    <row r="1685" customFormat="false" ht="17.9" hidden="false" customHeight="false" outlineLevel="0" collapsed="false">
      <c r="A1685" s="2" t="n">
        <v>3</v>
      </c>
      <c r="B1685" s="3" t="n">
        <v>11</v>
      </c>
      <c r="C1685" s="38" t="n">
        <v>18</v>
      </c>
      <c r="D1685" s="1" t="n">
        <v>14.4</v>
      </c>
      <c r="E1685" s="3" t="n">
        <v>1.64444444444444</v>
      </c>
      <c r="F1685" s="23" t="n">
        <f aca="false">IF(D1685&lt;25, 0.24, 0.24-(0.01/5)*(D1685-25))</f>
        <v>0.24</v>
      </c>
      <c r="G1685" s="40" t="n">
        <f aca="false">(E1685/1000)*$G$1*F1685</f>
        <v>129.300693333333</v>
      </c>
      <c r="H1685" s="40" t="n">
        <v>0.338348928891791</v>
      </c>
      <c r="I1685" s="3" t="n">
        <f aca="false">H1685*$J$2</f>
        <v>0</v>
      </c>
      <c r="J1685" s="19" t="n">
        <f aca="false">SUM(I1685+G1685)</f>
        <v>129.300693333333</v>
      </c>
      <c r="K1685" s="1" t="n">
        <v>0</v>
      </c>
      <c r="L1685" s="39" t="n">
        <v>4.04676523994581</v>
      </c>
      <c r="M1685" s="39"/>
      <c r="N1685" s="1" t="n">
        <f aca="false">(2.571*(19.44-D1685)+3.87)*$K$2</f>
        <v>0</v>
      </c>
      <c r="O1685" s="1" t="n">
        <f aca="false">IF(N1685&gt;0,N1685,0)</f>
        <v>0</v>
      </c>
      <c r="P1685" s="1" t="n">
        <f aca="false">O1685*1.5</f>
        <v>0</v>
      </c>
      <c r="Q1685" s="1" t="n">
        <f aca="false">P1685/(3.6*$Q$2)</f>
        <v>0</v>
      </c>
      <c r="R1685" s="1" t="n">
        <f aca="false">(K1685+L1685)*$R$2</f>
        <v>20233.826199729</v>
      </c>
      <c r="S1685" s="19" t="n">
        <f aca="false">J1685-R1685</f>
        <v>-20104.5255063957</v>
      </c>
      <c r="T1685" s="1" t="n">
        <f aca="false">IF(S1685&lt;0,S1685/$G$3,0)</f>
        <v>-28720.7507234224</v>
      </c>
      <c r="U1685" s="1" t="n">
        <f aca="false">IF(S1685&gt;0,S1685*0.7,0)</f>
        <v>0</v>
      </c>
      <c r="V1685" s="14" t="n">
        <f aca="false">V1684+U1685+T1685</f>
        <v>7641786.10223849</v>
      </c>
      <c r="W1685" s="19" t="n">
        <f aca="false">V1685/1000</f>
        <v>7641.78610223849</v>
      </c>
      <c r="X1685" s="19" t="n">
        <f aca="false">W1685*3600000000*2/237000000</f>
        <v>232155.527156612</v>
      </c>
      <c r="Y1685" s="19" t="n">
        <f aca="false">X1685/30.662</f>
        <v>7571.44110484027</v>
      </c>
    </row>
    <row r="1686" customFormat="false" ht="17.9" hidden="false" customHeight="false" outlineLevel="0" collapsed="false">
      <c r="A1686" s="2" t="n">
        <v>3</v>
      </c>
      <c r="B1686" s="3" t="n">
        <v>11</v>
      </c>
      <c r="C1686" s="38" t="n">
        <v>19</v>
      </c>
      <c r="D1686" s="1" t="n">
        <v>13.3</v>
      </c>
      <c r="E1686" s="3" t="n">
        <v>0</v>
      </c>
      <c r="F1686" s="23" t="n">
        <f aca="false">IF(D1686&lt;25, 0.24, 0.24-(0.01/5)*(D1686-25))</f>
        <v>0.24</v>
      </c>
      <c r="G1686" s="40" t="n">
        <f aca="false">(E1686/1000)*$G$1*F1686</f>
        <v>0</v>
      </c>
      <c r="H1686" s="40" t="n">
        <v>0.281166856869723</v>
      </c>
      <c r="I1686" s="3" t="n">
        <f aca="false">H1686*$J$2</f>
        <v>0</v>
      </c>
      <c r="J1686" s="19" t="n">
        <f aca="false">SUM(I1686+G1686)</f>
        <v>0</v>
      </c>
      <c r="K1686" s="1" t="n">
        <v>0</v>
      </c>
      <c r="L1686" s="39" t="n">
        <v>5.01431126444746</v>
      </c>
      <c r="M1686" s="39"/>
      <c r="N1686" s="1" t="n">
        <f aca="false">(2.571*(19.44-D1686)+3.87)*$K$2</f>
        <v>0</v>
      </c>
      <c r="O1686" s="1" t="n">
        <f aca="false">IF(N1686&gt;0,N1686,0)</f>
        <v>0</v>
      </c>
      <c r="P1686" s="1" t="n">
        <f aca="false">O1686*1.5</f>
        <v>0</v>
      </c>
      <c r="Q1686" s="1" t="n">
        <f aca="false">P1686/(3.6*$Q$2)</f>
        <v>0</v>
      </c>
      <c r="R1686" s="1" t="n">
        <f aca="false">(K1686+L1686)*$R$2</f>
        <v>25071.5563222373</v>
      </c>
      <c r="S1686" s="19" t="n">
        <f aca="false">J1686-R1686</f>
        <v>-25071.5563222373</v>
      </c>
      <c r="T1686" s="1" t="n">
        <f aca="false">IF(S1686&lt;0,S1686/$G$3,0)</f>
        <v>-35816.5090317676</v>
      </c>
      <c r="U1686" s="1" t="n">
        <f aca="false">IF(S1686&gt;0,S1686*0.7,0)</f>
        <v>0</v>
      </c>
      <c r="V1686" s="14" t="n">
        <f aca="false">V1685+U1686+T1686</f>
        <v>7605969.59320672</v>
      </c>
      <c r="W1686" s="19" t="n">
        <f aca="false">V1686/1000</f>
        <v>7605.96959320672</v>
      </c>
      <c r="X1686" s="19" t="n">
        <f aca="false">W1686*3600000000*2/237000000</f>
        <v>231067.430679698</v>
      </c>
      <c r="Y1686" s="19" t="n">
        <f aca="false">X1686/30.662</f>
        <v>7535.95429781808</v>
      </c>
    </row>
    <row r="1687" customFormat="false" ht="17.9" hidden="false" customHeight="false" outlineLevel="0" collapsed="false">
      <c r="A1687" s="2" t="n">
        <v>3</v>
      </c>
      <c r="B1687" s="3" t="n">
        <v>11</v>
      </c>
      <c r="C1687" s="38" t="n">
        <v>20</v>
      </c>
      <c r="D1687" s="1" t="n">
        <v>12.2</v>
      </c>
      <c r="E1687" s="3" t="n">
        <v>0</v>
      </c>
      <c r="F1687" s="23" t="n">
        <f aca="false">IF(D1687&lt;25, 0.24, 0.24-(0.01/5)*(D1687-25))</f>
        <v>0.24</v>
      </c>
      <c r="G1687" s="40" t="n">
        <f aca="false">(E1687/1000)*$G$1*F1687</f>
        <v>0</v>
      </c>
      <c r="H1687" s="40" t="n">
        <v>0.298848790875758</v>
      </c>
      <c r="I1687" s="3" t="n">
        <f aca="false">H1687*$J$2</f>
        <v>0</v>
      </c>
      <c r="J1687" s="19" t="n">
        <f aca="false">SUM(I1687+G1687)</f>
        <v>0</v>
      </c>
      <c r="K1687" s="1" t="n">
        <v>0</v>
      </c>
      <c r="L1687" s="39" t="n">
        <v>5.28100810543836</v>
      </c>
      <c r="M1687" s="39"/>
      <c r="N1687" s="1" t="n">
        <f aca="false">(2.571*(19.44-D1687)+3.87)*$K$2</f>
        <v>0</v>
      </c>
      <c r="O1687" s="1" t="n">
        <f aca="false">IF(N1687&gt;0,N1687,0)</f>
        <v>0</v>
      </c>
      <c r="P1687" s="1" t="n">
        <f aca="false">O1687*1.5</f>
        <v>0</v>
      </c>
      <c r="Q1687" s="1" t="n">
        <f aca="false">P1687/(3.6*$Q$2)</f>
        <v>0</v>
      </c>
      <c r="R1687" s="1" t="n">
        <f aca="false">(K1687+L1687)*$R$2</f>
        <v>26405.0405271918</v>
      </c>
      <c r="S1687" s="19" t="n">
        <f aca="false">J1687-R1687</f>
        <v>-26405.0405271918</v>
      </c>
      <c r="T1687" s="1" t="n">
        <f aca="false">IF(S1687&lt;0,S1687/$G$3,0)</f>
        <v>-37721.4864674169</v>
      </c>
      <c r="U1687" s="1" t="n">
        <f aca="false">IF(S1687&gt;0,S1687*0.7,0)</f>
        <v>0</v>
      </c>
      <c r="V1687" s="14" t="n">
        <f aca="false">V1686+U1687+T1687</f>
        <v>7568248.1067393</v>
      </c>
      <c r="W1687" s="19" t="n">
        <f aca="false">V1687/1000</f>
        <v>7568.2481067393</v>
      </c>
      <c r="X1687" s="19" t="n">
        <f aca="false">W1687*3600000000*2/237000000</f>
        <v>229921.461470561</v>
      </c>
      <c r="Y1687" s="19" t="n">
        <f aca="false">X1687/30.662</f>
        <v>7498.58004926492</v>
      </c>
    </row>
    <row r="1688" customFormat="false" ht="17.9" hidden="false" customHeight="false" outlineLevel="0" collapsed="false">
      <c r="A1688" s="2" t="n">
        <v>3</v>
      </c>
      <c r="B1688" s="3" t="n">
        <v>11</v>
      </c>
      <c r="C1688" s="38" t="n">
        <v>21</v>
      </c>
      <c r="D1688" s="1" t="n">
        <v>10.6</v>
      </c>
      <c r="E1688" s="3" t="n">
        <v>0</v>
      </c>
      <c r="F1688" s="23" t="n">
        <f aca="false">IF(D1688&lt;25, 0.24, 0.24-(0.01/5)*(D1688-25))</f>
        <v>0.24</v>
      </c>
      <c r="G1688" s="40" t="n">
        <f aca="false">(E1688/1000)*$G$1*F1688</f>
        <v>0</v>
      </c>
      <c r="H1688" s="40" t="n">
        <v>0.317067688804848</v>
      </c>
      <c r="I1688" s="3" t="n">
        <f aca="false">H1688*$J$2</f>
        <v>0</v>
      </c>
      <c r="J1688" s="19" t="n">
        <f aca="false">SUM(I1688+G1688)</f>
        <v>0</v>
      </c>
      <c r="K1688" s="1" t="n">
        <v>0</v>
      </c>
      <c r="L1688" s="39" t="n">
        <v>4.85575326231856</v>
      </c>
      <c r="M1688" s="39"/>
      <c r="N1688" s="1" t="n">
        <f aca="false">(2.571*(19.44-D1688)+3.87)*$K$2</f>
        <v>0</v>
      </c>
      <c r="O1688" s="1" t="n">
        <f aca="false">IF(N1688&gt;0,N1688,0)</f>
        <v>0</v>
      </c>
      <c r="P1688" s="1" t="n">
        <f aca="false">O1688*1.5</f>
        <v>0</v>
      </c>
      <c r="Q1688" s="1" t="n">
        <f aca="false">P1688/(3.6*$Q$2)</f>
        <v>0</v>
      </c>
      <c r="R1688" s="1" t="n">
        <f aca="false">(K1688+L1688)*$R$2</f>
        <v>24278.7663115928</v>
      </c>
      <c r="S1688" s="19" t="n">
        <f aca="false">J1688-R1688</f>
        <v>-24278.7663115928</v>
      </c>
      <c r="T1688" s="1" t="n">
        <f aca="false">IF(S1688&lt;0,S1688/$G$3,0)</f>
        <v>-34683.951873704</v>
      </c>
      <c r="U1688" s="1" t="n">
        <f aca="false">IF(S1688&gt;0,S1688*0.7,0)</f>
        <v>0</v>
      </c>
      <c r="V1688" s="14" t="n">
        <f aca="false">V1687+U1688+T1688</f>
        <v>7533564.1548656</v>
      </c>
      <c r="W1688" s="19" t="n">
        <f aca="false">V1688/1000</f>
        <v>7533.5641548656</v>
      </c>
      <c r="X1688" s="19" t="n">
        <f aca="false">W1688*3600000000*2/237000000</f>
        <v>228867.771793385</v>
      </c>
      <c r="Y1688" s="19" t="n">
        <f aca="false">X1688/30.662</f>
        <v>7464.21537386294</v>
      </c>
    </row>
    <row r="1689" customFormat="false" ht="17.9" hidden="false" customHeight="false" outlineLevel="0" collapsed="false">
      <c r="A1689" s="2" t="n">
        <v>3</v>
      </c>
      <c r="B1689" s="3" t="n">
        <v>11</v>
      </c>
      <c r="C1689" s="38" t="n">
        <v>22</v>
      </c>
      <c r="D1689" s="1" t="n">
        <v>10</v>
      </c>
      <c r="E1689" s="3" t="n">
        <v>0</v>
      </c>
      <c r="F1689" s="23" t="n">
        <f aca="false">IF(D1689&lt;25, 0.24, 0.24-(0.01/5)*(D1689-25))</f>
        <v>0.24</v>
      </c>
      <c r="G1689" s="40" t="n">
        <f aca="false">(E1689/1000)*$G$1*F1689</f>
        <v>0</v>
      </c>
      <c r="H1689" s="40" t="n">
        <v>0.301397673148653</v>
      </c>
      <c r="I1689" s="3" t="n">
        <f aca="false">H1689*$J$2</f>
        <v>0</v>
      </c>
      <c r="J1689" s="19" t="n">
        <f aca="false">SUM(I1689+G1689)</f>
        <v>0</v>
      </c>
      <c r="K1689" s="1" t="n">
        <v>0</v>
      </c>
      <c r="L1689" s="39" t="n">
        <v>3.01648043762338</v>
      </c>
      <c r="M1689" s="39"/>
      <c r="N1689" s="1" t="n">
        <f aca="false">(2.571*(19.44-D1689)+3.87)*$K$2</f>
        <v>0</v>
      </c>
      <c r="O1689" s="1" t="n">
        <f aca="false">IF(N1689&gt;0,N1689,0)</f>
        <v>0</v>
      </c>
      <c r="P1689" s="1" t="n">
        <f aca="false">O1689*1.5</f>
        <v>0</v>
      </c>
      <c r="Q1689" s="1" t="n">
        <f aca="false">P1689/(3.6*$Q$2)</f>
        <v>0</v>
      </c>
      <c r="R1689" s="1" t="n">
        <f aca="false">(K1689+L1689)*$R$2</f>
        <v>15082.4021881169</v>
      </c>
      <c r="S1689" s="19" t="n">
        <f aca="false">J1689-R1689</f>
        <v>-15082.4021881169</v>
      </c>
      <c r="T1689" s="1" t="n">
        <f aca="false">IF(S1689&lt;0,S1689/$G$3,0)</f>
        <v>-21546.288840167</v>
      </c>
      <c r="U1689" s="1" t="n">
        <f aca="false">IF(S1689&gt;0,S1689*0.7,0)</f>
        <v>0</v>
      </c>
      <c r="V1689" s="14" t="n">
        <f aca="false">V1688+U1689+T1689</f>
        <v>7512017.86602543</v>
      </c>
      <c r="W1689" s="19" t="n">
        <f aca="false">V1689/1000</f>
        <v>7512.01786602543</v>
      </c>
      <c r="X1689" s="19" t="n">
        <f aca="false">W1689*3600000000*2/237000000</f>
        <v>228213.200993178</v>
      </c>
      <c r="Y1689" s="19" t="n">
        <f aca="false">X1689/30.662</f>
        <v>7442.86742525529</v>
      </c>
    </row>
    <row r="1690" customFormat="false" ht="17.9" hidden="false" customHeight="false" outlineLevel="0" collapsed="false">
      <c r="A1690" s="2" t="n">
        <v>3</v>
      </c>
      <c r="B1690" s="3" t="n">
        <v>11</v>
      </c>
      <c r="C1690" s="38" t="n">
        <v>23</v>
      </c>
      <c r="D1690" s="1" t="n">
        <v>9.4</v>
      </c>
      <c r="E1690" s="3" t="n">
        <v>0</v>
      </c>
      <c r="F1690" s="23" t="n">
        <f aca="false">IF(D1690&lt;25, 0.24, 0.24-(0.01/5)*(D1690-25))</f>
        <v>0.24</v>
      </c>
      <c r="G1690" s="40" t="n">
        <f aca="false">(E1690/1000)*$G$1*F1690</f>
        <v>0</v>
      </c>
      <c r="H1690" s="40" t="n">
        <v>0.294346962142145</v>
      </c>
      <c r="I1690" s="3" t="n">
        <f aca="false">H1690*$J$2</f>
        <v>0</v>
      </c>
      <c r="J1690" s="19" t="n">
        <f aca="false">SUM(I1690+G1690)</f>
        <v>0</v>
      </c>
      <c r="K1690" s="1" t="n">
        <v>0</v>
      </c>
      <c r="L1690" s="39" t="n">
        <v>1.26025094066189</v>
      </c>
      <c r="M1690" s="39"/>
      <c r="N1690" s="1" t="n">
        <f aca="false">(2.571*(19.44-D1690)+3.87)*$K$2</f>
        <v>0</v>
      </c>
      <c r="O1690" s="1" t="n">
        <f aca="false">IF(N1690&gt;0,N1690,0)</f>
        <v>0</v>
      </c>
      <c r="P1690" s="1" t="n">
        <f aca="false">O1690*1.5</f>
        <v>0</v>
      </c>
      <c r="Q1690" s="1" t="n">
        <f aca="false">P1690/(3.6*$Q$2)</f>
        <v>0</v>
      </c>
      <c r="R1690" s="1" t="n">
        <f aca="false">(K1690+L1690)*$R$2</f>
        <v>6301.25470330945</v>
      </c>
      <c r="S1690" s="19" t="n">
        <f aca="false">J1690-R1690</f>
        <v>-6301.25470330945</v>
      </c>
      <c r="T1690" s="1" t="n">
        <f aca="false">IF(S1690&lt;0,S1690/$G$3,0)</f>
        <v>-9001.79243329922</v>
      </c>
      <c r="U1690" s="1" t="n">
        <f aca="false">IF(S1690&gt;0,S1690*0.7,0)</f>
        <v>0</v>
      </c>
      <c r="V1690" s="14" t="n">
        <f aca="false">V1689+U1690+T1690</f>
        <v>7503016.07359213</v>
      </c>
      <c r="W1690" s="19" t="n">
        <f aca="false">V1690/1000</f>
        <v>7503.01607359213</v>
      </c>
      <c r="X1690" s="19" t="n">
        <f aca="false">W1690*3600000000*2/237000000</f>
        <v>227939.728817989</v>
      </c>
      <c r="Y1690" s="19" t="n">
        <f aca="false">X1690/30.662</f>
        <v>7433.94849709702</v>
      </c>
    </row>
    <row r="1691" customFormat="false" ht="17.9" hidden="false" customHeight="false" outlineLevel="0" collapsed="false">
      <c r="A1691" s="2" t="n">
        <v>3</v>
      </c>
      <c r="B1691" s="3" t="n">
        <v>12</v>
      </c>
      <c r="C1691" s="38" t="n">
        <v>0</v>
      </c>
      <c r="D1691" s="1" t="n">
        <v>10</v>
      </c>
      <c r="E1691" s="3" t="n">
        <v>0</v>
      </c>
      <c r="F1691" s="23" t="n">
        <f aca="false">IF(D1691&lt;25, 0.24, 0.24-(0.01/5)*(D1691-25))</f>
        <v>0.24</v>
      </c>
      <c r="G1691" s="40" t="n">
        <f aca="false">(E1691/1000)*$G$1*F1691</f>
        <v>0</v>
      </c>
      <c r="H1691" s="40" t="n">
        <v>0.285173073093183</v>
      </c>
      <c r="I1691" s="3" t="n">
        <f aca="false">H1691*$J$2</f>
        <v>0</v>
      </c>
      <c r="J1691" s="19" t="n">
        <f aca="false">SUM(I1691+G1691)</f>
        <v>0</v>
      </c>
      <c r="K1691" s="1" t="n">
        <v>0</v>
      </c>
      <c r="L1691" s="39" t="n">
        <v>0.763131679311012</v>
      </c>
      <c r="M1691" s="39"/>
      <c r="N1691" s="1" t="n">
        <f aca="false">(2.571*(19.44-D1691)+3.87)*$K$2</f>
        <v>0</v>
      </c>
      <c r="O1691" s="1" t="n">
        <f aca="false">IF(N1691&gt;0,N1691,0)</f>
        <v>0</v>
      </c>
      <c r="P1691" s="1" t="n">
        <f aca="false">O1691*1.5</f>
        <v>0</v>
      </c>
      <c r="Q1691" s="1" t="n">
        <f aca="false">P1691/(3.6*$Q$2)</f>
        <v>0</v>
      </c>
      <c r="R1691" s="1" t="n">
        <f aca="false">(K1691+L1691)*$R$2</f>
        <v>3815.65839655506</v>
      </c>
      <c r="S1691" s="19" t="n">
        <f aca="false">J1691-R1691</f>
        <v>-3815.65839655506</v>
      </c>
      <c r="T1691" s="1" t="n">
        <f aca="false">IF(S1691&lt;0,S1691/$G$3,0)</f>
        <v>-5450.94056650723</v>
      </c>
      <c r="U1691" s="1" t="n">
        <f aca="false">IF(S1691&gt;0,S1691*0.7,0)</f>
        <v>0</v>
      </c>
      <c r="V1691" s="14" t="n">
        <f aca="false">V1690+U1691+T1691</f>
        <v>7497565.13302563</v>
      </c>
      <c r="W1691" s="19" t="n">
        <f aca="false">V1691/1000</f>
        <v>7497.56513302563</v>
      </c>
      <c r="X1691" s="19" t="n">
        <f aca="false">W1691*3600000000*2/237000000</f>
        <v>227774.130623563</v>
      </c>
      <c r="Y1691" s="19" t="n">
        <f aca="false">X1691/30.662</f>
        <v>7428.54773411921</v>
      </c>
    </row>
    <row r="1692" customFormat="false" ht="17.9" hidden="false" customHeight="false" outlineLevel="0" collapsed="false">
      <c r="A1692" s="2" t="n">
        <v>3</v>
      </c>
      <c r="B1692" s="3" t="n">
        <v>12</v>
      </c>
      <c r="C1692" s="38" t="n">
        <v>1</v>
      </c>
      <c r="D1692" s="1" t="n">
        <v>10</v>
      </c>
      <c r="E1692" s="3" t="n">
        <v>0</v>
      </c>
      <c r="F1692" s="23" t="n">
        <f aca="false">IF(D1692&lt;25, 0.24, 0.24-(0.01/5)*(D1692-25))</f>
        <v>0.24</v>
      </c>
      <c r="G1692" s="40" t="n">
        <f aca="false">(E1692/1000)*$G$1*F1692</f>
        <v>0</v>
      </c>
      <c r="H1692" s="40" t="n">
        <v>0.284805203542239</v>
      </c>
      <c r="I1692" s="3" t="n">
        <f aca="false">H1692*$J$2</f>
        <v>0</v>
      </c>
      <c r="J1692" s="19" t="n">
        <f aca="false">SUM(I1692+G1692)</f>
        <v>0</v>
      </c>
      <c r="K1692" s="1" t="n">
        <v>0</v>
      </c>
      <c r="L1692" s="39" t="n">
        <v>0.737808027172441</v>
      </c>
      <c r="M1692" s="39"/>
      <c r="N1692" s="1" t="n">
        <f aca="false">(2.571*(19.44-D1692)+3.87)*$K$2</f>
        <v>0</v>
      </c>
      <c r="O1692" s="1" t="n">
        <f aca="false">IF(N1692&gt;0,N1692,0)</f>
        <v>0</v>
      </c>
      <c r="P1692" s="1" t="n">
        <f aca="false">O1692*1.5</f>
        <v>0</v>
      </c>
      <c r="Q1692" s="1" t="n">
        <f aca="false">P1692/(3.6*$Q$2)</f>
        <v>0</v>
      </c>
      <c r="R1692" s="1" t="n">
        <f aca="false">(K1692+L1692)*$R$2</f>
        <v>3689.04013586221</v>
      </c>
      <c r="S1692" s="19" t="n">
        <f aca="false">J1692-R1692</f>
        <v>-3689.04013586221</v>
      </c>
      <c r="T1692" s="1" t="n">
        <f aca="false">IF(S1692&lt;0,S1692/$G$3,0)</f>
        <v>-5270.05733694601</v>
      </c>
      <c r="U1692" s="1" t="n">
        <f aca="false">IF(S1692&gt;0,S1692*0.7,0)</f>
        <v>0</v>
      </c>
      <c r="V1692" s="14" t="n">
        <f aca="false">V1691+U1692+T1692</f>
        <v>7492295.07568868</v>
      </c>
      <c r="W1692" s="19" t="n">
        <f aca="false">V1692/1000</f>
        <v>7492.29507568868</v>
      </c>
      <c r="X1692" s="19" t="n">
        <f aca="false">W1692*3600000000*2/237000000</f>
        <v>227614.027615859</v>
      </c>
      <c r="Y1692" s="19" t="n">
        <f aca="false">X1692/30.662</f>
        <v>7423.32618928506</v>
      </c>
    </row>
    <row r="1693" customFormat="false" ht="17.9" hidden="false" customHeight="false" outlineLevel="0" collapsed="false">
      <c r="A1693" s="2" t="n">
        <v>3</v>
      </c>
      <c r="B1693" s="3" t="n">
        <v>12</v>
      </c>
      <c r="C1693" s="38" t="n">
        <v>2</v>
      </c>
      <c r="D1693" s="1" t="n">
        <v>9.4</v>
      </c>
      <c r="E1693" s="3" t="n">
        <v>0</v>
      </c>
      <c r="F1693" s="23" t="n">
        <f aca="false">IF(D1693&lt;25, 0.24, 0.24-(0.01/5)*(D1693-25))</f>
        <v>0.24</v>
      </c>
      <c r="G1693" s="40" t="n">
        <f aca="false">(E1693/1000)*$G$1*F1693</f>
        <v>0</v>
      </c>
      <c r="H1693" s="40" t="n">
        <v>0.276267824241136</v>
      </c>
      <c r="I1693" s="3" t="n">
        <f aca="false">H1693*$J$2</f>
        <v>0</v>
      </c>
      <c r="J1693" s="19" t="n">
        <f aca="false">SUM(I1693+G1693)</f>
        <v>0</v>
      </c>
      <c r="K1693" s="1" t="n">
        <v>0</v>
      </c>
      <c r="L1693" s="39" t="n">
        <v>0.767010076485388</v>
      </c>
      <c r="M1693" s="39"/>
      <c r="N1693" s="1" t="n">
        <f aca="false">(2.571*(19.44-D1693)+3.87)*$K$2</f>
        <v>0</v>
      </c>
      <c r="O1693" s="1" t="n">
        <f aca="false">IF(N1693&gt;0,N1693,0)</f>
        <v>0</v>
      </c>
      <c r="P1693" s="1" t="n">
        <f aca="false">O1693*1.5</f>
        <v>0</v>
      </c>
      <c r="Q1693" s="1" t="n">
        <f aca="false">P1693/(3.6*$Q$2)</f>
        <v>0</v>
      </c>
      <c r="R1693" s="1" t="n">
        <f aca="false">(K1693+L1693)*$R$2</f>
        <v>3835.05038242694</v>
      </c>
      <c r="S1693" s="19" t="n">
        <f aca="false">J1693-R1693</f>
        <v>-3835.05038242694</v>
      </c>
      <c r="T1693" s="1" t="n">
        <f aca="false">IF(S1693&lt;0,S1693/$G$3,0)</f>
        <v>-5478.64340346706</v>
      </c>
      <c r="U1693" s="1" t="n">
        <f aca="false">IF(S1693&gt;0,S1693*0.7,0)</f>
        <v>0</v>
      </c>
      <c r="V1693" s="14" t="n">
        <f aca="false">V1692+U1693+T1693</f>
        <v>7486816.43228521</v>
      </c>
      <c r="W1693" s="19" t="n">
        <f aca="false">V1693/1000</f>
        <v>7486.81643228521</v>
      </c>
      <c r="X1693" s="19" t="n">
        <f aca="false">W1693*3600000000*2/237000000</f>
        <v>227447.58781626</v>
      </c>
      <c r="Y1693" s="19" t="n">
        <f aca="false">X1693/30.662</f>
        <v>7417.89797848345</v>
      </c>
    </row>
    <row r="1694" customFormat="false" ht="17.9" hidden="false" customHeight="false" outlineLevel="0" collapsed="false">
      <c r="A1694" s="2" t="n">
        <v>3</v>
      </c>
      <c r="B1694" s="3" t="n">
        <v>12</v>
      </c>
      <c r="C1694" s="38" t="n">
        <v>3</v>
      </c>
      <c r="D1694" s="1" t="n">
        <v>9.4</v>
      </c>
      <c r="E1694" s="3" t="n">
        <v>0</v>
      </c>
      <c r="F1694" s="23" t="n">
        <f aca="false">IF(D1694&lt;25, 0.24, 0.24-(0.01/5)*(D1694-25))</f>
        <v>0.24</v>
      </c>
      <c r="G1694" s="40" t="n">
        <f aca="false">(E1694/1000)*$G$1*F1694</f>
        <v>0</v>
      </c>
      <c r="H1694" s="40" t="n">
        <v>0.261101180724911</v>
      </c>
      <c r="I1694" s="3" t="n">
        <f aca="false">H1694*$J$2</f>
        <v>0</v>
      </c>
      <c r="J1694" s="19" t="n">
        <f aca="false">SUM(I1694+G1694)</f>
        <v>0</v>
      </c>
      <c r="K1694" s="1" t="n">
        <v>0</v>
      </c>
      <c r="L1694" s="39" t="n">
        <v>0.71590649018773</v>
      </c>
      <c r="M1694" s="39"/>
      <c r="N1694" s="1" t="n">
        <f aca="false">(2.571*(19.44-D1694)+3.87)*$K$2</f>
        <v>0</v>
      </c>
      <c r="O1694" s="1" t="n">
        <f aca="false">IF(N1694&gt;0,N1694,0)</f>
        <v>0</v>
      </c>
      <c r="P1694" s="1" t="n">
        <f aca="false">O1694*1.5</f>
        <v>0</v>
      </c>
      <c r="Q1694" s="1" t="n">
        <f aca="false">P1694/(3.6*$Q$2)</f>
        <v>0</v>
      </c>
      <c r="R1694" s="1" t="n">
        <f aca="false">(K1694+L1694)*$R$2</f>
        <v>3579.53245093865</v>
      </c>
      <c r="S1694" s="19" t="n">
        <f aca="false">J1694-R1694</f>
        <v>-3579.53245093865</v>
      </c>
      <c r="T1694" s="1" t="n">
        <f aca="false">IF(S1694&lt;0,S1694/$G$3,0)</f>
        <v>-5113.61778705522</v>
      </c>
      <c r="U1694" s="1" t="n">
        <f aca="false">IF(S1694&gt;0,S1694*0.7,0)</f>
        <v>0</v>
      </c>
      <c r="V1694" s="14" t="n">
        <f aca="false">V1693+U1694+T1694</f>
        <v>7481702.81449816</v>
      </c>
      <c r="W1694" s="19" t="n">
        <f aca="false">V1694/1000</f>
        <v>7481.70281449816</v>
      </c>
      <c r="X1694" s="19" t="n">
        <f aca="false">W1694*3600000000*2/237000000</f>
        <v>227292.237402476</v>
      </c>
      <c r="Y1694" s="19" t="n">
        <f aca="false">X1694/30.662</f>
        <v>7412.8314331249</v>
      </c>
    </row>
    <row r="1695" customFormat="false" ht="17.9" hidden="false" customHeight="false" outlineLevel="0" collapsed="false">
      <c r="A1695" s="2" t="n">
        <v>3</v>
      </c>
      <c r="B1695" s="3" t="n">
        <v>12</v>
      </c>
      <c r="C1695" s="38" t="n">
        <v>4</v>
      </c>
      <c r="D1695" s="1" t="n">
        <v>9.4</v>
      </c>
      <c r="E1695" s="3" t="n">
        <v>0</v>
      </c>
      <c r="F1695" s="23" t="n">
        <f aca="false">IF(D1695&lt;25, 0.24, 0.24-(0.01/5)*(D1695-25))</f>
        <v>0.24</v>
      </c>
      <c r="G1695" s="40" t="n">
        <f aca="false">(E1695/1000)*$G$1*F1695</f>
        <v>0</v>
      </c>
      <c r="H1695" s="40" t="n">
        <v>0.250166036099937</v>
      </c>
      <c r="I1695" s="3" t="n">
        <f aca="false">H1695*$J$2</f>
        <v>0</v>
      </c>
      <c r="J1695" s="19" t="n">
        <f aca="false">SUM(I1695+G1695)</f>
        <v>0</v>
      </c>
      <c r="K1695" s="1" t="n">
        <v>0</v>
      </c>
      <c r="L1695" s="39" t="n">
        <v>0.736211040100639</v>
      </c>
      <c r="M1695" s="39"/>
      <c r="N1695" s="1" t="n">
        <f aca="false">(2.571*(19.44-D1695)+3.87)*$K$2</f>
        <v>0</v>
      </c>
      <c r="O1695" s="1" t="n">
        <f aca="false">IF(N1695&gt;0,N1695,0)</f>
        <v>0</v>
      </c>
      <c r="P1695" s="1" t="n">
        <f aca="false">O1695*1.5</f>
        <v>0</v>
      </c>
      <c r="Q1695" s="1" t="n">
        <f aca="false">P1695/(3.6*$Q$2)</f>
        <v>0</v>
      </c>
      <c r="R1695" s="1" t="n">
        <f aca="false">(K1695+L1695)*$R$2</f>
        <v>3681.0552005032</v>
      </c>
      <c r="S1695" s="19" t="n">
        <f aca="false">J1695-R1695</f>
        <v>-3681.0552005032</v>
      </c>
      <c r="T1695" s="1" t="n">
        <f aca="false">IF(S1695&lt;0,S1695/$G$3,0)</f>
        <v>-5258.65028643314</v>
      </c>
      <c r="U1695" s="1" t="n">
        <f aca="false">IF(S1695&gt;0,S1695*0.7,0)</f>
        <v>0</v>
      </c>
      <c r="V1695" s="14" t="n">
        <f aca="false">V1694+U1695+T1695</f>
        <v>7476444.16421172</v>
      </c>
      <c r="W1695" s="19" t="n">
        <f aca="false">V1695/1000</f>
        <v>7476.44416421172</v>
      </c>
      <c r="X1695" s="19" t="n">
        <f aca="false">W1695*3600000000*2/237000000</f>
        <v>227132.480938078</v>
      </c>
      <c r="Y1695" s="19" t="n">
        <f aca="false">X1695/30.662</f>
        <v>7407.62119033585</v>
      </c>
    </row>
    <row r="1696" customFormat="false" ht="17.9" hidden="false" customHeight="false" outlineLevel="0" collapsed="false">
      <c r="A1696" s="2" t="n">
        <v>3</v>
      </c>
      <c r="B1696" s="3" t="n">
        <v>12</v>
      </c>
      <c r="C1696" s="38" t="n">
        <v>5</v>
      </c>
      <c r="D1696" s="1" t="n">
        <v>10</v>
      </c>
      <c r="E1696" s="3" t="n">
        <v>0</v>
      </c>
      <c r="F1696" s="23" t="n">
        <f aca="false">IF(D1696&lt;25, 0.24, 0.24-(0.01/5)*(D1696-25))</f>
        <v>0.24</v>
      </c>
      <c r="G1696" s="40" t="n">
        <f aca="false">(E1696/1000)*$G$1*F1696</f>
        <v>0</v>
      </c>
      <c r="H1696" s="40" t="n">
        <v>0.243378595009631</v>
      </c>
      <c r="I1696" s="3" t="n">
        <f aca="false">H1696*$J$2</f>
        <v>0</v>
      </c>
      <c r="J1696" s="19" t="n">
        <f aca="false">SUM(I1696+G1696)</f>
        <v>0</v>
      </c>
      <c r="K1696" s="1" t="n">
        <v>0</v>
      </c>
      <c r="L1696" s="39" t="n">
        <v>0.728682386762145</v>
      </c>
      <c r="M1696" s="39"/>
      <c r="N1696" s="1" t="n">
        <f aca="false">(2.571*(19.44-D1696)+3.87)*$K$2</f>
        <v>0</v>
      </c>
      <c r="O1696" s="1" t="n">
        <f aca="false">IF(N1696&gt;0,N1696,0)</f>
        <v>0</v>
      </c>
      <c r="P1696" s="1" t="n">
        <f aca="false">O1696*1.5</f>
        <v>0</v>
      </c>
      <c r="Q1696" s="1" t="n">
        <f aca="false">P1696/(3.6*$Q$2)</f>
        <v>0</v>
      </c>
      <c r="R1696" s="1" t="n">
        <f aca="false">(K1696+L1696)*$R$2</f>
        <v>3643.41193381073</v>
      </c>
      <c r="S1696" s="19" t="n">
        <f aca="false">J1696-R1696</f>
        <v>-3643.41193381073</v>
      </c>
      <c r="T1696" s="1" t="n">
        <f aca="false">IF(S1696&lt;0,S1696/$G$3,0)</f>
        <v>-5204.87419115818</v>
      </c>
      <c r="U1696" s="1" t="n">
        <f aca="false">IF(S1696&gt;0,S1696*0.7,0)</f>
        <v>0</v>
      </c>
      <c r="V1696" s="14" t="n">
        <f aca="false">V1695+U1696+T1696</f>
        <v>7471239.29002057</v>
      </c>
      <c r="W1696" s="19" t="n">
        <f aca="false">V1696/1000</f>
        <v>7471.23929002057</v>
      </c>
      <c r="X1696" s="19" t="n">
        <f aca="false">W1696*3600000000*2/237000000</f>
        <v>226974.35817784</v>
      </c>
      <c r="Y1696" s="19" t="n">
        <f aca="false">X1696/30.662</f>
        <v>7402.46422861653</v>
      </c>
    </row>
    <row r="1697" customFormat="false" ht="17.9" hidden="false" customHeight="false" outlineLevel="0" collapsed="false">
      <c r="A1697" s="2" t="n">
        <v>3</v>
      </c>
      <c r="B1697" s="3" t="n">
        <v>12</v>
      </c>
      <c r="C1697" s="38" t="n">
        <v>6</v>
      </c>
      <c r="D1697" s="1" t="n">
        <v>10</v>
      </c>
      <c r="E1697" s="3" t="n">
        <v>2.29684113044419</v>
      </c>
      <c r="F1697" s="23" t="n">
        <f aca="false">IF(D1697&lt;25, 0.24, 0.24-(0.01/5)*(D1697-25))</f>
        <v>0.24</v>
      </c>
      <c r="G1697" s="40" t="n">
        <f aca="false">(E1697/1000)*$G$1*F1697</f>
        <v>180.59786187747</v>
      </c>
      <c r="H1697" s="40" t="n">
        <v>0.26505419260529</v>
      </c>
      <c r="I1697" s="3" t="n">
        <f aca="false">H1697*$J$2</f>
        <v>0</v>
      </c>
      <c r="J1697" s="19" t="n">
        <f aca="false">SUM(I1697+G1697)</f>
        <v>180.59786187747</v>
      </c>
      <c r="K1697" s="1" t="n">
        <v>0</v>
      </c>
      <c r="L1697" s="39" t="n">
        <v>0.787542767408554</v>
      </c>
      <c r="M1697" s="39"/>
      <c r="N1697" s="1" t="n">
        <f aca="false">(2.571*(19.44-D1697)+3.87)*$K$2</f>
        <v>0</v>
      </c>
      <c r="O1697" s="1" t="n">
        <f aca="false">IF(N1697&gt;0,N1697,0)</f>
        <v>0</v>
      </c>
      <c r="P1697" s="1" t="n">
        <f aca="false">O1697*1.5</f>
        <v>0</v>
      </c>
      <c r="Q1697" s="1" t="n">
        <f aca="false">P1697/(3.6*$Q$2)</f>
        <v>0</v>
      </c>
      <c r="R1697" s="1" t="n">
        <f aca="false">(K1697+L1697)*$R$2</f>
        <v>3937.71383704277</v>
      </c>
      <c r="S1697" s="19" t="n">
        <f aca="false">J1697-R1697</f>
        <v>-3757.1159751653</v>
      </c>
      <c r="T1697" s="1" t="n">
        <f aca="false">IF(S1697&lt;0,S1697/$G$3,0)</f>
        <v>-5367.30853595043</v>
      </c>
      <c r="U1697" s="1" t="n">
        <f aca="false">IF(S1697&gt;0,S1697*0.7,0)</f>
        <v>0</v>
      </c>
      <c r="V1697" s="14" t="n">
        <f aca="false">V1696+U1697+T1697</f>
        <v>7465871.98148462</v>
      </c>
      <c r="W1697" s="19" t="n">
        <f aca="false">V1697/1000</f>
        <v>7465.87198148462</v>
      </c>
      <c r="X1697" s="19" t="n">
        <f aca="false">W1697*3600000000*2/237000000</f>
        <v>226811.30070333</v>
      </c>
      <c r="Y1697" s="19" t="n">
        <f aca="false">X1697/30.662</f>
        <v>7397.14632781065</v>
      </c>
    </row>
    <row r="1698" customFormat="false" ht="17.9" hidden="false" customHeight="false" outlineLevel="0" collapsed="false">
      <c r="A1698" s="2" t="n">
        <v>3</v>
      </c>
      <c r="B1698" s="3" t="n">
        <v>12</v>
      </c>
      <c r="C1698" s="38" t="n">
        <v>7</v>
      </c>
      <c r="D1698" s="1" t="n">
        <v>10.6</v>
      </c>
      <c r="E1698" s="3" t="n">
        <v>78.4058849104932</v>
      </c>
      <c r="F1698" s="23" t="n">
        <f aca="false">IF(D1698&lt;25, 0.24, 0.24-(0.01/5)*(D1698-25))</f>
        <v>0.24</v>
      </c>
      <c r="G1698" s="40" t="n">
        <f aca="false">(E1698/1000)*$G$1*F1698</f>
        <v>6164.96064345019</v>
      </c>
      <c r="H1698" s="40" t="n">
        <v>0.269961843170634</v>
      </c>
      <c r="I1698" s="3" t="n">
        <f aca="false">H1698*$J$2</f>
        <v>0</v>
      </c>
      <c r="J1698" s="19" t="n">
        <f aca="false">SUM(I1698+G1698)</f>
        <v>6164.96064345019</v>
      </c>
      <c r="K1698" s="1" t="n">
        <v>0</v>
      </c>
      <c r="L1698" s="39" t="n">
        <v>1.13249197491775</v>
      </c>
      <c r="M1698" s="39"/>
      <c r="N1698" s="1" t="n">
        <f aca="false">(2.571*(19.44-D1698)+3.87)*$K$2</f>
        <v>0</v>
      </c>
      <c r="O1698" s="1" t="n">
        <f aca="false">IF(N1698&gt;0,N1698,0)</f>
        <v>0</v>
      </c>
      <c r="P1698" s="1" t="n">
        <f aca="false">O1698*1.5</f>
        <v>0</v>
      </c>
      <c r="Q1698" s="1" t="n">
        <f aca="false">P1698/(3.6*$Q$2)</f>
        <v>0</v>
      </c>
      <c r="R1698" s="1" t="n">
        <f aca="false">(K1698+L1698)*$R$2</f>
        <v>5662.45987458875</v>
      </c>
      <c r="S1698" s="19" t="n">
        <f aca="false">J1698-R1698</f>
        <v>502.500768861438</v>
      </c>
      <c r="T1698" s="1" t="n">
        <f aca="false">IF(S1698&lt;0,S1698/$G$3,0)</f>
        <v>0</v>
      </c>
      <c r="U1698" s="1" t="n">
        <f aca="false">IF(S1698&gt;0,S1698*0.7,0)</f>
        <v>351.750538203006</v>
      </c>
      <c r="V1698" s="14" t="n">
        <f aca="false">V1697+U1698+T1698</f>
        <v>7466223.73202282</v>
      </c>
      <c r="W1698" s="19" t="n">
        <f aca="false">V1698/1000</f>
        <v>7466.22373202282</v>
      </c>
      <c r="X1698" s="19" t="n">
        <f aca="false">W1698*3600000000*2/237000000</f>
        <v>226821.98679563</v>
      </c>
      <c r="Y1698" s="19" t="n">
        <f aca="false">X1698/30.662</f>
        <v>7397.49484037669</v>
      </c>
    </row>
    <row r="1699" customFormat="false" ht="17.9" hidden="false" customHeight="false" outlineLevel="0" collapsed="false">
      <c r="A1699" s="2" t="n">
        <v>3</v>
      </c>
      <c r="B1699" s="3" t="n">
        <v>12</v>
      </c>
      <c r="C1699" s="38" t="n">
        <v>8</v>
      </c>
      <c r="D1699" s="1" t="n">
        <v>12.2</v>
      </c>
      <c r="E1699" s="3" t="n">
        <v>72.3555555555556</v>
      </c>
      <c r="F1699" s="23" t="n">
        <f aca="false">IF(D1699&lt;25, 0.24, 0.24-(0.01/5)*(D1699-25))</f>
        <v>0.24</v>
      </c>
      <c r="G1699" s="40" t="n">
        <f aca="false">(E1699/1000)*$G$1*F1699</f>
        <v>5689.23050666667</v>
      </c>
      <c r="H1699" s="40" t="n">
        <v>0.265084329299831</v>
      </c>
      <c r="I1699" s="3" t="n">
        <f aca="false">H1699*$J$2</f>
        <v>0</v>
      </c>
      <c r="J1699" s="19" t="n">
        <f aca="false">SUM(I1699+G1699)</f>
        <v>5689.23050666667</v>
      </c>
      <c r="K1699" s="1" t="n">
        <v>0</v>
      </c>
      <c r="L1699" s="39" t="n">
        <v>1.79136321254113</v>
      </c>
      <c r="M1699" s="39"/>
      <c r="N1699" s="1" t="n">
        <f aca="false">(2.571*(19.44-D1699)+3.87)*$K$2</f>
        <v>0</v>
      </c>
      <c r="O1699" s="1" t="n">
        <f aca="false">IF(N1699&gt;0,N1699,0)</f>
        <v>0</v>
      </c>
      <c r="P1699" s="1" t="n">
        <f aca="false">O1699*1.5</f>
        <v>0</v>
      </c>
      <c r="Q1699" s="1" t="n">
        <f aca="false">P1699/(3.6*$Q$2)</f>
        <v>0</v>
      </c>
      <c r="R1699" s="1" t="n">
        <f aca="false">(K1699+L1699)*$R$2</f>
        <v>8956.81606270565</v>
      </c>
      <c r="S1699" s="19" t="n">
        <f aca="false">J1699-R1699</f>
        <v>-3267.58555603898</v>
      </c>
      <c r="T1699" s="1" t="n">
        <f aca="false">IF(S1699&lt;0,S1699/$G$3,0)</f>
        <v>-4667.97936576997</v>
      </c>
      <c r="U1699" s="1" t="n">
        <f aca="false">IF(S1699&gt;0,S1699*0.7,0)</f>
        <v>0</v>
      </c>
      <c r="V1699" s="14" t="n">
        <f aca="false">V1698+U1699+T1699</f>
        <v>7461555.75265705</v>
      </c>
      <c r="W1699" s="19" t="n">
        <f aca="false">V1699/1000</f>
        <v>7461.55575265705</v>
      </c>
      <c r="X1699" s="19" t="n">
        <f aca="false">W1699*3600000000*2/237000000</f>
        <v>226680.174764265</v>
      </c>
      <c r="Y1699" s="19" t="n">
        <f aca="false">X1699/30.662</f>
        <v>7392.86983120034</v>
      </c>
    </row>
    <row r="1700" customFormat="false" ht="17.9" hidden="false" customHeight="false" outlineLevel="0" collapsed="false">
      <c r="A1700" s="2" t="n">
        <v>3</v>
      </c>
      <c r="B1700" s="3" t="n">
        <v>12</v>
      </c>
      <c r="C1700" s="38" t="n">
        <v>9</v>
      </c>
      <c r="D1700" s="1" t="n">
        <v>12.2</v>
      </c>
      <c r="E1700" s="3" t="n">
        <v>95.3777777777778</v>
      </c>
      <c r="F1700" s="23" t="n">
        <f aca="false">IF(D1700&lt;25, 0.24, 0.24-(0.01/5)*(D1700-25))</f>
        <v>0.24</v>
      </c>
      <c r="G1700" s="40" t="n">
        <f aca="false">(E1700/1000)*$G$1*F1700</f>
        <v>7499.44021333334</v>
      </c>
      <c r="H1700" s="40" t="n">
        <v>0.306062665945455</v>
      </c>
      <c r="I1700" s="3" t="n">
        <f aca="false">H1700*$J$2</f>
        <v>0</v>
      </c>
      <c r="J1700" s="19" t="n">
        <f aca="false">SUM(I1700+G1700)</f>
        <v>7499.44021333334</v>
      </c>
      <c r="K1700" s="1" t="n">
        <v>0</v>
      </c>
      <c r="L1700" s="39" t="n">
        <v>1.09119845206116</v>
      </c>
      <c r="M1700" s="39"/>
      <c r="N1700" s="1" t="n">
        <f aca="false">(2.571*(19.44-D1700)+3.87)*$K$2</f>
        <v>0</v>
      </c>
      <c r="O1700" s="1" t="n">
        <f aca="false">IF(N1700&gt;0,N1700,0)</f>
        <v>0</v>
      </c>
      <c r="P1700" s="1" t="n">
        <f aca="false">O1700*1.5</f>
        <v>0</v>
      </c>
      <c r="Q1700" s="1" t="n">
        <f aca="false">P1700/(3.6*$Q$2)</f>
        <v>0</v>
      </c>
      <c r="R1700" s="1" t="n">
        <f aca="false">(K1700+L1700)*$R$2</f>
        <v>5455.9922603058</v>
      </c>
      <c r="S1700" s="19" t="n">
        <f aca="false">J1700-R1700</f>
        <v>2043.44795302754</v>
      </c>
      <c r="T1700" s="1" t="n">
        <f aca="false">IF(S1700&lt;0,S1700/$G$3,0)</f>
        <v>0</v>
      </c>
      <c r="U1700" s="1" t="n">
        <f aca="false">IF(S1700&gt;0,S1700*0.7,0)</f>
        <v>1430.41356711927</v>
      </c>
      <c r="V1700" s="14" t="n">
        <f aca="false">V1699+U1700+T1700</f>
        <v>7462986.16622417</v>
      </c>
      <c r="W1700" s="19" t="n">
        <f aca="false">V1700/1000</f>
        <v>7462.98616622417</v>
      </c>
      <c r="X1700" s="19" t="n">
        <f aca="false">W1700*3600000000*2/237000000</f>
        <v>226723.630366304</v>
      </c>
      <c r="Y1700" s="19" t="n">
        <f aca="false">X1700/30.662</f>
        <v>7394.28707736951</v>
      </c>
    </row>
    <row r="1701" customFormat="false" ht="17.9" hidden="false" customHeight="false" outlineLevel="0" collapsed="false">
      <c r="A1701" s="2" t="n">
        <v>3</v>
      </c>
      <c r="B1701" s="3" t="n">
        <v>12</v>
      </c>
      <c r="C1701" s="38" t="n">
        <v>10</v>
      </c>
      <c r="D1701" s="1" t="n">
        <v>12.8</v>
      </c>
      <c r="E1701" s="3" t="n">
        <v>133.2</v>
      </c>
      <c r="F1701" s="23" t="n">
        <f aca="false">IF(D1701&lt;25, 0.24, 0.24-(0.01/5)*(D1701-25))</f>
        <v>0.24</v>
      </c>
      <c r="G1701" s="40" t="n">
        <f aca="false">(E1701/1000)*$G$1*F1701</f>
        <v>10473.35616</v>
      </c>
      <c r="H1701" s="40" t="n">
        <v>0.302161189771718</v>
      </c>
      <c r="I1701" s="3" t="n">
        <f aca="false">H1701*$J$2</f>
        <v>0</v>
      </c>
      <c r="J1701" s="19" t="n">
        <f aca="false">SUM(I1701+G1701)</f>
        <v>10473.35616</v>
      </c>
      <c r="K1701" s="1" t="n">
        <v>0</v>
      </c>
      <c r="L1701" s="39" t="n">
        <v>1.08823261892781</v>
      </c>
      <c r="M1701" s="39"/>
      <c r="N1701" s="1" t="n">
        <f aca="false">(2.571*(19.44-D1701)+3.87)*$K$2</f>
        <v>0</v>
      </c>
      <c r="O1701" s="1" t="n">
        <f aca="false">IF(N1701&gt;0,N1701,0)</f>
        <v>0</v>
      </c>
      <c r="P1701" s="1" t="n">
        <f aca="false">O1701*1.5</f>
        <v>0</v>
      </c>
      <c r="Q1701" s="1" t="n">
        <f aca="false">P1701/(3.6*$Q$2)</f>
        <v>0</v>
      </c>
      <c r="R1701" s="1" t="n">
        <f aca="false">(K1701+L1701)*$R$2</f>
        <v>5441.16309463905</v>
      </c>
      <c r="S1701" s="19" t="n">
        <f aca="false">J1701-R1701</f>
        <v>5032.19306536095</v>
      </c>
      <c r="T1701" s="1" t="n">
        <f aca="false">IF(S1701&lt;0,S1701/$G$3,0)</f>
        <v>0</v>
      </c>
      <c r="U1701" s="1" t="n">
        <f aca="false">IF(S1701&gt;0,S1701*0.7,0)</f>
        <v>3522.53514575266</v>
      </c>
      <c r="V1701" s="14" t="n">
        <f aca="false">V1700+U1701+T1701</f>
        <v>7466508.70136992</v>
      </c>
      <c r="W1701" s="19" t="n">
        <f aca="false">V1701/1000</f>
        <v>7466.50870136992</v>
      </c>
      <c r="X1701" s="19" t="n">
        <f aca="false">W1701*3600000000*2/237000000</f>
        <v>226830.644092251</v>
      </c>
      <c r="Y1701" s="19" t="n">
        <f aca="false">X1701/30.662</f>
        <v>7397.77718649308</v>
      </c>
    </row>
    <row r="1702" customFormat="false" ht="17.9" hidden="false" customHeight="false" outlineLevel="0" collapsed="false">
      <c r="A1702" s="2" t="n">
        <v>3</v>
      </c>
      <c r="B1702" s="3" t="n">
        <v>12</v>
      </c>
      <c r="C1702" s="38" t="n">
        <v>11</v>
      </c>
      <c r="D1702" s="1" t="n">
        <v>13.3</v>
      </c>
      <c r="E1702" s="3" t="n">
        <v>146.487772213506</v>
      </c>
      <c r="F1702" s="23" t="n">
        <f aca="false">IF(D1702&lt;25, 0.24, 0.24-(0.01/5)*(D1702-25))</f>
        <v>0.24</v>
      </c>
      <c r="G1702" s="40" t="n">
        <f aca="false">(E1702/1000)*$G$1*F1702</f>
        <v>11518.1577438213</v>
      </c>
      <c r="H1702" s="40" t="n">
        <v>0.313336575432785</v>
      </c>
      <c r="I1702" s="3" t="n">
        <f aca="false">H1702*$J$2</f>
        <v>0</v>
      </c>
      <c r="J1702" s="19" t="n">
        <f aca="false">SUM(I1702+G1702)</f>
        <v>11518.1577438213</v>
      </c>
      <c r="K1702" s="1" t="n">
        <v>0</v>
      </c>
      <c r="L1702" s="39" t="n">
        <v>2.54354412335978</v>
      </c>
      <c r="M1702" s="39"/>
      <c r="N1702" s="1" t="n">
        <f aca="false">(2.571*(19.44-D1702)+3.87)*$K$2</f>
        <v>0</v>
      </c>
      <c r="O1702" s="1" t="n">
        <f aca="false">IF(N1702&gt;0,N1702,0)</f>
        <v>0</v>
      </c>
      <c r="P1702" s="1" t="n">
        <f aca="false">O1702*1.5</f>
        <v>0</v>
      </c>
      <c r="Q1702" s="1" t="n">
        <f aca="false">P1702/(3.6*$Q$2)</f>
        <v>0</v>
      </c>
      <c r="R1702" s="1" t="n">
        <f aca="false">(K1702+L1702)*$R$2</f>
        <v>12717.7206167989</v>
      </c>
      <c r="S1702" s="19" t="n">
        <f aca="false">J1702-R1702</f>
        <v>-1199.56287297758</v>
      </c>
      <c r="T1702" s="1" t="n">
        <f aca="false">IF(S1702&lt;0,S1702/$G$3,0)</f>
        <v>-1713.66124711083</v>
      </c>
      <c r="U1702" s="1" t="n">
        <f aca="false">IF(S1702&gt;0,S1702*0.7,0)</f>
        <v>0</v>
      </c>
      <c r="V1702" s="14" t="n">
        <f aca="false">V1701+U1702+T1702</f>
        <v>7464795.04012281</v>
      </c>
      <c r="W1702" s="19" t="n">
        <f aca="false">V1702/1000</f>
        <v>7464.79504012281</v>
      </c>
      <c r="X1702" s="19" t="n">
        <f aca="false">W1702*3600000000*2/237000000</f>
        <v>226778.583497402</v>
      </c>
      <c r="Y1702" s="19" t="n">
        <f aca="false">X1702/30.662</f>
        <v>7396.07930002615</v>
      </c>
    </row>
    <row r="1703" customFormat="false" ht="17.9" hidden="false" customHeight="false" outlineLevel="0" collapsed="false">
      <c r="A1703" s="2" t="n">
        <v>3</v>
      </c>
      <c r="B1703" s="3" t="n">
        <v>12</v>
      </c>
      <c r="C1703" s="38" t="n">
        <v>12</v>
      </c>
      <c r="D1703" s="1" t="n">
        <v>13.3</v>
      </c>
      <c r="E1703" s="3" t="n">
        <v>124.155555555556</v>
      </c>
      <c r="F1703" s="23" t="n">
        <f aca="false">IF(D1703&lt;25, 0.24, 0.24-(0.01/5)*(D1703-25))</f>
        <v>0.24</v>
      </c>
      <c r="G1703" s="40" t="n">
        <f aca="false">(E1703/1000)*$G$1*F1703</f>
        <v>9762.2023466667</v>
      </c>
      <c r="H1703" s="40" t="n">
        <v>0.335120764751364</v>
      </c>
      <c r="I1703" s="3" t="n">
        <f aca="false">H1703*$J$2</f>
        <v>0</v>
      </c>
      <c r="J1703" s="19" t="n">
        <f aca="false">SUM(I1703+G1703)</f>
        <v>9762.2023466667</v>
      </c>
      <c r="K1703" s="1" t="n">
        <v>0</v>
      </c>
      <c r="L1703" s="39" t="n">
        <v>4.7489832695181</v>
      </c>
      <c r="M1703" s="39"/>
      <c r="N1703" s="1" t="n">
        <f aca="false">(2.571*(19.44-D1703)+3.87)*$K$2</f>
        <v>0</v>
      </c>
      <c r="O1703" s="1" t="n">
        <f aca="false">IF(N1703&gt;0,N1703,0)</f>
        <v>0</v>
      </c>
      <c r="P1703" s="1" t="n">
        <f aca="false">O1703*1.5</f>
        <v>0</v>
      </c>
      <c r="Q1703" s="1" t="n">
        <f aca="false">P1703/(3.6*$Q$2)</f>
        <v>0</v>
      </c>
      <c r="R1703" s="1" t="n">
        <f aca="false">(K1703+L1703)*$R$2</f>
        <v>23744.9163475905</v>
      </c>
      <c r="S1703" s="19" t="n">
        <f aca="false">J1703-R1703</f>
        <v>-13982.7140009238</v>
      </c>
      <c r="T1703" s="1" t="n">
        <f aca="false">IF(S1703&lt;0,S1703/$G$3,0)</f>
        <v>-19975.3057156054</v>
      </c>
      <c r="U1703" s="1" t="n">
        <f aca="false">IF(S1703&gt;0,S1703*0.7,0)</f>
        <v>0</v>
      </c>
      <c r="V1703" s="14" t="n">
        <f aca="false">V1702+U1703+T1703</f>
        <v>7444819.7344072</v>
      </c>
      <c r="W1703" s="19" t="n">
        <f aca="false">V1703/1000</f>
        <v>7444.8197344072</v>
      </c>
      <c r="X1703" s="19" t="n">
        <f aca="false">W1703*3600000000*2/237000000</f>
        <v>226171.738766801</v>
      </c>
      <c r="Y1703" s="19" t="n">
        <f aca="false">X1703/30.662</f>
        <v>7376.287873159</v>
      </c>
    </row>
    <row r="1704" customFormat="false" ht="17.9" hidden="false" customHeight="false" outlineLevel="0" collapsed="false">
      <c r="A1704" s="2" t="n">
        <v>3</v>
      </c>
      <c r="B1704" s="3" t="n">
        <v>12</v>
      </c>
      <c r="C1704" s="38" t="n">
        <v>13</v>
      </c>
      <c r="D1704" s="1" t="n">
        <v>12.2</v>
      </c>
      <c r="E1704" s="3" t="n">
        <v>115.111111111111</v>
      </c>
      <c r="F1704" s="23" t="n">
        <f aca="false">IF(D1704&lt;25, 0.24, 0.24-(0.01/5)*(D1704-25))</f>
        <v>0.24</v>
      </c>
      <c r="G1704" s="40" t="n">
        <f aca="false">(E1704/1000)*$G$1*F1704</f>
        <v>9051.04853333332</v>
      </c>
      <c r="H1704" s="40" t="n">
        <v>0.359176394610623</v>
      </c>
      <c r="I1704" s="3" t="n">
        <f aca="false">H1704*$J$2</f>
        <v>0</v>
      </c>
      <c r="J1704" s="19" t="n">
        <f aca="false">SUM(I1704+G1704)</f>
        <v>9051.04853333332</v>
      </c>
      <c r="K1704" s="1" t="n">
        <v>0</v>
      </c>
      <c r="L1704" s="39" t="n">
        <v>5.12290638532998</v>
      </c>
      <c r="M1704" s="39"/>
      <c r="N1704" s="1" t="n">
        <f aca="false">(2.571*(19.44-D1704)+3.87)*$K$2</f>
        <v>0</v>
      </c>
      <c r="O1704" s="1" t="n">
        <f aca="false">IF(N1704&gt;0,N1704,0)</f>
        <v>0</v>
      </c>
      <c r="P1704" s="1" t="n">
        <f aca="false">O1704*1.5</f>
        <v>0</v>
      </c>
      <c r="Q1704" s="1" t="n">
        <f aca="false">P1704/(3.6*$Q$2)</f>
        <v>0</v>
      </c>
      <c r="R1704" s="1" t="n">
        <f aca="false">(K1704+L1704)*$R$2</f>
        <v>25614.5319266499</v>
      </c>
      <c r="S1704" s="19" t="n">
        <f aca="false">J1704-R1704</f>
        <v>-16563.4833933166</v>
      </c>
      <c r="T1704" s="1" t="n">
        <f aca="false">IF(S1704&lt;0,S1704/$G$3,0)</f>
        <v>-23662.1191333094</v>
      </c>
      <c r="U1704" s="1" t="n">
        <f aca="false">IF(S1704&gt;0,S1704*0.7,0)</f>
        <v>0</v>
      </c>
      <c r="V1704" s="14" t="n">
        <f aca="false">V1703+U1704+T1704</f>
        <v>7421157.6152739</v>
      </c>
      <c r="W1704" s="19" t="n">
        <f aca="false">V1704/1000</f>
        <v>7421.15761527389</v>
      </c>
      <c r="X1704" s="19" t="n">
        <f aca="false">W1704*3600000000*2/237000000</f>
        <v>225452.889577941</v>
      </c>
      <c r="Y1704" s="19" t="n">
        <f aca="false">X1704/30.662</f>
        <v>7352.84357112847</v>
      </c>
    </row>
    <row r="1705" customFormat="false" ht="17.9" hidden="false" customHeight="false" outlineLevel="0" collapsed="false">
      <c r="A1705" s="2" t="n">
        <v>3</v>
      </c>
      <c r="B1705" s="3" t="n">
        <v>12</v>
      </c>
      <c r="C1705" s="38" t="n">
        <v>14</v>
      </c>
      <c r="D1705" s="1" t="n">
        <v>12.2</v>
      </c>
      <c r="E1705" s="3" t="n">
        <v>134.902766465817</v>
      </c>
      <c r="F1705" s="23" t="n">
        <f aca="false">IF(D1705&lt;25, 0.24, 0.24-(0.01/5)*(D1705-25))</f>
        <v>0.24</v>
      </c>
      <c r="G1705" s="40" t="n">
        <f aca="false">(E1705/1000)*$G$1*F1705</f>
        <v>10607.2426438874</v>
      </c>
      <c r="H1705" s="40" t="n">
        <v>0.367598279960404</v>
      </c>
      <c r="I1705" s="3" t="n">
        <f aca="false">H1705*$J$2</f>
        <v>0</v>
      </c>
      <c r="J1705" s="19" t="n">
        <f aca="false">SUM(I1705+G1705)</f>
        <v>10607.2426438874</v>
      </c>
      <c r="K1705" s="1" t="n">
        <v>0</v>
      </c>
      <c r="L1705" s="39" t="n">
        <v>3.83641922848849</v>
      </c>
      <c r="M1705" s="39"/>
      <c r="N1705" s="1" t="n">
        <f aca="false">(2.571*(19.44-D1705)+3.87)*$K$2</f>
        <v>0</v>
      </c>
      <c r="O1705" s="1" t="n">
        <f aca="false">IF(N1705&gt;0,N1705,0)</f>
        <v>0</v>
      </c>
      <c r="P1705" s="1" t="n">
        <f aca="false">O1705*1.5</f>
        <v>0</v>
      </c>
      <c r="Q1705" s="1" t="n">
        <f aca="false">P1705/(3.6*$Q$2)</f>
        <v>0</v>
      </c>
      <c r="R1705" s="1" t="n">
        <f aca="false">(K1705+L1705)*$R$2</f>
        <v>19182.0961424425</v>
      </c>
      <c r="S1705" s="19" t="n">
        <f aca="false">J1705-R1705</f>
        <v>-8574.85349855502</v>
      </c>
      <c r="T1705" s="1" t="n">
        <f aca="false">IF(S1705&lt;0,S1705/$G$3,0)</f>
        <v>-12249.7907122215</v>
      </c>
      <c r="U1705" s="1" t="n">
        <f aca="false">IF(S1705&gt;0,S1705*0.7,0)</f>
        <v>0</v>
      </c>
      <c r="V1705" s="14" t="n">
        <f aca="false">V1704+U1705+T1705</f>
        <v>7408907.82456167</v>
      </c>
      <c r="W1705" s="19" t="n">
        <f aca="false">V1705/1000</f>
        <v>7408.90782456167</v>
      </c>
      <c r="X1705" s="19" t="n">
        <f aca="false">W1705*3600000000*2/237000000</f>
        <v>225080.744037317</v>
      </c>
      <c r="Y1705" s="19" t="n">
        <f aca="false">X1705/30.662</f>
        <v>7340.70654351695</v>
      </c>
    </row>
    <row r="1706" customFormat="false" ht="17.9" hidden="false" customHeight="false" outlineLevel="0" collapsed="false">
      <c r="A1706" s="2" t="n">
        <v>3</v>
      </c>
      <c r="B1706" s="3" t="n">
        <v>12</v>
      </c>
      <c r="C1706" s="38" t="n">
        <v>15</v>
      </c>
      <c r="D1706" s="1" t="n">
        <v>11.7</v>
      </c>
      <c r="E1706" s="3" t="n">
        <v>101.133333333333</v>
      </c>
      <c r="F1706" s="23" t="n">
        <f aca="false">IF(D1706&lt;25, 0.24, 0.24-(0.01/5)*(D1706-25))</f>
        <v>0.24</v>
      </c>
      <c r="G1706" s="40" t="n">
        <f aca="false">(E1706/1000)*$G$1*F1706</f>
        <v>7951.99263999997</v>
      </c>
      <c r="H1706" s="40" t="n">
        <v>0.377558771812353</v>
      </c>
      <c r="I1706" s="3" t="n">
        <f aca="false">H1706*$J$2</f>
        <v>0</v>
      </c>
      <c r="J1706" s="19" t="n">
        <f aca="false">SUM(I1706+G1706)</f>
        <v>7951.99263999997</v>
      </c>
      <c r="K1706" s="1" t="n">
        <v>0</v>
      </c>
      <c r="L1706" s="39" t="n">
        <v>1.64215899183278</v>
      </c>
      <c r="M1706" s="39"/>
      <c r="N1706" s="1" t="n">
        <f aca="false">(2.571*(19.44-D1706)+3.87)*$K$2</f>
        <v>0</v>
      </c>
      <c r="O1706" s="1" t="n">
        <f aca="false">IF(N1706&gt;0,N1706,0)</f>
        <v>0</v>
      </c>
      <c r="P1706" s="1" t="n">
        <f aca="false">O1706*1.5</f>
        <v>0</v>
      </c>
      <c r="Q1706" s="1" t="n">
        <f aca="false">P1706/(3.6*$Q$2)</f>
        <v>0</v>
      </c>
      <c r="R1706" s="1" t="n">
        <f aca="false">(K1706+L1706)*$R$2</f>
        <v>8210.7949591639</v>
      </c>
      <c r="S1706" s="19" t="n">
        <f aca="false">J1706-R1706</f>
        <v>-258.802319163927</v>
      </c>
      <c r="T1706" s="1" t="n">
        <f aca="false">IF(S1706&lt;0,S1706/$G$3,0)</f>
        <v>-369.71759880561</v>
      </c>
      <c r="U1706" s="1" t="n">
        <f aca="false">IF(S1706&gt;0,S1706*0.7,0)</f>
        <v>0</v>
      </c>
      <c r="V1706" s="14" t="n">
        <f aca="false">V1705+U1706+T1706</f>
        <v>7408538.10696287</v>
      </c>
      <c r="W1706" s="19" t="n">
        <f aca="false">V1706/1000</f>
        <v>7408.53810696287</v>
      </c>
      <c r="X1706" s="19" t="n">
        <f aca="false">W1706*3600000000*2/237000000</f>
        <v>225069.512110264</v>
      </c>
      <c r="Y1706" s="19" t="n">
        <f aca="false">X1706/30.662</f>
        <v>7340.34022928264</v>
      </c>
    </row>
    <row r="1707" customFormat="false" ht="17.9" hidden="false" customHeight="false" outlineLevel="0" collapsed="false">
      <c r="A1707" s="2" t="n">
        <v>3</v>
      </c>
      <c r="B1707" s="3" t="n">
        <v>12</v>
      </c>
      <c r="C1707" s="38" t="n">
        <v>16</v>
      </c>
      <c r="D1707" s="1" t="n">
        <v>11.7</v>
      </c>
      <c r="E1707" s="3" t="n">
        <v>79.7555555555556</v>
      </c>
      <c r="F1707" s="23" t="n">
        <f aca="false">IF(D1707&lt;25, 0.24, 0.24-(0.01/5)*(D1707-25))</f>
        <v>0.24</v>
      </c>
      <c r="G1707" s="40" t="n">
        <f aca="false">(E1707/1000)*$G$1*F1707</f>
        <v>6271.08362666667</v>
      </c>
      <c r="H1707" s="40" t="n">
        <v>0.386483437467811</v>
      </c>
      <c r="I1707" s="3" t="n">
        <f aca="false">H1707*$J$2</f>
        <v>0</v>
      </c>
      <c r="J1707" s="19" t="n">
        <f aca="false">SUM(I1707+G1707)</f>
        <v>6271.08362666667</v>
      </c>
      <c r="K1707" s="1" t="n">
        <v>0</v>
      </c>
      <c r="L1707" s="39" t="n">
        <v>1.02868781525063</v>
      </c>
      <c r="M1707" s="39"/>
      <c r="N1707" s="1" t="n">
        <f aca="false">(2.571*(19.44-D1707)+3.87)*$K$2</f>
        <v>0</v>
      </c>
      <c r="O1707" s="1" t="n">
        <f aca="false">IF(N1707&gt;0,N1707,0)</f>
        <v>0</v>
      </c>
      <c r="P1707" s="1" t="n">
        <f aca="false">O1707*1.5</f>
        <v>0</v>
      </c>
      <c r="Q1707" s="1" t="n">
        <f aca="false">P1707/(3.6*$Q$2)</f>
        <v>0</v>
      </c>
      <c r="R1707" s="1" t="n">
        <f aca="false">(K1707+L1707)*$R$2</f>
        <v>5143.43907625315</v>
      </c>
      <c r="S1707" s="19" t="n">
        <f aca="false">J1707-R1707</f>
        <v>1127.64455041352</v>
      </c>
      <c r="T1707" s="1" t="n">
        <f aca="false">IF(S1707&lt;0,S1707/$G$3,0)</f>
        <v>0</v>
      </c>
      <c r="U1707" s="1" t="n">
        <f aca="false">IF(S1707&gt;0,S1707*0.7,0)</f>
        <v>789.351185289464</v>
      </c>
      <c r="V1707" s="14" t="n">
        <f aca="false">V1706+U1707+T1707</f>
        <v>7409327.45814816</v>
      </c>
      <c r="W1707" s="19" t="n">
        <f aca="false">V1707/1000</f>
        <v>7409.32745814816</v>
      </c>
      <c r="X1707" s="19" t="n">
        <f aca="false">W1707*3600000000*2/237000000</f>
        <v>225093.492399438</v>
      </c>
      <c r="Y1707" s="19" t="n">
        <f aca="false">X1707/30.662</f>
        <v>7341.12231424688</v>
      </c>
    </row>
    <row r="1708" customFormat="false" ht="17.9" hidden="false" customHeight="false" outlineLevel="0" collapsed="false">
      <c r="A1708" s="2" t="n">
        <v>3</v>
      </c>
      <c r="B1708" s="3" t="n">
        <v>12</v>
      </c>
      <c r="C1708" s="38" t="n">
        <v>17</v>
      </c>
      <c r="D1708" s="1" t="n">
        <v>11.7</v>
      </c>
      <c r="E1708" s="3" t="n">
        <v>37.8222222222222</v>
      </c>
      <c r="F1708" s="23" t="n">
        <f aca="false">IF(D1708&lt;25, 0.24, 0.24-(0.01/5)*(D1708-25))</f>
        <v>0.24</v>
      </c>
      <c r="G1708" s="40" t="n">
        <f aca="false">(E1708/1000)*$G$1*F1708</f>
        <v>2973.91594666666</v>
      </c>
      <c r="H1708" s="40" t="n">
        <v>0.378301455997092</v>
      </c>
      <c r="I1708" s="3" t="n">
        <f aca="false">H1708*$J$2</f>
        <v>0</v>
      </c>
      <c r="J1708" s="19" t="n">
        <f aca="false">SUM(I1708+G1708)</f>
        <v>2973.91594666666</v>
      </c>
      <c r="K1708" s="1" t="n">
        <v>0</v>
      </c>
      <c r="L1708" s="39" t="n">
        <v>0.937659552157925</v>
      </c>
      <c r="M1708" s="39"/>
      <c r="N1708" s="1" t="n">
        <f aca="false">(2.571*(19.44-D1708)+3.87)*$K$2</f>
        <v>0</v>
      </c>
      <c r="O1708" s="1" t="n">
        <f aca="false">IF(N1708&gt;0,N1708,0)</f>
        <v>0</v>
      </c>
      <c r="P1708" s="1" t="n">
        <f aca="false">O1708*1.5</f>
        <v>0</v>
      </c>
      <c r="Q1708" s="1" t="n">
        <f aca="false">P1708/(3.6*$Q$2)</f>
        <v>0</v>
      </c>
      <c r="R1708" s="1" t="n">
        <f aca="false">(K1708+L1708)*$R$2</f>
        <v>4688.29776078963</v>
      </c>
      <c r="S1708" s="19" t="n">
        <f aca="false">J1708-R1708</f>
        <v>-1714.38181412296</v>
      </c>
      <c r="T1708" s="1" t="n">
        <f aca="false">IF(S1708&lt;0,S1708/$G$3,0)</f>
        <v>-2449.11687731851</v>
      </c>
      <c r="U1708" s="1" t="n">
        <f aca="false">IF(S1708&gt;0,S1708*0.7,0)</f>
        <v>0</v>
      </c>
      <c r="V1708" s="14" t="n">
        <f aca="false">V1707+U1708+T1708</f>
        <v>7406878.34127084</v>
      </c>
      <c r="W1708" s="19" t="n">
        <f aca="false">V1708/1000</f>
        <v>7406.87834127084</v>
      </c>
      <c r="X1708" s="19" t="n">
        <f aca="false">W1708*3600000000*2/237000000</f>
        <v>225019.088848734</v>
      </c>
      <c r="Y1708" s="19" t="n">
        <f aca="false">X1708/30.662</f>
        <v>7338.69574224559</v>
      </c>
    </row>
    <row r="1709" customFormat="false" ht="17.9" hidden="false" customHeight="false" outlineLevel="0" collapsed="false">
      <c r="A1709" s="2" t="n">
        <v>3</v>
      </c>
      <c r="B1709" s="3" t="n">
        <v>12</v>
      </c>
      <c r="C1709" s="38" t="n">
        <v>18</v>
      </c>
      <c r="D1709" s="1" t="n">
        <v>11.1</v>
      </c>
      <c r="E1709" s="3" t="n">
        <v>0.822222222222222</v>
      </c>
      <c r="F1709" s="23" t="n">
        <f aca="false">IF(D1709&lt;25, 0.24, 0.24-(0.01/5)*(D1709-25))</f>
        <v>0.24</v>
      </c>
      <c r="G1709" s="40" t="n">
        <f aca="false">(E1709/1000)*$G$1*F1709</f>
        <v>64.6503466666667</v>
      </c>
      <c r="H1709" s="40" t="n">
        <v>0.393554602877578</v>
      </c>
      <c r="I1709" s="3" t="n">
        <f aca="false">H1709*$J$2</f>
        <v>0</v>
      </c>
      <c r="J1709" s="19" t="n">
        <f aca="false">SUM(I1709+G1709)</f>
        <v>64.6503466666667</v>
      </c>
      <c r="K1709" s="1" t="n">
        <v>0</v>
      </c>
      <c r="L1709" s="39" t="n">
        <v>1.02709082817883</v>
      </c>
      <c r="M1709" s="39"/>
      <c r="N1709" s="1" t="n">
        <f aca="false">(2.571*(19.44-D1709)+3.87)*$K$2</f>
        <v>0</v>
      </c>
      <c r="O1709" s="1" t="n">
        <f aca="false">IF(N1709&gt;0,N1709,0)</f>
        <v>0</v>
      </c>
      <c r="P1709" s="1" t="n">
        <f aca="false">O1709*1.5</f>
        <v>0</v>
      </c>
      <c r="Q1709" s="1" t="n">
        <f aca="false">P1709/(3.6*$Q$2)</f>
        <v>0</v>
      </c>
      <c r="R1709" s="1" t="n">
        <f aca="false">(K1709+L1709)*$R$2</f>
        <v>5135.45414089415</v>
      </c>
      <c r="S1709" s="19" t="n">
        <f aca="false">J1709-R1709</f>
        <v>-5070.80379422748</v>
      </c>
      <c r="T1709" s="1" t="n">
        <f aca="false">IF(S1709&lt;0,S1709/$G$3,0)</f>
        <v>-7244.00542032498</v>
      </c>
      <c r="U1709" s="1" t="n">
        <f aca="false">IF(S1709&gt;0,S1709*0.7,0)</f>
        <v>0</v>
      </c>
      <c r="V1709" s="14" t="n">
        <f aca="false">V1708+U1709+T1709</f>
        <v>7399634.33585051</v>
      </c>
      <c r="W1709" s="19" t="n">
        <f aca="false">V1709/1000</f>
        <v>7399.63433585051</v>
      </c>
      <c r="X1709" s="19" t="n">
        <f aca="false">W1709*3600000000*2/237000000</f>
        <v>224799.01779799</v>
      </c>
      <c r="Y1709" s="19" t="n">
        <f aca="false">X1709/30.662</f>
        <v>7331.51842012883</v>
      </c>
    </row>
    <row r="1710" customFormat="false" ht="17.9" hidden="false" customHeight="false" outlineLevel="0" collapsed="false">
      <c r="A1710" s="2" t="n">
        <v>3</v>
      </c>
      <c r="B1710" s="3" t="n">
        <v>12</v>
      </c>
      <c r="C1710" s="38" t="n">
        <v>19</v>
      </c>
      <c r="D1710" s="1" t="n">
        <v>11.1</v>
      </c>
      <c r="E1710" s="3" t="n">
        <v>0</v>
      </c>
      <c r="F1710" s="23" t="n">
        <f aca="false">IF(D1710&lt;25, 0.24, 0.24-(0.01/5)*(D1710-25))</f>
        <v>0.24</v>
      </c>
      <c r="G1710" s="40" t="n">
        <f aca="false">(E1710/1000)*$G$1*F1710</f>
        <v>0</v>
      </c>
      <c r="H1710" s="40" t="n">
        <v>0.422414796254671</v>
      </c>
      <c r="I1710" s="3" t="n">
        <f aca="false">H1710*$J$2</f>
        <v>0</v>
      </c>
      <c r="J1710" s="19" t="n">
        <f aca="false">SUM(I1710+G1710)</f>
        <v>0</v>
      </c>
      <c r="K1710" s="1" t="n">
        <v>0</v>
      </c>
      <c r="L1710" s="39" t="n">
        <v>1.29492837422102</v>
      </c>
      <c r="M1710" s="39"/>
      <c r="N1710" s="1" t="n">
        <f aca="false">(2.571*(19.44-D1710)+3.87)*$K$2</f>
        <v>0</v>
      </c>
      <c r="O1710" s="1" t="n">
        <f aca="false">IF(N1710&gt;0,N1710,0)</f>
        <v>0</v>
      </c>
      <c r="P1710" s="1" t="n">
        <f aca="false">O1710*1.5</f>
        <v>0</v>
      </c>
      <c r="Q1710" s="1" t="n">
        <f aca="false">P1710/(3.6*$Q$2)</f>
        <v>0</v>
      </c>
      <c r="R1710" s="1" t="n">
        <f aca="false">(K1710+L1710)*$R$2</f>
        <v>6474.6418711051</v>
      </c>
      <c r="S1710" s="19" t="n">
        <f aca="false">J1710-R1710</f>
        <v>-6474.6418711051</v>
      </c>
      <c r="T1710" s="1" t="n">
        <f aca="false">IF(S1710&lt;0,S1710/$G$3,0)</f>
        <v>-9249.488387293</v>
      </c>
      <c r="U1710" s="1" t="n">
        <f aca="false">IF(S1710&gt;0,S1710*0.7,0)</f>
        <v>0</v>
      </c>
      <c r="V1710" s="14" t="n">
        <f aca="false">V1709+U1710+T1710</f>
        <v>7390384.84746322</v>
      </c>
      <c r="W1710" s="19" t="n">
        <f aca="false">V1710/1000</f>
        <v>7390.38484746322</v>
      </c>
      <c r="X1710" s="19" t="n">
        <f aca="false">W1710*3600000000*2/237000000</f>
        <v>224518.020682427</v>
      </c>
      <c r="Y1710" s="19" t="n">
        <f aca="false">X1710/30.662</f>
        <v>7322.3540761342</v>
      </c>
    </row>
    <row r="1711" customFormat="false" ht="17.9" hidden="false" customHeight="false" outlineLevel="0" collapsed="false">
      <c r="A1711" s="2" t="n">
        <v>3</v>
      </c>
      <c r="B1711" s="3" t="n">
        <v>12</v>
      </c>
      <c r="C1711" s="38" t="n">
        <v>20</v>
      </c>
      <c r="D1711" s="1" t="n">
        <v>11.1</v>
      </c>
      <c r="E1711" s="3" t="n">
        <v>0</v>
      </c>
      <c r="F1711" s="23" t="n">
        <f aca="false">IF(D1711&lt;25, 0.24, 0.24-(0.01/5)*(D1711-25))</f>
        <v>0.24</v>
      </c>
      <c r="G1711" s="40" t="n">
        <f aca="false">(E1711/1000)*$G$1*F1711</f>
        <v>0</v>
      </c>
      <c r="H1711" s="40" t="n">
        <v>0.440875752841267</v>
      </c>
      <c r="I1711" s="3" t="n">
        <f aca="false">H1711*$J$2</f>
        <v>0</v>
      </c>
      <c r="J1711" s="19" t="n">
        <f aca="false">SUM(I1711+G1711)</f>
        <v>0</v>
      </c>
      <c r="K1711" s="1" t="n">
        <v>0</v>
      </c>
      <c r="L1711" s="39" t="n">
        <v>1.03576018656861</v>
      </c>
      <c r="M1711" s="39"/>
      <c r="N1711" s="1" t="n">
        <f aca="false">(2.571*(19.44-D1711)+3.87)*$K$2</f>
        <v>0</v>
      </c>
      <c r="O1711" s="1" t="n">
        <f aca="false">IF(N1711&gt;0,N1711,0)</f>
        <v>0</v>
      </c>
      <c r="P1711" s="1" t="n">
        <f aca="false">O1711*1.5</f>
        <v>0</v>
      </c>
      <c r="Q1711" s="1" t="n">
        <f aca="false">P1711/(3.6*$Q$2)</f>
        <v>0</v>
      </c>
      <c r="R1711" s="1" t="n">
        <f aca="false">(K1711+L1711)*$R$2</f>
        <v>5178.80093284305</v>
      </c>
      <c r="S1711" s="19" t="n">
        <f aca="false">J1711-R1711</f>
        <v>-5178.80093284305</v>
      </c>
      <c r="T1711" s="1" t="n">
        <f aca="false">IF(S1711&lt;0,S1711/$G$3,0)</f>
        <v>-7398.28704691864</v>
      </c>
      <c r="U1711" s="1" t="n">
        <f aca="false">IF(S1711&gt;0,S1711*0.7,0)</f>
        <v>0</v>
      </c>
      <c r="V1711" s="14" t="n">
        <f aca="false">V1710+U1711+T1711</f>
        <v>7382986.5604163</v>
      </c>
      <c r="W1711" s="19" t="n">
        <f aca="false">V1711/1000</f>
        <v>7382.9865604163</v>
      </c>
      <c r="X1711" s="19" t="n">
        <f aca="false">W1711*3600000000*2/237000000</f>
        <v>224293.262594926</v>
      </c>
      <c r="Y1711" s="19" t="n">
        <f aca="false">X1711/30.662</f>
        <v>7315.0238926008</v>
      </c>
    </row>
    <row r="1712" customFormat="false" ht="17.9" hidden="false" customHeight="false" outlineLevel="0" collapsed="false">
      <c r="A1712" s="2" t="n">
        <v>3</v>
      </c>
      <c r="B1712" s="3" t="n">
        <v>12</v>
      </c>
      <c r="C1712" s="38" t="n">
        <v>21</v>
      </c>
      <c r="D1712" s="1" t="n">
        <v>11.1</v>
      </c>
      <c r="E1712" s="3" t="n">
        <v>0</v>
      </c>
      <c r="F1712" s="23" t="n">
        <f aca="false">IF(D1712&lt;25, 0.24, 0.24-(0.01/5)*(D1712-25))</f>
        <v>0.24</v>
      </c>
      <c r="G1712" s="40" t="n">
        <f aca="false">(E1712/1000)*$G$1*F1712</f>
        <v>0</v>
      </c>
      <c r="H1712" s="40" t="n">
        <v>0.45462479130638</v>
      </c>
      <c r="I1712" s="3" t="n">
        <f aca="false">H1712*$J$2</f>
        <v>0</v>
      </c>
      <c r="J1712" s="19" t="n">
        <f aca="false">SUM(I1712+G1712)</f>
        <v>0</v>
      </c>
      <c r="K1712" s="1" t="n">
        <v>0</v>
      </c>
      <c r="L1712" s="39" t="n">
        <v>0.89157506808593</v>
      </c>
      <c r="M1712" s="39"/>
      <c r="N1712" s="1" t="n">
        <f aca="false">(2.571*(19.44-D1712)+3.87)*$K$2</f>
        <v>0</v>
      </c>
      <c r="O1712" s="1" t="n">
        <f aca="false">IF(N1712&gt;0,N1712,0)</f>
        <v>0</v>
      </c>
      <c r="P1712" s="1" t="n">
        <f aca="false">O1712*1.5</f>
        <v>0</v>
      </c>
      <c r="Q1712" s="1" t="n">
        <f aca="false">P1712/(3.6*$Q$2)</f>
        <v>0</v>
      </c>
      <c r="R1712" s="1" t="n">
        <f aca="false">(K1712+L1712)*$R$2</f>
        <v>4457.87534042965</v>
      </c>
      <c r="S1712" s="19" t="n">
        <f aca="false">J1712-R1712</f>
        <v>-4457.87534042965</v>
      </c>
      <c r="T1712" s="1" t="n">
        <f aca="false">IF(S1712&lt;0,S1712/$G$3,0)</f>
        <v>-6368.39334347093</v>
      </c>
      <c r="U1712" s="1" t="n">
        <f aca="false">IF(S1712&gt;0,S1712*0.7,0)</f>
        <v>0</v>
      </c>
      <c r="V1712" s="14" t="n">
        <f aca="false">V1711+U1712+T1712</f>
        <v>7376618.16707283</v>
      </c>
      <c r="W1712" s="19" t="n">
        <f aca="false">V1712/1000</f>
        <v>7376.61816707283</v>
      </c>
      <c r="X1712" s="19" t="n">
        <f aca="false">W1712*3600000000*2/237000000</f>
        <v>224099.792417402</v>
      </c>
      <c r="Y1712" s="19" t="n">
        <f aca="false">X1712/30.662</f>
        <v>7308.71412228173</v>
      </c>
    </row>
    <row r="1713" customFormat="false" ht="17.9" hidden="false" customHeight="false" outlineLevel="0" collapsed="false">
      <c r="A1713" s="2" t="n">
        <v>3</v>
      </c>
      <c r="B1713" s="3" t="n">
        <v>12</v>
      </c>
      <c r="C1713" s="38" t="n">
        <v>22</v>
      </c>
      <c r="D1713" s="1" t="n">
        <v>11.1</v>
      </c>
      <c r="E1713" s="3" t="n">
        <v>0</v>
      </c>
      <c r="F1713" s="23" t="n">
        <f aca="false">IF(D1713&lt;25, 0.24, 0.24-(0.01/5)*(D1713-25))</f>
        <v>0.24</v>
      </c>
      <c r="G1713" s="40" t="n">
        <f aca="false">(E1713/1000)*$G$1*F1713</f>
        <v>0</v>
      </c>
      <c r="H1713" s="40" t="n">
        <v>0.455355826185023</v>
      </c>
      <c r="I1713" s="3" t="n">
        <f aca="false">H1713*$J$2</f>
        <v>0</v>
      </c>
      <c r="J1713" s="19" t="n">
        <f aca="false">SUM(I1713+G1713)</f>
        <v>0</v>
      </c>
      <c r="K1713" s="1" t="n">
        <v>0</v>
      </c>
      <c r="L1713" s="39" t="n">
        <v>0.951804294793884</v>
      </c>
      <c r="M1713" s="39"/>
      <c r="N1713" s="1" t="n">
        <f aca="false">(2.571*(19.44-D1713)+3.87)*$K$2</f>
        <v>0</v>
      </c>
      <c r="O1713" s="1" t="n">
        <f aca="false">IF(N1713&gt;0,N1713,0)</f>
        <v>0</v>
      </c>
      <c r="P1713" s="1" t="n">
        <f aca="false">O1713*1.5</f>
        <v>0</v>
      </c>
      <c r="Q1713" s="1" t="n">
        <f aca="false">P1713/(3.6*$Q$2)</f>
        <v>0</v>
      </c>
      <c r="R1713" s="1" t="n">
        <f aca="false">(K1713+L1713)*$R$2</f>
        <v>4759.02147396942</v>
      </c>
      <c r="S1713" s="19" t="n">
        <f aca="false">J1713-R1713</f>
        <v>-4759.02147396942</v>
      </c>
      <c r="T1713" s="1" t="n">
        <f aca="false">IF(S1713&lt;0,S1713/$G$3,0)</f>
        <v>-6798.6021056706</v>
      </c>
      <c r="U1713" s="1" t="n">
        <f aca="false">IF(S1713&gt;0,S1713*0.7,0)</f>
        <v>0</v>
      </c>
      <c r="V1713" s="14" t="n">
        <f aca="false">V1712+U1713+T1713</f>
        <v>7369819.56496716</v>
      </c>
      <c r="W1713" s="19" t="n">
        <f aca="false">V1713/1000</f>
        <v>7369.81956496716</v>
      </c>
      <c r="X1713" s="19" t="n">
        <f aca="false">W1713*3600000000*2/237000000</f>
        <v>223893.252606597</v>
      </c>
      <c r="Y1713" s="19" t="n">
        <f aca="false">X1713/30.662</f>
        <v>7301.97810340478</v>
      </c>
    </row>
    <row r="1714" customFormat="false" ht="17.9" hidden="false" customHeight="false" outlineLevel="0" collapsed="false">
      <c r="A1714" s="2" t="n">
        <v>3</v>
      </c>
      <c r="B1714" s="3" t="n">
        <v>12</v>
      </c>
      <c r="C1714" s="38" t="n">
        <v>23</v>
      </c>
      <c r="D1714" s="1" t="n">
        <v>11.1</v>
      </c>
      <c r="E1714" s="3" t="n">
        <v>0</v>
      </c>
      <c r="F1714" s="23" t="n">
        <f aca="false">IF(D1714&lt;25, 0.24, 0.24-(0.01/5)*(D1714-25))</f>
        <v>0.24</v>
      </c>
      <c r="G1714" s="40" t="n">
        <f aca="false">(E1714/1000)*$G$1*F1714</f>
        <v>0</v>
      </c>
      <c r="H1714" s="40" t="n">
        <v>0.451941449536689</v>
      </c>
      <c r="I1714" s="3" t="n">
        <f aca="false">H1714*$J$2</f>
        <v>0</v>
      </c>
      <c r="J1714" s="19" t="n">
        <f aca="false">SUM(I1714+G1714)</f>
        <v>0</v>
      </c>
      <c r="K1714" s="1" t="n">
        <v>0</v>
      </c>
      <c r="L1714" s="39" t="n">
        <v>0.853019237352429</v>
      </c>
      <c r="M1714" s="39"/>
      <c r="N1714" s="1" t="n">
        <f aca="false">(2.571*(19.44-D1714)+3.87)*$K$2</f>
        <v>0</v>
      </c>
      <c r="O1714" s="1" t="n">
        <f aca="false">IF(N1714&gt;0,N1714,0)</f>
        <v>0</v>
      </c>
      <c r="P1714" s="1" t="n">
        <f aca="false">O1714*1.5</f>
        <v>0</v>
      </c>
      <c r="Q1714" s="1" t="n">
        <f aca="false">P1714/(3.6*$Q$2)</f>
        <v>0</v>
      </c>
      <c r="R1714" s="1" t="n">
        <f aca="false">(K1714+L1714)*$R$2</f>
        <v>4265.09618676215</v>
      </c>
      <c r="S1714" s="19" t="n">
        <f aca="false">J1714-R1714</f>
        <v>-4265.09618676215</v>
      </c>
      <c r="T1714" s="1" t="n">
        <f aca="false">IF(S1714&lt;0,S1714/$G$3,0)</f>
        <v>-6092.99455251735</v>
      </c>
      <c r="U1714" s="1" t="n">
        <f aca="false">IF(S1714&gt;0,S1714*0.7,0)</f>
        <v>0</v>
      </c>
      <c r="V1714" s="14" t="n">
        <f aca="false">V1713+U1714+T1714</f>
        <v>7363726.57041464</v>
      </c>
      <c r="W1714" s="19" t="n">
        <f aca="false">V1714/1000</f>
        <v>7363.72657041464</v>
      </c>
      <c r="X1714" s="19" t="n">
        <f aca="false">W1714*3600000000*2/237000000</f>
        <v>223708.148974622</v>
      </c>
      <c r="Y1714" s="19" t="n">
        <f aca="false">X1714/30.662</f>
        <v>7295.94119674588</v>
      </c>
    </row>
    <row r="1715" customFormat="false" ht="17.9" hidden="false" customHeight="false" outlineLevel="0" collapsed="false">
      <c r="A1715" s="2" t="n">
        <v>3</v>
      </c>
      <c r="B1715" s="3" t="n">
        <v>13</v>
      </c>
      <c r="C1715" s="38" t="n">
        <v>0</v>
      </c>
      <c r="D1715" s="1" t="n">
        <v>11.1</v>
      </c>
      <c r="E1715" s="3" t="n">
        <v>0</v>
      </c>
      <c r="F1715" s="23" t="n">
        <f aca="false">IF(D1715&lt;25, 0.24, 0.24-(0.01/5)*(D1715-25))</f>
        <v>0.24</v>
      </c>
      <c r="G1715" s="40" t="n">
        <f aca="false">(E1715/1000)*$G$1*F1715</f>
        <v>0</v>
      </c>
      <c r="H1715" s="40" t="n">
        <v>0.461034571353685</v>
      </c>
      <c r="I1715" s="3" t="n">
        <f aca="false">H1715*$J$2</f>
        <v>0</v>
      </c>
      <c r="J1715" s="19" t="n">
        <f aca="false">SUM(I1715+G1715)</f>
        <v>0</v>
      </c>
      <c r="K1715" s="1" t="n">
        <v>0</v>
      </c>
      <c r="L1715" s="39" t="n">
        <v>0.743055270408361</v>
      </c>
      <c r="M1715" s="39"/>
      <c r="N1715" s="1" t="n">
        <f aca="false">(2.571*(19.44-D1715)+3.87)*$K$2</f>
        <v>0</v>
      </c>
      <c r="O1715" s="1" t="n">
        <f aca="false">IF(N1715&gt;0,N1715,0)</f>
        <v>0</v>
      </c>
      <c r="P1715" s="1" t="n">
        <f aca="false">O1715*1.5</f>
        <v>0</v>
      </c>
      <c r="Q1715" s="1" t="n">
        <f aca="false">P1715/(3.6*$Q$2)</f>
        <v>0</v>
      </c>
      <c r="R1715" s="1" t="n">
        <f aca="false">(K1715+L1715)*$R$2</f>
        <v>3715.27635204181</v>
      </c>
      <c r="S1715" s="19" t="n">
        <f aca="false">J1715-R1715</f>
        <v>-3715.27635204181</v>
      </c>
      <c r="T1715" s="1" t="n">
        <f aca="false">IF(S1715&lt;0,S1715/$G$3,0)</f>
        <v>-5307.53764577401</v>
      </c>
      <c r="U1715" s="1" t="n">
        <f aca="false">IF(S1715&gt;0,S1715*0.7,0)</f>
        <v>0</v>
      </c>
      <c r="V1715" s="14" t="n">
        <f aca="false">V1714+U1715+T1715</f>
        <v>7358419.03276887</v>
      </c>
      <c r="W1715" s="19" t="n">
        <f aca="false">V1715/1000</f>
        <v>7358.41903276887</v>
      </c>
      <c r="X1715" s="19" t="n">
        <f aca="false">W1715*3600000000*2/237000000</f>
        <v>223546.907324624</v>
      </c>
      <c r="Y1715" s="19" t="n">
        <f aca="false">X1715/30.662</f>
        <v>7290.6825166207</v>
      </c>
    </row>
    <row r="1716" customFormat="false" ht="17.9" hidden="false" customHeight="false" outlineLevel="0" collapsed="false">
      <c r="A1716" s="2" t="n">
        <v>3</v>
      </c>
      <c r="B1716" s="3" t="n">
        <v>13</v>
      </c>
      <c r="C1716" s="38" t="n">
        <v>1</v>
      </c>
      <c r="D1716" s="1" t="n">
        <v>11.1</v>
      </c>
      <c r="E1716" s="3" t="n">
        <v>0</v>
      </c>
      <c r="F1716" s="23" t="n">
        <f aca="false">IF(D1716&lt;25, 0.24, 0.24-(0.01/5)*(D1716-25))</f>
        <v>0.24</v>
      </c>
      <c r="G1716" s="40" t="n">
        <f aca="false">(E1716/1000)*$G$1*F1716</f>
        <v>0</v>
      </c>
      <c r="H1716" s="40" t="n">
        <v>0.456264628273162</v>
      </c>
      <c r="I1716" s="3" t="n">
        <f aca="false">H1716*$J$2</f>
        <v>0</v>
      </c>
      <c r="J1716" s="19" t="n">
        <f aca="false">SUM(I1716+G1716)</f>
        <v>0</v>
      </c>
      <c r="K1716" s="1" t="n">
        <v>0</v>
      </c>
      <c r="L1716" s="39" t="n">
        <v>0.726400976659571</v>
      </c>
      <c r="M1716" s="39"/>
      <c r="N1716" s="1" t="n">
        <f aca="false">(2.571*(19.44-D1716)+3.87)*$K$2</f>
        <v>0</v>
      </c>
      <c r="O1716" s="1" t="n">
        <f aca="false">IF(N1716&gt;0,N1716,0)</f>
        <v>0</v>
      </c>
      <c r="P1716" s="1" t="n">
        <f aca="false">O1716*1.5</f>
        <v>0</v>
      </c>
      <c r="Q1716" s="1" t="n">
        <f aca="false">P1716/(3.6*$Q$2)</f>
        <v>0</v>
      </c>
      <c r="R1716" s="1" t="n">
        <f aca="false">(K1716+L1716)*$R$2</f>
        <v>3632.00488329786</v>
      </c>
      <c r="S1716" s="19" t="n">
        <f aca="false">J1716-R1716</f>
        <v>-3632.00488329786</v>
      </c>
      <c r="T1716" s="1" t="n">
        <f aca="false">IF(S1716&lt;0,S1716/$G$3,0)</f>
        <v>-5188.57840471122</v>
      </c>
      <c r="U1716" s="1" t="n">
        <f aca="false">IF(S1716&gt;0,S1716*0.7,0)</f>
        <v>0</v>
      </c>
      <c r="V1716" s="14" t="n">
        <f aca="false">V1715+U1716+T1716</f>
        <v>7353230.45436416</v>
      </c>
      <c r="W1716" s="19" t="n">
        <f aca="false">V1716/1000</f>
        <v>7353.23045436416</v>
      </c>
      <c r="X1716" s="19" t="n">
        <f aca="false">W1716*3600000000*2/237000000</f>
        <v>223389.279626253</v>
      </c>
      <c r="Y1716" s="19" t="n">
        <f aca="false">X1716/30.662</f>
        <v>7285.54170068009</v>
      </c>
    </row>
    <row r="1717" customFormat="false" ht="17.9" hidden="false" customHeight="false" outlineLevel="0" collapsed="false">
      <c r="A1717" s="2" t="n">
        <v>3</v>
      </c>
      <c r="B1717" s="3" t="n">
        <v>13</v>
      </c>
      <c r="C1717" s="38" t="n">
        <v>2</v>
      </c>
      <c r="D1717" s="1" t="n">
        <v>11.1</v>
      </c>
      <c r="E1717" s="3" t="n">
        <v>0</v>
      </c>
      <c r="F1717" s="23" t="n">
        <f aca="false">IF(D1717&lt;25, 0.24, 0.24-(0.01/5)*(D1717-25))</f>
        <v>0.24</v>
      </c>
      <c r="G1717" s="40" t="n">
        <f aca="false">(E1717/1000)*$G$1*F1717</f>
        <v>0</v>
      </c>
      <c r="H1717" s="40" t="n">
        <v>0.454565854064128</v>
      </c>
      <c r="I1717" s="3" t="n">
        <f aca="false">H1717*$J$2</f>
        <v>0</v>
      </c>
      <c r="J1717" s="19" t="n">
        <f aca="false">SUM(I1717+G1717)</f>
        <v>0</v>
      </c>
      <c r="K1717" s="1" t="n">
        <v>0</v>
      </c>
      <c r="L1717" s="39" t="n">
        <v>0.752865333849429</v>
      </c>
      <c r="M1717" s="39"/>
      <c r="N1717" s="1" t="n">
        <f aca="false">(2.571*(19.44-D1717)+3.87)*$K$2</f>
        <v>0</v>
      </c>
      <c r="O1717" s="1" t="n">
        <f aca="false">IF(N1717&gt;0,N1717,0)</f>
        <v>0</v>
      </c>
      <c r="P1717" s="1" t="n">
        <f aca="false">O1717*1.5</f>
        <v>0</v>
      </c>
      <c r="Q1717" s="1" t="n">
        <f aca="false">P1717/(3.6*$Q$2)</f>
        <v>0</v>
      </c>
      <c r="R1717" s="1" t="n">
        <f aca="false">(K1717+L1717)*$R$2</f>
        <v>3764.32666924714</v>
      </c>
      <c r="S1717" s="19" t="n">
        <f aca="false">J1717-R1717</f>
        <v>-3764.32666924714</v>
      </c>
      <c r="T1717" s="1" t="n">
        <f aca="false">IF(S1717&lt;0,S1717/$G$3,0)</f>
        <v>-5377.60952749592</v>
      </c>
      <c r="U1717" s="1" t="n">
        <f aca="false">IF(S1717&gt;0,S1717*0.7,0)</f>
        <v>0</v>
      </c>
      <c r="V1717" s="14" t="n">
        <f aca="false">V1716+U1717+T1717</f>
        <v>7347852.84483666</v>
      </c>
      <c r="W1717" s="19" t="n">
        <f aca="false">V1717/1000</f>
        <v>7347.85284483666</v>
      </c>
      <c r="X1717" s="19" t="n">
        <f aca="false">W1717*3600000000*2/237000000</f>
        <v>223225.909210228</v>
      </c>
      <c r="Y1717" s="19" t="n">
        <f aca="false">X1717/30.662</f>
        <v>7280.21359370647</v>
      </c>
    </row>
    <row r="1718" customFormat="false" ht="17.9" hidden="false" customHeight="false" outlineLevel="0" collapsed="false">
      <c r="A1718" s="2" t="n">
        <v>3</v>
      </c>
      <c r="B1718" s="3" t="n">
        <v>13</v>
      </c>
      <c r="C1718" s="38" t="n">
        <v>3</v>
      </c>
      <c r="D1718" s="1" t="n">
        <v>11.1</v>
      </c>
      <c r="E1718" s="3" t="n">
        <v>0</v>
      </c>
      <c r="F1718" s="23" t="n">
        <f aca="false">IF(D1718&lt;25, 0.24, 0.24-(0.01/5)*(D1718-25))</f>
        <v>0.24</v>
      </c>
      <c r="G1718" s="40" t="n">
        <f aca="false">(E1718/1000)*$G$1*F1718</f>
        <v>0</v>
      </c>
      <c r="H1718" s="40" t="n">
        <v>0.432556164197748</v>
      </c>
      <c r="I1718" s="3" t="n">
        <f aca="false">H1718*$J$2</f>
        <v>0</v>
      </c>
      <c r="J1718" s="19" t="n">
        <f aca="false">SUM(I1718+G1718)</f>
        <v>0</v>
      </c>
      <c r="K1718" s="1" t="n">
        <v>0</v>
      </c>
      <c r="L1718" s="39" t="n">
        <v>0.725032130598026</v>
      </c>
      <c r="M1718" s="39"/>
      <c r="N1718" s="1" t="n">
        <f aca="false">(2.571*(19.44-D1718)+3.87)*$K$2</f>
        <v>0</v>
      </c>
      <c r="O1718" s="1" t="n">
        <f aca="false">IF(N1718&gt;0,N1718,0)</f>
        <v>0</v>
      </c>
      <c r="P1718" s="1" t="n">
        <f aca="false">O1718*1.5</f>
        <v>0</v>
      </c>
      <c r="Q1718" s="1" t="n">
        <f aca="false">P1718/(3.6*$Q$2)</f>
        <v>0</v>
      </c>
      <c r="R1718" s="1" t="n">
        <f aca="false">(K1718+L1718)*$R$2</f>
        <v>3625.16065299013</v>
      </c>
      <c r="S1718" s="19" t="n">
        <f aca="false">J1718-R1718</f>
        <v>-3625.16065299013</v>
      </c>
      <c r="T1718" s="1" t="n">
        <f aca="false">IF(S1718&lt;0,S1718/$G$3,0)</f>
        <v>-5178.80093284304</v>
      </c>
      <c r="U1718" s="1" t="n">
        <f aca="false">IF(S1718&gt;0,S1718*0.7,0)</f>
        <v>0</v>
      </c>
      <c r="V1718" s="14" t="n">
        <f aca="false">V1717+U1718+T1718</f>
        <v>7342674.04390382</v>
      </c>
      <c r="W1718" s="19" t="n">
        <f aca="false">V1718/1000</f>
        <v>7342.67404390382</v>
      </c>
      <c r="X1718" s="19" t="n">
        <f aca="false">W1718*3600000000*2/237000000</f>
        <v>223068.578548977</v>
      </c>
      <c r="Y1718" s="19" t="n">
        <f aca="false">X1718/30.662</f>
        <v>7275.08246523308</v>
      </c>
    </row>
    <row r="1719" customFormat="false" ht="17.9" hidden="false" customHeight="false" outlineLevel="0" collapsed="false">
      <c r="A1719" s="2" t="n">
        <v>3</v>
      </c>
      <c r="B1719" s="3" t="n">
        <v>13</v>
      </c>
      <c r="C1719" s="38" t="n">
        <v>4</v>
      </c>
      <c r="D1719" s="1" t="n">
        <v>11.1</v>
      </c>
      <c r="E1719" s="3" t="n">
        <v>0</v>
      </c>
      <c r="F1719" s="23" t="n">
        <f aca="false">IF(D1719&lt;25, 0.24, 0.24-(0.01/5)*(D1719-25))</f>
        <v>0.24</v>
      </c>
      <c r="G1719" s="40" t="n">
        <f aca="false">(E1719/1000)*$G$1*F1719</f>
        <v>0</v>
      </c>
      <c r="H1719" s="40" t="n">
        <v>0.396319854220453</v>
      </c>
      <c r="I1719" s="3" t="n">
        <f aca="false">H1719*$J$2</f>
        <v>0</v>
      </c>
      <c r="J1719" s="19" t="n">
        <f aca="false">SUM(I1719+G1719)</f>
        <v>0</v>
      </c>
      <c r="K1719" s="1" t="n">
        <v>0</v>
      </c>
      <c r="L1719" s="39" t="n">
        <v>0.727997963731372</v>
      </c>
      <c r="M1719" s="39"/>
      <c r="N1719" s="1" t="n">
        <f aca="false">(2.571*(19.44-D1719)+3.87)*$K$2</f>
        <v>0</v>
      </c>
      <c r="O1719" s="1" t="n">
        <f aca="false">IF(N1719&gt;0,N1719,0)</f>
        <v>0</v>
      </c>
      <c r="P1719" s="1" t="n">
        <f aca="false">O1719*1.5</f>
        <v>0</v>
      </c>
      <c r="Q1719" s="1" t="n">
        <f aca="false">P1719/(3.6*$Q$2)</f>
        <v>0</v>
      </c>
      <c r="R1719" s="1" t="n">
        <f aca="false">(K1719+L1719)*$R$2</f>
        <v>3639.98981865686</v>
      </c>
      <c r="S1719" s="19" t="n">
        <f aca="false">J1719-R1719</f>
        <v>-3639.98981865686</v>
      </c>
      <c r="T1719" s="1" t="n">
        <f aca="false">IF(S1719&lt;0,S1719/$G$3,0)</f>
        <v>-5199.98545522409</v>
      </c>
      <c r="U1719" s="1" t="n">
        <f aca="false">IF(S1719&gt;0,S1719*0.7,0)</f>
        <v>0</v>
      </c>
      <c r="V1719" s="14" t="n">
        <f aca="false">V1718+U1719+T1719</f>
        <v>7337474.05844859</v>
      </c>
      <c r="W1719" s="19" t="n">
        <f aca="false">V1719/1000</f>
        <v>7337.47405844859</v>
      </c>
      <c r="X1719" s="19" t="n">
        <f aca="false">W1719*3600000000*2/237000000</f>
        <v>222910.604307299</v>
      </c>
      <c r="Y1719" s="19" t="n">
        <f aca="false">X1719/30.662</f>
        <v>7269.93034724738</v>
      </c>
    </row>
    <row r="1720" customFormat="false" ht="17.9" hidden="false" customHeight="false" outlineLevel="0" collapsed="false">
      <c r="A1720" s="2" t="n">
        <v>3</v>
      </c>
      <c r="B1720" s="3" t="n">
        <v>13</v>
      </c>
      <c r="C1720" s="38" t="n">
        <v>5</v>
      </c>
      <c r="D1720" s="1" t="n">
        <v>11.1</v>
      </c>
      <c r="E1720" s="3" t="n">
        <v>0</v>
      </c>
      <c r="F1720" s="23" t="n">
        <f aca="false">IF(D1720&lt;25, 0.24, 0.24-(0.01/5)*(D1720-25))</f>
        <v>0.24</v>
      </c>
      <c r="G1720" s="40" t="n">
        <f aca="false">(E1720/1000)*$G$1*F1720</f>
        <v>0</v>
      </c>
      <c r="H1720" s="40" t="n">
        <v>0.377687311246331</v>
      </c>
      <c r="I1720" s="3" t="n">
        <f aca="false">H1720*$J$2</f>
        <v>0</v>
      </c>
      <c r="J1720" s="19" t="n">
        <f aca="false">SUM(I1720+G1720)</f>
        <v>0</v>
      </c>
      <c r="K1720" s="1" t="n">
        <v>0</v>
      </c>
      <c r="L1720" s="39" t="n">
        <v>0.777960844977743</v>
      </c>
      <c r="M1720" s="39"/>
      <c r="N1720" s="1" t="n">
        <f aca="false">(2.571*(19.44-D1720)+3.87)*$K$2</f>
        <v>0</v>
      </c>
      <c r="O1720" s="1" t="n">
        <f aca="false">IF(N1720&gt;0,N1720,0)</f>
        <v>0</v>
      </c>
      <c r="P1720" s="1" t="n">
        <f aca="false">O1720*1.5</f>
        <v>0</v>
      </c>
      <c r="Q1720" s="1" t="n">
        <f aca="false">P1720/(3.6*$Q$2)</f>
        <v>0</v>
      </c>
      <c r="R1720" s="1" t="n">
        <f aca="false">(K1720+L1720)*$R$2</f>
        <v>3889.80422488872</v>
      </c>
      <c r="S1720" s="19" t="n">
        <f aca="false">J1720-R1720</f>
        <v>-3889.80422488872</v>
      </c>
      <c r="T1720" s="1" t="n">
        <f aca="false">IF(S1720&lt;0,S1720/$G$3,0)</f>
        <v>-5556.86317841245</v>
      </c>
      <c r="U1720" s="1" t="n">
        <f aca="false">IF(S1720&gt;0,S1720*0.7,0)</f>
        <v>0</v>
      </c>
      <c r="V1720" s="14" t="n">
        <f aca="false">V1719+U1720+T1720</f>
        <v>7331917.19527018</v>
      </c>
      <c r="W1720" s="19" t="n">
        <f aca="false">V1720/1000</f>
        <v>7331.91719527018</v>
      </c>
      <c r="X1720" s="19" t="n">
        <f aca="false">W1720*3600000000*2/237000000</f>
        <v>222741.78821074</v>
      </c>
      <c r="Y1720" s="19" t="n">
        <f aca="false">X1720/30.662</f>
        <v>7264.42463670797</v>
      </c>
    </row>
    <row r="1721" customFormat="false" ht="17.9" hidden="false" customHeight="false" outlineLevel="0" collapsed="false">
      <c r="A1721" s="2" t="n">
        <v>3</v>
      </c>
      <c r="B1721" s="3" t="n">
        <v>13</v>
      </c>
      <c r="C1721" s="38" t="n">
        <v>6</v>
      </c>
      <c r="D1721" s="1" t="n">
        <v>11.1</v>
      </c>
      <c r="E1721" s="3" t="n">
        <v>0.822222222222222</v>
      </c>
      <c r="F1721" s="23" t="n">
        <f aca="false">IF(D1721&lt;25, 0.24, 0.24-(0.01/5)*(D1721-25))</f>
        <v>0.24</v>
      </c>
      <c r="G1721" s="40" t="n">
        <f aca="false">(E1721/1000)*$G$1*F1721</f>
        <v>64.6503466666667</v>
      </c>
      <c r="H1721" s="40" t="n">
        <v>0.372541763454776</v>
      </c>
      <c r="I1721" s="3" t="n">
        <f aca="false">H1721*$J$2</f>
        <v>0</v>
      </c>
      <c r="J1721" s="19" t="n">
        <f aca="false">SUM(I1721+G1721)</f>
        <v>64.6503466666667</v>
      </c>
      <c r="K1721" s="1" t="n">
        <v>0</v>
      </c>
      <c r="L1721" s="39" t="n">
        <v>0.839558917747242</v>
      </c>
      <c r="M1721" s="39"/>
      <c r="N1721" s="1" t="n">
        <f aca="false">(2.571*(19.44-D1721)+3.87)*$K$2</f>
        <v>0</v>
      </c>
      <c r="O1721" s="1" t="n">
        <f aca="false">IF(N1721&gt;0,N1721,0)</f>
        <v>0</v>
      </c>
      <c r="P1721" s="1" t="n">
        <f aca="false">O1721*1.5</f>
        <v>0</v>
      </c>
      <c r="Q1721" s="1" t="n">
        <f aca="false">P1721/(3.6*$Q$2)</f>
        <v>0</v>
      </c>
      <c r="R1721" s="1" t="n">
        <f aca="false">(K1721+L1721)*$R$2</f>
        <v>4197.79458873621</v>
      </c>
      <c r="S1721" s="19" t="n">
        <f aca="false">J1721-R1721</f>
        <v>-4133.14424206954</v>
      </c>
      <c r="T1721" s="1" t="n">
        <f aca="false">IF(S1721&lt;0,S1721/$G$3,0)</f>
        <v>-5904.49177438506</v>
      </c>
      <c r="U1721" s="1" t="n">
        <f aca="false">IF(S1721&gt;0,S1721*0.7,0)</f>
        <v>0</v>
      </c>
      <c r="V1721" s="14" t="n">
        <f aca="false">V1720+U1721+T1721</f>
        <v>7326012.7034958</v>
      </c>
      <c r="W1721" s="19" t="n">
        <f aca="false">V1721/1000</f>
        <v>7326.0127034958</v>
      </c>
      <c r="X1721" s="19" t="n">
        <f aca="false">W1721*3600000000*2/237000000</f>
        <v>222562.411245442</v>
      </c>
      <c r="Y1721" s="19" t="n">
        <f aca="false">X1721/30.662</f>
        <v>7258.574497601</v>
      </c>
    </row>
    <row r="1722" customFormat="false" ht="17.9" hidden="false" customHeight="false" outlineLevel="0" collapsed="false">
      <c r="A1722" s="2" t="n">
        <v>3</v>
      </c>
      <c r="B1722" s="3" t="n">
        <v>13</v>
      </c>
      <c r="C1722" s="38" t="n">
        <v>7</v>
      </c>
      <c r="D1722" s="1" t="n">
        <v>11.7</v>
      </c>
      <c r="E1722" s="3" t="n">
        <v>16.4444444444444</v>
      </c>
      <c r="F1722" s="23" t="n">
        <f aca="false">IF(D1722&lt;25, 0.24, 0.24-(0.01/5)*(D1722-25))</f>
        <v>0.24</v>
      </c>
      <c r="G1722" s="40" t="n">
        <f aca="false">(E1722/1000)*$G$1*F1722</f>
        <v>1293.00693333333</v>
      </c>
      <c r="H1722" s="40" t="n">
        <v>0.351716889023168</v>
      </c>
      <c r="I1722" s="3" t="n">
        <f aca="false">H1722*$J$2</f>
        <v>0</v>
      </c>
      <c r="J1722" s="19" t="n">
        <f aca="false">SUM(I1722+G1722)</f>
        <v>1293.00693333333</v>
      </c>
      <c r="K1722" s="1" t="n">
        <v>0</v>
      </c>
      <c r="L1722" s="39" t="n">
        <v>0.795983984788078</v>
      </c>
      <c r="M1722" s="39"/>
      <c r="N1722" s="1" t="n">
        <f aca="false">(2.571*(19.44-D1722)+3.87)*$K$2</f>
        <v>0</v>
      </c>
      <c r="O1722" s="1" t="n">
        <f aca="false">IF(N1722&gt;0,N1722,0)</f>
        <v>0</v>
      </c>
      <c r="P1722" s="1" t="n">
        <f aca="false">O1722*1.5</f>
        <v>0</v>
      </c>
      <c r="Q1722" s="1" t="n">
        <f aca="false">P1722/(3.6*$Q$2)</f>
        <v>0</v>
      </c>
      <c r="R1722" s="1" t="n">
        <f aca="false">(K1722+L1722)*$R$2</f>
        <v>3979.91992394039</v>
      </c>
      <c r="S1722" s="19" t="n">
        <f aca="false">J1722-R1722</f>
        <v>-2686.91299060706</v>
      </c>
      <c r="T1722" s="1" t="n">
        <f aca="false">IF(S1722&lt;0,S1722/$G$3,0)</f>
        <v>-3838.44712943866</v>
      </c>
      <c r="U1722" s="1" t="n">
        <f aca="false">IF(S1722&gt;0,S1722*0.7,0)</f>
        <v>0</v>
      </c>
      <c r="V1722" s="14" t="n">
        <f aca="false">V1721+U1722+T1722</f>
        <v>7322174.25636636</v>
      </c>
      <c r="W1722" s="19" t="n">
        <f aca="false">V1722/1000</f>
        <v>7322.17425636636</v>
      </c>
      <c r="X1722" s="19" t="n">
        <f aca="false">W1722*3600000000*2/237000000</f>
        <v>222445.800193408</v>
      </c>
      <c r="Y1722" s="19" t="n">
        <f aca="false">X1722/30.662</f>
        <v>7254.77138456097</v>
      </c>
    </row>
    <row r="1723" customFormat="false" ht="17.9" hidden="false" customHeight="false" outlineLevel="0" collapsed="false">
      <c r="A1723" s="2" t="n">
        <v>3</v>
      </c>
      <c r="B1723" s="3" t="n">
        <v>13</v>
      </c>
      <c r="C1723" s="38" t="n">
        <v>8</v>
      </c>
      <c r="D1723" s="1" t="n">
        <v>12.2</v>
      </c>
      <c r="E1723" s="3" t="n">
        <v>51.8</v>
      </c>
      <c r="F1723" s="23" t="n">
        <f aca="false">IF(D1723&lt;25, 0.24, 0.24-(0.01/5)*(D1723-25))</f>
        <v>0.24</v>
      </c>
      <c r="G1723" s="40" t="n">
        <f aca="false">(E1723/1000)*$G$1*F1723</f>
        <v>4072.97184</v>
      </c>
      <c r="H1723" s="40" t="n">
        <v>0.331929403404336</v>
      </c>
      <c r="I1723" s="3" t="n">
        <f aca="false">H1723*$J$2</f>
        <v>0</v>
      </c>
      <c r="J1723" s="19" t="n">
        <f aca="false">SUM(I1723+G1723)</f>
        <v>4072.97184</v>
      </c>
      <c r="K1723" s="1" t="n">
        <v>0</v>
      </c>
      <c r="L1723" s="39" t="n">
        <v>0.8151478296497</v>
      </c>
      <c r="M1723" s="39"/>
      <c r="N1723" s="1" t="n">
        <f aca="false">(2.571*(19.44-D1723)+3.87)*$K$2</f>
        <v>0</v>
      </c>
      <c r="O1723" s="1" t="n">
        <f aca="false">IF(N1723&gt;0,N1723,0)</f>
        <v>0</v>
      </c>
      <c r="P1723" s="1" t="n">
        <f aca="false">O1723*1.5</f>
        <v>0</v>
      </c>
      <c r="Q1723" s="1" t="n">
        <f aca="false">P1723/(3.6*$Q$2)</f>
        <v>0</v>
      </c>
      <c r="R1723" s="1" t="n">
        <f aca="false">(K1723+L1723)*$R$2</f>
        <v>4075.7391482485</v>
      </c>
      <c r="S1723" s="19" t="n">
        <f aca="false">J1723-R1723</f>
        <v>-2.76730824849983</v>
      </c>
      <c r="T1723" s="1" t="n">
        <f aca="false">IF(S1723&lt;0,S1723/$G$3,0)</f>
        <v>-3.9532974978569</v>
      </c>
      <c r="U1723" s="1" t="n">
        <f aca="false">IF(S1723&gt;0,S1723*0.7,0)</f>
        <v>0</v>
      </c>
      <c r="V1723" s="14" t="n">
        <f aca="false">V1722+U1723+T1723</f>
        <v>7322170.30306886</v>
      </c>
      <c r="W1723" s="19" t="n">
        <f aca="false">V1723/1000</f>
        <v>7322.17030306886</v>
      </c>
      <c r="X1723" s="19" t="n">
        <f aca="false">W1723*3600000000*2/237000000</f>
        <v>222445.680093231</v>
      </c>
      <c r="Y1723" s="19" t="n">
        <f aca="false">X1723/30.662</f>
        <v>7254.76746765479</v>
      </c>
    </row>
    <row r="1724" customFormat="false" ht="17.9" hidden="false" customHeight="false" outlineLevel="0" collapsed="false">
      <c r="A1724" s="2" t="n">
        <v>3</v>
      </c>
      <c r="B1724" s="3" t="n">
        <v>13</v>
      </c>
      <c r="C1724" s="38" t="n">
        <v>9</v>
      </c>
      <c r="D1724" s="1" t="n">
        <v>13.9</v>
      </c>
      <c r="E1724" s="3" t="n">
        <v>82.2222222222222</v>
      </c>
      <c r="F1724" s="23" t="n">
        <f aca="false">IF(D1724&lt;25, 0.24, 0.24-(0.01/5)*(D1724-25))</f>
        <v>0.24</v>
      </c>
      <c r="G1724" s="40" t="n">
        <f aca="false">(E1724/1000)*$G$1*F1724</f>
        <v>6465.03466666666</v>
      </c>
      <c r="H1724" s="40" t="n">
        <v>0.30263549924099</v>
      </c>
      <c r="I1724" s="3" t="n">
        <f aca="false">H1724*$J$2</f>
        <v>0</v>
      </c>
      <c r="J1724" s="19" t="n">
        <f aca="false">SUM(I1724+G1724)</f>
        <v>6465.03466666666</v>
      </c>
      <c r="K1724" s="1" t="n">
        <v>0</v>
      </c>
      <c r="L1724" s="39" t="n">
        <v>0.87400821029611</v>
      </c>
      <c r="M1724" s="39"/>
      <c r="N1724" s="1" t="n">
        <f aca="false">(2.571*(19.44-D1724)+3.87)*$K$2</f>
        <v>0</v>
      </c>
      <c r="O1724" s="1" t="n">
        <f aca="false">IF(N1724&gt;0,N1724,0)</f>
        <v>0</v>
      </c>
      <c r="P1724" s="1" t="n">
        <f aca="false">O1724*1.5</f>
        <v>0</v>
      </c>
      <c r="Q1724" s="1" t="n">
        <f aca="false">P1724/(3.6*$Q$2)</f>
        <v>0</v>
      </c>
      <c r="R1724" s="1" t="n">
        <f aca="false">(K1724+L1724)*$R$2</f>
        <v>4370.04105148055</v>
      </c>
      <c r="S1724" s="19" t="n">
        <f aca="false">J1724-R1724</f>
        <v>2094.99361518611</v>
      </c>
      <c r="T1724" s="1" t="n">
        <f aca="false">IF(S1724&lt;0,S1724/$G$3,0)</f>
        <v>0</v>
      </c>
      <c r="U1724" s="1" t="n">
        <f aca="false">IF(S1724&gt;0,S1724*0.7,0)</f>
        <v>1466.49553063028</v>
      </c>
      <c r="V1724" s="14" t="n">
        <f aca="false">V1723+U1724+T1724</f>
        <v>7323636.79859949</v>
      </c>
      <c r="W1724" s="19" t="n">
        <f aca="false">V1724/1000</f>
        <v>7323.63679859949</v>
      </c>
      <c r="X1724" s="19" t="n">
        <f aca="false">W1724*3600000000*2/237000000</f>
        <v>222490.231856187</v>
      </c>
      <c r="Y1724" s="19" t="n">
        <f aca="false">X1724/30.662</f>
        <v>7256.22046364187</v>
      </c>
    </row>
    <row r="1725" customFormat="false" ht="17.9" hidden="false" customHeight="false" outlineLevel="0" collapsed="false">
      <c r="A1725" s="2" t="n">
        <v>3</v>
      </c>
      <c r="B1725" s="3" t="n">
        <v>13</v>
      </c>
      <c r="C1725" s="38" t="n">
        <v>10</v>
      </c>
      <c r="D1725" s="1" t="n">
        <v>13.9</v>
      </c>
      <c r="E1725" s="3" t="n">
        <v>110.177777777778</v>
      </c>
      <c r="F1725" s="23" t="n">
        <f aca="false">IF(D1725&lt;25, 0.24, 0.24-(0.01/5)*(D1725-25))</f>
        <v>0.24</v>
      </c>
      <c r="G1725" s="40" t="n">
        <f aca="false">(E1725/1000)*$G$1*F1725</f>
        <v>8663.14645333335</v>
      </c>
      <c r="H1725" s="40" t="n">
        <v>0.282708274329719</v>
      </c>
      <c r="I1725" s="3" t="n">
        <f aca="false">H1725*$J$2</f>
        <v>0</v>
      </c>
      <c r="J1725" s="19" t="n">
        <f aca="false">SUM(I1725+G1725)</f>
        <v>8663.14645333335</v>
      </c>
      <c r="K1725" s="1" t="n">
        <v>0</v>
      </c>
      <c r="L1725" s="39" t="n">
        <v>1.04511396798916</v>
      </c>
      <c r="M1725" s="39"/>
      <c r="N1725" s="1" t="n">
        <f aca="false">(2.571*(19.44-D1725)+3.87)*$K$2</f>
        <v>0</v>
      </c>
      <c r="O1725" s="1" t="n">
        <f aca="false">IF(N1725&gt;0,N1725,0)</f>
        <v>0</v>
      </c>
      <c r="P1725" s="1" t="n">
        <f aca="false">O1725*1.5</f>
        <v>0</v>
      </c>
      <c r="Q1725" s="1" t="n">
        <f aca="false">P1725/(3.6*$Q$2)</f>
        <v>0</v>
      </c>
      <c r="R1725" s="1" t="n">
        <f aca="false">(K1725+L1725)*$R$2</f>
        <v>5225.5698399458</v>
      </c>
      <c r="S1725" s="19" t="n">
        <f aca="false">J1725-R1725</f>
        <v>3437.57661338755</v>
      </c>
      <c r="T1725" s="1" t="n">
        <f aca="false">IF(S1725&lt;0,S1725/$G$3,0)</f>
        <v>0</v>
      </c>
      <c r="U1725" s="1" t="n">
        <f aca="false">IF(S1725&gt;0,S1725*0.7,0)</f>
        <v>2406.30362937128</v>
      </c>
      <c r="V1725" s="14" t="n">
        <f aca="false">V1724+U1725+T1725</f>
        <v>7326043.10222886</v>
      </c>
      <c r="W1725" s="19" t="n">
        <f aca="false">V1725/1000</f>
        <v>7326.04310222886</v>
      </c>
      <c r="X1725" s="19" t="n">
        <f aca="false">W1725*3600000000*2/237000000</f>
        <v>222563.334751257</v>
      </c>
      <c r="Y1725" s="19" t="n">
        <f aca="false">X1725/30.662</f>
        <v>7258.60461650436</v>
      </c>
    </row>
    <row r="1726" customFormat="false" ht="17.9" hidden="false" customHeight="false" outlineLevel="0" collapsed="false">
      <c r="A1726" s="2" t="n">
        <v>3</v>
      </c>
      <c r="B1726" s="3" t="n">
        <v>13</v>
      </c>
      <c r="C1726" s="38" t="n">
        <v>11</v>
      </c>
      <c r="D1726" s="1" t="n">
        <v>15.6</v>
      </c>
      <c r="E1726" s="3" t="n">
        <v>124.155555555556</v>
      </c>
      <c r="F1726" s="23" t="n">
        <f aca="false">IF(D1726&lt;25, 0.24, 0.24-(0.01/5)*(D1726-25))</f>
        <v>0.24</v>
      </c>
      <c r="G1726" s="40" t="n">
        <f aca="false">(E1726/1000)*$G$1*F1726</f>
        <v>9762.2023466667</v>
      </c>
      <c r="H1726" s="40" t="n">
        <v>0.295840534616115</v>
      </c>
      <c r="I1726" s="3" t="n">
        <f aca="false">H1726*$J$2</f>
        <v>0</v>
      </c>
      <c r="J1726" s="19" t="n">
        <f aca="false">SUM(I1726+G1726)</f>
        <v>9762.2023466667</v>
      </c>
      <c r="K1726" s="1" t="n">
        <v>0</v>
      </c>
      <c r="L1726" s="39" t="n">
        <v>1.19568703475905</v>
      </c>
      <c r="M1726" s="39"/>
      <c r="N1726" s="1" t="n">
        <f aca="false">(2.571*(19.44-D1726)+3.87)*$K$2</f>
        <v>0</v>
      </c>
      <c r="O1726" s="1" t="n">
        <f aca="false">IF(N1726&gt;0,N1726,0)</f>
        <v>0</v>
      </c>
      <c r="P1726" s="1" t="n">
        <f aca="false">O1726*1.5</f>
        <v>0</v>
      </c>
      <c r="Q1726" s="1" t="n">
        <f aca="false">P1726/(3.6*$Q$2)</f>
        <v>0</v>
      </c>
      <c r="R1726" s="1" t="n">
        <f aca="false">(K1726+L1726)*$R$2</f>
        <v>5978.43517379525</v>
      </c>
      <c r="S1726" s="19" t="n">
        <f aca="false">J1726-R1726</f>
        <v>3783.76717287145</v>
      </c>
      <c r="T1726" s="1" t="n">
        <f aca="false">IF(S1726&lt;0,S1726/$G$3,0)</f>
        <v>0</v>
      </c>
      <c r="U1726" s="1" t="n">
        <f aca="false">IF(S1726&gt;0,S1726*0.7,0)</f>
        <v>2648.63702101002</v>
      </c>
      <c r="V1726" s="14" t="n">
        <f aca="false">V1725+U1726+T1726</f>
        <v>7328691.73924987</v>
      </c>
      <c r="W1726" s="19" t="n">
        <f aca="false">V1726/1000</f>
        <v>7328.69173924987</v>
      </c>
      <c r="X1726" s="19" t="n">
        <f aca="false">W1726*3600000000*2/237000000</f>
        <v>222643.799673414</v>
      </c>
      <c r="Y1726" s="19" t="n">
        <f aca="false">X1726/30.662</f>
        <v>7261.22887200489</v>
      </c>
    </row>
    <row r="1727" customFormat="false" ht="17.9" hidden="false" customHeight="false" outlineLevel="0" collapsed="false">
      <c r="A1727" s="2" t="n">
        <v>3</v>
      </c>
      <c r="B1727" s="3" t="n">
        <v>13</v>
      </c>
      <c r="C1727" s="38" t="n">
        <v>12</v>
      </c>
      <c r="D1727" s="1" t="n">
        <v>17.2</v>
      </c>
      <c r="E1727" s="3" t="n">
        <v>124.155555555556</v>
      </c>
      <c r="F1727" s="23" t="n">
        <f aca="false">IF(D1727&lt;25, 0.24, 0.24-(0.01/5)*(D1727-25))</f>
        <v>0.24</v>
      </c>
      <c r="G1727" s="40" t="n">
        <f aca="false">(E1727/1000)*$G$1*F1727</f>
        <v>9762.2023466667</v>
      </c>
      <c r="H1727" s="40" t="n">
        <v>0.29436899566141</v>
      </c>
      <c r="I1727" s="3" t="n">
        <f aca="false">H1727*$J$2</f>
        <v>0</v>
      </c>
      <c r="J1727" s="19" t="n">
        <f aca="false">SUM(I1727+G1727)</f>
        <v>9762.2023466667</v>
      </c>
      <c r="K1727" s="1" t="n">
        <v>0</v>
      </c>
      <c r="L1727" s="39" t="n">
        <v>1.20321568809754</v>
      </c>
      <c r="M1727" s="39"/>
      <c r="N1727" s="1" t="n">
        <f aca="false">(2.571*(19.44-D1727)+3.87)*$K$2</f>
        <v>0</v>
      </c>
      <c r="O1727" s="1" t="n">
        <f aca="false">IF(N1727&gt;0,N1727,0)</f>
        <v>0</v>
      </c>
      <c r="P1727" s="1" t="n">
        <f aca="false">O1727*1.5</f>
        <v>0</v>
      </c>
      <c r="Q1727" s="1" t="n">
        <f aca="false">P1727/(3.6*$Q$2)</f>
        <v>0</v>
      </c>
      <c r="R1727" s="1" t="n">
        <f aca="false">(K1727+L1727)*$R$2</f>
        <v>6016.0784404877</v>
      </c>
      <c r="S1727" s="19" t="n">
        <f aca="false">J1727-R1727</f>
        <v>3746.123906179</v>
      </c>
      <c r="T1727" s="1" t="n">
        <f aca="false">IF(S1727&lt;0,S1727/$G$3,0)</f>
        <v>0</v>
      </c>
      <c r="U1727" s="1" t="n">
        <f aca="false">IF(S1727&gt;0,S1727*0.7,0)</f>
        <v>2622.2867343253</v>
      </c>
      <c r="V1727" s="14" t="n">
        <f aca="false">V1726+U1727+T1727</f>
        <v>7331314.0259842</v>
      </c>
      <c r="W1727" s="19" t="n">
        <f aca="false">V1727/1000</f>
        <v>7331.3140259842</v>
      </c>
      <c r="X1727" s="19" t="n">
        <f aca="false">W1727*3600000000*2/237000000</f>
        <v>222723.464080533</v>
      </c>
      <c r="Y1727" s="19" t="n">
        <f aca="false">X1727/30.662</f>
        <v>7263.82701978125</v>
      </c>
    </row>
    <row r="1728" customFormat="false" ht="17.9" hidden="false" customHeight="false" outlineLevel="0" collapsed="false">
      <c r="A1728" s="2" t="n">
        <v>3</v>
      </c>
      <c r="B1728" s="3" t="n">
        <v>13</v>
      </c>
      <c r="C1728" s="38" t="n">
        <v>13</v>
      </c>
      <c r="D1728" s="1" t="n">
        <v>18.9</v>
      </c>
      <c r="E1728" s="3" t="n">
        <v>115.933333333333</v>
      </c>
      <c r="F1728" s="23" t="n">
        <f aca="false">IF(D1728&lt;25, 0.24, 0.24-(0.01/5)*(D1728-25))</f>
        <v>0.24</v>
      </c>
      <c r="G1728" s="40" t="n">
        <f aca="false">(E1728/1000)*$G$1*F1728</f>
        <v>9115.69887999997</v>
      </c>
      <c r="H1728" s="40" t="n">
        <v>0.292322493510761</v>
      </c>
      <c r="I1728" s="3" t="n">
        <f aca="false">H1728*$J$2</f>
        <v>0</v>
      </c>
      <c r="J1728" s="19" t="n">
        <f aca="false">SUM(I1728+G1728)</f>
        <v>9115.69887999997</v>
      </c>
      <c r="K1728" s="1" t="n">
        <v>0</v>
      </c>
      <c r="L1728" s="39" t="n">
        <v>1.31340779605187</v>
      </c>
      <c r="M1728" s="39"/>
      <c r="N1728" s="1" t="n">
        <f aca="false">(2.571*(19.44-D1728)+3.87)*$K$2</f>
        <v>0</v>
      </c>
      <c r="O1728" s="1" t="n">
        <f aca="false">IF(N1728&gt;0,N1728,0)</f>
        <v>0</v>
      </c>
      <c r="P1728" s="1" t="n">
        <f aca="false">O1728*1.5</f>
        <v>0</v>
      </c>
      <c r="Q1728" s="1" t="n">
        <f aca="false">P1728/(3.6*$Q$2)</f>
        <v>0</v>
      </c>
      <c r="R1728" s="1" t="n">
        <f aca="false">(K1728+L1728)*$R$2</f>
        <v>6567.03898025935</v>
      </c>
      <c r="S1728" s="19" t="n">
        <f aca="false">J1728-R1728</f>
        <v>2548.65989974062</v>
      </c>
      <c r="T1728" s="1" t="n">
        <f aca="false">IF(S1728&lt;0,S1728/$G$3,0)</f>
        <v>0</v>
      </c>
      <c r="U1728" s="1" t="n">
        <f aca="false">IF(S1728&gt;0,S1728*0.7,0)</f>
        <v>1784.06192981844</v>
      </c>
      <c r="V1728" s="14" t="n">
        <f aca="false">V1727+U1728+T1728</f>
        <v>7333098.08791402</v>
      </c>
      <c r="W1728" s="19" t="n">
        <f aca="false">V1728/1000</f>
        <v>7333.09808791402</v>
      </c>
      <c r="X1728" s="19" t="n">
        <f aca="false">W1728*3600000000*2/237000000</f>
        <v>222777.663430299</v>
      </c>
      <c r="Y1728" s="19" t="n">
        <f aca="false">X1728/30.662</f>
        <v>7265.59465887089</v>
      </c>
    </row>
    <row r="1729" customFormat="false" ht="17.9" hidden="false" customHeight="false" outlineLevel="0" collapsed="false">
      <c r="A1729" s="2" t="n">
        <v>3</v>
      </c>
      <c r="B1729" s="3" t="n">
        <v>13</v>
      </c>
      <c r="C1729" s="38" t="n">
        <v>14</v>
      </c>
      <c r="D1729" s="1" t="n">
        <v>18.9</v>
      </c>
      <c r="E1729" s="3" t="n">
        <v>102.777777777778</v>
      </c>
      <c r="F1729" s="23" t="n">
        <f aca="false">IF(D1729&lt;25, 0.24, 0.24-(0.01/5)*(D1729-25))</f>
        <v>0.24</v>
      </c>
      <c r="G1729" s="40" t="n">
        <f aca="false">(E1729/1000)*$G$1*F1729</f>
        <v>8081.29333333335</v>
      </c>
      <c r="H1729" s="40" t="n">
        <v>0.28277654897092</v>
      </c>
      <c r="I1729" s="3" t="n">
        <f aca="false">H1729*$J$2</f>
        <v>0</v>
      </c>
      <c r="J1729" s="19" t="n">
        <f aca="false">SUM(I1729+G1729)</f>
        <v>8081.29333333335</v>
      </c>
      <c r="K1729" s="1" t="n">
        <v>0</v>
      </c>
      <c r="L1729" s="39" t="n">
        <v>2.46323848774918</v>
      </c>
      <c r="M1729" s="39"/>
      <c r="N1729" s="1" t="n">
        <f aca="false">(2.571*(19.44-D1729)+3.87)*$K$2</f>
        <v>0</v>
      </c>
      <c r="O1729" s="1" t="n">
        <f aca="false">IF(N1729&gt;0,N1729,0)</f>
        <v>0</v>
      </c>
      <c r="P1729" s="1" t="n">
        <f aca="false">O1729*1.5</f>
        <v>0</v>
      </c>
      <c r="Q1729" s="1" t="n">
        <f aca="false">P1729/(3.6*$Q$2)</f>
        <v>0</v>
      </c>
      <c r="R1729" s="1" t="n">
        <f aca="false">(K1729+L1729)*$R$2</f>
        <v>12316.1924387459</v>
      </c>
      <c r="S1729" s="19" t="n">
        <f aca="false">J1729-R1729</f>
        <v>-4234.89910541255</v>
      </c>
      <c r="T1729" s="1" t="n">
        <f aca="false">IF(S1729&lt;0,S1729/$G$3,0)</f>
        <v>-6049.85586487507</v>
      </c>
      <c r="U1729" s="1" t="n">
        <f aca="false">IF(S1729&gt;0,S1729*0.7,0)</f>
        <v>0</v>
      </c>
      <c r="V1729" s="14" t="n">
        <f aca="false">V1728+U1729+T1729</f>
        <v>7327048.23204914</v>
      </c>
      <c r="W1729" s="19" t="n">
        <f aca="false">V1729/1000</f>
        <v>7327.04823204914</v>
      </c>
      <c r="X1729" s="19" t="n">
        <f aca="false">W1729*3600000000*2/237000000</f>
        <v>222593.870340733</v>
      </c>
      <c r="Y1729" s="19" t="n">
        <f aca="false">X1729/30.662</f>
        <v>7259.60049379471</v>
      </c>
    </row>
    <row r="1730" customFormat="false" ht="17.9" hidden="false" customHeight="false" outlineLevel="0" collapsed="false">
      <c r="A1730" s="2" t="n">
        <v>3</v>
      </c>
      <c r="B1730" s="3" t="n">
        <v>13</v>
      </c>
      <c r="C1730" s="38" t="n">
        <v>15</v>
      </c>
      <c r="D1730" s="1" t="n">
        <v>18.9</v>
      </c>
      <c r="E1730" s="3" t="n">
        <v>86.3333333333333</v>
      </c>
      <c r="F1730" s="23" t="n">
        <f aca="false">IF(D1730&lt;25, 0.24, 0.24-(0.01/5)*(D1730-25))</f>
        <v>0.24</v>
      </c>
      <c r="G1730" s="40" t="n">
        <f aca="false">(E1730/1000)*$G$1*F1730</f>
        <v>6788.2864</v>
      </c>
      <c r="H1730" s="40" t="n">
        <v>0.291515298174234</v>
      </c>
      <c r="I1730" s="3" t="n">
        <f aca="false">H1730*$J$2</f>
        <v>0</v>
      </c>
      <c r="J1730" s="19" t="n">
        <f aca="false">SUM(I1730+G1730)</f>
        <v>6788.2864</v>
      </c>
      <c r="K1730" s="1" t="n">
        <v>0</v>
      </c>
      <c r="L1730" s="39" t="n">
        <v>4.09399042906909</v>
      </c>
      <c r="M1730" s="39"/>
      <c r="N1730" s="1" t="n">
        <f aca="false">(2.571*(19.44-D1730)+3.87)*$K$2</f>
        <v>0</v>
      </c>
      <c r="O1730" s="1" t="n">
        <f aca="false">IF(N1730&gt;0,N1730,0)</f>
        <v>0</v>
      </c>
      <c r="P1730" s="1" t="n">
        <f aca="false">O1730*1.5</f>
        <v>0</v>
      </c>
      <c r="Q1730" s="1" t="n">
        <f aca="false">P1730/(3.6*$Q$2)</f>
        <v>0</v>
      </c>
      <c r="R1730" s="1" t="n">
        <f aca="false">(K1730+L1730)*$R$2</f>
        <v>20469.9521453455</v>
      </c>
      <c r="S1730" s="19" t="n">
        <f aca="false">J1730-R1730</f>
        <v>-13681.6657453455</v>
      </c>
      <c r="T1730" s="1" t="n">
        <f aca="false">IF(S1730&lt;0,S1730/$G$3,0)</f>
        <v>-19545.2367790649</v>
      </c>
      <c r="U1730" s="1" t="n">
        <f aca="false">IF(S1730&gt;0,S1730*0.7,0)</f>
        <v>0</v>
      </c>
      <c r="V1730" s="14" t="n">
        <f aca="false">V1729+U1730+T1730</f>
        <v>7307502.99527008</v>
      </c>
      <c r="W1730" s="19" t="n">
        <f aca="false">V1730/1000</f>
        <v>7307.50299527008</v>
      </c>
      <c r="X1730" s="19" t="n">
        <f aca="false">W1730*3600000000*2/237000000</f>
        <v>222000.090995547</v>
      </c>
      <c r="Y1730" s="19" t="n">
        <f aca="false">X1730/30.662</f>
        <v>7240.23517694692</v>
      </c>
    </row>
    <row r="1731" customFormat="false" ht="17.9" hidden="false" customHeight="false" outlineLevel="0" collapsed="false">
      <c r="A1731" s="2" t="n">
        <v>3</v>
      </c>
      <c r="B1731" s="3" t="n">
        <v>13</v>
      </c>
      <c r="C1731" s="38" t="n">
        <v>16</v>
      </c>
      <c r="D1731" s="1" t="n">
        <v>19.4</v>
      </c>
      <c r="E1731" s="3" t="n">
        <v>55.0888888888889</v>
      </c>
      <c r="F1731" s="23" t="n">
        <f aca="false">IF(D1731&lt;25, 0.24, 0.24-(0.01/5)*(D1731-25))</f>
        <v>0.24</v>
      </c>
      <c r="G1731" s="40" t="n">
        <f aca="false">(E1731/1000)*$G$1*F1731</f>
        <v>4331.57322666667</v>
      </c>
      <c r="H1731" s="40" t="n">
        <v>0.312888263150645</v>
      </c>
      <c r="I1731" s="3" t="n">
        <f aca="false">H1731*$J$2</f>
        <v>0</v>
      </c>
      <c r="J1731" s="19" t="n">
        <f aca="false">SUM(I1731+G1731)</f>
        <v>4331.57322666667</v>
      </c>
      <c r="K1731" s="1" t="n">
        <v>0</v>
      </c>
      <c r="L1731" s="39" t="n">
        <v>4.84708390392878</v>
      </c>
      <c r="M1731" s="39"/>
      <c r="N1731" s="1" t="n">
        <f aca="false">(2.571*(19.44-D1731)+3.87)*$K$2</f>
        <v>0</v>
      </c>
      <c r="O1731" s="1" t="n">
        <f aca="false">IF(N1731&gt;0,N1731,0)</f>
        <v>0</v>
      </c>
      <c r="P1731" s="1" t="n">
        <f aca="false">O1731*1.5</f>
        <v>0</v>
      </c>
      <c r="Q1731" s="1" t="n">
        <f aca="false">P1731/(3.6*$Q$2)</f>
        <v>0</v>
      </c>
      <c r="R1731" s="1" t="n">
        <f aca="false">(K1731+L1731)*$R$2</f>
        <v>24235.4195196439</v>
      </c>
      <c r="S1731" s="19" t="n">
        <f aca="false">J1731-R1731</f>
        <v>-19903.8462929772</v>
      </c>
      <c r="T1731" s="1" t="n">
        <f aca="false">IF(S1731&lt;0,S1731/$G$3,0)</f>
        <v>-28434.0661328246</v>
      </c>
      <c r="U1731" s="1" t="n">
        <f aca="false">IF(S1731&gt;0,S1731*0.7,0)</f>
        <v>0</v>
      </c>
      <c r="V1731" s="14" t="n">
        <f aca="false">V1730+U1731+T1731</f>
        <v>7279068.92913725</v>
      </c>
      <c r="W1731" s="19" t="n">
        <f aca="false">V1731/1000</f>
        <v>7279.06892913725</v>
      </c>
      <c r="X1731" s="19" t="n">
        <f aca="false">W1731*3600000000*2/237000000</f>
        <v>221136.271264929</v>
      </c>
      <c r="Y1731" s="19" t="n">
        <f aca="false">X1731/30.662</f>
        <v>7212.06285516043</v>
      </c>
    </row>
    <row r="1732" customFormat="false" ht="17.9" hidden="false" customHeight="false" outlineLevel="0" collapsed="false">
      <c r="A1732" s="2" t="n">
        <v>3</v>
      </c>
      <c r="B1732" s="3" t="n">
        <v>13</v>
      </c>
      <c r="C1732" s="38" t="n">
        <v>17</v>
      </c>
      <c r="D1732" s="1" t="n">
        <v>18.3</v>
      </c>
      <c r="E1732" s="3" t="n">
        <v>27.1333333333333</v>
      </c>
      <c r="F1732" s="23" t="n">
        <f aca="false">IF(D1732&lt;25, 0.24, 0.24-(0.01/5)*(D1732-25))</f>
        <v>0.24</v>
      </c>
      <c r="G1732" s="40" t="n">
        <f aca="false">(E1732/1000)*$G$1*F1732</f>
        <v>2133.46144</v>
      </c>
      <c r="H1732" s="40" t="n">
        <v>0.345109593275984</v>
      </c>
      <c r="I1732" s="3" t="n">
        <f aca="false">H1732*$J$2</f>
        <v>0</v>
      </c>
      <c r="J1732" s="19" t="n">
        <f aca="false">SUM(I1732+G1732)</f>
        <v>2133.46144</v>
      </c>
      <c r="K1732" s="1" t="n">
        <v>0</v>
      </c>
      <c r="L1732" s="39" t="n">
        <v>4.01459735749952</v>
      </c>
      <c r="M1732" s="39"/>
      <c r="N1732" s="1" t="n">
        <f aca="false">(2.571*(19.44-D1732)+3.87)*$K$2</f>
        <v>0</v>
      </c>
      <c r="O1732" s="1" t="n">
        <f aca="false">IF(N1732&gt;0,N1732,0)</f>
        <v>0</v>
      </c>
      <c r="P1732" s="1" t="n">
        <f aca="false">O1732*1.5</f>
        <v>0</v>
      </c>
      <c r="Q1732" s="1" t="n">
        <f aca="false">P1732/(3.6*$Q$2)</f>
        <v>0</v>
      </c>
      <c r="R1732" s="1" t="n">
        <f aca="false">(K1732+L1732)*$R$2</f>
        <v>20072.9867874976</v>
      </c>
      <c r="S1732" s="19" t="n">
        <f aca="false">J1732-R1732</f>
        <v>-17939.5253474976</v>
      </c>
      <c r="T1732" s="1" t="n">
        <f aca="false">IF(S1732&lt;0,S1732/$G$3,0)</f>
        <v>-25627.893353568</v>
      </c>
      <c r="U1732" s="1" t="n">
        <f aca="false">IF(S1732&gt;0,S1732*0.7,0)</f>
        <v>0</v>
      </c>
      <c r="V1732" s="14" t="n">
        <f aca="false">V1731+U1732+T1732</f>
        <v>7253441.03578368</v>
      </c>
      <c r="W1732" s="19" t="n">
        <f aca="false">V1732/1000</f>
        <v>7253.44103578368</v>
      </c>
      <c r="X1732" s="19" t="n">
        <f aca="false">W1732*3600000000*2/237000000</f>
        <v>220357.702352922</v>
      </c>
      <c r="Y1732" s="19" t="n">
        <f aca="false">X1732/30.662</f>
        <v>7186.67087446748</v>
      </c>
    </row>
    <row r="1733" customFormat="false" ht="17.9" hidden="false" customHeight="false" outlineLevel="0" collapsed="false">
      <c r="A1733" s="2" t="n">
        <v>3</v>
      </c>
      <c r="B1733" s="3" t="n">
        <v>13</v>
      </c>
      <c r="C1733" s="38" t="n">
        <v>18</v>
      </c>
      <c r="D1733" s="1" t="n">
        <v>15</v>
      </c>
      <c r="E1733" s="3" t="n">
        <v>0.822222222222222</v>
      </c>
      <c r="F1733" s="23" t="n">
        <f aca="false">IF(D1733&lt;25, 0.24, 0.24-(0.01/5)*(D1733-25))</f>
        <v>0.24</v>
      </c>
      <c r="G1733" s="40" t="n">
        <f aca="false">(E1733/1000)*$G$1*F1733</f>
        <v>64.6503466666667</v>
      </c>
      <c r="H1733" s="40" t="n">
        <v>0.388382175230222</v>
      </c>
      <c r="I1733" s="3" t="n">
        <f aca="false">H1733*$J$2</f>
        <v>0</v>
      </c>
      <c r="J1733" s="19" t="n">
        <f aca="false">SUM(I1733+G1733)</f>
        <v>64.6503466666667</v>
      </c>
      <c r="K1733" s="1" t="n">
        <v>0</v>
      </c>
      <c r="L1733" s="39" t="n">
        <v>2.13813754813238</v>
      </c>
      <c r="M1733" s="39"/>
      <c r="N1733" s="1" t="n">
        <f aca="false">(2.571*(19.44-D1733)+3.87)*$K$2</f>
        <v>0</v>
      </c>
      <c r="O1733" s="1" t="n">
        <f aca="false">IF(N1733&gt;0,N1733,0)</f>
        <v>0</v>
      </c>
      <c r="P1733" s="1" t="n">
        <f aca="false">O1733*1.5</f>
        <v>0</v>
      </c>
      <c r="Q1733" s="1" t="n">
        <f aca="false">P1733/(3.6*$Q$2)</f>
        <v>0</v>
      </c>
      <c r="R1733" s="1" t="n">
        <f aca="false">(K1733+L1733)*$R$2</f>
        <v>10690.6877406619</v>
      </c>
      <c r="S1733" s="19" t="n">
        <f aca="false">J1733-R1733</f>
        <v>-10626.0373939952</v>
      </c>
      <c r="T1733" s="1" t="n">
        <f aca="false">IF(S1733&lt;0,S1733/$G$3,0)</f>
        <v>-15180.0534199932</v>
      </c>
      <c r="U1733" s="1" t="n">
        <f aca="false">IF(S1733&gt;0,S1733*0.7,0)</f>
        <v>0</v>
      </c>
      <c r="V1733" s="14" t="n">
        <f aca="false">V1732+U1733+T1733</f>
        <v>7238260.98236369</v>
      </c>
      <c r="W1733" s="19" t="n">
        <f aca="false">V1733/1000</f>
        <v>7238.26098236369</v>
      </c>
      <c r="X1733" s="19" t="n">
        <f aca="false">W1733*3600000000*2/237000000</f>
        <v>219896.536173074</v>
      </c>
      <c r="Y1733" s="19" t="n">
        <f aca="false">X1733/30.662</f>
        <v>7171.63055811996</v>
      </c>
    </row>
    <row r="1734" customFormat="false" ht="17.9" hidden="false" customHeight="false" outlineLevel="0" collapsed="false">
      <c r="A1734" s="2" t="n">
        <v>3</v>
      </c>
      <c r="B1734" s="3" t="n">
        <v>13</v>
      </c>
      <c r="C1734" s="38" t="n">
        <v>19</v>
      </c>
      <c r="D1734" s="1" t="n">
        <v>14.4</v>
      </c>
      <c r="E1734" s="3" t="n">
        <v>0</v>
      </c>
      <c r="F1734" s="23" t="n">
        <f aca="false">IF(D1734&lt;25, 0.24, 0.24-(0.01/5)*(D1734-25))</f>
        <v>0.24</v>
      </c>
      <c r="G1734" s="40" t="n">
        <f aca="false">(E1734/1000)*$G$1*F1734</f>
        <v>0</v>
      </c>
      <c r="H1734" s="40" t="n">
        <v>0.422103451517919</v>
      </c>
      <c r="I1734" s="3" t="n">
        <f aca="false">H1734*$J$2</f>
        <v>0</v>
      </c>
      <c r="J1734" s="19" t="n">
        <f aca="false">SUM(I1734+G1734)</f>
        <v>0</v>
      </c>
      <c r="K1734" s="1" t="n">
        <v>0</v>
      </c>
      <c r="L1734" s="39" t="n">
        <v>1.09233915711244</v>
      </c>
      <c r="M1734" s="39"/>
      <c r="N1734" s="1" t="n">
        <f aca="false">(2.571*(19.44-D1734)+3.87)*$K$2</f>
        <v>0</v>
      </c>
      <c r="O1734" s="1" t="n">
        <f aca="false">IF(N1734&gt;0,N1734,0)</f>
        <v>0</v>
      </c>
      <c r="P1734" s="1" t="n">
        <f aca="false">O1734*1.5</f>
        <v>0</v>
      </c>
      <c r="Q1734" s="1" t="n">
        <f aca="false">P1734/(3.6*$Q$2)</f>
        <v>0</v>
      </c>
      <c r="R1734" s="1" t="n">
        <f aca="false">(K1734+L1734)*$R$2</f>
        <v>5461.6957855622</v>
      </c>
      <c r="S1734" s="19" t="n">
        <f aca="false">J1734-R1734</f>
        <v>-5461.6957855622</v>
      </c>
      <c r="T1734" s="1" t="n">
        <f aca="false">IF(S1734&lt;0,S1734/$G$3,0)</f>
        <v>-7802.42255080314</v>
      </c>
      <c r="U1734" s="1" t="n">
        <f aca="false">IF(S1734&gt;0,S1734*0.7,0)</f>
        <v>0</v>
      </c>
      <c r="V1734" s="14" t="n">
        <f aca="false">V1733+U1734+T1734</f>
        <v>7230458.55981289</v>
      </c>
      <c r="W1734" s="19" t="n">
        <f aca="false">V1734/1000</f>
        <v>7230.45855981289</v>
      </c>
      <c r="X1734" s="19" t="n">
        <f aca="false">W1734*3600000000*2/237000000</f>
        <v>219659.500551278</v>
      </c>
      <c r="Y1734" s="19" t="n">
        <f aca="false">X1734/30.662</f>
        <v>7163.89995927459</v>
      </c>
    </row>
    <row r="1735" customFormat="false" ht="17.9" hidden="false" customHeight="false" outlineLevel="0" collapsed="false">
      <c r="A1735" s="2" t="n">
        <v>3</v>
      </c>
      <c r="B1735" s="3" t="n">
        <v>13</v>
      </c>
      <c r="C1735" s="38" t="n">
        <v>20</v>
      </c>
      <c r="D1735" s="1" t="n">
        <v>13.3</v>
      </c>
      <c r="E1735" s="3" t="n">
        <v>0</v>
      </c>
      <c r="F1735" s="23" t="n">
        <f aca="false">IF(D1735&lt;25, 0.24, 0.24-(0.01/5)*(D1735-25))</f>
        <v>0.24</v>
      </c>
      <c r="G1735" s="40" t="n">
        <f aca="false">(E1735/1000)*$G$1*F1735</f>
        <v>0</v>
      </c>
      <c r="H1735" s="40" t="n">
        <v>0.479712057292899</v>
      </c>
      <c r="I1735" s="3" t="n">
        <f aca="false">H1735*$J$2</f>
        <v>0</v>
      </c>
      <c r="J1735" s="19" t="n">
        <f aca="false">SUM(I1735+G1735)</f>
        <v>0</v>
      </c>
      <c r="K1735" s="1" t="n">
        <v>0</v>
      </c>
      <c r="L1735" s="39" t="n">
        <v>0.863970005844784</v>
      </c>
      <c r="M1735" s="39"/>
      <c r="N1735" s="1" t="n">
        <f aca="false">(2.571*(19.44-D1735)+3.87)*$K$2</f>
        <v>0</v>
      </c>
      <c r="O1735" s="1" t="n">
        <f aca="false">IF(N1735&gt;0,N1735,0)</f>
        <v>0</v>
      </c>
      <c r="P1735" s="1" t="n">
        <f aca="false">O1735*1.5</f>
        <v>0</v>
      </c>
      <c r="Q1735" s="1" t="n">
        <f aca="false">P1735/(3.6*$Q$2)</f>
        <v>0</v>
      </c>
      <c r="R1735" s="1" t="n">
        <f aca="false">(K1735+L1735)*$R$2</f>
        <v>4319.85002922392</v>
      </c>
      <c r="S1735" s="19" t="n">
        <f aca="false">J1735-R1735</f>
        <v>-4319.85002922392</v>
      </c>
      <c r="T1735" s="1" t="n">
        <f aca="false">IF(S1735&lt;0,S1735/$G$3,0)</f>
        <v>-6171.21432746274</v>
      </c>
      <c r="U1735" s="1" t="n">
        <f aca="false">IF(S1735&gt;0,S1735*0.7,0)</f>
        <v>0</v>
      </c>
      <c r="V1735" s="14" t="n">
        <f aca="false">V1734+U1735+T1735</f>
        <v>7224287.34548542</v>
      </c>
      <c r="W1735" s="19" t="n">
        <f aca="false">V1735/1000</f>
        <v>7224.28734548542</v>
      </c>
      <c r="X1735" s="19" t="n">
        <f aca="false">W1735*3600000000*2/237000000</f>
        <v>219472.020622342</v>
      </c>
      <c r="Y1735" s="19" t="n">
        <f aca="false">X1735/30.662</f>
        <v>7157.78555287789</v>
      </c>
    </row>
    <row r="1736" customFormat="false" ht="17.9" hidden="false" customHeight="false" outlineLevel="0" collapsed="false">
      <c r="A1736" s="2" t="n">
        <v>3</v>
      </c>
      <c r="B1736" s="3" t="n">
        <v>13</v>
      </c>
      <c r="C1736" s="38" t="n">
        <v>21</v>
      </c>
      <c r="D1736" s="1" t="n">
        <v>13.3</v>
      </c>
      <c r="E1736" s="3" t="n">
        <v>0</v>
      </c>
      <c r="F1736" s="23" t="n">
        <f aca="false">IF(D1736&lt;25, 0.24, 0.24-(0.01/5)*(D1736-25))</f>
        <v>0.24</v>
      </c>
      <c r="G1736" s="40" t="n">
        <f aca="false">(E1736/1000)*$G$1*F1736</f>
        <v>0</v>
      </c>
      <c r="H1736" s="40" t="n">
        <v>0.514550492467289</v>
      </c>
      <c r="I1736" s="3" t="n">
        <f aca="false">H1736*$J$2</f>
        <v>0</v>
      </c>
      <c r="J1736" s="19" t="n">
        <f aca="false">SUM(I1736+G1736)</f>
        <v>0</v>
      </c>
      <c r="K1736" s="1" t="n">
        <v>0</v>
      </c>
      <c r="L1736" s="39" t="n">
        <v>0.856669493516547</v>
      </c>
      <c r="M1736" s="39"/>
      <c r="N1736" s="1" t="n">
        <f aca="false">(2.571*(19.44-D1736)+3.87)*$K$2</f>
        <v>0</v>
      </c>
      <c r="O1736" s="1" t="n">
        <f aca="false">IF(N1736&gt;0,N1736,0)</f>
        <v>0</v>
      </c>
      <c r="P1736" s="1" t="n">
        <f aca="false">O1736*1.5</f>
        <v>0</v>
      </c>
      <c r="Q1736" s="1" t="n">
        <f aca="false">P1736/(3.6*$Q$2)</f>
        <v>0</v>
      </c>
      <c r="R1736" s="1" t="n">
        <f aca="false">(K1736+L1736)*$R$2</f>
        <v>4283.34746758274</v>
      </c>
      <c r="S1736" s="19" t="n">
        <f aca="false">J1736-R1736</f>
        <v>-4283.34746758274</v>
      </c>
      <c r="T1736" s="1" t="n">
        <f aca="false">IF(S1736&lt;0,S1736/$G$3,0)</f>
        <v>-6119.06781083248</v>
      </c>
      <c r="U1736" s="1" t="n">
        <f aca="false">IF(S1736&gt;0,S1736*0.7,0)</f>
        <v>0</v>
      </c>
      <c r="V1736" s="14" t="n">
        <f aca="false">V1735+U1736+T1736</f>
        <v>7218168.27767459</v>
      </c>
      <c r="W1736" s="19" t="n">
        <f aca="false">V1736/1000</f>
        <v>7218.16827767459</v>
      </c>
      <c r="X1736" s="19" t="n">
        <f aca="false">W1736*3600000000*2/237000000</f>
        <v>219286.12489138</v>
      </c>
      <c r="Y1736" s="19" t="n">
        <f aca="false">X1736/30.662</f>
        <v>7151.72281297306</v>
      </c>
    </row>
    <row r="1737" customFormat="false" ht="17.9" hidden="false" customHeight="false" outlineLevel="0" collapsed="false">
      <c r="A1737" s="2" t="n">
        <v>3</v>
      </c>
      <c r="B1737" s="3" t="n">
        <v>13</v>
      </c>
      <c r="C1737" s="38" t="n">
        <v>22</v>
      </c>
      <c r="D1737" s="1" t="n">
        <v>12.8</v>
      </c>
      <c r="E1737" s="3" t="n">
        <v>0</v>
      </c>
      <c r="F1737" s="23" t="n">
        <f aca="false">IF(D1737&lt;25, 0.24, 0.24-(0.01/5)*(D1737-25))</f>
        <v>0.24</v>
      </c>
      <c r="G1737" s="40" t="n">
        <f aca="false">(E1737/1000)*$G$1*F1737</f>
        <v>0</v>
      </c>
      <c r="H1737" s="40" t="n">
        <v>0.522287889627684</v>
      </c>
      <c r="I1737" s="3" t="n">
        <f aca="false">H1737*$J$2</f>
        <v>0</v>
      </c>
      <c r="J1737" s="19" t="n">
        <f aca="false">SUM(I1737+G1737)</f>
        <v>0</v>
      </c>
      <c r="K1737" s="1" t="n">
        <v>0</v>
      </c>
      <c r="L1737" s="39" t="n">
        <v>0.91438916911167</v>
      </c>
      <c r="M1737" s="39"/>
      <c r="N1737" s="1" t="n">
        <f aca="false">(2.571*(19.44-D1737)+3.87)*$K$2</f>
        <v>0</v>
      </c>
      <c r="O1737" s="1" t="n">
        <f aca="false">IF(N1737&gt;0,N1737,0)</f>
        <v>0</v>
      </c>
      <c r="P1737" s="1" t="n">
        <f aca="false">O1737*1.5</f>
        <v>0</v>
      </c>
      <c r="Q1737" s="1" t="n">
        <f aca="false">P1737/(3.6*$Q$2)</f>
        <v>0</v>
      </c>
      <c r="R1737" s="1" t="n">
        <f aca="false">(K1737+L1737)*$R$2</f>
        <v>4571.94584555835</v>
      </c>
      <c r="S1737" s="19" t="n">
        <f aca="false">J1737-R1737</f>
        <v>-4571.94584555835</v>
      </c>
      <c r="T1737" s="1" t="n">
        <f aca="false">IF(S1737&lt;0,S1737/$G$3,0)</f>
        <v>-6531.3512079405</v>
      </c>
      <c r="U1737" s="1" t="n">
        <f aca="false">IF(S1737&gt;0,S1737*0.7,0)</f>
        <v>0</v>
      </c>
      <c r="V1737" s="14" t="n">
        <f aca="false">V1736+U1737+T1737</f>
        <v>7211636.92646665</v>
      </c>
      <c r="W1737" s="19" t="n">
        <f aca="false">V1737/1000</f>
        <v>7211.63692646665</v>
      </c>
      <c r="X1737" s="19" t="n">
        <f aca="false">W1737*3600000000*2/237000000</f>
        <v>219087.704095189</v>
      </c>
      <c r="Y1737" s="19" t="n">
        <f aca="false">X1737/30.662</f>
        <v>7145.25158486692</v>
      </c>
    </row>
    <row r="1738" customFormat="false" ht="17.9" hidden="false" customHeight="false" outlineLevel="0" collapsed="false">
      <c r="A1738" s="2" t="n">
        <v>3</v>
      </c>
      <c r="B1738" s="3" t="n">
        <v>13</v>
      </c>
      <c r="C1738" s="38" t="n">
        <v>23</v>
      </c>
      <c r="D1738" s="1" t="n">
        <v>11.1</v>
      </c>
      <c r="E1738" s="3" t="n">
        <v>0</v>
      </c>
      <c r="F1738" s="23" t="n">
        <f aca="false">IF(D1738&lt;25, 0.24, 0.24-(0.01/5)*(D1738-25))</f>
        <v>0.24</v>
      </c>
      <c r="G1738" s="40" t="n">
        <f aca="false">(E1738/1000)*$G$1*F1738</f>
        <v>0</v>
      </c>
      <c r="H1738" s="40" t="n">
        <v>0.528287537714066</v>
      </c>
      <c r="I1738" s="3" t="n">
        <f aca="false">H1738*$J$2</f>
        <v>0</v>
      </c>
      <c r="J1738" s="19" t="n">
        <f aca="false">SUM(I1738+G1738)</f>
        <v>0</v>
      </c>
      <c r="K1738" s="1" t="n">
        <v>0</v>
      </c>
      <c r="L1738" s="39" t="n">
        <v>0.79142116458293</v>
      </c>
      <c r="M1738" s="39"/>
      <c r="N1738" s="1" t="n">
        <f aca="false">(2.571*(19.44-D1738)+3.87)*$K$2</f>
        <v>0</v>
      </c>
      <c r="O1738" s="1" t="n">
        <f aca="false">IF(N1738&gt;0,N1738,0)</f>
        <v>0</v>
      </c>
      <c r="P1738" s="1" t="n">
        <f aca="false">O1738*1.5</f>
        <v>0</v>
      </c>
      <c r="Q1738" s="1" t="n">
        <f aca="false">P1738/(3.6*$Q$2)</f>
        <v>0</v>
      </c>
      <c r="R1738" s="1" t="n">
        <f aca="false">(K1738+L1738)*$R$2</f>
        <v>3957.10582291465</v>
      </c>
      <c r="S1738" s="19" t="n">
        <f aca="false">J1738-R1738</f>
        <v>-3957.10582291465</v>
      </c>
      <c r="T1738" s="1" t="n">
        <f aca="false">IF(S1738&lt;0,S1738/$G$3,0)</f>
        <v>-5653.0083184495</v>
      </c>
      <c r="U1738" s="1" t="n">
        <f aca="false">IF(S1738&gt;0,S1738*0.7,0)</f>
        <v>0</v>
      </c>
      <c r="V1738" s="14" t="n">
        <f aca="false">V1737+U1738+T1738</f>
        <v>7205983.9181482</v>
      </c>
      <c r="W1738" s="19" t="n">
        <f aca="false">V1738/1000</f>
        <v>7205.9839181482</v>
      </c>
      <c r="X1738" s="19" t="n">
        <f aca="false">W1738*3600000000*2/237000000</f>
        <v>218915.967133616</v>
      </c>
      <c r="Y1738" s="19" t="n">
        <f aca="false">X1738/30.662</f>
        <v>7139.65061423313</v>
      </c>
    </row>
    <row r="1739" customFormat="false" ht="17.9" hidden="false" customHeight="false" outlineLevel="0" collapsed="false">
      <c r="A1739" s="2" t="n">
        <v>3</v>
      </c>
      <c r="B1739" s="3" t="n">
        <v>14</v>
      </c>
      <c r="C1739" s="38" t="n">
        <v>0</v>
      </c>
      <c r="D1739" s="1" t="n">
        <v>10.6</v>
      </c>
      <c r="E1739" s="3" t="n">
        <v>0</v>
      </c>
      <c r="F1739" s="23" t="n">
        <f aca="false">IF(D1739&lt;25, 0.24, 0.24-(0.01/5)*(D1739-25))</f>
        <v>0.24</v>
      </c>
      <c r="G1739" s="40" t="n">
        <f aca="false">(E1739/1000)*$G$1*F1739</f>
        <v>0</v>
      </c>
      <c r="H1739" s="40" t="n">
        <v>0.518332760442802</v>
      </c>
      <c r="I1739" s="3" t="n">
        <f aca="false">H1739*$J$2</f>
        <v>0</v>
      </c>
      <c r="J1739" s="19" t="n">
        <f aca="false">SUM(I1739+G1739)</f>
        <v>0</v>
      </c>
      <c r="K1739" s="1" t="n">
        <v>0</v>
      </c>
      <c r="L1739" s="39" t="n">
        <v>0.748530654654539</v>
      </c>
      <c r="M1739" s="39"/>
      <c r="N1739" s="1" t="n">
        <f aca="false">(2.571*(19.44-D1739)+3.87)*$K$2</f>
        <v>0</v>
      </c>
      <c r="O1739" s="1" t="n">
        <f aca="false">IF(N1739&gt;0,N1739,0)</f>
        <v>0</v>
      </c>
      <c r="P1739" s="1" t="n">
        <f aca="false">O1739*1.5</f>
        <v>0</v>
      </c>
      <c r="Q1739" s="1" t="n">
        <f aca="false">P1739/(3.6*$Q$2)</f>
        <v>0</v>
      </c>
      <c r="R1739" s="1" t="n">
        <f aca="false">(K1739+L1739)*$R$2</f>
        <v>3742.6532732727</v>
      </c>
      <c r="S1739" s="19" t="n">
        <f aca="false">J1739-R1739</f>
        <v>-3742.6532732727</v>
      </c>
      <c r="T1739" s="1" t="n">
        <f aca="false">IF(S1739&lt;0,S1739/$G$3,0)</f>
        <v>-5346.64753324671</v>
      </c>
      <c r="U1739" s="1" t="n">
        <f aca="false">IF(S1739&gt;0,S1739*0.7,0)</f>
        <v>0</v>
      </c>
      <c r="V1739" s="14" t="n">
        <f aca="false">V1738+U1739+T1739</f>
        <v>7200637.27061495</v>
      </c>
      <c r="W1739" s="19" t="n">
        <f aca="false">V1739/1000</f>
        <v>7200.63727061495</v>
      </c>
      <c r="X1739" s="19" t="n">
        <f aca="false">W1739*3600000000*2/237000000</f>
        <v>218753.537335138</v>
      </c>
      <c r="Y1739" s="19" t="n">
        <f aca="false">X1739/30.662</f>
        <v>7134.35318423905</v>
      </c>
    </row>
    <row r="1740" customFormat="false" ht="17.9" hidden="false" customHeight="false" outlineLevel="0" collapsed="false">
      <c r="A1740" s="2" t="n">
        <v>3</v>
      </c>
      <c r="B1740" s="3" t="n">
        <v>14</v>
      </c>
      <c r="C1740" s="38" t="n">
        <v>1</v>
      </c>
      <c r="D1740" s="1" t="n">
        <v>8.3</v>
      </c>
      <c r="E1740" s="3" t="n">
        <v>0</v>
      </c>
      <c r="F1740" s="23" t="n">
        <f aca="false">IF(D1740&lt;25, 0.24, 0.24-(0.01/5)*(D1740-25))</f>
        <v>0.24</v>
      </c>
      <c r="G1740" s="40" t="n">
        <f aca="false">(E1740/1000)*$G$1*F1740</f>
        <v>0</v>
      </c>
      <c r="H1740" s="40" t="n">
        <v>0.494129582531957</v>
      </c>
      <c r="I1740" s="3" t="n">
        <f aca="false">H1740*$J$2</f>
        <v>0</v>
      </c>
      <c r="J1740" s="19" t="n">
        <f aca="false">SUM(I1740+G1740)</f>
        <v>0</v>
      </c>
      <c r="K1740" s="1" t="n">
        <v>0</v>
      </c>
      <c r="L1740" s="39" t="n">
        <v>0.607083228294949</v>
      </c>
      <c r="M1740" s="39"/>
      <c r="N1740" s="1" t="n">
        <f aca="false">(2.571*(19.44-D1740)+3.87)*$K$2</f>
        <v>0</v>
      </c>
      <c r="O1740" s="1" t="n">
        <f aca="false">IF(N1740&gt;0,N1740,0)</f>
        <v>0</v>
      </c>
      <c r="P1740" s="1" t="n">
        <f aca="false">O1740*1.5</f>
        <v>0</v>
      </c>
      <c r="Q1740" s="1" t="n">
        <f aca="false">P1740/(3.6*$Q$2)</f>
        <v>0</v>
      </c>
      <c r="R1740" s="1" t="n">
        <f aca="false">(K1740+L1740)*$R$2</f>
        <v>3035.41614147475</v>
      </c>
      <c r="S1740" s="19" t="n">
        <f aca="false">J1740-R1740</f>
        <v>-3035.41614147475</v>
      </c>
      <c r="T1740" s="1" t="n">
        <f aca="false">IF(S1740&lt;0,S1740/$G$3,0)</f>
        <v>-4336.30877353535</v>
      </c>
      <c r="U1740" s="1" t="n">
        <f aca="false">IF(S1740&gt;0,S1740*0.7,0)</f>
        <v>0</v>
      </c>
      <c r="V1740" s="14" t="n">
        <f aca="false">V1739+U1740+T1740</f>
        <v>7196300.96184142</v>
      </c>
      <c r="W1740" s="19" t="n">
        <f aca="false">V1740/1000</f>
        <v>7196.30096184142</v>
      </c>
      <c r="X1740" s="19" t="n">
        <f aca="false">W1740*3600000000*2/237000000</f>
        <v>218621.801372398</v>
      </c>
      <c r="Y1740" s="19" t="n">
        <f aca="false">X1740/30.662</f>
        <v>7130.05679252487</v>
      </c>
    </row>
    <row r="1741" customFormat="false" ht="17.9" hidden="false" customHeight="false" outlineLevel="0" collapsed="false">
      <c r="A1741" s="2" t="n">
        <v>3</v>
      </c>
      <c r="B1741" s="3" t="n">
        <v>14</v>
      </c>
      <c r="C1741" s="38" t="n">
        <v>2</v>
      </c>
      <c r="D1741" s="1" t="n">
        <v>7.2</v>
      </c>
      <c r="E1741" s="3" t="n">
        <v>0</v>
      </c>
      <c r="F1741" s="23" t="n">
        <f aca="false">IF(D1741&lt;25, 0.24, 0.24-(0.01/5)*(D1741-25))</f>
        <v>0.24</v>
      </c>
      <c r="G1741" s="40" t="n">
        <f aca="false">(E1741/1000)*$G$1*F1741</f>
        <v>0</v>
      </c>
      <c r="H1741" s="40" t="n">
        <v>0.474032265528623</v>
      </c>
      <c r="I1741" s="3" t="n">
        <f aca="false">H1741*$J$2</f>
        <v>0</v>
      </c>
      <c r="J1741" s="19" t="n">
        <f aca="false">SUM(I1741+G1741)</f>
        <v>0</v>
      </c>
      <c r="K1741" s="1" t="n">
        <v>0</v>
      </c>
      <c r="L1741" s="39" t="n">
        <v>0.407687985329979</v>
      </c>
      <c r="M1741" s="39"/>
      <c r="N1741" s="1" t="n">
        <f aca="false">(2.571*(19.44-D1741)+3.87)*$K$2</f>
        <v>0</v>
      </c>
      <c r="O1741" s="1" t="n">
        <f aca="false">IF(N1741&gt;0,N1741,0)</f>
        <v>0</v>
      </c>
      <c r="P1741" s="1" t="n">
        <f aca="false">O1741*1.5</f>
        <v>0</v>
      </c>
      <c r="Q1741" s="1" t="n">
        <f aca="false">P1741/(3.6*$Q$2)</f>
        <v>0</v>
      </c>
      <c r="R1741" s="1" t="n">
        <f aca="false">(K1741+L1741)*$R$2</f>
        <v>2038.4399266499</v>
      </c>
      <c r="S1741" s="19" t="n">
        <f aca="false">J1741-R1741</f>
        <v>-2038.4399266499</v>
      </c>
      <c r="T1741" s="1" t="n">
        <f aca="false">IF(S1741&lt;0,S1741/$G$3,0)</f>
        <v>-2912.05703807128</v>
      </c>
      <c r="U1741" s="1" t="n">
        <f aca="false">IF(S1741&gt;0,S1741*0.7,0)</f>
        <v>0</v>
      </c>
      <c r="V1741" s="14" t="n">
        <f aca="false">V1740+U1741+T1741</f>
        <v>7193388.90480335</v>
      </c>
      <c r="W1741" s="19" t="n">
        <f aca="false">V1741/1000</f>
        <v>7193.38890480335</v>
      </c>
      <c r="X1741" s="19" t="n">
        <f aca="false">W1741*3600000000*2/237000000</f>
        <v>218533.333816811</v>
      </c>
      <c r="Y1741" s="19" t="n">
        <f aca="false">X1741/30.662</f>
        <v>7127.17154186976</v>
      </c>
    </row>
    <row r="1742" customFormat="false" ht="17.9" hidden="false" customHeight="false" outlineLevel="0" collapsed="false">
      <c r="A1742" s="2" t="n">
        <v>3</v>
      </c>
      <c r="B1742" s="3" t="n">
        <v>14</v>
      </c>
      <c r="C1742" s="38" t="n">
        <v>3</v>
      </c>
      <c r="D1742" s="1" t="n">
        <v>5.6</v>
      </c>
      <c r="E1742" s="3" t="n">
        <v>0</v>
      </c>
      <c r="F1742" s="23" t="n">
        <f aca="false">IF(D1742&lt;25, 0.24, 0.24-(0.01/5)*(D1742-25))</f>
        <v>0.24</v>
      </c>
      <c r="G1742" s="40" t="n">
        <f aca="false">(E1742/1000)*$G$1*F1742</f>
        <v>0</v>
      </c>
      <c r="H1742" s="40" t="n">
        <v>0.448156091551471</v>
      </c>
      <c r="I1742" s="3" t="n">
        <f aca="false">H1742*$J$2</f>
        <v>0</v>
      </c>
      <c r="J1742" s="19" t="n">
        <f aca="false">SUM(I1742+G1742)</f>
        <v>0</v>
      </c>
      <c r="K1742" s="1" t="n">
        <v>0</v>
      </c>
      <c r="L1742" s="39" t="n">
        <v>0.62898476527966</v>
      </c>
      <c r="M1742" s="39"/>
      <c r="N1742" s="1" t="n">
        <f aca="false">(2.571*(19.44-D1742)+3.87)*$K$2</f>
        <v>0</v>
      </c>
      <c r="O1742" s="1" t="n">
        <f aca="false">IF(N1742&gt;0,N1742,0)</f>
        <v>0</v>
      </c>
      <c r="P1742" s="1" t="n">
        <f aca="false">O1742*1.5</f>
        <v>0</v>
      </c>
      <c r="Q1742" s="1" t="n">
        <f aca="false">P1742/(3.6*$Q$2)</f>
        <v>0</v>
      </c>
      <c r="R1742" s="1" t="n">
        <f aca="false">(K1742+L1742)*$R$2</f>
        <v>3144.9238263983</v>
      </c>
      <c r="S1742" s="19" t="n">
        <f aca="false">J1742-R1742</f>
        <v>-3144.9238263983</v>
      </c>
      <c r="T1742" s="1" t="n">
        <f aca="false">IF(S1742&lt;0,S1742/$G$3,0)</f>
        <v>-4492.74832342614</v>
      </c>
      <c r="U1742" s="1" t="n">
        <f aca="false">IF(S1742&gt;0,S1742*0.7,0)</f>
        <v>0</v>
      </c>
      <c r="V1742" s="14" t="n">
        <f aca="false">V1741+U1742+T1742</f>
        <v>7188896.15647992</v>
      </c>
      <c r="W1742" s="19" t="n">
        <f aca="false">V1742/1000</f>
        <v>7188.89615647992</v>
      </c>
      <c r="X1742" s="19" t="n">
        <f aca="false">W1742*3600000000*2/237000000</f>
        <v>218396.845260149</v>
      </c>
      <c r="Y1742" s="19" t="n">
        <f aca="false">X1742/30.662</f>
        <v>7122.72015067998</v>
      </c>
    </row>
    <row r="1743" customFormat="false" ht="17.9" hidden="false" customHeight="false" outlineLevel="0" collapsed="false">
      <c r="A1743" s="2" t="n">
        <v>3</v>
      </c>
      <c r="B1743" s="3" t="n">
        <v>14</v>
      </c>
      <c r="C1743" s="38" t="n">
        <v>4</v>
      </c>
      <c r="D1743" s="1" t="n">
        <v>5.6</v>
      </c>
      <c r="E1743" s="3" t="n">
        <v>0</v>
      </c>
      <c r="F1743" s="23" t="n">
        <f aca="false">IF(D1743&lt;25, 0.24, 0.24-(0.01/5)*(D1743-25))</f>
        <v>0.24</v>
      </c>
      <c r="G1743" s="40" t="n">
        <f aca="false">(E1743/1000)*$G$1*F1743</f>
        <v>0</v>
      </c>
      <c r="H1743" s="40" t="n">
        <v>0.433530120930943</v>
      </c>
      <c r="I1743" s="3" t="n">
        <f aca="false">H1743*$J$2</f>
        <v>0</v>
      </c>
      <c r="J1743" s="19" t="n">
        <f aca="false">SUM(I1743+G1743)</f>
        <v>0</v>
      </c>
      <c r="K1743" s="1" t="n">
        <v>0</v>
      </c>
      <c r="L1743" s="39" t="n">
        <v>0.687845145926069</v>
      </c>
      <c r="M1743" s="39"/>
      <c r="N1743" s="1" t="n">
        <f aca="false">(2.571*(19.44-D1743)+3.87)*$K$2</f>
        <v>0</v>
      </c>
      <c r="O1743" s="1" t="n">
        <f aca="false">IF(N1743&gt;0,N1743,0)</f>
        <v>0</v>
      </c>
      <c r="P1743" s="1" t="n">
        <f aca="false">O1743*1.5</f>
        <v>0</v>
      </c>
      <c r="Q1743" s="1" t="n">
        <f aca="false">P1743/(3.6*$Q$2)</f>
        <v>0</v>
      </c>
      <c r="R1743" s="1" t="n">
        <f aca="false">(K1743+L1743)*$R$2</f>
        <v>3439.22572963035</v>
      </c>
      <c r="S1743" s="19" t="n">
        <f aca="false">J1743-R1743</f>
        <v>-3439.22572963035</v>
      </c>
      <c r="T1743" s="1" t="n">
        <f aca="false">IF(S1743&lt;0,S1743/$G$3,0)</f>
        <v>-4913.17961375764</v>
      </c>
      <c r="U1743" s="1" t="n">
        <f aca="false">IF(S1743&gt;0,S1743*0.7,0)</f>
        <v>0</v>
      </c>
      <c r="V1743" s="14" t="n">
        <f aca="false">V1742+U1743+T1743</f>
        <v>7183982.97686616</v>
      </c>
      <c r="W1743" s="19" t="n">
        <f aca="false">V1743/1000</f>
        <v>7183.98297686616</v>
      </c>
      <c r="X1743" s="19" t="n">
        <f aca="false">W1743*3600000000*2/237000000</f>
        <v>218247.584107326</v>
      </c>
      <c r="Y1743" s="19" t="n">
        <f aca="false">X1743/30.662</f>
        <v>7117.85219839953</v>
      </c>
    </row>
    <row r="1744" customFormat="false" ht="17.9" hidden="false" customHeight="false" outlineLevel="0" collapsed="false">
      <c r="A1744" s="2" t="n">
        <v>3</v>
      </c>
      <c r="B1744" s="3" t="n">
        <v>14</v>
      </c>
      <c r="C1744" s="38" t="n">
        <v>5</v>
      </c>
      <c r="D1744" s="1" t="n">
        <v>5.6</v>
      </c>
      <c r="E1744" s="3" t="n">
        <v>0</v>
      </c>
      <c r="F1744" s="23" t="n">
        <f aca="false">IF(D1744&lt;25, 0.24, 0.24-(0.01/5)*(D1744-25))</f>
        <v>0.24</v>
      </c>
      <c r="G1744" s="40" t="n">
        <f aca="false">(E1744/1000)*$G$1*F1744</f>
        <v>0</v>
      </c>
      <c r="H1744" s="40" t="n">
        <v>0.419457516935577</v>
      </c>
      <c r="I1744" s="3" t="n">
        <f aca="false">H1744*$J$2</f>
        <v>0</v>
      </c>
      <c r="J1744" s="19" t="n">
        <f aca="false">SUM(I1744+G1744)</f>
        <v>0</v>
      </c>
      <c r="K1744" s="1" t="n">
        <v>0</v>
      </c>
      <c r="L1744" s="39" t="n">
        <v>0.721381874433907</v>
      </c>
      <c r="M1744" s="39"/>
      <c r="N1744" s="1" t="n">
        <f aca="false">(2.571*(19.44-D1744)+3.87)*$K$2</f>
        <v>0</v>
      </c>
      <c r="O1744" s="1" t="n">
        <f aca="false">IF(N1744&gt;0,N1744,0)</f>
        <v>0</v>
      </c>
      <c r="P1744" s="1" t="n">
        <f aca="false">O1744*1.5</f>
        <v>0</v>
      </c>
      <c r="Q1744" s="1" t="n">
        <f aca="false">P1744/(3.6*$Q$2)</f>
        <v>0</v>
      </c>
      <c r="R1744" s="1" t="n">
        <f aca="false">(K1744+L1744)*$R$2</f>
        <v>3606.90937216954</v>
      </c>
      <c r="S1744" s="19" t="n">
        <f aca="false">J1744-R1744</f>
        <v>-3606.90937216954</v>
      </c>
      <c r="T1744" s="1" t="n">
        <f aca="false">IF(S1744&lt;0,S1744/$G$3,0)</f>
        <v>-5152.72767452791</v>
      </c>
      <c r="U1744" s="1" t="n">
        <f aca="false">IF(S1744&gt;0,S1744*0.7,0)</f>
        <v>0</v>
      </c>
      <c r="V1744" s="14" t="n">
        <f aca="false">V1743+U1744+T1744</f>
        <v>7178830.24919163</v>
      </c>
      <c r="W1744" s="19" t="n">
        <f aca="false">V1744/1000</f>
        <v>7178.83024919164</v>
      </c>
      <c r="X1744" s="19" t="n">
        <f aca="false">W1744*3600000000*2/237000000</f>
        <v>218091.045545062</v>
      </c>
      <c r="Y1744" s="19" t="n">
        <f aca="false">X1744/30.662</f>
        <v>7112.74690317208</v>
      </c>
    </row>
    <row r="1745" customFormat="false" ht="17.9" hidden="false" customHeight="false" outlineLevel="0" collapsed="false">
      <c r="A1745" s="2" t="n">
        <v>3</v>
      </c>
      <c r="B1745" s="3" t="n">
        <v>14</v>
      </c>
      <c r="C1745" s="38" t="n">
        <v>6</v>
      </c>
      <c r="D1745" s="1" t="n">
        <v>5.6</v>
      </c>
      <c r="E1745" s="3" t="n">
        <v>0.822222222222222</v>
      </c>
      <c r="F1745" s="23" t="n">
        <f aca="false">IF(D1745&lt;25, 0.24, 0.24-(0.01/5)*(D1745-25))</f>
        <v>0.24</v>
      </c>
      <c r="G1745" s="40" t="n">
        <f aca="false">(E1745/1000)*$G$1*F1745</f>
        <v>64.6503466666667</v>
      </c>
      <c r="H1745" s="40" t="n">
        <v>0.428788002469596</v>
      </c>
      <c r="I1745" s="3" t="n">
        <f aca="false">H1745*$J$2</f>
        <v>0</v>
      </c>
      <c r="J1745" s="19" t="n">
        <f aca="false">SUM(I1745+G1745)</f>
        <v>64.6503466666667</v>
      </c>
      <c r="K1745" s="1" t="n">
        <v>0</v>
      </c>
      <c r="L1745" s="39" t="n">
        <v>0.755146743952003</v>
      </c>
      <c r="M1745" s="39"/>
      <c r="N1745" s="1" t="n">
        <f aca="false">(2.571*(19.44-D1745)+3.87)*$K$2</f>
        <v>0</v>
      </c>
      <c r="O1745" s="1" t="n">
        <f aca="false">IF(N1745&gt;0,N1745,0)</f>
        <v>0</v>
      </c>
      <c r="P1745" s="1" t="n">
        <f aca="false">O1745*1.5</f>
        <v>0</v>
      </c>
      <c r="Q1745" s="1" t="n">
        <f aca="false">P1745/(3.6*$Q$2)</f>
        <v>0</v>
      </c>
      <c r="R1745" s="1" t="n">
        <f aca="false">(K1745+L1745)*$R$2</f>
        <v>3775.73371976002</v>
      </c>
      <c r="S1745" s="19" t="n">
        <f aca="false">J1745-R1745</f>
        <v>-3711.08337309335</v>
      </c>
      <c r="T1745" s="1" t="n">
        <f aca="false">IF(S1745&lt;0,S1745/$G$3,0)</f>
        <v>-5301.54767584764</v>
      </c>
      <c r="U1745" s="1" t="n">
        <f aca="false">IF(S1745&gt;0,S1745*0.7,0)</f>
        <v>0</v>
      </c>
      <c r="V1745" s="14" t="n">
        <f aca="false">V1744+U1745+T1745</f>
        <v>7173528.70151579</v>
      </c>
      <c r="W1745" s="19" t="n">
        <f aca="false">V1745/1000</f>
        <v>7173.52870151579</v>
      </c>
      <c r="X1745" s="19" t="n">
        <f aca="false">W1745*3600000000*2/237000000</f>
        <v>217929.985868834</v>
      </c>
      <c r="Y1745" s="19" t="n">
        <f aca="false">X1745/30.662</f>
        <v>7107.49415787731</v>
      </c>
    </row>
    <row r="1746" customFormat="false" ht="17.9" hidden="false" customHeight="false" outlineLevel="0" collapsed="false">
      <c r="A1746" s="2" t="n">
        <v>3</v>
      </c>
      <c r="B1746" s="3" t="n">
        <v>14</v>
      </c>
      <c r="C1746" s="38" t="n">
        <v>7</v>
      </c>
      <c r="D1746" s="1" t="n">
        <v>8.3</v>
      </c>
      <c r="E1746" s="3" t="n">
        <v>17.2666666666667</v>
      </c>
      <c r="F1746" s="23" t="n">
        <f aca="false">IF(D1746&lt;25, 0.24, 0.24-(0.01/5)*(D1746-25))</f>
        <v>0.24</v>
      </c>
      <c r="G1746" s="40" t="n">
        <f aca="false">(E1746/1000)*$G$1*F1746</f>
        <v>1357.65728</v>
      </c>
      <c r="H1746" s="40" t="n">
        <v>0.416995791449299</v>
      </c>
      <c r="I1746" s="3" t="n">
        <f aca="false">H1746*$J$2</f>
        <v>0</v>
      </c>
      <c r="J1746" s="19" t="n">
        <f aca="false">SUM(I1746+G1746)</f>
        <v>1357.65728</v>
      </c>
      <c r="K1746" s="1" t="n">
        <v>0</v>
      </c>
      <c r="L1746" s="39" t="n">
        <v>0.793930715695762</v>
      </c>
      <c r="M1746" s="39"/>
      <c r="N1746" s="1" t="n">
        <f aca="false">(2.571*(19.44-D1746)+3.87)*$K$2</f>
        <v>0</v>
      </c>
      <c r="O1746" s="1" t="n">
        <f aca="false">IF(N1746&gt;0,N1746,0)</f>
        <v>0</v>
      </c>
      <c r="P1746" s="1" t="n">
        <f aca="false">O1746*1.5</f>
        <v>0</v>
      </c>
      <c r="Q1746" s="1" t="n">
        <f aca="false">P1746/(3.6*$Q$2)</f>
        <v>0</v>
      </c>
      <c r="R1746" s="1" t="n">
        <f aca="false">(K1746+L1746)*$R$2</f>
        <v>3969.65357847881</v>
      </c>
      <c r="S1746" s="19" t="n">
        <f aca="false">J1746-R1746</f>
        <v>-2611.99629847881</v>
      </c>
      <c r="T1746" s="1" t="n">
        <f aca="false">IF(S1746&lt;0,S1746/$G$3,0)</f>
        <v>-3731.42328354115</v>
      </c>
      <c r="U1746" s="1" t="n">
        <f aca="false">IF(S1746&gt;0,S1746*0.7,0)</f>
        <v>0</v>
      </c>
      <c r="V1746" s="14" t="n">
        <f aca="false">V1745+U1746+T1746</f>
        <v>7169797.27823225</v>
      </c>
      <c r="W1746" s="19" t="n">
        <f aca="false">V1746/1000</f>
        <v>7169.79727823225</v>
      </c>
      <c r="X1746" s="19" t="n">
        <f aca="false">W1746*3600000000*2/237000000</f>
        <v>217816.626174144</v>
      </c>
      <c r="Y1746" s="19" t="n">
        <f aca="false">X1746/30.662</f>
        <v>7103.79708349567</v>
      </c>
    </row>
    <row r="1747" customFormat="false" ht="17.9" hidden="false" customHeight="false" outlineLevel="0" collapsed="false">
      <c r="A1747" s="2" t="n">
        <v>3</v>
      </c>
      <c r="B1747" s="3" t="n">
        <v>14</v>
      </c>
      <c r="C1747" s="38" t="n">
        <v>8</v>
      </c>
      <c r="D1747" s="1" t="n">
        <v>12.2</v>
      </c>
      <c r="E1747" s="3" t="n">
        <v>138.679417703368</v>
      </c>
      <c r="F1747" s="23" t="n">
        <f aca="false">IF(D1747&lt;25, 0.24, 0.24-(0.01/5)*(D1747-25))</f>
        <v>0.24</v>
      </c>
      <c r="G1747" s="40" t="n">
        <f aca="false">(E1747/1000)*$G$1*F1747</f>
        <v>10904.1961987146</v>
      </c>
      <c r="H1747" s="40" t="n">
        <v>0.385327093930246</v>
      </c>
      <c r="I1747" s="3" t="n">
        <f aca="false">H1747*$J$2</f>
        <v>0</v>
      </c>
      <c r="J1747" s="19" t="n">
        <f aca="false">SUM(I1747+G1747)</f>
        <v>10904.1961987146</v>
      </c>
      <c r="K1747" s="1" t="n">
        <v>0</v>
      </c>
      <c r="L1747" s="39" t="n">
        <v>0.899560003444939</v>
      </c>
      <c r="M1747" s="39"/>
      <c r="N1747" s="1" t="n">
        <f aca="false">(2.571*(19.44-D1747)+3.87)*$K$2</f>
        <v>0</v>
      </c>
      <c r="O1747" s="1" t="n">
        <f aca="false">IF(N1747&gt;0,N1747,0)</f>
        <v>0</v>
      </c>
      <c r="P1747" s="1" t="n">
        <f aca="false">O1747*1.5</f>
        <v>0</v>
      </c>
      <c r="Q1747" s="1" t="n">
        <f aca="false">P1747/(3.6*$Q$2)</f>
        <v>0</v>
      </c>
      <c r="R1747" s="1" t="n">
        <f aca="false">(K1747+L1747)*$R$2</f>
        <v>4497.8000172247</v>
      </c>
      <c r="S1747" s="19" t="n">
        <f aca="false">J1747-R1747</f>
        <v>6406.39618148989</v>
      </c>
      <c r="T1747" s="1" t="n">
        <f aca="false">IF(S1747&lt;0,S1747/$G$3,0)</f>
        <v>0</v>
      </c>
      <c r="U1747" s="1" t="n">
        <f aca="false">IF(S1747&gt;0,S1747*0.7,0)</f>
        <v>4484.47732704292</v>
      </c>
      <c r="V1747" s="14" t="n">
        <f aca="false">V1746+U1747+T1747</f>
        <v>7174281.75555929</v>
      </c>
      <c r="W1747" s="19" t="n">
        <f aca="false">V1747/1000</f>
        <v>7174.28175555929</v>
      </c>
      <c r="X1747" s="19" t="n">
        <f aca="false">W1747*3600000000*2/237000000</f>
        <v>217952.863460029</v>
      </c>
      <c r="Y1747" s="19" t="n">
        <f aca="false">X1747/30.662</f>
        <v>7108.24027982614</v>
      </c>
    </row>
    <row r="1748" customFormat="false" ht="17.9" hidden="false" customHeight="false" outlineLevel="0" collapsed="false">
      <c r="A1748" s="2" t="n">
        <v>3</v>
      </c>
      <c r="B1748" s="3" t="n">
        <v>14</v>
      </c>
      <c r="C1748" s="38" t="n">
        <v>9</v>
      </c>
      <c r="D1748" s="1" t="n">
        <v>16.1</v>
      </c>
      <c r="E1748" s="3" t="n">
        <v>90.4444444444444</v>
      </c>
      <c r="F1748" s="23" t="n">
        <f aca="false">IF(D1748&lt;25, 0.24, 0.24-(0.01/5)*(D1748-25))</f>
        <v>0.24</v>
      </c>
      <c r="G1748" s="40" t="n">
        <f aca="false">(E1748/1000)*$G$1*F1748</f>
        <v>7111.53813333333</v>
      </c>
      <c r="H1748" s="40" t="n">
        <v>0.388387282024294</v>
      </c>
      <c r="I1748" s="3" t="n">
        <f aca="false">H1748*$J$2</f>
        <v>0</v>
      </c>
      <c r="J1748" s="19" t="n">
        <f aca="false">SUM(I1748+G1748)</f>
        <v>7111.53813333333</v>
      </c>
      <c r="K1748" s="1" t="n">
        <v>0</v>
      </c>
      <c r="L1748" s="39" t="n">
        <v>1.11789095026127</v>
      </c>
      <c r="M1748" s="39"/>
      <c r="N1748" s="1" t="n">
        <f aca="false">(2.571*(19.44-D1748)+3.87)*$K$2</f>
        <v>0</v>
      </c>
      <c r="O1748" s="1" t="n">
        <f aca="false">IF(N1748&gt;0,N1748,0)</f>
        <v>0</v>
      </c>
      <c r="P1748" s="1" t="n">
        <f aca="false">O1748*1.5</f>
        <v>0</v>
      </c>
      <c r="Q1748" s="1" t="n">
        <f aca="false">P1748/(3.6*$Q$2)</f>
        <v>0</v>
      </c>
      <c r="R1748" s="1" t="n">
        <f aca="false">(K1748+L1748)*$R$2</f>
        <v>5589.45475130635</v>
      </c>
      <c r="S1748" s="19" t="n">
        <f aca="false">J1748-R1748</f>
        <v>1522.08338202698</v>
      </c>
      <c r="T1748" s="1" t="n">
        <f aca="false">IF(S1748&lt;0,S1748/$G$3,0)</f>
        <v>0</v>
      </c>
      <c r="U1748" s="1" t="n">
        <f aca="false">IF(S1748&gt;0,S1748*0.7,0)</f>
        <v>1065.45836741889</v>
      </c>
      <c r="V1748" s="14" t="n">
        <f aca="false">V1747+U1748+T1748</f>
        <v>7175347.21392671</v>
      </c>
      <c r="W1748" s="19" t="n">
        <f aca="false">V1748/1000</f>
        <v>7175.34721392671</v>
      </c>
      <c r="X1748" s="19" t="n">
        <f aca="false">W1748*3600000000*2/237000000</f>
        <v>217985.231815495</v>
      </c>
      <c r="Y1748" s="19" t="n">
        <f aca="false">X1748/30.662</f>
        <v>7109.29593032075</v>
      </c>
    </row>
    <row r="1749" customFormat="false" ht="17.9" hidden="false" customHeight="false" outlineLevel="0" collapsed="false">
      <c r="A1749" s="2" t="n">
        <v>3</v>
      </c>
      <c r="B1749" s="3" t="n">
        <v>14</v>
      </c>
      <c r="C1749" s="38" t="n">
        <v>10</v>
      </c>
      <c r="D1749" s="1" t="n">
        <v>18.9</v>
      </c>
      <c r="E1749" s="3" t="n">
        <v>111</v>
      </c>
      <c r="F1749" s="23" t="n">
        <f aca="false">IF(D1749&lt;25, 0.24, 0.24-(0.01/5)*(D1749-25))</f>
        <v>0.24</v>
      </c>
      <c r="G1749" s="40" t="n">
        <f aca="false">(E1749/1000)*$G$1*F1749</f>
        <v>8727.7968</v>
      </c>
      <c r="H1749" s="40" t="n">
        <v>0.41933824883381</v>
      </c>
      <c r="I1749" s="3" t="n">
        <f aca="false">H1749*$J$2</f>
        <v>0</v>
      </c>
      <c r="J1749" s="19" t="n">
        <f aca="false">SUM(I1749+G1749)</f>
        <v>8727.7968</v>
      </c>
      <c r="K1749" s="1" t="n">
        <v>0</v>
      </c>
      <c r="L1749" s="39" t="n">
        <v>1.25911023561061</v>
      </c>
      <c r="M1749" s="39"/>
      <c r="N1749" s="1" t="n">
        <f aca="false">(2.571*(19.44-D1749)+3.87)*$K$2</f>
        <v>0</v>
      </c>
      <c r="O1749" s="1" t="n">
        <f aca="false">IF(N1749&gt;0,N1749,0)</f>
        <v>0</v>
      </c>
      <c r="P1749" s="1" t="n">
        <f aca="false">O1749*1.5</f>
        <v>0</v>
      </c>
      <c r="Q1749" s="1" t="n">
        <f aca="false">P1749/(3.6*$Q$2)</f>
        <v>0</v>
      </c>
      <c r="R1749" s="1" t="n">
        <f aca="false">(K1749+L1749)*$R$2</f>
        <v>6295.55117805305</v>
      </c>
      <c r="S1749" s="19" t="n">
        <f aca="false">J1749-R1749</f>
        <v>2432.24562194695</v>
      </c>
      <c r="T1749" s="1" t="n">
        <f aca="false">IF(S1749&lt;0,S1749/$G$3,0)</f>
        <v>0</v>
      </c>
      <c r="U1749" s="1" t="n">
        <f aca="false">IF(S1749&gt;0,S1749*0.7,0)</f>
        <v>1702.57193536286</v>
      </c>
      <c r="V1749" s="14" t="n">
        <f aca="false">V1748+U1749+T1749</f>
        <v>7177049.78586207</v>
      </c>
      <c r="W1749" s="19" t="n">
        <f aca="false">V1749/1000</f>
        <v>7177.04978586207</v>
      </c>
      <c r="X1749" s="19" t="n">
        <f aca="false">W1749*3600000000*2/237000000</f>
        <v>218036.95551986</v>
      </c>
      <c r="Y1749" s="19" t="n">
        <f aca="false">X1749/30.662</f>
        <v>7110.98282955647</v>
      </c>
    </row>
    <row r="1750" customFormat="false" ht="17.9" hidden="false" customHeight="false" outlineLevel="0" collapsed="false">
      <c r="A1750" s="2" t="n">
        <v>3</v>
      </c>
      <c r="B1750" s="3" t="n">
        <v>14</v>
      </c>
      <c r="C1750" s="38" t="n">
        <v>11</v>
      </c>
      <c r="D1750" s="1" t="n">
        <v>20.6</v>
      </c>
      <c r="E1750" s="3" t="n">
        <v>185.267517402799</v>
      </c>
      <c r="F1750" s="23" t="n">
        <f aca="false">IF(D1750&lt;25, 0.24, 0.24-(0.01/5)*(D1750-25))</f>
        <v>0.24</v>
      </c>
      <c r="G1750" s="40" t="n">
        <f aca="false">(E1750/1000)*$G$1*F1750</f>
        <v>14567.3625723612</v>
      </c>
      <c r="H1750" s="40" t="n">
        <v>0.436712999490538</v>
      </c>
      <c r="I1750" s="3" t="n">
        <f aca="false">H1750*$J$2</f>
        <v>0</v>
      </c>
      <c r="J1750" s="19" t="n">
        <f aca="false">SUM(I1750+G1750)</f>
        <v>14567.3625723612</v>
      </c>
      <c r="K1750" s="1" t="n">
        <v>0</v>
      </c>
      <c r="L1750" s="39" t="n">
        <v>1.20230312405651</v>
      </c>
      <c r="M1750" s="39"/>
      <c r="N1750" s="1" t="n">
        <f aca="false">(2.571*(19.44-D1750)+3.87)*$K$2</f>
        <v>0</v>
      </c>
      <c r="O1750" s="1" t="n">
        <f aca="false">IF(N1750&gt;0,N1750,0)</f>
        <v>0</v>
      </c>
      <c r="P1750" s="1" t="n">
        <f aca="false">O1750*1.5</f>
        <v>0</v>
      </c>
      <c r="Q1750" s="1" t="n">
        <f aca="false">P1750/(3.6*$Q$2)</f>
        <v>0</v>
      </c>
      <c r="R1750" s="1" t="n">
        <f aca="false">(K1750+L1750)*$R$2</f>
        <v>6011.51562028255</v>
      </c>
      <c r="S1750" s="19" t="n">
        <f aca="false">J1750-R1750</f>
        <v>8555.84695207865</v>
      </c>
      <c r="T1750" s="1" t="n">
        <f aca="false">IF(S1750&lt;0,S1750/$G$3,0)</f>
        <v>0</v>
      </c>
      <c r="U1750" s="1" t="n">
        <f aca="false">IF(S1750&gt;0,S1750*0.7,0)</f>
        <v>5989.09286645506</v>
      </c>
      <c r="V1750" s="14" t="n">
        <f aca="false">V1749+U1750+T1750</f>
        <v>7183038.87872853</v>
      </c>
      <c r="W1750" s="19" t="n">
        <f aca="false">V1750/1000</f>
        <v>7183.03887872853</v>
      </c>
      <c r="X1750" s="19" t="n">
        <f aca="false">W1750*3600000000*2/237000000</f>
        <v>218218.902644917</v>
      </c>
      <c r="Y1750" s="19" t="n">
        <f aca="false">X1750/30.662</f>
        <v>7116.91679097636</v>
      </c>
    </row>
    <row r="1751" customFormat="false" ht="17.9" hidden="false" customHeight="false" outlineLevel="0" collapsed="false">
      <c r="A1751" s="2" t="n">
        <v>3</v>
      </c>
      <c r="B1751" s="3" t="n">
        <v>14</v>
      </c>
      <c r="C1751" s="38" t="n">
        <v>12</v>
      </c>
      <c r="D1751" s="1" t="n">
        <v>21.7</v>
      </c>
      <c r="E1751" s="3" t="n">
        <v>172.546718060825</v>
      </c>
      <c r="F1751" s="23" t="n">
        <f aca="false">IF(D1751&lt;25, 0.24, 0.24-(0.01/5)*(D1751-25))</f>
        <v>0.24</v>
      </c>
      <c r="G1751" s="40" t="n">
        <f aca="false">(E1751/1000)*$G$1*F1751</f>
        <v>13567.141385061</v>
      </c>
      <c r="H1751" s="40" t="n">
        <v>0.427464637889938</v>
      </c>
      <c r="I1751" s="3" t="n">
        <f aca="false">H1751*$J$2</f>
        <v>0</v>
      </c>
      <c r="J1751" s="19" t="n">
        <f aca="false">SUM(I1751+G1751)</f>
        <v>13567.141385061</v>
      </c>
      <c r="K1751" s="1" t="n">
        <v>0</v>
      </c>
      <c r="L1751" s="39" t="n">
        <v>1.40283907207277</v>
      </c>
      <c r="M1751" s="39"/>
      <c r="N1751" s="1" t="n">
        <f aca="false">(2.571*(19.44-D1751)+3.87)*$K$2</f>
        <v>-0</v>
      </c>
      <c r="O1751" s="1" t="n">
        <f aca="false">IF(N1751&gt;0,N1751,0)</f>
        <v>0</v>
      </c>
      <c r="P1751" s="1" t="n">
        <f aca="false">O1751*1.5</f>
        <v>0</v>
      </c>
      <c r="Q1751" s="1" t="n">
        <f aca="false">P1751/(3.6*$Q$2)</f>
        <v>0</v>
      </c>
      <c r="R1751" s="1" t="n">
        <f aca="false">(K1751+L1751)*$R$2</f>
        <v>7014.19536036385</v>
      </c>
      <c r="S1751" s="19" t="n">
        <f aca="false">J1751-R1751</f>
        <v>6552.94602469715</v>
      </c>
      <c r="T1751" s="1" t="n">
        <f aca="false">IF(S1751&lt;0,S1751/$G$3,0)</f>
        <v>0</v>
      </c>
      <c r="U1751" s="1" t="n">
        <f aca="false">IF(S1751&gt;0,S1751*0.7,0)</f>
        <v>4587.062217288</v>
      </c>
      <c r="V1751" s="14" t="n">
        <f aca="false">V1750+U1751+T1751</f>
        <v>7187625.94094581</v>
      </c>
      <c r="W1751" s="19" t="n">
        <f aca="false">V1751/1000</f>
        <v>7187.62594094581</v>
      </c>
      <c r="X1751" s="19" t="n">
        <f aca="false">W1751*3600000000*2/237000000</f>
        <v>218358.256433797</v>
      </c>
      <c r="Y1751" s="19" t="n">
        <f aca="false">X1751/30.662</f>
        <v>7121.46162787153</v>
      </c>
    </row>
    <row r="1752" customFormat="false" ht="17.9" hidden="false" customHeight="false" outlineLevel="0" collapsed="false">
      <c r="A1752" s="2" t="n">
        <v>3</v>
      </c>
      <c r="B1752" s="3" t="n">
        <v>14</v>
      </c>
      <c r="C1752" s="38" t="n">
        <v>13</v>
      </c>
      <c r="D1752" s="1" t="n">
        <v>22.8</v>
      </c>
      <c r="E1752" s="3" t="n">
        <v>286.964342480021</v>
      </c>
      <c r="F1752" s="23" t="n">
        <f aca="false">IF(D1752&lt;25, 0.24, 0.24-(0.01/5)*(D1752-25))</f>
        <v>0.24</v>
      </c>
      <c r="G1752" s="40" t="n">
        <f aca="false">(E1752/1000)*$G$1*F1752</f>
        <v>22563.6618919931</v>
      </c>
      <c r="H1752" s="40" t="n">
        <v>0.426335972574098</v>
      </c>
      <c r="I1752" s="3" t="n">
        <f aca="false">H1752*$J$2</f>
        <v>0</v>
      </c>
      <c r="J1752" s="19" t="n">
        <f aca="false">SUM(I1752+G1752)</f>
        <v>22563.6618919931</v>
      </c>
      <c r="K1752" s="1" t="n">
        <v>0</v>
      </c>
      <c r="L1752" s="39" t="n">
        <v>1.45234567129863</v>
      </c>
      <c r="M1752" s="39"/>
      <c r="N1752" s="1" t="n">
        <f aca="false">(2.571*(19.44-D1752)+3.87)*$K$2</f>
        <v>-0</v>
      </c>
      <c r="O1752" s="1" t="n">
        <f aca="false">IF(N1752&gt;0,N1752,0)</f>
        <v>0</v>
      </c>
      <c r="P1752" s="1" t="n">
        <f aca="false">O1752*1.5</f>
        <v>0</v>
      </c>
      <c r="Q1752" s="1" t="n">
        <f aca="false">P1752/(3.6*$Q$2)</f>
        <v>0</v>
      </c>
      <c r="R1752" s="1" t="n">
        <f aca="false">(K1752+L1752)*$R$2</f>
        <v>7261.72835649315</v>
      </c>
      <c r="S1752" s="19" t="n">
        <f aca="false">J1752-R1752</f>
        <v>15301.9335354999</v>
      </c>
      <c r="T1752" s="1" t="n">
        <f aca="false">IF(S1752&lt;0,S1752/$G$3,0)</f>
        <v>0</v>
      </c>
      <c r="U1752" s="1" t="n">
        <f aca="false">IF(S1752&gt;0,S1752*0.7,0)</f>
        <v>10711.3534748499</v>
      </c>
      <c r="V1752" s="14" t="n">
        <f aca="false">V1751+U1752+T1752</f>
        <v>7198337.29442066</v>
      </c>
      <c r="W1752" s="19" t="n">
        <f aca="false">V1752/1000</f>
        <v>7198.33729442066</v>
      </c>
      <c r="X1752" s="19" t="n">
        <f aca="false">W1752*3600000000*2/237000000</f>
        <v>218683.664640628</v>
      </c>
      <c r="Y1752" s="19" t="n">
        <f aca="false">X1752/30.662</f>
        <v>7132.07438003482</v>
      </c>
    </row>
    <row r="1753" customFormat="false" ht="17.9" hidden="false" customHeight="false" outlineLevel="0" collapsed="false">
      <c r="A1753" s="2" t="n">
        <v>3</v>
      </c>
      <c r="B1753" s="3" t="n">
        <v>14</v>
      </c>
      <c r="C1753" s="38" t="n">
        <v>14</v>
      </c>
      <c r="D1753" s="1" t="n">
        <v>23.9</v>
      </c>
      <c r="E1753" s="3" t="n">
        <v>220.936886468414</v>
      </c>
      <c r="F1753" s="23" t="n">
        <f aca="false">IF(D1753&lt;25, 0.24, 0.24-(0.01/5)*(D1753-25))</f>
        <v>0.24</v>
      </c>
      <c r="G1753" s="40" t="n">
        <f aca="false">(E1753/1000)*$G$1*F1753</f>
        <v>17372.0022587476</v>
      </c>
      <c r="H1753" s="40" t="n">
        <v>0.425750451208418</v>
      </c>
      <c r="I1753" s="3" t="n">
        <f aca="false">H1753*$J$2</f>
        <v>0</v>
      </c>
      <c r="J1753" s="19" t="n">
        <f aca="false">SUM(I1753+G1753)</f>
        <v>17372.0022587476</v>
      </c>
      <c r="K1753" s="1" t="n">
        <v>0</v>
      </c>
      <c r="L1753" s="39" t="n">
        <v>1.65014392719179</v>
      </c>
      <c r="M1753" s="39"/>
      <c r="N1753" s="1" t="n">
        <f aca="false">(2.571*(19.44-D1753)+3.87)*$K$2</f>
        <v>-0</v>
      </c>
      <c r="O1753" s="1" t="n">
        <f aca="false">IF(N1753&gt;0,N1753,0)</f>
        <v>0</v>
      </c>
      <c r="P1753" s="1" t="n">
        <f aca="false">O1753*1.5</f>
        <v>0</v>
      </c>
      <c r="Q1753" s="1" t="n">
        <f aca="false">P1753/(3.6*$Q$2)</f>
        <v>0</v>
      </c>
      <c r="R1753" s="1" t="n">
        <f aca="false">(K1753+L1753)*$R$2</f>
        <v>8250.71963595895</v>
      </c>
      <c r="S1753" s="19" t="n">
        <f aca="false">J1753-R1753</f>
        <v>9121.28262278868</v>
      </c>
      <c r="T1753" s="1" t="n">
        <f aca="false">IF(S1753&lt;0,S1753/$G$3,0)</f>
        <v>0</v>
      </c>
      <c r="U1753" s="1" t="n">
        <f aca="false">IF(S1753&gt;0,S1753*0.7,0)</f>
        <v>6384.89783595208</v>
      </c>
      <c r="V1753" s="14" t="n">
        <f aca="false">V1752+U1753+T1753</f>
        <v>7204722.19225662</v>
      </c>
      <c r="W1753" s="19" t="n">
        <f aca="false">V1753/1000</f>
        <v>7204.72219225662</v>
      </c>
      <c r="X1753" s="19" t="n">
        <f aca="false">W1753*3600000000*2/237000000</f>
        <v>218877.636220454</v>
      </c>
      <c r="Y1753" s="19" t="n">
        <f aca="false">X1753/30.662</f>
        <v>7138.40050291743</v>
      </c>
    </row>
    <row r="1754" customFormat="false" ht="17.9" hidden="false" customHeight="false" outlineLevel="0" collapsed="false">
      <c r="A1754" s="2" t="n">
        <v>3</v>
      </c>
      <c r="B1754" s="3" t="n">
        <v>14</v>
      </c>
      <c r="C1754" s="38" t="n">
        <v>15</v>
      </c>
      <c r="D1754" s="1" t="n">
        <v>24.4</v>
      </c>
      <c r="E1754" s="3" t="n">
        <v>129.911111111111</v>
      </c>
      <c r="F1754" s="23" t="n">
        <f aca="false">IF(D1754&lt;25, 0.24, 0.24-(0.01/5)*(D1754-25))</f>
        <v>0.24</v>
      </c>
      <c r="G1754" s="40" t="n">
        <f aca="false">(E1754/1000)*$G$1*F1754</f>
        <v>10214.7547733333</v>
      </c>
      <c r="H1754" s="40" t="n">
        <v>0.420449495821375</v>
      </c>
      <c r="I1754" s="3" t="n">
        <f aca="false">H1754*$J$2</f>
        <v>0</v>
      </c>
      <c r="J1754" s="19" t="n">
        <f aca="false">SUM(I1754+G1754)</f>
        <v>10214.7547733333</v>
      </c>
      <c r="K1754" s="1" t="n">
        <v>0.319999999999999</v>
      </c>
      <c r="L1754" s="39" t="n">
        <v>2.29108969792917</v>
      </c>
      <c r="M1754" s="39"/>
      <c r="N1754" s="1" t="n">
        <f aca="false">(2.571*(19.44-D1754)+3.87)*$K$2</f>
        <v>-0</v>
      </c>
      <c r="O1754" s="1" t="n">
        <f aca="false">IF(N1754&gt;0,N1754,0)</f>
        <v>0</v>
      </c>
      <c r="P1754" s="1" t="n">
        <f aca="false">O1754*1.5</f>
        <v>0</v>
      </c>
      <c r="Q1754" s="1" t="n">
        <f aca="false">P1754/(3.6*$Q$2)</f>
        <v>0</v>
      </c>
      <c r="R1754" s="1" t="n">
        <f aca="false">(K1754+L1754)*$R$2</f>
        <v>13055.4484896458</v>
      </c>
      <c r="S1754" s="19" t="n">
        <f aca="false">J1754-R1754</f>
        <v>-2840.69371631252</v>
      </c>
      <c r="T1754" s="1" t="n">
        <f aca="false">IF(S1754&lt;0,S1754/$G$3,0)</f>
        <v>-4058.13388044646</v>
      </c>
      <c r="U1754" s="1" t="n">
        <f aca="false">IF(S1754&gt;0,S1754*0.7,0)</f>
        <v>0</v>
      </c>
      <c r="V1754" s="14" t="n">
        <f aca="false">V1753+U1754+T1754</f>
        <v>7200664.05837617</v>
      </c>
      <c r="W1754" s="19" t="n">
        <f aca="false">V1754/1000</f>
        <v>7200.66405837617</v>
      </c>
      <c r="X1754" s="19" t="n">
        <f aca="false">W1754*3600000000*2/237000000</f>
        <v>218754.351140542</v>
      </c>
      <c r="Y1754" s="19" t="n">
        <f aca="false">X1754/30.662</f>
        <v>7134.37972541067</v>
      </c>
    </row>
    <row r="1755" customFormat="false" ht="17.9" hidden="false" customHeight="false" outlineLevel="0" collapsed="false">
      <c r="A1755" s="2" t="n">
        <v>3</v>
      </c>
      <c r="B1755" s="3" t="n">
        <v>14</v>
      </c>
      <c r="C1755" s="38" t="n">
        <v>16</v>
      </c>
      <c r="D1755" s="1" t="n">
        <v>24.4</v>
      </c>
      <c r="E1755" s="3" t="n">
        <v>100.311111111111</v>
      </c>
      <c r="F1755" s="23" t="n">
        <f aca="false">IF(D1755&lt;25, 0.24, 0.24-(0.01/5)*(D1755-25))</f>
        <v>0.24</v>
      </c>
      <c r="G1755" s="40" t="n">
        <f aca="false">(E1755/1000)*$G$1*F1755</f>
        <v>7887.34229333333</v>
      </c>
      <c r="H1755" s="40" t="n">
        <v>0.429955580041238</v>
      </c>
      <c r="I1755" s="3" t="n">
        <f aca="false">H1755*$J$2</f>
        <v>0</v>
      </c>
      <c r="J1755" s="19" t="n">
        <f aca="false">SUM(I1755+G1755)</f>
        <v>7887.34229333333</v>
      </c>
      <c r="K1755" s="1" t="n">
        <v>0.319999999999999</v>
      </c>
      <c r="L1755" s="39" t="n">
        <v>4.00123471081866</v>
      </c>
      <c r="M1755" s="39"/>
      <c r="N1755" s="1" t="n">
        <f aca="false">(2.571*(19.44-D1755)+3.87)*$K$2</f>
        <v>-0</v>
      </c>
      <c r="O1755" s="1" t="n">
        <f aca="false">IF(N1755&gt;0,N1755,0)</f>
        <v>0</v>
      </c>
      <c r="P1755" s="1" t="n">
        <f aca="false">O1755*1.5</f>
        <v>0</v>
      </c>
      <c r="Q1755" s="1" t="n">
        <f aca="false">P1755/(3.6*$Q$2)</f>
        <v>0</v>
      </c>
      <c r="R1755" s="1" t="n">
        <f aca="false">(K1755+L1755)*$R$2</f>
        <v>21606.1735540933</v>
      </c>
      <c r="S1755" s="19" t="n">
        <f aca="false">J1755-R1755</f>
        <v>-13718.83126076</v>
      </c>
      <c r="T1755" s="1" t="n">
        <f aca="false">IF(S1755&lt;0,S1755/$G$3,0)</f>
        <v>-19598.3303725142</v>
      </c>
      <c r="U1755" s="1" t="n">
        <f aca="false">IF(S1755&gt;0,S1755*0.7,0)</f>
        <v>0</v>
      </c>
      <c r="V1755" s="14" t="n">
        <f aca="false">V1754+U1755+T1755</f>
        <v>7181065.72800365</v>
      </c>
      <c r="W1755" s="19" t="n">
        <f aca="false">V1755/1000</f>
        <v>7181.06572800365</v>
      </c>
      <c r="X1755" s="19" t="n">
        <f aca="false">W1755*3600000000*2/237000000</f>
        <v>218158.958825427</v>
      </c>
      <c r="Y1755" s="19" t="n">
        <f aca="false">X1755/30.662</f>
        <v>7114.96180371233</v>
      </c>
    </row>
    <row r="1756" customFormat="false" ht="17.9" hidden="false" customHeight="false" outlineLevel="0" collapsed="false">
      <c r="A1756" s="2" t="n">
        <v>3</v>
      </c>
      <c r="B1756" s="3" t="n">
        <v>14</v>
      </c>
      <c r="C1756" s="38" t="n">
        <v>17</v>
      </c>
      <c r="D1756" s="1" t="n">
        <v>22.8</v>
      </c>
      <c r="E1756" s="3" t="n">
        <v>59.2</v>
      </c>
      <c r="F1756" s="23" t="n">
        <f aca="false">IF(D1756&lt;25, 0.24, 0.24-(0.01/5)*(D1756-25))</f>
        <v>0.24</v>
      </c>
      <c r="G1756" s="40" t="n">
        <f aca="false">(E1756/1000)*$G$1*F1756</f>
        <v>4654.82496</v>
      </c>
      <c r="H1756" s="40" t="n">
        <v>0.448749502256649</v>
      </c>
      <c r="I1756" s="3" t="n">
        <f aca="false">H1756*$J$2</f>
        <v>0</v>
      </c>
      <c r="J1756" s="19" t="n">
        <f aca="false">SUM(I1756+G1756)</f>
        <v>4654.82496</v>
      </c>
      <c r="K1756" s="1" t="n">
        <v>0</v>
      </c>
      <c r="L1756" s="39" t="n">
        <v>5.24838394097155</v>
      </c>
      <c r="M1756" s="39"/>
      <c r="N1756" s="1" t="n">
        <f aca="false">(2.571*(19.44-D1756)+3.87)*$K$2</f>
        <v>-0</v>
      </c>
      <c r="O1756" s="1" t="n">
        <f aca="false">IF(N1756&gt;0,N1756,0)</f>
        <v>0</v>
      </c>
      <c r="P1756" s="1" t="n">
        <f aca="false">O1756*1.5</f>
        <v>0</v>
      </c>
      <c r="Q1756" s="1" t="n">
        <f aca="false">P1756/(3.6*$Q$2)</f>
        <v>0</v>
      </c>
      <c r="R1756" s="1" t="n">
        <f aca="false">(K1756+L1756)*$R$2</f>
        <v>26241.9197048578</v>
      </c>
      <c r="S1756" s="19" t="n">
        <f aca="false">J1756-R1756</f>
        <v>-21587.0947448578</v>
      </c>
      <c r="T1756" s="1" t="n">
        <f aca="false">IF(S1756&lt;0,S1756/$G$3,0)</f>
        <v>-30838.7067783682</v>
      </c>
      <c r="U1756" s="1" t="n">
        <f aca="false">IF(S1756&gt;0,S1756*0.7,0)</f>
        <v>0</v>
      </c>
      <c r="V1756" s="14" t="n">
        <f aca="false">V1755+U1756+T1756</f>
        <v>7150227.02122529</v>
      </c>
      <c r="W1756" s="19" t="n">
        <f aca="false">V1756/1000</f>
        <v>7150.22702122529</v>
      </c>
      <c r="X1756" s="19" t="n">
        <f aca="false">W1756*3600000000*2/237000000</f>
        <v>217222.086720768</v>
      </c>
      <c r="Y1756" s="19" t="n">
        <f aca="false">X1756/30.662</f>
        <v>7084.4069767389</v>
      </c>
    </row>
    <row r="1757" customFormat="false" ht="17.9" hidden="false" customHeight="false" outlineLevel="0" collapsed="false">
      <c r="A1757" s="2" t="n">
        <v>3</v>
      </c>
      <c r="B1757" s="3" t="n">
        <v>14</v>
      </c>
      <c r="C1757" s="38" t="n">
        <v>18</v>
      </c>
      <c r="D1757" s="1" t="n">
        <v>20</v>
      </c>
      <c r="E1757" s="3" t="n">
        <v>1.64444444444444</v>
      </c>
      <c r="F1757" s="23" t="n">
        <f aca="false">IF(D1757&lt;25, 0.24, 0.24-(0.01/5)*(D1757-25))</f>
        <v>0.24</v>
      </c>
      <c r="G1757" s="40" t="n">
        <f aca="false">(E1757/1000)*$G$1*F1757</f>
        <v>129.300693333333</v>
      </c>
      <c r="H1757" s="40" t="n">
        <v>0.472569103203808</v>
      </c>
      <c r="I1757" s="3" t="n">
        <f aca="false">H1757*$J$2</f>
        <v>0</v>
      </c>
      <c r="J1757" s="19" t="n">
        <f aca="false">SUM(I1757+G1757)</f>
        <v>129.300693333333</v>
      </c>
      <c r="K1757" s="1" t="n">
        <v>0</v>
      </c>
      <c r="L1757" s="39" t="n">
        <v>4.56008251302497</v>
      </c>
      <c r="M1757" s="39"/>
      <c r="N1757" s="1" t="n">
        <f aca="false">(2.571*(19.44-D1757)+3.87)*$K$2</f>
        <v>0</v>
      </c>
      <c r="O1757" s="1" t="n">
        <f aca="false">IF(N1757&gt;0,N1757,0)</f>
        <v>0</v>
      </c>
      <c r="P1757" s="1" t="n">
        <f aca="false">O1757*1.5</f>
        <v>0</v>
      </c>
      <c r="Q1757" s="1" t="n">
        <f aca="false">P1757/(3.6*$Q$2)</f>
        <v>0</v>
      </c>
      <c r="R1757" s="1" t="n">
        <f aca="false">(K1757+L1757)*$R$2</f>
        <v>22800.4125651248</v>
      </c>
      <c r="S1757" s="19" t="n">
        <f aca="false">J1757-R1757</f>
        <v>-22671.1118717915</v>
      </c>
      <c r="T1757" s="1" t="n">
        <f aca="false">IF(S1757&lt;0,S1757/$G$3,0)</f>
        <v>-32387.3026739879</v>
      </c>
      <c r="U1757" s="1" t="n">
        <f aca="false">IF(S1757&gt;0,S1757*0.7,0)</f>
        <v>0</v>
      </c>
      <c r="V1757" s="14" t="n">
        <f aca="false">V1756+U1757+T1757</f>
        <v>7117839.7185513</v>
      </c>
      <c r="W1757" s="19" t="n">
        <f aca="false">V1757/1000</f>
        <v>7117.8397185513</v>
      </c>
      <c r="X1757" s="19" t="n">
        <f aca="false">W1757*3600000000*2/237000000</f>
        <v>216238.16866485</v>
      </c>
      <c r="Y1757" s="19" t="n">
        <f aca="false">X1757/30.662</f>
        <v>7052.31780917258</v>
      </c>
    </row>
    <row r="1758" customFormat="false" ht="17.9" hidden="false" customHeight="false" outlineLevel="0" collapsed="false">
      <c r="A1758" s="2" t="n">
        <v>3</v>
      </c>
      <c r="B1758" s="3" t="n">
        <v>14</v>
      </c>
      <c r="C1758" s="38" t="n">
        <v>19</v>
      </c>
      <c r="D1758" s="1" t="n">
        <v>18.9</v>
      </c>
      <c r="E1758" s="3" t="n">
        <v>0</v>
      </c>
      <c r="F1758" s="23" t="n">
        <f aca="false">IF(D1758&lt;25, 0.24, 0.24-(0.01/5)*(D1758-25))</f>
        <v>0.24</v>
      </c>
      <c r="G1758" s="40" t="n">
        <f aca="false">(E1758/1000)*$G$1*F1758</f>
        <v>0</v>
      </c>
      <c r="H1758" s="40" t="n">
        <v>0.489957495165782</v>
      </c>
      <c r="I1758" s="3" t="n">
        <f aca="false">H1758*$J$2</f>
        <v>0</v>
      </c>
      <c r="J1758" s="19" t="n">
        <f aca="false">SUM(I1758+G1758)</f>
        <v>0</v>
      </c>
      <c r="K1758" s="1" t="n">
        <v>0</v>
      </c>
      <c r="L1758" s="39" t="n">
        <v>2.45320028329785</v>
      </c>
      <c r="M1758" s="39"/>
      <c r="N1758" s="1" t="n">
        <f aca="false">(2.571*(19.44-D1758)+3.87)*$K$2</f>
        <v>0</v>
      </c>
      <c r="O1758" s="1" t="n">
        <f aca="false">IF(N1758&gt;0,N1758,0)</f>
        <v>0</v>
      </c>
      <c r="P1758" s="1" t="n">
        <f aca="false">O1758*1.5</f>
        <v>0</v>
      </c>
      <c r="Q1758" s="1" t="n">
        <f aca="false">P1758/(3.6*$Q$2)</f>
        <v>0</v>
      </c>
      <c r="R1758" s="1" t="n">
        <f aca="false">(K1758+L1758)*$R$2</f>
        <v>12266.0014164893</v>
      </c>
      <c r="S1758" s="19" t="n">
        <f aca="false">J1758-R1758</f>
        <v>-12266.0014164893</v>
      </c>
      <c r="T1758" s="1" t="n">
        <f aca="false">IF(S1758&lt;0,S1758/$G$3,0)</f>
        <v>-17522.8591664132</v>
      </c>
      <c r="U1758" s="1" t="n">
        <f aca="false">IF(S1758&gt;0,S1758*0.7,0)</f>
        <v>0</v>
      </c>
      <c r="V1758" s="14" t="n">
        <f aca="false">V1757+U1758+T1758</f>
        <v>7100316.85938488</v>
      </c>
      <c r="W1758" s="19" t="n">
        <f aca="false">V1758/1000</f>
        <v>7100.31685938488</v>
      </c>
      <c r="X1758" s="19" t="n">
        <f aca="false">W1758*3600000000*2/237000000</f>
        <v>215705.828639541</v>
      </c>
      <c r="Y1758" s="19" t="n">
        <f aca="false">X1758/30.662</f>
        <v>7034.95625332792</v>
      </c>
    </row>
    <row r="1759" customFormat="false" ht="17.9" hidden="false" customHeight="false" outlineLevel="0" collapsed="false">
      <c r="A1759" s="2" t="n">
        <v>3</v>
      </c>
      <c r="B1759" s="3" t="n">
        <v>14</v>
      </c>
      <c r="C1759" s="38" t="n">
        <v>20</v>
      </c>
      <c r="D1759" s="1" t="n">
        <v>17.2</v>
      </c>
      <c r="E1759" s="3" t="n">
        <v>0</v>
      </c>
      <c r="F1759" s="23" t="n">
        <f aca="false">IF(D1759&lt;25, 0.24, 0.24-(0.01/5)*(D1759-25))</f>
        <v>0.24</v>
      </c>
      <c r="G1759" s="40" t="n">
        <f aca="false">(E1759/1000)*$G$1*F1759</f>
        <v>0</v>
      </c>
      <c r="H1759" s="40" t="n">
        <v>0.576108066549405</v>
      </c>
      <c r="I1759" s="3" t="n">
        <f aca="false">H1759*$J$2</f>
        <v>0</v>
      </c>
      <c r="J1759" s="19" t="n">
        <f aca="false">SUM(I1759+G1759)</f>
        <v>0</v>
      </c>
      <c r="K1759" s="1" t="n">
        <v>0</v>
      </c>
      <c r="L1759" s="39" t="n">
        <v>1.33987215324173</v>
      </c>
      <c r="M1759" s="39"/>
      <c r="N1759" s="1" t="n">
        <f aca="false">(2.571*(19.44-D1759)+3.87)*$K$2</f>
        <v>0</v>
      </c>
      <c r="O1759" s="1" t="n">
        <f aca="false">IF(N1759&gt;0,N1759,0)</f>
        <v>0</v>
      </c>
      <c r="P1759" s="1" t="n">
        <f aca="false">O1759*1.5</f>
        <v>0</v>
      </c>
      <c r="Q1759" s="1" t="n">
        <f aca="false">P1759/(3.6*$Q$2)</f>
        <v>0</v>
      </c>
      <c r="R1759" s="1" t="n">
        <f aca="false">(K1759+L1759)*$R$2</f>
        <v>6699.36076620865</v>
      </c>
      <c r="S1759" s="19" t="n">
        <f aca="false">J1759-R1759</f>
        <v>-6699.36076620865</v>
      </c>
      <c r="T1759" s="1" t="n">
        <f aca="false">IF(S1759&lt;0,S1759/$G$3,0)</f>
        <v>-9570.51538029807</v>
      </c>
      <c r="U1759" s="1" t="n">
        <f aca="false">IF(S1759&gt;0,S1759*0.7,0)</f>
        <v>0</v>
      </c>
      <c r="V1759" s="14" t="n">
        <f aca="false">V1758+U1759+T1759</f>
        <v>7090746.34400459</v>
      </c>
      <c r="W1759" s="19" t="n">
        <f aca="false">V1759/1000</f>
        <v>7090.74634400459</v>
      </c>
      <c r="X1759" s="19" t="n">
        <f aca="false">W1759*3600000000*2/237000000</f>
        <v>215415.078805203</v>
      </c>
      <c r="Y1759" s="19" t="n">
        <f aca="false">X1759/30.662</f>
        <v>7025.47383749275</v>
      </c>
    </row>
    <row r="1760" customFormat="false" ht="17.9" hidden="false" customHeight="false" outlineLevel="0" collapsed="false">
      <c r="A1760" s="2" t="n">
        <v>3</v>
      </c>
      <c r="B1760" s="3" t="n">
        <v>14</v>
      </c>
      <c r="C1760" s="38" t="n">
        <v>21</v>
      </c>
      <c r="D1760" s="1" t="n">
        <v>17.8</v>
      </c>
      <c r="E1760" s="3" t="n">
        <v>0</v>
      </c>
      <c r="F1760" s="23" t="n">
        <f aca="false">IF(D1760&lt;25, 0.24, 0.24-(0.01/5)*(D1760-25))</f>
        <v>0.24</v>
      </c>
      <c r="G1760" s="40" t="n">
        <f aca="false">(E1760/1000)*$G$1*F1760</f>
        <v>0</v>
      </c>
      <c r="H1760" s="40" t="n">
        <v>0.641064946732608</v>
      </c>
      <c r="I1760" s="3" t="n">
        <f aca="false">H1760*$J$2</f>
        <v>0</v>
      </c>
      <c r="J1760" s="19" t="n">
        <f aca="false">SUM(I1760+G1760)</f>
        <v>0</v>
      </c>
      <c r="K1760" s="1" t="n">
        <v>0</v>
      </c>
      <c r="L1760" s="39" t="n">
        <v>1.12154120642539</v>
      </c>
      <c r="M1760" s="39"/>
      <c r="N1760" s="1" t="n">
        <f aca="false">(2.571*(19.44-D1760)+3.87)*$K$2</f>
        <v>0</v>
      </c>
      <c r="O1760" s="1" t="n">
        <f aca="false">IF(N1760&gt;0,N1760,0)</f>
        <v>0</v>
      </c>
      <c r="P1760" s="1" t="n">
        <f aca="false">O1760*1.5</f>
        <v>0</v>
      </c>
      <c r="Q1760" s="1" t="n">
        <f aca="false">P1760/(3.6*$Q$2)</f>
        <v>0</v>
      </c>
      <c r="R1760" s="1" t="n">
        <f aca="false">(K1760+L1760)*$R$2</f>
        <v>5607.70603212695</v>
      </c>
      <c r="S1760" s="19" t="n">
        <f aca="false">J1760-R1760</f>
        <v>-5607.70603212695</v>
      </c>
      <c r="T1760" s="1" t="n">
        <f aca="false">IF(S1760&lt;0,S1760/$G$3,0)</f>
        <v>-8011.00861732422</v>
      </c>
      <c r="U1760" s="1" t="n">
        <f aca="false">IF(S1760&gt;0,S1760*0.7,0)</f>
        <v>0</v>
      </c>
      <c r="V1760" s="14" t="n">
        <f aca="false">V1759+U1760+T1760</f>
        <v>7082735.33538726</v>
      </c>
      <c r="W1760" s="19" t="n">
        <f aca="false">V1760/1000</f>
        <v>7082.73533538726</v>
      </c>
      <c r="X1760" s="19" t="n">
        <f aca="false">W1760*3600000000*2/237000000</f>
        <v>215171.706391512</v>
      </c>
      <c r="Y1760" s="19" t="n">
        <f aca="false">X1760/30.662</f>
        <v>7017.53657267992</v>
      </c>
    </row>
    <row r="1761" customFormat="false" ht="17.9" hidden="false" customHeight="false" outlineLevel="0" collapsed="false">
      <c r="A1761" s="2" t="n">
        <v>3</v>
      </c>
      <c r="B1761" s="3" t="n">
        <v>14</v>
      </c>
      <c r="C1761" s="38" t="n">
        <v>22</v>
      </c>
      <c r="D1761" s="1" t="n">
        <v>15.6</v>
      </c>
      <c r="E1761" s="3" t="n">
        <v>0</v>
      </c>
      <c r="F1761" s="23" t="n">
        <f aca="false">IF(D1761&lt;25, 0.24, 0.24-(0.01/5)*(D1761-25))</f>
        <v>0.24</v>
      </c>
      <c r="G1761" s="40" t="n">
        <f aca="false">(E1761/1000)*$G$1*F1761</f>
        <v>0</v>
      </c>
      <c r="H1761" s="40" t="n">
        <v>0.655453845622879</v>
      </c>
      <c r="I1761" s="3" t="n">
        <f aca="false">H1761*$J$2</f>
        <v>0</v>
      </c>
      <c r="J1761" s="19" t="n">
        <f aca="false">SUM(I1761+G1761)</f>
        <v>0</v>
      </c>
      <c r="K1761" s="1" t="n">
        <v>0</v>
      </c>
      <c r="L1761" s="39" t="n">
        <v>1.16716940847687</v>
      </c>
      <c r="M1761" s="39"/>
      <c r="N1761" s="1" t="n">
        <f aca="false">(2.571*(19.44-D1761)+3.87)*$K$2</f>
        <v>0</v>
      </c>
      <c r="O1761" s="1" t="n">
        <f aca="false">IF(N1761&gt;0,N1761,0)</f>
        <v>0</v>
      </c>
      <c r="P1761" s="1" t="n">
        <f aca="false">O1761*1.5</f>
        <v>0</v>
      </c>
      <c r="Q1761" s="1" t="n">
        <f aca="false">P1761/(3.6*$Q$2)</f>
        <v>0</v>
      </c>
      <c r="R1761" s="1" t="n">
        <f aca="false">(K1761+L1761)*$R$2</f>
        <v>5835.84704238435</v>
      </c>
      <c r="S1761" s="19" t="n">
        <f aca="false">J1761-R1761</f>
        <v>-5835.84704238435</v>
      </c>
      <c r="T1761" s="1" t="n">
        <f aca="false">IF(S1761&lt;0,S1761/$G$3,0)</f>
        <v>-8336.92434626336</v>
      </c>
      <c r="U1761" s="1" t="n">
        <f aca="false">IF(S1761&gt;0,S1761*0.7,0)</f>
        <v>0</v>
      </c>
      <c r="V1761" s="14" t="n">
        <f aca="false">V1760+U1761+T1761</f>
        <v>7074398.411041</v>
      </c>
      <c r="W1761" s="19" t="n">
        <f aca="false">V1761/1000</f>
        <v>7074.398411041</v>
      </c>
      <c r="X1761" s="19" t="n">
        <f aca="false">W1761*3600000000*2/237000000</f>
        <v>214918.432740486</v>
      </c>
      <c r="Y1761" s="19" t="n">
        <f aca="false">X1761/30.662</f>
        <v>7009.27639229294</v>
      </c>
    </row>
    <row r="1762" customFormat="false" ht="17.9" hidden="false" customHeight="false" outlineLevel="0" collapsed="false">
      <c r="A1762" s="2" t="n">
        <v>3</v>
      </c>
      <c r="B1762" s="3" t="n">
        <v>14</v>
      </c>
      <c r="C1762" s="38" t="n">
        <v>23</v>
      </c>
      <c r="D1762" s="1" t="n">
        <v>15.6</v>
      </c>
      <c r="E1762" s="3" t="n">
        <v>0</v>
      </c>
      <c r="F1762" s="23" t="n">
        <f aca="false">IF(D1762&lt;25, 0.24, 0.24-(0.01/5)*(D1762-25))</f>
        <v>0.24</v>
      </c>
      <c r="G1762" s="40" t="n">
        <f aca="false">(E1762/1000)*$G$1*F1762</f>
        <v>0</v>
      </c>
      <c r="H1762" s="40" t="n">
        <v>0.635642377377597</v>
      </c>
      <c r="I1762" s="3" t="n">
        <f aca="false">H1762*$J$2</f>
        <v>0</v>
      </c>
      <c r="J1762" s="19" t="n">
        <f aca="false">SUM(I1762+G1762)</f>
        <v>0</v>
      </c>
      <c r="K1762" s="1" t="n">
        <v>0</v>
      </c>
      <c r="L1762" s="39" t="n">
        <v>1.17971716404103</v>
      </c>
      <c r="M1762" s="39"/>
      <c r="N1762" s="1" t="n">
        <f aca="false">(2.571*(19.44-D1762)+3.87)*$K$2</f>
        <v>0</v>
      </c>
      <c r="O1762" s="1" t="n">
        <f aca="false">IF(N1762&gt;0,N1762,0)</f>
        <v>0</v>
      </c>
      <c r="P1762" s="1" t="n">
        <f aca="false">O1762*1.5</f>
        <v>0</v>
      </c>
      <c r="Q1762" s="1" t="n">
        <f aca="false">P1762/(3.6*$Q$2)</f>
        <v>0</v>
      </c>
      <c r="R1762" s="1" t="n">
        <f aca="false">(K1762+L1762)*$R$2</f>
        <v>5898.58582020515</v>
      </c>
      <c r="S1762" s="19" t="n">
        <f aca="false">J1762-R1762</f>
        <v>-5898.58582020515</v>
      </c>
      <c r="T1762" s="1" t="n">
        <f aca="false">IF(S1762&lt;0,S1762/$G$3,0)</f>
        <v>-8426.55117172164</v>
      </c>
      <c r="U1762" s="1" t="n">
        <f aca="false">IF(S1762&gt;0,S1762*0.7,0)</f>
        <v>0</v>
      </c>
      <c r="V1762" s="14" t="n">
        <f aca="false">V1761+U1762+T1762</f>
        <v>7065971.85986928</v>
      </c>
      <c r="W1762" s="19" t="n">
        <f aca="false">V1762/1000</f>
        <v>7065.97185986928</v>
      </c>
      <c r="X1762" s="19" t="n">
        <f aca="false">W1762*3600000000*2/237000000</f>
        <v>214662.436249193</v>
      </c>
      <c r="Y1762" s="19" t="n">
        <f aca="false">X1762/30.662</f>
        <v>7000.92741012306</v>
      </c>
    </row>
    <row r="1763" customFormat="false" ht="17.9" hidden="false" customHeight="false" outlineLevel="0" collapsed="false">
      <c r="A1763" s="2" t="n">
        <v>3</v>
      </c>
      <c r="B1763" s="3" t="n">
        <v>15</v>
      </c>
      <c r="C1763" s="38" t="n">
        <v>0</v>
      </c>
      <c r="D1763" s="1" t="n">
        <v>15.6</v>
      </c>
      <c r="E1763" s="3" t="n">
        <v>0</v>
      </c>
      <c r="F1763" s="23" t="n">
        <f aca="false">IF(D1763&lt;25, 0.24, 0.24-(0.01/5)*(D1763-25))</f>
        <v>0.24</v>
      </c>
      <c r="G1763" s="40" t="n">
        <f aca="false">(E1763/1000)*$G$1*F1763</f>
        <v>0</v>
      </c>
      <c r="H1763" s="40" t="n">
        <v>0.635279840095231</v>
      </c>
      <c r="I1763" s="3" t="n">
        <f aca="false">H1763*$J$2</f>
        <v>0</v>
      </c>
      <c r="J1763" s="19" t="n">
        <f aca="false">SUM(I1763+G1763)</f>
        <v>0</v>
      </c>
      <c r="K1763" s="1" t="n">
        <v>0</v>
      </c>
      <c r="L1763" s="39" t="n">
        <v>1.09895524640991</v>
      </c>
      <c r="M1763" s="39"/>
      <c r="N1763" s="1" t="n">
        <f aca="false">(2.571*(19.44-D1763)+3.87)*$K$2</f>
        <v>0</v>
      </c>
      <c r="O1763" s="1" t="n">
        <f aca="false">IF(N1763&gt;0,N1763,0)</f>
        <v>0</v>
      </c>
      <c r="P1763" s="1" t="n">
        <f aca="false">O1763*1.5</f>
        <v>0</v>
      </c>
      <c r="Q1763" s="1" t="n">
        <f aca="false">P1763/(3.6*$Q$2)</f>
        <v>0</v>
      </c>
      <c r="R1763" s="1" t="n">
        <f aca="false">(K1763+L1763)*$R$2</f>
        <v>5494.77623204955</v>
      </c>
      <c r="S1763" s="19" t="n">
        <f aca="false">J1763-R1763</f>
        <v>-5494.77623204955</v>
      </c>
      <c r="T1763" s="1" t="n">
        <f aca="false">IF(S1763&lt;0,S1763/$G$3,0)</f>
        <v>-7849.68033149936</v>
      </c>
      <c r="U1763" s="1" t="n">
        <f aca="false">IF(S1763&gt;0,S1763*0.7,0)</f>
        <v>0</v>
      </c>
      <c r="V1763" s="14" t="n">
        <f aca="false">V1762+U1763+T1763</f>
        <v>7058122.17953778</v>
      </c>
      <c r="W1763" s="19" t="n">
        <f aca="false">V1763/1000</f>
        <v>7058.12217953778</v>
      </c>
      <c r="X1763" s="19" t="n">
        <f aca="false">W1763*3600000000*2/237000000</f>
        <v>214423.964947983</v>
      </c>
      <c r="Y1763" s="19" t="n">
        <f aca="false">X1763/30.662</f>
        <v>6993.14998851944</v>
      </c>
    </row>
    <row r="1764" customFormat="false" ht="17.9" hidden="false" customHeight="false" outlineLevel="0" collapsed="false">
      <c r="A1764" s="2" t="n">
        <v>3</v>
      </c>
      <c r="B1764" s="3" t="n">
        <v>15</v>
      </c>
      <c r="C1764" s="38" t="n">
        <v>1</v>
      </c>
      <c r="D1764" s="1" t="n">
        <v>15.6</v>
      </c>
      <c r="E1764" s="3" t="n">
        <v>0</v>
      </c>
      <c r="F1764" s="23" t="n">
        <f aca="false">IF(D1764&lt;25, 0.24, 0.24-(0.01/5)*(D1764-25))</f>
        <v>0.24</v>
      </c>
      <c r="G1764" s="40" t="n">
        <f aca="false">(E1764/1000)*$G$1*F1764</f>
        <v>0</v>
      </c>
      <c r="H1764" s="40" t="n">
        <v>0.630530485223751</v>
      </c>
      <c r="I1764" s="3" t="n">
        <f aca="false">H1764*$J$2</f>
        <v>0</v>
      </c>
      <c r="J1764" s="19" t="n">
        <f aca="false">SUM(I1764+G1764)</f>
        <v>0</v>
      </c>
      <c r="K1764" s="1" t="n">
        <v>0</v>
      </c>
      <c r="L1764" s="39" t="n">
        <v>1.03986672475324</v>
      </c>
      <c r="M1764" s="39"/>
      <c r="N1764" s="1" t="n">
        <f aca="false">(2.571*(19.44-D1764)+3.87)*$K$2</f>
        <v>0</v>
      </c>
      <c r="O1764" s="1" t="n">
        <f aca="false">IF(N1764&gt;0,N1764,0)</f>
        <v>0</v>
      </c>
      <c r="P1764" s="1" t="n">
        <f aca="false">O1764*1.5</f>
        <v>0</v>
      </c>
      <c r="Q1764" s="1" t="n">
        <f aca="false">P1764/(3.6*$Q$2)</f>
        <v>0</v>
      </c>
      <c r="R1764" s="1" t="n">
        <f aca="false">(K1764+L1764)*$R$2</f>
        <v>5199.3336237662</v>
      </c>
      <c r="S1764" s="19" t="n">
        <f aca="false">J1764-R1764</f>
        <v>-5199.3336237662</v>
      </c>
      <c r="T1764" s="1" t="n">
        <f aca="false">IF(S1764&lt;0,S1764/$G$3,0)</f>
        <v>-7427.61946252315</v>
      </c>
      <c r="U1764" s="1" t="n">
        <f aca="false">IF(S1764&gt;0,S1764*0.7,0)</f>
        <v>0</v>
      </c>
      <c r="V1764" s="14" t="n">
        <f aca="false">V1763+U1764+T1764</f>
        <v>7050694.56007525</v>
      </c>
      <c r="W1764" s="19" t="n">
        <f aca="false">V1764/1000</f>
        <v>7050.69456007525</v>
      </c>
      <c r="X1764" s="19" t="n">
        <f aca="false">W1764*3600000000*2/237000000</f>
        <v>214198.315749122</v>
      </c>
      <c r="Y1764" s="19" t="n">
        <f aca="false">X1764/30.662</f>
        <v>6985.79074258436</v>
      </c>
    </row>
    <row r="1765" customFormat="false" ht="17.9" hidden="false" customHeight="false" outlineLevel="0" collapsed="false">
      <c r="A1765" s="2" t="n">
        <v>3</v>
      </c>
      <c r="B1765" s="3" t="n">
        <v>15</v>
      </c>
      <c r="C1765" s="38" t="n">
        <v>2</v>
      </c>
      <c r="D1765" s="1" t="n">
        <v>12.8</v>
      </c>
      <c r="E1765" s="3" t="n">
        <v>0</v>
      </c>
      <c r="F1765" s="23" t="n">
        <f aca="false">IF(D1765&lt;25, 0.24, 0.24-(0.01/5)*(D1765-25))</f>
        <v>0.24</v>
      </c>
      <c r="G1765" s="40" t="n">
        <f aca="false">(E1765/1000)*$G$1*F1765</f>
        <v>0</v>
      </c>
      <c r="H1765" s="40" t="n">
        <v>0.620083909537902</v>
      </c>
      <c r="I1765" s="3" t="n">
        <f aca="false">H1765*$J$2</f>
        <v>0</v>
      </c>
      <c r="J1765" s="19" t="n">
        <f aca="false">SUM(I1765+G1765)</f>
        <v>0</v>
      </c>
      <c r="K1765" s="1" t="n">
        <v>0</v>
      </c>
      <c r="L1765" s="39" t="n">
        <v>1.0309692253532</v>
      </c>
      <c r="M1765" s="39"/>
      <c r="N1765" s="1" t="n">
        <f aca="false">(2.571*(19.44-D1765)+3.87)*$K$2</f>
        <v>0</v>
      </c>
      <c r="O1765" s="1" t="n">
        <f aca="false">IF(N1765&gt;0,N1765,0)</f>
        <v>0</v>
      </c>
      <c r="P1765" s="1" t="n">
        <f aca="false">O1765*1.5</f>
        <v>0</v>
      </c>
      <c r="Q1765" s="1" t="n">
        <f aca="false">P1765/(3.6*$Q$2)</f>
        <v>0</v>
      </c>
      <c r="R1765" s="1" t="n">
        <f aca="false">(K1765+L1765)*$R$2</f>
        <v>5154.846126766</v>
      </c>
      <c r="S1765" s="19" t="n">
        <f aca="false">J1765-R1765</f>
        <v>-5154.846126766</v>
      </c>
      <c r="T1765" s="1" t="n">
        <f aca="false">IF(S1765&lt;0,S1765/$G$3,0)</f>
        <v>-7364.06589538</v>
      </c>
      <c r="U1765" s="1" t="n">
        <f aca="false">IF(S1765&gt;0,S1765*0.7,0)</f>
        <v>0</v>
      </c>
      <c r="V1765" s="14" t="n">
        <f aca="false">V1764+U1765+T1765</f>
        <v>7043330.49417987</v>
      </c>
      <c r="W1765" s="19" t="n">
        <f aca="false">V1765/1000</f>
        <v>7043.33049417987</v>
      </c>
      <c r="X1765" s="19" t="n">
        <f aca="false">W1765*3600000000*2/237000000</f>
        <v>213974.59729154</v>
      </c>
      <c r="Y1765" s="19" t="n">
        <f aca="false">X1765/30.662</f>
        <v>6978.49446518624</v>
      </c>
    </row>
    <row r="1766" customFormat="false" ht="17.9" hidden="false" customHeight="false" outlineLevel="0" collapsed="false">
      <c r="A1766" s="2" t="n">
        <v>3</v>
      </c>
      <c r="B1766" s="3" t="n">
        <v>15</v>
      </c>
      <c r="C1766" s="38" t="n">
        <v>3</v>
      </c>
      <c r="D1766" s="1" t="n">
        <v>12.8</v>
      </c>
      <c r="E1766" s="3" t="n">
        <v>0</v>
      </c>
      <c r="F1766" s="23" t="n">
        <f aca="false">IF(D1766&lt;25, 0.24, 0.24-(0.01/5)*(D1766-25))</f>
        <v>0.24</v>
      </c>
      <c r="G1766" s="40" t="n">
        <f aca="false">(E1766/1000)*$G$1*F1766</f>
        <v>0</v>
      </c>
      <c r="H1766" s="40" t="n">
        <v>0.608536017088395</v>
      </c>
      <c r="I1766" s="3" t="n">
        <f aca="false">H1766*$J$2</f>
        <v>0</v>
      </c>
      <c r="J1766" s="19" t="n">
        <f aca="false">SUM(I1766+G1766)</f>
        <v>0</v>
      </c>
      <c r="K1766" s="1" t="n">
        <v>0</v>
      </c>
      <c r="L1766" s="39" t="n">
        <v>0.995379227753048</v>
      </c>
      <c r="M1766" s="39"/>
      <c r="N1766" s="1" t="n">
        <f aca="false">(2.571*(19.44-D1766)+3.87)*$K$2</f>
        <v>0</v>
      </c>
      <c r="O1766" s="1" t="n">
        <f aca="false">IF(N1766&gt;0,N1766,0)</f>
        <v>0</v>
      </c>
      <c r="P1766" s="1" t="n">
        <f aca="false">O1766*1.5</f>
        <v>0</v>
      </c>
      <c r="Q1766" s="1" t="n">
        <f aca="false">P1766/(3.6*$Q$2)</f>
        <v>0</v>
      </c>
      <c r="R1766" s="1" t="n">
        <f aca="false">(K1766+L1766)*$R$2</f>
        <v>4976.89613876524</v>
      </c>
      <c r="S1766" s="19" t="n">
        <f aca="false">J1766-R1766</f>
        <v>-4976.89613876524</v>
      </c>
      <c r="T1766" s="1" t="n">
        <f aca="false">IF(S1766&lt;0,S1766/$G$3,0)</f>
        <v>-7109.85162680749</v>
      </c>
      <c r="U1766" s="1" t="n">
        <f aca="false">IF(S1766&gt;0,S1766*0.7,0)</f>
        <v>0</v>
      </c>
      <c r="V1766" s="14" t="n">
        <f aca="false">V1765+U1766+T1766</f>
        <v>7036220.64255307</v>
      </c>
      <c r="W1766" s="19" t="n">
        <f aca="false">V1766/1000</f>
        <v>7036.22064255307</v>
      </c>
      <c r="X1766" s="19" t="n">
        <f aca="false">W1766*3600000000*2/237000000</f>
        <v>213758.60179908</v>
      </c>
      <c r="Y1766" s="19" t="n">
        <f aca="false">X1766/30.662</f>
        <v>6971.45006193596</v>
      </c>
    </row>
    <row r="1767" customFormat="false" ht="17.9" hidden="false" customHeight="false" outlineLevel="0" collapsed="false">
      <c r="A1767" s="2" t="n">
        <v>3</v>
      </c>
      <c r="B1767" s="3" t="n">
        <v>15</v>
      </c>
      <c r="C1767" s="38" t="n">
        <v>4</v>
      </c>
      <c r="D1767" s="1" t="n">
        <v>12.8</v>
      </c>
      <c r="E1767" s="3" t="n">
        <v>0</v>
      </c>
      <c r="F1767" s="23" t="n">
        <f aca="false">IF(D1767&lt;25, 0.24, 0.24-(0.01/5)*(D1767-25))</f>
        <v>0.24</v>
      </c>
      <c r="G1767" s="40" t="n">
        <f aca="false">(E1767/1000)*$G$1*F1767</f>
        <v>0</v>
      </c>
      <c r="H1767" s="40" t="n">
        <v>0.598912902724796</v>
      </c>
      <c r="I1767" s="3" t="n">
        <f aca="false">H1767*$J$2</f>
        <v>0</v>
      </c>
      <c r="J1767" s="19" t="n">
        <f aca="false">SUM(I1767+G1767)</f>
        <v>0</v>
      </c>
      <c r="K1767" s="1" t="n">
        <v>0</v>
      </c>
      <c r="L1767" s="39" t="n">
        <v>0.957964102070834</v>
      </c>
      <c r="M1767" s="39"/>
      <c r="N1767" s="1" t="n">
        <f aca="false">(2.571*(19.44-D1767)+3.87)*$K$2</f>
        <v>0</v>
      </c>
      <c r="O1767" s="1" t="n">
        <f aca="false">IF(N1767&gt;0,N1767,0)</f>
        <v>0</v>
      </c>
      <c r="P1767" s="1" t="n">
        <f aca="false">O1767*1.5</f>
        <v>0</v>
      </c>
      <c r="Q1767" s="1" t="n">
        <f aca="false">P1767/(3.6*$Q$2)</f>
        <v>0</v>
      </c>
      <c r="R1767" s="1" t="n">
        <f aca="false">(K1767+L1767)*$R$2</f>
        <v>4789.82051035417</v>
      </c>
      <c r="S1767" s="19" t="n">
        <f aca="false">J1767-R1767</f>
        <v>-4789.82051035417</v>
      </c>
      <c r="T1767" s="1" t="n">
        <f aca="false">IF(S1767&lt;0,S1767/$G$3,0)</f>
        <v>-6842.60072907739</v>
      </c>
      <c r="U1767" s="1" t="n">
        <f aca="false">IF(S1767&gt;0,S1767*0.7,0)</f>
        <v>0</v>
      </c>
      <c r="V1767" s="14" t="n">
        <f aca="false">V1766+U1767+T1767</f>
        <v>7029378.04182399</v>
      </c>
      <c r="W1767" s="19" t="n">
        <f aca="false">V1767/1000</f>
        <v>7029.37804182399</v>
      </c>
      <c r="X1767" s="19" t="n">
        <f aca="false">W1767*3600000000*2/237000000</f>
        <v>213550.725321235</v>
      </c>
      <c r="Y1767" s="19" t="n">
        <f aca="false">X1767/30.662</f>
        <v>6964.6704494565</v>
      </c>
    </row>
    <row r="1768" customFormat="false" ht="17.9" hidden="false" customHeight="false" outlineLevel="0" collapsed="false">
      <c r="A1768" s="2" t="n">
        <v>3</v>
      </c>
      <c r="B1768" s="3" t="n">
        <v>15</v>
      </c>
      <c r="C1768" s="38" t="n">
        <v>5</v>
      </c>
      <c r="D1768" s="1" t="n">
        <v>13.3</v>
      </c>
      <c r="E1768" s="3" t="n">
        <v>0</v>
      </c>
      <c r="F1768" s="23" t="n">
        <f aca="false">IF(D1768&lt;25, 0.24, 0.24-(0.01/5)*(D1768-25))</f>
        <v>0.24</v>
      </c>
      <c r="G1768" s="40" t="n">
        <f aca="false">(E1768/1000)*$G$1*F1768</f>
        <v>0</v>
      </c>
      <c r="H1768" s="40" t="n">
        <v>0.579171956289739</v>
      </c>
      <c r="I1768" s="3" t="n">
        <f aca="false">H1768*$J$2</f>
        <v>0</v>
      </c>
      <c r="J1768" s="19" t="n">
        <f aca="false">SUM(I1768+G1768)</f>
        <v>0</v>
      </c>
      <c r="K1768" s="1" t="n">
        <v>0</v>
      </c>
      <c r="L1768" s="39" t="n">
        <v>0.967546024501645</v>
      </c>
      <c r="M1768" s="39"/>
      <c r="N1768" s="1" t="n">
        <f aca="false">(2.571*(19.44-D1768)+3.87)*$K$2</f>
        <v>0</v>
      </c>
      <c r="O1768" s="1" t="n">
        <f aca="false">IF(N1768&gt;0,N1768,0)</f>
        <v>0</v>
      </c>
      <c r="P1768" s="1" t="n">
        <f aca="false">O1768*1.5</f>
        <v>0</v>
      </c>
      <c r="Q1768" s="1" t="n">
        <f aca="false">P1768/(3.6*$Q$2)</f>
        <v>0</v>
      </c>
      <c r="R1768" s="1" t="n">
        <f aca="false">(K1768+L1768)*$R$2</f>
        <v>4837.73012250823</v>
      </c>
      <c r="S1768" s="19" t="n">
        <f aca="false">J1768-R1768</f>
        <v>-4837.73012250823</v>
      </c>
      <c r="T1768" s="1" t="n">
        <f aca="false">IF(S1768&lt;0,S1768/$G$3,0)</f>
        <v>-6911.04303215461</v>
      </c>
      <c r="U1768" s="1" t="n">
        <f aca="false">IF(S1768&gt;0,S1768*0.7,0)</f>
        <v>0</v>
      </c>
      <c r="V1768" s="14" t="n">
        <f aca="false">V1767+U1768+T1768</f>
        <v>7022466.99879183</v>
      </c>
      <c r="W1768" s="19" t="n">
        <f aca="false">V1768/1000</f>
        <v>7022.46699879183</v>
      </c>
      <c r="X1768" s="19" t="n">
        <f aca="false">W1768*3600000000*2/237000000</f>
        <v>213340.769583549</v>
      </c>
      <c r="Y1768" s="19" t="n">
        <f aca="false">X1768/30.662</f>
        <v>6957.82302470646</v>
      </c>
    </row>
    <row r="1769" customFormat="false" ht="17.9" hidden="false" customHeight="false" outlineLevel="0" collapsed="false">
      <c r="A1769" s="2" t="n">
        <v>3</v>
      </c>
      <c r="B1769" s="3" t="n">
        <v>15</v>
      </c>
      <c r="C1769" s="38" t="n">
        <v>6</v>
      </c>
      <c r="D1769" s="1" t="n">
        <v>13.9</v>
      </c>
      <c r="E1769" s="3" t="n">
        <v>1.64444444444444</v>
      </c>
      <c r="F1769" s="23" t="n">
        <f aca="false">IF(D1769&lt;25, 0.24, 0.24-(0.01/5)*(D1769-25))</f>
        <v>0.24</v>
      </c>
      <c r="G1769" s="40" t="n">
        <f aca="false">(E1769/1000)*$G$1*F1769</f>
        <v>129.300693333333</v>
      </c>
      <c r="H1769" s="40" t="n">
        <v>0.561141251545532</v>
      </c>
      <c r="I1769" s="3" t="n">
        <f aca="false">H1769*$J$2</f>
        <v>0</v>
      </c>
      <c r="J1769" s="19" t="n">
        <f aca="false">SUM(I1769+G1769)</f>
        <v>129.300693333333</v>
      </c>
      <c r="K1769" s="1" t="n">
        <v>0</v>
      </c>
      <c r="L1769" s="39" t="n">
        <v>0.987394292394039</v>
      </c>
      <c r="M1769" s="39"/>
      <c r="N1769" s="1" t="n">
        <f aca="false">(2.571*(19.44-D1769)+3.87)*$K$2</f>
        <v>0</v>
      </c>
      <c r="O1769" s="1" t="n">
        <f aca="false">IF(N1769&gt;0,N1769,0)</f>
        <v>0</v>
      </c>
      <c r="P1769" s="1" t="n">
        <f aca="false">O1769*1.5</f>
        <v>0</v>
      </c>
      <c r="Q1769" s="1" t="n">
        <f aca="false">P1769/(3.6*$Q$2)</f>
        <v>0</v>
      </c>
      <c r="R1769" s="1" t="n">
        <f aca="false">(K1769+L1769)*$R$2</f>
        <v>4936.97146197019</v>
      </c>
      <c r="S1769" s="19" t="n">
        <f aca="false">J1769-R1769</f>
        <v>-4807.67076863686</v>
      </c>
      <c r="T1769" s="1" t="n">
        <f aca="false">IF(S1769&lt;0,S1769/$G$3,0)</f>
        <v>-6868.10109805266</v>
      </c>
      <c r="U1769" s="1" t="n">
        <f aca="false">IF(S1769&gt;0,S1769*0.7,0)</f>
        <v>0</v>
      </c>
      <c r="V1769" s="14" t="n">
        <f aca="false">V1768+U1769+T1769</f>
        <v>7015598.89769378</v>
      </c>
      <c r="W1769" s="19" t="n">
        <f aca="false">V1769/1000</f>
        <v>7015.59889769378</v>
      </c>
      <c r="X1769" s="19" t="n">
        <f aca="false">W1769*3600000000*2/237000000</f>
        <v>213132.11841095</v>
      </c>
      <c r="Y1769" s="19" t="n">
        <f aca="false">X1769/30.662</f>
        <v>6951.01814659678</v>
      </c>
    </row>
    <row r="1770" customFormat="false" ht="17.9" hidden="false" customHeight="false" outlineLevel="0" collapsed="false">
      <c r="A1770" s="2" t="n">
        <v>3</v>
      </c>
      <c r="B1770" s="3" t="n">
        <v>15</v>
      </c>
      <c r="C1770" s="38" t="n">
        <v>7</v>
      </c>
      <c r="D1770" s="1" t="n">
        <v>12.8</v>
      </c>
      <c r="E1770" s="3" t="n">
        <v>54.4969990717178</v>
      </c>
      <c r="F1770" s="23" t="n">
        <f aca="false">IF(D1770&lt;25, 0.24, 0.24-(0.01/5)*(D1770-25))</f>
        <v>0.24</v>
      </c>
      <c r="G1770" s="40" t="n">
        <f aca="false">(E1770/1000)*$G$1*F1770</f>
        <v>4285.03364061028</v>
      </c>
      <c r="H1770" s="40" t="n">
        <v>0.54319733581004</v>
      </c>
      <c r="I1770" s="3" t="n">
        <f aca="false">H1770*$J$2</f>
        <v>0</v>
      </c>
      <c r="J1770" s="19" t="n">
        <f aca="false">SUM(I1770+G1770)</f>
        <v>4285.03364061028</v>
      </c>
      <c r="K1770" s="1" t="n">
        <v>0</v>
      </c>
      <c r="L1770" s="39" t="n">
        <v>1.03439134050706</v>
      </c>
      <c r="M1770" s="39"/>
      <c r="N1770" s="1" t="n">
        <f aca="false">(2.571*(19.44-D1770)+3.87)*$K$2</f>
        <v>0</v>
      </c>
      <c r="O1770" s="1" t="n">
        <f aca="false">IF(N1770&gt;0,N1770,0)</f>
        <v>0</v>
      </c>
      <c r="P1770" s="1" t="n">
        <f aca="false">O1770*1.5</f>
        <v>0</v>
      </c>
      <c r="Q1770" s="1" t="n">
        <f aca="false">P1770/(3.6*$Q$2)</f>
        <v>0</v>
      </c>
      <c r="R1770" s="1" t="n">
        <f aca="false">(K1770+L1770)*$R$2</f>
        <v>5171.9567025353</v>
      </c>
      <c r="S1770" s="19" t="n">
        <f aca="false">J1770-R1770</f>
        <v>-886.923061925016</v>
      </c>
      <c r="T1770" s="1" t="n">
        <f aca="false">IF(S1770&lt;0,S1770/$G$3,0)</f>
        <v>-1267.03294560717</v>
      </c>
      <c r="U1770" s="1" t="n">
        <f aca="false">IF(S1770&gt;0,S1770*0.7,0)</f>
        <v>0</v>
      </c>
      <c r="V1770" s="14" t="n">
        <f aca="false">V1769+U1770+T1770</f>
        <v>7014331.86474818</v>
      </c>
      <c r="W1770" s="19" t="n">
        <f aca="false">V1770/1000</f>
        <v>7014.33186474818</v>
      </c>
      <c r="X1770" s="19" t="n">
        <f aca="false">W1770*3600000000*2/237000000</f>
        <v>213093.626270831</v>
      </c>
      <c r="Y1770" s="19" t="n">
        <f aca="false">X1770/30.662</f>
        <v>6949.76277708012</v>
      </c>
    </row>
    <row r="1771" customFormat="false" ht="17.9" hidden="false" customHeight="false" outlineLevel="0" collapsed="false">
      <c r="A1771" s="2" t="n">
        <v>3</v>
      </c>
      <c r="B1771" s="3" t="n">
        <v>15</v>
      </c>
      <c r="C1771" s="38" t="n">
        <v>8</v>
      </c>
      <c r="D1771" s="1" t="n">
        <v>17.2</v>
      </c>
      <c r="E1771" s="3" t="n">
        <v>142.341398643927</v>
      </c>
      <c r="F1771" s="23" t="n">
        <f aca="false">IF(D1771&lt;25, 0.24, 0.24-(0.01/5)*(D1771-25))</f>
        <v>0.24</v>
      </c>
      <c r="G1771" s="40" t="n">
        <f aca="false">(E1771/1000)*$G$1*F1771</f>
        <v>11192.1333656936</v>
      </c>
      <c r="H1771" s="40" t="n">
        <v>0.521553468030184</v>
      </c>
      <c r="I1771" s="3" t="n">
        <f aca="false">H1771*$J$2</f>
        <v>0</v>
      </c>
      <c r="J1771" s="19" t="n">
        <f aca="false">SUM(I1771+G1771)</f>
        <v>11192.1333656936</v>
      </c>
      <c r="K1771" s="1" t="n">
        <v>0</v>
      </c>
      <c r="L1771" s="39" t="n">
        <v>1.03963858374298</v>
      </c>
      <c r="M1771" s="39"/>
      <c r="N1771" s="1" t="n">
        <f aca="false">(2.571*(19.44-D1771)+3.87)*$K$2</f>
        <v>0</v>
      </c>
      <c r="O1771" s="1" t="n">
        <f aca="false">IF(N1771&gt;0,N1771,0)</f>
        <v>0</v>
      </c>
      <c r="P1771" s="1" t="n">
        <f aca="false">O1771*1.5</f>
        <v>0</v>
      </c>
      <c r="Q1771" s="1" t="n">
        <f aca="false">P1771/(3.6*$Q$2)</f>
        <v>0</v>
      </c>
      <c r="R1771" s="1" t="n">
        <f aca="false">(K1771+L1771)*$R$2</f>
        <v>5198.1929187149</v>
      </c>
      <c r="S1771" s="19" t="n">
        <f aca="false">J1771-R1771</f>
        <v>5993.94044697871</v>
      </c>
      <c r="T1771" s="1" t="n">
        <f aca="false">IF(S1771&lt;0,S1771/$G$3,0)</f>
        <v>0</v>
      </c>
      <c r="U1771" s="1" t="n">
        <f aca="false">IF(S1771&gt;0,S1771*0.7,0)</f>
        <v>4195.7583128851</v>
      </c>
      <c r="V1771" s="14" t="n">
        <f aca="false">V1770+U1771+T1771</f>
        <v>7018527.62306106</v>
      </c>
      <c r="W1771" s="19" t="n">
        <f aca="false">V1771/1000</f>
        <v>7018.52762306106</v>
      </c>
      <c r="X1771" s="19" t="n">
        <f aca="false">W1771*3600000000*2/237000000</f>
        <v>213221.092346159</v>
      </c>
      <c r="Y1771" s="19" t="n">
        <f aca="false">X1771/30.662</f>
        <v>6953.91991214398</v>
      </c>
    </row>
    <row r="1772" customFormat="false" ht="17.9" hidden="false" customHeight="false" outlineLevel="0" collapsed="false">
      <c r="A1772" s="2" t="n">
        <v>3</v>
      </c>
      <c r="B1772" s="3" t="n">
        <v>15</v>
      </c>
      <c r="C1772" s="38" t="n">
        <v>9</v>
      </c>
      <c r="D1772" s="1" t="n">
        <v>20</v>
      </c>
      <c r="E1772" s="3" t="n">
        <v>134.022222222222</v>
      </c>
      <c r="F1772" s="23" t="n">
        <f aca="false">IF(D1772&lt;25, 0.24, 0.24-(0.01/5)*(D1772-25))</f>
        <v>0.24</v>
      </c>
      <c r="G1772" s="40" t="n">
        <f aca="false">(E1772/1000)*$G$1*F1772</f>
        <v>10538.0065066667</v>
      </c>
      <c r="H1772" s="40" t="n">
        <v>0.575624375180636</v>
      </c>
      <c r="I1772" s="3" t="n">
        <f aca="false">H1772*$J$2</f>
        <v>0</v>
      </c>
      <c r="J1772" s="19" t="n">
        <f aca="false">SUM(I1772+G1772)</f>
        <v>10538.0065066667</v>
      </c>
      <c r="K1772" s="1" t="n">
        <v>0</v>
      </c>
      <c r="L1772" s="39" t="n">
        <v>1.01910589281982</v>
      </c>
      <c r="M1772" s="39"/>
      <c r="N1772" s="1" t="n">
        <f aca="false">(2.571*(19.44-D1772)+3.87)*$K$2</f>
        <v>0</v>
      </c>
      <c r="O1772" s="1" t="n">
        <f aca="false">IF(N1772&gt;0,N1772,0)</f>
        <v>0</v>
      </c>
      <c r="P1772" s="1" t="n">
        <f aca="false">O1772*1.5</f>
        <v>0</v>
      </c>
      <c r="Q1772" s="1" t="n">
        <f aca="false">P1772/(3.6*$Q$2)</f>
        <v>0</v>
      </c>
      <c r="R1772" s="1" t="n">
        <f aca="false">(K1772+L1772)*$R$2</f>
        <v>5095.5294640991</v>
      </c>
      <c r="S1772" s="19" t="n">
        <f aca="false">J1772-R1772</f>
        <v>5442.47704256755</v>
      </c>
      <c r="T1772" s="1" t="n">
        <f aca="false">IF(S1772&lt;0,S1772/$G$3,0)</f>
        <v>0</v>
      </c>
      <c r="U1772" s="1" t="n">
        <f aca="false">IF(S1772&gt;0,S1772*0.7,0)</f>
        <v>3809.73392979729</v>
      </c>
      <c r="V1772" s="14" t="n">
        <f aca="false">V1771+U1772+T1772</f>
        <v>7022337.35699086</v>
      </c>
      <c r="W1772" s="19" t="n">
        <f aca="false">V1772/1000</f>
        <v>7022.33735699086</v>
      </c>
      <c r="X1772" s="19" t="n">
        <f aca="false">W1772*3600000000*2/237000000</f>
        <v>213336.831098456</v>
      </c>
      <c r="Y1772" s="19" t="n">
        <f aca="false">X1772/30.662</f>
        <v>6957.69457629823</v>
      </c>
    </row>
    <row r="1773" customFormat="false" ht="17.9" hidden="false" customHeight="false" outlineLevel="0" collapsed="false">
      <c r="A1773" s="2" t="n">
        <v>3</v>
      </c>
      <c r="B1773" s="3" t="n">
        <v>15</v>
      </c>
      <c r="C1773" s="38" t="n">
        <v>10</v>
      </c>
      <c r="D1773" s="1" t="n">
        <v>22.8</v>
      </c>
      <c r="E1773" s="3" t="n">
        <v>134.022222222222</v>
      </c>
      <c r="F1773" s="23" t="n">
        <f aca="false">IF(D1773&lt;25, 0.24, 0.24-(0.01/5)*(D1773-25))</f>
        <v>0.24</v>
      </c>
      <c r="G1773" s="40" t="n">
        <f aca="false">(E1773/1000)*$G$1*F1773</f>
        <v>10538.0065066667</v>
      </c>
      <c r="H1773" s="40" t="n">
        <v>0.608556474066571</v>
      </c>
      <c r="I1773" s="3" t="n">
        <f aca="false">H1773*$J$2</f>
        <v>0</v>
      </c>
      <c r="J1773" s="19" t="n">
        <f aca="false">SUM(I1773+G1773)</f>
        <v>10538.0065066667</v>
      </c>
      <c r="K1773" s="1" t="n">
        <v>0</v>
      </c>
      <c r="L1773" s="39" t="n">
        <v>0.821992059957422</v>
      </c>
      <c r="M1773" s="39"/>
      <c r="N1773" s="1" t="n">
        <f aca="false">(2.571*(19.44-D1773)+3.87)*$K$2</f>
        <v>-0</v>
      </c>
      <c r="O1773" s="1" t="n">
        <f aca="false">IF(N1773&gt;0,N1773,0)</f>
        <v>0</v>
      </c>
      <c r="P1773" s="1" t="n">
        <f aca="false">O1773*1.5</f>
        <v>0</v>
      </c>
      <c r="Q1773" s="1" t="n">
        <f aca="false">P1773/(3.6*$Q$2)</f>
        <v>0</v>
      </c>
      <c r="R1773" s="1" t="n">
        <f aca="false">(K1773+L1773)*$R$2</f>
        <v>4109.96029978711</v>
      </c>
      <c r="S1773" s="19" t="n">
        <f aca="false">J1773-R1773</f>
        <v>6428.04620687954</v>
      </c>
      <c r="T1773" s="1" t="n">
        <f aca="false">IF(S1773&lt;0,S1773/$G$3,0)</f>
        <v>0</v>
      </c>
      <c r="U1773" s="1" t="n">
        <f aca="false">IF(S1773&gt;0,S1773*0.7,0)</f>
        <v>4499.63234481568</v>
      </c>
      <c r="V1773" s="14" t="n">
        <f aca="false">V1772+U1773+T1773</f>
        <v>7026836.98933567</v>
      </c>
      <c r="W1773" s="19" t="n">
        <f aca="false">V1773/1000</f>
        <v>7026.83698933567</v>
      </c>
      <c r="X1773" s="19" t="n">
        <f aca="false">W1773*3600000000*2/237000000</f>
        <v>213473.528789944</v>
      </c>
      <c r="Y1773" s="19" t="n">
        <f aca="false">X1773/30.662</f>
        <v>6962.15278813986</v>
      </c>
    </row>
    <row r="1774" customFormat="false" ht="17.9" hidden="false" customHeight="false" outlineLevel="0" collapsed="false">
      <c r="A1774" s="2" t="n">
        <v>3</v>
      </c>
      <c r="B1774" s="3" t="n">
        <v>15</v>
      </c>
      <c r="C1774" s="38" t="n">
        <v>11</v>
      </c>
      <c r="D1774" s="1" t="n">
        <v>23.9</v>
      </c>
      <c r="E1774" s="3" t="n">
        <v>198.542522834566</v>
      </c>
      <c r="F1774" s="23" t="n">
        <f aca="false">IF(D1774&lt;25, 0.24, 0.24-(0.01/5)*(D1774-25))</f>
        <v>0.24</v>
      </c>
      <c r="G1774" s="40" t="n">
        <f aca="false">(E1774/1000)*$G$1*F1774</f>
        <v>15611.1603194545</v>
      </c>
      <c r="H1774" s="40" t="n">
        <v>0.5544158306138</v>
      </c>
      <c r="I1774" s="3" t="n">
        <f aca="false">H1774*$J$2</f>
        <v>0</v>
      </c>
      <c r="J1774" s="19" t="n">
        <f aca="false">SUM(I1774+G1774)</f>
        <v>15611.1603194545</v>
      </c>
      <c r="K1774" s="1" t="n">
        <v>0</v>
      </c>
      <c r="L1774" s="39" t="n">
        <v>0.797809112870138</v>
      </c>
      <c r="M1774" s="39"/>
      <c r="N1774" s="1" t="n">
        <f aca="false">(2.571*(19.44-D1774)+3.87)*$K$2</f>
        <v>-0</v>
      </c>
      <c r="O1774" s="1" t="n">
        <f aca="false">IF(N1774&gt;0,N1774,0)</f>
        <v>0</v>
      </c>
      <c r="P1774" s="1" t="n">
        <f aca="false">O1774*1.5</f>
        <v>0</v>
      </c>
      <c r="Q1774" s="1" t="n">
        <f aca="false">P1774/(3.6*$Q$2)</f>
        <v>0</v>
      </c>
      <c r="R1774" s="1" t="n">
        <f aca="false">(K1774+L1774)*$R$2</f>
        <v>3989.04556435069</v>
      </c>
      <c r="S1774" s="19" t="n">
        <f aca="false">J1774-R1774</f>
        <v>11622.1147551038</v>
      </c>
      <c r="T1774" s="1" t="n">
        <f aca="false">IF(S1774&lt;0,S1774/$G$3,0)</f>
        <v>0</v>
      </c>
      <c r="U1774" s="1" t="n">
        <f aca="false">IF(S1774&gt;0,S1774*0.7,0)</f>
        <v>8135.48032857268</v>
      </c>
      <c r="V1774" s="14" t="n">
        <f aca="false">V1773+U1774+T1774</f>
        <v>7034972.46966425</v>
      </c>
      <c r="W1774" s="19" t="n">
        <f aca="false">V1774/1000</f>
        <v>7034.97246966425</v>
      </c>
      <c r="X1774" s="19" t="n">
        <f aca="false">W1774*3600000000*2/237000000</f>
        <v>213720.682622711</v>
      </c>
      <c r="Y1774" s="19" t="n">
        <f aca="false">X1774/30.662</f>
        <v>6970.21337886346</v>
      </c>
    </row>
    <row r="1775" customFormat="false" ht="17.9" hidden="false" customHeight="false" outlineLevel="0" collapsed="false">
      <c r="A1775" s="2" t="n">
        <v>3</v>
      </c>
      <c r="B1775" s="3" t="n">
        <v>15</v>
      </c>
      <c r="C1775" s="38" t="n">
        <v>12</v>
      </c>
      <c r="D1775" s="1" t="n">
        <v>25</v>
      </c>
      <c r="E1775" s="3" t="n">
        <v>763.980306202578</v>
      </c>
      <c r="F1775" s="23" t="n">
        <f aca="false">IF(D1775&lt;25, 0.24, 0.24-(0.01/5)*(D1775-25))</f>
        <v>0.24</v>
      </c>
      <c r="G1775" s="40" t="n">
        <f aca="false">(E1775/1000)*$G$1*F1775</f>
        <v>60070.8547003413</v>
      </c>
      <c r="H1775" s="40" t="n">
        <v>0.526776468400721</v>
      </c>
      <c r="I1775" s="3" t="n">
        <f aca="false">H1775*$J$2</f>
        <v>0</v>
      </c>
      <c r="J1775" s="19" t="n">
        <f aca="false">SUM(I1775+G1775)</f>
        <v>60070.8547003413</v>
      </c>
      <c r="K1775" s="1" t="n">
        <v>0.8</v>
      </c>
      <c r="L1775" s="39" t="n">
        <v>0.32602954495839</v>
      </c>
      <c r="M1775" s="39"/>
      <c r="N1775" s="1" t="n">
        <f aca="false">(2.571*(19.44-D1775)+3.87)*$K$2</f>
        <v>-0</v>
      </c>
      <c r="O1775" s="1" t="n">
        <f aca="false">IF(N1775&gt;0,N1775,0)</f>
        <v>0</v>
      </c>
      <c r="P1775" s="1" t="n">
        <f aca="false">O1775*1.5</f>
        <v>0</v>
      </c>
      <c r="Q1775" s="1" t="n">
        <f aca="false">P1775/(3.6*$Q$2)</f>
        <v>0</v>
      </c>
      <c r="R1775" s="1" t="n">
        <f aca="false">(K1775+L1775)*$R$2</f>
        <v>5630.14772479195</v>
      </c>
      <c r="S1775" s="19" t="n">
        <f aca="false">J1775-R1775</f>
        <v>54440.7069755493</v>
      </c>
      <c r="T1775" s="1" t="n">
        <f aca="false">IF(S1775&lt;0,S1775/$G$3,0)</f>
        <v>0</v>
      </c>
      <c r="U1775" s="1" t="n">
        <f aca="false">IF(S1775&gt;0,S1775*0.7,0)</f>
        <v>38108.4948828845</v>
      </c>
      <c r="V1775" s="14" t="n">
        <f aca="false">V1774+U1775+T1775</f>
        <v>7073080.96454713</v>
      </c>
      <c r="W1775" s="19" t="n">
        <f aca="false">V1775/1000</f>
        <v>7073.08096454713</v>
      </c>
      <c r="X1775" s="19" t="n">
        <f aca="false">W1775*3600000000*2/237000000</f>
        <v>214878.409049533</v>
      </c>
      <c r="Y1775" s="19" t="n">
        <f aca="false">X1775/30.662</f>
        <v>7007.97107330028</v>
      </c>
    </row>
    <row r="1776" customFormat="false" ht="17.9" hidden="false" customHeight="false" outlineLevel="0" collapsed="false">
      <c r="A1776" s="2" t="n">
        <v>3</v>
      </c>
      <c r="B1776" s="3" t="n">
        <v>15</v>
      </c>
      <c r="C1776" s="38" t="n">
        <v>13</v>
      </c>
      <c r="D1776" s="1" t="n">
        <v>26.1</v>
      </c>
      <c r="E1776" s="3" t="n">
        <v>864.51245875755</v>
      </c>
      <c r="F1776" s="23" t="n">
        <f aca="false">IF(D1776&lt;25, 0.24, 0.24-(0.01/5)*(D1776-25))</f>
        <v>0.2378</v>
      </c>
      <c r="G1776" s="40" t="n">
        <f aca="false">(E1776/1000)*$G$1*F1776</f>
        <v>67352.4677593317</v>
      </c>
      <c r="H1776" s="40" t="n">
        <v>0.509351498133628</v>
      </c>
      <c r="I1776" s="3" t="n">
        <f aca="false">H1776*$J$2</f>
        <v>0</v>
      </c>
      <c r="J1776" s="19" t="n">
        <f aca="false">SUM(I1776+G1776)</f>
        <v>67352.4677593317</v>
      </c>
      <c r="K1776" s="1" t="n">
        <v>1.68</v>
      </c>
      <c r="L1776" s="39" t="n">
        <v>0</v>
      </c>
      <c r="M1776" s="39"/>
      <c r="N1776" s="1" t="n">
        <f aca="false">(2.571*(19.44-D1776)+3.87)*$K$2</f>
        <v>-0</v>
      </c>
      <c r="O1776" s="1" t="n">
        <f aca="false">IF(N1776&gt;0,N1776,0)</f>
        <v>0</v>
      </c>
      <c r="P1776" s="1" t="n">
        <f aca="false">O1776*1.5</f>
        <v>0</v>
      </c>
      <c r="Q1776" s="1" t="n">
        <f aca="false">P1776/(3.6*$Q$2)</f>
        <v>0</v>
      </c>
      <c r="R1776" s="1" t="n">
        <f aca="false">(K1776+L1776)*$R$2</f>
        <v>8400</v>
      </c>
      <c r="S1776" s="19" t="n">
        <f aca="false">J1776-R1776</f>
        <v>58952.4677593317</v>
      </c>
      <c r="T1776" s="1" t="n">
        <f aca="false">IF(S1776&lt;0,S1776/$G$3,0)</f>
        <v>0</v>
      </c>
      <c r="U1776" s="1" t="n">
        <f aca="false">IF(S1776&gt;0,S1776*0.7,0)</f>
        <v>41266.7274315322</v>
      </c>
      <c r="V1776" s="14" t="n">
        <f aca="false">V1775+U1776+T1776</f>
        <v>7114347.69197866</v>
      </c>
      <c r="W1776" s="19" t="n">
        <f aca="false">V1776/1000</f>
        <v>7114.34769197866</v>
      </c>
      <c r="X1776" s="19" t="n">
        <f aca="false">W1776*3600000000*2/237000000</f>
        <v>216132.08178163</v>
      </c>
      <c r="Y1776" s="19" t="n">
        <f aca="false">X1776/30.662</f>
        <v>7048.8579277813</v>
      </c>
    </row>
    <row r="1777" customFormat="false" ht="17.9" hidden="false" customHeight="false" outlineLevel="0" collapsed="false">
      <c r="A1777" s="2" t="n">
        <v>3</v>
      </c>
      <c r="B1777" s="3" t="n">
        <v>15</v>
      </c>
      <c r="C1777" s="38" t="n">
        <v>14</v>
      </c>
      <c r="D1777" s="1" t="n">
        <v>26.7</v>
      </c>
      <c r="E1777" s="3" t="n">
        <v>836.43782440006</v>
      </c>
      <c r="F1777" s="23" t="n">
        <f aca="false">IF(D1777&lt;25, 0.24, 0.24-(0.01/5)*(D1777-25))</f>
        <v>0.2366</v>
      </c>
      <c r="G1777" s="40" t="n">
        <f aca="false">(E1777/1000)*$G$1*F1777</f>
        <v>64836.3876230856</v>
      </c>
      <c r="H1777" s="40" t="n">
        <v>0.482645595050033</v>
      </c>
      <c r="I1777" s="3" t="n">
        <f aca="false">H1777*$J$2</f>
        <v>0</v>
      </c>
      <c r="J1777" s="19" t="n">
        <f aca="false">SUM(I1777+G1777)</f>
        <v>64836.3876230856</v>
      </c>
      <c r="K1777" s="1" t="n">
        <v>2.16</v>
      </c>
      <c r="L1777" s="39" t="n">
        <v>0</v>
      </c>
      <c r="M1777" s="39"/>
      <c r="N1777" s="1" t="n">
        <f aca="false">(2.571*(19.44-D1777)+3.87)*$K$2</f>
        <v>-0</v>
      </c>
      <c r="O1777" s="1" t="n">
        <f aca="false">IF(N1777&gt;0,N1777,0)</f>
        <v>0</v>
      </c>
      <c r="P1777" s="1" t="n">
        <f aca="false">O1777*1.5</f>
        <v>0</v>
      </c>
      <c r="Q1777" s="1" t="n">
        <f aca="false">P1777/(3.6*$Q$2)</f>
        <v>0</v>
      </c>
      <c r="R1777" s="1" t="n">
        <f aca="false">(K1777+L1777)*$R$2</f>
        <v>10800</v>
      </c>
      <c r="S1777" s="19" t="n">
        <f aca="false">J1777-R1777</f>
        <v>54036.3876230856</v>
      </c>
      <c r="T1777" s="1" t="n">
        <f aca="false">IF(S1777&lt;0,S1777/$G$3,0)</f>
        <v>0</v>
      </c>
      <c r="U1777" s="1" t="n">
        <f aca="false">IF(S1777&gt;0,S1777*0.7,0)</f>
        <v>37825.4713361599</v>
      </c>
      <c r="V1777" s="14" t="n">
        <f aca="false">V1776+U1777+T1777</f>
        <v>7152173.16331482</v>
      </c>
      <c r="W1777" s="19" t="n">
        <f aca="false">V1777/1000</f>
        <v>7152.17316331482</v>
      </c>
      <c r="X1777" s="19" t="n">
        <f aca="false">W1777*3600000000*2/237000000</f>
        <v>217281.210024754</v>
      </c>
      <c r="Y1777" s="19" t="n">
        <f aca="false">X1777/30.662</f>
        <v>7086.33520399042</v>
      </c>
    </row>
    <row r="1778" customFormat="false" ht="17.9" hidden="false" customHeight="false" outlineLevel="0" collapsed="false">
      <c r="A1778" s="2" t="n">
        <v>3</v>
      </c>
      <c r="B1778" s="3" t="n">
        <v>15</v>
      </c>
      <c r="C1778" s="38" t="n">
        <v>15</v>
      </c>
      <c r="D1778" s="1" t="n">
        <v>27.2</v>
      </c>
      <c r="E1778" s="3" t="n">
        <v>694.289822220819</v>
      </c>
      <c r="F1778" s="23" t="n">
        <f aca="false">IF(D1778&lt;25, 0.24, 0.24-(0.01/5)*(D1778-25))</f>
        <v>0.2356</v>
      </c>
      <c r="G1778" s="40" t="n">
        <f aca="false">(E1778/1000)*$G$1*F1778</f>
        <v>53590.33735459</v>
      </c>
      <c r="H1778" s="40" t="n">
        <v>0.46715399495242</v>
      </c>
      <c r="I1778" s="3" t="n">
        <f aca="false">H1778*$J$2</f>
        <v>0</v>
      </c>
      <c r="J1778" s="19" t="n">
        <f aca="false">SUM(I1778+G1778)</f>
        <v>53590.33735459</v>
      </c>
      <c r="K1778" s="1" t="n">
        <v>2.56</v>
      </c>
      <c r="L1778" s="39" t="n">
        <v>0</v>
      </c>
      <c r="M1778" s="39"/>
      <c r="N1778" s="1" t="n">
        <f aca="false">(2.571*(19.44-D1778)+3.87)*$K$2</f>
        <v>-0</v>
      </c>
      <c r="O1778" s="1" t="n">
        <f aca="false">IF(N1778&gt;0,N1778,0)</f>
        <v>0</v>
      </c>
      <c r="P1778" s="1" t="n">
        <f aca="false">O1778*1.5</f>
        <v>0</v>
      </c>
      <c r="Q1778" s="1" t="n">
        <f aca="false">P1778/(3.6*$Q$2)</f>
        <v>0</v>
      </c>
      <c r="R1778" s="1" t="n">
        <f aca="false">(K1778+L1778)*$R$2</f>
        <v>12800</v>
      </c>
      <c r="S1778" s="19" t="n">
        <f aca="false">J1778-R1778</f>
        <v>40790.33735459</v>
      </c>
      <c r="T1778" s="1" t="n">
        <f aca="false">IF(S1778&lt;0,S1778/$G$3,0)</f>
        <v>0</v>
      </c>
      <c r="U1778" s="1" t="n">
        <f aca="false">IF(S1778&gt;0,S1778*0.7,0)</f>
        <v>28553.236148213</v>
      </c>
      <c r="V1778" s="14" t="n">
        <f aca="false">V1777+U1778+T1778</f>
        <v>7180726.39946304</v>
      </c>
      <c r="W1778" s="19" t="n">
        <f aca="false">V1778/1000</f>
        <v>7180.72639946304</v>
      </c>
      <c r="X1778" s="19" t="n">
        <f aca="false">W1778*3600000000*2/237000000</f>
        <v>218148.650110269</v>
      </c>
      <c r="Y1778" s="19" t="n">
        <f aca="false">X1778/30.662</f>
        <v>7114.62559879556</v>
      </c>
    </row>
    <row r="1779" customFormat="false" ht="17.9" hidden="false" customHeight="false" outlineLevel="0" collapsed="false">
      <c r="A1779" s="2" t="n">
        <v>3</v>
      </c>
      <c r="B1779" s="3" t="n">
        <v>15</v>
      </c>
      <c r="C1779" s="38" t="n">
        <v>16</v>
      </c>
      <c r="D1779" s="1" t="n">
        <v>25.6</v>
      </c>
      <c r="E1779" s="3" t="n">
        <v>461.09068165372</v>
      </c>
      <c r="F1779" s="23" t="n">
        <f aca="false">IF(D1779&lt;25, 0.24, 0.24-(0.01/5)*(D1779-25))</f>
        <v>0.2388</v>
      </c>
      <c r="G1779" s="40" t="n">
        <f aca="false">(E1779/1000)*$G$1*F1779</f>
        <v>36073.731954666</v>
      </c>
      <c r="H1779" s="40" t="n">
        <v>0.461897102224539</v>
      </c>
      <c r="I1779" s="3" t="n">
        <f aca="false">H1779*$J$2</f>
        <v>0</v>
      </c>
      <c r="J1779" s="19" t="n">
        <f aca="false">SUM(I1779+G1779)</f>
        <v>36073.731954666</v>
      </c>
      <c r="K1779" s="1" t="n">
        <v>1.28</v>
      </c>
      <c r="L1779" s="39" t="n">
        <v>2.82637338575576</v>
      </c>
      <c r="M1779" s="39"/>
      <c r="N1779" s="1" t="n">
        <f aca="false">(2.571*(19.44-D1779)+3.87)*$K$2</f>
        <v>-0</v>
      </c>
      <c r="O1779" s="1" t="n">
        <f aca="false">IF(N1779&gt;0,N1779,0)</f>
        <v>0</v>
      </c>
      <c r="P1779" s="1" t="n">
        <f aca="false">O1779*1.5</f>
        <v>0</v>
      </c>
      <c r="Q1779" s="1" t="n">
        <f aca="false">P1779/(3.6*$Q$2)</f>
        <v>0</v>
      </c>
      <c r="R1779" s="1" t="n">
        <f aca="false">(K1779+L1779)*$R$2</f>
        <v>20531.8669287788</v>
      </c>
      <c r="S1779" s="19" t="n">
        <f aca="false">J1779-R1779</f>
        <v>15541.8650258872</v>
      </c>
      <c r="T1779" s="1" t="n">
        <f aca="false">IF(S1779&lt;0,S1779/$G$3,0)</f>
        <v>0</v>
      </c>
      <c r="U1779" s="1" t="n">
        <f aca="false">IF(S1779&gt;0,S1779*0.7,0)</f>
        <v>10879.305518121</v>
      </c>
      <c r="V1779" s="14" t="n">
        <f aca="false">V1778+U1779+T1779</f>
        <v>7191605.70498116</v>
      </c>
      <c r="W1779" s="19" t="n">
        <f aca="false">V1779/1000</f>
        <v>7191.60570498116</v>
      </c>
      <c r="X1779" s="19" t="n">
        <f aca="false">W1779*3600000000*2/237000000</f>
        <v>218479.160657655</v>
      </c>
      <c r="Y1779" s="19" t="n">
        <f aca="false">X1779/30.662</f>
        <v>7125.40475695178</v>
      </c>
    </row>
    <row r="1780" customFormat="false" ht="17.9" hidden="false" customHeight="false" outlineLevel="0" collapsed="false">
      <c r="A1780" s="2" t="n">
        <v>3</v>
      </c>
      <c r="B1780" s="3" t="n">
        <v>15</v>
      </c>
      <c r="C1780" s="38" t="n">
        <v>17</v>
      </c>
      <c r="D1780" s="1" t="n">
        <v>23.9</v>
      </c>
      <c r="E1780" s="3" t="n">
        <v>190.430741020917</v>
      </c>
      <c r="F1780" s="23" t="n">
        <f aca="false">IF(D1780&lt;25, 0.24, 0.24-(0.01/5)*(D1780-25))</f>
        <v>0.24</v>
      </c>
      <c r="G1780" s="40" t="n">
        <f aca="false">(E1780/1000)*$G$1*F1780</f>
        <v>14973.3406495855</v>
      </c>
      <c r="H1780" s="40" t="n">
        <v>0.454645590011519</v>
      </c>
      <c r="I1780" s="3" t="n">
        <f aca="false">H1780*$J$2</f>
        <v>0</v>
      </c>
      <c r="J1780" s="19" t="n">
        <f aca="false">SUM(I1780+G1780)</f>
        <v>14973.3406495855</v>
      </c>
      <c r="K1780" s="1" t="n">
        <v>0</v>
      </c>
      <c r="L1780" s="39" t="n">
        <v>4.70472391352816</v>
      </c>
      <c r="M1780" s="39"/>
      <c r="N1780" s="1" t="n">
        <f aca="false">(2.571*(19.44-D1780)+3.87)*$K$2</f>
        <v>-0</v>
      </c>
      <c r="O1780" s="1" t="n">
        <f aca="false">IF(N1780&gt;0,N1780,0)</f>
        <v>0</v>
      </c>
      <c r="P1780" s="1" t="n">
        <f aca="false">O1780*1.5</f>
        <v>0</v>
      </c>
      <c r="Q1780" s="1" t="n">
        <f aca="false">P1780/(3.6*$Q$2)</f>
        <v>0</v>
      </c>
      <c r="R1780" s="1" t="n">
        <f aca="false">(K1780+L1780)*$R$2</f>
        <v>23523.6195676408</v>
      </c>
      <c r="S1780" s="19" t="n">
        <f aca="false">J1780-R1780</f>
        <v>-8550.27891805532</v>
      </c>
      <c r="T1780" s="1" t="n">
        <f aca="false">IF(S1780&lt;0,S1780/$G$3,0)</f>
        <v>-12214.6841686505</v>
      </c>
      <c r="U1780" s="1" t="n">
        <f aca="false">IF(S1780&gt;0,S1780*0.7,0)</f>
        <v>0</v>
      </c>
      <c r="V1780" s="14" t="n">
        <f aca="false">V1779+U1780+T1780</f>
        <v>7179391.02081251</v>
      </c>
      <c r="W1780" s="19" t="n">
        <f aca="false">V1780/1000</f>
        <v>7179.39102081251</v>
      </c>
      <c r="X1780" s="19" t="n">
        <f aca="false">W1780*3600000000*2/237000000</f>
        <v>218108.081644937</v>
      </c>
      <c r="Y1780" s="19" t="n">
        <f aca="false">X1780/30.662</f>
        <v>7113.30251271727</v>
      </c>
    </row>
    <row r="1781" customFormat="false" ht="17.9" hidden="false" customHeight="false" outlineLevel="0" collapsed="false">
      <c r="A1781" s="2" t="n">
        <v>3</v>
      </c>
      <c r="B1781" s="3" t="n">
        <v>15</v>
      </c>
      <c r="C1781" s="38" t="n">
        <v>18</v>
      </c>
      <c r="D1781" s="1" t="n">
        <v>21.7</v>
      </c>
      <c r="E1781" s="3" t="n">
        <v>5.34220055249031</v>
      </c>
      <c r="F1781" s="23" t="n">
        <f aca="false">IF(D1781&lt;25, 0.24, 0.24-(0.01/5)*(D1781-25))</f>
        <v>0.24</v>
      </c>
      <c r="G1781" s="40" t="n">
        <f aca="false">(E1781/1000)*$G$1*F1781</f>
        <v>420.05081880165</v>
      </c>
      <c r="H1781" s="40" t="n">
        <v>0.445791988275339</v>
      </c>
      <c r="I1781" s="3" t="n">
        <f aca="false">H1781*$J$2</f>
        <v>0</v>
      </c>
      <c r="J1781" s="19" t="n">
        <f aca="false">SUM(I1781+G1781)</f>
        <v>420.05081880165</v>
      </c>
      <c r="K1781" s="1" t="n">
        <v>0</v>
      </c>
      <c r="L1781" s="39" t="n">
        <v>3.78052468097542</v>
      </c>
      <c r="M1781" s="39"/>
      <c r="N1781" s="1" t="n">
        <f aca="false">(2.571*(19.44-D1781)+3.87)*$K$2</f>
        <v>-0</v>
      </c>
      <c r="O1781" s="1" t="n">
        <f aca="false">IF(N1781&gt;0,N1781,0)</f>
        <v>0</v>
      </c>
      <c r="P1781" s="1" t="n">
        <f aca="false">O1781*1.5</f>
        <v>0</v>
      </c>
      <c r="Q1781" s="1" t="n">
        <f aca="false">P1781/(3.6*$Q$2)</f>
        <v>0</v>
      </c>
      <c r="R1781" s="1" t="n">
        <f aca="false">(K1781+L1781)*$R$2</f>
        <v>18902.6234048771</v>
      </c>
      <c r="S1781" s="19" t="n">
        <f aca="false">J1781-R1781</f>
        <v>-18482.5725860755</v>
      </c>
      <c r="T1781" s="1" t="n">
        <f aca="false">IF(S1781&lt;0,S1781/$G$3,0)</f>
        <v>-26403.6751229649</v>
      </c>
      <c r="U1781" s="1" t="n">
        <f aca="false">IF(S1781&gt;0,S1781*0.7,0)</f>
        <v>0</v>
      </c>
      <c r="V1781" s="14" t="n">
        <f aca="false">V1780+U1781+T1781</f>
        <v>7152987.34568954</v>
      </c>
      <c r="W1781" s="19" t="n">
        <f aca="false">V1781/1000</f>
        <v>7152.98734568954</v>
      </c>
      <c r="X1781" s="19" t="n">
        <f aca="false">W1781*3600000000*2/237000000</f>
        <v>217305.944679176</v>
      </c>
      <c r="Y1781" s="19" t="n">
        <f aca="false">X1781/30.662</f>
        <v>7087.14189156532</v>
      </c>
    </row>
    <row r="1782" customFormat="false" ht="17.9" hidden="false" customHeight="false" outlineLevel="0" collapsed="false">
      <c r="A1782" s="2" t="n">
        <v>3</v>
      </c>
      <c r="B1782" s="3" t="n">
        <v>15</v>
      </c>
      <c r="C1782" s="38" t="n">
        <v>19</v>
      </c>
      <c r="D1782" s="1" t="n">
        <v>20</v>
      </c>
      <c r="E1782" s="3" t="n">
        <v>0</v>
      </c>
      <c r="F1782" s="23" t="n">
        <f aca="false">IF(D1782&lt;25, 0.24, 0.24-(0.01/5)*(D1782-25))</f>
        <v>0.24</v>
      </c>
      <c r="G1782" s="40" t="n">
        <f aca="false">(E1782/1000)*$G$1*F1782</f>
        <v>0</v>
      </c>
      <c r="H1782" s="40" t="n">
        <v>0.422526137793613</v>
      </c>
      <c r="I1782" s="3" t="n">
        <f aca="false">H1782*$J$2</f>
        <v>0</v>
      </c>
      <c r="J1782" s="19" t="n">
        <f aca="false">SUM(I1782+G1782)</f>
        <v>0</v>
      </c>
      <c r="K1782" s="1" t="n">
        <v>0</v>
      </c>
      <c r="L1782" s="39" t="n">
        <v>2.08064601354751</v>
      </c>
      <c r="M1782" s="39"/>
      <c r="N1782" s="1" t="n">
        <f aca="false">(2.571*(19.44-D1782)+3.87)*$K$2</f>
        <v>0</v>
      </c>
      <c r="O1782" s="1" t="n">
        <f aca="false">IF(N1782&gt;0,N1782,0)</f>
        <v>0</v>
      </c>
      <c r="P1782" s="1" t="n">
        <f aca="false">O1782*1.5</f>
        <v>0</v>
      </c>
      <c r="Q1782" s="1" t="n">
        <f aca="false">P1782/(3.6*$Q$2)</f>
        <v>0</v>
      </c>
      <c r="R1782" s="1" t="n">
        <f aca="false">(K1782+L1782)*$R$2</f>
        <v>10403.2300677376</v>
      </c>
      <c r="S1782" s="19" t="n">
        <f aca="false">J1782-R1782</f>
        <v>-10403.2300677376</v>
      </c>
      <c r="T1782" s="1" t="n">
        <f aca="false">IF(S1782&lt;0,S1782/$G$3,0)</f>
        <v>-14861.7572396251</v>
      </c>
      <c r="U1782" s="1" t="n">
        <f aca="false">IF(S1782&gt;0,S1782*0.7,0)</f>
        <v>0</v>
      </c>
      <c r="V1782" s="14" t="n">
        <f aca="false">V1781+U1782+T1782</f>
        <v>7138125.58844992</v>
      </c>
      <c r="W1782" s="19" t="n">
        <f aca="false">V1782/1000</f>
        <v>7138.12558844992</v>
      </c>
      <c r="X1782" s="19" t="n">
        <f aca="false">W1782*3600000000*2/237000000</f>
        <v>216854.448256706</v>
      </c>
      <c r="Y1782" s="19" t="n">
        <f aca="false">X1782/30.662</f>
        <v>7072.41694138368</v>
      </c>
    </row>
    <row r="1783" customFormat="false" ht="17.9" hidden="false" customHeight="false" outlineLevel="0" collapsed="false">
      <c r="A1783" s="2" t="n">
        <v>3</v>
      </c>
      <c r="B1783" s="3" t="n">
        <v>15</v>
      </c>
      <c r="C1783" s="38" t="n">
        <v>20</v>
      </c>
      <c r="D1783" s="1" t="n">
        <v>18.3</v>
      </c>
      <c r="E1783" s="3" t="n">
        <v>0</v>
      </c>
      <c r="F1783" s="23" t="n">
        <f aca="false">IF(D1783&lt;25, 0.24, 0.24-(0.01/5)*(D1783-25))</f>
        <v>0.24</v>
      </c>
      <c r="G1783" s="40" t="n">
        <f aca="false">(E1783/1000)*$G$1*F1783</f>
        <v>0</v>
      </c>
      <c r="H1783" s="40" t="n">
        <v>0.43509446151614</v>
      </c>
      <c r="I1783" s="3" t="n">
        <f aca="false">H1783*$J$2</f>
        <v>0</v>
      </c>
      <c r="J1783" s="19" t="n">
        <f aca="false">SUM(I1783+G1783)</f>
        <v>0</v>
      </c>
      <c r="K1783" s="1" t="n">
        <v>0</v>
      </c>
      <c r="L1783" s="39" t="n">
        <v>1.17378549777434</v>
      </c>
      <c r="M1783" s="39"/>
      <c r="N1783" s="1" t="n">
        <f aca="false">(2.571*(19.44-D1783)+3.87)*$K$2</f>
        <v>0</v>
      </c>
      <c r="O1783" s="1" t="n">
        <f aca="false">IF(N1783&gt;0,N1783,0)</f>
        <v>0</v>
      </c>
      <c r="P1783" s="1" t="n">
        <f aca="false">O1783*1.5</f>
        <v>0</v>
      </c>
      <c r="Q1783" s="1" t="n">
        <f aca="false">P1783/(3.6*$Q$2)</f>
        <v>0</v>
      </c>
      <c r="R1783" s="1" t="n">
        <f aca="false">(K1783+L1783)*$R$2</f>
        <v>5868.9274888717</v>
      </c>
      <c r="S1783" s="19" t="n">
        <f aca="false">J1783-R1783</f>
        <v>-5868.9274888717</v>
      </c>
      <c r="T1783" s="1" t="n">
        <f aca="false">IF(S1783&lt;0,S1783/$G$3,0)</f>
        <v>-8384.18212695957</v>
      </c>
      <c r="U1783" s="1" t="n">
        <f aca="false">IF(S1783&gt;0,S1783*0.7,0)</f>
        <v>0</v>
      </c>
      <c r="V1783" s="14" t="n">
        <f aca="false">V1782+U1783+T1783</f>
        <v>7129741.40632296</v>
      </c>
      <c r="W1783" s="19" t="n">
        <f aca="false">V1783/1000</f>
        <v>7129.74140632296</v>
      </c>
      <c r="X1783" s="19" t="n">
        <f aca="false">W1783*3600000000*2/237000000</f>
        <v>216599.738926267</v>
      </c>
      <c r="Y1783" s="19" t="n">
        <f aca="false">X1783/30.662</f>
        <v>7064.10993823844</v>
      </c>
    </row>
    <row r="1784" customFormat="false" ht="17.9" hidden="false" customHeight="false" outlineLevel="0" collapsed="false">
      <c r="A1784" s="2" t="n">
        <v>3</v>
      </c>
      <c r="B1784" s="3" t="n">
        <v>15</v>
      </c>
      <c r="C1784" s="38" t="n">
        <v>21</v>
      </c>
      <c r="D1784" s="1" t="n">
        <v>16.7</v>
      </c>
      <c r="E1784" s="3" t="n">
        <v>0</v>
      </c>
      <c r="F1784" s="23" t="n">
        <f aca="false">IF(D1784&lt;25, 0.24, 0.24-(0.01/5)*(D1784-25))</f>
        <v>0.24</v>
      </c>
      <c r="G1784" s="40" t="n">
        <f aca="false">(E1784/1000)*$G$1*F1784</f>
        <v>0</v>
      </c>
      <c r="H1784" s="40" t="n">
        <v>0.454522410460672</v>
      </c>
      <c r="I1784" s="3" t="n">
        <f aca="false">H1784*$J$2</f>
        <v>0</v>
      </c>
      <c r="J1784" s="19" t="n">
        <f aca="false">SUM(I1784+G1784)</f>
        <v>0</v>
      </c>
      <c r="K1784" s="1" t="n">
        <v>0</v>
      </c>
      <c r="L1784" s="39" t="n">
        <v>0.926936924675827</v>
      </c>
      <c r="M1784" s="39"/>
      <c r="N1784" s="1" t="n">
        <f aca="false">(2.571*(19.44-D1784)+3.87)*$K$2</f>
        <v>0</v>
      </c>
      <c r="O1784" s="1" t="n">
        <f aca="false">IF(N1784&gt;0,N1784,0)</f>
        <v>0</v>
      </c>
      <c r="P1784" s="1" t="n">
        <f aca="false">O1784*1.5</f>
        <v>0</v>
      </c>
      <c r="Q1784" s="1" t="n">
        <f aca="false">P1784/(3.6*$Q$2)</f>
        <v>0</v>
      </c>
      <c r="R1784" s="1" t="n">
        <f aca="false">(K1784+L1784)*$R$2</f>
        <v>4634.68462337914</v>
      </c>
      <c r="S1784" s="19" t="n">
        <f aca="false">J1784-R1784</f>
        <v>-4634.68462337914</v>
      </c>
      <c r="T1784" s="1" t="n">
        <f aca="false">IF(S1784&lt;0,S1784/$G$3,0)</f>
        <v>-6620.97803339877</v>
      </c>
      <c r="U1784" s="1" t="n">
        <f aca="false">IF(S1784&gt;0,S1784*0.7,0)</f>
        <v>0</v>
      </c>
      <c r="V1784" s="14" t="n">
        <f aca="false">V1783+U1784+T1784</f>
        <v>7123120.42828956</v>
      </c>
      <c r="W1784" s="19" t="n">
        <f aca="false">V1784/1000</f>
        <v>7123.12042828956</v>
      </c>
      <c r="X1784" s="19" t="n">
        <f aca="false">W1784*3600000000*2/237000000</f>
        <v>216398.595289809</v>
      </c>
      <c r="Y1784" s="19" t="n">
        <f aca="false">X1784/30.662</f>
        <v>7057.5499083494</v>
      </c>
    </row>
    <row r="1785" customFormat="false" ht="17.9" hidden="false" customHeight="false" outlineLevel="0" collapsed="false">
      <c r="A1785" s="2" t="n">
        <v>3</v>
      </c>
      <c r="B1785" s="3" t="n">
        <v>15</v>
      </c>
      <c r="C1785" s="38" t="n">
        <v>22</v>
      </c>
      <c r="D1785" s="1" t="n">
        <v>15</v>
      </c>
      <c r="E1785" s="3" t="n">
        <v>0</v>
      </c>
      <c r="F1785" s="23" t="n">
        <f aca="false">IF(D1785&lt;25, 0.24, 0.24-(0.01/5)*(D1785-25))</f>
        <v>0.24</v>
      </c>
      <c r="G1785" s="40" t="n">
        <f aca="false">(E1785/1000)*$G$1*F1785</f>
        <v>0</v>
      </c>
      <c r="H1785" s="40" t="n">
        <v>0.470522542633269</v>
      </c>
      <c r="I1785" s="3" t="n">
        <f aca="false">H1785*$J$2</f>
        <v>0</v>
      </c>
      <c r="J1785" s="19" t="n">
        <f aca="false">SUM(I1785+G1785)</f>
        <v>0</v>
      </c>
      <c r="K1785" s="1" t="n">
        <v>0</v>
      </c>
      <c r="L1785" s="39" t="n">
        <v>0.88632782485001</v>
      </c>
      <c r="M1785" s="39"/>
      <c r="N1785" s="1" t="n">
        <f aca="false">(2.571*(19.44-D1785)+3.87)*$K$2</f>
        <v>0</v>
      </c>
      <c r="O1785" s="1" t="n">
        <f aca="false">IF(N1785&gt;0,N1785,0)</f>
        <v>0</v>
      </c>
      <c r="P1785" s="1" t="n">
        <f aca="false">O1785*1.5</f>
        <v>0</v>
      </c>
      <c r="Q1785" s="1" t="n">
        <f aca="false">P1785/(3.6*$Q$2)</f>
        <v>0</v>
      </c>
      <c r="R1785" s="1" t="n">
        <f aca="false">(K1785+L1785)*$R$2</f>
        <v>4431.63912425005</v>
      </c>
      <c r="S1785" s="19" t="n">
        <f aca="false">J1785-R1785</f>
        <v>-4431.63912425005</v>
      </c>
      <c r="T1785" s="1" t="n">
        <f aca="false">IF(S1785&lt;0,S1785/$G$3,0)</f>
        <v>-6330.91303464293</v>
      </c>
      <c r="U1785" s="1" t="n">
        <f aca="false">IF(S1785&gt;0,S1785*0.7,0)</f>
        <v>0</v>
      </c>
      <c r="V1785" s="14" t="n">
        <f aca="false">V1784+U1785+T1785</f>
        <v>7116789.51525491</v>
      </c>
      <c r="W1785" s="19" t="n">
        <f aca="false">V1785/1000</f>
        <v>7116.78951525491</v>
      </c>
      <c r="X1785" s="19" t="n">
        <f aca="false">W1785*3600000000*2/237000000</f>
        <v>216206.26375458</v>
      </c>
      <c r="Y1785" s="19" t="n">
        <f aca="false">X1785/30.662</f>
        <v>7051.27727332136</v>
      </c>
    </row>
    <row r="1786" customFormat="false" ht="17.9" hidden="false" customHeight="false" outlineLevel="0" collapsed="false">
      <c r="A1786" s="2" t="n">
        <v>3</v>
      </c>
      <c r="B1786" s="3" t="n">
        <v>15</v>
      </c>
      <c r="C1786" s="38" t="n">
        <v>23</v>
      </c>
      <c r="D1786" s="1" t="n">
        <v>14.4</v>
      </c>
      <c r="E1786" s="3" t="n">
        <v>0</v>
      </c>
      <c r="F1786" s="23" t="n">
        <f aca="false">IF(D1786&lt;25, 0.24, 0.24-(0.01/5)*(D1786-25))</f>
        <v>0.24</v>
      </c>
      <c r="G1786" s="40" t="n">
        <f aca="false">(E1786/1000)*$G$1*F1786</f>
        <v>0</v>
      </c>
      <c r="H1786" s="40" t="n">
        <v>0.462366646468503</v>
      </c>
      <c r="I1786" s="3" t="n">
        <f aca="false">H1786*$J$2</f>
        <v>0</v>
      </c>
      <c r="J1786" s="19" t="n">
        <f aca="false">SUM(I1786+G1786)</f>
        <v>0</v>
      </c>
      <c r="K1786" s="1" t="n">
        <v>0</v>
      </c>
      <c r="L1786" s="39" t="n">
        <v>0.829976995316431</v>
      </c>
      <c r="M1786" s="39"/>
      <c r="N1786" s="1" t="n">
        <f aca="false">(2.571*(19.44-D1786)+3.87)*$K$2</f>
        <v>0</v>
      </c>
      <c r="O1786" s="1" t="n">
        <f aca="false">IF(N1786&gt;0,N1786,0)</f>
        <v>0</v>
      </c>
      <c r="P1786" s="1" t="n">
        <f aca="false">O1786*1.5</f>
        <v>0</v>
      </c>
      <c r="Q1786" s="1" t="n">
        <f aca="false">P1786/(3.6*$Q$2)</f>
        <v>0</v>
      </c>
      <c r="R1786" s="1" t="n">
        <f aca="false">(K1786+L1786)*$R$2</f>
        <v>4149.88497658216</v>
      </c>
      <c r="S1786" s="19" t="n">
        <f aca="false">J1786-R1786</f>
        <v>-4149.88497658216</v>
      </c>
      <c r="T1786" s="1" t="n">
        <f aca="false">IF(S1786&lt;0,S1786/$G$3,0)</f>
        <v>-5928.40710940308</v>
      </c>
      <c r="U1786" s="1" t="n">
        <f aca="false">IF(S1786&gt;0,S1786*0.7,0)</f>
        <v>0</v>
      </c>
      <c r="V1786" s="14" t="n">
        <f aca="false">V1785+U1786+T1786</f>
        <v>7110861.10814551</v>
      </c>
      <c r="W1786" s="19" t="n">
        <f aca="false">V1786/1000</f>
        <v>7110.86110814551</v>
      </c>
      <c r="X1786" s="19" t="n">
        <f aca="false">W1786*3600000000*2/237000000</f>
        <v>216026.160247459</v>
      </c>
      <c r="Y1786" s="19" t="n">
        <f aca="false">X1786/30.662</f>
        <v>7045.40343902741</v>
      </c>
    </row>
    <row r="1787" customFormat="false" ht="17.9" hidden="false" customHeight="false" outlineLevel="0" collapsed="false">
      <c r="A1787" s="2" t="n">
        <v>3</v>
      </c>
      <c r="B1787" s="3" t="n">
        <v>16</v>
      </c>
      <c r="C1787" s="38" t="n">
        <v>0</v>
      </c>
      <c r="D1787" s="1" t="n">
        <v>12.8</v>
      </c>
      <c r="E1787" s="3" t="n">
        <v>0</v>
      </c>
      <c r="F1787" s="23" t="n">
        <f aca="false">IF(D1787&lt;25, 0.24, 0.24-(0.01/5)*(D1787-25))</f>
        <v>0.24</v>
      </c>
      <c r="G1787" s="40" t="n">
        <f aca="false">(E1787/1000)*$G$1*F1787</f>
        <v>0</v>
      </c>
      <c r="H1787" s="40" t="n">
        <v>0.448507735692416</v>
      </c>
      <c r="I1787" s="3" t="n">
        <f aca="false">H1787*$J$2</f>
        <v>0</v>
      </c>
      <c r="J1787" s="19" t="n">
        <f aca="false">SUM(I1787+G1787)</f>
        <v>0</v>
      </c>
      <c r="K1787" s="1" t="n">
        <v>0</v>
      </c>
      <c r="L1787" s="39" t="n">
        <v>0.661152647725953</v>
      </c>
      <c r="M1787" s="39"/>
      <c r="N1787" s="1" t="n">
        <f aca="false">(2.571*(19.44-D1787)+3.87)*$K$2</f>
        <v>0</v>
      </c>
      <c r="O1787" s="1" t="n">
        <f aca="false">IF(N1787&gt;0,N1787,0)</f>
        <v>0</v>
      </c>
      <c r="P1787" s="1" t="n">
        <f aca="false">O1787*1.5</f>
        <v>0</v>
      </c>
      <c r="Q1787" s="1" t="n">
        <f aca="false">P1787/(3.6*$Q$2)</f>
        <v>0</v>
      </c>
      <c r="R1787" s="1" t="n">
        <f aca="false">(K1787+L1787)*$R$2</f>
        <v>3305.76323862976</v>
      </c>
      <c r="S1787" s="19" t="n">
        <f aca="false">J1787-R1787</f>
        <v>-3305.76323862976</v>
      </c>
      <c r="T1787" s="1" t="n">
        <f aca="false">IF(S1787&lt;0,S1787/$G$3,0)</f>
        <v>-4722.51891232824</v>
      </c>
      <c r="U1787" s="1" t="n">
        <f aca="false">IF(S1787&gt;0,S1787*0.7,0)</f>
        <v>0</v>
      </c>
      <c r="V1787" s="14" t="n">
        <f aca="false">V1786+U1787+T1787</f>
        <v>7106138.58923318</v>
      </c>
      <c r="W1787" s="19" t="n">
        <f aca="false">V1787/1000</f>
        <v>7106.13858923318</v>
      </c>
      <c r="X1787" s="19" t="n">
        <f aca="false">W1787*3600000000*2/237000000</f>
        <v>215882.691318476</v>
      </c>
      <c r="Y1787" s="19" t="n">
        <f aca="false">X1787/30.662</f>
        <v>7040.72439235785</v>
      </c>
    </row>
    <row r="1788" customFormat="false" ht="17.9" hidden="false" customHeight="false" outlineLevel="0" collapsed="false">
      <c r="A1788" s="2" t="n">
        <v>3</v>
      </c>
      <c r="B1788" s="3" t="n">
        <v>16</v>
      </c>
      <c r="C1788" s="38" t="n">
        <v>1</v>
      </c>
      <c r="D1788" s="1" t="n">
        <v>12.8</v>
      </c>
      <c r="E1788" s="3" t="n">
        <v>0</v>
      </c>
      <c r="F1788" s="23" t="n">
        <f aca="false">IF(D1788&lt;25, 0.24, 0.24-(0.01/5)*(D1788-25))</f>
        <v>0.24</v>
      </c>
      <c r="G1788" s="40" t="n">
        <f aca="false">(E1788/1000)*$G$1*F1788</f>
        <v>0</v>
      </c>
      <c r="H1788" s="40" t="n">
        <v>0.442094801007606</v>
      </c>
      <c r="I1788" s="3" t="n">
        <f aca="false">H1788*$J$2</f>
        <v>0</v>
      </c>
      <c r="J1788" s="19" t="n">
        <f aca="false">SUM(I1788+G1788)</f>
        <v>0</v>
      </c>
      <c r="K1788" s="1" t="n">
        <v>0</v>
      </c>
      <c r="L1788" s="39" t="n">
        <v>0.633547585484808</v>
      </c>
      <c r="M1788" s="39"/>
      <c r="N1788" s="1" t="n">
        <f aca="false">(2.571*(19.44-D1788)+3.87)*$K$2</f>
        <v>0</v>
      </c>
      <c r="O1788" s="1" t="n">
        <f aca="false">IF(N1788&gt;0,N1788,0)</f>
        <v>0</v>
      </c>
      <c r="P1788" s="1" t="n">
        <f aca="false">O1788*1.5</f>
        <v>0</v>
      </c>
      <c r="Q1788" s="1" t="n">
        <f aca="false">P1788/(3.6*$Q$2)</f>
        <v>0</v>
      </c>
      <c r="R1788" s="1" t="n">
        <f aca="false">(K1788+L1788)*$R$2</f>
        <v>3167.73792742404</v>
      </c>
      <c r="S1788" s="19" t="n">
        <f aca="false">J1788-R1788</f>
        <v>-3167.73792742404</v>
      </c>
      <c r="T1788" s="1" t="n">
        <f aca="false">IF(S1788&lt;0,S1788/$G$3,0)</f>
        <v>-4525.33989632006</v>
      </c>
      <c r="U1788" s="1" t="n">
        <f aca="false">IF(S1788&gt;0,S1788*0.7,0)</f>
        <v>0</v>
      </c>
      <c r="V1788" s="14" t="n">
        <f aca="false">V1787+U1788+T1788</f>
        <v>7101613.24933686</v>
      </c>
      <c r="W1788" s="19" t="n">
        <f aca="false">V1788/1000</f>
        <v>7101.61324933686</v>
      </c>
      <c r="X1788" s="19" t="n">
        <f aca="false">W1788*3600000000*2/237000000</f>
        <v>215745.212638082</v>
      </c>
      <c r="Y1788" s="19" t="n">
        <f aca="false">X1788/30.662</f>
        <v>7036.24070961066</v>
      </c>
    </row>
    <row r="1789" customFormat="false" ht="17.9" hidden="false" customHeight="false" outlineLevel="0" collapsed="false">
      <c r="A1789" s="2" t="n">
        <v>3</v>
      </c>
      <c r="B1789" s="3" t="n">
        <v>16</v>
      </c>
      <c r="C1789" s="38" t="n">
        <v>2</v>
      </c>
      <c r="D1789" s="1" t="n">
        <v>11.7</v>
      </c>
      <c r="E1789" s="3" t="n">
        <v>0</v>
      </c>
      <c r="F1789" s="23" t="n">
        <f aca="false">IF(D1789&lt;25, 0.24, 0.24-(0.01/5)*(D1789-25))</f>
        <v>0.24</v>
      </c>
      <c r="G1789" s="40" t="n">
        <f aca="false">(E1789/1000)*$G$1*F1789</f>
        <v>0</v>
      </c>
      <c r="H1789" s="40" t="n">
        <v>0.423929088872872</v>
      </c>
      <c r="I1789" s="3" t="n">
        <f aca="false">H1789*$J$2</f>
        <v>0</v>
      </c>
      <c r="J1789" s="19" t="n">
        <f aca="false">SUM(I1789+G1789)</f>
        <v>0</v>
      </c>
      <c r="K1789" s="1" t="n">
        <v>0</v>
      </c>
      <c r="L1789" s="39" t="n">
        <v>0.671875275208051</v>
      </c>
      <c r="M1789" s="39"/>
      <c r="N1789" s="1" t="n">
        <f aca="false">(2.571*(19.44-D1789)+3.87)*$K$2</f>
        <v>0</v>
      </c>
      <c r="O1789" s="1" t="n">
        <f aca="false">IF(N1789&gt;0,N1789,0)</f>
        <v>0</v>
      </c>
      <c r="P1789" s="1" t="n">
        <f aca="false">O1789*1.5</f>
        <v>0</v>
      </c>
      <c r="Q1789" s="1" t="n">
        <f aca="false">P1789/(3.6*$Q$2)</f>
        <v>0</v>
      </c>
      <c r="R1789" s="1" t="n">
        <f aca="false">(K1789+L1789)*$R$2</f>
        <v>3359.37637604026</v>
      </c>
      <c r="S1789" s="19" t="n">
        <f aca="false">J1789-R1789</f>
        <v>-3359.37637604026</v>
      </c>
      <c r="T1789" s="1" t="n">
        <f aca="false">IF(S1789&lt;0,S1789/$G$3,0)</f>
        <v>-4799.10910862894</v>
      </c>
      <c r="U1789" s="1" t="n">
        <f aca="false">IF(S1789&gt;0,S1789*0.7,0)</f>
        <v>0</v>
      </c>
      <c r="V1789" s="14" t="n">
        <f aca="false">V1788+U1789+T1789</f>
        <v>7096814.14022823</v>
      </c>
      <c r="W1789" s="19" t="n">
        <f aca="false">V1789/1000</f>
        <v>7096.81414022823</v>
      </c>
      <c r="X1789" s="19" t="n">
        <f aca="false">W1789*3600000000*2/237000000</f>
        <v>215599.416918326</v>
      </c>
      <c r="Y1789" s="19" t="n">
        <f aca="false">X1789/30.662</f>
        <v>7031.48577778117</v>
      </c>
    </row>
    <row r="1790" customFormat="false" ht="17.9" hidden="false" customHeight="false" outlineLevel="0" collapsed="false">
      <c r="A1790" s="2" t="n">
        <v>3</v>
      </c>
      <c r="B1790" s="3" t="n">
        <v>16</v>
      </c>
      <c r="C1790" s="38" t="n">
        <v>3</v>
      </c>
      <c r="D1790" s="1" t="n">
        <v>10.6</v>
      </c>
      <c r="E1790" s="3" t="n">
        <v>0</v>
      </c>
      <c r="F1790" s="23" t="n">
        <f aca="false">IF(D1790&lt;25, 0.24, 0.24-(0.01/5)*(D1790-25))</f>
        <v>0.24</v>
      </c>
      <c r="G1790" s="40" t="n">
        <f aca="false">(E1790/1000)*$G$1*F1790</f>
        <v>0</v>
      </c>
      <c r="H1790" s="40" t="n">
        <v>0.396888365659113</v>
      </c>
      <c r="I1790" s="3" t="n">
        <f aca="false">H1790*$J$2</f>
        <v>0</v>
      </c>
      <c r="J1790" s="19" t="n">
        <f aca="false">SUM(I1790+G1790)</f>
        <v>0</v>
      </c>
      <c r="K1790" s="1" t="n">
        <v>0</v>
      </c>
      <c r="L1790" s="39" t="n">
        <v>0.677578800464486</v>
      </c>
      <c r="M1790" s="39"/>
      <c r="N1790" s="1" t="n">
        <f aca="false">(2.571*(19.44-D1790)+3.87)*$K$2</f>
        <v>0</v>
      </c>
      <c r="O1790" s="1" t="n">
        <f aca="false">IF(N1790&gt;0,N1790,0)</f>
        <v>0</v>
      </c>
      <c r="P1790" s="1" t="n">
        <f aca="false">O1790*1.5</f>
        <v>0</v>
      </c>
      <c r="Q1790" s="1" t="n">
        <f aca="false">P1790/(3.6*$Q$2)</f>
        <v>0</v>
      </c>
      <c r="R1790" s="1" t="n">
        <f aca="false">(K1790+L1790)*$R$2</f>
        <v>3387.89400232243</v>
      </c>
      <c r="S1790" s="19" t="n">
        <f aca="false">J1790-R1790</f>
        <v>-3387.89400232243</v>
      </c>
      <c r="T1790" s="1" t="n">
        <f aca="false">IF(S1790&lt;0,S1790/$G$3,0)</f>
        <v>-4839.84857474633</v>
      </c>
      <c r="U1790" s="1" t="n">
        <f aca="false">IF(S1790&gt;0,S1790*0.7,0)</f>
        <v>0</v>
      </c>
      <c r="V1790" s="14" t="n">
        <f aca="false">V1789+U1790+T1790</f>
        <v>7091974.29165349</v>
      </c>
      <c r="W1790" s="19" t="n">
        <f aca="false">V1790/1000</f>
        <v>7091.97429165349</v>
      </c>
      <c r="X1790" s="19" t="n">
        <f aca="false">W1790*3600000000*2/237000000</f>
        <v>215452.383543903</v>
      </c>
      <c r="Y1790" s="19" t="n">
        <f aca="false">X1790/30.662</f>
        <v>7026.69048150491</v>
      </c>
    </row>
    <row r="1791" customFormat="false" ht="17.9" hidden="false" customHeight="false" outlineLevel="0" collapsed="false">
      <c r="A1791" s="2" t="n">
        <v>3</v>
      </c>
      <c r="B1791" s="3" t="n">
        <v>16</v>
      </c>
      <c r="C1791" s="38" t="n">
        <v>4</v>
      </c>
      <c r="D1791" s="1" t="n">
        <v>10</v>
      </c>
      <c r="E1791" s="3" t="n">
        <v>0</v>
      </c>
      <c r="F1791" s="23" t="n">
        <f aca="false">IF(D1791&lt;25, 0.24, 0.24-(0.01/5)*(D1791-25))</f>
        <v>0.24</v>
      </c>
      <c r="G1791" s="40" t="n">
        <f aca="false">(E1791/1000)*$G$1*F1791</f>
        <v>0</v>
      </c>
      <c r="H1791" s="40" t="n">
        <v>0.324206230019448</v>
      </c>
      <c r="I1791" s="3" t="n">
        <f aca="false">H1791*$J$2</f>
        <v>0</v>
      </c>
      <c r="J1791" s="19" t="n">
        <f aca="false">SUM(I1791+G1791)</f>
        <v>0</v>
      </c>
      <c r="K1791" s="1" t="n">
        <v>0</v>
      </c>
      <c r="L1791" s="39" t="n">
        <v>0.689670274008129</v>
      </c>
      <c r="M1791" s="39"/>
      <c r="N1791" s="1" t="n">
        <f aca="false">(2.571*(19.44-D1791)+3.87)*$K$2</f>
        <v>0</v>
      </c>
      <c r="O1791" s="1" t="n">
        <f aca="false">IF(N1791&gt;0,N1791,0)</f>
        <v>0</v>
      </c>
      <c r="P1791" s="1" t="n">
        <f aca="false">O1791*1.5</f>
        <v>0</v>
      </c>
      <c r="Q1791" s="1" t="n">
        <f aca="false">P1791/(3.6*$Q$2)</f>
        <v>0</v>
      </c>
      <c r="R1791" s="1" t="n">
        <f aca="false">(K1791+L1791)*$R$2</f>
        <v>3448.35137004064</v>
      </c>
      <c r="S1791" s="19" t="n">
        <f aca="false">J1791-R1791</f>
        <v>-3448.35137004064</v>
      </c>
      <c r="T1791" s="1" t="n">
        <f aca="false">IF(S1791&lt;0,S1791/$G$3,0)</f>
        <v>-4926.21624291521</v>
      </c>
      <c r="U1791" s="1" t="n">
        <f aca="false">IF(S1791&gt;0,S1791*0.7,0)</f>
        <v>0</v>
      </c>
      <c r="V1791" s="14" t="n">
        <f aca="false">V1790+U1791+T1791</f>
        <v>7087048.07541057</v>
      </c>
      <c r="W1791" s="19" t="n">
        <f aca="false">V1791/1000</f>
        <v>7087.04807541057</v>
      </c>
      <c r="X1791" s="19" t="n">
        <f aca="false">W1791*3600000000*2/237000000</f>
        <v>215302.726341587</v>
      </c>
      <c r="Y1791" s="19" t="n">
        <f aca="false">X1791/30.662</f>
        <v>7021.80961260149</v>
      </c>
    </row>
    <row r="1792" customFormat="false" ht="17.9" hidden="false" customHeight="false" outlineLevel="0" collapsed="false">
      <c r="A1792" s="2" t="n">
        <v>3</v>
      </c>
      <c r="B1792" s="3" t="n">
        <v>16</v>
      </c>
      <c r="C1792" s="38" t="n">
        <v>5</v>
      </c>
      <c r="D1792" s="1" t="n">
        <v>8.9</v>
      </c>
      <c r="E1792" s="3" t="n">
        <v>0</v>
      </c>
      <c r="F1792" s="23" t="n">
        <f aca="false">IF(D1792&lt;25, 0.24, 0.24-(0.01/5)*(D1792-25))</f>
        <v>0.24</v>
      </c>
      <c r="G1792" s="40" t="n">
        <f aca="false">(E1792/1000)*$G$1*F1792</f>
        <v>0</v>
      </c>
      <c r="H1792" s="40" t="n">
        <v>0.301467028296842</v>
      </c>
      <c r="I1792" s="3" t="n">
        <f aca="false">H1792*$J$2</f>
        <v>0</v>
      </c>
      <c r="J1792" s="19" t="n">
        <f aca="false">SUM(I1792+G1792)</f>
        <v>0</v>
      </c>
      <c r="K1792" s="1" t="n">
        <v>0</v>
      </c>
      <c r="L1792" s="39" t="n">
        <v>0.686476299864525</v>
      </c>
      <c r="M1792" s="39"/>
      <c r="N1792" s="1" t="n">
        <f aca="false">(2.571*(19.44-D1792)+3.87)*$K$2</f>
        <v>0</v>
      </c>
      <c r="O1792" s="1" t="n">
        <f aca="false">IF(N1792&gt;0,N1792,0)</f>
        <v>0</v>
      </c>
      <c r="P1792" s="1" t="n">
        <f aca="false">O1792*1.5</f>
        <v>0</v>
      </c>
      <c r="Q1792" s="1" t="n">
        <f aca="false">P1792/(3.6*$Q$2)</f>
        <v>0</v>
      </c>
      <c r="R1792" s="1" t="n">
        <f aca="false">(K1792+L1792)*$R$2</f>
        <v>3432.38149932262</v>
      </c>
      <c r="S1792" s="19" t="n">
        <f aca="false">J1792-R1792</f>
        <v>-3432.38149932262</v>
      </c>
      <c r="T1792" s="1" t="n">
        <f aca="false">IF(S1792&lt;0,S1792/$G$3,0)</f>
        <v>-4903.40214188946</v>
      </c>
      <c r="U1792" s="1" t="n">
        <f aca="false">IF(S1792&gt;0,S1792*0.7,0)</f>
        <v>0</v>
      </c>
      <c r="V1792" s="14" t="n">
        <f aca="false">V1791+U1792+T1792</f>
        <v>7082144.67326868</v>
      </c>
      <c r="W1792" s="19" t="n">
        <f aca="false">V1792/1000</f>
        <v>7082.14467326868</v>
      </c>
      <c r="X1792" s="19" t="n">
        <f aca="false">W1792*3600000000*2/237000000</f>
        <v>215153.762225884</v>
      </c>
      <c r="Y1792" s="19" t="n">
        <f aca="false">X1792/30.662</f>
        <v>7016.95134778827</v>
      </c>
    </row>
    <row r="1793" customFormat="false" ht="17.9" hidden="false" customHeight="false" outlineLevel="0" collapsed="false">
      <c r="A1793" s="2" t="n">
        <v>3</v>
      </c>
      <c r="B1793" s="3" t="n">
        <v>16</v>
      </c>
      <c r="C1793" s="38" t="n">
        <v>6</v>
      </c>
      <c r="D1793" s="1" t="n">
        <v>8.9</v>
      </c>
      <c r="E1793" s="3" t="n">
        <v>2.76062082974757</v>
      </c>
      <c r="F1793" s="23" t="n">
        <f aca="false">IF(D1793&lt;25, 0.24, 0.24-(0.01/5)*(D1793-25))</f>
        <v>0.24</v>
      </c>
      <c r="G1793" s="40" t="n">
        <f aca="false">(E1793/1000)*$G$1*F1793</f>
        <v>217.064303098056</v>
      </c>
      <c r="H1793" s="40" t="n">
        <v>0.287738443276507</v>
      </c>
      <c r="I1793" s="3" t="n">
        <f aca="false">H1793*$J$2</f>
        <v>0</v>
      </c>
      <c r="J1793" s="19" t="n">
        <f aca="false">SUM(I1793+G1793)</f>
        <v>217.064303098056</v>
      </c>
      <c r="K1793" s="1" t="n">
        <v>0</v>
      </c>
      <c r="L1793" s="39" t="n">
        <v>0.699936619469712</v>
      </c>
      <c r="M1793" s="39"/>
      <c r="N1793" s="1" t="n">
        <f aca="false">(2.571*(19.44-D1793)+3.87)*$K$2</f>
        <v>0</v>
      </c>
      <c r="O1793" s="1" t="n">
        <f aca="false">IF(N1793&gt;0,N1793,0)</f>
        <v>0</v>
      </c>
      <c r="P1793" s="1" t="n">
        <f aca="false">O1793*1.5</f>
        <v>0</v>
      </c>
      <c r="Q1793" s="1" t="n">
        <f aca="false">P1793/(3.6*$Q$2)</f>
        <v>0</v>
      </c>
      <c r="R1793" s="1" t="n">
        <f aca="false">(K1793+L1793)*$R$2</f>
        <v>3499.68309734856</v>
      </c>
      <c r="S1793" s="19" t="n">
        <f aca="false">J1793-R1793</f>
        <v>-3282.6187942505</v>
      </c>
      <c r="T1793" s="1" t="n">
        <f aca="false">IF(S1793&lt;0,S1793/$G$3,0)</f>
        <v>-4689.45542035786</v>
      </c>
      <c r="U1793" s="1" t="n">
        <f aca="false">IF(S1793&gt;0,S1793*0.7,0)</f>
        <v>0</v>
      </c>
      <c r="V1793" s="14" t="n">
        <f aca="false">V1792+U1793+T1793</f>
        <v>7077455.21784832</v>
      </c>
      <c r="W1793" s="19" t="n">
        <f aca="false">V1793/1000</f>
        <v>7077.45521784832</v>
      </c>
      <c r="X1793" s="19" t="n">
        <f aca="false">W1793*3600000000*2/237000000</f>
        <v>215011.297757417</v>
      </c>
      <c r="Y1793" s="19" t="n">
        <f aca="false">X1793/30.662</f>
        <v>7012.30506025104</v>
      </c>
    </row>
    <row r="1794" customFormat="false" ht="17.9" hidden="false" customHeight="false" outlineLevel="0" collapsed="false">
      <c r="A1794" s="2" t="n">
        <v>3</v>
      </c>
      <c r="B1794" s="3" t="n">
        <v>16</v>
      </c>
      <c r="C1794" s="38" t="n">
        <v>7</v>
      </c>
      <c r="D1794" s="1" t="n">
        <v>11.7</v>
      </c>
      <c r="E1794" s="3" t="n">
        <v>65.5675487062213</v>
      </c>
      <c r="F1794" s="23" t="n">
        <f aca="false">IF(D1794&lt;25, 0.24, 0.24-(0.01/5)*(D1794-25))</f>
        <v>0.24</v>
      </c>
      <c r="G1794" s="40" t="n">
        <f aca="false">(E1794/1000)*$G$1*F1794</f>
        <v>5155.49767371173</v>
      </c>
      <c r="H1794" s="40" t="n">
        <v>0.317642846884981</v>
      </c>
      <c r="I1794" s="3" t="n">
        <f aca="false">H1794*$J$2</f>
        <v>0</v>
      </c>
      <c r="J1794" s="19" t="n">
        <f aca="false">SUM(I1794+G1794)</f>
        <v>5155.49767371173</v>
      </c>
      <c r="K1794" s="1" t="n">
        <v>0</v>
      </c>
      <c r="L1794" s="39" t="n">
        <v>0.838418212695955</v>
      </c>
      <c r="M1794" s="39"/>
      <c r="N1794" s="1" t="n">
        <f aca="false">(2.571*(19.44-D1794)+3.87)*$K$2</f>
        <v>0</v>
      </c>
      <c r="O1794" s="1" t="n">
        <f aca="false">IF(N1794&gt;0,N1794,0)</f>
        <v>0</v>
      </c>
      <c r="P1794" s="1" t="n">
        <f aca="false">O1794*1.5</f>
        <v>0</v>
      </c>
      <c r="Q1794" s="1" t="n">
        <f aca="false">P1794/(3.6*$Q$2)</f>
        <v>0</v>
      </c>
      <c r="R1794" s="1" t="n">
        <f aca="false">(K1794+L1794)*$R$2</f>
        <v>4192.09106347978</v>
      </c>
      <c r="S1794" s="19" t="n">
        <f aca="false">J1794-R1794</f>
        <v>963.406610231959</v>
      </c>
      <c r="T1794" s="1" t="n">
        <f aca="false">IF(S1794&lt;0,S1794/$G$3,0)</f>
        <v>0</v>
      </c>
      <c r="U1794" s="1" t="n">
        <f aca="false">IF(S1794&gt;0,S1794*0.7,0)</f>
        <v>674.384627162372</v>
      </c>
      <c r="V1794" s="14" t="n">
        <f aca="false">V1793+U1794+T1794</f>
        <v>7078129.60247549</v>
      </c>
      <c r="W1794" s="19" t="n">
        <f aca="false">V1794/1000</f>
        <v>7078.12960247549</v>
      </c>
      <c r="X1794" s="19" t="n">
        <f aca="false">W1794*3600000000*2/237000000</f>
        <v>215031.78539166</v>
      </c>
      <c r="Y1794" s="19" t="n">
        <f aca="false">X1794/30.662</f>
        <v>7012.97323695977</v>
      </c>
    </row>
    <row r="1795" customFormat="false" ht="17.9" hidden="false" customHeight="false" outlineLevel="0" collapsed="false">
      <c r="A1795" s="2" t="n">
        <v>3</v>
      </c>
      <c r="B1795" s="3" t="n">
        <v>16</v>
      </c>
      <c r="C1795" s="38" t="n">
        <v>8</v>
      </c>
      <c r="D1795" s="1" t="n">
        <v>14.4</v>
      </c>
      <c r="E1795" s="3" t="n">
        <v>164.619832463815</v>
      </c>
      <c r="F1795" s="23" t="n">
        <f aca="false">IF(D1795&lt;25, 0.24, 0.24-(0.01/5)*(D1795-25))</f>
        <v>0.24</v>
      </c>
      <c r="G1795" s="40" t="n">
        <f aca="false">(E1795/1000)*$G$1*F1795</f>
        <v>12943.8598828308</v>
      </c>
      <c r="H1795" s="40" t="n">
        <v>0.286496806017374</v>
      </c>
      <c r="I1795" s="3" t="n">
        <f aca="false">H1795*$J$2</f>
        <v>0</v>
      </c>
      <c r="J1795" s="19" t="n">
        <f aca="false">SUM(I1795+G1795)</f>
        <v>12943.8598828308</v>
      </c>
      <c r="K1795" s="1" t="n">
        <v>0</v>
      </c>
      <c r="L1795" s="39" t="n">
        <v>0.794386997716276</v>
      </c>
      <c r="M1795" s="39"/>
      <c r="N1795" s="1" t="n">
        <f aca="false">(2.571*(19.44-D1795)+3.87)*$K$2</f>
        <v>0</v>
      </c>
      <c r="O1795" s="1" t="n">
        <f aca="false">IF(N1795&gt;0,N1795,0)</f>
        <v>0</v>
      </c>
      <c r="P1795" s="1" t="n">
        <f aca="false">O1795*1.5</f>
        <v>0</v>
      </c>
      <c r="Q1795" s="1" t="n">
        <f aca="false">P1795/(3.6*$Q$2)</f>
        <v>0</v>
      </c>
      <c r="R1795" s="1" t="n">
        <f aca="false">(K1795+L1795)*$R$2</f>
        <v>3971.93498858138</v>
      </c>
      <c r="S1795" s="19" t="n">
        <f aca="false">J1795-R1795</f>
        <v>8971.92489424943</v>
      </c>
      <c r="T1795" s="1" t="n">
        <f aca="false">IF(S1795&lt;0,S1795/$G$3,0)</f>
        <v>0</v>
      </c>
      <c r="U1795" s="1" t="n">
        <f aca="false">IF(S1795&gt;0,S1795*0.7,0)</f>
        <v>6280.3474259746</v>
      </c>
      <c r="V1795" s="14" t="n">
        <f aca="false">V1794+U1795+T1795</f>
        <v>7084409.94990146</v>
      </c>
      <c r="W1795" s="19" t="n">
        <f aca="false">V1795/1000</f>
        <v>7084.40994990146</v>
      </c>
      <c r="X1795" s="19" t="n">
        <f aca="false">W1795*3600000000*2/237000000</f>
        <v>215222.5807565</v>
      </c>
      <c r="Y1795" s="19" t="n">
        <f aca="false">X1795/30.662</f>
        <v>7019.19577185116</v>
      </c>
    </row>
    <row r="1796" customFormat="false" ht="17.9" hidden="false" customHeight="false" outlineLevel="0" collapsed="false">
      <c r="A1796" s="2" t="n">
        <v>3</v>
      </c>
      <c r="B1796" s="3" t="n">
        <v>16</v>
      </c>
      <c r="C1796" s="38" t="n">
        <v>9</v>
      </c>
      <c r="D1796" s="1" t="n">
        <v>17.8</v>
      </c>
      <c r="E1796" s="3" t="n">
        <v>462.048344443396</v>
      </c>
      <c r="F1796" s="23" t="n">
        <f aca="false">IF(D1796&lt;25, 0.24, 0.24-(0.01/5)*(D1796-25))</f>
        <v>0.24</v>
      </c>
      <c r="G1796" s="40" t="n">
        <f aca="false">(E1796/1000)*$G$1*F1796</f>
        <v>36330.3068655709</v>
      </c>
      <c r="H1796" s="40" t="n">
        <v>0.253625287866703</v>
      </c>
      <c r="I1796" s="3" t="n">
        <f aca="false">H1796*$J$2</f>
        <v>0</v>
      </c>
      <c r="J1796" s="19" t="n">
        <f aca="false">SUM(I1796+G1796)</f>
        <v>36330.3068655709</v>
      </c>
      <c r="K1796" s="1" t="n">
        <v>0</v>
      </c>
      <c r="L1796" s="39" t="n">
        <v>0.807847317321463</v>
      </c>
      <c r="M1796" s="39"/>
      <c r="N1796" s="1" t="n">
        <f aca="false">(2.571*(19.44-D1796)+3.87)*$K$2</f>
        <v>0</v>
      </c>
      <c r="O1796" s="1" t="n">
        <f aca="false">IF(N1796&gt;0,N1796,0)</f>
        <v>0</v>
      </c>
      <c r="P1796" s="1" t="n">
        <f aca="false">O1796*1.5</f>
        <v>0</v>
      </c>
      <c r="Q1796" s="1" t="n">
        <f aca="false">P1796/(3.6*$Q$2)</f>
        <v>0</v>
      </c>
      <c r="R1796" s="1" t="n">
        <f aca="false">(K1796+L1796)*$R$2</f>
        <v>4039.23658660732</v>
      </c>
      <c r="S1796" s="19" t="n">
        <f aca="false">J1796-R1796</f>
        <v>32291.0702789636</v>
      </c>
      <c r="T1796" s="1" t="n">
        <f aca="false">IF(S1796&lt;0,S1796/$G$3,0)</f>
        <v>0</v>
      </c>
      <c r="U1796" s="1" t="n">
        <f aca="false">IF(S1796&gt;0,S1796*0.7,0)</f>
        <v>22603.7491952745</v>
      </c>
      <c r="V1796" s="14" t="n">
        <f aca="false">V1795+U1796+T1796</f>
        <v>7107013.69909674</v>
      </c>
      <c r="W1796" s="19" t="n">
        <f aca="false">V1796/1000</f>
        <v>7107.01369909674</v>
      </c>
      <c r="X1796" s="19" t="n">
        <f aca="false">W1796*3600000000*2/237000000</f>
        <v>215909.276934584</v>
      </c>
      <c r="Y1796" s="19" t="n">
        <f aca="false">X1796/30.662</f>
        <v>7041.59144656527</v>
      </c>
    </row>
    <row r="1797" customFormat="false" ht="17.9" hidden="false" customHeight="false" outlineLevel="0" collapsed="false">
      <c r="A1797" s="2" t="n">
        <v>3</v>
      </c>
      <c r="B1797" s="3" t="n">
        <v>16</v>
      </c>
      <c r="C1797" s="38" t="n">
        <v>10</v>
      </c>
      <c r="D1797" s="1" t="n">
        <v>18.9</v>
      </c>
      <c r="E1797" s="3" t="n">
        <v>819.182990796124</v>
      </c>
      <c r="F1797" s="23" t="n">
        <f aca="false">IF(D1797&lt;25, 0.24, 0.24-(0.01/5)*(D1797-25))</f>
        <v>0.24</v>
      </c>
      <c r="G1797" s="40" t="n">
        <f aca="false">(E1797/1000)*$G$1*F1797</f>
        <v>64411.3755467103</v>
      </c>
      <c r="H1797" s="40" t="n">
        <v>0.281887565024078</v>
      </c>
      <c r="I1797" s="3" t="n">
        <f aca="false">H1797*$J$2</f>
        <v>0</v>
      </c>
      <c r="J1797" s="19" t="n">
        <f aca="false">SUM(I1797+G1797)</f>
        <v>64411.3755467103</v>
      </c>
      <c r="K1797" s="1" t="n">
        <v>0</v>
      </c>
      <c r="L1797" s="39" t="n">
        <v>0.75104020576737</v>
      </c>
      <c r="M1797" s="39"/>
      <c r="N1797" s="1" t="n">
        <f aca="false">(2.571*(19.44-D1797)+3.87)*$K$2</f>
        <v>0</v>
      </c>
      <c r="O1797" s="1" t="n">
        <f aca="false">IF(N1797&gt;0,N1797,0)</f>
        <v>0</v>
      </c>
      <c r="P1797" s="1" t="n">
        <f aca="false">O1797*1.5</f>
        <v>0</v>
      </c>
      <c r="Q1797" s="1" t="n">
        <f aca="false">P1797/(3.6*$Q$2)</f>
        <v>0</v>
      </c>
      <c r="R1797" s="1" t="n">
        <f aca="false">(K1797+L1797)*$R$2</f>
        <v>3755.20102883685</v>
      </c>
      <c r="S1797" s="19" t="n">
        <f aca="false">J1797-R1797</f>
        <v>60656.1745178734</v>
      </c>
      <c r="T1797" s="1" t="n">
        <f aca="false">IF(S1797&lt;0,S1797/$G$3,0)</f>
        <v>0</v>
      </c>
      <c r="U1797" s="1" t="n">
        <f aca="false">IF(S1797&gt;0,S1797*0.7,0)</f>
        <v>42459.3221625114</v>
      </c>
      <c r="V1797" s="14" t="n">
        <f aca="false">V1796+U1797+T1797</f>
        <v>7149473.02125925</v>
      </c>
      <c r="W1797" s="19" t="n">
        <f aca="false">V1797/1000</f>
        <v>7149.47302125925</v>
      </c>
      <c r="X1797" s="19" t="n">
        <f aca="false">W1797*3600000000*2/237000000</f>
        <v>217199.180392686</v>
      </c>
      <c r="Y1797" s="19" t="n">
        <f aca="false">X1797/30.662</f>
        <v>7083.65991757504</v>
      </c>
    </row>
    <row r="1798" customFormat="false" ht="17.9" hidden="false" customHeight="false" outlineLevel="0" collapsed="false">
      <c r="A1798" s="2" t="n">
        <v>3</v>
      </c>
      <c r="B1798" s="3" t="n">
        <v>16</v>
      </c>
      <c r="C1798" s="38" t="n">
        <v>11</v>
      </c>
      <c r="D1798" s="1" t="n">
        <v>20.6</v>
      </c>
      <c r="E1798" s="3" t="n">
        <v>884.552375690841</v>
      </c>
      <c r="F1798" s="23" t="n">
        <f aca="false">IF(D1798&lt;25, 0.24, 0.24-(0.01/5)*(D1798-25))</f>
        <v>0.24</v>
      </c>
      <c r="G1798" s="40" t="n">
        <f aca="false">(E1798/1000)*$G$1*F1798</f>
        <v>69551.29183772</v>
      </c>
      <c r="H1798" s="40" t="n">
        <v>0.267650702547808</v>
      </c>
      <c r="I1798" s="3" t="n">
        <f aca="false">H1798*$J$2</f>
        <v>0</v>
      </c>
      <c r="J1798" s="19" t="n">
        <f aca="false">SUM(I1798+G1798)</f>
        <v>69551.29183772</v>
      </c>
      <c r="K1798" s="1" t="n">
        <v>0</v>
      </c>
      <c r="L1798" s="39" t="n">
        <v>0.821992059957422</v>
      </c>
      <c r="M1798" s="39"/>
      <c r="N1798" s="1" t="n">
        <f aca="false">(2.571*(19.44-D1798)+3.87)*$K$2</f>
        <v>0</v>
      </c>
      <c r="O1798" s="1" t="n">
        <f aca="false">IF(N1798&gt;0,N1798,0)</f>
        <v>0</v>
      </c>
      <c r="P1798" s="1" t="n">
        <f aca="false">O1798*1.5</f>
        <v>0</v>
      </c>
      <c r="Q1798" s="1" t="n">
        <f aca="false">P1798/(3.6*$Q$2)</f>
        <v>0</v>
      </c>
      <c r="R1798" s="1" t="n">
        <f aca="false">(K1798+L1798)*$R$2</f>
        <v>4109.96029978711</v>
      </c>
      <c r="S1798" s="19" t="n">
        <f aca="false">J1798-R1798</f>
        <v>65441.3315379329</v>
      </c>
      <c r="T1798" s="1" t="n">
        <f aca="false">IF(S1798&lt;0,S1798/$G$3,0)</f>
        <v>0</v>
      </c>
      <c r="U1798" s="1" t="n">
        <f aca="false">IF(S1798&gt;0,S1798*0.7,0)</f>
        <v>45808.932076553</v>
      </c>
      <c r="V1798" s="14" t="n">
        <f aca="false">V1797+U1798+T1798</f>
        <v>7195281.9533358</v>
      </c>
      <c r="W1798" s="19" t="n">
        <f aca="false">V1798/1000</f>
        <v>7195.2819533358</v>
      </c>
      <c r="X1798" s="19" t="n">
        <f aca="false">W1798*3600000000*2/237000000</f>
        <v>218590.844151974</v>
      </c>
      <c r="Y1798" s="19" t="n">
        <f aca="false">X1798/30.662</f>
        <v>7129.04716430676</v>
      </c>
    </row>
    <row r="1799" customFormat="false" ht="17.9" hidden="false" customHeight="false" outlineLevel="0" collapsed="false">
      <c r="A1799" s="2" t="n">
        <v>3</v>
      </c>
      <c r="B1799" s="3" t="n">
        <v>16</v>
      </c>
      <c r="C1799" s="38" t="n">
        <v>12</v>
      </c>
      <c r="D1799" s="1" t="n">
        <v>22.2</v>
      </c>
      <c r="E1799" s="3" t="n">
        <v>1015.12951844125</v>
      </c>
      <c r="F1799" s="23" t="n">
        <f aca="false">IF(D1799&lt;25, 0.24, 0.24-(0.01/5)*(D1799-25))</f>
        <v>0.24</v>
      </c>
      <c r="G1799" s="40" t="n">
        <f aca="false">(E1799/1000)*$G$1*F1799</f>
        <v>79818.4158796134</v>
      </c>
      <c r="H1799" s="40" t="n">
        <v>0.265503517505618</v>
      </c>
      <c r="I1799" s="3" t="n">
        <f aca="false">H1799*$J$2</f>
        <v>0</v>
      </c>
      <c r="J1799" s="19" t="n">
        <f aca="false">SUM(I1799+G1799)</f>
        <v>79818.4158796134</v>
      </c>
      <c r="K1799" s="1" t="n">
        <v>0</v>
      </c>
      <c r="L1799" s="39" t="n">
        <v>1.07066576113799</v>
      </c>
      <c r="M1799" s="39"/>
      <c r="N1799" s="1" t="n">
        <f aca="false">(2.571*(19.44-D1799)+3.87)*$K$2</f>
        <v>-0</v>
      </c>
      <c r="O1799" s="1" t="n">
        <f aca="false">IF(N1799&gt;0,N1799,0)</f>
        <v>0</v>
      </c>
      <c r="P1799" s="1" t="n">
        <f aca="false">O1799*1.5</f>
        <v>0</v>
      </c>
      <c r="Q1799" s="1" t="n">
        <f aca="false">P1799/(3.6*$Q$2)</f>
        <v>0</v>
      </c>
      <c r="R1799" s="1" t="n">
        <f aca="false">(K1799+L1799)*$R$2</f>
        <v>5353.32880568995</v>
      </c>
      <c r="S1799" s="19" t="n">
        <f aca="false">J1799-R1799</f>
        <v>74465.0870739234</v>
      </c>
      <c r="T1799" s="1" t="n">
        <f aca="false">IF(S1799&lt;0,S1799/$G$3,0)</f>
        <v>0</v>
      </c>
      <c r="U1799" s="1" t="n">
        <f aca="false">IF(S1799&gt;0,S1799*0.7,0)</f>
        <v>52125.5609517464</v>
      </c>
      <c r="V1799" s="14" t="n">
        <f aca="false">V1798+U1799+T1799</f>
        <v>7247407.51428755</v>
      </c>
      <c r="W1799" s="19" t="n">
        <f aca="false">V1799/1000</f>
        <v>7247.40751428755</v>
      </c>
      <c r="X1799" s="19" t="n">
        <f aca="false">W1799*3600000000*2/237000000</f>
        <v>220174.405497343</v>
      </c>
      <c r="Y1799" s="19" t="n">
        <f aca="false">X1799/30.662</f>
        <v>7180.69289339714</v>
      </c>
    </row>
    <row r="1800" customFormat="false" ht="17.9" hidden="false" customHeight="false" outlineLevel="0" collapsed="false">
      <c r="A1800" s="2" t="n">
        <v>3</v>
      </c>
      <c r="B1800" s="3" t="n">
        <v>16</v>
      </c>
      <c r="C1800" s="38" t="n">
        <v>13</v>
      </c>
      <c r="D1800" s="1" t="n">
        <v>22.2</v>
      </c>
      <c r="E1800" s="3" t="n">
        <v>942.001477291388</v>
      </c>
      <c r="F1800" s="23" t="n">
        <f aca="false">IF(D1800&lt;25, 0.24, 0.24-(0.01/5)*(D1800-25))</f>
        <v>0.24</v>
      </c>
      <c r="G1800" s="40" t="n">
        <f aca="false">(E1800/1000)*$G$1*F1800</f>
        <v>74068.4457576491</v>
      </c>
      <c r="H1800" s="40" t="n">
        <v>0.252876805854857</v>
      </c>
      <c r="I1800" s="3" t="n">
        <f aca="false">H1800*$J$2</f>
        <v>0</v>
      </c>
      <c r="J1800" s="19" t="n">
        <f aca="false">SUM(I1800+G1800)</f>
        <v>74068.4457576491</v>
      </c>
      <c r="K1800" s="1" t="n">
        <v>0</v>
      </c>
      <c r="L1800" s="39" t="n">
        <v>1.10397434863557</v>
      </c>
      <c r="M1800" s="39"/>
      <c r="N1800" s="1" t="n">
        <f aca="false">(2.571*(19.44-D1800)+3.87)*$K$2</f>
        <v>-0</v>
      </c>
      <c r="O1800" s="1" t="n">
        <f aca="false">IF(N1800&gt;0,N1800,0)</f>
        <v>0</v>
      </c>
      <c r="P1800" s="1" t="n">
        <f aca="false">O1800*1.5</f>
        <v>0</v>
      </c>
      <c r="Q1800" s="1" t="n">
        <f aca="false">P1800/(3.6*$Q$2)</f>
        <v>0</v>
      </c>
      <c r="R1800" s="1" t="n">
        <f aca="false">(K1800+L1800)*$R$2</f>
        <v>5519.87174317785</v>
      </c>
      <c r="S1800" s="19" t="n">
        <f aca="false">J1800-R1800</f>
        <v>68548.5740144713</v>
      </c>
      <c r="T1800" s="1" t="n">
        <f aca="false">IF(S1800&lt;0,S1800/$G$3,0)</f>
        <v>0</v>
      </c>
      <c r="U1800" s="1" t="n">
        <f aca="false">IF(S1800&gt;0,S1800*0.7,0)</f>
        <v>47984.0018101299</v>
      </c>
      <c r="V1800" s="14" t="n">
        <f aca="false">V1799+U1800+T1800</f>
        <v>7295391.51609768</v>
      </c>
      <c r="W1800" s="19" t="n">
        <f aca="false">V1800/1000</f>
        <v>7295.39151609768</v>
      </c>
      <c r="X1800" s="19" t="n">
        <f aca="false">W1800*3600000000*2/237000000</f>
        <v>221632.147324486</v>
      </c>
      <c r="Y1800" s="19" t="n">
        <f aca="false">X1800/30.662</f>
        <v>7228.23518767485</v>
      </c>
    </row>
    <row r="1801" customFormat="false" ht="17.9" hidden="false" customHeight="false" outlineLevel="0" collapsed="false">
      <c r="A1801" s="2" t="n">
        <v>3</v>
      </c>
      <c r="B1801" s="3" t="n">
        <v>16</v>
      </c>
      <c r="C1801" s="38" t="n">
        <v>14</v>
      </c>
      <c r="D1801" s="1" t="n">
        <v>23.3</v>
      </c>
      <c r="E1801" s="3" t="n">
        <v>879.667355576762</v>
      </c>
      <c r="F1801" s="23" t="n">
        <f aca="false">IF(D1801&lt;25, 0.24, 0.24-(0.01/5)*(D1801-25))</f>
        <v>0.24</v>
      </c>
      <c r="G1801" s="40" t="n">
        <f aca="false">(E1801/1000)*$G$1*F1801</f>
        <v>69167.1885681741</v>
      </c>
      <c r="H1801" s="40" t="n">
        <v>0.241609274892609</v>
      </c>
      <c r="I1801" s="3" t="n">
        <f aca="false">H1801*$J$2</f>
        <v>0</v>
      </c>
      <c r="J1801" s="19" t="n">
        <f aca="false">SUM(I1801+G1801)</f>
        <v>69167.1885681741</v>
      </c>
      <c r="K1801" s="1" t="n">
        <v>0</v>
      </c>
      <c r="L1801" s="39" t="n">
        <v>1.32025202635959</v>
      </c>
      <c r="M1801" s="39"/>
      <c r="N1801" s="1" t="n">
        <f aca="false">(2.571*(19.44-D1801)+3.87)*$K$2</f>
        <v>-0</v>
      </c>
      <c r="O1801" s="1" t="n">
        <f aca="false">IF(N1801&gt;0,N1801,0)</f>
        <v>0</v>
      </c>
      <c r="P1801" s="1" t="n">
        <f aca="false">O1801*1.5</f>
        <v>0</v>
      </c>
      <c r="Q1801" s="1" t="n">
        <f aca="false">P1801/(3.6*$Q$2)</f>
        <v>0</v>
      </c>
      <c r="R1801" s="1" t="n">
        <f aca="false">(K1801+L1801)*$R$2</f>
        <v>6601.26013179795</v>
      </c>
      <c r="S1801" s="19" t="n">
        <f aca="false">J1801-R1801</f>
        <v>62565.9284363762</v>
      </c>
      <c r="T1801" s="1" t="n">
        <f aca="false">IF(S1801&lt;0,S1801/$G$3,0)</f>
        <v>0</v>
      </c>
      <c r="U1801" s="1" t="n">
        <f aca="false">IF(S1801&gt;0,S1801*0.7,0)</f>
        <v>43796.1499054633</v>
      </c>
      <c r="V1801" s="14" t="n">
        <f aca="false">V1800+U1801+T1801</f>
        <v>7339187.66600314</v>
      </c>
      <c r="W1801" s="19" t="n">
        <f aca="false">V1801/1000</f>
        <v>7339.18766600314</v>
      </c>
      <c r="X1801" s="19" t="n">
        <f aca="false">W1801*3600000000*2/237000000</f>
        <v>222962.663270982</v>
      </c>
      <c r="Y1801" s="19" t="n">
        <f aca="false">X1801/30.662</f>
        <v>7271.628180516</v>
      </c>
    </row>
    <row r="1802" customFormat="false" ht="17.9" hidden="false" customHeight="false" outlineLevel="0" collapsed="false">
      <c r="A1802" s="2" t="n">
        <v>3</v>
      </c>
      <c r="B1802" s="3" t="n">
        <v>16</v>
      </c>
      <c r="C1802" s="38" t="n">
        <v>15</v>
      </c>
      <c r="D1802" s="1" t="n">
        <v>23.9</v>
      </c>
      <c r="E1802" s="3" t="n">
        <v>709.927274913953</v>
      </c>
      <c r="F1802" s="23" t="n">
        <f aca="false">IF(D1802&lt;25, 0.24, 0.24-(0.01/5)*(D1802-25))</f>
        <v>0.24</v>
      </c>
      <c r="G1802" s="40" t="n">
        <f aca="false">(E1802/1000)*$G$1*F1802</f>
        <v>55820.7297137542</v>
      </c>
      <c r="H1802" s="40" t="n">
        <v>0.242431219274098</v>
      </c>
      <c r="I1802" s="3" t="n">
        <f aca="false">H1802*$J$2</f>
        <v>0</v>
      </c>
      <c r="J1802" s="19" t="n">
        <f aca="false">SUM(I1802+G1802)</f>
        <v>55820.7297137542</v>
      </c>
      <c r="K1802" s="1" t="n">
        <v>0</v>
      </c>
      <c r="L1802" s="39" t="n">
        <v>2.02634845310625</v>
      </c>
      <c r="M1802" s="39"/>
      <c r="N1802" s="1" t="n">
        <f aca="false">(2.571*(19.44-D1802)+3.87)*$K$2</f>
        <v>-0</v>
      </c>
      <c r="O1802" s="1" t="n">
        <f aca="false">IF(N1802&gt;0,N1802,0)</f>
        <v>0</v>
      </c>
      <c r="P1802" s="1" t="n">
        <f aca="false">O1802*1.5</f>
        <v>0</v>
      </c>
      <c r="Q1802" s="1" t="n">
        <f aca="false">P1802/(3.6*$Q$2)</f>
        <v>0</v>
      </c>
      <c r="R1802" s="1" t="n">
        <f aca="false">(K1802+L1802)*$R$2</f>
        <v>10131.7422655313</v>
      </c>
      <c r="S1802" s="19" t="n">
        <f aca="false">J1802-R1802</f>
        <v>45688.987448223</v>
      </c>
      <c r="T1802" s="1" t="n">
        <f aca="false">IF(S1802&lt;0,S1802/$G$3,0)</f>
        <v>0</v>
      </c>
      <c r="U1802" s="1" t="n">
        <f aca="false">IF(S1802&gt;0,S1802*0.7,0)</f>
        <v>31982.2912137561</v>
      </c>
      <c r="V1802" s="14" t="n">
        <f aca="false">V1801+U1802+T1802</f>
        <v>7371169.9572169</v>
      </c>
      <c r="W1802" s="19" t="n">
        <f aca="false">V1802/1000</f>
        <v>7371.1699572169</v>
      </c>
      <c r="X1802" s="19" t="n">
        <f aca="false">W1802*3600000000*2/237000000</f>
        <v>223934.277181273</v>
      </c>
      <c r="Y1802" s="19" t="n">
        <f aca="false">X1802/30.662</f>
        <v>7303.31606487747</v>
      </c>
    </row>
    <row r="1803" customFormat="false" ht="17.9" hidden="false" customHeight="false" outlineLevel="0" collapsed="false">
      <c r="A1803" s="2" t="n">
        <v>3</v>
      </c>
      <c r="B1803" s="3" t="n">
        <v>16</v>
      </c>
      <c r="C1803" s="38" t="n">
        <v>16</v>
      </c>
      <c r="D1803" s="1" t="n">
        <v>23.9</v>
      </c>
      <c r="E1803" s="3" t="n">
        <v>471.673209492306</v>
      </c>
      <c r="F1803" s="23" t="n">
        <f aca="false">IF(D1803&lt;25, 0.24, 0.24-(0.01/5)*(D1803-25))</f>
        <v>0.24</v>
      </c>
      <c r="G1803" s="40" t="n">
        <f aca="false">(E1803/1000)*$G$1*F1803</f>
        <v>37087.0984545286</v>
      </c>
      <c r="H1803" s="40" t="n">
        <v>0.237862340885443</v>
      </c>
      <c r="I1803" s="3" t="n">
        <f aca="false">H1803*$J$2</f>
        <v>0</v>
      </c>
      <c r="J1803" s="19" t="n">
        <f aca="false">SUM(I1803+G1803)</f>
        <v>37087.0984545286</v>
      </c>
      <c r="K1803" s="1" t="n">
        <v>0</v>
      </c>
      <c r="L1803" s="39" t="n">
        <v>3.20948773230114</v>
      </c>
      <c r="M1803" s="39"/>
      <c r="N1803" s="1" t="n">
        <f aca="false">(2.571*(19.44-D1803)+3.87)*$K$2</f>
        <v>-0</v>
      </c>
      <c r="O1803" s="1" t="n">
        <f aca="false">IF(N1803&gt;0,N1803,0)</f>
        <v>0</v>
      </c>
      <c r="P1803" s="1" t="n">
        <f aca="false">O1803*1.5</f>
        <v>0</v>
      </c>
      <c r="Q1803" s="1" t="n">
        <f aca="false">P1803/(3.6*$Q$2)</f>
        <v>0</v>
      </c>
      <c r="R1803" s="1" t="n">
        <f aca="false">(K1803+L1803)*$R$2</f>
        <v>16047.4386615057</v>
      </c>
      <c r="S1803" s="19" t="n">
        <f aca="false">J1803-R1803</f>
        <v>21039.6597930229</v>
      </c>
      <c r="T1803" s="1" t="n">
        <f aca="false">IF(S1803&lt;0,S1803/$G$3,0)</f>
        <v>0</v>
      </c>
      <c r="U1803" s="1" t="n">
        <f aca="false">IF(S1803&gt;0,S1803*0.7,0)</f>
        <v>14727.761855116</v>
      </c>
      <c r="V1803" s="14" t="n">
        <f aca="false">V1802+U1803+T1803</f>
        <v>7385897.71907201</v>
      </c>
      <c r="W1803" s="19" t="n">
        <f aca="false">V1803/1000</f>
        <v>7385.89771907201</v>
      </c>
      <c r="X1803" s="19" t="n">
        <f aca="false">W1803*3600000000*2/237000000</f>
        <v>224381.702857884</v>
      </c>
      <c r="Y1803" s="19" t="n">
        <f aca="false">X1803/30.662</f>
        <v>7317.90825314343</v>
      </c>
    </row>
    <row r="1804" customFormat="false" ht="17.9" hidden="false" customHeight="false" outlineLevel="0" collapsed="false">
      <c r="A1804" s="2" t="n">
        <v>3</v>
      </c>
      <c r="B1804" s="3" t="n">
        <v>16</v>
      </c>
      <c r="C1804" s="38" t="n">
        <v>17</v>
      </c>
      <c r="D1804" s="1" t="n">
        <v>22.2</v>
      </c>
      <c r="E1804" s="3" t="n">
        <v>212.51436021932</v>
      </c>
      <c r="F1804" s="23" t="n">
        <f aca="false">IF(D1804&lt;25, 0.24, 0.24-(0.01/5)*(D1804-25))</f>
        <v>0.24</v>
      </c>
      <c r="G1804" s="40" t="n">
        <f aca="false">(E1804/1000)*$G$1*F1804</f>
        <v>16709.7491268129</v>
      </c>
      <c r="H1804" s="40" t="n">
        <v>0.230419196258501</v>
      </c>
      <c r="I1804" s="3" t="n">
        <f aca="false">H1804*$J$2</f>
        <v>0</v>
      </c>
      <c r="J1804" s="19" t="n">
        <f aca="false">SUM(I1804+G1804)</f>
        <v>16709.7491268129</v>
      </c>
      <c r="K1804" s="1" t="n">
        <v>0</v>
      </c>
      <c r="L1804" s="39" t="n">
        <v>4.16243273214631</v>
      </c>
      <c r="M1804" s="39"/>
      <c r="N1804" s="1" t="n">
        <f aca="false">(2.571*(19.44-D1804)+3.87)*$K$2</f>
        <v>-0</v>
      </c>
      <c r="O1804" s="1" t="n">
        <f aca="false">IF(N1804&gt;0,N1804,0)</f>
        <v>0</v>
      </c>
      <c r="P1804" s="1" t="n">
        <f aca="false">O1804*1.5</f>
        <v>0</v>
      </c>
      <c r="Q1804" s="1" t="n">
        <f aca="false">P1804/(3.6*$Q$2)</f>
        <v>0</v>
      </c>
      <c r="R1804" s="1" t="n">
        <f aca="false">(K1804+L1804)*$R$2</f>
        <v>20812.1636607316</v>
      </c>
      <c r="S1804" s="19" t="n">
        <f aca="false">J1804-R1804</f>
        <v>-4102.41453391868</v>
      </c>
      <c r="T1804" s="1" t="n">
        <f aca="false">IF(S1804&lt;0,S1804/$G$3,0)</f>
        <v>-5860.5921913124</v>
      </c>
      <c r="U1804" s="1" t="n">
        <f aca="false">IF(S1804&gt;0,S1804*0.7,0)</f>
        <v>0</v>
      </c>
      <c r="V1804" s="14" t="n">
        <f aca="false">V1803+U1804+T1804</f>
        <v>7380037.1268807</v>
      </c>
      <c r="W1804" s="19" t="n">
        <f aca="false">V1804/1000</f>
        <v>7380.0371268807</v>
      </c>
      <c r="X1804" s="19" t="n">
        <f aca="false">W1804*3600000000*2/237000000</f>
        <v>224203.659550806</v>
      </c>
      <c r="Y1804" s="19" t="n">
        <f aca="false">X1804/30.662</f>
        <v>7312.10160951034</v>
      </c>
    </row>
    <row r="1805" customFormat="false" ht="17.9" hidden="false" customHeight="false" outlineLevel="0" collapsed="false">
      <c r="A1805" s="2" t="n">
        <v>3</v>
      </c>
      <c r="B1805" s="3" t="n">
        <v>16</v>
      </c>
      <c r="C1805" s="38" t="n">
        <v>18</v>
      </c>
      <c r="D1805" s="1" t="n">
        <v>19.4</v>
      </c>
      <c r="E1805" s="3" t="n">
        <v>8.02098091549238</v>
      </c>
      <c r="F1805" s="23" t="n">
        <f aca="false">IF(D1805&lt;25, 0.24, 0.24-(0.01/5)*(D1805-25))</f>
        <v>0.24</v>
      </c>
      <c r="G1805" s="40" t="n">
        <f aca="false">(E1805/1000)*$G$1*F1805</f>
        <v>630.680104208067</v>
      </c>
      <c r="H1805" s="40" t="n">
        <v>0.222133659509457</v>
      </c>
      <c r="I1805" s="3" t="n">
        <f aca="false">H1805*$J$2</f>
        <v>0</v>
      </c>
      <c r="J1805" s="19" t="n">
        <f aca="false">SUM(I1805+G1805)</f>
        <v>630.680104208067</v>
      </c>
      <c r="K1805" s="1" t="n">
        <v>0</v>
      </c>
      <c r="L1805" s="39" t="n">
        <v>3.85695191941165</v>
      </c>
      <c r="M1805" s="39"/>
      <c r="N1805" s="1" t="n">
        <f aca="false">(2.571*(19.44-D1805)+3.87)*$K$2</f>
        <v>0</v>
      </c>
      <c r="O1805" s="1" t="n">
        <f aca="false">IF(N1805&gt;0,N1805,0)</f>
        <v>0</v>
      </c>
      <c r="P1805" s="1" t="n">
        <f aca="false">O1805*1.5</f>
        <v>0</v>
      </c>
      <c r="Q1805" s="1" t="n">
        <f aca="false">P1805/(3.6*$Q$2)</f>
        <v>0</v>
      </c>
      <c r="R1805" s="1" t="n">
        <f aca="false">(K1805+L1805)*$R$2</f>
        <v>19284.7595970583</v>
      </c>
      <c r="S1805" s="19" t="n">
        <f aca="false">J1805-R1805</f>
        <v>-18654.0794928502</v>
      </c>
      <c r="T1805" s="1" t="n">
        <f aca="false">IF(S1805&lt;0,S1805/$G$3,0)</f>
        <v>-26648.684989786</v>
      </c>
      <c r="U1805" s="1" t="n">
        <f aca="false">IF(S1805&gt;0,S1805*0.7,0)</f>
        <v>0</v>
      </c>
      <c r="V1805" s="14" t="n">
        <f aca="false">V1804+U1805+T1805</f>
        <v>7353388.44189092</v>
      </c>
      <c r="W1805" s="19" t="n">
        <f aca="false">V1805/1000</f>
        <v>7353.38844189092</v>
      </c>
      <c r="X1805" s="19" t="n">
        <f aca="false">W1805*3600000000*2/237000000</f>
        <v>223394.079247319</v>
      </c>
      <c r="Y1805" s="19" t="n">
        <f aca="false">X1805/30.662</f>
        <v>7285.69823388295</v>
      </c>
    </row>
    <row r="1806" customFormat="false" ht="17.9" hidden="false" customHeight="false" outlineLevel="0" collapsed="false">
      <c r="A1806" s="2" t="n">
        <v>3</v>
      </c>
      <c r="B1806" s="3" t="n">
        <v>16</v>
      </c>
      <c r="C1806" s="38" t="n">
        <v>19</v>
      </c>
      <c r="D1806" s="1" t="n">
        <v>18.3</v>
      </c>
      <c r="E1806" s="3" t="n">
        <v>0</v>
      </c>
      <c r="F1806" s="23" t="n">
        <f aca="false">IF(D1806&lt;25, 0.24, 0.24-(0.01/5)*(D1806-25))</f>
        <v>0.24</v>
      </c>
      <c r="G1806" s="40" t="n">
        <f aca="false">(E1806/1000)*$G$1*F1806</f>
        <v>0</v>
      </c>
      <c r="H1806" s="40" t="n">
        <v>0.22450005789407</v>
      </c>
      <c r="I1806" s="3" t="n">
        <f aca="false">H1806*$J$2</f>
        <v>0</v>
      </c>
      <c r="J1806" s="19" t="n">
        <f aca="false">SUM(I1806+G1806)</f>
        <v>0</v>
      </c>
      <c r="K1806" s="1" t="n">
        <v>0</v>
      </c>
      <c r="L1806" s="39" t="n">
        <v>1.74984154867428</v>
      </c>
      <c r="M1806" s="39"/>
      <c r="N1806" s="1" t="n">
        <f aca="false">(2.571*(19.44-D1806)+3.87)*$K$2</f>
        <v>0</v>
      </c>
      <c r="O1806" s="1" t="n">
        <f aca="false">IF(N1806&gt;0,N1806,0)</f>
        <v>0</v>
      </c>
      <c r="P1806" s="1" t="n">
        <f aca="false">O1806*1.5</f>
        <v>0</v>
      </c>
      <c r="Q1806" s="1" t="n">
        <f aca="false">P1806/(3.6*$Q$2)</f>
        <v>0</v>
      </c>
      <c r="R1806" s="1" t="n">
        <f aca="false">(K1806+L1806)*$R$2</f>
        <v>8749.2077433714</v>
      </c>
      <c r="S1806" s="19" t="n">
        <f aca="false">J1806-R1806</f>
        <v>-8749.2077433714</v>
      </c>
      <c r="T1806" s="1" t="n">
        <f aca="false">IF(S1806&lt;0,S1806/$G$3,0)</f>
        <v>-12498.8682048163</v>
      </c>
      <c r="U1806" s="1" t="n">
        <f aca="false">IF(S1806&gt;0,S1806*0.7,0)</f>
        <v>0</v>
      </c>
      <c r="V1806" s="14" t="n">
        <f aca="false">V1805+U1806+T1806</f>
        <v>7340889.5736861</v>
      </c>
      <c r="W1806" s="19" t="n">
        <f aca="false">V1806/1000</f>
        <v>7340.8895736861</v>
      </c>
      <c r="X1806" s="19" t="n">
        <f aca="false">W1806*3600000000*2/237000000</f>
        <v>223014.366795527</v>
      </c>
      <c r="Y1806" s="19" t="n">
        <f aca="false">X1806/30.662</f>
        <v>7273.31442161395</v>
      </c>
    </row>
    <row r="1807" customFormat="false" ht="17.9" hidden="false" customHeight="false" outlineLevel="0" collapsed="false">
      <c r="A1807" s="2" t="n">
        <v>3</v>
      </c>
      <c r="B1807" s="3" t="n">
        <v>16</v>
      </c>
      <c r="C1807" s="38" t="n">
        <v>20</v>
      </c>
      <c r="D1807" s="1" t="n">
        <v>17.2</v>
      </c>
      <c r="E1807" s="3" t="n">
        <v>0</v>
      </c>
      <c r="F1807" s="23" t="n">
        <f aca="false">IF(D1807&lt;25, 0.24, 0.24-(0.01/5)*(D1807-25))</f>
        <v>0.24</v>
      </c>
      <c r="G1807" s="40" t="n">
        <f aca="false">(E1807/1000)*$G$1*F1807</f>
        <v>0</v>
      </c>
      <c r="H1807" s="40" t="n">
        <v>0.252270217331165</v>
      </c>
      <c r="I1807" s="3" t="n">
        <f aca="false">H1807*$J$2</f>
        <v>0</v>
      </c>
      <c r="J1807" s="19" t="n">
        <f aca="false">SUM(I1807+G1807)</f>
        <v>0</v>
      </c>
      <c r="K1807" s="1" t="n">
        <v>0</v>
      </c>
      <c r="L1807" s="39" t="n">
        <v>0.957735961060577</v>
      </c>
      <c r="M1807" s="39"/>
      <c r="N1807" s="1" t="n">
        <f aca="false">(2.571*(19.44-D1807)+3.87)*$K$2</f>
        <v>0</v>
      </c>
      <c r="O1807" s="1" t="n">
        <f aca="false">IF(N1807&gt;0,N1807,0)</f>
        <v>0</v>
      </c>
      <c r="P1807" s="1" t="n">
        <f aca="false">O1807*1.5</f>
        <v>0</v>
      </c>
      <c r="Q1807" s="1" t="n">
        <f aca="false">P1807/(3.6*$Q$2)</f>
        <v>0</v>
      </c>
      <c r="R1807" s="1" t="n">
        <f aca="false">(K1807+L1807)*$R$2</f>
        <v>4788.67980530289</v>
      </c>
      <c r="S1807" s="19" t="n">
        <f aca="false">J1807-R1807</f>
        <v>-4788.67980530289</v>
      </c>
      <c r="T1807" s="1" t="n">
        <f aca="false">IF(S1807&lt;0,S1807/$G$3,0)</f>
        <v>-6840.97115043269</v>
      </c>
      <c r="U1807" s="1" t="n">
        <f aca="false">IF(S1807&gt;0,S1807*0.7,0)</f>
        <v>0</v>
      </c>
      <c r="V1807" s="14" t="n">
        <f aca="false">V1806+U1807+T1807</f>
        <v>7334048.60253567</v>
      </c>
      <c r="W1807" s="19" t="n">
        <f aca="false">V1807/1000</f>
        <v>7334.04860253567</v>
      </c>
      <c r="X1807" s="19" t="n">
        <f aca="false">W1807*3600000000*2/237000000</f>
        <v>222806.539823868</v>
      </c>
      <c r="Y1807" s="19" t="n">
        <f aca="false">X1807/30.662</f>
        <v>7266.53642371236</v>
      </c>
    </row>
    <row r="1808" customFormat="false" ht="17.9" hidden="false" customHeight="false" outlineLevel="0" collapsed="false">
      <c r="A1808" s="2" t="n">
        <v>3</v>
      </c>
      <c r="B1808" s="3" t="n">
        <v>16</v>
      </c>
      <c r="C1808" s="38" t="n">
        <v>21</v>
      </c>
      <c r="D1808" s="1" t="n">
        <v>17.2</v>
      </c>
      <c r="E1808" s="3" t="n">
        <v>0</v>
      </c>
      <c r="F1808" s="23" t="n">
        <f aca="false">IF(D1808&lt;25, 0.24, 0.24-(0.01/5)*(D1808-25))</f>
        <v>0.24</v>
      </c>
      <c r="G1808" s="40" t="n">
        <f aca="false">(E1808/1000)*$G$1*F1808</f>
        <v>0</v>
      </c>
      <c r="H1808" s="40" t="n">
        <v>0.267189819166039</v>
      </c>
      <c r="I1808" s="3" t="n">
        <f aca="false">H1808*$J$2</f>
        <v>0</v>
      </c>
      <c r="J1808" s="19" t="n">
        <f aca="false">SUM(I1808+G1808)</f>
        <v>0</v>
      </c>
      <c r="K1808" s="1" t="n">
        <v>0</v>
      </c>
      <c r="L1808" s="39" t="n">
        <v>0.892715773137217</v>
      </c>
      <c r="M1808" s="39"/>
      <c r="N1808" s="1" t="n">
        <f aca="false">(2.571*(19.44-D1808)+3.87)*$K$2</f>
        <v>0</v>
      </c>
      <c r="O1808" s="1" t="n">
        <f aca="false">IF(N1808&gt;0,N1808,0)</f>
        <v>0</v>
      </c>
      <c r="P1808" s="1" t="n">
        <f aca="false">O1808*1.5</f>
        <v>0</v>
      </c>
      <c r="Q1808" s="1" t="n">
        <f aca="false">P1808/(3.6*$Q$2)</f>
        <v>0</v>
      </c>
      <c r="R1808" s="1" t="n">
        <f aca="false">(K1808+L1808)*$R$2</f>
        <v>4463.57886568609</v>
      </c>
      <c r="S1808" s="19" t="n">
        <f aca="false">J1808-R1808</f>
        <v>-4463.57886568609</v>
      </c>
      <c r="T1808" s="1" t="n">
        <f aca="false">IF(S1808&lt;0,S1808/$G$3,0)</f>
        <v>-6376.54123669441</v>
      </c>
      <c r="U1808" s="1" t="n">
        <f aca="false">IF(S1808&gt;0,S1808*0.7,0)</f>
        <v>0</v>
      </c>
      <c r="V1808" s="14" t="n">
        <f aca="false">V1807+U1808+T1808</f>
        <v>7327672.06129897</v>
      </c>
      <c r="W1808" s="19" t="n">
        <f aca="false">V1808/1000</f>
        <v>7327.67206129897</v>
      </c>
      <c r="X1808" s="19" t="n">
        <f aca="false">W1808*3600000000*2/237000000</f>
        <v>222612.822115412</v>
      </c>
      <c r="Y1808" s="19" t="n">
        <f aca="false">X1808/30.662</f>
        <v>7260.21858050394</v>
      </c>
    </row>
    <row r="1809" customFormat="false" ht="17.9" hidden="false" customHeight="false" outlineLevel="0" collapsed="false">
      <c r="A1809" s="2" t="n">
        <v>3</v>
      </c>
      <c r="B1809" s="3" t="n">
        <v>16</v>
      </c>
      <c r="C1809" s="38" t="n">
        <v>22</v>
      </c>
      <c r="D1809" s="1" t="n">
        <v>15</v>
      </c>
      <c r="E1809" s="3" t="n">
        <v>0</v>
      </c>
      <c r="F1809" s="23" t="n">
        <f aca="false">IF(D1809&lt;25, 0.24, 0.24-(0.01/5)*(D1809-25))</f>
        <v>0.24</v>
      </c>
      <c r="G1809" s="40" t="n">
        <f aca="false">(E1809/1000)*$G$1*F1809</f>
        <v>0</v>
      </c>
      <c r="H1809" s="40" t="n">
        <v>0.246289603947425</v>
      </c>
      <c r="I1809" s="3" t="n">
        <f aca="false">H1809*$J$2</f>
        <v>0</v>
      </c>
      <c r="J1809" s="19" t="n">
        <f aca="false">SUM(I1809+G1809)</f>
        <v>0</v>
      </c>
      <c r="K1809" s="1" t="n">
        <v>0</v>
      </c>
      <c r="L1809" s="39" t="n">
        <v>0.918723848306561</v>
      </c>
      <c r="M1809" s="39"/>
      <c r="N1809" s="1" t="n">
        <f aca="false">(2.571*(19.44-D1809)+3.87)*$K$2</f>
        <v>0</v>
      </c>
      <c r="O1809" s="1" t="n">
        <f aca="false">IF(N1809&gt;0,N1809,0)</f>
        <v>0</v>
      </c>
      <c r="P1809" s="1" t="n">
        <f aca="false">O1809*1.5</f>
        <v>0</v>
      </c>
      <c r="Q1809" s="1" t="n">
        <f aca="false">P1809/(3.6*$Q$2)</f>
        <v>0</v>
      </c>
      <c r="R1809" s="1" t="n">
        <f aca="false">(K1809+L1809)*$R$2</f>
        <v>4593.61924153281</v>
      </c>
      <c r="S1809" s="19" t="n">
        <f aca="false">J1809-R1809</f>
        <v>-4593.61924153281</v>
      </c>
      <c r="T1809" s="1" t="n">
        <f aca="false">IF(S1809&lt;0,S1809/$G$3,0)</f>
        <v>-6562.31320218972</v>
      </c>
      <c r="U1809" s="1" t="n">
        <f aca="false">IF(S1809&gt;0,S1809*0.7,0)</f>
        <v>0</v>
      </c>
      <c r="V1809" s="14" t="n">
        <f aca="false">V1808+U1809+T1809</f>
        <v>7321109.74809678</v>
      </c>
      <c r="W1809" s="19" t="n">
        <f aca="false">V1809/1000</f>
        <v>7321.10974809678</v>
      </c>
      <c r="X1809" s="19" t="n">
        <f aca="false">W1809*3600000000*2/237000000</f>
        <v>222413.460701674</v>
      </c>
      <c r="Y1809" s="19" t="n">
        <f aca="false">X1809/30.662</f>
        <v>7253.71667541825</v>
      </c>
    </row>
    <row r="1810" customFormat="false" ht="17.9" hidden="false" customHeight="false" outlineLevel="0" collapsed="false">
      <c r="A1810" s="2" t="n">
        <v>3</v>
      </c>
      <c r="B1810" s="3" t="n">
        <v>16</v>
      </c>
      <c r="C1810" s="38" t="n">
        <v>23</v>
      </c>
      <c r="D1810" s="1" t="n">
        <v>14.4</v>
      </c>
      <c r="E1810" s="3" t="n">
        <v>0</v>
      </c>
      <c r="F1810" s="23" t="n">
        <f aca="false">IF(D1810&lt;25, 0.24, 0.24-(0.01/5)*(D1810-25))</f>
        <v>0.24</v>
      </c>
      <c r="G1810" s="40" t="n">
        <f aca="false">(E1810/1000)*$G$1*F1810</f>
        <v>0</v>
      </c>
      <c r="H1810" s="40" t="n">
        <v>0.229269705980632</v>
      </c>
      <c r="I1810" s="3" t="n">
        <f aca="false">H1810*$J$2</f>
        <v>0</v>
      </c>
      <c r="J1810" s="19" t="n">
        <f aca="false">SUM(I1810+G1810)</f>
        <v>0</v>
      </c>
      <c r="K1810" s="1" t="n">
        <v>0</v>
      </c>
      <c r="L1810" s="39" t="n">
        <v>0.884046414747436</v>
      </c>
      <c r="M1810" s="39"/>
      <c r="N1810" s="1" t="n">
        <f aca="false">(2.571*(19.44-D1810)+3.87)*$K$2</f>
        <v>0</v>
      </c>
      <c r="O1810" s="1" t="n">
        <f aca="false">IF(N1810&gt;0,N1810,0)</f>
        <v>0</v>
      </c>
      <c r="P1810" s="1" t="n">
        <f aca="false">O1810*1.5</f>
        <v>0</v>
      </c>
      <c r="Q1810" s="1" t="n">
        <f aca="false">P1810/(3.6*$Q$2)</f>
        <v>0</v>
      </c>
      <c r="R1810" s="1" t="n">
        <f aca="false">(K1810+L1810)*$R$2</f>
        <v>4420.23207373718</v>
      </c>
      <c r="S1810" s="19" t="n">
        <f aca="false">J1810-R1810</f>
        <v>-4420.23207373718</v>
      </c>
      <c r="T1810" s="1" t="n">
        <f aca="false">IF(S1810&lt;0,S1810/$G$3,0)</f>
        <v>-6314.61724819597</v>
      </c>
      <c r="U1810" s="1" t="n">
        <f aca="false">IF(S1810&gt;0,S1810*0.7,0)</f>
        <v>0</v>
      </c>
      <c r="V1810" s="14" t="n">
        <f aca="false">V1809+U1810+T1810</f>
        <v>7314795.13084859</v>
      </c>
      <c r="W1810" s="19" t="n">
        <f aca="false">V1810/1000</f>
        <v>7314.79513084859</v>
      </c>
      <c r="X1810" s="19" t="n">
        <f aca="false">W1810*3600000000*2/237000000</f>
        <v>222221.624228311</v>
      </c>
      <c r="Y1810" s="19" t="n">
        <f aca="false">X1810/30.662</f>
        <v>7247.46018616892</v>
      </c>
    </row>
    <row r="1811" customFormat="false" ht="17.9" hidden="false" customHeight="false" outlineLevel="0" collapsed="false">
      <c r="A1811" s="2" t="n">
        <v>3</v>
      </c>
      <c r="B1811" s="3" t="n">
        <v>17</v>
      </c>
      <c r="C1811" s="38" t="n">
        <v>0</v>
      </c>
      <c r="D1811" s="1" t="n">
        <v>14.4</v>
      </c>
      <c r="E1811" s="3" t="n">
        <v>0</v>
      </c>
      <c r="F1811" s="23" t="n">
        <f aca="false">IF(D1811&lt;25, 0.24, 0.24-(0.01/5)*(D1811-25))</f>
        <v>0.24</v>
      </c>
      <c r="G1811" s="40" t="n">
        <f aca="false">(E1811/1000)*$G$1*F1811</f>
        <v>0</v>
      </c>
      <c r="H1811" s="40" t="n">
        <v>0.228956940952828</v>
      </c>
      <c r="I1811" s="3" t="n">
        <f aca="false">H1811*$J$2</f>
        <v>0</v>
      </c>
      <c r="J1811" s="19" t="n">
        <f aca="false">SUM(I1811+G1811)</f>
        <v>0</v>
      </c>
      <c r="K1811" s="1" t="n">
        <v>0</v>
      </c>
      <c r="L1811" s="39" t="n">
        <v>0.780698537100832</v>
      </c>
      <c r="M1811" s="39"/>
      <c r="N1811" s="1" t="n">
        <f aca="false">(2.571*(19.44-D1811)+3.87)*$K$2</f>
        <v>0</v>
      </c>
      <c r="O1811" s="1" t="n">
        <f aca="false">IF(N1811&gt;0,N1811,0)</f>
        <v>0</v>
      </c>
      <c r="P1811" s="1" t="n">
        <f aca="false">O1811*1.5</f>
        <v>0</v>
      </c>
      <c r="Q1811" s="1" t="n">
        <f aca="false">P1811/(3.6*$Q$2)</f>
        <v>0</v>
      </c>
      <c r="R1811" s="1" t="n">
        <f aca="false">(K1811+L1811)*$R$2</f>
        <v>3903.49268550416</v>
      </c>
      <c r="S1811" s="19" t="n">
        <f aca="false">J1811-R1811</f>
        <v>-3903.49268550416</v>
      </c>
      <c r="T1811" s="1" t="n">
        <f aca="false">IF(S1811&lt;0,S1811/$G$3,0)</f>
        <v>-5576.4181221488</v>
      </c>
      <c r="U1811" s="1" t="n">
        <f aca="false">IF(S1811&gt;0,S1811*0.7,0)</f>
        <v>0</v>
      </c>
      <c r="V1811" s="14" t="n">
        <f aca="false">V1810+U1811+T1811</f>
        <v>7309218.71272644</v>
      </c>
      <c r="W1811" s="19" t="n">
        <f aca="false">V1811/1000</f>
        <v>7309.21871272644</v>
      </c>
      <c r="X1811" s="19" t="n">
        <f aca="false">W1811*3600000000*2/237000000</f>
        <v>222052.214057512</v>
      </c>
      <c r="Y1811" s="19" t="n">
        <f aca="false">X1811/30.662</f>
        <v>7241.93510069506</v>
      </c>
    </row>
    <row r="1812" customFormat="false" ht="17.9" hidden="false" customHeight="false" outlineLevel="0" collapsed="false">
      <c r="A1812" s="2" t="n">
        <v>3</v>
      </c>
      <c r="B1812" s="3" t="n">
        <v>17</v>
      </c>
      <c r="C1812" s="38" t="n">
        <v>1</v>
      </c>
      <c r="D1812" s="1" t="n">
        <v>14.4</v>
      </c>
      <c r="E1812" s="3" t="n">
        <v>0</v>
      </c>
      <c r="F1812" s="23" t="n">
        <f aca="false">IF(D1812&lt;25, 0.24, 0.24-(0.01/5)*(D1812-25))</f>
        <v>0.24</v>
      </c>
      <c r="G1812" s="40" t="n">
        <f aca="false">(E1812/1000)*$G$1*F1812</f>
        <v>0</v>
      </c>
      <c r="H1812" s="40" t="n">
        <v>0.217844417630637</v>
      </c>
      <c r="I1812" s="3" t="n">
        <f aca="false">H1812*$J$2</f>
        <v>0</v>
      </c>
      <c r="J1812" s="19" t="n">
        <f aca="false">SUM(I1812+G1812)</f>
        <v>0</v>
      </c>
      <c r="K1812" s="1" t="n">
        <v>0</v>
      </c>
      <c r="L1812" s="39" t="n">
        <v>0.7519527698084</v>
      </c>
      <c r="M1812" s="39"/>
      <c r="N1812" s="1" t="n">
        <f aca="false">(2.571*(19.44-D1812)+3.87)*$K$2</f>
        <v>0</v>
      </c>
      <c r="O1812" s="1" t="n">
        <f aca="false">IF(N1812&gt;0,N1812,0)</f>
        <v>0</v>
      </c>
      <c r="P1812" s="1" t="n">
        <f aca="false">O1812*1.5</f>
        <v>0</v>
      </c>
      <c r="Q1812" s="1" t="n">
        <f aca="false">P1812/(3.6*$Q$2)</f>
        <v>0</v>
      </c>
      <c r="R1812" s="1" t="n">
        <f aca="false">(K1812+L1812)*$R$2</f>
        <v>3759.763849042</v>
      </c>
      <c r="S1812" s="19" t="n">
        <f aca="false">J1812-R1812</f>
        <v>-3759.763849042</v>
      </c>
      <c r="T1812" s="1" t="n">
        <f aca="false">IF(S1812&lt;0,S1812/$G$3,0)</f>
        <v>-5371.09121291714</v>
      </c>
      <c r="U1812" s="1" t="n">
        <f aca="false">IF(S1812&gt;0,S1812*0.7,0)</f>
        <v>0</v>
      </c>
      <c r="V1812" s="14" t="n">
        <f aca="false">V1811+U1812+T1812</f>
        <v>7303847.62151352</v>
      </c>
      <c r="W1812" s="19" t="n">
        <f aca="false">V1812/1000</f>
        <v>7303.84762151352</v>
      </c>
      <c r="X1812" s="19" t="n">
        <f aca="false">W1812*3600000000*2/237000000</f>
        <v>221889.041666234</v>
      </c>
      <c r="Y1812" s="19" t="n">
        <f aca="false">X1812/30.662</f>
        <v>7236.61345203293</v>
      </c>
    </row>
    <row r="1813" customFormat="false" ht="17.9" hidden="false" customHeight="false" outlineLevel="0" collapsed="false">
      <c r="A1813" s="2" t="n">
        <v>3</v>
      </c>
      <c r="B1813" s="3" t="n">
        <v>17</v>
      </c>
      <c r="C1813" s="38" t="n">
        <v>2</v>
      </c>
      <c r="D1813" s="1" t="n">
        <v>13.9</v>
      </c>
      <c r="E1813" s="3" t="n">
        <v>0</v>
      </c>
      <c r="F1813" s="23" t="n">
        <f aca="false">IF(D1813&lt;25, 0.24, 0.24-(0.01/5)*(D1813-25))</f>
        <v>0.24</v>
      </c>
      <c r="G1813" s="40" t="n">
        <f aca="false">(E1813/1000)*$G$1*F1813</f>
        <v>0</v>
      </c>
      <c r="H1813" s="40" t="n">
        <v>0.209439114463874</v>
      </c>
      <c r="I1813" s="3" t="n">
        <f aca="false">H1813*$J$2</f>
        <v>0</v>
      </c>
      <c r="J1813" s="19" t="n">
        <f aca="false">SUM(I1813+G1813)</f>
        <v>0</v>
      </c>
      <c r="K1813" s="1" t="n">
        <v>0</v>
      </c>
      <c r="L1813" s="39" t="n">
        <v>0.743511552428876</v>
      </c>
      <c r="M1813" s="39"/>
      <c r="N1813" s="1" t="n">
        <f aca="false">(2.571*(19.44-D1813)+3.87)*$K$2</f>
        <v>0</v>
      </c>
      <c r="O1813" s="1" t="n">
        <f aca="false">IF(N1813&gt;0,N1813,0)</f>
        <v>0</v>
      </c>
      <c r="P1813" s="1" t="n">
        <f aca="false">O1813*1.5</f>
        <v>0</v>
      </c>
      <c r="Q1813" s="1" t="n">
        <f aca="false">P1813/(3.6*$Q$2)</f>
        <v>0</v>
      </c>
      <c r="R1813" s="1" t="n">
        <f aca="false">(K1813+L1813)*$R$2</f>
        <v>3717.55776214438</v>
      </c>
      <c r="S1813" s="19" t="n">
        <f aca="false">J1813-R1813</f>
        <v>-3717.55776214438</v>
      </c>
      <c r="T1813" s="1" t="n">
        <f aca="false">IF(S1813&lt;0,S1813/$G$3,0)</f>
        <v>-5310.7968030634</v>
      </c>
      <c r="U1813" s="1" t="n">
        <f aca="false">IF(S1813&gt;0,S1813*0.7,0)</f>
        <v>0</v>
      </c>
      <c r="V1813" s="14" t="n">
        <f aca="false">V1812+U1813+T1813</f>
        <v>7298536.82471046</v>
      </c>
      <c r="W1813" s="19" t="n">
        <f aca="false">V1813/1000</f>
        <v>7298.53682471046</v>
      </c>
      <c r="X1813" s="19" t="n">
        <f aca="false">W1813*3600000000*2/237000000</f>
        <v>221727.701003862</v>
      </c>
      <c r="Y1813" s="19" t="n">
        <f aca="false">X1813/30.662</f>
        <v>7231.35154275201</v>
      </c>
    </row>
    <row r="1814" customFormat="false" ht="17.9" hidden="false" customHeight="false" outlineLevel="0" collapsed="false">
      <c r="A1814" s="2" t="n">
        <v>3</v>
      </c>
      <c r="B1814" s="3" t="n">
        <v>17</v>
      </c>
      <c r="C1814" s="38" t="n">
        <v>3</v>
      </c>
      <c r="D1814" s="1" t="n">
        <v>13.9</v>
      </c>
      <c r="E1814" s="3" t="n">
        <v>0</v>
      </c>
      <c r="F1814" s="23" t="n">
        <f aca="false">IF(D1814&lt;25, 0.24, 0.24-(0.01/5)*(D1814-25))</f>
        <v>0.24</v>
      </c>
      <c r="G1814" s="40" t="n">
        <f aca="false">(E1814/1000)*$G$1*F1814</f>
        <v>0</v>
      </c>
      <c r="H1814" s="40" t="n">
        <v>0.212409654304542</v>
      </c>
      <c r="I1814" s="3" t="n">
        <f aca="false">H1814*$J$2</f>
        <v>0</v>
      </c>
      <c r="J1814" s="19" t="n">
        <f aca="false">SUM(I1814+G1814)</f>
        <v>0</v>
      </c>
      <c r="K1814" s="1" t="n">
        <v>0</v>
      </c>
      <c r="L1814" s="39" t="n">
        <v>0.749215077685311</v>
      </c>
      <c r="M1814" s="39"/>
      <c r="N1814" s="1" t="n">
        <f aca="false">(2.571*(19.44-D1814)+3.87)*$K$2</f>
        <v>0</v>
      </c>
      <c r="O1814" s="1" t="n">
        <f aca="false">IF(N1814&gt;0,N1814,0)</f>
        <v>0</v>
      </c>
      <c r="P1814" s="1" t="n">
        <f aca="false">O1814*1.5</f>
        <v>0</v>
      </c>
      <c r="Q1814" s="1" t="n">
        <f aca="false">P1814/(3.6*$Q$2)</f>
        <v>0</v>
      </c>
      <c r="R1814" s="1" t="n">
        <f aca="false">(K1814+L1814)*$R$2</f>
        <v>3746.07538842656</v>
      </c>
      <c r="S1814" s="19" t="n">
        <f aca="false">J1814-R1814</f>
        <v>-3746.07538842656</v>
      </c>
      <c r="T1814" s="1" t="n">
        <f aca="false">IF(S1814&lt;0,S1814/$G$3,0)</f>
        <v>-5351.53626918079</v>
      </c>
      <c r="U1814" s="1" t="n">
        <f aca="false">IF(S1814&gt;0,S1814*0.7,0)</f>
        <v>0</v>
      </c>
      <c r="V1814" s="14" t="n">
        <f aca="false">V1813+U1814+T1814</f>
        <v>7293185.28844128</v>
      </c>
      <c r="W1814" s="19" t="n">
        <f aca="false">V1814/1000</f>
        <v>7293.18528844128</v>
      </c>
      <c r="X1814" s="19" t="n">
        <f aca="false">W1814*3600000000*2/237000000</f>
        <v>221565.122686824</v>
      </c>
      <c r="Y1814" s="19" t="n">
        <f aca="false">X1814/30.662</f>
        <v>7226.04926902432</v>
      </c>
    </row>
    <row r="1815" customFormat="false" ht="17.9" hidden="false" customHeight="false" outlineLevel="0" collapsed="false">
      <c r="A1815" s="2" t="n">
        <v>3</v>
      </c>
      <c r="B1815" s="3" t="n">
        <v>17</v>
      </c>
      <c r="C1815" s="38" t="n">
        <v>4</v>
      </c>
      <c r="D1815" s="1" t="n">
        <v>12.8</v>
      </c>
      <c r="E1815" s="3" t="n">
        <v>0</v>
      </c>
      <c r="F1815" s="23" t="n">
        <f aca="false">IF(D1815&lt;25, 0.24, 0.24-(0.01/5)*(D1815-25))</f>
        <v>0.24</v>
      </c>
      <c r="G1815" s="40" t="n">
        <f aca="false">(E1815/1000)*$G$1*F1815</f>
        <v>0</v>
      </c>
      <c r="H1815" s="40" t="n">
        <v>0.202922469334623</v>
      </c>
      <c r="I1815" s="3" t="n">
        <f aca="false">H1815*$J$2</f>
        <v>0</v>
      </c>
      <c r="J1815" s="19" t="n">
        <f aca="false">SUM(I1815+G1815)</f>
        <v>0</v>
      </c>
      <c r="K1815" s="1" t="n">
        <v>0</v>
      </c>
      <c r="L1815" s="39" t="n">
        <v>0.725944694639056</v>
      </c>
      <c r="M1815" s="39"/>
      <c r="N1815" s="1" t="n">
        <f aca="false">(2.571*(19.44-D1815)+3.87)*$K$2</f>
        <v>0</v>
      </c>
      <c r="O1815" s="1" t="n">
        <f aca="false">IF(N1815&gt;0,N1815,0)</f>
        <v>0</v>
      </c>
      <c r="P1815" s="1" t="n">
        <f aca="false">O1815*1.5</f>
        <v>0</v>
      </c>
      <c r="Q1815" s="1" t="n">
        <f aca="false">P1815/(3.6*$Q$2)</f>
        <v>0</v>
      </c>
      <c r="R1815" s="1" t="n">
        <f aca="false">(K1815+L1815)*$R$2</f>
        <v>3629.72347319528</v>
      </c>
      <c r="S1815" s="19" t="n">
        <f aca="false">J1815-R1815</f>
        <v>-3629.72347319528</v>
      </c>
      <c r="T1815" s="1" t="n">
        <f aca="false">IF(S1815&lt;0,S1815/$G$3,0)</f>
        <v>-5185.31924742183</v>
      </c>
      <c r="U1815" s="1" t="n">
        <f aca="false">IF(S1815&gt;0,S1815*0.7,0)</f>
        <v>0</v>
      </c>
      <c r="V1815" s="14" t="n">
        <f aca="false">V1814+U1815+T1815</f>
        <v>7287999.96919385</v>
      </c>
      <c r="W1815" s="19" t="n">
        <f aca="false">V1815/1000</f>
        <v>7287.99996919386</v>
      </c>
      <c r="X1815" s="19" t="n">
        <f aca="false">W1815*3600000000*2/237000000</f>
        <v>221407.594000826</v>
      </c>
      <c r="Y1815" s="19" t="n">
        <f aca="false">X1815/30.662</f>
        <v>7220.91168223945</v>
      </c>
    </row>
    <row r="1816" customFormat="false" ht="17.9" hidden="false" customHeight="false" outlineLevel="0" collapsed="false">
      <c r="A1816" s="2" t="n">
        <v>3</v>
      </c>
      <c r="B1816" s="3" t="n">
        <v>17</v>
      </c>
      <c r="C1816" s="38" t="n">
        <v>5</v>
      </c>
      <c r="D1816" s="1" t="n">
        <v>12.8</v>
      </c>
      <c r="E1816" s="3" t="n">
        <v>0</v>
      </c>
      <c r="F1816" s="23" t="n">
        <f aca="false">IF(D1816&lt;25, 0.24, 0.24-(0.01/5)*(D1816-25))</f>
        <v>0.24</v>
      </c>
      <c r="G1816" s="40" t="n">
        <f aca="false">(E1816/1000)*$G$1*F1816</f>
        <v>0</v>
      </c>
      <c r="H1816" s="40" t="n">
        <v>0.197694511689496</v>
      </c>
      <c r="I1816" s="3" t="n">
        <f aca="false">H1816*$J$2</f>
        <v>0</v>
      </c>
      <c r="J1816" s="19" t="n">
        <f aca="false">SUM(I1816+G1816)</f>
        <v>0</v>
      </c>
      <c r="K1816" s="1" t="n">
        <v>0</v>
      </c>
      <c r="L1816" s="39" t="n">
        <v>0.748074372634024</v>
      </c>
      <c r="M1816" s="39"/>
      <c r="N1816" s="1" t="n">
        <f aca="false">(2.571*(19.44-D1816)+3.87)*$K$2</f>
        <v>0</v>
      </c>
      <c r="O1816" s="1" t="n">
        <f aca="false">IF(N1816&gt;0,N1816,0)</f>
        <v>0</v>
      </c>
      <c r="P1816" s="1" t="n">
        <f aca="false">O1816*1.5</f>
        <v>0</v>
      </c>
      <c r="Q1816" s="1" t="n">
        <f aca="false">P1816/(3.6*$Q$2)</f>
        <v>0</v>
      </c>
      <c r="R1816" s="1" t="n">
        <f aca="false">(K1816+L1816)*$R$2</f>
        <v>3740.37186317012</v>
      </c>
      <c r="S1816" s="19" t="n">
        <f aca="false">J1816-R1816</f>
        <v>-3740.37186317012</v>
      </c>
      <c r="T1816" s="1" t="n">
        <f aca="false">IF(S1816&lt;0,S1816/$G$3,0)</f>
        <v>-5343.38837595732</v>
      </c>
      <c r="U1816" s="1" t="n">
        <f aca="false">IF(S1816&gt;0,S1816*0.7,0)</f>
        <v>0</v>
      </c>
      <c r="V1816" s="14" t="n">
        <f aca="false">V1815+U1816+T1816</f>
        <v>7282656.5808179</v>
      </c>
      <c r="W1816" s="19" t="n">
        <f aca="false">V1816/1000</f>
        <v>7282.6565808179</v>
      </c>
      <c r="X1816" s="19" t="n">
        <f aca="false">W1816*3600000000*2/237000000</f>
        <v>221245.263214721</v>
      </c>
      <c r="Y1816" s="19" t="n">
        <f aca="false">X1816/30.662</f>
        <v>7215.61748140111</v>
      </c>
    </row>
    <row r="1817" customFormat="false" ht="17.9" hidden="false" customHeight="false" outlineLevel="0" collapsed="false">
      <c r="A1817" s="2" t="n">
        <v>3</v>
      </c>
      <c r="B1817" s="3" t="n">
        <v>17</v>
      </c>
      <c r="C1817" s="38" t="n">
        <v>6</v>
      </c>
      <c r="D1817" s="1" t="n">
        <v>13.3</v>
      </c>
      <c r="E1817" s="3" t="n">
        <v>4.33366513488683</v>
      </c>
      <c r="F1817" s="23" t="n">
        <f aca="false">IF(D1817&lt;25, 0.24, 0.24-(0.01/5)*(D1817-25))</f>
        <v>0.24</v>
      </c>
      <c r="G1817" s="40" t="n">
        <f aca="false">(E1817/1000)*$G$1*F1817</f>
        <v>340.75088915799</v>
      </c>
      <c r="H1817" s="40" t="n">
        <v>0.187989778105602</v>
      </c>
      <c r="I1817" s="3" t="n">
        <f aca="false">H1817*$J$2</f>
        <v>0</v>
      </c>
      <c r="J1817" s="19" t="n">
        <f aca="false">SUM(I1817+G1817)</f>
        <v>340.75088915799</v>
      </c>
      <c r="K1817" s="1" t="n">
        <v>0</v>
      </c>
      <c r="L1817" s="39" t="n">
        <v>0.694004953203019</v>
      </c>
      <c r="M1817" s="39"/>
      <c r="N1817" s="1" t="n">
        <f aca="false">(2.571*(19.44-D1817)+3.87)*$K$2</f>
        <v>0</v>
      </c>
      <c r="O1817" s="1" t="n">
        <f aca="false">IF(N1817&gt;0,N1817,0)</f>
        <v>0</v>
      </c>
      <c r="P1817" s="1" t="n">
        <f aca="false">O1817*1.5</f>
        <v>0</v>
      </c>
      <c r="Q1817" s="1" t="n">
        <f aca="false">P1817/(3.6*$Q$2)</f>
        <v>0</v>
      </c>
      <c r="R1817" s="1" t="n">
        <f aca="false">(K1817+L1817)*$R$2</f>
        <v>3470.0247660151</v>
      </c>
      <c r="S1817" s="19" t="n">
        <f aca="false">J1817-R1817</f>
        <v>-3129.27387685711</v>
      </c>
      <c r="T1817" s="1" t="n">
        <f aca="false">IF(S1817&lt;0,S1817/$G$3,0)</f>
        <v>-4470.39125265301</v>
      </c>
      <c r="U1817" s="1" t="n">
        <f aca="false">IF(S1817&gt;0,S1817*0.7,0)</f>
        <v>0</v>
      </c>
      <c r="V1817" s="14" t="n">
        <f aca="false">V1816+U1817+T1817</f>
        <v>7278186.18956524</v>
      </c>
      <c r="W1817" s="19" t="n">
        <f aca="false">V1817/1000</f>
        <v>7278.18618956524</v>
      </c>
      <c r="X1817" s="19" t="n">
        <f aca="false">W1817*3600000000*2/237000000</f>
        <v>221109.45386021</v>
      </c>
      <c r="Y1817" s="19" t="n">
        <f aca="false">X1817/30.662</f>
        <v>7211.18824147838</v>
      </c>
    </row>
    <row r="1818" customFormat="false" ht="17.9" hidden="false" customHeight="false" outlineLevel="0" collapsed="false">
      <c r="A1818" s="2" t="n">
        <v>3</v>
      </c>
      <c r="B1818" s="3" t="n">
        <v>17</v>
      </c>
      <c r="C1818" s="38" t="n">
        <v>7</v>
      </c>
      <c r="D1818" s="1" t="n">
        <v>15</v>
      </c>
      <c r="E1818" s="3" t="n">
        <v>104.87775100595</v>
      </c>
      <c r="F1818" s="23" t="n">
        <f aca="false">IF(D1818&lt;25, 0.24, 0.24-(0.01/5)*(D1818-25))</f>
        <v>0.24</v>
      </c>
      <c r="G1818" s="40" t="n">
        <f aca="false">(E1818/1000)*$G$1*F1818</f>
        <v>8246.41170829664</v>
      </c>
      <c r="H1818" s="40" t="n">
        <v>0.184329992281497</v>
      </c>
      <c r="I1818" s="3" t="n">
        <f aca="false">H1818*$J$2</f>
        <v>0</v>
      </c>
      <c r="J1818" s="19" t="n">
        <f aca="false">SUM(I1818+G1818)</f>
        <v>8246.41170829664</v>
      </c>
      <c r="K1818" s="1" t="n">
        <v>0</v>
      </c>
      <c r="L1818" s="39" t="n">
        <v>0.768150781536675</v>
      </c>
      <c r="M1818" s="39"/>
      <c r="N1818" s="1" t="n">
        <f aca="false">(2.571*(19.44-D1818)+3.87)*$K$2</f>
        <v>0</v>
      </c>
      <c r="O1818" s="1" t="n">
        <f aca="false">IF(N1818&gt;0,N1818,0)</f>
        <v>0</v>
      </c>
      <c r="P1818" s="1" t="n">
        <f aca="false">O1818*1.5</f>
        <v>0</v>
      </c>
      <c r="Q1818" s="1" t="n">
        <f aca="false">P1818/(3.6*$Q$2)</f>
        <v>0</v>
      </c>
      <c r="R1818" s="1" t="n">
        <f aca="false">(K1818+L1818)*$R$2</f>
        <v>3840.75390768338</v>
      </c>
      <c r="S1818" s="19" t="n">
        <f aca="false">J1818-R1818</f>
        <v>4405.65780061327</v>
      </c>
      <c r="T1818" s="1" t="n">
        <f aca="false">IF(S1818&lt;0,S1818/$G$3,0)</f>
        <v>0</v>
      </c>
      <c r="U1818" s="1" t="n">
        <f aca="false">IF(S1818&gt;0,S1818*0.7,0)</f>
        <v>3083.96046042929</v>
      </c>
      <c r="V1818" s="14" t="n">
        <f aca="false">V1817+U1818+T1818</f>
        <v>7281270.15002567</v>
      </c>
      <c r="W1818" s="19" t="n">
        <f aca="false">V1818/1000</f>
        <v>7281.27015002567</v>
      </c>
      <c r="X1818" s="19" t="n">
        <f aca="false">W1818*3600000000*2/237000000</f>
        <v>221203.143798248</v>
      </c>
      <c r="Y1818" s="19" t="n">
        <f aca="false">X1818/30.662</f>
        <v>7214.24381313184</v>
      </c>
    </row>
    <row r="1819" customFormat="false" ht="17.9" hidden="false" customHeight="false" outlineLevel="0" collapsed="false">
      <c r="A1819" s="2" t="n">
        <v>3</v>
      </c>
      <c r="B1819" s="3" t="n">
        <v>17</v>
      </c>
      <c r="C1819" s="38" t="n">
        <v>8</v>
      </c>
      <c r="D1819" s="1" t="n">
        <v>17.2</v>
      </c>
      <c r="E1819" s="3" t="n">
        <v>399.698600989186</v>
      </c>
      <c r="F1819" s="23" t="n">
        <f aca="false">IF(D1819&lt;25, 0.24, 0.24-(0.01/5)*(D1819-25))</f>
        <v>0.24</v>
      </c>
      <c r="G1819" s="40" t="n">
        <f aca="false">(E1819/1000)*$G$1*F1819</f>
        <v>31427.8213574585</v>
      </c>
      <c r="H1819" s="40" t="n">
        <v>0.141402169003561</v>
      </c>
      <c r="I1819" s="3" t="n">
        <f aca="false">H1819*$J$2</f>
        <v>0</v>
      </c>
      <c r="J1819" s="19" t="n">
        <f aca="false">SUM(I1819+G1819)</f>
        <v>31427.8213574585</v>
      </c>
      <c r="K1819" s="1" t="n">
        <v>0</v>
      </c>
      <c r="L1819" s="39" t="n">
        <v>0.907773079814206</v>
      </c>
      <c r="M1819" s="39"/>
      <c r="N1819" s="1" t="n">
        <f aca="false">(2.571*(19.44-D1819)+3.87)*$K$2</f>
        <v>0</v>
      </c>
      <c r="O1819" s="1" t="n">
        <f aca="false">IF(N1819&gt;0,N1819,0)</f>
        <v>0</v>
      </c>
      <c r="P1819" s="1" t="n">
        <f aca="false">O1819*1.5</f>
        <v>0</v>
      </c>
      <c r="Q1819" s="1" t="n">
        <f aca="false">P1819/(3.6*$Q$2)</f>
        <v>0</v>
      </c>
      <c r="R1819" s="1" t="n">
        <f aca="false">(K1819+L1819)*$R$2</f>
        <v>4538.86539907103</v>
      </c>
      <c r="S1819" s="19" t="n">
        <f aca="false">J1819-R1819</f>
        <v>26888.9559583875</v>
      </c>
      <c r="T1819" s="1" t="n">
        <f aca="false">IF(S1819&lt;0,S1819/$G$3,0)</f>
        <v>0</v>
      </c>
      <c r="U1819" s="1" t="n">
        <f aca="false">IF(S1819&gt;0,S1819*0.7,0)</f>
        <v>18822.2691708712</v>
      </c>
      <c r="V1819" s="14" t="n">
        <f aca="false">V1818+U1819+T1819</f>
        <v>7300092.41919654</v>
      </c>
      <c r="W1819" s="19" t="n">
        <f aca="false">V1819/1000</f>
        <v>7300.09241919654</v>
      </c>
      <c r="X1819" s="19" t="n">
        <f aca="false">W1819*3600000000*2/237000000</f>
        <v>221774.959570528</v>
      </c>
      <c r="Y1819" s="19" t="n">
        <f aca="false">X1819/30.662</f>
        <v>7232.89281751118</v>
      </c>
    </row>
    <row r="1820" customFormat="false" ht="17.9" hidden="false" customHeight="false" outlineLevel="0" collapsed="false">
      <c r="A1820" s="2" t="n">
        <v>3</v>
      </c>
      <c r="B1820" s="3" t="n">
        <v>17</v>
      </c>
      <c r="C1820" s="38" t="n">
        <v>9</v>
      </c>
      <c r="D1820" s="1" t="n">
        <v>20</v>
      </c>
      <c r="E1820" s="3" t="n">
        <v>644.094412329394</v>
      </c>
      <c r="F1820" s="23" t="n">
        <f aca="false">IF(D1820&lt;25, 0.24, 0.24-(0.01/5)*(D1820-25))</f>
        <v>0.24</v>
      </c>
      <c r="G1820" s="40" t="n">
        <f aca="false">(E1820/1000)*$G$1*F1820</f>
        <v>50644.3707281655</v>
      </c>
      <c r="H1820" s="40" t="n">
        <v>0.12494519957045</v>
      </c>
      <c r="I1820" s="3" t="n">
        <f aca="false">H1820*$J$2</f>
        <v>0</v>
      </c>
      <c r="J1820" s="19" t="n">
        <f aca="false">SUM(I1820+G1820)</f>
        <v>50644.3707281655</v>
      </c>
      <c r="K1820" s="1" t="n">
        <v>0</v>
      </c>
      <c r="L1820" s="39" t="n">
        <v>0.923514809521966</v>
      </c>
      <c r="M1820" s="39"/>
      <c r="N1820" s="1" t="n">
        <f aca="false">(2.571*(19.44-D1820)+3.87)*$K$2</f>
        <v>0</v>
      </c>
      <c r="O1820" s="1" t="n">
        <f aca="false">IF(N1820&gt;0,N1820,0)</f>
        <v>0</v>
      </c>
      <c r="P1820" s="1" t="n">
        <f aca="false">O1820*1.5</f>
        <v>0</v>
      </c>
      <c r="Q1820" s="1" t="n">
        <f aca="false">P1820/(3.6*$Q$2)</f>
        <v>0</v>
      </c>
      <c r="R1820" s="1" t="n">
        <f aca="false">(K1820+L1820)*$R$2</f>
        <v>4617.57404760983</v>
      </c>
      <c r="S1820" s="19" t="n">
        <f aca="false">J1820-R1820</f>
        <v>46026.7966805556</v>
      </c>
      <c r="T1820" s="1" t="n">
        <f aca="false">IF(S1820&lt;0,S1820/$G$3,0)</f>
        <v>0</v>
      </c>
      <c r="U1820" s="1" t="n">
        <f aca="false">IF(S1820&gt;0,S1820*0.7,0)</f>
        <v>32218.7576763889</v>
      </c>
      <c r="V1820" s="14" t="n">
        <f aca="false">V1819+U1820+T1820</f>
        <v>7332311.17687293</v>
      </c>
      <c r="W1820" s="19" t="n">
        <f aca="false">V1820/1000</f>
        <v>7332.31117687293</v>
      </c>
      <c r="X1820" s="19" t="n">
        <f aca="false">W1820*3600000000*2/237000000</f>
        <v>222753.757272089</v>
      </c>
      <c r="Y1820" s="19" t="n">
        <f aca="false">X1820/30.662</f>
        <v>7264.81499158858</v>
      </c>
    </row>
    <row r="1821" customFormat="false" ht="17.9" hidden="false" customHeight="false" outlineLevel="0" collapsed="false">
      <c r="A1821" s="2" t="n">
        <v>3</v>
      </c>
      <c r="B1821" s="3" t="n">
        <v>17</v>
      </c>
      <c r="C1821" s="38" t="n">
        <v>10</v>
      </c>
      <c r="D1821" s="1" t="n">
        <v>22.2</v>
      </c>
      <c r="E1821" s="3" t="n">
        <v>839.370113229138</v>
      </c>
      <c r="F1821" s="23" t="n">
        <f aca="false">IF(D1821&lt;25, 0.24, 0.24-(0.01/5)*(D1821-25))</f>
        <v>0.24</v>
      </c>
      <c r="G1821" s="40" t="n">
        <f aca="false">(E1821/1000)*$G$1*F1821</f>
        <v>65998.6647590712</v>
      </c>
      <c r="H1821" s="40" t="n">
        <v>0.127285033525151</v>
      </c>
      <c r="I1821" s="3" t="n">
        <f aca="false">H1821*$J$2</f>
        <v>0</v>
      </c>
      <c r="J1821" s="19" t="n">
        <f aca="false">SUM(I1821+G1821)</f>
        <v>65998.6647590712</v>
      </c>
      <c r="K1821" s="1" t="n">
        <v>0</v>
      </c>
      <c r="L1821" s="39" t="n">
        <v>1.06655922295336</v>
      </c>
      <c r="M1821" s="39"/>
      <c r="N1821" s="1" t="n">
        <f aca="false">(2.571*(19.44-D1821)+3.87)*$K$2</f>
        <v>-0</v>
      </c>
      <c r="O1821" s="1" t="n">
        <f aca="false">IF(N1821&gt;0,N1821,0)</f>
        <v>0</v>
      </c>
      <c r="P1821" s="1" t="n">
        <f aca="false">O1821*1.5</f>
        <v>0</v>
      </c>
      <c r="Q1821" s="1" t="n">
        <f aca="false">P1821/(3.6*$Q$2)</f>
        <v>0</v>
      </c>
      <c r="R1821" s="1" t="n">
        <f aca="false">(K1821+L1821)*$R$2</f>
        <v>5332.7961147668</v>
      </c>
      <c r="S1821" s="19" t="n">
        <f aca="false">J1821-R1821</f>
        <v>60665.8686443044</v>
      </c>
      <c r="T1821" s="1" t="n">
        <f aca="false">IF(S1821&lt;0,S1821/$G$3,0)</f>
        <v>0</v>
      </c>
      <c r="U1821" s="1" t="n">
        <f aca="false">IF(S1821&gt;0,S1821*0.7,0)</f>
        <v>42466.1080510131</v>
      </c>
      <c r="V1821" s="14" t="n">
        <f aca="false">V1820+U1821+T1821</f>
        <v>7374777.28492395</v>
      </c>
      <c r="W1821" s="19" t="n">
        <f aca="false">V1821/1000</f>
        <v>7374.77728492395</v>
      </c>
      <c r="X1821" s="19" t="n">
        <f aca="false">W1821*3600000000*2/237000000</f>
        <v>224043.866883765</v>
      </c>
      <c r="Y1821" s="19" t="n">
        <f aca="false">X1821/30.662</f>
        <v>7306.89018602066</v>
      </c>
    </row>
    <row r="1822" customFormat="false" ht="17.9" hidden="false" customHeight="false" outlineLevel="0" collapsed="false">
      <c r="A1822" s="2" t="n">
        <v>3</v>
      </c>
      <c r="B1822" s="3" t="n">
        <v>17</v>
      </c>
      <c r="C1822" s="38" t="n">
        <v>11</v>
      </c>
      <c r="D1822" s="1" t="n">
        <v>23.9</v>
      </c>
      <c r="E1822" s="3" t="n">
        <v>986.192779177246</v>
      </c>
      <c r="F1822" s="23" t="n">
        <f aca="false">IF(D1822&lt;25, 0.24, 0.24-(0.01/5)*(D1822-25))</f>
        <v>0.24</v>
      </c>
      <c r="G1822" s="40" t="n">
        <f aca="false">(E1822/1000)*$G$1*F1822</f>
        <v>77543.1547953718</v>
      </c>
      <c r="H1822" s="40" t="n">
        <v>0.107961249869659</v>
      </c>
      <c r="I1822" s="3" t="n">
        <f aca="false">H1822*$J$2</f>
        <v>0</v>
      </c>
      <c r="J1822" s="19" t="n">
        <f aca="false">SUM(I1822+G1822)</f>
        <v>77543.1547953718</v>
      </c>
      <c r="K1822" s="1" t="n">
        <v>0</v>
      </c>
      <c r="L1822" s="39" t="n">
        <v>1.333027922934</v>
      </c>
      <c r="M1822" s="39"/>
      <c r="N1822" s="1" t="n">
        <f aca="false">(2.571*(19.44-D1822)+3.87)*$K$2</f>
        <v>-0</v>
      </c>
      <c r="O1822" s="1" t="n">
        <f aca="false">IF(N1822&gt;0,N1822,0)</f>
        <v>0</v>
      </c>
      <c r="P1822" s="1" t="n">
        <f aca="false">O1822*1.5</f>
        <v>0</v>
      </c>
      <c r="Q1822" s="1" t="n">
        <f aca="false">P1822/(3.6*$Q$2)</f>
        <v>0</v>
      </c>
      <c r="R1822" s="1" t="n">
        <f aca="false">(K1822+L1822)*$R$2</f>
        <v>6665.13961467</v>
      </c>
      <c r="S1822" s="19" t="n">
        <f aca="false">J1822-R1822</f>
        <v>70878.0151807018</v>
      </c>
      <c r="T1822" s="1" t="n">
        <f aca="false">IF(S1822&lt;0,S1822/$G$3,0)</f>
        <v>0</v>
      </c>
      <c r="U1822" s="1" t="n">
        <f aca="false">IF(S1822&gt;0,S1822*0.7,0)</f>
        <v>49614.6106264913</v>
      </c>
      <c r="V1822" s="14" t="n">
        <f aca="false">V1821+U1822+T1822</f>
        <v>7424391.89555044</v>
      </c>
      <c r="W1822" s="19" t="n">
        <f aca="false">V1822/1000</f>
        <v>7424.39189555044</v>
      </c>
      <c r="X1822" s="19" t="n">
        <f aca="false">W1822*3600000000*2/237000000</f>
        <v>225551.146193937</v>
      </c>
      <c r="Y1822" s="19" t="n">
        <f aca="false">X1822/30.662</f>
        <v>7356.04807885778</v>
      </c>
    </row>
    <row r="1823" customFormat="false" ht="17.9" hidden="false" customHeight="false" outlineLevel="0" collapsed="false">
      <c r="A1823" s="2" t="n">
        <v>3</v>
      </c>
      <c r="B1823" s="3" t="n">
        <v>17</v>
      </c>
      <c r="C1823" s="38" t="n">
        <v>12</v>
      </c>
      <c r="D1823" s="1" t="n">
        <v>25.6</v>
      </c>
      <c r="E1823" s="3" t="n">
        <v>1036.76304089091</v>
      </c>
      <c r="F1823" s="23" t="n">
        <f aca="false">IF(D1823&lt;25, 0.24, 0.24-(0.01/5)*(D1823-25))</f>
        <v>0.2388</v>
      </c>
      <c r="G1823" s="40" t="n">
        <f aca="false">(E1823/1000)*$G$1*F1823</f>
        <v>81111.8366206551</v>
      </c>
      <c r="H1823" s="40" t="n">
        <v>0.10099529203931</v>
      </c>
      <c r="I1823" s="3" t="n">
        <f aca="false">H1823*$J$2</f>
        <v>0</v>
      </c>
      <c r="J1823" s="19" t="n">
        <f aca="false">SUM(I1823+G1823)</f>
        <v>81111.8366206551</v>
      </c>
      <c r="K1823" s="1" t="n">
        <v>1.28</v>
      </c>
      <c r="L1823" s="39" t="n">
        <v>0.159176834836461</v>
      </c>
      <c r="M1823" s="39"/>
      <c r="N1823" s="1" t="n">
        <f aca="false">(2.571*(19.44-D1823)+3.87)*$K$2</f>
        <v>-0</v>
      </c>
      <c r="O1823" s="1" t="n">
        <f aca="false">IF(N1823&gt;0,N1823,0)</f>
        <v>0</v>
      </c>
      <c r="P1823" s="1" t="n">
        <f aca="false">O1823*1.5</f>
        <v>0</v>
      </c>
      <c r="Q1823" s="1" t="n">
        <f aca="false">P1823/(3.6*$Q$2)</f>
        <v>0</v>
      </c>
      <c r="R1823" s="1" t="n">
        <f aca="false">(K1823+L1823)*$R$2</f>
        <v>7195.88417418231</v>
      </c>
      <c r="S1823" s="19" t="n">
        <f aca="false">J1823-R1823</f>
        <v>73915.9524464728</v>
      </c>
      <c r="T1823" s="1" t="n">
        <f aca="false">IF(S1823&lt;0,S1823/$G$3,0)</f>
        <v>0</v>
      </c>
      <c r="U1823" s="1" t="n">
        <f aca="false">IF(S1823&gt;0,S1823*0.7,0)</f>
        <v>51741.166712531</v>
      </c>
      <c r="V1823" s="14" t="n">
        <f aca="false">V1822+U1823+T1823</f>
        <v>7476133.06226297</v>
      </c>
      <c r="W1823" s="19" t="n">
        <f aca="false">V1823/1000</f>
        <v>7476.13306226297</v>
      </c>
      <c r="X1823" s="19" t="n">
        <f aca="false">W1823*3600000000*2/237000000</f>
        <v>227123.029739635</v>
      </c>
      <c r="Y1823" s="19" t="n">
        <f aca="false">X1823/30.662</f>
        <v>7407.31295217646</v>
      </c>
    </row>
    <row r="1824" customFormat="false" ht="17.9" hidden="false" customHeight="false" outlineLevel="0" collapsed="false">
      <c r="A1824" s="2" t="n">
        <v>3</v>
      </c>
      <c r="B1824" s="3" t="n">
        <v>17</v>
      </c>
      <c r="C1824" s="38" t="n">
        <v>13</v>
      </c>
      <c r="D1824" s="1" t="n">
        <v>26.7</v>
      </c>
      <c r="E1824" s="3" t="n">
        <v>1004.82687118796</v>
      </c>
      <c r="F1824" s="23" t="n">
        <f aca="false">IF(D1824&lt;25, 0.24, 0.24-(0.01/5)*(D1824-25))</f>
        <v>0.2366</v>
      </c>
      <c r="G1824" s="40" t="n">
        <f aca="false">(E1824/1000)*$G$1*F1824</f>
        <v>77889.0463988326</v>
      </c>
      <c r="H1824" s="40" t="n">
        <v>0.100038116892044</v>
      </c>
      <c r="I1824" s="3" t="n">
        <f aca="false">H1824*$J$2</f>
        <v>0</v>
      </c>
      <c r="J1824" s="19" t="n">
        <f aca="false">SUM(I1824+G1824)</f>
        <v>77889.0463988326</v>
      </c>
      <c r="K1824" s="1" t="n">
        <v>2.16</v>
      </c>
      <c r="L1824" s="39" t="n">
        <v>0</v>
      </c>
      <c r="M1824" s="39"/>
      <c r="N1824" s="1" t="n">
        <f aca="false">(2.571*(19.44-D1824)+3.87)*$K$2</f>
        <v>-0</v>
      </c>
      <c r="O1824" s="1" t="n">
        <f aca="false">IF(N1824&gt;0,N1824,0)</f>
        <v>0</v>
      </c>
      <c r="P1824" s="1" t="n">
        <f aca="false">O1824*1.5</f>
        <v>0</v>
      </c>
      <c r="Q1824" s="1" t="n">
        <f aca="false">P1824/(3.6*$Q$2)</f>
        <v>0</v>
      </c>
      <c r="R1824" s="1" t="n">
        <f aca="false">(K1824+L1824)*$R$2</f>
        <v>10800</v>
      </c>
      <c r="S1824" s="19" t="n">
        <f aca="false">J1824-R1824</f>
        <v>67089.0463988326</v>
      </c>
      <c r="T1824" s="1" t="n">
        <f aca="false">IF(S1824&lt;0,S1824/$G$3,0)</f>
        <v>0</v>
      </c>
      <c r="U1824" s="1" t="n">
        <f aca="false">IF(S1824&gt;0,S1824*0.7,0)</f>
        <v>46962.3324791828</v>
      </c>
      <c r="V1824" s="14" t="n">
        <f aca="false">V1823+U1824+T1824</f>
        <v>7523095.39474215</v>
      </c>
      <c r="W1824" s="19" t="n">
        <f aca="false">V1824/1000</f>
        <v>7523.09539474215</v>
      </c>
      <c r="X1824" s="19" t="n">
        <f aca="false">W1824*3600000000*2/237000000</f>
        <v>228549.733511154</v>
      </c>
      <c r="Y1824" s="19" t="n">
        <f aca="false">X1824/30.662</f>
        <v>7453.84298190444</v>
      </c>
    </row>
    <row r="1825" customFormat="false" ht="17.9" hidden="false" customHeight="false" outlineLevel="0" collapsed="false">
      <c r="A1825" s="2" t="n">
        <v>3</v>
      </c>
      <c r="B1825" s="3" t="n">
        <v>17</v>
      </c>
      <c r="C1825" s="38" t="n">
        <v>14</v>
      </c>
      <c r="D1825" s="1" t="n">
        <v>28.3</v>
      </c>
      <c r="E1825" s="3" t="n">
        <v>891.747901342915</v>
      </c>
      <c r="F1825" s="23" t="n">
        <f aca="false">IF(D1825&lt;25, 0.24, 0.24-(0.01/5)*(D1825-25))</f>
        <v>0.2334</v>
      </c>
      <c r="G1825" s="40" t="n">
        <f aca="false">(E1825/1000)*$G$1*F1825</f>
        <v>68188.8480320212</v>
      </c>
      <c r="H1825" s="40" t="n">
        <v>0.101631286842966</v>
      </c>
      <c r="I1825" s="3" t="n">
        <f aca="false">H1825*$J$2</f>
        <v>0</v>
      </c>
      <c r="J1825" s="19" t="n">
        <f aca="false">SUM(I1825+G1825)</f>
        <v>68188.8480320212</v>
      </c>
      <c r="K1825" s="1" t="n">
        <v>3.44</v>
      </c>
      <c r="L1825" s="39" t="n">
        <v>0</v>
      </c>
      <c r="M1825" s="39"/>
      <c r="N1825" s="1" t="n">
        <f aca="false">(2.571*(19.44-D1825)+3.87)*$K$2</f>
        <v>-0</v>
      </c>
      <c r="O1825" s="1" t="n">
        <f aca="false">IF(N1825&gt;0,N1825,0)</f>
        <v>0</v>
      </c>
      <c r="P1825" s="1" t="n">
        <f aca="false">O1825*1.5</f>
        <v>0</v>
      </c>
      <c r="Q1825" s="1" t="n">
        <f aca="false">P1825/(3.6*$Q$2)</f>
        <v>0</v>
      </c>
      <c r="R1825" s="1" t="n">
        <f aca="false">(K1825+L1825)*$R$2</f>
        <v>17200</v>
      </c>
      <c r="S1825" s="19" t="n">
        <f aca="false">J1825-R1825</f>
        <v>50988.8480320212</v>
      </c>
      <c r="T1825" s="1" t="n">
        <f aca="false">IF(S1825&lt;0,S1825/$G$3,0)</f>
        <v>0</v>
      </c>
      <c r="U1825" s="1" t="n">
        <f aca="false">IF(S1825&gt;0,S1825*0.7,0)</f>
        <v>35692.1936224149</v>
      </c>
      <c r="V1825" s="14" t="n">
        <f aca="false">V1824+U1825+T1825</f>
        <v>7558787.58836457</v>
      </c>
      <c r="W1825" s="19" t="n">
        <f aca="false">V1825/1000</f>
        <v>7558.78758836457</v>
      </c>
      <c r="X1825" s="19" t="n">
        <f aca="false">W1825*3600000000*2/237000000</f>
        <v>229634.053317405</v>
      </c>
      <c r="Y1825" s="19" t="n">
        <f aca="false">X1825/30.662</f>
        <v>7489.20661787896</v>
      </c>
    </row>
    <row r="1826" customFormat="false" ht="17.9" hidden="false" customHeight="false" outlineLevel="0" collapsed="false">
      <c r="A1826" s="2" t="n">
        <v>3</v>
      </c>
      <c r="B1826" s="3" t="n">
        <v>17</v>
      </c>
      <c r="C1826" s="38" t="n">
        <v>15</v>
      </c>
      <c r="D1826" s="1" t="n">
        <v>28.3</v>
      </c>
      <c r="E1826" s="3" t="n">
        <v>708.63637405303</v>
      </c>
      <c r="F1826" s="23" t="n">
        <f aca="false">IF(D1826&lt;25, 0.24, 0.24-(0.01/5)*(D1826-25))</f>
        <v>0.2334</v>
      </c>
      <c r="G1826" s="40" t="n">
        <f aca="false">(E1826/1000)*$G$1*F1826</f>
        <v>54186.948965617</v>
      </c>
      <c r="H1826" s="40" t="n">
        <v>0.11211888994526</v>
      </c>
      <c r="I1826" s="3" t="n">
        <f aca="false">H1826*$J$2</f>
        <v>0</v>
      </c>
      <c r="J1826" s="19" t="n">
        <f aca="false">SUM(I1826+G1826)</f>
        <v>54186.948965617</v>
      </c>
      <c r="K1826" s="1" t="n">
        <v>3.44</v>
      </c>
      <c r="L1826" s="39" t="n">
        <v>0</v>
      </c>
      <c r="M1826" s="39"/>
      <c r="N1826" s="1" t="n">
        <f aca="false">(2.571*(19.44-D1826)+3.87)*$K$2</f>
        <v>-0</v>
      </c>
      <c r="O1826" s="1" t="n">
        <f aca="false">IF(N1826&gt;0,N1826,0)</f>
        <v>0</v>
      </c>
      <c r="P1826" s="1" t="n">
        <f aca="false">O1826*1.5</f>
        <v>0</v>
      </c>
      <c r="Q1826" s="1" t="n">
        <f aca="false">P1826/(3.6*$Q$2)</f>
        <v>0</v>
      </c>
      <c r="R1826" s="1" t="n">
        <f aca="false">(K1826+L1826)*$R$2</f>
        <v>17200</v>
      </c>
      <c r="S1826" s="19" t="n">
        <f aca="false">J1826-R1826</f>
        <v>36986.948965617</v>
      </c>
      <c r="T1826" s="1" t="n">
        <f aca="false">IF(S1826&lt;0,S1826/$G$3,0)</f>
        <v>0</v>
      </c>
      <c r="U1826" s="1" t="n">
        <f aca="false">IF(S1826&gt;0,S1826*0.7,0)</f>
        <v>25890.8642759319</v>
      </c>
      <c r="V1826" s="14" t="n">
        <f aca="false">V1825+U1826+T1826</f>
        <v>7584678.4526405</v>
      </c>
      <c r="W1826" s="19" t="n">
        <f aca="false">V1826/1000</f>
        <v>7584.6784526405</v>
      </c>
      <c r="X1826" s="19" t="n">
        <f aca="false">W1826*3600000000*2/237000000</f>
        <v>230420.611219458</v>
      </c>
      <c r="Y1826" s="19" t="n">
        <f aca="false">X1826/30.662</f>
        <v>7514.85914876584</v>
      </c>
    </row>
    <row r="1827" customFormat="false" ht="17.9" hidden="false" customHeight="false" outlineLevel="0" collapsed="false">
      <c r="A1827" s="2" t="n">
        <v>3</v>
      </c>
      <c r="B1827" s="3" t="n">
        <v>17</v>
      </c>
      <c r="C1827" s="38" t="n">
        <v>16</v>
      </c>
      <c r="D1827" s="1" t="n">
        <v>27.8</v>
      </c>
      <c r="E1827" s="3" t="n">
        <v>472.149605410068</v>
      </c>
      <c r="F1827" s="23" t="n">
        <f aca="false">IF(D1827&lt;25, 0.24, 0.24-(0.01/5)*(D1827-25))</f>
        <v>0.2344</v>
      </c>
      <c r="G1827" s="40" t="n">
        <f aca="false">(E1827/1000)*$G$1*F1827</f>
        <v>36258.3172330102</v>
      </c>
      <c r="H1827" s="40" t="n">
        <v>0.120766343876698</v>
      </c>
      <c r="I1827" s="3" t="n">
        <f aca="false">H1827*$J$2</f>
        <v>0</v>
      </c>
      <c r="J1827" s="19" t="n">
        <f aca="false">SUM(I1827+G1827)</f>
        <v>36258.3172330102</v>
      </c>
      <c r="K1827" s="1" t="n">
        <v>3.04</v>
      </c>
      <c r="L1827" s="39" t="n">
        <v>1.6987532911167</v>
      </c>
      <c r="M1827" s="39"/>
      <c r="N1827" s="1" t="n">
        <f aca="false">(2.571*(19.44-D1827)+3.87)*$K$2</f>
        <v>-0</v>
      </c>
      <c r="O1827" s="1" t="n">
        <f aca="false">IF(N1827&gt;0,N1827,0)</f>
        <v>0</v>
      </c>
      <c r="P1827" s="1" t="n">
        <f aca="false">O1827*1.5</f>
        <v>0</v>
      </c>
      <c r="Q1827" s="1" t="n">
        <f aca="false">P1827/(3.6*$Q$2)</f>
        <v>0</v>
      </c>
      <c r="R1827" s="1" t="n">
        <f aca="false">(K1827+L1827)*$R$2</f>
        <v>23693.7664555835</v>
      </c>
      <c r="S1827" s="19" t="n">
        <f aca="false">J1827-R1827</f>
        <v>12564.5507774267</v>
      </c>
      <c r="T1827" s="1" t="n">
        <f aca="false">IF(S1827&lt;0,S1827/$G$3,0)</f>
        <v>0</v>
      </c>
      <c r="U1827" s="1" t="n">
        <f aca="false">IF(S1827&gt;0,S1827*0.7,0)</f>
        <v>8795.18554419872</v>
      </c>
      <c r="V1827" s="14" t="n">
        <f aca="false">V1826+U1827+T1827</f>
        <v>7593473.6381847</v>
      </c>
      <c r="W1827" s="19" t="n">
        <f aca="false">V1827/1000</f>
        <v>7593.4736381847</v>
      </c>
      <c r="X1827" s="19" t="n">
        <f aca="false">W1827*3600000000*2/237000000</f>
        <v>230687.806729662</v>
      </c>
      <c r="Y1827" s="19" t="n">
        <f aca="false">X1827/30.662</f>
        <v>7523.57337191513</v>
      </c>
    </row>
    <row r="1828" customFormat="false" ht="17.9" hidden="false" customHeight="false" outlineLevel="0" collapsed="false">
      <c r="A1828" s="2" t="n">
        <v>3</v>
      </c>
      <c r="B1828" s="3" t="n">
        <v>17</v>
      </c>
      <c r="C1828" s="38" t="n">
        <v>17</v>
      </c>
      <c r="D1828" s="1" t="n">
        <v>26.7</v>
      </c>
      <c r="E1828" s="3" t="n">
        <v>217.511065954939</v>
      </c>
      <c r="F1828" s="23" t="n">
        <f aca="false">IF(D1828&lt;25, 0.24, 0.24-(0.01/5)*(D1828-25))</f>
        <v>0.2366</v>
      </c>
      <c r="G1828" s="40" t="n">
        <f aca="false">(E1828/1000)*$G$1*F1828</f>
        <v>16860.346786302</v>
      </c>
      <c r="H1828" s="40" t="n">
        <v>0.145610478241412</v>
      </c>
      <c r="I1828" s="3" t="n">
        <f aca="false">H1828*$J$2</f>
        <v>0</v>
      </c>
      <c r="J1828" s="19" t="n">
        <f aca="false">SUM(I1828+G1828)</f>
        <v>16860.346786302</v>
      </c>
      <c r="K1828" s="1" t="n">
        <v>2.16</v>
      </c>
      <c r="L1828" s="39" t="n">
        <v>3.27493907145345</v>
      </c>
      <c r="M1828" s="39"/>
      <c r="N1828" s="1" t="n">
        <f aca="false">(2.571*(19.44-D1828)+3.87)*$K$2</f>
        <v>-0</v>
      </c>
      <c r="O1828" s="1" t="n">
        <f aca="false">IF(N1828&gt;0,N1828,0)</f>
        <v>0</v>
      </c>
      <c r="P1828" s="1" t="n">
        <f aca="false">O1828*1.5</f>
        <v>0</v>
      </c>
      <c r="Q1828" s="1" t="n">
        <f aca="false">P1828/(3.6*$Q$2)</f>
        <v>0</v>
      </c>
      <c r="R1828" s="1" t="n">
        <f aca="false">(K1828+L1828)*$R$2</f>
        <v>27174.6953572673</v>
      </c>
      <c r="S1828" s="19" t="n">
        <f aca="false">J1828-R1828</f>
        <v>-10314.3485709653</v>
      </c>
      <c r="T1828" s="1" t="n">
        <f aca="false">IF(S1828&lt;0,S1828/$G$3,0)</f>
        <v>-14734.7836728075</v>
      </c>
      <c r="U1828" s="1" t="n">
        <f aca="false">IF(S1828&gt;0,S1828*0.7,0)</f>
        <v>0</v>
      </c>
      <c r="V1828" s="14" t="n">
        <f aca="false">V1827+U1828+T1828</f>
        <v>7578738.85451189</v>
      </c>
      <c r="W1828" s="19" t="n">
        <f aca="false">V1828/1000</f>
        <v>7578.73885451189</v>
      </c>
      <c r="X1828" s="19" t="n">
        <f aca="false">W1828*3600000000*2/237000000</f>
        <v>230240.167732007</v>
      </c>
      <c r="Y1828" s="19" t="n">
        <f aca="false">X1828/30.662</f>
        <v>7508.97422646947</v>
      </c>
    </row>
    <row r="1829" customFormat="false" ht="17.9" hidden="false" customHeight="false" outlineLevel="0" collapsed="false">
      <c r="A1829" s="2" t="n">
        <v>3</v>
      </c>
      <c r="B1829" s="3" t="n">
        <v>17</v>
      </c>
      <c r="C1829" s="38" t="n">
        <v>18</v>
      </c>
      <c r="D1829" s="1" t="n">
        <v>23.3</v>
      </c>
      <c r="E1829" s="3" t="n">
        <v>7.07093064547994</v>
      </c>
      <c r="F1829" s="23" t="n">
        <f aca="false">IF(D1829&lt;25, 0.24, 0.24-(0.01/5)*(D1829-25))</f>
        <v>0.24</v>
      </c>
      <c r="G1829" s="40" t="n">
        <f aca="false">(E1829/1000)*$G$1*F1829</f>
        <v>555.978791537313</v>
      </c>
      <c r="H1829" s="40" t="n">
        <v>0.171309380283842</v>
      </c>
      <c r="I1829" s="3" t="n">
        <f aca="false">H1829*$J$2</f>
        <v>0</v>
      </c>
      <c r="J1829" s="19" t="n">
        <f aca="false">SUM(I1829+G1829)</f>
        <v>555.978791537313</v>
      </c>
      <c r="K1829" s="1" t="n">
        <v>0</v>
      </c>
      <c r="L1829" s="39" t="n">
        <v>4.44715271294755</v>
      </c>
      <c r="M1829" s="39"/>
      <c r="N1829" s="1" t="n">
        <f aca="false">(2.571*(19.44-D1829)+3.87)*$K$2</f>
        <v>-0</v>
      </c>
      <c r="O1829" s="1" t="n">
        <f aca="false">IF(N1829&gt;0,N1829,0)</f>
        <v>0</v>
      </c>
      <c r="P1829" s="1" t="n">
        <f aca="false">O1829*1.5</f>
        <v>0</v>
      </c>
      <c r="Q1829" s="1" t="n">
        <f aca="false">P1829/(3.6*$Q$2)</f>
        <v>0</v>
      </c>
      <c r="R1829" s="1" t="n">
        <f aca="false">(K1829+L1829)*$R$2</f>
        <v>22235.7635647378</v>
      </c>
      <c r="S1829" s="19" t="n">
        <f aca="false">J1829-R1829</f>
        <v>-21679.7847732004</v>
      </c>
      <c r="T1829" s="1" t="n">
        <f aca="false">IF(S1829&lt;0,S1829/$G$3,0)</f>
        <v>-30971.1211045721</v>
      </c>
      <c r="U1829" s="1" t="n">
        <f aca="false">IF(S1829&gt;0,S1829*0.7,0)</f>
        <v>0</v>
      </c>
      <c r="V1829" s="14" t="n">
        <f aca="false">V1828+U1829+T1829</f>
        <v>7547767.73340732</v>
      </c>
      <c r="W1829" s="19" t="n">
        <f aca="false">V1829/1000</f>
        <v>7547.76773340732</v>
      </c>
      <c r="X1829" s="19" t="n">
        <f aca="false">W1829*3600000000*2/237000000</f>
        <v>229299.27291364</v>
      </c>
      <c r="Y1829" s="19" t="n">
        <f aca="false">X1829/30.662</f>
        <v>7478.28820408454</v>
      </c>
    </row>
    <row r="1830" customFormat="false" ht="17.9" hidden="false" customHeight="false" outlineLevel="0" collapsed="false">
      <c r="A1830" s="2" t="n">
        <v>3</v>
      </c>
      <c r="B1830" s="3" t="n">
        <v>17</v>
      </c>
      <c r="C1830" s="38" t="n">
        <v>19</v>
      </c>
      <c r="D1830" s="1" t="n">
        <v>22.8</v>
      </c>
      <c r="E1830" s="3" t="n">
        <v>0</v>
      </c>
      <c r="F1830" s="23" t="n">
        <f aca="false">IF(D1830&lt;25, 0.24, 0.24-(0.01/5)*(D1830-25))</f>
        <v>0.24</v>
      </c>
      <c r="G1830" s="40" t="n">
        <f aca="false">(E1830/1000)*$G$1*F1830</f>
        <v>0</v>
      </c>
      <c r="H1830" s="40" t="n">
        <v>0.192958387141538</v>
      </c>
      <c r="I1830" s="3" t="n">
        <f aca="false">H1830*$J$2</f>
        <v>0</v>
      </c>
      <c r="J1830" s="19" t="n">
        <f aca="false">SUM(I1830+G1830)</f>
        <v>0</v>
      </c>
      <c r="K1830" s="1" t="n">
        <v>0</v>
      </c>
      <c r="L1830" s="39" t="n">
        <v>1.81143962144378</v>
      </c>
      <c r="M1830" s="39"/>
      <c r="N1830" s="1" t="n">
        <f aca="false">(2.571*(19.44-D1830)+3.87)*$K$2</f>
        <v>-0</v>
      </c>
      <c r="O1830" s="1" t="n">
        <f aca="false">IF(N1830&gt;0,N1830,0)</f>
        <v>0</v>
      </c>
      <c r="P1830" s="1" t="n">
        <f aca="false">O1830*1.5</f>
        <v>0</v>
      </c>
      <c r="Q1830" s="1" t="n">
        <f aca="false">P1830/(3.6*$Q$2)</f>
        <v>0</v>
      </c>
      <c r="R1830" s="1" t="n">
        <f aca="false">(K1830+L1830)*$R$2</f>
        <v>9057.1981072189</v>
      </c>
      <c r="S1830" s="19" t="n">
        <f aca="false">J1830-R1830</f>
        <v>-9057.1981072189</v>
      </c>
      <c r="T1830" s="1" t="n">
        <f aca="false">IF(S1830&lt;0,S1830/$G$3,0)</f>
        <v>-12938.8544388841</v>
      </c>
      <c r="U1830" s="1" t="n">
        <f aca="false">IF(S1830&gt;0,S1830*0.7,0)</f>
        <v>0</v>
      </c>
      <c r="V1830" s="14" t="n">
        <f aca="false">V1829+U1830+T1830</f>
        <v>7534828.87896843</v>
      </c>
      <c r="W1830" s="19" t="n">
        <f aca="false">V1830/1000</f>
        <v>7534.82887896843</v>
      </c>
      <c r="X1830" s="19" t="n">
        <f aca="false">W1830*3600000000*2/237000000</f>
        <v>228906.193791446</v>
      </c>
      <c r="Y1830" s="19" t="n">
        <f aca="false">X1830/30.662</f>
        <v>7465.46845579043</v>
      </c>
    </row>
    <row r="1831" customFormat="false" ht="17.9" hidden="false" customHeight="false" outlineLevel="0" collapsed="false">
      <c r="A1831" s="2" t="n">
        <v>3</v>
      </c>
      <c r="B1831" s="3" t="n">
        <v>17</v>
      </c>
      <c r="C1831" s="38" t="n">
        <v>20</v>
      </c>
      <c r="D1831" s="1" t="n">
        <v>20.6</v>
      </c>
      <c r="E1831" s="3" t="n">
        <v>0</v>
      </c>
      <c r="F1831" s="23" t="n">
        <f aca="false">IF(D1831&lt;25, 0.24, 0.24-(0.01/5)*(D1831-25))</f>
        <v>0.24</v>
      </c>
      <c r="G1831" s="40" t="n">
        <f aca="false">(E1831/1000)*$G$1*F1831</f>
        <v>0</v>
      </c>
      <c r="H1831" s="40" t="n">
        <v>0.248844199891472</v>
      </c>
      <c r="I1831" s="3" t="n">
        <f aca="false">H1831*$J$2</f>
        <v>0</v>
      </c>
      <c r="J1831" s="19" t="n">
        <f aca="false">SUM(I1831+G1831)</f>
        <v>0</v>
      </c>
      <c r="K1831" s="1" t="n">
        <v>0</v>
      </c>
      <c r="L1831" s="39" t="n">
        <v>0.946557051557964</v>
      </c>
      <c r="M1831" s="39"/>
      <c r="N1831" s="1" t="n">
        <f aca="false">(2.571*(19.44-D1831)+3.87)*$K$2</f>
        <v>0</v>
      </c>
      <c r="O1831" s="1" t="n">
        <f aca="false">IF(N1831&gt;0,N1831,0)</f>
        <v>0</v>
      </c>
      <c r="P1831" s="1" t="n">
        <f aca="false">O1831*1.5</f>
        <v>0</v>
      </c>
      <c r="Q1831" s="1" t="n">
        <f aca="false">P1831/(3.6*$Q$2)</f>
        <v>0</v>
      </c>
      <c r="R1831" s="1" t="n">
        <f aca="false">(K1831+L1831)*$R$2</f>
        <v>4732.78525778982</v>
      </c>
      <c r="S1831" s="19" t="n">
        <f aca="false">J1831-R1831</f>
        <v>-4732.78525778982</v>
      </c>
      <c r="T1831" s="1" t="n">
        <f aca="false">IF(S1831&lt;0,S1831/$G$3,0)</f>
        <v>-6761.1217968426</v>
      </c>
      <c r="U1831" s="1" t="n">
        <f aca="false">IF(S1831&gt;0,S1831*0.7,0)</f>
        <v>0</v>
      </c>
      <c r="V1831" s="14" t="n">
        <f aca="false">V1830+U1831+T1831</f>
        <v>7528067.75717159</v>
      </c>
      <c r="W1831" s="19" t="n">
        <f aca="false">V1831/1000</f>
        <v>7528.06775717159</v>
      </c>
      <c r="X1831" s="19" t="n">
        <f aca="false">W1831*3600000000*2/237000000</f>
        <v>228700.792622934</v>
      </c>
      <c r="Y1831" s="19" t="n">
        <f aca="false">X1831/30.662</f>
        <v>7458.7695722045</v>
      </c>
    </row>
    <row r="1832" customFormat="false" ht="17.9" hidden="false" customHeight="false" outlineLevel="0" collapsed="false">
      <c r="A1832" s="2" t="n">
        <v>3</v>
      </c>
      <c r="B1832" s="3" t="n">
        <v>17</v>
      </c>
      <c r="C1832" s="38" t="n">
        <v>21</v>
      </c>
      <c r="D1832" s="1" t="n">
        <v>20.6</v>
      </c>
      <c r="E1832" s="3" t="n">
        <v>0</v>
      </c>
      <c r="F1832" s="23" t="n">
        <f aca="false">IF(D1832&lt;25, 0.24, 0.24-(0.01/5)*(D1832-25))</f>
        <v>0.24</v>
      </c>
      <c r="G1832" s="40" t="n">
        <f aca="false">(E1832/1000)*$G$1*F1832</f>
        <v>0</v>
      </c>
      <c r="H1832" s="40" t="n">
        <v>0.28493488956834</v>
      </c>
      <c r="I1832" s="3" t="n">
        <f aca="false">H1832*$J$2</f>
        <v>0</v>
      </c>
      <c r="J1832" s="19" t="n">
        <f aca="false">SUM(I1832+G1832)</f>
        <v>0</v>
      </c>
      <c r="K1832" s="1" t="n">
        <v>0</v>
      </c>
      <c r="L1832" s="39" t="n">
        <v>0.845262443003677</v>
      </c>
      <c r="M1832" s="39"/>
      <c r="N1832" s="1" t="n">
        <f aca="false">(2.571*(19.44-D1832)+3.87)*$K$2</f>
        <v>0</v>
      </c>
      <c r="O1832" s="1" t="n">
        <f aca="false">IF(N1832&gt;0,N1832,0)</f>
        <v>0</v>
      </c>
      <c r="P1832" s="1" t="n">
        <f aca="false">O1832*1.5</f>
        <v>0</v>
      </c>
      <c r="Q1832" s="1" t="n">
        <f aca="false">P1832/(3.6*$Q$2)</f>
        <v>0</v>
      </c>
      <c r="R1832" s="1" t="n">
        <f aca="false">(K1832+L1832)*$R$2</f>
        <v>4226.31221501839</v>
      </c>
      <c r="S1832" s="19" t="n">
        <f aca="false">J1832-R1832</f>
        <v>-4226.31221501839</v>
      </c>
      <c r="T1832" s="1" t="n">
        <f aca="false">IF(S1832&lt;0,S1832/$G$3,0)</f>
        <v>-6037.58887859769</v>
      </c>
      <c r="U1832" s="1" t="n">
        <f aca="false">IF(S1832&gt;0,S1832*0.7,0)</f>
        <v>0</v>
      </c>
      <c r="V1832" s="14" t="n">
        <f aca="false">V1831+U1832+T1832</f>
        <v>7522030.16829299</v>
      </c>
      <c r="W1832" s="19" t="n">
        <f aca="false">V1832/1000</f>
        <v>7522.03016829299</v>
      </c>
      <c r="X1832" s="19" t="n">
        <f aca="false">W1832*3600000000*2/237000000</f>
        <v>228517.372201306</v>
      </c>
      <c r="Y1832" s="19" t="n">
        <f aca="false">X1832/30.662</f>
        <v>7452.78756119321</v>
      </c>
    </row>
    <row r="1833" customFormat="false" ht="17.9" hidden="false" customHeight="false" outlineLevel="0" collapsed="false">
      <c r="A1833" s="2" t="n">
        <v>3</v>
      </c>
      <c r="B1833" s="3" t="n">
        <v>17</v>
      </c>
      <c r="C1833" s="38" t="n">
        <v>22</v>
      </c>
      <c r="D1833" s="1" t="n">
        <v>19.4</v>
      </c>
      <c r="E1833" s="3" t="n">
        <v>0</v>
      </c>
      <c r="F1833" s="23" t="n">
        <f aca="false">IF(D1833&lt;25, 0.24, 0.24-(0.01/5)*(D1833-25))</f>
        <v>0.24</v>
      </c>
      <c r="G1833" s="40" t="n">
        <f aca="false">(E1833/1000)*$G$1*F1833</f>
        <v>0</v>
      </c>
      <c r="H1833" s="40" t="n">
        <v>0.297219685166792</v>
      </c>
      <c r="I1833" s="3" t="n">
        <f aca="false">H1833*$J$2</f>
        <v>0</v>
      </c>
      <c r="J1833" s="19" t="n">
        <f aca="false">SUM(I1833+G1833)</f>
        <v>0</v>
      </c>
      <c r="K1833" s="1" t="n">
        <v>0</v>
      </c>
      <c r="L1833" s="39" t="n">
        <v>0.794158856706019</v>
      </c>
      <c r="M1833" s="39"/>
      <c r="N1833" s="1" t="n">
        <f aca="false">(2.571*(19.44-D1833)+3.87)*$K$2</f>
        <v>0</v>
      </c>
      <c r="O1833" s="1" t="n">
        <f aca="false">IF(N1833&gt;0,N1833,0)</f>
        <v>0</v>
      </c>
      <c r="P1833" s="1" t="n">
        <f aca="false">O1833*1.5</f>
        <v>0</v>
      </c>
      <c r="Q1833" s="1" t="n">
        <f aca="false">P1833/(3.6*$Q$2)</f>
        <v>0</v>
      </c>
      <c r="R1833" s="1" t="n">
        <f aca="false">(K1833+L1833)*$R$2</f>
        <v>3970.7942835301</v>
      </c>
      <c r="S1833" s="19" t="n">
        <f aca="false">J1833-R1833</f>
        <v>-3970.7942835301</v>
      </c>
      <c r="T1833" s="1" t="n">
        <f aca="false">IF(S1833&lt;0,S1833/$G$3,0)</f>
        <v>-5672.56326218585</v>
      </c>
      <c r="U1833" s="1" t="n">
        <f aca="false">IF(S1833&gt;0,S1833*0.7,0)</f>
        <v>0</v>
      </c>
      <c r="V1833" s="14" t="n">
        <f aca="false">V1832+U1833+T1833</f>
        <v>7516357.60503081</v>
      </c>
      <c r="W1833" s="19" t="n">
        <f aca="false">V1833/1000</f>
        <v>7516.35760503081</v>
      </c>
      <c r="X1833" s="19" t="n">
        <f aca="false">W1833*3600000000*2/237000000</f>
        <v>228345.041165493</v>
      </c>
      <c r="Y1833" s="19" t="n">
        <f aca="false">X1833/30.662</f>
        <v>7447.16721562497</v>
      </c>
    </row>
    <row r="1834" customFormat="false" ht="17.9" hidden="false" customHeight="false" outlineLevel="0" collapsed="false">
      <c r="A1834" s="2" t="n">
        <v>3</v>
      </c>
      <c r="B1834" s="3" t="n">
        <v>17</v>
      </c>
      <c r="C1834" s="38" t="n">
        <v>23</v>
      </c>
      <c r="D1834" s="1" t="n">
        <v>19.4</v>
      </c>
      <c r="E1834" s="3" t="n">
        <v>0</v>
      </c>
      <c r="F1834" s="23" t="n">
        <f aca="false">IF(D1834&lt;25, 0.24, 0.24-(0.01/5)*(D1834-25))</f>
        <v>0.24</v>
      </c>
      <c r="G1834" s="40" t="n">
        <f aca="false">(E1834/1000)*$G$1*F1834</f>
        <v>0</v>
      </c>
      <c r="H1834" s="40" t="n">
        <v>0.30442444902665</v>
      </c>
      <c r="I1834" s="3" t="n">
        <f aca="false">H1834*$J$2</f>
        <v>0</v>
      </c>
      <c r="J1834" s="19" t="n">
        <f aca="false">SUM(I1834+G1834)</f>
        <v>0</v>
      </c>
      <c r="K1834" s="1" t="n">
        <v>0</v>
      </c>
      <c r="L1834" s="39" t="n">
        <v>0.85028154522934</v>
      </c>
      <c r="M1834" s="39"/>
      <c r="N1834" s="1" t="n">
        <f aca="false">(2.571*(19.44-D1834)+3.87)*$K$2</f>
        <v>0</v>
      </c>
      <c r="O1834" s="1" t="n">
        <f aca="false">IF(N1834&gt;0,N1834,0)</f>
        <v>0</v>
      </c>
      <c r="P1834" s="1" t="n">
        <f aca="false">O1834*1.5</f>
        <v>0</v>
      </c>
      <c r="Q1834" s="1" t="n">
        <f aca="false">P1834/(3.6*$Q$2)</f>
        <v>0</v>
      </c>
      <c r="R1834" s="1" t="n">
        <f aca="false">(K1834+L1834)*$R$2</f>
        <v>4251.4077261467</v>
      </c>
      <c r="S1834" s="19" t="n">
        <f aca="false">J1834-R1834</f>
        <v>-4251.4077261467</v>
      </c>
      <c r="T1834" s="1" t="n">
        <f aca="false">IF(S1834&lt;0,S1834/$G$3,0)</f>
        <v>-6073.439608781</v>
      </c>
      <c r="U1834" s="1" t="n">
        <f aca="false">IF(S1834&gt;0,S1834*0.7,0)</f>
        <v>0</v>
      </c>
      <c r="V1834" s="14" t="n">
        <f aca="false">V1833+U1834+T1834</f>
        <v>7510284.16542203</v>
      </c>
      <c r="W1834" s="19" t="n">
        <f aca="false">V1834/1000</f>
        <v>7510.28416542203</v>
      </c>
      <c r="X1834" s="19" t="n">
        <f aca="false">W1834*3600000000*2/237000000</f>
        <v>228160.531607758</v>
      </c>
      <c r="Y1834" s="19" t="n">
        <f aca="false">X1834/30.662</f>
        <v>7441.14968390052</v>
      </c>
    </row>
    <row r="1835" customFormat="false" ht="17.9" hidden="false" customHeight="false" outlineLevel="0" collapsed="false">
      <c r="A1835" s="2" t="n">
        <v>3</v>
      </c>
      <c r="B1835" s="3" t="n">
        <v>18</v>
      </c>
      <c r="C1835" s="38" t="n">
        <v>0</v>
      </c>
      <c r="D1835" s="1" t="n">
        <v>20</v>
      </c>
      <c r="E1835" s="3" t="n">
        <v>0</v>
      </c>
      <c r="F1835" s="23" t="n">
        <f aca="false">IF(D1835&lt;25, 0.24, 0.24-(0.01/5)*(D1835-25))</f>
        <v>0.24</v>
      </c>
      <c r="G1835" s="40" t="n">
        <f aca="false">(E1835/1000)*$G$1*F1835</f>
        <v>0</v>
      </c>
      <c r="H1835" s="40" t="n">
        <v>0.307340011216516</v>
      </c>
      <c r="I1835" s="3" t="n">
        <f aca="false">H1835*$J$2</f>
        <v>0</v>
      </c>
      <c r="J1835" s="19" t="n">
        <f aca="false">SUM(I1835+G1835)</f>
        <v>0</v>
      </c>
      <c r="K1835" s="1" t="n">
        <v>0</v>
      </c>
      <c r="L1835" s="39" t="n">
        <v>0.718644182310819</v>
      </c>
      <c r="M1835" s="39"/>
      <c r="N1835" s="1" t="n">
        <f aca="false">(2.571*(19.44-D1835)+3.87)*$K$2</f>
        <v>0</v>
      </c>
      <c r="O1835" s="1" t="n">
        <f aca="false">IF(N1835&gt;0,N1835,0)</f>
        <v>0</v>
      </c>
      <c r="P1835" s="1" t="n">
        <f aca="false">O1835*1.5</f>
        <v>0</v>
      </c>
      <c r="Q1835" s="1" t="n">
        <f aca="false">P1835/(3.6*$Q$2)</f>
        <v>0</v>
      </c>
      <c r="R1835" s="1" t="n">
        <f aca="false">(K1835+L1835)*$R$2</f>
        <v>3593.22091155409</v>
      </c>
      <c r="S1835" s="19" t="n">
        <f aca="false">J1835-R1835</f>
        <v>-3593.22091155409</v>
      </c>
      <c r="T1835" s="1" t="n">
        <f aca="false">IF(S1835&lt;0,S1835/$G$3,0)</f>
        <v>-5133.17273079156</v>
      </c>
      <c r="U1835" s="1" t="n">
        <f aca="false">IF(S1835&gt;0,S1835*0.7,0)</f>
        <v>0</v>
      </c>
      <c r="V1835" s="14" t="n">
        <f aca="false">V1834+U1835+T1835</f>
        <v>7505150.99269124</v>
      </c>
      <c r="W1835" s="19" t="n">
        <f aca="false">V1835/1000</f>
        <v>7505.15099269124</v>
      </c>
      <c r="X1835" s="19" t="n">
        <f aca="false">W1835*3600000000*2/237000000</f>
        <v>228004.587119734</v>
      </c>
      <c r="Y1835" s="19" t="n">
        <f aca="false">X1835/30.662</f>
        <v>7436.06376360752</v>
      </c>
    </row>
    <row r="1836" customFormat="false" ht="17.9" hidden="false" customHeight="false" outlineLevel="0" collapsed="false">
      <c r="A1836" s="2" t="n">
        <v>3</v>
      </c>
      <c r="B1836" s="3" t="n">
        <v>18</v>
      </c>
      <c r="C1836" s="38" t="n">
        <v>1</v>
      </c>
      <c r="D1836" s="1" t="n">
        <v>19.4</v>
      </c>
      <c r="E1836" s="3" t="n">
        <v>0</v>
      </c>
      <c r="F1836" s="23" t="n">
        <f aca="false">IF(D1836&lt;25, 0.24, 0.24-(0.01/5)*(D1836-25))</f>
        <v>0.24</v>
      </c>
      <c r="G1836" s="40" t="n">
        <f aca="false">(E1836/1000)*$G$1*F1836</f>
        <v>0</v>
      </c>
      <c r="H1836" s="40" t="n">
        <v>0.317285816930426</v>
      </c>
      <c r="I1836" s="3" t="n">
        <f aca="false">H1836*$J$2</f>
        <v>0</v>
      </c>
      <c r="J1836" s="19" t="n">
        <f aca="false">SUM(I1836+G1836)</f>
        <v>0</v>
      </c>
      <c r="K1836" s="1" t="n">
        <v>0</v>
      </c>
      <c r="L1836" s="39" t="n">
        <v>0.725488412618541</v>
      </c>
      <c r="M1836" s="39"/>
      <c r="N1836" s="1" t="n">
        <f aca="false">(2.571*(19.44-D1836)+3.87)*$K$2</f>
        <v>0</v>
      </c>
      <c r="O1836" s="1" t="n">
        <f aca="false">IF(N1836&gt;0,N1836,0)</f>
        <v>0</v>
      </c>
      <c r="P1836" s="1" t="n">
        <f aca="false">O1836*1.5</f>
        <v>0</v>
      </c>
      <c r="Q1836" s="1" t="n">
        <f aca="false">P1836/(3.6*$Q$2)</f>
        <v>0</v>
      </c>
      <c r="R1836" s="1" t="n">
        <f aca="false">(K1836+L1836)*$R$2</f>
        <v>3627.44206309271</v>
      </c>
      <c r="S1836" s="19" t="n">
        <f aca="false">J1836-R1836</f>
        <v>-3627.44206309271</v>
      </c>
      <c r="T1836" s="1" t="n">
        <f aca="false">IF(S1836&lt;0,S1836/$G$3,0)</f>
        <v>-5182.06009013244</v>
      </c>
      <c r="U1836" s="1" t="n">
        <f aca="false">IF(S1836&gt;0,S1836*0.7,0)</f>
        <v>0</v>
      </c>
      <c r="V1836" s="14" t="n">
        <f aca="false">V1835+U1836+T1836</f>
        <v>7499968.9326011</v>
      </c>
      <c r="W1836" s="19" t="n">
        <f aca="false">V1836/1000</f>
        <v>7499.9689326011</v>
      </c>
      <c r="X1836" s="19" t="n">
        <f aca="false">W1836*3600000000*2/237000000</f>
        <v>227847.15744611</v>
      </c>
      <c r="Y1836" s="19" t="n">
        <f aca="false">X1836/30.662</f>
        <v>7430.92940597839</v>
      </c>
    </row>
    <row r="1837" customFormat="false" ht="17.9" hidden="false" customHeight="false" outlineLevel="0" collapsed="false">
      <c r="A1837" s="2" t="n">
        <v>3</v>
      </c>
      <c r="B1837" s="3" t="n">
        <v>18</v>
      </c>
      <c r="C1837" s="38" t="n">
        <v>2</v>
      </c>
      <c r="D1837" s="1" t="n">
        <v>19.4</v>
      </c>
      <c r="E1837" s="3" t="n">
        <v>0</v>
      </c>
      <c r="F1837" s="23" t="n">
        <f aca="false">IF(D1837&lt;25, 0.24, 0.24-(0.01/5)*(D1837-25))</f>
        <v>0.24</v>
      </c>
      <c r="G1837" s="40" t="n">
        <f aca="false">(E1837/1000)*$G$1*F1837</f>
        <v>0</v>
      </c>
      <c r="H1837" s="40" t="n">
        <v>0.290291798715983</v>
      </c>
      <c r="I1837" s="3" t="n">
        <f aca="false">H1837*$J$2</f>
        <v>0</v>
      </c>
      <c r="J1837" s="19" t="n">
        <f aca="false">SUM(I1837+G1837)</f>
        <v>0</v>
      </c>
      <c r="K1837" s="1" t="n">
        <v>0</v>
      </c>
      <c r="L1837" s="39" t="n">
        <v>0.682141620669634</v>
      </c>
      <c r="M1837" s="39"/>
      <c r="N1837" s="1" t="n">
        <f aca="false">(2.571*(19.44-D1837)+3.87)*$K$2</f>
        <v>0</v>
      </c>
      <c r="O1837" s="1" t="n">
        <f aca="false">IF(N1837&gt;0,N1837,0)</f>
        <v>0</v>
      </c>
      <c r="P1837" s="1" t="n">
        <f aca="false">O1837*1.5</f>
        <v>0</v>
      </c>
      <c r="Q1837" s="1" t="n">
        <f aca="false">P1837/(3.6*$Q$2)</f>
        <v>0</v>
      </c>
      <c r="R1837" s="1" t="n">
        <f aca="false">(K1837+L1837)*$R$2</f>
        <v>3410.70810334817</v>
      </c>
      <c r="S1837" s="19" t="n">
        <f aca="false">J1837-R1837</f>
        <v>-3410.70810334817</v>
      </c>
      <c r="T1837" s="1" t="n">
        <f aca="false">IF(S1837&lt;0,S1837/$G$3,0)</f>
        <v>-4872.44014764024</v>
      </c>
      <c r="U1837" s="1" t="n">
        <f aca="false">IF(S1837&gt;0,S1837*0.7,0)</f>
        <v>0</v>
      </c>
      <c r="V1837" s="14" t="n">
        <f aca="false">V1836+U1837+T1837</f>
        <v>7495096.49245346</v>
      </c>
      <c r="W1837" s="19" t="n">
        <f aca="false">V1837/1000</f>
        <v>7495.09649245346</v>
      </c>
      <c r="X1837" s="19" t="n">
        <f aca="false">W1837*3600000000*2/237000000</f>
        <v>227699.133947953</v>
      </c>
      <c r="Y1837" s="19" t="n">
        <f aca="false">X1837/30.662</f>
        <v>7426.10181814472</v>
      </c>
    </row>
    <row r="1838" customFormat="false" ht="17.9" hidden="false" customHeight="false" outlineLevel="0" collapsed="false">
      <c r="A1838" s="2" t="n">
        <v>3</v>
      </c>
      <c r="B1838" s="3" t="n">
        <v>18</v>
      </c>
      <c r="C1838" s="38" t="n">
        <v>3</v>
      </c>
      <c r="D1838" s="1" t="n">
        <v>18.9</v>
      </c>
      <c r="E1838" s="3" t="n">
        <v>0</v>
      </c>
      <c r="F1838" s="23" t="n">
        <f aca="false">IF(D1838&lt;25, 0.24, 0.24-(0.01/5)*(D1838-25))</f>
        <v>0.24</v>
      </c>
      <c r="G1838" s="40" t="n">
        <f aca="false">(E1838/1000)*$G$1*F1838</f>
        <v>0</v>
      </c>
      <c r="H1838" s="40" t="n">
        <v>0.247957311965243</v>
      </c>
      <c r="I1838" s="3" t="n">
        <f aca="false">H1838*$J$2</f>
        <v>0</v>
      </c>
      <c r="J1838" s="19" t="n">
        <f aca="false">SUM(I1838+G1838)</f>
        <v>0</v>
      </c>
      <c r="K1838" s="1" t="n">
        <v>0</v>
      </c>
      <c r="L1838" s="39" t="n">
        <v>0.678035082485001</v>
      </c>
      <c r="M1838" s="39"/>
      <c r="N1838" s="1" t="n">
        <f aca="false">(2.571*(19.44-D1838)+3.87)*$K$2</f>
        <v>0</v>
      </c>
      <c r="O1838" s="1" t="n">
        <f aca="false">IF(N1838&gt;0,N1838,0)</f>
        <v>0</v>
      </c>
      <c r="P1838" s="1" t="n">
        <f aca="false">O1838*1.5</f>
        <v>0</v>
      </c>
      <c r="Q1838" s="1" t="n">
        <f aca="false">P1838/(3.6*$Q$2)</f>
        <v>0</v>
      </c>
      <c r="R1838" s="1" t="n">
        <f aca="false">(K1838+L1838)*$R$2</f>
        <v>3390.17541242501</v>
      </c>
      <c r="S1838" s="19" t="n">
        <f aca="false">J1838-R1838</f>
        <v>-3390.17541242501</v>
      </c>
      <c r="T1838" s="1" t="n">
        <f aca="false">IF(S1838&lt;0,S1838/$G$3,0)</f>
        <v>-4843.10773203572</v>
      </c>
      <c r="U1838" s="1" t="n">
        <f aca="false">IF(S1838&gt;0,S1838*0.7,0)</f>
        <v>0</v>
      </c>
      <c r="V1838" s="14" t="n">
        <f aca="false">V1837+U1838+T1838</f>
        <v>7490253.38472143</v>
      </c>
      <c r="W1838" s="19" t="n">
        <f aca="false">V1838/1000</f>
        <v>7490.25338472143</v>
      </c>
      <c r="X1838" s="19" t="n">
        <f aca="false">W1838*3600000000*2/237000000</f>
        <v>227552.001561157</v>
      </c>
      <c r="Y1838" s="19" t="n">
        <f aca="false">X1838/30.662</f>
        <v>7421.30329271271</v>
      </c>
    </row>
    <row r="1839" customFormat="false" ht="17.9" hidden="false" customHeight="false" outlineLevel="0" collapsed="false">
      <c r="A1839" s="2" t="n">
        <v>3</v>
      </c>
      <c r="B1839" s="3" t="n">
        <v>18</v>
      </c>
      <c r="C1839" s="38" t="n">
        <v>4</v>
      </c>
      <c r="D1839" s="1" t="n">
        <v>16.7</v>
      </c>
      <c r="E1839" s="3" t="n">
        <v>0</v>
      </c>
      <c r="F1839" s="23" t="n">
        <f aca="false">IF(D1839&lt;25, 0.24, 0.24-(0.01/5)*(D1839-25))</f>
        <v>0.24</v>
      </c>
      <c r="G1839" s="40" t="n">
        <f aca="false">(E1839/1000)*$G$1*F1839</f>
        <v>0</v>
      </c>
      <c r="H1839" s="40" t="n">
        <v>0.230122231971226</v>
      </c>
      <c r="I1839" s="3" t="n">
        <f aca="false">H1839*$J$2</f>
        <v>0</v>
      </c>
      <c r="J1839" s="19" t="n">
        <f aca="false">SUM(I1839+G1839)</f>
        <v>0</v>
      </c>
      <c r="K1839" s="1" t="n">
        <v>0</v>
      </c>
      <c r="L1839" s="39" t="n">
        <v>0.71065924695181</v>
      </c>
      <c r="M1839" s="39"/>
      <c r="N1839" s="1" t="n">
        <f aca="false">(2.571*(19.44-D1839)+3.87)*$K$2</f>
        <v>0</v>
      </c>
      <c r="O1839" s="1" t="n">
        <f aca="false">IF(N1839&gt;0,N1839,0)</f>
        <v>0</v>
      </c>
      <c r="P1839" s="1" t="n">
        <f aca="false">O1839*1.5</f>
        <v>0</v>
      </c>
      <c r="Q1839" s="1" t="n">
        <f aca="false">P1839/(3.6*$Q$2)</f>
        <v>0</v>
      </c>
      <c r="R1839" s="1" t="n">
        <f aca="false">(K1839+L1839)*$R$2</f>
        <v>3553.29623475905</v>
      </c>
      <c r="S1839" s="19" t="n">
        <f aca="false">J1839-R1839</f>
        <v>-3553.29623475905</v>
      </c>
      <c r="T1839" s="1" t="n">
        <f aca="false">IF(S1839&lt;0,S1839/$G$3,0)</f>
        <v>-5076.13747822722</v>
      </c>
      <c r="U1839" s="1" t="n">
        <f aca="false">IF(S1839&gt;0,S1839*0.7,0)</f>
        <v>0</v>
      </c>
      <c r="V1839" s="14" t="n">
        <f aca="false">V1838+U1839+T1839</f>
        <v>7485177.2472432</v>
      </c>
      <c r="W1839" s="19" t="n">
        <f aca="false">V1839/1000</f>
        <v>7485.1772472432</v>
      </c>
      <c r="X1839" s="19" t="n">
        <f aca="false">W1839*3600000000*2/237000000</f>
        <v>227397.789789667</v>
      </c>
      <c r="Y1839" s="19" t="n">
        <f aca="false">X1839/30.662</f>
        <v>7416.27388264519</v>
      </c>
    </row>
    <row r="1840" customFormat="false" ht="17.9" hidden="false" customHeight="false" outlineLevel="0" collapsed="false">
      <c r="A1840" s="2" t="n">
        <v>3</v>
      </c>
      <c r="B1840" s="3" t="n">
        <v>18</v>
      </c>
      <c r="C1840" s="38" t="n">
        <v>5</v>
      </c>
      <c r="D1840" s="1" t="n">
        <v>16.1</v>
      </c>
      <c r="E1840" s="3" t="n">
        <v>0</v>
      </c>
      <c r="F1840" s="23" t="n">
        <f aca="false">IF(D1840&lt;25, 0.24, 0.24-(0.01/5)*(D1840-25))</f>
        <v>0.24</v>
      </c>
      <c r="G1840" s="40" t="n">
        <f aca="false">(E1840/1000)*$G$1*F1840</f>
        <v>0</v>
      </c>
      <c r="H1840" s="40" t="n">
        <v>0.199796024847959</v>
      </c>
      <c r="I1840" s="3" t="n">
        <f aca="false">H1840*$J$2</f>
        <v>0</v>
      </c>
      <c r="J1840" s="19" t="n">
        <f aca="false">SUM(I1840+G1840)</f>
        <v>0</v>
      </c>
      <c r="K1840" s="1" t="n">
        <v>0</v>
      </c>
      <c r="L1840" s="39" t="n">
        <v>0.800090522972711</v>
      </c>
      <c r="M1840" s="39"/>
      <c r="N1840" s="1" t="n">
        <f aca="false">(2.571*(19.44-D1840)+3.87)*$K$2</f>
        <v>0</v>
      </c>
      <c r="O1840" s="1" t="n">
        <f aca="false">IF(N1840&gt;0,N1840,0)</f>
        <v>0</v>
      </c>
      <c r="P1840" s="1" t="n">
        <f aca="false">O1840*1.5</f>
        <v>0</v>
      </c>
      <c r="Q1840" s="1" t="n">
        <f aca="false">P1840/(3.6*$Q$2)</f>
        <v>0</v>
      </c>
      <c r="R1840" s="1" t="n">
        <f aca="false">(K1840+L1840)*$R$2</f>
        <v>4000.45261486356</v>
      </c>
      <c r="S1840" s="19" t="n">
        <f aca="false">J1840-R1840</f>
        <v>-4000.45261486356</v>
      </c>
      <c r="T1840" s="1" t="n">
        <f aca="false">IF(S1840&lt;0,S1840/$G$3,0)</f>
        <v>-5714.93230694794</v>
      </c>
      <c r="U1840" s="1" t="n">
        <f aca="false">IF(S1840&gt;0,S1840*0.7,0)</f>
        <v>0</v>
      </c>
      <c r="V1840" s="14" t="n">
        <f aca="false">V1839+U1840+T1840</f>
        <v>7479462.31493625</v>
      </c>
      <c r="W1840" s="19" t="n">
        <f aca="false">V1840/1000</f>
        <v>7479.46231493625</v>
      </c>
      <c r="X1840" s="19" t="n">
        <f aca="false">W1840*3600000000*2/237000000</f>
        <v>227224.171593</v>
      </c>
      <c r="Y1840" s="19" t="n">
        <f aca="false">X1840/30.662</f>
        <v>7410.61155805231</v>
      </c>
    </row>
    <row r="1841" customFormat="false" ht="17.9" hidden="false" customHeight="false" outlineLevel="0" collapsed="false">
      <c r="A1841" s="2" t="n">
        <v>3</v>
      </c>
      <c r="B1841" s="3" t="n">
        <v>18</v>
      </c>
      <c r="C1841" s="38" t="n">
        <v>6</v>
      </c>
      <c r="D1841" s="1" t="n">
        <v>14.4</v>
      </c>
      <c r="E1841" s="3" t="n">
        <v>6.22431494776732</v>
      </c>
      <c r="F1841" s="23" t="n">
        <f aca="false">IF(D1841&lt;25, 0.24, 0.24-(0.01/5)*(D1841-25))</f>
        <v>0.24</v>
      </c>
      <c r="G1841" s="40" t="n">
        <f aca="false">(E1841/1000)*$G$1*F1841</f>
        <v>489.410415165007</v>
      </c>
      <c r="H1841" s="40" t="n">
        <v>0.174163847374014</v>
      </c>
      <c r="I1841" s="3" t="n">
        <f aca="false">H1841*$J$2</f>
        <v>0</v>
      </c>
      <c r="J1841" s="19" t="n">
        <f aca="false">SUM(I1841+G1841)</f>
        <v>489.410415165007</v>
      </c>
      <c r="K1841" s="1" t="n">
        <v>0</v>
      </c>
      <c r="L1841" s="39" t="n">
        <v>0.806250330249662</v>
      </c>
      <c r="M1841" s="39"/>
      <c r="N1841" s="1" t="n">
        <f aca="false">(2.571*(19.44-D1841)+3.87)*$K$2</f>
        <v>0</v>
      </c>
      <c r="O1841" s="1" t="n">
        <f aca="false">IF(N1841&gt;0,N1841,0)</f>
        <v>0</v>
      </c>
      <c r="P1841" s="1" t="n">
        <f aca="false">O1841*1.5</f>
        <v>0</v>
      </c>
      <c r="Q1841" s="1" t="n">
        <f aca="false">P1841/(3.6*$Q$2)</f>
        <v>0</v>
      </c>
      <c r="R1841" s="1" t="n">
        <f aca="false">(K1841+L1841)*$R$2</f>
        <v>4031.25165124831</v>
      </c>
      <c r="S1841" s="19" t="n">
        <f aca="false">J1841-R1841</f>
        <v>-3541.8412360833</v>
      </c>
      <c r="T1841" s="1" t="n">
        <f aca="false">IF(S1841&lt;0,S1841/$G$3,0)</f>
        <v>-5059.77319440472</v>
      </c>
      <c r="U1841" s="1" t="n">
        <f aca="false">IF(S1841&gt;0,S1841*0.7,0)</f>
        <v>0</v>
      </c>
      <c r="V1841" s="14" t="n">
        <f aca="false">V1840+U1841+T1841</f>
        <v>7474402.54174185</v>
      </c>
      <c r="W1841" s="19" t="n">
        <f aca="false">V1841/1000</f>
        <v>7474.40254174185</v>
      </c>
      <c r="X1841" s="19" t="n">
        <f aca="false">W1841*3600000000*2/237000000</f>
        <v>227070.456964309</v>
      </c>
      <c r="Y1841" s="19" t="n">
        <f aca="false">X1841/30.662</f>
        <v>7405.59836163033</v>
      </c>
    </row>
    <row r="1842" customFormat="false" ht="17.9" hidden="false" customHeight="false" outlineLevel="0" collapsed="false">
      <c r="A1842" s="2" t="n">
        <v>3</v>
      </c>
      <c r="B1842" s="3" t="n">
        <v>18</v>
      </c>
      <c r="C1842" s="38" t="n">
        <v>7</v>
      </c>
      <c r="D1842" s="1" t="n">
        <v>16.7</v>
      </c>
      <c r="E1842" s="3" t="n">
        <v>130.386300464947</v>
      </c>
      <c r="F1842" s="23" t="n">
        <f aca="false">IF(D1842&lt;25, 0.24, 0.24-(0.01/5)*(D1842-25))</f>
        <v>0.24</v>
      </c>
      <c r="G1842" s="40" t="n">
        <f aca="false">(E1842/1000)*$G$1*F1842</f>
        <v>10252.1183419982</v>
      </c>
      <c r="H1842" s="40" t="n">
        <v>0.151943566150738</v>
      </c>
      <c r="I1842" s="3" t="n">
        <f aca="false">H1842*$J$2</f>
        <v>0</v>
      </c>
      <c r="J1842" s="19" t="n">
        <f aca="false">SUM(I1842+G1842)</f>
        <v>10252.1183419982</v>
      </c>
      <c r="K1842" s="1" t="n">
        <v>0</v>
      </c>
      <c r="L1842" s="39" t="n">
        <v>0.754006038900716</v>
      </c>
      <c r="M1842" s="39"/>
      <c r="N1842" s="1" t="n">
        <f aca="false">(2.571*(19.44-D1842)+3.87)*$K$2</f>
        <v>0</v>
      </c>
      <c r="O1842" s="1" t="n">
        <f aca="false">IF(N1842&gt;0,N1842,0)</f>
        <v>0</v>
      </c>
      <c r="P1842" s="1" t="n">
        <f aca="false">O1842*1.5</f>
        <v>0</v>
      </c>
      <c r="Q1842" s="1" t="n">
        <f aca="false">P1842/(3.6*$Q$2)</f>
        <v>0</v>
      </c>
      <c r="R1842" s="1" t="n">
        <f aca="false">(K1842+L1842)*$R$2</f>
        <v>3770.03019450358</v>
      </c>
      <c r="S1842" s="19" t="n">
        <f aca="false">J1842-R1842</f>
        <v>6482.08814749464</v>
      </c>
      <c r="T1842" s="1" t="n">
        <f aca="false">IF(S1842&lt;0,S1842/$G$3,0)</f>
        <v>0</v>
      </c>
      <c r="U1842" s="1" t="n">
        <f aca="false">IF(S1842&gt;0,S1842*0.7,0)</f>
        <v>4537.46170324625</v>
      </c>
      <c r="V1842" s="14" t="n">
        <f aca="false">V1841+U1842+T1842</f>
        <v>7478940.00344509</v>
      </c>
      <c r="W1842" s="19" t="n">
        <f aca="false">V1842/1000</f>
        <v>7478.94000344509</v>
      </c>
      <c r="X1842" s="19" t="n">
        <f aca="false">W1842*3600000000*2/237000000</f>
        <v>227208.303902129</v>
      </c>
      <c r="Y1842" s="19" t="n">
        <f aca="false">X1842/30.662</f>
        <v>7410.09405459949</v>
      </c>
    </row>
    <row r="1843" customFormat="false" ht="17.9" hidden="false" customHeight="false" outlineLevel="0" collapsed="false">
      <c r="A1843" s="2" t="n">
        <v>3</v>
      </c>
      <c r="B1843" s="3" t="n">
        <v>18</v>
      </c>
      <c r="C1843" s="38" t="n">
        <v>8</v>
      </c>
      <c r="D1843" s="1" t="n">
        <v>20.6</v>
      </c>
      <c r="E1843" s="3" t="n">
        <v>408.35213878488</v>
      </c>
      <c r="F1843" s="23" t="n">
        <f aca="false">IF(D1843&lt;25, 0.24, 0.24-(0.01/5)*(D1843-25))</f>
        <v>0.24</v>
      </c>
      <c r="G1843" s="40" t="n">
        <f aca="false">(E1843/1000)*$G$1*F1843</f>
        <v>32108.2386500886</v>
      </c>
      <c r="H1843" s="40" t="n">
        <v>0.143667705309698</v>
      </c>
      <c r="I1843" s="3" t="n">
        <f aca="false">H1843*$J$2</f>
        <v>0</v>
      </c>
      <c r="J1843" s="19" t="n">
        <f aca="false">SUM(I1843+G1843)</f>
        <v>32108.2386500886</v>
      </c>
      <c r="K1843" s="1" t="n">
        <v>0</v>
      </c>
      <c r="L1843" s="39" t="n">
        <v>0.864882569885814</v>
      </c>
      <c r="M1843" s="39"/>
      <c r="N1843" s="1" t="n">
        <f aca="false">(2.571*(19.44-D1843)+3.87)*$K$2</f>
        <v>0</v>
      </c>
      <c r="O1843" s="1" t="n">
        <f aca="false">IF(N1843&gt;0,N1843,0)</f>
        <v>0</v>
      </c>
      <c r="P1843" s="1" t="n">
        <f aca="false">O1843*1.5</f>
        <v>0</v>
      </c>
      <c r="Q1843" s="1" t="n">
        <f aca="false">P1843/(3.6*$Q$2)</f>
        <v>0</v>
      </c>
      <c r="R1843" s="1" t="n">
        <f aca="false">(K1843+L1843)*$R$2</f>
        <v>4324.41284942907</v>
      </c>
      <c r="S1843" s="19" t="n">
        <f aca="false">J1843-R1843</f>
        <v>27783.8258006595</v>
      </c>
      <c r="T1843" s="1" t="n">
        <f aca="false">IF(S1843&lt;0,S1843/$G$3,0)</f>
        <v>0</v>
      </c>
      <c r="U1843" s="1" t="n">
        <f aca="false">IF(S1843&gt;0,S1843*0.7,0)</f>
        <v>19448.6780604617</v>
      </c>
      <c r="V1843" s="14" t="n">
        <f aca="false">V1842+U1843+T1843</f>
        <v>7498388.68150556</v>
      </c>
      <c r="W1843" s="19" t="n">
        <f aca="false">V1843/1000</f>
        <v>7498.38868150556</v>
      </c>
      <c r="X1843" s="19" t="n">
        <f aca="false">W1843*3600000000*2/237000000</f>
        <v>227799.14981789</v>
      </c>
      <c r="Y1843" s="19" t="n">
        <f aca="false">X1843/30.662</f>
        <v>7429.36370158145</v>
      </c>
    </row>
    <row r="1844" customFormat="false" ht="17.9" hidden="false" customHeight="false" outlineLevel="0" collapsed="false">
      <c r="A1844" s="2" t="n">
        <v>3</v>
      </c>
      <c r="B1844" s="3" t="n">
        <v>18</v>
      </c>
      <c r="C1844" s="38" t="n">
        <v>9</v>
      </c>
      <c r="D1844" s="1" t="n">
        <v>22.8</v>
      </c>
      <c r="E1844" s="3" t="n">
        <v>663.741179593015</v>
      </c>
      <c r="F1844" s="23" t="n">
        <f aca="false">IF(D1844&lt;25, 0.24, 0.24-(0.01/5)*(D1844-25))</f>
        <v>0.24</v>
      </c>
      <c r="G1844" s="40" t="n">
        <f aca="false">(E1844/1000)*$G$1*F1844</f>
        <v>52189.1724619833</v>
      </c>
      <c r="H1844" s="40" t="n">
        <v>0.108150986768601</v>
      </c>
      <c r="I1844" s="3" t="n">
        <f aca="false">H1844*$J$2</f>
        <v>0</v>
      </c>
      <c r="J1844" s="19" t="n">
        <f aca="false">SUM(I1844+G1844)</f>
        <v>52189.1724619833</v>
      </c>
      <c r="K1844" s="1" t="n">
        <v>0</v>
      </c>
      <c r="L1844" s="39" t="n">
        <v>0.859407185639636</v>
      </c>
      <c r="M1844" s="39"/>
      <c r="N1844" s="1" t="n">
        <f aca="false">(2.571*(19.44-D1844)+3.87)*$K$2</f>
        <v>-0</v>
      </c>
      <c r="O1844" s="1" t="n">
        <f aca="false">IF(N1844&gt;0,N1844,0)</f>
        <v>0</v>
      </c>
      <c r="P1844" s="1" t="n">
        <f aca="false">O1844*1.5</f>
        <v>0</v>
      </c>
      <c r="Q1844" s="1" t="n">
        <f aca="false">P1844/(3.6*$Q$2)</f>
        <v>0</v>
      </c>
      <c r="R1844" s="1" t="n">
        <f aca="false">(K1844+L1844)*$R$2</f>
        <v>4297.03592819818</v>
      </c>
      <c r="S1844" s="19" t="n">
        <f aca="false">J1844-R1844</f>
        <v>47892.1365337851</v>
      </c>
      <c r="T1844" s="1" t="n">
        <f aca="false">IF(S1844&lt;0,S1844/$G$3,0)</f>
        <v>0</v>
      </c>
      <c r="U1844" s="1" t="n">
        <f aca="false">IF(S1844&gt;0,S1844*0.7,0)</f>
        <v>33524.4955736496</v>
      </c>
      <c r="V1844" s="14" t="n">
        <f aca="false">V1843+U1844+T1844</f>
        <v>7531913.1770792</v>
      </c>
      <c r="W1844" s="19" t="n">
        <f aca="false">V1844/1000</f>
        <v>7531.91317707921</v>
      </c>
      <c r="X1844" s="19" t="n">
        <f aca="false">W1844*3600000000*2/237000000</f>
        <v>228817.615506204</v>
      </c>
      <c r="Y1844" s="19" t="n">
        <f aca="false">X1844/30.662</f>
        <v>7462.57959383614</v>
      </c>
    </row>
    <row r="1845" customFormat="false" ht="17.9" hidden="false" customHeight="false" outlineLevel="0" collapsed="false">
      <c r="A1845" s="2" t="n">
        <v>3</v>
      </c>
      <c r="B1845" s="3" t="n">
        <v>18</v>
      </c>
      <c r="C1845" s="38" t="n">
        <v>10</v>
      </c>
      <c r="D1845" s="1" t="n">
        <v>23.9</v>
      </c>
      <c r="E1845" s="3" t="n">
        <v>859.243631535342</v>
      </c>
      <c r="F1845" s="23" t="n">
        <f aca="false">IF(D1845&lt;25, 0.24, 0.24-(0.01/5)*(D1845-25))</f>
        <v>0.24</v>
      </c>
      <c r="G1845" s="40" t="n">
        <f aca="false">(E1845/1000)*$G$1*F1845</f>
        <v>67561.2956552661</v>
      </c>
      <c r="H1845" s="40" t="n">
        <v>0.10631331502912</v>
      </c>
      <c r="I1845" s="3" t="n">
        <f aca="false">H1845*$J$2</f>
        <v>0</v>
      </c>
      <c r="J1845" s="19" t="n">
        <f aca="false">SUM(I1845+G1845)</f>
        <v>67561.2956552661</v>
      </c>
      <c r="K1845" s="1" t="n">
        <v>0</v>
      </c>
      <c r="L1845" s="39" t="n">
        <v>0.752180910818657</v>
      </c>
      <c r="M1845" s="39"/>
      <c r="N1845" s="1" t="n">
        <f aca="false">(2.571*(19.44-D1845)+3.87)*$K$2</f>
        <v>-0</v>
      </c>
      <c r="O1845" s="1" t="n">
        <f aca="false">IF(N1845&gt;0,N1845,0)</f>
        <v>0</v>
      </c>
      <c r="P1845" s="1" t="n">
        <f aca="false">O1845*1.5</f>
        <v>0</v>
      </c>
      <c r="Q1845" s="1" t="n">
        <f aca="false">P1845/(3.6*$Q$2)</f>
        <v>0</v>
      </c>
      <c r="R1845" s="1" t="n">
        <f aca="false">(K1845+L1845)*$R$2</f>
        <v>3760.90455409329</v>
      </c>
      <c r="S1845" s="19" t="n">
        <f aca="false">J1845-R1845</f>
        <v>63800.3911011728</v>
      </c>
      <c r="T1845" s="1" t="n">
        <f aca="false">IF(S1845&lt;0,S1845/$G$3,0)</f>
        <v>0</v>
      </c>
      <c r="U1845" s="1" t="n">
        <f aca="false">IF(S1845&gt;0,S1845*0.7,0)</f>
        <v>44660.273770821</v>
      </c>
      <c r="V1845" s="14" t="n">
        <f aca="false">V1844+U1845+T1845</f>
        <v>7576573.45085003</v>
      </c>
      <c r="W1845" s="19" t="n">
        <f aca="false">V1845/1000</f>
        <v>7576.57345085003</v>
      </c>
      <c r="X1845" s="19" t="n">
        <f aca="false">W1845*3600000000*2/237000000</f>
        <v>230174.383316963</v>
      </c>
      <c r="Y1845" s="19" t="n">
        <f aca="false">X1845/30.662</f>
        <v>7506.82875601601</v>
      </c>
    </row>
    <row r="1846" customFormat="false" ht="17.9" hidden="false" customHeight="false" outlineLevel="0" collapsed="false">
      <c r="A1846" s="2" t="n">
        <v>3</v>
      </c>
      <c r="B1846" s="3" t="n">
        <v>18</v>
      </c>
      <c r="C1846" s="38" t="n">
        <v>11</v>
      </c>
      <c r="D1846" s="1" t="n">
        <v>25.6</v>
      </c>
      <c r="E1846" s="3" t="n">
        <v>970.358175420429</v>
      </c>
      <c r="F1846" s="23" t="n">
        <f aca="false">IF(D1846&lt;25, 0.24, 0.24-(0.01/5)*(D1846-25))</f>
        <v>0.2388</v>
      </c>
      <c r="G1846" s="40" t="n">
        <f aca="false">(E1846/1000)*$G$1*F1846</f>
        <v>75916.6084089803</v>
      </c>
      <c r="H1846" s="40" t="n">
        <v>0.114209413238446</v>
      </c>
      <c r="I1846" s="3" t="n">
        <f aca="false">H1846*$J$2</f>
        <v>0</v>
      </c>
      <c r="J1846" s="19" t="n">
        <f aca="false">SUM(I1846+G1846)</f>
        <v>75916.6084089803</v>
      </c>
      <c r="K1846" s="1" t="n">
        <v>1.28</v>
      </c>
      <c r="L1846" s="39" t="n">
        <v>0</v>
      </c>
      <c r="M1846" s="39"/>
      <c r="N1846" s="1" t="n">
        <f aca="false">(2.571*(19.44-D1846)+3.87)*$K$2</f>
        <v>-0</v>
      </c>
      <c r="O1846" s="1" t="n">
        <f aca="false">IF(N1846&gt;0,N1846,0)</f>
        <v>0</v>
      </c>
      <c r="P1846" s="1" t="n">
        <f aca="false">O1846*1.5</f>
        <v>0</v>
      </c>
      <c r="Q1846" s="1" t="n">
        <f aca="false">P1846/(3.6*$Q$2)</f>
        <v>0</v>
      </c>
      <c r="R1846" s="1" t="n">
        <f aca="false">(K1846+L1846)*$R$2</f>
        <v>6400</v>
      </c>
      <c r="S1846" s="19" t="n">
        <f aca="false">J1846-R1846</f>
        <v>69516.6084089803</v>
      </c>
      <c r="T1846" s="1" t="n">
        <f aca="false">IF(S1846&lt;0,S1846/$G$3,0)</f>
        <v>0</v>
      </c>
      <c r="U1846" s="1" t="n">
        <f aca="false">IF(S1846&gt;0,S1846*0.7,0)</f>
        <v>48661.6258862862</v>
      </c>
      <c r="V1846" s="14" t="n">
        <f aca="false">V1845+U1846+T1846</f>
        <v>7625235.07673631</v>
      </c>
      <c r="W1846" s="19" t="n">
        <f aca="false">V1846/1000</f>
        <v>7625.23507673631</v>
      </c>
      <c r="X1846" s="19" t="n">
        <f aca="false">W1846*3600000000*2/237000000</f>
        <v>231652.711191989</v>
      </c>
      <c r="Y1846" s="19" t="n">
        <f aca="false">X1846/30.662</f>
        <v>7555.04243663131</v>
      </c>
    </row>
    <row r="1847" customFormat="false" ht="17.9" hidden="false" customHeight="false" outlineLevel="0" collapsed="false">
      <c r="A1847" s="2" t="n">
        <v>3</v>
      </c>
      <c r="B1847" s="3" t="n">
        <v>18</v>
      </c>
      <c r="C1847" s="38" t="n">
        <v>12</v>
      </c>
      <c r="D1847" s="1" t="n">
        <v>27.2</v>
      </c>
      <c r="E1847" s="3" t="n">
        <v>961.217560091222</v>
      </c>
      <c r="F1847" s="23" t="n">
        <f aca="false">IF(D1847&lt;25, 0.24, 0.24-(0.01/5)*(D1847-25))</f>
        <v>0.2356</v>
      </c>
      <c r="G1847" s="40" t="n">
        <f aca="false">(E1847/1000)*$G$1*F1847</f>
        <v>74193.7612619375</v>
      </c>
      <c r="H1847" s="40" t="n">
        <v>0.171802512775421</v>
      </c>
      <c r="I1847" s="3" t="n">
        <f aca="false">H1847*$J$2</f>
        <v>0</v>
      </c>
      <c r="J1847" s="19" t="n">
        <f aca="false">SUM(I1847+G1847)</f>
        <v>74193.7612619375</v>
      </c>
      <c r="K1847" s="1" t="n">
        <v>2.56</v>
      </c>
      <c r="L1847" s="39" t="n">
        <v>0</v>
      </c>
      <c r="M1847" s="39"/>
      <c r="N1847" s="1" t="n">
        <f aca="false">(2.571*(19.44-D1847)+3.87)*$K$2</f>
        <v>-0</v>
      </c>
      <c r="O1847" s="1" t="n">
        <f aca="false">IF(N1847&gt;0,N1847,0)</f>
        <v>0</v>
      </c>
      <c r="P1847" s="1" t="n">
        <f aca="false">O1847*1.5</f>
        <v>0</v>
      </c>
      <c r="Q1847" s="1" t="n">
        <f aca="false">P1847/(3.6*$Q$2)</f>
        <v>0</v>
      </c>
      <c r="R1847" s="1" t="n">
        <f aca="false">(K1847+L1847)*$R$2</f>
        <v>12800</v>
      </c>
      <c r="S1847" s="19" t="n">
        <f aca="false">J1847-R1847</f>
        <v>61393.7612619375</v>
      </c>
      <c r="T1847" s="1" t="n">
        <f aca="false">IF(S1847&lt;0,S1847/$G$3,0)</f>
        <v>0</v>
      </c>
      <c r="U1847" s="1" t="n">
        <f aca="false">IF(S1847&gt;0,S1847*0.7,0)</f>
        <v>42975.6328833562</v>
      </c>
      <c r="V1847" s="14" t="n">
        <f aca="false">V1846+U1847+T1847</f>
        <v>7668210.70961967</v>
      </c>
      <c r="W1847" s="19" t="n">
        <f aca="false">V1847/1000</f>
        <v>7668.21070961967</v>
      </c>
      <c r="X1847" s="19" t="n">
        <f aca="false">W1847*3600000000*2/237000000</f>
        <v>232958.300039079</v>
      </c>
      <c r="Y1847" s="19" t="n">
        <f aca="false">X1847/30.662</f>
        <v>7597.62246556254</v>
      </c>
    </row>
    <row r="1848" customFormat="false" ht="17.9" hidden="false" customHeight="false" outlineLevel="0" collapsed="false">
      <c r="A1848" s="2" t="n">
        <v>3</v>
      </c>
      <c r="B1848" s="3" t="n">
        <v>18</v>
      </c>
      <c r="C1848" s="38" t="n">
        <v>13</v>
      </c>
      <c r="D1848" s="1" t="n">
        <v>27.8</v>
      </c>
      <c r="E1848" s="3" t="n">
        <v>987.990178881281</v>
      </c>
      <c r="F1848" s="23" t="n">
        <f aca="false">IF(D1848&lt;25, 0.24, 0.24-(0.01/5)*(D1848-25))</f>
        <v>0.2344</v>
      </c>
      <c r="G1848" s="40" t="n">
        <f aca="false">(E1848/1000)*$G$1*F1848</f>
        <v>75871.844259752</v>
      </c>
      <c r="H1848" s="40" t="n">
        <v>0.236717990376627</v>
      </c>
      <c r="I1848" s="3" t="n">
        <f aca="false">H1848*$J$2</f>
        <v>0</v>
      </c>
      <c r="J1848" s="19" t="n">
        <f aca="false">SUM(I1848+G1848)</f>
        <v>75871.844259752</v>
      </c>
      <c r="K1848" s="1" t="n">
        <v>3.04</v>
      </c>
      <c r="L1848" s="39" t="n">
        <v>0</v>
      </c>
      <c r="M1848" s="39"/>
      <c r="N1848" s="1" t="n">
        <f aca="false">(2.571*(19.44-D1848)+3.87)*$K$2</f>
        <v>-0</v>
      </c>
      <c r="O1848" s="1" t="n">
        <f aca="false">IF(N1848&gt;0,N1848,0)</f>
        <v>0</v>
      </c>
      <c r="P1848" s="1" t="n">
        <f aca="false">O1848*1.5</f>
        <v>0</v>
      </c>
      <c r="Q1848" s="1" t="n">
        <f aca="false">P1848/(3.6*$Q$2)</f>
        <v>0</v>
      </c>
      <c r="R1848" s="1" t="n">
        <f aca="false">(K1848+L1848)*$R$2</f>
        <v>15200</v>
      </c>
      <c r="S1848" s="19" t="n">
        <f aca="false">J1848-R1848</f>
        <v>60671.844259752</v>
      </c>
      <c r="T1848" s="1" t="n">
        <f aca="false">IF(S1848&lt;0,S1848/$G$3,0)</f>
        <v>0</v>
      </c>
      <c r="U1848" s="1" t="n">
        <f aca="false">IF(S1848&gt;0,S1848*0.7,0)</f>
        <v>42470.2909818264</v>
      </c>
      <c r="V1848" s="14" t="n">
        <f aca="false">V1847+U1848+T1848</f>
        <v>7710681.0006015</v>
      </c>
      <c r="W1848" s="19" t="n">
        <f aca="false">V1848/1000</f>
        <v>7710.6810006015</v>
      </c>
      <c r="X1848" s="19" t="n">
        <f aca="false">W1848*3600000000*2/237000000</f>
        <v>234248.536727134</v>
      </c>
      <c r="Y1848" s="19" t="n">
        <f aca="false">X1848/30.662</f>
        <v>7639.70180442026</v>
      </c>
    </row>
    <row r="1849" customFormat="false" ht="17.9" hidden="false" customHeight="false" outlineLevel="0" collapsed="false">
      <c r="A1849" s="2" t="n">
        <v>3</v>
      </c>
      <c r="B1849" s="3" t="n">
        <v>18</v>
      </c>
      <c r="C1849" s="38" t="n">
        <v>14</v>
      </c>
      <c r="D1849" s="1" t="n">
        <v>27.8</v>
      </c>
      <c r="E1849" s="3" t="n">
        <v>868.88416021787</v>
      </c>
      <c r="F1849" s="23" t="n">
        <f aca="false">IF(D1849&lt;25, 0.24, 0.24-(0.01/5)*(D1849-25))</f>
        <v>0.2344</v>
      </c>
      <c r="G1849" s="40" t="n">
        <f aca="false">(E1849/1000)*$G$1*F1849</f>
        <v>66725.2014169436</v>
      </c>
      <c r="H1849" s="40" t="n">
        <v>0.282814727296963</v>
      </c>
      <c r="I1849" s="3" t="n">
        <f aca="false">H1849*$J$2</f>
        <v>0</v>
      </c>
      <c r="J1849" s="19" t="n">
        <f aca="false">SUM(I1849+G1849)</f>
        <v>66725.2014169436</v>
      </c>
      <c r="K1849" s="1" t="n">
        <v>3.04</v>
      </c>
      <c r="L1849" s="39" t="n">
        <v>0</v>
      </c>
      <c r="M1849" s="39"/>
      <c r="N1849" s="1" t="n">
        <f aca="false">(2.571*(19.44-D1849)+3.87)*$K$2</f>
        <v>-0</v>
      </c>
      <c r="O1849" s="1" t="n">
        <f aca="false">IF(N1849&gt;0,N1849,0)</f>
        <v>0</v>
      </c>
      <c r="P1849" s="1" t="n">
        <f aca="false">O1849*1.5</f>
        <v>0</v>
      </c>
      <c r="Q1849" s="1" t="n">
        <f aca="false">P1849/(3.6*$Q$2)</f>
        <v>0</v>
      </c>
      <c r="R1849" s="1" t="n">
        <f aca="false">(K1849+L1849)*$R$2</f>
        <v>15200</v>
      </c>
      <c r="S1849" s="19" t="n">
        <f aca="false">J1849-R1849</f>
        <v>51525.2014169436</v>
      </c>
      <c r="T1849" s="1" t="n">
        <f aca="false">IF(S1849&lt;0,S1849/$G$3,0)</f>
        <v>0</v>
      </c>
      <c r="U1849" s="1" t="n">
        <f aca="false">IF(S1849&gt;0,S1849*0.7,0)</f>
        <v>36067.6409918605</v>
      </c>
      <c r="V1849" s="14" t="n">
        <f aca="false">V1848+U1849+T1849</f>
        <v>7746748.64159336</v>
      </c>
      <c r="W1849" s="19" t="n">
        <f aca="false">V1849/1000</f>
        <v>7746.74864159335</v>
      </c>
      <c r="X1849" s="19" t="n">
        <f aca="false">W1849*3600000000*2/237000000</f>
        <v>235344.262529418</v>
      </c>
      <c r="Y1849" s="19" t="n">
        <f aca="false">X1849/30.662</f>
        <v>7675.43743165542</v>
      </c>
    </row>
    <row r="1850" customFormat="false" ht="17.9" hidden="false" customHeight="false" outlineLevel="0" collapsed="false">
      <c r="A1850" s="2" t="n">
        <v>3</v>
      </c>
      <c r="B1850" s="3" t="n">
        <v>18</v>
      </c>
      <c r="C1850" s="38" t="n">
        <v>15</v>
      </c>
      <c r="D1850" s="1" t="n">
        <v>28.3</v>
      </c>
      <c r="E1850" s="3" t="n">
        <v>698.320945538932</v>
      </c>
      <c r="F1850" s="23" t="n">
        <f aca="false">IF(D1850&lt;25, 0.24, 0.24-(0.01/5)*(D1850-25))</f>
        <v>0.2334</v>
      </c>
      <c r="G1850" s="40" t="n">
        <f aca="false">(E1850/1000)*$G$1*F1850</f>
        <v>53398.1641686203</v>
      </c>
      <c r="H1850" s="40" t="n">
        <v>0.310300932203849</v>
      </c>
      <c r="I1850" s="3" t="n">
        <f aca="false">H1850*$J$2</f>
        <v>0</v>
      </c>
      <c r="J1850" s="19" t="n">
        <f aca="false">SUM(I1850+G1850)</f>
        <v>53398.1641686203</v>
      </c>
      <c r="K1850" s="1" t="n">
        <v>3.44</v>
      </c>
      <c r="L1850" s="39" t="n">
        <v>0</v>
      </c>
      <c r="M1850" s="39"/>
      <c r="N1850" s="1" t="n">
        <f aca="false">(2.571*(19.44-D1850)+3.87)*$K$2</f>
        <v>-0</v>
      </c>
      <c r="O1850" s="1" t="n">
        <f aca="false">IF(N1850&gt;0,N1850,0)</f>
        <v>0</v>
      </c>
      <c r="P1850" s="1" t="n">
        <f aca="false">O1850*1.5</f>
        <v>0</v>
      </c>
      <c r="Q1850" s="1" t="n">
        <f aca="false">P1850/(3.6*$Q$2)</f>
        <v>0</v>
      </c>
      <c r="R1850" s="1" t="n">
        <f aca="false">(K1850+L1850)*$R$2</f>
        <v>17200</v>
      </c>
      <c r="S1850" s="19" t="n">
        <f aca="false">J1850-R1850</f>
        <v>36198.1641686203</v>
      </c>
      <c r="T1850" s="1" t="n">
        <f aca="false">IF(S1850&lt;0,S1850/$G$3,0)</f>
        <v>0</v>
      </c>
      <c r="U1850" s="1" t="n">
        <f aca="false">IF(S1850&gt;0,S1850*0.7,0)</f>
        <v>25338.7149180342</v>
      </c>
      <c r="V1850" s="14" t="n">
        <f aca="false">V1849+U1850+T1850</f>
        <v>7772087.35651139</v>
      </c>
      <c r="W1850" s="19" t="n">
        <f aca="false">V1850/1000</f>
        <v>7772.08735651139</v>
      </c>
      <c r="X1850" s="19" t="n">
        <f aca="false">W1850*3600000000*2/237000000</f>
        <v>236114.046273764</v>
      </c>
      <c r="Y1850" s="19" t="n">
        <f aca="false">X1850/30.662</f>
        <v>7700.5428958895</v>
      </c>
    </row>
    <row r="1851" customFormat="false" ht="17.9" hidden="false" customHeight="false" outlineLevel="0" collapsed="false">
      <c r="A1851" s="2" t="n">
        <v>3</v>
      </c>
      <c r="B1851" s="3" t="n">
        <v>18</v>
      </c>
      <c r="C1851" s="38" t="n">
        <v>16</v>
      </c>
      <c r="D1851" s="1" t="n">
        <v>27.2</v>
      </c>
      <c r="E1851" s="3" t="n">
        <v>472.207990776896</v>
      </c>
      <c r="F1851" s="23" t="n">
        <f aca="false">IF(D1851&lt;25, 0.24, 0.24-(0.01/5)*(D1851-25))</f>
        <v>0.2356</v>
      </c>
      <c r="G1851" s="40" t="n">
        <f aca="false">(E1851/1000)*$G$1*F1851</f>
        <v>36448.4466246698</v>
      </c>
      <c r="H1851" s="40" t="n">
        <v>0.334260044414185</v>
      </c>
      <c r="I1851" s="3" t="n">
        <f aca="false">H1851*$J$2</f>
        <v>0</v>
      </c>
      <c r="J1851" s="19" t="n">
        <f aca="false">SUM(I1851+G1851)</f>
        <v>36448.4466246698</v>
      </c>
      <c r="K1851" s="1" t="n">
        <v>2.56</v>
      </c>
      <c r="L1851" s="39" t="n">
        <v>1.89070151236694</v>
      </c>
      <c r="M1851" s="39"/>
      <c r="N1851" s="1" t="n">
        <f aca="false">(2.571*(19.44-D1851)+3.87)*$K$2</f>
        <v>-0</v>
      </c>
      <c r="O1851" s="1" t="n">
        <f aca="false">IF(N1851&gt;0,N1851,0)</f>
        <v>0</v>
      </c>
      <c r="P1851" s="1" t="n">
        <f aca="false">O1851*1.5</f>
        <v>0</v>
      </c>
      <c r="Q1851" s="1" t="n">
        <f aca="false">P1851/(3.6*$Q$2)</f>
        <v>0</v>
      </c>
      <c r="R1851" s="1" t="n">
        <f aca="false">(K1851+L1851)*$R$2</f>
        <v>22253.5075618347</v>
      </c>
      <c r="S1851" s="19" t="n">
        <f aca="false">J1851-R1851</f>
        <v>14194.9390628351</v>
      </c>
      <c r="T1851" s="1" t="n">
        <f aca="false">IF(S1851&lt;0,S1851/$G$3,0)</f>
        <v>0</v>
      </c>
      <c r="U1851" s="1" t="n">
        <f aca="false">IF(S1851&gt;0,S1851*0.7,0)</f>
        <v>9936.45734398454</v>
      </c>
      <c r="V1851" s="14" t="n">
        <f aca="false">V1850+U1851+T1851</f>
        <v>7782023.81385537</v>
      </c>
      <c r="W1851" s="19" t="n">
        <f aca="false">V1851/1000</f>
        <v>7782.02381385537</v>
      </c>
      <c r="X1851" s="19" t="n">
        <f aca="false">W1851*3600000000*2/237000000</f>
        <v>236415.913332315</v>
      </c>
      <c r="Y1851" s="19" t="n">
        <f aca="false">X1851/30.662</f>
        <v>7710.38788507975</v>
      </c>
    </row>
    <row r="1852" customFormat="false" ht="17.9" hidden="false" customHeight="false" outlineLevel="0" collapsed="false">
      <c r="A1852" s="2" t="n">
        <v>3</v>
      </c>
      <c r="B1852" s="3" t="n">
        <v>18</v>
      </c>
      <c r="C1852" s="38" t="n">
        <v>17</v>
      </c>
      <c r="D1852" s="1" t="n">
        <v>26.1</v>
      </c>
      <c r="E1852" s="3" t="n">
        <v>211.632444662227</v>
      </c>
      <c r="F1852" s="23" t="n">
        <f aca="false">IF(D1852&lt;25, 0.24, 0.24-(0.01/5)*(D1852-25))</f>
        <v>0.2378</v>
      </c>
      <c r="G1852" s="40" t="n">
        <f aca="false">(E1852/1000)*$G$1*F1852</f>
        <v>16487.8681175128</v>
      </c>
      <c r="H1852" s="40" t="n">
        <v>0.362774872978998</v>
      </c>
      <c r="I1852" s="3" t="n">
        <f aca="false">H1852*$J$2</f>
        <v>0</v>
      </c>
      <c r="J1852" s="19" t="n">
        <f aca="false">SUM(I1852+G1852)</f>
        <v>16487.8681175128</v>
      </c>
      <c r="K1852" s="1" t="n">
        <v>1.68</v>
      </c>
      <c r="L1852" s="39" t="n">
        <v>3.07357219101993</v>
      </c>
      <c r="M1852" s="39"/>
      <c r="N1852" s="1" t="n">
        <f aca="false">(2.571*(19.44-D1852)+3.87)*$K$2</f>
        <v>-0</v>
      </c>
      <c r="O1852" s="1" t="n">
        <f aca="false">IF(N1852&gt;0,N1852,0)</f>
        <v>0</v>
      </c>
      <c r="P1852" s="1" t="n">
        <f aca="false">O1852*1.5</f>
        <v>0</v>
      </c>
      <c r="Q1852" s="1" t="n">
        <f aca="false">P1852/(3.6*$Q$2)</f>
        <v>0</v>
      </c>
      <c r="R1852" s="1" t="n">
        <f aca="false">(K1852+L1852)*$R$2</f>
        <v>23767.8609550996</v>
      </c>
      <c r="S1852" s="19" t="n">
        <f aca="false">J1852-R1852</f>
        <v>-7279.99283758686</v>
      </c>
      <c r="T1852" s="1" t="n">
        <f aca="false">IF(S1852&lt;0,S1852/$G$3,0)</f>
        <v>-10399.9897679812</v>
      </c>
      <c r="U1852" s="1" t="n">
        <f aca="false">IF(S1852&gt;0,S1852*0.7,0)</f>
        <v>0</v>
      </c>
      <c r="V1852" s="14" t="n">
        <f aca="false">V1851+U1852+T1852</f>
        <v>7771623.82408739</v>
      </c>
      <c r="W1852" s="19" t="n">
        <f aca="false">V1852/1000</f>
        <v>7771.62382408739</v>
      </c>
      <c r="X1852" s="19" t="n">
        <f aca="false">W1852*3600000000*2/237000000</f>
        <v>236099.964276073</v>
      </c>
      <c r="Y1852" s="19" t="n">
        <f aca="false">X1852/30.662</f>
        <v>7700.08363042439</v>
      </c>
    </row>
    <row r="1853" customFormat="false" ht="17.9" hidden="false" customHeight="false" outlineLevel="0" collapsed="false">
      <c r="A1853" s="2" t="n">
        <v>3</v>
      </c>
      <c r="B1853" s="3" t="n">
        <v>18</v>
      </c>
      <c r="C1853" s="38" t="n">
        <v>18</v>
      </c>
      <c r="D1853" s="1" t="n">
        <v>23.3</v>
      </c>
      <c r="E1853" s="3" t="n">
        <v>7.96236507281814</v>
      </c>
      <c r="F1853" s="23" t="n">
        <f aca="false">IF(D1853&lt;25, 0.24, 0.24-(0.01/5)*(D1853-25))</f>
        <v>0.24</v>
      </c>
      <c r="G1853" s="40" t="n">
        <f aca="false">(E1853/1000)*$G$1*F1853</f>
        <v>626.071210837603</v>
      </c>
      <c r="H1853" s="40" t="n">
        <v>0.36881206439305</v>
      </c>
      <c r="I1853" s="3" t="n">
        <f aca="false">H1853*$J$2</f>
        <v>0</v>
      </c>
      <c r="J1853" s="19" t="n">
        <f aca="false">SUM(I1853+G1853)</f>
        <v>626.071210837603</v>
      </c>
      <c r="K1853" s="1" t="n">
        <v>0</v>
      </c>
      <c r="L1853" s="39" t="n">
        <v>3.75086634964196</v>
      </c>
      <c r="M1853" s="39"/>
      <c r="N1853" s="1" t="n">
        <f aca="false">(2.571*(19.44-D1853)+3.87)*$K$2</f>
        <v>-0</v>
      </c>
      <c r="O1853" s="1" t="n">
        <f aca="false">IF(N1853&gt;0,N1853,0)</f>
        <v>0</v>
      </c>
      <c r="P1853" s="1" t="n">
        <f aca="false">O1853*1.5</f>
        <v>0</v>
      </c>
      <c r="Q1853" s="1" t="n">
        <f aca="false">P1853/(3.6*$Q$2)</f>
        <v>0</v>
      </c>
      <c r="R1853" s="1" t="n">
        <f aca="false">(K1853+L1853)*$R$2</f>
        <v>18754.3317482098</v>
      </c>
      <c r="S1853" s="19" t="n">
        <f aca="false">J1853-R1853</f>
        <v>-18128.2605373722</v>
      </c>
      <c r="T1853" s="1" t="n">
        <f aca="false">IF(S1853&lt;0,S1853/$G$3,0)</f>
        <v>-25897.5150533889</v>
      </c>
      <c r="U1853" s="1" t="n">
        <f aca="false">IF(S1853&gt;0,S1853*0.7,0)</f>
        <v>0</v>
      </c>
      <c r="V1853" s="14" t="n">
        <f aca="false">V1852+U1853+T1853</f>
        <v>7745726.309034</v>
      </c>
      <c r="W1853" s="19" t="n">
        <f aca="false">V1853/1000</f>
        <v>7745.726309034</v>
      </c>
      <c r="X1853" s="19" t="n">
        <f aca="false">W1853*3600000000*2/237000000</f>
        <v>235313.204325084</v>
      </c>
      <c r="Y1853" s="19" t="n">
        <f aca="false">X1853/30.662</f>
        <v>7674.42450998251</v>
      </c>
    </row>
    <row r="1854" customFormat="false" ht="17.9" hidden="false" customHeight="false" outlineLevel="0" collapsed="false">
      <c r="A1854" s="2" t="n">
        <v>3</v>
      </c>
      <c r="B1854" s="3" t="n">
        <v>18</v>
      </c>
      <c r="C1854" s="38" t="n">
        <v>19</v>
      </c>
      <c r="D1854" s="1" t="n">
        <v>21.7</v>
      </c>
      <c r="E1854" s="3" t="n">
        <v>0</v>
      </c>
      <c r="F1854" s="23" t="n">
        <f aca="false">IF(D1854&lt;25, 0.24, 0.24-(0.01/5)*(D1854-25))</f>
        <v>0.24</v>
      </c>
      <c r="G1854" s="40" t="n">
        <f aca="false">(E1854/1000)*$G$1*F1854</f>
        <v>0</v>
      </c>
      <c r="H1854" s="40" t="n">
        <v>0.352672648038412</v>
      </c>
      <c r="I1854" s="3" t="n">
        <f aca="false">H1854*$J$2</f>
        <v>0</v>
      </c>
      <c r="J1854" s="19" t="n">
        <f aca="false">SUM(I1854+G1854)</f>
        <v>0</v>
      </c>
      <c r="K1854" s="1" t="n">
        <v>0</v>
      </c>
      <c r="L1854" s="39" t="n">
        <v>1.68961232196632</v>
      </c>
      <c r="M1854" s="39"/>
      <c r="N1854" s="1" t="n">
        <f aca="false">(2.571*(19.44-D1854)+3.87)*$K$2</f>
        <v>-0</v>
      </c>
      <c r="O1854" s="1" t="n">
        <f aca="false">IF(N1854&gt;0,N1854,0)</f>
        <v>0</v>
      </c>
      <c r="P1854" s="1" t="n">
        <f aca="false">O1854*1.5</f>
        <v>0</v>
      </c>
      <c r="Q1854" s="1" t="n">
        <f aca="false">P1854/(3.6*$Q$2)</f>
        <v>0</v>
      </c>
      <c r="R1854" s="1" t="n">
        <f aca="false">(K1854+L1854)*$R$2</f>
        <v>8448.0616098316</v>
      </c>
      <c r="S1854" s="19" t="n">
        <f aca="false">J1854-R1854</f>
        <v>-8448.0616098316</v>
      </c>
      <c r="T1854" s="1" t="n">
        <f aca="false">IF(S1854&lt;0,S1854/$G$3,0)</f>
        <v>-12068.6594426166</v>
      </c>
      <c r="U1854" s="1" t="n">
        <f aca="false">IF(S1854&gt;0,S1854*0.7,0)</f>
        <v>0</v>
      </c>
      <c r="V1854" s="14" t="n">
        <f aca="false">V1853+U1854+T1854</f>
        <v>7733657.64959139</v>
      </c>
      <c r="W1854" s="19" t="n">
        <f aca="false">V1854/1000</f>
        <v>7733.65764959139</v>
      </c>
      <c r="X1854" s="19" t="n">
        <f aca="false">W1854*3600000000*2/237000000</f>
        <v>234946.561506574</v>
      </c>
      <c r="Y1854" s="19" t="n">
        <f aca="false">X1854/30.662</f>
        <v>7662.4669462714</v>
      </c>
    </row>
    <row r="1855" customFormat="false" ht="17.9" hidden="false" customHeight="false" outlineLevel="0" collapsed="false">
      <c r="A1855" s="2" t="n">
        <v>3</v>
      </c>
      <c r="B1855" s="3" t="n">
        <v>18</v>
      </c>
      <c r="C1855" s="38" t="n">
        <v>20</v>
      </c>
      <c r="D1855" s="1" t="n">
        <v>21.1</v>
      </c>
      <c r="E1855" s="3" t="n">
        <v>0</v>
      </c>
      <c r="F1855" s="23" t="n">
        <f aca="false">IF(D1855&lt;25, 0.24, 0.24-(0.01/5)*(D1855-25))</f>
        <v>0.24</v>
      </c>
      <c r="G1855" s="40" t="n">
        <f aca="false">(E1855/1000)*$G$1*F1855</f>
        <v>0</v>
      </c>
      <c r="H1855" s="40" t="n">
        <v>0.404331066150808</v>
      </c>
      <c r="I1855" s="3" t="n">
        <f aca="false">H1855*$J$2</f>
        <v>0</v>
      </c>
      <c r="J1855" s="19" t="n">
        <f aca="false">SUM(I1855+G1855)</f>
        <v>0</v>
      </c>
      <c r="K1855" s="1" t="n">
        <v>0</v>
      </c>
      <c r="L1855" s="39" t="n">
        <v>0.919864553357848</v>
      </c>
      <c r="M1855" s="39"/>
      <c r="N1855" s="1" t="n">
        <f aca="false">(2.571*(19.44-D1855)+3.87)*$K$2</f>
        <v>-0</v>
      </c>
      <c r="O1855" s="1" t="n">
        <f aca="false">IF(N1855&gt;0,N1855,0)</f>
        <v>0</v>
      </c>
      <c r="P1855" s="1" t="n">
        <f aca="false">O1855*1.5</f>
        <v>0</v>
      </c>
      <c r="Q1855" s="1" t="n">
        <f aca="false">P1855/(3.6*$Q$2)</f>
        <v>0</v>
      </c>
      <c r="R1855" s="1" t="n">
        <f aca="false">(K1855+L1855)*$R$2</f>
        <v>4599.32276678924</v>
      </c>
      <c r="S1855" s="19" t="n">
        <f aca="false">J1855-R1855</f>
        <v>-4599.32276678924</v>
      </c>
      <c r="T1855" s="1" t="n">
        <f aca="false">IF(S1855&lt;0,S1855/$G$3,0)</f>
        <v>-6570.4610954132</v>
      </c>
      <c r="U1855" s="1" t="n">
        <f aca="false">IF(S1855&gt;0,S1855*0.7,0)</f>
        <v>0</v>
      </c>
      <c r="V1855" s="14" t="n">
        <f aca="false">V1854+U1855+T1855</f>
        <v>7727087.18849597</v>
      </c>
      <c r="W1855" s="19" t="n">
        <f aca="false">V1855/1000</f>
        <v>7727.08718849597</v>
      </c>
      <c r="X1855" s="19" t="n">
        <f aca="false">W1855*3600000000*2/237000000</f>
        <v>234746.952561903</v>
      </c>
      <c r="Y1855" s="19" t="n">
        <f aca="false">X1855/30.662</f>
        <v>7655.95696829636</v>
      </c>
    </row>
    <row r="1856" customFormat="false" ht="17.9" hidden="false" customHeight="false" outlineLevel="0" collapsed="false">
      <c r="A1856" s="2" t="n">
        <v>3</v>
      </c>
      <c r="B1856" s="3" t="n">
        <v>18</v>
      </c>
      <c r="C1856" s="38" t="n">
        <v>21</v>
      </c>
      <c r="D1856" s="1" t="n">
        <v>20.6</v>
      </c>
      <c r="E1856" s="3" t="n">
        <v>0</v>
      </c>
      <c r="F1856" s="23" t="n">
        <f aca="false">IF(D1856&lt;25, 0.24, 0.24-(0.01/5)*(D1856-25))</f>
        <v>0.24</v>
      </c>
      <c r="G1856" s="40" t="n">
        <f aca="false">(E1856/1000)*$G$1*F1856</f>
        <v>0</v>
      </c>
      <c r="H1856" s="40" t="n">
        <v>0.470301656862287</v>
      </c>
      <c r="I1856" s="3" t="n">
        <f aca="false">H1856*$J$2</f>
        <v>0</v>
      </c>
      <c r="J1856" s="19" t="n">
        <f aca="false">SUM(I1856+G1856)</f>
        <v>0</v>
      </c>
      <c r="K1856" s="1" t="n">
        <v>0</v>
      </c>
      <c r="L1856" s="39" t="n">
        <v>0.84412173795239</v>
      </c>
      <c r="M1856" s="39"/>
      <c r="N1856" s="1" t="n">
        <f aca="false">(2.571*(19.44-D1856)+3.87)*$K$2</f>
        <v>0</v>
      </c>
      <c r="O1856" s="1" t="n">
        <f aca="false">IF(N1856&gt;0,N1856,0)</f>
        <v>0</v>
      </c>
      <c r="P1856" s="1" t="n">
        <f aca="false">O1856*1.5</f>
        <v>0</v>
      </c>
      <c r="Q1856" s="1" t="n">
        <f aca="false">P1856/(3.6*$Q$2)</f>
        <v>0</v>
      </c>
      <c r="R1856" s="1" t="n">
        <f aca="false">(K1856+L1856)*$R$2</f>
        <v>4220.60868976195</v>
      </c>
      <c r="S1856" s="19" t="n">
        <f aca="false">J1856-R1856</f>
        <v>-4220.60868976195</v>
      </c>
      <c r="T1856" s="1" t="n">
        <f aca="false">IF(S1856&lt;0,S1856/$G$3,0)</f>
        <v>-6029.44098537421</v>
      </c>
      <c r="U1856" s="1" t="n">
        <f aca="false">IF(S1856&gt;0,S1856*0.7,0)</f>
        <v>0</v>
      </c>
      <c r="V1856" s="14" t="n">
        <f aca="false">V1855+U1856+T1856</f>
        <v>7721057.7475106</v>
      </c>
      <c r="W1856" s="19" t="n">
        <f aca="false">V1856/1000</f>
        <v>7721.0577475106</v>
      </c>
      <c r="X1856" s="19" t="n">
        <f aca="false">W1856*3600000000*2/237000000</f>
        <v>234563.779671208</v>
      </c>
      <c r="Y1856" s="19" t="n">
        <f aca="false">X1856/30.662</f>
        <v>7649.98303017442</v>
      </c>
    </row>
    <row r="1857" customFormat="false" ht="17.9" hidden="false" customHeight="false" outlineLevel="0" collapsed="false">
      <c r="A1857" s="2" t="n">
        <v>3</v>
      </c>
      <c r="B1857" s="3" t="n">
        <v>18</v>
      </c>
      <c r="C1857" s="38" t="n">
        <v>22</v>
      </c>
      <c r="D1857" s="1" t="n">
        <v>19.4</v>
      </c>
      <c r="E1857" s="3" t="n">
        <v>0</v>
      </c>
      <c r="F1857" s="23" t="n">
        <f aca="false">IF(D1857&lt;25, 0.24, 0.24-(0.01/5)*(D1857-25))</f>
        <v>0.24</v>
      </c>
      <c r="G1857" s="40" t="n">
        <f aca="false">(E1857/1000)*$G$1*F1857</f>
        <v>0</v>
      </c>
      <c r="H1857" s="40" t="n">
        <v>0.488944683253478</v>
      </c>
      <c r="I1857" s="3" t="n">
        <f aca="false">H1857*$J$2</f>
        <v>0</v>
      </c>
      <c r="J1857" s="19" t="n">
        <f aca="false">SUM(I1857+G1857)</f>
        <v>0</v>
      </c>
      <c r="K1857" s="1" t="n">
        <v>0</v>
      </c>
      <c r="L1857" s="39" t="n">
        <v>0.923514809521966</v>
      </c>
      <c r="M1857" s="39"/>
      <c r="N1857" s="1" t="n">
        <f aca="false">(2.571*(19.44-D1857)+3.87)*$K$2</f>
        <v>0</v>
      </c>
      <c r="O1857" s="1" t="n">
        <f aca="false">IF(N1857&gt;0,N1857,0)</f>
        <v>0</v>
      </c>
      <c r="P1857" s="1" t="n">
        <f aca="false">O1857*1.5</f>
        <v>0</v>
      </c>
      <c r="Q1857" s="1" t="n">
        <f aca="false">P1857/(3.6*$Q$2)</f>
        <v>0</v>
      </c>
      <c r="R1857" s="1" t="n">
        <f aca="false">(K1857+L1857)*$R$2</f>
        <v>4617.57404760983</v>
      </c>
      <c r="S1857" s="19" t="n">
        <f aca="false">J1857-R1857</f>
        <v>-4617.57404760983</v>
      </c>
      <c r="T1857" s="1" t="n">
        <f aca="false">IF(S1857&lt;0,S1857/$G$3,0)</f>
        <v>-6596.53435372833</v>
      </c>
      <c r="U1857" s="1" t="n">
        <f aca="false">IF(S1857&gt;0,S1857*0.7,0)</f>
        <v>0</v>
      </c>
      <c r="V1857" s="14" t="n">
        <f aca="false">V1856+U1857+T1857</f>
        <v>7714461.21315687</v>
      </c>
      <c r="W1857" s="19" t="n">
        <f aca="false">V1857/1000</f>
        <v>7714.46121315687</v>
      </c>
      <c r="X1857" s="19" t="n">
        <f aca="false">W1857*3600000000*2/237000000</f>
        <v>234363.378627551</v>
      </c>
      <c r="Y1857" s="19" t="n">
        <f aca="false">X1857/30.662</f>
        <v>7643.44721895344</v>
      </c>
    </row>
    <row r="1858" customFormat="false" ht="17.9" hidden="false" customHeight="false" outlineLevel="0" collapsed="false">
      <c r="A1858" s="2" t="n">
        <v>3</v>
      </c>
      <c r="B1858" s="3" t="n">
        <v>18</v>
      </c>
      <c r="C1858" s="38" t="n">
        <v>23</v>
      </c>
      <c r="D1858" s="1" t="n">
        <v>18.9</v>
      </c>
      <c r="E1858" s="3" t="n">
        <v>0</v>
      </c>
      <c r="F1858" s="23" t="n">
        <f aca="false">IF(D1858&lt;25, 0.24, 0.24-(0.01/5)*(D1858-25))</f>
        <v>0.24</v>
      </c>
      <c r="G1858" s="40" t="n">
        <f aca="false">(E1858/1000)*$G$1*F1858</f>
        <v>0</v>
      </c>
      <c r="H1858" s="40" t="n">
        <v>0.504497941081606</v>
      </c>
      <c r="I1858" s="3" t="n">
        <f aca="false">H1858*$J$2</f>
        <v>0</v>
      </c>
      <c r="J1858" s="19" t="n">
        <f aca="false">SUM(I1858+G1858)</f>
        <v>0</v>
      </c>
      <c r="K1858" s="1" t="n">
        <v>0</v>
      </c>
      <c r="L1858" s="39" t="n">
        <v>0.860319749680666</v>
      </c>
      <c r="M1858" s="39"/>
      <c r="N1858" s="1" t="n">
        <f aca="false">(2.571*(19.44-D1858)+3.87)*$K$2</f>
        <v>0</v>
      </c>
      <c r="O1858" s="1" t="n">
        <f aca="false">IF(N1858&gt;0,N1858,0)</f>
        <v>0</v>
      </c>
      <c r="P1858" s="1" t="n">
        <f aca="false">O1858*1.5</f>
        <v>0</v>
      </c>
      <c r="Q1858" s="1" t="n">
        <f aca="false">P1858/(3.6*$Q$2)</f>
        <v>0</v>
      </c>
      <c r="R1858" s="1" t="n">
        <f aca="false">(K1858+L1858)*$R$2</f>
        <v>4301.59874840333</v>
      </c>
      <c r="S1858" s="19" t="n">
        <f aca="false">J1858-R1858</f>
        <v>-4301.59874840333</v>
      </c>
      <c r="T1858" s="1" t="n">
        <f aca="false">IF(S1858&lt;0,S1858/$G$3,0)</f>
        <v>-6145.14106914762</v>
      </c>
      <c r="U1858" s="1" t="n">
        <f aca="false">IF(S1858&gt;0,S1858*0.7,0)</f>
        <v>0</v>
      </c>
      <c r="V1858" s="14" t="n">
        <f aca="false">V1857+U1858+T1858</f>
        <v>7708316.07208772</v>
      </c>
      <c r="W1858" s="19" t="n">
        <f aca="false">V1858/1000</f>
        <v>7708.31607208772</v>
      </c>
      <c r="X1858" s="19" t="n">
        <f aca="false">W1858*3600000000*2/237000000</f>
        <v>234176.690797602</v>
      </c>
      <c r="Y1858" s="19" t="n">
        <f aca="false">X1858/30.662</f>
        <v>7637.35864580268</v>
      </c>
    </row>
    <row r="1859" customFormat="false" ht="17.9" hidden="false" customHeight="false" outlineLevel="0" collapsed="false">
      <c r="A1859" s="2" t="n">
        <v>3</v>
      </c>
      <c r="B1859" s="3" t="n">
        <v>19</v>
      </c>
      <c r="C1859" s="38" t="n">
        <v>0</v>
      </c>
      <c r="D1859" s="1" t="n">
        <v>18.3</v>
      </c>
      <c r="E1859" s="3" t="n">
        <v>0</v>
      </c>
      <c r="F1859" s="23" t="n">
        <f aca="false">IF(D1859&lt;25, 0.24, 0.24-(0.01/5)*(D1859-25))</f>
        <v>0.24</v>
      </c>
      <c r="G1859" s="40" t="n">
        <f aca="false">(E1859/1000)*$G$1*F1859</f>
        <v>0</v>
      </c>
      <c r="H1859" s="40" t="n">
        <v>0.506594307509517</v>
      </c>
      <c r="I1859" s="3" t="n">
        <f aca="false">H1859*$J$2</f>
        <v>0</v>
      </c>
      <c r="J1859" s="19" t="n">
        <f aca="false">SUM(I1859+G1859)</f>
        <v>0</v>
      </c>
      <c r="K1859" s="1" t="n">
        <v>0</v>
      </c>
      <c r="L1859" s="39" t="n">
        <v>0.696286363305593</v>
      </c>
      <c r="M1859" s="39"/>
      <c r="N1859" s="1" t="n">
        <f aca="false">(2.571*(19.44-D1859)+3.87)*$K$2</f>
        <v>0</v>
      </c>
      <c r="O1859" s="1" t="n">
        <f aca="false">IF(N1859&gt;0,N1859,0)</f>
        <v>0</v>
      </c>
      <c r="P1859" s="1" t="n">
        <f aca="false">O1859*1.5</f>
        <v>0</v>
      </c>
      <c r="Q1859" s="1" t="n">
        <f aca="false">P1859/(3.6*$Q$2)</f>
        <v>0</v>
      </c>
      <c r="R1859" s="1" t="n">
        <f aca="false">(K1859+L1859)*$R$2</f>
        <v>3481.43181652797</v>
      </c>
      <c r="S1859" s="19" t="n">
        <f aca="false">J1859-R1859</f>
        <v>-3481.43181652797</v>
      </c>
      <c r="T1859" s="1" t="n">
        <f aca="false">IF(S1859&lt;0,S1859/$G$3,0)</f>
        <v>-4973.47402361138</v>
      </c>
      <c r="U1859" s="1" t="n">
        <f aca="false">IF(S1859&gt;0,S1859*0.7,0)</f>
        <v>0</v>
      </c>
      <c r="V1859" s="14" t="n">
        <f aca="false">V1858+U1859+T1859</f>
        <v>7703342.59806411</v>
      </c>
      <c r="W1859" s="19" t="n">
        <f aca="false">V1859/1000</f>
        <v>7703.34259806411</v>
      </c>
      <c r="X1859" s="19" t="n">
        <f aca="false">W1859*3600000000*2/237000000</f>
        <v>234025.597915872</v>
      </c>
      <c r="Y1859" s="19" t="n">
        <f aca="false">X1859/30.662</f>
        <v>7632.43095414101</v>
      </c>
    </row>
    <row r="1860" customFormat="false" ht="17.9" hidden="false" customHeight="false" outlineLevel="0" collapsed="false">
      <c r="A1860" s="2" t="n">
        <v>3</v>
      </c>
      <c r="B1860" s="3" t="n">
        <v>19</v>
      </c>
      <c r="C1860" s="38" t="n">
        <v>1</v>
      </c>
      <c r="D1860" s="1" t="n">
        <v>17.2</v>
      </c>
      <c r="E1860" s="3" t="n">
        <v>0</v>
      </c>
      <c r="F1860" s="23" t="n">
        <f aca="false">IF(D1860&lt;25, 0.24, 0.24-(0.01/5)*(D1860-25))</f>
        <v>0.24</v>
      </c>
      <c r="G1860" s="40" t="n">
        <f aca="false">(E1860/1000)*$G$1*F1860</f>
        <v>0</v>
      </c>
      <c r="H1860" s="40" t="n">
        <v>0.522115726535628</v>
      </c>
      <c r="I1860" s="3" t="n">
        <f aca="false">H1860*$J$2</f>
        <v>0</v>
      </c>
      <c r="J1860" s="19" t="n">
        <f aca="false">SUM(I1860+G1860)</f>
        <v>0</v>
      </c>
      <c r="K1860" s="1" t="n">
        <v>0</v>
      </c>
      <c r="L1860" s="39" t="n">
        <v>0.666399890961874</v>
      </c>
      <c r="M1860" s="39"/>
      <c r="N1860" s="1" t="n">
        <f aca="false">(2.571*(19.44-D1860)+3.87)*$K$2</f>
        <v>0</v>
      </c>
      <c r="O1860" s="1" t="n">
        <f aca="false">IF(N1860&gt;0,N1860,0)</f>
        <v>0</v>
      </c>
      <c r="P1860" s="1" t="n">
        <f aca="false">O1860*1.5</f>
        <v>0</v>
      </c>
      <c r="Q1860" s="1" t="n">
        <f aca="false">P1860/(3.6*$Q$2)</f>
        <v>0</v>
      </c>
      <c r="R1860" s="1" t="n">
        <f aca="false">(K1860+L1860)*$R$2</f>
        <v>3331.99945480937</v>
      </c>
      <c r="S1860" s="19" t="n">
        <f aca="false">J1860-R1860</f>
        <v>-3331.99945480937</v>
      </c>
      <c r="T1860" s="1" t="n">
        <f aca="false">IF(S1860&lt;0,S1860/$G$3,0)</f>
        <v>-4759.99922115624</v>
      </c>
      <c r="U1860" s="1" t="n">
        <f aca="false">IF(S1860&gt;0,S1860*0.7,0)</f>
        <v>0</v>
      </c>
      <c r="V1860" s="14" t="n">
        <f aca="false">V1859+U1860+T1860</f>
        <v>7698582.59884296</v>
      </c>
      <c r="W1860" s="19" t="n">
        <f aca="false">V1860/1000</f>
        <v>7698.58259884296</v>
      </c>
      <c r="X1860" s="19" t="n">
        <f aca="false">W1860*3600000000*2/237000000</f>
        <v>233880.990344596</v>
      </c>
      <c r="Y1860" s="19" t="n">
        <f aca="false">X1860/30.662</f>
        <v>7627.71477218042</v>
      </c>
    </row>
    <row r="1861" customFormat="false" ht="17.9" hidden="false" customHeight="false" outlineLevel="0" collapsed="false">
      <c r="A1861" s="2" t="n">
        <v>3</v>
      </c>
      <c r="B1861" s="3" t="n">
        <v>19</v>
      </c>
      <c r="C1861" s="38" t="n">
        <v>2</v>
      </c>
      <c r="D1861" s="1" t="n">
        <v>17.2</v>
      </c>
      <c r="E1861" s="3" t="n">
        <v>0</v>
      </c>
      <c r="F1861" s="23" t="n">
        <f aca="false">IF(D1861&lt;25, 0.24, 0.24-(0.01/5)*(D1861-25))</f>
        <v>0.24</v>
      </c>
      <c r="G1861" s="40" t="n">
        <f aca="false">(E1861/1000)*$G$1*F1861</f>
        <v>0</v>
      </c>
      <c r="H1861" s="40" t="n">
        <v>0.510134257172545</v>
      </c>
      <c r="I1861" s="3" t="n">
        <f aca="false">H1861*$J$2</f>
        <v>0</v>
      </c>
      <c r="J1861" s="19" t="n">
        <f aca="false">SUM(I1861+G1861)</f>
        <v>0</v>
      </c>
      <c r="K1861" s="1" t="n">
        <v>0</v>
      </c>
      <c r="L1861" s="39" t="n">
        <v>0.736439181110896</v>
      </c>
      <c r="M1861" s="39"/>
      <c r="N1861" s="1" t="n">
        <f aca="false">(2.571*(19.44-D1861)+3.87)*$K$2</f>
        <v>0</v>
      </c>
      <c r="O1861" s="1" t="n">
        <f aca="false">IF(N1861&gt;0,N1861,0)</f>
        <v>0</v>
      </c>
      <c r="P1861" s="1" t="n">
        <f aca="false">O1861*1.5</f>
        <v>0</v>
      </c>
      <c r="Q1861" s="1" t="n">
        <f aca="false">P1861/(3.6*$Q$2)</f>
        <v>0</v>
      </c>
      <c r="R1861" s="1" t="n">
        <f aca="false">(K1861+L1861)*$R$2</f>
        <v>3682.19590555448</v>
      </c>
      <c r="S1861" s="19" t="n">
        <f aca="false">J1861-R1861</f>
        <v>-3682.19590555448</v>
      </c>
      <c r="T1861" s="1" t="n">
        <f aca="false">IF(S1861&lt;0,S1861/$G$3,0)</f>
        <v>-5260.27986507783</v>
      </c>
      <c r="U1861" s="1" t="n">
        <f aca="false">IF(S1861&gt;0,S1861*0.7,0)</f>
        <v>0</v>
      </c>
      <c r="V1861" s="14" t="n">
        <f aca="false">V1860+U1861+T1861</f>
        <v>7693322.31897788</v>
      </c>
      <c r="W1861" s="19" t="n">
        <f aca="false">V1861/1000</f>
        <v>7693.32231897788</v>
      </c>
      <c r="X1861" s="19" t="n">
        <f aca="false">W1861*3600000000*2/237000000</f>
        <v>233721.184374011</v>
      </c>
      <c r="Y1861" s="19" t="n">
        <f aca="false">X1861/30.662</f>
        <v>7622.5029148135</v>
      </c>
    </row>
    <row r="1862" customFormat="false" ht="17.9" hidden="false" customHeight="false" outlineLevel="0" collapsed="false">
      <c r="A1862" s="2" t="n">
        <v>3</v>
      </c>
      <c r="B1862" s="3" t="n">
        <v>19</v>
      </c>
      <c r="C1862" s="38" t="n">
        <v>3</v>
      </c>
      <c r="D1862" s="1" t="n">
        <v>16.1</v>
      </c>
      <c r="E1862" s="3" t="n">
        <v>0</v>
      </c>
      <c r="F1862" s="23" t="n">
        <f aca="false">IF(D1862&lt;25, 0.24, 0.24-(0.01/5)*(D1862-25))</f>
        <v>0.24</v>
      </c>
      <c r="G1862" s="40" t="n">
        <f aca="false">(E1862/1000)*$G$1*F1862</f>
        <v>0</v>
      </c>
      <c r="H1862" s="40" t="n">
        <v>0.510944292502296</v>
      </c>
      <c r="I1862" s="3" t="n">
        <f aca="false">H1862*$J$2</f>
        <v>0</v>
      </c>
      <c r="J1862" s="19" t="n">
        <f aca="false">SUM(I1862+G1862)</f>
        <v>0</v>
      </c>
      <c r="K1862" s="1" t="n">
        <v>0</v>
      </c>
      <c r="L1862" s="39" t="n">
        <v>0.712940657054384</v>
      </c>
      <c r="M1862" s="39"/>
      <c r="N1862" s="1" t="n">
        <f aca="false">(2.571*(19.44-D1862)+3.87)*$K$2</f>
        <v>0</v>
      </c>
      <c r="O1862" s="1" t="n">
        <f aca="false">IF(N1862&gt;0,N1862,0)</f>
        <v>0</v>
      </c>
      <c r="P1862" s="1" t="n">
        <f aca="false">O1862*1.5</f>
        <v>0</v>
      </c>
      <c r="Q1862" s="1" t="n">
        <f aca="false">P1862/(3.6*$Q$2)</f>
        <v>0</v>
      </c>
      <c r="R1862" s="1" t="n">
        <f aca="false">(K1862+L1862)*$R$2</f>
        <v>3564.70328527192</v>
      </c>
      <c r="S1862" s="19" t="n">
        <f aca="false">J1862-R1862</f>
        <v>-3564.70328527192</v>
      </c>
      <c r="T1862" s="1" t="n">
        <f aca="false">IF(S1862&lt;0,S1862/$G$3,0)</f>
        <v>-5092.43326467417</v>
      </c>
      <c r="U1862" s="1" t="n">
        <f aca="false">IF(S1862&gt;0,S1862*0.7,0)</f>
        <v>0</v>
      </c>
      <c r="V1862" s="14" t="n">
        <f aca="false">V1861+U1862+T1862</f>
        <v>7688229.8857132</v>
      </c>
      <c r="W1862" s="19" t="n">
        <f aca="false">V1862/1000</f>
        <v>7688.2298857132</v>
      </c>
      <c r="X1862" s="19" t="n">
        <f aca="false">W1862*3600000000*2/237000000</f>
        <v>233566.477540654</v>
      </c>
      <c r="Y1862" s="19" t="n">
        <f aca="false">X1862/30.662</f>
        <v>7617.45735896727</v>
      </c>
    </row>
    <row r="1863" customFormat="false" ht="17.9" hidden="false" customHeight="false" outlineLevel="0" collapsed="false">
      <c r="A1863" s="2" t="n">
        <v>3</v>
      </c>
      <c r="B1863" s="3" t="n">
        <v>19</v>
      </c>
      <c r="C1863" s="38" t="n">
        <v>4</v>
      </c>
      <c r="D1863" s="1" t="n">
        <v>16.1</v>
      </c>
      <c r="E1863" s="3" t="n">
        <v>0</v>
      </c>
      <c r="F1863" s="23" t="n">
        <f aca="false">IF(D1863&lt;25, 0.24, 0.24-(0.01/5)*(D1863-25))</f>
        <v>0.24</v>
      </c>
      <c r="G1863" s="40" t="n">
        <f aca="false">(E1863/1000)*$G$1*F1863</f>
        <v>0</v>
      </c>
      <c r="H1863" s="40" t="n">
        <v>0.523189151092537</v>
      </c>
      <c r="I1863" s="3" t="n">
        <f aca="false">H1863*$J$2</f>
        <v>0</v>
      </c>
      <c r="J1863" s="19" t="n">
        <f aca="false">SUM(I1863+G1863)</f>
        <v>0</v>
      </c>
      <c r="K1863" s="1" t="n">
        <v>0</v>
      </c>
      <c r="L1863" s="39" t="n">
        <v>0.74488039849042</v>
      </c>
      <c r="M1863" s="39"/>
      <c r="N1863" s="1" t="n">
        <f aca="false">(2.571*(19.44-D1863)+3.87)*$K$2</f>
        <v>0</v>
      </c>
      <c r="O1863" s="1" t="n">
        <f aca="false">IF(N1863&gt;0,N1863,0)</f>
        <v>0</v>
      </c>
      <c r="P1863" s="1" t="n">
        <f aca="false">O1863*1.5</f>
        <v>0</v>
      </c>
      <c r="Q1863" s="1" t="n">
        <f aca="false">P1863/(3.6*$Q$2)</f>
        <v>0</v>
      </c>
      <c r="R1863" s="1" t="n">
        <f aca="false">(K1863+L1863)*$R$2</f>
        <v>3724.4019924521</v>
      </c>
      <c r="S1863" s="19" t="n">
        <f aca="false">J1863-R1863</f>
        <v>-3724.4019924521</v>
      </c>
      <c r="T1863" s="1" t="n">
        <f aca="false">IF(S1863&lt;0,S1863/$G$3,0)</f>
        <v>-5320.57427493157</v>
      </c>
      <c r="U1863" s="1" t="n">
        <f aca="false">IF(S1863&gt;0,S1863*0.7,0)</f>
        <v>0</v>
      </c>
      <c r="V1863" s="14" t="n">
        <f aca="false">V1862+U1863+T1863</f>
        <v>7682909.31143827</v>
      </c>
      <c r="W1863" s="19" t="n">
        <f aca="false">V1863/1000</f>
        <v>7682.90931143827</v>
      </c>
      <c r="X1863" s="19" t="n">
        <f aca="false">W1863*3600000000*2/237000000</f>
        <v>233404.839841163</v>
      </c>
      <c r="Y1863" s="19" t="n">
        <f aca="false">X1863/30.662</f>
        <v>7612.18576221912</v>
      </c>
    </row>
    <row r="1864" customFormat="false" ht="17.9" hidden="false" customHeight="false" outlineLevel="0" collapsed="false">
      <c r="A1864" s="2" t="n">
        <v>3</v>
      </c>
      <c r="B1864" s="3" t="n">
        <v>19</v>
      </c>
      <c r="C1864" s="38" t="n">
        <v>5</v>
      </c>
      <c r="D1864" s="1" t="n">
        <v>15</v>
      </c>
      <c r="E1864" s="3" t="n">
        <v>0</v>
      </c>
      <c r="F1864" s="23" t="n">
        <f aca="false">IF(D1864&lt;25, 0.24, 0.24-(0.01/5)*(D1864-25))</f>
        <v>0.24</v>
      </c>
      <c r="G1864" s="40" t="n">
        <f aca="false">(E1864/1000)*$G$1*F1864</f>
        <v>0</v>
      </c>
      <c r="H1864" s="40" t="n">
        <v>0.533984989025151</v>
      </c>
      <c r="I1864" s="3" t="n">
        <f aca="false">H1864*$J$2</f>
        <v>0</v>
      </c>
      <c r="J1864" s="19" t="n">
        <f aca="false">SUM(I1864+G1864)</f>
        <v>0</v>
      </c>
      <c r="K1864" s="1" t="n">
        <v>0</v>
      </c>
      <c r="L1864" s="39" t="n">
        <v>0.78526135730598</v>
      </c>
      <c r="M1864" s="39"/>
      <c r="N1864" s="1" t="n">
        <f aca="false">(2.571*(19.44-D1864)+3.87)*$K$2</f>
        <v>0</v>
      </c>
      <c r="O1864" s="1" t="n">
        <f aca="false">IF(N1864&gt;0,N1864,0)</f>
        <v>0</v>
      </c>
      <c r="P1864" s="1" t="n">
        <f aca="false">O1864*1.5</f>
        <v>0</v>
      </c>
      <c r="Q1864" s="1" t="n">
        <f aca="false">P1864/(3.6*$Q$2)</f>
        <v>0</v>
      </c>
      <c r="R1864" s="1" t="n">
        <f aca="false">(K1864+L1864)*$R$2</f>
        <v>3926.3067865299</v>
      </c>
      <c r="S1864" s="19" t="n">
        <f aca="false">J1864-R1864</f>
        <v>-3926.3067865299</v>
      </c>
      <c r="T1864" s="1" t="n">
        <f aca="false">IF(S1864&lt;0,S1864/$G$3,0)</f>
        <v>-5609.00969504271</v>
      </c>
      <c r="U1864" s="1" t="n">
        <f aca="false">IF(S1864&gt;0,S1864*0.7,0)</f>
        <v>0</v>
      </c>
      <c r="V1864" s="14" t="n">
        <f aca="false">V1863+U1864+T1864</f>
        <v>7677300.30174323</v>
      </c>
      <c r="W1864" s="19" t="n">
        <f aca="false">V1864/1000</f>
        <v>7677.30030174323</v>
      </c>
      <c r="X1864" s="19" t="n">
        <f aca="false">W1864*3600000000*2/237000000</f>
        <v>233234.43954663</v>
      </c>
      <c r="Y1864" s="19" t="n">
        <f aca="false">X1864/30.662</f>
        <v>7606.62838518785</v>
      </c>
    </row>
    <row r="1865" customFormat="false" ht="17.9" hidden="false" customHeight="false" outlineLevel="0" collapsed="false">
      <c r="A1865" s="2" t="n">
        <v>3</v>
      </c>
      <c r="B1865" s="3" t="n">
        <v>19</v>
      </c>
      <c r="C1865" s="38" t="n">
        <v>6</v>
      </c>
      <c r="D1865" s="1" t="n">
        <v>15.6</v>
      </c>
      <c r="E1865" s="3" t="n">
        <v>5.95749443066431</v>
      </c>
      <c r="F1865" s="23" t="n">
        <f aca="false">IF(D1865&lt;25, 0.24, 0.24-(0.01/5)*(D1865-25))</f>
        <v>0.24</v>
      </c>
      <c r="G1865" s="40" t="n">
        <f aca="false">(E1865/1000)*$G$1*F1865</f>
        <v>468.430638089818</v>
      </c>
      <c r="H1865" s="40" t="n">
        <v>0.562526537925609</v>
      </c>
      <c r="I1865" s="3" t="n">
        <f aca="false">H1865*$J$2</f>
        <v>0</v>
      </c>
      <c r="J1865" s="19" t="n">
        <f aca="false">SUM(I1865+G1865)</f>
        <v>468.430638089818</v>
      </c>
      <c r="K1865" s="1" t="n">
        <v>0</v>
      </c>
      <c r="L1865" s="39" t="n">
        <v>0.815832252680472</v>
      </c>
      <c r="M1865" s="39"/>
      <c r="N1865" s="1" t="n">
        <f aca="false">(2.571*(19.44-D1865)+3.87)*$K$2</f>
        <v>0</v>
      </c>
      <c r="O1865" s="1" t="n">
        <f aca="false">IF(N1865&gt;0,N1865,0)</f>
        <v>0</v>
      </c>
      <c r="P1865" s="1" t="n">
        <f aca="false">O1865*1.5</f>
        <v>0</v>
      </c>
      <c r="Q1865" s="1" t="n">
        <f aca="false">P1865/(3.6*$Q$2)</f>
        <v>0</v>
      </c>
      <c r="R1865" s="1" t="n">
        <f aca="false">(K1865+L1865)*$R$2</f>
        <v>4079.16126340236</v>
      </c>
      <c r="S1865" s="19" t="n">
        <f aca="false">J1865-R1865</f>
        <v>-3610.73062531254</v>
      </c>
      <c r="T1865" s="1" t="n">
        <f aca="false">IF(S1865&lt;0,S1865/$G$3,0)</f>
        <v>-5158.18660758935</v>
      </c>
      <c r="U1865" s="1" t="n">
        <f aca="false">IF(S1865&gt;0,S1865*0.7,0)</f>
        <v>0</v>
      </c>
      <c r="V1865" s="14" t="n">
        <f aca="false">V1864+U1865+T1865</f>
        <v>7672142.11513564</v>
      </c>
      <c r="W1865" s="19" t="n">
        <f aca="false">V1865/1000</f>
        <v>7672.14211513564</v>
      </c>
      <c r="X1865" s="19" t="n">
        <f aca="false">W1865*3600000000*2/237000000</f>
        <v>233077.735143361</v>
      </c>
      <c r="Y1865" s="19" t="n">
        <f aca="false">X1865/30.662</f>
        <v>7601.51768127849</v>
      </c>
    </row>
    <row r="1866" customFormat="false" ht="17.9" hidden="false" customHeight="false" outlineLevel="0" collapsed="false">
      <c r="A1866" s="2" t="n">
        <v>3</v>
      </c>
      <c r="B1866" s="3" t="n">
        <v>19</v>
      </c>
      <c r="C1866" s="38" t="n">
        <v>7</v>
      </c>
      <c r="D1866" s="1" t="n">
        <v>17.8</v>
      </c>
      <c r="E1866" s="3" t="n">
        <v>128.257453117631</v>
      </c>
      <c r="F1866" s="23" t="n">
        <f aca="false">IF(D1866&lt;25, 0.24, 0.24-(0.01/5)*(D1866-25))</f>
        <v>0.24</v>
      </c>
      <c r="G1866" s="40" t="n">
        <f aca="false">(E1866/1000)*$G$1*F1866</f>
        <v>10084.7296296956</v>
      </c>
      <c r="H1866" s="40" t="n">
        <v>0.552827136967004</v>
      </c>
      <c r="I1866" s="3" t="n">
        <f aca="false">H1866*$J$2</f>
        <v>0</v>
      </c>
      <c r="J1866" s="19" t="n">
        <f aca="false">SUM(I1866+G1866)</f>
        <v>10084.7296296956</v>
      </c>
      <c r="K1866" s="1" t="n">
        <v>0</v>
      </c>
      <c r="L1866" s="39" t="n">
        <v>0.904807246680859</v>
      </c>
      <c r="M1866" s="39"/>
      <c r="N1866" s="1" t="n">
        <f aca="false">(2.571*(19.44-D1866)+3.87)*$K$2</f>
        <v>0</v>
      </c>
      <c r="O1866" s="1" t="n">
        <f aca="false">IF(N1866&gt;0,N1866,0)</f>
        <v>0</v>
      </c>
      <c r="P1866" s="1" t="n">
        <f aca="false">O1866*1.5</f>
        <v>0</v>
      </c>
      <c r="Q1866" s="1" t="n">
        <f aca="false">P1866/(3.6*$Q$2)</f>
        <v>0</v>
      </c>
      <c r="R1866" s="1" t="n">
        <f aca="false">(K1866+L1866)*$R$2</f>
        <v>4524.0362334043</v>
      </c>
      <c r="S1866" s="19" t="n">
        <f aca="false">J1866-R1866</f>
        <v>5560.69339629129</v>
      </c>
      <c r="T1866" s="1" t="n">
        <f aca="false">IF(S1866&lt;0,S1866/$G$3,0)</f>
        <v>0</v>
      </c>
      <c r="U1866" s="1" t="n">
        <f aca="false">IF(S1866&gt;0,S1866*0.7,0)</f>
        <v>3892.4853774039</v>
      </c>
      <c r="V1866" s="14" t="n">
        <f aca="false">V1865+U1866+T1866</f>
        <v>7676034.60051304</v>
      </c>
      <c r="W1866" s="19" t="n">
        <f aca="false">V1866/1000</f>
        <v>7676.03460051304</v>
      </c>
      <c r="X1866" s="19" t="n">
        <f aca="false">W1866*3600000000*2/237000000</f>
        <v>233195.987863687</v>
      </c>
      <c r="Y1866" s="19" t="n">
        <f aca="false">X1866/30.662</f>
        <v>7605.37433512776</v>
      </c>
    </row>
    <row r="1867" customFormat="false" ht="17.9" hidden="false" customHeight="false" outlineLevel="0" collapsed="false">
      <c r="A1867" s="2" t="n">
        <v>3</v>
      </c>
      <c r="B1867" s="3" t="n">
        <v>19</v>
      </c>
      <c r="C1867" s="38" t="n">
        <v>8</v>
      </c>
      <c r="D1867" s="1" t="n">
        <v>21.1</v>
      </c>
      <c r="E1867" s="3" t="n">
        <v>400.357784001319</v>
      </c>
      <c r="F1867" s="23" t="n">
        <f aca="false">IF(D1867&lt;25, 0.24, 0.24-(0.01/5)*(D1867-25))</f>
        <v>0.24</v>
      </c>
      <c r="G1867" s="40" t="n">
        <f aca="false">(E1867/1000)*$G$1*F1867</f>
        <v>31479.6521266829</v>
      </c>
      <c r="H1867" s="40" t="n">
        <v>0.521911884140657</v>
      </c>
      <c r="I1867" s="3" t="n">
        <f aca="false">H1867*$J$2</f>
        <v>0</v>
      </c>
      <c r="J1867" s="19" t="n">
        <f aca="false">SUM(I1867+G1867)</f>
        <v>31479.6521266829</v>
      </c>
      <c r="K1867" s="1" t="n">
        <v>0</v>
      </c>
      <c r="L1867" s="39" t="n">
        <v>0.956823397019547</v>
      </c>
      <c r="M1867" s="39"/>
      <c r="N1867" s="1" t="n">
        <f aca="false">(2.571*(19.44-D1867)+3.87)*$K$2</f>
        <v>-0</v>
      </c>
      <c r="O1867" s="1" t="n">
        <f aca="false">IF(N1867&gt;0,N1867,0)</f>
        <v>0</v>
      </c>
      <c r="P1867" s="1" t="n">
        <f aca="false">O1867*1.5</f>
        <v>0</v>
      </c>
      <c r="Q1867" s="1" t="n">
        <f aca="false">P1867/(3.6*$Q$2)</f>
        <v>0</v>
      </c>
      <c r="R1867" s="1" t="n">
        <f aca="false">(K1867+L1867)*$R$2</f>
        <v>4784.11698509774</v>
      </c>
      <c r="S1867" s="19" t="n">
        <f aca="false">J1867-R1867</f>
        <v>26695.5351415852</v>
      </c>
      <c r="T1867" s="1" t="n">
        <f aca="false">IF(S1867&lt;0,S1867/$G$3,0)</f>
        <v>0</v>
      </c>
      <c r="U1867" s="1" t="n">
        <f aca="false">IF(S1867&gt;0,S1867*0.7,0)</f>
        <v>18686.8745991096</v>
      </c>
      <c r="V1867" s="14" t="n">
        <f aca="false">V1866+U1867+T1867</f>
        <v>7694721.47511215</v>
      </c>
      <c r="W1867" s="19" t="n">
        <f aca="false">V1867/1000</f>
        <v>7694.72147511215</v>
      </c>
      <c r="X1867" s="19" t="n">
        <f aca="false">W1867*3600000000*2/237000000</f>
        <v>233763.690383154</v>
      </c>
      <c r="Y1867" s="19" t="n">
        <f aca="false">X1867/30.662</f>
        <v>7623.88919128413</v>
      </c>
    </row>
    <row r="1868" customFormat="false" ht="17.9" hidden="false" customHeight="false" outlineLevel="0" collapsed="false">
      <c r="A1868" s="2" t="n">
        <v>3</v>
      </c>
      <c r="B1868" s="3" t="n">
        <v>19</v>
      </c>
      <c r="C1868" s="38" t="n">
        <v>9</v>
      </c>
      <c r="D1868" s="1" t="n">
        <v>23.9</v>
      </c>
      <c r="E1868" s="3" t="n">
        <v>595.445639614363</v>
      </c>
      <c r="F1868" s="23" t="n">
        <f aca="false">IF(D1868&lt;25, 0.24, 0.24-(0.01/5)*(D1868-25))</f>
        <v>0.24</v>
      </c>
      <c r="G1868" s="40" t="n">
        <f aca="false">(E1868/1000)*$G$1*F1868</f>
        <v>46819.1761081098</v>
      </c>
      <c r="H1868" s="40" t="n">
        <v>0.508618554805814</v>
      </c>
      <c r="I1868" s="3" t="n">
        <f aca="false">H1868*$J$2</f>
        <v>0</v>
      </c>
      <c r="J1868" s="19" t="n">
        <f aca="false">SUM(I1868+G1868)</f>
        <v>46819.1761081098</v>
      </c>
      <c r="K1868" s="1" t="n">
        <v>0</v>
      </c>
      <c r="L1868" s="39" t="n">
        <v>0.943134936404103</v>
      </c>
      <c r="M1868" s="39"/>
      <c r="N1868" s="1" t="n">
        <f aca="false">(2.571*(19.44-D1868)+3.87)*$K$2</f>
        <v>-0</v>
      </c>
      <c r="O1868" s="1" t="n">
        <f aca="false">IF(N1868&gt;0,N1868,0)</f>
        <v>0</v>
      </c>
      <c r="P1868" s="1" t="n">
        <f aca="false">O1868*1.5</f>
        <v>0</v>
      </c>
      <c r="Q1868" s="1" t="n">
        <f aca="false">P1868/(3.6*$Q$2)</f>
        <v>0</v>
      </c>
      <c r="R1868" s="1" t="n">
        <f aca="false">(K1868+L1868)*$R$2</f>
        <v>4715.67468202051</v>
      </c>
      <c r="S1868" s="19" t="n">
        <f aca="false">J1868-R1868</f>
        <v>42103.5014260893</v>
      </c>
      <c r="T1868" s="1" t="n">
        <f aca="false">IF(S1868&lt;0,S1868/$G$3,0)</f>
        <v>0</v>
      </c>
      <c r="U1868" s="1" t="n">
        <f aca="false">IF(S1868&gt;0,S1868*0.7,0)</f>
        <v>29472.4509982625</v>
      </c>
      <c r="V1868" s="14" t="n">
        <f aca="false">V1867+U1868+T1868</f>
        <v>7724193.92611042</v>
      </c>
      <c r="W1868" s="19" t="n">
        <f aca="false">V1868/1000</f>
        <v>7724.19392611041</v>
      </c>
      <c r="X1868" s="19" t="n">
        <f aca="false">W1868*3600000000*2/237000000</f>
        <v>234659.055983101</v>
      </c>
      <c r="Y1868" s="19" t="n">
        <f aca="false">X1868/30.662</f>
        <v>7653.09033928319</v>
      </c>
    </row>
    <row r="1869" customFormat="false" ht="17.9" hidden="false" customHeight="false" outlineLevel="0" collapsed="false">
      <c r="A1869" s="2" t="n">
        <v>3</v>
      </c>
      <c r="B1869" s="3" t="n">
        <v>19</v>
      </c>
      <c r="C1869" s="38" t="n">
        <v>10</v>
      </c>
      <c r="D1869" s="1" t="n">
        <v>26.1</v>
      </c>
      <c r="E1869" s="3" t="n">
        <v>813.966185873039</v>
      </c>
      <c r="F1869" s="23" t="n">
        <f aca="false">IF(D1869&lt;25, 0.24, 0.24-(0.01/5)*(D1869-25))</f>
        <v>0.2378</v>
      </c>
      <c r="G1869" s="40" t="n">
        <f aca="false">(E1869/1000)*$G$1*F1869</f>
        <v>63414.5069117794</v>
      </c>
      <c r="H1869" s="40" t="n">
        <v>0.53356023523792</v>
      </c>
      <c r="I1869" s="3" t="n">
        <f aca="false">H1869*$J$2</f>
        <v>0</v>
      </c>
      <c r="J1869" s="19" t="n">
        <f aca="false">SUM(I1869+G1869)</f>
        <v>63414.5069117794</v>
      </c>
      <c r="K1869" s="1" t="n">
        <v>1.68</v>
      </c>
      <c r="L1869" s="39" t="n">
        <v>0</v>
      </c>
      <c r="M1869" s="39"/>
      <c r="N1869" s="1" t="n">
        <f aca="false">(2.571*(19.44-D1869)+3.87)*$K$2</f>
        <v>-0</v>
      </c>
      <c r="O1869" s="1" t="n">
        <f aca="false">IF(N1869&gt;0,N1869,0)</f>
        <v>0</v>
      </c>
      <c r="P1869" s="1" t="n">
        <f aca="false">O1869*1.5</f>
        <v>0</v>
      </c>
      <c r="Q1869" s="1" t="n">
        <f aca="false">P1869/(3.6*$Q$2)</f>
        <v>0</v>
      </c>
      <c r="R1869" s="1" t="n">
        <f aca="false">(K1869+L1869)*$R$2</f>
        <v>8400</v>
      </c>
      <c r="S1869" s="19" t="n">
        <f aca="false">J1869-R1869</f>
        <v>55014.5069117794</v>
      </c>
      <c r="T1869" s="1" t="n">
        <f aca="false">IF(S1869&lt;0,S1869/$G$3,0)</f>
        <v>0</v>
      </c>
      <c r="U1869" s="1" t="n">
        <f aca="false">IF(S1869&gt;0,S1869*0.7,0)</f>
        <v>38510.1548382456</v>
      </c>
      <c r="V1869" s="14" t="n">
        <f aca="false">V1868+U1869+T1869</f>
        <v>7762704.08094866</v>
      </c>
      <c r="W1869" s="19" t="n">
        <f aca="false">V1869/1000</f>
        <v>7762.70408094866</v>
      </c>
      <c r="X1869" s="19" t="n">
        <f aca="false">W1869*3600000000*2/237000000</f>
        <v>235828.984737681</v>
      </c>
      <c r="Y1869" s="19" t="n">
        <f aca="false">X1869/30.662</f>
        <v>7691.24599627163</v>
      </c>
    </row>
    <row r="1870" customFormat="false" ht="17.9" hidden="false" customHeight="false" outlineLevel="0" collapsed="false">
      <c r="A1870" s="2" t="n">
        <v>3</v>
      </c>
      <c r="B1870" s="3" t="n">
        <v>19</v>
      </c>
      <c r="C1870" s="38" t="n">
        <v>11</v>
      </c>
      <c r="D1870" s="1" t="n">
        <v>27.8</v>
      </c>
      <c r="E1870" s="3" t="n">
        <v>503.489970941213</v>
      </c>
      <c r="F1870" s="23" t="n">
        <f aca="false">IF(D1870&lt;25, 0.24, 0.24-(0.01/5)*(D1870-25))</f>
        <v>0.2344</v>
      </c>
      <c r="G1870" s="40" t="n">
        <f aca="false">(E1870/1000)*$G$1*F1870</f>
        <v>38665.0732751758</v>
      </c>
      <c r="H1870" s="40" t="n">
        <v>0.518662957548088</v>
      </c>
      <c r="I1870" s="3" t="n">
        <f aca="false">H1870*$J$2</f>
        <v>0</v>
      </c>
      <c r="J1870" s="19" t="n">
        <f aca="false">SUM(I1870+G1870)</f>
        <v>38665.0732751758</v>
      </c>
      <c r="K1870" s="1" t="n">
        <v>3.04</v>
      </c>
      <c r="L1870" s="39" t="n">
        <v>0</v>
      </c>
      <c r="M1870" s="39"/>
      <c r="N1870" s="1" t="n">
        <f aca="false">(2.571*(19.44-D1870)+3.87)*$K$2</f>
        <v>-0</v>
      </c>
      <c r="O1870" s="1" t="n">
        <f aca="false">IF(N1870&gt;0,N1870,0)</f>
        <v>0</v>
      </c>
      <c r="P1870" s="1" t="n">
        <f aca="false">O1870*1.5</f>
        <v>0</v>
      </c>
      <c r="Q1870" s="1" t="n">
        <f aca="false">P1870/(3.6*$Q$2)</f>
        <v>0</v>
      </c>
      <c r="R1870" s="1" t="n">
        <f aca="false">(K1870+L1870)*$R$2</f>
        <v>15200</v>
      </c>
      <c r="S1870" s="19" t="n">
        <f aca="false">J1870-R1870</f>
        <v>23465.0732751758</v>
      </c>
      <c r="T1870" s="1" t="n">
        <f aca="false">IF(S1870&lt;0,S1870/$G$3,0)</f>
        <v>0</v>
      </c>
      <c r="U1870" s="1" t="n">
        <f aca="false">IF(S1870&gt;0,S1870*0.7,0)</f>
        <v>16425.5512926231</v>
      </c>
      <c r="V1870" s="14" t="n">
        <f aca="false">V1869+U1870+T1870</f>
        <v>7779129.63224128</v>
      </c>
      <c r="W1870" s="19" t="n">
        <f aca="false">V1870/1000</f>
        <v>7779.12963224128</v>
      </c>
      <c r="X1870" s="19" t="n">
        <f aca="false">W1870*3600000000*2/237000000</f>
        <v>236327.988827583</v>
      </c>
      <c r="Y1870" s="19" t="n">
        <f aca="false">X1870/30.662</f>
        <v>7707.52034529983</v>
      </c>
    </row>
    <row r="1871" customFormat="false" ht="17.9" hidden="false" customHeight="false" outlineLevel="0" collapsed="false">
      <c r="A1871" s="2" t="n">
        <v>3</v>
      </c>
      <c r="B1871" s="3" t="n">
        <v>19</v>
      </c>
      <c r="C1871" s="38" t="n">
        <v>12</v>
      </c>
      <c r="D1871" s="1" t="n">
        <v>28.9</v>
      </c>
      <c r="E1871" s="3" t="n">
        <v>875.274948075366</v>
      </c>
      <c r="F1871" s="23" t="n">
        <f aca="false">IF(D1871&lt;25, 0.24, 0.24-(0.01/5)*(D1871-25))</f>
        <v>0.2322</v>
      </c>
      <c r="G1871" s="40" t="n">
        <f aca="false">(E1871/1000)*$G$1*F1871</f>
        <v>66585.1097250184</v>
      </c>
      <c r="H1871" s="40" t="n">
        <v>0.471193030222575</v>
      </c>
      <c r="I1871" s="3" t="n">
        <f aca="false">H1871*$J$2</f>
        <v>0</v>
      </c>
      <c r="J1871" s="19" t="n">
        <f aca="false">SUM(I1871+G1871)</f>
        <v>66585.1097250184</v>
      </c>
      <c r="K1871" s="1" t="n">
        <v>3.92</v>
      </c>
      <c r="L1871" s="39" t="n">
        <v>0</v>
      </c>
      <c r="M1871" s="39"/>
      <c r="N1871" s="1" t="n">
        <f aca="false">(2.571*(19.44-D1871)+3.87)*$K$2</f>
        <v>-0</v>
      </c>
      <c r="O1871" s="1" t="n">
        <f aca="false">IF(N1871&gt;0,N1871,0)</f>
        <v>0</v>
      </c>
      <c r="P1871" s="1" t="n">
        <f aca="false">O1871*1.5</f>
        <v>0</v>
      </c>
      <c r="Q1871" s="1" t="n">
        <f aca="false">P1871/(3.6*$Q$2)</f>
        <v>0</v>
      </c>
      <c r="R1871" s="1" t="n">
        <f aca="false">(K1871+L1871)*$R$2</f>
        <v>19600</v>
      </c>
      <c r="S1871" s="19" t="n">
        <f aca="false">J1871-R1871</f>
        <v>46985.1097250184</v>
      </c>
      <c r="T1871" s="1" t="n">
        <f aca="false">IF(S1871&lt;0,S1871/$G$3,0)</f>
        <v>0</v>
      </c>
      <c r="U1871" s="1" t="n">
        <f aca="false">IF(S1871&gt;0,S1871*0.7,0)</f>
        <v>32889.5768075129</v>
      </c>
      <c r="V1871" s="14" t="n">
        <f aca="false">V1870+U1871+T1871</f>
        <v>7812019.2090488</v>
      </c>
      <c r="W1871" s="19" t="n">
        <f aca="false">V1871/1000</f>
        <v>7812.0192090488</v>
      </c>
      <c r="X1871" s="19" t="n">
        <f aca="false">W1871*3600000000*2/237000000</f>
        <v>237327.16584452</v>
      </c>
      <c r="Y1871" s="19" t="n">
        <f aca="false">X1871/30.662</f>
        <v>7740.1071634114</v>
      </c>
    </row>
    <row r="1872" customFormat="false" ht="17.9" hidden="false" customHeight="false" outlineLevel="0" collapsed="false">
      <c r="A1872" s="2" t="n">
        <v>3</v>
      </c>
      <c r="B1872" s="3" t="n">
        <v>19</v>
      </c>
      <c r="C1872" s="38" t="n">
        <v>13</v>
      </c>
      <c r="D1872" s="1" t="n">
        <v>30</v>
      </c>
      <c r="E1872" s="3" t="n">
        <v>952.402592123218</v>
      </c>
      <c r="F1872" s="23" t="n">
        <f aca="false">IF(D1872&lt;25, 0.24, 0.24-(0.01/5)*(D1872-25))</f>
        <v>0.23</v>
      </c>
      <c r="G1872" s="40" t="n">
        <f aca="false">(E1872/1000)*$G$1*F1872</f>
        <v>71766.011563224</v>
      </c>
      <c r="H1872" s="40" t="n">
        <v>0.415497898886051</v>
      </c>
      <c r="I1872" s="3" t="n">
        <f aca="false">H1872*$J$2</f>
        <v>0</v>
      </c>
      <c r="J1872" s="19" t="n">
        <f aca="false">SUM(I1872+G1872)</f>
        <v>71766.011563224</v>
      </c>
      <c r="K1872" s="1" t="n">
        <v>4.8</v>
      </c>
      <c r="L1872" s="39" t="n">
        <v>0</v>
      </c>
      <c r="M1872" s="39"/>
      <c r="N1872" s="1" t="n">
        <f aca="false">(2.571*(19.44-D1872)+3.87)*$K$2</f>
        <v>-0</v>
      </c>
      <c r="O1872" s="1" t="n">
        <f aca="false">IF(N1872&gt;0,N1872,0)</f>
        <v>0</v>
      </c>
      <c r="P1872" s="1" t="n">
        <f aca="false">O1872*1.5</f>
        <v>0</v>
      </c>
      <c r="Q1872" s="1" t="n">
        <f aca="false">P1872/(3.6*$Q$2)</f>
        <v>0</v>
      </c>
      <c r="R1872" s="1" t="n">
        <f aca="false">(K1872+L1872)*$R$2</f>
        <v>24000</v>
      </c>
      <c r="S1872" s="19" t="n">
        <f aca="false">J1872-R1872</f>
        <v>47766.011563224</v>
      </c>
      <c r="T1872" s="1" t="n">
        <f aca="false">IF(S1872&lt;0,S1872/$G$3,0)</f>
        <v>0</v>
      </c>
      <c r="U1872" s="1" t="n">
        <f aca="false">IF(S1872&gt;0,S1872*0.7,0)</f>
        <v>33436.2080942568</v>
      </c>
      <c r="V1872" s="14" t="n">
        <f aca="false">V1871+U1872+T1872</f>
        <v>7845455.41714305</v>
      </c>
      <c r="W1872" s="19" t="n">
        <f aca="false">V1872/1000</f>
        <v>7845.45541714305</v>
      </c>
      <c r="X1872" s="19" t="n">
        <f aca="false">W1872*3600000000*2/237000000</f>
        <v>238342.949381561</v>
      </c>
      <c r="Y1872" s="19" t="n">
        <f aca="false">X1872/30.662</f>
        <v>7773.23558090017</v>
      </c>
    </row>
    <row r="1873" customFormat="false" ht="17.9" hidden="false" customHeight="false" outlineLevel="0" collapsed="false">
      <c r="A1873" s="2" t="n">
        <v>3</v>
      </c>
      <c r="B1873" s="3" t="n">
        <v>19</v>
      </c>
      <c r="C1873" s="38" t="n">
        <v>14</v>
      </c>
      <c r="D1873" s="1" t="n">
        <v>30</v>
      </c>
      <c r="E1873" s="3" t="n">
        <v>519.367075668891</v>
      </c>
      <c r="F1873" s="23" t="n">
        <f aca="false">IF(D1873&lt;25, 0.24, 0.24-(0.01/5)*(D1873-25))</f>
        <v>0.23</v>
      </c>
      <c r="G1873" s="40" t="n">
        <f aca="false">(E1873/1000)*$G$1*F1873</f>
        <v>39135.6595060477</v>
      </c>
      <c r="H1873" s="40" t="n">
        <v>0.387492145911558</v>
      </c>
      <c r="I1873" s="3" t="n">
        <f aca="false">H1873*$J$2</f>
        <v>0</v>
      </c>
      <c r="J1873" s="19" t="n">
        <f aca="false">SUM(I1873+G1873)</f>
        <v>39135.6595060477</v>
      </c>
      <c r="K1873" s="1" t="n">
        <v>4.8</v>
      </c>
      <c r="L1873" s="39" t="n">
        <v>0</v>
      </c>
      <c r="M1873" s="39"/>
      <c r="N1873" s="1" t="n">
        <f aca="false">(2.571*(19.44-D1873)+3.87)*$K$2</f>
        <v>-0</v>
      </c>
      <c r="O1873" s="1" t="n">
        <f aca="false">IF(N1873&gt;0,N1873,0)</f>
        <v>0</v>
      </c>
      <c r="P1873" s="1" t="n">
        <f aca="false">O1873*1.5</f>
        <v>0</v>
      </c>
      <c r="Q1873" s="1" t="n">
        <f aca="false">P1873/(3.6*$Q$2)</f>
        <v>0</v>
      </c>
      <c r="R1873" s="1" t="n">
        <f aca="false">(K1873+L1873)*$R$2</f>
        <v>24000</v>
      </c>
      <c r="S1873" s="19" t="n">
        <f aca="false">J1873-R1873</f>
        <v>15135.6595060477</v>
      </c>
      <c r="T1873" s="1" t="n">
        <f aca="false">IF(S1873&lt;0,S1873/$G$3,0)</f>
        <v>0</v>
      </c>
      <c r="U1873" s="1" t="n">
        <f aca="false">IF(S1873&gt;0,S1873*0.7,0)</f>
        <v>10594.9616542334</v>
      </c>
      <c r="V1873" s="14" t="n">
        <f aca="false">V1872+U1873+T1873</f>
        <v>7856050.37879729</v>
      </c>
      <c r="W1873" s="19" t="n">
        <f aca="false">V1873/1000</f>
        <v>7856.05037879729</v>
      </c>
      <c r="X1873" s="19" t="n">
        <f aca="false">W1873*3600000000*2/237000000</f>
        <v>238664.821634348</v>
      </c>
      <c r="Y1873" s="19" t="n">
        <f aca="false">X1873/30.662</f>
        <v>7783.73301266545</v>
      </c>
    </row>
    <row r="1874" customFormat="false" ht="17.9" hidden="false" customHeight="false" outlineLevel="0" collapsed="false">
      <c r="A1874" s="2" t="n">
        <v>3</v>
      </c>
      <c r="B1874" s="3" t="n">
        <v>19</v>
      </c>
      <c r="C1874" s="38" t="n">
        <v>15</v>
      </c>
      <c r="D1874" s="1" t="n">
        <v>28.9</v>
      </c>
      <c r="E1874" s="3" t="n">
        <v>162.071666685444</v>
      </c>
      <c r="F1874" s="23" t="n">
        <f aca="false">IF(D1874&lt;25, 0.24, 0.24-(0.01/5)*(D1874-25))</f>
        <v>0.2322</v>
      </c>
      <c r="G1874" s="40" t="n">
        <f aca="false">(E1874/1000)*$G$1*F1874</f>
        <v>12329.3368938485</v>
      </c>
      <c r="H1874" s="40" t="n">
        <v>0.366229802121669</v>
      </c>
      <c r="I1874" s="3" t="n">
        <f aca="false">H1874*$J$2</f>
        <v>0</v>
      </c>
      <c r="J1874" s="19" t="n">
        <f aca="false">SUM(I1874+G1874)</f>
        <v>12329.3368938485</v>
      </c>
      <c r="K1874" s="1" t="n">
        <v>3.92</v>
      </c>
      <c r="L1874" s="39" t="n">
        <v>0</v>
      </c>
      <c r="M1874" s="39"/>
      <c r="N1874" s="1" t="n">
        <f aca="false">(2.571*(19.44-D1874)+3.87)*$K$2</f>
        <v>-0</v>
      </c>
      <c r="O1874" s="1" t="n">
        <f aca="false">IF(N1874&gt;0,N1874,0)</f>
        <v>0</v>
      </c>
      <c r="P1874" s="1" t="n">
        <f aca="false">O1874*1.5</f>
        <v>0</v>
      </c>
      <c r="Q1874" s="1" t="n">
        <f aca="false">P1874/(3.6*$Q$2)</f>
        <v>0</v>
      </c>
      <c r="R1874" s="1" t="n">
        <f aca="false">(K1874+L1874)*$R$2</f>
        <v>19600</v>
      </c>
      <c r="S1874" s="19" t="n">
        <f aca="false">J1874-R1874</f>
        <v>-7270.66310615155</v>
      </c>
      <c r="T1874" s="1" t="n">
        <f aca="false">IF(S1874&lt;0,S1874/$G$3,0)</f>
        <v>-10386.6615802165</v>
      </c>
      <c r="U1874" s="1" t="n">
        <f aca="false">IF(S1874&gt;0,S1874*0.7,0)</f>
        <v>0</v>
      </c>
      <c r="V1874" s="14" t="n">
        <f aca="false">V1873+U1874+T1874</f>
        <v>7845663.71721707</v>
      </c>
      <c r="W1874" s="19" t="n">
        <f aca="false">V1874/1000</f>
        <v>7845.66371721707</v>
      </c>
      <c r="X1874" s="19" t="n">
        <f aca="false">W1874*3600000000*2/237000000</f>
        <v>238349.277485076</v>
      </c>
      <c r="Y1874" s="19" t="n">
        <f aca="false">X1874/30.662</f>
        <v>7773.44196350778</v>
      </c>
    </row>
    <row r="1875" customFormat="false" ht="17.9" hidden="false" customHeight="false" outlineLevel="0" collapsed="false">
      <c r="A1875" s="2" t="n">
        <v>3</v>
      </c>
      <c r="B1875" s="3" t="n">
        <v>19</v>
      </c>
      <c r="C1875" s="38" t="n">
        <v>16</v>
      </c>
      <c r="D1875" s="1" t="n">
        <v>28.9</v>
      </c>
      <c r="E1875" s="3" t="n">
        <v>320.363591445209</v>
      </c>
      <c r="F1875" s="23" t="n">
        <f aca="false">IF(D1875&lt;25, 0.24, 0.24-(0.01/5)*(D1875-25))</f>
        <v>0.2322</v>
      </c>
      <c r="G1875" s="40" t="n">
        <f aca="false">(E1875/1000)*$G$1*F1875</f>
        <v>24371.1361043587</v>
      </c>
      <c r="H1875" s="40" t="n">
        <v>0.344785599144164</v>
      </c>
      <c r="I1875" s="3" t="n">
        <f aca="false">H1875*$J$2</f>
        <v>0</v>
      </c>
      <c r="J1875" s="19" t="n">
        <f aca="false">SUM(I1875+G1875)</f>
        <v>24371.1361043587</v>
      </c>
      <c r="K1875" s="1" t="n">
        <v>3.92</v>
      </c>
      <c r="L1875" s="39" t="n">
        <v>0</v>
      </c>
      <c r="M1875" s="39"/>
      <c r="N1875" s="1" t="n">
        <f aca="false">(2.571*(19.44-D1875)+3.87)*$K$2</f>
        <v>-0</v>
      </c>
      <c r="O1875" s="1" t="n">
        <f aca="false">IF(N1875&gt;0,N1875,0)</f>
        <v>0</v>
      </c>
      <c r="P1875" s="1" t="n">
        <f aca="false">O1875*1.5</f>
        <v>0</v>
      </c>
      <c r="Q1875" s="1" t="n">
        <f aca="false">P1875/(3.6*$Q$2)</f>
        <v>0</v>
      </c>
      <c r="R1875" s="1" t="n">
        <f aca="false">(K1875+L1875)*$R$2</f>
        <v>19600</v>
      </c>
      <c r="S1875" s="19" t="n">
        <f aca="false">J1875-R1875</f>
        <v>4771.13610435867</v>
      </c>
      <c r="T1875" s="1" t="n">
        <f aca="false">IF(S1875&lt;0,S1875/$G$3,0)</f>
        <v>0</v>
      </c>
      <c r="U1875" s="1" t="n">
        <f aca="false">IF(S1875&gt;0,S1875*0.7,0)</f>
        <v>3339.79527305107</v>
      </c>
      <c r="V1875" s="14" t="n">
        <f aca="false">V1874+U1875+T1875</f>
        <v>7849003.51249012</v>
      </c>
      <c r="W1875" s="19" t="n">
        <f aca="false">V1875/1000</f>
        <v>7849.00351249012</v>
      </c>
      <c r="X1875" s="19" t="n">
        <f aca="false">W1875*3600000000*2/237000000</f>
        <v>238450.739619953</v>
      </c>
      <c r="Y1875" s="19" t="n">
        <f aca="false">X1875/30.662</f>
        <v>7776.75101493553</v>
      </c>
    </row>
    <row r="1876" customFormat="false" ht="17.9" hidden="false" customHeight="false" outlineLevel="0" collapsed="false">
      <c r="A1876" s="2" t="n">
        <v>3</v>
      </c>
      <c r="B1876" s="3" t="n">
        <v>19</v>
      </c>
      <c r="C1876" s="38" t="n">
        <v>17</v>
      </c>
      <c r="D1876" s="1" t="n">
        <v>27.2</v>
      </c>
      <c r="E1876" s="3" t="n">
        <v>189.922602925987</v>
      </c>
      <c r="F1876" s="23" t="n">
        <f aca="false">IF(D1876&lt;25, 0.24, 0.24-(0.01/5)*(D1876-25))</f>
        <v>0.2356</v>
      </c>
      <c r="G1876" s="40" t="n">
        <f aca="false">(E1876/1000)*$G$1*F1876</f>
        <v>14659.6076109962</v>
      </c>
      <c r="H1876" s="40" t="n">
        <v>0.319565387227135</v>
      </c>
      <c r="I1876" s="3" t="n">
        <f aca="false">H1876*$J$2</f>
        <v>0</v>
      </c>
      <c r="J1876" s="19" t="n">
        <f aca="false">SUM(I1876+G1876)</f>
        <v>14659.6076109962</v>
      </c>
      <c r="K1876" s="1" t="n">
        <v>2.56</v>
      </c>
      <c r="L1876" s="39" t="n">
        <v>0</v>
      </c>
      <c r="M1876" s="39"/>
      <c r="N1876" s="1" t="n">
        <f aca="false">(2.571*(19.44-D1876)+3.87)*$K$2</f>
        <v>-0</v>
      </c>
      <c r="O1876" s="1" t="n">
        <f aca="false">IF(N1876&gt;0,N1876,0)</f>
        <v>0</v>
      </c>
      <c r="P1876" s="1" t="n">
        <f aca="false">O1876*1.5</f>
        <v>0</v>
      </c>
      <c r="Q1876" s="1" t="n">
        <f aca="false">P1876/(3.6*$Q$2)</f>
        <v>0</v>
      </c>
      <c r="R1876" s="1" t="n">
        <f aca="false">(K1876+L1876)*$R$2</f>
        <v>12800</v>
      </c>
      <c r="S1876" s="19" t="n">
        <f aca="false">J1876-R1876</f>
        <v>1859.60761099616</v>
      </c>
      <c r="T1876" s="1" t="n">
        <f aca="false">IF(S1876&lt;0,S1876/$G$3,0)</f>
        <v>0</v>
      </c>
      <c r="U1876" s="1" t="n">
        <f aca="false">IF(S1876&gt;0,S1876*0.7,0)</f>
        <v>1301.72532769731</v>
      </c>
      <c r="V1876" s="14" t="n">
        <f aca="false">V1875+U1876+T1876</f>
        <v>7850305.23781782</v>
      </c>
      <c r="W1876" s="19" t="n">
        <f aca="false">V1876/1000</f>
        <v>7850.30523781782</v>
      </c>
      <c r="X1876" s="19" t="n">
        <f aca="false">W1876*3600000000*2/237000000</f>
        <v>238490.285705858</v>
      </c>
      <c r="Y1876" s="19" t="n">
        <f aca="false">X1876/30.662</f>
        <v>7778.0407574802</v>
      </c>
    </row>
    <row r="1877" customFormat="false" ht="17.9" hidden="false" customHeight="false" outlineLevel="0" collapsed="false">
      <c r="A1877" s="2" t="n">
        <v>3</v>
      </c>
      <c r="B1877" s="3" t="n">
        <v>19</v>
      </c>
      <c r="C1877" s="38" t="n">
        <v>18</v>
      </c>
      <c r="D1877" s="1" t="n">
        <v>26.1</v>
      </c>
      <c r="E1877" s="3" t="n">
        <v>4.11111111111111</v>
      </c>
      <c r="F1877" s="23" t="n">
        <f aca="false">IF(D1877&lt;25, 0.24, 0.24-(0.01/5)*(D1877-25))</f>
        <v>0.2378</v>
      </c>
      <c r="G1877" s="40" t="n">
        <f aca="false">(E1877/1000)*$G$1*F1877</f>
        <v>320.288592444444</v>
      </c>
      <c r="H1877" s="40" t="n">
        <v>0.307777445509555</v>
      </c>
      <c r="I1877" s="3" t="n">
        <f aca="false">H1877*$J$2</f>
        <v>0</v>
      </c>
      <c r="J1877" s="19" t="n">
        <f aca="false">SUM(I1877+G1877)</f>
        <v>320.288592444444</v>
      </c>
      <c r="K1877" s="1" t="n">
        <v>1.68</v>
      </c>
      <c r="L1877" s="39" t="n">
        <v>0</v>
      </c>
      <c r="M1877" s="39"/>
      <c r="N1877" s="1" t="n">
        <f aca="false">(2.571*(19.44-D1877)+3.87)*$K$2</f>
        <v>-0</v>
      </c>
      <c r="O1877" s="1" t="n">
        <f aca="false">IF(N1877&gt;0,N1877,0)</f>
        <v>0</v>
      </c>
      <c r="P1877" s="1" t="n">
        <f aca="false">O1877*1.5</f>
        <v>0</v>
      </c>
      <c r="Q1877" s="1" t="n">
        <f aca="false">P1877/(3.6*$Q$2)</f>
        <v>0</v>
      </c>
      <c r="R1877" s="1" t="n">
        <f aca="false">(K1877+L1877)*$R$2</f>
        <v>8400</v>
      </c>
      <c r="S1877" s="19" t="n">
        <f aca="false">J1877-R1877</f>
        <v>-8079.71140755556</v>
      </c>
      <c r="T1877" s="1" t="n">
        <f aca="false">IF(S1877&lt;0,S1877/$G$3,0)</f>
        <v>-11542.4448679365</v>
      </c>
      <c r="U1877" s="1" t="n">
        <f aca="false">IF(S1877&gt;0,S1877*0.7,0)</f>
        <v>0</v>
      </c>
      <c r="V1877" s="14" t="n">
        <f aca="false">V1876+U1877+T1877</f>
        <v>7838762.79294988</v>
      </c>
      <c r="W1877" s="19" t="n">
        <f aca="false">V1877/1000</f>
        <v>7838.76279294988</v>
      </c>
      <c r="X1877" s="19" t="n">
        <f aca="false">W1877*3600000000*2/237000000</f>
        <v>238139.629152908</v>
      </c>
      <c r="Y1877" s="19" t="n">
        <f aca="false">X1877/30.662</f>
        <v>7766.60456437636</v>
      </c>
    </row>
    <row r="1878" customFormat="false" ht="17.9" hidden="false" customHeight="false" outlineLevel="0" collapsed="false">
      <c r="A1878" s="2" t="n">
        <v>3</v>
      </c>
      <c r="B1878" s="3" t="n">
        <v>19</v>
      </c>
      <c r="C1878" s="38" t="n">
        <v>19</v>
      </c>
      <c r="D1878" s="1" t="n">
        <v>25</v>
      </c>
      <c r="E1878" s="3" t="n">
        <v>0</v>
      </c>
      <c r="F1878" s="23" t="n">
        <f aca="false">IF(D1878&lt;25, 0.24, 0.24-(0.01/5)*(D1878-25))</f>
        <v>0.24</v>
      </c>
      <c r="G1878" s="40" t="n">
        <f aca="false">(E1878/1000)*$G$1*F1878</f>
        <v>0</v>
      </c>
      <c r="H1878" s="40" t="n">
        <v>0.293984979889847</v>
      </c>
      <c r="I1878" s="3" t="n">
        <f aca="false">H1878*$J$2</f>
        <v>0</v>
      </c>
      <c r="J1878" s="19" t="n">
        <f aca="false">SUM(I1878+G1878)</f>
        <v>0</v>
      </c>
      <c r="K1878" s="1" t="n">
        <v>0.8</v>
      </c>
      <c r="L1878" s="39" t="n">
        <v>0</v>
      </c>
      <c r="M1878" s="39"/>
      <c r="N1878" s="1" t="n">
        <f aca="false">(2.571*(19.44-D1878)+3.87)*$K$2</f>
        <v>-0</v>
      </c>
      <c r="O1878" s="1" t="n">
        <f aca="false">IF(N1878&gt;0,N1878,0)</f>
        <v>0</v>
      </c>
      <c r="P1878" s="1" t="n">
        <f aca="false">O1878*1.5</f>
        <v>0</v>
      </c>
      <c r="Q1878" s="1" t="n">
        <f aca="false">P1878/(3.6*$Q$2)</f>
        <v>0</v>
      </c>
      <c r="R1878" s="1" t="n">
        <f aca="false">(K1878+L1878)*$R$2</f>
        <v>4000</v>
      </c>
      <c r="S1878" s="19" t="n">
        <f aca="false">J1878-R1878</f>
        <v>-4000</v>
      </c>
      <c r="T1878" s="1" t="n">
        <f aca="false">IF(S1878&lt;0,S1878/$G$3,0)</f>
        <v>-5714.28571428572</v>
      </c>
      <c r="U1878" s="1" t="n">
        <f aca="false">IF(S1878&gt;0,S1878*0.7,0)</f>
        <v>0</v>
      </c>
      <c r="V1878" s="14" t="n">
        <f aca="false">V1877+U1878+T1878</f>
        <v>7833048.5072356</v>
      </c>
      <c r="W1878" s="19" t="n">
        <f aca="false">V1878/1000</f>
        <v>7833.0485072356</v>
      </c>
      <c r="X1878" s="19" t="n">
        <f aca="false">W1878*3600000000*2/237000000</f>
        <v>237966.030599562</v>
      </c>
      <c r="Y1878" s="19" t="n">
        <f aca="false">X1878/30.662</f>
        <v>7760.94288042406</v>
      </c>
    </row>
    <row r="1879" customFormat="false" ht="17.9" hidden="false" customHeight="false" outlineLevel="0" collapsed="false">
      <c r="A1879" s="2" t="n">
        <v>3</v>
      </c>
      <c r="B1879" s="3" t="n">
        <v>19</v>
      </c>
      <c r="C1879" s="38" t="n">
        <v>20</v>
      </c>
      <c r="D1879" s="1" t="n">
        <v>23.9</v>
      </c>
      <c r="E1879" s="3" t="n">
        <v>0</v>
      </c>
      <c r="F1879" s="23" t="n">
        <f aca="false">IF(D1879&lt;25, 0.24, 0.24-(0.01/5)*(D1879-25))</f>
        <v>0.24</v>
      </c>
      <c r="G1879" s="40" t="n">
        <f aca="false">(E1879/1000)*$G$1*F1879</f>
        <v>0</v>
      </c>
      <c r="H1879" s="40" t="n">
        <v>0.386927364288297</v>
      </c>
      <c r="I1879" s="3" t="n">
        <f aca="false">H1879*$J$2</f>
        <v>0</v>
      </c>
      <c r="J1879" s="19" t="n">
        <f aca="false">SUM(I1879+G1879)</f>
        <v>0</v>
      </c>
      <c r="K1879" s="1" t="n">
        <v>0</v>
      </c>
      <c r="L1879" s="39" t="n">
        <v>0.666628031972131</v>
      </c>
      <c r="M1879" s="39"/>
      <c r="N1879" s="1" t="n">
        <f aca="false">(2.571*(19.44-D1879)+3.87)*$K$2</f>
        <v>-0</v>
      </c>
      <c r="O1879" s="1" t="n">
        <f aca="false">IF(N1879&gt;0,N1879,0)</f>
        <v>0</v>
      </c>
      <c r="P1879" s="1" t="n">
        <f aca="false">O1879*1.5</f>
        <v>0</v>
      </c>
      <c r="Q1879" s="1" t="n">
        <f aca="false">P1879/(3.6*$Q$2)</f>
        <v>0</v>
      </c>
      <c r="R1879" s="1" t="n">
        <f aca="false">(K1879+L1879)*$R$2</f>
        <v>3333.14015986066</v>
      </c>
      <c r="S1879" s="19" t="n">
        <f aca="false">J1879-R1879</f>
        <v>-3333.14015986066</v>
      </c>
      <c r="T1879" s="1" t="n">
        <f aca="false">IF(S1879&lt;0,S1879/$G$3,0)</f>
        <v>-4761.62879980094</v>
      </c>
      <c r="U1879" s="1" t="n">
        <f aca="false">IF(S1879&gt;0,S1879*0.7,0)</f>
        <v>0</v>
      </c>
      <c r="V1879" s="14" t="n">
        <f aca="false">V1878+U1879+T1879</f>
        <v>7828286.8784358</v>
      </c>
      <c r="W1879" s="19" t="n">
        <f aca="false">V1879/1000</f>
        <v>7828.2868784358</v>
      </c>
      <c r="X1879" s="19" t="n">
        <f aca="false">W1879*3600000000*2/237000000</f>
        <v>237821.3735221</v>
      </c>
      <c r="Y1879" s="19" t="n">
        <f aca="false">X1879/30.662</f>
        <v>7756.2250838856</v>
      </c>
    </row>
    <row r="1880" customFormat="false" ht="17.9" hidden="false" customHeight="false" outlineLevel="0" collapsed="false">
      <c r="A1880" s="2" t="n">
        <v>3</v>
      </c>
      <c r="B1880" s="3" t="n">
        <v>19</v>
      </c>
      <c r="C1880" s="38" t="n">
        <v>21</v>
      </c>
      <c r="D1880" s="1" t="n">
        <v>23.3</v>
      </c>
      <c r="E1880" s="3" t="n">
        <v>0</v>
      </c>
      <c r="F1880" s="23" t="n">
        <f aca="false">IF(D1880&lt;25, 0.24, 0.24-(0.01/5)*(D1880-25))</f>
        <v>0.24</v>
      </c>
      <c r="G1880" s="40" t="n">
        <f aca="false">(E1880/1000)*$G$1*F1880</f>
        <v>0</v>
      </c>
      <c r="H1880" s="40" t="n">
        <v>0.445832555415734</v>
      </c>
      <c r="I1880" s="3" t="n">
        <f aca="false">H1880*$J$2</f>
        <v>0</v>
      </c>
      <c r="J1880" s="19" t="n">
        <f aca="false">SUM(I1880+G1880)</f>
        <v>0</v>
      </c>
      <c r="K1880" s="1" t="n">
        <v>0</v>
      </c>
      <c r="L1880" s="39" t="n">
        <v>0.669593865105477</v>
      </c>
      <c r="M1880" s="39"/>
      <c r="N1880" s="1" t="n">
        <f aca="false">(2.571*(19.44-D1880)+3.87)*$K$2</f>
        <v>-0</v>
      </c>
      <c r="O1880" s="1" t="n">
        <f aca="false">IF(N1880&gt;0,N1880,0)</f>
        <v>0</v>
      </c>
      <c r="P1880" s="1" t="n">
        <f aca="false">O1880*1.5</f>
        <v>0</v>
      </c>
      <c r="Q1880" s="1" t="n">
        <f aca="false">P1880/(3.6*$Q$2)</f>
        <v>0</v>
      </c>
      <c r="R1880" s="1" t="n">
        <f aca="false">(K1880+L1880)*$R$2</f>
        <v>3347.96932552739</v>
      </c>
      <c r="S1880" s="19" t="n">
        <f aca="false">J1880-R1880</f>
        <v>-3347.96932552739</v>
      </c>
      <c r="T1880" s="1" t="n">
        <f aca="false">IF(S1880&lt;0,S1880/$G$3,0)</f>
        <v>-4782.81332218198</v>
      </c>
      <c r="U1880" s="1" t="n">
        <f aca="false">IF(S1880&gt;0,S1880*0.7,0)</f>
        <v>0</v>
      </c>
      <c r="V1880" s="14" t="n">
        <f aca="false">V1879+U1880+T1880</f>
        <v>7823504.06511361</v>
      </c>
      <c r="W1880" s="19" t="n">
        <f aca="false">V1880/1000</f>
        <v>7823.50406511361</v>
      </c>
      <c r="X1880" s="19" t="n">
        <f aca="false">W1880*3600000000*2/237000000</f>
        <v>237676.072864211</v>
      </c>
      <c r="Y1880" s="19" t="n">
        <f aca="false">X1880/30.662</f>
        <v>7751.48629783482</v>
      </c>
    </row>
    <row r="1881" customFormat="false" ht="17.9" hidden="false" customHeight="false" outlineLevel="0" collapsed="false">
      <c r="A1881" s="2" t="n">
        <v>3</v>
      </c>
      <c r="B1881" s="3" t="n">
        <v>19</v>
      </c>
      <c r="C1881" s="38" t="n">
        <v>22</v>
      </c>
      <c r="D1881" s="1" t="n">
        <v>22.2</v>
      </c>
      <c r="E1881" s="3" t="n">
        <v>0</v>
      </c>
      <c r="F1881" s="23" t="n">
        <f aca="false">IF(D1881&lt;25, 0.24, 0.24-(0.01/5)*(D1881-25))</f>
        <v>0.24</v>
      </c>
      <c r="G1881" s="40" t="n">
        <f aca="false">(E1881/1000)*$G$1*F1881</f>
        <v>0</v>
      </c>
      <c r="H1881" s="40" t="n">
        <v>0.474553862144214</v>
      </c>
      <c r="I1881" s="3" t="n">
        <f aca="false">H1881*$J$2</f>
        <v>0</v>
      </c>
      <c r="J1881" s="19" t="n">
        <f aca="false">SUM(I1881+G1881)</f>
        <v>0</v>
      </c>
      <c r="K1881" s="1" t="n">
        <v>0</v>
      </c>
      <c r="L1881" s="39" t="n">
        <v>0.699936619469712</v>
      </c>
      <c r="M1881" s="39"/>
      <c r="N1881" s="1" t="n">
        <f aca="false">(2.571*(19.44-D1881)+3.87)*$K$2</f>
        <v>-0</v>
      </c>
      <c r="O1881" s="1" t="n">
        <f aca="false">IF(N1881&gt;0,N1881,0)</f>
        <v>0</v>
      </c>
      <c r="P1881" s="1" t="n">
        <f aca="false">O1881*1.5</f>
        <v>0</v>
      </c>
      <c r="Q1881" s="1" t="n">
        <f aca="false">P1881/(3.6*$Q$2)</f>
        <v>0</v>
      </c>
      <c r="R1881" s="1" t="n">
        <f aca="false">(K1881+L1881)*$R$2</f>
        <v>3499.68309734856</v>
      </c>
      <c r="S1881" s="19" t="n">
        <f aca="false">J1881-R1881</f>
        <v>-3499.68309734856</v>
      </c>
      <c r="T1881" s="1" t="n">
        <f aca="false">IF(S1881&lt;0,S1881/$G$3,0)</f>
        <v>-4999.54728192651</v>
      </c>
      <c r="U1881" s="1" t="n">
        <f aca="false">IF(S1881&gt;0,S1881*0.7,0)</f>
        <v>0</v>
      </c>
      <c r="V1881" s="14" t="n">
        <f aca="false">V1880+U1881+T1881</f>
        <v>7818504.51783169</v>
      </c>
      <c r="W1881" s="19" t="n">
        <f aca="false">V1881/1000</f>
        <v>7818.50451783169</v>
      </c>
      <c r="X1881" s="19" t="n">
        <f aca="false">W1881*3600000000*2/237000000</f>
        <v>237524.187883494</v>
      </c>
      <c r="Y1881" s="19" t="n">
        <f aca="false">X1881/30.662</f>
        <v>7746.53277292722</v>
      </c>
    </row>
    <row r="1882" customFormat="false" ht="17.9" hidden="false" customHeight="false" outlineLevel="0" collapsed="false">
      <c r="A1882" s="2" t="n">
        <v>3</v>
      </c>
      <c r="B1882" s="3" t="n">
        <v>19</v>
      </c>
      <c r="C1882" s="38" t="n">
        <v>23</v>
      </c>
      <c r="D1882" s="1" t="n">
        <v>21.7</v>
      </c>
      <c r="E1882" s="3" t="n">
        <v>0</v>
      </c>
      <c r="F1882" s="23" t="n">
        <f aca="false">IF(D1882&lt;25, 0.24, 0.24-(0.01/5)*(D1882-25))</f>
        <v>0.24</v>
      </c>
      <c r="G1882" s="40" t="n">
        <f aca="false">(E1882/1000)*$G$1*F1882</f>
        <v>0</v>
      </c>
      <c r="H1882" s="40" t="n">
        <v>0.469717240112717</v>
      </c>
      <c r="I1882" s="3" t="n">
        <f aca="false">H1882*$J$2</f>
        <v>0</v>
      </c>
      <c r="J1882" s="19" t="n">
        <f aca="false">SUM(I1882+G1882)</f>
        <v>0</v>
      </c>
      <c r="K1882" s="1" t="n">
        <v>0</v>
      </c>
      <c r="L1882" s="39" t="n">
        <v>0.683282325720921</v>
      </c>
      <c r="M1882" s="39"/>
      <c r="N1882" s="1" t="n">
        <f aca="false">(2.571*(19.44-D1882)+3.87)*$K$2</f>
        <v>-0</v>
      </c>
      <c r="O1882" s="1" t="n">
        <f aca="false">IF(N1882&gt;0,N1882,0)</f>
        <v>0</v>
      </c>
      <c r="P1882" s="1" t="n">
        <f aca="false">O1882*1.5</f>
        <v>0</v>
      </c>
      <c r="Q1882" s="1" t="n">
        <f aca="false">P1882/(3.6*$Q$2)</f>
        <v>0</v>
      </c>
      <c r="R1882" s="1" t="n">
        <f aca="false">(K1882+L1882)*$R$2</f>
        <v>3416.4116286046</v>
      </c>
      <c r="S1882" s="19" t="n">
        <f aca="false">J1882-R1882</f>
        <v>-3416.4116286046</v>
      </c>
      <c r="T1882" s="1" t="n">
        <f aca="false">IF(S1882&lt;0,S1882/$G$3,0)</f>
        <v>-4880.58804086372</v>
      </c>
      <c r="U1882" s="1" t="n">
        <f aca="false">IF(S1882&gt;0,S1882*0.7,0)</f>
        <v>0</v>
      </c>
      <c r="V1882" s="14" t="n">
        <f aca="false">V1881+U1882+T1882</f>
        <v>7813623.92979082</v>
      </c>
      <c r="W1882" s="19" t="n">
        <f aca="false">V1882/1000</f>
        <v>7813.62392979082</v>
      </c>
      <c r="X1882" s="19" t="n">
        <f aca="false">W1882*3600000000*2/237000000</f>
        <v>237375.916854405</v>
      </c>
      <c r="Y1882" s="19" t="n">
        <f aca="false">X1882/30.662</f>
        <v>7741.69711220419</v>
      </c>
    </row>
    <row r="1883" customFormat="false" ht="17.9" hidden="false" customHeight="false" outlineLevel="0" collapsed="false">
      <c r="A1883" s="2" t="n">
        <v>3</v>
      </c>
      <c r="B1883" s="3" t="n">
        <v>20</v>
      </c>
      <c r="C1883" s="38" t="n">
        <v>0</v>
      </c>
      <c r="D1883" s="1" t="n">
        <v>21.1</v>
      </c>
      <c r="E1883" s="3" t="n">
        <v>0</v>
      </c>
      <c r="F1883" s="23" t="n">
        <f aca="false">IF(D1883&lt;25, 0.24, 0.24-(0.01/5)*(D1883-25))</f>
        <v>0.24</v>
      </c>
      <c r="G1883" s="40" t="n">
        <f aca="false">(E1883/1000)*$G$1*F1883</f>
        <v>0</v>
      </c>
      <c r="H1883" s="40" t="n">
        <v>0.446020696075528</v>
      </c>
      <c r="I1883" s="3" t="n">
        <f aca="false">H1883*$J$2</f>
        <v>0</v>
      </c>
      <c r="J1883" s="19" t="n">
        <f aca="false">SUM(I1883+G1883)</f>
        <v>0</v>
      </c>
      <c r="K1883" s="1" t="n">
        <v>0</v>
      </c>
      <c r="L1883" s="39" t="n">
        <v>0.680544633597833</v>
      </c>
      <c r="M1883" s="39"/>
      <c r="N1883" s="1" t="n">
        <f aca="false">(2.571*(19.44-D1883)+3.87)*$K$2</f>
        <v>-0</v>
      </c>
      <c r="O1883" s="1" t="n">
        <f aca="false">IF(N1883&gt;0,N1883,0)</f>
        <v>0</v>
      </c>
      <c r="P1883" s="1" t="n">
        <f aca="false">O1883*1.5</f>
        <v>0</v>
      </c>
      <c r="Q1883" s="1" t="n">
        <f aca="false">P1883/(3.6*$Q$2)</f>
        <v>0</v>
      </c>
      <c r="R1883" s="1" t="n">
        <f aca="false">(K1883+L1883)*$R$2</f>
        <v>3402.72316798917</v>
      </c>
      <c r="S1883" s="19" t="n">
        <f aca="false">J1883-R1883</f>
        <v>-3402.72316798917</v>
      </c>
      <c r="T1883" s="1" t="n">
        <f aca="false">IF(S1883&lt;0,S1883/$G$3,0)</f>
        <v>-4861.03309712738</v>
      </c>
      <c r="U1883" s="1" t="n">
        <f aca="false">IF(S1883&gt;0,S1883*0.7,0)</f>
        <v>0</v>
      </c>
      <c r="V1883" s="14" t="n">
        <f aca="false">V1882+U1883+T1883</f>
        <v>7808762.8966937</v>
      </c>
      <c r="W1883" s="19" t="n">
        <f aca="false">V1883/1000</f>
        <v>7808.7628966937</v>
      </c>
      <c r="X1883" s="19" t="n">
        <f aca="false">W1883*3600000000*2/237000000</f>
        <v>237228.239899555</v>
      </c>
      <c r="Y1883" s="19" t="n">
        <f aca="false">X1883/30.662</f>
        <v>7736.88082641561</v>
      </c>
    </row>
    <row r="1884" customFormat="false" ht="17.9" hidden="false" customHeight="false" outlineLevel="0" collapsed="false">
      <c r="A1884" s="2" t="n">
        <v>3</v>
      </c>
      <c r="B1884" s="3" t="n">
        <v>20</v>
      </c>
      <c r="C1884" s="38" t="n">
        <v>1</v>
      </c>
      <c r="D1884" s="1" t="n">
        <v>20.6</v>
      </c>
      <c r="E1884" s="3" t="n">
        <v>0</v>
      </c>
      <c r="F1884" s="23" t="n">
        <f aca="false">IF(D1884&lt;25, 0.24, 0.24-(0.01/5)*(D1884-25))</f>
        <v>0.24</v>
      </c>
      <c r="G1884" s="40" t="n">
        <f aca="false">(E1884/1000)*$G$1*F1884</f>
        <v>0</v>
      </c>
      <c r="H1884" s="40" t="n">
        <v>0.427435958351471</v>
      </c>
      <c r="I1884" s="3" t="n">
        <f aca="false">H1884*$J$2</f>
        <v>0</v>
      </c>
      <c r="J1884" s="19" t="n">
        <f aca="false">SUM(I1884+G1884)</f>
        <v>0</v>
      </c>
      <c r="K1884" s="1" t="n">
        <v>0</v>
      </c>
      <c r="L1884" s="39" t="n">
        <v>0.684879312792723</v>
      </c>
      <c r="M1884" s="39"/>
      <c r="N1884" s="1" t="n">
        <f aca="false">(2.571*(19.44-D1884)+3.87)*$K$2</f>
        <v>0</v>
      </c>
      <c r="O1884" s="1" t="n">
        <f aca="false">IF(N1884&gt;0,N1884,0)</f>
        <v>0</v>
      </c>
      <c r="P1884" s="1" t="n">
        <f aca="false">O1884*1.5</f>
        <v>0</v>
      </c>
      <c r="Q1884" s="1" t="n">
        <f aca="false">P1884/(3.6*$Q$2)</f>
        <v>0</v>
      </c>
      <c r="R1884" s="1" t="n">
        <f aca="false">(K1884+L1884)*$R$2</f>
        <v>3424.39656396362</v>
      </c>
      <c r="S1884" s="19" t="n">
        <f aca="false">J1884-R1884</f>
        <v>-3424.39656396362</v>
      </c>
      <c r="T1884" s="1" t="n">
        <f aca="false">IF(S1884&lt;0,S1884/$G$3,0)</f>
        <v>-4891.99509137659</v>
      </c>
      <c r="U1884" s="1" t="n">
        <f aca="false">IF(S1884&gt;0,S1884*0.7,0)</f>
        <v>0</v>
      </c>
      <c r="V1884" s="14" t="n">
        <f aca="false">V1883+U1884+T1884</f>
        <v>7803870.90160232</v>
      </c>
      <c r="W1884" s="19" t="n">
        <f aca="false">V1884/1000</f>
        <v>7803.87090160232</v>
      </c>
      <c r="X1884" s="19" t="n">
        <f aca="false">W1884*3600000000*2/237000000</f>
        <v>237079.622327159</v>
      </c>
      <c r="Y1884" s="19" t="n">
        <f aca="false">X1884/30.662</f>
        <v>7732.03386364748</v>
      </c>
    </row>
    <row r="1885" customFormat="false" ht="17.9" hidden="false" customHeight="false" outlineLevel="0" collapsed="false">
      <c r="A1885" s="2" t="n">
        <v>3</v>
      </c>
      <c r="B1885" s="3" t="n">
        <v>20</v>
      </c>
      <c r="C1885" s="38" t="n">
        <v>2</v>
      </c>
      <c r="D1885" s="1" t="n">
        <v>20</v>
      </c>
      <c r="E1885" s="3" t="n">
        <v>0</v>
      </c>
      <c r="F1885" s="23" t="n">
        <f aca="false">IF(D1885&lt;25, 0.24, 0.24-(0.01/5)*(D1885-25))</f>
        <v>0.24</v>
      </c>
      <c r="G1885" s="40" t="n">
        <f aca="false">(E1885/1000)*$G$1*F1885</f>
        <v>0</v>
      </c>
      <c r="H1885" s="40" t="n">
        <v>0.41075385821756</v>
      </c>
      <c r="I1885" s="3" t="n">
        <f aca="false">H1885*$J$2</f>
        <v>0</v>
      </c>
      <c r="J1885" s="19" t="n">
        <f aca="false">SUM(I1885+G1885)</f>
        <v>0</v>
      </c>
      <c r="K1885" s="1" t="n">
        <v>0</v>
      </c>
      <c r="L1885" s="39" t="n">
        <v>0.712712516044126</v>
      </c>
      <c r="M1885" s="39"/>
      <c r="N1885" s="1" t="n">
        <f aca="false">(2.571*(19.44-D1885)+3.87)*$K$2</f>
        <v>0</v>
      </c>
      <c r="O1885" s="1" t="n">
        <f aca="false">IF(N1885&gt;0,N1885,0)</f>
        <v>0</v>
      </c>
      <c r="P1885" s="1" t="n">
        <f aca="false">O1885*1.5</f>
        <v>0</v>
      </c>
      <c r="Q1885" s="1" t="n">
        <f aca="false">P1885/(3.6*$Q$2)</f>
        <v>0</v>
      </c>
      <c r="R1885" s="1" t="n">
        <f aca="false">(K1885+L1885)*$R$2</f>
        <v>3563.56258022063</v>
      </c>
      <c r="S1885" s="19" t="n">
        <f aca="false">J1885-R1885</f>
        <v>-3563.56258022063</v>
      </c>
      <c r="T1885" s="1" t="n">
        <f aca="false">IF(S1885&lt;0,S1885/$G$3,0)</f>
        <v>-5090.80368602947</v>
      </c>
      <c r="U1885" s="1" t="n">
        <f aca="false">IF(S1885&gt;0,S1885*0.7,0)</f>
        <v>0</v>
      </c>
      <c r="V1885" s="14" t="n">
        <f aca="false">V1884+U1885+T1885</f>
        <v>7798780.09791629</v>
      </c>
      <c r="W1885" s="19" t="n">
        <f aca="false">V1885/1000</f>
        <v>7798.78009791629</v>
      </c>
      <c r="X1885" s="19" t="n">
        <f aca="false">W1885*3600000000*2/237000000</f>
        <v>236924.964999989</v>
      </c>
      <c r="Y1885" s="19" t="n">
        <f aca="false">X1885/30.662</f>
        <v>7726.98992237912</v>
      </c>
    </row>
    <row r="1886" customFormat="false" ht="17.9" hidden="false" customHeight="false" outlineLevel="0" collapsed="false">
      <c r="A1886" s="2" t="n">
        <v>3</v>
      </c>
      <c r="B1886" s="3" t="n">
        <v>20</v>
      </c>
      <c r="C1886" s="38" t="n">
        <v>3</v>
      </c>
      <c r="D1886" s="1" t="n">
        <v>18.9</v>
      </c>
      <c r="E1886" s="3" t="n">
        <v>0</v>
      </c>
      <c r="F1886" s="23" t="n">
        <f aca="false">IF(D1886&lt;25, 0.24, 0.24-(0.01/5)*(D1886-25))</f>
        <v>0.24</v>
      </c>
      <c r="G1886" s="40" t="n">
        <f aca="false">(E1886/1000)*$G$1*F1886</f>
        <v>0</v>
      </c>
      <c r="H1886" s="40" t="n">
        <v>0.401656985020768</v>
      </c>
      <c r="I1886" s="3" t="n">
        <f aca="false">H1886*$J$2</f>
        <v>0</v>
      </c>
      <c r="J1886" s="19" t="n">
        <f aca="false">SUM(I1886+G1886)</f>
        <v>0</v>
      </c>
      <c r="K1886" s="1" t="n">
        <v>0</v>
      </c>
      <c r="L1886" s="39" t="n">
        <v>0.760165846177666</v>
      </c>
      <c r="M1886" s="39"/>
      <c r="N1886" s="1" t="n">
        <f aca="false">(2.571*(19.44-D1886)+3.87)*$K$2</f>
        <v>0</v>
      </c>
      <c r="O1886" s="1" t="n">
        <f aca="false">IF(N1886&gt;0,N1886,0)</f>
        <v>0</v>
      </c>
      <c r="P1886" s="1" t="n">
        <f aca="false">O1886*1.5</f>
        <v>0</v>
      </c>
      <c r="Q1886" s="1" t="n">
        <f aca="false">P1886/(3.6*$Q$2)</f>
        <v>0</v>
      </c>
      <c r="R1886" s="1" t="n">
        <f aca="false">(K1886+L1886)*$R$2</f>
        <v>3800.82923088833</v>
      </c>
      <c r="S1886" s="19" t="n">
        <f aca="false">J1886-R1886</f>
        <v>-3800.82923088833</v>
      </c>
      <c r="T1886" s="1" t="n">
        <f aca="false">IF(S1886&lt;0,S1886/$G$3,0)</f>
        <v>-5429.75604412619</v>
      </c>
      <c r="U1886" s="1" t="n">
        <f aca="false">IF(S1886&gt;0,S1886*0.7,0)</f>
        <v>0</v>
      </c>
      <c r="V1886" s="14" t="n">
        <f aca="false">V1885+U1886+T1886</f>
        <v>7793350.34187216</v>
      </c>
      <c r="W1886" s="19" t="n">
        <f aca="false">V1886/1000</f>
        <v>7793.35034187216</v>
      </c>
      <c r="X1886" s="19" t="n">
        <f aca="false">W1886*3600000000*2/237000000</f>
        <v>236760.01038599</v>
      </c>
      <c r="Y1886" s="19" t="n">
        <f aca="false">X1886/30.662</f>
        <v>7721.61014891363</v>
      </c>
    </row>
    <row r="1887" customFormat="false" ht="17.9" hidden="false" customHeight="false" outlineLevel="0" collapsed="false">
      <c r="A1887" s="2" t="n">
        <v>3</v>
      </c>
      <c r="B1887" s="3" t="n">
        <v>20</v>
      </c>
      <c r="C1887" s="38" t="n">
        <v>4</v>
      </c>
      <c r="D1887" s="1" t="n">
        <v>18.3</v>
      </c>
      <c r="E1887" s="3" t="n">
        <v>0</v>
      </c>
      <c r="F1887" s="23" t="n">
        <f aca="false">IF(D1887&lt;25, 0.24, 0.24-(0.01/5)*(D1887-25))</f>
        <v>0.24</v>
      </c>
      <c r="G1887" s="40" t="n">
        <f aca="false">(E1887/1000)*$G$1*F1887</f>
        <v>0</v>
      </c>
      <c r="H1887" s="40" t="n">
        <v>0.389524338764667</v>
      </c>
      <c r="I1887" s="3" t="n">
        <f aca="false">H1887*$J$2</f>
        <v>0</v>
      </c>
      <c r="J1887" s="19" t="n">
        <f aca="false">SUM(I1887+G1887)</f>
        <v>0</v>
      </c>
      <c r="K1887" s="1" t="n">
        <v>0</v>
      </c>
      <c r="L1887" s="39" t="n">
        <v>0.741914565357074</v>
      </c>
      <c r="M1887" s="39"/>
      <c r="N1887" s="1" t="n">
        <f aca="false">(2.571*(19.44-D1887)+3.87)*$K$2</f>
        <v>0</v>
      </c>
      <c r="O1887" s="1" t="n">
        <f aca="false">IF(N1887&gt;0,N1887,0)</f>
        <v>0</v>
      </c>
      <c r="P1887" s="1" t="n">
        <f aca="false">O1887*1.5</f>
        <v>0</v>
      </c>
      <c r="Q1887" s="1" t="n">
        <f aca="false">P1887/(3.6*$Q$2)</f>
        <v>0</v>
      </c>
      <c r="R1887" s="1" t="n">
        <f aca="false">(K1887+L1887)*$R$2</f>
        <v>3709.57282678537</v>
      </c>
      <c r="S1887" s="19" t="n">
        <f aca="false">J1887-R1887</f>
        <v>-3709.57282678537</v>
      </c>
      <c r="T1887" s="1" t="n">
        <f aca="false">IF(S1887&lt;0,S1887/$G$3,0)</f>
        <v>-5299.38975255053</v>
      </c>
      <c r="U1887" s="1" t="n">
        <f aca="false">IF(S1887&gt;0,S1887*0.7,0)</f>
        <v>0</v>
      </c>
      <c r="V1887" s="14" t="n">
        <f aca="false">V1886+U1887+T1887</f>
        <v>7788050.95211961</v>
      </c>
      <c r="W1887" s="19" t="n">
        <f aca="false">V1887/1000</f>
        <v>7788.05095211961</v>
      </c>
      <c r="X1887" s="19" t="n">
        <f aca="false">W1887*3600000000*2/237000000</f>
        <v>236599.016266925</v>
      </c>
      <c r="Y1887" s="19" t="n">
        <f aca="false">X1887/30.662</f>
        <v>7716.35954167781</v>
      </c>
    </row>
    <row r="1888" customFormat="false" ht="17.9" hidden="false" customHeight="false" outlineLevel="0" collapsed="false">
      <c r="A1888" s="2" t="n">
        <v>3</v>
      </c>
      <c r="B1888" s="3" t="n">
        <v>20</v>
      </c>
      <c r="C1888" s="38" t="n">
        <v>5</v>
      </c>
      <c r="D1888" s="1" t="n">
        <v>17.8</v>
      </c>
      <c r="E1888" s="3" t="n">
        <v>0</v>
      </c>
      <c r="F1888" s="23" t="n">
        <f aca="false">IF(D1888&lt;25, 0.24, 0.24-(0.01/5)*(D1888-25))</f>
        <v>0.24</v>
      </c>
      <c r="G1888" s="40" t="n">
        <f aca="false">(E1888/1000)*$G$1*F1888</f>
        <v>0</v>
      </c>
      <c r="H1888" s="40" t="n">
        <v>0.343760879547241</v>
      </c>
      <c r="I1888" s="3" t="n">
        <f aca="false">H1888*$J$2</f>
        <v>0</v>
      </c>
      <c r="J1888" s="19" t="n">
        <f aca="false">SUM(I1888+G1888)</f>
        <v>0</v>
      </c>
      <c r="K1888" s="1" t="n">
        <v>0</v>
      </c>
      <c r="L1888" s="39" t="n">
        <v>0.788455331449584</v>
      </c>
      <c r="M1888" s="39"/>
      <c r="N1888" s="1" t="n">
        <f aca="false">(2.571*(19.44-D1888)+3.87)*$K$2</f>
        <v>0</v>
      </c>
      <c r="O1888" s="1" t="n">
        <f aca="false">IF(N1888&gt;0,N1888,0)</f>
        <v>0</v>
      </c>
      <c r="P1888" s="1" t="n">
        <f aca="false">O1888*1.5</f>
        <v>0</v>
      </c>
      <c r="Q1888" s="1" t="n">
        <f aca="false">P1888/(3.6*$Q$2)</f>
        <v>0</v>
      </c>
      <c r="R1888" s="1" t="n">
        <f aca="false">(K1888+L1888)*$R$2</f>
        <v>3942.27665724792</v>
      </c>
      <c r="S1888" s="19" t="n">
        <f aca="false">J1888-R1888</f>
        <v>-3942.27665724792</v>
      </c>
      <c r="T1888" s="1" t="n">
        <f aca="false">IF(S1888&lt;0,S1888/$G$3,0)</f>
        <v>-5631.82379606846</v>
      </c>
      <c r="U1888" s="1" t="n">
        <f aca="false">IF(S1888&gt;0,S1888*0.7,0)</f>
        <v>0</v>
      </c>
      <c r="V1888" s="14" t="n">
        <f aca="false">V1887+U1888+T1888</f>
        <v>7782419.12832355</v>
      </c>
      <c r="W1888" s="19" t="n">
        <f aca="false">V1888/1000</f>
        <v>7782.41912832355</v>
      </c>
      <c r="X1888" s="19" t="n">
        <f aca="false">W1888*3600000000*2/237000000</f>
        <v>236427.922885779</v>
      </c>
      <c r="Y1888" s="19" t="n">
        <f aca="false">X1888/30.662</f>
        <v>7710.77956055634</v>
      </c>
    </row>
    <row r="1889" customFormat="false" ht="17.9" hidden="false" customHeight="false" outlineLevel="0" collapsed="false">
      <c r="A1889" s="2" t="n">
        <v>3</v>
      </c>
      <c r="B1889" s="3" t="n">
        <v>20</v>
      </c>
      <c r="C1889" s="38" t="n">
        <v>6</v>
      </c>
      <c r="D1889" s="1" t="n">
        <v>17.8</v>
      </c>
      <c r="E1889" s="3" t="n">
        <v>6.06469136037956</v>
      </c>
      <c r="F1889" s="23" t="n">
        <f aca="false">IF(D1889&lt;25, 0.24, 0.24-(0.01/5)*(D1889-25))</f>
        <v>0.24</v>
      </c>
      <c r="G1889" s="40" t="n">
        <f aca="false">(E1889/1000)*$G$1*F1889</f>
        <v>476.859404037012</v>
      </c>
      <c r="H1889" s="40" t="n">
        <v>0.309062962935856</v>
      </c>
      <c r="I1889" s="3" t="n">
        <f aca="false">H1889*$J$2</f>
        <v>0</v>
      </c>
      <c r="J1889" s="19" t="n">
        <f aca="false">SUM(I1889+G1889)</f>
        <v>476.859404037012</v>
      </c>
      <c r="K1889" s="1" t="n">
        <v>0</v>
      </c>
      <c r="L1889" s="39" t="n">
        <v>0.835452379562609</v>
      </c>
      <c r="M1889" s="39"/>
      <c r="N1889" s="1" t="n">
        <f aca="false">(2.571*(19.44-D1889)+3.87)*$K$2</f>
        <v>0</v>
      </c>
      <c r="O1889" s="1" t="n">
        <f aca="false">IF(N1889&gt;0,N1889,0)</f>
        <v>0</v>
      </c>
      <c r="P1889" s="1" t="n">
        <f aca="false">O1889*1.5</f>
        <v>0</v>
      </c>
      <c r="Q1889" s="1" t="n">
        <f aca="false">P1889/(3.6*$Q$2)</f>
        <v>0</v>
      </c>
      <c r="R1889" s="1" t="n">
        <f aca="false">(K1889+L1889)*$R$2</f>
        <v>4177.26189781305</v>
      </c>
      <c r="S1889" s="19" t="n">
        <f aca="false">J1889-R1889</f>
        <v>-3700.40249377603</v>
      </c>
      <c r="T1889" s="1" t="n">
        <f aca="false">IF(S1889&lt;0,S1889/$G$3,0)</f>
        <v>-5286.2892768229</v>
      </c>
      <c r="U1889" s="1" t="n">
        <f aca="false">IF(S1889&gt;0,S1889*0.7,0)</f>
        <v>0</v>
      </c>
      <c r="V1889" s="14" t="n">
        <f aca="false">V1888+U1889+T1889</f>
        <v>7777132.83904672</v>
      </c>
      <c r="W1889" s="19" t="n">
        <f aca="false">V1889/1000</f>
        <v>7777.13283904672</v>
      </c>
      <c r="X1889" s="19" t="n">
        <f aca="false">W1889*3600000000*2/237000000</f>
        <v>236267.32675585</v>
      </c>
      <c r="Y1889" s="19" t="n">
        <f aca="false">X1889/30.662</f>
        <v>7705.54193320233</v>
      </c>
    </row>
    <row r="1890" customFormat="false" ht="17.9" hidden="false" customHeight="false" outlineLevel="0" collapsed="false">
      <c r="A1890" s="2" t="n">
        <v>3</v>
      </c>
      <c r="B1890" s="3" t="n">
        <v>20</v>
      </c>
      <c r="C1890" s="38" t="n">
        <v>7</v>
      </c>
      <c r="D1890" s="1" t="n">
        <v>18.3</v>
      </c>
      <c r="E1890" s="3" t="n">
        <v>117.591119285277</v>
      </c>
      <c r="F1890" s="23" t="n">
        <f aca="false">IF(D1890&lt;25, 0.24, 0.24-(0.01/5)*(D1890-25))</f>
        <v>0.24</v>
      </c>
      <c r="G1890" s="40" t="n">
        <f aca="false">(E1890/1000)*$G$1*F1890</f>
        <v>9246.04860005819</v>
      </c>
      <c r="H1890" s="40" t="n">
        <v>0.295824572784841</v>
      </c>
      <c r="I1890" s="3" t="n">
        <f aca="false">H1890*$J$2</f>
        <v>0</v>
      </c>
      <c r="J1890" s="19" t="n">
        <f aca="false">SUM(I1890+G1890)</f>
        <v>9246.04860005819</v>
      </c>
      <c r="K1890" s="1" t="n">
        <v>0</v>
      </c>
      <c r="L1890" s="39" t="n">
        <v>0.806250330249662</v>
      </c>
      <c r="M1890" s="39"/>
      <c r="N1890" s="1" t="n">
        <f aca="false">(2.571*(19.44-D1890)+3.87)*$K$2</f>
        <v>0</v>
      </c>
      <c r="O1890" s="1" t="n">
        <f aca="false">IF(N1890&gt;0,N1890,0)</f>
        <v>0</v>
      </c>
      <c r="P1890" s="1" t="n">
        <f aca="false">O1890*1.5</f>
        <v>0</v>
      </c>
      <c r="Q1890" s="1" t="n">
        <f aca="false">P1890/(3.6*$Q$2)</f>
        <v>0</v>
      </c>
      <c r="R1890" s="1" t="n">
        <f aca="false">(K1890+L1890)*$R$2</f>
        <v>4031.25165124831</v>
      </c>
      <c r="S1890" s="19" t="n">
        <f aca="false">J1890-R1890</f>
        <v>5214.79694880988</v>
      </c>
      <c r="T1890" s="1" t="n">
        <f aca="false">IF(S1890&lt;0,S1890/$G$3,0)</f>
        <v>0</v>
      </c>
      <c r="U1890" s="1" t="n">
        <f aca="false">IF(S1890&gt;0,S1890*0.7,0)</f>
        <v>3650.35786416691</v>
      </c>
      <c r="V1890" s="14" t="n">
        <f aca="false">V1889+U1890+T1890</f>
        <v>7780783.19691089</v>
      </c>
      <c r="W1890" s="19" t="n">
        <f aca="false">V1890/1000</f>
        <v>7780.78319691089</v>
      </c>
      <c r="X1890" s="19" t="n">
        <f aca="false">W1890*3600000000*2/237000000</f>
        <v>236378.223703622</v>
      </c>
      <c r="Y1890" s="19" t="n">
        <f aca="false">X1890/30.662</f>
        <v>7709.15868839678</v>
      </c>
    </row>
    <row r="1891" customFormat="false" ht="17.9" hidden="false" customHeight="false" outlineLevel="0" collapsed="false">
      <c r="A1891" s="2" t="n">
        <v>3</v>
      </c>
      <c r="B1891" s="3" t="n">
        <v>20</v>
      </c>
      <c r="C1891" s="38" t="n">
        <v>8</v>
      </c>
      <c r="D1891" s="1" t="n">
        <v>20.6</v>
      </c>
      <c r="E1891" s="3" t="n">
        <v>386.40289332725</v>
      </c>
      <c r="F1891" s="23" t="n">
        <f aca="false">IF(D1891&lt;25, 0.24, 0.24-(0.01/5)*(D1891-25))</f>
        <v>0.24</v>
      </c>
      <c r="G1891" s="40" t="n">
        <f aca="false">(E1891/1000)*$G$1*F1891</f>
        <v>30382.3958188497</v>
      </c>
      <c r="H1891" s="40" t="n">
        <v>0.252627431142366</v>
      </c>
      <c r="I1891" s="3" t="n">
        <f aca="false">H1891*$J$2</f>
        <v>0</v>
      </c>
      <c r="J1891" s="19" t="n">
        <f aca="false">SUM(I1891+G1891)</f>
        <v>30382.3958188497</v>
      </c>
      <c r="K1891" s="1" t="n">
        <v>0</v>
      </c>
      <c r="L1891" s="39" t="n">
        <v>0.760622128198181</v>
      </c>
      <c r="M1891" s="39"/>
      <c r="N1891" s="1" t="n">
        <f aca="false">(2.571*(19.44-D1891)+3.87)*$K$2</f>
        <v>0</v>
      </c>
      <c r="O1891" s="1" t="n">
        <f aca="false">IF(N1891&gt;0,N1891,0)</f>
        <v>0</v>
      </c>
      <c r="P1891" s="1" t="n">
        <f aca="false">O1891*1.5</f>
        <v>0</v>
      </c>
      <c r="Q1891" s="1" t="n">
        <f aca="false">P1891/(3.6*$Q$2)</f>
        <v>0</v>
      </c>
      <c r="R1891" s="1" t="n">
        <f aca="false">(K1891+L1891)*$R$2</f>
        <v>3803.11064099091</v>
      </c>
      <c r="S1891" s="19" t="n">
        <f aca="false">J1891-R1891</f>
        <v>26579.2851778588</v>
      </c>
      <c r="T1891" s="1" t="n">
        <f aca="false">IF(S1891&lt;0,S1891/$G$3,0)</f>
        <v>0</v>
      </c>
      <c r="U1891" s="1" t="n">
        <f aca="false">IF(S1891&gt;0,S1891*0.7,0)</f>
        <v>18605.4996245011</v>
      </c>
      <c r="V1891" s="14" t="n">
        <f aca="false">V1890+U1891+T1891</f>
        <v>7799388.69653539</v>
      </c>
      <c r="W1891" s="19" t="n">
        <f aca="false">V1891/1000</f>
        <v>7799.38869653539</v>
      </c>
      <c r="X1891" s="19" t="n">
        <f aca="false">W1891*3600000000*2/237000000</f>
        <v>236943.454071961</v>
      </c>
      <c r="Y1891" s="19" t="n">
        <f aca="false">X1891/30.662</f>
        <v>7727.59291866027</v>
      </c>
    </row>
    <row r="1892" customFormat="false" ht="17.9" hidden="false" customHeight="false" outlineLevel="0" collapsed="false">
      <c r="A1892" s="2" t="n">
        <v>3</v>
      </c>
      <c r="B1892" s="3" t="n">
        <v>20</v>
      </c>
      <c r="C1892" s="38" t="n">
        <v>9</v>
      </c>
      <c r="D1892" s="1" t="n">
        <v>22.8</v>
      </c>
      <c r="E1892" s="3" t="n">
        <v>642.717462090521</v>
      </c>
      <c r="F1892" s="23" t="n">
        <f aca="false">IF(D1892&lt;25, 0.24, 0.24-(0.01/5)*(D1892-25))</f>
        <v>0.24</v>
      </c>
      <c r="G1892" s="40" t="n">
        <f aca="false">(E1892/1000)*$G$1*F1892</f>
        <v>50536.1027832232</v>
      </c>
      <c r="H1892" s="40" t="n">
        <v>0.264694076080607</v>
      </c>
      <c r="I1892" s="3" t="n">
        <f aca="false">H1892*$J$2</f>
        <v>0</v>
      </c>
      <c r="J1892" s="19" t="n">
        <f aca="false">SUM(I1892+G1892)</f>
        <v>50536.1027832232</v>
      </c>
      <c r="K1892" s="1" t="n">
        <v>0</v>
      </c>
      <c r="L1892" s="39" t="n">
        <v>0.766781935475131</v>
      </c>
      <c r="M1892" s="39"/>
      <c r="N1892" s="1" t="n">
        <f aca="false">(2.571*(19.44-D1892)+3.87)*$K$2</f>
        <v>-0</v>
      </c>
      <c r="O1892" s="1" t="n">
        <f aca="false">IF(N1892&gt;0,N1892,0)</f>
        <v>0</v>
      </c>
      <c r="P1892" s="1" t="n">
        <f aca="false">O1892*1.5</f>
        <v>0</v>
      </c>
      <c r="Q1892" s="1" t="n">
        <f aca="false">P1892/(3.6*$Q$2)</f>
        <v>0</v>
      </c>
      <c r="R1892" s="1" t="n">
        <f aca="false">(K1892+L1892)*$R$2</f>
        <v>3833.90967737565</v>
      </c>
      <c r="S1892" s="19" t="n">
        <f aca="false">J1892-R1892</f>
        <v>46702.1931058475</v>
      </c>
      <c r="T1892" s="1" t="n">
        <f aca="false">IF(S1892&lt;0,S1892/$G$3,0)</f>
        <v>0</v>
      </c>
      <c r="U1892" s="1" t="n">
        <f aca="false">IF(S1892&gt;0,S1892*0.7,0)</f>
        <v>32691.5351740933</v>
      </c>
      <c r="V1892" s="14" t="n">
        <f aca="false">V1891+U1892+T1892</f>
        <v>7832080.23170948</v>
      </c>
      <c r="W1892" s="19" t="n">
        <f aca="false">V1892/1000</f>
        <v>7832.08023170948</v>
      </c>
      <c r="X1892" s="19" t="n">
        <f aca="false">W1892*3600000000*2/237000000</f>
        <v>237936.614634212</v>
      </c>
      <c r="Y1892" s="19" t="n">
        <f aca="false">X1892/30.662</f>
        <v>7759.98351817273</v>
      </c>
    </row>
    <row r="1893" customFormat="false" ht="17.9" hidden="false" customHeight="false" outlineLevel="0" collapsed="false">
      <c r="A1893" s="2" t="n">
        <v>3</v>
      </c>
      <c r="B1893" s="3" t="n">
        <v>20</v>
      </c>
      <c r="C1893" s="38" t="n">
        <v>10</v>
      </c>
      <c r="D1893" s="1" t="n">
        <v>25</v>
      </c>
      <c r="E1893" s="3" t="n">
        <v>768.944366790541</v>
      </c>
      <c r="F1893" s="23" t="n">
        <f aca="false">IF(D1893&lt;25, 0.24, 0.24-(0.01/5)*(D1893-25))</f>
        <v>0.24</v>
      </c>
      <c r="G1893" s="40" t="n">
        <f aca="false">(E1893/1000)*$G$1*F1893</f>
        <v>60461.1728275001</v>
      </c>
      <c r="H1893" s="40" t="n">
        <v>0.213847954965574</v>
      </c>
      <c r="I1893" s="3" t="n">
        <f aca="false">H1893*$J$2</f>
        <v>0</v>
      </c>
      <c r="J1893" s="19" t="n">
        <f aca="false">SUM(I1893+G1893)</f>
        <v>60461.1728275001</v>
      </c>
      <c r="K1893" s="1" t="n">
        <v>0.8</v>
      </c>
      <c r="L1893" s="39" t="n">
        <v>0</v>
      </c>
      <c r="M1893" s="39"/>
      <c r="N1893" s="1" t="n">
        <f aca="false">(2.571*(19.44-D1893)+3.87)*$K$2</f>
        <v>-0</v>
      </c>
      <c r="O1893" s="1" t="n">
        <f aca="false">IF(N1893&gt;0,N1893,0)</f>
        <v>0</v>
      </c>
      <c r="P1893" s="1" t="n">
        <f aca="false">O1893*1.5</f>
        <v>0</v>
      </c>
      <c r="Q1893" s="1" t="n">
        <f aca="false">P1893/(3.6*$Q$2)</f>
        <v>0</v>
      </c>
      <c r="R1893" s="1" t="n">
        <f aca="false">(K1893+L1893)*$R$2</f>
        <v>4000</v>
      </c>
      <c r="S1893" s="19" t="n">
        <f aca="false">J1893-R1893</f>
        <v>56461.1728275001</v>
      </c>
      <c r="T1893" s="1" t="n">
        <f aca="false">IF(S1893&lt;0,S1893/$G$3,0)</f>
        <v>0</v>
      </c>
      <c r="U1893" s="1" t="n">
        <f aca="false">IF(S1893&gt;0,S1893*0.7,0)</f>
        <v>39522.8209792501</v>
      </c>
      <c r="V1893" s="14" t="n">
        <f aca="false">V1892+U1893+T1893</f>
        <v>7871603.05268873</v>
      </c>
      <c r="W1893" s="19" t="n">
        <f aca="false">V1893/1000</f>
        <v>7871.60305268873</v>
      </c>
      <c r="X1893" s="19" t="n">
        <f aca="false">W1893*3600000000*2/237000000</f>
        <v>239137.307929784</v>
      </c>
      <c r="Y1893" s="19" t="n">
        <f aca="false">X1893/30.662</f>
        <v>7799.14251939809</v>
      </c>
    </row>
    <row r="1894" customFormat="false" ht="17.9" hidden="false" customHeight="false" outlineLevel="0" collapsed="false">
      <c r="A1894" s="2" t="n">
        <v>3</v>
      </c>
      <c r="B1894" s="3" t="n">
        <v>20</v>
      </c>
      <c r="C1894" s="38" t="n">
        <v>11</v>
      </c>
      <c r="D1894" s="1" t="n">
        <v>26.1</v>
      </c>
      <c r="E1894" s="3" t="n">
        <v>977.083416160893</v>
      </c>
      <c r="F1894" s="23" t="n">
        <f aca="false">IF(D1894&lt;25, 0.24, 0.24-(0.01/5)*(D1894-25))</f>
        <v>0.2378</v>
      </c>
      <c r="G1894" s="40" t="n">
        <f aca="false">(E1894/1000)*$G$1*F1894</f>
        <v>76122.6499612658</v>
      </c>
      <c r="H1894" s="40" t="n">
        <v>0.15162737790748</v>
      </c>
      <c r="I1894" s="3" t="n">
        <f aca="false">H1894*$J$2</f>
        <v>0</v>
      </c>
      <c r="J1894" s="19" t="n">
        <f aca="false">SUM(I1894+G1894)</f>
        <v>76122.6499612658</v>
      </c>
      <c r="K1894" s="1" t="n">
        <v>1.68</v>
      </c>
      <c r="L1894" s="39" t="n">
        <v>0</v>
      </c>
      <c r="M1894" s="39"/>
      <c r="N1894" s="1" t="n">
        <f aca="false">(2.571*(19.44-D1894)+3.87)*$K$2</f>
        <v>-0</v>
      </c>
      <c r="O1894" s="1" t="n">
        <f aca="false">IF(N1894&gt;0,N1894,0)</f>
        <v>0</v>
      </c>
      <c r="P1894" s="1" t="n">
        <f aca="false">O1894*1.5</f>
        <v>0</v>
      </c>
      <c r="Q1894" s="1" t="n">
        <f aca="false">P1894/(3.6*$Q$2)</f>
        <v>0</v>
      </c>
      <c r="R1894" s="1" t="n">
        <f aca="false">(K1894+L1894)*$R$2</f>
        <v>8400</v>
      </c>
      <c r="S1894" s="19" t="n">
        <f aca="false">J1894-R1894</f>
        <v>67722.6499612658</v>
      </c>
      <c r="T1894" s="1" t="n">
        <f aca="false">IF(S1894&lt;0,S1894/$G$3,0)</f>
        <v>0</v>
      </c>
      <c r="U1894" s="1" t="n">
        <f aca="false">IF(S1894&gt;0,S1894*0.7,0)</f>
        <v>47405.8549728861</v>
      </c>
      <c r="V1894" s="14" t="n">
        <f aca="false">V1893+U1894+T1894</f>
        <v>7919008.90766162</v>
      </c>
      <c r="W1894" s="19" t="n">
        <f aca="false">V1894/1000</f>
        <v>7919.00890766162</v>
      </c>
      <c r="X1894" s="19" t="n">
        <f aca="false">W1894*3600000000*2/237000000</f>
        <v>240577.485802378</v>
      </c>
      <c r="Y1894" s="19" t="n">
        <f aca="false">X1894/30.662</f>
        <v>7846.11198885847</v>
      </c>
    </row>
    <row r="1895" customFormat="false" ht="17.9" hidden="false" customHeight="false" outlineLevel="0" collapsed="false">
      <c r="A1895" s="2" t="n">
        <v>3</v>
      </c>
      <c r="B1895" s="3" t="n">
        <v>20</v>
      </c>
      <c r="C1895" s="38" t="n">
        <v>12</v>
      </c>
      <c r="D1895" s="1" t="n">
        <v>27.2</v>
      </c>
      <c r="E1895" s="3" t="n">
        <v>1039.18548538495</v>
      </c>
      <c r="F1895" s="23" t="n">
        <f aca="false">IF(D1895&lt;25, 0.24, 0.24-(0.01/5)*(D1895-25))</f>
        <v>0.2356</v>
      </c>
      <c r="G1895" s="40" t="n">
        <f aca="false">(E1895/1000)*$G$1*F1895</f>
        <v>80211.8927188602</v>
      </c>
      <c r="H1895" s="40" t="n">
        <v>0.113998741090543</v>
      </c>
      <c r="I1895" s="3" t="n">
        <f aca="false">H1895*$J$2</f>
        <v>0</v>
      </c>
      <c r="J1895" s="19" t="n">
        <f aca="false">SUM(I1895+G1895)</f>
        <v>80211.8927188602</v>
      </c>
      <c r="K1895" s="1" t="n">
        <v>2.56</v>
      </c>
      <c r="L1895" s="39" t="n">
        <v>0</v>
      </c>
      <c r="M1895" s="39"/>
      <c r="N1895" s="1" t="n">
        <f aca="false">(2.571*(19.44-D1895)+3.87)*$K$2</f>
        <v>-0</v>
      </c>
      <c r="O1895" s="1" t="n">
        <f aca="false">IF(N1895&gt;0,N1895,0)</f>
        <v>0</v>
      </c>
      <c r="P1895" s="1" t="n">
        <f aca="false">O1895*1.5</f>
        <v>0</v>
      </c>
      <c r="Q1895" s="1" t="n">
        <f aca="false">P1895/(3.6*$Q$2)</f>
        <v>0</v>
      </c>
      <c r="R1895" s="1" t="n">
        <f aca="false">(K1895+L1895)*$R$2</f>
        <v>12800</v>
      </c>
      <c r="S1895" s="19" t="n">
        <f aca="false">J1895-R1895</f>
        <v>67411.8927188602</v>
      </c>
      <c r="T1895" s="1" t="n">
        <f aca="false">IF(S1895&lt;0,S1895/$G$3,0)</f>
        <v>0</v>
      </c>
      <c r="U1895" s="1" t="n">
        <f aca="false">IF(S1895&gt;0,S1895*0.7,0)</f>
        <v>47188.3249032021</v>
      </c>
      <c r="V1895" s="14" t="n">
        <f aca="false">V1894+U1895+T1895</f>
        <v>7966197.23256482</v>
      </c>
      <c r="W1895" s="19" t="n">
        <f aca="false">V1895/1000</f>
        <v>7966.19723256482</v>
      </c>
      <c r="X1895" s="19" t="n">
        <f aca="false">W1895*3600000000*2/237000000</f>
        <v>242011.055166526</v>
      </c>
      <c r="Y1895" s="19" t="n">
        <f aca="false">X1895/30.662</f>
        <v>7892.86593068052</v>
      </c>
    </row>
    <row r="1896" customFormat="false" ht="17.9" hidden="false" customHeight="false" outlineLevel="0" collapsed="false">
      <c r="A1896" s="2" t="n">
        <v>3</v>
      </c>
      <c r="B1896" s="3" t="n">
        <v>20</v>
      </c>
      <c r="C1896" s="38" t="n">
        <v>13</v>
      </c>
      <c r="D1896" s="1" t="n">
        <v>27.8</v>
      </c>
      <c r="E1896" s="3" t="n">
        <v>992.603523943119</v>
      </c>
      <c r="F1896" s="23" t="n">
        <f aca="false">IF(D1896&lt;25, 0.24, 0.24-(0.01/5)*(D1896-25))</f>
        <v>0.2344</v>
      </c>
      <c r="G1896" s="40" t="n">
        <f aca="false">(E1896/1000)*$G$1*F1896</f>
        <v>76226.1220709389</v>
      </c>
      <c r="H1896" s="40" t="n">
        <v>0.100798583298797</v>
      </c>
      <c r="I1896" s="3" t="n">
        <f aca="false">H1896*$J$2</f>
        <v>0</v>
      </c>
      <c r="J1896" s="19" t="n">
        <f aca="false">SUM(I1896+G1896)</f>
        <v>76226.1220709389</v>
      </c>
      <c r="K1896" s="1" t="n">
        <v>3.04</v>
      </c>
      <c r="L1896" s="39" t="n">
        <v>0</v>
      </c>
      <c r="M1896" s="39"/>
      <c r="N1896" s="1" t="n">
        <f aca="false">(2.571*(19.44-D1896)+3.87)*$K$2</f>
        <v>-0</v>
      </c>
      <c r="O1896" s="1" t="n">
        <f aca="false">IF(N1896&gt;0,N1896,0)</f>
        <v>0</v>
      </c>
      <c r="P1896" s="1" t="n">
        <f aca="false">O1896*1.5</f>
        <v>0</v>
      </c>
      <c r="Q1896" s="1" t="n">
        <f aca="false">P1896/(3.6*$Q$2)</f>
        <v>0</v>
      </c>
      <c r="R1896" s="1" t="n">
        <f aca="false">(K1896+L1896)*$R$2</f>
        <v>15200</v>
      </c>
      <c r="S1896" s="19" t="n">
        <f aca="false">J1896-R1896</f>
        <v>61026.1220709389</v>
      </c>
      <c r="T1896" s="1" t="n">
        <f aca="false">IF(S1896&lt;0,S1896/$G$3,0)</f>
        <v>0</v>
      </c>
      <c r="U1896" s="1" t="n">
        <f aca="false">IF(S1896&gt;0,S1896*0.7,0)</f>
        <v>42718.2854496573</v>
      </c>
      <c r="V1896" s="14" t="n">
        <f aca="false">V1895+U1896+T1896</f>
        <v>8008915.51801448</v>
      </c>
      <c r="W1896" s="19" t="n">
        <f aca="false">V1896/1000</f>
        <v>8008.91551801448</v>
      </c>
      <c r="X1896" s="19" t="n">
        <f aca="false">W1896*3600000000*2/237000000</f>
        <v>243308.825863731</v>
      </c>
      <c r="Y1896" s="19" t="n">
        <f aca="false">X1896/30.662</f>
        <v>7935.19098114053</v>
      </c>
    </row>
    <row r="1897" customFormat="false" ht="17.9" hidden="false" customHeight="false" outlineLevel="0" collapsed="false">
      <c r="A1897" s="2" t="n">
        <v>3</v>
      </c>
      <c r="B1897" s="3" t="n">
        <v>20</v>
      </c>
      <c r="C1897" s="38" t="n">
        <v>14</v>
      </c>
      <c r="D1897" s="1" t="n">
        <v>29.4</v>
      </c>
      <c r="E1897" s="3" t="n">
        <v>839.282829938058</v>
      </c>
      <c r="F1897" s="23" t="n">
        <f aca="false">IF(D1897&lt;25, 0.24, 0.24-(0.01/5)*(D1897-25))</f>
        <v>0.2312</v>
      </c>
      <c r="G1897" s="40" t="n">
        <f aca="false">(E1897/1000)*$G$1*F1897</f>
        <v>63572.1023800837</v>
      </c>
      <c r="H1897" s="40" t="n">
        <v>0.0910621611761014</v>
      </c>
      <c r="I1897" s="3" t="n">
        <f aca="false">H1897*$J$2</f>
        <v>0</v>
      </c>
      <c r="J1897" s="19" t="n">
        <f aca="false">SUM(I1897+G1897)</f>
        <v>63572.1023800837</v>
      </c>
      <c r="K1897" s="1" t="n">
        <v>4.32</v>
      </c>
      <c r="L1897" s="39" t="n">
        <v>0</v>
      </c>
      <c r="M1897" s="39"/>
      <c r="N1897" s="1" t="n">
        <f aca="false">(2.571*(19.44-D1897)+3.87)*$K$2</f>
        <v>-0</v>
      </c>
      <c r="O1897" s="1" t="n">
        <f aca="false">IF(N1897&gt;0,N1897,0)</f>
        <v>0</v>
      </c>
      <c r="P1897" s="1" t="n">
        <f aca="false">O1897*1.5</f>
        <v>0</v>
      </c>
      <c r="Q1897" s="1" t="n">
        <f aca="false">P1897/(3.6*$Q$2)</f>
        <v>0</v>
      </c>
      <c r="R1897" s="1" t="n">
        <f aca="false">(K1897+L1897)*$R$2</f>
        <v>21600</v>
      </c>
      <c r="S1897" s="19" t="n">
        <f aca="false">J1897-R1897</f>
        <v>41972.1023800837</v>
      </c>
      <c r="T1897" s="1" t="n">
        <f aca="false">IF(S1897&lt;0,S1897/$G$3,0)</f>
        <v>0</v>
      </c>
      <c r="U1897" s="1" t="n">
        <f aca="false">IF(S1897&gt;0,S1897*0.7,0)</f>
        <v>29380.4716660586</v>
      </c>
      <c r="V1897" s="14" t="n">
        <f aca="false">V1896+U1897+T1897</f>
        <v>8038295.98968054</v>
      </c>
      <c r="W1897" s="19" t="n">
        <f aca="false">V1897/1000</f>
        <v>8038.29598968054</v>
      </c>
      <c r="X1897" s="19" t="n">
        <f aca="false">W1897*3600000000*2/237000000</f>
        <v>244201.397154852</v>
      </c>
      <c r="Y1897" s="19" t="n">
        <f aca="false">X1897/30.662</f>
        <v>7964.3009965055</v>
      </c>
    </row>
    <row r="1898" customFormat="false" ht="17.9" hidden="false" customHeight="false" outlineLevel="0" collapsed="false">
      <c r="A1898" s="2" t="n">
        <v>3</v>
      </c>
      <c r="B1898" s="3" t="n">
        <v>20</v>
      </c>
      <c r="C1898" s="38" t="n">
        <v>15</v>
      </c>
      <c r="D1898" s="1" t="n">
        <v>28.9</v>
      </c>
      <c r="E1898" s="3" t="n">
        <v>687.535642783009</v>
      </c>
      <c r="F1898" s="23" t="n">
        <f aca="false">IF(D1898&lt;25, 0.24, 0.24-(0.01/5)*(D1898-25))</f>
        <v>0.2322</v>
      </c>
      <c r="G1898" s="40" t="n">
        <f aca="false">(E1898/1000)*$G$1*F1898</f>
        <v>52303.1492164058</v>
      </c>
      <c r="H1898" s="40" t="n">
        <v>0.0798029241882621</v>
      </c>
      <c r="I1898" s="3" t="n">
        <f aca="false">H1898*$J$2</f>
        <v>0</v>
      </c>
      <c r="J1898" s="19" t="n">
        <f aca="false">SUM(I1898+G1898)</f>
        <v>52303.1492164058</v>
      </c>
      <c r="K1898" s="1" t="n">
        <v>3.92</v>
      </c>
      <c r="L1898" s="39" t="n">
        <v>0</v>
      </c>
      <c r="M1898" s="39"/>
      <c r="N1898" s="1" t="n">
        <f aca="false">(2.571*(19.44-D1898)+3.87)*$K$2</f>
        <v>-0</v>
      </c>
      <c r="O1898" s="1" t="n">
        <f aca="false">IF(N1898&gt;0,N1898,0)</f>
        <v>0</v>
      </c>
      <c r="P1898" s="1" t="n">
        <f aca="false">O1898*1.5</f>
        <v>0</v>
      </c>
      <c r="Q1898" s="1" t="n">
        <f aca="false">P1898/(3.6*$Q$2)</f>
        <v>0</v>
      </c>
      <c r="R1898" s="1" t="n">
        <f aca="false">(K1898+L1898)*$R$2</f>
        <v>19600</v>
      </c>
      <c r="S1898" s="19" t="n">
        <f aca="false">J1898-R1898</f>
        <v>32703.1492164058</v>
      </c>
      <c r="T1898" s="1" t="n">
        <f aca="false">IF(S1898&lt;0,S1898/$G$3,0)</f>
        <v>0</v>
      </c>
      <c r="U1898" s="1" t="n">
        <f aca="false">IF(S1898&gt;0,S1898*0.7,0)</f>
        <v>22892.2044514841</v>
      </c>
      <c r="V1898" s="14" t="n">
        <f aca="false">V1897+U1898+T1898</f>
        <v>8061188.19413202</v>
      </c>
      <c r="W1898" s="19" t="n">
        <f aca="false">V1898/1000</f>
        <v>8061.18819413202</v>
      </c>
      <c r="X1898" s="19" t="n">
        <f aca="false">W1898*3600000000*2/237000000</f>
        <v>244896.856530593</v>
      </c>
      <c r="Y1898" s="19" t="n">
        <f aca="false">X1898/30.662</f>
        <v>7986.98247115625</v>
      </c>
    </row>
    <row r="1899" customFormat="false" ht="17.9" hidden="false" customHeight="false" outlineLevel="0" collapsed="false">
      <c r="A1899" s="2" t="n">
        <v>3</v>
      </c>
      <c r="B1899" s="3" t="n">
        <v>20</v>
      </c>
      <c r="C1899" s="38" t="n">
        <v>16</v>
      </c>
      <c r="D1899" s="1" t="n">
        <v>27.8</v>
      </c>
      <c r="E1899" s="3" t="n">
        <v>447.024757121288</v>
      </c>
      <c r="F1899" s="23" t="n">
        <f aca="false">IF(D1899&lt;25, 0.24, 0.24-(0.01/5)*(D1899-25))</f>
        <v>0.2344</v>
      </c>
      <c r="G1899" s="40" t="n">
        <f aca="false">(E1899/1000)*$G$1*F1899</f>
        <v>34328.8764175411</v>
      </c>
      <c r="H1899" s="40" t="n">
        <v>0.0802319355922729</v>
      </c>
      <c r="I1899" s="3" t="n">
        <f aca="false">H1899*$J$2</f>
        <v>0</v>
      </c>
      <c r="J1899" s="19" t="n">
        <f aca="false">SUM(I1899+G1899)</f>
        <v>34328.8764175411</v>
      </c>
      <c r="K1899" s="1" t="n">
        <v>3.04</v>
      </c>
      <c r="L1899" s="39" t="n">
        <v>0</v>
      </c>
      <c r="M1899" s="39"/>
      <c r="N1899" s="1" t="n">
        <f aca="false">(2.571*(19.44-D1899)+3.87)*$K$2</f>
        <v>-0</v>
      </c>
      <c r="O1899" s="1" t="n">
        <f aca="false">IF(N1899&gt;0,N1899,0)</f>
        <v>0</v>
      </c>
      <c r="P1899" s="1" t="n">
        <f aca="false">O1899*1.5</f>
        <v>0</v>
      </c>
      <c r="Q1899" s="1" t="n">
        <f aca="false">P1899/(3.6*$Q$2)</f>
        <v>0</v>
      </c>
      <c r="R1899" s="1" t="n">
        <f aca="false">(K1899+L1899)*$R$2</f>
        <v>15200</v>
      </c>
      <c r="S1899" s="19" t="n">
        <f aca="false">J1899-R1899</f>
        <v>19128.8764175411</v>
      </c>
      <c r="T1899" s="1" t="n">
        <f aca="false">IF(S1899&lt;0,S1899/$G$3,0)</f>
        <v>0</v>
      </c>
      <c r="U1899" s="1" t="n">
        <f aca="false">IF(S1899&gt;0,S1899*0.7,0)</f>
        <v>13390.2134922788</v>
      </c>
      <c r="V1899" s="14" t="n">
        <f aca="false">V1898+U1899+T1899</f>
        <v>8074578.4076243</v>
      </c>
      <c r="W1899" s="19" t="n">
        <f aca="false">V1899/1000</f>
        <v>8074.5784076243</v>
      </c>
      <c r="X1899" s="19" t="n">
        <f aca="false">W1899*3600000000*2/237000000</f>
        <v>245303.647826561</v>
      </c>
      <c r="Y1899" s="19" t="n">
        <f aca="false">X1899/30.662</f>
        <v>8000.2494236045</v>
      </c>
    </row>
    <row r="1900" customFormat="false" ht="17.9" hidden="false" customHeight="false" outlineLevel="0" collapsed="false">
      <c r="A1900" s="2" t="n">
        <v>3</v>
      </c>
      <c r="B1900" s="3" t="n">
        <v>20</v>
      </c>
      <c r="C1900" s="38" t="n">
        <v>17</v>
      </c>
      <c r="D1900" s="1" t="n">
        <v>27.2</v>
      </c>
      <c r="E1900" s="3" t="n">
        <v>190.238991393614</v>
      </c>
      <c r="F1900" s="23" t="n">
        <f aca="false">IF(D1900&lt;25, 0.24, 0.24-(0.01/5)*(D1900-25))</f>
        <v>0.2356</v>
      </c>
      <c r="G1900" s="40" t="n">
        <f aca="false">(E1900/1000)*$G$1*F1900</f>
        <v>14684.0287737045</v>
      </c>
      <c r="H1900" s="40" t="n">
        <v>0.071758912465354</v>
      </c>
      <c r="I1900" s="3" t="n">
        <f aca="false">H1900*$J$2</f>
        <v>0</v>
      </c>
      <c r="J1900" s="19" t="n">
        <f aca="false">SUM(I1900+G1900)</f>
        <v>14684.0287737045</v>
      </c>
      <c r="K1900" s="1" t="n">
        <v>2.56</v>
      </c>
      <c r="L1900" s="39" t="n">
        <v>0</v>
      </c>
      <c r="M1900" s="39"/>
      <c r="N1900" s="1" t="n">
        <f aca="false">(2.571*(19.44-D1900)+3.87)*$K$2</f>
        <v>-0</v>
      </c>
      <c r="O1900" s="1" t="n">
        <f aca="false">IF(N1900&gt;0,N1900,0)</f>
        <v>0</v>
      </c>
      <c r="P1900" s="1" t="n">
        <f aca="false">O1900*1.5</f>
        <v>0</v>
      </c>
      <c r="Q1900" s="1" t="n">
        <f aca="false">P1900/(3.6*$Q$2)</f>
        <v>0</v>
      </c>
      <c r="R1900" s="1" t="n">
        <f aca="false">(K1900+L1900)*$R$2</f>
        <v>12800</v>
      </c>
      <c r="S1900" s="19" t="n">
        <f aca="false">J1900-R1900</f>
        <v>1884.02877370454</v>
      </c>
      <c r="T1900" s="1" t="n">
        <f aca="false">IF(S1900&lt;0,S1900/$G$3,0)</f>
        <v>0</v>
      </c>
      <c r="U1900" s="1" t="n">
        <f aca="false">IF(S1900&gt;0,S1900*0.7,0)</f>
        <v>1318.82014159318</v>
      </c>
      <c r="V1900" s="14" t="n">
        <f aca="false">V1899+U1900+T1900</f>
        <v>8075897.22776589</v>
      </c>
      <c r="W1900" s="19" t="n">
        <f aca="false">V1900/1000</f>
        <v>8075.89722776589</v>
      </c>
      <c r="X1900" s="19" t="n">
        <f aca="false">W1900*3600000000*2/237000000</f>
        <v>245343.713248584</v>
      </c>
      <c r="Y1900" s="19" t="n">
        <f aca="false">X1900/30.662</f>
        <v>8001.55610360003</v>
      </c>
    </row>
    <row r="1901" customFormat="false" ht="17.9" hidden="false" customHeight="false" outlineLevel="0" collapsed="false">
      <c r="A1901" s="2" t="n">
        <v>3</v>
      </c>
      <c r="B1901" s="3" t="n">
        <v>20</v>
      </c>
      <c r="C1901" s="38" t="n">
        <v>18</v>
      </c>
      <c r="D1901" s="1" t="n">
        <v>26.1</v>
      </c>
      <c r="E1901" s="3" t="n">
        <v>4.9892935317841</v>
      </c>
      <c r="F1901" s="23" t="n">
        <f aca="false">IF(D1901&lt;25, 0.24, 0.24-(0.01/5)*(D1901-25))</f>
        <v>0.2378</v>
      </c>
      <c r="G1901" s="40" t="n">
        <f aca="false">(E1901/1000)*$G$1*F1901</f>
        <v>388.706060088803</v>
      </c>
      <c r="H1901" s="40" t="n">
        <v>0.0480552966871081</v>
      </c>
      <c r="I1901" s="3" t="n">
        <f aca="false">H1901*$J$2</f>
        <v>0</v>
      </c>
      <c r="J1901" s="19" t="n">
        <f aca="false">SUM(I1901+G1901)</f>
        <v>388.706060088803</v>
      </c>
      <c r="K1901" s="1" t="n">
        <v>1.68</v>
      </c>
      <c r="L1901" s="39" t="n">
        <v>0</v>
      </c>
      <c r="M1901" s="39"/>
      <c r="N1901" s="1" t="n">
        <f aca="false">(2.571*(19.44-D1901)+3.87)*$K$2</f>
        <v>-0</v>
      </c>
      <c r="O1901" s="1" t="n">
        <f aca="false">IF(N1901&gt;0,N1901,0)</f>
        <v>0</v>
      </c>
      <c r="P1901" s="1" t="n">
        <f aca="false">O1901*1.5</f>
        <v>0</v>
      </c>
      <c r="Q1901" s="1" t="n">
        <f aca="false">P1901/(3.6*$Q$2)</f>
        <v>0</v>
      </c>
      <c r="R1901" s="1" t="n">
        <f aca="false">(K1901+L1901)*$R$2</f>
        <v>8400</v>
      </c>
      <c r="S1901" s="19" t="n">
        <f aca="false">J1901-R1901</f>
        <v>-8011.2939399112</v>
      </c>
      <c r="T1901" s="1" t="n">
        <f aca="false">IF(S1901&lt;0,S1901/$G$3,0)</f>
        <v>-11444.7056284446</v>
      </c>
      <c r="U1901" s="1" t="n">
        <f aca="false">IF(S1901&gt;0,S1901*0.7,0)</f>
        <v>0</v>
      </c>
      <c r="V1901" s="14" t="n">
        <f aca="false">V1900+U1901+T1901</f>
        <v>8064452.52213745</v>
      </c>
      <c r="W1901" s="19" t="n">
        <f aca="false">V1901/1000</f>
        <v>8064.45252213745</v>
      </c>
      <c r="X1901" s="19" t="n">
        <f aca="false">W1901*3600000000*2/237000000</f>
        <v>244996.025988986</v>
      </c>
      <c r="Y1901" s="19" t="n">
        <f aca="false">X1901/30.662</f>
        <v>7990.21675001584</v>
      </c>
    </row>
    <row r="1902" customFormat="false" ht="17.9" hidden="false" customHeight="false" outlineLevel="0" collapsed="false">
      <c r="A1902" s="2" t="n">
        <v>3</v>
      </c>
      <c r="B1902" s="3" t="n">
        <v>20</v>
      </c>
      <c r="C1902" s="38" t="n">
        <v>19</v>
      </c>
      <c r="D1902" s="1" t="n">
        <v>25.6</v>
      </c>
      <c r="E1902" s="3" t="n">
        <v>0</v>
      </c>
      <c r="F1902" s="23" t="n">
        <f aca="false">IF(D1902&lt;25, 0.24, 0.24-(0.01/5)*(D1902-25))</f>
        <v>0.2388</v>
      </c>
      <c r="G1902" s="40" t="n">
        <f aca="false">(E1902/1000)*$G$1*F1902</f>
        <v>0</v>
      </c>
      <c r="H1902" s="40" t="n">
        <v>0.0501683627124568</v>
      </c>
      <c r="I1902" s="3" t="n">
        <f aca="false">H1902*$J$2</f>
        <v>0</v>
      </c>
      <c r="J1902" s="19" t="n">
        <f aca="false">SUM(I1902+G1902)</f>
        <v>0</v>
      </c>
      <c r="K1902" s="1" t="n">
        <v>1.28</v>
      </c>
      <c r="L1902" s="39" t="n">
        <v>0</v>
      </c>
      <c r="M1902" s="39"/>
      <c r="N1902" s="1" t="n">
        <f aca="false">(2.571*(19.44-D1902)+3.87)*$K$2</f>
        <v>-0</v>
      </c>
      <c r="O1902" s="1" t="n">
        <f aca="false">IF(N1902&gt;0,N1902,0)</f>
        <v>0</v>
      </c>
      <c r="P1902" s="1" t="n">
        <f aca="false">O1902*1.5</f>
        <v>0</v>
      </c>
      <c r="Q1902" s="1" t="n">
        <f aca="false">P1902/(3.6*$Q$2)</f>
        <v>0</v>
      </c>
      <c r="R1902" s="1" t="n">
        <f aca="false">(K1902+L1902)*$R$2</f>
        <v>6400</v>
      </c>
      <c r="S1902" s="19" t="n">
        <f aca="false">J1902-R1902</f>
        <v>-6400</v>
      </c>
      <c r="T1902" s="1" t="n">
        <f aca="false">IF(S1902&lt;0,S1902/$G$3,0)</f>
        <v>-9142.85714285714</v>
      </c>
      <c r="U1902" s="1" t="n">
        <f aca="false">IF(S1902&gt;0,S1902*0.7,0)</f>
        <v>0</v>
      </c>
      <c r="V1902" s="14" t="n">
        <f aca="false">V1901+U1902+T1902</f>
        <v>8055309.66499459</v>
      </c>
      <c r="W1902" s="19" t="n">
        <f aca="false">V1902/1000</f>
        <v>8055.30966499459</v>
      </c>
      <c r="X1902" s="19" t="n">
        <f aca="false">W1902*3600000000*2/237000000</f>
        <v>244718.268303633</v>
      </c>
      <c r="Y1902" s="19" t="n">
        <f aca="false">X1902/30.662</f>
        <v>7981.15805569216</v>
      </c>
    </row>
    <row r="1903" customFormat="false" ht="17.9" hidden="false" customHeight="false" outlineLevel="0" collapsed="false">
      <c r="A1903" s="2" t="n">
        <v>3</v>
      </c>
      <c r="B1903" s="3" t="n">
        <v>20</v>
      </c>
      <c r="C1903" s="38" t="n">
        <v>20</v>
      </c>
      <c r="D1903" s="1" t="n">
        <v>24.4</v>
      </c>
      <c r="E1903" s="3" t="n">
        <v>0</v>
      </c>
      <c r="F1903" s="23" t="n">
        <f aca="false">IF(D1903&lt;25, 0.24, 0.24-(0.01/5)*(D1903-25))</f>
        <v>0.24</v>
      </c>
      <c r="G1903" s="40" t="n">
        <f aca="false">(E1903/1000)*$G$1*F1903</f>
        <v>0</v>
      </c>
      <c r="H1903" s="40" t="n">
        <v>0.0733798489104479</v>
      </c>
      <c r="I1903" s="3" t="n">
        <f aca="false">H1903*$J$2</f>
        <v>0</v>
      </c>
      <c r="J1903" s="19" t="n">
        <f aca="false">SUM(I1903+G1903)</f>
        <v>0</v>
      </c>
      <c r="K1903" s="1" t="n">
        <v>0.319999999999999</v>
      </c>
      <c r="L1903" s="39" t="n">
        <v>0.355541366905362</v>
      </c>
      <c r="M1903" s="39"/>
      <c r="N1903" s="1" t="n">
        <f aca="false">(2.571*(19.44-D1903)+3.87)*$K$2</f>
        <v>-0</v>
      </c>
      <c r="O1903" s="1" t="n">
        <f aca="false">IF(N1903&gt;0,N1903,0)</f>
        <v>0</v>
      </c>
      <c r="P1903" s="1" t="n">
        <f aca="false">O1903*1.5</f>
        <v>0</v>
      </c>
      <c r="Q1903" s="1" t="n">
        <f aca="false">P1903/(3.6*$Q$2)</f>
        <v>0</v>
      </c>
      <c r="R1903" s="1" t="n">
        <f aca="false">(K1903+L1903)*$R$2</f>
        <v>3377.70683452681</v>
      </c>
      <c r="S1903" s="19" t="n">
        <f aca="false">J1903-R1903</f>
        <v>-3377.70683452681</v>
      </c>
      <c r="T1903" s="1" t="n">
        <f aca="false">IF(S1903&lt;0,S1903/$G$3,0)</f>
        <v>-4825.29547789544</v>
      </c>
      <c r="U1903" s="1" t="n">
        <f aca="false">IF(S1903&gt;0,S1903*0.7,0)</f>
        <v>0</v>
      </c>
      <c r="V1903" s="14" t="n">
        <f aca="false">V1902+U1903+T1903</f>
        <v>8050484.3695167</v>
      </c>
      <c r="W1903" s="19" t="n">
        <f aca="false">V1903/1000</f>
        <v>8050.4843695167</v>
      </c>
      <c r="X1903" s="19" t="n">
        <f aca="false">W1903*3600000000*2/237000000</f>
        <v>244571.677048609</v>
      </c>
      <c r="Y1903" s="19" t="n">
        <f aca="false">X1903/30.662</f>
        <v>7976.37717854701</v>
      </c>
    </row>
    <row r="1904" customFormat="false" ht="17.9" hidden="false" customHeight="false" outlineLevel="0" collapsed="false">
      <c r="A1904" s="2" t="n">
        <v>3</v>
      </c>
      <c r="B1904" s="3" t="n">
        <v>20</v>
      </c>
      <c r="C1904" s="38" t="n">
        <v>21</v>
      </c>
      <c r="D1904" s="1" t="n">
        <v>23.9</v>
      </c>
      <c r="E1904" s="3" t="n">
        <v>0</v>
      </c>
      <c r="F1904" s="23" t="n">
        <f aca="false">IF(D1904&lt;25, 0.24, 0.24-(0.01/5)*(D1904-25))</f>
        <v>0.24</v>
      </c>
      <c r="G1904" s="40" t="n">
        <f aca="false">(E1904/1000)*$G$1*F1904</f>
        <v>0</v>
      </c>
      <c r="H1904" s="40" t="n">
        <v>0.115809437969383</v>
      </c>
      <c r="I1904" s="3" t="n">
        <f aca="false">H1904*$J$2</f>
        <v>0</v>
      </c>
      <c r="J1904" s="19" t="n">
        <f aca="false">SUM(I1904+G1904)</f>
        <v>0</v>
      </c>
      <c r="K1904" s="1" t="n">
        <v>0</v>
      </c>
      <c r="L1904" s="39" t="n">
        <v>0.672103416218309</v>
      </c>
      <c r="M1904" s="39"/>
      <c r="N1904" s="1" t="n">
        <f aca="false">(2.571*(19.44-D1904)+3.87)*$K$2</f>
        <v>-0</v>
      </c>
      <c r="O1904" s="1" t="n">
        <f aca="false">IF(N1904&gt;0,N1904,0)</f>
        <v>0</v>
      </c>
      <c r="P1904" s="1" t="n">
        <f aca="false">O1904*1.5</f>
        <v>0</v>
      </c>
      <c r="Q1904" s="1" t="n">
        <f aca="false">P1904/(3.6*$Q$2)</f>
        <v>0</v>
      </c>
      <c r="R1904" s="1" t="n">
        <f aca="false">(K1904+L1904)*$R$2</f>
        <v>3360.51708109155</v>
      </c>
      <c r="S1904" s="19" t="n">
        <f aca="false">J1904-R1904</f>
        <v>-3360.51708109155</v>
      </c>
      <c r="T1904" s="1" t="n">
        <f aca="false">IF(S1904&lt;0,S1904/$G$3,0)</f>
        <v>-4800.73868727364</v>
      </c>
      <c r="U1904" s="1" t="n">
        <f aca="false">IF(S1904&gt;0,S1904*0.7,0)</f>
        <v>0</v>
      </c>
      <c r="V1904" s="14" t="n">
        <f aca="false">V1903+U1904+T1904</f>
        <v>8045683.63082942</v>
      </c>
      <c r="W1904" s="19" t="n">
        <f aca="false">V1904/1000</f>
        <v>8045.68363082942</v>
      </c>
      <c r="X1904" s="19" t="n">
        <f aca="false">W1904*3600000000*2/237000000</f>
        <v>244425.831822666</v>
      </c>
      <c r="Y1904" s="19" t="n">
        <f aca="false">X1904/30.662</f>
        <v>7971.62063213965</v>
      </c>
    </row>
    <row r="1905" customFormat="false" ht="17.9" hidden="false" customHeight="false" outlineLevel="0" collapsed="false">
      <c r="A1905" s="2" t="n">
        <v>3</v>
      </c>
      <c r="B1905" s="3" t="n">
        <v>20</v>
      </c>
      <c r="C1905" s="38" t="n">
        <v>22</v>
      </c>
      <c r="D1905" s="1" t="n">
        <v>22.8</v>
      </c>
      <c r="E1905" s="3" t="n">
        <v>0</v>
      </c>
      <c r="F1905" s="23" t="n">
        <f aca="false">IF(D1905&lt;25, 0.24, 0.24-(0.01/5)*(D1905-25))</f>
        <v>0.24</v>
      </c>
      <c r="G1905" s="40" t="n">
        <f aca="false">(E1905/1000)*$G$1*F1905</f>
        <v>0</v>
      </c>
      <c r="H1905" s="40" t="n">
        <v>0.175953331865382</v>
      </c>
      <c r="I1905" s="3" t="n">
        <f aca="false">H1905*$J$2</f>
        <v>0</v>
      </c>
      <c r="J1905" s="19" t="n">
        <f aca="false">SUM(I1905+G1905)</f>
        <v>0</v>
      </c>
      <c r="K1905" s="1" t="n">
        <v>0</v>
      </c>
      <c r="L1905" s="39" t="n">
        <v>0.670050147125992</v>
      </c>
      <c r="M1905" s="39"/>
      <c r="N1905" s="1" t="n">
        <f aca="false">(2.571*(19.44-D1905)+3.87)*$K$2</f>
        <v>-0</v>
      </c>
      <c r="O1905" s="1" t="n">
        <f aca="false">IF(N1905&gt;0,N1905,0)</f>
        <v>0</v>
      </c>
      <c r="P1905" s="1" t="n">
        <f aca="false">O1905*1.5</f>
        <v>0</v>
      </c>
      <c r="Q1905" s="1" t="n">
        <f aca="false">P1905/(3.6*$Q$2)</f>
        <v>0</v>
      </c>
      <c r="R1905" s="1" t="n">
        <f aca="false">(K1905+L1905)*$R$2</f>
        <v>3350.25073562996</v>
      </c>
      <c r="S1905" s="19" t="n">
        <f aca="false">J1905-R1905</f>
        <v>-3350.25073562996</v>
      </c>
      <c r="T1905" s="1" t="n">
        <f aca="false">IF(S1905&lt;0,S1905/$G$3,0)</f>
        <v>-4786.07247947137</v>
      </c>
      <c r="U1905" s="1" t="n">
        <f aca="false">IF(S1905&gt;0,S1905*0.7,0)</f>
        <v>0</v>
      </c>
      <c r="V1905" s="14" t="n">
        <f aca="false">V1904+U1905+T1905</f>
        <v>8040897.55834995</v>
      </c>
      <c r="W1905" s="19" t="n">
        <f aca="false">V1905/1000</f>
        <v>8040.89755834995</v>
      </c>
      <c r="X1905" s="19" t="n">
        <f aca="false">W1905*3600000000*2/237000000</f>
        <v>244280.432152404</v>
      </c>
      <c r="Y1905" s="19" t="n">
        <f aca="false">X1905/30.662</f>
        <v>7966.87861693313</v>
      </c>
    </row>
    <row r="1906" customFormat="false" ht="17.9" hidden="false" customHeight="false" outlineLevel="0" collapsed="false">
      <c r="A1906" s="2" t="n">
        <v>3</v>
      </c>
      <c r="B1906" s="3" t="n">
        <v>20</v>
      </c>
      <c r="C1906" s="38" t="n">
        <v>23</v>
      </c>
      <c r="D1906" s="1" t="n">
        <v>18.9</v>
      </c>
      <c r="E1906" s="3" t="n">
        <v>0</v>
      </c>
      <c r="F1906" s="23" t="n">
        <f aca="false">IF(D1906&lt;25, 0.24, 0.24-(0.01/5)*(D1906-25))</f>
        <v>0.24</v>
      </c>
      <c r="G1906" s="40" t="n">
        <f aca="false">(E1906/1000)*$G$1*F1906</f>
        <v>0</v>
      </c>
      <c r="H1906" s="40" t="n">
        <v>0.222882082892644</v>
      </c>
      <c r="I1906" s="3" t="n">
        <f aca="false">H1906*$J$2</f>
        <v>0</v>
      </c>
      <c r="J1906" s="19" t="n">
        <f aca="false">SUM(I1906+G1906)</f>
        <v>0</v>
      </c>
      <c r="K1906" s="1" t="n">
        <v>0</v>
      </c>
      <c r="L1906" s="39" t="n">
        <v>0.683966748751693</v>
      </c>
      <c r="M1906" s="39"/>
      <c r="N1906" s="1" t="n">
        <f aca="false">(2.571*(19.44-D1906)+3.87)*$K$2</f>
        <v>0</v>
      </c>
      <c r="O1906" s="1" t="n">
        <f aca="false">IF(N1906&gt;0,N1906,0)</f>
        <v>0</v>
      </c>
      <c r="P1906" s="1" t="n">
        <f aca="false">O1906*1.5</f>
        <v>0</v>
      </c>
      <c r="Q1906" s="1" t="n">
        <f aca="false">P1906/(3.6*$Q$2)</f>
        <v>0</v>
      </c>
      <c r="R1906" s="1" t="n">
        <f aca="false">(K1906+L1906)*$R$2</f>
        <v>3419.83374375847</v>
      </c>
      <c r="S1906" s="19" t="n">
        <f aca="false">J1906-R1906</f>
        <v>-3419.83374375847</v>
      </c>
      <c r="T1906" s="1" t="n">
        <f aca="false">IF(S1906&lt;0,S1906/$G$3,0)</f>
        <v>-4885.47677679781</v>
      </c>
      <c r="U1906" s="1" t="n">
        <f aca="false">IF(S1906&gt;0,S1906*0.7,0)</f>
        <v>0</v>
      </c>
      <c r="V1906" s="14" t="n">
        <f aca="false">V1905+U1906+T1906</f>
        <v>8036012.08157315</v>
      </c>
      <c r="W1906" s="19" t="n">
        <f aca="false">V1906/1000</f>
        <v>8036.01208157315</v>
      </c>
      <c r="X1906" s="19" t="n">
        <f aca="false">W1906*3600000000*2/237000000</f>
        <v>244132.012604754</v>
      </c>
      <c r="Y1906" s="19" t="n">
        <f aca="false">X1906/30.662</f>
        <v>7962.03811247649</v>
      </c>
    </row>
    <row r="1907" customFormat="false" ht="17.9" hidden="false" customHeight="false" outlineLevel="0" collapsed="false">
      <c r="A1907" s="2" t="n">
        <v>3</v>
      </c>
      <c r="B1907" s="3" t="n">
        <v>21</v>
      </c>
      <c r="C1907" s="38" t="n">
        <v>0</v>
      </c>
      <c r="D1907" s="1" t="n">
        <v>17.2</v>
      </c>
      <c r="E1907" s="3" t="n">
        <v>0</v>
      </c>
      <c r="F1907" s="23" t="n">
        <f aca="false">IF(D1907&lt;25, 0.24, 0.24-(0.01/5)*(D1907-25))</f>
        <v>0.24</v>
      </c>
      <c r="G1907" s="40" t="n">
        <f aca="false">(E1907/1000)*$G$1*F1907</f>
        <v>0</v>
      </c>
      <c r="H1907" s="40" t="n">
        <v>0.273778243161174</v>
      </c>
      <c r="I1907" s="3" t="n">
        <f aca="false">H1907*$J$2</f>
        <v>0</v>
      </c>
      <c r="J1907" s="19" t="n">
        <f aca="false">SUM(I1907+G1907)</f>
        <v>0</v>
      </c>
      <c r="K1907" s="1" t="n">
        <v>0</v>
      </c>
      <c r="L1907" s="39" t="n">
        <v>0.675981813392684</v>
      </c>
      <c r="M1907" s="39"/>
      <c r="N1907" s="1" t="n">
        <f aca="false">(2.571*(19.44-D1907)+3.87)*$K$2</f>
        <v>0</v>
      </c>
      <c r="O1907" s="1" t="n">
        <f aca="false">IF(N1907&gt;0,N1907,0)</f>
        <v>0</v>
      </c>
      <c r="P1907" s="1" t="n">
        <f aca="false">O1907*1.5</f>
        <v>0</v>
      </c>
      <c r="Q1907" s="1" t="n">
        <f aca="false">P1907/(3.6*$Q$2)</f>
        <v>0</v>
      </c>
      <c r="R1907" s="1" t="n">
        <f aca="false">(K1907+L1907)*$R$2</f>
        <v>3379.90906696342</v>
      </c>
      <c r="S1907" s="19" t="n">
        <f aca="false">J1907-R1907</f>
        <v>-3379.90906696342</v>
      </c>
      <c r="T1907" s="1" t="n">
        <f aca="false">IF(S1907&lt;0,S1907/$G$3,0)</f>
        <v>-4828.44152423346</v>
      </c>
      <c r="U1907" s="1" t="n">
        <f aca="false">IF(S1907&gt;0,S1907*0.7,0)</f>
        <v>0</v>
      </c>
      <c r="V1907" s="14" t="n">
        <f aca="false">V1906+U1907+T1907</f>
        <v>8031183.64004892</v>
      </c>
      <c r="W1907" s="19" t="n">
        <f aca="false">V1907/1000</f>
        <v>8031.18364004892</v>
      </c>
      <c r="X1907" s="19" t="n">
        <f aca="false">W1907*3600000000*2/237000000</f>
        <v>243985.325773638</v>
      </c>
      <c r="Y1907" s="19" t="n">
        <f aca="false">X1907/30.662</f>
        <v>7957.25411824532</v>
      </c>
    </row>
    <row r="1908" customFormat="false" ht="17.9" hidden="false" customHeight="false" outlineLevel="0" collapsed="false">
      <c r="A1908" s="2" t="n">
        <v>3</v>
      </c>
      <c r="B1908" s="3" t="n">
        <v>21</v>
      </c>
      <c r="C1908" s="38" t="n">
        <v>1</v>
      </c>
      <c r="D1908" s="1" t="n">
        <v>15.6</v>
      </c>
      <c r="E1908" s="3" t="n">
        <v>0</v>
      </c>
      <c r="F1908" s="23" t="n">
        <f aca="false">IF(D1908&lt;25, 0.24, 0.24-(0.01/5)*(D1908-25))</f>
        <v>0.24</v>
      </c>
      <c r="G1908" s="40" t="n">
        <f aca="false">(E1908/1000)*$G$1*F1908</f>
        <v>0</v>
      </c>
      <c r="H1908" s="40" t="n">
        <v>0.288747990248717</v>
      </c>
      <c r="I1908" s="3" t="n">
        <f aca="false">H1908*$J$2</f>
        <v>0</v>
      </c>
      <c r="J1908" s="19" t="n">
        <f aca="false">SUM(I1908+G1908)</f>
        <v>0</v>
      </c>
      <c r="K1908" s="1" t="n">
        <v>0</v>
      </c>
      <c r="L1908" s="39" t="n">
        <v>0.681913479659377</v>
      </c>
      <c r="M1908" s="39"/>
      <c r="N1908" s="1" t="n">
        <f aca="false">(2.571*(19.44-D1908)+3.87)*$K$2</f>
        <v>0</v>
      </c>
      <c r="O1908" s="1" t="n">
        <f aca="false">IF(N1908&gt;0,N1908,0)</f>
        <v>0</v>
      </c>
      <c r="P1908" s="1" t="n">
        <f aca="false">O1908*1.5</f>
        <v>0</v>
      </c>
      <c r="Q1908" s="1" t="n">
        <f aca="false">P1908/(3.6*$Q$2)</f>
        <v>0</v>
      </c>
      <c r="R1908" s="1" t="n">
        <f aca="false">(K1908+L1908)*$R$2</f>
        <v>3409.56739829689</v>
      </c>
      <c r="S1908" s="19" t="n">
        <f aca="false">J1908-R1908</f>
        <v>-3409.56739829689</v>
      </c>
      <c r="T1908" s="1" t="n">
        <f aca="false">IF(S1908&lt;0,S1908/$G$3,0)</f>
        <v>-4870.81056899555</v>
      </c>
      <c r="U1908" s="1" t="n">
        <f aca="false">IF(S1908&gt;0,S1908*0.7,0)</f>
        <v>0</v>
      </c>
      <c r="V1908" s="14" t="n">
        <f aca="false">V1907+U1908+T1908</f>
        <v>8026312.82947992</v>
      </c>
      <c r="W1908" s="19" t="n">
        <f aca="false">V1908/1000</f>
        <v>8026.31282947992</v>
      </c>
      <c r="X1908" s="19" t="n">
        <f aca="false">W1908*3600000000*2/237000000</f>
        <v>243837.351781669</v>
      </c>
      <c r="Y1908" s="19" t="n">
        <f aca="false">X1908/30.662</f>
        <v>7952.42814498952</v>
      </c>
    </row>
    <row r="1909" customFormat="false" ht="17.9" hidden="false" customHeight="false" outlineLevel="0" collapsed="false">
      <c r="A1909" s="2" t="n">
        <v>3</v>
      </c>
      <c r="B1909" s="3" t="n">
        <v>21</v>
      </c>
      <c r="C1909" s="38" t="n">
        <v>2</v>
      </c>
      <c r="D1909" s="1" t="n">
        <v>15</v>
      </c>
      <c r="E1909" s="3" t="n">
        <v>0</v>
      </c>
      <c r="F1909" s="23" t="n">
        <f aca="false">IF(D1909&lt;25, 0.24, 0.24-(0.01/5)*(D1909-25))</f>
        <v>0.24</v>
      </c>
      <c r="G1909" s="40" t="n">
        <f aca="false">(E1909/1000)*$G$1*F1909</f>
        <v>0</v>
      </c>
      <c r="H1909" s="40" t="n">
        <v>0.303145369213521</v>
      </c>
      <c r="I1909" s="3" t="n">
        <f aca="false">H1909*$J$2</f>
        <v>0</v>
      </c>
      <c r="J1909" s="19" t="n">
        <f aca="false">SUM(I1909+G1909)</f>
        <v>0</v>
      </c>
      <c r="K1909" s="1" t="n">
        <v>0</v>
      </c>
      <c r="L1909" s="39" t="n">
        <v>0.68077277460809</v>
      </c>
      <c r="M1909" s="39"/>
      <c r="N1909" s="1" t="n">
        <f aca="false">(2.571*(19.44-D1909)+3.87)*$K$2</f>
        <v>0</v>
      </c>
      <c r="O1909" s="1" t="n">
        <f aca="false">IF(N1909&gt;0,N1909,0)</f>
        <v>0</v>
      </c>
      <c r="P1909" s="1" t="n">
        <f aca="false">O1909*1.5</f>
        <v>0</v>
      </c>
      <c r="Q1909" s="1" t="n">
        <f aca="false">P1909/(3.6*$Q$2)</f>
        <v>0</v>
      </c>
      <c r="R1909" s="1" t="n">
        <f aca="false">(K1909+L1909)*$R$2</f>
        <v>3403.86387304045</v>
      </c>
      <c r="S1909" s="19" t="n">
        <f aca="false">J1909-R1909</f>
        <v>-3403.86387304045</v>
      </c>
      <c r="T1909" s="1" t="n">
        <f aca="false">IF(S1909&lt;0,S1909/$G$3,0)</f>
        <v>-4862.66267577207</v>
      </c>
      <c r="U1909" s="1" t="n">
        <f aca="false">IF(S1909&gt;0,S1909*0.7,0)</f>
        <v>0</v>
      </c>
      <c r="V1909" s="14" t="n">
        <f aca="false">V1908+U1909+T1909</f>
        <v>8021450.16680415</v>
      </c>
      <c r="W1909" s="19" t="n">
        <f aca="false">V1909/1000</f>
        <v>8021.45016680415</v>
      </c>
      <c r="X1909" s="19" t="n">
        <f aca="false">W1909*3600000000*2/237000000</f>
        <v>243689.625320632</v>
      </c>
      <c r="Y1909" s="19" t="n">
        <f aca="false">X1909/30.662</f>
        <v>7947.61024462307</v>
      </c>
    </row>
    <row r="1910" customFormat="false" ht="17.9" hidden="false" customHeight="false" outlineLevel="0" collapsed="false">
      <c r="A1910" s="2" t="n">
        <v>3</v>
      </c>
      <c r="B1910" s="3" t="n">
        <v>21</v>
      </c>
      <c r="C1910" s="38" t="n">
        <v>3</v>
      </c>
      <c r="D1910" s="1" t="n">
        <v>14.4</v>
      </c>
      <c r="E1910" s="3" t="n">
        <v>0</v>
      </c>
      <c r="F1910" s="23" t="n">
        <f aca="false">IF(D1910&lt;25, 0.24, 0.24-(0.01/5)*(D1910-25))</f>
        <v>0.24</v>
      </c>
      <c r="G1910" s="40" t="n">
        <f aca="false">(E1910/1000)*$G$1*F1910</f>
        <v>0</v>
      </c>
      <c r="H1910" s="40" t="n">
        <v>0.312480606736904</v>
      </c>
      <c r="I1910" s="3" t="n">
        <f aca="false">H1910*$J$2</f>
        <v>0</v>
      </c>
      <c r="J1910" s="19" t="n">
        <f aca="false">SUM(I1910+G1910)</f>
        <v>0</v>
      </c>
      <c r="K1910" s="1" t="n">
        <v>0</v>
      </c>
      <c r="L1910" s="39" t="n">
        <v>0.689442132997871</v>
      </c>
      <c r="M1910" s="39"/>
      <c r="N1910" s="1" t="n">
        <f aca="false">(2.571*(19.44-D1910)+3.87)*$K$2</f>
        <v>0</v>
      </c>
      <c r="O1910" s="1" t="n">
        <f aca="false">IF(N1910&gt;0,N1910,0)</f>
        <v>0</v>
      </c>
      <c r="P1910" s="1" t="n">
        <f aca="false">O1910*1.5</f>
        <v>0</v>
      </c>
      <c r="Q1910" s="1" t="n">
        <f aca="false">P1910/(3.6*$Q$2)</f>
        <v>0</v>
      </c>
      <c r="R1910" s="1" t="n">
        <f aca="false">(K1910+L1910)*$R$2</f>
        <v>3447.21066498936</v>
      </c>
      <c r="S1910" s="19" t="n">
        <f aca="false">J1910-R1910</f>
        <v>-3447.21066498936</v>
      </c>
      <c r="T1910" s="1" t="n">
        <f aca="false">IF(S1910&lt;0,S1910/$G$3,0)</f>
        <v>-4924.58666427051</v>
      </c>
      <c r="U1910" s="1" t="n">
        <f aca="false">IF(S1910&gt;0,S1910*0.7,0)</f>
        <v>0</v>
      </c>
      <c r="V1910" s="14" t="n">
        <f aca="false">V1909+U1910+T1910</f>
        <v>8016525.58013988</v>
      </c>
      <c r="W1910" s="19" t="n">
        <f aca="false">V1910/1000</f>
        <v>8016.52558013988</v>
      </c>
      <c r="X1910" s="19" t="n">
        <f aca="false">W1910*3600000000*2/237000000</f>
        <v>243540.017624503</v>
      </c>
      <c r="Y1910" s="19" t="n">
        <f aca="false">X1910/30.662</f>
        <v>7942.73099029752</v>
      </c>
    </row>
    <row r="1911" customFormat="false" ht="17.9" hidden="false" customHeight="false" outlineLevel="0" collapsed="false">
      <c r="A1911" s="2" t="n">
        <v>3</v>
      </c>
      <c r="B1911" s="3" t="n">
        <v>21</v>
      </c>
      <c r="C1911" s="38" t="n">
        <v>4</v>
      </c>
      <c r="D1911" s="1" t="n">
        <v>13.9</v>
      </c>
      <c r="E1911" s="3" t="n">
        <v>0</v>
      </c>
      <c r="F1911" s="23" t="n">
        <f aca="false">IF(D1911&lt;25, 0.24, 0.24-(0.01/5)*(D1911-25))</f>
        <v>0.24</v>
      </c>
      <c r="G1911" s="40" t="n">
        <f aca="false">(E1911/1000)*$G$1*F1911</f>
        <v>0</v>
      </c>
      <c r="H1911" s="40" t="n">
        <v>0.314411735555488</v>
      </c>
      <c r="I1911" s="3" t="n">
        <f aca="false">H1911*$J$2</f>
        <v>0</v>
      </c>
      <c r="J1911" s="19" t="n">
        <f aca="false">SUM(I1911+G1911)</f>
        <v>0</v>
      </c>
      <c r="K1911" s="1" t="n">
        <v>0</v>
      </c>
      <c r="L1911" s="39" t="n">
        <v>0.688073286936327</v>
      </c>
      <c r="M1911" s="39"/>
      <c r="N1911" s="1" t="n">
        <f aca="false">(2.571*(19.44-D1911)+3.87)*$K$2</f>
        <v>0</v>
      </c>
      <c r="O1911" s="1" t="n">
        <f aca="false">IF(N1911&gt;0,N1911,0)</f>
        <v>0</v>
      </c>
      <c r="P1911" s="1" t="n">
        <f aca="false">O1911*1.5</f>
        <v>0</v>
      </c>
      <c r="Q1911" s="1" t="n">
        <f aca="false">P1911/(3.6*$Q$2)</f>
        <v>0</v>
      </c>
      <c r="R1911" s="1" t="n">
        <f aca="false">(K1911+L1911)*$R$2</f>
        <v>3440.36643468164</v>
      </c>
      <c r="S1911" s="19" t="n">
        <f aca="false">J1911-R1911</f>
        <v>-3440.36643468164</v>
      </c>
      <c r="T1911" s="1" t="n">
        <f aca="false">IF(S1911&lt;0,S1911/$G$3,0)</f>
        <v>-4914.80919240234</v>
      </c>
      <c r="U1911" s="1" t="n">
        <f aca="false">IF(S1911&gt;0,S1911*0.7,0)</f>
        <v>0</v>
      </c>
      <c r="V1911" s="14" t="n">
        <f aca="false">V1910+U1911+T1911</f>
        <v>8011610.77094748</v>
      </c>
      <c r="W1911" s="19" t="n">
        <f aca="false">V1911/1000</f>
        <v>8011.61077094748</v>
      </c>
      <c r="X1911" s="19" t="n">
        <f aca="false">W1911*3600000000*2/237000000</f>
        <v>243390.706965493</v>
      </c>
      <c r="Y1911" s="19" t="n">
        <f aca="false">X1911/30.662</f>
        <v>7937.86142343921</v>
      </c>
    </row>
    <row r="1912" customFormat="false" ht="17.9" hidden="false" customHeight="false" outlineLevel="0" collapsed="false">
      <c r="A1912" s="2" t="n">
        <v>3</v>
      </c>
      <c r="B1912" s="3" t="n">
        <v>21</v>
      </c>
      <c r="C1912" s="38" t="n">
        <v>5</v>
      </c>
      <c r="D1912" s="1" t="n">
        <v>13.3</v>
      </c>
      <c r="E1912" s="3" t="n">
        <v>0</v>
      </c>
      <c r="F1912" s="23" t="n">
        <f aca="false">IF(D1912&lt;25, 0.24, 0.24-(0.01/5)*(D1912-25))</f>
        <v>0.24</v>
      </c>
      <c r="G1912" s="40" t="n">
        <f aca="false">(E1912/1000)*$G$1*F1912</f>
        <v>0</v>
      </c>
      <c r="H1912" s="40" t="n">
        <v>0.309672976884413</v>
      </c>
      <c r="I1912" s="3" t="n">
        <f aca="false">H1912*$J$2</f>
        <v>0</v>
      </c>
      <c r="J1912" s="19" t="n">
        <f aca="false">SUM(I1912+G1912)</f>
        <v>0</v>
      </c>
      <c r="K1912" s="1" t="n">
        <v>0</v>
      </c>
      <c r="L1912" s="39" t="n">
        <v>0.725260271608283</v>
      </c>
      <c r="M1912" s="39"/>
      <c r="N1912" s="1" t="n">
        <f aca="false">(2.571*(19.44-D1912)+3.87)*$K$2</f>
        <v>0</v>
      </c>
      <c r="O1912" s="1" t="n">
        <f aca="false">IF(N1912&gt;0,N1912,0)</f>
        <v>0</v>
      </c>
      <c r="P1912" s="1" t="n">
        <f aca="false">O1912*1.5</f>
        <v>0</v>
      </c>
      <c r="Q1912" s="1" t="n">
        <f aca="false">P1912/(3.6*$Q$2)</f>
        <v>0</v>
      </c>
      <c r="R1912" s="1" t="n">
        <f aca="false">(K1912+L1912)*$R$2</f>
        <v>3626.30135804142</v>
      </c>
      <c r="S1912" s="19" t="n">
        <f aca="false">J1912-R1912</f>
        <v>-3626.30135804142</v>
      </c>
      <c r="T1912" s="1" t="n">
        <f aca="false">IF(S1912&lt;0,S1912/$G$3,0)</f>
        <v>-5180.43051148774</v>
      </c>
      <c r="U1912" s="1" t="n">
        <f aca="false">IF(S1912&gt;0,S1912*0.7,0)</f>
        <v>0</v>
      </c>
      <c r="V1912" s="14" t="n">
        <f aca="false">V1911+U1912+T1912</f>
        <v>8006430.34043599</v>
      </c>
      <c r="W1912" s="19" t="n">
        <f aca="false">V1912/1000</f>
        <v>8006.43034043599</v>
      </c>
      <c r="X1912" s="19" t="n">
        <f aca="false">W1912*3600000000*2/237000000</f>
        <v>243233.326798055</v>
      </c>
      <c r="Y1912" s="19" t="n">
        <f aca="false">X1912/30.662</f>
        <v>7932.72868038795</v>
      </c>
    </row>
    <row r="1913" customFormat="false" ht="17.9" hidden="false" customHeight="false" outlineLevel="0" collapsed="false">
      <c r="A1913" s="2" t="n">
        <v>3</v>
      </c>
      <c r="B1913" s="3" t="n">
        <v>21</v>
      </c>
      <c r="C1913" s="38" t="n">
        <v>6</v>
      </c>
      <c r="D1913" s="1" t="n">
        <v>12.2</v>
      </c>
      <c r="E1913" s="3" t="n">
        <v>6.22494194058861</v>
      </c>
      <c r="F1913" s="23" t="n">
        <f aca="false">IF(D1913&lt;25, 0.24, 0.24-(0.01/5)*(D1913-25))</f>
        <v>0.24</v>
      </c>
      <c r="G1913" s="40" t="n">
        <f aca="false">(E1913/1000)*$G$1*F1913</f>
        <v>489.459714858154</v>
      </c>
      <c r="H1913" s="40" t="n">
        <v>0.2935021264703</v>
      </c>
      <c r="I1913" s="3" t="n">
        <f aca="false">H1913*$J$2</f>
        <v>0</v>
      </c>
      <c r="J1913" s="19" t="n">
        <f aca="false">SUM(I1913+G1913)</f>
        <v>489.459714858154</v>
      </c>
      <c r="K1913" s="1" t="n">
        <v>0</v>
      </c>
      <c r="L1913" s="39" t="n">
        <v>0.793702574685504</v>
      </c>
      <c r="M1913" s="39"/>
      <c r="N1913" s="1" t="n">
        <f aca="false">(2.571*(19.44-D1913)+3.87)*$K$2</f>
        <v>0</v>
      </c>
      <c r="O1913" s="1" t="n">
        <f aca="false">IF(N1913&gt;0,N1913,0)</f>
        <v>0</v>
      </c>
      <c r="P1913" s="1" t="n">
        <f aca="false">O1913*1.5</f>
        <v>0</v>
      </c>
      <c r="Q1913" s="1" t="n">
        <f aca="false">P1913/(3.6*$Q$2)</f>
        <v>0</v>
      </c>
      <c r="R1913" s="1" t="n">
        <f aca="false">(K1913+L1913)*$R$2</f>
        <v>3968.51287342752</v>
      </c>
      <c r="S1913" s="19" t="n">
        <f aca="false">J1913-R1913</f>
        <v>-3479.05315856937</v>
      </c>
      <c r="T1913" s="1" t="n">
        <f aca="false">IF(S1913&lt;0,S1913/$G$3,0)</f>
        <v>-4970.07594081338</v>
      </c>
      <c r="U1913" s="1" t="n">
        <f aca="false">IF(S1913&gt;0,S1913*0.7,0)</f>
        <v>0</v>
      </c>
      <c r="V1913" s="14" t="n">
        <f aca="false">V1912+U1913+T1913</f>
        <v>8001460.26449518</v>
      </c>
      <c r="W1913" s="19" t="n">
        <f aca="false">V1913/1000</f>
        <v>8001.46026449518</v>
      </c>
      <c r="X1913" s="19" t="n">
        <f aca="false">W1913*3600000000*2/237000000</f>
        <v>243082.337149221</v>
      </c>
      <c r="Y1913" s="19" t="n">
        <f aca="false">X1913/30.662</f>
        <v>7927.80435552869</v>
      </c>
    </row>
    <row r="1914" customFormat="false" ht="17.9" hidden="false" customHeight="false" outlineLevel="0" collapsed="false">
      <c r="A1914" s="2" t="n">
        <v>3</v>
      </c>
      <c r="B1914" s="3" t="n">
        <v>21</v>
      </c>
      <c r="C1914" s="38" t="n">
        <v>7</v>
      </c>
      <c r="D1914" s="1" t="n">
        <v>12.8</v>
      </c>
      <c r="E1914" s="3" t="n">
        <v>135.178589271493</v>
      </c>
      <c r="F1914" s="23" t="n">
        <f aca="false">IF(D1914&lt;25, 0.24, 0.24-(0.01/5)*(D1914-25))</f>
        <v>0.24</v>
      </c>
      <c r="G1914" s="40" t="n">
        <f aca="false">(E1914/1000)*$G$1*F1914</f>
        <v>10628.9302601104</v>
      </c>
      <c r="H1914" s="40" t="n">
        <v>0.29995456147688</v>
      </c>
      <c r="I1914" s="3" t="n">
        <f aca="false">H1914*$J$2</f>
        <v>0</v>
      </c>
      <c r="J1914" s="19" t="n">
        <f aca="false">SUM(I1914+G1914)</f>
        <v>10628.9302601104</v>
      </c>
      <c r="K1914" s="1" t="n">
        <v>0</v>
      </c>
      <c r="L1914" s="39" t="n">
        <v>0.768835204567447</v>
      </c>
      <c r="M1914" s="39"/>
      <c r="N1914" s="1" t="n">
        <f aca="false">(2.571*(19.44-D1914)+3.87)*$K$2</f>
        <v>0</v>
      </c>
      <c r="O1914" s="1" t="n">
        <f aca="false">IF(N1914&gt;0,N1914,0)</f>
        <v>0</v>
      </c>
      <c r="P1914" s="1" t="n">
        <f aca="false">O1914*1.5</f>
        <v>0</v>
      </c>
      <c r="Q1914" s="1" t="n">
        <f aca="false">P1914/(3.6*$Q$2)</f>
        <v>0</v>
      </c>
      <c r="R1914" s="1" t="n">
        <f aca="false">(K1914+L1914)*$R$2</f>
        <v>3844.17602283724</v>
      </c>
      <c r="S1914" s="19" t="n">
        <f aca="false">J1914-R1914</f>
        <v>6784.75423727313</v>
      </c>
      <c r="T1914" s="1" t="n">
        <f aca="false">IF(S1914&lt;0,S1914/$G$3,0)</f>
        <v>0</v>
      </c>
      <c r="U1914" s="1" t="n">
        <f aca="false">IF(S1914&gt;0,S1914*0.7,0)</f>
        <v>4749.32796609119</v>
      </c>
      <c r="V1914" s="14" t="n">
        <f aca="false">V1913+U1914+T1914</f>
        <v>8006209.59246127</v>
      </c>
      <c r="W1914" s="19" t="n">
        <f aca="false">V1914/1000</f>
        <v>8006.20959246127</v>
      </c>
      <c r="X1914" s="19" t="n">
        <f aca="false">W1914*3600000000*2/237000000</f>
        <v>243226.620530469</v>
      </c>
      <c r="Y1914" s="19" t="n">
        <f aca="false">X1914/30.662</f>
        <v>7932.50996446641</v>
      </c>
    </row>
    <row r="1915" customFormat="false" ht="17.9" hidden="false" customHeight="false" outlineLevel="0" collapsed="false">
      <c r="A1915" s="2" t="n">
        <v>3</v>
      </c>
      <c r="B1915" s="3" t="n">
        <v>21</v>
      </c>
      <c r="C1915" s="38" t="n">
        <v>8</v>
      </c>
      <c r="D1915" s="1" t="n">
        <v>14.4</v>
      </c>
      <c r="E1915" s="3" t="n">
        <v>404.713894288449</v>
      </c>
      <c r="F1915" s="23" t="n">
        <f aca="false">IF(D1915&lt;25, 0.24, 0.24-(0.01/5)*(D1915-25))</f>
        <v>0.24</v>
      </c>
      <c r="G1915" s="40" t="n">
        <f aca="false">(E1915/1000)*$G$1*F1915</f>
        <v>31822.1678512276</v>
      </c>
      <c r="H1915" s="40" t="n">
        <v>0.263883217503726</v>
      </c>
      <c r="I1915" s="3" t="n">
        <f aca="false">H1915*$J$2</f>
        <v>0</v>
      </c>
      <c r="J1915" s="19" t="n">
        <f aca="false">SUM(I1915+G1915)</f>
        <v>31822.1678512276</v>
      </c>
      <c r="K1915" s="1" t="n">
        <v>0</v>
      </c>
      <c r="L1915" s="39" t="n">
        <v>0.716590913218502</v>
      </c>
      <c r="M1915" s="39"/>
      <c r="N1915" s="1" t="n">
        <f aca="false">(2.571*(19.44-D1915)+3.87)*$K$2</f>
        <v>0</v>
      </c>
      <c r="O1915" s="1" t="n">
        <f aca="false">IF(N1915&gt;0,N1915,0)</f>
        <v>0</v>
      </c>
      <c r="P1915" s="1" t="n">
        <f aca="false">O1915*1.5</f>
        <v>0</v>
      </c>
      <c r="Q1915" s="1" t="n">
        <f aca="false">P1915/(3.6*$Q$2)</f>
        <v>0</v>
      </c>
      <c r="R1915" s="1" t="n">
        <f aca="false">(K1915+L1915)*$R$2</f>
        <v>3582.95456609251</v>
      </c>
      <c r="S1915" s="19" t="n">
        <f aca="false">J1915-R1915</f>
        <v>28239.2132851351</v>
      </c>
      <c r="T1915" s="1" t="n">
        <f aca="false">IF(S1915&lt;0,S1915/$G$3,0)</f>
        <v>0</v>
      </c>
      <c r="U1915" s="1" t="n">
        <f aca="false">IF(S1915&gt;0,S1915*0.7,0)</f>
        <v>19767.4492995946</v>
      </c>
      <c r="V1915" s="14" t="n">
        <f aca="false">V1914+U1915+T1915</f>
        <v>8025977.04176086</v>
      </c>
      <c r="W1915" s="19" t="n">
        <f aca="false">V1915/1000</f>
        <v>8025.97704176086</v>
      </c>
      <c r="X1915" s="19" t="n">
        <f aca="false">W1915*3600000000*2/237000000</f>
        <v>243827.150635773</v>
      </c>
      <c r="Y1915" s="19" t="n">
        <f aca="false">X1915/30.662</f>
        <v>7952.09544829995</v>
      </c>
    </row>
    <row r="1916" customFormat="false" ht="17.9" hidden="false" customHeight="false" outlineLevel="0" collapsed="false">
      <c r="A1916" s="2" t="n">
        <v>3</v>
      </c>
      <c r="B1916" s="3" t="n">
        <v>21</v>
      </c>
      <c r="C1916" s="38" t="n">
        <v>9</v>
      </c>
      <c r="D1916" s="1" t="n">
        <v>16.1</v>
      </c>
      <c r="E1916" s="3" t="n">
        <v>592.000246907886</v>
      </c>
      <c r="F1916" s="23" t="n">
        <f aca="false">IF(D1916&lt;25, 0.24, 0.24-(0.01/5)*(D1916-25))</f>
        <v>0.24</v>
      </c>
      <c r="G1916" s="40" t="n">
        <f aca="false">(E1916/1000)*$G$1*F1916</f>
        <v>46548.2690140708</v>
      </c>
      <c r="H1916" s="40" t="n">
        <v>0.218190142907103</v>
      </c>
      <c r="I1916" s="3" t="n">
        <f aca="false">H1916*$J$2</f>
        <v>0</v>
      </c>
      <c r="J1916" s="19" t="n">
        <f aca="false">SUM(I1916+G1916)</f>
        <v>46548.2690140708</v>
      </c>
      <c r="K1916" s="1" t="n">
        <v>0</v>
      </c>
      <c r="L1916" s="39" t="n">
        <v>0.703815016644087</v>
      </c>
      <c r="M1916" s="39"/>
      <c r="N1916" s="1" t="n">
        <f aca="false">(2.571*(19.44-D1916)+3.87)*$K$2</f>
        <v>0</v>
      </c>
      <c r="O1916" s="1" t="n">
        <f aca="false">IF(N1916&gt;0,N1916,0)</f>
        <v>0</v>
      </c>
      <c r="P1916" s="1" t="n">
        <f aca="false">O1916*1.5</f>
        <v>0</v>
      </c>
      <c r="Q1916" s="1" t="n">
        <f aca="false">P1916/(3.6*$Q$2)</f>
        <v>0</v>
      </c>
      <c r="R1916" s="1" t="n">
        <f aca="false">(K1916+L1916)*$R$2</f>
        <v>3519.07508322044</v>
      </c>
      <c r="S1916" s="19" t="n">
        <f aca="false">J1916-R1916</f>
        <v>43029.1939308504</v>
      </c>
      <c r="T1916" s="1" t="n">
        <f aca="false">IF(S1916&lt;0,S1916/$G$3,0)</f>
        <v>0</v>
      </c>
      <c r="U1916" s="1" t="n">
        <f aca="false">IF(S1916&gt;0,S1916*0.7,0)</f>
        <v>30120.4357515952</v>
      </c>
      <c r="V1916" s="14" t="n">
        <f aca="false">V1915+U1916+T1916</f>
        <v>8056097.47751246</v>
      </c>
      <c r="W1916" s="19" t="n">
        <f aca="false">V1916/1000</f>
        <v>8056.09747751246</v>
      </c>
      <c r="X1916" s="19" t="n">
        <f aca="false">W1916*3600000000*2/237000000</f>
        <v>244742.20184848</v>
      </c>
      <c r="Y1916" s="19" t="n">
        <f aca="false">X1916/30.662</f>
        <v>7981.93861615289</v>
      </c>
    </row>
    <row r="1917" customFormat="false" ht="17.9" hidden="false" customHeight="false" outlineLevel="0" collapsed="false">
      <c r="A1917" s="2" t="n">
        <v>3</v>
      </c>
      <c r="B1917" s="3" t="n">
        <v>21</v>
      </c>
      <c r="C1917" s="38" t="n">
        <v>10</v>
      </c>
      <c r="D1917" s="1" t="n">
        <v>17.2</v>
      </c>
      <c r="E1917" s="3" t="n">
        <v>710.902700982227</v>
      </c>
      <c r="F1917" s="23" t="n">
        <f aca="false">IF(D1917&lt;25, 0.24, 0.24-(0.01/5)*(D1917-25))</f>
        <v>0.24</v>
      </c>
      <c r="G1917" s="40" t="n">
        <f aca="false">(E1917/1000)*$G$1*F1917</f>
        <v>55897.4262949913</v>
      </c>
      <c r="H1917" s="40" t="n">
        <v>0.283233580364047</v>
      </c>
      <c r="I1917" s="3" t="n">
        <f aca="false">H1917*$J$2</f>
        <v>0</v>
      </c>
      <c r="J1917" s="19" t="n">
        <f aca="false">SUM(I1917+G1917)</f>
        <v>55897.4262949913</v>
      </c>
      <c r="K1917" s="1" t="n">
        <v>0</v>
      </c>
      <c r="L1917" s="39" t="n">
        <v>0.733245206967293</v>
      </c>
      <c r="M1917" s="39"/>
      <c r="N1917" s="1" t="n">
        <f aca="false">(2.571*(19.44-D1917)+3.87)*$K$2</f>
        <v>0</v>
      </c>
      <c r="O1917" s="1" t="n">
        <f aca="false">IF(N1917&gt;0,N1917,0)</f>
        <v>0</v>
      </c>
      <c r="P1917" s="1" t="n">
        <f aca="false">O1917*1.5</f>
        <v>0</v>
      </c>
      <c r="Q1917" s="1" t="n">
        <f aca="false">P1917/(3.6*$Q$2)</f>
        <v>0</v>
      </c>
      <c r="R1917" s="1" t="n">
        <f aca="false">(K1917+L1917)*$R$2</f>
        <v>3666.22603483647</v>
      </c>
      <c r="S1917" s="19" t="n">
        <f aca="false">J1917-R1917</f>
        <v>52231.2002601549</v>
      </c>
      <c r="T1917" s="1" t="n">
        <f aca="false">IF(S1917&lt;0,S1917/$G$3,0)</f>
        <v>0</v>
      </c>
      <c r="U1917" s="1" t="n">
        <f aca="false">IF(S1917&gt;0,S1917*0.7,0)</f>
        <v>36561.8401821084</v>
      </c>
      <c r="V1917" s="14" t="n">
        <f aca="false">V1916+U1917+T1917</f>
        <v>8092659.31769457</v>
      </c>
      <c r="W1917" s="19" t="n">
        <f aca="false">V1917/1000</f>
        <v>8092.65931769457</v>
      </c>
      <c r="X1917" s="19" t="n">
        <f aca="false">W1917*3600000000*2/237000000</f>
        <v>245852.94129705</v>
      </c>
      <c r="Y1917" s="19" t="n">
        <f aca="false">X1917/30.662</f>
        <v>8018.16389332236</v>
      </c>
    </row>
    <row r="1918" customFormat="false" ht="17.9" hidden="false" customHeight="false" outlineLevel="0" collapsed="false">
      <c r="A1918" s="2" t="n">
        <v>3</v>
      </c>
      <c r="B1918" s="3" t="n">
        <v>21</v>
      </c>
      <c r="C1918" s="38" t="n">
        <v>11</v>
      </c>
      <c r="D1918" s="1" t="n">
        <v>18.9</v>
      </c>
      <c r="E1918" s="3" t="n">
        <v>842.081001595194</v>
      </c>
      <c r="F1918" s="23" t="n">
        <f aca="false">IF(D1918&lt;25, 0.24, 0.24-(0.01/5)*(D1918-25))</f>
        <v>0.24</v>
      </c>
      <c r="G1918" s="40" t="n">
        <f aca="false">(E1918/1000)*$G$1*F1918</f>
        <v>66211.8186582282</v>
      </c>
      <c r="H1918" s="40" t="n">
        <v>0.280989509341831</v>
      </c>
      <c r="I1918" s="3" t="n">
        <f aca="false">H1918*$J$2</f>
        <v>0</v>
      </c>
      <c r="J1918" s="19" t="n">
        <f aca="false">SUM(I1918+G1918)</f>
        <v>66211.8186582282</v>
      </c>
      <c r="K1918" s="1" t="n">
        <v>0</v>
      </c>
      <c r="L1918" s="39" t="n">
        <v>0.726629117669828</v>
      </c>
      <c r="M1918" s="39"/>
      <c r="N1918" s="1" t="n">
        <f aca="false">(2.571*(19.44-D1918)+3.87)*$K$2</f>
        <v>0</v>
      </c>
      <c r="O1918" s="1" t="n">
        <f aca="false">IF(N1918&gt;0,N1918,0)</f>
        <v>0</v>
      </c>
      <c r="P1918" s="1" t="n">
        <f aca="false">O1918*1.5</f>
        <v>0</v>
      </c>
      <c r="Q1918" s="1" t="n">
        <f aca="false">P1918/(3.6*$Q$2)</f>
        <v>0</v>
      </c>
      <c r="R1918" s="1" t="n">
        <f aca="false">(K1918+L1918)*$R$2</f>
        <v>3633.14558834914</v>
      </c>
      <c r="S1918" s="19" t="n">
        <f aca="false">J1918-R1918</f>
        <v>62578.6730698791</v>
      </c>
      <c r="T1918" s="1" t="n">
        <f aca="false">IF(S1918&lt;0,S1918/$G$3,0)</f>
        <v>0</v>
      </c>
      <c r="U1918" s="1" t="n">
        <f aca="false">IF(S1918&gt;0,S1918*0.7,0)</f>
        <v>43805.0711489153</v>
      </c>
      <c r="V1918" s="14" t="n">
        <f aca="false">V1917+U1918+T1918</f>
        <v>8136464.38884348</v>
      </c>
      <c r="W1918" s="19" t="n">
        <f aca="false">V1918/1000</f>
        <v>8136.46438884348</v>
      </c>
      <c r="X1918" s="19" t="n">
        <f aca="false">W1918*3600000000*2/237000000</f>
        <v>247183.728268663</v>
      </c>
      <c r="Y1918" s="19" t="n">
        <f aca="false">X1918/30.662</f>
        <v>8061.56572528415</v>
      </c>
    </row>
    <row r="1919" customFormat="false" ht="17.9" hidden="false" customHeight="false" outlineLevel="0" collapsed="false">
      <c r="A1919" s="2" t="n">
        <v>3</v>
      </c>
      <c r="B1919" s="3" t="n">
        <v>21</v>
      </c>
      <c r="C1919" s="38" t="n">
        <v>12</v>
      </c>
      <c r="D1919" s="1" t="n">
        <v>19.4</v>
      </c>
      <c r="E1919" s="3" t="n">
        <v>428.921351823302</v>
      </c>
      <c r="F1919" s="23" t="n">
        <f aca="false">IF(D1919&lt;25, 0.24, 0.24-(0.01/5)*(D1919-25))</f>
        <v>0.24</v>
      </c>
      <c r="G1919" s="40" t="n">
        <f aca="false">(E1919/1000)*$G$1*F1919</f>
        <v>33725.571188244</v>
      </c>
      <c r="H1919" s="40" t="n">
        <v>0.242609102017042</v>
      </c>
      <c r="I1919" s="3" t="n">
        <f aca="false">H1919*$J$2</f>
        <v>0</v>
      </c>
      <c r="J1919" s="19" t="n">
        <f aca="false">SUM(I1919+G1919)</f>
        <v>33725.571188244</v>
      </c>
      <c r="K1919" s="1" t="n">
        <v>0</v>
      </c>
      <c r="L1919" s="39" t="n">
        <v>0.906632374762919</v>
      </c>
      <c r="M1919" s="39"/>
      <c r="N1919" s="1" t="n">
        <f aca="false">(2.571*(19.44-D1919)+3.87)*$K$2</f>
        <v>0</v>
      </c>
      <c r="O1919" s="1" t="n">
        <f aca="false">IF(N1919&gt;0,N1919,0)</f>
        <v>0</v>
      </c>
      <c r="P1919" s="1" t="n">
        <f aca="false">O1919*1.5</f>
        <v>0</v>
      </c>
      <c r="Q1919" s="1" t="n">
        <f aca="false">P1919/(3.6*$Q$2)</f>
        <v>0</v>
      </c>
      <c r="R1919" s="1" t="n">
        <f aca="false">(K1919+L1919)*$R$2</f>
        <v>4533.1618738146</v>
      </c>
      <c r="S1919" s="19" t="n">
        <f aca="false">J1919-R1919</f>
        <v>29192.4093144295</v>
      </c>
      <c r="T1919" s="1" t="n">
        <f aca="false">IF(S1919&lt;0,S1919/$G$3,0)</f>
        <v>0</v>
      </c>
      <c r="U1919" s="1" t="n">
        <f aca="false">IF(S1919&gt;0,S1919*0.7,0)</f>
        <v>20434.6865201006</v>
      </c>
      <c r="V1919" s="14" t="n">
        <f aca="false">V1918+U1919+T1919</f>
        <v>8156899.07536358</v>
      </c>
      <c r="W1919" s="19" t="n">
        <f aca="false">V1919/1000</f>
        <v>8156.89907536358</v>
      </c>
      <c r="X1919" s="19" t="n">
        <f aca="false">W1919*3600000000*2/237000000</f>
        <v>247804.528871805</v>
      </c>
      <c r="Y1919" s="19" t="n">
        <f aca="false">X1919/30.662</f>
        <v>8081.81230421385</v>
      </c>
    </row>
    <row r="1920" customFormat="false" ht="17.9" hidden="false" customHeight="false" outlineLevel="0" collapsed="false">
      <c r="A1920" s="2" t="n">
        <v>3</v>
      </c>
      <c r="B1920" s="3" t="n">
        <v>21</v>
      </c>
      <c r="C1920" s="38" t="n">
        <v>13</v>
      </c>
      <c r="D1920" s="1" t="n">
        <v>20.6</v>
      </c>
      <c r="E1920" s="3" t="n">
        <v>392.48504746679</v>
      </c>
      <c r="F1920" s="23" t="n">
        <f aca="false">IF(D1920&lt;25, 0.24, 0.24-(0.01/5)*(D1920-25))</f>
        <v>0.24</v>
      </c>
      <c r="G1920" s="40" t="n">
        <f aca="false">(E1920/1000)*$G$1*F1920</f>
        <v>30860.6283002567</v>
      </c>
      <c r="H1920" s="40" t="n">
        <v>0.229035011130302</v>
      </c>
      <c r="I1920" s="3" t="n">
        <f aca="false">H1920*$J$2</f>
        <v>0</v>
      </c>
      <c r="J1920" s="19" t="n">
        <f aca="false">SUM(I1920+G1920)</f>
        <v>30860.6283002567</v>
      </c>
      <c r="K1920" s="1" t="n">
        <v>0</v>
      </c>
      <c r="L1920" s="39" t="n">
        <v>1.01910589281982</v>
      </c>
      <c r="M1920" s="39"/>
      <c r="N1920" s="1" t="n">
        <f aca="false">(2.571*(19.44-D1920)+3.87)*$K$2</f>
        <v>0</v>
      </c>
      <c r="O1920" s="1" t="n">
        <f aca="false">IF(N1920&gt;0,N1920,0)</f>
        <v>0</v>
      </c>
      <c r="P1920" s="1" t="n">
        <f aca="false">O1920*1.5</f>
        <v>0</v>
      </c>
      <c r="Q1920" s="1" t="n">
        <f aca="false">P1920/(3.6*$Q$2)</f>
        <v>0</v>
      </c>
      <c r="R1920" s="1" t="n">
        <f aca="false">(K1920+L1920)*$R$2</f>
        <v>5095.5294640991</v>
      </c>
      <c r="S1920" s="19" t="n">
        <f aca="false">J1920-R1920</f>
        <v>25765.0988361576</v>
      </c>
      <c r="T1920" s="1" t="n">
        <f aca="false">IF(S1920&lt;0,S1920/$G$3,0)</f>
        <v>0</v>
      </c>
      <c r="U1920" s="1" t="n">
        <f aca="false">IF(S1920&gt;0,S1920*0.7,0)</f>
        <v>18035.5691853103</v>
      </c>
      <c r="V1920" s="14" t="n">
        <f aca="false">V1919+U1920+T1920</f>
        <v>8174934.64454889</v>
      </c>
      <c r="W1920" s="19" t="n">
        <f aca="false">V1920/1000</f>
        <v>8174.93464454889</v>
      </c>
      <c r="X1920" s="19" t="n">
        <f aca="false">W1920*3600000000*2/237000000</f>
        <v>248352.444897688</v>
      </c>
      <c r="Y1920" s="19" t="n">
        <f aca="false">X1920/30.662</f>
        <v>8099.68185042358</v>
      </c>
    </row>
    <row r="1921" customFormat="false" ht="17.9" hidden="false" customHeight="false" outlineLevel="0" collapsed="false">
      <c r="A1921" s="2" t="n">
        <v>3</v>
      </c>
      <c r="B1921" s="3" t="n">
        <v>21</v>
      </c>
      <c r="C1921" s="38" t="n">
        <v>14</v>
      </c>
      <c r="D1921" s="1" t="n">
        <v>20.6</v>
      </c>
      <c r="E1921" s="3" t="n">
        <v>388.657690371233</v>
      </c>
      <c r="F1921" s="23" t="n">
        <f aca="false">IF(D1921&lt;25, 0.24, 0.24-(0.01/5)*(D1921-25))</f>
        <v>0.24</v>
      </c>
      <c r="G1921" s="40" t="n">
        <f aca="false">(E1921/1000)*$G$1*F1921</f>
        <v>30559.6878046616</v>
      </c>
      <c r="H1921" s="40" t="n">
        <v>0.232461655631713</v>
      </c>
      <c r="I1921" s="3" t="n">
        <f aca="false">H1921*$J$2</f>
        <v>0</v>
      </c>
      <c r="J1921" s="19" t="n">
        <f aca="false">SUM(I1921+G1921)</f>
        <v>30559.6878046616</v>
      </c>
      <c r="K1921" s="1" t="n">
        <v>0</v>
      </c>
      <c r="L1921" s="39" t="n">
        <v>0.948838461660538</v>
      </c>
      <c r="M1921" s="39"/>
      <c r="N1921" s="1" t="n">
        <f aca="false">(2.571*(19.44-D1921)+3.87)*$K$2</f>
        <v>0</v>
      </c>
      <c r="O1921" s="1" t="n">
        <f aca="false">IF(N1921&gt;0,N1921,0)</f>
        <v>0</v>
      </c>
      <c r="P1921" s="1" t="n">
        <f aca="false">O1921*1.5</f>
        <v>0</v>
      </c>
      <c r="Q1921" s="1" t="n">
        <f aca="false">P1921/(3.6*$Q$2)</f>
        <v>0</v>
      </c>
      <c r="R1921" s="1" t="n">
        <f aca="false">(K1921+L1921)*$R$2</f>
        <v>4744.19230830269</v>
      </c>
      <c r="S1921" s="19" t="n">
        <f aca="false">J1921-R1921</f>
        <v>25815.4954963589</v>
      </c>
      <c r="T1921" s="1" t="n">
        <f aca="false">IF(S1921&lt;0,S1921/$G$3,0)</f>
        <v>0</v>
      </c>
      <c r="U1921" s="1" t="n">
        <f aca="false">IF(S1921&gt;0,S1921*0.7,0)</f>
        <v>18070.8468474512</v>
      </c>
      <c r="V1921" s="14" t="n">
        <f aca="false">V1920+U1921+T1921</f>
        <v>8193005.49139634</v>
      </c>
      <c r="W1921" s="19" t="n">
        <f aca="false">V1921/1000</f>
        <v>8193.00549139635</v>
      </c>
      <c r="X1921" s="19" t="n">
        <f aca="false">W1921*3600000000*2/237000000</f>
        <v>248901.432650016</v>
      </c>
      <c r="Y1921" s="19" t="n">
        <f aca="false">X1921/30.662</f>
        <v>8117.5863495537</v>
      </c>
    </row>
    <row r="1922" customFormat="false" ht="17.9" hidden="false" customHeight="false" outlineLevel="0" collapsed="false">
      <c r="A1922" s="2" t="n">
        <v>3</v>
      </c>
      <c r="B1922" s="3" t="n">
        <v>21</v>
      </c>
      <c r="C1922" s="38" t="n">
        <v>15</v>
      </c>
      <c r="D1922" s="1" t="n">
        <v>20.6</v>
      </c>
      <c r="E1922" s="3" t="n">
        <v>576.257297352562</v>
      </c>
      <c r="F1922" s="23" t="n">
        <f aca="false">IF(D1922&lt;25, 0.24, 0.24-(0.01/5)*(D1922-25))</f>
        <v>0.24</v>
      </c>
      <c r="G1922" s="40" t="n">
        <f aca="false">(E1922/1000)*$G$1*F1922</f>
        <v>45310.4197820751</v>
      </c>
      <c r="H1922" s="40" t="n">
        <v>0.254732102355745</v>
      </c>
      <c r="I1922" s="3" t="n">
        <f aca="false">H1922*$J$2</f>
        <v>0</v>
      </c>
      <c r="J1922" s="19" t="n">
        <f aca="false">SUM(I1922+G1922)</f>
        <v>45310.4197820751</v>
      </c>
      <c r="K1922" s="1" t="n">
        <v>0</v>
      </c>
      <c r="L1922" s="39" t="n">
        <v>0.699480337449197</v>
      </c>
      <c r="M1922" s="39"/>
      <c r="N1922" s="1" t="n">
        <f aca="false">(2.571*(19.44-D1922)+3.87)*$K$2</f>
        <v>0</v>
      </c>
      <c r="O1922" s="1" t="n">
        <f aca="false">IF(N1922&gt;0,N1922,0)</f>
        <v>0</v>
      </c>
      <c r="P1922" s="1" t="n">
        <f aca="false">O1922*1.5</f>
        <v>0</v>
      </c>
      <c r="Q1922" s="1" t="n">
        <f aca="false">P1922/(3.6*$Q$2)</f>
        <v>0</v>
      </c>
      <c r="R1922" s="1" t="n">
        <f aca="false">(K1922+L1922)*$R$2</f>
        <v>3497.40168724599</v>
      </c>
      <c r="S1922" s="19" t="n">
        <f aca="false">J1922-R1922</f>
        <v>41813.0180948291</v>
      </c>
      <c r="T1922" s="1" t="n">
        <f aca="false">IF(S1922&lt;0,S1922/$G$3,0)</f>
        <v>0</v>
      </c>
      <c r="U1922" s="1" t="n">
        <f aca="false">IF(S1922&gt;0,S1922*0.7,0)</f>
        <v>29269.1126663804</v>
      </c>
      <c r="V1922" s="14" t="n">
        <f aca="false">V1921+U1922+T1922</f>
        <v>8222274.60406273</v>
      </c>
      <c r="W1922" s="19" t="n">
        <f aca="false">V1922/1000</f>
        <v>8222.27460406272</v>
      </c>
      <c r="X1922" s="19" t="n">
        <f aca="false">W1922*3600000000*2/237000000</f>
        <v>249790.620882918</v>
      </c>
      <c r="Y1922" s="19" t="n">
        <f aca="false">X1922/30.662</f>
        <v>8146.58603101292</v>
      </c>
    </row>
    <row r="1923" customFormat="false" ht="17.9" hidden="false" customHeight="false" outlineLevel="0" collapsed="false">
      <c r="A1923" s="2" t="n">
        <v>3</v>
      </c>
      <c r="B1923" s="3" t="n">
        <v>21</v>
      </c>
      <c r="C1923" s="38" t="n">
        <v>16</v>
      </c>
      <c r="D1923" s="1" t="n">
        <v>20.6</v>
      </c>
      <c r="E1923" s="3" t="n">
        <v>397.571666757245</v>
      </c>
      <c r="F1923" s="23" t="n">
        <f aca="false">IF(D1923&lt;25, 0.24, 0.24-(0.01/5)*(D1923-25))</f>
        <v>0.24</v>
      </c>
      <c r="G1923" s="40" t="n">
        <f aca="false">(E1923/1000)*$G$1*F1923</f>
        <v>31260.5830711221</v>
      </c>
      <c r="H1923" s="40" t="n">
        <v>0.267326727905875</v>
      </c>
      <c r="I1923" s="3" t="n">
        <f aca="false">H1923*$J$2</f>
        <v>0</v>
      </c>
      <c r="J1923" s="19" t="n">
        <f aca="false">SUM(I1923+G1923)</f>
        <v>31260.5830711221</v>
      </c>
      <c r="K1923" s="1" t="n">
        <v>0</v>
      </c>
      <c r="L1923" s="39" t="n">
        <v>0.726629117669828</v>
      </c>
      <c r="M1923" s="39"/>
      <c r="N1923" s="1" t="n">
        <f aca="false">(2.571*(19.44-D1923)+3.87)*$K$2</f>
        <v>0</v>
      </c>
      <c r="O1923" s="1" t="n">
        <f aca="false">IF(N1923&gt;0,N1923,0)</f>
        <v>0</v>
      </c>
      <c r="P1923" s="1" t="n">
        <f aca="false">O1923*1.5</f>
        <v>0</v>
      </c>
      <c r="Q1923" s="1" t="n">
        <f aca="false">P1923/(3.6*$Q$2)</f>
        <v>0</v>
      </c>
      <c r="R1923" s="1" t="n">
        <f aca="false">(K1923+L1923)*$R$2</f>
        <v>3633.14558834914</v>
      </c>
      <c r="S1923" s="19" t="n">
        <f aca="false">J1923-R1923</f>
        <v>27627.4374827729</v>
      </c>
      <c r="T1923" s="1" t="n">
        <f aca="false">IF(S1923&lt;0,S1923/$G$3,0)</f>
        <v>0</v>
      </c>
      <c r="U1923" s="1" t="n">
        <f aca="false">IF(S1923&gt;0,S1923*0.7,0)</f>
        <v>19339.206237941</v>
      </c>
      <c r="V1923" s="14" t="n">
        <f aca="false">V1922+U1923+T1923</f>
        <v>8241613.81030067</v>
      </c>
      <c r="W1923" s="19" t="n">
        <f aca="false">V1923/1000</f>
        <v>8241.61381030067</v>
      </c>
      <c r="X1923" s="19" t="n">
        <f aca="false">W1923*3600000000*2/237000000</f>
        <v>250378.141072425</v>
      </c>
      <c r="Y1923" s="19" t="n">
        <f aca="false">X1923/30.662</f>
        <v>8165.74721389424</v>
      </c>
    </row>
    <row r="1924" customFormat="false" ht="17.9" hidden="false" customHeight="false" outlineLevel="0" collapsed="false">
      <c r="A1924" s="2" t="n">
        <v>3</v>
      </c>
      <c r="B1924" s="3" t="n">
        <v>21</v>
      </c>
      <c r="C1924" s="38" t="n">
        <v>17</v>
      </c>
      <c r="D1924" s="1" t="n">
        <v>19.4</v>
      </c>
      <c r="E1924" s="3" t="n">
        <v>194.221457988479</v>
      </c>
      <c r="F1924" s="23" t="n">
        <f aca="false">IF(D1924&lt;25, 0.24, 0.24-(0.01/5)*(D1924-25))</f>
        <v>0.24</v>
      </c>
      <c r="G1924" s="40" t="n">
        <f aca="false">(E1924/1000)*$G$1*F1924</f>
        <v>15271.4001758845</v>
      </c>
      <c r="H1924" s="40" t="n">
        <v>0.296109877975223</v>
      </c>
      <c r="I1924" s="3" t="n">
        <f aca="false">H1924*$J$2</f>
        <v>0</v>
      </c>
      <c r="J1924" s="19" t="n">
        <f aca="false">SUM(I1924+G1924)</f>
        <v>15271.4001758845</v>
      </c>
      <c r="K1924" s="1" t="n">
        <v>0</v>
      </c>
      <c r="L1924" s="39" t="n">
        <v>1.8536457083414</v>
      </c>
      <c r="M1924" s="39"/>
      <c r="N1924" s="1" t="n">
        <f aca="false">(2.571*(19.44-D1924)+3.87)*$K$2</f>
        <v>0</v>
      </c>
      <c r="O1924" s="1" t="n">
        <f aca="false">IF(N1924&gt;0,N1924,0)</f>
        <v>0</v>
      </c>
      <c r="P1924" s="1" t="n">
        <f aca="false">O1924*1.5</f>
        <v>0</v>
      </c>
      <c r="Q1924" s="1" t="n">
        <f aca="false">P1924/(3.6*$Q$2)</f>
        <v>0</v>
      </c>
      <c r="R1924" s="1" t="n">
        <f aca="false">(K1924+L1924)*$R$2</f>
        <v>9268.228541707</v>
      </c>
      <c r="S1924" s="19" t="n">
        <f aca="false">J1924-R1924</f>
        <v>6003.17163417752</v>
      </c>
      <c r="T1924" s="1" t="n">
        <f aca="false">IF(S1924&lt;0,S1924/$G$3,0)</f>
        <v>0</v>
      </c>
      <c r="U1924" s="1" t="n">
        <f aca="false">IF(S1924&gt;0,S1924*0.7,0)</f>
        <v>4202.22014392426</v>
      </c>
      <c r="V1924" s="14" t="n">
        <f aca="false">V1923+U1924+T1924</f>
        <v>8245816.03044459</v>
      </c>
      <c r="W1924" s="19" t="n">
        <f aca="false">V1924/1000</f>
        <v>8245.81603044459</v>
      </c>
      <c r="X1924" s="19" t="n">
        <f aca="false">W1924*3600000000*2/237000000</f>
        <v>250505.803456545</v>
      </c>
      <c r="Y1924" s="19" t="n">
        <f aca="false">X1924/30.662</f>
        <v>8169.910751306</v>
      </c>
    </row>
    <row r="1925" customFormat="false" ht="17.9" hidden="false" customHeight="false" outlineLevel="0" collapsed="false">
      <c r="A1925" s="2" t="n">
        <v>3</v>
      </c>
      <c r="B1925" s="3" t="n">
        <v>21</v>
      </c>
      <c r="C1925" s="38" t="n">
        <v>18</v>
      </c>
      <c r="D1925" s="1" t="n">
        <v>16.7</v>
      </c>
      <c r="E1925" s="3" t="n">
        <v>10.498153653644</v>
      </c>
      <c r="F1925" s="23" t="n">
        <f aca="false">IF(D1925&lt;25, 0.24, 0.24-(0.01/5)*(D1925-25))</f>
        <v>0.24</v>
      </c>
      <c r="G1925" s="40" t="n">
        <f aca="false">(E1925/1000)*$G$1*F1925</f>
        <v>825.457224001643</v>
      </c>
      <c r="H1925" s="40" t="n">
        <v>0.320486260057173</v>
      </c>
      <c r="I1925" s="3" t="n">
        <f aca="false">H1925*$J$2</f>
        <v>0</v>
      </c>
      <c r="J1925" s="19" t="n">
        <f aca="false">SUM(I1925+G1925)</f>
        <v>825.457224001643</v>
      </c>
      <c r="K1925" s="1" t="n">
        <v>0</v>
      </c>
      <c r="L1925" s="39" t="n">
        <v>4.36000284702922</v>
      </c>
      <c r="M1925" s="39"/>
      <c r="N1925" s="1" t="n">
        <f aca="false">(2.571*(19.44-D1925)+3.87)*$K$2</f>
        <v>0</v>
      </c>
      <c r="O1925" s="1" t="n">
        <f aca="false">IF(N1925&gt;0,N1925,0)</f>
        <v>0</v>
      </c>
      <c r="P1925" s="1" t="n">
        <f aca="false">O1925*1.5</f>
        <v>0</v>
      </c>
      <c r="Q1925" s="1" t="n">
        <f aca="false">P1925/(3.6*$Q$2)</f>
        <v>0</v>
      </c>
      <c r="R1925" s="1" t="n">
        <f aca="false">(K1925+L1925)*$R$2</f>
        <v>21800.0142351461</v>
      </c>
      <c r="S1925" s="19" t="n">
        <f aca="false">J1925-R1925</f>
        <v>-20974.5570111445</v>
      </c>
      <c r="T1925" s="1" t="n">
        <f aca="false">IF(S1925&lt;0,S1925/$G$3,0)</f>
        <v>-29963.6528730635</v>
      </c>
      <c r="U1925" s="1" t="n">
        <f aca="false">IF(S1925&gt;0,S1925*0.7,0)</f>
        <v>0</v>
      </c>
      <c r="V1925" s="14" t="n">
        <f aca="false">V1924+U1925+T1925</f>
        <v>8215852.37757153</v>
      </c>
      <c r="W1925" s="19" t="n">
        <f aca="false">V1925/1000</f>
        <v>8215.85237757153</v>
      </c>
      <c r="X1925" s="19" t="n">
        <f aca="false">W1925*3600000000*2/237000000</f>
        <v>249595.515267996</v>
      </c>
      <c r="Y1925" s="19" t="n">
        <f aca="false">X1925/30.662</f>
        <v>8140.22292309686</v>
      </c>
    </row>
    <row r="1926" customFormat="false" ht="17.9" hidden="false" customHeight="false" outlineLevel="0" collapsed="false">
      <c r="A1926" s="2" t="n">
        <v>3</v>
      </c>
      <c r="B1926" s="3" t="n">
        <v>21</v>
      </c>
      <c r="C1926" s="38" t="n">
        <v>19</v>
      </c>
      <c r="D1926" s="1" t="n">
        <v>15.6</v>
      </c>
      <c r="E1926" s="3" t="n">
        <v>0</v>
      </c>
      <c r="F1926" s="23" t="n">
        <f aca="false">IF(D1926&lt;25, 0.24, 0.24-(0.01/5)*(D1926-25))</f>
        <v>0.24</v>
      </c>
      <c r="G1926" s="40" t="n">
        <f aca="false">(E1926/1000)*$G$1*F1926</f>
        <v>0</v>
      </c>
      <c r="H1926" s="40" t="n">
        <v>0.335746261241076</v>
      </c>
      <c r="I1926" s="3" t="n">
        <f aca="false">H1926*$J$2</f>
        <v>0</v>
      </c>
      <c r="J1926" s="19" t="n">
        <f aca="false">SUM(I1926+G1926)</f>
        <v>0</v>
      </c>
      <c r="K1926" s="1" t="n">
        <v>0</v>
      </c>
      <c r="L1926" s="39" t="n">
        <v>5.00039466282175</v>
      </c>
      <c r="M1926" s="39"/>
      <c r="N1926" s="1" t="n">
        <f aca="false">(2.571*(19.44-D1926)+3.87)*$K$2</f>
        <v>0</v>
      </c>
      <c r="O1926" s="1" t="n">
        <f aca="false">IF(N1926&gt;0,N1926,0)</f>
        <v>0</v>
      </c>
      <c r="P1926" s="1" t="n">
        <f aca="false">O1926*1.5</f>
        <v>0</v>
      </c>
      <c r="Q1926" s="1" t="n">
        <f aca="false">P1926/(3.6*$Q$2)</f>
        <v>0</v>
      </c>
      <c r="R1926" s="1" t="n">
        <f aca="false">(K1926+L1926)*$R$2</f>
        <v>25001.9733141088</v>
      </c>
      <c r="S1926" s="19" t="n">
        <f aca="false">J1926-R1926</f>
        <v>-25001.9733141088</v>
      </c>
      <c r="T1926" s="1" t="n">
        <f aca="false">IF(S1926&lt;0,S1926/$G$3,0)</f>
        <v>-35717.1047344411</v>
      </c>
      <c r="U1926" s="1" t="n">
        <f aca="false">IF(S1926&gt;0,S1926*0.7,0)</f>
        <v>0</v>
      </c>
      <c r="V1926" s="14" t="n">
        <f aca="false">V1925+U1926+T1926</f>
        <v>8180135.27283709</v>
      </c>
      <c r="W1926" s="19" t="n">
        <f aca="false">V1926/1000</f>
        <v>8180.13527283709</v>
      </c>
      <c r="X1926" s="19" t="n">
        <f aca="false">W1926*3600000000*2/237000000</f>
        <v>248510.438668468</v>
      </c>
      <c r="Y1926" s="19" t="n">
        <f aca="false">X1926/30.662</f>
        <v>8104.83460532478</v>
      </c>
    </row>
    <row r="1927" customFormat="false" ht="17.9" hidden="false" customHeight="false" outlineLevel="0" collapsed="false">
      <c r="A1927" s="2" t="n">
        <v>3</v>
      </c>
      <c r="B1927" s="3" t="n">
        <v>21</v>
      </c>
      <c r="C1927" s="38" t="n">
        <v>20</v>
      </c>
      <c r="D1927" s="1" t="n">
        <v>13.9</v>
      </c>
      <c r="E1927" s="3" t="n">
        <v>0</v>
      </c>
      <c r="F1927" s="23" t="n">
        <f aca="false">IF(D1927&lt;25, 0.24, 0.24-(0.01/5)*(D1927-25))</f>
        <v>0.24</v>
      </c>
      <c r="G1927" s="40" t="n">
        <f aca="false">(E1927/1000)*$G$1*F1927</f>
        <v>0</v>
      </c>
      <c r="H1927" s="40" t="n">
        <v>0.434028201378577</v>
      </c>
      <c r="I1927" s="3" t="n">
        <f aca="false">H1927*$J$2</f>
        <v>0</v>
      </c>
      <c r="J1927" s="19" t="n">
        <f aca="false">SUM(I1927+G1927)</f>
        <v>0</v>
      </c>
      <c r="K1927" s="1" t="n">
        <v>0</v>
      </c>
      <c r="L1927" s="39" t="n">
        <v>4.6011478948713</v>
      </c>
      <c r="M1927" s="39"/>
      <c r="N1927" s="1" t="n">
        <f aca="false">(2.571*(19.44-D1927)+3.87)*$K$2</f>
        <v>0</v>
      </c>
      <c r="O1927" s="1" t="n">
        <f aca="false">IF(N1927&gt;0,N1927,0)</f>
        <v>0</v>
      </c>
      <c r="P1927" s="1" t="n">
        <f aca="false">O1927*1.5</f>
        <v>0</v>
      </c>
      <c r="Q1927" s="1" t="n">
        <f aca="false">P1927/(3.6*$Q$2)</f>
        <v>0</v>
      </c>
      <c r="R1927" s="1" t="n">
        <f aca="false">(K1927+L1927)*$R$2</f>
        <v>23005.7394743565</v>
      </c>
      <c r="S1927" s="19" t="n">
        <f aca="false">J1927-R1927</f>
        <v>-23005.7394743565</v>
      </c>
      <c r="T1927" s="1" t="n">
        <f aca="false">IF(S1927&lt;0,S1927/$G$3,0)</f>
        <v>-32865.3421062236</v>
      </c>
      <c r="U1927" s="1" t="n">
        <f aca="false">IF(S1927&gt;0,S1927*0.7,0)</f>
        <v>0</v>
      </c>
      <c r="V1927" s="14" t="n">
        <f aca="false">V1926+U1927+T1927</f>
        <v>8147269.93073086</v>
      </c>
      <c r="W1927" s="19" t="n">
        <f aca="false">V1927/1000</f>
        <v>8147.26993073086</v>
      </c>
      <c r="X1927" s="19" t="n">
        <f aca="false">W1927*3600000000*2/237000000</f>
        <v>247511.997895621</v>
      </c>
      <c r="Y1927" s="19" t="n">
        <f aca="false">X1927/30.662</f>
        <v>8072.2717988266</v>
      </c>
    </row>
    <row r="1928" customFormat="false" ht="17.9" hidden="false" customHeight="false" outlineLevel="0" collapsed="false">
      <c r="A1928" s="2" t="n">
        <v>3</v>
      </c>
      <c r="B1928" s="3" t="n">
        <v>21</v>
      </c>
      <c r="C1928" s="38" t="n">
        <v>21</v>
      </c>
      <c r="D1928" s="1" t="n">
        <v>13.3</v>
      </c>
      <c r="E1928" s="3" t="n">
        <v>0</v>
      </c>
      <c r="F1928" s="23" t="n">
        <f aca="false">IF(D1928&lt;25, 0.24, 0.24-(0.01/5)*(D1928-25))</f>
        <v>0.24</v>
      </c>
      <c r="G1928" s="40" t="n">
        <f aca="false">(E1928/1000)*$G$1*F1928</f>
        <v>0</v>
      </c>
      <c r="H1928" s="40" t="n">
        <v>0.494317121982869</v>
      </c>
      <c r="I1928" s="3" t="n">
        <f aca="false">H1928*$J$2</f>
        <v>0</v>
      </c>
      <c r="J1928" s="19" t="n">
        <f aca="false">SUM(I1928+G1928)</f>
        <v>0</v>
      </c>
      <c r="K1928" s="1" t="n">
        <v>0</v>
      </c>
      <c r="L1928" s="39" t="n">
        <v>3.0479638970389</v>
      </c>
      <c r="M1928" s="39"/>
      <c r="N1928" s="1" t="n">
        <f aca="false">(2.571*(19.44-D1928)+3.87)*$K$2</f>
        <v>0</v>
      </c>
      <c r="O1928" s="1" t="n">
        <f aca="false">IF(N1928&gt;0,N1928,0)</f>
        <v>0</v>
      </c>
      <c r="P1928" s="1" t="n">
        <f aca="false">O1928*1.5</f>
        <v>0</v>
      </c>
      <c r="Q1928" s="1" t="n">
        <f aca="false">P1928/(3.6*$Q$2)</f>
        <v>0</v>
      </c>
      <c r="R1928" s="1" t="n">
        <f aca="false">(K1928+L1928)*$R$2</f>
        <v>15239.8194851945</v>
      </c>
      <c r="S1928" s="19" t="n">
        <f aca="false">J1928-R1928</f>
        <v>-15239.8194851945</v>
      </c>
      <c r="T1928" s="1" t="n">
        <f aca="false">IF(S1928&lt;0,S1928/$G$3,0)</f>
        <v>-21771.170693135</v>
      </c>
      <c r="U1928" s="1" t="n">
        <f aca="false">IF(S1928&gt;0,S1928*0.7,0)</f>
        <v>0</v>
      </c>
      <c r="V1928" s="14" t="n">
        <f aca="false">V1927+U1928+T1928</f>
        <v>8125498.76003773</v>
      </c>
      <c r="W1928" s="19" t="n">
        <f aca="false">V1928/1000</f>
        <v>8125.49876003773</v>
      </c>
      <c r="X1928" s="19" t="n">
        <f aca="false">W1928*3600000000*2/237000000</f>
        <v>246850.595241652</v>
      </c>
      <c r="Y1928" s="19" t="n">
        <f aca="false">X1928/30.662</f>
        <v>8050.70103847278</v>
      </c>
    </row>
    <row r="1929" customFormat="false" ht="17.9" hidden="false" customHeight="false" outlineLevel="0" collapsed="false">
      <c r="A1929" s="2" t="n">
        <v>3</v>
      </c>
      <c r="B1929" s="3" t="n">
        <v>21</v>
      </c>
      <c r="C1929" s="38" t="n">
        <v>22</v>
      </c>
      <c r="D1929" s="1" t="n">
        <v>13.3</v>
      </c>
      <c r="E1929" s="3" t="n">
        <v>0</v>
      </c>
      <c r="F1929" s="23" t="n">
        <f aca="false">IF(D1929&lt;25, 0.24, 0.24-(0.01/5)*(D1929-25))</f>
        <v>0.24</v>
      </c>
      <c r="G1929" s="40" t="n">
        <f aca="false">(E1929/1000)*$G$1*F1929</f>
        <v>0</v>
      </c>
      <c r="H1929" s="40" t="n">
        <v>0.512403698385435</v>
      </c>
      <c r="I1929" s="3" t="n">
        <f aca="false">H1929*$J$2</f>
        <v>0</v>
      </c>
      <c r="J1929" s="19" t="n">
        <f aca="false">SUM(I1929+G1929)</f>
        <v>0</v>
      </c>
      <c r="K1929" s="1" t="n">
        <v>0</v>
      </c>
      <c r="L1929" s="39" t="n">
        <v>1.29150625906716</v>
      </c>
      <c r="M1929" s="39"/>
      <c r="N1929" s="1" t="n">
        <f aca="false">(2.571*(19.44-D1929)+3.87)*$K$2</f>
        <v>0</v>
      </c>
      <c r="O1929" s="1" t="n">
        <f aca="false">IF(N1929&gt;0,N1929,0)</f>
        <v>0</v>
      </c>
      <c r="P1929" s="1" t="n">
        <f aca="false">O1929*1.5</f>
        <v>0</v>
      </c>
      <c r="Q1929" s="1" t="n">
        <f aca="false">P1929/(3.6*$Q$2)</f>
        <v>0</v>
      </c>
      <c r="R1929" s="1" t="n">
        <f aca="false">(K1929+L1929)*$R$2</f>
        <v>6457.5312953358</v>
      </c>
      <c r="S1929" s="19" t="n">
        <f aca="false">J1929-R1929</f>
        <v>-6457.5312953358</v>
      </c>
      <c r="T1929" s="1" t="n">
        <f aca="false">IF(S1929&lt;0,S1929/$G$3,0)</f>
        <v>-9225.04470762257</v>
      </c>
      <c r="U1929" s="1" t="n">
        <f aca="false">IF(S1929&gt;0,S1929*0.7,0)</f>
        <v>0</v>
      </c>
      <c r="V1929" s="14" t="n">
        <f aca="false">V1928+U1929+T1929</f>
        <v>8116273.71533011</v>
      </c>
      <c r="W1929" s="19" t="n">
        <f aca="false">V1929/1000</f>
        <v>8116.27371533011</v>
      </c>
      <c r="X1929" s="19" t="n">
        <f aca="false">W1929*3600000000*2/237000000</f>
        <v>246570.340718889</v>
      </c>
      <c r="Y1929" s="19" t="n">
        <f aca="false">X1929/30.662</f>
        <v>8041.56091314622</v>
      </c>
    </row>
    <row r="1930" customFormat="false" ht="17.9" hidden="false" customHeight="false" outlineLevel="0" collapsed="false">
      <c r="A1930" s="2" t="n">
        <v>3</v>
      </c>
      <c r="B1930" s="3" t="n">
        <v>21</v>
      </c>
      <c r="C1930" s="38" t="n">
        <v>23</v>
      </c>
      <c r="D1930" s="1" t="n">
        <v>11.7</v>
      </c>
      <c r="E1930" s="3" t="n">
        <v>0</v>
      </c>
      <c r="F1930" s="23" t="n">
        <f aca="false">IF(D1930&lt;25, 0.24, 0.24-(0.01/5)*(D1930-25))</f>
        <v>0.24</v>
      </c>
      <c r="G1930" s="40" t="n">
        <f aca="false">(E1930/1000)*$G$1*F1930</f>
        <v>0</v>
      </c>
      <c r="H1930" s="40" t="n">
        <v>0.518095422086143</v>
      </c>
      <c r="I1930" s="3" t="n">
        <f aca="false">H1930*$J$2</f>
        <v>0</v>
      </c>
      <c r="J1930" s="19" t="n">
        <f aca="false">SUM(I1930+G1930)</f>
        <v>0</v>
      </c>
      <c r="K1930" s="1" t="n">
        <v>0</v>
      </c>
      <c r="L1930" s="39" t="n">
        <v>0.736895463131411</v>
      </c>
      <c r="M1930" s="39"/>
      <c r="N1930" s="1" t="n">
        <f aca="false">(2.571*(19.44-D1930)+3.87)*$K$2</f>
        <v>0</v>
      </c>
      <c r="O1930" s="1" t="n">
        <f aca="false">IF(N1930&gt;0,N1930,0)</f>
        <v>0</v>
      </c>
      <c r="P1930" s="1" t="n">
        <f aca="false">O1930*1.5</f>
        <v>0</v>
      </c>
      <c r="Q1930" s="1" t="n">
        <f aca="false">P1930/(3.6*$Q$2)</f>
        <v>0</v>
      </c>
      <c r="R1930" s="1" t="n">
        <f aca="false">(K1930+L1930)*$R$2</f>
        <v>3684.47731565706</v>
      </c>
      <c r="S1930" s="19" t="n">
        <f aca="false">J1930-R1930</f>
        <v>-3684.47731565706</v>
      </c>
      <c r="T1930" s="1" t="n">
        <f aca="false">IF(S1930&lt;0,S1930/$G$3,0)</f>
        <v>-5263.53902236722</v>
      </c>
      <c r="U1930" s="1" t="n">
        <f aca="false">IF(S1930&gt;0,S1930*0.7,0)</f>
        <v>0</v>
      </c>
      <c r="V1930" s="14" t="n">
        <f aca="false">V1929+U1930+T1930</f>
        <v>8111010.17630774</v>
      </c>
      <c r="W1930" s="19" t="n">
        <f aca="false">V1930/1000</f>
        <v>8111.01017630774</v>
      </c>
      <c r="X1930" s="19" t="n">
        <f aca="false">W1930*3600000000*2/237000000</f>
        <v>246410.435735931</v>
      </c>
      <c r="Y1930" s="19" t="n">
        <f aca="false">X1930/30.662</f>
        <v>8036.34582662355</v>
      </c>
    </row>
    <row r="1931" customFormat="false" ht="17.9" hidden="false" customHeight="false" outlineLevel="0" collapsed="false">
      <c r="A1931" s="2" t="n">
        <v>3</v>
      </c>
      <c r="B1931" s="3" t="n">
        <v>22</v>
      </c>
      <c r="C1931" s="38" t="n">
        <v>0</v>
      </c>
      <c r="D1931" s="1" t="n">
        <v>10</v>
      </c>
      <c r="E1931" s="3" t="n">
        <v>0</v>
      </c>
      <c r="F1931" s="23" t="n">
        <f aca="false">IF(D1931&lt;25, 0.24, 0.24-(0.01/5)*(D1931-25))</f>
        <v>0.24</v>
      </c>
      <c r="G1931" s="40" t="n">
        <f aca="false">(E1931/1000)*$G$1*F1931</f>
        <v>0</v>
      </c>
      <c r="H1931" s="40" t="n">
        <v>0.519425391547503</v>
      </c>
      <c r="I1931" s="3" t="n">
        <f aca="false">H1931*$J$2</f>
        <v>0</v>
      </c>
      <c r="J1931" s="19" t="n">
        <f aca="false">SUM(I1931+G1931)</f>
        <v>0</v>
      </c>
      <c r="K1931" s="1" t="n">
        <v>0</v>
      </c>
      <c r="L1931" s="39" t="n">
        <v>0.69833963239791</v>
      </c>
      <c r="M1931" s="39"/>
      <c r="N1931" s="1" t="n">
        <f aca="false">(2.571*(19.44-D1931)+3.87)*$K$2</f>
        <v>0</v>
      </c>
      <c r="O1931" s="1" t="n">
        <f aca="false">IF(N1931&gt;0,N1931,0)</f>
        <v>0</v>
      </c>
      <c r="P1931" s="1" t="n">
        <f aca="false">O1931*1.5</f>
        <v>0</v>
      </c>
      <c r="Q1931" s="1" t="n">
        <f aca="false">P1931/(3.6*$Q$2)</f>
        <v>0</v>
      </c>
      <c r="R1931" s="1" t="n">
        <f aca="false">(K1931+L1931)*$R$2</f>
        <v>3491.69816198955</v>
      </c>
      <c r="S1931" s="19" t="n">
        <f aca="false">J1931-R1931</f>
        <v>-3491.69816198955</v>
      </c>
      <c r="T1931" s="1" t="n">
        <f aca="false">IF(S1931&lt;0,S1931/$G$3,0)</f>
        <v>-4988.14023141364</v>
      </c>
      <c r="U1931" s="1" t="n">
        <f aca="false">IF(S1931&gt;0,S1931*0.7,0)</f>
        <v>0</v>
      </c>
      <c r="V1931" s="14" t="n">
        <f aca="false">V1930+U1931+T1931</f>
        <v>8106022.03607632</v>
      </c>
      <c r="W1931" s="19" t="n">
        <f aca="false">V1931/1000</f>
        <v>8106.02203607632</v>
      </c>
      <c r="X1931" s="19" t="n">
        <f aca="false">W1931*3600000000*2/237000000</f>
        <v>246258.897298521</v>
      </c>
      <c r="Y1931" s="19" t="n">
        <f aca="false">X1931/30.662</f>
        <v>8031.40360376105</v>
      </c>
    </row>
    <row r="1932" customFormat="false" ht="17.9" hidden="false" customHeight="false" outlineLevel="0" collapsed="false">
      <c r="A1932" s="2" t="n">
        <v>3</v>
      </c>
      <c r="B1932" s="3" t="n">
        <v>22</v>
      </c>
      <c r="C1932" s="38" t="n">
        <v>1</v>
      </c>
      <c r="D1932" s="1" t="n">
        <v>9.4</v>
      </c>
      <c r="E1932" s="3" t="n">
        <v>0</v>
      </c>
      <c r="F1932" s="23" t="n">
        <f aca="false">IF(D1932&lt;25, 0.24, 0.24-(0.01/5)*(D1932-25))</f>
        <v>0.24</v>
      </c>
      <c r="G1932" s="40" t="n">
        <f aca="false">(E1932/1000)*$G$1*F1932</f>
        <v>0</v>
      </c>
      <c r="H1932" s="40" t="n">
        <v>0.519237595828505</v>
      </c>
      <c r="I1932" s="3" t="n">
        <f aca="false">H1932*$J$2</f>
        <v>0</v>
      </c>
      <c r="J1932" s="19" t="n">
        <f aca="false">SUM(I1932+G1932)</f>
        <v>0</v>
      </c>
      <c r="K1932" s="1" t="n">
        <v>0</v>
      </c>
      <c r="L1932" s="39" t="n">
        <v>0.666171749951616</v>
      </c>
      <c r="M1932" s="39"/>
      <c r="N1932" s="1" t="n">
        <f aca="false">(2.571*(19.44-D1932)+3.87)*$K$2</f>
        <v>0</v>
      </c>
      <c r="O1932" s="1" t="n">
        <f aca="false">IF(N1932&gt;0,N1932,0)</f>
        <v>0</v>
      </c>
      <c r="P1932" s="1" t="n">
        <f aca="false">O1932*1.5</f>
        <v>0</v>
      </c>
      <c r="Q1932" s="1" t="n">
        <f aca="false">P1932/(3.6*$Q$2)</f>
        <v>0</v>
      </c>
      <c r="R1932" s="1" t="n">
        <f aca="false">(K1932+L1932)*$R$2</f>
        <v>3330.85874975808</v>
      </c>
      <c r="S1932" s="19" t="n">
        <f aca="false">J1932-R1932</f>
        <v>-3330.85874975808</v>
      </c>
      <c r="T1932" s="1" t="n">
        <f aca="false">IF(S1932&lt;0,S1932/$G$3,0)</f>
        <v>-4758.36964251154</v>
      </c>
      <c r="U1932" s="1" t="n">
        <f aca="false">IF(S1932&gt;0,S1932*0.7,0)</f>
        <v>0</v>
      </c>
      <c r="V1932" s="14" t="n">
        <f aca="false">V1931+U1932+T1932</f>
        <v>8101263.66643381</v>
      </c>
      <c r="W1932" s="19" t="n">
        <f aca="false">V1932/1000</f>
        <v>8101.26366643381</v>
      </c>
      <c r="X1932" s="19" t="n">
        <f aca="false">W1932*3600000000*2/237000000</f>
        <v>246114.339233432</v>
      </c>
      <c r="Y1932" s="19" t="n">
        <f aca="false">X1932/30.662</f>
        <v>8026.68903637833</v>
      </c>
    </row>
    <row r="1933" customFormat="false" ht="17.9" hidden="false" customHeight="false" outlineLevel="0" collapsed="false">
      <c r="A1933" s="2" t="n">
        <v>3</v>
      </c>
      <c r="B1933" s="3" t="n">
        <v>22</v>
      </c>
      <c r="C1933" s="38" t="n">
        <v>2</v>
      </c>
      <c r="D1933" s="1" t="n">
        <v>9.4</v>
      </c>
      <c r="E1933" s="3" t="n">
        <v>0</v>
      </c>
      <c r="F1933" s="23" t="n">
        <f aca="false">IF(D1933&lt;25, 0.24, 0.24-(0.01/5)*(D1933-25))</f>
        <v>0.24</v>
      </c>
      <c r="G1933" s="40" t="n">
        <f aca="false">(E1933/1000)*$G$1*F1933</f>
        <v>0</v>
      </c>
      <c r="H1933" s="40" t="n">
        <v>0.534435614264807</v>
      </c>
      <c r="I1933" s="3" t="n">
        <f aca="false">H1933*$J$2</f>
        <v>0</v>
      </c>
      <c r="J1933" s="19" t="n">
        <f aca="false">SUM(I1933+G1933)</f>
        <v>0</v>
      </c>
      <c r="K1933" s="1" t="n">
        <v>0</v>
      </c>
      <c r="L1933" s="39" t="n">
        <v>0.636741559628411</v>
      </c>
      <c r="M1933" s="39"/>
      <c r="N1933" s="1" t="n">
        <f aca="false">(2.571*(19.44-D1933)+3.87)*$K$2</f>
        <v>0</v>
      </c>
      <c r="O1933" s="1" t="n">
        <f aca="false">IF(N1933&gt;0,N1933,0)</f>
        <v>0</v>
      </c>
      <c r="P1933" s="1" t="n">
        <f aca="false">O1933*1.5</f>
        <v>0</v>
      </c>
      <c r="Q1933" s="1" t="n">
        <f aca="false">P1933/(3.6*$Q$2)</f>
        <v>0</v>
      </c>
      <c r="R1933" s="1" t="n">
        <f aca="false">(K1933+L1933)*$R$2</f>
        <v>3183.70779814206</v>
      </c>
      <c r="S1933" s="19" t="n">
        <f aca="false">J1933-R1933</f>
        <v>-3183.70779814206</v>
      </c>
      <c r="T1933" s="1" t="n">
        <f aca="false">IF(S1933&lt;0,S1933/$G$3,0)</f>
        <v>-4548.15399734579</v>
      </c>
      <c r="U1933" s="1" t="n">
        <f aca="false">IF(S1933&gt;0,S1933*0.7,0)</f>
        <v>0</v>
      </c>
      <c r="V1933" s="14" t="n">
        <f aca="false">V1932+U1933+T1933</f>
        <v>8096715.51243647</v>
      </c>
      <c r="W1933" s="19" t="n">
        <f aca="false">V1933/1000</f>
        <v>8096.71551243647</v>
      </c>
      <c r="X1933" s="19" t="n">
        <f aca="false">W1933*3600000000*2/237000000</f>
        <v>245976.167466424</v>
      </c>
      <c r="Y1933" s="19" t="n">
        <f aca="false">X1933/30.662</f>
        <v>8022.18274954094</v>
      </c>
    </row>
    <row r="1934" customFormat="false" ht="17.9" hidden="false" customHeight="false" outlineLevel="0" collapsed="false">
      <c r="A1934" s="2" t="n">
        <v>3</v>
      </c>
      <c r="B1934" s="3" t="n">
        <v>22</v>
      </c>
      <c r="C1934" s="38" t="n">
        <v>3</v>
      </c>
      <c r="D1934" s="1" t="n">
        <v>6.7</v>
      </c>
      <c r="E1934" s="3" t="n">
        <v>0</v>
      </c>
      <c r="F1934" s="23" t="n">
        <f aca="false">IF(D1934&lt;25, 0.24, 0.24-(0.01/5)*(D1934-25))</f>
        <v>0.24</v>
      </c>
      <c r="G1934" s="40" t="n">
        <f aca="false">(E1934/1000)*$G$1*F1934</f>
        <v>0</v>
      </c>
      <c r="H1934" s="40" t="n">
        <v>0.555141137238373</v>
      </c>
      <c r="I1934" s="3" t="n">
        <f aca="false">H1934*$J$2</f>
        <v>0</v>
      </c>
      <c r="J1934" s="19" t="n">
        <f aca="false">SUM(I1934+G1934)</f>
        <v>0</v>
      </c>
      <c r="K1934" s="1" t="n">
        <v>0</v>
      </c>
      <c r="L1934" s="39" t="n">
        <v>0.659099378633637</v>
      </c>
      <c r="M1934" s="39"/>
      <c r="N1934" s="1" t="n">
        <f aca="false">(2.571*(19.44-D1934)+3.87)*$K$2</f>
        <v>0</v>
      </c>
      <c r="O1934" s="1" t="n">
        <f aca="false">IF(N1934&gt;0,N1934,0)</f>
        <v>0</v>
      </c>
      <c r="P1934" s="1" t="n">
        <f aca="false">O1934*1.5</f>
        <v>0</v>
      </c>
      <c r="Q1934" s="1" t="n">
        <f aca="false">P1934/(3.6*$Q$2)</f>
        <v>0</v>
      </c>
      <c r="R1934" s="1" t="n">
        <f aca="false">(K1934+L1934)*$R$2</f>
        <v>3295.49689316819</v>
      </c>
      <c r="S1934" s="19" t="n">
        <f aca="false">J1934-R1934</f>
        <v>-3295.49689316819</v>
      </c>
      <c r="T1934" s="1" t="n">
        <f aca="false">IF(S1934&lt;0,S1934/$G$3,0)</f>
        <v>-4707.85270452598</v>
      </c>
      <c r="U1934" s="1" t="n">
        <f aca="false">IF(S1934&gt;0,S1934*0.7,0)</f>
        <v>0</v>
      </c>
      <c r="V1934" s="14" t="n">
        <f aca="false">V1933+U1934+T1934</f>
        <v>8092007.65973194</v>
      </c>
      <c r="W1934" s="19" t="n">
        <f aca="false">V1934/1000</f>
        <v>8092.00765973194</v>
      </c>
      <c r="X1934" s="19" t="n">
        <f aca="false">W1934*3600000000*2/237000000</f>
        <v>245833.144093122</v>
      </c>
      <c r="Y1934" s="19" t="n">
        <f aca="false">X1934/30.662</f>
        <v>8017.51823407221</v>
      </c>
    </row>
    <row r="1935" customFormat="false" ht="17.9" hidden="false" customHeight="false" outlineLevel="0" collapsed="false">
      <c r="A1935" s="2" t="n">
        <v>3</v>
      </c>
      <c r="B1935" s="3" t="n">
        <v>22</v>
      </c>
      <c r="C1935" s="38" t="n">
        <v>4</v>
      </c>
      <c r="D1935" s="1" t="n">
        <v>6.7</v>
      </c>
      <c r="E1935" s="3" t="n">
        <v>0</v>
      </c>
      <c r="F1935" s="23" t="n">
        <f aca="false">IF(D1935&lt;25, 0.24, 0.24-(0.01/5)*(D1935-25))</f>
        <v>0.24</v>
      </c>
      <c r="G1935" s="40" t="n">
        <f aca="false">(E1935/1000)*$G$1*F1935</f>
        <v>0</v>
      </c>
      <c r="H1935" s="40" t="n">
        <v>0.559521257983891</v>
      </c>
      <c r="I1935" s="3" t="n">
        <f aca="false">H1935*$J$2</f>
        <v>0</v>
      </c>
      <c r="J1935" s="19" t="n">
        <f aca="false">SUM(I1935+G1935)</f>
        <v>0</v>
      </c>
      <c r="K1935" s="1" t="n">
        <v>0</v>
      </c>
      <c r="L1935" s="39" t="n">
        <v>0.694004953203019</v>
      </c>
      <c r="M1935" s="39"/>
      <c r="N1935" s="1" t="n">
        <f aca="false">(2.571*(19.44-D1935)+3.87)*$K$2</f>
        <v>0</v>
      </c>
      <c r="O1935" s="1" t="n">
        <f aca="false">IF(N1935&gt;0,N1935,0)</f>
        <v>0</v>
      </c>
      <c r="P1935" s="1" t="n">
        <f aca="false">O1935*1.5</f>
        <v>0</v>
      </c>
      <c r="Q1935" s="1" t="n">
        <f aca="false">P1935/(3.6*$Q$2)</f>
        <v>0</v>
      </c>
      <c r="R1935" s="1" t="n">
        <f aca="false">(K1935+L1935)*$R$2</f>
        <v>3470.0247660151</v>
      </c>
      <c r="S1935" s="19" t="n">
        <f aca="false">J1935-R1935</f>
        <v>-3470.0247660151</v>
      </c>
      <c r="T1935" s="1" t="n">
        <f aca="false">IF(S1935&lt;0,S1935/$G$3,0)</f>
        <v>-4957.17823716442</v>
      </c>
      <c r="U1935" s="1" t="n">
        <f aca="false">IF(S1935&gt;0,S1935*0.7,0)</f>
        <v>0</v>
      </c>
      <c r="V1935" s="14" t="n">
        <f aca="false">V1934+U1935+T1935</f>
        <v>8087050.48149478</v>
      </c>
      <c r="W1935" s="19" t="n">
        <f aca="false">V1935/1000</f>
        <v>8087.05048149478</v>
      </c>
      <c r="X1935" s="19" t="n">
        <f aca="false">W1935*3600000000*2/237000000</f>
        <v>245682.546273259</v>
      </c>
      <c r="Y1935" s="19" t="n">
        <f aca="false">X1935/30.662</f>
        <v>8012.60668818926</v>
      </c>
    </row>
    <row r="1936" customFormat="false" ht="17.9" hidden="false" customHeight="false" outlineLevel="0" collapsed="false">
      <c r="A1936" s="2" t="n">
        <v>3</v>
      </c>
      <c r="B1936" s="3" t="n">
        <v>22</v>
      </c>
      <c r="C1936" s="38" t="n">
        <v>5</v>
      </c>
      <c r="D1936" s="1" t="n">
        <v>5.6</v>
      </c>
      <c r="E1936" s="3" t="n">
        <v>0</v>
      </c>
      <c r="F1936" s="23" t="n">
        <f aca="false">IF(D1936&lt;25, 0.24, 0.24-(0.01/5)*(D1936-25))</f>
        <v>0.24</v>
      </c>
      <c r="G1936" s="40" t="n">
        <f aca="false">(E1936/1000)*$G$1*F1936</f>
        <v>0</v>
      </c>
      <c r="H1936" s="40" t="n">
        <v>0.556400171840564</v>
      </c>
      <c r="I1936" s="3" t="n">
        <f aca="false">H1936*$J$2</f>
        <v>0</v>
      </c>
      <c r="J1936" s="19" t="n">
        <f aca="false">SUM(I1936+G1936)</f>
        <v>0</v>
      </c>
      <c r="K1936" s="1" t="n">
        <v>0</v>
      </c>
      <c r="L1936" s="39" t="n">
        <v>0.932184167911748</v>
      </c>
      <c r="M1936" s="39"/>
      <c r="N1936" s="1" t="n">
        <f aca="false">(2.571*(19.44-D1936)+3.87)*$K$2</f>
        <v>0</v>
      </c>
      <c r="O1936" s="1" t="n">
        <f aca="false">IF(N1936&gt;0,N1936,0)</f>
        <v>0</v>
      </c>
      <c r="P1936" s="1" t="n">
        <f aca="false">O1936*1.5</f>
        <v>0</v>
      </c>
      <c r="Q1936" s="1" t="n">
        <f aca="false">P1936/(3.6*$Q$2)</f>
        <v>0</v>
      </c>
      <c r="R1936" s="1" t="n">
        <f aca="false">(K1936+L1936)*$R$2</f>
        <v>4660.92083955874</v>
      </c>
      <c r="S1936" s="19" t="n">
        <f aca="false">J1936-R1936</f>
        <v>-4660.92083955874</v>
      </c>
      <c r="T1936" s="1" t="n">
        <f aca="false">IF(S1936&lt;0,S1936/$G$3,0)</f>
        <v>-6658.45834222677</v>
      </c>
      <c r="U1936" s="1" t="n">
        <f aca="false">IF(S1936&gt;0,S1936*0.7,0)</f>
        <v>0</v>
      </c>
      <c r="V1936" s="14" t="n">
        <f aca="false">V1935+U1936+T1936</f>
        <v>8080392.02315255</v>
      </c>
      <c r="W1936" s="19" t="n">
        <f aca="false">V1936/1000</f>
        <v>8080.39202315255</v>
      </c>
      <c r="X1936" s="19" t="n">
        <f aca="false">W1936*3600000000*2/237000000</f>
        <v>245480.263994508</v>
      </c>
      <c r="Y1936" s="19" t="n">
        <f aca="false">X1936/30.662</f>
        <v>8006.00952300919</v>
      </c>
    </row>
    <row r="1937" customFormat="false" ht="17.9" hidden="false" customHeight="false" outlineLevel="0" collapsed="false">
      <c r="A1937" s="2" t="n">
        <v>3</v>
      </c>
      <c r="B1937" s="3" t="n">
        <v>22</v>
      </c>
      <c r="C1937" s="38" t="n">
        <v>6</v>
      </c>
      <c r="D1937" s="1" t="n">
        <v>5</v>
      </c>
      <c r="E1937" s="3" t="n">
        <v>2.46666666666667</v>
      </c>
      <c r="F1937" s="23" t="n">
        <f aca="false">IF(D1937&lt;25, 0.24, 0.24-(0.01/5)*(D1937-25))</f>
        <v>0.24</v>
      </c>
      <c r="G1937" s="40" t="n">
        <f aca="false">(E1937/1000)*$G$1*F1937</f>
        <v>193.95104</v>
      </c>
      <c r="H1937" s="40" t="n">
        <v>0.566629072615047</v>
      </c>
      <c r="I1937" s="3" t="n">
        <f aca="false">H1937*$J$2</f>
        <v>0</v>
      </c>
      <c r="J1937" s="19" t="n">
        <f aca="false">SUM(I1937+G1937)</f>
        <v>193.95104</v>
      </c>
      <c r="K1937" s="1" t="n">
        <v>0</v>
      </c>
      <c r="L1937" s="39" t="n">
        <v>1.11606582217921</v>
      </c>
      <c r="M1937" s="39"/>
      <c r="N1937" s="1" t="n">
        <f aca="false">(2.571*(19.44-D1937)+3.87)*$K$2</f>
        <v>0</v>
      </c>
      <c r="O1937" s="1" t="n">
        <f aca="false">IF(N1937&gt;0,N1937,0)</f>
        <v>0</v>
      </c>
      <c r="P1937" s="1" t="n">
        <f aca="false">O1937*1.5</f>
        <v>0</v>
      </c>
      <c r="Q1937" s="1" t="n">
        <f aca="false">P1937/(3.6*$Q$2)</f>
        <v>0</v>
      </c>
      <c r="R1937" s="1" t="n">
        <f aca="false">(K1937+L1937)*$R$2</f>
        <v>5580.32911089605</v>
      </c>
      <c r="S1937" s="19" t="n">
        <f aca="false">J1937-R1937</f>
        <v>-5386.37807089605</v>
      </c>
      <c r="T1937" s="1" t="n">
        <f aca="false">IF(S1937&lt;0,S1937/$G$3,0)</f>
        <v>-7694.82581556579</v>
      </c>
      <c r="U1937" s="1" t="n">
        <f aca="false">IF(S1937&gt;0,S1937*0.7,0)</f>
        <v>0</v>
      </c>
      <c r="V1937" s="14" t="n">
        <f aca="false">V1936+U1937+T1937</f>
        <v>8072697.19733698</v>
      </c>
      <c r="W1937" s="19" t="n">
        <f aca="false">V1937/1000</f>
        <v>8072.69719733698</v>
      </c>
      <c r="X1937" s="19" t="n">
        <f aca="false">W1937*3600000000*2/237000000</f>
        <v>245246.497134288</v>
      </c>
      <c r="Y1937" s="19" t="n">
        <f aca="false">X1937/30.662</f>
        <v>7998.38553043794</v>
      </c>
    </row>
    <row r="1938" customFormat="false" ht="17.9" hidden="false" customHeight="false" outlineLevel="0" collapsed="false">
      <c r="A1938" s="2" t="n">
        <v>3</v>
      </c>
      <c r="B1938" s="3" t="n">
        <v>22</v>
      </c>
      <c r="C1938" s="38" t="n">
        <v>7</v>
      </c>
      <c r="D1938" s="1" t="n">
        <v>10</v>
      </c>
      <c r="E1938" s="3" t="n">
        <v>49.3333333333333</v>
      </c>
      <c r="F1938" s="23" t="n">
        <f aca="false">IF(D1938&lt;25, 0.24, 0.24-(0.01/5)*(D1938-25))</f>
        <v>0.24</v>
      </c>
      <c r="G1938" s="40" t="n">
        <f aca="false">(E1938/1000)*$G$1*F1938</f>
        <v>3879.0208</v>
      </c>
      <c r="H1938" s="40" t="n">
        <v>0.551923647955954</v>
      </c>
      <c r="I1938" s="3" t="n">
        <f aca="false">H1938*$J$2</f>
        <v>0</v>
      </c>
      <c r="J1938" s="19" t="n">
        <f aca="false">SUM(I1938+G1938)</f>
        <v>3879.0208</v>
      </c>
      <c r="K1938" s="1" t="n">
        <v>0</v>
      </c>
      <c r="L1938" s="39" t="n">
        <v>1.05903056961486</v>
      </c>
      <c r="M1938" s="39"/>
      <c r="N1938" s="1" t="n">
        <f aca="false">(2.571*(19.44-D1938)+3.87)*$K$2</f>
        <v>0</v>
      </c>
      <c r="O1938" s="1" t="n">
        <f aca="false">IF(N1938&gt;0,N1938,0)</f>
        <v>0</v>
      </c>
      <c r="P1938" s="1" t="n">
        <f aca="false">O1938*1.5</f>
        <v>0</v>
      </c>
      <c r="Q1938" s="1" t="n">
        <f aca="false">P1938/(3.6*$Q$2)</f>
        <v>0</v>
      </c>
      <c r="R1938" s="1" t="n">
        <f aca="false">(K1938+L1938)*$R$2</f>
        <v>5295.1528480743</v>
      </c>
      <c r="S1938" s="19" t="n">
        <f aca="false">J1938-R1938</f>
        <v>-1416.1320480743</v>
      </c>
      <c r="T1938" s="1" t="n">
        <f aca="false">IF(S1938&lt;0,S1938/$G$3,0)</f>
        <v>-2023.04578296329</v>
      </c>
      <c r="U1938" s="1" t="n">
        <f aca="false">IF(S1938&gt;0,S1938*0.7,0)</f>
        <v>0</v>
      </c>
      <c r="V1938" s="14" t="n">
        <f aca="false">V1937+U1938+T1938</f>
        <v>8070674.15155402</v>
      </c>
      <c r="W1938" s="19" t="n">
        <f aca="false">V1938/1000</f>
        <v>8070.67415155402</v>
      </c>
      <c r="X1938" s="19" t="n">
        <f aca="false">W1938*3600000000*2/237000000</f>
        <v>245185.037515565</v>
      </c>
      <c r="Y1938" s="19" t="n">
        <f aca="false">X1938/30.662</f>
        <v>7996.38110741521</v>
      </c>
    </row>
    <row r="1939" customFormat="false" ht="17.9" hidden="false" customHeight="false" outlineLevel="0" collapsed="false">
      <c r="A1939" s="2" t="n">
        <v>3</v>
      </c>
      <c r="B1939" s="3" t="n">
        <v>22</v>
      </c>
      <c r="C1939" s="38" t="n">
        <v>8</v>
      </c>
      <c r="D1939" s="1" t="n">
        <v>16.1</v>
      </c>
      <c r="E1939" s="3" t="n">
        <v>134.676073211659</v>
      </c>
      <c r="F1939" s="23" t="n">
        <f aca="false">IF(D1939&lt;25, 0.24, 0.24-(0.01/5)*(D1939-25))</f>
        <v>0.24</v>
      </c>
      <c r="G1939" s="40" t="n">
        <f aca="false">(E1939/1000)*$G$1*F1939</f>
        <v>10589.4180253449</v>
      </c>
      <c r="H1939" s="40" t="n">
        <v>0.474847637264102</v>
      </c>
      <c r="I1939" s="3" t="n">
        <f aca="false">H1939*$J$2</f>
        <v>0</v>
      </c>
      <c r="J1939" s="19" t="n">
        <f aca="false">SUM(I1939+G1939)</f>
        <v>10589.4180253449</v>
      </c>
      <c r="K1939" s="1" t="n">
        <v>0</v>
      </c>
      <c r="L1939" s="39" t="n">
        <v>1.04739537809174</v>
      </c>
      <c r="M1939" s="39"/>
      <c r="N1939" s="1" t="n">
        <f aca="false">(2.571*(19.44-D1939)+3.87)*$K$2</f>
        <v>0</v>
      </c>
      <c r="O1939" s="1" t="n">
        <f aca="false">IF(N1939&gt;0,N1939,0)</f>
        <v>0</v>
      </c>
      <c r="P1939" s="1" t="n">
        <f aca="false">O1939*1.5</f>
        <v>0</v>
      </c>
      <c r="Q1939" s="1" t="n">
        <f aca="false">P1939/(3.6*$Q$2)</f>
        <v>0</v>
      </c>
      <c r="R1939" s="1" t="n">
        <f aca="false">(K1939+L1939)*$R$2</f>
        <v>5236.9768904587</v>
      </c>
      <c r="S1939" s="19" t="n">
        <f aca="false">J1939-R1939</f>
        <v>5352.44113488619</v>
      </c>
      <c r="T1939" s="1" t="n">
        <f aca="false">IF(S1939&lt;0,S1939/$G$3,0)</f>
        <v>0</v>
      </c>
      <c r="U1939" s="1" t="n">
        <f aca="false">IF(S1939&gt;0,S1939*0.7,0)</f>
        <v>3746.70879442034</v>
      </c>
      <c r="V1939" s="14" t="n">
        <f aca="false">V1938+U1939+T1939</f>
        <v>8074420.86034844</v>
      </c>
      <c r="W1939" s="19" t="n">
        <f aca="false">V1939/1000</f>
        <v>8074.42086034844</v>
      </c>
      <c r="X1939" s="19" t="n">
        <f aca="false">W1939*3600000000*2/237000000</f>
        <v>245298.861580206</v>
      </c>
      <c r="Y1939" s="19" t="n">
        <f aca="false">X1939/30.662</f>
        <v>8000.09332659989</v>
      </c>
    </row>
    <row r="1940" customFormat="false" ht="17.9" hidden="false" customHeight="false" outlineLevel="0" collapsed="false">
      <c r="A1940" s="2" t="n">
        <v>3</v>
      </c>
      <c r="B1940" s="3" t="n">
        <v>22</v>
      </c>
      <c r="C1940" s="38" t="n">
        <v>9</v>
      </c>
      <c r="D1940" s="1" t="n">
        <v>18.9</v>
      </c>
      <c r="E1940" s="3" t="n">
        <v>460.210645971382</v>
      </c>
      <c r="F1940" s="23" t="n">
        <f aca="false">IF(D1940&lt;25, 0.24, 0.24-(0.01/5)*(D1940-25))</f>
        <v>0.24</v>
      </c>
      <c r="G1940" s="40" t="n">
        <f aca="false">(E1940/1000)*$G$1*F1940</f>
        <v>36185.8108399546</v>
      </c>
      <c r="H1940" s="40" t="n">
        <v>0.437492174109876</v>
      </c>
      <c r="I1940" s="3" t="n">
        <f aca="false">H1940*$J$2</f>
        <v>0</v>
      </c>
      <c r="J1940" s="19" t="n">
        <f aca="false">SUM(I1940+G1940)</f>
        <v>36185.8108399546</v>
      </c>
      <c r="K1940" s="1" t="n">
        <v>0</v>
      </c>
      <c r="L1940" s="39" t="n">
        <v>1.06245268476872</v>
      </c>
      <c r="M1940" s="39"/>
      <c r="N1940" s="1" t="n">
        <f aca="false">(2.571*(19.44-D1940)+3.87)*$K$2</f>
        <v>0</v>
      </c>
      <c r="O1940" s="1" t="n">
        <f aca="false">IF(N1940&gt;0,N1940,0)</f>
        <v>0</v>
      </c>
      <c r="P1940" s="1" t="n">
        <f aca="false">O1940*1.5</f>
        <v>0</v>
      </c>
      <c r="Q1940" s="1" t="n">
        <f aca="false">P1940/(3.6*$Q$2)</f>
        <v>0</v>
      </c>
      <c r="R1940" s="1" t="n">
        <f aca="false">(K1940+L1940)*$R$2</f>
        <v>5312.2634238436</v>
      </c>
      <c r="S1940" s="19" t="n">
        <f aca="false">J1940-R1940</f>
        <v>30873.547416111</v>
      </c>
      <c r="T1940" s="1" t="n">
        <f aca="false">IF(S1940&lt;0,S1940/$G$3,0)</f>
        <v>0</v>
      </c>
      <c r="U1940" s="1" t="n">
        <f aca="false">IF(S1940&gt;0,S1940*0.7,0)</f>
        <v>21611.4831912777</v>
      </c>
      <c r="V1940" s="14" t="n">
        <f aca="false">V1939+U1940+T1940</f>
        <v>8096032.34353972</v>
      </c>
      <c r="W1940" s="19" t="n">
        <f aca="false">V1940/1000</f>
        <v>8096.03234353972</v>
      </c>
      <c r="X1940" s="19" t="n">
        <f aca="false">W1940*3600000000*2/237000000</f>
        <v>245955.412968295</v>
      </c>
      <c r="Y1940" s="19" t="n">
        <f aca="false">X1940/30.662</f>
        <v>8021.50586942454</v>
      </c>
    </row>
    <row r="1941" customFormat="false" ht="17.9" hidden="false" customHeight="false" outlineLevel="0" collapsed="false">
      <c r="A1941" s="2" t="n">
        <v>3</v>
      </c>
      <c r="B1941" s="3" t="n">
        <v>22</v>
      </c>
      <c r="C1941" s="38" t="n">
        <v>10</v>
      </c>
      <c r="D1941" s="1" t="n">
        <v>22.2</v>
      </c>
      <c r="E1941" s="3" t="n">
        <v>220.961804406666</v>
      </c>
      <c r="F1941" s="23" t="n">
        <f aca="false">IF(D1941&lt;25, 0.24, 0.24-(0.01/5)*(D1941-25))</f>
        <v>0.24</v>
      </c>
      <c r="G1941" s="40" t="n">
        <f aca="false">(E1941/1000)*$G$1*F1941</f>
        <v>17373.9615263309</v>
      </c>
      <c r="H1941" s="40" t="n">
        <v>0.510913697221499</v>
      </c>
      <c r="I1941" s="3" t="n">
        <f aca="false">H1941*$J$2</f>
        <v>0</v>
      </c>
      <c r="J1941" s="19" t="n">
        <f aca="false">SUM(I1941+G1941)</f>
        <v>17373.9615263309</v>
      </c>
      <c r="K1941" s="1" t="n">
        <v>0</v>
      </c>
      <c r="L1941" s="39" t="n">
        <v>0.999029483917167</v>
      </c>
      <c r="M1941" s="39"/>
      <c r="N1941" s="1" t="n">
        <f aca="false">(2.571*(19.44-D1941)+3.87)*$K$2</f>
        <v>-0</v>
      </c>
      <c r="O1941" s="1" t="n">
        <f aca="false">IF(N1941&gt;0,N1941,0)</f>
        <v>0</v>
      </c>
      <c r="P1941" s="1" t="n">
        <f aca="false">O1941*1.5</f>
        <v>0</v>
      </c>
      <c r="Q1941" s="1" t="n">
        <f aca="false">P1941/(3.6*$Q$2)</f>
        <v>0</v>
      </c>
      <c r="R1941" s="1" t="n">
        <f aca="false">(K1941+L1941)*$R$2</f>
        <v>4995.14741958583</v>
      </c>
      <c r="S1941" s="19" t="n">
        <f aca="false">J1941-R1941</f>
        <v>12378.814106745</v>
      </c>
      <c r="T1941" s="1" t="n">
        <f aca="false">IF(S1941&lt;0,S1941/$G$3,0)</f>
        <v>0</v>
      </c>
      <c r="U1941" s="1" t="n">
        <f aca="false">IF(S1941&gt;0,S1941*0.7,0)</f>
        <v>8665.16987472152</v>
      </c>
      <c r="V1941" s="14" t="n">
        <f aca="false">V1940+U1941+T1941</f>
        <v>8104697.51341444</v>
      </c>
      <c r="W1941" s="19" t="n">
        <f aca="false">V1941/1000</f>
        <v>8104.69751341444</v>
      </c>
      <c r="X1941" s="19" t="n">
        <f aca="false">W1941*3600000000*2/237000000</f>
        <v>246218.658635375</v>
      </c>
      <c r="Y1941" s="19" t="n">
        <f aca="false">X1941/30.662</f>
        <v>8030.09127373868</v>
      </c>
    </row>
    <row r="1942" customFormat="false" ht="17.9" hidden="false" customHeight="false" outlineLevel="0" collapsed="false">
      <c r="A1942" s="2" t="n">
        <v>3</v>
      </c>
      <c r="B1942" s="3" t="n">
        <v>22</v>
      </c>
      <c r="C1942" s="38" t="n">
        <v>11</v>
      </c>
      <c r="D1942" s="1" t="n">
        <v>22.8</v>
      </c>
      <c r="E1942" s="3" t="n">
        <v>492.068334721197</v>
      </c>
      <c r="F1942" s="23" t="n">
        <f aca="false">IF(D1942&lt;25, 0.24, 0.24-(0.01/5)*(D1942-25))</f>
        <v>0.24</v>
      </c>
      <c r="G1942" s="40" t="n">
        <f aca="false">(E1942/1000)*$G$1*F1942</f>
        <v>38690.7426771261</v>
      </c>
      <c r="H1942" s="40" t="n">
        <v>0.519051545399781</v>
      </c>
      <c r="I1942" s="3" t="n">
        <f aca="false">H1942*$J$2</f>
        <v>0</v>
      </c>
      <c r="J1942" s="19" t="n">
        <f aca="false">SUM(I1942+G1942)</f>
        <v>38690.7426771261</v>
      </c>
      <c r="K1942" s="1" t="n">
        <v>0</v>
      </c>
      <c r="L1942" s="39" t="n">
        <v>1.06336524880975</v>
      </c>
      <c r="M1942" s="39"/>
      <c r="N1942" s="1" t="n">
        <f aca="false">(2.571*(19.44-D1942)+3.87)*$K$2</f>
        <v>-0</v>
      </c>
      <c r="O1942" s="1" t="n">
        <f aca="false">IF(N1942&gt;0,N1942,0)</f>
        <v>0</v>
      </c>
      <c r="P1942" s="1" t="n">
        <f aca="false">O1942*1.5</f>
        <v>0</v>
      </c>
      <c r="Q1942" s="1" t="n">
        <f aca="false">P1942/(3.6*$Q$2)</f>
        <v>0</v>
      </c>
      <c r="R1942" s="1" t="n">
        <f aca="false">(K1942+L1942)*$R$2</f>
        <v>5316.82624404875</v>
      </c>
      <c r="S1942" s="19" t="n">
        <f aca="false">J1942-R1942</f>
        <v>33373.9164330773</v>
      </c>
      <c r="T1942" s="1" t="n">
        <f aca="false">IF(S1942&lt;0,S1942/$G$3,0)</f>
        <v>0</v>
      </c>
      <c r="U1942" s="1" t="n">
        <f aca="false">IF(S1942&gt;0,S1942*0.7,0)</f>
        <v>23361.7415031541</v>
      </c>
      <c r="V1942" s="14" t="n">
        <f aca="false">V1941+U1942+T1942</f>
        <v>8128059.25491759</v>
      </c>
      <c r="W1942" s="19" t="n">
        <f aca="false">V1942/1000</f>
        <v>8128.05925491759</v>
      </c>
      <c r="X1942" s="19" t="n">
        <f aca="false">W1942*3600000000*2/237000000</f>
        <v>246928.382427876</v>
      </c>
      <c r="Y1942" s="19" t="n">
        <f aca="false">X1942/30.662</f>
        <v>8053.23796320776</v>
      </c>
    </row>
    <row r="1943" customFormat="false" ht="17.9" hidden="false" customHeight="false" outlineLevel="0" collapsed="false">
      <c r="A1943" s="2" t="n">
        <v>3</v>
      </c>
      <c r="B1943" s="3" t="n">
        <v>22</v>
      </c>
      <c r="C1943" s="38" t="n">
        <v>12</v>
      </c>
      <c r="D1943" s="1" t="n">
        <v>23.9</v>
      </c>
      <c r="E1943" s="3" t="n">
        <v>517.360631129342</v>
      </c>
      <c r="F1943" s="23" t="n">
        <f aca="false">IF(D1943&lt;25, 0.24, 0.24-(0.01/5)*(D1943-25))</f>
        <v>0.24</v>
      </c>
      <c r="G1943" s="40" t="n">
        <f aca="false">(E1943/1000)*$G$1*F1943</f>
        <v>40679.4455929428</v>
      </c>
      <c r="H1943" s="40" t="n">
        <v>0.555509931656306</v>
      </c>
      <c r="I1943" s="3" t="n">
        <f aca="false">H1943*$J$2</f>
        <v>0</v>
      </c>
      <c r="J1943" s="19" t="n">
        <f aca="false">SUM(I1943+G1943)</f>
        <v>40679.4455929428</v>
      </c>
      <c r="K1943" s="1" t="n">
        <v>0</v>
      </c>
      <c r="L1943" s="39" t="n">
        <v>1.25066901823108</v>
      </c>
      <c r="M1943" s="39"/>
      <c r="N1943" s="1" t="n">
        <f aca="false">(2.571*(19.44-D1943)+3.87)*$K$2</f>
        <v>-0</v>
      </c>
      <c r="O1943" s="1" t="n">
        <f aca="false">IF(N1943&gt;0,N1943,0)</f>
        <v>0</v>
      </c>
      <c r="P1943" s="1" t="n">
        <f aca="false">O1943*1.5</f>
        <v>0</v>
      </c>
      <c r="Q1943" s="1" t="n">
        <f aca="false">P1943/(3.6*$Q$2)</f>
        <v>0</v>
      </c>
      <c r="R1943" s="1" t="n">
        <f aca="false">(K1943+L1943)*$R$2</f>
        <v>6253.3450911554</v>
      </c>
      <c r="S1943" s="19" t="n">
        <f aca="false">J1943-R1943</f>
        <v>34426.1005017874</v>
      </c>
      <c r="T1943" s="1" t="n">
        <f aca="false">IF(S1943&lt;0,S1943/$G$3,0)</f>
        <v>0</v>
      </c>
      <c r="U1943" s="1" t="n">
        <f aca="false">IF(S1943&gt;0,S1943*0.7,0)</f>
        <v>24098.2703512512</v>
      </c>
      <c r="V1943" s="14" t="n">
        <f aca="false">V1942+U1943+T1943</f>
        <v>8152157.52526884</v>
      </c>
      <c r="W1943" s="19" t="n">
        <f aca="false">V1943/1000</f>
        <v>8152.15752526884</v>
      </c>
      <c r="X1943" s="19" t="n">
        <f aca="false">W1943*3600000000*2/237000000</f>
        <v>247660.481780319</v>
      </c>
      <c r="Y1943" s="19" t="n">
        <f aca="false">X1943/30.662</f>
        <v>8077.11440154978</v>
      </c>
    </row>
    <row r="1944" customFormat="false" ht="17.9" hidden="false" customHeight="false" outlineLevel="0" collapsed="false">
      <c r="A1944" s="2" t="n">
        <v>3</v>
      </c>
      <c r="B1944" s="3" t="n">
        <v>22</v>
      </c>
      <c r="C1944" s="38" t="n">
        <v>13</v>
      </c>
      <c r="D1944" s="1" t="n">
        <v>25</v>
      </c>
      <c r="E1944" s="3" t="n">
        <v>655.012735899436</v>
      </c>
      <c r="F1944" s="23" t="n">
        <f aca="false">IF(D1944&lt;25, 0.24, 0.24-(0.01/5)*(D1944-25))</f>
        <v>0.24</v>
      </c>
      <c r="G1944" s="40" t="n">
        <f aca="false">(E1944/1000)*$G$1*F1944</f>
        <v>51502.8654084896</v>
      </c>
      <c r="H1944" s="40" t="n">
        <v>0.567043283260345</v>
      </c>
      <c r="I1944" s="3" t="n">
        <f aca="false">H1944*$J$2</f>
        <v>0</v>
      </c>
      <c r="J1944" s="19" t="n">
        <f aca="false">SUM(I1944+G1944)</f>
        <v>51502.8654084896</v>
      </c>
      <c r="K1944" s="1" t="n">
        <v>0.8</v>
      </c>
      <c r="L1944" s="39" t="n">
        <v>1.01182142179214</v>
      </c>
      <c r="M1944" s="39"/>
      <c r="N1944" s="1" t="n">
        <f aca="false">(2.571*(19.44-D1944)+3.87)*$K$2</f>
        <v>-0</v>
      </c>
      <c r="O1944" s="1" t="n">
        <f aca="false">IF(N1944&gt;0,N1944,0)</f>
        <v>0</v>
      </c>
      <c r="P1944" s="1" t="n">
        <f aca="false">O1944*1.5</f>
        <v>0</v>
      </c>
      <c r="Q1944" s="1" t="n">
        <f aca="false">P1944/(3.6*$Q$2)</f>
        <v>0</v>
      </c>
      <c r="R1944" s="1" t="n">
        <f aca="false">(K1944+L1944)*$R$2</f>
        <v>9059.1071089607</v>
      </c>
      <c r="S1944" s="19" t="n">
        <f aca="false">J1944-R1944</f>
        <v>42443.7582995289</v>
      </c>
      <c r="T1944" s="1" t="n">
        <f aca="false">IF(S1944&lt;0,S1944/$G$3,0)</f>
        <v>0</v>
      </c>
      <c r="U1944" s="1" t="n">
        <f aca="false">IF(S1944&gt;0,S1944*0.7,0)</f>
        <v>29710.6308096702</v>
      </c>
      <c r="V1944" s="14" t="n">
        <f aca="false">V1943+U1944+T1944</f>
        <v>8181868.15607852</v>
      </c>
      <c r="W1944" s="19" t="n">
        <f aca="false">V1944/1000</f>
        <v>8181.86815607851</v>
      </c>
      <c r="X1944" s="19" t="n">
        <f aca="false">W1944*3600000000*2/237000000</f>
        <v>248563.083222638</v>
      </c>
      <c r="Y1944" s="19" t="n">
        <f aca="false">X1944/30.662</f>
        <v>8106.55153684164</v>
      </c>
    </row>
    <row r="1945" customFormat="false" ht="17.9" hidden="false" customHeight="false" outlineLevel="0" collapsed="false">
      <c r="A1945" s="2" t="n">
        <v>3</v>
      </c>
      <c r="B1945" s="3" t="n">
        <v>22</v>
      </c>
      <c r="C1945" s="38" t="n">
        <v>14</v>
      </c>
      <c r="D1945" s="1" t="n">
        <v>25.6</v>
      </c>
      <c r="E1945" s="3" t="n">
        <v>789.460282710537</v>
      </c>
      <c r="F1945" s="23" t="n">
        <f aca="false">IF(D1945&lt;25, 0.24, 0.24-(0.01/5)*(D1945-25))</f>
        <v>0.2388</v>
      </c>
      <c r="G1945" s="40" t="n">
        <f aca="false">(E1945/1000)*$G$1*F1945</f>
        <v>61763.9431038043</v>
      </c>
      <c r="H1945" s="40" t="n">
        <v>0.56382846021034</v>
      </c>
      <c r="I1945" s="3" t="n">
        <f aca="false">H1945*$J$2</f>
        <v>0</v>
      </c>
      <c r="J1945" s="19" t="n">
        <f aca="false">SUM(I1945+G1945)</f>
        <v>61763.9431038043</v>
      </c>
      <c r="K1945" s="1" t="n">
        <v>1.28</v>
      </c>
      <c r="L1945" s="39" t="n">
        <v>2.05616933512677</v>
      </c>
      <c r="M1945" s="39"/>
      <c r="N1945" s="1" t="n">
        <f aca="false">(2.571*(19.44-D1945)+3.87)*$K$2</f>
        <v>-0</v>
      </c>
      <c r="O1945" s="1" t="n">
        <f aca="false">IF(N1945&gt;0,N1945,0)</f>
        <v>0</v>
      </c>
      <c r="P1945" s="1" t="n">
        <f aca="false">O1945*1.5</f>
        <v>0</v>
      </c>
      <c r="Q1945" s="1" t="n">
        <f aca="false">P1945/(3.6*$Q$2)</f>
        <v>0</v>
      </c>
      <c r="R1945" s="1" t="n">
        <f aca="false">(K1945+L1945)*$R$2</f>
        <v>16680.8466756339</v>
      </c>
      <c r="S1945" s="19" t="n">
        <f aca="false">J1945-R1945</f>
        <v>45083.0964281705</v>
      </c>
      <c r="T1945" s="1" t="n">
        <f aca="false">IF(S1945&lt;0,S1945/$G$3,0)</f>
        <v>0</v>
      </c>
      <c r="U1945" s="1" t="n">
        <f aca="false">IF(S1945&gt;0,S1945*0.7,0)</f>
        <v>31558.1674997193</v>
      </c>
      <c r="V1945" s="14" t="n">
        <f aca="false">V1944+U1945+T1945</f>
        <v>8213426.32357823</v>
      </c>
      <c r="W1945" s="19" t="n">
        <f aca="false">V1945/1000</f>
        <v>8213.42632357824</v>
      </c>
      <c r="X1945" s="19" t="n">
        <f aca="false">W1945*3600000000*2/237000000</f>
        <v>249521.81236187</v>
      </c>
      <c r="Y1945" s="19" t="n">
        <f aca="false">X1945/30.662</f>
        <v>8137.81920167864</v>
      </c>
    </row>
    <row r="1946" customFormat="false" ht="17.9" hidden="false" customHeight="false" outlineLevel="0" collapsed="false">
      <c r="A1946" s="2" t="n">
        <v>3</v>
      </c>
      <c r="B1946" s="3" t="n">
        <v>22</v>
      </c>
      <c r="C1946" s="38" t="n">
        <v>15</v>
      </c>
      <c r="D1946" s="1" t="n">
        <v>26.1</v>
      </c>
      <c r="E1946" s="3" t="n">
        <v>683.801842886668</v>
      </c>
      <c r="F1946" s="23" t="n">
        <f aca="false">IF(D1946&lt;25, 0.24, 0.24-(0.01/5)*(D1946-25))</f>
        <v>0.2378</v>
      </c>
      <c r="G1946" s="40" t="n">
        <f aca="false">(E1946/1000)*$G$1*F1946</f>
        <v>53273.6585924809</v>
      </c>
      <c r="H1946" s="40" t="n">
        <v>0.580735546591228</v>
      </c>
      <c r="I1946" s="3" t="n">
        <f aca="false">H1946*$J$2</f>
        <v>0</v>
      </c>
      <c r="J1946" s="19" t="n">
        <f aca="false">SUM(I1946+G1946)</f>
        <v>53273.6585924809</v>
      </c>
      <c r="K1946" s="1" t="n">
        <v>1.68</v>
      </c>
      <c r="L1946" s="39" t="n">
        <v>2.87121111492162</v>
      </c>
      <c r="M1946" s="39"/>
      <c r="N1946" s="1" t="n">
        <f aca="false">(2.571*(19.44-D1946)+3.87)*$K$2</f>
        <v>-0</v>
      </c>
      <c r="O1946" s="1" t="n">
        <f aca="false">IF(N1946&gt;0,N1946,0)</f>
        <v>0</v>
      </c>
      <c r="P1946" s="1" t="n">
        <f aca="false">O1946*1.5</f>
        <v>0</v>
      </c>
      <c r="Q1946" s="1" t="n">
        <f aca="false">P1946/(3.6*$Q$2)</f>
        <v>0</v>
      </c>
      <c r="R1946" s="1" t="n">
        <f aca="false">(K1946+L1946)*$R$2</f>
        <v>22756.0555746081</v>
      </c>
      <c r="S1946" s="19" t="n">
        <f aca="false">J1946-R1946</f>
        <v>30517.6030178728</v>
      </c>
      <c r="T1946" s="1" t="n">
        <f aca="false">IF(S1946&lt;0,S1946/$G$3,0)</f>
        <v>0</v>
      </c>
      <c r="U1946" s="1" t="n">
        <f aca="false">IF(S1946&gt;0,S1946*0.7,0)</f>
        <v>21362.3221125109</v>
      </c>
      <c r="V1946" s="14" t="n">
        <f aca="false">V1945+U1946+T1946</f>
        <v>8234788.64569075</v>
      </c>
      <c r="W1946" s="19" t="n">
        <f aca="false">V1946/1000</f>
        <v>8234.78864569075</v>
      </c>
      <c r="X1946" s="19" t="n">
        <f aca="false">W1946*3600000000*2/237000000</f>
        <v>250170.794299466</v>
      </c>
      <c r="Y1946" s="19" t="n">
        <f aca="false">X1946/30.662</f>
        <v>8158.98487702908</v>
      </c>
    </row>
    <row r="1947" customFormat="false" ht="17.9" hidden="false" customHeight="false" outlineLevel="0" collapsed="false">
      <c r="A1947" s="2" t="n">
        <v>3</v>
      </c>
      <c r="B1947" s="3" t="n">
        <v>22</v>
      </c>
      <c r="C1947" s="38" t="n">
        <v>16</v>
      </c>
      <c r="D1947" s="1" t="n">
        <v>25</v>
      </c>
      <c r="E1947" s="3" t="n">
        <v>463.30089418967</v>
      </c>
      <c r="F1947" s="23" t="n">
        <f aca="false">IF(D1947&lt;25, 0.24, 0.24-(0.01/5)*(D1947-25))</f>
        <v>0.24</v>
      </c>
      <c r="G1947" s="40" t="n">
        <f aca="false">(E1947/1000)*$G$1*F1947</f>
        <v>36428.7933490607</v>
      </c>
      <c r="H1947" s="40" t="n">
        <v>0.587857292990995</v>
      </c>
      <c r="I1947" s="3" t="n">
        <f aca="false">H1947*$J$2</f>
        <v>0</v>
      </c>
      <c r="J1947" s="19" t="n">
        <f aca="false">SUM(I1947+G1947)</f>
        <v>36428.7933490607</v>
      </c>
      <c r="K1947" s="1" t="n">
        <v>0.8</v>
      </c>
      <c r="L1947" s="39" t="n">
        <v>4.24822979330366</v>
      </c>
      <c r="M1947" s="39"/>
      <c r="N1947" s="1" t="n">
        <f aca="false">(2.571*(19.44-D1947)+3.87)*$K$2</f>
        <v>-0</v>
      </c>
      <c r="O1947" s="1" t="n">
        <f aca="false">IF(N1947&gt;0,N1947,0)</f>
        <v>0</v>
      </c>
      <c r="P1947" s="1" t="n">
        <f aca="false">O1947*1.5</f>
        <v>0</v>
      </c>
      <c r="Q1947" s="1" t="n">
        <f aca="false">P1947/(3.6*$Q$2)</f>
        <v>0</v>
      </c>
      <c r="R1947" s="1" t="n">
        <f aca="false">(K1947+L1947)*$R$2</f>
        <v>25241.1489665183</v>
      </c>
      <c r="S1947" s="19" t="n">
        <f aca="false">J1947-R1947</f>
        <v>11187.6443825424</v>
      </c>
      <c r="T1947" s="1" t="n">
        <f aca="false">IF(S1947&lt;0,S1947/$G$3,0)</f>
        <v>0</v>
      </c>
      <c r="U1947" s="1" t="n">
        <f aca="false">IF(S1947&gt;0,S1947*0.7,0)</f>
        <v>7831.35106777969</v>
      </c>
      <c r="V1947" s="14" t="n">
        <f aca="false">V1946+U1947+T1947</f>
        <v>8242619.99675852</v>
      </c>
      <c r="W1947" s="19" t="n">
        <f aca="false">V1947/1000</f>
        <v>8242.61999675852</v>
      </c>
      <c r="X1947" s="19" t="n">
        <f aca="false">W1947*3600000000*2/237000000</f>
        <v>250408.708762284</v>
      </c>
      <c r="Y1947" s="19" t="n">
        <f aca="false">X1947/30.662</f>
        <v>8166.7441380955</v>
      </c>
    </row>
    <row r="1948" customFormat="false" ht="17.9" hidden="false" customHeight="false" outlineLevel="0" collapsed="false">
      <c r="A1948" s="2" t="n">
        <v>3</v>
      </c>
      <c r="B1948" s="3" t="n">
        <v>22</v>
      </c>
      <c r="C1948" s="38" t="n">
        <v>17</v>
      </c>
      <c r="D1948" s="1" t="n">
        <v>23.9</v>
      </c>
      <c r="E1948" s="3" t="n">
        <v>210.504399209994</v>
      </c>
      <c r="F1948" s="23" t="n">
        <f aca="false">IF(D1948&lt;25, 0.24, 0.24-(0.01/5)*(D1948-25))</f>
        <v>0.24</v>
      </c>
      <c r="G1948" s="40" t="n">
        <f aca="false">(E1948/1000)*$G$1*F1948</f>
        <v>16551.7083046028</v>
      </c>
      <c r="H1948" s="40" t="n">
        <v>0.605247834592782</v>
      </c>
      <c r="I1948" s="3" t="n">
        <f aca="false">H1948*$J$2</f>
        <v>0</v>
      </c>
      <c r="J1948" s="19" t="n">
        <f aca="false">SUM(I1948+G1948)</f>
        <v>16551.7083046028</v>
      </c>
      <c r="K1948" s="1" t="n">
        <v>0</v>
      </c>
      <c r="L1948" s="39" t="n">
        <v>4.54342821927618</v>
      </c>
      <c r="M1948" s="39"/>
      <c r="N1948" s="1" t="n">
        <f aca="false">(2.571*(19.44-D1948)+3.87)*$K$2</f>
        <v>-0</v>
      </c>
      <c r="O1948" s="1" t="n">
        <f aca="false">IF(N1948&gt;0,N1948,0)</f>
        <v>0</v>
      </c>
      <c r="P1948" s="1" t="n">
        <f aca="false">O1948*1.5</f>
        <v>0</v>
      </c>
      <c r="Q1948" s="1" t="n">
        <f aca="false">P1948/(3.6*$Q$2)</f>
        <v>0</v>
      </c>
      <c r="R1948" s="1" t="n">
        <f aca="false">(K1948+L1948)*$R$2</f>
        <v>22717.1410963809</v>
      </c>
      <c r="S1948" s="19" t="n">
        <f aca="false">J1948-R1948</f>
        <v>-6165.43279177813</v>
      </c>
      <c r="T1948" s="1" t="n">
        <f aca="false">IF(S1948&lt;0,S1948/$G$3,0)</f>
        <v>-8807.76113111161</v>
      </c>
      <c r="U1948" s="1" t="n">
        <f aca="false">IF(S1948&gt;0,S1948*0.7,0)</f>
        <v>0</v>
      </c>
      <c r="V1948" s="14" t="n">
        <f aca="false">V1947+U1948+T1948</f>
        <v>8233812.23562741</v>
      </c>
      <c r="W1948" s="19" t="n">
        <f aca="false">V1948/1000</f>
        <v>8233.81223562741</v>
      </c>
      <c r="X1948" s="19" t="n">
        <f aca="false">W1948*3600000000*2/237000000</f>
        <v>250141.131208934</v>
      </c>
      <c r="Y1948" s="19" t="n">
        <f aca="false">X1948/30.662</f>
        <v>8158.01745512146</v>
      </c>
    </row>
    <row r="1949" customFormat="false" ht="17.9" hidden="false" customHeight="false" outlineLevel="0" collapsed="false">
      <c r="A1949" s="2" t="n">
        <v>3</v>
      </c>
      <c r="B1949" s="3" t="n">
        <v>22</v>
      </c>
      <c r="C1949" s="38" t="n">
        <v>18</v>
      </c>
      <c r="D1949" s="1" t="n">
        <v>22.8</v>
      </c>
      <c r="E1949" s="3" t="n">
        <v>6.88357667913121</v>
      </c>
      <c r="F1949" s="23" t="n">
        <f aca="false">IF(D1949&lt;25, 0.24, 0.24-(0.01/5)*(D1949-25))</f>
        <v>0.24</v>
      </c>
      <c r="G1949" s="40" t="n">
        <f aca="false">(E1949/1000)*$G$1*F1949</f>
        <v>541.247373988072</v>
      </c>
      <c r="H1949" s="40" t="n">
        <v>0.639848280103974</v>
      </c>
      <c r="I1949" s="3" t="n">
        <f aca="false">H1949*$J$2</f>
        <v>0</v>
      </c>
      <c r="J1949" s="19" t="n">
        <f aca="false">SUM(I1949+G1949)</f>
        <v>541.247373988072</v>
      </c>
      <c r="K1949" s="1" t="n">
        <v>0</v>
      </c>
      <c r="L1949" s="39" t="n">
        <v>3.17640728581382</v>
      </c>
      <c r="M1949" s="39"/>
      <c r="N1949" s="1" t="n">
        <f aca="false">(2.571*(19.44-D1949)+3.87)*$K$2</f>
        <v>-0</v>
      </c>
      <c r="O1949" s="1" t="n">
        <f aca="false">IF(N1949&gt;0,N1949,0)</f>
        <v>0</v>
      </c>
      <c r="P1949" s="1" t="n">
        <f aca="false">O1949*1.5</f>
        <v>0</v>
      </c>
      <c r="Q1949" s="1" t="n">
        <f aca="false">P1949/(3.6*$Q$2)</f>
        <v>0</v>
      </c>
      <c r="R1949" s="1" t="n">
        <f aca="false">(K1949+L1949)*$R$2</f>
        <v>15882.0364290691</v>
      </c>
      <c r="S1949" s="19" t="n">
        <f aca="false">J1949-R1949</f>
        <v>-15340.789055081</v>
      </c>
      <c r="T1949" s="1" t="n">
        <f aca="false">IF(S1949&lt;0,S1949/$G$3,0)</f>
        <v>-21915.41293583</v>
      </c>
      <c r="U1949" s="1" t="n">
        <f aca="false">IF(S1949&gt;0,S1949*0.7,0)</f>
        <v>0</v>
      </c>
      <c r="V1949" s="14" t="n">
        <f aca="false">V1948+U1949+T1949</f>
        <v>8211896.82269158</v>
      </c>
      <c r="W1949" s="19" t="n">
        <f aca="false">V1949/1000</f>
        <v>8211.89682269158</v>
      </c>
      <c r="X1949" s="19" t="n">
        <f aca="false">W1949*3600000000*2/237000000</f>
        <v>249475.346512149</v>
      </c>
      <c r="Y1949" s="19" t="n">
        <f aca="false">X1949/30.662</f>
        <v>8136.30378031927</v>
      </c>
    </row>
    <row r="1950" customFormat="false" ht="17.9" hidden="false" customHeight="false" outlineLevel="0" collapsed="false">
      <c r="A1950" s="2" t="n">
        <v>3</v>
      </c>
      <c r="B1950" s="3" t="n">
        <v>22</v>
      </c>
      <c r="C1950" s="38" t="n">
        <v>19</v>
      </c>
      <c r="D1950" s="1" t="n">
        <v>21.7</v>
      </c>
      <c r="E1950" s="3" t="n">
        <v>0</v>
      </c>
      <c r="F1950" s="23" t="n">
        <f aca="false">IF(D1950&lt;25, 0.24, 0.24-(0.01/5)*(D1950-25))</f>
        <v>0.24</v>
      </c>
      <c r="G1950" s="40" t="n">
        <f aca="false">(E1950/1000)*$G$1*F1950</f>
        <v>0</v>
      </c>
      <c r="H1950" s="40" t="n">
        <v>0.623103457377053</v>
      </c>
      <c r="I1950" s="3" t="n">
        <f aca="false">H1950*$J$2</f>
        <v>0</v>
      </c>
      <c r="J1950" s="19" t="n">
        <f aca="false">SUM(I1950+G1950)</f>
        <v>0</v>
      </c>
      <c r="K1950" s="1" t="n">
        <v>0</v>
      </c>
      <c r="L1950" s="39" t="n">
        <v>1.64672181203793</v>
      </c>
      <c r="M1950" s="39"/>
      <c r="N1950" s="1" t="n">
        <f aca="false">(2.571*(19.44-D1950)+3.87)*$K$2</f>
        <v>-0</v>
      </c>
      <c r="O1950" s="1" t="n">
        <f aca="false">IF(N1950&gt;0,N1950,0)</f>
        <v>0</v>
      </c>
      <c r="P1950" s="1" t="n">
        <f aca="false">O1950*1.5</f>
        <v>0</v>
      </c>
      <c r="Q1950" s="1" t="n">
        <f aca="false">P1950/(3.6*$Q$2)</f>
        <v>0</v>
      </c>
      <c r="R1950" s="1" t="n">
        <f aca="false">(K1950+L1950)*$R$2</f>
        <v>8233.60906018965</v>
      </c>
      <c r="S1950" s="19" t="n">
        <f aca="false">J1950-R1950</f>
        <v>-8233.60906018965</v>
      </c>
      <c r="T1950" s="1" t="n">
        <f aca="false">IF(S1950&lt;0,S1950/$G$3,0)</f>
        <v>-11762.2986574138</v>
      </c>
      <c r="U1950" s="1" t="n">
        <f aca="false">IF(S1950&gt;0,S1950*0.7,0)</f>
        <v>0</v>
      </c>
      <c r="V1950" s="14" t="n">
        <f aca="false">V1949+U1950+T1950</f>
        <v>8200134.52403417</v>
      </c>
      <c r="W1950" s="19" t="n">
        <f aca="false">V1950/1000</f>
        <v>8200.13452403417</v>
      </c>
      <c r="X1950" s="19" t="n">
        <f aca="false">W1950*3600000000*2/237000000</f>
        <v>249118.010856734</v>
      </c>
      <c r="Y1950" s="19" t="n">
        <f aca="false">X1950/30.662</f>
        <v>8124.64975724787</v>
      </c>
    </row>
    <row r="1951" customFormat="false" ht="17.9" hidden="false" customHeight="false" outlineLevel="0" collapsed="false">
      <c r="A1951" s="2" t="n">
        <v>3</v>
      </c>
      <c r="B1951" s="3" t="n">
        <v>22</v>
      </c>
      <c r="C1951" s="38" t="n">
        <v>20</v>
      </c>
      <c r="D1951" s="1" t="n">
        <v>21.1</v>
      </c>
      <c r="E1951" s="3" t="n">
        <v>0</v>
      </c>
      <c r="F1951" s="23" t="n">
        <f aca="false">IF(D1951&lt;25, 0.24, 0.24-(0.01/5)*(D1951-25))</f>
        <v>0.24</v>
      </c>
      <c r="G1951" s="40" t="n">
        <f aca="false">(E1951/1000)*$G$1*F1951</f>
        <v>0</v>
      </c>
      <c r="H1951" s="40" t="n">
        <v>0.664522818509936</v>
      </c>
      <c r="I1951" s="3" t="n">
        <f aca="false">H1951*$J$2</f>
        <v>0</v>
      </c>
      <c r="J1951" s="19" t="n">
        <f aca="false">SUM(I1951+G1951)</f>
        <v>0</v>
      </c>
      <c r="K1951" s="1" t="n">
        <v>0</v>
      </c>
      <c r="L1951" s="39" t="n">
        <v>1.27302683723631</v>
      </c>
      <c r="M1951" s="39"/>
      <c r="N1951" s="1" t="n">
        <f aca="false">(2.571*(19.44-D1951)+3.87)*$K$2</f>
        <v>-0</v>
      </c>
      <c r="O1951" s="1" t="n">
        <f aca="false">IF(N1951&gt;0,N1951,0)</f>
        <v>0</v>
      </c>
      <c r="P1951" s="1" t="n">
        <f aca="false">O1951*1.5</f>
        <v>0</v>
      </c>
      <c r="Q1951" s="1" t="n">
        <f aca="false">P1951/(3.6*$Q$2)</f>
        <v>0</v>
      </c>
      <c r="R1951" s="1" t="n">
        <f aca="false">(K1951+L1951)*$R$2</f>
        <v>6365.13418618155</v>
      </c>
      <c r="S1951" s="19" t="n">
        <f aca="false">J1951-R1951</f>
        <v>-6365.13418618155</v>
      </c>
      <c r="T1951" s="1" t="n">
        <f aca="false">IF(S1951&lt;0,S1951/$G$3,0)</f>
        <v>-9093.04883740222</v>
      </c>
      <c r="U1951" s="1" t="n">
        <f aca="false">IF(S1951&gt;0,S1951*0.7,0)</f>
        <v>0</v>
      </c>
      <c r="V1951" s="14" t="n">
        <f aca="false">V1950+U1951+T1951</f>
        <v>8191041.47519677</v>
      </c>
      <c r="W1951" s="19" t="n">
        <f aca="false">V1951/1000</f>
        <v>8191.04147519677</v>
      </c>
      <c r="X1951" s="19" t="n">
        <f aca="false">W1951*3600000000*2/237000000</f>
        <v>248841.766335092</v>
      </c>
      <c r="Y1951" s="19" t="n">
        <f aca="false">X1951/30.662</f>
        <v>8115.64041272884</v>
      </c>
    </row>
    <row r="1952" customFormat="false" ht="17.9" hidden="false" customHeight="false" outlineLevel="0" collapsed="false">
      <c r="A1952" s="2" t="n">
        <v>3</v>
      </c>
      <c r="B1952" s="3" t="n">
        <v>22</v>
      </c>
      <c r="C1952" s="38" t="n">
        <v>21</v>
      </c>
      <c r="D1952" s="1" t="n">
        <v>20.6</v>
      </c>
      <c r="E1952" s="3" t="n">
        <v>0</v>
      </c>
      <c r="F1952" s="23" t="n">
        <f aca="false">IF(D1952&lt;25, 0.24, 0.24-(0.01/5)*(D1952-25))</f>
        <v>0.24</v>
      </c>
      <c r="G1952" s="40" t="n">
        <f aca="false">(E1952/1000)*$G$1*F1952</f>
        <v>0</v>
      </c>
      <c r="H1952" s="40" t="n">
        <v>0.691563408688955</v>
      </c>
      <c r="I1952" s="3" t="n">
        <f aca="false">H1952*$J$2</f>
        <v>0</v>
      </c>
      <c r="J1952" s="19" t="n">
        <f aca="false">SUM(I1952+G1952)</f>
        <v>0</v>
      </c>
      <c r="K1952" s="1" t="n">
        <v>0</v>
      </c>
      <c r="L1952" s="39" t="n">
        <v>1.17150408767176</v>
      </c>
      <c r="M1952" s="39"/>
      <c r="N1952" s="1" t="n">
        <f aca="false">(2.571*(19.44-D1952)+3.87)*$K$2</f>
        <v>0</v>
      </c>
      <c r="O1952" s="1" t="n">
        <f aca="false">IF(N1952&gt;0,N1952,0)</f>
        <v>0</v>
      </c>
      <c r="P1952" s="1" t="n">
        <f aca="false">O1952*1.5</f>
        <v>0</v>
      </c>
      <c r="Q1952" s="1" t="n">
        <f aca="false">P1952/(3.6*$Q$2)</f>
        <v>0</v>
      </c>
      <c r="R1952" s="1" t="n">
        <f aca="false">(K1952+L1952)*$R$2</f>
        <v>5857.5204383588</v>
      </c>
      <c r="S1952" s="19" t="n">
        <f aca="false">J1952-R1952</f>
        <v>-5857.5204383588</v>
      </c>
      <c r="T1952" s="1" t="n">
        <f aca="false">IF(S1952&lt;0,S1952/$G$3,0)</f>
        <v>-8367.88634051257</v>
      </c>
      <c r="U1952" s="1" t="n">
        <f aca="false">IF(S1952&gt;0,S1952*0.7,0)</f>
        <v>0</v>
      </c>
      <c r="V1952" s="14" t="n">
        <f aca="false">V1951+U1952+T1952</f>
        <v>8182673.58885626</v>
      </c>
      <c r="W1952" s="19" t="n">
        <f aca="false">V1952/1000</f>
        <v>8182.67358885625</v>
      </c>
      <c r="X1952" s="19" t="n">
        <f aca="false">W1952*3600000000*2/237000000</f>
        <v>248587.552066519</v>
      </c>
      <c r="Y1952" s="19" t="n">
        <f aca="false">X1952/30.662</f>
        <v>8107.34955536231</v>
      </c>
    </row>
    <row r="1953" customFormat="false" ht="17.9" hidden="false" customHeight="false" outlineLevel="0" collapsed="false">
      <c r="A1953" s="2" t="n">
        <v>3</v>
      </c>
      <c r="B1953" s="3" t="n">
        <v>22</v>
      </c>
      <c r="C1953" s="38" t="n">
        <v>22</v>
      </c>
      <c r="D1953" s="1" t="n">
        <v>20</v>
      </c>
      <c r="E1953" s="3" t="n">
        <v>0</v>
      </c>
      <c r="F1953" s="23" t="n">
        <f aca="false">IF(D1953&lt;25, 0.24, 0.24-(0.01/5)*(D1953-25))</f>
        <v>0.24</v>
      </c>
      <c r="G1953" s="40" t="n">
        <f aca="false">(E1953/1000)*$G$1*F1953</f>
        <v>0</v>
      </c>
      <c r="H1953" s="40" t="n">
        <v>0.68608958151622</v>
      </c>
      <c r="I1953" s="3" t="n">
        <f aca="false">H1953*$J$2</f>
        <v>0</v>
      </c>
      <c r="J1953" s="19" t="n">
        <f aca="false">SUM(I1953+G1953)</f>
        <v>0</v>
      </c>
      <c r="K1953" s="1" t="n">
        <v>0</v>
      </c>
      <c r="L1953" s="39" t="n">
        <v>1.16557242140507</v>
      </c>
      <c r="M1953" s="39"/>
      <c r="N1953" s="1" t="n">
        <f aca="false">(2.571*(19.44-D1953)+3.87)*$K$2</f>
        <v>0</v>
      </c>
      <c r="O1953" s="1" t="n">
        <f aca="false">IF(N1953&gt;0,N1953,0)</f>
        <v>0</v>
      </c>
      <c r="P1953" s="1" t="n">
        <f aca="false">O1953*1.5</f>
        <v>0</v>
      </c>
      <c r="Q1953" s="1" t="n">
        <f aca="false">P1953/(3.6*$Q$2)</f>
        <v>0</v>
      </c>
      <c r="R1953" s="1" t="n">
        <f aca="false">(K1953+L1953)*$R$2</f>
        <v>5827.86210702535</v>
      </c>
      <c r="S1953" s="19" t="n">
        <f aca="false">J1953-R1953</f>
        <v>-5827.86210702535</v>
      </c>
      <c r="T1953" s="1" t="n">
        <f aca="false">IF(S1953&lt;0,S1953/$G$3,0)</f>
        <v>-8325.5172957505</v>
      </c>
      <c r="U1953" s="1" t="n">
        <f aca="false">IF(S1953&gt;0,S1953*0.7,0)</f>
        <v>0</v>
      </c>
      <c r="V1953" s="14" t="n">
        <f aca="false">V1952+U1953+T1953</f>
        <v>8174348.0715605</v>
      </c>
      <c r="W1953" s="19" t="n">
        <f aca="false">V1953/1000</f>
        <v>8174.3480715605</v>
      </c>
      <c r="X1953" s="19" t="n">
        <f aca="false">W1953*3600000000*2/237000000</f>
        <v>248334.6249588</v>
      </c>
      <c r="Y1953" s="19" t="n">
        <f aca="false">X1953/30.662</f>
        <v>8099.10067702042</v>
      </c>
    </row>
    <row r="1954" customFormat="false" ht="17.9" hidden="false" customHeight="false" outlineLevel="0" collapsed="false">
      <c r="A1954" s="2" t="n">
        <v>3</v>
      </c>
      <c r="B1954" s="3" t="n">
        <v>22</v>
      </c>
      <c r="C1954" s="38" t="n">
        <v>23</v>
      </c>
      <c r="D1954" s="1" t="n">
        <v>19.4</v>
      </c>
      <c r="E1954" s="3" t="n">
        <v>0</v>
      </c>
      <c r="F1954" s="23" t="n">
        <f aca="false">IF(D1954&lt;25, 0.24, 0.24-(0.01/5)*(D1954-25))</f>
        <v>0.24</v>
      </c>
      <c r="G1954" s="40" t="n">
        <f aca="false">(E1954/1000)*$G$1*F1954</f>
        <v>0</v>
      </c>
      <c r="H1954" s="40" t="n">
        <v>0.667874442179303</v>
      </c>
      <c r="I1954" s="3" t="n">
        <f aca="false">H1954*$J$2</f>
        <v>0</v>
      </c>
      <c r="J1954" s="19" t="n">
        <f aca="false">SUM(I1954+G1954)</f>
        <v>0</v>
      </c>
      <c r="K1954" s="1" t="n">
        <v>0</v>
      </c>
      <c r="L1954" s="39" t="n">
        <v>1.11469697611767</v>
      </c>
      <c r="M1954" s="39"/>
      <c r="N1954" s="1" t="n">
        <f aca="false">(2.571*(19.44-D1954)+3.87)*$K$2</f>
        <v>0</v>
      </c>
      <c r="O1954" s="1" t="n">
        <f aca="false">IF(N1954&gt;0,N1954,0)</f>
        <v>0</v>
      </c>
      <c r="P1954" s="1" t="n">
        <f aca="false">O1954*1.5</f>
        <v>0</v>
      </c>
      <c r="Q1954" s="1" t="n">
        <f aca="false">P1954/(3.6*$Q$2)</f>
        <v>0</v>
      </c>
      <c r="R1954" s="1" t="n">
        <f aca="false">(K1954+L1954)*$R$2</f>
        <v>5573.48488058835</v>
      </c>
      <c r="S1954" s="19" t="n">
        <f aca="false">J1954-R1954</f>
        <v>-5573.48488058835</v>
      </c>
      <c r="T1954" s="1" t="n">
        <f aca="false">IF(S1954&lt;0,S1954/$G$3,0)</f>
        <v>-7962.12125798336</v>
      </c>
      <c r="U1954" s="1" t="n">
        <f aca="false">IF(S1954&gt;0,S1954*0.7,0)</f>
        <v>0</v>
      </c>
      <c r="V1954" s="14" t="n">
        <f aca="false">V1953+U1954+T1954</f>
        <v>8166385.95030252</v>
      </c>
      <c r="W1954" s="19" t="n">
        <f aca="false">V1954/1000</f>
        <v>8166.38595030252</v>
      </c>
      <c r="X1954" s="19" t="n">
        <f aca="false">W1954*3600000000*2/237000000</f>
        <v>248092.73773071</v>
      </c>
      <c r="Y1954" s="19" t="n">
        <f aca="false">X1954/30.662</f>
        <v>8091.21184954372</v>
      </c>
    </row>
    <row r="1955" customFormat="false" ht="17.9" hidden="false" customHeight="false" outlineLevel="0" collapsed="false">
      <c r="A1955" s="2" t="n">
        <v>3</v>
      </c>
      <c r="B1955" s="3" t="n">
        <v>23</v>
      </c>
      <c r="C1955" s="38" t="n">
        <v>0</v>
      </c>
      <c r="D1955" s="1" t="n">
        <v>18.9</v>
      </c>
      <c r="E1955" s="3" t="n">
        <v>0</v>
      </c>
      <c r="F1955" s="23" t="n">
        <f aca="false">IF(D1955&lt;25, 0.24, 0.24-(0.01/5)*(D1955-25))</f>
        <v>0.24</v>
      </c>
      <c r="G1955" s="40" t="n">
        <f aca="false">(E1955/1000)*$G$1*F1955</f>
        <v>0</v>
      </c>
      <c r="H1955" s="40" t="n">
        <v>0.642887875681927</v>
      </c>
      <c r="I1955" s="3" t="n">
        <f aca="false">H1955*$J$2</f>
        <v>0</v>
      </c>
      <c r="J1955" s="19" t="n">
        <f aca="false">SUM(I1955+G1955)</f>
        <v>0</v>
      </c>
      <c r="K1955" s="1" t="n">
        <v>0</v>
      </c>
      <c r="L1955" s="39" t="n">
        <v>0.995151086742791</v>
      </c>
      <c r="M1955" s="39"/>
      <c r="N1955" s="1" t="n">
        <f aca="false">(2.571*(19.44-D1955)+3.87)*$K$2</f>
        <v>0</v>
      </c>
      <c r="O1955" s="1" t="n">
        <f aca="false">IF(N1955&gt;0,N1955,0)</f>
        <v>0</v>
      </c>
      <c r="P1955" s="1" t="n">
        <f aca="false">O1955*1.5</f>
        <v>0</v>
      </c>
      <c r="Q1955" s="1" t="n">
        <f aca="false">P1955/(3.6*$Q$2)</f>
        <v>0</v>
      </c>
      <c r="R1955" s="1" t="n">
        <f aca="false">(K1955+L1955)*$R$2</f>
        <v>4975.75543371395</v>
      </c>
      <c r="S1955" s="19" t="n">
        <f aca="false">J1955-R1955</f>
        <v>-4975.75543371395</v>
      </c>
      <c r="T1955" s="1" t="n">
        <f aca="false">IF(S1955&lt;0,S1955/$G$3,0)</f>
        <v>-7108.22204816279</v>
      </c>
      <c r="U1955" s="1" t="n">
        <f aca="false">IF(S1955&gt;0,S1955*0.7,0)</f>
        <v>0</v>
      </c>
      <c r="V1955" s="14" t="n">
        <f aca="false">V1954+U1955+T1955</f>
        <v>8159277.72825436</v>
      </c>
      <c r="W1955" s="19" t="n">
        <f aca="false">V1955/1000</f>
        <v>8159.27772825436</v>
      </c>
      <c r="X1955" s="19" t="n">
        <f aca="false">W1955*3600000000*2/237000000</f>
        <v>247876.791744436</v>
      </c>
      <c r="Y1955" s="19" t="n">
        <f aca="false">X1955/30.662</f>
        <v>8084.16906087131</v>
      </c>
    </row>
    <row r="1956" customFormat="false" ht="17.9" hidden="false" customHeight="false" outlineLevel="0" collapsed="false">
      <c r="A1956" s="2" t="n">
        <v>3</v>
      </c>
      <c r="B1956" s="3" t="n">
        <v>23</v>
      </c>
      <c r="C1956" s="38" t="n">
        <v>1</v>
      </c>
      <c r="D1956" s="1" t="n">
        <v>18.3</v>
      </c>
      <c r="E1956" s="3" t="n">
        <v>0</v>
      </c>
      <c r="F1956" s="23" t="n">
        <f aca="false">IF(D1956&lt;25, 0.24, 0.24-(0.01/5)*(D1956-25))</f>
        <v>0.24</v>
      </c>
      <c r="G1956" s="40" t="n">
        <f aca="false">(E1956/1000)*$G$1*F1956</f>
        <v>0</v>
      </c>
      <c r="H1956" s="40" t="n">
        <v>0.622007174344007</v>
      </c>
      <c r="I1956" s="3" t="n">
        <f aca="false">H1956*$J$2</f>
        <v>0</v>
      </c>
      <c r="J1956" s="19" t="n">
        <f aca="false">SUM(I1956+G1956)</f>
        <v>0</v>
      </c>
      <c r="K1956" s="1" t="n">
        <v>0</v>
      </c>
      <c r="L1956" s="39" t="n">
        <v>0.982375190168376</v>
      </c>
      <c r="M1956" s="39"/>
      <c r="N1956" s="1" t="n">
        <f aca="false">(2.571*(19.44-D1956)+3.87)*$K$2</f>
        <v>0</v>
      </c>
      <c r="O1956" s="1" t="n">
        <f aca="false">IF(N1956&gt;0,N1956,0)</f>
        <v>0</v>
      </c>
      <c r="P1956" s="1" t="n">
        <f aca="false">O1956*1.5</f>
        <v>0</v>
      </c>
      <c r="Q1956" s="1" t="n">
        <f aca="false">P1956/(3.6*$Q$2)</f>
        <v>0</v>
      </c>
      <c r="R1956" s="1" t="n">
        <f aca="false">(K1956+L1956)*$R$2</f>
        <v>4911.87595084188</v>
      </c>
      <c r="S1956" s="19" t="n">
        <f aca="false">J1956-R1956</f>
        <v>-4911.87595084188</v>
      </c>
      <c r="T1956" s="1" t="n">
        <f aca="false">IF(S1956&lt;0,S1956/$G$3,0)</f>
        <v>-7016.96564405983</v>
      </c>
      <c r="U1956" s="1" t="n">
        <f aca="false">IF(S1956&gt;0,S1956*0.7,0)</f>
        <v>0</v>
      </c>
      <c r="V1956" s="14" t="n">
        <f aca="false">V1955+U1956+T1956</f>
        <v>8152260.7626103</v>
      </c>
      <c r="W1956" s="19" t="n">
        <f aca="false">V1956/1000</f>
        <v>8152.2607626103</v>
      </c>
      <c r="X1956" s="19" t="n">
        <f aca="false">W1956*3600000000*2/237000000</f>
        <v>247663.618104617</v>
      </c>
      <c r="Y1956" s="19" t="n">
        <f aca="false">X1956/30.662</f>
        <v>8077.21668855967</v>
      </c>
    </row>
    <row r="1957" customFormat="false" ht="17.9" hidden="false" customHeight="false" outlineLevel="0" collapsed="false">
      <c r="A1957" s="2" t="n">
        <v>3</v>
      </c>
      <c r="B1957" s="3" t="n">
        <v>23</v>
      </c>
      <c r="C1957" s="38" t="n">
        <v>2</v>
      </c>
      <c r="D1957" s="1" t="n">
        <v>17.8</v>
      </c>
      <c r="E1957" s="3" t="n">
        <v>0</v>
      </c>
      <c r="F1957" s="23" t="n">
        <f aca="false">IF(D1957&lt;25, 0.24, 0.24-(0.01/5)*(D1957-25))</f>
        <v>0.24</v>
      </c>
      <c r="G1957" s="40" t="n">
        <f aca="false">(E1957/1000)*$G$1*F1957</f>
        <v>0</v>
      </c>
      <c r="H1957" s="40" t="n">
        <v>0.591488947573186</v>
      </c>
      <c r="I1957" s="3" t="n">
        <f aca="false">H1957*$J$2</f>
        <v>0</v>
      </c>
      <c r="J1957" s="19" t="n">
        <f aca="false">SUM(I1957+G1957)</f>
        <v>0</v>
      </c>
      <c r="K1957" s="1" t="n">
        <v>0</v>
      </c>
      <c r="L1957" s="39" t="n">
        <v>0.985112882291465</v>
      </c>
      <c r="M1957" s="39"/>
      <c r="N1957" s="1" t="n">
        <f aca="false">(2.571*(19.44-D1957)+3.87)*$K$2</f>
        <v>0</v>
      </c>
      <c r="O1957" s="1" t="n">
        <f aca="false">IF(N1957&gt;0,N1957,0)</f>
        <v>0</v>
      </c>
      <c r="P1957" s="1" t="n">
        <f aca="false">O1957*1.5</f>
        <v>0</v>
      </c>
      <c r="Q1957" s="1" t="n">
        <f aca="false">P1957/(3.6*$Q$2)</f>
        <v>0</v>
      </c>
      <c r="R1957" s="1" t="n">
        <f aca="false">(K1957+L1957)*$R$2</f>
        <v>4925.56441145733</v>
      </c>
      <c r="S1957" s="19" t="n">
        <f aca="false">J1957-R1957</f>
        <v>-4925.56441145733</v>
      </c>
      <c r="T1957" s="1" t="n">
        <f aca="false">IF(S1957&lt;0,S1957/$G$3,0)</f>
        <v>-7036.52058779618</v>
      </c>
      <c r="U1957" s="1" t="n">
        <f aca="false">IF(S1957&gt;0,S1957*0.7,0)</f>
        <v>0</v>
      </c>
      <c r="V1957" s="14" t="n">
        <f aca="false">V1956+U1957+T1957</f>
        <v>8145224.2420225</v>
      </c>
      <c r="W1957" s="19" t="n">
        <f aca="false">V1957/1000</f>
        <v>8145.2242420225</v>
      </c>
      <c r="X1957" s="19" t="n">
        <f aca="false">W1957*3600000000*2/237000000</f>
        <v>247449.850390557</v>
      </c>
      <c r="Y1957" s="19" t="n">
        <f aca="false">X1957/30.662</f>
        <v>8070.24494131358</v>
      </c>
    </row>
    <row r="1958" customFormat="false" ht="17.9" hidden="false" customHeight="false" outlineLevel="0" collapsed="false">
      <c r="A1958" s="2" t="n">
        <v>3</v>
      </c>
      <c r="B1958" s="3" t="n">
        <v>23</v>
      </c>
      <c r="C1958" s="38" t="n">
        <v>3</v>
      </c>
      <c r="D1958" s="1" t="n">
        <v>18.9</v>
      </c>
      <c r="E1958" s="3" t="n">
        <v>0</v>
      </c>
      <c r="F1958" s="23" t="n">
        <f aca="false">IF(D1958&lt;25, 0.24, 0.24-(0.01/5)*(D1958-25))</f>
        <v>0.24</v>
      </c>
      <c r="G1958" s="40" t="n">
        <f aca="false">(E1958/1000)*$G$1*F1958</f>
        <v>0</v>
      </c>
      <c r="H1958" s="40" t="n">
        <v>0.583602015235168</v>
      </c>
      <c r="I1958" s="3" t="n">
        <f aca="false">H1958*$J$2</f>
        <v>0</v>
      </c>
      <c r="J1958" s="19" t="n">
        <f aca="false">SUM(I1958+G1958)</f>
        <v>0</v>
      </c>
      <c r="K1958" s="1" t="n">
        <v>0</v>
      </c>
      <c r="L1958" s="39" t="n">
        <v>0.961158076214438</v>
      </c>
      <c r="M1958" s="39"/>
      <c r="N1958" s="1" t="n">
        <f aca="false">(2.571*(19.44-D1958)+3.87)*$K$2</f>
        <v>0</v>
      </c>
      <c r="O1958" s="1" t="n">
        <f aca="false">IF(N1958&gt;0,N1958,0)</f>
        <v>0</v>
      </c>
      <c r="P1958" s="1" t="n">
        <f aca="false">O1958*1.5</f>
        <v>0</v>
      </c>
      <c r="Q1958" s="1" t="n">
        <f aca="false">P1958/(3.6*$Q$2)</f>
        <v>0</v>
      </c>
      <c r="R1958" s="1" t="n">
        <f aca="false">(K1958+L1958)*$R$2</f>
        <v>4805.79038107219</v>
      </c>
      <c r="S1958" s="19" t="n">
        <f aca="false">J1958-R1958</f>
        <v>-4805.79038107219</v>
      </c>
      <c r="T1958" s="1" t="n">
        <f aca="false">IF(S1958&lt;0,S1958/$G$3,0)</f>
        <v>-6865.41483010313</v>
      </c>
      <c r="U1958" s="1" t="n">
        <f aca="false">IF(S1958&gt;0,S1958*0.7,0)</f>
        <v>0</v>
      </c>
      <c r="V1958" s="14" t="n">
        <f aca="false">V1957+U1958+T1958</f>
        <v>8138358.8271924</v>
      </c>
      <c r="W1958" s="19" t="n">
        <f aca="false">V1958/1000</f>
        <v>8138.3588271924</v>
      </c>
      <c r="X1958" s="19" t="n">
        <f aca="false">W1958*3600000000*2/237000000</f>
        <v>247241.280826098</v>
      </c>
      <c r="Y1958" s="19" t="n">
        <f aca="false">X1958/30.662</f>
        <v>8063.44272474392</v>
      </c>
    </row>
    <row r="1959" customFormat="false" ht="17.9" hidden="false" customHeight="false" outlineLevel="0" collapsed="false">
      <c r="A1959" s="2" t="n">
        <v>3</v>
      </c>
      <c r="B1959" s="3" t="n">
        <v>23</v>
      </c>
      <c r="C1959" s="38" t="n">
        <v>4</v>
      </c>
      <c r="D1959" s="1" t="n">
        <v>19.4</v>
      </c>
      <c r="E1959" s="3" t="n">
        <v>0</v>
      </c>
      <c r="F1959" s="23" t="n">
        <f aca="false">IF(D1959&lt;25, 0.24, 0.24-(0.01/5)*(D1959-25))</f>
        <v>0.24</v>
      </c>
      <c r="G1959" s="40" t="n">
        <f aca="false">(E1959/1000)*$G$1*F1959</f>
        <v>0</v>
      </c>
      <c r="H1959" s="40" t="n">
        <v>0.575218056574515</v>
      </c>
      <c r="I1959" s="3" t="n">
        <f aca="false">H1959*$J$2</f>
        <v>0</v>
      </c>
      <c r="J1959" s="19" t="n">
        <f aca="false">SUM(I1959+G1959)</f>
        <v>0</v>
      </c>
      <c r="K1959" s="1" t="n">
        <v>0</v>
      </c>
      <c r="L1959" s="39" t="n">
        <v>0.95043544873234</v>
      </c>
      <c r="M1959" s="39"/>
      <c r="N1959" s="1" t="n">
        <f aca="false">(2.571*(19.44-D1959)+3.87)*$K$2</f>
        <v>0</v>
      </c>
      <c r="O1959" s="1" t="n">
        <f aca="false">IF(N1959&gt;0,N1959,0)</f>
        <v>0</v>
      </c>
      <c r="P1959" s="1" t="n">
        <f aca="false">O1959*1.5</f>
        <v>0</v>
      </c>
      <c r="Q1959" s="1" t="n">
        <f aca="false">P1959/(3.6*$Q$2)</f>
        <v>0</v>
      </c>
      <c r="R1959" s="1" t="n">
        <f aca="false">(K1959+L1959)*$R$2</f>
        <v>4752.1772436617</v>
      </c>
      <c r="S1959" s="19" t="n">
        <f aca="false">J1959-R1959</f>
        <v>-4752.1772436617</v>
      </c>
      <c r="T1959" s="1" t="n">
        <f aca="false">IF(S1959&lt;0,S1959/$G$3,0)</f>
        <v>-6788.82463380243</v>
      </c>
      <c r="U1959" s="1" t="n">
        <f aca="false">IF(S1959&gt;0,S1959*0.7,0)</f>
        <v>0</v>
      </c>
      <c r="V1959" s="14" t="n">
        <f aca="false">V1958+U1959+T1959</f>
        <v>8131570.0025586</v>
      </c>
      <c r="W1959" s="19" t="n">
        <f aca="false">V1959/1000</f>
        <v>8131.5700025586</v>
      </c>
      <c r="X1959" s="19" t="n">
        <f aca="false">W1959*3600000000*2/237000000</f>
        <v>247035.038052413</v>
      </c>
      <c r="Y1959" s="19" t="n">
        <f aca="false">X1959/30.662</f>
        <v>8056.71639333419</v>
      </c>
    </row>
    <row r="1960" customFormat="false" ht="17.9" hidden="false" customHeight="false" outlineLevel="0" collapsed="false">
      <c r="A1960" s="2" t="n">
        <v>3</v>
      </c>
      <c r="B1960" s="3" t="n">
        <v>23</v>
      </c>
      <c r="C1960" s="38" t="n">
        <v>5</v>
      </c>
      <c r="D1960" s="1" t="n">
        <v>19.4</v>
      </c>
      <c r="E1960" s="3" t="n">
        <v>0</v>
      </c>
      <c r="F1960" s="23" t="n">
        <f aca="false">IF(D1960&lt;25, 0.24, 0.24-(0.01/5)*(D1960-25))</f>
        <v>0.24</v>
      </c>
      <c r="G1960" s="40" t="n">
        <f aca="false">(E1960/1000)*$G$1*F1960</f>
        <v>0</v>
      </c>
      <c r="H1960" s="40" t="n">
        <v>0.575537172194778</v>
      </c>
      <c r="I1960" s="3" t="n">
        <f aca="false">H1960*$J$2</f>
        <v>0</v>
      </c>
      <c r="J1960" s="19" t="n">
        <f aca="false">SUM(I1960+G1960)</f>
        <v>0</v>
      </c>
      <c r="K1960" s="1" t="n">
        <v>0</v>
      </c>
      <c r="L1960" s="39" t="n">
        <v>0.997660637855622</v>
      </c>
      <c r="M1960" s="39"/>
      <c r="N1960" s="1" t="n">
        <f aca="false">(2.571*(19.44-D1960)+3.87)*$K$2</f>
        <v>0</v>
      </c>
      <c r="O1960" s="1" t="n">
        <f aca="false">IF(N1960&gt;0,N1960,0)</f>
        <v>0</v>
      </c>
      <c r="P1960" s="1" t="n">
        <f aca="false">O1960*1.5</f>
        <v>0</v>
      </c>
      <c r="Q1960" s="1" t="n">
        <f aca="false">P1960/(3.6*$Q$2)</f>
        <v>0</v>
      </c>
      <c r="R1960" s="1" t="n">
        <f aca="false">(K1960+L1960)*$R$2</f>
        <v>4988.30318927811</v>
      </c>
      <c r="S1960" s="19" t="n">
        <f aca="false">J1960-R1960</f>
        <v>-4988.30318927811</v>
      </c>
      <c r="T1960" s="1" t="n">
        <f aca="false">IF(S1960&lt;0,S1960/$G$3,0)</f>
        <v>-7126.14741325444</v>
      </c>
      <c r="U1960" s="1" t="n">
        <f aca="false">IF(S1960&gt;0,S1960*0.7,0)</f>
        <v>0</v>
      </c>
      <c r="V1960" s="14" t="n">
        <f aca="false">V1959+U1960+T1960</f>
        <v>8124443.85514534</v>
      </c>
      <c r="W1960" s="19" t="n">
        <f aca="false">V1960/1000</f>
        <v>8124.44385514534</v>
      </c>
      <c r="X1960" s="19" t="n">
        <f aca="false">W1960*3600000000*2/237000000</f>
        <v>246818.547498086</v>
      </c>
      <c r="Y1960" s="19" t="n">
        <f aca="false">X1960/30.662</f>
        <v>8049.65584430521</v>
      </c>
    </row>
    <row r="1961" customFormat="false" ht="17.9" hidden="false" customHeight="false" outlineLevel="0" collapsed="false">
      <c r="A1961" s="2" t="n">
        <v>3</v>
      </c>
      <c r="B1961" s="3" t="n">
        <v>23</v>
      </c>
      <c r="C1961" s="38" t="n">
        <v>6</v>
      </c>
      <c r="D1961" s="1" t="n">
        <v>19.4</v>
      </c>
      <c r="E1961" s="3" t="n">
        <v>4.44119081636967</v>
      </c>
      <c r="F1961" s="23" t="n">
        <f aca="false">IF(D1961&lt;25, 0.24, 0.24-(0.01/5)*(D1961-25))</f>
        <v>0.24</v>
      </c>
      <c r="G1961" s="40" t="n">
        <f aca="false">(E1961/1000)*$G$1*F1961</f>
        <v>349.205504462168</v>
      </c>
      <c r="H1961" s="40" t="n">
        <v>0.562484293677147</v>
      </c>
      <c r="I1961" s="3" t="n">
        <f aca="false">H1961*$J$2</f>
        <v>0</v>
      </c>
      <c r="J1961" s="19" t="n">
        <f aca="false">SUM(I1961+G1961)</f>
        <v>349.205504462168</v>
      </c>
      <c r="K1961" s="1" t="n">
        <v>0</v>
      </c>
      <c r="L1961" s="39" t="n">
        <v>1.04807980112251</v>
      </c>
      <c r="M1961" s="39"/>
      <c r="N1961" s="1" t="n">
        <f aca="false">(2.571*(19.44-D1961)+3.87)*$K$2</f>
        <v>0</v>
      </c>
      <c r="O1961" s="1" t="n">
        <f aca="false">IF(N1961&gt;0,N1961,0)</f>
        <v>0</v>
      </c>
      <c r="P1961" s="1" t="n">
        <f aca="false">O1961*1.5</f>
        <v>0</v>
      </c>
      <c r="Q1961" s="1" t="n">
        <f aca="false">P1961/(3.6*$Q$2)</f>
        <v>0</v>
      </c>
      <c r="R1961" s="1" t="n">
        <f aca="false">(K1961+L1961)*$R$2</f>
        <v>5240.39900561255</v>
      </c>
      <c r="S1961" s="19" t="n">
        <f aca="false">J1961-R1961</f>
        <v>-4891.19350115038</v>
      </c>
      <c r="T1961" s="1" t="n">
        <f aca="false">IF(S1961&lt;0,S1961/$G$3,0)</f>
        <v>-6987.41928735769</v>
      </c>
      <c r="U1961" s="1" t="n">
        <f aca="false">IF(S1961&gt;0,S1961*0.7,0)</f>
        <v>0</v>
      </c>
      <c r="V1961" s="14" t="n">
        <f aca="false">V1960+U1961+T1961</f>
        <v>8117456.43585798</v>
      </c>
      <c r="W1961" s="19" t="n">
        <f aca="false">V1961/1000</f>
        <v>8117.45643585799</v>
      </c>
      <c r="X1961" s="19" t="n">
        <f aca="false">W1961*3600000000*2/237000000</f>
        <v>246606.271469103</v>
      </c>
      <c r="Y1961" s="19" t="n">
        <f aca="false">X1961/30.662</f>
        <v>8042.73274636695</v>
      </c>
    </row>
    <row r="1962" customFormat="false" ht="17.9" hidden="false" customHeight="false" outlineLevel="0" collapsed="false">
      <c r="A1962" s="2" t="n">
        <v>3</v>
      </c>
      <c r="B1962" s="3" t="n">
        <v>23</v>
      </c>
      <c r="C1962" s="38" t="n">
        <v>7</v>
      </c>
      <c r="D1962" s="1" t="n">
        <v>20</v>
      </c>
      <c r="E1962" s="3" t="n">
        <v>73.0845718860217</v>
      </c>
      <c r="F1962" s="23" t="n">
        <f aca="false">IF(D1962&lt;25, 0.24, 0.24-(0.01/5)*(D1962-25))</f>
        <v>0.24</v>
      </c>
      <c r="G1962" s="40" t="n">
        <f aca="false">(E1962/1000)*$G$1*F1962</f>
        <v>5746.55218591162</v>
      </c>
      <c r="H1962" s="40" t="n">
        <v>0.528850433400087</v>
      </c>
      <c r="I1962" s="3" t="n">
        <f aca="false">H1962*$J$2</f>
        <v>0</v>
      </c>
      <c r="J1962" s="19" t="n">
        <f aca="false">SUM(I1962+G1962)</f>
        <v>5746.55218591162</v>
      </c>
      <c r="K1962" s="1" t="n">
        <v>0</v>
      </c>
      <c r="L1962" s="39" t="n">
        <v>1.03826973768144</v>
      </c>
      <c r="M1962" s="39"/>
      <c r="N1962" s="1" t="n">
        <f aca="false">(2.571*(19.44-D1962)+3.87)*$K$2</f>
        <v>0</v>
      </c>
      <c r="O1962" s="1" t="n">
        <f aca="false">IF(N1962&gt;0,N1962,0)</f>
        <v>0</v>
      </c>
      <c r="P1962" s="1" t="n">
        <f aca="false">O1962*1.5</f>
        <v>0</v>
      </c>
      <c r="Q1962" s="1" t="n">
        <f aca="false">P1962/(3.6*$Q$2)</f>
        <v>0</v>
      </c>
      <c r="R1962" s="1" t="n">
        <f aca="false">(K1962+L1962)*$R$2</f>
        <v>5191.3486884072</v>
      </c>
      <c r="S1962" s="19" t="n">
        <f aca="false">J1962-R1962</f>
        <v>555.203497504424</v>
      </c>
      <c r="T1962" s="1" t="n">
        <f aca="false">IF(S1962&lt;0,S1962/$G$3,0)</f>
        <v>0</v>
      </c>
      <c r="U1962" s="1" t="n">
        <f aca="false">IF(S1962&gt;0,S1962*0.7,0)</f>
        <v>388.642448253096</v>
      </c>
      <c r="V1962" s="14" t="n">
        <f aca="false">V1961+U1962+T1962</f>
        <v>8117845.07830624</v>
      </c>
      <c r="W1962" s="19" t="n">
        <f aca="false">V1962/1000</f>
        <v>8117.84507830624</v>
      </c>
      <c r="X1962" s="19" t="n">
        <f aca="false">W1962*3600000000*2/237000000</f>
        <v>246618.078328291</v>
      </c>
      <c r="Y1962" s="19" t="n">
        <f aca="false">X1962/30.662</f>
        <v>8043.11781124163</v>
      </c>
    </row>
    <row r="1963" customFormat="false" ht="17.9" hidden="false" customHeight="false" outlineLevel="0" collapsed="false">
      <c r="A1963" s="2" t="n">
        <v>3</v>
      </c>
      <c r="B1963" s="3" t="n">
        <v>23</v>
      </c>
      <c r="C1963" s="38" t="n">
        <v>8</v>
      </c>
      <c r="D1963" s="1" t="n">
        <v>22.2</v>
      </c>
      <c r="E1963" s="3" t="n">
        <v>80.5777777777778</v>
      </c>
      <c r="F1963" s="23" t="n">
        <f aca="false">IF(D1963&lt;25, 0.24, 0.24-(0.01/5)*(D1963-25))</f>
        <v>0.24</v>
      </c>
      <c r="G1963" s="40" t="n">
        <f aca="false">(E1963/1000)*$G$1*F1963</f>
        <v>6335.73397333334</v>
      </c>
      <c r="H1963" s="40" t="n">
        <v>0.519198463379995</v>
      </c>
      <c r="I1963" s="3" t="n">
        <f aca="false">H1963*$J$2</f>
        <v>0</v>
      </c>
      <c r="J1963" s="19" t="n">
        <f aca="false">SUM(I1963+G1963)</f>
        <v>6335.73397333334</v>
      </c>
      <c r="K1963" s="1" t="n">
        <v>0</v>
      </c>
      <c r="L1963" s="39" t="n">
        <v>1.04693909607122</v>
      </c>
      <c r="M1963" s="39"/>
      <c r="N1963" s="1" t="n">
        <f aca="false">(2.571*(19.44-D1963)+3.87)*$K$2</f>
        <v>-0</v>
      </c>
      <c r="O1963" s="1" t="n">
        <f aca="false">IF(N1963&gt;0,N1963,0)</f>
        <v>0</v>
      </c>
      <c r="P1963" s="1" t="n">
        <f aca="false">O1963*1.5</f>
        <v>0</v>
      </c>
      <c r="Q1963" s="1" t="n">
        <f aca="false">P1963/(3.6*$Q$2)</f>
        <v>0</v>
      </c>
      <c r="R1963" s="1" t="n">
        <f aca="false">(K1963+L1963)*$R$2</f>
        <v>5234.6954803561</v>
      </c>
      <c r="S1963" s="19" t="n">
        <f aca="false">J1963-R1963</f>
        <v>1101.03849297724</v>
      </c>
      <c r="T1963" s="1" t="n">
        <f aca="false">IF(S1963&lt;0,S1963/$G$3,0)</f>
        <v>0</v>
      </c>
      <c r="U1963" s="1" t="n">
        <f aca="false">IF(S1963&gt;0,S1963*0.7,0)</f>
        <v>770.726945084065</v>
      </c>
      <c r="V1963" s="14" t="n">
        <f aca="false">V1962+U1963+T1963</f>
        <v>8118615.80525132</v>
      </c>
      <c r="W1963" s="19" t="n">
        <f aca="false">V1963/1000</f>
        <v>8118.61580525132</v>
      </c>
      <c r="X1963" s="19" t="n">
        <f aca="false">W1963*3600000000*2/237000000</f>
        <v>246641.492817762</v>
      </c>
      <c r="Y1963" s="19" t="n">
        <f aca="false">X1963/30.662</f>
        <v>8043.88144340753</v>
      </c>
    </row>
    <row r="1964" customFormat="false" ht="17.9" hidden="false" customHeight="false" outlineLevel="0" collapsed="false">
      <c r="A1964" s="2" t="n">
        <v>3</v>
      </c>
      <c r="B1964" s="3" t="n">
        <v>23</v>
      </c>
      <c r="C1964" s="38" t="n">
        <v>9</v>
      </c>
      <c r="D1964" s="1" t="n">
        <v>23.3</v>
      </c>
      <c r="E1964" s="3" t="n">
        <v>95.3777777777778</v>
      </c>
      <c r="F1964" s="23" t="n">
        <f aca="false">IF(D1964&lt;25, 0.24, 0.24-(0.01/5)*(D1964-25))</f>
        <v>0.24</v>
      </c>
      <c r="G1964" s="40" t="n">
        <f aca="false">(E1964/1000)*$G$1*F1964</f>
        <v>7499.44021333334</v>
      </c>
      <c r="H1964" s="40" t="n">
        <v>0.512982827677997</v>
      </c>
      <c r="I1964" s="3" t="n">
        <f aca="false">H1964*$J$2</f>
        <v>0</v>
      </c>
      <c r="J1964" s="19" t="n">
        <f aca="false">SUM(I1964+G1964)</f>
        <v>7499.44021333334</v>
      </c>
      <c r="K1964" s="1" t="n">
        <v>0</v>
      </c>
      <c r="L1964" s="39" t="n">
        <v>1.02275614898394</v>
      </c>
      <c r="M1964" s="39"/>
      <c r="N1964" s="1" t="n">
        <f aca="false">(2.571*(19.44-D1964)+3.87)*$K$2</f>
        <v>-0</v>
      </c>
      <c r="O1964" s="1" t="n">
        <f aca="false">IF(N1964&gt;0,N1964,0)</f>
        <v>0</v>
      </c>
      <c r="P1964" s="1" t="n">
        <f aca="false">O1964*1.5</f>
        <v>0</v>
      </c>
      <c r="Q1964" s="1" t="n">
        <f aca="false">P1964/(3.6*$Q$2)</f>
        <v>0</v>
      </c>
      <c r="R1964" s="1" t="n">
        <f aca="false">(K1964+L1964)*$R$2</f>
        <v>5113.7807449197</v>
      </c>
      <c r="S1964" s="19" t="n">
        <f aca="false">J1964-R1964</f>
        <v>2385.65946841363</v>
      </c>
      <c r="T1964" s="1" t="n">
        <f aca="false">IF(S1964&lt;0,S1964/$G$3,0)</f>
        <v>0</v>
      </c>
      <c r="U1964" s="1" t="n">
        <f aca="false">IF(S1964&gt;0,S1964*0.7,0)</f>
        <v>1669.96162788954</v>
      </c>
      <c r="V1964" s="14" t="n">
        <f aca="false">V1963+U1964+T1964</f>
        <v>8120285.76687921</v>
      </c>
      <c r="W1964" s="19" t="n">
        <f aca="false">V1964/1000</f>
        <v>8120.28576687921</v>
      </c>
      <c r="X1964" s="19" t="n">
        <f aca="false">W1964*3600000000*2/237000000</f>
        <v>246692.225829242</v>
      </c>
      <c r="Y1964" s="19" t="n">
        <f aca="false">X1964/30.662</f>
        <v>8045.53603252371</v>
      </c>
    </row>
    <row r="1965" customFormat="false" ht="17.9" hidden="false" customHeight="false" outlineLevel="0" collapsed="false">
      <c r="A1965" s="2" t="n">
        <v>3</v>
      </c>
      <c r="B1965" s="3" t="n">
        <v>23</v>
      </c>
      <c r="C1965" s="38" t="n">
        <v>10</v>
      </c>
      <c r="D1965" s="1" t="n">
        <v>25</v>
      </c>
      <c r="E1965" s="3" t="n">
        <v>117.577777777778</v>
      </c>
      <c r="F1965" s="23" t="n">
        <f aca="false">IF(D1965&lt;25, 0.24, 0.24-(0.01/5)*(D1965-25))</f>
        <v>0.24</v>
      </c>
      <c r="G1965" s="40" t="n">
        <f aca="false">(E1965/1000)*$G$1*F1965</f>
        <v>9244.99957333335</v>
      </c>
      <c r="H1965" s="40" t="n">
        <v>0.531212606377937</v>
      </c>
      <c r="I1965" s="3" t="n">
        <f aca="false">H1965*$J$2</f>
        <v>0</v>
      </c>
      <c r="J1965" s="19" t="n">
        <f aca="false">SUM(I1965+G1965)</f>
        <v>9244.99957333335</v>
      </c>
      <c r="K1965" s="1" t="n">
        <v>0.8</v>
      </c>
      <c r="L1965" s="39" t="n">
        <v>0.289755124327463</v>
      </c>
      <c r="M1965" s="39"/>
      <c r="N1965" s="1" t="n">
        <f aca="false">(2.571*(19.44-D1965)+3.87)*$K$2</f>
        <v>-0</v>
      </c>
      <c r="O1965" s="1" t="n">
        <f aca="false">IF(N1965&gt;0,N1965,0)</f>
        <v>0</v>
      </c>
      <c r="P1965" s="1" t="n">
        <f aca="false">O1965*1.5</f>
        <v>0</v>
      </c>
      <c r="Q1965" s="1" t="n">
        <f aca="false">P1965/(3.6*$Q$2)</f>
        <v>0</v>
      </c>
      <c r="R1965" s="1" t="n">
        <f aca="false">(K1965+L1965)*$R$2</f>
        <v>5448.77562163732</v>
      </c>
      <c r="S1965" s="19" t="n">
        <f aca="false">J1965-R1965</f>
        <v>3796.22395169603</v>
      </c>
      <c r="T1965" s="1" t="n">
        <f aca="false">IF(S1965&lt;0,S1965/$G$3,0)</f>
        <v>0</v>
      </c>
      <c r="U1965" s="1" t="n">
        <f aca="false">IF(S1965&gt;0,S1965*0.7,0)</f>
        <v>2657.35676618722</v>
      </c>
      <c r="V1965" s="14" t="n">
        <f aca="false">V1964+U1965+T1965</f>
        <v>8122943.1236454</v>
      </c>
      <c r="W1965" s="19" t="n">
        <f aca="false">V1965/1000</f>
        <v>8122.9431236454</v>
      </c>
      <c r="X1965" s="19" t="n">
        <f aca="false">W1965*3600000000*2/237000000</f>
        <v>246772.95565505</v>
      </c>
      <c r="Y1965" s="19" t="n">
        <f aca="false">X1965/30.662</f>
        <v>8048.16892750147</v>
      </c>
    </row>
    <row r="1966" customFormat="false" ht="17.9" hidden="false" customHeight="false" outlineLevel="0" collapsed="false">
      <c r="A1966" s="2" t="n">
        <v>3</v>
      </c>
      <c r="B1966" s="3" t="n">
        <v>23</v>
      </c>
      <c r="C1966" s="38" t="n">
        <v>11</v>
      </c>
      <c r="D1966" s="1" t="n">
        <v>27.2</v>
      </c>
      <c r="E1966" s="3" t="n">
        <v>130.733333333333</v>
      </c>
      <c r="F1966" s="23" t="n">
        <f aca="false">IF(D1966&lt;25, 0.24, 0.24-(0.01/5)*(D1966-25))</f>
        <v>0.2356</v>
      </c>
      <c r="G1966" s="40" t="n">
        <f aca="false">(E1966/1000)*$G$1*F1966</f>
        <v>10090.9493594666</v>
      </c>
      <c r="H1966" s="40" t="n">
        <v>0.494756664790541</v>
      </c>
      <c r="I1966" s="3" t="n">
        <f aca="false">H1966*$J$2</f>
        <v>0</v>
      </c>
      <c r="J1966" s="19" t="n">
        <f aca="false">SUM(I1966+G1966)</f>
        <v>10090.9493594666</v>
      </c>
      <c r="K1966" s="1" t="n">
        <v>2.56</v>
      </c>
      <c r="L1966" s="39" t="n">
        <v>0</v>
      </c>
      <c r="M1966" s="39"/>
      <c r="N1966" s="1" t="n">
        <f aca="false">(2.571*(19.44-D1966)+3.87)*$K$2</f>
        <v>-0</v>
      </c>
      <c r="O1966" s="1" t="n">
        <f aca="false">IF(N1966&gt;0,N1966,0)</f>
        <v>0</v>
      </c>
      <c r="P1966" s="1" t="n">
        <f aca="false">O1966*1.5</f>
        <v>0</v>
      </c>
      <c r="Q1966" s="1" t="n">
        <f aca="false">P1966/(3.6*$Q$2)</f>
        <v>0</v>
      </c>
      <c r="R1966" s="1" t="n">
        <f aca="false">(K1966+L1966)*$R$2</f>
        <v>12800</v>
      </c>
      <c r="S1966" s="19" t="n">
        <f aca="false">J1966-R1966</f>
        <v>-2709.05064053336</v>
      </c>
      <c r="T1966" s="1" t="n">
        <f aca="false">IF(S1966&lt;0,S1966/$G$3,0)</f>
        <v>-3870.07234361908</v>
      </c>
      <c r="U1966" s="1" t="n">
        <f aca="false">IF(S1966&gt;0,S1966*0.7,0)</f>
        <v>0</v>
      </c>
      <c r="V1966" s="14" t="n">
        <f aca="false">V1965+U1966+T1966</f>
        <v>8119073.05130178</v>
      </c>
      <c r="W1966" s="19" t="n">
        <f aca="false">V1966/1000</f>
        <v>8119.07305130178</v>
      </c>
      <c r="X1966" s="19" t="n">
        <f aca="false">W1966*3600000000*2/237000000</f>
        <v>246655.383837016</v>
      </c>
      <c r="Y1966" s="19" t="n">
        <f aca="false">X1966/30.662</f>
        <v>8044.3344803671</v>
      </c>
    </row>
    <row r="1967" customFormat="false" ht="17.9" hidden="false" customHeight="false" outlineLevel="0" collapsed="false">
      <c r="A1967" s="2" t="n">
        <v>3</v>
      </c>
      <c r="B1967" s="3" t="n">
        <v>23</v>
      </c>
      <c r="C1967" s="38" t="n">
        <v>12</v>
      </c>
      <c r="D1967" s="1" t="n">
        <v>27.8</v>
      </c>
      <c r="E1967" s="3" t="n">
        <v>295.440652589561</v>
      </c>
      <c r="F1967" s="23" t="n">
        <f aca="false">IF(D1967&lt;25, 0.24, 0.24-(0.01/5)*(D1967-25))</f>
        <v>0.2344</v>
      </c>
      <c r="G1967" s="40" t="n">
        <f aca="false">(E1967/1000)*$G$1*F1967</f>
        <v>22688.1072913663</v>
      </c>
      <c r="H1967" s="40" t="n">
        <v>0.490166379854501</v>
      </c>
      <c r="I1967" s="3" t="n">
        <f aca="false">H1967*$J$2</f>
        <v>0</v>
      </c>
      <c r="J1967" s="19" t="n">
        <f aca="false">SUM(I1967+G1967)</f>
        <v>22688.1072913663</v>
      </c>
      <c r="K1967" s="1" t="n">
        <v>3.04</v>
      </c>
      <c r="L1967" s="39" t="n">
        <v>0</v>
      </c>
      <c r="M1967" s="39"/>
      <c r="N1967" s="1" t="n">
        <f aca="false">(2.571*(19.44-D1967)+3.87)*$K$2</f>
        <v>-0</v>
      </c>
      <c r="O1967" s="1" t="n">
        <f aca="false">IF(N1967&gt;0,N1967,0)</f>
        <v>0</v>
      </c>
      <c r="P1967" s="1" t="n">
        <f aca="false">O1967*1.5</f>
        <v>0</v>
      </c>
      <c r="Q1967" s="1" t="n">
        <f aca="false">P1967/(3.6*$Q$2)</f>
        <v>0</v>
      </c>
      <c r="R1967" s="1" t="n">
        <f aca="false">(K1967+L1967)*$R$2</f>
        <v>15200</v>
      </c>
      <c r="S1967" s="19" t="n">
        <f aca="false">J1967-R1967</f>
        <v>7488.10729136628</v>
      </c>
      <c r="T1967" s="1" t="n">
        <f aca="false">IF(S1967&lt;0,S1967/$G$3,0)</f>
        <v>0</v>
      </c>
      <c r="U1967" s="1" t="n">
        <f aca="false">IF(S1967&gt;0,S1967*0.7,0)</f>
        <v>5241.6751039564</v>
      </c>
      <c r="V1967" s="14" t="n">
        <f aca="false">V1966+U1967+T1967</f>
        <v>8124314.72640574</v>
      </c>
      <c r="W1967" s="19" t="n">
        <f aca="false">V1967/1000</f>
        <v>8124.31472640574</v>
      </c>
      <c r="X1967" s="19" t="n">
        <f aca="false">W1967*3600000000*2/237000000</f>
        <v>246814.624599668</v>
      </c>
      <c r="Y1967" s="19" t="n">
        <f aca="false">X1967/30.662</f>
        <v>8049.52790423547</v>
      </c>
    </row>
    <row r="1968" customFormat="false" ht="17.9" hidden="false" customHeight="false" outlineLevel="0" collapsed="false">
      <c r="A1968" s="2" t="n">
        <v>3</v>
      </c>
      <c r="B1968" s="3" t="n">
        <v>23</v>
      </c>
      <c r="C1968" s="38" t="n">
        <v>13</v>
      </c>
      <c r="D1968" s="1" t="n">
        <v>28.9</v>
      </c>
      <c r="E1968" s="3" t="n">
        <v>251.59290981034</v>
      </c>
      <c r="F1968" s="23" t="n">
        <f aca="false">IF(D1968&lt;25, 0.24, 0.24-(0.01/5)*(D1968-25))</f>
        <v>0.2322</v>
      </c>
      <c r="G1968" s="40" t="n">
        <f aca="false">(E1968/1000)*$G$1*F1968</f>
        <v>19139.5190078212</v>
      </c>
      <c r="H1968" s="40" t="n">
        <v>0.512416415689431</v>
      </c>
      <c r="I1968" s="3" t="n">
        <f aca="false">H1968*$J$2</f>
        <v>0</v>
      </c>
      <c r="J1968" s="19" t="n">
        <f aca="false">SUM(I1968+G1968)</f>
        <v>19139.5190078212</v>
      </c>
      <c r="K1968" s="1" t="n">
        <v>3.92</v>
      </c>
      <c r="L1968" s="39" t="n">
        <v>0</v>
      </c>
      <c r="M1968" s="39"/>
      <c r="N1968" s="1" t="n">
        <f aca="false">(2.571*(19.44-D1968)+3.87)*$K$2</f>
        <v>-0</v>
      </c>
      <c r="O1968" s="1" t="n">
        <f aca="false">IF(N1968&gt;0,N1968,0)</f>
        <v>0</v>
      </c>
      <c r="P1968" s="1" t="n">
        <f aca="false">O1968*1.5</f>
        <v>0</v>
      </c>
      <c r="Q1968" s="1" t="n">
        <f aca="false">P1968/(3.6*$Q$2)</f>
        <v>0</v>
      </c>
      <c r="R1968" s="1" t="n">
        <f aca="false">(K1968+L1968)*$R$2</f>
        <v>19600</v>
      </c>
      <c r="S1968" s="19" t="n">
        <f aca="false">J1968-R1968</f>
        <v>-460.480992178836</v>
      </c>
      <c r="T1968" s="1" t="n">
        <f aca="false">IF(S1968&lt;0,S1968/$G$3,0)</f>
        <v>-657.829988826909</v>
      </c>
      <c r="U1968" s="1" t="n">
        <f aca="false">IF(S1968&gt;0,S1968*0.7,0)</f>
        <v>0</v>
      </c>
      <c r="V1968" s="14" t="n">
        <f aca="false">V1967+U1968+T1968</f>
        <v>8123656.89641691</v>
      </c>
      <c r="W1968" s="19" t="n">
        <f aca="false">V1968/1000</f>
        <v>8123.65689641691</v>
      </c>
      <c r="X1968" s="19" t="n">
        <f aca="false">W1968*3600000000*2/237000000</f>
        <v>246794.639891147</v>
      </c>
      <c r="Y1968" s="19" t="n">
        <f aca="false">X1968/30.662</f>
        <v>8048.87612977453</v>
      </c>
    </row>
    <row r="1969" customFormat="false" ht="17.9" hidden="false" customHeight="false" outlineLevel="0" collapsed="false">
      <c r="A1969" s="2" t="n">
        <v>3</v>
      </c>
      <c r="B1969" s="3" t="n">
        <v>23</v>
      </c>
      <c r="C1969" s="38" t="n">
        <v>14</v>
      </c>
      <c r="D1969" s="1" t="n">
        <v>28.3</v>
      </c>
      <c r="E1969" s="3" t="n">
        <v>229.172508521138</v>
      </c>
      <c r="F1969" s="23" t="n">
        <f aca="false">IF(D1969&lt;25, 0.24, 0.24-(0.01/5)*(D1969-25))</f>
        <v>0.2334</v>
      </c>
      <c r="G1969" s="40" t="n">
        <f aca="false">(E1969/1000)*$G$1*F1969</f>
        <v>17524.0214562117</v>
      </c>
      <c r="H1969" s="40" t="n">
        <v>0.557853342716815</v>
      </c>
      <c r="I1969" s="3" t="n">
        <f aca="false">H1969*$J$2</f>
        <v>0</v>
      </c>
      <c r="J1969" s="19" t="n">
        <f aca="false">SUM(I1969+G1969)</f>
        <v>17524.0214562117</v>
      </c>
      <c r="K1969" s="1" t="n">
        <v>3.44</v>
      </c>
      <c r="L1969" s="39" t="n">
        <v>0.189722599419392</v>
      </c>
      <c r="M1969" s="39"/>
      <c r="N1969" s="1" t="n">
        <f aca="false">(2.571*(19.44-D1969)+3.87)*$K$2</f>
        <v>-0</v>
      </c>
      <c r="O1969" s="1" t="n">
        <f aca="false">IF(N1969&gt;0,N1969,0)</f>
        <v>0</v>
      </c>
      <c r="P1969" s="1" t="n">
        <f aca="false">O1969*1.5</f>
        <v>0</v>
      </c>
      <c r="Q1969" s="1" t="n">
        <f aca="false">P1969/(3.6*$Q$2)</f>
        <v>0</v>
      </c>
      <c r="R1969" s="1" t="n">
        <f aca="false">(K1969+L1969)*$R$2</f>
        <v>18148.612997097</v>
      </c>
      <c r="S1969" s="19" t="n">
        <f aca="false">J1969-R1969</f>
        <v>-624.591540885293</v>
      </c>
      <c r="T1969" s="1" t="n">
        <f aca="false">IF(S1969&lt;0,S1969/$G$3,0)</f>
        <v>-892.273629836132</v>
      </c>
      <c r="U1969" s="1" t="n">
        <f aca="false">IF(S1969&gt;0,S1969*0.7,0)</f>
        <v>0</v>
      </c>
      <c r="V1969" s="14" t="n">
        <f aca="false">V1968+U1969+T1969</f>
        <v>8122764.62278707</v>
      </c>
      <c r="W1969" s="19" t="n">
        <f aca="false">V1969/1000</f>
        <v>8122.76462278707</v>
      </c>
      <c r="X1969" s="19" t="n">
        <f aca="false">W1969*3600000000*2/237000000</f>
        <v>246767.532844164</v>
      </c>
      <c r="Y1969" s="19" t="n">
        <f aca="false">X1969/30.662</f>
        <v>8047.99206979859</v>
      </c>
    </row>
    <row r="1970" customFormat="false" ht="17.9" hidden="false" customHeight="false" outlineLevel="0" collapsed="false">
      <c r="A1970" s="2" t="n">
        <v>3</v>
      </c>
      <c r="B1970" s="3" t="n">
        <v>23</v>
      </c>
      <c r="C1970" s="38" t="n">
        <v>15</v>
      </c>
      <c r="D1970" s="1" t="n">
        <v>26.7</v>
      </c>
      <c r="E1970" s="3" t="n">
        <v>232.019415869203</v>
      </c>
      <c r="F1970" s="23" t="n">
        <f aca="false">IF(D1970&lt;25, 0.24, 0.24-(0.01/5)*(D1970-25))</f>
        <v>0.2366</v>
      </c>
      <c r="G1970" s="40" t="n">
        <f aca="false">(E1970/1000)*$G$1*F1970</f>
        <v>17984.9599630044</v>
      </c>
      <c r="H1970" s="40" t="n">
        <v>0.575996362499491</v>
      </c>
      <c r="I1970" s="3" t="n">
        <f aca="false">H1970*$J$2</f>
        <v>0</v>
      </c>
      <c r="J1970" s="19" t="n">
        <f aca="false">SUM(I1970+G1970)</f>
        <v>17984.9599630044</v>
      </c>
      <c r="K1970" s="1" t="n">
        <v>2.16</v>
      </c>
      <c r="L1970" s="39" t="n">
        <v>2.48237720181924</v>
      </c>
      <c r="M1970" s="39"/>
      <c r="N1970" s="1" t="n">
        <f aca="false">(2.571*(19.44-D1970)+3.87)*$K$2</f>
        <v>-0</v>
      </c>
      <c r="O1970" s="1" t="n">
        <f aca="false">IF(N1970&gt;0,N1970,0)</f>
        <v>0</v>
      </c>
      <c r="P1970" s="1" t="n">
        <f aca="false">O1970*1.5</f>
        <v>0</v>
      </c>
      <c r="Q1970" s="1" t="n">
        <f aca="false">P1970/(3.6*$Q$2)</f>
        <v>0</v>
      </c>
      <c r="R1970" s="1" t="n">
        <f aca="false">(K1970+L1970)*$R$2</f>
        <v>23211.8860090962</v>
      </c>
      <c r="S1970" s="19" t="n">
        <f aca="false">J1970-R1970</f>
        <v>-5226.92604609185</v>
      </c>
      <c r="T1970" s="1" t="n">
        <f aca="false">IF(S1970&lt;0,S1970/$G$3,0)</f>
        <v>-7467.03720870264</v>
      </c>
      <c r="U1970" s="1" t="n">
        <f aca="false">IF(S1970&gt;0,S1970*0.7,0)</f>
        <v>0</v>
      </c>
      <c r="V1970" s="14" t="n">
        <f aca="false">V1969+U1970+T1970</f>
        <v>8115297.58557837</v>
      </c>
      <c r="W1970" s="19" t="n">
        <f aca="false">V1970/1000</f>
        <v>8115.29758557837</v>
      </c>
      <c r="X1970" s="19" t="n">
        <f aca="false">W1970*3600000000*2/237000000</f>
        <v>246540.686144153</v>
      </c>
      <c r="Y1970" s="19" t="n">
        <f aca="false">X1970/30.662</f>
        <v>8040.59376896983</v>
      </c>
    </row>
    <row r="1971" customFormat="false" ht="17.9" hidden="false" customHeight="false" outlineLevel="0" collapsed="false">
      <c r="A1971" s="2" t="n">
        <v>3</v>
      </c>
      <c r="B1971" s="3" t="n">
        <v>23</v>
      </c>
      <c r="C1971" s="38" t="n">
        <v>16</v>
      </c>
      <c r="D1971" s="1" t="n">
        <v>26.7</v>
      </c>
      <c r="E1971" s="3" t="n">
        <v>166.588579098694</v>
      </c>
      <c r="F1971" s="23" t="n">
        <f aca="false">IF(D1971&lt;25, 0.24, 0.24-(0.01/5)*(D1971-25))</f>
        <v>0.2366</v>
      </c>
      <c r="G1971" s="40" t="n">
        <f aca="false">(E1971/1000)*$G$1*F1971</f>
        <v>12913.0957172687</v>
      </c>
      <c r="H1971" s="40" t="n">
        <v>0.535433776378752</v>
      </c>
      <c r="I1971" s="3" t="n">
        <f aca="false">H1971*$J$2</f>
        <v>0</v>
      </c>
      <c r="J1971" s="19" t="n">
        <f aca="false">SUM(I1971+G1971)</f>
        <v>12913.0957172687</v>
      </c>
      <c r="K1971" s="1" t="n">
        <v>2.16</v>
      </c>
      <c r="L1971" s="39" t="n">
        <v>2.76618461857945</v>
      </c>
      <c r="M1971" s="39"/>
      <c r="N1971" s="1" t="n">
        <f aca="false">(2.571*(19.44-D1971)+3.87)*$K$2</f>
        <v>-0</v>
      </c>
      <c r="O1971" s="1" t="n">
        <f aca="false">IF(N1971&gt;0,N1971,0)</f>
        <v>0</v>
      </c>
      <c r="P1971" s="1" t="n">
        <f aca="false">O1971*1.5</f>
        <v>0</v>
      </c>
      <c r="Q1971" s="1" t="n">
        <f aca="false">P1971/(3.6*$Q$2)</f>
        <v>0</v>
      </c>
      <c r="R1971" s="1" t="n">
        <f aca="false">(K1971+L1971)*$R$2</f>
        <v>24630.9230928973</v>
      </c>
      <c r="S1971" s="19" t="n">
        <f aca="false">J1971-R1971</f>
        <v>-11717.8273756285</v>
      </c>
      <c r="T1971" s="1" t="n">
        <f aca="false">IF(S1971&lt;0,S1971/$G$3,0)</f>
        <v>-16739.753393755</v>
      </c>
      <c r="U1971" s="1" t="n">
        <f aca="false">IF(S1971&gt;0,S1971*0.7,0)</f>
        <v>0</v>
      </c>
      <c r="V1971" s="14" t="n">
        <f aca="false">V1970+U1971+T1971</f>
        <v>8098557.83218462</v>
      </c>
      <c r="W1971" s="19" t="n">
        <f aca="false">V1971/1000</f>
        <v>8098.55783218462</v>
      </c>
      <c r="X1971" s="19" t="n">
        <f aca="false">W1971*3600000000*2/237000000</f>
        <v>246032.136673963</v>
      </c>
      <c r="Y1971" s="19" t="n">
        <f aca="false">X1971/30.662</f>
        <v>8024.00811016773</v>
      </c>
    </row>
    <row r="1972" customFormat="false" ht="17.9" hidden="false" customHeight="false" outlineLevel="0" collapsed="false">
      <c r="A1972" s="2" t="n">
        <v>3</v>
      </c>
      <c r="B1972" s="3" t="n">
        <v>23</v>
      </c>
      <c r="C1972" s="38" t="n">
        <v>17</v>
      </c>
      <c r="D1972" s="1" t="n">
        <v>25.6</v>
      </c>
      <c r="E1972" s="3" t="n">
        <v>143.281361939708</v>
      </c>
      <c r="F1972" s="23" t="n">
        <f aca="false">IF(D1972&lt;25, 0.24, 0.24-(0.01/5)*(D1972-25))</f>
        <v>0.2388</v>
      </c>
      <c r="G1972" s="40" t="n">
        <f aca="false">(E1972/1000)*$G$1*F1972</f>
        <v>11209.7113439265</v>
      </c>
      <c r="H1972" s="40" t="n">
        <v>0.508960327072062</v>
      </c>
      <c r="I1972" s="3" t="n">
        <f aca="false">H1972*$J$2</f>
        <v>0</v>
      </c>
      <c r="J1972" s="19" t="n">
        <f aca="false">SUM(I1972+G1972)</f>
        <v>11209.7113439265</v>
      </c>
      <c r="K1972" s="1" t="n">
        <v>1.28</v>
      </c>
      <c r="L1972" s="39" t="n">
        <v>2.8507844738533</v>
      </c>
      <c r="M1972" s="39"/>
      <c r="N1972" s="1" t="n">
        <f aca="false">(2.571*(19.44-D1972)+3.87)*$K$2</f>
        <v>-0</v>
      </c>
      <c r="O1972" s="1" t="n">
        <f aca="false">IF(N1972&gt;0,N1972,0)</f>
        <v>0</v>
      </c>
      <c r="P1972" s="1" t="n">
        <f aca="false">O1972*1.5</f>
        <v>0</v>
      </c>
      <c r="Q1972" s="1" t="n">
        <f aca="false">P1972/(3.6*$Q$2)</f>
        <v>0</v>
      </c>
      <c r="R1972" s="1" t="n">
        <f aca="false">(K1972+L1972)*$R$2</f>
        <v>20653.9223692665</v>
      </c>
      <c r="S1972" s="19" t="n">
        <f aca="false">J1972-R1972</f>
        <v>-9444.21102534001</v>
      </c>
      <c r="T1972" s="1" t="n">
        <f aca="false">IF(S1972&lt;0,S1972/$G$3,0)</f>
        <v>-13491.7300362</v>
      </c>
      <c r="U1972" s="1" t="n">
        <f aca="false">IF(S1972&gt;0,S1972*0.7,0)</f>
        <v>0</v>
      </c>
      <c r="V1972" s="14" t="n">
        <f aca="false">V1971+U1972+T1972</f>
        <v>8085066.10214842</v>
      </c>
      <c r="W1972" s="19" t="n">
        <f aca="false">V1972/1000</f>
        <v>8085.06610214842</v>
      </c>
      <c r="X1972" s="19" t="n">
        <f aca="false">W1972*3600000000*2/237000000</f>
        <v>245622.261331091</v>
      </c>
      <c r="Y1972" s="19" t="n">
        <f aca="false">X1972/30.662</f>
        <v>8010.64057566666</v>
      </c>
    </row>
    <row r="1973" customFormat="false" ht="17.9" hidden="false" customHeight="false" outlineLevel="0" collapsed="false">
      <c r="A1973" s="2" t="n">
        <v>3</v>
      </c>
      <c r="B1973" s="3" t="n">
        <v>23</v>
      </c>
      <c r="C1973" s="38" t="n">
        <v>18</v>
      </c>
      <c r="D1973" s="1" t="n">
        <v>24.4</v>
      </c>
      <c r="E1973" s="3" t="n">
        <v>7.64238017636575</v>
      </c>
      <c r="F1973" s="23" t="n">
        <f aca="false">IF(D1973&lt;25, 0.24, 0.24-(0.01/5)*(D1973-25))</f>
        <v>0.24</v>
      </c>
      <c r="G1973" s="40" t="n">
        <f aca="false">(E1973/1000)*$G$1*F1973</f>
        <v>600.911182411427</v>
      </c>
      <c r="H1973" s="40" t="n">
        <v>0.508387169426461</v>
      </c>
      <c r="I1973" s="3" t="n">
        <f aca="false">H1973*$J$2</f>
        <v>0</v>
      </c>
      <c r="J1973" s="19" t="n">
        <f aca="false">SUM(I1973+G1973)</f>
        <v>600.911182411427</v>
      </c>
      <c r="K1973" s="1" t="n">
        <v>0.319999999999999</v>
      </c>
      <c r="L1973" s="39" t="n">
        <v>2.36455110323205</v>
      </c>
      <c r="M1973" s="39"/>
      <c r="N1973" s="1" t="n">
        <f aca="false">(2.571*(19.44-D1973)+3.87)*$K$2</f>
        <v>-0</v>
      </c>
      <c r="O1973" s="1" t="n">
        <f aca="false">IF(N1973&gt;0,N1973,0)</f>
        <v>0</v>
      </c>
      <c r="P1973" s="1" t="n">
        <f aca="false">O1973*1.5</f>
        <v>0</v>
      </c>
      <c r="Q1973" s="1" t="n">
        <f aca="false">P1973/(3.6*$Q$2)</f>
        <v>0</v>
      </c>
      <c r="R1973" s="1" t="n">
        <f aca="false">(K1973+L1973)*$R$2</f>
        <v>13422.7555161602</v>
      </c>
      <c r="S1973" s="19" t="n">
        <f aca="false">J1973-R1973</f>
        <v>-12821.8443337488</v>
      </c>
      <c r="T1973" s="1" t="n">
        <f aca="false">IF(S1973&lt;0,S1973/$G$3,0)</f>
        <v>-18316.920476784</v>
      </c>
      <c r="U1973" s="1" t="n">
        <f aca="false">IF(S1973&gt;0,S1973*0.7,0)</f>
        <v>0</v>
      </c>
      <c r="V1973" s="14" t="n">
        <f aca="false">V1972+U1973+T1973</f>
        <v>8066749.18167163</v>
      </c>
      <c r="W1973" s="19" t="n">
        <f aca="false">V1973/1000</f>
        <v>8066.74918167163</v>
      </c>
      <c r="X1973" s="19" t="n">
        <f aca="false">W1973*3600000000*2/237000000</f>
        <v>245065.797924201</v>
      </c>
      <c r="Y1973" s="19" t="n">
        <f aca="false">X1973/30.662</f>
        <v>7992.49226809085</v>
      </c>
    </row>
    <row r="1974" customFormat="false" ht="17.9" hidden="false" customHeight="false" outlineLevel="0" collapsed="false">
      <c r="A1974" s="2" t="n">
        <v>3</v>
      </c>
      <c r="B1974" s="3" t="n">
        <v>23</v>
      </c>
      <c r="C1974" s="38" t="n">
        <v>19</v>
      </c>
      <c r="D1974" s="1" t="n">
        <v>23.3</v>
      </c>
      <c r="E1974" s="3" t="n">
        <v>0</v>
      </c>
      <c r="F1974" s="23" t="n">
        <f aca="false">IF(D1974&lt;25, 0.24, 0.24-(0.01/5)*(D1974-25))</f>
        <v>0.24</v>
      </c>
      <c r="G1974" s="40" t="n">
        <f aca="false">(E1974/1000)*$G$1*F1974</f>
        <v>0</v>
      </c>
      <c r="H1974" s="40" t="n">
        <v>0.512514726413557</v>
      </c>
      <c r="I1974" s="3" t="n">
        <f aca="false">H1974*$J$2</f>
        <v>0</v>
      </c>
      <c r="J1974" s="19" t="n">
        <f aca="false">SUM(I1974+G1974)</f>
        <v>0</v>
      </c>
      <c r="K1974" s="1" t="n">
        <v>0</v>
      </c>
      <c r="L1974" s="39" t="n">
        <v>1.29584093826205</v>
      </c>
      <c r="M1974" s="39"/>
      <c r="N1974" s="1" t="n">
        <f aca="false">(2.571*(19.44-D1974)+3.87)*$K$2</f>
        <v>-0</v>
      </c>
      <c r="O1974" s="1" t="n">
        <f aca="false">IF(N1974&gt;0,N1974,0)</f>
        <v>0</v>
      </c>
      <c r="P1974" s="1" t="n">
        <f aca="false">O1974*1.5</f>
        <v>0</v>
      </c>
      <c r="Q1974" s="1" t="n">
        <f aca="false">P1974/(3.6*$Q$2)</f>
        <v>0</v>
      </c>
      <c r="R1974" s="1" t="n">
        <f aca="false">(K1974+L1974)*$R$2</f>
        <v>6479.20469131025</v>
      </c>
      <c r="S1974" s="19" t="n">
        <f aca="false">J1974-R1974</f>
        <v>-6479.20469131025</v>
      </c>
      <c r="T1974" s="1" t="n">
        <f aca="false">IF(S1974&lt;0,S1974/$G$3,0)</f>
        <v>-9256.00670187179</v>
      </c>
      <c r="U1974" s="1" t="n">
        <f aca="false">IF(S1974&gt;0,S1974*0.7,0)</f>
        <v>0</v>
      </c>
      <c r="V1974" s="14" t="n">
        <f aca="false">V1973+U1974+T1974</f>
        <v>8057493.17496976</v>
      </c>
      <c r="W1974" s="19" t="n">
        <f aca="false">V1974/1000</f>
        <v>8057.49317496976</v>
      </c>
      <c r="X1974" s="19" t="n">
        <f aca="false">W1974*3600000000*2/237000000</f>
        <v>244784.602783891</v>
      </c>
      <c r="Y1974" s="19" t="n">
        <f aca="false">X1974/30.662</f>
        <v>7983.32146578473</v>
      </c>
    </row>
    <row r="1975" customFormat="false" ht="17.9" hidden="false" customHeight="false" outlineLevel="0" collapsed="false">
      <c r="A1975" s="2" t="n">
        <v>3</v>
      </c>
      <c r="B1975" s="3" t="n">
        <v>23</v>
      </c>
      <c r="C1975" s="38" t="n">
        <v>20</v>
      </c>
      <c r="D1975" s="1" t="n">
        <v>22.2</v>
      </c>
      <c r="E1975" s="3" t="n">
        <v>0</v>
      </c>
      <c r="F1975" s="23" t="n">
        <f aca="false">IF(D1975&lt;25, 0.24, 0.24-(0.01/5)*(D1975-25))</f>
        <v>0.24</v>
      </c>
      <c r="G1975" s="40" t="n">
        <f aca="false">(E1975/1000)*$G$1*F1975</f>
        <v>0</v>
      </c>
      <c r="H1975" s="40" t="n">
        <v>0.565004046454409</v>
      </c>
      <c r="I1975" s="3" t="n">
        <f aca="false">H1975*$J$2</f>
        <v>0</v>
      </c>
      <c r="J1975" s="19" t="n">
        <f aca="false">SUM(I1975+G1975)</f>
        <v>0</v>
      </c>
      <c r="K1975" s="1" t="n">
        <v>0</v>
      </c>
      <c r="L1975" s="39" t="n">
        <v>0.945416346506677</v>
      </c>
      <c r="M1975" s="39"/>
      <c r="N1975" s="1" t="n">
        <f aca="false">(2.571*(19.44-D1975)+3.87)*$K$2</f>
        <v>-0</v>
      </c>
      <c r="O1975" s="1" t="n">
        <f aca="false">IF(N1975&gt;0,N1975,0)</f>
        <v>0</v>
      </c>
      <c r="P1975" s="1" t="n">
        <f aca="false">O1975*1.5</f>
        <v>0</v>
      </c>
      <c r="Q1975" s="1" t="n">
        <f aca="false">P1975/(3.6*$Q$2)</f>
        <v>0</v>
      </c>
      <c r="R1975" s="1" t="n">
        <f aca="false">(K1975+L1975)*$R$2</f>
        <v>4727.08173253339</v>
      </c>
      <c r="S1975" s="19" t="n">
        <f aca="false">J1975-R1975</f>
        <v>-4727.08173253339</v>
      </c>
      <c r="T1975" s="1" t="n">
        <f aca="false">IF(S1975&lt;0,S1975/$G$3,0)</f>
        <v>-6752.97390361912</v>
      </c>
      <c r="U1975" s="1" t="n">
        <f aca="false">IF(S1975&gt;0,S1975*0.7,0)</f>
        <v>0</v>
      </c>
      <c r="V1975" s="14" t="n">
        <f aca="false">V1974+U1975+T1975</f>
        <v>8050740.20106614</v>
      </c>
      <c r="W1975" s="19" t="n">
        <f aca="false">V1975/1000</f>
        <v>8050.74020106614</v>
      </c>
      <c r="X1975" s="19" t="n">
        <f aca="false">W1975*3600000000*2/237000000</f>
        <v>244579.449146313</v>
      </c>
      <c r="Y1975" s="19" t="n">
        <f aca="false">X1975/30.662</f>
        <v>7976.63065508816</v>
      </c>
    </row>
    <row r="1976" customFormat="false" ht="17.9" hidden="false" customHeight="false" outlineLevel="0" collapsed="false">
      <c r="A1976" s="2" t="n">
        <v>3</v>
      </c>
      <c r="B1976" s="3" t="n">
        <v>23</v>
      </c>
      <c r="C1976" s="38" t="n">
        <v>21</v>
      </c>
      <c r="D1976" s="1" t="n">
        <v>21.7</v>
      </c>
      <c r="E1976" s="3" t="n">
        <v>0</v>
      </c>
      <c r="F1976" s="23" t="n">
        <f aca="false">IF(D1976&lt;25, 0.24, 0.24-(0.01/5)*(D1976-25))</f>
        <v>0.24</v>
      </c>
      <c r="G1976" s="40" t="n">
        <f aca="false">(E1976/1000)*$G$1*F1976</f>
        <v>0</v>
      </c>
      <c r="H1976" s="40" t="n">
        <v>0.580230371870485</v>
      </c>
      <c r="I1976" s="3" t="n">
        <f aca="false">H1976*$J$2</f>
        <v>0</v>
      </c>
      <c r="J1976" s="19" t="n">
        <f aca="false">SUM(I1976+G1976)</f>
        <v>0</v>
      </c>
      <c r="K1976" s="1" t="n">
        <v>0</v>
      </c>
      <c r="L1976" s="39" t="n">
        <v>0.887924811921812</v>
      </c>
      <c r="M1976" s="39"/>
      <c r="N1976" s="1" t="n">
        <f aca="false">(2.571*(19.44-D1976)+3.87)*$K$2</f>
        <v>-0</v>
      </c>
      <c r="O1976" s="1" t="n">
        <f aca="false">IF(N1976&gt;0,N1976,0)</f>
        <v>0</v>
      </c>
      <c r="P1976" s="1" t="n">
        <f aca="false">O1976*1.5</f>
        <v>0</v>
      </c>
      <c r="Q1976" s="1" t="n">
        <f aca="false">P1976/(3.6*$Q$2)</f>
        <v>0</v>
      </c>
      <c r="R1976" s="1" t="n">
        <f aca="false">(K1976+L1976)*$R$2</f>
        <v>4439.62405960906</v>
      </c>
      <c r="S1976" s="19" t="n">
        <f aca="false">J1976-R1976</f>
        <v>-4439.62405960906</v>
      </c>
      <c r="T1976" s="1" t="n">
        <f aca="false">IF(S1976&lt;0,S1976/$G$3,0)</f>
        <v>-6342.3200851558</v>
      </c>
      <c r="U1976" s="1" t="n">
        <f aca="false">IF(S1976&gt;0,S1976*0.7,0)</f>
        <v>0</v>
      </c>
      <c r="V1976" s="14" t="n">
        <f aca="false">V1975+U1976+T1976</f>
        <v>8044397.88098099</v>
      </c>
      <c r="W1976" s="19" t="n">
        <f aca="false">V1976/1000</f>
        <v>8044.39788098099</v>
      </c>
      <c r="X1976" s="19" t="n">
        <f aca="false">W1976*3600000000*2/237000000</f>
        <v>244386.771067777</v>
      </c>
      <c r="Y1976" s="19" t="n">
        <f aca="false">X1976/30.662</f>
        <v>7970.34671801503</v>
      </c>
    </row>
    <row r="1977" customFormat="false" ht="17.9" hidden="false" customHeight="false" outlineLevel="0" collapsed="false">
      <c r="A1977" s="2" t="n">
        <v>3</v>
      </c>
      <c r="B1977" s="3" t="n">
        <v>23</v>
      </c>
      <c r="C1977" s="38" t="n">
        <v>22</v>
      </c>
      <c r="D1977" s="1" t="n">
        <v>21.1</v>
      </c>
      <c r="E1977" s="3" t="n">
        <v>0</v>
      </c>
      <c r="F1977" s="23" t="n">
        <f aca="false">IF(D1977&lt;25, 0.24, 0.24-(0.01/5)*(D1977-25))</f>
        <v>0.24</v>
      </c>
      <c r="G1977" s="40" t="n">
        <f aca="false">(E1977/1000)*$G$1*F1977</f>
        <v>0</v>
      </c>
      <c r="H1977" s="40" t="n">
        <v>0.586639598003795</v>
      </c>
      <c r="I1977" s="3" t="n">
        <f aca="false">H1977*$J$2</f>
        <v>0</v>
      </c>
      <c r="J1977" s="19" t="n">
        <f aca="false">SUM(I1977+G1977)</f>
        <v>0</v>
      </c>
      <c r="K1977" s="1" t="n">
        <v>0</v>
      </c>
      <c r="L1977" s="39" t="n">
        <v>0.884502696767951</v>
      </c>
      <c r="M1977" s="39"/>
      <c r="N1977" s="1" t="n">
        <f aca="false">(2.571*(19.44-D1977)+3.87)*$K$2</f>
        <v>-0</v>
      </c>
      <c r="O1977" s="1" t="n">
        <f aca="false">IF(N1977&gt;0,N1977,0)</f>
        <v>0</v>
      </c>
      <c r="P1977" s="1" t="n">
        <f aca="false">O1977*1.5</f>
        <v>0</v>
      </c>
      <c r="Q1977" s="1" t="n">
        <f aca="false">P1977/(3.6*$Q$2)</f>
        <v>0</v>
      </c>
      <c r="R1977" s="1" t="n">
        <f aca="false">(K1977+L1977)*$R$2</f>
        <v>4422.51348383976</v>
      </c>
      <c r="S1977" s="19" t="n">
        <f aca="false">J1977-R1977</f>
        <v>-4422.51348383976</v>
      </c>
      <c r="T1977" s="1" t="n">
        <f aca="false">IF(S1977&lt;0,S1977/$G$3,0)</f>
        <v>-6317.87640548537</v>
      </c>
      <c r="U1977" s="1" t="n">
        <f aca="false">IF(S1977&gt;0,S1977*0.7,0)</f>
        <v>0</v>
      </c>
      <c r="V1977" s="14" t="n">
        <f aca="false">V1976+U1977+T1977</f>
        <v>8038080.0045755</v>
      </c>
      <c r="W1977" s="19" t="n">
        <f aca="false">V1977/1000</f>
        <v>8038.0800045755</v>
      </c>
      <c r="X1977" s="19" t="n">
        <f aca="false">W1977*3600000000*2/237000000</f>
        <v>244194.835582041</v>
      </c>
      <c r="Y1977" s="19" t="n">
        <f aca="false">X1977/30.662</f>
        <v>7964.08699960996</v>
      </c>
    </row>
    <row r="1978" customFormat="false" ht="17.9" hidden="false" customHeight="false" outlineLevel="0" collapsed="false">
      <c r="A1978" s="2" t="n">
        <v>3</v>
      </c>
      <c r="B1978" s="3" t="n">
        <v>23</v>
      </c>
      <c r="C1978" s="38" t="n">
        <v>23</v>
      </c>
      <c r="D1978" s="1" t="n">
        <v>20.6</v>
      </c>
      <c r="E1978" s="3" t="n">
        <v>0</v>
      </c>
      <c r="F1978" s="23" t="n">
        <f aca="false">IF(D1978&lt;25, 0.24, 0.24-(0.01/5)*(D1978-25))</f>
        <v>0.24</v>
      </c>
      <c r="G1978" s="40" t="n">
        <f aca="false">(E1978/1000)*$G$1*F1978</f>
        <v>0</v>
      </c>
      <c r="H1978" s="40" t="n">
        <v>0.585947389908435</v>
      </c>
      <c r="I1978" s="3" t="n">
        <f aca="false">H1978*$J$2</f>
        <v>0</v>
      </c>
      <c r="J1978" s="19" t="n">
        <f aca="false">SUM(I1978+G1978)</f>
        <v>0</v>
      </c>
      <c r="K1978" s="1" t="n">
        <v>0</v>
      </c>
      <c r="L1978" s="39" t="n">
        <v>0.82039507288562</v>
      </c>
      <c r="M1978" s="39"/>
      <c r="N1978" s="1" t="n">
        <f aca="false">(2.571*(19.44-D1978)+3.87)*$K$2</f>
        <v>0</v>
      </c>
      <c r="O1978" s="1" t="n">
        <f aca="false">IF(N1978&gt;0,N1978,0)</f>
        <v>0</v>
      </c>
      <c r="P1978" s="1" t="n">
        <f aca="false">O1978*1.5</f>
        <v>0</v>
      </c>
      <c r="Q1978" s="1" t="n">
        <f aca="false">P1978/(3.6*$Q$2)</f>
        <v>0</v>
      </c>
      <c r="R1978" s="1" t="n">
        <f aca="false">(K1978+L1978)*$R$2</f>
        <v>4101.9753644281</v>
      </c>
      <c r="S1978" s="19" t="n">
        <f aca="false">J1978-R1978</f>
        <v>-4101.9753644281</v>
      </c>
      <c r="T1978" s="1" t="n">
        <f aca="false">IF(S1978&lt;0,S1978/$G$3,0)</f>
        <v>-5859.96480632586</v>
      </c>
      <c r="U1978" s="1" t="n">
        <f aca="false">IF(S1978&gt;0,S1978*0.7,0)</f>
        <v>0</v>
      </c>
      <c r="V1978" s="14" t="n">
        <f aca="false">V1977+U1978+T1978</f>
        <v>8032220.03976917</v>
      </c>
      <c r="W1978" s="19" t="n">
        <f aca="false">V1978/1000</f>
        <v>8032.22003976918</v>
      </c>
      <c r="X1978" s="19" t="n">
        <f aca="false">W1978*3600000000*2/237000000</f>
        <v>244016.81133476</v>
      </c>
      <c r="Y1978" s="19" t="n">
        <f aca="false">X1978/30.662</f>
        <v>7958.28097758658</v>
      </c>
    </row>
    <row r="1979" customFormat="false" ht="17.9" hidden="false" customHeight="false" outlineLevel="0" collapsed="false">
      <c r="A1979" s="2" t="n">
        <v>3</v>
      </c>
      <c r="B1979" s="3" t="n">
        <v>24</v>
      </c>
      <c r="C1979" s="38" t="n">
        <v>0</v>
      </c>
      <c r="D1979" s="1" t="n">
        <v>20.6</v>
      </c>
      <c r="E1979" s="3" t="n">
        <v>0</v>
      </c>
      <c r="F1979" s="23" t="n">
        <f aca="false">IF(D1979&lt;25, 0.24, 0.24-(0.01/5)*(D1979-25))</f>
        <v>0.24</v>
      </c>
      <c r="G1979" s="40" t="n">
        <f aca="false">(E1979/1000)*$G$1*F1979</f>
        <v>0</v>
      </c>
      <c r="H1979" s="40" t="n">
        <v>0.606740193026942</v>
      </c>
      <c r="I1979" s="3" t="n">
        <f aca="false">H1979*$J$2</f>
        <v>0</v>
      </c>
      <c r="J1979" s="19" t="n">
        <f aca="false">SUM(I1979+G1979)</f>
        <v>0</v>
      </c>
      <c r="K1979" s="1" t="n">
        <v>0</v>
      </c>
      <c r="L1979" s="39" t="n">
        <v>0.708377836849236</v>
      </c>
      <c r="M1979" s="39"/>
      <c r="N1979" s="1" t="n">
        <f aca="false">(2.571*(19.44-D1979)+3.87)*$K$2</f>
        <v>0</v>
      </c>
      <c r="O1979" s="1" t="n">
        <f aca="false">IF(N1979&gt;0,N1979,0)</f>
        <v>0</v>
      </c>
      <c r="P1979" s="1" t="n">
        <f aca="false">O1979*1.5</f>
        <v>0</v>
      </c>
      <c r="Q1979" s="1" t="n">
        <f aca="false">P1979/(3.6*$Q$2)</f>
        <v>0</v>
      </c>
      <c r="R1979" s="1" t="n">
        <f aca="false">(K1979+L1979)*$R$2</f>
        <v>3541.88918424618</v>
      </c>
      <c r="S1979" s="19" t="n">
        <f aca="false">J1979-R1979</f>
        <v>-3541.88918424618</v>
      </c>
      <c r="T1979" s="1" t="n">
        <f aca="false">IF(S1979&lt;0,S1979/$G$3,0)</f>
        <v>-5059.84169178026</v>
      </c>
      <c r="U1979" s="1" t="n">
        <f aca="false">IF(S1979&gt;0,S1979*0.7,0)</f>
        <v>0</v>
      </c>
      <c r="V1979" s="14" t="n">
        <f aca="false">V1978+U1979+T1979</f>
        <v>8027160.1980774</v>
      </c>
      <c r="W1979" s="19" t="n">
        <f aca="false">V1979/1000</f>
        <v>8027.1601980774</v>
      </c>
      <c r="X1979" s="19" t="n">
        <f aca="false">W1979*3600000000*2/237000000</f>
        <v>243863.094625136</v>
      </c>
      <c r="Y1979" s="19" t="n">
        <f aca="false">X1979/30.662</f>
        <v>7953.26771329776</v>
      </c>
    </row>
    <row r="1980" customFormat="false" ht="17.9" hidden="false" customHeight="false" outlineLevel="0" collapsed="false">
      <c r="A1980" s="2" t="n">
        <v>3</v>
      </c>
      <c r="B1980" s="3" t="n">
        <v>24</v>
      </c>
      <c r="C1980" s="38" t="n">
        <v>1</v>
      </c>
      <c r="D1980" s="1" t="n">
        <v>20</v>
      </c>
      <c r="E1980" s="3" t="n">
        <v>0</v>
      </c>
      <c r="F1980" s="23" t="n">
        <f aca="false">IF(D1980&lt;25, 0.24, 0.24-(0.01/5)*(D1980-25))</f>
        <v>0.24</v>
      </c>
      <c r="G1980" s="40" t="n">
        <f aca="false">(E1980/1000)*$G$1*F1980</f>
        <v>0</v>
      </c>
      <c r="H1980" s="40" t="n">
        <v>0.593380229534477</v>
      </c>
      <c r="I1980" s="3" t="n">
        <f aca="false">H1980*$J$2</f>
        <v>0</v>
      </c>
      <c r="J1980" s="19" t="n">
        <f aca="false">SUM(I1980+G1980)</f>
        <v>0</v>
      </c>
      <c r="K1980" s="1" t="n">
        <v>0</v>
      </c>
      <c r="L1980" s="39" t="n">
        <v>0.681000915618347</v>
      </c>
      <c r="M1980" s="39"/>
      <c r="N1980" s="1" t="n">
        <f aca="false">(2.571*(19.44-D1980)+3.87)*$K$2</f>
        <v>0</v>
      </c>
      <c r="O1980" s="1" t="n">
        <f aca="false">IF(N1980&gt;0,N1980,0)</f>
        <v>0</v>
      </c>
      <c r="P1980" s="1" t="n">
        <f aca="false">O1980*1.5</f>
        <v>0</v>
      </c>
      <c r="Q1980" s="1" t="n">
        <f aca="false">P1980/(3.6*$Q$2)</f>
        <v>0</v>
      </c>
      <c r="R1980" s="1" t="n">
        <f aca="false">(K1980+L1980)*$R$2</f>
        <v>3405.00457809174</v>
      </c>
      <c r="S1980" s="19" t="n">
        <f aca="false">J1980-R1980</f>
        <v>-3405.00457809174</v>
      </c>
      <c r="T1980" s="1" t="n">
        <f aca="false">IF(S1980&lt;0,S1980/$G$3,0)</f>
        <v>-4864.29225441676</v>
      </c>
      <c r="U1980" s="1" t="n">
        <f aca="false">IF(S1980&gt;0,S1980*0.7,0)</f>
        <v>0</v>
      </c>
      <c r="V1980" s="14" t="n">
        <f aca="false">V1979+U1980+T1980</f>
        <v>8022295.90582298</v>
      </c>
      <c r="W1980" s="19" t="n">
        <f aca="false">V1980/1000</f>
        <v>8022.29590582298</v>
      </c>
      <c r="X1980" s="19" t="n">
        <f aca="false">W1980*3600000000*2/237000000</f>
        <v>243715.318657913</v>
      </c>
      <c r="Y1980" s="19" t="n">
        <f aca="false">X1980/30.662</f>
        <v>7948.44819835344</v>
      </c>
    </row>
    <row r="1981" customFormat="false" ht="17.9" hidden="false" customHeight="false" outlineLevel="0" collapsed="false">
      <c r="A1981" s="2" t="n">
        <v>3</v>
      </c>
      <c r="B1981" s="3" t="n">
        <v>24</v>
      </c>
      <c r="C1981" s="38" t="n">
        <v>2</v>
      </c>
      <c r="D1981" s="1" t="n">
        <v>20</v>
      </c>
      <c r="E1981" s="3" t="n">
        <v>0</v>
      </c>
      <c r="F1981" s="23" t="n">
        <f aca="false">IF(D1981&lt;25, 0.24, 0.24-(0.01/5)*(D1981-25))</f>
        <v>0.24</v>
      </c>
      <c r="G1981" s="40" t="n">
        <f aca="false">(E1981/1000)*$G$1*F1981</f>
        <v>0</v>
      </c>
      <c r="H1981" s="40" t="n">
        <v>0.588123984322778</v>
      </c>
      <c r="I1981" s="3" t="n">
        <f aca="false">H1981*$J$2</f>
        <v>0</v>
      </c>
      <c r="J1981" s="19" t="n">
        <f aca="false">SUM(I1981+G1981)</f>
        <v>0</v>
      </c>
      <c r="K1981" s="1" t="n">
        <v>0</v>
      </c>
      <c r="L1981" s="39" t="n">
        <v>0.660696365705438</v>
      </c>
      <c r="M1981" s="39"/>
      <c r="N1981" s="1" t="n">
        <f aca="false">(2.571*(19.44-D1981)+3.87)*$K$2</f>
        <v>0</v>
      </c>
      <c r="O1981" s="1" t="n">
        <f aca="false">IF(N1981&gt;0,N1981,0)</f>
        <v>0</v>
      </c>
      <c r="P1981" s="1" t="n">
        <f aca="false">O1981*1.5</f>
        <v>0</v>
      </c>
      <c r="Q1981" s="1" t="n">
        <f aca="false">P1981/(3.6*$Q$2)</f>
        <v>0</v>
      </c>
      <c r="R1981" s="1" t="n">
        <f aca="false">(K1981+L1981)*$R$2</f>
        <v>3303.48182852719</v>
      </c>
      <c r="S1981" s="19" t="n">
        <f aca="false">J1981-R1981</f>
        <v>-3303.48182852719</v>
      </c>
      <c r="T1981" s="1" t="n">
        <f aca="false">IF(S1981&lt;0,S1981/$G$3,0)</f>
        <v>-4719.25975503884</v>
      </c>
      <c r="U1981" s="1" t="n">
        <f aca="false">IF(S1981&gt;0,S1981*0.7,0)</f>
        <v>0</v>
      </c>
      <c r="V1981" s="14" t="n">
        <f aca="false">V1980+U1981+T1981</f>
        <v>8017576.64606794</v>
      </c>
      <c r="W1981" s="19" t="n">
        <f aca="false">V1981/1000</f>
        <v>8017.57664606794</v>
      </c>
      <c r="X1981" s="19" t="n">
        <f aca="false">W1981*3600000000*2/237000000</f>
        <v>243571.948741304</v>
      </c>
      <c r="Y1981" s="19" t="n">
        <f aca="false">X1981/30.662</f>
        <v>7943.77238083962</v>
      </c>
    </row>
    <row r="1982" customFormat="false" ht="17.9" hidden="false" customHeight="false" outlineLevel="0" collapsed="false">
      <c r="A1982" s="2" t="n">
        <v>3</v>
      </c>
      <c r="B1982" s="3" t="n">
        <v>24</v>
      </c>
      <c r="C1982" s="38" t="n">
        <v>3</v>
      </c>
      <c r="D1982" s="1" t="n">
        <v>20</v>
      </c>
      <c r="E1982" s="3" t="n">
        <v>0</v>
      </c>
      <c r="F1982" s="23" t="n">
        <f aca="false">IF(D1982&lt;25, 0.24, 0.24-(0.01/5)*(D1982-25))</f>
        <v>0.24</v>
      </c>
      <c r="G1982" s="40" t="n">
        <f aca="false">(E1982/1000)*$G$1*F1982</f>
        <v>0</v>
      </c>
      <c r="H1982" s="40" t="n">
        <v>0.554064567326099</v>
      </c>
      <c r="I1982" s="3" t="n">
        <f aca="false">H1982*$J$2</f>
        <v>0</v>
      </c>
      <c r="J1982" s="19" t="n">
        <f aca="false">SUM(I1982+G1982)</f>
        <v>0</v>
      </c>
      <c r="K1982" s="1" t="n">
        <v>0</v>
      </c>
      <c r="L1982" s="39" t="n">
        <v>0.678491364505516</v>
      </c>
      <c r="M1982" s="39"/>
      <c r="N1982" s="1" t="n">
        <f aca="false">(2.571*(19.44-D1982)+3.87)*$K$2</f>
        <v>0</v>
      </c>
      <c r="O1982" s="1" t="n">
        <f aca="false">IF(N1982&gt;0,N1982,0)</f>
        <v>0</v>
      </c>
      <c r="P1982" s="1" t="n">
        <f aca="false">O1982*1.5</f>
        <v>0</v>
      </c>
      <c r="Q1982" s="1" t="n">
        <f aca="false">P1982/(3.6*$Q$2)</f>
        <v>0</v>
      </c>
      <c r="R1982" s="1" t="n">
        <f aca="false">(K1982+L1982)*$R$2</f>
        <v>3392.45682252758</v>
      </c>
      <c r="S1982" s="19" t="n">
        <f aca="false">J1982-R1982</f>
        <v>-3392.45682252758</v>
      </c>
      <c r="T1982" s="1" t="n">
        <f aca="false">IF(S1982&lt;0,S1982/$G$3,0)</f>
        <v>-4846.36688932511</v>
      </c>
      <c r="U1982" s="1" t="n">
        <f aca="false">IF(S1982&gt;0,S1982*0.7,0)</f>
        <v>0</v>
      </c>
      <c r="V1982" s="14" t="n">
        <f aca="false">V1981+U1982+T1982</f>
        <v>8012730.27917861</v>
      </c>
      <c r="W1982" s="19" t="n">
        <f aca="false">V1982/1000</f>
        <v>8012.73027917861</v>
      </c>
      <c r="X1982" s="19" t="n">
        <f aca="false">W1982*3600000000*2/237000000</f>
        <v>243424.717342135</v>
      </c>
      <c r="Y1982" s="19" t="n">
        <f aca="false">X1982/30.662</f>
        <v>7938.97062625188</v>
      </c>
    </row>
    <row r="1983" customFormat="false" ht="17.9" hidden="false" customHeight="false" outlineLevel="0" collapsed="false">
      <c r="A1983" s="2" t="n">
        <v>3</v>
      </c>
      <c r="B1983" s="3" t="n">
        <v>24</v>
      </c>
      <c r="C1983" s="38" t="n">
        <v>4</v>
      </c>
      <c r="D1983" s="1" t="n">
        <v>20</v>
      </c>
      <c r="E1983" s="3" t="n">
        <v>0</v>
      </c>
      <c r="F1983" s="23" t="n">
        <f aca="false">IF(D1983&lt;25, 0.24, 0.24-(0.01/5)*(D1983-25))</f>
        <v>0.24</v>
      </c>
      <c r="G1983" s="40" t="n">
        <f aca="false">(E1983/1000)*$G$1*F1983</f>
        <v>0</v>
      </c>
      <c r="H1983" s="40" t="n">
        <v>0.496749339006719</v>
      </c>
      <c r="I1983" s="3" t="n">
        <f aca="false">H1983*$J$2</f>
        <v>0</v>
      </c>
      <c r="J1983" s="19" t="n">
        <f aca="false">SUM(I1983+G1983)</f>
        <v>0</v>
      </c>
      <c r="K1983" s="1" t="n">
        <v>0</v>
      </c>
      <c r="L1983" s="39" t="n">
        <v>0.628528483259145</v>
      </c>
      <c r="M1983" s="39"/>
      <c r="N1983" s="1" t="n">
        <f aca="false">(2.571*(19.44-D1983)+3.87)*$K$2</f>
        <v>0</v>
      </c>
      <c r="O1983" s="1" t="n">
        <f aca="false">IF(N1983&gt;0,N1983,0)</f>
        <v>0</v>
      </c>
      <c r="P1983" s="1" t="n">
        <f aca="false">O1983*1.5</f>
        <v>0</v>
      </c>
      <c r="Q1983" s="1" t="n">
        <f aca="false">P1983/(3.6*$Q$2)</f>
        <v>0</v>
      </c>
      <c r="R1983" s="1" t="n">
        <f aca="false">(K1983+L1983)*$R$2</f>
        <v>3142.64241629573</v>
      </c>
      <c r="S1983" s="19" t="n">
        <f aca="false">J1983-R1983</f>
        <v>-3142.64241629573</v>
      </c>
      <c r="T1983" s="1" t="n">
        <f aca="false">IF(S1983&lt;0,S1983/$G$3,0)</f>
        <v>-4489.48916613675</v>
      </c>
      <c r="U1983" s="1" t="n">
        <f aca="false">IF(S1983&gt;0,S1983*0.7,0)</f>
        <v>0</v>
      </c>
      <c r="V1983" s="14" t="n">
        <f aca="false">V1982+U1983+T1983</f>
        <v>8008240.79001248</v>
      </c>
      <c r="W1983" s="19" t="n">
        <f aca="false">V1983/1000</f>
        <v>8008.24079001248</v>
      </c>
      <c r="X1983" s="19" t="n">
        <f aca="false">W1983*3600000000*2/237000000</f>
        <v>243288.327797847</v>
      </c>
      <c r="Y1983" s="19" t="n">
        <f aca="false">X1983/30.662</f>
        <v>7934.52246421784</v>
      </c>
    </row>
    <row r="1984" customFormat="false" ht="17.9" hidden="false" customHeight="false" outlineLevel="0" collapsed="false">
      <c r="A1984" s="2" t="n">
        <v>3</v>
      </c>
      <c r="B1984" s="3" t="n">
        <v>24</v>
      </c>
      <c r="C1984" s="38" t="n">
        <v>5</v>
      </c>
      <c r="D1984" s="1" t="n">
        <v>20.6</v>
      </c>
      <c r="E1984" s="3" t="n">
        <v>0</v>
      </c>
      <c r="F1984" s="23" t="n">
        <f aca="false">IF(D1984&lt;25, 0.24, 0.24-(0.01/5)*(D1984-25))</f>
        <v>0.24</v>
      </c>
      <c r="G1984" s="40" t="n">
        <f aca="false">(E1984/1000)*$G$1*F1984</f>
        <v>0</v>
      </c>
      <c r="H1984" s="40" t="n">
        <v>0.459605267229892</v>
      </c>
      <c r="I1984" s="3" t="n">
        <f aca="false">H1984*$J$2</f>
        <v>0</v>
      </c>
      <c r="J1984" s="19" t="n">
        <f aca="false">SUM(I1984+G1984)</f>
        <v>0</v>
      </c>
      <c r="K1984" s="1" t="n">
        <v>0</v>
      </c>
      <c r="L1984" s="39" t="n">
        <v>0.677578800464486</v>
      </c>
      <c r="M1984" s="39"/>
      <c r="N1984" s="1" t="n">
        <f aca="false">(2.571*(19.44-D1984)+3.87)*$K$2</f>
        <v>0</v>
      </c>
      <c r="O1984" s="1" t="n">
        <f aca="false">IF(N1984&gt;0,N1984,0)</f>
        <v>0</v>
      </c>
      <c r="P1984" s="1" t="n">
        <f aca="false">O1984*1.5</f>
        <v>0</v>
      </c>
      <c r="Q1984" s="1" t="n">
        <f aca="false">P1984/(3.6*$Q$2)</f>
        <v>0</v>
      </c>
      <c r="R1984" s="1" t="n">
        <f aca="false">(K1984+L1984)*$R$2</f>
        <v>3387.89400232243</v>
      </c>
      <c r="S1984" s="19" t="n">
        <f aca="false">J1984-R1984</f>
        <v>-3387.89400232243</v>
      </c>
      <c r="T1984" s="1" t="n">
        <f aca="false">IF(S1984&lt;0,S1984/$G$3,0)</f>
        <v>-4839.84857474633</v>
      </c>
      <c r="U1984" s="1" t="n">
        <f aca="false">IF(S1984&gt;0,S1984*0.7,0)</f>
        <v>0</v>
      </c>
      <c r="V1984" s="14" t="n">
        <f aca="false">V1983+U1984+T1984</f>
        <v>8003400.94143773</v>
      </c>
      <c r="W1984" s="19" t="n">
        <f aca="false">V1984/1000</f>
        <v>8003.40094143773</v>
      </c>
      <c r="X1984" s="19" t="n">
        <f aca="false">W1984*3600000000*2/237000000</f>
        <v>243141.294423425</v>
      </c>
      <c r="Y1984" s="19" t="n">
        <f aca="false">X1984/30.662</f>
        <v>7929.72716794158</v>
      </c>
    </row>
    <row r="1985" customFormat="false" ht="17.9" hidden="false" customHeight="false" outlineLevel="0" collapsed="false">
      <c r="A1985" s="2" t="n">
        <v>3</v>
      </c>
      <c r="B1985" s="3" t="n">
        <v>24</v>
      </c>
      <c r="C1985" s="38" t="n">
        <v>6</v>
      </c>
      <c r="D1985" s="1" t="n">
        <v>20.6</v>
      </c>
      <c r="E1985" s="3" t="n">
        <v>1.64444444444444</v>
      </c>
      <c r="F1985" s="23" t="n">
        <f aca="false">IF(D1985&lt;25, 0.24, 0.24-(0.01/5)*(D1985-25))</f>
        <v>0.24</v>
      </c>
      <c r="G1985" s="40" t="n">
        <f aca="false">(E1985/1000)*$G$1*F1985</f>
        <v>129.300693333333</v>
      </c>
      <c r="H1985" s="40" t="n">
        <v>0.395172915462552</v>
      </c>
      <c r="I1985" s="3" t="n">
        <f aca="false">H1985*$J$2</f>
        <v>0</v>
      </c>
      <c r="J1985" s="19" t="n">
        <f aca="false">SUM(I1985+G1985)</f>
        <v>129.300693333333</v>
      </c>
      <c r="K1985" s="1" t="n">
        <v>0</v>
      </c>
      <c r="L1985" s="39" t="n">
        <v>0.809216163383008</v>
      </c>
      <c r="M1985" s="39"/>
      <c r="N1985" s="1" t="n">
        <f aca="false">(2.571*(19.44-D1985)+3.87)*$K$2</f>
        <v>0</v>
      </c>
      <c r="O1985" s="1" t="n">
        <f aca="false">IF(N1985&gt;0,N1985,0)</f>
        <v>0</v>
      </c>
      <c r="P1985" s="1" t="n">
        <f aca="false">O1985*1.5</f>
        <v>0</v>
      </c>
      <c r="Q1985" s="1" t="n">
        <f aca="false">P1985/(3.6*$Q$2)</f>
        <v>0</v>
      </c>
      <c r="R1985" s="1" t="n">
        <f aca="false">(K1985+L1985)*$R$2</f>
        <v>4046.08081691504</v>
      </c>
      <c r="S1985" s="19" t="n">
        <f aca="false">J1985-R1985</f>
        <v>-3916.78012358171</v>
      </c>
      <c r="T1985" s="1" t="n">
        <f aca="false">IF(S1985&lt;0,S1985/$G$3,0)</f>
        <v>-5595.4001765453</v>
      </c>
      <c r="U1985" s="1" t="n">
        <f aca="false">IF(S1985&gt;0,S1985*0.7,0)</f>
        <v>0</v>
      </c>
      <c r="V1985" s="14" t="n">
        <f aca="false">V1984+U1985+T1985</f>
        <v>7997805.54126119</v>
      </c>
      <c r="W1985" s="19" t="n">
        <f aca="false">V1985/1000</f>
        <v>7997.80554126119</v>
      </c>
      <c r="X1985" s="19" t="n">
        <f aca="false">W1985*3600000000*2/237000000</f>
        <v>242971.307582618</v>
      </c>
      <c r="Y1985" s="19" t="n">
        <f aca="false">X1985/30.662</f>
        <v>7924.18327514899</v>
      </c>
    </row>
    <row r="1986" customFormat="false" ht="17.9" hidden="false" customHeight="false" outlineLevel="0" collapsed="false">
      <c r="A1986" s="2" t="n">
        <v>3</v>
      </c>
      <c r="B1986" s="3" t="n">
        <v>24</v>
      </c>
      <c r="C1986" s="38" t="n">
        <v>7</v>
      </c>
      <c r="D1986" s="1" t="n">
        <v>21.7</v>
      </c>
      <c r="E1986" s="3" t="n">
        <v>23.8444444444444</v>
      </c>
      <c r="F1986" s="23" t="n">
        <f aca="false">IF(D1986&lt;25, 0.24, 0.24-(0.01/5)*(D1986-25))</f>
        <v>0.24</v>
      </c>
      <c r="G1986" s="40" t="n">
        <f aca="false">(E1986/1000)*$G$1*F1986</f>
        <v>1874.86005333333</v>
      </c>
      <c r="H1986" s="40" t="n">
        <v>0.353106437584806</v>
      </c>
      <c r="I1986" s="3" t="n">
        <f aca="false">H1986*$J$2</f>
        <v>0</v>
      </c>
      <c r="J1986" s="19" t="n">
        <f aca="false">SUM(I1986+G1986)</f>
        <v>1874.86005333333</v>
      </c>
      <c r="K1986" s="1" t="n">
        <v>0</v>
      </c>
      <c r="L1986" s="39" t="n">
        <v>0.75720001304432</v>
      </c>
      <c r="M1986" s="39"/>
      <c r="N1986" s="1" t="n">
        <f aca="false">(2.571*(19.44-D1986)+3.87)*$K$2</f>
        <v>-0</v>
      </c>
      <c r="O1986" s="1" t="n">
        <f aca="false">IF(N1986&gt;0,N1986,0)</f>
        <v>0</v>
      </c>
      <c r="P1986" s="1" t="n">
        <f aca="false">O1986*1.5</f>
        <v>0</v>
      </c>
      <c r="Q1986" s="1" t="n">
        <f aca="false">P1986/(3.6*$Q$2)</f>
        <v>0</v>
      </c>
      <c r="R1986" s="1" t="n">
        <f aca="false">(K1986+L1986)*$R$2</f>
        <v>3786.0000652216</v>
      </c>
      <c r="S1986" s="19" t="n">
        <f aca="false">J1986-R1986</f>
        <v>-1911.14001188827</v>
      </c>
      <c r="T1986" s="1" t="n">
        <f aca="false">IF(S1986&lt;0,S1986/$G$3,0)</f>
        <v>-2730.20001698324</v>
      </c>
      <c r="U1986" s="1" t="n">
        <f aca="false">IF(S1986&gt;0,S1986*0.7,0)</f>
        <v>0</v>
      </c>
      <c r="V1986" s="14" t="n">
        <f aca="false">V1985+U1986+T1986</f>
        <v>7995075.3412442</v>
      </c>
      <c r="W1986" s="19" t="n">
        <f aca="false">V1986/1000</f>
        <v>7995.0753412442</v>
      </c>
      <c r="X1986" s="19" t="n">
        <f aca="false">W1986*3600000000*2/237000000</f>
        <v>242888.364797292</v>
      </c>
      <c r="Y1986" s="19" t="n">
        <f aca="false">X1986/30.662</f>
        <v>7921.47820746501</v>
      </c>
    </row>
    <row r="1987" customFormat="false" ht="17.9" hidden="false" customHeight="false" outlineLevel="0" collapsed="false">
      <c r="A1987" s="2" t="n">
        <v>3</v>
      </c>
      <c r="B1987" s="3" t="n">
        <v>24</v>
      </c>
      <c r="C1987" s="38" t="n">
        <v>8</v>
      </c>
      <c r="D1987" s="1" t="n">
        <v>22.2</v>
      </c>
      <c r="E1987" s="3" t="n">
        <v>144.7150506049</v>
      </c>
      <c r="F1987" s="23" t="n">
        <f aca="false">IF(D1987&lt;25, 0.24, 0.24-(0.01/5)*(D1987-25))</f>
        <v>0.24</v>
      </c>
      <c r="G1987" s="40" t="n">
        <f aca="false">(E1987/1000)*$G$1*F1987</f>
        <v>11378.7707710026</v>
      </c>
      <c r="H1987" s="40" t="n">
        <v>0.304412915730464</v>
      </c>
      <c r="I1987" s="3" t="n">
        <f aca="false">H1987*$J$2</f>
        <v>0</v>
      </c>
      <c r="J1987" s="19" t="n">
        <f aca="false">SUM(I1987+G1987)</f>
        <v>11378.7707710026</v>
      </c>
      <c r="K1987" s="1" t="n">
        <v>0</v>
      </c>
      <c r="L1987" s="39" t="n">
        <v>0.766097512444358</v>
      </c>
      <c r="M1987" s="39"/>
      <c r="N1987" s="1" t="n">
        <f aca="false">(2.571*(19.44-D1987)+3.87)*$K$2</f>
        <v>-0</v>
      </c>
      <c r="O1987" s="1" t="n">
        <f aca="false">IF(N1987&gt;0,N1987,0)</f>
        <v>0</v>
      </c>
      <c r="P1987" s="1" t="n">
        <f aca="false">O1987*1.5</f>
        <v>0</v>
      </c>
      <c r="Q1987" s="1" t="n">
        <f aca="false">P1987/(3.6*$Q$2)</f>
        <v>0</v>
      </c>
      <c r="R1987" s="1" t="n">
        <f aca="false">(K1987+L1987)*$R$2</f>
        <v>3830.48756222179</v>
      </c>
      <c r="S1987" s="19" t="n">
        <f aca="false">J1987-R1987</f>
        <v>7548.28320878077</v>
      </c>
      <c r="T1987" s="1" t="n">
        <f aca="false">IF(S1987&lt;0,S1987/$G$3,0)</f>
        <v>0</v>
      </c>
      <c r="U1987" s="1" t="n">
        <f aca="false">IF(S1987&gt;0,S1987*0.7,0)</f>
        <v>5283.79824614654</v>
      </c>
      <c r="V1987" s="14" t="n">
        <f aca="false">V1986+U1987+T1987</f>
        <v>8000359.13949035</v>
      </c>
      <c r="W1987" s="19" t="n">
        <f aca="false">V1987/1000</f>
        <v>8000.35913949035</v>
      </c>
      <c r="X1987" s="19" t="n">
        <f aca="false">W1987*3600000000*2/237000000</f>
        <v>243048.88525034</v>
      </c>
      <c r="Y1987" s="19" t="n">
        <f aca="false">X1987/30.662</f>
        <v>7926.71336671906</v>
      </c>
    </row>
    <row r="1988" customFormat="false" ht="17.9" hidden="false" customHeight="false" outlineLevel="0" collapsed="false">
      <c r="A1988" s="2" t="n">
        <v>3</v>
      </c>
      <c r="B1988" s="3" t="n">
        <v>24</v>
      </c>
      <c r="C1988" s="38" t="n">
        <v>9</v>
      </c>
      <c r="D1988" s="1" t="n">
        <v>22.8</v>
      </c>
      <c r="E1988" s="3" t="n">
        <v>274.129900699098</v>
      </c>
      <c r="F1988" s="23" t="n">
        <f aca="false">IF(D1988&lt;25, 0.24, 0.24-(0.01/5)*(D1988-25))</f>
        <v>0.24</v>
      </c>
      <c r="G1988" s="40" t="n">
        <f aca="false">(E1988/1000)*$G$1*F1988</f>
        <v>21554.5051360892</v>
      </c>
      <c r="H1988" s="40" t="n">
        <v>0.308719089030565</v>
      </c>
      <c r="I1988" s="3" t="n">
        <f aca="false">H1988*$J$2</f>
        <v>0</v>
      </c>
      <c r="J1988" s="19" t="n">
        <f aca="false">SUM(I1988+G1988)</f>
        <v>21554.5051360892</v>
      </c>
      <c r="K1988" s="1" t="n">
        <v>0</v>
      </c>
      <c r="L1988" s="39" t="n">
        <v>0.733245206967293</v>
      </c>
      <c r="M1988" s="39"/>
      <c r="N1988" s="1" t="n">
        <f aca="false">(2.571*(19.44-D1988)+3.87)*$K$2</f>
        <v>-0</v>
      </c>
      <c r="O1988" s="1" t="n">
        <f aca="false">IF(N1988&gt;0,N1988,0)</f>
        <v>0</v>
      </c>
      <c r="P1988" s="1" t="n">
        <f aca="false">O1988*1.5</f>
        <v>0</v>
      </c>
      <c r="Q1988" s="1" t="n">
        <f aca="false">P1988/(3.6*$Q$2)</f>
        <v>0</v>
      </c>
      <c r="R1988" s="1" t="n">
        <f aca="false">(K1988+L1988)*$R$2</f>
        <v>3666.22603483647</v>
      </c>
      <c r="S1988" s="19" t="n">
        <f aca="false">J1988-R1988</f>
        <v>17888.2791012528</v>
      </c>
      <c r="T1988" s="1" t="n">
        <f aca="false">IF(S1988&lt;0,S1988/$G$3,0)</f>
        <v>0</v>
      </c>
      <c r="U1988" s="1" t="n">
        <f aca="false">IF(S1988&gt;0,S1988*0.7,0)</f>
        <v>12521.7953708769</v>
      </c>
      <c r="V1988" s="14" t="n">
        <f aca="false">V1987+U1988+T1988</f>
        <v>8012880.93486123</v>
      </c>
      <c r="W1988" s="19" t="n">
        <f aca="false">V1988/1000</f>
        <v>8012.88093486123</v>
      </c>
      <c r="X1988" s="19" t="n">
        <f aca="false">W1988*3600000000*2/237000000</f>
        <v>243429.294223632</v>
      </c>
      <c r="Y1988" s="19" t="n">
        <f aca="false">X1988/30.662</f>
        <v>7939.11989510248</v>
      </c>
    </row>
    <row r="1989" customFormat="false" ht="17.9" hidden="false" customHeight="false" outlineLevel="0" collapsed="false">
      <c r="A1989" s="2" t="n">
        <v>3</v>
      </c>
      <c r="B1989" s="3" t="n">
        <v>24</v>
      </c>
      <c r="C1989" s="38" t="n">
        <v>10</v>
      </c>
      <c r="D1989" s="1" t="n">
        <v>22.8</v>
      </c>
      <c r="E1989" s="3" t="n">
        <v>118.4</v>
      </c>
      <c r="F1989" s="23" t="n">
        <f aca="false">IF(D1989&lt;25, 0.24, 0.24-(0.01/5)*(D1989-25))</f>
        <v>0.24</v>
      </c>
      <c r="G1989" s="40" t="n">
        <f aca="false">(E1989/1000)*$G$1*F1989</f>
        <v>9309.64992</v>
      </c>
      <c r="H1989" s="40" t="n">
        <v>0.300731372017549</v>
      </c>
      <c r="I1989" s="3" t="n">
        <f aca="false">H1989*$J$2</f>
        <v>0</v>
      </c>
      <c r="J1989" s="19" t="n">
        <f aca="false">SUM(I1989+G1989)</f>
        <v>9309.64992</v>
      </c>
      <c r="K1989" s="1" t="n">
        <v>0</v>
      </c>
      <c r="L1989" s="39" t="n">
        <v>0.746249244551964</v>
      </c>
      <c r="M1989" s="39"/>
      <c r="N1989" s="1" t="n">
        <f aca="false">(2.571*(19.44-D1989)+3.87)*$K$2</f>
        <v>-0</v>
      </c>
      <c r="O1989" s="1" t="n">
        <f aca="false">IF(N1989&gt;0,N1989,0)</f>
        <v>0</v>
      </c>
      <c r="P1989" s="1" t="n">
        <f aca="false">O1989*1.5</f>
        <v>0</v>
      </c>
      <c r="Q1989" s="1" t="n">
        <f aca="false">P1989/(3.6*$Q$2)</f>
        <v>0</v>
      </c>
      <c r="R1989" s="1" t="n">
        <f aca="false">(K1989+L1989)*$R$2</f>
        <v>3731.24622275982</v>
      </c>
      <c r="S1989" s="19" t="n">
        <f aca="false">J1989-R1989</f>
        <v>5578.40369724018</v>
      </c>
      <c r="T1989" s="1" t="n">
        <f aca="false">IF(S1989&lt;0,S1989/$G$3,0)</f>
        <v>0</v>
      </c>
      <c r="U1989" s="1" t="n">
        <f aca="false">IF(S1989&gt;0,S1989*0.7,0)</f>
        <v>3904.88258806813</v>
      </c>
      <c r="V1989" s="14" t="n">
        <f aca="false">V1988+U1989+T1989</f>
        <v>8016785.81744929</v>
      </c>
      <c r="W1989" s="19" t="n">
        <f aca="false">V1989/1000</f>
        <v>8016.78581744929</v>
      </c>
      <c r="X1989" s="19" t="n">
        <f aca="false">W1989*3600000000*2/237000000</f>
        <v>243547.92356808</v>
      </c>
      <c r="Y1989" s="19" t="n">
        <f aca="false">X1989/30.662</f>
        <v>7942.98883204226</v>
      </c>
    </row>
    <row r="1990" customFormat="false" ht="17.9" hidden="false" customHeight="false" outlineLevel="0" collapsed="false">
      <c r="A1990" s="2" t="n">
        <v>3</v>
      </c>
      <c r="B1990" s="3" t="n">
        <v>24</v>
      </c>
      <c r="C1990" s="38" t="n">
        <v>11</v>
      </c>
      <c r="D1990" s="1" t="n">
        <v>22.2</v>
      </c>
      <c r="E1990" s="3" t="n">
        <v>924.45164865398</v>
      </c>
      <c r="F1990" s="23" t="n">
        <f aca="false">IF(D1990&lt;25, 0.24, 0.24-(0.01/5)*(D1990-25))</f>
        <v>0.24</v>
      </c>
      <c r="G1990" s="40" t="n">
        <f aca="false">(E1990/1000)*$G$1*F1990</f>
        <v>72688.5237916841</v>
      </c>
      <c r="H1990" s="40" t="n">
        <v>0.232117430421038</v>
      </c>
      <c r="I1990" s="3" t="n">
        <f aca="false">H1990*$J$2</f>
        <v>0</v>
      </c>
      <c r="J1990" s="19" t="n">
        <f aca="false">SUM(I1990+G1990)</f>
        <v>72688.5237916841</v>
      </c>
      <c r="K1990" s="1" t="n">
        <v>0</v>
      </c>
      <c r="L1990" s="39" t="n">
        <v>0.764500525372557</v>
      </c>
      <c r="M1990" s="39"/>
      <c r="N1990" s="1" t="n">
        <f aca="false">(2.571*(19.44-D1990)+3.87)*$K$2</f>
        <v>-0</v>
      </c>
      <c r="O1990" s="1" t="n">
        <f aca="false">IF(N1990&gt;0,N1990,0)</f>
        <v>0</v>
      </c>
      <c r="P1990" s="1" t="n">
        <f aca="false">O1990*1.5</f>
        <v>0</v>
      </c>
      <c r="Q1990" s="1" t="n">
        <f aca="false">P1990/(3.6*$Q$2)</f>
        <v>0</v>
      </c>
      <c r="R1990" s="1" t="n">
        <f aca="false">(K1990+L1990)*$R$2</f>
        <v>3822.50262686279</v>
      </c>
      <c r="S1990" s="19" t="n">
        <f aca="false">J1990-R1990</f>
        <v>68866.0211648213</v>
      </c>
      <c r="T1990" s="1" t="n">
        <f aca="false">IF(S1990&lt;0,S1990/$G$3,0)</f>
        <v>0</v>
      </c>
      <c r="U1990" s="1" t="n">
        <f aca="false">IF(S1990&gt;0,S1990*0.7,0)</f>
        <v>48206.2148153749</v>
      </c>
      <c r="V1990" s="14" t="n">
        <f aca="false">V1989+U1990+T1990</f>
        <v>8064992.03226467</v>
      </c>
      <c r="W1990" s="19" t="n">
        <f aca="false">V1990/1000</f>
        <v>8064.99203226467</v>
      </c>
      <c r="X1990" s="19" t="n">
        <f aca="false">W1990*3600000000*2/237000000</f>
        <v>245012.416170066</v>
      </c>
      <c r="Y1990" s="19" t="n">
        <f aca="false">X1990/30.662</f>
        <v>7990.75129378599</v>
      </c>
    </row>
    <row r="1991" customFormat="false" ht="17.9" hidden="false" customHeight="false" outlineLevel="0" collapsed="false">
      <c r="A1991" s="2" t="n">
        <v>3</v>
      </c>
      <c r="B1991" s="3" t="n">
        <v>24</v>
      </c>
      <c r="C1991" s="38" t="n">
        <v>12</v>
      </c>
      <c r="D1991" s="1" t="n">
        <v>17.8</v>
      </c>
      <c r="E1991" s="3" t="n">
        <v>961.298995658543</v>
      </c>
      <c r="F1991" s="23" t="n">
        <f aca="false">IF(D1991&lt;25, 0.24, 0.24-(0.01/5)*(D1991-25))</f>
        <v>0.24</v>
      </c>
      <c r="G1991" s="40" t="n">
        <f aca="false">(E1991/1000)*$G$1*F1991</f>
        <v>75585.7864698365</v>
      </c>
      <c r="H1991" s="40" t="n">
        <v>0.191716367194484</v>
      </c>
      <c r="I1991" s="3" t="n">
        <f aca="false">H1991*$J$2</f>
        <v>0</v>
      </c>
      <c r="J1991" s="19" t="n">
        <f aca="false">SUM(I1991+G1991)</f>
        <v>75585.7864698365</v>
      </c>
      <c r="K1991" s="1" t="n">
        <v>0</v>
      </c>
      <c r="L1991" s="39" t="n">
        <v>1.08663563185601</v>
      </c>
      <c r="M1991" s="39"/>
      <c r="N1991" s="1" t="n">
        <f aca="false">(2.571*(19.44-D1991)+3.87)*$K$2</f>
        <v>0</v>
      </c>
      <c r="O1991" s="1" t="n">
        <f aca="false">IF(N1991&gt;0,N1991,0)</f>
        <v>0</v>
      </c>
      <c r="P1991" s="1" t="n">
        <f aca="false">O1991*1.5</f>
        <v>0</v>
      </c>
      <c r="Q1991" s="1" t="n">
        <f aca="false">P1991/(3.6*$Q$2)</f>
        <v>0</v>
      </c>
      <c r="R1991" s="1" t="n">
        <f aca="false">(K1991+L1991)*$R$2</f>
        <v>5433.17815928005</v>
      </c>
      <c r="S1991" s="19" t="n">
        <f aca="false">J1991-R1991</f>
        <v>70152.6083105564</v>
      </c>
      <c r="T1991" s="1" t="n">
        <f aca="false">IF(S1991&lt;0,S1991/$G$3,0)</f>
        <v>0</v>
      </c>
      <c r="U1991" s="1" t="n">
        <f aca="false">IF(S1991&gt;0,S1991*0.7,0)</f>
        <v>49106.8258173895</v>
      </c>
      <c r="V1991" s="14" t="n">
        <f aca="false">V1990+U1991+T1991</f>
        <v>8114098.85808206</v>
      </c>
      <c r="W1991" s="19" t="n">
        <f aca="false">V1991/1000</f>
        <v>8114.09885808206</v>
      </c>
      <c r="X1991" s="19" t="n">
        <f aca="false">W1991*3600000000*2/237000000</f>
        <v>246504.26910629</v>
      </c>
      <c r="Y1991" s="19" t="n">
        <f aca="false">X1991/30.662</f>
        <v>8039.40607612975</v>
      </c>
    </row>
    <row r="1992" customFormat="false" ht="17.9" hidden="false" customHeight="false" outlineLevel="0" collapsed="false">
      <c r="A1992" s="2" t="n">
        <v>3</v>
      </c>
      <c r="B1992" s="3" t="n">
        <v>24</v>
      </c>
      <c r="C1992" s="38" t="n">
        <v>13</v>
      </c>
      <c r="D1992" s="1" t="n">
        <v>17.8</v>
      </c>
      <c r="E1992" s="3" t="n">
        <v>952.510008405697</v>
      </c>
      <c r="F1992" s="23" t="n">
        <f aca="false">IF(D1992&lt;25, 0.24, 0.24-(0.01/5)*(D1992-25))</f>
        <v>0.24</v>
      </c>
      <c r="G1992" s="40" t="n">
        <f aca="false">(E1992/1000)*$G$1*F1992</f>
        <v>74894.7189489299</v>
      </c>
      <c r="H1992" s="40" t="n">
        <v>0.16180662319939</v>
      </c>
      <c r="I1992" s="3" t="n">
        <f aca="false">H1992*$J$2</f>
        <v>0</v>
      </c>
      <c r="J1992" s="19" t="n">
        <f aca="false">SUM(I1992+G1992)</f>
        <v>74894.7189489299</v>
      </c>
      <c r="K1992" s="1" t="n">
        <v>0</v>
      </c>
      <c r="L1992" s="39" t="n">
        <v>2.41829470872847</v>
      </c>
      <c r="M1992" s="39"/>
      <c r="N1992" s="1" t="n">
        <f aca="false">(2.571*(19.44-D1992)+3.87)*$K$2</f>
        <v>0</v>
      </c>
      <c r="O1992" s="1" t="n">
        <f aca="false">IF(N1992&gt;0,N1992,0)</f>
        <v>0</v>
      </c>
      <c r="P1992" s="1" t="n">
        <f aca="false">O1992*1.5</f>
        <v>0</v>
      </c>
      <c r="Q1992" s="1" t="n">
        <f aca="false">P1992/(3.6*$Q$2)</f>
        <v>0</v>
      </c>
      <c r="R1992" s="1" t="n">
        <f aca="false">(K1992+L1992)*$R$2</f>
        <v>12091.4735436424</v>
      </c>
      <c r="S1992" s="19" t="n">
        <f aca="false">J1992-R1992</f>
        <v>62803.2454052875</v>
      </c>
      <c r="T1992" s="1" t="n">
        <f aca="false">IF(S1992&lt;0,S1992/$G$3,0)</f>
        <v>0</v>
      </c>
      <c r="U1992" s="1" t="n">
        <f aca="false">IF(S1992&gt;0,S1992*0.7,0)</f>
        <v>43962.2717837013</v>
      </c>
      <c r="V1992" s="14" t="n">
        <f aca="false">V1991+U1992+T1992</f>
        <v>8158061.12986576</v>
      </c>
      <c r="W1992" s="19" t="n">
        <f aca="false">V1992/1000</f>
        <v>8158.06112986576</v>
      </c>
      <c r="X1992" s="19" t="n">
        <f aca="false">W1992*3600000000*2/237000000</f>
        <v>247839.83179339</v>
      </c>
      <c r="Y1992" s="19" t="n">
        <f aca="false">X1992/30.662</f>
        <v>8082.96366164602</v>
      </c>
    </row>
    <row r="1993" customFormat="false" ht="17.9" hidden="false" customHeight="false" outlineLevel="0" collapsed="false">
      <c r="A1993" s="2" t="n">
        <v>3</v>
      </c>
      <c r="B1993" s="3" t="n">
        <v>24</v>
      </c>
      <c r="C1993" s="38" t="n">
        <v>14</v>
      </c>
      <c r="D1993" s="1" t="n">
        <v>18.9</v>
      </c>
      <c r="E1993" s="3" t="n">
        <v>880.725922870207</v>
      </c>
      <c r="F1993" s="23" t="n">
        <f aca="false">IF(D1993&lt;25, 0.24, 0.24-(0.01/5)*(D1993-25))</f>
        <v>0.24</v>
      </c>
      <c r="G1993" s="40" t="n">
        <f aca="false">(E1993/1000)*$G$1*F1993</f>
        <v>69250.4224441769</v>
      </c>
      <c r="H1993" s="40" t="n">
        <v>0.160327957069629</v>
      </c>
      <c r="I1993" s="3" t="n">
        <f aca="false">H1993*$J$2</f>
        <v>0</v>
      </c>
      <c r="J1993" s="19" t="n">
        <f aca="false">SUM(I1993+G1993)</f>
        <v>69250.4224441769</v>
      </c>
      <c r="K1993" s="1" t="n">
        <v>0</v>
      </c>
      <c r="L1993" s="39" t="n">
        <v>4.42570745798336</v>
      </c>
      <c r="M1993" s="39"/>
      <c r="N1993" s="1" t="n">
        <f aca="false">(2.571*(19.44-D1993)+3.87)*$K$2</f>
        <v>0</v>
      </c>
      <c r="O1993" s="1" t="n">
        <f aca="false">IF(N1993&gt;0,N1993,0)</f>
        <v>0</v>
      </c>
      <c r="P1993" s="1" t="n">
        <f aca="false">O1993*1.5</f>
        <v>0</v>
      </c>
      <c r="Q1993" s="1" t="n">
        <f aca="false">P1993/(3.6*$Q$2)</f>
        <v>0</v>
      </c>
      <c r="R1993" s="1" t="n">
        <f aca="false">(K1993+L1993)*$R$2</f>
        <v>22128.5372899168</v>
      </c>
      <c r="S1993" s="19" t="n">
        <f aca="false">J1993-R1993</f>
        <v>47121.8851542601</v>
      </c>
      <c r="T1993" s="1" t="n">
        <f aca="false">IF(S1993&lt;0,S1993/$G$3,0)</f>
        <v>0</v>
      </c>
      <c r="U1993" s="1" t="n">
        <f aca="false">IF(S1993&gt;0,S1993*0.7,0)</f>
        <v>32985.3196079821</v>
      </c>
      <c r="V1993" s="14" t="n">
        <f aca="false">V1992+U1993+T1993</f>
        <v>8191046.44947374</v>
      </c>
      <c r="W1993" s="19" t="n">
        <f aca="false">V1993/1000</f>
        <v>8191.04644947374</v>
      </c>
      <c r="X1993" s="19" t="n">
        <f aca="false">W1993*3600000000*2/237000000</f>
        <v>248841.917452367</v>
      </c>
      <c r="Y1993" s="19" t="n">
        <f aca="false">X1993/30.662</f>
        <v>8115.64534121606</v>
      </c>
    </row>
    <row r="1994" customFormat="false" ht="17.9" hidden="false" customHeight="false" outlineLevel="0" collapsed="false">
      <c r="A1994" s="2" t="n">
        <v>3</v>
      </c>
      <c r="B1994" s="3" t="n">
        <v>24</v>
      </c>
      <c r="C1994" s="38" t="n">
        <v>15</v>
      </c>
      <c r="D1994" s="1" t="n">
        <v>19.4</v>
      </c>
      <c r="E1994" s="3" t="n">
        <v>708.081644506026</v>
      </c>
      <c r="F1994" s="23" t="n">
        <f aca="false">IF(D1994&lt;25, 0.24, 0.24-(0.01/5)*(D1994-25))</f>
        <v>0.24</v>
      </c>
      <c r="G1994" s="40" t="n">
        <f aca="false">(E1994/1000)*$G$1*F1994</f>
        <v>55675.6100095354</v>
      </c>
      <c r="H1994" s="40" t="n">
        <v>0.161723133903211</v>
      </c>
      <c r="I1994" s="3" t="n">
        <f aca="false">H1994*$J$2</f>
        <v>0</v>
      </c>
      <c r="J1994" s="19" t="n">
        <f aca="false">SUM(I1994+G1994)</f>
        <v>55675.6100095354</v>
      </c>
      <c r="K1994" s="1" t="n">
        <v>0</v>
      </c>
      <c r="L1994" s="39" t="n">
        <v>4.82335723886201</v>
      </c>
      <c r="M1994" s="39"/>
      <c r="N1994" s="1" t="n">
        <f aca="false">(2.571*(19.44-D1994)+3.87)*$K$2</f>
        <v>0</v>
      </c>
      <c r="O1994" s="1" t="n">
        <f aca="false">IF(N1994&gt;0,N1994,0)</f>
        <v>0</v>
      </c>
      <c r="P1994" s="1" t="n">
        <f aca="false">O1994*1.5</f>
        <v>0</v>
      </c>
      <c r="Q1994" s="1" t="n">
        <f aca="false">P1994/(3.6*$Q$2)</f>
        <v>0</v>
      </c>
      <c r="R1994" s="1" t="n">
        <f aca="false">(K1994+L1994)*$R$2</f>
        <v>24116.7861943101</v>
      </c>
      <c r="S1994" s="19" t="n">
        <f aca="false">J1994-R1994</f>
        <v>31558.8238152254</v>
      </c>
      <c r="T1994" s="1" t="n">
        <f aca="false">IF(S1994&lt;0,S1994/$G$3,0)</f>
        <v>0</v>
      </c>
      <c r="U1994" s="1" t="n">
        <f aca="false">IF(S1994&gt;0,S1994*0.7,0)</f>
        <v>22091.1766706578</v>
      </c>
      <c r="V1994" s="14" t="n">
        <f aca="false">V1993+U1994+T1994</f>
        <v>8213137.6261444</v>
      </c>
      <c r="W1994" s="19" t="n">
        <f aca="false">V1994/1000</f>
        <v>8213.1376261444</v>
      </c>
      <c r="X1994" s="19" t="n">
        <f aca="false">W1994*3600000000*2/237000000</f>
        <v>249513.041806918</v>
      </c>
      <c r="Y1994" s="19" t="n">
        <f aca="false">X1994/30.662</f>
        <v>8137.5331617937</v>
      </c>
    </row>
    <row r="1995" customFormat="false" ht="17.9" hidden="false" customHeight="false" outlineLevel="0" collapsed="false">
      <c r="A1995" s="2" t="n">
        <v>3</v>
      </c>
      <c r="B1995" s="3" t="n">
        <v>24</v>
      </c>
      <c r="C1995" s="38" t="n">
        <v>16</v>
      </c>
      <c r="D1995" s="1" t="n">
        <v>19.4</v>
      </c>
      <c r="E1995" s="3" t="n">
        <v>470.4939405292</v>
      </c>
      <c r="F1995" s="23" t="n">
        <f aca="false">IF(D1995&lt;25, 0.24, 0.24-(0.01/5)*(D1995-25))</f>
        <v>0.24</v>
      </c>
      <c r="G1995" s="40" t="n">
        <f aca="false">(E1995/1000)*$G$1*F1995</f>
        <v>36994.3739510824</v>
      </c>
      <c r="H1995" s="40" t="n">
        <v>0.174708101550955</v>
      </c>
      <c r="I1995" s="3" t="n">
        <f aca="false">H1995*$J$2</f>
        <v>0</v>
      </c>
      <c r="J1995" s="19" t="n">
        <f aca="false">SUM(I1995+G1995)</f>
        <v>36994.3739510824</v>
      </c>
      <c r="K1995" s="1" t="n">
        <v>0</v>
      </c>
      <c r="L1995" s="39" t="n">
        <v>4.65247962217921</v>
      </c>
      <c r="M1995" s="39"/>
      <c r="N1995" s="1" t="n">
        <f aca="false">(2.571*(19.44-D1995)+3.87)*$K$2</f>
        <v>0</v>
      </c>
      <c r="O1995" s="1" t="n">
        <f aca="false">IF(N1995&gt;0,N1995,0)</f>
        <v>0</v>
      </c>
      <c r="P1995" s="1" t="n">
        <f aca="false">O1995*1.5</f>
        <v>0</v>
      </c>
      <c r="Q1995" s="1" t="n">
        <f aca="false">P1995/(3.6*$Q$2)</f>
        <v>0</v>
      </c>
      <c r="R1995" s="1" t="n">
        <f aca="false">(K1995+L1995)*$R$2</f>
        <v>23262.3981108961</v>
      </c>
      <c r="S1995" s="19" t="n">
        <f aca="false">J1995-R1995</f>
        <v>13731.9758401863</v>
      </c>
      <c r="T1995" s="1" t="n">
        <f aca="false">IF(S1995&lt;0,S1995/$G$3,0)</f>
        <v>0</v>
      </c>
      <c r="U1995" s="1" t="n">
        <f aca="false">IF(S1995&gt;0,S1995*0.7,0)</f>
        <v>9612.38308813042</v>
      </c>
      <c r="V1995" s="14" t="n">
        <f aca="false">V1994+U1995+T1995</f>
        <v>8222750.00923253</v>
      </c>
      <c r="W1995" s="19" t="n">
        <f aca="false">V1995/1000</f>
        <v>8222.75000923253</v>
      </c>
      <c r="X1995" s="19" t="n">
        <f aca="false">W1995*3600000000*2/237000000</f>
        <v>249805.063571621</v>
      </c>
      <c r="Y1995" s="19" t="n">
        <f aca="false">X1995/30.662</f>
        <v>8147.05705993155</v>
      </c>
    </row>
    <row r="1996" customFormat="false" ht="17.9" hidden="false" customHeight="false" outlineLevel="0" collapsed="false">
      <c r="A1996" s="2" t="n">
        <v>3</v>
      </c>
      <c r="B1996" s="3" t="n">
        <v>24</v>
      </c>
      <c r="C1996" s="38" t="n">
        <v>17</v>
      </c>
      <c r="D1996" s="1" t="n">
        <v>17.8</v>
      </c>
      <c r="E1996" s="3" t="n">
        <v>198.145543869787</v>
      </c>
      <c r="F1996" s="23" t="n">
        <f aca="false">IF(D1996&lt;25, 0.24, 0.24-(0.01/5)*(D1996-25))</f>
        <v>0.24</v>
      </c>
      <c r="G1996" s="40" t="n">
        <f aca="false">(E1996/1000)*$G$1*F1996</f>
        <v>15579.9463398287</v>
      </c>
      <c r="H1996" s="40" t="n">
        <v>0.189661532559917</v>
      </c>
      <c r="I1996" s="3" t="n">
        <f aca="false">H1996*$J$2</f>
        <v>0</v>
      </c>
      <c r="J1996" s="19" t="n">
        <f aca="false">SUM(I1996+G1996)</f>
        <v>15579.9463398287</v>
      </c>
      <c r="K1996" s="1" t="n">
        <v>0</v>
      </c>
      <c r="L1996" s="39" t="n">
        <v>3.87794089235533</v>
      </c>
      <c r="M1996" s="39"/>
      <c r="N1996" s="1" t="n">
        <f aca="false">(2.571*(19.44-D1996)+3.87)*$K$2</f>
        <v>0</v>
      </c>
      <c r="O1996" s="1" t="n">
        <f aca="false">IF(N1996&gt;0,N1996,0)</f>
        <v>0</v>
      </c>
      <c r="P1996" s="1" t="n">
        <f aca="false">O1996*1.5</f>
        <v>0</v>
      </c>
      <c r="Q1996" s="1" t="n">
        <f aca="false">P1996/(3.6*$Q$2)</f>
        <v>0</v>
      </c>
      <c r="R1996" s="1" t="n">
        <f aca="false">(K1996+L1996)*$R$2</f>
        <v>19389.7044617766</v>
      </c>
      <c r="S1996" s="19" t="n">
        <f aca="false">J1996-R1996</f>
        <v>-3809.75812194794</v>
      </c>
      <c r="T1996" s="1" t="n">
        <f aca="false">IF(S1996&lt;0,S1996/$G$3,0)</f>
        <v>-5442.51160278277</v>
      </c>
      <c r="U1996" s="1" t="n">
        <f aca="false">IF(S1996&gt;0,S1996*0.7,0)</f>
        <v>0</v>
      </c>
      <c r="V1996" s="14" t="n">
        <f aca="false">V1995+U1996+T1996</f>
        <v>8217307.49762975</v>
      </c>
      <c r="W1996" s="19" t="n">
        <f aca="false">V1996/1000</f>
        <v>8217.30749762975</v>
      </c>
      <c r="X1996" s="19" t="n">
        <f aca="false">W1996*3600000000*2/237000000</f>
        <v>249639.72144698</v>
      </c>
      <c r="Y1996" s="19" t="n">
        <f aca="false">X1996/30.662</f>
        <v>8141.66464832626</v>
      </c>
    </row>
    <row r="1997" customFormat="false" ht="17.9" hidden="false" customHeight="false" outlineLevel="0" collapsed="false">
      <c r="A1997" s="2" t="n">
        <v>3</v>
      </c>
      <c r="B1997" s="3" t="n">
        <v>24</v>
      </c>
      <c r="C1997" s="38" t="n">
        <v>18</v>
      </c>
      <c r="D1997" s="1" t="n">
        <v>15.6</v>
      </c>
      <c r="E1997" s="3" t="n">
        <v>9.19581699528739</v>
      </c>
      <c r="F1997" s="23" t="n">
        <f aca="false">IF(D1997&lt;25, 0.24, 0.24-(0.01/5)*(D1997-25))</f>
        <v>0.24</v>
      </c>
      <c r="G1997" s="40" t="n">
        <f aca="false">(E1997/1000)*$G$1*F1997</f>
        <v>723.056055359053</v>
      </c>
      <c r="H1997" s="40" t="n">
        <v>0.194423322808012</v>
      </c>
      <c r="I1997" s="3" t="n">
        <f aca="false">H1997*$J$2</f>
        <v>0</v>
      </c>
      <c r="J1997" s="19" t="n">
        <f aca="false">SUM(I1997+G1997)</f>
        <v>723.056055359053</v>
      </c>
      <c r="K1997" s="1" t="n">
        <v>0</v>
      </c>
      <c r="L1997" s="39" t="n">
        <v>2.68772924184246</v>
      </c>
      <c r="M1997" s="39"/>
      <c r="N1997" s="1" t="n">
        <f aca="false">(2.571*(19.44-D1997)+3.87)*$K$2</f>
        <v>0</v>
      </c>
      <c r="O1997" s="1" t="n">
        <f aca="false">IF(N1997&gt;0,N1997,0)</f>
        <v>0</v>
      </c>
      <c r="P1997" s="1" t="n">
        <f aca="false">O1997*1.5</f>
        <v>0</v>
      </c>
      <c r="Q1997" s="1" t="n">
        <f aca="false">P1997/(3.6*$Q$2)</f>
        <v>0</v>
      </c>
      <c r="R1997" s="1" t="n">
        <f aca="false">(K1997+L1997)*$R$2</f>
        <v>13438.6462092123</v>
      </c>
      <c r="S1997" s="19" t="n">
        <f aca="false">J1997-R1997</f>
        <v>-12715.5901538532</v>
      </c>
      <c r="T1997" s="1" t="n">
        <f aca="false">IF(S1997&lt;0,S1997/$G$3,0)</f>
        <v>-18165.1287912189</v>
      </c>
      <c r="U1997" s="1" t="n">
        <f aca="false">IF(S1997&gt;0,S1997*0.7,0)</f>
        <v>0</v>
      </c>
      <c r="V1997" s="14" t="n">
        <f aca="false">V1996+U1997+T1997</f>
        <v>8199142.36883853</v>
      </c>
      <c r="W1997" s="19" t="n">
        <f aca="false">V1997/1000</f>
        <v>8199.14236883853</v>
      </c>
      <c r="X1997" s="19" t="n">
        <f aca="false">W1997*3600000000*2/237000000</f>
        <v>249087.869433069</v>
      </c>
      <c r="Y1997" s="19" t="n">
        <f aca="false">X1997/30.662</f>
        <v>8123.66673514674</v>
      </c>
    </row>
    <row r="1998" customFormat="false" ht="17.9" hidden="false" customHeight="false" outlineLevel="0" collapsed="false">
      <c r="A1998" s="2" t="n">
        <v>3</v>
      </c>
      <c r="B1998" s="3" t="n">
        <v>24</v>
      </c>
      <c r="C1998" s="38" t="n">
        <v>19</v>
      </c>
      <c r="D1998" s="1" t="n">
        <v>13.3</v>
      </c>
      <c r="E1998" s="3" t="n">
        <v>0</v>
      </c>
      <c r="F1998" s="23" t="n">
        <f aca="false">IF(D1998&lt;25, 0.24, 0.24-(0.01/5)*(D1998-25))</f>
        <v>0.24</v>
      </c>
      <c r="G1998" s="40" t="n">
        <f aca="false">(E1998/1000)*$G$1*F1998</f>
        <v>0</v>
      </c>
      <c r="H1998" s="40" t="n">
        <v>0.230449253313714</v>
      </c>
      <c r="I1998" s="3" t="n">
        <f aca="false">H1998*$J$2</f>
        <v>0</v>
      </c>
      <c r="J1998" s="19" t="n">
        <f aca="false">SUM(I1998+G1998)</f>
        <v>0</v>
      </c>
      <c r="K1998" s="1" t="n">
        <v>0</v>
      </c>
      <c r="L1998" s="39" t="n">
        <v>1.87007186107993</v>
      </c>
      <c r="M1998" s="39"/>
      <c r="N1998" s="1" t="n">
        <f aca="false">(2.571*(19.44-D1998)+3.87)*$K$2</f>
        <v>0</v>
      </c>
      <c r="O1998" s="1" t="n">
        <f aca="false">IF(N1998&gt;0,N1998,0)</f>
        <v>0</v>
      </c>
      <c r="P1998" s="1" t="n">
        <f aca="false">O1998*1.5</f>
        <v>0</v>
      </c>
      <c r="Q1998" s="1" t="n">
        <f aca="false">P1998/(3.6*$Q$2)</f>
        <v>0</v>
      </c>
      <c r="R1998" s="1" t="n">
        <f aca="false">(K1998+L1998)*$R$2</f>
        <v>9350.35930539965</v>
      </c>
      <c r="S1998" s="19" t="n">
        <f aca="false">J1998-R1998</f>
        <v>-9350.35930539965</v>
      </c>
      <c r="T1998" s="1" t="n">
        <f aca="false">IF(S1998&lt;0,S1998/$G$3,0)</f>
        <v>-13357.6561505709</v>
      </c>
      <c r="U1998" s="1" t="n">
        <f aca="false">IF(S1998&gt;0,S1998*0.7,0)</f>
        <v>0</v>
      </c>
      <c r="V1998" s="14" t="n">
        <f aca="false">V1997+U1998+T1998</f>
        <v>8185784.71268796</v>
      </c>
      <c r="W1998" s="19" t="n">
        <f aca="false">V1998/1000</f>
        <v>8185.78471268796</v>
      </c>
      <c r="X1998" s="19" t="n">
        <f aca="false">W1998*3600000000*2/237000000</f>
        <v>248682.0672209</v>
      </c>
      <c r="Y1998" s="19" t="n">
        <f aca="false">X1998/30.662</f>
        <v>8110.43204033983</v>
      </c>
    </row>
    <row r="1999" customFormat="false" ht="17.9" hidden="false" customHeight="false" outlineLevel="0" collapsed="false">
      <c r="A1999" s="2" t="n">
        <v>3</v>
      </c>
      <c r="B1999" s="3" t="n">
        <v>24</v>
      </c>
      <c r="C1999" s="38" t="n">
        <v>20</v>
      </c>
      <c r="D1999" s="1" t="n">
        <v>12.2</v>
      </c>
      <c r="E1999" s="3" t="n">
        <v>0</v>
      </c>
      <c r="F1999" s="23" t="n">
        <f aca="false">IF(D1999&lt;25, 0.24, 0.24-(0.01/5)*(D1999-25))</f>
        <v>0.24</v>
      </c>
      <c r="G1999" s="40" t="n">
        <f aca="false">(E1999/1000)*$G$1*F1999</f>
        <v>0</v>
      </c>
      <c r="H1999" s="40" t="n">
        <v>0.318493610793771</v>
      </c>
      <c r="I1999" s="3" t="n">
        <f aca="false">H1999*$J$2</f>
        <v>0</v>
      </c>
      <c r="J1999" s="19" t="n">
        <f aca="false">SUM(I1999+G1999)</f>
        <v>0</v>
      </c>
      <c r="K1999" s="1" t="n">
        <v>0</v>
      </c>
      <c r="L1999" s="39" t="n">
        <v>1.29241882310819</v>
      </c>
      <c r="M1999" s="39"/>
      <c r="N1999" s="1" t="n">
        <f aca="false">(2.571*(19.44-D1999)+3.87)*$K$2</f>
        <v>0</v>
      </c>
      <c r="O1999" s="1" t="n">
        <f aca="false">IF(N1999&gt;0,N1999,0)</f>
        <v>0</v>
      </c>
      <c r="P1999" s="1" t="n">
        <f aca="false">O1999*1.5</f>
        <v>0</v>
      </c>
      <c r="Q1999" s="1" t="n">
        <f aca="false">P1999/(3.6*$Q$2)</f>
        <v>0</v>
      </c>
      <c r="R1999" s="1" t="n">
        <f aca="false">(K1999+L1999)*$R$2</f>
        <v>6462.09411554095</v>
      </c>
      <c r="S1999" s="19" t="n">
        <f aca="false">J1999-R1999</f>
        <v>-6462.09411554095</v>
      </c>
      <c r="T1999" s="1" t="n">
        <f aca="false">IF(S1999&lt;0,S1999/$G$3,0)</f>
        <v>-9231.56302220136</v>
      </c>
      <c r="U1999" s="1" t="n">
        <f aca="false">IF(S1999&gt;0,S1999*0.7,0)</f>
        <v>0</v>
      </c>
      <c r="V1999" s="14" t="n">
        <f aca="false">V1998+U1999+T1999</f>
        <v>8176553.14966576</v>
      </c>
      <c r="W1999" s="19" t="n">
        <f aca="false">V1999/1000</f>
        <v>8176.55314966576</v>
      </c>
      <c r="X1999" s="19" t="n">
        <f aca="false">W1999*3600000000*2/237000000</f>
        <v>248401.61467339</v>
      </c>
      <c r="Y1999" s="19" t="n">
        <f aca="false">X1999/30.662</f>
        <v>8101.28545670178</v>
      </c>
    </row>
    <row r="2000" customFormat="false" ht="17.9" hidden="false" customHeight="false" outlineLevel="0" collapsed="false">
      <c r="A2000" s="2" t="n">
        <v>3</v>
      </c>
      <c r="B2000" s="3" t="n">
        <v>24</v>
      </c>
      <c r="C2000" s="38" t="n">
        <v>21</v>
      </c>
      <c r="D2000" s="1" t="n">
        <v>11.1</v>
      </c>
      <c r="E2000" s="3" t="n">
        <v>0</v>
      </c>
      <c r="F2000" s="23" t="n">
        <f aca="false">IF(D2000&lt;25, 0.24, 0.24-(0.01/5)*(D2000-25))</f>
        <v>0.24</v>
      </c>
      <c r="G2000" s="40" t="n">
        <f aca="false">(E2000/1000)*$G$1*F2000</f>
        <v>0</v>
      </c>
      <c r="H2000" s="40" t="n">
        <v>0.410227951493018</v>
      </c>
      <c r="I2000" s="3" t="n">
        <f aca="false">H2000*$J$2</f>
        <v>0</v>
      </c>
      <c r="J2000" s="19" t="n">
        <f aca="false">SUM(I2000+G2000)</f>
        <v>0</v>
      </c>
      <c r="K2000" s="1" t="n">
        <v>0</v>
      </c>
      <c r="L2000" s="39" t="n">
        <v>0.937887693168183</v>
      </c>
      <c r="M2000" s="39"/>
      <c r="N2000" s="1" t="n">
        <f aca="false">(2.571*(19.44-D2000)+3.87)*$K$2</f>
        <v>0</v>
      </c>
      <c r="O2000" s="1" t="n">
        <f aca="false">IF(N2000&gt;0,N2000,0)</f>
        <v>0</v>
      </c>
      <c r="P2000" s="1" t="n">
        <f aca="false">O2000*1.5</f>
        <v>0</v>
      </c>
      <c r="Q2000" s="1" t="n">
        <f aca="false">P2000/(3.6*$Q$2)</f>
        <v>0</v>
      </c>
      <c r="R2000" s="1" t="n">
        <f aca="false">(K2000+L2000)*$R$2</f>
        <v>4689.43846584092</v>
      </c>
      <c r="S2000" s="19" t="n">
        <f aca="false">J2000-R2000</f>
        <v>-4689.43846584092</v>
      </c>
      <c r="T2000" s="1" t="n">
        <f aca="false">IF(S2000&lt;0,S2000/$G$3,0)</f>
        <v>-6699.19780834417</v>
      </c>
      <c r="U2000" s="1" t="n">
        <f aca="false">IF(S2000&gt;0,S2000*0.7,0)</f>
        <v>0</v>
      </c>
      <c r="V2000" s="14" t="n">
        <f aca="false">V1999+U2000+T2000</f>
        <v>8169853.95185741</v>
      </c>
      <c r="W2000" s="19" t="n">
        <f aca="false">V2000/1000</f>
        <v>8169.85395185741</v>
      </c>
      <c r="X2000" s="19" t="n">
        <f aca="false">W2000*3600000000*2/237000000</f>
        <v>248198.094739972</v>
      </c>
      <c r="Y2000" s="19" t="n">
        <f aca="false">X2000/30.662</f>
        <v>8094.64792707495</v>
      </c>
    </row>
    <row r="2001" customFormat="false" ht="17.9" hidden="false" customHeight="false" outlineLevel="0" collapsed="false">
      <c r="A2001" s="2" t="n">
        <v>3</v>
      </c>
      <c r="B2001" s="3" t="n">
        <v>24</v>
      </c>
      <c r="C2001" s="38" t="n">
        <v>22</v>
      </c>
      <c r="D2001" s="1" t="n">
        <v>10.6</v>
      </c>
      <c r="E2001" s="3" t="n">
        <v>0</v>
      </c>
      <c r="F2001" s="23" t="n">
        <f aca="false">IF(D2001&lt;25, 0.24, 0.24-(0.01/5)*(D2001-25))</f>
        <v>0.24</v>
      </c>
      <c r="G2001" s="40" t="n">
        <f aca="false">(E2001/1000)*$G$1*F2001</f>
        <v>0</v>
      </c>
      <c r="H2001" s="40" t="n">
        <v>0.458810370022479</v>
      </c>
      <c r="I2001" s="3" t="n">
        <f aca="false">H2001*$J$2</f>
        <v>0</v>
      </c>
      <c r="J2001" s="19" t="n">
        <f aca="false">SUM(I2001+G2001)</f>
        <v>0</v>
      </c>
      <c r="K2001" s="1" t="n">
        <v>0</v>
      </c>
      <c r="L2001" s="39" t="n">
        <v>0.845718725024192</v>
      </c>
      <c r="M2001" s="39"/>
      <c r="N2001" s="1" t="n">
        <f aca="false">(2.571*(19.44-D2001)+3.87)*$K$2</f>
        <v>0</v>
      </c>
      <c r="O2001" s="1" t="n">
        <f aca="false">IF(N2001&gt;0,N2001,0)</f>
        <v>0</v>
      </c>
      <c r="P2001" s="1" t="n">
        <f aca="false">O2001*1.5</f>
        <v>0</v>
      </c>
      <c r="Q2001" s="1" t="n">
        <f aca="false">P2001/(3.6*$Q$2)</f>
        <v>0</v>
      </c>
      <c r="R2001" s="1" t="n">
        <f aca="false">(K2001+L2001)*$R$2</f>
        <v>4228.59362512096</v>
      </c>
      <c r="S2001" s="19" t="n">
        <f aca="false">J2001-R2001</f>
        <v>-4228.59362512096</v>
      </c>
      <c r="T2001" s="1" t="n">
        <f aca="false">IF(S2001&lt;0,S2001/$G$3,0)</f>
        <v>-6040.84803588709</v>
      </c>
      <c r="U2001" s="1" t="n">
        <f aca="false">IF(S2001&gt;0,S2001*0.7,0)</f>
        <v>0</v>
      </c>
      <c r="V2001" s="14" t="n">
        <f aca="false">V2000+U2001+T2001</f>
        <v>8163813.10382152</v>
      </c>
      <c r="W2001" s="19" t="n">
        <f aca="false">V2001/1000</f>
        <v>8163.81310382152</v>
      </c>
      <c r="X2001" s="19" t="n">
        <f aca="false">W2001*3600000000*2/237000000</f>
        <v>248014.57530597</v>
      </c>
      <c r="Y2001" s="19" t="n">
        <f aca="false">X2001/30.662</f>
        <v>8088.66268690791</v>
      </c>
    </row>
    <row r="2002" customFormat="false" ht="17.9" hidden="false" customHeight="false" outlineLevel="0" collapsed="false">
      <c r="A2002" s="2" t="n">
        <v>3</v>
      </c>
      <c r="B2002" s="3" t="n">
        <v>24</v>
      </c>
      <c r="C2002" s="38" t="n">
        <v>23</v>
      </c>
      <c r="D2002" s="1" t="n">
        <v>10</v>
      </c>
      <c r="E2002" s="3" t="n">
        <v>0</v>
      </c>
      <c r="F2002" s="23" t="n">
        <f aca="false">IF(D2002&lt;25, 0.24, 0.24-(0.01/5)*(D2002-25))</f>
        <v>0.24</v>
      </c>
      <c r="G2002" s="40" t="n">
        <f aca="false">(E2002/1000)*$G$1*F2002</f>
        <v>0</v>
      </c>
      <c r="H2002" s="40" t="n">
        <v>0.449724676760131</v>
      </c>
      <c r="I2002" s="3" t="n">
        <f aca="false">H2002*$J$2</f>
        <v>0</v>
      </c>
      <c r="J2002" s="19" t="n">
        <f aca="false">SUM(I2002+G2002)</f>
        <v>0</v>
      </c>
      <c r="K2002" s="1" t="n">
        <v>0</v>
      </c>
      <c r="L2002" s="39" t="n">
        <v>0.851650391290885</v>
      </c>
      <c r="M2002" s="39"/>
      <c r="N2002" s="1" t="n">
        <f aca="false">(2.571*(19.44-D2002)+3.87)*$K$2</f>
        <v>0</v>
      </c>
      <c r="O2002" s="1" t="n">
        <f aca="false">IF(N2002&gt;0,N2002,0)</f>
        <v>0</v>
      </c>
      <c r="P2002" s="1" t="n">
        <f aca="false">O2002*1.5</f>
        <v>0</v>
      </c>
      <c r="Q2002" s="1" t="n">
        <f aca="false">P2002/(3.6*$Q$2)</f>
        <v>0</v>
      </c>
      <c r="R2002" s="1" t="n">
        <f aca="false">(K2002+L2002)*$R$2</f>
        <v>4258.25195645443</v>
      </c>
      <c r="S2002" s="19" t="n">
        <f aca="false">J2002-R2002</f>
        <v>-4258.25195645443</v>
      </c>
      <c r="T2002" s="1" t="n">
        <f aca="false">IF(S2002&lt;0,S2002/$G$3,0)</f>
        <v>-6083.21708064918</v>
      </c>
      <c r="U2002" s="1" t="n">
        <f aca="false">IF(S2002&gt;0,S2002*0.7,0)</f>
        <v>0</v>
      </c>
      <c r="V2002" s="14" t="n">
        <f aca="false">V2001+U2002+T2002</f>
        <v>8157729.88674088</v>
      </c>
      <c r="W2002" s="19" t="n">
        <f aca="false">V2002/1000</f>
        <v>8157.72988674088</v>
      </c>
      <c r="X2002" s="19" t="n">
        <f aca="false">W2002*3600000000*2/237000000</f>
        <v>247829.768711115</v>
      </c>
      <c r="Y2002" s="19" t="n">
        <f aca="false">X2002/30.662</f>
        <v>8082.63546771624</v>
      </c>
    </row>
    <row r="2003" customFormat="false" ht="17.9" hidden="false" customHeight="false" outlineLevel="0" collapsed="false">
      <c r="A2003" s="2" t="n">
        <v>3</v>
      </c>
      <c r="B2003" s="3" t="n">
        <v>25</v>
      </c>
      <c r="C2003" s="38" t="n">
        <v>0</v>
      </c>
      <c r="D2003" s="1" t="n">
        <v>8.9</v>
      </c>
      <c r="E2003" s="3" t="n">
        <v>0</v>
      </c>
      <c r="F2003" s="23" t="n">
        <f aca="false">IF(D2003&lt;25, 0.24, 0.24-(0.01/5)*(D2003-25))</f>
        <v>0.24</v>
      </c>
      <c r="G2003" s="40" t="n">
        <f aca="false">(E2003/1000)*$G$1*F2003</f>
        <v>0</v>
      </c>
      <c r="H2003" s="40" t="n">
        <v>0.400432959272001</v>
      </c>
      <c r="I2003" s="3" t="n">
        <f aca="false">H2003*$J$2</f>
        <v>0</v>
      </c>
      <c r="J2003" s="19" t="n">
        <f aca="false">SUM(I2003+G2003)</f>
        <v>0</v>
      </c>
      <c r="K2003" s="1" t="n">
        <v>0</v>
      </c>
      <c r="L2003" s="39" t="n">
        <v>0.743739693439133</v>
      </c>
      <c r="M2003" s="39"/>
      <c r="N2003" s="1" t="n">
        <f aca="false">(2.571*(19.44-D2003)+3.87)*$K$2</f>
        <v>0</v>
      </c>
      <c r="O2003" s="1" t="n">
        <f aca="false">IF(N2003&gt;0,N2003,0)</f>
        <v>0</v>
      </c>
      <c r="P2003" s="1" t="n">
        <f aca="false">O2003*1.5</f>
        <v>0</v>
      </c>
      <c r="Q2003" s="1" t="n">
        <f aca="false">P2003/(3.6*$Q$2)</f>
        <v>0</v>
      </c>
      <c r="R2003" s="1" t="n">
        <f aca="false">(K2003+L2003)*$R$2</f>
        <v>3718.69846719567</v>
      </c>
      <c r="S2003" s="19" t="n">
        <f aca="false">J2003-R2003</f>
        <v>-3718.69846719567</v>
      </c>
      <c r="T2003" s="1" t="n">
        <f aca="false">IF(S2003&lt;0,S2003/$G$3,0)</f>
        <v>-5312.42638170809</v>
      </c>
      <c r="U2003" s="1" t="n">
        <f aca="false">IF(S2003&gt;0,S2003*0.7,0)</f>
        <v>0</v>
      </c>
      <c r="V2003" s="14" t="n">
        <f aca="false">V2002+U2003+T2003</f>
        <v>8152417.46035917</v>
      </c>
      <c r="W2003" s="19" t="n">
        <f aca="false">V2003/1000</f>
        <v>8152.41746035917</v>
      </c>
      <c r="X2003" s="19" t="n">
        <f aca="false">W2003*3600000000*2/237000000</f>
        <v>247668.378542557</v>
      </c>
      <c r="Y2003" s="19" t="n">
        <f aca="false">X2003/30.662</f>
        <v>8077.37194385745</v>
      </c>
    </row>
    <row r="2004" customFormat="false" ht="17.9" hidden="false" customHeight="false" outlineLevel="0" collapsed="false">
      <c r="A2004" s="2" t="n">
        <v>3</v>
      </c>
      <c r="B2004" s="3" t="n">
        <v>25</v>
      </c>
      <c r="C2004" s="38" t="n">
        <v>1</v>
      </c>
      <c r="D2004" s="1" t="n">
        <v>7.8</v>
      </c>
      <c r="E2004" s="3" t="n">
        <v>0</v>
      </c>
      <c r="F2004" s="23" t="n">
        <f aca="false">IF(D2004&lt;25, 0.24, 0.24-(0.01/5)*(D2004-25))</f>
        <v>0.24</v>
      </c>
      <c r="G2004" s="40" t="n">
        <f aca="false">(E2004/1000)*$G$1*F2004</f>
        <v>0</v>
      </c>
      <c r="H2004" s="40" t="n">
        <v>0.324797670792209</v>
      </c>
      <c r="I2004" s="3" t="n">
        <f aca="false">H2004*$J$2</f>
        <v>0</v>
      </c>
      <c r="J2004" s="19" t="n">
        <f aca="false">SUM(I2004+G2004)</f>
        <v>0</v>
      </c>
      <c r="K2004" s="1" t="n">
        <v>0</v>
      </c>
      <c r="L2004" s="39" t="n">
        <v>0.773169883762338</v>
      </c>
      <c r="M2004" s="39"/>
      <c r="N2004" s="1" t="n">
        <f aca="false">(2.571*(19.44-D2004)+3.87)*$K$2</f>
        <v>0</v>
      </c>
      <c r="O2004" s="1" t="n">
        <f aca="false">IF(N2004&gt;0,N2004,0)</f>
        <v>0</v>
      </c>
      <c r="P2004" s="1" t="n">
        <f aca="false">O2004*1.5</f>
        <v>0</v>
      </c>
      <c r="Q2004" s="1" t="n">
        <f aca="false">P2004/(3.6*$Q$2)</f>
        <v>0</v>
      </c>
      <c r="R2004" s="1" t="n">
        <f aca="false">(K2004+L2004)*$R$2</f>
        <v>3865.84941881169</v>
      </c>
      <c r="S2004" s="19" t="n">
        <f aca="false">J2004-R2004</f>
        <v>-3865.84941881169</v>
      </c>
      <c r="T2004" s="1" t="n">
        <f aca="false">IF(S2004&lt;0,S2004/$G$3,0)</f>
        <v>-5522.64202687384</v>
      </c>
      <c r="U2004" s="1" t="n">
        <f aca="false">IF(S2004&gt;0,S2004*0.7,0)</f>
        <v>0</v>
      </c>
      <c r="V2004" s="14" t="n">
        <f aca="false">V2003+U2004+T2004</f>
        <v>8146894.81833229</v>
      </c>
      <c r="W2004" s="19" t="n">
        <f aca="false">V2004/1000</f>
        <v>8146.89481833229</v>
      </c>
      <c r="X2004" s="19" t="n">
        <f aca="false">W2004*3600000000*2/237000000</f>
        <v>247500.602075918</v>
      </c>
      <c r="Y2004" s="19" t="n">
        <f aca="false">X2004/30.662</f>
        <v>8071.90013945332</v>
      </c>
    </row>
    <row r="2005" customFormat="false" ht="17.9" hidden="false" customHeight="false" outlineLevel="0" collapsed="false">
      <c r="A2005" s="2" t="n">
        <v>3</v>
      </c>
      <c r="B2005" s="3" t="n">
        <v>25</v>
      </c>
      <c r="C2005" s="38" t="n">
        <v>2</v>
      </c>
      <c r="D2005" s="1" t="n">
        <v>6.7</v>
      </c>
      <c r="E2005" s="3" t="n">
        <v>0</v>
      </c>
      <c r="F2005" s="23" t="n">
        <f aca="false">IF(D2005&lt;25, 0.24, 0.24-(0.01/5)*(D2005-25))</f>
        <v>0.24</v>
      </c>
      <c r="G2005" s="40" t="n">
        <f aca="false">(E2005/1000)*$G$1*F2005</f>
        <v>0</v>
      </c>
      <c r="H2005" s="40" t="n">
        <v>0.295574070899009</v>
      </c>
      <c r="I2005" s="3" t="n">
        <f aca="false">H2005*$J$2</f>
        <v>0</v>
      </c>
      <c r="J2005" s="19" t="n">
        <f aca="false">SUM(I2005+G2005)</f>
        <v>0</v>
      </c>
      <c r="K2005" s="1" t="n">
        <v>0</v>
      </c>
      <c r="L2005" s="39" t="n">
        <v>0.682597902690149</v>
      </c>
      <c r="M2005" s="39"/>
      <c r="N2005" s="1" t="n">
        <f aca="false">(2.571*(19.44-D2005)+3.87)*$K$2</f>
        <v>0</v>
      </c>
      <c r="O2005" s="1" t="n">
        <f aca="false">IF(N2005&gt;0,N2005,0)</f>
        <v>0</v>
      </c>
      <c r="P2005" s="1" t="n">
        <f aca="false">O2005*1.5</f>
        <v>0</v>
      </c>
      <c r="Q2005" s="1" t="n">
        <f aca="false">P2005/(3.6*$Q$2)</f>
        <v>0</v>
      </c>
      <c r="R2005" s="1" t="n">
        <f aca="false">(K2005+L2005)*$R$2</f>
        <v>3412.98951345074</v>
      </c>
      <c r="S2005" s="19" t="n">
        <f aca="false">J2005-R2005</f>
        <v>-3412.98951345074</v>
      </c>
      <c r="T2005" s="1" t="n">
        <f aca="false">IF(S2005&lt;0,S2005/$G$3,0)</f>
        <v>-4875.69930492964</v>
      </c>
      <c r="U2005" s="1" t="n">
        <f aca="false">IF(S2005&gt;0,S2005*0.7,0)</f>
        <v>0</v>
      </c>
      <c r="V2005" s="14" t="n">
        <f aca="false">V2004+U2005+T2005</f>
        <v>8142019.11902736</v>
      </c>
      <c r="W2005" s="19" t="n">
        <f aca="false">V2005/1000</f>
        <v>8142.01911902736</v>
      </c>
      <c r="X2005" s="19" t="n">
        <f aca="false">W2005*3600000000*2/237000000</f>
        <v>247352.479565388</v>
      </c>
      <c r="Y2005" s="19" t="n">
        <f aca="false">X2005/30.662</f>
        <v>8067.06932246391</v>
      </c>
    </row>
    <row r="2006" customFormat="false" ht="17.9" hidden="false" customHeight="false" outlineLevel="0" collapsed="false">
      <c r="A2006" s="2" t="n">
        <v>3</v>
      </c>
      <c r="B2006" s="3" t="n">
        <v>25</v>
      </c>
      <c r="C2006" s="38" t="n">
        <v>3</v>
      </c>
      <c r="D2006" s="1" t="n">
        <v>6.7</v>
      </c>
      <c r="E2006" s="3" t="n">
        <v>0</v>
      </c>
      <c r="F2006" s="23" t="n">
        <f aca="false">IF(D2006&lt;25, 0.24, 0.24-(0.01/5)*(D2006-25))</f>
        <v>0.24</v>
      </c>
      <c r="G2006" s="40" t="n">
        <f aca="false">(E2006/1000)*$G$1*F2006</f>
        <v>0</v>
      </c>
      <c r="H2006" s="40" t="n">
        <v>0.25614566168374</v>
      </c>
      <c r="I2006" s="3" t="n">
        <f aca="false">H2006*$J$2</f>
        <v>0</v>
      </c>
      <c r="J2006" s="19" t="n">
        <f aca="false">SUM(I2006+G2006)</f>
        <v>0</v>
      </c>
      <c r="K2006" s="1" t="n">
        <v>0</v>
      </c>
      <c r="L2006" s="39" t="n">
        <v>0.68077277460809</v>
      </c>
      <c r="M2006" s="39"/>
      <c r="N2006" s="1" t="n">
        <f aca="false">(2.571*(19.44-D2006)+3.87)*$K$2</f>
        <v>0</v>
      </c>
      <c r="O2006" s="1" t="n">
        <f aca="false">IF(N2006&gt;0,N2006,0)</f>
        <v>0</v>
      </c>
      <c r="P2006" s="1" t="n">
        <f aca="false">O2006*1.5</f>
        <v>0</v>
      </c>
      <c r="Q2006" s="1" t="n">
        <f aca="false">P2006/(3.6*$Q$2)</f>
        <v>0</v>
      </c>
      <c r="R2006" s="1" t="n">
        <f aca="false">(K2006+L2006)*$R$2</f>
        <v>3403.86387304045</v>
      </c>
      <c r="S2006" s="19" t="n">
        <f aca="false">J2006-R2006</f>
        <v>-3403.86387304045</v>
      </c>
      <c r="T2006" s="1" t="n">
        <f aca="false">IF(S2006&lt;0,S2006/$G$3,0)</f>
        <v>-4862.66267577207</v>
      </c>
      <c r="U2006" s="1" t="n">
        <f aca="false">IF(S2006&gt;0,S2006*0.7,0)</f>
        <v>0</v>
      </c>
      <c r="V2006" s="14" t="n">
        <f aca="false">V2005+U2006+T2006</f>
        <v>8137156.45635159</v>
      </c>
      <c r="W2006" s="19" t="n">
        <f aca="false">V2006/1000</f>
        <v>8137.15645635159</v>
      </c>
      <c r="X2006" s="19" t="n">
        <f aca="false">W2006*3600000000*2/237000000</f>
        <v>247204.753104352</v>
      </c>
      <c r="Y2006" s="19" t="n">
        <f aca="false">X2006/30.662</f>
        <v>8062.25142209746</v>
      </c>
    </row>
    <row r="2007" customFormat="false" ht="17.9" hidden="false" customHeight="false" outlineLevel="0" collapsed="false">
      <c r="A2007" s="2" t="n">
        <v>3</v>
      </c>
      <c r="B2007" s="3" t="n">
        <v>25</v>
      </c>
      <c r="C2007" s="38" t="n">
        <v>4</v>
      </c>
      <c r="D2007" s="1" t="n">
        <v>7.2</v>
      </c>
      <c r="E2007" s="3" t="n">
        <v>0</v>
      </c>
      <c r="F2007" s="23" t="n">
        <f aca="false">IF(D2007&lt;25, 0.24, 0.24-(0.01/5)*(D2007-25))</f>
        <v>0.24</v>
      </c>
      <c r="G2007" s="40" t="n">
        <f aca="false">(E2007/1000)*$G$1*F2007</f>
        <v>0</v>
      </c>
      <c r="H2007" s="40" t="n">
        <v>0.268501112126171</v>
      </c>
      <c r="I2007" s="3" t="n">
        <f aca="false">H2007*$J$2</f>
        <v>0</v>
      </c>
      <c r="J2007" s="19" t="n">
        <f aca="false">SUM(I2007+G2007)</f>
        <v>0</v>
      </c>
      <c r="K2007" s="1" t="n">
        <v>0</v>
      </c>
      <c r="L2007" s="39" t="n">
        <v>0.749443218695568</v>
      </c>
      <c r="M2007" s="39"/>
      <c r="N2007" s="1" t="n">
        <f aca="false">(2.571*(19.44-D2007)+3.87)*$K$2</f>
        <v>0</v>
      </c>
      <c r="O2007" s="1" t="n">
        <f aca="false">IF(N2007&gt;0,N2007,0)</f>
        <v>0</v>
      </c>
      <c r="P2007" s="1" t="n">
        <f aca="false">O2007*1.5</f>
        <v>0</v>
      </c>
      <c r="Q2007" s="1" t="n">
        <f aca="false">P2007/(3.6*$Q$2)</f>
        <v>0</v>
      </c>
      <c r="R2007" s="1" t="n">
        <f aca="false">(K2007+L2007)*$R$2</f>
        <v>3747.21609347784</v>
      </c>
      <c r="S2007" s="19" t="n">
        <f aca="false">J2007-R2007</f>
        <v>-3747.21609347784</v>
      </c>
      <c r="T2007" s="1" t="n">
        <f aca="false">IF(S2007&lt;0,S2007/$G$3,0)</f>
        <v>-5353.16584782549</v>
      </c>
      <c r="U2007" s="1" t="n">
        <f aca="false">IF(S2007&gt;0,S2007*0.7,0)</f>
        <v>0</v>
      </c>
      <c r="V2007" s="14" t="n">
        <f aca="false">V2006+U2007+T2007</f>
        <v>8131803.29050377</v>
      </c>
      <c r="W2007" s="19" t="n">
        <f aca="false">V2007/1000</f>
        <v>8131.80329050377</v>
      </c>
      <c r="X2007" s="19" t="n">
        <f aca="false">W2007*3600000000*2/237000000</f>
        <v>247042.125281127</v>
      </c>
      <c r="Y2007" s="19" t="n">
        <f aca="false">X2007/30.662</f>
        <v>8056.94753379189</v>
      </c>
    </row>
    <row r="2008" customFormat="false" ht="17.9" hidden="false" customHeight="false" outlineLevel="0" collapsed="false">
      <c r="A2008" s="2" t="n">
        <v>3</v>
      </c>
      <c r="B2008" s="3" t="n">
        <v>25</v>
      </c>
      <c r="C2008" s="38" t="n">
        <v>5</v>
      </c>
      <c r="D2008" s="1" t="n">
        <v>7.2</v>
      </c>
      <c r="E2008" s="3" t="n">
        <v>0</v>
      </c>
      <c r="F2008" s="23" t="n">
        <f aca="false">IF(D2008&lt;25, 0.24, 0.24-(0.01/5)*(D2008-25))</f>
        <v>0.24</v>
      </c>
      <c r="G2008" s="40" t="n">
        <f aca="false">(E2008/1000)*$G$1*F2008</f>
        <v>0</v>
      </c>
      <c r="H2008" s="40" t="n">
        <v>0.268728203975802</v>
      </c>
      <c r="I2008" s="3" t="n">
        <f aca="false">H2008*$J$2</f>
        <v>0</v>
      </c>
      <c r="J2008" s="19" t="n">
        <f aca="false">SUM(I2008+G2008)</f>
        <v>0</v>
      </c>
      <c r="K2008" s="1" t="n">
        <v>0</v>
      </c>
      <c r="L2008" s="39" t="n">
        <v>0.808531740352235</v>
      </c>
      <c r="M2008" s="39"/>
      <c r="N2008" s="1" t="n">
        <f aca="false">(2.571*(19.44-D2008)+3.87)*$K$2</f>
        <v>0</v>
      </c>
      <c r="O2008" s="1" t="n">
        <f aca="false">IF(N2008&gt;0,N2008,0)</f>
        <v>0</v>
      </c>
      <c r="P2008" s="1" t="n">
        <f aca="false">O2008*1.5</f>
        <v>0</v>
      </c>
      <c r="Q2008" s="1" t="n">
        <f aca="false">P2008/(3.6*$Q$2)</f>
        <v>0</v>
      </c>
      <c r="R2008" s="1" t="n">
        <f aca="false">(K2008+L2008)*$R$2</f>
        <v>4042.65870176117</v>
      </c>
      <c r="S2008" s="19" t="n">
        <f aca="false">J2008-R2008</f>
        <v>-4042.65870176117</v>
      </c>
      <c r="T2008" s="1" t="n">
        <f aca="false">IF(S2008&lt;0,S2008/$G$3,0)</f>
        <v>-5775.22671680168</v>
      </c>
      <c r="U2008" s="1" t="n">
        <f aca="false">IF(S2008&gt;0,S2008*0.7,0)</f>
        <v>0</v>
      </c>
      <c r="V2008" s="14" t="n">
        <f aca="false">V2007+U2008+T2008</f>
        <v>8126028.06378696</v>
      </c>
      <c r="W2008" s="19" t="n">
        <f aca="false">V2008/1000</f>
        <v>8126.02806378696</v>
      </c>
      <c r="X2008" s="19" t="n">
        <f aca="false">W2008*3600000000*2/237000000</f>
        <v>246866.675355553</v>
      </c>
      <c r="Y2008" s="19" t="n">
        <f aca="false">X2008/30.662</f>
        <v>8051.2254698178</v>
      </c>
    </row>
    <row r="2009" customFormat="false" ht="17.9" hidden="false" customHeight="false" outlineLevel="0" collapsed="false">
      <c r="A2009" s="2" t="n">
        <v>3</v>
      </c>
      <c r="B2009" s="3" t="n">
        <v>25</v>
      </c>
      <c r="C2009" s="38" t="n">
        <v>6</v>
      </c>
      <c r="D2009" s="1" t="n">
        <v>7.2</v>
      </c>
      <c r="E2009" s="3" t="n">
        <v>5.51994135021449</v>
      </c>
      <c r="F2009" s="23" t="n">
        <f aca="false">IF(D2009&lt;25, 0.24, 0.24-(0.01/5)*(D2009-25))</f>
        <v>0.24</v>
      </c>
      <c r="G2009" s="40" t="n">
        <f aca="false">(E2009/1000)*$G$1*F2009</f>
        <v>434.026364437745</v>
      </c>
      <c r="H2009" s="40" t="n">
        <v>0.272554119122953</v>
      </c>
      <c r="I2009" s="3" t="n">
        <f aca="false">H2009*$J$2</f>
        <v>0</v>
      </c>
      <c r="J2009" s="19" t="n">
        <f aca="false">SUM(I2009+G2009)</f>
        <v>434.026364437745</v>
      </c>
      <c r="K2009" s="1" t="n">
        <v>0</v>
      </c>
      <c r="L2009" s="39" t="n">
        <v>0.78001411407006</v>
      </c>
      <c r="M2009" s="39"/>
      <c r="N2009" s="1" t="n">
        <f aca="false">(2.571*(19.44-D2009)+3.87)*$K$2</f>
        <v>0</v>
      </c>
      <c r="O2009" s="1" t="n">
        <f aca="false">IF(N2009&gt;0,N2009,0)</f>
        <v>0</v>
      </c>
      <c r="P2009" s="1" t="n">
        <f aca="false">O2009*1.5</f>
        <v>0</v>
      </c>
      <c r="Q2009" s="1" t="n">
        <f aca="false">P2009/(3.6*$Q$2)</f>
        <v>0</v>
      </c>
      <c r="R2009" s="1" t="n">
        <f aca="false">(K2009+L2009)*$R$2</f>
        <v>3900.0705703503</v>
      </c>
      <c r="S2009" s="19" t="n">
        <f aca="false">J2009-R2009</f>
        <v>-3466.04420591256</v>
      </c>
      <c r="T2009" s="1" t="n">
        <f aca="false">IF(S2009&lt;0,S2009/$G$3,0)</f>
        <v>-4951.49172273222</v>
      </c>
      <c r="U2009" s="1" t="n">
        <f aca="false">IF(S2009&gt;0,S2009*0.7,0)</f>
        <v>0</v>
      </c>
      <c r="V2009" s="14" t="n">
        <f aca="false">V2008+U2009+T2009</f>
        <v>8121076.57206423</v>
      </c>
      <c r="W2009" s="19" t="n">
        <f aca="false">V2009/1000</f>
        <v>8121.07657206423</v>
      </c>
      <c r="X2009" s="19" t="n">
        <f aca="false">W2009*3600000000*2/237000000</f>
        <v>246716.250290559</v>
      </c>
      <c r="Y2009" s="19" t="n">
        <f aca="false">X2009/30.662</f>
        <v>8046.31955810316</v>
      </c>
    </row>
    <row r="2010" customFormat="false" ht="17.9" hidden="false" customHeight="false" outlineLevel="0" collapsed="false">
      <c r="A2010" s="2" t="n">
        <v>3</v>
      </c>
      <c r="B2010" s="3" t="n">
        <v>25</v>
      </c>
      <c r="C2010" s="38" t="n">
        <v>7</v>
      </c>
      <c r="D2010" s="1" t="n">
        <v>7.8</v>
      </c>
      <c r="E2010" s="3" t="n">
        <v>87.5671471407765</v>
      </c>
      <c r="F2010" s="23" t="n">
        <f aca="false">IF(D2010&lt;25, 0.24, 0.24-(0.01/5)*(D2010-25))</f>
        <v>0.24</v>
      </c>
      <c r="G2010" s="40" t="n">
        <f aca="false">(E2010/1000)*$G$1*F2010</f>
        <v>6885.29969910269</v>
      </c>
      <c r="H2010" s="40" t="n">
        <v>0.264220827373172</v>
      </c>
      <c r="I2010" s="3" t="n">
        <f aca="false">H2010*$J$2</f>
        <v>0</v>
      </c>
      <c r="J2010" s="19" t="n">
        <f aca="false">SUM(I2010+G2010)</f>
        <v>6885.29969910269</v>
      </c>
      <c r="K2010" s="1" t="n">
        <v>0</v>
      </c>
      <c r="L2010" s="39" t="n">
        <v>0.687388863905555</v>
      </c>
      <c r="M2010" s="39"/>
      <c r="N2010" s="1" t="n">
        <f aca="false">(2.571*(19.44-D2010)+3.87)*$K$2</f>
        <v>0</v>
      </c>
      <c r="O2010" s="1" t="n">
        <f aca="false">IF(N2010&gt;0,N2010,0)</f>
        <v>0</v>
      </c>
      <c r="P2010" s="1" t="n">
        <f aca="false">O2010*1.5</f>
        <v>0</v>
      </c>
      <c r="Q2010" s="1" t="n">
        <f aca="false">P2010/(3.6*$Q$2)</f>
        <v>0</v>
      </c>
      <c r="R2010" s="1" t="n">
        <f aca="false">(K2010+L2010)*$R$2</f>
        <v>3436.94431952778</v>
      </c>
      <c r="S2010" s="19" t="n">
        <f aca="false">J2010-R2010</f>
        <v>3448.35537957491</v>
      </c>
      <c r="T2010" s="1" t="n">
        <f aca="false">IF(S2010&lt;0,S2010/$G$3,0)</f>
        <v>0</v>
      </c>
      <c r="U2010" s="1" t="n">
        <f aca="false">IF(S2010&gt;0,S2010*0.7,0)</f>
        <v>2413.84876570244</v>
      </c>
      <c r="V2010" s="14" t="n">
        <f aca="false">V2009+U2010+T2010</f>
        <v>8123490.42082993</v>
      </c>
      <c r="W2010" s="19" t="n">
        <f aca="false">V2010/1000</f>
        <v>8123.49042082993</v>
      </c>
      <c r="X2010" s="19" t="n">
        <f aca="false">W2010*3600000000*2/237000000</f>
        <v>246789.58240496</v>
      </c>
      <c r="Y2010" s="19" t="n">
        <f aca="false">X2010/30.662</f>
        <v>8048.71118664666</v>
      </c>
    </row>
    <row r="2011" customFormat="false" ht="17.9" hidden="false" customHeight="false" outlineLevel="0" collapsed="false">
      <c r="A2011" s="2" t="n">
        <v>3</v>
      </c>
      <c r="B2011" s="3" t="n">
        <v>25</v>
      </c>
      <c r="C2011" s="38" t="n">
        <v>8</v>
      </c>
      <c r="D2011" s="1" t="n">
        <v>9.4</v>
      </c>
      <c r="E2011" s="3" t="n">
        <v>220.643947531571</v>
      </c>
      <c r="F2011" s="23" t="n">
        <f aca="false">IF(D2011&lt;25, 0.24, 0.24-(0.01/5)*(D2011-25))</f>
        <v>0.24</v>
      </c>
      <c r="G2011" s="40" t="n">
        <f aca="false">(E2011/1000)*$G$1*F2011</f>
        <v>17348.9688216704</v>
      </c>
      <c r="H2011" s="40" t="n">
        <v>0.20512905128349</v>
      </c>
      <c r="I2011" s="3" t="n">
        <f aca="false">H2011*$J$2</f>
        <v>0</v>
      </c>
      <c r="J2011" s="19" t="n">
        <f aca="false">SUM(I2011+G2011)</f>
        <v>17348.9688216704</v>
      </c>
      <c r="K2011" s="1" t="n">
        <v>0</v>
      </c>
      <c r="L2011" s="39" t="n">
        <v>0.683510466731179</v>
      </c>
      <c r="M2011" s="39"/>
      <c r="N2011" s="1" t="n">
        <f aca="false">(2.571*(19.44-D2011)+3.87)*$K$2</f>
        <v>0</v>
      </c>
      <c r="O2011" s="1" t="n">
        <f aca="false">IF(N2011&gt;0,N2011,0)</f>
        <v>0</v>
      </c>
      <c r="P2011" s="1" t="n">
        <f aca="false">O2011*1.5</f>
        <v>0</v>
      </c>
      <c r="Q2011" s="1" t="n">
        <f aca="false">P2011/(3.6*$Q$2)</f>
        <v>0</v>
      </c>
      <c r="R2011" s="1" t="n">
        <f aca="false">(K2011+L2011)*$R$2</f>
        <v>3417.5523336559</v>
      </c>
      <c r="S2011" s="19" t="n">
        <f aca="false">J2011-R2011</f>
        <v>13931.4164880145</v>
      </c>
      <c r="T2011" s="1" t="n">
        <f aca="false">IF(S2011&lt;0,S2011/$G$3,0)</f>
        <v>0</v>
      </c>
      <c r="U2011" s="1" t="n">
        <f aca="false">IF(S2011&gt;0,S2011*0.7,0)</f>
        <v>9751.99154161015</v>
      </c>
      <c r="V2011" s="14" t="n">
        <f aca="false">V2010+U2011+T2011</f>
        <v>8133242.41237154</v>
      </c>
      <c r="W2011" s="19" t="n">
        <f aca="false">V2011/1000</f>
        <v>8133.24241237155</v>
      </c>
      <c r="X2011" s="19" t="n">
        <f aca="false">W2011*3600000000*2/237000000</f>
        <v>247085.845439136</v>
      </c>
      <c r="Y2011" s="19" t="n">
        <f aca="false">X2011/30.662</f>
        <v>8058.37340809913</v>
      </c>
    </row>
    <row r="2012" customFormat="false" ht="17.9" hidden="false" customHeight="false" outlineLevel="0" collapsed="false">
      <c r="A2012" s="2" t="n">
        <v>3</v>
      </c>
      <c r="B2012" s="3" t="n">
        <v>25</v>
      </c>
      <c r="C2012" s="38" t="n">
        <v>9</v>
      </c>
      <c r="D2012" s="1" t="n">
        <v>11.7</v>
      </c>
      <c r="E2012" s="3" t="n">
        <v>170.387251073174</v>
      </c>
      <c r="F2012" s="23" t="n">
        <f aca="false">IF(D2012&lt;25, 0.24, 0.24-(0.01/5)*(D2012-25))</f>
        <v>0.24</v>
      </c>
      <c r="G2012" s="40" t="n">
        <f aca="false">(E2012/1000)*$G$1*F2012</f>
        <v>13397.3450871824</v>
      </c>
      <c r="H2012" s="40" t="n">
        <v>0.194655863812995</v>
      </c>
      <c r="I2012" s="3" t="n">
        <f aca="false">H2012*$J$2</f>
        <v>0</v>
      </c>
      <c r="J2012" s="19" t="n">
        <f aca="false">SUM(I2012+G2012)</f>
        <v>13397.3450871824</v>
      </c>
      <c r="K2012" s="1" t="n">
        <v>0</v>
      </c>
      <c r="L2012" s="39" t="n">
        <v>0.723207002515967</v>
      </c>
      <c r="M2012" s="39"/>
      <c r="N2012" s="1" t="n">
        <f aca="false">(2.571*(19.44-D2012)+3.87)*$K$2</f>
        <v>0</v>
      </c>
      <c r="O2012" s="1" t="n">
        <f aca="false">IF(N2012&gt;0,N2012,0)</f>
        <v>0</v>
      </c>
      <c r="P2012" s="1" t="n">
        <f aca="false">O2012*1.5</f>
        <v>0</v>
      </c>
      <c r="Q2012" s="1" t="n">
        <f aca="false">P2012/(3.6*$Q$2)</f>
        <v>0</v>
      </c>
      <c r="R2012" s="1" t="n">
        <f aca="false">(K2012+L2012)*$R$2</f>
        <v>3616.03501257984</v>
      </c>
      <c r="S2012" s="19" t="n">
        <f aca="false">J2012-R2012</f>
        <v>9781.31007460255</v>
      </c>
      <c r="T2012" s="1" t="n">
        <f aca="false">IF(S2012&lt;0,S2012/$G$3,0)</f>
        <v>0</v>
      </c>
      <c r="U2012" s="1" t="n">
        <f aca="false">IF(S2012&gt;0,S2012*0.7,0)</f>
        <v>6846.91705222178</v>
      </c>
      <c r="V2012" s="14" t="n">
        <f aca="false">V2011+U2012+T2012</f>
        <v>8140089.32942377</v>
      </c>
      <c r="W2012" s="19" t="n">
        <f aca="false">V2012/1000</f>
        <v>8140.08932942377</v>
      </c>
      <c r="X2012" s="19" t="n">
        <f aca="false">W2012*3600000000*2/237000000</f>
        <v>247293.853045785</v>
      </c>
      <c r="Y2012" s="19" t="n">
        <f aca="false">X2012/30.662</f>
        <v>8065.15729716866</v>
      </c>
    </row>
    <row r="2013" customFormat="false" ht="17.9" hidden="false" customHeight="false" outlineLevel="0" collapsed="false">
      <c r="A2013" s="2" t="n">
        <v>3</v>
      </c>
      <c r="B2013" s="3" t="n">
        <v>25</v>
      </c>
      <c r="C2013" s="38" t="n">
        <v>10</v>
      </c>
      <c r="D2013" s="1" t="n">
        <v>13.9</v>
      </c>
      <c r="E2013" s="3" t="n">
        <v>180.13773104481</v>
      </c>
      <c r="F2013" s="23" t="n">
        <f aca="false">IF(D2013&lt;25, 0.24, 0.24-(0.01/5)*(D2013-25))</f>
        <v>0.24</v>
      </c>
      <c r="G2013" s="40" t="n">
        <f aca="false">(E2013/1000)*$G$1*F2013</f>
        <v>14164.0136267762</v>
      </c>
      <c r="H2013" s="40" t="n">
        <v>0.222685243548484</v>
      </c>
      <c r="I2013" s="3" t="n">
        <f aca="false">H2013*$J$2</f>
        <v>0</v>
      </c>
      <c r="J2013" s="19" t="n">
        <f aca="false">SUM(I2013+G2013)</f>
        <v>14164.0136267762</v>
      </c>
      <c r="K2013" s="1" t="n">
        <v>0</v>
      </c>
      <c r="L2013" s="39" t="n">
        <v>0.687160722895297</v>
      </c>
      <c r="M2013" s="39"/>
      <c r="N2013" s="1" t="n">
        <f aca="false">(2.571*(19.44-D2013)+3.87)*$K$2</f>
        <v>0</v>
      </c>
      <c r="O2013" s="1" t="n">
        <f aca="false">IF(N2013&gt;0,N2013,0)</f>
        <v>0</v>
      </c>
      <c r="P2013" s="1" t="n">
        <f aca="false">O2013*1.5</f>
        <v>0</v>
      </c>
      <c r="Q2013" s="1" t="n">
        <f aca="false">P2013/(3.6*$Q$2)</f>
        <v>0</v>
      </c>
      <c r="R2013" s="1" t="n">
        <f aca="false">(K2013+L2013)*$R$2</f>
        <v>3435.80361447648</v>
      </c>
      <c r="S2013" s="19" t="n">
        <f aca="false">J2013-R2013</f>
        <v>10728.2100122997</v>
      </c>
      <c r="T2013" s="1" t="n">
        <f aca="false">IF(S2013&lt;0,S2013/$G$3,0)</f>
        <v>0</v>
      </c>
      <c r="U2013" s="1" t="n">
        <f aca="false">IF(S2013&gt;0,S2013*0.7,0)</f>
        <v>7509.74700860977</v>
      </c>
      <c r="V2013" s="14" t="n">
        <f aca="false">V2012+U2013+T2013</f>
        <v>8147599.07643238</v>
      </c>
      <c r="W2013" s="19" t="n">
        <f aca="false">V2013/1000</f>
        <v>8147.59907643238</v>
      </c>
      <c r="X2013" s="19" t="n">
        <f aca="false">W2013*3600000000*2/237000000</f>
        <v>247521.997258705</v>
      </c>
      <c r="Y2013" s="19" t="n">
        <f aca="false">X2013/30.662</f>
        <v>8072.59791464044</v>
      </c>
    </row>
    <row r="2014" customFormat="false" ht="17.9" hidden="false" customHeight="false" outlineLevel="0" collapsed="false">
      <c r="A2014" s="2" t="n">
        <v>3</v>
      </c>
      <c r="B2014" s="3" t="n">
        <v>25</v>
      </c>
      <c r="C2014" s="38" t="n">
        <v>11</v>
      </c>
      <c r="D2014" s="1" t="n">
        <v>15.6</v>
      </c>
      <c r="E2014" s="3" t="n">
        <v>132.377777777778</v>
      </c>
      <c r="F2014" s="23" t="n">
        <f aca="false">IF(D2014&lt;25, 0.24, 0.24-(0.01/5)*(D2014-25))</f>
        <v>0.24</v>
      </c>
      <c r="G2014" s="40" t="n">
        <f aca="false">(E2014/1000)*$G$1*F2014</f>
        <v>10408.7058133333</v>
      </c>
      <c r="H2014" s="40" t="n">
        <v>0.240444371293976</v>
      </c>
      <c r="I2014" s="3" t="n">
        <f aca="false">H2014*$J$2</f>
        <v>0</v>
      </c>
      <c r="J2014" s="19" t="n">
        <f aca="false">SUM(I2014+G2014)</f>
        <v>10408.7058133333</v>
      </c>
      <c r="K2014" s="1" t="n">
        <v>0</v>
      </c>
      <c r="L2014" s="39" t="n">
        <v>0.709518541900523</v>
      </c>
      <c r="M2014" s="39"/>
      <c r="N2014" s="1" t="n">
        <f aca="false">(2.571*(19.44-D2014)+3.87)*$K$2</f>
        <v>0</v>
      </c>
      <c r="O2014" s="1" t="n">
        <f aca="false">IF(N2014&gt;0,N2014,0)</f>
        <v>0</v>
      </c>
      <c r="P2014" s="1" t="n">
        <f aca="false">O2014*1.5</f>
        <v>0</v>
      </c>
      <c r="Q2014" s="1" t="n">
        <f aca="false">P2014/(3.6*$Q$2)</f>
        <v>0</v>
      </c>
      <c r="R2014" s="1" t="n">
        <f aca="false">(K2014+L2014)*$R$2</f>
        <v>3547.59270950262</v>
      </c>
      <c r="S2014" s="19" t="n">
        <f aca="false">J2014-R2014</f>
        <v>6861.11310383073</v>
      </c>
      <c r="T2014" s="1" t="n">
        <f aca="false">IF(S2014&lt;0,S2014/$G$3,0)</f>
        <v>0</v>
      </c>
      <c r="U2014" s="1" t="n">
        <f aca="false">IF(S2014&gt;0,S2014*0.7,0)</f>
        <v>4802.77917268151</v>
      </c>
      <c r="V2014" s="14" t="n">
        <f aca="false">V2013+U2014+T2014</f>
        <v>8152401.85560506</v>
      </c>
      <c r="W2014" s="19" t="n">
        <f aca="false">V2014/1000</f>
        <v>8152.40185560506</v>
      </c>
      <c r="X2014" s="19" t="n">
        <f aca="false">W2014*3600000000*2/237000000</f>
        <v>247667.904474078</v>
      </c>
      <c r="Y2014" s="19" t="n">
        <f aca="false">X2014/30.662</f>
        <v>8077.35648274991</v>
      </c>
    </row>
    <row r="2015" customFormat="false" ht="17.9" hidden="false" customHeight="false" outlineLevel="0" collapsed="false">
      <c r="A2015" s="2" t="n">
        <v>3</v>
      </c>
      <c r="B2015" s="3" t="n">
        <v>25</v>
      </c>
      <c r="C2015" s="38" t="n">
        <v>12</v>
      </c>
      <c r="D2015" s="1" t="n">
        <v>16.7</v>
      </c>
      <c r="E2015" s="3" t="n">
        <v>131.555555555556</v>
      </c>
      <c r="F2015" s="23" t="n">
        <f aca="false">IF(D2015&lt;25, 0.24, 0.24-(0.01/5)*(D2015-25))</f>
        <v>0.24</v>
      </c>
      <c r="G2015" s="40" t="n">
        <f aca="false">(E2015/1000)*$G$1*F2015</f>
        <v>10344.0554666667</v>
      </c>
      <c r="H2015" s="40" t="n">
        <v>0.250532576118109</v>
      </c>
      <c r="I2015" s="3" t="n">
        <f aca="false">H2015*$J$2</f>
        <v>0</v>
      </c>
      <c r="J2015" s="19" t="n">
        <f aca="false">SUM(I2015+G2015)</f>
        <v>10344.0554666667</v>
      </c>
      <c r="K2015" s="1" t="n">
        <v>0</v>
      </c>
      <c r="L2015" s="39" t="n">
        <v>0.928762052757887</v>
      </c>
      <c r="M2015" s="39"/>
      <c r="N2015" s="1" t="n">
        <f aca="false">(2.571*(19.44-D2015)+3.87)*$K$2</f>
        <v>0</v>
      </c>
      <c r="O2015" s="1" t="n">
        <f aca="false">IF(N2015&gt;0,N2015,0)</f>
        <v>0</v>
      </c>
      <c r="P2015" s="1" t="n">
        <f aca="false">O2015*1.5</f>
        <v>0</v>
      </c>
      <c r="Q2015" s="1" t="n">
        <f aca="false">P2015/(3.6*$Q$2)</f>
        <v>0</v>
      </c>
      <c r="R2015" s="1" t="n">
        <f aca="false">(K2015+L2015)*$R$2</f>
        <v>4643.81026378944</v>
      </c>
      <c r="S2015" s="19" t="n">
        <f aca="false">J2015-R2015</f>
        <v>5700.24520287727</v>
      </c>
      <c r="T2015" s="1" t="n">
        <f aca="false">IF(S2015&lt;0,S2015/$G$3,0)</f>
        <v>0</v>
      </c>
      <c r="U2015" s="1" t="n">
        <f aca="false">IF(S2015&gt;0,S2015*0.7,0)</f>
        <v>3990.17164201409</v>
      </c>
      <c r="V2015" s="14" t="n">
        <f aca="false">V2014+U2015+T2015</f>
        <v>8156392.02724707</v>
      </c>
      <c r="W2015" s="19" t="n">
        <f aca="false">V2015/1000</f>
        <v>8156.39202724707</v>
      </c>
      <c r="X2015" s="19" t="n">
        <f aca="false">W2015*3600000000*2/237000000</f>
        <v>247789.124878392</v>
      </c>
      <c r="Y2015" s="19" t="n">
        <f aca="false">X2015/30.662</f>
        <v>8081.3099236316</v>
      </c>
    </row>
    <row r="2016" customFormat="false" ht="17.9" hidden="false" customHeight="false" outlineLevel="0" collapsed="false">
      <c r="A2016" s="2" t="n">
        <v>3</v>
      </c>
      <c r="B2016" s="3" t="n">
        <v>25</v>
      </c>
      <c r="C2016" s="38" t="n">
        <v>13</v>
      </c>
      <c r="D2016" s="1" t="n">
        <v>17.2</v>
      </c>
      <c r="E2016" s="3" t="n">
        <v>121.688888888889</v>
      </c>
      <c r="F2016" s="23" t="n">
        <f aca="false">IF(D2016&lt;25, 0.24, 0.24-(0.01/5)*(D2016-25))</f>
        <v>0.24</v>
      </c>
      <c r="G2016" s="40" t="n">
        <f aca="false">(E2016/1000)*$G$1*F2016</f>
        <v>9568.25130666667</v>
      </c>
      <c r="H2016" s="40" t="n">
        <v>0.257363895665745</v>
      </c>
      <c r="I2016" s="3" t="n">
        <f aca="false">H2016*$J$2</f>
        <v>0</v>
      </c>
      <c r="J2016" s="19" t="n">
        <f aca="false">SUM(I2016+G2016)</f>
        <v>9568.25130666667</v>
      </c>
      <c r="K2016" s="1" t="n">
        <v>0</v>
      </c>
      <c r="L2016" s="39" t="n">
        <v>1.4455014409909</v>
      </c>
      <c r="M2016" s="39"/>
      <c r="N2016" s="1" t="n">
        <f aca="false">(2.571*(19.44-D2016)+3.87)*$K$2</f>
        <v>0</v>
      </c>
      <c r="O2016" s="1" t="n">
        <f aca="false">IF(N2016&gt;0,N2016,0)</f>
        <v>0</v>
      </c>
      <c r="P2016" s="1" t="n">
        <f aca="false">O2016*1.5</f>
        <v>0</v>
      </c>
      <c r="Q2016" s="1" t="n">
        <f aca="false">P2016/(3.6*$Q$2)</f>
        <v>0</v>
      </c>
      <c r="R2016" s="1" t="n">
        <f aca="false">(K2016+L2016)*$R$2</f>
        <v>7227.5072049545</v>
      </c>
      <c r="S2016" s="19" t="n">
        <f aca="false">J2016-R2016</f>
        <v>2340.74410171217</v>
      </c>
      <c r="T2016" s="1" t="n">
        <f aca="false">IF(S2016&lt;0,S2016/$G$3,0)</f>
        <v>0</v>
      </c>
      <c r="U2016" s="1" t="n">
        <f aca="false">IF(S2016&gt;0,S2016*0.7,0)</f>
        <v>1638.52087119852</v>
      </c>
      <c r="V2016" s="14" t="n">
        <f aca="false">V2015+U2016+T2016</f>
        <v>8158030.54811827</v>
      </c>
      <c r="W2016" s="19" t="n">
        <f aca="false">V2016/1000</f>
        <v>8158.03054811827</v>
      </c>
      <c r="X2016" s="19" t="n">
        <f aca="false">W2016*3600000000*2/237000000</f>
        <v>247838.902727644</v>
      </c>
      <c r="Y2016" s="19" t="n">
        <f aca="false">X2016/30.662</f>
        <v>8082.93336141294</v>
      </c>
    </row>
    <row r="2017" customFormat="false" ht="17.9" hidden="false" customHeight="false" outlineLevel="0" collapsed="false">
      <c r="A2017" s="2" t="n">
        <v>3</v>
      </c>
      <c r="B2017" s="3" t="n">
        <v>25</v>
      </c>
      <c r="C2017" s="38" t="n">
        <v>14</v>
      </c>
      <c r="D2017" s="1" t="n">
        <v>18.3</v>
      </c>
      <c r="E2017" s="3" t="n">
        <v>108.533333333333</v>
      </c>
      <c r="F2017" s="23" t="n">
        <f aca="false">IF(D2017&lt;25, 0.24, 0.24-(0.01/5)*(D2017-25))</f>
        <v>0.24</v>
      </c>
      <c r="G2017" s="40" t="n">
        <f aca="false">(E2017/1000)*$G$1*F2017</f>
        <v>8533.84575999998</v>
      </c>
      <c r="H2017" s="40" t="n">
        <v>0.263115764024531</v>
      </c>
      <c r="I2017" s="3" t="n">
        <f aca="false">H2017*$J$2</f>
        <v>0</v>
      </c>
      <c r="J2017" s="19" t="n">
        <f aca="false">SUM(I2017+G2017)</f>
        <v>8533.84575999998</v>
      </c>
      <c r="K2017" s="1" t="n">
        <v>0</v>
      </c>
      <c r="L2017" s="39" t="n">
        <v>3.00051056690536</v>
      </c>
      <c r="M2017" s="39"/>
      <c r="N2017" s="1" t="n">
        <f aca="false">(2.571*(19.44-D2017)+3.87)*$K$2</f>
        <v>0</v>
      </c>
      <c r="O2017" s="1" t="n">
        <f aca="false">IF(N2017&gt;0,N2017,0)</f>
        <v>0</v>
      </c>
      <c r="P2017" s="1" t="n">
        <f aca="false">O2017*1.5</f>
        <v>0</v>
      </c>
      <c r="Q2017" s="1" t="n">
        <f aca="false">P2017/(3.6*$Q$2)</f>
        <v>0</v>
      </c>
      <c r="R2017" s="1" t="n">
        <f aca="false">(K2017+L2017)*$R$2</f>
        <v>15002.5528345268</v>
      </c>
      <c r="S2017" s="19" t="n">
        <f aca="false">J2017-R2017</f>
        <v>-6468.70707452683</v>
      </c>
      <c r="T2017" s="1" t="n">
        <f aca="false">IF(S2017&lt;0,S2017/$G$3,0)</f>
        <v>-9241.0101064669</v>
      </c>
      <c r="U2017" s="1" t="n">
        <f aca="false">IF(S2017&gt;0,S2017*0.7,0)</f>
        <v>0</v>
      </c>
      <c r="V2017" s="14" t="n">
        <f aca="false">V2016+U2017+T2017</f>
        <v>8148789.5380118</v>
      </c>
      <c r="W2017" s="19" t="n">
        <f aca="false">V2017/1000</f>
        <v>8148.7895380118</v>
      </c>
      <c r="X2017" s="19" t="n">
        <f aca="false">W2017*3600000000*2/237000000</f>
        <v>247558.163180105</v>
      </c>
      <c r="Y2017" s="19" t="n">
        <f aca="false">X2017/30.662</f>
        <v>8073.77741765395</v>
      </c>
    </row>
    <row r="2018" customFormat="false" ht="17.9" hidden="false" customHeight="false" outlineLevel="0" collapsed="false">
      <c r="A2018" s="2" t="n">
        <v>3</v>
      </c>
      <c r="B2018" s="3" t="n">
        <v>25</v>
      </c>
      <c r="C2018" s="38" t="n">
        <v>15</v>
      </c>
      <c r="D2018" s="1" t="n">
        <v>19.4</v>
      </c>
      <c r="E2018" s="3" t="n">
        <v>87.9777777777778</v>
      </c>
      <c r="F2018" s="23" t="n">
        <f aca="false">IF(D2018&lt;25, 0.24, 0.24-(0.01/5)*(D2018-25))</f>
        <v>0.24</v>
      </c>
      <c r="G2018" s="40" t="n">
        <f aca="false">(E2018/1000)*$G$1*F2018</f>
        <v>6917.58709333334</v>
      </c>
      <c r="H2018" s="40" t="n">
        <v>0.289436528221039</v>
      </c>
      <c r="I2018" s="3" t="n">
        <f aca="false">H2018*$J$2</f>
        <v>0</v>
      </c>
      <c r="J2018" s="19" t="n">
        <f aca="false">SUM(I2018+G2018)</f>
        <v>6917.58709333334</v>
      </c>
      <c r="K2018" s="1" t="n">
        <v>0</v>
      </c>
      <c r="L2018" s="39" t="n">
        <v>4.13824978505903</v>
      </c>
      <c r="M2018" s="39"/>
      <c r="N2018" s="1" t="n">
        <f aca="false">(2.571*(19.44-D2018)+3.87)*$K$2</f>
        <v>0</v>
      </c>
      <c r="O2018" s="1" t="n">
        <f aca="false">IF(N2018&gt;0,N2018,0)</f>
        <v>0</v>
      </c>
      <c r="P2018" s="1" t="n">
        <f aca="false">O2018*1.5</f>
        <v>0</v>
      </c>
      <c r="Q2018" s="1" t="n">
        <f aca="false">P2018/(3.6*$Q$2)</f>
        <v>0</v>
      </c>
      <c r="R2018" s="1" t="n">
        <f aca="false">(K2018+L2018)*$R$2</f>
        <v>20691.2489252952</v>
      </c>
      <c r="S2018" s="19" t="n">
        <f aca="false">J2018-R2018</f>
        <v>-13773.6618319618</v>
      </c>
      <c r="T2018" s="1" t="n">
        <f aca="false">IF(S2018&lt;0,S2018/$G$3,0)</f>
        <v>-19676.6597599455</v>
      </c>
      <c r="U2018" s="1" t="n">
        <f aca="false">IF(S2018&gt;0,S2018*0.7,0)</f>
        <v>0</v>
      </c>
      <c r="V2018" s="14" t="n">
        <f aca="false">V2017+U2018+T2018</f>
        <v>8129112.87825186</v>
      </c>
      <c r="W2018" s="19" t="n">
        <f aca="false">V2018/1000</f>
        <v>8129.11287825186</v>
      </c>
      <c r="X2018" s="19" t="n">
        <f aca="false">W2018*3600000000*2/237000000</f>
        <v>246960.391238031</v>
      </c>
      <c r="Y2018" s="19" t="n">
        <f aca="false">X2018/30.662</f>
        <v>8054.28188761435</v>
      </c>
    </row>
    <row r="2019" customFormat="false" ht="17.9" hidden="false" customHeight="false" outlineLevel="0" collapsed="false">
      <c r="A2019" s="2" t="n">
        <v>3</v>
      </c>
      <c r="B2019" s="3" t="n">
        <v>25</v>
      </c>
      <c r="C2019" s="38" t="n">
        <v>16</v>
      </c>
      <c r="D2019" s="1" t="n">
        <v>19.4</v>
      </c>
      <c r="E2019" s="3" t="n">
        <v>60.8444444444444</v>
      </c>
      <c r="F2019" s="23" t="n">
        <f aca="false">IF(D2019&lt;25, 0.24, 0.24-(0.01/5)*(D2019-25))</f>
        <v>0.24</v>
      </c>
      <c r="G2019" s="40" t="n">
        <f aca="false">(E2019/1000)*$G$1*F2019</f>
        <v>4784.12565333333</v>
      </c>
      <c r="H2019" s="40" t="n">
        <v>0.313986815068497</v>
      </c>
      <c r="I2019" s="3" t="n">
        <f aca="false">H2019*$J$2</f>
        <v>0</v>
      </c>
      <c r="J2019" s="19" t="n">
        <f aca="false">SUM(I2019+G2019)</f>
        <v>4784.12565333333</v>
      </c>
      <c r="K2019" s="1" t="n">
        <v>0</v>
      </c>
      <c r="L2019" s="39" t="n">
        <v>4.55711667989162</v>
      </c>
      <c r="M2019" s="39"/>
      <c r="N2019" s="1" t="n">
        <f aca="false">(2.571*(19.44-D2019)+3.87)*$K$2</f>
        <v>0</v>
      </c>
      <c r="O2019" s="1" t="n">
        <f aca="false">IF(N2019&gt;0,N2019,0)</f>
        <v>0</v>
      </c>
      <c r="P2019" s="1" t="n">
        <f aca="false">O2019*1.5</f>
        <v>0</v>
      </c>
      <c r="Q2019" s="1" t="n">
        <f aca="false">P2019/(3.6*$Q$2)</f>
        <v>0</v>
      </c>
      <c r="R2019" s="1" t="n">
        <f aca="false">(K2019+L2019)*$R$2</f>
        <v>22785.5833994581</v>
      </c>
      <c r="S2019" s="19" t="n">
        <f aca="false">J2019-R2019</f>
        <v>-18001.4577461248</v>
      </c>
      <c r="T2019" s="1" t="n">
        <f aca="false">IF(S2019&lt;0,S2019/$G$3,0)</f>
        <v>-25716.3682087497</v>
      </c>
      <c r="U2019" s="1" t="n">
        <f aca="false">IF(S2019&gt;0,S2019*0.7,0)</f>
        <v>0</v>
      </c>
      <c r="V2019" s="14" t="n">
        <f aca="false">V2018+U2019+T2019</f>
        <v>8103396.51004311</v>
      </c>
      <c r="W2019" s="19" t="n">
        <f aca="false">V2019/1000</f>
        <v>8103.39651004311</v>
      </c>
      <c r="X2019" s="19" t="n">
        <f aca="false">W2019*3600000000*2/237000000</f>
        <v>246179.134482322</v>
      </c>
      <c r="Y2019" s="19" t="n">
        <f aca="false">X2019/30.662</f>
        <v>8028.80224650454</v>
      </c>
    </row>
    <row r="2020" customFormat="false" ht="17.9" hidden="false" customHeight="false" outlineLevel="0" collapsed="false">
      <c r="A2020" s="2" t="n">
        <v>3</v>
      </c>
      <c r="B2020" s="3" t="n">
        <v>25</v>
      </c>
      <c r="C2020" s="38" t="n">
        <v>17</v>
      </c>
      <c r="D2020" s="1" t="n">
        <v>18.9</v>
      </c>
      <c r="E2020" s="3" t="n">
        <v>30.4222222222222</v>
      </c>
      <c r="F2020" s="23" t="n">
        <f aca="false">IF(D2020&lt;25, 0.24, 0.24-(0.01/5)*(D2020-25))</f>
        <v>0.24</v>
      </c>
      <c r="G2020" s="40" t="n">
        <f aca="false">(E2020/1000)*$G$1*F2020</f>
        <v>2392.06282666666</v>
      </c>
      <c r="H2020" s="40" t="n">
        <v>0.340681960764841</v>
      </c>
      <c r="I2020" s="3" t="n">
        <f aca="false">H2020*$J$2</f>
        <v>0</v>
      </c>
      <c r="J2020" s="19" t="n">
        <f aca="false">SUM(I2020+G2020)</f>
        <v>2392.06282666666</v>
      </c>
      <c r="K2020" s="1" t="n">
        <v>0</v>
      </c>
      <c r="L2020" s="39" t="n">
        <v>4.03125165124831</v>
      </c>
      <c r="M2020" s="39"/>
      <c r="N2020" s="1" t="n">
        <f aca="false">(2.571*(19.44-D2020)+3.87)*$K$2</f>
        <v>0</v>
      </c>
      <c r="O2020" s="1" t="n">
        <f aca="false">IF(N2020&gt;0,N2020,0)</f>
        <v>0</v>
      </c>
      <c r="P2020" s="1" t="n">
        <f aca="false">O2020*1.5</f>
        <v>0</v>
      </c>
      <c r="Q2020" s="1" t="n">
        <f aca="false">P2020/(3.6*$Q$2)</f>
        <v>0</v>
      </c>
      <c r="R2020" s="1" t="n">
        <f aca="false">(K2020+L2020)*$R$2</f>
        <v>20156.2582562416</v>
      </c>
      <c r="S2020" s="19" t="n">
        <f aca="false">J2020-R2020</f>
        <v>-17764.1954295749</v>
      </c>
      <c r="T2020" s="1" t="n">
        <f aca="false">IF(S2020&lt;0,S2020/$G$3,0)</f>
        <v>-25377.4220422498</v>
      </c>
      <c r="U2020" s="1" t="n">
        <f aca="false">IF(S2020&gt;0,S2020*0.7,0)</f>
        <v>0</v>
      </c>
      <c r="V2020" s="14" t="n">
        <f aca="false">V2019+U2020+T2020</f>
        <v>8078019.08800086</v>
      </c>
      <c r="W2020" s="19" t="n">
        <f aca="false">V2020/1000</f>
        <v>8078.01908800086</v>
      </c>
      <c r="X2020" s="19" t="n">
        <f aca="false">W2020*3600000000*2/237000000</f>
        <v>245408.174825343</v>
      </c>
      <c r="Y2020" s="19" t="n">
        <f aca="false">X2020/30.662</f>
        <v>8003.65843145726</v>
      </c>
    </row>
    <row r="2021" customFormat="false" ht="17.9" hidden="false" customHeight="false" outlineLevel="0" collapsed="false">
      <c r="A2021" s="2" t="n">
        <v>3</v>
      </c>
      <c r="B2021" s="3" t="n">
        <v>25</v>
      </c>
      <c r="C2021" s="38" t="n">
        <v>18</v>
      </c>
      <c r="D2021" s="1" t="n">
        <v>17.8</v>
      </c>
      <c r="E2021" s="3" t="n">
        <v>10.7760563510316</v>
      </c>
      <c r="F2021" s="23" t="n">
        <f aca="false">IF(D2021&lt;25, 0.24, 0.24-(0.01/5)*(D2021-25))</f>
        <v>0.24</v>
      </c>
      <c r="G2021" s="40" t="n">
        <f aca="false">(E2021/1000)*$G$1*F2021</f>
        <v>847.308379613994</v>
      </c>
      <c r="H2021" s="40" t="n">
        <v>0.330040685486353</v>
      </c>
      <c r="I2021" s="3" t="n">
        <f aca="false">H2021*$J$2</f>
        <v>0</v>
      </c>
      <c r="J2021" s="19" t="n">
        <f aca="false">SUM(I2021+G2021)</f>
        <v>847.308379613994</v>
      </c>
      <c r="K2021" s="1" t="n">
        <v>0</v>
      </c>
      <c r="L2021" s="39" t="n">
        <v>2.60628290118057</v>
      </c>
      <c r="M2021" s="39"/>
      <c r="N2021" s="1" t="n">
        <f aca="false">(2.571*(19.44-D2021)+3.87)*$K$2</f>
        <v>0</v>
      </c>
      <c r="O2021" s="1" t="n">
        <f aca="false">IF(N2021&gt;0,N2021,0)</f>
        <v>0</v>
      </c>
      <c r="P2021" s="1" t="n">
        <f aca="false">O2021*1.5</f>
        <v>0</v>
      </c>
      <c r="Q2021" s="1" t="n">
        <f aca="false">P2021/(3.6*$Q$2)</f>
        <v>0</v>
      </c>
      <c r="R2021" s="1" t="n">
        <f aca="false">(K2021+L2021)*$R$2</f>
        <v>13031.4145059028</v>
      </c>
      <c r="S2021" s="19" t="n">
        <f aca="false">J2021-R2021</f>
        <v>-12184.1061262889</v>
      </c>
      <c r="T2021" s="1" t="n">
        <f aca="false">IF(S2021&lt;0,S2021/$G$3,0)</f>
        <v>-17405.8658946984</v>
      </c>
      <c r="U2021" s="1" t="n">
        <f aca="false">IF(S2021&gt;0,S2021*0.7,0)</f>
        <v>0</v>
      </c>
      <c r="V2021" s="14" t="n">
        <f aca="false">V2020+U2021+T2021</f>
        <v>8060613.22210616</v>
      </c>
      <c r="W2021" s="19" t="n">
        <f aca="false">V2021/1000</f>
        <v>8060.61322210616</v>
      </c>
      <c r="X2021" s="19" t="n">
        <f aca="false">W2021*3600000000*2/237000000</f>
        <v>244879.38902601</v>
      </c>
      <c r="Y2021" s="19" t="n">
        <f aca="false">X2021/30.662</f>
        <v>7986.41279192518</v>
      </c>
    </row>
    <row r="2022" customFormat="false" ht="17.9" hidden="false" customHeight="false" outlineLevel="0" collapsed="false">
      <c r="A2022" s="2" t="n">
        <v>3</v>
      </c>
      <c r="B2022" s="3" t="n">
        <v>25</v>
      </c>
      <c r="C2022" s="38" t="n">
        <v>19</v>
      </c>
      <c r="D2022" s="1" t="n">
        <v>16.7</v>
      </c>
      <c r="E2022" s="3" t="n">
        <v>0</v>
      </c>
      <c r="F2022" s="23" t="n">
        <f aca="false">IF(D2022&lt;25, 0.24, 0.24-(0.01/5)*(D2022-25))</f>
        <v>0.24</v>
      </c>
      <c r="G2022" s="40" t="n">
        <f aca="false">(E2022/1000)*$G$1*F2022</f>
        <v>0</v>
      </c>
      <c r="H2022" s="40" t="n">
        <v>0.326697285862396</v>
      </c>
      <c r="I2022" s="3" t="n">
        <f aca="false">H2022*$J$2</f>
        <v>0</v>
      </c>
      <c r="J2022" s="19" t="n">
        <f aca="false">SUM(I2022+G2022)</f>
        <v>0</v>
      </c>
      <c r="K2022" s="1" t="n">
        <v>0</v>
      </c>
      <c r="L2022" s="39" t="n">
        <v>1.25979465864138</v>
      </c>
      <c r="M2022" s="39"/>
      <c r="N2022" s="1" t="n">
        <f aca="false">(2.571*(19.44-D2022)+3.87)*$K$2</f>
        <v>0</v>
      </c>
      <c r="O2022" s="1" t="n">
        <f aca="false">IF(N2022&gt;0,N2022,0)</f>
        <v>0</v>
      </c>
      <c r="P2022" s="1" t="n">
        <f aca="false">O2022*1.5</f>
        <v>0</v>
      </c>
      <c r="Q2022" s="1" t="n">
        <f aca="false">P2022/(3.6*$Q$2)</f>
        <v>0</v>
      </c>
      <c r="R2022" s="1" t="n">
        <f aca="false">(K2022+L2022)*$R$2</f>
        <v>6298.9732932069</v>
      </c>
      <c r="S2022" s="19" t="n">
        <f aca="false">J2022-R2022</f>
        <v>-6298.9732932069</v>
      </c>
      <c r="T2022" s="1" t="n">
        <f aca="false">IF(S2022&lt;0,S2022/$G$3,0)</f>
        <v>-8998.53327600986</v>
      </c>
      <c r="U2022" s="1" t="n">
        <f aca="false">IF(S2022&gt;0,S2022*0.7,0)</f>
        <v>0</v>
      </c>
      <c r="V2022" s="14" t="n">
        <f aca="false">V2021+U2022+T2022</f>
        <v>8051614.68883015</v>
      </c>
      <c r="W2022" s="19" t="n">
        <f aca="false">V2022/1000</f>
        <v>8051.61468883015</v>
      </c>
      <c r="X2022" s="19" t="n">
        <f aca="false">W2022*3600000000*2/237000000</f>
        <v>244606.015863194</v>
      </c>
      <c r="Y2022" s="19" t="n">
        <f aca="false">X2022/30.662</f>
        <v>7977.49709292265</v>
      </c>
    </row>
    <row r="2023" customFormat="false" ht="17.9" hidden="false" customHeight="false" outlineLevel="0" collapsed="false">
      <c r="A2023" s="2" t="n">
        <v>3</v>
      </c>
      <c r="B2023" s="3" t="n">
        <v>25</v>
      </c>
      <c r="C2023" s="38" t="n">
        <v>20</v>
      </c>
      <c r="D2023" s="1" t="n">
        <v>16.1</v>
      </c>
      <c r="E2023" s="3" t="n">
        <v>0</v>
      </c>
      <c r="F2023" s="23" t="n">
        <f aca="false">IF(D2023&lt;25, 0.24, 0.24-(0.01/5)*(D2023-25))</f>
        <v>0.24</v>
      </c>
      <c r="G2023" s="40" t="n">
        <f aca="false">(E2023/1000)*$G$1*F2023</f>
        <v>0</v>
      </c>
      <c r="H2023" s="40" t="n">
        <v>0.387142818153632</v>
      </c>
      <c r="I2023" s="3" t="n">
        <f aca="false">H2023*$J$2</f>
        <v>0</v>
      </c>
      <c r="J2023" s="19" t="n">
        <f aca="false">SUM(I2023+G2023)</f>
        <v>0</v>
      </c>
      <c r="K2023" s="1" t="n">
        <v>0</v>
      </c>
      <c r="L2023" s="39" t="n">
        <v>0.933781154983549</v>
      </c>
      <c r="M2023" s="39"/>
      <c r="N2023" s="1" t="n">
        <f aca="false">(2.571*(19.44-D2023)+3.87)*$K$2</f>
        <v>0</v>
      </c>
      <c r="O2023" s="1" t="n">
        <f aca="false">IF(N2023&gt;0,N2023,0)</f>
        <v>0</v>
      </c>
      <c r="P2023" s="1" t="n">
        <f aca="false">O2023*1.5</f>
        <v>0</v>
      </c>
      <c r="Q2023" s="1" t="n">
        <f aca="false">P2023/(3.6*$Q$2)</f>
        <v>0</v>
      </c>
      <c r="R2023" s="1" t="n">
        <f aca="false">(K2023+L2023)*$R$2</f>
        <v>4668.90577491775</v>
      </c>
      <c r="S2023" s="19" t="n">
        <f aca="false">J2023-R2023</f>
        <v>-4668.90577491775</v>
      </c>
      <c r="T2023" s="1" t="n">
        <f aca="false">IF(S2023&lt;0,S2023/$G$3,0)</f>
        <v>-6669.86539273964</v>
      </c>
      <c r="U2023" s="1" t="n">
        <f aca="false">IF(S2023&gt;0,S2023*0.7,0)</f>
        <v>0</v>
      </c>
      <c r="V2023" s="14" t="n">
        <f aca="false">V2022+U2023+T2023</f>
        <v>8044944.82343741</v>
      </c>
      <c r="W2023" s="19" t="n">
        <f aca="false">V2023/1000</f>
        <v>8044.94482343741</v>
      </c>
      <c r="X2023" s="19" t="n">
        <f aca="false">W2023*3600000000*2/237000000</f>
        <v>244403.387041137</v>
      </c>
      <c r="Y2023" s="19" t="n">
        <f aca="false">X2023/30.662</f>
        <v>7970.88862569749</v>
      </c>
    </row>
    <row r="2024" customFormat="false" ht="17.9" hidden="false" customHeight="false" outlineLevel="0" collapsed="false">
      <c r="A2024" s="2" t="n">
        <v>3</v>
      </c>
      <c r="B2024" s="3" t="n">
        <v>25</v>
      </c>
      <c r="C2024" s="38" t="n">
        <v>21</v>
      </c>
      <c r="D2024" s="1" t="n">
        <v>16.1</v>
      </c>
      <c r="E2024" s="3" t="n">
        <v>0</v>
      </c>
      <c r="F2024" s="23" t="n">
        <f aca="false">IF(D2024&lt;25, 0.24, 0.24-(0.01/5)*(D2024-25))</f>
        <v>0.24</v>
      </c>
      <c r="G2024" s="40" t="n">
        <f aca="false">(E2024/1000)*$G$1*F2024</f>
        <v>0</v>
      </c>
      <c r="H2024" s="40" t="n">
        <v>0.449140518377957</v>
      </c>
      <c r="I2024" s="3" t="n">
        <f aca="false">H2024*$J$2</f>
        <v>0</v>
      </c>
      <c r="J2024" s="19" t="n">
        <f aca="false">SUM(I2024+G2024)</f>
        <v>0</v>
      </c>
      <c r="K2024" s="1" t="n">
        <v>0</v>
      </c>
      <c r="L2024" s="39" t="n">
        <v>0.931271603870718</v>
      </c>
      <c r="M2024" s="39"/>
      <c r="N2024" s="1" t="n">
        <f aca="false">(2.571*(19.44-D2024)+3.87)*$K$2</f>
        <v>0</v>
      </c>
      <c r="O2024" s="1" t="n">
        <f aca="false">IF(N2024&gt;0,N2024,0)</f>
        <v>0</v>
      </c>
      <c r="P2024" s="1" t="n">
        <f aca="false">O2024*1.5</f>
        <v>0</v>
      </c>
      <c r="Q2024" s="1" t="n">
        <f aca="false">P2024/(3.6*$Q$2)</f>
        <v>0</v>
      </c>
      <c r="R2024" s="1" t="n">
        <f aca="false">(K2024+L2024)*$R$2</f>
        <v>4656.35801935359</v>
      </c>
      <c r="S2024" s="19" t="n">
        <f aca="false">J2024-R2024</f>
        <v>-4656.35801935359</v>
      </c>
      <c r="T2024" s="1" t="n">
        <f aca="false">IF(S2024&lt;0,S2024/$G$3,0)</f>
        <v>-6651.94002764799</v>
      </c>
      <c r="U2024" s="1" t="n">
        <f aca="false">IF(S2024&gt;0,S2024*0.7,0)</f>
        <v>0</v>
      </c>
      <c r="V2024" s="14" t="n">
        <f aca="false">V2023+U2024+T2024</f>
        <v>8038292.88340976</v>
      </c>
      <c r="W2024" s="19" t="n">
        <f aca="false">V2024/1000</f>
        <v>8038.29288340976</v>
      </c>
      <c r="X2024" s="19" t="n">
        <f aca="false">W2024*3600000000*2/237000000</f>
        <v>244201.302787132</v>
      </c>
      <c r="Y2024" s="19" t="n">
        <f aca="false">X2024/30.662</f>
        <v>7964.29791882891</v>
      </c>
    </row>
    <row r="2025" customFormat="false" ht="17.9" hidden="false" customHeight="false" outlineLevel="0" collapsed="false">
      <c r="A2025" s="2" t="n">
        <v>3</v>
      </c>
      <c r="B2025" s="3" t="n">
        <v>25</v>
      </c>
      <c r="C2025" s="38" t="n">
        <v>22</v>
      </c>
      <c r="D2025" s="1" t="n">
        <v>17.2</v>
      </c>
      <c r="E2025" s="3" t="n">
        <v>0</v>
      </c>
      <c r="F2025" s="23" t="n">
        <f aca="false">IF(D2025&lt;25, 0.24, 0.24-(0.01/5)*(D2025-25))</f>
        <v>0.24</v>
      </c>
      <c r="G2025" s="40" t="n">
        <f aca="false">(E2025/1000)*$G$1*F2025</f>
        <v>0</v>
      </c>
      <c r="H2025" s="40" t="n">
        <v>0.50402671737254</v>
      </c>
      <c r="I2025" s="3" t="n">
        <f aca="false">H2025*$J$2</f>
        <v>0</v>
      </c>
      <c r="J2025" s="19" t="n">
        <f aca="false">SUM(I2025+G2025)</f>
        <v>0</v>
      </c>
      <c r="K2025" s="1" t="n">
        <v>0</v>
      </c>
      <c r="L2025" s="39" t="n">
        <v>0.948610320650281</v>
      </c>
      <c r="M2025" s="39"/>
      <c r="N2025" s="1" t="n">
        <f aca="false">(2.571*(19.44-D2025)+3.87)*$K$2</f>
        <v>0</v>
      </c>
      <c r="O2025" s="1" t="n">
        <f aca="false">IF(N2025&gt;0,N2025,0)</f>
        <v>0</v>
      </c>
      <c r="P2025" s="1" t="n">
        <f aca="false">O2025*1.5</f>
        <v>0</v>
      </c>
      <c r="Q2025" s="1" t="n">
        <f aca="false">P2025/(3.6*$Q$2)</f>
        <v>0</v>
      </c>
      <c r="R2025" s="1" t="n">
        <f aca="false">(K2025+L2025)*$R$2</f>
        <v>4743.05160325141</v>
      </c>
      <c r="S2025" s="19" t="n">
        <f aca="false">J2025-R2025</f>
        <v>-4743.05160325141</v>
      </c>
      <c r="T2025" s="1" t="n">
        <f aca="false">IF(S2025&lt;0,S2025/$G$3,0)</f>
        <v>-6775.78800464486</v>
      </c>
      <c r="U2025" s="1" t="n">
        <f aca="false">IF(S2025&gt;0,S2025*0.7,0)</f>
        <v>0</v>
      </c>
      <c r="V2025" s="14" t="n">
        <f aca="false">V2024+U2025+T2025</f>
        <v>8031517.09540512</v>
      </c>
      <c r="W2025" s="19" t="n">
        <f aca="false">V2025/1000</f>
        <v>8031.51709540512</v>
      </c>
      <c r="X2025" s="19" t="n">
        <f aca="false">W2025*3600000000*2/237000000</f>
        <v>243995.45606294</v>
      </c>
      <c r="Y2025" s="19" t="n">
        <f aca="false">X2025/30.662</f>
        <v>7957.58450404214</v>
      </c>
    </row>
    <row r="2026" customFormat="false" ht="17.9" hidden="false" customHeight="false" outlineLevel="0" collapsed="false">
      <c r="A2026" s="2" t="n">
        <v>3</v>
      </c>
      <c r="B2026" s="3" t="n">
        <v>25</v>
      </c>
      <c r="C2026" s="38" t="n">
        <v>23</v>
      </c>
      <c r="D2026" s="1" t="n">
        <v>16.7</v>
      </c>
      <c r="E2026" s="3" t="n">
        <v>0</v>
      </c>
      <c r="F2026" s="23" t="n">
        <f aca="false">IF(D2026&lt;25, 0.24, 0.24-(0.01/5)*(D2026-25))</f>
        <v>0.24</v>
      </c>
      <c r="G2026" s="40" t="n">
        <f aca="false">(E2026/1000)*$G$1*F2026</f>
        <v>0</v>
      </c>
      <c r="H2026" s="40" t="n">
        <v>0.533453161048976</v>
      </c>
      <c r="I2026" s="3" t="n">
        <f aca="false">H2026*$J$2</f>
        <v>0</v>
      </c>
      <c r="J2026" s="19" t="n">
        <f aca="false">SUM(I2026+G2026)</f>
        <v>0</v>
      </c>
      <c r="K2026" s="1" t="n">
        <v>0</v>
      </c>
      <c r="L2026" s="39" t="n">
        <v>0.843437314921618</v>
      </c>
      <c r="M2026" s="39"/>
      <c r="N2026" s="1" t="n">
        <f aca="false">(2.571*(19.44-D2026)+3.87)*$K$2</f>
        <v>0</v>
      </c>
      <c r="O2026" s="1" t="n">
        <f aca="false">IF(N2026&gt;0,N2026,0)</f>
        <v>0</v>
      </c>
      <c r="P2026" s="1" t="n">
        <f aca="false">O2026*1.5</f>
        <v>0</v>
      </c>
      <c r="Q2026" s="1" t="n">
        <f aca="false">P2026/(3.6*$Q$2)</f>
        <v>0</v>
      </c>
      <c r="R2026" s="1" t="n">
        <f aca="false">(K2026+L2026)*$R$2</f>
        <v>4217.18657460809</v>
      </c>
      <c r="S2026" s="19" t="n">
        <f aca="false">J2026-R2026</f>
        <v>-4217.18657460809</v>
      </c>
      <c r="T2026" s="1" t="n">
        <f aca="false">IF(S2026&lt;0,S2026/$G$3,0)</f>
        <v>-6024.55224944013</v>
      </c>
      <c r="U2026" s="1" t="n">
        <f aca="false">IF(S2026&gt;0,S2026*0.7,0)</f>
        <v>0</v>
      </c>
      <c r="V2026" s="14" t="n">
        <f aca="false">V2025+U2026+T2026</f>
        <v>8025492.54315568</v>
      </c>
      <c r="W2026" s="19" t="n">
        <f aca="false">V2026/1000</f>
        <v>8025.49254315568</v>
      </c>
      <c r="X2026" s="19" t="n">
        <f aca="false">W2026*3600000000*2/237000000</f>
        <v>243812.431690805</v>
      </c>
      <c r="Y2026" s="19" t="n">
        <f aca="false">X2026/30.662</f>
        <v>7951.61540965382</v>
      </c>
    </row>
    <row r="2027" customFormat="false" ht="17.9" hidden="false" customHeight="false" outlineLevel="0" collapsed="false">
      <c r="A2027" s="2" t="n">
        <v>3</v>
      </c>
      <c r="B2027" s="3" t="n">
        <v>26</v>
      </c>
      <c r="C2027" s="38" t="n">
        <v>0</v>
      </c>
      <c r="D2027" s="1" t="n">
        <v>15.6</v>
      </c>
      <c r="E2027" s="3" t="n">
        <v>0</v>
      </c>
      <c r="F2027" s="23" t="n">
        <f aca="false">IF(D2027&lt;25, 0.24, 0.24-(0.01/5)*(D2027-25))</f>
        <v>0.24</v>
      </c>
      <c r="G2027" s="40" t="n">
        <f aca="false">(E2027/1000)*$G$1*F2027</f>
        <v>0</v>
      </c>
      <c r="H2027" s="40" t="n">
        <v>0.532542969382219</v>
      </c>
      <c r="I2027" s="3" t="n">
        <f aca="false">H2027*$J$2</f>
        <v>0</v>
      </c>
      <c r="J2027" s="19" t="n">
        <f aca="false">SUM(I2027+G2027)</f>
        <v>0</v>
      </c>
      <c r="K2027" s="1" t="n">
        <v>0</v>
      </c>
      <c r="L2027" s="39" t="n">
        <v>0.747618090613509</v>
      </c>
      <c r="M2027" s="39"/>
      <c r="N2027" s="1" t="n">
        <f aca="false">(2.571*(19.44-D2027)+3.87)*$K$2</f>
        <v>0</v>
      </c>
      <c r="O2027" s="1" t="n">
        <f aca="false">IF(N2027&gt;0,N2027,0)</f>
        <v>0</v>
      </c>
      <c r="P2027" s="1" t="n">
        <f aca="false">O2027*1.5</f>
        <v>0</v>
      </c>
      <c r="Q2027" s="1" t="n">
        <f aca="false">P2027/(3.6*$Q$2)</f>
        <v>0</v>
      </c>
      <c r="R2027" s="1" t="n">
        <f aca="false">(K2027+L2027)*$R$2</f>
        <v>3738.09045306755</v>
      </c>
      <c r="S2027" s="19" t="n">
        <f aca="false">J2027-R2027</f>
        <v>-3738.09045306755</v>
      </c>
      <c r="T2027" s="1" t="n">
        <f aca="false">IF(S2027&lt;0,S2027/$G$3,0)</f>
        <v>-5340.12921866792</v>
      </c>
      <c r="U2027" s="1" t="n">
        <f aca="false">IF(S2027&gt;0,S2027*0.7,0)</f>
        <v>0</v>
      </c>
      <c r="V2027" s="14" t="n">
        <f aca="false">V2026+U2027+T2027</f>
        <v>8020152.41393701</v>
      </c>
      <c r="W2027" s="19" t="n">
        <f aca="false">V2027/1000</f>
        <v>8020.15241393701</v>
      </c>
      <c r="X2027" s="19" t="n">
        <f aca="false">W2027*3600000000*2/237000000</f>
        <v>243650.199917074</v>
      </c>
      <c r="Y2027" s="19" t="n">
        <f aca="false">X2027/30.662</f>
        <v>7946.32443797123</v>
      </c>
    </row>
    <row r="2028" customFormat="false" ht="17.9" hidden="false" customHeight="false" outlineLevel="0" collapsed="false">
      <c r="A2028" s="2" t="n">
        <v>3</v>
      </c>
      <c r="B2028" s="3" t="n">
        <v>26</v>
      </c>
      <c r="C2028" s="38" t="n">
        <v>1</v>
      </c>
      <c r="D2028" s="1" t="n">
        <v>15.6</v>
      </c>
      <c r="E2028" s="3" t="n">
        <v>0</v>
      </c>
      <c r="F2028" s="23" t="n">
        <f aca="false">IF(D2028&lt;25, 0.24, 0.24-(0.01/5)*(D2028-25))</f>
        <v>0.24</v>
      </c>
      <c r="G2028" s="40" t="n">
        <f aca="false">(E2028/1000)*$G$1*F2028</f>
        <v>0</v>
      </c>
      <c r="H2028" s="40" t="n">
        <v>0.514253118793097</v>
      </c>
      <c r="I2028" s="3" t="n">
        <f aca="false">H2028*$J$2</f>
        <v>0</v>
      </c>
      <c r="J2028" s="19" t="n">
        <f aca="false">SUM(I2028+G2028)</f>
        <v>0</v>
      </c>
      <c r="K2028" s="1" t="n">
        <v>0</v>
      </c>
      <c r="L2028" s="39" t="n">
        <v>0.69742706835688</v>
      </c>
      <c r="M2028" s="39"/>
      <c r="N2028" s="1" t="n">
        <f aca="false">(2.571*(19.44-D2028)+3.87)*$K$2</f>
        <v>0</v>
      </c>
      <c r="O2028" s="1" t="n">
        <f aca="false">IF(N2028&gt;0,N2028,0)</f>
        <v>0</v>
      </c>
      <c r="P2028" s="1" t="n">
        <f aca="false">O2028*1.5</f>
        <v>0</v>
      </c>
      <c r="Q2028" s="1" t="n">
        <f aca="false">P2028/(3.6*$Q$2)</f>
        <v>0</v>
      </c>
      <c r="R2028" s="1" t="n">
        <f aca="false">(K2028+L2028)*$R$2</f>
        <v>3487.1353417844</v>
      </c>
      <c r="S2028" s="19" t="n">
        <f aca="false">J2028-R2028</f>
        <v>-3487.1353417844</v>
      </c>
      <c r="T2028" s="1" t="n">
        <f aca="false">IF(S2028&lt;0,S2028/$G$3,0)</f>
        <v>-4981.62191683486</v>
      </c>
      <c r="U2028" s="1" t="n">
        <f aca="false">IF(S2028&gt;0,S2028*0.7,0)</f>
        <v>0</v>
      </c>
      <c r="V2028" s="14" t="n">
        <f aca="false">V2027+U2028+T2028</f>
        <v>8015170.79202017</v>
      </c>
      <c r="W2028" s="19" t="n">
        <f aca="false">V2028/1000</f>
        <v>8015.17079202017</v>
      </c>
      <c r="X2028" s="19" t="n">
        <f aca="false">W2028*3600000000*2/237000000</f>
        <v>243498.85950441</v>
      </c>
      <c r="Y2028" s="19" t="n">
        <f aca="false">X2028/30.662</f>
        <v>7941.38867342021</v>
      </c>
    </row>
    <row r="2029" customFormat="false" ht="17.9" hidden="false" customHeight="false" outlineLevel="0" collapsed="false">
      <c r="A2029" s="2" t="n">
        <v>3</v>
      </c>
      <c r="B2029" s="3" t="n">
        <v>26</v>
      </c>
      <c r="C2029" s="38" t="n">
        <v>2</v>
      </c>
      <c r="D2029" s="1" t="n">
        <v>15.6</v>
      </c>
      <c r="E2029" s="3" t="n">
        <v>0</v>
      </c>
      <c r="F2029" s="23" t="n">
        <f aca="false">IF(D2029&lt;25, 0.24, 0.24-(0.01/5)*(D2029-25))</f>
        <v>0.24</v>
      </c>
      <c r="G2029" s="40" t="n">
        <f aca="false">(E2029/1000)*$G$1*F2029</f>
        <v>0</v>
      </c>
      <c r="H2029" s="40" t="n">
        <v>0.493982356124749</v>
      </c>
      <c r="I2029" s="3" t="n">
        <f aca="false">H2029*$J$2</f>
        <v>0</v>
      </c>
      <c r="J2029" s="19" t="n">
        <f aca="false">SUM(I2029+G2029)</f>
        <v>0</v>
      </c>
      <c r="K2029" s="1" t="n">
        <v>0</v>
      </c>
      <c r="L2029" s="39" t="n">
        <v>0.688985850977356</v>
      </c>
      <c r="M2029" s="39"/>
      <c r="N2029" s="1" t="n">
        <f aca="false">(2.571*(19.44-D2029)+3.87)*$K$2</f>
        <v>0</v>
      </c>
      <c r="O2029" s="1" t="n">
        <f aca="false">IF(N2029&gt;0,N2029,0)</f>
        <v>0</v>
      </c>
      <c r="P2029" s="1" t="n">
        <f aca="false">O2029*1.5</f>
        <v>0</v>
      </c>
      <c r="Q2029" s="1" t="n">
        <f aca="false">P2029/(3.6*$Q$2)</f>
        <v>0</v>
      </c>
      <c r="R2029" s="1" t="n">
        <f aca="false">(K2029+L2029)*$R$2</f>
        <v>3444.92925488678</v>
      </c>
      <c r="S2029" s="19" t="n">
        <f aca="false">J2029-R2029</f>
        <v>-3444.92925488678</v>
      </c>
      <c r="T2029" s="1" t="n">
        <f aca="false">IF(S2029&lt;0,S2029/$G$3,0)</f>
        <v>-4921.32750698111</v>
      </c>
      <c r="U2029" s="1" t="n">
        <f aca="false">IF(S2029&gt;0,S2029*0.7,0)</f>
        <v>0</v>
      </c>
      <c r="V2029" s="14" t="n">
        <f aca="false">V2028+U2029+T2029</f>
        <v>8010249.46451319</v>
      </c>
      <c r="W2029" s="19" t="n">
        <f aca="false">V2029/1000</f>
        <v>8010.24946451319</v>
      </c>
      <c r="X2029" s="19" t="n">
        <f aca="false">W2029*3600000000*2/237000000</f>
        <v>243349.350820654</v>
      </c>
      <c r="Y2029" s="19" t="n">
        <f aca="false">X2029/30.662</f>
        <v>7936.51264825041</v>
      </c>
    </row>
    <row r="2030" customFormat="false" ht="17.9" hidden="false" customHeight="false" outlineLevel="0" collapsed="false">
      <c r="A2030" s="2" t="n">
        <v>3</v>
      </c>
      <c r="B2030" s="3" t="n">
        <v>26</v>
      </c>
      <c r="C2030" s="38" t="n">
        <v>3</v>
      </c>
      <c r="D2030" s="1" t="n">
        <v>16.1</v>
      </c>
      <c r="E2030" s="3" t="n">
        <v>0</v>
      </c>
      <c r="F2030" s="23" t="n">
        <f aca="false">IF(D2030&lt;25, 0.24, 0.24-(0.01/5)*(D2030-25))</f>
        <v>0.24</v>
      </c>
      <c r="G2030" s="40" t="n">
        <f aca="false">(E2030/1000)*$G$1*F2030</f>
        <v>0</v>
      </c>
      <c r="H2030" s="40" t="n">
        <v>0.471113602676216</v>
      </c>
      <c r="I2030" s="3" t="n">
        <f aca="false">H2030*$J$2</f>
        <v>0</v>
      </c>
      <c r="J2030" s="19" t="n">
        <f aca="false">SUM(I2030+G2030)</f>
        <v>0</v>
      </c>
      <c r="K2030" s="1" t="n">
        <v>0</v>
      </c>
      <c r="L2030" s="39" t="n">
        <v>0.684651171782466</v>
      </c>
      <c r="M2030" s="39"/>
      <c r="N2030" s="1" t="n">
        <f aca="false">(2.571*(19.44-D2030)+3.87)*$K$2</f>
        <v>0</v>
      </c>
      <c r="O2030" s="1" t="n">
        <f aca="false">IF(N2030&gt;0,N2030,0)</f>
        <v>0</v>
      </c>
      <c r="P2030" s="1" t="n">
        <f aca="false">O2030*1.5</f>
        <v>0</v>
      </c>
      <c r="Q2030" s="1" t="n">
        <f aca="false">P2030/(3.6*$Q$2)</f>
        <v>0</v>
      </c>
      <c r="R2030" s="1" t="n">
        <f aca="false">(K2030+L2030)*$R$2</f>
        <v>3423.25585891233</v>
      </c>
      <c r="S2030" s="19" t="n">
        <f aca="false">J2030-R2030</f>
        <v>-3423.25585891233</v>
      </c>
      <c r="T2030" s="1" t="n">
        <f aca="false">IF(S2030&lt;0,S2030/$G$3,0)</f>
        <v>-4890.3655127319</v>
      </c>
      <c r="U2030" s="1" t="n">
        <f aca="false">IF(S2030&gt;0,S2030*0.7,0)</f>
        <v>0</v>
      </c>
      <c r="V2030" s="14" t="n">
        <f aca="false">V2029+U2030+T2030</f>
        <v>8005359.09900046</v>
      </c>
      <c r="W2030" s="19" t="n">
        <f aca="false">V2030/1000</f>
        <v>8005.35909900046</v>
      </c>
      <c r="X2030" s="19" t="n">
        <f aca="false">W2030*3600000000*2/237000000</f>
        <v>243200.782754444</v>
      </c>
      <c r="Y2030" s="19" t="n">
        <f aca="false">X2030/30.662</f>
        <v>7931.66730006015</v>
      </c>
    </row>
    <row r="2031" customFormat="false" ht="17.9" hidden="false" customHeight="false" outlineLevel="0" collapsed="false">
      <c r="A2031" s="2" t="n">
        <v>3</v>
      </c>
      <c r="B2031" s="3" t="n">
        <v>26</v>
      </c>
      <c r="C2031" s="38" t="n">
        <v>4</v>
      </c>
      <c r="D2031" s="1" t="n">
        <v>16.7</v>
      </c>
      <c r="E2031" s="3" t="n">
        <v>0</v>
      </c>
      <c r="F2031" s="23" t="n">
        <f aca="false">IF(D2031&lt;25, 0.24, 0.24-(0.01/5)*(D2031-25))</f>
        <v>0.24</v>
      </c>
      <c r="G2031" s="40" t="n">
        <f aca="false">(E2031/1000)*$G$1*F2031</f>
        <v>0</v>
      </c>
      <c r="H2031" s="40" t="n">
        <v>0.445105077508492</v>
      </c>
      <c r="I2031" s="3" t="n">
        <f aca="false">H2031*$J$2</f>
        <v>0</v>
      </c>
      <c r="J2031" s="19" t="n">
        <f aca="false">SUM(I2031+G2031)</f>
        <v>0</v>
      </c>
      <c r="K2031" s="1" t="n">
        <v>0</v>
      </c>
      <c r="L2031" s="39" t="n">
        <v>0.827239303193343</v>
      </c>
      <c r="M2031" s="39"/>
      <c r="N2031" s="1" t="n">
        <f aca="false">(2.571*(19.44-D2031)+3.87)*$K$2</f>
        <v>0</v>
      </c>
      <c r="O2031" s="1" t="n">
        <f aca="false">IF(N2031&gt;0,N2031,0)</f>
        <v>0</v>
      </c>
      <c r="P2031" s="1" t="n">
        <f aca="false">O2031*1.5</f>
        <v>0</v>
      </c>
      <c r="Q2031" s="1" t="n">
        <f aca="false">P2031/(3.6*$Q$2)</f>
        <v>0</v>
      </c>
      <c r="R2031" s="1" t="n">
        <f aca="false">(K2031+L2031)*$R$2</f>
        <v>4136.19651596672</v>
      </c>
      <c r="S2031" s="19" t="n">
        <f aca="false">J2031-R2031</f>
        <v>-4136.19651596672</v>
      </c>
      <c r="T2031" s="1" t="n">
        <f aca="false">IF(S2031&lt;0,S2031/$G$3,0)</f>
        <v>-5908.85216566674</v>
      </c>
      <c r="U2031" s="1" t="n">
        <f aca="false">IF(S2031&gt;0,S2031*0.7,0)</f>
        <v>0</v>
      </c>
      <c r="V2031" s="14" t="n">
        <f aca="false">V2030+U2031+T2031</f>
        <v>7999450.2468348</v>
      </c>
      <c r="W2031" s="19" t="n">
        <f aca="false">V2031/1000</f>
        <v>7999.4502468348</v>
      </c>
      <c r="X2031" s="19" t="n">
        <f aca="false">W2031*3600000000*2/237000000</f>
        <v>243021.273321563</v>
      </c>
      <c r="Y2031" s="19" t="n">
        <f aca="false">X2031/30.662</f>
        <v>7925.81284070065</v>
      </c>
    </row>
    <row r="2032" customFormat="false" ht="17.9" hidden="false" customHeight="false" outlineLevel="0" collapsed="false">
      <c r="A2032" s="2" t="n">
        <v>3</v>
      </c>
      <c r="B2032" s="3" t="n">
        <v>26</v>
      </c>
      <c r="C2032" s="38" t="n">
        <v>5</v>
      </c>
      <c r="D2032" s="1" t="n">
        <v>16.7</v>
      </c>
      <c r="E2032" s="3" t="n">
        <v>0</v>
      </c>
      <c r="F2032" s="23" t="n">
        <f aca="false">IF(D2032&lt;25, 0.24, 0.24-(0.01/5)*(D2032-25))</f>
        <v>0.24</v>
      </c>
      <c r="G2032" s="40" t="n">
        <f aca="false">(E2032/1000)*$G$1*F2032</f>
        <v>0</v>
      </c>
      <c r="H2032" s="40" t="n">
        <v>0.417204800976952</v>
      </c>
      <c r="I2032" s="3" t="n">
        <f aca="false">H2032*$J$2</f>
        <v>0</v>
      </c>
      <c r="J2032" s="19" t="n">
        <f aca="false">SUM(I2032+G2032)</f>
        <v>0</v>
      </c>
      <c r="K2032" s="1" t="n">
        <v>0</v>
      </c>
      <c r="L2032" s="39" t="n">
        <v>0.959789230152893</v>
      </c>
      <c r="M2032" s="39"/>
      <c r="N2032" s="1" t="n">
        <f aca="false">(2.571*(19.44-D2032)+3.87)*$K$2</f>
        <v>0</v>
      </c>
      <c r="O2032" s="1" t="n">
        <f aca="false">IF(N2032&gt;0,N2032,0)</f>
        <v>0</v>
      </c>
      <c r="P2032" s="1" t="n">
        <f aca="false">O2032*1.5</f>
        <v>0</v>
      </c>
      <c r="Q2032" s="1" t="n">
        <f aca="false">P2032/(3.6*$Q$2)</f>
        <v>0</v>
      </c>
      <c r="R2032" s="1" t="n">
        <f aca="false">(K2032+L2032)*$R$2</f>
        <v>4798.94615076447</v>
      </c>
      <c r="S2032" s="19" t="n">
        <f aca="false">J2032-R2032</f>
        <v>-4798.94615076447</v>
      </c>
      <c r="T2032" s="1" t="n">
        <f aca="false">IF(S2032&lt;0,S2032/$G$3,0)</f>
        <v>-6855.63735823495</v>
      </c>
      <c r="U2032" s="1" t="n">
        <f aca="false">IF(S2032&gt;0,S2032*0.7,0)</f>
        <v>0</v>
      </c>
      <c r="V2032" s="14" t="n">
        <f aca="false">V2031+U2032+T2032</f>
        <v>7992594.60947656</v>
      </c>
      <c r="W2032" s="19" t="n">
        <f aca="false">V2032/1000</f>
        <v>7992.59460947656</v>
      </c>
      <c r="X2032" s="19" t="n">
        <f aca="false">W2032*3600000000*2/237000000</f>
        <v>242813.000794225</v>
      </c>
      <c r="Y2032" s="19" t="n">
        <f aca="false">X2032/30.662</f>
        <v>7919.02031159822</v>
      </c>
    </row>
    <row r="2033" customFormat="false" ht="17.9" hidden="false" customHeight="false" outlineLevel="0" collapsed="false">
      <c r="A2033" s="2" t="n">
        <v>3</v>
      </c>
      <c r="B2033" s="3" t="n">
        <v>26</v>
      </c>
      <c r="C2033" s="38" t="n">
        <v>6</v>
      </c>
      <c r="D2033" s="1" t="n">
        <v>16.1</v>
      </c>
      <c r="E2033" s="3" t="n">
        <v>4.11111111111111</v>
      </c>
      <c r="F2033" s="23" t="n">
        <f aca="false">IF(D2033&lt;25, 0.24, 0.24-(0.01/5)*(D2033-25))</f>
        <v>0.24</v>
      </c>
      <c r="G2033" s="40" t="n">
        <f aca="false">(E2033/1000)*$G$1*F2033</f>
        <v>323.251733333333</v>
      </c>
      <c r="H2033" s="40" t="n">
        <v>0.383756422256638</v>
      </c>
      <c r="I2033" s="3" t="n">
        <f aca="false">H2033*$J$2</f>
        <v>0</v>
      </c>
      <c r="J2033" s="19" t="n">
        <f aca="false">SUM(I2033+G2033)</f>
        <v>323.251733333333</v>
      </c>
      <c r="K2033" s="1" t="n">
        <v>0</v>
      </c>
      <c r="L2033" s="39" t="n">
        <v>1.08982960599961</v>
      </c>
      <c r="M2033" s="39"/>
      <c r="N2033" s="1" t="n">
        <f aca="false">(2.571*(19.44-D2033)+3.87)*$K$2</f>
        <v>0</v>
      </c>
      <c r="O2033" s="1" t="n">
        <f aca="false">IF(N2033&gt;0,N2033,0)</f>
        <v>0</v>
      </c>
      <c r="P2033" s="1" t="n">
        <f aca="false">O2033*1.5</f>
        <v>0</v>
      </c>
      <c r="Q2033" s="1" t="n">
        <f aca="false">P2033/(3.6*$Q$2)</f>
        <v>0</v>
      </c>
      <c r="R2033" s="1" t="n">
        <f aca="false">(K2033+L2033)*$R$2</f>
        <v>5449.14802999805</v>
      </c>
      <c r="S2033" s="19" t="n">
        <f aca="false">J2033-R2033</f>
        <v>-5125.89629666472</v>
      </c>
      <c r="T2033" s="1" t="n">
        <f aca="false">IF(S2033&lt;0,S2033/$G$3,0)</f>
        <v>-7322.70899523531</v>
      </c>
      <c r="U2033" s="1" t="n">
        <f aca="false">IF(S2033&gt;0,S2033*0.7,0)</f>
        <v>0</v>
      </c>
      <c r="V2033" s="14" t="n">
        <f aca="false">V2032+U2033+T2033</f>
        <v>7985271.90048133</v>
      </c>
      <c r="W2033" s="19" t="n">
        <f aca="false">V2033/1000</f>
        <v>7985.27190048132</v>
      </c>
      <c r="X2033" s="19" t="n">
        <f aca="false">W2033*3600000000*2/237000000</f>
        <v>242590.5387488</v>
      </c>
      <c r="Y2033" s="19" t="n">
        <f aca="false">X2033/30.662</f>
        <v>7911.76501039723</v>
      </c>
    </row>
    <row r="2034" customFormat="false" ht="17.9" hidden="false" customHeight="false" outlineLevel="0" collapsed="false">
      <c r="A2034" s="2" t="n">
        <v>3</v>
      </c>
      <c r="B2034" s="3" t="n">
        <v>26</v>
      </c>
      <c r="C2034" s="38" t="n">
        <v>7</v>
      </c>
      <c r="D2034" s="1" t="n">
        <v>15.6</v>
      </c>
      <c r="E2034" s="3" t="n">
        <v>54.2666666666667</v>
      </c>
      <c r="F2034" s="23" t="n">
        <f aca="false">IF(D2034&lt;25, 0.24, 0.24-(0.01/5)*(D2034-25))</f>
        <v>0.24</v>
      </c>
      <c r="G2034" s="40" t="n">
        <f aca="false">(E2034/1000)*$G$1*F2034</f>
        <v>4266.92288</v>
      </c>
      <c r="H2034" s="40" t="n">
        <v>0.35374484029347</v>
      </c>
      <c r="I2034" s="3" t="n">
        <f aca="false">H2034*$J$2</f>
        <v>0</v>
      </c>
      <c r="J2034" s="19" t="n">
        <f aca="false">SUM(I2034+G2034)</f>
        <v>4266.92288</v>
      </c>
      <c r="K2034" s="1" t="n">
        <v>0</v>
      </c>
      <c r="L2034" s="39" t="n">
        <v>1.11081857894329</v>
      </c>
      <c r="M2034" s="39"/>
      <c r="N2034" s="1" t="n">
        <f aca="false">(2.571*(19.44-D2034)+3.87)*$K$2</f>
        <v>0</v>
      </c>
      <c r="O2034" s="1" t="n">
        <f aca="false">IF(N2034&gt;0,N2034,0)</f>
        <v>0</v>
      </c>
      <c r="P2034" s="1" t="n">
        <f aca="false">O2034*1.5</f>
        <v>0</v>
      </c>
      <c r="Q2034" s="1" t="n">
        <f aca="false">P2034/(3.6*$Q$2)</f>
        <v>0</v>
      </c>
      <c r="R2034" s="1" t="n">
        <f aca="false">(K2034+L2034)*$R$2</f>
        <v>5554.09289471645</v>
      </c>
      <c r="S2034" s="19" t="n">
        <f aca="false">J2034-R2034</f>
        <v>-1287.17001471645</v>
      </c>
      <c r="T2034" s="1" t="n">
        <f aca="false">IF(S2034&lt;0,S2034/$G$3,0)</f>
        <v>-1838.81430673778</v>
      </c>
      <c r="U2034" s="1" t="n">
        <f aca="false">IF(S2034&gt;0,S2034*0.7,0)</f>
        <v>0</v>
      </c>
      <c r="V2034" s="14" t="n">
        <f aca="false">V2033+U2034+T2034</f>
        <v>7983433.08617459</v>
      </c>
      <c r="W2034" s="19" t="n">
        <f aca="false">V2034/1000</f>
        <v>7983.43308617459</v>
      </c>
      <c r="X2034" s="19" t="n">
        <f aca="false">W2034*3600000000*2/237000000</f>
        <v>242534.676035684</v>
      </c>
      <c r="Y2034" s="19" t="n">
        <f aca="false">X2034/30.662</f>
        <v>7909.94312294318</v>
      </c>
    </row>
    <row r="2035" customFormat="false" ht="17.9" hidden="false" customHeight="false" outlineLevel="0" collapsed="false">
      <c r="A2035" s="2" t="n">
        <v>3</v>
      </c>
      <c r="B2035" s="3" t="n">
        <v>26</v>
      </c>
      <c r="C2035" s="38" t="n">
        <v>8</v>
      </c>
      <c r="D2035" s="1" t="n">
        <v>16.1</v>
      </c>
      <c r="E2035" s="3" t="n">
        <v>92.9111111111111</v>
      </c>
      <c r="F2035" s="23" t="n">
        <f aca="false">IF(D2035&lt;25, 0.24, 0.24-(0.01/5)*(D2035-25))</f>
        <v>0.24</v>
      </c>
      <c r="G2035" s="40" t="n">
        <f aca="false">(E2035/1000)*$G$1*F2035</f>
        <v>7305.48917333333</v>
      </c>
      <c r="H2035" s="40" t="n">
        <v>0.320944844994865</v>
      </c>
      <c r="I2035" s="3" t="n">
        <f aca="false">H2035*$J$2</f>
        <v>0</v>
      </c>
      <c r="J2035" s="19" t="n">
        <f aca="false">SUM(I2035+G2035)</f>
        <v>7305.48917333333</v>
      </c>
      <c r="K2035" s="1" t="n">
        <v>0</v>
      </c>
      <c r="L2035" s="39" t="n">
        <v>1.16397543433327</v>
      </c>
      <c r="M2035" s="39"/>
      <c r="N2035" s="1" t="n">
        <f aca="false">(2.571*(19.44-D2035)+3.87)*$K$2</f>
        <v>0</v>
      </c>
      <c r="O2035" s="1" t="n">
        <f aca="false">IF(N2035&gt;0,N2035,0)</f>
        <v>0</v>
      </c>
      <c r="P2035" s="1" t="n">
        <f aca="false">O2035*1.5</f>
        <v>0</v>
      </c>
      <c r="Q2035" s="1" t="n">
        <f aca="false">P2035/(3.6*$Q$2)</f>
        <v>0</v>
      </c>
      <c r="R2035" s="1" t="n">
        <f aca="false">(K2035+L2035)*$R$2</f>
        <v>5819.87717166635</v>
      </c>
      <c r="S2035" s="19" t="n">
        <f aca="false">J2035-R2035</f>
        <v>1485.61200166698</v>
      </c>
      <c r="T2035" s="1" t="n">
        <f aca="false">IF(S2035&lt;0,S2035/$G$3,0)</f>
        <v>0</v>
      </c>
      <c r="U2035" s="1" t="n">
        <f aca="false">IF(S2035&gt;0,S2035*0.7,0)</f>
        <v>1039.92840116689</v>
      </c>
      <c r="V2035" s="14" t="n">
        <f aca="false">V2034+U2035+T2035</f>
        <v>7984473.01457575</v>
      </c>
      <c r="W2035" s="19" t="n">
        <f aca="false">V2035/1000</f>
        <v>7984.47301457575</v>
      </c>
      <c r="X2035" s="19" t="n">
        <f aca="false">W2035*3600000000*2/237000000</f>
        <v>242566.268797238</v>
      </c>
      <c r="Y2035" s="19" t="n">
        <f aca="false">X2035/30.662</f>
        <v>7910.97347848275</v>
      </c>
    </row>
    <row r="2036" customFormat="false" ht="17.9" hidden="false" customHeight="false" outlineLevel="0" collapsed="false">
      <c r="A2036" s="2" t="n">
        <v>3</v>
      </c>
      <c r="B2036" s="3" t="n">
        <v>26</v>
      </c>
      <c r="C2036" s="38" t="n">
        <v>9</v>
      </c>
      <c r="D2036" s="1" t="n">
        <v>16.7</v>
      </c>
      <c r="E2036" s="3" t="n">
        <v>135.666666666667</v>
      </c>
      <c r="F2036" s="23" t="n">
        <f aca="false">IF(D2036&lt;25, 0.24, 0.24-(0.01/5)*(D2036-25))</f>
        <v>0.24</v>
      </c>
      <c r="G2036" s="40" t="n">
        <f aca="false">(E2036/1000)*$G$1*F2036</f>
        <v>10667.3072</v>
      </c>
      <c r="H2036" s="40" t="n">
        <v>0.312012290675164</v>
      </c>
      <c r="I2036" s="3" t="n">
        <f aca="false">H2036*$J$2</f>
        <v>0</v>
      </c>
      <c r="J2036" s="19" t="n">
        <f aca="false">SUM(I2036+G2036)</f>
        <v>10667.3072</v>
      </c>
      <c r="K2036" s="1" t="n">
        <v>0</v>
      </c>
      <c r="L2036" s="39" t="n">
        <v>1.3421535633443</v>
      </c>
      <c r="M2036" s="39"/>
      <c r="N2036" s="1" t="n">
        <f aca="false">(2.571*(19.44-D2036)+3.87)*$K$2</f>
        <v>0</v>
      </c>
      <c r="O2036" s="1" t="n">
        <f aca="false">IF(N2036&gt;0,N2036,0)</f>
        <v>0</v>
      </c>
      <c r="P2036" s="1" t="n">
        <f aca="false">O2036*1.5</f>
        <v>0</v>
      </c>
      <c r="Q2036" s="1" t="n">
        <f aca="false">P2036/(3.6*$Q$2)</f>
        <v>0</v>
      </c>
      <c r="R2036" s="1" t="n">
        <f aca="false">(K2036+L2036)*$R$2</f>
        <v>6710.7678167215</v>
      </c>
      <c r="S2036" s="19" t="n">
        <f aca="false">J2036-R2036</f>
        <v>3956.53938327853</v>
      </c>
      <c r="T2036" s="1" t="n">
        <f aca="false">IF(S2036&lt;0,S2036/$G$3,0)</f>
        <v>0</v>
      </c>
      <c r="U2036" s="1" t="n">
        <f aca="false">IF(S2036&gt;0,S2036*0.7,0)</f>
        <v>2769.57756829497</v>
      </c>
      <c r="V2036" s="14" t="n">
        <f aca="false">V2035+U2036+T2036</f>
        <v>7987242.59214405</v>
      </c>
      <c r="W2036" s="19" t="n">
        <f aca="false">V2036/1000</f>
        <v>7987.24259214405</v>
      </c>
      <c r="X2036" s="19" t="n">
        <f aca="false">W2036*3600000000*2/237000000</f>
        <v>242650.407862604</v>
      </c>
      <c r="Y2036" s="19" t="n">
        <f aca="false">X2036/30.662</f>
        <v>7913.71756123554</v>
      </c>
    </row>
    <row r="2037" customFormat="false" ht="17.9" hidden="false" customHeight="false" outlineLevel="0" collapsed="false">
      <c r="A2037" s="2" t="n">
        <v>3</v>
      </c>
      <c r="B2037" s="3" t="n">
        <v>26</v>
      </c>
      <c r="C2037" s="38" t="n">
        <v>10</v>
      </c>
      <c r="D2037" s="1" t="n">
        <v>18.3</v>
      </c>
      <c r="E2037" s="3" t="n">
        <v>130.733333333333</v>
      </c>
      <c r="F2037" s="23" t="n">
        <f aca="false">IF(D2037&lt;25, 0.24, 0.24-(0.01/5)*(D2037-25))</f>
        <v>0.24</v>
      </c>
      <c r="G2037" s="40" t="n">
        <f aca="false">(E2037/1000)*$G$1*F2037</f>
        <v>10279.40512</v>
      </c>
      <c r="H2037" s="40" t="n">
        <v>0.308663414955348</v>
      </c>
      <c r="I2037" s="3" t="n">
        <f aca="false">H2037*$J$2</f>
        <v>0</v>
      </c>
      <c r="J2037" s="19" t="n">
        <f aca="false">SUM(I2037+G2037)</f>
        <v>10279.40512</v>
      </c>
      <c r="K2037" s="1" t="n">
        <v>0</v>
      </c>
      <c r="L2037" s="39" t="n">
        <v>2.59419142763693</v>
      </c>
      <c r="M2037" s="39"/>
      <c r="N2037" s="1" t="n">
        <f aca="false">(2.571*(19.44-D2037)+3.87)*$K$2</f>
        <v>0</v>
      </c>
      <c r="O2037" s="1" t="n">
        <f aca="false">IF(N2037&gt;0,N2037,0)</f>
        <v>0</v>
      </c>
      <c r="P2037" s="1" t="n">
        <f aca="false">O2037*1.5</f>
        <v>0</v>
      </c>
      <c r="Q2037" s="1" t="n">
        <f aca="false">P2037/(3.6*$Q$2)</f>
        <v>0</v>
      </c>
      <c r="R2037" s="1" t="n">
        <f aca="false">(K2037+L2037)*$R$2</f>
        <v>12970.9571381846</v>
      </c>
      <c r="S2037" s="19" t="n">
        <f aca="false">J2037-R2037</f>
        <v>-2691.55201818468</v>
      </c>
      <c r="T2037" s="1" t="n">
        <f aca="false">IF(S2037&lt;0,S2037/$G$3,0)</f>
        <v>-3845.07431169239</v>
      </c>
      <c r="U2037" s="1" t="n">
        <f aca="false">IF(S2037&gt;0,S2037*0.7,0)</f>
        <v>0</v>
      </c>
      <c r="V2037" s="14" t="n">
        <f aca="false">V2036+U2037+T2037</f>
        <v>7983397.51783236</v>
      </c>
      <c r="W2037" s="19" t="n">
        <f aca="false">V2037/1000</f>
        <v>7983.39751783236</v>
      </c>
      <c r="X2037" s="19" t="n">
        <f aca="false">W2037*3600000000*2/237000000</f>
        <v>242533.595478451</v>
      </c>
      <c r="Y2037" s="19" t="n">
        <f aca="false">X2037/30.662</f>
        <v>7909.9078820185</v>
      </c>
    </row>
    <row r="2038" customFormat="false" ht="17.9" hidden="false" customHeight="false" outlineLevel="0" collapsed="false">
      <c r="A2038" s="2" t="n">
        <v>3</v>
      </c>
      <c r="B2038" s="3" t="n">
        <v>26</v>
      </c>
      <c r="C2038" s="38" t="n">
        <v>11</v>
      </c>
      <c r="D2038" s="1" t="n">
        <v>20</v>
      </c>
      <c r="E2038" s="3" t="n">
        <v>159.511111111111</v>
      </c>
      <c r="F2038" s="23" t="n">
        <f aca="false">IF(D2038&lt;25, 0.24, 0.24-(0.01/5)*(D2038-25))</f>
        <v>0.24</v>
      </c>
      <c r="G2038" s="40" t="n">
        <f aca="false">(E2038/1000)*$G$1*F2038</f>
        <v>12542.1672533333</v>
      </c>
      <c r="H2038" s="40" t="n">
        <v>0.321794143940606</v>
      </c>
      <c r="I2038" s="3" t="n">
        <f aca="false">H2038*$J$2</f>
        <v>0</v>
      </c>
      <c r="J2038" s="19" t="n">
        <f aca="false">SUM(I2038+G2038)</f>
        <v>12542.1672533333</v>
      </c>
      <c r="K2038" s="1" t="n">
        <v>0</v>
      </c>
      <c r="L2038" s="39" t="n">
        <v>4.70768974666151</v>
      </c>
      <c r="M2038" s="39"/>
      <c r="N2038" s="1" t="n">
        <f aca="false">(2.571*(19.44-D2038)+3.87)*$K$2</f>
        <v>0</v>
      </c>
      <c r="O2038" s="1" t="n">
        <f aca="false">IF(N2038&gt;0,N2038,0)</f>
        <v>0</v>
      </c>
      <c r="P2038" s="1" t="n">
        <f aca="false">O2038*1.5</f>
        <v>0</v>
      </c>
      <c r="Q2038" s="1" t="n">
        <f aca="false">P2038/(3.6*$Q$2)</f>
        <v>0</v>
      </c>
      <c r="R2038" s="1" t="n">
        <f aca="false">(K2038+L2038)*$R$2</f>
        <v>23538.4487333076</v>
      </c>
      <c r="S2038" s="19" t="n">
        <f aca="false">J2038-R2038</f>
        <v>-10996.2814799742</v>
      </c>
      <c r="T2038" s="1" t="n">
        <f aca="false">IF(S2038&lt;0,S2038/$G$3,0)</f>
        <v>-15708.9735428203</v>
      </c>
      <c r="U2038" s="1" t="n">
        <f aca="false">IF(S2038&gt;0,S2038*0.7,0)</f>
        <v>0</v>
      </c>
      <c r="V2038" s="14" t="n">
        <f aca="false">V2037+U2038+T2038</f>
        <v>7967688.54428954</v>
      </c>
      <c r="W2038" s="19" t="n">
        <f aca="false">V2038/1000</f>
        <v>7967.68854428954</v>
      </c>
      <c r="X2038" s="19" t="n">
        <f aca="false">W2038*3600000000*2/237000000</f>
        <v>242056.360839176</v>
      </c>
      <c r="Y2038" s="19" t="n">
        <f aca="false">X2038/30.662</f>
        <v>7894.34351442097</v>
      </c>
    </row>
    <row r="2039" customFormat="false" ht="17.9" hidden="false" customHeight="false" outlineLevel="0" collapsed="false">
      <c r="A2039" s="2" t="n">
        <v>3</v>
      </c>
      <c r="B2039" s="3" t="n">
        <v>26</v>
      </c>
      <c r="C2039" s="38" t="n">
        <v>12</v>
      </c>
      <c r="D2039" s="1" t="n">
        <v>21.1</v>
      </c>
      <c r="E2039" s="3" t="n">
        <v>151.288888888889</v>
      </c>
      <c r="F2039" s="23" t="n">
        <f aca="false">IF(D2039&lt;25, 0.24, 0.24-(0.01/5)*(D2039-25))</f>
        <v>0.24</v>
      </c>
      <c r="G2039" s="40" t="n">
        <f aca="false">(E2039/1000)*$G$1*F2039</f>
        <v>11895.6637866667</v>
      </c>
      <c r="H2039" s="40" t="n">
        <v>0.32512565332714</v>
      </c>
      <c r="I2039" s="3" t="n">
        <f aca="false">H2039*$J$2</f>
        <v>0</v>
      </c>
      <c r="J2039" s="19" t="n">
        <f aca="false">SUM(I2039+G2039)</f>
        <v>11895.6637866667</v>
      </c>
      <c r="K2039" s="1" t="n">
        <v>0</v>
      </c>
      <c r="L2039" s="39" t="n">
        <v>5.41173290431585</v>
      </c>
      <c r="M2039" s="39"/>
      <c r="N2039" s="1" t="n">
        <f aca="false">(2.571*(19.44-D2039)+3.87)*$K$2</f>
        <v>-0</v>
      </c>
      <c r="O2039" s="1" t="n">
        <f aca="false">IF(N2039&gt;0,N2039,0)</f>
        <v>0</v>
      </c>
      <c r="P2039" s="1" t="n">
        <f aca="false">O2039*1.5</f>
        <v>0</v>
      </c>
      <c r="Q2039" s="1" t="n">
        <f aca="false">P2039/(3.6*$Q$2)</f>
        <v>0</v>
      </c>
      <c r="R2039" s="1" t="n">
        <f aca="false">(K2039+L2039)*$R$2</f>
        <v>27058.6645215793</v>
      </c>
      <c r="S2039" s="19" t="n">
        <f aca="false">J2039-R2039</f>
        <v>-15163.0007349126</v>
      </c>
      <c r="T2039" s="1" t="n">
        <f aca="false">IF(S2039&lt;0,S2039/$G$3,0)</f>
        <v>-21661.4296213037</v>
      </c>
      <c r="U2039" s="1" t="n">
        <f aca="false">IF(S2039&gt;0,S2039*0.7,0)</f>
        <v>0</v>
      </c>
      <c r="V2039" s="14" t="n">
        <f aca="false">V2038+U2039+T2039</f>
        <v>7946027.11466823</v>
      </c>
      <c r="W2039" s="19" t="n">
        <f aca="false">V2039/1000</f>
        <v>7946.02711466823</v>
      </c>
      <c r="X2039" s="19" t="n">
        <f aca="false">W2039*3600000000*2/237000000</f>
        <v>241398.292091187</v>
      </c>
      <c r="Y2039" s="19" t="n">
        <f aca="false">X2039/30.662</f>
        <v>7872.88148493858</v>
      </c>
    </row>
    <row r="2040" customFormat="false" ht="17.9" hidden="false" customHeight="false" outlineLevel="0" collapsed="false">
      <c r="A2040" s="2" t="n">
        <v>3</v>
      </c>
      <c r="B2040" s="3" t="n">
        <v>26</v>
      </c>
      <c r="C2040" s="38" t="n">
        <v>13</v>
      </c>
      <c r="D2040" s="1" t="n">
        <v>22.2</v>
      </c>
      <c r="E2040" s="3" t="n">
        <v>143.888888888889</v>
      </c>
      <c r="F2040" s="23" t="n">
        <f aca="false">IF(D2040&lt;25, 0.24, 0.24-(0.01/5)*(D2040-25))</f>
        <v>0.24</v>
      </c>
      <c r="G2040" s="40" t="n">
        <f aca="false">(E2040/1000)*$G$1*F2040</f>
        <v>11313.8106666667</v>
      </c>
      <c r="H2040" s="40" t="n">
        <v>0.335616439874073</v>
      </c>
      <c r="I2040" s="3" t="n">
        <f aca="false">H2040*$J$2</f>
        <v>0</v>
      </c>
      <c r="J2040" s="19" t="n">
        <f aca="false">SUM(I2040+G2040)</f>
        <v>11313.8106666667</v>
      </c>
      <c r="K2040" s="1" t="n">
        <v>0</v>
      </c>
      <c r="L2040" s="39" t="n">
        <v>5.11629029603251</v>
      </c>
      <c r="M2040" s="39"/>
      <c r="N2040" s="1" t="n">
        <f aca="false">(2.571*(19.44-D2040)+3.87)*$K$2</f>
        <v>-0</v>
      </c>
      <c r="O2040" s="1" t="n">
        <f aca="false">IF(N2040&gt;0,N2040,0)</f>
        <v>0</v>
      </c>
      <c r="P2040" s="1" t="n">
        <f aca="false">O2040*1.5</f>
        <v>0</v>
      </c>
      <c r="Q2040" s="1" t="n">
        <f aca="false">P2040/(3.6*$Q$2)</f>
        <v>0</v>
      </c>
      <c r="R2040" s="1" t="n">
        <f aca="false">(K2040+L2040)*$R$2</f>
        <v>25581.4514801626</v>
      </c>
      <c r="S2040" s="19" t="n">
        <f aca="false">J2040-R2040</f>
        <v>-14267.6408134959</v>
      </c>
      <c r="T2040" s="1" t="n">
        <f aca="false">IF(S2040&lt;0,S2040/$G$3,0)</f>
        <v>-20382.3440192798</v>
      </c>
      <c r="U2040" s="1" t="n">
        <f aca="false">IF(S2040&gt;0,S2040*0.7,0)</f>
        <v>0</v>
      </c>
      <c r="V2040" s="14" t="n">
        <f aca="false">V2039+U2040+T2040</f>
        <v>7925644.77064895</v>
      </c>
      <c r="W2040" s="19" t="n">
        <f aca="false">V2040/1000</f>
        <v>7925.64477064895</v>
      </c>
      <c r="X2040" s="19" t="n">
        <f aca="false">W2040*3600000000*2/237000000</f>
        <v>240779.081639968</v>
      </c>
      <c r="Y2040" s="19" t="n">
        <f aca="false">X2040/30.662</f>
        <v>7852.68676668085</v>
      </c>
    </row>
    <row r="2041" customFormat="false" ht="17.9" hidden="false" customHeight="false" outlineLevel="0" collapsed="false">
      <c r="A2041" s="2" t="n">
        <v>3</v>
      </c>
      <c r="B2041" s="3" t="n">
        <v>26</v>
      </c>
      <c r="C2041" s="38" t="n">
        <v>14</v>
      </c>
      <c r="D2041" s="1" t="n">
        <v>22.8</v>
      </c>
      <c r="E2041" s="3" t="n">
        <v>166.141175029243</v>
      </c>
      <c r="F2041" s="23" t="n">
        <f aca="false">IF(D2041&lt;25, 0.24, 0.24-(0.01/5)*(D2041-25))</f>
        <v>0.24</v>
      </c>
      <c r="G2041" s="40" t="n">
        <f aca="false">(E2041/1000)*$G$1*F2041</f>
        <v>13063.4812231393</v>
      </c>
      <c r="H2041" s="40" t="n">
        <v>0.343332190401884</v>
      </c>
      <c r="I2041" s="3" t="n">
        <f aca="false">H2041*$J$2</f>
        <v>0</v>
      </c>
      <c r="J2041" s="19" t="n">
        <f aca="false">SUM(I2041+G2041)</f>
        <v>13063.4812231393</v>
      </c>
      <c r="K2041" s="1" t="n">
        <v>0</v>
      </c>
      <c r="L2041" s="39" t="n">
        <v>4.44030848263983</v>
      </c>
      <c r="M2041" s="39"/>
      <c r="N2041" s="1" t="n">
        <f aca="false">(2.571*(19.44-D2041)+3.87)*$K$2</f>
        <v>-0</v>
      </c>
      <c r="O2041" s="1" t="n">
        <f aca="false">IF(N2041&gt;0,N2041,0)</f>
        <v>0</v>
      </c>
      <c r="P2041" s="1" t="n">
        <f aca="false">O2041*1.5</f>
        <v>0</v>
      </c>
      <c r="Q2041" s="1" t="n">
        <f aca="false">P2041/(3.6*$Q$2)</f>
        <v>0</v>
      </c>
      <c r="R2041" s="1" t="n">
        <f aca="false">(K2041+L2041)*$R$2</f>
        <v>22201.5424131992</v>
      </c>
      <c r="S2041" s="19" t="n">
        <f aca="false">J2041-R2041</f>
        <v>-9138.06119005981</v>
      </c>
      <c r="T2041" s="1" t="n">
        <f aca="false">IF(S2041&lt;0,S2041/$G$3,0)</f>
        <v>-13054.3731286569</v>
      </c>
      <c r="U2041" s="1" t="n">
        <f aca="false">IF(S2041&gt;0,S2041*0.7,0)</f>
        <v>0</v>
      </c>
      <c r="V2041" s="14" t="n">
        <f aca="false">V2040+U2041+T2041</f>
        <v>7912590.3975203</v>
      </c>
      <c r="W2041" s="19" t="n">
        <f aca="false">V2041/1000</f>
        <v>7912.5903975203</v>
      </c>
      <c r="X2041" s="19" t="n">
        <f aca="false">W2041*3600000000*2/237000000</f>
        <v>240382.493089224</v>
      </c>
      <c r="Y2041" s="19" t="n">
        <f aca="false">X2041/30.662</f>
        <v>7839.75256308213</v>
      </c>
    </row>
    <row r="2042" customFormat="false" ht="17.9" hidden="false" customHeight="false" outlineLevel="0" collapsed="false">
      <c r="A2042" s="2" t="n">
        <v>3</v>
      </c>
      <c r="B2042" s="3" t="n">
        <v>26</v>
      </c>
      <c r="C2042" s="38" t="n">
        <v>15</v>
      </c>
      <c r="D2042" s="1" t="n">
        <v>22.8</v>
      </c>
      <c r="E2042" s="3" t="n">
        <v>199.884121978917</v>
      </c>
      <c r="F2042" s="23" t="n">
        <f aca="false">IF(D2042&lt;25, 0.24, 0.24-(0.01/5)*(D2042-25))</f>
        <v>0.24</v>
      </c>
      <c r="G2042" s="40" t="n">
        <f aca="false">(E2042/1000)*$G$1*F2042</f>
        <v>15716.6486502559</v>
      </c>
      <c r="H2042" s="40" t="n">
        <v>0.34567423409561</v>
      </c>
      <c r="I2042" s="3" t="n">
        <f aca="false">H2042*$J$2</f>
        <v>0</v>
      </c>
      <c r="J2042" s="19" t="n">
        <f aca="false">SUM(I2042+G2042)</f>
        <v>15716.6486502559</v>
      </c>
      <c r="K2042" s="1" t="n">
        <v>0</v>
      </c>
      <c r="L2042" s="39" t="n">
        <v>4.50532867056319</v>
      </c>
      <c r="M2042" s="39"/>
      <c r="N2042" s="1" t="n">
        <f aca="false">(2.571*(19.44-D2042)+3.87)*$K$2</f>
        <v>-0</v>
      </c>
      <c r="O2042" s="1" t="n">
        <f aca="false">IF(N2042&gt;0,N2042,0)</f>
        <v>0</v>
      </c>
      <c r="P2042" s="1" t="n">
        <f aca="false">O2042*1.5</f>
        <v>0</v>
      </c>
      <c r="Q2042" s="1" t="n">
        <f aca="false">P2042/(3.6*$Q$2)</f>
        <v>0</v>
      </c>
      <c r="R2042" s="1" t="n">
        <f aca="false">(K2042+L2042)*$R$2</f>
        <v>22526.643352816</v>
      </c>
      <c r="S2042" s="19" t="n">
        <f aca="false">J2042-R2042</f>
        <v>-6809.99470256008</v>
      </c>
      <c r="T2042" s="1" t="n">
        <f aca="false">IF(S2042&lt;0,S2042/$G$3,0)</f>
        <v>-9728.56386080012</v>
      </c>
      <c r="U2042" s="1" t="n">
        <f aca="false">IF(S2042&gt;0,S2042*0.7,0)</f>
        <v>0</v>
      </c>
      <c r="V2042" s="14" t="n">
        <f aca="false">V2041+U2042+T2042</f>
        <v>7902861.8336595</v>
      </c>
      <c r="W2042" s="19" t="n">
        <f aca="false">V2042/1000</f>
        <v>7902.8618336595</v>
      </c>
      <c r="X2042" s="19" t="n">
        <f aca="false">W2042*3600000000*2/237000000</f>
        <v>240086.941782061</v>
      </c>
      <c r="Y2042" s="19" t="n">
        <f aca="false">X2042/30.662</f>
        <v>7830.11355365145</v>
      </c>
    </row>
    <row r="2043" customFormat="false" ht="17.9" hidden="false" customHeight="false" outlineLevel="0" collapsed="false">
      <c r="A2043" s="2" t="n">
        <v>3</v>
      </c>
      <c r="B2043" s="3" t="n">
        <v>26</v>
      </c>
      <c r="C2043" s="38" t="n">
        <v>16</v>
      </c>
      <c r="D2043" s="1" t="n">
        <v>18.3</v>
      </c>
      <c r="E2043" s="3" t="n">
        <v>450.398285264673</v>
      </c>
      <c r="F2043" s="23" t="n">
        <f aca="false">IF(D2043&lt;25, 0.24, 0.24-(0.01/5)*(D2043-25))</f>
        <v>0.24</v>
      </c>
      <c r="G2043" s="40" t="n">
        <f aca="false">(E2043/1000)*$G$1*F2043</f>
        <v>35414.2766924189</v>
      </c>
      <c r="H2043" s="40" t="n">
        <v>0.357772026453356</v>
      </c>
      <c r="I2043" s="3" t="n">
        <f aca="false">H2043*$J$2</f>
        <v>0</v>
      </c>
      <c r="J2043" s="19" t="n">
        <f aca="false">SUM(I2043+G2043)</f>
        <v>35414.2766924189</v>
      </c>
      <c r="K2043" s="1" t="n">
        <v>0</v>
      </c>
      <c r="L2043" s="39" t="n">
        <v>4.70472391352816</v>
      </c>
      <c r="M2043" s="39"/>
      <c r="N2043" s="1" t="n">
        <f aca="false">(2.571*(19.44-D2043)+3.87)*$K$2</f>
        <v>0</v>
      </c>
      <c r="O2043" s="1" t="n">
        <f aca="false">IF(N2043&gt;0,N2043,0)</f>
        <v>0</v>
      </c>
      <c r="P2043" s="1" t="n">
        <f aca="false">O2043*1.5</f>
        <v>0</v>
      </c>
      <c r="Q2043" s="1" t="n">
        <f aca="false">P2043/(3.6*$Q$2)</f>
        <v>0</v>
      </c>
      <c r="R2043" s="1" t="n">
        <f aca="false">(K2043+L2043)*$R$2</f>
        <v>23523.6195676408</v>
      </c>
      <c r="S2043" s="19" t="n">
        <f aca="false">J2043-R2043</f>
        <v>11890.6571247781</v>
      </c>
      <c r="T2043" s="1" t="n">
        <f aca="false">IF(S2043&lt;0,S2043/$G$3,0)</f>
        <v>0</v>
      </c>
      <c r="U2043" s="1" t="n">
        <f aca="false">IF(S2043&gt;0,S2043*0.7,0)</f>
        <v>8323.45998734468</v>
      </c>
      <c r="V2043" s="14" t="n">
        <f aca="false">V2042+U2043+T2043</f>
        <v>7911185.29364684</v>
      </c>
      <c r="W2043" s="19" t="n">
        <f aca="false">V2043/1000</f>
        <v>7911.18529364684</v>
      </c>
      <c r="X2043" s="19" t="n">
        <f aca="false">W2043*3600000000*2/237000000</f>
        <v>240339.806389271</v>
      </c>
      <c r="Y2043" s="19" t="n">
        <f aca="false">X2043/30.662</f>
        <v>7838.36039362309</v>
      </c>
    </row>
    <row r="2044" customFormat="false" ht="17.9" hidden="false" customHeight="false" outlineLevel="0" collapsed="false">
      <c r="A2044" s="2" t="n">
        <v>3</v>
      </c>
      <c r="B2044" s="3" t="n">
        <v>26</v>
      </c>
      <c r="C2044" s="38" t="n">
        <v>17</v>
      </c>
      <c r="D2044" s="1" t="n">
        <v>20</v>
      </c>
      <c r="E2044" s="3" t="n">
        <v>204.66864587343</v>
      </c>
      <c r="F2044" s="23" t="n">
        <f aca="false">IF(D2044&lt;25, 0.24, 0.24-(0.01/5)*(D2044-25))</f>
        <v>0.24</v>
      </c>
      <c r="G2044" s="40" t="n">
        <f aca="false">(E2044/1000)*$G$1*F2044</f>
        <v>16092.8500226528</v>
      </c>
      <c r="H2044" s="40" t="n">
        <v>0.38277266342104</v>
      </c>
      <c r="I2044" s="3" t="n">
        <f aca="false">H2044*$J$2</f>
        <v>0</v>
      </c>
      <c r="J2044" s="19" t="n">
        <f aca="false">SUM(I2044+G2044)</f>
        <v>16092.8500226528</v>
      </c>
      <c r="K2044" s="1" t="n">
        <v>0</v>
      </c>
      <c r="L2044" s="39" t="n">
        <v>4.40038380584478</v>
      </c>
      <c r="M2044" s="39"/>
      <c r="N2044" s="1" t="n">
        <f aca="false">(2.571*(19.44-D2044)+3.87)*$K$2</f>
        <v>0</v>
      </c>
      <c r="O2044" s="1" t="n">
        <f aca="false">IF(N2044&gt;0,N2044,0)</f>
        <v>0</v>
      </c>
      <c r="P2044" s="1" t="n">
        <f aca="false">O2044*1.5</f>
        <v>0</v>
      </c>
      <c r="Q2044" s="1" t="n">
        <f aca="false">P2044/(3.6*$Q$2)</f>
        <v>0</v>
      </c>
      <c r="R2044" s="1" t="n">
        <f aca="false">(K2044+L2044)*$R$2</f>
        <v>22001.9190292239</v>
      </c>
      <c r="S2044" s="19" t="n">
        <f aca="false">J2044-R2044</f>
        <v>-5909.06900657115</v>
      </c>
      <c r="T2044" s="1" t="n">
        <f aca="false">IF(S2044&lt;0,S2044/$G$3,0)</f>
        <v>-8441.5271522445</v>
      </c>
      <c r="U2044" s="1" t="n">
        <f aca="false">IF(S2044&gt;0,S2044*0.7,0)</f>
        <v>0</v>
      </c>
      <c r="V2044" s="14" t="n">
        <f aca="false">V2043+U2044+T2044</f>
        <v>7902743.76649459</v>
      </c>
      <c r="W2044" s="19" t="n">
        <f aca="false">V2044/1000</f>
        <v>7902.7437664946</v>
      </c>
      <c r="X2044" s="19" t="n">
        <f aca="false">W2044*3600000000*2/237000000</f>
        <v>240083.354931481</v>
      </c>
      <c r="Y2044" s="19" t="n">
        <f aca="false">X2044/30.662</f>
        <v>7829.9965733312</v>
      </c>
    </row>
    <row r="2045" customFormat="false" ht="17.9" hidden="false" customHeight="false" outlineLevel="0" collapsed="false">
      <c r="A2045" s="2" t="n">
        <v>3</v>
      </c>
      <c r="B2045" s="3" t="n">
        <v>26</v>
      </c>
      <c r="C2045" s="38" t="n">
        <v>18</v>
      </c>
      <c r="D2045" s="1" t="n">
        <v>19.4</v>
      </c>
      <c r="E2045" s="3" t="n">
        <v>13.5694965290371</v>
      </c>
      <c r="F2045" s="23" t="n">
        <f aca="false">IF(D2045&lt;25, 0.24, 0.24-(0.01/5)*(D2045-25))</f>
        <v>0.24</v>
      </c>
      <c r="G2045" s="40" t="n">
        <f aca="false">(E2045/1000)*$G$1*F2045</f>
        <v>1066.95322868235</v>
      </c>
      <c r="H2045" s="40" t="n">
        <v>0.416345505675037</v>
      </c>
      <c r="I2045" s="3" t="n">
        <f aca="false">H2045*$J$2</f>
        <v>0</v>
      </c>
      <c r="J2045" s="19" t="n">
        <f aca="false">SUM(I2045+G2045)</f>
        <v>1066.95322868235</v>
      </c>
      <c r="K2045" s="1" t="n">
        <v>0</v>
      </c>
      <c r="L2045" s="39" t="n">
        <v>2.99982614387459</v>
      </c>
      <c r="M2045" s="39"/>
      <c r="N2045" s="1" t="n">
        <f aca="false">(2.571*(19.44-D2045)+3.87)*$K$2</f>
        <v>0</v>
      </c>
      <c r="O2045" s="1" t="n">
        <f aca="false">IF(N2045&gt;0,N2045,0)</f>
        <v>0</v>
      </c>
      <c r="P2045" s="1" t="n">
        <f aca="false">O2045*1.5</f>
        <v>0</v>
      </c>
      <c r="Q2045" s="1" t="n">
        <f aca="false">P2045/(3.6*$Q$2)</f>
        <v>0</v>
      </c>
      <c r="R2045" s="1" t="n">
        <f aca="false">(K2045+L2045)*$R$2</f>
        <v>14999.130719373</v>
      </c>
      <c r="S2045" s="19" t="n">
        <f aca="false">J2045-R2045</f>
        <v>-13932.1774906906</v>
      </c>
      <c r="T2045" s="1" t="n">
        <f aca="false">IF(S2045&lt;0,S2045/$G$3,0)</f>
        <v>-19903.1107009866</v>
      </c>
      <c r="U2045" s="1" t="n">
        <f aca="false">IF(S2045&gt;0,S2045*0.7,0)</f>
        <v>0</v>
      </c>
      <c r="V2045" s="14" t="n">
        <f aca="false">V2044+U2045+T2045</f>
        <v>7882840.65579361</v>
      </c>
      <c r="W2045" s="19" t="n">
        <f aca="false">V2045/1000</f>
        <v>7882.84065579361</v>
      </c>
      <c r="X2045" s="19" t="n">
        <f aca="false">W2045*3600000000*2/237000000</f>
        <v>239478.703467148</v>
      </c>
      <c r="Y2045" s="19" t="n">
        <f aca="false">X2045/30.662</f>
        <v>7810.2766769013</v>
      </c>
    </row>
    <row r="2046" customFormat="false" ht="17.9" hidden="false" customHeight="false" outlineLevel="0" collapsed="false">
      <c r="A2046" s="2" t="n">
        <v>3</v>
      </c>
      <c r="B2046" s="3" t="n">
        <v>26</v>
      </c>
      <c r="C2046" s="38" t="n">
        <v>19</v>
      </c>
      <c r="D2046" s="1" t="n">
        <v>17.8</v>
      </c>
      <c r="E2046" s="3" t="n">
        <v>0</v>
      </c>
      <c r="F2046" s="23" t="n">
        <f aca="false">IF(D2046&lt;25, 0.24, 0.24-(0.01/5)*(D2046-25))</f>
        <v>0.24</v>
      </c>
      <c r="G2046" s="40" t="n">
        <f aca="false">(E2046/1000)*$G$1*F2046</f>
        <v>0</v>
      </c>
      <c r="H2046" s="40" t="n">
        <v>0.402762845931075</v>
      </c>
      <c r="I2046" s="3" t="n">
        <f aca="false">H2046*$J$2</f>
        <v>0</v>
      </c>
      <c r="J2046" s="19" t="n">
        <f aca="false">SUM(I2046+G2046)</f>
        <v>0</v>
      </c>
      <c r="K2046" s="1" t="n">
        <v>0</v>
      </c>
      <c r="L2046" s="39" t="n">
        <v>1.65676001648926</v>
      </c>
      <c r="M2046" s="39"/>
      <c r="N2046" s="1" t="n">
        <f aca="false">(2.571*(19.44-D2046)+3.87)*$K$2</f>
        <v>0</v>
      </c>
      <c r="O2046" s="1" t="n">
        <f aca="false">IF(N2046&gt;0,N2046,0)</f>
        <v>0</v>
      </c>
      <c r="P2046" s="1" t="n">
        <f aca="false">O2046*1.5</f>
        <v>0</v>
      </c>
      <c r="Q2046" s="1" t="n">
        <f aca="false">P2046/(3.6*$Q$2)</f>
        <v>0</v>
      </c>
      <c r="R2046" s="1" t="n">
        <f aca="false">(K2046+L2046)*$R$2</f>
        <v>8283.8000824463</v>
      </c>
      <c r="S2046" s="19" t="n">
        <f aca="false">J2046-R2046</f>
        <v>-8283.8000824463</v>
      </c>
      <c r="T2046" s="1" t="n">
        <f aca="false">IF(S2046&lt;0,S2046/$G$3,0)</f>
        <v>-11834.0001177804</v>
      </c>
      <c r="U2046" s="1" t="n">
        <f aca="false">IF(S2046&gt;0,S2046*0.7,0)</f>
        <v>0</v>
      </c>
      <c r="V2046" s="14" t="n">
        <f aca="false">V2045+U2046+T2046</f>
        <v>7871006.65567583</v>
      </c>
      <c r="W2046" s="19" t="n">
        <f aca="false">V2046/1000</f>
        <v>7871.00665567583</v>
      </c>
      <c r="X2046" s="19" t="n">
        <f aca="false">W2046*3600000000*2/237000000</f>
        <v>239119.189539519</v>
      </c>
      <c r="Y2046" s="19" t="n">
        <f aca="false">X2046/30.662</f>
        <v>7798.55161240359</v>
      </c>
    </row>
    <row r="2047" customFormat="false" ht="17.9" hidden="false" customHeight="false" outlineLevel="0" collapsed="false">
      <c r="A2047" s="2" t="n">
        <v>3</v>
      </c>
      <c r="B2047" s="3" t="n">
        <v>26</v>
      </c>
      <c r="C2047" s="38" t="n">
        <v>20</v>
      </c>
      <c r="D2047" s="1" t="n">
        <v>18.3</v>
      </c>
      <c r="E2047" s="3" t="n">
        <v>0</v>
      </c>
      <c r="F2047" s="23" t="n">
        <f aca="false">IF(D2047&lt;25, 0.24, 0.24-(0.01/5)*(D2047-25))</f>
        <v>0.24</v>
      </c>
      <c r="G2047" s="40" t="n">
        <f aca="false">(E2047/1000)*$G$1*F2047</f>
        <v>0</v>
      </c>
      <c r="H2047" s="40" t="n">
        <v>0.440982684289846</v>
      </c>
      <c r="I2047" s="3" t="n">
        <f aca="false">H2047*$J$2</f>
        <v>0</v>
      </c>
      <c r="J2047" s="19" t="n">
        <f aca="false">SUM(I2047+G2047)</f>
        <v>0</v>
      </c>
      <c r="K2047" s="1" t="n">
        <v>0</v>
      </c>
      <c r="L2047" s="39" t="n">
        <v>1.33462491000581</v>
      </c>
      <c r="M2047" s="39"/>
      <c r="N2047" s="1" t="n">
        <f aca="false">(2.571*(19.44-D2047)+3.87)*$K$2</f>
        <v>0</v>
      </c>
      <c r="O2047" s="1" t="n">
        <f aca="false">IF(N2047&gt;0,N2047,0)</f>
        <v>0</v>
      </c>
      <c r="P2047" s="1" t="n">
        <f aca="false">O2047*1.5</f>
        <v>0</v>
      </c>
      <c r="Q2047" s="1" t="n">
        <f aca="false">P2047/(3.6*$Q$2)</f>
        <v>0</v>
      </c>
      <c r="R2047" s="1" t="n">
        <f aca="false">(K2047+L2047)*$R$2</f>
        <v>6673.12455002905</v>
      </c>
      <c r="S2047" s="19" t="n">
        <f aca="false">J2047-R2047</f>
        <v>-6673.12455002905</v>
      </c>
      <c r="T2047" s="1" t="n">
        <f aca="false">IF(S2047&lt;0,S2047/$G$3,0)</f>
        <v>-9533.03507147007</v>
      </c>
      <c r="U2047" s="1" t="n">
        <f aca="false">IF(S2047&gt;0,S2047*0.7,0)</f>
        <v>0</v>
      </c>
      <c r="V2047" s="14" t="n">
        <f aca="false">V2046+U2047+T2047</f>
        <v>7861473.62060436</v>
      </c>
      <c r="W2047" s="19" t="n">
        <f aca="false">V2047/1000</f>
        <v>7861.47362060436</v>
      </c>
      <c r="X2047" s="19" t="n">
        <f aca="false">W2047*3600000000*2/237000000</f>
        <v>238829.578347474</v>
      </c>
      <c r="Y2047" s="19" t="n">
        <f aca="false">X2047/30.662</f>
        <v>7789.10633185944</v>
      </c>
    </row>
    <row r="2048" customFormat="false" ht="17.9" hidden="false" customHeight="false" outlineLevel="0" collapsed="false">
      <c r="A2048" s="2" t="n">
        <v>3</v>
      </c>
      <c r="B2048" s="3" t="n">
        <v>26</v>
      </c>
      <c r="C2048" s="38" t="n">
        <v>21</v>
      </c>
      <c r="D2048" s="1" t="n">
        <v>16.7</v>
      </c>
      <c r="E2048" s="3" t="n">
        <v>0</v>
      </c>
      <c r="F2048" s="23" t="n">
        <f aca="false">IF(D2048&lt;25, 0.24, 0.24-(0.01/5)*(D2048-25))</f>
        <v>0.24</v>
      </c>
      <c r="G2048" s="40" t="n">
        <f aca="false">(E2048/1000)*$G$1*F2048</f>
        <v>0</v>
      </c>
      <c r="H2048" s="40" t="n">
        <v>0.487602432036038</v>
      </c>
      <c r="I2048" s="3" t="n">
        <f aca="false">H2048*$J$2</f>
        <v>0</v>
      </c>
      <c r="J2048" s="19" t="n">
        <f aca="false">SUM(I2048+G2048)</f>
        <v>0</v>
      </c>
      <c r="K2048" s="1" t="n">
        <v>0</v>
      </c>
      <c r="L2048" s="39" t="n">
        <v>1.32641183363654</v>
      </c>
      <c r="M2048" s="39"/>
      <c r="N2048" s="1" t="n">
        <f aca="false">(2.571*(19.44-D2048)+3.87)*$K$2</f>
        <v>0</v>
      </c>
      <c r="O2048" s="1" t="n">
        <f aca="false">IF(N2048&gt;0,N2048,0)</f>
        <v>0</v>
      </c>
      <c r="P2048" s="1" t="n">
        <f aca="false">O2048*1.5</f>
        <v>0</v>
      </c>
      <c r="Q2048" s="1" t="n">
        <f aca="false">P2048/(3.6*$Q$2)</f>
        <v>0</v>
      </c>
      <c r="R2048" s="1" t="n">
        <f aca="false">(K2048+L2048)*$R$2</f>
        <v>6632.0591681827</v>
      </c>
      <c r="S2048" s="19" t="n">
        <f aca="false">J2048-R2048</f>
        <v>-6632.0591681827</v>
      </c>
      <c r="T2048" s="1" t="n">
        <f aca="false">IF(S2048&lt;0,S2048/$G$3,0)</f>
        <v>-9474.370240261</v>
      </c>
      <c r="U2048" s="1" t="n">
        <f aca="false">IF(S2048&gt;0,S2048*0.7,0)</f>
        <v>0</v>
      </c>
      <c r="V2048" s="14" t="n">
        <f aca="false">V2047+U2048+T2048</f>
        <v>7851999.2503641</v>
      </c>
      <c r="W2048" s="19" t="n">
        <f aca="false">V2048/1000</f>
        <v>7851.9992503641</v>
      </c>
      <c r="X2048" s="19" t="n">
        <f aca="false">W2048*3600000000*2/237000000</f>
        <v>238541.74937815</v>
      </c>
      <c r="Y2048" s="19" t="n">
        <f aca="false">X2048/30.662</f>
        <v>7779.71917611864</v>
      </c>
    </row>
    <row r="2049" customFormat="false" ht="17.9" hidden="false" customHeight="false" outlineLevel="0" collapsed="false">
      <c r="A2049" s="2" t="n">
        <v>3</v>
      </c>
      <c r="B2049" s="3" t="n">
        <v>26</v>
      </c>
      <c r="C2049" s="38" t="n">
        <v>22</v>
      </c>
      <c r="D2049" s="1" t="n">
        <v>15</v>
      </c>
      <c r="E2049" s="3" t="n">
        <v>0</v>
      </c>
      <c r="F2049" s="23" t="n">
        <f aca="false">IF(D2049&lt;25, 0.24, 0.24-(0.01/5)*(D2049-25))</f>
        <v>0.24</v>
      </c>
      <c r="G2049" s="40" t="n">
        <f aca="false">(E2049/1000)*$G$1*F2049</f>
        <v>0</v>
      </c>
      <c r="H2049" s="40" t="n">
        <v>0.520863230917884</v>
      </c>
      <c r="I2049" s="3" t="n">
        <f aca="false">H2049*$J$2</f>
        <v>0</v>
      </c>
      <c r="J2049" s="19" t="n">
        <f aca="false">SUM(I2049+G2049)</f>
        <v>0</v>
      </c>
      <c r="K2049" s="1" t="n">
        <v>0</v>
      </c>
      <c r="L2049" s="39" t="n">
        <v>1.33188721788272</v>
      </c>
      <c r="M2049" s="39"/>
      <c r="N2049" s="1" t="n">
        <f aca="false">(2.571*(19.44-D2049)+3.87)*$K$2</f>
        <v>0</v>
      </c>
      <c r="O2049" s="1" t="n">
        <f aca="false">IF(N2049&gt;0,N2049,0)</f>
        <v>0</v>
      </c>
      <c r="P2049" s="1" t="n">
        <f aca="false">O2049*1.5</f>
        <v>0</v>
      </c>
      <c r="Q2049" s="1" t="n">
        <f aca="false">P2049/(3.6*$Q$2)</f>
        <v>0</v>
      </c>
      <c r="R2049" s="1" t="n">
        <f aca="false">(K2049+L2049)*$R$2</f>
        <v>6659.4360894136</v>
      </c>
      <c r="S2049" s="19" t="n">
        <f aca="false">J2049-R2049</f>
        <v>-6659.4360894136</v>
      </c>
      <c r="T2049" s="1" t="n">
        <f aca="false">IF(S2049&lt;0,S2049/$G$3,0)</f>
        <v>-9513.48012773371</v>
      </c>
      <c r="U2049" s="1" t="n">
        <f aca="false">IF(S2049&gt;0,S2049*0.7,0)</f>
        <v>0</v>
      </c>
      <c r="V2049" s="14" t="n">
        <f aca="false">V2048+U2049+T2049</f>
        <v>7842485.77023636</v>
      </c>
      <c r="W2049" s="19" t="n">
        <f aca="false">V2049/1000</f>
        <v>7842.48577023636</v>
      </c>
      <c r="X2049" s="19" t="n">
        <f aca="false">W2049*3600000000*2/237000000</f>
        <v>238252.732260345</v>
      </c>
      <c r="Y2049" s="19" t="n">
        <f aca="false">X2049/30.662</f>
        <v>7770.29327050894</v>
      </c>
    </row>
    <row r="2050" customFormat="false" ht="17.9" hidden="false" customHeight="false" outlineLevel="0" collapsed="false">
      <c r="A2050" s="2" t="n">
        <v>3</v>
      </c>
      <c r="B2050" s="3" t="n">
        <v>26</v>
      </c>
      <c r="C2050" s="38" t="n">
        <v>23</v>
      </c>
      <c r="D2050" s="1" t="n">
        <v>14.4</v>
      </c>
      <c r="E2050" s="3" t="n">
        <v>0</v>
      </c>
      <c r="F2050" s="23" t="n">
        <f aca="false">IF(D2050&lt;25, 0.24, 0.24-(0.01/5)*(D2050-25))</f>
        <v>0.24</v>
      </c>
      <c r="G2050" s="40" t="n">
        <f aca="false">(E2050/1000)*$G$1*F2050</f>
        <v>0</v>
      </c>
      <c r="H2050" s="40" t="n">
        <v>0.523349683884803</v>
      </c>
      <c r="I2050" s="3" t="n">
        <f aca="false">H2050*$J$2</f>
        <v>0</v>
      </c>
      <c r="J2050" s="19" t="n">
        <f aca="false">SUM(I2050+G2050)</f>
        <v>0</v>
      </c>
      <c r="K2050" s="1" t="n">
        <v>0</v>
      </c>
      <c r="L2050" s="39" t="n">
        <v>1.20070613698471</v>
      </c>
      <c r="M2050" s="39"/>
      <c r="N2050" s="1" t="n">
        <f aca="false">(2.571*(19.44-D2050)+3.87)*$K$2</f>
        <v>0</v>
      </c>
      <c r="O2050" s="1" t="n">
        <f aca="false">IF(N2050&gt;0,N2050,0)</f>
        <v>0</v>
      </c>
      <c r="P2050" s="1" t="n">
        <f aca="false">O2050*1.5</f>
        <v>0</v>
      </c>
      <c r="Q2050" s="1" t="n">
        <f aca="false">P2050/(3.6*$Q$2)</f>
        <v>0</v>
      </c>
      <c r="R2050" s="1" t="n">
        <f aca="false">(K2050+L2050)*$R$2</f>
        <v>6003.53068492355</v>
      </c>
      <c r="S2050" s="19" t="n">
        <f aca="false">J2050-R2050</f>
        <v>-6003.53068492355</v>
      </c>
      <c r="T2050" s="1" t="n">
        <f aca="false">IF(S2050&lt;0,S2050/$G$3,0)</f>
        <v>-8576.47240703364</v>
      </c>
      <c r="U2050" s="1" t="n">
        <f aca="false">IF(S2050&gt;0,S2050*0.7,0)</f>
        <v>0</v>
      </c>
      <c r="V2050" s="14" t="n">
        <f aca="false">V2049+U2050+T2050</f>
        <v>7833909.29782933</v>
      </c>
      <c r="W2050" s="19" t="n">
        <f aca="false">V2050/1000</f>
        <v>7833.90929782933</v>
      </c>
      <c r="X2050" s="19" t="n">
        <f aca="false">W2050*3600000000*2/237000000</f>
        <v>237992.181199878</v>
      </c>
      <c r="Y2050" s="19" t="n">
        <f aca="false">X2050/30.662</f>
        <v>7761.79574717495</v>
      </c>
    </row>
    <row r="2051" customFormat="false" ht="17.9" hidden="false" customHeight="false" outlineLevel="0" collapsed="false">
      <c r="A2051" s="2" t="n">
        <v>3</v>
      </c>
      <c r="B2051" s="3" t="n">
        <v>27</v>
      </c>
      <c r="C2051" s="38" t="n">
        <v>0</v>
      </c>
      <c r="D2051" s="1" t="n">
        <v>13.3</v>
      </c>
      <c r="E2051" s="3" t="n">
        <v>0</v>
      </c>
      <c r="F2051" s="23" t="n">
        <f aca="false">IF(D2051&lt;25, 0.24, 0.24-(0.01/5)*(D2051-25))</f>
        <v>0.24</v>
      </c>
      <c r="G2051" s="40" t="n">
        <f aca="false">(E2051/1000)*$G$1*F2051</f>
        <v>0</v>
      </c>
      <c r="H2051" s="40" t="n">
        <v>0.531105994094824</v>
      </c>
      <c r="I2051" s="3" t="n">
        <f aca="false">H2051*$J$2</f>
        <v>0</v>
      </c>
      <c r="J2051" s="19" t="n">
        <f aca="false">SUM(I2051+G2051)</f>
        <v>0</v>
      </c>
      <c r="K2051" s="1" t="n">
        <v>0</v>
      </c>
      <c r="L2051" s="39" t="n">
        <v>0.96800230652216</v>
      </c>
      <c r="M2051" s="39"/>
      <c r="N2051" s="1" t="n">
        <f aca="false">(2.571*(19.44-D2051)+3.87)*$K$2</f>
        <v>0</v>
      </c>
      <c r="O2051" s="1" t="n">
        <f aca="false">IF(N2051&gt;0,N2051,0)</f>
        <v>0</v>
      </c>
      <c r="P2051" s="1" t="n">
        <f aca="false">O2051*1.5</f>
        <v>0</v>
      </c>
      <c r="Q2051" s="1" t="n">
        <f aca="false">P2051/(3.6*$Q$2)</f>
        <v>0</v>
      </c>
      <c r="R2051" s="1" t="n">
        <f aca="false">(K2051+L2051)*$R$2</f>
        <v>4840.0115326108</v>
      </c>
      <c r="S2051" s="19" t="n">
        <f aca="false">J2051-R2051</f>
        <v>-4840.0115326108</v>
      </c>
      <c r="T2051" s="1" t="n">
        <f aca="false">IF(S2051&lt;0,S2051/$G$3,0)</f>
        <v>-6914.302189444</v>
      </c>
      <c r="U2051" s="1" t="n">
        <f aca="false">IF(S2051&gt;0,S2051*0.7,0)</f>
        <v>0</v>
      </c>
      <c r="V2051" s="14" t="n">
        <f aca="false">V2050+U2051+T2051</f>
        <v>7826994.99563989</v>
      </c>
      <c r="W2051" s="19" t="n">
        <f aca="false">V2051/1000</f>
        <v>7826.99499563989</v>
      </c>
      <c r="X2051" s="19" t="n">
        <f aca="false">W2051*3600000000*2/237000000</f>
        <v>237782.126449819</v>
      </c>
      <c r="Y2051" s="19" t="n">
        <f aca="false">X2051/30.662</f>
        <v>7754.94509326917</v>
      </c>
    </row>
    <row r="2052" customFormat="false" ht="17.9" hidden="false" customHeight="false" outlineLevel="0" collapsed="false">
      <c r="A2052" s="2" t="n">
        <v>3</v>
      </c>
      <c r="B2052" s="3" t="n">
        <v>27</v>
      </c>
      <c r="C2052" s="38" t="n">
        <v>1</v>
      </c>
      <c r="D2052" s="1" t="n">
        <v>13.3</v>
      </c>
      <c r="E2052" s="3" t="n">
        <v>0</v>
      </c>
      <c r="F2052" s="23" t="n">
        <f aca="false">IF(D2052&lt;25, 0.24, 0.24-(0.01/5)*(D2052-25))</f>
        <v>0.24</v>
      </c>
      <c r="G2052" s="40" t="n">
        <f aca="false">(E2052/1000)*$G$1*F2052</f>
        <v>0</v>
      </c>
      <c r="H2052" s="40" t="n">
        <v>0.521429573976747</v>
      </c>
      <c r="I2052" s="3" t="n">
        <f aca="false">H2052*$J$2</f>
        <v>0</v>
      </c>
      <c r="J2052" s="19" t="n">
        <f aca="false">SUM(I2052+G2052)</f>
        <v>0</v>
      </c>
      <c r="K2052" s="1" t="n">
        <v>0</v>
      </c>
      <c r="L2052" s="39" t="n">
        <v>0.761306551228953</v>
      </c>
      <c r="M2052" s="39"/>
      <c r="N2052" s="1" t="n">
        <f aca="false">(2.571*(19.44-D2052)+3.87)*$K$2</f>
        <v>0</v>
      </c>
      <c r="O2052" s="1" t="n">
        <f aca="false">IF(N2052&gt;0,N2052,0)</f>
        <v>0</v>
      </c>
      <c r="P2052" s="1" t="n">
        <f aca="false">O2052*1.5</f>
        <v>0</v>
      </c>
      <c r="Q2052" s="1" t="n">
        <f aca="false">P2052/(3.6*$Q$2)</f>
        <v>0</v>
      </c>
      <c r="R2052" s="1" t="n">
        <f aca="false">(K2052+L2052)*$R$2</f>
        <v>3806.53275614477</v>
      </c>
      <c r="S2052" s="19" t="n">
        <f aca="false">J2052-R2052</f>
        <v>-3806.53275614477</v>
      </c>
      <c r="T2052" s="1" t="n">
        <f aca="false">IF(S2052&lt;0,S2052/$G$3,0)</f>
        <v>-5437.90393734966</v>
      </c>
      <c r="U2052" s="1" t="n">
        <f aca="false">IF(S2052&gt;0,S2052*0.7,0)</f>
        <v>0</v>
      </c>
      <c r="V2052" s="14" t="n">
        <f aca="false">V2051+U2052+T2052</f>
        <v>7821557.09170254</v>
      </c>
      <c r="W2052" s="19" t="n">
        <f aca="false">V2052/1000</f>
        <v>7821.55709170254</v>
      </c>
      <c r="X2052" s="19" t="n">
        <f aca="false">W2052*3600000000*2/237000000</f>
        <v>237616.924304887</v>
      </c>
      <c r="Y2052" s="19" t="n">
        <f aca="false">X2052/30.662</f>
        <v>7749.55724691433</v>
      </c>
    </row>
    <row r="2053" customFormat="false" ht="17.9" hidden="false" customHeight="false" outlineLevel="0" collapsed="false">
      <c r="A2053" s="2" t="n">
        <v>3</v>
      </c>
      <c r="B2053" s="3" t="n">
        <v>27</v>
      </c>
      <c r="C2053" s="38" t="n">
        <v>2</v>
      </c>
      <c r="D2053" s="1" t="n">
        <v>11.7</v>
      </c>
      <c r="E2053" s="3" t="n">
        <v>0</v>
      </c>
      <c r="F2053" s="23" t="n">
        <f aca="false">IF(D2053&lt;25, 0.24, 0.24-(0.01/5)*(D2053-25))</f>
        <v>0.24</v>
      </c>
      <c r="G2053" s="40" t="n">
        <f aca="false">(E2053/1000)*$G$1*F2053</f>
        <v>0</v>
      </c>
      <c r="H2053" s="40" t="n">
        <v>0.476796773219487</v>
      </c>
      <c r="I2053" s="3" t="n">
        <f aca="false">H2053*$J$2</f>
        <v>0</v>
      </c>
      <c r="J2053" s="19" t="n">
        <f aca="false">SUM(I2053+G2053)</f>
        <v>0</v>
      </c>
      <c r="K2053" s="1" t="n">
        <v>0</v>
      </c>
      <c r="L2053" s="39" t="n">
        <v>0.706552708767177</v>
      </c>
      <c r="M2053" s="39"/>
      <c r="N2053" s="1" t="n">
        <f aca="false">(2.571*(19.44-D2053)+3.87)*$K$2</f>
        <v>0</v>
      </c>
      <c r="O2053" s="1" t="n">
        <f aca="false">IF(N2053&gt;0,N2053,0)</f>
        <v>0</v>
      </c>
      <c r="P2053" s="1" t="n">
        <f aca="false">O2053*1.5</f>
        <v>0</v>
      </c>
      <c r="Q2053" s="1" t="n">
        <f aca="false">P2053/(3.6*$Q$2)</f>
        <v>0</v>
      </c>
      <c r="R2053" s="1" t="n">
        <f aca="false">(K2053+L2053)*$R$2</f>
        <v>3532.76354383589</v>
      </c>
      <c r="S2053" s="19" t="n">
        <f aca="false">J2053-R2053</f>
        <v>-3532.76354383589</v>
      </c>
      <c r="T2053" s="1" t="n">
        <f aca="false">IF(S2053&lt;0,S2053/$G$3,0)</f>
        <v>-5046.80506262269</v>
      </c>
      <c r="U2053" s="1" t="n">
        <f aca="false">IF(S2053&gt;0,S2053*0.7,0)</f>
        <v>0</v>
      </c>
      <c r="V2053" s="14" t="n">
        <f aca="false">V2052+U2053+T2053</f>
        <v>7816510.28663991</v>
      </c>
      <c r="W2053" s="19" t="n">
        <f aca="false">V2053/1000</f>
        <v>7816.51028663991</v>
      </c>
      <c r="X2053" s="19" t="n">
        <f aca="false">W2053*3600000000*2/237000000</f>
        <v>237463.603644757</v>
      </c>
      <c r="Y2053" s="19" t="n">
        <f aca="false">X2053/30.662</f>
        <v>7744.55689924848</v>
      </c>
    </row>
    <row r="2054" customFormat="false" ht="17.9" hidden="false" customHeight="false" outlineLevel="0" collapsed="false">
      <c r="A2054" s="2" t="n">
        <v>3</v>
      </c>
      <c r="B2054" s="3" t="n">
        <v>27</v>
      </c>
      <c r="C2054" s="38" t="n">
        <v>3</v>
      </c>
      <c r="D2054" s="1" t="n">
        <v>11.1</v>
      </c>
      <c r="E2054" s="3" t="n">
        <v>0</v>
      </c>
      <c r="F2054" s="23" t="n">
        <f aca="false">IF(D2054&lt;25, 0.24, 0.24-(0.01/5)*(D2054-25))</f>
        <v>0.24</v>
      </c>
      <c r="G2054" s="40" t="n">
        <f aca="false">(E2054/1000)*$G$1*F2054</f>
        <v>0</v>
      </c>
      <c r="H2054" s="40" t="n">
        <v>0.461223764181805</v>
      </c>
      <c r="I2054" s="3" t="n">
        <f aca="false">H2054*$J$2</f>
        <v>0</v>
      </c>
      <c r="J2054" s="19" t="n">
        <f aca="false">SUM(I2054+G2054)</f>
        <v>0</v>
      </c>
      <c r="K2054" s="1" t="n">
        <v>0</v>
      </c>
      <c r="L2054" s="39" t="n">
        <v>0.728454245751887</v>
      </c>
      <c r="M2054" s="39"/>
      <c r="N2054" s="1" t="n">
        <f aca="false">(2.571*(19.44-D2054)+3.87)*$K$2</f>
        <v>0</v>
      </c>
      <c r="O2054" s="1" t="n">
        <f aca="false">IF(N2054&gt;0,N2054,0)</f>
        <v>0</v>
      </c>
      <c r="P2054" s="1" t="n">
        <f aca="false">O2054*1.5</f>
        <v>0</v>
      </c>
      <c r="Q2054" s="1" t="n">
        <f aca="false">P2054/(3.6*$Q$2)</f>
        <v>0</v>
      </c>
      <c r="R2054" s="1" t="n">
        <f aca="false">(K2054+L2054)*$R$2</f>
        <v>3642.27122875944</v>
      </c>
      <c r="S2054" s="19" t="n">
        <f aca="false">J2054-R2054</f>
        <v>-3642.27122875944</v>
      </c>
      <c r="T2054" s="1" t="n">
        <f aca="false">IF(S2054&lt;0,S2054/$G$3,0)</f>
        <v>-5203.24461251348</v>
      </c>
      <c r="U2054" s="1" t="n">
        <f aca="false">IF(S2054&gt;0,S2054*0.7,0)</f>
        <v>0</v>
      </c>
      <c r="V2054" s="14" t="n">
        <f aca="false">V2053+U2054+T2054</f>
        <v>7811307.0420274</v>
      </c>
      <c r="W2054" s="19" t="n">
        <f aca="false">V2054/1000</f>
        <v>7811.3070420274</v>
      </c>
      <c r="X2054" s="19" t="n">
        <f aca="false">W2054*3600000000*2/237000000</f>
        <v>237305.530390706</v>
      </c>
      <c r="Y2054" s="19" t="n">
        <f aca="false">X2054/30.662</f>
        <v>7739.40155210703</v>
      </c>
    </row>
    <row r="2055" customFormat="false" ht="17.9" hidden="false" customHeight="false" outlineLevel="0" collapsed="false">
      <c r="A2055" s="2" t="n">
        <v>3</v>
      </c>
      <c r="B2055" s="3" t="n">
        <v>27</v>
      </c>
      <c r="C2055" s="38" t="n">
        <v>4</v>
      </c>
      <c r="D2055" s="1" t="n">
        <v>10.6</v>
      </c>
      <c r="E2055" s="3" t="n">
        <v>0</v>
      </c>
      <c r="F2055" s="23" t="n">
        <f aca="false">IF(D2055&lt;25, 0.24, 0.24-(0.01/5)*(D2055-25))</f>
        <v>0.24</v>
      </c>
      <c r="G2055" s="40" t="n">
        <f aca="false">(E2055/1000)*$G$1*F2055</f>
        <v>0</v>
      </c>
      <c r="H2055" s="40" t="n">
        <v>0.477197840520996</v>
      </c>
      <c r="I2055" s="3" t="n">
        <f aca="false">H2055*$J$2</f>
        <v>0</v>
      </c>
      <c r="J2055" s="19" t="n">
        <f aca="false">SUM(I2055+G2055)</f>
        <v>0</v>
      </c>
      <c r="K2055" s="1" t="n">
        <v>0</v>
      </c>
      <c r="L2055" s="39" t="n">
        <v>0.698567773408167</v>
      </c>
      <c r="M2055" s="39"/>
      <c r="N2055" s="1" t="n">
        <f aca="false">(2.571*(19.44-D2055)+3.87)*$K$2</f>
        <v>0</v>
      </c>
      <c r="O2055" s="1" t="n">
        <f aca="false">IF(N2055&gt;0,N2055,0)</f>
        <v>0</v>
      </c>
      <c r="P2055" s="1" t="n">
        <f aca="false">O2055*1.5</f>
        <v>0</v>
      </c>
      <c r="Q2055" s="1" t="n">
        <f aca="false">P2055/(3.6*$Q$2)</f>
        <v>0</v>
      </c>
      <c r="R2055" s="1" t="n">
        <f aca="false">(K2055+L2055)*$R$2</f>
        <v>3492.83886704084</v>
      </c>
      <c r="S2055" s="19" t="n">
        <f aca="false">J2055-R2055</f>
        <v>-3492.83886704084</v>
      </c>
      <c r="T2055" s="1" t="n">
        <f aca="false">IF(S2055&lt;0,S2055/$G$3,0)</f>
        <v>-4989.76981005834</v>
      </c>
      <c r="U2055" s="1" t="n">
        <f aca="false">IF(S2055&gt;0,S2055*0.7,0)</f>
        <v>0</v>
      </c>
      <c r="V2055" s="14" t="n">
        <f aca="false">V2054+U2055+T2055</f>
        <v>7806317.27221734</v>
      </c>
      <c r="W2055" s="19" t="n">
        <f aca="false">V2055/1000</f>
        <v>7806.31727221734</v>
      </c>
      <c r="X2055" s="19" t="n">
        <f aca="false">W2055*3600000000*2/237000000</f>
        <v>237153.942447109</v>
      </c>
      <c r="Y2055" s="19" t="n">
        <f aca="false">X2055/30.662</f>
        <v>7734.45771466666</v>
      </c>
    </row>
    <row r="2056" customFormat="false" ht="17.9" hidden="false" customHeight="false" outlineLevel="0" collapsed="false">
      <c r="A2056" s="2" t="n">
        <v>3</v>
      </c>
      <c r="B2056" s="3" t="n">
        <v>27</v>
      </c>
      <c r="C2056" s="38" t="n">
        <v>5</v>
      </c>
      <c r="D2056" s="1" t="n">
        <v>10</v>
      </c>
      <c r="E2056" s="3" t="n">
        <v>0</v>
      </c>
      <c r="F2056" s="23" t="n">
        <f aca="false">IF(D2056&lt;25, 0.24, 0.24-(0.01/5)*(D2056-25))</f>
        <v>0.24</v>
      </c>
      <c r="G2056" s="40" t="n">
        <f aca="false">(E2056/1000)*$G$1*F2056</f>
        <v>0</v>
      </c>
      <c r="H2056" s="40" t="n">
        <v>0.526325192876082</v>
      </c>
      <c r="I2056" s="3" t="n">
        <f aca="false">H2056*$J$2</f>
        <v>0</v>
      </c>
      <c r="J2056" s="19" t="n">
        <f aca="false">SUM(I2056+G2056)</f>
        <v>0</v>
      </c>
      <c r="K2056" s="1" t="n">
        <v>0</v>
      </c>
      <c r="L2056" s="39" t="n">
        <v>0.67370040329011</v>
      </c>
      <c r="M2056" s="39"/>
      <c r="N2056" s="1" t="n">
        <f aca="false">(2.571*(19.44-D2056)+3.87)*$K$2</f>
        <v>0</v>
      </c>
      <c r="O2056" s="1" t="n">
        <f aca="false">IF(N2056&gt;0,N2056,0)</f>
        <v>0</v>
      </c>
      <c r="P2056" s="1" t="n">
        <f aca="false">O2056*1.5</f>
        <v>0</v>
      </c>
      <c r="Q2056" s="1" t="n">
        <f aca="false">P2056/(3.6*$Q$2)</f>
        <v>0</v>
      </c>
      <c r="R2056" s="1" t="n">
        <f aca="false">(K2056+L2056)*$R$2</f>
        <v>3368.50201645055</v>
      </c>
      <c r="S2056" s="19" t="n">
        <f aca="false">J2056-R2056</f>
        <v>-3368.50201645055</v>
      </c>
      <c r="T2056" s="1" t="n">
        <f aca="false">IF(S2056&lt;0,S2056/$G$3,0)</f>
        <v>-4812.1457377865</v>
      </c>
      <c r="U2056" s="1" t="n">
        <f aca="false">IF(S2056&gt;0,S2056*0.7,0)</f>
        <v>0</v>
      </c>
      <c r="V2056" s="14" t="n">
        <f aca="false">V2055+U2056+T2056</f>
        <v>7801505.12647955</v>
      </c>
      <c r="W2056" s="19" t="n">
        <f aca="false">V2056/1000</f>
        <v>7801.50512647955</v>
      </c>
      <c r="X2056" s="19" t="n">
        <f aca="false">W2056*3600000000*2/237000000</f>
        <v>237007.75067786</v>
      </c>
      <c r="Y2056" s="19" t="n">
        <f aca="false">X2056/30.662</f>
        <v>7729.6898662142</v>
      </c>
    </row>
    <row r="2057" customFormat="false" ht="17.9" hidden="false" customHeight="false" outlineLevel="0" collapsed="false">
      <c r="A2057" s="2" t="n">
        <v>3</v>
      </c>
      <c r="B2057" s="3" t="n">
        <v>27</v>
      </c>
      <c r="C2057" s="38" t="n">
        <v>6</v>
      </c>
      <c r="D2057" s="1" t="n">
        <v>10</v>
      </c>
      <c r="E2057" s="3" t="n">
        <v>2.46666666666667</v>
      </c>
      <c r="F2057" s="23" t="n">
        <f aca="false">IF(D2057&lt;25, 0.24, 0.24-(0.01/5)*(D2057-25))</f>
        <v>0.24</v>
      </c>
      <c r="G2057" s="40" t="n">
        <f aca="false">(E2057/1000)*$G$1*F2057</f>
        <v>193.95104</v>
      </c>
      <c r="H2057" s="40" t="n">
        <v>0.522665134180963</v>
      </c>
      <c r="I2057" s="3" t="n">
        <f aca="false">H2057*$J$2</f>
        <v>0</v>
      </c>
      <c r="J2057" s="19" t="n">
        <f aca="false">SUM(I2057+G2057)</f>
        <v>193.95104</v>
      </c>
      <c r="K2057" s="1" t="n">
        <v>0</v>
      </c>
      <c r="L2057" s="39" t="n">
        <v>0.7149939261467</v>
      </c>
      <c r="M2057" s="39"/>
      <c r="N2057" s="1" t="n">
        <f aca="false">(2.571*(19.44-D2057)+3.87)*$K$2</f>
        <v>0</v>
      </c>
      <c r="O2057" s="1" t="n">
        <f aca="false">IF(N2057&gt;0,N2057,0)</f>
        <v>0</v>
      </c>
      <c r="P2057" s="1" t="n">
        <f aca="false">O2057*1.5</f>
        <v>0</v>
      </c>
      <c r="Q2057" s="1" t="n">
        <f aca="false">P2057/(3.6*$Q$2)</f>
        <v>0</v>
      </c>
      <c r="R2057" s="1" t="n">
        <f aca="false">(K2057+L2057)*$R$2</f>
        <v>3574.9696307335</v>
      </c>
      <c r="S2057" s="19" t="n">
        <f aca="false">J2057-R2057</f>
        <v>-3381.0185907335</v>
      </c>
      <c r="T2057" s="1" t="n">
        <f aca="false">IF(S2057&lt;0,S2057/$G$3,0)</f>
        <v>-4830.02655819071</v>
      </c>
      <c r="U2057" s="1" t="n">
        <f aca="false">IF(S2057&gt;0,S2057*0.7,0)</f>
        <v>0</v>
      </c>
      <c r="V2057" s="14" t="n">
        <f aca="false">V2056+U2057+T2057</f>
        <v>7796675.09992136</v>
      </c>
      <c r="W2057" s="19" t="n">
        <f aca="false">V2057/1000</f>
        <v>7796.67509992136</v>
      </c>
      <c r="X2057" s="19" t="n">
        <f aca="false">W2057*3600000000*2/237000000</f>
        <v>236861.015693814</v>
      </c>
      <c r="Y2057" s="19" t="n">
        <f aca="false">X2057/30.662</f>
        <v>7724.90430153981</v>
      </c>
    </row>
    <row r="2058" customFormat="false" ht="17.9" hidden="false" customHeight="false" outlineLevel="0" collapsed="false">
      <c r="A2058" s="2" t="n">
        <v>3</v>
      </c>
      <c r="B2058" s="3" t="n">
        <v>27</v>
      </c>
      <c r="C2058" s="38" t="n">
        <v>7</v>
      </c>
      <c r="D2058" s="1" t="n">
        <v>10.6</v>
      </c>
      <c r="E2058" s="3" t="n">
        <v>28.7777777777778</v>
      </c>
      <c r="F2058" s="23" t="n">
        <f aca="false">IF(D2058&lt;25, 0.24, 0.24-(0.01/5)*(D2058-25))</f>
        <v>0.24</v>
      </c>
      <c r="G2058" s="40" t="n">
        <f aca="false">(E2058/1000)*$G$1*F2058</f>
        <v>2262.76213333334</v>
      </c>
      <c r="H2058" s="40" t="n">
        <v>0.512723873583376</v>
      </c>
      <c r="I2058" s="3" t="n">
        <f aca="false">H2058*$J$2</f>
        <v>0</v>
      </c>
      <c r="J2058" s="19" t="n">
        <f aca="false">SUM(I2058+G2058)</f>
        <v>2262.76213333334</v>
      </c>
      <c r="K2058" s="1" t="n">
        <v>0</v>
      </c>
      <c r="L2058" s="39" t="n">
        <v>0.72640097665957</v>
      </c>
      <c r="M2058" s="39"/>
      <c r="N2058" s="1" t="n">
        <f aca="false">(2.571*(19.44-D2058)+3.87)*$K$2</f>
        <v>0</v>
      </c>
      <c r="O2058" s="1" t="n">
        <f aca="false">IF(N2058&gt;0,N2058,0)</f>
        <v>0</v>
      </c>
      <c r="P2058" s="1" t="n">
        <f aca="false">O2058*1.5</f>
        <v>0</v>
      </c>
      <c r="Q2058" s="1" t="n">
        <f aca="false">P2058/(3.6*$Q$2)</f>
        <v>0</v>
      </c>
      <c r="R2058" s="1" t="n">
        <f aca="false">(K2058+L2058)*$R$2</f>
        <v>3632.00488329785</v>
      </c>
      <c r="S2058" s="19" t="n">
        <f aca="false">J2058-R2058</f>
        <v>-1369.24274996452</v>
      </c>
      <c r="T2058" s="1" t="n">
        <f aca="false">IF(S2058&lt;0,S2058/$G$3,0)</f>
        <v>-1956.06107137788</v>
      </c>
      <c r="U2058" s="1" t="n">
        <f aca="false">IF(S2058&gt;0,S2058*0.7,0)</f>
        <v>0</v>
      </c>
      <c r="V2058" s="14" t="n">
        <f aca="false">V2057+U2058+T2058</f>
        <v>7794719.03884999</v>
      </c>
      <c r="W2058" s="19" t="n">
        <f aca="false">V2058/1000</f>
        <v>7794.71903884999</v>
      </c>
      <c r="X2058" s="19" t="n">
        <f aca="false">W2058*3600000000*2/237000000</f>
        <v>236801.59105367</v>
      </c>
      <c r="Y2058" s="19" t="n">
        <f aca="false">X2058/30.662</f>
        <v>7722.96624661374</v>
      </c>
    </row>
    <row r="2059" customFormat="false" ht="17.9" hidden="false" customHeight="false" outlineLevel="0" collapsed="false">
      <c r="A2059" s="2" t="n">
        <v>3</v>
      </c>
      <c r="B2059" s="3" t="n">
        <v>27</v>
      </c>
      <c r="C2059" s="38" t="n">
        <v>8</v>
      </c>
      <c r="D2059" s="1" t="n">
        <v>11.1</v>
      </c>
      <c r="E2059" s="3" t="n">
        <v>67.4222222222222</v>
      </c>
      <c r="F2059" s="23" t="n">
        <f aca="false">IF(D2059&lt;25, 0.24, 0.24-(0.01/5)*(D2059-25))</f>
        <v>0.24</v>
      </c>
      <c r="G2059" s="40" t="n">
        <f aca="false">(E2059/1000)*$G$1*F2059</f>
        <v>5301.32842666667</v>
      </c>
      <c r="H2059" s="40" t="n">
        <v>0.482121884731764</v>
      </c>
      <c r="I2059" s="3" t="n">
        <f aca="false">H2059*$J$2</f>
        <v>0</v>
      </c>
      <c r="J2059" s="19" t="n">
        <f aca="false">SUM(I2059+G2059)</f>
        <v>5301.32842666667</v>
      </c>
      <c r="K2059" s="1" t="n">
        <v>0</v>
      </c>
      <c r="L2059" s="39" t="n">
        <v>0.908685643855235</v>
      </c>
      <c r="M2059" s="39"/>
      <c r="N2059" s="1" t="n">
        <f aca="false">(2.571*(19.44-D2059)+3.87)*$K$2</f>
        <v>0</v>
      </c>
      <c r="O2059" s="1" t="n">
        <f aca="false">IF(N2059&gt;0,N2059,0)</f>
        <v>0</v>
      </c>
      <c r="P2059" s="1" t="n">
        <f aca="false">O2059*1.5</f>
        <v>0</v>
      </c>
      <c r="Q2059" s="1" t="n">
        <f aca="false">P2059/(3.6*$Q$2)</f>
        <v>0</v>
      </c>
      <c r="R2059" s="1" t="n">
        <f aca="false">(K2059+L2059)*$R$2</f>
        <v>4543.42821927618</v>
      </c>
      <c r="S2059" s="19" t="n">
        <f aca="false">J2059-R2059</f>
        <v>757.90020739049</v>
      </c>
      <c r="T2059" s="1" t="n">
        <f aca="false">IF(S2059&lt;0,S2059/$G$3,0)</f>
        <v>0</v>
      </c>
      <c r="U2059" s="1" t="n">
        <f aca="false">IF(S2059&gt;0,S2059*0.7,0)</f>
        <v>530.530145173343</v>
      </c>
      <c r="V2059" s="14" t="n">
        <f aca="false">V2058+U2059+T2059</f>
        <v>7795249.56899516</v>
      </c>
      <c r="W2059" s="19" t="n">
        <f aca="false">V2059/1000</f>
        <v>7795.24956899516</v>
      </c>
      <c r="X2059" s="19" t="n">
        <f aca="false">W2059*3600000000*2/237000000</f>
        <v>236817.708425169</v>
      </c>
      <c r="Y2059" s="19" t="n">
        <f aca="false">X2059/30.662</f>
        <v>7723.49189306534</v>
      </c>
    </row>
    <row r="2060" customFormat="false" ht="17.9" hidden="false" customHeight="false" outlineLevel="0" collapsed="false">
      <c r="A2060" s="2" t="n">
        <v>3</v>
      </c>
      <c r="B2060" s="3" t="n">
        <v>27</v>
      </c>
      <c r="C2060" s="38" t="n">
        <v>9</v>
      </c>
      <c r="D2060" s="1" t="n">
        <v>12.2</v>
      </c>
      <c r="E2060" s="3" t="n">
        <v>241.972882869914</v>
      </c>
      <c r="F2060" s="23" t="n">
        <f aca="false">IF(D2060&lt;25, 0.24, 0.24-(0.01/5)*(D2060-25))</f>
        <v>0.24</v>
      </c>
      <c r="G2060" s="40" t="n">
        <f aca="false">(E2060/1000)*$G$1*F2060</f>
        <v>19026.0374126019</v>
      </c>
      <c r="H2060" s="40" t="n">
        <v>0.517194922025817</v>
      </c>
      <c r="I2060" s="3" t="n">
        <f aca="false">H2060*$J$2</f>
        <v>0</v>
      </c>
      <c r="J2060" s="19" t="n">
        <f aca="false">SUM(I2060+G2060)</f>
        <v>19026.0374126019</v>
      </c>
      <c r="K2060" s="1" t="n">
        <v>0</v>
      </c>
      <c r="L2060" s="39" t="n">
        <v>0.883818273737178</v>
      </c>
      <c r="M2060" s="39"/>
      <c r="N2060" s="1" t="n">
        <f aca="false">(2.571*(19.44-D2060)+3.87)*$K$2</f>
        <v>0</v>
      </c>
      <c r="O2060" s="1" t="n">
        <f aca="false">IF(N2060&gt;0,N2060,0)</f>
        <v>0</v>
      </c>
      <c r="P2060" s="1" t="n">
        <f aca="false">O2060*1.5</f>
        <v>0</v>
      </c>
      <c r="Q2060" s="1" t="n">
        <f aca="false">P2060/(3.6*$Q$2)</f>
        <v>0</v>
      </c>
      <c r="R2060" s="1" t="n">
        <f aca="false">(K2060+L2060)*$R$2</f>
        <v>4419.09136868589</v>
      </c>
      <c r="S2060" s="19" t="n">
        <f aca="false">J2060-R2060</f>
        <v>14606.946043916</v>
      </c>
      <c r="T2060" s="1" t="n">
        <f aca="false">IF(S2060&lt;0,S2060/$G$3,0)</f>
        <v>0</v>
      </c>
      <c r="U2060" s="1" t="n">
        <f aca="false">IF(S2060&gt;0,S2060*0.7,0)</f>
        <v>10224.8622307412</v>
      </c>
      <c r="V2060" s="14" t="n">
        <f aca="false">V2059+U2060+T2060</f>
        <v>7805474.4312259</v>
      </c>
      <c r="W2060" s="19" t="n">
        <f aca="false">V2060/1000</f>
        <v>7805.4744312259</v>
      </c>
      <c r="X2060" s="19" t="n">
        <f aca="false">W2060*3600000000*2/237000000</f>
        <v>237128.337151167</v>
      </c>
      <c r="Y2060" s="19" t="n">
        <f aca="false">X2060/30.662</f>
        <v>7733.62263228643</v>
      </c>
    </row>
    <row r="2061" customFormat="false" ht="17.9" hidden="false" customHeight="false" outlineLevel="0" collapsed="false">
      <c r="A2061" s="2" t="n">
        <v>3</v>
      </c>
      <c r="B2061" s="3" t="n">
        <v>27</v>
      </c>
      <c r="C2061" s="38" t="n">
        <v>10</v>
      </c>
      <c r="D2061" s="1" t="n">
        <v>13.3</v>
      </c>
      <c r="E2061" s="3" t="n">
        <v>120.866666666667</v>
      </c>
      <c r="F2061" s="23" t="n">
        <f aca="false">IF(D2061&lt;25, 0.24, 0.24-(0.01/5)*(D2061-25))</f>
        <v>0.24</v>
      </c>
      <c r="G2061" s="40" t="n">
        <f aca="false">(E2061/1000)*$G$1*F2061</f>
        <v>9503.60096000003</v>
      </c>
      <c r="H2061" s="40" t="n">
        <v>0.531406792050004</v>
      </c>
      <c r="I2061" s="3" t="n">
        <f aca="false">H2061*$J$2</f>
        <v>0</v>
      </c>
      <c r="J2061" s="19" t="n">
        <f aca="false">SUM(I2061+G2061)</f>
        <v>9503.60096000003</v>
      </c>
      <c r="K2061" s="1" t="n">
        <v>0</v>
      </c>
      <c r="L2061" s="39" t="n">
        <v>0.776363857905941</v>
      </c>
      <c r="M2061" s="39"/>
      <c r="N2061" s="1" t="n">
        <f aca="false">(2.571*(19.44-D2061)+3.87)*$K$2</f>
        <v>0</v>
      </c>
      <c r="O2061" s="1" t="n">
        <f aca="false">IF(N2061&gt;0,N2061,0)</f>
        <v>0</v>
      </c>
      <c r="P2061" s="1" t="n">
        <f aca="false">O2061*1.5</f>
        <v>0</v>
      </c>
      <c r="Q2061" s="1" t="n">
        <f aca="false">P2061/(3.6*$Q$2)</f>
        <v>0</v>
      </c>
      <c r="R2061" s="1" t="n">
        <f aca="false">(K2061+L2061)*$R$2</f>
        <v>3881.8192895297</v>
      </c>
      <c r="S2061" s="19" t="n">
        <f aca="false">J2061-R2061</f>
        <v>5621.78167047032</v>
      </c>
      <c r="T2061" s="1" t="n">
        <f aca="false">IF(S2061&lt;0,S2061/$G$3,0)</f>
        <v>0</v>
      </c>
      <c r="U2061" s="1" t="n">
        <f aca="false">IF(S2061&gt;0,S2061*0.7,0)</f>
        <v>3935.24716932922</v>
      </c>
      <c r="V2061" s="14" t="n">
        <f aca="false">V2060+U2061+T2061</f>
        <v>7809409.67839523</v>
      </c>
      <c r="W2061" s="19" t="n">
        <f aca="false">V2061/1000</f>
        <v>7809.40967839523</v>
      </c>
      <c r="X2061" s="19" t="n">
        <f aca="false">W2061*3600000000*2/237000000</f>
        <v>237247.888963906</v>
      </c>
      <c r="Y2061" s="19" t="n">
        <f aca="false">X2061/30.662</f>
        <v>7737.52165429214</v>
      </c>
    </row>
    <row r="2062" customFormat="false" ht="17.9" hidden="false" customHeight="false" outlineLevel="0" collapsed="false">
      <c r="A2062" s="2" t="n">
        <v>3</v>
      </c>
      <c r="B2062" s="3" t="n">
        <v>27</v>
      </c>
      <c r="C2062" s="38" t="n">
        <v>11</v>
      </c>
      <c r="D2062" s="1" t="n">
        <v>13.3</v>
      </c>
      <c r="E2062" s="3" t="n">
        <v>133.2</v>
      </c>
      <c r="F2062" s="23" t="n">
        <f aca="false">IF(D2062&lt;25, 0.24, 0.24-(0.01/5)*(D2062-25))</f>
        <v>0.24</v>
      </c>
      <c r="G2062" s="40" t="n">
        <f aca="false">(E2062/1000)*$G$1*F2062</f>
        <v>10473.35616</v>
      </c>
      <c r="H2062" s="40" t="n">
        <v>0.531633244416332</v>
      </c>
      <c r="I2062" s="3" t="n">
        <f aca="false">H2062*$J$2</f>
        <v>0</v>
      </c>
      <c r="J2062" s="19" t="n">
        <f aca="false">SUM(I2062+G2062)</f>
        <v>10473.35616</v>
      </c>
      <c r="K2062" s="1" t="n">
        <v>0</v>
      </c>
      <c r="L2062" s="39" t="n">
        <v>0.86693583897813</v>
      </c>
      <c r="M2062" s="39"/>
      <c r="N2062" s="1" t="n">
        <f aca="false">(2.571*(19.44-D2062)+3.87)*$K$2</f>
        <v>0</v>
      </c>
      <c r="O2062" s="1" t="n">
        <f aca="false">IF(N2062&gt;0,N2062,0)</f>
        <v>0</v>
      </c>
      <c r="P2062" s="1" t="n">
        <f aca="false">O2062*1.5</f>
        <v>0</v>
      </c>
      <c r="Q2062" s="1" t="n">
        <f aca="false">P2062/(3.6*$Q$2)</f>
        <v>0</v>
      </c>
      <c r="R2062" s="1" t="n">
        <f aca="false">(K2062+L2062)*$R$2</f>
        <v>4334.67919489065</v>
      </c>
      <c r="S2062" s="19" t="n">
        <f aca="false">J2062-R2062</f>
        <v>6138.67696510935</v>
      </c>
      <c r="T2062" s="1" t="n">
        <f aca="false">IF(S2062&lt;0,S2062/$G$3,0)</f>
        <v>0</v>
      </c>
      <c r="U2062" s="1" t="n">
        <f aca="false">IF(S2062&gt;0,S2062*0.7,0)</f>
        <v>4297.07387557654</v>
      </c>
      <c r="V2062" s="14" t="n">
        <f aca="false">V2061+U2062+T2062</f>
        <v>7813706.75227081</v>
      </c>
      <c r="W2062" s="19" t="n">
        <f aca="false">V2062/1000</f>
        <v>7813.70675227081</v>
      </c>
      <c r="X2062" s="19" t="n">
        <f aca="false">W2062*3600000000*2/237000000</f>
        <v>237378.432980379</v>
      </c>
      <c r="Y2062" s="19" t="n">
        <f aca="false">X2062/30.662</f>
        <v>7741.7791722777</v>
      </c>
    </row>
    <row r="2063" customFormat="false" ht="17.9" hidden="false" customHeight="false" outlineLevel="0" collapsed="false">
      <c r="A2063" s="2" t="n">
        <v>3</v>
      </c>
      <c r="B2063" s="3" t="n">
        <v>27</v>
      </c>
      <c r="C2063" s="38" t="n">
        <v>12</v>
      </c>
      <c r="D2063" s="1" t="n">
        <v>14.4</v>
      </c>
      <c r="E2063" s="3" t="n">
        <v>271.525167646873</v>
      </c>
      <c r="F2063" s="23" t="n">
        <f aca="false">IF(D2063&lt;25, 0.24, 0.24-(0.01/5)*(D2063-25))</f>
        <v>0.24</v>
      </c>
      <c r="G2063" s="40" t="n">
        <f aca="false">(E2063/1000)*$G$1*F2063</f>
        <v>21349.6981018724</v>
      </c>
      <c r="H2063" s="40" t="n">
        <v>0.55973157888615</v>
      </c>
      <c r="I2063" s="3" t="n">
        <f aca="false">H2063*$J$2</f>
        <v>0</v>
      </c>
      <c r="J2063" s="19" t="n">
        <f aca="false">SUM(I2063+G2063)</f>
        <v>21349.6981018724</v>
      </c>
      <c r="K2063" s="1" t="n">
        <v>0</v>
      </c>
      <c r="L2063" s="39" t="n">
        <v>1.18724581737952</v>
      </c>
      <c r="M2063" s="39"/>
      <c r="N2063" s="1" t="n">
        <f aca="false">(2.571*(19.44-D2063)+3.87)*$K$2</f>
        <v>0</v>
      </c>
      <c r="O2063" s="1" t="n">
        <f aca="false">IF(N2063&gt;0,N2063,0)</f>
        <v>0</v>
      </c>
      <c r="P2063" s="1" t="n">
        <f aca="false">O2063*1.5</f>
        <v>0</v>
      </c>
      <c r="Q2063" s="1" t="n">
        <f aca="false">P2063/(3.6*$Q$2)</f>
        <v>0</v>
      </c>
      <c r="R2063" s="1" t="n">
        <f aca="false">(K2063+L2063)*$R$2</f>
        <v>5936.2290868976</v>
      </c>
      <c r="S2063" s="19" t="n">
        <f aca="false">J2063-R2063</f>
        <v>15413.4690149748</v>
      </c>
      <c r="T2063" s="1" t="n">
        <f aca="false">IF(S2063&lt;0,S2063/$G$3,0)</f>
        <v>0</v>
      </c>
      <c r="U2063" s="1" t="n">
        <f aca="false">IF(S2063&gt;0,S2063*0.7,0)</f>
        <v>10789.4283104824</v>
      </c>
      <c r="V2063" s="14" t="n">
        <f aca="false">V2062+U2063+T2063</f>
        <v>7824496.18058129</v>
      </c>
      <c r="W2063" s="19" t="n">
        <f aca="false">V2063/1000</f>
        <v>7824.49618058129</v>
      </c>
      <c r="X2063" s="19" t="n">
        <f aca="false">W2063*3600000000*2/237000000</f>
        <v>237706.213080951</v>
      </c>
      <c r="Y2063" s="19" t="n">
        <f aca="false">X2063/30.662</f>
        <v>7752.46928057369</v>
      </c>
    </row>
    <row r="2064" customFormat="false" ht="17.9" hidden="false" customHeight="false" outlineLevel="0" collapsed="false">
      <c r="A2064" s="2" t="n">
        <v>3</v>
      </c>
      <c r="B2064" s="3" t="n">
        <v>27</v>
      </c>
      <c r="C2064" s="38" t="n">
        <v>13</v>
      </c>
      <c r="D2064" s="1" t="n">
        <v>13.9</v>
      </c>
      <c r="E2064" s="3" t="n">
        <v>236.77587737375</v>
      </c>
      <c r="F2064" s="23" t="n">
        <f aca="false">IF(D2064&lt;25, 0.24, 0.24-(0.01/5)*(D2064-25))</f>
        <v>0.24</v>
      </c>
      <c r="G2064" s="40" t="n">
        <f aca="false">(E2064/1000)*$G$1*F2064</f>
        <v>18617.4031068451</v>
      </c>
      <c r="H2064" s="40" t="n">
        <v>0.560993851667642</v>
      </c>
      <c r="I2064" s="3" t="n">
        <f aca="false">H2064*$J$2</f>
        <v>0</v>
      </c>
      <c r="J2064" s="19" t="n">
        <f aca="false">SUM(I2064+G2064)</f>
        <v>18617.4031068451</v>
      </c>
      <c r="K2064" s="1" t="n">
        <v>0</v>
      </c>
      <c r="L2064" s="39" t="n">
        <v>1.58717700836075</v>
      </c>
      <c r="M2064" s="39"/>
      <c r="N2064" s="1" t="n">
        <f aca="false">(2.571*(19.44-D2064)+3.87)*$K$2</f>
        <v>0</v>
      </c>
      <c r="O2064" s="1" t="n">
        <f aca="false">IF(N2064&gt;0,N2064,0)</f>
        <v>0</v>
      </c>
      <c r="P2064" s="1" t="n">
        <f aca="false">O2064*1.5</f>
        <v>0</v>
      </c>
      <c r="Q2064" s="1" t="n">
        <f aca="false">P2064/(3.6*$Q$2)</f>
        <v>0</v>
      </c>
      <c r="R2064" s="1" t="n">
        <f aca="false">(K2064+L2064)*$R$2</f>
        <v>7935.88504180375</v>
      </c>
      <c r="S2064" s="19" t="n">
        <f aca="false">J2064-R2064</f>
        <v>10681.5180650414</v>
      </c>
      <c r="T2064" s="1" t="n">
        <f aca="false">IF(S2064&lt;0,S2064/$G$3,0)</f>
        <v>0</v>
      </c>
      <c r="U2064" s="1" t="n">
        <f aca="false">IF(S2064&gt;0,S2064*0.7,0)</f>
        <v>7477.06264552895</v>
      </c>
      <c r="V2064" s="14" t="n">
        <f aca="false">V2063+U2064+T2064</f>
        <v>7831973.24322682</v>
      </c>
      <c r="W2064" s="19" t="n">
        <f aca="false">V2064/1000</f>
        <v>7831.97324322682</v>
      </c>
      <c r="X2064" s="19" t="n">
        <f aca="false">W2064*3600000000*2/237000000</f>
        <v>237933.364351194</v>
      </c>
      <c r="Y2064" s="19" t="n">
        <f aca="false">X2064/30.662</f>
        <v>7759.87751455203</v>
      </c>
    </row>
    <row r="2065" customFormat="false" ht="17.9" hidden="false" customHeight="false" outlineLevel="0" collapsed="false">
      <c r="A2065" s="2" t="n">
        <v>3</v>
      </c>
      <c r="B2065" s="3" t="n">
        <v>27</v>
      </c>
      <c r="C2065" s="38" t="n">
        <v>14</v>
      </c>
      <c r="D2065" s="1" t="n">
        <v>13.9</v>
      </c>
      <c r="E2065" s="3" t="n">
        <v>357.689697514529</v>
      </c>
      <c r="F2065" s="23" t="n">
        <f aca="false">IF(D2065&lt;25, 0.24, 0.24-(0.01/5)*(D2065-25))</f>
        <v>0.24</v>
      </c>
      <c r="G2065" s="40" t="n">
        <f aca="false">(E2065/1000)*$G$1*F2065</f>
        <v>28124.7116879304</v>
      </c>
      <c r="H2065" s="40" t="n">
        <v>0.589206965556468</v>
      </c>
      <c r="I2065" s="3" t="n">
        <f aca="false">H2065*$J$2</f>
        <v>0</v>
      </c>
      <c r="J2065" s="19" t="n">
        <f aca="false">SUM(I2065+G2065)</f>
        <v>28124.7116879304</v>
      </c>
      <c r="K2065" s="1" t="n">
        <v>0</v>
      </c>
      <c r="L2065" s="39" t="n">
        <v>3.19808068178827</v>
      </c>
      <c r="M2065" s="39"/>
      <c r="N2065" s="1" t="n">
        <f aca="false">(2.571*(19.44-D2065)+3.87)*$K$2</f>
        <v>0</v>
      </c>
      <c r="O2065" s="1" t="n">
        <f aca="false">IF(N2065&gt;0,N2065,0)</f>
        <v>0</v>
      </c>
      <c r="P2065" s="1" t="n">
        <f aca="false">O2065*1.5</f>
        <v>0</v>
      </c>
      <c r="Q2065" s="1" t="n">
        <f aca="false">P2065/(3.6*$Q$2)</f>
        <v>0</v>
      </c>
      <c r="R2065" s="1" t="n">
        <f aca="false">(K2065+L2065)*$R$2</f>
        <v>15990.4034089413</v>
      </c>
      <c r="S2065" s="19" t="n">
        <f aca="false">J2065-R2065</f>
        <v>12134.308278989</v>
      </c>
      <c r="T2065" s="1" t="n">
        <f aca="false">IF(S2065&lt;0,S2065/$G$3,0)</f>
        <v>0</v>
      </c>
      <c r="U2065" s="1" t="n">
        <f aca="false">IF(S2065&gt;0,S2065*0.7,0)</f>
        <v>8494.01579529233</v>
      </c>
      <c r="V2065" s="14" t="n">
        <f aca="false">V2064+U2065+T2065</f>
        <v>7840467.25902211</v>
      </c>
      <c r="W2065" s="19" t="n">
        <f aca="false">V2065/1000</f>
        <v>7840.46725902211</v>
      </c>
      <c r="X2065" s="19" t="n">
        <f aca="false">W2065*3600000000*2/237000000</f>
        <v>238191.410400672</v>
      </c>
      <c r="Y2065" s="19" t="n">
        <f aca="false">X2065/30.662</f>
        <v>7768.29334031282</v>
      </c>
    </row>
    <row r="2066" customFormat="false" ht="17.9" hidden="false" customHeight="false" outlineLevel="0" collapsed="false">
      <c r="A2066" s="2" t="n">
        <v>3</v>
      </c>
      <c r="B2066" s="3" t="n">
        <v>27</v>
      </c>
      <c r="C2066" s="38" t="n">
        <v>15</v>
      </c>
      <c r="D2066" s="1" t="n">
        <v>13.3</v>
      </c>
      <c r="E2066" s="3" t="n">
        <v>231.497771843185</v>
      </c>
      <c r="F2066" s="23" t="n">
        <f aca="false">IF(D2066&lt;25, 0.24, 0.24-(0.01/5)*(D2066-25))</f>
        <v>0.24</v>
      </c>
      <c r="G2066" s="40" t="n">
        <f aca="false">(E2066/1000)*$G$1*F2066</f>
        <v>18202.3920027034</v>
      </c>
      <c r="H2066" s="40" t="n">
        <v>0.604673951102778</v>
      </c>
      <c r="I2066" s="3" t="n">
        <f aca="false">H2066*$J$2</f>
        <v>0</v>
      </c>
      <c r="J2066" s="19" t="n">
        <f aca="false">SUM(I2066+G2066)</f>
        <v>18202.3920027034</v>
      </c>
      <c r="K2066" s="1" t="n">
        <v>0</v>
      </c>
      <c r="L2066" s="39" t="n">
        <v>4.49392162005032</v>
      </c>
      <c r="M2066" s="39"/>
      <c r="N2066" s="1" t="n">
        <f aca="false">(2.571*(19.44-D2066)+3.87)*$K$2</f>
        <v>0</v>
      </c>
      <c r="O2066" s="1" t="n">
        <f aca="false">IF(N2066&gt;0,N2066,0)</f>
        <v>0</v>
      </c>
      <c r="P2066" s="1" t="n">
        <f aca="false">O2066*1.5</f>
        <v>0</v>
      </c>
      <c r="Q2066" s="1" t="n">
        <f aca="false">P2066/(3.6*$Q$2)</f>
        <v>0</v>
      </c>
      <c r="R2066" s="1" t="n">
        <f aca="false">(K2066+L2066)*$R$2</f>
        <v>22469.6081002516</v>
      </c>
      <c r="S2066" s="19" t="n">
        <f aca="false">J2066-R2066</f>
        <v>-4267.21609754818</v>
      </c>
      <c r="T2066" s="1" t="n">
        <f aca="false">IF(S2066&lt;0,S2066/$G$3,0)</f>
        <v>-6096.02299649739</v>
      </c>
      <c r="U2066" s="1" t="n">
        <f aca="false">IF(S2066&gt;0,S2066*0.7,0)</f>
        <v>0</v>
      </c>
      <c r="V2066" s="14" t="n">
        <f aca="false">V2065+U2066+T2066</f>
        <v>7834371.23602561</v>
      </c>
      <c r="W2066" s="19" t="n">
        <f aca="false">V2066/1000</f>
        <v>7834.37123602561</v>
      </c>
      <c r="X2066" s="19" t="n">
        <f aca="false">W2066*3600000000*2/237000000</f>
        <v>238006.214765335</v>
      </c>
      <c r="Y2066" s="19" t="n">
        <f aca="false">X2066/30.662</f>
        <v>7762.2534330877</v>
      </c>
    </row>
    <row r="2067" customFormat="false" ht="17.9" hidden="false" customHeight="false" outlineLevel="0" collapsed="false">
      <c r="A2067" s="2" t="n">
        <v>3</v>
      </c>
      <c r="B2067" s="3" t="n">
        <v>27</v>
      </c>
      <c r="C2067" s="38" t="n">
        <v>16</v>
      </c>
      <c r="D2067" s="1" t="n">
        <v>13.9</v>
      </c>
      <c r="E2067" s="3" t="n">
        <v>198.404144982726</v>
      </c>
      <c r="F2067" s="23" t="n">
        <f aca="false">IF(D2067&lt;25, 0.24, 0.24-(0.01/5)*(D2067-25))</f>
        <v>0.24</v>
      </c>
      <c r="G2067" s="40" t="n">
        <f aca="false">(E2067/1000)*$G$1*F2067</f>
        <v>15600.2798350178</v>
      </c>
      <c r="H2067" s="40" t="n">
        <v>0.628393560898935</v>
      </c>
      <c r="I2067" s="3" t="n">
        <f aca="false">H2067*$J$2</f>
        <v>0</v>
      </c>
      <c r="J2067" s="19" t="n">
        <f aca="false">SUM(I2067+G2067)</f>
        <v>15600.2798350178</v>
      </c>
      <c r="K2067" s="1" t="n">
        <v>0</v>
      </c>
      <c r="L2067" s="39" t="n">
        <v>4.95773229390362</v>
      </c>
      <c r="M2067" s="39"/>
      <c r="N2067" s="1" t="n">
        <f aca="false">(2.571*(19.44-D2067)+3.87)*$K$2</f>
        <v>0</v>
      </c>
      <c r="O2067" s="1" t="n">
        <f aca="false">IF(N2067&gt;0,N2067,0)</f>
        <v>0</v>
      </c>
      <c r="P2067" s="1" t="n">
        <f aca="false">O2067*1.5</f>
        <v>0</v>
      </c>
      <c r="Q2067" s="1" t="n">
        <f aca="false">P2067/(3.6*$Q$2)</f>
        <v>0</v>
      </c>
      <c r="R2067" s="1" t="n">
        <f aca="false">(K2067+L2067)*$R$2</f>
        <v>24788.6614695181</v>
      </c>
      <c r="S2067" s="19" t="n">
        <f aca="false">J2067-R2067</f>
        <v>-9188.38163450033</v>
      </c>
      <c r="T2067" s="1" t="n">
        <f aca="false">IF(S2067&lt;0,S2067/$G$3,0)</f>
        <v>-13126.2594778576</v>
      </c>
      <c r="U2067" s="1" t="n">
        <f aca="false">IF(S2067&gt;0,S2067*0.7,0)</f>
        <v>0</v>
      </c>
      <c r="V2067" s="14" t="n">
        <f aca="false">V2066+U2067+T2067</f>
        <v>7821244.97654775</v>
      </c>
      <c r="W2067" s="19" t="n">
        <f aca="false">V2067/1000</f>
        <v>7821.24497654775</v>
      </c>
      <c r="X2067" s="19" t="n">
        <f aca="false">W2067*3600000000*2/237000000</f>
        <v>237607.442325501</v>
      </c>
      <c r="Y2067" s="19" t="n">
        <f aca="false">X2067/30.662</f>
        <v>7749.24800487579</v>
      </c>
    </row>
    <row r="2068" customFormat="false" ht="17.9" hidden="false" customHeight="false" outlineLevel="0" collapsed="false">
      <c r="A2068" s="2" t="n">
        <v>3</v>
      </c>
      <c r="B2068" s="3" t="n">
        <v>27</v>
      </c>
      <c r="C2068" s="38" t="n">
        <v>17</v>
      </c>
      <c r="D2068" s="1" t="n">
        <v>11.7</v>
      </c>
      <c r="E2068" s="3" t="n">
        <v>101.418508497663</v>
      </c>
      <c r="F2068" s="23" t="n">
        <f aca="false">IF(D2068&lt;25, 0.24, 0.24-(0.01/5)*(D2068-25))</f>
        <v>0.24</v>
      </c>
      <c r="G2068" s="40" t="n">
        <f aca="false">(E2068/1000)*$G$1*F2068</f>
        <v>7974.41562096104</v>
      </c>
      <c r="H2068" s="40" t="n">
        <v>0.651275375231559</v>
      </c>
      <c r="I2068" s="3" t="n">
        <f aca="false">H2068*$J$2</f>
        <v>0</v>
      </c>
      <c r="J2068" s="19" t="n">
        <f aca="false">SUM(I2068+G2068)</f>
        <v>7974.41562096104</v>
      </c>
      <c r="K2068" s="1" t="n">
        <v>0</v>
      </c>
      <c r="L2068" s="39" t="n">
        <v>4.26623689181343</v>
      </c>
      <c r="M2068" s="39"/>
      <c r="N2068" s="1" t="n">
        <f aca="false">(2.571*(19.44-D2068)+3.87)*$K$2</f>
        <v>0</v>
      </c>
      <c r="O2068" s="1" t="n">
        <f aca="false">IF(N2068&gt;0,N2068,0)</f>
        <v>0</v>
      </c>
      <c r="P2068" s="1" t="n">
        <f aca="false">O2068*1.5</f>
        <v>0</v>
      </c>
      <c r="Q2068" s="1" t="n">
        <f aca="false">P2068/(3.6*$Q$2)</f>
        <v>0</v>
      </c>
      <c r="R2068" s="1" t="n">
        <f aca="false">(K2068+L2068)*$R$2</f>
        <v>21331.1844590672</v>
      </c>
      <c r="S2068" s="19" t="n">
        <f aca="false">J2068-R2068</f>
        <v>-13356.7688381061</v>
      </c>
      <c r="T2068" s="1" t="n">
        <f aca="false">IF(S2068&lt;0,S2068/$G$3,0)</f>
        <v>-19081.0983401516</v>
      </c>
      <c r="U2068" s="1" t="n">
        <f aca="false">IF(S2068&gt;0,S2068*0.7,0)</f>
        <v>0</v>
      </c>
      <c r="V2068" s="14" t="n">
        <f aca="false">V2067+U2068+T2068</f>
        <v>7802163.8782076</v>
      </c>
      <c r="W2068" s="19" t="n">
        <f aca="false">V2068/1000</f>
        <v>7802.1638782076</v>
      </c>
      <c r="X2068" s="19" t="n">
        <f aca="false">W2068*3600000000*2/237000000</f>
        <v>237027.763388585</v>
      </c>
      <c r="Y2068" s="19" t="n">
        <f aca="false">X2068/30.662</f>
        <v>7730.34255392947</v>
      </c>
    </row>
    <row r="2069" customFormat="false" ht="17.9" hidden="false" customHeight="false" outlineLevel="0" collapsed="false">
      <c r="A2069" s="2" t="n">
        <v>3</v>
      </c>
      <c r="B2069" s="3" t="n">
        <v>27</v>
      </c>
      <c r="C2069" s="38" t="n">
        <v>18</v>
      </c>
      <c r="D2069" s="1" t="n">
        <v>11.1</v>
      </c>
      <c r="E2069" s="3" t="n">
        <v>5.75555555555556</v>
      </c>
      <c r="F2069" s="23" t="n">
        <f aca="false">IF(D2069&lt;25, 0.24, 0.24-(0.01/5)*(D2069-25))</f>
        <v>0.24</v>
      </c>
      <c r="G2069" s="40" t="n">
        <f aca="false">(E2069/1000)*$G$1*F2069</f>
        <v>452.552426666667</v>
      </c>
      <c r="H2069" s="40" t="n">
        <v>0.622108176600906</v>
      </c>
      <c r="I2069" s="3" t="n">
        <f aca="false">H2069*$J$2</f>
        <v>0</v>
      </c>
      <c r="J2069" s="19" t="n">
        <f aca="false">SUM(I2069+G2069)</f>
        <v>452.552426666667</v>
      </c>
      <c r="K2069" s="1" t="n">
        <v>0</v>
      </c>
      <c r="L2069" s="39" t="n">
        <v>2.79495551666344</v>
      </c>
      <c r="M2069" s="39"/>
      <c r="N2069" s="1" t="n">
        <f aca="false">(2.571*(19.44-D2069)+3.87)*$K$2</f>
        <v>0</v>
      </c>
      <c r="O2069" s="1" t="n">
        <f aca="false">IF(N2069&gt;0,N2069,0)</f>
        <v>0</v>
      </c>
      <c r="P2069" s="1" t="n">
        <f aca="false">O2069*1.5</f>
        <v>0</v>
      </c>
      <c r="Q2069" s="1" t="n">
        <f aca="false">P2069/(3.6*$Q$2)</f>
        <v>0</v>
      </c>
      <c r="R2069" s="1" t="n">
        <f aca="false">(K2069+L2069)*$R$2</f>
        <v>13974.7775833172</v>
      </c>
      <c r="S2069" s="19" t="n">
        <f aca="false">J2069-R2069</f>
        <v>-13522.2251566505</v>
      </c>
      <c r="T2069" s="1" t="n">
        <f aca="false">IF(S2069&lt;0,S2069/$G$3,0)</f>
        <v>-19317.4645095008</v>
      </c>
      <c r="U2069" s="1" t="n">
        <f aca="false">IF(S2069&gt;0,S2069*0.7,0)</f>
        <v>0</v>
      </c>
      <c r="V2069" s="14" t="n">
        <f aca="false">V2068+U2069+T2069</f>
        <v>7782846.4136981</v>
      </c>
      <c r="W2069" s="19" t="n">
        <f aca="false">V2069/1000</f>
        <v>7782.8464136981</v>
      </c>
      <c r="X2069" s="19" t="n">
        <f aca="false">W2069*3600000000*2/237000000</f>
        <v>236440.903707284</v>
      </c>
      <c r="Y2069" s="19" t="n">
        <f aca="false">X2069/30.662</f>
        <v>7711.20291263727</v>
      </c>
    </row>
    <row r="2070" customFormat="false" ht="17.9" hidden="false" customHeight="false" outlineLevel="0" collapsed="false">
      <c r="A2070" s="2" t="n">
        <v>3</v>
      </c>
      <c r="B2070" s="3" t="n">
        <v>27</v>
      </c>
      <c r="C2070" s="38" t="n">
        <v>19</v>
      </c>
      <c r="D2070" s="1" t="n">
        <v>10.6</v>
      </c>
      <c r="E2070" s="3" t="n">
        <v>0</v>
      </c>
      <c r="F2070" s="23" t="n">
        <f aca="false">IF(D2070&lt;25, 0.24, 0.24-(0.01/5)*(D2070-25))</f>
        <v>0.24</v>
      </c>
      <c r="G2070" s="40" t="n">
        <f aca="false">(E2070/1000)*$G$1*F2070</f>
        <v>0</v>
      </c>
      <c r="H2070" s="40" t="n">
        <v>0.619335919793896</v>
      </c>
      <c r="I2070" s="3" t="n">
        <f aca="false">H2070*$J$2</f>
        <v>0</v>
      </c>
      <c r="J2070" s="19" t="n">
        <f aca="false">SUM(I2070+G2070)</f>
        <v>0</v>
      </c>
      <c r="K2070" s="1" t="n">
        <v>0</v>
      </c>
      <c r="L2070" s="39" t="n">
        <v>1.30177260452874</v>
      </c>
      <c r="M2070" s="39"/>
      <c r="N2070" s="1" t="n">
        <f aca="false">(2.571*(19.44-D2070)+3.87)*$K$2</f>
        <v>0</v>
      </c>
      <c r="O2070" s="1" t="n">
        <f aca="false">IF(N2070&gt;0,N2070,0)</f>
        <v>0</v>
      </c>
      <c r="P2070" s="1" t="n">
        <f aca="false">O2070*1.5</f>
        <v>0</v>
      </c>
      <c r="Q2070" s="1" t="n">
        <f aca="false">P2070/(3.6*$Q$2)</f>
        <v>0</v>
      </c>
      <c r="R2070" s="1" t="n">
        <f aca="false">(K2070+L2070)*$R$2</f>
        <v>6508.8630226437</v>
      </c>
      <c r="S2070" s="19" t="n">
        <f aca="false">J2070-R2070</f>
        <v>-6508.8630226437</v>
      </c>
      <c r="T2070" s="1" t="n">
        <f aca="false">IF(S2070&lt;0,S2070/$G$3,0)</f>
        <v>-9298.37574663386</v>
      </c>
      <c r="U2070" s="1" t="n">
        <f aca="false">IF(S2070&gt;0,S2070*0.7,0)</f>
        <v>0</v>
      </c>
      <c r="V2070" s="14" t="n">
        <f aca="false">V2069+U2070+T2070</f>
        <v>7773548.03795147</v>
      </c>
      <c r="W2070" s="19" t="n">
        <f aca="false">V2070/1000</f>
        <v>7773.54803795147</v>
      </c>
      <c r="X2070" s="19" t="n">
        <f aca="false">W2070*3600000000*2/237000000</f>
        <v>236158.421406121</v>
      </c>
      <c r="Y2070" s="19" t="n">
        <f aca="false">X2070/30.662</f>
        <v>7701.99013130652</v>
      </c>
    </row>
    <row r="2071" customFormat="false" ht="17.9" hidden="false" customHeight="false" outlineLevel="0" collapsed="false">
      <c r="A2071" s="2" t="n">
        <v>3</v>
      </c>
      <c r="B2071" s="3" t="n">
        <v>27</v>
      </c>
      <c r="C2071" s="38" t="n">
        <v>20</v>
      </c>
      <c r="D2071" s="1" t="n">
        <v>10</v>
      </c>
      <c r="E2071" s="3" t="n">
        <v>0</v>
      </c>
      <c r="F2071" s="23" t="n">
        <f aca="false">IF(D2071&lt;25, 0.24, 0.24-(0.01/5)*(D2071-25))</f>
        <v>0.24</v>
      </c>
      <c r="G2071" s="40" t="n">
        <f aca="false">(E2071/1000)*$G$1*F2071</f>
        <v>0</v>
      </c>
      <c r="H2071" s="40" t="n">
        <v>0.608327455067625</v>
      </c>
      <c r="I2071" s="3" t="n">
        <f aca="false">H2071*$J$2</f>
        <v>0</v>
      </c>
      <c r="J2071" s="19" t="n">
        <f aca="false">SUM(I2071+G2071)</f>
        <v>0</v>
      </c>
      <c r="K2071" s="1" t="n">
        <v>0</v>
      </c>
      <c r="L2071" s="39" t="n">
        <v>0.912792182039869</v>
      </c>
      <c r="M2071" s="39"/>
      <c r="N2071" s="1" t="n">
        <f aca="false">(2.571*(19.44-D2071)+3.87)*$K$2</f>
        <v>0</v>
      </c>
      <c r="O2071" s="1" t="n">
        <f aca="false">IF(N2071&gt;0,N2071,0)</f>
        <v>0</v>
      </c>
      <c r="P2071" s="1" t="n">
        <f aca="false">O2071*1.5</f>
        <v>0</v>
      </c>
      <c r="Q2071" s="1" t="n">
        <f aca="false">P2071/(3.6*$Q$2)</f>
        <v>0</v>
      </c>
      <c r="R2071" s="1" t="n">
        <f aca="false">(K2071+L2071)*$R$2</f>
        <v>4563.96091019935</v>
      </c>
      <c r="S2071" s="19" t="n">
        <f aca="false">J2071-R2071</f>
        <v>-4563.96091019935</v>
      </c>
      <c r="T2071" s="1" t="n">
        <f aca="false">IF(S2071&lt;0,S2071/$G$3,0)</f>
        <v>-6519.94415742764</v>
      </c>
      <c r="U2071" s="1" t="n">
        <f aca="false">IF(S2071&gt;0,S2071*0.7,0)</f>
        <v>0</v>
      </c>
      <c r="V2071" s="14" t="n">
        <f aca="false">V2070+U2071+T2071</f>
        <v>7767028.09379404</v>
      </c>
      <c r="W2071" s="19" t="n">
        <f aca="false">V2071/1000</f>
        <v>7767.02809379404</v>
      </c>
      <c r="X2071" s="19" t="n">
        <f aca="false">W2071*3600000000*2/237000000</f>
        <v>235960.347153237</v>
      </c>
      <c r="Y2071" s="19" t="n">
        <f aca="false">X2071/30.662</f>
        <v>7695.53020524547</v>
      </c>
    </row>
    <row r="2072" customFormat="false" ht="17.9" hidden="false" customHeight="false" outlineLevel="0" collapsed="false">
      <c r="A2072" s="2" t="n">
        <v>3</v>
      </c>
      <c r="B2072" s="3" t="n">
        <v>27</v>
      </c>
      <c r="C2072" s="38" t="n">
        <v>21</v>
      </c>
      <c r="D2072" s="1" t="n">
        <v>8.3</v>
      </c>
      <c r="E2072" s="3" t="n">
        <v>0</v>
      </c>
      <c r="F2072" s="23" t="n">
        <f aca="false">IF(D2072&lt;25, 0.24, 0.24-(0.01/5)*(D2072-25))</f>
        <v>0.24</v>
      </c>
      <c r="G2072" s="40" t="n">
        <f aca="false">(E2072/1000)*$G$1*F2072</f>
        <v>0</v>
      </c>
      <c r="H2072" s="40" t="n">
        <v>0.608867241241904</v>
      </c>
      <c r="I2072" s="3" t="n">
        <f aca="false">H2072*$J$2</f>
        <v>0</v>
      </c>
      <c r="J2072" s="19" t="n">
        <f aca="false">SUM(I2072+G2072)</f>
        <v>0</v>
      </c>
      <c r="K2072" s="1" t="n">
        <v>0</v>
      </c>
      <c r="L2072" s="39" t="n">
        <v>0.954085704896458</v>
      </c>
      <c r="M2072" s="39"/>
      <c r="N2072" s="1" t="n">
        <f aca="false">(2.571*(19.44-D2072)+3.87)*$K$2</f>
        <v>0</v>
      </c>
      <c r="O2072" s="1" t="n">
        <f aca="false">IF(N2072&gt;0,N2072,0)</f>
        <v>0</v>
      </c>
      <c r="P2072" s="1" t="n">
        <f aca="false">O2072*1.5</f>
        <v>0</v>
      </c>
      <c r="Q2072" s="1" t="n">
        <f aca="false">P2072/(3.6*$Q$2)</f>
        <v>0</v>
      </c>
      <c r="R2072" s="1" t="n">
        <f aca="false">(K2072+L2072)*$R$2</f>
        <v>4770.42852448229</v>
      </c>
      <c r="S2072" s="19" t="n">
        <f aca="false">J2072-R2072</f>
        <v>-4770.42852448229</v>
      </c>
      <c r="T2072" s="1" t="n">
        <f aca="false">IF(S2072&lt;0,S2072/$G$3,0)</f>
        <v>-6814.89789211756</v>
      </c>
      <c r="U2072" s="1" t="n">
        <f aca="false">IF(S2072&gt;0,S2072*0.7,0)</f>
        <v>0</v>
      </c>
      <c r="V2072" s="14" t="n">
        <f aca="false">V2071+U2072+T2072</f>
        <v>7760213.19590192</v>
      </c>
      <c r="W2072" s="19" t="n">
        <f aca="false">V2072/1000</f>
        <v>7760.21319590192</v>
      </c>
      <c r="X2072" s="19" t="n">
        <f aca="false">W2072*3600000000*2/237000000</f>
        <v>235753.312280565</v>
      </c>
      <c r="Y2072" s="19" t="n">
        <f aca="false">X2072/30.662</f>
        <v>7688.77804058981</v>
      </c>
    </row>
    <row r="2073" customFormat="false" ht="17.9" hidden="false" customHeight="false" outlineLevel="0" collapsed="false">
      <c r="A2073" s="2" t="n">
        <v>3</v>
      </c>
      <c r="B2073" s="3" t="n">
        <v>27</v>
      </c>
      <c r="C2073" s="38" t="n">
        <v>22</v>
      </c>
      <c r="D2073" s="1" t="n">
        <v>6.7</v>
      </c>
      <c r="E2073" s="3" t="n">
        <v>0</v>
      </c>
      <c r="F2073" s="23" t="n">
        <f aca="false">IF(D2073&lt;25, 0.24, 0.24-(0.01/5)*(D2073-25))</f>
        <v>0.24</v>
      </c>
      <c r="G2073" s="40" t="n">
        <f aca="false">(E2073/1000)*$G$1*F2073</f>
        <v>0</v>
      </c>
      <c r="H2073" s="40" t="n">
        <v>0.566600101085637</v>
      </c>
      <c r="I2073" s="3" t="n">
        <f aca="false">H2073*$J$2</f>
        <v>0</v>
      </c>
      <c r="J2073" s="19" t="n">
        <f aca="false">SUM(I2073+G2073)</f>
        <v>0</v>
      </c>
      <c r="K2073" s="1" t="n">
        <v>0</v>
      </c>
      <c r="L2073" s="39" t="n">
        <v>0.987850574414554</v>
      </c>
      <c r="M2073" s="39"/>
      <c r="N2073" s="1" t="n">
        <f aca="false">(2.571*(19.44-D2073)+3.87)*$K$2</f>
        <v>0</v>
      </c>
      <c r="O2073" s="1" t="n">
        <f aca="false">IF(N2073&gt;0,N2073,0)</f>
        <v>0</v>
      </c>
      <c r="P2073" s="1" t="n">
        <f aca="false">O2073*1.5</f>
        <v>0</v>
      </c>
      <c r="Q2073" s="1" t="n">
        <f aca="false">P2073/(3.6*$Q$2)</f>
        <v>0</v>
      </c>
      <c r="R2073" s="1" t="n">
        <f aca="false">(K2073+L2073)*$R$2</f>
        <v>4939.25287207277</v>
      </c>
      <c r="S2073" s="19" t="n">
        <f aca="false">J2073-R2073</f>
        <v>-4939.25287207277</v>
      </c>
      <c r="T2073" s="1" t="n">
        <f aca="false">IF(S2073&lt;0,S2073/$G$3,0)</f>
        <v>-7056.07553153253</v>
      </c>
      <c r="U2073" s="1" t="n">
        <f aca="false">IF(S2073&gt;0,S2073*0.7,0)</f>
        <v>0</v>
      </c>
      <c r="V2073" s="14" t="n">
        <f aca="false">V2072+U2073+T2073</f>
        <v>7753157.12037039</v>
      </c>
      <c r="W2073" s="19" t="n">
        <f aca="false">V2073/1000</f>
        <v>7753.15712037039</v>
      </c>
      <c r="X2073" s="19" t="n">
        <f aca="false">W2073*3600000000*2/237000000</f>
        <v>235538.950492265</v>
      </c>
      <c r="Y2073" s="19" t="n">
        <f aca="false">X2073/30.662</f>
        <v>7681.78691840927</v>
      </c>
    </row>
    <row r="2074" customFormat="false" ht="17.9" hidden="false" customHeight="false" outlineLevel="0" collapsed="false">
      <c r="A2074" s="2" t="n">
        <v>3</v>
      </c>
      <c r="B2074" s="3" t="n">
        <v>27</v>
      </c>
      <c r="C2074" s="38" t="n">
        <v>23</v>
      </c>
      <c r="D2074" s="1" t="n">
        <v>8.3</v>
      </c>
      <c r="E2074" s="3" t="n">
        <v>0</v>
      </c>
      <c r="F2074" s="23" t="n">
        <f aca="false">IF(D2074&lt;25, 0.24, 0.24-(0.01/5)*(D2074-25))</f>
        <v>0.24</v>
      </c>
      <c r="G2074" s="40" t="n">
        <f aca="false">(E2074/1000)*$G$1*F2074</f>
        <v>0</v>
      </c>
      <c r="H2074" s="40" t="n">
        <v>0.545647920700761</v>
      </c>
      <c r="I2074" s="3" t="n">
        <f aca="false">H2074*$J$2</f>
        <v>0</v>
      </c>
      <c r="J2074" s="19" t="n">
        <f aca="false">SUM(I2074+G2074)</f>
        <v>0</v>
      </c>
      <c r="K2074" s="1" t="n">
        <v>0</v>
      </c>
      <c r="L2074" s="39" t="n">
        <v>0.880624299593575</v>
      </c>
      <c r="M2074" s="39"/>
      <c r="N2074" s="1" t="n">
        <f aca="false">(2.571*(19.44-D2074)+3.87)*$K$2</f>
        <v>0</v>
      </c>
      <c r="O2074" s="1" t="n">
        <f aca="false">IF(N2074&gt;0,N2074,0)</f>
        <v>0</v>
      </c>
      <c r="P2074" s="1" t="n">
        <f aca="false">O2074*1.5</f>
        <v>0</v>
      </c>
      <c r="Q2074" s="1" t="n">
        <f aca="false">P2074/(3.6*$Q$2)</f>
        <v>0</v>
      </c>
      <c r="R2074" s="1" t="n">
        <f aca="false">(K2074+L2074)*$R$2</f>
        <v>4403.12149796788</v>
      </c>
      <c r="S2074" s="19" t="n">
        <f aca="false">J2074-R2074</f>
        <v>-4403.12149796788</v>
      </c>
      <c r="T2074" s="1" t="n">
        <f aca="false">IF(S2074&lt;0,S2074/$G$3,0)</f>
        <v>-6290.17356852554</v>
      </c>
      <c r="U2074" s="1" t="n">
        <f aca="false">IF(S2074&gt;0,S2074*0.7,0)</f>
        <v>0</v>
      </c>
      <c r="V2074" s="14" t="n">
        <f aca="false">V2073+U2074+T2074</f>
        <v>7746866.94680187</v>
      </c>
      <c r="W2074" s="19" t="n">
        <f aca="false">V2074/1000</f>
        <v>7746.86694680186</v>
      </c>
      <c r="X2074" s="19" t="n">
        <f aca="false">W2074*3600000000*2/237000000</f>
        <v>235347.856611702</v>
      </c>
      <c r="Y2074" s="19" t="n">
        <f aca="false">X2074/30.662</f>
        <v>7675.554647828</v>
      </c>
    </row>
    <row r="2075" customFormat="false" ht="17.9" hidden="false" customHeight="false" outlineLevel="0" collapsed="false">
      <c r="A2075" s="2" t="n">
        <v>3</v>
      </c>
      <c r="B2075" s="3" t="n">
        <v>28</v>
      </c>
      <c r="C2075" s="38" t="n">
        <v>0</v>
      </c>
      <c r="D2075" s="1" t="n">
        <v>7.8</v>
      </c>
      <c r="E2075" s="3" t="n">
        <v>0</v>
      </c>
      <c r="F2075" s="23" t="n">
        <f aca="false">IF(D2075&lt;25, 0.24, 0.24-(0.01/5)*(D2075-25))</f>
        <v>0.24</v>
      </c>
      <c r="G2075" s="40" t="n">
        <f aca="false">(E2075/1000)*$G$1*F2075</f>
        <v>0</v>
      </c>
      <c r="H2075" s="40" t="n">
        <v>0.53356130127745</v>
      </c>
      <c r="I2075" s="3" t="n">
        <f aca="false">H2075*$J$2</f>
        <v>0</v>
      </c>
      <c r="J2075" s="19" t="n">
        <f aca="false">SUM(I2075+G2075)</f>
        <v>0</v>
      </c>
      <c r="K2075" s="1" t="n">
        <v>0</v>
      </c>
      <c r="L2075" s="39" t="n">
        <v>0.767466358505903</v>
      </c>
      <c r="M2075" s="39"/>
      <c r="N2075" s="1" t="n">
        <f aca="false">(2.571*(19.44-D2075)+3.87)*$K$2</f>
        <v>0</v>
      </c>
      <c r="O2075" s="1" t="n">
        <f aca="false">IF(N2075&gt;0,N2075,0)</f>
        <v>0</v>
      </c>
      <c r="P2075" s="1" t="n">
        <f aca="false">O2075*1.5</f>
        <v>0</v>
      </c>
      <c r="Q2075" s="1" t="n">
        <f aca="false">P2075/(3.6*$Q$2)</f>
        <v>0</v>
      </c>
      <c r="R2075" s="1" t="n">
        <f aca="false">(K2075+L2075)*$R$2</f>
        <v>3837.33179252951</v>
      </c>
      <c r="S2075" s="19" t="n">
        <f aca="false">J2075-R2075</f>
        <v>-3837.33179252951</v>
      </c>
      <c r="T2075" s="1" t="n">
        <f aca="false">IF(S2075&lt;0,S2075/$G$3,0)</f>
        <v>-5481.90256075645</v>
      </c>
      <c r="U2075" s="1" t="n">
        <f aca="false">IF(S2075&gt;0,S2075*0.7,0)</f>
        <v>0</v>
      </c>
      <c r="V2075" s="14" t="n">
        <f aca="false">V2074+U2075+T2075</f>
        <v>7741385.04424111</v>
      </c>
      <c r="W2075" s="19" t="n">
        <f aca="false">V2075/1000</f>
        <v>7741.38504424111</v>
      </c>
      <c r="X2075" s="19" t="n">
        <f aca="false">W2075*3600000000*2/237000000</f>
        <v>235181.31779973</v>
      </c>
      <c r="Y2075" s="19" t="n">
        <f aca="false">X2075/30.662</f>
        <v>7670.12320787065</v>
      </c>
    </row>
    <row r="2076" customFormat="false" ht="17.9" hidden="false" customHeight="false" outlineLevel="0" collapsed="false">
      <c r="A2076" s="2" t="n">
        <v>3</v>
      </c>
      <c r="B2076" s="3" t="n">
        <v>28</v>
      </c>
      <c r="C2076" s="38" t="n">
        <v>1</v>
      </c>
      <c r="D2076" s="1" t="n">
        <v>7.8</v>
      </c>
      <c r="E2076" s="3" t="n">
        <v>0</v>
      </c>
      <c r="F2076" s="23" t="n">
        <f aca="false">IF(D2076&lt;25, 0.24, 0.24-(0.01/5)*(D2076-25))</f>
        <v>0.24</v>
      </c>
      <c r="G2076" s="40" t="n">
        <f aca="false">(E2076/1000)*$G$1*F2076</f>
        <v>0</v>
      </c>
      <c r="H2076" s="40" t="n">
        <v>0.495749629425593</v>
      </c>
      <c r="I2076" s="3" t="n">
        <f aca="false">H2076*$J$2</f>
        <v>0</v>
      </c>
      <c r="J2076" s="19" t="n">
        <f aca="false">SUM(I2076+G2076)</f>
        <v>0</v>
      </c>
      <c r="K2076" s="1" t="n">
        <v>0</v>
      </c>
      <c r="L2076" s="39" t="n">
        <v>0.759937705167409</v>
      </c>
      <c r="M2076" s="39"/>
      <c r="N2076" s="1" t="n">
        <f aca="false">(2.571*(19.44-D2076)+3.87)*$K$2</f>
        <v>0</v>
      </c>
      <c r="O2076" s="1" t="n">
        <f aca="false">IF(N2076&gt;0,N2076,0)</f>
        <v>0</v>
      </c>
      <c r="P2076" s="1" t="n">
        <f aca="false">O2076*1.5</f>
        <v>0</v>
      </c>
      <c r="Q2076" s="1" t="n">
        <f aca="false">P2076/(3.6*$Q$2)</f>
        <v>0</v>
      </c>
      <c r="R2076" s="1" t="n">
        <f aca="false">(K2076+L2076)*$R$2</f>
        <v>3799.68852583705</v>
      </c>
      <c r="S2076" s="19" t="n">
        <f aca="false">J2076-R2076</f>
        <v>-3799.68852583705</v>
      </c>
      <c r="T2076" s="1" t="n">
        <f aca="false">IF(S2076&lt;0,S2076/$G$3,0)</f>
        <v>-5428.12646548149</v>
      </c>
      <c r="U2076" s="1" t="n">
        <f aca="false">IF(S2076&gt;0,S2076*0.7,0)</f>
        <v>0</v>
      </c>
      <c r="V2076" s="14" t="n">
        <f aca="false">V2075+U2076+T2076</f>
        <v>7735956.91777563</v>
      </c>
      <c r="W2076" s="19" t="n">
        <f aca="false">V2076/1000</f>
        <v>7735.95691777563</v>
      </c>
      <c r="X2076" s="19" t="n">
        <f aca="false">W2076*3600000000*2/237000000</f>
        <v>235016.412691918</v>
      </c>
      <c r="Y2076" s="19" t="n">
        <f aca="false">X2076/30.662</f>
        <v>7664.74504898303</v>
      </c>
    </row>
    <row r="2077" customFormat="false" ht="17.9" hidden="false" customHeight="false" outlineLevel="0" collapsed="false">
      <c r="A2077" s="2" t="n">
        <v>3</v>
      </c>
      <c r="B2077" s="3" t="n">
        <v>28</v>
      </c>
      <c r="C2077" s="38" t="n">
        <v>2</v>
      </c>
      <c r="D2077" s="1" t="n">
        <v>7.2</v>
      </c>
      <c r="E2077" s="3" t="n">
        <v>0</v>
      </c>
      <c r="F2077" s="23" t="n">
        <f aca="false">IF(D2077&lt;25, 0.24, 0.24-(0.01/5)*(D2077-25))</f>
        <v>0.24</v>
      </c>
      <c r="G2077" s="40" t="n">
        <f aca="false">(E2077/1000)*$G$1*F2077</f>
        <v>0</v>
      </c>
      <c r="H2077" s="40" t="n">
        <v>0.477042292604429</v>
      </c>
      <c r="I2077" s="3" t="n">
        <f aca="false">H2077*$J$2</f>
        <v>0</v>
      </c>
      <c r="J2077" s="19" t="n">
        <f aca="false">SUM(I2077+G2077)</f>
        <v>0</v>
      </c>
      <c r="K2077" s="1" t="n">
        <v>0</v>
      </c>
      <c r="L2077" s="39" t="n">
        <v>0.755146743952003</v>
      </c>
      <c r="M2077" s="39"/>
      <c r="N2077" s="1" t="n">
        <f aca="false">(2.571*(19.44-D2077)+3.87)*$K$2</f>
        <v>0</v>
      </c>
      <c r="O2077" s="1" t="n">
        <f aca="false">IF(N2077&gt;0,N2077,0)</f>
        <v>0</v>
      </c>
      <c r="P2077" s="1" t="n">
        <f aca="false">O2077*1.5</f>
        <v>0</v>
      </c>
      <c r="Q2077" s="1" t="n">
        <f aca="false">P2077/(3.6*$Q$2)</f>
        <v>0</v>
      </c>
      <c r="R2077" s="1" t="n">
        <f aca="false">(K2077+L2077)*$R$2</f>
        <v>3775.73371976002</v>
      </c>
      <c r="S2077" s="19" t="n">
        <f aca="false">J2077-R2077</f>
        <v>-3775.73371976002</v>
      </c>
      <c r="T2077" s="1" t="n">
        <f aca="false">IF(S2077&lt;0,S2077/$G$3,0)</f>
        <v>-5393.90531394288</v>
      </c>
      <c r="U2077" s="1" t="n">
        <f aca="false">IF(S2077&gt;0,S2077*0.7,0)</f>
        <v>0</v>
      </c>
      <c r="V2077" s="14" t="n">
        <f aca="false">V2076+U2077+T2077</f>
        <v>7730563.01246168</v>
      </c>
      <c r="W2077" s="19" t="n">
        <f aca="false">V2077/1000</f>
        <v>7730.56301246168</v>
      </c>
      <c r="X2077" s="19" t="n">
        <f aca="false">W2077*3600000000*2/237000000</f>
        <v>234852.547214026</v>
      </c>
      <c r="Y2077" s="19" t="n">
        <f aca="false">X2077/30.662</f>
        <v>7659.4007962307</v>
      </c>
    </row>
    <row r="2078" customFormat="false" ht="17.9" hidden="false" customHeight="false" outlineLevel="0" collapsed="false">
      <c r="A2078" s="2" t="n">
        <v>3</v>
      </c>
      <c r="B2078" s="3" t="n">
        <v>28</v>
      </c>
      <c r="C2078" s="38" t="n">
        <v>3</v>
      </c>
      <c r="D2078" s="1" t="n">
        <v>6.1</v>
      </c>
      <c r="E2078" s="3" t="n">
        <v>0</v>
      </c>
      <c r="F2078" s="23" t="n">
        <f aca="false">IF(D2078&lt;25, 0.24, 0.24-(0.01/5)*(D2078-25))</f>
        <v>0.24</v>
      </c>
      <c r="G2078" s="40" t="n">
        <f aca="false">(E2078/1000)*$G$1*F2078</f>
        <v>0</v>
      </c>
      <c r="H2078" s="40" t="n">
        <v>0.438194060268836</v>
      </c>
      <c r="I2078" s="3" t="n">
        <f aca="false">H2078*$J$2</f>
        <v>0</v>
      </c>
      <c r="J2078" s="19" t="n">
        <f aca="false">SUM(I2078+G2078)</f>
        <v>0</v>
      </c>
      <c r="K2078" s="1" t="n">
        <v>0</v>
      </c>
      <c r="L2078" s="39" t="n">
        <v>0.717731618269789</v>
      </c>
      <c r="M2078" s="39"/>
      <c r="N2078" s="1" t="n">
        <f aca="false">(2.571*(19.44-D2078)+3.87)*$K$2</f>
        <v>0</v>
      </c>
      <c r="O2078" s="1" t="n">
        <f aca="false">IF(N2078&gt;0,N2078,0)</f>
        <v>0</v>
      </c>
      <c r="P2078" s="1" t="n">
        <f aca="false">O2078*1.5</f>
        <v>0</v>
      </c>
      <c r="Q2078" s="1" t="n">
        <f aca="false">P2078/(3.6*$Q$2)</f>
        <v>0</v>
      </c>
      <c r="R2078" s="1" t="n">
        <f aca="false">(K2078+L2078)*$R$2</f>
        <v>3588.65809134895</v>
      </c>
      <c r="S2078" s="19" t="n">
        <f aca="false">J2078-R2078</f>
        <v>-3588.65809134895</v>
      </c>
      <c r="T2078" s="1" t="n">
        <f aca="false">IF(S2078&lt;0,S2078/$G$3,0)</f>
        <v>-5126.65441621278</v>
      </c>
      <c r="U2078" s="1" t="n">
        <f aca="false">IF(S2078&gt;0,S2078*0.7,0)</f>
        <v>0</v>
      </c>
      <c r="V2078" s="14" t="n">
        <f aca="false">V2077+U2078+T2078</f>
        <v>7725436.35804547</v>
      </c>
      <c r="W2078" s="19" t="n">
        <f aca="false">V2078/1000</f>
        <v>7725.43635804547</v>
      </c>
      <c r="X2078" s="19" t="n">
        <f aca="false">W2078*3600000000*2/237000000</f>
        <v>234696.800750749</v>
      </c>
      <c r="Y2078" s="19" t="n">
        <f aca="false">X2078/30.662</f>
        <v>7654.32133424918</v>
      </c>
    </row>
    <row r="2079" customFormat="false" ht="17.9" hidden="false" customHeight="false" outlineLevel="0" collapsed="false">
      <c r="A2079" s="2" t="n">
        <v>3</v>
      </c>
      <c r="B2079" s="3" t="n">
        <v>28</v>
      </c>
      <c r="C2079" s="38" t="n">
        <v>4</v>
      </c>
      <c r="D2079" s="1" t="n">
        <v>6.1</v>
      </c>
      <c r="E2079" s="3" t="n">
        <v>0</v>
      </c>
      <c r="F2079" s="23" t="n">
        <f aca="false">IF(D2079&lt;25, 0.24, 0.24-(0.01/5)*(D2079-25))</f>
        <v>0.24</v>
      </c>
      <c r="G2079" s="40" t="n">
        <f aca="false">(E2079/1000)*$G$1*F2079</f>
        <v>0</v>
      </c>
      <c r="H2079" s="40" t="n">
        <v>0.4073249290356</v>
      </c>
      <c r="I2079" s="3" t="n">
        <f aca="false">H2079*$J$2</f>
        <v>0</v>
      </c>
      <c r="J2079" s="19" t="n">
        <f aca="false">SUM(I2079+G2079)</f>
        <v>0</v>
      </c>
      <c r="K2079" s="1" t="n">
        <v>0</v>
      </c>
      <c r="L2079" s="39" t="n">
        <v>0.711343669982582</v>
      </c>
      <c r="M2079" s="39"/>
      <c r="N2079" s="1" t="n">
        <f aca="false">(2.571*(19.44-D2079)+3.87)*$K$2</f>
        <v>0</v>
      </c>
      <c r="O2079" s="1" t="n">
        <f aca="false">IF(N2079&gt;0,N2079,0)</f>
        <v>0</v>
      </c>
      <c r="P2079" s="1" t="n">
        <f aca="false">O2079*1.5</f>
        <v>0</v>
      </c>
      <c r="Q2079" s="1" t="n">
        <f aca="false">P2079/(3.6*$Q$2)</f>
        <v>0</v>
      </c>
      <c r="R2079" s="1" t="n">
        <f aca="false">(K2079+L2079)*$R$2</f>
        <v>3556.71834991291</v>
      </c>
      <c r="S2079" s="19" t="n">
        <f aca="false">J2079-R2079</f>
        <v>-3556.71834991291</v>
      </c>
      <c r="T2079" s="1" t="n">
        <f aca="false">IF(S2079&lt;0,S2079/$G$3,0)</f>
        <v>-5081.0262141613</v>
      </c>
      <c r="U2079" s="1" t="n">
        <f aca="false">IF(S2079&gt;0,S2079*0.7,0)</f>
        <v>0</v>
      </c>
      <c r="V2079" s="14" t="n">
        <f aca="false">V2078+U2079+T2079</f>
        <v>7720355.33183131</v>
      </c>
      <c r="W2079" s="19" t="n">
        <f aca="false">V2079/1000</f>
        <v>7720.35533183131</v>
      </c>
      <c r="X2079" s="19" t="n">
        <f aca="false">W2079*3600000000*2/237000000</f>
        <v>234542.440460698</v>
      </c>
      <c r="Y2079" s="19" t="n">
        <f aca="false">X2079/30.662</f>
        <v>7649.28708044805</v>
      </c>
    </row>
    <row r="2080" customFormat="false" ht="17.9" hidden="false" customHeight="false" outlineLevel="0" collapsed="false">
      <c r="A2080" s="2" t="n">
        <v>3</v>
      </c>
      <c r="B2080" s="3" t="n">
        <v>28</v>
      </c>
      <c r="C2080" s="38" t="n">
        <v>5</v>
      </c>
      <c r="D2080" s="1" t="n">
        <v>5.6</v>
      </c>
      <c r="E2080" s="3" t="n">
        <v>0</v>
      </c>
      <c r="F2080" s="23" t="n">
        <f aca="false">IF(D2080&lt;25, 0.24, 0.24-(0.01/5)*(D2080-25))</f>
        <v>0.24</v>
      </c>
      <c r="G2080" s="40" t="n">
        <f aca="false">(E2080/1000)*$G$1*F2080</f>
        <v>0</v>
      </c>
      <c r="H2080" s="40" t="n">
        <v>0.405705157226833</v>
      </c>
      <c r="I2080" s="3" t="n">
        <f aca="false">H2080*$J$2</f>
        <v>0</v>
      </c>
      <c r="J2080" s="19" t="n">
        <f aca="false">SUM(I2080+G2080)</f>
        <v>0</v>
      </c>
      <c r="K2080" s="1" t="n">
        <v>0</v>
      </c>
      <c r="L2080" s="39" t="n">
        <v>0.723435143526224</v>
      </c>
      <c r="M2080" s="39"/>
      <c r="N2080" s="1" t="n">
        <f aca="false">(2.571*(19.44-D2080)+3.87)*$K$2</f>
        <v>0</v>
      </c>
      <c r="O2080" s="1" t="n">
        <f aca="false">IF(N2080&gt;0,N2080,0)</f>
        <v>0</v>
      </c>
      <c r="P2080" s="1" t="n">
        <f aca="false">O2080*1.5</f>
        <v>0</v>
      </c>
      <c r="Q2080" s="1" t="n">
        <f aca="false">P2080/(3.6*$Q$2)</f>
        <v>0</v>
      </c>
      <c r="R2080" s="1" t="n">
        <f aca="false">(K2080+L2080)*$R$2</f>
        <v>3617.17571763112</v>
      </c>
      <c r="S2080" s="19" t="n">
        <f aca="false">J2080-R2080</f>
        <v>-3617.17571763112</v>
      </c>
      <c r="T2080" s="1" t="n">
        <f aca="false">IF(S2080&lt;0,S2080/$G$3,0)</f>
        <v>-5167.39388233017</v>
      </c>
      <c r="U2080" s="1" t="n">
        <f aca="false">IF(S2080&gt;0,S2080*0.7,0)</f>
        <v>0</v>
      </c>
      <c r="V2080" s="14" t="n">
        <f aca="false">V2079+U2080+T2080</f>
        <v>7715187.93794898</v>
      </c>
      <c r="W2080" s="19" t="n">
        <f aca="false">V2080/1000</f>
        <v>7715.18793794898</v>
      </c>
      <c r="X2080" s="19" t="n">
        <f aca="false">W2080*3600000000*2/237000000</f>
        <v>234385.456342754</v>
      </c>
      <c r="Y2080" s="19" t="n">
        <f aca="false">X2080/30.662</f>
        <v>7644.16725401976</v>
      </c>
    </row>
    <row r="2081" customFormat="false" ht="17.9" hidden="false" customHeight="false" outlineLevel="0" collapsed="false">
      <c r="A2081" s="2" t="n">
        <v>3</v>
      </c>
      <c r="B2081" s="3" t="n">
        <v>28</v>
      </c>
      <c r="C2081" s="38" t="n">
        <v>6</v>
      </c>
      <c r="D2081" s="1" t="n">
        <v>5</v>
      </c>
      <c r="E2081" s="3" t="n">
        <v>4.11111111111111</v>
      </c>
      <c r="F2081" s="23" t="n">
        <f aca="false">IF(D2081&lt;25, 0.24, 0.24-(0.01/5)*(D2081-25))</f>
        <v>0.24</v>
      </c>
      <c r="G2081" s="40" t="n">
        <f aca="false">(E2081/1000)*$G$1*F2081</f>
        <v>323.251733333333</v>
      </c>
      <c r="H2081" s="40" t="n">
        <v>0.396015558645934</v>
      </c>
      <c r="I2081" s="3" t="n">
        <f aca="false">H2081*$J$2</f>
        <v>0</v>
      </c>
      <c r="J2081" s="19" t="n">
        <f aca="false">SUM(I2081+G2081)</f>
        <v>323.251733333333</v>
      </c>
      <c r="K2081" s="1" t="n">
        <v>0</v>
      </c>
      <c r="L2081" s="39" t="n">
        <v>0.735070335049352</v>
      </c>
      <c r="M2081" s="39"/>
      <c r="N2081" s="1" t="n">
        <f aca="false">(2.571*(19.44-D2081)+3.87)*$K$2</f>
        <v>0</v>
      </c>
      <c r="O2081" s="1" t="n">
        <f aca="false">IF(N2081&gt;0,N2081,0)</f>
        <v>0</v>
      </c>
      <c r="P2081" s="1" t="n">
        <f aca="false">O2081*1.5</f>
        <v>0</v>
      </c>
      <c r="Q2081" s="1" t="n">
        <f aca="false">P2081/(3.6*$Q$2)</f>
        <v>0</v>
      </c>
      <c r="R2081" s="1" t="n">
        <f aca="false">(K2081+L2081)*$R$2</f>
        <v>3675.35167524676</v>
      </c>
      <c r="S2081" s="19" t="n">
        <f aca="false">J2081-R2081</f>
        <v>-3352.09994191343</v>
      </c>
      <c r="T2081" s="1" t="n">
        <f aca="false">IF(S2081&lt;0,S2081/$G$3,0)</f>
        <v>-4788.71420273347</v>
      </c>
      <c r="U2081" s="1" t="n">
        <f aca="false">IF(S2081&gt;0,S2081*0.7,0)</f>
        <v>0</v>
      </c>
      <c r="V2081" s="14" t="n">
        <f aca="false">V2080+U2081+T2081</f>
        <v>7710399.22374625</v>
      </c>
      <c r="W2081" s="19" t="n">
        <f aca="false">V2081/1000</f>
        <v>7710.39922374625</v>
      </c>
      <c r="X2081" s="19" t="n">
        <f aca="false">W2081*3600000000*2/237000000</f>
        <v>234239.976417607</v>
      </c>
      <c r="Y2081" s="19" t="n">
        <f aca="false">X2081/30.662</f>
        <v>7639.42262140785</v>
      </c>
    </row>
    <row r="2082" customFormat="false" ht="17.9" hidden="false" customHeight="false" outlineLevel="0" collapsed="false">
      <c r="A2082" s="2" t="n">
        <v>3</v>
      </c>
      <c r="B2082" s="3" t="n">
        <v>28</v>
      </c>
      <c r="C2082" s="38" t="n">
        <v>7</v>
      </c>
      <c r="D2082" s="1" t="n">
        <v>6.7</v>
      </c>
      <c r="E2082" s="3" t="n">
        <v>53.4444444444444</v>
      </c>
      <c r="F2082" s="23" t="n">
        <f aca="false">IF(D2082&lt;25, 0.24, 0.24-(0.01/5)*(D2082-25))</f>
        <v>0.24</v>
      </c>
      <c r="G2082" s="40" t="n">
        <f aca="false">(E2082/1000)*$G$1*F2082</f>
        <v>4202.27253333333</v>
      </c>
      <c r="H2082" s="40" t="n">
        <v>0.388997411333284</v>
      </c>
      <c r="I2082" s="3" t="n">
        <f aca="false">H2082*$J$2</f>
        <v>0</v>
      </c>
      <c r="J2082" s="19" t="n">
        <f aca="false">SUM(I2082+G2082)</f>
        <v>4202.27253333333</v>
      </c>
      <c r="K2082" s="1" t="n">
        <v>0</v>
      </c>
      <c r="L2082" s="39" t="n">
        <v>0.749899500716083</v>
      </c>
      <c r="M2082" s="39"/>
      <c r="N2082" s="1" t="n">
        <f aca="false">(2.571*(19.44-D2082)+3.87)*$K$2</f>
        <v>0</v>
      </c>
      <c r="O2082" s="1" t="n">
        <f aca="false">IF(N2082&gt;0,N2082,0)</f>
        <v>0</v>
      </c>
      <c r="P2082" s="1" t="n">
        <f aca="false">O2082*1.5</f>
        <v>0</v>
      </c>
      <c r="Q2082" s="1" t="n">
        <f aca="false">P2082/(3.6*$Q$2)</f>
        <v>0</v>
      </c>
      <c r="R2082" s="1" t="n">
        <f aca="false">(K2082+L2082)*$R$2</f>
        <v>3749.49750358042</v>
      </c>
      <c r="S2082" s="19" t="n">
        <f aca="false">J2082-R2082</f>
        <v>452.775029752914</v>
      </c>
      <c r="T2082" s="1" t="n">
        <f aca="false">IF(S2082&lt;0,S2082/$G$3,0)</f>
        <v>0</v>
      </c>
      <c r="U2082" s="1" t="n">
        <f aca="false">IF(S2082&gt;0,S2082*0.7,0)</f>
        <v>316.94252082704</v>
      </c>
      <c r="V2082" s="14" t="n">
        <f aca="false">V2081+U2082+T2082</f>
        <v>7710716.16626707</v>
      </c>
      <c r="W2082" s="19" t="n">
        <f aca="false">V2082/1000</f>
        <v>7710.71616626707</v>
      </c>
      <c r="X2082" s="19" t="n">
        <f aca="false">W2082*3600000000*2/237000000</f>
        <v>234249.605051152</v>
      </c>
      <c r="Y2082" s="19" t="n">
        <f aca="false">X2082/30.662</f>
        <v>7639.73664637504</v>
      </c>
    </row>
    <row r="2083" customFormat="false" ht="17.9" hidden="false" customHeight="false" outlineLevel="0" collapsed="false">
      <c r="A2083" s="2" t="n">
        <v>3</v>
      </c>
      <c r="B2083" s="3" t="n">
        <v>28</v>
      </c>
      <c r="C2083" s="38" t="n">
        <v>8</v>
      </c>
      <c r="D2083" s="1" t="n">
        <v>8.3</v>
      </c>
      <c r="E2083" s="3" t="n">
        <v>70.7111111111111</v>
      </c>
      <c r="F2083" s="23" t="n">
        <f aca="false">IF(D2083&lt;25, 0.24, 0.24-(0.01/5)*(D2083-25))</f>
        <v>0.24</v>
      </c>
      <c r="G2083" s="40" t="n">
        <f aca="false">(E2083/1000)*$G$1*F2083</f>
        <v>5559.92981333333</v>
      </c>
      <c r="H2083" s="40" t="n">
        <v>0.364099224829565</v>
      </c>
      <c r="I2083" s="3" t="n">
        <f aca="false">H2083*$J$2</f>
        <v>0</v>
      </c>
      <c r="J2083" s="19" t="n">
        <f aca="false">SUM(I2083+G2083)</f>
        <v>5559.92981333333</v>
      </c>
      <c r="K2083" s="1" t="n">
        <v>0</v>
      </c>
      <c r="L2083" s="39" t="n">
        <v>0.824045329049739</v>
      </c>
      <c r="M2083" s="39"/>
      <c r="N2083" s="1" t="n">
        <f aca="false">(2.571*(19.44-D2083)+3.87)*$K$2</f>
        <v>0</v>
      </c>
      <c r="O2083" s="1" t="n">
        <f aca="false">IF(N2083&gt;0,N2083,0)</f>
        <v>0</v>
      </c>
      <c r="P2083" s="1" t="n">
        <f aca="false">O2083*1.5</f>
        <v>0</v>
      </c>
      <c r="Q2083" s="1" t="n">
        <f aca="false">P2083/(3.6*$Q$2)</f>
        <v>0</v>
      </c>
      <c r="R2083" s="1" t="n">
        <f aca="false">(K2083+L2083)*$R$2</f>
        <v>4120.2266452487</v>
      </c>
      <c r="S2083" s="19" t="n">
        <f aca="false">J2083-R2083</f>
        <v>1439.70316808464</v>
      </c>
      <c r="T2083" s="1" t="n">
        <f aca="false">IF(S2083&lt;0,S2083/$G$3,0)</f>
        <v>0</v>
      </c>
      <c r="U2083" s="1" t="n">
        <f aca="false">IF(S2083&gt;0,S2083*0.7,0)</f>
        <v>1007.79221765925</v>
      </c>
      <c r="V2083" s="14" t="n">
        <f aca="false">V2082+U2083+T2083</f>
        <v>7711723.95848473</v>
      </c>
      <c r="W2083" s="19" t="n">
        <f aca="false">V2083/1000</f>
        <v>7711.72395848473</v>
      </c>
      <c r="X2083" s="19" t="n">
        <f aca="false">W2083*3600000000*2/237000000</f>
        <v>234280.221523587</v>
      </c>
      <c r="Y2083" s="19" t="n">
        <f aca="false">X2083/30.662</f>
        <v>7640.73516155459</v>
      </c>
    </row>
    <row r="2084" customFormat="false" ht="17.9" hidden="false" customHeight="false" outlineLevel="0" collapsed="false">
      <c r="A2084" s="2" t="n">
        <v>3</v>
      </c>
      <c r="B2084" s="3" t="n">
        <v>28</v>
      </c>
      <c r="C2084" s="38" t="n">
        <v>9</v>
      </c>
      <c r="D2084" s="1" t="n">
        <v>9.4</v>
      </c>
      <c r="E2084" s="3" t="n">
        <v>156.91988380527</v>
      </c>
      <c r="F2084" s="23" t="n">
        <f aca="false">IF(D2084&lt;25, 0.24, 0.24-(0.01/5)*(D2084-25))</f>
        <v>0.24</v>
      </c>
      <c r="G2084" s="40" t="n">
        <f aca="false">(E2084/1000)*$G$1*F2084</f>
        <v>12338.4221597478</v>
      </c>
      <c r="H2084" s="40" t="n">
        <v>0.39951921901023</v>
      </c>
      <c r="I2084" s="3" t="n">
        <f aca="false">H2084*$J$2</f>
        <v>0</v>
      </c>
      <c r="J2084" s="19" t="n">
        <f aca="false">SUM(I2084+G2084)</f>
        <v>12338.4221597478</v>
      </c>
      <c r="K2084" s="1" t="n">
        <v>0</v>
      </c>
      <c r="L2084" s="39" t="n">
        <v>0.777732703967486</v>
      </c>
      <c r="M2084" s="39"/>
      <c r="N2084" s="1" t="n">
        <f aca="false">(2.571*(19.44-D2084)+3.87)*$K$2</f>
        <v>0</v>
      </c>
      <c r="O2084" s="1" t="n">
        <f aca="false">IF(N2084&gt;0,N2084,0)</f>
        <v>0</v>
      </c>
      <c r="P2084" s="1" t="n">
        <f aca="false">O2084*1.5</f>
        <v>0</v>
      </c>
      <c r="Q2084" s="1" t="n">
        <f aca="false">P2084/(3.6*$Q$2)</f>
        <v>0</v>
      </c>
      <c r="R2084" s="1" t="n">
        <f aca="false">(K2084+L2084)*$R$2</f>
        <v>3888.66351983743</v>
      </c>
      <c r="S2084" s="19" t="n">
        <f aca="false">J2084-R2084</f>
        <v>8449.75863991038</v>
      </c>
      <c r="T2084" s="1" t="n">
        <f aca="false">IF(S2084&lt;0,S2084/$G$3,0)</f>
        <v>0</v>
      </c>
      <c r="U2084" s="1" t="n">
        <f aca="false">IF(S2084&gt;0,S2084*0.7,0)</f>
        <v>5914.83104793727</v>
      </c>
      <c r="V2084" s="14" t="n">
        <f aca="false">V2083+U2084+T2084</f>
        <v>7717638.78953267</v>
      </c>
      <c r="W2084" s="19" t="n">
        <f aca="false">V2084/1000</f>
        <v>7717.63878953267</v>
      </c>
      <c r="X2084" s="19" t="n">
        <f aca="false">W2084*3600000000*2/237000000</f>
        <v>234459.912593398</v>
      </c>
      <c r="Y2084" s="19" t="n">
        <f aca="false">X2084/30.662</f>
        <v>7646.59554475891</v>
      </c>
    </row>
    <row r="2085" customFormat="false" ht="17.9" hidden="false" customHeight="false" outlineLevel="0" collapsed="false">
      <c r="A2085" s="2" t="n">
        <v>3</v>
      </c>
      <c r="B2085" s="3" t="n">
        <v>28</v>
      </c>
      <c r="C2085" s="38" t="n">
        <v>10</v>
      </c>
      <c r="D2085" s="1" t="n">
        <v>11.1</v>
      </c>
      <c r="E2085" s="3" t="n">
        <v>225.137852727828</v>
      </c>
      <c r="F2085" s="23" t="n">
        <f aca="false">IF(D2085&lt;25, 0.24, 0.24-(0.01/5)*(D2085-25))</f>
        <v>0.24</v>
      </c>
      <c r="G2085" s="40" t="n">
        <f aca="false">(E2085/1000)*$G$1*F2085</f>
        <v>17702.3191945658</v>
      </c>
      <c r="H2085" s="40" t="n">
        <v>0.408856726650806</v>
      </c>
      <c r="I2085" s="3" t="n">
        <f aca="false">H2085*$J$2</f>
        <v>0</v>
      </c>
      <c r="J2085" s="19" t="n">
        <f aca="false">SUM(I2085+G2085)</f>
        <v>17702.3191945658</v>
      </c>
      <c r="K2085" s="1" t="n">
        <v>0</v>
      </c>
      <c r="L2085" s="39" t="n">
        <v>0.708377836849236</v>
      </c>
      <c r="M2085" s="39"/>
      <c r="N2085" s="1" t="n">
        <f aca="false">(2.571*(19.44-D2085)+3.87)*$K$2</f>
        <v>0</v>
      </c>
      <c r="O2085" s="1" t="n">
        <f aca="false">IF(N2085&gt;0,N2085,0)</f>
        <v>0</v>
      </c>
      <c r="P2085" s="1" t="n">
        <f aca="false">O2085*1.5</f>
        <v>0</v>
      </c>
      <c r="Q2085" s="1" t="n">
        <f aca="false">P2085/(3.6*$Q$2)</f>
        <v>0</v>
      </c>
      <c r="R2085" s="1" t="n">
        <f aca="false">(K2085+L2085)*$R$2</f>
        <v>3541.88918424618</v>
      </c>
      <c r="S2085" s="19" t="n">
        <f aca="false">J2085-R2085</f>
        <v>14160.4300103197</v>
      </c>
      <c r="T2085" s="1" t="n">
        <f aca="false">IF(S2085&lt;0,S2085/$G$3,0)</f>
        <v>0</v>
      </c>
      <c r="U2085" s="1" t="n">
        <f aca="false">IF(S2085&gt;0,S2085*0.7,0)</f>
        <v>9912.30100722376</v>
      </c>
      <c r="V2085" s="14" t="n">
        <f aca="false">V2084+U2085+T2085</f>
        <v>7727551.09053989</v>
      </c>
      <c r="W2085" s="19" t="n">
        <f aca="false">V2085/1000</f>
        <v>7727.55109053989</v>
      </c>
      <c r="X2085" s="19" t="n">
        <f aca="false">W2085*3600000000*2/237000000</f>
        <v>234761.045788554</v>
      </c>
      <c r="Y2085" s="19" t="n">
        <f aca="false">X2085/30.662</f>
        <v>7656.41659997892</v>
      </c>
    </row>
    <row r="2086" customFormat="false" ht="17.9" hidden="false" customHeight="false" outlineLevel="0" collapsed="false">
      <c r="A2086" s="2" t="n">
        <v>3</v>
      </c>
      <c r="B2086" s="3" t="n">
        <v>28</v>
      </c>
      <c r="C2086" s="38" t="n">
        <v>11</v>
      </c>
      <c r="D2086" s="1" t="n">
        <v>11.7</v>
      </c>
      <c r="E2086" s="3" t="n">
        <v>646.317292964436</v>
      </c>
      <c r="F2086" s="23" t="n">
        <f aca="false">IF(D2086&lt;25, 0.24, 0.24-(0.01/5)*(D2086-25))</f>
        <v>0.24</v>
      </c>
      <c r="G2086" s="40" t="n">
        <f aca="false">(E2086/1000)*$G$1*F2086</f>
        <v>50819.153165042</v>
      </c>
      <c r="H2086" s="40" t="n">
        <v>0.404458619698407</v>
      </c>
      <c r="I2086" s="3" t="n">
        <f aca="false">H2086*$J$2</f>
        <v>0</v>
      </c>
      <c r="J2086" s="19" t="n">
        <f aca="false">SUM(I2086+G2086)</f>
        <v>50819.153165042</v>
      </c>
      <c r="K2086" s="1" t="n">
        <v>0</v>
      </c>
      <c r="L2086" s="39" t="n">
        <v>0.796668407818851</v>
      </c>
      <c r="M2086" s="39"/>
      <c r="N2086" s="1" t="n">
        <f aca="false">(2.571*(19.44-D2086)+3.87)*$K$2</f>
        <v>0</v>
      </c>
      <c r="O2086" s="1" t="n">
        <f aca="false">IF(N2086&gt;0,N2086,0)</f>
        <v>0</v>
      </c>
      <c r="P2086" s="1" t="n">
        <f aca="false">O2086*1.5</f>
        <v>0</v>
      </c>
      <c r="Q2086" s="1" t="n">
        <f aca="false">P2086/(3.6*$Q$2)</f>
        <v>0</v>
      </c>
      <c r="R2086" s="1" t="n">
        <f aca="false">(K2086+L2086)*$R$2</f>
        <v>3983.34203909425</v>
      </c>
      <c r="S2086" s="19" t="n">
        <f aca="false">J2086-R2086</f>
        <v>46835.8111259478</v>
      </c>
      <c r="T2086" s="1" t="n">
        <f aca="false">IF(S2086&lt;0,S2086/$G$3,0)</f>
        <v>0</v>
      </c>
      <c r="U2086" s="1" t="n">
        <f aca="false">IF(S2086&gt;0,S2086*0.7,0)</f>
        <v>32785.0677881635</v>
      </c>
      <c r="V2086" s="14" t="n">
        <f aca="false">V2085+U2086+T2086</f>
        <v>7760336.15832806</v>
      </c>
      <c r="W2086" s="19" t="n">
        <f aca="false">V2086/1000</f>
        <v>7760.33615832806</v>
      </c>
      <c r="X2086" s="19" t="n">
        <f aca="false">W2086*3600000000*2/237000000</f>
        <v>235757.047847941</v>
      </c>
      <c r="Y2086" s="19" t="n">
        <f aca="false">X2086/30.662</f>
        <v>7688.8998711089</v>
      </c>
    </row>
    <row r="2087" customFormat="false" ht="17.9" hidden="false" customHeight="false" outlineLevel="0" collapsed="false">
      <c r="A2087" s="2" t="n">
        <v>3</v>
      </c>
      <c r="B2087" s="3" t="n">
        <v>28</v>
      </c>
      <c r="C2087" s="38" t="n">
        <v>12</v>
      </c>
      <c r="D2087" s="1" t="n">
        <v>12.2</v>
      </c>
      <c r="E2087" s="3" t="n">
        <v>987.136588159907</v>
      </c>
      <c r="F2087" s="23" t="n">
        <f aca="false">IF(D2087&lt;25, 0.24, 0.24-(0.01/5)*(D2087-25))</f>
        <v>0.24</v>
      </c>
      <c r="G2087" s="40" t="n">
        <f aca="false">(E2087/1000)*$G$1*F2087</f>
        <v>77617.3653631077</v>
      </c>
      <c r="H2087" s="40" t="n">
        <v>0.408160187772323</v>
      </c>
      <c r="I2087" s="3" t="n">
        <f aca="false">H2087*$J$2</f>
        <v>0</v>
      </c>
      <c r="J2087" s="19" t="n">
        <f aca="false">SUM(I2087+G2087)</f>
        <v>77617.3653631077</v>
      </c>
      <c r="K2087" s="1" t="n">
        <v>0</v>
      </c>
      <c r="L2087" s="39" t="n">
        <v>0.931727885891233</v>
      </c>
      <c r="M2087" s="39"/>
      <c r="N2087" s="1" t="n">
        <f aca="false">(2.571*(19.44-D2087)+3.87)*$K$2</f>
        <v>0</v>
      </c>
      <c r="O2087" s="1" t="n">
        <f aca="false">IF(N2087&gt;0,N2087,0)</f>
        <v>0</v>
      </c>
      <c r="P2087" s="1" t="n">
        <f aca="false">O2087*1.5</f>
        <v>0</v>
      </c>
      <c r="Q2087" s="1" t="n">
        <f aca="false">P2087/(3.6*$Q$2)</f>
        <v>0</v>
      </c>
      <c r="R2087" s="1" t="n">
        <f aca="false">(K2087+L2087)*$R$2</f>
        <v>4658.63942945617</v>
      </c>
      <c r="S2087" s="19" t="n">
        <f aca="false">J2087-R2087</f>
        <v>72958.7259336515</v>
      </c>
      <c r="T2087" s="1" t="n">
        <f aca="false">IF(S2087&lt;0,S2087/$G$3,0)</f>
        <v>0</v>
      </c>
      <c r="U2087" s="1" t="n">
        <f aca="false">IF(S2087&gt;0,S2087*0.7,0)</f>
        <v>51071.1081535561</v>
      </c>
      <c r="V2087" s="14" t="n">
        <f aca="false">V2086+U2087+T2087</f>
        <v>7811407.26648161</v>
      </c>
      <c r="W2087" s="19" t="n">
        <f aca="false">V2087/1000</f>
        <v>7811.40726648161</v>
      </c>
      <c r="X2087" s="19" t="n">
        <f aca="false">W2087*3600000000*2/237000000</f>
        <v>237308.575184252</v>
      </c>
      <c r="Y2087" s="19" t="n">
        <f aca="false">X2087/30.662</f>
        <v>7739.50085396424</v>
      </c>
    </row>
    <row r="2088" customFormat="false" ht="17.9" hidden="false" customHeight="false" outlineLevel="0" collapsed="false">
      <c r="A2088" s="2" t="n">
        <v>3</v>
      </c>
      <c r="B2088" s="3" t="n">
        <v>28</v>
      </c>
      <c r="C2088" s="38" t="n">
        <v>13</v>
      </c>
      <c r="D2088" s="1" t="n">
        <v>13.3</v>
      </c>
      <c r="E2088" s="3" t="n">
        <v>757.803748029064</v>
      </c>
      <c r="F2088" s="23" t="n">
        <f aca="false">IF(D2088&lt;25, 0.24, 0.24-(0.01/5)*(D2088-25))</f>
        <v>0.24</v>
      </c>
      <c r="G2088" s="40" t="n">
        <f aca="false">(E2088/1000)*$G$1*F2088</f>
        <v>59585.1993430277</v>
      </c>
      <c r="H2088" s="40" t="n">
        <v>0.395423205825951</v>
      </c>
      <c r="I2088" s="3" t="n">
        <f aca="false">H2088*$J$2</f>
        <v>0</v>
      </c>
      <c r="J2088" s="19" t="n">
        <f aca="false">SUM(I2088+G2088)</f>
        <v>59585.1993430277</v>
      </c>
      <c r="K2088" s="1" t="n">
        <v>0</v>
      </c>
      <c r="L2088" s="39" t="n">
        <v>1.49090150203213</v>
      </c>
      <c r="M2088" s="39"/>
      <c r="N2088" s="1" t="n">
        <f aca="false">(2.571*(19.44-D2088)+3.87)*$K$2</f>
        <v>0</v>
      </c>
      <c r="O2088" s="1" t="n">
        <f aca="false">IF(N2088&gt;0,N2088,0)</f>
        <v>0</v>
      </c>
      <c r="P2088" s="1" t="n">
        <f aca="false">O2088*1.5</f>
        <v>0</v>
      </c>
      <c r="Q2088" s="1" t="n">
        <f aca="false">P2088/(3.6*$Q$2)</f>
        <v>0</v>
      </c>
      <c r="R2088" s="1" t="n">
        <f aca="false">(K2088+L2088)*$R$2</f>
        <v>7454.50751016065</v>
      </c>
      <c r="S2088" s="19" t="n">
        <f aca="false">J2088-R2088</f>
        <v>52130.691832867</v>
      </c>
      <c r="T2088" s="1" t="n">
        <f aca="false">IF(S2088&lt;0,S2088/$G$3,0)</f>
        <v>0</v>
      </c>
      <c r="U2088" s="1" t="n">
        <f aca="false">IF(S2088&gt;0,S2088*0.7,0)</f>
        <v>36491.4842830069</v>
      </c>
      <c r="V2088" s="14" t="n">
        <f aca="false">V2087+U2088+T2088</f>
        <v>7847898.75076462</v>
      </c>
      <c r="W2088" s="19" t="n">
        <f aca="false">V2088/1000</f>
        <v>7847.89875076462</v>
      </c>
      <c r="X2088" s="19" t="n">
        <f aca="false">W2088*3600000000*2/237000000</f>
        <v>238417.177238419</v>
      </c>
      <c r="Y2088" s="19" t="n">
        <f aca="false">X2088/30.662</f>
        <v>7775.65642288236</v>
      </c>
    </row>
    <row r="2089" customFormat="false" ht="17.9" hidden="false" customHeight="false" outlineLevel="0" collapsed="false">
      <c r="A2089" s="2" t="n">
        <v>3</v>
      </c>
      <c r="B2089" s="3" t="n">
        <v>28</v>
      </c>
      <c r="C2089" s="38" t="n">
        <v>14</v>
      </c>
      <c r="D2089" s="1" t="n">
        <v>14.4</v>
      </c>
      <c r="E2089" s="3" t="n">
        <v>538.554858400721</v>
      </c>
      <c r="F2089" s="23" t="n">
        <f aca="false">IF(D2089&lt;25, 0.24, 0.24-(0.01/5)*(D2089-25))</f>
        <v>0.24</v>
      </c>
      <c r="G2089" s="40" t="n">
        <f aca="false">(E2089/1000)*$G$1*F2089</f>
        <v>42345.9222502186</v>
      </c>
      <c r="H2089" s="40" t="n">
        <v>0.386632066993686</v>
      </c>
      <c r="I2089" s="3" t="n">
        <f aca="false">H2089*$J$2</f>
        <v>0</v>
      </c>
      <c r="J2089" s="19" t="n">
        <f aca="false">SUM(I2089+G2089)</f>
        <v>42345.9222502186</v>
      </c>
      <c r="K2089" s="1" t="n">
        <v>0</v>
      </c>
      <c r="L2089" s="39" t="n">
        <v>3.15610273590091</v>
      </c>
      <c r="M2089" s="39"/>
      <c r="N2089" s="1" t="n">
        <f aca="false">(2.571*(19.44-D2089)+3.87)*$K$2</f>
        <v>0</v>
      </c>
      <c r="O2089" s="1" t="n">
        <f aca="false">IF(N2089&gt;0,N2089,0)</f>
        <v>0</v>
      </c>
      <c r="P2089" s="1" t="n">
        <f aca="false">O2089*1.5</f>
        <v>0</v>
      </c>
      <c r="Q2089" s="1" t="n">
        <f aca="false">P2089/(3.6*$Q$2)</f>
        <v>0</v>
      </c>
      <c r="R2089" s="1" t="n">
        <f aca="false">(K2089+L2089)*$R$2</f>
        <v>15780.5136795046</v>
      </c>
      <c r="S2089" s="19" t="n">
        <f aca="false">J2089-R2089</f>
        <v>26565.4085707141</v>
      </c>
      <c r="T2089" s="1" t="n">
        <f aca="false">IF(S2089&lt;0,S2089/$G$3,0)</f>
        <v>0</v>
      </c>
      <c r="U2089" s="1" t="n">
        <f aca="false">IF(S2089&gt;0,S2089*0.7,0)</f>
        <v>18595.7859994998</v>
      </c>
      <c r="V2089" s="14" t="n">
        <f aca="false">V2088+U2089+T2089</f>
        <v>7866494.53676412</v>
      </c>
      <c r="W2089" s="19" t="n">
        <f aca="false">V2089/1000</f>
        <v>7866.49453676412</v>
      </c>
      <c r="X2089" s="19" t="n">
        <f aca="false">W2089*3600000000*2/237000000</f>
        <v>238982.11250929</v>
      </c>
      <c r="Y2089" s="19" t="n">
        <f aca="false">X2089/30.662</f>
        <v>7794.08102893776</v>
      </c>
    </row>
    <row r="2090" customFormat="false" ht="17.9" hidden="false" customHeight="false" outlineLevel="0" collapsed="false">
      <c r="A2090" s="2" t="n">
        <v>3</v>
      </c>
      <c r="B2090" s="3" t="n">
        <v>28</v>
      </c>
      <c r="C2090" s="38" t="n">
        <v>15</v>
      </c>
      <c r="D2090" s="1" t="n">
        <v>13.9</v>
      </c>
      <c r="E2090" s="3" t="n">
        <v>610.474182884265</v>
      </c>
      <c r="F2090" s="23" t="n">
        <f aca="false">IF(D2090&lt;25, 0.24, 0.24-(0.01/5)*(D2090-25))</f>
        <v>0.24</v>
      </c>
      <c r="G2090" s="40" t="n">
        <f aca="false">(E2090/1000)*$G$1*F2090</f>
        <v>48000.8524311703</v>
      </c>
      <c r="H2090" s="40" t="n">
        <v>0.381819049756447</v>
      </c>
      <c r="I2090" s="3" t="n">
        <f aca="false">H2090*$J$2</f>
        <v>0</v>
      </c>
      <c r="J2090" s="19" t="n">
        <f aca="false">SUM(I2090+G2090)</f>
        <v>48000.8524311703</v>
      </c>
      <c r="K2090" s="1" t="n">
        <v>0</v>
      </c>
      <c r="L2090" s="39" t="n">
        <v>4.48000501842462</v>
      </c>
      <c r="M2090" s="39"/>
      <c r="N2090" s="1" t="n">
        <f aca="false">(2.571*(19.44-D2090)+3.87)*$K$2</f>
        <v>0</v>
      </c>
      <c r="O2090" s="1" t="n">
        <f aca="false">IF(N2090&gt;0,N2090,0)</f>
        <v>0</v>
      </c>
      <c r="P2090" s="1" t="n">
        <f aca="false">O2090*1.5</f>
        <v>0</v>
      </c>
      <c r="Q2090" s="1" t="n">
        <f aca="false">P2090/(3.6*$Q$2)</f>
        <v>0</v>
      </c>
      <c r="R2090" s="1" t="n">
        <f aca="false">(K2090+L2090)*$R$2</f>
        <v>22400.0250921231</v>
      </c>
      <c r="S2090" s="19" t="n">
        <f aca="false">J2090-R2090</f>
        <v>25600.8273390472</v>
      </c>
      <c r="T2090" s="1" t="n">
        <f aca="false">IF(S2090&lt;0,S2090/$G$3,0)</f>
        <v>0</v>
      </c>
      <c r="U2090" s="1" t="n">
        <f aca="false">IF(S2090&gt;0,S2090*0.7,0)</f>
        <v>17920.579137333</v>
      </c>
      <c r="V2090" s="14" t="n">
        <f aca="false">V2089+U2090+T2090</f>
        <v>7884415.11590145</v>
      </c>
      <c r="W2090" s="19" t="n">
        <f aca="false">V2090/1000</f>
        <v>7884.41511590145</v>
      </c>
      <c r="X2090" s="19" t="n">
        <f aca="false">W2090*3600000000*2/237000000</f>
        <v>239526.535166626</v>
      </c>
      <c r="Y2090" s="19" t="n">
        <f aca="false">X2090/30.662</f>
        <v>7811.83664361837</v>
      </c>
    </row>
    <row r="2091" customFormat="false" ht="17.9" hidden="false" customHeight="false" outlineLevel="0" collapsed="false">
      <c r="A2091" s="2" t="n">
        <v>3</v>
      </c>
      <c r="B2091" s="3" t="n">
        <v>28</v>
      </c>
      <c r="C2091" s="38" t="n">
        <v>16</v>
      </c>
      <c r="D2091" s="1" t="n">
        <v>14.4</v>
      </c>
      <c r="E2091" s="3" t="n">
        <v>450.570203084713</v>
      </c>
      <c r="F2091" s="23" t="n">
        <f aca="false">IF(D2091&lt;25, 0.24, 0.24-(0.01/5)*(D2091-25))</f>
        <v>0.24</v>
      </c>
      <c r="G2091" s="40" t="n">
        <f aca="false">(E2091/1000)*$G$1*F2091</f>
        <v>35427.7943843073</v>
      </c>
      <c r="H2091" s="40" t="n">
        <v>0.388771856903564</v>
      </c>
      <c r="I2091" s="3" t="n">
        <f aca="false">H2091*$J$2</f>
        <v>0</v>
      </c>
      <c r="J2091" s="19" t="n">
        <f aca="false">SUM(I2091+G2091)</f>
        <v>35427.7943843073</v>
      </c>
      <c r="K2091" s="1" t="n">
        <v>0</v>
      </c>
      <c r="L2091" s="39" t="n">
        <v>4.93469005186762</v>
      </c>
      <c r="M2091" s="39"/>
      <c r="N2091" s="1" t="n">
        <f aca="false">(2.571*(19.44-D2091)+3.87)*$K$2</f>
        <v>0</v>
      </c>
      <c r="O2091" s="1" t="n">
        <f aca="false">IF(N2091&gt;0,N2091,0)</f>
        <v>0</v>
      </c>
      <c r="P2091" s="1" t="n">
        <f aca="false">O2091*1.5</f>
        <v>0</v>
      </c>
      <c r="Q2091" s="1" t="n">
        <f aca="false">P2091/(3.6*$Q$2)</f>
        <v>0</v>
      </c>
      <c r="R2091" s="1" t="n">
        <f aca="false">(K2091+L2091)*$R$2</f>
        <v>24673.4502593381</v>
      </c>
      <c r="S2091" s="19" t="n">
        <f aca="false">J2091-R2091</f>
        <v>10754.3441249692</v>
      </c>
      <c r="T2091" s="1" t="n">
        <f aca="false">IF(S2091&lt;0,S2091/$G$3,0)</f>
        <v>0</v>
      </c>
      <c r="U2091" s="1" t="n">
        <f aca="false">IF(S2091&gt;0,S2091*0.7,0)</f>
        <v>7528.04088747842</v>
      </c>
      <c r="V2091" s="14" t="n">
        <f aca="false">V2090+U2091+T2091</f>
        <v>7891943.15678893</v>
      </c>
      <c r="W2091" s="19" t="n">
        <f aca="false">V2091/1000</f>
        <v>7891.94315678893</v>
      </c>
      <c r="X2091" s="19" t="n">
        <f aca="false">W2091*3600000000*2/237000000</f>
        <v>239755.235142955</v>
      </c>
      <c r="Y2091" s="19" t="n">
        <f aca="false">X2091/30.662</f>
        <v>7819.29538656822</v>
      </c>
    </row>
    <row r="2092" customFormat="false" ht="17.9" hidden="false" customHeight="false" outlineLevel="0" collapsed="false">
      <c r="A2092" s="2" t="n">
        <v>3</v>
      </c>
      <c r="B2092" s="3" t="n">
        <v>28</v>
      </c>
      <c r="C2092" s="38" t="n">
        <v>17</v>
      </c>
      <c r="D2092" s="1" t="n">
        <v>14.4</v>
      </c>
      <c r="E2092" s="3" t="n">
        <v>101.374768366837</v>
      </c>
      <c r="F2092" s="23" t="n">
        <f aca="false">IF(D2092&lt;25, 0.24, 0.24-(0.01/5)*(D2092-25))</f>
        <v>0.24</v>
      </c>
      <c r="G2092" s="40" t="n">
        <f aca="false">(E2092/1000)*$G$1*F2092</f>
        <v>7970.97638696235</v>
      </c>
      <c r="H2092" s="40" t="n">
        <v>0.397020448397</v>
      </c>
      <c r="I2092" s="3" t="n">
        <f aca="false">H2092*$J$2</f>
        <v>0</v>
      </c>
      <c r="J2092" s="19" t="n">
        <f aca="false">SUM(I2092+G2092)</f>
        <v>7970.97638696235</v>
      </c>
      <c r="K2092" s="1" t="n">
        <v>0</v>
      </c>
      <c r="L2092" s="39" t="n">
        <v>4.38372951209599</v>
      </c>
      <c r="M2092" s="39"/>
      <c r="N2092" s="1" t="n">
        <f aca="false">(2.571*(19.44-D2092)+3.87)*$K$2</f>
        <v>0</v>
      </c>
      <c r="O2092" s="1" t="n">
        <f aca="false">IF(N2092&gt;0,N2092,0)</f>
        <v>0</v>
      </c>
      <c r="P2092" s="1" t="n">
        <f aca="false">O2092*1.5</f>
        <v>0</v>
      </c>
      <c r="Q2092" s="1" t="n">
        <f aca="false">P2092/(3.6*$Q$2)</f>
        <v>0</v>
      </c>
      <c r="R2092" s="1" t="n">
        <f aca="false">(K2092+L2092)*$R$2</f>
        <v>21918.64756048</v>
      </c>
      <c r="S2092" s="19" t="n">
        <f aca="false">J2092-R2092</f>
        <v>-13947.6711735176</v>
      </c>
      <c r="T2092" s="1" t="n">
        <f aca="false">IF(S2092&lt;0,S2092/$G$3,0)</f>
        <v>-19925.2445335966</v>
      </c>
      <c r="U2092" s="1" t="n">
        <f aca="false">IF(S2092&gt;0,S2092*0.7,0)</f>
        <v>0</v>
      </c>
      <c r="V2092" s="14" t="n">
        <f aca="false">V2091+U2092+T2092</f>
        <v>7872017.91225533</v>
      </c>
      <c r="W2092" s="19" t="n">
        <f aca="false">V2092/1000</f>
        <v>7872.01791225533</v>
      </c>
      <c r="X2092" s="19" t="n">
        <f aca="false">W2092*3600000000*2/237000000</f>
        <v>239149.91125839</v>
      </c>
      <c r="Y2092" s="19" t="n">
        <f aca="false">X2092/30.662</f>
        <v>7799.55356005446</v>
      </c>
    </row>
    <row r="2093" customFormat="false" ht="17.9" hidden="false" customHeight="false" outlineLevel="0" collapsed="false">
      <c r="A2093" s="2" t="n">
        <v>3</v>
      </c>
      <c r="B2093" s="3" t="n">
        <v>28</v>
      </c>
      <c r="C2093" s="38" t="n">
        <v>18</v>
      </c>
      <c r="D2093" s="1" t="n">
        <v>12.8</v>
      </c>
      <c r="E2093" s="3" t="n">
        <v>14.8442330647352</v>
      </c>
      <c r="F2093" s="23" t="n">
        <f aca="false">IF(D2093&lt;25, 0.24, 0.24-(0.01/5)*(D2093-25))</f>
        <v>0.24</v>
      </c>
      <c r="G2093" s="40" t="n">
        <f aca="false">(E2093/1000)*$G$1*F2093</f>
        <v>1167.18423280045</v>
      </c>
      <c r="H2093" s="40" t="n">
        <v>0.442631390834773</v>
      </c>
      <c r="I2093" s="3" t="n">
        <f aca="false">H2093*$J$2</f>
        <v>0</v>
      </c>
      <c r="J2093" s="19" t="n">
        <f aca="false">SUM(I2093+G2093)</f>
        <v>1167.18423280045</v>
      </c>
      <c r="K2093" s="1" t="n">
        <v>0</v>
      </c>
      <c r="L2093" s="39" t="n">
        <v>3.26903253597832</v>
      </c>
      <c r="M2093" s="39"/>
      <c r="N2093" s="1" t="n">
        <f aca="false">(2.571*(19.44-D2093)+3.87)*$K$2</f>
        <v>0</v>
      </c>
      <c r="O2093" s="1" t="n">
        <f aca="false">IF(N2093&gt;0,N2093,0)</f>
        <v>0</v>
      </c>
      <c r="P2093" s="1" t="n">
        <f aca="false">O2093*1.5</f>
        <v>0</v>
      </c>
      <c r="Q2093" s="1" t="n">
        <f aca="false">P2093/(3.6*$Q$2)</f>
        <v>0</v>
      </c>
      <c r="R2093" s="1" t="n">
        <f aca="false">(K2093+L2093)*$R$2</f>
        <v>16345.1626798916</v>
      </c>
      <c r="S2093" s="19" t="n">
        <f aca="false">J2093-R2093</f>
        <v>-15177.9784470911</v>
      </c>
      <c r="T2093" s="1" t="n">
        <f aca="false">IF(S2093&lt;0,S2093/$G$3,0)</f>
        <v>-21682.8263529874</v>
      </c>
      <c r="U2093" s="1" t="n">
        <f aca="false">IF(S2093&gt;0,S2093*0.7,0)</f>
        <v>0</v>
      </c>
      <c r="V2093" s="14" t="n">
        <f aca="false">V2092+U2093+T2093</f>
        <v>7850335.08590235</v>
      </c>
      <c r="W2093" s="19" t="n">
        <f aca="false">V2093/1000</f>
        <v>7850.33508590235</v>
      </c>
      <c r="X2093" s="19" t="n">
        <f aca="false">W2093*3600000000*2/237000000</f>
        <v>238491.192483109</v>
      </c>
      <c r="Y2093" s="19" t="n">
        <f aca="false">X2093/30.662</f>
        <v>7778.0703308039</v>
      </c>
    </row>
    <row r="2094" customFormat="false" ht="17.9" hidden="false" customHeight="false" outlineLevel="0" collapsed="false">
      <c r="A2094" s="2" t="n">
        <v>3</v>
      </c>
      <c r="B2094" s="3" t="n">
        <v>28</v>
      </c>
      <c r="C2094" s="38" t="n">
        <v>19</v>
      </c>
      <c r="D2094" s="1" t="n">
        <v>9.4</v>
      </c>
      <c r="E2094" s="3" t="n">
        <v>0</v>
      </c>
      <c r="F2094" s="23" t="n">
        <f aca="false">IF(D2094&lt;25, 0.24, 0.24-(0.01/5)*(D2094-25))</f>
        <v>0.24</v>
      </c>
      <c r="G2094" s="40" t="n">
        <f aca="false">(E2094/1000)*$G$1*F2094</f>
        <v>0</v>
      </c>
      <c r="H2094" s="40" t="n">
        <v>0.433023860355577</v>
      </c>
      <c r="I2094" s="3" t="n">
        <f aca="false">H2094*$J$2</f>
        <v>0</v>
      </c>
      <c r="J2094" s="19" t="n">
        <f aca="false">SUM(I2094+G2094)</f>
        <v>0</v>
      </c>
      <c r="K2094" s="1" t="n">
        <v>0</v>
      </c>
      <c r="L2094" s="39" t="n">
        <v>1.66862334902264</v>
      </c>
      <c r="M2094" s="39"/>
      <c r="N2094" s="1" t="n">
        <f aca="false">(2.571*(19.44-D2094)+3.87)*$K$2</f>
        <v>0</v>
      </c>
      <c r="O2094" s="1" t="n">
        <f aca="false">IF(N2094&gt;0,N2094,0)</f>
        <v>0</v>
      </c>
      <c r="P2094" s="1" t="n">
        <f aca="false">O2094*1.5</f>
        <v>0</v>
      </c>
      <c r="Q2094" s="1" t="n">
        <f aca="false">P2094/(3.6*$Q$2)</f>
        <v>0</v>
      </c>
      <c r="R2094" s="1" t="n">
        <f aca="false">(K2094+L2094)*$R$2</f>
        <v>8343.1167451132</v>
      </c>
      <c r="S2094" s="19" t="n">
        <f aca="false">J2094-R2094</f>
        <v>-8343.1167451132</v>
      </c>
      <c r="T2094" s="1" t="n">
        <f aca="false">IF(S2094&lt;0,S2094/$G$3,0)</f>
        <v>-11918.7382073046</v>
      </c>
      <c r="U2094" s="1" t="n">
        <f aca="false">IF(S2094&gt;0,S2094*0.7,0)</f>
        <v>0</v>
      </c>
      <c r="V2094" s="14" t="n">
        <f aca="false">V2093+U2094+T2094</f>
        <v>7838416.34769504</v>
      </c>
      <c r="W2094" s="19" t="n">
        <f aca="false">V2094/1000</f>
        <v>7838.41634769504</v>
      </c>
      <c r="X2094" s="19" t="n">
        <f aca="false">W2094*3600000000*2/237000000</f>
        <v>238129.104233773</v>
      </c>
      <c r="Y2094" s="19" t="n">
        <f aca="false">X2094/30.662</f>
        <v>7766.26130825691</v>
      </c>
    </row>
    <row r="2095" customFormat="false" ht="17.9" hidden="false" customHeight="false" outlineLevel="0" collapsed="false">
      <c r="A2095" s="2" t="n">
        <v>3</v>
      </c>
      <c r="B2095" s="3" t="n">
        <v>28</v>
      </c>
      <c r="C2095" s="38" t="n">
        <v>20</v>
      </c>
      <c r="D2095" s="1" t="n">
        <v>8.9</v>
      </c>
      <c r="E2095" s="3" t="n">
        <v>0</v>
      </c>
      <c r="F2095" s="23" t="n">
        <f aca="false">IF(D2095&lt;25, 0.24, 0.24-(0.01/5)*(D2095-25))</f>
        <v>0.24</v>
      </c>
      <c r="G2095" s="40" t="n">
        <f aca="false">(E2095/1000)*$G$1*F2095</f>
        <v>0</v>
      </c>
      <c r="H2095" s="40" t="n">
        <v>0.466702898689838</v>
      </c>
      <c r="I2095" s="3" t="n">
        <f aca="false">H2095*$J$2</f>
        <v>0</v>
      </c>
      <c r="J2095" s="19" t="n">
        <f aca="false">SUM(I2095+G2095)</f>
        <v>0</v>
      </c>
      <c r="K2095" s="1" t="n">
        <v>0</v>
      </c>
      <c r="L2095" s="39" t="n">
        <v>1.20595338022063</v>
      </c>
      <c r="M2095" s="39"/>
      <c r="N2095" s="1" t="n">
        <f aca="false">(2.571*(19.44-D2095)+3.87)*$K$2</f>
        <v>0</v>
      </c>
      <c r="O2095" s="1" t="n">
        <f aca="false">IF(N2095&gt;0,N2095,0)</f>
        <v>0</v>
      </c>
      <c r="P2095" s="1" t="n">
        <f aca="false">O2095*1.5</f>
        <v>0</v>
      </c>
      <c r="Q2095" s="1" t="n">
        <f aca="false">P2095/(3.6*$Q$2)</f>
        <v>0</v>
      </c>
      <c r="R2095" s="1" t="n">
        <f aca="false">(K2095+L2095)*$R$2</f>
        <v>6029.76690110315</v>
      </c>
      <c r="S2095" s="19" t="n">
        <f aca="false">J2095-R2095</f>
        <v>-6029.76690110315</v>
      </c>
      <c r="T2095" s="1" t="n">
        <f aca="false">IF(S2095&lt;0,S2095/$G$3,0)</f>
        <v>-8613.95271586164</v>
      </c>
      <c r="U2095" s="1" t="n">
        <f aca="false">IF(S2095&gt;0,S2095*0.7,0)</f>
        <v>0</v>
      </c>
      <c r="V2095" s="14" t="n">
        <f aca="false">V2094+U2095+T2095</f>
        <v>7829802.39497918</v>
      </c>
      <c r="W2095" s="19" t="n">
        <f aca="false">V2095/1000</f>
        <v>7829.80239497918</v>
      </c>
      <c r="X2095" s="19" t="n">
        <f aca="false">W2095*3600000000*2/237000000</f>
        <v>237867.414531013</v>
      </c>
      <c r="Y2095" s="19" t="n">
        <f aca="false">X2095/30.662</f>
        <v>7757.72664963189</v>
      </c>
    </row>
    <row r="2096" customFormat="false" ht="17.9" hidden="false" customHeight="false" outlineLevel="0" collapsed="false">
      <c r="A2096" s="2" t="n">
        <v>3</v>
      </c>
      <c r="B2096" s="3" t="n">
        <v>28</v>
      </c>
      <c r="C2096" s="38" t="n">
        <v>21</v>
      </c>
      <c r="D2096" s="1" t="n">
        <v>8.9</v>
      </c>
      <c r="E2096" s="3" t="n">
        <v>0</v>
      </c>
      <c r="F2096" s="23" t="n">
        <f aca="false">IF(D2096&lt;25, 0.24, 0.24-(0.01/5)*(D2096-25))</f>
        <v>0.24</v>
      </c>
      <c r="G2096" s="40" t="n">
        <f aca="false">(E2096/1000)*$G$1*F2096</f>
        <v>0</v>
      </c>
      <c r="H2096" s="40" t="n">
        <v>0.477779710026465</v>
      </c>
      <c r="I2096" s="3" t="n">
        <f aca="false">H2096*$J$2</f>
        <v>0</v>
      </c>
      <c r="J2096" s="19" t="n">
        <f aca="false">SUM(I2096+G2096)</f>
        <v>0</v>
      </c>
      <c r="K2096" s="1" t="n">
        <v>0</v>
      </c>
      <c r="L2096" s="39" t="n">
        <v>1.18131415111283</v>
      </c>
      <c r="M2096" s="39"/>
      <c r="N2096" s="1" t="n">
        <f aca="false">(2.571*(19.44-D2096)+3.87)*$K$2</f>
        <v>0</v>
      </c>
      <c r="O2096" s="1" t="n">
        <f aca="false">IF(N2096&gt;0,N2096,0)</f>
        <v>0</v>
      </c>
      <c r="P2096" s="1" t="n">
        <f aca="false">O2096*1.5</f>
        <v>0</v>
      </c>
      <c r="Q2096" s="1" t="n">
        <f aca="false">P2096/(3.6*$Q$2)</f>
        <v>0</v>
      </c>
      <c r="R2096" s="1" t="n">
        <f aca="false">(K2096+L2096)*$R$2</f>
        <v>5906.57075556415</v>
      </c>
      <c r="S2096" s="19" t="n">
        <f aca="false">J2096-R2096</f>
        <v>-5906.57075556415</v>
      </c>
      <c r="T2096" s="1" t="n">
        <f aca="false">IF(S2096&lt;0,S2096/$G$3,0)</f>
        <v>-8437.9582222345</v>
      </c>
      <c r="U2096" s="1" t="n">
        <f aca="false">IF(S2096&gt;0,S2096*0.7,0)</f>
        <v>0</v>
      </c>
      <c r="V2096" s="14" t="n">
        <f aca="false">V2095+U2096+T2096</f>
        <v>7821364.43675695</v>
      </c>
      <c r="W2096" s="19" t="n">
        <f aca="false">V2096/1000</f>
        <v>7821.36443675695</v>
      </c>
      <c r="X2096" s="19" t="n">
        <f aca="false">W2096*3600000000*2/237000000</f>
        <v>237611.071496414</v>
      </c>
      <c r="Y2096" s="19" t="n">
        <f aca="false">X2096/30.662</f>
        <v>7749.36636541692</v>
      </c>
    </row>
    <row r="2097" customFormat="false" ht="17.9" hidden="false" customHeight="false" outlineLevel="0" collapsed="false">
      <c r="A2097" s="2" t="n">
        <v>3</v>
      </c>
      <c r="B2097" s="3" t="n">
        <v>28</v>
      </c>
      <c r="C2097" s="38" t="n">
        <v>22</v>
      </c>
      <c r="D2097" s="1" t="n">
        <v>8.9</v>
      </c>
      <c r="E2097" s="3" t="n">
        <v>0</v>
      </c>
      <c r="F2097" s="23" t="n">
        <f aca="false">IF(D2097&lt;25, 0.24, 0.24-(0.01/5)*(D2097-25))</f>
        <v>0.24</v>
      </c>
      <c r="G2097" s="40" t="n">
        <f aca="false">(E2097/1000)*$G$1*F2097</f>
        <v>0</v>
      </c>
      <c r="H2097" s="40" t="n">
        <v>0.490749462022494</v>
      </c>
      <c r="I2097" s="3" t="n">
        <f aca="false">H2097*$J$2</f>
        <v>0</v>
      </c>
      <c r="J2097" s="19" t="n">
        <f aca="false">SUM(I2097+G2097)</f>
        <v>0</v>
      </c>
      <c r="K2097" s="1" t="n">
        <v>0</v>
      </c>
      <c r="L2097" s="39" t="n">
        <v>1.22009812285659</v>
      </c>
      <c r="M2097" s="39"/>
      <c r="N2097" s="1" t="n">
        <f aca="false">(2.571*(19.44-D2097)+3.87)*$K$2</f>
        <v>0</v>
      </c>
      <c r="O2097" s="1" t="n">
        <f aca="false">IF(N2097&gt;0,N2097,0)</f>
        <v>0</v>
      </c>
      <c r="P2097" s="1" t="n">
        <f aca="false">O2097*1.5</f>
        <v>0</v>
      </c>
      <c r="Q2097" s="1" t="n">
        <f aca="false">P2097/(3.6*$Q$2)</f>
        <v>0</v>
      </c>
      <c r="R2097" s="1" t="n">
        <f aca="false">(K2097+L2097)*$R$2</f>
        <v>6100.49061428295</v>
      </c>
      <c r="S2097" s="19" t="n">
        <f aca="false">J2097-R2097</f>
        <v>-6100.49061428295</v>
      </c>
      <c r="T2097" s="1" t="n">
        <f aca="false">IF(S2097&lt;0,S2097/$G$3,0)</f>
        <v>-8714.98659183279</v>
      </c>
      <c r="U2097" s="1" t="n">
        <f aca="false">IF(S2097&gt;0,S2097*0.7,0)</f>
        <v>0</v>
      </c>
      <c r="V2097" s="14" t="n">
        <f aca="false">V2096+U2097+T2097</f>
        <v>7812649.45016511</v>
      </c>
      <c r="W2097" s="19" t="n">
        <f aca="false">V2097/1000</f>
        <v>7812.64945016511</v>
      </c>
      <c r="X2097" s="19" t="n">
        <f aca="false">W2097*3600000000*2/237000000</f>
        <v>237346.312410079</v>
      </c>
      <c r="Y2097" s="19" t="n">
        <f aca="false">X2097/30.662</f>
        <v>7740.73160296391</v>
      </c>
    </row>
    <row r="2098" customFormat="false" ht="17.9" hidden="false" customHeight="false" outlineLevel="0" collapsed="false">
      <c r="A2098" s="2" t="n">
        <v>3</v>
      </c>
      <c r="B2098" s="3" t="n">
        <v>28</v>
      </c>
      <c r="C2098" s="38" t="n">
        <v>23</v>
      </c>
      <c r="D2098" s="1" t="n">
        <v>7.2</v>
      </c>
      <c r="E2098" s="3" t="n">
        <v>0</v>
      </c>
      <c r="F2098" s="23" t="n">
        <f aca="false">IF(D2098&lt;25, 0.24, 0.24-(0.01/5)*(D2098-25))</f>
        <v>0.24</v>
      </c>
      <c r="G2098" s="40" t="n">
        <f aca="false">(E2098/1000)*$G$1*F2098</f>
        <v>0</v>
      </c>
      <c r="H2098" s="40" t="n">
        <v>0.518768868654204</v>
      </c>
      <c r="I2098" s="3" t="n">
        <f aca="false">H2098*$J$2</f>
        <v>0</v>
      </c>
      <c r="J2098" s="19" t="n">
        <f aca="false">SUM(I2098+G2098)</f>
        <v>0</v>
      </c>
      <c r="K2098" s="1" t="n">
        <v>0</v>
      </c>
      <c r="L2098" s="39" t="n">
        <v>1.20777850830269</v>
      </c>
      <c r="M2098" s="39"/>
      <c r="N2098" s="1" t="n">
        <f aca="false">(2.571*(19.44-D2098)+3.87)*$K$2</f>
        <v>0</v>
      </c>
      <c r="O2098" s="1" t="n">
        <f aca="false">IF(N2098&gt;0,N2098,0)</f>
        <v>0</v>
      </c>
      <c r="P2098" s="1" t="n">
        <f aca="false">O2098*1.5</f>
        <v>0</v>
      </c>
      <c r="Q2098" s="1" t="n">
        <f aca="false">P2098/(3.6*$Q$2)</f>
        <v>0</v>
      </c>
      <c r="R2098" s="1" t="n">
        <f aca="false">(K2098+L2098)*$R$2</f>
        <v>6038.89254151345</v>
      </c>
      <c r="S2098" s="19" t="n">
        <f aca="false">J2098-R2098</f>
        <v>-6038.89254151345</v>
      </c>
      <c r="T2098" s="1" t="n">
        <f aca="false">IF(S2098&lt;0,S2098/$G$3,0)</f>
        <v>-8626.98934501921</v>
      </c>
      <c r="U2098" s="1" t="n">
        <f aca="false">IF(S2098&gt;0,S2098*0.7,0)</f>
        <v>0</v>
      </c>
      <c r="V2098" s="14" t="n">
        <f aca="false">V2097+U2098+T2098</f>
        <v>7804022.46082009</v>
      </c>
      <c r="W2098" s="19" t="n">
        <f aca="false">V2098/1000</f>
        <v>7804.02246082009</v>
      </c>
      <c r="X2098" s="19" t="n">
        <f aca="false">W2098*3600000000*2/237000000</f>
        <v>237084.226657826</v>
      </c>
      <c r="Y2098" s="19" t="n">
        <f aca="false">X2098/30.662</f>
        <v>7732.18402771592</v>
      </c>
    </row>
    <row r="2099" customFormat="false" ht="17.9" hidden="false" customHeight="false" outlineLevel="0" collapsed="false">
      <c r="A2099" s="2" t="n">
        <v>3</v>
      </c>
      <c r="B2099" s="3" t="n">
        <v>29</v>
      </c>
      <c r="C2099" s="38" t="n">
        <v>0</v>
      </c>
      <c r="D2099" s="1" t="n">
        <v>6.1</v>
      </c>
      <c r="E2099" s="3" t="n">
        <v>0</v>
      </c>
      <c r="F2099" s="23" t="n">
        <f aca="false">IF(D2099&lt;25, 0.24, 0.24-(0.01/5)*(D2099-25))</f>
        <v>0.24</v>
      </c>
      <c r="G2099" s="40" t="n">
        <f aca="false">(E2099/1000)*$G$1*F2099</f>
        <v>0</v>
      </c>
      <c r="H2099" s="40" t="n">
        <v>0.495331376932957</v>
      </c>
      <c r="I2099" s="3" t="n">
        <f aca="false">H2099*$J$2</f>
        <v>0</v>
      </c>
      <c r="J2099" s="19" t="n">
        <f aca="false">SUM(I2099+G2099)</f>
        <v>0</v>
      </c>
      <c r="K2099" s="1" t="n">
        <v>0</v>
      </c>
      <c r="L2099" s="39" t="n">
        <v>1.11287184803561</v>
      </c>
      <c r="M2099" s="39"/>
      <c r="N2099" s="1" t="n">
        <f aca="false">(2.571*(19.44-D2099)+3.87)*$K$2</f>
        <v>0</v>
      </c>
      <c r="O2099" s="1" t="n">
        <f aca="false">IF(N2099&gt;0,N2099,0)</f>
        <v>0</v>
      </c>
      <c r="P2099" s="1" t="n">
        <f aca="false">O2099*1.5</f>
        <v>0</v>
      </c>
      <c r="Q2099" s="1" t="n">
        <f aca="false">P2099/(3.6*$Q$2)</f>
        <v>0</v>
      </c>
      <c r="R2099" s="1" t="n">
        <f aca="false">(K2099+L2099)*$R$2</f>
        <v>5564.35924017805</v>
      </c>
      <c r="S2099" s="19" t="n">
        <f aca="false">J2099-R2099</f>
        <v>-5564.35924017805</v>
      </c>
      <c r="T2099" s="1" t="n">
        <f aca="false">IF(S2099&lt;0,S2099/$G$3,0)</f>
        <v>-7949.08462882579</v>
      </c>
      <c r="U2099" s="1" t="n">
        <f aca="false">IF(S2099&gt;0,S2099*0.7,0)</f>
        <v>0</v>
      </c>
      <c r="V2099" s="14" t="n">
        <f aca="false">V2098+U2099+T2099</f>
        <v>7796073.37619127</v>
      </c>
      <c r="W2099" s="19" t="n">
        <f aca="false">V2099/1000</f>
        <v>7796.07337619127</v>
      </c>
      <c r="X2099" s="19" t="n">
        <f aca="false">W2099*3600000000*2/237000000</f>
        <v>236842.735479228</v>
      </c>
      <c r="Y2099" s="19" t="n">
        <f aca="false">X2099/30.662</f>
        <v>7724.30811686219</v>
      </c>
    </row>
    <row r="2100" customFormat="false" ht="17.9" hidden="false" customHeight="false" outlineLevel="0" collapsed="false">
      <c r="A2100" s="2" t="n">
        <v>3</v>
      </c>
      <c r="B2100" s="3" t="n">
        <v>29</v>
      </c>
      <c r="C2100" s="38" t="n">
        <v>1</v>
      </c>
      <c r="D2100" s="1" t="n">
        <v>6.1</v>
      </c>
      <c r="E2100" s="3" t="n">
        <v>0</v>
      </c>
      <c r="F2100" s="23" t="n">
        <f aca="false">IF(D2100&lt;25, 0.24, 0.24-(0.01/5)*(D2100-25))</f>
        <v>0.24</v>
      </c>
      <c r="G2100" s="40" t="n">
        <f aca="false">(E2100/1000)*$G$1*F2100</f>
        <v>0</v>
      </c>
      <c r="H2100" s="40" t="n">
        <v>0.467246355555924</v>
      </c>
      <c r="I2100" s="3" t="n">
        <f aca="false">H2100*$J$2</f>
        <v>0</v>
      </c>
      <c r="J2100" s="19" t="n">
        <f aca="false">SUM(I2100+G2100)</f>
        <v>0</v>
      </c>
      <c r="K2100" s="1" t="n">
        <v>0</v>
      </c>
      <c r="L2100" s="39" t="n">
        <v>1.06176826173795</v>
      </c>
      <c r="M2100" s="39"/>
      <c r="N2100" s="1" t="n">
        <f aca="false">(2.571*(19.44-D2100)+3.87)*$K$2</f>
        <v>0</v>
      </c>
      <c r="O2100" s="1" t="n">
        <f aca="false">IF(N2100&gt;0,N2100,0)</f>
        <v>0</v>
      </c>
      <c r="P2100" s="1" t="n">
        <f aca="false">O2100*1.5</f>
        <v>0</v>
      </c>
      <c r="Q2100" s="1" t="n">
        <f aca="false">P2100/(3.6*$Q$2)</f>
        <v>0</v>
      </c>
      <c r="R2100" s="1" t="n">
        <f aca="false">(K2100+L2100)*$R$2</f>
        <v>5308.84130868975</v>
      </c>
      <c r="S2100" s="19" t="n">
        <f aca="false">J2100-R2100</f>
        <v>-5308.84130868975</v>
      </c>
      <c r="T2100" s="1" t="n">
        <f aca="false">IF(S2100&lt;0,S2100/$G$3,0)</f>
        <v>-7584.05901241393</v>
      </c>
      <c r="U2100" s="1" t="n">
        <f aca="false">IF(S2100&gt;0,S2100*0.7,0)</f>
        <v>0</v>
      </c>
      <c r="V2100" s="14" t="n">
        <f aca="false">V2099+U2100+T2100</f>
        <v>7788489.31717885</v>
      </c>
      <c r="W2100" s="19" t="n">
        <f aca="false">V2100/1000</f>
        <v>7788.48931717885</v>
      </c>
      <c r="X2100" s="19" t="n">
        <f aca="false">W2100*3600000000*2/237000000</f>
        <v>236612.333686446</v>
      </c>
      <c r="Y2100" s="19" t="n">
        <f aca="false">X2100/30.662</f>
        <v>7716.79387145151</v>
      </c>
    </row>
    <row r="2101" customFormat="false" ht="17.9" hidden="false" customHeight="false" outlineLevel="0" collapsed="false">
      <c r="A2101" s="2" t="n">
        <v>3</v>
      </c>
      <c r="B2101" s="3" t="n">
        <v>29</v>
      </c>
      <c r="C2101" s="38" t="n">
        <v>2</v>
      </c>
      <c r="D2101" s="1" t="n">
        <v>6.7</v>
      </c>
      <c r="E2101" s="3" t="n">
        <v>0</v>
      </c>
      <c r="F2101" s="23" t="n">
        <f aca="false">IF(D2101&lt;25, 0.24, 0.24-(0.01/5)*(D2101-25))</f>
        <v>0.24</v>
      </c>
      <c r="G2101" s="40" t="n">
        <f aca="false">(E2101/1000)*$G$1*F2101</f>
        <v>0</v>
      </c>
      <c r="H2101" s="40" t="n">
        <v>0.491083872259594</v>
      </c>
      <c r="I2101" s="3" t="n">
        <f aca="false">H2101*$J$2</f>
        <v>0</v>
      </c>
      <c r="J2101" s="19" t="n">
        <f aca="false">SUM(I2101+G2101)</f>
        <v>0</v>
      </c>
      <c r="K2101" s="1" t="n">
        <v>0</v>
      </c>
      <c r="L2101" s="39" t="n">
        <v>1.02070287989162</v>
      </c>
      <c r="M2101" s="39"/>
      <c r="N2101" s="1" t="n">
        <f aca="false">(2.571*(19.44-D2101)+3.87)*$K$2</f>
        <v>0</v>
      </c>
      <c r="O2101" s="1" t="n">
        <f aca="false">IF(N2101&gt;0,N2101,0)</f>
        <v>0</v>
      </c>
      <c r="P2101" s="1" t="n">
        <f aca="false">O2101*1.5</f>
        <v>0</v>
      </c>
      <c r="Q2101" s="1" t="n">
        <f aca="false">P2101/(3.6*$Q$2)</f>
        <v>0</v>
      </c>
      <c r="R2101" s="1" t="n">
        <f aca="false">(K2101+L2101)*$R$2</f>
        <v>5103.5143994581</v>
      </c>
      <c r="S2101" s="19" t="n">
        <f aca="false">J2101-R2101</f>
        <v>-5103.5143994581</v>
      </c>
      <c r="T2101" s="1" t="n">
        <f aca="false">IF(S2101&lt;0,S2101/$G$3,0)</f>
        <v>-7290.73485636872</v>
      </c>
      <c r="U2101" s="1" t="n">
        <f aca="false">IF(S2101&gt;0,S2101*0.7,0)</f>
        <v>0</v>
      </c>
      <c r="V2101" s="14" t="n">
        <f aca="false">V2100+U2101+T2101</f>
        <v>7781198.58232249</v>
      </c>
      <c r="W2101" s="19" t="n">
        <f aca="false">V2101/1000</f>
        <v>7781.19858232249</v>
      </c>
      <c r="X2101" s="19" t="n">
        <f aca="false">W2101*3600000000*2/237000000</f>
        <v>236390.843007265</v>
      </c>
      <c r="Y2101" s="19" t="n">
        <f aca="false">X2101/30.662</f>
        <v>7709.57025005758</v>
      </c>
    </row>
    <row r="2102" customFormat="false" ht="17.9" hidden="false" customHeight="false" outlineLevel="0" collapsed="false">
      <c r="A2102" s="2" t="n">
        <v>3</v>
      </c>
      <c r="B2102" s="3" t="n">
        <v>29</v>
      </c>
      <c r="C2102" s="38" t="n">
        <v>3</v>
      </c>
      <c r="D2102" s="1" t="n">
        <v>6.7</v>
      </c>
      <c r="E2102" s="3" t="n">
        <v>0</v>
      </c>
      <c r="F2102" s="23" t="n">
        <f aca="false">IF(D2102&lt;25, 0.24, 0.24-(0.01/5)*(D2102-25))</f>
        <v>0.24</v>
      </c>
      <c r="G2102" s="40" t="n">
        <f aca="false">(E2102/1000)*$G$1*F2102</f>
        <v>0</v>
      </c>
      <c r="H2102" s="40" t="n">
        <v>0.50046313288305</v>
      </c>
      <c r="I2102" s="3" t="n">
        <f aca="false">H2102*$J$2</f>
        <v>0</v>
      </c>
      <c r="J2102" s="19" t="n">
        <f aca="false">SUM(I2102+G2102)</f>
        <v>0</v>
      </c>
      <c r="K2102" s="1" t="n">
        <v>0</v>
      </c>
      <c r="L2102" s="39" t="n">
        <v>0.99788877886588</v>
      </c>
      <c r="M2102" s="39"/>
      <c r="N2102" s="1" t="n">
        <f aca="false">(2.571*(19.44-D2102)+3.87)*$K$2</f>
        <v>0</v>
      </c>
      <c r="O2102" s="1" t="n">
        <f aca="false">IF(N2102&gt;0,N2102,0)</f>
        <v>0</v>
      </c>
      <c r="P2102" s="1" t="n">
        <f aca="false">O2102*1.5</f>
        <v>0</v>
      </c>
      <c r="Q2102" s="1" t="n">
        <f aca="false">P2102/(3.6*$Q$2)</f>
        <v>0</v>
      </c>
      <c r="R2102" s="1" t="n">
        <f aca="false">(K2102+L2102)*$R$2</f>
        <v>4989.4438943294</v>
      </c>
      <c r="S2102" s="19" t="n">
        <f aca="false">J2102-R2102</f>
        <v>-4989.4438943294</v>
      </c>
      <c r="T2102" s="1" t="n">
        <f aca="false">IF(S2102&lt;0,S2102/$G$3,0)</f>
        <v>-7127.77699189914</v>
      </c>
      <c r="U2102" s="1" t="n">
        <f aca="false">IF(S2102&gt;0,S2102*0.7,0)</f>
        <v>0</v>
      </c>
      <c r="V2102" s="14" t="n">
        <f aca="false">V2101+U2102+T2102</f>
        <v>7774070.80533059</v>
      </c>
      <c r="W2102" s="19" t="n">
        <f aca="false">V2102/1000</f>
        <v>7774.07080533059</v>
      </c>
      <c r="X2102" s="19" t="n">
        <f aca="false">W2102*3600000000*2/237000000</f>
        <v>236174.302946752</v>
      </c>
      <c r="Y2102" s="19" t="n">
        <f aca="false">X2102/30.662</f>
        <v>7702.50808645072</v>
      </c>
    </row>
    <row r="2103" customFormat="false" ht="17.9" hidden="false" customHeight="false" outlineLevel="0" collapsed="false">
      <c r="A2103" s="2" t="n">
        <v>3</v>
      </c>
      <c r="B2103" s="3" t="n">
        <v>29</v>
      </c>
      <c r="C2103" s="38" t="n">
        <v>4</v>
      </c>
      <c r="D2103" s="1" t="n">
        <v>7.2</v>
      </c>
      <c r="E2103" s="3" t="n">
        <v>0</v>
      </c>
      <c r="F2103" s="23" t="n">
        <f aca="false">IF(D2103&lt;25, 0.24, 0.24-(0.01/5)*(D2103-25))</f>
        <v>0.24</v>
      </c>
      <c r="G2103" s="40" t="n">
        <f aca="false">(E2103/1000)*$G$1*F2103</f>
        <v>0</v>
      </c>
      <c r="H2103" s="40" t="n">
        <v>0.504514232847769</v>
      </c>
      <c r="I2103" s="3" t="n">
        <f aca="false">H2103*$J$2</f>
        <v>0</v>
      </c>
      <c r="J2103" s="19" t="n">
        <f aca="false">SUM(I2103+G2103)</f>
        <v>0</v>
      </c>
      <c r="K2103" s="1" t="n">
        <v>0</v>
      </c>
      <c r="L2103" s="39" t="n">
        <v>0.864198146855042</v>
      </c>
      <c r="M2103" s="39"/>
      <c r="N2103" s="1" t="n">
        <f aca="false">(2.571*(19.44-D2103)+3.87)*$K$2</f>
        <v>0</v>
      </c>
      <c r="O2103" s="1" t="n">
        <f aca="false">IF(N2103&gt;0,N2103,0)</f>
        <v>0</v>
      </c>
      <c r="P2103" s="1" t="n">
        <f aca="false">O2103*1.5</f>
        <v>0</v>
      </c>
      <c r="Q2103" s="1" t="n">
        <f aca="false">P2103/(3.6*$Q$2)</f>
        <v>0</v>
      </c>
      <c r="R2103" s="1" t="n">
        <f aca="false">(K2103+L2103)*$R$2</f>
        <v>4320.99073427521</v>
      </c>
      <c r="S2103" s="19" t="n">
        <f aca="false">J2103-R2103</f>
        <v>-4320.99073427521</v>
      </c>
      <c r="T2103" s="1" t="n">
        <f aca="false">IF(S2103&lt;0,S2103/$G$3,0)</f>
        <v>-6172.84390610744</v>
      </c>
      <c r="U2103" s="1" t="n">
        <f aca="false">IF(S2103&gt;0,S2103*0.7,0)</f>
        <v>0</v>
      </c>
      <c r="V2103" s="14" t="n">
        <f aca="false">V2102+U2103+T2103</f>
        <v>7767897.96142448</v>
      </c>
      <c r="W2103" s="19" t="n">
        <f aca="false">V2103/1000</f>
        <v>7767.89796142448</v>
      </c>
      <c r="X2103" s="19" t="n">
        <f aca="false">W2103*3600000000*2/237000000</f>
        <v>235986.77351163</v>
      </c>
      <c r="Y2103" s="19" t="n">
        <f aca="false">X2103/30.662</f>
        <v>7696.39206547615</v>
      </c>
    </row>
    <row r="2104" customFormat="false" ht="17.9" hidden="false" customHeight="false" outlineLevel="0" collapsed="false">
      <c r="A2104" s="2" t="n">
        <v>3</v>
      </c>
      <c r="B2104" s="3" t="n">
        <v>29</v>
      </c>
      <c r="C2104" s="38" t="n">
        <v>5</v>
      </c>
      <c r="D2104" s="1" t="n">
        <v>6.7</v>
      </c>
      <c r="E2104" s="3" t="n">
        <v>0</v>
      </c>
      <c r="F2104" s="23" t="n">
        <f aca="false">IF(D2104&lt;25, 0.24, 0.24-(0.01/5)*(D2104-25))</f>
        <v>0.24</v>
      </c>
      <c r="G2104" s="40" t="n">
        <f aca="false">(E2104/1000)*$G$1*F2104</f>
        <v>0</v>
      </c>
      <c r="H2104" s="40" t="n">
        <v>0.521793674636035</v>
      </c>
      <c r="I2104" s="3" t="n">
        <f aca="false">H2104*$J$2</f>
        <v>0</v>
      </c>
      <c r="J2104" s="19" t="n">
        <f aca="false">SUM(I2104+G2104)</f>
        <v>0</v>
      </c>
      <c r="K2104" s="1" t="n">
        <v>0</v>
      </c>
      <c r="L2104" s="39" t="n">
        <v>0.770204050628992</v>
      </c>
      <c r="M2104" s="39"/>
      <c r="N2104" s="1" t="n">
        <f aca="false">(2.571*(19.44-D2104)+3.87)*$K$2</f>
        <v>0</v>
      </c>
      <c r="O2104" s="1" t="n">
        <f aca="false">IF(N2104&gt;0,N2104,0)</f>
        <v>0</v>
      </c>
      <c r="P2104" s="1" t="n">
        <f aca="false">O2104*1.5</f>
        <v>0</v>
      </c>
      <c r="Q2104" s="1" t="n">
        <f aca="false">P2104/(3.6*$Q$2)</f>
        <v>0</v>
      </c>
      <c r="R2104" s="1" t="n">
        <f aca="false">(K2104+L2104)*$R$2</f>
        <v>3851.02025314496</v>
      </c>
      <c r="S2104" s="19" t="n">
        <f aca="false">J2104-R2104</f>
        <v>-3851.02025314496</v>
      </c>
      <c r="T2104" s="1" t="n">
        <f aca="false">IF(S2104&lt;0,S2104/$G$3,0)</f>
        <v>-5501.4575044928</v>
      </c>
      <c r="U2104" s="1" t="n">
        <f aca="false">IF(S2104&gt;0,S2104*0.7,0)</f>
        <v>0</v>
      </c>
      <c r="V2104" s="14" t="n">
        <f aca="false">V2103+U2104+T2104</f>
        <v>7762396.50391999</v>
      </c>
      <c r="W2104" s="19" t="n">
        <f aca="false">V2104/1000</f>
        <v>7762.39650391999</v>
      </c>
      <c r="X2104" s="19" t="n">
        <f aca="false">W2104*3600000000*2/237000000</f>
        <v>235819.640625417</v>
      </c>
      <c r="Y2104" s="19" t="n">
        <f aca="false">X2104/30.662</f>
        <v>7690.94125058435</v>
      </c>
    </row>
    <row r="2105" customFormat="false" ht="17.9" hidden="false" customHeight="false" outlineLevel="0" collapsed="false">
      <c r="A2105" s="2" t="n">
        <v>3</v>
      </c>
      <c r="B2105" s="3" t="n">
        <v>29</v>
      </c>
      <c r="C2105" s="38" t="n">
        <v>6</v>
      </c>
      <c r="D2105" s="1" t="n">
        <v>6.7</v>
      </c>
      <c r="E2105" s="3" t="n">
        <v>10.6401447767713</v>
      </c>
      <c r="F2105" s="23" t="n">
        <f aca="false">IF(D2105&lt;25, 0.24, 0.24-(0.01/5)*(D2105-25))</f>
        <v>0.24</v>
      </c>
      <c r="G2105" s="40" t="n">
        <f aca="false">(E2105/1000)*$G$1*F2105</f>
        <v>836.621815623795</v>
      </c>
      <c r="H2105" s="40" t="n">
        <v>0.50570240491336</v>
      </c>
      <c r="I2105" s="3" t="n">
        <f aca="false">H2105*$J$2</f>
        <v>0</v>
      </c>
      <c r="J2105" s="19" t="n">
        <f aca="false">SUM(I2105+G2105)</f>
        <v>836.621815623795</v>
      </c>
      <c r="K2105" s="1" t="n">
        <v>0</v>
      </c>
      <c r="L2105" s="39" t="n">
        <v>0.784576934275208</v>
      </c>
      <c r="M2105" s="39"/>
      <c r="N2105" s="1" t="n">
        <f aca="false">(2.571*(19.44-D2105)+3.87)*$K$2</f>
        <v>0</v>
      </c>
      <c r="O2105" s="1" t="n">
        <f aca="false">IF(N2105&gt;0,N2105,0)</f>
        <v>0</v>
      </c>
      <c r="P2105" s="1" t="n">
        <f aca="false">O2105*1.5</f>
        <v>0</v>
      </c>
      <c r="Q2105" s="1" t="n">
        <f aca="false">P2105/(3.6*$Q$2)</f>
        <v>0</v>
      </c>
      <c r="R2105" s="1" t="n">
        <f aca="false">(K2105+L2105)*$R$2</f>
        <v>3922.88467137604</v>
      </c>
      <c r="S2105" s="19" t="n">
        <f aca="false">J2105-R2105</f>
        <v>-3086.26285575225</v>
      </c>
      <c r="T2105" s="1" t="n">
        <f aca="false">IF(S2105&lt;0,S2105/$G$3,0)</f>
        <v>-4408.94693678892</v>
      </c>
      <c r="U2105" s="1" t="n">
        <f aca="false">IF(S2105&gt;0,S2105*0.7,0)</f>
        <v>0</v>
      </c>
      <c r="V2105" s="14" t="n">
        <f aca="false">V2104+U2105+T2105</f>
        <v>7757987.5569832</v>
      </c>
      <c r="W2105" s="19" t="n">
        <f aca="false">V2105/1000</f>
        <v>7757.9875569832</v>
      </c>
      <c r="X2105" s="19" t="n">
        <f aca="false">W2105*3600000000*2/237000000</f>
        <v>235685.697933667</v>
      </c>
      <c r="Y2105" s="19" t="n">
        <f aca="false">X2105/30.662</f>
        <v>7686.5728893636</v>
      </c>
    </row>
    <row r="2106" customFormat="false" ht="17.9" hidden="false" customHeight="false" outlineLevel="0" collapsed="false">
      <c r="A2106" s="2" t="n">
        <v>3</v>
      </c>
      <c r="B2106" s="3" t="n">
        <v>29</v>
      </c>
      <c r="C2106" s="38" t="n">
        <v>7</v>
      </c>
      <c r="D2106" s="1" t="n">
        <v>10</v>
      </c>
      <c r="E2106" s="3" t="n">
        <v>167.930208183787</v>
      </c>
      <c r="F2106" s="23" t="n">
        <f aca="false">IF(D2106&lt;25, 0.24, 0.24-(0.01/5)*(D2106-25))</f>
        <v>0.24</v>
      </c>
      <c r="G2106" s="40" t="n">
        <f aca="false">(E2106/1000)*$G$1*F2106</f>
        <v>13204.1507532413</v>
      </c>
      <c r="H2106" s="40" t="n">
        <v>0.463229934479448</v>
      </c>
      <c r="I2106" s="3" t="n">
        <f aca="false">H2106*$J$2</f>
        <v>0</v>
      </c>
      <c r="J2106" s="19" t="n">
        <f aca="false">SUM(I2106+G2106)</f>
        <v>13204.1507532413</v>
      </c>
      <c r="K2106" s="1" t="n">
        <v>0</v>
      </c>
      <c r="L2106" s="39" t="n">
        <v>0.7273135407006</v>
      </c>
      <c r="M2106" s="39"/>
      <c r="N2106" s="1" t="n">
        <f aca="false">(2.571*(19.44-D2106)+3.87)*$K$2</f>
        <v>0</v>
      </c>
      <c r="O2106" s="1" t="n">
        <f aca="false">IF(N2106&gt;0,N2106,0)</f>
        <v>0</v>
      </c>
      <c r="P2106" s="1" t="n">
        <f aca="false">O2106*1.5</f>
        <v>0</v>
      </c>
      <c r="Q2106" s="1" t="n">
        <f aca="false">P2106/(3.6*$Q$2)</f>
        <v>0</v>
      </c>
      <c r="R2106" s="1" t="n">
        <f aca="false">(K2106+L2106)*$R$2</f>
        <v>3636.567703503</v>
      </c>
      <c r="S2106" s="19" t="n">
        <f aca="false">J2106-R2106</f>
        <v>9567.58304973835</v>
      </c>
      <c r="T2106" s="1" t="n">
        <f aca="false">IF(S2106&lt;0,S2106/$G$3,0)</f>
        <v>0</v>
      </c>
      <c r="U2106" s="1" t="n">
        <f aca="false">IF(S2106&gt;0,S2106*0.7,0)</f>
        <v>6697.30813481684</v>
      </c>
      <c r="V2106" s="14" t="n">
        <f aca="false">V2105+U2106+T2106</f>
        <v>7764684.86511801</v>
      </c>
      <c r="W2106" s="19" t="n">
        <f aca="false">V2106/1000</f>
        <v>7764.68486511801</v>
      </c>
      <c r="X2106" s="19" t="n">
        <f aca="false">W2106*3600000000*2/237000000</f>
        <v>235889.160459281</v>
      </c>
      <c r="Y2106" s="19" t="n">
        <f aca="false">X2106/30.662</f>
        <v>7693.20854671194</v>
      </c>
    </row>
    <row r="2107" customFormat="false" ht="17.9" hidden="false" customHeight="false" outlineLevel="0" collapsed="false">
      <c r="A2107" s="2" t="n">
        <v>3</v>
      </c>
      <c r="B2107" s="3" t="n">
        <v>29</v>
      </c>
      <c r="C2107" s="38" t="n">
        <v>8</v>
      </c>
      <c r="D2107" s="1" t="n">
        <v>12.8</v>
      </c>
      <c r="E2107" s="3" t="n">
        <v>440.83044270468</v>
      </c>
      <c r="F2107" s="23" t="n">
        <f aca="false">IF(D2107&lt;25, 0.24, 0.24-(0.01/5)*(D2107-25))</f>
        <v>0.24</v>
      </c>
      <c r="G2107" s="40" t="n">
        <f aca="false">(E2107/1000)*$G$1*F2107</f>
        <v>34661.9687133377</v>
      </c>
      <c r="H2107" s="40" t="n">
        <v>0.413569489071994</v>
      </c>
      <c r="I2107" s="3" t="n">
        <f aca="false">H2107*$J$2</f>
        <v>0</v>
      </c>
      <c r="J2107" s="19" t="n">
        <f aca="false">SUM(I2107+G2107)</f>
        <v>34661.9687133377</v>
      </c>
      <c r="K2107" s="1" t="n">
        <v>0</v>
      </c>
      <c r="L2107" s="39" t="n">
        <v>0.758340718095607</v>
      </c>
      <c r="M2107" s="39"/>
      <c r="N2107" s="1" t="n">
        <f aca="false">(2.571*(19.44-D2107)+3.87)*$K$2</f>
        <v>0</v>
      </c>
      <c r="O2107" s="1" t="n">
        <f aca="false">IF(N2107&gt;0,N2107,0)</f>
        <v>0</v>
      </c>
      <c r="P2107" s="1" t="n">
        <f aca="false">O2107*1.5</f>
        <v>0</v>
      </c>
      <c r="Q2107" s="1" t="n">
        <f aca="false">P2107/(3.6*$Q$2)</f>
        <v>0</v>
      </c>
      <c r="R2107" s="1" t="n">
        <f aca="false">(K2107+L2107)*$R$2</f>
        <v>3791.70359047804</v>
      </c>
      <c r="S2107" s="19" t="n">
        <f aca="false">J2107-R2107</f>
        <v>30870.2651228597</v>
      </c>
      <c r="T2107" s="1" t="n">
        <f aca="false">IF(S2107&lt;0,S2107/$G$3,0)</f>
        <v>0</v>
      </c>
      <c r="U2107" s="1" t="n">
        <f aca="false">IF(S2107&gt;0,S2107*0.7,0)</f>
        <v>21609.1855860018</v>
      </c>
      <c r="V2107" s="14" t="n">
        <f aca="false">V2106+U2107+T2107</f>
        <v>7786294.05070401</v>
      </c>
      <c r="W2107" s="19" t="n">
        <f aca="false">V2107/1000</f>
        <v>7786.29405070402</v>
      </c>
      <c r="X2107" s="19" t="n">
        <f aca="false">W2107*3600000000*2/237000000</f>
        <v>236545.642046704</v>
      </c>
      <c r="Y2107" s="19" t="n">
        <f aca="false">X2107/30.662</f>
        <v>7714.61881308148</v>
      </c>
    </row>
    <row r="2108" customFormat="false" ht="17.9" hidden="false" customHeight="false" outlineLevel="0" collapsed="false">
      <c r="A2108" s="2" t="n">
        <v>3</v>
      </c>
      <c r="B2108" s="3" t="n">
        <v>29</v>
      </c>
      <c r="C2108" s="38" t="n">
        <v>9</v>
      </c>
      <c r="D2108" s="1" t="n">
        <v>15.6</v>
      </c>
      <c r="E2108" s="3" t="n">
        <v>685.521102492652</v>
      </c>
      <c r="F2108" s="23" t="n">
        <f aca="false">IF(D2108&lt;25, 0.24, 0.24-(0.01/5)*(D2108-25))</f>
        <v>0.24</v>
      </c>
      <c r="G2108" s="40" t="n">
        <f aca="false">(E2108/1000)*$G$1*F2108</f>
        <v>53901.7016636742</v>
      </c>
      <c r="H2108" s="40" t="n">
        <v>0.447645646089216</v>
      </c>
      <c r="I2108" s="3" t="n">
        <f aca="false">H2108*$J$2</f>
        <v>0</v>
      </c>
      <c r="J2108" s="19" t="n">
        <f aca="false">SUM(I2108+G2108)</f>
        <v>53901.7016636742</v>
      </c>
      <c r="K2108" s="1" t="n">
        <v>0</v>
      </c>
      <c r="L2108" s="39" t="n">
        <v>0.727997963731372</v>
      </c>
      <c r="M2108" s="39"/>
      <c r="N2108" s="1" t="n">
        <f aca="false">(2.571*(19.44-D2108)+3.87)*$K$2</f>
        <v>0</v>
      </c>
      <c r="O2108" s="1" t="n">
        <f aca="false">IF(N2108&gt;0,N2108,0)</f>
        <v>0</v>
      </c>
      <c r="P2108" s="1" t="n">
        <f aca="false">O2108*1.5</f>
        <v>0</v>
      </c>
      <c r="Q2108" s="1" t="n">
        <f aca="false">P2108/(3.6*$Q$2)</f>
        <v>0</v>
      </c>
      <c r="R2108" s="1" t="n">
        <f aca="false">(K2108+L2108)*$R$2</f>
        <v>3639.98981865686</v>
      </c>
      <c r="S2108" s="19" t="n">
        <f aca="false">J2108-R2108</f>
        <v>50261.7118450174</v>
      </c>
      <c r="T2108" s="1" t="n">
        <f aca="false">IF(S2108&lt;0,S2108/$G$3,0)</f>
        <v>0</v>
      </c>
      <c r="U2108" s="1" t="n">
        <f aca="false">IF(S2108&gt;0,S2108*0.7,0)</f>
        <v>35183.1982915122</v>
      </c>
      <c r="V2108" s="14" t="n">
        <f aca="false">V2107+U2108+T2108</f>
        <v>7821477.24899553</v>
      </c>
      <c r="W2108" s="19" t="n">
        <f aca="false">V2108/1000</f>
        <v>7821.47724899553</v>
      </c>
      <c r="X2108" s="19" t="n">
        <f aca="false">W2108*3600000000*2/237000000</f>
        <v>237614.498703662</v>
      </c>
      <c r="Y2108" s="19" t="n">
        <f aca="false">X2108/30.662</f>
        <v>7749.47813918406</v>
      </c>
    </row>
    <row r="2109" customFormat="false" ht="17.9" hidden="false" customHeight="false" outlineLevel="0" collapsed="false">
      <c r="A2109" s="2" t="n">
        <v>3</v>
      </c>
      <c r="B2109" s="3" t="n">
        <v>29</v>
      </c>
      <c r="C2109" s="38" t="n">
        <v>10</v>
      </c>
      <c r="D2109" s="1" t="n">
        <v>17.8</v>
      </c>
      <c r="E2109" s="3" t="n">
        <v>874.828056883843</v>
      </c>
      <c r="F2109" s="23" t="n">
        <f aca="false">IF(D2109&lt;25, 0.24, 0.24-(0.01/5)*(D2109-25))</f>
        <v>0.24</v>
      </c>
      <c r="G2109" s="40" t="n">
        <f aca="false">(E2109/1000)*$G$1*F2109</f>
        <v>68786.6803191083</v>
      </c>
      <c r="H2109" s="40" t="n">
        <v>0.410765736449607</v>
      </c>
      <c r="I2109" s="3" t="n">
        <f aca="false">H2109*$J$2</f>
        <v>0</v>
      </c>
      <c r="J2109" s="19" t="n">
        <f aca="false">SUM(I2109+G2109)</f>
        <v>68786.6803191083</v>
      </c>
      <c r="K2109" s="1" t="n">
        <v>0</v>
      </c>
      <c r="L2109" s="39" t="n">
        <v>0.730735655854461</v>
      </c>
      <c r="M2109" s="39"/>
      <c r="N2109" s="1" t="n">
        <f aca="false">(2.571*(19.44-D2109)+3.87)*$K$2</f>
        <v>0</v>
      </c>
      <c r="O2109" s="1" t="n">
        <f aca="false">IF(N2109&gt;0,N2109,0)</f>
        <v>0</v>
      </c>
      <c r="P2109" s="1" t="n">
        <f aca="false">O2109*1.5</f>
        <v>0</v>
      </c>
      <c r="Q2109" s="1" t="n">
        <f aca="false">P2109/(3.6*$Q$2)</f>
        <v>0</v>
      </c>
      <c r="R2109" s="1" t="n">
        <f aca="false">(K2109+L2109)*$R$2</f>
        <v>3653.6782792723</v>
      </c>
      <c r="S2109" s="19" t="n">
        <f aca="false">J2109-R2109</f>
        <v>65133.002039836</v>
      </c>
      <c r="T2109" s="1" t="n">
        <f aca="false">IF(S2109&lt;0,S2109/$G$3,0)</f>
        <v>0</v>
      </c>
      <c r="U2109" s="1" t="n">
        <f aca="false">IF(S2109&gt;0,S2109*0.7,0)</f>
        <v>45593.1014278852</v>
      </c>
      <c r="V2109" s="14" t="n">
        <f aca="false">V2108+U2109+T2109</f>
        <v>7867070.35042341</v>
      </c>
      <c r="W2109" s="19" t="n">
        <f aca="false">V2109/1000</f>
        <v>7867.07035042341</v>
      </c>
      <c r="X2109" s="19" t="n">
        <f aca="false">W2109*3600000000*2/237000000</f>
        <v>238999.605582483</v>
      </c>
      <c r="Y2109" s="19" t="n">
        <f aca="false">X2109/30.662</f>
        <v>7794.65154205477</v>
      </c>
    </row>
    <row r="2110" customFormat="false" ht="17.9" hidden="false" customHeight="false" outlineLevel="0" collapsed="false">
      <c r="A2110" s="2" t="n">
        <v>3</v>
      </c>
      <c r="B2110" s="3" t="n">
        <v>29</v>
      </c>
      <c r="C2110" s="38" t="n">
        <v>11</v>
      </c>
      <c r="D2110" s="1" t="n">
        <v>19.4</v>
      </c>
      <c r="E2110" s="3" t="n">
        <v>998.185062133803</v>
      </c>
      <c r="F2110" s="23" t="n">
        <f aca="false">IF(D2110&lt;25, 0.24, 0.24-(0.01/5)*(D2110-25))</f>
        <v>0.24</v>
      </c>
      <c r="G2110" s="40" t="n">
        <f aca="false">(E2110/1000)*$G$1*F2110</f>
        <v>78486.0936135064</v>
      </c>
      <c r="H2110" s="40" t="n">
        <v>0.356588214142573</v>
      </c>
      <c r="I2110" s="3" t="n">
        <f aca="false">H2110*$J$2</f>
        <v>0</v>
      </c>
      <c r="J2110" s="19" t="n">
        <f aca="false">SUM(I2110+G2110)</f>
        <v>78486.0936135064</v>
      </c>
      <c r="K2110" s="1" t="n">
        <v>0</v>
      </c>
      <c r="L2110" s="39" t="n">
        <v>0.7396331552545</v>
      </c>
      <c r="M2110" s="39"/>
      <c r="N2110" s="1" t="n">
        <f aca="false">(2.571*(19.44-D2110)+3.87)*$K$2</f>
        <v>0</v>
      </c>
      <c r="O2110" s="1" t="n">
        <f aca="false">IF(N2110&gt;0,N2110,0)</f>
        <v>0</v>
      </c>
      <c r="P2110" s="1" t="n">
        <f aca="false">O2110*1.5</f>
        <v>0</v>
      </c>
      <c r="Q2110" s="1" t="n">
        <f aca="false">P2110/(3.6*$Q$2)</f>
        <v>0</v>
      </c>
      <c r="R2110" s="1" t="n">
        <f aca="false">(K2110+L2110)*$R$2</f>
        <v>3698.1657762725</v>
      </c>
      <c r="S2110" s="19" t="n">
        <f aca="false">J2110-R2110</f>
        <v>74787.9278372339</v>
      </c>
      <c r="T2110" s="1" t="n">
        <f aca="false">IF(S2110&lt;0,S2110/$G$3,0)</f>
        <v>0</v>
      </c>
      <c r="U2110" s="1" t="n">
        <f aca="false">IF(S2110&gt;0,S2110*0.7,0)</f>
        <v>52351.5494860637</v>
      </c>
      <c r="V2110" s="14" t="n">
        <f aca="false">V2109+U2110+T2110</f>
        <v>7919421.89990948</v>
      </c>
      <c r="W2110" s="19" t="n">
        <f aca="false">V2110/1000</f>
        <v>7919.42189990948</v>
      </c>
      <c r="X2110" s="19" t="n">
        <f aca="false">W2110*3600000000*2/237000000</f>
        <v>240590.032402313</v>
      </c>
      <c r="Y2110" s="19" t="n">
        <f aca="false">X2110/30.662</f>
        <v>7846.52117938534</v>
      </c>
    </row>
    <row r="2111" customFormat="false" ht="17.9" hidden="false" customHeight="false" outlineLevel="0" collapsed="false">
      <c r="A2111" s="2" t="n">
        <v>3</v>
      </c>
      <c r="B2111" s="3" t="n">
        <v>29</v>
      </c>
      <c r="C2111" s="38" t="n">
        <v>12</v>
      </c>
      <c r="D2111" s="1" t="n">
        <v>21.1</v>
      </c>
      <c r="E2111" s="3" t="n">
        <v>1043.28538821496</v>
      </c>
      <c r="F2111" s="23" t="n">
        <f aca="false">IF(D2111&lt;25, 0.24, 0.24-(0.01/5)*(D2111-25))</f>
        <v>0.24</v>
      </c>
      <c r="G2111" s="40" t="n">
        <f aca="false">(E2111/1000)*$G$1*F2111</f>
        <v>82032.2781328765</v>
      </c>
      <c r="H2111" s="40" t="n">
        <v>0.298634215895947</v>
      </c>
      <c r="I2111" s="3" t="n">
        <f aca="false">H2111*$J$2</f>
        <v>0</v>
      </c>
      <c r="J2111" s="19" t="n">
        <f aca="false">SUM(I2111+G2111)</f>
        <v>82032.2781328765</v>
      </c>
      <c r="K2111" s="1" t="n">
        <v>0</v>
      </c>
      <c r="L2111" s="39" t="n">
        <v>0.911423335978324</v>
      </c>
      <c r="M2111" s="39"/>
      <c r="N2111" s="1" t="n">
        <f aca="false">(2.571*(19.44-D2111)+3.87)*$K$2</f>
        <v>-0</v>
      </c>
      <c r="O2111" s="1" t="n">
        <f aca="false">IF(N2111&gt;0,N2111,0)</f>
        <v>0</v>
      </c>
      <c r="P2111" s="1" t="n">
        <f aca="false">O2111*1.5</f>
        <v>0</v>
      </c>
      <c r="Q2111" s="1" t="n">
        <f aca="false">P2111/(3.6*$Q$2)</f>
        <v>0</v>
      </c>
      <c r="R2111" s="1" t="n">
        <f aca="false">(K2111+L2111)*$R$2</f>
        <v>4557.11667989162</v>
      </c>
      <c r="S2111" s="19" t="n">
        <f aca="false">J2111-R2111</f>
        <v>77475.1614529848</v>
      </c>
      <c r="T2111" s="1" t="n">
        <f aca="false">IF(S2111&lt;0,S2111/$G$3,0)</f>
        <v>0</v>
      </c>
      <c r="U2111" s="1" t="n">
        <f aca="false">IF(S2111&gt;0,S2111*0.7,0)</f>
        <v>54232.6130170894</v>
      </c>
      <c r="V2111" s="14" t="n">
        <f aca="false">V2110+U2111+T2111</f>
        <v>7973654.51292657</v>
      </c>
      <c r="W2111" s="19" t="n">
        <f aca="false">V2111/1000</f>
        <v>7973.65451292656</v>
      </c>
      <c r="X2111" s="19" t="n">
        <f aca="false">W2111*3600000000*2/237000000</f>
        <v>242237.605455997</v>
      </c>
      <c r="Y2111" s="19" t="n">
        <f aca="false">X2111/30.662</f>
        <v>7900.2545644771</v>
      </c>
    </row>
    <row r="2112" customFormat="false" ht="17.9" hidden="false" customHeight="false" outlineLevel="0" collapsed="false">
      <c r="A2112" s="2" t="n">
        <v>3</v>
      </c>
      <c r="B2112" s="3" t="n">
        <v>29</v>
      </c>
      <c r="C2112" s="38" t="n">
        <v>13</v>
      </c>
      <c r="D2112" s="1" t="n">
        <v>22.2</v>
      </c>
      <c r="E2112" s="3" t="n">
        <v>1006.64877958813</v>
      </c>
      <c r="F2112" s="23" t="n">
        <f aca="false">IF(D2112&lt;25, 0.24, 0.24-(0.01/5)*(D2112-25))</f>
        <v>0.24</v>
      </c>
      <c r="G2112" s="40" t="n">
        <f aca="false">(E2112/1000)*$G$1*F2112</f>
        <v>79151.5855604792</v>
      </c>
      <c r="H2112" s="40" t="n">
        <v>0.258634764507258</v>
      </c>
      <c r="I2112" s="3" t="n">
        <f aca="false">H2112*$J$2</f>
        <v>0</v>
      </c>
      <c r="J2112" s="19" t="n">
        <f aca="false">SUM(I2112+G2112)</f>
        <v>79151.5855604792</v>
      </c>
      <c r="K2112" s="1" t="n">
        <v>0</v>
      </c>
      <c r="L2112" s="39" t="n">
        <v>1.58307047017612</v>
      </c>
      <c r="M2112" s="39"/>
      <c r="N2112" s="1" t="n">
        <f aca="false">(2.571*(19.44-D2112)+3.87)*$K$2</f>
        <v>-0</v>
      </c>
      <c r="O2112" s="1" t="n">
        <f aca="false">IF(N2112&gt;0,N2112,0)</f>
        <v>0</v>
      </c>
      <c r="P2112" s="1" t="n">
        <f aca="false">O2112*1.5</f>
        <v>0</v>
      </c>
      <c r="Q2112" s="1" t="n">
        <f aca="false">P2112/(3.6*$Q$2)</f>
        <v>0</v>
      </c>
      <c r="R2112" s="1" t="n">
        <f aca="false">(K2112+L2112)*$R$2</f>
        <v>7915.3523508806</v>
      </c>
      <c r="S2112" s="19" t="n">
        <f aca="false">J2112-R2112</f>
        <v>71236.2332095986</v>
      </c>
      <c r="T2112" s="1" t="n">
        <f aca="false">IF(S2112&lt;0,S2112/$G$3,0)</f>
        <v>0</v>
      </c>
      <c r="U2112" s="1" t="n">
        <f aca="false">IF(S2112&gt;0,S2112*0.7,0)</f>
        <v>49865.363246719</v>
      </c>
      <c r="V2112" s="14" t="n">
        <f aca="false">V2111+U2112+T2112</f>
        <v>8023519.87617328</v>
      </c>
      <c r="W2112" s="19" t="n">
        <f aca="false">V2112/1000</f>
        <v>8023.51987617328</v>
      </c>
      <c r="X2112" s="19" t="n">
        <f aca="false">W2112*3600000000*2/237000000</f>
        <v>243752.50256729</v>
      </c>
      <c r="Y2112" s="19" t="n">
        <f aca="false">X2112/30.662</f>
        <v>7949.66090167927</v>
      </c>
    </row>
    <row r="2113" customFormat="false" ht="17.9" hidden="false" customHeight="false" outlineLevel="0" collapsed="false">
      <c r="A2113" s="2" t="n">
        <v>3</v>
      </c>
      <c r="B2113" s="3" t="n">
        <v>29</v>
      </c>
      <c r="C2113" s="38" t="n">
        <v>14</v>
      </c>
      <c r="D2113" s="1" t="n">
        <v>23.3</v>
      </c>
      <c r="E2113" s="3" t="n">
        <v>890.223475625679</v>
      </c>
      <c r="F2113" s="23" t="n">
        <f aca="false">IF(D2113&lt;25, 0.24, 0.24-(0.01/5)*(D2113-25))</f>
        <v>0.24</v>
      </c>
      <c r="G2113" s="40" t="n">
        <f aca="false">(E2113/1000)*$G$1*F2113</f>
        <v>69997.2036202764</v>
      </c>
      <c r="H2113" s="40" t="n">
        <v>0.22042375735807</v>
      </c>
      <c r="I2113" s="3" t="n">
        <f aca="false">H2113*$J$2</f>
        <v>0</v>
      </c>
      <c r="J2113" s="19" t="n">
        <f aca="false">SUM(I2113+G2113)</f>
        <v>69997.2036202764</v>
      </c>
      <c r="K2113" s="1" t="n">
        <v>0</v>
      </c>
      <c r="L2113" s="39" t="n">
        <v>3.17663542682408</v>
      </c>
      <c r="M2113" s="39"/>
      <c r="N2113" s="1" t="n">
        <f aca="false">(2.571*(19.44-D2113)+3.87)*$K$2</f>
        <v>-0</v>
      </c>
      <c r="O2113" s="1" t="n">
        <f aca="false">IF(N2113&gt;0,N2113,0)</f>
        <v>0</v>
      </c>
      <c r="P2113" s="1" t="n">
        <f aca="false">O2113*1.5</f>
        <v>0</v>
      </c>
      <c r="Q2113" s="1" t="n">
        <f aca="false">P2113/(3.6*$Q$2)</f>
        <v>0</v>
      </c>
      <c r="R2113" s="1" t="n">
        <f aca="false">(K2113+L2113)*$R$2</f>
        <v>15883.1771341204</v>
      </c>
      <c r="S2113" s="19" t="n">
        <f aca="false">J2113-R2113</f>
        <v>54114.026486156</v>
      </c>
      <c r="T2113" s="1" t="n">
        <f aca="false">IF(S2113&lt;0,S2113/$G$3,0)</f>
        <v>0</v>
      </c>
      <c r="U2113" s="1" t="n">
        <f aca="false">IF(S2113&gt;0,S2113*0.7,0)</f>
        <v>37879.8185403092</v>
      </c>
      <c r="V2113" s="14" t="n">
        <f aca="false">V2112+U2113+T2113</f>
        <v>8061399.69471359</v>
      </c>
      <c r="W2113" s="19" t="n">
        <f aca="false">V2113/1000</f>
        <v>8061.39969471359</v>
      </c>
      <c r="X2113" s="19" t="n">
        <f aca="false">W2113*3600000000*2/237000000</f>
        <v>244903.281864717</v>
      </c>
      <c r="Y2113" s="19" t="n">
        <f aca="false">X2113/30.662</f>
        <v>7987.19202480976</v>
      </c>
    </row>
    <row r="2114" customFormat="false" ht="17.9" hidden="false" customHeight="false" outlineLevel="0" collapsed="false">
      <c r="A2114" s="2" t="n">
        <v>3</v>
      </c>
      <c r="B2114" s="3" t="n">
        <v>29</v>
      </c>
      <c r="C2114" s="38" t="n">
        <v>15</v>
      </c>
      <c r="D2114" s="1" t="n">
        <v>23.3</v>
      </c>
      <c r="E2114" s="3" t="n">
        <v>706.461831730013</v>
      </c>
      <c r="F2114" s="23" t="n">
        <f aca="false">IF(D2114&lt;25, 0.24, 0.24-(0.01/5)*(D2114-25))</f>
        <v>0.24</v>
      </c>
      <c r="G2114" s="40" t="n">
        <f aca="false">(E2114/1000)*$G$1*F2114</f>
        <v>55548.2460747329</v>
      </c>
      <c r="H2114" s="40" t="n">
        <v>0.197581211664082</v>
      </c>
      <c r="I2114" s="3" t="n">
        <f aca="false">H2114*$J$2</f>
        <v>0</v>
      </c>
      <c r="J2114" s="19" t="n">
        <f aca="false">SUM(I2114+G2114)</f>
        <v>55548.2460747329</v>
      </c>
      <c r="K2114" s="1" t="n">
        <v>0</v>
      </c>
      <c r="L2114" s="39" t="n">
        <v>4.41886322767564</v>
      </c>
      <c r="M2114" s="39"/>
      <c r="N2114" s="1" t="n">
        <f aca="false">(2.571*(19.44-D2114)+3.87)*$K$2</f>
        <v>-0</v>
      </c>
      <c r="O2114" s="1" t="n">
        <f aca="false">IF(N2114&gt;0,N2114,0)</f>
        <v>0</v>
      </c>
      <c r="P2114" s="1" t="n">
        <f aca="false">O2114*1.5</f>
        <v>0</v>
      </c>
      <c r="Q2114" s="1" t="n">
        <f aca="false">P2114/(3.6*$Q$2)</f>
        <v>0</v>
      </c>
      <c r="R2114" s="1" t="n">
        <f aca="false">(K2114+L2114)*$R$2</f>
        <v>22094.3161383782</v>
      </c>
      <c r="S2114" s="19" t="n">
        <f aca="false">J2114-R2114</f>
        <v>33453.9299363547</v>
      </c>
      <c r="T2114" s="1" t="n">
        <f aca="false">IF(S2114&lt;0,S2114/$G$3,0)</f>
        <v>0</v>
      </c>
      <c r="U2114" s="1" t="n">
        <f aca="false">IF(S2114&gt;0,S2114*0.7,0)</f>
        <v>23417.7509554483</v>
      </c>
      <c r="V2114" s="14" t="n">
        <f aca="false">V2113+U2114+T2114</f>
        <v>8084817.44566904</v>
      </c>
      <c r="W2114" s="19" t="n">
        <f aca="false">V2114/1000</f>
        <v>8084.81744566904</v>
      </c>
      <c r="X2114" s="19" t="n">
        <f aca="false">W2114*3600000000*2/237000000</f>
        <v>245614.707210199</v>
      </c>
      <c r="Y2114" s="19" t="n">
        <f aca="false">X2114/30.662</f>
        <v>8010.39420814685</v>
      </c>
    </row>
    <row r="2115" customFormat="false" ht="17.9" hidden="false" customHeight="false" outlineLevel="0" collapsed="false">
      <c r="A2115" s="2" t="n">
        <v>3</v>
      </c>
      <c r="B2115" s="3" t="n">
        <v>29</v>
      </c>
      <c r="C2115" s="38" t="n">
        <v>16</v>
      </c>
      <c r="D2115" s="1" t="n">
        <v>22.8</v>
      </c>
      <c r="E2115" s="3" t="n">
        <v>466.526276724247</v>
      </c>
      <c r="F2115" s="23" t="n">
        <f aca="false">IF(D2115&lt;25, 0.24, 0.24-(0.01/5)*(D2115-25))</f>
        <v>0.24</v>
      </c>
      <c r="G2115" s="40" t="n">
        <f aca="false">(E2115/1000)*$G$1*F2115</f>
        <v>36682.4013072955</v>
      </c>
      <c r="H2115" s="40" t="n">
        <v>0.212678459189898</v>
      </c>
      <c r="I2115" s="3" t="n">
        <f aca="false">H2115*$J$2</f>
        <v>0</v>
      </c>
      <c r="J2115" s="19" t="n">
        <f aca="false">SUM(I2115+G2115)</f>
        <v>36682.4013072955</v>
      </c>
      <c r="K2115" s="1" t="n">
        <v>0</v>
      </c>
      <c r="L2115" s="39" t="n">
        <v>4.91461364296497</v>
      </c>
      <c r="M2115" s="39"/>
      <c r="N2115" s="1" t="n">
        <f aca="false">(2.571*(19.44-D2115)+3.87)*$K$2</f>
        <v>-0</v>
      </c>
      <c r="O2115" s="1" t="n">
        <f aca="false">IF(N2115&gt;0,N2115,0)</f>
        <v>0</v>
      </c>
      <c r="P2115" s="1" t="n">
        <f aca="false">O2115*1.5</f>
        <v>0</v>
      </c>
      <c r="Q2115" s="1" t="n">
        <f aca="false">P2115/(3.6*$Q$2)</f>
        <v>0</v>
      </c>
      <c r="R2115" s="1" t="n">
        <f aca="false">(K2115+L2115)*$R$2</f>
        <v>24573.0682148249</v>
      </c>
      <c r="S2115" s="19" t="n">
        <f aca="false">J2115-R2115</f>
        <v>12109.3330924706</v>
      </c>
      <c r="T2115" s="1" t="n">
        <f aca="false">IF(S2115&lt;0,S2115/$G$3,0)</f>
        <v>0</v>
      </c>
      <c r="U2115" s="1" t="n">
        <f aca="false">IF(S2115&gt;0,S2115*0.7,0)</f>
        <v>8476.53316472944</v>
      </c>
      <c r="V2115" s="14" t="n">
        <f aca="false">V2114+U2115+T2115</f>
        <v>8093293.97883377</v>
      </c>
      <c r="W2115" s="19" t="n">
        <f aca="false">V2115/1000</f>
        <v>8093.29397883377</v>
      </c>
      <c r="X2115" s="19" t="n">
        <f aca="false">W2115*3600000000*2/237000000</f>
        <v>245872.222141785</v>
      </c>
      <c r="Y2115" s="19" t="n">
        <f aca="false">X2115/30.662</f>
        <v>8018.79271221008</v>
      </c>
    </row>
    <row r="2116" customFormat="false" ht="17.9" hidden="false" customHeight="false" outlineLevel="0" collapsed="false">
      <c r="A2116" s="2" t="n">
        <v>3</v>
      </c>
      <c r="B2116" s="3" t="n">
        <v>29</v>
      </c>
      <c r="C2116" s="38" t="n">
        <v>17</v>
      </c>
      <c r="D2116" s="1" t="n">
        <v>21.7</v>
      </c>
      <c r="E2116" s="3" t="n">
        <v>218.441108832886</v>
      </c>
      <c r="F2116" s="23" t="n">
        <f aca="false">IF(D2116&lt;25, 0.24, 0.24-(0.01/5)*(D2116-25))</f>
        <v>0.24</v>
      </c>
      <c r="G2116" s="40" t="n">
        <f aca="false">(E2116/1000)*$G$1*F2116</f>
        <v>17175.7622581992</v>
      </c>
      <c r="H2116" s="40" t="n">
        <v>0.227915522471404</v>
      </c>
      <c r="I2116" s="3" t="n">
        <f aca="false">H2116*$J$2</f>
        <v>0</v>
      </c>
      <c r="J2116" s="19" t="n">
        <f aca="false">SUM(I2116+G2116)</f>
        <v>17175.7622581992</v>
      </c>
      <c r="K2116" s="1" t="n">
        <v>0</v>
      </c>
      <c r="L2116" s="39" t="n">
        <v>4.32829124660345</v>
      </c>
      <c r="M2116" s="39"/>
      <c r="N2116" s="1" t="n">
        <f aca="false">(2.571*(19.44-D2116)+3.87)*$K$2</f>
        <v>-0</v>
      </c>
      <c r="O2116" s="1" t="n">
        <f aca="false">IF(N2116&gt;0,N2116,0)</f>
        <v>0</v>
      </c>
      <c r="P2116" s="1" t="n">
        <f aca="false">O2116*1.5</f>
        <v>0</v>
      </c>
      <c r="Q2116" s="1" t="n">
        <f aca="false">P2116/(3.6*$Q$2)</f>
        <v>0</v>
      </c>
      <c r="R2116" s="1" t="n">
        <f aca="false">(K2116+L2116)*$R$2</f>
        <v>21641.4562330173</v>
      </c>
      <c r="S2116" s="19" t="n">
        <f aca="false">J2116-R2116</f>
        <v>-4465.69397481802</v>
      </c>
      <c r="T2116" s="1" t="n">
        <f aca="false">IF(S2116&lt;0,S2116/$G$3,0)</f>
        <v>-6379.5628211686</v>
      </c>
      <c r="U2116" s="1" t="n">
        <f aca="false">IF(S2116&gt;0,S2116*0.7,0)</f>
        <v>0</v>
      </c>
      <c r="V2116" s="14" t="n">
        <f aca="false">V2115+U2116+T2116</f>
        <v>8086914.4160126</v>
      </c>
      <c r="W2116" s="19" t="n">
        <f aca="false">V2116/1000</f>
        <v>8086.9144160126</v>
      </c>
      <c r="X2116" s="19" t="n">
        <f aca="false">W2116*3600000000*2/237000000</f>
        <v>245678.412638358</v>
      </c>
      <c r="Y2116" s="19" t="n">
        <f aca="false">X2116/30.662</f>
        <v>8012.4718752318</v>
      </c>
    </row>
    <row r="2117" customFormat="false" ht="17.9" hidden="false" customHeight="false" outlineLevel="0" collapsed="false">
      <c r="A2117" s="2" t="n">
        <v>3</v>
      </c>
      <c r="B2117" s="3" t="n">
        <v>29</v>
      </c>
      <c r="C2117" s="38" t="n">
        <v>18</v>
      </c>
      <c r="D2117" s="1" t="n">
        <v>18.9</v>
      </c>
      <c r="E2117" s="3" t="n">
        <v>15.9045835457177</v>
      </c>
      <c r="F2117" s="23" t="n">
        <f aca="false">IF(D2117&lt;25, 0.24, 0.24-(0.01/5)*(D2117-25))</f>
        <v>0.24</v>
      </c>
      <c r="G2117" s="40" t="n">
        <f aca="false">(E2117/1000)*$G$1*F2117</f>
        <v>1250.55831869953</v>
      </c>
      <c r="H2117" s="40" t="n">
        <v>0.242937356206576</v>
      </c>
      <c r="I2117" s="3" t="n">
        <f aca="false">H2117*$J$2</f>
        <v>0</v>
      </c>
      <c r="J2117" s="19" t="n">
        <f aca="false">SUM(I2117+G2117)</f>
        <v>1250.55831869953</v>
      </c>
      <c r="K2117" s="1" t="n">
        <v>0</v>
      </c>
      <c r="L2117" s="39" t="n">
        <v>3.00347640003871</v>
      </c>
      <c r="M2117" s="39"/>
      <c r="N2117" s="1" t="n">
        <f aca="false">(2.571*(19.44-D2117)+3.87)*$K$2</f>
        <v>0</v>
      </c>
      <c r="O2117" s="1" t="n">
        <f aca="false">IF(N2117&gt;0,N2117,0)</f>
        <v>0</v>
      </c>
      <c r="P2117" s="1" t="n">
        <f aca="false">O2117*1.5</f>
        <v>0</v>
      </c>
      <c r="Q2117" s="1" t="n">
        <f aca="false">P2117/(3.6*$Q$2)</f>
        <v>0</v>
      </c>
      <c r="R2117" s="1" t="n">
        <f aca="false">(K2117+L2117)*$R$2</f>
        <v>15017.3820001936</v>
      </c>
      <c r="S2117" s="19" t="n">
        <f aca="false">J2117-R2117</f>
        <v>-13766.823681494</v>
      </c>
      <c r="T2117" s="1" t="n">
        <f aca="false">IF(S2117&lt;0,S2117/$G$3,0)</f>
        <v>-19666.8909735629</v>
      </c>
      <c r="U2117" s="1" t="n">
        <f aca="false">IF(S2117&gt;0,S2117*0.7,0)</f>
        <v>0</v>
      </c>
      <c r="V2117" s="14" t="n">
        <f aca="false">V2116+U2117+T2117</f>
        <v>8067247.52503904</v>
      </c>
      <c r="W2117" s="19" t="n">
        <f aca="false">V2117/1000</f>
        <v>8067.24752503904</v>
      </c>
      <c r="X2117" s="19" t="n">
        <f aca="false">W2117*3600000000*2/237000000</f>
        <v>245080.93746954</v>
      </c>
      <c r="Y2117" s="19" t="n">
        <f aca="false">X2117/30.662</f>
        <v>7992.98602405389</v>
      </c>
    </row>
    <row r="2118" customFormat="false" ht="17.9" hidden="false" customHeight="false" outlineLevel="0" collapsed="false">
      <c r="A2118" s="2" t="n">
        <v>3</v>
      </c>
      <c r="B2118" s="3" t="n">
        <v>29</v>
      </c>
      <c r="C2118" s="38" t="n">
        <v>19</v>
      </c>
      <c r="D2118" s="1" t="n">
        <v>15</v>
      </c>
      <c r="E2118" s="3" t="n">
        <v>0</v>
      </c>
      <c r="F2118" s="23" t="n">
        <f aca="false">IF(D2118&lt;25, 0.24, 0.24-(0.01/5)*(D2118-25))</f>
        <v>0.24</v>
      </c>
      <c r="G2118" s="40" t="n">
        <f aca="false">(E2118/1000)*$G$1*F2118</f>
        <v>0</v>
      </c>
      <c r="H2118" s="40" t="n">
        <v>0.267567334680415</v>
      </c>
      <c r="I2118" s="3" t="n">
        <f aca="false">H2118*$J$2</f>
        <v>0</v>
      </c>
      <c r="J2118" s="19" t="n">
        <f aca="false">SUM(I2118+G2118)</f>
        <v>0</v>
      </c>
      <c r="K2118" s="1" t="n">
        <v>0</v>
      </c>
      <c r="L2118" s="39" t="n">
        <v>1.3882380474163</v>
      </c>
      <c r="M2118" s="39"/>
      <c r="N2118" s="1" t="n">
        <f aca="false">(2.571*(19.44-D2118)+3.87)*$K$2</f>
        <v>0</v>
      </c>
      <c r="O2118" s="1" t="n">
        <f aca="false">IF(N2118&gt;0,N2118,0)</f>
        <v>0</v>
      </c>
      <c r="P2118" s="1" t="n">
        <f aca="false">O2118*1.5</f>
        <v>0</v>
      </c>
      <c r="Q2118" s="1" t="n">
        <f aca="false">P2118/(3.6*$Q$2)</f>
        <v>0</v>
      </c>
      <c r="R2118" s="1" t="n">
        <f aca="false">(K2118+L2118)*$R$2</f>
        <v>6941.1902370815</v>
      </c>
      <c r="S2118" s="19" t="n">
        <f aca="false">J2118-R2118</f>
        <v>-6941.1902370815</v>
      </c>
      <c r="T2118" s="1" t="n">
        <f aca="false">IF(S2118&lt;0,S2118/$G$3,0)</f>
        <v>-9915.98605297357</v>
      </c>
      <c r="U2118" s="1" t="n">
        <f aca="false">IF(S2118&gt;0,S2118*0.7,0)</f>
        <v>0</v>
      </c>
      <c r="V2118" s="14" t="n">
        <f aca="false">V2117+U2118+T2118</f>
        <v>8057331.53898607</v>
      </c>
      <c r="W2118" s="19" t="n">
        <f aca="false">V2118/1000</f>
        <v>8057.33153898607</v>
      </c>
      <c r="X2118" s="19" t="n">
        <f aca="false">W2118*3600000000*2/237000000</f>
        <v>244779.692323627</v>
      </c>
      <c r="Y2118" s="19" t="n">
        <f aca="false">X2118/30.662</f>
        <v>7983.16131771011</v>
      </c>
    </row>
    <row r="2119" customFormat="false" ht="17.9" hidden="false" customHeight="false" outlineLevel="0" collapsed="false">
      <c r="A2119" s="2" t="n">
        <v>3</v>
      </c>
      <c r="B2119" s="3" t="n">
        <v>29</v>
      </c>
      <c r="C2119" s="38" t="n">
        <v>20</v>
      </c>
      <c r="D2119" s="1" t="n">
        <v>15</v>
      </c>
      <c r="E2119" s="3" t="n">
        <v>0</v>
      </c>
      <c r="F2119" s="23" t="n">
        <f aca="false">IF(D2119&lt;25, 0.24, 0.24-(0.01/5)*(D2119-25))</f>
        <v>0.24</v>
      </c>
      <c r="G2119" s="40" t="n">
        <f aca="false">(E2119/1000)*$G$1*F2119</f>
        <v>0</v>
      </c>
      <c r="H2119" s="40" t="n">
        <v>0.320893509531248</v>
      </c>
      <c r="I2119" s="3" t="n">
        <f aca="false">H2119*$J$2</f>
        <v>0</v>
      </c>
      <c r="J2119" s="19" t="n">
        <f aca="false">SUM(I2119+G2119)</f>
        <v>0</v>
      </c>
      <c r="K2119" s="1" t="n">
        <v>0</v>
      </c>
      <c r="L2119" s="39" t="n">
        <v>0.873323787265338</v>
      </c>
      <c r="M2119" s="39"/>
      <c r="N2119" s="1" t="n">
        <f aca="false">(2.571*(19.44-D2119)+3.87)*$K$2</f>
        <v>0</v>
      </c>
      <c r="O2119" s="1" t="n">
        <f aca="false">IF(N2119&gt;0,N2119,0)</f>
        <v>0</v>
      </c>
      <c r="P2119" s="1" t="n">
        <f aca="false">O2119*1.5</f>
        <v>0</v>
      </c>
      <c r="Q2119" s="1" t="n">
        <f aca="false">P2119/(3.6*$Q$2)</f>
        <v>0</v>
      </c>
      <c r="R2119" s="1" t="n">
        <f aca="false">(K2119+L2119)*$R$2</f>
        <v>4366.61893632669</v>
      </c>
      <c r="S2119" s="19" t="n">
        <f aca="false">J2119-R2119</f>
        <v>-4366.61893632669</v>
      </c>
      <c r="T2119" s="1" t="n">
        <f aca="false">IF(S2119&lt;0,S2119/$G$3,0)</f>
        <v>-6238.02705189527</v>
      </c>
      <c r="U2119" s="1" t="n">
        <f aca="false">IF(S2119&gt;0,S2119*0.7,0)</f>
        <v>0</v>
      </c>
      <c r="V2119" s="14" t="n">
        <f aca="false">V2118+U2119+T2119</f>
        <v>8051093.51193417</v>
      </c>
      <c r="W2119" s="19" t="n">
        <f aca="false">V2119/1000</f>
        <v>8051.09351193417</v>
      </c>
      <c r="X2119" s="19" t="n">
        <f aca="false">W2119*3600000000*2/237000000</f>
        <v>244590.182641038</v>
      </c>
      <c r="Y2119" s="19" t="n">
        <f aca="false">X2119/30.662</f>
        <v>7976.98071362071</v>
      </c>
    </row>
    <row r="2120" customFormat="false" ht="17.9" hidden="false" customHeight="false" outlineLevel="0" collapsed="false">
      <c r="A2120" s="2" t="n">
        <v>3</v>
      </c>
      <c r="B2120" s="3" t="n">
        <v>29</v>
      </c>
      <c r="C2120" s="38" t="n">
        <v>21</v>
      </c>
      <c r="D2120" s="1" t="n">
        <v>13.3</v>
      </c>
      <c r="E2120" s="3" t="n">
        <v>0</v>
      </c>
      <c r="F2120" s="23" t="n">
        <f aca="false">IF(D2120&lt;25, 0.24, 0.24-(0.01/5)*(D2120-25))</f>
        <v>0.24</v>
      </c>
      <c r="G2120" s="40" t="n">
        <f aca="false">(E2120/1000)*$G$1*F2120</f>
        <v>0</v>
      </c>
      <c r="H2120" s="40" t="n">
        <v>0.39814362182129</v>
      </c>
      <c r="I2120" s="3" t="n">
        <f aca="false">H2120*$J$2</f>
        <v>0</v>
      </c>
      <c r="J2120" s="19" t="n">
        <f aca="false">SUM(I2120+G2120)</f>
        <v>0</v>
      </c>
      <c r="K2120" s="1" t="n">
        <v>0</v>
      </c>
      <c r="L2120" s="39" t="n">
        <v>0.89773487536288</v>
      </c>
      <c r="M2120" s="39"/>
      <c r="N2120" s="1" t="n">
        <f aca="false">(2.571*(19.44-D2120)+3.87)*$K$2</f>
        <v>0</v>
      </c>
      <c r="O2120" s="1" t="n">
        <f aca="false">IF(N2120&gt;0,N2120,0)</f>
        <v>0</v>
      </c>
      <c r="P2120" s="1" t="n">
        <f aca="false">O2120*1.5</f>
        <v>0</v>
      </c>
      <c r="Q2120" s="1" t="n">
        <f aca="false">P2120/(3.6*$Q$2)</f>
        <v>0</v>
      </c>
      <c r="R2120" s="1" t="n">
        <f aca="false">(K2120+L2120)*$R$2</f>
        <v>4488.6743768144</v>
      </c>
      <c r="S2120" s="19" t="n">
        <f aca="false">J2120-R2120</f>
        <v>-4488.6743768144</v>
      </c>
      <c r="T2120" s="1" t="n">
        <f aca="false">IF(S2120&lt;0,S2120/$G$3,0)</f>
        <v>-6412.39196687771</v>
      </c>
      <c r="U2120" s="1" t="n">
        <f aca="false">IF(S2120&gt;0,S2120*0.7,0)</f>
        <v>0</v>
      </c>
      <c r="V2120" s="14" t="n">
        <f aca="false">V2119+U2120+T2120</f>
        <v>8044681.11996729</v>
      </c>
      <c r="W2120" s="19" t="n">
        <f aca="false">V2120/1000</f>
        <v>8044.68111996729</v>
      </c>
      <c r="X2120" s="19" t="n">
        <f aca="false">W2120*3600000000*2/237000000</f>
        <v>244395.375796475</v>
      </c>
      <c r="Y2120" s="19" t="n">
        <f aca="false">X2120/30.662</f>
        <v>7970.62734969913</v>
      </c>
    </row>
    <row r="2121" customFormat="false" ht="17.9" hidden="false" customHeight="false" outlineLevel="0" collapsed="false">
      <c r="A2121" s="2" t="n">
        <v>3</v>
      </c>
      <c r="B2121" s="3" t="n">
        <v>29</v>
      </c>
      <c r="C2121" s="38" t="n">
        <v>22</v>
      </c>
      <c r="D2121" s="1" t="n">
        <v>13.3</v>
      </c>
      <c r="E2121" s="3" t="n">
        <v>0</v>
      </c>
      <c r="F2121" s="23" t="n">
        <f aca="false">IF(D2121&lt;25, 0.24, 0.24-(0.01/5)*(D2121-25))</f>
        <v>0.24</v>
      </c>
      <c r="G2121" s="40" t="n">
        <f aca="false">(E2121/1000)*$G$1*F2121</f>
        <v>0</v>
      </c>
      <c r="H2121" s="40" t="n">
        <v>0.492559826590721</v>
      </c>
      <c r="I2121" s="3" t="n">
        <f aca="false">H2121*$J$2</f>
        <v>0</v>
      </c>
      <c r="J2121" s="19" t="n">
        <f aca="false">SUM(I2121+G2121)</f>
        <v>0</v>
      </c>
      <c r="K2121" s="1" t="n">
        <v>0</v>
      </c>
      <c r="L2121" s="39" t="n">
        <v>0.926936924675827</v>
      </c>
      <c r="M2121" s="39"/>
      <c r="N2121" s="1" t="n">
        <f aca="false">(2.571*(19.44-D2121)+3.87)*$K$2</f>
        <v>0</v>
      </c>
      <c r="O2121" s="1" t="n">
        <f aca="false">IF(N2121&gt;0,N2121,0)</f>
        <v>0</v>
      </c>
      <c r="P2121" s="1" t="n">
        <f aca="false">O2121*1.5</f>
        <v>0</v>
      </c>
      <c r="Q2121" s="1" t="n">
        <f aca="false">P2121/(3.6*$Q$2)</f>
        <v>0</v>
      </c>
      <c r="R2121" s="1" t="n">
        <f aca="false">(K2121+L2121)*$R$2</f>
        <v>4634.68462337914</v>
      </c>
      <c r="S2121" s="19" t="n">
        <f aca="false">J2121-R2121</f>
        <v>-4634.68462337914</v>
      </c>
      <c r="T2121" s="1" t="n">
        <f aca="false">IF(S2121&lt;0,S2121/$G$3,0)</f>
        <v>-6620.97803339877</v>
      </c>
      <c r="U2121" s="1" t="n">
        <f aca="false">IF(S2121&gt;0,S2121*0.7,0)</f>
        <v>0</v>
      </c>
      <c r="V2121" s="14" t="n">
        <f aca="false">V2120+U2121+T2121</f>
        <v>8038060.1419339</v>
      </c>
      <c r="W2121" s="19" t="n">
        <f aca="false">V2121/1000</f>
        <v>8038.0601419339</v>
      </c>
      <c r="X2121" s="19" t="n">
        <f aca="false">W2121*3600000000*2/237000000</f>
        <v>244194.232160017</v>
      </c>
      <c r="Y2121" s="19" t="n">
        <f aca="false">X2121/30.662</f>
        <v>7964.06731981009</v>
      </c>
    </row>
    <row r="2122" customFormat="false" ht="17.9" hidden="false" customHeight="false" outlineLevel="0" collapsed="false">
      <c r="A2122" s="2" t="n">
        <v>3</v>
      </c>
      <c r="B2122" s="3" t="n">
        <v>29</v>
      </c>
      <c r="C2122" s="38" t="n">
        <v>23</v>
      </c>
      <c r="D2122" s="1" t="n">
        <v>12.2</v>
      </c>
      <c r="E2122" s="3" t="n">
        <v>0</v>
      </c>
      <c r="F2122" s="23" t="n">
        <f aca="false">IF(D2122&lt;25, 0.24, 0.24-(0.01/5)*(D2122-25))</f>
        <v>0.24</v>
      </c>
      <c r="G2122" s="40" t="n">
        <f aca="false">(E2122/1000)*$G$1*F2122</f>
        <v>0</v>
      </c>
      <c r="H2122" s="40" t="n">
        <v>0.504124556473372</v>
      </c>
      <c r="I2122" s="3" t="n">
        <f aca="false">H2122*$J$2</f>
        <v>0</v>
      </c>
      <c r="J2122" s="19" t="n">
        <f aca="false">SUM(I2122+G2122)</f>
        <v>0</v>
      </c>
      <c r="K2122" s="1" t="n">
        <v>0</v>
      </c>
      <c r="L2122" s="39" t="n">
        <v>0.899788144455196</v>
      </c>
      <c r="M2122" s="39"/>
      <c r="N2122" s="1" t="n">
        <f aca="false">(2.571*(19.44-D2122)+3.87)*$K$2</f>
        <v>0</v>
      </c>
      <c r="O2122" s="1" t="n">
        <f aca="false">IF(N2122&gt;0,N2122,0)</f>
        <v>0</v>
      </c>
      <c r="P2122" s="1" t="n">
        <f aca="false">O2122*1.5</f>
        <v>0</v>
      </c>
      <c r="Q2122" s="1" t="n">
        <f aca="false">P2122/(3.6*$Q$2)</f>
        <v>0</v>
      </c>
      <c r="R2122" s="1" t="n">
        <f aca="false">(K2122+L2122)*$R$2</f>
        <v>4498.94072227598</v>
      </c>
      <c r="S2122" s="19" t="n">
        <f aca="false">J2122-R2122</f>
        <v>-4498.94072227598</v>
      </c>
      <c r="T2122" s="1" t="n">
        <f aca="false">IF(S2122&lt;0,S2122/$G$3,0)</f>
        <v>-6427.05817467997</v>
      </c>
      <c r="U2122" s="1" t="n">
        <f aca="false">IF(S2122&gt;0,S2122*0.7,0)</f>
        <v>0</v>
      </c>
      <c r="V2122" s="14" t="n">
        <f aca="false">V2121+U2122+T2122</f>
        <v>8031633.08375922</v>
      </c>
      <c r="W2122" s="19" t="n">
        <f aca="false">V2122/1000</f>
        <v>8031.63308375922</v>
      </c>
      <c r="X2122" s="19" t="n">
        <f aca="false">W2122*3600000000*2/237000000</f>
        <v>243998.979759774</v>
      </c>
      <c r="Y2122" s="19" t="n">
        <f aca="false">X2122/30.662</f>
        <v>7957.69942468768</v>
      </c>
    </row>
    <row r="2123" customFormat="false" ht="17.9" hidden="false" customHeight="false" outlineLevel="0" collapsed="false">
      <c r="A2123" s="2" t="n">
        <v>3</v>
      </c>
      <c r="B2123" s="3" t="n">
        <v>30</v>
      </c>
      <c r="C2123" s="38" t="n">
        <v>0</v>
      </c>
      <c r="D2123" s="1" t="n">
        <v>11.7</v>
      </c>
      <c r="E2123" s="3" t="n">
        <v>0</v>
      </c>
      <c r="F2123" s="23" t="n">
        <f aca="false">IF(D2123&lt;25, 0.24, 0.24-(0.01/5)*(D2123-25))</f>
        <v>0.24</v>
      </c>
      <c r="G2123" s="40" t="n">
        <f aca="false">(E2123/1000)*$G$1*F2123</f>
        <v>0</v>
      </c>
      <c r="H2123" s="40" t="n">
        <v>0.466435668583451</v>
      </c>
      <c r="I2123" s="3" t="n">
        <f aca="false">H2123*$J$2</f>
        <v>0</v>
      </c>
      <c r="J2123" s="19" t="n">
        <f aca="false">SUM(I2123+G2123)</f>
        <v>0</v>
      </c>
      <c r="K2123" s="1" t="n">
        <v>0</v>
      </c>
      <c r="L2123" s="39" t="n">
        <v>0.736895463131411</v>
      </c>
      <c r="M2123" s="39"/>
      <c r="N2123" s="1" t="n">
        <f aca="false">(2.571*(19.44-D2123)+3.87)*$K$2</f>
        <v>0</v>
      </c>
      <c r="O2123" s="1" t="n">
        <f aca="false">IF(N2123&gt;0,N2123,0)</f>
        <v>0</v>
      </c>
      <c r="P2123" s="1" t="n">
        <f aca="false">O2123*1.5</f>
        <v>0</v>
      </c>
      <c r="Q2123" s="1" t="n">
        <f aca="false">P2123/(3.6*$Q$2)</f>
        <v>0</v>
      </c>
      <c r="R2123" s="1" t="n">
        <f aca="false">(K2123+L2123)*$R$2</f>
        <v>3684.47731565706</v>
      </c>
      <c r="S2123" s="19" t="n">
        <f aca="false">J2123-R2123</f>
        <v>-3684.47731565706</v>
      </c>
      <c r="T2123" s="1" t="n">
        <f aca="false">IF(S2123&lt;0,S2123/$G$3,0)</f>
        <v>-5263.53902236722</v>
      </c>
      <c r="U2123" s="1" t="n">
        <f aca="false">IF(S2123&gt;0,S2123*0.7,0)</f>
        <v>0</v>
      </c>
      <c r="V2123" s="14" t="n">
        <f aca="false">V2122+U2123+T2123</f>
        <v>8026369.54473685</v>
      </c>
      <c r="W2123" s="19" t="n">
        <f aca="false">V2123/1000</f>
        <v>8026.36954473685</v>
      </c>
      <c r="X2123" s="19" t="n">
        <f aca="false">W2123*3600000000*2/237000000</f>
        <v>243839.074776816</v>
      </c>
      <c r="Y2123" s="19" t="n">
        <f aca="false">X2123/30.662</f>
        <v>7952.48433816501</v>
      </c>
    </row>
    <row r="2124" customFormat="false" ht="17.9" hidden="false" customHeight="false" outlineLevel="0" collapsed="false">
      <c r="A2124" s="2" t="n">
        <v>3</v>
      </c>
      <c r="B2124" s="3" t="n">
        <v>30</v>
      </c>
      <c r="C2124" s="38" t="n">
        <v>1</v>
      </c>
      <c r="D2124" s="1" t="n">
        <v>10.6</v>
      </c>
      <c r="E2124" s="3" t="n">
        <v>0</v>
      </c>
      <c r="F2124" s="23" t="n">
        <f aca="false">IF(D2124&lt;25, 0.24, 0.24-(0.01/5)*(D2124-25))</f>
        <v>0.24</v>
      </c>
      <c r="G2124" s="40" t="n">
        <f aca="false">(E2124/1000)*$G$1*F2124</f>
        <v>0</v>
      </c>
      <c r="H2124" s="40" t="n">
        <v>0.44488377029527</v>
      </c>
      <c r="I2124" s="3" t="n">
        <f aca="false">H2124*$J$2</f>
        <v>0</v>
      </c>
      <c r="J2124" s="19" t="n">
        <f aca="false">SUM(I2124+G2124)</f>
        <v>0</v>
      </c>
      <c r="K2124" s="1" t="n">
        <v>0</v>
      </c>
      <c r="L2124" s="39" t="n">
        <v>0.759937705167409</v>
      </c>
      <c r="M2124" s="39"/>
      <c r="N2124" s="1" t="n">
        <f aca="false">(2.571*(19.44-D2124)+3.87)*$K$2</f>
        <v>0</v>
      </c>
      <c r="O2124" s="1" t="n">
        <f aca="false">IF(N2124&gt;0,N2124,0)</f>
        <v>0</v>
      </c>
      <c r="P2124" s="1" t="n">
        <f aca="false">O2124*1.5</f>
        <v>0</v>
      </c>
      <c r="Q2124" s="1" t="n">
        <f aca="false">P2124/(3.6*$Q$2)</f>
        <v>0</v>
      </c>
      <c r="R2124" s="1" t="n">
        <f aca="false">(K2124+L2124)*$R$2</f>
        <v>3799.68852583705</v>
      </c>
      <c r="S2124" s="19" t="n">
        <f aca="false">J2124-R2124</f>
        <v>-3799.68852583705</v>
      </c>
      <c r="T2124" s="1" t="n">
        <f aca="false">IF(S2124&lt;0,S2124/$G$3,0)</f>
        <v>-5428.12646548149</v>
      </c>
      <c r="U2124" s="1" t="n">
        <f aca="false">IF(S2124&gt;0,S2124*0.7,0)</f>
        <v>0</v>
      </c>
      <c r="V2124" s="14" t="n">
        <f aca="false">V2123+U2124+T2124</f>
        <v>8020941.41827137</v>
      </c>
      <c r="W2124" s="19" t="n">
        <f aca="false">V2124/1000</f>
        <v>8020.94141827137</v>
      </c>
      <c r="X2124" s="19" t="n">
        <f aca="false">W2124*3600000000*2/237000000</f>
        <v>243674.169669004</v>
      </c>
      <c r="Y2124" s="19" t="n">
        <f aca="false">X2124/30.662</f>
        <v>7947.1061792774</v>
      </c>
    </row>
    <row r="2125" customFormat="false" ht="17.9" hidden="false" customHeight="false" outlineLevel="0" collapsed="false">
      <c r="A2125" s="2" t="n">
        <v>3</v>
      </c>
      <c r="B2125" s="3" t="n">
        <v>30</v>
      </c>
      <c r="C2125" s="38" t="n">
        <v>2</v>
      </c>
      <c r="D2125" s="1" t="n">
        <v>9.4</v>
      </c>
      <c r="E2125" s="3" t="n">
        <v>0</v>
      </c>
      <c r="F2125" s="23" t="n">
        <f aca="false">IF(D2125&lt;25, 0.24, 0.24-(0.01/5)*(D2125-25))</f>
        <v>0.24</v>
      </c>
      <c r="G2125" s="40" t="n">
        <f aca="false">(E2125/1000)*$G$1*F2125</f>
        <v>0</v>
      </c>
      <c r="H2125" s="40" t="n">
        <v>0.441883378256063</v>
      </c>
      <c r="I2125" s="3" t="n">
        <f aca="false">H2125*$J$2</f>
        <v>0</v>
      </c>
      <c r="J2125" s="19" t="n">
        <f aca="false">SUM(I2125+G2125)</f>
        <v>0</v>
      </c>
      <c r="K2125" s="1" t="n">
        <v>0</v>
      </c>
      <c r="L2125" s="39" t="n">
        <v>0.711115528972324</v>
      </c>
      <c r="M2125" s="39"/>
      <c r="N2125" s="1" t="n">
        <f aca="false">(2.571*(19.44-D2125)+3.87)*$K$2</f>
        <v>0</v>
      </c>
      <c r="O2125" s="1" t="n">
        <f aca="false">IF(N2125&gt;0,N2125,0)</f>
        <v>0</v>
      </c>
      <c r="P2125" s="1" t="n">
        <f aca="false">O2125*1.5</f>
        <v>0</v>
      </c>
      <c r="Q2125" s="1" t="n">
        <f aca="false">P2125/(3.6*$Q$2)</f>
        <v>0</v>
      </c>
      <c r="R2125" s="1" t="n">
        <f aca="false">(K2125+L2125)*$R$2</f>
        <v>3555.57764486162</v>
      </c>
      <c r="S2125" s="19" t="n">
        <f aca="false">J2125-R2125</f>
        <v>-3555.57764486162</v>
      </c>
      <c r="T2125" s="1" t="n">
        <f aca="false">IF(S2125&lt;0,S2125/$G$3,0)</f>
        <v>-5079.3966355166</v>
      </c>
      <c r="U2125" s="1" t="n">
        <f aca="false">IF(S2125&gt;0,S2125*0.7,0)</f>
        <v>0</v>
      </c>
      <c r="V2125" s="14" t="n">
        <f aca="false">V2124+U2125+T2125</f>
        <v>8015862.02163585</v>
      </c>
      <c r="W2125" s="19" t="n">
        <f aca="false">V2125/1000</f>
        <v>8015.86202163585</v>
      </c>
      <c r="X2125" s="19" t="n">
        <f aca="false">W2125*3600000000*2/237000000</f>
        <v>243519.85888514</v>
      </c>
      <c r="Y2125" s="19" t="n">
        <f aca="false">X2125/30.662</f>
        <v>7942.07354005413</v>
      </c>
    </row>
    <row r="2126" customFormat="false" ht="17.9" hidden="false" customHeight="false" outlineLevel="0" collapsed="false">
      <c r="A2126" s="2" t="n">
        <v>3</v>
      </c>
      <c r="B2126" s="3" t="n">
        <v>30</v>
      </c>
      <c r="C2126" s="38" t="n">
        <v>3</v>
      </c>
      <c r="D2126" s="1" t="n">
        <v>9.4</v>
      </c>
      <c r="E2126" s="3" t="n">
        <v>0</v>
      </c>
      <c r="F2126" s="23" t="n">
        <f aca="false">IF(D2126&lt;25, 0.24, 0.24-(0.01/5)*(D2126-25))</f>
        <v>0.24</v>
      </c>
      <c r="G2126" s="40" t="n">
        <f aca="false">(E2126/1000)*$G$1*F2126</f>
        <v>0</v>
      </c>
      <c r="H2126" s="40" t="n">
        <v>0.434505522809821</v>
      </c>
      <c r="I2126" s="3" t="n">
        <f aca="false">H2126*$J$2</f>
        <v>0</v>
      </c>
      <c r="J2126" s="19" t="n">
        <f aca="false">SUM(I2126+G2126)</f>
        <v>0</v>
      </c>
      <c r="K2126" s="1" t="n">
        <v>0</v>
      </c>
      <c r="L2126" s="39" t="n">
        <v>0.694917517244049</v>
      </c>
      <c r="M2126" s="39"/>
      <c r="N2126" s="1" t="n">
        <f aca="false">(2.571*(19.44-D2126)+3.87)*$K$2</f>
        <v>0</v>
      </c>
      <c r="O2126" s="1" t="n">
        <f aca="false">IF(N2126&gt;0,N2126,0)</f>
        <v>0</v>
      </c>
      <c r="P2126" s="1" t="n">
        <f aca="false">O2126*1.5</f>
        <v>0</v>
      </c>
      <c r="Q2126" s="1" t="n">
        <f aca="false">P2126/(3.6*$Q$2)</f>
        <v>0</v>
      </c>
      <c r="R2126" s="1" t="n">
        <f aca="false">(K2126+L2126)*$R$2</f>
        <v>3474.58758622025</v>
      </c>
      <c r="S2126" s="19" t="n">
        <f aca="false">J2126-R2126</f>
        <v>-3474.58758622025</v>
      </c>
      <c r="T2126" s="1" t="n">
        <f aca="false">IF(S2126&lt;0,S2126/$G$3,0)</f>
        <v>-4963.69655174321</v>
      </c>
      <c r="U2126" s="1" t="n">
        <f aca="false">IF(S2126&gt;0,S2126*0.7,0)</f>
        <v>0</v>
      </c>
      <c r="V2126" s="14" t="n">
        <f aca="false">V2125+U2126+T2126</f>
        <v>8010898.32508411</v>
      </c>
      <c r="W2126" s="19" t="n">
        <f aca="false">V2126/1000</f>
        <v>8010.89832508411</v>
      </c>
      <c r="X2126" s="19" t="n">
        <f aca="false">W2126*3600000000*2/237000000</f>
        <v>243369.06304053</v>
      </c>
      <c r="Y2126" s="19" t="n">
        <f aca="false">X2126/30.662</f>
        <v>7937.15553585969</v>
      </c>
    </row>
    <row r="2127" customFormat="false" ht="17.9" hidden="false" customHeight="false" outlineLevel="0" collapsed="false">
      <c r="A2127" s="2" t="n">
        <v>3</v>
      </c>
      <c r="B2127" s="3" t="n">
        <v>30</v>
      </c>
      <c r="C2127" s="38" t="n">
        <v>4</v>
      </c>
      <c r="D2127" s="1" t="n">
        <v>8.3</v>
      </c>
      <c r="E2127" s="3" t="n">
        <v>0</v>
      </c>
      <c r="F2127" s="23" t="n">
        <f aca="false">IF(D2127&lt;25, 0.24, 0.24-(0.01/5)*(D2127-25))</f>
        <v>0.24</v>
      </c>
      <c r="G2127" s="40" t="n">
        <f aca="false">(E2127/1000)*$G$1*F2127</f>
        <v>0</v>
      </c>
      <c r="H2127" s="40" t="n">
        <v>0.405313147668012</v>
      </c>
      <c r="I2127" s="3" t="n">
        <f aca="false">H2127*$J$2</f>
        <v>0</v>
      </c>
      <c r="J2127" s="19" t="n">
        <f aca="false">SUM(I2127+G2127)</f>
        <v>0</v>
      </c>
      <c r="K2127" s="1" t="n">
        <v>0</v>
      </c>
      <c r="L2127" s="39" t="n">
        <v>0.716134631197987</v>
      </c>
      <c r="M2127" s="39"/>
      <c r="N2127" s="1" t="n">
        <f aca="false">(2.571*(19.44-D2127)+3.87)*$K$2</f>
        <v>0</v>
      </c>
      <c r="O2127" s="1" t="n">
        <f aca="false">IF(N2127&gt;0,N2127,0)</f>
        <v>0</v>
      </c>
      <c r="P2127" s="1" t="n">
        <f aca="false">O2127*1.5</f>
        <v>0</v>
      </c>
      <c r="Q2127" s="1" t="n">
        <f aca="false">P2127/(3.6*$Q$2)</f>
        <v>0</v>
      </c>
      <c r="R2127" s="1" t="n">
        <f aca="false">(K2127+L2127)*$R$2</f>
        <v>3580.67315598994</v>
      </c>
      <c r="S2127" s="19" t="n">
        <f aca="false">J2127-R2127</f>
        <v>-3580.67315598994</v>
      </c>
      <c r="T2127" s="1" t="n">
        <f aca="false">IF(S2127&lt;0,S2127/$G$3,0)</f>
        <v>-5115.24736569991</v>
      </c>
      <c r="U2127" s="1" t="n">
        <f aca="false">IF(S2127&gt;0,S2127*0.7,0)</f>
        <v>0</v>
      </c>
      <c r="V2127" s="14" t="n">
        <f aca="false">V2126+U2127+T2127</f>
        <v>8005783.07771841</v>
      </c>
      <c r="W2127" s="19" t="n">
        <f aca="false">V2127/1000</f>
        <v>8005.78307771841</v>
      </c>
      <c r="X2127" s="19" t="n">
        <f aca="false">W2127*3600000000*2/237000000</f>
        <v>243213.663120559</v>
      </c>
      <c r="Y2127" s="19" t="n">
        <f aca="false">X2127/30.662</f>
        <v>7932.08737592327</v>
      </c>
    </row>
    <row r="2128" customFormat="false" ht="17.9" hidden="false" customHeight="false" outlineLevel="0" collapsed="false">
      <c r="A2128" s="2" t="n">
        <v>3</v>
      </c>
      <c r="B2128" s="3" t="n">
        <v>30</v>
      </c>
      <c r="C2128" s="38" t="n">
        <v>5</v>
      </c>
      <c r="D2128" s="1" t="n">
        <v>7.8</v>
      </c>
      <c r="E2128" s="3" t="n">
        <v>0</v>
      </c>
      <c r="F2128" s="23" t="n">
        <f aca="false">IF(D2128&lt;25, 0.24, 0.24-(0.01/5)*(D2128-25))</f>
        <v>0.24</v>
      </c>
      <c r="G2128" s="40" t="n">
        <f aca="false">(E2128/1000)*$G$1*F2128</f>
        <v>0</v>
      </c>
      <c r="H2128" s="40" t="n">
        <v>0.39747212641231</v>
      </c>
      <c r="I2128" s="3" t="n">
        <f aca="false">H2128*$J$2</f>
        <v>0</v>
      </c>
      <c r="J2128" s="19" t="n">
        <f aca="false">SUM(I2128+G2128)</f>
        <v>0</v>
      </c>
      <c r="K2128" s="1" t="n">
        <v>0</v>
      </c>
      <c r="L2128" s="39" t="n">
        <v>0.805337766208632</v>
      </c>
      <c r="M2128" s="39"/>
      <c r="N2128" s="1" t="n">
        <f aca="false">(2.571*(19.44-D2128)+3.87)*$K$2</f>
        <v>0</v>
      </c>
      <c r="O2128" s="1" t="n">
        <f aca="false">IF(N2128&gt;0,N2128,0)</f>
        <v>0</v>
      </c>
      <c r="P2128" s="1" t="n">
        <f aca="false">O2128*1.5</f>
        <v>0</v>
      </c>
      <c r="Q2128" s="1" t="n">
        <f aca="false">P2128/(3.6*$Q$2)</f>
        <v>0</v>
      </c>
      <c r="R2128" s="1" t="n">
        <f aca="false">(K2128+L2128)*$R$2</f>
        <v>4026.68883104316</v>
      </c>
      <c r="S2128" s="19" t="n">
        <f aca="false">J2128-R2128</f>
        <v>-4026.68883104316</v>
      </c>
      <c r="T2128" s="1" t="n">
        <f aca="false">IF(S2128&lt;0,S2128/$G$3,0)</f>
        <v>-5752.41261577594</v>
      </c>
      <c r="U2128" s="1" t="n">
        <f aca="false">IF(S2128&gt;0,S2128*0.7,0)</f>
        <v>0</v>
      </c>
      <c r="V2128" s="14" t="n">
        <f aca="false">V2127+U2128+T2128</f>
        <v>8000030.66510263</v>
      </c>
      <c r="W2128" s="19" t="n">
        <f aca="false">V2128/1000</f>
        <v>8000.03066510263</v>
      </c>
      <c r="X2128" s="19" t="n">
        <f aca="false">W2128*3600000000*2/237000000</f>
        <v>243038.906281599</v>
      </c>
      <c r="Y2128" s="19" t="n">
        <f aca="false">X2128/30.662</f>
        <v>7926.38791603936</v>
      </c>
    </row>
    <row r="2129" customFormat="false" ht="17.9" hidden="false" customHeight="false" outlineLevel="0" collapsed="false">
      <c r="A2129" s="2" t="n">
        <v>3</v>
      </c>
      <c r="B2129" s="3" t="n">
        <v>30</v>
      </c>
      <c r="C2129" s="38" t="n">
        <v>6</v>
      </c>
      <c r="D2129" s="1" t="n">
        <v>7.8</v>
      </c>
      <c r="E2129" s="3" t="n">
        <v>7.91048025456094</v>
      </c>
      <c r="F2129" s="23" t="n">
        <f aca="false">IF(D2129&lt;25, 0.24, 0.24-(0.01/5)*(D2129-25))</f>
        <v>0.24</v>
      </c>
      <c r="G2129" s="40" t="n">
        <f aca="false">(E2129/1000)*$G$1*F2129</f>
        <v>621.991569839821</v>
      </c>
      <c r="H2129" s="40" t="n">
        <v>0.421486225168367</v>
      </c>
      <c r="I2129" s="3" t="n">
        <f aca="false">H2129*$J$2</f>
        <v>0</v>
      </c>
      <c r="J2129" s="19" t="n">
        <f aca="false">SUM(I2129+G2129)</f>
        <v>621.991569839821</v>
      </c>
      <c r="K2129" s="1" t="n">
        <v>0</v>
      </c>
      <c r="L2129" s="39" t="n">
        <v>0.855072506444746</v>
      </c>
      <c r="M2129" s="39"/>
      <c r="N2129" s="1" t="n">
        <f aca="false">(2.571*(19.44-D2129)+3.87)*$K$2</f>
        <v>0</v>
      </c>
      <c r="O2129" s="1" t="n">
        <f aca="false">IF(N2129&gt;0,N2129,0)</f>
        <v>0</v>
      </c>
      <c r="P2129" s="1" t="n">
        <f aca="false">O2129*1.5</f>
        <v>0</v>
      </c>
      <c r="Q2129" s="1" t="n">
        <f aca="false">P2129/(3.6*$Q$2)</f>
        <v>0</v>
      </c>
      <c r="R2129" s="1" t="n">
        <f aca="false">(K2129+L2129)*$R$2</f>
        <v>4275.36253222373</v>
      </c>
      <c r="S2129" s="19" t="n">
        <f aca="false">J2129-R2129</f>
        <v>-3653.37096238391</v>
      </c>
      <c r="T2129" s="1" t="n">
        <f aca="false">IF(S2129&lt;0,S2129/$G$3,0)</f>
        <v>-5219.10137483416</v>
      </c>
      <c r="U2129" s="1" t="n">
        <f aca="false">IF(S2129&gt;0,S2129*0.7,0)</f>
        <v>0</v>
      </c>
      <c r="V2129" s="14" t="n">
        <f aca="false">V2128+U2129+T2129</f>
        <v>7994811.5637278</v>
      </c>
      <c r="W2129" s="19" t="n">
        <f aca="false">V2129/1000</f>
        <v>7994.8115637278</v>
      </c>
      <c r="X2129" s="19" t="n">
        <f aca="false">W2129*3600000000*2/237000000</f>
        <v>242880.351303123</v>
      </c>
      <c r="Y2129" s="19" t="n">
        <f aca="false">X2129/30.662</f>
        <v>7921.21685810198</v>
      </c>
    </row>
    <row r="2130" customFormat="false" ht="17.9" hidden="false" customHeight="false" outlineLevel="0" collapsed="false">
      <c r="A2130" s="2" t="n">
        <v>3</v>
      </c>
      <c r="B2130" s="3" t="n">
        <v>30</v>
      </c>
      <c r="C2130" s="38" t="n">
        <v>7</v>
      </c>
      <c r="D2130" s="1" t="n">
        <v>7.8</v>
      </c>
      <c r="E2130" s="3" t="n">
        <v>89.4605996673464</v>
      </c>
      <c r="F2130" s="23" t="n">
        <f aca="false">IF(D2130&lt;25, 0.24, 0.24-(0.01/5)*(D2130-25))</f>
        <v>0.24</v>
      </c>
      <c r="G2130" s="40" t="n">
        <f aca="false">(E2130/1000)*$G$1*F2130</f>
        <v>7034.17959912385</v>
      </c>
      <c r="H2130" s="40" t="n">
        <v>0.431437584040449</v>
      </c>
      <c r="I2130" s="3" t="n">
        <f aca="false">H2130*$J$2</f>
        <v>0</v>
      </c>
      <c r="J2130" s="19" t="n">
        <f aca="false">SUM(I2130+G2130)</f>
        <v>7034.17959912385</v>
      </c>
      <c r="K2130" s="1" t="n">
        <v>0</v>
      </c>
      <c r="L2130" s="39" t="n">
        <v>0.75104020576737</v>
      </c>
      <c r="M2130" s="39"/>
      <c r="N2130" s="1" t="n">
        <f aca="false">(2.571*(19.44-D2130)+3.87)*$K$2</f>
        <v>0</v>
      </c>
      <c r="O2130" s="1" t="n">
        <f aca="false">IF(N2130&gt;0,N2130,0)</f>
        <v>0</v>
      </c>
      <c r="P2130" s="1" t="n">
        <f aca="false">O2130*1.5</f>
        <v>0</v>
      </c>
      <c r="Q2130" s="1" t="n">
        <f aca="false">P2130/(3.6*$Q$2)</f>
        <v>0</v>
      </c>
      <c r="R2130" s="1" t="n">
        <f aca="false">(K2130+L2130)*$R$2</f>
        <v>3755.20102883685</v>
      </c>
      <c r="S2130" s="19" t="n">
        <f aca="false">J2130-R2130</f>
        <v>3278.978570287</v>
      </c>
      <c r="T2130" s="1" t="n">
        <f aca="false">IF(S2130&lt;0,S2130/$G$3,0)</f>
        <v>0</v>
      </c>
      <c r="U2130" s="1" t="n">
        <f aca="false">IF(S2130&gt;0,S2130*0.7,0)</f>
        <v>2295.2849992009</v>
      </c>
      <c r="V2130" s="14" t="n">
        <f aca="false">V2129+U2130+T2130</f>
        <v>7997106.848727</v>
      </c>
      <c r="W2130" s="19" t="n">
        <f aca="false">V2130/1000</f>
        <v>7997.106848727</v>
      </c>
      <c r="X2130" s="19" t="n">
        <f aca="false">W2130*3600000000*2/237000000</f>
        <v>242950.081480314</v>
      </c>
      <c r="Y2130" s="19" t="n">
        <f aca="false">X2130/30.662</f>
        <v>7923.49101429502</v>
      </c>
    </row>
    <row r="2131" customFormat="false" ht="17.9" hidden="false" customHeight="false" outlineLevel="0" collapsed="false">
      <c r="A2131" s="2" t="n">
        <v>3</v>
      </c>
      <c r="B2131" s="3" t="n">
        <v>30</v>
      </c>
      <c r="C2131" s="38" t="n">
        <v>8</v>
      </c>
      <c r="D2131" s="1" t="n">
        <v>9.4</v>
      </c>
      <c r="E2131" s="3" t="n">
        <v>364.80481146408</v>
      </c>
      <c r="F2131" s="23" t="n">
        <f aca="false">IF(D2131&lt;25, 0.24, 0.24-(0.01/5)*(D2131-25))</f>
        <v>0.24</v>
      </c>
      <c r="G2131" s="40" t="n">
        <f aca="false">(E2131/1000)*$G$1*F2131</f>
        <v>28684.1645596469</v>
      </c>
      <c r="H2131" s="40" t="n">
        <v>0.394808043026793</v>
      </c>
      <c r="I2131" s="3" t="n">
        <f aca="false">H2131*$J$2</f>
        <v>0</v>
      </c>
      <c r="J2131" s="19" t="n">
        <f aca="false">SUM(I2131+G2131)</f>
        <v>28684.1645596469</v>
      </c>
      <c r="K2131" s="1" t="n">
        <v>0</v>
      </c>
      <c r="L2131" s="39" t="n">
        <v>0.732332642926263</v>
      </c>
      <c r="M2131" s="39"/>
      <c r="N2131" s="1" t="n">
        <f aca="false">(2.571*(19.44-D2131)+3.87)*$K$2</f>
        <v>0</v>
      </c>
      <c r="O2131" s="1" t="n">
        <f aca="false">IF(N2131&gt;0,N2131,0)</f>
        <v>0</v>
      </c>
      <c r="P2131" s="1" t="n">
        <f aca="false">O2131*1.5</f>
        <v>0</v>
      </c>
      <c r="Q2131" s="1" t="n">
        <f aca="false">P2131/(3.6*$Q$2)</f>
        <v>0</v>
      </c>
      <c r="R2131" s="1" t="n">
        <f aca="false">(K2131+L2131)*$R$2</f>
        <v>3661.66321463132</v>
      </c>
      <c r="S2131" s="19" t="n">
        <f aca="false">J2131-R2131</f>
        <v>25022.5013450155</v>
      </c>
      <c r="T2131" s="1" t="n">
        <f aca="false">IF(S2131&lt;0,S2131/$G$3,0)</f>
        <v>0</v>
      </c>
      <c r="U2131" s="1" t="n">
        <f aca="false">IF(S2131&gt;0,S2131*0.7,0)</f>
        <v>17515.7509415109</v>
      </c>
      <c r="V2131" s="14" t="n">
        <f aca="false">V2130+U2131+T2131</f>
        <v>8014622.59966851</v>
      </c>
      <c r="W2131" s="19" t="n">
        <f aca="false">V2131/1000</f>
        <v>8014.62259966851</v>
      </c>
      <c r="X2131" s="19" t="n">
        <f aca="false">W2131*3600000000*2/237000000</f>
        <v>243482.20555955</v>
      </c>
      <c r="Y2131" s="19" t="n">
        <f aca="false">X2131/30.662</f>
        <v>7940.84552734817</v>
      </c>
    </row>
    <row r="2132" customFormat="false" ht="17.9" hidden="false" customHeight="false" outlineLevel="0" collapsed="false">
      <c r="A2132" s="2" t="n">
        <v>3</v>
      </c>
      <c r="B2132" s="3" t="n">
        <v>30</v>
      </c>
      <c r="C2132" s="38" t="n">
        <v>9</v>
      </c>
      <c r="D2132" s="1" t="n">
        <v>9.4</v>
      </c>
      <c r="E2132" s="3" t="n">
        <v>672.929975408877</v>
      </c>
      <c r="F2132" s="23" t="n">
        <f aca="false">IF(D2132&lt;25, 0.24, 0.24-(0.01/5)*(D2132-25))</f>
        <v>0.24</v>
      </c>
      <c r="G2132" s="40" t="n">
        <f aca="false">(E2132/1000)*$G$1*F2132</f>
        <v>52911.6764504295</v>
      </c>
      <c r="H2132" s="40" t="n">
        <v>0.418191479747662</v>
      </c>
      <c r="I2132" s="3" t="n">
        <f aca="false">H2132*$J$2</f>
        <v>0</v>
      </c>
      <c r="J2132" s="19" t="n">
        <f aca="false">SUM(I2132+G2132)</f>
        <v>52911.6764504295</v>
      </c>
      <c r="K2132" s="1" t="n">
        <v>0</v>
      </c>
      <c r="L2132" s="39" t="n">
        <v>0.729366809792917</v>
      </c>
      <c r="M2132" s="39"/>
      <c r="N2132" s="1" t="n">
        <f aca="false">(2.571*(19.44-D2132)+3.87)*$K$2</f>
        <v>0</v>
      </c>
      <c r="O2132" s="1" t="n">
        <f aca="false">IF(N2132&gt;0,N2132,0)</f>
        <v>0</v>
      </c>
      <c r="P2132" s="1" t="n">
        <f aca="false">O2132*1.5</f>
        <v>0</v>
      </c>
      <c r="Q2132" s="1" t="n">
        <f aca="false">P2132/(3.6*$Q$2)</f>
        <v>0</v>
      </c>
      <c r="R2132" s="1" t="n">
        <f aca="false">(K2132+L2132)*$R$2</f>
        <v>3646.83404896459</v>
      </c>
      <c r="S2132" s="19" t="n">
        <f aca="false">J2132-R2132</f>
        <v>49264.8424014649</v>
      </c>
      <c r="T2132" s="1" t="n">
        <f aca="false">IF(S2132&lt;0,S2132/$G$3,0)</f>
        <v>0</v>
      </c>
      <c r="U2132" s="1" t="n">
        <f aca="false">IF(S2132&gt;0,S2132*0.7,0)</f>
        <v>34485.3896810254</v>
      </c>
      <c r="V2132" s="14" t="n">
        <f aca="false">V2131+U2132+T2132</f>
        <v>8049107.98934953</v>
      </c>
      <c r="W2132" s="19" t="n">
        <f aca="false">V2132/1000</f>
        <v>8049.10798934953</v>
      </c>
      <c r="X2132" s="19" t="n">
        <f aca="false">W2132*3600000000*2/237000000</f>
        <v>244529.862967581</v>
      </c>
      <c r="Y2132" s="19" t="n">
        <f aca="false">X2132/30.662</f>
        <v>7975.01346838369</v>
      </c>
    </row>
    <row r="2133" customFormat="false" ht="17.9" hidden="false" customHeight="false" outlineLevel="0" collapsed="false">
      <c r="A2133" s="2" t="n">
        <v>3</v>
      </c>
      <c r="B2133" s="3" t="n">
        <v>30</v>
      </c>
      <c r="C2133" s="38" t="n">
        <v>10</v>
      </c>
      <c r="D2133" s="1" t="n">
        <v>11.1</v>
      </c>
      <c r="E2133" s="3" t="n">
        <v>826.554471578432</v>
      </c>
      <c r="F2133" s="23" t="n">
        <f aca="false">IF(D2133&lt;25, 0.24, 0.24-(0.01/5)*(D2133-25))</f>
        <v>0.24</v>
      </c>
      <c r="G2133" s="40" t="n">
        <f aca="false">(E2133/1000)*$G$1*F2133</f>
        <v>64990.9862348462</v>
      </c>
      <c r="H2133" s="40" t="n">
        <v>0.457925152601262</v>
      </c>
      <c r="I2133" s="3" t="n">
        <f aca="false">H2133*$J$2</f>
        <v>0</v>
      </c>
      <c r="J2133" s="19" t="n">
        <f aca="false">SUM(I2133+G2133)</f>
        <v>64990.9862348462</v>
      </c>
      <c r="K2133" s="1" t="n">
        <v>0</v>
      </c>
      <c r="L2133" s="39" t="n">
        <v>0.706552708767177</v>
      </c>
      <c r="M2133" s="39"/>
      <c r="N2133" s="1" t="n">
        <f aca="false">(2.571*(19.44-D2133)+3.87)*$K$2</f>
        <v>0</v>
      </c>
      <c r="O2133" s="1" t="n">
        <f aca="false">IF(N2133&gt;0,N2133,0)</f>
        <v>0</v>
      </c>
      <c r="P2133" s="1" t="n">
        <f aca="false">O2133*1.5</f>
        <v>0</v>
      </c>
      <c r="Q2133" s="1" t="n">
        <f aca="false">P2133/(3.6*$Q$2)</f>
        <v>0</v>
      </c>
      <c r="R2133" s="1" t="n">
        <f aca="false">(K2133+L2133)*$R$2</f>
        <v>3532.76354383589</v>
      </c>
      <c r="S2133" s="19" t="n">
        <f aca="false">J2133-R2133</f>
        <v>61458.2226910103</v>
      </c>
      <c r="T2133" s="1" t="n">
        <f aca="false">IF(S2133&lt;0,S2133/$G$3,0)</f>
        <v>0</v>
      </c>
      <c r="U2133" s="1" t="n">
        <f aca="false">IF(S2133&gt;0,S2133*0.7,0)</f>
        <v>43020.7558837072</v>
      </c>
      <c r="V2133" s="14" t="n">
        <f aca="false">V2132+U2133+T2133</f>
        <v>8092128.74523324</v>
      </c>
      <c r="W2133" s="19" t="n">
        <f aca="false">V2133/1000</f>
        <v>8092.12874523324</v>
      </c>
      <c r="X2133" s="19" t="n">
        <f aca="false">W2133*3600000000*2/237000000</f>
        <v>245836.822639997</v>
      </c>
      <c r="Y2133" s="19" t="n">
        <f aca="false">X2133/30.662</f>
        <v>8017.63820494414</v>
      </c>
    </row>
    <row r="2134" customFormat="false" ht="17.9" hidden="false" customHeight="false" outlineLevel="0" collapsed="false">
      <c r="A2134" s="2" t="n">
        <v>3</v>
      </c>
      <c r="B2134" s="3" t="n">
        <v>30</v>
      </c>
      <c r="C2134" s="38" t="n">
        <v>11</v>
      </c>
      <c r="D2134" s="1" t="n">
        <v>11.7</v>
      </c>
      <c r="E2134" s="3" t="n">
        <v>364.742831307249</v>
      </c>
      <c r="F2134" s="23" t="n">
        <f aca="false">IF(D2134&lt;25, 0.24, 0.24-(0.01/5)*(D2134-25))</f>
        <v>0.24</v>
      </c>
      <c r="G2134" s="40" t="n">
        <f aca="false">(E2134/1000)*$G$1*F2134</f>
        <v>28679.2911342914</v>
      </c>
      <c r="H2134" s="40" t="n">
        <v>0.468236941807167</v>
      </c>
      <c r="I2134" s="3" t="n">
        <f aca="false">H2134*$J$2</f>
        <v>0</v>
      </c>
      <c r="J2134" s="19" t="n">
        <f aca="false">SUM(I2134+G2134)</f>
        <v>28679.2911342914</v>
      </c>
      <c r="K2134" s="1" t="n">
        <v>0</v>
      </c>
      <c r="L2134" s="39" t="n">
        <v>0.729594950803174</v>
      </c>
      <c r="M2134" s="39"/>
      <c r="N2134" s="1" t="n">
        <f aca="false">(2.571*(19.44-D2134)+3.87)*$K$2</f>
        <v>0</v>
      </c>
      <c r="O2134" s="1" t="n">
        <f aca="false">IF(N2134&gt;0,N2134,0)</f>
        <v>0</v>
      </c>
      <c r="P2134" s="1" t="n">
        <f aca="false">O2134*1.5</f>
        <v>0</v>
      </c>
      <c r="Q2134" s="1" t="n">
        <f aca="false">P2134/(3.6*$Q$2)</f>
        <v>0</v>
      </c>
      <c r="R2134" s="1" t="n">
        <f aca="false">(K2134+L2134)*$R$2</f>
        <v>3647.97475401587</v>
      </c>
      <c r="S2134" s="19" t="n">
        <f aca="false">J2134-R2134</f>
        <v>25031.3163802755</v>
      </c>
      <c r="T2134" s="1" t="n">
        <f aca="false">IF(S2134&lt;0,S2134/$G$3,0)</f>
        <v>0</v>
      </c>
      <c r="U2134" s="1" t="n">
        <f aca="false">IF(S2134&gt;0,S2134*0.7,0)</f>
        <v>17521.9214661929</v>
      </c>
      <c r="V2134" s="14" t="n">
        <f aca="false">V2133+U2134+T2134</f>
        <v>8109650.66669944</v>
      </c>
      <c r="W2134" s="19" t="n">
        <f aca="false">V2134/1000</f>
        <v>8109.65066669944</v>
      </c>
      <c r="X2134" s="19" t="n">
        <f aca="false">W2134*3600000000*2/237000000</f>
        <v>246369.134178211</v>
      </c>
      <c r="Y2134" s="19" t="n">
        <f aca="false">X2134/30.662</f>
        <v>8034.99883172039</v>
      </c>
    </row>
    <row r="2135" customFormat="false" ht="17.9" hidden="false" customHeight="false" outlineLevel="0" collapsed="false">
      <c r="A2135" s="2" t="n">
        <v>3</v>
      </c>
      <c r="B2135" s="3" t="n">
        <v>30</v>
      </c>
      <c r="C2135" s="38" t="n">
        <v>12</v>
      </c>
      <c r="D2135" s="1" t="n">
        <v>13.3</v>
      </c>
      <c r="E2135" s="3" t="n">
        <v>446.021839081671</v>
      </c>
      <c r="F2135" s="23" t="n">
        <f aca="false">IF(D2135&lt;25, 0.24, 0.24-(0.01/5)*(D2135-25))</f>
        <v>0.24</v>
      </c>
      <c r="G2135" s="40" t="n">
        <f aca="false">(E2135/1000)*$G$1*F2135</f>
        <v>35070.1619807849</v>
      </c>
      <c r="H2135" s="40" t="n">
        <v>0.458544864255709</v>
      </c>
      <c r="I2135" s="3" t="n">
        <f aca="false">H2135*$J$2</f>
        <v>0</v>
      </c>
      <c r="J2135" s="19" t="n">
        <f aca="false">SUM(I2135+G2135)</f>
        <v>35070.1619807849</v>
      </c>
      <c r="K2135" s="1" t="n">
        <v>0</v>
      </c>
      <c r="L2135" s="39" t="n">
        <v>0.966861601470873</v>
      </c>
      <c r="M2135" s="39"/>
      <c r="N2135" s="1" t="n">
        <f aca="false">(2.571*(19.44-D2135)+3.87)*$K$2</f>
        <v>0</v>
      </c>
      <c r="O2135" s="1" t="n">
        <f aca="false">IF(N2135&gt;0,N2135,0)</f>
        <v>0</v>
      </c>
      <c r="P2135" s="1" t="n">
        <f aca="false">O2135*1.5</f>
        <v>0</v>
      </c>
      <c r="Q2135" s="1" t="n">
        <f aca="false">P2135/(3.6*$Q$2)</f>
        <v>0</v>
      </c>
      <c r="R2135" s="1" t="n">
        <f aca="false">(K2135+L2135)*$R$2</f>
        <v>4834.30800735437</v>
      </c>
      <c r="S2135" s="19" t="n">
        <f aca="false">J2135-R2135</f>
        <v>30235.8539734305</v>
      </c>
      <c r="T2135" s="1" t="n">
        <f aca="false">IF(S2135&lt;0,S2135/$G$3,0)</f>
        <v>0</v>
      </c>
      <c r="U2135" s="1" t="n">
        <f aca="false">IF(S2135&gt;0,S2135*0.7,0)</f>
        <v>21165.0977814014</v>
      </c>
      <c r="V2135" s="14" t="n">
        <f aca="false">V2134+U2135+T2135</f>
        <v>8130815.76448084</v>
      </c>
      <c r="W2135" s="19" t="n">
        <f aca="false">V2135/1000</f>
        <v>8130.81576448084</v>
      </c>
      <c r="X2135" s="19" t="n">
        <f aca="false">W2135*3600000000*2/237000000</f>
        <v>247012.124490557</v>
      </c>
      <c r="Y2135" s="19" t="n">
        <f aca="false">X2135/30.662</f>
        <v>8055.96909825051</v>
      </c>
    </row>
    <row r="2136" customFormat="false" ht="17.9" hidden="false" customHeight="false" outlineLevel="0" collapsed="false">
      <c r="A2136" s="2" t="n">
        <v>3</v>
      </c>
      <c r="B2136" s="3" t="n">
        <v>30</v>
      </c>
      <c r="C2136" s="38" t="n">
        <v>13</v>
      </c>
      <c r="D2136" s="1" t="n">
        <v>13.9</v>
      </c>
      <c r="E2136" s="3" t="n">
        <v>448.89818160352</v>
      </c>
      <c r="F2136" s="23" t="n">
        <f aca="false">IF(D2136&lt;25, 0.24, 0.24-(0.01/5)*(D2136-25))</f>
        <v>0.24</v>
      </c>
      <c r="G2136" s="40" t="n">
        <f aca="false">(E2136/1000)*$G$1*F2136</f>
        <v>35296.3253416669</v>
      </c>
      <c r="H2136" s="40" t="n">
        <v>0.464412459185442</v>
      </c>
      <c r="I2136" s="3" t="n">
        <f aca="false">H2136*$J$2</f>
        <v>0</v>
      </c>
      <c r="J2136" s="19" t="n">
        <f aca="false">SUM(I2136+G2136)</f>
        <v>35296.3253416669</v>
      </c>
      <c r="K2136" s="1" t="n">
        <v>0</v>
      </c>
      <c r="L2136" s="39" t="n">
        <v>1.52329752548868</v>
      </c>
      <c r="M2136" s="39"/>
      <c r="N2136" s="1" t="n">
        <f aca="false">(2.571*(19.44-D2136)+3.87)*$K$2</f>
        <v>0</v>
      </c>
      <c r="O2136" s="1" t="n">
        <f aca="false">IF(N2136&gt;0,N2136,0)</f>
        <v>0</v>
      </c>
      <c r="P2136" s="1" t="n">
        <f aca="false">O2136*1.5</f>
        <v>0</v>
      </c>
      <c r="Q2136" s="1" t="n">
        <f aca="false">P2136/(3.6*$Q$2)</f>
        <v>0</v>
      </c>
      <c r="R2136" s="1" t="n">
        <f aca="false">(K2136+L2136)*$R$2</f>
        <v>7616.4876274434</v>
      </c>
      <c r="S2136" s="19" t="n">
        <f aca="false">J2136-R2136</f>
        <v>27679.8377142235</v>
      </c>
      <c r="T2136" s="1" t="n">
        <f aca="false">IF(S2136&lt;0,S2136/$G$3,0)</f>
        <v>0</v>
      </c>
      <c r="U2136" s="1" t="n">
        <f aca="false">IF(S2136&gt;0,S2136*0.7,0)</f>
        <v>19375.8863999564</v>
      </c>
      <c r="V2136" s="14" t="n">
        <f aca="false">V2135+U2136+T2136</f>
        <v>8150191.65088079</v>
      </c>
      <c r="W2136" s="19" t="n">
        <f aca="false">V2136/1000</f>
        <v>8150.19165088079</v>
      </c>
      <c r="X2136" s="19" t="n">
        <f aca="false">W2136*3600000000*2/237000000</f>
        <v>247600.7590141</v>
      </c>
      <c r="Y2136" s="19" t="n">
        <f aca="false">X2136/30.662</f>
        <v>8075.16662364164</v>
      </c>
    </row>
    <row r="2137" customFormat="false" ht="17.9" hidden="false" customHeight="false" outlineLevel="0" collapsed="false">
      <c r="A2137" s="2" t="n">
        <v>3</v>
      </c>
      <c r="B2137" s="3" t="n">
        <v>30</v>
      </c>
      <c r="C2137" s="38" t="n">
        <v>14</v>
      </c>
      <c r="D2137" s="1" t="n">
        <v>14.4</v>
      </c>
      <c r="E2137" s="3" t="n">
        <v>793.2667572359</v>
      </c>
      <c r="F2137" s="23" t="n">
        <f aca="false">IF(D2137&lt;25, 0.24, 0.24-(0.01/5)*(D2137-25))</f>
        <v>0.24</v>
      </c>
      <c r="G2137" s="40" t="n">
        <f aca="false">(E2137/1000)*$G$1*F2137</f>
        <v>62373.6132013501</v>
      </c>
      <c r="H2137" s="40" t="n">
        <v>0.475167002216625</v>
      </c>
      <c r="I2137" s="3" t="n">
        <f aca="false">H2137*$J$2</f>
        <v>0</v>
      </c>
      <c r="J2137" s="19" t="n">
        <f aca="false">SUM(I2137+G2137)</f>
        <v>62373.6132013501</v>
      </c>
      <c r="K2137" s="1" t="n">
        <v>0</v>
      </c>
      <c r="L2137" s="39" t="n">
        <v>3.16385953024966</v>
      </c>
      <c r="M2137" s="39"/>
      <c r="N2137" s="1" t="n">
        <f aca="false">(2.571*(19.44-D2137)+3.87)*$K$2</f>
        <v>0</v>
      </c>
      <c r="O2137" s="1" t="n">
        <f aca="false">IF(N2137&gt;0,N2137,0)</f>
        <v>0</v>
      </c>
      <c r="P2137" s="1" t="n">
        <f aca="false">O2137*1.5</f>
        <v>0</v>
      </c>
      <c r="Q2137" s="1" t="n">
        <f aca="false">P2137/(3.6*$Q$2)</f>
        <v>0</v>
      </c>
      <c r="R2137" s="1" t="n">
        <f aca="false">(K2137+L2137)*$R$2</f>
        <v>15819.2976512483</v>
      </c>
      <c r="S2137" s="19" t="n">
        <f aca="false">J2137-R2137</f>
        <v>46554.3155501018</v>
      </c>
      <c r="T2137" s="1" t="n">
        <f aca="false">IF(S2137&lt;0,S2137/$G$3,0)</f>
        <v>0</v>
      </c>
      <c r="U2137" s="1" t="n">
        <f aca="false">IF(S2137&gt;0,S2137*0.7,0)</f>
        <v>32588.0208850713</v>
      </c>
      <c r="V2137" s="14" t="n">
        <f aca="false">V2136+U2137+T2137</f>
        <v>8182779.67176586</v>
      </c>
      <c r="W2137" s="19" t="n">
        <f aca="false">V2137/1000</f>
        <v>8182.77967176586</v>
      </c>
      <c r="X2137" s="19" t="n">
        <f aca="false">W2137*3600000000*2/237000000</f>
        <v>248590.774838457</v>
      </c>
      <c r="Y2137" s="19" t="n">
        <f aca="false">X2137/30.662</f>
        <v>8107.45466174603</v>
      </c>
    </row>
    <row r="2138" customFormat="false" ht="17.9" hidden="false" customHeight="false" outlineLevel="0" collapsed="false">
      <c r="A2138" s="2" t="n">
        <v>3</v>
      </c>
      <c r="B2138" s="3" t="n">
        <v>30</v>
      </c>
      <c r="C2138" s="38" t="n">
        <v>15</v>
      </c>
      <c r="D2138" s="1" t="n">
        <v>14.4</v>
      </c>
      <c r="E2138" s="3" t="n">
        <v>608.118557823312</v>
      </c>
      <c r="F2138" s="23" t="n">
        <f aca="false">IF(D2138&lt;25, 0.24, 0.24-(0.01/5)*(D2138-25))</f>
        <v>0.24</v>
      </c>
      <c r="G2138" s="40" t="n">
        <f aca="false">(E2138/1000)*$G$1*F2138</f>
        <v>47815.6324593776</v>
      </c>
      <c r="H2138" s="40" t="n">
        <v>0.499812266832787</v>
      </c>
      <c r="I2138" s="3" t="n">
        <f aca="false">H2138*$J$2</f>
        <v>0</v>
      </c>
      <c r="J2138" s="19" t="n">
        <f aca="false">SUM(I2138+G2138)</f>
        <v>47815.6324593776</v>
      </c>
      <c r="K2138" s="1" t="n">
        <v>0</v>
      </c>
      <c r="L2138" s="39" t="n">
        <v>4.55255385968647</v>
      </c>
      <c r="M2138" s="39"/>
      <c r="N2138" s="1" t="n">
        <f aca="false">(2.571*(19.44-D2138)+3.87)*$K$2</f>
        <v>0</v>
      </c>
      <c r="O2138" s="1" t="n">
        <f aca="false">IF(N2138&gt;0,N2138,0)</f>
        <v>0</v>
      </c>
      <c r="P2138" s="1" t="n">
        <f aca="false">O2138*1.5</f>
        <v>0</v>
      </c>
      <c r="Q2138" s="1" t="n">
        <f aca="false">P2138/(3.6*$Q$2)</f>
        <v>0</v>
      </c>
      <c r="R2138" s="1" t="n">
        <f aca="false">(K2138+L2138)*$R$2</f>
        <v>22762.7692984324</v>
      </c>
      <c r="S2138" s="19" t="n">
        <f aca="false">J2138-R2138</f>
        <v>25052.8631609453</v>
      </c>
      <c r="T2138" s="1" t="n">
        <f aca="false">IF(S2138&lt;0,S2138/$G$3,0)</f>
        <v>0</v>
      </c>
      <c r="U2138" s="1" t="n">
        <f aca="false">IF(S2138&gt;0,S2138*0.7,0)</f>
        <v>17537.0042126617</v>
      </c>
      <c r="V2138" s="14" t="n">
        <f aca="false">V2137+U2138+T2138</f>
        <v>8200316.67597853</v>
      </c>
      <c r="W2138" s="19" t="n">
        <f aca="false">V2138/1000</f>
        <v>8200.31667597853</v>
      </c>
      <c r="X2138" s="19" t="n">
        <f aca="false">W2138*3600000000*2/237000000</f>
        <v>249123.544586689</v>
      </c>
      <c r="Y2138" s="19" t="n">
        <f aca="false">X2138/30.662</f>
        <v>8124.83023242742</v>
      </c>
    </row>
    <row r="2139" customFormat="false" ht="17.9" hidden="false" customHeight="false" outlineLevel="0" collapsed="false">
      <c r="A2139" s="2" t="n">
        <v>3</v>
      </c>
      <c r="B2139" s="3" t="n">
        <v>30</v>
      </c>
      <c r="C2139" s="38" t="n">
        <v>16</v>
      </c>
      <c r="D2139" s="1" t="n">
        <v>13.9</v>
      </c>
      <c r="E2139" s="3" t="n">
        <v>458.627694709703</v>
      </c>
      <c r="F2139" s="23" t="n">
        <f aca="false">IF(D2139&lt;25, 0.24, 0.24-(0.01/5)*(D2139-25))</f>
        <v>0.24</v>
      </c>
      <c r="G2139" s="40" t="n">
        <f aca="false">(E2139/1000)*$G$1*F2139</f>
        <v>36061.3452817903</v>
      </c>
      <c r="H2139" s="40" t="n">
        <v>0.5195876504953</v>
      </c>
      <c r="I2139" s="3" t="n">
        <f aca="false">H2139*$J$2</f>
        <v>0</v>
      </c>
      <c r="J2139" s="19" t="n">
        <f aca="false">SUM(I2139+G2139)</f>
        <v>36061.3452817903</v>
      </c>
      <c r="K2139" s="1" t="n">
        <v>0</v>
      </c>
      <c r="L2139" s="39" t="n">
        <v>5.21530349448423</v>
      </c>
      <c r="M2139" s="39"/>
      <c r="N2139" s="1" t="n">
        <f aca="false">(2.571*(19.44-D2139)+3.87)*$K$2</f>
        <v>0</v>
      </c>
      <c r="O2139" s="1" t="n">
        <f aca="false">IF(N2139&gt;0,N2139,0)</f>
        <v>0</v>
      </c>
      <c r="P2139" s="1" t="n">
        <f aca="false">O2139*1.5</f>
        <v>0</v>
      </c>
      <c r="Q2139" s="1" t="n">
        <f aca="false">P2139/(3.6*$Q$2)</f>
        <v>0</v>
      </c>
      <c r="R2139" s="1" t="n">
        <f aca="false">(K2139+L2139)*$R$2</f>
        <v>26076.5174724212</v>
      </c>
      <c r="S2139" s="19" t="n">
        <f aca="false">J2139-R2139</f>
        <v>9984.82780936914</v>
      </c>
      <c r="T2139" s="1" t="n">
        <f aca="false">IF(S2139&lt;0,S2139/$G$3,0)</f>
        <v>0</v>
      </c>
      <c r="U2139" s="1" t="n">
        <f aca="false">IF(S2139&gt;0,S2139*0.7,0)</f>
        <v>6989.3794665584</v>
      </c>
      <c r="V2139" s="14" t="n">
        <f aca="false">V2138+U2139+T2139</f>
        <v>8207306.05544508</v>
      </c>
      <c r="W2139" s="19" t="n">
        <f aca="false">V2139/1000</f>
        <v>8207.30605544508</v>
      </c>
      <c r="X2139" s="19" t="n">
        <f aca="false">W2139*3600000000*2/237000000</f>
        <v>249335.88016542</v>
      </c>
      <c r="Y2139" s="19" t="n">
        <f aca="false">X2139/30.662</f>
        <v>8131.75527250082</v>
      </c>
    </row>
    <row r="2140" customFormat="false" ht="17.9" hidden="false" customHeight="false" outlineLevel="0" collapsed="false">
      <c r="A2140" s="2" t="n">
        <v>3</v>
      </c>
      <c r="B2140" s="3" t="n">
        <v>30</v>
      </c>
      <c r="C2140" s="38" t="n">
        <v>17</v>
      </c>
      <c r="D2140" s="1" t="n">
        <v>13.3</v>
      </c>
      <c r="E2140" s="3" t="n">
        <v>217.002437389434</v>
      </c>
      <c r="F2140" s="23" t="n">
        <f aca="false">IF(D2140&lt;25, 0.24, 0.24-(0.01/5)*(D2140-25))</f>
        <v>0.24</v>
      </c>
      <c r="G2140" s="40" t="n">
        <f aca="false">(E2140/1000)*$G$1*F2140</f>
        <v>17062.6412490063</v>
      </c>
      <c r="H2140" s="40" t="n">
        <v>0.552123079318011</v>
      </c>
      <c r="I2140" s="3" t="n">
        <f aca="false">H2140*$J$2</f>
        <v>0</v>
      </c>
      <c r="J2140" s="19" t="n">
        <f aca="false">SUM(I2140+G2140)</f>
        <v>17062.6412490063</v>
      </c>
      <c r="K2140" s="1" t="n">
        <v>0</v>
      </c>
      <c r="L2140" s="39" t="n">
        <v>4.67803141532804</v>
      </c>
      <c r="M2140" s="39"/>
      <c r="N2140" s="1" t="n">
        <f aca="false">(2.571*(19.44-D2140)+3.87)*$K$2</f>
        <v>0</v>
      </c>
      <c r="O2140" s="1" t="n">
        <f aca="false">IF(N2140&gt;0,N2140,0)</f>
        <v>0</v>
      </c>
      <c r="P2140" s="1" t="n">
        <f aca="false">O2140*1.5</f>
        <v>0</v>
      </c>
      <c r="Q2140" s="1" t="n">
        <f aca="false">P2140/(3.6*$Q$2)</f>
        <v>0</v>
      </c>
      <c r="R2140" s="1" t="n">
        <f aca="false">(K2140+L2140)*$R$2</f>
        <v>23390.1570766402</v>
      </c>
      <c r="S2140" s="19" t="n">
        <f aca="false">J2140-R2140</f>
        <v>-6327.51582763387</v>
      </c>
      <c r="T2140" s="1" t="n">
        <f aca="false">IF(S2140&lt;0,S2140/$G$3,0)</f>
        <v>-9039.30832519124</v>
      </c>
      <c r="U2140" s="1" t="n">
        <f aca="false">IF(S2140&gt;0,S2140*0.7,0)</f>
        <v>0</v>
      </c>
      <c r="V2140" s="14" t="n">
        <f aca="false">V2139+U2140+T2140</f>
        <v>8198266.74711989</v>
      </c>
      <c r="W2140" s="19" t="n">
        <f aca="false">V2140/1000</f>
        <v>8198.26674711989</v>
      </c>
      <c r="X2140" s="19" t="n">
        <f aca="false">W2140*3600000000*2/237000000</f>
        <v>249061.268266933</v>
      </c>
      <c r="Y2140" s="19" t="n">
        <f aca="false">X2140/30.662</f>
        <v>8122.79917379602</v>
      </c>
    </row>
    <row r="2141" customFormat="false" ht="17.9" hidden="false" customHeight="false" outlineLevel="0" collapsed="false">
      <c r="A2141" s="2" t="n">
        <v>3</v>
      </c>
      <c r="B2141" s="3" t="n">
        <v>30</v>
      </c>
      <c r="C2141" s="38" t="n">
        <v>18</v>
      </c>
      <c r="D2141" s="1" t="n">
        <v>11.1</v>
      </c>
      <c r="E2141" s="3" t="n">
        <v>15.9622274914878</v>
      </c>
      <c r="F2141" s="23" t="n">
        <f aca="false">IF(D2141&lt;25, 0.24, 0.24-(0.01/5)*(D2141-25))</f>
        <v>0.24</v>
      </c>
      <c r="G2141" s="40" t="n">
        <f aca="false">(E2141/1000)*$G$1*F2141</f>
        <v>1255.0907929827</v>
      </c>
      <c r="H2141" s="40" t="n">
        <v>0.572667004312934</v>
      </c>
      <c r="I2141" s="3" t="n">
        <f aca="false">H2141*$J$2</f>
        <v>0</v>
      </c>
      <c r="J2141" s="19" t="n">
        <f aca="false">SUM(I2141+G2141)</f>
        <v>1255.0907929827</v>
      </c>
      <c r="K2141" s="1" t="n">
        <v>0</v>
      </c>
      <c r="L2141" s="39" t="n">
        <v>3.33017432672731</v>
      </c>
      <c r="M2141" s="39"/>
      <c r="N2141" s="1" t="n">
        <f aca="false">(2.571*(19.44-D2141)+3.87)*$K$2</f>
        <v>0</v>
      </c>
      <c r="O2141" s="1" t="n">
        <f aca="false">IF(N2141&gt;0,N2141,0)</f>
        <v>0</v>
      </c>
      <c r="P2141" s="1" t="n">
        <f aca="false">O2141*1.5</f>
        <v>0</v>
      </c>
      <c r="Q2141" s="1" t="n">
        <f aca="false">P2141/(3.6*$Q$2)</f>
        <v>0</v>
      </c>
      <c r="R2141" s="1" t="n">
        <f aca="false">(K2141+L2141)*$R$2</f>
        <v>16650.8716336366</v>
      </c>
      <c r="S2141" s="19" t="n">
        <f aca="false">J2141-R2141</f>
        <v>-15395.7808406539</v>
      </c>
      <c r="T2141" s="1" t="n">
        <f aca="false">IF(S2141&lt;0,S2141/$G$3,0)</f>
        <v>-21993.9726295055</v>
      </c>
      <c r="U2141" s="1" t="n">
        <f aca="false">IF(S2141&gt;0,S2141*0.7,0)</f>
        <v>0</v>
      </c>
      <c r="V2141" s="14" t="n">
        <f aca="false">V2140+U2141+T2141</f>
        <v>8176272.77449039</v>
      </c>
      <c r="W2141" s="19" t="n">
        <f aca="false">V2141/1000</f>
        <v>8176.27277449039</v>
      </c>
      <c r="X2141" s="19" t="n">
        <f aca="false">W2141*3600000000*2/237000000</f>
        <v>248393.096946543</v>
      </c>
      <c r="Y2141" s="19" t="n">
        <f aca="false">X2141/30.662</f>
        <v>8101.00766246636</v>
      </c>
    </row>
    <row r="2142" customFormat="false" ht="17.9" hidden="false" customHeight="false" outlineLevel="0" collapsed="false">
      <c r="A2142" s="2" t="n">
        <v>3</v>
      </c>
      <c r="B2142" s="3" t="n">
        <v>30</v>
      </c>
      <c r="C2142" s="38" t="n">
        <v>19</v>
      </c>
      <c r="D2142" s="1" t="n">
        <v>10</v>
      </c>
      <c r="E2142" s="3" t="n">
        <v>0</v>
      </c>
      <c r="F2142" s="23" t="n">
        <f aca="false">IF(D2142&lt;25, 0.24, 0.24-(0.01/5)*(D2142-25))</f>
        <v>0.24</v>
      </c>
      <c r="G2142" s="40" t="n">
        <f aca="false">(E2142/1000)*$G$1*F2142</f>
        <v>0</v>
      </c>
      <c r="H2142" s="40" t="n">
        <v>0.565524550840422</v>
      </c>
      <c r="I2142" s="3" t="n">
        <f aca="false">H2142*$J$2</f>
        <v>0</v>
      </c>
      <c r="J2142" s="19" t="n">
        <f aca="false">SUM(I2142+G2142)</f>
        <v>0</v>
      </c>
      <c r="K2142" s="1" t="n">
        <v>0</v>
      </c>
      <c r="L2142" s="39" t="n">
        <v>1.65082835022257</v>
      </c>
      <c r="M2142" s="39"/>
      <c r="N2142" s="1" t="n">
        <f aca="false">(2.571*(19.44-D2142)+3.87)*$K$2</f>
        <v>0</v>
      </c>
      <c r="O2142" s="1" t="n">
        <f aca="false">IF(N2142&gt;0,N2142,0)</f>
        <v>0</v>
      </c>
      <c r="P2142" s="1" t="n">
        <f aca="false">O2142*1.5</f>
        <v>0</v>
      </c>
      <c r="Q2142" s="1" t="n">
        <f aca="false">P2142/(3.6*$Q$2)</f>
        <v>0</v>
      </c>
      <c r="R2142" s="1" t="n">
        <f aca="false">(K2142+L2142)*$R$2</f>
        <v>8254.14175111285</v>
      </c>
      <c r="S2142" s="19" t="n">
        <f aca="false">J2142-R2142</f>
        <v>-8254.14175111285</v>
      </c>
      <c r="T2142" s="1" t="n">
        <f aca="false">IF(S2142&lt;0,S2142/$G$3,0)</f>
        <v>-11791.6310730184</v>
      </c>
      <c r="U2142" s="1" t="n">
        <f aca="false">IF(S2142&gt;0,S2142*0.7,0)</f>
        <v>0</v>
      </c>
      <c r="V2142" s="14" t="n">
        <f aca="false">V2141+U2142+T2142</f>
        <v>8164481.14341737</v>
      </c>
      <c r="W2142" s="19" t="n">
        <f aca="false">V2142/1000</f>
        <v>8164.48114341737</v>
      </c>
      <c r="X2142" s="19" t="n">
        <f aca="false">W2142*3600000000*2/237000000</f>
        <v>248034.870179768</v>
      </c>
      <c r="Y2142" s="19" t="n">
        <f aca="false">X2142/30.662</f>
        <v>8089.32457699329</v>
      </c>
    </row>
    <row r="2143" customFormat="false" ht="17.9" hidden="false" customHeight="false" outlineLevel="0" collapsed="false">
      <c r="A2143" s="2" t="n">
        <v>3</v>
      </c>
      <c r="B2143" s="3" t="n">
        <v>30</v>
      </c>
      <c r="C2143" s="38" t="n">
        <v>20</v>
      </c>
      <c r="D2143" s="1" t="n">
        <v>9.4</v>
      </c>
      <c r="E2143" s="3" t="n">
        <v>0</v>
      </c>
      <c r="F2143" s="23" t="n">
        <f aca="false">IF(D2143&lt;25, 0.24, 0.24-(0.01/5)*(D2143-25))</f>
        <v>0.24</v>
      </c>
      <c r="G2143" s="40" t="n">
        <f aca="false">(E2143/1000)*$G$1*F2143</f>
        <v>0</v>
      </c>
      <c r="H2143" s="40" t="n">
        <v>0.579124599034496</v>
      </c>
      <c r="I2143" s="3" t="n">
        <f aca="false">H2143*$J$2</f>
        <v>0</v>
      </c>
      <c r="J2143" s="19" t="n">
        <f aca="false">SUM(I2143+G2143)</f>
        <v>0</v>
      </c>
      <c r="K2143" s="1" t="n">
        <v>0</v>
      </c>
      <c r="L2143" s="39" t="n">
        <v>1.1879302404103</v>
      </c>
      <c r="M2143" s="39"/>
      <c r="N2143" s="1" t="n">
        <f aca="false">(2.571*(19.44-D2143)+3.87)*$K$2</f>
        <v>0</v>
      </c>
      <c r="O2143" s="1" t="n">
        <f aca="false">IF(N2143&gt;0,N2143,0)</f>
        <v>0</v>
      </c>
      <c r="P2143" s="1" t="n">
        <f aca="false">O2143*1.5</f>
        <v>0</v>
      </c>
      <c r="Q2143" s="1" t="n">
        <f aca="false">P2143/(3.6*$Q$2)</f>
        <v>0</v>
      </c>
      <c r="R2143" s="1" t="n">
        <f aca="false">(K2143+L2143)*$R$2</f>
        <v>5939.6512020515</v>
      </c>
      <c r="S2143" s="19" t="n">
        <f aca="false">J2143-R2143</f>
        <v>-5939.6512020515</v>
      </c>
      <c r="T2143" s="1" t="n">
        <f aca="false">IF(S2143&lt;0,S2143/$G$3,0)</f>
        <v>-8485.21600293071</v>
      </c>
      <c r="U2143" s="1" t="n">
        <f aca="false">IF(S2143&gt;0,S2143*0.7,0)</f>
        <v>0</v>
      </c>
      <c r="V2143" s="14" t="n">
        <f aca="false">V2142+U2143+T2143</f>
        <v>8155995.92741444</v>
      </c>
      <c r="W2143" s="19" t="n">
        <f aca="false">V2143/1000</f>
        <v>8155.99592741444</v>
      </c>
      <c r="X2143" s="19" t="n">
        <f aca="false">W2143*3600000000*2/237000000</f>
        <v>247777.091465755</v>
      </c>
      <c r="Y2143" s="19" t="n">
        <f aca="false">X2143/30.662</f>
        <v>8080.91747002006</v>
      </c>
    </row>
    <row r="2144" customFormat="false" ht="17.9" hidden="false" customHeight="false" outlineLevel="0" collapsed="false">
      <c r="A2144" s="2" t="n">
        <v>3</v>
      </c>
      <c r="B2144" s="3" t="n">
        <v>30</v>
      </c>
      <c r="C2144" s="38" t="n">
        <v>21</v>
      </c>
      <c r="D2144" s="1" t="n">
        <v>8.9</v>
      </c>
      <c r="E2144" s="3" t="n">
        <v>0</v>
      </c>
      <c r="F2144" s="23" t="n">
        <f aca="false">IF(D2144&lt;25, 0.24, 0.24-(0.01/5)*(D2144-25))</f>
        <v>0.24</v>
      </c>
      <c r="G2144" s="40" t="n">
        <f aca="false">(E2144/1000)*$G$1*F2144</f>
        <v>0</v>
      </c>
      <c r="H2144" s="40" t="n">
        <v>0.594995357559274</v>
      </c>
      <c r="I2144" s="3" t="n">
        <f aca="false">H2144*$J$2</f>
        <v>0</v>
      </c>
      <c r="J2144" s="19" t="n">
        <f aca="false">SUM(I2144+G2144)</f>
        <v>0</v>
      </c>
      <c r="K2144" s="1" t="n">
        <v>0</v>
      </c>
      <c r="L2144" s="39" t="n">
        <v>1.20891921335398</v>
      </c>
      <c r="M2144" s="39"/>
      <c r="N2144" s="1" t="n">
        <f aca="false">(2.571*(19.44-D2144)+3.87)*$K$2</f>
        <v>0</v>
      </c>
      <c r="O2144" s="1" t="n">
        <f aca="false">IF(N2144&gt;0,N2144,0)</f>
        <v>0</v>
      </c>
      <c r="P2144" s="1" t="n">
        <f aca="false">O2144*1.5</f>
        <v>0</v>
      </c>
      <c r="Q2144" s="1" t="n">
        <f aca="false">P2144/(3.6*$Q$2)</f>
        <v>0</v>
      </c>
      <c r="R2144" s="1" t="n">
        <f aca="false">(K2144+L2144)*$R$2</f>
        <v>6044.5960667699</v>
      </c>
      <c r="S2144" s="19" t="n">
        <f aca="false">J2144-R2144</f>
        <v>-6044.5960667699</v>
      </c>
      <c r="T2144" s="1" t="n">
        <f aca="false">IF(S2144&lt;0,S2144/$G$3,0)</f>
        <v>-8635.13723824271</v>
      </c>
      <c r="U2144" s="1" t="n">
        <f aca="false">IF(S2144&gt;0,S2144*0.7,0)</f>
        <v>0</v>
      </c>
      <c r="V2144" s="14" t="n">
        <f aca="false">V2143+U2144+T2144</f>
        <v>8147360.7901762</v>
      </c>
      <c r="W2144" s="19" t="n">
        <f aca="false">V2144/1000</f>
        <v>8147.3607901762</v>
      </c>
      <c r="X2144" s="19" t="n">
        <f aca="false">W2144*3600000000*2/237000000</f>
        <v>247514.758182568</v>
      </c>
      <c r="Y2144" s="19" t="n">
        <f aca="false">X2144/30.662</f>
        <v>8072.36182188272</v>
      </c>
    </row>
    <row r="2145" customFormat="false" ht="17.9" hidden="false" customHeight="false" outlineLevel="0" collapsed="false">
      <c r="A2145" s="2" t="n">
        <v>3</v>
      </c>
      <c r="B2145" s="3" t="n">
        <v>30</v>
      </c>
      <c r="C2145" s="38" t="n">
        <v>22</v>
      </c>
      <c r="D2145" s="1" t="n">
        <v>8.3</v>
      </c>
      <c r="E2145" s="3" t="n">
        <v>0</v>
      </c>
      <c r="F2145" s="23" t="n">
        <f aca="false">IF(D2145&lt;25, 0.24, 0.24-(0.01/5)*(D2145-25))</f>
        <v>0.24</v>
      </c>
      <c r="G2145" s="40" t="n">
        <f aca="false">(E2145/1000)*$G$1*F2145</f>
        <v>0</v>
      </c>
      <c r="H2145" s="40" t="n">
        <v>0.577478467850229</v>
      </c>
      <c r="I2145" s="3" t="n">
        <f aca="false">H2145*$J$2</f>
        <v>0</v>
      </c>
      <c r="J2145" s="19" t="n">
        <f aca="false">SUM(I2145+G2145)</f>
        <v>0</v>
      </c>
      <c r="K2145" s="1" t="n">
        <v>0</v>
      </c>
      <c r="L2145" s="39" t="n">
        <v>1.23469914751306</v>
      </c>
      <c r="M2145" s="39"/>
      <c r="N2145" s="1" t="n">
        <f aca="false">(2.571*(19.44-D2145)+3.87)*$K$2</f>
        <v>0</v>
      </c>
      <c r="O2145" s="1" t="n">
        <f aca="false">IF(N2145&gt;0,N2145,0)</f>
        <v>0</v>
      </c>
      <c r="P2145" s="1" t="n">
        <f aca="false">O2145*1.5</f>
        <v>0</v>
      </c>
      <c r="Q2145" s="1" t="n">
        <f aca="false">P2145/(3.6*$Q$2)</f>
        <v>0</v>
      </c>
      <c r="R2145" s="1" t="n">
        <f aca="false">(K2145+L2145)*$R$2</f>
        <v>6173.4957375653</v>
      </c>
      <c r="S2145" s="19" t="n">
        <f aca="false">J2145-R2145</f>
        <v>-6173.4957375653</v>
      </c>
      <c r="T2145" s="1" t="n">
        <f aca="false">IF(S2145&lt;0,S2145/$G$3,0)</f>
        <v>-8819.27962509329</v>
      </c>
      <c r="U2145" s="1" t="n">
        <f aca="false">IF(S2145&gt;0,S2145*0.7,0)</f>
        <v>0</v>
      </c>
      <c r="V2145" s="14" t="n">
        <f aca="false">V2144+U2145+T2145</f>
        <v>8138541.5105511</v>
      </c>
      <c r="W2145" s="19" t="n">
        <f aca="false">V2145/1000</f>
        <v>8138.5415105511</v>
      </c>
      <c r="X2145" s="19" t="n">
        <f aca="false">W2145*3600000000*2/237000000</f>
        <v>247246.830700287</v>
      </c>
      <c r="Y2145" s="19" t="n">
        <f aca="false">X2145/30.662</f>
        <v>8063.62372644598</v>
      </c>
    </row>
    <row r="2146" customFormat="false" ht="17.9" hidden="false" customHeight="false" outlineLevel="0" collapsed="false">
      <c r="A2146" s="2" t="n">
        <v>3</v>
      </c>
      <c r="B2146" s="3" t="n">
        <v>30</v>
      </c>
      <c r="C2146" s="38" t="n">
        <v>23</v>
      </c>
      <c r="D2146" s="1" t="n">
        <v>7.2</v>
      </c>
      <c r="E2146" s="3" t="n">
        <v>0</v>
      </c>
      <c r="F2146" s="23" t="n">
        <f aca="false">IF(D2146&lt;25, 0.24, 0.24-(0.01/5)*(D2146-25))</f>
        <v>0.24</v>
      </c>
      <c r="G2146" s="40" t="n">
        <f aca="false">(E2146/1000)*$G$1*F2146</f>
        <v>0</v>
      </c>
      <c r="H2146" s="40" t="n">
        <v>0.566973180277602</v>
      </c>
      <c r="I2146" s="3" t="n">
        <f aca="false">H2146*$J$2</f>
        <v>0</v>
      </c>
      <c r="J2146" s="19" t="n">
        <f aca="false">SUM(I2146+G2146)</f>
        <v>0</v>
      </c>
      <c r="K2146" s="1" t="n">
        <v>0</v>
      </c>
      <c r="L2146" s="39" t="n">
        <v>1.18085786909232</v>
      </c>
      <c r="M2146" s="39"/>
      <c r="N2146" s="1" t="n">
        <f aca="false">(2.571*(19.44-D2146)+3.87)*$K$2</f>
        <v>0</v>
      </c>
      <c r="O2146" s="1" t="n">
        <f aca="false">IF(N2146&gt;0,N2146,0)</f>
        <v>0</v>
      </c>
      <c r="P2146" s="1" t="n">
        <f aca="false">O2146*1.5</f>
        <v>0</v>
      </c>
      <c r="Q2146" s="1" t="n">
        <f aca="false">P2146/(3.6*$Q$2)</f>
        <v>0</v>
      </c>
      <c r="R2146" s="1" t="n">
        <f aca="false">(K2146+L2146)*$R$2</f>
        <v>5904.2893454616</v>
      </c>
      <c r="S2146" s="19" t="n">
        <f aca="false">J2146-R2146</f>
        <v>-5904.2893454616</v>
      </c>
      <c r="T2146" s="1" t="n">
        <f aca="false">IF(S2146&lt;0,S2146/$G$3,0)</f>
        <v>-8434.69906494514</v>
      </c>
      <c r="U2146" s="1" t="n">
        <f aca="false">IF(S2146&gt;0,S2146*0.7,0)</f>
        <v>0</v>
      </c>
      <c r="V2146" s="14" t="n">
        <f aca="false">V2145+U2146+T2146</f>
        <v>8130106.81148616</v>
      </c>
      <c r="W2146" s="19" t="n">
        <f aca="false">V2146/1000</f>
        <v>8130.10681148616</v>
      </c>
      <c r="X2146" s="19" t="n">
        <f aca="false">W2146*3600000000*2/237000000</f>
        <v>246990.586678061</v>
      </c>
      <c r="Y2146" s="19" t="n">
        <f aca="false">X2146/30.662</f>
        <v>8055.26667138675</v>
      </c>
    </row>
    <row r="2147" customFormat="false" ht="17.9" hidden="false" customHeight="false" outlineLevel="0" collapsed="false">
      <c r="A2147" s="2" t="n">
        <v>3</v>
      </c>
      <c r="B2147" s="3" t="n">
        <v>31</v>
      </c>
      <c r="C2147" s="38" t="n">
        <v>0</v>
      </c>
      <c r="D2147" s="1" t="n">
        <v>6.1</v>
      </c>
      <c r="E2147" s="3" t="n">
        <v>0</v>
      </c>
      <c r="F2147" s="23" t="n">
        <f aca="false">IF(D2147&lt;25, 0.24, 0.24-(0.01/5)*(D2147-25))</f>
        <v>0.24</v>
      </c>
      <c r="G2147" s="40" t="n">
        <f aca="false">(E2147/1000)*$G$1*F2147</f>
        <v>0</v>
      </c>
      <c r="H2147" s="40" t="n">
        <v>0.567439066888741</v>
      </c>
      <c r="I2147" s="3" t="n">
        <f aca="false">H2147*$J$2</f>
        <v>0</v>
      </c>
      <c r="J2147" s="19" t="n">
        <f aca="false">SUM(I2147+G2147)</f>
        <v>0</v>
      </c>
      <c r="K2147" s="1" t="n">
        <v>0</v>
      </c>
      <c r="L2147" s="39" t="n">
        <v>1.07614114538417</v>
      </c>
      <c r="M2147" s="39"/>
      <c r="N2147" s="1" t="n">
        <f aca="false">(2.571*(19.44-D2147)+3.87)*$K$2</f>
        <v>0</v>
      </c>
      <c r="O2147" s="1" t="n">
        <f aca="false">IF(N2147&gt;0,N2147,0)</f>
        <v>0</v>
      </c>
      <c r="P2147" s="1" t="n">
        <f aca="false">O2147*1.5</f>
        <v>0</v>
      </c>
      <c r="Q2147" s="1" t="n">
        <f aca="false">P2147/(3.6*$Q$2)</f>
        <v>0</v>
      </c>
      <c r="R2147" s="1" t="n">
        <f aca="false">(K2147+L2147)*$R$2</f>
        <v>5380.70572692085</v>
      </c>
      <c r="S2147" s="19" t="n">
        <f aca="false">J2147-R2147</f>
        <v>-5380.70572692085</v>
      </c>
      <c r="T2147" s="1" t="n">
        <f aca="false">IF(S2147&lt;0,S2147/$G$3,0)</f>
        <v>-7686.72246702979</v>
      </c>
      <c r="U2147" s="1" t="n">
        <f aca="false">IF(S2147&gt;0,S2147*0.7,0)</f>
        <v>0</v>
      </c>
      <c r="V2147" s="14" t="n">
        <f aca="false">V2146+U2147+T2147</f>
        <v>8122420.08901913</v>
      </c>
      <c r="W2147" s="19" t="n">
        <f aca="false">V2147/1000</f>
        <v>8122.42008901913</v>
      </c>
      <c r="X2147" s="19" t="n">
        <f aca="false">W2147*3600000000*2/237000000</f>
        <v>246757.065995518</v>
      </c>
      <c r="Y2147" s="19" t="n">
        <f aca="false">X2147/30.662</f>
        <v>8047.65070757021</v>
      </c>
    </row>
    <row r="2148" customFormat="false" ht="17.9" hidden="false" customHeight="false" outlineLevel="0" collapsed="false">
      <c r="A2148" s="2" t="n">
        <v>3</v>
      </c>
      <c r="B2148" s="3" t="n">
        <v>31</v>
      </c>
      <c r="C2148" s="38" t="n">
        <v>1</v>
      </c>
      <c r="D2148" s="1" t="n">
        <v>5.6</v>
      </c>
      <c r="E2148" s="3" t="n">
        <v>0</v>
      </c>
      <c r="F2148" s="23" t="n">
        <f aca="false">IF(D2148&lt;25, 0.24, 0.24-(0.01/5)*(D2148-25))</f>
        <v>0.24</v>
      </c>
      <c r="G2148" s="40" t="n">
        <f aca="false">(E2148/1000)*$G$1*F2148</f>
        <v>0</v>
      </c>
      <c r="H2148" s="40" t="n">
        <v>0.55417112956344</v>
      </c>
      <c r="I2148" s="3" t="n">
        <f aca="false">H2148*$J$2</f>
        <v>0</v>
      </c>
      <c r="J2148" s="19" t="n">
        <f aca="false">SUM(I2148+G2148)</f>
        <v>0</v>
      </c>
      <c r="K2148" s="1" t="n">
        <v>0</v>
      </c>
      <c r="L2148" s="39" t="n">
        <v>1.06359338982001</v>
      </c>
      <c r="M2148" s="39"/>
      <c r="N2148" s="1" t="n">
        <f aca="false">(2.571*(19.44-D2148)+3.87)*$K$2</f>
        <v>0</v>
      </c>
      <c r="O2148" s="1" t="n">
        <f aca="false">IF(N2148&gt;0,N2148,0)</f>
        <v>0</v>
      </c>
      <c r="P2148" s="1" t="n">
        <f aca="false">O2148*1.5</f>
        <v>0</v>
      </c>
      <c r="Q2148" s="1" t="n">
        <f aca="false">P2148/(3.6*$Q$2)</f>
        <v>0</v>
      </c>
      <c r="R2148" s="1" t="n">
        <f aca="false">(K2148+L2148)*$R$2</f>
        <v>5317.96694910005</v>
      </c>
      <c r="S2148" s="19" t="n">
        <f aca="false">J2148-R2148</f>
        <v>-5317.96694910005</v>
      </c>
      <c r="T2148" s="1" t="n">
        <f aca="false">IF(S2148&lt;0,S2148/$G$3,0)</f>
        <v>-7597.0956415715</v>
      </c>
      <c r="U2148" s="1" t="n">
        <f aca="false">IF(S2148&gt;0,S2148*0.7,0)</f>
        <v>0</v>
      </c>
      <c r="V2148" s="14" t="n">
        <f aca="false">V2147+U2148+T2148</f>
        <v>8114822.99337756</v>
      </c>
      <c r="W2148" s="19" t="n">
        <f aca="false">V2148/1000</f>
        <v>8114.82299337756</v>
      </c>
      <c r="X2148" s="19" t="n">
        <f aca="false">W2148*3600000000*2/237000000</f>
        <v>246526.268153242</v>
      </c>
      <c r="Y2148" s="19" t="n">
        <f aca="false">X2148/30.662</f>
        <v>8040.12354553657</v>
      </c>
    </row>
    <row r="2149" customFormat="false" ht="17.9" hidden="false" customHeight="false" outlineLevel="0" collapsed="false">
      <c r="A2149" s="2" t="n">
        <v>3</v>
      </c>
      <c r="B2149" s="3" t="n">
        <v>31</v>
      </c>
      <c r="C2149" s="38" t="n">
        <v>2</v>
      </c>
      <c r="D2149" s="1" t="n">
        <v>5.6</v>
      </c>
      <c r="E2149" s="3" t="n">
        <v>0</v>
      </c>
      <c r="F2149" s="23" t="n">
        <f aca="false">IF(D2149&lt;25, 0.24, 0.24-(0.01/5)*(D2149-25))</f>
        <v>0.24</v>
      </c>
      <c r="G2149" s="40" t="n">
        <f aca="false">(E2149/1000)*$G$1*F2149</f>
        <v>0</v>
      </c>
      <c r="H2149" s="40" t="n">
        <v>0.5217505419739</v>
      </c>
      <c r="I2149" s="3" t="n">
        <f aca="false">H2149*$J$2</f>
        <v>0</v>
      </c>
      <c r="J2149" s="19" t="n">
        <f aca="false">SUM(I2149+G2149)</f>
        <v>0</v>
      </c>
      <c r="K2149" s="1" t="n">
        <v>0</v>
      </c>
      <c r="L2149" s="39" t="n">
        <v>1.0540114673892</v>
      </c>
      <c r="M2149" s="39"/>
      <c r="N2149" s="1" t="n">
        <f aca="false">(2.571*(19.44-D2149)+3.87)*$K$2</f>
        <v>0</v>
      </c>
      <c r="O2149" s="1" t="n">
        <f aca="false">IF(N2149&gt;0,N2149,0)</f>
        <v>0</v>
      </c>
      <c r="P2149" s="1" t="n">
        <f aca="false">O2149*1.5</f>
        <v>0</v>
      </c>
      <c r="Q2149" s="1" t="n">
        <f aca="false">P2149/(3.6*$Q$2)</f>
        <v>0</v>
      </c>
      <c r="R2149" s="1" t="n">
        <f aca="false">(K2149+L2149)*$R$2</f>
        <v>5270.057336946</v>
      </c>
      <c r="S2149" s="19" t="n">
        <f aca="false">J2149-R2149</f>
        <v>-5270.057336946</v>
      </c>
      <c r="T2149" s="1" t="n">
        <f aca="false">IF(S2149&lt;0,S2149/$G$3,0)</f>
        <v>-7528.65333849429</v>
      </c>
      <c r="U2149" s="1" t="n">
        <f aca="false">IF(S2149&gt;0,S2149*0.7,0)</f>
        <v>0</v>
      </c>
      <c r="V2149" s="14" t="n">
        <f aca="false">V2148+U2149+T2149</f>
        <v>8107294.34003906</v>
      </c>
      <c r="W2149" s="19" t="n">
        <f aca="false">V2149/1000</f>
        <v>8107.29434003906</v>
      </c>
      <c r="X2149" s="19" t="n">
        <f aca="false">W2149*3600000000*2/237000000</f>
        <v>246297.549570807</v>
      </c>
      <c r="Y2149" s="19" t="n">
        <f aca="false">X2149/30.662</f>
        <v>8032.6641957735</v>
      </c>
    </row>
    <row r="2150" customFormat="false" ht="17.9" hidden="false" customHeight="false" outlineLevel="0" collapsed="false">
      <c r="A2150" s="2" t="n">
        <v>3</v>
      </c>
      <c r="B2150" s="3" t="n">
        <v>31</v>
      </c>
      <c r="C2150" s="38" t="n">
        <v>3</v>
      </c>
      <c r="D2150" s="1" t="n">
        <v>3.9</v>
      </c>
      <c r="E2150" s="3" t="n">
        <v>0</v>
      </c>
      <c r="F2150" s="23" t="n">
        <f aca="false">IF(D2150&lt;25, 0.24, 0.24-(0.01/5)*(D2150-25))</f>
        <v>0.24</v>
      </c>
      <c r="G2150" s="40" t="n">
        <f aca="false">(E2150/1000)*$G$1*F2150</f>
        <v>0</v>
      </c>
      <c r="H2150" s="40" t="n">
        <v>0.520914783808372</v>
      </c>
      <c r="I2150" s="3" t="n">
        <f aca="false">H2150*$J$2</f>
        <v>0</v>
      </c>
      <c r="J2150" s="19" t="n">
        <f aca="false">SUM(I2150+G2150)</f>
        <v>0</v>
      </c>
      <c r="K2150" s="1" t="n">
        <v>0</v>
      </c>
      <c r="L2150" s="39" t="n">
        <v>1.02845967424037</v>
      </c>
      <c r="M2150" s="39"/>
      <c r="N2150" s="1" t="n">
        <f aca="false">(2.571*(19.44-D2150)+3.87)*$K$2</f>
        <v>0</v>
      </c>
      <c r="O2150" s="1" t="n">
        <f aca="false">IF(N2150&gt;0,N2150,0)</f>
        <v>0</v>
      </c>
      <c r="P2150" s="1" t="n">
        <f aca="false">O2150*1.5</f>
        <v>0</v>
      </c>
      <c r="Q2150" s="1" t="n">
        <f aca="false">P2150/(3.6*$Q$2)</f>
        <v>0</v>
      </c>
      <c r="R2150" s="1" t="n">
        <f aca="false">(K2150+L2150)*$R$2</f>
        <v>5142.29837120185</v>
      </c>
      <c r="S2150" s="19" t="n">
        <f aca="false">J2150-R2150</f>
        <v>-5142.29837120185</v>
      </c>
      <c r="T2150" s="1" t="n">
        <f aca="false">IF(S2150&lt;0,S2150/$G$3,0)</f>
        <v>-7346.14053028836</v>
      </c>
      <c r="U2150" s="1" t="n">
        <f aca="false">IF(S2150&gt;0,S2150*0.7,0)</f>
        <v>0</v>
      </c>
      <c r="V2150" s="14" t="n">
        <f aca="false">V2149+U2150+T2150</f>
        <v>8099948.19950877</v>
      </c>
      <c r="W2150" s="19" t="n">
        <f aca="false">V2150/1000</f>
        <v>8099.94819950877</v>
      </c>
      <c r="X2150" s="19" t="n">
        <f aca="false">W2150*3600000000*2/237000000</f>
        <v>246074.375681279</v>
      </c>
      <c r="Y2150" s="19" t="n">
        <f aca="false">X2150/30.662</f>
        <v>8025.38567873196</v>
      </c>
    </row>
    <row r="2151" customFormat="false" ht="17.9" hidden="false" customHeight="false" outlineLevel="0" collapsed="false">
      <c r="A2151" s="2" t="n">
        <v>3</v>
      </c>
      <c r="B2151" s="3" t="n">
        <v>31</v>
      </c>
      <c r="C2151" s="38" t="n">
        <v>4</v>
      </c>
      <c r="D2151" s="1" t="n">
        <v>5</v>
      </c>
      <c r="E2151" s="3" t="n">
        <v>0</v>
      </c>
      <c r="F2151" s="23" t="n">
        <f aca="false">IF(D2151&lt;25, 0.24, 0.24-(0.01/5)*(D2151-25))</f>
        <v>0.24</v>
      </c>
      <c r="G2151" s="40" t="n">
        <f aca="false">(E2151/1000)*$G$1*F2151</f>
        <v>0</v>
      </c>
      <c r="H2151" s="40" t="n">
        <v>0.517083508837208</v>
      </c>
      <c r="I2151" s="3" t="n">
        <f aca="false">H2151*$J$2</f>
        <v>0</v>
      </c>
      <c r="J2151" s="19" t="n">
        <f aca="false">SUM(I2151+G2151)</f>
        <v>0</v>
      </c>
      <c r="K2151" s="1" t="n">
        <v>0</v>
      </c>
      <c r="L2151" s="39" t="n">
        <v>1.04260441687633</v>
      </c>
      <c r="M2151" s="39"/>
      <c r="N2151" s="1" t="n">
        <f aca="false">(2.571*(19.44-D2151)+3.87)*$K$2</f>
        <v>0</v>
      </c>
      <c r="O2151" s="1" t="n">
        <f aca="false">IF(N2151&gt;0,N2151,0)</f>
        <v>0</v>
      </c>
      <c r="P2151" s="1" t="n">
        <f aca="false">O2151*1.5</f>
        <v>0</v>
      </c>
      <c r="Q2151" s="1" t="n">
        <f aca="false">P2151/(3.6*$Q$2)</f>
        <v>0</v>
      </c>
      <c r="R2151" s="1" t="n">
        <f aca="false">(K2151+L2151)*$R$2</f>
        <v>5213.02208438165</v>
      </c>
      <c r="S2151" s="19" t="n">
        <f aca="false">J2151-R2151</f>
        <v>-5213.02208438165</v>
      </c>
      <c r="T2151" s="1" t="n">
        <f aca="false">IF(S2151&lt;0,S2151/$G$3,0)</f>
        <v>-7447.1744062595</v>
      </c>
      <c r="U2151" s="1" t="n">
        <f aca="false">IF(S2151&gt;0,S2151*0.7,0)</f>
        <v>0</v>
      </c>
      <c r="V2151" s="14" t="n">
        <f aca="false">V2150+U2151+T2151</f>
        <v>8092501.02510252</v>
      </c>
      <c r="W2151" s="19" t="n">
        <f aca="false">V2151/1000</f>
        <v>8092.50102510252</v>
      </c>
      <c r="X2151" s="19" t="n">
        <f aca="false">W2151*3600000000*2/237000000</f>
        <v>245848.132408178</v>
      </c>
      <c r="Y2151" s="19" t="n">
        <f aca="false">X2151/30.662</f>
        <v>8018.00705786243</v>
      </c>
    </row>
    <row r="2152" customFormat="false" ht="17.9" hidden="false" customHeight="false" outlineLevel="0" collapsed="false">
      <c r="A2152" s="2" t="n">
        <v>3</v>
      </c>
      <c r="B2152" s="3" t="n">
        <v>31</v>
      </c>
      <c r="C2152" s="38" t="n">
        <v>5</v>
      </c>
      <c r="D2152" s="1" t="n">
        <v>3.9</v>
      </c>
      <c r="E2152" s="3" t="n">
        <v>0</v>
      </c>
      <c r="F2152" s="23" t="n">
        <f aca="false">IF(D2152&lt;25, 0.24, 0.24-(0.01/5)*(D2152-25))</f>
        <v>0.24</v>
      </c>
      <c r="G2152" s="40" t="n">
        <f aca="false">(E2152/1000)*$G$1*F2152</f>
        <v>0</v>
      </c>
      <c r="H2152" s="40" t="n">
        <v>0.499691104960366</v>
      </c>
      <c r="I2152" s="3" t="n">
        <f aca="false">H2152*$J$2</f>
        <v>0</v>
      </c>
      <c r="J2152" s="19" t="n">
        <f aca="false">SUM(I2152+G2152)</f>
        <v>0</v>
      </c>
      <c r="K2152" s="1" t="n">
        <v>0</v>
      </c>
      <c r="L2152" s="39" t="n">
        <v>1.16397543433327</v>
      </c>
      <c r="M2152" s="39"/>
      <c r="N2152" s="1" t="n">
        <f aca="false">(2.571*(19.44-D2152)+3.87)*$K$2</f>
        <v>0</v>
      </c>
      <c r="O2152" s="1" t="n">
        <f aca="false">IF(N2152&gt;0,N2152,0)</f>
        <v>0</v>
      </c>
      <c r="P2152" s="1" t="n">
        <f aca="false">O2152*1.5</f>
        <v>0</v>
      </c>
      <c r="Q2152" s="1" t="n">
        <f aca="false">P2152/(3.6*$Q$2)</f>
        <v>0</v>
      </c>
      <c r="R2152" s="1" t="n">
        <f aca="false">(K2152+L2152)*$R$2</f>
        <v>5819.87717166635</v>
      </c>
      <c r="S2152" s="19" t="n">
        <f aca="false">J2152-R2152</f>
        <v>-5819.87717166635</v>
      </c>
      <c r="T2152" s="1" t="n">
        <f aca="false">IF(S2152&lt;0,S2152/$G$3,0)</f>
        <v>-8314.11024523764</v>
      </c>
      <c r="U2152" s="1" t="n">
        <f aca="false">IF(S2152&gt;0,S2152*0.7,0)</f>
        <v>0</v>
      </c>
      <c r="V2152" s="14" t="n">
        <f aca="false">V2151+U2152+T2152</f>
        <v>8084186.91485728</v>
      </c>
      <c r="W2152" s="19" t="n">
        <f aca="false">V2152/1000</f>
        <v>8084.18691485728</v>
      </c>
      <c r="X2152" s="19" t="n">
        <f aca="false">W2152*3600000000*2/237000000</f>
        <v>245595.551843765</v>
      </c>
      <c r="Y2152" s="19" t="n">
        <f aca="false">X2152/30.662</f>
        <v>8009.76948156563</v>
      </c>
    </row>
    <row r="2153" customFormat="false" ht="17.9" hidden="false" customHeight="false" outlineLevel="0" collapsed="false">
      <c r="A2153" s="2" t="n">
        <v>3</v>
      </c>
      <c r="B2153" s="3" t="n">
        <v>31</v>
      </c>
      <c r="C2153" s="38" t="n">
        <v>6</v>
      </c>
      <c r="D2153" s="1" t="n">
        <v>5</v>
      </c>
      <c r="E2153" s="3" t="n">
        <v>11.9018965383913</v>
      </c>
      <c r="F2153" s="23" t="n">
        <f aca="false">IF(D2153&lt;25, 0.24, 0.24-(0.01/5)*(D2153-25))</f>
        <v>0.24</v>
      </c>
      <c r="G2153" s="40" t="n">
        <f aca="false">(E2153/1000)*$G$1*F2153</f>
        <v>935.831842537862</v>
      </c>
      <c r="H2153" s="40" t="n">
        <v>0.487314064038859</v>
      </c>
      <c r="I2153" s="3" t="n">
        <f aca="false">H2153*$J$2</f>
        <v>0</v>
      </c>
      <c r="J2153" s="19" t="n">
        <f aca="false">SUM(I2153+G2153)</f>
        <v>935.831842537862</v>
      </c>
      <c r="K2153" s="1" t="n">
        <v>0</v>
      </c>
      <c r="L2153" s="39" t="n">
        <v>1.26321677379524</v>
      </c>
      <c r="M2153" s="39"/>
      <c r="N2153" s="1" t="n">
        <f aca="false">(2.571*(19.44-D2153)+3.87)*$K$2</f>
        <v>0</v>
      </c>
      <c r="O2153" s="1" t="n">
        <f aca="false">IF(N2153&gt;0,N2153,0)</f>
        <v>0</v>
      </c>
      <c r="P2153" s="1" t="n">
        <f aca="false">O2153*1.5</f>
        <v>0</v>
      </c>
      <c r="Q2153" s="1" t="n">
        <f aca="false">P2153/(3.6*$Q$2)</f>
        <v>0</v>
      </c>
      <c r="R2153" s="1" t="n">
        <f aca="false">(K2153+L2153)*$R$2</f>
        <v>6316.0838689762</v>
      </c>
      <c r="S2153" s="19" t="n">
        <f aca="false">J2153-R2153</f>
        <v>-5380.25202643834</v>
      </c>
      <c r="T2153" s="1" t="n">
        <f aca="false">IF(S2153&lt;0,S2153/$G$3,0)</f>
        <v>-7686.07432348334</v>
      </c>
      <c r="U2153" s="1" t="n">
        <f aca="false">IF(S2153&gt;0,S2153*0.7,0)</f>
        <v>0</v>
      </c>
      <c r="V2153" s="14" t="n">
        <f aca="false">V2152+U2153+T2153</f>
        <v>8076500.84053379</v>
      </c>
      <c r="W2153" s="19" t="n">
        <f aca="false">V2153/1000</f>
        <v>8076.50084053379</v>
      </c>
      <c r="X2153" s="19" t="n">
        <f aca="false">W2153*3600000000*2/237000000</f>
        <v>245362.05085166</v>
      </c>
      <c r="Y2153" s="19" t="n">
        <f aca="false">X2153/30.662</f>
        <v>8002.15415992628</v>
      </c>
    </row>
    <row r="2154" customFormat="false" ht="17.9" hidden="false" customHeight="false" outlineLevel="0" collapsed="false">
      <c r="A2154" s="2" t="n">
        <v>3</v>
      </c>
      <c r="B2154" s="3" t="n">
        <v>31</v>
      </c>
      <c r="C2154" s="38" t="n">
        <v>7</v>
      </c>
      <c r="D2154" s="1" t="n">
        <v>7.8</v>
      </c>
      <c r="E2154" s="3" t="n">
        <v>188.181726460727</v>
      </c>
      <c r="F2154" s="23" t="n">
        <f aca="false">IF(D2154&lt;25, 0.24, 0.24-(0.01/5)*(D2154-25))</f>
        <v>0.24</v>
      </c>
      <c r="G2154" s="40" t="n">
        <f aca="false">(E2154/1000)*$G$1*F2154</f>
        <v>14796.5033335352</v>
      </c>
      <c r="H2154" s="40" t="n">
        <v>0.470491571317966</v>
      </c>
      <c r="I2154" s="3" t="n">
        <f aca="false">H2154*$J$2</f>
        <v>0</v>
      </c>
      <c r="J2154" s="19" t="n">
        <f aca="false">SUM(I2154+G2154)</f>
        <v>14796.5033335352</v>
      </c>
      <c r="K2154" s="1" t="n">
        <v>0</v>
      </c>
      <c r="L2154" s="39" t="n">
        <v>1.10899345086123</v>
      </c>
      <c r="M2154" s="39"/>
      <c r="N2154" s="1" t="n">
        <f aca="false">(2.571*(19.44-D2154)+3.87)*$K$2</f>
        <v>0</v>
      </c>
      <c r="O2154" s="1" t="n">
        <f aca="false">IF(N2154&gt;0,N2154,0)</f>
        <v>0</v>
      </c>
      <c r="P2154" s="1" t="n">
        <f aca="false">O2154*1.5</f>
        <v>0</v>
      </c>
      <c r="Q2154" s="1" t="n">
        <f aca="false">P2154/(3.6*$Q$2)</f>
        <v>0</v>
      </c>
      <c r="R2154" s="1" t="n">
        <f aca="false">(K2154+L2154)*$R$2</f>
        <v>5544.96725430615</v>
      </c>
      <c r="S2154" s="19" t="n">
        <f aca="false">J2154-R2154</f>
        <v>9251.53607922906</v>
      </c>
      <c r="T2154" s="1" t="n">
        <f aca="false">IF(S2154&lt;0,S2154/$G$3,0)</f>
        <v>0</v>
      </c>
      <c r="U2154" s="1" t="n">
        <f aca="false">IF(S2154&gt;0,S2154*0.7,0)</f>
        <v>6476.07525546034</v>
      </c>
      <c r="V2154" s="14" t="n">
        <f aca="false">V2153+U2154+T2154</f>
        <v>8082976.91578925</v>
      </c>
      <c r="W2154" s="19" t="n">
        <f aca="false">V2154/1000</f>
        <v>8082.97691578925</v>
      </c>
      <c r="X2154" s="19" t="n">
        <f aca="false">W2154*3600000000*2/237000000</f>
        <v>245558.792378408</v>
      </c>
      <c r="Y2154" s="19" t="n">
        <f aca="false">X2154/30.662</f>
        <v>8008.57062091213</v>
      </c>
    </row>
    <row r="2155" customFormat="false" ht="17.9" hidden="false" customHeight="false" outlineLevel="0" collapsed="false">
      <c r="A2155" s="2" t="n">
        <v>3</v>
      </c>
      <c r="B2155" s="3" t="n">
        <v>31</v>
      </c>
      <c r="C2155" s="38" t="n">
        <v>8</v>
      </c>
      <c r="D2155" s="1" t="n">
        <v>10.6</v>
      </c>
      <c r="E2155" s="3" t="n">
        <v>450.235442421321</v>
      </c>
      <c r="F2155" s="23" t="n">
        <f aca="false">IF(D2155&lt;25, 0.24, 0.24-(0.01/5)*(D2155-25))</f>
        <v>0.24</v>
      </c>
      <c r="G2155" s="40" t="n">
        <f aca="false">(E2155/1000)*$G$1*F2155</f>
        <v>35401.4725550576</v>
      </c>
      <c r="H2155" s="40" t="n">
        <v>0.448178844397475</v>
      </c>
      <c r="I2155" s="3" t="n">
        <f aca="false">H2155*$J$2</f>
        <v>0</v>
      </c>
      <c r="J2155" s="19" t="n">
        <f aca="false">SUM(I2155+G2155)</f>
        <v>35401.4725550576</v>
      </c>
      <c r="K2155" s="1" t="n">
        <v>0</v>
      </c>
      <c r="L2155" s="39" t="n">
        <v>1.0508174932456</v>
      </c>
      <c r="M2155" s="39"/>
      <c r="N2155" s="1" t="n">
        <f aca="false">(2.571*(19.44-D2155)+3.87)*$K$2</f>
        <v>0</v>
      </c>
      <c r="O2155" s="1" t="n">
        <f aca="false">IF(N2155&gt;0,N2155,0)</f>
        <v>0</v>
      </c>
      <c r="P2155" s="1" t="n">
        <f aca="false">O2155*1.5</f>
        <v>0</v>
      </c>
      <c r="Q2155" s="1" t="n">
        <f aca="false">P2155/(3.6*$Q$2)</f>
        <v>0</v>
      </c>
      <c r="R2155" s="1" t="n">
        <f aca="false">(K2155+L2155)*$R$2</f>
        <v>5254.087466228</v>
      </c>
      <c r="S2155" s="19" t="n">
        <f aca="false">J2155-R2155</f>
        <v>30147.3850888296</v>
      </c>
      <c r="T2155" s="1" t="n">
        <f aca="false">IF(S2155&lt;0,S2155/$G$3,0)</f>
        <v>0</v>
      </c>
      <c r="U2155" s="1" t="n">
        <f aca="false">IF(S2155&gt;0,S2155*0.7,0)</f>
        <v>21103.1695621807</v>
      </c>
      <c r="V2155" s="14" t="n">
        <f aca="false">V2154+U2155+T2155</f>
        <v>8104080.08535143</v>
      </c>
      <c r="W2155" s="19" t="n">
        <f aca="false">V2155/1000</f>
        <v>8104.08008535143</v>
      </c>
      <c r="X2155" s="19" t="n">
        <f aca="false">W2155*3600000000*2/237000000</f>
        <v>246199.901327132</v>
      </c>
      <c r="Y2155" s="19" t="n">
        <f aca="false">X2155/30.662</f>
        <v>8029.47952929138</v>
      </c>
    </row>
    <row r="2156" customFormat="false" ht="17.9" hidden="false" customHeight="false" outlineLevel="0" collapsed="false">
      <c r="A2156" s="2" t="n">
        <v>3</v>
      </c>
      <c r="B2156" s="3" t="n">
        <v>31</v>
      </c>
      <c r="C2156" s="38" t="n">
        <v>9</v>
      </c>
      <c r="D2156" s="1" t="n">
        <v>13.3</v>
      </c>
      <c r="E2156" s="3" t="n">
        <v>689.08894536571</v>
      </c>
      <c r="F2156" s="23" t="n">
        <f aca="false">IF(D2156&lt;25, 0.24, 0.24-(0.01/5)*(D2156-25))</f>
        <v>0.24</v>
      </c>
      <c r="G2156" s="40" t="n">
        <f aca="false">(E2156/1000)*$G$1*F2156</f>
        <v>54182.2368673713</v>
      </c>
      <c r="H2156" s="40" t="n">
        <v>0.471902897002579</v>
      </c>
      <c r="I2156" s="3" t="n">
        <f aca="false">H2156*$J$2</f>
        <v>0</v>
      </c>
      <c r="J2156" s="19" t="n">
        <f aca="false">SUM(I2156+G2156)</f>
        <v>54182.2368673713</v>
      </c>
      <c r="K2156" s="1" t="n">
        <v>0</v>
      </c>
      <c r="L2156" s="39" t="n">
        <v>0.851878532301142</v>
      </c>
      <c r="M2156" s="39"/>
      <c r="N2156" s="1" t="n">
        <f aca="false">(2.571*(19.44-D2156)+3.87)*$K$2</f>
        <v>0</v>
      </c>
      <c r="O2156" s="1" t="n">
        <f aca="false">IF(N2156&gt;0,N2156,0)</f>
        <v>0</v>
      </c>
      <c r="P2156" s="1" t="n">
        <f aca="false">O2156*1.5</f>
        <v>0</v>
      </c>
      <c r="Q2156" s="1" t="n">
        <f aca="false">P2156/(3.6*$Q$2)</f>
        <v>0</v>
      </c>
      <c r="R2156" s="1" t="n">
        <f aca="false">(K2156+L2156)*$R$2</f>
        <v>4259.39266150571</v>
      </c>
      <c r="S2156" s="19" t="n">
        <f aca="false">J2156-R2156</f>
        <v>49922.8442058656</v>
      </c>
      <c r="T2156" s="1" t="n">
        <f aca="false">IF(S2156&lt;0,S2156/$G$3,0)</f>
        <v>0</v>
      </c>
      <c r="U2156" s="1" t="n">
        <f aca="false">IF(S2156&gt;0,S2156*0.7,0)</f>
        <v>34945.9909441059</v>
      </c>
      <c r="V2156" s="14" t="n">
        <f aca="false">V2155+U2156+T2156</f>
        <v>8139026.07629554</v>
      </c>
      <c r="W2156" s="19" t="n">
        <f aca="false">V2156/1000</f>
        <v>8139.02607629554</v>
      </c>
      <c r="X2156" s="19" t="n">
        <f aca="false">W2156*3600000000*2/237000000</f>
        <v>247261.551684928</v>
      </c>
      <c r="Y2156" s="19" t="n">
        <f aca="false">X2156/30.662</f>
        <v>8064.10383161333</v>
      </c>
    </row>
    <row r="2157" customFormat="false" ht="17.9" hidden="false" customHeight="false" outlineLevel="0" collapsed="false">
      <c r="A2157" s="2" t="n">
        <v>3</v>
      </c>
      <c r="B2157" s="3" t="n">
        <v>31</v>
      </c>
      <c r="C2157" s="38" t="n">
        <v>10</v>
      </c>
      <c r="D2157" s="1" t="n">
        <v>15</v>
      </c>
      <c r="E2157" s="3" t="n">
        <v>878.164899473563</v>
      </c>
      <c r="F2157" s="23" t="n">
        <f aca="false">IF(D2157&lt;25, 0.24, 0.24-(0.01/5)*(D2157-25))</f>
        <v>0.24</v>
      </c>
      <c r="G2157" s="40" t="n">
        <f aca="false">(E2157/1000)*$G$1*F2157</f>
        <v>69049.0522477269</v>
      </c>
      <c r="H2157" s="40" t="n">
        <v>0.479761667902563</v>
      </c>
      <c r="I2157" s="3" t="n">
        <f aca="false">H2157*$J$2</f>
        <v>0</v>
      </c>
      <c r="J2157" s="19" t="n">
        <f aca="false">SUM(I2157+G2157)</f>
        <v>69049.0522477269</v>
      </c>
      <c r="K2157" s="1" t="n">
        <v>0</v>
      </c>
      <c r="L2157" s="39" t="n">
        <v>0.807847317321463</v>
      </c>
      <c r="M2157" s="39"/>
      <c r="N2157" s="1" t="n">
        <f aca="false">(2.571*(19.44-D2157)+3.87)*$K$2</f>
        <v>0</v>
      </c>
      <c r="O2157" s="1" t="n">
        <f aca="false">IF(N2157&gt;0,N2157,0)</f>
        <v>0</v>
      </c>
      <c r="P2157" s="1" t="n">
        <f aca="false">O2157*1.5</f>
        <v>0</v>
      </c>
      <c r="Q2157" s="1" t="n">
        <f aca="false">P2157/(3.6*$Q$2)</f>
        <v>0</v>
      </c>
      <c r="R2157" s="1" t="n">
        <f aca="false">(K2157+L2157)*$R$2</f>
        <v>4039.23658660732</v>
      </c>
      <c r="S2157" s="19" t="n">
        <f aca="false">J2157-R2157</f>
        <v>65009.8156611196</v>
      </c>
      <c r="T2157" s="1" t="n">
        <f aca="false">IF(S2157&lt;0,S2157/$G$3,0)</f>
        <v>0</v>
      </c>
      <c r="U2157" s="1" t="n">
        <f aca="false">IF(S2157&gt;0,S2157*0.7,0)</f>
        <v>45506.8709627837</v>
      </c>
      <c r="V2157" s="14" t="n">
        <f aca="false">V2156+U2157+T2157</f>
        <v>8184532.94725832</v>
      </c>
      <c r="W2157" s="19" t="n">
        <f aca="false">V2157/1000</f>
        <v>8184.53294725832</v>
      </c>
      <c r="X2157" s="19" t="n">
        <f aca="false">W2157*3600000000*2/237000000</f>
        <v>248644.03890405</v>
      </c>
      <c r="Y2157" s="19" t="n">
        <f aca="false">X2157/30.662</f>
        <v>8109.19179779696</v>
      </c>
    </row>
    <row r="2158" customFormat="false" ht="17.9" hidden="false" customHeight="false" outlineLevel="0" collapsed="false">
      <c r="A2158" s="2" t="n">
        <v>3</v>
      </c>
      <c r="B2158" s="3" t="n">
        <v>31</v>
      </c>
      <c r="C2158" s="38" t="n">
        <v>11</v>
      </c>
      <c r="D2158" s="1" t="n">
        <v>16.7</v>
      </c>
      <c r="E2158" s="3" t="n">
        <v>1000.06021361327</v>
      </c>
      <c r="F2158" s="23" t="n">
        <f aca="false">IF(D2158&lt;25, 0.24, 0.24-(0.01/5)*(D2158-25))</f>
        <v>0.24</v>
      </c>
      <c r="G2158" s="40" t="n">
        <f aca="false">(E2158/1000)*$G$1*F2158</f>
        <v>78633.5345241551</v>
      </c>
      <c r="H2158" s="40" t="n">
        <v>0.434815764566753</v>
      </c>
      <c r="I2158" s="3" t="n">
        <f aca="false">H2158*$J$2</f>
        <v>0</v>
      </c>
      <c r="J2158" s="19" t="n">
        <f aca="false">SUM(I2158+G2158)</f>
        <v>78633.5345241551</v>
      </c>
      <c r="K2158" s="1" t="n">
        <v>0</v>
      </c>
      <c r="L2158" s="39" t="n">
        <v>0.858950903619121</v>
      </c>
      <c r="M2158" s="39"/>
      <c r="N2158" s="1" t="n">
        <f aca="false">(2.571*(19.44-D2158)+3.87)*$K$2</f>
        <v>0</v>
      </c>
      <c r="O2158" s="1" t="n">
        <f aca="false">IF(N2158&gt;0,N2158,0)</f>
        <v>0</v>
      </c>
      <c r="P2158" s="1" t="n">
        <f aca="false">O2158*1.5</f>
        <v>0</v>
      </c>
      <c r="Q2158" s="1" t="n">
        <f aca="false">P2158/(3.6*$Q$2)</f>
        <v>0</v>
      </c>
      <c r="R2158" s="1" t="n">
        <f aca="false">(K2158+L2158)*$R$2</f>
        <v>4294.75451809561</v>
      </c>
      <c r="S2158" s="19" t="n">
        <f aca="false">J2158-R2158</f>
        <v>74338.7800060595</v>
      </c>
      <c r="T2158" s="1" t="n">
        <f aca="false">IF(S2158&lt;0,S2158/$G$3,0)</f>
        <v>0</v>
      </c>
      <c r="U2158" s="1" t="n">
        <f aca="false">IF(S2158&gt;0,S2158*0.7,0)</f>
        <v>52037.1460042416</v>
      </c>
      <c r="V2158" s="14" t="n">
        <f aca="false">V2157+U2158+T2158</f>
        <v>8236570.09326257</v>
      </c>
      <c r="W2158" s="19" t="n">
        <f aca="false">V2158/1000</f>
        <v>8236.57009326257</v>
      </c>
      <c r="X2158" s="19" t="n">
        <f aca="false">W2158*3600000000*2/237000000</f>
        <v>250224.914225698</v>
      </c>
      <c r="Y2158" s="19" t="n">
        <f aca="false">X2158/30.662</f>
        <v>8160.7499258267</v>
      </c>
    </row>
    <row r="2159" customFormat="false" ht="17.9" hidden="false" customHeight="false" outlineLevel="0" collapsed="false">
      <c r="A2159" s="2" t="n">
        <v>3</v>
      </c>
      <c r="B2159" s="3" t="n">
        <v>31</v>
      </c>
      <c r="C2159" s="38" t="n">
        <v>12</v>
      </c>
      <c r="D2159" s="1" t="n">
        <v>17.2</v>
      </c>
      <c r="E2159" s="3" t="n">
        <v>1043.55810140688</v>
      </c>
      <c r="F2159" s="23" t="n">
        <f aca="false">IF(D2159&lt;25, 0.24, 0.24-(0.01/5)*(D2159-25))</f>
        <v>0.24</v>
      </c>
      <c r="G2159" s="40" t="n">
        <f aca="false">(E2159/1000)*$G$1*F2159</f>
        <v>82053.7212439013</v>
      </c>
      <c r="H2159" s="40" t="n">
        <v>0.393820555542193</v>
      </c>
      <c r="I2159" s="3" t="n">
        <f aca="false">H2159*$J$2</f>
        <v>0</v>
      </c>
      <c r="J2159" s="19" t="n">
        <f aca="false">SUM(I2159+G2159)</f>
        <v>82053.7212439013</v>
      </c>
      <c r="K2159" s="1" t="n">
        <v>0</v>
      </c>
      <c r="L2159" s="39" t="n">
        <v>1.65470674739694</v>
      </c>
      <c r="M2159" s="39"/>
      <c r="N2159" s="1" t="n">
        <f aca="false">(2.571*(19.44-D2159)+3.87)*$K$2</f>
        <v>0</v>
      </c>
      <c r="O2159" s="1" t="n">
        <f aca="false">IF(N2159&gt;0,N2159,0)</f>
        <v>0</v>
      </c>
      <c r="P2159" s="1" t="n">
        <f aca="false">O2159*1.5</f>
        <v>0</v>
      </c>
      <c r="Q2159" s="1" t="n">
        <f aca="false">P2159/(3.6*$Q$2)</f>
        <v>0</v>
      </c>
      <c r="R2159" s="1" t="n">
        <f aca="false">(K2159+L2159)*$R$2</f>
        <v>8273.5337369847</v>
      </c>
      <c r="S2159" s="19" t="n">
        <f aca="false">J2159-R2159</f>
        <v>73780.1875069166</v>
      </c>
      <c r="T2159" s="1" t="n">
        <f aca="false">IF(S2159&lt;0,S2159/$G$3,0)</f>
        <v>0</v>
      </c>
      <c r="U2159" s="1" t="n">
        <f aca="false">IF(S2159&gt;0,S2159*0.7,0)</f>
        <v>51646.1312548416</v>
      </c>
      <c r="V2159" s="14" t="n">
        <f aca="false">V2158+U2159+T2159</f>
        <v>8288216.22451741</v>
      </c>
      <c r="W2159" s="19" t="n">
        <f aca="false">V2159/1000</f>
        <v>8288.21622451741</v>
      </c>
      <c r="X2159" s="19" t="n">
        <f aca="false">W2159*3600000000*2/237000000</f>
        <v>251793.91061825</v>
      </c>
      <c r="Y2159" s="19" t="n">
        <f aca="false">X2159/30.662</f>
        <v>8211.92063851837</v>
      </c>
    </row>
    <row r="2160" customFormat="false" ht="17.9" hidden="false" customHeight="false" outlineLevel="0" collapsed="false">
      <c r="A2160" s="2" t="n">
        <v>3</v>
      </c>
      <c r="B2160" s="3" t="n">
        <v>31</v>
      </c>
      <c r="C2160" s="38" t="n">
        <v>13</v>
      </c>
      <c r="D2160" s="1" t="n">
        <v>18.3</v>
      </c>
      <c r="E2160" s="3" t="n">
        <v>1007.17062244328</v>
      </c>
      <c r="F2160" s="23" t="n">
        <f aca="false">IF(D2160&lt;25, 0.24, 0.24-(0.01/5)*(D2160-25))</f>
        <v>0.24</v>
      </c>
      <c r="G2160" s="40" t="n">
        <f aca="false">(E2160/1000)*$G$1*F2160</f>
        <v>79192.6174379682</v>
      </c>
      <c r="H2160" s="40" t="n">
        <v>0.321696506485271</v>
      </c>
      <c r="I2160" s="3" t="n">
        <f aca="false">H2160*$J$2</f>
        <v>0</v>
      </c>
      <c r="J2160" s="19" t="n">
        <f aca="false">SUM(I2160+G2160)</f>
        <v>79192.6174379682</v>
      </c>
      <c r="K2160" s="1" t="n">
        <v>0</v>
      </c>
      <c r="L2160" s="39" t="n">
        <v>3.3837874641378</v>
      </c>
      <c r="M2160" s="39"/>
      <c r="N2160" s="1" t="n">
        <f aca="false">(2.571*(19.44-D2160)+3.87)*$K$2</f>
        <v>0</v>
      </c>
      <c r="O2160" s="1" t="n">
        <f aca="false">IF(N2160&gt;0,N2160,0)</f>
        <v>0</v>
      </c>
      <c r="P2160" s="1" t="n">
        <f aca="false">O2160*1.5</f>
        <v>0</v>
      </c>
      <c r="Q2160" s="1" t="n">
        <f aca="false">P2160/(3.6*$Q$2)</f>
        <v>0</v>
      </c>
      <c r="R2160" s="1" t="n">
        <f aca="false">(K2160+L2160)*$R$2</f>
        <v>16918.937320689</v>
      </c>
      <c r="S2160" s="19" t="n">
        <f aca="false">J2160-R2160</f>
        <v>62273.6801172792</v>
      </c>
      <c r="T2160" s="1" t="n">
        <f aca="false">IF(S2160&lt;0,S2160/$G$3,0)</f>
        <v>0</v>
      </c>
      <c r="U2160" s="1" t="n">
        <f aca="false">IF(S2160&gt;0,S2160*0.7,0)</f>
        <v>43591.5760820954</v>
      </c>
      <c r="V2160" s="14" t="n">
        <f aca="false">V2159+U2160+T2160</f>
        <v>8331807.8005995</v>
      </c>
      <c r="W2160" s="19" t="n">
        <f aca="false">V2160/1000</f>
        <v>8331.8078005995</v>
      </c>
      <c r="X2160" s="19" t="n">
        <f aca="false">W2160*3600000000*2/237000000</f>
        <v>253118.211663782</v>
      </c>
      <c r="Y2160" s="19" t="n">
        <f aca="false">X2160/30.662</f>
        <v>8255.11094070127</v>
      </c>
    </row>
    <row r="2161" customFormat="false" ht="17.9" hidden="false" customHeight="false" outlineLevel="0" collapsed="false">
      <c r="A2161" s="2" t="n">
        <v>3</v>
      </c>
      <c r="B2161" s="3" t="n">
        <v>31</v>
      </c>
      <c r="C2161" s="38" t="n">
        <v>14</v>
      </c>
      <c r="D2161" s="1" t="n">
        <v>19.4</v>
      </c>
      <c r="E2161" s="3" t="n">
        <v>889.130674687161</v>
      </c>
      <c r="F2161" s="23" t="n">
        <f aca="false">IF(D2161&lt;25, 0.24, 0.24-(0.01/5)*(D2161-25))</f>
        <v>0.24</v>
      </c>
      <c r="G2161" s="40" t="n">
        <f aca="false">(E2161/1000)*$G$1*F2161</f>
        <v>69911.2779938419</v>
      </c>
      <c r="H2161" s="40" t="n">
        <v>0.282020381572593</v>
      </c>
      <c r="I2161" s="3" t="n">
        <f aca="false">H2161*$J$2</f>
        <v>0</v>
      </c>
      <c r="J2161" s="19" t="n">
        <f aca="false">SUM(I2161+G2161)</f>
        <v>69911.2779938419</v>
      </c>
      <c r="K2161" s="1" t="n">
        <v>0</v>
      </c>
      <c r="L2161" s="39" t="n">
        <v>3.99360838455584</v>
      </c>
      <c r="M2161" s="39"/>
      <c r="N2161" s="1" t="n">
        <f aca="false">(2.571*(19.44-D2161)+3.87)*$K$2</f>
        <v>0</v>
      </c>
      <c r="O2161" s="1" t="n">
        <f aca="false">IF(N2161&gt;0,N2161,0)</f>
        <v>0</v>
      </c>
      <c r="P2161" s="1" t="n">
        <f aca="false">O2161*1.5</f>
        <v>0</v>
      </c>
      <c r="Q2161" s="1" t="n">
        <f aca="false">P2161/(3.6*$Q$2)</f>
        <v>0</v>
      </c>
      <c r="R2161" s="1" t="n">
        <f aca="false">(K2161+L2161)*$R$2</f>
        <v>19968.0419227792</v>
      </c>
      <c r="S2161" s="19" t="n">
        <f aca="false">J2161-R2161</f>
        <v>49943.2360710627</v>
      </c>
      <c r="T2161" s="1" t="n">
        <f aca="false">IF(S2161&lt;0,S2161/$G$3,0)</f>
        <v>0</v>
      </c>
      <c r="U2161" s="1" t="n">
        <f aca="false">IF(S2161&gt;0,S2161*0.7,0)</f>
        <v>34960.2652497439</v>
      </c>
      <c r="V2161" s="14" t="n">
        <f aca="false">V2160+U2161+T2161</f>
        <v>8366768.06584925</v>
      </c>
      <c r="W2161" s="19" t="n">
        <f aca="false">V2161/1000</f>
        <v>8366.76806584925</v>
      </c>
      <c r="X2161" s="19" t="n">
        <f aca="false">W2161*3600000000*2/237000000</f>
        <v>254180.29567137</v>
      </c>
      <c r="Y2161" s="19" t="n">
        <f aca="false">X2161/30.662</f>
        <v>8289.74938592947</v>
      </c>
    </row>
    <row r="2162" customFormat="false" ht="17.9" hidden="false" customHeight="false" outlineLevel="0" collapsed="false">
      <c r="A2162" s="2" t="n">
        <v>3</v>
      </c>
      <c r="B2162" s="3" t="n">
        <v>31</v>
      </c>
      <c r="C2162" s="38" t="n">
        <v>15</v>
      </c>
      <c r="D2162" s="1" t="n">
        <v>20</v>
      </c>
      <c r="E2162" s="3" t="n">
        <v>702.567433711008</v>
      </c>
      <c r="F2162" s="23" t="n">
        <f aca="false">IF(D2162&lt;25, 0.24, 0.24-(0.01/5)*(D2162-25))</f>
        <v>0.24</v>
      </c>
      <c r="G2162" s="40" t="n">
        <f aca="false">(E2162/1000)*$G$1*F2162</f>
        <v>55242.0342317761</v>
      </c>
      <c r="H2162" s="40" t="n">
        <v>0.248590910283712</v>
      </c>
      <c r="I2162" s="3" t="n">
        <f aca="false">H2162*$J$2</f>
        <v>0</v>
      </c>
      <c r="J2162" s="19" t="n">
        <f aca="false">SUM(I2162+G2162)</f>
        <v>55242.0342317761</v>
      </c>
      <c r="K2162" s="1" t="n">
        <v>0</v>
      </c>
      <c r="L2162" s="39" t="n">
        <v>4.45719091739888</v>
      </c>
      <c r="M2162" s="39"/>
      <c r="N2162" s="1" t="n">
        <f aca="false">(2.571*(19.44-D2162)+3.87)*$K$2</f>
        <v>0</v>
      </c>
      <c r="O2162" s="1" t="n">
        <f aca="false">IF(N2162&gt;0,N2162,0)</f>
        <v>0</v>
      </c>
      <c r="P2162" s="1" t="n">
        <f aca="false">O2162*1.5</f>
        <v>0</v>
      </c>
      <c r="Q2162" s="1" t="n">
        <f aca="false">P2162/(3.6*$Q$2)</f>
        <v>0</v>
      </c>
      <c r="R2162" s="1" t="n">
        <f aca="false">(K2162+L2162)*$R$2</f>
        <v>22285.9545869944</v>
      </c>
      <c r="S2162" s="19" t="n">
        <f aca="false">J2162-R2162</f>
        <v>32956.0796447817</v>
      </c>
      <c r="T2162" s="1" t="n">
        <f aca="false">IF(S2162&lt;0,S2162/$G$3,0)</f>
        <v>0</v>
      </c>
      <c r="U2162" s="1" t="n">
        <f aca="false">IF(S2162&gt;0,S2162*0.7,0)</f>
        <v>23069.2557513472</v>
      </c>
      <c r="V2162" s="14" t="n">
        <f aca="false">V2161+U2162+T2162</f>
        <v>8389837.32160059</v>
      </c>
      <c r="W2162" s="19" t="n">
        <f aca="false">V2162/1000</f>
        <v>8389.83732160059</v>
      </c>
      <c r="X2162" s="19" t="n">
        <f aca="false">W2162*3600000000*2/237000000</f>
        <v>254881.133820778</v>
      </c>
      <c r="Y2162" s="19" t="n">
        <f aca="false">X2162/30.662</f>
        <v>8312.60628206828</v>
      </c>
    </row>
    <row r="2163" customFormat="false" ht="17.9" hidden="false" customHeight="false" outlineLevel="0" collapsed="false">
      <c r="A2163" s="2" t="n">
        <v>3</v>
      </c>
      <c r="B2163" s="3" t="n">
        <v>31</v>
      </c>
      <c r="C2163" s="38" t="n">
        <v>16</v>
      </c>
      <c r="D2163" s="1" t="n">
        <v>20</v>
      </c>
      <c r="E2163" s="3" t="n">
        <v>473.744111595658</v>
      </c>
      <c r="F2163" s="23" t="n">
        <f aca="false">IF(D2163&lt;25, 0.24, 0.24-(0.01/5)*(D2163-25))</f>
        <v>0.24</v>
      </c>
      <c r="G2163" s="40" t="n">
        <f aca="false">(E2163/1000)*$G$1*F2163</f>
        <v>37249.9310018327</v>
      </c>
      <c r="H2163" s="40" t="n">
        <v>0.255053159646219</v>
      </c>
      <c r="I2163" s="3" t="n">
        <f aca="false">H2163*$J$2</f>
        <v>0</v>
      </c>
      <c r="J2163" s="19" t="n">
        <f aca="false">SUM(I2163+G2163)</f>
        <v>37249.9310018327</v>
      </c>
      <c r="K2163" s="1" t="n">
        <v>0</v>
      </c>
      <c r="L2163" s="39" t="n">
        <v>4.89316838800078</v>
      </c>
      <c r="M2163" s="39"/>
      <c r="N2163" s="1" t="n">
        <f aca="false">(2.571*(19.44-D2163)+3.87)*$K$2</f>
        <v>0</v>
      </c>
      <c r="O2163" s="1" t="n">
        <f aca="false">IF(N2163&gt;0,N2163,0)</f>
        <v>0</v>
      </c>
      <c r="P2163" s="1" t="n">
        <f aca="false">O2163*1.5</f>
        <v>0</v>
      </c>
      <c r="Q2163" s="1" t="n">
        <f aca="false">P2163/(3.6*$Q$2)</f>
        <v>0</v>
      </c>
      <c r="R2163" s="1" t="n">
        <f aca="false">(K2163+L2163)*$R$2</f>
        <v>24465.8419400039</v>
      </c>
      <c r="S2163" s="19" t="n">
        <f aca="false">J2163-R2163</f>
        <v>12784.0890618288</v>
      </c>
      <c r="T2163" s="1" t="n">
        <f aca="false">IF(S2163&lt;0,S2163/$G$3,0)</f>
        <v>0</v>
      </c>
      <c r="U2163" s="1" t="n">
        <f aca="false">IF(S2163&gt;0,S2163*0.7,0)</f>
        <v>8948.86234328014</v>
      </c>
      <c r="V2163" s="14" t="n">
        <f aca="false">V2162+U2163+T2163</f>
        <v>8398786.18394387</v>
      </c>
      <c r="W2163" s="19" t="n">
        <f aca="false">V2163/1000</f>
        <v>8398.78618394387</v>
      </c>
      <c r="X2163" s="19" t="n">
        <f aca="false">W2163*3600000000*2/237000000</f>
        <v>255152.997993232</v>
      </c>
      <c r="Y2163" s="19" t="n">
        <f aca="false">X2163/30.662</f>
        <v>8321.47276737433</v>
      </c>
    </row>
    <row r="2164" customFormat="false" ht="17.9" hidden="false" customHeight="false" outlineLevel="0" collapsed="false">
      <c r="A2164" s="2" t="n">
        <v>3</v>
      </c>
      <c r="B2164" s="3" t="n">
        <v>31</v>
      </c>
      <c r="C2164" s="38" t="n">
        <v>17</v>
      </c>
      <c r="D2164" s="1" t="n">
        <v>18.9</v>
      </c>
      <c r="E2164" s="3" t="n">
        <v>212.81673801881</v>
      </c>
      <c r="F2164" s="23" t="n">
        <f aca="false">IF(D2164&lt;25, 0.24, 0.24-(0.01/5)*(D2164-25))</f>
        <v>0.24</v>
      </c>
      <c r="G2164" s="40" t="n">
        <f aca="false">(E2164/1000)*$G$1*F2164</f>
        <v>16733.5247303334</v>
      </c>
      <c r="H2164" s="40" t="n">
        <v>0.244924229235011</v>
      </c>
      <c r="I2164" s="3" t="n">
        <f aca="false">H2164*$J$2</f>
        <v>0</v>
      </c>
      <c r="J2164" s="19" t="n">
        <f aca="false">SUM(I2164+G2164)</f>
        <v>16733.5247303334</v>
      </c>
      <c r="K2164" s="1" t="n">
        <v>0</v>
      </c>
      <c r="L2164" s="39" t="n">
        <v>4.214448882485</v>
      </c>
      <c r="M2164" s="39"/>
      <c r="N2164" s="1" t="n">
        <f aca="false">(2.571*(19.44-D2164)+3.87)*$K$2</f>
        <v>0</v>
      </c>
      <c r="O2164" s="1" t="n">
        <f aca="false">IF(N2164&gt;0,N2164,0)</f>
        <v>0</v>
      </c>
      <c r="P2164" s="1" t="n">
        <f aca="false">O2164*1.5</f>
        <v>0</v>
      </c>
      <c r="Q2164" s="1" t="n">
        <f aca="false">P2164/(3.6*$Q$2)</f>
        <v>0</v>
      </c>
      <c r="R2164" s="1" t="n">
        <f aca="false">(K2164+L2164)*$R$2</f>
        <v>21072.244412425</v>
      </c>
      <c r="S2164" s="19" t="n">
        <f aca="false">J2164-R2164</f>
        <v>-4338.71968209159</v>
      </c>
      <c r="T2164" s="1" t="n">
        <f aca="false">IF(S2164&lt;0,S2164/$G$3,0)</f>
        <v>-6198.17097441656</v>
      </c>
      <c r="U2164" s="1" t="n">
        <f aca="false">IF(S2164&gt;0,S2164*0.7,0)</f>
        <v>0</v>
      </c>
      <c r="V2164" s="14" t="n">
        <f aca="false">V2163+U2164+T2164</f>
        <v>8392588.01296946</v>
      </c>
      <c r="W2164" s="19" t="n">
        <f aca="false">V2164/1000</f>
        <v>8392.58801296946</v>
      </c>
      <c r="X2164" s="19" t="n">
        <f aca="false">W2164*3600000000*2/237000000</f>
        <v>254964.699128186</v>
      </c>
      <c r="Y2164" s="19" t="n">
        <f aca="false">X2164/30.662</f>
        <v>8315.33165247492</v>
      </c>
    </row>
    <row r="2165" customFormat="false" ht="17.9" hidden="false" customHeight="false" outlineLevel="0" collapsed="false">
      <c r="A2165" s="2" t="n">
        <v>3</v>
      </c>
      <c r="B2165" s="3" t="n">
        <v>31</v>
      </c>
      <c r="C2165" s="38" t="n">
        <v>18</v>
      </c>
      <c r="D2165" s="1" t="n">
        <v>16.7</v>
      </c>
      <c r="E2165" s="3" t="n">
        <v>16.7049523072131</v>
      </c>
      <c r="F2165" s="23" t="n">
        <f aca="false">IF(D2165&lt;25, 0.24, 0.24-(0.01/5)*(D2165-25))</f>
        <v>0.24</v>
      </c>
      <c r="G2165" s="40" t="n">
        <f aca="false">(E2165/1000)*$G$1*F2165</f>
        <v>1313.4903539734</v>
      </c>
      <c r="H2165" s="40" t="n">
        <v>0.236599263586215</v>
      </c>
      <c r="I2165" s="3" t="n">
        <f aca="false">H2165*$J$2</f>
        <v>0</v>
      </c>
      <c r="J2165" s="19" t="n">
        <f aca="false">SUM(I2165+G2165)</f>
        <v>1313.4903539734</v>
      </c>
      <c r="K2165" s="1" t="n">
        <v>0</v>
      </c>
      <c r="L2165" s="39" t="n">
        <v>2.86043198660732</v>
      </c>
      <c r="M2165" s="39"/>
      <c r="N2165" s="1" t="n">
        <f aca="false">(2.571*(19.44-D2165)+3.87)*$K$2</f>
        <v>0</v>
      </c>
      <c r="O2165" s="1" t="n">
        <f aca="false">IF(N2165&gt;0,N2165,0)</f>
        <v>0</v>
      </c>
      <c r="P2165" s="1" t="n">
        <f aca="false">O2165*1.5</f>
        <v>0</v>
      </c>
      <c r="Q2165" s="1" t="n">
        <f aca="false">P2165/(3.6*$Q$2)</f>
        <v>0</v>
      </c>
      <c r="R2165" s="1" t="n">
        <f aca="false">(K2165+L2165)*$R$2</f>
        <v>14302.1599330366</v>
      </c>
      <c r="S2165" s="19" t="n">
        <f aca="false">J2165-R2165</f>
        <v>-12988.6695790632</v>
      </c>
      <c r="T2165" s="1" t="n">
        <f aca="false">IF(S2165&lt;0,S2165/$G$3,0)</f>
        <v>-18555.2422558046</v>
      </c>
      <c r="U2165" s="1" t="n">
        <f aca="false">IF(S2165&gt;0,S2165*0.7,0)</f>
        <v>0</v>
      </c>
      <c r="V2165" s="14" t="n">
        <f aca="false">V2164+U2165+T2165</f>
        <v>8374032.77071365</v>
      </c>
      <c r="W2165" s="19" t="n">
        <f aca="false">V2165/1000</f>
        <v>8374.03277071365</v>
      </c>
      <c r="X2165" s="19" t="n">
        <f aca="false">W2165*3600000000*2/237000000</f>
        <v>254400.995565984</v>
      </c>
      <c r="Y2165" s="19" t="n">
        <f aca="false">X2165/30.662</f>
        <v>8296.94721694555</v>
      </c>
    </row>
    <row r="2166" customFormat="false" ht="17.9" hidden="false" customHeight="false" outlineLevel="0" collapsed="false">
      <c r="A2166" s="2" t="n">
        <v>3</v>
      </c>
      <c r="B2166" s="3" t="n">
        <v>31</v>
      </c>
      <c r="C2166" s="38" t="n">
        <v>19</v>
      </c>
      <c r="D2166" s="1" t="n">
        <v>15</v>
      </c>
      <c r="E2166" s="3" t="n">
        <v>0</v>
      </c>
      <c r="F2166" s="23" t="n">
        <f aca="false">IF(D2166&lt;25, 0.24, 0.24-(0.01/5)*(D2166-25))</f>
        <v>0.24</v>
      </c>
      <c r="G2166" s="40" t="n">
        <f aca="false">(E2166/1000)*$G$1*F2166</f>
        <v>0</v>
      </c>
      <c r="H2166" s="40" t="n">
        <v>0.252087956320886</v>
      </c>
      <c r="I2166" s="3" t="n">
        <f aca="false">H2166*$J$2</f>
        <v>0</v>
      </c>
      <c r="J2166" s="19" t="n">
        <f aca="false">SUM(I2166+G2166)</f>
        <v>0</v>
      </c>
      <c r="K2166" s="1" t="n">
        <v>0</v>
      </c>
      <c r="L2166" s="39" t="n">
        <v>1.78315013617186</v>
      </c>
      <c r="M2166" s="39"/>
      <c r="N2166" s="1" t="n">
        <f aca="false">(2.571*(19.44-D2166)+3.87)*$K$2</f>
        <v>0</v>
      </c>
      <c r="O2166" s="1" t="n">
        <f aca="false">IF(N2166&gt;0,N2166,0)</f>
        <v>0</v>
      </c>
      <c r="P2166" s="1" t="n">
        <f aca="false">O2166*1.5</f>
        <v>0</v>
      </c>
      <c r="Q2166" s="1" t="n">
        <f aca="false">P2166/(3.6*$Q$2)</f>
        <v>0</v>
      </c>
      <c r="R2166" s="1" t="n">
        <f aca="false">(K2166+L2166)*$R$2</f>
        <v>8915.7506808593</v>
      </c>
      <c r="S2166" s="19" t="n">
        <f aca="false">J2166-R2166</f>
        <v>-8915.7506808593</v>
      </c>
      <c r="T2166" s="1" t="n">
        <f aca="false">IF(S2166&lt;0,S2166/$G$3,0)</f>
        <v>-12736.7866869419</v>
      </c>
      <c r="U2166" s="1" t="n">
        <f aca="false">IF(S2166&gt;0,S2166*0.7,0)</f>
        <v>0</v>
      </c>
      <c r="V2166" s="14" t="n">
        <f aca="false">V2165+U2166+T2166</f>
        <v>8361295.98402671</v>
      </c>
      <c r="W2166" s="19" t="n">
        <f aca="false">V2166/1000</f>
        <v>8361.29598402671</v>
      </c>
      <c r="X2166" s="19" t="n">
        <f aca="false">W2166*3600000000*2/237000000</f>
        <v>254014.055210938</v>
      </c>
      <c r="Y2166" s="19" t="n">
        <f aca="false">X2166/30.662</f>
        <v>8284.32767630742</v>
      </c>
    </row>
    <row r="2167" customFormat="false" ht="17.9" hidden="false" customHeight="false" outlineLevel="0" collapsed="false">
      <c r="A2167" s="2" t="n">
        <v>3</v>
      </c>
      <c r="B2167" s="3" t="n">
        <v>31</v>
      </c>
      <c r="C2167" s="38" t="n">
        <v>20</v>
      </c>
      <c r="D2167" s="1" t="n">
        <v>15</v>
      </c>
      <c r="E2167" s="3" t="n">
        <v>0</v>
      </c>
      <c r="F2167" s="23" t="n">
        <f aca="false">IF(D2167&lt;25, 0.24, 0.24-(0.01/5)*(D2167-25))</f>
        <v>0.24</v>
      </c>
      <c r="G2167" s="40" t="n">
        <f aca="false">(E2167/1000)*$G$1*F2167</f>
        <v>0</v>
      </c>
      <c r="H2167" s="40" t="n">
        <v>0.310454200180103</v>
      </c>
      <c r="I2167" s="3" t="n">
        <f aca="false">H2167*$J$2</f>
        <v>0</v>
      </c>
      <c r="J2167" s="19" t="n">
        <f aca="false">SUM(I2167+G2167)</f>
        <v>0</v>
      </c>
      <c r="K2167" s="1" t="n">
        <v>0</v>
      </c>
      <c r="L2167" s="39" t="n">
        <v>1.10283364358429</v>
      </c>
      <c r="M2167" s="39"/>
      <c r="N2167" s="1" t="n">
        <f aca="false">(2.571*(19.44-D2167)+3.87)*$K$2</f>
        <v>0</v>
      </c>
      <c r="O2167" s="1" t="n">
        <f aca="false">IF(N2167&gt;0,N2167,0)</f>
        <v>0</v>
      </c>
      <c r="P2167" s="1" t="n">
        <f aca="false">O2167*1.5</f>
        <v>0</v>
      </c>
      <c r="Q2167" s="1" t="n">
        <f aca="false">P2167/(3.6*$Q$2)</f>
        <v>0</v>
      </c>
      <c r="R2167" s="1" t="n">
        <f aca="false">(K2167+L2167)*$R$2</f>
        <v>5514.16821792145</v>
      </c>
      <c r="S2167" s="19" t="n">
        <f aca="false">J2167-R2167</f>
        <v>-5514.16821792145</v>
      </c>
      <c r="T2167" s="1" t="n">
        <f aca="false">IF(S2167&lt;0,S2167/$G$3,0)</f>
        <v>-7877.38316845922</v>
      </c>
      <c r="U2167" s="1" t="n">
        <f aca="false">IF(S2167&gt;0,S2167*0.7,0)</f>
        <v>0</v>
      </c>
      <c r="V2167" s="14" t="n">
        <f aca="false">V2166+U2167+T2167</f>
        <v>8353418.60085825</v>
      </c>
      <c r="W2167" s="19" t="n">
        <f aca="false">V2167/1000</f>
        <v>8353.41860085825</v>
      </c>
      <c r="X2167" s="19" t="n">
        <f aca="false">W2167*3600000000*2/237000000</f>
        <v>253774.742304554</v>
      </c>
      <c r="Y2167" s="19" t="n">
        <f aca="false">X2167/30.662</f>
        <v>8276.52280688</v>
      </c>
    </row>
    <row r="2168" customFormat="false" ht="17.9" hidden="false" customHeight="false" outlineLevel="0" collapsed="false">
      <c r="A2168" s="2" t="n">
        <v>3</v>
      </c>
      <c r="B2168" s="3" t="n">
        <v>31</v>
      </c>
      <c r="C2168" s="38" t="n">
        <v>21</v>
      </c>
      <c r="D2168" s="1" t="n">
        <v>14.2</v>
      </c>
      <c r="E2168" s="3" t="n">
        <v>0</v>
      </c>
      <c r="F2168" s="23" t="n">
        <f aca="false">IF(D2168&lt;25, 0.24, 0.24-(0.01/5)*(D2168-25))</f>
        <v>0.24</v>
      </c>
      <c r="G2168" s="40" t="n">
        <f aca="false">(E2168/1000)*$G$1*F2168</f>
        <v>0</v>
      </c>
      <c r="H2168" s="40" t="n">
        <v>0.371709507352156</v>
      </c>
      <c r="I2168" s="3" t="n">
        <f aca="false">H2168*$J$2</f>
        <v>0</v>
      </c>
      <c r="J2168" s="19" t="n">
        <f aca="false">SUM(I2168+G2168)</f>
        <v>0</v>
      </c>
      <c r="K2168" s="1" t="n">
        <v>0</v>
      </c>
      <c r="L2168" s="39" t="n">
        <v>0.870357954131991</v>
      </c>
      <c r="M2168" s="39"/>
      <c r="N2168" s="1" t="n">
        <f aca="false">(2.571*(19.44-D2168)+3.87)*$K$2</f>
        <v>0</v>
      </c>
      <c r="O2168" s="1" t="n">
        <f aca="false">IF(N2168&gt;0,N2168,0)</f>
        <v>0</v>
      </c>
      <c r="P2168" s="1" t="n">
        <f aca="false">O2168*1.5</f>
        <v>0</v>
      </c>
      <c r="Q2168" s="1" t="n">
        <f aca="false">P2168/(3.6*$Q$2)</f>
        <v>0</v>
      </c>
      <c r="R2168" s="1" t="n">
        <f aca="false">(K2168+L2168)*$R$2</f>
        <v>4351.78977065996</v>
      </c>
      <c r="S2168" s="19" t="n">
        <f aca="false">J2168-R2168</f>
        <v>-4351.78977065996</v>
      </c>
      <c r="T2168" s="1" t="n">
        <f aca="false">IF(S2168&lt;0,S2168/$G$3,0)</f>
        <v>-6216.84252951422</v>
      </c>
      <c r="U2168" s="1" t="n">
        <f aca="false">IF(S2168&gt;0,S2168*0.7,0)</f>
        <v>0</v>
      </c>
      <c r="V2168" s="14" t="n">
        <f aca="false">V2167+U2168+T2168</f>
        <v>8347201.75832874</v>
      </c>
      <c r="W2168" s="19" t="n">
        <f aca="false">V2168/1000</f>
        <v>8347.20175832874</v>
      </c>
      <c r="X2168" s="19" t="n">
        <f aca="false">W2168*3600000000*2/237000000</f>
        <v>253585.876202392</v>
      </c>
      <c r="Y2168" s="19" t="n">
        <f aca="false">X2168/30.662</f>
        <v>8270.36319230292</v>
      </c>
    </row>
    <row r="2169" customFormat="false" ht="17.9" hidden="false" customHeight="false" outlineLevel="0" collapsed="false">
      <c r="A2169" s="2" t="n">
        <v>3</v>
      </c>
      <c r="B2169" s="3" t="n">
        <v>31</v>
      </c>
      <c r="C2169" s="38" t="n">
        <v>22</v>
      </c>
      <c r="D2169" s="1" t="n">
        <v>13.4</v>
      </c>
      <c r="E2169" s="3" t="n">
        <v>0</v>
      </c>
      <c r="F2169" s="23" t="n">
        <f aca="false">IF(D2169&lt;25, 0.24, 0.24-(0.01/5)*(D2169-25))</f>
        <v>0.24</v>
      </c>
      <c r="G2169" s="40" t="n">
        <f aca="false">(E2169/1000)*$G$1*F2169</f>
        <v>0</v>
      </c>
      <c r="H2169" s="40" t="n">
        <v>0.366682727301384</v>
      </c>
      <c r="I2169" s="3" t="n">
        <f aca="false">H2169*$J$2</f>
        <v>0</v>
      </c>
      <c r="J2169" s="19" t="n">
        <f aca="false">SUM(I2169+G2169)</f>
        <v>0</v>
      </c>
      <c r="K2169" s="1" t="n">
        <v>0</v>
      </c>
      <c r="L2169" s="39" t="n">
        <v>0.939940962260499</v>
      </c>
      <c r="M2169" s="39"/>
      <c r="N2169" s="1" t="n">
        <f aca="false">(2.571*(19.44-D2169)+3.87)*$K$2</f>
        <v>0</v>
      </c>
      <c r="O2169" s="1" t="n">
        <f aca="false">IF(N2169&gt;0,N2169,0)</f>
        <v>0</v>
      </c>
      <c r="P2169" s="1" t="n">
        <f aca="false">O2169*1.5</f>
        <v>0</v>
      </c>
      <c r="Q2169" s="1" t="n">
        <f aca="false">P2169/(3.6*$Q$2)</f>
        <v>0</v>
      </c>
      <c r="R2169" s="1" t="n">
        <f aca="false">(K2169+L2169)*$R$2</f>
        <v>4699.7048113025</v>
      </c>
      <c r="S2169" s="19" t="n">
        <f aca="false">J2169-R2169</f>
        <v>-4699.7048113025</v>
      </c>
      <c r="T2169" s="1" t="n">
        <f aca="false">IF(S2169&lt;0,S2169/$G$3,0)</f>
        <v>-6713.86401614642</v>
      </c>
      <c r="U2169" s="1" t="n">
        <f aca="false">IF(S2169&gt;0,S2169*0.7,0)</f>
        <v>0</v>
      </c>
      <c r="V2169" s="14" t="n">
        <f aca="false">V2168+U2169+T2169</f>
        <v>8340487.89431259</v>
      </c>
      <c r="W2169" s="19" t="n">
        <f aca="false">V2169/1000</f>
        <v>8340.48789431259</v>
      </c>
      <c r="X2169" s="19" t="n">
        <f aca="false">W2169*3600000000*2/237000000</f>
        <v>253381.910713294</v>
      </c>
      <c r="Y2169" s="19" t="n">
        <f aca="false">X2169/30.662</f>
        <v>8263.71113147524</v>
      </c>
    </row>
    <row r="2170" customFormat="false" ht="17.9" hidden="false" customHeight="false" outlineLevel="0" collapsed="false">
      <c r="A2170" s="2" t="n">
        <v>3</v>
      </c>
      <c r="B2170" s="3" t="n">
        <v>31</v>
      </c>
      <c r="C2170" s="38" t="n">
        <v>23</v>
      </c>
      <c r="D2170" s="1" t="n">
        <v>12.6</v>
      </c>
      <c r="E2170" s="3" t="n">
        <v>0</v>
      </c>
      <c r="F2170" s="23" t="n">
        <f aca="false">IF(D2170&lt;25, 0.24, 0.24-(0.01/5)*(D2170-25))</f>
        <v>0.24</v>
      </c>
      <c r="G2170" s="40" t="n">
        <f aca="false">(E2170/1000)*$G$1*F2170</f>
        <v>0</v>
      </c>
      <c r="H2170" s="40" t="n">
        <v>0.328240557215043</v>
      </c>
      <c r="I2170" s="3" t="n">
        <f aca="false">H2170*$J$2</f>
        <v>0</v>
      </c>
      <c r="J2170" s="19" t="n">
        <f aca="false">SUM(I2170+G2170)</f>
        <v>0</v>
      </c>
      <c r="K2170" s="1" t="n">
        <v>0</v>
      </c>
      <c r="L2170" s="39" t="n">
        <v>0.98556916431198</v>
      </c>
      <c r="M2170" s="39"/>
      <c r="N2170" s="1" t="n">
        <f aca="false">(2.571*(19.44-D2170)+3.87)*$K$2</f>
        <v>0</v>
      </c>
      <c r="O2170" s="1" t="n">
        <f aca="false">IF(N2170&gt;0,N2170,0)</f>
        <v>0</v>
      </c>
      <c r="P2170" s="1" t="n">
        <f aca="false">O2170*1.5</f>
        <v>0</v>
      </c>
      <c r="Q2170" s="1" t="n">
        <f aca="false">P2170/(3.6*$Q$2)</f>
        <v>0</v>
      </c>
      <c r="R2170" s="1" t="n">
        <f aca="false">(K2170+L2170)*$R$2</f>
        <v>4927.8458215599</v>
      </c>
      <c r="S2170" s="19" t="n">
        <f aca="false">J2170-R2170</f>
        <v>-4927.8458215599</v>
      </c>
      <c r="T2170" s="1" t="n">
        <f aca="false">IF(S2170&lt;0,S2170/$G$3,0)</f>
        <v>-7039.77974508557</v>
      </c>
      <c r="U2170" s="1" t="n">
        <f aca="false">IF(S2170&gt;0,S2170*0.7,0)</f>
        <v>0</v>
      </c>
      <c r="V2170" s="14" t="n">
        <f aca="false">V2169+U2170+T2170</f>
        <v>8333448.11456751</v>
      </c>
      <c r="W2170" s="19" t="n">
        <f aca="false">V2170/1000</f>
        <v>8333.44811456751</v>
      </c>
      <c r="X2170" s="19" t="n">
        <f aca="false">W2170*3600000000*2/237000000</f>
        <v>253168.043986861</v>
      </c>
      <c r="Y2170" s="19" t="n">
        <f aca="false">X2170/30.662</f>
        <v>8256.73615507341</v>
      </c>
    </row>
    <row r="2171" customFormat="false" ht="17.9" hidden="false" customHeight="false" outlineLevel="0" collapsed="false">
      <c r="A2171" s="2" t="n">
        <v>4</v>
      </c>
      <c r="B2171" s="3" t="n">
        <v>1</v>
      </c>
      <c r="C2171" s="38" t="n">
        <v>0</v>
      </c>
      <c r="D2171" s="1" t="n">
        <v>11.8</v>
      </c>
      <c r="E2171" s="3" t="n">
        <v>0</v>
      </c>
      <c r="F2171" s="23" t="n">
        <f aca="false">IF(D2171&lt;25, 0.24, 0.24-(0.01/5)*(D2171-25))</f>
        <v>0.24</v>
      </c>
      <c r="G2171" s="40" t="n">
        <f aca="false">(E2171/1000)*$G$1*F2171</f>
        <v>0</v>
      </c>
      <c r="H2171" s="40" t="n">
        <v>0.298272175534412</v>
      </c>
      <c r="I2171" s="3" t="n">
        <f aca="false">H2171*$J$2</f>
        <v>0</v>
      </c>
      <c r="J2171" s="19" t="n">
        <f aca="false">SUM(I2171+G2171)</f>
        <v>0</v>
      </c>
      <c r="K2171" s="1" t="n">
        <v>0</v>
      </c>
      <c r="L2171" s="39" t="n">
        <v>1.10671204075866</v>
      </c>
      <c r="M2171" s="39"/>
      <c r="N2171" s="1" t="n">
        <f aca="false">(2.571*(19.44-D2171)+3.87)*$K$2</f>
        <v>0</v>
      </c>
      <c r="O2171" s="1" t="n">
        <f aca="false">IF(N2171&gt;0,N2171,0)</f>
        <v>0</v>
      </c>
      <c r="P2171" s="1" t="n">
        <f aca="false">O2171*1.5</f>
        <v>0</v>
      </c>
      <c r="Q2171" s="1" t="n">
        <f aca="false">P2171/(3.6*$Q$2)</f>
        <v>0</v>
      </c>
      <c r="R2171" s="1" t="n">
        <f aca="false">(K2171+L2171)*$R$2</f>
        <v>5533.5602037933</v>
      </c>
      <c r="S2171" s="19" t="n">
        <f aca="false">J2171-R2171</f>
        <v>-5533.5602037933</v>
      </c>
      <c r="T2171" s="1" t="n">
        <f aca="false">IF(S2171&lt;0,S2171/$G$3,0)</f>
        <v>-7905.086005419</v>
      </c>
      <c r="U2171" s="1" t="n">
        <f aca="false">IF(S2171&gt;0,S2171*0.7,0)</f>
        <v>0</v>
      </c>
      <c r="V2171" s="14" t="n">
        <f aca="false">V2170+U2171+T2171</f>
        <v>8325543.02856209</v>
      </c>
      <c r="W2171" s="19" t="n">
        <f aca="false">V2171/1000</f>
        <v>8325.54302856209</v>
      </c>
      <c r="X2171" s="19" t="n">
        <f aca="false">W2171*3600000000*2/237000000</f>
        <v>252927.889475304</v>
      </c>
      <c r="Y2171" s="19" t="n">
        <f aca="false">X2171/30.662</f>
        <v>8248.90383782219</v>
      </c>
    </row>
    <row r="2172" customFormat="false" ht="17.9" hidden="false" customHeight="false" outlineLevel="0" collapsed="false">
      <c r="A2172" s="2" t="n">
        <v>4</v>
      </c>
      <c r="B2172" s="3" t="n">
        <v>1</v>
      </c>
      <c r="C2172" s="38" t="n">
        <v>1</v>
      </c>
      <c r="D2172" s="1" t="n">
        <v>11</v>
      </c>
      <c r="E2172" s="3" t="n">
        <v>0</v>
      </c>
      <c r="F2172" s="23" t="n">
        <f aca="false">IF(D2172&lt;25, 0.24, 0.24-(0.01/5)*(D2172-25))</f>
        <v>0.24</v>
      </c>
      <c r="G2172" s="40" t="n">
        <f aca="false">(E2172/1000)*$G$1*F2172</f>
        <v>0</v>
      </c>
      <c r="H2172" s="40" t="n">
        <v>0.27225893053921</v>
      </c>
      <c r="I2172" s="3" t="n">
        <f aca="false">H2172*$J$2</f>
        <v>0</v>
      </c>
      <c r="J2172" s="19" t="n">
        <f aca="false">SUM(I2172+G2172)</f>
        <v>0</v>
      </c>
      <c r="K2172" s="1" t="n">
        <v>0</v>
      </c>
      <c r="L2172" s="39" t="n">
        <v>1.11652210419973</v>
      </c>
      <c r="M2172" s="39"/>
      <c r="N2172" s="1" t="n">
        <f aca="false">(2.571*(19.44-D2172)+3.87)*$K$2</f>
        <v>0</v>
      </c>
      <c r="O2172" s="1" t="n">
        <f aca="false">IF(N2172&gt;0,N2172,0)</f>
        <v>0</v>
      </c>
      <c r="P2172" s="1" t="n">
        <f aca="false">O2172*1.5</f>
        <v>0</v>
      </c>
      <c r="Q2172" s="1" t="n">
        <f aca="false">P2172/(3.6*$Q$2)</f>
        <v>0</v>
      </c>
      <c r="R2172" s="1" t="n">
        <f aca="false">(K2172+L2172)*$R$2</f>
        <v>5582.61052099865</v>
      </c>
      <c r="S2172" s="19" t="n">
        <f aca="false">J2172-R2172</f>
        <v>-5582.61052099865</v>
      </c>
      <c r="T2172" s="1" t="n">
        <f aca="false">IF(S2172&lt;0,S2172/$G$3,0)</f>
        <v>-7975.15788714093</v>
      </c>
      <c r="U2172" s="1" t="n">
        <f aca="false">IF(S2172&gt;0,S2172*0.7,0)</f>
        <v>0</v>
      </c>
      <c r="V2172" s="14" t="n">
        <f aca="false">V2171+U2172+T2172</f>
        <v>8317567.87067495</v>
      </c>
      <c r="W2172" s="19" t="n">
        <f aca="false">V2172/1000</f>
        <v>8317.56787067495</v>
      </c>
      <c r="X2172" s="19" t="n">
        <f aca="false">W2172*3600000000*2/237000000</f>
        <v>252685.60619772</v>
      </c>
      <c r="Y2172" s="19" t="n">
        <f aca="false">X2172/30.662</f>
        <v>8241.00209372252</v>
      </c>
    </row>
    <row r="2173" customFormat="false" ht="17.9" hidden="false" customHeight="false" outlineLevel="0" collapsed="false">
      <c r="A2173" s="2" t="n">
        <v>4</v>
      </c>
      <c r="B2173" s="3" t="n">
        <v>1</v>
      </c>
      <c r="C2173" s="38" t="n">
        <v>2</v>
      </c>
      <c r="D2173" s="1" t="n">
        <v>10.2</v>
      </c>
      <c r="E2173" s="3" t="n">
        <v>0</v>
      </c>
      <c r="F2173" s="23" t="n">
        <f aca="false">IF(D2173&lt;25, 0.24, 0.24-(0.01/5)*(D2173-25))</f>
        <v>0.24</v>
      </c>
      <c r="G2173" s="40" t="n">
        <f aca="false">(E2173/1000)*$G$1*F2173</f>
        <v>0</v>
      </c>
      <c r="H2173" s="40" t="n">
        <v>0.242193530349034</v>
      </c>
      <c r="I2173" s="3" t="n">
        <f aca="false">H2173*$J$2</f>
        <v>0</v>
      </c>
      <c r="J2173" s="19" t="n">
        <f aca="false">SUM(I2173+G2173)</f>
        <v>0</v>
      </c>
      <c r="K2173" s="1" t="n">
        <v>0</v>
      </c>
      <c r="L2173" s="39" t="n">
        <v>1.08526678579447</v>
      </c>
      <c r="M2173" s="39"/>
      <c r="N2173" s="1" t="n">
        <f aca="false">(2.571*(19.44-D2173)+3.87)*$K$2</f>
        <v>0</v>
      </c>
      <c r="O2173" s="1" t="n">
        <f aca="false">IF(N2173&gt;0,N2173,0)</f>
        <v>0</v>
      </c>
      <c r="P2173" s="1" t="n">
        <f aca="false">O2173*1.5</f>
        <v>0</v>
      </c>
      <c r="Q2173" s="1" t="n">
        <f aca="false">P2173/(3.6*$Q$2)</f>
        <v>0</v>
      </c>
      <c r="R2173" s="1" t="n">
        <f aca="false">(K2173+L2173)*$R$2</f>
        <v>5426.33392897235</v>
      </c>
      <c r="S2173" s="19" t="n">
        <f aca="false">J2173-R2173</f>
        <v>-5426.33392897235</v>
      </c>
      <c r="T2173" s="1" t="n">
        <f aca="false">IF(S2173&lt;0,S2173/$G$3,0)</f>
        <v>-7751.90561281764</v>
      </c>
      <c r="U2173" s="1" t="n">
        <f aca="false">IF(S2173&gt;0,S2173*0.7,0)</f>
        <v>0</v>
      </c>
      <c r="V2173" s="14" t="n">
        <f aca="false">V2172+U2173+T2173</f>
        <v>8309815.96506213</v>
      </c>
      <c r="W2173" s="19" t="n">
        <f aca="false">V2173/1000</f>
        <v>8309.81596506213</v>
      </c>
      <c r="X2173" s="19" t="n">
        <f aca="false">W2173*3600000000*2/237000000</f>
        <v>252450.10526771</v>
      </c>
      <c r="Y2173" s="19" t="n">
        <f aca="false">X2173/30.662</f>
        <v>8233.32154679115</v>
      </c>
    </row>
    <row r="2174" customFormat="false" ht="17.9" hidden="false" customHeight="false" outlineLevel="0" collapsed="false">
      <c r="A2174" s="2" t="n">
        <v>4</v>
      </c>
      <c r="B2174" s="3" t="n">
        <v>1</v>
      </c>
      <c r="C2174" s="38" t="n">
        <v>3</v>
      </c>
      <c r="D2174" s="1" t="n">
        <v>9.4</v>
      </c>
      <c r="E2174" s="3" t="n">
        <v>0</v>
      </c>
      <c r="F2174" s="23" t="n">
        <f aca="false">IF(D2174&lt;25, 0.24, 0.24-(0.01/5)*(D2174-25))</f>
        <v>0.24</v>
      </c>
      <c r="G2174" s="40" t="n">
        <f aca="false">(E2174/1000)*$G$1*F2174</f>
        <v>0</v>
      </c>
      <c r="H2174" s="40" t="n">
        <v>0.22579138885669</v>
      </c>
      <c r="I2174" s="3" t="n">
        <f aca="false">H2174*$J$2</f>
        <v>0</v>
      </c>
      <c r="J2174" s="19" t="n">
        <f aca="false">SUM(I2174+G2174)</f>
        <v>0</v>
      </c>
      <c r="K2174" s="1" t="n">
        <v>0</v>
      </c>
      <c r="L2174" s="39" t="n">
        <v>0.972565126727308</v>
      </c>
      <c r="M2174" s="39"/>
      <c r="N2174" s="1" t="n">
        <f aca="false">(2.571*(19.44-D2174)+3.87)*$K$2</f>
        <v>0</v>
      </c>
      <c r="O2174" s="1" t="n">
        <f aca="false">IF(N2174&gt;0,N2174,0)</f>
        <v>0</v>
      </c>
      <c r="P2174" s="1" t="n">
        <f aca="false">O2174*1.5</f>
        <v>0</v>
      </c>
      <c r="Q2174" s="1" t="n">
        <f aca="false">P2174/(3.6*$Q$2)</f>
        <v>0</v>
      </c>
      <c r="R2174" s="1" t="n">
        <f aca="false">(K2174+L2174)*$R$2</f>
        <v>4862.82563363654</v>
      </c>
      <c r="S2174" s="19" t="n">
        <f aca="false">J2174-R2174</f>
        <v>-4862.82563363654</v>
      </c>
      <c r="T2174" s="1" t="n">
        <f aca="false">IF(S2174&lt;0,S2174/$G$3,0)</f>
        <v>-6946.89376233792</v>
      </c>
      <c r="U2174" s="1" t="n">
        <f aca="false">IF(S2174&gt;0,S2174*0.7,0)</f>
        <v>0</v>
      </c>
      <c r="V2174" s="14" t="n">
        <f aca="false">V2173+U2174+T2174</f>
        <v>8302869.07129979</v>
      </c>
      <c r="W2174" s="19" t="n">
        <f aca="false">V2174/1000</f>
        <v>8302.86907129979</v>
      </c>
      <c r="X2174" s="19" t="n">
        <f aca="false">W2174*3600000000*2/237000000</f>
        <v>252239.060393918</v>
      </c>
      <c r="Y2174" s="19" t="n">
        <f aca="false">X2174/30.662</f>
        <v>8226.43860132795</v>
      </c>
    </row>
    <row r="2175" customFormat="false" ht="17.9" hidden="false" customHeight="false" outlineLevel="0" collapsed="false">
      <c r="A2175" s="2" t="n">
        <v>4</v>
      </c>
      <c r="B2175" s="3" t="n">
        <v>1</v>
      </c>
      <c r="C2175" s="38" t="n">
        <v>4</v>
      </c>
      <c r="D2175" s="1" t="n">
        <v>8.3</v>
      </c>
      <c r="E2175" s="3" t="n">
        <v>0</v>
      </c>
      <c r="F2175" s="23" t="n">
        <f aca="false">IF(D2175&lt;25, 0.24, 0.24-(0.01/5)*(D2175-25))</f>
        <v>0.24</v>
      </c>
      <c r="G2175" s="40" t="n">
        <f aca="false">(E2175/1000)*$G$1*F2175</f>
        <v>0</v>
      </c>
      <c r="H2175" s="40" t="n">
        <v>0.218938548044093</v>
      </c>
      <c r="I2175" s="3" t="n">
        <f aca="false">H2175*$J$2</f>
        <v>0</v>
      </c>
      <c r="J2175" s="19" t="n">
        <f aca="false">SUM(I2175+G2175)</f>
        <v>0</v>
      </c>
      <c r="K2175" s="1" t="n">
        <v>0</v>
      </c>
      <c r="L2175" s="39" t="n">
        <v>0.883361991716664</v>
      </c>
      <c r="M2175" s="39"/>
      <c r="N2175" s="1" t="n">
        <f aca="false">(2.571*(19.44-D2175)+3.87)*$K$2</f>
        <v>0</v>
      </c>
      <c r="O2175" s="1" t="n">
        <f aca="false">IF(N2175&gt;0,N2175,0)</f>
        <v>0</v>
      </c>
      <c r="P2175" s="1" t="n">
        <f aca="false">O2175*1.5</f>
        <v>0</v>
      </c>
      <c r="Q2175" s="1" t="n">
        <f aca="false">P2175/(3.6*$Q$2)</f>
        <v>0</v>
      </c>
      <c r="R2175" s="1" t="n">
        <f aca="false">(K2175+L2175)*$R$2</f>
        <v>4416.80995858332</v>
      </c>
      <c r="S2175" s="19" t="n">
        <f aca="false">J2175-R2175</f>
        <v>-4416.80995858332</v>
      </c>
      <c r="T2175" s="1" t="n">
        <f aca="false">IF(S2175&lt;0,S2175/$G$3,0)</f>
        <v>-6309.72851226189</v>
      </c>
      <c r="U2175" s="1" t="n">
        <f aca="false">IF(S2175&gt;0,S2175*0.7,0)</f>
        <v>0</v>
      </c>
      <c r="V2175" s="14" t="n">
        <f aca="false">V2174+U2175+T2175</f>
        <v>8296559.34278753</v>
      </c>
      <c r="W2175" s="19" t="n">
        <f aca="false">V2175/1000</f>
        <v>8296.55934278753</v>
      </c>
      <c r="X2175" s="19" t="n">
        <f aca="false">W2175*3600000000*2/237000000</f>
        <v>252047.372439115</v>
      </c>
      <c r="Y2175" s="19" t="n">
        <f aca="false">X2175/30.662</f>
        <v>8220.18695581224</v>
      </c>
    </row>
    <row r="2176" customFormat="false" ht="17.9" hidden="false" customHeight="false" outlineLevel="0" collapsed="false">
      <c r="A2176" s="2" t="n">
        <v>4</v>
      </c>
      <c r="B2176" s="3" t="n">
        <v>1</v>
      </c>
      <c r="C2176" s="38" t="n">
        <v>5</v>
      </c>
      <c r="D2176" s="1" t="n">
        <v>8.9</v>
      </c>
      <c r="E2176" s="3" t="n">
        <v>0</v>
      </c>
      <c r="F2176" s="23" t="n">
        <f aca="false">IF(D2176&lt;25, 0.24, 0.24-(0.01/5)*(D2176-25))</f>
        <v>0.24</v>
      </c>
      <c r="G2176" s="40" t="n">
        <f aca="false">(E2176/1000)*$G$1*F2176</f>
        <v>0</v>
      </c>
      <c r="H2176" s="40" t="n">
        <v>0.229905153836855</v>
      </c>
      <c r="I2176" s="3" t="n">
        <f aca="false">H2176*$J$2</f>
        <v>0</v>
      </c>
      <c r="J2176" s="19" t="n">
        <f aca="false">SUM(I2176+G2176)</f>
        <v>0</v>
      </c>
      <c r="K2176" s="1" t="n">
        <v>0</v>
      </c>
      <c r="L2176" s="39" t="n">
        <v>0.853931801393459</v>
      </c>
      <c r="M2176" s="39"/>
      <c r="N2176" s="1" t="n">
        <f aca="false">(2.571*(19.44-D2176)+3.87)*$K$2</f>
        <v>0</v>
      </c>
      <c r="O2176" s="1" t="n">
        <f aca="false">IF(N2176&gt;0,N2176,0)</f>
        <v>0</v>
      </c>
      <c r="P2176" s="1" t="n">
        <f aca="false">O2176*1.5</f>
        <v>0</v>
      </c>
      <c r="Q2176" s="1" t="n">
        <f aca="false">P2176/(3.6*$Q$2)</f>
        <v>0</v>
      </c>
      <c r="R2176" s="1" t="n">
        <f aca="false">(K2176+L2176)*$R$2</f>
        <v>4269.6590069673</v>
      </c>
      <c r="S2176" s="19" t="n">
        <f aca="false">J2176-R2176</f>
        <v>-4269.6590069673</v>
      </c>
      <c r="T2176" s="1" t="n">
        <f aca="false">IF(S2176&lt;0,S2176/$G$3,0)</f>
        <v>-6099.51286709614</v>
      </c>
      <c r="U2176" s="1" t="n">
        <f aca="false">IF(S2176&gt;0,S2176*0.7,0)</f>
        <v>0</v>
      </c>
      <c r="V2176" s="14" t="n">
        <f aca="false">V2175+U2176+T2176</f>
        <v>8290459.82992043</v>
      </c>
      <c r="W2176" s="19" t="n">
        <f aca="false">V2176/1000</f>
        <v>8290.45982992043</v>
      </c>
      <c r="X2176" s="19" t="n">
        <f aca="false">W2176*3600000000*2/237000000</f>
        <v>251862.070782393</v>
      </c>
      <c r="Y2176" s="19" t="n">
        <f aca="false">X2176/30.662</f>
        <v>8214.14359084185</v>
      </c>
    </row>
    <row r="2177" customFormat="false" ht="17.9" hidden="false" customHeight="false" outlineLevel="0" collapsed="false">
      <c r="A2177" s="2" t="n">
        <v>4</v>
      </c>
      <c r="B2177" s="3" t="n">
        <v>1</v>
      </c>
      <c r="C2177" s="38" t="n">
        <v>6</v>
      </c>
      <c r="D2177" s="1" t="n">
        <v>7.2</v>
      </c>
      <c r="E2177" s="3" t="n">
        <v>11.2890112476988</v>
      </c>
      <c r="F2177" s="23" t="n">
        <f aca="false">IF(D2177&lt;25, 0.24, 0.24-(0.01/5)*(D2177-25))</f>
        <v>0.24</v>
      </c>
      <c r="G2177" s="40" t="n">
        <f aca="false">(E2177/1000)*$G$1*F2177</f>
        <v>887.641407593059</v>
      </c>
      <c r="H2177" s="40" t="n">
        <v>0.23382015363303</v>
      </c>
      <c r="I2177" s="3" t="n">
        <f aca="false">H2177*$J$2</f>
        <v>0</v>
      </c>
      <c r="J2177" s="19" t="n">
        <f aca="false">SUM(I2177+G2177)</f>
        <v>887.641407593059</v>
      </c>
      <c r="K2177" s="1" t="n">
        <v>0</v>
      </c>
      <c r="L2177" s="39" t="n">
        <v>0.889978081014128</v>
      </c>
      <c r="M2177" s="39"/>
      <c r="N2177" s="1" t="n">
        <f aca="false">(2.571*(19.44-D2177)+3.87)*$K$2</f>
        <v>0</v>
      </c>
      <c r="O2177" s="1" t="n">
        <f aca="false">IF(N2177&gt;0,N2177,0)</f>
        <v>0</v>
      </c>
      <c r="P2177" s="1" t="n">
        <f aca="false">O2177*1.5</f>
        <v>0</v>
      </c>
      <c r="Q2177" s="1" t="n">
        <f aca="false">P2177/(3.6*$Q$2)</f>
        <v>0</v>
      </c>
      <c r="R2177" s="1" t="n">
        <f aca="false">(K2177+L2177)*$R$2</f>
        <v>4449.89040507064</v>
      </c>
      <c r="S2177" s="19" t="n">
        <f aca="false">J2177-R2177</f>
        <v>-3562.24899747758</v>
      </c>
      <c r="T2177" s="1" t="n">
        <f aca="false">IF(S2177&lt;0,S2177/$G$3,0)</f>
        <v>-5088.92713925369</v>
      </c>
      <c r="U2177" s="1" t="n">
        <f aca="false">IF(S2177&gt;0,S2177*0.7,0)</f>
        <v>0</v>
      </c>
      <c r="V2177" s="14" t="n">
        <f aca="false">V2176+U2177+T2177</f>
        <v>8285370.90278118</v>
      </c>
      <c r="W2177" s="19" t="n">
        <f aca="false">V2177/1000</f>
        <v>8285.37090278118</v>
      </c>
      <c r="X2177" s="19" t="n">
        <f aca="false">W2177*3600000000*2/237000000</f>
        <v>251707.470464238</v>
      </c>
      <c r="Y2177" s="19" t="n">
        <f aca="false">X2177/30.662</f>
        <v>8209.10150884608</v>
      </c>
    </row>
    <row r="2178" customFormat="false" ht="17.9" hidden="false" customHeight="false" outlineLevel="0" collapsed="false">
      <c r="A2178" s="2" t="n">
        <v>4</v>
      </c>
      <c r="B2178" s="3" t="n">
        <v>1</v>
      </c>
      <c r="C2178" s="38" t="n">
        <v>7</v>
      </c>
      <c r="D2178" s="1" t="n">
        <v>12.2</v>
      </c>
      <c r="E2178" s="3" t="n">
        <v>170.885506863313</v>
      </c>
      <c r="F2178" s="23" t="n">
        <f aca="false">IF(D2178&lt;25, 0.24, 0.24-(0.01/5)*(D2178-25))</f>
        <v>0.24</v>
      </c>
      <c r="G2178" s="40" t="n">
        <f aca="false">(E2178/1000)*$G$1*F2178</f>
        <v>13436.5223420541</v>
      </c>
      <c r="H2178" s="40" t="n">
        <v>0.235969545352006</v>
      </c>
      <c r="I2178" s="3" t="n">
        <f aca="false">H2178*$J$2</f>
        <v>0</v>
      </c>
      <c r="J2178" s="19" t="n">
        <f aca="false">SUM(I2178+G2178)</f>
        <v>13436.5223420541</v>
      </c>
      <c r="K2178" s="1" t="n">
        <v>0</v>
      </c>
      <c r="L2178" s="39" t="n">
        <v>0.883133850706406</v>
      </c>
      <c r="M2178" s="39"/>
      <c r="N2178" s="1" t="n">
        <f aca="false">(2.571*(19.44-D2178)+3.87)*$K$2</f>
        <v>0</v>
      </c>
      <c r="O2178" s="1" t="n">
        <f aca="false">IF(N2178&gt;0,N2178,0)</f>
        <v>0</v>
      </c>
      <c r="P2178" s="1" t="n">
        <f aca="false">O2178*1.5</f>
        <v>0</v>
      </c>
      <c r="Q2178" s="1" t="n">
        <f aca="false">P2178/(3.6*$Q$2)</f>
        <v>0</v>
      </c>
      <c r="R2178" s="1" t="n">
        <f aca="false">(K2178+L2178)*$R$2</f>
        <v>4415.66925353203</v>
      </c>
      <c r="S2178" s="19" t="n">
        <f aca="false">J2178-R2178</f>
        <v>9020.85308852204</v>
      </c>
      <c r="T2178" s="1" t="n">
        <f aca="false">IF(S2178&lt;0,S2178/$G$3,0)</f>
        <v>0</v>
      </c>
      <c r="U2178" s="1" t="n">
        <f aca="false">IF(S2178&gt;0,S2178*0.7,0)</f>
        <v>6314.59716196543</v>
      </c>
      <c r="V2178" s="14" t="n">
        <f aca="false">V2177+U2178+T2178</f>
        <v>8291685.49994315</v>
      </c>
      <c r="W2178" s="19" t="n">
        <f aca="false">V2178/1000</f>
        <v>8291.68549994315</v>
      </c>
      <c r="X2178" s="19" t="n">
        <f aca="false">W2178*3600000000*2/237000000</f>
        <v>251899.306327387</v>
      </c>
      <c r="Y2178" s="19" t="n">
        <f aca="false">X2178/30.662</f>
        <v>8215.35797819408</v>
      </c>
    </row>
    <row r="2179" customFormat="false" ht="17.9" hidden="false" customHeight="false" outlineLevel="0" collapsed="false">
      <c r="A2179" s="2" t="n">
        <v>4</v>
      </c>
      <c r="B2179" s="3" t="n">
        <v>1</v>
      </c>
      <c r="C2179" s="38" t="n">
        <v>8</v>
      </c>
      <c r="D2179" s="1" t="n">
        <v>15</v>
      </c>
      <c r="E2179" s="3" t="n">
        <v>400.625842070477</v>
      </c>
      <c r="F2179" s="23" t="n">
        <f aca="false">IF(D2179&lt;25, 0.24, 0.24-(0.01/5)*(D2179-25))</f>
        <v>0.24</v>
      </c>
      <c r="G2179" s="40" t="n">
        <f aca="false">(E2179/1000)*$G$1*F2179</f>
        <v>31500.7292109911</v>
      </c>
      <c r="H2179" s="40" t="n">
        <v>0.212954297270133</v>
      </c>
      <c r="I2179" s="3" t="n">
        <f aca="false">H2179*$J$2</f>
        <v>0</v>
      </c>
      <c r="J2179" s="19" t="n">
        <f aca="false">SUM(I2179+G2179)</f>
        <v>31500.7292109911</v>
      </c>
      <c r="K2179" s="1" t="n">
        <v>0</v>
      </c>
      <c r="L2179" s="39" t="n">
        <v>0.931043462860461</v>
      </c>
      <c r="M2179" s="39"/>
      <c r="N2179" s="1" t="n">
        <f aca="false">(2.571*(19.44-D2179)+3.87)*$K$2</f>
        <v>0</v>
      </c>
      <c r="O2179" s="1" t="n">
        <f aca="false">IF(N2179&gt;0,N2179,0)</f>
        <v>0</v>
      </c>
      <c r="P2179" s="1" t="n">
        <f aca="false">O2179*1.5</f>
        <v>0</v>
      </c>
      <c r="Q2179" s="1" t="n">
        <f aca="false">P2179/(3.6*$Q$2)</f>
        <v>0</v>
      </c>
      <c r="R2179" s="1" t="n">
        <f aca="false">(K2179+L2179)*$R$2</f>
        <v>4655.21731430231</v>
      </c>
      <c r="S2179" s="19" t="n">
        <f aca="false">J2179-R2179</f>
        <v>26845.5118966888</v>
      </c>
      <c r="T2179" s="1" t="n">
        <f aca="false">IF(S2179&lt;0,S2179/$G$3,0)</f>
        <v>0</v>
      </c>
      <c r="U2179" s="1" t="n">
        <f aca="false">IF(S2179&gt;0,S2179*0.7,0)</f>
        <v>18791.8583276822</v>
      </c>
      <c r="V2179" s="14" t="n">
        <f aca="false">V2178+U2179+T2179</f>
        <v>8310477.35827083</v>
      </c>
      <c r="W2179" s="19" t="n">
        <f aca="false">V2179/1000</f>
        <v>8310.47735827083</v>
      </c>
      <c r="X2179" s="19" t="n">
        <f aca="false">W2179*3600000000*2/237000000</f>
        <v>252470.198225949</v>
      </c>
      <c r="Y2179" s="19" t="n">
        <f aca="false">X2179/30.662</f>
        <v>8233.97685167143</v>
      </c>
    </row>
    <row r="2180" customFormat="false" ht="17.9" hidden="false" customHeight="false" outlineLevel="0" collapsed="false">
      <c r="A2180" s="2" t="n">
        <v>4</v>
      </c>
      <c r="B2180" s="3" t="n">
        <v>1</v>
      </c>
      <c r="C2180" s="38" t="n">
        <v>9</v>
      </c>
      <c r="D2180" s="1" t="n">
        <v>16.7</v>
      </c>
      <c r="E2180" s="3" t="n">
        <v>615.179064979063</v>
      </c>
      <c r="F2180" s="23" t="n">
        <f aca="false">IF(D2180&lt;25, 0.24, 0.24-(0.01/5)*(D2180-25))</f>
        <v>0.24</v>
      </c>
      <c r="G2180" s="40" t="n">
        <f aca="false">(E2180/1000)*$G$1*F2180</f>
        <v>48370.7916644258</v>
      </c>
      <c r="H2180" s="40" t="n">
        <v>0.218261558549621</v>
      </c>
      <c r="I2180" s="3" t="n">
        <f aca="false">H2180*$J$2</f>
        <v>0</v>
      </c>
      <c r="J2180" s="19" t="n">
        <f aca="false">SUM(I2180+G2180)</f>
        <v>48370.7916644258</v>
      </c>
      <c r="K2180" s="1" t="n">
        <v>0</v>
      </c>
      <c r="L2180" s="39" t="n">
        <v>0.995379227753048</v>
      </c>
      <c r="M2180" s="39"/>
      <c r="N2180" s="1" t="n">
        <f aca="false">(2.571*(19.44-D2180)+3.87)*$K$2</f>
        <v>0</v>
      </c>
      <c r="O2180" s="1" t="n">
        <f aca="false">IF(N2180&gt;0,N2180,0)</f>
        <v>0</v>
      </c>
      <c r="P2180" s="1" t="n">
        <f aca="false">O2180*1.5</f>
        <v>0</v>
      </c>
      <c r="Q2180" s="1" t="n">
        <f aca="false">P2180/(3.6*$Q$2)</f>
        <v>0</v>
      </c>
      <c r="R2180" s="1" t="n">
        <f aca="false">(K2180+L2180)*$R$2</f>
        <v>4976.89613876524</v>
      </c>
      <c r="S2180" s="19" t="n">
        <f aca="false">J2180-R2180</f>
        <v>43393.8955256605</v>
      </c>
      <c r="T2180" s="1" t="n">
        <f aca="false">IF(S2180&lt;0,S2180/$G$3,0)</f>
        <v>0</v>
      </c>
      <c r="U2180" s="1" t="n">
        <f aca="false">IF(S2180&gt;0,S2180*0.7,0)</f>
        <v>30375.7268679624</v>
      </c>
      <c r="V2180" s="14" t="n">
        <f aca="false">V2179+U2180+T2180</f>
        <v>8340853.08513879</v>
      </c>
      <c r="W2180" s="19" t="n">
        <f aca="false">V2180/1000</f>
        <v>8340.85308513879</v>
      </c>
      <c r="X2180" s="19" t="n">
        <f aca="false">W2180*3600000000*2/237000000</f>
        <v>253393.00511814</v>
      </c>
      <c r="Y2180" s="19" t="n">
        <f aca="false">X2180/30.662</f>
        <v>8264.07296060728</v>
      </c>
    </row>
    <row r="2181" customFormat="false" ht="17.9" hidden="false" customHeight="false" outlineLevel="0" collapsed="false">
      <c r="A2181" s="2" t="n">
        <v>4</v>
      </c>
      <c r="B2181" s="3" t="n">
        <v>1</v>
      </c>
      <c r="C2181" s="38" t="n">
        <v>10</v>
      </c>
      <c r="D2181" s="1" t="n">
        <v>18.9</v>
      </c>
      <c r="E2181" s="3" t="n">
        <v>309.666353643502</v>
      </c>
      <c r="F2181" s="23" t="n">
        <f aca="false">IF(D2181&lt;25, 0.24, 0.24-(0.01/5)*(D2181-25))</f>
        <v>0.24</v>
      </c>
      <c r="G2181" s="40" t="n">
        <f aca="false">(E2181/1000)*$G$1*F2181</f>
        <v>24348.6937873642</v>
      </c>
      <c r="H2181" s="40" t="n">
        <v>0.203470234303922</v>
      </c>
      <c r="I2181" s="3" t="n">
        <f aca="false">H2181*$J$2</f>
        <v>0</v>
      </c>
      <c r="J2181" s="19" t="n">
        <f aca="false">SUM(I2181+G2181)</f>
        <v>24348.6937873642</v>
      </c>
      <c r="K2181" s="1" t="n">
        <v>0</v>
      </c>
      <c r="L2181" s="39" t="n">
        <v>1.08161652963035</v>
      </c>
      <c r="M2181" s="39"/>
      <c r="N2181" s="1" t="n">
        <f aca="false">(2.571*(19.44-D2181)+3.87)*$K$2</f>
        <v>0</v>
      </c>
      <c r="O2181" s="1" t="n">
        <f aca="false">IF(N2181&gt;0,N2181,0)</f>
        <v>0</v>
      </c>
      <c r="P2181" s="1" t="n">
        <f aca="false">O2181*1.5</f>
        <v>0</v>
      </c>
      <c r="Q2181" s="1" t="n">
        <f aca="false">P2181/(3.6*$Q$2)</f>
        <v>0</v>
      </c>
      <c r="R2181" s="1" t="n">
        <f aca="false">(K2181+L2181)*$R$2</f>
        <v>5408.08264815175</v>
      </c>
      <c r="S2181" s="19" t="n">
        <f aca="false">J2181-R2181</f>
        <v>18940.6111392124</v>
      </c>
      <c r="T2181" s="1" t="n">
        <f aca="false">IF(S2181&lt;0,S2181/$G$3,0)</f>
        <v>0</v>
      </c>
      <c r="U2181" s="1" t="n">
        <f aca="false">IF(S2181&gt;0,S2181*0.7,0)</f>
        <v>13258.4277974487</v>
      </c>
      <c r="V2181" s="14" t="n">
        <f aca="false">V2180+U2181+T2181</f>
        <v>8354111.51293624</v>
      </c>
      <c r="W2181" s="19" t="n">
        <f aca="false">V2181/1000</f>
        <v>8354.11151293624</v>
      </c>
      <c r="X2181" s="19" t="n">
        <f aca="false">W2181*3600000000*2/237000000</f>
        <v>253795.792798063</v>
      </c>
      <c r="Y2181" s="19" t="n">
        <f aca="false">X2181/30.662</f>
        <v>8277.20934048865</v>
      </c>
    </row>
    <row r="2182" customFormat="false" ht="17.9" hidden="false" customHeight="false" outlineLevel="0" collapsed="false">
      <c r="A2182" s="2" t="n">
        <v>4</v>
      </c>
      <c r="B2182" s="3" t="n">
        <v>1</v>
      </c>
      <c r="C2182" s="38" t="n">
        <v>11</v>
      </c>
      <c r="D2182" s="1" t="n">
        <v>20.6</v>
      </c>
      <c r="E2182" s="3" t="n">
        <v>404.371620248991</v>
      </c>
      <c r="F2182" s="23" t="n">
        <f aca="false">IF(D2182&lt;25, 0.24, 0.24-(0.01/5)*(D2182-25))</f>
        <v>0.24</v>
      </c>
      <c r="G2182" s="40" t="n">
        <f aca="false">(E2182/1000)*$G$1*F2182</f>
        <v>31795.2552542339</v>
      </c>
      <c r="H2182" s="40" t="n">
        <v>0.182364014795334</v>
      </c>
      <c r="I2182" s="3" t="n">
        <f aca="false">H2182*$J$2</f>
        <v>0</v>
      </c>
      <c r="J2182" s="19" t="n">
        <f aca="false">SUM(I2182+G2182)</f>
        <v>31795.2552542339</v>
      </c>
      <c r="K2182" s="1" t="n">
        <v>0</v>
      </c>
      <c r="L2182" s="39" t="n">
        <v>1.13454524401006</v>
      </c>
      <c r="M2182" s="39"/>
      <c r="N2182" s="1" t="n">
        <f aca="false">(2.571*(19.44-D2182)+3.87)*$K$2</f>
        <v>0</v>
      </c>
      <c r="O2182" s="1" t="n">
        <f aca="false">IF(N2182&gt;0,N2182,0)</f>
        <v>0</v>
      </c>
      <c r="P2182" s="1" t="n">
        <f aca="false">O2182*1.5</f>
        <v>0</v>
      </c>
      <c r="Q2182" s="1" t="n">
        <f aca="false">P2182/(3.6*$Q$2)</f>
        <v>0</v>
      </c>
      <c r="R2182" s="1" t="n">
        <f aca="false">(K2182+L2182)*$R$2</f>
        <v>5672.7262200503</v>
      </c>
      <c r="S2182" s="19" t="n">
        <f aca="false">J2182-R2182</f>
        <v>26122.5290341836</v>
      </c>
      <c r="T2182" s="1" t="n">
        <f aca="false">IF(S2182&lt;0,S2182/$G$3,0)</f>
        <v>0</v>
      </c>
      <c r="U2182" s="1" t="n">
        <f aca="false">IF(S2182&gt;0,S2182*0.7,0)</f>
        <v>18285.7703239285</v>
      </c>
      <c r="V2182" s="14" t="n">
        <f aca="false">V2181+U2182+T2182</f>
        <v>8372397.28326017</v>
      </c>
      <c r="W2182" s="19" t="n">
        <f aca="false">V2182/1000</f>
        <v>8372.39728326017</v>
      </c>
      <c r="X2182" s="19" t="n">
        <f aca="false">W2182*3600000000*2/237000000</f>
        <v>254351.309871195</v>
      </c>
      <c r="Y2182" s="19" t="n">
        <f aca="false">X2182/30.662</f>
        <v>8295.32678465837</v>
      </c>
    </row>
    <row r="2183" customFormat="false" ht="17.9" hidden="false" customHeight="false" outlineLevel="0" collapsed="false">
      <c r="A2183" s="2" t="n">
        <v>4</v>
      </c>
      <c r="B2183" s="3" t="n">
        <v>1</v>
      </c>
      <c r="C2183" s="38" t="n">
        <v>12</v>
      </c>
      <c r="D2183" s="1" t="n">
        <v>21.1</v>
      </c>
      <c r="E2183" s="3" t="n">
        <v>367.390849185854</v>
      </c>
      <c r="F2183" s="23" t="n">
        <f aca="false">IF(D2183&lt;25, 0.24, 0.24-(0.01/5)*(D2183-25))</f>
        <v>0.24</v>
      </c>
      <c r="G2183" s="40" t="n">
        <f aca="false">(E2183/1000)*$G$1*F2183</f>
        <v>28887.5016024647</v>
      </c>
      <c r="H2183" s="40" t="n">
        <v>0.167488618199951</v>
      </c>
      <c r="I2183" s="3" t="n">
        <f aca="false">H2183*$J$2</f>
        <v>0</v>
      </c>
      <c r="J2183" s="19" t="n">
        <f aca="false">SUM(I2183+G2183)</f>
        <v>28887.5016024647</v>
      </c>
      <c r="K2183" s="1" t="n">
        <v>0</v>
      </c>
      <c r="L2183" s="39" t="n">
        <v>1.3159173471647</v>
      </c>
      <c r="M2183" s="39"/>
      <c r="N2183" s="1" t="n">
        <f aca="false">(2.571*(19.44-D2183)+3.87)*$K$2</f>
        <v>-0</v>
      </c>
      <c r="O2183" s="1" t="n">
        <f aca="false">IF(N2183&gt;0,N2183,0)</f>
        <v>0</v>
      </c>
      <c r="P2183" s="1" t="n">
        <f aca="false">O2183*1.5</f>
        <v>0</v>
      </c>
      <c r="Q2183" s="1" t="n">
        <f aca="false">P2183/(3.6*$Q$2)</f>
        <v>0</v>
      </c>
      <c r="R2183" s="1" t="n">
        <f aca="false">(K2183+L2183)*$R$2</f>
        <v>6579.5867358235</v>
      </c>
      <c r="S2183" s="19" t="n">
        <f aca="false">J2183-R2183</f>
        <v>22307.9148666412</v>
      </c>
      <c r="T2183" s="1" t="n">
        <f aca="false">IF(S2183&lt;0,S2183/$G$3,0)</f>
        <v>0</v>
      </c>
      <c r="U2183" s="1" t="n">
        <f aca="false">IF(S2183&gt;0,S2183*0.7,0)</f>
        <v>15615.5404066488</v>
      </c>
      <c r="V2183" s="14" t="n">
        <f aca="false">V2182+U2183+T2183</f>
        <v>8388012.82366682</v>
      </c>
      <c r="W2183" s="19" t="n">
        <f aca="false">V2183/1000</f>
        <v>8388.01282366682</v>
      </c>
      <c r="X2183" s="19" t="n">
        <f aca="false">W2183*3600000000*2/237000000</f>
        <v>254825.706035448</v>
      </c>
      <c r="Y2183" s="19" t="n">
        <f aca="false">X2183/30.662</f>
        <v>8310.79857920056</v>
      </c>
    </row>
    <row r="2184" customFormat="false" ht="17.9" hidden="false" customHeight="false" outlineLevel="0" collapsed="false">
      <c r="A2184" s="2" t="n">
        <v>4</v>
      </c>
      <c r="B2184" s="3" t="n">
        <v>1</v>
      </c>
      <c r="C2184" s="38" t="n">
        <v>13</v>
      </c>
      <c r="D2184" s="1" t="n">
        <v>20</v>
      </c>
      <c r="E2184" s="3" t="n">
        <v>929.988323103589</v>
      </c>
      <c r="F2184" s="23" t="n">
        <f aca="false">IF(D2184&lt;25, 0.24, 0.24-(0.01/5)*(D2184-25))</f>
        <v>0.24</v>
      </c>
      <c r="G2184" s="40" t="n">
        <f aca="false">(E2184/1000)*$G$1*F2184</f>
        <v>73123.8658596475</v>
      </c>
      <c r="H2184" s="40" t="n">
        <v>0.172784062483528</v>
      </c>
      <c r="I2184" s="3" t="n">
        <f aca="false">H2184*$J$2</f>
        <v>0</v>
      </c>
      <c r="J2184" s="19" t="n">
        <f aca="false">SUM(I2184+G2184)</f>
        <v>73123.8658596475</v>
      </c>
      <c r="K2184" s="1" t="n">
        <v>0</v>
      </c>
      <c r="L2184" s="39" t="n">
        <v>1.94535839446487</v>
      </c>
      <c r="M2184" s="39"/>
      <c r="N2184" s="1" t="n">
        <f aca="false">(2.571*(19.44-D2184)+3.87)*$K$2</f>
        <v>0</v>
      </c>
      <c r="O2184" s="1" t="n">
        <f aca="false">IF(N2184&gt;0,N2184,0)</f>
        <v>0</v>
      </c>
      <c r="P2184" s="1" t="n">
        <f aca="false">O2184*1.5</f>
        <v>0</v>
      </c>
      <c r="Q2184" s="1" t="n">
        <f aca="false">P2184/(3.6*$Q$2)</f>
        <v>0</v>
      </c>
      <c r="R2184" s="1" t="n">
        <f aca="false">(K2184+L2184)*$R$2</f>
        <v>9726.79197232435</v>
      </c>
      <c r="S2184" s="19" t="n">
        <f aca="false">J2184-R2184</f>
        <v>63397.0738873231</v>
      </c>
      <c r="T2184" s="1" t="n">
        <f aca="false">IF(S2184&lt;0,S2184/$G$3,0)</f>
        <v>0</v>
      </c>
      <c r="U2184" s="1" t="n">
        <f aca="false">IF(S2184&gt;0,S2184*0.7,0)</f>
        <v>44377.9517211262</v>
      </c>
      <c r="V2184" s="14" t="n">
        <f aca="false">V2183+U2184+T2184</f>
        <v>8432390.77538794</v>
      </c>
      <c r="W2184" s="19" t="n">
        <f aca="false">V2184/1000</f>
        <v>8432.39077538794</v>
      </c>
      <c r="X2184" s="19" t="n">
        <f aca="false">W2184*3600000000*2/237000000</f>
        <v>256173.896973811</v>
      </c>
      <c r="Y2184" s="19" t="n">
        <f aca="false">X2184/30.662</f>
        <v>8354.76801819225</v>
      </c>
    </row>
    <row r="2185" customFormat="false" ht="17.9" hidden="false" customHeight="false" outlineLevel="0" collapsed="false">
      <c r="A2185" s="2" t="n">
        <v>4</v>
      </c>
      <c r="B2185" s="3" t="n">
        <v>1</v>
      </c>
      <c r="C2185" s="38" t="n">
        <v>14</v>
      </c>
      <c r="D2185" s="1" t="n">
        <v>18.9</v>
      </c>
      <c r="E2185" s="3" t="n">
        <v>878.113176461558</v>
      </c>
      <c r="F2185" s="23" t="n">
        <f aca="false">IF(D2185&lt;25, 0.24, 0.24-(0.01/5)*(D2185-25))</f>
        <v>0.24</v>
      </c>
      <c r="G2185" s="40" t="n">
        <f aca="false">(E2185/1000)*$G$1*F2185</f>
        <v>69044.9853293606</v>
      </c>
      <c r="H2185" s="40" t="n">
        <v>0.188411256591468</v>
      </c>
      <c r="I2185" s="3" t="n">
        <f aca="false">H2185*$J$2</f>
        <v>0</v>
      </c>
      <c r="J2185" s="19" t="n">
        <f aca="false">SUM(I2185+G2185)</f>
        <v>69044.9853293606</v>
      </c>
      <c r="K2185" s="1" t="n">
        <v>0</v>
      </c>
      <c r="L2185" s="39" t="n">
        <v>3.5888862323592</v>
      </c>
      <c r="M2185" s="39"/>
      <c r="N2185" s="1" t="n">
        <f aca="false">(2.571*(19.44-D2185)+3.87)*$K$2</f>
        <v>0</v>
      </c>
      <c r="O2185" s="1" t="n">
        <f aca="false">IF(N2185&gt;0,N2185,0)</f>
        <v>0</v>
      </c>
      <c r="P2185" s="1" t="n">
        <f aca="false">O2185*1.5</f>
        <v>0</v>
      </c>
      <c r="Q2185" s="1" t="n">
        <f aca="false">P2185/(3.6*$Q$2)</f>
        <v>0</v>
      </c>
      <c r="R2185" s="1" t="n">
        <f aca="false">(K2185+L2185)*$R$2</f>
        <v>17944.431161796</v>
      </c>
      <c r="S2185" s="19" t="n">
        <f aca="false">J2185-R2185</f>
        <v>51100.5541675646</v>
      </c>
      <c r="T2185" s="1" t="n">
        <f aca="false">IF(S2185&lt;0,S2185/$G$3,0)</f>
        <v>0</v>
      </c>
      <c r="U2185" s="1" t="n">
        <f aca="false">IF(S2185&gt;0,S2185*0.7,0)</f>
        <v>35770.3879172952</v>
      </c>
      <c r="V2185" s="14" t="n">
        <f aca="false">V2184+U2185+T2185</f>
        <v>8468161.16330524</v>
      </c>
      <c r="W2185" s="19" t="n">
        <f aca="false">V2185/1000</f>
        <v>8468.16116330524</v>
      </c>
      <c r="X2185" s="19" t="n">
        <f aca="false">W2185*3600000000*2/237000000</f>
        <v>257260.592302944</v>
      </c>
      <c r="Y2185" s="19" t="n">
        <f aca="false">X2185/30.662</f>
        <v>8390.20912865905</v>
      </c>
    </row>
    <row r="2186" customFormat="false" ht="17.9" hidden="false" customHeight="false" outlineLevel="0" collapsed="false">
      <c r="A2186" s="2" t="n">
        <v>4</v>
      </c>
      <c r="B2186" s="3" t="n">
        <v>1</v>
      </c>
      <c r="C2186" s="38" t="n">
        <v>15</v>
      </c>
      <c r="D2186" s="1" t="n">
        <v>18.9</v>
      </c>
      <c r="E2186" s="3" t="n">
        <v>669.287172194886</v>
      </c>
      <c r="F2186" s="23" t="n">
        <f aca="false">IF(D2186&lt;25, 0.24, 0.24-(0.01/5)*(D2186-25))</f>
        <v>0.24</v>
      </c>
      <c r="G2186" s="40" t="n">
        <f aca="false">(E2186/1000)*$G$1*F2186</f>
        <v>52625.2472050773</v>
      </c>
      <c r="H2186" s="40" t="n">
        <v>0.20340128440763</v>
      </c>
      <c r="I2186" s="3" t="n">
        <f aca="false">H2186*$J$2</f>
        <v>0</v>
      </c>
      <c r="J2186" s="19" t="n">
        <f aca="false">SUM(I2186+G2186)</f>
        <v>52625.2472050773</v>
      </c>
      <c r="K2186" s="1" t="n">
        <v>0</v>
      </c>
      <c r="L2186" s="39" t="n">
        <v>5.04077562163731</v>
      </c>
      <c r="M2186" s="39"/>
      <c r="N2186" s="1" t="n">
        <f aca="false">(2.571*(19.44-D2186)+3.87)*$K$2</f>
        <v>0</v>
      </c>
      <c r="O2186" s="1" t="n">
        <f aca="false">IF(N2186&gt;0,N2186,0)</f>
        <v>0</v>
      </c>
      <c r="P2186" s="1" t="n">
        <f aca="false">O2186*1.5</f>
        <v>0</v>
      </c>
      <c r="Q2186" s="1" t="n">
        <f aca="false">P2186/(3.6*$Q$2)</f>
        <v>0</v>
      </c>
      <c r="R2186" s="1" t="n">
        <f aca="false">(K2186+L2186)*$R$2</f>
        <v>25203.8781081866</v>
      </c>
      <c r="S2186" s="19" t="n">
        <f aca="false">J2186-R2186</f>
        <v>27421.3690968907</v>
      </c>
      <c r="T2186" s="1" t="n">
        <f aca="false">IF(S2186&lt;0,S2186/$G$3,0)</f>
        <v>0</v>
      </c>
      <c r="U2186" s="1" t="n">
        <f aca="false">IF(S2186&gt;0,S2186*0.7,0)</f>
        <v>19194.9583678235</v>
      </c>
      <c r="V2186" s="14" t="n">
        <f aca="false">V2185+U2186+T2186</f>
        <v>8487356.12167306</v>
      </c>
      <c r="W2186" s="19" t="n">
        <f aca="false">V2186/1000</f>
        <v>8487.35612167306</v>
      </c>
      <c r="X2186" s="19" t="n">
        <f aca="false">W2186*3600000000*2/237000000</f>
        <v>257843.730278675</v>
      </c>
      <c r="Y2186" s="19" t="n">
        <f aca="false">X2186/30.662</f>
        <v>8409.22739151638</v>
      </c>
    </row>
    <row r="2187" customFormat="false" ht="17.9" hidden="false" customHeight="false" outlineLevel="0" collapsed="false">
      <c r="A2187" s="2" t="n">
        <v>4</v>
      </c>
      <c r="B2187" s="3" t="n">
        <v>1</v>
      </c>
      <c r="C2187" s="38" t="n">
        <v>16</v>
      </c>
      <c r="D2187" s="1" t="n">
        <v>18.9</v>
      </c>
      <c r="E2187" s="3" t="n">
        <v>322.353478997794</v>
      </c>
      <c r="F2187" s="23" t="n">
        <f aca="false">IF(D2187&lt;25, 0.24, 0.24-(0.01/5)*(D2187-25))</f>
        <v>0.24</v>
      </c>
      <c r="G2187" s="40" t="n">
        <f aca="false">(E2187/1000)*$G$1*F2187</f>
        <v>25346.2672294218</v>
      </c>
      <c r="H2187" s="40" t="n">
        <v>0.229594336123384</v>
      </c>
      <c r="I2187" s="3" t="n">
        <f aca="false">H2187*$J$2</f>
        <v>0</v>
      </c>
      <c r="J2187" s="19" t="n">
        <f aca="false">SUM(I2187+G2187)</f>
        <v>25346.2672294218</v>
      </c>
      <c r="K2187" s="1" t="n">
        <v>0</v>
      </c>
      <c r="L2187" s="39" t="n">
        <v>5.71059762775305</v>
      </c>
      <c r="M2187" s="39"/>
      <c r="N2187" s="1" t="n">
        <f aca="false">(2.571*(19.44-D2187)+3.87)*$K$2</f>
        <v>0</v>
      </c>
      <c r="O2187" s="1" t="n">
        <f aca="false">IF(N2187&gt;0,N2187,0)</f>
        <v>0</v>
      </c>
      <c r="P2187" s="1" t="n">
        <f aca="false">O2187*1.5</f>
        <v>0</v>
      </c>
      <c r="Q2187" s="1" t="n">
        <f aca="false">P2187/(3.6*$Q$2)</f>
        <v>0</v>
      </c>
      <c r="R2187" s="1" t="n">
        <f aca="false">(K2187+L2187)*$R$2</f>
        <v>28552.9881387653</v>
      </c>
      <c r="S2187" s="19" t="n">
        <f aca="false">J2187-R2187</f>
        <v>-3206.72090934351</v>
      </c>
      <c r="T2187" s="1" t="n">
        <f aca="false">IF(S2187&lt;0,S2187/$G$3,0)</f>
        <v>-4581.02987049072</v>
      </c>
      <c r="U2187" s="1" t="n">
        <f aca="false">IF(S2187&gt;0,S2187*0.7,0)</f>
        <v>0</v>
      </c>
      <c r="V2187" s="14" t="n">
        <f aca="false">V2186+U2187+T2187</f>
        <v>8482775.09180257</v>
      </c>
      <c r="W2187" s="19" t="n">
        <f aca="false">V2187/1000</f>
        <v>8482.77509180257</v>
      </c>
      <c r="X2187" s="19" t="n">
        <f aca="false">W2187*3600000000*2/237000000</f>
        <v>257704.559750964</v>
      </c>
      <c r="Y2187" s="19" t="n">
        <f aca="false">X2187/30.662</f>
        <v>8404.6885314384</v>
      </c>
    </row>
    <row r="2188" customFormat="false" ht="17.9" hidden="false" customHeight="false" outlineLevel="0" collapsed="false">
      <c r="A2188" s="2" t="n">
        <v>4</v>
      </c>
      <c r="B2188" s="3" t="n">
        <v>1</v>
      </c>
      <c r="C2188" s="38" t="n">
        <v>17</v>
      </c>
      <c r="D2188" s="1" t="n">
        <v>17.8</v>
      </c>
      <c r="E2188" s="3" t="n">
        <v>202.515042246366</v>
      </c>
      <c r="F2188" s="23" t="n">
        <f aca="false">IF(D2188&lt;25, 0.24, 0.24-(0.01/5)*(D2188-25))</f>
        <v>0.24</v>
      </c>
      <c r="G2188" s="40" t="n">
        <f aca="false">(E2188/1000)*$G$1*F2188</f>
        <v>15923.5147537811</v>
      </c>
      <c r="H2188" s="40" t="n">
        <v>0.277417677784401</v>
      </c>
      <c r="I2188" s="3" t="n">
        <f aca="false">H2188*$J$2</f>
        <v>0</v>
      </c>
      <c r="J2188" s="19" t="n">
        <f aca="false">SUM(I2188+G2188)</f>
        <v>15923.5147537811</v>
      </c>
      <c r="K2188" s="1" t="n">
        <v>0</v>
      </c>
      <c r="L2188" s="39" t="n">
        <v>5.34808156245404</v>
      </c>
      <c r="M2188" s="39"/>
      <c r="N2188" s="1" t="n">
        <f aca="false">(2.571*(19.44-D2188)+3.87)*$K$2</f>
        <v>0</v>
      </c>
      <c r="O2188" s="1" t="n">
        <f aca="false">IF(N2188&gt;0,N2188,0)</f>
        <v>0</v>
      </c>
      <c r="P2188" s="1" t="n">
        <f aca="false">O2188*1.5</f>
        <v>0</v>
      </c>
      <c r="Q2188" s="1" t="n">
        <f aca="false">P2188/(3.6*$Q$2)</f>
        <v>0</v>
      </c>
      <c r="R2188" s="1" t="n">
        <f aca="false">(K2188+L2188)*$R$2</f>
        <v>26740.4078122702</v>
      </c>
      <c r="S2188" s="19" t="n">
        <f aca="false">J2188-R2188</f>
        <v>-10816.8930584891</v>
      </c>
      <c r="T2188" s="1" t="n">
        <f aca="false">IF(S2188&lt;0,S2188/$G$3,0)</f>
        <v>-15452.7043692702</v>
      </c>
      <c r="U2188" s="1" t="n">
        <f aca="false">IF(S2188&gt;0,S2188*0.7,0)</f>
        <v>0</v>
      </c>
      <c r="V2188" s="14" t="n">
        <f aca="false">V2187+U2188+T2188</f>
        <v>8467322.3874333</v>
      </c>
      <c r="W2188" s="19" t="n">
        <f aca="false">V2188/1000</f>
        <v>8467.3223874333</v>
      </c>
      <c r="X2188" s="19" t="n">
        <f aca="false">W2188*3600000000*2/237000000</f>
        <v>257235.110504303</v>
      </c>
      <c r="Y2188" s="19" t="n">
        <f aca="false">X2188/30.662</f>
        <v>8389.37807397765</v>
      </c>
    </row>
    <row r="2189" customFormat="false" ht="17.9" hidden="false" customHeight="false" outlineLevel="0" collapsed="false">
      <c r="A2189" s="2" t="n">
        <v>4</v>
      </c>
      <c r="B2189" s="3" t="n">
        <v>1</v>
      </c>
      <c r="C2189" s="38" t="n">
        <v>18</v>
      </c>
      <c r="D2189" s="1" t="n">
        <v>16.7</v>
      </c>
      <c r="E2189" s="3" t="n">
        <v>16.8842772127232</v>
      </c>
      <c r="F2189" s="23" t="n">
        <f aca="false">IF(D2189&lt;25, 0.24, 0.24-(0.01/5)*(D2189-25))</f>
        <v>0.24</v>
      </c>
      <c r="G2189" s="40" t="n">
        <f aca="false">(E2189/1000)*$G$1*F2189</f>
        <v>1327.59045610377</v>
      </c>
      <c r="H2189" s="40" t="n">
        <v>0.308335929198425</v>
      </c>
      <c r="I2189" s="3" t="n">
        <f aca="false">H2189*$J$2</f>
        <v>0</v>
      </c>
      <c r="J2189" s="19" t="n">
        <f aca="false">SUM(I2189+G2189)</f>
        <v>1327.59045610377</v>
      </c>
      <c r="K2189" s="1" t="n">
        <v>0</v>
      </c>
      <c r="L2189" s="39" t="n">
        <v>3.8106392943294</v>
      </c>
      <c r="M2189" s="39"/>
      <c r="N2189" s="1" t="n">
        <f aca="false">(2.571*(19.44-D2189)+3.87)*$K$2</f>
        <v>0</v>
      </c>
      <c r="O2189" s="1" t="n">
        <f aca="false">IF(N2189&gt;0,N2189,0)</f>
        <v>0</v>
      </c>
      <c r="P2189" s="1" t="n">
        <f aca="false">O2189*1.5</f>
        <v>0</v>
      </c>
      <c r="Q2189" s="1" t="n">
        <f aca="false">P2189/(3.6*$Q$2)</f>
        <v>0</v>
      </c>
      <c r="R2189" s="1" t="n">
        <f aca="false">(K2189+L2189)*$R$2</f>
        <v>19053.196471647</v>
      </c>
      <c r="S2189" s="19" t="n">
        <f aca="false">J2189-R2189</f>
        <v>-17725.6060155432</v>
      </c>
      <c r="T2189" s="1" t="n">
        <f aca="false">IF(S2189&lt;0,S2189/$G$3,0)</f>
        <v>-25322.2943079189</v>
      </c>
      <c r="U2189" s="1" t="n">
        <f aca="false">IF(S2189&gt;0,S2189*0.7,0)</f>
        <v>0</v>
      </c>
      <c r="V2189" s="14" t="n">
        <f aca="false">V2188+U2189+T2189</f>
        <v>8442000.09312538</v>
      </c>
      <c r="W2189" s="19" t="n">
        <f aca="false">V2189/1000</f>
        <v>8442.00009312538</v>
      </c>
      <c r="X2189" s="19" t="n">
        <f aca="false">W2189*3600000000*2/237000000</f>
        <v>256465.825613936</v>
      </c>
      <c r="Y2189" s="19" t="n">
        <f aca="false">X2189/30.662</f>
        <v>8364.28887919691</v>
      </c>
    </row>
    <row r="2190" customFormat="false" ht="17.9" hidden="false" customHeight="false" outlineLevel="0" collapsed="false">
      <c r="A2190" s="2" t="n">
        <v>4</v>
      </c>
      <c r="B2190" s="3" t="n">
        <v>1</v>
      </c>
      <c r="C2190" s="38" t="n">
        <v>19</v>
      </c>
      <c r="D2190" s="1" t="n">
        <v>10</v>
      </c>
      <c r="E2190" s="3" t="n">
        <v>0</v>
      </c>
      <c r="F2190" s="23" t="n">
        <f aca="false">IF(D2190&lt;25, 0.24, 0.24-(0.01/5)*(D2190-25))</f>
        <v>0.24</v>
      </c>
      <c r="G2190" s="40" t="n">
        <f aca="false">(E2190/1000)*$G$1*F2190</f>
        <v>0</v>
      </c>
      <c r="H2190" s="40" t="n">
        <v>0.316167292896667</v>
      </c>
      <c r="I2190" s="3" t="n">
        <f aca="false">H2190*$J$2</f>
        <v>0</v>
      </c>
      <c r="J2190" s="19" t="n">
        <f aca="false">SUM(I2190+G2190)</f>
        <v>0</v>
      </c>
      <c r="K2190" s="1" t="n">
        <v>0</v>
      </c>
      <c r="L2190" s="39" t="n">
        <v>2.06718569394233</v>
      </c>
      <c r="M2190" s="39"/>
      <c r="N2190" s="1" t="n">
        <f aca="false">(2.571*(19.44-D2190)+3.87)*$K$2</f>
        <v>0</v>
      </c>
      <c r="O2190" s="1" t="n">
        <f aca="false">IF(N2190&gt;0,N2190,0)</f>
        <v>0</v>
      </c>
      <c r="P2190" s="1" t="n">
        <f aca="false">O2190*1.5</f>
        <v>0</v>
      </c>
      <c r="Q2190" s="1" t="n">
        <f aca="false">P2190/(3.6*$Q$2)</f>
        <v>0</v>
      </c>
      <c r="R2190" s="1" t="n">
        <f aca="false">(K2190+L2190)*$R$2</f>
        <v>10335.9284697117</v>
      </c>
      <c r="S2190" s="19" t="n">
        <f aca="false">J2190-R2190</f>
        <v>-10335.9284697117</v>
      </c>
      <c r="T2190" s="1" t="n">
        <f aca="false">IF(S2190&lt;0,S2190/$G$3,0)</f>
        <v>-14765.6120995881</v>
      </c>
      <c r="U2190" s="1" t="n">
        <f aca="false">IF(S2190&gt;0,S2190*0.7,0)</f>
        <v>0</v>
      </c>
      <c r="V2190" s="14" t="n">
        <f aca="false">V2189+U2190+T2190</f>
        <v>8427234.48102579</v>
      </c>
      <c r="W2190" s="19" t="n">
        <f aca="false">V2190/1000</f>
        <v>8427.23448102579</v>
      </c>
      <c r="X2190" s="19" t="n">
        <f aca="false">W2190*3600000000*2/237000000</f>
        <v>256017.25005648</v>
      </c>
      <c r="Y2190" s="19" t="n">
        <f aca="false">X2190/30.662</f>
        <v>8349.65918910964</v>
      </c>
    </row>
    <row r="2191" customFormat="false" ht="17.9" hidden="false" customHeight="false" outlineLevel="0" collapsed="false">
      <c r="A2191" s="2" t="n">
        <v>4</v>
      </c>
      <c r="B2191" s="3" t="n">
        <v>1</v>
      </c>
      <c r="C2191" s="38" t="n">
        <v>20</v>
      </c>
      <c r="D2191" s="1" t="n">
        <v>12.8</v>
      </c>
      <c r="E2191" s="3" t="n">
        <v>0</v>
      </c>
      <c r="F2191" s="23" t="n">
        <f aca="false">IF(D2191&lt;25, 0.24, 0.24-(0.01/5)*(D2191-25))</f>
        <v>0.24</v>
      </c>
      <c r="G2191" s="40" t="n">
        <f aca="false">(E2191/1000)*$G$1*F2191</f>
        <v>0</v>
      </c>
      <c r="H2191" s="40" t="n">
        <v>0.345617793156753</v>
      </c>
      <c r="I2191" s="3" t="n">
        <f aca="false">H2191*$J$2</f>
        <v>0</v>
      </c>
      <c r="J2191" s="19" t="n">
        <f aca="false">SUM(I2191+G2191)</f>
        <v>0</v>
      </c>
      <c r="K2191" s="1" t="n">
        <v>0</v>
      </c>
      <c r="L2191" s="39" t="n">
        <v>1.66223540073544</v>
      </c>
      <c r="M2191" s="39"/>
      <c r="N2191" s="1" t="n">
        <f aca="false">(2.571*(19.44-D2191)+3.87)*$K$2</f>
        <v>0</v>
      </c>
      <c r="O2191" s="1" t="n">
        <f aca="false">IF(N2191&gt;0,N2191,0)</f>
        <v>0</v>
      </c>
      <c r="P2191" s="1" t="n">
        <f aca="false">O2191*1.5</f>
        <v>0</v>
      </c>
      <c r="Q2191" s="1" t="n">
        <f aca="false">P2191/(3.6*$Q$2)</f>
        <v>0</v>
      </c>
      <c r="R2191" s="1" t="n">
        <f aca="false">(K2191+L2191)*$R$2</f>
        <v>8311.1770036772</v>
      </c>
      <c r="S2191" s="19" t="n">
        <f aca="false">J2191-R2191</f>
        <v>-8311.1770036772</v>
      </c>
      <c r="T2191" s="1" t="n">
        <f aca="false">IF(S2191&lt;0,S2191/$G$3,0)</f>
        <v>-11873.1100052531</v>
      </c>
      <c r="U2191" s="1" t="n">
        <f aca="false">IF(S2191&gt;0,S2191*0.7,0)</f>
        <v>0</v>
      </c>
      <c r="V2191" s="14" t="n">
        <f aca="false">V2190+U2191+T2191</f>
        <v>8415361.37102054</v>
      </c>
      <c r="W2191" s="19" t="n">
        <f aca="false">V2191/1000</f>
        <v>8415.36137102054</v>
      </c>
      <c r="X2191" s="19" t="n">
        <f aca="false">W2191*3600000000*2/237000000</f>
        <v>255656.547980371</v>
      </c>
      <c r="Y2191" s="19" t="n">
        <f aca="false">X2191/30.662</f>
        <v>8337.89537474303</v>
      </c>
    </row>
    <row r="2192" customFormat="false" ht="17.9" hidden="false" customHeight="false" outlineLevel="0" collapsed="false">
      <c r="A2192" s="2" t="n">
        <v>4</v>
      </c>
      <c r="B2192" s="3" t="n">
        <v>1</v>
      </c>
      <c r="C2192" s="38" t="n">
        <v>21</v>
      </c>
      <c r="D2192" s="1" t="n">
        <v>11.7</v>
      </c>
      <c r="E2192" s="3" t="n">
        <v>0</v>
      </c>
      <c r="F2192" s="23" t="n">
        <f aca="false">IF(D2192&lt;25, 0.24, 0.24-(0.01/5)*(D2192-25))</f>
        <v>0.24</v>
      </c>
      <c r="G2192" s="40" t="n">
        <f aca="false">(E2192/1000)*$G$1*F2192</f>
        <v>0</v>
      </c>
      <c r="H2192" s="40" t="n">
        <v>0.388182497130108</v>
      </c>
      <c r="I2192" s="3" t="n">
        <f aca="false">H2192*$J$2</f>
        <v>0</v>
      </c>
      <c r="J2192" s="19" t="n">
        <f aca="false">SUM(I2192+G2192)</f>
        <v>0</v>
      </c>
      <c r="K2192" s="1" t="n">
        <v>0</v>
      </c>
      <c r="L2192" s="39" t="n">
        <v>1.86459647683375</v>
      </c>
      <c r="M2192" s="39"/>
      <c r="N2192" s="1" t="n">
        <f aca="false">(2.571*(19.44-D2192)+3.87)*$K$2</f>
        <v>0</v>
      </c>
      <c r="O2192" s="1" t="n">
        <f aca="false">IF(N2192&gt;0,N2192,0)</f>
        <v>0</v>
      </c>
      <c r="P2192" s="1" t="n">
        <f aca="false">O2192*1.5</f>
        <v>0</v>
      </c>
      <c r="Q2192" s="1" t="n">
        <f aca="false">P2192/(3.6*$Q$2)</f>
        <v>0</v>
      </c>
      <c r="R2192" s="1" t="n">
        <f aca="false">(K2192+L2192)*$R$2</f>
        <v>9322.98238416875</v>
      </c>
      <c r="S2192" s="19" t="n">
        <f aca="false">J2192-R2192</f>
        <v>-9322.98238416875</v>
      </c>
      <c r="T2192" s="1" t="n">
        <f aca="false">IF(S2192&lt;0,S2192/$G$3,0)</f>
        <v>-13318.5462630982</v>
      </c>
      <c r="U2192" s="1" t="n">
        <f aca="false">IF(S2192&gt;0,S2192*0.7,0)</f>
        <v>0</v>
      </c>
      <c r="V2192" s="14" t="n">
        <f aca="false">V2191+U2192+T2192</f>
        <v>8402042.82475744</v>
      </c>
      <c r="W2192" s="19" t="n">
        <f aca="false">V2192/1000</f>
        <v>8402.04282475744</v>
      </c>
      <c r="X2192" s="19" t="n">
        <f aca="false">W2192*3600000000*2/237000000</f>
        <v>255251.933916682</v>
      </c>
      <c r="Y2192" s="19" t="n">
        <f aca="false">X2192/30.662</f>
        <v>8324.69942980503</v>
      </c>
    </row>
    <row r="2193" customFormat="false" ht="17.9" hidden="false" customHeight="false" outlineLevel="0" collapsed="false">
      <c r="A2193" s="2" t="n">
        <v>4</v>
      </c>
      <c r="B2193" s="3" t="n">
        <v>1</v>
      </c>
      <c r="C2193" s="38" t="n">
        <v>22</v>
      </c>
      <c r="D2193" s="1" t="n">
        <v>10</v>
      </c>
      <c r="E2193" s="3" t="n">
        <v>0</v>
      </c>
      <c r="F2193" s="23" t="n">
        <f aca="false">IF(D2193&lt;25, 0.24, 0.24-(0.01/5)*(D2193-25))</f>
        <v>0.24</v>
      </c>
      <c r="G2193" s="40" t="n">
        <f aca="false">(E2193/1000)*$G$1*F2193</f>
        <v>0</v>
      </c>
      <c r="H2193" s="40" t="n">
        <v>0.390073482147285</v>
      </c>
      <c r="I2193" s="3" t="n">
        <f aca="false">H2193*$J$2</f>
        <v>0</v>
      </c>
      <c r="J2193" s="19" t="n">
        <f aca="false">SUM(I2193+G2193)</f>
        <v>0</v>
      </c>
      <c r="K2193" s="1" t="n">
        <v>0</v>
      </c>
      <c r="L2193" s="39" t="n">
        <v>1.58443931623766</v>
      </c>
      <c r="M2193" s="39"/>
      <c r="N2193" s="1" t="n">
        <f aca="false">(2.571*(19.44-D2193)+3.87)*$K$2</f>
        <v>0</v>
      </c>
      <c r="O2193" s="1" t="n">
        <f aca="false">IF(N2193&gt;0,N2193,0)</f>
        <v>0</v>
      </c>
      <c r="P2193" s="1" t="n">
        <f aca="false">O2193*1.5</f>
        <v>0</v>
      </c>
      <c r="Q2193" s="1" t="n">
        <f aca="false">P2193/(3.6*$Q$2)</f>
        <v>0</v>
      </c>
      <c r="R2193" s="1" t="n">
        <f aca="false">(K2193+L2193)*$R$2</f>
        <v>7922.1965811883</v>
      </c>
      <c r="S2193" s="19" t="n">
        <f aca="false">J2193-R2193</f>
        <v>-7922.1965811883</v>
      </c>
      <c r="T2193" s="1" t="n">
        <f aca="false">IF(S2193&lt;0,S2193/$G$3,0)</f>
        <v>-11317.4236874119</v>
      </c>
      <c r="U2193" s="1" t="n">
        <f aca="false">IF(S2193&gt;0,S2193*0.7,0)</f>
        <v>0</v>
      </c>
      <c r="V2193" s="14" t="n">
        <f aca="false">V2192+U2193+T2193</f>
        <v>8390725.40107003</v>
      </c>
      <c r="W2193" s="19" t="n">
        <f aca="false">V2193/1000</f>
        <v>8390.72540107003</v>
      </c>
      <c r="X2193" s="19" t="n">
        <f aca="false">W2193*3600000000*2/237000000</f>
        <v>254908.113450229</v>
      </c>
      <c r="Y2193" s="19" t="n">
        <f aca="false">X2193/30.662</f>
        <v>8313.48618649236</v>
      </c>
    </row>
    <row r="2194" customFormat="false" ht="17.9" hidden="false" customHeight="false" outlineLevel="0" collapsed="false">
      <c r="A2194" s="2" t="n">
        <v>4</v>
      </c>
      <c r="B2194" s="3" t="n">
        <v>1</v>
      </c>
      <c r="C2194" s="38" t="n">
        <v>23</v>
      </c>
      <c r="D2194" s="1" t="n">
        <v>10</v>
      </c>
      <c r="E2194" s="3" t="n">
        <v>0</v>
      </c>
      <c r="F2194" s="23" t="n">
        <f aca="false">IF(D2194&lt;25, 0.24, 0.24-(0.01/5)*(D2194-25))</f>
        <v>0.24</v>
      </c>
      <c r="G2194" s="40" t="n">
        <f aca="false">(E2194/1000)*$G$1*F2194</f>
        <v>0</v>
      </c>
      <c r="H2194" s="40" t="n">
        <v>0.39910526225713</v>
      </c>
      <c r="I2194" s="3" t="n">
        <f aca="false">H2194*$J$2</f>
        <v>0</v>
      </c>
      <c r="J2194" s="19" t="n">
        <f aca="false">SUM(I2194+G2194)</f>
        <v>0</v>
      </c>
      <c r="K2194" s="1" t="n">
        <v>0</v>
      </c>
      <c r="L2194" s="39" t="n">
        <v>1.37979683003677</v>
      </c>
      <c r="M2194" s="39"/>
      <c r="N2194" s="1" t="n">
        <f aca="false">(2.571*(19.44-D2194)+3.87)*$K$2</f>
        <v>0</v>
      </c>
      <c r="O2194" s="1" t="n">
        <f aca="false">IF(N2194&gt;0,N2194,0)</f>
        <v>0</v>
      </c>
      <c r="P2194" s="1" t="n">
        <f aca="false">O2194*1.5</f>
        <v>0</v>
      </c>
      <c r="Q2194" s="1" t="n">
        <f aca="false">P2194/(3.6*$Q$2)</f>
        <v>0</v>
      </c>
      <c r="R2194" s="1" t="n">
        <f aca="false">(K2194+L2194)*$R$2</f>
        <v>6898.98415018385</v>
      </c>
      <c r="S2194" s="19" t="n">
        <f aca="false">J2194-R2194</f>
        <v>-6898.98415018385</v>
      </c>
      <c r="T2194" s="1" t="n">
        <f aca="false">IF(S2194&lt;0,S2194/$G$3,0)</f>
        <v>-9855.69164311979</v>
      </c>
      <c r="U2194" s="1" t="n">
        <f aca="false">IF(S2194&gt;0,S2194*0.7,0)</f>
        <v>0</v>
      </c>
      <c r="V2194" s="14" t="n">
        <f aca="false">V2193+U2194+T2194</f>
        <v>8380869.70942691</v>
      </c>
      <c r="W2194" s="19" t="n">
        <f aca="false">V2194/1000</f>
        <v>8380.86970942691</v>
      </c>
      <c r="X2194" s="19" t="n">
        <f aca="false">W2194*3600000000*2/237000000</f>
        <v>254608.700033222</v>
      </c>
      <c r="Y2194" s="19" t="n">
        <f aca="false">X2194/30.662</f>
        <v>8303.72121952979</v>
      </c>
    </row>
    <row r="2195" customFormat="false" ht="17.9" hidden="false" customHeight="false" outlineLevel="0" collapsed="false">
      <c r="A2195" s="2" t="n">
        <v>4</v>
      </c>
      <c r="B2195" s="3" t="n">
        <v>2</v>
      </c>
      <c r="C2195" s="38" t="n">
        <v>0</v>
      </c>
      <c r="D2195" s="1" t="n">
        <v>8.3</v>
      </c>
      <c r="E2195" s="3" t="n">
        <v>0</v>
      </c>
      <c r="F2195" s="23" t="n">
        <f aca="false">IF(D2195&lt;25, 0.24, 0.24-(0.01/5)*(D2195-25))</f>
        <v>0.24</v>
      </c>
      <c r="G2195" s="40" t="n">
        <f aca="false">(E2195/1000)*$G$1*F2195</f>
        <v>0</v>
      </c>
      <c r="H2195" s="40" t="n">
        <v>0.404381292518457</v>
      </c>
      <c r="I2195" s="3" t="n">
        <f aca="false">H2195*$J$2</f>
        <v>0</v>
      </c>
      <c r="J2195" s="19" t="n">
        <f aca="false">SUM(I2195+G2195)</f>
        <v>0</v>
      </c>
      <c r="K2195" s="1" t="n">
        <v>0</v>
      </c>
      <c r="L2195" s="39" t="n">
        <v>1.14161761532804</v>
      </c>
      <c r="M2195" s="39"/>
      <c r="N2195" s="1" t="n">
        <f aca="false">(2.571*(19.44-D2195)+3.87)*$K$2</f>
        <v>0</v>
      </c>
      <c r="O2195" s="1" t="n">
        <f aca="false">IF(N2195&gt;0,N2195,0)</f>
        <v>0</v>
      </c>
      <c r="P2195" s="1" t="n">
        <f aca="false">O2195*1.5</f>
        <v>0</v>
      </c>
      <c r="Q2195" s="1" t="n">
        <f aca="false">P2195/(3.6*$Q$2)</f>
        <v>0</v>
      </c>
      <c r="R2195" s="1" t="n">
        <f aca="false">(K2195+L2195)*$R$2</f>
        <v>5708.0880766402</v>
      </c>
      <c r="S2195" s="19" t="n">
        <f aca="false">J2195-R2195</f>
        <v>-5708.0880766402</v>
      </c>
      <c r="T2195" s="1" t="n">
        <f aca="false">IF(S2195&lt;0,S2195/$G$3,0)</f>
        <v>-8154.41153805743</v>
      </c>
      <c r="U2195" s="1" t="n">
        <f aca="false">IF(S2195&gt;0,S2195*0.7,0)</f>
        <v>0</v>
      </c>
      <c r="V2195" s="14" t="n">
        <f aca="false">V2194+U2195+T2195</f>
        <v>8372715.29788885</v>
      </c>
      <c r="W2195" s="19" t="n">
        <f aca="false">V2195/1000</f>
        <v>8372.71529788885</v>
      </c>
      <c r="X2195" s="19" t="n">
        <f aca="false">W2195*3600000000*2/237000000</f>
        <v>254360.971075104</v>
      </c>
      <c r="Y2195" s="19" t="n">
        <f aca="false">X2195/30.662</f>
        <v>8295.64187186434</v>
      </c>
    </row>
    <row r="2196" customFormat="false" ht="17.9" hidden="false" customHeight="false" outlineLevel="0" collapsed="false">
      <c r="A2196" s="2" t="n">
        <v>4</v>
      </c>
      <c r="B2196" s="3" t="n">
        <v>2</v>
      </c>
      <c r="C2196" s="38" t="n">
        <v>1</v>
      </c>
      <c r="D2196" s="1" t="n">
        <v>7.8</v>
      </c>
      <c r="E2196" s="3" t="n">
        <v>0</v>
      </c>
      <c r="F2196" s="23" t="n">
        <f aca="false">IF(D2196&lt;25, 0.24, 0.24-(0.01/5)*(D2196-25))</f>
        <v>0.24</v>
      </c>
      <c r="G2196" s="40" t="n">
        <f aca="false">(E2196/1000)*$G$1*F2196</f>
        <v>0</v>
      </c>
      <c r="H2196" s="40" t="n">
        <v>0.380920719046811</v>
      </c>
      <c r="I2196" s="3" t="n">
        <f aca="false">H2196*$J$2</f>
        <v>0</v>
      </c>
      <c r="J2196" s="19" t="n">
        <f aca="false">SUM(I2196+G2196)</f>
        <v>0</v>
      </c>
      <c r="K2196" s="1" t="n">
        <v>0</v>
      </c>
      <c r="L2196" s="39" t="n">
        <v>1.01773704675827</v>
      </c>
      <c r="M2196" s="39"/>
      <c r="N2196" s="1" t="n">
        <f aca="false">(2.571*(19.44-D2196)+3.87)*$K$2</f>
        <v>0</v>
      </c>
      <c r="O2196" s="1" t="n">
        <f aca="false">IF(N2196&gt;0,N2196,0)</f>
        <v>0</v>
      </c>
      <c r="P2196" s="1" t="n">
        <f aca="false">O2196*1.5</f>
        <v>0</v>
      </c>
      <c r="Q2196" s="1" t="n">
        <f aca="false">P2196/(3.6*$Q$2)</f>
        <v>0</v>
      </c>
      <c r="R2196" s="1" t="n">
        <f aca="false">(K2196+L2196)*$R$2</f>
        <v>5088.68523379135</v>
      </c>
      <c r="S2196" s="19" t="n">
        <f aca="false">J2196-R2196</f>
        <v>-5088.68523379135</v>
      </c>
      <c r="T2196" s="1" t="n">
        <f aca="false">IF(S2196&lt;0,S2196/$G$3,0)</f>
        <v>-7269.55033398764</v>
      </c>
      <c r="U2196" s="1" t="n">
        <f aca="false">IF(S2196&gt;0,S2196*0.7,0)</f>
        <v>0</v>
      </c>
      <c r="V2196" s="14" t="n">
        <f aca="false">V2195+U2196+T2196</f>
        <v>8365445.74755486</v>
      </c>
      <c r="W2196" s="19" t="n">
        <f aca="false">V2196/1000</f>
        <v>8365.44574755486</v>
      </c>
      <c r="X2196" s="19" t="n">
        <f aca="false">W2196*3600000000*2/237000000</f>
        <v>254140.12397635</v>
      </c>
      <c r="Y2196" s="19" t="n">
        <f aca="false">X2196/30.662</f>
        <v>8288.43923998272</v>
      </c>
    </row>
    <row r="2197" customFormat="false" ht="17.9" hidden="false" customHeight="false" outlineLevel="0" collapsed="false">
      <c r="A2197" s="2" t="n">
        <v>4</v>
      </c>
      <c r="B2197" s="3" t="n">
        <v>2</v>
      </c>
      <c r="C2197" s="38" t="n">
        <v>2</v>
      </c>
      <c r="D2197" s="1" t="n">
        <v>7.2</v>
      </c>
      <c r="E2197" s="3" t="n">
        <v>0</v>
      </c>
      <c r="F2197" s="23" t="n">
        <f aca="false">IF(D2197&lt;25, 0.24, 0.24-(0.01/5)*(D2197-25))</f>
        <v>0.24</v>
      </c>
      <c r="G2197" s="40" t="n">
        <f aca="false">(E2197/1000)*$G$1*F2197</f>
        <v>0</v>
      </c>
      <c r="H2197" s="40" t="n">
        <v>0.392549857711711</v>
      </c>
      <c r="I2197" s="3" t="n">
        <f aca="false">H2197*$J$2</f>
        <v>0</v>
      </c>
      <c r="J2197" s="19" t="n">
        <f aca="false">SUM(I2197+G2197)</f>
        <v>0</v>
      </c>
      <c r="K2197" s="1" t="n">
        <v>0</v>
      </c>
      <c r="L2197" s="39" t="n">
        <v>0.883590132726921</v>
      </c>
      <c r="M2197" s="39"/>
      <c r="N2197" s="1" t="n">
        <f aca="false">(2.571*(19.44-D2197)+3.87)*$K$2</f>
        <v>0</v>
      </c>
      <c r="O2197" s="1" t="n">
        <f aca="false">IF(N2197&gt;0,N2197,0)</f>
        <v>0</v>
      </c>
      <c r="P2197" s="1" t="n">
        <f aca="false">O2197*1.5</f>
        <v>0</v>
      </c>
      <c r="Q2197" s="1" t="n">
        <f aca="false">P2197/(3.6*$Q$2)</f>
        <v>0</v>
      </c>
      <c r="R2197" s="1" t="n">
        <f aca="false">(K2197+L2197)*$R$2</f>
        <v>4417.95066363461</v>
      </c>
      <c r="S2197" s="19" t="n">
        <f aca="false">J2197-R2197</f>
        <v>-4417.95066363461</v>
      </c>
      <c r="T2197" s="1" t="n">
        <f aca="false">IF(S2197&lt;0,S2197/$G$3,0)</f>
        <v>-6311.35809090658</v>
      </c>
      <c r="U2197" s="1" t="n">
        <f aca="false">IF(S2197&gt;0,S2197*0.7,0)</f>
        <v>0</v>
      </c>
      <c r="V2197" s="14" t="n">
        <f aca="false">V2196+U2197+T2197</f>
        <v>8359134.38946396</v>
      </c>
      <c r="W2197" s="19" t="n">
        <f aca="false">V2197/1000</f>
        <v>8359.13438946396</v>
      </c>
      <c r="X2197" s="19" t="n">
        <f aca="false">W2197*3600000000*2/237000000</f>
        <v>253948.386515361</v>
      </c>
      <c r="Y2197" s="19" t="n">
        <f aca="false">X2197/30.662</f>
        <v>8282.18597988914</v>
      </c>
    </row>
    <row r="2198" customFormat="false" ht="17.9" hidden="false" customHeight="false" outlineLevel="0" collapsed="false">
      <c r="A2198" s="2" t="n">
        <v>4</v>
      </c>
      <c r="B2198" s="3" t="n">
        <v>2</v>
      </c>
      <c r="C2198" s="38" t="n">
        <v>3</v>
      </c>
      <c r="D2198" s="1" t="n">
        <v>6.7</v>
      </c>
      <c r="E2198" s="3" t="n">
        <v>0</v>
      </c>
      <c r="F2198" s="23" t="n">
        <f aca="false">IF(D2198&lt;25, 0.24, 0.24-(0.01/5)*(D2198-25))</f>
        <v>0.24</v>
      </c>
      <c r="G2198" s="40" t="n">
        <f aca="false">(E2198/1000)*$G$1*F2198</f>
        <v>0</v>
      </c>
      <c r="H2198" s="40" t="n">
        <v>0.400356462731626</v>
      </c>
      <c r="I2198" s="3" t="n">
        <f aca="false">H2198*$J$2</f>
        <v>0</v>
      </c>
      <c r="J2198" s="19" t="n">
        <f aca="false">SUM(I2198+G2198)</f>
        <v>0</v>
      </c>
      <c r="K2198" s="1" t="n">
        <v>0</v>
      </c>
      <c r="L2198" s="39" t="n">
        <v>0.833399110470292</v>
      </c>
      <c r="M2198" s="39"/>
      <c r="N2198" s="1" t="n">
        <f aca="false">(2.571*(19.44-D2198)+3.87)*$K$2</f>
        <v>0</v>
      </c>
      <c r="O2198" s="1" t="n">
        <f aca="false">IF(N2198&gt;0,N2198,0)</f>
        <v>0</v>
      </c>
      <c r="P2198" s="1" t="n">
        <f aca="false">O2198*1.5</f>
        <v>0</v>
      </c>
      <c r="Q2198" s="1" t="n">
        <f aca="false">P2198/(3.6*$Q$2)</f>
        <v>0</v>
      </c>
      <c r="R2198" s="1" t="n">
        <f aca="false">(K2198+L2198)*$R$2</f>
        <v>4166.99555235146</v>
      </c>
      <c r="S2198" s="19" t="n">
        <f aca="false">J2198-R2198</f>
        <v>-4166.99555235146</v>
      </c>
      <c r="T2198" s="1" t="n">
        <f aca="false">IF(S2198&lt;0,S2198/$G$3,0)</f>
        <v>-5952.85078907351</v>
      </c>
      <c r="U2198" s="1" t="n">
        <f aca="false">IF(S2198&gt;0,S2198*0.7,0)</f>
        <v>0</v>
      </c>
      <c r="V2198" s="14" t="n">
        <f aca="false">V2197+U2198+T2198</f>
        <v>8353181.53867488</v>
      </c>
      <c r="W2198" s="19" t="n">
        <f aca="false">V2198/1000</f>
        <v>8353.18153867488</v>
      </c>
      <c r="X2198" s="19" t="n">
        <f aca="false">W2198*3600000000*2/237000000</f>
        <v>253767.540415439</v>
      </c>
      <c r="Y2198" s="19" t="n">
        <f aca="false">X2198/30.662</f>
        <v>8276.28792692712</v>
      </c>
    </row>
    <row r="2199" customFormat="false" ht="17.9" hidden="false" customHeight="false" outlineLevel="0" collapsed="false">
      <c r="A2199" s="2" t="n">
        <v>4</v>
      </c>
      <c r="B2199" s="3" t="n">
        <v>2</v>
      </c>
      <c r="C2199" s="38" t="n">
        <v>4</v>
      </c>
      <c r="D2199" s="1" t="n">
        <v>7.2</v>
      </c>
      <c r="E2199" s="3" t="n">
        <v>0</v>
      </c>
      <c r="F2199" s="23" t="n">
        <f aca="false">IF(D2199&lt;25, 0.24, 0.24-(0.01/5)*(D2199-25))</f>
        <v>0.24</v>
      </c>
      <c r="G2199" s="40" t="n">
        <f aca="false">(E2199/1000)*$G$1*F2199</f>
        <v>0</v>
      </c>
      <c r="H2199" s="40" t="n">
        <v>0.391288971725983</v>
      </c>
      <c r="I2199" s="3" t="n">
        <f aca="false">H2199*$J$2</f>
        <v>0</v>
      </c>
      <c r="J2199" s="19" t="n">
        <f aca="false">SUM(I2199+G2199)</f>
        <v>0</v>
      </c>
      <c r="K2199" s="1" t="n">
        <v>0</v>
      </c>
      <c r="L2199" s="39" t="n">
        <v>0.775451293864912</v>
      </c>
      <c r="M2199" s="39"/>
      <c r="N2199" s="1" t="n">
        <f aca="false">(2.571*(19.44-D2199)+3.87)*$K$2</f>
        <v>0</v>
      </c>
      <c r="O2199" s="1" t="n">
        <f aca="false">IF(N2199&gt;0,N2199,0)</f>
        <v>0</v>
      </c>
      <c r="P2199" s="1" t="n">
        <f aca="false">O2199*1.5</f>
        <v>0</v>
      </c>
      <c r="Q2199" s="1" t="n">
        <f aca="false">P2199/(3.6*$Q$2)</f>
        <v>0</v>
      </c>
      <c r="R2199" s="1" t="n">
        <f aca="false">(K2199+L2199)*$R$2</f>
        <v>3877.25646932456</v>
      </c>
      <c r="S2199" s="19" t="n">
        <f aca="false">J2199-R2199</f>
        <v>-3877.25646932456</v>
      </c>
      <c r="T2199" s="1" t="n">
        <f aca="false">IF(S2199&lt;0,S2199/$G$3,0)</f>
        <v>-5538.9378133208</v>
      </c>
      <c r="U2199" s="1" t="n">
        <f aca="false">IF(S2199&gt;0,S2199*0.7,0)</f>
        <v>0</v>
      </c>
      <c r="V2199" s="14" t="n">
        <f aca="false">V2198+U2199+T2199</f>
        <v>8347642.60086156</v>
      </c>
      <c r="W2199" s="19" t="n">
        <f aca="false">V2199/1000</f>
        <v>8347.64260086156</v>
      </c>
      <c r="X2199" s="19" t="n">
        <f aca="false">W2199*3600000000*2/237000000</f>
        <v>253599.268886933</v>
      </c>
      <c r="Y2199" s="19" t="n">
        <f aca="false">X2199/30.662</f>
        <v>8270.79997674429</v>
      </c>
    </row>
    <row r="2200" customFormat="false" ht="17.9" hidden="false" customHeight="false" outlineLevel="0" collapsed="false">
      <c r="A2200" s="2" t="n">
        <v>4</v>
      </c>
      <c r="B2200" s="3" t="n">
        <v>2</v>
      </c>
      <c r="C2200" s="38" t="n">
        <v>5</v>
      </c>
      <c r="D2200" s="1" t="n">
        <v>7.2</v>
      </c>
      <c r="E2200" s="3" t="n">
        <v>0</v>
      </c>
      <c r="F2200" s="23" t="n">
        <f aca="false">IF(D2200&lt;25, 0.24, 0.24-(0.01/5)*(D2200-25))</f>
        <v>0.24</v>
      </c>
      <c r="G2200" s="40" t="n">
        <f aca="false">(E2200/1000)*$G$1*F2200</f>
        <v>0</v>
      </c>
      <c r="H2200" s="40" t="n">
        <v>0.381957350764763</v>
      </c>
      <c r="I2200" s="3" t="n">
        <f aca="false">H2200*$J$2</f>
        <v>0</v>
      </c>
      <c r="J2200" s="19" t="n">
        <f aca="false">SUM(I2200+G2200)</f>
        <v>0</v>
      </c>
      <c r="K2200" s="1" t="n">
        <v>0</v>
      </c>
      <c r="L2200" s="39" t="n">
        <v>0.787770908418812</v>
      </c>
      <c r="M2200" s="39"/>
      <c r="N2200" s="1" t="n">
        <f aca="false">(2.571*(19.44-D2200)+3.87)*$K$2</f>
        <v>0</v>
      </c>
      <c r="O2200" s="1" t="n">
        <f aca="false">IF(N2200&gt;0,N2200,0)</f>
        <v>0</v>
      </c>
      <c r="P2200" s="1" t="n">
        <f aca="false">O2200*1.5</f>
        <v>0</v>
      </c>
      <c r="Q2200" s="1" t="n">
        <f aca="false">P2200/(3.6*$Q$2)</f>
        <v>0</v>
      </c>
      <c r="R2200" s="1" t="n">
        <f aca="false">(K2200+L2200)*$R$2</f>
        <v>3938.85454209406</v>
      </c>
      <c r="S2200" s="19" t="n">
        <f aca="false">J2200-R2200</f>
        <v>-3938.85454209406</v>
      </c>
      <c r="T2200" s="1" t="n">
        <f aca="false">IF(S2200&lt;0,S2200/$G$3,0)</f>
        <v>-5626.93506013437</v>
      </c>
      <c r="U2200" s="1" t="n">
        <f aca="false">IF(S2200&gt;0,S2200*0.7,0)</f>
        <v>0</v>
      </c>
      <c r="V2200" s="14" t="n">
        <f aca="false">V2199+U2200+T2200</f>
        <v>8342015.66580143</v>
      </c>
      <c r="W2200" s="19" t="n">
        <f aca="false">V2200/1000</f>
        <v>8342.01566580143</v>
      </c>
      <c r="X2200" s="19" t="n">
        <f aca="false">W2200*3600000000*2/237000000</f>
        <v>253428.324024347</v>
      </c>
      <c r="Y2200" s="19" t="n">
        <f aca="false">X2200/30.662</f>
        <v>8265.22483935644</v>
      </c>
    </row>
    <row r="2201" customFormat="false" ht="17.9" hidden="false" customHeight="false" outlineLevel="0" collapsed="false">
      <c r="A2201" s="2" t="n">
        <v>4</v>
      </c>
      <c r="B2201" s="3" t="n">
        <v>2</v>
      </c>
      <c r="C2201" s="38" t="n">
        <v>6</v>
      </c>
      <c r="D2201" s="1" t="n">
        <v>8.3</v>
      </c>
      <c r="E2201" s="3" t="n">
        <v>12.2006029571921</v>
      </c>
      <c r="F2201" s="23" t="n">
        <f aca="false">IF(D2201&lt;25, 0.24, 0.24-(0.01/5)*(D2201-25))</f>
        <v>0.24</v>
      </c>
      <c r="G2201" s="40" t="n">
        <f aca="false">(E2201/1000)*$G$1*F2201</f>
        <v>959.318769800466</v>
      </c>
      <c r="H2201" s="40" t="n">
        <v>0.382779919493515</v>
      </c>
      <c r="I2201" s="3" t="n">
        <f aca="false">H2201*$J$2</f>
        <v>0</v>
      </c>
      <c r="J2201" s="19" t="n">
        <f aca="false">SUM(I2201+G2201)</f>
        <v>959.318769800466</v>
      </c>
      <c r="K2201" s="1" t="n">
        <v>0</v>
      </c>
      <c r="L2201" s="39" t="n">
        <v>0.802371933075286</v>
      </c>
      <c r="M2201" s="39"/>
      <c r="N2201" s="1" t="n">
        <f aca="false">(2.571*(19.44-D2201)+3.87)*$K$2</f>
        <v>0</v>
      </c>
      <c r="O2201" s="1" t="n">
        <f aca="false">IF(N2201&gt;0,N2201,0)</f>
        <v>0</v>
      </c>
      <c r="P2201" s="1" t="n">
        <f aca="false">O2201*1.5</f>
        <v>0</v>
      </c>
      <c r="Q2201" s="1" t="n">
        <f aca="false">P2201/(3.6*$Q$2)</f>
        <v>0</v>
      </c>
      <c r="R2201" s="1" t="n">
        <f aca="false">(K2201+L2201)*$R$2</f>
        <v>4011.85966537643</v>
      </c>
      <c r="S2201" s="19" t="n">
        <f aca="false">J2201-R2201</f>
        <v>-3052.54089557596</v>
      </c>
      <c r="T2201" s="1" t="n">
        <f aca="false">IF(S2201&lt;0,S2201/$G$3,0)</f>
        <v>-4360.77270796566</v>
      </c>
      <c r="U2201" s="1" t="n">
        <f aca="false">IF(S2201&gt;0,S2201*0.7,0)</f>
        <v>0</v>
      </c>
      <c r="V2201" s="14" t="n">
        <f aca="false">V2200+U2201+T2201</f>
        <v>8337654.89309346</v>
      </c>
      <c r="W2201" s="19" t="n">
        <f aca="false">V2201/1000</f>
        <v>8337.65489309346</v>
      </c>
      <c r="X2201" s="19" t="n">
        <f aca="false">W2201*3600000000*2/237000000</f>
        <v>253295.844853472</v>
      </c>
      <c r="Y2201" s="19" t="n">
        <f aca="false">X2201/30.662</f>
        <v>8260.90420890588</v>
      </c>
    </row>
    <row r="2202" customFormat="false" ht="17.9" hidden="false" customHeight="false" outlineLevel="0" collapsed="false">
      <c r="A2202" s="2" t="n">
        <v>4</v>
      </c>
      <c r="B2202" s="3" t="n">
        <v>2</v>
      </c>
      <c r="C2202" s="38" t="n">
        <v>7</v>
      </c>
      <c r="D2202" s="1" t="n">
        <v>11.1</v>
      </c>
      <c r="E2202" s="3" t="n">
        <v>166.928486257377</v>
      </c>
      <c r="F2202" s="23" t="n">
        <f aca="false">IF(D2202&lt;25, 0.24, 0.24-(0.01/5)*(D2202-25))</f>
        <v>0.24</v>
      </c>
      <c r="G2202" s="40" t="n">
        <f aca="false">(E2202/1000)*$G$1*F2202</f>
        <v>13125.386560234</v>
      </c>
      <c r="H2202" s="40" t="n">
        <v>0.375290042211427</v>
      </c>
      <c r="I2202" s="3" t="n">
        <f aca="false">H2202*$J$2</f>
        <v>0</v>
      </c>
      <c r="J2202" s="19" t="n">
        <f aca="false">SUM(I2202+G2202)</f>
        <v>13125.386560234</v>
      </c>
      <c r="K2202" s="1" t="n">
        <v>0</v>
      </c>
      <c r="L2202" s="39" t="n">
        <v>0.865566992916586</v>
      </c>
      <c r="M2202" s="39"/>
      <c r="N2202" s="1" t="n">
        <f aca="false">(2.571*(19.44-D2202)+3.87)*$K$2</f>
        <v>0</v>
      </c>
      <c r="O2202" s="1" t="n">
        <f aca="false">IF(N2202&gt;0,N2202,0)</f>
        <v>0</v>
      </c>
      <c r="P2202" s="1" t="n">
        <f aca="false">O2202*1.5</f>
        <v>0</v>
      </c>
      <c r="Q2202" s="1" t="n">
        <f aca="false">P2202/(3.6*$Q$2)</f>
        <v>0</v>
      </c>
      <c r="R2202" s="1" t="n">
        <f aca="false">(K2202+L2202)*$R$2</f>
        <v>4327.83496458293</v>
      </c>
      <c r="S2202" s="19" t="n">
        <f aca="false">J2202-R2202</f>
        <v>8797.55159565111</v>
      </c>
      <c r="T2202" s="1" t="n">
        <f aca="false">IF(S2202&lt;0,S2202/$G$3,0)</f>
        <v>0</v>
      </c>
      <c r="U2202" s="1" t="n">
        <f aca="false">IF(S2202&gt;0,S2202*0.7,0)</f>
        <v>6158.28611695578</v>
      </c>
      <c r="V2202" s="14" t="n">
        <f aca="false">V2201+U2202+T2202</f>
        <v>8343813.17921042</v>
      </c>
      <c r="W2202" s="19" t="n">
        <f aca="false">V2202/1000</f>
        <v>8343.81317921042</v>
      </c>
      <c r="X2202" s="19" t="n">
        <f aca="false">W2202*3600000000*2/237000000</f>
        <v>253482.932026646</v>
      </c>
      <c r="Y2202" s="19" t="n">
        <f aca="false">X2202/30.662</f>
        <v>8267.00580610024</v>
      </c>
    </row>
    <row r="2203" customFormat="false" ht="17.9" hidden="false" customHeight="false" outlineLevel="0" collapsed="false">
      <c r="A2203" s="2" t="n">
        <v>4</v>
      </c>
      <c r="B2203" s="3" t="n">
        <v>2</v>
      </c>
      <c r="C2203" s="38" t="n">
        <v>8</v>
      </c>
      <c r="D2203" s="1" t="n">
        <v>13.9</v>
      </c>
      <c r="E2203" s="3" t="n">
        <v>431.704882572846</v>
      </c>
      <c r="F2203" s="23" t="n">
        <f aca="false">IF(D2203&lt;25, 0.24, 0.24-(0.01/5)*(D2203-25))</f>
        <v>0.24</v>
      </c>
      <c r="G2203" s="40" t="n">
        <f aca="false">(E2203/1000)*$G$1*F2203</f>
        <v>33944.4368708438</v>
      </c>
      <c r="H2203" s="40" t="n">
        <v>0.359220349722752</v>
      </c>
      <c r="I2203" s="3" t="n">
        <f aca="false">H2203*$J$2</f>
        <v>0</v>
      </c>
      <c r="J2203" s="19" t="n">
        <f aca="false">SUM(I2203+G2203)</f>
        <v>33944.4368708438</v>
      </c>
      <c r="K2203" s="1" t="n">
        <v>0</v>
      </c>
      <c r="L2203" s="39" t="n">
        <v>0.923286668511709</v>
      </c>
      <c r="M2203" s="39"/>
      <c r="N2203" s="1" t="n">
        <f aca="false">(2.571*(19.44-D2203)+3.87)*$K$2</f>
        <v>0</v>
      </c>
      <c r="O2203" s="1" t="n">
        <f aca="false">IF(N2203&gt;0,N2203,0)</f>
        <v>0</v>
      </c>
      <c r="P2203" s="1" t="n">
        <f aca="false">O2203*1.5</f>
        <v>0</v>
      </c>
      <c r="Q2203" s="1" t="n">
        <f aca="false">P2203/(3.6*$Q$2)</f>
        <v>0</v>
      </c>
      <c r="R2203" s="1" t="n">
        <f aca="false">(K2203+L2203)*$R$2</f>
        <v>4616.43334255855</v>
      </c>
      <c r="S2203" s="19" t="n">
        <f aca="false">J2203-R2203</f>
        <v>29328.0035282852</v>
      </c>
      <c r="T2203" s="1" t="n">
        <f aca="false">IF(S2203&lt;0,S2203/$G$3,0)</f>
        <v>0</v>
      </c>
      <c r="U2203" s="1" t="n">
        <f aca="false">IF(S2203&gt;0,S2203*0.7,0)</f>
        <v>20529.6024697997</v>
      </c>
      <c r="V2203" s="14" t="n">
        <f aca="false">V2202+U2203+T2203</f>
        <v>8364342.78168022</v>
      </c>
      <c r="W2203" s="19" t="n">
        <f aca="false">V2203/1000</f>
        <v>8364.34278168022</v>
      </c>
      <c r="X2203" s="19" t="n">
        <f aca="false">W2203*3600000000*2/237000000</f>
        <v>254106.61615231</v>
      </c>
      <c r="Y2203" s="19" t="n">
        <f aca="false">X2203/30.662</f>
        <v>8287.34642724905</v>
      </c>
    </row>
    <row r="2204" customFormat="false" ht="17.9" hidden="false" customHeight="false" outlineLevel="0" collapsed="false">
      <c r="A2204" s="2" t="n">
        <v>4</v>
      </c>
      <c r="B2204" s="3" t="n">
        <v>2</v>
      </c>
      <c r="C2204" s="38" t="n">
        <v>9</v>
      </c>
      <c r="D2204" s="1" t="n">
        <v>17.2</v>
      </c>
      <c r="E2204" s="3" t="n">
        <v>643.043239694329</v>
      </c>
      <c r="F2204" s="23" t="n">
        <f aca="false">IF(D2204&lt;25, 0.24, 0.24-(0.01/5)*(D2204-25))</f>
        <v>0.24</v>
      </c>
      <c r="G2204" s="40" t="n">
        <f aca="false">(E2204/1000)*$G$1*F2204</f>
        <v>50561.7182852775</v>
      </c>
      <c r="H2204" s="40" t="n">
        <v>0.370135372467739</v>
      </c>
      <c r="I2204" s="3" t="n">
        <f aca="false">H2204*$J$2</f>
        <v>0</v>
      </c>
      <c r="J2204" s="19" t="n">
        <f aca="false">SUM(I2204+G2204)</f>
        <v>50561.7182852775</v>
      </c>
      <c r="K2204" s="1" t="n">
        <v>0</v>
      </c>
      <c r="L2204" s="39" t="n">
        <v>1.02412499504548</v>
      </c>
      <c r="M2204" s="39"/>
      <c r="N2204" s="1" t="n">
        <f aca="false">(2.571*(19.44-D2204)+3.87)*$K$2</f>
        <v>0</v>
      </c>
      <c r="O2204" s="1" t="n">
        <f aca="false">IF(N2204&gt;0,N2204,0)</f>
        <v>0</v>
      </c>
      <c r="P2204" s="1" t="n">
        <f aca="false">O2204*1.5</f>
        <v>0</v>
      </c>
      <c r="Q2204" s="1" t="n">
        <f aca="false">P2204/(3.6*$Q$2)</f>
        <v>0</v>
      </c>
      <c r="R2204" s="1" t="n">
        <f aca="false">(K2204+L2204)*$R$2</f>
        <v>5120.6249752274</v>
      </c>
      <c r="S2204" s="19" t="n">
        <f aca="false">J2204-R2204</f>
        <v>45441.0933100501</v>
      </c>
      <c r="T2204" s="1" t="n">
        <f aca="false">IF(S2204&lt;0,S2204/$G$3,0)</f>
        <v>0</v>
      </c>
      <c r="U2204" s="1" t="n">
        <f aca="false">IF(S2204&gt;0,S2204*0.7,0)</f>
        <v>31808.765317035</v>
      </c>
      <c r="V2204" s="14" t="n">
        <f aca="false">V2203+U2204+T2204</f>
        <v>8396151.54699725</v>
      </c>
      <c r="W2204" s="19" t="n">
        <f aca="false">V2204/1000</f>
        <v>8396.15154699725</v>
      </c>
      <c r="X2204" s="19" t="n">
        <f aca="false">W2204*3600000000*2/237000000</f>
        <v>255072.95838979</v>
      </c>
      <c r="Y2204" s="19" t="n">
        <f aca="false">X2204/30.662</f>
        <v>8318.86238307318</v>
      </c>
    </row>
    <row r="2205" customFormat="false" ht="17.9" hidden="false" customHeight="false" outlineLevel="0" collapsed="false">
      <c r="A2205" s="2" t="n">
        <v>4</v>
      </c>
      <c r="B2205" s="3" t="n">
        <v>2</v>
      </c>
      <c r="C2205" s="38" t="n">
        <v>10</v>
      </c>
      <c r="D2205" s="1" t="n">
        <v>20</v>
      </c>
      <c r="E2205" s="3" t="n">
        <v>573.23783212483</v>
      </c>
      <c r="F2205" s="23" t="n">
        <f aca="false">IF(D2205&lt;25, 0.24, 0.24-(0.01/5)*(D2205-25))</f>
        <v>0.24</v>
      </c>
      <c r="G2205" s="40" t="n">
        <f aca="false">(E2205/1000)*$G$1*F2205</f>
        <v>45073.0028545768</v>
      </c>
      <c r="H2205" s="40" t="n">
        <v>0.374673263876478</v>
      </c>
      <c r="I2205" s="3" t="n">
        <f aca="false">H2205*$J$2</f>
        <v>0</v>
      </c>
      <c r="J2205" s="19" t="n">
        <f aca="false">SUM(I2205+G2205)</f>
        <v>45073.0028545768</v>
      </c>
      <c r="K2205" s="1" t="n">
        <v>0</v>
      </c>
      <c r="L2205" s="39" t="n">
        <v>1.20253126506677</v>
      </c>
      <c r="M2205" s="39"/>
      <c r="N2205" s="1" t="n">
        <f aca="false">(2.571*(19.44-D2205)+3.87)*$K$2</f>
        <v>0</v>
      </c>
      <c r="O2205" s="1" t="n">
        <f aca="false">IF(N2205&gt;0,N2205,0)</f>
        <v>0</v>
      </c>
      <c r="P2205" s="1" t="n">
        <f aca="false">O2205*1.5</f>
        <v>0</v>
      </c>
      <c r="Q2205" s="1" t="n">
        <f aca="false">P2205/(3.6*$Q$2)</f>
        <v>0</v>
      </c>
      <c r="R2205" s="1" t="n">
        <f aca="false">(K2205+L2205)*$R$2</f>
        <v>6012.65632533385</v>
      </c>
      <c r="S2205" s="19" t="n">
        <f aca="false">J2205-R2205</f>
        <v>39060.346529243</v>
      </c>
      <c r="T2205" s="1" t="n">
        <f aca="false">IF(S2205&lt;0,S2205/$G$3,0)</f>
        <v>0</v>
      </c>
      <c r="U2205" s="1" t="n">
        <f aca="false">IF(S2205&gt;0,S2205*0.7,0)</f>
        <v>27342.2425704701</v>
      </c>
      <c r="V2205" s="14" t="n">
        <f aca="false">V2204+U2205+T2205</f>
        <v>8423493.78956772</v>
      </c>
      <c r="W2205" s="19" t="n">
        <f aca="false">V2205/1000</f>
        <v>8423.49378956772</v>
      </c>
      <c r="X2205" s="19" t="n">
        <f aca="false">W2205*3600000000*2/237000000</f>
        <v>255903.608796994</v>
      </c>
      <c r="Y2205" s="19" t="n">
        <f aca="false">X2205/30.662</f>
        <v>8345.95293186988</v>
      </c>
    </row>
    <row r="2206" customFormat="false" ht="17.9" hidden="false" customHeight="false" outlineLevel="0" collapsed="false">
      <c r="A2206" s="2" t="n">
        <v>4</v>
      </c>
      <c r="B2206" s="3" t="n">
        <v>2</v>
      </c>
      <c r="C2206" s="38" t="n">
        <v>11</v>
      </c>
      <c r="D2206" s="1" t="n">
        <v>21.1</v>
      </c>
      <c r="E2206" s="3" t="n">
        <v>795.837593697225</v>
      </c>
      <c r="F2206" s="23" t="n">
        <f aca="false">IF(D2206&lt;25, 0.24, 0.24-(0.01/5)*(D2206-25))</f>
        <v>0.24</v>
      </c>
      <c r="G2206" s="40" t="n">
        <f aca="false">(E2206/1000)*$G$1*F2206</f>
        <v>62575.7549873004</v>
      </c>
      <c r="H2206" s="40" t="n">
        <v>0.378328534252318</v>
      </c>
      <c r="I2206" s="3" t="n">
        <f aca="false">H2206*$J$2</f>
        <v>0</v>
      </c>
      <c r="J2206" s="19" t="n">
        <f aca="false">SUM(I2206+G2206)</f>
        <v>62575.7549873004</v>
      </c>
      <c r="K2206" s="1" t="n">
        <v>0</v>
      </c>
      <c r="L2206" s="39" t="n">
        <v>1.3389595892007</v>
      </c>
      <c r="M2206" s="39"/>
      <c r="N2206" s="1" t="n">
        <f aca="false">(2.571*(19.44-D2206)+3.87)*$K$2</f>
        <v>-0</v>
      </c>
      <c r="O2206" s="1" t="n">
        <f aca="false">IF(N2206&gt;0,N2206,0)</f>
        <v>0</v>
      </c>
      <c r="P2206" s="1" t="n">
        <f aca="false">O2206*1.5</f>
        <v>0</v>
      </c>
      <c r="Q2206" s="1" t="n">
        <f aca="false">P2206/(3.6*$Q$2)</f>
        <v>0</v>
      </c>
      <c r="R2206" s="1" t="n">
        <f aca="false">(K2206+L2206)*$R$2</f>
        <v>6694.7979460035</v>
      </c>
      <c r="S2206" s="19" t="n">
        <f aca="false">J2206-R2206</f>
        <v>55880.9570412969</v>
      </c>
      <c r="T2206" s="1" t="n">
        <f aca="false">IF(S2206&lt;0,S2206/$G$3,0)</f>
        <v>0</v>
      </c>
      <c r="U2206" s="1" t="n">
        <f aca="false">IF(S2206&gt;0,S2206*0.7,0)</f>
        <v>39116.6699289078</v>
      </c>
      <c r="V2206" s="14" t="n">
        <f aca="false">V2205+U2206+T2206</f>
        <v>8462610.45949663</v>
      </c>
      <c r="W2206" s="19" t="n">
        <f aca="false">V2206/1000</f>
        <v>8462.61045949663</v>
      </c>
      <c r="X2206" s="19" t="n">
        <f aca="false">W2206*3600000000*2/237000000</f>
        <v>257091.96332648</v>
      </c>
      <c r="Y2206" s="19" t="n">
        <f aca="false">X2206/30.662</f>
        <v>8384.70952079056</v>
      </c>
    </row>
    <row r="2207" customFormat="false" ht="17.9" hidden="false" customHeight="false" outlineLevel="0" collapsed="false">
      <c r="A2207" s="2" t="n">
        <v>4</v>
      </c>
      <c r="B2207" s="3" t="n">
        <v>2</v>
      </c>
      <c r="C2207" s="38" t="n">
        <v>12</v>
      </c>
      <c r="D2207" s="1" t="n">
        <v>23.3</v>
      </c>
      <c r="E2207" s="3" t="n">
        <v>854.760943835675</v>
      </c>
      <c r="F2207" s="23" t="n">
        <f aca="false">IF(D2207&lt;25, 0.24, 0.24-(0.01/5)*(D2207-25))</f>
        <v>0.24</v>
      </c>
      <c r="G2207" s="40" t="n">
        <f aca="false">(E2207/1000)*$G$1*F2207</f>
        <v>67208.8273006665</v>
      </c>
      <c r="H2207" s="40" t="n">
        <v>0.395903122506918</v>
      </c>
      <c r="I2207" s="3" t="n">
        <f aca="false">H2207*$J$2</f>
        <v>0</v>
      </c>
      <c r="J2207" s="19" t="n">
        <f aca="false">SUM(I2207+G2207)</f>
        <v>67208.8273006665</v>
      </c>
      <c r="K2207" s="1" t="n">
        <v>0</v>
      </c>
      <c r="L2207" s="39" t="n">
        <v>1.40991144339075</v>
      </c>
      <c r="M2207" s="39"/>
      <c r="N2207" s="1" t="n">
        <f aca="false">(2.571*(19.44-D2207)+3.87)*$K$2</f>
        <v>-0</v>
      </c>
      <c r="O2207" s="1" t="n">
        <f aca="false">IF(N2207&gt;0,N2207,0)</f>
        <v>0</v>
      </c>
      <c r="P2207" s="1" t="n">
        <f aca="false">O2207*1.5</f>
        <v>0</v>
      </c>
      <c r="Q2207" s="1" t="n">
        <f aca="false">P2207/(3.6*$Q$2)</f>
        <v>0</v>
      </c>
      <c r="R2207" s="1" t="n">
        <f aca="false">(K2207+L2207)*$R$2</f>
        <v>7049.55721695375</v>
      </c>
      <c r="S2207" s="19" t="n">
        <f aca="false">J2207-R2207</f>
        <v>60159.2700837128</v>
      </c>
      <c r="T2207" s="1" t="n">
        <f aca="false">IF(S2207&lt;0,S2207/$G$3,0)</f>
        <v>0</v>
      </c>
      <c r="U2207" s="1" t="n">
        <f aca="false">IF(S2207&gt;0,S2207*0.7,0)</f>
        <v>42111.4890585989</v>
      </c>
      <c r="V2207" s="14" t="n">
        <f aca="false">V2206+U2207+T2207</f>
        <v>8504721.94855523</v>
      </c>
      <c r="W2207" s="19" t="n">
        <f aca="false">V2207/1000</f>
        <v>8504.72194855523</v>
      </c>
      <c r="X2207" s="19" t="n">
        <f aca="false">W2207*3600000000*2/237000000</f>
        <v>258371.299702944</v>
      </c>
      <c r="Y2207" s="19" t="n">
        <f aca="false">X2207/30.662</f>
        <v>8426.43336060739</v>
      </c>
    </row>
    <row r="2208" customFormat="false" ht="17.9" hidden="false" customHeight="false" outlineLevel="0" collapsed="false">
      <c r="A2208" s="2" t="n">
        <v>4</v>
      </c>
      <c r="B2208" s="3" t="n">
        <v>2</v>
      </c>
      <c r="C2208" s="38" t="n">
        <v>13</v>
      </c>
      <c r="D2208" s="1" t="n">
        <v>23.9</v>
      </c>
      <c r="E2208" s="3" t="n">
        <v>785.945468874719</v>
      </c>
      <c r="F2208" s="23" t="n">
        <f aca="false">IF(D2208&lt;25, 0.24, 0.24-(0.01/5)*(D2208-25))</f>
        <v>0.24</v>
      </c>
      <c r="G2208" s="40" t="n">
        <f aca="false">(E2208/1000)*$G$1*F2208</f>
        <v>61797.9490830565</v>
      </c>
      <c r="H2208" s="40" t="n">
        <v>0.399813900387792</v>
      </c>
      <c r="I2208" s="3" t="n">
        <f aca="false">H2208*$J$2</f>
        <v>0</v>
      </c>
      <c r="J2208" s="19" t="n">
        <f aca="false">SUM(I2208+G2208)</f>
        <v>61797.9490830565</v>
      </c>
      <c r="K2208" s="1" t="n">
        <v>0</v>
      </c>
      <c r="L2208" s="39" t="n">
        <v>1.93349506193149</v>
      </c>
      <c r="M2208" s="39"/>
      <c r="N2208" s="1" t="n">
        <f aca="false">(2.571*(19.44-D2208)+3.87)*$K$2</f>
        <v>-0</v>
      </c>
      <c r="O2208" s="1" t="n">
        <f aca="false">IF(N2208&gt;0,N2208,0)</f>
        <v>0</v>
      </c>
      <c r="P2208" s="1" t="n">
        <f aca="false">O2208*1.5</f>
        <v>0</v>
      </c>
      <c r="Q2208" s="1" t="n">
        <f aca="false">P2208/(3.6*$Q$2)</f>
        <v>0</v>
      </c>
      <c r="R2208" s="1" t="n">
        <f aca="false">(K2208+L2208)*$R$2</f>
        <v>9667.47530965745</v>
      </c>
      <c r="S2208" s="19" t="n">
        <f aca="false">J2208-R2208</f>
        <v>52130.4737733991</v>
      </c>
      <c r="T2208" s="1" t="n">
        <f aca="false">IF(S2208&lt;0,S2208/$G$3,0)</f>
        <v>0</v>
      </c>
      <c r="U2208" s="1" t="n">
        <f aca="false">IF(S2208&gt;0,S2208*0.7,0)</f>
        <v>36491.3316413793</v>
      </c>
      <c r="V2208" s="14" t="n">
        <f aca="false">V2207+U2208+T2208</f>
        <v>8541213.28019661</v>
      </c>
      <c r="W2208" s="19" t="n">
        <f aca="false">V2208/1000</f>
        <v>8541.21328019661</v>
      </c>
      <c r="X2208" s="19" t="n">
        <f aca="false">W2208*3600000000*2/237000000</f>
        <v>259479.897119897</v>
      </c>
      <c r="Y2208" s="19" t="n">
        <f aca="false">X2208/30.662</f>
        <v>8462.58877828899</v>
      </c>
    </row>
    <row r="2209" customFormat="false" ht="17.9" hidden="false" customHeight="false" outlineLevel="0" collapsed="false">
      <c r="A2209" s="2" t="n">
        <v>4</v>
      </c>
      <c r="B2209" s="3" t="n">
        <v>2</v>
      </c>
      <c r="C2209" s="38" t="n">
        <v>14</v>
      </c>
      <c r="D2209" s="1" t="n">
        <v>25</v>
      </c>
      <c r="E2209" s="3" t="n">
        <v>831.773462608142</v>
      </c>
      <c r="F2209" s="23" t="n">
        <f aca="false">IF(D2209&lt;25, 0.24, 0.24-(0.01/5)*(D2209-25))</f>
        <v>0.24</v>
      </c>
      <c r="G2209" s="40" t="n">
        <f aca="false">(E2209/1000)*$G$1*F2209</f>
        <v>65401.3492367231</v>
      </c>
      <c r="H2209" s="40" t="n">
        <v>0.424798153563845</v>
      </c>
      <c r="I2209" s="3" t="n">
        <f aca="false">H2209*$J$2</f>
        <v>0</v>
      </c>
      <c r="J2209" s="19" t="n">
        <f aca="false">SUM(I2209+G2209)</f>
        <v>65401.3492367231</v>
      </c>
      <c r="K2209" s="1" t="n">
        <v>0.8</v>
      </c>
      <c r="L2209" s="39" t="n">
        <v>2.78607405856396</v>
      </c>
      <c r="M2209" s="39"/>
      <c r="N2209" s="1" t="n">
        <f aca="false">(2.571*(19.44-D2209)+3.87)*$K$2</f>
        <v>-0</v>
      </c>
      <c r="O2209" s="1" t="n">
        <f aca="false">IF(N2209&gt;0,N2209,0)</f>
        <v>0</v>
      </c>
      <c r="P2209" s="1" t="n">
        <f aca="false">O2209*1.5</f>
        <v>0</v>
      </c>
      <c r="Q2209" s="1" t="n">
        <f aca="false">P2209/(3.6*$Q$2)</f>
        <v>0</v>
      </c>
      <c r="R2209" s="1" t="n">
        <f aca="false">(K2209+L2209)*$R$2</f>
        <v>17930.3702928198</v>
      </c>
      <c r="S2209" s="19" t="n">
        <f aca="false">J2209-R2209</f>
        <v>47470.9789439033</v>
      </c>
      <c r="T2209" s="1" t="n">
        <f aca="false">IF(S2209&lt;0,S2209/$G$3,0)</f>
        <v>0</v>
      </c>
      <c r="U2209" s="1" t="n">
        <f aca="false">IF(S2209&gt;0,S2209*0.7,0)</f>
        <v>33229.6852607323</v>
      </c>
      <c r="V2209" s="14" t="n">
        <f aca="false">V2208+U2209+T2209</f>
        <v>8574442.96545734</v>
      </c>
      <c r="W2209" s="19" t="n">
        <f aca="false">V2209/1000</f>
        <v>8574.44296545734</v>
      </c>
      <c r="X2209" s="19" t="n">
        <f aca="false">W2209*3600000000*2/237000000</f>
        <v>260489.40654554</v>
      </c>
      <c r="Y2209" s="19" t="n">
        <f aca="false">X2209/30.662</f>
        <v>8495.5125740506</v>
      </c>
    </row>
    <row r="2210" customFormat="false" ht="17.9" hidden="false" customHeight="false" outlineLevel="0" collapsed="false">
      <c r="A2210" s="2" t="n">
        <v>4</v>
      </c>
      <c r="B2210" s="3" t="n">
        <v>2</v>
      </c>
      <c r="C2210" s="38" t="n">
        <v>15</v>
      </c>
      <c r="D2210" s="1" t="n">
        <v>26.1</v>
      </c>
      <c r="E2210" s="3" t="n">
        <v>636.101416831479</v>
      </c>
      <c r="F2210" s="23" t="n">
        <f aca="false">IF(D2210&lt;25, 0.24, 0.24-(0.01/5)*(D2210-25))</f>
        <v>0.2378</v>
      </c>
      <c r="G2210" s="40" t="n">
        <f aca="false">(E2210/1000)*$G$1*F2210</f>
        <v>49557.4120821579</v>
      </c>
      <c r="H2210" s="40" t="n">
        <v>0.459346983696942</v>
      </c>
      <c r="I2210" s="3" t="n">
        <f aca="false">H2210*$J$2</f>
        <v>0</v>
      </c>
      <c r="J2210" s="19" t="n">
        <f aca="false">SUM(I2210+G2210)</f>
        <v>49557.4120821579</v>
      </c>
      <c r="K2210" s="1" t="n">
        <v>1.68</v>
      </c>
      <c r="L2210" s="39" t="n">
        <v>3.62247946169924</v>
      </c>
      <c r="M2210" s="39"/>
      <c r="N2210" s="1" t="n">
        <f aca="false">(2.571*(19.44-D2210)+3.87)*$K$2</f>
        <v>-0</v>
      </c>
      <c r="O2210" s="1" t="n">
        <f aca="false">IF(N2210&gt;0,N2210,0)</f>
        <v>0</v>
      </c>
      <c r="P2210" s="1" t="n">
        <f aca="false">O2210*1.5</f>
        <v>0</v>
      </c>
      <c r="Q2210" s="1" t="n">
        <f aca="false">P2210/(3.6*$Q$2)</f>
        <v>0</v>
      </c>
      <c r="R2210" s="1" t="n">
        <f aca="false">(K2210+L2210)*$R$2</f>
        <v>26512.3973084962</v>
      </c>
      <c r="S2210" s="19" t="n">
        <f aca="false">J2210-R2210</f>
        <v>23045.0147736617</v>
      </c>
      <c r="T2210" s="1" t="n">
        <f aca="false">IF(S2210&lt;0,S2210/$G$3,0)</f>
        <v>0</v>
      </c>
      <c r="U2210" s="1" t="n">
        <f aca="false">IF(S2210&gt;0,S2210*0.7,0)</f>
        <v>16131.5103415632</v>
      </c>
      <c r="V2210" s="14" t="n">
        <f aca="false">V2209+U2210+T2210</f>
        <v>8590574.47579891</v>
      </c>
      <c r="W2210" s="19" t="n">
        <f aca="false">V2210/1000</f>
        <v>8590.57447579891</v>
      </c>
      <c r="X2210" s="19" t="n">
        <f aca="false">W2210*3600000000*2/237000000</f>
        <v>260979.47774579</v>
      </c>
      <c r="Y2210" s="19" t="n">
        <f aca="false">X2210/30.662</f>
        <v>8511.49558886536</v>
      </c>
    </row>
    <row r="2211" customFormat="false" ht="17.9" hidden="false" customHeight="false" outlineLevel="0" collapsed="false">
      <c r="A2211" s="2" t="n">
        <v>4</v>
      </c>
      <c r="B2211" s="3" t="n">
        <v>2</v>
      </c>
      <c r="C2211" s="38" t="n">
        <v>16</v>
      </c>
      <c r="D2211" s="1" t="n">
        <v>26.1</v>
      </c>
      <c r="E2211" s="3" t="n">
        <v>442.039419417047</v>
      </c>
      <c r="F2211" s="23" t="n">
        <f aca="false">IF(D2211&lt;25, 0.24, 0.24-(0.01/5)*(D2211-25))</f>
        <v>0.2378</v>
      </c>
      <c r="G2211" s="40" t="n">
        <f aca="false">(E2211/1000)*$G$1*F2211</f>
        <v>34438.4230013624</v>
      </c>
      <c r="H2211" s="40" t="n">
        <v>0.501470489059968</v>
      </c>
      <c r="I2211" s="3" t="n">
        <f aca="false">H2211*$J$2</f>
        <v>0</v>
      </c>
      <c r="J2211" s="19" t="n">
        <f aca="false">SUM(I2211+G2211)</f>
        <v>34438.4230013624</v>
      </c>
      <c r="K2211" s="1" t="n">
        <v>1.68</v>
      </c>
      <c r="L2211" s="39" t="n">
        <v>4.34408947714341</v>
      </c>
      <c r="M2211" s="39"/>
      <c r="N2211" s="1" t="n">
        <f aca="false">(2.571*(19.44-D2211)+3.87)*$K$2</f>
        <v>-0</v>
      </c>
      <c r="O2211" s="1" t="n">
        <f aca="false">IF(N2211&gt;0,N2211,0)</f>
        <v>0</v>
      </c>
      <c r="P2211" s="1" t="n">
        <f aca="false">O2211*1.5</f>
        <v>0</v>
      </c>
      <c r="Q2211" s="1" t="n">
        <f aca="false">P2211/(3.6*$Q$2)</f>
        <v>0</v>
      </c>
      <c r="R2211" s="1" t="n">
        <f aca="false">(K2211+L2211)*$R$2</f>
        <v>30120.4473857171</v>
      </c>
      <c r="S2211" s="19" t="n">
        <f aca="false">J2211-R2211</f>
        <v>4317.97561564534</v>
      </c>
      <c r="T2211" s="1" t="n">
        <f aca="false">IF(S2211&lt;0,S2211/$G$3,0)</f>
        <v>0</v>
      </c>
      <c r="U2211" s="1" t="n">
        <f aca="false">IF(S2211&gt;0,S2211*0.7,0)</f>
        <v>3022.58293095174</v>
      </c>
      <c r="V2211" s="14" t="n">
        <f aca="false">V2210+U2211+T2211</f>
        <v>8593597.05872986</v>
      </c>
      <c r="W2211" s="19" t="n">
        <f aca="false">V2211/1000</f>
        <v>8593.59705872986</v>
      </c>
      <c r="X2211" s="19" t="n">
        <f aca="false">W2211*3600000000*2/237000000</f>
        <v>261071.303050021</v>
      </c>
      <c r="Y2211" s="19" t="n">
        <f aca="false">X2211/30.662</f>
        <v>8514.49034798842</v>
      </c>
    </row>
    <row r="2212" customFormat="false" ht="17.9" hidden="false" customHeight="false" outlineLevel="0" collapsed="false">
      <c r="A2212" s="2" t="n">
        <v>4</v>
      </c>
      <c r="B2212" s="3" t="n">
        <v>2</v>
      </c>
      <c r="C2212" s="38" t="n">
        <v>17</v>
      </c>
      <c r="D2212" s="1" t="n">
        <v>25</v>
      </c>
      <c r="E2212" s="3" t="n">
        <v>204.069877582277</v>
      </c>
      <c r="F2212" s="23" t="n">
        <f aca="false">IF(D2212&lt;25, 0.24, 0.24-(0.01/5)*(D2212-25))</f>
        <v>0.24</v>
      </c>
      <c r="G2212" s="40" t="n">
        <f aca="false">(E2212/1000)*$G$1*F2212</f>
        <v>16045.7695904413</v>
      </c>
      <c r="H2212" s="40" t="n">
        <v>0.543517684748863</v>
      </c>
      <c r="I2212" s="3" t="n">
        <f aca="false">H2212*$J$2</f>
        <v>0</v>
      </c>
      <c r="J2212" s="19" t="n">
        <f aca="false">SUM(I2212+G2212)</f>
        <v>16045.7695904413</v>
      </c>
      <c r="K2212" s="1" t="n">
        <v>0.8</v>
      </c>
      <c r="L2212" s="39" t="n">
        <v>4.65044239438746</v>
      </c>
      <c r="M2212" s="39"/>
      <c r="N2212" s="1" t="n">
        <f aca="false">(2.571*(19.44-D2212)+3.87)*$K$2</f>
        <v>-0</v>
      </c>
      <c r="O2212" s="1" t="n">
        <f aca="false">IF(N2212&gt;0,N2212,0)</f>
        <v>0</v>
      </c>
      <c r="P2212" s="1" t="n">
        <f aca="false">O2212*1.5</f>
        <v>0</v>
      </c>
      <c r="Q2212" s="1" t="n">
        <f aca="false">P2212/(3.6*$Q$2)</f>
        <v>0</v>
      </c>
      <c r="R2212" s="1" t="n">
        <f aca="false">(K2212+L2212)*$R$2</f>
        <v>27252.2119719373</v>
      </c>
      <c r="S2212" s="19" t="n">
        <f aca="false">J2212-R2212</f>
        <v>-11206.442381496</v>
      </c>
      <c r="T2212" s="1" t="n">
        <f aca="false">IF(S2212&lt;0,S2212/$G$3,0)</f>
        <v>-16009.2034021371</v>
      </c>
      <c r="U2212" s="1" t="n">
        <f aca="false">IF(S2212&gt;0,S2212*0.7,0)</f>
        <v>0</v>
      </c>
      <c r="V2212" s="14" t="n">
        <f aca="false">V2211+U2212+T2212</f>
        <v>8577587.85532772</v>
      </c>
      <c r="W2212" s="19" t="n">
        <f aca="false">V2212/1000</f>
        <v>8577.58785532772</v>
      </c>
      <c r="X2212" s="19" t="n">
        <f aca="false">W2212*3600000000*2/237000000</f>
        <v>260584.947503627</v>
      </c>
      <c r="Y2212" s="19" t="n">
        <f aca="false">X2212/30.662</f>
        <v>8498.62851424</v>
      </c>
    </row>
    <row r="2213" customFormat="false" ht="17.9" hidden="false" customHeight="false" outlineLevel="0" collapsed="false">
      <c r="A2213" s="2" t="n">
        <v>4</v>
      </c>
      <c r="B2213" s="3" t="n">
        <v>2</v>
      </c>
      <c r="C2213" s="38" t="n">
        <v>18</v>
      </c>
      <c r="D2213" s="1" t="n">
        <v>20.6</v>
      </c>
      <c r="E2213" s="3" t="n">
        <v>17.5479437361133</v>
      </c>
      <c r="F2213" s="23" t="n">
        <f aca="false">IF(D2213&lt;25, 0.24, 0.24-(0.01/5)*(D2213-25))</f>
        <v>0.24</v>
      </c>
      <c r="G2213" s="40" t="n">
        <f aca="false">(E2213/1000)*$G$1*F2213</f>
        <v>1379.77375843811</v>
      </c>
      <c r="H2213" s="40" t="n">
        <v>0.576664338554569</v>
      </c>
      <c r="I2213" s="3" t="n">
        <f aca="false">H2213*$J$2</f>
        <v>0</v>
      </c>
      <c r="J2213" s="19" t="n">
        <f aca="false">SUM(I2213+G2213)</f>
        <v>1379.77375843811</v>
      </c>
      <c r="K2213" s="1" t="n">
        <v>0</v>
      </c>
      <c r="L2213" s="39" t="n">
        <v>3.67489539322624</v>
      </c>
      <c r="M2213" s="39"/>
      <c r="N2213" s="1" t="n">
        <f aca="false">(2.571*(19.44-D2213)+3.87)*$K$2</f>
        <v>0</v>
      </c>
      <c r="O2213" s="1" t="n">
        <f aca="false">IF(N2213&gt;0,N2213,0)</f>
        <v>0</v>
      </c>
      <c r="P2213" s="1" t="n">
        <f aca="false">O2213*1.5</f>
        <v>0</v>
      </c>
      <c r="Q2213" s="1" t="n">
        <f aca="false">P2213/(3.6*$Q$2)</f>
        <v>0</v>
      </c>
      <c r="R2213" s="1" t="n">
        <f aca="false">(K2213+L2213)*$R$2</f>
        <v>18374.4769661312</v>
      </c>
      <c r="S2213" s="19" t="n">
        <f aca="false">J2213-R2213</f>
        <v>-16994.7032076931</v>
      </c>
      <c r="T2213" s="1" t="n">
        <f aca="false">IF(S2213&lt;0,S2213/$G$3,0)</f>
        <v>-24278.1474395616</v>
      </c>
      <c r="U2213" s="1" t="n">
        <f aca="false">IF(S2213&gt;0,S2213*0.7,0)</f>
        <v>0</v>
      </c>
      <c r="V2213" s="14" t="n">
        <f aca="false">V2212+U2213+T2213</f>
        <v>8553309.70788816</v>
      </c>
      <c r="W2213" s="19" t="n">
        <f aca="false">V2213/1000</f>
        <v>8553.30970788816</v>
      </c>
      <c r="X2213" s="19" t="n">
        <f aca="false">W2213*3600000000*2/237000000</f>
        <v>259847.38353078</v>
      </c>
      <c r="Y2213" s="19" t="n">
        <f aca="false">X2213/30.662</f>
        <v>8474.57385463373</v>
      </c>
    </row>
    <row r="2214" customFormat="false" ht="17.9" hidden="false" customHeight="false" outlineLevel="0" collapsed="false">
      <c r="A2214" s="2" t="n">
        <v>4</v>
      </c>
      <c r="B2214" s="3" t="n">
        <v>2</v>
      </c>
      <c r="C2214" s="38" t="n">
        <v>19</v>
      </c>
      <c r="D2214" s="1" t="n">
        <v>19.4</v>
      </c>
      <c r="E2214" s="3" t="n">
        <v>0</v>
      </c>
      <c r="F2214" s="23" t="n">
        <f aca="false">IF(D2214&lt;25, 0.24, 0.24-(0.01/5)*(D2214-25))</f>
        <v>0.24</v>
      </c>
      <c r="G2214" s="40" t="n">
        <f aca="false">(E2214/1000)*$G$1*F2214</f>
        <v>0</v>
      </c>
      <c r="H2214" s="40" t="n">
        <v>0.602501062881002</v>
      </c>
      <c r="I2214" s="3" t="n">
        <f aca="false">H2214*$J$2</f>
        <v>0</v>
      </c>
      <c r="J2214" s="19" t="n">
        <f aca="false">SUM(I2214+G2214)</f>
        <v>0</v>
      </c>
      <c r="K2214" s="1" t="n">
        <v>0</v>
      </c>
      <c r="L2214" s="39" t="n">
        <v>1.96999762357267</v>
      </c>
      <c r="M2214" s="39"/>
      <c r="N2214" s="1" t="n">
        <f aca="false">(2.571*(19.44-D2214)+3.87)*$K$2</f>
        <v>0</v>
      </c>
      <c r="O2214" s="1" t="n">
        <f aca="false">IF(N2214&gt;0,N2214,0)</f>
        <v>0</v>
      </c>
      <c r="P2214" s="1" t="n">
        <f aca="false">O2214*1.5</f>
        <v>0</v>
      </c>
      <c r="Q2214" s="1" t="n">
        <f aca="false">P2214/(3.6*$Q$2)</f>
        <v>0</v>
      </c>
      <c r="R2214" s="1" t="n">
        <f aca="false">(K2214+L2214)*$R$2</f>
        <v>9849.98811786335</v>
      </c>
      <c r="S2214" s="19" t="n">
        <f aca="false">J2214-R2214</f>
        <v>-9849.98811786335</v>
      </c>
      <c r="T2214" s="1" t="n">
        <f aca="false">IF(S2214&lt;0,S2214/$G$3,0)</f>
        <v>-14071.4115969476</v>
      </c>
      <c r="U2214" s="1" t="n">
        <f aca="false">IF(S2214&gt;0,S2214*0.7,0)</f>
        <v>0</v>
      </c>
      <c r="V2214" s="14" t="n">
        <f aca="false">V2213+U2214+T2214</f>
        <v>8539238.29629121</v>
      </c>
      <c r="W2214" s="19" t="n">
        <f aca="false">V2214/1000</f>
        <v>8539.23829629121</v>
      </c>
      <c r="X2214" s="19" t="n">
        <f aca="false">W2214*3600000000*2/237000000</f>
        <v>259419.897608847</v>
      </c>
      <c r="Y2214" s="19" t="n">
        <f aca="false">X2214/30.662</f>
        <v>8460.63197471942</v>
      </c>
    </row>
    <row r="2215" customFormat="false" ht="17.9" hidden="false" customHeight="false" outlineLevel="0" collapsed="false">
      <c r="A2215" s="2" t="n">
        <v>4</v>
      </c>
      <c r="B2215" s="3" t="n">
        <v>2</v>
      </c>
      <c r="C2215" s="38" t="n">
        <v>20</v>
      </c>
      <c r="D2215" s="1" t="n">
        <v>18.9</v>
      </c>
      <c r="E2215" s="3" t="n">
        <v>0</v>
      </c>
      <c r="F2215" s="23" t="n">
        <f aca="false">IF(D2215&lt;25, 0.24, 0.24-(0.01/5)*(D2215-25))</f>
        <v>0.24</v>
      </c>
      <c r="G2215" s="40" t="n">
        <f aca="false">(E2215/1000)*$G$1*F2215</f>
        <v>0</v>
      </c>
      <c r="H2215" s="40" t="n">
        <v>0.683037978296028</v>
      </c>
      <c r="I2215" s="3" t="n">
        <f aca="false">H2215*$J$2</f>
        <v>0</v>
      </c>
      <c r="J2215" s="19" t="n">
        <f aca="false">SUM(I2215+G2215)</f>
        <v>0</v>
      </c>
      <c r="K2215" s="1" t="n">
        <v>0</v>
      </c>
      <c r="L2215" s="39" t="n">
        <v>1.65447860638668</v>
      </c>
      <c r="M2215" s="39"/>
      <c r="N2215" s="1" t="n">
        <f aca="false">(2.571*(19.44-D2215)+3.87)*$K$2</f>
        <v>0</v>
      </c>
      <c r="O2215" s="1" t="n">
        <f aca="false">IF(N2215&gt;0,N2215,0)</f>
        <v>0</v>
      </c>
      <c r="P2215" s="1" t="n">
        <f aca="false">O2215*1.5</f>
        <v>0</v>
      </c>
      <c r="Q2215" s="1" t="n">
        <f aca="false">P2215/(3.6*$Q$2)</f>
        <v>0</v>
      </c>
      <c r="R2215" s="1" t="n">
        <f aca="false">(K2215+L2215)*$R$2</f>
        <v>8272.3930319334</v>
      </c>
      <c r="S2215" s="19" t="n">
        <f aca="false">J2215-R2215</f>
        <v>-8272.3930319334</v>
      </c>
      <c r="T2215" s="1" t="n">
        <f aca="false">IF(S2215&lt;0,S2215/$G$3,0)</f>
        <v>-11817.7043313334</v>
      </c>
      <c r="U2215" s="1" t="n">
        <f aca="false">IF(S2215&gt;0,S2215*0.7,0)</f>
        <v>0</v>
      </c>
      <c r="V2215" s="14" t="n">
        <f aca="false">V2214+U2215+T2215</f>
        <v>8527420.59195988</v>
      </c>
      <c r="W2215" s="19" t="n">
        <f aca="false">V2215/1000</f>
        <v>8527.42059195988</v>
      </c>
      <c r="X2215" s="19" t="n">
        <f aca="false">W2215*3600000000*2/237000000</f>
        <v>259060.878743085</v>
      </c>
      <c r="Y2215" s="19" t="n">
        <f aca="false">X2215/30.662</f>
        <v>8448.92305600042</v>
      </c>
    </row>
    <row r="2216" customFormat="false" ht="17.9" hidden="false" customHeight="false" outlineLevel="0" collapsed="false">
      <c r="A2216" s="2" t="n">
        <v>4</v>
      </c>
      <c r="B2216" s="3" t="n">
        <v>2</v>
      </c>
      <c r="C2216" s="38" t="n">
        <v>21</v>
      </c>
      <c r="D2216" s="1" t="n">
        <v>17.8</v>
      </c>
      <c r="E2216" s="3" t="n">
        <v>0</v>
      </c>
      <c r="F2216" s="23" t="n">
        <f aca="false">IF(D2216&lt;25, 0.24, 0.24-(0.01/5)*(D2216-25))</f>
        <v>0.24</v>
      </c>
      <c r="G2216" s="40" t="n">
        <f aca="false">(E2216/1000)*$G$1*F2216</f>
        <v>0</v>
      </c>
      <c r="H2216" s="40" t="n">
        <v>0.710900288120165</v>
      </c>
      <c r="I2216" s="3" t="n">
        <f aca="false">H2216*$J$2</f>
        <v>0</v>
      </c>
      <c r="J2216" s="19" t="n">
        <f aca="false">SUM(I2216+G2216)</f>
        <v>0</v>
      </c>
      <c r="K2216" s="1" t="n">
        <v>0</v>
      </c>
      <c r="L2216" s="39" t="n">
        <v>1.90041461544416</v>
      </c>
      <c r="M2216" s="39"/>
      <c r="N2216" s="1" t="n">
        <f aca="false">(2.571*(19.44-D2216)+3.87)*$K$2</f>
        <v>0</v>
      </c>
      <c r="O2216" s="1" t="n">
        <f aca="false">IF(N2216&gt;0,N2216,0)</f>
        <v>0</v>
      </c>
      <c r="P2216" s="1" t="n">
        <f aca="false">O2216*1.5</f>
        <v>0</v>
      </c>
      <c r="Q2216" s="1" t="n">
        <f aca="false">P2216/(3.6*$Q$2)</f>
        <v>0</v>
      </c>
      <c r="R2216" s="1" t="n">
        <f aca="false">(K2216+L2216)*$R$2</f>
        <v>9502.0730772208</v>
      </c>
      <c r="S2216" s="19" t="n">
        <f aca="false">J2216-R2216</f>
        <v>-9502.0730772208</v>
      </c>
      <c r="T2216" s="1" t="n">
        <f aca="false">IF(S2216&lt;0,S2216/$G$3,0)</f>
        <v>-13574.3901103154</v>
      </c>
      <c r="U2216" s="1" t="n">
        <f aca="false">IF(S2216&gt;0,S2216*0.7,0)</f>
        <v>0</v>
      </c>
      <c r="V2216" s="14" t="n">
        <f aca="false">V2215+U2216+T2216</f>
        <v>8513846.20184956</v>
      </c>
      <c r="W2216" s="19" t="n">
        <f aca="false">V2216/1000</f>
        <v>8513.84620184956</v>
      </c>
      <c r="X2216" s="19" t="n">
        <f aca="false">W2216*3600000000*2/237000000</f>
        <v>258648.492208088</v>
      </c>
      <c r="Y2216" s="19" t="n">
        <f aca="false">X2216/30.662</f>
        <v>8435.4736223367</v>
      </c>
    </row>
    <row r="2217" customFormat="false" ht="17.9" hidden="false" customHeight="false" outlineLevel="0" collapsed="false">
      <c r="A2217" s="2" t="n">
        <v>4</v>
      </c>
      <c r="B2217" s="3" t="n">
        <v>2</v>
      </c>
      <c r="C2217" s="38" t="n">
        <v>22</v>
      </c>
      <c r="D2217" s="1" t="n">
        <v>16.7</v>
      </c>
      <c r="E2217" s="3" t="n">
        <v>0</v>
      </c>
      <c r="F2217" s="23" t="n">
        <f aca="false">IF(D2217&lt;25, 0.24, 0.24-(0.01/5)*(D2217-25))</f>
        <v>0.24</v>
      </c>
      <c r="G2217" s="40" t="n">
        <f aca="false">(E2217/1000)*$G$1*F2217</f>
        <v>0</v>
      </c>
      <c r="H2217" s="40" t="n">
        <v>0.715753650965093</v>
      </c>
      <c r="I2217" s="3" t="n">
        <f aca="false">H2217*$J$2</f>
        <v>0</v>
      </c>
      <c r="J2217" s="19" t="n">
        <f aca="false">SUM(I2217+G2217)</f>
        <v>0</v>
      </c>
      <c r="K2217" s="1" t="n">
        <v>0</v>
      </c>
      <c r="L2217" s="39" t="n">
        <v>1.59698707180182</v>
      </c>
      <c r="M2217" s="39"/>
      <c r="N2217" s="1" t="n">
        <f aca="false">(2.571*(19.44-D2217)+3.87)*$K$2</f>
        <v>0</v>
      </c>
      <c r="O2217" s="1" t="n">
        <f aca="false">IF(N2217&gt;0,N2217,0)</f>
        <v>0</v>
      </c>
      <c r="P2217" s="1" t="n">
        <f aca="false">O2217*1.5</f>
        <v>0</v>
      </c>
      <c r="Q2217" s="1" t="n">
        <f aca="false">P2217/(3.6*$Q$2)</f>
        <v>0</v>
      </c>
      <c r="R2217" s="1" t="n">
        <f aca="false">(K2217+L2217)*$R$2</f>
        <v>7984.9353590091</v>
      </c>
      <c r="S2217" s="19" t="n">
        <f aca="false">J2217-R2217</f>
        <v>-7984.9353590091</v>
      </c>
      <c r="T2217" s="1" t="n">
        <f aca="false">IF(S2217&lt;0,S2217/$G$3,0)</f>
        <v>-11407.0505128701</v>
      </c>
      <c r="U2217" s="1" t="n">
        <f aca="false">IF(S2217&gt;0,S2217*0.7,0)</f>
        <v>0</v>
      </c>
      <c r="V2217" s="14" t="n">
        <f aca="false">V2216+U2217+T2217</f>
        <v>8502439.15133669</v>
      </c>
      <c r="W2217" s="19" t="n">
        <f aca="false">V2217/1000</f>
        <v>8502.43915133669</v>
      </c>
      <c r="X2217" s="19" t="n">
        <f aca="false">W2217*3600000000*2/237000000</f>
        <v>258301.948901368</v>
      </c>
      <c r="Y2217" s="19" t="n">
        <f aca="false">X2217/30.662</f>
        <v>8424.17157724114</v>
      </c>
    </row>
    <row r="2218" customFormat="false" ht="17.9" hidden="false" customHeight="false" outlineLevel="0" collapsed="false">
      <c r="A2218" s="2" t="n">
        <v>4</v>
      </c>
      <c r="B2218" s="3" t="n">
        <v>2</v>
      </c>
      <c r="C2218" s="38" t="n">
        <v>23</v>
      </c>
      <c r="D2218" s="1" t="n">
        <v>16.7</v>
      </c>
      <c r="E2218" s="3" t="n">
        <v>0</v>
      </c>
      <c r="F2218" s="23" t="n">
        <f aca="false">IF(D2218&lt;25, 0.24, 0.24-(0.01/5)*(D2218-25))</f>
        <v>0.24</v>
      </c>
      <c r="G2218" s="40" t="n">
        <f aca="false">(E2218/1000)*$G$1*F2218</f>
        <v>0</v>
      </c>
      <c r="H2218" s="40" t="n">
        <v>0.669703129865563</v>
      </c>
      <c r="I2218" s="3" t="n">
        <f aca="false">H2218*$J$2</f>
        <v>0</v>
      </c>
      <c r="J2218" s="19" t="n">
        <f aca="false">SUM(I2218+G2218)</f>
        <v>0</v>
      </c>
      <c r="K2218" s="1" t="n">
        <v>0</v>
      </c>
      <c r="L2218" s="39" t="n">
        <v>1.31705805221599</v>
      </c>
      <c r="M2218" s="39"/>
      <c r="N2218" s="1" t="n">
        <f aca="false">(2.571*(19.44-D2218)+3.87)*$K$2</f>
        <v>0</v>
      </c>
      <c r="O2218" s="1" t="n">
        <f aca="false">IF(N2218&gt;0,N2218,0)</f>
        <v>0</v>
      </c>
      <c r="P2218" s="1" t="n">
        <f aca="false">O2218*1.5</f>
        <v>0</v>
      </c>
      <c r="Q2218" s="1" t="n">
        <f aca="false">P2218/(3.6*$Q$2)</f>
        <v>0</v>
      </c>
      <c r="R2218" s="1" t="n">
        <f aca="false">(K2218+L2218)*$R$2</f>
        <v>6585.29026107995</v>
      </c>
      <c r="S2218" s="19" t="n">
        <f aca="false">J2218-R2218</f>
        <v>-6585.29026107995</v>
      </c>
      <c r="T2218" s="1" t="n">
        <f aca="false">IF(S2218&lt;0,S2218/$G$3,0)</f>
        <v>-9407.5575158285</v>
      </c>
      <c r="U2218" s="1" t="n">
        <f aca="false">IF(S2218&gt;0,S2218*0.7,0)</f>
        <v>0</v>
      </c>
      <c r="V2218" s="14" t="n">
        <f aca="false">V2217+U2218+T2218</f>
        <v>8493031.59382086</v>
      </c>
      <c r="W2218" s="19" t="n">
        <f aca="false">V2218/1000</f>
        <v>8493.03159382086</v>
      </c>
      <c r="X2218" s="19" t="n">
        <f aca="false">W2218*3600000000*2/237000000</f>
        <v>258016.149685697</v>
      </c>
      <c r="Y2218" s="19" t="n">
        <f aca="false">X2218/30.662</f>
        <v>8414.85061919305</v>
      </c>
    </row>
    <row r="2219" customFormat="false" ht="17.9" hidden="false" customHeight="false" outlineLevel="0" collapsed="false">
      <c r="A2219" s="2" t="n">
        <v>4</v>
      </c>
      <c r="B2219" s="3" t="n">
        <v>3</v>
      </c>
      <c r="C2219" s="38" t="n">
        <v>0</v>
      </c>
      <c r="D2219" s="1" t="n">
        <v>15</v>
      </c>
      <c r="E2219" s="3" t="n">
        <v>0</v>
      </c>
      <c r="F2219" s="23" t="n">
        <f aca="false">IF(D2219&lt;25, 0.24, 0.24-(0.01/5)*(D2219-25))</f>
        <v>0.24</v>
      </c>
      <c r="G2219" s="40" t="n">
        <f aca="false">(E2219/1000)*$G$1*F2219</f>
        <v>0</v>
      </c>
      <c r="H2219" s="40" t="n">
        <v>0.665196658180433</v>
      </c>
      <c r="I2219" s="3" t="n">
        <f aca="false">H2219*$J$2</f>
        <v>0</v>
      </c>
      <c r="J2219" s="19" t="n">
        <f aca="false">SUM(I2219+G2219)</f>
        <v>0</v>
      </c>
      <c r="K2219" s="1" t="n">
        <v>0</v>
      </c>
      <c r="L2219" s="39" t="n">
        <v>1.11218742500484</v>
      </c>
      <c r="M2219" s="39"/>
      <c r="N2219" s="1" t="n">
        <f aca="false">(2.571*(19.44-D2219)+3.87)*$K$2</f>
        <v>0</v>
      </c>
      <c r="O2219" s="1" t="n">
        <f aca="false">IF(N2219&gt;0,N2219,0)</f>
        <v>0</v>
      </c>
      <c r="P2219" s="1" t="n">
        <f aca="false">O2219*1.5</f>
        <v>0</v>
      </c>
      <c r="Q2219" s="1" t="n">
        <f aca="false">P2219/(3.6*$Q$2)</f>
        <v>0</v>
      </c>
      <c r="R2219" s="1" t="n">
        <f aca="false">(K2219+L2219)*$R$2</f>
        <v>5560.9371250242</v>
      </c>
      <c r="S2219" s="19" t="n">
        <f aca="false">J2219-R2219</f>
        <v>-5560.9371250242</v>
      </c>
      <c r="T2219" s="1" t="n">
        <f aca="false">IF(S2219&lt;0,S2219/$G$3,0)</f>
        <v>-7944.19589289172</v>
      </c>
      <c r="U2219" s="1" t="n">
        <f aca="false">IF(S2219&gt;0,S2219*0.7,0)</f>
        <v>0</v>
      </c>
      <c r="V2219" s="14" t="n">
        <f aca="false">V2218+U2219+T2219</f>
        <v>8485087.39792797</v>
      </c>
      <c r="W2219" s="19" t="n">
        <f aca="false">V2219/1000</f>
        <v>8485.08739792797</v>
      </c>
      <c r="X2219" s="19" t="n">
        <f aca="false">W2219*3600000000*2/237000000</f>
        <v>257774.80702566</v>
      </c>
      <c r="Y2219" s="19" t="n">
        <f aca="false">X2219/30.662</f>
        <v>8406.97955207292</v>
      </c>
    </row>
    <row r="2220" customFormat="false" ht="17.9" hidden="false" customHeight="false" outlineLevel="0" collapsed="false">
      <c r="A2220" s="2" t="n">
        <v>4</v>
      </c>
      <c r="B2220" s="3" t="n">
        <v>3</v>
      </c>
      <c r="C2220" s="38" t="n">
        <v>1</v>
      </c>
      <c r="D2220" s="1" t="n">
        <v>13.3</v>
      </c>
      <c r="E2220" s="3" t="n">
        <v>0</v>
      </c>
      <c r="F2220" s="23" t="n">
        <f aca="false">IF(D2220&lt;25, 0.24, 0.24-(0.01/5)*(D2220-25))</f>
        <v>0.24</v>
      </c>
      <c r="G2220" s="40" t="n">
        <f aca="false">(E2220/1000)*$G$1*F2220</f>
        <v>0</v>
      </c>
      <c r="H2220" s="40" t="n">
        <v>0.669428295208979</v>
      </c>
      <c r="I2220" s="3" t="n">
        <f aca="false">H2220*$J$2</f>
        <v>0</v>
      </c>
      <c r="J2220" s="19" t="n">
        <f aca="false">SUM(I2220+G2220)</f>
        <v>0</v>
      </c>
      <c r="K2220" s="1" t="n">
        <v>0</v>
      </c>
      <c r="L2220" s="39" t="n">
        <v>1.02161544393265</v>
      </c>
      <c r="M2220" s="39"/>
      <c r="N2220" s="1" t="n">
        <f aca="false">(2.571*(19.44-D2220)+3.87)*$K$2</f>
        <v>0</v>
      </c>
      <c r="O2220" s="1" t="n">
        <f aca="false">IF(N2220&gt;0,N2220,0)</f>
        <v>0</v>
      </c>
      <c r="P2220" s="1" t="n">
        <f aca="false">O2220*1.5</f>
        <v>0</v>
      </c>
      <c r="Q2220" s="1" t="n">
        <f aca="false">P2220/(3.6*$Q$2)</f>
        <v>0</v>
      </c>
      <c r="R2220" s="1" t="n">
        <f aca="false">(K2220+L2220)*$R$2</f>
        <v>5108.07721966325</v>
      </c>
      <c r="S2220" s="19" t="n">
        <f aca="false">J2220-R2220</f>
        <v>-5108.07721966325</v>
      </c>
      <c r="T2220" s="1" t="n">
        <f aca="false">IF(S2220&lt;0,S2220/$G$3,0)</f>
        <v>-7297.2531709475</v>
      </c>
      <c r="U2220" s="1" t="n">
        <f aca="false">IF(S2220&gt;0,S2220*0.7,0)</f>
        <v>0</v>
      </c>
      <c r="V2220" s="14" t="n">
        <f aca="false">V2219+U2220+T2220</f>
        <v>8477790.14475703</v>
      </c>
      <c r="W2220" s="19" t="n">
        <f aca="false">V2220/1000</f>
        <v>8477.79014475703</v>
      </c>
      <c r="X2220" s="19" t="n">
        <f aca="false">W2220*3600000000*2/237000000</f>
        <v>257553.118321732</v>
      </c>
      <c r="Y2220" s="19" t="n">
        <f aca="false">X2220/30.662</f>
        <v>8399.74947236751</v>
      </c>
    </row>
    <row r="2221" customFormat="false" ht="17.9" hidden="false" customHeight="false" outlineLevel="0" collapsed="false">
      <c r="A2221" s="2" t="n">
        <v>4</v>
      </c>
      <c r="B2221" s="3" t="n">
        <v>3</v>
      </c>
      <c r="C2221" s="38" t="n">
        <v>2</v>
      </c>
      <c r="D2221" s="1" t="n">
        <v>13.9</v>
      </c>
      <c r="E2221" s="3" t="n">
        <v>0</v>
      </c>
      <c r="F2221" s="23" t="n">
        <f aca="false">IF(D2221&lt;25, 0.24, 0.24-(0.01/5)*(D2221-25))</f>
        <v>0.24</v>
      </c>
      <c r="G2221" s="40" t="n">
        <f aca="false">(E2221/1000)*$G$1*F2221</f>
        <v>0</v>
      </c>
      <c r="H2221" s="40" t="n">
        <v>0.660838541899046</v>
      </c>
      <c r="I2221" s="3" t="n">
        <f aca="false">H2221*$J$2</f>
        <v>0</v>
      </c>
      <c r="J2221" s="19" t="n">
        <f aca="false">SUM(I2221+G2221)</f>
        <v>0</v>
      </c>
      <c r="K2221" s="1" t="n">
        <v>0</v>
      </c>
      <c r="L2221" s="39" t="n">
        <v>0.904807246680859</v>
      </c>
      <c r="M2221" s="39"/>
      <c r="N2221" s="1" t="n">
        <f aca="false">(2.571*(19.44-D2221)+3.87)*$K$2</f>
        <v>0</v>
      </c>
      <c r="O2221" s="1" t="n">
        <f aca="false">IF(N2221&gt;0,N2221,0)</f>
        <v>0</v>
      </c>
      <c r="P2221" s="1" t="n">
        <f aca="false">O2221*1.5</f>
        <v>0</v>
      </c>
      <c r="Q2221" s="1" t="n">
        <f aca="false">P2221/(3.6*$Q$2)</f>
        <v>0</v>
      </c>
      <c r="R2221" s="1" t="n">
        <f aca="false">(K2221+L2221)*$R$2</f>
        <v>4524.0362334043</v>
      </c>
      <c r="S2221" s="19" t="n">
        <f aca="false">J2221-R2221</f>
        <v>-4524.0362334043</v>
      </c>
      <c r="T2221" s="1" t="n">
        <f aca="false">IF(S2221&lt;0,S2221/$G$3,0)</f>
        <v>-6462.90890486328</v>
      </c>
      <c r="U2221" s="1" t="n">
        <f aca="false">IF(S2221&gt;0,S2221*0.7,0)</f>
        <v>0</v>
      </c>
      <c r="V2221" s="14" t="n">
        <f aca="false">V2220+U2221+T2221</f>
        <v>8471327.23585216</v>
      </c>
      <c r="W2221" s="19" t="n">
        <f aca="false">V2221/1000</f>
        <v>8471.32723585216</v>
      </c>
      <c r="X2221" s="19" t="n">
        <f aca="false">W2221*3600000000*2/237000000</f>
        <v>257356.776785382</v>
      </c>
      <c r="Y2221" s="19" t="n">
        <f aca="false">X2221/30.662</f>
        <v>8393.34605653193</v>
      </c>
    </row>
    <row r="2222" customFormat="false" ht="17.9" hidden="false" customHeight="false" outlineLevel="0" collapsed="false">
      <c r="A2222" s="2" t="n">
        <v>4</v>
      </c>
      <c r="B2222" s="3" t="n">
        <v>3</v>
      </c>
      <c r="C2222" s="38" t="n">
        <v>3</v>
      </c>
      <c r="D2222" s="1" t="n">
        <v>12.8</v>
      </c>
      <c r="E2222" s="3" t="n">
        <v>0</v>
      </c>
      <c r="F2222" s="23" t="n">
        <f aca="false">IF(D2222&lt;25, 0.24, 0.24-(0.01/5)*(D2222-25))</f>
        <v>0.24</v>
      </c>
      <c r="G2222" s="40" t="n">
        <f aca="false">(E2222/1000)*$G$1*F2222</f>
        <v>0</v>
      </c>
      <c r="H2222" s="40" t="n">
        <v>0.648262346513831</v>
      </c>
      <c r="I2222" s="3" t="n">
        <f aca="false">H2222*$J$2</f>
        <v>0</v>
      </c>
      <c r="J2222" s="19" t="n">
        <f aca="false">SUM(I2222+G2222)</f>
        <v>0</v>
      </c>
      <c r="K2222" s="1" t="n">
        <v>0</v>
      </c>
      <c r="L2222" s="39" t="n">
        <v>0.826326739152313</v>
      </c>
      <c r="M2222" s="39"/>
      <c r="N2222" s="1" t="n">
        <f aca="false">(2.571*(19.44-D2222)+3.87)*$K$2</f>
        <v>0</v>
      </c>
      <c r="O2222" s="1" t="n">
        <f aca="false">IF(N2222&gt;0,N2222,0)</f>
        <v>0</v>
      </c>
      <c r="P2222" s="1" t="n">
        <f aca="false">O2222*1.5</f>
        <v>0</v>
      </c>
      <c r="Q2222" s="1" t="n">
        <f aca="false">P2222/(3.6*$Q$2)</f>
        <v>0</v>
      </c>
      <c r="R2222" s="1" t="n">
        <f aca="false">(K2222+L2222)*$R$2</f>
        <v>4131.63369576157</v>
      </c>
      <c r="S2222" s="19" t="n">
        <f aca="false">J2222-R2222</f>
        <v>-4131.63369576157</v>
      </c>
      <c r="T2222" s="1" t="n">
        <f aca="false">IF(S2222&lt;0,S2222/$G$3,0)</f>
        <v>-5902.33385108795</v>
      </c>
      <c r="U2222" s="1" t="n">
        <f aca="false">IF(S2222&gt;0,S2222*0.7,0)</f>
        <v>0</v>
      </c>
      <c r="V2222" s="14" t="n">
        <f aca="false">V2221+U2222+T2222</f>
        <v>8465424.90200107</v>
      </c>
      <c r="W2222" s="19" t="n">
        <f aca="false">V2222/1000</f>
        <v>8465.42490200107</v>
      </c>
      <c r="X2222" s="19" t="n">
        <f aca="false">W2222*3600000000*2/237000000</f>
        <v>257177.465377248</v>
      </c>
      <c r="Y2222" s="19" t="n">
        <f aca="false">X2222/30.662</f>
        <v>8387.49805548392</v>
      </c>
    </row>
    <row r="2223" customFormat="false" ht="17.9" hidden="false" customHeight="false" outlineLevel="0" collapsed="false">
      <c r="A2223" s="2" t="n">
        <v>4</v>
      </c>
      <c r="B2223" s="3" t="n">
        <v>3</v>
      </c>
      <c r="C2223" s="38" t="n">
        <v>4</v>
      </c>
      <c r="D2223" s="1" t="n">
        <v>10.6</v>
      </c>
      <c r="E2223" s="3" t="n">
        <v>0</v>
      </c>
      <c r="F2223" s="23" t="n">
        <f aca="false">IF(D2223&lt;25, 0.24, 0.24-(0.01/5)*(D2223-25))</f>
        <v>0.24</v>
      </c>
      <c r="G2223" s="40" t="n">
        <f aca="false">(E2223/1000)*$G$1*F2223</f>
        <v>0</v>
      </c>
      <c r="H2223" s="40" t="n">
        <v>0.631166648705922</v>
      </c>
      <c r="I2223" s="3" t="n">
        <f aca="false">H2223*$J$2</f>
        <v>0</v>
      </c>
      <c r="J2223" s="19" t="n">
        <f aca="false">SUM(I2223+G2223)</f>
        <v>0</v>
      </c>
      <c r="K2223" s="1" t="n">
        <v>0</v>
      </c>
      <c r="L2223" s="39" t="n">
        <v>0.77910155002903</v>
      </c>
      <c r="M2223" s="39"/>
      <c r="N2223" s="1" t="n">
        <f aca="false">(2.571*(19.44-D2223)+3.87)*$K$2</f>
        <v>0</v>
      </c>
      <c r="O2223" s="1" t="n">
        <f aca="false">IF(N2223&gt;0,N2223,0)</f>
        <v>0</v>
      </c>
      <c r="P2223" s="1" t="n">
        <f aca="false">O2223*1.5</f>
        <v>0</v>
      </c>
      <c r="Q2223" s="1" t="n">
        <f aca="false">P2223/(3.6*$Q$2)</f>
        <v>0</v>
      </c>
      <c r="R2223" s="1" t="n">
        <f aca="false">(K2223+L2223)*$R$2</f>
        <v>3895.50775014515</v>
      </c>
      <c r="S2223" s="19" t="n">
        <f aca="false">J2223-R2223</f>
        <v>-3895.50775014515</v>
      </c>
      <c r="T2223" s="1" t="n">
        <f aca="false">IF(S2223&lt;0,S2223/$G$3,0)</f>
        <v>-5565.01107163593</v>
      </c>
      <c r="U2223" s="1" t="n">
        <f aca="false">IF(S2223&gt;0,S2223*0.7,0)</f>
        <v>0</v>
      </c>
      <c r="V2223" s="14" t="n">
        <f aca="false">V2222+U2223+T2223</f>
        <v>8459859.89092944</v>
      </c>
      <c r="W2223" s="19" t="n">
        <f aca="false">V2223/1000</f>
        <v>8459.85989092944</v>
      </c>
      <c r="X2223" s="19" t="n">
        <f aca="false">W2223*3600000000*2/237000000</f>
        <v>257008.401749755</v>
      </c>
      <c r="Y2223" s="19" t="n">
        <f aca="false">X2223/30.662</f>
        <v>8381.98427205515</v>
      </c>
    </row>
    <row r="2224" customFormat="false" ht="17.9" hidden="false" customHeight="false" outlineLevel="0" collapsed="false">
      <c r="A2224" s="2" t="n">
        <v>4</v>
      </c>
      <c r="B2224" s="3" t="n">
        <v>3</v>
      </c>
      <c r="C2224" s="38" t="n">
        <v>5</v>
      </c>
      <c r="D2224" s="1" t="n">
        <v>11.1</v>
      </c>
      <c r="E2224" s="3" t="n">
        <v>0</v>
      </c>
      <c r="F2224" s="23" t="n">
        <f aca="false">IF(D2224&lt;25, 0.24, 0.24-(0.01/5)*(D2224-25))</f>
        <v>0.24</v>
      </c>
      <c r="G2224" s="40" t="n">
        <f aca="false">(E2224/1000)*$G$1*F2224</f>
        <v>0</v>
      </c>
      <c r="H2224" s="40" t="n">
        <v>0.626704778176905</v>
      </c>
      <c r="I2224" s="3" t="n">
        <f aca="false">H2224*$J$2</f>
        <v>0</v>
      </c>
      <c r="J2224" s="19" t="n">
        <f aca="false">SUM(I2224+G2224)</f>
        <v>0</v>
      </c>
      <c r="K2224" s="1" t="n">
        <v>0</v>
      </c>
      <c r="L2224" s="39" t="n">
        <v>0.7273135407006</v>
      </c>
      <c r="M2224" s="39"/>
      <c r="N2224" s="1" t="n">
        <f aca="false">(2.571*(19.44-D2224)+3.87)*$K$2</f>
        <v>0</v>
      </c>
      <c r="O2224" s="1" t="n">
        <f aca="false">IF(N2224&gt;0,N2224,0)</f>
        <v>0</v>
      </c>
      <c r="P2224" s="1" t="n">
        <f aca="false">O2224*1.5</f>
        <v>0</v>
      </c>
      <c r="Q2224" s="1" t="n">
        <f aca="false">P2224/(3.6*$Q$2)</f>
        <v>0</v>
      </c>
      <c r="R2224" s="1" t="n">
        <f aca="false">(K2224+L2224)*$R$2</f>
        <v>3636.567703503</v>
      </c>
      <c r="S2224" s="19" t="n">
        <f aca="false">J2224-R2224</f>
        <v>-3636.567703503</v>
      </c>
      <c r="T2224" s="1" t="n">
        <f aca="false">IF(S2224&lt;0,S2224/$G$3,0)</f>
        <v>-5195.09671929</v>
      </c>
      <c r="U2224" s="1" t="n">
        <f aca="false">IF(S2224&gt;0,S2224*0.7,0)</f>
        <v>0</v>
      </c>
      <c r="V2224" s="14" t="n">
        <f aca="false">V2223+U2224+T2224</f>
        <v>8454664.79421015</v>
      </c>
      <c r="W2224" s="19" t="n">
        <f aca="false">V2224/1000</f>
        <v>8454.66479421015</v>
      </c>
      <c r="X2224" s="19" t="n">
        <f aca="false">W2224*3600000000*2/237000000</f>
        <v>256850.576026637</v>
      </c>
      <c r="Y2224" s="19" t="n">
        <f aca="false">X2224/30.662</f>
        <v>8376.83699780306</v>
      </c>
    </row>
    <row r="2225" customFormat="false" ht="17.9" hidden="false" customHeight="false" outlineLevel="0" collapsed="false">
      <c r="A2225" s="2" t="n">
        <v>4</v>
      </c>
      <c r="B2225" s="3" t="n">
        <v>3</v>
      </c>
      <c r="C2225" s="38" t="n">
        <v>6</v>
      </c>
      <c r="D2225" s="1" t="n">
        <v>11.7</v>
      </c>
      <c r="E2225" s="3" t="n">
        <v>12.4175343728633</v>
      </c>
      <c r="F2225" s="23" t="n">
        <f aca="false">IF(D2225&lt;25, 0.24, 0.24-(0.01/5)*(D2225-25))</f>
        <v>0.24</v>
      </c>
      <c r="G2225" s="40" t="n">
        <f aca="false">(E2225/1000)*$G$1*F2225</f>
        <v>976.375826696994</v>
      </c>
      <c r="H2225" s="40" t="n">
        <v>0.628448670400585</v>
      </c>
      <c r="I2225" s="3" t="n">
        <f aca="false">H2225*$J$2</f>
        <v>0</v>
      </c>
      <c r="J2225" s="19" t="n">
        <f aca="false">SUM(I2225+G2225)</f>
        <v>976.375826696994</v>
      </c>
      <c r="K2225" s="1" t="n">
        <v>0</v>
      </c>
      <c r="L2225" s="39" t="n">
        <v>0.717047195239017</v>
      </c>
      <c r="M2225" s="39"/>
      <c r="N2225" s="1" t="n">
        <f aca="false">(2.571*(19.44-D2225)+3.87)*$K$2</f>
        <v>0</v>
      </c>
      <c r="O2225" s="1" t="n">
        <f aca="false">IF(N2225&gt;0,N2225,0)</f>
        <v>0</v>
      </c>
      <c r="P2225" s="1" t="n">
        <f aca="false">O2225*1.5</f>
        <v>0</v>
      </c>
      <c r="Q2225" s="1" t="n">
        <f aca="false">P2225/(3.6*$Q$2)</f>
        <v>0</v>
      </c>
      <c r="R2225" s="1" t="n">
        <f aca="false">(K2225+L2225)*$R$2</f>
        <v>3585.23597619509</v>
      </c>
      <c r="S2225" s="19" t="n">
        <f aca="false">J2225-R2225</f>
        <v>-2608.86014949809</v>
      </c>
      <c r="T2225" s="1" t="n">
        <f aca="false">IF(S2225&lt;0,S2225/$G$3,0)</f>
        <v>-3726.94307071156</v>
      </c>
      <c r="U2225" s="1" t="n">
        <f aca="false">IF(S2225&gt;0,S2225*0.7,0)</f>
        <v>0</v>
      </c>
      <c r="V2225" s="14" t="n">
        <f aca="false">V2224+U2225+T2225</f>
        <v>8450937.85113944</v>
      </c>
      <c r="W2225" s="19" t="n">
        <f aca="false">V2225/1000</f>
        <v>8450.93785113944</v>
      </c>
      <c r="X2225" s="19" t="n">
        <f aca="false">W2225*3600000000*2/237000000</f>
        <v>256737.352439679</v>
      </c>
      <c r="Y2225" s="19" t="n">
        <f aca="false">X2225/30.662</f>
        <v>8373.14436239251</v>
      </c>
    </row>
    <row r="2226" customFormat="false" ht="17.9" hidden="false" customHeight="false" outlineLevel="0" collapsed="false">
      <c r="A2226" s="2" t="n">
        <v>4</v>
      </c>
      <c r="B2226" s="3" t="n">
        <v>3</v>
      </c>
      <c r="C2226" s="38" t="n">
        <v>7</v>
      </c>
      <c r="D2226" s="1" t="n">
        <v>13.9</v>
      </c>
      <c r="E2226" s="3" t="n">
        <v>180.880888698291</v>
      </c>
      <c r="F2226" s="23" t="n">
        <f aca="false">IF(D2226&lt;25, 0.24, 0.24-(0.01/5)*(D2226-25))</f>
        <v>0.24</v>
      </c>
      <c r="G2226" s="40" t="n">
        <f aca="false">(E2226/1000)*$G$1*F2226</f>
        <v>14222.4472212802</v>
      </c>
      <c r="H2226" s="40" t="n">
        <v>0.610007105754515</v>
      </c>
      <c r="I2226" s="3" t="n">
        <f aca="false">H2226*$J$2</f>
        <v>0</v>
      </c>
      <c r="J2226" s="19" t="n">
        <f aca="false">SUM(I2226+G2226)</f>
        <v>14222.4472212802</v>
      </c>
      <c r="K2226" s="1" t="n">
        <v>0</v>
      </c>
      <c r="L2226" s="39" t="n">
        <v>0.828836290265144</v>
      </c>
      <c r="M2226" s="39"/>
      <c r="N2226" s="1" t="n">
        <f aca="false">(2.571*(19.44-D2226)+3.87)*$K$2</f>
        <v>0</v>
      </c>
      <c r="O2226" s="1" t="n">
        <f aca="false">IF(N2226&gt;0,N2226,0)</f>
        <v>0</v>
      </c>
      <c r="P2226" s="1" t="n">
        <f aca="false">O2226*1.5</f>
        <v>0</v>
      </c>
      <c r="Q2226" s="1" t="n">
        <f aca="false">P2226/(3.6*$Q$2)</f>
        <v>0</v>
      </c>
      <c r="R2226" s="1" t="n">
        <f aca="false">(K2226+L2226)*$R$2</f>
        <v>4144.18145132572</v>
      </c>
      <c r="S2226" s="19" t="n">
        <f aca="false">J2226-R2226</f>
        <v>10078.2657699545</v>
      </c>
      <c r="T2226" s="1" t="n">
        <f aca="false">IF(S2226&lt;0,S2226/$G$3,0)</f>
        <v>0</v>
      </c>
      <c r="U2226" s="1" t="n">
        <f aca="false">IF(S2226&gt;0,S2226*0.7,0)</f>
        <v>7054.78603896812</v>
      </c>
      <c r="V2226" s="14" t="n">
        <f aca="false">V2225+U2226+T2226</f>
        <v>8457992.63717841</v>
      </c>
      <c r="W2226" s="19" t="n">
        <f aca="false">V2226/1000</f>
        <v>8457.99263717841</v>
      </c>
      <c r="X2226" s="19" t="n">
        <f aca="false">W2226*3600000000*2/237000000</f>
        <v>256951.675053521</v>
      </c>
      <c r="Y2226" s="19" t="n">
        <f aca="false">X2226/30.662</f>
        <v>8380.13420695066</v>
      </c>
    </row>
    <row r="2227" customFormat="false" ht="17.9" hidden="false" customHeight="false" outlineLevel="0" collapsed="false">
      <c r="A2227" s="2" t="n">
        <v>4</v>
      </c>
      <c r="B2227" s="3" t="n">
        <v>3</v>
      </c>
      <c r="C2227" s="38" t="n">
        <v>8</v>
      </c>
      <c r="D2227" s="1" t="n">
        <v>16.7</v>
      </c>
      <c r="E2227" s="3" t="n">
        <v>417.868647834766</v>
      </c>
      <c r="F2227" s="23" t="n">
        <f aca="false">IF(D2227&lt;25, 0.24, 0.24-(0.01/5)*(D2227-25))</f>
        <v>0.24</v>
      </c>
      <c r="G2227" s="40" t="n">
        <f aca="false">(E2227/1000)*$G$1*F2227</f>
        <v>32856.5103368703</v>
      </c>
      <c r="H2227" s="40" t="n">
        <v>0.567194880344098</v>
      </c>
      <c r="I2227" s="3" t="n">
        <f aca="false">H2227*$J$2</f>
        <v>0</v>
      </c>
      <c r="J2227" s="19" t="n">
        <f aca="false">SUM(I2227+G2227)</f>
        <v>32856.5103368703</v>
      </c>
      <c r="K2227" s="1" t="n">
        <v>0</v>
      </c>
      <c r="L2227" s="39" t="n">
        <v>0.918951989316818</v>
      </c>
      <c r="M2227" s="39"/>
      <c r="N2227" s="1" t="n">
        <f aca="false">(2.571*(19.44-D2227)+3.87)*$K$2</f>
        <v>0</v>
      </c>
      <c r="O2227" s="1" t="n">
        <f aca="false">IF(N2227&gt;0,N2227,0)</f>
        <v>0</v>
      </c>
      <c r="P2227" s="1" t="n">
        <f aca="false">O2227*1.5</f>
        <v>0</v>
      </c>
      <c r="Q2227" s="1" t="n">
        <f aca="false">P2227/(3.6*$Q$2)</f>
        <v>0</v>
      </c>
      <c r="R2227" s="1" t="n">
        <f aca="false">(K2227+L2227)*$R$2</f>
        <v>4594.75994658409</v>
      </c>
      <c r="S2227" s="19" t="n">
        <f aca="false">J2227-R2227</f>
        <v>28261.7503902862</v>
      </c>
      <c r="T2227" s="1" t="n">
        <f aca="false">IF(S2227&lt;0,S2227/$G$3,0)</f>
        <v>0</v>
      </c>
      <c r="U2227" s="1" t="n">
        <f aca="false">IF(S2227&gt;0,S2227*0.7,0)</f>
        <v>19783.2252732003</v>
      </c>
      <c r="V2227" s="14" t="n">
        <f aca="false">V2226+U2227+T2227</f>
        <v>8477775.86245161</v>
      </c>
      <c r="W2227" s="19" t="n">
        <f aca="false">V2227/1000</f>
        <v>8477.77586245161</v>
      </c>
      <c r="X2227" s="19" t="n">
        <f aca="false">W2227*3600000000*2/237000000</f>
        <v>257552.68442891</v>
      </c>
      <c r="Y2227" s="19" t="n">
        <f aca="false">X2227/30.662</f>
        <v>8399.73532153511</v>
      </c>
    </row>
    <row r="2228" customFormat="false" ht="17.9" hidden="false" customHeight="false" outlineLevel="0" collapsed="false">
      <c r="A2228" s="2" t="n">
        <v>4</v>
      </c>
      <c r="B2228" s="3" t="n">
        <v>3</v>
      </c>
      <c r="C2228" s="38" t="n">
        <v>9</v>
      </c>
      <c r="D2228" s="1" t="n">
        <v>19.4</v>
      </c>
      <c r="E2228" s="3" t="n">
        <v>667.544003482161</v>
      </c>
      <c r="F2228" s="23" t="n">
        <f aca="false">IF(D2228&lt;25, 0.24, 0.24-(0.01/5)*(D2228-25))</f>
        <v>0.24</v>
      </c>
      <c r="G2228" s="40" t="n">
        <f aca="false">(E2228/1000)*$G$1*F2228</f>
        <v>52488.1839409981</v>
      </c>
      <c r="H2228" s="40" t="n">
        <v>0.552461859502285</v>
      </c>
      <c r="I2228" s="3" t="n">
        <f aca="false">H2228*$J$2</f>
        <v>0</v>
      </c>
      <c r="J2228" s="19" t="n">
        <f aca="false">SUM(I2228+G2228)</f>
        <v>52488.1839409981</v>
      </c>
      <c r="K2228" s="1" t="n">
        <v>0</v>
      </c>
      <c r="L2228" s="39" t="n">
        <v>1.04374512192762</v>
      </c>
      <c r="M2228" s="39"/>
      <c r="N2228" s="1" t="n">
        <f aca="false">(2.571*(19.44-D2228)+3.87)*$K$2</f>
        <v>0</v>
      </c>
      <c r="O2228" s="1" t="n">
        <f aca="false">IF(N2228&gt;0,N2228,0)</f>
        <v>0</v>
      </c>
      <c r="P2228" s="1" t="n">
        <f aca="false">O2228*1.5</f>
        <v>0</v>
      </c>
      <c r="Q2228" s="1" t="n">
        <f aca="false">P2228/(3.6*$Q$2)</f>
        <v>0</v>
      </c>
      <c r="R2228" s="1" t="n">
        <f aca="false">(K2228+L2228)*$R$2</f>
        <v>5218.7256096381</v>
      </c>
      <c r="S2228" s="19" t="n">
        <f aca="false">J2228-R2228</f>
        <v>47269.45833136</v>
      </c>
      <c r="T2228" s="1" t="n">
        <f aca="false">IF(S2228&lt;0,S2228/$G$3,0)</f>
        <v>0</v>
      </c>
      <c r="U2228" s="1" t="n">
        <f aca="false">IF(S2228&gt;0,S2228*0.7,0)</f>
        <v>33088.620831952</v>
      </c>
      <c r="V2228" s="14" t="n">
        <f aca="false">V2227+U2228+T2228</f>
        <v>8510864.48328356</v>
      </c>
      <c r="W2228" s="19" t="n">
        <f aca="false">V2228/1000</f>
        <v>8510.86448328356</v>
      </c>
      <c r="X2228" s="19" t="n">
        <f aca="false">W2228*3600000000*2/237000000</f>
        <v>258557.908352918</v>
      </c>
      <c r="Y2228" s="19" t="n">
        <f aca="false">X2228/30.662</f>
        <v>8432.5193514095</v>
      </c>
    </row>
    <row r="2229" customFormat="false" ht="17.9" hidden="false" customHeight="false" outlineLevel="0" collapsed="false">
      <c r="A2229" s="2" t="n">
        <v>4</v>
      </c>
      <c r="B2229" s="3" t="n">
        <v>3</v>
      </c>
      <c r="C2229" s="38" t="n">
        <v>10</v>
      </c>
      <c r="D2229" s="1" t="n">
        <v>21.1</v>
      </c>
      <c r="E2229" s="3" t="n">
        <v>814.348157668626</v>
      </c>
      <c r="F2229" s="23" t="n">
        <f aca="false">IF(D2229&lt;25, 0.24, 0.24-(0.01/5)*(D2229-25))</f>
        <v>0.24</v>
      </c>
      <c r="G2229" s="40" t="n">
        <f aca="false">(E2229/1000)*$G$1*F2229</f>
        <v>64031.2184196949</v>
      </c>
      <c r="H2229" s="40" t="n">
        <v>0.565110046379916</v>
      </c>
      <c r="I2229" s="3" t="n">
        <f aca="false">H2229*$J$2</f>
        <v>0</v>
      </c>
      <c r="J2229" s="19" t="n">
        <f aca="false">SUM(I2229+G2229)</f>
        <v>64031.2184196949</v>
      </c>
      <c r="K2229" s="1" t="n">
        <v>0</v>
      </c>
      <c r="L2229" s="39" t="n">
        <v>1.43249740340623</v>
      </c>
      <c r="M2229" s="39"/>
      <c r="N2229" s="1" t="n">
        <f aca="false">(2.571*(19.44-D2229)+3.87)*$K$2</f>
        <v>-0</v>
      </c>
      <c r="O2229" s="1" t="n">
        <f aca="false">IF(N2229&gt;0,N2229,0)</f>
        <v>0</v>
      </c>
      <c r="P2229" s="1" t="n">
        <f aca="false">O2229*1.5</f>
        <v>0</v>
      </c>
      <c r="Q2229" s="1" t="n">
        <f aca="false">P2229/(3.6*$Q$2)</f>
        <v>0</v>
      </c>
      <c r="R2229" s="1" t="n">
        <f aca="false">(K2229+L2229)*$R$2</f>
        <v>7162.48701703115</v>
      </c>
      <c r="S2229" s="19" t="n">
        <f aca="false">J2229-R2229</f>
        <v>56868.7314026637</v>
      </c>
      <c r="T2229" s="1" t="n">
        <f aca="false">IF(S2229&lt;0,S2229/$G$3,0)</f>
        <v>0</v>
      </c>
      <c r="U2229" s="1" t="n">
        <f aca="false">IF(S2229&gt;0,S2229*0.7,0)</f>
        <v>39808.1119818646</v>
      </c>
      <c r="V2229" s="14" t="n">
        <f aca="false">V2228+U2229+T2229</f>
        <v>8550672.59526542</v>
      </c>
      <c r="W2229" s="19" t="n">
        <f aca="false">V2229/1000</f>
        <v>8550.67259526542</v>
      </c>
      <c r="X2229" s="19" t="n">
        <f aca="false">W2229*3600000000*2/237000000</f>
        <v>259767.268716924</v>
      </c>
      <c r="Y2229" s="19" t="n">
        <f aca="false">X2229/30.662</f>
        <v>8471.96101744584</v>
      </c>
    </row>
    <row r="2230" customFormat="false" ht="17.9" hidden="false" customHeight="false" outlineLevel="0" collapsed="false">
      <c r="A2230" s="2" t="n">
        <v>4</v>
      </c>
      <c r="B2230" s="3" t="n">
        <v>3</v>
      </c>
      <c r="C2230" s="38" t="n">
        <v>11</v>
      </c>
      <c r="D2230" s="1" t="n">
        <v>23.3</v>
      </c>
      <c r="E2230" s="3" t="n">
        <v>969.057415607964</v>
      </c>
      <c r="F2230" s="23" t="n">
        <f aca="false">IF(D2230&lt;25, 0.24, 0.24-(0.01/5)*(D2230-25))</f>
        <v>0.24</v>
      </c>
      <c r="G2230" s="40" t="n">
        <f aca="false">(E2230/1000)*$G$1*F2230</f>
        <v>76195.8217203555</v>
      </c>
      <c r="H2230" s="40" t="n">
        <v>0.605533731025738</v>
      </c>
      <c r="I2230" s="3" t="n">
        <f aca="false">H2230*$J$2</f>
        <v>0</v>
      </c>
      <c r="J2230" s="19" t="n">
        <f aca="false">SUM(I2230+G2230)</f>
        <v>76195.8217203555</v>
      </c>
      <c r="K2230" s="1" t="n">
        <v>0</v>
      </c>
      <c r="L2230" s="39" t="n">
        <v>2.14680690652216</v>
      </c>
      <c r="M2230" s="39"/>
      <c r="N2230" s="1" t="n">
        <f aca="false">(2.571*(19.44-D2230)+3.87)*$K$2</f>
        <v>-0</v>
      </c>
      <c r="O2230" s="1" t="n">
        <f aca="false">IF(N2230&gt;0,N2230,0)</f>
        <v>0</v>
      </c>
      <c r="P2230" s="1" t="n">
        <f aca="false">O2230*1.5</f>
        <v>0</v>
      </c>
      <c r="Q2230" s="1" t="n">
        <f aca="false">P2230/(3.6*$Q$2)</f>
        <v>0</v>
      </c>
      <c r="R2230" s="1" t="n">
        <f aca="false">(K2230+L2230)*$R$2</f>
        <v>10734.0345326108</v>
      </c>
      <c r="S2230" s="19" t="n">
        <f aca="false">J2230-R2230</f>
        <v>65461.7871877447</v>
      </c>
      <c r="T2230" s="1" t="n">
        <f aca="false">IF(S2230&lt;0,S2230/$G$3,0)</f>
        <v>0</v>
      </c>
      <c r="U2230" s="1" t="n">
        <f aca="false">IF(S2230&gt;0,S2230*0.7,0)</f>
        <v>45823.2510314213</v>
      </c>
      <c r="V2230" s="14" t="n">
        <f aca="false">V2229+U2230+T2230</f>
        <v>8596495.84629685</v>
      </c>
      <c r="W2230" s="19" t="n">
        <f aca="false">V2230/1000</f>
        <v>8596.49584629684</v>
      </c>
      <c r="X2230" s="19" t="n">
        <f aca="false">W2230*3600000000*2/237000000</f>
        <v>261159.367482436</v>
      </c>
      <c r="Y2230" s="19" t="n">
        <f aca="false">X2230/30.662</f>
        <v>8517.36245132202</v>
      </c>
    </row>
    <row r="2231" customFormat="false" ht="17.9" hidden="false" customHeight="false" outlineLevel="0" collapsed="false">
      <c r="A2231" s="2" t="n">
        <v>4</v>
      </c>
      <c r="B2231" s="3" t="n">
        <v>3</v>
      </c>
      <c r="C2231" s="38" t="n">
        <v>12</v>
      </c>
      <c r="D2231" s="1" t="n">
        <v>26.1</v>
      </c>
      <c r="E2231" s="3" t="n">
        <v>1019.64798993558</v>
      </c>
      <c r="F2231" s="23" t="n">
        <f aca="false">IF(D2231&lt;25, 0.24, 0.24-(0.01/5)*(D2231-25))</f>
        <v>0.2378</v>
      </c>
      <c r="G2231" s="40" t="n">
        <f aca="false">(E2231/1000)*$G$1*F2231</f>
        <v>79438.7723072288</v>
      </c>
      <c r="H2231" s="40" t="n">
        <v>0.603613090156125</v>
      </c>
      <c r="I2231" s="3" t="n">
        <f aca="false">H2231*$J$2</f>
        <v>0</v>
      </c>
      <c r="J2231" s="19" t="n">
        <f aca="false">SUM(I2231+G2231)</f>
        <v>79438.7723072288</v>
      </c>
      <c r="K2231" s="1" t="n">
        <v>1.68</v>
      </c>
      <c r="L2231" s="39" t="n">
        <v>0.140135081130249</v>
      </c>
      <c r="M2231" s="39"/>
      <c r="N2231" s="1" t="n">
        <f aca="false">(2.571*(19.44-D2231)+3.87)*$K$2</f>
        <v>-0</v>
      </c>
      <c r="O2231" s="1" t="n">
        <f aca="false">IF(N2231&gt;0,N2231,0)</f>
        <v>0</v>
      </c>
      <c r="P2231" s="1" t="n">
        <f aca="false">O2231*1.5</f>
        <v>0</v>
      </c>
      <c r="Q2231" s="1" t="n">
        <f aca="false">P2231/(3.6*$Q$2)</f>
        <v>0</v>
      </c>
      <c r="R2231" s="1" t="n">
        <f aca="false">(K2231+L2231)*$R$2</f>
        <v>9100.67540565125</v>
      </c>
      <c r="S2231" s="19" t="n">
        <f aca="false">J2231-R2231</f>
        <v>70338.0969015776</v>
      </c>
      <c r="T2231" s="1" t="n">
        <f aca="false">IF(S2231&lt;0,S2231/$G$3,0)</f>
        <v>0</v>
      </c>
      <c r="U2231" s="1" t="n">
        <f aca="false">IF(S2231&gt;0,S2231*0.7,0)</f>
        <v>49236.6678311043</v>
      </c>
      <c r="V2231" s="14" t="n">
        <f aca="false">V2230+U2231+T2231</f>
        <v>8645732.51412795</v>
      </c>
      <c r="W2231" s="19" t="n">
        <f aca="false">V2231/1000</f>
        <v>8645.73251412795</v>
      </c>
      <c r="X2231" s="19" t="n">
        <f aca="false">W2231*3600000000*2/237000000</f>
        <v>262655.164986166</v>
      </c>
      <c r="Y2231" s="19" t="n">
        <f aca="false">X2231/30.662</f>
        <v>8566.14588044373</v>
      </c>
    </row>
    <row r="2232" customFormat="false" ht="17.9" hidden="false" customHeight="false" outlineLevel="0" collapsed="false">
      <c r="A2232" s="2" t="n">
        <v>4</v>
      </c>
      <c r="B2232" s="3" t="n">
        <v>3</v>
      </c>
      <c r="C2232" s="38" t="n">
        <v>13</v>
      </c>
      <c r="D2232" s="1" t="n">
        <v>27.2</v>
      </c>
      <c r="E2232" s="3" t="n">
        <v>981.85222042108</v>
      </c>
      <c r="F2232" s="23" t="n">
        <f aca="false">IF(D2232&lt;25, 0.24, 0.24-(0.01/5)*(D2232-25))</f>
        <v>0.2356</v>
      </c>
      <c r="G2232" s="40" t="n">
        <f aca="false">(E2232/1000)*$G$1*F2232</f>
        <v>75786.4944014459</v>
      </c>
      <c r="H2232" s="40" t="n">
        <v>0.597203100304936</v>
      </c>
      <c r="I2232" s="3" t="n">
        <f aca="false">H2232*$J$2</f>
        <v>0</v>
      </c>
      <c r="J2232" s="19" t="n">
        <f aca="false">SUM(I2232+G2232)</f>
        <v>75786.4944014459</v>
      </c>
      <c r="K2232" s="1" t="n">
        <v>2.56</v>
      </c>
      <c r="L2232" s="39" t="n">
        <v>0</v>
      </c>
      <c r="M2232" s="39"/>
      <c r="N2232" s="1" t="n">
        <f aca="false">(2.571*(19.44-D2232)+3.87)*$K$2</f>
        <v>-0</v>
      </c>
      <c r="O2232" s="1" t="n">
        <f aca="false">IF(N2232&gt;0,N2232,0)</f>
        <v>0</v>
      </c>
      <c r="P2232" s="1" t="n">
        <f aca="false">O2232*1.5</f>
        <v>0</v>
      </c>
      <c r="Q2232" s="1" t="n">
        <f aca="false">P2232/(3.6*$Q$2)</f>
        <v>0</v>
      </c>
      <c r="R2232" s="1" t="n">
        <f aca="false">(K2232+L2232)*$R$2</f>
        <v>12800</v>
      </c>
      <c r="S2232" s="19" t="n">
        <f aca="false">J2232-R2232</f>
        <v>62986.4944014459</v>
      </c>
      <c r="T2232" s="1" t="n">
        <f aca="false">IF(S2232&lt;0,S2232/$G$3,0)</f>
        <v>0</v>
      </c>
      <c r="U2232" s="1" t="n">
        <f aca="false">IF(S2232&gt;0,S2232*0.7,0)</f>
        <v>44090.5460810121</v>
      </c>
      <c r="V2232" s="14" t="n">
        <f aca="false">V2231+U2232+T2232</f>
        <v>8689823.06020896</v>
      </c>
      <c r="W2232" s="19" t="n">
        <f aca="false">V2232/1000</f>
        <v>8689.82306020896</v>
      </c>
      <c r="X2232" s="19" t="n">
        <f aca="false">W2232*3600000000*2/237000000</f>
        <v>263994.624613943</v>
      </c>
      <c r="Y2232" s="19" t="n">
        <f aca="false">X2232/30.662</f>
        <v>8609.83055945285</v>
      </c>
    </row>
    <row r="2233" customFormat="false" ht="17.9" hidden="false" customHeight="false" outlineLevel="0" collapsed="false">
      <c r="A2233" s="2" t="n">
        <v>4</v>
      </c>
      <c r="B2233" s="3" t="n">
        <v>3</v>
      </c>
      <c r="C2233" s="38" t="n">
        <v>14</v>
      </c>
      <c r="D2233" s="1" t="n">
        <v>28.3</v>
      </c>
      <c r="E2233" s="3" t="n">
        <v>865.907342776363</v>
      </c>
      <c r="F2233" s="23" t="n">
        <f aca="false">IF(D2233&lt;25, 0.24, 0.24-(0.01/5)*(D2233-25))</f>
        <v>0.2334</v>
      </c>
      <c r="G2233" s="40" t="n">
        <f aca="false">(E2233/1000)*$G$1*F2233</f>
        <v>66212.9107536675</v>
      </c>
      <c r="H2233" s="40" t="n">
        <v>0.610650737123514</v>
      </c>
      <c r="I2233" s="3" t="n">
        <f aca="false">H2233*$J$2</f>
        <v>0</v>
      </c>
      <c r="J2233" s="19" t="n">
        <f aca="false">SUM(I2233+G2233)</f>
        <v>66212.9107536675</v>
      </c>
      <c r="K2233" s="1" t="n">
        <v>3.44</v>
      </c>
      <c r="L2233" s="39" t="n">
        <v>0.587372380298044</v>
      </c>
      <c r="M2233" s="39"/>
      <c r="N2233" s="1" t="n">
        <f aca="false">(2.571*(19.44-D2233)+3.87)*$K$2</f>
        <v>-0</v>
      </c>
      <c r="O2233" s="1" t="n">
        <f aca="false">IF(N2233&gt;0,N2233,0)</f>
        <v>0</v>
      </c>
      <c r="P2233" s="1" t="n">
        <f aca="false">O2233*1.5</f>
        <v>0</v>
      </c>
      <c r="Q2233" s="1" t="n">
        <f aca="false">P2233/(3.6*$Q$2)</f>
        <v>0</v>
      </c>
      <c r="R2233" s="1" t="n">
        <f aca="false">(K2233+L2233)*$R$2</f>
        <v>20136.8619014902</v>
      </c>
      <c r="S2233" s="19" t="n">
        <f aca="false">J2233-R2233</f>
        <v>46076.0488521773</v>
      </c>
      <c r="T2233" s="1" t="n">
        <f aca="false">IF(S2233&lt;0,S2233/$G$3,0)</f>
        <v>0</v>
      </c>
      <c r="U2233" s="1" t="n">
        <f aca="false">IF(S2233&gt;0,S2233*0.7,0)</f>
        <v>32253.2341965241</v>
      </c>
      <c r="V2233" s="14" t="n">
        <f aca="false">V2232+U2233+T2233</f>
        <v>8722076.29440549</v>
      </c>
      <c r="W2233" s="19" t="n">
        <f aca="false">V2233/1000</f>
        <v>8722.07629440548</v>
      </c>
      <c r="X2233" s="19" t="n">
        <f aca="false">W2233*3600000000*2/237000000</f>
        <v>264974.469703458</v>
      </c>
      <c r="Y2233" s="19" t="n">
        <f aca="false">X2233/30.662</f>
        <v>8641.78689268338</v>
      </c>
    </row>
    <row r="2234" customFormat="false" ht="17.9" hidden="false" customHeight="false" outlineLevel="0" collapsed="false">
      <c r="A2234" s="2" t="n">
        <v>4</v>
      </c>
      <c r="B2234" s="3" t="n">
        <v>3</v>
      </c>
      <c r="C2234" s="38" t="n">
        <v>15</v>
      </c>
      <c r="D2234" s="1" t="n">
        <v>28.9</v>
      </c>
      <c r="E2234" s="3" t="n">
        <v>656.438120093785</v>
      </c>
      <c r="F2234" s="23" t="n">
        <f aca="false">IF(D2234&lt;25, 0.24, 0.24-(0.01/5)*(D2234-25))</f>
        <v>0.2322</v>
      </c>
      <c r="G2234" s="40" t="n">
        <f aca="false">(E2234/1000)*$G$1*F2234</f>
        <v>49937.4560533702</v>
      </c>
      <c r="H2234" s="40" t="n">
        <v>0.613732686023384</v>
      </c>
      <c r="I2234" s="3" t="n">
        <f aca="false">H2234*$J$2</f>
        <v>0</v>
      </c>
      <c r="J2234" s="19" t="n">
        <f aca="false">SUM(I2234+G2234)</f>
        <v>49937.4560533702</v>
      </c>
      <c r="K2234" s="1" t="n">
        <v>3.92</v>
      </c>
      <c r="L2234" s="39" t="n">
        <v>1.40837024459067</v>
      </c>
      <c r="M2234" s="39"/>
      <c r="N2234" s="1" t="n">
        <f aca="false">(2.571*(19.44-D2234)+3.87)*$K$2</f>
        <v>-0</v>
      </c>
      <c r="O2234" s="1" t="n">
        <f aca="false">IF(N2234&gt;0,N2234,0)</f>
        <v>0</v>
      </c>
      <c r="P2234" s="1" t="n">
        <f aca="false">O2234*1.5</f>
        <v>0</v>
      </c>
      <c r="Q2234" s="1" t="n">
        <f aca="false">P2234/(3.6*$Q$2)</f>
        <v>0</v>
      </c>
      <c r="R2234" s="1" t="n">
        <f aca="false">(K2234+L2234)*$R$2</f>
        <v>26641.8512229534</v>
      </c>
      <c r="S2234" s="19" t="n">
        <f aca="false">J2234-R2234</f>
        <v>23295.6048304169</v>
      </c>
      <c r="T2234" s="1" t="n">
        <f aca="false">IF(S2234&lt;0,S2234/$G$3,0)</f>
        <v>0</v>
      </c>
      <c r="U2234" s="1" t="n">
        <f aca="false">IF(S2234&gt;0,S2234*0.7,0)</f>
        <v>16306.9233812918</v>
      </c>
      <c r="V2234" s="14" t="n">
        <f aca="false">V2233+U2234+T2234</f>
        <v>8738383.21778678</v>
      </c>
      <c r="W2234" s="19" t="n">
        <f aca="false">V2234/1000</f>
        <v>8738.38321778678</v>
      </c>
      <c r="X2234" s="19" t="n">
        <f aca="false">W2234*3600000000*2/237000000</f>
        <v>265469.869907446</v>
      </c>
      <c r="Y2234" s="19" t="n">
        <f aca="false">X2234/30.662</f>
        <v>8657.94370580674</v>
      </c>
    </row>
    <row r="2235" customFormat="false" ht="17.9" hidden="false" customHeight="false" outlineLevel="0" collapsed="false">
      <c r="A2235" s="2" t="n">
        <v>4</v>
      </c>
      <c r="B2235" s="3" t="n">
        <v>3</v>
      </c>
      <c r="C2235" s="38" t="n">
        <v>16</v>
      </c>
      <c r="D2235" s="1" t="n">
        <v>28.9</v>
      </c>
      <c r="E2235" s="3" t="n">
        <v>450.207135778164</v>
      </c>
      <c r="F2235" s="23" t="n">
        <f aca="false">IF(D2235&lt;25, 0.24, 0.24-(0.01/5)*(D2235-25))</f>
        <v>0.2322</v>
      </c>
      <c r="G2235" s="40" t="n">
        <f aca="false">(E2235/1000)*$G$1*F2235</f>
        <v>34248.7713154497</v>
      </c>
      <c r="H2235" s="40" t="n">
        <v>0.603860942267369</v>
      </c>
      <c r="I2235" s="3" t="n">
        <f aca="false">H2235*$J$2</f>
        <v>0</v>
      </c>
      <c r="J2235" s="19" t="n">
        <f aca="false">SUM(I2235+G2235)</f>
        <v>34248.7713154497</v>
      </c>
      <c r="K2235" s="1" t="n">
        <v>3.92</v>
      </c>
      <c r="L2235" s="39" t="n">
        <v>1.84776983034643</v>
      </c>
      <c r="M2235" s="39"/>
      <c r="N2235" s="1" t="n">
        <f aca="false">(2.571*(19.44-D2235)+3.87)*$K$2</f>
        <v>-0</v>
      </c>
      <c r="O2235" s="1" t="n">
        <f aca="false">IF(N2235&gt;0,N2235,0)</f>
        <v>0</v>
      </c>
      <c r="P2235" s="1" t="n">
        <f aca="false">O2235*1.5</f>
        <v>0</v>
      </c>
      <c r="Q2235" s="1" t="n">
        <f aca="false">P2235/(3.6*$Q$2)</f>
        <v>0</v>
      </c>
      <c r="R2235" s="1" t="n">
        <f aca="false">(K2235+L2235)*$R$2</f>
        <v>28838.8491517322</v>
      </c>
      <c r="S2235" s="19" t="n">
        <f aca="false">J2235-R2235</f>
        <v>5409.92216371754</v>
      </c>
      <c r="T2235" s="1" t="n">
        <f aca="false">IF(S2235&lt;0,S2235/$G$3,0)</f>
        <v>0</v>
      </c>
      <c r="U2235" s="1" t="n">
        <f aca="false">IF(S2235&gt;0,S2235*0.7,0)</f>
        <v>3786.94551460228</v>
      </c>
      <c r="V2235" s="14" t="n">
        <f aca="false">V2234+U2235+T2235</f>
        <v>8742170.16330138</v>
      </c>
      <c r="W2235" s="19" t="n">
        <f aca="false">V2235/1000</f>
        <v>8742.17016330138</v>
      </c>
      <c r="X2235" s="19" t="n">
        <f aca="false">W2235*3600000000*2/237000000</f>
        <v>265584.91635346</v>
      </c>
      <c r="Y2235" s="19" t="n">
        <f aca="false">X2235/30.662</f>
        <v>8661.69579132019</v>
      </c>
    </row>
    <row r="2236" customFormat="false" ht="17.9" hidden="false" customHeight="false" outlineLevel="0" collapsed="false">
      <c r="A2236" s="2" t="n">
        <v>4</v>
      </c>
      <c r="B2236" s="3" t="n">
        <v>3</v>
      </c>
      <c r="C2236" s="38" t="n">
        <v>17</v>
      </c>
      <c r="D2236" s="1" t="n">
        <v>26.7</v>
      </c>
      <c r="E2236" s="3" t="n">
        <v>204.166719512304</v>
      </c>
      <c r="F2236" s="23" t="n">
        <f aca="false">IF(D2236&lt;25, 0.24, 0.24-(0.01/5)*(D2236-25))</f>
        <v>0.2366</v>
      </c>
      <c r="G2236" s="40" t="n">
        <f aca="false">(E2236/1000)*$G$1*F2236</f>
        <v>15825.9612129905</v>
      </c>
      <c r="H2236" s="40" t="n">
        <v>0.56141122732127</v>
      </c>
      <c r="I2236" s="3" t="n">
        <f aca="false">H2236*$J$2</f>
        <v>0</v>
      </c>
      <c r="J2236" s="19" t="n">
        <f aca="false">SUM(I2236+G2236)</f>
        <v>15825.9612129905</v>
      </c>
      <c r="K2236" s="1" t="n">
        <v>2.16</v>
      </c>
      <c r="L2236" s="39" t="n">
        <v>3.37395226990517</v>
      </c>
      <c r="M2236" s="39"/>
      <c r="N2236" s="1" t="n">
        <f aca="false">(2.571*(19.44-D2236)+3.87)*$K$2</f>
        <v>-0</v>
      </c>
      <c r="O2236" s="1" t="n">
        <f aca="false">IF(N2236&gt;0,N2236,0)</f>
        <v>0</v>
      </c>
      <c r="P2236" s="1" t="n">
        <f aca="false">O2236*1.5</f>
        <v>0</v>
      </c>
      <c r="Q2236" s="1" t="n">
        <f aca="false">P2236/(3.6*$Q$2)</f>
        <v>0</v>
      </c>
      <c r="R2236" s="1" t="n">
        <f aca="false">(K2236+L2236)*$R$2</f>
        <v>27669.7613495259</v>
      </c>
      <c r="S2236" s="19" t="n">
        <f aca="false">J2236-R2236</f>
        <v>-11843.8001365353</v>
      </c>
      <c r="T2236" s="1" t="n">
        <f aca="false">IF(S2236&lt;0,S2236/$G$3,0)</f>
        <v>-16919.7144807647</v>
      </c>
      <c r="U2236" s="1" t="n">
        <f aca="false">IF(S2236&gt;0,S2236*0.7,0)</f>
        <v>0</v>
      </c>
      <c r="V2236" s="14" t="n">
        <f aca="false">V2235+U2236+T2236</f>
        <v>8725250.44882061</v>
      </c>
      <c r="W2236" s="19" t="n">
        <f aca="false">V2236/1000</f>
        <v>8725.25044882061</v>
      </c>
      <c r="X2236" s="19" t="n">
        <f aca="false">W2236*3600000000*2/237000000</f>
        <v>265070.899711006</v>
      </c>
      <c r="Y2236" s="19" t="n">
        <f aca="false">X2236/30.662</f>
        <v>8644.93182802837</v>
      </c>
    </row>
    <row r="2237" customFormat="false" ht="17.9" hidden="false" customHeight="false" outlineLevel="0" collapsed="false">
      <c r="A2237" s="2" t="n">
        <v>4</v>
      </c>
      <c r="B2237" s="3" t="n">
        <v>3</v>
      </c>
      <c r="C2237" s="38" t="n">
        <v>18</v>
      </c>
      <c r="D2237" s="1" t="n">
        <v>23.9</v>
      </c>
      <c r="E2237" s="3" t="n">
        <v>15.5931797035136</v>
      </c>
      <c r="F2237" s="23" t="n">
        <f aca="false">IF(D2237&lt;25, 0.24, 0.24-(0.01/5)*(D2237-25))</f>
        <v>0.24</v>
      </c>
      <c r="G2237" s="40" t="n">
        <f aca="false">(E2237/1000)*$G$1*F2237</f>
        <v>1226.07300827163</v>
      </c>
      <c r="H2237" s="40" t="n">
        <v>0.629755486407339</v>
      </c>
      <c r="I2237" s="3" t="n">
        <f aca="false">H2237*$J$2</f>
        <v>0</v>
      </c>
      <c r="J2237" s="19" t="n">
        <f aca="false">SUM(I2237+G2237)</f>
        <v>1226.07300827163</v>
      </c>
      <c r="K2237" s="1" t="n">
        <v>0</v>
      </c>
      <c r="L2237" s="39" t="n">
        <v>3.99064255142249</v>
      </c>
      <c r="M2237" s="39"/>
      <c r="N2237" s="1" t="n">
        <f aca="false">(2.571*(19.44-D2237)+3.87)*$K$2</f>
        <v>-0</v>
      </c>
      <c r="O2237" s="1" t="n">
        <f aca="false">IF(N2237&gt;0,N2237,0)</f>
        <v>0</v>
      </c>
      <c r="P2237" s="1" t="n">
        <f aca="false">O2237*1.5</f>
        <v>0</v>
      </c>
      <c r="Q2237" s="1" t="n">
        <f aca="false">P2237/(3.6*$Q$2)</f>
        <v>0</v>
      </c>
      <c r="R2237" s="1" t="n">
        <f aca="false">(K2237+L2237)*$R$2</f>
        <v>19953.2127571125</v>
      </c>
      <c r="S2237" s="19" t="n">
        <f aca="false">J2237-R2237</f>
        <v>-18727.1397488408</v>
      </c>
      <c r="T2237" s="1" t="n">
        <f aca="false">IF(S2237&lt;0,S2237/$G$3,0)</f>
        <v>-26753.0567840583</v>
      </c>
      <c r="U2237" s="1" t="n">
        <f aca="false">IF(S2237&gt;0,S2237*0.7,0)</f>
        <v>0</v>
      </c>
      <c r="V2237" s="14" t="n">
        <f aca="false">V2236+U2237+T2237</f>
        <v>8698497.39203656</v>
      </c>
      <c r="W2237" s="19" t="n">
        <f aca="false">V2237/1000</f>
        <v>8698.49739203656</v>
      </c>
      <c r="X2237" s="19" t="n">
        <f aca="false">W2237*3600000000*2/237000000</f>
        <v>264258.148618832</v>
      </c>
      <c r="Y2237" s="19" t="n">
        <f aca="false">X2237/30.662</f>
        <v>8618.42504138126</v>
      </c>
    </row>
    <row r="2238" customFormat="false" ht="17.9" hidden="false" customHeight="false" outlineLevel="0" collapsed="false">
      <c r="A2238" s="2" t="n">
        <v>4</v>
      </c>
      <c r="B2238" s="3" t="n">
        <v>3</v>
      </c>
      <c r="C2238" s="38" t="n">
        <v>19</v>
      </c>
      <c r="D2238" s="1" t="n">
        <v>23.3</v>
      </c>
      <c r="E2238" s="3" t="n">
        <v>0</v>
      </c>
      <c r="F2238" s="23" t="n">
        <f aca="false">IF(D2238&lt;25, 0.24, 0.24-(0.01/5)*(D2238-25))</f>
        <v>0.24</v>
      </c>
      <c r="G2238" s="40" t="n">
        <f aca="false">(E2238/1000)*$G$1*F2238</f>
        <v>0</v>
      </c>
      <c r="H2238" s="40" t="n">
        <v>0.631756380453173</v>
      </c>
      <c r="I2238" s="3" t="n">
        <f aca="false">H2238*$J$2</f>
        <v>0</v>
      </c>
      <c r="J2238" s="19" t="n">
        <f aca="false">SUM(I2238+G2238)</f>
        <v>0</v>
      </c>
      <c r="K2238" s="1" t="n">
        <v>0</v>
      </c>
      <c r="L2238" s="39" t="n">
        <v>2.51593906111864</v>
      </c>
      <c r="M2238" s="39"/>
      <c r="N2238" s="1" t="n">
        <f aca="false">(2.571*(19.44-D2238)+3.87)*$K$2</f>
        <v>-0</v>
      </c>
      <c r="O2238" s="1" t="n">
        <f aca="false">IF(N2238&gt;0,N2238,0)</f>
        <v>0</v>
      </c>
      <c r="P2238" s="1" t="n">
        <f aca="false">O2238*1.5</f>
        <v>0</v>
      </c>
      <c r="Q2238" s="1" t="n">
        <f aca="false">P2238/(3.6*$Q$2)</f>
        <v>0</v>
      </c>
      <c r="R2238" s="1" t="n">
        <f aca="false">(K2238+L2238)*$R$2</f>
        <v>12579.6953055932</v>
      </c>
      <c r="S2238" s="19" t="n">
        <f aca="false">J2238-R2238</f>
        <v>-12579.6953055932</v>
      </c>
      <c r="T2238" s="1" t="n">
        <f aca="false">IF(S2238&lt;0,S2238/$G$3,0)</f>
        <v>-17970.9932937046</v>
      </c>
      <c r="U2238" s="1" t="n">
        <f aca="false">IF(S2238&gt;0,S2238*0.7,0)</f>
        <v>0</v>
      </c>
      <c r="V2238" s="14" t="n">
        <f aca="false">V2237+U2238+T2238</f>
        <v>8680526.39874285</v>
      </c>
      <c r="W2238" s="19" t="n">
        <f aca="false">V2238/1000</f>
        <v>8680.52639874285</v>
      </c>
      <c r="X2238" s="19" t="n">
        <f aca="false">W2238*3600000000*2/237000000</f>
        <v>263712.194392188</v>
      </c>
      <c r="Y2238" s="19" t="n">
        <f aca="false">X2238/30.662</f>
        <v>8600.61947662213</v>
      </c>
    </row>
    <row r="2239" customFormat="false" ht="17.9" hidden="false" customHeight="false" outlineLevel="0" collapsed="false">
      <c r="A2239" s="2" t="n">
        <v>4</v>
      </c>
      <c r="B2239" s="3" t="n">
        <v>3</v>
      </c>
      <c r="C2239" s="38" t="n">
        <v>20</v>
      </c>
      <c r="D2239" s="1" t="n">
        <v>22.8</v>
      </c>
      <c r="E2239" s="3" t="n">
        <v>0</v>
      </c>
      <c r="F2239" s="23" t="n">
        <f aca="false">IF(D2239&lt;25, 0.24, 0.24-(0.01/5)*(D2239-25))</f>
        <v>0.24</v>
      </c>
      <c r="G2239" s="40" t="n">
        <f aca="false">(E2239/1000)*$G$1*F2239</f>
        <v>0</v>
      </c>
      <c r="H2239" s="40" t="n">
        <v>0.663009051283418</v>
      </c>
      <c r="I2239" s="3" t="n">
        <f aca="false">H2239*$J$2</f>
        <v>0</v>
      </c>
      <c r="J2239" s="19" t="n">
        <f aca="false">SUM(I2239+G2239)</f>
        <v>0</v>
      </c>
      <c r="K2239" s="1" t="n">
        <v>0</v>
      </c>
      <c r="L2239" s="39" t="n">
        <v>2.27342516721502</v>
      </c>
      <c r="M2239" s="39"/>
      <c r="N2239" s="1" t="n">
        <f aca="false">(2.571*(19.44-D2239)+3.87)*$K$2</f>
        <v>-0</v>
      </c>
      <c r="O2239" s="1" t="n">
        <f aca="false">IF(N2239&gt;0,N2239,0)</f>
        <v>0</v>
      </c>
      <c r="P2239" s="1" t="n">
        <f aca="false">O2239*1.5</f>
        <v>0</v>
      </c>
      <c r="Q2239" s="1" t="n">
        <f aca="false">P2239/(3.6*$Q$2)</f>
        <v>0</v>
      </c>
      <c r="R2239" s="1" t="n">
        <f aca="false">(K2239+L2239)*$R$2</f>
        <v>11367.1258360751</v>
      </c>
      <c r="S2239" s="19" t="n">
        <f aca="false">J2239-R2239</f>
        <v>-11367.1258360751</v>
      </c>
      <c r="T2239" s="1" t="n">
        <f aca="false">IF(S2239&lt;0,S2239/$G$3,0)</f>
        <v>-16238.751194393</v>
      </c>
      <c r="U2239" s="1" t="n">
        <f aca="false">IF(S2239&gt;0,S2239*0.7,0)</f>
        <v>0</v>
      </c>
      <c r="V2239" s="14" t="n">
        <f aca="false">V2238+U2239+T2239</f>
        <v>8664287.64754846</v>
      </c>
      <c r="W2239" s="19" t="n">
        <f aca="false">V2239/1000</f>
        <v>8664.28764754846</v>
      </c>
      <c r="X2239" s="19" t="n">
        <f aca="false">W2239*3600000000*2/237000000</f>
        <v>263218.865241978</v>
      </c>
      <c r="Y2239" s="19" t="n">
        <f aca="false">X2239/30.662</f>
        <v>8584.53020813967</v>
      </c>
    </row>
    <row r="2240" customFormat="false" ht="17.9" hidden="false" customHeight="false" outlineLevel="0" collapsed="false">
      <c r="A2240" s="2" t="n">
        <v>4</v>
      </c>
      <c r="B2240" s="3" t="n">
        <v>3</v>
      </c>
      <c r="C2240" s="38" t="n">
        <v>21</v>
      </c>
      <c r="D2240" s="1" t="n">
        <v>21.7</v>
      </c>
      <c r="E2240" s="3" t="n">
        <v>0</v>
      </c>
      <c r="F2240" s="23" t="n">
        <f aca="false">IF(D2240&lt;25, 0.24, 0.24-(0.01/5)*(D2240-25))</f>
        <v>0.24</v>
      </c>
      <c r="G2240" s="40" t="n">
        <f aca="false">(E2240/1000)*$G$1*F2240</f>
        <v>0</v>
      </c>
      <c r="H2240" s="40" t="n">
        <v>0.661408355608066</v>
      </c>
      <c r="I2240" s="3" t="n">
        <f aca="false">H2240*$J$2</f>
        <v>0</v>
      </c>
      <c r="J2240" s="19" t="n">
        <f aca="false">SUM(I2240+G2240)</f>
        <v>0</v>
      </c>
      <c r="K2240" s="1" t="n">
        <v>0</v>
      </c>
      <c r="L2240" s="39" t="n">
        <v>2.33730465008709</v>
      </c>
      <c r="M2240" s="39"/>
      <c r="N2240" s="1" t="n">
        <f aca="false">(2.571*(19.44-D2240)+3.87)*$K$2</f>
        <v>-0</v>
      </c>
      <c r="O2240" s="1" t="n">
        <f aca="false">IF(N2240&gt;0,N2240,0)</f>
        <v>0</v>
      </c>
      <c r="P2240" s="1" t="n">
        <f aca="false">O2240*1.5</f>
        <v>0</v>
      </c>
      <c r="Q2240" s="1" t="n">
        <f aca="false">P2240/(3.6*$Q$2)</f>
        <v>0</v>
      </c>
      <c r="R2240" s="1" t="n">
        <f aca="false">(K2240+L2240)*$R$2</f>
        <v>11686.5232504355</v>
      </c>
      <c r="S2240" s="19" t="n">
        <f aca="false">J2240-R2240</f>
        <v>-11686.5232504355</v>
      </c>
      <c r="T2240" s="1" t="n">
        <f aca="false">IF(S2240&lt;0,S2240/$G$3,0)</f>
        <v>-16695.0332149078</v>
      </c>
      <c r="U2240" s="1" t="n">
        <f aca="false">IF(S2240&gt;0,S2240*0.7,0)</f>
        <v>0</v>
      </c>
      <c r="V2240" s="14" t="n">
        <f aca="false">V2239+U2240+T2240</f>
        <v>8647592.61433355</v>
      </c>
      <c r="W2240" s="19" t="n">
        <f aca="false">V2240/1000</f>
        <v>8647.59261433355</v>
      </c>
      <c r="X2240" s="19" t="n">
        <f aca="false">W2240*3600000000*2/237000000</f>
        <v>262711.6743595</v>
      </c>
      <c r="Y2240" s="19" t="n">
        <f aca="false">X2240/30.662</f>
        <v>8567.98885785338</v>
      </c>
    </row>
    <row r="2241" customFormat="false" ht="17.9" hidden="false" customHeight="false" outlineLevel="0" collapsed="false">
      <c r="A2241" s="2" t="n">
        <v>4</v>
      </c>
      <c r="B2241" s="3" t="n">
        <v>3</v>
      </c>
      <c r="C2241" s="38" t="n">
        <v>22</v>
      </c>
      <c r="D2241" s="1" t="n">
        <v>20.6</v>
      </c>
      <c r="E2241" s="3" t="n">
        <v>0</v>
      </c>
      <c r="F2241" s="23" t="n">
        <f aca="false">IF(D2241&lt;25, 0.24, 0.24-(0.01/5)*(D2241-25))</f>
        <v>0.24</v>
      </c>
      <c r="G2241" s="40" t="n">
        <f aca="false">(E2241/1000)*$G$1*F2241</f>
        <v>0</v>
      </c>
      <c r="H2241" s="40" t="n">
        <v>0.620727444314892</v>
      </c>
      <c r="I2241" s="3" t="n">
        <f aca="false">H2241*$J$2</f>
        <v>0</v>
      </c>
      <c r="J2241" s="19" t="n">
        <f aca="false">SUM(I2241+G2241)</f>
        <v>0</v>
      </c>
      <c r="K2241" s="1" t="n">
        <v>0</v>
      </c>
      <c r="L2241" s="39" t="n">
        <v>1.97045390559319</v>
      </c>
      <c r="M2241" s="39"/>
      <c r="N2241" s="1" t="n">
        <f aca="false">(2.571*(19.44-D2241)+3.87)*$K$2</f>
        <v>0</v>
      </c>
      <c r="O2241" s="1" t="n">
        <f aca="false">IF(N2241&gt;0,N2241,0)</f>
        <v>0</v>
      </c>
      <c r="P2241" s="1" t="n">
        <f aca="false">O2241*1.5</f>
        <v>0</v>
      </c>
      <c r="Q2241" s="1" t="n">
        <f aca="false">P2241/(3.6*$Q$2)</f>
        <v>0</v>
      </c>
      <c r="R2241" s="1" t="n">
        <f aca="false">(K2241+L2241)*$R$2</f>
        <v>9852.26952796595</v>
      </c>
      <c r="S2241" s="19" t="n">
        <f aca="false">J2241-R2241</f>
        <v>-9852.26952796595</v>
      </c>
      <c r="T2241" s="1" t="n">
        <f aca="false">IF(S2241&lt;0,S2241/$G$3,0)</f>
        <v>-14074.6707542371</v>
      </c>
      <c r="U2241" s="1" t="n">
        <f aca="false">IF(S2241&gt;0,S2241*0.7,0)</f>
        <v>0</v>
      </c>
      <c r="V2241" s="14" t="n">
        <f aca="false">V2240+U2241+T2241</f>
        <v>8633517.94357931</v>
      </c>
      <c r="W2241" s="19" t="n">
        <f aca="false">V2241/1000</f>
        <v>8633.51794357931</v>
      </c>
      <c r="X2241" s="19" t="n">
        <f aca="false">W2241*3600000000*2/237000000</f>
        <v>262284.089425194</v>
      </c>
      <c r="Y2241" s="19" t="n">
        <f aca="false">X2241/30.662</f>
        <v>8554.04374878333</v>
      </c>
    </row>
    <row r="2242" customFormat="false" ht="17.9" hidden="false" customHeight="false" outlineLevel="0" collapsed="false">
      <c r="A2242" s="2" t="n">
        <v>4</v>
      </c>
      <c r="B2242" s="3" t="n">
        <v>3</v>
      </c>
      <c r="C2242" s="38" t="n">
        <v>23</v>
      </c>
      <c r="D2242" s="1" t="n">
        <v>19.4</v>
      </c>
      <c r="E2242" s="3" t="n">
        <v>0</v>
      </c>
      <c r="F2242" s="23" t="n">
        <f aca="false">IF(D2242&lt;25, 0.24, 0.24-(0.01/5)*(D2242-25))</f>
        <v>0.24</v>
      </c>
      <c r="G2242" s="40" t="n">
        <f aca="false">(E2242/1000)*$G$1*F2242</f>
        <v>0</v>
      </c>
      <c r="H2242" s="40" t="n">
        <v>0.580634525400796</v>
      </c>
      <c r="I2242" s="3" t="n">
        <f aca="false">H2242*$J$2</f>
        <v>0</v>
      </c>
      <c r="J2242" s="19" t="n">
        <f aca="false">SUM(I2242+G2242)</f>
        <v>0</v>
      </c>
      <c r="K2242" s="1" t="n">
        <v>0</v>
      </c>
      <c r="L2242" s="39" t="n">
        <v>1.77402449576156</v>
      </c>
      <c r="M2242" s="39"/>
      <c r="N2242" s="1" t="n">
        <f aca="false">(2.571*(19.44-D2242)+3.87)*$K$2</f>
        <v>0</v>
      </c>
      <c r="O2242" s="1" t="n">
        <f aca="false">IF(N2242&gt;0,N2242,0)</f>
        <v>0</v>
      </c>
      <c r="P2242" s="1" t="n">
        <f aca="false">O2242*1.5</f>
        <v>0</v>
      </c>
      <c r="Q2242" s="1" t="n">
        <f aca="false">P2242/(3.6*$Q$2)</f>
        <v>0</v>
      </c>
      <c r="R2242" s="1" t="n">
        <f aca="false">(K2242+L2242)*$R$2</f>
        <v>8870.1224788078</v>
      </c>
      <c r="S2242" s="19" t="n">
        <f aca="false">J2242-R2242</f>
        <v>-8870.1224788078</v>
      </c>
      <c r="T2242" s="1" t="n">
        <f aca="false">IF(S2242&lt;0,S2242/$G$3,0)</f>
        <v>-12671.603541154</v>
      </c>
      <c r="U2242" s="1" t="n">
        <f aca="false">IF(S2242&gt;0,S2242*0.7,0)</f>
        <v>0</v>
      </c>
      <c r="V2242" s="14" t="n">
        <f aca="false">V2241+U2242+T2242</f>
        <v>8620846.34003816</v>
      </c>
      <c r="W2242" s="19" t="n">
        <f aca="false">V2242/1000</f>
        <v>8620.84634003816</v>
      </c>
      <c r="X2242" s="19" t="n">
        <f aca="false">W2242*3600000000*2/237000000</f>
        <v>261899.129317615</v>
      </c>
      <c r="Y2242" s="19" t="n">
        <f aca="false">X2242/30.662</f>
        <v>8541.48879126003</v>
      </c>
    </row>
    <row r="2243" customFormat="false" ht="17.9" hidden="false" customHeight="false" outlineLevel="0" collapsed="false">
      <c r="A2243" s="2" t="n">
        <v>4</v>
      </c>
      <c r="B2243" s="3" t="n">
        <v>4</v>
      </c>
      <c r="C2243" s="38" t="n">
        <v>0</v>
      </c>
      <c r="D2243" s="1" t="n">
        <v>18.3</v>
      </c>
      <c r="E2243" s="3" t="n">
        <v>0</v>
      </c>
      <c r="F2243" s="23" t="n">
        <f aca="false">IF(D2243&lt;25, 0.24, 0.24-(0.01/5)*(D2243-25))</f>
        <v>0.24</v>
      </c>
      <c r="G2243" s="40" t="n">
        <f aca="false">(E2243/1000)*$G$1*F2243</f>
        <v>0</v>
      </c>
      <c r="H2243" s="40" t="n">
        <v>0.558305209181798</v>
      </c>
      <c r="I2243" s="3" t="n">
        <f aca="false">H2243*$J$2</f>
        <v>0</v>
      </c>
      <c r="J2243" s="19" t="n">
        <f aca="false">SUM(I2243+G2243)</f>
        <v>0</v>
      </c>
      <c r="K2243" s="1" t="n">
        <v>0</v>
      </c>
      <c r="L2243" s="39" t="n">
        <v>1.77014609858719</v>
      </c>
      <c r="M2243" s="39"/>
      <c r="N2243" s="1" t="n">
        <f aca="false">(2.571*(19.44-D2243)+3.87)*$K$2</f>
        <v>0</v>
      </c>
      <c r="O2243" s="1" t="n">
        <f aca="false">IF(N2243&gt;0,N2243,0)</f>
        <v>0</v>
      </c>
      <c r="P2243" s="1" t="n">
        <f aca="false">O2243*1.5</f>
        <v>0</v>
      </c>
      <c r="Q2243" s="1" t="n">
        <f aca="false">P2243/(3.6*$Q$2)</f>
        <v>0</v>
      </c>
      <c r="R2243" s="1" t="n">
        <f aca="false">(K2243+L2243)*$R$2</f>
        <v>8850.73049293595</v>
      </c>
      <c r="S2243" s="19" t="n">
        <f aca="false">J2243-R2243</f>
        <v>-8850.73049293595</v>
      </c>
      <c r="T2243" s="1" t="n">
        <f aca="false">IF(S2243&lt;0,S2243/$G$3,0)</f>
        <v>-12643.9007041942</v>
      </c>
      <c r="U2243" s="1" t="n">
        <f aca="false">IF(S2243&gt;0,S2243*0.7,0)</f>
        <v>0</v>
      </c>
      <c r="V2243" s="14" t="n">
        <f aca="false">V2242+U2243+T2243</f>
        <v>8608202.43933396</v>
      </c>
      <c r="W2243" s="19" t="n">
        <f aca="false">V2243/1000</f>
        <v>8608.20243933396</v>
      </c>
      <c r="X2243" s="19" t="n">
        <f aca="false">W2243*3600000000*2/237000000</f>
        <v>261515.010815209</v>
      </c>
      <c r="Y2243" s="19" t="n">
        <f aca="false">X2243/30.662</f>
        <v>8528.96128156053</v>
      </c>
    </row>
    <row r="2244" customFormat="false" ht="17.9" hidden="false" customHeight="false" outlineLevel="0" collapsed="false">
      <c r="A2244" s="2" t="n">
        <v>4</v>
      </c>
      <c r="B2244" s="3" t="n">
        <v>4</v>
      </c>
      <c r="C2244" s="38" t="n">
        <v>1</v>
      </c>
      <c r="D2244" s="1" t="n">
        <v>17.2</v>
      </c>
      <c r="E2244" s="3" t="n">
        <v>0</v>
      </c>
      <c r="F2244" s="23" t="n">
        <f aca="false">IF(D2244&lt;25, 0.24, 0.24-(0.01/5)*(D2244-25))</f>
        <v>0.24</v>
      </c>
      <c r="G2244" s="40" t="n">
        <f aca="false">(E2244/1000)*$G$1*F2244</f>
        <v>0</v>
      </c>
      <c r="H2244" s="40" t="n">
        <v>0.501183524335852</v>
      </c>
      <c r="I2244" s="3" t="n">
        <f aca="false">H2244*$J$2</f>
        <v>0</v>
      </c>
      <c r="J2244" s="19" t="n">
        <f aca="false">SUM(I2244+G2244)</f>
        <v>0</v>
      </c>
      <c r="K2244" s="1" t="n">
        <v>0</v>
      </c>
      <c r="L2244" s="39" t="n">
        <v>1.62002931383782</v>
      </c>
      <c r="M2244" s="39"/>
      <c r="N2244" s="1" t="n">
        <f aca="false">(2.571*(19.44-D2244)+3.87)*$K$2</f>
        <v>0</v>
      </c>
      <c r="O2244" s="1" t="n">
        <f aca="false">IF(N2244&gt;0,N2244,0)</f>
        <v>0</v>
      </c>
      <c r="P2244" s="1" t="n">
        <f aca="false">O2244*1.5</f>
        <v>0</v>
      </c>
      <c r="Q2244" s="1" t="n">
        <f aca="false">P2244/(3.6*$Q$2)</f>
        <v>0</v>
      </c>
      <c r="R2244" s="1" t="n">
        <f aca="false">(K2244+L2244)*$R$2</f>
        <v>8100.1465691891</v>
      </c>
      <c r="S2244" s="19" t="n">
        <f aca="false">J2244-R2244</f>
        <v>-8100.1465691891</v>
      </c>
      <c r="T2244" s="1" t="n">
        <f aca="false">IF(S2244&lt;0,S2244/$G$3,0)</f>
        <v>-11571.6379559844</v>
      </c>
      <c r="U2244" s="1" t="n">
        <f aca="false">IF(S2244&gt;0,S2244*0.7,0)</f>
        <v>0</v>
      </c>
      <c r="V2244" s="14" t="n">
        <f aca="false">V2243+U2244+T2244</f>
        <v>8596630.80137798</v>
      </c>
      <c r="W2244" s="19" t="n">
        <f aca="false">V2244/1000</f>
        <v>8596.63080137798</v>
      </c>
      <c r="X2244" s="19" t="n">
        <f aca="false">W2244*3600000000*2/237000000</f>
        <v>261163.467383635</v>
      </c>
      <c r="Y2244" s="19" t="n">
        <f aca="false">X2244/30.662</f>
        <v>8517.49616410002</v>
      </c>
    </row>
    <row r="2245" customFormat="false" ht="17.9" hidden="false" customHeight="false" outlineLevel="0" collapsed="false">
      <c r="A2245" s="2" t="n">
        <v>4</v>
      </c>
      <c r="B2245" s="3" t="n">
        <v>4</v>
      </c>
      <c r="C2245" s="38" t="n">
        <v>2</v>
      </c>
      <c r="D2245" s="1" t="n">
        <v>16.7</v>
      </c>
      <c r="E2245" s="3" t="n">
        <v>0</v>
      </c>
      <c r="F2245" s="23" t="n">
        <f aca="false">IF(D2245&lt;25, 0.24, 0.24-(0.01/5)*(D2245-25))</f>
        <v>0.24</v>
      </c>
      <c r="G2245" s="40" t="n">
        <f aca="false">(E2245/1000)*$G$1*F2245</f>
        <v>0</v>
      </c>
      <c r="H2245" s="40" t="n">
        <v>0.453233881402279</v>
      </c>
      <c r="I2245" s="3" t="n">
        <f aca="false">H2245*$J$2</f>
        <v>0</v>
      </c>
      <c r="J2245" s="19" t="n">
        <f aca="false">SUM(I2245+G2245)</f>
        <v>0</v>
      </c>
      <c r="K2245" s="1" t="n">
        <v>0</v>
      </c>
      <c r="L2245" s="39" t="n">
        <v>1.46398086282175</v>
      </c>
      <c r="M2245" s="39"/>
      <c r="N2245" s="1" t="n">
        <f aca="false">(2.571*(19.44-D2245)+3.87)*$K$2</f>
        <v>0</v>
      </c>
      <c r="O2245" s="1" t="n">
        <f aca="false">IF(N2245&gt;0,N2245,0)</f>
        <v>0</v>
      </c>
      <c r="P2245" s="1" t="n">
        <f aca="false">O2245*1.5</f>
        <v>0</v>
      </c>
      <c r="Q2245" s="1" t="n">
        <f aca="false">P2245/(3.6*$Q$2)</f>
        <v>0</v>
      </c>
      <c r="R2245" s="1" t="n">
        <f aca="false">(K2245+L2245)*$R$2</f>
        <v>7319.90431410875</v>
      </c>
      <c r="S2245" s="19" t="n">
        <f aca="false">J2245-R2245</f>
        <v>-7319.90431410875</v>
      </c>
      <c r="T2245" s="1" t="n">
        <f aca="false">IF(S2245&lt;0,S2245/$G$3,0)</f>
        <v>-10457.0061630125</v>
      </c>
      <c r="U2245" s="1" t="n">
        <f aca="false">IF(S2245&gt;0,S2245*0.7,0)</f>
        <v>0</v>
      </c>
      <c r="V2245" s="14" t="n">
        <f aca="false">V2244+U2245+T2245</f>
        <v>8586173.79521497</v>
      </c>
      <c r="W2245" s="19" t="n">
        <f aca="false">V2245/1000</f>
        <v>8586.17379521497</v>
      </c>
      <c r="X2245" s="19" t="n">
        <f aca="false">W2245*3600000000*2/237000000</f>
        <v>260845.786183746</v>
      </c>
      <c r="Y2245" s="19" t="n">
        <f aca="false">X2245/30.662</f>
        <v>8507.13541790313</v>
      </c>
    </row>
    <row r="2246" customFormat="false" ht="17.9" hidden="false" customHeight="false" outlineLevel="0" collapsed="false">
      <c r="A2246" s="2" t="n">
        <v>4</v>
      </c>
      <c r="B2246" s="3" t="n">
        <v>4</v>
      </c>
      <c r="C2246" s="38" t="n">
        <v>3</v>
      </c>
      <c r="D2246" s="1" t="n">
        <v>16.1</v>
      </c>
      <c r="E2246" s="3" t="n">
        <v>0</v>
      </c>
      <c r="F2246" s="23" t="n">
        <f aca="false">IF(D2246&lt;25, 0.24, 0.24-(0.01/5)*(D2246-25))</f>
        <v>0.24</v>
      </c>
      <c r="G2246" s="40" t="n">
        <f aca="false">(E2246/1000)*$G$1*F2246</f>
        <v>0</v>
      </c>
      <c r="H2246" s="40" t="n">
        <v>0.423821839329991</v>
      </c>
      <c r="I2246" s="3" t="n">
        <f aca="false">H2246*$J$2</f>
        <v>0</v>
      </c>
      <c r="J2246" s="19" t="n">
        <f aca="false">SUM(I2246+G2246)</f>
        <v>0</v>
      </c>
      <c r="K2246" s="1" t="n">
        <v>0</v>
      </c>
      <c r="L2246" s="39" t="n">
        <v>1.34078471728276</v>
      </c>
      <c r="M2246" s="39"/>
      <c r="N2246" s="1" t="n">
        <f aca="false">(2.571*(19.44-D2246)+3.87)*$K$2</f>
        <v>0</v>
      </c>
      <c r="O2246" s="1" t="n">
        <f aca="false">IF(N2246&gt;0,N2246,0)</f>
        <v>0</v>
      </c>
      <c r="P2246" s="1" t="n">
        <f aca="false">O2246*1.5</f>
        <v>0</v>
      </c>
      <c r="Q2246" s="1" t="n">
        <f aca="false">P2246/(3.6*$Q$2)</f>
        <v>0</v>
      </c>
      <c r="R2246" s="1" t="n">
        <f aca="false">(K2246+L2246)*$R$2</f>
        <v>6703.9235864138</v>
      </c>
      <c r="S2246" s="19" t="n">
        <f aca="false">J2246-R2246</f>
        <v>-6703.9235864138</v>
      </c>
      <c r="T2246" s="1" t="n">
        <f aca="false">IF(S2246&lt;0,S2246/$G$3,0)</f>
        <v>-9577.03369487686</v>
      </c>
      <c r="U2246" s="1" t="n">
        <f aca="false">IF(S2246&gt;0,S2246*0.7,0)</f>
        <v>0</v>
      </c>
      <c r="V2246" s="14" t="n">
        <f aca="false">V2245+U2246+T2246</f>
        <v>8576596.76152009</v>
      </c>
      <c r="W2246" s="19" t="n">
        <f aca="false">V2246/1000</f>
        <v>8576.59676152009</v>
      </c>
      <c r="X2246" s="19" t="n">
        <f aca="false">W2246*3600000000*2/237000000</f>
        <v>260554.838324661</v>
      </c>
      <c r="Y2246" s="19" t="n">
        <f aca="false">X2246/30.662</f>
        <v>8497.64654375647</v>
      </c>
    </row>
    <row r="2247" customFormat="false" ht="17.9" hidden="false" customHeight="false" outlineLevel="0" collapsed="false">
      <c r="A2247" s="2" t="n">
        <v>4</v>
      </c>
      <c r="B2247" s="3" t="n">
        <v>4</v>
      </c>
      <c r="C2247" s="38" t="n">
        <v>4</v>
      </c>
      <c r="D2247" s="1" t="n">
        <v>15.6</v>
      </c>
      <c r="E2247" s="3" t="n">
        <v>0</v>
      </c>
      <c r="F2247" s="23" t="n">
        <f aca="false">IF(D2247&lt;25, 0.24, 0.24-(0.01/5)*(D2247-25))</f>
        <v>0.24</v>
      </c>
      <c r="G2247" s="40" t="n">
        <f aca="false">(E2247/1000)*$G$1*F2247</f>
        <v>0</v>
      </c>
      <c r="H2247" s="40" t="n">
        <v>0.411576803650188</v>
      </c>
      <c r="I2247" s="3" t="n">
        <f aca="false">H2247*$J$2</f>
        <v>0</v>
      </c>
      <c r="J2247" s="19" t="n">
        <f aca="false">SUM(I2247+G2247)</f>
        <v>0</v>
      </c>
      <c r="K2247" s="1" t="n">
        <v>0</v>
      </c>
      <c r="L2247" s="39" t="n">
        <v>1.28899670795433</v>
      </c>
      <c r="M2247" s="39"/>
      <c r="N2247" s="1" t="n">
        <f aca="false">(2.571*(19.44-D2247)+3.87)*$K$2</f>
        <v>0</v>
      </c>
      <c r="O2247" s="1" t="n">
        <f aca="false">IF(N2247&gt;0,N2247,0)</f>
        <v>0</v>
      </c>
      <c r="P2247" s="1" t="n">
        <f aca="false">O2247*1.5</f>
        <v>0</v>
      </c>
      <c r="Q2247" s="1" t="n">
        <f aca="false">P2247/(3.6*$Q$2)</f>
        <v>0</v>
      </c>
      <c r="R2247" s="1" t="n">
        <f aca="false">(K2247+L2247)*$R$2</f>
        <v>6444.98353977165</v>
      </c>
      <c r="S2247" s="19" t="n">
        <f aca="false">J2247-R2247</f>
        <v>-6444.98353977165</v>
      </c>
      <c r="T2247" s="1" t="n">
        <f aca="false">IF(S2247&lt;0,S2247/$G$3,0)</f>
        <v>-9207.11934253093</v>
      </c>
      <c r="U2247" s="1" t="n">
        <f aca="false">IF(S2247&gt;0,S2247*0.7,0)</f>
        <v>0</v>
      </c>
      <c r="V2247" s="14" t="n">
        <f aca="false">V2246+U2247+T2247</f>
        <v>8567389.64217756</v>
      </c>
      <c r="W2247" s="19" t="n">
        <f aca="false">V2247/1000</f>
        <v>8567.38964217756</v>
      </c>
      <c r="X2247" s="19" t="n">
        <f aca="false">W2247*3600000000*2/237000000</f>
        <v>260275.128369951</v>
      </c>
      <c r="Y2247" s="19" t="n">
        <f aca="false">X2247/30.662</f>
        <v>8488.52417878649</v>
      </c>
    </row>
    <row r="2248" customFormat="false" ht="17.9" hidden="false" customHeight="false" outlineLevel="0" collapsed="false">
      <c r="A2248" s="2" t="n">
        <v>4</v>
      </c>
      <c r="B2248" s="3" t="n">
        <v>4</v>
      </c>
      <c r="C2248" s="38" t="n">
        <v>5</v>
      </c>
      <c r="D2248" s="1" t="n">
        <v>15.6</v>
      </c>
      <c r="E2248" s="3" t="n">
        <v>0</v>
      </c>
      <c r="F2248" s="23" t="n">
        <f aca="false">IF(D2248&lt;25, 0.24, 0.24-(0.01/5)*(D2248-25))</f>
        <v>0.24</v>
      </c>
      <c r="G2248" s="40" t="n">
        <f aca="false">(E2248/1000)*$G$1*F2248</f>
        <v>0</v>
      </c>
      <c r="H2248" s="40" t="n">
        <v>0.436035343779719</v>
      </c>
      <c r="I2248" s="3" t="n">
        <f aca="false">H2248*$J$2</f>
        <v>0</v>
      </c>
      <c r="J2248" s="19" t="n">
        <f aca="false">SUM(I2248+G2248)</f>
        <v>0</v>
      </c>
      <c r="K2248" s="1" t="n">
        <v>0</v>
      </c>
      <c r="L2248" s="39" t="n">
        <v>1.3175143342365</v>
      </c>
      <c r="M2248" s="39"/>
      <c r="N2248" s="1" t="n">
        <f aca="false">(2.571*(19.44-D2248)+3.87)*$K$2</f>
        <v>0</v>
      </c>
      <c r="O2248" s="1" t="n">
        <f aca="false">IF(N2248&gt;0,N2248,0)</f>
        <v>0</v>
      </c>
      <c r="P2248" s="1" t="n">
        <f aca="false">O2248*1.5</f>
        <v>0</v>
      </c>
      <c r="Q2248" s="1" t="n">
        <f aca="false">P2248/(3.6*$Q$2)</f>
        <v>0</v>
      </c>
      <c r="R2248" s="1" t="n">
        <f aca="false">(K2248+L2248)*$R$2</f>
        <v>6587.5716711825</v>
      </c>
      <c r="S2248" s="19" t="n">
        <f aca="false">J2248-R2248</f>
        <v>-6587.5716711825</v>
      </c>
      <c r="T2248" s="1" t="n">
        <f aca="false">IF(S2248&lt;0,S2248/$G$3,0)</f>
        <v>-9410.81667311786</v>
      </c>
      <c r="U2248" s="1" t="n">
        <f aca="false">IF(S2248&gt;0,S2248*0.7,0)</f>
        <v>0</v>
      </c>
      <c r="V2248" s="14" t="n">
        <f aca="false">V2247+U2248+T2248</f>
        <v>8557978.82550444</v>
      </c>
      <c r="W2248" s="19" t="n">
        <f aca="false">V2248/1000</f>
        <v>8557.97882550444</v>
      </c>
      <c r="X2248" s="19" t="n">
        <f aca="false">W2248*3600000000*2/237000000</f>
        <v>259989.230141907</v>
      </c>
      <c r="Y2248" s="19" t="n">
        <f aca="false">X2248/30.662</f>
        <v>8479.19999158265</v>
      </c>
    </row>
    <row r="2249" customFormat="false" ht="17.9" hidden="false" customHeight="false" outlineLevel="0" collapsed="false">
      <c r="A2249" s="2" t="n">
        <v>4</v>
      </c>
      <c r="B2249" s="3" t="n">
        <v>4</v>
      </c>
      <c r="C2249" s="38" t="n">
        <v>6</v>
      </c>
      <c r="D2249" s="1" t="n">
        <v>15.6</v>
      </c>
      <c r="E2249" s="3" t="n">
        <v>7.4</v>
      </c>
      <c r="F2249" s="23" t="n">
        <f aca="false">IF(D2249&lt;25, 0.24, 0.24-(0.01/5)*(D2249-25))</f>
        <v>0.24</v>
      </c>
      <c r="G2249" s="40" t="n">
        <f aca="false">(E2249/1000)*$G$1*F2249</f>
        <v>581.85312</v>
      </c>
      <c r="H2249" s="40" t="n">
        <v>0.444270693967538</v>
      </c>
      <c r="I2249" s="3" t="n">
        <f aca="false">H2249*$J$2</f>
        <v>0</v>
      </c>
      <c r="J2249" s="19" t="n">
        <f aca="false">SUM(I2249+G2249)</f>
        <v>581.85312</v>
      </c>
      <c r="K2249" s="1" t="n">
        <v>0</v>
      </c>
      <c r="L2249" s="39" t="n">
        <v>1.39325714964196</v>
      </c>
      <c r="M2249" s="39"/>
      <c r="N2249" s="1" t="n">
        <f aca="false">(2.571*(19.44-D2249)+3.87)*$K$2</f>
        <v>0</v>
      </c>
      <c r="O2249" s="1" t="n">
        <f aca="false">IF(N2249&gt;0,N2249,0)</f>
        <v>0</v>
      </c>
      <c r="P2249" s="1" t="n">
        <f aca="false">O2249*1.5</f>
        <v>0</v>
      </c>
      <c r="Q2249" s="1" t="n">
        <f aca="false">P2249/(3.6*$Q$2)</f>
        <v>0</v>
      </c>
      <c r="R2249" s="1" t="n">
        <f aca="false">(K2249+L2249)*$R$2</f>
        <v>6966.2857482098</v>
      </c>
      <c r="S2249" s="19" t="n">
        <f aca="false">J2249-R2249</f>
        <v>-6384.4326282098</v>
      </c>
      <c r="T2249" s="1" t="n">
        <f aca="false">IF(S2249&lt;0,S2249/$G$3,0)</f>
        <v>-9120.61804029971</v>
      </c>
      <c r="U2249" s="1" t="n">
        <f aca="false">IF(S2249&gt;0,S2249*0.7,0)</f>
        <v>0</v>
      </c>
      <c r="V2249" s="14" t="n">
        <f aca="false">V2248+U2249+T2249</f>
        <v>8548858.20746414</v>
      </c>
      <c r="W2249" s="19" t="n">
        <f aca="false">V2249/1000</f>
        <v>8548.85820746414</v>
      </c>
      <c r="X2249" s="19" t="n">
        <f aca="false">W2249*3600000000*2/237000000</f>
        <v>259712.14807486</v>
      </c>
      <c r="Y2249" s="19" t="n">
        <f aca="false">X2249/30.662</f>
        <v>8470.16333164373</v>
      </c>
    </row>
    <row r="2250" customFormat="false" ht="17.9" hidden="false" customHeight="false" outlineLevel="0" collapsed="false">
      <c r="A2250" s="2" t="n">
        <v>4</v>
      </c>
      <c r="B2250" s="3" t="n">
        <v>4</v>
      </c>
      <c r="C2250" s="38" t="n">
        <v>7</v>
      </c>
      <c r="D2250" s="1" t="n">
        <v>17.2</v>
      </c>
      <c r="E2250" s="3" t="n">
        <v>67.4222222222222</v>
      </c>
      <c r="F2250" s="23" t="n">
        <f aca="false">IF(D2250&lt;25, 0.24, 0.24-(0.01/5)*(D2250-25))</f>
        <v>0.24</v>
      </c>
      <c r="G2250" s="40" t="n">
        <f aca="false">(E2250/1000)*$G$1*F2250</f>
        <v>5301.32842666667</v>
      </c>
      <c r="H2250" s="40" t="n">
        <v>0.379179418809421</v>
      </c>
      <c r="I2250" s="3" t="n">
        <f aca="false">H2250*$J$2</f>
        <v>0</v>
      </c>
      <c r="J2250" s="19" t="n">
        <f aca="false">SUM(I2250+G2250)</f>
        <v>5301.32842666667</v>
      </c>
      <c r="K2250" s="1" t="n">
        <v>0</v>
      </c>
      <c r="L2250" s="39" t="n">
        <v>1.59196796957616</v>
      </c>
      <c r="M2250" s="39"/>
      <c r="N2250" s="1" t="n">
        <f aca="false">(2.571*(19.44-D2250)+3.87)*$K$2</f>
        <v>0</v>
      </c>
      <c r="O2250" s="1" t="n">
        <f aca="false">IF(N2250&gt;0,N2250,0)</f>
        <v>0</v>
      </c>
      <c r="P2250" s="1" t="n">
        <f aca="false">O2250*1.5</f>
        <v>0</v>
      </c>
      <c r="Q2250" s="1" t="n">
        <f aca="false">P2250/(3.6*$Q$2)</f>
        <v>0</v>
      </c>
      <c r="R2250" s="1" t="n">
        <f aca="false">(K2250+L2250)*$R$2</f>
        <v>7959.8398478808</v>
      </c>
      <c r="S2250" s="19" t="n">
        <f aca="false">J2250-R2250</f>
        <v>-2658.51142121413</v>
      </c>
      <c r="T2250" s="1" t="n">
        <f aca="false">IF(S2250&lt;0,S2250/$G$3,0)</f>
        <v>-3797.87345887734</v>
      </c>
      <c r="U2250" s="1" t="n">
        <f aca="false">IF(S2250&gt;0,S2250*0.7,0)</f>
        <v>0</v>
      </c>
      <c r="V2250" s="14" t="n">
        <f aca="false">V2249+U2250+T2250</f>
        <v>8545060.33400527</v>
      </c>
      <c r="W2250" s="19" t="n">
        <f aca="false">V2250/1000</f>
        <v>8545.06033400527</v>
      </c>
      <c r="X2250" s="19" t="n">
        <f aca="false">W2250*3600000000*2/237000000</f>
        <v>259596.769640666</v>
      </c>
      <c r="Y2250" s="19" t="n">
        <f aca="false">X2250/30.662</f>
        <v>8466.40041878111</v>
      </c>
    </row>
    <row r="2251" customFormat="false" ht="17.9" hidden="false" customHeight="false" outlineLevel="0" collapsed="false">
      <c r="A2251" s="2" t="n">
        <v>4</v>
      </c>
      <c r="B2251" s="3" t="n">
        <v>4</v>
      </c>
      <c r="C2251" s="38" t="n">
        <v>8</v>
      </c>
      <c r="D2251" s="1" t="n">
        <v>18.9</v>
      </c>
      <c r="E2251" s="3" t="n">
        <v>191.880694847205</v>
      </c>
      <c r="F2251" s="23" t="n">
        <f aca="false">IF(D2251&lt;25, 0.24, 0.24-(0.01/5)*(D2251-25))</f>
        <v>0.24</v>
      </c>
      <c r="G2251" s="40" t="n">
        <f aca="false">(E2251/1000)*$G$1*F2251</f>
        <v>15087.3487790019</v>
      </c>
      <c r="H2251" s="40" t="n">
        <v>0.297827959407855</v>
      </c>
      <c r="I2251" s="3" t="n">
        <f aca="false">H2251*$J$2</f>
        <v>0</v>
      </c>
      <c r="J2251" s="19" t="n">
        <f aca="false">SUM(I2251+G2251)</f>
        <v>15087.3487790019</v>
      </c>
      <c r="K2251" s="1" t="n">
        <v>0</v>
      </c>
      <c r="L2251" s="39" t="n">
        <v>1.89950205140314</v>
      </c>
      <c r="M2251" s="39"/>
      <c r="N2251" s="1" t="n">
        <f aca="false">(2.571*(19.44-D2251)+3.87)*$K$2</f>
        <v>0</v>
      </c>
      <c r="O2251" s="1" t="n">
        <f aca="false">IF(N2251&gt;0,N2251,0)</f>
        <v>0</v>
      </c>
      <c r="P2251" s="1" t="n">
        <f aca="false">O2251*1.5</f>
        <v>0</v>
      </c>
      <c r="Q2251" s="1" t="n">
        <f aca="false">P2251/(3.6*$Q$2)</f>
        <v>0</v>
      </c>
      <c r="R2251" s="1" t="n">
        <f aca="false">(K2251+L2251)*$R$2</f>
        <v>9497.5102570157</v>
      </c>
      <c r="S2251" s="19" t="n">
        <f aca="false">J2251-R2251</f>
        <v>5589.83852198621</v>
      </c>
      <c r="T2251" s="1" t="n">
        <f aca="false">IF(S2251&lt;0,S2251/$G$3,0)</f>
        <v>0</v>
      </c>
      <c r="U2251" s="1" t="n">
        <f aca="false">IF(S2251&gt;0,S2251*0.7,0)</f>
        <v>3912.88696539035</v>
      </c>
      <c r="V2251" s="14" t="n">
        <f aca="false">V2250+U2251+T2251</f>
        <v>8548973.22097066</v>
      </c>
      <c r="W2251" s="19" t="n">
        <f aca="false">V2251/1000</f>
        <v>8548.97322097066</v>
      </c>
      <c r="X2251" s="19" t="n">
        <f aca="false">W2251*3600000000*2/237000000</f>
        <v>259715.642156071</v>
      </c>
      <c r="Y2251" s="19" t="n">
        <f aca="false">X2251/30.662</f>
        <v>8470.27728641545</v>
      </c>
    </row>
    <row r="2252" customFormat="false" ht="17.9" hidden="false" customHeight="false" outlineLevel="0" collapsed="false">
      <c r="A2252" s="2" t="n">
        <v>4</v>
      </c>
      <c r="B2252" s="3" t="n">
        <v>4</v>
      </c>
      <c r="C2252" s="38" t="n">
        <v>9</v>
      </c>
      <c r="D2252" s="1" t="n">
        <v>20.6</v>
      </c>
      <c r="E2252" s="3" t="n">
        <v>375.959742953612</v>
      </c>
      <c r="F2252" s="23" t="n">
        <f aca="false">IF(D2252&lt;25, 0.24, 0.24-(0.01/5)*(D2252-25))</f>
        <v>0.24</v>
      </c>
      <c r="G2252" s="40" t="n">
        <f aca="false">(E2252/1000)*$G$1*F2252</f>
        <v>29561.263436751</v>
      </c>
      <c r="H2252" s="40" t="n">
        <v>0.298615420439088</v>
      </c>
      <c r="I2252" s="3" t="n">
        <f aca="false">H2252*$J$2</f>
        <v>0</v>
      </c>
      <c r="J2252" s="19" t="n">
        <f aca="false">SUM(I2252+G2252)</f>
        <v>29561.263436751</v>
      </c>
      <c r="K2252" s="1" t="n">
        <v>0</v>
      </c>
      <c r="L2252" s="39" t="n">
        <v>2.18422203220437</v>
      </c>
      <c r="M2252" s="39"/>
      <c r="N2252" s="1" t="n">
        <f aca="false">(2.571*(19.44-D2252)+3.87)*$K$2</f>
        <v>0</v>
      </c>
      <c r="O2252" s="1" t="n">
        <f aca="false">IF(N2252&gt;0,N2252,0)</f>
        <v>0</v>
      </c>
      <c r="P2252" s="1" t="n">
        <f aca="false">O2252*1.5</f>
        <v>0</v>
      </c>
      <c r="Q2252" s="1" t="n">
        <f aca="false">P2252/(3.6*$Q$2)</f>
        <v>0</v>
      </c>
      <c r="R2252" s="1" t="n">
        <f aca="false">(K2252+L2252)*$R$2</f>
        <v>10921.1101610219</v>
      </c>
      <c r="S2252" s="19" t="n">
        <f aca="false">J2252-R2252</f>
        <v>18640.1532757291</v>
      </c>
      <c r="T2252" s="1" t="n">
        <f aca="false">IF(S2252&lt;0,S2252/$G$3,0)</f>
        <v>0</v>
      </c>
      <c r="U2252" s="1" t="n">
        <f aca="false">IF(S2252&gt;0,S2252*0.7,0)</f>
        <v>13048.1072930104</v>
      </c>
      <c r="V2252" s="14" t="n">
        <f aca="false">V2251+U2252+T2252</f>
        <v>8562021.32826367</v>
      </c>
      <c r="W2252" s="19" t="n">
        <f aca="false">V2252/1000</f>
        <v>8562.02132826367</v>
      </c>
      <c r="X2252" s="19" t="n">
        <f aca="false">W2252*3600000000*2/237000000</f>
        <v>260112.040352314</v>
      </c>
      <c r="Y2252" s="19" t="n">
        <f aca="false">X2252/30.662</f>
        <v>8483.20528185748</v>
      </c>
    </row>
    <row r="2253" customFormat="false" ht="17.9" hidden="false" customHeight="false" outlineLevel="0" collapsed="false">
      <c r="A2253" s="2" t="n">
        <v>4</v>
      </c>
      <c r="B2253" s="3" t="n">
        <v>4</v>
      </c>
      <c r="C2253" s="38" t="n">
        <v>10</v>
      </c>
      <c r="D2253" s="1" t="n">
        <v>22.8</v>
      </c>
      <c r="E2253" s="3" t="n">
        <v>821.687627626466</v>
      </c>
      <c r="F2253" s="23" t="n">
        <f aca="false">IF(D2253&lt;25, 0.24, 0.24-(0.01/5)*(D2253-25))</f>
        <v>0.24</v>
      </c>
      <c r="G2253" s="40" t="n">
        <f aca="false">(E2253/1000)*$G$1*F2253</f>
        <v>64608.3121351159</v>
      </c>
      <c r="H2253" s="40" t="n">
        <v>0.309986882359733</v>
      </c>
      <c r="I2253" s="3" t="n">
        <f aca="false">H2253*$J$2</f>
        <v>0</v>
      </c>
      <c r="J2253" s="19" t="n">
        <f aca="false">SUM(I2253+G2253)</f>
        <v>64608.3121351159</v>
      </c>
      <c r="K2253" s="1" t="n">
        <v>0</v>
      </c>
      <c r="L2253" s="39" t="n">
        <v>2.37471977576931</v>
      </c>
      <c r="M2253" s="39"/>
      <c r="N2253" s="1" t="n">
        <f aca="false">(2.571*(19.44-D2253)+3.87)*$K$2</f>
        <v>-0</v>
      </c>
      <c r="O2253" s="1" t="n">
        <f aca="false">IF(N2253&gt;0,N2253,0)</f>
        <v>0</v>
      </c>
      <c r="P2253" s="1" t="n">
        <f aca="false">O2253*1.5</f>
        <v>0</v>
      </c>
      <c r="Q2253" s="1" t="n">
        <f aca="false">P2253/(3.6*$Q$2)</f>
        <v>0</v>
      </c>
      <c r="R2253" s="1" t="n">
        <f aca="false">(K2253+L2253)*$R$2</f>
        <v>11873.5988788466</v>
      </c>
      <c r="S2253" s="19" t="n">
        <f aca="false">J2253-R2253</f>
        <v>52734.7132562693</v>
      </c>
      <c r="T2253" s="1" t="n">
        <f aca="false">IF(S2253&lt;0,S2253/$G$3,0)</f>
        <v>0</v>
      </c>
      <c r="U2253" s="1" t="n">
        <f aca="false">IF(S2253&gt;0,S2253*0.7,0)</f>
        <v>36914.2992793885</v>
      </c>
      <c r="V2253" s="14" t="n">
        <f aca="false">V2252+U2253+T2253</f>
        <v>8598935.62754306</v>
      </c>
      <c r="W2253" s="19" t="n">
        <f aca="false">V2253/1000</f>
        <v>8598.93562754306</v>
      </c>
      <c r="X2253" s="19" t="n">
        <f aca="false">W2253*3600000000*2/237000000</f>
        <v>261233.48741903</v>
      </c>
      <c r="Y2253" s="19" t="n">
        <f aca="false">X2253/30.662</f>
        <v>8519.77977362956</v>
      </c>
    </row>
    <row r="2254" customFormat="false" ht="17.9" hidden="false" customHeight="false" outlineLevel="0" collapsed="false">
      <c r="A2254" s="2" t="n">
        <v>4</v>
      </c>
      <c r="B2254" s="3" t="n">
        <v>4</v>
      </c>
      <c r="C2254" s="38" t="n">
        <v>11</v>
      </c>
      <c r="D2254" s="1" t="n">
        <v>25</v>
      </c>
      <c r="E2254" s="3" t="n">
        <v>969.795469688517</v>
      </c>
      <c r="F2254" s="23" t="n">
        <f aca="false">IF(D2254&lt;25, 0.24, 0.24-(0.01/5)*(D2254-25))</f>
        <v>0.24</v>
      </c>
      <c r="G2254" s="40" t="n">
        <f aca="false">(E2254/1000)*$G$1*F2254</f>
        <v>76253.8540270445</v>
      </c>
      <c r="H2254" s="40" t="n">
        <v>0.304411181823182</v>
      </c>
      <c r="I2254" s="3" t="n">
        <f aca="false">H2254*$J$2</f>
        <v>0</v>
      </c>
      <c r="J2254" s="19" t="n">
        <f aca="false">SUM(I2254+G2254)</f>
        <v>76253.8540270445</v>
      </c>
      <c r="K2254" s="1" t="n">
        <v>0.8</v>
      </c>
      <c r="L2254" s="39" t="n">
        <v>1.79731092010838</v>
      </c>
      <c r="M2254" s="39"/>
      <c r="N2254" s="1" t="n">
        <f aca="false">(2.571*(19.44-D2254)+3.87)*$K$2</f>
        <v>-0</v>
      </c>
      <c r="O2254" s="1" t="n">
        <f aca="false">IF(N2254&gt;0,N2254,0)</f>
        <v>0</v>
      </c>
      <c r="P2254" s="1" t="n">
        <f aca="false">O2254*1.5</f>
        <v>0</v>
      </c>
      <c r="Q2254" s="1" t="n">
        <f aca="false">P2254/(3.6*$Q$2)</f>
        <v>0</v>
      </c>
      <c r="R2254" s="1" t="n">
        <f aca="false">(K2254+L2254)*$R$2</f>
        <v>12986.5546005419</v>
      </c>
      <c r="S2254" s="19" t="n">
        <f aca="false">J2254-R2254</f>
        <v>63267.2994265026</v>
      </c>
      <c r="T2254" s="1" t="n">
        <f aca="false">IF(S2254&lt;0,S2254/$G$3,0)</f>
        <v>0</v>
      </c>
      <c r="U2254" s="1" t="n">
        <f aca="false">IF(S2254&gt;0,S2254*0.7,0)</f>
        <v>44287.1095985518</v>
      </c>
      <c r="V2254" s="14" t="n">
        <f aca="false">V2253+U2254+T2254</f>
        <v>8643222.73714161</v>
      </c>
      <c r="W2254" s="19" t="n">
        <f aca="false">V2254/1000</f>
        <v>8643.22273714161</v>
      </c>
      <c r="X2254" s="19" t="n">
        <f aca="false">W2254*3600000000*2/237000000</f>
        <v>262578.918596707</v>
      </c>
      <c r="Y2254" s="19" t="n">
        <f aca="false">X2254/30.662</f>
        <v>8563.65920672843</v>
      </c>
    </row>
    <row r="2255" customFormat="false" ht="17.9" hidden="false" customHeight="false" outlineLevel="0" collapsed="false">
      <c r="A2255" s="2" t="n">
        <v>4</v>
      </c>
      <c r="B2255" s="3" t="n">
        <v>4</v>
      </c>
      <c r="C2255" s="38" t="n">
        <v>12</v>
      </c>
      <c r="D2255" s="1" t="n">
        <v>26.1</v>
      </c>
      <c r="E2255" s="3" t="n">
        <v>956.126150873665</v>
      </c>
      <c r="F2255" s="23" t="n">
        <f aca="false">IF(D2255&lt;25, 0.24, 0.24-(0.01/5)*(D2255-25))</f>
        <v>0.2378</v>
      </c>
      <c r="G2255" s="40" t="n">
        <f aca="false">(E2255/1000)*$G$1*F2255</f>
        <v>74489.9105828069</v>
      </c>
      <c r="H2255" s="40" t="n">
        <v>0.295045003332688</v>
      </c>
      <c r="I2255" s="3" t="n">
        <f aca="false">H2255*$J$2</f>
        <v>0</v>
      </c>
      <c r="J2255" s="19" t="n">
        <f aca="false">SUM(I2255+G2255)</f>
        <v>74489.9105828069</v>
      </c>
      <c r="K2255" s="1" t="n">
        <v>1.68</v>
      </c>
      <c r="L2255" s="39" t="n">
        <v>1.15741584586801</v>
      </c>
      <c r="M2255" s="39"/>
      <c r="N2255" s="1" t="n">
        <f aca="false">(2.571*(19.44-D2255)+3.87)*$K$2</f>
        <v>-0</v>
      </c>
      <c r="O2255" s="1" t="n">
        <f aca="false">IF(N2255&gt;0,N2255,0)</f>
        <v>0</v>
      </c>
      <c r="P2255" s="1" t="n">
        <f aca="false">O2255*1.5</f>
        <v>0</v>
      </c>
      <c r="Q2255" s="1" t="n">
        <f aca="false">P2255/(3.6*$Q$2)</f>
        <v>0</v>
      </c>
      <c r="R2255" s="1" t="n">
        <f aca="false">(K2255+L2255)*$R$2</f>
        <v>14187.0792293401</v>
      </c>
      <c r="S2255" s="19" t="n">
        <f aca="false">J2255-R2255</f>
        <v>60302.8313534669</v>
      </c>
      <c r="T2255" s="1" t="n">
        <f aca="false">IF(S2255&lt;0,S2255/$G$3,0)</f>
        <v>0</v>
      </c>
      <c r="U2255" s="1" t="n">
        <f aca="false">IF(S2255&gt;0,S2255*0.7,0)</f>
        <v>42211.9819474268</v>
      </c>
      <c r="V2255" s="14" t="n">
        <f aca="false">V2254+U2255+T2255</f>
        <v>8685434.71908903</v>
      </c>
      <c r="W2255" s="19" t="n">
        <f aca="false">V2255/1000</f>
        <v>8685.43471908903</v>
      </c>
      <c r="X2255" s="19" t="n">
        <f aca="false">W2255*3600000000*2/237000000</f>
        <v>263861.307921692</v>
      </c>
      <c r="Y2255" s="19" t="n">
        <f aca="false">X2255/30.662</f>
        <v>8605.48261436606</v>
      </c>
    </row>
    <row r="2256" customFormat="false" ht="17.9" hidden="false" customHeight="false" outlineLevel="0" collapsed="false">
      <c r="A2256" s="2" t="n">
        <v>4</v>
      </c>
      <c r="B2256" s="3" t="n">
        <v>4</v>
      </c>
      <c r="C2256" s="38" t="n">
        <v>13</v>
      </c>
      <c r="D2256" s="1" t="n">
        <v>26.1</v>
      </c>
      <c r="E2256" s="3" t="n">
        <v>959.139227659565</v>
      </c>
      <c r="F2256" s="23" t="n">
        <f aca="false">IF(D2256&lt;25, 0.24, 0.24-(0.01/5)*(D2256-25))</f>
        <v>0.2378</v>
      </c>
      <c r="G2256" s="40" t="n">
        <f aca="false">(E2256/1000)*$G$1*F2256</f>
        <v>74724.6534775136</v>
      </c>
      <c r="H2256" s="40" t="n">
        <v>0.260508282308261</v>
      </c>
      <c r="I2256" s="3" t="n">
        <f aca="false">H2256*$J$2</f>
        <v>0</v>
      </c>
      <c r="J2256" s="19" t="n">
        <f aca="false">SUM(I2256+G2256)</f>
        <v>74724.6534775136</v>
      </c>
      <c r="K2256" s="1" t="n">
        <v>1.68</v>
      </c>
      <c r="L2256" s="39" t="n">
        <v>1.3358221158893</v>
      </c>
      <c r="M2256" s="39"/>
      <c r="N2256" s="1" t="n">
        <f aca="false">(2.571*(19.44-D2256)+3.87)*$K$2</f>
        <v>-0</v>
      </c>
      <c r="O2256" s="1" t="n">
        <f aca="false">IF(N2256&gt;0,N2256,0)</f>
        <v>0</v>
      </c>
      <c r="P2256" s="1" t="n">
        <f aca="false">O2256*1.5</f>
        <v>0</v>
      </c>
      <c r="Q2256" s="1" t="n">
        <f aca="false">P2256/(3.6*$Q$2)</f>
        <v>0</v>
      </c>
      <c r="R2256" s="1" t="n">
        <f aca="false">(K2256+L2256)*$R$2</f>
        <v>15079.1105794465</v>
      </c>
      <c r="S2256" s="19" t="n">
        <f aca="false">J2256-R2256</f>
        <v>59645.5428980671</v>
      </c>
      <c r="T2256" s="1" t="n">
        <f aca="false">IF(S2256&lt;0,S2256/$G$3,0)</f>
        <v>0</v>
      </c>
      <c r="U2256" s="1" t="n">
        <f aca="false">IF(S2256&gt;0,S2256*0.7,0)</f>
        <v>41751.880028647</v>
      </c>
      <c r="V2256" s="14" t="n">
        <f aca="false">V2255+U2256+T2256</f>
        <v>8727186.59911768</v>
      </c>
      <c r="W2256" s="19" t="n">
        <f aca="false">V2256/1000</f>
        <v>8727.18659911768</v>
      </c>
      <c r="X2256" s="19" t="n">
        <f aca="false">W2256*3600000000*2/237000000</f>
        <v>265129.719466866</v>
      </c>
      <c r="Y2256" s="19" t="n">
        <f aca="false">X2256/30.662</f>
        <v>8646.85015546495</v>
      </c>
    </row>
    <row r="2257" customFormat="false" ht="17.9" hidden="false" customHeight="false" outlineLevel="0" collapsed="false">
      <c r="A2257" s="2" t="n">
        <v>4</v>
      </c>
      <c r="B2257" s="3" t="n">
        <v>4</v>
      </c>
      <c r="C2257" s="38" t="n">
        <v>14</v>
      </c>
      <c r="D2257" s="1" t="n">
        <v>26.1</v>
      </c>
      <c r="E2257" s="3" t="n">
        <v>848.685869630037</v>
      </c>
      <c r="F2257" s="23" t="n">
        <f aca="false">IF(D2257&lt;25, 0.24, 0.24-(0.01/5)*(D2257-25))</f>
        <v>0.2378</v>
      </c>
      <c r="G2257" s="40" t="n">
        <f aca="false">(E2257/1000)*$G$1*F2257</f>
        <v>66119.4492838282</v>
      </c>
      <c r="H2257" s="40" t="n">
        <v>0.239147113779801</v>
      </c>
      <c r="I2257" s="3" t="n">
        <f aca="false">H2257*$J$2</f>
        <v>0</v>
      </c>
      <c r="J2257" s="19" t="n">
        <f aca="false">SUM(I2257+G2257)</f>
        <v>66119.4492838282</v>
      </c>
      <c r="K2257" s="1" t="n">
        <v>1.68</v>
      </c>
      <c r="L2257" s="39" t="n">
        <v>1.3219055142636</v>
      </c>
      <c r="M2257" s="39"/>
      <c r="N2257" s="1" t="n">
        <f aca="false">(2.571*(19.44-D2257)+3.87)*$K$2</f>
        <v>-0</v>
      </c>
      <c r="O2257" s="1" t="n">
        <f aca="false">IF(N2257&gt;0,N2257,0)</f>
        <v>0</v>
      </c>
      <c r="P2257" s="1" t="n">
        <f aca="false">O2257*1.5</f>
        <v>0</v>
      </c>
      <c r="Q2257" s="1" t="n">
        <f aca="false">P2257/(3.6*$Q$2)</f>
        <v>0</v>
      </c>
      <c r="R2257" s="1" t="n">
        <f aca="false">(K2257+L2257)*$R$2</f>
        <v>15009.527571318</v>
      </c>
      <c r="S2257" s="19" t="n">
        <f aca="false">J2257-R2257</f>
        <v>51109.9217125102</v>
      </c>
      <c r="T2257" s="1" t="n">
        <f aca="false">IF(S2257&lt;0,S2257/$G$3,0)</f>
        <v>0</v>
      </c>
      <c r="U2257" s="1" t="n">
        <f aca="false">IF(S2257&gt;0,S2257*0.7,0)</f>
        <v>35776.9451987572</v>
      </c>
      <c r="V2257" s="14" t="n">
        <f aca="false">V2256+U2257+T2257</f>
        <v>8762963.54431644</v>
      </c>
      <c r="W2257" s="19" t="n">
        <f aca="false">V2257/1000</f>
        <v>8762.96354431644</v>
      </c>
      <c r="X2257" s="19" t="n">
        <f aca="false">W2257*3600000000*2/237000000</f>
        <v>266216.61400455</v>
      </c>
      <c r="Y2257" s="19" t="n">
        <f aca="false">X2257/30.662</f>
        <v>8682.29776285141</v>
      </c>
    </row>
    <row r="2258" customFormat="false" ht="17.9" hidden="false" customHeight="false" outlineLevel="0" collapsed="false">
      <c r="A2258" s="2" t="n">
        <v>4</v>
      </c>
      <c r="B2258" s="3" t="n">
        <v>4</v>
      </c>
      <c r="C2258" s="38" t="n">
        <v>15</v>
      </c>
      <c r="D2258" s="1" t="n">
        <v>25</v>
      </c>
      <c r="E2258" s="3" t="n">
        <v>682.255645676258</v>
      </c>
      <c r="F2258" s="23" t="n">
        <f aca="false">IF(D2258&lt;25, 0.24, 0.24-(0.01/5)*(D2258-25))</f>
        <v>0.24</v>
      </c>
      <c r="G2258" s="40" t="n">
        <f aca="false">(E2258/1000)*$G$1*F2258</f>
        <v>53644.9427127494</v>
      </c>
      <c r="H2258" s="40" t="n">
        <v>0.223547975355602</v>
      </c>
      <c r="I2258" s="3" t="n">
        <f aca="false">H2258*$J$2</f>
        <v>0</v>
      </c>
      <c r="J2258" s="19" t="n">
        <f aca="false">SUM(I2258+G2258)</f>
        <v>53644.9427127494</v>
      </c>
      <c r="K2258" s="1" t="n">
        <v>0.8</v>
      </c>
      <c r="L2258" s="39" t="n">
        <v>2.11921788558158</v>
      </c>
      <c r="M2258" s="39"/>
      <c r="N2258" s="1" t="n">
        <f aca="false">(2.571*(19.44-D2258)+3.87)*$K$2</f>
        <v>-0</v>
      </c>
      <c r="O2258" s="1" t="n">
        <f aca="false">IF(N2258&gt;0,N2258,0)</f>
        <v>0</v>
      </c>
      <c r="P2258" s="1" t="n">
        <f aca="false">O2258*1.5</f>
        <v>0</v>
      </c>
      <c r="Q2258" s="1" t="n">
        <f aca="false">P2258/(3.6*$Q$2)</f>
        <v>0</v>
      </c>
      <c r="R2258" s="1" t="n">
        <f aca="false">(K2258+L2258)*$R$2</f>
        <v>14596.0894279079</v>
      </c>
      <c r="S2258" s="19" t="n">
        <f aca="false">J2258-R2258</f>
        <v>39048.8532848415</v>
      </c>
      <c r="T2258" s="1" t="n">
        <f aca="false">IF(S2258&lt;0,S2258/$G$3,0)</f>
        <v>0</v>
      </c>
      <c r="U2258" s="1" t="n">
        <f aca="false">IF(S2258&gt;0,S2258*0.7,0)</f>
        <v>27334.197299389</v>
      </c>
      <c r="V2258" s="14" t="n">
        <f aca="false">V2257+U2258+T2258</f>
        <v>8790297.74161583</v>
      </c>
      <c r="W2258" s="19" t="n">
        <f aca="false">V2258/1000</f>
        <v>8790.29774161583</v>
      </c>
      <c r="X2258" s="19" t="n">
        <f aca="false">W2258*3600000000*2/237000000</f>
        <v>267047.019998456</v>
      </c>
      <c r="Y2258" s="19" t="n">
        <f aca="false">X2258/30.662</f>
        <v>8709.38034043622</v>
      </c>
    </row>
    <row r="2259" customFormat="false" ht="17.9" hidden="false" customHeight="false" outlineLevel="0" collapsed="false">
      <c r="A2259" s="2" t="n">
        <v>4</v>
      </c>
      <c r="B2259" s="3" t="n">
        <v>4</v>
      </c>
      <c r="C2259" s="38" t="n">
        <v>16</v>
      </c>
      <c r="D2259" s="1" t="n">
        <v>25.6</v>
      </c>
      <c r="E2259" s="3" t="n">
        <v>451.647256555956</v>
      </c>
      <c r="F2259" s="23" t="n">
        <f aca="false">IF(D2259&lt;25, 0.24, 0.24-(0.01/5)*(D2259-25))</f>
        <v>0.2388</v>
      </c>
      <c r="G2259" s="40" t="n">
        <f aca="false">(E2259/1000)*$G$1*F2259</f>
        <v>35334.9193972555</v>
      </c>
      <c r="H2259" s="40" t="n">
        <v>0.214802019957056</v>
      </c>
      <c r="I2259" s="3" t="n">
        <f aca="false">H2259*$J$2</f>
        <v>0</v>
      </c>
      <c r="J2259" s="19" t="n">
        <f aca="false">SUM(I2259+G2259)</f>
        <v>35334.9193972555</v>
      </c>
      <c r="K2259" s="1" t="n">
        <v>1.28</v>
      </c>
      <c r="L2259" s="39" t="n">
        <v>1.73152467753048</v>
      </c>
      <c r="M2259" s="39"/>
      <c r="N2259" s="1" t="n">
        <f aca="false">(2.571*(19.44-D2259)+3.87)*$K$2</f>
        <v>-0</v>
      </c>
      <c r="O2259" s="1" t="n">
        <f aca="false">IF(N2259&gt;0,N2259,0)</f>
        <v>0</v>
      </c>
      <c r="P2259" s="1" t="n">
        <f aca="false">O2259*1.5</f>
        <v>0</v>
      </c>
      <c r="Q2259" s="1" t="n">
        <f aca="false">P2259/(3.6*$Q$2)</f>
        <v>0</v>
      </c>
      <c r="R2259" s="1" t="n">
        <f aca="false">(K2259+L2259)*$R$2</f>
        <v>15057.6233876524</v>
      </c>
      <c r="S2259" s="19" t="n">
        <f aca="false">J2259-R2259</f>
        <v>20277.2960096031</v>
      </c>
      <c r="T2259" s="1" t="n">
        <f aca="false">IF(S2259&lt;0,S2259/$G$3,0)</f>
        <v>0</v>
      </c>
      <c r="U2259" s="1" t="n">
        <f aca="false">IF(S2259&gt;0,S2259*0.7,0)</f>
        <v>14194.1072067222</v>
      </c>
      <c r="V2259" s="14" t="n">
        <f aca="false">V2258+U2259+T2259</f>
        <v>8804491.84882255</v>
      </c>
      <c r="W2259" s="19" t="n">
        <f aca="false">V2259/1000</f>
        <v>8804.49184882255</v>
      </c>
      <c r="X2259" s="19" t="n">
        <f aca="false">W2259*3600000000*2/237000000</f>
        <v>267478.233381951</v>
      </c>
      <c r="Y2259" s="19" t="n">
        <f aca="false">X2259/30.662</f>
        <v>8723.44378650939</v>
      </c>
    </row>
    <row r="2260" customFormat="false" ht="17.9" hidden="false" customHeight="false" outlineLevel="0" collapsed="false">
      <c r="A2260" s="2" t="n">
        <v>4</v>
      </c>
      <c r="B2260" s="3" t="n">
        <v>4</v>
      </c>
      <c r="C2260" s="38" t="n">
        <v>17</v>
      </c>
      <c r="D2260" s="1" t="n">
        <v>25</v>
      </c>
      <c r="E2260" s="3" t="n">
        <v>198.952058811574</v>
      </c>
      <c r="F2260" s="23" t="n">
        <f aca="false">IF(D2260&lt;25, 0.24, 0.24-(0.01/5)*(D2260-25))</f>
        <v>0.24</v>
      </c>
      <c r="G2260" s="40" t="n">
        <f aca="false">(E2260/1000)*$G$1*F2260</f>
        <v>15643.3616418835</v>
      </c>
      <c r="H2260" s="40" t="n">
        <v>0.216401166101407</v>
      </c>
      <c r="I2260" s="3" t="n">
        <f aca="false">H2260*$J$2</f>
        <v>0</v>
      </c>
      <c r="J2260" s="19" t="n">
        <f aca="false">SUM(I2260+G2260)</f>
        <v>15643.3616418835</v>
      </c>
      <c r="K2260" s="1" t="n">
        <v>0.8</v>
      </c>
      <c r="L2260" s="39" t="n">
        <v>2.43747459489065</v>
      </c>
      <c r="M2260" s="39"/>
      <c r="N2260" s="1" t="n">
        <f aca="false">(2.571*(19.44-D2260)+3.87)*$K$2</f>
        <v>-0</v>
      </c>
      <c r="O2260" s="1" t="n">
        <f aca="false">IF(N2260&gt;0,N2260,0)</f>
        <v>0</v>
      </c>
      <c r="P2260" s="1" t="n">
        <f aca="false">O2260*1.5</f>
        <v>0</v>
      </c>
      <c r="Q2260" s="1" t="n">
        <f aca="false">P2260/(3.6*$Q$2)</f>
        <v>0</v>
      </c>
      <c r="R2260" s="1" t="n">
        <f aca="false">(K2260+L2260)*$R$2</f>
        <v>16187.3729744533</v>
      </c>
      <c r="S2260" s="19" t="n">
        <f aca="false">J2260-R2260</f>
        <v>-544.01133256976</v>
      </c>
      <c r="T2260" s="1" t="n">
        <f aca="false">IF(S2260&lt;0,S2260/$G$3,0)</f>
        <v>-777.159046528229</v>
      </c>
      <c r="U2260" s="1" t="n">
        <f aca="false">IF(S2260&gt;0,S2260*0.7,0)</f>
        <v>0</v>
      </c>
      <c r="V2260" s="14" t="n">
        <f aca="false">V2259+U2260+T2260</f>
        <v>8803714.68977602</v>
      </c>
      <c r="W2260" s="19" t="n">
        <f aca="false">V2260/1000</f>
        <v>8803.71468977602</v>
      </c>
      <c r="X2260" s="19" t="n">
        <f aca="false">W2260*3600000000*2/237000000</f>
        <v>267454.623486866</v>
      </c>
      <c r="Y2260" s="19" t="n">
        <f aca="false">X2260/30.662</f>
        <v>8722.67378145152</v>
      </c>
    </row>
    <row r="2261" customFormat="false" ht="17.9" hidden="false" customHeight="false" outlineLevel="0" collapsed="false">
      <c r="A2261" s="2" t="n">
        <v>4</v>
      </c>
      <c r="B2261" s="3" t="n">
        <v>4</v>
      </c>
      <c r="C2261" s="38" t="n">
        <v>18</v>
      </c>
      <c r="D2261" s="1" t="n">
        <v>23.9</v>
      </c>
      <c r="E2261" s="3" t="n">
        <v>18.8285273600717</v>
      </c>
      <c r="F2261" s="23" t="n">
        <f aca="false">IF(D2261&lt;25, 0.24, 0.24-(0.01/5)*(D2261-25))</f>
        <v>0.24</v>
      </c>
      <c r="G2261" s="40" t="n">
        <f aca="false">(E2261/1000)*$G$1*F2261</f>
        <v>1480.46451208961</v>
      </c>
      <c r="H2261" s="40" t="n">
        <v>0.234581790416656</v>
      </c>
      <c r="I2261" s="3" t="n">
        <f aca="false">H2261*$J$2</f>
        <v>0</v>
      </c>
      <c r="J2261" s="19" t="n">
        <f aca="false">SUM(I2261+G2261)</f>
        <v>1480.46451208961</v>
      </c>
      <c r="K2261" s="1" t="n">
        <v>0</v>
      </c>
      <c r="L2261" s="39" t="n">
        <v>3.15541831287014</v>
      </c>
      <c r="M2261" s="39"/>
      <c r="N2261" s="1" t="n">
        <f aca="false">(2.571*(19.44-D2261)+3.87)*$K$2</f>
        <v>-0</v>
      </c>
      <c r="O2261" s="1" t="n">
        <f aca="false">IF(N2261&gt;0,N2261,0)</f>
        <v>0</v>
      </c>
      <c r="P2261" s="1" t="n">
        <f aca="false">O2261*1.5</f>
        <v>0</v>
      </c>
      <c r="Q2261" s="1" t="n">
        <f aca="false">P2261/(3.6*$Q$2)</f>
        <v>0</v>
      </c>
      <c r="R2261" s="1" t="n">
        <f aca="false">(K2261+L2261)*$R$2</f>
        <v>15777.0915643507</v>
      </c>
      <c r="S2261" s="19" t="n">
        <f aca="false">J2261-R2261</f>
        <v>-14296.6270522611</v>
      </c>
      <c r="T2261" s="1" t="n">
        <f aca="false">IF(S2261&lt;0,S2261/$G$3,0)</f>
        <v>-20423.7529318016</v>
      </c>
      <c r="U2261" s="1" t="n">
        <f aca="false">IF(S2261&gt;0,S2261*0.7,0)</f>
        <v>0</v>
      </c>
      <c r="V2261" s="14" t="n">
        <f aca="false">V2260+U2261+T2261</f>
        <v>8783290.93684422</v>
      </c>
      <c r="W2261" s="19" t="n">
        <f aca="false">V2261/1000</f>
        <v>8783.29093684422</v>
      </c>
      <c r="X2261" s="19" t="n">
        <f aca="false">W2261*3600000000*2/237000000</f>
        <v>266834.155043369</v>
      </c>
      <c r="Y2261" s="19" t="n">
        <f aca="false">X2261/30.662</f>
        <v>8702.43803546307</v>
      </c>
    </row>
    <row r="2262" customFormat="false" ht="17.9" hidden="false" customHeight="false" outlineLevel="0" collapsed="false">
      <c r="A2262" s="2" t="n">
        <v>4</v>
      </c>
      <c r="B2262" s="3" t="n">
        <v>4</v>
      </c>
      <c r="C2262" s="38" t="n">
        <v>19</v>
      </c>
      <c r="D2262" s="1" t="n">
        <v>22.2</v>
      </c>
      <c r="E2262" s="3" t="n">
        <v>0</v>
      </c>
      <c r="F2262" s="23" t="n">
        <f aca="false">IF(D2262&lt;25, 0.24, 0.24-(0.01/5)*(D2262-25))</f>
        <v>0.24</v>
      </c>
      <c r="G2262" s="40" t="n">
        <f aca="false">(E2262/1000)*$G$1*F2262</f>
        <v>0</v>
      </c>
      <c r="H2262" s="40" t="n">
        <v>0.237762193620048</v>
      </c>
      <c r="I2262" s="3" t="n">
        <f aca="false">H2262*$J$2</f>
        <v>0</v>
      </c>
      <c r="J2262" s="19" t="n">
        <f aca="false">SUM(I2262+G2262)</f>
        <v>0</v>
      </c>
      <c r="K2262" s="1" t="n">
        <v>0</v>
      </c>
      <c r="L2262" s="39" t="n">
        <v>2.98522511921811</v>
      </c>
      <c r="M2262" s="39"/>
      <c r="N2262" s="1" t="n">
        <f aca="false">(2.571*(19.44-D2262)+3.87)*$K$2</f>
        <v>-0</v>
      </c>
      <c r="O2262" s="1" t="n">
        <f aca="false">IF(N2262&gt;0,N2262,0)</f>
        <v>0</v>
      </c>
      <c r="P2262" s="1" t="n">
        <f aca="false">O2262*1.5</f>
        <v>0</v>
      </c>
      <c r="Q2262" s="1" t="n">
        <f aca="false">P2262/(3.6*$Q$2)</f>
        <v>0</v>
      </c>
      <c r="R2262" s="1" t="n">
        <f aca="false">(K2262+L2262)*$R$2</f>
        <v>14926.1255960906</v>
      </c>
      <c r="S2262" s="19" t="n">
        <f aca="false">J2262-R2262</f>
        <v>-14926.1255960906</v>
      </c>
      <c r="T2262" s="1" t="n">
        <f aca="false">IF(S2262&lt;0,S2262/$G$3,0)</f>
        <v>-21323.0365658436</v>
      </c>
      <c r="U2262" s="1" t="n">
        <f aca="false">IF(S2262&gt;0,S2262*0.7,0)</f>
        <v>0</v>
      </c>
      <c r="V2262" s="14" t="n">
        <f aca="false">V2261+U2262+T2262</f>
        <v>8761967.90027838</v>
      </c>
      <c r="W2262" s="19" t="n">
        <f aca="false">V2262/1000</f>
        <v>8761.96790027837</v>
      </c>
      <c r="X2262" s="19" t="n">
        <f aca="false">W2262*3600000000*2/237000000</f>
        <v>266186.366590735</v>
      </c>
      <c r="Y2262" s="19" t="n">
        <f aca="false">X2262/30.662</f>
        <v>8681.31128402373</v>
      </c>
    </row>
    <row r="2263" customFormat="false" ht="17.9" hidden="false" customHeight="false" outlineLevel="0" collapsed="false">
      <c r="A2263" s="2" t="n">
        <v>4</v>
      </c>
      <c r="B2263" s="3" t="n">
        <v>4</v>
      </c>
      <c r="C2263" s="38" t="n">
        <v>20</v>
      </c>
      <c r="D2263" s="1" t="n">
        <v>21.7</v>
      </c>
      <c r="E2263" s="3" t="n">
        <v>0</v>
      </c>
      <c r="F2263" s="23" t="n">
        <f aca="false">IF(D2263&lt;25, 0.24, 0.24-(0.01/5)*(D2263-25))</f>
        <v>0.24</v>
      </c>
      <c r="G2263" s="40" t="n">
        <f aca="false">(E2263/1000)*$G$1*F2263</f>
        <v>0</v>
      </c>
      <c r="H2263" s="40" t="n">
        <v>0.319492089619783</v>
      </c>
      <c r="I2263" s="3" t="n">
        <f aca="false">H2263*$J$2</f>
        <v>0</v>
      </c>
      <c r="J2263" s="19" t="n">
        <f aca="false">SUM(I2263+G2263)</f>
        <v>0</v>
      </c>
      <c r="K2263" s="1" t="n">
        <v>0</v>
      </c>
      <c r="L2263" s="39" t="n">
        <v>3.02035883479776</v>
      </c>
      <c r="M2263" s="39"/>
      <c r="N2263" s="1" t="n">
        <f aca="false">(2.571*(19.44-D2263)+3.87)*$K$2</f>
        <v>-0</v>
      </c>
      <c r="O2263" s="1" t="n">
        <f aca="false">IF(N2263&gt;0,N2263,0)</f>
        <v>0</v>
      </c>
      <c r="P2263" s="1" t="n">
        <f aca="false">O2263*1.5</f>
        <v>0</v>
      </c>
      <c r="Q2263" s="1" t="n">
        <f aca="false">P2263/(3.6*$Q$2)</f>
        <v>0</v>
      </c>
      <c r="R2263" s="1" t="n">
        <f aca="false">(K2263+L2263)*$R$2</f>
        <v>15101.7941739888</v>
      </c>
      <c r="S2263" s="19" t="n">
        <f aca="false">J2263-R2263</f>
        <v>-15101.7941739888</v>
      </c>
      <c r="T2263" s="1" t="n">
        <f aca="false">IF(S2263&lt;0,S2263/$G$3,0)</f>
        <v>-21573.9916771269</v>
      </c>
      <c r="U2263" s="1" t="n">
        <f aca="false">IF(S2263&gt;0,S2263*0.7,0)</f>
        <v>0</v>
      </c>
      <c r="V2263" s="14" t="n">
        <f aca="false">V2262+U2263+T2263</f>
        <v>8740393.90860125</v>
      </c>
      <c r="W2263" s="19" t="n">
        <f aca="false">V2263/1000</f>
        <v>8740.39390860125</v>
      </c>
      <c r="X2263" s="19" t="n">
        <f aca="false">W2263*3600000000*2/237000000</f>
        <v>265530.954185354</v>
      </c>
      <c r="Y2263" s="19" t="n">
        <f aca="false">X2263/30.662</f>
        <v>8659.93588759228</v>
      </c>
    </row>
    <row r="2264" customFormat="false" ht="17.9" hidden="false" customHeight="false" outlineLevel="0" collapsed="false">
      <c r="A2264" s="2" t="n">
        <v>4</v>
      </c>
      <c r="B2264" s="3" t="n">
        <v>4</v>
      </c>
      <c r="C2264" s="38" t="n">
        <v>21</v>
      </c>
      <c r="D2264" s="1" t="n">
        <v>20.6</v>
      </c>
      <c r="E2264" s="3" t="n">
        <v>0</v>
      </c>
      <c r="F2264" s="23" t="n">
        <f aca="false">IF(D2264&lt;25, 0.24, 0.24-(0.01/5)*(D2264-25))</f>
        <v>0.24</v>
      </c>
      <c r="G2264" s="40" t="n">
        <f aca="false">(E2264/1000)*$G$1*F2264</f>
        <v>0</v>
      </c>
      <c r="H2264" s="40" t="n">
        <v>0.393799259933062</v>
      </c>
      <c r="I2264" s="3" t="n">
        <f aca="false">H2264*$J$2</f>
        <v>0</v>
      </c>
      <c r="J2264" s="19" t="n">
        <f aca="false">SUM(I2264+G2264)</f>
        <v>0</v>
      </c>
      <c r="K2264" s="1" t="n">
        <v>0</v>
      </c>
      <c r="L2264" s="39" t="n">
        <v>3.12963837871105</v>
      </c>
      <c r="M2264" s="39"/>
      <c r="N2264" s="1" t="n">
        <f aca="false">(2.571*(19.44-D2264)+3.87)*$K$2</f>
        <v>0</v>
      </c>
      <c r="O2264" s="1" t="n">
        <f aca="false">IF(N2264&gt;0,N2264,0)</f>
        <v>0</v>
      </c>
      <c r="P2264" s="1" t="n">
        <f aca="false">O2264*1.5</f>
        <v>0</v>
      </c>
      <c r="Q2264" s="1" t="n">
        <f aca="false">P2264/(3.6*$Q$2)</f>
        <v>0</v>
      </c>
      <c r="R2264" s="1" t="n">
        <f aca="false">(K2264+L2264)*$R$2</f>
        <v>15648.1918935553</v>
      </c>
      <c r="S2264" s="19" t="n">
        <f aca="false">J2264-R2264</f>
        <v>-15648.1918935553</v>
      </c>
      <c r="T2264" s="1" t="n">
        <f aca="false">IF(S2264&lt;0,S2264/$G$3,0)</f>
        <v>-22354.5598479361</v>
      </c>
      <c r="U2264" s="1" t="n">
        <f aca="false">IF(S2264&gt;0,S2264*0.7,0)</f>
        <v>0</v>
      </c>
      <c r="V2264" s="14" t="n">
        <f aca="false">V2263+U2264+T2264</f>
        <v>8718039.34875331</v>
      </c>
      <c r="W2264" s="19" t="n">
        <f aca="false">V2264/1000</f>
        <v>8718.03934875331</v>
      </c>
      <c r="X2264" s="19" t="n">
        <f aca="false">W2264*3600000000*2/237000000</f>
        <v>264851.828316556</v>
      </c>
      <c r="Y2264" s="19" t="n">
        <f aca="false">X2264/30.662</f>
        <v>8637.78710836072</v>
      </c>
    </row>
    <row r="2265" customFormat="false" ht="17.9" hidden="false" customHeight="false" outlineLevel="0" collapsed="false">
      <c r="A2265" s="2" t="n">
        <v>4</v>
      </c>
      <c r="B2265" s="3" t="n">
        <v>4</v>
      </c>
      <c r="C2265" s="38" t="n">
        <v>22</v>
      </c>
      <c r="D2265" s="1" t="n">
        <v>20.6</v>
      </c>
      <c r="E2265" s="3" t="n">
        <v>0</v>
      </c>
      <c r="F2265" s="23" t="n">
        <f aca="false">IF(D2265&lt;25, 0.24, 0.24-(0.01/5)*(D2265-25))</f>
        <v>0.24</v>
      </c>
      <c r="G2265" s="40" t="n">
        <f aca="false">(E2265/1000)*$G$1*F2265</f>
        <v>0</v>
      </c>
      <c r="H2265" s="40" t="n">
        <v>0.454271374586308</v>
      </c>
      <c r="I2265" s="3" t="n">
        <f aca="false">H2265*$J$2</f>
        <v>0</v>
      </c>
      <c r="J2265" s="19" t="n">
        <f aca="false">SUM(I2265+G2265)</f>
        <v>0</v>
      </c>
      <c r="K2265" s="1" t="n">
        <v>0</v>
      </c>
      <c r="L2265" s="39" t="n">
        <v>2.59282258157538</v>
      </c>
      <c r="M2265" s="39"/>
      <c r="N2265" s="1" t="n">
        <f aca="false">(2.571*(19.44-D2265)+3.87)*$K$2</f>
        <v>0</v>
      </c>
      <c r="O2265" s="1" t="n">
        <f aca="false">IF(N2265&gt;0,N2265,0)</f>
        <v>0</v>
      </c>
      <c r="P2265" s="1" t="n">
        <f aca="false">O2265*1.5</f>
        <v>0</v>
      </c>
      <c r="Q2265" s="1" t="n">
        <f aca="false">P2265/(3.6*$Q$2)</f>
        <v>0</v>
      </c>
      <c r="R2265" s="1" t="n">
        <f aca="false">(K2265+L2265)*$R$2</f>
        <v>12964.1129078769</v>
      </c>
      <c r="S2265" s="19" t="n">
        <f aca="false">J2265-R2265</f>
        <v>-12964.1129078769</v>
      </c>
      <c r="T2265" s="1" t="n">
        <f aca="false">IF(S2265&lt;0,S2265/$G$3,0)</f>
        <v>-18520.161296967</v>
      </c>
      <c r="U2265" s="1" t="n">
        <f aca="false">IF(S2265&gt;0,S2265*0.7,0)</f>
        <v>0</v>
      </c>
      <c r="V2265" s="14" t="n">
        <f aca="false">V2264+U2265+T2265</f>
        <v>8699519.18745634</v>
      </c>
      <c r="W2265" s="19" t="n">
        <f aca="false">V2265/1000</f>
        <v>8699.51918745634</v>
      </c>
      <c r="X2265" s="19" t="n">
        <f aca="false">W2265*3600000000*2/237000000</f>
        <v>264289.190505003</v>
      </c>
      <c r="Y2265" s="19" t="n">
        <f aca="false">X2265/30.662</f>
        <v>8619.43743085914</v>
      </c>
    </row>
    <row r="2266" customFormat="false" ht="17.9" hidden="false" customHeight="false" outlineLevel="0" collapsed="false">
      <c r="A2266" s="2" t="n">
        <v>4</v>
      </c>
      <c r="B2266" s="3" t="n">
        <v>4</v>
      </c>
      <c r="C2266" s="38" t="n">
        <v>23</v>
      </c>
      <c r="D2266" s="1" t="n">
        <v>20.6</v>
      </c>
      <c r="E2266" s="3" t="n">
        <v>0</v>
      </c>
      <c r="F2266" s="23" t="n">
        <f aca="false">IF(D2266&lt;25, 0.24, 0.24-(0.01/5)*(D2266-25))</f>
        <v>0.24</v>
      </c>
      <c r="G2266" s="40" t="n">
        <f aca="false">(E2266/1000)*$G$1*F2266</f>
        <v>0</v>
      </c>
      <c r="H2266" s="40" t="n">
        <v>0.432862444030985</v>
      </c>
      <c r="I2266" s="3" t="n">
        <f aca="false">H2266*$J$2</f>
        <v>0</v>
      </c>
      <c r="J2266" s="19" t="n">
        <f aca="false">SUM(I2266+G2266)</f>
        <v>0</v>
      </c>
      <c r="K2266" s="1" t="n">
        <v>0</v>
      </c>
      <c r="L2266" s="39" t="n">
        <v>1.956993585988</v>
      </c>
      <c r="M2266" s="39"/>
      <c r="N2266" s="1" t="n">
        <f aca="false">(2.571*(19.44-D2266)+3.87)*$K$2</f>
        <v>0</v>
      </c>
      <c r="O2266" s="1" t="n">
        <f aca="false">IF(N2266&gt;0,N2266,0)</f>
        <v>0</v>
      </c>
      <c r="P2266" s="1" t="n">
        <f aca="false">O2266*1.5</f>
        <v>0</v>
      </c>
      <c r="Q2266" s="1" t="n">
        <f aca="false">P2266/(3.6*$Q$2)</f>
        <v>0</v>
      </c>
      <c r="R2266" s="1" t="n">
        <f aca="false">(K2266+L2266)*$R$2</f>
        <v>9784.96792994</v>
      </c>
      <c r="S2266" s="19" t="n">
        <f aca="false">J2266-R2266</f>
        <v>-9784.96792994</v>
      </c>
      <c r="T2266" s="1" t="n">
        <f aca="false">IF(S2266&lt;0,S2266/$G$3,0)</f>
        <v>-13978.5256142</v>
      </c>
      <c r="U2266" s="1" t="n">
        <f aca="false">IF(S2266&gt;0,S2266*0.7,0)</f>
        <v>0</v>
      </c>
      <c r="V2266" s="14" t="n">
        <f aca="false">V2265+U2266+T2266</f>
        <v>8685540.66184214</v>
      </c>
      <c r="W2266" s="19" t="n">
        <f aca="false">V2266/1000</f>
        <v>8685.54066184214</v>
      </c>
      <c r="X2266" s="19" t="n">
        <f aca="false">W2266*3600000000*2/237000000</f>
        <v>263864.526435711</v>
      </c>
      <c r="Y2266" s="19" t="n">
        <f aca="false">X2266/30.662</f>
        <v>8605.58758188346</v>
      </c>
    </row>
    <row r="2267" customFormat="false" ht="17.9" hidden="false" customHeight="false" outlineLevel="0" collapsed="false">
      <c r="A2267" s="2" t="n">
        <v>4</v>
      </c>
      <c r="B2267" s="3" t="n">
        <v>5</v>
      </c>
      <c r="C2267" s="38" t="n">
        <v>0</v>
      </c>
      <c r="D2267" s="1" t="n">
        <v>20.6</v>
      </c>
      <c r="E2267" s="3" t="n">
        <v>0</v>
      </c>
      <c r="F2267" s="23" t="n">
        <f aca="false">IF(D2267&lt;25, 0.24, 0.24-(0.01/5)*(D2267-25))</f>
        <v>0.24</v>
      </c>
      <c r="G2267" s="40" t="n">
        <f aca="false">(E2267/1000)*$G$1*F2267</f>
        <v>0</v>
      </c>
      <c r="H2267" s="40" t="n">
        <v>0.483092891425761</v>
      </c>
      <c r="I2267" s="3" t="n">
        <f aca="false">H2267*$J$2</f>
        <v>0</v>
      </c>
      <c r="J2267" s="19" t="n">
        <f aca="false">SUM(I2267+G2267)</f>
        <v>0</v>
      </c>
      <c r="K2267" s="1" t="n">
        <v>0</v>
      </c>
      <c r="L2267" s="39" t="n">
        <v>1.28785600290304</v>
      </c>
      <c r="M2267" s="39"/>
      <c r="N2267" s="1" t="n">
        <f aca="false">(2.571*(19.44-D2267)+3.87)*$K$2</f>
        <v>0</v>
      </c>
      <c r="O2267" s="1" t="n">
        <f aca="false">IF(N2267&gt;0,N2267,0)</f>
        <v>0</v>
      </c>
      <c r="P2267" s="1" t="n">
        <f aca="false">O2267*1.5</f>
        <v>0</v>
      </c>
      <c r="Q2267" s="1" t="n">
        <f aca="false">P2267/(3.6*$Q$2)</f>
        <v>0</v>
      </c>
      <c r="R2267" s="1" t="n">
        <f aca="false">(K2267+L2267)*$R$2</f>
        <v>6439.2800145152</v>
      </c>
      <c r="S2267" s="19" t="n">
        <f aca="false">J2267-R2267</f>
        <v>-6439.2800145152</v>
      </c>
      <c r="T2267" s="1" t="n">
        <f aca="false">IF(S2267&lt;0,S2267/$G$3,0)</f>
        <v>-9198.97144930743</v>
      </c>
      <c r="U2267" s="1" t="n">
        <f aca="false">IF(S2267&gt;0,S2267*0.7,0)</f>
        <v>0</v>
      </c>
      <c r="V2267" s="14" t="n">
        <f aca="false">V2266+U2267+T2267</f>
        <v>8676341.69039284</v>
      </c>
      <c r="W2267" s="19" t="n">
        <f aca="false">V2267/1000</f>
        <v>8676.34169039284</v>
      </c>
      <c r="X2267" s="19" t="n">
        <f aca="false">W2267*3600000000*2/237000000</f>
        <v>263585.064011934</v>
      </c>
      <c r="Y2267" s="19" t="n">
        <f aca="false">X2267/30.662</f>
        <v>8596.47328980283</v>
      </c>
    </row>
    <row r="2268" customFormat="false" ht="17.9" hidden="false" customHeight="false" outlineLevel="0" collapsed="false">
      <c r="A2268" s="2" t="n">
        <v>4</v>
      </c>
      <c r="B2268" s="3" t="n">
        <v>5</v>
      </c>
      <c r="C2268" s="38" t="n">
        <v>1</v>
      </c>
      <c r="D2268" s="1" t="n">
        <v>20</v>
      </c>
      <c r="E2268" s="3" t="n">
        <v>0</v>
      </c>
      <c r="F2268" s="23" t="n">
        <f aca="false">IF(D2268&lt;25, 0.24, 0.24-(0.01/5)*(D2268-25))</f>
        <v>0.24</v>
      </c>
      <c r="G2268" s="40" t="n">
        <f aca="false">(E2268/1000)*$G$1*F2268</f>
        <v>0</v>
      </c>
      <c r="H2268" s="40" t="n">
        <v>0.497301095573102</v>
      </c>
      <c r="I2268" s="3" t="n">
        <f aca="false">H2268*$J$2</f>
        <v>0</v>
      </c>
      <c r="J2268" s="19" t="n">
        <f aca="false">SUM(I2268+G2268)</f>
        <v>0</v>
      </c>
      <c r="K2268" s="1" t="n">
        <v>0</v>
      </c>
      <c r="L2268" s="39" t="n">
        <v>0.986709869363267</v>
      </c>
      <c r="M2268" s="39"/>
      <c r="N2268" s="1" t="n">
        <f aca="false">(2.571*(19.44-D2268)+3.87)*$K$2</f>
        <v>0</v>
      </c>
      <c r="O2268" s="1" t="n">
        <f aca="false">IF(N2268&gt;0,N2268,0)</f>
        <v>0</v>
      </c>
      <c r="P2268" s="1" t="n">
        <f aca="false">O2268*1.5</f>
        <v>0</v>
      </c>
      <c r="Q2268" s="1" t="n">
        <f aca="false">P2268/(3.6*$Q$2)</f>
        <v>0</v>
      </c>
      <c r="R2268" s="1" t="n">
        <f aca="false">(K2268+L2268)*$R$2</f>
        <v>4933.54934681634</v>
      </c>
      <c r="S2268" s="19" t="n">
        <f aca="false">J2268-R2268</f>
        <v>-4933.54934681634</v>
      </c>
      <c r="T2268" s="1" t="n">
        <f aca="false">IF(S2268&lt;0,S2268/$G$3,0)</f>
        <v>-7047.92763830905</v>
      </c>
      <c r="U2268" s="1" t="n">
        <f aca="false">IF(S2268&gt;0,S2268*0.7,0)</f>
        <v>0</v>
      </c>
      <c r="V2268" s="14" t="n">
        <f aca="false">V2267+U2268+T2268</f>
        <v>8669293.76275453</v>
      </c>
      <c r="W2268" s="19" t="n">
        <f aca="false">V2268/1000</f>
        <v>8669.29376275453</v>
      </c>
      <c r="X2268" s="19" t="n">
        <f aca="false">W2268*3600000000*2/237000000</f>
        <v>263370.949754568</v>
      </c>
      <c r="Y2268" s="19" t="n">
        <f aca="false">X2268/30.662</f>
        <v>8589.49024051164</v>
      </c>
    </row>
    <row r="2269" customFormat="false" ht="17.9" hidden="false" customHeight="false" outlineLevel="0" collapsed="false">
      <c r="A2269" s="2" t="n">
        <v>4</v>
      </c>
      <c r="B2269" s="3" t="n">
        <v>5</v>
      </c>
      <c r="C2269" s="38" t="n">
        <v>2</v>
      </c>
      <c r="D2269" s="1" t="n">
        <v>19.4</v>
      </c>
      <c r="E2269" s="3" t="n">
        <v>0</v>
      </c>
      <c r="F2269" s="23" t="n">
        <f aca="false">IF(D2269&lt;25, 0.24, 0.24-(0.01/5)*(D2269-25))</f>
        <v>0.24</v>
      </c>
      <c r="G2269" s="40" t="n">
        <f aca="false">(E2269/1000)*$G$1*F2269</f>
        <v>0</v>
      </c>
      <c r="H2269" s="40" t="n">
        <v>0.48998350175238</v>
      </c>
      <c r="I2269" s="3" t="n">
        <f aca="false">H2269*$J$2</f>
        <v>0</v>
      </c>
      <c r="J2269" s="19" t="n">
        <f aca="false">SUM(I2269+G2269)</f>
        <v>0</v>
      </c>
      <c r="K2269" s="1" t="n">
        <v>0</v>
      </c>
      <c r="L2269" s="39" t="n">
        <v>0.894769042229534</v>
      </c>
      <c r="M2269" s="39"/>
      <c r="N2269" s="1" t="n">
        <f aca="false">(2.571*(19.44-D2269)+3.87)*$K$2</f>
        <v>0</v>
      </c>
      <c r="O2269" s="1" t="n">
        <f aca="false">IF(N2269&gt;0,N2269,0)</f>
        <v>0</v>
      </c>
      <c r="P2269" s="1" t="n">
        <f aca="false">O2269*1.5</f>
        <v>0</v>
      </c>
      <c r="Q2269" s="1" t="n">
        <f aca="false">P2269/(3.6*$Q$2)</f>
        <v>0</v>
      </c>
      <c r="R2269" s="1" t="n">
        <f aca="false">(K2269+L2269)*$R$2</f>
        <v>4473.84521114767</v>
      </c>
      <c r="S2269" s="19" t="n">
        <f aca="false">J2269-R2269</f>
        <v>-4473.84521114767</v>
      </c>
      <c r="T2269" s="1" t="n">
        <f aca="false">IF(S2269&lt;0,S2269/$G$3,0)</f>
        <v>-6391.20744449667</v>
      </c>
      <c r="U2269" s="1" t="n">
        <f aca="false">IF(S2269&gt;0,S2269*0.7,0)</f>
        <v>0</v>
      </c>
      <c r="V2269" s="14" t="n">
        <f aca="false">V2268+U2269+T2269</f>
        <v>8662902.55531003</v>
      </c>
      <c r="W2269" s="19" t="n">
        <f aca="false">V2269/1000</f>
        <v>8662.90255531003</v>
      </c>
      <c r="X2269" s="19" t="n">
        <f aca="false">W2269*3600000000*2/237000000</f>
        <v>263176.786490431</v>
      </c>
      <c r="Y2269" s="19" t="n">
        <f aca="false">X2269/30.662</f>
        <v>8583.15786610238</v>
      </c>
    </row>
    <row r="2270" customFormat="false" ht="17.9" hidden="false" customHeight="false" outlineLevel="0" collapsed="false">
      <c r="A2270" s="2" t="n">
        <v>4</v>
      </c>
      <c r="B2270" s="3" t="n">
        <v>5</v>
      </c>
      <c r="C2270" s="38" t="n">
        <v>3</v>
      </c>
      <c r="D2270" s="1" t="n">
        <v>20</v>
      </c>
      <c r="E2270" s="3" t="n">
        <v>0</v>
      </c>
      <c r="F2270" s="23" t="n">
        <f aca="false">IF(D2270&lt;25, 0.24, 0.24-(0.01/5)*(D2270-25))</f>
        <v>0.24</v>
      </c>
      <c r="G2270" s="40" t="n">
        <f aca="false">(E2270/1000)*$G$1*F2270</f>
        <v>0</v>
      </c>
      <c r="H2270" s="40" t="n">
        <v>0.493456759325029</v>
      </c>
      <c r="I2270" s="3" t="n">
        <f aca="false">H2270*$J$2</f>
        <v>0</v>
      </c>
      <c r="J2270" s="19" t="n">
        <f aca="false">SUM(I2270+G2270)</f>
        <v>0</v>
      </c>
      <c r="K2270" s="1" t="n">
        <v>0</v>
      </c>
      <c r="L2270" s="39" t="n">
        <v>0.824045329049739</v>
      </c>
      <c r="M2270" s="39"/>
      <c r="N2270" s="1" t="n">
        <f aca="false">(2.571*(19.44-D2270)+3.87)*$K$2</f>
        <v>0</v>
      </c>
      <c r="O2270" s="1" t="n">
        <f aca="false">IF(N2270&gt;0,N2270,0)</f>
        <v>0</v>
      </c>
      <c r="P2270" s="1" t="n">
        <f aca="false">O2270*1.5</f>
        <v>0</v>
      </c>
      <c r="Q2270" s="1" t="n">
        <f aca="false">P2270/(3.6*$Q$2)</f>
        <v>0</v>
      </c>
      <c r="R2270" s="1" t="n">
        <f aca="false">(K2270+L2270)*$R$2</f>
        <v>4120.2266452487</v>
      </c>
      <c r="S2270" s="19" t="n">
        <f aca="false">J2270-R2270</f>
        <v>-4120.2266452487</v>
      </c>
      <c r="T2270" s="1" t="n">
        <f aca="false">IF(S2270&lt;0,S2270/$G$3,0)</f>
        <v>-5886.03806464099</v>
      </c>
      <c r="U2270" s="1" t="n">
        <f aca="false">IF(S2270&gt;0,S2270*0.7,0)</f>
        <v>0</v>
      </c>
      <c r="V2270" s="14" t="n">
        <f aca="false">V2269+U2270+T2270</f>
        <v>8657016.51724539</v>
      </c>
      <c r="W2270" s="19" t="n">
        <f aca="false">V2270/1000</f>
        <v>8657.01651724539</v>
      </c>
      <c r="X2270" s="19" t="n">
        <f aca="false">W2270*3600000000*2/237000000</f>
        <v>262997.970144164</v>
      </c>
      <c r="Y2270" s="19" t="n">
        <f aca="false">X2270/30.662</f>
        <v>8577.32601083307</v>
      </c>
    </row>
    <row r="2271" customFormat="false" ht="17.9" hidden="false" customHeight="false" outlineLevel="0" collapsed="false">
      <c r="A2271" s="2" t="n">
        <v>4</v>
      </c>
      <c r="B2271" s="3" t="n">
        <v>5</v>
      </c>
      <c r="C2271" s="38" t="n">
        <v>4</v>
      </c>
      <c r="D2271" s="1" t="n">
        <v>14.4</v>
      </c>
      <c r="E2271" s="3" t="n">
        <v>0</v>
      </c>
      <c r="F2271" s="23" t="n">
        <f aca="false">IF(D2271&lt;25, 0.24, 0.24-(0.01/5)*(D2271-25))</f>
        <v>0.24</v>
      </c>
      <c r="G2271" s="40" t="n">
        <f aca="false">(E2271/1000)*$G$1*F2271</f>
        <v>0</v>
      </c>
      <c r="H2271" s="40" t="n">
        <v>0.487736309815411</v>
      </c>
      <c r="I2271" s="3" t="n">
        <f aca="false">H2271*$J$2</f>
        <v>0</v>
      </c>
      <c r="J2271" s="19" t="n">
        <f aca="false">SUM(I2271+G2271)</f>
        <v>0</v>
      </c>
      <c r="K2271" s="1" t="n">
        <v>0</v>
      </c>
      <c r="L2271" s="39" t="n">
        <v>0.79233372862396</v>
      </c>
      <c r="M2271" s="39"/>
      <c r="N2271" s="1" t="n">
        <f aca="false">(2.571*(19.44-D2271)+3.87)*$K$2</f>
        <v>0</v>
      </c>
      <c r="O2271" s="1" t="n">
        <f aca="false">IF(N2271&gt;0,N2271,0)</f>
        <v>0</v>
      </c>
      <c r="P2271" s="1" t="n">
        <f aca="false">O2271*1.5</f>
        <v>0</v>
      </c>
      <c r="Q2271" s="1" t="n">
        <f aca="false">P2271/(3.6*$Q$2)</f>
        <v>0</v>
      </c>
      <c r="R2271" s="1" t="n">
        <f aca="false">(K2271+L2271)*$R$2</f>
        <v>3961.6686431198</v>
      </c>
      <c r="S2271" s="19" t="n">
        <f aca="false">J2271-R2271</f>
        <v>-3961.6686431198</v>
      </c>
      <c r="T2271" s="1" t="n">
        <f aca="false">IF(S2271&lt;0,S2271/$G$3,0)</f>
        <v>-5659.52663302829</v>
      </c>
      <c r="U2271" s="1" t="n">
        <f aca="false">IF(S2271&gt;0,S2271*0.7,0)</f>
        <v>0</v>
      </c>
      <c r="V2271" s="14" t="n">
        <f aca="false">V2270+U2271+T2271</f>
        <v>8651356.99061236</v>
      </c>
      <c r="W2271" s="19" t="n">
        <f aca="false">V2271/1000</f>
        <v>8651.35699061236</v>
      </c>
      <c r="X2271" s="19" t="n">
        <f aca="false">W2271*3600000000*2/237000000</f>
        <v>262826.035157844</v>
      </c>
      <c r="Y2271" s="19" t="n">
        <f aca="false">X2271/30.662</f>
        <v>8571.7185818878</v>
      </c>
    </row>
    <row r="2272" customFormat="false" ht="17.9" hidden="false" customHeight="false" outlineLevel="0" collapsed="false">
      <c r="A2272" s="2" t="n">
        <v>4</v>
      </c>
      <c r="B2272" s="3" t="n">
        <v>5</v>
      </c>
      <c r="C2272" s="38" t="n">
        <v>5</v>
      </c>
      <c r="D2272" s="1" t="n">
        <v>13.9</v>
      </c>
      <c r="E2272" s="3" t="n">
        <v>0</v>
      </c>
      <c r="F2272" s="23" t="n">
        <f aca="false">IF(D2272&lt;25, 0.24, 0.24-(0.01/5)*(D2272-25))</f>
        <v>0.24</v>
      </c>
      <c r="G2272" s="40" t="n">
        <f aca="false">(E2272/1000)*$G$1*F2272</f>
        <v>0</v>
      </c>
      <c r="H2272" s="40" t="n">
        <v>0.490853092878733</v>
      </c>
      <c r="I2272" s="3" t="n">
        <f aca="false">H2272*$J$2</f>
        <v>0</v>
      </c>
      <c r="J2272" s="19" t="n">
        <f aca="false">SUM(I2272+G2272)</f>
        <v>0</v>
      </c>
      <c r="K2272" s="1" t="n">
        <v>0</v>
      </c>
      <c r="L2272" s="39" t="n">
        <v>0.82039507288562</v>
      </c>
      <c r="M2272" s="39"/>
      <c r="N2272" s="1" t="n">
        <f aca="false">(2.571*(19.44-D2272)+3.87)*$K$2</f>
        <v>0</v>
      </c>
      <c r="O2272" s="1" t="n">
        <f aca="false">IF(N2272&gt;0,N2272,0)</f>
        <v>0</v>
      </c>
      <c r="P2272" s="1" t="n">
        <f aca="false">O2272*1.5</f>
        <v>0</v>
      </c>
      <c r="Q2272" s="1" t="n">
        <f aca="false">P2272/(3.6*$Q$2)</f>
        <v>0</v>
      </c>
      <c r="R2272" s="1" t="n">
        <f aca="false">(K2272+L2272)*$R$2</f>
        <v>4101.9753644281</v>
      </c>
      <c r="S2272" s="19" t="n">
        <f aca="false">J2272-R2272</f>
        <v>-4101.9753644281</v>
      </c>
      <c r="T2272" s="1" t="n">
        <f aca="false">IF(S2272&lt;0,S2272/$G$3,0)</f>
        <v>-5859.96480632586</v>
      </c>
      <c r="U2272" s="1" t="n">
        <f aca="false">IF(S2272&gt;0,S2272*0.7,0)</f>
        <v>0</v>
      </c>
      <c r="V2272" s="14" t="n">
        <f aca="false">V2271+U2272+T2272</f>
        <v>8645497.02580603</v>
      </c>
      <c r="W2272" s="19" t="n">
        <f aca="false">V2272/1000</f>
        <v>8645.49702580604</v>
      </c>
      <c r="X2272" s="19" t="n">
        <f aca="false">W2272*3600000000*2/237000000</f>
        <v>262648.010910563</v>
      </c>
      <c r="Y2272" s="19" t="n">
        <f aca="false">X2272/30.662</f>
        <v>8565.91255986443</v>
      </c>
    </row>
    <row r="2273" customFormat="false" ht="17.9" hidden="false" customHeight="false" outlineLevel="0" collapsed="false">
      <c r="A2273" s="2" t="n">
        <v>4</v>
      </c>
      <c r="B2273" s="3" t="n">
        <v>5</v>
      </c>
      <c r="C2273" s="38" t="n">
        <v>6</v>
      </c>
      <c r="D2273" s="1" t="n">
        <v>13.3</v>
      </c>
      <c r="E2273" s="3" t="n">
        <v>12.4736370291849</v>
      </c>
      <c r="F2273" s="23" t="n">
        <f aca="false">IF(D2273&lt;25, 0.24, 0.24-(0.01/5)*(D2273-25))</f>
        <v>0.24</v>
      </c>
      <c r="G2273" s="40" t="n">
        <f aca="false">(E2273/1000)*$G$1*F2273</f>
        <v>980.787111240374</v>
      </c>
      <c r="H2273" s="40" t="n">
        <v>0.490122914101823</v>
      </c>
      <c r="I2273" s="3" t="n">
        <f aca="false">H2273*$J$2</f>
        <v>0</v>
      </c>
      <c r="J2273" s="19" t="n">
        <f aca="false">SUM(I2273+G2273)</f>
        <v>980.787111240374</v>
      </c>
      <c r="K2273" s="1" t="n">
        <v>0</v>
      </c>
      <c r="L2273" s="39" t="n">
        <v>0.862373018772983</v>
      </c>
      <c r="M2273" s="39"/>
      <c r="N2273" s="1" t="n">
        <f aca="false">(2.571*(19.44-D2273)+3.87)*$K$2</f>
        <v>0</v>
      </c>
      <c r="O2273" s="1" t="n">
        <f aca="false">IF(N2273&gt;0,N2273,0)</f>
        <v>0</v>
      </c>
      <c r="P2273" s="1" t="n">
        <f aca="false">O2273*1.5</f>
        <v>0</v>
      </c>
      <c r="Q2273" s="1" t="n">
        <f aca="false">P2273/(3.6*$Q$2)</f>
        <v>0</v>
      </c>
      <c r="R2273" s="1" t="n">
        <f aca="false">(K2273+L2273)*$R$2</f>
        <v>4311.86509386492</v>
      </c>
      <c r="S2273" s="19" t="n">
        <f aca="false">J2273-R2273</f>
        <v>-3331.07798262454</v>
      </c>
      <c r="T2273" s="1" t="n">
        <f aca="false">IF(S2273&lt;0,S2273/$G$3,0)</f>
        <v>-4758.68283232077</v>
      </c>
      <c r="U2273" s="1" t="n">
        <f aca="false">IF(S2273&gt;0,S2273*0.7,0)</f>
        <v>0</v>
      </c>
      <c r="V2273" s="14" t="n">
        <f aca="false">V2272+U2273+T2273</f>
        <v>8640738.34297371</v>
      </c>
      <c r="W2273" s="19" t="n">
        <f aca="false">V2273/1000</f>
        <v>8640.73834297371</v>
      </c>
      <c r="X2273" s="19" t="n">
        <f aca="false">W2273*3600000000*2/237000000</f>
        <v>262503.443330847</v>
      </c>
      <c r="Y2273" s="19" t="n">
        <f aca="false">X2273/30.662</f>
        <v>8561.19768217491</v>
      </c>
    </row>
    <row r="2274" customFormat="false" ht="17.9" hidden="false" customHeight="false" outlineLevel="0" collapsed="false">
      <c r="A2274" s="2" t="n">
        <v>4</v>
      </c>
      <c r="B2274" s="3" t="n">
        <v>5</v>
      </c>
      <c r="C2274" s="38" t="n">
        <v>7</v>
      </c>
      <c r="D2274" s="1" t="n">
        <v>14.4</v>
      </c>
      <c r="E2274" s="3" t="n">
        <v>191.198781632429</v>
      </c>
      <c r="F2274" s="23" t="n">
        <f aca="false">IF(D2274&lt;25, 0.24, 0.24-(0.01/5)*(D2274-25))</f>
        <v>0.24</v>
      </c>
      <c r="G2274" s="40" t="n">
        <f aca="false">(E2274/1000)*$G$1*F2274</f>
        <v>15033.7307612199</v>
      </c>
      <c r="H2274" s="40" t="n">
        <v>0.464947985282902</v>
      </c>
      <c r="I2274" s="3" t="n">
        <f aca="false">H2274*$J$2</f>
        <v>0</v>
      </c>
      <c r="J2274" s="19" t="n">
        <f aca="false">SUM(I2274+G2274)</f>
        <v>15033.7307612199</v>
      </c>
      <c r="K2274" s="1" t="n">
        <v>0</v>
      </c>
      <c r="L2274" s="39" t="n">
        <v>0.847315712095994</v>
      </c>
      <c r="M2274" s="39"/>
      <c r="N2274" s="1" t="n">
        <f aca="false">(2.571*(19.44-D2274)+3.87)*$K$2</f>
        <v>0</v>
      </c>
      <c r="O2274" s="1" t="n">
        <f aca="false">IF(N2274&gt;0,N2274,0)</f>
        <v>0</v>
      </c>
      <c r="P2274" s="1" t="n">
        <f aca="false">O2274*1.5</f>
        <v>0</v>
      </c>
      <c r="Q2274" s="1" t="n">
        <f aca="false">P2274/(3.6*$Q$2)</f>
        <v>0</v>
      </c>
      <c r="R2274" s="1" t="n">
        <f aca="false">(K2274+L2274)*$R$2</f>
        <v>4236.57856047997</v>
      </c>
      <c r="S2274" s="19" t="n">
        <f aca="false">J2274-R2274</f>
        <v>10797.15220074</v>
      </c>
      <c r="T2274" s="1" t="n">
        <f aca="false">IF(S2274&lt;0,S2274/$G$3,0)</f>
        <v>0</v>
      </c>
      <c r="U2274" s="1" t="n">
        <f aca="false">IF(S2274&gt;0,S2274*0.7,0)</f>
        <v>7558.00654051797</v>
      </c>
      <c r="V2274" s="14" t="n">
        <f aca="false">V2273+U2274+T2274</f>
        <v>8648296.34951423</v>
      </c>
      <c r="W2274" s="19" t="n">
        <f aca="false">V2274/1000</f>
        <v>8648.29634951423</v>
      </c>
      <c r="X2274" s="19" t="n">
        <f aca="false">W2274*3600000000*2/237000000</f>
        <v>262733.053656129</v>
      </c>
      <c r="Y2274" s="19" t="n">
        <f aca="false">X2274/30.662</f>
        <v>8568.68611493472</v>
      </c>
    </row>
    <row r="2275" customFormat="false" ht="17.9" hidden="false" customHeight="false" outlineLevel="0" collapsed="false">
      <c r="A2275" s="2" t="n">
        <v>4</v>
      </c>
      <c r="B2275" s="3" t="n">
        <v>5</v>
      </c>
      <c r="C2275" s="38" t="n">
        <v>8</v>
      </c>
      <c r="D2275" s="1" t="n">
        <v>15.6</v>
      </c>
      <c r="E2275" s="3" t="n">
        <v>442.768760216523</v>
      </c>
      <c r="F2275" s="23" t="n">
        <f aca="false">IF(D2275&lt;25, 0.24, 0.24-(0.01/5)*(D2275-25))</f>
        <v>0.24</v>
      </c>
      <c r="G2275" s="40" t="n">
        <f aca="false">(E2275/1000)*$G$1*F2275</f>
        <v>34814.3762933129</v>
      </c>
      <c r="H2275" s="40" t="n">
        <v>0.398179595488301</v>
      </c>
      <c r="I2275" s="3" t="n">
        <f aca="false">H2275*$J$2</f>
        <v>0</v>
      </c>
      <c r="J2275" s="19" t="n">
        <f aca="false">SUM(I2275+G2275)</f>
        <v>34814.3762933129</v>
      </c>
      <c r="K2275" s="1" t="n">
        <v>0</v>
      </c>
      <c r="L2275" s="39" t="n">
        <v>0.945644487516935</v>
      </c>
      <c r="M2275" s="39"/>
      <c r="N2275" s="1" t="n">
        <f aca="false">(2.571*(19.44-D2275)+3.87)*$K$2</f>
        <v>0</v>
      </c>
      <c r="O2275" s="1" t="n">
        <f aca="false">IF(N2275&gt;0,N2275,0)</f>
        <v>0</v>
      </c>
      <c r="P2275" s="1" t="n">
        <f aca="false">O2275*1.5</f>
        <v>0</v>
      </c>
      <c r="Q2275" s="1" t="n">
        <f aca="false">P2275/(3.6*$Q$2)</f>
        <v>0</v>
      </c>
      <c r="R2275" s="1" t="n">
        <f aca="false">(K2275+L2275)*$R$2</f>
        <v>4728.22243758467</v>
      </c>
      <c r="S2275" s="19" t="n">
        <f aca="false">J2275-R2275</f>
        <v>30086.1538557283</v>
      </c>
      <c r="T2275" s="1" t="n">
        <f aca="false">IF(S2275&lt;0,S2275/$G$3,0)</f>
        <v>0</v>
      </c>
      <c r="U2275" s="1" t="n">
        <f aca="false">IF(S2275&gt;0,S2275*0.7,0)</f>
        <v>21060.3076990098</v>
      </c>
      <c r="V2275" s="14" t="n">
        <f aca="false">V2274+U2275+T2275</f>
        <v>8669356.65721324</v>
      </c>
      <c r="W2275" s="19" t="n">
        <f aca="false">V2275/1000</f>
        <v>8669.35665721324</v>
      </c>
      <c r="X2275" s="19" t="n">
        <f aca="false">W2275*3600000000*2/237000000</f>
        <v>263372.860472301</v>
      </c>
      <c r="Y2275" s="19" t="n">
        <f aca="false">X2275/30.662</f>
        <v>8589.55255600747</v>
      </c>
    </row>
    <row r="2276" customFormat="false" ht="17.9" hidden="false" customHeight="false" outlineLevel="0" collapsed="false">
      <c r="A2276" s="2" t="n">
        <v>4</v>
      </c>
      <c r="B2276" s="3" t="n">
        <v>5</v>
      </c>
      <c r="C2276" s="38" t="n">
        <v>9</v>
      </c>
      <c r="D2276" s="1" t="n">
        <v>16.7</v>
      </c>
      <c r="E2276" s="3" t="n">
        <v>665.860191404343</v>
      </c>
      <c r="F2276" s="23" t="n">
        <f aca="false">IF(D2276&lt;25, 0.24, 0.24-(0.01/5)*(D2276-25))</f>
        <v>0.24</v>
      </c>
      <c r="G2276" s="40" t="n">
        <f aca="false">(E2276/1000)*$G$1*F2276</f>
        <v>52355.7878178938</v>
      </c>
      <c r="H2276" s="40" t="n">
        <v>0.371889673095353</v>
      </c>
      <c r="I2276" s="3" t="n">
        <f aca="false">H2276*$J$2</f>
        <v>0</v>
      </c>
      <c r="J2276" s="19" t="n">
        <f aca="false">SUM(I2276+G2276)</f>
        <v>52355.7878178938</v>
      </c>
      <c r="K2276" s="1" t="n">
        <v>0</v>
      </c>
      <c r="L2276" s="39" t="n">
        <v>1.03393505848655</v>
      </c>
      <c r="M2276" s="39"/>
      <c r="N2276" s="1" t="n">
        <f aca="false">(2.571*(19.44-D2276)+3.87)*$K$2</f>
        <v>0</v>
      </c>
      <c r="O2276" s="1" t="n">
        <f aca="false">IF(N2276&gt;0,N2276,0)</f>
        <v>0</v>
      </c>
      <c r="P2276" s="1" t="n">
        <f aca="false">O2276*1.5</f>
        <v>0</v>
      </c>
      <c r="Q2276" s="1" t="n">
        <f aca="false">P2276/(3.6*$Q$2)</f>
        <v>0</v>
      </c>
      <c r="R2276" s="1" t="n">
        <f aca="false">(K2276+L2276)*$R$2</f>
        <v>5169.67529243275</v>
      </c>
      <c r="S2276" s="19" t="n">
        <f aca="false">J2276-R2276</f>
        <v>47186.1125254611</v>
      </c>
      <c r="T2276" s="1" t="n">
        <f aca="false">IF(S2276&lt;0,S2276/$G$3,0)</f>
        <v>0</v>
      </c>
      <c r="U2276" s="1" t="n">
        <f aca="false">IF(S2276&gt;0,S2276*0.7,0)</f>
        <v>33030.2787678227</v>
      </c>
      <c r="V2276" s="14" t="n">
        <f aca="false">V2275+U2276+T2276</f>
        <v>8702386.93598106</v>
      </c>
      <c r="W2276" s="19" t="n">
        <f aca="false">V2276/1000</f>
        <v>8702.38693598106</v>
      </c>
      <c r="X2276" s="19" t="n">
        <f aca="false">W2276*3600000000*2/237000000</f>
        <v>264376.311979172</v>
      </c>
      <c r="Y2276" s="19" t="n">
        <f aca="false">X2276/30.662</f>
        <v>8622.27878087442</v>
      </c>
    </row>
    <row r="2277" customFormat="false" ht="17.9" hidden="false" customHeight="false" outlineLevel="0" collapsed="false">
      <c r="A2277" s="2" t="n">
        <v>4</v>
      </c>
      <c r="B2277" s="3" t="n">
        <v>5</v>
      </c>
      <c r="C2277" s="38" t="n">
        <v>10</v>
      </c>
      <c r="D2277" s="1" t="n">
        <v>17.2</v>
      </c>
      <c r="E2277" s="3" t="n">
        <v>852.7633536174</v>
      </c>
      <c r="F2277" s="23" t="n">
        <f aca="false">IF(D2277&lt;25, 0.24, 0.24-(0.01/5)*(D2277-25))</f>
        <v>0.24</v>
      </c>
      <c r="G2277" s="40" t="n">
        <f aca="false">(E2277/1000)*$G$1*F2277</f>
        <v>67051.7591789118</v>
      </c>
      <c r="H2277" s="40" t="n">
        <v>0.36009604789409</v>
      </c>
      <c r="I2277" s="3" t="n">
        <f aca="false">H2277*$J$2</f>
        <v>0</v>
      </c>
      <c r="J2277" s="19" t="n">
        <f aca="false">SUM(I2277+G2277)</f>
        <v>67051.7591789118</v>
      </c>
      <c r="K2277" s="1" t="n">
        <v>0</v>
      </c>
      <c r="L2277" s="39" t="n">
        <v>1.13842364118444</v>
      </c>
      <c r="M2277" s="39"/>
      <c r="N2277" s="1" t="n">
        <f aca="false">(2.571*(19.44-D2277)+3.87)*$K$2</f>
        <v>0</v>
      </c>
      <c r="O2277" s="1" t="n">
        <f aca="false">IF(N2277&gt;0,N2277,0)</f>
        <v>0</v>
      </c>
      <c r="P2277" s="1" t="n">
        <f aca="false">O2277*1.5</f>
        <v>0</v>
      </c>
      <c r="Q2277" s="1" t="n">
        <f aca="false">P2277/(3.6*$Q$2)</f>
        <v>0</v>
      </c>
      <c r="R2277" s="1" t="n">
        <f aca="false">(K2277+L2277)*$R$2</f>
        <v>5692.1182059222</v>
      </c>
      <c r="S2277" s="19" t="n">
        <f aca="false">J2277-R2277</f>
        <v>61359.6409729896</v>
      </c>
      <c r="T2277" s="1" t="n">
        <f aca="false">IF(S2277&lt;0,S2277/$G$3,0)</f>
        <v>0</v>
      </c>
      <c r="U2277" s="1" t="n">
        <f aca="false">IF(S2277&gt;0,S2277*0.7,0)</f>
        <v>42951.7486810927</v>
      </c>
      <c r="V2277" s="14" t="n">
        <f aca="false">V2276+U2277+T2277</f>
        <v>8745338.68466216</v>
      </c>
      <c r="W2277" s="19" t="n">
        <f aca="false">V2277/1000</f>
        <v>8745.33868466216</v>
      </c>
      <c r="X2277" s="19" t="n">
        <f aca="false">W2277*3600000000*2/237000000</f>
        <v>265681.175230243</v>
      </c>
      <c r="Y2277" s="19" t="n">
        <f aca="false">X2277/30.662</f>
        <v>8664.83514546483</v>
      </c>
    </row>
    <row r="2278" customFormat="false" ht="17.9" hidden="false" customHeight="false" outlineLevel="0" collapsed="false">
      <c r="A2278" s="2" t="n">
        <v>4</v>
      </c>
      <c r="B2278" s="3" t="n">
        <v>5</v>
      </c>
      <c r="C2278" s="38" t="n">
        <v>11</v>
      </c>
      <c r="D2278" s="1" t="n">
        <v>18.3</v>
      </c>
      <c r="E2278" s="3" t="n">
        <v>870.443115712911</v>
      </c>
      <c r="F2278" s="23" t="n">
        <f aca="false">IF(D2278&lt;25, 0.24, 0.24-(0.01/5)*(D2278-25))</f>
        <v>0.24</v>
      </c>
      <c r="G2278" s="40" t="n">
        <f aca="false">(E2278/1000)*$G$1*F2278</f>
        <v>68441.8976567673</v>
      </c>
      <c r="H2278" s="40" t="n">
        <v>0.355313097276861</v>
      </c>
      <c r="I2278" s="3" t="n">
        <f aca="false">H2278*$J$2</f>
        <v>0</v>
      </c>
      <c r="J2278" s="19" t="n">
        <f aca="false">SUM(I2278+G2278)</f>
        <v>68441.8976567673</v>
      </c>
      <c r="K2278" s="1" t="n">
        <v>0</v>
      </c>
      <c r="L2278" s="39" t="n">
        <v>1.232874019431</v>
      </c>
      <c r="M2278" s="39"/>
      <c r="N2278" s="1" t="n">
        <f aca="false">(2.571*(19.44-D2278)+3.87)*$K$2</f>
        <v>0</v>
      </c>
      <c r="O2278" s="1" t="n">
        <f aca="false">IF(N2278&gt;0,N2278,0)</f>
        <v>0</v>
      </c>
      <c r="P2278" s="1" t="n">
        <f aca="false">O2278*1.5</f>
        <v>0</v>
      </c>
      <c r="Q2278" s="1" t="n">
        <f aca="false">P2278/(3.6*$Q$2)</f>
        <v>0</v>
      </c>
      <c r="R2278" s="1" t="n">
        <f aca="false">(K2278+L2278)*$R$2</f>
        <v>6164.370097155</v>
      </c>
      <c r="S2278" s="19" t="n">
        <f aca="false">J2278-R2278</f>
        <v>62277.5275596123</v>
      </c>
      <c r="T2278" s="1" t="n">
        <f aca="false">IF(S2278&lt;0,S2278/$G$3,0)</f>
        <v>0</v>
      </c>
      <c r="U2278" s="1" t="n">
        <f aca="false">IF(S2278&gt;0,S2278*0.7,0)</f>
        <v>43594.2692917286</v>
      </c>
      <c r="V2278" s="14" t="n">
        <f aca="false">V2277+U2278+T2278</f>
        <v>8788932.95395389</v>
      </c>
      <c r="W2278" s="19" t="n">
        <f aca="false">V2278/1000</f>
        <v>8788.93295395389</v>
      </c>
      <c r="X2278" s="19" t="n">
        <f aca="false">W2278*3600000000*2/237000000</f>
        <v>267005.558094802</v>
      </c>
      <c r="Y2278" s="19" t="n">
        <f aca="false">X2278/30.662</f>
        <v>8708.02811606554</v>
      </c>
    </row>
    <row r="2279" customFormat="false" ht="17.9" hidden="false" customHeight="false" outlineLevel="0" collapsed="false">
      <c r="A2279" s="2" t="n">
        <v>4</v>
      </c>
      <c r="B2279" s="3" t="n">
        <v>5</v>
      </c>
      <c r="C2279" s="38" t="n">
        <v>12</v>
      </c>
      <c r="D2279" s="1" t="n">
        <v>18.9</v>
      </c>
      <c r="E2279" s="3" t="n">
        <v>975.658427348061</v>
      </c>
      <c r="F2279" s="23" t="n">
        <f aca="false">IF(D2279&lt;25, 0.24, 0.24-(0.01/5)*(D2279-25))</f>
        <v>0.24</v>
      </c>
      <c r="G2279" s="40" t="n">
        <f aca="false">(E2279/1000)*$G$1*F2279</f>
        <v>76714.8513522652</v>
      </c>
      <c r="H2279" s="40" t="n">
        <v>0.349159751513345</v>
      </c>
      <c r="I2279" s="3" t="n">
        <f aca="false">H2279*$J$2</f>
        <v>0</v>
      </c>
      <c r="J2279" s="19" t="n">
        <f aca="false">SUM(I2279+G2279)</f>
        <v>76714.8513522652</v>
      </c>
      <c r="K2279" s="1" t="n">
        <v>0</v>
      </c>
      <c r="L2279" s="39" t="n">
        <v>1.37318074073931</v>
      </c>
      <c r="M2279" s="39"/>
      <c r="N2279" s="1" t="n">
        <f aca="false">(2.571*(19.44-D2279)+3.87)*$K$2</f>
        <v>0</v>
      </c>
      <c r="O2279" s="1" t="n">
        <f aca="false">IF(N2279&gt;0,N2279,0)</f>
        <v>0</v>
      </c>
      <c r="P2279" s="1" t="n">
        <f aca="false">O2279*1.5</f>
        <v>0</v>
      </c>
      <c r="Q2279" s="1" t="n">
        <f aca="false">P2279/(3.6*$Q$2)</f>
        <v>0</v>
      </c>
      <c r="R2279" s="1" t="n">
        <f aca="false">(K2279+L2279)*$R$2</f>
        <v>6865.90370369655</v>
      </c>
      <c r="S2279" s="19" t="n">
        <f aca="false">J2279-R2279</f>
        <v>69848.9476485687</v>
      </c>
      <c r="T2279" s="1" t="n">
        <f aca="false">IF(S2279&lt;0,S2279/$G$3,0)</f>
        <v>0</v>
      </c>
      <c r="U2279" s="1" t="n">
        <f aca="false">IF(S2279&gt;0,S2279*0.7,0)</f>
        <v>48894.2633539981</v>
      </c>
      <c r="V2279" s="14" t="n">
        <f aca="false">V2278+U2279+T2279</f>
        <v>8837827.21730788</v>
      </c>
      <c r="W2279" s="19" t="n">
        <f aca="false">V2279/1000</f>
        <v>8837.82721730788</v>
      </c>
      <c r="X2279" s="19" t="n">
        <f aca="false">W2279*3600000000*2/237000000</f>
        <v>268490.953437202</v>
      </c>
      <c r="Y2279" s="19" t="n">
        <f aca="false">X2279/30.662</f>
        <v>8756.47229264893</v>
      </c>
    </row>
    <row r="2280" customFormat="false" ht="17.9" hidden="false" customHeight="false" outlineLevel="0" collapsed="false">
      <c r="A2280" s="2" t="n">
        <v>4</v>
      </c>
      <c r="B2280" s="3" t="n">
        <v>5</v>
      </c>
      <c r="C2280" s="38" t="n">
        <v>13</v>
      </c>
      <c r="D2280" s="1" t="n">
        <v>19.4</v>
      </c>
      <c r="E2280" s="3" t="n">
        <v>967.63641326016</v>
      </c>
      <c r="F2280" s="23" t="n">
        <f aca="false">IF(D2280&lt;25, 0.24, 0.24-(0.01/5)*(D2280-25))</f>
        <v>0.24</v>
      </c>
      <c r="G2280" s="40" t="n">
        <f aca="false">(E2280/1000)*$G$1*F2280</f>
        <v>76084.0900109505</v>
      </c>
      <c r="H2280" s="40" t="n">
        <v>0.321873699332379</v>
      </c>
      <c r="I2280" s="3" t="n">
        <f aca="false">H2280*$J$2</f>
        <v>0</v>
      </c>
      <c r="J2280" s="19" t="n">
        <f aca="false">SUM(I2280+G2280)</f>
        <v>76084.0900109505</v>
      </c>
      <c r="K2280" s="1" t="n">
        <v>0</v>
      </c>
      <c r="L2280" s="39" t="n">
        <v>1.96589108538804</v>
      </c>
      <c r="M2280" s="39"/>
      <c r="N2280" s="1" t="n">
        <f aca="false">(2.571*(19.44-D2280)+3.87)*$K$2</f>
        <v>0</v>
      </c>
      <c r="O2280" s="1" t="n">
        <f aca="false">IF(N2280&gt;0,N2280,0)</f>
        <v>0</v>
      </c>
      <c r="P2280" s="1" t="n">
        <f aca="false">O2280*1.5</f>
        <v>0</v>
      </c>
      <c r="Q2280" s="1" t="n">
        <f aca="false">P2280/(3.6*$Q$2)</f>
        <v>0</v>
      </c>
      <c r="R2280" s="1" t="n">
        <f aca="false">(K2280+L2280)*$R$2</f>
        <v>9829.4554269402</v>
      </c>
      <c r="S2280" s="19" t="n">
        <f aca="false">J2280-R2280</f>
        <v>66254.6345840103</v>
      </c>
      <c r="T2280" s="1" t="n">
        <f aca="false">IF(S2280&lt;0,S2280/$G$3,0)</f>
        <v>0</v>
      </c>
      <c r="U2280" s="1" t="n">
        <f aca="false">IF(S2280&gt;0,S2280*0.7,0)</f>
        <v>46378.2442088072</v>
      </c>
      <c r="V2280" s="14" t="n">
        <f aca="false">V2279+U2280+T2280</f>
        <v>8884205.46151669</v>
      </c>
      <c r="W2280" s="19" t="n">
        <f aca="false">V2280/1000</f>
        <v>8884.20546151669</v>
      </c>
      <c r="X2280" s="19" t="n">
        <f aca="false">W2280*3600000000*2/237000000</f>
        <v>269899.912754937</v>
      </c>
      <c r="Y2280" s="19" t="n">
        <f aca="false">X2280/30.662</f>
        <v>8802.42361081917</v>
      </c>
    </row>
    <row r="2281" customFormat="false" ht="17.9" hidden="false" customHeight="false" outlineLevel="0" collapsed="false">
      <c r="A2281" s="2" t="n">
        <v>4</v>
      </c>
      <c r="B2281" s="3" t="n">
        <v>5</v>
      </c>
      <c r="C2281" s="38" t="n">
        <v>14</v>
      </c>
      <c r="D2281" s="1" t="n">
        <v>19.4</v>
      </c>
      <c r="E2281" s="3" t="n">
        <v>841.214180079626</v>
      </c>
      <c r="F2281" s="23" t="n">
        <f aca="false">IF(D2281&lt;25, 0.24, 0.24-(0.01/5)*(D2281-25))</f>
        <v>0.24</v>
      </c>
      <c r="G2281" s="40" t="n">
        <f aca="false">(E2281/1000)*$G$1*F2281</f>
        <v>66143.6615226449</v>
      </c>
      <c r="H2281" s="40" t="n">
        <v>0.310996676022684</v>
      </c>
      <c r="I2281" s="3" t="n">
        <f aca="false">H2281*$J$2</f>
        <v>0</v>
      </c>
      <c r="J2281" s="19" t="n">
        <f aca="false">SUM(I2281+G2281)</f>
        <v>66143.6615226449</v>
      </c>
      <c r="K2281" s="1" t="n">
        <v>0</v>
      </c>
      <c r="L2281" s="39" t="n">
        <v>3.84235089475518</v>
      </c>
      <c r="M2281" s="39"/>
      <c r="N2281" s="1" t="n">
        <f aca="false">(2.571*(19.44-D2281)+3.87)*$K$2</f>
        <v>0</v>
      </c>
      <c r="O2281" s="1" t="n">
        <f aca="false">IF(N2281&gt;0,N2281,0)</f>
        <v>0</v>
      </c>
      <c r="P2281" s="1" t="n">
        <f aca="false">O2281*1.5</f>
        <v>0</v>
      </c>
      <c r="Q2281" s="1" t="n">
        <f aca="false">P2281/(3.6*$Q$2)</f>
        <v>0</v>
      </c>
      <c r="R2281" s="1" t="n">
        <f aca="false">(K2281+L2281)*$R$2</f>
        <v>19211.7544737759</v>
      </c>
      <c r="S2281" s="19" t="n">
        <f aca="false">J2281-R2281</f>
        <v>46931.907048869</v>
      </c>
      <c r="T2281" s="1" t="n">
        <f aca="false">IF(S2281&lt;0,S2281/$G$3,0)</f>
        <v>0</v>
      </c>
      <c r="U2281" s="1" t="n">
        <f aca="false">IF(S2281&gt;0,S2281*0.7,0)</f>
        <v>32852.3349342083</v>
      </c>
      <c r="V2281" s="14" t="n">
        <f aca="false">V2280+U2281+T2281</f>
        <v>8917057.7964509</v>
      </c>
      <c r="W2281" s="19" t="n">
        <f aca="false">V2281/1000</f>
        <v>8917.0577964509</v>
      </c>
      <c r="X2281" s="19" t="n">
        <f aca="false">W2281*3600000000*2/237000000</f>
        <v>270897.958373192</v>
      </c>
      <c r="Y2281" s="19" t="n">
        <f aca="false">X2281/30.662</f>
        <v>8834.97352988037</v>
      </c>
    </row>
    <row r="2282" customFormat="false" ht="17.9" hidden="false" customHeight="false" outlineLevel="0" collapsed="false">
      <c r="A2282" s="2" t="n">
        <v>4</v>
      </c>
      <c r="B2282" s="3" t="n">
        <v>5</v>
      </c>
      <c r="C2282" s="38" t="n">
        <v>15</v>
      </c>
      <c r="D2282" s="1" t="n">
        <v>19.4</v>
      </c>
      <c r="E2282" s="3" t="n">
        <v>676.806340643619</v>
      </c>
      <c r="F2282" s="23" t="n">
        <f aca="false">IF(D2282&lt;25, 0.24, 0.24-(0.01/5)*(D2282-25))</f>
        <v>0.24</v>
      </c>
      <c r="G2282" s="40" t="n">
        <f aca="false">(E2282/1000)*$G$1*F2282</f>
        <v>53216.470397199</v>
      </c>
      <c r="H2282" s="40" t="n">
        <v>0.294795016849173</v>
      </c>
      <c r="I2282" s="3" t="n">
        <f aca="false">H2282*$J$2</f>
        <v>0</v>
      </c>
      <c r="J2282" s="19" t="n">
        <f aca="false">SUM(I2282+G2282)</f>
        <v>53216.470397199</v>
      </c>
      <c r="K2282" s="1" t="n">
        <v>0</v>
      </c>
      <c r="L2282" s="39" t="n">
        <v>5.58420750807045</v>
      </c>
      <c r="M2282" s="39"/>
      <c r="N2282" s="1" t="n">
        <f aca="false">(2.571*(19.44-D2282)+3.87)*$K$2</f>
        <v>0</v>
      </c>
      <c r="O2282" s="1" t="n">
        <f aca="false">IF(N2282&gt;0,N2282,0)</f>
        <v>0</v>
      </c>
      <c r="P2282" s="1" t="n">
        <f aca="false">O2282*1.5</f>
        <v>0</v>
      </c>
      <c r="Q2282" s="1" t="n">
        <f aca="false">P2282/(3.6*$Q$2)</f>
        <v>0</v>
      </c>
      <c r="R2282" s="1" t="n">
        <f aca="false">(K2282+L2282)*$R$2</f>
        <v>27921.0375403523</v>
      </c>
      <c r="S2282" s="19" t="n">
        <f aca="false">J2282-R2282</f>
        <v>25295.4328568467</v>
      </c>
      <c r="T2282" s="1" t="n">
        <f aca="false">IF(S2282&lt;0,S2282/$G$3,0)</f>
        <v>0</v>
      </c>
      <c r="U2282" s="1" t="n">
        <f aca="false">IF(S2282&gt;0,S2282*0.7,0)</f>
        <v>17706.8029997927</v>
      </c>
      <c r="V2282" s="14" t="n">
        <f aca="false">V2281+U2282+T2282</f>
        <v>8934764.59945069</v>
      </c>
      <c r="W2282" s="19" t="n">
        <f aca="false">V2282/1000</f>
        <v>8934.76459945069</v>
      </c>
      <c r="X2282" s="19" t="n">
        <f aca="false">W2282*3600000000*2/237000000</f>
        <v>271435.886565591</v>
      </c>
      <c r="Y2282" s="19" t="n">
        <f aca="false">X2282/30.662</f>
        <v>8852.5173362987</v>
      </c>
    </row>
    <row r="2283" customFormat="false" ht="17.9" hidden="false" customHeight="false" outlineLevel="0" collapsed="false">
      <c r="A2283" s="2" t="n">
        <v>4</v>
      </c>
      <c r="B2283" s="3" t="n">
        <v>5</v>
      </c>
      <c r="C2283" s="38" t="n">
        <v>16</v>
      </c>
      <c r="D2283" s="1" t="n">
        <v>19.4</v>
      </c>
      <c r="E2283" s="3" t="n">
        <v>443.42788945516</v>
      </c>
      <c r="F2283" s="23" t="n">
        <f aca="false">IF(D2283&lt;25, 0.24, 0.24-(0.01/5)*(D2283-25))</f>
        <v>0.24</v>
      </c>
      <c r="G2283" s="40" t="n">
        <f aca="false">(E2283/1000)*$G$1*F2283</f>
        <v>34866.2028343919</v>
      </c>
      <c r="H2283" s="40" t="n">
        <v>0.296534250170134</v>
      </c>
      <c r="I2283" s="3" t="n">
        <f aca="false">H2283*$J$2</f>
        <v>0</v>
      </c>
      <c r="J2283" s="19" t="n">
        <f aca="false">SUM(I2283+G2283)</f>
        <v>34866.2028343919</v>
      </c>
      <c r="K2283" s="1" t="n">
        <v>0</v>
      </c>
      <c r="L2283" s="39" t="n">
        <v>5.86641793775886</v>
      </c>
      <c r="M2283" s="39"/>
      <c r="N2283" s="1" t="n">
        <f aca="false">(2.571*(19.44-D2283)+3.87)*$K$2</f>
        <v>0</v>
      </c>
      <c r="O2283" s="1" t="n">
        <f aca="false">IF(N2283&gt;0,N2283,0)</f>
        <v>0</v>
      </c>
      <c r="P2283" s="1" t="n">
        <f aca="false">O2283*1.5</f>
        <v>0</v>
      </c>
      <c r="Q2283" s="1" t="n">
        <f aca="false">P2283/(3.6*$Q$2)</f>
        <v>0</v>
      </c>
      <c r="R2283" s="1" t="n">
        <f aca="false">(K2283+L2283)*$R$2</f>
        <v>29332.0896887943</v>
      </c>
      <c r="S2283" s="19" t="n">
        <f aca="false">J2283-R2283</f>
        <v>5534.11314559759</v>
      </c>
      <c r="T2283" s="1" t="n">
        <f aca="false">IF(S2283&lt;0,S2283/$G$3,0)</f>
        <v>0</v>
      </c>
      <c r="U2283" s="1" t="n">
        <f aca="false">IF(S2283&gt;0,S2283*0.7,0)</f>
        <v>3873.87920191831</v>
      </c>
      <c r="V2283" s="14" t="n">
        <f aca="false">V2282+U2283+T2283</f>
        <v>8938638.47865261</v>
      </c>
      <c r="W2283" s="19" t="n">
        <f aca="false">V2283/1000</f>
        <v>8938.63847865261</v>
      </c>
      <c r="X2283" s="19" t="n">
        <f aca="false">W2283*3600000000*2/237000000</f>
        <v>271553.574035016</v>
      </c>
      <c r="Y2283" s="19" t="n">
        <f aca="false">X2283/30.662</f>
        <v>8856.35555524806</v>
      </c>
    </row>
    <row r="2284" customFormat="false" ht="17.9" hidden="false" customHeight="false" outlineLevel="0" collapsed="false">
      <c r="A2284" s="2" t="n">
        <v>4</v>
      </c>
      <c r="B2284" s="3" t="n">
        <v>5</v>
      </c>
      <c r="C2284" s="38" t="n">
        <v>17</v>
      </c>
      <c r="D2284" s="1" t="n">
        <v>18.9</v>
      </c>
      <c r="E2284" s="3" t="n">
        <v>208.387075858783</v>
      </c>
      <c r="F2284" s="23" t="n">
        <f aca="false">IF(D2284&lt;25, 0.24, 0.24-(0.01/5)*(D2284-25))</f>
        <v>0.24</v>
      </c>
      <c r="G2284" s="40" t="n">
        <f aca="false">(E2284/1000)*$G$1*F2284</f>
        <v>16385.2257102851</v>
      </c>
      <c r="H2284" s="40" t="n">
        <v>0.329448326748091</v>
      </c>
      <c r="I2284" s="3" t="n">
        <f aca="false">H2284*$J$2</f>
        <v>0</v>
      </c>
      <c r="J2284" s="19" t="n">
        <f aca="false">SUM(I2284+G2284)</f>
        <v>16385.2257102851</v>
      </c>
      <c r="K2284" s="1" t="n">
        <v>0</v>
      </c>
      <c r="L2284" s="39" t="n">
        <v>5.37568662469518</v>
      </c>
      <c r="M2284" s="39"/>
      <c r="N2284" s="1" t="n">
        <f aca="false">(2.571*(19.44-D2284)+3.87)*$K$2</f>
        <v>0</v>
      </c>
      <c r="O2284" s="1" t="n">
        <f aca="false">IF(N2284&gt;0,N2284,0)</f>
        <v>0</v>
      </c>
      <c r="P2284" s="1" t="n">
        <f aca="false">O2284*1.5</f>
        <v>0</v>
      </c>
      <c r="Q2284" s="1" t="n">
        <f aca="false">P2284/(3.6*$Q$2)</f>
        <v>0</v>
      </c>
      <c r="R2284" s="1" t="n">
        <f aca="false">(K2284+L2284)*$R$2</f>
        <v>26878.4331234759</v>
      </c>
      <c r="S2284" s="19" t="n">
        <f aca="false">J2284-R2284</f>
        <v>-10493.2074131908</v>
      </c>
      <c r="T2284" s="1" t="n">
        <f aca="false">IF(S2284&lt;0,S2284/$G$3,0)</f>
        <v>-14990.2963045583</v>
      </c>
      <c r="U2284" s="1" t="n">
        <f aca="false">IF(S2284&gt;0,S2284*0.7,0)</f>
        <v>0</v>
      </c>
      <c r="V2284" s="14" t="n">
        <f aca="false">V2283+U2284+T2284</f>
        <v>8923648.18234805</v>
      </c>
      <c r="W2284" s="19" t="n">
        <f aca="false">V2284/1000</f>
        <v>8923.64818234805</v>
      </c>
      <c r="X2284" s="19" t="n">
        <f aca="false">W2284*3600000000*2/237000000</f>
        <v>271098.172628295</v>
      </c>
      <c r="Y2284" s="19" t="n">
        <f aca="false">X2284/30.662</f>
        <v>8841.50324924321</v>
      </c>
    </row>
    <row r="2285" customFormat="false" ht="17.9" hidden="false" customHeight="false" outlineLevel="0" collapsed="false">
      <c r="A2285" s="2" t="n">
        <v>4</v>
      </c>
      <c r="B2285" s="3" t="n">
        <v>5</v>
      </c>
      <c r="C2285" s="38" t="n">
        <v>18</v>
      </c>
      <c r="D2285" s="1" t="n">
        <v>16.7</v>
      </c>
      <c r="E2285" s="3" t="n">
        <v>21.5506794338421</v>
      </c>
      <c r="F2285" s="23" t="n">
        <f aca="false">IF(D2285&lt;25, 0.24, 0.24-(0.01/5)*(D2285-25))</f>
        <v>0.24</v>
      </c>
      <c r="G2285" s="40" t="n">
        <f aca="false">(E2285/1000)*$G$1*F2285</f>
        <v>1694.50406306768</v>
      </c>
      <c r="H2285" s="40" t="n">
        <v>0.335810592340664</v>
      </c>
      <c r="I2285" s="3" t="n">
        <f aca="false">H2285*$J$2</f>
        <v>0</v>
      </c>
      <c r="J2285" s="19" t="n">
        <f aca="false">SUM(I2285+G2285)</f>
        <v>1694.50406306768</v>
      </c>
      <c r="K2285" s="1" t="n">
        <v>0</v>
      </c>
      <c r="L2285" s="39" t="n">
        <v>3.95117415664796</v>
      </c>
      <c r="M2285" s="39"/>
      <c r="N2285" s="1" t="n">
        <f aca="false">(2.571*(19.44-D2285)+3.87)*$K$2</f>
        <v>0</v>
      </c>
      <c r="O2285" s="1" t="n">
        <f aca="false">IF(N2285&gt;0,N2285,0)</f>
        <v>0</v>
      </c>
      <c r="P2285" s="1" t="n">
        <f aca="false">O2285*1.5</f>
        <v>0</v>
      </c>
      <c r="Q2285" s="1" t="n">
        <f aca="false">P2285/(3.6*$Q$2)</f>
        <v>0</v>
      </c>
      <c r="R2285" s="1" t="n">
        <f aca="false">(K2285+L2285)*$R$2</f>
        <v>19755.8707832398</v>
      </c>
      <c r="S2285" s="19" t="n">
        <f aca="false">J2285-R2285</f>
        <v>-18061.3667201721</v>
      </c>
      <c r="T2285" s="1" t="n">
        <f aca="false">IF(S2285&lt;0,S2285/$G$3,0)</f>
        <v>-25801.9524573887</v>
      </c>
      <c r="U2285" s="1" t="n">
        <f aca="false">IF(S2285&gt;0,S2285*0.7,0)</f>
        <v>0</v>
      </c>
      <c r="V2285" s="14" t="n">
        <f aca="false">V2284+U2285+T2285</f>
        <v>8897846.22989066</v>
      </c>
      <c r="W2285" s="19" t="n">
        <f aca="false">V2285/1000</f>
        <v>8897.84622989066</v>
      </c>
      <c r="X2285" s="19" t="n">
        <f aca="false">W2285*3600000000*2/237000000</f>
        <v>270314.31584478</v>
      </c>
      <c r="Y2285" s="19" t="n">
        <f aca="false">X2285/30.662</f>
        <v>8815.93881171416</v>
      </c>
    </row>
    <row r="2286" customFormat="false" ht="17.9" hidden="false" customHeight="false" outlineLevel="0" collapsed="false">
      <c r="A2286" s="2" t="n">
        <v>4</v>
      </c>
      <c r="B2286" s="3" t="n">
        <v>5</v>
      </c>
      <c r="C2286" s="38" t="n">
        <v>19</v>
      </c>
      <c r="D2286" s="1" t="n">
        <v>16.7</v>
      </c>
      <c r="E2286" s="3" t="n">
        <v>0</v>
      </c>
      <c r="F2286" s="23" t="n">
        <f aca="false">IF(D2286&lt;25, 0.24, 0.24-(0.01/5)*(D2286-25))</f>
        <v>0.24</v>
      </c>
      <c r="G2286" s="40" t="n">
        <f aca="false">(E2286/1000)*$G$1*F2286</f>
        <v>0</v>
      </c>
      <c r="H2286" s="40" t="n">
        <v>0.38095281799895</v>
      </c>
      <c r="I2286" s="3" t="n">
        <f aca="false">H2286*$J$2</f>
        <v>0</v>
      </c>
      <c r="J2286" s="19" t="n">
        <f aca="false">SUM(I2286+G2286)</f>
        <v>0</v>
      </c>
      <c r="K2286" s="1" t="n">
        <v>0</v>
      </c>
      <c r="L2286" s="39" t="n">
        <v>2.28095382055351</v>
      </c>
      <c r="M2286" s="39"/>
      <c r="N2286" s="1" t="n">
        <f aca="false">(2.571*(19.44-D2286)+3.87)*$K$2</f>
        <v>0</v>
      </c>
      <c r="O2286" s="1" t="n">
        <f aca="false">IF(N2286&gt;0,N2286,0)</f>
        <v>0</v>
      </c>
      <c r="P2286" s="1" t="n">
        <f aca="false">O2286*1.5</f>
        <v>0</v>
      </c>
      <c r="Q2286" s="1" t="n">
        <f aca="false">P2286/(3.6*$Q$2)</f>
        <v>0</v>
      </c>
      <c r="R2286" s="1" t="n">
        <f aca="false">(K2286+L2286)*$R$2</f>
        <v>11404.7691027675</v>
      </c>
      <c r="S2286" s="19" t="n">
        <f aca="false">J2286-R2286</f>
        <v>-11404.7691027675</v>
      </c>
      <c r="T2286" s="1" t="n">
        <f aca="false">IF(S2286&lt;0,S2286/$G$3,0)</f>
        <v>-16292.5272896679</v>
      </c>
      <c r="U2286" s="1" t="n">
        <f aca="false">IF(S2286&gt;0,S2286*0.7,0)</f>
        <v>0</v>
      </c>
      <c r="V2286" s="14" t="n">
        <f aca="false">V2285+U2286+T2286</f>
        <v>8881553.702601</v>
      </c>
      <c r="W2286" s="19" t="n">
        <f aca="false">V2286/1000</f>
        <v>8881.553702601</v>
      </c>
      <c r="X2286" s="19" t="n">
        <f aca="false">W2286*3600000000*2/237000000</f>
        <v>269819.35299041</v>
      </c>
      <c r="Y2286" s="19" t="n">
        <f aca="false">X2286/30.662</f>
        <v>8799.79626216196</v>
      </c>
    </row>
    <row r="2287" customFormat="false" ht="17.9" hidden="false" customHeight="false" outlineLevel="0" collapsed="false">
      <c r="A2287" s="2" t="n">
        <v>4</v>
      </c>
      <c r="B2287" s="3" t="n">
        <v>5</v>
      </c>
      <c r="C2287" s="38" t="n">
        <v>20</v>
      </c>
      <c r="D2287" s="1" t="n">
        <v>16.1</v>
      </c>
      <c r="E2287" s="3" t="n">
        <v>0</v>
      </c>
      <c r="F2287" s="23" t="n">
        <f aca="false">IF(D2287&lt;25, 0.24, 0.24-(0.01/5)*(D2287-25))</f>
        <v>0.24</v>
      </c>
      <c r="G2287" s="40" t="n">
        <f aca="false">(E2287/1000)*$G$1*F2287</f>
        <v>0</v>
      </c>
      <c r="H2287" s="40" t="n">
        <v>0.482160236995829</v>
      </c>
      <c r="I2287" s="3" t="n">
        <f aca="false">H2287*$J$2</f>
        <v>0</v>
      </c>
      <c r="J2287" s="19" t="n">
        <f aca="false">SUM(I2287+G2287)</f>
        <v>0</v>
      </c>
      <c r="K2287" s="1" t="n">
        <v>0</v>
      </c>
      <c r="L2287" s="39" t="n">
        <v>1.81440545457712</v>
      </c>
      <c r="M2287" s="39"/>
      <c r="N2287" s="1" t="n">
        <f aca="false">(2.571*(19.44-D2287)+3.87)*$K$2</f>
        <v>0</v>
      </c>
      <c r="O2287" s="1" t="n">
        <f aca="false">IF(N2287&gt;0,N2287,0)</f>
        <v>0</v>
      </c>
      <c r="P2287" s="1" t="n">
        <f aca="false">O2287*1.5</f>
        <v>0</v>
      </c>
      <c r="Q2287" s="1" t="n">
        <f aca="false">P2287/(3.6*$Q$2)</f>
        <v>0</v>
      </c>
      <c r="R2287" s="1" t="n">
        <f aca="false">(K2287+L2287)*$R$2</f>
        <v>9072.0272728856</v>
      </c>
      <c r="S2287" s="19" t="n">
        <f aca="false">J2287-R2287</f>
        <v>-9072.0272728856</v>
      </c>
      <c r="T2287" s="1" t="n">
        <f aca="false">IF(S2287&lt;0,S2287/$G$3,0)</f>
        <v>-12960.0389612651</v>
      </c>
      <c r="U2287" s="1" t="n">
        <f aca="false">IF(S2287&gt;0,S2287*0.7,0)</f>
        <v>0</v>
      </c>
      <c r="V2287" s="14" t="n">
        <f aca="false">V2286+U2287+T2287</f>
        <v>8868593.66363973</v>
      </c>
      <c r="W2287" s="19" t="n">
        <f aca="false">V2287/1000</f>
        <v>8868.59366363973</v>
      </c>
      <c r="X2287" s="19" t="n">
        <f aca="false">W2287*3600000000*2/237000000</f>
        <v>269425.630287789</v>
      </c>
      <c r="Y2287" s="19" t="n">
        <f aca="false">X2287/30.662</f>
        <v>8786.95552435553</v>
      </c>
    </row>
    <row r="2288" customFormat="false" ht="17.9" hidden="false" customHeight="false" outlineLevel="0" collapsed="false">
      <c r="A2288" s="2" t="n">
        <v>4</v>
      </c>
      <c r="B2288" s="3" t="n">
        <v>5</v>
      </c>
      <c r="C2288" s="38" t="n">
        <v>21</v>
      </c>
      <c r="D2288" s="1" t="n">
        <v>12.2</v>
      </c>
      <c r="E2288" s="3" t="n">
        <v>0</v>
      </c>
      <c r="F2288" s="23" t="n">
        <f aca="false">IF(D2288&lt;25, 0.24, 0.24-(0.01/5)*(D2288-25))</f>
        <v>0.24</v>
      </c>
      <c r="G2288" s="40" t="n">
        <f aca="false">(E2288/1000)*$G$1*F2288</f>
        <v>0</v>
      </c>
      <c r="H2288" s="40" t="n">
        <v>0.541263530343043</v>
      </c>
      <c r="I2288" s="3" t="n">
        <f aca="false">H2288*$J$2</f>
        <v>0</v>
      </c>
      <c r="J2288" s="19" t="n">
        <f aca="false">SUM(I2288+G2288)</f>
        <v>0</v>
      </c>
      <c r="K2288" s="1" t="n">
        <v>0</v>
      </c>
      <c r="L2288" s="39" t="n">
        <v>1.92573826758274</v>
      </c>
      <c r="M2288" s="39"/>
      <c r="N2288" s="1" t="n">
        <f aca="false">(2.571*(19.44-D2288)+3.87)*$K$2</f>
        <v>0</v>
      </c>
      <c r="O2288" s="1" t="n">
        <f aca="false">IF(N2288&gt;0,N2288,0)</f>
        <v>0</v>
      </c>
      <c r="P2288" s="1" t="n">
        <f aca="false">O2288*1.5</f>
        <v>0</v>
      </c>
      <c r="Q2288" s="1" t="n">
        <f aca="false">P2288/(3.6*$Q$2)</f>
        <v>0</v>
      </c>
      <c r="R2288" s="1" t="n">
        <f aca="false">(K2288+L2288)*$R$2</f>
        <v>9628.6913379137</v>
      </c>
      <c r="S2288" s="19" t="n">
        <f aca="false">J2288-R2288</f>
        <v>-9628.6913379137</v>
      </c>
      <c r="T2288" s="1" t="n">
        <f aca="false">IF(S2288&lt;0,S2288/$G$3,0)</f>
        <v>-13755.2733398767</v>
      </c>
      <c r="U2288" s="1" t="n">
        <f aca="false">IF(S2288&gt;0,S2288*0.7,0)</f>
        <v>0</v>
      </c>
      <c r="V2288" s="14" t="n">
        <f aca="false">V2287+U2288+T2288</f>
        <v>8854838.39029985</v>
      </c>
      <c r="W2288" s="19" t="n">
        <f aca="false">V2288/1000</f>
        <v>8854.83839029985</v>
      </c>
      <c r="X2288" s="19" t="n">
        <f aca="false">W2288*3600000000*2/237000000</f>
        <v>269007.748566071</v>
      </c>
      <c r="Y2288" s="19" t="n">
        <f aca="false">X2288/30.662</f>
        <v>8773.32687254815</v>
      </c>
    </row>
    <row r="2289" customFormat="false" ht="17.9" hidden="false" customHeight="false" outlineLevel="0" collapsed="false">
      <c r="A2289" s="2" t="n">
        <v>4</v>
      </c>
      <c r="B2289" s="3" t="n">
        <v>5</v>
      </c>
      <c r="C2289" s="38" t="n">
        <v>22</v>
      </c>
      <c r="D2289" s="1" t="n">
        <v>11.1</v>
      </c>
      <c r="E2289" s="3" t="n">
        <v>0</v>
      </c>
      <c r="F2289" s="23" t="n">
        <f aca="false">IF(D2289&lt;25, 0.24, 0.24-(0.01/5)*(D2289-25))</f>
        <v>0.24</v>
      </c>
      <c r="G2289" s="40" t="n">
        <f aca="false">(E2289/1000)*$G$1*F2289</f>
        <v>0</v>
      </c>
      <c r="H2289" s="40" t="n">
        <v>0.561595702273509</v>
      </c>
      <c r="I2289" s="3" t="n">
        <f aca="false">H2289*$J$2</f>
        <v>0</v>
      </c>
      <c r="J2289" s="19" t="n">
        <f aca="false">SUM(I2289+G2289)</f>
        <v>0</v>
      </c>
      <c r="K2289" s="1" t="n">
        <v>0</v>
      </c>
      <c r="L2289" s="39" t="n">
        <v>1.67227360518676</v>
      </c>
      <c r="M2289" s="39"/>
      <c r="N2289" s="1" t="n">
        <f aca="false">(2.571*(19.44-D2289)+3.87)*$K$2</f>
        <v>0</v>
      </c>
      <c r="O2289" s="1" t="n">
        <f aca="false">IF(N2289&gt;0,N2289,0)</f>
        <v>0</v>
      </c>
      <c r="P2289" s="1" t="n">
        <f aca="false">O2289*1.5</f>
        <v>0</v>
      </c>
      <c r="Q2289" s="1" t="n">
        <f aca="false">P2289/(3.6*$Q$2)</f>
        <v>0</v>
      </c>
      <c r="R2289" s="1" t="n">
        <f aca="false">(K2289+L2289)*$R$2</f>
        <v>8361.3680259338</v>
      </c>
      <c r="S2289" s="19" t="n">
        <f aca="false">J2289-R2289</f>
        <v>-8361.3680259338</v>
      </c>
      <c r="T2289" s="1" t="n">
        <f aca="false">IF(S2289&lt;0,S2289/$G$3,0)</f>
        <v>-11944.8114656197</v>
      </c>
      <c r="U2289" s="1" t="n">
        <f aca="false">IF(S2289&gt;0,S2289*0.7,0)</f>
        <v>0</v>
      </c>
      <c r="V2289" s="14" t="n">
        <f aca="false">V2288+U2289+T2289</f>
        <v>8842893.57883423</v>
      </c>
      <c r="W2289" s="19" t="n">
        <f aca="false">V2289/1000</f>
        <v>8842.89357883423</v>
      </c>
      <c r="X2289" s="19" t="n">
        <f aca="false">W2289*3600000000*2/237000000</f>
        <v>268644.868217749</v>
      </c>
      <c r="Y2289" s="19" t="n">
        <f aca="false">X2289/30.662</f>
        <v>8761.49201675523</v>
      </c>
    </row>
    <row r="2290" customFormat="false" ht="17.9" hidden="false" customHeight="false" outlineLevel="0" collapsed="false">
      <c r="A2290" s="2" t="n">
        <v>4</v>
      </c>
      <c r="B2290" s="3" t="n">
        <v>5</v>
      </c>
      <c r="C2290" s="38" t="n">
        <v>23</v>
      </c>
      <c r="D2290" s="1" t="n">
        <v>11.1</v>
      </c>
      <c r="E2290" s="3" t="n">
        <v>0</v>
      </c>
      <c r="F2290" s="23" t="n">
        <f aca="false">IF(D2290&lt;25, 0.24, 0.24-(0.01/5)*(D2290-25))</f>
        <v>0.24</v>
      </c>
      <c r="G2290" s="40" t="n">
        <f aca="false">(E2290/1000)*$G$1*F2290</f>
        <v>0</v>
      </c>
      <c r="H2290" s="40" t="n">
        <v>0.601130019165366</v>
      </c>
      <c r="I2290" s="3" t="n">
        <f aca="false">H2290*$J$2</f>
        <v>0</v>
      </c>
      <c r="J2290" s="19" t="n">
        <f aca="false">SUM(I2290+G2290)</f>
        <v>0</v>
      </c>
      <c r="K2290" s="1" t="n">
        <v>0</v>
      </c>
      <c r="L2290" s="39" t="n">
        <v>1.38207824013935</v>
      </c>
      <c r="M2290" s="39"/>
      <c r="N2290" s="1" t="n">
        <f aca="false">(2.571*(19.44-D2290)+3.87)*$K$2</f>
        <v>0</v>
      </c>
      <c r="O2290" s="1" t="n">
        <f aca="false">IF(N2290&gt;0,N2290,0)</f>
        <v>0</v>
      </c>
      <c r="P2290" s="1" t="n">
        <f aca="false">O2290*1.5</f>
        <v>0</v>
      </c>
      <c r="Q2290" s="1" t="n">
        <f aca="false">P2290/(3.6*$Q$2)</f>
        <v>0</v>
      </c>
      <c r="R2290" s="1" t="n">
        <f aca="false">(K2290+L2290)*$R$2</f>
        <v>6910.39120069675</v>
      </c>
      <c r="S2290" s="19" t="n">
        <f aca="false">J2290-R2290</f>
        <v>-6910.39120069675</v>
      </c>
      <c r="T2290" s="1" t="n">
        <f aca="false">IF(S2290&lt;0,S2290/$G$3,0)</f>
        <v>-9871.98742956679</v>
      </c>
      <c r="U2290" s="1" t="n">
        <f aca="false">IF(S2290&gt;0,S2290*0.7,0)</f>
        <v>0</v>
      </c>
      <c r="V2290" s="14" t="n">
        <f aca="false">V2289+U2290+T2290</f>
        <v>8833021.59140467</v>
      </c>
      <c r="W2290" s="19" t="n">
        <f aca="false">V2290/1000</f>
        <v>8833.02159140467</v>
      </c>
      <c r="X2290" s="19" t="n">
        <f aca="false">W2290*3600000000*2/237000000</f>
        <v>268344.959738876</v>
      </c>
      <c r="Y2290" s="19" t="n">
        <f aca="false">X2290/30.662</f>
        <v>8751.71090401396</v>
      </c>
    </row>
    <row r="2291" customFormat="false" ht="17.9" hidden="false" customHeight="false" outlineLevel="0" collapsed="false">
      <c r="A2291" s="2" t="n">
        <v>4</v>
      </c>
      <c r="B2291" s="3" t="n">
        <v>6</v>
      </c>
      <c r="C2291" s="38" t="n">
        <v>0</v>
      </c>
      <c r="D2291" s="1" t="n">
        <v>10</v>
      </c>
      <c r="E2291" s="3" t="n">
        <v>0</v>
      </c>
      <c r="F2291" s="23" t="n">
        <f aca="false">IF(D2291&lt;25, 0.24, 0.24-(0.01/5)*(D2291-25))</f>
        <v>0.24</v>
      </c>
      <c r="G2291" s="40" t="n">
        <f aca="false">(E2291/1000)*$G$1*F2291</f>
        <v>0</v>
      </c>
      <c r="H2291" s="40" t="n">
        <v>0.600509152813748</v>
      </c>
      <c r="I2291" s="3" t="n">
        <f aca="false">H2291*$J$2</f>
        <v>0</v>
      </c>
      <c r="J2291" s="19" t="n">
        <f aca="false">SUM(I2291+G2291)</f>
        <v>0</v>
      </c>
      <c r="K2291" s="1" t="n">
        <v>0</v>
      </c>
      <c r="L2291" s="39" t="n">
        <v>1.16762569049739</v>
      </c>
      <c r="M2291" s="39"/>
      <c r="N2291" s="1" t="n">
        <f aca="false">(2.571*(19.44-D2291)+3.87)*$K$2</f>
        <v>0</v>
      </c>
      <c r="O2291" s="1" t="n">
        <f aca="false">IF(N2291&gt;0,N2291,0)</f>
        <v>0</v>
      </c>
      <c r="P2291" s="1" t="n">
        <f aca="false">O2291*1.5</f>
        <v>0</v>
      </c>
      <c r="Q2291" s="1" t="n">
        <f aca="false">P2291/(3.6*$Q$2)</f>
        <v>0</v>
      </c>
      <c r="R2291" s="1" t="n">
        <f aca="false">(K2291+L2291)*$R$2</f>
        <v>5838.12845248695</v>
      </c>
      <c r="S2291" s="19" t="n">
        <f aca="false">J2291-R2291</f>
        <v>-5838.12845248695</v>
      </c>
      <c r="T2291" s="1" t="n">
        <f aca="false">IF(S2291&lt;0,S2291/$G$3,0)</f>
        <v>-8340.18350355279</v>
      </c>
      <c r="U2291" s="1" t="n">
        <f aca="false">IF(S2291&gt;0,S2291*0.7,0)</f>
        <v>0</v>
      </c>
      <c r="V2291" s="14" t="n">
        <f aca="false">V2290+U2291+T2291</f>
        <v>8824681.40790111</v>
      </c>
      <c r="W2291" s="19" t="n">
        <f aca="false">V2291/1000</f>
        <v>8824.68140790112</v>
      </c>
      <c r="X2291" s="19" t="n">
        <f aca="false">W2291*3600000000*2/237000000</f>
        <v>268091.587075477</v>
      </c>
      <c r="Y2291" s="19" t="n">
        <f aca="false">X2291/30.662</f>
        <v>8743.44749447123</v>
      </c>
    </row>
    <row r="2292" customFormat="false" ht="17.9" hidden="false" customHeight="false" outlineLevel="0" collapsed="false">
      <c r="A2292" s="2" t="n">
        <v>4</v>
      </c>
      <c r="B2292" s="3" t="n">
        <v>6</v>
      </c>
      <c r="C2292" s="38" t="n">
        <v>1</v>
      </c>
      <c r="D2292" s="1" t="n">
        <v>10</v>
      </c>
      <c r="E2292" s="3" t="n">
        <v>0</v>
      </c>
      <c r="F2292" s="23" t="n">
        <f aca="false">IF(D2292&lt;25, 0.24, 0.24-(0.01/5)*(D2292-25))</f>
        <v>0.24</v>
      </c>
      <c r="G2292" s="40" t="n">
        <f aca="false">(E2292/1000)*$G$1*F2292</f>
        <v>0</v>
      </c>
      <c r="H2292" s="40" t="n">
        <v>0.569531455767998</v>
      </c>
      <c r="I2292" s="3" t="n">
        <f aca="false">H2292*$J$2</f>
        <v>0</v>
      </c>
      <c r="J2292" s="19" t="n">
        <f aca="false">SUM(I2292+G2292)</f>
        <v>0</v>
      </c>
      <c r="K2292" s="1" t="n">
        <v>0</v>
      </c>
      <c r="L2292" s="39" t="n">
        <v>1.03165364838398</v>
      </c>
      <c r="M2292" s="39"/>
      <c r="N2292" s="1" t="n">
        <f aca="false">(2.571*(19.44-D2292)+3.87)*$K$2</f>
        <v>0</v>
      </c>
      <c r="O2292" s="1" t="n">
        <f aca="false">IF(N2292&gt;0,N2292,0)</f>
        <v>0</v>
      </c>
      <c r="P2292" s="1" t="n">
        <f aca="false">O2292*1.5</f>
        <v>0</v>
      </c>
      <c r="Q2292" s="1" t="n">
        <f aca="false">P2292/(3.6*$Q$2)</f>
        <v>0</v>
      </c>
      <c r="R2292" s="1" t="n">
        <f aca="false">(K2292+L2292)*$R$2</f>
        <v>5158.2682419199</v>
      </c>
      <c r="S2292" s="19" t="n">
        <f aca="false">J2292-R2292</f>
        <v>-5158.2682419199</v>
      </c>
      <c r="T2292" s="1" t="n">
        <f aca="false">IF(S2292&lt;0,S2292/$G$3,0)</f>
        <v>-7368.95463131414</v>
      </c>
      <c r="U2292" s="1" t="n">
        <f aca="false">IF(S2292&gt;0,S2292*0.7,0)</f>
        <v>0</v>
      </c>
      <c r="V2292" s="14" t="n">
        <f aca="false">V2291+U2292+T2292</f>
        <v>8817312.4532698</v>
      </c>
      <c r="W2292" s="19" t="n">
        <f aca="false">V2292/1000</f>
        <v>8817.3124532698</v>
      </c>
      <c r="X2292" s="19" t="n">
        <f aca="false">W2292*3600000000*2/237000000</f>
        <v>267867.720099336</v>
      </c>
      <c r="Y2292" s="19" t="n">
        <f aca="false">X2292/30.662</f>
        <v>8736.1463733395</v>
      </c>
    </row>
    <row r="2293" customFormat="false" ht="17.9" hidden="false" customHeight="false" outlineLevel="0" collapsed="false">
      <c r="A2293" s="2" t="n">
        <v>4</v>
      </c>
      <c r="B2293" s="3" t="n">
        <v>6</v>
      </c>
      <c r="C2293" s="38" t="n">
        <v>2</v>
      </c>
      <c r="D2293" s="1" t="n">
        <v>8.9</v>
      </c>
      <c r="E2293" s="3" t="n">
        <v>0</v>
      </c>
      <c r="F2293" s="23" t="n">
        <f aca="false">IF(D2293&lt;25, 0.24, 0.24-(0.01/5)*(D2293-25))</f>
        <v>0.24</v>
      </c>
      <c r="G2293" s="40" t="n">
        <f aca="false">(E2293/1000)*$G$1*F2293</f>
        <v>0</v>
      </c>
      <c r="H2293" s="40" t="n">
        <v>0.468408339969489</v>
      </c>
      <c r="I2293" s="3" t="n">
        <f aca="false">H2293*$J$2</f>
        <v>0</v>
      </c>
      <c r="J2293" s="19" t="n">
        <f aca="false">SUM(I2293+G2293)</f>
        <v>0</v>
      </c>
      <c r="K2293" s="1" t="n">
        <v>0</v>
      </c>
      <c r="L2293" s="39" t="n">
        <v>0.929674616798916</v>
      </c>
      <c r="M2293" s="39"/>
      <c r="N2293" s="1" t="n">
        <f aca="false">(2.571*(19.44-D2293)+3.87)*$K$2</f>
        <v>0</v>
      </c>
      <c r="O2293" s="1" t="n">
        <f aca="false">IF(N2293&gt;0,N2293,0)</f>
        <v>0</v>
      </c>
      <c r="P2293" s="1" t="n">
        <f aca="false">O2293*1.5</f>
        <v>0</v>
      </c>
      <c r="Q2293" s="1" t="n">
        <f aca="false">P2293/(3.6*$Q$2)</f>
        <v>0</v>
      </c>
      <c r="R2293" s="1" t="n">
        <f aca="false">(K2293+L2293)*$R$2</f>
        <v>4648.37308399458</v>
      </c>
      <c r="S2293" s="19" t="n">
        <f aca="false">J2293-R2293</f>
        <v>-4648.37308399458</v>
      </c>
      <c r="T2293" s="1" t="n">
        <f aca="false">IF(S2293&lt;0,S2293/$G$3,0)</f>
        <v>-6640.53297713512</v>
      </c>
      <c r="U2293" s="1" t="n">
        <f aca="false">IF(S2293&gt;0,S2293*0.7,0)</f>
        <v>0</v>
      </c>
      <c r="V2293" s="14" t="n">
        <f aca="false">V2292+U2293+T2293</f>
        <v>8810671.92029266</v>
      </c>
      <c r="W2293" s="19" t="n">
        <f aca="false">V2293/1000</f>
        <v>8810.67192029267</v>
      </c>
      <c r="X2293" s="19" t="n">
        <f aca="false">W2293*3600000000*2/237000000</f>
        <v>267665.982388638</v>
      </c>
      <c r="Y2293" s="19" t="n">
        <f aca="false">X2293/30.662</f>
        <v>8729.56696851601</v>
      </c>
    </row>
    <row r="2294" customFormat="false" ht="17.9" hidden="false" customHeight="false" outlineLevel="0" collapsed="false">
      <c r="A2294" s="2" t="n">
        <v>4</v>
      </c>
      <c r="B2294" s="3" t="n">
        <v>6</v>
      </c>
      <c r="C2294" s="38" t="n">
        <v>3</v>
      </c>
      <c r="D2294" s="1" t="n">
        <v>10</v>
      </c>
      <c r="E2294" s="3" t="n">
        <v>0</v>
      </c>
      <c r="F2294" s="23" t="n">
        <f aca="false">IF(D2294&lt;25, 0.24, 0.24-(0.01/5)*(D2294-25))</f>
        <v>0.24</v>
      </c>
      <c r="G2294" s="40" t="n">
        <f aca="false">(E2294/1000)*$G$1*F2294</f>
        <v>0</v>
      </c>
      <c r="H2294" s="40" t="n">
        <v>0.422551714228089</v>
      </c>
      <c r="I2294" s="3" t="n">
        <f aca="false">H2294*$J$2</f>
        <v>0</v>
      </c>
      <c r="J2294" s="19" t="n">
        <f aca="false">SUM(I2294+G2294)</f>
        <v>0</v>
      </c>
      <c r="K2294" s="1" t="n">
        <v>0</v>
      </c>
      <c r="L2294" s="39" t="n">
        <v>0.848912699167796</v>
      </c>
      <c r="M2294" s="39"/>
      <c r="N2294" s="1" t="n">
        <f aca="false">(2.571*(19.44-D2294)+3.87)*$K$2</f>
        <v>0</v>
      </c>
      <c r="O2294" s="1" t="n">
        <f aca="false">IF(N2294&gt;0,N2294,0)</f>
        <v>0</v>
      </c>
      <c r="P2294" s="1" t="n">
        <f aca="false">O2294*1.5</f>
        <v>0</v>
      </c>
      <c r="Q2294" s="1" t="n">
        <f aca="false">P2294/(3.6*$Q$2)</f>
        <v>0</v>
      </c>
      <c r="R2294" s="1" t="n">
        <f aca="false">(K2294+L2294)*$R$2</f>
        <v>4244.56349583898</v>
      </c>
      <c r="S2294" s="19" t="n">
        <f aca="false">J2294-R2294</f>
        <v>-4244.56349583898</v>
      </c>
      <c r="T2294" s="1" t="n">
        <f aca="false">IF(S2294&lt;0,S2294/$G$3,0)</f>
        <v>-6063.66213691283</v>
      </c>
      <c r="U2294" s="1" t="n">
        <f aca="false">IF(S2294&gt;0,S2294*0.7,0)</f>
        <v>0</v>
      </c>
      <c r="V2294" s="14" t="n">
        <f aca="false">V2293+U2294+T2294</f>
        <v>8804608.25815575</v>
      </c>
      <c r="W2294" s="19" t="n">
        <f aca="false">V2294/1000</f>
        <v>8804.60825815575</v>
      </c>
      <c r="X2294" s="19" t="n">
        <f aca="false">W2294*3600000000*2/237000000</f>
        <v>267481.769868023</v>
      </c>
      <c r="Y2294" s="19" t="n">
        <f aca="false">X2294/30.662</f>
        <v>8723.55912425878</v>
      </c>
    </row>
    <row r="2295" customFormat="false" ht="17.9" hidden="false" customHeight="false" outlineLevel="0" collapsed="false">
      <c r="A2295" s="2" t="n">
        <v>4</v>
      </c>
      <c r="B2295" s="3" t="n">
        <v>6</v>
      </c>
      <c r="C2295" s="38" t="n">
        <v>4</v>
      </c>
      <c r="D2295" s="1" t="n">
        <v>8.9</v>
      </c>
      <c r="E2295" s="3" t="n">
        <v>0</v>
      </c>
      <c r="F2295" s="23" t="n">
        <f aca="false">IF(D2295&lt;25, 0.24, 0.24-(0.01/5)*(D2295-25))</f>
        <v>0.24</v>
      </c>
      <c r="G2295" s="40" t="n">
        <f aca="false">(E2295/1000)*$G$1*F2295</f>
        <v>0</v>
      </c>
      <c r="H2295" s="40" t="n">
        <v>0.361619750942806</v>
      </c>
      <c r="I2295" s="3" t="n">
        <f aca="false">H2295*$J$2</f>
        <v>0</v>
      </c>
      <c r="J2295" s="19" t="n">
        <f aca="false">SUM(I2295+G2295)</f>
        <v>0</v>
      </c>
      <c r="K2295" s="1" t="n">
        <v>0</v>
      </c>
      <c r="L2295" s="39" t="n">
        <v>0.820851354906135</v>
      </c>
      <c r="M2295" s="39"/>
      <c r="N2295" s="1" t="n">
        <f aca="false">(2.571*(19.44-D2295)+3.87)*$K$2</f>
        <v>0</v>
      </c>
      <c r="O2295" s="1" t="n">
        <f aca="false">IF(N2295&gt;0,N2295,0)</f>
        <v>0</v>
      </c>
      <c r="P2295" s="1" t="n">
        <f aca="false">O2295*1.5</f>
        <v>0</v>
      </c>
      <c r="Q2295" s="1" t="n">
        <f aca="false">P2295/(3.6*$Q$2)</f>
        <v>0</v>
      </c>
      <c r="R2295" s="1" t="n">
        <f aca="false">(K2295+L2295)*$R$2</f>
        <v>4104.25677453068</v>
      </c>
      <c r="S2295" s="19" t="n">
        <f aca="false">J2295-R2295</f>
        <v>-4104.25677453068</v>
      </c>
      <c r="T2295" s="1" t="n">
        <f aca="false">IF(S2295&lt;0,S2295/$G$3,0)</f>
        <v>-5863.22396361525</v>
      </c>
      <c r="U2295" s="1" t="n">
        <f aca="false">IF(S2295&gt;0,S2295*0.7,0)</f>
        <v>0</v>
      </c>
      <c r="V2295" s="14" t="n">
        <f aca="false">V2294+U2295+T2295</f>
        <v>8798745.03419214</v>
      </c>
      <c r="W2295" s="19" t="n">
        <f aca="false">V2295/1000</f>
        <v>8798.74503419214</v>
      </c>
      <c r="X2295" s="19" t="n">
        <f aca="false">W2295*3600000000*2/237000000</f>
        <v>267303.646608369</v>
      </c>
      <c r="Y2295" s="19" t="n">
        <f aca="false">X2295/30.662</f>
        <v>8717.74987307967</v>
      </c>
    </row>
    <row r="2296" customFormat="false" ht="17.9" hidden="false" customHeight="false" outlineLevel="0" collapsed="false">
      <c r="A2296" s="2" t="n">
        <v>4</v>
      </c>
      <c r="B2296" s="3" t="n">
        <v>6</v>
      </c>
      <c r="C2296" s="38" t="n">
        <v>5</v>
      </c>
      <c r="D2296" s="1" t="n">
        <v>8.9</v>
      </c>
      <c r="E2296" s="3" t="n">
        <v>0</v>
      </c>
      <c r="F2296" s="23" t="n">
        <f aca="false">IF(D2296&lt;25, 0.24, 0.24-(0.01/5)*(D2296-25))</f>
        <v>0.24</v>
      </c>
      <c r="G2296" s="40" t="n">
        <f aca="false">(E2296/1000)*$G$1*F2296</f>
        <v>0</v>
      </c>
      <c r="H2296" s="40" t="n">
        <v>0.362584416556233</v>
      </c>
      <c r="I2296" s="3" t="n">
        <f aca="false">H2296*$J$2</f>
        <v>0</v>
      </c>
      <c r="J2296" s="19" t="n">
        <f aca="false">SUM(I2296+G2296)</f>
        <v>0</v>
      </c>
      <c r="K2296" s="1" t="n">
        <v>0</v>
      </c>
      <c r="L2296" s="39" t="n">
        <v>0.819254367834334</v>
      </c>
      <c r="M2296" s="39"/>
      <c r="N2296" s="1" t="n">
        <f aca="false">(2.571*(19.44-D2296)+3.87)*$K$2</f>
        <v>0</v>
      </c>
      <c r="O2296" s="1" t="n">
        <f aca="false">IF(N2296&gt;0,N2296,0)</f>
        <v>0</v>
      </c>
      <c r="P2296" s="1" t="n">
        <f aca="false">O2296*1.5</f>
        <v>0</v>
      </c>
      <c r="Q2296" s="1" t="n">
        <f aca="false">P2296/(3.6*$Q$2)</f>
        <v>0</v>
      </c>
      <c r="R2296" s="1" t="n">
        <f aca="false">(K2296+L2296)*$R$2</f>
        <v>4096.27183917167</v>
      </c>
      <c r="S2296" s="19" t="n">
        <f aca="false">J2296-R2296</f>
        <v>-4096.27183917167</v>
      </c>
      <c r="T2296" s="1" t="n">
        <f aca="false">IF(S2296&lt;0,S2296/$G$3,0)</f>
        <v>-5851.81691310239</v>
      </c>
      <c r="U2296" s="1" t="n">
        <f aca="false">IF(S2296&gt;0,S2296*0.7,0)</f>
        <v>0</v>
      </c>
      <c r="V2296" s="14" t="n">
        <f aca="false">V2295+U2296+T2296</f>
        <v>8792893.21727904</v>
      </c>
      <c r="W2296" s="19" t="n">
        <f aca="false">V2296/1000</f>
        <v>8792.89321727904</v>
      </c>
      <c r="X2296" s="19" t="n">
        <f aca="false">W2296*3600000000*2/237000000</f>
        <v>267125.869892021</v>
      </c>
      <c r="Y2296" s="19" t="n">
        <f aca="false">X2296/30.662</f>
        <v>8711.95192394564</v>
      </c>
    </row>
    <row r="2297" customFormat="false" ht="17.9" hidden="false" customHeight="false" outlineLevel="0" collapsed="false">
      <c r="A2297" s="2" t="n">
        <v>4</v>
      </c>
      <c r="B2297" s="3" t="n">
        <v>6</v>
      </c>
      <c r="C2297" s="38" t="n">
        <v>6</v>
      </c>
      <c r="D2297" s="1" t="n">
        <v>8.3</v>
      </c>
      <c r="E2297" s="3" t="n">
        <v>12.6438564564353</v>
      </c>
      <c r="F2297" s="23" t="n">
        <f aca="false">IF(D2297&lt;25, 0.24, 0.24-(0.01/5)*(D2297-25))</f>
        <v>0.24</v>
      </c>
      <c r="G2297" s="40" t="n">
        <f aca="false">(E2297/1000)*$G$1*F2297</f>
        <v>994.17126054176</v>
      </c>
      <c r="H2297" s="40" t="n">
        <v>0.358478671124797</v>
      </c>
      <c r="I2297" s="3" t="n">
        <f aca="false">H2297*$J$2</f>
        <v>0</v>
      </c>
      <c r="J2297" s="19" t="n">
        <f aca="false">SUM(I2297+G2297)</f>
        <v>994.17126054176</v>
      </c>
      <c r="K2297" s="1" t="n">
        <v>0</v>
      </c>
      <c r="L2297" s="39" t="n">
        <v>0.819482508844591</v>
      </c>
      <c r="M2297" s="39"/>
      <c r="N2297" s="1" t="n">
        <f aca="false">(2.571*(19.44-D2297)+3.87)*$K$2</f>
        <v>0</v>
      </c>
      <c r="O2297" s="1" t="n">
        <f aca="false">IF(N2297&gt;0,N2297,0)</f>
        <v>0</v>
      </c>
      <c r="P2297" s="1" t="n">
        <f aca="false">O2297*1.5</f>
        <v>0</v>
      </c>
      <c r="Q2297" s="1" t="n">
        <f aca="false">P2297/(3.6*$Q$2)</f>
        <v>0</v>
      </c>
      <c r="R2297" s="1" t="n">
        <f aca="false">(K2297+L2297)*$R$2</f>
        <v>4097.41254422296</v>
      </c>
      <c r="S2297" s="19" t="n">
        <f aca="false">J2297-R2297</f>
        <v>-3103.2412836812</v>
      </c>
      <c r="T2297" s="1" t="n">
        <f aca="false">IF(S2297&lt;0,S2297/$G$3,0)</f>
        <v>-4433.20183383028</v>
      </c>
      <c r="U2297" s="1" t="n">
        <f aca="false">IF(S2297&gt;0,S2297*0.7,0)</f>
        <v>0</v>
      </c>
      <c r="V2297" s="14" t="n">
        <f aca="false">V2296+U2297+T2297</f>
        <v>8788460.0154452</v>
      </c>
      <c r="W2297" s="19" t="n">
        <f aca="false">V2297/1000</f>
        <v>8788.4600154452</v>
      </c>
      <c r="X2297" s="19" t="n">
        <f aca="false">W2297*3600000000*2/237000000</f>
        <v>266991.190342639</v>
      </c>
      <c r="Y2297" s="19" t="n">
        <f aca="false">X2297/30.662</f>
        <v>8707.55953110166</v>
      </c>
    </row>
    <row r="2298" customFormat="false" ht="17.9" hidden="false" customHeight="false" outlineLevel="0" collapsed="false">
      <c r="A2298" s="2" t="n">
        <v>4</v>
      </c>
      <c r="B2298" s="3" t="n">
        <v>6</v>
      </c>
      <c r="C2298" s="38" t="n">
        <v>7</v>
      </c>
      <c r="D2298" s="1" t="n">
        <v>13.3</v>
      </c>
      <c r="E2298" s="3" t="n">
        <v>180.921676659636</v>
      </c>
      <c r="F2298" s="23" t="n">
        <f aca="false">IF(D2298&lt;25, 0.24, 0.24-(0.01/5)*(D2298-25))</f>
        <v>0.24</v>
      </c>
      <c r="G2298" s="40" t="n">
        <f aca="false">(E2298/1000)*$G$1*F2298</f>
        <v>14225.6543297352</v>
      </c>
      <c r="H2298" s="40" t="n">
        <v>0.33038656753902</v>
      </c>
      <c r="I2298" s="3" t="n">
        <f aca="false">H2298*$J$2</f>
        <v>0</v>
      </c>
      <c r="J2298" s="19" t="n">
        <f aca="false">SUM(I2298+G2298)</f>
        <v>14225.6543297352</v>
      </c>
      <c r="K2298" s="1" t="n">
        <v>0</v>
      </c>
      <c r="L2298" s="39" t="n">
        <v>0.935150001045094</v>
      </c>
      <c r="M2298" s="39"/>
      <c r="N2298" s="1" t="n">
        <f aca="false">(2.571*(19.44-D2298)+3.87)*$K$2</f>
        <v>0</v>
      </c>
      <c r="O2298" s="1" t="n">
        <f aca="false">IF(N2298&gt;0,N2298,0)</f>
        <v>0</v>
      </c>
      <c r="P2298" s="1" t="n">
        <f aca="false">O2298*1.5</f>
        <v>0</v>
      </c>
      <c r="Q2298" s="1" t="n">
        <f aca="false">P2298/(3.6*$Q$2)</f>
        <v>0</v>
      </c>
      <c r="R2298" s="1" t="n">
        <f aca="false">(K2298+L2298)*$R$2</f>
        <v>4675.75000522547</v>
      </c>
      <c r="S2298" s="19" t="n">
        <f aca="false">J2298-R2298</f>
        <v>9549.90432450972</v>
      </c>
      <c r="T2298" s="1" t="n">
        <f aca="false">IF(S2298&lt;0,S2298/$G$3,0)</f>
        <v>0</v>
      </c>
      <c r="U2298" s="1" t="n">
        <f aca="false">IF(S2298&gt;0,S2298*0.7,0)</f>
        <v>6684.9330271568</v>
      </c>
      <c r="V2298" s="14" t="n">
        <f aca="false">V2297+U2298+T2298</f>
        <v>8795144.94847236</v>
      </c>
      <c r="W2298" s="19" t="n">
        <f aca="false">V2298/1000</f>
        <v>8795.14494847236</v>
      </c>
      <c r="X2298" s="19" t="n">
        <f aca="false">W2298*3600000000*2/237000000</f>
        <v>267194.276915616</v>
      </c>
      <c r="Y2298" s="19" t="n">
        <f aca="false">X2298/30.662</f>
        <v>8714.18292725902</v>
      </c>
    </row>
    <row r="2299" customFormat="false" ht="17.9" hidden="false" customHeight="false" outlineLevel="0" collapsed="false">
      <c r="A2299" s="2" t="n">
        <v>4</v>
      </c>
      <c r="B2299" s="3" t="n">
        <v>6</v>
      </c>
      <c r="C2299" s="38" t="n">
        <v>8</v>
      </c>
      <c r="D2299" s="1" t="n">
        <v>16.7</v>
      </c>
      <c r="E2299" s="3" t="n">
        <v>431.205678326915</v>
      </c>
      <c r="F2299" s="23" t="n">
        <f aca="false">IF(D2299&lt;25, 0.24, 0.24-(0.01/5)*(D2299-25))</f>
        <v>0.24</v>
      </c>
      <c r="G2299" s="40" t="n">
        <f aca="false">(E2299/1000)*$G$1*F2299</f>
        <v>33905.1850400313</v>
      </c>
      <c r="H2299" s="40" t="n">
        <v>0.327384127369813</v>
      </c>
      <c r="I2299" s="3" t="n">
        <f aca="false">H2299*$J$2</f>
        <v>0</v>
      </c>
      <c r="J2299" s="19" t="n">
        <f aca="false">SUM(I2299+G2299)</f>
        <v>33905.1850400313</v>
      </c>
      <c r="K2299" s="1" t="n">
        <v>0</v>
      </c>
      <c r="L2299" s="39" t="n">
        <v>1.13500152603058</v>
      </c>
      <c r="M2299" s="39"/>
      <c r="N2299" s="1" t="n">
        <f aca="false">(2.571*(19.44-D2299)+3.87)*$K$2</f>
        <v>0</v>
      </c>
      <c r="O2299" s="1" t="n">
        <f aca="false">IF(N2299&gt;0,N2299,0)</f>
        <v>0</v>
      </c>
      <c r="P2299" s="1" t="n">
        <f aca="false">O2299*1.5</f>
        <v>0</v>
      </c>
      <c r="Q2299" s="1" t="n">
        <f aca="false">P2299/(3.6*$Q$2)</f>
        <v>0</v>
      </c>
      <c r="R2299" s="1" t="n">
        <f aca="false">(K2299+L2299)*$R$2</f>
        <v>5675.0076301529</v>
      </c>
      <c r="S2299" s="19" t="n">
        <f aca="false">J2299-R2299</f>
        <v>28230.1774098784</v>
      </c>
      <c r="T2299" s="1" t="n">
        <f aca="false">IF(S2299&lt;0,S2299/$G$3,0)</f>
        <v>0</v>
      </c>
      <c r="U2299" s="1" t="n">
        <f aca="false">IF(S2299&gt;0,S2299*0.7,0)</f>
        <v>19761.1241869149</v>
      </c>
      <c r="V2299" s="14" t="n">
        <f aca="false">V2298+U2299+T2299</f>
        <v>8814906.07265928</v>
      </c>
      <c r="W2299" s="19" t="n">
        <f aca="false">V2299/1000</f>
        <v>8814.90607265928</v>
      </c>
      <c r="X2299" s="19" t="n">
        <f aca="false">W2299*3600000000*2/237000000</f>
        <v>267794.614865598</v>
      </c>
      <c r="Y2299" s="19" t="n">
        <f aca="false">X2299/30.662</f>
        <v>8733.7621442045</v>
      </c>
    </row>
    <row r="2300" customFormat="false" ht="17.9" hidden="false" customHeight="false" outlineLevel="0" collapsed="false">
      <c r="A2300" s="2" t="n">
        <v>4</v>
      </c>
      <c r="B2300" s="3" t="n">
        <v>6</v>
      </c>
      <c r="C2300" s="38" t="n">
        <v>9</v>
      </c>
      <c r="D2300" s="1" t="n">
        <v>19.4</v>
      </c>
      <c r="E2300" s="3" t="n">
        <v>631.911157092424</v>
      </c>
      <c r="F2300" s="23" t="n">
        <f aca="false">IF(D2300&lt;25, 0.24, 0.24-(0.01/5)*(D2300-25))</f>
        <v>0.24</v>
      </c>
      <c r="G2300" s="40" t="n">
        <f aca="false">(E2300/1000)*$G$1*F2300</f>
        <v>49686.4159887888</v>
      </c>
      <c r="H2300" s="40" t="n">
        <v>0.322437392511448</v>
      </c>
      <c r="I2300" s="3" t="n">
        <f aca="false">H2300*$J$2</f>
        <v>0</v>
      </c>
      <c r="J2300" s="19" t="n">
        <f aca="false">SUM(I2300+G2300)</f>
        <v>49686.4159887888</v>
      </c>
      <c r="K2300" s="1" t="n">
        <v>0</v>
      </c>
      <c r="L2300" s="39" t="n">
        <v>1.06769992800464</v>
      </c>
      <c r="M2300" s="39"/>
      <c r="N2300" s="1" t="n">
        <f aca="false">(2.571*(19.44-D2300)+3.87)*$K$2</f>
        <v>0</v>
      </c>
      <c r="O2300" s="1" t="n">
        <f aca="false">IF(N2300&gt;0,N2300,0)</f>
        <v>0</v>
      </c>
      <c r="P2300" s="1" t="n">
        <f aca="false">O2300*1.5</f>
        <v>0</v>
      </c>
      <c r="Q2300" s="1" t="n">
        <f aca="false">P2300/(3.6*$Q$2)</f>
        <v>0</v>
      </c>
      <c r="R2300" s="1" t="n">
        <f aca="false">(K2300+L2300)*$R$2</f>
        <v>5338.4996400232</v>
      </c>
      <c r="S2300" s="19" t="n">
        <f aca="false">J2300-R2300</f>
        <v>44347.9163487656</v>
      </c>
      <c r="T2300" s="1" t="n">
        <f aca="false">IF(S2300&lt;0,S2300/$G$3,0)</f>
        <v>0</v>
      </c>
      <c r="U2300" s="1" t="n">
        <f aca="false">IF(S2300&gt;0,S2300*0.7,0)</f>
        <v>31043.5414441359</v>
      </c>
      <c r="V2300" s="14" t="n">
        <f aca="false">V2299+U2300+T2300</f>
        <v>8845949.61410341</v>
      </c>
      <c r="W2300" s="19" t="n">
        <f aca="false">V2300/1000</f>
        <v>8845.94961410341</v>
      </c>
      <c r="X2300" s="19" t="n">
        <f aca="false">W2300*3600000000*2/237000000</f>
        <v>268737.709795547</v>
      </c>
      <c r="Y2300" s="19" t="n">
        <f aca="false">X2300/30.662</f>
        <v>8764.51992027744</v>
      </c>
    </row>
    <row r="2301" customFormat="false" ht="17.9" hidden="false" customHeight="false" outlineLevel="0" collapsed="false">
      <c r="A2301" s="2" t="n">
        <v>4</v>
      </c>
      <c r="B2301" s="3" t="n">
        <v>6</v>
      </c>
      <c r="C2301" s="38" t="n">
        <v>10</v>
      </c>
      <c r="D2301" s="1" t="n">
        <v>21.1</v>
      </c>
      <c r="E2301" s="3" t="n">
        <v>816.554563150748</v>
      </c>
      <c r="F2301" s="23" t="n">
        <f aca="false">IF(D2301&lt;25, 0.24, 0.24-(0.01/5)*(D2301-25))</f>
        <v>0.24</v>
      </c>
      <c r="G2301" s="40" t="n">
        <f aca="false">(E2301/1000)*$G$1*F2301</f>
        <v>64204.7054350675</v>
      </c>
      <c r="H2301" s="40" t="n">
        <v>0.304868615367525</v>
      </c>
      <c r="I2301" s="3" t="n">
        <f aca="false">H2301*$J$2</f>
        <v>0</v>
      </c>
      <c r="J2301" s="19" t="n">
        <f aca="false">SUM(I2301+G2301)</f>
        <v>64204.7054350675</v>
      </c>
      <c r="K2301" s="1" t="n">
        <v>0</v>
      </c>
      <c r="L2301" s="39" t="n">
        <v>1.07431601730211</v>
      </c>
      <c r="M2301" s="39"/>
      <c r="N2301" s="1" t="n">
        <f aca="false">(2.571*(19.44-D2301)+3.87)*$K$2</f>
        <v>-0</v>
      </c>
      <c r="O2301" s="1" t="n">
        <f aca="false">IF(N2301&gt;0,N2301,0)</f>
        <v>0</v>
      </c>
      <c r="P2301" s="1" t="n">
        <f aca="false">O2301*1.5</f>
        <v>0</v>
      </c>
      <c r="Q2301" s="1" t="n">
        <f aca="false">P2301/(3.6*$Q$2)</f>
        <v>0</v>
      </c>
      <c r="R2301" s="1" t="n">
        <f aca="false">(K2301+L2301)*$R$2</f>
        <v>5371.58008651055</v>
      </c>
      <c r="S2301" s="19" t="n">
        <f aca="false">J2301-R2301</f>
        <v>58833.125348557</v>
      </c>
      <c r="T2301" s="1" t="n">
        <f aca="false">IF(S2301&lt;0,S2301/$G$3,0)</f>
        <v>0</v>
      </c>
      <c r="U2301" s="1" t="n">
        <f aca="false">IF(S2301&gt;0,S2301*0.7,0)</f>
        <v>41183.1877439899</v>
      </c>
      <c r="V2301" s="14" t="n">
        <f aca="false">V2300+U2301+T2301</f>
        <v>8887132.8018474</v>
      </c>
      <c r="W2301" s="19" t="n">
        <f aca="false">V2301/1000</f>
        <v>8887.1328018474</v>
      </c>
      <c r="X2301" s="19" t="n">
        <f aca="false">W2301*3600000000*2/237000000</f>
        <v>269988.844613086</v>
      </c>
      <c r="Y2301" s="19" t="n">
        <f aca="false">X2301/30.662</f>
        <v>8805.3240040795</v>
      </c>
    </row>
    <row r="2302" customFormat="false" ht="17.9" hidden="false" customHeight="false" outlineLevel="0" collapsed="false">
      <c r="A2302" s="2" t="n">
        <v>4</v>
      </c>
      <c r="B2302" s="3" t="n">
        <v>6</v>
      </c>
      <c r="C2302" s="38" t="n">
        <v>11</v>
      </c>
      <c r="D2302" s="1" t="n">
        <v>23.3</v>
      </c>
      <c r="E2302" s="3" t="n">
        <v>929.486355378894</v>
      </c>
      <c r="F2302" s="23" t="n">
        <f aca="false">IF(D2302&lt;25, 0.24, 0.24-(0.01/5)*(D2302-25))</f>
        <v>0.24</v>
      </c>
      <c r="G2302" s="40" t="n">
        <f aca="false">(E2302/1000)*$G$1*F2302</f>
        <v>73084.396739816</v>
      </c>
      <c r="H2302" s="40" t="n">
        <v>0.296899608121293</v>
      </c>
      <c r="I2302" s="3" t="n">
        <f aca="false">H2302*$J$2</f>
        <v>0</v>
      </c>
      <c r="J2302" s="19" t="n">
        <f aca="false">SUM(I2302+G2302)</f>
        <v>73084.396739816</v>
      </c>
      <c r="K2302" s="1" t="n">
        <v>0</v>
      </c>
      <c r="L2302" s="39" t="n">
        <v>1.16534428039481</v>
      </c>
      <c r="M2302" s="39"/>
      <c r="N2302" s="1" t="n">
        <f aca="false">(2.571*(19.44-D2302)+3.87)*$K$2</f>
        <v>-0</v>
      </c>
      <c r="O2302" s="1" t="n">
        <f aca="false">IF(N2302&gt;0,N2302,0)</f>
        <v>0</v>
      </c>
      <c r="P2302" s="1" t="n">
        <f aca="false">O2302*1.5</f>
        <v>0</v>
      </c>
      <c r="Q2302" s="1" t="n">
        <f aca="false">P2302/(3.6*$Q$2)</f>
        <v>0</v>
      </c>
      <c r="R2302" s="1" t="n">
        <f aca="false">(K2302+L2302)*$R$2</f>
        <v>5826.72140197405</v>
      </c>
      <c r="S2302" s="19" t="n">
        <f aca="false">J2302-R2302</f>
        <v>67257.6753378419</v>
      </c>
      <c r="T2302" s="1" t="n">
        <f aca="false">IF(S2302&lt;0,S2302/$G$3,0)</f>
        <v>0</v>
      </c>
      <c r="U2302" s="1" t="n">
        <f aca="false">IF(S2302&gt;0,S2302*0.7,0)</f>
        <v>47080.3727364893</v>
      </c>
      <c r="V2302" s="14" t="n">
        <f aca="false">V2301+U2302+T2302</f>
        <v>8934213.17458389</v>
      </c>
      <c r="W2302" s="19" t="n">
        <f aca="false">V2302/1000</f>
        <v>8934.21317458389</v>
      </c>
      <c r="X2302" s="19" t="n">
        <f aca="false">W2302*3600000000*2/237000000</f>
        <v>271419.134417739</v>
      </c>
      <c r="Y2302" s="19" t="n">
        <f aca="false">X2302/30.662</f>
        <v>8851.97098746783</v>
      </c>
    </row>
    <row r="2303" customFormat="false" ht="17.9" hidden="false" customHeight="false" outlineLevel="0" collapsed="false">
      <c r="A2303" s="2" t="n">
        <v>4</v>
      </c>
      <c r="B2303" s="3" t="n">
        <v>6</v>
      </c>
      <c r="C2303" s="38" t="n">
        <v>12</v>
      </c>
      <c r="D2303" s="1" t="n">
        <v>24.4</v>
      </c>
      <c r="E2303" s="3" t="n">
        <v>1018.15096946354</v>
      </c>
      <c r="F2303" s="23" t="n">
        <f aca="false">IF(D2303&lt;25, 0.24, 0.24-(0.01/5)*(D2303-25))</f>
        <v>0.24</v>
      </c>
      <c r="G2303" s="40" t="n">
        <f aca="false">(E2303/1000)*$G$1*F2303</f>
        <v>80055.9889477548</v>
      </c>
      <c r="H2303" s="40" t="n">
        <v>0.275884001914847</v>
      </c>
      <c r="I2303" s="3" t="n">
        <f aca="false">H2303*$J$2</f>
        <v>0</v>
      </c>
      <c r="J2303" s="19" t="n">
        <f aca="false">SUM(I2303+G2303)</f>
        <v>80055.9889477548</v>
      </c>
      <c r="K2303" s="1" t="n">
        <v>0.319999999999999</v>
      </c>
      <c r="L2303" s="39" t="n">
        <v>1.09722779125218</v>
      </c>
      <c r="M2303" s="39"/>
      <c r="N2303" s="1" t="n">
        <f aca="false">(2.571*(19.44-D2303)+3.87)*$K$2</f>
        <v>-0</v>
      </c>
      <c r="O2303" s="1" t="n">
        <f aca="false">IF(N2303&gt;0,N2303,0)</f>
        <v>0</v>
      </c>
      <c r="P2303" s="1" t="n">
        <f aca="false">O2303*1.5</f>
        <v>0</v>
      </c>
      <c r="Q2303" s="1" t="n">
        <f aca="false">P2303/(3.6*$Q$2)</f>
        <v>0</v>
      </c>
      <c r="R2303" s="1" t="n">
        <f aca="false">(K2303+L2303)*$R$2</f>
        <v>7086.1389562609</v>
      </c>
      <c r="S2303" s="19" t="n">
        <f aca="false">J2303-R2303</f>
        <v>72969.8499914939</v>
      </c>
      <c r="T2303" s="1" t="n">
        <f aca="false">IF(S2303&lt;0,S2303/$G$3,0)</f>
        <v>0</v>
      </c>
      <c r="U2303" s="1" t="n">
        <f aca="false">IF(S2303&gt;0,S2303*0.7,0)</f>
        <v>51078.8949940457</v>
      </c>
      <c r="V2303" s="14" t="n">
        <f aca="false">V2302+U2303+T2303</f>
        <v>8985292.06957794</v>
      </c>
      <c r="W2303" s="19" t="n">
        <f aca="false">V2303/1000</f>
        <v>8985.29206957794</v>
      </c>
      <c r="X2303" s="19" t="n">
        <f aca="false">W2303*3600000000*2/237000000</f>
        <v>272970.898316292</v>
      </c>
      <c r="Y2303" s="19" t="n">
        <f aca="false">X2303/30.662</f>
        <v>8902.57968548339</v>
      </c>
    </row>
    <row r="2304" customFormat="false" ht="17.9" hidden="false" customHeight="false" outlineLevel="0" collapsed="false">
      <c r="A2304" s="2" t="n">
        <v>4</v>
      </c>
      <c r="B2304" s="3" t="n">
        <v>6</v>
      </c>
      <c r="C2304" s="38" t="n">
        <v>13</v>
      </c>
      <c r="D2304" s="1" t="n">
        <v>24.4</v>
      </c>
      <c r="E2304" s="3" t="n">
        <v>974.652077900499</v>
      </c>
      <c r="F2304" s="23" t="n">
        <f aca="false">IF(D2304&lt;25, 0.24, 0.24-(0.01/5)*(D2304-25))</f>
        <v>0.24</v>
      </c>
      <c r="G2304" s="40" t="n">
        <f aca="false">(E2304/1000)*$G$1*F2304</f>
        <v>76635.7233028228</v>
      </c>
      <c r="H2304" s="40" t="n">
        <v>0.293237143001668</v>
      </c>
      <c r="I2304" s="3" t="n">
        <f aca="false">H2304*$J$2</f>
        <v>0</v>
      </c>
      <c r="J2304" s="19" t="n">
        <f aca="false">SUM(I2304+G2304)</f>
        <v>76635.7233028228</v>
      </c>
      <c r="K2304" s="1" t="n">
        <v>0.319999999999999</v>
      </c>
      <c r="L2304" s="39" t="n">
        <v>1.78256338606542</v>
      </c>
      <c r="M2304" s="39"/>
      <c r="N2304" s="1" t="n">
        <f aca="false">(2.571*(19.44-D2304)+3.87)*$K$2</f>
        <v>-0</v>
      </c>
      <c r="O2304" s="1" t="n">
        <f aca="false">IF(N2304&gt;0,N2304,0)</f>
        <v>0</v>
      </c>
      <c r="P2304" s="1" t="n">
        <f aca="false">O2304*1.5</f>
        <v>0</v>
      </c>
      <c r="Q2304" s="1" t="n">
        <f aca="false">P2304/(3.6*$Q$2)</f>
        <v>0</v>
      </c>
      <c r="R2304" s="1" t="n">
        <f aca="false">(K2304+L2304)*$R$2</f>
        <v>10512.8169303271</v>
      </c>
      <c r="S2304" s="19" t="n">
        <f aca="false">J2304-R2304</f>
        <v>66122.9063724957</v>
      </c>
      <c r="T2304" s="1" t="n">
        <f aca="false">IF(S2304&lt;0,S2304/$G$3,0)</f>
        <v>0</v>
      </c>
      <c r="U2304" s="1" t="n">
        <f aca="false">IF(S2304&gt;0,S2304*0.7,0)</f>
        <v>46286.034460747</v>
      </c>
      <c r="V2304" s="14" t="n">
        <f aca="false">V2303+U2304+T2304</f>
        <v>9031578.10403869</v>
      </c>
      <c r="W2304" s="19" t="n">
        <f aca="false">V2304/1000</f>
        <v>9031.57810403869</v>
      </c>
      <c r="X2304" s="19" t="n">
        <f aca="false">W2304*3600000000*2/237000000</f>
        <v>274377.056325226</v>
      </c>
      <c r="Y2304" s="19" t="n">
        <f aca="false">X2304/30.662</f>
        <v>8948.43964272474</v>
      </c>
    </row>
    <row r="2305" customFormat="false" ht="17.9" hidden="false" customHeight="false" outlineLevel="0" collapsed="false">
      <c r="A2305" s="2" t="n">
        <v>4</v>
      </c>
      <c r="B2305" s="3" t="n">
        <v>6</v>
      </c>
      <c r="C2305" s="38" t="n">
        <v>14</v>
      </c>
      <c r="D2305" s="1" t="n">
        <v>25</v>
      </c>
      <c r="E2305" s="3" t="n">
        <v>863.706453988888</v>
      </c>
      <c r="F2305" s="23" t="n">
        <f aca="false">IF(D2305&lt;25, 0.24, 0.24-(0.01/5)*(D2305-25))</f>
        <v>0.24</v>
      </c>
      <c r="G2305" s="40" t="n">
        <f aca="false">(E2305/1000)*$G$1*F2305</f>
        <v>67912.2020294015</v>
      </c>
      <c r="H2305" s="40" t="n">
        <v>0.307061048171633</v>
      </c>
      <c r="I2305" s="3" t="n">
        <f aca="false">H2305*$J$2</f>
        <v>0</v>
      </c>
      <c r="J2305" s="19" t="n">
        <f aca="false">SUM(I2305+G2305)</f>
        <v>67912.2020294015</v>
      </c>
      <c r="K2305" s="1" t="n">
        <v>0.8</v>
      </c>
      <c r="L2305" s="39" t="n">
        <v>3.02653468337527</v>
      </c>
      <c r="M2305" s="39"/>
      <c r="N2305" s="1" t="n">
        <f aca="false">(2.571*(19.44-D2305)+3.87)*$K$2</f>
        <v>-0</v>
      </c>
      <c r="O2305" s="1" t="n">
        <f aca="false">IF(N2305&gt;0,N2305,0)</f>
        <v>0</v>
      </c>
      <c r="P2305" s="1" t="n">
        <f aca="false">O2305*1.5</f>
        <v>0</v>
      </c>
      <c r="Q2305" s="1" t="n">
        <f aca="false">P2305/(3.6*$Q$2)</f>
        <v>0</v>
      </c>
      <c r="R2305" s="1" t="n">
        <f aca="false">(K2305+L2305)*$R$2</f>
        <v>19132.6734168764</v>
      </c>
      <c r="S2305" s="19" t="n">
        <f aca="false">J2305-R2305</f>
        <v>48779.5286125251</v>
      </c>
      <c r="T2305" s="1" t="n">
        <f aca="false">IF(S2305&lt;0,S2305/$G$3,0)</f>
        <v>0</v>
      </c>
      <c r="U2305" s="1" t="n">
        <f aca="false">IF(S2305&gt;0,S2305*0.7,0)</f>
        <v>34145.6700287676</v>
      </c>
      <c r="V2305" s="14" t="n">
        <f aca="false">V2304+U2305+T2305</f>
        <v>9065723.77406745</v>
      </c>
      <c r="W2305" s="19" t="n">
        <f aca="false">V2305/1000</f>
        <v>9065.72377406745</v>
      </c>
      <c r="X2305" s="19" t="n">
        <f aca="false">W2305*3600000000*2/237000000</f>
        <v>275414.393136226</v>
      </c>
      <c r="Y2305" s="19" t="n">
        <f aca="false">X2305/30.662</f>
        <v>8982.27099133215</v>
      </c>
    </row>
    <row r="2306" customFormat="false" ht="17.9" hidden="false" customHeight="false" outlineLevel="0" collapsed="false">
      <c r="A2306" s="2" t="n">
        <v>4</v>
      </c>
      <c r="B2306" s="3" t="n">
        <v>6</v>
      </c>
      <c r="C2306" s="38" t="n">
        <v>15</v>
      </c>
      <c r="D2306" s="1" t="n">
        <v>25</v>
      </c>
      <c r="E2306" s="3" t="n">
        <v>681.582698505271</v>
      </c>
      <c r="F2306" s="23" t="n">
        <f aca="false">IF(D2306&lt;25, 0.24, 0.24-(0.01/5)*(D2306-25))</f>
        <v>0.24</v>
      </c>
      <c r="G2306" s="40" t="n">
        <f aca="false">(E2306/1000)*$G$1*F2306</f>
        <v>53592.0296842312</v>
      </c>
      <c r="H2306" s="40" t="n">
        <v>0.30780368124488</v>
      </c>
      <c r="I2306" s="3" t="n">
        <f aca="false">H2306*$J$2</f>
        <v>0</v>
      </c>
      <c r="J2306" s="19" t="n">
        <f aca="false">SUM(I2306+G2306)</f>
        <v>53592.0296842312</v>
      </c>
      <c r="K2306" s="1" t="n">
        <v>0.8</v>
      </c>
      <c r="L2306" s="39" t="n">
        <v>4.46998285527385</v>
      </c>
      <c r="M2306" s="39"/>
      <c r="N2306" s="1" t="n">
        <f aca="false">(2.571*(19.44-D2306)+3.87)*$K$2</f>
        <v>-0</v>
      </c>
      <c r="O2306" s="1" t="n">
        <f aca="false">IF(N2306&gt;0,N2306,0)</f>
        <v>0</v>
      </c>
      <c r="P2306" s="1" t="n">
        <f aca="false">O2306*1.5</f>
        <v>0</v>
      </c>
      <c r="Q2306" s="1" t="n">
        <f aca="false">P2306/(3.6*$Q$2)</f>
        <v>0</v>
      </c>
      <c r="R2306" s="1" t="n">
        <f aca="false">(K2306+L2306)*$R$2</f>
        <v>26349.9142763692</v>
      </c>
      <c r="S2306" s="19" t="n">
        <f aca="false">J2306-R2306</f>
        <v>27242.115407862</v>
      </c>
      <c r="T2306" s="1" t="n">
        <f aca="false">IF(S2306&lt;0,S2306/$G$3,0)</f>
        <v>0</v>
      </c>
      <c r="U2306" s="1" t="n">
        <f aca="false">IF(S2306&gt;0,S2306*0.7,0)</f>
        <v>19069.4807855034</v>
      </c>
      <c r="V2306" s="14" t="n">
        <f aca="false">V2305+U2306+T2306</f>
        <v>9084793.25485296</v>
      </c>
      <c r="W2306" s="19" t="n">
        <f aca="false">V2306/1000</f>
        <v>9084.79325485296</v>
      </c>
      <c r="X2306" s="19" t="n">
        <f aca="false">W2306*3600000000*2/237000000</f>
        <v>275993.719134773</v>
      </c>
      <c r="Y2306" s="19" t="n">
        <f aca="false">X2306/30.662</f>
        <v>9001.164931667</v>
      </c>
    </row>
    <row r="2307" customFormat="false" ht="17.9" hidden="false" customHeight="false" outlineLevel="0" collapsed="false">
      <c r="A2307" s="2" t="n">
        <v>4</v>
      </c>
      <c r="B2307" s="3" t="n">
        <v>6</v>
      </c>
      <c r="C2307" s="38" t="n">
        <v>16</v>
      </c>
      <c r="D2307" s="1" t="n">
        <v>25</v>
      </c>
      <c r="E2307" s="3" t="n">
        <v>452.292987582946</v>
      </c>
      <c r="F2307" s="23" t="n">
        <f aca="false">IF(D2307&lt;25, 0.24, 0.24-(0.01/5)*(D2307-25))</f>
        <v>0.24</v>
      </c>
      <c r="G2307" s="40" t="n">
        <f aca="false">(E2307/1000)*$G$1*F2307</f>
        <v>35563.2548620619</v>
      </c>
      <c r="H2307" s="40" t="n">
        <v>0.353017643492979</v>
      </c>
      <c r="I2307" s="3" t="n">
        <f aca="false">H2307*$J$2</f>
        <v>0</v>
      </c>
      <c r="J2307" s="19" t="n">
        <f aca="false">SUM(I2307+G2307)</f>
        <v>35563.2548620619</v>
      </c>
      <c r="K2307" s="1" t="n">
        <v>0.8</v>
      </c>
      <c r="L2307" s="39" t="n">
        <v>5.01044890857364</v>
      </c>
      <c r="M2307" s="39"/>
      <c r="N2307" s="1" t="n">
        <f aca="false">(2.571*(19.44-D2307)+3.87)*$K$2</f>
        <v>-0</v>
      </c>
      <c r="O2307" s="1" t="n">
        <f aca="false">IF(N2307&gt;0,N2307,0)</f>
        <v>0</v>
      </c>
      <c r="P2307" s="1" t="n">
        <f aca="false">O2307*1.5</f>
        <v>0</v>
      </c>
      <c r="Q2307" s="1" t="n">
        <f aca="false">P2307/(3.6*$Q$2)</f>
        <v>0</v>
      </c>
      <c r="R2307" s="1" t="n">
        <f aca="false">(K2307+L2307)*$R$2</f>
        <v>29052.2445428682</v>
      </c>
      <c r="S2307" s="19" t="n">
        <f aca="false">J2307-R2307</f>
        <v>6511.01031919375</v>
      </c>
      <c r="T2307" s="1" t="n">
        <f aca="false">IF(S2307&lt;0,S2307/$G$3,0)</f>
        <v>0</v>
      </c>
      <c r="U2307" s="1" t="n">
        <f aca="false">IF(S2307&gt;0,S2307*0.7,0)</f>
        <v>4557.70722343562</v>
      </c>
      <c r="V2307" s="14" t="n">
        <f aca="false">V2306+U2307+T2307</f>
        <v>9089350.96207639</v>
      </c>
      <c r="W2307" s="19" t="n">
        <f aca="false">V2307/1000</f>
        <v>9089.35096207639</v>
      </c>
      <c r="X2307" s="19" t="n">
        <f aca="false">W2307*3600000000*2/237000000</f>
        <v>276132.181126372</v>
      </c>
      <c r="Y2307" s="19" t="n">
        <f aca="false">X2307/30.662</f>
        <v>9005.68068379008</v>
      </c>
    </row>
    <row r="2308" customFormat="false" ht="17.9" hidden="false" customHeight="false" outlineLevel="0" collapsed="false">
      <c r="A2308" s="2" t="n">
        <v>4</v>
      </c>
      <c r="B2308" s="3" t="n">
        <v>6</v>
      </c>
      <c r="C2308" s="38" t="n">
        <v>17</v>
      </c>
      <c r="D2308" s="1" t="n">
        <v>23.9</v>
      </c>
      <c r="E2308" s="3" t="n">
        <v>211.459142446964</v>
      </c>
      <c r="F2308" s="23" t="n">
        <f aca="false">IF(D2308&lt;25, 0.24, 0.24-(0.01/5)*(D2308-25))</f>
        <v>0.24</v>
      </c>
      <c r="G2308" s="40" t="n">
        <f aca="false">(E2308/1000)*$G$1*F2308</f>
        <v>16626.7786196338</v>
      </c>
      <c r="H2308" s="40" t="n">
        <v>0.417172891750974</v>
      </c>
      <c r="I2308" s="3" t="n">
        <f aca="false">H2308*$J$2</f>
        <v>0</v>
      </c>
      <c r="J2308" s="19" t="n">
        <f aca="false">SUM(I2308+G2308)</f>
        <v>16626.7786196338</v>
      </c>
      <c r="K2308" s="1" t="n">
        <v>0</v>
      </c>
      <c r="L2308" s="39" t="n">
        <v>5.25887842744339</v>
      </c>
      <c r="M2308" s="39"/>
      <c r="N2308" s="1" t="n">
        <f aca="false">(2.571*(19.44-D2308)+3.87)*$K$2</f>
        <v>-0</v>
      </c>
      <c r="O2308" s="1" t="n">
        <f aca="false">IF(N2308&gt;0,N2308,0)</f>
        <v>0</v>
      </c>
      <c r="P2308" s="1" t="n">
        <f aca="false">O2308*1.5</f>
        <v>0</v>
      </c>
      <c r="Q2308" s="1" t="n">
        <f aca="false">P2308/(3.6*$Q$2)</f>
        <v>0</v>
      </c>
      <c r="R2308" s="1" t="n">
        <f aca="false">(K2308+L2308)*$R$2</f>
        <v>26294.392137217</v>
      </c>
      <c r="S2308" s="19" t="n">
        <f aca="false">J2308-R2308</f>
        <v>-9667.61351758311</v>
      </c>
      <c r="T2308" s="1" t="n">
        <f aca="false">IF(S2308&lt;0,S2308/$G$3,0)</f>
        <v>-13810.8764536902</v>
      </c>
      <c r="U2308" s="1" t="n">
        <f aca="false">IF(S2308&gt;0,S2308*0.7,0)</f>
        <v>0</v>
      </c>
      <c r="V2308" s="14" t="n">
        <f aca="false">V2307+U2308+T2308</f>
        <v>9075540.0856227</v>
      </c>
      <c r="W2308" s="19" t="n">
        <f aca="false">V2308/1000</f>
        <v>9075.5400856227</v>
      </c>
      <c r="X2308" s="19" t="n">
        <f aca="false">W2308*3600000000*2/237000000</f>
        <v>275712.610196133</v>
      </c>
      <c r="Y2308" s="19" t="n">
        <f aca="false">X2308/30.662</f>
        <v>8991.9969407127</v>
      </c>
    </row>
    <row r="2309" customFormat="false" ht="17.9" hidden="false" customHeight="false" outlineLevel="0" collapsed="false">
      <c r="A2309" s="2" t="n">
        <v>4</v>
      </c>
      <c r="B2309" s="3" t="n">
        <v>6</v>
      </c>
      <c r="C2309" s="38" t="n">
        <v>18</v>
      </c>
      <c r="D2309" s="1" t="n">
        <v>21.7</v>
      </c>
      <c r="E2309" s="3" t="n">
        <v>21.812971572237</v>
      </c>
      <c r="F2309" s="23" t="n">
        <f aca="false">IF(D2309&lt;25, 0.24, 0.24-(0.01/5)*(D2309-25))</f>
        <v>0.24</v>
      </c>
      <c r="G2309" s="40" t="n">
        <f aca="false">(E2309/1000)*$G$1*F2309</f>
        <v>1715.12777915911</v>
      </c>
      <c r="H2309" s="40" t="n">
        <v>0.450627100962806</v>
      </c>
      <c r="I2309" s="3" t="n">
        <f aca="false">H2309*$J$2</f>
        <v>0</v>
      </c>
      <c r="J2309" s="19" t="n">
        <f aca="false">SUM(I2309+G2309)</f>
        <v>1715.12777915911</v>
      </c>
      <c r="K2309" s="1" t="n">
        <v>0</v>
      </c>
      <c r="L2309" s="39" t="n">
        <v>3.81588653756532</v>
      </c>
      <c r="M2309" s="39"/>
      <c r="N2309" s="1" t="n">
        <f aca="false">(2.571*(19.44-D2309)+3.87)*$K$2</f>
        <v>-0</v>
      </c>
      <c r="O2309" s="1" t="n">
        <f aca="false">IF(N2309&gt;0,N2309,0)</f>
        <v>0</v>
      </c>
      <c r="P2309" s="1" t="n">
        <f aca="false">O2309*1.5</f>
        <v>0</v>
      </c>
      <c r="Q2309" s="1" t="n">
        <f aca="false">P2309/(3.6*$Q$2)</f>
        <v>0</v>
      </c>
      <c r="R2309" s="1" t="n">
        <f aca="false">(K2309+L2309)*$R$2</f>
        <v>19079.4326878266</v>
      </c>
      <c r="S2309" s="19" t="n">
        <f aca="false">J2309-R2309</f>
        <v>-17364.3049086675</v>
      </c>
      <c r="T2309" s="1" t="n">
        <f aca="false">IF(S2309&lt;0,S2309/$G$3,0)</f>
        <v>-24806.149869525</v>
      </c>
      <c r="U2309" s="1" t="n">
        <f aca="false">IF(S2309&gt;0,S2309*0.7,0)</f>
        <v>0</v>
      </c>
      <c r="V2309" s="14" t="n">
        <f aca="false">V2308+U2309+T2309</f>
        <v>9050733.93575318</v>
      </c>
      <c r="W2309" s="19" t="n">
        <f aca="false">V2309/1000</f>
        <v>9050.73393575318</v>
      </c>
      <c r="X2309" s="19" t="n">
        <f aca="false">W2309*3600000000*2/237000000</f>
        <v>274959.005643135</v>
      </c>
      <c r="Y2309" s="19" t="n">
        <f aca="false">X2309/30.662</f>
        <v>8967.41913910164</v>
      </c>
    </row>
    <row r="2310" customFormat="false" ht="17.9" hidden="false" customHeight="false" outlineLevel="0" collapsed="false">
      <c r="A2310" s="2" t="n">
        <v>4</v>
      </c>
      <c r="B2310" s="3" t="n">
        <v>6</v>
      </c>
      <c r="C2310" s="38" t="n">
        <v>19</v>
      </c>
      <c r="D2310" s="1" t="n">
        <v>19.4</v>
      </c>
      <c r="E2310" s="3" t="n">
        <v>0</v>
      </c>
      <c r="F2310" s="23" t="n">
        <f aca="false">IF(D2310&lt;25, 0.24, 0.24-(0.01/5)*(D2310-25))</f>
        <v>0.24</v>
      </c>
      <c r="G2310" s="40" t="n">
        <f aca="false">(E2310/1000)*$G$1*F2310</f>
        <v>0</v>
      </c>
      <c r="H2310" s="40" t="n">
        <v>0.494427966783499</v>
      </c>
      <c r="I2310" s="3" t="n">
        <f aca="false">H2310*$J$2</f>
        <v>0</v>
      </c>
      <c r="J2310" s="19" t="n">
        <f aca="false">SUM(I2310+G2310)</f>
        <v>0</v>
      </c>
      <c r="K2310" s="1" t="n">
        <v>0</v>
      </c>
      <c r="L2310" s="39" t="n">
        <v>2.26863420599961</v>
      </c>
      <c r="M2310" s="39"/>
      <c r="N2310" s="1" t="n">
        <f aca="false">(2.571*(19.44-D2310)+3.87)*$K$2</f>
        <v>0</v>
      </c>
      <c r="O2310" s="1" t="n">
        <f aca="false">IF(N2310&gt;0,N2310,0)</f>
        <v>0</v>
      </c>
      <c r="P2310" s="1" t="n">
        <f aca="false">O2310*1.5</f>
        <v>0</v>
      </c>
      <c r="Q2310" s="1" t="n">
        <f aca="false">P2310/(3.6*$Q$2)</f>
        <v>0</v>
      </c>
      <c r="R2310" s="1" t="n">
        <f aca="false">(K2310+L2310)*$R$2</f>
        <v>11343.1710299981</v>
      </c>
      <c r="S2310" s="19" t="n">
        <f aca="false">J2310-R2310</f>
        <v>-11343.1710299981</v>
      </c>
      <c r="T2310" s="1" t="n">
        <f aca="false">IF(S2310&lt;0,S2310/$G$3,0)</f>
        <v>-16204.5300428544</v>
      </c>
      <c r="U2310" s="1" t="n">
        <f aca="false">IF(S2310&gt;0,S2310*0.7,0)</f>
        <v>0</v>
      </c>
      <c r="V2310" s="14" t="n">
        <f aca="false">V2309+U2310+T2310</f>
        <v>9034529.40571032</v>
      </c>
      <c r="W2310" s="19" t="n">
        <f aca="false">V2310/1000</f>
        <v>9034.52940571032</v>
      </c>
      <c r="X2310" s="19" t="n">
        <f aca="false">W2310*3600000000*2/237000000</f>
        <v>274466.716122845</v>
      </c>
      <c r="Y2310" s="19" t="n">
        <f aca="false">X2310/30.662</f>
        <v>8951.36377675446</v>
      </c>
    </row>
    <row r="2311" customFormat="false" ht="17.9" hidden="false" customHeight="false" outlineLevel="0" collapsed="false">
      <c r="A2311" s="2" t="n">
        <v>4</v>
      </c>
      <c r="B2311" s="3" t="n">
        <v>6</v>
      </c>
      <c r="C2311" s="38" t="n">
        <v>20</v>
      </c>
      <c r="D2311" s="1" t="n">
        <v>18.3</v>
      </c>
      <c r="E2311" s="3" t="n">
        <v>0</v>
      </c>
      <c r="F2311" s="23" t="n">
        <f aca="false">IF(D2311&lt;25, 0.24, 0.24-(0.01/5)*(D2311-25))</f>
        <v>0.24</v>
      </c>
      <c r="G2311" s="40" t="n">
        <f aca="false">(E2311/1000)*$G$1*F2311</f>
        <v>0</v>
      </c>
      <c r="H2311" s="40" t="n">
        <v>0.559847593865128</v>
      </c>
      <c r="I2311" s="3" t="n">
        <f aca="false">H2311*$J$2</f>
        <v>0</v>
      </c>
      <c r="J2311" s="19" t="n">
        <f aca="false">SUM(I2311+G2311)</f>
        <v>0</v>
      </c>
      <c r="K2311" s="1" t="n">
        <v>0</v>
      </c>
      <c r="L2311" s="39" t="n">
        <v>1.9045211536288</v>
      </c>
      <c r="M2311" s="39"/>
      <c r="N2311" s="1" t="n">
        <f aca="false">(2.571*(19.44-D2311)+3.87)*$K$2</f>
        <v>0</v>
      </c>
      <c r="O2311" s="1" t="n">
        <f aca="false">IF(N2311&gt;0,N2311,0)</f>
        <v>0</v>
      </c>
      <c r="P2311" s="1" t="n">
        <f aca="false">O2311*1.5</f>
        <v>0</v>
      </c>
      <c r="Q2311" s="1" t="n">
        <f aca="false">P2311/(3.6*$Q$2)</f>
        <v>0</v>
      </c>
      <c r="R2311" s="1" t="n">
        <f aca="false">(K2311+L2311)*$R$2</f>
        <v>9522.605768144</v>
      </c>
      <c r="S2311" s="19" t="n">
        <f aca="false">J2311-R2311</f>
        <v>-9522.605768144</v>
      </c>
      <c r="T2311" s="1" t="n">
        <f aca="false">IF(S2311&lt;0,S2311/$G$3,0)</f>
        <v>-13603.72252592</v>
      </c>
      <c r="U2311" s="1" t="n">
        <f aca="false">IF(S2311&gt;0,S2311*0.7,0)</f>
        <v>0</v>
      </c>
      <c r="V2311" s="14" t="n">
        <f aca="false">V2310+U2311+T2311</f>
        <v>9020925.6831844</v>
      </c>
      <c r="W2311" s="19" t="n">
        <f aca="false">V2311/1000</f>
        <v>9020.9256831844</v>
      </c>
      <c r="X2311" s="19" t="n">
        <f aca="false">W2311*3600000000*2/237000000</f>
        <v>274053.438476488</v>
      </c>
      <c r="Y2311" s="19" t="n">
        <f aca="false">X2311/30.662</f>
        <v>8937.88528068907</v>
      </c>
    </row>
    <row r="2312" customFormat="false" ht="17.9" hidden="false" customHeight="false" outlineLevel="0" collapsed="false">
      <c r="A2312" s="2" t="n">
        <v>4</v>
      </c>
      <c r="B2312" s="3" t="n">
        <v>6</v>
      </c>
      <c r="C2312" s="38" t="n">
        <v>21</v>
      </c>
      <c r="D2312" s="1" t="n">
        <v>17.8</v>
      </c>
      <c r="E2312" s="3" t="n">
        <v>0</v>
      </c>
      <c r="F2312" s="23" t="n">
        <f aca="false">IF(D2312&lt;25, 0.24, 0.24-(0.01/5)*(D2312-25))</f>
        <v>0.24</v>
      </c>
      <c r="G2312" s="40" t="n">
        <f aca="false">(E2312/1000)*$G$1*F2312</f>
        <v>0</v>
      </c>
      <c r="H2312" s="40" t="n">
        <v>0.593304660226189</v>
      </c>
      <c r="I2312" s="3" t="n">
        <f aca="false">H2312*$J$2</f>
        <v>0</v>
      </c>
      <c r="J2312" s="19" t="n">
        <f aca="false">SUM(I2312+G2312)</f>
        <v>0</v>
      </c>
      <c r="K2312" s="1" t="n">
        <v>0</v>
      </c>
      <c r="L2312" s="39" t="n">
        <v>2.11623601114767</v>
      </c>
      <c r="M2312" s="39"/>
      <c r="N2312" s="1" t="n">
        <f aca="false">(2.571*(19.44-D2312)+3.87)*$K$2</f>
        <v>0</v>
      </c>
      <c r="O2312" s="1" t="n">
        <f aca="false">IF(N2312&gt;0,N2312,0)</f>
        <v>0</v>
      </c>
      <c r="P2312" s="1" t="n">
        <f aca="false">O2312*1.5</f>
        <v>0</v>
      </c>
      <c r="Q2312" s="1" t="n">
        <f aca="false">P2312/(3.6*$Q$2)</f>
        <v>0</v>
      </c>
      <c r="R2312" s="1" t="n">
        <f aca="false">(K2312+L2312)*$R$2</f>
        <v>10581.1800557384</v>
      </c>
      <c r="S2312" s="19" t="n">
        <f aca="false">J2312-R2312</f>
        <v>-10581.1800557384</v>
      </c>
      <c r="T2312" s="1" t="n">
        <f aca="false">IF(S2312&lt;0,S2312/$G$3,0)</f>
        <v>-15115.9715081976</v>
      </c>
      <c r="U2312" s="1" t="n">
        <f aca="false">IF(S2312&gt;0,S2312*0.7,0)</f>
        <v>0</v>
      </c>
      <c r="V2312" s="14" t="n">
        <f aca="false">V2311+U2312+T2312</f>
        <v>9005809.71167621</v>
      </c>
      <c r="W2312" s="19" t="n">
        <f aca="false">V2312/1000</f>
        <v>9005.8097116762</v>
      </c>
      <c r="X2312" s="19" t="n">
        <f aca="false">W2312*3600000000*2/237000000</f>
        <v>273594.219088897</v>
      </c>
      <c r="Y2312" s="19" t="n">
        <f aca="false">X2312/30.662</f>
        <v>8922.90845635958</v>
      </c>
    </row>
    <row r="2313" customFormat="false" ht="17.9" hidden="false" customHeight="false" outlineLevel="0" collapsed="false">
      <c r="A2313" s="2" t="n">
        <v>4</v>
      </c>
      <c r="B2313" s="3" t="n">
        <v>6</v>
      </c>
      <c r="C2313" s="38" t="n">
        <v>22</v>
      </c>
      <c r="D2313" s="1" t="n">
        <v>17.2</v>
      </c>
      <c r="E2313" s="3" t="n">
        <v>0</v>
      </c>
      <c r="F2313" s="23" t="n">
        <f aca="false">IF(D2313&lt;25, 0.24, 0.24-(0.01/5)*(D2313-25))</f>
        <v>0.24</v>
      </c>
      <c r="G2313" s="40" t="n">
        <f aca="false">(E2313/1000)*$G$1*F2313</f>
        <v>0</v>
      </c>
      <c r="H2313" s="40" t="n">
        <v>0.597817897292931</v>
      </c>
      <c r="I2313" s="3" t="n">
        <f aca="false">H2313*$J$2</f>
        <v>0</v>
      </c>
      <c r="J2313" s="19" t="n">
        <f aca="false">SUM(I2313+G2313)</f>
        <v>0</v>
      </c>
      <c r="K2313" s="1" t="n">
        <v>0</v>
      </c>
      <c r="L2313" s="39" t="n">
        <v>1.75143853574608</v>
      </c>
      <c r="M2313" s="39"/>
      <c r="N2313" s="1" t="n">
        <f aca="false">(2.571*(19.44-D2313)+3.87)*$K$2</f>
        <v>0</v>
      </c>
      <c r="O2313" s="1" t="n">
        <f aca="false">IF(N2313&gt;0,N2313,0)</f>
        <v>0</v>
      </c>
      <c r="P2313" s="1" t="n">
        <f aca="false">O2313*1.5</f>
        <v>0</v>
      </c>
      <c r="Q2313" s="1" t="n">
        <f aca="false">P2313/(3.6*$Q$2)</f>
        <v>0</v>
      </c>
      <c r="R2313" s="1" t="n">
        <f aca="false">(K2313+L2313)*$R$2</f>
        <v>8757.1926787304</v>
      </c>
      <c r="S2313" s="19" t="n">
        <f aca="false">J2313-R2313</f>
        <v>-8757.1926787304</v>
      </c>
      <c r="T2313" s="1" t="n">
        <f aca="false">IF(S2313&lt;0,S2313/$G$3,0)</f>
        <v>-12510.2752553291</v>
      </c>
      <c r="U2313" s="1" t="n">
        <f aca="false">IF(S2313&gt;0,S2313*0.7,0)</f>
        <v>0</v>
      </c>
      <c r="V2313" s="14" t="n">
        <f aca="false">V2312+U2313+T2313</f>
        <v>8993299.43642088</v>
      </c>
      <c r="W2313" s="19" t="n">
        <f aca="false">V2313/1000</f>
        <v>8993.29943642088</v>
      </c>
      <c r="X2313" s="19" t="n">
        <f aca="false">W2313*3600000000*2/237000000</f>
        <v>273214.160093799</v>
      </c>
      <c r="Y2313" s="19" t="n">
        <f aca="false">X2313/30.662</f>
        <v>8910.51334204549</v>
      </c>
    </row>
    <row r="2314" customFormat="false" ht="17.9" hidden="false" customHeight="false" outlineLevel="0" collapsed="false">
      <c r="A2314" s="2" t="n">
        <v>4</v>
      </c>
      <c r="B2314" s="3" t="n">
        <v>6</v>
      </c>
      <c r="C2314" s="38" t="n">
        <v>23</v>
      </c>
      <c r="D2314" s="1" t="n">
        <v>15.6</v>
      </c>
      <c r="E2314" s="3" t="n">
        <v>0</v>
      </c>
      <c r="F2314" s="23" t="n">
        <f aca="false">IF(D2314&lt;25, 0.24, 0.24-(0.01/5)*(D2314-25))</f>
        <v>0.24</v>
      </c>
      <c r="G2314" s="40" t="n">
        <f aca="false">(E2314/1000)*$G$1*F2314</f>
        <v>0</v>
      </c>
      <c r="H2314" s="40" t="n">
        <v>0.585963716320538</v>
      </c>
      <c r="I2314" s="3" t="n">
        <f aca="false">H2314*$J$2</f>
        <v>0</v>
      </c>
      <c r="J2314" s="19" t="n">
        <f aca="false">SUM(I2314+G2314)</f>
        <v>0</v>
      </c>
      <c r="K2314" s="1" t="n">
        <v>0</v>
      </c>
      <c r="L2314" s="39" t="n">
        <v>1.37432144579059</v>
      </c>
      <c r="M2314" s="39"/>
      <c r="N2314" s="1" t="n">
        <f aca="false">(2.571*(19.44-D2314)+3.87)*$K$2</f>
        <v>0</v>
      </c>
      <c r="O2314" s="1" t="n">
        <f aca="false">IF(N2314&gt;0,N2314,0)</f>
        <v>0</v>
      </c>
      <c r="P2314" s="1" t="n">
        <f aca="false">O2314*1.5</f>
        <v>0</v>
      </c>
      <c r="Q2314" s="1" t="n">
        <f aca="false">P2314/(3.6*$Q$2)</f>
        <v>0</v>
      </c>
      <c r="R2314" s="1" t="n">
        <f aca="false">(K2314+L2314)*$R$2</f>
        <v>6871.60722895295</v>
      </c>
      <c r="S2314" s="19" t="n">
        <f aca="false">J2314-R2314</f>
        <v>-6871.60722895295</v>
      </c>
      <c r="T2314" s="1" t="n">
        <f aca="false">IF(S2314&lt;0,S2314/$G$3,0)</f>
        <v>-9816.58175564707</v>
      </c>
      <c r="U2314" s="1" t="n">
        <f aca="false">IF(S2314&gt;0,S2314*0.7,0)</f>
        <v>0</v>
      </c>
      <c r="V2314" s="14" t="n">
        <f aca="false">V2313+U2314+T2314</f>
        <v>8983482.85466523</v>
      </c>
      <c r="W2314" s="19" t="n">
        <f aca="false">V2314/1000</f>
        <v>8983.48285466523</v>
      </c>
      <c r="X2314" s="19" t="n">
        <f aca="false">W2314*3600000000*2/237000000</f>
        <v>272915.934825273</v>
      </c>
      <c r="Y2314" s="19" t="n">
        <f aca="false">X2314/30.662</f>
        <v>8900.78712495182</v>
      </c>
    </row>
    <row r="2315" customFormat="false" ht="17.9" hidden="false" customHeight="false" outlineLevel="0" collapsed="false">
      <c r="A2315" s="2" t="n">
        <v>4</v>
      </c>
      <c r="B2315" s="3" t="n">
        <v>7</v>
      </c>
      <c r="C2315" s="38" t="n">
        <v>0</v>
      </c>
      <c r="D2315" s="1" t="n">
        <v>14.4</v>
      </c>
      <c r="E2315" s="3" t="n">
        <v>0</v>
      </c>
      <c r="F2315" s="23" t="n">
        <f aca="false">IF(D2315&lt;25, 0.24, 0.24-(0.01/5)*(D2315-25))</f>
        <v>0.24</v>
      </c>
      <c r="G2315" s="40" t="n">
        <f aca="false">(E2315/1000)*$G$1*F2315</f>
        <v>0</v>
      </c>
      <c r="H2315" s="40" t="n">
        <v>0.564300964803971</v>
      </c>
      <c r="I2315" s="3" t="n">
        <f aca="false">H2315*$J$2</f>
        <v>0</v>
      </c>
      <c r="J2315" s="19" t="n">
        <f aca="false">SUM(I2315+G2315)</f>
        <v>0</v>
      </c>
      <c r="K2315" s="1" t="n">
        <v>0</v>
      </c>
      <c r="L2315" s="39" t="n">
        <v>1.13591409007161</v>
      </c>
      <c r="M2315" s="39"/>
      <c r="N2315" s="1" t="n">
        <f aca="false">(2.571*(19.44-D2315)+3.87)*$K$2</f>
        <v>0</v>
      </c>
      <c r="O2315" s="1" t="n">
        <f aca="false">IF(N2315&gt;0,N2315,0)</f>
        <v>0</v>
      </c>
      <c r="P2315" s="1" t="n">
        <f aca="false">O2315*1.5</f>
        <v>0</v>
      </c>
      <c r="Q2315" s="1" t="n">
        <f aca="false">P2315/(3.6*$Q$2)</f>
        <v>0</v>
      </c>
      <c r="R2315" s="1" t="n">
        <f aca="false">(K2315+L2315)*$R$2</f>
        <v>5679.57045035805</v>
      </c>
      <c r="S2315" s="19" t="n">
        <f aca="false">J2315-R2315</f>
        <v>-5679.57045035805</v>
      </c>
      <c r="T2315" s="1" t="n">
        <f aca="false">IF(S2315&lt;0,S2315/$G$3,0)</f>
        <v>-8113.67207194007</v>
      </c>
      <c r="U2315" s="1" t="n">
        <f aca="false">IF(S2315&gt;0,S2315*0.7,0)</f>
        <v>0</v>
      </c>
      <c r="V2315" s="14" t="n">
        <f aca="false">V2314+U2315+T2315</f>
        <v>8975369.18259329</v>
      </c>
      <c r="W2315" s="19" t="n">
        <f aca="false">V2315/1000</f>
        <v>8975.36918259329</v>
      </c>
      <c r="X2315" s="19" t="n">
        <f aca="false">W2315*3600000000*2/237000000</f>
        <v>272669.443521821</v>
      </c>
      <c r="Y2315" s="19" t="n">
        <f aca="false">X2315/30.662</f>
        <v>8892.74814173314</v>
      </c>
    </row>
    <row r="2316" customFormat="false" ht="17.9" hidden="false" customHeight="false" outlineLevel="0" collapsed="false">
      <c r="A2316" s="2" t="n">
        <v>4</v>
      </c>
      <c r="B2316" s="3" t="n">
        <v>7</v>
      </c>
      <c r="C2316" s="38" t="n">
        <v>1</v>
      </c>
      <c r="D2316" s="1" t="n">
        <v>13.3</v>
      </c>
      <c r="E2316" s="3" t="n">
        <v>0</v>
      </c>
      <c r="F2316" s="23" t="n">
        <f aca="false">IF(D2316&lt;25, 0.24, 0.24-(0.01/5)*(D2316-25))</f>
        <v>0.24</v>
      </c>
      <c r="G2316" s="40" t="n">
        <f aca="false">(E2316/1000)*$G$1*F2316</f>
        <v>0</v>
      </c>
      <c r="H2316" s="40" t="n">
        <v>0.55933391053735</v>
      </c>
      <c r="I2316" s="3" t="n">
        <f aca="false">H2316*$J$2</f>
        <v>0</v>
      </c>
      <c r="J2316" s="19" t="n">
        <f aca="false">SUM(I2316+G2316)</f>
        <v>0</v>
      </c>
      <c r="K2316" s="1" t="n">
        <v>0</v>
      </c>
      <c r="L2316" s="39" t="n">
        <v>1.05788986456358</v>
      </c>
      <c r="M2316" s="39"/>
      <c r="N2316" s="1" t="n">
        <f aca="false">(2.571*(19.44-D2316)+3.87)*$K$2</f>
        <v>0</v>
      </c>
      <c r="O2316" s="1" t="n">
        <f aca="false">IF(N2316&gt;0,N2316,0)</f>
        <v>0</v>
      </c>
      <c r="P2316" s="1" t="n">
        <f aca="false">O2316*1.5</f>
        <v>0</v>
      </c>
      <c r="Q2316" s="1" t="n">
        <f aca="false">P2316/(3.6*$Q$2)</f>
        <v>0</v>
      </c>
      <c r="R2316" s="1" t="n">
        <f aca="false">(K2316+L2316)*$R$2</f>
        <v>5289.4493228179</v>
      </c>
      <c r="S2316" s="19" t="n">
        <f aca="false">J2316-R2316</f>
        <v>-5289.4493228179</v>
      </c>
      <c r="T2316" s="1" t="n">
        <f aca="false">IF(S2316&lt;0,S2316/$G$3,0)</f>
        <v>-7556.35617545414</v>
      </c>
      <c r="U2316" s="1" t="n">
        <f aca="false">IF(S2316&gt;0,S2316*0.7,0)</f>
        <v>0</v>
      </c>
      <c r="V2316" s="14" t="n">
        <f aca="false">V2315+U2316+T2316</f>
        <v>8967812.82641783</v>
      </c>
      <c r="W2316" s="19" t="n">
        <f aca="false">V2316/1000</f>
        <v>8967.81282641783</v>
      </c>
      <c r="X2316" s="19" t="n">
        <f aca="false">W2316*3600000000*2/237000000</f>
        <v>272439.883334213</v>
      </c>
      <c r="Y2316" s="19" t="n">
        <f aca="false">X2316/30.662</f>
        <v>8885.26134414626</v>
      </c>
    </row>
    <row r="2317" customFormat="false" ht="17.9" hidden="false" customHeight="false" outlineLevel="0" collapsed="false">
      <c r="A2317" s="2" t="n">
        <v>4</v>
      </c>
      <c r="B2317" s="3" t="n">
        <v>7</v>
      </c>
      <c r="C2317" s="38" t="n">
        <v>2</v>
      </c>
      <c r="D2317" s="1" t="n">
        <v>12.8</v>
      </c>
      <c r="E2317" s="3" t="n">
        <v>0</v>
      </c>
      <c r="F2317" s="23" t="n">
        <f aca="false">IF(D2317&lt;25, 0.24, 0.24-(0.01/5)*(D2317-25))</f>
        <v>0.24</v>
      </c>
      <c r="G2317" s="40" t="n">
        <f aca="false">(E2317/1000)*$G$1*F2317</f>
        <v>0</v>
      </c>
      <c r="H2317" s="40" t="n">
        <v>0.526790994704451</v>
      </c>
      <c r="I2317" s="3" t="n">
        <f aca="false">H2317*$J$2</f>
        <v>0</v>
      </c>
      <c r="J2317" s="19" t="n">
        <f aca="false">SUM(I2317+G2317)</f>
        <v>0</v>
      </c>
      <c r="K2317" s="1" t="n">
        <v>0</v>
      </c>
      <c r="L2317" s="39" t="n">
        <v>0.965036473388814</v>
      </c>
      <c r="M2317" s="39"/>
      <c r="N2317" s="1" t="n">
        <f aca="false">(2.571*(19.44-D2317)+3.87)*$K$2</f>
        <v>0</v>
      </c>
      <c r="O2317" s="1" t="n">
        <f aca="false">IF(N2317&gt;0,N2317,0)</f>
        <v>0</v>
      </c>
      <c r="P2317" s="1" t="n">
        <f aca="false">O2317*1.5</f>
        <v>0</v>
      </c>
      <c r="Q2317" s="1" t="n">
        <f aca="false">P2317/(3.6*$Q$2)</f>
        <v>0</v>
      </c>
      <c r="R2317" s="1" t="n">
        <f aca="false">(K2317+L2317)*$R$2</f>
        <v>4825.18236694407</v>
      </c>
      <c r="S2317" s="19" t="n">
        <f aca="false">J2317-R2317</f>
        <v>-4825.18236694407</v>
      </c>
      <c r="T2317" s="1" t="n">
        <f aca="false">IF(S2317&lt;0,S2317/$G$3,0)</f>
        <v>-6893.11766706296</v>
      </c>
      <c r="U2317" s="1" t="n">
        <f aca="false">IF(S2317&gt;0,S2317*0.7,0)</f>
        <v>0</v>
      </c>
      <c r="V2317" s="14" t="n">
        <f aca="false">V2316+U2317+T2317</f>
        <v>8960919.70875077</v>
      </c>
      <c r="W2317" s="19" t="n">
        <f aca="false">V2317/1000</f>
        <v>8960.91970875077</v>
      </c>
      <c r="X2317" s="19" t="n">
        <f aca="false">W2317*3600000000*2/237000000</f>
        <v>272230.47216458</v>
      </c>
      <c r="Y2317" s="19" t="n">
        <f aca="false">X2317/30.662</f>
        <v>8878.4316797528</v>
      </c>
    </row>
    <row r="2318" customFormat="false" ht="17.9" hidden="false" customHeight="false" outlineLevel="0" collapsed="false">
      <c r="A2318" s="2" t="n">
        <v>4</v>
      </c>
      <c r="B2318" s="3" t="n">
        <v>7</v>
      </c>
      <c r="C2318" s="38" t="n">
        <v>3</v>
      </c>
      <c r="D2318" s="1" t="n">
        <v>13.3</v>
      </c>
      <c r="E2318" s="3" t="n">
        <v>0</v>
      </c>
      <c r="F2318" s="23" t="n">
        <f aca="false">IF(D2318&lt;25, 0.24, 0.24-(0.01/5)*(D2318-25))</f>
        <v>0.24</v>
      </c>
      <c r="G2318" s="40" t="n">
        <f aca="false">(E2318/1000)*$G$1*F2318</f>
        <v>0</v>
      </c>
      <c r="H2318" s="40" t="n">
        <v>0.513095396995537</v>
      </c>
      <c r="I2318" s="3" t="n">
        <f aca="false">H2318*$J$2</f>
        <v>0</v>
      </c>
      <c r="J2318" s="19" t="n">
        <f aca="false">SUM(I2318+G2318)</f>
        <v>0</v>
      </c>
      <c r="K2318" s="1" t="n">
        <v>0</v>
      </c>
      <c r="L2318" s="39" t="n">
        <v>0.869673531101219</v>
      </c>
      <c r="M2318" s="39"/>
      <c r="N2318" s="1" t="n">
        <f aca="false">(2.571*(19.44-D2318)+3.87)*$K$2</f>
        <v>0</v>
      </c>
      <c r="O2318" s="1" t="n">
        <f aca="false">IF(N2318&gt;0,N2318,0)</f>
        <v>0</v>
      </c>
      <c r="P2318" s="1" t="n">
        <f aca="false">O2318*1.5</f>
        <v>0</v>
      </c>
      <c r="Q2318" s="1" t="n">
        <f aca="false">P2318/(3.6*$Q$2)</f>
        <v>0</v>
      </c>
      <c r="R2318" s="1" t="n">
        <f aca="false">(K2318+L2318)*$R$2</f>
        <v>4348.3676555061</v>
      </c>
      <c r="S2318" s="19" t="n">
        <f aca="false">J2318-R2318</f>
        <v>-4348.3676555061</v>
      </c>
      <c r="T2318" s="1" t="n">
        <f aca="false">IF(S2318&lt;0,S2318/$G$3,0)</f>
        <v>-6211.95379358014</v>
      </c>
      <c r="U2318" s="1" t="n">
        <f aca="false">IF(S2318&gt;0,S2318*0.7,0)</f>
        <v>0</v>
      </c>
      <c r="V2318" s="14" t="n">
        <f aca="false">V2317+U2318+T2318</f>
        <v>8954707.75495719</v>
      </c>
      <c r="W2318" s="19" t="n">
        <f aca="false">V2318/1000</f>
        <v>8954.70775495719</v>
      </c>
      <c r="X2318" s="19" t="n">
        <f aca="false">W2318*3600000000*2/237000000</f>
        <v>272041.754580978</v>
      </c>
      <c r="Y2318" s="19" t="n">
        <f aca="false">X2318/30.662</f>
        <v>8872.27690890933</v>
      </c>
    </row>
    <row r="2319" customFormat="false" ht="17.9" hidden="false" customHeight="false" outlineLevel="0" collapsed="false">
      <c r="A2319" s="2" t="n">
        <v>4</v>
      </c>
      <c r="B2319" s="3" t="n">
        <v>7</v>
      </c>
      <c r="C2319" s="38" t="n">
        <v>4</v>
      </c>
      <c r="D2319" s="1" t="n">
        <v>11.7</v>
      </c>
      <c r="E2319" s="3" t="n">
        <v>0</v>
      </c>
      <c r="F2319" s="23" t="n">
        <f aca="false">IF(D2319&lt;25, 0.24, 0.24-(0.01/5)*(D2319-25))</f>
        <v>0.24</v>
      </c>
      <c r="G2319" s="40" t="n">
        <f aca="false">(E2319/1000)*$G$1*F2319</f>
        <v>0</v>
      </c>
      <c r="H2319" s="40" t="n">
        <v>0.482636162219212</v>
      </c>
      <c r="I2319" s="3" t="n">
        <f aca="false">H2319*$J$2</f>
        <v>0</v>
      </c>
      <c r="J2319" s="19" t="n">
        <f aca="false">SUM(I2319+G2319)</f>
        <v>0</v>
      </c>
      <c r="K2319" s="1" t="n">
        <v>0</v>
      </c>
      <c r="L2319" s="39" t="n">
        <v>0.846175007044707</v>
      </c>
      <c r="M2319" s="39"/>
      <c r="N2319" s="1" t="n">
        <f aca="false">(2.571*(19.44-D2319)+3.87)*$K$2</f>
        <v>0</v>
      </c>
      <c r="O2319" s="1" t="n">
        <f aca="false">IF(N2319&gt;0,N2319,0)</f>
        <v>0</v>
      </c>
      <c r="P2319" s="1" t="n">
        <f aca="false">O2319*1.5</f>
        <v>0</v>
      </c>
      <c r="Q2319" s="1" t="n">
        <f aca="false">P2319/(3.6*$Q$2)</f>
        <v>0</v>
      </c>
      <c r="R2319" s="1" t="n">
        <f aca="false">(K2319+L2319)*$R$2</f>
        <v>4230.87503522354</v>
      </c>
      <c r="S2319" s="19" t="n">
        <f aca="false">J2319-R2319</f>
        <v>-4230.87503522354</v>
      </c>
      <c r="T2319" s="1" t="n">
        <f aca="false">IF(S2319&lt;0,S2319/$G$3,0)</f>
        <v>-6044.10719317648</v>
      </c>
      <c r="U2319" s="1" t="n">
        <f aca="false">IF(S2319&gt;0,S2319*0.7,0)</f>
        <v>0</v>
      </c>
      <c r="V2319" s="14" t="n">
        <f aca="false">V2318+U2319+T2319</f>
        <v>8948663.64776402</v>
      </c>
      <c r="W2319" s="19" t="n">
        <f aca="false">V2319/1000</f>
        <v>8948.66364776402</v>
      </c>
      <c r="X2319" s="19" t="n">
        <f aca="false">W2319*3600000000*2/237000000</f>
        <v>271858.136134603</v>
      </c>
      <c r="Y2319" s="19" t="n">
        <f aca="false">X2319/30.662</f>
        <v>8866.28843958656</v>
      </c>
    </row>
    <row r="2320" customFormat="false" ht="17.9" hidden="false" customHeight="false" outlineLevel="0" collapsed="false">
      <c r="A2320" s="2" t="n">
        <v>4</v>
      </c>
      <c r="B2320" s="3" t="n">
        <v>7</v>
      </c>
      <c r="C2320" s="38" t="n">
        <v>5</v>
      </c>
      <c r="D2320" s="1" t="n">
        <v>11.1</v>
      </c>
      <c r="E2320" s="3" t="n">
        <v>0</v>
      </c>
      <c r="F2320" s="23" t="n">
        <f aca="false">IF(D2320&lt;25, 0.24, 0.24-(0.01/5)*(D2320-25))</f>
        <v>0.24</v>
      </c>
      <c r="G2320" s="40" t="n">
        <f aca="false">(E2320/1000)*$G$1*F2320</f>
        <v>0</v>
      </c>
      <c r="H2320" s="40" t="n">
        <v>0.469450118041846</v>
      </c>
      <c r="I2320" s="3" t="n">
        <f aca="false">H2320*$J$2</f>
        <v>0</v>
      </c>
      <c r="J2320" s="19" t="n">
        <f aca="false">SUM(I2320+G2320)</f>
        <v>0</v>
      </c>
      <c r="K2320" s="1" t="n">
        <v>0</v>
      </c>
      <c r="L2320" s="39" t="n">
        <v>0.846403148054964</v>
      </c>
      <c r="M2320" s="39"/>
      <c r="N2320" s="1" t="n">
        <f aca="false">(2.571*(19.44-D2320)+3.87)*$K$2</f>
        <v>0</v>
      </c>
      <c r="O2320" s="1" t="n">
        <f aca="false">IF(N2320&gt;0,N2320,0)</f>
        <v>0</v>
      </c>
      <c r="P2320" s="1" t="n">
        <f aca="false">O2320*1.5</f>
        <v>0</v>
      </c>
      <c r="Q2320" s="1" t="n">
        <f aca="false">P2320/(3.6*$Q$2)</f>
        <v>0</v>
      </c>
      <c r="R2320" s="1" t="n">
        <f aca="false">(K2320+L2320)*$R$2</f>
        <v>4232.01574027482</v>
      </c>
      <c r="S2320" s="19" t="n">
        <f aca="false">J2320-R2320</f>
        <v>-4232.01574027482</v>
      </c>
      <c r="T2320" s="1" t="n">
        <f aca="false">IF(S2320&lt;0,S2320/$G$3,0)</f>
        <v>-6045.73677182117</v>
      </c>
      <c r="U2320" s="1" t="n">
        <f aca="false">IF(S2320&gt;0,S2320*0.7,0)</f>
        <v>0</v>
      </c>
      <c r="V2320" s="14" t="n">
        <f aca="false">V2319+U2320+T2320</f>
        <v>8942617.91099219</v>
      </c>
      <c r="W2320" s="19" t="n">
        <f aca="false">V2320/1000</f>
        <v>8942.61791099219</v>
      </c>
      <c r="X2320" s="19" t="n">
        <f aca="false">W2320*3600000000*2/237000000</f>
        <v>271674.468182041</v>
      </c>
      <c r="Y2320" s="19" t="n">
        <f aca="false">X2320/30.662</f>
        <v>8860.29835568591</v>
      </c>
    </row>
    <row r="2321" customFormat="false" ht="17.9" hidden="false" customHeight="false" outlineLevel="0" collapsed="false">
      <c r="A2321" s="2" t="n">
        <v>4</v>
      </c>
      <c r="B2321" s="3" t="n">
        <v>7</v>
      </c>
      <c r="C2321" s="38" t="n">
        <v>6</v>
      </c>
      <c r="D2321" s="1" t="n">
        <v>11.1</v>
      </c>
      <c r="E2321" s="3" t="n">
        <v>16.005171066792</v>
      </c>
      <c r="F2321" s="23" t="n">
        <f aca="false">IF(D2321&lt;25, 0.24, 0.24-(0.01/5)*(D2321-25))</f>
        <v>0.24</v>
      </c>
      <c r="G2321" s="40" t="n">
        <f aca="false">(E2321/1000)*$G$1*F2321</f>
        <v>1258.46739477657</v>
      </c>
      <c r="H2321" s="40" t="n">
        <v>0.419960409673743</v>
      </c>
      <c r="I2321" s="3" t="n">
        <f aca="false">H2321*$J$2</f>
        <v>0</v>
      </c>
      <c r="J2321" s="19" t="n">
        <f aca="false">SUM(I2321+G2321)</f>
        <v>1258.46739477657</v>
      </c>
      <c r="K2321" s="1" t="n">
        <v>0</v>
      </c>
      <c r="L2321" s="39" t="n">
        <v>0.900244426475712</v>
      </c>
      <c r="M2321" s="39"/>
      <c r="N2321" s="1" t="n">
        <f aca="false">(2.571*(19.44-D2321)+3.87)*$K$2</f>
        <v>0</v>
      </c>
      <c r="O2321" s="1" t="n">
        <f aca="false">IF(N2321&gt;0,N2321,0)</f>
        <v>0</v>
      </c>
      <c r="P2321" s="1" t="n">
        <f aca="false">O2321*1.5</f>
        <v>0</v>
      </c>
      <c r="Q2321" s="1" t="n">
        <f aca="false">P2321/(3.6*$Q$2)</f>
        <v>0</v>
      </c>
      <c r="R2321" s="1" t="n">
        <f aca="false">(K2321+L2321)*$R$2</f>
        <v>4501.22213237856</v>
      </c>
      <c r="S2321" s="19" t="n">
        <f aca="false">J2321-R2321</f>
        <v>-3242.75473760199</v>
      </c>
      <c r="T2321" s="1" t="n">
        <f aca="false">IF(S2321&lt;0,S2321/$G$3,0)</f>
        <v>-4632.50676800284</v>
      </c>
      <c r="U2321" s="1" t="n">
        <f aca="false">IF(S2321&gt;0,S2321*0.7,0)</f>
        <v>0</v>
      </c>
      <c r="V2321" s="14" t="n">
        <f aca="false">V2320+U2321+T2321</f>
        <v>8937985.40422419</v>
      </c>
      <c r="W2321" s="19" t="n">
        <f aca="false">V2321/1000</f>
        <v>8937.98540422419</v>
      </c>
      <c r="X2321" s="19" t="n">
        <f aca="false">W2321*3600000000*2/237000000</f>
        <v>271533.733799216</v>
      </c>
      <c r="Y2321" s="19" t="n">
        <f aca="false">X2321/30.662</f>
        <v>8855.70849257113</v>
      </c>
    </row>
    <row r="2322" customFormat="false" ht="17.9" hidden="false" customHeight="false" outlineLevel="0" collapsed="false">
      <c r="A2322" s="2" t="n">
        <v>4</v>
      </c>
      <c r="B2322" s="3" t="n">
        <v>7</v>
      </c>
      <c r="C2322" s="38" t="n">
        <v>7</v>
      </c>
      <c r="D2322" s="1" t="n">
        <v>12.8</v>
      </c>
      <c r="E2322" s="3" t="n">
        <v>186.225243757876</v>
      </c>
      <c r="F2322" s="23" t="n">
        <f aca="false">IF(D2322&lt;25, 0.24, 0.24-(0.01/5)*(D2322-25))</f>
        <v>0.24</v>
      </c>
      <c r="G2322" s="40" t="n">
        <f aca="false">(E2322/1000)*$G$1*F2322</f>
        <v>14642.6674463893</v>
      </c>
      <c r="H2322" s="40" t="n">
        <v>0.376981048525305</v>
      </c>
      <c r="I2322" s="3" t="n">
        <f aca="false">H2322*$J$2</f>
        <v>0</v>
      </c>
      <c r="J2322" s="19" t="n">
        <f aca="false">SUM(I2322+G2322)</f>
        <v>14642.6674463893</v>
      </c>
      <c r="K2322" s="1" t="n">
        <v>0</v>
      </c>
      <c r="L2322" s="39" t="n">
        <v>0.958420384091349</v>
      </c>
      <c r="M2322" s="39"/>
      <c r="N2322" s="1" t="n">
        <f aca="false">(2.571*(19.44-D2322)+3.87)*$K$2</f>
        <v>0</v>
      </c>
      <c r="O2322" s="1" t="n">
        <f aca="false">IF(N2322&gt;0,N2322,0)</f>
        <v>0</v>
      </c>
      <c r="P2322" s="1" t="n">
        <f aca="false">O2322*1.5</f>
        <v>0</v>
      </c>
      <c r="Q2322" s="1" t="n">
        <f aca="false">P2322/(3.6*$Q$2)</f>
        <v>0</v>
      </c>
      <c r="R2322" s="1" t="n">
        <f aca="false">(K2322+L2322)*$R$2</f>
        <v>4792.10192045675</v>
      </c>
      <c r="S2322" s="19" t="n">
        <f aca="false">J2322-R2322</f>
        <v>9850.56552593254</v>
      </c>
      <c r="T2322" s="1" t="n">
        <f aca="false">IF(S2322&lt;0,S2322/$G$3,0)</f>
        <v>0</v>
      </c>
      <c r="U2322" s="1" t="n">
        <f aca="false">IF(S2322&gt;0,S2322*0.7,0)</f>
        <v>6895.39586815278</v>
      </c>
      <c r="V2322" s="14" t="n">
        <f aca="false">V2321+U2322+T2322</f>
        <v>8944880.80009234</v>
      </c>
      <c r="W2322" s="19" t="n">
        <f aca="false">V2322/1000</f>
        <v>8944.88080009234</v>
      </c>
      <c r="X2322" s="19" t="n">
        <f aca="false">W2322*3600000000*2/237000000</f>
        <v>271743.214180021</v>
      </c>
      <c r="Y2322" s="19" t="n">
        <f aca="false">X2322/30.662</f>
        <v>8862.54041419413</v>
      </c>
    </row>
    <row r="2323" customFormat="false" ht="17.9" hidden="false" customHeight="false" outlineLevel="0" collapsed="false">
      <c r="A2323" s="2" t="n">
        <v>4</v>
      </c>
      <c r="B2323" s="3" t="n">
        <v>7</v>
      </c>
      <c r="C2323" s="38" t="n">
        <v>8</v>
      </c>
      <c r="D2323" s="1" t="n">
        <v>15</v>
      </c>
      <c r="E2323" s="3" t="n">
        <v>444.981988926783</v>
      </c>
      <c r="F2323" s="23" t="n">
        <f aca="false">IF(D2323&lt;25, 0.24, 0.24-(0.01/5)*(D2323-25))</f>
        <v>0.24</v>
      </c>
      <c r="G2323" s="40" t="n">
        <f aca="false">(E2323/1000)*$G$1*F2323</f>
        <v>34988.3998109262</v>
      </c>
      <c r="H2323" s="40" t="n">
        <v>0.398519489520835</v>
      </c>
      <c r="I2323" s="3" t="n">
        <f aca="false">H2323*$J$2</f>
        <v>0</v>
      </c>
      <c r="J2323" s="19" t="n">
        <f aca="false">SUM(I2323+G2323)</f>
        <v>34988.3998109262</v>
      </c>
      <c r="K2323" s="1" t="n">
        <v>0</v>
      </c>
      <c r="L2323" s="39" t="n">
        <v>0.931727885891233</v>
      </c>
      <c r="M2323" s="39"/>
      <c r="N2323" s="1" t="n">
        <f aca="false">(2.571*(19.44-D2323)+3.87)*$K$2</f>
        <v>0</v>
      </c>
      <c r="O2323" s="1" t="n">
        <f aca="false">IF(N2323&gt;0,N2323,0)</f>
        <v>0</v>
      </c>
      <c r="P2323" s="1" t="n">
        <f aca="false">O2323*1.5</f>
        <v>0</v>
      </c>
      <c r="Q2323" s="1" t="n">
        <f aca="false">P2323/(3.6*$Q$2)</f>
        <v>0</v>
      </c>
      <c r="R2323" s="1" t="n">
        <f aca="false">(K2323+L2323)*$R$2</f>
        <v>4658.63942945617</v>
      </c>
      <c r="S2323" s="19" t="n">
        <f aca="false">J2323-R2323</f>
        <v>30329.7603814701</v>
      </c>
      <c r="T2323" s="1" t="n">
        <f aca="false">IF(S2323&lt;0,S2323/$G$3,0)</f>
        <v>0</v>
      </c>
      <c r="U2323" s="1" t="n">
        <f aca="false">IF(S2323&gt;0,S2323*0.7,0)</f>
        <v>21230.832267029</v>
      </c>
      <c r="V2323" s="14" t="n">
        <f aca="false">V2322+U2323+T2323</f>
        <v>8966111.63235937</v>
      </c>
      <c r="W2323" s="19" t="n">
        <f aca="false">V2323/1000</f>
        <v>8966.11163235937</v>
      </c>
      <c r="X2323" s="19" t="n">
        <f aca="false">W2323*3600000000*2/237000000</f>
        <v>272388.201489399</v>
      </c>
      <c r="Y2323" s="19" t="n">
        <f aca="false">X2323/30.662</f>
        <v>8883.57581010367</v>
      </c>
    </row>
    <row r="2324" customFormat="false" ht="17.9" hidden="false" customHeight="false" outlineLevel="0" collapsed="false">
      <c r="A2324" s="2" t="n">
        <v>4</v>
      </c>
      <c r="B2324" s="3" t="n">
        <v>7</v>
      </c>
      <c r="C2324" s="38" t="n">
        <v>9</v>
      </c>
      <c r="D2324" s="1" t="n">
        <v>16.7</v>
      </c>
      <c r="E2324" s="3" t="n">
        <v>669.142999178998</v>
      </c>
      <c r="F2324" s="23" t="n">
        <f aca="false">IF(D2324&lt;25, 0.24, 0.24-(0.01/5)*(D2324-25))</f>
        <v>0.24</v>
      </c>
      <c r="G2324" s="40" t="n">
        <f aca="false">(E2324/1000)*$G$1*F2324</f>
        <v>52613.9110538456</v>
      </c>
      <c r="H2324" s="40" t="n">
        <v>0.381100434732759</v>
      </c>
      <c r="I2324" s="3" t="n">
        <f aca="false">H2324*$J$2</f>
        <v>0</v>
      </c>
      <c r="J2324" s="19" t="n">
        <f aca="false">SUM(I2324+G2324)</f>
        <v>52613.9110538456</v>
      </c>
      <c r="K2324" s="1" t="n">
        <v>0</v>
      </c>
      <c r="L2324" s="39" t="n">
        <v>0.944047500445132</v>
      </c>
      <c r="M2324" s="39"/>
      <c r="N2324" s="1" t="n">
        <f aca="false">(2.571*(19.44-D2324)+3.87)*$K$2</f>
        <v>0</v>
      </c>
      <c r="O2324" s="1" t="n">
        <f aca="false">IF(N2324&gt;0,N2324,0)</f>
        <v>0</v>
      </c>
      <c r="P2324" s="1" t="n">
        <f aca="false">O2324*1.5</f>
        <v>0</v>
      </c>
      <c r="Q2324" s="1" t="n">
        <f aca="false">P2324/(3.6*$Q$2)</f>
        <v>0</v>
      </c>
      <c r="R2324" s="1" t="n">
        <f aca="false">(K2324+L2324)*$R$2</f>
        <v>4720.23750222566</v>
      </c>
      <c r="S2324" s="19" t="n">
        <f aca="false">J2324-R2324</f>
        <v>47893.6735516199</v>
      </c>
      <c r="T2324" s="1" t="n">
        <f aca="false">IF(S2324&lt;0,S2324/$G$3,0)</f>
        <v>0</v>
      </c>
      <c r="U2324" s="1" t="n">
        <f aca="false">IF(S2324&gt;0,S2324*0.7,0)</f>
        <v>33525.571486134</v>
      </c>
      <c r="V2324" s="14" t="n">
        <f aca="false">V2323+U2324+T2324</f>
        <v>8999637.20384551</v>
      </c>
      <c r="W2324" s="19" t="n">
        <f aca="false">V2324/1000</f>
        <v>8999.63720384551</v>
      </c>
      <c r="X2324" s="19" t="n">
        <f aca="false">W2324*3600000000*2/237000000</f>
        <v>273406.699863661</v>
      </c>
      <c r="Y2324" s="19" t="n">
        <f aca="false">X2324/30.662</f>
        <v>8916.79276836674</v>
      </c>
    </row>
    <row r="2325" customFormat="false" ht="17.9" hidden="false" customHeight="false" outlineLevel="0" collapsed="false">
      <c r="A2325" s="2" t="n">
        <v>4</v>
      </c>
      <c r="B2325" s="3" t="n">
        <v>7</v>
      </c>
      <c r="C2325" s="38" t="n">
        <v>10</v>
      </c>
      <c r="D2325" s="1" t="n">
        <v>18.3</v>
      </c>
      <c r="E2325" s="3" t="n">
        <v>816.570503080486</v>
      </c>
      <c r="F2325" s="23" t="n">
        <f aca="false">IF(D2325&lt;25, 0.24, 0.24-(0.01/5)*(D2325-25))</f>
        <v>0.24</v>
      </c>
      <c r="G2325" s="40" t="n">
        <f aca="false">(E2325/1000)*$G$1*F2325</f>
        <v>64205.9587726149</v>
      </c>
      <c r="H2325" s="40" t="n">
        <v>0.347602577980107</v>
      </c>
      <c r="I2325" s="3" t="n">
        <f aca="false">H2325*$J$2</f>
        <v>0</v>
      </c>
      <c r="J2325" s="19" t="n">
        <f aca="false">SUM(I2325+G2325)</f>
        <v>64205.9587726149</v>
      </c>
      <c r="K2325" s="1" t="n">
        <v>0</v>
      </c>
      <c r="L2325" s="39" t="n">
        <v>1.0877763369073</v>
      </c>
      <c r="M2325" s="39"/>
      <c r="N2325" s="1" t="n">
        <f aca="false">(2.571*(19.44-D2325)+3.87)*$K$2</f>
        <v>0</v>
      </c>
      <c r="O2325" s="1" t="n">
        <f aca="false">IF(N2325&gt;0,N2325,0)</f>
        <v>0</v>
      </c>
      <c r="P2325" s="1" t="n">
        <f aca="false">O2325*1.5</f>
        <v>0</v>
      </c>
      <c r="Q2325" s="1" t="n">
        <f aca="false">P2325/(3.6*$Q$2)</f>
        <v>0</v>
      </c>
      <c r="R2325" s="1" t="n">
        <f aca="false">(K2325+L2325)*$R$2</f>
        <v>5438.8816845365</v>
      </c>
      <c r="S2325" s="19" t="n">
        <f aca="false">J2325-R2325</f>
        <v>58767.0770880784</v>
      </c>
      <c r="T2325" s="1" t="n">
        <f aca="false">IF(S2325&lt;0,S2325/$G$3,0)</f>
        <v>0</v>
      </c>
      <c r="U2325" s="1" t="n">
        <f aca="false">IF(S2325&gt;0,S2325*0.7,0)</f>
        <v>41136.9539616549</v>
      </c>
      <c r="V2325" s="14" t="n">
        <f aca="false">V2324+U2325+T2325</f>
        <v>9040774.15780716</v>
      </c>
      <c r="W2325" s="19" t="n">
        <f aca="false">V2325/1000</f>
        <v>9040.77415780716</v>
      </c>
      <c r="X2325" s="19" t="n">
        <f aca="false">W2325*3600000000*2/237000000</f>
        <v>274656.430110597</v>
      </c>
      <c r="Y2325" s="19" t="n">
        <f aca="false">X2325/30.662</f>
        <v>8957.55104398269</v>
      </c>
    </row>
    <row r="2326" customFormat="false" ht="17.9" hidden="false" customHeight="false" outlineLevel="0" collapsed="false">
      <c r="A2326" s="2" t="n">
        <v>4</v>
      </c>
      <c r="B2326" s="3" t="n">
        <v>7</v>
      </c>
      <c r="C2326" s="38" t="n">
        <v>11</v>
      </c>
      <c r="D2326" s="1" t="n">
        <v>20</v>
      </c>
      <c r="E2326" s="3" t="n">
        <v>938.15943948436</v>
      </c>
      <c r="F2326" s="23" t="n">
        <f aca="false">IF(D2326&lt;25, 0.24, 0.24-(0.01/5)*(D2326-25))</f>
        <v>0.24</v>
      </c>
      <c r="G2326" s="40" t="n">
        <f aca="false">(E2326/1000)*$G$1*F2326</f>
        <v>73766.3509353279</v>
      </c>
      <c r="H2326" s="40" t="n">
        <v>0.313224130487872</v>
      </c>
      <c r="I2326" s="3" t="n">
        <f aca="false">H2326*$J$2</f>
        <v>0</v>
      </c>
      <c r="J2326" s="19" t="n">
        <f aca="false">SUM(I2326+G2326)</f>
        <v>73766.3509353279</v>
      </c>
      <c r="K2326" s="1" t="n">
        <v>0</v>
      </c>
      <c r="L2326" s="39" t="n">
        <v>1.18405184323592</v>
      </c>
      <c r="M2326" s="39"/>
      <c r="N2326" s="1" t="n">
        <f aca="false">(2.571*(19.44-D2326)+3.87)*$K$2</f>
        <v>0</v>
      </c>
      <c r="O2326" s="1" t="n">
        <f aca="false">IF(N2326&gt;0,N2326,0)</f>
        <v>0</v>
      </c>
      <c r="P2326" s="1" t="n">
        <f aca="false">O2326*1.5</f>
        <v>0</v>
      </c>
      <c r="Q2326" s="1" t="n">
        <f aca="false">P2326/(3.6*$Q$2)</f>
        <v>0</v>
      </c>
      <c r="R2326" s="1" t="n">
        <f aca="false">(K2326+L2326)*$R$2</f>
        <v>5920.2592161796</v>
      </c>
      <c r="S2326" s="19" t="n">
        <f aca="false">J2326-R2326</f>
        <v>67846.0917191482</v>
      </c>
      <c r="T2326" s="1" t="n">
        <f aca="false">IF(S2326&lt;0,S2326/$G$3,0)</f>
        <v>0</v>
      </c>
      <c r="U2326" s="1" t="n">
        <f aca="false">IF(S2326&gt;0,S2326*0.7,0)</f>
        <v>47492.2642034038</v>
      </c>
      <c r="V2326" s="14" t="n">
        <f aca="false">V2325+U2326+T2326</f>
        <v>9088266.42201057</v>
      </c>
      <c r="W2326" s="19" t="n">
        <f aca="false">V2326/1000</f>
        <v>9088.26642201057</v>
      </c>
      <c r="X2326" s="19" t="n">
        <f aca="false">W2326*3600000000*2/237000000</f>
        <v>276099.233073739</v>
      </c>
      <c r="Y2326" s="19" t="n">
        <f aca="false">X2326/30.662</f>
        <v>9004.60612724997</v>
      </c>
    </row>
    <row r="2327" customFormat="false" ht="17.9" hidden="false" customHeight="false" outlineLevel="0" collapsed="false">
      <c r="A2327" s="2" t="n">
        <v>4</v>
      </c>
      <c r="B2327" s="3" t="n">
        <v>7</v>
      </c>
      <c r="C2327" s="38" t="n">
        <v>12</v>
      </c>
      <c r="D2327" s="1" t="n">
        <v>19.4</v>
      </c>
      <c r="E2327" s="3" t="n">
        <v>1017.51922758354</v>
      </c>
      <c r="F2327" s="23" t="n">
        <f aca="false">IF(D2327&lt;25, 0.24, 0.24-(0.01/5)*(D2327-25))</f>
        <v>0.24</v>
      </c>
      <c r="G2327" s="40" t="n">
        <f aca="false">(E2327/1000)*$G$1*F2327</f>
        <v>80006.3158418207</v>
      </c>
      <c r="H2327" s="40" t="n">
        <v>0.279681766860812</v>
      </c>
      <c r="I2327" s="3" t="n">
        <f aca="false">H2327*$J$2</f>
        <v>0</v>
      </c>
      <c r="J2327" s="19" t="n">
        <f aca="false">SUM(I2327+G2327)</f>
        <v>80006.3158418207</v>
      </c>
      <c r="K2327" s="1" t="n">
        <v>0</v>
      </c>
      <c r="L2327" s="39" t="n">
        <v>1.3635988183085</v>
      </c>
      <c r="M2327" s="39"/>
      <c r="N2327" s="1" t="n">
        <f aca="false">(2.571*(19.44-D2327)+3.87)*$K$2</f>
        <v>0</v>
      </c>
      <c r="O2327" s="1" t="n">
        <f aca="false">IF(N2327&gt;0,N2327,0)</f>
        <v>0</v>
      </c>
      <c r="P2327" s="1" t="n">
        <f aca="false">O2327*1.5</f>
        <v>0</v>
      </c>
      <c r="Q2327" s="1" t="n">
        <f aca="false">P2327/(3.6*$Q$2)</f>
        <v>0</v>
      </c>
      <c r="R2327" s="1" t="n">
        <f aca="false">(K2327+L2327)*$R$2</f>
        <v>6817.9940915425</v>
      </c>
      <c r="S2327" s="19" t="n">
        <f aca="false">J2327-R2327</f>
        <v>73188.3217502782</v>
      </c>
      <c r="T2327" s="1" t="n">
        <f aca="false">IF(S2327&lt;0,S2327/$G$3,0)</f>
        <v>0</v>
      </c>
      <c r="U2327" s="1" t="n">
        <f aca="false">IF(S2327&gt;0,S2327*0.7,0)</f>
        <v>51231.8252251947</v>
      </c>
      <c r="V2327" s="14" t="n">
        <f aca="false">V2326+U2327+T2327</f>
        <v>9139498.24723576</v>
      </c>
      <c r="W2327" s="19" t="n">
        <f aca="false">V2327/1000</f>
        <v>9139.49824723576</v>
      </c>
      <c r="X2327" s="19" t="n">
        <f aca="false">W2327*3600000000*2/237000000</f>
        <v>277655.642953998</v>
      </c>
      <c r="Y2327" s="19" t="n">
        <f aca="false">X2327/30.662</f>
        <v>9055.36634772676</v>
      </c>
    </row>
    <row r="2328" customFormat="false" ht="17.9" hidden="false" customHeight="false" outlineLevel="0" collapsed="false">
      <c r="A2328" s="2" t="n">
        <v>4</v>
      </c>
      <c r="B2328" s="3" t="n">
        <v>7</v>
      </c>
      <c r="C2328" s="38" t="n">
        <v>13</v>
      </c>
      <c r="D2328" s="1" t="n">
        <v>20</v>
      </c>
      <c r="E2328" s="3" t="n">
        <v>979.615913787871</v>
      </c>
      <c r="F2328" s="23" t="n">
        <f aca="false">IF(D2328&lt;25, 0.24, 0.24-(0.01/5)*(D2328-25))</f>
        <v>0.24</v>
      </c>
      <c r="G2328" s="40" t="n">
        <f aca="false">(E2328/1000)*$G$1*F2328</f>
        <v>77026.0237620438</v>
      </c>
      <c r="H2328" s="40" t="n">
        <v>0.279258739310709</v>
      </c>
      <c r="I2328" s="3" t="n">
        <f aca="false">H2328*$J$2</f>
        <v>0</v>
      </c>
      <c r="J2328" s="19" t="n">
        <f aca="false">SUM(I2328+G2328)</f>
        <v>77026.0237620438</v>
      </c>
      <c r="K2328" s="1" t="n">
        <v>0</v>
      </c>
      <c r="L2328" s="39" t="n">
        <v>2.05486607938843</v>
      </c>
      <c r="M2328" s="39"/>
      <c r="N2328" s="1" t="n">
        <f aca="false">(2.571*(19.44-D2328)+3.87)*$K$2</f>
        <v>0</v>
      </c>
      <c r="O2328" s="1" t="n">
        <f aca="false">IF(N2328&gt;0,N2328,0)</f>
        <v>0</v>
      </c>
      <c r="P2328" s="1" t="n">
        <f aca="false">O2328*1.5</f>
        <v>0</v>
      </c>
      <c r="Q2328" s="1" t="n">
        <f aca="false">P2328/(3.6*$Q$2)</f>
        <v>0</v>
      </c>
      <c r="R2328" s="1" t="n">
        <f aca="false">(K2328+L2328)*$R$2</f>
        <v>10274.3303969422</v>
      </c>
      <c r="S2328" s="19" t="n">
        <f aca="false">J2328-R2328</f>
        <v>66751.6933651016</v>
      </c>
      <c r="T2328" s="1" t="n">
        <f aca="false">IF(S2328&lt;0,S2328/$G$3,0)</f>
        <v>0</v>
      </c>
      <c r="U2328" s="1" t="n">
        <f aca="false">IF(S2328&gt;0,S2328*0.7,0)</f>
        <v>46726.1853555711</v>
      </c>
      <c r="V2328" s="14" t="n">
        <f aca="false">V2327+U2328+T2328</f>
        <v>9186224.43259133</v>
      </c>
      <c r="W2328" s="19" t="n">
        <f aca="false">V2328/1000</f>
        <v>9186.22443259133</v>
      </c>
      <c r="X2328" s="19" t="n">
        <f aca="false">W2328*3600000000*2/237000000</f>
        <v>279075.172635686</v>
      </c>
      <c r="Y2328" s="19" t="n">
        <f aca="false">X2328/30.662</f>
        <v>9101.66240413822</v>
      </c>
    </row>
    <row r="2329" customFormat="false" ht="17.9" hidden="false" customHeight="false" outlineLevel="0" collapsed="false">
      <c r="A2329" s="2" t="n">
        <v>4</v>
      </c>
      <c r="B2329" s="3" t="n">
        <v>7</v>
      </c>
      <c r="C2329" s="38" t="n">
        <v>14</v>
      </c>
      <c r="D2329" s="1" t="n">
        <v>20</v>
      </c>
      <c r="E2329" s="3" t="n">
        <v>851.904036692662</v>
      </c>
      <c r="F2329" s="23" t="n">
        <f aca="false">IF(D2329&lt;25, 0.24, 0.24-(0.01/5)*(D2329-25))</f>
        <v>0.24</v>
      </c>
      <c r="G2329" s="40" t="n">
        <f aca="false">(E2329/1000)*$G$1*F2329</f>
        <v>66984.1921203</v>
      </c>
      <c r="H2329" s="40" t="n">
        <v>0.267307058779322</v>
      </c>
      <c r="I2329" s="3" t="n">
        <f aca="false">H2329*$J$2</f>
        <v>0</v>
      </c>
      <c r="J2329" s="19" t="n">
        <f aca="false">SUM(I2329+G2329)</f>
        <v>66984.1921203</v>
      </c>
      <c r="K2329" s="1" t="n">
        <v>0</v>
      </c>
      <c r="L2329" s="39" t="n">
        <v>3.76843320743178</v>
      </c>
      <c r="M2329" s="39"/>
      <c r="N2329" s="1" t="n">
        <f aca="false">(2.571*(19.44-D2329)+3.87)*$K$2</f>
        <v>0</v>
      </c>
      <c r="O2329" s="1" t="n">
        <f aca="false">IF(N2329&gt;0,N2329,0)</f>
        <v>0</v>
      </c>
      <c r="P2329" s="1" t="n">
        <f aca="false">O2329*1.5</f>
        <v>0</v>
      </c>
      <c r="Q2329" s="1" t="n">
        <f aca="false">P2329/(3.6*$Q$2)</f>
        <v>0</v>
      </c>
      <c r="R2329" s="1" t="n">
        <f aca="false">(K2329+L2329)*$R$2</f>
        <v>18842.1660371589</v>
      </c>
      <c r="S2329" s="19" t="n">
        <f aca="false">J2329-R2329</f>
        <v>48142.0260831411</v>
      </c>
      <c r="T2329" s="1" t="n">
        <f aca="false">IF(S2329&lt;0,S2329/$G$3,0)</f>
        <v>0</v>
      </c>
      <c r="U2329" s="1" t="n">
        <f aca="false">IF(S2329&gt;0,S2329*0.7,0)</f>
        <v>33699.4182581988</v>
      </c>
      <c r="V2329" s="14" t="n">
        <f aca="false">V2328+U2329+T2329</f>
        <v>9219923.85084953</v>
      </c>
      <c r="W2329" s="19" t="n">
        <f aca="false">V2329/1000</f>
        <v>9219.92385084953</v>
      </c>
      <c r="X2329" s="19" t="n">
        <f aca="false">W2329*3600000000*2/237000000</f>
        <v>280098.952430872</v>
      </c>
      <c r="Y2329" s="19" t="n">
        <f aca="false">X2329/30.662</f>
        <v>9135.05160886021</v>
      </c>
    </row>
    <row r="2330" customFormat="false" ht="17.9" hidden="false" customHeight="false" outlineLevel="0" collapsed="false">
      <c r="A2330" s="2" t="n">
        <v>4</v>
      </c>
      <c r="B2330" s="3" t="n">
        <v>7</v>
      </c>
      <c r="C2330" s="38" t="n">
        <v>15</v>
      </c>
      <c r="D2330" s="1" t="n">
        <v>19.4</v>
      </c>
      <c r="E2330" s="3" t="n">
        <v>680.250885380068</v>
      </c>
      <c r="F2330" s="23" t="n">
        <f aca="false">IF(D2330&lt;25, 0.24, 0.24-(0.01/5)*(D2330-25))</f>
        <v>0.24</v>
      </c>
      <c r="G2330" s="40" t="n">
        <f aca="false">(E2330/1000)*$G$1*F2330</f>
        <v>53487.3108163723</v>
      </c>
      <c r="H2330" s="40" t="n">
        <v>0.243294738190401</v>
      </c>
      <c r="I2330" s="3" t="n">
        <f aca="false">H2330*$J$2</f>
        <v>0</v>
      </c>
      <c r="J2330" s="19" t="n">
        <f aca="false">SUM(I2330+G2330)</f>
        <v>53487.3108163723</v>
      </c>
      <c r="K2330" s="1" t="n">
        <v>0</v>
      </c>
      <c r="L2330" s="39" t="n">
        <v>5.11446516795046</v>
      </c>
      <c r="M2330" s="39"/>
      <c r="N2330" s="1" t="n">
        <f aca="false">(2.571*(19.44-D2330)+3.87)*$K$2</f>
        <v>0</v>
      </c>
      <c r="O2330" s="1" t="n">
        <f aca="false">IF(N2330&gt;0,N2330,0)</f>
        <v>0</v>
      </c>
      <c r="P2330" s="1" t="n">
        <f aca="false">O2330*1.5</f>
        <v>0</v>
      </c>
      <c r="Q2330" s="1" t="n">
        <f aca="false">P2330/(3.6*$Q$2)</f>
        <v>0</v>
      </c>
      <c r="R2330" s="1" t="n">
        <f aca="false">(K2330+L2330)*$R$2</f>
        <v>25572.3258397523</v>
      </c>
      <c r="S2330" s="19" t="n">
        <f aca="false">J2330-R2330</f>
        <v>27914.98497662</v>
      </c>
      <c r="T2330" s="1" t="n">
        <f aca="false">IF(S2330&lt;0,S2330/$G$3,0)</f>
        <v>0</v>
      </c>
      <c r="U2330" s="1" t="n">
        <f aca="false">IF(S2330&gt;0,S2330*0.7,0)</f>
        <v>19540.489483634</v>
      </c>
      <c r="V2330" s="14" t="n">
        <f aca="false">V2329+U2330+T2330</f>
        <v>9239464.34033317</v>
      </c>
      <c r="W2330" s="19" t="n">
        <f aca="false">V2330/1000</f>
        <v>9239.46434033317</v>
      </c>
      <c r="X2330" s="19" t="n">
        <f aca="false">W2330*3600000000*2/237000000</f>
        <v>280692.587554425</v>
      </c>
      <c r="Y2330" s="19" t="n">
        <f aca="false">X2330/30.662</f>
        <v>9154.41222211289</v>
      </c>
    </row>
    <row r="2331" customFormat="false" ht="17.9" hidden="false" customHeight="false" outlineLevel="0" collapsed="false">
      <c r="A2331" s="2" t="n">
        <v>4</v>
      </c>
      <c r="B2331" s="3" t="n">
        <v>7</v>
      </c>
      <c r="C2331" s="38" t="n">
        <v>16</v>
      </c>
      <c r="D2331" s="1" t="n">
        <v>18.3</v>
      </c>
      <c r="E2331" s="3" t="n">
        <v>451.732724235122</v>
      </c>
      <c r="F2331" s="23" t="n">
        <f aca="false">IF(D2331&lt;25, 0.24, 0.24-(0.01/5)*(D2331-25))</f>
        <v>0.24</v>
      </c>
      <c r="G2331" s="40" t="n">
        <f aca="false">(E2331/1000)*$G$1*F2331</f>
        <v>35519.2020273386</v>
      </c>
      <c r="H2331" s="40" t="n">
        <v>0.205458469621863</v>
      </c>
      <c r="I2331" s="3" t="n">
        <f aca="false">H2331*$J$2</f>
        <v>0</v>
      </c>
      <c r="J2331" s="19" t="n">
        <f aca="false">SUM(I2331+G2331)</f>
        <v>35519.2020273386</v>
      </c>
      <c r="K2331" s="1" t="n">
        <v>0</v>
      </c>
      <c r="L2331" s="39" t="n">
        <v>5.58055725190633</v>
      </c>
      <c r="M2331" s="39"/>
      <c r="N2331" s="1" t="n">
        <f aca="false">(2.571*(19.44-D2331)+3.87)*$K$2</f>
        <v>0</v>
      </c>
      <c r="O2331" s="1" t="n">
        <f aca="false">IF(N2331&gt;0,N2331,0)</f>
        <v>0</v>
      </c>
      <c r="P2331" s="1" t="n">
        <f aca="false">O2331*1.5</f>
        <v>0</v>
      </c>
      <c r="Q2331" s="1" t="n">
        <f aca="false">P2331/(3.6*$Q$2)</f>
        <v>0</v>
      </c>
      <c r="R2331" s="1" t="n">
        <f aca="false">(K2331+L2331)*$R$2</f>
        <v>27902.7862595317</v>
      </c>
      <c r="S2331" s="19" t="n">
        <f aca="false">J2331-R2331</f>
        <v>7616.41576780691</v>
      </c>
      <c r="T2331" s="1" t="n">
        <f aca="false">IF(S2331&lt;0,S2331/$G$3,0)</f>
        <v>0</v>
      </c>
      <c r="U2331" s="1" t="n">
        <f aca="false">IF(S2331&gt;0,S2331*0.7,0)</f>
        <v>5331.49103746483</v>
      </c>
      <c r="V2331" s="14" t="n">
        <f aca="false">V2330+U2331+T2331</f>
        <v>9244795.83137063</v>
      </c>
      <c r="W2331" s="19" t="n">
        <f aca="false">V2331/1000</f>
        <v>9244.79583137063</v>
      </c>
      <c r="X2331" s="19" t="n">
        <f aca="false">W2331*3600000000*2/237000000</f>
        <v>280854.556902399</v>
      </c>
      <c r="Y2331" s="19" t="n">
        <f aca="false">X2331/30.662</f>
        <v>9159.6946351314</v>
      </c>
    </row>
    <row r="2332" customFormat="false" ht="17.9" hidden="false" customHeight="false" outlineLevel="0" collapsed="false">
      <c r="A2332" s="2" t="n">
        <v>4</v>
      </c>
      <c r="B2332" s="3" t="n">
        <v>7</v>
      </c>
      <c r="C2332" s="38" t="n">
        <v>17</v>
      </c>
      <c r="D2332" s="1" t="n">
        <v>17.8</v>
      </c>
      <c r="E2332" s="3" t="n">
        <v>209.790907780871</v>
      </c>
      <c r="F2332" s="23" t="n">
        <f aca="false">IF(D2332&lt;25, 0.24, 0.24-(0.01/5)*(D2332-25))</f>
        <v>0.24</v>
      </c>
      <c r="G2332" s="40" t="n">
        <f aca="false">(E2332/1000)*$G$1*F2332</f>
        <v>16495.6073297205</v>
      </c>
      <c r="H2332" s="40" t="n">
        <v>0.179654481127929</v>
      </c>
      <c r="I2332" s="3" t="n">
        <f aca="false">H2332*$J$2</f>
        <v>0</v>
      </c>
      <c r="J2332" s="19" t="n">
        <f aca="false">SUM(I2332+G2332)</f>
        <v>16495.6073297205</v>
      </c>
      <c r="K2332" s="1" t="n">
        <v>0</v>
      </c>
      <c r="L2332" s="39" t="n">
        <v>5.47835007931101</v>
      </c>
      <c r="M2332" s="39"/>
      <c r="N2332" s="1" t="n">
        <f aca="false">(2.571*(19.44-D2332)+3.87)*$K$2</f>
        <v>0</v>
      </c>
      <c r="O2332" s="1" t="n">
        <f aca="false">IF(N2332&gt;0,N2332,0)</f>
        <v>0</v>
      </c>
      <c r="P2332" s="1" t="n">
        <f aca="false">O2332*1.5</f>
        <v>0</v>
      </c>
      <c r="Q2332" s="1" t="n">
        <f aca="false">P2332/(3.6*$Q$2)</f>
        <v>0</v>
      </c>
      <c r="R2332" s="1" t="n">
        <f aca="false">(K2332+L2332)*$R$2</f>
        <v>27391.7503965551</v>
      </c>
      <c r="S2332" s="19" t="n">
        <f aca="false">J2332-R2332</f>
        <v>-10896.1430668345</v>
      </c>
      <c r="T2332" s="1" t="n">
        <f aca="false">IF(S2332&lt;0,S2332/$G$3,0)</f>
        <v>-15565.9186669064</v>
      </c>
      <c r="U2332" s="1" t="n">
        <f aca="false">IF(S2332&gt;0,S2332*0.7,0)</f>
        <v>0</v>
      </c>
      <c r="V2332" s="14" t="n">
        <f aca="false">V2331+U2332+T2332</f>
        <v>9229229.91270373</v>
      </c>
      <c r="W2332" s="19" t="n">
        <f aca="false">V2332/1000</f>
        <v>9229.22991270372</v>
      </c>
      <c r="X2332" s="19" t="n">
        <f aca="false">W2332*3600000000*2/237000000</f>
        <v>280381.668234037</v>
      </c>
      <c r="Y2332" s="19" t="n">
        <f aca="false">X2332/30.662</f>
        <v>9144.27200554553</v>
      </c>
    </row>
    <row r="2333" customFormat="false" ht="17.9" hidden="false" customHeight="false" outlineLevel="0" collapsed="false">
      <c r="A2333" s="2" t="n">
        <v>4</v>
      </c>
      <c r="B2333" s="3" t="n">
        <v>7</v>
      </c>
      <c r="C2333" s="38" t="n">
        <v>18</v>
      </c>
      <c r="D2333" s="1" t="n">
        <v>16.7</v>
      </c>
      <c r="E2333" s="3" t="n">
        <v>21.9016305911849</v>
      </c>
      <c r="F2333" s="23" t="n">
        <f aca="false">IF(D2333&lt;25, 0.24, 0.24-(0.01/5)*(D2333-25))</f>
        <v>0.24</v>
      </c>
      <c r="G2333" s="40" t="n">
        <f aca="false">(E2333/1000)*$G$1*F2333</f>
        <v>1722.09893142816</v>
      </c>
      <c r="H2333" s="40" t="n">
        <v>0.152654201832398</v>
      </c>
      <c r="I2333" s="3" t="n">
        <f aca="false">H2333*$J$2</f>
        <v>0</v>
      </c>
      <c r="J2333" s="19" t="n">
        <f aca="false">SUM(I2333+G2333)</f>
        <v>1722.09893142816</v>
      </c>
      <c r="K2333" s="1" t="n">
        <v>0</v>
      </c>
      <c r="L2333" s="39" t="n">
        <v>4.15399151476679</v>
      </c>
      <c r="M2333" s="39"/>
      <c r="N2333" s="1" t="n">
        <f aca="false">(2.571*(19.44-D2333)+3.87)*$K$2</f>
        <v>0</v>
      </c>
      <c r="O2333" s="1" t="n">
        <f aca="false">IF(N2333&gt;0,N2333,0)</f>
        <v>0</v>
      </c>
      <c r="P2333" s="1" t="n">
        <f aca="false">O2333*1.5</f>
        <v>0</v>
      </c>
      <c r="Q2333" s="1" t="n">
        <f aca="false">P2333/(3.6*$Q$2)</f>
        <v>0</v>
      </c>
      <c r="R2333" s="1" t="n">
        <f aca="false">(K2333+L2333)*$R$2</f>
        <v>20769.9575738339</v>
      </c>
      <c r="S2333" s="19" t="n">
        <f aca="false">J2333-R2333</f>
        <v>-19047.8586424058</v>
      </c>
      <c r="T2333" s="1" t="n">
        <f aca="false">IF(S2333&lt;0,S2333/$G$3,0)</f>
        <v>-27211.2266320083</v>
      </c>
      <c r="U2333" s="1" t="n">
        <f aca="false">IF(S2333&gt;0,S2333*0.7,0)</f>
        <v>0</v>
      </c>
      <c r="V2333" s="14" t="n">
        <f aca="false">V2332+U2333+T2333</f>
        <v>9202018.68607172</v>
      </c>
      <c r="W2333" s="19" t="n">
        <f aca="false">V2333/1000</f>
        <v>9202.01868607172</v>
      </c>
      <c r="X2333" s="19" t="n">
        <f aca="false">W2333*3600000000*2/237000000</f>
        <v>279554.998057875</v>
      </c>
      <c r="Y2333" s="19" t="n">
        <f aca="false">X2333/30.662</f>
        <v>9117.31126664519</v>
      </c>
    </row>
    <row r="2334" customFormat="false" ht="17.9" hidden="false" customHeight="false" outlineLevel="0" collapsed="false">
      <c r="A2334" s="2" t="n">
        <v>4</v>
      </c>
      <c r="B2334" s="3" t="n">
        <v>7</v>
      </c>
      <c r="C2334" s="38" t="n">
        <v>19</v>
      </c>
      <c r="D2334" s="1" t="n">
        <v>15.6</v>
      </c>
      <c r="E2334" s="3" t="n">
        <v>0</v>
      </c>
      <c r="F2334" s="23" t="n">
        <f aca="false">IF(D2334&lt;25, 0.24, 0.24-(0.01/5)*(D2334-25))</f>
        <v>0.24</v>
      </c>
      <c r="G2334" s="40" t="n">
        <f aca="false">(E2334/1000)*$G$1*F2334</f>
        <v>0</v>
      </c>
      <c r="H2334" s="40" t="n">
        <v>0.15382388966278</v>
      </c>
      <c r="I2334" s="3" t="n">
        <f aca="false">H2334*$J$2</f>
        <v>0</v>
      </c>
      <c r="J2334" s="19" t="n">
        <f aca="false">SUM(I2334+G2334)</f>
        <v>0</v>
      </c>
      <c r="K2334" s="1" t="n">
        <v>0</v>
      </c>
      <c r="L2334" s="39" t="n">
        <v>2.37221022465647</v>
      </c>
      <c r="M2334" s="39"/>
      <c r="N2334" s="1" t="n">
        <f aca="false">(2.571*(19.44-D2334)+3.87)*$K$2</f>
        <v>0</v>
      </c>
      <c r="O2334" s="1" t="n">
        <f aca="false">IF(N2334&gt;0,N2334,0)</f>
        <v>0</v>
      </c>
      <c r="P2334" s="1" t="n">
        <f aca="false">O2334*1.5</f>
        <v>0</v>
      </c>
      <c r="Q2334" s="1" t="n">
        <f aca="false">P2334/(3.6*$Q$2)</f>
        <v>0</v>
      </c>
      <c r="R2334" s="1" t="n">
        <f aca="false">(K2334+L2334)*$R$2</f>
        <v>11861.0511232823</v>
      </c>
      <c r="S2334" s="19" t="n">
        <f aca="false">J2334-R2334</f>
        <v>-11861.0511232823</v>
      </c>
      <c r="T2334" s="1" t="n">
        <f aca="false">IF(S2334&lt;0,S2334/$G$3,0)</f>
        <v>-16944.3587475462</v>
      </c>
      <c r="U2334" s="1" t="n">
        <f aca="false">IF(S2334&gt;0,S2334*0.7,0)</f>
        <v>0</v>
      </c>
      <c r="V2334" s="14" t="n">
        <f aca="false">V2333+U2334+T2334</f>
        <v>9185074.32732417</v>
      </c>
      <c r="W2334" s="19" t="n">
        <f aca="false">V2334/1000</f>
        <v>9185.07432732417</v>
      </c>
      <c r="X2334" s="19" t="n">
        <f aca="false">W2334*3600000000*2/237000000</f>
        <v>279040.232728836</v>
      </c>
      <c r="Y2334" s="19" t="n">
        <f aca="false">X2334/30.662</f>
        <v>9100.52288594467</v>
      </c>
    </row>
    <row r="2335" customFormat="false" ht="17.9" hidden="false" customHeight="false" outlineLevel="0" collapsed="false">
      <c r="A2335" s="2" t="n">
        <v>4</v>
      </c>
      <c r="B2335" s="3" t="n">
        <v>7</v>
      </c>
      <c r="C2335" s="38" t="n">
        <v>20</v>
      </c>
      <c r="D2335" s="1" t="n">
        <v>15</v>
      </c>
      <c r="E2335" s="3" t="n">
        <v>0</v>
      </c>
      <c r="F2335" s="23" t="n">
        <f aca="false">IF(D2335&lt;25, 0.24, 0.24-(0.01/5)*(D2335-25))</f>
        <v>0.24</v>
      </c>
      <c r="G2335" s="40" t="n">
        <f aca="false">(E2335/1000)*$G$1*F2335</f>
        <v>0</v>
      </c>
      <c r="H2335" s="40" t="n">
        <v>0.18444216660962</v>
      </c>
      <c r="I2335" s="3" t="n">
        <f aca="false">H2335*$J$2</f>
        <v>0</v>
      </c>
      <c r="J2335" s="19" t="n">
        <f aca="false">SUM(I2335+G2335)</f>
        <v>0</v>
      </c>
      <c r="K2335" s="1" t="n">
        <v>0</v>
      </c>
      <c r="L2335" s="39" t="n">
        <v>1.83881654267467</v>
      </c>
      <c r="M2335" s="39"/>
      <c r="N2335" s="1" t="n">
        <f aca="false">(2.571*(19.44-D2335)+3.87)*$K$2</f>
        <v>0</v>
      </c>
      <c r="O2335" s="1" t="n">
        <f aca="false">IF(N2335&gt;0,N2335,0)</f>
        <v>0</v>
      </c>
      <c r="P2335" s="1" t="n">
        <f aca="false">O2335*1.5</f>
        <v>0</v>
      </c>
      <c r="Q2335" s="1" t="n">
        <f aca="false">P2335/(3.6*$Q$2)</f>
        <v>0</v>
      </c>
      <c r="R2335" s="1" t="n">
        <f aca="false">(K2335+L2335)*$R$2</f>
        <v>9194.08271337335</v>
      </c>
      <c r="S2335" s="19" t="n">
        <f aca="false">J2335-R2335</f>
        <v>-9194.08271337335</v>
      </c>
      <c r="T2335" s="1" t="n">
        <f aca="false">IF(S2335&lt;0,S2335/$G$3,0)</f>
        <v>-13134.4038762476</v>
      </c>
      <c r="U2335" s="1" t="n">
        <f aca="false">IF(S2335&gt;0,S2335*0.7,0)</f>
        <v>0</v>
      </c>
      <c r="V2335" s="14" t="n">
        <f aca="false">V2334+U2335+T2335</f>
        <v>9171939.92344792</v>
      </c>
      <c r="W2335" s="19" t="n">
        <f aca="false">V2335/1000</f>
        <v>9171.93992344792</v>
      </c>
      <c r="X2335" s="19" t="n">
        <f aca="false">W2335*3600000000*2/237000000</f>
        <v>278641.212864241</v>
      </c>
      <c r="Y2335" s="19" t="n">
        <f aca="false">X2335/30.662</f>
        <v>9087.50938830607</v>
      </c>
    </row>
    <row r="2336" customFormat="false" ht="17.9" hidden="false" customHeight="false" outlineLevel="0" collapsed="false">
      <c r="A2336" s="2" t="n">
        <v>4</v>
      </c>
      <c r="B2336" s="3" t="n">
        <v>7</v>
      </c>
      <c r="C2336" s="38" t="n">
        <v>21</v>
      </c>
      <c r="D2336" s="1" t="n">
        <v>14.4</v>
      </c>
      <c r="E2336" s="3" t="n">
        <v>0</v>
      </c>
      <c r="F2336" s="23" t="n">
        <f aca="false">IF(D2336&lt;25, 0.24, 0.24-(0.01/5)*(D2336-25))</f>
        <v>0.24</v>
      </c>
      <c r="G2336" s="40" t="n">
        <f aca="false">(E2336/1000)*$G$1*F2336</f>
        <v>0</v>
      </c>
      <c r="H2336" s="40" t="n">
        <v>0.220611571890539</v>
      </c>
      <c r="I2336" s="3" t="n">
        <f aca="false">H2336*$J$2</f>
        <v>0</v>
      </c>
      <c r="J2336" s="19" t="n">
        <f aca="false">SUM(I2336+G2336)</f>
        <v>0</v>
      </c>
      <c r="K2336" s="1" t="n">
        <v>0</v>
      </c>
      <c r="L2336" s="39" t="n">
        <v>1.89950205140314</v>
      </c>
      <c r="M2336" s="39"/>
      <c r="N2336" s="1" t="n">
        <f aca="false">(2.571*(19.44-D2336)+3.87)*$K$2</f>
        <v>0</v>
      </c>
      <c r="O2336" s="1" t="n">
        <f aca="false">IF(N2336&gt;0,N2336,0)</f>
        <v>0</v>
      </c>
      <c r="P2336" s="1" t="n">
        <f aca="false">O2336*1.5</f>
        <v>0</v>
      </c>
      <c r="Q2336" s="1" t="n">
        <f aca="false">P2336/(3.6*$Q$2)</f>
        <v>0</v>
      </c>
      <c r="R2336" s="1" t="n">
        <f aca="false">(K2336+L2336)*$R$2</f>
        <v>9497.5102570157</v>
      </c>
      <c r="S2336" s="19" t="n">
        <f aca="false">J2336-R2336</f>
        <v>-9497.5102570157</v>
      </c>
      <c r="T2336" s="1" t="n">
        <f aca="false">IF(S2336&lt;0,S2336/$G$3,0)</f>
        <v>-13567.8717957367</v>
      </c>
      <c r="U2336" s="1" t="n">
        <f aca="false">IF(S2336&gt;0,S2336*0.7,0)</f>
        <v>0</v>
      </c>
      <c r="V2336" s="14" t="n">
        <f aca="false">V2335+U2336+T2336</f>
        <v>9158372.05165219</v>
      </c>
      <c r="W2336" s="19" t="n">
        <f aca="false">V2336/1000</f>
        <v>9158.37205165219</v>
      </c>
      <c r="X2336" s="19" t="n">
        <f aca="false">W2336*3600000000*2/237000000</f>
        <v>278229.024353991</v>
      </c>
      <c r="Y2336" s="19" t="n">
        <f aca="false">X2336/30.662</f>
        <v>9074.06641295384</v>
      </c>
    </row>
    <row r="2337" customFormat="false" ht="17.9" hidden="false" customHeight="false" outlineLevel="0" collapsed="false">
      <c r="A2337" s="2" t="n">
        <v>4</v>
      </c>
      <c r="B2337" s="3" t="n">
        <v>7</v>
      </c>
      <c r="C2337" s="38" t="n">
        <v>22</v>
      </c>
      <c r="D2337" s="1" t="n">
        <v>14.4</v>
      </c>
      <c r="E2337" s="3" t="n">
        <v>0</v>
      </c>
      <c r="F2337" s="23" t="n">
        <f aca="false">IF(D2337&lt;25, 0.24, 0.24-(0.01/5)*(D2337-25))</f>
        <v>0.24</v>
      </c>
      <c r="G2337" s="40" t="n">
        <f aca="false">(E2337/1000)*$G$1*F2337</f>
        <v>0</v>
      </c>
      <c r="H2337" s="40" t="n">
        <v>0.226258633733424</v>
      </c>
      <c r="I2337" s="3" t="n">
        <f aca="false">H2337*$J$2</f>
        <v>0</v>
      </c>
      <c r="J2337" s="19" t="n">
        <f aca="false">SUM(I2337+G2337)</f>
        <v>0</v>
      </c>
      <c r="K2337" s="1" t="n">
        <v>0</v>
      </c>
      <c r="L2337" s="39" t="n">
        <v>1.5965307897813</v>
      </c>
      <c r="M2337" s="39"/>
      <c r="N2337" s="1" t="n">
        <f aca="false">(2.571*(19.44-D2337)+3.87)*$K$2</f>
        <v>0</v>
      </c>
      <c r="O2337" s="1" t="n">
        <f aca="false">IF(N2337&gt;0,N2337,0)</f>
        <v>0</v>
      </c>
      <c r="P2337" s="1" t="n">
        <f aca="false">O2337*1.5</f>
        <v>0</v>
      </c>
      <c r="Q2337" s="1" t="n">
        <f aca="false">P2337/(3.6*$Q$2)</f>
        <v>0</v>
      </c>
      <c r="R2337" s="1" t="n">
        <f aca="false">(K2337+L2337)*$R$2</f>
        <v>7982.6539489065</v>
      </c>
      <c r="S2337" s="19" t="n">
        <f aca="false">J2337-R2337</f>
        <v>-7982.6539489065</v>
      </c>
      <c r="T2337" s="1" t="n">
        <f aca="false">IF(S2337&lt;0,S2337/$G$3,0)</f>
        <v>-11403.7913555807</v>
      </c>
      <c r="U2337" s="1" t="n">
        <f aca="false">IF(S2337&gt;0,S2337*0.7,0)</f>
        <v>0</v>
      </c>
      <c r="V2337" s="14" t="n">
        <f aca="false">V2336+U2337+T2337</f>
        <v>9146968.26029661</v>
      </c>
      <c r="W2337" s="19" t="n">
        <f aca="false">V2337/1000</f>
        <v>9146.96826029661</v>
      </c>
      <c r="X2337" s="19" t="n">
        <f aca="false">W2337*3600000000*2/237000000</f>
        <v>277882.580059644</v>
      </c>
      <c r="Y2337" s="19" t="n">
        <f aca="false">X2337/30.662</f>
        <v>9062.76759701402</v>
      </c>
    </row>
    <row r="2338" customFormat="false" ht="17.9" hidden="false" customHeight="false" outlineLevel="0" collapsed="false">
      <c r="A2338" s="2" t="n">
        <v>4</v>
      </c>
      <c r="B2338" s="3" t="n">
        <v>7</v>
      </c>
      <c r="C2338" s="38" t="n">
        <v>23</v>
      </c>
      <c r="D2338" s="1" t="n">
        <v>14.4</v>
      </c>
      <c r="E2338" s="3" t="n">
        <v>0</v>
      </c>
      <c r="F2338" s="23" t="n">
        <f aca="false">IF(D2338&lt;25, 0.24, 0.24-(0.01/5)*(D2338-25))</f>
        <v>0.24</v>
      </c>
      <c r="G2338" s="40" t="n">
        <f aca="false">(E2338/1000)*$G$1*F2338</f>
        <v>0</v>
      </c>
      <c r="H2338" s="40" t="n">
        <v>0.217115996593875</v>
      </c>
      <c r="I2338" s="3" t="n">
        <f aca="false">H2338*$J$2</f>
        <v>0</v>
      </c>
      <c r="J2338" s="19" t="n">
        <f aca="false">SUM(I2338+G2338)</f>
        <v>0</v>
      </c>
      <c r="K2338" s="1" t="n">
        <v>0</v>
      </c>
      <c r="L2338" s="39" t="n">
        <v>1.35333247284691</v>
      </c>
      <c r="M2338" s="39"/>
      <c r="N2338" s="1" t="n">
        <f aca="false">(2.571*(19.44-D2338)+3.87)*$K$2</f>
        <v>0</v>
      </c>
      <c r="O2338" s="1" t="n">
        <f aca="false">IF(N2338&gt;0,N2338,0)</f>
        <v>0</v>
      </c>
      <c r="P2338" s="1" t="n">
        <f aca="false">O2338*1.5</f>
        <v>0</v>
      </c>
      <c r="Q2338" s="1" t="n">
        <f aca="false">P2338/(3.6*$Q$2)</f>
        <v>0</v>
      </c>
      <c r="R2338" s="1" t="n">
        <f aca="false">(K2338+L2338)*$R$2</f>
        <v>6766.66236423455</v>
      </c>
      <c r="S2338" s="19" t="n">
        <f aca="false">J2338-R2338</f>
        <v>-6766.66236423455</v>
      </c>
      <c r="T2338" s="1" t="n">
        <f aca="false">IF(S2338&lt;0,S2338/$G$3,0)</f>
        <v>-9666.66052033507</v>
      </c>
      <c r="U2338" s="1" t="n">
        <f aca="false">IF(S2338&gt;0,S2338*0.7,0)</f>
        <v>0</v>
      </c>
      <c r="V2338" s="14" t="n">
        <f aca="false">V2337+U2338+T2338</f>
        <v>9137301.59977627</v>
      </c>
      <c r="W2338" s="19" t="n">
        <f aca="false">V2338/1000</f>
        <v>9137.30159977627</v>
      </c>
      <c r="X2338" s="19" t="n">
        <f aca="false">W2338*3600000000*2/237000000</f>
        <v>277588.909360292</v>
      </c>
      <c r="Y2338" s="19" t="n">
        <f aca="false">X2338/30.662</f>
        <v>9053.18992108446</v>
      </c>
    </row>
    <row r="2339" customFormat="false" ht="17.9" hidden="false" customHeight="false" outlineLevel="0" collapsed="false">
      <c r="A2339" s="2" t="n">
        <v>4</v>
      </c>
      <c r="B2339" s="3" t="n">
        <v>8</v>
      </c>
      <c r="C2339" s="38" t="n">
        <v>0</v>
      </c>
      <c r="D2339" s="1" t="n">
        <v>13.9</v>
      </c>
      <c r="E2339" s="3" t="n">
        <v>0</v>
      </c>
      <c r="F2339" s="23" t="n">
        <f aca="false">IF(D2339&lt;25, 0.24, 0.24-(0.01/5)*(D2339-25))</f>
        <v>0.24</v>
      </c>
      <c r="G2339" s="40" t="n">
        <f aca="false">(E2339/1000)*$G$1*F2339</f>
        <v>0</v>
      </c>
      <c r="H2339" s="40" t="n">
        <v>0.213454214756824</v>
      </c>
      <c r="I2339" s="3" t="n">
        <f aca="false">H2339*$J$2</f>
        <v>0</v>
      </c>
      <c r="J2339" s="19" t="n">
        <f aca="false">SUM(I2339+G2339)</f>
        <v>0</v>
      </c>
      <c r="K2339" s="1" t="n">
        <v>0</v>
      </c>
      <c r="L2339" s="39" t="n">
        <v>1.24450921095413</v>
      </c>
      <c r="M2339" s="39"/>
      <c r="N2339" s="1" t="n">
        <f aca="false">(2.571*(19.44-D2339)+3.87)*$K$2</f>
        <v>0</v>
      </c>
      <c r="O2339" s="1" t="n">
        <f aca="false">IF(N2339&gt;0,N2339,0)</f>
        <v>0</v>
      </c>
      <c r="P2339" s="1" t="n">
        <f aca="false">O2339*1.5</f>
        <v>0</v>
      </c>
      <c r="Q2339" s="1" t="n">
        <f aca="false">P2339/(3.6*$Q$2)</f>
        <v>0</v>
      </c>
      <c r="R2339" s="1" t="n">
        <f aca="false">(K2339+L2339)*$R$2</f>
        <v>6222.54605477065</v>
      </c>
      <c r="S2339" s="19" t="n">
        <f aca="false">J2339-R2339</f>
        <v>-6222.54605477065</v>
      </c>
      <c r="T2339" s="1" t="n">
        <f aca="false">IF(S2339&lt;0,S2339/$G$3,0)</f>
        <v>-8889.35150681521</v>
      </c>
      <c r="U2339" s="1" t="n">
        <f aca="false">IF(S2339&gt;0,S2339*0.7,0)</f>
        <v>0</v>
      </c>
      <c r="V2339" s="14" t="n">
        <f aca="false">V2338+U2339+T2339</f>
        <v>9128412.24826946</v>
      </c>
      <c r="W2339" s="19" t="n">
        <f aca="false">V2339/1000</f>
        <v>9128.41224826946</v>
      </c>
      <c r="X2339" s="19" t="n">
        <f aca="false">W2339*3600000000*2/237000000</f>
        <v>277318.853111984</v>
      </c>
      <c r="Y2339" s="19" t="n">
        <f aca="false">X2339/30.662</f>
        <v>9044.38239879928</v>
      </c>
    </row>
    <row r="2340" customFormat="false" ht="17.9" hidden="false" customHeight="false" outlineLevel="0" collapsed="false">
      <c r="A2340" s="2" t="n">
        <v>4</v>
      </c>
      <c r="B2340" s="3" t="n">
        <v>8</v>
      </c>
      <c r="C2340" s="38" t="n">
        <v>1</v>
      </c>
      <c r="D2340" s="1" t="n">
        <v>13.9</v>
      </c>
      <c r="E2340" s="3" t="n">
        <v>0</v>
      </c>
      <c r="F2340" s="23" t="n">
        <f aca="false">IF(D2340&lt;25, 0.24, 0.24-(0.01/5)*(D2340-25))</f>
        <v>0.24</v>
      </c>
      <c r="G2340" s="40" t="n">
        <f aca="false">(E2340/1000)*$G$1*F2340</f>
        <v>0</v>
      </c>
      <c r="H2340" s="40" t="n">
        <v>0.193793281618377</v>
      </c>
      <c r="I2340" s="3" t="n">
        <f aca="false">H2340*$J$2</f>
        <v>0</v>
      </c>
      <c r="J2340" s="19" t="n">
        <f aca="false">SUM(I2340+G2340)</f>
        <v>0</v>
      </c>
      <c r="K2340" s="1" t="n">
        <v>0</v>
      </c>
      <c r="L2340" s="39" t="n">
        <v>1.10671204075866</v>
      </c>
      <c r="M2340" s="39"/>
      <c r="N2340" s="1" t="n">
        <f aca="false">(2.571*(19.44-D2340)+3.87)*$K$2</f>
        <v>0</v>
      </c>
      <c r="O2340" s="1" t="n">
        <f aca="false">IF(N2340&gt;0,N2340,0)</f>
        <v>0</v>
      </c>
      <c r="P2340" s="1" t="n">
        <f aca="false">O2340*1.5</f>
        <v>0</v>
      </c>
      <c r="Q2340" s="1" t="n">
        <f aca="false">P2340/(3.6*$Q$2)</f>
        <v>0</v>
      </c>
      <c r="R2340" s="1" t="n">
        <f aca="false">(K2340+L2340)*$R$2</f>
        <v>5533.5602037933</v>
      </c>
      <c r="S2340" s="19" t="n">
        <f aca="false">J2340-R2340</f>
        <v>-5533.5602037933</v>
      </c>
      <c r="T2340" s="1" t="n">
        <f aca="false">IF(S2340&lt;0,S2340/$G$3,0)</f>
        <v>-7905.086005419</v>
      </c>
      <c r="U2340" s="1" t="n">
        <f aca="false">IF(S2340&gt;0,S2340*0.7,0)</f>
        <v>0</v>
      </c>
      <c r="V2340" s="14" t="n">
        <f aca="false">V2339+U2340+T2340</f>
        <v>9120507.16226404</v>
      </c>
      <c r="W2340" s="19" t="n">
        <f aca="false">V2340/1000</f>
        <v>9120.50716226404</v>
      </c>
      <c r="X2340" s="19" t="n">
        <f aca="false">W2340*3600000000*2/237000000</f>
        <v>277078.698600426</v>
      </c>
      <c r="Y2340" s="19" t="n">
        <f aca="false">X2340/30.662</f>
        <v>9036.55008154805</v>
      </c>
    </row>
    <row r="2341" customFormat="false" ht="17.9" hidden="false" customHeight="false" outlineLevel="0" collapsed="false">
      <c r="A2341" s="2" t="n">
        <v>4</v>
      </c>
      <c r="B2341" s="3" t="n">
        <v>8</v>
      </c>
      <c r="C2341" s="38" t="n">
        <v>2</v>
      </c>
      <c r="D2341" s="1" t="n">
        <v>13.9</v>
      </c>
      <c r="E2341" s="3" t="n">
        <v>0</v>
      </c>
      <c r="F2341" s="23" t="n">
        <f aca="false">IF(D2341&lt;25, 0.24, 0.24-(0.01/5)*(D2341-25))</f>
        <v>0.24</v>
      </c>
      <c r="G2341" s="40" t="n">
        <f aca="false">(E2341/1000)*$G$1*F2341</f>
        <v>0</v>
      </c>
      <c r="H2341" s="40" t="n">
        <v>0.180992551789762</v>
      </c>
      <c r="I2341" s="3" t="n">
        <f aca="false">H2341*$J$2</f>
        <v>0</v>
      </c>
      <c r="J2341" s="19" t="n">
        <f aca="false">SUM(I2341+G2341)</f>
        <v>0</v>
      </c>
      <c r="K2341" s="1" t="n">
        <v>0</v>
      </c>
      <c r="L2341" s="39" t="n">
        <v>1.05195819829688</v>
      </c>
      <c r="M2341" s="39"/>
      <c r="N2341" s="1" t="n">
        <f aca="false">(2.571*(19.44-D2341)+3.87)*$K$2</f>
        <v>0</v>
      </c>
      <c r="O2341" s="1" t="n">
        <f aca="false">IF(N2341&gt;0,N2341,0)</f>
        <v>0</v>
      </c>
      <c r="P2341" s="1" t="n">
        <f aca="false">O2341*1.5</f>
        <v>0</v>
      </c>
      <c r="Q2341" s="1" t="n">
        <f aca="false">P2341/(3.6*$Q$2)</f>
        <v>0</v>
      </c>
      <c r="R2341" s="1" t="n">
        <f aca="false">(K2341+L2341)*$R$2</f>
        <v>5259.7909914844</v>
      </c>
      <c r="S2341" s="19" t="n">
        <f aca="false">J2341-R2341</f>
        <v>-5259.7909914844</v>
      </c>
      <c r="T2341" s="1" t="n">
        <f aca="false">IF(S2341&lt;0,S2341/$G$3,0)</f>
        <v>-7513.987130692</v>
      </c>
      <c r="U2341" s="1" t="n">
        <f aca="false">IF(S2341&gt;0,S2341*0.7,0)</f>
        <v>0</v>
      </c>
      <c r="V2341" s="14" t="n">
        <f aca="false">V2340+U2341+T2341</f>
        <v>9112993.17513335</v>
      </c>
      <c r="W2341" s="19" t="n">
        <f aca="false">V2341/1000</f>
        <v>9112.99317513335</v>
      </c>
      <c r="X2341" s="19" t="n">
        <f aca="false">W2341*3600000000*2/237000000</f>
        <v>276850.425573671</v>
      </c>
      <c r="Y2341" s="19" t="n">
        <f aca="false">X2341/30.662</f>
        <v>9029.10526298582</v>
      </c>
    </row>
    <row r="2342" customFormat="false" ht="17.9" hidden="false" customHeight="false" outlineLevel="0" collapsed="false">
      <c r="A2342" s="2" t="n">
        <v>4</v>
      </c>
      <c r="B2342" s="3" t="n">
        <v>8</v>
      </c>
      <c r="C2342" s="38" t="n">
        <v>3</v>
      </c>
      <c r="D2342" s="1" t="n">
        <v>13.3</v>
      </c>
      <c r="E2342" s="3" t="n">
        <v>0</v>
      </c>
      <c r="F2342" s="23" t="n">
        <f aca="false">IF(D2342&lt;25, 0.24, 0.24-(0.01/5)*(D2342-25))</f>
        <v>0.24</v>
      </c>
      <c r="G2342" s="40" t="n">
        <f aca="false">(E2342/1000)*$G$1*F2342</f>
        <v>0</v>
      </c>
      <c r="H2342" s="40" t="n">
        <v>0.160132214107971</v>
      </c>
      <c r="I2342" s="3" t="n">
        <f aca="false">H2342*$J$2</f>
        <v>0</v>
      </c>
      <c r="J2342" s="19" t="n">
        <f aca="false">SUM(I2342+G2342)</f>
        <v>0</v>
      </c>
      <c r="K2342" s="1" t="n">
        <v>0</v>
      </c>
      <c r="L2342" s="39" t="n">
        <v>0.904579105670602</v>
      </c>
      <c r="M2342" s="39"/>
      <c r="N2342" s="1" t="n">
        <f aca="false">(2.571*(19.44-D2342)+3.87)*$K$2</f>
        <v>0</v>
      </c>
      <c r="O2342" s="1" t="n">
        <f aca="false">IF(N2342&gt;0,N2342,0)</f>
        <v>0</v>
      </c>
      <c r="P2342" s="1" t="n">
        <f aca="false">O2342*1.5</f>
        <v>0</v>
      </c>
      <c r="Q2342" s="1" t="n">
        <f aca="false">P2342/(3.6*$Q$2)</f>
        <v>0</v>
      </c>
      <c r="R2342" s="1" t="n">
        <f aca="false">(K2342+L2342)*$R$2</f>
        <v>4522.89552835301</v>
      </c>
      <c r="S2342" s="19" t="n">
        <f aca="false">J2342-R2342</f>
        <v>-4522.89552835301</v>
      </c>
      <c r="T2342" s="1" t="n">
        <f aca="false">IF(S2342&lt;0,S2342/$G$3,0)</f>
        <v>-6461.27932621859</v>
      </c>
      <c r="U2342" s="1" t="n">
        <f aca="false">IF(S2342&gt;0,S2342*0.7,0)</f>
        <v>0</v>
      </c>
      <c r="V2342" s="14" t="n">
        <f aca="false">V2341+U2342+T2342</f>
        <v>9106531.89580713</v>
      </c>
      <c r="W2342" s="19" t="n">
        <f aca="false">V2342/1000</f>
        <v>9106.53189580713</v>
      </c>
      <c r="X2342" s="19" t="n">
        <f aca="false">W2342*3600000000*2/237000000</f>
        <v>276654.133543508</v>
      </c>
      <c r="Y2342" s="19" t="n">
        <f aca="false">X2342/30.662</f>
        <v>9022.70346172812</v>
      </c>
    </row>
    <row r="2343" customFormat="false" ht="17.9" hidden="false" customHeight="false" outlineLevel="0" collapsed="false">
      <c r="A2343" s="2" t="n">
        <v>4</v>
      </c>
      <c r="B2343" s="3" t="n">
        <v>8</v>
      </c>
      <c r="C2343" s="38" t="n">
        <v>4</v>
      </c>
      <c r="D2343" s="1" t="n">
        <v>12.8</v>
      </c>
      <c r="E2343" s="3" t="n">
        <v>0</v>
      </c>
      <c r="F2343" s="23" t="n">
        <f aca="false">IF(D2343&lt;25, 0.24, 0.24-(0.01/5)*(D2343-25))</f>
        <v>0.24</v>
      </c>
      <c r="G2343" s="40" t="n">
        <f aca="false">(E2343/1000)*$G$1*F2343</f>
        <v>0</v>
      </c>
      <c r="H2343" s="40" t="n">
        <v>0.143073098268457</v>
      </c>
      <c r="I2343" s="3" t="n">
        <f aca="false">H2343*$J$2</f>
        <v>0</v>
      </c>
      <c r="J2343" s="19" t="n">
        <f aca="false">SUM(I2343+G2343)</f>
        <v>0</v>
      </c>
      <c r="K2343" s="1" t="n">
        <v>0</v>
      </c>
      <c r="L2343" s="39" t="n">
        <v>0.856897634526805</v>
      </c>
      <c r="M2343" s="39"/>
      <c r="N2343" s="1" t="n">
        <f aca="false">(2.571*(19.44-D2343)+3.87)*$K$2</f>
        <v>0</v>
      </c>
      <c r="O2343" s="1" t="n">
        <f aca="false">IF(N2343&gt;0,N2343,0)</f>
        <v>0</v>
      </c>
      <c r="P2343" s="1" t="n">
        <f aca="false">O2343*1.5</f>
        <v>0</v>
      </c>
      <c r="Q2343" s="1" t="n">
        <f aca="false">P2343/(3.6*$Q$2)</f>
        <v>0</v>
      </c>
      <c r="R2343" s="1" t="n">
        <f aca="false">(K2343+L2343)*$R$2</f>
        <v>4284.48817263403</v>
      </c>
      <c r="S2343" s="19" t="n">
        <f aca="false">J2343-R2343</f>
        <v>-4284.48817263403</v>
      </c>
      <c r="T2343" s="1" t="n">
        <f aca="false">IF(S2343&lt;0,S2343/$G$3,0)</f>
        <v>-6120.69738947718</v>
      </c>
      <c r="U2343" s="1" t="n">
        <f aca="false">IF(S2343&gt;0,S2343*0.7,0)</f>
        <v>0</v>
      </c>
      <c r="V2343" s="14" t="n">
        <f aca="false">V2342+U2343+T2343</f>
        <v>9100411.19841765</v>
      </c>
      <c r="W2343" s="19" t="n">
        <f aca="false">V2343/1000</f>
        <v>9100.41119841765</v>
      </c>
      <c r="X2343" s="19" t="n">
        <f aca="false">W2343*3600000000*2/237000000</f>
        <v>276468.188306359</v>
      </c>
      <c r="Y2343" s="19" t="n">
        <f aca="false">X2343/30.662</f>
        <v>9016.63910724542</v>
      </c>
    </row>
    <row r="2344" customFormat="false" ht="17.9" hidden="false" customHeight="false" outlineLevel="0" collapsed="false">
      <c r="A2344" s="2" t="n">
        <v>4</v>
      </c>
      <c r="B2344" s="3" t="n">
        <v>8</v>
      </c>
      <c r="C2344" s="38" t="n">
        <v>5</v>
      </c>
      <c r="D2344" s="1" t="n">
        <v>12.8</v>
      </c>
      <c r="E2344" s="3" t="n">
        <v>0</v>
      </c>
      <c r="F2344" s="23" t="n">
        <f aca="false">IF(D2344&lt;25, 0.24, 0.24-(0.01/5)*(D2344-25))</f>
        <v>0.24</v>
      </c>
      <c r="G2344" s="40" t="n">
        <f aca="false">(E2344/1000)*$G$1*F2344</f>
        <v>0</v>
      </c>
      <c r="H2344" s="40" t="n">
        <v>0.151712588061958</v>
      </c>
      <c r="I2344" s="3" t="n">
        <f aca="false">H2344*$J$2</f>
        <v>0</v>
      </c>
      <c r="J2344" s="19" t="n">
        <f aca="false">SUM(I2344+G2344)</f>
        <v>0</v>
      </c>
      <c r="K2344" s="1" t="n">
        <v>0</v>
      </c>
      <c r="L2344" s="39" t="n">
        <v>0.870129813121734</v>
      </c>
      <c r="M2344" s="39"/>
      <c r="N2344" s="1" t="n">
        <f aca="false">(2.571*(19.44-D2344)+3.87)*$K$2</f>
        <v>0</v>
      </c>
      <c r="O2344" s="1" t="n">
        <f aca="false">IF(N2344&gt;0,N2344,0)</f>
        <v>0</v>
      </c>
      <c r="P2344" s="1" t="n">
        <f aca="false">O2344*1.5</f>
        <v>0</v>
      </c>
      <c r="Q2344" s="1" t="n">
        <f aca="false">P2344/(3.6*$Q$2)</f>
        <v>0</v>
      </c>
      <c r="R2344" s="1" t="n">
        <f aca="false">(K2344+L2344)*$R$2</f>
        <v>4350.64906560867</v>
      </c>
      <c r="S2344" s="19" t="n">
        <f aca="false">J2344-R2344</f>
        <v>-4350.64906560867</v>
      </c>
      <c r="T2344" s="1" t="n">
        <f aca="false">IF(S2344&lt;0,S2344/$G$3,0)</f>
        <v>-6215.21295086953</v>
      </c>
      <c r="U2344" s="1" t="n">
        <f aca="false">IF(S2344&gt;0,S2344*0.7,0)</f>
        <v>0</v>
      </c>
      <c r="V2344" s="14" t="n">
        <f aca="false">V2343+U2344+T2344</f>
        <v>9094195.98546678</v>
      </c>
      <c r="W2344" s="19" t="n">
        <f aca="false">V2344/1000</f>
        <v>9094.19598546678</v>
      </c>
      <c r="X2344" s="19" t="n">
        <f aca="false">W2344*3600000000*2/237000000</f>
        <v>276279.371710383</v>
      </c>
      <c r="Y2344" s="19" t="n">
        <f aca="false">X2344/30.662</f>
        <v>9010.48110724621</v>
      </c>
    </row>
    <row r="2345" customFormat="false" ht="17.9" hidden="false" customHeight="false" outlineLevel="0" collapsed="false">
      <c r="A2345" s="2" t="n">
        <v>4</v>
      </c>
      <c r="B2345" s="3" t="n">
        <v>8</v>
      </c>
      <c r="C2345" s="38" t="n">
        <v>6</v>
      </c>
      <c r="D2345" s="1" t="n">
        <v>12.2</v>
      </c>
      <c r="E2345" s="3" t="n">
        <v>14.2917715260652</v>
      </c>
      <c r="F2345" s="23" t="n">
        <f aca="false">IF(D2345&lt;25, 0.24, 0.24-(0.01/5)*(D2345-25))</f>
        <v>0.24</v>
      </c>
      <c r="G2345" s="40" t="n">
        <f aca="false">(E2345/1000)*$G$1*F2345</f>
        <v>1123.74484496868</v>
      </c>
      <c r="H2345" s="40" t="n">
        <v>0.13823722485723</v>
      </c>
      <c r="I2345" s="3" t="n">
        <f aca="false">H2345*$J$2</f>
        <v>0</v>
      </c>
      <c r="J2345" s="19" t="n">
        <f aca="false">SUM(I2345+G2345)</f>
        <v>1123.74484496868</v>
      </c>
      <c r="K2345" s="1" t="n">
        <v>0</v>
      </c>
      <c r="L2345" s="39" t="n">
        <v>0.944731923475905</v>
      </c>
      <c r="M2345" s="39"/>
      <c r="N2345" s="1" t="n">
        <f aca="false">(2.571*(19.44-D2345)+3.87)*$K$2</f>
        <v>0</v>
      </c>
      <c r="O2345" s="1" t="n">
        <f aca="false">IF(N2345&gt;0,N2345,0)</f>
        <v>0</v>
      </c>
      <c r="P2345" s="1" t="n">
        <f aca="false">O2345*1.5</f>
        <v>0</v>
      </c>
      <c r="Q2345" s="1" t="n">
        <f aca="false">P2345/(3.6*$Q$2)</f>
        <v>0</v>
      </c>
      <c r="R2345" s="1" t="n">
        <f aca="false">(K2345+L2345)*$R$2</f>
        <v>4723.65961737953</v>
      </c>
      <c r="S2345" s="19" t="n">
        <f aca="false">J2345-R2345</f>
        <v>-3599.91477241085</v>
      </c>
      <c r="T2345" s="1" t="n">
        <f aca="false">IF(S2345&lt;0,S2345/$G$3,0)</f>
        <v>-5142.73538915836</v>
      </c>
      <c r="U2345" s="1" t="n">
        <f aca="false">IF(S2345&gt;0,S2345*0.7,0)</f>
        <v>0</v>
      </c>
      <c r="V2345" s="14" t="n">
        <f aca="false">V2344+U2345+T2345</f>
        <v>9089053.25007762</v>
      </c>
      <c r="W2345" s="19" t="n">
        <f aca="false">V2345/1000</f>
        <v>9089.05325007762</v>
      </c>
      <c r="X2345" s="19" t="n">
        <f aca="false">W2345*3600000000*2/237000000</f>
        <v>276123.136711219</v>
      </c>
      <c r="Y2345" s="19" t="n">
        <f aca="false">X2345/30.662</f>
        <v>9005.38571232206</v>
      </c>
    </row>
    <row r="2346" customFormat="false" ht="17.9" hidden="false" customHeight="false" outlineLevel="0" collapsed="false">
      <c r="A2346" s="2" t="n">
        <v>4</v>
      </c>
      <c r="B2346" s="3" t="n">
        <v>8</v>
      </c>
      <c r="C2346" s="38" t="n">
        <v>7</v>
      </c>
      <c r="D2346" s="1" t="n">
        <v>12.8</v>
      </c>
      <c r="E2346" s="3" t="n">
        <v>199.230777145133</v>
      </c>
      <c r="F2346" s="23" t="n">
        <f aca="false">IF(D2346&lt;25, 0.24, 0.24-(0.01/5)*(D2346-25))</f>
        <v>0.24</v>
      </c>
      <c r="G2346" s="40" t="n">
        <f aca="false">(E2346/1000)*$G$1*F2346</f>
        <v>15665.2769299892</v>
      </c>
      <c r="H2346" s="40" t="n">
        <v>0.140261311875761</v>
      </c>
      <c r="I2346" s="3" t="n">
        <f aca="false">H2346*$J$2</f>
        <v>0</v>
      </c>
      <c r="J2346" s="19" t="n">
        <f aca="false">SUM(I2346+G2346)</f>
        <v>15665.2769299892</v>
      </c>
      <c r="K2346" s="1" t="n">
        <v>0</v>
      </c>
      <c r="L2346" s="39" t="n">
        <v>0.872411223224308</v>
      </c>
      <c r="M2346" s="39"/>
      <c r="N2346" s="1" t="n">
        <f aca="false">(2.571*(19.44-D2346)+3.87)*$K$2</f>
        <v>0</v>
      </c>
      <c r="O2346" s="1" t="n">
        <f aca="false">IF(N2346&gt;0,N2346,0)</f>
        <v>0</v>
      </c>
      <c r="P2346" s="1" t="n">
        <f aca="false">O2346*1.5</f>
        <v>0</v>
      </c>
      <c r="Q2346" s="1" t="n">
        <f aca="false">P2346/(3.6*$Q$2)</f>
        <v>0</v>
      </c>
      <c r="R2346" s="1" t="n">
        <f aca="false">(K2346+L2346)*$R$2</f>
        <v>4362.05611612154</v>
      </c>
      <c r="S2346" s="19" t="n">
        <f aca="false">J2346-R2346</f>
        <v>11303.2208138677</v>
      </c>
      <c r="T2346" s="1" t="n">
        <f aca="false">IF(S2346&lt;0,S2346/$G$3,0)</f>
        <v>0</v>
      </c>
      <c r="U2346" s="1" t="n">
        <f aca="false">IF(S2346&gt;0,S2346*0.7,0)</f>
        <v>7912.25456970739</v>
      </c>
      <c r="V2346" s="14" t="n">
        <f aca="false">V2345+U2346+T2346</f>
        <v>9096965.50464733</v>
      </c>
      <c r="W2346" s="19" t="n">
        <f aca="false">V2346/1000</f>
        <v>9096.96550464733</v>
      </c>
      <c r="X2346" s="19" t="n">
        <f aca="false">W2346*3600000000*2/237000000</f>
        <v>276363.509001944</v>
      </c>
      <c r="Y2346" s="19" t="n">
        <f aca="false">X2346/30.662</f>
        <v>9013.22513214872</v>
      </c>
    </row>
    <row r="2347" customFormat="false" ht="17.9" hidden="false" customHeight="false" outlineLevel="0" collapsed="false">
      <c r="A2347" s="2" t="n">
        <v>4</v>
      </c>
      <c r="B2347" s="3" t="n">
        <v>8</v>
      </c>
      <c r="C2347" s="38" t="n">
        <v>8</v>
      </c>
      <c r="D2347" s="1" t="n">
        <v>13.9</v>
      </c>
      <c r="E2347" s="3" t="n">
        <v>449.495824249937</v>
      </c>
      <c r="F2347" s="23" t="n">
        <f aca="false">IF(D2347&lt;25, 0.24, 0.24-(0.01/5)*(D2347-25))</f>
        <v>0.24</v>
      </c>
      <c r="G2347" s="40" t="n">
        <f aca="false">(E2347/1000)*$G$1*F2347</f>
        <v>35343.3172657834</v>
      </c>
      <c r="H2347" s="40" t="n">
        <v>0.146758133435434</v>
      </c>
      <c r="I2347" s="3" t="n">
        <f aca="false">H2347*$J$2</f>
        <v>0</v>
      </c>
      <c r="J2347" s="19" t="n">
        <f aca="false">SUM(I2347+G2347)</f>
        <v>35343.3172657834</v>
      </c>
      <c r="K2347" s="1" t="n">
        <v>0</v>
      </c>
      <c r="L2347" s="39" t="n">
        <v>0.905035387691117</v>
      </c>
      <c r="M2347" s="39"/>
      <c r="N2347" s="1" t="n">
        <f aca="false">(2.571*(19.44-D2347)+3.87)*$K$2</f>
        <v>0</v>
      </c>
      <c r="O2347" s="1" t="n">
        <f aca="false">IF(N2347&gt;0,N2347,0)</f>
        <v>0</v>
      </c>
      <c r="P2347" s="1" t="n">
        <f aca="false">O2347*1.5</f>
        <v>0</v>
      </c>
      <c r="Q2347" s="1" t="n">
        <f aca="false">P2347/(3.6*$Q$2)</f>
        <v>0</v>
      </c>
      <c r="R2347" s="1" t="n">
        <f aca="false">(K2347+L2347)*$R$2</f>
        <v>4525.17693845559</v>
      </c>
      <c r="S2347" s="19" t="n">
        <f aca="false">J2347-R2347</f>
        <v>30818.1403273279</v>
      </c>
      <c r="T2347" s="1" t="n">
        <f aca="false">IF(S2347&lt;0,S2347/$G$3,0)</f>
        <v>0</v>
      </c>
      <c r="U2347" s="1" t="n">
        <f aca="false">IF(S2347&gt;0,S2347*0.7,0)</f>
        <v>21572.6982291295</v>
      </c>
      <c r="V2347" s="14" t="n">
        <f aca="false">V2346+U2347+T2347</f>
        <v>9118538.20287646</v>
      </c>
      <c r="W2347" s="19" t="n">
        <f aca="false">V2347/1000</f>
        <v>9118.53820287646</v>
      </c>
      <c r="X2347" s="19" t="n">
        <f aca="false">W2347*3600000000*2/237000000</f>
        <v>277018.882112703</v>
      </c>
      <c r="Y2347" s="19" t="n">
        <f aca="false">X2347/30.662</f>
        <v>9034.59924703876</v>
      </c>
    </row>
    <row r="2348" customFormat="false" ht="17.9" hidden="false" customHeight="false" outlineLevel="0" collapsed="false">
      <c r="A2348" s="2" t="n">
        <v>4</v>
      </c>
      <c r="B2348" s="3" t="n">
        <v>8</v>
      </c>
      <c r="C2348" s="38" t="n">
        <v>9</v>
      </c>
      <c r="D2348" s="1" t="n">
        <v>15.6</v>
      </c>
      <c r="E2348" s="3" t="n">
        <v>679.649115003072</v>
      </c>
      <c r="F2348" s="23" t="n">
        <f aca="false">IF(D2348&lt;25, 0.24, 0.24-(0.01/5)*(D2348-25))</f>
        <v>0.24</v>
      </c>
      <c r="G2348" s="40" t="n">
        <f aca="false">(E2348/1000)*$G$1*F2348</f>
        <v>53439.9943337535</v>
      </c>
      <c r="H2348" s="40" t="n">
        <v>0.165464475878087</v>
      </c>
      <c r="I2348" s="3" t="n">
        <f aca="false">H2348*$J$2</f>
        <v>0</v>
      </c>
      <c r="J2348" s="19" t="n">
        <f aca="false">SUM(I2348+G2348)</f>
        <v>53439.9943337535</v>
      </c>
      <c r="K2348" s="1" t="n">
        <v>0</v>
      </c>
      <c r="L2348" s="39" t="n">
        <v>0.986253587342752</v>
      </c>
      <c r="M2348" s="39"/>
      <c r="N2348" s="1" t="n">
        <f aca="false">(2.571*(19.44-D2348)+3.87)*$K$2</f>
        <v>0</v>
      </c>
      <c r="O2348" s="1" t="n">
        <f aca="false">IF(N2348&gt;0,N2348,0)</f>
        <v>0</v>
      </c>
      <c r="P2348" s="1" t="n">
        <f aca="false">O2348*1.5</f>
        <v>0</v>
      </c>
      <c r="Q2348" s="1" t="n">
        <f aca="false">P2348/(3.6*$Q$2)</f>
        <v>0</v>
      </c>
      <c r="R2348" s="1" t="n">
        <f aca="false">(K2348+L2348)*$R$2</f>
        <v>4931.26793671376</v>
      </c>
      <c r="S2348" s="19" t="n">
        <f aca="false">J2348-R2348</f>
        <v>48508.7263970398</v>
      </c>
      <c r="T2348" s="1" t="n">
        <f aca="false">IF(S2348&lt;0,S2348/$G$3,0)</f>
        <v>0</v>
      </c>
      <c r="U2348" s="1" t="n">
        <f aca="false">IF(S2348&gt;0,S2348*0.7,0)</f>
        <v>33956.1084779278</v>
      </c>
      <c r="V2348" s="14" t="n">
        <f aca="false">V2347+U2348+T2348</f>
        <v>9152494.31135439</v>
      </c>
      <c r="W2348" s="19" t="n">
        <f aca="false">V2348/1000</f>
        <v>9152.49431135439</v>
      </c>
      <c r="X2348" s="19" t="n">
        <f aca="false">W2348*3600000000*2/237000000</f>
        <v>278050.460091779</v>
      </c>
      <c r="Y2348" s="19" t="n">
        <f aca="false">X2348/30.662</f>
        <v>9068.24277906786</v>
      </c>
    </row>
    <row r="2349" customFormat="false" ht="17.9" hidden="false" customHeight="false" outlineLevel="0" collapsed="false">
      <c r="A2349" s="2" t="n">
        <v>4</v>
      </c>
      <c r="B2349" s="3" t="n">
        <v>8</v>
      </c>
      <c r="C2349" s="38" t="n">
        <v>10</v>
      </c>
      <c r="D2349" s="1" t="n">
        <v>15.6</v>
      </c>
      <c r="E2349" s="3" t="n">
        <v>855.097478704408</v>
      </c>
      <c r="F2349" s="23" t="n">
        <f aca="false">IF(D2349&lt;25, 0.24, 0.24-(0.01/5)*(D2349-25))</f>
        <v>0.24</v>
      </c>
      <c r="G2349" s="40" t="n">
        <f aca="false">(E2349/1000)*$G$1*F2349</f>
        <v>67235.2886335532</v>
      </c>
      <c r="H2349" s="40" t="n">
        <v>0.139238936319823</v>
      </c>
      <c r="I2349" s="3" t="n">
        <f aca="false">H2349*$J$2</f>
        <v>0</v>
      </c>
      <c r="J2349" s="19" t="n">
        <f aca="false">SUM(I2349+G2349)</f>
        <v>67235.2886335532</v>
      </c>
      <c r="K2349" s="1" t="n">
        <v>0</v>
      </c>
      <c r="L2349" s="39" t="n">
        <v>1.01454307261467</v>
      </c>
      <c r="M2349" s="39"/>
      <c r="N2349" s="1" t="n">
        <f aca="false">(2.571*(19.44-D2349)+3.87)*$K$2</f>
        <v>0</v>
      </c>
      <c r="O2349" s="1" t="n">
        <f aca="false">IF(N2349&gt;0,N2349,0)</f>
        <v>0</v>
      </c>
      <c r="P2349" s="1" t="n">
        <f aca="false">O2349*1.5</f>
        <v>0</v>
      </c>
      <c r="Q2349" s="1" t="n">
        <f aca="false">P2349/(3.6*$Q$2)</f>
        <v>0</v>
      </c>
      <c r="R2349" s="1" t="n">
        <f aca="false">(K2349+L2349)*$R$2</f>
        <v>5072.71536307335</v>
      </c>
      <c r="S2349" s="19" t="n">
        <f aca="false">J2349-R2349</f>
        <v>62162.5732704798</v>
      </c>
      <c r="T2349" s="1" t="n">
        <f aca="false">IF(S2349&lt;0,S2349/$G$3,0)</f>
        <v>0</v>
      </c>
      <c r="U2349" s="1" t="n">
        <f aca="false">IF(S2349&gt;0,S2349*0.7,0)</f>
        <v>43513.8012893359</v>
      </c>
      <c r="V2349" s="14" t="n">
        <f aca="false">V2348+U2349+T2349</f>
        <v>9196008.11264372</v>
      </c>
      <c r="W2349" s="19" t="n">
        <f aca="false">V2349/1000</f>
        <v>9196.00811264372</v>
      </c>
      <c r="X2349" s="19" t="n">
        <f aca="false">W2349*3600000000*2/237000000</f>
        <v>279372.398358797</v>
      </c>
      <c r="Y2349" s="19" t="n">
        <f aca="false">X2349/30.662</f>
        <v>9111.35602239895</v>
      </c>
    </row>
    <row r="2350" customFormat="false" ht="17.9" hidden="false" customHeight="false" outlineLevel="0" collapsed="false">
      <c r="A2350" s="2" t="n">
        <v>4</v>
      </c>
      <c r="B2350" s="3" t="n">
        <v>8</v>
      </c>
      <c r="C2350" s="38" t="n">
        <v>11</v>
      </c>
      <c r="D2350" s="1" t="n">
        <v>17.2</v>
      </c>
      <c r="E2350" s="3" t="n">
        <v>879.465685933195</v>
      </c>
      <c r="F2350" s="23" t="n">
        <f aca="false">IF(D2350&lt;25, 0.24, 0.24-(0.01/5)*(D2350-25))</f>
        <v>0.24</v>
      </c>
      <c r="G2350" s="40" t="n">
        <f aca="false">(E2350/1000)*$G$1*F2350</f>
        <v>69151.331526104</v>
      </c>
      <c r="H2350" s="40" t="n">
        <v>0.130228212886152</v>
      </c>
      <c r="I2350" s="3" t="n">
        <f aca="false">H2350*$J$2</f>
        <v>0</v>
      </c>
      <c r="J2350" s="19" t="n">
        <f aca="false">SUM(I2350+G2350)</f>
        <v>69151.331526104</v>
      </c>
      <c r="K2350" s="1" t="n">
        <v>0</v>
      </c>
      <c r="L2350" s="39" t="n">
        <v>1.132720115928</v>
      </c>
      <c r="M2350" s="39"/>
      <c r="N2350" s="1" t="n">
        <f aca="false">(2.571*(19.44-D2350)+3.87)*$K$2</f>
        <v>0</v>
      </c>
      <c r="O2350" s="1" t="n">
        <f aca="false">IF(N2350&gt;0,N2350,0)</f>
        <v>0</v>
      </c>
      <c r="P2350" s="1" t="n">
        <f aca="false">O2350*1.5</f>
        <v>0</v>
      </c>
      <c r="Q2350" s="1" t="n">
        <f aca="false">P2350/(3.6*$Q$2)</f>
        <v>0</v>
      </c>
      <c r="R2350" s="1" t="n">
        <f aca="false">(K2350+L2350)*$R$2</f>
        <v>5663.60057964</v>
      </c>
      <c r="S2350" s="19" t="n">
        <f aca="false">J2350-R2350</f>
        <v>63487.730946464</v>
      </c>
      <c r="T2350" s="1" t="n">
        <f aca="false">IF(S2350&lt;0,S2350/$G$3,0)</f>
        <v>0</v>
      </c>
      <c r="U2350" s="1" t="n">
        <f aca="false">IF(S2350&gt;0,S2350*0.7,0)</f>
        <v>44441.4116625248</v>
      </c>
      <c r="V2350" s="14" t="n">
        <f aca="false">V2349+U2350+T2350</f>
        <v>9240449.52430625</v>
      </c>
      <c r="W2350" s="19" t="n">
        <f aca="false">V2350/1000</f>
        <v>9240.44952430625</v>
      </c>
      <c r="X2350" s="19" t="n">
        <f aca="false">W2350*3600000000*2/237000000</f>
        <v>280722.517194114</v>
      </c>
      <c r="Y2350" s="19" t="n">
        <f aca="false">X2350/30.662</f>
        <v>9155.38833716372</v>
      </c>
    </row>
    <row r="2351" customFormat="false" ht="17.9" hidden="false" customHeight="false" outlineLevel="0" collapsed="false">
      <c r="A2351" s="2" t="n">
        <v>4</v>
      </c>
      <c r="B2351" s="3" t="n">
        <v>8</v>
      </c>
      <c r="C2351" s="38" t="n">
        <v>12</v>
      </c>
      <c r="D2351" s="1" t="n">
        <v>18.3</v>
      </c>
      <c r="E2351" s="3" t="n">
        <v>886.371490504138</v>
      </c>
      <c r="F2351" s="23" t="n">
        <f aca="false">IF(D2351&lt;25, 0.24, 0.24-(0.01/5)*(D2351-25))</f>
        <v>0.24</v>
      </c>
      <c r="G2351" s="40" t="n">
        <f aca="false">(E2351/1000)*$G$1*F2351</f>
        <v>69694.3266525518</v>
      </c>
      <c r="H2351" s="40" t="n">
        <v>0.118479904671316</v>
      </c>
      <c r="I2351" s="3" t="n">
        <f aca="false">H2351*$J$2</f>
        <v>0</v>
      </c>
      <c r="J2351" s="19" t="n">
        <f aca="false">SUM(I2351+G2351)</f>
        <v>69694.3266525518</v>
      </c>
      <c r="K2351" s="1" t="n">
        <v>0</v>
      </c>
      <c r="L2351" s="39" t="n">
        <v>1.33348420495452</v>
      </c>
      <c r="M2351" s="39"/>
      <c r="N2351" s="1" t="n">
        <f aca="false">(2.571*(19.44-D2351)+3.87)*$K$2</f>
        <v>0</v>
      </c>
      <c r="O2351" s="1" t="n">
        <f aca="false">IF(N2351&gt;0,N2351,0)</f>
        <v>0</v>
      </c>
      <c r="P2351" s="1" t="n">
        <f aca="false">O2351*1.5</f>
        <v>0</v>
      </c>
      <c r="Q2351" s="1" t="n">
        <f aca="false">P2351/(3.6*$Q$2)</f>
        <v>0</v>
      </c>
      <c r="R2351" s="1" t="n">
        <f aca="false">(K2351+L2351)*$R$2</f>
        <v>6667.4210247726</v>
      </c>
      <c r="S2351" s="19" t="n">
        <f aca="false">J2351-R2351</f>
        <v>63026.9056277792</v>
      </c>
      <c r="T2351" s="1" t="n">
        <f aca="false">IF(S2351&lt;0,S2351/$G$3,0)</f>
        <v>0</v>
      </c>
      <c r="U2351" s="1" t="n">
        <f aca="false">IF(S2351&gt;0,S2351*0.7,0)</f>
        <v>44118.8339394454</v>
      </c>
      <c r="V2351" s="14" t="n">
        <f aca="false">V2350+U2351+T2351</f>
        <v>9284568.35824569</v>
      </c>
      <c r="W2351" s="19" t="n">
        <f aca="false">V2351/1000</f>
        <v>9284.56835824569</v>
      </c>
      <c r="X2351" s="19" t="n">
        <f aca="false">W2351*3600000000*2/237000000</f>
        <v>282062.836199869</v>
      </c>
      <c r="Y2351" s="19" t="n">
        <f aca="false">X2351/30.662</f>
        <v>9199.10104363281</v>
      </c>
    </row>
    <row r="2352" customFormat="false" ht="17.9" hidden="false" customHeight="false" outlineLevel="0" collapsed="false">
      <c r="A2352" s="2" t="n">
        <v>4</v>
      </c>
      <c r="B2352" s="3" t="n">
        <v>8</v>
      </c>
      <c r="C2352" s="38" t="n">
        <v>13</v>
      </c>
      <c r="D2352" s="1" t="n">
        <v>18.3</v>
      </c>
      <c r="E2352" s="3" t="n">
        <v>941.744138563892</v>
      </c>
      <c r="F2352" s="23" t="n">
        <f aca="false">IF(D2352&lt;25, 0.24, 0.24-(0.01/5)*(D2352-25))</f>
        <v>0.24</v>
      </c>
      <c r="G2352" s="40" t="n">
        <f aca="false">(E2352/1000)*$G$1*F2352</f>
        <v>74048.2115223125</v>
      </c>
      <c r="H2352" s="40" t="n">
        <v>0.117151902953759</v>
      </c>
      <c r="I2352" s="3" t="n">
        <f aca="false">H2352*$J$2</f>
        <v>0</v>
      </c>
      <c r="J2352" s="19" t="n">
        <f aca="false">SUM(I2352+G2352)</f>
        <v>74048.2115223125</v>
      </c>
      <c r="K2352" s="1" t="n">
        <v>0</v>
      </c>
      <c r="L2352" s="39" t="n">
        <v>1.98665191732146</v>
      </c>
      <c r="M2352" s="39"/>
      <c r="N2352" s="1" t="n">
        <f aca="false">(2.571*(19.44-D2352)+3.87)*$K$2</f>
        <v>0</v>
      </c>
      <c r="O2352" s="1" t="n">
        <f aca="false">IF(N2352&gt;0,N2352,0)</f>
        <v>0</v>
      </c>
      <c r="P2352" s="1" t="n">
        <f aca="false">O2352*1.5</f>
        <v>0</v>
      </c>
      <c r="Q2352" s="1" t="n">
        <f aca="false">P2352/(3.6*$Q$2)</f>
        <v>0</v>
      </c>
      <c r="R2352" s="1" t="n">
        <f aca="false">(K2352+L2352)*$R$2</f>
        <v>9933.2595866073</v>
      </c>
      <c r="S2352" s="19" t="n">
        <f aca="false">J2352-R2352</f>
        <v>64114.9519357052</v>
      </c>
      <c r="T2352" s="1" t="n">
        <f aca="false">IF(S2352&lt;0,S2352/$G$3,0)</f>
        <v>0</v>
      </c>
      <c r="U2352" s="1" t="n">
        <f aca="false">IF(S2352&gt;0,S2352*0.7,0)</f>
        <v>44880.4663549937</v>
      </c>
      <c r="V2352" s="14" t="n">
        <f aca="false">V2351+U2352+T2352</f>
        <v>9329448.82460069</v>
      </c>
      <c r="W2352" s="19" t="n">
        <f aca="false">V2352/1000</f>
        <v>9329.44882460069</v>
      </c>
      <c r="X2352" s="19" t="n">
        <f aca="false">W2352*3600000000*2/237000000</f>
        <v>283426.293405591</v>
      </c>
      <c r="Y2352" s="19" t="n">
        <f aca="false">X2352/30.662</f>
        <v>9243.56837145622</v>
      </c>
    </row>
    <row r="2353" customFormat="false" ht="17.9" hidden="false" customHeight="false" outlineLevel="0" collapsed="false">
      <c r="A2353" s="2" t="n">
        <v>4</v>
      </c>
      <c r="B2353" s="3" t="n">
        <v>8</v>
      </c>
      <c r="C2353" s="38" t="n">
        <v>14</v>
      </c>
      <c r="D2353" s="1" t="n">
        <v>18.9</v>
      </c>
      <c r="E2353" s="3" t="n">
        <v>737.543307505156</v>
      </c>
      <c r="F2353" s="23" t="n">
        <f aca="false">IF(D2353&lt;25, 0.24, 0.24-(0.01/5)*(D2353-25))</f>
        <v>0.24</v>
      </c>
      <c r="G2353" s="40" t="n">
        <f aca="false">(E2353/1000)*$G$1*F2353</f>
        <v>57992.1452171614</v>
      </c>
      <c r="H2353" s="40" t="n">
        <v>0.125437074553618</v>
      </c>
      <c r="I2353" s="3" t="n">
        <f aca="false">H2353*$J$2</f>
        <v>0</v>
      </c>
      <c r="J2353" s="19" t="n">
        <f aca="false">SUM(I2353+G2353)</f>
        <v>57992.1452171614</v>
      </c>
      <c r="K2353" s="1" t="n">
        <v>0</v>
      </c>
      <c r="L2353" s="39" t="n">
        <v>3.67991449545191</v>
      </c>
      <c r="M2353" s="39"/>
      <c r="N2353" s="1" t="n">
        <f aca="false">(2.571*(19.44-D2353)+3.87)*$K$2</f>
        <v>0</v>
      </c>
      <c r="O2353" s="1" t="n">
        <f aca="false">IF(N2353&gt;0,N2353,0)</f>
        <v>0</v>
      </c>
      <c r="P2353" s="1" t="n">
        <f aca="false">O2353*1.5</f>
        <v>0</v>
      </c>
      <c r="Q2353" s="1" t="n">
        <f aca="false">P2353/(3.6*$Q$2)</f>
        <v>0</v>
      </c>
      <c r="R2353" s="1" t="n">
        <f aca="false">(K2353+L2353)*$R$2</f>
        <v>18399.5724772596</v>
      </c>
      <c r="S2353" s="19" t="n">
        <f aca="false">J2353-R2353</f>
        <v>39592.5727399019</v>
      </c>
      <c r="T2353" s="1" t="n">
        <f aca="false">IF(S2353&lt;0,S2353/$G$3,0)</f>
        <v>0</v>
      </c>
      <c r="U2353" s="1" t="n">
        <f aca="false">IF(S2353&gt;0,S2353*0.7,0)</f>
        <v>27714.8009179313</v>
      </c>
      <c r="V2353" s="14" t="n">
        <f aca="false">V2352+U2353+T2353</f>
        <v>9357163.62551862</v>
      </c>
      <c r="W2353" s="19" t="n">
        <f aca="false">V2353/1000</f>
        <v>9357.16362551862</v>
      </c>
      <c r="X2353" s="19" t="n">
        <f aca="false">W2353*3600000000*2/237000000</f>
        <v>284268.262041072</v>
      </c>
      <c r="Y2353" s="19" t="n">
        <f aca="false">X2353/30.662</f>
        <v>9271.0280490859</v>
      </c>
    </row>
    <row r="2354" customFormat="false" ht="17.9" hidden="false" customHeight="false" outlineLevel="0" collapsed="false">
      <c r="A2354" s="2" t="n">
        <v>4</v>
      </c>
      <c r="B2354" s="3" t="n">
        <v>8</v>
      </c>
      <c r="C2354" s="38" t="n">
        <v>15</v>
      </c>
      <c r="D2354" s="1" t="n">
        <v>19.4</v>
      </c>
      <c r="E2354" s="3" t="n">
        <v>527.84783155395</v>
      </c>
      <c r="F2354" s="23" t="n">
        <f aca="false">IF(D2354&lt;25, 0.24, 0.24-(0.01/5)*(D2354-25))</f>
        <v>0.24</v>
      </c>
      <c r="G2354" s="40" t="n">
        <f aca="false">(E2354/1000)*$G$1*F2354</f>
        <v>41504.0415776892</v>
      </c>
      <c r="H2354" s="40" t="n">
        <v>0.117557419801944</v>
      </c>
      <c r="I2354" s="3" t="n">
        <f aca="false">H2354*$J$2</f>
        <v>0</v>
      </c>
      <c r="J2354" s="19" t="n">
        <f aca="false">SUM(I2354+G2354)</f>
        <v>41504.0415776892</v>
      </c>
      <c r="K2354" s="1" t="n">
        <v>0</v>
      </c>
      <c r="L2354" s="39" t="n">
        <v>5.15918080596091</v>
      </c>
      <c r="M2354" s="39"/>
      <c r="N2354" s="1" t="n">
        <f aca="false">(2.571*(19.44-D2354)+3.87)*$K$2</f>
        <v>0</v>
      </c>
      <c r="O2354" s="1" t="n">
        <f aca="false">IF(N2354&gt;0,N2354,0)</f>
        <v>0</v>
      </c>
      <c r="P2354" s="1" t="n">
        <f aca="false">O2354*1.5</f>
        <v>0</v>
      </c>
      <c r="Q2354" s="1" t="n">
        <f aca="false">P2354/(3.6*$Q$2)</f>
        <v>0</v>
      </c>
      <c r="R2354" s="1" t="n">
        <f aca="false">(K2354+L2354)*$R$2</f>
        <v>25795.9040298045</v>
      </c>
      <c r="S2354" s="19" t="n">
        <f aca="false">J2354-R2354</f>
        <v>15708.1375478847</v>
      </c>
      <c r="T2354" s="1" t="n">
        <f aca="false">IF(S2354&lt;0,S2354/$G$3,0)</f>
        <v>0</v>
      </c>
      <c r="U2354" s="1" t="n">
        <f aca="false">IF(S2354&gt;0,S2354*0.7,0)</f>
        <v>10995.6962835193</v>
      </c>
      <c r="V2354" s="14" t="n">
        <f aca="false">V2353+U2354+T2354</f>
        <v>9368159.32180214</v>
      </c>
      <c r="W2354" s="19" t="n">
        <f aca="false">V2354/1000</f>
        <v>9368.15932180214</v>
      </c>
      <c r="X2354" s="19" t="n">
        <f aca="false">W2354*3600000000*2/237000000</f>
        <v>284602.308510445</v>
      </c>
      <c r="Y2354" s="19" t="n">
        <f aca="false">X2354/30.662</f>
        <v>9281.92252659464</v>
      </c>
    </row>
    <row r="2355" customFormat="false" ht="17.9" hidden="false" customHeight="false" outlineLevel="0" collapsed="false">
      <c r="A2355" s="2" t="n">
        <v>4</v>
      </c>
      <c r="B2355" s="3" t="n">
        <v>8</v>
      </c>
      <c r="C2355" s="38" t="n">
        <v>16</v>
      </c>
      <c r="D2355" s="1" t="n">
        <v>18.9</v>
      </c>
      <c r="E2355" s="3" t="n">
        <v>309.27241191597</v>
      </c>
      <c r="F2355" s="23" t="n">
        <f aca="false">IF(D2355&lt;25, 0.24, 0.24-(0.01/5)*(D2355-25))</f>
        <v>0.24</v>
      </c>
      <c r="G2355" s="40" t="n">
        <f aca="false">(E2355/1000)*$G$1*F2355</f>
        <v>24317.7186220584</v>
      </c>
      <c r="H2355" s="40" t="n">
        <v>0.138290737588107</v>
      </c>
      <c r="I2355" s="3" t="n">
        <f aca="false">H2355*$J$2</f>
        <v>0</v>
      </c>
      <c r="J2355" s="19" t="n">
        <f aca="false">SUM(I2355+G2355)</f>
        <v>24317.7186220584</v>
      </c>
      <c r="K2355" s="1" t="n">
        <v>0</v>
      </c>
      <c r="L2355" s="39" t="n">
        <v>5.70489410249661</v>
      </c>
      <c r="M2355" s="39"/>
      <c r="N2355" s="1" t="n">
        <f aca="false">(2.571*(19.44-D2355)+3.87)*$K$2</f>
        <v>0</v>
      </c>
      <c r="O2355" s="1" t="n">
        <f aca="false">IF(N2355&gt;0,N2355,0)</f>
        <v>0</v>
      </c>
      <c r="P2355" s="1" t="n">
        <f aca="false">O2355*1.5</f>
        <v>0</v>
      </c>
      <c r="Q2355" s="1" t="n">
        <f aca="false">P2355/(3.6*$Q$2)</f>
        <v>0</v>
      </c>
      <c r="R2355" s="1" t="n">
        <f aca="false">(K2355+L2355)*$R$2</f>
        <v>28524.4705124831</v>
      </c>
      <c r="S2355" s="19" t="n">
        <f aca="false">J2355-R2355</f>
        <v>-4206.75189042463</v>
      </c>
      <c r="T2355" s="1" t="n">
        <f aca="false">IF(S2355&lt;0,S2355/$G$3,0)</f>
        <v>-6009.64555774947</v>
      </c>
      <c r="U2355" s="1" t="n">
        <f aca="false">IF(S2355&gt;0,S2355*0.7,0)</f>
        <v>0</v>
      </c>
      <c r="V2355" s="14" t="n">
        <f aca="false">V2354+U2355+T2355</f>
        <v>9362149.67624439</v>
      </c>
      <c r="W2355" s="19" t="n">
        <f aca="false">V2355/1000</f>
        <v>9362.14967624439</v>
      </c>
      <c r="X2355" s="19" t="n">
        <f aca="false">W2355*3600000000*2/237000000</f>
        <v>284419.73699983</v>
      </c>
      <c r="Y2355" s="19" t="n">
        <f aca="false">X2355/30.662</f>
        <v>9275.96820167731</v>
      </c>
    </row>
    <row r="2356" customFormat="false" ht="17.9" hidden="false" customHeight="false" outlineLevel="0" collapsed="false">
      <c r="A2356" s="2" t="n">
        <v>4</v>
      </c>
      <c r="B2356" s="3" t="n">
        <v>8</v>
      </c>
      <c r="C2356" s="38" t="n">
        <v>17</v>
      </c>
      <c r="D2356" s="1" t="n">
        <v>18.3</v>
      </c>
      <c r="E2356" s="3" t="n">
        <v>132.442469989003</v>
      </c>
      <c r="F2356" s="23" t="n">
        <f aca="false">IF(D2356&lt;25, 0.24, 0.24-(0.01/5)*(D2356-25))</f>
        <v>0.24</v>
      </c>
      <c r="G2356" s="40" t="n">
        <f aca="false">(E2356/1000)*$G$1*F2356</f>
        <v>10413.7924842713</v>
      </c>
      <c r="H2356" s="40" t="n">
        <v>0.182609610152037</v>
      </c>
      <c r="I2356" s="3" t="n">
        <f aca="false">H2356*$J$2</f>
        <v>0</v>
      </c>
      <c r="J2356" s="19" t="n">
        <f aca="false">SUM(I2356+G2356)</f>
        <v>10413.7924842713</v>
      </c>
      <c r="K2356" s="1" t="n">
        <v>0</v>
      </c>
      <c r="L2356" s="39" t="n">
        <v>5.29104630988969</v>
      </c>
      <c r="M2356" s="39"/>
      <c r="N2356" s="1" t="n">
        <f aca="false">(2.571*(19.44-D2356)+3.87)*$K$2</f>
        <v>0</v>
      </c>
      <c r="O2356" s="1" t="n">
        <f aca="false">IF(N2356&gt;0,N2356,0)</f>
        <v>0</v>
      </c>
      <c r="P2356" s="1" t="n">
        <f aca="false">O2356*1.5</f>
        <v>0</v>
      </c>
      <c r="Q2356" s="1" t="n">
        <f aca="false">P2356/(3.6*$Q$2)</f>
        <v>0</v>
      </c>
      <c r="R2356" s="1" t="n">
        <f aca="false">(K2356+L2356)*$R$2</f>
        <v>26455.2315494484</v>
      </c>
      <c r="S2356" s="19" t="n">
        <f aca="false">J2356-R2356</f>
        <v>-16041.4390651771</v>
      </c>
      <c r="T2356" s="1" t="n">
        <f aca="false">IF(S2356&lt;0,S2356/$G$3,0)</f>
        <v>-22916.3415216816</v>
      </c>
      <c r="U2356" s="1" t="n">
        <f aca="false">IF(S2356&gt;0,S2356*0.7,0)</f>
        <v>0</v>
      </c>
      <c r="V2356" s="14" t="n">
        <f aca="false">V2355+U2356+T2356</f>
        <v>9339233.33472271</v>
      </c>
      <c r="W2356" s="19" t="n">
        <f aca="false">V2356/1000</f>
        <v>9339.23333472271</v>
      </c>
      <c r="X2356" s="19" t="n">
        <f aca="false">W2356*3600000000*2/237000000</f>
        <v>283723.544346006</v>
      </c>
      <c r="Y2356" s="19" t="n">
        <f aca="false">X2356/30.662</f>
        <v>9253.26281214553</v>
      </c>
    </row>
    <row r="2357" customFormat="false" ht="17.9" hidden="false" customHeight="false" outlineLevel="0" collapsed="false">
      <c r="A2357" s="2" t="n">
        <v>4</v>
      </c>
      <c r="B2357" s="3" t="n">
        <v>8</v>
      </c>
      <c r="C2357" s="38" t="n">
        <v>18</v>
      </c>
      <c r="D2357" s="1" t="n">
        <v>15.6</v>
      </c>
      <c r="E2357" s="3" t="n">
        <v>13.9777777777778</v>
      </c>
      <c r="F2357" s="23" t="n">
        <f aca="false">IF(D2357&lt;25, 0.24, 0.24-(0.01/5)*(D2357-25))</f>
        <v>0.24</v>
      </c>
      <c r="G2357" s="40" t="n">
        <f aca="false">(E2357/1000)*$G$1*F2357</f>
        <v>1099.05589333333</v>
      </c>
      <c r="H2357" s="40" t="n">
        <v>0.230634676704978</v>
      </c>
      <c r="I2357" s="3" t="n">
        <f aca="false">H2357*$J$2</f>
        <v>0</v>
      </c>
      <c r="J2357" s="19" t="n">
        <f aca="false">SUM(I2357+G2357)</f>
        <v>1099.05589333333</v>
      </c>
      <c r="K2357" s="1" t="n">
        <v>0</v>
      </c>
      <c r="L2357" s="39" t="n">
        <v>3.8770283283143</v>
      </c>
      <c r="M2357" s="39"/>
      <c r="N2357" s="1" t="n">
        <f aca="false">(2.571*(19.44-D2357)+3.87)*$K$2</f>
        <v>0</v>
      </c>
      <c r="O2357" s="1" t="n">
        <f aca="false">IF(N2357&gt;0,N2357,0)</f>
        <v>0</v>
      </c>
      <c r="P2357" s="1" t="n">
        <f aca="false">O2357*1.5</f>
        <v>0</v>
      </c>
      <c r="Q2357" s="1" t="n">
        <f aca="false">P2357/(3.6*$Q$2)</f>
        <v>0</v>
      </c>
      <c r="R2357" s="1" t="n">
        <f aca="false">(K2357+L2357)*$R$2</f>
        <v>19385.1416415715</v>
      </c>
      <c r="S2357" s="19" t="n">
        <f aca="false">J2357-R2357</f>
        <v>-18286.0857482382</v>
      </c>
      <c r="T2357" s="1" t="n">
        <f aca="false">IF(S2357&lt;0,S2357/$G$3,0)</f>
        <v>-26122.9796403402</v>
      </c>
      <c r="U2357" s="1" t="n">
        <f aca="false">IF(S2357&gt;0,S2357*0.7,0)</f>
        <v>0</v>
      </c>
      <c r="V2357" s="14" t="n">
        <f aca="false">V2356+U2357+T2357</f>
        <v>9313110.35508237</v>
      </c>
      <c r="W2357" s="19" t="n">
        <f aca="false">V2357/1000</f>
        <v>9313.11035508237</v>
      </c>
      <c r="X2357" s="19" t="n">
        <f aca="false">W2357*3600000000*2/237000000</f>
        <v>282929.934837945</v>
      </c>
      <c r="Y2357" s="19" t="n">
        <f aca="false">X2357/30.662</f>
        <v>9227.38030258774</v>
      </c>
    </row>
    <row r="2358" customFormat="false" ht="17.9" hidden="false" customHeight="false" outlineLevel="0" collapsed="false">
      <c r="A2358" s="2" t="n">
        <v>4</v>
      </c>
      <c r="B2358" s="3" t="n">
        <v>8</v>
      </c>
      <c r="C2358" s="38" t="n">
        <v>19</v>
      </c>
      <c r="D2358" s="1" t="n">
        <v>13.9</v>
      </c>
      <c r="E2358" s="3" t="n">
        <v>0</v>
      </c>
      <c r="F2358" s="23" t="n">
        <f aca="false">IF(D2358&lt;25, 0.24, 0.24-(0.01/5)*(D2358-25))</f>
        <v>0.24</v>
      </c>
      <c r="G2358" s="40" t="n">
        <f aca="false">(E2358/1000)*$G$1*F2358</f>
        <v>0</v>
      </c>
      <c r="H2358" s="40" t="n">
        <v>0.297965333929395</v>
      </c>
      <c r="I2358" s="3" t="n">
        <f aca="false">H2358*$J$2</f>
        <v>0</v>
      </c>
      <c r="J2358" s="19" t="n">
        <f aca="false">SUM(I2358+G2358)</f>
        <v>0</v>
      </c>
      <c r="K2358" s="1" t="n">
        <v>0</v>
      </c>
      <c r="L2358" s="39" t="n">
        <v>2.20292959504548</v>
      </c>
      <c r="M2358" s="39"/>
      <c r="N2358" s="1" t="n">
        <f aca="false">(2.571*(19.44-D2358)+3.87)*$K$2</f>
        <v>0</v>
      </c>
      <c r="O2358" s="1" t="n">
        <f aca="false">IF(N2358&gt;0,N2358,0)</f>
        <v>0</v>
      </c>
      <c r="P2358" s="1" t="n">
        <f aca="false">O2358*1.5</f>
        <v>0</v>
      </c>
      <c r="Q2358" s="1" t="n">
        <f aca="false">P2358/(3.6*$Q$2)</f>
        <v>0</v>
      </c>
      <c r="R2358" s="1" t="n">
        <f aca="false">(K2358+L2358)*$R$2</f>
        <v>11014.6479752274</v>
      </c>
      <c r="S2358" s="19" t="n">
        <f aca="false">J2358-R2358</f>
        <v>-11014.6479752274</v>
      </c>
      <c r="T2358" s="1" t="n">
        <f aca="false">IF(S2358&lt;0,S2358/$G$3,0)</f>
        <v>-15735.211393182</v>
      </c>
      <c r="U2358" s="1" t="n">
        <f aca="false">IF(S2358&gt;0,S2358*0.7,0)</f>
        <v>0</v>
      </c>
      <c r="V2358" s="14" t="n">
        <f aca="false">V2357+U2358+T2358</f>
        <v>9297375.14368918</v>
      </c>
      <c r="W2358" s="19" t="n">
        <f aca="false">V2358/1000</f>
        <v>9297.37514368918</v>
      </c>
      <c r="X2358" s="19" t="n">
        <f aca="false">W2358*3600000000*2/237000000</f>
        <v>282451.903099418</v>
      </c>
      <c r="Y2358" s="19" t="n">
        <f aca="false">X2358/30.662</f>
        <v>9211.78993866735</v>
      </c>
    </row>
    <row r="2359" customFormat="false" ht="17.9" hidden="false" customHeight="false" outlineLevel="0" collapsed="false">
      <c r="A2359" s="2" t="n">
        <v>4</v>
      </c>
      <c r="B2359" s="3" t="n">
        <v>8</v>
      </c>
      <c r="C2359" s="38" t="n">
        <v>20</v>
      </c>
      <c r="D2359" s="1" t="n">
        <v>12.8</v>
      </c>
      <c r="E2359" s="3" t="n">
        <v>0</v>
      </c>
      <c r="F2359" s="23" t="n">
        <f aca="false">IF(D2359&lt;25, 0.24, 0.24-(0.01/5)*(D2359-25))</f>
        <v>0.24</v>
      </c>
      <c r="G2359" s="40" t="n">
        <f aca="false">(E2359/1000)*$G$1*F2359</f>
        <v>0</v>
      </c>
      <c r="H2359" s="40" t="n">
        <v>0.362916322213833</v>
      </c>
      <c r="I2359" s="3" t="n">
        <f aca="false">H2359*$J$2</f>
        <v>0</v>
      </c>
      <c r="J2359" s="19" t="n">
        <f aca="false">SUM(I2359+G2359)</f>
        <v>0</v>
      </c>
      <c r="K2359" s="1" t="n">
        <v>0</v>
      </c>
      <c r="L2359" s="39" t="n">
        <v>1.77699032889491</v>
      </c>
      <c r="M2359" s="39"/>
      <c r="N2359" s="1" t="n">
        <f aca="false">(2.571*(19.44-D2359)+3.87)*$K$2</f>
        <v>0</v>
      </c>
      <c r="O2359" s="1" t="n">
        <f aca="false">IF(N2359&gt;0,N2359,0)</f>
        <v>0</v>
      </c>
      <c r="P2359" s="1" t="n">
        <f aca="false">O2359*1.5</f>
        <v>0</v>
      </c>
      <c r="Q2359" s="1" t="n">
        <f aca="false">P2359/(3.6*$Q$2)</f>
        <v>0</v>
      </c>
      <c r="R2359" s="1" t="n">
        <f aca="false">(K2359+L2359)*$R$2</f>
        <v>8884.95164447455</v>
      </c>
      <c r="S2359" s="19" t="n">
        <f aca="false">J2359-R2359</f>
        <v>-8884.95164447455</v>
      </c>
      <c r="T2359" s="1" t="n">
        <f aca="false">IF(S2359&lt;0,S2359/$G$3,0)</f>
        <v>-12692.7880635351</v>
      </c>
      <c r="U2359" s="1" t="n">
        <f aca="false">IF(S2359&gt;0,S2359*0.7,0)</f>
        <v>0</v>
      </c>
      <c r="V2359" s="14" t="n">
        <f aca="false">V2358+U2359+T2359</f>
        <v>9284682.35562565</v>
      </c>
      <c r="W2359" s="19" t="n">
        <f aca="false">V2359/1000</f>
        <v>9284.68235562565</v>
      </c>
      <c r="X2359" s="19" t="n">
        <f aca="false">W2359*3600000000*2/237000000</f>
        <v>282066.299411412</v>
      </c>
      <c r="Y2359" s="19" t="n">
        <f aca="false">X2359/30.662</f>
        <v>9199.21399163173</v>
      </c>
    </row>
    <row r="2360" customFormat="false" ht="17.9" hidden="false" customHeight="false" outlineLevel="0" collapsed="false">
      <c r="A2360" s="2" t="n">
        <v>4</v>
      </c>
      <c r="B2360" s="3" t="n">
        <v>8</v>
      </c>
      <c r="C2360" s="38" t="n">
        <v>21</v>
      </c>
      <c r="D2360" s="1" t="n">
        <v>13.3</v>
      </c>
      <c r="E2360" s="3" t="n">
        <v>0</v>
      </c>
      <c r="F2360" s="23" t="n">
        <f aca="false">IF(D2360&lt;25, 0.24, 0.24-(0.01/5)*(D2360-25))</f>
        <v>0.24</v>
      </c>
      <c r="G2360" s="40" t="n">
        <f aca="false">(E2360/1000)*$G$1*F2360</f>
        <v>0</v>
      </c>
      <c r="H2360" s="40" t="n">
        <v>0.418067132699778</v>
      </c>
      <c r="I2360" s="3" t="n">
        <f aca="false">H2360*$J$2</f>
        <v>0</v>
      </c>
      <c r="J2360" s="19" t="n">
        <f aca="false">SUM(I2360+G2360)</f>
        <v>0</v>
      </c>
      <c r="K2360" s="1" t="n">
        <v>0</v>
      </c>
      <c r="L2360" s="39" t="n">
        <v>2.00900973632669</v>
      </c>
      <c r="M2360" s="39"/>
      <c r="N2360" s="1" t="n">
        <f aca="false">(2.571*(19.44-D2360)+3.87)*$K$2</f>
        <v>0</v>
      </c>
      <c r="O2360" s="1" t="n">
        <f aca="false">IF(N2360&gt;0,N2360,0)</f>
        <v>0</v>
      </c>
      <c r="P2360" s="1" t="n">
        <f aca="false">O2360*1.5</f>
        <v>0</v>
      </c>
      <c r="Q2360" s="1" t="n">
        <f aca="false">P2360/(3.6*$Q$2)</f>
        <v>0</v>
      </c>
      <c r="R2360" s="1" t="n">
        <f aca="false">(K2360+L2360)*$R$2</f>
        <v>10045.0486816335</v>
      </c>
      <c r="S2360" s="19" t="n">
        <f aca="false">J2360-R2360</f>
        <v>-10045.0486816335</v>
      </c>
      <c r="T2360" s="1" t="n">
        <f aca="false">IF(S2360&lt;0,S2360/$G$3,0)</f>
        <v>-14350.0695451906</v>
      </c>
      <c r="U2360" s="1" t="n">
        <f aca="false">IF(S2360&gt;0,S2360*0.7,0)</f>
        <v>0</v>
      </c>
      <c r="V2360" s="14" t="n">
        <f aca="false">V2359+U2360+T2360</f>
        <v>9270332.28608046</v>
      </c>
      <c r="W2360" s="19" t="n">
        <f aca="false">V2360/1000</f>
        <v>9270.33228608046</v>
      </c>
      <c r="X2360" s="19" t="n">
        <f aca="false">W2360*3600000000*2/237000000</f>
        <v>281630.347931558</v>
      </c>
      <c r="Y2360" s="19" t="n">
        <f aca="false">X2360/30.662</f>
        <v>9184.99601890152</v>
      </c>
    </row>
    <row r="2361" customFormat="false" ht="17.9" hidden="false" customHeight="false" outlineLevel="0" collapsed="false">
      <c r="A2361" s="2" t="n">
        <v>4</v>
      </c>
      <c r="B2361" s="3" t="n">
        <v>8</v>
      </c>
      <c r="C2361" s="38" t="n">
        <v>22</v>
      </c>
      <c r="D2361" s="1" t="n">
        <v>12.8</v>
      </c>
      <c r="E2361" s="3" t="n">
        <v>0</v>
      </c>
      <c r="F2361" s="23" t="n">
        <f aca="false">IF(D2361&lt;25, 0.24, 0.24-(0.01/5)*(D2361-25))</f>
        <v>0.24</v>
      </c>
      <c r="G2361" s="40" t="n">
        <f aca="false">(E2361/1000)*$G$1*F2361</f>
        <v>0</v>
      </c>
      <c r="H2361" s="40" t="n">
        <v>0.41282839750889</v>
      </c>
      <c r="I2361" s="3" t="n">
        <f aca="false">H2361*$J$2</f>
        <v>0</v>
      </c>
      <c r="J2361" s="19" t="n">
        <f aca="false">SUM(I2361+G2361)</f>
        <v>0</v>
      </c>
      <c r="K2361" s="1" t="n">
        <v>0</v>
      </c>
      <c r="L2361" s="39" t="n">
        <v>1.70831988480743</v>
      </c>
      <c r="M2361" s="39"/>
      <c r="N2361" s="1" t="n">
        <f aca="false">(2.571*(19.44-D2361)+3.87)*$K$2</f>
        <v>0</v>
      </c>
      <c r="O2361" s="1" t="n">
        <f aca="false">IF(N2361&gt;0,N2361,0)</f>
        <v>0</v>
      </c>
      <c r="P2361" s="1" t="n">
        <f aca="false">O2361*1.5</f>
        <v>0</v>
      </c>
      <c r="Q2361" s="1" t="n">
        <f aca="false">P2361/(3.6*$Q$2)</f>
        <v>0</v>
      </c>
      <c r="R2361" s="1" t="n">
        <f aca="false">(K2361+L2361)*$R$2</f>
        <v>8541.59942403715</v>
      </c>
      <c r="S2361" s="19" t="n">
        <f aca="false">J2361-R2361</f>
        <v>-8541.59942403715</v>
      </c>
      <c r="T2361" s="1" t="n">
        <f aca="false">IF(S2361&lt;0,S2361/$G$3,0)</f>
        <v>-12202.2848914816</v>
      </c>
      <c r="U2361" s="1" t="n">
        <f aca="false">IF(S2361&gt;0,S2361*0.7,0)</f>
        <v>0</v>
      </c>
      <c r="V2361" s="14" t="n">
        <f aca="false">V2360+U2361+T2361</f>
        <v>9258130.00118898</v>
      </c>
      <c r="W2361" s="19" t="n">
        <f aca="false">V2361/1000</f>
        <v>9258.13000118897</v>
      </c>
      <c r="X2361" s="19" t="n">
        <f aca="false">W2361*3600000000*2/237000000</f>
        <v>281259.645605741</v>
      </c>
      <c r="Y2361" s="19" t="n">
        <f aca="false">X2361/30.662</f>
        <v>9172.906059805</v>
      </c>
    </row>
    <row r="2362" customFormat="false" ht="17.9" hidden="false" customHeight="false" outlineLevel="0" collapsed="false">
      <c r="A2362" s="2" t="n">
        <v>4</v>
      </c>
      <c r="B2362" s="3" t="n">
        <v>8</v>
      </c>
      <c r="C2362" s="38" t="n">
        <v>23</v>
      </c>
      <c r="D2362" s="1" t="n">
        <v>12.2</v>
      </c>
      <c r="E2362" s="3" t="n">
        <v>0</v>
      </c>
      <c r="F2362" s="23" t="n">
        <f aca="false">IF(D2362&lt;25, 0.24, 0.24-(0.01/5)*(D2362-25))</f>
        <v>0.24</v>
      </c>
      <c r="G2362" s="40" t="n">
        <f aca="false">(E2362/1000)*$G$1*F2362</f>
        <v>0</v>
      </c>
      <c r="H2362" s="40" t="n">
        <v>0.40636293294543</v>
      </c>
      <c r="I2362" s="3" t="n">
        <f aca="false">H2362*$J$2</f>
        <v>0</v>
      </c>
      <c r="J2362" s="19" t="n">
        <f aca="false">SUM(I2362+G2362)</f>
        <v>0</v>
      </c>
      <c r="K2362" s="1" t="n">
        <v>0</v>
      </c>
      <c r="L2362" s="39" t="n">
        <v>1.45280195331914</v>
      </c>
      <c r="M2362" s="39"/>
      <c r="N2362" s="1" t="n">
        <f aca="false">(2.571*(19.44-D2362)+3.87)*$K$2</f>
        <v>0</v>
      </c>
      <c r="O2362" s="1" t="n">
        <f aca="false">IF(N2362&gt;0,N2362,0)</f>
        <v>0</v>
      </c>
      <c r="P2362" s="1" t="n">
        <f aca="false">O2362*1.5</f>
        <v>0</v>
      </c>
      <c r="Q2362" s="1" t="n">
        <f aca="false">P2362/(3.6*$Q$2)</f>
        <v>0</v>
      </c>
      <c r="R2362" s="1" t="n">
        <f aca="false">(K2362+L2362)*$R$2</f>
        <v>7264.0097665957</v>
      </c>
      <c r="S2362" s="19" t="n">
        <f aca="false">J2362-R2362</f>
        <v>-7264.0097665957</v>
      </c>
      <c r="T2362" s="1" t="n">
        <f aca="false">IF(S2362&lt;0,S2362/$G$3,0)</f>
        <v>-10377.1568094224</v>
      </c>
      <c r="U2362" s="1" t="n">
        <f aca="false">IF(S2362&gt;0,S2362*0.7,0)</f>
        <v>0</v>
      </c>
      <c r="V2362" s="14" t="n">
        <f aca="false">V2361+U2362+T2362</f>
        <v>9247752.84437955</v>
      </c>
      <c r="W2362" s="19" t="n">
        <f aca="false">V2362/1000</f>
        <v>9247.75284437955</v>
      </c>
      <c r="X2362" s="19" t="n">
        <f aca="false">W2362*3600000000*2/237000000</f>
        <v>280944.390208999</v>
      </c>
      <c r="Y2362" s="19" t="n">
        <f aca="false">X2362/30.662</f>
        <v>9162.62442792378</v>
      </c>
    </row>
    <row r="2363" customFormat="false" ht="17.9" hidden="false" customHeight="false" outlineLevel="0" collapsed="false">
      <c r="A2363" s="2" t="n">
        <v>4</v>
      </c>
      <c r="B2363" s="3" t="n">
        <v>9</v>
      </c>
      <c r="C2363" s="38" t="n">
        <v>0</v>
      </c>
      <c r="D2363" s="1" t="n">
        <v>10.6</v>
      </c>
      <c r="E2363" s="3" t="n">
        <v>0</v>
      </c>
      <c r="F2363" s="23" t="n">
        <f aca="false">IF(D2363&lt;25, 0.24, 0.24-(0.01/5)*(D2363-25))</f>
        <v>0.24</v>
      </c>
      <c r="G2363" s="40" t="n">
        <f aca="false">(E2363/1000)*$G$1*F2363</f>
        <v>0</v>
      </c>
      <c r="H2363" s="40" t="n">
        <v>0.374573369077378</v>
      </c>
      <c r="I2363" s="3" t="n">
        <f aca="false">H2363*$J$2</f>
        <v>0</v>
      </c>
      <c r="J2363" s="19" t="n">
        <f aca="false">SUM(I2363+G2363)</f>
        <v>0</v>
      </c>
      <c r="K2363" s="1" t="n">
        <v>0</v>
      </c>
      <c r="L2363" s="39" t="n">
        <v>1.18313927919489</v>
      </c>
      <c r="M2363" s="39"/>
      <c r="N2363" s="1" t="n">
        <f aca="false">(2.571*(19.44-D2363)+3.87)*$K$2</f>
        <v>0</v>
      </c>
      <c r="O2363" s="1" t="n">
        <f aca="false">IF(N2363&gt;0,N2363,0)</f>
        <v>0</v>
      </c>
      <c r="P2363" s="1" t="n">
        <f aca="false">O2363*1.5</f>
        <v>0</v>
      </c>
      <c r="Q2363" s="1" t="n">
        <f aca="false">P2363/(3.6*$Q$2)</f>
        <v>0</v>
      </c>
      <c r="R2363" s="1" t="n">
        <f aca="false">(K2363+L2363)*$R$2</f>
        <v>5915.69639597445</v>
      </c>
      <c r="S2363" s="19" t="n">
        <f aca="false">J2363-R2363</f>
        <v>-5915.69639597445</v>
      </c>
      <c r="T2363" s="1" t="n">
        <f aca="false">IF(S2363&lt;0,S2363/$G$3,0)</f>
        <v>-8450.99485139207</v>
      </c>
      <c r="U2363" s="1" t="n">
        <f aca="false">IF(S2363&gt;0,S2363*0.7,0)</f>
        <v>0</v>
      </c>
      <c r="V2363" s="14" t="n">
        <f aca="false">V2362+U2363+T2363</f>
        <v>9239301.84952816</v>
      </c>
      <c r="W2363" s="19" t="n">
        <f aca="false">V2363/1000</f>
        <v>9239.30184952816</v>
      </c>
      <c r="X2363" s="19" t="n">
        <f aca="false">W2363*3600000000*2/237000000</f>
        <v>280687.651124906</v>
      </c>
      <c r="Y2363" s="19" t="n">
        <f aca="false">X2363/30.662</f>
        <v>9154.25122708584</v>
      </c>
    </row>
    <row r="2364" customFormat="false" ht="17.9" hidden="false" customHeight="false" outlineLevel="0" collapsed="false">
      <c r="A2364" s="2" t="n">
        <v>4</v>
      </c>
      <c r="B2364" s="3" t="n">
        <v>9</v>
      </c>
      <c r="C2364" s="38" t="n">
        <v>1</v>
      </c>
      <c r="D2364" s="1" t="n">
        <v>11.1</v>
      </c>
      <c r="E2364" s="3" t="n">
        <v>0</v>
      </c>
      <c r="F2364" s="23" t="n">
        <f aca="false">IF(D2364&lt;25, 0.24, 0.24-(0.01/5)*(D2364-25))</f>
        <v>0.24</v>
      </c>
      <c r="G2364" s="40" t="n">
        <f aca="false">(E2364/1000)*$G$1*F2364</f>
        <v>0</v>
      </c>
      <c r="H2364" s="40" t="n">
        <v>0.337903696635588</v>
      </c>
      <c r="I2364" s="3" t="n">
        <f aca="false">H2364*$J$2</f>
        <v>0</v>
      </c>
      <c r="J2364" s="19" t="n">
        <f aca="false">SUM(I2364+G2364)</f>
        <v>0</v>
      </c>
      <c r="K2364" s="1" t="n">
        <v>0</v>
      </c>
      <c r="L2364" s="39" t="n">
        <v>1.09507684923553</v>
      </c>
      <c r="M2364" s="39"/>
      <c r="N2364" s="1" t="n">
        <f aca="false">(2.571*(19.44-D2364)+3.87)*$K$2</f>
        <v>0</v>
      </c>
      <c r="O2364" s="1" t="n">
        <f aca="false">IF(N2364&gt;0,N2364,0)</f>
        <v>0</v>
      </c>
      <c r="P2364" s="1" t="n">
        <f aca="false">O2364*1.5</f>
        <v>0</v>
      </c>
      <c r="Q2364" s="1" t="n">
        <f aca="false">P2364/(3.6*$Q$2)</f>
        <v>0</v>
      </c>
      <c r="R2364" s="1" t="n">
        <f aca="false">(K2364+L2364)*$R$2</f>
        <v>5475.38424617765</v>
      </c>
      <c r="S2364" s="19" t="n">
        <f aca="false">J2364-R2364</f>
        <v>-5475.38424617765</v>
      </c>
      <c r="T2364" s="1" t="n">
        <f aca="false">IF(S2364&lt;0,S2364/$G$3,0)</f>
        <v>-7821.9774945395</v>
      </c>
      <c r="U2364" s="1" t="n">
        <f aca="false">IF(S2364&gt;0,S2364*0.7,0)</f>
        <v>0</v>
      </c>
      <c r="V2364" s="14" t="n">
        <f aca="false">V2363+U2364+T2364</f>
        <v>9231479.87203362</v>
      </c>
      <c r="W2364" s="19" t="n">
        <f aca="false">V2364/1000</f>
        <v>9231.47987203362</v>
      </c>
      <c r="X2364" s="19" t="n">
        <f aca="false">W2364*3600000000*2/237000000</f>
        <v>280450.021428869</v>
      </c>
      <c r="Y2364" s="19" t="n">
        <f aca="false">X2364/30.662</f>
        <v>9146.50125330603</v>
      </c>
    </row>
    <row r="2365" customFormat="false" ht="17.9" hidden="false" customHeight="false" outlineLevel="0" collapsed="false">
      <c r="A2365" s="2" t="n">
        <v>4</v>
      </c>
      <c r="B2365" s="3" t="n">
        <v>9</v>
      </c>
      <c r="C2365" s="38" t="n">
        <v>2</v>
      </c>
      <c r="D2365" s="1" t="n">
        <v>11.1</v>
      </c>
      <c r="E2365" s="3" t="n">
        <v>0</v>
      </c>
      <c r="F2365" s="23" t="n">
        <f aca="false">IF(D2365&lt;25, 0.24, 0.24-(0.01/5)*(D2365-25))</f>
        <v>0.24</v>
      </c>
      <c r="G2365" s="40" t="n">
        <f aca="false">(E2365/1000)*$G$1*F2365</f>
        <v>0</v>
      </c>
      <c r="H2365" s="40" t="n">
        <v>0.308621935411186</v>
      </c>
      <c r="I2365" s="3" t="n">
        <f aca="false">H2365*$J$2</f>
        <v>0</v>
      </c>
      <c r="J2365" s="19" t="n">
        <f aca="false">SUM(I2365+G2365)</f>
        <v>0</v>
      </c>
      <c r="K2365" s="1" t="n">
        <v>0</v>
      </c>
      <c r="L2365" s="39" t="n">
        <v>0.954313845906716</v>
      </c>
      <c r="M2365" s="39"/>
      <c r="N2365" s="1" t="n">
        <f aca="false">(2.571*(19.44-D2365)+3.87)*$K$2</f>
        <v>0</v>
      </c>
      <c r="O2365" s="1" t="n">
        <f aca="false">IF(N2365&gt;0,N2365,0)</f>
        <v>0</v>
      </c>
      <c r="P2365" s="1" t="n">
        <f aca="false">O2365*1.5</f>
        <v>0</v>
      </c>
      <c r="Q2365" s="1" t="n">
        <f aca="false">P2365/(3.6*$Q$2)</f>
        <v>0</v>
      </c>
      <c r="R2365" s="1" t="n">
        <f aca="false">(K2365+L2365)*$R$2</f>
        <v>4771.56922953358</v>
      </c>
      <c r="S2365" s="19" t="n">
        <f aca="false">J2365-R2365</f>
        <v>-4771.56922953358</v>
      </c>
      <c r="T2365" s="1" t="n">
        <f aca="false">IF(S2365&lt;0,S2365/$G$3,0)</f>
        <v>-6816.52747076226</v>
      </c>
      <c r="U2365" s="1" t="n">
        <f aca="false">IF(S2365&gt;0,S2365*0.7,0)</f>
        <v>0</v>
      </c>
      <c r="V2365" s="14" t="n">
        <f aca="false">V2364+U2365+T2365</f>
        <v>9224663.34456286</v>
      </c>
      <c r="W2365" s="19" t="n">
        <f aca="false">V2365/1000</f>
        <v>9224.66334456286</v>
      </c>
      <c r="X2365" s="19" t="n">
        <f aca="false">W2365*3600000000*2/237000000</f>
        <v>280242.937050011</v>
      </c>
      <c r="Y2365" s="19" t="n">
        <f aca="false">X2365/30.662</f>
        <v>9139.7474740725</v>
      </c>
    </row>
    <row r="2366" customFormat="false" ht="17.9" hidden="false" customHeight="false" outlineLevel="0" collapsed="false">
      <c r="A2366" s="2" t="n">
        <v>4</v>
      </c>
      <c r="B2366" s="3" t="n">
        <v>9</v>
      </c>
      <c r="C2366" s="38" t="n">
        <v>3</v>
      </c>
      <c r="D2366" s="1" t="n">
        <v>11.1</v>
      </c>
      <c r="E2366" s="3" t="n">
        <v>0</v>
      </c>
      <c r="F2366" s="23" t="n">
        <f aca="false">IF(D2366&lt;25, 0.24, 0.24-(0.01/5)*(D2366-25))</f>
        <v>0.24</v>
      </c>
      <c r="G2366" s="40" t="n">
        <f aca="false">(E2366/1000)*$G$1*F2366</f>
        <v>0</v>
      </c>
      <c r="H2366" s="40" t="n">
        <v>0.294188976706558</v>
      </c>
      <c r="I2366" s="3" t="n">
        <f aca="false">H2366*$J$2</f>
        <v>0</v>
      </c>
      <c r="J2366" s="19" t="n">
        <f aca="false">SUM(I2366+G2366)</f>
        <v>0</v>
      </c>
      <c r="K2366" s="1" t="n">
        <v>0</v>
      </c>
      <c r="L2366" s="39" t="n">
        <v>0.908913784865493</v>
      </c>
      <c r="M2366" s="39"/>
      <c r="N2366" s="1" t="n">
        <f aca="false">(2.571*(19.44-D2366)+3.87)*$K$2</f>
        <v>0</v>
      </c>
      <c r="O2366" s="1" t="n">
        <f aca="false">IF(N2366&gt;0,N2366,0)</f>
        <v>0</v>
      </c>
      <c r="P2366" s="1" t="n">
        <f aca="false">O2366*1.5</f>
        <v>0</v>
      </c>
      <c r="Q2366" s="1" t="n">
        <f aca="false">P2366/(3.6*$Q$2)</f>
        <v>0</v>
      </c>
      <c r="R2366" s="1" t="n">
        <f aca="false">(K2366+L2366)*$R$2</f>
        <v>4544.56892432747</v>
      </c>
      <c r="S2366" s="19" t="n">
        <f aca="false">J2366-R2366</f>
        <v>-4544.56892432747</v>
      </c>
      <c r="T2366" s="1" t="n">
        <f aca="false">IF(S2366&lt;0,S2366/$G$3,0)</f>
        <v>-6492.24132046781</v>
      </c>
      <c r="U2366" s="1" t="n">
        <f aca="false">IF(S2366&gt;0,S2366*0.7,0)</f>
        <v>0</v>
      </c>
      <c r="V2366" s="14" t="n">
        <f aca="false">V2365+U2366+T2366</f>
        <v>9218171.10324239</v>
      </c>
      <c r="W2366" s="19" t="n">
        <f aca="false">V2366/1000</f>
        <v>9218.17110324239</v>
      </c>
      <c r="X2366" s="19" t="n">
        <f aca="false">W2366*3600000000*2/237000000</f>
        <v>280045.704402301</v>
      </c>
      <c r="Y2366" s="19" t="n">
        <f aca="false">X2366/30.662</f>
        <v>9133.31499583525</v>
      </c>
    </row>
    <row r="2367" customFormat="false" ht="17.9" hidden="false" customHeight="false" outlineLevel="0" collapsed="false">
      <c r="A2367" s="2" t="n">
        <v>4</v>
      </c>
      <c r="B2367" s="3" t="n">
        <v>9</v>
      </c>
      <c r="C2367" s="38" t="n">
        <v>4</v>
      </c>
      <c r="D2367" s="1" t="n">
        <v>11.1</v>
      </c>
      <c r="E2367" s="3" t="n">
        <v>0</v>
      </c>
      <c r="F2367" s="23" t="n">
        <f aca="false">IF(D2367&lt;25, 0.24, 0.24-(0.01/5)*(D2367-25))</f>
        <v>0.24</v>
      </c>
      <c r="G2367" s="40" t="n">
        <f aca="false">(E2367/1000)*$G$1*F2367</f>
        <v>0</v>
      </c>
      <c r="H2367" s="40" t="n">
        <v>0.270057243220226</v>
      </c>
      <c r="I2367" s="3" t="n">
        <f aca="false">H2367*$J$2</f>
        <v>0</v>
      </c>
      <c r="J2367" s="19" t="n">
        <f aca="false">SUM(I2367+G2367)</f>
        <v>0</v>
      </c>
      <c r="K2367" s="1" t="n">
        <v>0</v>
      </c>
      <c r="L2367" s="39" t="n">
        <v>0.85552878846526</v>
      </c>
      <c r="M2367" s="39"/>
      <c r="N2367" s="1" t="n">
        <f aca="false">(2.571*(19.44-D2367)+3.87)*$K$2</f>
        <v>0</v>
      </c>
      <c r="O2367" s="1" t="n">
        <f aca="false">IF(N2367&gt;0,N2367,0)</f>
        <v>0</v>
      </c>
      <c r="P2367" s="1" t="n">
        <f aca="false">O2367*1.5</f>
        <v>0</v>
      </c>
      <c r="Q2367" s="1" t="n">
        <f aca="false">P2367/(3.6*$Q$2)</f>
        <v>0</v>
      </c>
      <c r="R2367" s="1" t="n">
        <f aca="false">(K2367+L2367)*$R$2</f>
        <v>4277.6439423263</v>
      </c>
      <c r="S2367" s="19" t="n">
        <f aca="false">J2367-R2367</f>
        <v>-4277.6439423263</v>
      </c>
      <c r="T2367" s="1" t="n">
        <f aca="false">IF(S2367&lt;0,S2367/$G$3,0)</f>
        <v>-6110.919917609</v>
      </c>
      <c r="U2367" s="1" t="n">
        <f aca="false">IF(S2367&gt;0,S2367*0.7,0)</f>
        <v>0</v>
      </c>
      <c r="V2367" s="14" t="n">
        <f aca="false">V2366+U2367+T2367</f>
        <v>9212060.18332478</v>
      </c>
      <c r="W2367" s="19" t="n">
        <f aca="false">V2367/1000</f>
        <v>9212.06018332478</v>
      </c>
      <c r="X2367" s="19" t="n">
        <f aca="false">W2367*3600000000*2/237000000</f>
        <v>279860.056202272</v>
      </c>
      <c r="Y2367" s="19" t="n">
        <f aca="false">X2367/30.662</f>
        <v>9127.26032881977</v>
      </c>
    </row>
    <row r="2368" customFormat="false" ht="17.9" hidden="false" customHeight="false" outlineLevel="0" collapsed="false">
      <c r="A2368" s="2" t="n">
        <v>4</v>
      </c>
      <c r="B2368" s="3" t="n">
        <v>9</v>
      </c>
      <c r="C2368" s="38" t="n">
        <v>5</v>
      </c>
      <c r="D2368" s="1" t="n">
        <v>11.1</v>
      </c>
      <c r="E2368" s="3" t="n">
        <v>0</v>
      </c>
      <c r="F2368" s="23" t="n">
        <f aca="false">IF(D2368&lt;25, 0.24, 0.24-(0.01/5)*(D2368-25))</f>
        <v>0.24</v>
      </c>
      <c r="G2368" s="40" t="n">
        <f aca="false">(E2368/1000)*$G$1*F2368</f>
        <v>0</v>
      </c>
      <c r="H2368" s="40" t="n">
        <v>0.256459491923519</v>
      </c>
      <c r="I2368" s="3" t="n">
        <f aca="false">H2368*$J$2</f>
        <v>0</v>
      </c>
      <c r="J2368" s="19" t="n">
        <f aca="false">SUM(I2368+G2368)</f>
        <v>0</v>
      </c>
      <c r="K2368" s="1" t="n">
        <v>0</v>
      </c>
      <c r="L2368" s="39" t="n">
        <v>0.851878532301142</v>
      </c>
      <c r="M2368" s="39"/>
      <c r="N2368" s="1" t="n">
        <f aca="false">(2.571*(19.44-D2368)+3.87)*$K$2</f>
        <v>0</v>
      </c>
      <c r="O2368" s="1" t="n">
        <f aca="false">IF(N2368&gt;0,N2368,0)</f>
        <v>0</v>
      </c>
      <c r="P2368" s="1" t="n">
        <f aca="false">O2368*1.5</f>
        <v>0</v>
      </c>
      <c r="Q2368" s="1" t="n">
        <f aca="false">P2368/(3.6*$Q$2)</f>
        <v>0</v>
      </c>
      <c r="R2368" s="1" t="n">
        <f aca="false">(K2368+L2368)*$R$2</f>
        <v>4259.39266150571</v>
      </c>
      <c r="S2368" s="19" t="n">
        <f aca="false">J2368-R2368</f>
        <v>-4259.39266150571</v>
      </c>
      <c r="T2368" s="1" t="n">
        <f aca="false">IF(S2368&lt;0,S2368/$G$3,0)</f>
        <v>-6084.84665929387</v>
      </c>
      <c r="U2368" s="1" t="n">
        <f aca="false">IF(S2368&gt;0,S2368*0.7,0)</f>
        <v>0</v>
      </c>
      <c r="V2368" s="14" t="n">
        <f aca="false">V2367+U2368+T2368</f>
        <v>9205975.33666549</v>
      </c>
      <c r="W2368" s="19" t="n">
        <f aca="false">V2368/1000</f>
        <v>9205.97533666549</v>
      </c>
      <c r="X2368" s="19" t="n">
        <f aca="false">W2368*3600000000*2/237000000</f>
        <v>279675.20010123</v>
      </c>
      <c r="Y2368" s="19" t="n">
        <f aca="false">X2368/30.662</f>
        <v>9121.23149505023</v>
      </c>
    </row>
    <row r="2369" customFormat="false" ht="17.9" hidden="false" customHeight="false" outlineLevel="0" collapsed="false">
      <c r="A2369" s="2" t="n">
        <v>4</v>
      </c>
      <c r="B2369" s="3" t="n">
        <v>9</v>
      </c>
      <c r="C2369" s="38" t="n">
        <v>6</v>
      </c>
      <c r="D2369" s="1" t="n">
        <v>11.7</v>
      </c>
      <c r="E2369" s="3" t="n">
        <v>4.11111111111111</v>
      </c>
      <c r="F2369" s="23" t="n">
        <f aca="false">IF(D2369&lt;25, 0.24, 0.24-(0.01/5)*(D2369-25))</f>
        <v>0.24</v>
      </c>
      <c r="G2369" s="40" t="n">
        <f aca="false">(E2369/1000)*$G$1*F2369</f>
        <v>323.251733333333</v>
      </c>
      <c r="H2369" s="40" t="n">
        <v>0.250596669104005</v>
      </c>
      <c r="I2369" s="3" t="n">
        <f aca="false">H2369*$J$2</f>
        <v>0</v>
      </c>
      <c r="J2369" s="19" t="n">
        <f aca="false">SUM(I2369+G2369)</f>
        <v>323.251733333333</v>
      </c>
      <c r="K2369" s="1" t="n">
        <v>0</v>
      </c>
      <c r="L2369" s="39" t="n">
        <v>0.824501611070254</v>
      </c>
      <c r="M2369" s="39"/>
      <c r="N2369" s="1" t="n">
        <f aca="false">(2.571*(19.44-D2369)+3.87)*$K$2</f>
        <v>0</v>
      </c>
      <c r="O2369" s="1" t="n">
        <f aca="false">IF(N2369&gt;0,N2369,0)</f>
        <v>0</v>
      </c>
      <c r="P2369" s="1" t="n">
        <f aca="false">O2369*1.5</f>
        <v>0</v>
      </c>
      <c r="Q2369" s="1" t="n">
        <f aca="false">P2369/(3.6*$Q$2)</f>
        <v>0</v>
      </c>
      <c r="R2369" s="1" t="n">
        <f aca="false">(K2369+L2369)*$R$2</f>
        <v>4122.50805535127</v>
      </c>
      <c r="S2369" s="19" t="n">
        <f aca="false">J2369-R2369</f>
        <v>-3799.25632201794</v>
      </c>
      <c r="T2369" s="1" t="n">
        <f aca="false">IF(S2369&lt;0,S2369/$G$3,0)</f>
        <v>-5427.5090314542</v>
      </c>
      <c r="U2369" s="1" t="n">
        <f aca="false">IF(S2369&gt;0,S2369*0.7,0)</f>
        <v>0</v>
      </c>
      <c r="V2369" s="14" t="n">
        <f aca="false">V2368+U2369+T2369</f>
        <v>9200547.82763403</v>
      </c>
      <c r="W2369" s="19" t="n">
        <f aca="false">V2369/1000</f>
        <v>9200.54782763403</v>
      </c>
      <c r="X2369" s="19" t="n">
        <f aca="false">W2369*3600000000*2/237000000</f>
        <v>279510.313750907</v>
      </c>
      <c r="Y2369" s="19" t="n">
        <f aca="false">X2369/30.662</f>
        <v>9115.85394791297</v>
      </c>
    </row>
    <row r="2370" customFormat="false" ht="17.9" hidden="false" customHeight="false" outlineLevel="0" collapsed="false">
      <c r="A2370" s="2" t="n">
        <v>4</v>
      </c>
      <c r="B2370" s="3" t="n">
        <v>9</v>
      </c>
      <c r="C2370" s="38" t="n">
        <v>7</v>
      </c>
      <c r="D2370" s="1" t="n">
        <v>12.2</v>
      </c>
      <c r="E2370" s="3" t="n">
        <v>32.8888888888889</v>
      </c>
      <c r="F2370" s="23" t="n">
        <f aca="false">IF(D2370&lt;25, 0.24, 0.24-(0.01/5)*(D2370-25))</f>
        <v>0.24</v>
      </c>
      <c r="G2370" s="40" t="n">
        <f aca="false">(E2370/1000)*$G$1*F2370</f>
        <v>2586.01386666667</v>
      </c>
      <c r="H2370" s="40" t="n">
        <v>0.254137781970378</v>
      </c>
      <c r="I2370" s="3" t="n">
        <f aca="false">H2370*$J$2</f>
        <v>0</v>
      </c>
      <c r="J2370" s="19" t="n">
        <f aca="false">SUM(I2370+G2370)</f>
        <v>2586.01386666667</v>
      </c>
      <c r="K2370" s="1" t="n">
        <v>0</v>
      </c>
      <c r="L2370" s="39" t="n">
        <v>0.940397244281014</v>
      </c>
      <c r="M2370" s="39"/>
      <c r="N2370" s="1" t="n">
        <f aca="false">(2.571*(19.44-D2370)+3.87)*$K$2</f>
        <v>0</v>
      </c>
      <c r="O2370" s="1" t="n">
        <f aca="false">IF(N2370&gt;0,N2370,0)</f>
        <v>0</v>
      </c>
      <c r="P2370" s="1" t="n">
        <f aca="false">O2370*1.5</f>
        <v>0</v>
      </c>
      <c r="Q2370" s="1" t="n">
        <f aca="false">P2370/(3.6*$Q$2)</f>
        <v>0</v>
      </c>
      <c r="R2370" s="1" t="n">
        <f aca="false">(K2370+L2370)*$R$2</f>
        <v>4701.98622140507</v>
      </c>
      <c r="S2370" s="19" t="n">
        <f aca="false">J2370-R2370</f>
        <v>-2115.9723547384</v>
      </c>
      <c r="T2370" s="1" t="n">
        <f aca="false">IF(S2370&lt;0,S2370/$G$3,0)</f>
        <v>-3022.81764962629</v>
      </c>
      <c r="U2370" s="1" t="n">
        <f aca="false">IF(S2370&gt;0,S2370*0.7,0)</f>
        <v>0</v>
      </c>
      <c r="V2370" s="14" t="n">
        <f aca="false">V2369+U2370+T2370</f>
        <v>9197525.00998441</v>
      </c>
      <c r="W2370" s="19" t="n">
        <f aca="false">V2370/1000</f>
        <v>9197.52500998441</v>
      </c>
      <c r="X2370" s="19" t="n">
        <f aca="false">W2370*3600000000*2/237000000</f>
        <v>279418.481315982</v>
      </c>
      <c r="Y2370" s="19" t="n">
        <f aca="false">X2370/30.662</f>
        <v>9112.85895623188</v>
      </c>
    </row>
    <row r="2371" customFormat="false" ht="17.9" hidden="false" customHeight="false" outlineLevel="0" collapsed="false">
      <c r="A2371" s="2" t="n">
        <v>4</v>
      </c>
      <c r="B2371" s="3" t="n">
        <v>9</v>
      </c>
      <c r="C2371" s="38" t="n">
        <v>8</v>
      </c>
      <c r="D2371" s="1" t="n">
        <v>13.9</v>
      </c>
      <c r="E2371" s="3" t="n">
        <v>68.2444444444444</v>
      </c>
      <c r="F2371" s="23" t="n">
        <f aca="false">IF(D2371&lt;25, 0.24, 0.24-(0.01/5)*(D2371-25))</f>
        <v>0.24</v>
      </c>
      <c r="G2371" s="40" t="n">
        <f aca="false">(E2371/1000)*$G$1*F2371</f>
        <v>5365.97877333333</v>
      </c>
      <c r="H2371" s="40" t="n">
        <v>0.190265222597583</v>
      </c>
      <c r="I2371" s="3" t="n">
        <f aca="false">H2371*$J$2</f>
        <v>0</v>
      </c>
      <c r="J2371" s="19" t="n">
        <f aca="false">SUM(I2371+G2371)</f>
        <v>5365.97877333333</v>
      </c>
      <c r="K2371" s="1" t="n">
        <v>0</v>
      </c>
      <c r="L2371" s="39" t="n">
        <v>1.19568703475905</v>
      </c>
      <c r="M2371" s="39"/>
      <c r="N2371" s="1" t="n">
        <f aca="false">(2.571*(19.44-D2371)+3.87)*$K$2</f>
        <v>0</v>
      </c>
      <c r="O2371" s="1" t="n">
        <f aca="false">IF(N2371&gt;0,N2371,0)</f>
        <v>0</v>
      </c>
      <c r="P2371" s="1" t="n">
        <f aca="false">O2371*1.5</f>
        <v>0</v>
      </c>
      <c r="Q2371" s="1" t="n">
        <f aca="false">P2371/(3.6*$Q$2)</f>
        <v>0</v>
      </c>
      <c r="R2371" s="1" t="n">
        <f aca="false">(K2371+L2371)*$R$2</f>
        <v>5978.43517379525</v>
      </c>
      <c r="S2371" s="19" t="n">
        <f aca="false">J2371-R2371</f>
        <v>-612.456400461921</v>
      </c>
      <c r="T2371" s="1" t="n">
        <f aca="false">IF(S2371&lt;0,S2371/$G$3,0)</f>
        <v>-874.937714945601</v>
      </c>
      <c r="U2371" s="1" t="n">
        <f aca="false">IF(S2371&gt;0,S2371*0.7,0)</f>
        <v>0</v>
      </c>
      <c r="V2371" s="14" t="n">
        <f aca="false">V2370+U2371+T2371</f>
        <v>9196650.07226946</v>
      </c>
      <c r="W2371" s="19" t="n">
        <f aca="false">V2371/1000</f>
        <v>9196.65007226946</v>
      </c>
      <c r="X2371" s="19" t="n">
        <f aca="false">W2371*3600000000*2/237000000</f>
        <v>279391.900929705</v>
      </c>
      <c r="Y2371" s="19" t="n">
        <f aca="false">X2371/30.662</f>
        <v>9111.99207258839</v>
      </c>
    </row>
    <row r="2372" customFormat="false" ht="17.9" hidden="false" customHeight="false" outlineLevel="0" collapsed="false">
      <c r="A2372" s="2" t="n">
        <v>4</v>
      </c>
      <c r="B2372" s="3" t="n">
        <v>9</v>
      </c>
      <c r="C2372" s="38" t="n">
        <v>9</v>
      </c>
      <c r="D2372" s="1" t="n">
        <v>15.6</v>
      </c>
      <c r="E2372" s="3" t="n">
        <v>121.688888888889</v>
      </c>
      <c r="F2372" s="23" t="n">
        <f aca="false">IF(D2372&lt;25, 0.24, 0.24-(0.01/5)*(D2372-25))</f>
        <v>0.24</v>
      </c>
      <c r="G2372" s="40" t="n">
        <f aca="false">(E2372/1000)*$G$1*F2372</f>
        <v>9568.25130666667</v>
      </c>
      <c r="H2372" s="40" t="n">
        <v>0.157554845499997</v>
      </c>
      <c r="I2372" s="3" t="n">
        <f aca="false">H2372*$J$2</f>
        <v>0</v>
      </c>
      <c r="J2372" s="19" t="n">
        <f aca="false">SUM(I2372+G2372)</f>
        <v>9568.25130666667</v>
      </c>
      <c r="K2372" s="1" t="n">
        <v>0</v>
      </c>
      <c r="L2372" s="39" t="n">
        <v>1.38572849630346</v>
      </c>
      <c r="M2372" s="39"/>
      <c r="N2372" s="1" t="n">
        <f aca="false">(2.571*(19.44-D2372)+3.87)*$K$2</f>
        <v>0</v>
      </c>
      <c r="O2372" s="1" t="n">
        <f aca="false">IF(N2372&gt;0,N2372,0)</f>
        <v>0</v>
      </c>
      <c r="P2372" s="1" t="n">
        <f aca="false">O2372*1.5</f>
        <v>0</v>
      </c>
      <c r="Q2372" s="1" t="n">
        <f aca="false">P2372/(3.6*$Q$2)</f>
        <v>0</v>
      </c>
      <c r="R2372" s="1" t="n">
        <f aca="false">(K2372+L2372)*$R$2</f>
        <v>6928.6424815173</v>
      </c>
      <c r="S2372" s="19" t="n">
        <f aca="false">J2372-R2372</f>
        <v>2639.60882514937</v>
      </c>
      <c r="T2372" s="1" t="n">
        <f aca="false">IF(S2372&lt;0,S2372/$G$3,0)</f>
        <v>0</v>
      </c>
      <c r="U2372" s="1" t="n">
        <f aca="false">IF(S2372&gt;0,S2372*0.7,0)</f>
        <v>1847.72617760456</v>
      </c>
      <c r="V2372" s="14" t="n">
        <f aca="false">V2371+U2372+T2372</f>
        <v>9198497.79844707</v>
      </c>
      <c r="W2372" s="19" t="n">
        <f aca="false">V2372/1000</f>
        <v>9198.49779844706</v>
      </c>
      <c r="X2372" s="19" t="n">
        <f aca="false">W2372*3600000000*2/237000000</f>
        <v>279448.034383202</v>
      </c>
      <c r="Y2372" s="19" t="n">
        <f aca="false">X2372/30.662</f>
        <v>9113.82278987678</v>
      </c>
    </row>
    <row r="2373" customFormat="false" ht="17.9" hidden="false" customHeight="false" outlineLevel="0" collapsed="false">
      <c r="A2373" s="2" t="n">
        <v>4</v>
      </c>
      <c r="B2373" s="3" t="n">
        <v>9</v>
      </c>
      <c r="C2373" s="38" t="n">
        <v>10</v>
      </c>
      <c r="D2373" s="1" t="n">
        <v>17.2</v>
      </c>
      <c r="E2373" s="3" t="n">
        <v>134.102641189674</v>
      </c>
      <c r="F2373" s="23" t="n">
        <f aca="false">IF(D2373&lt;25, 0.24, 0.24-(0.01/5)*(D2373-25))</f>
        <v>0.24</v>
      </c>
      <c r="G2373" s="40" t="n">
        <f aca="false">(E2373/1000)*$G$1*F2373</f>
        <v>10544.3297535746</v>
      </c>
      <c r="H2373" s="40" t="n">
        <v>0.173202842956438</v>
      </c>
      <c r="I2373" s="3" t="n">
        <f aca="false">H2373*$J$2</f>
        <v>0</v>
      </c>
      <c r="J2373" s="19" t="n">
        <f aca="false">SUM(I2373+G2373)</f>
        <v>10544.3297535746</v>
      </c>
      <c r="K2373" s="1" t="n">
        <v>0</v>
      </c>
      <c r="L2373" s="39" t="n">
        <v>1.51690957720147</v>
      </c>
      <c r="M2373" s="39"/>
      <c r="N2373" s="1" t="n">
        <f aca="false">(2.571*(19.44-D2373)+3.87)*$K$2</f>
        <v>0</v>
      </c>
      <c r="O2373" s="1" t="n">
        <f aca="false">IF(N2373&gt;0,N2373,0)</f>
        <v>0</v>
      </c>
      <c r="P2373" s="1" t="n">
        <f aca="false">O2373*1.5</f>
        <v>0</v>
      </c>
      <c r="Q2373" s="1" t="n">
        <f aca="false">P2373/(3.6*$Q$2)</f>
        <v>0</v>
      </c>
      <c r="R2373" s="1" t="n">
        <f aca="false">(K2373+L2373)*$R$2</f>
        <v>7584.54788600735</v>
      </c>
      <c r="S2373" s="19" t="n">
        <f aca="false">J2373-R2373</f>
        <v>2959.78186756729</v>
      </c>
      <c r="T2373" s="1" t="n">
        <f aca="false">IF(S2373&lt;0,S2373/$G$3,0)</f>
        <v>0</v>
      </c>
      <c r="U2373" s="1" t="n">
        <f aca="false">IF(S2373&gt;0,S2373*0.7,0)</f>
        <v>2071.8473072971</v>
      </c>
      <c r="V2373" s="14" t="n">
        <f aca="false">V2372+U2373+T2373</f>
        <v>9200569.64575436</v>
      </c>
      <c r="W2373" s="19" t="n">
        <f aca="false">V2373/1000</f>
        <v>9200.56964575436</v>
      </c>
      <c r="X2373" s="19" t="n">
        <f aca="false">W2373*3600000000*2/237000000</f>
        <v>279510.976579879</v>
      </c>
      <c r="Y2373" s="19" t="n">
        <f aca="false">X2373/30.662</f>
        <v>9115.87556519077</v>
      </c>
    </row>
    <row r="2374" customFormat="false" ht="17.9" hidden="false" customHeight="false" outlineLevel="0" collapsed="false">
      <c r="A2374" s="2" t="n">
        <v>4</v>
      </c>
      <c r="B2374" s="3" t="n">
        <v>9</v>
      </c>
      <c r="C2374" s="38" t="n">
        <v>11</v>
      </c>
      <c r="D2374" s="1" t="n">
        <v>18.3</v>
      </c>
      <c r="E2374" s="3" t="n">
        <v>856.046752149779</v>
      </c>
      <c r="F2374" s="23" t="n">
        <f aca="false">IF(D2374&lt;25, 0.24, 0.24-(0.01/5)*(D2374-25))</f>
        <v>0.24</v>
      </c>
      <c r="G2374" s="40" t="n">
        <f aca="false">(E2374/1000)*$G$1*F2374</f>
        <v>67309.9288654345</v>
      </c>
      <c r="H2374" s="40" t="n">
        <v>0.180421083073007</v>
      </c>
      <c r="I2374" s="3" t="n">
        <f aca="false">H2374*$J$2</f>
        <v>0</v>
      </c>
      <c r="J2374" s="19" t="n">
        <f aca="false">SUM(I2374+G2374)</f>
        <v>67309.9288654345</v>
      </c>
      <c r="K2374" s="1" t="n">
        <v>0</v>
      </c>
      <c r="L2374" s="39" t="n">
        <v>1.8707562841107</v>
      </c>
      <c r="M2374" s="39"/>
      <c r="N2374" s="1" t="n">
        <f aca="false">(2.571*(19.44-D2374)+3.87)*$K$2</f>
        <v>0</v>
      </c>
      <c r="O2374" s="1" t="n">
        <f aca="false">IF(N2374&gt;0,N2374,0)</f>
        <v>0</v>
      </c>
      <c r="P2374" s="1" t="n">
        <f aca="false">O2374*1.5</f>
        <v>0</v>
      </c>
      <c r="Q2374" s="1" t="n">
        <f aca="false">P2374/(3.6*$Q$2)</f>
        <v>0</v>
      </c>
      <c r="R2374" s="1" t="n">
        <f aca="false">(K2374+L2374)*$R$2</f>
        <v>9353.7814205535</v>
      </c>
      <c r="S2374" s="19" t="n">
        <f aca="false">J2374-R2374</f>
        <v>57956.1474448811</v>
      </c>
      <c r="T2374" s="1" t="n">
        <f aca="false">IF(S2374&lt;0,S2374/$G$3,0)</f>
        <v>0</v>
      </c>
      <c r="U2374" s="1" t="n">
        <f aca="false">IF(S2374&gt;0,S2374*0.7,0)</f>
        <v>40569.3032114167</v>
      </c>
      <c r="V2374" s="14" t="n">
        <f aca="false">V2373+U2374+T2374</f>
        <v>9241138.94896578</v>
      </c>
      <c r="W2374" s="19" t="n">
        <f aca="false">V2374/1000</f>
        <v>9241.13894896578</v>
      </c>
      <c r="X2374" s="19" t="n">
        <f aca="false">W2374*3600000000*2/237000000</f>
        <v>280743.461740733</v>
      </c>
      <c r="Y2374" s="19" t="n">
        <f aca="false">X2374/30.662</f>
        <v>9156.07141545667</v>
      </c>
    </row>
    <row r="2375" customFormat="false" ht="17.9" hidden="false" customHeight="false" outlineLevel="0" collapsed="false">
      <c r="A2375" s="2" t="n">
        <v>4</v>
      </c>
      <c r="B2375" s="3" t="n">
        <v>9</v>
      </c>
      <c r="C2375" s="38" t="n">
        <v>12</v>
      </c>
      <c r="D2375" s="1" t="n">
        <v>19.4</v>
      </c>
      <c r="E2375" s="3" t="n">
        <v>965.784971905432</v>
      </c>
      <c r="F2375" s="23" t="n">
        <f aca="false">IF(D2375&lt;25, 0.24, 0.24-(0.01/5)*(D2375-25))</f>
        <v>0.24</v>
      </c>
      <c r="G2375" s="40" t="n">
        <f aca="false">(E2375/1000)*$G$1*F2375</f>
        <v>75938.5133989578</v>
      </c>
      <c r="H2375" s="40" t="n">
        <v>0.2050721402476</v>
      </c>
      <c r="I2375" s="3" t="n">
        <f aca="false">H2375*$J$2</f>
        <v>0</v>
      </c>
      <c r="J2375" s="19" t="n">
        <f aca="false">SUM(I2375+G2375)</f>
        <v>75938.5133989578</v>
      </c>
      <c r="K2375" s="1" t="n">
        <v>0</v>
      </c>
      <c r="L2375" s="39" t="n">
        <v>1.80117327598219</v>
      </c>
      <c r="M2375" s="39"/>
      <c r="N2375" s="1" t="n">
        <f aca="false">(2.571*(19.44-D2375)+3.87)*$K$2</f>
        <v>0</v>
      </c>
      <c r="O2375" s="1" t="n">
        <f aca="false">IF(N2375&gt;0,N2375,0)</f>
        <v>0</v>
      </c>
      <c r="P2375" s="1" t="n">
        <f aca="false">O2375*1.5</f>
        <v>0</v>
      </c>
      <c r="Q2375" s="1" t="n">
        <f aca="false">P2375/(3.6*$Q$2)</f>
        <v>0</v>
      </c>
      <c r="R2375" s="1" t="n">
        <f aca="false">(K2375+L2375)*$R$2</f>
        <v>9005.86637991095</v>
      </c>
      <c r="S2375" s="19" t="n">
        <f aca="false">J2375-R2375</f>
        <v>66932.6470190469</v>
      </c>
      <c r="T2375" s="1" t="n">
        <f aca="false">IF(S2375&lt;0,S2375/$G$3,0)</f>
        <v>0</v>
      </c>
      <c r="U2375" s="1" t="n">
        <f aca="false">IF(S2375&gt;0,S2375*0.7,0)</f>
        <v>46852.8529133328</v>
      </c>
      <c r="V2375" s="14" t="n">
        <f aca="false">V2374+U2375+T2375</f>
        <v>9287991.80187911</v>
      </c>
      <c r="W2375" s="19" t="n">
        <f aca="false">V2375/1000</f>
        <v>9287.99180187911</v>
      </c>
      <c r="X2375" s="19" t="n">
        <f aca="false">W2375*3600000000*2/237000000</f>
        <v>282166.839550758</v>
      </c>
      <c r="Y2375" s="19" t="n">
        <f aca="false">X2375/30.662</f>
        <v>9202.49297341197</v>
      </c>
    </row>
    <row r="2376" customFormat="false" ht="17.9" hidden="false" customHeight="false" outlineLevel="0" collapsed="false">
      <c r="A2376" s="2" t="n">
        <v>4</v>
      </c>
      <c r="B2376" s="3" t="n">
        <v>9</v>
      </c>
      <c r="C2376" s="38" t="n">
        <v>13</v>
      </c>
      <c r="D2376" s="1" t="n">
        <v>20.6</v>
      </c>
      <c r="E2376" s="3" t="n">
        <v>948.540410569897</v>
      </c>
      <c r="F2376" s="23" t="n">
        <f aca="false">IF(D2376&lt;25, 0.24, 0.24-(0.01/5)*(D2376-25))</f>
        <v>0.24</v>
      </c>
      <c r="G2376" s="40" t="n">
        <f aca="false">(E2376/1000)*$G$1*F2376</f>
        <v>74582.5942346183</v>
      </c>
      <c r="H2376" s="40" t="n">
        <v>0.232707628607056</v>
      </c>
      <c r="I2376" s="3" t="n">
        <f aca="false">H2376*$J$2</f>
        <v>0</v>
      </c>
      <c r="J2376" s="19" t="n">
        <f aca="false">SUM(I2376+G2376)</f>
        <v>74582.5942346183</v>
      </c>
      <c r="K2376" s="1" t="n">
        <v>0</v>
      </c>
      <c r="L2376" s="39" t="n">
        <v>2.25312061730211</v>
      </c>
      <c r="M2376" s="39"/>
      <c r="N2376" s="1" t="n">
        <f aca="false">(2.571*(19.44-D2376)+3.87)*$K$2</f>
        <v>0</v>
      </c>
      <c r="O2376" s="1" t="n">
        <f aca="false">IF(N2376&gt;0,N2376,0)</f>
        <v>0</v>
      </c>
      <c r="P2376" s="1" t="n">
        <f aca="false">O2376*1.5</f>
        <v>0</v>
      </c>
      <c r="Q2376" s="1" t="n">
        <f aca="false">P2376/(3.6*$Q$2)</f>
        <v>0</v>
      </c>
      <c r="R2376" s="1" t="n">
        <f aca="false">(K2376+L2376)*$R$2</f>
        <v>11265.6030865106</v>
      </c>
      <c r="S2376" s="19" t="n">
        <f aca="false">J2376-R2376</f>
        <v>63316.9911481078</v>
      </c>
      <c r="T2376" s="1" t="n">
        <f aca="false">IF(S2376&lt;0,S2376/$G$3,0)</f>
        <v>0</v>
      </c>
      <c r="U2376" s="1" t="n">
        <f aca="false">IF(S2376&gt;0,S2376*0.7,0)</f>
        <v>44321.8938036754</v>
      </c>
      <c r="V2376" s="14" t="n">
        <f aca="false">V2375+U2376+T2376</f>
        <v>9332313.69568279</v>
      </c>
      <c r="W2376" s="19" t="n">
        <f aca="false">V2376/1000</f>
        <v>9332.31369568279</v>
      </c>
      <c r="X2376" s="19" t="n">
        <f aca="false">W2376*3600000000*2/237000000</f>
        <v>283513.327463781</v>
      </c>
      <c r="Y2376" s="19" t="n">
        <f aca="false">X2376/30.662</f>
        <v>9246.40687051663</v>
      </c>
    </row>
    <row r="2377" customFormat="false" ht="17.9" hidden="false" customHeight="false" outlineLevel="0" collapsed="false">
      <c r="A2377" s="2" t="n">
        <v>4</v>
      </c>
      <c r="B2377" s="3" t="n">
        <v>9</v>
      </c>
      <c r="C2377" s="38" t="n">
        <v>14</v>
      </c>
      <c r="D2377" s="1" t="n">
        <v>21.1</v>
      </c>
      <c r="E2377" s="3" t="n">
        <v>850.968207876688</v>
      </c>
      <c r="F2377" s="23" t="n">
        <f aca="false">IF(D2377&lt;25, 0.24, 0.24-(0.01/5)*(D2377-25))</f>
        <v>0.24</v>
      </c>
      <c r="G2377" s="40" t="n">
        <f aca="false">(E2377/1000)*$G$1*F2377</f>
        <v>66910.6090234945</v>
      </c>
      <c r="H2377" s="40" t="n">
        <v>0.269168457953907</v>
      </c>
      <c r="I2377" s="3" t="n">
        <f aca="false">H2377*$J$2</f>
        <v>0</v>
      </c>
      <c r="J2377" s="19" t="n">
        <f aca="false">SUM(I2377+G2377)</f>
        <v>66910.6090234945</v>
      </c>
      <c r="K2377" s="1" t="n">
        <v>0</v>
      </c>
      <c r="L2377" s="39" t="n">
        <v>4.1282115806077</v>
      </c>
      <c r="M2377" s="39"/>
      <c r="N2377" s="1" t="n">
        <f aca="false">(2.571*(19.44-D2377)+3.87)*$K$2</f>
        <v>-0</v>
      </c>
      <c r="O2377" s="1" t="n">
        <f aca="false">IF(N2377&gt;0,N2377,0)</f>
        <v>0</v>
      </c>
      <c r="P2377" s="1" t="n">
        <f aca="false">O2377*1.5</f>
        <v>0</v>
      </c>
      <c r="Q2377" s="1" t="n">
        <f aca="false">P2377/(3.6*$Q$2)</f>
        <v>0</v>
      </c>
      <c r="R2377" s="1" t="n">
        <f aca="false">(K2377+L2377)*$R$2</f>
        <v>20641.0579030385</v>
      </c>
      <c r="S2377" s="19" t="n">
        <f aca="false">J2377-R2377</f>
        <v>46269.551120456</v>
      </c>
      <c r="T2377" s="1" t="n">
        <f aca="false">IF(S2377&lt;0,S2377/$G$3,0)</f>
        <v>0</v>
      </c>
      <c r="U2377" s="1" t="n">
        <f aca="false">IF(S2377&gt;0,S2377*0.7,0)</f>
        <v>32388.6857843192</v>
      </c>
      <c r="V2377" s="14" t="n">
        <f aca="false">V2376+U2377+T2377</f>
        <v>9364702.38146711</v>
      </c>
      <c r="W2377" s="19" t="n">
        <f aca="false">V2377/1000</f>
        <v>9364.70238146711</v>
      </c>
      <c r="X2377" s="19" t="n">
        <f aca="false">W2377*3600000000*2/237000000</f>
        <v>284497.287538241</v>
      </c>
      <c r="Y2377" s="19" t="n">
        <f aca="false">X2377/30.662</f>
        <v>9278.49740846133</v>
      </c>
    </row>
    <row r="2378" customFormat="false" ht="17.9" hidden="false" customHeight="false" outlineLevel="0" collapsed="false">
      <c r="A2378" s="2" t="n">
        <v>4</v>
      </c>
      <c r="B2378" s="3" t="n">
        <v>9</v>
      </c>
      <c r="C2378" s="38" t="n">
        <v>15</v>
      </c>
      <c r="D2378" s="1" t="n">
        <v>21.7</v>
      </c>
      <c r="E2378" s="3" t="n">
        <v>618.325718547399</v>
      </c>
      <c r="F2378" s="23" t="n">
        <f aca="false">IF(D2378&lt;25, 0.24, 0.24-(0.01/5)*(D2378-25))</f>
        <v>0.24</v>
      </c>
      <c r="G2378" s="40" t="n">
        <f aca="false">(E2378/1000)*$G$1*F2378</f>
        <v>48618.2092585197</v>
      </c>
      <c r="H2378" s="40" t="n">
        <v>0.312563450746105</v>
      </c>
      <c r="I2378" s="3" t="n">
        <f aca="false">H2378*$J$2</f>
        <v>0</v>
      </c>
      <c r="J2378" s="19" t="n">
        <f aca="false">SUM(I2378+G2378)</f>
        <v>48618.2092585197</v>
      </c>
      <c r="K2378" s="1" t="n">
        <v>0</v>
      </c>
      <c r="L2378" s="39" t="n">
        <v>5.46831187485969</v>
      </c>
      <c r="M2378" s="39"/>
      <c r="N2378" s="1" t="n">
        <f aca="false">(2.571*(19.44-D2378)+3.87)*$K$2</f>
        <v>-0</v>
      </c>
      <c r="O2378" s="1" t="n">
        <f aca="false">IF(N2378&gt;0,N2378,0)</f>
        <v>0</v>
      </c>
      <c r="P2378" s="1" t="n">
        <f aca="false">O2378*1.5</f>
        <v>0</v>
      </c>
      <c r="Q2378" s="1" t="n">
        <f aca="false">P2378/(3.6*$Q$2)</f>
        <v>0</v>
      </c>
      <c r="R2378" s="1" t="n">
        <f aca="false">(K2378+L2378)*$R$2</f>
        <v>27341.5593742985</v>
      </c>
      <c r="S2378" s="19" t="n">
        <f aca="false">J2378-R2378</f>
        <v>21276.6498842213</v>
      </c>
      <c r="T2378" s="1" t="n">
        <f aca="false">IF(S2378&lt;0,S2378/$G$3,0)</f>
        <v>0</v>
      </c>
      <c r="U2378" s="1" t="n">
        <f aca="false">IF(S2378&gt;0,S2378*0.7,0)</f>
        <v>14893.6549189549</v>
      </c>
      <c r="V2378" s="14" t="n">
        <f aca="false">V2377+U2378+T2378</f>
        <v>9379596.03638606</v>
      </c>
      <c r="W2378" s="19" t="n">
        <f aca="false">V2378/1000</f>
        <v>9379.59603638606</v>
      </c>
      <c r="X2378" s="19" t="n">
        <f aca="false">W2378*3600000000*2/237000000</f>
        <v>284949.753004134</v>
      </c>
      <c r="Y2378" s="19" t="n">
        <f aca="false">X2378/30.662</f>
        <v>9293.25396269433</v>
      </c>
    </row>
    <row r="2379" customFormat="false" ht="17.9" hidden="false" customHeight="false" outlineLevel="0" collapsed="false">
      <c r="A2379" s="2" t="n">
        <v>4</v>
      </c>
      <c r="B2379" s="3" t="n">
        <v>9</v>
      </c>
      <c r="C2379" s="38" t="n">
        <v>16</v>
      </c>
      <c r="D2379" s="1" t="n">
        <v>21.7</v>
      </c>
      <c r="E2379" s="3" t="n">
        <v>409.332929803286</v>
      </c>
      <c r="F2379" s="23" t="n">
        <f aca="false">IF(D2379&lt;25, 0.24, 0.24-(0.01/5)*(D2379-25))</f>
        <v>0.24</v>
      </c>
      <c r="G2379" s="40" t="n">
        <f aca="false">(E2379/1000)*$G$1*F2379</f>
        <v>32185.3570709166</v>
      </c>
      <c r="H2379" s="40" t="n">
        <v>0.348365868547003</v>
      </c>
      <c r="I2379" s="3" t="n">
        <f aca="false">H2379*$J$2</f>
        <v>0</v>
      </c>
      <c r="J2379" s="19" t="n">
        <f aca="false">SUM(I2379+G2379)</f>
        <v>32185.3570709166</v>
      </c>
      <c r="K2379" s="1" t="n">
        <v>0</v>
      </c>
      <c r="L2379" s="39" t="n">
        <v>5.85272947714341</v>
      </c>
      <c r="M2379" s="39"/>
      <c r="N2379" s="1" t="n">
        <f aca="false">(2.571*(19.44-D2379)+3.87)*$K$2</f>
        <v>-0</v>
      </c>
      <c r="O2379" s="1" t="n">
        <f aca="false">IF(N2379&gt;0,N2379,0)</f>
        <v>0</v>
      </c>
      <c r="P2379" s="1" t="n">
        <f aca="false">O2379*1.5</f>
        <v>0</v>
      </c>
      <c r="Q2379" s="1" t="n">
        <f aca="false">P2379/(3.6*$Q$2)</f>
        <v>0</v>
      </c>
      <c r="R2379" s="1" t="n">
        <f aca="false">(K2379+L2379)*$R$2</f>
        <v>29263.6473857171</v>
      </c>
      <c r="S2379" s="19" t="n">
        <f aca="false">J2379-R2379</f>
        <v>2921.70968519957</v>
      </c>
      <c r="T2379" s="1" t="n">
        <f aca="false">IF(S2379&lt;0,S2379/$G$3,0)</f>
        <v>0</v>
      </c>
      <c r="U2379" s="1" t="n">
        <f aca="false">IF(S2379&gt;0,S2379*0.7,0)</f>
        <v>2045.1967796397</v>
      </c>
      <c r="V2379" s="14" t="n">
        <f aca="false">V2378+U2379+T2379</f>
        <v>9381641.2331657</v>
      </c>
      <c r="W2379" s="19" t="n">
        <f aca="false">V2379/1000</f>
        <v>9381.6412331657</v>
      </c>
      <c r="X2379" s="19" t="n">
        <f aca="false">W2379*3600000000*2/237000000</f>
        <v>285011.885564528</v>
      </c>
      <c r="Y2379" s="19" t="n">
        <f aca="false">X2379/30.662</f>
        <v>9295.28033280698</v>
      </c>
    </row>
    <row r="2380" customFormat="false" ht="17.9" hidden="false" customHeight="false" outlineLevel="0" collapsed="false">
      <c r="A2380" s="2" t="n">
        <v>4</v>
      </c>
      <c r="B2380" s="3" t="n">
        <v>9</v>
      </c>
      <c r="C2380" s="38" t="n">
        <v>17</v>
      </c>
      <c r="D2380" s="1" t="n">
        <v>21.1</v>
      </c>
      <c r="E2380" s="3" t="n">
        <v>171.983883602765</v>
      </c>
      <c r="F2380" s="23" t="n">
        <f aca="false">IF(D2380&lt;25, 0.24, 0.24-(0.01/5)*(D2380-25))</f>
        <v>0.24</v>
      </c>
      <c r="G2380" s="40" t="n">
        <f aca="false">(E2380/1000)*$G$1*F2380</f>
        <v>13522.8863870251</v>
      </c>
      <c r="H2380" s="40" t="n">
        <v>0.383825677680705</v>
      </c>
      <c r="I2380" s="3" t="n">
        <f aca="false">H2380*$J$2</f>
        <v>0</v>
      </c>
      <c r="J2380" s="19" t="n">
        <f aca="false">SUM(I2380+G2380)</f>
        <v>13522.8863870251</v>
      </c>
      <c r="K2380" s="1" t="n">
        <v>0</v>
      </c>
      <c r="L2380" s="39" t="n">
        <v>5.46831187485969</v>
      </c>
      <c r="M2380" s="39"/>
      <c r="N2380" s="1" t="n">
        <f aca="false">(2.571*(19.44-D2380)+3.87)*$K$2</f>
        <v>-0</v>
      </c>
      <c r="O2380" s="1" t="n">
        <f aca="false">IF(N2380&gt;0,N2380,0)</f>
        <v>0</v>
      </c>
      <c r="P2380" s="1" t="n">
        <f aca="false">O2380*1.5</f>
        <v>0</v>
      </c>
      <c r="Q2380" s="1" t="n">
        <f aca="false">P2380/(3.6*$Q$2)</f>
        <v>0</v>
      </c>
      <c r="R2380" s="1" t="n">
        <f aca="false">(K2380+L2380)*$R$2</f>
        <v>27341.5593742985</v>
      </c>
      <c r="S2380" s="19" t="n">
        <f aca="false">J2380-R2380</f>
        <v>-13818.6729872734</v>
      </c>
      <c r="T2380" s="1" t="n">
        <f aca="false">IF(S2380&lt;0,S2380/$G$3,0)</f>
        <v>-19740.9614103905</v>
      </c>
      <c r="U2380" s="1" t="n">
        <f aca="false">IF(S2380&gt;0,S2380*0.7,0)</f>
        <v>0</v>
      </c>
      <c r="V2380" s="14" t="n">
        <f aca="false">V2379+U2380+T2380</f>
        <v>9361900.27175531</v>
      </c>
      <c r="W2380" s="19" t="n">
        <f aca="false">V2380/1000</f>
        <v>9361.90027175531</v>
      </c>
      <c r="X2380" s="19" t="n">
        <f aca="false">W2380*3600000000*2/237000000</f>
        <v>284412.160154592</v>
      </c>
      <c r="Y2380" s="19" t="n">
        <f aca="false">X2380/30.662</f>
        <v>9275.72109303346</v>
      </c>
    </row>
    <row r="2381" customFormat="false" ht="17.9" hidden="false" customHeight="false" outlineLevel="0" collapsed="false">
      <c r="A2381" s="2" t="n">
        <v>4</v>
      </c>
      <c r="B2381" s="3" t="n">
        <v>9</v>
      </c>
      <c r="C2381" s="38" t="n">
        <v>18</v>
      </c>
      <c r="D2381" s="1" t="n">
        <v>18.9</v>
      </c>
      <c r="E2381" s="3" t="n">
        <v>22.2639788982114</v>
      </c>
      <c r="F2381" s="23" t="n">
        <f aca="false">IF(D2381&lt;25, 0.24, 0.24-(0.01/5)*(D2381-25))</f>
        <v>0.24</v>
      </c>
      <c r="G2381" s="40" t="n">
        <f aca="false">(E2381/1000)*$G$1*F2381</f>
        <v>1750.58994399168</v>
      </c>
      <c r="H2381" s="40" t="n">
        <v>0.404326367261454</v>
      </c>
      <c r="I2381" s="3" t="n">
        <f aca="false">H2381*$J$2</f>
        <v>0</v>
      </c>
      <c r="J2381" s="19" t="n">
        <f aca="false">SUM(I2381+G2381)</f>
        <v>1750.58994399168</v>
      </c>
      <c r="K2381" s="1" t="n">
        <v>0</v>
      </c>
      <c r="L2381" s="39" t="n">
        <v>4.1158919660538</v>
      </c>
      <c r="M2381" s="39"/>
      <c r="N2381" s="1" t="n">
        <f aca="false">(2.571*(19.44-D2381)+3.87)*$K$2</f>
        <v>0</v>
      </c>
      <c r="O2381" s="1" t="n">
        <f aca="false">IF(N2381&gt;0,N2381,0)</f>
        <v>0</v>
      </c>
      <c r="P2381" s="1" t="n">
        <f aca="false">O2381*1.5</f>
        <v>0</v>
      </c>
      <c r="Q2381" s="1" t="n">
        <f aca="false">P2381/(3.6*$Q$2)</f>
        <v>0</v>
      </c>
      <c r="R2381" s="1" t="n">
        <f aca="false">(K2381+L2381)*$R$2</f>
        <v>20579.459830269</v>
      </c>
      <c r="S2381" s="19" t="n">
        <f aca="false">J2381-R2381</f>
        <v>-18828.8698862773</v>
      </c>
      <c r="T2381" s="1" t="n">
        <f aca="false">IF(S2381&lt;0,S2381/$G$3,0)</f>
        <v>-26898.3855518247</v>
      </c>
      <c r="U2381" s="1" t="n">
        <f aca="false">IF(S2381&gt;0,S2381*0.7,0)</f>
        <v>0</v>
      </c>
      <c r="V2381" s="14" t="n">
        <f aca="false">V2380+U2381+T2381</f>
        <v>9335001.88620349</v>
      </c>
      <c r="W2381" s="19" t="n">
        <f aca="false">V2381/1000</f>
        <v>9335.00188620349</v>
      </c>
      <c r="X2381" s="19" t="n">
        <f aca="false">W2381*3600000000*2/237000000</f>
        <v>283594.994011245</v>
      </c>
      <c r="Y2381" s="19" t="n">
        <f aca="false">X2381/30.662</f>
        <v>9249.07031541469</v>
      </c>
    </row>
    <row r="2382" customFormat="false" ht="17.9" hidden="false" customHeight="false" outlineLevel="0" collapsed="false">
      <c r="A2382" s="2" t="n">
        <v>4</v>
      </c>
      <c r="B2382" s="3" t="n">
        <v>9</v>
      </c>
      <c r="C2382" s="38" t="n">
        <v>19</v>
      </c>
      <c r="D2382" s="1" t="n">
        <v>17.2</v>
      </c>
      <c r="E2382" s="3" t="n">
        <v>0</v>
      </c>
      <c r="F2382" s="23" t="n">
        <f aca="false">IF(D2382&lt;25, 0.24, 0.24-(0.01/5)*(D2382-25))</f>
        <v>0.24</v>
      </c>
      <c r="G2382" s="40" t="n">
        <f aca="false">(E2382/1000)*$G$1*F2382</f>
        <v>0</v>
      </c>
      <c r="H2382" s="40" t="n">
        <v>0.452157247651992</v>
      </c>
      <c r="I2382" s="3" t="n">
        <f aca="false">H2382*$J$2</f>
        <v>0</v>
      </c>
      <c r="J2382" s="19" t="n">
        <f aca="false">SUM(I2382+G2382)</f>
        <v>0</v>
      </c>
      <c r="K2382" s="1" t="n">
        <v>0</v>
      </c>
      <c r="L2382" s="39" t="n">
        <v>2.36787554546158</v>
      </c>
      <c r="M2382" s="39"/>
      <c r="N2382" s="1" t="n">
        <f aca="false">(2.571*(19.44-D2382)+3.87)*$K$2</f>
        <v>0</v>
      </c>
      <c r="O2382" s="1" t="n">
        <f aca="false">IF(N2382&gt;0,N2382,0)</f>
        <v>0</v>
      </c>
      <c r="P2382" s="1" t="n">
        <f aca="false">O2382*1.5</f>
        <v>0</v>
      </c>
      <c r="Q2382" s="1" t="n">
        <f aca="false">P2382/(3.6*$Q$2)</f>
        <v>0</v>
      </c>
      <c r="R2382" s="1" t="n">
        <f aca="false">(K2382+L2382)*$R$2</f>
        <v>11839.3777273079</v>
      </c>
      <c r="S2382" s="19" t="n">
        <f aca="false">J2382-R2382</f>
        <v>-11839.3777273079</v>
      </c>
      <c r="T2382" s="1" t="n">
        <f aca="false">IF(S2382&lt;0,S2382/$G$3,0)</f>
        <v>-16913.396753297</v>
      </c>
      <c r="U2382" s="1" t="n">
        <f aca="false">IF(S2382&gt;0,S2382*0.7,0)</f>
        <v>0</v>
      </c>
      <c r="V2382" s="14" t="n">
        <f aca="false">V2381+U2382+T2382</f>
        <v>9318088.48945019</v>
      </c>
      <c r="W2382" s="19" t="n">
        <f aca="false">V2382/1000</f>
        <v>9318.08848945019</v>
      </c>
      <c r="X2382" s="19" t="n">
        <f aca="false">W2382*3600000000*2/237000000</f>
        <v>283081.169299753</v>
      </c>
      <c r="Y2382" s="19" t="n">
        <f aca="false">X2382/30.662</f>
        <v>9232.31261169371</v>
      </c>
    </row>
    <row r="2383" customFormat="false" ht="17.9" hidden="false" customHeight="false" outlineLevel="0" collapsed="false">
      <c r="A2383" s="2" t="n">
        <v>4</v>
      </c>
      <c r="B2383" s="3" t="n">
        <v>9</v>
      </c>
      <c r="C2383" s="38" t="n">
        <v>20</v>
      </c>
      <c r="D2383" s="1" t="n">
        <v>16.7</v>
      </c>
      <c r="E2383" s="3" t="n">
        <v>0</v>
      </c>
      <c r="F2383" s="23" t="n">
        <f aca="false">IF(D2383&lt;25, 0.24, 0.24-(0.01/5)*(D2383-25))</f>
        <v>0.24</v>
      </c>
      <c r="G2383" s="40" t="n">
        <f aca="false">(E2383/1000)*$G$1*F2383</f>
        <v>0</v>
      </c>
      <c r="H2383" s="40" t="n">
        <v>0.534161313003461</v>
      </c>
      <c r="I2383" s="3" t="n">
        <f aca="false">H2383*$J$2</f>
        <v>0</v>
      </c>
      <c r="J2383" s="19" t="n">
        <f aca="false">SUM(I2383+G2383)</f>
        <v>0</v>
      </c>
      <c r="K2383" s="1" t="n">
        <v>0</v>
      </c>
      <c r="L2383" s="39" t="n">
        <v>1.91068096090575</v>
      </c>
      <c r="M2383" s="39"/>
      <c r="N2383" s="1" t="n">
        <f aca="false">(2.571*(19.44-D2383)+3.87)*$K$2</f>
        <v>0</v>
      </c>
      <c r="O2383" s="1" t="n">
        <f aca="false">IF(N2383&gt;0,N2383,0)</f>
        <v>0</v>
      </c>
      <c r="P2383" s="1" t="n">
        <f aca="false">O2383*1.5</f>
        <v>0</v>
      </c>
      <c r="Q2383" s="1" t="n">
        <f aca="false">P2383/(3.6*$Q$2)</f>
        <v>0</v>
      </c>
      <c r="R2383" s="1" t="n">
        <f aca="false">(K2383+L2383)*$R$2</f>
        <v>9553.40480452875</v>
      </c>
      <c r="S2383" s="19" t="n">
        <f aca="false">J2383-R2383</f>
        <v>-9553.40480452875</v>
      </c>
      <c r="T2383" s="1" t="n">
        <f aca="false">IF(S2383&lt;0,S2383/$G$3,0)</f>
        <v>-13647.7211493268</v>
      </c>
      <c r="U2383" s="1" t="n">
        <f aca="false">IF(S2383&gt;0,S2383*0.7,0)</f>
        <v>0</v>
      </c>
      <c r="V2383" s="14" t="n">
        <f aca="false">V2382+U2383+T2383</f>
        <v>9304440.76830086</v>
      </c>
      <c r="W2383" s="19" t="n">
        <f aca="false">V2383/1000</f>
        <v>9304.44076830086</v>
      </c>
      <c r="X2383" s="19" t="n">
        <f aca="false">W2383*3600000000*2/237000000</f>
        <v>282666.554986355</v>
      </c>
      <c r="Y2383" s="19" t="n">
        <f aca="false">X2383/30.662</f>
        <v>9218.79052202581</v>
      </c>
    </row>
    <row r="2384" customFormat="false" ht="17.9" hidden="false" customHeight="false" outlineLevel="0" collapsed="false">
      <c r="A2384" s="2" t="n">
        <v>4</v>
      </c>
      <c r="B2384" s="3" t="n">
        <v>9</v>
      </c>
      <c r="C2384" s="38" t="n">
        <v>21</v>
      </c>
      <c r="D2384" s="1" t="n">
        <v>16.7</v>
      </c>
      <c r="E2384" s="3" t="n">
        <v>0</v>
      </c>
      <c r="F2384" s="23" t="n">
        <f aca="false">IF(D2384&lt;25, 0.24, 0.24-(0.01/5)*(D2384-25))</f>
        <v>0.24</v>
      </c>
      <c r="G2384" s="40" t="n">
        <f aca="false">(E2384/1000)*$G$1*F2384</f>
        <v>0</v>
      </c>
      <c r="H2384" s="40" t="n">
        <v>0.588655054032666</v>
      </c>
      <c r="I2384" s="3" t="n">
        <f aca="false">H2384*$J$2</f>
        <v>0</v>
      </c>
      <c r="J2384" s="19" t="n">
        <f aca="false">SUM(I2384+G2384)</f>
        <v>0</v>
      </c>
      <c r="K2384" s="1" t="n">
        <v>0</v>
      </c>
      <c r="L2384" s="39" t="n">
        <v>2.05806005353203</v>
      </c>
      <c r="M2384" s="39"/>
      <c r="N2384" s="1" t="n">
        <f aca="false">(2.571*(19.44-D2384)+3.87)*$K$2</f>
        <v>0</v>
      </c>
      <c r="O2384" s="1" t="n">
        <f aca="false">IF(N2384&gt;0,N2384,0)</f>
        <v>0</v>
      </c>
      <c r="P2384" s="1" t="n">
        <f aca="false">O2384*1.5</f>
        <v>0</v>
      </c>
      <c r="Q2384" s="1" t="n">
        <f aca="false">P2384/(3.6*$Q$2)</f>
        <v>0</v>
      </c>
      <c r="R2384" s="1" t="n">
        <f aca="false">(K2384+L2384)*$R$2</f>
        <v>10290.3002676602</v>
      </c>
      <c r="S2384" s="19" t="n">
        <f aca="false">J2384-R2384</f>
        <v>-10290.3002676602</v>
      </c>
      <c r="T2384" s="1" t="n">
        <f aca="false">IF(S2384&lt;0,S2384/$G$3,0)</f>
        <v>-14700.4289538002</v>
      </c>
      <c r="U2384" s="1" t="n">
        <f aca="false">IF(S2384&gt;0,S2384*0.7,0)</f>
        <v>0</v>
      </c>
      <c r="V2384" s="14" t="n">
        <f aca="false">V2383+U2384+T2384</f>
        <v>9289740.33934706</v>
      </c>
      <c r="W2384" s="19" t="n">
        <f aca="false">V2384/1000</f>
        <v>9289.74033934706</v>
      </c>
      <c r="X2384" s="19" t="n">
        <f aca="false">W2384*3600000000*2/237000000</f>
        <v>282219.959676367</v>
      </c>
      <c r="Y2384" s="19" t="n">
        <f aca="false">X2384/30.662</f>
        <v>9204.22541505337</v>
      </c>
    </row>
    <row r="2385" customFormat="false" ht="17.9" hidden="false" customHeight="false" outlineLevel="0" collapsed="false">
      <c r="A2385" s="2" t="n">
        <v>4</v>
      </c>
      <c r="B2385" s="3" t="n">
        <v>9</v>
      </c>
      <c r="C2385" s="38" t="n">
        <v>22</v>
      </c>
      <c r="D2385" s="1" t="n">
        <v>15.6</v>
      </c>
      <c r="E2385" s="3" t="n">
        <v>0</v>
      </c>
      <c r="F2385" s="23" t="n">
        <f aca="false">IF(D2385&lt;25, 0.24, 0.24-(0.01/5)*(D2385-25))</f>
        <v>0.24</v>
      </c>
      <c r="G2385" s="40" t="n">
        <f aca="false">(E2385/1000)*$G$1*F2385</f>
        <v>0</v>
      </c>
      <c r="H2385" s="40" t="n">
        <v>0.587722182418701</v>
      </c>
      <c r="I2385" s="3" t="n">
        <f aca="false">H2385*$J$2</f>
        <v>0</v>
      </c>
      <c r="J2385" s="19" t="n">
        <f aca="false">SUM(I2385+G2385)</f>
        <v>0</v>
      </c>
      <c r="K2385" s="1" t="n">
        <v>0</v>
      </c>
      <c r="L2385" s="39" t="n">
        <v>1.71242642299207</v>
      </c>
      <c r="M2385" s="39"/>
      <c r="N2385" s="1" t="n">
        <f aca="false">(2.571*(19.44-D2385)+3.87)*$K$2</f>
        <v>0</v>
      </c>
      <c r="O2385" s="1" t="n">
        <f aca="false">IF(N2385&gt;0,N2385,0)</f>
        <v>0</v>
      </c>
      <c r="P2385" s="1" t="n">
        <f aca="false">O2385*1.5</f>
        <v>0</v>
      </c>
      <c r="Q2385" s="1" t="n">
        <f aca="false">P2385/(3.6*$Q$2)</f>
        <v>0</v>
      </c>
      <c r="R2385" s="1" t="n">
        <f aca="false">(K2385+L2385)*$R$2</f>
        <v>8562.13211496035</v>
      </c>
      <c r="S2385" s="19" t="n">
        <f aca="false">J2385-R2385</f>
        <v>-8562.13211496035</v>
      </c>
      <c r="T2385" s="1" t="n">
        <f aca="false">IF(S2385&lt;0,S2385/$G$3,0)</f>
        <v>-12231.6173070862</v>
      </c>
      <c r="U2385" s="1" t="n">
        <f aca="false">IF(S2385&gt;0,S2385*0.7,0)</f>
        <v>0</v>
      </c>
      <c r="V2385" s="14" t="n">
        <f aca="false">V2384+U2385+T2385</f>
        <v>9277508.72203998</v>
      </c>
      <c r="W2385" s="19" t="n">
        <f aca="false">V2385/1000</f>
        <v>9277.50872203998</v>
      </c>
      <c r="X2385" s="19" t="n">
        <f aca="false">W2385*3600000000*2/237000000</f>
        <v>281848.366239189</v>
      </c>
      <c r="Y2385" s="19" t="n">
        <f aca="false">X2385/30.662</f>
        <v>9192.10639355519</v>
      </c>
    </row>
    <row r="2386" customFormat="false" ht="17.9" hidden="false" customHeight="false" outlineLevel="0" collapsed="false">
      <c r="A2386" s="2" t="n">
        <v>4</v>
      </c>
      <c r="B2386" s="3" t="n">
        <v>9</v>
      </c>
      <c r="C2386" s="38" t="n">
        <v>23</v>
      </c>
      <c r="D2386" s="1" t="n">
        <v>16.1</v>
      </c>
      <c r="E2386" s="3" t="n">
        <v>0</v>
      </c>
      <c r="F2386" s="23" t="n">
        <f aca="false">IF(D2386&lt;25, 0.24, 0.24-(0.01/5)*(D2386-25))</f>
        <v>0.24</v>
      </c>
      <c r="G2386" s="40" t="n">
        <f aca="false">(E2386/1000)*$G$1*F2386</f>
        <v>0</v>
      </c>
      <c r="H2386" s="40" t="n">
        <v>0.574762106513971</v>
      </c>
      <c r="I2386" s="3" t="n">
        <f aca="false">H2386*$J$2</f>
        <v>0</v>
      </c>
      <c r="J2386" s="19" t="n">
        <f aca="false">SUM(I2386+G2386)</f>
        <v>0</v>
      </c>
      <c r="K2386" s="1" t="n">
        <v>0</v>
      </c>
      <c r="L2386" s="39" t="n">
        <v>1.44732656907296</v>
      </c>
      <c r="M2386" s="39"/>
      <c r="N2386" s="1" t="n">
        <f aca="false">(2.571*(19.44-D2386)+3.87)*$K$2</f>
        <v>0</v>
      </c>
      <c r="O2386" s="1" t="n">
        <f aca="false">IF(N2386&gt;0,N2386,0)</f>
        <v>0</v>
      </c>
      <c r="P2386" s="1" t="n">
        <f aca="false">O2386*1.5</f>
        <v>0</v>
      </c>
      <c r="Q2386" s="1" t="n">
        <f aca="false">P2386/(3.6*$Q$2)</f>
        <v>0</v>
      </c>
      <c r="R2386" s="1" t="n">
        <f aca="false">(K2386+L2386)*$R$2</f>
        <v>7236.6328453648</v>
      </c>
      <c r="S2386" s="19" t="n">
        <f aca="false">J2386-R2386</f>
        <v>-7236.6328453648</v>
      </c>
      <c r="T2386" s="1" t="n">
        <f aca="false">IF(S2386&lt;0,S2386/$G$3,0)</f>
        <v>-10338.0469219497</v>
      </c>
      <c r="U2386" s="1" t="n">
        <f aca="false">IF(S2386&gt;0,S2386*0.7,0)</f>
        <v>0</v>
      </c>
      <c r="V2386" s="14" t="n">
        <f aca="false">V2385+U2386+T2386</f>
        <v>9267170.67511803</v>
      </c>
      <c r="W2386" s="19" t="n">
        <f aca="false">V2386/1000</f>
        <v>9267.17067511803</v>
      </c>
      <c r="X2386" s="19" t="n">
        <f aca="false">W2386*3600000000*2/237000000</f>
        <v>281534.298990927</v>
      </c>
      <c r="Y2386" s="19" t="n">
        <f aca="false">X2386/30.662</f>
        <v>9181.86351154287</v>
      </c>
    </row>
    <row r="2387" customFormat="false" ht="17.9" hidden="false" customHeight="false" outlineLevel="0" collapsed="false">
      <c r="A2387" s="2" t="n">
        <v>4</v>
      </c>
      <c r="B2387" s="3" t="n">
        <v>10</v>
      </c>
      <c r="C2387" s="38" t="n">
        <v>0</v>
      </c>
      <c r="D2387" s="1" t="n">
        <v>16.1</v>
      </c>
      <c r="E2387" s="3" t="n">
        <v>0</v>
      </c>
      <c r="F2387" s="23" t="n">
        <f aca="false">IF(D2387&lt;25, 0.24, 0.24-(0.01/5)*(D2387-25))</f>
        <v>0.24</v>
      </c>
      <c r="G2387" s="40" t="n">
        <f aca="false">(E2387/1000)*$G$1*F2387</f>
        <v>0</v>
      </c>
      <c r="H2387" s="40" t="n">
        <v>0.566189441927268</v>
      </c>
      <c r="I2387" s="3" t="n">
        <f aca="false">H2387*$J$2</f>
        <v>0</v>
      </c>
      <c r="J2387" s="19" t="n">
        <f aca="false">SUM(I2387+G2387)</f>
        <v>0</v>
      </c>
      <c r="K2387" s="1" t="n">
        <v>0</v>
      </c>
      <c r="L2387" s="39" t="n">
        <v>1.2419996598413</v>
      </c>
      <c r="M2387" s="39"/>
      <c r="N2387" s="1" t="n">
        <f aca="false">(2.571*(19.44-D2387)+3.87)*$K$2</f>
        <v>0</v>
      </c>
      <c r="O2387" s="1" t="n">
        <f aca="false">IF(N2387&gt;0,N2387,0)</f>
        <v>0</v>
      </c>
      <c r="P2387" s="1" t="n">
        <f aca="false">O2387*1.5</f>
        <v>0</v>
      </c>
      <c r="Q2387" s="1" t="n">
        <f aca="false">P2387/(3.6*$Q$2)</f>
        <v>0</v>
      </c>
      <c r="R2387" s="1" t="n">
        <f aca="false">(K2387+L2387)*$R$2</f>
        <v>6209.9982992065</v>
      </c>
      <c r="S2387" s="19" t="n">
        <f aca="false">J2387-R2387</f>
        <v>-6209.9982992065</v>
      </c>
      <c r="T2387" s="1" t="n">
        <f aca="false">IF(S2387&lt;0,S2387/$G$3,0)</f>
        <v>-8871.42614172357</v>
      </c>
      <c r="U2387" s="1" t="n">
        <f aca="false">IF(S2387&gt;0,S2387*0.7,0)</f>
        <v>0</v>
      </c>
      <c r="V2387" s="14" t="n">
        <f aca="false">V2386+U2387+T2387</f>
        <v>9258299.2489763</v>
      </c>
      <c r="W2387" s="19" t="n">
        <f aca="false">V2387/1000</f>
        <v>9258.2992489763</v>
      </c>
      <c r="X2387" s="19" t="n">
        <f aca="false">W2387*3600000000*2/237000000</f>
        <v>281264.787310673</v>
      </c>
      <c r="Y2387" s="19" t="n">
        <f aca="false">X2387/30.662</f>
        <v>9173.07374961426</v>
      </c>
    </row>
    <row r="2388" customFormat="false" ht="17.9" hidden="false" customHeight="false" outlineLevel="0" collapsed="false">
      <c r="A2388" s="2" t="n">
        <v>4</v>
      </c>
      <c r="B2388" s="3" t="n">
        <v>10</v>
      </c>
      <c r="C2388" s="38" t="n">
        <v>1</v>
      </c>
      <c r="D2388" s="1" t="n">
        <v>15</v>
      </c>
      <c r="E2388" s="3" t="n">
        <v>0</v>
      </c>
      <c r="F2388" s="23" t="n">
        <f aca="false">IF(D2388&lt;25, 0.24, 0.24-(0.01/5)*(D2388-25))</f>
        <v>0.24</v>
      </c>
      <c r="G2388" s="40" t="n">
        <f aca="false">(E2388/1000)*$G$1*F2388</f>
        <v>0</v>
      </c>
      <c r="H2388" s="40" t="n">
        <v>0.5356833261694</v>
      </c>
      <c r="I2388" s="3" t="n">
        <f aca="false">H2388*$J$2</f>
        <v>0</v>
      </c>
      <c r="J2388" s="19" t="n">
        <f aca="false">SUM(I2388+G2388)</f>
        <v>0</v>
      </c>
      <c r="K2388" s="1" t="n">
        <v>0</v>
      </c>
      <c r="L2388" s="39" t="n">
        <v>1.10853716884072</v>
      </c>
      <c r="M2388" s="39"/>
      <c r="N2388" s="1" t="n">
        <f aca="false">(2.571*(19.44-D2388)+3.87)*$K$2</f>
        <v>0</v>
      </c>
      <c r="O2388" s="1" t="n">
        <f aca="false">IF(N2388&gt;0,N2388,0)</f>
        <v>0</v>
      </c>
      <c r="P2388" s="1" t="n">
        <f aca="false">O2388*1.5</f>
        <v>0</v>
      </c>
      <c r="Q2388" s="1" t="n">
        <f aca="false">P2388/(3.6*$Q$2)</f>
        <v>0</v>
      </c>
      <c r="R2388" s="1" t="n">
        <f aca="false">(K2388+L2388)*$R$2</f>
        <v>5542.6858442036</v>
      </c>
      <c r="S2388" s="19" t="n">
        <f aca="false">J2388-R2388</f>
        <v>-5542.6858442036</v>
      </c>
      <c r="T2388" s="1" t="n">
        <f aca="false">IF(S2388&lt;0,S2388/$G$3,0)</f>
        <v>-7918.12263457657</v>
      </c>
      <c r="U2388" s="1" t="n">
        <f aca="false">IF(S2388&gt;0,S2388*0.7,0)</f>
        <v>0</v>
      </c>
      <c r="V2388" s="14" t="n">
        <f aca="false">V2387+U2388+T2388</f>
        <v>9250381.12634173</v>
      </c>
      <c r="W2388" s="19" t="n">
        <f aca="false">V2388/1000</f>
        <v>9250.38112634173</v>
      </c>
      <c r="X2388" s="19" t="n">
        <f aca="false">W2388*3600000000*2/237000000</f>
        <v>281024.236749622</v>
      </c>
      <c r="Y2388" s="19" t="n">
        <f aca="false">X2388/30.662</f>
        <v>9165.22851574007</v>
      </c>
    </row>
    <row r="2389" customFormat="false" ht="17.9" hidden="false" customHeight="false" outlineLevel="0" collapsed="false">
      <c r="A2389" s="2" t="n">
        <v>4</v>
      </c>
      <c r="B2389" s="3" t="n">
        <v>10</v>
      </c>
      <c r="C2389" s="38" t="n">
        <v>2</v>
      </c>
      <c r="D2389" s="1" t="n">
        <v>14.4</v>
      </c>
      <c r="E2389" s="3" t="n">
        <v>0</v>
      </c>
      <c r="F2389" s="23" t="n">
        <f aca="false">IF(D2389&lt;25, 0.24, 0.24-(0.01/5)*(D2389-25))</f>
        <v>0.24</v>
      </c>
      <c r="G2389" s="40" t="n">
        <f aca="false">(E2389/1000)*$G$1*F2389</f>
        <v>0</v>
      </c>
      <c r="H2389" s="40" t="n">
        <v>0.483226014031226</v>
      </c>
      <c r="I2389" s="3" t="n">
        <f aca="false">H2389*$J$2</f>
        <v>0</v>
      </c>
      <c r="J2389" s="19" t="n">
        <f aca="false">SUM(I2389+G2389)</f>
        <v>0</v>
      </c>
      <c r="K2389" s="1" t="n">
        <v>0</v>
      </c>
      <c r="L2389" s="39" t="n">
        <v>1.08070396558932</v>
      </c>
      <c r="M2389" s="39"/>
      <c r="N2389" s="1" t="n">
        <f aca="false">(2.571*(19.44-D2389)+3.87)*$K$2</f>
        <v>0</v>
      </c>
      <c r="O2389" s="1" t="n">
        <f aca="false">IF(N2389&gt;0,N2389,0)</f>
        <v>0</v>
      </c>
      <c r="P2389" s="1" t="n">
        <f aca="false">O2389*1.5</f>
        <v>0</v>
      </c>
      <c r="Q2389" s="1" t="n">
        <f aca="false">P2389/(3.6*$Q$2)</f>
        <v>0</v>
      </c>
      <c r="R2389" s="1" t="n">
        <f aca="false">(K2389+L2389)*$R$2</f>
        <v>5403.5198279466</v>
      </c>
      <c r="S2389" s="19" t="n">
        <f aca="false">J2389-R2389</f>
        <v>-5403.5198279466</v>
      </c>
      <c r="T2389" s="1" t="n">
        <f aca="false">IF(S2389&lt;0,S2389/$G$3,0)</f>
        <v>-7719.31403992372</v>
      </c>
      <c r="U2389" s="1" t="n">
        <f aca="false">IF(S2389&gt;0,S2389*0.7,0)</f>
        <v>0</v>
      </c>
      <c r="V2389" s="14" t="n">
        <f aca="false">V2388+U2389+T2389</f>
        <v>9242661.8123018</v>
      </c>
      <c r="W2389" s="19" t="n">
        <f aca="false">V2389/1000</f>
        <v>9242.6618123018</v>
      </c>
      <c r="X2389" s="19" t="n">
        <f aca="false">W2389*3600000000*2/237000000</f>
        <v>280789.725943346</v>
      </c>
      <c r="Y2389" s="19" t="n">
        <f aca="false">X2389/30.662</f>
        <v>9157.58026036612</v>
      </c>
    </row>
    <row r="2390" customFormat="false" ht="17.9" hidden="false" customHeight="false" outlineLevel="0" collapsed="false">
      <c r="A2390" s="2" t="n">
        <v>4</v>
      </c>
      <c r="B2390" s="3" t="n">
        <v>10</v>
      </c>
      <c r="C2390" s="38" t="n">
        <v>3</v>
      </c>
      <c r="D2390" s="1" t="n">
        <v>13.3</v>
      </c>
      <c r="E2390" s="3" t="n">
        <v>0</v>
      </c>
      <c r="F2390" s="23" t="n">
        <f aca="false">IF(D2390&lt;25, 0.24, 0.24-(0.01/5)*(D2390-25))</f>
        <v>0.24</v>
      </c>
      <c r="G2390" s="40" t="n">
        <f aca="false">(E2390/1000)*$G$1*F2390</f>
        <v>0</v>
      </c>
      <c r="H2390" s="40" t="n">
        <v>0.459290802456956</v>
      </c>
      <c r="I2390" s="3" t="n">
        <f aca="false">H2390*$J$2</f>
        <v>0</v>
      </c>
      <c r="J2390" s="19" t="n">
        <f aca="false">SUM(I2390+G2390)</f>
        <v>0</v>
      </c>
      <c r="K2390" s="1" t="n">
        <v>0</v>
      </c>
      <c r="L2390" s="39" t="n">
        <v>0.992413394619702</v>
      </c>
      <c r="M2390" s="39"/>
      <c r="N2390" s="1" t="n">
        <f aca="false">(2.571*(19.44-D2390)+3.87)*$K$2</f>
        <v>0</v>
      </c>
      <c r="O2390" s="1" t="n">
        <f aca="false">IF(N2390&gt;0,N2390,0)</f>
        <v>0</v>
      </c>
      <c r="P2390" s="1" t="n">
        <f aca="false">O2390*1.5</f>
        <v>0</v>
      </c>
      <c r="Q2390" s="1" t="n">
        <f aca="false">P2390/(3.6*$Q$2)</f>
        <v>0</v>
      </c>
      <c r="R2390" s="1" t="n">
        <f aca="false">(K2390+L2390)*$R$2</f>
        <v>4962.06697309851</v>
      </c>
      <c r="S2390" s="19" t="n">
        <f aca="false">J2390-R2390</f>
        <v>-4962.06697309851</v>
      </c>
      <c r="T2390" s="1" t="n">
        <f aca="false">IF(S2390&lt;0,S2390/$G$3,0)</f>
        <v>-7088.66710442644</v>
      </c>
      <c r="U2390" s="1" t="n">
        <f aca="false">IF(S2390&gt;0,S2390*0.7,0)</f>
        <v>0</v>
      </c>
      <c r="V2390" s="14" t="n">
        <f aca="false">V2389+U2390+T2390</f>
        <v>9235573.14519738</v>
      </c>
      <c r="W2390" s="19" t="n">
        <f aca="false">V2390/1000</f>
        <v>9235.57314519738</v>
      </c>
      <c r="X2390" s="19" t="n">
        <f aca="false">W2390*3600000000*2/237000000</f>
        <v>280574.374031313</v>
      </c>
      <c r="Y2390" s="19" t="n">
        <f aca="false">X2390/30.662</f>
        <v>9150.55684662816</v>
      </c>
    </row>
    <row r="2391" customFormat="false" ht="17.9" hidden="false" customHeight="false" outlineLevel="0" collapsed="false">
      <c r="A2391" s="2" t="n">
        <v>4</v>
      </c>
      <c r="B2391" s="3" t="n">
        <v>10</v>
      </c>
      <c r="C2391" s="38" t="n">
        <v>4</v>
      </c>
      <c r="D2391" s="1" t="n">
        <v>11.1</v>
      </c>
      <c r="E2391" s="3" t="n">
        <v>0</v>
      </c>
      <c r="F2391" s="23" t="n">
        <f aca="false">IF(D2391&lt;25, 0.24, 0.24-(0.01/5)*(D2391-25))</f>
        <v>0.24</v>
      </c>
      <c r="G2391" s="40" t="n">
        <f aca="false">(E2391/1000)*$G$1*F2391</f>
        <v>0</v>
      </c>
      <c r="H2391" s="40" t="n">
        <v>0.455286579525718</v>
      </c>
      <c r="I2391" s="3" t="n">
        <f aca="false">H2391*$J$2</f>
        <v>0</v>
      </c>
      <c r="J2391" s="19" t="n">
        <f aca="false">SUM(I2391+G2391)</f>
        <v>0</v>
      </c>
      <c r="K2391" s="1" t="n">
        <v>0</v>
      </c>
      <c r="L2391" s="39" t="n">
        <v>0.916670579214244</v>
      </c>
      <c r="M2391" s="39"/>
      <c r="N2391" s="1" t="n">
        <f aca="false">(2.571*(19.44-D2391)+3.87)*$K$2</f>
        <v>0</v>
      </c>
      <c r="O2391" s="1" t="n">
        <f aca="false">IF(N2391&gt;0,N2391,0)</f>
        <v>0</v>
      </c>
      <c r="P2391" s="1" t="n">
        <f aca="false">O2391*1.5</f>
        <v>0</v>
      </c>
      <c r="Q2391" s="1" t="n">
        <f aca="false">P2391/(3.6*$Q$2)</f>
        <v>0</v>
      </c>
      <c r="R2391" s="1" t="n">
        <f aca="false">(K2391+L2391)*$R$2</f>
        <v>4583.35289607122</v>
      </c>
      <c r="S2391" s="19" t="n">
        <f aca="false">J2391-R2391</f>
        <v>-4583.35289607122</v>
      </c>
      <c r="T2391" s="1" t="n">
        <f aca="false">IF(S2391&lt;0,S2391/$G$3,0)</f>
        <v>-6547.64699438746</v>
      </c>
      <c r="U2391" s="1" t="n">
        <f aca="false">IF(S2391&gt;0,S2391*0.7,0)</f>
        <v>0</v>
      </c>
      <c r="V2391" s="14" t="n">
        <f aca="false">V2390+U2391+T2391</f>
        <v>9229025.49820299</v>
      </c>
      <c r="W2391" s="19" t="n">
        <f aca="false">V2391/1000</f>
        <v>9229.02549820299</v>
      </c>
      <c r="X2391" s="19" t="n">
        <f aca="false">W2391*3600000000*2/237000000</f>
        <v>280375.458173255</v>
      </c>
      <c r="Y2391" s="19" t="n">
        <f aca="false">X2391/30.662</f>
        <v>9144.06947274331</v>
      </c>
    </row>
    <row r="2392" customFormat="false" ht="17.9" hidden="false" customHeight="false" outlineLevel="0" collapsed="false">
      <c r="A2392" s="2" t="n">
        <v>4</v>
      </c>
      <c r="B2392" s="3" t="n">
        <v>10</v>
      </c>
      <c r="C2392" s="38" t="n">
        <v>5</v>
      </c>
      <c r="D2392" s="1" t="n">
        <v>11.7</v>
      </c>
      <c r="E2392" s="3" t="n">
        <v>0</v>
      </c>
      <c r="F2392" s="23" t="n">
        <f aca="false">IF(D2392&lt;25, 0.24, 0.24-(0.01/5)*(D2392-25))</f>
        <v>0.24</v>
      </c>
      <c r="G2392" s="40" t="n">
        <f aca="false">(E2392/1000)*$G$1*F2392</f>
        <v>0</v>
      </c>
      <c r="H2392" s="40" t="n">
        <v>0.459589300110873</v>
      </c>
      <c r="I2392" s="3" t="n">
        <f aca="false">H2392*$J$2</f>
        <v>0</v>
      </c>
      <c r="J2392" s="19" t="n">
        <f aca="false">SUM(I2392+G2392)</f>
        <v>0</v>
      </c>
      <c r="K2392" s="1" t="n">
        <v>0</v>
      </c>
      <c r="L2392" s="39" t="n">
        <v>0.871042377162764</v>
      </c>
      <c r="M2392" s="39"/>
      <c r="N2392" s="1" t="n">
        <f aca="false">(2.571*(19.44-D2392)+3.87)*$K$2</f>
        <v>0</v>
      </c>
      <c r="O2392" s="1" t="n">
        <f aca="false">IF(N2392&gt;0,N2392,0)</f>
        <v>0</v>
      </c>
      <c r="P2392" s="1" t="n">
        <f aca="false">O2392*1.5</f>
        <v>0</v>
      </c>
      <c r="Q2392" s="1" t="n">
        <f aca="false">P2392/(3.6*$Q$2)</f>
        <v>0</v>
      </c>
      <c r="R2392" s="1" t="n">
        <f aca="false">(K2392+L2392)*$R$2</f>
        <v>4355.21188581382</v>
      </c>
      <c r="S2392" s="19" t="n">
        <f aca="false">J2392-R2392</f>
        <v>-4355.21188581382</v>
      </c>
      <c r="T2392" s="1" t="n">
        <f aca="false">IF(S2392&lt;0,S2392/$G$3,0)</f>
        <v>-6221.73126544832</v>
      </c>
      <c r="U2392" s="1" t="n">
        <f aca="false">IF(S2392&gt;0,S2392*0.7,0)</f>
        <v>0</v>
      </c>
      <c r="V2392" s="14" t="n">
        <f aca="false">V2391+U2392+T2392</f>
        <v>9222803.76693754</v>
      </c>
      <c r="W2392" s="19" t="n">
        <f aca="false">V2392/1000</f>
        <v>9222.80376693754</v>
      </c>
      <c r="X2392" s="19" t="n">
        <f aca="false">W2392*3600000000*2/237000000</f>
        <v>280186.443552533</v>
      </c>
      <c r="Y2392" s="19" t="n">
        <f aca="false">X2392/30.662</f>
        <v>9137.90501443262</v>
      </c>
    </row>
    <row r="2393" customFormat="false" ht="17.9" hidden="false" customHeight="false" outlineLevel="0" collapsed="false">
      <c r="A2393" s="2" t="n">
        <v>4</v>
      </c>
      <c r="B2393" s="3" t="n">
        <v>10</v>
      </c>
      <c r="C2393" s="38" t="n">
        <v>6</v>
      </c>
      <c r="D2393" s="1" t="n">
        <v>12.2</v>
      </c>
      <c r="E2393" s="3" t="n">
        <v>7.4</v>
      </c>
      <c r="F2393" s="23" t="n">
        <f aca="false">IF(D2393&lt;25, 0.24, 0.24-(0.01/5)*(D2393-25))</f>
        <v>0.24</v>
      </c>
      <c r="G2393" s="40" t="n">
        <f aca="false">(E2393/1000)*$G$1*F2393</f>
        <v>581.85312</v>
      </c>
      <c r="H2393" s="40" t="n">
        <v>0.459647688544626</v>
      </c>
      <c r="I2393" s="3" t="n">
        <f aca="false">H2393*$J$2</f>
        <v>0</v>
      </c>
      <c r="J2393" s="19" t="n">
        <f aca="false">SUM(I2393+G2393)</f>
        <v>581.85312</v>
      </c>
      <c r="K2393" s="1" t="n">
        <v>0</v>
      </c>
      <c r="L2393" s="39" t="n">
        <v>0.899788144455197</v>
      </c>
      <c r="M2393" s="39"/>
      <c r="N2393" s="1" t="n">
        <f aca="false">(2.571*(19.44-D2393)+3.87)*$K$2</f>
        <v>0</v>
      </c>
      <c r="O2393" s="1" t="n">
        <f aca="false">IF(N2393&gt;0,N2393,0)</f>
        <v>0</v>
      </c>
      <c r="P2393" s="1" t="n">
        <f aca="false">O2393*1.5</f>
        <v>0</v>
      </c>
      <c r="Q2393" s="1" t="n">
        <f aca="false">P2393/(3.6*$Q$2)</f>
        <v>0</v>
      </c>
      <c r="R2393" s="1" t="n">
        <f aca="false">(K2393+L2393)*$R$2</f>
        <v>4498.94072227599</v>
      </c>
      <c r="S2393" s="19" t="n">
        <f aca="false">J2393-R2393</f>
        <v>-3917.08760227599</v>
      </c>
      <c r="T2393" s="1" t="n">
        <f aca="false">IF(S2393&lt;0,S2393/$G$3,0)</f>
        <v>-5595.83943182284</v>
      </c>
      <c r="U2393" s="1" t="n">
        <f aca="false">IF(S2393&gt;0,S2393*0.7,0)</f>
        <v>0</v>
      </c>
      <c r="V2393" s="14" t="n">
        <f aca="false">V2392+U2393+T2393</f>
        <v>9217207.92750572</v>
      </c>
      <c r="W2393" s="19" t="n">
        <f aca="false">V2393/1000</f>
        <v>9217.20792750572</v>
      </c>
      <c r="X2393" s="19" t="n">
        <f aca="false">W2393*3600000000*2/237000000</f>
        <v>280016.443367262</v>
      </c>
      <c r="Y2393" s="19" t="n">
        <f aca="false">X2393/30.662</f>
        <v>9132.36068642823</v>
      </c>
    </row>
    <row r="2394" customFormat="false" ht="17.9" hidden="false" customHeight="false" outlineLevel="0" collapsed="false">
      <c r="A2394" s="2" t="n">
        <v>4</v>
      </c>
      <c r="B2394" s="3" t="n">
        <v>10</v>
      </c>
      <c r="C2394" s="38" t="n">
        <v>7</v>
      </c>
      <c r="D2394" s="1" t="n">
        <v>13.9</v>
      </c>
      <c r="E2394" s="3" t="n">
        <v>195.603340270653</v>
      </c>
      <c r="F2394" s="23" t="n">
        <f aca="false">IF(D2394&lt;25, 0.24, 0.24-(0.01/5)*(D2394-25))</f>
        <v>0.24</v>
      </c>
      <c r="G2394" s="40" t="n">
        <f aca="false">(E2394/1000)*$G$1*F2394</f>
        <v>15380.0559214731</v>
      </c>
      <c r="H2394" s="40" t="n">
        <v>0.446644206704433</v>
      </c>
      <c r="I2394" s="3" t="n">
        <f aca="false">H2394*$J$2</f>
        <v>0</v>
      </c>
      <c r="J2394" s="19" t="n">
        <f aca="false">SUM(I2394+G2394)</f>
        <v>15380.0559214731</v>
      </c>
      <c r="K2394" s="1" t="n">
        <v>0</v>
      </c>
      <c r="L2394" s="39" t="n">
        <v>0.909370066886007</v>
      </c>
      <c r="M2394" s="39"/>
      <c r="N2394" s="1" t="n">
        <f aca="false">(2.571*(19.44-D2394)+3.87)*$K$2</f>
        <v>0</v>
      </c>
      <c r="O2394" s="1" t="n">
        <f aca="false">IF(N2394&gt;0,N2394,0)</f>
        <v>0</v>
      </c>
      <c r="P2394" s="1" t="n">
        <f aca="false">O2394*1.5</f>
        <v>0</v>
      </c>
      <c r="Q2394" s="1" t="n">
        <f aca="false">P2394/(3.6*$Q$2)</f>
        <v>0</v>
      </c>
      <c r="R2394" s="1" t="n">
        <f aca="false">(K2394+L2394)*$R$2</f>
        <v>4546.85033443004</v>
      </c>
      <c r="S2394" s="19" t="n">
        <f aca="false">J2394-R2394</f>
        <v>10833.2055870431</v>
      </c>
      <c r="T2394" s="1" t="n">
        <f aca="false">IF(S2394&lt;0,S2394/$G$3,0)</f>
        <v>0</v>
      </c>
      <c r="U2394" s="1" t="n">
        <f aca="false">IF(S2394&gt;0,S2394*0.7,0)</f>
        <v>7583.24391093016</v>
      </c>
      <c r="V2394" s="14" t="n">
        <f aca="false">V2393+U2394+T2394</f>
        <v>9224791.17141665</v>
      </c>
      <c r="W2394" s="19" t="n">
        <f aca="false">V2394/1000</f>
        <v>9224.79117141665</v>
      </c>
      <c r="X2394" s="19" t="n">
        <f aca="false">W2394*3600000000*2/237000000</f>
        <v>280246.820397468</v>
      </c>
      <c r="Y2394" s="19" t="n">
        <f aca="false">X2394/30.662</f>
        <v>9139.87412424068</v>
      </c>
    </row>
    <row r="2395" customFormat="false" ht="17.9" hidden="false" customHeight="false" outlineLevel="0" collapsed="false">
      <c r="A2395" s="2" t="n">
        <v>4</v>
      </c>
      <c r="B2395" s="3" t="n">
        <v>10</v>
      </c>
      <c r="C2395" s="38" t="n">
        <v>8</v>
      </c>
      <c r="D2395" s="1" t="n">
        <v>14.4</v>
      </c>
      <c r="E2395" s="3" t="n">
        <v>434.445808148346</v>
      </c>
      <c r="F2395" s="23" t="n">
        <f aca="false">IF(D2395&lt;25, 0.24, 0.24-(0.01/5)*(D2395-25))</f>
        <v>0.24</v>
      </c>
      <c r="G2395" s="40" t="n">
        <f aca="false">(E2395/1000)*$G$1*F2395</f>
        <v>34159.9525597347</v>
      </c>
      <c r="H2395" s="40" t="n">
        <v>0.376620089628164</v>
      </c>
      <c r="I2395" s="3" t="n">
        <f aca="false">H2395*$J$2</f>
        <v>0</v>
      </c>
      <c r="J2395" s="19" t="n">
        <f aca="false">SUM(I2395+G2395)</f>
        <v>34159.9525597347</v>
      </c>
      <c r="K2395" s="1" t="n">
        <v>0</v>
      </c>
      <c r="L2395" s="39" t="n">
        <v>0.987850574414554</v>
      </c>
      <c r="M2395" s="39"/>
      <c r="N2395" s="1" t="n">
        <f aca="false">(2.571*(19.44-D2395)+3.87)*$K$2</f>
        <v>0</v>
      </c>
      <c r="O2395" s="1" t="n">
        <f aca="false">IF(N2395&gt;0,N2395,0)</f>
        <v>0</v>
      </c>
      <c r="P2395" s="1" t="n">
        <f aca="false">O2395*1.5</f>
        <v>0</v>
      </c>
      <c r="Q2395" s="1" t="n">
        <f aca="false">P2395/(3.6*$Q$2)</f>
        <v>0</v>
      </c>
      <c r="R2395" s="1" t="n">
        <f aca="false">(K2395+L2395)*$R$2</f>
        <v>4939.25287207277</v>
      </c>
      <c r="S2395" s="19" t="n">
        <f aca="false">J2395-R2395</f>
        <v>29220.6996876619</v>
      </c>
      <c r="T2395" s="1" t="n">
        <f aca="false">IF(S2395&lt;0,S2395/$G$3,0)</f>
        <v>0</v>
      </c>
      <c r="U2395" s="1" t="n">
        <f aca="false">IF(S2395&gt;0,S2395*0.7,0)</f>
        <v>20454.4897813633</v>
      </c>
      <c r="V2395" s="14" t="n">
        <f aca="false">V2394+U2395+T2395</f>
        <v>9245245.66119801</v>
      </c>
      <c r="W2395" s="19" t="n">
        <f aca="false">V2395/1000</f>
        <v>9245.24566119801</v>
      </c>
      <c r="X2395" s="19" t="n">
        <f aca="false">W2395*3600000000*2/237000000</f>
        <v>280868.222618674</v>
      </c>
      <c r="Y2395" s="19" t="n">
        <f aca="false">X2395/30.662</f>
        <v>9160.14032413652</v>
      </c>
    </row>
    <row r="2396" customFormat="false" ht="17.9" hidden="false" customHeight="false" outlineLevel="0" collapsed="false">
      <c r="A2396" s="2" t="n">
        <v>4</v>
      </c>
      <c r="B2396" s="3" t="n">
        <v>10</v>
      </c>
      <c r="C2396" s="38" t="n">
        <v>9</v>
      </c>
      <c r="D2396" s="1" t="n">
        <v>14.4</v>
      </c>
      <c r="E2396" s="3" t="n">
        <v>652.727859228869</v>
      </c>
      <c r="F2396" s="23" t="n">
        <f aca="false">IF(D2396&lt;25, 0.24, 0.24-(0.01/5)*(D2396-25))</f>
        <v>0.24</v>
      </c>
      <c r="G2396" s="40" t="n">
        <f aca="false">(E2396/1000)*$G$1*F2396</f>
        <v>51323.2082977349</v>
      </c>
      <c r="H2396" s="40" t="n">
        <v>0.348311593748677</v>
      </c>
      <c r="I2396" s="3" t="n">
        <f aca="false">H2396*$J$2</f>
        <v>0</v>
      </c>
      <c r="J2396" s="19" t="n">
        <f aca="false">SUM(I2396+G2396)</f>
        <v>51323.2082977349</v>
      </c>
      <c r="K2396" s="1" t="n">
        <v>0</v>
      </c>
      <c r="L2396" s="39" t="n">
        <v>1.04693909607122</v>
      </c>
      <c r="M2396" s="39"/>
      <c r="N2396" s="1" t="n">
        <f aca="false">(2.571*(19.44-D2396)+3.87)*$K$2</f>
        <v>0</v>
      </c>
      <c r="O2396" s="1" t="n">
        <f aca="false">IF(N2396&gt;0,N2396,0)</f>
        <v>0</v>
      </c>
      <c r="P2396" s="1" t="n">
        <f aca="false">O2396*1.5</f>
        <v>0</v>
      </c>
      <c r="Q2396" s="1" t="n">
        <f aca="false">P2396/(3.6*$Q$2)</f>
        <v>0</v>
      </c>
      <c r="R2396" s="1" t="n">
        <f aca="false">(K2396+L2396)*$R$2</f>
        <v>5234.6954803561</v>
      </c>
      <c r="S2396" s="19" t="n">
        <f aca="false">J2396-R2396</f>
        <v>46088.5128173788</v>
      </c>
      <c r="T2396" s="1" t="n">
        <f aca="false">IF(S2396&lt;0,S2396/$G$3,0)</f>
        <v>0</v>
      </c>
      <c r="U2396" s="1" t="n">
        <f aca="false">IF(S2396&gt;0,S2396*0.7,0)</f>
        <v>32261.9589721652</v>
      </c>
      <c r="V2396" s="14" t="n">
        <f aca="false">V2395+U2396+T2396</f>
        <v>9277507.62017018</v>
      </c>
      <c r="W2396" s="19" t="n">
        <f aca="false">V2396/1000</f>
        <v>9277.50762017018</v>
      </c>
      <c r="X2396" s="19" t="n">
        <f aca="false">W2396*3600000000*2/237000000</f>
        <v>281848.332764664</v>
      </c>
      <c r="Y2396" s="19" t="n">
        <f aca="false">X2396/30.662</f>
        <v>9192.10530182844</v>
      </c>
    </row>
    <row r="2397" customFormat="false" ht="17.9" hidden="false" customHeight="false" outlineLevel="0" collapsed="false">
      <c r="A2397" s="2" t="n">
        <v>4</v>
      </c>
      <c r="B2397" s="3" t="n">
        <v>10</v>
      </c>
      <c r="C2397" s="38" t="n">
        <v>10</v>
      </c>
      <c r="D2397" s="1" t="n">
        <v>14.4</v>
      </c>
      <c r="E2397" s="3" t="n">
        <v>812.147233251567</v>
      </c>
      <c r="F2397" s="23" t="n">
        <f aca="false">IF(D2397&lt;25, 0.24, 0.24-(0.01/5)*(D2397-25))</f>
        <v>0.24</v>
      </c>
      <c r="G2397" s="40" t="n">
        <f aca="false">(E2397/1000)*$G$1*F2397</f>
        <v>63858.1623738908</v>
      </c>
      <c r="H2397" s="40" t="n">
        <v>0.374413908962114</v>
      </c>
      <c r="I2397" s="3" t="n">
        <f aca="false">H2397*$J$2</f>
        <v>0</v>
      </c>
      <c r="J2397" s="19" t="n">
        <f aca="false">SUM(I2397+G2397)</f>
        <v>63858.1623738908</v>
      </c>
      <c r="K2397" s="1" t="n">
        <v>0</v>
      </c>
      <c r="L2397" s="39" t="n">
        <v>1.55569354894523</v>
      </c>
      <c r="M2397" s="39"/>
      <c r="N2397" s="1" t="n">
        <f aca="false">(2.571*(19.44-D2397)+3.87)*$K$2</f>
        <v>0</v>
      </c>
      <c r="O2397" s="1" t="n">
        <f aca="false">IF(N2397&gt;0,N2397,0)</f>
        <v>0</v>
      </c>
      <c r="P2397" s="1" t="n">
        <f aca="false">O2397*1.5</f>
        <v>0</v>
      </c>
      <c r="Q2397" s="1" t="n">
        <f aca="false">P2397/(3.6*$Q$2)</f>
        <v>0</v>
      </c>
      <c r="R2397" s="1" t="n">
        <f aca="false">(K2397+L2397)*$R$2</f>
        <v>7778.46774472615</v>
      </c>
      <c r="S2397" s="19" t="n">
        <f aca="false">J2397-R2397</f>
        <v>56079.6946291646</v>
      </c>
      <c r="T2397" s="1" t="n">
        <f aca="false">IF(S2397&lt;0,S2397/$G$3,0)</f>
        <v>0</v>
      </c>
      <c r="U2397" s="1" t="n">
        <f aca="false">IF(S2397&gt;0,S2397*0.7,0)</f>
        <v>39255.7862404153</v>
      </c>
      <c r="V2397" s="14" t="n">
        <f aca="false">V2396+U2397+T2397</f>
        <v>9316763.40641059</v>
      </c>
      <c r="W2397" s="19" t="n">
        <f aca="false">V2397/1000</f>
        <v>9316.76340641059</v>
      </c>
      <c r="X2397" s="19" t="n">
        <f aca="false">W2397*3600000000*2/237000000</f>
        <v>283040.913612474</v>
      </c>
      <c r="Y2397" s="19" t="n">
        <f aca="false">X2397/30.662</f>
        <v>9230.99972645208</v>
      </c>
    </row>
    <row r="2398" customFormat="false" ht="17.9" hidden="false" customHeight="false" outlineLevel="0" collapsed="false">
      <c r="A2398" s="2" t="n">
        <v>4</v>
      </c>
      <c r="B2398" s="3" t="n">
        <v>10</v>
      </c>
      <c r="C2398" s="38" t="n">
        <v>11</v>
      </c>
      <c r="D2398" s="1" t="n">
        <v>15.6</v>
      </c>
      <c r="E2398" s="3" t="n">
        <v>944.126615342172</v>
      </c>
      <c r="F2398" s="23" t="n">
        <f aca="false">IF(D2398&lt;25, 0.24, 0.24-(0.01/5)*(D2398-25))</f>
        <v>0.24</v>
      </c>
      <c r="G2398" s="40" t="n">
        <f aca="false">(E2398/1000)*$G$1*F2398</f>
        <v>74235.5428124166</v>
      </c>
      <c r="H2398" s="40" t="n">
        <v>0.403531754052987</v>
      </c>
      <c r="I2398" s="3" t="n">
        <f aca="false">H2398*$J$2</f>
        <v>0</v>
      </c>
      <c r="J2398" s="19" t="n">
        <f aca="false">SUM(I2398+G2398)</f>
        <v>74235.5428124166</v>
      </c>
      <c r="K2398" s="1" t="n">
        <v>0</v>
      </c>
      <c r="L2398" s="39" t="n">
        <v>2.90902602179214</v>
      </c>
      <c r="M2398" s="39"/>
      <c r="N2398" s="1" t="n">
        <f aca="false">(2.571*(19.44-D2398)+3.87)*$K$2</f>
        <v>0</v>
      </c>
      <c r="O2398" s="1" t="n">
        <f aca="false">IF(N2398&gt;0,N2398,0)</f>
        <v>0</v>
      </c>
      <c r="P2398" s="1" t="n">
        <f aca="false">O2398*1.5</f>
        <v>0</v>
      </c>
      <c r="Q2398" s="1" t="n">
        <f aca="false">P2398/(3.6*$Q$2)</f>
        <v>0</v>
      </c>
      <c r="R2398" s="1" t="n">
        <f aca="false">(K2398+L2398)*$R$2</f>
        <v>14545.1301089607</v>
      </c>
      <c r="S2398" s="19" t="n">
        <f aca="false">J2398-R2398</f>
        <v>59690.4127034559</v>
      </c>
      <c r="T2398" s="1" t="n">
        <f aca="false">IF(S2398&lt;0,S2398/$G$3,0)</f>
        <v>0</v>
      </c>
      <c r="U2398" s="1" t="n">
        <f aca="false">IF(S2398&gt;0,S2398*0.7,0)</f>
        <v>41783.2888924191</v>
      </c>
      <c r="V2398" s="14" t="n">
        <f aca="false">V2397+U2398+T2398</f>
        <v>9358546.69530301</v>
      </c>
      <c r="W2398" s="19" t="n">
        <f aca="false">V2398/1000</f>
        <v>9358.54669530301</v>
      </c>
      <c r="X2398" s="19" t="n">
        <f aca="false">W2398*3600000000*2/237000000</f>
        <v>284310.279350978</v>
      </c>
      <c r="Y2398" s="19" t="n">
        <f aca="false">X2398/30.662</f>
        <v>9272.39838728647</v>
      </c>
    </row>
    <row r="2399" customFormat="false" ht="17.9" hidden="false" customHeight="false" outlineLevel="0" collapsed="false">
      <c r="A2399" s="2" t="n">
        <v>4</v>
      </c>
      <c r="B2399" s="3" t="n">
        <v>10</v>
      </c>
      <c r="C2399" s="38" t="n">
        <v>12</v>
      </c>
      <c r="D2399" s="1" t="n">
        <v>16.7</v>
      </c>
      <c r="E2399" s="3" t="n">
        <v>903.247020849918</v>
      </c>
      <c r="F2399" s="23" t="n">
        <f aca="false">IF(D2399&lt;25, 0.24, 0.24-(0.01/5)*(D2399-25))</f>
        <v>0.24</v>
      </c>
      <c r="G2399" s="40" t="n">
        <f aca="false">(E2399/1000)*$G$1*F2399</f>
        <v>71021.229353004</v>
      </c>
      <c r="H2399" s="40" t="n">
        <v>0.406072654931303</v>
      </c>
      <c r="I2399" s="3" t="n">
        <f aca="false">H2399*$J$2</f>
        <v>0</v>
      </c>
      <c r="J2399" s="19" t="n">
        <f aca="false">SUM(I2399+G2399)</f>
        <v>71021.229353004</v>
      </c>
      <c r="K2399" s="1" t="n">
        <v>0</v>
      </c>
      <c r="L2399" s="39" t="n">
        <v>4.00410287102768</v>
      </c>
      <c r="M2399" s="39"/>
      <c r="N2399" s="1" t="n">
        <f aca="false">(2.571*(19.44-D2399)+3.87)*$K$2</f>
        <v>0</v>
      </c>
      <c r="O2399" s="1" t="n">
        <f aca="false">IF(N2399&gt;0,N2399,0)</f>
        <v>0</v>
      </c>
      <c r="P2399" s="1" t="n">
        <f aca="false">O2399*1.5</f>
        <v>0</v>
      </c>
      <c r="Q2399" s="1" t="n">
        <f aca="false">P2399/(3.6*$Q$2)</f>
        <v>0</v>
      </c>
      <c r="R2399" s="1" t="n">
        <f aca="false">(K2399+L2399)*$R$2</f>
        <v>20020.5143551384</v>
      </c>
      <c r="S2399" s="19" t="n">
        <f aca="false">J2399-R2399</f>
        <v>51000.7149978656</v>
      </c>
      <c r="T2399" s="1" t="n">
        <f aca="false">IF(S2399&lt;0,S2399/$G$3,0)</f>
        <v>0</v>
      </c>
      <c r="U2399" s="1" t="n">
        <f aca="false">IF(S2399&gt;0,S2399*0.7,0)</f>
        <v>35700.5004985059</v>
      </c>
      <c r="V2399" s="14" t="n">
        <f aca="false">V2398+U2399+T2399</f>
        <v>9394247.19580152</v>
      </c>
      <c r="W2399" s="19" t="n">
        <f aca="false">V2399/1000</f>
        <v>9394.24719580152</v>
      </c>
      <c r="X2399" s="19" t="n">
        <f aca="false">W2399*3600000000*2/237000000</f>
        <v>285394.851518021</v>
      </c>
      <c r="Y2399" s="19" t="n">
        <f aca="false">X2399/30.662</f>
        <v>9307.77025366972</v>
      </c>
    </row>
    <row r="2400" customFormat="false" ht="17.9" hidden="false" customHeight="false" outlineLevel="0" collapsed="false">
      <c r="A2400" s="2" t="n">
        <v>4</v>
      </c>
      <c r="B2400" s="3" t="n">
        <v>10</v>
      </c>
      <c r="C2400" s="38" t="n">
        <v>13</v>
      </c>
      <c r="D2400" s="1" t="n">
        <v>17.8</v>
      </c>
      <c r="E2400" s="3" t="n">
        <v>699.820085791748</v>
      </c>
      <c r="F2400" s="23" t="n">
        <f aca="false">IF(D2400&lt;25, 0.24, 0.24-(0.01/5)*(D2400-25))</f>
        <v>0.24</v>
      </c>
      <c r="G2400" s="40" t="n">
        <f aca="false">(E2400/1000)*$G$1*F2400</f>
        <v>55026.0135617022</v>
      </c>
      <c r="H2400" s="40" t="n">
        <v>0.424010947789774</v>
      </c>
      <c r="I2400" s="3" t="n">
        <f aca="false">H2400*$J$2</f>
        <v>0</v>
      </c>
      <c r="J2400" s="19" t="n">
        <f aca="false">SUM(I2400+G2400)</f>
        <v>55026.0135617022</v>
      </c>
      <c r="K2400" s="1" t="n">
        <v>0</v>
      </c>
      <c r="L2400" s="39" t="n">
        <v>4.26555246878266</v>
      </c>
      <c r="M2400" s="39"/>
      <c r="N2400" s="1" t="n">
        <f aca="false">(2.571*(19.44-D2400)+3.87)*$K$2</f>
        <v>0</v>
      </c>
      <c r="O2400" s="1" t="n">
        <f aca="false">IF(N2400&gt;0,N2400,0)</f>
        <v>0</v>
      </c>
      <c r="P2400" s="1" t="n">
        <f aca="false">O2400*1.5</f>
        <v>0</v>
      </c>
      <c r="Q2400" s="1" t="n">
        <f aca="false">P2400/(3.6*$Q$2)</f>
        <v>0</v>
      </c>
      <c r="R2400" s="1" t="n">
        <f aca="false">(K2400+L2400)*$R$2</f>
        <v>21327.7623439133</v>
      </c>
      <c r="S2400" s="19" t="n">
        <f aca="false">J2400-R2400</f>
        <v>33698.2512177889</v>
      </c>
      <c r="T2400" s="1" t="n">
        <f aca="false">IF(S2400&lt;0,S2400/$G$3,0)</f>
        <v>0</v>
      </c>
      <c r="U2400" s="1" t="n">
        <f aca="false">IF(S2400&gt;0,S2400*0.7,0)</f>
        <v>23588.7758524522</v>
      </c>
      <c r="V2400" s="14" t="n">
        <f aca="false">V2399+U2400+T2400</f>
        <v>9417835.97165397</v>
      </c>
      <c r="W2400" s="19" t="n">
        <f aca="false">V2400/1000</f>
        <v>9417.83597165397</v>
      </c>
      <c r="X2400" s="19" t="n">
        <f aca="false">W2400*3600000000*2/237000000</f>
        <v>286111.472556576</v>
      </c>
      <c r="Y2400" s="19" t="n">
        <f aca="false">X2400/30.662</f>
        <v>9331.1418875669</v>
      </c>
    </row>
    <row r="2401" customFormat="false" ht="17.9" hidden="false" customHeight="false" outlineLevel="0" collapsed="false">
      <c r="A2401" s="2" t="n">
        <v>4</v>
      </c>
      <c r="B2401" s="3" t="n">
        <v>10</v>
      </c>
      <c r="C2401" s="38" t="n">
        <v>14</v>
      </c>
      <c r="D2401" s="1" t="n">
        <v>18.3</v>
      </c>
      <c r="E2401" s="3" t="n">
        <v>539.091728024671</v>
      </c>
      <c r="F2401" s="23" t="n">
        <f aca="false">IF(D2401&lt;25, 0.24, 0.24-(0.01/5)*(D2401-25))</f>
        <v>0.24</v>
      </c>
      <c r="G2401" s="40" t="n">
        <f aca="false">(E2401/1000)*$G$1*F2401</f>
        <v>42388.1356645063</v>
      </c>
      <c r="H2401" s="40" t="n">
        <v>0.439229887960669</v>
      </c>
      <c r="I2401" s="3" t="n">
        <f aca="false">H2401*$J$2</f>
        <v>0</v>
      </c>
      <c r="J2401" s="19" t="n">
        <f aca="false">SUM(I2401+G2401)</f>
        <v>42388.1356645063</v>
      </c>
      <c r="K2401" s="1" t="n">
        <v>0</v>
      </c>
      <c r="L2401" s="39" t="n">
        <v>4.46951053195278</v>
      </c>
      <c r="M2401" s="39"/>
      <c r="N2401" s="1" t="n">
        <f aca="false">(2.571*(19.44-D2401)+3.87)*$K$2</f>
        <v>0</v>
      </c>
      <c r="O2401" s="1" t="n">
        <f aca="false">IF(N2401&gt;0,N2401,0)</f>
        <v>0</v>
      </c>
      <c r="P2401" s="1" t="n">
        <f aca="false">O2401*1.5</f>
        <v>0</v>
      </c>
      <c r="Q2401" s="1" t="n">
        <f aca="false">P2401/(3.6*$Q$2)</f>
        <v>0</v>
      </c>
      <c r="R2401" s="1" t="n">
        <f aca="false">(K2401+L2401)*$R$2</f>
        <v>22347.5526597639</v>
      </c>
      <c r="S2401" s="19" t="n">
        <f aca="false">J2401-R2401</f>
        <v>20040.5830047424</v>
      </c>
      <c r="T2401" s="1" t="n">
        <f aca="false">IF(S2401&lt;0,S2401/$G$3,0)</f>
        <v>0</v>
      </c>
      <c r="U2401" s="1" t="n">
        <f aca="false">IF(S2401&gt;0,S2401*0.7,0)</f>
        <v>14028.4081033196</v>
      </c>
      <c r="V2401" s="14" t="n">
        <f aca="false">V2400+U2401+T2401</f>
        <v>9431864.37975729</v>
      </c>
      <c r="W2401" s="19" t="n">
        <f aca="false">V2401/1000</f>
        <v>9431.86437975729</v>
      </c>
      <c r="X2401" s="19" t="n">
        <f aca="false">W2401*3600000000*2/237000000</f>
        <v>286537.652043259</v>
      </c>
      <c r="Y2401" s="19" t="n">
        <f aca="false">X2401/30.662</f>
        <v>9345.041159848</v>
      </c>
    </row>
    <row r="2402" customFormat="false" ht="17.9" hidden="false" customHeight="false" outlineLevel="0" collapsed="false">
      <c r="A2402" s="2" t="n">
        <v>4</v>
      </c>
      <c r="B2402" s="3" t="n">
        <v>10</v>
      </c>
      <c r="C2402" s="38" t="n">
        <v>15</v>
      </c>
      <c r="D2402" s="1" t="n">
        <v>18.3</v>
      </c>
      <c r="E2402" s="3" t="n">
        <v>542.754656147942</v>
      </c>
      <c r="F2402" s="23" t="n">
        <f aca="false">IF(D2402&lt;25, 0.24, 0.24-(0.01/5)*(D2402-25))</f>
        <v>0.24</v>
      </c>
      <c r="G2402" s="40" t="n">
        <f aca="false">(E2402/1000)*$G$1*F2402</f>
        <v>42676.1473073253</v>
      </c>
      <c r="H2402" s="40" t="n">
        <v>0.43619989241785</v>
      </c>
      <c r="I2402" s="3" t="n">
        <f aca="false">H2402*$J$2</f>
        <v>0</v>
      </c>
      <c r="J2402" s="19" t="n">
        <f aca="false">SUM(I2402+G2402)</f>
        <v>42676.1473073253</v>
      </c>
      <c r="K2402" s="1" t="n">
        <v>0</v>
      </c>
      <c r="L2402" s="39" t="n">
        <v>5.0403193396168</v>
      </c>
      <c r="M2402" s="39"/>
      <c r="N2402" s="1" t="n">
        <f aca="false">(2.571*(19.44-D2402)+3.87)*$K$2</f>
        <v>0</v>
      </c>
      <c r="O2402" s="1" t="n">
        <f aca="false">IF(N2402&gt;0,N2402,0)</f>
        <v>0</v>
      </c>
      <c r="P2402" s="1" t="n">
        <f aca="false">O2402*1.5</f>
        <v>0</v>
      </c>
      <c r="Q2402" s="1" t="n">
        <f aca="false">P2402/(3.6*$Q$2)</f>
        <v>0</v>
      </c>
      <c r="R2402" s="1" t="n">
        <f aca="false">(K2402+L2402)*$R$2</f>
        <v>25201.596698084</v>
      </c>
      <c r="S2402" s="19" t="n">
        <f aca="false">J2402-R2402</f>
        <v>17474.5506092413</v>
      </c>
      <c r="T2402" s="1" t="n">
        <f aca="false">IF(S2402&lt;0,S2402/$G$3,0)</f>
        <v>0</v>
      </c>
      <c r="U2402" s="1" t="n">
        <f aca="false">IF(S2402&gt;0,S2402*0.7,0)</f>
        <v>12232.1854264689</v>
      </c>
      <c r="V2402" s="14" t="n">
        <f aca="false">V2401+U2402+T2402</f>
        <v>9444096.56518376</v>
      </c>
      <c r="W2402" s="19" t="n">
        <f aca="false">V2402/1000</f>
        <v>9444.09656518376</v>
      </c>
      <c r="X2402" s="19" t="n">
        <f aca="false">W2402*3600000000*2/237000000</f>
        <v>286909.26273976</v>
      </c>
      <c r="Y2402" s="19" t="n">
        <f aca="false">X2402/30.662</f>
        <v>9357.16074423586</v>
      </c>
    </row>
    <row r="2403" customFormat="false" ht="17.9" hidden="false" customHeight="false" outlineLevel="0" collapsed="false">
      <c r="A2403" s="2" t="n">
        <v>4</v>
      </c>
      <c r="B2403" s="3" t="n">
        <v>10</v>
      </c>
      <c r="C2403" s="38" t="n">
        <v>16</v>
      </c>
      <c r="D2403" s="1" t="n">
        <v>17.8</v>
      </c>
      <c r="E2403" s="3" t="n">
        <v>408.877721015456</v>
      </c>
      <c r="F2403" s="23" t="n">
        <f aca="false">IF(D2403&lt;25, 0.24, 0.24-(0.01/5)*(D2403-25))</f>
        <v>0.24</v>
      </c>
      <c r="G2403" s="40" t="n">
        <f aca="false">(E2403/1000)*$G$1*F2403</f>
        <v>32149.5645501801</v>
      </c>
      <c r="H2403" s="40" t="n">
        <v>0.446935897094048</v>
      </c>
      <c r="I2403" s="3" t="n">
        <f aca="false">H2403*$J$2</f>
        <v>0</v>
      </c>
      <c r="J2403" s="19" t="n">
        <f aca="false">SUM(I2403+G2403)</f>
        <v>32149.5645501801</v>
      </c>
      <c r="K2403" s="1" t="n">
        <v>0</v>
      </c>
      <c r="L2403" s="39" t="n">
        <v>4.97301774159087</v>
      </c>
      <c r="M2403" s="39"/>
      <c r="N2403" s="1" t="n">
        <f aca="false">(2.571*(19.44-D2403)+3.87)*$K$2</f>
        <v>0</v>
      </c>
      <c r="O2403" s="1" t="n">
        <f aca="false">IF(N2403&gt;0,N2403,0)</f>
        <v>0</v>
      </c>
      <c r="P2403" s="1" t="n">
        <f aca="false">O2403*1.5</f>
        <v>0</v>
      </c>
      <c r="Q2403" s="1" t="n">
        <f aca="false">P2403/(3.6*$Q$2)</f>
        <v>0</v>
      </c>
      <c r="R2403" s="1" t="n">
        <f aca="false">(K2403+L2403)*$R$2</f>
        <v>24865.0887079544</v>
      </c>
      <c r="S2403" s="19" t="n">
        <f aca="false">J2403-R2403</f>
        <v>7284.47584222573</v>
      </c>
      <c r="T2403" s="1" t="n">
        <f aca="false">IF(S2403&lt;0,S2403/$G$3,0)</f>
        <v>0</v>
      </c>
      <c r="U2403" s="1" t="n">
        <f aca="false">IF(S2403&gt;0,S2403*0.7,0)</f>
        <v>5099.13308955801</v>
      </c>
      <c r="V2403" s="14" t="n">
        <f aca="false">V2402+U2403+T2403</f>
        <v>9449195.69827332</v>
      </c>
      <c r="W2403" s="19" t="n">
        <f aca="false">V2403/1000</f>
        <v>9449.19569827332</v>
      </c>
      <c r="X2403" s="19" t="n">
        <f aca="false">W2403*3600000000*2/237000000</f>
        <v>287064.173112101</v>
      </c>
      <c r="Y2403" s="19" t="n">
        <f aca="false">X2403/30.662</f>
        <v>9362.21293823302</v>
      </c>
    </row>
    <row r="2404" customFormat="false" ht="17.9" hidden="false" customHeight="false" outlineLevel="0" collapsed="false">
      <c r="A2404" s="2" t="n">
        <v>4</v>
      </c>
      <c r="B2404" s="3" t="n">
        <v>10</v>
      </c>
      <c r="C2404" s="38" t="n">
        <v>17</v>
      </c>
      <c r="D2404" s="1" t="n">
        <v>17.8</v>
      </c>
      <c r="E2404" s="3" t="n">
        <v>171.025872492316</v>
      </c>
      <c r="F2404" s="23" t="n">
        <f aca="false">IF(D2404&lt;25, 0.24, 0.24-(0.01/5)*(D2404-25))</f>
        <v>0.24</v>
      </c>
      <c r="G2404" s="40" t="n">
        <f aca="false">(E2404/1000)*$G$1*F2404</f>
        <v>13447.5591230238</v>
      </c>
      <c r="H2404" s="40" t="n">
        <v>0.442090936270723</v>
      </c>
      <c r="I2404" s="3" t="n">
        <f aca="false">H2404*$J$2</f>
        <v>0</v>
      </c>
      <c r="J2404" s="19" t="n">
        <f aca="false">SUM(I2404+G2404)</f>
        <v>13447.5591230238</v>
      </c>
      <c r="K2404" s="1" t="n">
        <v>0</v>
      </c>
      <c r="L2404" s="39" t="n">
        <v>4.37323502562415</v>
      </c>
      <c r="M2404" s="39"/>
      <c r="N2404" s="1" t="n">
        <f aca="false">(2.571*(19.44-D2404)+3.87)*$K$2</f>
        <v>0</v>
      </c>
      <c r="O2404" s="1" t="n">
        <f aca="false">IF(N2404&gt;0,N2404,0)</f>
        <v>0</v>
      </c>
      <c r="P2404" s="1" t="n">
        <f aca="false">O2404*1.5</f>
        <v>0</v>
      </c>
      <c r="Q2404" s="1" t="n">
        <f aca="false">P2404/(3.6*$Q$2)</f>
        <v>0</v>
      </c>
      <c r="R2404" s="1" t="n">
        <f aca="false">(K2404+L2404)*$R$2</f>
        <v>21866.1751281208</v>
      </c>
      <c r="S2404" s="19" t="n">
        <f aca="false">J2404-R2404</f>
        <v>-8418.61600509693</v>
      </c>
      <c r="T2404" s="1" t="n">
        <f aca="false">IF(S2404&lt;0,S2404/$G$3,0)</f>
        <v>-12026.5942929956</v>
      </c>
      <c r="U2404" s="1" t="n">
        <f aca="false">IF(S2404&gt;0,S2404*0.7,0)</f>
        <v>0</v>
      </c>
      <c r="V2404" s="14" t="n">
        <f aca="false">V2403+U2404+T2404</f>
        <v>9437169.10398032</v>
      </c>
      <c r="W2404" s="19" t="n">
        <f aca="false">V2404/1000</f>
        <v>9437.16910398032</v>
      </c>
      <c r="X2404" s="19" t="n">
        <f aca="false">W2404*3600000000*2/237000000</f>
        <v>286698.808222187</v>
      </c>
      <c r="Y2404" s="19" t="n">
        <f aca="false">X2404/30.662</f>
        <v>9350.29705244886</v>
      </c>
    </row>
    <row r="2405" customFormat="false" ht="17.9" hidden="false" customHeight="false" outlineLevel="0" collapsed="false">
      <c r="A2405" s="2" t="n">
        <v>4</v>
      </c>
      <c r="B2405" s="3" t="n">
        <v>10</v>
      </c>
      <c r="C2405" s="38" t="n">
        <v>18</v>
      </c>
      <c r="D2405" s="1" t="n">
        <v>17.8</v>
      </c>
      <c r="E2405" s="3" t="n">
        <v>22.0963686450743</v>
      </c>
      <c r="F2405" s="23" t="n">
        <f aca="false">IF(D2405&lt;25, 0.24, 0.24-(0.01/5)*(D2405-25))</f>
        <v>0.24</v>
      </c>
      <c r="G2405" s="40" t="n">
        <f aca="false">(E2405/1000)*$G$1*F2405</f>
        <v>1737.41095091982</v>
      </c>
      <c r="H2405" s="40" t="n">
        <v>0.431176303588145</v>
      </c>
      <c r="I2405" s="3" t="n">
        <f aca="false">H2405*$J$2</f>
        <v>0</v>
      </c>
      <c r="J2405" s="19" t="n">
        <f aca="false">SUM(I2405+G2405)</f>
        <v>1737.41095091982</v>
      </c>
      <c r="K2405" s="1" t="n">
        <v>0</v>
      </c>
      <c r="L2405" s="39" t="n">
        <v>3.06370562674666</v>
      </c>
      <c r="M2405" s="39"/>
      <c r="N2405" s="1" t="n">
        <f aca="false">(2.571*(19.44-D2405)+3.87)*$K$2</f>
        <v>0</v>
      </c>
      <c r="O2405" s="1" t="n">
        <f aca="false">IF(N2405&gt;0,N2405,0)</f>
        <v>0</v>
      </c>
      <c r="P2405" s="1" t="n">
        <f aca="false">O2405*1.5</f>
        <v>0</v>
      </c>
      <c r="Q2405" s="1" t="n">
        <f aca="false">P2405/(3.6*$Q$2)</f>
        <v>0</v>
      </c>
      <c r="R2405" s="1" t="n">
        <f aca="false">(K2405+L2405)*$R$2</f>
        <v>15318.5281337333</v>
      </c>
      <c r="S2405" s="19" t="n">
        <f aca="false">J2405-R2405</f>
        <v>-13581.1171828135</v>
      </c>
      <c r="T2405" s="1" t="n">
        <f aca="false">IF(S2405&lt;0,S2405/$G$3,0)</f>
        <v>-19401.5959754478</v>
      </c>
      <c r="U2405" s="1" t="n">
        <f aca="false">IF(S2405&gt;0,S2405*0.7,0)</f>
        <v>0</v>
      </c>
      <c r="V2405" s="14" t="n">
        <f aca="false">V2404+U2405+T2405</f>
        <v>9417767.50800487</v>
      </c>
      <c r="W2405" s="19" t="n">
        <f aca="false">V2405/1000</f>
        <v>9417.76750800487</v>
      </c>
      <c r="X2405" s="19" t="n">
        <f aca="false">W2405*3600000000*2/237000000</f>
        <v>286109.392648249</v>
      </c>
      <c r="Y2405" s="19" t="n">
        <f aca="false">X2405/30.662</f>
        <v>9331.0740541468</v>
      </c>
    </row>
    <row r="2406" customFormat="false" ht="17.9" hidden="false" customHeight="false" outlineLevel="0" collapsed="false">
      <c r="A2406" s="2" t="n">
        <v>4</v>
      </c>
      <c r="B2406" s="3" t="n">
        <v>10</v>
      </c>
      <c r="C2406" s="38" t="n">
        <v>19</v>
      </c>
      <c r="D2406" s="1" t="n">
        <v>17.8</v>
      </c>
      <c r="E2406" s="3" t="n">
        <v>0</v>
      </c>
      <c r="F2406" s="23" t="n">
        <f aca="false">IF(D2406&lt;25, 0.24, 0.24-(0.01/5)*(D2406-25))</f>
        <v>0.24</v>
      </c>
      <c r="G2406" s="40" t="n">
        <f aca="false">(E2406/1000)*$G$1*F2406</f>
        <v>0</v>
      </c>
      <c r="H2406" s="40" t="n">
        <v>0.46292472426127</v>
      </c>
      <c r="I2406" s="3" t="n">
        <f aca="false">H2406*$J$2</f>
        <v>0</v>
      </c>
      <c r="J2406" s="19" t="n">
        <f aca="false">SUM(I2406+G2406)</f>
        <v>0</v>
      </c>
      <c r="K2406" s="1" t="n">
        <v>0</v>
      </c>
      <c r="L2406" s="39" t="n">
        <v>1.97980768701374</v>
      </c>
      <c r="M2406" s="39"/>
      <c r="N2406" s="1" t="n">
        <f aca="false">(2.571*(19.44-D2406)+3.87)*$K$2</f>
        <v>0</v>
      </c>
      <c r="O2406" s="1" t="n">
        <f aca="false">IF(N2406&gt;0,N2406,0)</f>
        <v>0</v>
      </c>
      <c r="P2406" s="1" t="n">
        <f aca="false">O2406*1.5</f>
        <v>0</v>
      </c>
      <c r="Q2406" s="1" t="n">
        <f aca="false">P2406/(3.6*$Q$2)</f>
        <v>0</v>
      </c>
      <c r="R2406" s="1" t="n">
        <f aca="false">(K2406+L2406)*$R$2</f>
        <v>9899.0384350687</v>
      </c>
      <c r="S2406" s="19" t="n">
        <f aca="false">J2406-R2406</f>
        <v>-9899.0384350687</v>
      </c>
      <c r="T2406" s="1" t="n">
        <f aca="false">IF(S2406&lt;0,S2406/$G$3,0)</f>
        <v>-14141.4834786696</v>
      </c>
      <c r="U2406" s="1" t="n">
        <f aca="false">IF(S2406&gt;0,S2406*0.7,0)</f>
        <v>0</v>
      </c>
      <c r="V2406" s="14" t="n">
        <f aca="false">V2405+U2406+T2406</f>
        <v>9403626.0245262</v>
      </c>
      <c r="W2406" s="19" t="n">
        <f aca="false">V2406/1000</f>
        <v>9403.6260245262</v>
      </c>
      <c r="X2406" s="19" t="n">
        <f aca="false">W2406*3600000000*2/237000000</f>
        <v>285679.77796029</v>
      </c>
      <c r="Y2406" s="19" t="n">
        <f aca="false">X2406/30.662</f>
        <v>9317.06274738405</v>
      </c>
    </row>
    <row r="2407" customFormat="false" ht="17.9" hidden="false" customHeight="false" outlineLevel="0" collapsed="false">
      <c r="A2407" s="2" t="n">
        <v>4</v>
      </c>
      <c r="B2407" s="3" t="n">
        <v>10</v>
      </c>
      <c r="C2407" s="38" t="n">
        <v>20</v>
      </c>
      <c r="D2407" s="1" t="n">
        <v>17.2</v>
      </c>
      <c r="E2407" s="3" t="n">
        <v>0</v>
      </c>
      <c r="F2407" s="23" t="n">
        <f aca="false">IF(D2407&lt;25, 0.24, 0.24-(0.01/5)*(D2407-25))</f>
        <v>0.24</v>
      </c>
      <c r="G2407" s="40" t="n">
        <f aca="false">(E2407/1000)*$G$1*F2407</f>
        <v>0</v>
      </c>
      <c r="H2407" s="40" t="n">
        <v>0.523956909880969</v>
      </c>
      <c r="I2407" s="3" t="n">
        <f aca="false">H2407*$J$2</f>
        <v>0</v>
      </c>
      <c r="J2407" s="19" t="n">
        <f aca="false">SUM(I2407+G2407)</f>
        <v>0</v>
      </c>
      <c r="K2407" s="1" t="n">
        <v>0</v>
      </c>
      <c r="L2407" s="39" t="n">
        <v>1.77881545697697</v>
      </c>
      <c r="M2407" s="39"/>
      <c r="N2407" s="1" t="n">
        <f aca="false">(2.571*(19.44-D2407)+3.87)*$K$2</f>
        <v>0</v>
      </c>
      <c r="O2407" s="1" t="n">
        <f aca="false">IF(N2407&gt;0,N2407,0)</f>
        <v>0</v>
      </c>
      <c r="P2407" s="1" t="n">
        <f aca="false">O2407*1.5</f>
        <v>0</v>
      </c>
      <c r="Q2407" s="1" t="n">
        <f aca="false">P2407/(3.6*$Q$2)</f>
        <v>0</v>
      </c>
      <c r="R2407" s="1" t="n">
        <f aca="false">(K2407+L2407)*$R$2</f>
        <v>8894.07728488485</v>
      </c>
      <c r="S2407" s="19" t="n">
        <f aca="false">J2407-R2407</f>
        <v>-8894.07728488485</v>
      </c>
      <c r="T2407" s="1" t="n">
        <f aca="false">IF(S2407&lt;0,S2407/$G$3,0)</f>
        <v>-12705.8246926926</v>
      </c>
      <c r="U2407" s="1" t="n">
        <f aca="false">IF(S2407&gt;0,S2407*0.7,0)</f>
        <v>0</v>
      </c>
      <c r="V2407" s="14" t="n">
        <f aca="false">V2406+U2407+T2407</f>
        <v>9390920.19983351</v>
      </c>
      <c r="W2407" s="19" t="n">
        <f aca="false">V2407/1000</f>
        <v>9390.92019983351</v>
      </c>
      <c r="X2407" s="19" t="n">
        <f aca="false">W2407*3600000000*2/237000000</f>
        <v>285293.77822279</v>
      </c>
      <c r="Y2407" s="19" t="n">
        <f aca="false">X2407/30.662</f>
        <v>9304.47388372546</v>
      </c>
    </row>
    <row r="2408" customFormat="false" ht="17.9" hidden="false" customHeight="false" outlineLevel="0" collapsed="false">
      <c r="A2408" s="2" t="n">
        <v>4</v>
      </c>
      <c r="B2408" s="3" t="n">
        <v>10</v>
      </c>
      <c r="C2408" s="38" t="n">
        <v>21</v>
      </c>
      <c r="D2408" s="1" t="n">
        <v>17.2</v>
      </c>
      <c r="E2408" s="3" t="n">
        <v>0</v>
      </c>
      <c r="F2408" s="23" t="n">
        <f aca="false">IF(D2408&lt;25, 0.24, 0.24-(0.01/5)*(D2408-25))</f>
        <v>0.24</v>
      </c>
      <c r="G2408" s="40" t="n">
        <f aca="false">(E2408/1000)*$G$1*F2408</f>
        <v>0</v>
      </c>
      <c r="H2408" s="40" t="n">
        <v>0.595687015802057</v>
      </c>
      <c r="I2408" s="3" t="n">
        <f aca="false">H2408*$J$2</f>
        <v>0</v>
      </c>
      <c r="J2408" s="19" t="n">
        <f aca="false">SUM(I2408+G2408)</f>
        <v>0</v>
      </c>
      <c r="K2408" s="1" t="n">
        <v>0</v>
      </c>
      <c r="L2408" s="39" t="n">
        <v>1.88512916775692</v>
      </c>
      <c r="M2408" s="39"/>
      <c r="N2408" s="1" t="n">
        <f aca="false">(2.571*(19.44-D2408)+3.87)*$K$2</f>
        <v>0</v>
      </c>
      <c r="O2408" s="1" t="n">
        <f aca="false">IF(N2408&gt;0,N2408,0)</f>
        <v>0</v>
      </c>
      <c r="P2408" s="1" t="n">
        <f aca="false">O2408*1.5</f>
        <v>0</v>
      </c>
      <c r="Q2408" s="1" t="n">
        <f aca="false">P2408/(3.6*$Q$2)</f>
        <v>0</v>
      </c>
      <c r="R2408" s="1" t="n">
        <f aca="false">(K2408+L2408)*$R$2</f>
        <v>9425.6458387846</v>
      </c>
      <c r="S2408" s="19" t="n">
        <f aca="false">J2408-R2408</f>
        <v>-9425.6458387846</v>
      </c>
      <c r="T2408" s="1" t="n">
        <f aca="false">IF(S2408&lt;0,S2408/$G$3,0)</f>
        <v>-13465.2083411209</v>
      </c>
      <c r="U2408" s="1" t="n">
        <f aca="false">IF(S2408&gt;0,S2408*0.7,0)</f>
        <v>0</v>
      </c>
      <c r="V2408" s="14" t="n">
        <f aca="false">V2407+U2408+T2408</f>
        <v>9377454.99149239</v>
      </c>
      <c r="W2408" s="19" t="n">
        <f aca="false">V2408/1000</f>
        <v>9377.45499149239</v>
      </c>
      <c r="X2408" s="19" t="n">
        <f aca="false">W2408*3600000000*2/237000000</f>
        <v>284884.7086023</v>
      </c>
      <c r="Y2408" s="19" t="n">
        <f aca="false">X2408/30.662</f>
        <v>9291.13262677909</v>
      </c>
    </row>
    <row r="2409" customFormat="false" ht="17.9" hidden="false" customHeight="false" outlineLevel="0" collapsed="false">
      <c r="A2409" s="2" t="n">
        <v>4</v>
      </c>
      <c r="B2409" s="3" t="n">
        <v>10</v>
      </c>
      <c r="C2409" s="38" t="n">
        <v>22</v>
      </c>
      <c r="D2409" s="1" t="n">
        <v>16.7</v>
      </c>
      <c r="E2409" s="3" t="n">
        <v>0</v>
      </c>
      <c r="F2409" s="23" t="n">
        <f aca="false">IF(D2409&lt;25, 0.24, 0.24-(0.01/5)*(D2409-25))</f>
        <v>0.24</v>
      </c>
      <c r="G2409" s="40" t="n">
        <f aca="false">(E2409/1000)*$G$1*F2409</f>
        <v>0</v>
      </c>
      <c r="H2409" s="40" t="n">
        <v>0.609211571113553</v>
      </c>
      <c r="I2409" s="3" t="n">
        <f aca="false">H2409*$J$2</f>
        <v>0</v>
      </c>
      <c r="J2409" s="19" t="n">
        <f aca="false">SUM(I2409+G2409)</f>
        <v>0</v>
      </c>
      <c r="K2409" s="1" t="n">
        <v>0</v>
      </c>
      <c r="L2409" s="39" t="n">
        <v>1.59402123866847</v>
      </c>
      <c r="M2409" s="39"/>
      <c r="N2409" s="1" t="n">
        <f aca="false">(2.571*(19.44-D2409)+3.87)*$K$2</f>
        <v>0</v>
      </c>
      <c r="O2409" s="1" t="n">
        <f aca="false">IF(N2409&gt;0,N2409,0)</f>
        <v>0</v>
      </c>
      <c r="P2409" s="1" t="n">
        <f aca="false">O2409*1.5</f>
        <v>0</v>
      </c>
      <c r="Q2409" s="1" t="n">
        <f aca="false">P2409/(3.6*$Q$2)</f>
        <v>0</v>
      </c>
      <c r="R2409" s="1" t="n">
        <f aca="false">(K2409+L2409)*$R$2</f>
        <v>7970.10619334235</v>
      </c>
      <c r="S2409" s="19" t="n">
        <f aca="false">J2409-R2409</f>
        <v>-7970.10619334235</v>
      </c>
      <c r="T2409" s="1" t="n">
        <f aca="false">IF(S2409&lt;0,S2409/$G$3,0)</f>
        <v>-11385.8659904891</v>
      </c>
      <c r="U2409" s="1" t="n">
        <f aca="false">IF(S2409&gt;0,S2409*0.7,0)</f>
        <v>0</v>
      </c>
      <c r="V2409" s="14" t="n">
        <f aca="false">V2408+U2409+T2409</f>
        <v>9366069.1255019</v>
      </c>
      <c r="W2409" s="19" t="n">
        <f aca="false">V2409/1000</f>
        <v>9366.0691255019</v>
      </c>
      <c r="X2409" s="19" t="n">
        <f aca="false">W2409*3600000000*2/237000000</f>
        <v>284538.808876007</v>
      </c>
      <c r="Y2409" s="19" t="n">
        <f aca="false">X2409/30.662</f>
        <v>9279.85157119585</v>
      </c>
    </row>
    <row r="2410" customFormat="false" ht="17.9" hidden="false" customHeight="false" outlineLevel="0" collapsed="false">
      <c r="A2410" s="2" t="n">
        <v>4</v>
      </c>
      <c r="B2410" s="3" t="n">
        <v>10</v>
      </c>
      <c r="C2410" s="38" t="n">
        <v>23</v>
      </c>
      <c r="D2410" s="1" t="n">
        <v>16.7</v>
      </c>
      <c r="E2410" s="3" t="n">
        <v>0</v>
      </c>
      <c r="F2410" s="23" t="n">
        <f aca="false">IF(D2410&lt;25, 0.24, 0.24-(0.01/5)*(D2410-25))</f>
        <v>0.24</v>
      </c>
      <c r="G2410" s="40" t="n">
        <f aca="false">(E2410/1000)*$G$1*F2410</f>
        <v>0</v>
      </c>
      <c r="H2410" s="40" t="n">
        <v>0.595561134760936</v>
      </c>
      <c r="I2410" s="3" t="n">
        <f aca="false">H2410*$J$2</f>
        <v>0</v>
      </c>
      <c r="J2410" s="19" t="n">
        <f aca="false">SUM(I2410+G2410)</f>
        <v>0</v>
      </c>
      <c r="K2410" s="1" t="n">
        <v>0</v>
      </c>
      <c r="L2410" s="39" t="n">
        <v>1.38139381710857</v>
      </c>
      <c r="M2410" s="39"/>
      <c r="N2410" s="1" t="n">
        <f aca="false">(2.571*(19.44-D2410)+3.87)*$K$2</f>
        <v>0</v>
      </c>
      <c r="O2410" s="1" t="n">
        <f aca="false">IF(N2410&gt;0,N2410,0)</f>
        <v>0</v>
      </c>
      <c r="P2410" s="1" t="n">
        <f aca="false">O2410*1.5</f>
        <v>0</v>
      </c>
      <c r="Q2410" s="1" t="n">
        <f aca="false">P2410/(3.6*$Q$2)</f>
        <v>0</v>
      </c>
      <c r="R2410" s="1" t="n">
        <f aca="false">(K2410+L2410)*$R$2</f>
        <v>6906.96908554285</v>
      </c>
      <c r="S2410" s="19" t="n">
        <f aca="false">J2410-R2410</f>
        <v>-6906.96908554285</v>
      </c>
      <c r="T2410" s="1" t="n">
        <f aca="false">IF(S2410&lt;0,S2410/$G$3,0)</f>
        <v>-9867.09869363264</v>
      </c>
      <c r="U2410" s="1" t="n">
        <f aca="false">IF(S2410&gt;0,S2410*0.7,0)</f>
        <v>0</v>
      </c>
      <c r="V2410" s="14" t="n">
        <f aca="false">V2409+U2410+T2410</f>
        <v>9356202.02680827</v>
      </c>
      <c r="W2410" s="19" t="n">
        <f aca="false">V2410/1000</f>
        <v>9356.20202680827</v>
      </c>
      <c r="X2410" s="19" t="n">
        <f aca="false">W2410*3600000000*2/237000000</f>
        <v>284239.048915694</v>
      </c>
      <c r="Y2410" s="19" t="n">
        <f aca="false">X2410/30.662</f>
        <v>9270.07530218819</v>
      </c>
    </row>
    <row r="2411" customFormat="false" ht="17.9" hidden="false" customHeight="false" outlineLevel="0" collapsed="false">
      <c r="A2411" s="2" t="n">
        <v>4</v>
      </c>
      <c r="B2411" s="3" t="n">
        <v>11</v>
      </c>
      <c r="C2411" s="38" t="n">
        <v>0</v>
      </c>
      <c r="D2411" s="1" t="n">
        <v>15.6</v>
      </c>
      <c r="E2411" s="3" t="n">
        <v>0</v>
      </c>
      <c r="F2411" s="23" t="n">
        <f aca="false">IF(D2411&lt;25, 0.24, 0.24-(0.01/5)*(D2411-25))</f>
        <v>0.24</v>
      </c>
      <c r="G2411" s="40" t="n">
        <f aca="false">(E2411/1000)*$G$1*F2411</f>
        <v>0</v>
      </c>
      <c r="H2411" s="40" t="n">
        <v>0.578727397649512</v>
      </c>
      <c r="I2411" s="3" t="n">
        <f aca="false">H2411*$J$2</f>
        <v>0</v>
      </c>
      <c r="J2411" s="19" t="n">
        <f aca="false">SUM(I2411+G2411)</f>
        <v>0</v>
      </c>
      <c r="K2411" s="1" t="n">
        <v>0</v>
      </c>
      <c r="L2411" s="39" t="n">
        <v>1.11766280925102</v>
      </c>
      <c r="M2411" s="39"/>
      <c r="N2411" s="1" t="n">
        <f aca="false">(2.571*(19.44-D2411)+3.87)*$K$2</f>
        <v>0</v>
      </c>
      <c r="O2411" s="1" t="n">
        <f aca="false">IF(N2411&gt;0,N2411,0)</f>
        <v>0</v>
      </c>
      <c r="P2411" s="1" t="n">
        <f aca="false">O2411*1.5</f>
        <v>0</v>
      </c>
      <c r="Q2411" s="1" t="n">
        <f aca="false">P2411/(3.6*$Q$2)</f>
        <v>0</v>
      </c>
      <c r="R2411" s="1" t="n">
        <f aca="false">(K2411+L2411)*$R$2</f>
        <v>5588.3140462551</v>
      </c>
      <c r="S2411" s="19" t="n">
        <f aca="false">J2411-R2411</f>
        <v>-5588.3140462551</v>
      </c>
      <c r="T2411" s="1" t="n">
        <f aca="false">IF(S2411&lt;0,S2411/$G$3,0)</f>
        <v>-7983.30578036443</v>
      </c>
      <c r="U2411" s="1" t="n">
        <f aca="false">IF(S2411&gt;0,S2411*0.7,0)</f>
        <v>0</v>
      </c>
      <c r="V2411" s="14" t="n">
        <f aca="false">V2410+U2411+T2411</f>
        <v>9348218.7210279</v>
      </c>
      <c r="W2411" s="19" t="n">
        <f aca="false">V2411/1000</f>
        <v>9348.2187210279</v>
      </c>
      <c r="X2411" s="19" t="n">
        <f aca="false">W2411*3600000000*2/237000000</f>
        <v>283996.518107177</v>
      </c>
      <c r="Y2411" s="19" t="n">
        <f aca="false">X2411/30.662</f>
        <v>9262.16548519916</v>
      </c>
    </row>
    <row r="2412" customFormat="false" ht="17.9" hidden="false" customHeight="false" outlineLevel="0" collapsed="false">
      <c r="A2412" s="2" t="n">
        <v>4</v>
      </c>
      <c r="B2412" s="3" t="n">
        <v>11</v>
      </c>
      <c r="C2412" s="38" t="n">
        <v>1</v>
      </c>
      <c r="D2412" s="1" t="n">
        <v>15</v>
      </c>
      <c r="E2412" s="3" t="n">
        <v>0</v>
      </c>
      <c r="F2412" s="23" t="n">
        <f aca="false">IF(D2412&lt;25, 0.24, 0.24-(0.01/5)*(D2412-25))</f>
        <v>0.24</v>
      </c>
      <c r="G2412" s="40" t="n">
        <f aca="false">(E2412/1000)*$G$1*F2412</f>
        <v>0</v>
      </c>
      <c r="H2412" s="40" t="n">
        <v>0.566122709532997</v>
      </c>
      <c r="I2412" s="3" t="n">
        <f aca="false">H2412*$J$2</f>
        <v>0</v>
      </c>
      <c r="J2412" s="19" t="n">
        <f aca="false">SUM(I2412+G2412)</f>
        <v>0</v>
      </c>
      <c r="K2412" s="1" t="n">
        <v>0</v>
      </c>
      <c r="L2412" s="39" t="n">
        <v>1.03165364838398</v>
      </c>
      <c r="M2412" s="39"/>
      <c r="N2412" s="1" t="n">
        <f aca="false">(2.571*(19.44-D2412)+3.87)*$K$2</f>
        <v>0</v>
      </c>
      <c r="O2412" s="1" t="n">
        <f aca="false">IF(N2412&gt;0,N2412,0)</f>
        <v>0</v>
      </c>
      <c r="P2412" s="1" t="n">
        <f aca="false">O2412*1.5</f>
        <v>0</v>
      </c>
      <c r="Q2412" s="1" t="n">
        <f aca="false">P2412/(3.6*$Q$2)</f>
        <v>0</v>
      </c>
      <c r="R2412" s="1" t="n">
        <f aca="false">(K2412+L2412)*$R$2</f>
        <v>5158.2682419199</v>
      </c>
      <c r="S2412" s="19" t="n">
        <f aca="false">J2412-R2412</f>
        <v>-5158.2682419199</v>
      </c>
      <c r="T2412" s="1" t="n">
        <f aca="false">IF(S2412&lt;0,S2412/$G$3,0)</f>
        <v>-7368.95463131414</v>
      </c>
      <c r="U2412" s="1" t="n">
        <f aca="false">IF(S2412&gt;0,S2412*0.7,0)</f>
        <v>0</v>
      </c>
      <c r="V2412" s="14" t="n">
        <f aca="false">V2411+U2412+T2412</f>
        <v>9340849.76639659</v>
      </c>
      <c r="W2412" s="19" t="n">
        <f aca="false">V2412/1000</f>
        <v>9340.84976639659</v>
      </c>
      <c r="X2412" s="19" t="n">
        <f aca="false">W2412*3600000000*2/237000000</f>
        <v>283772.651131036</v>
      </c>
      <c r="Y2412" s="19" t="n">
        <f aca="false">X2412/30.662</f>
        <v>9254.86436406743</v>
      </c>
    </row>
    <row r="2413" customFormat="false" ht="17.9" hidden="false" customHeight="false" outlineLevel="0" collapsed="false">
      <c r="A2413" s="2" t="n">
        <v>4</v>
      </c>
      <c r="B2413" s="3" t="n">
        <v>11</v>
      </c>
      <c r="C2413" s="38" t="n">
        <v>2</v>
      </c>
      <c r="D2413" s="1" t="n">
        <v>15</v>
      </c>
      <c r="E2413" s="3" t="n">
        <v>0</v>
      </c>
      <c r="F2413" s="23" t="n">
        <f aca="false">IF(D2413&lt;25, 0.24, 0.24-(0.01/5)*(D2413-25))</f>
        <v>0.24</v>
      </c>
      <c r="G2413" s="40" t="n">
        <f aca="false">(E2413/1000)*$G$1*F2413</f>
        <v>0</v>
      </c>
      <c r="H2413" s="40" t="n">
        <v>0.564924950892011</v>
      </c>
      <c r="I2413" s="3" t="n">
        <f aca="false">H2413*$J$2</f>
        <v>0</v>
      </c>
      <c r="J2413" s="19" t="n">
        <f aca="false">SUM(I2413+G2413)</f>
        <v>0</v>
      </c>
      <c r="K2413" s="1" t="n">
        <v>0</v>
      </c>
      <c r="L2413" s="39" t="n">
        <v>0.917355002245016</v>
      </c>
      <c r="M2413" s="39"/>
      <c r="N2413" s="1" t="n">
        <f aca="false">(2.571*(19.44-D2413)+3.87)*$K$2</f>
        <v>0</v>
      </c>
      <c r="O2413" s="1" t="n">
        <f aca="false">IF(N2413&gt;0,N2413,0)</f>
        <v>0</v>
      </c>
      <c r="P2413" s="1" t="n">
        <f aca="false">O2413*1.5</f>
        <v>0</v>
      </c>
      <c r="Q2413" s="1" t="n">
        <f aca="false">P2413/(3.6*$Q$2)</f>
        <v>0</v>
      </c>
      <c r="R2413" s="1" t="n">
        <f aca="false">(K2413+L2413)*$R$2</f>
        <v>4586.77501122508</v>
      </c>
      <c r="S2413" s="19" t="n">
        <f aca="false">J2413-R2413</f>
        <v>-4586.77501122508</v>
      </c>
      <c r="T2413" s="1" t="n">
        <f aca="false">IF(S2413&lt;0,S2413/$G$3,0)</f>
        <v>-6552.53573032154</v>
      </c>
      <c r="U2413" s="1" t="n">
        <f aca="false">IF(S2413&gt;0,S2413*0.7,0)</f>
        <v>0</v>
      </c>
      <c r="V2413" s="14" t="n">
        <f aca="false">V2412+U2413+T2413</f>
        <v>9334297.23066627</v>
      </c>
      <c r="W2413" s="19" t="n">
        <f aca="false">V2413/1000</f>
        <v>9334.29723066627</v>
      </c>
      <c r="X2413" s="19" t="n">
        <f aca="false">W2413*3600000000*2/237000000</f>
        <v>283573.586754418</v>
      </c>
      <c r="Y2413" s="19" t="n">
        <f aca="false">X2413/30.662</f>
        <v>9248.37214644897</v>
      </c>
    </row>
    <row r="2414" customFormat="false" ht="17.9" hidden="false" customHeight="false" outlineLevel="0" collapsed="false">
      <c r="A2414" s="2" t="n">
        <v>4</v>
      </c>
      <c r="B2414" s="3" t="n">
        <v>11</v>
      </c>
      <c r="C2414" s="38" t="n">
        <v>3</v>
      </c>
      <c r="D2414" s="1" t="n">
        <v>13.9</v>
      </c>
      <c r="E2414" s="3" t="n">
        <v>0</v>
      </c>
      <c r="F2414" s="23" t="n">
        <f aca="false">IF(D2414&lt;25, 0.24, 0.24-(0.01/5)*(D2414-25))</f>
        <v>0.24</v>
      </c>
      <c r="G2414" s="40" t="n">
        <f aca="false">(E2414/1000)*$G$1*F2414</f>
        <v>0</v>
      </c>
      <c r="H2414" s="40" t="n">
        <v>0.547905360079412</v>
      </c>
      <c r="I2414" s="3" t="n">
        <f aca="false">H2414*$J$2</f>
        <v>0</v>
      </c>
      <c r="J2414" s="19" t="n">
        <f aca="false">SUM(I2414+G2414)</f>
        <v>0</v>
      </c>
      <c r="K2414" s="1" t="n">
        <v>0</v>
      </c>
      <c r="L2414" s="39" t="n">
        <v>0.850509686239598</v>
      </c>
      <c r="M2414" s="39"/>
      <c r="N2414" s="1" t="n">
        <f aca="false">(2.571*(19.44-D2414)+3.87)*$K$2</f>
        <v>0</v>
      </c>
      <c r="O2414" s="1" t="n">
        <f aca="false">IF(N2414&gt;0,N2414,0)</f>
        <v>0</v>
      </c>
      <c r="P2414" s="1" t="n">
        <f aca="false">O2414*1.5</f>
        <v>0</v>
      </c>
      <c r="Q2414" s="1" t="n">
        <f aca="false">P2414/(3.6*$Q$2)</f>
        <v>0</v>
      </c>
      <c r="R2414" s="1" t="n">
        <f aca="false">(K2414+L2414)*$R$2</f>
        <v>4252.54843119799</v>
      </c>
      <c r="S2414" s="19" t="n">
        <f aca="false">J2414-R2414</f>
        <v>-4252.54843119799</v>
      </c>
      <c r="T2414" s="1" t="n">
        <f aca="false">IF(S2414&lt;0,S2414/$G$3,0)</f>
        <v>-6075.0691874257</v>
      </c>
      <c r="U2414" s="1" t="n">
        <f aca="false">IF(S2414&gt;0,S2414*0.7,0)</f>
        <v>0</v>
      </c>
      <c r="V2414" s="14" t="n">
        <f aca="false">V2413+U2414+T2414</f>
        <v>9328222.16147884</v>
      </c>
      <c r="W2414" s="19" t="n">
        <f aca="false">V2414/1000</f>
        <v>9328.22216147884</v>
      </c>
      <c r="X2414" s="19" t="n">
        <f aca="false">W2414*3600000000*2/237000000</f>
        <v>283389.027690496</v>
      </c>
      <c r="Y2414" s="19" t="n">
        <f aca="false">X2414/30.662</f>
        <v>9242.35300014664</v>
      </c>
    </row>
    <row r="2415" customFormat="false" ht="17.9" hidden="false" customHeight="false" outlineLevel="0" collapsed="false">
      <c r="A2415" s="2" t="n">
        <v>4</v>
      </c>
      <c r="B2415" s="3" t="n">
        <v>11</v>
      </c>
      <c r="C2415" s="38" t="n">
        <v>4</v>
      </c>
      <c r="D2415" s="1" t="n">
        <v>12.8</v>
      </c>
      <c r="E2415" s="3" t="n">
        <v>0</v>
      </c>
      <c r="F2415" s="23" t="n">
        <f aca="false">IF(D2415&lt;25, 0.24, 0.24-(0.01/5)*(D2415-25))</f>
        <v>0.24</v>
      </c>
      <c r="G2415" s="40" t="n">
        <f aca="false">(E2415/1000)*$G$1*F2415</f>
        <v>0</v>
      </c>
      <c r="H2415" s="40" t="n">
        <v>0.565108628550743</v>
      </c>
      <c r="I2415" s="3" t="n">
        <f aca="false">H2415*$J$2</f>
        <v>0</v>
      </c>
      <c r="J2415" s="19" t="n">
        <f aca="false">SUM(I2415+G2415)</f>
        <v>0</v>
      </c>
      <c r="K2415" s="1" t="n">
        <v>0</v>
      </c>
      <c r="L2415" s="39" t="n">
        <v>0.779557832049545</v>
      </c>
      <c r="M2415" s="39"/>
      <c r="N2415" s="1" t="n">
        <f aca="false">(2.571*(19.44-D2415)+3.87)*$K$2</f>
        <v>0</v>
      </c>
      <c r="O2415" s="1" t="n">
        <f aca="false">IF(N2415&gt;0,N2415,0)</f>
        <v>0</v>
      </c>
      <c r="P2415" s="1" t="n">
        <f aca="false">O2415*1.5</f>
        <v>0</v>
      </c>
      <c r="Q2415" s="1" t="n">
        <f aca="false">P2415/(3.6*$Q$2)</f>
        <v>0</v>
      </c>
      <c r="R2415" s="1" t="n">
        <f aca="false">(K2415+L2415)*$R$2</f>
        <v>3897.78916024773</v>
      </c>
      <c r="S2415" s="19" t="n">
        <f aca="false">J2415-R2415</f>
        <v>-3897.78916024773</v>
      </c>
      <c r="T2415" s="1" t="n">
        <f aca="false">IF(S2415&lt;0,S2415/$G$3,0)</f>
        <v>-5568.27022892532</v>
      </c>
      <c r="U2415" s="1" t="n">
        <f aca="false">IF(S2415&gt;0,S2415*0.7,0)</f>
        <v>0</v>
      </c>
      <c r="V2415" s="14" t="n">
        <f aca="false">V2414+U2415+T2415</f>
        <v>9322653.89124992</v>
      </c>
      <c r="W2415" s="19" t="n">
        <f aca="false">V2415/1000</f>
        <v>9322.65389124992</v>
      </c>
      <c r="X2415" s="19" t="n">
        <f aca="false">W2415*3600000000*2/237000000</f>
        <v>283219.86505063</v>
      </c>
      <c r="Y2415" s="19" t="n">
        <f aca="false">X2415/30.662</f>
        <v>9236.83598756214</v>
      </c>
    </row>
    <row r="2416" customFormat="false" ht="17.9" hidden="false" customHeight="false" outlineLevel="0" collapsed="false">
      <c r="A2416" s="2" t="n">
        <v>4</v>
      </c>
      <c r="B2416" s="3" t="n">
        <v>11</v>
      </c>
      <c r="C2416" s="38" t="n">
        <v>5</v>
      </c>
      <c r="D2416" s="1" t="n">
        <v>13.9</v>
      </c>
      <c r="E2416" s="3" t="n">
        <v>0</v>
      </c>
      <c r="F2416" s="23" t="n">
        <f aca="false">IF(D2416&lt;25, 0.24, 0.24-(0.01/5)*(D2416-25))</f>
        <v>0.24</v>
      </c>
      <c r="G2416" s="40" t="n">
        <f aca="false">(E2416/1000)*$G$1*F2416</f>
        <v>0</v>
      </c>
      <c r="H2416" s="40" t="n">
        <v>0.566351790164879</v>
      </c>
      <c r="I2416" s="3" t="n">
        <f aca="false">H2416*$J$2</f>
        <v>0</v>
      </c>
      <c r="J2416" s="19" t="n">
        <f aca="false">SUM(I2416+G2416)</f>
        <v>0</v>
      </c>
      <c r="K2416" s="1" t="n">
        <v>0</v>
      </c>
      <c r="L2416" s="39" t="n">
        <v>0.784348793264951</v>
      </c>
      <c r="M2416" s="39"/>
      <c r="N2416" s="1" t="n">
        <f aca="false">(2.571*(19.44-D2416)+3.87)*$K$2</f>
        <v>0</v>
      </c>
      <c r="O2416" s="1" t="n">
        <f aca="false">IF(N2416&gt;0,N2416,0)</f>
        <v>0</v>
      </c>
      <c r="P2416" s="1" t="n">
        <f aca="false">O2416*1.5</f>
        <v>0</v>
      </c>
      <c r="Q2416" s="1" t="n">
        <f aca="false">P2416/(3.6*$Q$2)</f>
        <v>0</v>
      </c>
      <c r="R2416" s="1" t="n">
        <f aca="false">(K2416+L2416)*$R$2</f>
        <v>3921.74396632476</v>
      </c>
      <c r="S2416" s="19" t="n">
        <f aca="false">J2416-R2416</f>
        <v>-3921.74396632476</v>
      </c>
      <c r="T2416" s="1" t="n">
        <f aca="false">IF(S2416&lt;0,S2416/$G$3,0)</f>
        <v>-5602.49138046394</v>
      </c>
      <c r="U2416" s="1" t="n">
        <f aca="false">IF(S2416&gt;0,S2416*0.7,0)</f>
        <v>0</v>
      </c>
      <c r="V2416" s="14" t="n">
        <f aca="false">V2415+U2416+T2416</f>
        <v>9317051.39986945</v>
      </c>
      <c r="W2416" s="19" t="n">
        <f aca="false">V2416/1000</f>
        <v>9317.05139986945</v>
      </c>
      <c r="X2416" s="19" t="n">
        <f aca="false">W2416*3600000000*2/237000000</f>
        <v>283049.662780844</v>
      </c>
      <c r="Y2416" s="19" t="n">
        <f aca="false">X2416/30.662</f>
        <v>9231.28506884235</v>
      </c>
    </row>
    <row r="2417" customFormat="false" ht="17.9" hidden="false" customHeight="false" outlineLevel="0" collapsed="false">
      <c r="A2417" s="2" t="n">
        <v>4</v>
      </c>
      <c r="B2417" s="3" t="n">
        <v>11</v>
      </c>
      <c r="C2417" s="38" t="n">
        <v>6</v>
      </c>
      <c r="D2417" s="1" t="n">
        <v>14.4</v>
      </c>
      <c r="E2417" s="3" t="n">
        <v>13.1555555555556</v>
      </c>
      <c r="F2417" s="23" t="n">
        <f aca="false">IF(D2417&lt;25, 0.24, 0.24-(0.01/5)*(D2417-25))</f>
        <v>0.24</v>
      </c>
      <c r="G2417" s="40" t="n">
        <f aca="false">(E2417/1000)*$G$1*F2417</f>
        <v>1034.40554666667</v>
      </c>
      <c r="H2417" s="40" t="n">
        <v>0.543689377554154</v>
      </c>
      <c r="I2417" s="3" t="n">
        <f aca="false">H2417*$J$2</f>
        <v>0</v>
      </c>
      <c r="J2417" s="19" t="n">
        <f aca="false">SUM(I2417+G2417)</f>
        <v>1034.40554666667</v>
      </c>
      <c r="K2417" s="1" t="n">
        <v>0</v>
      </c>
      <c r="L2417" s="39" t="n">
        <v>0.70974668291078</v>
      </c>
      <c r="M2417" s="39"/>
      <c r="N2417" s="1" t="n">
        <f aca="false">(2.571*(19.44-D2417)+3.87)*$K$2</f>
        <v>0</v>
      </c>
      <c r="O2417" s="1" t="n">
        <f aca="false">IF(N2417&gt;0,N2417,0)</f>
        <v>0</v>
      </c>
      <c r="P2417" s="1" t="n">
        <f aca="false">O2417*1.5</f>
        <v>0</v>
      </c>
      <c r="Q2417" s="1" t="n">
        <f aca="false">P2417/(3.6*$Q$2)</f>
        <v>0</v>
      </c>
      <c r="R2417" s="1" t="n">
        <f aca="false">(K2417+L2417)*$R$2</f>
        <v>3548.7334145539</v>
      </c>
      <c r="S2417" s="19" t="n">
        <f aca="false">J2417-R2417</f>
        <v>-2514.32786788723</v>
      </c>
      <c r="T2417" s="1" t="n">
        <f aca="false">IF(S2417&lt;0,S2417/$G$3,0)</f>
        <v>-3591.89695412461</v>
      </c>
      <c r="U2417" s="1" t="n">
        <f aca="false">IF(S2417&gt;0,S2417*0.7,0)</f>
        <v>0</v>
      </c>
      <c r="V2417" s="14" t="n">
        <f aca="false">V2416+U2417+T2417</f>
        <v>9313459.50291533</v>
      </c>
      <c r="W2417" s="19" t="n">
        <f aca="false">V2417/1000</f>
        <v>9313.45950291533</v>
      </c>
      <c r="X2417" s="19" t="n">
        <f aca="false">W2417*3600000000*2/237000000</f>
        <v>282940.541860719</v>
      </c>
      <c r="Y2417" s="19" t="n">
        <f aca="false">X2417/30.662</f>
        <v>9227.72623640724</v>
      </c>
    </row>
    <row r="2418" customFormat="false" ht="17.9" hidden="false" customHeight="false" outlineLevel="0" collapsed="false">
      <c r="A2418" s="2" t="n">
        <v>4</v>
      </c>
      <c r="B2418" s="3" t="n">
        <v>11</v>
      </c>
      <c r="C2418" s="38" t="n">
        <v>7</v>
      </c>
      <c r="D2418" s="1" t="n">
        <v>15</v>
      </c>
      <c r="E2418" s="3" t="n">
        <v>109.494613850937</v>
      </c>
      <c r="F2418" s="23" t="n">
        <f aca="false">IF(D2418&lt;25, 0.24, 0.24-(0.01/5)*(D2418-25))</f>
        <v>0.24</v>
      </c>
      <c r="G2418" s="40" t="n">
        <f aca="false">(E2418/1000)*$G$1*F2418</f>
        <v>8609.43009356256</v>
      </c>
      <c r="H2418" s="40" t="n">
        <v>0.495066676064999</v>
      </c>
      <c r="I2418" s="3" t="n">
        <f aca="false">H2418*$J$2</f>
        <v>0</v>
      </c>
      <c r="J2418" s="19" t="n">
        <f aca="false">SUM(I2418+G2418)</f>
        <v>8609.43009356256</v>
      </c>
      <c r="K2418" s="1" t="n">
        <v>0</v>
      </c>
      <c r="L2418" s="39" t="n">
        <v>0.745108539500677</v>
      </c>
      <c r="M2418" s="39"/>
      <c r="N2418" s="1" t="n">
        <f aca="false">(2.571*(19.44-D2418)+3.87)*$K$2</f>
        <v>0</v>
      </c>
      <c r="O2418" s="1" t="n">
        <f aca="false">IF(N2418&gt;0,N2418,0)</f>
        <v>0</v>
      </c>
      <c r="P2418" s="1" t="n">
        <f aca="false">O2418*1.5</f>
        <v>0</v>
      </c>
      <c r="Q2418" s="1" t="n">
        <f aca="false">P2418/(3.6*$Q$2)</f>
        <v>0</v>
      </c>
      <c r="R2418" s="1" t="n">
        <f aca="false">(K2418+L2418)*$R$2</f>
        <v>3725.54269750339</v>
      </c>
      <c r="S2418" s="19" t="n">
        <f aca="false">J2418-R2418</f>
        <v>4883.88739605917</v>
      </c>
      <c r="T2418" s="1" t="n">
        <f aca="false">IF(S2418&lt;0,S2418/$G$3,0)</f>
        <v>0</v>
      </c>
      <c r="U2418" s="1" t="n">
        <f aca="false">IF(S2418&gt;0,S2418*0.7,0)</f>
        <v>3418.72117724142</v>
      </c>
      <c r="V2418" s="14" t="n">
        <f aca="false">V2417+U2418+T2418</f>
        <v>9316878.22409257</v>
      </c>
      <c r="W2418" s="19" t="n">
        <f aca="false">V2418/1000</f>
        <v>9316.87822409257</v>
      </c>
      <c r="X2418" s="19" t="n">
        <f aca="false">W2418*3600000000*2/237000000</f>
        <v>283044.401744584</v>
      </c>
      <c r="Y2418" s="19" t="n">
        <f aca="false">X2418/30.662</f>
        <v>9231.11348720189</v>
      </c>
    </row>
    <row r="2419" customFormat="false" ht="17.9" hidden="false" customHeight="false" outlineLevel="0" collapsed="false">
      <c r="A2419" s="2" t="n">
        <v>4</v>
      </c>
      <c r="B2419" s="3" t="n">
        <v>11</v>
      </c>
      <c r="C2419" s="38" t="n">
        <v>8</v>
      </c>
      <c r="D2419" s="1" t="n">
        <v>16.7</v>
      </c>
      <c r="E2419" s="3" t="n">
        <v>265.111331009631</v>
      </c>
      <c r="F2419" s="23" t="n">
        <f aca="false">IF(D2419&lt;25, 0.24, 0.24-(0.01/5)*(D2419-25))</f>
        <v>0.24</v>
      </c>
      <c r="G2419" s="40" t="n">
        <f aca="false">(E2419/1000)*$G$1*F2419</f>
        <v>20845.3858236901</v>
      </c>
      <c r="H2419" s="40" t="n">
        <v>0.467473101177183</v>
      </c>
      <c r="I2419" s="3" t="n">
        <f aca="false">H2419*$J$2</f>
        <v>0</v>
      </c>
      <c r="J2419" s="19" t="n">
        <f aca="false">SUM(I2419+G2419)</f>
        <v>20845.3858236901</v>
      </c>
      <c r="K2419" s="1" t="n">
        <v>0</v>
      </c>
      <c r="L2419" s="39" t="n">
        <v>0.889065516973099</v>
      </c>
      <c r="M2419" s="39"/>
      <c r="N2419" s="1" t="n">
        <f aca="false">(2.571*(19.44-D2419)+3.87)*$K$2</f>
        <v>0</v>
      </c>
      <c r="O2419" s="1" t="n">
        <f aca="false">IF(N2419&gt;0,N2419,0)</f>
        <v>0</v>
      </c>
      <c r="P2419" s="1" t="n">
        <f aca="false">O2419*1.5</f>
        <v>0</v>
      </c>
      <c r="Q2419" s="1" t="n">
        <f aca="false">P2419/(3.6*$Q$2)</f>
        <v>0</v>
      </c>
      <c r="R2419" s="1" t="n">
        <f aca="false">(K2419+L2419)*$R$2</f>
        <v>4445.3275848655</v>
      </c>
      <c r="S2419" s="19" t="n">
        <f aca="false">J2419-R2419</f>
        <v>16400.0582388246</v>
      </c>
      <c r="T2419" s="1" t="n">
        <f aca="false">IF(S2419&lt;0,S2419/$G$3,0)</f>
        <v>0</v>
      </c>
      <c r="U2419" s="1" t="n">
        <f aca="false">IF(S2419&gt;0,S2419*0.7,0)</f>
        <v>11480.0407671772</v>
      </c>
      <c r="V2419" s="14" t="n">
        <f aca="false">V2418+U2419+T2419</f>
        <v>9328358.26485975</v>
      </c>
      <c r="W2419" s="19" t="n">
        <f aca="false">V2419/1000</f>
        <v>9328.35826485975</v>
      </c>
      <c r="X2419" s="19" t="n">
        <f aca="false">W2419*3600000000*2/237000000</f>
        <v>283393.162476752</v>
      </c>
      <c r="Y2419" s="19" t="n">
        <f aca="false">X2419/30.662</f>
        <v>9242.48785065396</v>
      </c>
    </row>
    <row r="2420" customFormat="false" ht="17.9" hidden="false" customHeight="false" outlineLevel="0" collapsed="false">
      <c r="A2420" s="2" t="n">
        <v>4</v>
      </c>
      <c r="B2420" s="3" t="n">
        <v>11</v>
      </c>
      <c r="C2420" s="38" t="n">
        <v>9</v>
      </c>
      <c r="D2420" s="1" t="n">
        <v>19.4</v>
      </c>
      <c r="E2420" s="3" t="n">
        <v>608.813556209522</v>
      </c>
      <c r="F2420" s="23" t="n">
        <f aca="false">IF(D2420&lt;25, 0.24, 0.24-(0.01/5)*(D2420-25))</f>
        <v>0.24</v>
      </c>
      <c r="G2420" s="40" t="n">
        <f aca="false">(E2420/1000)*$G$1*F2420</f>
        <v>47870.2793484873</v>
      </c>
      <c r="H2420" s="40" t="n">
        <v>0.508680810613558</v>
      </c>
      <c r="I2420" s="3" t="n">
        <f aca="false">H2420*$J$2</f>
        <v>0</v>
      </c>
      <c r="J2420" s="19" t="n">
        <f aca="false">SUM(I2420+G2420)</f>
        <v>47870.2793484873</v>
      </c>
      <c r="K2420" s="1" t="n">
        <v>0</v>
      </c>
      <c r="L2420" s="39" t="n">
        <v>0.943134936404103</v>
      </c>
      <c r="M2420" s="39"/>
      <c r="N2420" s="1" t="n">
        <f aca="false">(2.571*(19.44-D2420)+3.87)*$K$2</f>
        <v>0</v>
      </c>
      <c r="O2420" s="1" t="n">
        <f aca="false">IF(N2420&gt;0,N2420,0)</f>
        <v>0</v>
      </c>
      <c r="P2420" s="1" t="n">
        <f aca="false">O2420*1.5</f>
        <v>0</v>
      </c>
      <c r="Q2420" s="1" t="n">
        <f aca="false">P2420/(3.6*$Q$2)</f>
        <v>0</v>
      </c>
      <c r="R2420" s="1" t="n">
        <f aca="false">(K2420+L2420)*$R$2</f>
        <v>4715.67468202051</v>
      </c>
      <c r="S2420" s="19" t="n">
        <f aca="false">J2420-R2420</f>
        <v>43154.6046664667</v>
      </c>
      <c r="T2420" s="1" t="n">
        <f aca="false">IF(S2420&lt;0,S2420/$G$3,0)</f>
        <v>0</v>
      </c>
      <c r="U2420" s="1" t="n">
        <f aca="false">IF(S2420&gt;0,S2420*0.7,0)</f>
        <v>30208.2232665267</v>
      </c>
      <c r="V2420" s="14" t="n">
        <f aca="false">V2419+U2420+T2420</f>
        <v>9358566.48812627</v>
      </c>
      <c r="W2420" s="19" t="n">
        <f aca="false">V2420/1000</f>
        <v>9358.56648812627</v>
      </c>
      <c r="X2420" s="19" t="n">
        <f aca="false">W2420*3600000000*2/237000000</f>
        <v>284310.880651937</v>
      </c>
      <c r="Y2420" s="19" t="n">
        <f aca="false">X2420/30.662</f>
        <v>9272.41799791069</v>
      </c>
    </row>
    <row r="2421" customFormat="false" ht="17.9" hidden="false" customHeight="false" outlineLevel="0" collapsed="false">
      <c r="A2421" s="2" t="n">
        <v>4</v>
      </c>
      <c r="B2421" s="3" t="n">
        <v>11</v>
      </c>
      <c r="C2421" s="38" t="n">
        <v>10</v>
      </c>
      <c r="D2421" s="1" t="n">
        <v>20.6</v>
      </c>
      <c r="E2421" s="3" t="n">
        <v>450.689052995073</v>
      </c>
      <c r="F2421" s="23" t="n">
        <f aca="false">IF(D2421&lt;25, 0.24, 0.24-(0.01/5)*(D2421-25))</f>
        <v>0.24</v>
      </c>
      <c r="G2421" s="40" t="n">
        <f aca="false">(E2421/1000)*$G$1*F2421</f>
        <v>35437.139410139</v>
      </c>
      <c r="H2421" s="40" t="n">
        <v>0.503081772799499</v>
      </c>
      <c r="I2421" s="3" t="n">
        <f aca="false">H2421*$J$2</f>
        <v>0</v>
      </c>
      <c r="J2421" s="19" t="n">
        <f aca="false">SUM(I2421+G2421)</f>
        <v>35437.139410139</v>
      </c>
      <c r="K2421" s="1" t="n">
        <v>0</v>
      </c>
      <c r="L2421" s="39" t="n">
        <v>1.06427781285078</v>
      </c>
      <c r="M2421" s="39"/>
      <c r="N2421" s="1" t="n">
        <f aca="false">(2.571*(19.44-D2421)+3.87)*$K$2</f>
        <v>0</v>
      </c>
      <c r="O2421" s="1" t="n">
        <f aca="false">IF(N2421&gt;0,N2421,0)</f>
        <v>0</v>
      </c>
      <c r="P2421" s="1" t="n">
        <f aca="false">O2421*1.5</f>
        <v>0</v>
      </c>
      <c r="Q2421" s="1" t="n">
        <f aca="false">P2421/(3.6*$Q$2)</f>
        <v>0</v>
      </c>
      <c r="R2421" s="1" t="n">
        <f aca="false">(K2421+L2421)*$R$2</f>
        <v>5321.3890642539</v>
      </c>
      <c r="S2421" s="19" t="n">
        <f aca="false">J2421-R2421</f>
        <v>30115.7503458851</v>
      </c>
      <c r="T2421" s="1" t="n">
        <f aca="false">IF(S2421&lt;0,S2421/$G$3,0)</f>
        <v>0</v>
      </c>
      <c r="U2421" s="1" t="n">
        <f aca="false">IF(S2421&gt;0,S2421*0.7,0)</f>
        <v>21081.0252421196</v>
      </c>
      <c r="V2421" s="14" t="n">
        <f aca="false">V2420+U2421+T2421</f>
        <v>9379647.51336839</v>
      </c>
      <c r="W2421" s="19" t="n">
        <f aca="false">V2421/1000</f>
        <v>9379.64751336839</v>
      </c>
      <c r="X2421" s="19" t="n">
        <f aca="false">W2421*3600000000*2/237000000</f>
        <v>284951.316861825</v>
      </c>
      <c r="Y2421" s="19" t="n">
        <f aca="false">X2421/30.662</f>
        <v>9293.30496581517</v>
      </c>
    </row>
    <row r="2422" customFormat="false" ht="17.9" hidden="false" customHeight="false" outlineLevel="0" collapsed="false">
      <c r="A2422" s="2" t="n">
        <v>4</v>
      </c>
      <c r="B2422" s="3" t="n">
        <v>11</v>
      </c>
      <c r="C2422" s="38" t="n">
        <v>11</v>
      </c>
      <c r="D2422" s="1" t="n">
        <v>21.1</v>
      </c>
      <c r="E2422" s="3" t="n">
        <v>671.575435808794</v>
      </c>
      <c r="F2422" s="23" t="n">
        <f aca="false">IF(D2422&lt;25, 0.24, 0.24-(0.01/5)*(D2422-25))</f>
        <v>0.24</v>
      </c>
      <c r="G2422" s="40" t="n">
        <f aca="false">(E2422/1000)*$G$1*F2422</f>
        <v>52805.1706271225</v>
      </c>
      <c r="H2422" s="40" t="n">
        <v>0.47357340651046</v>
      </c>
      <c r="I2422" s="3" t="n">
        <f aca="false">H2422*$J$2</f>
        <v>0</v>
      </c>
      <c r="J2422" s="19" t="n">
        <f aca="false">SUM(I2422+G2422)</f>
        <v>52805.1706271225</v>
      </c>
      <c r="K2422" s="1" t="n">
        <v>0</v>
      </c>
      <c r="L2422" s="39" t="n">
        <v>1.21850113578479</v>
      </c>
      <c r="M2422" s="39"/>
      <c r="N2422" s="1" t="n">
        <f aca="false">(2.571*(19.44-D2422)+3.87)*$K$2</f>
        <v>-0</v>
      </c>
      <c r="O2422" s="1" t="n">
        <f aca="false">IF(N2422&gt;0,N2422,0)</f>
        <v>0</v>
      </c>
      <c r="P2422" s="1" t="n">
        <f aca="false">O2422*1.5</f>
        <v>0</v>
      </c>
      <c r="Q2422" s="1" t="n">
        <f aca="false">P2422/(3.6*$Q$2)</f>
        <v>0</v>
      </c>
      <c r="R2422" s="1" t="n">
        <f aca="false">(K2422+L2422)*$R$2</f>
        <v>6092.50567892395</v>
      </c>
      <c r="S2422" s="19" t="n">
        <f aca="false">J2422-R2422</f>
        <v>46712.6649481986</v>
      </c>
      <c r="T2422" s="1" t="n">
        <f aca="false">IF(S2422&lt;0,S2422/$G$3,0)</f>
        <v>0</v>
      </c>
      <c r="U2422" s="1" t="n">
        <f aca="false">IF(S2422&gt;0,S2422*0.7,0)</f>
        <v>32698.865463739</v>
      </c>
      <c r="V2422" s="14" t="n">
        <f aca="false">V2421+U2422+T2422</f>
        <v>9412346.37883213</v>
      </c>
      <c r="W2422" s="19" t="n">
        <f aca="false">V2422/1000</f>
        <v>9412.34637883213</v>
      </c>
      <c r="X2422" s="19" t="n">
        <f aca="false">W2422*3600000000*2/237000000</f>
        <v>285944.700116419</v>
      </c>
      <c r="Y2422" s="19" t="n">
        <f aca="false">X2422/30.662</f>
        <v>9325.70282813969</v>
      </c>
    </row>
    <row r="2423" customFormat="false" ht="17.9" hidden="false" customHeight="false" outlineLevel="0" collapsed="false">
      <c r="A2423" s="2" t="n">
        <v>4</v>
      </c>
      <c r="B2423" s="3" t="n">
        <v>11</v>
      </c>
      <c r="C2423" s="38" t="n">
        <v>12</v>
      </c>
      <c r="D2423" s="1" t="n">
        <v>21.7</v>
      </c>
      <c r="E2423" s="3" t="n">
        <v>916.095794363286</v>
      </c>
      <c r="F2423" s="23" t="n">
        <f aca="false">IF(D2423&lt;25, 0.24, 0.24-(0.01/5)*(D2423-25))</f>
        <v>0.24</v>
      </c>
      <c r="G2423" s="40" t="n">
        <f aca="false">(E2423/1000)*$G$1*F2423</f>
        <v>72031.5129958319</v>
      </c>
      <c r="H2423" s="40" t="n">
        <v>0.463688240760378</v>
      </c>
      <c r="I2423" s="3" t="n">
        <f aca="false">H2423*$J$2</f>
        <v>0</v>
      </c>
      <c r="J2423" s="19" t="n">
        <f aca="false">SUM(I2423+G2423)</f>
        <v>72031.5129958319</v>
      </c>
      <c r="K2423" s="1" t="n">
        <v>0</v>
      </c>
      <c r="L2423" s="39" t="n">
        <v>1.4915859250629</v>
      </c>
      <c r="M2423" s="39"/>
      <c r="N2423" s="1" t="n">
        <f aca="false">(2.571*(19.44-D2423)+3.87)*$K$2</f>
        <v>-0</v>
      </c>
      <c r="O2423" s="1" t="n">
        <f aca="false">IF(N2423&gt;0,N2423,0)</f>
        <v>0</v>
      </c>
      <c r="P2423" s="1" t="n">
        <f aca="false">O2423*1.5</f>
        <v>0</v>
      </c>
      <c r="Q2423" s="1" t="n">
        <f aca="false">P2423/(3.6*$Q$2)</f>
        <v>0</v>
      </c>
      <c r="R2423" s="1" t="n">
        <f aca="false">(K2423+L2423)*$R$2</f>
        <v>7457.9296253145</v>
      </c>
      <c r="S2423" s="19" t="n">
        <f aca="false">J2423-R2423</f>
        <v>64573.5833705174</v>
      </c>
      <c r="T2423" s="1" t="n">
        <f aca="false">IF(S2423&lt;0,S2423/$G$3,0)</f>
        <v>0</v>
      </c>
      <c r="U2423" s="1" t="n">
        <f aca="false">IF(S2423&gt;0,S2423*0.7,0)</f>
        <v>45201.5083593622</v>
      </c>
      <c r="V2423" s="14" t="n">
        <f aca="false">V2422+U2423+T2423</f>
        <v>9457547.88719149</v>
      </c>
      <c r="W2423" s="19" t="n">
        <f aca="false">V2423/1000</f>
        <v>9457.54788719149</v>
      </c>
      <c r="X2423" s="19" t="n">
        <f aca="false">W2423*3600000000*2/237000000</f>
        <v>287317.910496957</v>
      </c>
      <c r="Y2423" s="19" t="n">
        <f aca="false">X2423/30.662</f>
        <v>9370.48824267682</v>
      </c>
    </row>
    <row r="2424" customFormat="false" ht="17.9" hidden="false" customHeight="false" outlineLevel="0" collapsed="false">
      <c r="A2424" s="2" t="n">
        <v>4</v>
      </c>
      <c r="B2424" s="3" t="n">
        <v>11</v>
      </c>
      <c r="C2424" s="38" t="n">
        <v>13</v>
      </c>
      <c r="D2424" s="1" t="n">
        <v>22.8</v>
      </c>
      <c r="E2424" s="3" t="n">
        <v>908.073564118358</v>
      </c>
      <c r="F2424" s="23" t="n">
        <f aca="false">IF(D2424&lt;25, 0.24, 0.24-(0.01/5)*(D2424-25))</f>
        <v>0.24</v>
      </c>
      <c r="G2424" s="40" t="n">
        <f aca="false">(E2424/1000)*$G$1*F2424</f>
        <v>71400.7346583495</v>
      </c>
      <c r="H2424" s="40" t="n">
        <v>0.447704084293442</v>
      </c>
      <c r="I2424" s="3" t="n">
        <f aca="false">H2424*$J$2</f>
        <v>0</v>
      </c>
      <c r="J2424" s="19" t="n">
        <f aca="false">SUM(I2424+G2424)</f>
        <v>71400.7346583495</v>
      </c>
      <c r="K2424" s="1" t="n">
        <v>0</v>
      </c>
      <c r="L2424" s="39" t="n">
        <v>2.25334875831237</v>
      </c>
      <c r="M2424" s="39"/>
      <c r="N2424" s="1" t="n">
        <f aca="false">(2.571*(19.44-D2424)+3.87)*$K$2</f>
        <v>-0</v>
      </c>
      <c r="O2424" s="1" t="n">
        <f aca="false">IF(N2424&gt;0,N2424,0)</f>
        <v>0</v>
      </c>
      <c r="P2424" s="1" t="n">
        <f aca="false">O2424*1.5</f>
        <v>0</v>
      </c>
      <c r="Q2424" s="1" t="n">
        <f aca="false">P2424/(3.6*$Q$2)</f>
        <v>0</v>
      </c>
      <c r="R2424" s="1" t="n">
        <f aca="false">(K2424+L2424)*$R$2</f>
        <v>11266.7437915619</v>
      </c>
      <c r="S2424" s="19" t="n">
        <f aca="false">J2424-R2424</f>
        <v>60133.9908667877</v>
      </c>
      <c r="T2424" s="1" t="n">
        <f aca="false">IF(S2424&lt;0,S2424/$G$3,0)</f>
        <v>0</v>
      </c>
      <c r="U2424" s="1" t="n">
        <f aca="false">IF(S2424&gt;0,S2424*0.7,0)</f>
        <v>42093.7936067514</v>
      </c>
      <c r="V2424" s="14" t="n">
        <f aca="false">V2423+U2424+T2424</f>
        <v>9499641.68079824</v>
      </c>
      <c r="W2424" s="19" t="n">
        <f aca="false">V2424/1000</f>
        <v>9499.64168079824</v>
      </c>
      <c r="X2424" s="19" t="n">
        <f aca="false">W2424*3600000000*2/237000000</f>
        <v>288596.709290073</v>
      </c>
      <c r="Y2424" s="19" t="n">
        <f aca="false">X2424/30.662</f>
        <v>9412.1945499339</v>
      </c>
    </row>
    <row r="2425" customFormat="false" ht="17.9" hidden="false" customHeight="false" outlineLevel="0" collapsed="false">
      <c r="A2425" s="2" t="n">
        <v>4</v>
      </c>
      <c r="B2425" s="3" t="n">
        <v>11</v>
      </c>
      <c r="C2425" s="38" t="n">
        <v>14</v>
      </c>
      <c r="D2425" s="1" t="n">
        <v>22.2</v>
      </c>
      <c r="E2425" s="3" t="n">
        <v>824.217044157202</v>
      </c>
      <c r="F2425" s="23" t="n">
        <f aca="false">IF(D2425&lt;25, 0.24, 0.24-(0.01/5)*(D2425-25))</f>
        <v>0.24</v>
      </c>
      <c r="G2425" s="40" t="n">
        <f aca="false">(E2425/1000)*$G$1*F2425</f>
        <v>64807.1971216278</v>
      </c>
      <c r="H2425" s="40" t="n">
        <v>0.454337585082323</v>
      </c>
      <c r="I2425" s="3" t="n">
        <f aca="false">H2425*$J$2</f>
        <v>0</v>
      </c>
      <c r="J2425" s="19" t="n">
        <f aca="false">SUM(I2425+G2425)</f>
        <v>64807.1971216278</v>
      </c>
      <c r="K2425" s="1" t="n">
        <v>0</v>
      </c>
      <c r="L2425" s="39" t="n">
        <v>4.17840260286433</v>
      </c>
      <c r="M2425" s="39"/>
      <c r="N2425" s="1" t="n">
        <f aca="false">(2.571*(19.44-D2425)+3.87)*$K$2</f>
        <v>-0</v>
      </c>
      <c r="O2425" s="1" t="n">
        <f aca="false">IF(N2425&gt;0,N2425,0)</f>
        <v>0</v>
      </c>
      <c r="P2425" s="1" t="n">
        <f aca="false">O2425*1.5</f>
        <v>0</v>
      </c>
      <c r="Q2425" s="1" t="n">
        <f aca="false">P2425/(3.6*$Q$2)</f>
        <v>0</v>
      </c>
      <c r="R2425" s="1" t="n">
        <f aca="false">(K2425+L2425)*$R$2</f>
        <v>20892.0130143217</v>
      </c>
      <c r="S2425" s="19" t="n">
        <f aca="false">J2425-R2425</f>
        <v>43915.1841073062</v>
      </c>
      <c r="T2425" s="1" t="n">
        <f aca="false">IF(S2425&lt;0,S2425/$G$3,0)</f>
        <v>0</v>
      </c>
      <c r="U2425" s="1" t="n">
        <f aca="false">IF(S2425&gt;0,S2425*0.7,0)</f>
        <v>30740.6288751143</v>
      </c>
      <c r="V2425" s="14" t="n">
        <f aca="false">V2424+U2425+T2425</f>
        <v>9530382.30967336</v>
      </c>
      <c r="W2425" s="19" t="n">
        <f aca="false">V2425/1000</f>
        <v>9530.38230967336</v>
      </c>
      <c r="X2425" s="19" t="n">
        <f aca="false">W2425*3600000000*2/237000000</f>
        <v>289530.601812862</v>
      </c>
      <c r="Y2425" s="19" t="n">
        <f aca="false">X2425/30.662</f>
        <v>9442.65220184142</v>
      </c>
    </row>
    <row r="2426" customFormat="false" ht="17.9" hidden="false" customHeight="false" outlineLevel="0" collapsed="false">
      <c r="A2426" s="2" t="n">
        <v>4</v>
      </c>
      <c r="B2426" s="3" t="n">
        <v>11</v>
      </c>
      <c r="C2426" s="38" t="n">
        <v>15</v>
      </c>
      <c r="D2426" s="1" t="n">
        <v>23.9</v>
      </c>
      <c r="E2426" s="3" t="n">
        <v>432.554462828029</v>
      </c>
      <c r="F2426" s="23" t="n">
        <f aca="false">IF(D2426&lt;25, 0.24, 0.24-(0.01/5)*(D2426-25))</f>
        <v>0.24</v>
      </c>
      <c r="G2426" s="40" t="n">
        <f aca="false">(E2426/1000)*$G$1*F2426</f>
        <v>34011.2383468125</v>
      </c>
      <c r="H2426" s="40" t="n">
        <v>0.448613361593913</v>
      </c>
      <c r="I2426" s="3" t="n">
        <f aca="false">H2426*$J$2</f>
        <v>0</v>
      </c>
      <c r="J2426" s="19" t="n">
        <f aca="false">SUM(I2426+G2426)</f>
        <v>34011.2383468125</v>
      </c>
      <c r="K2426" s="1" t="n">
        <v>0</v>
      </c>
      <c r="L2426" s="39" t="n">
        <v>5.37272079156184</v>
      </c>
      <c r="M2426" s="39"/>
      <c r="N2426" s="1" t="n">
        <f aca="false">(2.571*(19.44-D2426)+3.87)*$K$2</f>
        <v>-0</v>
      </c>
      <c r="O2426" s="1" t="n">
        <f aca="false">IF(N2426&gt;0,N2426,0)</f>
        <v>0</v>
      </c>
      <c r="P2426" s="1" t="n">
        <f aca="false">O2426*1.5</f>
        <v>0</v>
      </c>
      <c r="Q2426" s="1" t="n">
        <f aca="false">P2426/(3.6*$Q$2)</f>
        <v>0</v>
      </c>
      <c r="R2426" s="1" t="n">
        <f aca="false">(K2426+L2426)*$R$2</f>
        <v>26863.6039578092</v>
      </c>
      <c r="S2426" s="19" t="n">
        <f aca="false">J2426-R2426</f>
        <v>7147.63438900332</v>
      </c>
      <c r="T2426" s="1" t="n">
        <f aca="false">IF(S2426&lt;0,S2426/$G$3,0)</f>
        <v>0</v>
      </c>
      <c r="U2426" s="1" t="n">
        <f aca="false">IF(S2426&gt;0,S2426*0.7,0)</f>
        <v>5003.34407230233</v>
      </c>
      <c r="V2426" s="14" t="n">
        <f aca="false">V2425+U2426+T2426</f>
        <v>9535385.65374566</v>
      </c>
      <c r="W2426" s="19" t="n">
        <f aca="false">V2426/1000</f>
        <v>9535.38565374566</v>
      </c>
      <c r="X2426" s="19" t="n">
        <f aca="false">W2426*3600000000*2/237000000</f>
        <v>289682.602139109</v>
      </c>
      <c r="Y2426" s="19" t="n">
        <f aca="false">X2426/30.662</f>
        <v>9447.60948858877</v>
      </c>
    </row>
    <row r="2427" customFormat="false" ht="17.9" hidden="false" customHeight="false" outlineLevel="0" collapsed="false">
      <c r="A2427" s="2" t="n">
        <v>4</v>
      </c>
      <c r="B2427" s="3" t="n">
        <v>11</v>
      </c>
      <c r="C2427" s="38" t="n">
        <v>16</v>
      </c>
      <c r="D2427" s="1" t="n">
        <v>21.7</v>
      </c>
      <c r="E2427" s="3" t="n">
        <v>352.849913419364</v>
      </c>
      <c r="F2427" s="23" t="n">
        <f aca="false">IF(D2427&lt;25, 0.24, 0.24-(0.01/5)*(D2427-25))</f>
        <v>0.24</v>
      </c>
      <c r="G2427" s="40" t="n">
        <f aca="false">(E2427/1000)*$G$1*F2427</f>
        <v>27744.1652722685</v>
      </c>
      <c r="H2427" s="40" t="n">
        <v>0.437832896950644</v>
      </c>
      <c r="I2427" s="3" t="n">
        <f aca="false">H2427*$J$2</f>
        <v>0</v>
      </c>
      <c r="J2427" s="19" t="n">
        <f aca="false">SUM(I2427+G2427)</f>
        <v>27744.1652722685</v>
      </c>
      <c r="K2427" s="1" t="n">
        <v>0</v>
      </c>
      <c r="L2427" s="39" t="n">
        <v>5.77379268759435</v>
      </c>
      <c r="M2427" s="39"/>
      <c r="N2427" s="1" t="n">
        <f aca="false">(2.571*(19.44-D2427)+3.87)*$K$2</f>
        <v>-0</v>
      </c>
      <c r="O2427" s="1" t="n">
        <f aca="false">IF(N2427&gt;0,N2427,0)</f>
        <v>0</v>
      </c>
      <c r="P2427" s="1" t="n">
        <f aca="false">O2427*1.5</f>
        <v>0</v>
      </c>
      <c r="Q2427" s="1" t="n">
        <f aca="false">P2427/(3.6*$Q$2)</f>
        <v>0</v>
      </c>
      <c r="R2427" s="1" t="n">
        <f aca="false">(K2427+L2427)*$R$2</f>
        <v>28868.9634379718</v>
      </c>
      <c r="S2427" s="19" t="n">
        <f aca="false">J2427-R2427</f>
        <v>-1124.79816570327</v>
      </c>
      <c r="T2427" s="1" t="n">
        <f aca="false">IF(S2427&lt;0,S2427/$G$3,0)</f>
        <v>-1606.85452243324</v>
      </c>
      <c r="U2427" s="1" t="n">
        <f aca="false">IF(S2427&gt;0,S2427*0.7,0)</f>
        <v>0</v>
      </c>
      <c r="V2427" s="14" t="n">
        <f aca="false">V2426+U2427+T2427</f>
        <v>9533778.79922323</v>
      </c>
      <c r="W2427" s="19" t="n">
        <f aca="false">V2427/1000</f>
        <v>9533.77879922323</v>
      </c>
      <c r="X2427" s="19" t="n">
        <f aca="false">W2427*3600000000*2/237000000</f>
        <v>289633.786305516</v>
      </c>
      <c r="Y2427" s="19" t="n">
        <f aca="false">X2427/30.662</f>
        <v>9446.01742565768</v>
      </c>
    </row>
    <row r="2428" customFormat="false" ht="17.9" hidden="false" customHeight="false" outlineLevel="0" collapsed="false">
      <c r="A2428" s="2" t="n">
        <v>4</v>
      </c>
      <c r="B2428" s="3" t="n">
        <v>11</v>
      </c>
      <c r="C2428" s="38" t="n">
        <v>17</v>
      </c>
      <c r="D2428" s="1" t="n">
        <v>21.7</v>
      </c>
      <c r="E2428" s="3" t="n">
        <v>86.4133089139902</v>
      </c>
      <c r="F2428" s="23" t="n">
        <f aca="false">IF(D2428&lt;25, 0.24, 0.24-(0.01/5)*(D2428-25))</f>
        <v>0.24</v>
      </c>
      <c r="G2428" s="40" t="n">
        <f aca="false">(E2428/1000)*$G$1*F2428</f>
        <v>6794.57478393635</v>
      </c>
      <c r="H2428" s="40" t="n">
        <v>0.427008734208954</v>
      </c>
      <c r="I2428" s="3" t="n">
        <f aca="false">H2428*$J$2</f>
        <v>0</v>
      </c>
      <c r="J2428" s="19" t="n">
        <f aca="false">SUM(I2428+G2428)</f>
        <v>6794.57478393635</v>
      </c>
      <c r="K2428" s="1" t="n">
        <v>0</v>
      </c>
      <c r="L2428" s="39" t="n">
        <v>5.58648891817302</v>
      </c>
      <c r="M2428" s="39"/>
      <c r="N2428" s="1" t="n">
        <f aca="false">(2.571*(19.44-D2428)+3.87)*$K$2</f>
        <v>-0</v>
      </c>
      <c r="O2428" s="1" t="n">
        <f aca="false">IF(N2428&gt;0,N2428,0)</f>
        <v>0</v>
      </c>
      <c r="P2428" s="1" t="n">
        <f aca="false">O2428*1.5</f>
        <v>0</v>
      </c>
      <c r="Q2428" s="1" t="n">
        <f aca="false">P2428/(3.6*$Q$2)</f>
        <v>0</v>
      </c>
      <c r="R2428" s="1" t="n">
        <f aca="false">(K2428+L2428)*$R$2</f>
        <v>27932.4445908651</v>
      </c>
      <c r="S2428" s="19" t="n">
        <f aca="false">J2428-R2428</f>
        <v>-21137.8698069288</v>
      </c>
      <c r="T2428" s="1" t="n">
        <f aca="false">IF(S2428&lt;0,S2428/$G$3,0)</f>
        <v>-30196.9568670411</v>
      </c>
      <c r="U2428" s="1" t="n">
        <f aca="false">IF(S2428&gt;0,S2428*0.7,0)</f>
        <v>0</v>
      </c>
      <c r="V2428" s="14" t="n">
        <f aca="false">V2427+U2428+T2428</f>
        <v>9503581.84235619</v>
      </c>
      <c r="W2428" s="19" t="n">
        <f aca="false">V2428/1000</f>
        <v>9503.58184235619</v>
      </c>
      <c r="X2428" s="19" t="n">
        <f aca="false">W2428*3600000000*2/237000000</f>
        <v>288716.410400694</v>
      </c>
      <c r="Y2428" s="19" t="n">
        <f aca="false">X2428/30.662</f>
        <v>9416.09844108976</v>
      </c>
    </row>
    <row r="2429" customFormat="false" ht="17.9" hidden="false" customHeight="false" outlineLevel="0" collapsed="false">
      <c r="A2429" s="2" t="n">
        <v>4</v>
      </c>
      <c r="B2429" s="3" t="n">
        <v>11</v>
      </c>
      <c r="C2429" s="38" t="n">
        <v>18</v>
      </c>
      <c r="D2429" s="1" t="n">
        <v>20</v>
      </c>
      <c r="E2429" s="3" t="n">
        <v>20.9359173621823</v>
      </c>
      <c r="F2429" s="23" t="n">
        <f aca="false">IF(D2429&lt;25, 0.24, 0.24-(0.01/5)*(D2429-25))</f>
        <v>0.24</v>
      </c>
      <c r="G2429" s="40" t="n">
        <f aca="false">(E2429/1000)*$G$1*F2429</f>
        <v>1646.16605908756</v>
      </c>
      <c r="H2429" s="40" t="n">
        <v>0.415517913053038</v>
      </c>
      <c r="I2429" s="3" t="n">
        <f aca="false">H2429*$J$2</f>
        <v>0</v>
      </c>
      <c r="J2429" s="19" t="n">
        <f aca="false">SUM(I2429+G2429)</f>
        <v>1646.16605908756</v>
      </c>
      <c r="K2429" s="1" t="n">
        <v>0</v>
      </c>
      <c r="L2429" s="39" t="n">
        <v>3.6071375131798</v>
      </c>
      <c r="M2429" s="39"/>
      <c r="N2429" s="1" t="n">
        <f aca="false">(2.571*(19.44-D2429)+3.87)*$K$2</f>
        <v>0</v>
      </c>
      <c r="O2429" s="1" t="n">
        <f aca="false">IF(N2429&gt;0,N2429,0)</f>
        <v>0</v>
      </c>
      <c r="P2429" s="1" t="n">
        <f aca="false">O2429*1.5</f>
        <v>0</v>
      </c>
      <c r="Q2429" s="1" t="n">
        <f aca="false">P2429/(3.6*$Q$2)</f>
        <v>0</v>
      </c>
      <c r="R2429" s="1" t="n">
        <f aca="false">(K2429+L2429)*$R$2</f>
        <v>18035.687565899</v>
      </c>
      <c r="S2429" s="19" t="n">
        <f aca="false">J2429-R2429</f>
        <v>-16389.5215068114</v>
      </c>
      <c r="T2429" s="1" t="n">
        <f aca="false">IF(S2429&lt;0,S2429/$G$3,0)</f>
        <v>-23413.6021525878</v>
      </c>
      <c r="U2429" s="1" t="n">
        <f aca="false">IF(S2429&gt;0,S2429*0.7,0)</f>
        <v>0</v>
      </c>
      <c r="V2429" s="14" t="n">
        <f aca="false">V2428+U2429+T2429</f>
        <v>9480168.2402036</v>
      </c>
      <c r="W2429" s="19" t="n">
        <f aca="false">V2429/1000</f>
        <v>9480.1682402036</v>
      </c>
      <c r="X2429" s="19" t="n">
        <f aca="false">W2429*3600000000*2/237000000</f>
        <v>288005.111094793</v>
      </c>
      <c r="Y2429" s="19" t="n">
        <f aca="false">X2429/30.662</f>
        <v>9392.90036836452</v>
      </c>
    </row>
    <row r="2430" customFormat="false" ht="17.9" hidden="false" customHeight="false" outlineLevel="0" collapsed="false">
      <c r="A2430" s="2" t="n">
        <v>4</v>
      </c>
      <c r="B2430" s="3" t="n">
        <v>11</v>
      </c>
      <c r="C2430" s="38" t="n">
        <v>19</v>
      </c>
      <c r="D2430" s="1" t="n">
        <v>18.3</v>
      </c>
      <c r="E2430" s="3" t="n">
        <v>0</v>
      </c>
      <c r="F2430" s="23" t="n">
        <f aca="false">IF(D2430&lt;25, 0.24, 0.24-(0.01/5)*(D2430-25))</f>
        <v>0.24</v>
      </c>
      <c r="G2430" s="40" t="n">
        <f aca="false">(E2430/1000)*$G$1*F2430</f>
        <v>0</v>
      </c>
      <c r="H2430" s="40" t="n">
        <v>0.419147578231195</v>
      </c>
      <c r="I2430" s="3" t="n">
        <f aca="false">H2430*$J$2</f>
        <v>0</v>
      </c>
      <c r="J2430" s="19" t="n">
        <f aca="false">SUM(I2430+G2430)</f>
        <v>0</v>
      </c>
      <c r="K2430" s="1" t="n">
        <v>0</v>
      </c>
      <c r="L2430" s="39" t="n">
        <v>2.09844101234759</v>
      </c>
      <c r="M2430" s="39"/>
      <c r="N2430" s="1" t="n">
        <f aca="false">(2.571*(19.44-D2430)+3.87)*$K$2</f>
        <v>0</v>
      </c>
      <c r="O2430" s="1" t="n">
        <f aca="false">IF(N2430&gt;0,N2430,0)</f>
        <v>0</v>
      </c>
      <c r="P2430" s="1" t="n">
        <f aca="false">O2430*1.5</f>
        <v>0</v>
      </c>
      <c r="Q2430" s="1" t="n">
        <f aca="false">P2430/(3.6*$Q$2)</f>
        <v>0</v>
      </c>
      <c r="R2430" s="1" t="n">
        <f aca="false">(K2430+L2430)*$R$2</f>
        <v>10492.205061738</v>
      </c>
      <c r="S2430" s="19" t="n">
        <f aca="false">J2430-R2430</f>
        <v>-10492.205061738</v>
      </c>
      <c r="T2430" s="1" t="n">
        <f aca="false">IF(S2430&lt;0,S2430/$G$3,0)</f>
        <v>-14988.8643739114</v>
      </c>
      <c r="U2430" s="1" t="n">
        <f aca="false">IF(S2430&gt;0,S2430*0.7,0)</f>
        <v>0</v>
      </c>
      <c r="V2430" s="14" t="n">
        <f aca="false">V2429+U2430+T2430</f>
        <v>9465179.37582969</v>
      </c>
      <c r="W2430" s="19" t="n">
        <f aca="false">V2430/1000</f>
        <v>9465.17937582969</v>
      </c>
      <c r="X2430" s="19" t="n">
        <f aca="false">W2430*3600000000*2/237000000</f>
        <v>287549.753189763</v>
      </c>
      <c r="Y2430" s="19" t="n">
        <f aca="false">X2430/30.662</f>
        <v>9378.04948110895</v>
      </c>
    </row>
    <row r="2431" customFormat="false" ht="17.9" hidden="false" customHeight="false" outlineLevel="0" collapsed="false">
      <c r="A2431" s="2" t="n">
        <v>4</v>
      </c>
      <c r="B2431" s="3" t="n">
        <v>11</v>
      </c>
      <c r="C2431" s="38" t="n">
        <v>20</v>
      </c>
      <c r="D2431" s="1" t="n">
        <v>16.7</v>
      </c>
      <c r="E2431" s="3" t="n">
        <v>0</v>
      </c>
      <c r="F2431" s="23" t="n">
        <f aca="false">IF(D2431&lt;25, 0.24, 0.24-(0.01/5)*(D2431-25))</f>
        <v>0.24</v>
      </c>
      <c r="G2431" s="40" t="n">
        <f aca="false">(E2431/1000)*$G$1*F2431</f>
        <v>0</v>
      </c>
      <c r="H2431" s="40" t="n">
        <v>0.452772753353511</v>
      </c>
      <c r="I2431" s="3" t="n">
        <f aca="false">H2431*$J$2</f>
        <v>0</v>
      </c>
      <c r="J2431" s="19" t="n">
        <f aca="false">SUM(I2431+G2431)</f>
        <v>0</v>
      </c>
      <c r="K2431" s="1" t="n">
        <v>0</v>
      </c>
      <c r="L2431" s="39" t="n">
        <v>1.76102045817689</v>
      </c>
      <c r="M2431" s="39"/>
      <c r="N2431" s="1" t="n">
        <f aca="false">(2.571*(19.44-D2431)+3.87)*$K$2</f>
        <v>0</v>
      </c>
      <c r="O2431" s="1" t="n">
        <f aca="false">IF(N2431&gt;0,N2431,0)</f>
        <v>0</v>
      </c>
      <c r="P2431" s="1" t="n">
        <f aca="false">O2431*1.5</f>
        <v>0</v>
      </c>
      <c r="Q2431" s="1" t="n">
        <f aca="false">P2431/(3.6*$Q$2)</f>
        <v>0</v>
      </c>
      <c r="R2431" s="1" t="n">
        <f aca="false">(K2431+L2431)*$R$2</f>
        <v>8805.10229088445</v>
      </c>
      <c r="S2431" s="19" t="n">
        <f aca="false">J2431-R2431</f>
        <v>-8805.10229088445</v>
      </c>
      <c r="T2431" s="1" t="n">
        <f aca="false">IF(S2431&lt;0,S2431/$G$3,0)</f>
        <v>-12578.7175584064</v>
      </c>
      <c r="U2431" s="1" t="n">
        <f aca="false">IF(S2431&gt;0,S2431*0.7,0)</f>
        <v>0</v>
      </c>
      <c r="V2431" s="14" t="n">
        <f aca="false">V2430+U2431+T2431</f>
        <v>9452600.65827128</v>
      </c>
      <c r="W2431" s="19" t="n">
        <f aca="false">V2431/1000</f>
        <v>9452.60065827128</v>
      </c>
      <c r="X2431" s="19" t="n">
        <f aca="false">W2431*3600000000*2/237000000</f>
        <v>287167.614934824</v>
      </c>
      <c r="Y2431" s="19" t="n">
        <f aca="false">X2431/30.662</f>
        <v>9365.58655452429</v>
      </c>
    </row>
    <row r="2432" customFormat="false" ht="17.9" hidden="false" customHeight="false" outlineLevel="0" collapsed="false">
      <c r="A2432" s="2" t="n">
        <v>4</v>
      </c>
      <c r="B2432" s="3" t="n">
        <v>11</v>
      </c>
      <c r="C2432" s="38" t="n">
        <v>21</v>
      </c>
      <c r="D2432" s="1" t="n">
        <v>16.1</v>
      </c>
      <c r="E2432" s="3" t="n">
        <v>0</v>
      </c>
      <c r="F2432" s="23" t="n">
        <f aca="false">IF(D2432&lt;25, 0.24, 0.24-(0.01/5)*(D2432-25))</f>
        <v>0.24</v>
      </c>
      <c r="G2432" s="40" t="n">
        <f aca="false">(E2432/1000)*$G$1*F2432</f>
        <v>0</v>
      </c>
      <c r="H2432" s="40" t="n">
        <v>0.467967791994686</v>
      </c>
      <c r="I2432" s="3" t="n">
        <f aca="false">H2432*$J$2</f>
        <v>0</v>
      </c>
      <c r="J2432" s="19" t="n">
        <f aca="false">SUM(I2432+G2432)</f>
        <v>0</v>
      </c>
      <c r="K2432" s="1" t="n">
        <v>0</v>
      </c>
      <c r="L2432" s="39" t="n">
        <v>1.98186095610606</v>
      </c>
      <c r="M2432" s="39"/>
      <c r="N2432" s="1" t="n">
        <f aca="false">(2.571*(19.44-D2432)+3.87)*$K$2</f>
        <v>0</v>
      </c>
      <c r="O2432" s="1" t="n">
        <f aca="false">IF(N2432&gt;0,N2432,0)</f>
        <v>0</v>
      </c>
      <c r="P2432" s="1" t="n">
        <f aca="false">O2432*1.5</f>
        <v>0</v>
      </c>
      <c r="Q2432" s="1" t="n">
        <f aca="false">P2432/(3.6*$Q$2)</f>
        <v>0</v>
      </c>
      <c r="R2432" s="1" t="n">
        <f aca="false">(K2432+L2432)*$R$2</f>
        <v>9909.3047805303</v>
      </c>
      <c r="S2432" s="19" t="n">
        <f aca="false">J2432-R2432</f>
        <v>-9909.3047805303</v>
      </c>
      <c r="T2432" s="1" t="n">
        <f aca="false">IF(S2432&lt;0,S2432/$G$3,0)</f>
        <v>-14156.1496864719</v>
      </c>
      <c r="U2432" s="1" t="n">
        <f aca="false">IF(S2432&gt;0,S2432*0.7,0)</f>
        <v>0</v>
      </c>
      <c r="V2432" s="14" t="n">
        <f aca="false">V2431+U2432+T2432</f>
        <v>9438444.50858481</v>
      </c>
      <c r="W2432" s="19" t="n">
        <f aca="false">V2432/1000</f>
        <v>9438.44450858481</v>
      </c>
      <c r="X2432" s="19" t="n">
        <f aca="false">W2432*3600000000*2/237000000</f>
        <v>286737.554691184</v>
      </c>
      <c r="Y2432" s="19" t="n">
        <f aca="false">X2432/30.662</f>
        <v>9351.5607165607</v>
      </c>
    </row>
    <row r="2433" customFormat="false" ht="17.9" hidden="false" customHeight="false" outlineLevel="0" collapsed="false">
      <c r="A2433" s="2" t="n">
        <v>4</v>
      </c>
      <c r="B2433" s="3" t="n">
        <v>11</v>
      </c>
      <c r="C2433" s="38" t="n">
        <v>22</v>
      </c>
      <c r="D2433" s="1" t="n">
        <v>16.1</v>
      </c>
      <c r="E2433" s="3" t="n">
        <v>0</v>
      </c>
      <c r="F2433" s="23" t="n">
        <f aca="false">IF(D2433&lt;25, 0.24, 0.24-(0.01/5)*(D2433-25))</f>
        <v>0.24</v>
      </c>
      <c r="G2433" s="40" t="n">
        <f aca="false">(E2433/1000)*$G$1*F2433</f>
        <v>0</v>
      </c>
      <c r="H2433" s="40" t="n">
        <v>0.466008349563308</v>
      </c>
      <c r="I2433" s="3" t="n">
        <f aca="false">H2433*$J$2</f>
        <v>0</v>
      </c>
      <c r="J2433" s="19" t="n">
        <f aca="false">SUM(I2433+G2433)</f>
        <v>0</v>
      </c>
      <c r="K2433" s="1" t="n">
        <v>0</v>
      </c>
      <c r="L2433" s="39" t="n">
        <v>1.69326257813044</v>
      </c>
      <c r="M2433" s="39"/>
      <c r="N2433" s="1" t="n">
        <f aca="false">(2.571*(19.44-D2433)+3.87)*$K$2</f>
        <v>0</v>
      </c>
      <c r="O2433" s="1" t="n">
        <f aca="false">IF(N2433&gt;0,N2433,0)</f>
        <v>0</v>
      </c>
      <c r="P2433" s="1" t="n">
        <f aca="false">O2433*1.5</f>
        <v>0</v>
      </c>
      <c r="Q2433" s="1" t="n">
        <f aca="false">P2433/(3.6*$Q$2)</f>
        <v>0</v>
      </c>
      <c r="R2433" s="1" t="n">
        <f aca="false">(K2433+L2433)*$R$2</f>
        <v>8466.3128906522</v>
      </c>
      <c r="S2433" s="19" t="n">
        <f aca="false">J2433-R2433</f>
        <v>-8466.3128906522</v>
      </c>
      <c r="T2433" s="1" t="n">
        <f aca="false">IF(S2433&lt;0,S2433/$G$3,0)</f>
        <v>-12094.7327009317</v>
      </c>
      <c r="U2433" s="1" t="n">
        <f aca="false">IF(S2433&gt;0,S2433*0.7,0)</f>
        <v>0</v>
      </c>
      <c r="V2433" s="14" t="n">
        <f aca="false">V2432+U2433+T2433</f>
        <v>9426349.77588388</v>
      </c>
      <c r="W2433" s="19" t="n">
        <f aca="false">V2433/1000</f>
        <v>9426.34977588388</v>
      </c>
      <c r="X2433" s="19" t="n">
        <f aca="false">W2433*3600000000*2/237000000</f>
        <v>286370.119773687</v>
      </c>
      <c r="Y2433" s="19" t="n">
        <f aca="false">X2433/30.662</f>
        <v>9339.57731960366</v>
      </c>
    </row>
    <row r="2434" customFormat="false" ht="17.9" hidden="false" customHeight="false" outlineLevel="0" collapsed="false">
      <c r="A2434" s="2" t="n">
        <v>4</v>
      </c>
      <c r="B2434" s="3" t="n">
        <v>11</v>
      </c>
      <c r="C2434" s="38" t="n">
        <v>23</v>
      </c>
      <c r="D2434" s="1" t="n">
        <v>16.7</v>
      </c>
      <c r="E2434" s="3" t="n">
        <v>0</v>
      </c>
      <c r="F2434" s="23" t="n">
        <f aca="false">IF(D2434&lt;25, 0.24, 0.24-(0.01/5)*(D2434-25))</f>
        <v>0.24</v>
      </c>
      <c r="G2434" s="40" t="n">
        <f aca="false">(E2434/1000)*$G$1*F2434</f>
        <v>0</v>
      </c>
      <c r="H2434" s="40" t="n">
        <v>0.476298870340606</v>
      </c>
      <c r="I2434" s="3" t="n">
        <f aca="false">H2434*$J$2</f>
        <v>0</v>
      </c>
      <c r="J2434" s="19" t="n">
        <f aca="false">SUM(I2434+G2434)</f>
        <v>0</v>
      </c>
      <c r="K2434" s="1" t="n">
        <v>0</v>
      </c>
      <c r="L2434" s="39" t="n">
        <v>1.4283908652216</v>
      </c>
      <c r="M2434" s="39"/>
      <c r="N2434" s="1" t="n">
        <f aca="false">(2.571*(19.44-D2434)+3.87)*$K$2</f>
        <v>0</v>
      </c>
      <c r="O2434" s="1" t="n">
        <f aca="false">IF(N2434&gt;0,N2434,0)</f>
        <v>0</v>
      </c>
      <c r="P2434" s="1" t="n">
        <f aca="false">O2434*1.5</f>
        <v>0</v>
      </c>
      <c r="Q2434" s="1" t="n">
        <f aca="false">P2434/(3.6*$Q$2)</f>
        <v>0</v>
      </c>
      <c r="R2434" s="1" t="n">
        <f aca="false">(K2434+L2434)*$R$2</f>
        <v>7141.954326108</v>
      </c>
      <c r="S2434" s="19" t="n">
        <f aca="false">J2434-R2434</f>
        <v>-7141.954326108</v>
      </c>
      <c r="T2434" s="1" t="n">
        <f aca="false">IF(S2434&lt;0,S2434/$G$3,0)</f>
        <v>-10202.79189444</v>
      </c>
      <c r="U2434" s="1" t="n">
        <f aca="false">IF(S2434&gt;0,S2434*0.7,0)</f>
        <v>0</v>
      </c>
      <c r="V2434" s="14" t="n">
        <f aca="false">V2433+U2434+T2434</f>
        <v>9416146.98398944</v>
      </c>
      <c r="W2434" s="19" t="n">
        <f aca="false">V2434/1000</f>
        <v>9416.14698398944</v>
      </c>
      <c r="X2434" s="19" t="n">
        <f aca="false">W2434*3600000000*2/237000000</f>
        <v>286060.16153892</v>
      </c>
      <c r="Y2434" s="19" t="n">
        <f aca="false">X2434/30.662</f>
        <v>9329.46844755462</v>
      </c>
    </row>
    <row r="2435" customFormat="false" ht="17.9" hidden="false" customHeight="false" outlineLevel="0" collapsed="false">
      <c r="A2435" s="2" t="n">
        <v>4</v>
      </c>
      <c r="B2435" s="3" t="n">
        <v>12</v>
      </c>
      <c r="C2435" s="38" t="n">
        <v>0</v>
      </c>
      <c r="D2435" s="1" t="n">
        <v>16.1</v>
      </c>
      <c r="E2435" s="3" t="n">
        <v>0</v>
      </c>
      <c r="F2435" s="23" t="n">
        <f aca="false">IF(D2435&lt;25, 0.24, 0.24-(0.01/5)*(D2435-25))</f>
        <v>0.24</v>
      </c>
      <c r="G2435" s="40" t="n">
        <f aca="false">(E2435/1000)*$G$1*F2435</f>
        <v>0</v>
      </c>
      <c r="H2435" s="40" t="n">
        <v>0.483972201564405</v>
      </c>
      <c r="I2435" s="3" t="n">
        <f aca="false">H2435*$J$2</f>
        <v>0</v>
      </c>
      <c r="J2435" s="19" t="n">
        <f aca="false">SUM(I2435+G2435)</f>
        <v>0</v>
      </c>
      <c r="K2435" s="1" t="n">
        <v>0</v>
      </c>
      <c r="L2435" s="39" t="n">
        <v>1.16580056241533</v>
      </c>
      <c r="M2435" s="39"/>
      <c r="N2435" s="1" t="n">
        <f aca="false">(2.571*(19.44-D2435)+3.87)*$K$2</f>
        <v>0</v>
      </c>
      <c r="O2435" s="1" t="n">
        <f aca="false">IF(N2435&gt;0,N2435,0)</f>
        <v>0</v>
      </c>
      <c r="P2435" s="1" t="n">
        <f aca="false">O2435*1.5</f>
        <v>0</v>
      </c>
      <c r="Q2435" s="1" t="n">
        <f aca="false">P2435/(3.6*$Q$2)</f>
        <v>0</v>
      </c>
      <c r="R2435" s="1" t="n">
        <f aca="false">(K2435+L2435)*$R$2</f>
        <v>5829.00281207665</v>
      </c>
      <c r="S2435" s="19" t="n">
        <f aca="false">J2435-R2435</f>
        <v>-5829.00281207665</v>
      </c>
      <c r="T2435" s="1" t="n">
        <f aca="false">IF(S2435&lt;0,S2435/$G$3,0)</f>
        <v>-8327.14687439522</v>
      </c>
      <c r="U2435" s="1" t="n">
        <f aca="false">IF(S2435&gt;0,S2435*0.7,0)</f>
        <v>0</v>
      </c>
      <c r="V2435" s="14" t="n">
        <f aca="false">V2434+U2435+T2435</f>
        <v>9407819.83711504</v>
      </c>
      <c r="W2435" s="19" t="n">
        <f aca="false">V2435/1000</f>
        <v>9407.81983711504</v>
      </c>
      <c r="X2435" s="19" t="n">
        <f aca="false">W2435*3600000000*2/237000000</f>
        <v>285807.184925014</v>
      </c>
      <c r="Y2435" s="19" t="n">
        <f aca="false">X2435/30.662</f>
        <v>9321.21795463485</v>
      </c>
    </row>
    <row r="2436" customFormat="false" ht="17.9" hidden="false" customHeight="false" outlineLevel="0" collapsed="false">
      <c r="A2436" s="2" t="n">
        <v>4</v>
      </c>
      <c r="B2436" s="3" t="n">
        <v>12</v>
      </c>
      <c r="C2436" s="38" t="n">
        <v>1</v>
      </c>
      <c r="D2436" s="1" t="n">
        <v>15.6</v>
      </c>
      <c r="E2436" s="3" t="n">
        <v>0</v>
      </c>
      <c r="F2436" s="23" t="n">
        <f aca="false">IF(D2436&lt;25, 0.24, 0.24-(0.01/5)*(D2436-25))</f>
        <v>0.24</v>
      </c>
      <c r="G2436" s="40" t="n">
        <f aca="false">(E2436/1000)*$G$1*F2436</f>
        <v>0</v>
      </c>
      <c r="H2436" s="40" t="n">
        <v>0.468620015001922</v>
      </c>
      <c r="I2436" s="3" t="n">
        <f aca="false">H2436*$J$2</f>
        <v>0</v>
      </c>
      <c r="J2436" s="19" t="n">
        <f aca="false">SUM(I2436+G2436)</f>
        <v>0</v>
      </c>
      <c r="K2436" s="1" t="n">
        <v>0</v>
      </c>
      <c r="L2436" s="39" t="n">
        <v>1.01431493160441</v>
      </c>
      <c r="M2436" s="39"/>
      <c r="N2436" s="1" t="n">
        <f aca="false">(2.571*(19.44-D2436)+3.87)*$K$2</f>
        <v>0</v>
      </c>
      <c r="O2436" s="1" t="n">
        <f aca="false">IF(N2436&gt;0,N2436,0)</f>
        <v>0</v>
      </c>
      <c r="P2436" s="1" t="n">
        <f aca="false">O2436*1.5</f>
        <v>0</v>
      </c>
      <c r="Q2436" s="1" t="n">
        <f aca="false">P2436/(3.6*$Q$2)</f>
        <v>0</v>
      </c>
      <c r="R2436" s="1" t="n">
        <f aca="false">(K2436+L2436)*$R$2</f>
        <v>5071.57465802205</v>
      </c>
      <c r="S2436" s="19" t="n">
        <f aca="false">J2436-R2436</f>
        <v>-5071.57465802205</v>
      </c>
      <c r="T2436" s="1" t="n">
        <f aca="false">IF(S2436&lt;0,S2436/$G$3,0)</f>
        <v>-7245.10665431722</v>
      </c>
      <c r="U2436" s="1" t="n">
        <f aca="false">IF(S2436&gt;0,S2436*0.7,0)</f>
        <v>0</v>
      </c>
      <c r="V2436" s="14" t="n">
        <f aca="false">V2435+U2436+T2436</f>
        <v>9400574.73046072</v>
      </c>
      <c r="W2436" s="19" t="n">
        <f aca="false">V2436/1000</f>
        <v>9400.57473046072</v>
      </c>
      <c r="X2436" s="19" t="n">
        <f aca="false">W2436*3600000000*2/237000000</f>
        <v>285587.08041906</v>
      </c>
      <c r="Y2436" s="19" t="n">
        <f aca="false">X2436/30.662</f>
        <v>9314.0395414213</v>
      </c>
    </row>
    <row r="2437" customFormat="false" ht="17.9" hidden="false" customHeight="false" outlineLevel="0" collapsed="false">
      <c r="A2437" s="2" t="n">
        <v>4</v>
      </c>
      <c r="B2437" s="3" t="n">
        <v>12</v>
      </c>
      <c r="C2437" s="38" t="n">
        <v>2</v>
      </c>
      <c r="D2437" s="1" t="n">
        <v>13.9</v>
      </c>
      <c r="E2437" s="3" t="n">
        <v>0</v>
      </c>
      <c r="F2437" s="23" t="n">
        <f aca="false">IF(D2437&lt;25, 0.24, 0.24-(0.01/5)*(D2437-25))</f>
        <v>0.24</v>
      </c>
      <c r="G2437" s="40" t="n">
        <f aca="false">(E2437/1000)*$G$1*F2437</f>
        <v>0</v>
      </c>
      <c r="H2437" s="40" t="n">
        <v>0.452552401025302</v>
      </c>
      <c r="I2437" s="3" t="n">
        <f aca="false">H2437*$J$2</f>
        <v>0</v>
      </c>
      <c r="J2437" s="19" t="n">
        <f aca="false">SUM(I2437+G2437)</f>
        <v>0</v>
      </c>
      <c r="K2437" s="1" t="n">
        <v>0</v>
      </c>
      <c r="L2437" s="39" t="n">
        <v>0.984200318250436</v>
      </c>
      <c r="M2437" s="39"/>
      <c r="N2437" s="1" t="n">
        <f aca="false">(2.571*(19.44-D2437)+3.87)*$K$2</f>
        <v>0</v>
      </c>
      <c r="O2437" s="1" t="n">
        <f aca="false">IF(N2437&gt;0,N2437,0)</f>
        <v>0</v>
      </c>
      <c r="P2437" s="1" t="n">
        <f aca="false">O2437*1.5</f>
        <v>0</v>
      </c>
      <c r="Q2437" s="1" t="n">
        <f aca="false">P2437/(3.6*$Q$2)</f>
        <v>0</v>
      </c>
      <c r="R2437" s="1" t="n">
        <f aca="false">(K2437+L2437)*$R$2</f>
        <v>4921.00159125218</v>
      </c>
      <c r="S2437" s="19" t="n">
        <f aca="false">J2437-R2437</f>
        <v>-4921.00159125218</v>
      </c>
      <c r="T2437" s="1" t="n">
        <f aca="false">IF(S2437&lt;0,S2437/$G$3,0)</f>
        <v>-7030.0022732174</v>
      </c>
      <c r="U2437" s="1" t="n">
        <f aca="false">IF(S2437&gt;0,S2437*0.7,0)</f>
        <v>0</v>
      </c>
      <c r="V2437" s="14" t="n">
        <f aca="false">V2436+U2437+T2437</f>
        <v>9393544.72818751</v>
      </c>
      <c r="W2437" s="19" t="n">
        <f aca="false">V2437/1000</f>
        <v>9393.54472818751</v>
      </c>
      <c r="X2437" s="19" t="n">
        <f aca="false">W2437*3600000000*2/237000000</f>
        <v>285373.510729747</v>
      </c>
      <c r="Y2437" s="19" t="n">
        <f aca="false">X2437/30.662</f>
        <v>9307.0742524867</v>
      </c>
    </row>
    <row r="2438" customFormat="false" ht="17.9" hidden="false" customHeight="false" outlineLevel="0" collapsed="false">
      <c r="A2438" s="2" t="n">
        <v>4</v>
      </c>
      <c r="B2438" s="3" t="n">
        <v>12</v>
      </c>
      <c r="C2438" s="38" t="n">
        <v>3</v>
      </c>
      <c r="D2438" s="1" t="n">
        <v>14.4</v>
      </c>
      <c r="E2438" s="3" t="n">
        <v>0</v>
      </c>
      <c r="F2438" s="23" t="n">
        <f aca="false">IF(D2438&lt;25, 0.24, 0.24-(0.01/5)*(D2438-25))</f>
        <v>0.24</v>
      </c>
      <c r="G2438" s="40" t="n">
        <f aca="false">(E2438/1000)*$G$1*F2438</f>
        <v>0</v>
      </c>
      <c r="H2438" s="40" t="n">
        <v>0.467054955126787</v>
      </c>
      <c r="I2438" s="3" t="n">
        <f aca="false">H2438*$J$2</f>
        <v>0</v>
      </c>
      <c r="J2438" s="19" t="n">
        <f aca="false">SUM(I2438+G2438)</f>
        <v>0</v>
      </c>
      <c r="K2438" s="1" t="n">
        <v>0</v>
      </c>
      <c r="L2438" s="39" t="n">
        <v>0.854159942403716</v>
      </c>
      <c r="M2438" s="39"/>
      <c r="N2438" s="1" t="n">
        <f aca="false">(2.571*(19.44-D2438)+3.87)*$K$2</f>
        <v>0</v>
      </c>
      <c r="O2438" s="1" t="n">
        <f aca="false">IF(N2438&gt;0,N2438,0)</f>
        <v>0</v>
      </c>
      <c r="P2438" s="1" t="n">
        <f aca="false">O2438*1.5</f>
        <v>0</v>
      </c>
      <c r="Q2438" s="1" t="n">
        <f aca="false">P2438/(3.6*$Q$2)</f>
        <v>0</v>
      </c>
      <c r="R2438" s="1" t="n">
        <f aca="false">(K2438+L2438)*$R$2</f>
        <v>4270.79971201858</v>
      </c>
      <c r="S2438" s="19" t="n">
        <f aca="false">J2438-R2438</f>
        <v>-4270.79971201858</v>
      </c>
      <c r="T2438" s="1" t="n">
        <f aca="false">IF(S2438&lt;0,S2438/$G$3,0)</f>
        <v>-6101.14244574083</v>
      </c>
      <c r="U2438" s="1" t="n">
        <f aca="false">IF(S2438&gt;0,S2438*0.7,0)</f>
        <v>0</v>
      </c>
      <c r="V2438" s="14" t="n">
        <f aca="false">V2437+U2438+T2438</f>
        <v>9387443.58574177</v>
      </c>
      <c r="W2438" s="19" t="n">
        <f aca="false">V2438/1000</f>
        <v>9387.44358574177</v>
      </c>
      <c r="X2438" s="19" t="n">
        <f aca="false">W2438*3600000000*2/237000000</f>
        <v>285188.159566838</v>
      </c>
      <c r="Y2438" s="19" t="n">
        <f aca="false">X2438/30.662</f>
        <v>9301.02927293844</v>
      </c>
    </row>
    <row r="2439" customFormat="false" ht="17.9" hidden="false" customHeight="false" outlineLevel="0" collapsed="false">
      <c r="A2439" s="2" t="n">
        <v>4</v>
      </c>
      <c r="B2439" s="3" t="n">
        <v>12</v>
      </c>
      <c r="C2439" s="38" t="n">
        <v>4</v>
      </c>
      <c r="D2439" s="1" t="n">
        <v>13.3</v>
      </c>
      <c r="E2439" s="3" t="n">
        <v>0</v>
      </c>
      <c r="F2439" s="23" t="n">
        <f aca="false">IF(D2439&lt;25, 0.24, 0.24-(0.01/5)*(D2439-25))</f>
        <v>0.24</v>
      </c>
      <c r="G2439" s="40" t="n">
        <f aca="false">(E2439/1000)*$G$1*F2439</f>
        <v>0</v>
      </c>
      <c r="H2439" s="40" t="n">
        <v>0.490831069892023</v>
      </c>
      <c r="I2439" s="3" t="n">
        <f aca="false">H2439*$J$2</f>
        <v>0</v>
      </c>
      <c r="J2439" s="19" t="n">
        <f aca="false">SUM(I2439+G2439)</f>
        <v>0</v>
      </c>
      <c r="K2439" s="1" t="n">
        <v>0</v>
      </c>
      <c r="L2439" s="39" t="n">
        <v>0.812638278536869</v>
      </c>
      <c r="M2439" s="39"/>
      <c r="N2439" s="1" t="n">
        <f aca="false">(2.571*(19.44-D2439)+3.87)*$K$2</f>
        <v>0</v>
      </c>
      <c r="O2439" s="1" t="n">
        <f aca="false">IF(N2439&gt;0,N2439,0)</f>
        <v>0</v>
      </c>
      <c r="P2439" s="1" t="n">
        <f aca="false">O2439*1.5</f>
        <v>0</v>
      </c>
      <c r="Q2439" s="1" t="n">
        <f aca="false">P2439/(3.6*$Q$2)</f>
        <v>0</v>
      </c>
      <c r="R2439" s="1" t="n">
        <f aca="false">(K2439+L2439)*$R$2</f>
        <v>4063.19139268435</v>
      </c>
      <c r="S2439" s="19" t="n">
        <f aca="false">J2439-R2439</f>
        <v>-4063.19139268435</v>
      </c>
      <c r="T2439" s="1" t="n">
        <f aca="false">IF(S2439&lt;0,S2439/$G$3,0)</f>
        <v>-5804.55913240621</v>
      </c>
      <c r="U2439" s="1" t="n">
        <f aca="false">IF(S2439&gt;0,S2439*0.7,0)</f>
        <v>0</v>
      </c>
      <c r="V2439" s="14" t="n">
        <f aca="false">V2438+U2439+T2439</f>
        <v>9381639.02660936</v>
      </c>
      <c r="W2439" s="19" t="n">
        <f aca="false">V2439/1000</f>
        <v>9381.63902660936</v>
      </c>
      <c r="X2439" s="19" t="n">
        <f aca="false">W2439*3600000000*2/237000000</f>
        <v>285011.818529905</v>
      </c>
      <c r="Y2439" s="19" t="n">
        <f aca="false">X2439/30.662</f>
        <v>9295.27814656267</v>
      </c>
    </row>
    <row r="2440" customFormat="false" ht="17.9" hidden="false" customHeight="false" outlineLevel="0" collapsed="false">
      <c r="A2440" s="2" t="n">
        <v>4</v>
      </c>
      <c r="B2440" s="3" t="n">
        <v>12</v>
      </c>
      <c r="C2440" s="38" t="n">
        <v>5</v>
      </c>
      <c r="D2440" s="1" t="n">
        <v>13.3</v>
      </c>
      <c r="E2440" s="3" t="n">
        <v>0</v>
      </c>
      <c r="F2440" s="23" t="n">
        <f aca="false">IF(D2440&lt;25, 0.24, 0.24-(0.01/5)*(D2440-25))</f>
        <v>0.24</v>
      </c>
      <c r="G2440" s="40" t="n">
        <f aca="false">(E2440/1000)*$G$1*F2440</f>
        <v>0</v>
      </c>
      <c r="H2440" s="40" t="n">
        <v>0.506552486998125</v>
      </c>
      <c r="I2440" s="3" t="n">
        <f aca="false">H2440*$J$2</f>
        <v>0</v>
      </c>
      <c r="J2440" s="19" t="n">
        <f aca="false">SUM(I2440+G2440)</f>
        <v>0</v>
      </c>
      <c r="K2440" s="1" t="n">
        <v>0</v>
      </c>
      <c r="L2440" s="39" t="n">
        <v>0.842981032901103</v>
      </c>
      <c r="M2440" s="39"/>
      <c r="N2440" s="1" t="n">
        <f aca="false">(2.571*(19.44-D2440)+3.87)*$K$2</f>
        <v>0</v>
      </c>
      <c r="O2440" s="1" t="n">
        <f aca="false">IF(N2440&gt;0,N2440,0)</f>
        <v>0</v>
      </c>
      <c r="P2440" s="1" t="n">
        <f aca="false">O2440*1.5</f>
        <v>0</v>
      </c>
      <c r="Q2440" s="1" t="n">
        <f aca="false">P2440/(3.6*$Q$2)</f>
        <v>0</v>
      </c>
      <c r="R2440" s="1" t="n">
        <f aca="false">(K2440+L2440)*$R$2</f>
        <v>4214.90516450552</v>
      </c>
      <c r="S2440" s="19" t="n">
        <f aca="false">J2440-R2440</f>
        <v>-4214.90516450552</v>
      </c>
      <c r="T2440" s="1" t="n">
        <f aca="false">IF(S2440&lt;0,S2440/$G$3,0)</f>
        <v>-6021.29309215074</v>
      </c>
      <c r="U2440" s="1" t="n">
        <f aca="false">IF(S2440&gt;0,S2440*0.7,0)</f>
        <v>0</v>
      </c>
      <c r="V2440" s="14" t="n">
        <f aca="false">V2439+U2440+T2440</f>
        <v>9375617.73351721</v>
      </c>
      <c r="W2440" s="19" t="n">
        <f aca="false">V2440/1000</f>
        <v>9375.61773351721</v>
      </c>
      <c r="X2440" s="19" t="n">
        <f aca="false">W2440*3600000000*2/237000000</f>
        <v>284828.893170143</v>
      </c>
      <c r="Y2440" s="19" t="n">
        <f aca="false">X2440/30.662</f>
        <v>9289.31228133009</v>
      </c>
    </row>
    <row r="2441" customFormat="false" ht="17.9" hidden="false" customHeight="false" outlineLevel="0" collapsed="false">
      <c r="A2441" s="2" t="n">
        <v>4</v>
      </c>
      <c r="B2441" s="3" t="n">
        <v>12</v>
      </c>
      <c r="C2441" s="38" t="n">
        <v>6</v>
      </c>
      <c r="D2441" s="1" t="n">
        <v>12.8</v>
      </c>
      <c r="E2441" s="3" t="n">
        <v>11.5111111111111</v>
      </c>
      <c r="F2441" s="23" t="n">
        <f aca="false">IF(D2441&lt;25, 0.24, 0.24-(0.01/5)*(D2441-25))</f>
        <v>0.24</v>
      </c>
      <c r="G2441" s="40" t="n">
        <f aca="false">(E2441/1000)*$G$1*F2441</f>
        <v>905.104853333333</v>
      </c>
      <c r="H2441" s="40" t="n">
        <v>0.503443765617779</v>
      </c>
      <c r="I2441" s="3" t="n">
        <f aca="false">H2441*$J$2</f>
        <v>0</v>
      </c>
      <c r="J2441" s="19" t="n">
        <f aca="false">SUM(I2441+G2441)</f>
        <v>905.104853333333</v>
      </c>
      <c r="K2441" s="1" t="n">
        <v>0</v>
      </c>
      <c r="L2441" s="39" t="n">
        <v>0.814919688639443</v>
      </c>
      <c r="M2441" s="39"/>
      <c r="N2441" s="1" t="n">
        <f aca="false">(2.571*(19.44-D2441)+3.87)*$K$2</f>
        <v>0</v>
      </c>
      <c r="O2441" s="1" t="n">
        <f aca="false">IF(N2441&gt;0,N2441,0)</f>
        <v>0</v>
      </c>
      <c r="P2441" s="1" t="n">
        <f aca="false">O2441*1.5</f>
        <v>0</v>
      </c>
      <c r="Q2441" s="1" t="n">
        <f aca="false">P2441/(3.6*$Q$2)</f>
        <v>0</v>
      </c>
      <c r="R2441" s="1" t="n">
        <f aca="false">(K2441+L2441)*$R$2</f>
        <v>4074.59844319721</v>
      </c>
      <c r="S2441" s="19" t="n">
        <f aca="false">J2441-R2441</f>
        <v>-3169.49358986388</v>
      </c>
      <c r="T2441" s="1" t="n">
        <f aca="false">IF(S2441&lt;0,S2441/$G$3,0)</f>
        <v>-4527.84798551983</v>
      </c>
      <c r="U2441" s="1" t="n">
        <f aca="false">IF(S2441&gt;0,S2441*0.7,0)</f>
        <v>0</v>
      </c>
      <c r="V2441" s="14" t="n">
        <f aca="false">V2440+U2441+T2441</f>
        <v>9371089.88553169</v>
      </c>
      <c r="W2441" s="19" t="n">
        <f aca="false">V2441/1000</f>
        <v>9371.08988553169</v>
      </c>
      <c r="X2441" s="19" t="n">
        <f aca="false">W2441*3600000000*2/237000000</f>
        <v>284691.338294634</v>
      </c>
      <c r="Y2441" s="19" t="n">
        <f aca="false">X2441/30.662</f>
        <v>9284.82611358143</v>
      </c>
    </row>
    <row r="2442" customFormat="false" ht="17.9" hidden="false" customHeight="false" outlineLevel="0" collapsed="false">
      <c r="A2442" s="2" t="n">
        <v>4</v>
      </c>
      <c r="B2442" s="3" t="n">
        <v>12</v>
      </c>
      <c r="C2442" s="38" t="n">
        <v>7</v>
      </c>
      <c r="D2442" s="1" t="n">
        <v>15.6</v>
      </c>
      <c r="E2442" s="3" t="n">
        <v>38.6444444444444</v>
      </c>
      <c r="F2442" s="23" t="n">
        <f aca="false">IF(D2442&lt;25, 0.24, 0.24-(0.01/5)*(D2442-25))</f>
        <v>0.24</v>
      </c>
      <c r="G2442" s="40" t="n">
        <f aca="false">(E2442/1000)*$G$1*F2442</f>
        <v>3038.56629333333</v>
      </c>
      <c r="H2442" s="40" t="n">
        <v>0.497254218862655</v>
      </c>
      <c r="I2442" s="3" t="n">
        <f aca="false">H2442*$J$2</f>
        <v>0</v>
      </c>
      <c r="J2442" s="19" t="n">
        <f aca="false">SUM(I2442+G2442)</f>
        <v>3038.56629333333</v>
      </c>
      <c r="K2442" s="1" t="n">
        <v>0</v>
      </c>
      <c r="L2442" s="39" t="n">
        <v>0.863970005844784</v>
      </c>
      <c r="M2442" s="39"/>
      <c r="N2442" s="1" t="n">
        <f aca="false">(2.571*(19.44-D2442)+3.87)*$K$2</f>
        <v>0</v>
      </c>
      <c r="O2442" s="1" t="n">
        <f aca="false">IF(N2442&gt;0,N2442,0)</f>
        <v>0</v>
      </c>
      <c r="P2442" s="1" t="n">
        <f aca="false">O2442*1.5</f>
        <v>0</v>
      </c>
      <c r="Q2442" s="1" t="n">
        <f aca="false">P2442/(3.6*$Q$2)</f>
        <v>0</v>
      </c>
      <c r="R2442" s="1" t="n">
        <f aca="false">(K2442+L2442)*$R$2</f>
        <v>4319.85002922392</v>
      </c>
      <c r="S2442" s="19" t="n">
        <f aca="false">J2442-R2442</f>
        <v>-1281.28373589059</v>
      </c>
      <c r="T2442" s="1" t="n">
        <f aca="false">IF(S2442&lt;0,S2442/$G$3,0)</f>
        <v>-1830.40533698656</v>
      </c>
      <c r="U2442" s="1" t="n">
        <f aca="false">IF(S2442&gt;0,S2442*0.7,0)</f>
        <v>0</v>
      </c>
      <c r="V2442" s="14" t="n">
        <f aca="false">V2441+U2442+T2442</f>
        <v>9369259.4801947</v>
      </c>
      <c r="W2442" s="19" t="n">
        <f aca="false">V2442/1000</f>
        <v>9369.2594801947</v>
      </c>
      <c r="X2442" s="19" t="n">
        <f aca="false">W2442*3600000000*2/237000000</f>
        <v>284635.73104389</v>
      </c>
      <c r="Y2442" s="19" t="n">
        <f aca="false">X2442/30.662</f>
        <v>9283.01255768997</v>
      </c>
    </row>
    <row r="2443" customFormat="false" ht="17.9" hidden="false" customHeight="false" outlineLevel="0" collapsed="false">
      <c r="A2443" s="2" t="n">
        <v>4</v>
      </c>
      <c r="B2443" s="3" t="n">
        <v>12</v>
      </c>
      <c r="C2443" s="38" t="n">
        <v>8</v>
      </c>
      <c r="D2443" s="1" t="n">
        <v>18.3</v>
      </c>
      <c r="E2443" s="3" t="n">
        <v>74.8222222222222</v>
      </c>
      <c r="F2443" s="23" t="n">
        <f aca="false">IF(D2443&lt;25, 0.24, 0.24-(0.01/5)*(D2443-25))</f>
        <v>0.24</v>
      </c>
      <c r="G2443" s="40" t="n">
        <f aca="false">(E2443/1000)*$G$1*F2443</f>
        <v>5883.18154666667</v>
      </c>
      <c r="H2443" s="40" t="n">
        <v>0.459857244117549</v>
      </c>
      <c r="I2443" s="3" t="n">
        <f aca="false">H2443*$J$2</f>
        <v>0</v>
      </c>
      <c r="J2443" s="19" t="n">
        <f aca="false">SUM(I2443+G2443)</f>
        <v>5883.18154666667</v>
      </c>
      <c r="K2443" s="1" t="n">
        <v>0</v>
      </c>
      <c r="L2443" s="39" t="n">
        <v>0.960017371163151</v>
      </c>
      <c r="M2443" s="39"/>
      <c r="N2443" s="1" t="n">
        <f aca="false">(2.571*(19.44-D2443)+3.87)*$K$2</f>
        <v>0</v>
      </c>
      <c r="O2443" s="1" t="n">
        <f aca="false">IF(N2443&gt;0,N2443,0)</f>
        <v>0</v>
      </c>
      <c r="P2443" s="1" t="n">
        <f aca="false">O2443*1.5</f>
        <v>0</v>
      </c>
      <c r="Q2443" s="1" t="n">
        <f aca="false">P2443/(3.6*$Q$2)</f>
        <v>0</v>
      </c>
      <c r="R2443" s="1" t="n">
        <f aca="false">(K2443+L2443)*$R$2</f>
        <v>4800.08685581576</v>
      </c>
      <c r="S2443" s="19" t="n">
        <f aca="false">J2443-R2443</f>
        <v>1083.09469085091</v>
      </c>
      <c r="T2443" s="1" t="n">
        <f aca="false">IF(S2443&lt;0,S2443/$G$3,0)</f>
        <v>0</v>
      </c>
      <c r="U2443" s="1" t="n">
        <f aca="false">IF(S2443&gt;0,S2443*0.7,0)</f>
        <v>758.166283595637</v>
      </c>
      <c r="V2443" s="14" t="n">
        <f aca="false">V2442+U2443+T2443</f>
        <v>9370017.6464783</v>
      </c>
      <c r="W2443" s="19" t="n">
        <f aca="false">V2443/1000</f>
        <v>9370.0176464783</v>
      </c>
      <c r="X2443" s="19" t="n">
        <f aca="false">W2443*3600000000*2/237000000</f>
        <v>284658.763943645</v>
      </c>
      <c r="Y2443" s="19" t="n">
        <f aca="false">X2443/30.662</f>
        <v>9283.76374481914</v>
      </c>
    </row>
    <row r="2444" customFormat="false" ht="17.9" hidden="false" customHeight="false" outlineLevel="0" collapsed="false">
      <c r="A2444" s="2" t="n">
        <v>4</v>
      </c>
      <c r="B2444" s="3" t="n">
        <v>12</v>
      </c>
      <c r="C2444" s="38" t="n">
        <v>9</v>
      </c>
      <c r="D2444" s="1" t="n">
        <v>19.4</v>
      </c>
      <c r="E2444" s="3" t="n">
        <v>97.0222222222222</v>
      </c>
      <c r="F2444" s="23" t="n">
        <f aca="false">IF(D2444&lt;25, 0.24, 0.24-(0.01/5)*(D2444-25))</f>
        <v>0.24</v>
      </c>
      <c r="G2444" s="40" t="n">
        <f aca="false">(E2444/1000)*$G$1*F2444</f>
        <v>7628.74090666666</v>
      </c>
      <c r="H2444" s="40" t="n">
        <v>0.463322895554487</v>
      </c>
      <c r="I2444" s="3" t="n">
        <f aca="false">H2444*$J$2</f>
        <v>0</v>
      </c>
      <c r="J2444" s="19" t="n">
        <f aca="false">SUM(I2444+G2444)</f>
        <v>7628.74090666666</v>
      </c>
      <c r="K2444" s="1" t="n">
        <v>0</v>
      </c>
      <c r="L2444" s="39" t="n">
        <v>1.08481050377395</v>
      </c>
      <c r="M2444" s="39"/>
      <c r="N2444" s="1" t="n">
        <f aca="false">(2.571*(19.44-D2444)+3.87)*$K$2</f>
        <v>0</v>
      </c>
      <c r="O2444" s="1" t="n">
        <f aca="false">IF(N2444&gt;0,N2444,0)</f>
        <v>0</v>
      </c>
      <c r="P2444" s="1" t="n">
        <f aca="false">O2444*1.5</f>
        <v>0</v>
      </c>
      <c r="Q2444" s="1" t="n">
        <f aca="false">P2444/(3.6*$Q$2)</f>
        <v>0</v>
      </c>
      <c r="R2444" s="1" t="n">
        <f aca="false">(K2444+L2444)*$R$2</f>
        <v>5424.05251886975</v>
      </c>
      <c r="S2444" s="19" t="n">
        <f aca="false">J2444-R2444</f>
        <v>2204.68838779692</v>
      </c>
      <c r="T2444" s="1" t="n">
        <f aca="false">IF(S2444&lt;0,S2444/$G$3,0)</f>
        <v>0</v>
      </c>
      <c r="U2444" s="1" t="n">
        <f aca="false">IF(S2444&gt;0,S2444*0.7,0)</f>
        <v>1543.28187145784</v>
      </c>
      <c r="V2444" s="14" t="n">
        <f aca="false">V2443+U2444+T2444</f>
        <v>9371560.92834976</v>
      </c>
      <c r="W2444" s="19" t="n">
        <f aca="false">V2444/1000</f>
        <v>9371.56092834976</v>
      </c>
      <c r="X2444" s="19" t="n">
        <f aca="false">W2444*3600000000*2/237000000</f>
        <v>284705.648456195</v>
      </c>
      <c r="Y2444" s="19" t="n">
        <f aca="false">X2444/30.662</f>
        <v>9285.29282030511</v>
      </c>
    </row>
    <row r="2445" customFormat="false" ht="17.9" hidden="false" customHeight="false" outlineLevel="0" collapsed="false">
      <c r="A2445" s="2" t="n">
        <v>4</v>
      </c>
      <c r="B2445" s="3" t="n">
        <v>12</v>
      </c>
      <c r="C2445" s="38" t="n">
        <v>10</v>
      </c>
      <c r="D2445" s="1" t="n">
        <v>20.6</v>
      </c>
      <c r="E2445" s="3" t="n">
        <v>120.044444444444</v>
      </c>
      <c r="F2445" s="23" t="n">
        <f aca="false">IF(D2445&lt;25, 0.24, 0.24-(0.01/5)*(D2445-25))</f>
        <v>0.24</v>
      </c>
      <c r="G2445" s="40" t="n">
        <f aca="false">(E2445/1000)*$G$1*F2445</f>
        <v>9438.9506133333</v>
      </c>
      <c r="H2445" s="40" t="n">
        <v>0.469454681023878</v>
      </c>
      <c r="I2445" s="3" t="n">
        <f aca="false">H2445*$J$2</f>
        <v>0</v>
      </c>
      <c r="J2445" s="19" t="n">
        <f aca="false">SUM(I2445+G2445)</f>
        <v>9438.9506133333</v>
      </c>
      <c r="K2445" s="1" t="n">
        <v>0</v>
      </c>
      <c r="L2445" s="39" t="n">
        <v>1.16306287029224</v>
      </c>
      <c r="M2445" s="39"/>
      <c r="N2445" s="1" t="n">
        <f aca="false">(2.571*(19.44-D2445)+3.87)*$K$2</f>
        <v>0</v>
      </c>
      <c r="O2445" s="1" t="n">
        <f aca="false">IF(N2445&gt;0,N2445,0)</f>
        <v>0</v>
      </c>
      <c r="P2445" s="1" t="n">
        <f aca="false">O2445*1.5</f>
        <v>0</v>
      </c>
      <c r="Q2445" s="1" t="n">
        <f aca="false">P2445/(3.6*$Q$2)</f>
        <v>0</v>
      </c>
      <c r="R2445" s="1" t="n">
        <f aca="false">(K2445+L2445)*$R$2</f>
        <v>5815.3143514612</v>
      </c>
      <c r="S2445" s="19" t="n">
        <f aca="false">J2445-R2445</f>
        <v>3623.6362618721</v>
      </c>
      <c r="T2445" s="1" t="n">
        <f aca="false">IF(S2445&lt;0,S2445/$G$3,0)</f>
        <v>0</v>
      </c>
      <c r="U2445" s="1" t="n">
        <f aca="false">IF(S2445&gt;0,S2445*0.7,0)</f>
        <v>2536.54538331047</v>
      </c>
      <c r="V2445" s="14" t="n">
        <f aca="false">V2444+U2445+T2445</f>
        <v>9374097.47373307</v>
      </c>
      <c r="W2445" s="19" t="n">
        <f aca="false">V2445/1000</f>
        <v>9374.09747373307</v>
      </c>
      <c r="X2445" s="19" t="n">
        <f aca="false">W2445*3600000000*2/237000000</f>
        <v>284782.708062777</v>
      </c>
      <c r="Y2445" s="19" t="n">
        <f aca="false">X2445/30.662</f>
        <v>9287.80601600603</v>
      </c>
    </row>
    <row r="2446" customFormat="false" ht="17.9" hidden="false" customHeight="false" outlineLevel="0" collapsed="false">
      <c r="A2446" s="2" t="n">
        <v>4</v>
      </c>
      <c r="B2446" s="3" t="n">
        <v>12</v>
      </c>
      <c r="C2446" s="38" t="n">
        <v>11</v>
      </c>
      <c r="D2446" s="1" t="n">
        <v>21.7</v>
      </c>
      <c r="E2446" s="3" t="n">
        <v>129.911111111111</v>
      </c>
      <c r="F2446" s="23" t="n">
        <f aca="false">IF(D2446&lt;25, 0.24, 0.24-(0.01/5)*(D2446-25))</f>
        <v>0.24</v>
      </c>
      <c r="G2446" s="40" t="n">
        <f aca="false">(E2446/1000)*$G$1*F2446</f>
        <v>10214.7547733333</v>
      </c>
      <c r="H2446" s="40" t="n">
        <v>0.456932021916204</v>
      </c>
      <c r="I2446" s="3" t="n">
        <f aca="false">H2446*$J$2</f>
        <v>0</v>
      </c>
      <c r="J2446" s="19" t="n">
        <f aca="false">SUM(I2446+G2446)</f>
        <v>10214.7547733333</v>
      </c>
      <c r="K2446" s="1" t="n">
        <v>0</v>
      </c>
      <c r="L2446" s="39" t="n">
        <v>1.33371234596478</v>
      </c>
      <c r="M2446" s="39"/>
      <c r="N2446" s="1" t="n">
        <f aca="false">(2.571*(19.44-D2446)+3.87)*$K$2</f>
        <v>-0</v>
      </c>
      <c r="O2446" s="1" t="n">
        <f aca="false">IF(N2446&gt;0,N2446,0)</f>
        <v>0</v>
      </c>
      <c r="P2446" s="1" t="n">
        <f aca="false">O2446*1.5</f>
        <v>0</v>
      </c>
      <c r="Q2446" s="1" t="n">
        <f aca="false">P2446/(3.6*$Q$2)</f>
        <v>0</v>
      </c>
      <c r="R2446" s="1" t="n">
        <f aca="false">(K2446+L2446)*$R$2</f>
        <v>6668.5617298239</v>
      </c>
      <c r="S2446" s="19" t="n">
        <f aca="false">J2446-R2446</f>
        <v>3546.19304350943</v>
      </c>
      <c r="T2446" s="1" t="n">
        <f aca="false">IF(S2446&lt;0,S2446/$G$3,0)</f>
        <v>0</v>
      </c>
      <c r="U2446" s="1" t="n">
        <f aca="false">IF(S2446&gt;0,S2446*0.7,0)</f>
        <v>2482.3351304566</v>
      </c>
      <c r="V2446" s="14" t="n">
        <f aca="false">V2445+U2446+T2446</f>
        <v>9376579.80886352</v>
      </c>
      <c r="W2446" s="19" t="n">
        <f aca="false">V2446/1000</f>
        <v>9376.57980886352</v>
      </c>
      <c r="X2446" s="19" t="n">
        <f aca="false">W2446*3600000000*2/237000000</f>
        <v>284858.120775601</v>
      </c>
      <c r="Y2446" s="19" t="n">
        <f aca="false">X2446/30.662</f>
        <v>9290.26550047618</v>
      </c>
    </row>
    <row r="2447" customFormat="false" ht="17.9" hidden="false" customHeight="false" outlineLevel="0" collapsed="false">
      <c r="A2447" s="2" t="n">
        <v>4</v>
      </c>
      <c r="B2447" s="3" t="n">
        <v>12</v>
      </c>
      <c r="C2447" s="38" t="n">
        <v>12</v>
      </c>
      <c r="D2447" s="1" t="n">
        <v>22.8</v>
      </c>
      <c r="E2447" s="3" t="n">
        <v>130.079855814011</v>
      </c>
      <c r="F2447" s="23" t="n">
        <f aca="false">IF(D2447&lt;25, 0.24, 0.24-(0.01/5)*(D2447-25))</f>
        <v>0.24</v>
      </c>
      <c r="G2447" s="40" t="n">
        <f aca="false">(E2447/1000)*$G$1*F2447</f>
        <v>10228.0229668287</v>
      </c>
      <c r="H2447" s="40" t="n">
        <v>0.464068210305585</v>
      </c>
      <c r="I2447" s="3" t="n">
        <f aca="false">H2447*$J$2</f>
        <v>0</v>
      </c>
      <c r="J2447" s="19" t="n">
        <f aca="false">SUM(I2447+G2447)</f>
        <v>10228.0229668287</v>
      </c>
      <c r="K2447" s="1" t="n">
        <v>0</v>
      </c>
      <c r="L2447" s="39" t="n">
        <v>1.52808848670408</v>
      </c>
      <c r="M2447" s="39"/>
      <c r="N2447" s="1" t="n">
        <f aca="false">(2.571*(19.44-D2447)+3.87)*$K$2</f>
        <v>-0</v>
      </c>
      <c r="O2447" s="1" t="n">
        <f aca="false">IF(N2447&gt;0,N2447,0)</f>
        <v>0</v>
      </c>
      <c r="P2447" s="1" t="n">
        <f aca="false">O2447*1.5</f>
        <v>0</v>
      </c>
      <c r="Q2447" s="1" t="n">
        <f aca="false">P2447/(3.6*$Q$2)</f>
        <v>0</v>
      </c>
      <c r="R2447" s="1" t="n">
        <f aca="false">(K2447+L2447)*$R$2</f>
        <v>7640.4424335204</v>
      </c>
      <c r="S2447" s="19" t="n">
        <f aca="false">J2447-R2447</f>
        <v>2587.58053330831</v>
      </c>
      <c r="T2447" s="1" t="n">
        <f aca="false">IF(S2447&lt;0,S2447/$G$3,0)</f>
        <v>0</v>
      </c>
      <c r="U2447" s="1" t="n">
        <f aca="false">IF(S2447&gt;0,S2447*0.7,0)</f>
        <v>1811.30637331582</v>
      </c>
      <c r="V2447" s="14" t="n">
        <f aca="false">V2446+U2447+T2447</f>
        <v>9378391.11523684</v>
      </c>
      <c r="W2447" s="19" t="n">
        <f aca="false">V2447/1000</f>
        <v>9378.39111523684</v>
      </c>
      <c r="X2447" s="19" t="n">
        <f aca="false">W2447*3600000000*2/237000000</f>
        <v>284913.147804664</v>
      </c>
      <c r="Y2447" s="19" t="n">
        <f aca="false">X2447/30.662</f>
        <v>9292.06013321582</v>
      </c>
    </row>
    <row r="2448" customFormat="false" ht="17.9" hidden="false" customHeight="false" outlineLevel="0" collapsed="false">
      <c r="A2448" s="2" t="n">
        <v>4</v>
      </c>
      <c r="B2448" s="3" t="n">
        <v>12</v>
      </c>
      <c r="C2448" s="38" t="n">
        <v>13</v>
      </c>
      <c r="D2448" s="1" t="n">
        <v>23.3</v>
      </c>
      <c r="E2448" s="3" t="n">
        <v>134.022222222222</v>
      </c>
      <c r="F2448" s="23" t="n">
        <f aca="false">IF(D2448&lt;25, 0.24, 0.24-(0.01/5)*(D2448-25))</f>
        <v>0.24</v>
      </c>
      <c r="G2448" s="40" t="n">
        <f aca="false">(E2448/1000)*$G$1*F2448</f>
        <v>10538.0065066667</v>
      </c>
      <c r="H2448" s="40" t="n">
        <v>0.46963338606042</v>
      </c>
      <c r="I2448" s="3" t="n">
        <f aca="false">H2448*$J$2</f>
        <v>0</v>
      </c>
      <c r="J2448" s="19" t="n">
        <f aca="false">SUM(I2448+G2448)</f>
        <v>10538.0065066667</v>
      </c>
      <c r="K2448" s="1" t="n">
        <v>0</v>
      </c>
      <c r="L2448" s="39" t="n">
        <v>2.22711254213277</v>
      </c>
      <c r="M2448" s="39"/>
      <c r="N2448" s="1" t="n">
        <f aca="false">(2.571*(19.44-D2448)+3.87)*$K$2</f>
        <v>-0</v>
      </c>
      <c r="O2448" s="1" t="n">
        <f aca="false">IF(N2448&gt;0,N2448,0)</f>
        <v>0</v>
      </c>
      <c r="P2448" s="1" t="n">
        <f aca="false">O2448*1.5</f>
        <v>0</v>
      </c>
      <c r="Q2448" s="1" t="n">
        <f aca="false">P2448/(3.6*$Q$2)</f>
        <v>0</v>
      </c>
      <c r="R2448" s="1" t="n">
        <f aca="false">(K2448+L2448)*$R$2</f>
        <v>11135.5627106639</v>
      </c>
      <c r="S2448" s="19" t="n">
        <f aca="false">J2448-R2448</f>
        <v>-597.556203997201</v>
      </c>
      <c r="T2448" s="1" t="n">
        <f aca="false">IF(S2448&lt;0,S2448/$G$3,0)</f>
        <v>-853.651719996002</v>
      </c>
      <c r="U2448" s="1" t="n">
        <f aca="false">IF(S2448&gt;0,S2448*0.7,0)</f>
        <v>0</v>
      </c>
      <c r="V2448" s="14" t="n">
        <f aca="false">V2447+U2448+T2448</f>
        <v>9377537.46351684</v>
      </c>
      <c r="W2448" s="19" t="n">
        <f aca="false">V2448/1000</f>
        <v>9377.53746351684</v>
      </c>
      <c r="X2448" s="19" t="n">
        <f aca="false">W2448*3600000000*2/237000000</f>
        <v>284887.214081524</v>
      </c>
      <c r="Y2448" s="19" t="n">
        <f aca="false">X2448/30.662</f>
        <v>9291.21433962313</v>
      </c>
    </row>
    <row r="2449" customFormat="false" ht="17.9" hidden="false" customHeight="false" outlineLevel="0" collapsed="false">
      <c r="A2449" s="2" t="n">
        <v>4</v>
      </c>
      <c r="B2449" s="3" t="n">
        <v>12</v>
      </c>
      <c r="C2449" s="38" t="n">
        <v>14</v>
      </c>
      <c r="D2449" s="1" t="n">
        <v>23.9</v>
      </c>
      <c r="E2449" s="3" t="n">
        <v>163.859309487078</v>
      </c>
      <c r="F2449" s="23" t="n">
        <f aca="false">IF(D2449&lt;25, 0.24, 0.24-(0.01/5)*(D2449-25))</f>
        <v>0.24</v>
      </c>
      <c r="G2449" s="40" t="n">
        <f aca="false">(E2449/1000)*$G$1*F2449</f>
        <v>12884.0608737976</v>
      </c>
      <c r="H2449" s="40" t="n">
        <v>0.486308819229963</v>
      </c>
      <c r="I2449" s="3" t="n">
        <f aca="false">H2449*$J$2</f>
        <v>0</v>
      </c>
      <c r="J2449" s="19" t="n">
        <f aca="false">SUM(I2449+G2449)</f>
        <v>12884.0608737976</v>
      </c>
      <c r="K2449" s="1" t="n">
        <v>0</v>
      </c>
      <c r="L2449" s="39" t="n">
        <v>4.18866894832591</v>
      </c>
      <c r="M2449" s="39"/>
      <c r="N2449" s="1" t="n">
        <f aca="false">(2.571*(19.44-D2449)+3.87)*$K$2</f>
        <v>-0</v>
      </c>
      <c r="O2449" s="1" t="n">
        <f aca="false">IF(N2449&gt;0,N2449,0)</f>
        <v>0</v>
      </c>
      <c r="P2449" s="1" t="n">
        <f aca="false">O2449*1.5</f>
        <v>0</v>
      </c>
      <c r="Q2449" s="1" t="n">
        <f aca="false">P2449/(3.6*$Q$2)</f>
        <v>0</v>
      </c>
      <c r="R2449" s="1" t="n">
        <f aca="false">(K2449+L2449)*$R$2</f>
        <v>20943.3447416296</v>
      </c>
      <c r="S2449" s="19" t="n">
        <f aca="false">J2449-R2449</f>
        <v>-8059.28386783199</v>
      </c>
      <c r="T2449" s="1" t="n">
        <f aca="false">IF(S2449&lt;0,S2449/$G$3,0)</f>
        <v>-11513.2626683314</v>
      </c>
      <c r="U2449" s="1" t="n">
        <f aca="false">IF(S2449&gt;0,S2449*0.7,0)</f>
        <v>0</v>
      </c>
      <c r="V2449" s="14" t="n">
        <f aca="false">V2448+U2449+T2449</f>
        <v>9366024.20084851</v>
      </c>
      <c r="W2449" s="19" t="n">
        <f aca="false">V2449/1000</f>
        <v>9366.02420084851</v>
      </c>
      <c r="X2449" s="19" t="n">
        <f aca="false">W2449*3600000000*2/237000000</f>
        <v>284537.444076411</v>
      </c>
      <c r="Y2449" s="19" t="n">
        <f aca="false">X2449/30.662</f>
        <v>9279.80706008775</v>
      </c>
    </row>
    <row r="2450" customFormat="false" ht="17.9" hidden="false" customHeight="false" outlineLevel="0" collapsed="false">
      <c r="A2450" s="2" t="n">
        <v>4</v>
      </c>
      <c r="B2450" s="3" t="n">
        <v>12</v>
      </c>
      <c r="C2450" s="38" t="n">
        <v>15</v>
      </c>
      <c r="D2450" s="1" t="n">
        <v>24.4</v>
      </c>
      <c r="E2450" s="3" t="n">
        <v>430.990088012709</v>
      </c>
      <c r="F2450" s="23" t="n">
        <f aca="false">IF(D2450&lt;25, 0.24, 0.24-(0.01/5)*(D2450-25))</f>
        <v>0.24</v>
      </c>
      <c r="G2450" s="40" t="n">
        <f aca="false">(E2450/1000)*$G$1*F2450</f>
        <v>33888.2334323337</v>
      </c>
      <c r="H2450" s="40" t="n">
        <v>0.525537755459174</v>
      </c>
      <c r="I2450" s="3" t="n">
        <f aca="false">H2450*$J$2</f>
        <v>0</v>
      </c>
      <c r="J2450" s="19" t="n">
        <f aca="false">SUM(I2450+G2450)</f>
        <v>33888.2334323337</v>
      </c>
      <c r="K2450" s="1" t="n">
        <v>0.319999999999999</v>
      </c>
      <c r="L2450" s="39" t="n">
        <v>5.2446032167215</v>
      </c>
      <c r="M2450" s="39"/>
      <c r="N2450" s="1" t="n">
        <f aca="false">(2.571*(19.44-D2450)+3.87)*$K$2</f>
        <v>-0</v>
      </c>
      <c r="O2450" s="1" t="n">
        <f aca="false">IF(N2450&gt;0,N2450,0)</f>
        <v>0</v>
      </c>
      <c r="P2450" s="1" t="n">
        <f aca="false">O2450*1.5</f>
        <v>0</v>
      </c>
      <c r="Q2450" s="1" t="n">
        <f aca="false">P2450/(3.6*$Q$2)</f>
        <v>0</v>
      </c>
      <c r="R2450" s="1" t="n">
        <f aca="false">(K2450+L2450)*$R$2</f>
        <v>27823.0160836075</v>
      </c>
      <c r="S2450" s="19" t="n">
        <f aca="false">J2450-R2450</f>
        <v>6065.21734872619</v>
      </c>
      <c r="T2450" s="1" t="n">
        <f aca="false">IF(S2450&lt;0,S2450/$G$3,0)</f>
        <v>0</v>
      </c>
      <c r="U2450" s="1" t="n">
        <f aca="false">IF(S2450&gt;0,S2450*0.7,0)</f>
        <v>4245.65214410834</v>
      </c>
      <c r="V2450" s="14" t="n">
        <f aca="false">V2449+U2450+T2450</f>
        <v>9370269.85299262</v>
      </c>
      <c r="W2450" s="19" t="n">
        <f aca="false">V2450/1000</f>
        <v>9370.26985299262</v>
      </c>
      <c r="X2450" s="19" t="n">
        <f aca="false">W2450*3600000000*2/237000000</f>
        <v>284666.4259137</v>
      </c>
      <c r="Y2450" s="19" t="n">
        <f aca="false">X2450/30.662</f>
        <v>9284.01362969473</v>
      </c>
    </row>
    <row r="2451" customFormat="false" ht="17.9" hidden="false" customHeight="false" outlineLevel="0" collapsed="false">
      <c r="A2451" s="2" t="n">
        <v>4</v>
      </c>
      <c r="B2451" s="3" t="n">
        <v>12</v>
      </c>
      <c r="C2451" s="38" t="n">
        <v>16</v>
      </c>
      <c r="D2451" s="1" t="n">
        <v>23.9</v>
      </c>
      <c r="E2451" s="3" t="n">
        <v>430.633262267114</v>
      </c>
      <c r="F2451" s="23" t="n">
        <f aca="false">IF(D2451&lt;25, 0.24, 0.24-(0.01/5)*(D2451-25))</f>
        <v>0.24</v>
      </c>
      <c r="G2451" s="40" t="n">
        <f aca="false">(E2451/1000)*$G$1*F2451</f>
        <v>33860.1766521485</v>
      </c>
      <c r="H2451" s="40" t="n">
        <v>0.538877838067079</v>
      </c>
      <c r="I2451" s="3" t="n">
        <f aca="false">H2451*$J$2</f>
        <v>0</v>
      </c>
      <c r="J2451" s="19" t="n">
        <f aca="false">SUM(I2451+G2451)</f>
        <v>33860.1766521485</v>
      </c>
      <c r="K2451" s="1" t="n">
        <v>0</v>
      </c>
      <c r="L2451" s="39" t="n">
        <v>6.14269670118057</v>
      </c>
      <c r="M2451" s="39"/>
      <c r="N2451" s="1" t="n">
        <f aca="false">(2.571*(19.44-D2451)+3.87)*$K$2</f>
        <v>-0</v>
      </c>
      <c r="O2451" s="1" t="n">
        <f aca="false">IF(N2451&gt;0,N2451,0)</f>
        <v>0</v>
      </c>
      <c r="P2451" s="1" t="n">
        <f aca="false">O2451*1.5</f>
        <v>0</v>
      </c>
      <c r="Q2451" s="1" t="n">
        <f aca="false">P2451/(3.6*$Q$2)</f>
        <v>0</v>
      </c>
      <c r="R2451" s="1" t="n">
        <f aca="false">(K2451+L2451)*$R$2</f>
        <v>30713.4835059029</v>
      </c>
      <c r="S2451" s="19" t="n">
        <f aca="false">J2451-R2451</f>
        <v>3146.6931462456</v>
      </c>
      <c r="T2451" s="1" t="n">
        <f aca="false">IF(S2451&lt;0,S2451/$G$3,0)</f>
        <v>0</v>
      </c>
      <c r="U2451" s="1" t="n">
        <f aca="false">IF(S2451&gt;0,S2451*0.7,0)</f>
        <v>2202.68520237192</v>
      </c>
      <c r="V2451" s="14" t="n">
        <f aca="false">V2450+U2451+T2451</f>
        <v>9372472.53819499</v>
      </c>
      <c r="W2451" s="19" t="n">
        <f aca="false">V2451/1000</f>
        <v>9372.47253819499</v>
      </c>
      <c r="X2451" s="19" t="n">
        <f aca="false">W2451*3600000000*2/237000000</f>
        <v>284733.342932506</v>
      </c>
      <c r="Y2451" s="19" t="n">
        <f aca="false">X2451/30.662</f>
        <v>9286.19603850062</v>
      </c>
    </row>
    <row r="2452" customFormat="false" ht="17.9" hidden="false" customHeight="false" outlineLevel="0" collapsed="false">
      <c r="A2452" s="2" t="n">
        <v>4</v>
      </c>
      <c r="B2452" s="3" t="n">
        <v>12</v>
      </c>
      <c r="C2452" s="38" t="n">
        <v>17</v>
      </c>
      <c r="D2452" s="1" t="n">
        <v>23.9</v>
      </c>
      <c r="E2452" s="3" t="n">
        <v>198.459887801015</v>
      </c>
      <c r="F2452" s="23" t="n">
        <f aca="false">IF(D2452&lt;25, 0.24, 0.24-(0.01/5)*(D2452-25))</f>
        <v>0.24</v>
      </c>
      <c r="G2452" s="40" t="n">
        <f aca="false">(E2452/1000)*$G$1*F2452</f>
        <v>15604.6628259284</v>
      </c>
      <c r="H2452" s="40" t="n">
        <v>0.560091302653296</v>
      </c>
      <c r="I2452" s="3" t="n">
        <f aca="false">H2452*$J$2</f>
        <v>0</v>
      </c>
      <c r="J2452" s="19" t="n">
        <f aca="false">SUM(I2452+G2452)</f>
        <v>15604.6628259284</v>
      </c>
      <c r="K2452" s="1" t="n">
        <v>0</v>
      </c>
      <c r="L2452" s="39" t="n">
        <v>6.1436092652216</v>
      </c>
      <c r="M2452" s="39"/>
      <c r="N2452" s="1" t="n">
        <f aca="false">(2.571*(19.44-D2452)+3.87)*$K$2</f>
        <v>-0</v>
      </c>
      <c r="O2452" s="1" t="n">
        <f aca="false">IF(N2452&gt;0,N2452,0)</f>
        <v>0</v>
      </c>
      <c r="P2452" s="1" t="n">
        <f aca="false">O2452*1.5</f>
        <v>0</v>
      </c>
      <c r="Q2452" s="1" t="n">
        <f aca="false">P2452/(3.6*$Q$2)</f>
        <v>0</v>
      </c>
      <c r="R2452" s="1" t="n">
        <f aca="false">(K2452+L2452)*$R$2</f>
        <v>30718.046326108</v>
      </c>
      <c r="S2452" s="19" t="n">
        <f aca="false">J2452-R2452</f>
        <v>-15113.3835001796</v>
      </c>
      <c r="T2452" s="1" t="n">
        <f aca="false">IF(S2452&lt;0,S2452/$G$3,0)</f>
        <v>-21590.5478573994</v>
      </c>
      <c r="U2452" s="1" t="n">
        <f aca="false">IF(S2452&gt;0,S2452*0.7,0)</f>
        <v>0</v>
      </c>
      <c r="V2452" s="14" t="n">
        <f aca="false">V2451+U2452+T2452</f>
        <v>9350881.99033759</v>
      </c>
      <c r="W2452" s="19" t="n">
        <f aca="false">V2452/1000</f>
        <v>9350.88199033759</v>
      </c>
      <c r="X2452" s="19" t="n">
        <f aca="false">W2452*3600000000*2/237000000</f>
        <v>284077.42755456</v>
      </c>
      <c r="Y2452" s="19" t="n">
        <f aca="false">X2452/30.662</f>
        <v>9264.80423829364</v>
      </c>
    </row>
    <row r="2453" customFormat="false" ht="17.9" hidden="false" customHeight="false" outlineLevel="0" collapsed="false">
      <c r="A2453" s="2" t="n">
        <v>4</v>
      </c>
      <c r="B2453" s="3" t="n">
        <v>12</v>
      </c>
      <c r="C2453" s="38" t="n">
        <v>18</v>
      </c>
      <c r="D2453" s="1" t="n">
        <v>21.1</v>
      </c>
      <c r="E2453" s="3" t="n">
        <v>23.9589674122037</v>
      </c>
      <c r="F2453" s="23" t="n">
        <f aca="false">IF(D2453&lt;25, 0.24, 0.24-(0.01/5)*(D2453-25))</f>
        <v>0.24</v>
      </c>
      <c r="G2453" s="40" t="n">
        <f aca="false">(E2453/1000)*$G$1*F2453</f>
        <v>1883.86485686068</v>
      </c>
      <c r="H2453" s="40" t="n">
        <v>0.562880461968766</v>
      </c>
      <c r="I2453" s="3" t="n">
        <f aca="false">H2453*$J$2</f>
        <v>0</v>
      </c>
      <c r="J2453" s="19" t="n">
        <f aca="false">SUM(I2453+G2453)</f>
        <v>1883.86485686068</v>
      </c>
      <c r="K2453" s="1" t="n">
        <v>0</v>
      </c>
      <c r="L2453" s="39" t="n">
        <v>4.25711125140314</v>
      </c>
      <c r="M2453" s="39"/>
      <c r="N2453" s="1" t="n">
        <f aca="false">(2.571*(19.44-D2453)+3.87)*$K$2</f>
        <v>-0</v>
      </c>
      <c r="O2453" s="1" t="n">
        <f aca="false">IF(N2453&gt;0,N2453,0)</f>
        <v>0</v>
      </c>
      <c r="P2453" s="1" t="n">
        <f aca="false">O2453*1.5</f>
        <v>0</v>
      </c>
      <c r="Q2453" s="1" t="n">
        <f aca="false">P2453/(3.6*$Q$2)</f>
        <v>0</v>
      </c>
      <c r="R2453" s="1" t="n">
        <f aca="false">(K2453+L2453)*$R$2</f>
        <v>21285.5562570157</v>
      </c>
      <c r="S2453" s="19" t="n">
        <f aca="false">J2453-R2453</f>
        <v>-19401.691400155</v>
      </c>
      <c r="T2453" s="1" t="n">
        <f aca="false">IF(S2453&lt;0,S2453/$G$3,0)</f>
        <v>-27716.7020002215</v>
      </c>
      <c r="U2453" s="1" t="n">
        <f aca="false">IF(S2453&gt;0,S2453*0.7,0)</f>
        <v>0</v>
      </c>
      <c r="V2453" s="14" t="n">
        <f aca="false">V2452+U2453+T2453</f>
        <v>9323165.28833737</v>
      </c>
      <c r="W2453" s="19" t="n">
        <f aca="false">V2453/1000</f>
        <v>9323.16528833737</v>
      </c>
      <c r="X2453" s="19" t="n">
        <f aca="false">W2453*3600000000*2/237000000</f>
        <v>283235.40116468</v>
      </c>
      <c r="Y2453" s="19" t="n">
        <f aca="false">X2453/30.662</f>
        <v>9237.34267708171</v>
      </c>
    </row>
    <row r="2454" customFormat="false" ht="17.9" hidden="false" customHeight="false" outlineLevel="0" collapsed="false">
      <c r="A2454" s="2" t="n">
        <v>4</v>
      </c>
      <c r="B2454" s="3" t="n">
        <v>12</v>
      </c>
      <c r="C2454" s="38" t="n">
        <v>19</v>
      </c>
      <c r="D2454" s="1" t="n">
        <v>19.4</v>
      </c>
      <c r="E2454" s="3" t="n">
        <v>0</v>
      </c>
      <c r="F2454" s="23" t="n">
        <f aca="false">IF(D2454&lt;25, 0.24, 0.24-(0.01/5)*(D2454-25))</f>
        <v>0.24</v>
      </c>
      <c r="G2454" s="40" t="n">
        <f aca="false">(E2454/1000)*$G$1*F2454</f>
        <v>0</v>
      </c>
      <c r="H2454" s="40" t="n">
        <v>0.577382161059498</v>
      </c>
      <c r="I2454" s="3" t="n">
        <f aca="false">H2454*$J$2</f>
        <v>0</v>
      </c>
      <c r="J2454" s="19" t="n">
        <f aca="false">SUM(I2454+G2454)</f>
        <v>0</v>
      </c>
      <c r="K2454" s="1" t="n">
        <v>0</v>
      </c>
      <c r="L2454" s="39" t="n">
        <v>2.2852884997484</v>
      </c>
      <c r="M2454" s="39"/>
      <c r="N2454" s="1" t="n">
        <f aca="false">(2.571*(19.44-D2454)+3.87)*$K$2</f>
        <v>0</v>
      </c>
      <c r="O2454" s="1" t="n">
        <f aca="false">IF(N2454&gt;0,N2454,0)</f>
        <v>0</v>
      </c>
      <c r="P2454" s="1" t="n">
        <f aca="false">O2454*1.5</f>
        <v>0</v>
      </c>
      <c r="Q2454" s="1" t="n">
        <f aca="false">P2454/(3.6*$Q$2)</f>
        <v>0</v>
      </c>
      <c r="R2454" s="1" t="n">
        <f aca="false">(K2454+L2454)*$R$2</f>
        <v>11426.442498742</v>
      </c>
      <c r="S2454" s="19" t="n">
        <f aca="false">J2454-R2454</f>
        <v>-11426.442498742</v>
      </c>
      <c r="T2454" s="1" t="n">
        <f aca="false">IF(S2454&lt;0,S2454/$G$3,0)</f>
        <v>-16323.4892839171</v>
      </c>
      <c r="U2454" s="1" t="n">
        <f aca="false">IF(S2454&gt;0,S2454*0.7,0)</f>
        <v>0</v>
      </c>
      <c r="V2454" s="14" t="n">
        <f aca="false">V2453+U2454+T2454</f>
        <v>9306841.79905345</v>
      </c>
      <c r="W2454" s="19" t="n">
        <f aca="false">V2454/1000</f>
        <v>9306.84179905345</v>
      </c>
      <c r="X2454" s="19" t="n">
        <f aca="false">W2454*3600000000*2/237000000</f>
        <v>282739.497692763</v>
      </c>
      <c r="Y2454" s="19" t="n">
        <f aca="false">X2454/30.662</f>
        <v>9221.16945054997</v>
      </c>
    </row>
    <row r="2455" customFormat="false" ht="17.9" hidden="false" customHeight="false" outlineLevel="0" collapsed="false">
      <c r="A2455" s="2" t="n">
        <v>4</v>
      </c>
      <c r="B2455" s="3" t="n">
        <v>12</v>
      </c>
      <c r="C2455" s="38" t="n">
        <v>20</v>
      </c>
      <c r="D2455" s="1" t="n">
        <v>19.4</v>
      </c>
      <c r="E2455" s="3" t="n">
        <v>0</v>
      </c>
      <c r="F2455" s="23" t="n">
        <f aca="false">IF(D2455&lt;25, 0.24, 0.24-(0.01/5)*(D2455-25))</f>
        <v>0.24</v>
      </c>
      <c r="G2455" s="40" t="n">
        <f aca="false">(E2455/1000)*$G$1*F2455</f>
        <v>0</v>
      </c>
      <c r="H2455" s="40" t="n">
        <v>0.605008857951335</v>
      </c>
      <c r="I2455" s="3" t="n">
        <f aca="false">H2455*$J$2</f>
        <v>0</v>
      </c>
      <c r="J2455" s="19" t="n">
        <f aca="false">SUM(I2455+G2455)</f>
        <v>0</v>
      </c>
      <c r="K2455" s="1" t="n">
        <v>0</v>
      </c>
      <c r="L2455" s="39" t="n">
        <v>1.86961557905942</v>
      </c>
      <c r="M2455" s="39"/>
      <c r="N2455" s="1" t="n">
        <f aca="false">(2.571*(19.44-D2455)+3.87)*$K$2</f>
        <v>0</v>
      </c>
      <c r="O2455" s="1" t="n">
        <f aca="false">IF(N2455&gt;0,N2455,0)</f>
        <v>0</v>
      </c>
      <c r="P2455" s="1" t="n">
        <f aca="false">O2455*1.5</f>
        <v>0</v>
      </c>
      <c r="Q2455" s="1" t="n">
        <f aca="false">P2455/(3.6*$Q$2)</f>
        <v>0</v>
      </c>
      <c r="R2455" s="1" t="n">
        <f aca="false">(K2455+L2455)*$R$2</f>
        <v>9348.0778952971</v>
      </c>
      <c r="S2455" s="19" t="n">
        <f aca="false">J2455-R2455</f>
        <v>-9348.0778952971</v>
      </c>
      <c r="T2455" s="1" t="n">
        <f aca="false">IF(S2455&lt;0,S2455/$G$3,0)</f>
        <v>-13354.3969932816</v>
      </c>
      <c r="U2455" s="1" t="n">
        <f aca="false">IF(S2455&gt;0,S2455*0.7,0)</f>
        <v>0</v>
      </c>
      <c r="V2455" s="14" t="n">
        <f aca="false">V2454+U2455+T2455</f>
        <v>9293487.40206017</v>
      </c>
      <c r="W2455" s="19" t="n">
        <f aca="false">V2455/1000</f>
        <v>9293.48740206017</v>
      </c>
      <c r="X2455" s="19" t="n">
        <f aca="false">W2455*3600000000*2/237000000</f>
        <v>282333.794492967</v>
      </c>
      <c r="Y2455" s="19" t="n">
        <f aca="false">X2455/30.662</f>
        <v>9207.93798489881</v>
      </c>
    </row>
    <row r="2456" customFormat="false" ht="17.9" hidden="false" customHeight="false" outlineLevel="0" collapsed="false">
      <c r="A2456" s="2" t="n">
        <v>4</v>
      </c>
      <c r="B2456" s="3" t="n">
        <v>12</v>
      </c>
      <c r="C2456" s="38" t="n">
        <v>21</v>
      </c>
      <c r="D2456" s="1" t="n">
        <v>18.3</v>
      </c>
      <c r="E2456" s="3" t="n">
        <v>0</v>
      </c>
      <c r="F2456" s="23" t="n">
        <f aca="false">IF(D2456&lt;25, 0.24, 0.24-(0.01/5)*(D2456-25))</f>
        <v>0.24</v>
      </c>
      <c r="G2456" s="40" t="n">
        <f aca="false">(E2456/1000)*$G$1*F2456</f>
        <v>0</v>
      </c>
      <c r="H2456" s="40" t="n">
        <v>0.655766195783153</v>
      </c>
      <c r="I2456" s="3" t="n">
        <f aca="false">H2456*$J$2</f>
        <v>0</v>
      </c>
      <c r="J2456" s="19" t="n">
        <f aca="false">SUM(I2456+G2456)</f>
        <v>0</v>
      </c>
      <c r="K2456" s="1" t="n">
        <v>0</v>
      </c>
      <c r="L2456" s="39" t="n">
        <v>1.96087198316238</v>
      </c>
      <c r="M2456" s="39"/>
      <c r="N2456" s="1" t="n">
        <f aca="false">(2.571*(19.44-D2456)+3.87)*$K$2</f>
        <v>0</v>
      </c>
      <c r="O2456" s="1" t="n">
        <f aca="false">IF(N2456&gt;0,N2456,0)</f>
        <v>0</v>
      </c>
      <c r="P2456" s="1" t="n">
        <f aca="false">O2456*1.5</f>
        <v>0</v>
      </c>
      <c r="Q2456" s="1" t="n">
        <f aca="false">P2456/(3.6*$Q$2)</f>
        <v>0</v>
      </c>
      <c r="R2456" s="1" t="n">
        <f aca="false">(K2456+L2456)*$R$2</f>
        <v>9804.3599158119</v>
      </c>
      <c r="S2456" s="19" t="n">
        <f aca="false">J2456-R2456</f>
        <v>-9804.3599158119</v>
      </c>
      <c r="T2456" s="1" t="n">
        <f aca="false">IF(S2456&lt;0,S2456/$G$3,0)</f>
        <v>-14006.2284511599</v>
      </c>
      <c r="U2456" s="1" t="n">
        <f aca="false">IF(S2456&gt;0,S2456*0.7,0)</f>
        <v>0</v>
      </c>
      <c r="V2456" s="14" t="n">
        <f aca="false">V2455+U2456+T2456</f>
        <v>9279481.17360901</v>
      </c>
      <c r="W2456" s="19" t="n">
        <f aca="false">V2456/1000</f>
        <v>9279.48117360901</v>
      </c>
      <c r="X2456" s="19" t="n">
        <f aca="false">W2456*3600000000*2/237000000</f>
        <v>281908.288818502</v>
      </c>
      <c r="Y2456" s="19" t="n">
        <f aca="false">X2456/30.662</f>
        <v>9194.06068809933</v>
      </c>
    </row>
    <row r="2457" customFormat="false" ht="17.9" hidden="false" customHeight="false" outlineLevel="0" collapsed="false">
      <c r="A2457" s="2" t="n">
        <v>4</v>
      </c>
      <c r="B2457" s="3" t="n">
        <v>12</v>
      </c>
      <c r="C2457" s="38" t="n">
        <v>22</v>
      </c>
      <c r="D2457" s="1" t="n">
        <v>17.2</v>
      </c>
      <c r="E2457" s="3" t="n">
        <v>0</v>
      </c>
      <c r="F2457" s="23" t="n">
        <f aca="false">IF(D2457&lt;25, 0.24, 0.24-(0.01/5)*(D2457-25))</f>
        <v>0.24</v>
      </c>
      <c r="G2457" s="40" t="n">
        <f aca="false">(E2457/1000)*$G$1*F2457</f>
        <v>0</v>
      </c>
      <c r="H2457" s="40" t="n">
        <v>0.66870707733235</v>
      </c>
      <c r="I2457" s="3" t="n">
        <f aca="false">H2457*$J$2</f>
        <v>0</v>
      </c>
      <c r="J2457" s="19" t="n">
        <f aca="false">SUM(I2457+G2457)</f>
        <v>0</v>
      </c>
      <c r="K2457" s="1" t="n">
        <v>0</v>
      </c>
      <c r="L2457" s="39" t="n">
        <v>1.69896610338688</v>
      </c>
      <c r="M2457" s="39"/>
      <c r="N2457" s="1" t="n">
        <f aca="false">(2.571*(19.44-D2457)+3.87)*$K$2</f>
        <v>0</v>
      </c>
      <c r="O2457" s="1" t="n">
        <f aca="false">IF(N2457&gt;0,N2457,0)</f>
        <v>0</v>
      </c>
      <c r="P2457" s="1" t="n">
        <f aca="false">O2457*1.5</f>
        <v>0</v>
      </c>
      <c r="Q2457" s="1" t="n">
        <f aca="false">P2457/(3.6*$Q$2)</f>
        <v>0</v>
      </c>
      <c r="R2457" s="1" t="n">
        <f aca="false">(K2457+L2457)*$R$2</f>
        <v>8494.8305169344</v>
      </c>
      <c r="S2457" s="19" t="n">
        <f aca="false">J2457-R2457</f>
        <v>-8494.8305169344</v>
      </c>
      <c r="T2457" s="1" t="n">
        <f aca="false">IF(S2457&lt;0,S2457/$G$3,0)</f>
        <v>-12135.4721670491</v>
      </c>
      <c r="U2457" s="1" t="n">
        <f aca="false">IF(S2457&gt;0,S2457*0.7,0)</f>
        <v>0</v>
      </c>
      <c r="V2457" s="14" t="n">
        <f aca="false">V2456+U2457+T2457</f>
        <v>9267345.70144196</v>
      </c>
      <c r="W2457" s="19" t="n">
        <f aca="false">V2457/1000</f>
        <v>9267.34570144196</v>
      </c>
      <c r="X2457" s="19" t="n">
        <f aca="false">W2457*3600000000*2/237000000</f>
        <v>281539.616246338</v>
      </c>
      <c r="Y2457" s="19" t="n">
        <f aca="false">X2457/30.662</f>
        <v>9182.03692669552</v>
      </c>
    </row>
    <row r="2458" customFormat="false" ht="17.9" hidden="false" customHeight="false" outlineLevel="0" collapsed="false">
      <c r="A2458" s="2" t="n">
        <v>4</v>
      </c>
      <c r="B2458" s="3" t="n">
        <v>12</v>
      </c>
      <c r="C2458" s="38" t="n">
        <v>23</v>
      </c>
      <c r="D2458" s="1" t="n">
        <v>18.3</v>
      </c>
      <c r="E2458" s="3" t="n">
        <v>0</v>
      </c>
      <c r="F2458" s="23" t="n">
        <f aca="false">IF(D2458&lt;25, 0.24, 0.24-(0.01/5)*(D2458-25))</f>
        <v>0.24</v>
      </c>
      <c r="G2458" s="40" t="n">
        <f aca="false">(E2458/1000)*$G$1*F2458</f>
        <v>0</v>
      </c>
      <c r="H2458" s="40" t="n">
        <v>0.671284957118194</v>
      </c>
      <c r="I2458" s="3" t="n">
        <f aca="false">H2458*$J$2</f>
        <v>0</v>
      </c>
      <c r="J2458" s="19" t="n">
        <f aca="false">SUM(I2458+G2458)</f>
        <v>0</v>
      </c>
      <c r="K2458" s="1" t="n">
        <v>0</v>
      </c>
      <c r="L2458" s="39" t="n">
        <v>1.40648932823689</v>
      </c>
      <c r="M2458" s="39"/>
      <c r="N2458" s="1" t="n">
        <f aca="false">(2.571*(19.44-D2458)+3.87)*$K$2</f>
        <v>0</v>
      </c>
      <c r="O2458" s="1" t="n">
        <f aca="false">IF(N2458&gt;0,N2458,0)</f>
        <v>0</v>
      </c>
      <c r="P2458" s="1" t="n">
        <f aca="false">O2458*1.5</f>
        <v>0</v>
      </c>
      <c r="Q2458" s="1" t="n">
        <f aca="false">P2458/(3.6*$Q$2)</f>
        <v>0</v>
      </c>
      <c r="R2458" s="1" t="n">
        <f aca="false">(K2458+L2458)*$R$2</f>
        <v>7032.44664118445</v>
      </c>
      <c r="S2458" s="19" t="n">
        <f aca="false">J2458-R2458</f>
        <v>-7032.44664118445</v>
      </c>
      <c r="T2458" s="1" t="n">
        <f aca="false">IF(S2458&lt;0,S2458/$G$3,0)</f>
        <v>-10046.3523445492</v>
      </c>
      <c r="U2458" s="1" t="n">
        <f aca="false">IF(S2458&gt;0,S2458*0.7,0)</f>
        <v>0</v>
      </c>
      <c r="V2458" s="14" t="n">
        <f aca="false">V2457+U2458+T2458</f>
        <v>9257299.34909741</v>
      </c>
      <c r="W2458" s="19" t="n">
        <f aca="false">V2458/1000</f>
        <v>9257.29934909741</v>
      </c>
      <c r="X2458" s="19" t="n">
        <f aca="false">W2458*3600000000*2/237000000</f>
        <v>281234.410605491</v>
      </c>
      <c r="Y2458" s="19" t="n">
        <f aca="false">X2458/30.662</f>
        <v>9172.08305412207</v>
      </c>
    </row>
    <row r="2459" customFormat="false" ht="17.9" hidden="false" customHeight="false" outlineLevel="0" collapsed="false">
      <c r="A2459" s="2" t="n">
        <v>4</v>
      </c>
      <c r="B2459" s="3" t="n">
        <v>13</v>
      </c>
      <c r="C2459" s="38" t="n">
        <v>0</v>
      </c>
      <c r="D2459" s="1" t="n">
        <v>16.7</v>
      </c>
      <c r="E2459" s="3" t="n">
        <v>0</v>
      </c>
      <c r="F2459" s="23" t="n">
        <f aca="false">IF(D2459&lt;25, 0.24, 0.24-(0.01/5)*(D2459-25))</f>
        <v>0.24</v>
      </c>
      <c r="G2459" s="40" t="n">
        <f aca="false">(E2459/1000)*$G$1*F2459</f>
        <v>0</v>
      </c>
      <c r="H2459" s="40" t="n">
        <v>0.652177507043194</v>
      </c>
      <c r="I2459" s="3" t="n">
        <f aca="false">H2459*$J$2</f>
        <v>0</v>
      </c>
      <c r="J2459" s="19" t="n">
        <f aca="false">SUM(I2459+G2459)</f>
        <v>0</v>
      </c>
      <c r="K2459" s="1" t="n">
        <v>0</v>
      </c>
      <c r="L2459" s="39" t="n">
        <v>1.1879302404103</v>
      </c>
      <c r="M2459" s="39"/>
      <c r="N2459" s="1" t="n">
        <f aca="false">(2.571*(19.44-D2459)+3.87)*$K$2</f>
        <v>0</v>
      </c>
      <c r="O2459" s="1" t="n">
        <f aca="false">IF(N2459&gt;0,N2459,0)</f>
        <v>0</v>
      </c>
      <c r="P2459" s="1" t="n">
        <f aca="false">O2459*1.5</f>
        <v>0</v>
      </c>
      <c r="Q2459" s="1" t="n">
        <f aca="false">P2459/(3.6*$Q$2)</f>
        <v>0</v>
      </c>
      <c r="R2459" s="1" t="n">
        <f aca="false">(K2459+L2459)*$R$2</f>
        <v>5939.6512020515</v>
      </c>
      <c r="S2459" s="19" t="n">
        <f aca="false">J2459-R2459</f>
        <v>-5939.6512020515</v>
      </c>
      <c r="T2459" s="1" t="n">
        <f aca="false">IF(S2459&lt;0,S2459/$G$3,0)</f>
        <v>-8485.21600293071</v>
      </c>
      <c r="U2459" s="1" t="n">
        <f aca="false">IF(S2459&gt;0,S2459*0.7,0)</f>
        <v>0</v>
      </c>
      <c r="V2459" s="14" t="n">
        <f aca="false">V2458+U2459+T2459</f>
        <v>9248814.13309448</v>
      </c>
      <c r="W2459" s="19" t="n">
        <f aca="false">V2459/1000</f>
        <v>9248.81413309448</v>
      </c>
      <c r="X2459" s="19" t="n">
        <f aca="false">W2459*3600000000*2/237000000</f>
        <v>280976.631891478</v>
      </c>
      <c r="Y2459" s="19" t="n">
        <f aca="false">X2459/30.662</f>
        <v>9163.67594714885</v>
      </c>
    </row>
    <row r="2460" customFormat="false" ht="17.9" hidden="false" customHeight="false" outlineLevel="0" collapsed="false">
      <c r="A2460" s="2" t="n">
        <v>4</v>
      </c>
      <c r="B2460" s="3" t="n">
        <v>13</v>
      </c>
      <c r="C2460" s="38" t="n">
        <v>1</v>
      </c>
      <c r="D2460" s="1" t="n">
        <v>16.7</v>
      </c>
      <c r="E2460" s="3" t="n">
        <v>0</v>
      </c>
      <c r="F2460" s="23" t="n">
        <f aca="false">IF(D2460&lt;25, 0.24, 0.24-(0.01/5)*(D2460-25))</f>
        <v>0.24</v>
      </c>
      <c r="G2460" s="40" t="n">
        <f aca="false">(E2460/1000)*$G$1*F2460</f>
        <v>0</v>
      </c>
      <c r="H2460" s="40" t="n">
        <v>0.64348062851513</v>
      </c>
      <c r="I2460" s="3" t="n">
        <f aca="false">H2460*$J$2</f>
        <v>0</v>
      </c>
      <c r="J2460" s="19" t="n">
        <f aca="false">SUM(I2460+G2460)</f>
        <v>0</v>
      </c>
      <c r="K2460" s="1" t="n">
        <v>0</v>
      </c>
      <c r="L2460" s="39" t="n">
        <v>1.03826973768144</v>
      </c>
      <c r="M2460" s="39"/>
      <c r="N2460" s="1" t="n">
        <f aca="false">(2.571*(19.44-D2460)+3.87)*$K$2</f>
        <v>0</v>
      </c>
      <c r="O2460" s="1" t="n">
        <f aca="false">IF(N2460&gt;0,N2460,0)</f>
        <v>0</v>
      </c>
      <c r="P2460" s="1" t="n">
        <f aca="false">O2460*1.5</f>
        <v>0</v>
      </c>
      <c r="Q2460" s="1" t="n">
        <f aca="false">P2460/(3.6*$Q$2)</f>
        <v>0</v>
      </c>
      <c r="R2460" s="1" t="n">
        <f aca="false">(K2460+L2460)*$R$2</f>
        <v>5191.3486884072</v>
      </c>
      <c r="S2460" s="19" t="n">
        <f aca="false">J2460-R2460</f>
        <v>-5191.3486884072</v>
      </c>
      <c r="T2460" s="1" t="n">
        <f aca="false">IF(S2460&lt;0,S2460/$G$3,0)</f>
        <v>-7416.21241201029</v>
      </c>
      <c r="U2460" s="1" t="n">
        <f aca="false">IF(S2460&gt;0,S2460*0.7,0)</f>
        <v>0</v>
      </c>
      <c r="V2460" s="14" t="n">
        <f aca="false">V2459+U2460+T2460</f>
        <v>9241397.92068247</v>
      </c>
      <c r="W2460" s="19" t="n">
        <f aca="false">V2460/1000</f>
        <v>9241.39792068247</v>
      </c>
      <c r="X2460" s="19" t="n">
        <f aca="false">W2460*3600000000*2/237000000</f>
        <v>280751.329235923</v>
      </c>
      <c r="Y2460" s="19" t="n">
        <f aca="false">X2460/30.662</f>
        <v>9156.32800325886</v>
      </c>
    </row>
    <row r="2461" customFormat="false" ht="17.9" hidden="false" customHeight="false" outlineLevel="0" collapsed="false">
      <c r="A2461" s="2" t="n">
        <v>4</v>
      </c>
      <c r="B2461" s="3" t="n">
        <v>13</v>
      </c>
      <c r="C2461" s="38" t="n">
        <v>2</v>
      </c>
      <c r="D2461" s="1" t="n">
        <v>16.7</v>
      </c>
      <c r="E2461" s="3" t="n">
        <v>0</v>
      </c>
      <c r="F2461" s="23" t="n">
        <f aca="false">IF(D2461&lt;25, 0.24, 0.24-(0.01/5)*(D2461-25))</f>
        <v>0.24</v>
      </c>
      <c r="G2461" s="40" t="n">
        <f aca="false">(E2461/1000)*$G$1*F2461</f>
        <v>0</v>
      </c>
      <c r="H2461" s="40" t="n">
        <v>0.622478097200769</v>
      </c>
      <c r="I2461" s="3" t="n">
        <f aca="false">H2461*$J$2</f>
        <v>0</v>
      </c>
      <c r="J2461" s="19" t="n">
        <f aca="false">SUM(I2461+G2461)</f>
        <v>0</v>
      </c>
      <c r="K2461" s="1" t="n">
        <v>0</v>
      </c>
      <c r="L2461" s="39" t="n">
        <v>0.96275506328624</v>
      </c>
      <c r="M2461" s="39"/>
      <c r="N2461" s="1" t="n">
        <f aca="false">(2.571*(19.44-D2461)+3.87)*$K$2</f>
        <v>0</v>
      </c>
      <c r="O2461" s="1" t="n">
        <f aca="false">IF(N2461&gt;0,N2461,0)</f>
        <v>0</v>
      </c>
      <c r="P2461" s="1" t="n">
        <f aca="false">O2461*1.5</f>
        <v>0</v>
      </c>
      <c r="Q2461" s="1" t="n">
        <f aca="false">P2461/(3.6*$Q$2)</f>
        <v>0</v>
      </c>
      <c r="R2461" s="1" t="n">
        <f aca="false">(K2461+L2461)*$R$2</f>
        <v>4813.7753164312</v>
      </c>
      <c r="S2461" s="19" t="n">
        <f aca="false">J2461-R2461</f>
        <v>-4813.7753164312</v>
      </c>
      <c r="T2461" s="1" t="n">
        <f aca="false">IF(S2461&lt;0,S2461/$G$3,0)</f>
        <v>-6876.821880616</v>
      </c>
      <c r="U2461" s="1" t="n">
        <f aca="false">IF(S2461&gt;0,S2461*0.7,0)</f>
        <v>0</v>
      </c>
      <c r="V2461" s="14" t="n">
        <f aca="false">V2460+U2461+T2461</f>
        <v>9234521.09880186</v>
      </c>
      <c r="W2461" s="19" t="n">
        <f aca="false">V2461/1000</f>
        <v>9234.52109880186</v>
      </c>
      <c r="X2461" s="19" t="n">
        <f aca="false">W2461*3600000000*2/237000000</f>
        <v>280542.413128158</v>
      </c>
      <c r="Y2461" s="19" t="n">
        <f aca="false">X2461/30.662</f>
        <v>9149.51448464411</v>
      </c>
    </row>
    <row r="2462" customFormat="false" ht="17.9" hidden="false" customHeight="false" outlineLevel="0" collapsed="false">
      <c r="A2462" s="2" t="n">
        <v>4</v>
      </c>
      <c r="B2462" s="3" t="n">
        <v>13</v>
      </c>
      <c r="C2462" s="38" t="n">
        <v>3</v>
      </c>
      <c r="D2462" s="1" t="n">
        <v>16.7</v>
      </c>
      <c r="E2462" s="3" t="n">
        <v>0</v>
      </c>
      <c r="F2462" s="23" t="n">
        <f aca="false">IF(D2462&lt;25, 0.24, 0.24-(0.01/5)*(D2462-25))</f>
        <v>0.24</v>
      </c>
      <c r="G2462" s="40" t="n">
        <f aca="false">(E2462/1000)*$G$1*F2462</f>
        <v>0</v>
      </c>
      <c r="H2462" s="40" t="n">
        <v>0.61407942985942</v>
      </c>
      <c r="I2462" s="3" t="n">
        <f aca="false">H2462*$J$2</f>
        <v>0</v>
      </c>
      <c r="J2462" s="19" t="n">
        <f aca="false">SUM(I2462+G2462)</f>
        <v>0</v>
      </c>
      <c r="K2462" s="1" t="n">
        <v>0</v>
      </c>
      <c r="L2462" s="39" t="n">
        <v>0.91963641234759</v>
      </c>
      <c r="M2462" s="39"/>
      <c r="N2462" s="1" t="n">
        <f aca="false">(2.571*(19.44-D2462)+3.87)*$K$2</f>
        <v>0</v>
      </c>
      <c r="O2462" s="1" t="n">
        <f aca="false">IF(N2462&gt;0,N2462,0)</f>
        <v>0</v>
      </c>
      <c r="P2462" s="1" t="n">
        <f aca="false">O2462*1.5</f>
        <v>0</v>
      </c>
      <c r="Q2462" s="1" t="n">
        <f aca="false">P2462/(3.6*$Q$2)</f>
        <v>0</v>
      </c>
      <c r="R2462" s="1" t="n">
        <f aca="false">(K2462+L2462)*$R$2</f>
        <v>4598.18206173795</v>
      </c>
      <c r="S2462" s="19" t="n">
        <f aca="false">J2462-R2462</f>
        <v>-4598.18206173795</v>
      </c>
      <c r="T2462" s="1" t="n">
        <f aca="false">IF(S2462&lt;0,S2462/$G$3,0)</f>
        <v>-6568.8315167685</v>
      </c>
      <c r="U2462" s="1" t="n">
        <f aca="false">IF(S2462&gt;0,S2462*0.7,0)</f>
        <v>0</v>
      </c>
      <c r="V2462" s="14" t="n">
        <f aca="false">V2461+U2462+T2462</f>
        <v>9227952.26728509</v>
      </c>
      <c r="W2462" s="19" t="n">
        <f aca="false">V2462/1000</f>
        <v>9227.95226728509</v>
      </c>
      <c r="X2462" s="19" t="n">
        <f aca="false">W2462*3600000000*2/237000000</f>
        <v>280342.853689674</v>
      </c>
      <c r="Y2462" s="19" t="n">
        <f aca="false">X2462/30.662</f>
        <v>9143.00612124693</v>
      </c>
    </row>
    <row r="2463" customFormat="false" ht="17.9" hidden="false" customHeight="false" outlineLevel="0" collapsed="false">
      <c r="A2463" s="2" t="n">
        <v>4</v>
      </c>
      <c r="B2463" s="3" t="n">
        <v>13</v>
      </c>
      <c r="C2463" s="38" t="n">
        <v>4</v>
      </c>
      <c r="D2463" s="1" t="n">
        <v>16.1</v>
      </c>
      <c r="E2463" s="3" t="n">
        <v>0</v>
      </c>
      <c r="F2463" s="23" t="n">
        <f aca="false">IF(D2463&lt;25, 0.24, 0.24-(0.01/5)*(D2463-25))</f>
        <v>0.24</v>
      </c>
      <c r="G2463" s="40" t="n">
        <f aca="false">(E2463/1000)*$G$1*F2463</f>
        <v>0</v>
      </c>
      <c r="H2463" s="40" t="n">
        <v>0.604575662795382</v>
      </c>
      <c r="I2463" s="3" t="n">
        <f aca="false">H2463*$J$2</f>
        <v>0</v>
      </c>
      <c r="J2463" s="19" t="n">
        <f aca="false">SUM(I2463+G2463)</f>
        <v>0</v>
      </c>
      <c r="K2463" s="1" t="n">
        <v>0</v>
      </c>
      <c r="L2463" s="39" t="n">
        <v>0.825870457131798</v>
      </c>
      <c r="M2463" s="39"/>
      <c r="N2463" s="1" t="n">
        <f aca="false">(2.571*(19.44-D2463)+3.87)*$K$2</f>
        <v>0</v>
      </c>
      <c r="O2463" s="1" t="n">
        <f aca="false">IF(N2463&gt;0,N2463,0)</f>
        <v>0</v>
      </c>
      <c r="P2463" s="1" t="n">
        <f aca="false">O2463*1.5</f>
        <v>0</v>
      </c>
      <c r="Q2463" s="1" t="n">
        <f aca="false">P2463/(3.6*$Q$2)</f>
        <v>0</v>
      </c>
      <c r="R2463" s="1" t="n">
        <f aca="false">(K2463+L2463)*$R$2</f>
        <v>4129.35228565899</v>
      </c>
      <c r="S2463" s="19" t="n">
        <f aca="false">J2463-R2463</f>
        <v>-4129.35228565899</v>
      </c>
      <c r="T2463" s="1" t="n">
        <f aca="false">IF(S2463&lt;0,S2463/$G$3,0)</f>
        <v>-5899.07469379856</v>
      </c>
      <c r="U2463" s="1" t="n">
        <f aca="false">IF(S2463&gt;0,S2463*0.7,0)</f>
        <v>0</v>
      </c>
      <c r="V2463" s="14" t="n">
        <f aca="false">V2462+U2463+T2463</f>
        <v>9222053.19259129</v>
      </c>
      <c r="W2463" s="19" t="n">
        <f aca="false">V2463/1000</f>
        <v>9222.05319259129</v>
      </c>
      <c r="X2463" s="19" t="n">
        <f aca="false">W2463*3600000000*2/237000000</f>
        <v>280163.641293913</v>
      </c>
      <c r="Y2463" s="19" t="n">
        <f aca="false">X2463/30.662</f>
        <v>9137.16134935466</v>
      </c>
    </row>
    <row r="2464" customFormat="false" ht="17.9" hidden="false" customHeight="false" outlineLevel="0" collapsed="false">
      <c r="A2464" s="2" t="n">
        <v>4</v>
      </c>
      <c r="B2464" s="3" t="n">
        <v>13</v>
      </c>
      <c r="C2464" s="38" t="n">
        <v>5</v>
      </c>
      <c r="D2464" s="1" t="n">
        <v>16.7</v>
      </c>
      <c r="E2464" s="3" t="n">
        <v>0</v>
      </c>
      <c r="F2464" s="23" t="n">
        <f aca="false">IF(D2464&lt;25, 0.24, 0.24-(0.01/5)*(D2464-25))</f>
        <v>0.24</v>
      </c>
      <c r="G2464" s="40" t="n">
        <f aca="false">(E2464/1000)*$G$1*F2464</f>
        <v>0</v>
      </c>
      <c r="H2464" s="40" t="n">
        <v>0.58303728761575</v>
      </c>
      <c r="I2464" s="3" t="n">
        <f aca="false">H2464*$J$2</f>
        <v>0</v>
      </c>
      <c r="J2464" s="19" t="n">
        <f aca="false">SUM(I2464+G2464)</f>
        <v>0</v>
      </c>
      <c r="K2464" s="1" t="n">
        <v>0</v>
      </c>
      <c r="L2464" s="39" t="n">
        <v>0.863970005844784</v>
      </c>
      <c r="M2464" s="39"/>
      <c r="N2464" s="1" t="n">
        <f aca="false">(2.571*(19.44-D2464)+3.87)*$K$2</f>
        <v>0</v>
      </c>
      <c r="O2464" s="1" t="n">
        <f aca="false">IF(N2464&gt;0,N2464,0)</f>
        <v>0</v>
      </c>
      <c r="P2464" s="1" t="n">
        <f aca="false">O2464*1.5</f>
        <v>0</v>
      </c>
      <c r="Q2464" s="1" t="n">
        <f aca="false">P2464/(3.6*$Q$2)</f>
        <v>0</v>
      </c>
      <c r="R2464" s="1" t="n">
        <f aca="false">(K2464+L2464)*$R$2</f>
        <v>4319.85002922392</v>
      </c>
      <c r="S2464" s="19" t="n">
        <f aca="false">J2464-R2464</f>
        <v>-4319.85002922392</v>
      </c>
      <c r="T2464" s="1" t="n">
        <f aca="false">IF(S2464&lt;0,S2464/$G$3,0)</f>
        <v>-6171.21432746274</v>
      </c>
      <c r="U2464" s="1" t="n">
        <f aca="false">IF(S2464&gt;0,S2464*0.7,0)</f>
        <v>0</v>
      </c>
      <c r="V2464" s="14" t="n">
        <f aca="false">V2463+U2464+T2464</f>
        <v>9215881.97826383</v>
      </c>
      <c r="W2464" s="19" t="n">
        <f aca="false">V2464/1000</f>
        <v>9215.88197826383</v>
      </c>
      <c r="X2464" s="19" t="n">
        <f aca="false">W2464*3600000000*2/237000000</f>
        <v>279976.161364977</v>
      </c>
      <c r="Y2464" s="19" t="n">
        <f aca="false">X2464/30.662</f>
        <v>9131.04694295796</v>
      </c>
    </row>
    <row r="2465" customFormat="false" ht="17.9" hidden="false" customHeight="false" outlineLevel="0" collapsed="false">
      <c r="A2465" s="2" t="n">
        <v>4</v>
      </c>
      <c r="B2465" s="3" t="n">
        <v>13</v>
      </c>
      <c r="C2465" s="38" t="n">
        <v>6</v>
      </c>
      <c r="D2465" s="1" t="n">
        <v>17.2</v>
      </c>
      <c r="E2465" s="3" t="n">
        <v>10.6888888888889</v>
      </c>
      <c r="F2465" s="23" t="n">
        <f aca="false">IF(D2465&lt;25, 0.24, 0.24-(0.01/5)*(D2465-25))</f>
        <v>0.24</v>
      </c>
      <c r="G2465" s="40" t="n">
        <f aca="false">(E2465/1000)*$G$1*F2465</f>
        <v>840.454506666668</v>
      </c>
      <c r="H2465" s="40" t="n">
        <v>0.568708239192578</v>
      </c>
      <c r="I2465" s="3" t="n">
        <f aca="false">H2465*$J$2</f>
        <v>0</v>
      </c>
      <c r="J2465" s="19" t="n">
        <f aca="false">SUM(I2465+G2465)</f>
        <v>840.454506666668</v>
      </c>
      <c r="K2465" s="1" t="n">
        <v>0</v>
      </c>
      <c r="L2465" s="39" t="n">
        <v>0.988306856435069</v>
      </c>
      <c r="M2465" s="39"/>
      <c r="N2465" s="1" t="n">
        <f aca="false">(2.571*(19.44-D2465)+3.87)*$K$2</f>
        <v>0</v>
      </c>
      <c r="O2465" s="1" t="n">
        <f aca="false">IF(N2465&gt;0,N2465,0)</f>
        <v>0</v>
      </c>
      <c r="P2465" s="1" t="n">
        <f aca="false">O2465*1.5</f>
        <v>0</v>
      </c>
      <c r="Q2465" s="1" t="n">
        <f aca="false">P2465/(3.6*$Q$2)</f>
        <v>0</v>
      </c>
      <c r="R2465" s="1" t="n">
        <f aca="false">(K2465+L2465)*$R$2</f>
        <v>4941.53428217535</v>
      </c>
      <c r="S2465" s="19" t="n">
        <f aca="false">J2465-R2465</f>
        <v>-4101.07977550868</v>
      </c>
      <c r="T2465" s="1" t="n">
        <f aca="false">IF(S2465&lt;0,S2465/$G$3,0)</f>
        <v>-5858.68539358382</v>
      </c>
      <c r="U2465" s="1" t="n">
        <f aca="false">IF(S2465&gt;0,S2465*0.7,0)</f>
        <v>0</v>
      </c>
      <c r="V2465" s="14" t="n">
        <f aca="false">V2464+U2465+T2465</f>
        <v>9210023.29287024</v>
      </c>
      <c r="W2465" s="19" t="n">
        <f aca="false">V2465/1000</f>
        <v>9210.02329287024</v>
      </c>
      <c r="X2465" s="19" t="n">
        <f aca="false">W2465*3600000000*2/237000000</f>
        <v>279798.175985931</v>
      </c>
      <c r="Y2465" s="19" t="n">
        <f aca="false">X2465/30.662</f>
        <v>9125.24218856994</v>
      </c>
    </row>
    <row r="2466" customFormat="false" ht="17.9" hidden="false" customHeight="false" outlineLevel="0" collapsed="false">
      <c r="A2466" s="2" t="n">
        <v>4</v>
      </c>
      <c r="B2466" s="3" t="n">
        <v>13</v>
      </c>
      <c r="C2466" s="38" t="n">
        <v>7</v>
      </c>
      <c r="D2466" s="1" t="n">
        <v>15.6</v>
      </c>
      <c r="E2466" s="3" t="n">
        <v>133.924367203792</v>
      </c>
      <c r="F2466" s="23" t="n">
        <f aca="false">IF(D2466&lt;25, 0.24, 0.24-(0.01/5)*(D2466-25))</f>
        <v>0.24</v>
      </c>
      <c r="G2466" s="40" t="n">
        <f aca="false">(E2466/1000)*$G$1*F2466</f>
        <v>10530.3122839935</v>
      </c>
      <c r="H2466" s="40" t="n">
        <v>0.557012125847198</v>
      </c>
      <c r="I2466" s="3" t="n">
        <f aca="false">H2466*$J$2</f>
        <v>0</v>
      </c>
      <c r="J2466" s="19" t="n">
        <f aca="false">SUM(I2466+G2466)</f>
        <v>10530.3122839935</v>
      </c>
      <c r="K2466" s="1" t="n">
        <v>0</v>
      </c>
      <c r="L2466" s="39" t="n">
        <v>1.18291113818463</v>
      </c>
      <c r="M2466" s="39"/>
      <c r="N2466" s="1" t="n">
        <f aca="false">(2.571*(19.44-D2466)+3.87)*$K$2</f>
        <v>0</v>
      </c>
      <c r="O2466" s="1" t="n">
        <f aca="false">IF(N2466&gt;0,N2466,0)</f>
        <v>0</v>
      </c>
      <c r="P2466" s="1" t="n">
        <f aca="false">O2466*1.5</f>
        <v>0</v>
      </c>
      <c r="Q2466" s="1" t="n">
        <f aca="false">P2466/(3.6*$Q$2)</f>
        <v>0</v>
      </c>
      <c r="R2466" s="1" t="n">
        <f aca="false">(K2466+L2466)*$R$2</f>
        <v>5914.55569092315</v>
      </c>
      <c r="S2466" s="19" t="n">
        <f aca="false">J2466-R2466</f>
        <v>4615.75659307037</v>
      </c>
      <c r="T2466" s="1" t="n">
        <f aca="false">IF(S2466&lt;0,S2466/$G$3,0)</f>
        <v>0</v>
      </c>
      <c r="U2466" s="1" t="n">
        <f aca="false">IF(S2466&gt;0,S2466*0.7,0)</f>
        <v>3231.02961514926</v>
      </c>
      <c r="V2466" s="14" t="n">
        <f aca="false">V2465+U2466+T2466</f>
        <v>9213254.32248539</v>
      </c>
      <c r="W2466" s="19" t="n">
        <f aca="false">V2466/1000</f>
        <v>9213.25432248539</v>
      </c>
      <c r="X2466" s="19" t="n">
        <f aca="false">W2466*3600000000*2/237000000</f>
        <v>279896.333847657</v>
      </c>
      <c r="Y2466" s="19" t="n">
        <f aca="false">X2466/30.662</f>
        <v>9128.4434755612</v>
      </c>
    </row>
    <row r="2467" customFormat="false" ht="17.9" hidden="false" customHeight="false" outlineLevel="0" collapsed="false">
      <c r="A2467" s="2" t="n">
        <v>4</v>
      </c>
      <c r="B2467" s="3" t="n">
        <v>13</v>
      </c>
      <c r="C2467" s="38" t="n">
        <v>8</v>
      </c>
      <c r="D2467" s="1" t="n">
        <v>15</v>
      </c>
      <c r="E2467" s="3" t="n">
        <v>80.5777777777778</v>
      </c>
      <c r="F2467" s="23" t="n">
        <f aca="false">IF(D2467&lt;25, 0.24, 0.24-(0.01/5)*(D2467-25))</f>
        <v>0.24</v>
      </c>
      <c r="G2467" s="40" t="n">
        <f aca="false">(E2467/1000)*$G$1*F2467</f>
        <v>6335.73397333334</v>
      </c>
      <c r="H2467" s="40" t="n">
        <v>0.560939888747285</v>
      </c>
      <c r="I2467" s="3" t="n">
        <f aca="false">H2467*$J$2</f>
        <v>0</v>
      </c>
      <c r="J2467" s="19" t="n">
        <f aca="false">SUM(I2467+G2467)</f>
        <v>6335.73397333334</v>
      </c>
      <c r="K2467" s="1" t="n">
        <v>0</v>
      </c>
      <c r="L2467" s="39" t="n">
        <v>1.57919207300174</v>
      </c>
      <c r="M2467" s="39"/>
      <c r="N2467" s="1" t="n">
        <f aca="false">(2.571*(19.44-D2467)+3.87)*$K$2</f>
        <v>0</v>
      </c>
      <c r="O2467" s="1" t="n">
        <f aca="false">IF(N2467&gt;0,N2467,0)</f>
        <v>0</v>
      </c>
      <c r="P2467" s="1" t="n">
        <f aca="false">O2467*1.5</f>
        <v>0</v>
      </c>
      <c r="Q2467" s="1" t="n">
        <f aca="false">P2467/(3.6*$Q$2)</f>
        <v>0</v>
      </c>
      <c r="R2467" s="1" t="n">
        <f aca="false">(K2467+L2467)*$R$2</f>
        <v>7895.9603650087</v>
      </c>
      <c r="S2467" s="19" t="n">
        <f aca="false">J2467-R2467</f>
        <v>-1560.22639167536</v>
      </c>
      <c r="T2467" s="1" t="n">
        <f aca="false">IF(S2467&lt;0,S2467/$G$3,0)</f>
        <v>-2228.89484525052</v>
      </c>
      <c r="U2467" s="1" t="n">
        <f aca="false">IF(S2467&gt;0,S2467*0.7,0)</f>
        <v>0</v>
      </c>
      <c r="V2467" s="14" t="n">
        <f aca="false">V2466+U2467+T2467</f>
        <v>9211025.42764014</v>
      </c>
      <c r="W2467" s="19" t="n">
        <f aca="false">V2467/1000</f>
        <v>9211.02542764014</v>
      </c>
      <c r="X2467" s="19" t="n">
        <f aca="false">W2467*3600000000*2/237000000</f>
        <v>279828.620586536</v>
      </c>
      <c r="Y2467" s="19" t="n">
        <f aca="false">X2467/30.662</f>
        <v>9126.23509838027</v>
      </c>
    </row>
    <row r="2468" customFormat="false" ht="17.9" hidden="false" customHeight="false" outlineLevel="0" collapsed="false">
      <c r="A2468" s="2" t="n">
        <v>4</v>
      </c>
      <c r="B2468" s="3" t="n">
        <v>13</v>
      </c>
      <c r="C2468" s="38" t="n">
        <v>9</v>
      </c>
      <c r="D2468" s="1" t="n">
        <v>15.6</v>
      </c>
      <c r="E2468" s="3" t="n">
        <v>500.413312432753</v>
      </c>
      <c r="F2468" s="23" t="n">
        <f aca="false">IF(D2468&lt;25, 0.24, 0.24-(0.01/5)*(D2468-25))</f>
        <v>0.24</v>
      </c>
      <c r="G2468" s="40" t="n">
        <f aca="false">(E2468/1000)*$G$1*F2468</f>
        <v>39346.8982606125</v>
      </c>
      <c r="H2468" s="40" t="n">
        <v>0.603737730336611</v>
      </c>
      <c r="I2468" s="3" t="n">
        <f aca="false">H2468*$J$2</f>
        <v>0</v>
      </c>
      <c r="J2468" s="19" t="n">
        <f aca="false">SUM(I2468+G2468)</f>
        <v>39346.8982606125</v>
      </c>
      <c r="K2468" s="1" t="n">
        <v>0</v>
      </c>
      <c r="L2468" s="39" t="n">
        <v>1.25523183843623</v>
      </c>
      <c r="M2468" s="39"/>
      <c r="N2468" s="1" t="n">
        <f aca="false">(2.571*(19.44-D2468)+3.87)*$K$2</f>
        <v>0</v>
      </c>
      <c r="O2468" s="1" t="n">
        <f aca="false">IF(N2468&gt;0,N2468,0)</f>
        <v>0</v>
      </c>
      <c r="P2468" s="1" t="n">
        <f aca="false">O2468*1.5</f>
        <v>0</v>
      </c>
      <c r="Q2468" s="1" t="n">
        <f aca="false">P2468/(3.6*$Q$2)</f>
        <v>0</v>
      </c>
      <c r="R2468" s="1" t="n">
        <f aca="false">(K2468+L2468)*$R$2</f>
        <v>6276.15919218115</v>
      </c>
      <c r="S2468" s="19" t="n">
        <f aca="false">J2468-R2468</f>
        <v>33070.7390684313</v>
      </c>
      <c r="T2468" s="1" t="n">
        <f aca="false">IF(S2468&lt;0,S2468/$G$3,0)</f>
        <v>0</v>
      </c>
      <c r="U2468" s="1" t="n">
        <f aca="false">IF(S2468&gt;0,S2468*0.7,0)</f>
        <v>23149.5173479019</v>
      </c>
      <c r="V2468" s="14" t="n">
        <f aca="false">V2467+U2468+T2468</f>
        <v>9234174.94498804</v>
      </c>
      <c r="W2468" s="19" t="n">
        <f aca="false">V2468/1000</f>
        <v>9234.17494498804</v>
      </c>
      <c r="X2468" s="19" t="n">
        <f aca="false">W2468*3600000000*2/237000000</f>
        <v>280531.897062928</v>
      </c>
      <c r="Y2468" s="19" t="n">
        <f aca="false">X2468/30.662</f>
        <v>9149.17151728289</v>
      </c>
    </row>
    <row r="2469" customFormat="false" ht="17.9" hidden="false" customHeight="false" outlineLevel="0" collapsed="false">
      <c r="A2469" s="2" t="n">
        <v>4</v>
      </c>
      <c r="B2469" s="3" t="n">
        <v>13</v>
      </c>
      <c r="C2469" s="38" t="n">
        <v>10</v>
      </c>
      <c r="D2469" s="1" t="n">
        <v>17.2</v>
      </c>
      <c r="E2469" s="3" t="n">
        <v>134.101000172379</v>
      </c>
      <c r="F2469" s="23" t="n">
        <f aca="false">IF(D2469&lt;25, 0.24, 0.24-(0.01/5)*(D2469-25))</f>
        <v>0.24</v>
      </c>
      <c r="G2469" s="40" t="n">
        <f aca="false">(E2469/1000)*$G$1*F2469</f>
        <v>10544.200722354</v>
      </c>
      <c r="H2469" s="40" t="n">
        <v>0.621662324231356</v>
      </c>
      <c r="I2469" s="3" t="n">
        <f aca="false">H2469*$J$2</f>
        <v>0</v>
      </c>
      <c r="J2469" s="19" t="n">
        <f aca="false">SUM(I2469+G2469)</f>
        <v>10544.200722354</v>
      </c>
      <c r="K2469" s="1" t="n">
        <v>0</v>
      </c>
      <c r="L2469" s="39" t="n">
        <v>1.16420357534353</v>
      </c>
      <c r="M2469" s="39"/>
      <c r="N2469" s="1" t="n">
        <f aca="false">(2.571*(19.44-D2469)+3.87)*$K$2</f>
        <v>0</v>
      </c>
      <c r="O2469" s="1" t="n">
        <f aca="false">IF(N2469&gt;0,N2469,0)</f>
        <v>0</v>
      </c>
      <c r="P2469" s="1" t="n">
        <f aca="false">O2469*1.5</f>
        <v>0</v>
      </c>
      <c r="Q2469" s="1" t="n">
        <f aca="false">P2469/(3.6*$Q$2)</f>
        <v>0</v>
      </c>
      <c r="R2469" s="1" t="n">
        <f aca="false">(K2469+L2469)*$R$2</f>
        <v>5821.01787671765</v>
      </c>
      <c r="S2469" s="19" t="n">
        <f aca="false">J2469-R2469</f>
        <v>4723.1828456363</v>
      </c>
      <c r="T2469" s="1" t="n">
        <f aca="false">IF(S2469&lt;0,S2469/$G$3,0)</f>
        <v>0</v>
      </c>
      <c r="U2469" s="1" t="n">
        <f aca="false">IF(S2469&gt;0,S2469*0.7,0)</f>
        <v>3306.22799194541</v>
      </c>
      <c r="V2469" s="14" t="n">
        <f aca="false">V2468+U2469+T2469</f>
        <v>9237481.17297999</v>
      </c>
      <c r="W2469" s="19" t="n">
        <f aca="false">V2469/1000</f>
        <v>9237.48117297999</v>
      </c>
      <c r="X2469" s="19" t="n">
        <f aca="false">W2469*3600000000*2/237000000</f>
        <v>280632.339432303</v>
      </c>
      <c r="Y2469" s="19" t="n">
        <f aca="false">X2469/30.662</f>
        <v>9152.4473104267</v>
      </c>
    </row>
    <row r="2470" customFormat="false" ht="17.9" hidden="false" customHeight="false" outlineLevel="0" collapsed="false">
      <c r="A2470" s="2" t="n">
        <v>4</v>
      </c>
      <c r="B2470" s="3" t="n">
        <v>13</v>
      </c>
      <c r="C2470" s="38" t="n">
        <v>11</v>
      </c>
      <c r="D2470" s="1" t="n">
        <v>18.3</v>
      </c>
      <c r="E2470" s="3" t="n">
        <v>770.107581033814</v>
      </c>
      <c r="F2470" s="23" t="n">
        <f aca="false">IF(D2470&lt;25, 0.24, 0.24-(0.01/5)*(D2470-25))</f>
        <v>0.24</v>
      </c>
      <c r="G2470" s="40" t="n">
        <f aca="false">(E2470/1000)*$G$1*F2470</f>
        <v>60552.6349675916</v>
      </c>
      <c r="H2470" s="40" t="n">
        <v>0.626432199624049</v>
      </c>
      <c r="I2470" s="3" t="n">
        <f aca="false">H2470*$J$2</f>
        <v>0</v>
      </c>
      <c r="J2470" s="19" t="n">
        <f aca="false">SUM(I2470+G2470)</f>
        <v>60552.6349675916</v>
      </c>
      <c r="K2470" s="1" t="n">
        <v>0</v>
      </c>
      <c r="L2470" s="39" t="n">
        <v>1.15119953775885</v>
      </c>
      <c r="M2470" s="39"/>
      <c r="N2470" s="1" t="n">
        <f aca="false">(2.571*(19.44-D2470)+3.87)*$K$2</f>
        <v>0</v>
      </c>
      <c r="O2470" s="1" t="n">
        <f aca="false">IF(N2470&gt;0,N2470,0)</f>
        <v>0</v>
      </c>
      <c r="P2470" s="1" t="n">
        <f aca="false">O2470*1.5</f>
        <v>0</v>
      </c>
      <c r="Q2470" s="1" t="n">
        <f aca="false">P2470/(3.6*$Q$2)</f>
        <v>0</v>
      </c>
      <c r="R2470" s="1" t="n">
        <f aca="false">(K2470+L2470)*$R$2</f>
        <v>5755.99768879425</v>
      </c>
      <c r="S2470" s="19" t="n">
        <f aca="false">J2470-R2470</f>
        <v>54796.6372787973</v>
      </c>
      <c r="T2470" s="1" t="n">
        <f aca="false">IF(S2470&lt;0,S2470/$G$3,0)</f>
        <v>0</v>
      </c>
      <c r="U2470" s="1" t="n">
        <f aca="false">IF(S2470&gt;0,S2470*0.7,0)</f>
        <v>38357.6460951581</v>
      </c>
      <c r="V2470" s="14" t="n">
        <f aca="false">V2469+U2470+T2470</f>
        <v>9275838.81907515</v>
      </c>
      <c r="W2470" s="19" t="n">
        <f aca="false">V2470/1000</f>
        <v>9275.83881907515</v>
      </c>
      <c r="X2470" s="19" t="n">
        <f aca="false">W2470*3600000000*2/237000000</f>
        <v>281797.635009878</v>
      </c>
      <c r="Y2470" s="19" t="n">
        <f aca="false">X2470/30.662</f>
        <v>9190.45186256206</v>
      </c>
    </row>
    <row r="2471" customFormat="false" ht="17.9" hidden="false" customHeight="false" outlineLevel="0" collapsed="false">
      <c r="A2471" s="2" t="n">
        <v>4</v>
      </c>
      <c r="B2471" s="3" t="n">
        <v>13</v>
      </c>
      <c r="C2471" s="38" t="n">
        <v>12</v>
      </c>
      <c r="D2471" s="1" t="n">
        <v>20</v>
      </c>
      <c r="E2471" s="3" t="n">
        <v>593.234786246098</v>
      </c>
      <c r="F2471" s="23" t="n">
        <f aca="false">IF(D2471&lt;25, 0.24, 0.24-(0.01/5)*(D2471-25))</f>
        <v>0.24</v>
      </c>
      <c r="G2471" s="40" t="n">
        <f aca="false">(E2471/1000)*$G$1*F2471</f>
        <v>46645.3393607872</v>
      </c>
      <c r="H2471" s="40" t="n">
        <v>0.659927503971867</v>
      </c>
      <c r="I2471" s="3" t="n">
        <f aca="false">H2471*$J$2</f>
        <v>0</v>
      </c>
      <c r="J2471" s="19" t="n">
        <f aca="false">SUM(I2471+G2471)</f>
        <v>46645.3393607872</v>
      </c>
      <c r="K2471" s="1" t="n">
        <v>0</v>
      </c>
      <c r="L2471" s="39" t="n">
        <v>1.2928751051287</v>
      </c>
      <c r="M2471" s="39"/>
      <c r="N2471" s="1" t="n">
        <f aca="false">(2.571*(19.44-D2471)+3.87)*$K$2</f>
        <v>0</v>
      </c>
      <c r="O2471" s="1" t="n">
        <f aca="false">IF(N2471&gt;0,N2471,0)</f>
        <v>0</v>
      </c>
      <c r="P2471" s="1" t="n">
        <f aca="false">O2471*1.5</f>
        <v>0</v>
      </c>
      <c r="Q2471" s="1" t="n">
        <f aca="false">P2471/(3.6*$Q$2)</f>
        <v>0</v>
      </c>
      <c r="R2471" s="1" t="n">
        <f aca="false">(K2471+L2471)*$R$2</f>
        <v>6464.3755256435</v>
      </c>
      <c r="S2471" s="19" t="n">
        <f aca="false">J2471-R2471</f>
        <v>40180.9638351437</v>
      </c>
      <c r="T2471" s="1" t="n">
        <f aca="false">IF(S2471&lt;0,S2471/$G$3,0)</f>
        <v>0</v>
      </c>
      <c r="U2471" s="1" t="n">
        <f aca="false">IF(S2471&gt;0,S2471*0.7,0)</f>
        <v>28126.6746846006</v>
      </c>
      <c r="V2471" s="14" t="n">
        <f aca="false">V2470+U2471+T2471</f>
        <v>9303965.49375975</v>
      </c>
      <c r="W2471" s="19" t="n">
        <f aca="false">V2471/1000</f>
        <v>9303.96549375975</v>
      </c>
      <c r="X2471" s="19" t="n">
        <f aca="false">W2471*3600000000*2/237000000</f>
        <v>282652.116266119</v>
      </c>
      <c r="Y2471" s="19" t="n">
        <f aca="false">X2471/30.662</f>
        <v>9218.31962253339</v>
      </c>
    </row>
    <row r="2472" customFormat="false" ht="17.9" hidden="false" customHeight="false" outlineLevel="0" collapsed="false">
      <c r="A2472" s="2" t="n">
        <v>4</v>
      </c>
      <c r="B2472" s="3" t="n">
        <v>13</v>
      </c>
      <c r="C2472" s="38" t="n">
        <v>13</v>
      </c>
      <c r="D2472" s="1" t="n">
        <v>22.2</v>
      </c>
      <c r="E2472" s="3" t="n">
        <v>931.467888378591</v>
      </c>
      <c r="F2472" s="23" t="n">
        <f aca="false">IF(D2472&lt;25, 0.24, 0.24-(0.01/5)*(D2472-25))</f>
        <v>0.24</v>
      </c>
      <c r="G2472" s="40" t="n">
        <f aca="false">(E2472/1000)*$G$1*F2472</f>
        <v>73240.2023017426</v>
      </c>
      <c r="H2472" s="40" t="n">
        <v>0.657511085129595</v>
      </c>
      <c r="I2472" s="3" t="n">
        <f aca="false">H2472*$J$2</f>
        <v>0</v>
      </c>
      <c r="J2472" s="19" t="n">
        <f aca="false">SUM(I2472+G2472)</f>
        <v>73240.2023017426</v>
      </c>
      <c r="K2472" s="1" t="n">
        <v>0</v>
      </c>
      <c r="L2472" s="39" t="n">
        <v>2.1974542107993</v>
      </c>
      <c r="M2472" s="39"/>
      <c r="N2472" s="1" t="n">
        <f aca="false">(2.571*(19.44-D2472)+3.87)*$K$2</f>
        <v>-0</v>
      </c>
      <c r="O2472" s="1" t="n">
        <f aca="false">IF(N2472&gt;0,N2472,0)</f>
        <v>0</v>
      </c>
      <c r="P2472" s="1" t="n">
        <f aca="false">O2472*1.5</f>
        <v>0</v>
      </c>
      <c r="Q2472" s="1" t="n">
        <f aca="false">P2472/(3.6*$Q$2)</f>
        <v>0</v>
      </c>
      <c r="R2472" s="1" t="n">
        <f aca="false">(K2472+L2472)*$R$2</f>
        <v>10987.2710539965</v>
      </c>
      <c r="S2472" s="19" t="n">
        <f aca="false">J2472-R2472</f>
        <v>62252.9312477461</v>
      </c>
      <c r="T2472" s="1" t="n">
        <f aca="false">IF(S2472&lt;0,S2472/$G$3,0)</f>
        <v>0</v>
      </c>
      <c r="U2472" s="1" t="n">
        <f aca="false">IF(S2472&gt;0,S2472*0.7,0)</f>
        <v>43577.0518734222</v>
      </c>
      <c r="V2472" s="14" t="n">
        <f aca="false">V2471+U2472+T2472</f>
        <v>9347542.54563317</v>
      </c>
      <c r="W2472" s="19" t="n">
        <f aca="false">V2472/1000</f>
        <v>9347.54254563317</v>
      </c>
      <c r="X2472" s="19" t="n">
        <f aca="false">W2472*3600000000*2/237000000</f>
        <v>283975.976069869</v>
      </c>
      <c r="Y2472" s="19" t="n">
        <f aca="false">X2472/30.662</f>
        <v>9261.49553420744</v>
      </c>
    </row>
    <row r="2473" customFormat="false" ht="17.9" hidden="false" customHeight="false" outlineLevel="0" collapsed="false">
      <c r="A2473" s="2" t="n">
        <v>4</v>
      </c>
      <c r="B2473" s="3" t="n">
        <v>13</v>
      </c>
      <c r="C2473" s="38" t="n">
        <v>14</v>
      </c>
      <c r="D2473" s="1" t="n">
        <v>22.2</v>
      </c>
      <c r="E2473" s="3" t="n">
        <v>775.819701909097</v>
      </c>
      <c r="F2473" s="23" t="n">
        <f aca="false">IF(D2473&lt;25, 0.24, 0.24-(0.01/5)*(D2473-25))</f>
        <v>0.24</v>
      </c>
      <c r="G2473" s="40" t="n">
        <f aca="false">(E2473/1000)*$G$1*F2473</f>
        <v>61001.77217747</v>
      </c>
      <c r="H2473" s="40" t="n">
        <v>0.66273532664914</v>
      </c>
      <c r="I2473" s="3" t="n">
        <f aca="false">H2473*$J$2</f>
        <v>0</v>
      </c>
      <c r="J2473" s="19" t="n">
        <f aca="false">SUM(I2473+G2473)</f>
        <v>61001.77217747</v>
      </c>
      <c r="K2473" s="1" t="n">
        <v>0</v>
      </c>
      <c r="L2473" s="39" t="n">
        <v>4.1512538226437</v>
      </c>
      <c r="M2473" s="39"/>
      <c r="N2473" s="1" t="n">
        <f aca="false">(2.571*(19.44-D2473)+3.87)*$K$2</f>
        <v>-0</v>
      </c>
      <c r="O2473" s="1" t="n">
        <f aca="false">IF(N2473&gt;0,N2473,0)</f>
        <v>0</v>
      </c>
      <c r="P2473" s="1" t="n">
        <f aca="false">O2473*1.5</f>
        <v>0</v>
      </c>
      <c r="Q2473" s="1" t="n">
        <f aca="false">P2473/(3.6*$Q$2)</f>
        <v>0</v>
      </c>
      <c r="R2473" s="1" t="n">
        <f aca="false">(K2473+L2473)*$R$2</f>
        <v>20756.2691132185</v>
      </c>
      <c r="S2473" s="19" t="n">
        <f aca="false">J2473-R2473</f>
        <v>40245.5030642515</v>
      </c>
      <c r="T2473" s="1" t="n">
        <f aca="false">IF(S2473&lt;0,S2473/$G$3,0)</f>
        <v>0</v>
      </c>
      <c r="U2473" s="1" t="n">
        <f aca="false">IF(S2473&gt;0,S2473*0.7,0)</f>
        <v>28171.8521449761</v>
      </c>
      <c r="V2473" s="14" t="n">
        <f aca="false">V2472+U2473+T2473</f>
        <v>9375714.39777815</v>
      </c>
      <c r="W2473" s="19" t="n">
        <f aca="false">V2473/1000</f>
        <v>9375.71439777815</v>
      </c>
      <c r="X2473" s="19" t="n">
        <f aca="false">W2473*3600000000*2/237000000</f>
        <v>284831.829805918</v>
      </c>
      <c r="Y2473" s="19" t="n">
        <f aca="false">X2473/30.662</f>
        <v>9289.40805576669</v>
      </c>
    </row>
    <row r="2474" customFormat="false" ht="17.9" hidden="false" customHeight="false" outlineLevel="0" collapsed="false">
      <c r="A2474" s="2" t="n">
        <v>4</v>
      </c>
      <c r="B2474" s="3" t="n">
        <v>13</v>
      </c>
      <c r="C2474" s="38" t="n">
        <v>15</v>
      </c>
      <c r="D2474" s="1" t="n">
        <v>23.3</v>
      </c>
      <c r="E2474" s="3" t="n">
        <v>638.211376575839</v>
      </c>
      <c r="F2474" s="23" t="n">
        <f aca="false">IF(D2474&lt;25, 0.24, 0.24-(0.01/5)*(D2474-25))</f>
        <v>0.24</v>
      </c>
      <c r="G2474" s="40" t="n">
        <f aca="false">(E2474/1000)*$G$1*F2474</f>
        <v>50181.7946865063</v>
      </c>
      <c r="H2474" s="40" t="n">
        <v>0.655223343913941</v>
      </c>
      <c r="I2474" s="3" t="n">
        <f aca="false">H2474*$J$2</f>
        <v>0</v>
      </c>
      <c r="J2474" s="19" t="n">
        <f aca="false">SUM(I2474+G2474)</f>
        <v>50181.7946865063</v>
      </c>
      <c r="K2474" s="1" t="n">
        <v>0</v>
      </c>
      <c r="L2474" s="39" t="n">
        <v>5.34694085740275</v>
      </c>
      <c r="M2474" s="39"/>
      <c r="N2474" s="1" t="n">
        <f aca="false">(2.571*(19.44-D2474)+3.87)*$K$2</f>
        <v>-0</v>
      </c>
      <c r="O2474" s="1" t="n">
        <f aca="false">IF(N2474&gt;0,N2474,0)</f>
        <v>0</v>
      </c>
      <c r="P2474" s="1" t="n">
        <f aca="false">O2474*1.5</f>
        <v>0</v>
      </c>
      <c r="Q2474" s="1" t="n">
        <f aca="false">P2474/(3.6*$Q$2)</f>
        <v>0</v>
      </c>
      <c r="R2474" s="1" t="n">
        <f aca="false">(K2474+L2474)*$R$2</f>
        <v>26734.7042870138</v>
      </c>
      <c r="S2474" s="19" t="n">
        <f aca="false">J2474-R2474</f>
        <v>23447.0903994926</v>
      </c>
      <c r="T2474" s="1" t="n">
        <f aca="false">IF(S2474&lt;0,S2474/$G$3,0)</f>
        <v>0</v>
      </c>
      <c r="U2474" s="1" t="n">
        <f aca="false">IF(S2474&gt;0,S2474*0.7,0)</f>
        <v>16412.9632796448</v>
      </c>
      <c r="V2474" s="14" t="n">
        <f aca="false">V2473+U2474+T2474</f>
        <v>9392127.36105779</v>
      </c>
      <c r="W2474" s="19" t="n">
        <f aca="false">V2474/1000</f>
        <v>9392.12736105779</v>
      </c>
      <c r="X2474" s="19" t="n">
        <f aca="false">W2474*3600000000*2/237000000</f>
        <v>285330.451475173</v>
      </c>
      <c r="Y2474" s="19" t="n">
        <f aca="false">X2474/30.662</f>
        <v>9305.66993265845</v>
      </c>
    </row>
    <row r="2475" customFormat="false" ht="17.9" hidden="false" customHeight="false" outlineLevel="0" collapsed="false">
      <c r="A2475" s="2" t="n">
        <v>4</v>
      </c>
      <c r="B2475" s="3" t="n">
        <v>13</v>
      </c>
      <c r="C2475" s="38" t="n">
        <v>16</v>
      </c>
      <c r="D2475" s="1" t="n">
        <v>22.8</v>
      </c>
      <c r="E2475" s="3" t="n">
        <v>229.389881992208</v>
      </c>
      <c r="F2475" s="23" t="n">
        <f aca="false">IF(D2475&lt;25, 0.24, 0.24-(0.01/5)*(D2475-25))</f>
        <v>0.24</v>
      </c>
      <c r="G2475" s="40" t="n">
        <f aca="false">(E2475/1000)*$G$1*F2475</f>
        <v>18036.6511531889</v>
      </c>
      <c r="H2475" s="40" t="n">
        <v>0.673911327843853</v>
      </c>
      <c r="I2475" s="3" t="n">
        <f aca="false">H2475*$J$2</f>
        <v>0</v>
      </c>
      <c r="J2475" s="19" t="n">
        <f aca="false">SUM(I2475+G2475)</f>
        <v>18036.6511531889</v>
      </c>
      <c r="K2475" s="1" t="n">
        <v>0</v>
      </c>
      <c r="L2475" s="39" t="n">
        <v>5.80869826216373</v>
      </c>
      <c r="M2475" s="39"/>
      <c r="N2475" s="1" t="n">
        <f aca="false">(2.571*(19.44-D2475)+3.87)*$K$2</f>
        <v>-0</v>
      </c>
      <c r="O2475" s="1" t="n">
        <f aca="false">IF(N2475&gt;0,N2475,0)</f>
        <v>0</v>
      </c>
      <c r="P2475" s="1" t="n">
        <f aca="false">O2475*1.5</f>
        <v>0</v>
      </c>
      <c r="Q2475" s="1" t="n">
        <f aca="false">P2475/(3.6*$Q$2)</f>
        <v>0</v>
      </c>
      <c r="R2475" s="1" t="n">
        <f aca="false">(K2475+L2475)*$R$2</f>
        <v>29043.4913108187</v>
      </c>
      <c r="S2475" s="19" t="n">
        <f aca="false">J2475-R2475</f>
        <v>-11006.8401576297</v>
      </c>
      <c r="T2475" s="1" t="n">
        <f aca="false">IF(S2475&lt;0,S2475/$G$3,0)</f>
        <v>-15724.0573680425</v>
      </c>
      <c r="U2475" s="1" t="n">
        <f aca="false">IF(S2475&gt;0,S2475*0.7,0)</f>
        <v>0</v>
      </c>
      <c r="V2475" s="14" t="n">
        <f aca="false">V2474+U2475+T2475</f>
        <v>9376403.30368975</v>
      </c>
      <c r="W2475" s="19" t="n">
        <f aca="false">V2475/1000</f>
        <v>9376.40330368975</v>
      </c>
      <c r="X2475" s="19" t="n">
        <f aca="false">W2475*3600000000*2/237000000</f>
        <v>284852.758593106</v>
      </c>
      <c r="Y2475" s="19" t="n">
        <f aca="false">X2475/30.662</f>
        <v>9290.09062008696</v>
      </c>
    </row>
    <row r="2476" customFormat="false" ht="17.9" hidden="false" customHeight="false" outlineLevel="0" collapsed="false">
      <c r="A2476" s="2" t="n">
        <v>4</v>
      </c>
      <c r="B2476" s="3" t="n">
        <v>13</v>
      </c>
      <c r="C2476" s="38" t="n">
        <v>17</v>
      </c>
      <c r="D2476" s="1" t="n">
        <v>22.2</v>
      </c>
      <c r="E2476" s="3" t="n">
        <v>108.711336236566</v>
      </c>
      <c r="F2476" s="23" t="n">
        <f aca="false">IF(D2476&lt;25, 0.24, 0.24-(0.01/5)*(D2476-25))</f>
        <v>0.24</v>
      </c>
      <c r="G2476" s="40" t="n">
        <f aca="false">(E2476/1000)*$G$1*F2476</f>
        <v>8547.8419146777</v>
      </c>
      <c r="H2476" s="40" t="n">
        <v>0.663559390630116</v>
      </c>
      <c r="I2476" s="3" t="n">
        <f aca="false">H2476*$J$2</f>
        <v>0</v>
      </c>
      <c r="J2476" s="19" t="n">
        <f aca="false">SUM(I2476+G2476)</f>
        <v>8547.8419146777</v>
      </c>
      <c r="K2476" s="1" t="n">
        <v>0</v>
      </c>
      <c r="L2476" s="39" t="n">
        <v>5.36656098428489</v>
      </c>
      <c r="M2476" s="39"/>
      <c r="N2476" s="1" t="n">
        <f aca="false">(2.571*(19.44-D2476)+3.87)*$K$2</f>
        <v>-0</v>
      </c>
      <c r="O2476" s="1" t="n">
        <f aca="false">IF(N2476&gt;0,N2476,0)</f>
        <v>0</v>
      </c>
      <c r="P2476" s="1" t="n">
        <f aca="false">O2476*1.5</f>
        <v>0</v>
      </c>
      <c r="Q2476" s="1" t="n">
        <f aca="false">P2476/(3.6*$Q$2)</f>
        <v>0</v>
      </c>
      <c r="R2476" s="1" t="n">
        <f aca="false">(K2476+L2476)*$R$2</f>
        <v>26832.8049214245</v>
      </c>
      <c r="S2476" s="19" t="n">
        <f aca="false">J2476-R2476</f>
        <v>-18284.9630067468</v>
      </c>
      <c r="T2476" s="1" t="n">
        <f aca="false">IF(S2476&lt;0,S2476/$G$3,0)</f>
        <v>-26121.3757239239</v>
      </c>
      <c r="U2476" s="1" t="n">
        <f aca="false">IF(S2476&gt;0,S2476*0.7,0)</f>
        <v>0</v>
      </c>
      <c r="V2476" s="14" t="n">
        <f aca="false">V2475+U2476+T2476</f>
        <v>9350281.92796582</v>
      </c>
      <c r="W2476" s="19" t="n">
        <f aca="false">V2476/1000</f>
        <v>9350.28192796582</v>
      </c>
      <c r="X2476" s="19" t="n">
        <f aca="false">W2476*3600000000*2/237000000</f>
        <v>284059.19781162</v>
      </c>
      <c r="Y2476" s="19" t="n">
        <f aca="false">X2476/30.662</f>
        <v>9264.20969968104</v>
      </c>
    </row>
    <row r="2477" customFormat="false" ht="17.9" hidden="false" customHeight="false" outlineLevel="0" collapsed="false">
      <c r="A2477" s="2" t="n">
        <v>4</v>
      </c>
      <c r="B2477" s="3" t="n">
        <v>13</v>
      </c>
      <c r="C2477" s="38" t="n">
        <v>18</v>
      </c>
      <c r="D2477" s="1" t="n">
        <v>19.4</v>
      </c>
      <c r="E2477" s="3" t="n">
        <v>27.9050033594985</v>
      </c>
      <c r="F2477" s="23" t="n">
        <f aca="false">IF(D2477&lt;25, 0.24, 0.24-(0.01/5)*(D2477-25))</f>
        <v>0.24</v>
      </c>
      <c r="G2477" s="40" t="n">
        <f aca="false">(E2477/1000)*$G$1*F2477</f>
        <v>2194.13692815334</v>
      </c>
      <c r="H2477" s="40" t="n">
        <v>0.685691826565501</v>
      </c>
      <c r="I2477" s="3" t="n">
        <f aca="false">H2477*$J$2</f>
        <v>0</v>
      </c>
      <c r="J2477" s="19" t="n">
        <f aca="false">SUM(I2477+G2477)</f>
        <v>2194.13692815334</v>
      </c>
      <c r="K2477" s="1" t="n">
        <v>0</v>
      </c>
      <c r="L2477" s="39" t="n">
        <v>3.66075065059029</v>
      </c>
      <c r="M2477" s="39"/>
      <c r="N2477" s="1" t="n">
        <f aca="false">(2.571*(19.44-D2477)+3.87)*$K$2</f>
        <v>0</v>
      </c>
      <c r="O2477" s="1" t="n">
        <f aca="false">IF(N2477&gt;0,N2477,0)</f>
        <v>0</v>
      </c>
      <c r="P2477" s="1" t="n">
        <f aca="false">O2477*1.5</f>
        <v>0</v>
      </c>
      <c r="Q2477" s="1" t="n">
        <f aca="false">P2477/(3.6*$Q$2)</f>
        <v>0</v>
      </c>
      <c r="R2477" s="1" t="n">
        <f aca="false">(K2477+L2477)*$R$2</f>
        <v>18303.7532529515</v>
      </c>
      <c r="S2477" s="19" t="n">
        <f aca="false">J2477-R2477</f>
        <v>-16109.6163247981</v>
      </c>
      <c r="T2477" s="1" t="n">
        <f aca="false">IF(S2477&lt;0,S2477/$G$3,0)</f>
        <v>-23013.7376068545</v>
      </c>
      <c r="U2477" s="1" t="n">
        <f aca="false">IF(S2477&gt;0,S2477*0.7,0)</f>
        <v>0</v>
      </c>
      <c r="V2477" s="14" t="n">
        <f aca="false">V2476+U2477+T2477</f>
        <v>9327268.19035897</v>
      </c>
      <c r="W2477" s="19" t="n">
        <f aca="false">V2477/1000</f>
        <v>9327.26819035897</v>
      </c>
      <c r="X2477" s="19" t="n">
        <f aca="false">W2477*3600000000*2/237000000</f>
        <v>283360.046289386</v>
      </c>
      <c r="Y2477" s="19" t="n">
        <f aca="false">X2477/30.662</f>
        <v>9241.40781062509</v>
      </c>
    </row>
    <row r="2478" customFormat="false" ht="17.9" hidden="false" customHeight="false" outlineLevel="0" collapsed="false">
      <c r="A2478" s="2" t="n">
        <v>4</v>
      </c>
      <c r="B2478" s="3" t="n">
        <v>13</v>
      </c>
      <c r="C2478" s="38" t="n">
        <v>19</v>
      </c>
      <c r="D2478" s="1" t="n">
        <v>18.9</v>
      </c>
      <c r="E2478" s="3" t="n">
        <v>0</v>
      </c>
      <c r="F2478" s="23" t="n">
        <f aca="false">IF(D2478&lt;25, 0.24, 0.24-(0.01/5)*(D2478-25))</f>
        <v>0.24</v>
      </c>
      <c r="G2478" s="40" t="n">
        <f aca="false">(E2478/1000)*$G$1*F2478</f>
        <v>0</v>
      </c>
      <c r="H2478" s="40" t="n">
        <v>0.665700524064237</v>
      </c>
      <c r="I2478" s="3" t="n">
        <f aca="false">H2478*$J$2</f>
        <v>0</v>
      </c>
      <c r="J2478" s="19" t="n">
        <f aca="false">SUM(I2478+G2478)</f>
        <v>0</v>
      </c>
      <c r="K2478" s="1" t="n">
        <v>0</v>
      </c>
      <c r="L2478" s="39" t="n">
        <v>2.04254646483453</v>
      </c>
      <c r="M2478" s="39"/>
      <c r="N2478" s="1" t="n">
        <f aca="false">(2.571*(19.44-D2478)+3.87)*$K$2</f>
        <v>0</v>
      </c>
      <c r="O2478" s="1" t="n">
        <f aca="false">IF(N2478&gt;0,N2478,0)</f>
        <v>0</v>
      </c>
      <c r="P2478" s="1" t="n">
        <f aca="false">O2478*1.5</f>
        <v>0</v>
      </c>
      <c r="Q2478" s="1" t="n">
        <f aca="false">P2478/(3.6*$Q$2)</f>
        <v>0</v>
      </c>
      <c r="R2478" s="1" t="n">
        <f aca="false">(K2478+L2478)*$R$2</f>
        <v>10212.7323241727</v>
      </c>
      <c r="S2478" s="19" t="n">
        <f aca="false">J2478-R2478</f>
        <v>-10212.7323241727</v>
      </c>
      <c r="T2478" s="1" t="n">
        <f aca="false">IF(S2478&lt;0,S2478/$G$3,0)</f>
        <v>-14589.6176059609</v>
      </c>
      <c r="U2478" s="1" t="n">
        <f aca="false">IF(S2478&gt;0,S2478*0.7,0)</f>
        <v>0</v>
      </c>
      <c r="V2478" s="14" t="n">
        <f aca="false">V2477+U2478+T2478</f>
        <v>9312678.57275301</v>
      </c>
      <c r="W2478" s="19" t="n">
        <f aca="false">V2478/1000</f>
        <v>9312.67857275301</v>
      </c>
      <c r="X2478" s="19" t="n">
        <f aca="false">W2478*3600000000*2/237000000</f>
        <v>282916.817400091</v>
      </c>
      <c r="Y2478" s="19" t="n">
        <f aca="false">X2478/30.662</f>
        <v>9226.95249494786</v>
      </c>
    </row>
    <row r="2479" customFormat="false" ht="17.9" hidden="false" customHeight="false" outlineLevel="0" collapsed="false">
      <c r="A2479" s="2" t="n">
        <v>4</v>
      </c>
      <c r="B2479" s="3" t="n">
        <v>13</v>
      </c>
      <c r="C2479" s="38" t="n">
        <v>20</v>
      </c>
      <c r="D2479" s="1" t="n">
        <v>15</v>
      </c>
      <c r="E2479" s="3" t="n">
        <v>0</v>
      </c>
      <c r="F2479" s="23" t="n">
        <f aca="false">IF(D2479&lt;25, 0.24, 0.24-(0.01/5)*(D2479-25))</f>
        <v>0.24</v>
      </c>
      <c r="G2479" s="40" t="n">
        <f aca="false">(E2479/1000)*$G$1*F2479</f>
        <v>0</v>
      </c>
      <c r="H2479" s="40" t="n">
        <v>0.636620791455212</v>
      </c>
      <c r="I2479" s="3" t="n">
        <f aca="false">H2479*$J$2</f>
        <v>0</v>
      </c>
      <c r="J2479" s="19" t="n">
        <f aca="false">SUM(I2479+G2479)</f>
        <v>0</v>
      </c>
      <c r="K2479" s="1" t="n">
        <v>0</v>
      </c>
      <c r="L2479" s="39" t="n">
        <v>1.70444148763306</v>
      </c>
      <c r="M2479" s="39"/>
      <c r="N2479" s="1" t="n">
        <f aca="false">(2.571*(19.44-D2479)+3.87)*$K$2</f>
        <v>0</v>
      </c>
      <c r="O2479" s="1" t="n">
        <f aca="false">IF(N2479&gt;0,N2479,0)</f>
        <v>0</v>
      </c>
      <c r="P2479" s="1" t="n">
        <f aca="false">O2479*1.5</f>
        <v>0</v>
      </c>
      <c r="Q2479" s="1" t="n">
        <f aca="false">P2479/(3.6*$Q$2)</f>
        <v>0</v>
      </c>
      <c r="R2479" s="1" t="n">
        <f aca="false">(K2479+L2479)*$R$2</f>
        <v>8522.2074381653</v>
      </c>
      <c r="S2479" s="19" t="n">
        <f aca="false">J2479-R2479</f>
        <v>-8522.2074381653</v>
      </c>
      <c r="T2479" s="1" t="n">
        <f aca="false">IF(S2479&lt;0,S2479/$G$3,0)</f>
        <v>-12174.5820545219</v>
      </c>
      <c r="U2479" s="1" t="n">
        <f aca="false">IF(S2479&gt;0,S2479*0.7,0)</f>
        <v>0</v>
      </c>
      <c r="V2479" s="14" t="n">
        <f aca="false">V2478+U2479+T2479</f>
        <v>9300503.99069849</v>
      </c>
      <c r="W2479" s="19" t="n">
        <f aca="false">V2479/1000</f>
        <v>9300.50399069848</v>
      </c>
      <c r="X2479" s="19" t="n">
        <f aca="false">W2479*3600000000*2/237000000</f>
        <v>282546.956679448</v>
      </c>
      <c r="Y2479" s="19" t="n">
        <f aca="false">X2479/30.662</f>
        <v>9214.88998367516</v>
      </c>
    </row>
    <row r="2480" customFormat="false" ht="17.9" hidden="false" customHeight="false" outlineLevel="0" collapsed="false">
      <c r="A2480" s="2" t="n">
        <v>4</v>
      </c>
      <c r="B2480" s="3" t="n">
        <v>13</v>
      </c>
      <c r="C2480" s="38" t="n">
        <v>21</v>
      </c>
      <c r="D2480" s="1" t="n">
        <v>15.6</v>
      </c>
      <c r="E2480" s="3" t="n">
        <v>0</v>
      </c>
      <c r="F2480" s="23" t="n">
        <f aca="false">IF(D2480&lt;25, 0.24, 0.24-(0.01/5)*(D2480-25))</f>
        <v>0.24</v>
      </c>
      <c r="G2480" s="40" t="n">
        <f aca="false">(E2480/1000)*$G$1*F2480</f>
        <v>0</v>
      </c>
      <c r="H2480" s="40" t="n">
        <v>0.62647839143565</v>
      </c>
      <c r="I2480" s="3" t="n">
        <f aca="false">H2480*$J$2</f>
        <v>0</v>
      </c>
      <c r="J2480" s="19" t="n">
        <f aca="false">SUM(I2480+G2480)</f>
        <v>0</v>
      </c>
      <c r="K2480" s="1" t="n">
        <v>0</v>
      </c>
      <c r="L2480" s="39" t="n">
        <v>1.92414128051094</v>
      </c>
      <c r="M2480" s="39"/>
      <c r="N2480" s="1" t="n">
        <f aca="false">(2.571*(19.44-D2480)+3.87)*$K$2</f>
        <v>0</v>
      </c>
      <c r="O2480" s="1" t="n">
        <f aca="false">IF(N2480&gt;0,N2480,0)</f>
        <v>0</v>
      </c>
      <c r="P2480" s="1" t="n">
        <f aca="false">O2480*1.5</f>
        <v>0</v>
      </c>
      <c r="Q2480" s="1" t="n">
        <f aca="false">P2480/(3.6*$Q$2)</f>
        <v>0</v>
      </c>
      <c r="R2480" s="1" t="n">
        <f aca="false">(K2480+L2480)*$R$2</f>
        <v>9620.7064025547</v>
      </c>
      <c r="S2480" s="19" t="n">
        <f aca="false">J2480-R2480</f>
        <v>-9620.7064025547</v>
      </c>
      <c r="T2480" s="1" t="n">
        <f aca="false">IF(S2480&lt;0,S2480/$G$3,0)</f>
        <v>-13743.8662893639</v>
      </c>
      <c r="U2480" s="1" t="n">
        <f aca="false">IF(S2480&gt;0,S2480*0.7,0)</f>
        <v>0</v>
      </c>
      <c r="V2480" s="14" t="n">
        <f aca="false">V2479+U2480+T2480</f>
        <v>9286760.12440912</v>
      </c>
      <c r="W2480" s="19" t="n">
        <f aca="false">V2480/1000</f>
        <v>9286.76012440912</v>
      </c>
      <c r="X2480" s="19" t="n">
        <f aca="false">W2480*3600000000*2/237000000</f>
        <v>282129.421501037</v>
      </c>
      <c r="Y2480" s="19" t="n">
        <f aca="false">X2480/30.662</f>
        <v>9201.27263391288</v>
      </c>
    </row>
    <row r="2481" customFormat="false" ht="17.9" hidden="false" customHeight="false" outlineLevel="0" collapsed="false">
      <c r="A2481" s="2" t="n">
        <v>4</v>
      </c>
      <c r="B2481" s="3" t="n">
        <v>13</v>
      </c>
      <c r="C2481" s="38" t="n">
        <v>22</v>
      </c>
      <c r="D2481" s="1" t="n">
        <v>15</v>
      </c>
      <c r="E2481" s="3" t="n">
        <v>0</v>
      </c>
      <c r="F2481" s="23" t="n">
        <f aca="false">IF(D2481&lt;25, 0.24, 0.24-(0.01/5)*(D2481-25))</f>
        <v>0.24</v>
      </c>
      <c r="G2481" s="40" t="n">
        <f aca="false">(E2481/1000)*$G$1*F2481</f>
        <v>0</v>
      </c>
      <c r="H2481" s="40" t="n">
        <v>0.587434503170642</v>
      </c>
      <c r="I2481" s="3" t="n">
        <f aca="false">H2481*$J$2</f>
        <v>0</v>
      </c>
      <c r="J2481" s="19" t="n">
        <f aca="false">SUM(I2481+G2481)</f>
        <v>0</v>
      </c>
      <c r="K2481" s="1" t="n">
        <v>0</v>
      </c>
      <c r="L2481" s="39" t="n">
        <v>1.70238821854074</v>
      </c>
      <c r="M2481" s="39"/>
      <c r="N2481" s="1" t="n">
        <f aca="false">(2.571*(19.44-D2481)+3.87)*$K$2</f>
        <v>0</v>
      </c>
      <c r="O2481" s="1" t="n">
        <f aca="false">IF(N2481&gt;0,N2481,0)</f>
        <v>0</v>
      </c>
      <c r="P2481" s="1" t="n">
        <f aca="false">O2481*1.5</f>
        <v>0</v>
      </c>
      <c r="Q2481" s="1" t="n">
        <f aca="false">P2481/(3.6*$Q$2)</f>
        <v>0</v>
      </c>
      <c r="R2481" s="1" t="n">
        <f aca="false">(K2481+L2481)*$R$2</f>
        <v>8511.9410927037</v>
      </c>
      <c r="S2481" s="19" t="n">
        <f aca="false">J2481-R2481</f>
        <v>-8511.9410927037</v>
      </c>
      <c r="T2481" s="1" t="n">
        <f aca="false">IF(S2481&lt;0,S2481/$G$3,0)</f>
        <v>-12159.9158467196</v>
      </c>
      <c r="U2481" s="1" t="n">
        <f aca="false">IF(S2481&gt;0,S2481*0.7,0)</f>
        <v>0</v>
      </c>
      <c r="V2481" s="14" t="n">
        <f aca="false">V2480+U2481+T2481</f>
        <v>9274600.2085624</v>
      </c>
      <c r="W2481" s="19" t="n">
        <f aca="false">V2481/1000</f>
        <v>9274.6002085624</v>
      </c>
      <c r="X2481" s="19" t="n">
        <f aca="false">W2481*3600000000*2/237000000</f>
        <v>281760.006336073</v>
      </c>
      <c r="Y2481" s="19" t="n">
        <f aca="false">X2481/30.662</f>
        <v>9189.22465384101</v>
      </c>
    </row>
    <row r="2482" customFormat="false" ht="17.9" hidden="false" customHeight="false" outlineLevel="0" collapsed="false">
      <c r="A2482" s="2" t="n">
        <v>4</v>
      </c>
      <c r="B2482" s="3" t="n">
        <v>13</v>
      </c>
      <c r="C2482" s="38" t="n">
        <v>23</v>
      </c>
      <c r="D2482" s="1" t="n">
        <v>15</v>
      </c>
      <c r="E2482" s="3" t="n">
        <v>0</v>
      </c>
      <c r="F2482" s="23" t="n">
        <f aca="false">IF(D2482&lt;25, 0.24, 0.24-(0.01/5)*(D2482-25))</f>
        <v>0.24</v>
      </c>
      <c r="G2482" s="40" t="n">
        <f aca="false">(E2482/1000)*$G$1*F2482</f>
        <v>0</v>
      </c>
      <c r="H2482" s="40" t="n">
        <v>0.540245381247322</v>
      </c>
      <c r="I2482" s="3" t="n">
        <f aca="false">H2482*$J$2</f>
        <v>0</v>
      </c>
      <c r="J2482" s="19" t="n">
        <f aca="false">SUM(I2482+G2482)</f>
        <v>0</v>
      </c>
      <c r="K2482" s="1" t="n">
        <v>0</v>
      </c>
      <c r="L2482" s="39" t="n">
        <v>1.45690849150377</v>
      </c>
      <c r="M2482" s="39"/>
      <c r="N2482" s="1" t="n">
        <f aca="false">(2.571*(19.44-D2482)+3.87)*$K$2</f>
        <v>0</v>
      </c>
      <c r="O2482" s="1" t="n">
        <f aca="false">IF(N2482&gt;0,N2482,0)</f>
        <v>0</v>
      </c>
      <c r="P2482" s="1" t="n">
        <f aca="false">O2482*1.5</f>
        <v>0</v>
      </c>
      <c r="Q2482" s="1" t="n">
        <f aca="false">P2482/(3.6*$Q$2)</f>
        <v>0</v>
      </c>
      <c r="R2482" s="1" t="n">
        <f aca="false">(K2482+L2482)*$R$2</f>
        <v>7284.54245751885</v>
      </c>
      <c r="S2482" s="19" t="n">
        <f aca="false">J2482-R2482</f>
        <v>-7284.54245751885</v>
      </c>
      <c r="T2482" s="1" t="n">
        <f aca="false">IF(S2482&lt;0,S2482/$G$3,0)</f>
        <v>-10406.4892250269</v>
      </c>
      <c r="U2482" s="1" t="n">
        <f aca="false">IF(S2482&gt;0,S2482*0.7,0)</f>
        <v>0</v>
      </c>
      <c r="V2482" s="14" t="n">
        <f aca="false">V2481+U2482+T2482</f>
        <v>9264193.71933737</v>
      </c>
      <c r="W2482" s="19" t="n">
        <f aca="false">V2482/1000</f>
        <v>9264.19371933737</v>
      </c>
      <c r="X2482" s="19" t="n">
        <f aca="false">W2482*3600000000*2/237000000</f>
        <v>281443.859827971</v>
      </c>
      <c r="Y2482" s="19" t="n">
        <f aca="false">X2482/30.662</f>
        <v>9178.91395955811</v>
      </c>
    </row>
    <row r="2483" customFormat="false" ht="17.9" hidden="false" customHeight="false" outlineLevel="0" collapsed="false">
      <c r="A2483" s="2" t="n">
        <v>4</v>
      </c>
      <c r="B2483" s="3" t="n">
        <v>14</v>
      </c>
      <c r="C2483" s="38" t="n">
        <v>0</v>
      </c>
      <c r="D2483" s="1" t="n">
        <v>13.9</v>
      </c>
      <c r="E2483" s="3" t="n">
        <v>0</v>
      </c>
      <c r="F2483" s="23" t="n">
        <f aca="false">IF(D2483&lt;25, 0.24, 0.24-(0.01/5)*(D2483-25))</f>
        <v>0.24</v>
      </c>
      <c r="G2483" s="40" t="n">
        <f aca="false">(E2483/1000)*$G$1*F2483</f>
        <v>0</v>
      </c>
      <c r="H2483" s="40" t="n">
        <v>0.486296650468623</v>
      </c>
      <c r="I2483" s="3" t="n">
        <f aca="false">H2483*$J$2</f>
        <v>0</v>
      </c>
      <c r="J2483" s="19" t="n">
        <f aca="false">SUM(I2483+G2483)</f>
        <v>0</v>
      </c>
      <c r="K2483" s="1" t="n">
        <v>0</v>
      </c>
      <c r="L2483" s="39" t="n">
        <v>1.3373626021289</v>
      </c>
      <c r="M2483" s="39"/>
      <c r="N2483" s="1" t="n">
        <f aca="false">(2.571*(19.44-D2483)+3.87)*$K$2</f>
        <v>0</v>
      </c>
      <c r="O2483" s="1" t="n">
        <f aca="false">IF(N2483&gt;0,N2483,0)</f>
        <v>0</v>
      </c>
      <c r="P2483" s="1" t="n">
        <f aca="false">O2483*1.5</f>
        <v>0</v>
      </c>
      <c r="Q2483" s="1" t="n">
        <f aca="false">P2483/(3.6*$Q$2)</f>
        <v>0</v>
      </c>
      <c r="R2483" s="1" t="n">
        <f aca="false">(K2483+L2483)*$R$2</f>
        <v>6686.8130106445</v>
      </c>
      <c r="S2483" s="19" t="n">
        <f aca="false">J2483-R2483</f>
        <v>-6686.8130106445</v>
      </c>
      <c r="T2483" s="1" t="n">
        <f aca="false">IF(S2483&lt;0,S2483/$G$3,0)</f>
        <v>-9552.59001520643</v>
      </c>
      <c r="U2483" s="1" t="n">
        <f aca="false">IF(S2483&gt;0,S2483*0.7,0)</f>
        <v>0</v>
      </c>
      <c r="V2483" s="14" t="n">
        <f aca="false">V2482+U2483+T2483</f>
        <v>9254641.12932217</v>
      </c>
      <c r="W2483" s="19" t="n">
        <f aca="false">V2483/1000</f>
        <v>9254.64112932217</v>
      </c>
      <c r="X2483" s="19" t="n">
        <f aca="false">W2483*3600000000*2/237000000</f>
        <v>281153.654561686</v>
      </c>
      <c r="Y2483" s="19" t="n">
        <f aca="false">X2483/30.662</f>
        <v>9169.44930407952</v>
      </c>
    </row>
    <row r="2484" customFormat="false" ht="17.9" hidden="false" customHeight="false" outlineLevel="0" collapsed="false">
      <c r="A2484" s="2" t="n">
        <v>4</v>
      </c>
      <c r="B2484" s="3" t="n">
        <v>14</v>
      </c>
      <c r="C2484" s="38" t="n">
        <v>1</v>
      </c>
      <c r="D2484" s="1" t="n">
        <v>13.3</v>
      </c>
      <c r="E2484" s="3" t="n">
        <v>0</v>
      </c>
      <c r="F2484" s="23" t="n">
        <f aca="false">IF(D2484&lt;25, 0.24, 0.24-(0.01/5)*(D2484-25))</f>
        <v>0.24</v>
      </c>
      <c r="G2484" s="40" t="n">
        <f aca="false">(E2484/1000)*$G$1*F2484</f>
        <v>0</v>
      </c>
      <c r="H2484" s="40" t="n">
        <v>0.466561774639285</v>
      </c>
      <c r="I2484" s="3" t="n">
        <f aca="false">H2484*$J$2</f>
        <v>0</v>
      </c>
      <c r="J2484" s="19" t="n">
        <f aca="false">SUM(I2484+G2484)</f>
        <v>0</v>
      </c>
      <c r="K2484" s="1" t="n">
        <v>0</v>
      </c>
      <c r="L2484" s="39" t="n">
        <v>1.10534319469712</v>
      </c>
      <c r="M2484" s="39"/>
      <c r="N2484" s="1" t="n">
        <f aca="false">(2.571*(19.44-D2484)+3.87)*$K$2</f>
        <v>0</v>
      </c>
      <c r="O2484" s="1" t="n">
        <f aca="false">IF(N2484&gt;0,N2484,0)</f>
        <v>0</v>
      </c>
      <c r="P2484" s="1" t="n">
        <f aca="false">O2484*1.5</f>
        <v>0</v>
      </c>
      <c r="Q2484" s="1" t="n">
        <f aca="false">P2484/(3.6*$Q$2)</f>
        <v>0</v>
      </c>
      <c r="R2484" s="1" t="n">
        <f aca="false">(K2484+L2484)*$R$2</f>
        <v>5526.7159734856</v>
      </c>
      <c r="S2484" s="19" t="n">
        <f aca="false">J2484-R2484</f>
        <v>-5526.7159734856</v>
      </c>
      <c r="T2484" s="1" t="n">
        <f aca="false">IF(S2484&lt;0,S2484/$G$3,0)</f>
        <v>-7895.30853355086</v>
      </c>
      <c r="U2484" s="1" t="n">
        <f aca="false">IF(S2484&gt;0,S2484*0.7,0)</f>
        <v>0</v>
      </c>
      <c r="V2484" s="14" t="n">
        <f aca="false">V2483+U2484+T2484</f>
        <v>9246745.82078862</v>
      </c>
      <c r="W2484" s="19" t="n">
        <f aca="false">V2484/1000</f>
        <v>9246.74582078862</v>
      </c>
      <c r="X2484" s="19" t="n">
        <f aca="false">W2484*3600000000*2/237000000</f>
        <v>280913.797087249</v>
      </c>
      <c r="Y2484" s="19" t="n">
        <f aca="false">X2484/30.662</f>
        <v>9161.62667429551</v>
      </c>
    </row>
    <row r="2485" customFormat="false" ht="17.9" hidden="false" customHeight="false" outlineLevel="0" collapsed="false">
      <c r="A2485" s="2" t="n">
        <v>4</v>
      </c>
      <c r="B2485" s="3" t="n">
        <v>14</v>
      </c>
      <c r="C2485" s="38" t="n">
        <v>2</v>
      </c>
      <c r="D2485" s="1" t="n">
        <v>13.9</v>
      </c>
      <c r="E2485" s="3" t="n">
        <v>0</v>
      </c>
      <c r="F2485" s="23" t="n">
        <f aca="false">IF(D2485&lt;25, 0.24, 0.24-(0.01/5)*(D2485-25))</f>
        <v>0.24</v>
      </c>
      <c r="G2485" s="40" t="n">
        <f aca="false">(E2485/1000)*$G$1*F2485</f>
        <v>0</v>
      </c>
      <c r="H2485" s="40" t="n">
        <v>0.427307527815014</v>
      </c>
      <c r="I2485" s="3" t="n">
        <f aca="false">H2485*$J$2</f>
        <v>0</v>
      </c>
      <c r="J2485" s="19" t="n">
        <f aca="false">SUM(I2485+G2485)</f>
        <v>0</v>
      </c>
      <c r="K2485" s="1" t="n">
        <v>0</v>
      </c>
      <c r="L2485" s="39" t="n">
        <v>0.946557051557964</v>
      </c>
      <c r="M2485" s="39"/>
      <c r="N2485" s="1" t="n">
        <f aca="false">(2.571*(19.44-D2485)+3.87)*$K$2</f>
        <v>0</v>
      </c>
      <c r="O2485" s="1" t="n">
        <f aca="false">IF(N2485&gt;0,N2485,0)</f>
        <v>0</v>
      </c>
      <c r="P2485" s="1" t="n">
        <f aca="false">O2485*1.5</f>
        <v>0</v>
      </c>
      <c r="Q2485" s="1" t="n">
        <f aca="false">P2485/(3.6*$Q$2)</f>
        <v>0</v>
      </c>
      <c r="R2485" s="1" t="n">
        <f aca="false">(K2485+L2485)*$R$2</f>
        <v>4732.78525778982</v>
      </c>
      <c r="S2485" s="19" t="n">
        <f aca="false">J2485-R2485</f>
        <v>-4732.78525778982</v>
      </c>
      <c r="T2485" s="1" t="n">
        <f aca="false">IF(S2485&lt;0,S2485/$G$3,0)</f>
        <v>-6761.1217968426</v>
      </c>
      <c r="U2485" s="1" t="n">
        <f aca="false">IF(S2485&gt;0,S2485*0.7,0)</f>
        <v>0</v>
      </c>
      <c r="V2485" s="14" t="n">
        <f aca="false">V2484+U2485+T2485</f>
        <v>9239984.69899177</v>
      </c>
      <c r="W2485" s="19" t="n">
        <f aca="false">V2485/1000</f>
        <v>9239.98469899177</v>
      </c>
      <c r="X2485" s="19" t="n">
        <f aca="false">W2485*3600000000*2/237000000</f>
        <v>280708.395918737</v>
      </c>
      <c r="Y2485" s="19" t="n">
        <f aca="false">X2485/30.662</f>
        <v>9154.92779070959</v>
      </c>
    </row>
    <row r="2486" customFormat="false" ht="17.9" hidden="false" customHeight="false" outlineLevel="0" collapsed="false">
      <c r="A2486" s="2" t="n">
        <v>4</v>
      </c>
      <c r="B2486" s="3" t="n">
        <v>14</v>
      </c>
      <c r="C2486" s="38" t="n">
        <v>3</v>
      </c>
      <c r="D2486" s="1" t="n">
        <v>12.8</v>
      </c>
      <c r="E2486" s="3" t="n">
        <v>0</v>
      </c>
      <c r="F2486" s="23" t="n">
        <f aca="false">IF(D2486&lt;25, 0.24, 0.24-(0.01/5)*(D2486-25))</f>
        <v>0.24</v>
      </c>
      <c r="G2486" s="40" t="n">
        <f aca="false">(E2486/1000)*$G$1*F2486</f>
        <v>0</v>
      </c>
      <c r="H2486" s="40" t="n">
        <v>0.433089429029716</v>
      </c>
      <c r="I2486" s="3" t="n">
        <f aca="false">H2486*$J$2</f>
        <v>0</v>
      </c>
      <c r="J2486" s="19" t="n">
        <f aca="false">SUM(I2486+G2486)</f>
        <v>0</v>
      </c>
      <c r="K2486" s="1" t="n">
        <v>0</v>
      </c>
      <c r="L2486" s="39" t="n">
        <v>0.951804294793884</v>
      </c>
      <c r="M2486" s="39"/>
      <c r="N2486" s="1" t="n">
        <f aca="false">(2.571*(19.44-D2486)+3.87)*$K$2</f>
        <v>0</v>
      </c>
      <c r="O2486" s="1" t="n">
        <f aca="false">IF(N2486&gt;0,N2486,0)</f>
        <v>0</v>
      </c>
      <c r="P2486" s="1" t="n">
        <f aca="false">O2486*1.5</f>
        <v>0</v>
      </c>
      <c r="Q2486" s="1" t="n">
        <f aca="false">P2486/(3.6*$Q$2)</f>
        <v>0</v>
      </c>
      <c r="R2486" s="1" t="n">
        <f aca="false">(K2486+L2486)*$R$2</f>
        <v>4759.02147396942</v>
      </c>
      <c r="S2486" s="19" t="n">
        <f aca="false">J2486-R2486</f>
        <v>-4759.02147396942</v>
      </c>
      <c r="T2486" s="1" t="n">
        <f aca="false">IF(S2486&lt;0,S2486/$G$3,0)</f>
        <v>-6798.6021056706</v>
      </c>
      <c r="U2486" s="1" t="n">
        <f aca="false">IF(S2486&gt;0,S2486*0.7,0)</f>
        <v>0</v>
      </c>
      <c r="V2486" s="14" t="n">
        <f aca="false">V2485+U2486+T2486</f>
        <v>9233186.0968861</v>
      </c>
      <c r="W2486" s="19" t="n">
        <f aca="false">V2486/1000</f>
        <v>9233.1860968861</v>
      </c>
      <c r="X2486" s="19" t="n">
        <f aca="false">W2486*3600000000*2/237000000</f>
        <v>280501.856107932</v>
      </c>
      <c r="Y2486" s="19" t="n">
        <f aca="false">X2486/30.662</f>
        <v>9148.19177183264</v>
      </c>
    </row>
    <row r="2487" customFormat="false" ht="17.9" hidden="false" customHeight="false" outlineLevel="0" collapsed="false">
      <c r="A2487" s="2" t="n">
        <v>4</v>
      </c>
      <c r="B2487" s="3" t="n">
        <v>14</v>
      </c>
      <c r="C2487" s="38" t="n">
        <v>4</v>
      </c>
      <c r="D2487" s="1" t="n">
        <v>12.8</v>
      </c>
      <c r="E2487" s="3" t="n">
        <v>0</v>
      </c>
      <c r="F2487" s="23" t="n">
        <f aca="false">IF(D2487&lt;25, 0.24, 0.24-(0.01/5)*(D2487-25))</f>
        <v>0.24</v>
      </c>
      <c r="G2487" s="40" t="n">
        <f aca="false">(E2487/1000)*$G$1*F2487</f>
        <v>0</v>
      </c>
      <c r="H2487" s="40" t="n">
        <v>0.433563404992681</v>
      </c>
      <c r="I2487" s="3" t="n">
        <f aca="false">H2487*$J$2</f>
        <v>0</v>
      </c>
      <c r="J2487" s="19" t="n">
        <f aca="false">SUM(I2487+G2487)</f>
        <v>0</v>
      </c>
      <c r="K2487" s="1" t="n">
        <v>0</v>
      </c>
      <c r="L2487" s="39" t="n">
        <v>0.846175007044707</v>
      </c>
      <c r="M2487" s="39"/>
      <c r="N2487" s="1" t="n">
        <f aca="false">(2.571*(19.44-D2487)+3.87)*$K$2</f>
        <v>0</v>
      </c>
      <c r="O2487" s="1" t="n">
        <f aca="false">IF(N2487&gt;0,N2487,0)</f>
        <v>0</v>
      </c>
      <c r="P2487" s="1" t="n">
        <f aca="false">O2487*1.5</f>
        <v>0</v>
      </c>
      <c r="Q2487" s="1" t="n">
        <f aca="false">P2487/(3.6*$Q$2)</f>
        <v>0</v>
      </c>
      <c r="R2487" s="1" t="n">
        <f aca="false">(K2487+L2487)*$R$2</f>
        <v>4230.87503522354</v>
      </c>
      <c r="S2487" s="19" t="n">
        <f aca="false">J2487-R2487</f>
        <v>-4230.87503522354</v>
      </c>
      <c r="T2487" s="1" t="n">
        <f aca="false">IF(S2487&lt;0,S2487/$G$3,0)</f>
        <v>-6044.10719317648</v>
      </c>
      <c r="U2487" s="1" t="n">
        <f aca="false">IF(S2487&gt;0,S2487*0.7,0)</f>
        <v>0</v>
      </c>
      <c r="V2487" s="14" t="n">
        <f aca="false">V2486+U2487+T2487</f>
        <v>9227141.98969293</v>
      </c>
      <c r="W2487" s="19" t="n">
        <f aca="false">V2487/1000</f>
        <v>9227.14198969293</v>
      </c>
      <c r="X2487" s="19" t="n">
        <f aca="false">W2487*3600000000*2/237000000</f>
        <v>280318.237661557</v>
      </c>
      <c r="Y2487" s="19" t="n">
        <f aca="false">X2487/30.662</f>
        <v>9142.20330250986</v>
      </c>
    </row>
    <row r="2488" customFormat="false" ht="17.9" hidden="false" customHeight="false" outlineLevel="0" collapsed="false">
      <c r="A2488" s="2" t="n">
        <v>4</v>
      </c>
      <c r="B2488" s="3" t="n">
        <v>14</v>
      </c>
      <c r="C2488" s="38" t="n">
        <v>5</v>
      </c>
      <c r="D2488" s="1" t="n">
        <v>10.6</v>
      </c>
      <c r="E2488" s="3" t="n">
        <v>0</v>
      </c>
      <c r="F2488" s="23" t="n">
        <f aca="false">IF(D2488&lt;25, 0.24, 0.24-(0.01/5)*(D2488-25))</f>
        <v>0.24</v>
      </c>
      <c r="G2488" s="40" t="n">
        <f aca="false">(E2488/1000)*$G$1*F2488</f>
        <v>0</v>
      </c>
      <c r="H2488" s="40" t="n">
        <v>0.453959498590741</v>
      </c>
      <c r="I2488" s="3" t="n">
        <f aca="false">H2488*$J$2</f>
        <v>0</v>
      </c>
      <c r="J2488" s="19" t="n">
        <f aca="false">SUM(I2488+G2488)</f>
        <v>0</v>
      </c>
      <c r="K2488" s="1" t="n">
        <v>0</v>
      </c>
      <c r="L2488" s="39" t="n">
        <v>0.801459369034256</v>
      </c>
      <c r="M2488" s="39"/>
      <c r="N2488" s="1" t="n">
        <f aca="false">(2.571*(19.44-D2488)+3.87)*$K$2</f>
        <v>0</v>
      </c>
      <c r="O2488" s="1" t="n">
        <f aca="false">IF(N2488&gt;0,N2488,0)</f>
        <v>0</v>
      </c>
      <c r="P2488" s="1" t="n">
        <f aca="false">O2488*1.5</f>
        <v>0</v>
      </c>
      <c r="Q2488" s="1" t="n">
        <f aca="false">P2488/(3.6*$Q$2)</f>
        <v>0</v>
      </c>
      <c r="R2488" s="1" t="n">
        <f aca="false">(K2488+L2488)*$R$2</f>
        <v>4007.29684517128</v>
      </c>
      <c r="S2488" s="19" t="n">
        <f aca="false">J2488-R2488</f>
        <v>-4007.29684517128</v>
      </c>
      <c r="T2488" s="1" t="n">
        <f aca="false">IF(S2488&lt;0,S2488/$G$3,0)</f>
        <v>-5724.70977881611</v>
      </c>
      <c r="U2488" s="1" t="n">
        <f aca="false">IF(S2488&gt;0,S2488*0.7,0)</f>
        <v>0</v>
      </c>
      <c r="V2488" s="14" t="n">
        <f aca="false">V2487+U2488+T2488</f>
        <v>9221417.27991411</v>
      </c>
      <c r="W2488" s="19" t="n">
        <f aca="false">V2488/1000</f>
        <v>9221.41727991411</v>
      </c>
      <c r="X2488" s="19" t="n">
        <f aca="false">W2488*3600000000*2/237000000</f>
        <v>280144.322427771</v>
      </c>
      <c r="Y2488" s="19" t="n">
        <f aca="false">X2488/30.662</f>
        <v>9136.53129044976</v>
      </c>
    </row>
    <row r="2489" customFormat="false" ht="17.9" hidden="false" customHeight="false" outlineLevel="0" collapsed="false">
      <c r="A2489" s="2" t="n">
        <v>4</v>
      </c>
      <c r="B2489" s="3" t="n">
        <v>14</v>
      </c>
      <c r="C2489" s="38" t="n">
        <v>6</v>
      </c>
      <c r="D2489" s="1" t="n">
        <v>11.7</v>
      </c>
      <c r="E2489" s="3" t="n">
        <v>13.8146491471616</v>
      </c>
      <c r="F2489" s="23" t="n">
        <f aca="false">IF(D2489&lt;25, 0.24, 0.24-(0.01/5)*(D2489-25))</f>
        <v>0.24</v>
      </c>
      <c r="G2489" s="40" t="n">
        <f aca="false">(E2489/1000)*$G$1*F2489</f>
        <v>1086.22928486234</v>
      </c>
      <c r="H2489" s="40" t="n">
        <v>0.436072876579427</v>
      </c>
      <c r="I2489" s="3" t="n">
        <f aca="false">H2489*$J$2</f>
        <v>0</v>
      </c>
      <c r="J2489" s="19" t="n">
        <f aca="false">SUM(I2489+G2489)</f>
        <v>1086.22928486234</v>
      </c>
      <c r="K2489" s="1" t="n">
        <v>0</v>
      </c>
      <c r="L2489" s="39" t="n">
        <v>0.850509686239598</v>
      </c>
      <c r="M2489" s="39"/>
      <c r="N2489" s="1" t="n">
        <f aca="false">(2.571*(19.44-D2489)+3.87)*$K$2</f>
        <v>0</v>
      </c>
      <c r="O2489" s="1" t="n">
        <f aca="false">IF(N2489&gt;0,N2489,0)</f>
        <v>0</v>
      </c>
      <c r="P2489" s="1" t="n">
        <f aca="false">O2489*1.5</f>
        <v>0</v>
      </c>
      <c r="Q2489" s="1" t="n">
        <f aca="false">P2489/(3.6*$Q$2)</f>
        <v>0</v>
      </c>
      <c r="R2489" s="1" t="n">
        <f aca="false">(K2489+L2489)*$R$2</f>
        <v>4252.54843119799</v>
      </c>
      <c r="S2489" s="19" t="n">
        <f aca="false">J2489-R2489</f>
        <v>-3166.31914633565</v>
      </c>
      <c r="T2489" s="1" t="n">
        <f aca="false">IF(S2489&lt;0,S2489/$G$3,0)</f>
        <v>-4523.31306619379</v>
      </c>
      <c r="U2489" s="1" t="n">
        <f aca="false">IF(S2489&gt;0,S2489*0.7,0)</f>
        <v>0</v>
      </c>
      <c r="V2489" s="14" t="n">
        <f aca="false">V2488+U2489+T2489</f>
        <v>9216893.96684792</v>
      </c>
      <c r="W2489" s="19" t="n">
        <f aca="false">V2489/1000</f>
        <v>9216.89396684792</v>
      </c>
      <c r="X2489" s="19" t="n">
        <f aca="false">W2489*3600000000*2/237000000</f>
        <v>280006.905321962</v>
      </c>
      <c r="Y2489" s="19" t="n">
        <f aca="false">X2489/30.662</f>
        <v>9132.04961587509</v>
      </c>
    </row>
    <row r="2490" customFormat="false" ht="17.9" hidden="false" customHeight="false" outlineLevel="0" collapsed="false">
      <c r="A2490" s="2" t="n">
        <v>4</v>
      </c>
      <c r="B2490" s="3" t="n">
        <v>14</v>
      </c>
      <c r="C2490" s="38" t="n">
        <v>7</v>
      </c>
      <c r="D2490" s="1" t="n">
        <v>15</v>
      </c>
      <c r="E2490" s="3" t="n">
        <v>218.017951741366</v>
      </c>
      <c r="F2490" s="23" t="n">
        <f aca="false">IF(D2490&lt;25, 0.24, 0.24-(0.01/5)*(D2490-25))</f>
        <v>0.24</v>
      </c>
      <c r="G2490" s="40" t="n">
        <f aca="false">(E2490/1000)*$G$1*F2490</f>
        <v>17142.4899238815</v>
      </c>
      <c r="H2490" s="40" t="n">
        <v>0.408085457542679</v>
      </c>
      <c r="I2490" s="3" t="n">
        <f aca="false">H2490*$J$2</f>
        <v>0</v>
      </c>
      <c r="J2490" s="19" t="n">
        <f aca="false">SUM(I2490+G2490)</f>
        <v>17142.4899238815</v>
      </c>
      <c r="K2490" s="1" t="n">
        <v>0</v>
      </c>
      <c r="L2490" s="39" t="n">
        <v>0.838190071685698</v>
      </c>
      <c r="M2490" s="39"/>
      <c r="N2490" s="1" t="n">
        <f aca="false">(2.571*(19.44-D2490)+3.87)*$K$2</f>
        <v>0</v>
      </c>
      <c r="O2490" s="1" t="n">
        <f aca="false">IF(N2490&gt;0,N2490,0)</f>
        <v>0</v>
      </c>
      <c r="P2490" s="1" t="n">
        <f aca="false">O2490*1.5</f>
        <v>0</v>
      </c>
      <c r="Q2490" s="1" t="n">
        <f aca="false">P2490/(3.6*$Q$2)</f>
        <v>0</v>
      </c>
      <c r="R2490" s="1" t="n">
        <f aca="false">(K2490+L2490)*$R$2</f>
        <v>4190.95035842849</v>
      </c>
      <c r="S2490" s="19" t="n">
        <f aca="false">J2490-R2490</f>
        <v>12951.539565453</v>
      </c>
      <c r="T2490" s="1" t="n">
        <f aca="false">IF(S2490&lt;0,S2490/$G$3,0)</f>
        <v>0</v>
      </c>
      <c r="U2490" s="1" t="n">
        <f aca="false">IF(S2490&gt;0,S2490*0.7,0)</f>
        <v>9066.07769581712</v>
      </c>
      <c r="V2490" s="14" t="n">
        <f aca="false">V2489+U2490+T2490</f>
        <v>9225960.04454374</v>
      </c>
      <c r="W2490" s="19" t="n">
        <f aca="false">V2490/1000</f>
        <v>9225.96004454374</v>
      </c>
      <c r="X2490" s="19" t="n">
        <f aca="false">W2490*3600000000*2/237000000</f>
        <v>280282.330467152</v>
      </c>
      <c r="Y2490" s="19" t="n">
        <f aca="false">X2490/30.662</f>
        <v>9141.03223753022</v>
      </c>
    </row>
    <row r="2491" customFormat="false" ht="17.9" hidden="false" customHeight="false" outlineLevel="0" collapsed="false">
      <c r="A2491" s="2" t="n">
        <v>4</v>
      </c>
      <c r="B2491" s="3" t="n">
        <v>14</v>
      </c>
      <c r="C2491" s="38" t="n">
        <v>8</v>
      </c>
      <c r="D2491" s="1" t="n">
        <v>16.1</v>
      </c>
      <c r="E2491" s="3" t="n">
        <v>463.290124779347</v>
      </c>
      <c r="F2491" s="23" t="n">
        <f aca="false">IF(D2491&lt;25, 0.24, 0.24-(0.01/5)*(D2491-25))</f>
        <v>0.24</v>
      </c>
      <c r="G2491" s="40" t="n">
        <f aca="false">(E2491/1000)*$G$1*F2491</f>
        <v>36427.9465632503</v>
      </c>
      <c r="H2491" s="40" t="n">
        <v>0.404780195130454</v>
      </c>
      <c r="I2491" s="3" t="n">
        <f aca="false">H2491*$J$2</f>
        <v>0</v>
      </c>
      <c r="J2491" s="19" t="n">
        <f aca="false">SUM(I2491+G2491)</f>
        <v>36427.9465632503</v>
      </c>
      <c r="K2491" s="1" t="n">
        <v>0</v>
      </c>
      <c r="L2491" s="39" t="n">
        <v>0.935834424075866</v>
      </c>
      <c r="M2491" s="39"/>
      <c r="N2491" s="1" t="n">
        <f aca="false">(2.571*(19.44-D2491)+3.87)*$K$2</f>
        <v>0</v>
      </c>
      <c r="O2491" s="1" t="n">
        <f aca="false">IF(N2491&gt;0,N2491,0)</f>
        <v>0</v>
      </c>
      <c r="P2491" s="1" t="n">
        <f aca="false">O2491*1.5</f>
        <v>0</v>
      </c>
      <c r="Q2491" s="1" t="n">
        <f aca="false">P2491/(3.6*$Q$2)</f>
        <v>0</v>
      </c>
      <c r="R2491" s="1" t="n">
        <f aca="false">(K2491+L2491)*$R$2</f>
        <v>4679.17212037933</v>
      </c>
      <c r="S2491" s="19" t="n">
        <f aca="false">J2491-R2491</f>
        <v>31748.774442871</v>
      </c>
      <c r="T2491" s="1" t="n">
        <f aca="false">IF(S2491&lt;0,S2491/$G$3,0)</f>
        <v>0</v>
      </c>
      <c r="U2491" s="1" t="n">
        <f aca="false">IF(S2491&gt;0,S2491*0.7,0)</f>
        <v>22224.1421100097</v>
      </c>
      <c r="V2491" s="14" t="n">
        <f aca="false">V2490+U2491+T2491</f>
        <v>9248184.18665375</v>
      </c>
      <c r="W2491" s="19" t="n">
        <f aca="false">V2491/1000</f>
        <v>9248.18418665375</v>
      </c>
      <c r="X2491" s="19" t="n">
        <f aca="false">W2491*3600000000*2/237000000</f>
        <v>280957.494278089</v>
      </c>
      <c r="Y2491" s="19" t="n">
        <f aca="false">X2491/30.662</f>
        <v>9163.05179955934</v>
      </c>
    </row>
    <row r="2492" customFormat="false" ht="17.9" hidden="false" customHeight="false" outlineLevel="0" collapsed="false">
      <c r="A2492" s="2" t="n">
        <v>4</v>
      </c>
      <c r="B2492" s="3" t="n">
        <v>14</v>
      </c>
      <c r="C2492" s="38" t="n">
        <v>9</v>
      </c>
      <c r="D2492" s="1" t="n">
        <v>18.3</v>
      </c>
      <c r="E2492" s="3" t="n">
        <v>686.488269912919</v>
      </c>
      <c r="F2492" s="23" t="n">
        <f aca="false">IF(D2492&lt;25, 0.24, 0.24-(0.01/5)*(D2492-25))</f>
        <v>0.24</v>
      </c>
      <c r="G2492" s="40" t="n">
        <f aca="false">(E2492/1000)*$G$1*F2492</f>
        <v>53977.7488773289</v>
      </c>
      <c r="H2492" s="40" t="n">
        <v>0.416424036070832</v>
      </c>
      <c r="I2492" s="3" t="n">
        <f aca="false">H2492*$J$2</f>
        <v>0</v>
      </c>
      <c r="J2492" s="19" t="n">
        <f aca="false">SUM(I2492+G2492)</f>
        <v>53977.7488773289</v>
      </c>
      <c r="K2492" s="1" t="n">
        <v>0</v>
      </c>
      <c r="L2492" s="39" t="n">
        <v>1.09963966944068</v>
      </c>
      <c r="M2492" s="39"/>
      <c r="N2492" s="1" t="n">
        <f aca="false">(2.571*(19.44-D2492)+3.87)*$K$2</f>
        <v>0</v>
      </c>
      <c r="O2492" s="1" t="n">
        <f aca="false">IF(N2492&gt;0,N2492,0)</f>
        <v>0</v>
      </c>
      <c r="P2492" s="1" t="n">
        <f aca="false">O2492*1.5</f>
        <v>0</v>
      </c>
      <c r="Q2492" s="1" t="n">
        <f aca="false">P2492/(3.6*$Q$2)</f>
        <v>0</v>
      </c>
      <c r="R2492" s="1" t="n">
        <f aca="false">(K2492+L2492)*$R$2</f>
        <v>5498.1983472034</v>
      </c>
      <c r="S2492" s="19" t="n">
        <f aca="false">J2492-R2492</f>
        <v>48479.5505301255</v>
      </c>
      <c r="T2492" s="1" t="n">
        <f aca="false">IF(S2492&lt;0,S2492/$G$3,0)</f>
        <v>0</v>
      </c>
      <c r="U2492" s="1" t="n">
        <f aca="false">IF(S2492&gt;0,S2492*0.7,0)</f>
        <v>33935.6853710879</v>
      </c>
      <c r="V2492" s="14" t="n">
        <f aca="false">V2491+U2492+T2492</f>
        <v>9282119.87202483</v>
      </c>
      <c r="W2492" s="19" t="n">
        <f aca="false">V2492/1000</f>
        <v>9282.11987202483</v>
      </c>
      <c r="X2492" s="19" t="n">
        <f aca="false">W2492*3600000000*2/237000000</f>
        <v>281988.451808349</v>
      </c>
      <c r="Y2492" s="19" t="n">
        <f aca="false">X2492/30.662</f>
        <v>9196.6750964826</v>
      </c>
    </row>
    <row r="2493" customFormat="false" ht="17.9" hidden="false" customHeight="false" outlineLevel="0" collapsed="false">
      <c r="A2493" s="2" t="n">
        <v>4</v>
      </c>
      <c r="B2493" s="3" t="n">
        <v>14</v>
      </c>
      <c r="C2493" s="38" t="n">
        <v>10</v>
      </c>
      <c r="D2493" s="1" t="n">
        <v>21.1</v>
      </c>
      <c r="E2493" s="3" t="n">
        <v>864.944759884478</v>
      </c>
      <c r="F2493" s="23" t="n">
        <f aca="false">IF(D2493&lt;25, 0.24, 0.24-(0.01/5)*(D2493-25))</f>
        <v>0.24</v>
      </c>
      <c r="G2493" s="40" t="n">
        <f aca="false">(E2493/1000)*$G$1*F2493</f>
        <v>68009.5685360047</v>
      </c>
      <c r="H2493" s="40" t="n">
        <v>0.411903731865864</v>
      </c>
      <c r="I2493" s="3" t="n">
        <f aca="false">H2493*$J$2</f>
        <v>0</v>
      </c>
      <c r="J2493" s="19" t="n">
        <f aca="false">SUM(I2493+G2493)</f>
        <v>68009.5685360047</v>
      </c>
      <c r="K2493" s="1" t="n">
        <v>0</v>
      </c>
      <c r="L2493" s="39" t="n">
        <v>1.24382478792336</v>
      </c>
      <c r="M2493" s="39"/>
      <c r="N2493" s="1" t="n">
        <f aca="false">(2.571*(19.44-D2493)+3.87)*$K$2</f>
        <v>-0</v>
      </c>
      <c r="O2493" s="1" t="n">
        <f aca="false">IF(N2493&gt;0,N2493,0)</f>
        <v>0</v>
      </c>
      <c r="P2493" s="1" t="n">
        <f aca="false">O2493*1.5</f>
        <v>0</v>
      </c>
      <c r="Q2493" s="1" t="n">
        <f aca="false">P2493/(3.6*$Q$2)</f>
        <v>0</v>
      </c>
      <c r="R2493" s="1" t="n">
        <f aca="false">(K2493+L2493)*$R$2</f>
        <v>6219.1239396168</v>
      </c>
      <c r="S2493" s="19" t="n">
        <f aca="false">J2493-R2493</f>
        <v>61790.4445963878</v>
      </c>
      <c r="T2493" s="1" t="n">
        <f aca="false">IF(S2493&lt;0,S2493/$G$3,0)</f>
        <v>0</v>
      </c>
      <c r="U2493" s="1" t="n">
        <f aca="false">IF(S2493&gt;0,S2493*0.7,0)</f>
        <v>43253.3112174715</v>
      </c>
      <c r="V2493" s="14" t="n">
        <f aca="false">V2492+U2493+T2493</f>
        <v>9325373.18324231</v>
      </c>
      <c r="W2493" s="19" t="n">
        <f aca="false">V2493/1000</f>
        <v>9325.37318324231</v>
      </c>
      <c r="X2493" s="19" t="n">
        <f aca="false">W2493*3600000000*2/237000000</f>
        <v>283302.476452931</v>
      </c>
      <c r="Y2493" s="19" t="n">
        <f aca="false">X2493/30.662</f>
        <v>9239.53024763325</v>
      </c>
    </row>
    <row r="2494" customFormat="false" ht="17.9" hidden="false" customHeight="false" outlineLevel="0" collapsed="false">
      <c r="A2494" s="2" t="n">
        <v>4</v>
      </c>
      <c r="B2494" s="3" t="n">
        <v>14</v>
      </c>
      <c r="C2494" s="38" t="n">
        <v>11</v>
      </c>
      <c r="D2494" s="1" t="n">
        <v>22.8</v>
      </c>
      <c r="E2494" s="3" t="n">
        <v>957.825959286614</v>
      </c>
      <c r="F2494" s="23" t="n">
        <f aca="false">IF(D2494&lt;25, 0.24, 0.24-(0.01/5)*(D2494-25))</f>
        <v>0.24</v>
      </c>
      <c r="G2494" s="40" t="n">
        <f aca="false">(E2494/1000)*$G$1*F2494</f>
        <v>75312.7057875553</v>
      </c>
      <c r="H2494" s="40" t="n">
        <v>0.410208534503569</v>
      </c>
      <c r="I2494" s="3" t="n">
        <f aca="false">H2494*$J$2</f>
        <v>0</v>
      </c>
      <c r="J2494" s="19" t="n">
        <f aca="false">SUM(I2494+G2494)</f>
        <v>75312.7057875553</v>
      </c>
      <c r="K2494" s="1" t="n">
        <v>0</v>
      </c>
      <c r="L2494" s="39" t="n">
        <v>1.36702093346236</v>
      </c>
      <c r="M2494" s="39"/>
      <c r="N2494" s="1" t="n">
        <f aca="false">(2.571*(19.44-D2494)+3.87)*$K$2</f>
        <v>-0</v>
      </c>
      <c r="O2494" s="1" t="n">
        <f aca="false">IF(N2494&gt;0,N2494,0)</f>
        <v>0</v>
      </c>
      <c r="P2494" s="1" t="n">
        <f aca="false">O2494*1.5</f>
        <v>0</v>
      </c>
      <c r="Q2494" s="1" t="n">
        <f aca="false">P2494/(3.6*$Q$2)</f>
        <v>0</v>
      </c>
      <c r="R2494" s="1" t="n">
        <f aca="false">(K2494+L2494)*$R$2</f>
        <v>6835.1046673118</v>
      </c>
      <c r="S2494" s="19" t="n">
        <f aca="false">J2494-R2494</f>
        <v>68477.6011202435</v>
      </c>
      <c r="T2494" s="1" t="n">
        <f aca="false">IF(S2494&lt;0,S2494/$G$3,0)</f>
        <v>0</v>
      </c>
      <c r="U2494" s="1" t="n">
        <f aca="false">IF(S2494&gt;0,S2494*0.7,0)</f>
        <v>47934.3207841705</v>
      </c>
      <c r="V2494" s="14" t="n">
        <f aca="false">V2493+U2494+T2494</f>
        <v>9373307.50402648</v>
      </c>
      <c r="W2494" s="19" t="n">
        <f aca="false">V2494/1000</f>
        <v>9373.30750402648</v>
      </c>
      <c r="X2494" s="19" t="n">
        <f aca="false">W2494*3600000000*2/237000000</f>
        <v>284758.708983083</v>
      </c>
      <c r="Y2494" s="19" t="n">
        <f aca="false">X2494/30.662</f>
        <v>9287.02331821417</v>
      </c>
    </row>
    <row r="2495" customFormat="false" ht="17.9" hidden="false" customHeight="false" outlineLevel="0" collapsed="false">
      <c r="A2495" s="2" t="n">
        <v>4</v>
      </c>
      <c r="B2495" s="3" t="n">
        <v>14</v>
      </c>
      <c r="C2495" s="38" t="n">
        <v>12</v>
      </c>
      <c r="D2495" s="1" t="n">
        <v>25</v>
      </c>
      <c r="E2495" s="3" t="n">
        <v>1003.50690510648</v>
      </c>
      <c r="F2495" s="23" t="n">
        <f aca="false">IF(D2495&lt;25, 0.24, 0.24-(0.01/5)*(D2495-25))</f>
        <v>0.24</v>
      </c>
      <c r="G2495" s="40" t="n">
        <f aca="false">(E2495/1000)*$G$1*F2495</f>
        <v>78904.5437402364</v>
      </c>
      <c r="H2495" s="40" t="n">
        <v>0.428683513740938</v>
      </c>
      <c r="I2495" s="3" t="n">
        <f aca="false">H2495*$J$2</f>
        <v>0</v>
      </c>
      <c r="J2495" s="19" t="n">
        <f aca="false">SUM(I2495+G2495)</f>
        <v>78904.5437402364</v>
      </c>
      <c r="K2495" s="1" t="n">
        <v>0.8</v>
      </c>
      <c r="L2495" s="39" t="n">
        <v>0.767026117785949</v>
      </c>
      <c r="M2495" s="39"/>
      <c r="N2495" s="1" t="n">
        <f aca="false">(2.571*(19.44-D2495)+3.87)*$K$2</f>
        <v>-0</v>
      </c>
      <c r="O2495" s="1" t="n">
        <f aca="false">IF(N2495&gt;0,N2495,0)</f>
        <v>0</v>
      </c>
      <c r="P2495" s="1" t="n">
        <f aca="false">O2495*1.5</f>
        <v>0</v>
      </c>
      <c r="Q2495" s="1" t="n">
        <f aca="false">P2495/(3.6*$Q$2)</f>
        <v>0</v>
      </c>
      <c r="R2495" s="1" t="n">
        <f aca="false">(K2495+L2495)*$R$2</f>
        <v>7835.13058892975</v>
      </c>
      <c r="S2495" s="19" t="n">
        <f aca="false">J2495-R2495</f>
        <v>71069.4131513067</v>
      </c>
      <c r="T2495" s="1" t="n">
        <f aca="false">IF(S2495&lt;0,S2495/$G$3,0)</f>
        <v>0</v>
      </c>
      <c r="U2495" s="1" t="n">
        <f aca="false">IF(S2495&gt;0,S2495*0.7,0)</f>
        <v>49748.5892059147</v>
      </c>
      <c r="V2495" s="14" t="n">
        <f aca="false">V2494+U2495+T2495</f>
        <v>9423056.09323239</v>
      </c>
      <c r="W2495" s="19" t="n">
        <f aca="false">V2495/1000</f>
        <v>9423.05609323239</v>
      </c>
      <c r="X2495" s="19" t="n">
        <f aca="false">W2495*3600000000*2/237000000</f>
        <v>286270.058528579</v>
      </c>
      <c r="Y2495" s="19" t="n">
        <f aca="false">X2495/30.662</f>
        <v>9336.31395631658</v>
      </c>
    </row>
    <row r="2496" customFormat="false" ht="17.9" hidden="false" customHeight="false" outlineLevel="0" collapsed="false">
      <c r="A2496" s="2" t="n">
        <v>4</v>
      </c>
      <c r="B2496" s="3" t="n">
        <v>14</v>
      </c>
      <c r="C2496" s="38" t="n">
        <v>13</v>
      </c>
      <c r="D2496" s="1" t="n">
        <v>25.6</v>
      </c>
      <c r="E2496" s="3" t="n">
        <v>855.631058540965</v>
      </c>
      <c r="F2496" s="23" t="n">
        <f aca="false">IF(D2496&lt;25, 0.24, 0.24-(0.01/5)*(D2496-25))</f>
        <v>0.2388</v>
      </c>
      <c r="G2496" s="40" t="n">
        <f aca="false">(E2496/1000)*$G$1*F2496</f>
        <v>66940.8571589268</v>
      </c>
      <c r="H2496" s="40" t="n">
        <v>0.446577492909265</v>
      </c>
      <c r="I2496" s="3" t="n">
        <f aca="false">H2496*$J$2</f>
        <v>0</v>
      </c>
      <c r="J2496" s="19" t="n">
        <f aca="false">SUM(I2496+G2496)</f>
        <v>66940.8571589268</v>
      </c>
      <c r="K2496" s="1" t="n">
        <v>1.28</v>
      </c>
      <c r="L2496" s="39" t="n">
        <v>1.10664645043545</v>
      </c>
      <c r="M2496" s="39"/>
      <c r="N2496" s="1" t="n">
        <f aca="false">(2.571*(19.44-D2496)+3.87)*$K$2</f>
        <v>-0</v>
      </c>
      <c r="O2496" s="1" t="n">
        <f aca="false">IF(N2496&gt;0,N2496,0)</f>
        <v>0</v>
      </c>
      <c r="P2496" s="1" t="n">
        <f aca="false">O2496*1.5</f>
        <v>0</v>
      </c>
      <c r="Q2496" s="1" t="n">
        <f aca="false">P2496/(3.6*$Q$2)</f>
        <v>0</v>
      </c>
      <c r="R2496" s="1" t="n">
        <f aca="false">(K2496+L2496)*$R$2</f>
        <v>11933.2322521773</v>
      </c>
      <c r="S2496" s="19" t="n">
        <f aca="false">J2496-R2496</f>
        <v>55007.6249067495</v>
      </c>
      <c r="T2496" s="1" t="n">
        <f aca="false">IF(S2496&lt;0,S2496/$G$3,0)</f>
        <v>0</v>
      </c>
      <c r="U2496" s="1" t="n">
        <f aca="false">IF(S2496&gt;0,S2496*0.7,0)</f>
        <v>38505.3374347247</v>
      </c>
      <c r="V2496" s="14" t="n">
        <f aca="false">V2495+U2496+T2496</f>
        <v>9461561.43066712</v>
      </c>
      <c r="W2496" s="19" t="n">
        <f aca="false">V2496/1000</f>
        <v>9461.56143066712</v>
      </c>
      <c r="X2496" s="19" t="n">
        <f aca="false">W2496*3600000000*2/237000000</f>
        <v>287439.840931659</v>
      </c>
      <c r="Y2496" s="19" t="n">
        <f aca="false">X2496/30.662</f>
        <v>9374.46484024719</v>
      </c>
    </row>
    <row r="2497" customFormat="false" ht="17.9" hidden="false" customHeight="false" outlineLevel="0" collapsed="false">
      <c r="A2497" s="2" t="n">
        <v>4</v>
      </c>
      <c r="B2497" s="3" t="n">
        <v>14</v>
      </c>
      <c r="C2497" s="38" t="n">
        <v>14</v>
      </c>
      <c r="D2497" s="1" t="n">
        <v>26.1</v>
      </c>
      <c r="E2497" s="3" t="n">
        <v>807.148017710153</v>
      </c>
      <c r="F2497" s="23" t="n">
        <f aca="false">IF(D2497&lt;25, 0.24, 0.24-(0.01/5)*(D2497-25))</f>
        <v>0.2378</v>
      </c>
      <c r="G2497" s="40" t="n">
        <f aca="false">(E2497/1000)*$G$1*F2497</f>
        <v>62883.3168210912</v>
      </c>
      <c r="H2497" s="40" t="n">
        <v>0.457242322765613</v>
      </c>
      <c r="I2497" s="3" t="n">
        <f aca="false">H2497*$J$2</f>
        <v>0</v>
      </c>
      <c r="J2497" s="19" t="n">
        <f aca="false">SUM(I2497+G2497)</f>
        <v>62883.3168210912</v>
      </c>
      <c r="K2497" s="1" t="n">
        <v>1.68</v>
      </c>
      <c r="L2497" s="39" t="n">
        <v>2.57987504482291</v>
      </c>
      <c r="M2497" s="39"/>
      <c r="N2497" s="1" t="n">
        <f aca="false">(2.571*(19.44-D2497)+3.87)*$K$2</f>
        <v>-0</v>
      </c>
      <c r="O2497" s="1" t="n">
        <f aca="false">IF(N2497&gt;0,N2497,0)</f>
        <v>0</v>
      </c>
      <c r="P2497" s="1" t="n">
        <f aca="false">O2497*1.5</f>
        <v>0</v>
      </c>
      <c r="Q2497" s="1" t="n">
        <f aca="false">P2497/(3.6*$Q$2)</f>
        <v>0</v>
      </c>
      <c r="R2497" s="1" t="n">
        <f aca="false">(K2497+L2497)*$R$2</f>
        <v>21299.3752241146</v>
      </c>
      <c r="S2497" s="19" t="n">
        <f aca="false">J2497-R2497</f>
        <v>41583.9415969767</v>
      </c>
      <c r="T2497" s="1" t="n">
        <f aca="false">IF(S2497&lt;0,S2497/$G$3,0)</f>
        <v>0</v>
      </c>
      <c r="U2497" s="1" t="n">
        <f aca="false">IF(S2497&gt;0,S2497*0.7,0)</f>
        <v>29108.7591178837</v>
      </c>
      <c r="V2497" s="14" t="n">
        <f aca="false">V2496+U2497+T2497</f>
        <v>9490670.189785</v>
      </c>
      <c r="W2497" s="19" t="n">
        <f aca="false">V2497/1000</f>
        <v>9490.670189785</v>
      </c>
      <c r="X2497" s="19" t="n">
        <f aca="false">W2497*3600000000*2/237000000</f>
        <v>288324.157664354</v>
      </c>
      <c r="Y2497" s="19" t="n">
        <f aca="false">X2497/30.662</f>
        <v>9403.30564426177</v>
      </c>
    </row>
    <row r="2498" customFormat="false" ht="17.9" hidden="false" customHeight="false" outlineLevel="0" collapsed="false">
      <c r="A2498" s="2" t="n">
        <v>4</v>
      </c>
      <c r="B2498" s="3" t="n">
        <v>14</v>
      </c>
      <c r="C2498" s="38" t="n">
        <v>15</v>
      </c>
      <c r="D2498" s="1" t="n">
        <v>26.7</v>
      </c>
      <c r="E2498" s="3" t="n">
        <v>387.677225270184</v>
      </c>
      <c r="F2498" s="23" t="n">
        <f aca="false">IF(D2498&lt;25, 0.24, 0.24-(0.01/5)*(D2498-25))</f>
        <v>0.2366</v>
      </c>
      <c r="G2498" s="40" t="n">
        <f aca="false">(E2498/1000)*$G$1*F2498</f>
        <v>30050.758247678</v>
      </c>
      <c r="H2498" s="40" t="n">
        <v>0.457822509362187</v>
      </c>
      <c r="I2498" s="3" t="n">
        <f aca="false">H2498*$J$2</f>
        <v>0</v>
      </c>
      <c r="J2498" s="19" t="n">
        <f aca="false">SUM(I2498+G2498)</f>
        <v>30050.758247678</v>
      </c>
      <c r="K2498" s="1" t="n">
        <v>2.16</v>
      </c>
      <c r="L2498" s="39" t="n">
        <v>3.43235636853106</v>
      </c>
      <c r="M2498" s="39"/>
      <c r="N2498" s="1" t="n">
        <f aca="false">(2.571*(19.44-D2498)+3.87)*$K$2</f>
        <v>-0</v>
      </c>
      <c r="O2498" s="1" t="n">
        <f aca="false">IF(N2498&gt;0,N2498,0)</f>
        <v>0</v>
      </c>
      <c r="P2498" s="1" t="n">
        <f aca="false">O2498*1.5</f>
        <v>0</v>
      </c>
      <c r="Q2498" s="1" t="n">
        <f aca="false">P2498/(3.6*$Q$2)</f>
        <v>0</v>
      </c>
      <c r="R2498" s="1" t="n">
        <f aca="false">(K2498+L2498)*$R$2</f>
        <v>27961.7818426553</v>
      </c>
      <c r="S2498" s="19" t="n">
        <f aca="false">J2498-R2498</f>
        <v>2088.97640502268</v>
      </c>
      <c r="T2498" s="1" t="n">
        <f aca="false">IF(S2498&lt;0,S2498/$G$3,0)</f>
        <v>0</v>
      </c>
      <c r="U2498" s="1" t="n">
        <f aca="false">IF(S2498&gt;0,S2498*0.7,0)</f>
        <v>1462.28348351588</v>
      </c>
      <c r="V2498" s="14" t="n">
        <f aca="false">V2497+U2498+T2498</f>
        <v>9492132.47326852</v>
      </c>
      <c r="W2498" s="19" t="n">
        <f aca="false">V2498/1000</f>
        <v>9492.13247326852</v>
      </c>
      <c r="X2498" s="19" t="n">
        <f aca="false">W2498*3600000000*2/237000000</f>
        <v>288368.581466385</v>
      </c>
      <c r="Y2498" s="19" t="n">
        <f aca="false">X2498/30.662</f>
        <v>9404.75446697493</v>
      </c>
    </row>
    <row r="2499" customFormat="false" ht="17.9" hidden="false" customHeight="false" outlineLevel="0" collapsed="false">
      <c r="A2499" s="2" t="n">
        <v>4</v>
      </c>
      <c r="B2499" s="3" t="n">
        <v>14</v>
      </c>
      <c r="C2499" s="38" t="n">
        <v>16</v>
      </c>
      <c r="D2499" s="1" t="n">
        <v>26.7</v>
      </c>
      <c r="E2499" s="3" t="n">
        <v>295.386035543484</v>
      </c>
      <c r="F2499" s="23" t="n">
        <f aca="false">IF(D2499&lt;25, 0.24, 0.24-(0.01/5)*(D2499-25))</f>
        <v>0.2366</v>
      </c>
      <c r="G2499" s="40" t="n">
        <f aca="false">(E2499/1000)*$G$1*F2499</f>
        <v>22896.8166434613</v>
      </c>
      <c r="H2499" s="40" t="n">
        <v>0.469296525390042</v>
      </c>
      <c r="I2499" s="3" t="n">
        <f aca="false">H2499*$J$2</f>
        <v>0</v>
      </c>
      <c r="J2499" s="19" t="n">
        <f aca="false">SUM(I2499+G2499)</f>
        <v>22896.8166434613</v>
      </c>
      <c r="K2499" s="1" t="n">
        <v>2.16</v>
      </c>
      <c r="L2499" s="39" t="n">
        <v>3.96073094828721</v>
      </c>
      <c r="M2499" s="39"/>
      <c r="N2499" s="1" t="n">
        <f aca="false">(2.571*(19.44-D2499)+3.87)*$K$2</f>
        <v>-0</v>
      </c>
      <c r="O2499" s="1" t="n">
        <f aca="false">IF(N2499&gt;0,N2499,0)</f>
        <v>0</v>
      </c>
      <c r="P2499" s="1" t="n">
        <f aca="false">O2499*1.5</f>
        <v>0</v>
      </c>
      <c r="Q2499" s="1" t="n">
        <f aca="false">P2499/(3.6*$Q$2)</f>
        <v>0</v>
      </c>
      <c r="R2499" s="1" t="n">
        <f aca="false">(K2499+L2499)*$R$2</f>
        <v>30603.6547414361</v>
      </c>
      <c r="S2499" s="19" t="n">
        <f aca="false">J2499-R2499</f>
        <v>-7706.83809797473</v>
      </c>
      <c r="T2499" s="1" t="n">
        <f aca="false">IF(S2499&lt;0,S2499/$G$3,0)</f>
        <v>-11009.7687113925</v>
      </c>
      <c r="U2499" s="1" t="n">
        <f aca="false">IF(S2499&gt;0,S2499*0.7,0)</f>
        <v>0</v>
      </c>
      <c r="V2499" s="14" t="n">
        <f aca="false">V2498+U2499+T2499</f>
        <v>9481122.70455713</v>
      </c>
      <c r="W2499" s="19" t="n">
        <f aca="false">V2499/1000</f>
        <v>9481.12270455713</v>
      </c>
      <c r="X2499" s="19" t="n">
        <f aca="false">W2499*3600000000*2/237000000</f>
        <v>288034.107480216</v>
      </c>
      <c r="Y2499" s="19" t="n">
        <f aca="false">X2499/30.662</f>
        <v>9393.84604657936</v>
      </c>
    </row>
    <row r="2500" customFormat="false" ht="17.9" hidden="false" customHeight="false" outlineLevel="0" collapsed="false">
      <c r="A2500" s="2" t="n">
        <v>4</v>
      </c>
      <c r="B2500" s="3" t="n">
        <v>14</v>
      </c>
      <c r="C2500" s="38" t="n">
        <v>17</v>
      </c>
      <c r="D2500" s="1" t="n">
        <v>26.1</v>
      </c>
      <c r="E2500" s="3" t="n">
        <v>213.11179330604</v>
      </c>
      <c r="F2500" s="23" t="n">
        <f aca="false">IF(D2500&lt;25, 0.24, 0.24-(0.01/5)*(D2500-25))</f>
        <v>0.2378</v>
      </c>
      <c r="G2500" s="40" t="n">
        <f aca="false">(E2500/1000)*$G$1*F2500</f>
        <v>16603.1212649115</v>
      </c>
      <c r="H2500" s="40" t="n">
        <v>0.481871837883031</v>
      </c>
      <c r="I2500" s="3" t="n">
        <f aca="false">H2500*$J$2</f>
        <v>0</v>
      </c>
      <c r="J2500" s="19" t="n">
        <f aca="false">SUM(I2500+G2500)</f>
        <v>16603.1212649115</v>
      </c>
      <c r="K2500" s="1" t="n">
        <v>1.68</v>
      </c>
      <c r="L2500" s="39" t="n">
        <v>3.89465168693633</v>
      </c>
      <c r="M2500" s="39"/>
      <c r="N2500" s="1" t="n">
        <f aca="false">(2.571*(19.44-D2500)+3.87)*$K$2</f>
        <v>-0</v>
      </c>
      <c r="O2500" s="1" t="n">
        <f aca="false">IF(N2500&gt;0,N2500,0)</f>
        <v>0</v>
      </c>
      <c r="P2500" s="1" t="n">
        <f aca="false">O2500*1.5</f>
        <v>0</v>
      </c>
      <c r="Q2500" s="1" t="n">
        <f aca="false">P2500/(3.6*$Q$2)</f>
        <v>0</v>
      </c>
      <c r="R2500" s="1" t="n">
        <f aca="false">(K2500+L2500)*$R$2</f>
        <v>27873.2584346817</v>
      </c>
      <c r="S2500" s="19" t="n">
        <f aca="false">J2500-R2500</f>
        <v>-11270.1371697701</v>
      </c>
      <c r="T2500" s="1" t="n">
        <f aca="false">IF(S2500&lt;0,S2500/$G$3,0)</f>
        <v>-16100.1959568145</v>
      </c>
      <c r="U2500" s="1" t="n">
        <f aca="false">IF(S2500&gt;0,S2500*0.7,0)</f>
        <v>0</v>
      </c>
      <c r="V2500" s="14" t="n">
        <f aca="false">V2499+U2500+T2500</f>
        <v>9465022.50860031</v>
      </c>
      <c r="W2500" s="19" t="n">
        <f aca="false">V2500/1000</f>
        <v>9465.02250860031</v>
      </c>
      <c r="X2500" s="19" t="n">
        <f aca="false">W2500*3600000000*2/237000000</f>
        <v>287544.987603047</v>
      </c>
      <c r="Y2500" s="19" t="n">
        <f aca="false">X2500/30.662</f>
        <v>9377.89405789079</v>
      </c>
    </row>
    <row r="2501" customFormat="false" ht="17.9" hidden="false" customHeight="false" outlineLevel="0" collapsed="false">
      <c r="A2501" s="2" t="n">
        <v>4</v>
      </c>
      <c r="B2501" s="3" t="n">
        <v>14</v>
      </c>
      <c r="C2501" s="38" t="n">
        <v>18</v>
      </c>
      <c r="D2501" s="1" t="n">
        <v>23.3</v>
      </c>
      <c r="E2501" s="3" t="n">
        <v>26.3476980794757</v>
      </c>
      <c r="F2501" s="23" t="n">
        <f aca="false">IF(D2501&lt;25, 0.24, 0.24-(0.01/5)*(D2501-25))</f>
        <v>0.24</v>
      </c>
      <c r="G2501" s="40" t="n">
        <f aca="false">(E2501/1000)*$G$1*F2501</f>
        <v>2071.68788275148</v>
      </c>
      <c r="H2501" s="40" t="n">
        <v>0.453982666262084</v>
      </c>
      <c r="I2501" s="3" t="n">
        <f aca="false">H2501*$J$2</f>
        <v>0</v>
      </c>
      <c r="J2501" s="19" t="n">
        <f aca="false">SUM(I2501+G2501)</f>
        <v>2071.68788275148</v>
      </c>
      <c r="K2501" s="1" t="n">
        <v>0</v>
      </c>
      <c r="L2501" s="39" t="n">
        <v>3.65846924048771</v>
      </c>
      <c r="M2501" s="39"/>
      <c r="N2501" s="1" t="n">
        <f aca="false">(2.571*(19.44-D2501)+3.87)*$K$2</f>
        <v>-0</v>
      </c>
      <c r="O2501" s="1" t="n">
        <f aca="false">IF(N2501&gt;0,N2501,0)</f>
        <v>0</v>
      </c>
      <c r="P2501" s="1" t="n">
        <f aca="false">O2501*1.5</f>
        <v>0</v>
      </c>
      <c r="Q2501" s="1" t="n">
        <f aca="false">P2501/(3.6*$Q$2)</f>
        <v>0</v>
      </c>
      <c r="R2501" s="1" t="n">
        <f aca="false">(K2501+L2501)*$R$2</f>
        <v>18292.3462024385</v>
      </c>
      <c r="S2501" s="19" t="n">
        <f aca="false">J2501-R2501</f>
        <v>-16220.6583196871</v>
      </c>
      <c r="T2501" s="1" t="n">
        <f aca="false">IF(S2501&lt;0,S2501/$G$3,0)</f>
        <v>-23172.3690281244</v>
      </c>
      <c r="U2501" s="1" t="n">
        <f aca="false">IF(S2501&gt;0,S2501*0.7,0)</f>
        <v>0</v>
      </c>
      <c r="V2501" s="14" t="n">
        <f aca="false">V2500+U2501+T2501</f>
        <v>9441850.13957219</v>
      </c>
      <c r="W2501" s="19" t="n">
        <f aca="false">V2501/1000</f>
        <v>9441.85013957219</v>
      </c>
      <c r="X2501" s="19" t="n">
        <f aca="false">W2501*3600000000*2/237000000</f>
        <v>286841.016898396</v>
      </c>
      <c r="Y2501" s="19" t="n">
        <f aca="false">X2501/30.662</f>
        <v>9354.93499766472</v>
      </c>
    </row>
    <row r="2502" customFormat="false" ht="17.9" hidden="false" customHeight="false" outlineLevel="0" collapsed="false">
      <c r="A2502" s="2" t="n">
        <v>4</v>
      </c>
      <c r="B2502" s="3" t="n">
        <v>14</v>
      </c>
      <c r="C2502" s="38" t="n">
        <v>19</v>
      </c>
      <c r="D2502" s="1" t="n">
        <v>21.1</v>
      </c>
      <c r="E2502" s="3" t="n">
        <v>0</v>
      </c>
      <c r="F2502" s="23" t="n">
        <f aca="false">IF(D2502&lt;25, 0.24, 0.24-(0.01/5)*(D2502-25))</f>
        <v>0.24</v>
      </c>
      <c r="G2502" s="40" t="n">
        <f aca="false">(E2502/1000)*$G$1*F2502</f>
        <v>0</v>
      </c>
      <c r="H2502" s="40" t="n">
        <v>0.431731573116918</v>
      </c>
      <c r="I2502" s="3" t="n">
        <f aca="false">H2502*$J$2</f>
        <v>0</v>
      </c>
      <c r="J2502" s="19" t="n">
        <f aca="false">SUM(I2502+G2502)</f>
        <v>0</v>
      </c>
      <c r="K2502" s="1" t="n">
        <v>0</v>
      </c>
      <c r="L2502" s="39" t="n">
        <v>2.20749241525063</v>
      </c>
      <c r="M2502" s="39"/>
      <c r="N2502" s="1" t="n">
        <f aca="false">(2.571*(19.44-D2502)+3.87)*$K$2</f>
        <v>-0</v>
      </c>
      <c r="O2502" s="1" t="n">
        <f aca="false">IF(N2502&gt;0,N2502,0)</f>
        <v>0</v>
      </c>
      <c r="P2502" s="1" t="n">
        <f aca="false">O2502*1.5</f>
        <v>0</v>
      </c>
      <c r="Q2502" s="1" t="n">
        <f aca="false">P2502/(3.6*$Q$2)</f>
        <v>0</v>
      </c>
      <c r="R2502" s="1" t="n">
        <f aca="false">(K2502+L2502)*$R$2</f>
        <v>11037.4620762532</v>
      </c>
      <c r="S2502" s="19" t="n">
        <f aca="false">J2502-R2502</f>
        <v>-11037.4620762532</v>
      </c>
      <c r="T2502" s="1" t="n">
        <f aca="false">IF(S2502&lt;0,S2502/$G$3,0)</f>
        <v>-15767.8029660759</v>
      </c>
      <c r="U2502" s="1" t="n">
        <f aca="false">IF(S2502&gt;0,S2502*0.7,0)</f>
        <v>0</v>
      </c>
      <c r="V2502" s="14" t="n">
        <f aca="false">V2501+U2502+T2502</f>
        <v>9426082.33660611</v>
      </c>
      <c r="W2502" s="19" t="n">
        <f aca="false">V2502/1000</f>
        <v>9426.08233660611</v>
      </c>
      <c r="X2502" s="19" t="n">
        <f aca="false">W2502*3600000000*2/237000000</f>
        <v>286361.995036135</v>
      </c>
      <c r="Y2502" s="19" t="n">
        <f aca="false">X2502/30.662</f>
        <v>9339.31234218691</v>
      </c>
    </row>
    <row r="2503" customFormat="false" ht="17.9" hidden="false" customHeight="false" outlineLevel="0" collapsed="false">
      <c r="A2503" s="2" t="n">
        <v>4</v>
      </c>
      <c r="B2503" s="3" t="n">
        <v>14</v>
      </c>
      <c r="C2503" s="38" t="n">
        <v>20</v>
      </c>
      <c r="D2503" s="1" t="n">
        <v>20.6</v>
      </c>
      <c r="E2503" s="3" t="n">
        <v>0</v>
      </c>
      <c r="F2503" s="23" t="n">
        <f aca="false">IF(D2503&lt;25, 0.24, 0.24-(0.01/5)*(D2503-25))</f>
        <v>0.24</v>
      </c>
      <c r="G2503" s="40" t="n">
        <f aca="false">(E2503/1000)*$G$1*F2503</f>
        <v>0</v>
      </c>
      <c r="H2503" s="40" t="n">
        <v>0.430302285037746</v>
      </c>
      <c r="I2503" s="3" t="n">
        <f aca="false">H2503*$J$2</f>
        <v>0</v>
      </c>
      <c r="J2503" s="19" t="n">
        <f aca="false">SUM(I2503+G2503)</f>
        <v>0</v>
      </c>
      <c r="K2503" s="1" t="n">
        <v>0</v>
      </c>
      <c r="L2503" s="39" t="n">
        <v>1.93577647203406</v>
      </c>
      <c r="M2503" s="39"/>
      <c r="N2503" s="1" t="n">
        <f aca="false">(2.571*(19.44-D2503)+3.87)*$K$2</f>
        <v>0</v>
      </c>
      <c r="O2503" s="1" t="n">
        <f aca="false">IF(N2503&gt;0,N2503,0)</f>
        <v>0</v>
      </c>
      <c r="P2503" s="1" t="n">
        <f aca="false">O2503*1.5</f>
        <v>0</v>
      </c>
      <c r="Q2503" s="1" t="n">
        <f aca="false">P2503/(3.6*$Q$2)</f>
        <v>0</v>
      </c>
      <c r="R2503" s="1" t="n">
        <f aca="false">(K2503+L2503)*$R$2</f>
        <v>9678.8823601703</v>
      </c>
      <c r="S2503" s="19" t="n">
        <f aca="false">J2503-R2503</f>
        <v>-9678.8823601703</v>
      </c>
      <c r="T2503" s="1" t="n">
        <f aca="false">IF(S2503&lt;0,S2503/$G$3,0)</f>
        <v>-13826.9748002433</v>
      </c>
      <c r="U2503" s="1" t="n">
        <f aca="false">IF(S2503&gt;0,S2503*0.7,0)</f>
        <v>0</v>
      </c>
      <c r="V2503" s="14" t="n">
        <f aca="false">V2502+U2503+T2503</f>
        <v>9412255.36180587</v>
      </c>
      <c r="W2503" s="19" t="n">
        <f aca="false">V2503/1000</f>
        <v>9412.25536180587</v>
      </c>
      <c r="X2503" s="19" t="n">
        <f aca="false">W2503*3600000000*2/237000000</f>
        <v>285941.935042204</v>
      </c>
      <c r="Y2503" s="19" t="n">
        <f aca="false">X2503/30.662</f>
        <v>9325.61264895322</v>
      </c>
    </row>
    <row r="2504" customFormat="false" ht="17.9" hidden="false" customHeight="false" outlineLevel="0" collapsed="false">
      <c r="A2504" s="2" t="n">
        <v>4</v>
      </c>
      <c r="B2504" s="3" t="n">
        <v>14</v>
      </c>
      <c r="C2504" s="38" t="n">
        <v>21</v>
      </c>
      <c r="D2504" s="1" t="n">
        <v>18.9</v>
      </c>
      <c r="E2504" s="3" t="n">
        <v>0</v>
      </c>
      <c r="F2504" s="23" t="n">
        <f aca="false">IF(D2504&lt;25, 0.24, 0.24-(0.01/5)*(D2504-25))</f>
        <v>0.24</v>
      </c>
      <c r="G2504" s="40" t="n">
        <f aca="false">(E2504/1000)*$G$1*F2504</f>
        <v>0</v>
      </c>
      <c r="H2504" s="40" t="n">
        <v>0.484813896399684</v>
      </c>
      <c r="I2504" s="3" t="n">
        <f aca="false">H2504*$J$2</f>
        <v>0</v>
      </c>
      <c r="J2504" s="19" t="n">
        <f aca="false">SUM(I2504+G2504)</f>
        <v>0</v>
      </c>
      <c r="K2504" s="1" t="n">
        <v>0</v>
      </c>
      <c r="L2504" s="39" t="n">
        <v>2.06421986080898</v>
      </c>
      <c r="M2504" s="39"/>
      <c r="N2504" s="1" t="n">
        <f aca="false">(2.571*(19.44-D2504)+3.87)*$K$2</f>
        <v>0</v>
      </c>
      <c r="O2504" s="1" t="n">
        <f aca="false">IF(N2504&gt;0,N2504,0)</f>
        <v>0</v>
      </c>
      <c r="P2504" s="1" t="n">
        <f aca="false">O2504*1.5</f>
        <v>0</v>
      </c>
      <c r="Q2504" s="1" t="n">
        <f aca="false">P2504/(3.6*$Q$2)</f>
        <v>0</v>
      </c>
      <c r="R2504" s="1" t="n">
        <f aca="false">(K2504+L2504)*$R$2</f>
        <v>10321.0993040449</v>
      </c>
      <c r="S2504" s="19" t="n">
        <f aca="false">J2504-R2504</f>
        <v>-10321.0993040449</v>
      </c>
      <c r="T2504" s="1" t="n">
        <f aca="false">IF(S2504&lt;0,S2504/$G$3,0)</f>
        <v>-14744.427577207</v>
      </c>
      <c r="U2504" s="1" t="n">
        <f aca="false">IF(S2504&gt;0,S2504*0.7,0)</f>
        <v>0</v>
      </c>
      <c r="V2504" s="14" t="n">
        <f aca="false">V2503+U2504+T2504</f>
        <v>9397510.93422866</v>
      </c>
      <c r="W2504" s="19" t="n">
        <f aca="false">V2504/1000</f>
        <v>9397.51093422866</v>
      </c>
      <c r="X2504" s="19" t="n">
        <f aca="false">W2504*3600000000*2/237000000</f>
        <v>285494.003065174</v>
      </c>
      <c r="Y2504" s="19" t="n">
        <f aca="false">X2504/30.662</f>
        <v>9311.00394837827</v>
      </c>
    </row>
    <row r="2505" customFormat="false" ht="17.9" hidden="false" customHeight="false" outlineLevel="0" collapsed="false">
      <c r="A2505" s="2" t="n">
        <v>4</v>
      </c>
      <c r="B2505" s="3" t="n">
        <v>14</v>
      </c>
      <c r="C2505" s="38" t="n">
        <v>22</v>
      </c>
      <c r="D2505" s="1" t="n">
        <v>16.7</v>
      </c>
      <c r="E2505" s="3" t="n">
        <v>0</v>
      </c>
      <c r="F2505" s="23" t="n">
        <f aca="false">IF(D2505&lt;25, 0.24, 0.24-(0.01/5)*(D2505-25))</f>
        <v>0.24</v>
      </c>
      <c r="G2505" s="40" t="n">
        <f aca="false">(E2505/1000)*$G$1*F2505</f>
        <v>0</v>
      </c>
      <c r="H2505" s="40" t="n">
        <v>0.508918316793682</v>
      </c>
      <c r="I2505" s="3" t="n">
        <f aca="false">H2505*$J$2</f>
        <v>0</v>
      </c>
      <c r="J2505" s="19" t="n">
        <f aca="false">SUM(I2505+G2505)</f>
        <v>0</v>
      </c>
      <c r="K2505" s="1" t="n">
        <v>0</v>
      </c>
      <c r="L2505" s="39" t="n">
        <v>1.71402341006387</v>
      </c>
      <c r="M2505" s="39"/>
      <c r="N2505" s="1" t="n">
        <f aca="false">(2.571*(19.44-D2505)+3.87)*$K$2</f>
        <v>0</v>
      </c>
      <c r="O2505" s="1" t="n">
        <f aca="false">IF(N2505&gt;0,N2505,0)</f>
        <v>0</v>
      </c>
      <c r="P2505" s="1" t="n">
        <f aca="false">O2505*1.5</f>
        <v>0</v>
      </c>
      <c r="Q2505" s="1" t="n">
        <f aca="false">P2505/(3.6*$Q$2)</f>
        <v>0</v>
      </c>
      <c r="R2505" s="1" t="n">
        <f aca="false">(K2505+L2505)*$R$2</f>
        <v>8570.11705031935</v>
      </c>
      <c r="S2505" s="19" t="n">
        <f aca="false">J2505-R2505</f>
        <v>-8570.11705031935</v>
      </c>
      <c r="T2505" s="1" t="n">
        <f aca="false">IF(S2505&lt;0,S2505/$G$3,0)</f>
        <v>-12243.0243575991</v>
      </c>
      <c r="U2505" s="1" t="n">
        <f aca="false">IF(S2505&gt;0,S2505*0.7,0)</f>
        <v>0</v>
      </c>
      <c r="V2505" s="14" t="n">
        <f aca="false">V2504+U2505+T2505</f>
        <v>9385267.90987106</v>
      </c>
      <c r="W2505" s="19" t="n">
        <f aca="false">V2505/1000</f>
        <v>9385.26790987106</v>
      </c>
      <c r="X2505" s="19" t="n">
        <f aca="false">W2505*3600000000*2/237000000</f>
        <v>285122.06308469</v>
      </c>
      <c r="Y2505" s="19" t="n">
        <f aca="false">X2505/30.662</f>
        <v>9298.87362483499</v>
      </c>
    </row>
    <row r="2506" customFormat="false" ht="17.9" hidden="false" customHeight="false" outlineLevel="0" collapsed="false">
      <c r="A2506" s="2" t="n">
        <v>4</v>
      </c>
      <c r="B2506" s="3" t="n">
        <v>14</v>
      </c>
      <c r="C2506" s="38" t="n">
        <v>23</v>
      </c>
      <c r="D2506" s="1" t="n">
        <v>17.8</v>
      </c>
      <c r="E2506" s="3" t="n">
        <v>0</v>
      </c>
      <c r="F2506" s="23" t="n">
        <f aca="false">IF(D2506&lt;25, 0.24, 0.24-(0.01/5)*(D2506-25))</f>
        <v>0.24</v>
      </c>
      <c r="G2506" s="40" t="n">
        <f aca="false">(E2506/1000)*$G$1*F2506</f>
        <v>0</v>
      </c>
      <c r="H2506" s="40" t="n">
        <v>0.465153324249405</v>
      </c>
      <c r="I2506" s="3" t="n">
        <f aca="false">H2506*$J$2</f>
        <v>0</v>
      </c>
      <c r="J2506" s="19" t="n">
        <f aca="false">SUM(I2506+G2506)</f>
        <v>0</v>
      </c>
      <c r="K2506" s="1" t="n">
        <v>0</v>
      </c>
      <c r="L2506" s="39" t="n">
        <v>1.37477772781111</v>
      </c>
      <c r="M2506" s="39"/>
      <c r="N2506" s="1" t="n">
        <f aca="false">(2.571*(19.44-D2506)+3.87)*$K$2</f>
        <v>0</v>
      </c>
      <c r="O2506" s="1" t="n">
        <f aca="false">IF(N2506&gt;0,N2506,0)</f>
        <v>0</v>
      </c>
      <c r="P2506" s="1" t="n">
        <f aca="false">O2506*1.5</f>
        <v>0</v>
      </c>
      <c r="Q2506" s="1" t="n">
        <f aca="false">P2506/(3.6*$Q$2)</f>
        <v>0</v>
      </c>
      <c r="R2506" s="1" t="n">
        <f aca="false">(K2506+L2506)*$R$2</f>
        <v>6873.88863905555</v>
      </c>
      <c r="S2506" s="19" t="n">
        <f aca="false">J2506-R2506</f>
        <v>-6873.88863905555</v>
      </c>
      <c r="T2506" s="1" t="n">
        <f aca="false">IF(S2506&lt;0,S2506/$G$3,0)</f>
        <v>-9819.8409129365</v>
      </c>
      <c r="U2506" s="1" t="n">
        <f aca="false">IF(S2506&gt;0,S2506*0.7,0)</f>
        <v>0</v>
      </c>
      <c r="V2506" s="14" t="n">
        <f aca="false">V2505+U2506+T2506</f>
        <v>9375448.06895812</v>
      </c>
      <c r="W2506" s="19" t="n">
        <f aca="false">V2506/1000</f>
        <v>9375.44806895812</v>
      </c>
      <c r="X2506" s="19" t="n">
        <f aca="false">W2506*3600000000*2/237000000</f>
        <v>284823.738803791</v>
      </c>
      <c r="Y2506" s="19" t="n">
        <f aca="false">X2506/30.662</f>
        <v>9289.14417858558</v>
      </c>
    </row>
    <row r="2507" customFormat="false" ht="17.9" hidden="false" customHeight="false" outlineLevel="0" collapsed="false">
      <c r="A2507" s="2" t="n">
        <v>4</v>
      </c>
      <c r="B2507" s="3" t="n">
        <v>15</v>
      </c>
      <c r="C2507" s="38" t="n">
        <v>0</v>
      </c>
      <c r="D2507" s="1" t="n">
        <v>16.7</v>
      </c>
      <c r="E2507" s="3" t="n">
        <v>0</v>
      </c>
      <c r="F2507" s="23" t="n">
        <f aca="false">IF(D2507&lt;25, 0.24, 0.24-(0.01/5)*(D2507-25))</f>
        <v>0.24</v>
      </c>
      <c r="G2507" s="40" t="n">
        <f aca="false">(E2507/1000)*$G$1*F2507</f>
        <v>0</v>
      </c>
      <c r="H2507" s="40" t="n">
        <v>0.427455913946981</v>
      </c>
      <c r="I2507" s="3" t="n">
        <f aca="false">H2507*$J$2</f>
        <v>0</v>
      </c>
      <c r="J2507" s="19" t="n">
        <f aca="false">SUM(I2507+G2507)</f>
        <v>0</v>
      </c>
      <c r="K2507" s="1" t="n">
        <v>0</v>
      </c>
      <c r="L2507" s="39" t="n">
        <v>1.20253126506677</v>
      </c>
      <c r="M2507" s="39"/>
      <c r="N2507" s="1" t="n">
        <f aca="false">(2.571*(19.44-D2507)+3.87)*$K$2</f>
        <v>0</v>
      </c>
      <c r="O2507" s="1" t="n">
        <f aca="false">IF(N2507&gt;0,N2507,0)</f>
        <v>0</v>
      </c>
      <c r="P2507" s="1" t="n">
        <f aca="false">O2507*1.5</f>
        <v>0</v>
      </c>
      <c r="Q2507" s="1" t="n">
        <f aca="false">P2507/(3.6*$Q$2)</f>
        <v>0</v>
      </c>
      <c r="R2507" s="1" t="n">
        <f aca="false">(K2507+L2507)*$R$2</f>
        <v>6012.65632533385</v>
      </c>
      <c r="S2507" s="19" t="n">
        <f aca="false">J2507-R2507</f>
        <v>-6012.65632533385</v>
      </c>
      <c r="T2507" s="1" t="n">
        <f aca="false">IF(S2507&lt;0,S2507/$G$3,0)</f>
        <v>-8589.50903619122</v>
      </c>
      <c r="U2507" s="1" t="n">
        <f aca="false">IF(S2507&gt;0,S2507*0.7,0)</f>
        <v>0</v>
      </c>
      <c r="V2507" s="14" t="n">
        <f aca="false">V2506+U2507+T2507</f>
        <v>9366858.55992193</v>
      </c>
      <c r="W2507" s="19" t="n">
        <f aca="false">V2507/1000</f>
        <v>9366.85855992193</v>
      </c>
      <c r="X2507" s="19" t="n">
        <f aca="false">W2507*3600000000*2/237000000</f>
        <v>284562.791693831</v>
      </c>
      <c r="Y2507" s="19" t="n">
        <f aca="false">X2507/30.662</f>
        <v>9280.63373862863</v>
      </c>
    </row>
    <row r="2508" customFormat="false" ht="17.9" hidden="false" customHeight="false" outlineLevel="0" collapsed="false">
      <c r="A2508" s="2" t="n">
        <v>4</v>
      </c>
      <c r="B2508" s="3" t="n">
        <v>15</v>
      </c>
      <c r="C2508" s="38" t="n">
        <v>1</v>
      </c>
      <c r="D2508" s="1" t="n">
        <v>16.1</v>
      </c>
      <c r="E2508" s="3" t="n">
        <v>0</v>
      </c>
      <c r="F2508" s="23" t="n">
        <f aca="false">IF(D2508&lt;25, 0.24, 0.24-(0.01/5)*(D2508-25))</f>
        <v>0.24</v>
      </c>
      <c r="G2508" s="40" t="n">
        <f aca="false">(E2508/1000)*$G$1*F2508</f>
        <v>0</v>
      </c>
      <c r="H2508" s="40" t="n">
        <v>0.402724266999617</v>
      </c>
      <c r="I2508" s="3" t="n">
        <f aca="false">H2508*$J$2</f>
        <v>0</v>
      </c>
      <c r="J2508" s="19" t="n">
        <f aca="false">SUM(I2508+G2508)</f>
        <v>0</v>
      </c>
      <c r="K2508" s="1" t="n">
        <v>0</v>
      </c>
      <c r="L2508" s="39" t="n">
        <v>1.1263321676408</v>
      </c>
      <c r="M2508" s="39"/>
      <c r="N2508" s="1" t="n">
        <f aca="false">(2.571*(19.44-D2508)+3.87)*$K$2</f>
        <v>0</v>
      </c>
      <c r="O2508" s="1" t="n">
        <f aca="false">IF(N2508&gt;0,N2508,0)</f>
        <v>0</v>
      </c>
      <c r="P2508" s="1" t="n">
        <f aca="false">O2508*1.5</f>
        <v>0</v>
      </c>
      <c r="Q2508" s="1" t="n">
        <f aca="false">P2508/(3.6*$Q$2)</f>
        <v>0</v>
      </c>
      <c r="R2508" s="1" t="n">
        <f aca="false">(K2508+L2508)*$R$2</f>
        <v>5631.660838204</v>
      </c>
      <c r="S2508" s="19" t="n">
        <f aca="false">J2508-R2508</f>
        <v>-5631.660838204</v>
      </c>
      <c r="T2508" s="1" t="n">
        <f aca="false">IF(S2508&lt;0,S2508/$G$3,0)</f>
        <v>-8045.22976886286</v>
      </c>
      <c r="U2508" s="1" t="n">
        <f aca="false">IF(S2508&gt;0,S2508*0.7,0)</f>
        <v>0</v>
      </c>
      <c r="V2508" s="14" t="n">
        <f aca="false">V2507+U2508+T2508</f>
        <v>9358813.33015307</v>
      </c>
      <c r="W2508" s="19" t="n">
        <f aca="false">V2508/1000</f>
        <v>9358.81333015307</v>
      </c>
      <c r="X2508" s="19" t="n">
        <f aca="false">W2508*3600000000*2/237000000</f>
        <v>284318.37965022</v>
      </c>
      <c r="Y2508" s="19" t="n">
        <f aca="false">X2508/30.662</f>
        <v>9272.66256768051</v>
      </c>
    </row>
    <row r="2509" customFormat="false" ht="17.9" hidden="false" customHeight="false" outlineLevel="0" collapsed="false">
      <c r="A2509" s="2" t="n">
        <v>4</v>
      </c>
      <c r="B2509" s="3" t="n">
        <v>15</v>
      </c>
      <c r="C2509" s="38" t="n">
        <v>2</v>
      </c>
      <c r="D2509" s="1" t="n">
        <v>13.3</v>
      </c>
      <c r="E2509" s="3" t="n">
        <v>0</v>
      </c>
      <c r="F2509" s="23" t="n">
        <f aca="false">IF(D2509&lt;25, 0.24, 0.24-(0.01/5)*(D2509-25))</f>
        <v>0.24</v>
      </c>
      <c r="G2509" s="40" t="n">
        <f aca="false">(E2509/1000)*$G$1*F2509</f>
        <v>0</v>
      </c>
      <c r="H2509" s="40" t="n">
        <v>0.385048892569012</v>
      </c>
      <c r="I2509" s="3" t="n">
        <f aca="false">H2509*$J$2</f>
        <v>0</v>
      </c>
      <c r="J2509" s="19" t="n">
        <f aca="false">SUM(I2509+G2509)</f>
        <v>0</v>
      </c>
      <c r="K2509" s="1" t="n">
        <v>0</v>
      </c>
      <c r="L2509" s="39" t="n">
        <v>0.948610320650281</v>
      </c>
      <c r="M2509" s="39"/>
      <c r="N2509" s="1" t="n">
        <f aca="false">(2.571*(19.44-D2509)+3.87)*$K$2</f>
        <v>0</v>
      </c>
      <c r="O2509" s="1" t="n">
        <f aca="false">IF(N2509&gt;0,N2509,0)</f>
        <v>0</v>
      </c>
      <c r="P2509" s="1" t="n">
        <f aca="false">O2509*1.5</f>
        <v>0</v>
      </c>
      <c r="Q2509" s="1" t="n">
        <f aca="false">P2509/(3.6*$Q$2)</f>
        <v>0</v>
      </c>
      <c r="R2509" s="1" t="n">
        <f aca="false">(K2509+L2509)*$R$2</f>
        <v>4743.05160325141</v>
      </c>
      <c r="S2509" s="19" t="n">
        <f aca="false">J2509-R2509</f>
        <v>-4743.05160325141</v>
      </c>
      <c r="T2509" s="1" t="n">
        <f aca="false">IF(S2509&lt;0,S2509/$G$3,0)</f>
        <v>-6775.78800464486</v>
      </c>
      <c r="U2509" s="1" t="n">
        <f aca="false">IF(S2509&gt;0,S2509*0.7,0)</f>
        <v>0</v>
      </c>
      <c r="V2509" s="14" t="n">
        <f aca="false">V2508+U2509+T2509</f>
        <v>9352037.54214843</v>
      </c>
      <c r="W2509" s="19" t="n">
        <f aca="false">V2509/1000</f>
        <v>9352.03754214843</v>
      </c>
      <c r="X2509" s="19" t="n">
        <f aca="false">W2509*3600000000*2/237000000</f>
        <v>284112.532926028</v>
      </c>
      <c r="Y2509" s="19" t="n">
        <f aca="false">X2509/30.662</f>
        <v>9265.94915289375</v>
      </c>
    </row>
    <row r="2510" customFormat="false" ht="17.9" hidden="false" customHeight="false" outlineLevel="0" collapsed="false">
      <c r="A2510" s="2" t="n">
        <v>4</v>
      </c>
      <c r="B2510" s="3" t="n">
        <v>15</v>
      </c>
      <c r="C2510" s="38" t="n">
        <v>3</v>
      </c>
      <c r="D2510" s="1" t="n">
        <v>13.9</v>
      </c>
      <c r="E2510" s="3" t="n">
        <v>0</v>
      </c>
      <c r="F2510" s="23" t="n">
        <f aca="false">IF(D2510&lt;25, 0.24, 0.24-(0.01/5)*(D2510-25))</f>
        <v>0.24</v>
      </c>
      <c r="G2510" s="40" t="n">
        <f aca="false">(E2510/1000)*$G$1*F2510</f>
        <v>0</v>
      </c>
      <c r="H2510" s="40" t="n">
        <v>0.388387480680556</v>
      </c>
      <c r="I2510" s="3" t="n">
        <f aca="false">H2510*$J$2</f>
        <v>0</v>
      </c>
      <c r="J2510" s="19" t="n">
        <f aca="false">SUM(I2510+G2510)</f>
        <v>0</v>
      </c>
      <c r="K2510" s="1" t="n">
        <v>0</v>
      </c>
      <c r="L2510" s="39" t="n">
        <v>0.846631289065222</v>
      </c>
      <c r="M2510" s="39"/>
      <c r="N2510" s="1" t="n">
        <f aca="false">(2.571*(19.44-D2510)+3.87)*$K$2</f>
        <v>0</v>
      </c>
      <c r="O2510" s="1" t="n">
        <f aca="false">IF(N2510&gt;0,N2510,0)</f>
        <v>0</v>
      </c>
      <c r="P2510" s="1" t="n">
        <f aca="false">O2510*1.5</f>
        <v>0</v>
      </c>
      <c r="Q2510" s="1" t="n">
        <f aca="false">P2510/(3.6*$Q$2)</f>
        <v>0</v>
      </c>
      <c r="R2510" s="1" t="n">
        <f aca="false">(K2510+L2510)*$R$2</f>
        <v>4233.15644532611</v>
      </c>
      <c r="S2510" s="19" t="n">
        <f aca="false">J2510-R2510</f>
        <v>-4233.15644532611</v>
      </c>
      <c r="T2510" s="1" t="n">
        <f aca="false">IF(S2510&lt;0,S2510/$G$3,0)</f>
        <v>-6047.36635046587</v>
      </c>
      <c r="U2510" s="1" t="n">
        <f aca="false">IF(S2510&gt;0,S2510*0.7,0)</f>
        <v>0</v>
      </c>
      <c r="V2510" s="14" t="n">
        <f aca="false">V2509+U2510+T2510</f>
        <v>9345990.17579796</v>
      </c>
      <c r="W2510" s="19" t="n">
        <f aca="false">V2510/1000</f>
        <v>9345.99017579796</v>
      </c>
      <c r="X2510" s="19" t="n">
        <f aca="false">W2510*3600000000*2/237000000</f>
        <v>283928.81546728</v>
      </c>
      <c r="Y2510" s="19" t="n">
        <f aca="false">X2510/30.662</f>
        <v>9259.95745441523</v>
      </c>
    </row>
    <row r="2511" customFormat="false" ht="17.9" hidden="false" customHeight="false" outlineLevel="0" collapsed="false">
      <c r="A2511" s="2" t="n">
        <v>4</v>
      </c>
      <c r="B2511" s="3" t="n">
        <v>15</v>
      </c>
      <c r="C2511" s="38" t="n">
        <v>4</v>
      </c>
      <c r="D2511" s="1" t="n">
        <v>15</v>
      </c>
      <c r="E2511" s="3" t="n">
        <v>0</v>
      </c>
      <c r="F2511" s="23" t="n">
        <f aca="false">IF(D2511&lt;25, 0.24, 0.24-(0.01/5)*(D2511-25))</f>
        <v>0.24</v>
      </c>
      <c r="G2511" s="40" t="n">
        <f aca="false">(E2511/1000)*$G$1*F2511</f>
        <v>0</v>
      </c>
      <c r="H2511" s="40" t="n">
        <v>0.392897891007838</v>
      </c>
      <c r="I2511" s="3" t="n">
        <f aca="false">H2511*$J$2</f>
        <v>0</v>
      </c>
      <c r="J2511" s="19" t="n">
        <f aca="false">SUM(I2511+G2511)</f>
        <v>0</v>
      </c>
      <c r="K2511" s="1" t="n">
        <v>0</v>
      </c>
      <c r="L2511" s="39" t="n">
        <v>0.834311674511322</v>
      </c>
      <c r="M2511" s="39"/>
      <c r="N2511" s="1" t="n">
        <f aca="false">(2.571*(19.44-D2511)+3.87)*$K$2</f>
        <v>0</v>
      </c>
      <c r="O2511" s="1" t="n">
        <f aca="false">IF(N2511&gt;0,N2511,0)</f>
        <v>0</v>
      </c>
      <c r="P2511" s="1" t="n">
        <f aca="false">O2511*1.5</f>
        <v>0</v>
      </c>
      <c r="Q2511" s="1" t="n">
        <f aca="false">P2511/(3.6*$Q$2)</f>
        <v>0</v>
      </c>
      <c r="R2511" s="1" t="n">
        <f aca="false">(K2511+L2511)*$R$2</f>
        <v>4171.55837255661</v>
      </c>
      <c r="S2511" s="19" t="n">
        <f aca="false">J2511-R2511</f>
        <v>-4171.55837255661</v>
      </c>
      <c r="T2511" s="1" t="n">
        <f aca="false">IF(S2511&lt;0,S2511/$G$3,0)</f>
        <v>-5959.3691036523</v>
      </c>
      <c r="U2511" s="1" t="n">
        <f aca="false">IF(S2511&gt;0,S2511*0.7,0)</f>
        <v>0</v>
      </c>
      <c r="V2511" s="14" t="n">
        <f aca="false">V2510+U2511+T2511</f>
        <v>9340030.80669431</v>
      </c>
      <c r="W2511" s="19" t="n">
        <f aca="false">V2511/1000</f>
        <v>9340.03080669431</v>
      </c>
      <c r="X2511" s="19" t="n">
        <f aca="false">W2511*3600000000*2/237000000</f>
        <v>283747.771342612</v>
      </c>
      <c r="Y2511" s="19" t="n">
        <f aca="false">X2511/30.662</f>
        <v>9254.05294314174</v>
      </c>
    </row>
    <row r="2512" customFormat="false" ht="17.9" hidden="false" customHeight="false" outlineLevel="0" collapsed="false">
      <c r="A2512" s="2" t="n">
        <v>4</v>
      </c>
      <c r="B2512" s="3" t="n">
        <v>15</v>
      </c>
      <c r="C2512" s="38" t="n">
        <v>5</v>
      </c>
      <c r="D2512" s="1" t="n">
        <v>13.3</v>
      </c>
      <c r="E2512" s="3" t="n">
        <v>0</v>
      </c>
      <c r="F2512" s="23" t="n">
        <f aca="false">IF(D2512&lt;25, 0.24, 0.24-(0.01/5)*(D2512-25))</f>
        <v>0.24</v>
      </c>
      <c r="G2512" s="40" t="n">
        <f aca="false">(E2512/1000)*$G$1*F2512</f>
        <v>0</v>
      </c>
      <c r="H2512" s="40" t="n">
        <v>0.427594816436385</v>
      </c>
      <c r="I2512" s="3" t="n">
        <f aca="false">H2512*$J$2</f>
        <v>0</v>
      </c>
      <c r="J2512" s="19" t="n">
        <f aca="false">SUM(I2512+G2512)</f>
        <v>0</v>
      </c>
      <c r="K2512" s="1" t="n">
        <v>0</v>
      </c>
      <c r="L2512" s="39" t="n">
        <v>0.876745902419199</v>
      </c>
      <c r="M2512" s="39"/>
      <c r="N2512" s="1" t="n">
        <f aca="false">(2.571*(19.44-D2512)+3.87)*$K$2</f>
        <v>0</v>
      </c>
      <c r="O2512" s="1" t="n">
        <f aca="false">IF(N2512&gt;0,N2512,0)</f>
        <v>0</v>
      </c>
      <c r="P2512" s="1" t="n">
        <f aca="false">O2512*1.5</f>
        <v>0</v>
      </c>
      <c r="Q2512" s="1" t="n">
        <f aca="false">P2512/(3.6*$Q$2)</f>
        <v>0</v>
      </c>
      <c r="R2512" s="1" t="n">
        <f aca="false">(K2512+L2512)*$R$2</f>
        <v>4383.729512096</v>
      </c>
      <c r="S2512" s="19" t="n">
        <f aca="false">J2512-R2512</f>
        <v>-4383.729512096</v>
      </c>
      <c r="T2512" s="1" t="n">
        <f aca="false">IF(S2512&lt;0,S2512/$G$3,0)</f>
        <v>-6262.47073156571</v>
      </c>
      <c r="U2512" s="1" t="n">
        <f aca="false">IF(S2512&gt;0,S2512*0.7,0)</f>
        <v>0</v>
      </c>
      <c r="V2512" s="14" t="n">
        <f aca="false">V2511+U2512+T2512</f>
        <v>9333768.33596274</v>
      </c>
      <c r="W2512" s="19" t="n">
        <f aca="false">V2512/1000</f>
        <v>9333.76833596274</v>
      </c>
      <c r="X2512" s="19" t="n">
        <f aca="false">W2512*3600000000*2/237000000</f>
        <v>283557.519067223</v>
      </c>
      <c r="Y2512" s="19" t="n">
        <f aca="false">X2512/30.662</f>
        <v>9247.84812038428</v>
      </c>
    </row>
    <row r="2513" customFormat="false" ht="17.9" hidden="false" customHeight="false" outlineLevel="0" collapsed="false">
      <c r="A2513" s="2" t="n">
        <v>4</v>
      </c>
      <c r="B2513" s="3" t="n">
        <v>15</v>
      </c>
      <c r="C2513" s="38" t="n">
        <v>6</v>
      </c>
      <c r="D2513" s="1" t="n">
        <v>12.8</v>
      </c>
      <c r="E2513" s="3" t="n">
        <v>34.5333333333333</v>
      </c>
      <c r="F2513" s="23" t="n">
        <f aca="false">IF(D2513&lt;25, 0.24, 0.24-(0.01/5)*(D2513-25))</f>
        <v>0.24</v>
      </c>
      <c r="G2513" s="40" t="n">
        <f aca="false">(E2513/1000)*$G$1*F2513</f>
        <v>2715.31456</v>
      </c>
      <c r="H2513" s="40" t="n">
        <v>0.437885764318584</v>
      </c>
      <c r="I2513" s="3" t="n">
        <f aca="false">H2513*$J$2</f>
        <v>0</v>
      </c>
      <c r="J2513" s="19" t="n">
        <f aca="false">SUM(I2513+G2513)</f>
        <v>2715.31456</v>
      </c>
      <c r="K2513" s="1" t="n">
        <v>0</v>
      </c>
      <c r="L2513" s="39" t="n">
        <v>0.858038339578092</v>
      </c>
      <c r="M2513" s="39"/>
      <c r="N2513" s="1" t="n">
        <f aca="false">(2.571*(19.44-D2513)+3.87)*$K$2</f>
        <v>0</v>
      </c>
      <c r="O2513" s="1" t="n">
        <f aca="false">IF(N2513&gt;0,N2513,0)</f>
        <v>0</v>
      </c>
      <c r="P2513" s="1" t="n">
        <f aca="false">O2513*1.5</f>
        <v>0</v>
      </c>
      <c r="Q2513" s="1" t="n">
        <f aca="false">P2513/(3.6*$Q$2)</f>
        <v>0</v>
      </c>
      <c r="R2513" s="1" t="n">
        <f aca="false">(K2513+L2513)*$R$2</f>
        <v>4290.19169789046</v>
      </c>
      <c r="S2513" s="19" t="n">
        <f aca="false">J2513-R2513</f>
        <v>-1574.87713789046</v>
      </c>
      <c r="T2513" s="1" t="n">
        <f aca="false">IF(S2513&lt;0,S2513/$G$3,0)</f>
        <v>-2249.82448270066</v>
      </c>
      <c r="U2513" s="1" t="n">
        <f aca="false">IF(S2513&gt;0,S2513*0.7,0)</f>
        <v>0</v>
      </c>
      <c r="V2513" s="14" t="n">
        <f aca="false">V2512+U2513+T2513</f>
        <v>9331518.51148004</v>
      </c>
      <c r="W2513" s="19" t="n">
        <f aca="false">V2513/1000</f>
        <v>9331.51851148004</v>
      </c>
      <c r="X2513" s="19" t="n">
        <f aca="false">W2513*3600000000*2/237000000</f>
        <v>283489.169969014</v>
      </c>
      <c r="Y2513" s="19" t="n">
        <f aca="false">X2513/30.662</f>
        <v>9245.61900622967</v>
      </c>
    </row>
    <row r="2514" customFormat="false" ht="17.9" hidden="false" customHeight="false" outlineLevel="0" collapsed="false">
      <c r="A2514" s="2" t="n">
        <v>4</v>
      </c>
      <c r="B2514" s="3" t="n">
        <v>15</v>
      </c>
      <c r="C2514" s="38" t="n">
        <v>7</v>
      </c>
      <c r="D2514" s="1" t="n">
        <v>16.7</v>
      </c>
      <c r="E2514" s="3" t="n">
        <v>166.006037529871</v>
      </c>
      <c r="F2514" s="23" t="n">
        <f aca="false">IF(D2514&lt;25, 0.24, 0.24-(0.01/5)*(D2514-25))</f>
        <v>0.24</v>
      </c>
      <c r="G2514" s="40" t="n">
        <f aca="false">(E2514/1000)*$G$1*F2514</f>
        <v>13052.8555237287</v>
      </c>
      <c r="H2514" s="40" t="n">
        <v>0.42030041173207</v>
      </c>
      <c r="I2514" s="3" t="n">
        <f aca="false">H2514*$J$2</f>
        <v>0</v>
      </c>
      <c r="J2514" s="19" t="n">
        <f aca="false">SUM(I2514+G2514)</f>
        <v>13052.8555237287</v>
      </c>
      <c r="K2514" s="1" t="n">
        <v>0</v>
      </c>
      <c r="L2514" s="39" t="n">
        <v>0.811041291465067</v>
      </c>
      <c r="M2514" s="39"/>
      <c r="N2514" s="1" t="n">
        <f aca="false">(2.571*(19.44-D2514)+3.87)*$K$2</f>
        <v>0</v>
      </c>
      <c r="O2514" s="1" t="n">
        <f aca="false">IF(N2514&gt;0,N2514,0)</f>
        <v>0</v>
      </c>
      <c r="P2514" s="1" t="n">
        <f aca="false">O2514*1.5</f>
        <v>0</v>
      </c>
      <c r="Q2514" s="1" t="n">
        <f aca="false">P2514/(3.6*$Q$2)</f>
        <v>0</v>
      </c>
      <c r="R2514" s="1" t="n">
        <f aca="false">(K2514+L2514)*$R$2</f>
        <v>4055.20645732534</v>
      </c>
      <c r="S2514" s="19" t="n">
        <f aca="false">J2514-R2514</f>
        <v>8997.64906640338</v>
      </c>
      <c r="T2514" s="1" t="n">
        <f aca="false">IF(S2514&lt;0,S2514/$G$3,0)</f>
        <v>0</v>
      </c>
      <c r="U2514" s="1" t="n">
        <f aca="false">IF(S2514&gt;0,S2514*0.7,0)</f>
        <v>6298.35434648237</v>
      </c>
      <c r="V2514" s="14" t="n">
        <f aca="false">V2513+U2514+T2514</f>
        <v>9337816.86582653</v>
      </c>
      <c r="W2514" s="19" t="n">
        <f aca="false">V2514/1000</f>
        <v>9337.81686582652</v>
      </c>
      <c r="X2514" s="19" t="n">
        <f aca="false">W2514*3600000000*2/237000000</f>
        <v>283680.51237954</v>
      </c>
      <c r="Y2514" s="19" t="n">
        <f aca="false">X2514/30.662</f>
        <v>9251.8593822823</v>
      </c>
    </row>
    <row r="2515" customFormat="false" ht="17.9" hidden="false" customHeight="false" outlineLevel="0" collapsed="false">
      <c r="A2515" s="2" t="n">
        <v>4</v>
      </c>
      <c r="B2515" s="3" t="n">
        <v>15</v>
      </c>
      <c r="C2515" s="38" t="n">
        <v>8</v>
      </c>
      <c r="D2515" s="1" t="n">
        <v>20</v>
      </c>
      <c r="E2515" s="3" t="n">
        <v>209.905736127782</v>
      </c>
      <c r="F2515" s="23" t="n">
        <f aca="false">IF(D2515&lt;25, 0.24, 0.24-(0.01/5)*(D2515-25))</f>
        <v>0.24</v>
      </c>
      <c r="G2515" s="40" t="n">
        <f aca="false">(E2515/1000)*$G$1*F2515</f>
        <v>16504.6361448441</v>
      </c>
      <c r="H2515" s="40" t="n">
        <v>0.363680782836137</v>
      </c>
      <c r="I2515" s="3" t="n">
        <f aca="false">H2515*$J$2</f>
        <v>0</v>
      </c>
      <c r="J2515" s="19" t="n">
        <f aca="false">SUM(I2515+G2515)</f>
        <v>16504.6361448441</v>
      </c>
      <c r="K2515" s="1" t="n">
        <v>0</v>
      </c>
      <c r="L2515" s="39" t="n">
        <v>0.940397244281014</v>
      </c>
      <c r="M2515" s="39"/>
      <c r="N2515" s="1" t="n">
        <f aca="false">(2.571*(19.44-D2515)+3.87)*$K$2</f>
        <v>0</v>
      </c>
      <c r="O2515" s="1" t="n">
        <f aca="false">IF(N2515&gt;0,N2515,0)</f>
        <v>0</v>
      </c>
      <c r="P2515" s="1" t="n">
        <f aca="false">O2515*1.5</f>
        <v>0</v>
      </c>
      <c r="Q2515" s="1" t="n">
        <f aca="false">P2515/(3.6*$Q$2)</f>
        <v>0</v>
      </c>
      <c r="R2515" s="1" t="n">
        <f aca="false">(K2515+L2515)*$R$2</f>
        <v>4701.98622140507</v>
      </c>
      <c r="S2515" s="19" t="n">
        <f aca="false">J2515-R2515</f>
        <v>11802.6499234391</v>
      </c>
      <c r="T2515" s="1" t="n">
        <f aca="false">IF(S2515&lt;0,S2515/$G$3,0)</f>
        <v>0</v>
      </c>
      <c r="U2515" s="1" t="n">
        <f aca="false">IF(S2515&gt;0,S2515*0.7,0)</f>
        <v>8261.85494640735</v>
      </c>
      <c r="V2515" s="14" t="n">
        <f aca="false">V2514+U2515+T2515</f>
        <v>9346078.72077293</v>
      </c>
      <c r="W2515" s="19" t="n">
        <f aca="false">V2515/1000</f>
        <v>9346.07872077293</v>
      </c>
      <c r="X2515" s="19" t="n">
        <f aca="false">W2515*3600000000*2/237000000</f>
        <v>283931.505441203</v>
      </c>
      <c r="Y2515" s="19" t="n">
        <f aca="false">X2515/30.662</f>
        <v>9260.04518430641</v>
      </c>
    </row>
    <row r="2516" customFormat="false" ht="17.9" hidden="false" customHeight="false" outlineLevel="0" collapsed="false">
      <c r="A2516" s="2" t="n">
        <v>4</v>
      </c>
      <c r="B2516" s="3" t="n">
        <v>15</v>
      </c>
      <c r="C2516" s="38" t="n">
        <v>9</v>
      </c>
      <c r="D2516" s="1" t="n">
        <v>22.8</v>
      </c>
      <c r="E2516" s="3" t="n">
        <v>276.464514734216</v>
      </c>
      <c r="F2516" s="23" t="n">
        <f aca="false">IF(D2516&lt;25, 0.24, 0.24-(0.01/5)*(D2516-25))</f>
        <v>0.24</v>
      </c>
      <c r="G2516" s="40" t="n">
        <f aca="false">(E2516/1000)*$G$1*F2516</f>
        <v>21738.0730361337</v>
      </c>
      <c r="H2516" s="40" t="n">
        <v>0.372359885893794</v>
      </c>
      <c r="I2516" s="3" t="n">
        <f aca="false">H2516*$J$2</f>
        <v>0</v>
      </c>
      <c r="J2516" s="19" t="n">
        <f aca="false">SUM(I2516+G2516)</f>
        <v>21738.0730361337</v>
      </c>
      <c r="K2516" s="1" t="n">
        <v>0</v>
      </c>
      <c r="L2516" s="39" t="n">
        <v>1.00678627826592</v>
      </c>
      <c r="M2516" s="39"/>
      <c r="N2516" s="1" t="n">
        <f aca="false">(2.571*(19.44-D2516)+3.87)*$K$2</f>
        <v>-0</v>
      </c>
      <c r="O2516" s="1" t="n">
        <f aca="false">IF(N2516&gt;0,N2516,0)</f>
        <v>0</v>
      </c>
      <c r="P2516" s="1" t="n">
        <f aca="false">O2516*1.5</f>
        <v>0</v>
      </c>
      <c r="Q2516" s="1" t="n">
        <f aca="false">P2516/(3.6*$Q$2)</f>
        <v>0</v>
      </c>
      <c r="R2516" s="1" t="n">
        <f aca="false">(K2516+L2516)*$R$2</f>
        <v>5033.9313913296</v>
      </c>
      <c r="S2516" s="19" t="n">
        <f aca="false">J2516-R2516</f>
        <v>16704.1416448041</v>
      </c>
      <c r="T2516" s="1" t="n">
        <f aca="false">IF(S2516&lt;0,S2516/$G$3,0)</f>
        <v>0</v>
      </c>
      <c r="U2516" s="1" t="n">
        <f aca="false">IF(S2516&gt;0,S2516*0.7,0)</f>
        <v>11692.8991513629</v>
      </c>
      <c r="V2516" s="14" t="n">
        <f aca="false">V2515+U2516+T2516</f>
        <v>9357771.61992429</v>
      </c>
      <c r="W2516" s="19" t="n">
        <f aca="false">V2516/1000</f>
        <v>9357.77161992429</v>
      </c>
      <c r="X2516" s="19" t="n">
        <f aca="false">W2516*3600000000*2/237000000</f>
        <v>284286.732757194</v>
      </c>
      <c r="Y2516" s="19" t="n">
        <f aca="false">X2516/30.662</f>
        <v>9271.6304467156</v>
      </c>
    </row>
    <row r="2517" customFormat="false" ht="17.9" hidden="false" customHeight="false" outlineLevel="0" collapsed="false">
      <c r="A2517" s="2" t="n">
        <v>4</v>
      </c>
      <c r="B2517" s="3" t="n">
        <v>15</v>
      </c>
      <c r="C2517" s="38" t="n">
        <v>10</v>
      </c>
      <c r="D2517" s="1" t="n">
        <v>25</v>
      </c>
      <c r="E2517" s="3" t="n">
        <v>715.173161456972</v>
      </c>
      <c r="F2517" s="23" t="n">
        <f aca="false">IF(D2517&lt;25, 0.24, 0.24-(0.01/5)*(D2517-25))</f>
        <v>0.24</v>
      </c>
      <c r="G2517" s="40" t="n">
        <f aca="false">(E2517/1000)*$G$1*F2517</f>
        <v>56233.207477568</v>
      </c>
      <c r="H2517" s="40" t="n">
        <v>0.358203839270637</v>
      </c>
      <c r="I2517" s="3" t="n">
        <f aca="false">H2517*$J$2</f>
        <v>0</v>
      </c>
      <c r="J2517" s="19" t="n">
        <f aca="false">SUM(I2517+G2517)</f>
        <v>56233.207477568</v>
      </c>
      <c r="K2517" s="1" t="n">
        <v>0.8</v>
      </c>
      <c r="L2517" s="39" t="n">
        <v>0.338805441532804</v>
      </c>
      <c r="M2517" s="39"/>
      <c r="N2517" s="1" t="n">
        <f aca="false">(2.571*(19.44-D2517)+3.87)*$K$2</f>
        <v>-0</v>
      </c>
      <c r="O2517" s="1" t="n">
        <f aca="false">IF(N2517&gt;0,N2517,0)</f>
        <v>0</v>
      </c>
      <c r="P2517" s="1" t="n">
        <f aca="false">O2517*1.5</f>
        <v>0</v>
      </c>
      <c r="Q2517" s="1" t="n">
        <f aca="false">P2517/(3.6*$Q$2)</f>
        <v>0</v>
      </c>
      <c r="R2517" s="1" t="n">
        <f aca="false">(K2517+L2517)*$R$2</f>
        <v>5694.02720766402</v>
      </c>
      <c r="S2517" s="19" t="n">
        <f aca="false">J2517-R2517</f>
        <v>50539.1802699039</v>
      </c>
      <c r="T2517" s="1" t="n">
        <f aca="false">IF(S2517&lt;0,S2517/$G$3,0)</f>
        <v>0</v>
      </c>
      <c r="U2517" s="1" t="n">
        <f aca="false">IF(S2517&gt;0,S2517*0.7,0)</f>
        <v>35377.4261889328</v>
      </c>
      <c r="V2517" s="14" t="n">
        <f aca="false">V2516+U2517+T2517</f>
        <v>9393149.04611323</v>
      </c>
      <c r="W2517" s="19" t="n">
        <f aca="false">V2517/1000</f>
        <v>9393.14904611323</v>
      </c>
      <c r="X2517" s="19" t="n">
        <f aca="false">W2517*3600000000*2/237000000</f>
        <v>285361.490008503</v>
      </c>
      <c r="Y2517" s="19" t="n">
        <f aca="false">X2517/30.662</f>
        <v>9306.68221278792</v>
      </c>
    </row>
    <row r="2518" customFormat="false" ht="17.9" hidden="false" customHeight="false" outlineLevel="0" collapsed="false">
      <c r="A2518" s="2" t="n">
        <v>4</v>
      </c>
      <c r="B2518" s="3" t="n">
        <v>15</v>
      </c>
      <c r="C2518" s="38" t="n">
        <v>11</v>
      </c>
      <c r="D2518" s="1" t="n">
        <v>26.1</v>
      </c>
      <c r="E2518" s="3" t="n">
        <v>644.725090117497</v>
      </c>
      <c r="F2518" s="23" t="n">
        <f aca="false">IF(D2518&lt;25, 0.24, 0.24-(0.01/5)*(D2518-25))</f>
        <v>0.2378</v>
      </c>
      <c r="G2518" s="40" t="n">
        <f aca="false">(E2518/1000)*$G$1*F2518</f>
        <v>50229.2655309772</v>
      </c>
      <c r="H2518" s="40" t="n">
        <v>0.347560729133478</v>
      </c>
      <c r="I2518" s="3" t="n">
        <f aca="false">H2518*$J$2</f>
        <v>0</v>
      </c>
      <c r="J2518" s="19" t="n">
        <f aca="false">SUM(I2518+G2518)</f>
        <v>50229.2655309772</v>
      </c>
      <c r="K2518" s="1" t="n">
        <v>1.68</v>
      </c>
      <c r="L2518" s="39" t="n">
        <v>0</v>
      </c>
      <c r="M2518" s="39"/>
      <c r="N2518" s="1" t="n">
        <f aca="false">(2.571*(19.44-D2518)+3.87)*$K$2</f>
        <v>-0</v>
      </c>
      <c r="O2518" s="1" t="n">
        <f aca="false">IF(N2518&gt;0,N2518,0)</f>
        <v>0</v>
      </c>
      <c r="P2518" s="1" t="n">
        <f aca="false">O2518*1.5</f>
        <v>0</v>
      </c>
      <c r="Q2518" s="1" t="n">
        <f aca="false">P2518/(3.6*$Q$2)</f>
        <v>0</v>
      </c>
      <c r="R2518" s="1" t="n">
        <f aca="false">(K2518+L2518)*$R$2</f>
        <v>8400</v>
      </c>
      <c r="S2518" s="19" t="n">
        <f aca="false">J2518-R2518</f>
        <v>41829.2655309772</v>
      </c>
      <c r="T2518" s="1" t="n">
        <f aca="false">IF(S2518&lt;0,S2518/$G$3,0)</f>
        <v>0</v>
      </c>
      <c r="U2518" s="1" t="n">
        <f aca="false">IF(S2518&gt;0,S2518*0.7,0)</f>
        <v>29280.485871684</v>
      </c>
      <c r="V2518" s="14" t="n">
        <f aca="false">V2517+U2518+T2518</f>
        <v>9422429.53198491</v>
      </c>
      <c r="W2518" s="19" t="n">
        <f aca="false">V2518/1000</f>
        <v>9422.42953198491</v>
      </c>
      <c r="X2518" s="19" t="n">
        <f aca="false">W2518*3600000000*2/237000000</f>
        <v>286251.023756504</v>
      </c>
      <c r="Y2518" s="19" t="n">
        <f aca="false">X2518/30.662</f>
        <v>9335.69316275858</v>
      </c>
    </row>
    <row r="2519" customFormat="false" ht="17.9" hidden="false" customHeight="false" outlineLevel="0" collapsed="false">
      <c r="A2519" s="2" t="n">
        <v>4</v>
      </c>
      <c r="B2519" s="3" t="n">
        <v>15</v>
      </c>
      <c r="C2519" s="38" t="n">
        <v>12</v>
      </c>
      <c r="D2519" s="1" t="n">
        <v>26.7</v>
      </c>
      <c r="E2519" s="3" t="n">
        <v>390.156209933732</v>
      </c>
      <c r="F2519" s="23" t="n">
        <f aca="false">IF(D2519&lt;25, 0.24, 0.24-(0.01/5)*(D2519-25))</f>
        <v>0.2366</v>
      </c>
      <c r="G2519" s="40" t="n">
        <f aca="false">(E2519/1000)*$G$1*F2519</f>
        <v>30242.9164761426</v>
      </c>
      <c r="H2519" s="40" t="n">
        <v>0.334557279947344</v>
      </c>
      <c r="I2519" s="3" t="n">
        <f aca="false">H2519*$J$2</f>
        <v>0</v>
      </c>
      <c r="J2519" s="19" t="n">
        <f aca="false">SUM(I2519+G2519)</f>
        <v>30242.9164761426</v>
      </c>
      <c r="K2519" s="1" t="n">
        <v>2.16</v>
      </c>
      <c r="L2519" s="39" t="n">
        <v>0</v>
      </c>
      <c r="M2519" s="39"/>
      <c r="N2519" s="1" t="n">
        <f aca="false">(2.571*(19.44-D2519)+3.87)*$K$2</f>
        <v>-0</v>
      </c>
      <c r="O2519" s="1" t="n">
        <f aca="false">IF(N2519&gt;0,N2519,0)</f>
        <v>0</v>
      </c>
      <c r="P2519" s="1" t="n">
        <f aca="false">O2519*1.5</f>
        <v>0</v>
      </c>
      <c r="Q2519" s="1" t="n">
        <f aca="false">P2519/(3.6*$Q$2)</f>
        <v>0</v>
      </c>
      <c r="R2519" s="1" t="n">
        <f aca="false">(K2519+L2519)*$R$2</f>
        <v>10800</v>
      </c>
      <c r="S2519" s="19" t="n">
        <f aca="false">J2519-R2519</f>
        <v>19442.9164761426</v>
      </c>
      <c r="T2519" s="1" t="n">
        <f aca="false">IF(S2519&lt;0,S2519/$G$3,0)</f>
        <v>0</v>
      </c>
      <c r="U2519" s="1" t="n">
        <f aca="false">IF(S2519&gt;0,S2519*0.7,0)</f>
        <v>13610.0415332998</v>
      </c>
      <c r="V2519" s="14" t="n">
        <f aca="false">V2518+U2519+T2519</f>
        <v>9436039.57351821</v>
      </c>
      <c r="W2519" s="19" t="n">
        <f aca="false">V2519/1000</f>
        <v>9436.03957351821</v>
      </c>
      <c r="X2519" s="19" t="n">
        <f aca="false">W2519*3600000000*2/237000000</f>
        <v>286664.493372705</v>
      </c>
      <c r="Y2519" s="19" t="n">
        <f aca="false">X2519/30.662</f>
        <v>9349.17791966295</v>
      </c>
    </row>
    <row r="2520" customFormat="false" ht="17.9" hidden="false" customHeight="false" outlineLevel="0" collapsed="false">
      <c r="A2520" s="2" t="n">
        <v>4</v>
      </c>
      <c r="B2520" s="3" t="n">
        <v>15</v>
      </c>
      <c r="C2520" s="38" t="n">
        <v>13</v>
      </c>
      <c r="D2520" s="1" t="n">
        <v>27.8</v>
      </c>
      <c r="E2520" s="3" t="n">
        <v>424.295745682412</v>
      </c>
      <c r="F2520" s="23" t="n">
        <f aca="false">IF(D2520&lt;25, 0.24, 0.24-(0.01/5)*(D2520-25))</f>
        <v>0.2344</v>
      </c>
      <c r="G2520" s="40" t="n">
        <f aca="false">(E2520/1000)*$G$1*F2520</f>
        <v>32583.4218037906</v>
      </c>
      <c r="H2520" s="40" t="n">
        <v>0.340268370593805</v>
      </c>
      <c r="I2520" s="3" t="n">
        <f aca="false">H2520*$J$2</f>
        <v>0</v>
      </c>
      <c r="J2520" s="19" t="n">
        <f aca="false">SUM(I2520+G2520)</f>
        <v>32583.4218037906</v>
      </c>
      <c r="K2520" s="1" t="n">
        <v>3.04</v>
      </c>
      <c r="L2520" s="39" t="n">
        <v>0</v>
      </c>
      <c r="M2520" s="39"/>
      <c r="N2520" s="1" t="n">
        <f aca="false">(2.571*(19.44-D2520)+3.87)*$K$2</f>
        <v>-0</v>
      </c>
      <c r="O2520" s="1" t="n">
        <f aca="false">IF(N2520&gt;0,N2520,0)</f>
        <v>0</v>
      </c>
      <c r="P2520" s="1" t="n">
        <f aca="false">O2520*1.5</f>
        <v>0</v>
      </c>
      <c r="Q2520" s="1" t="n">
        <f aca="false">P2520/(3.6*$Q$2)</f>
        <v>0</v>
      </c>
      <c r="R2520" s="1" t="n">
        <f aca="false">(K2520+L2520)*$R$2</f>
        <v>15200</v>
      </c>
      <c r="S2520" s="19" t="n">
        <f aca="false">J2520-R2520</f>
        <v>17383.4218037906</v>
      </c>
      <c r="T2520" s="1" t="n">
        <f aca="false">IF(S2520&lt;0,S2520/$G$3,0)</f>
        <v>0</v>
      </c>
      <c r="U2520" s="1" t="n">
        <f aca="false">IF(S2520&gt;0,S2520*0.7,0)</f>
        <v>12168.3952626534</v>
      </c>
      <c r="V2520" s="14" t="n">
        <f aca="false">V2519+U2520+T2520</f>
        <v>9448207.96878086</v>
      </c>
      <c r="W2520" s="19" t="n">
        <f aca="false">V2520/1000</f>
        <v>9448.20796878086</v>
      </c>
      <c r="X2520" s="19" t="n">
        <f aca="false">W2520*3600000000*2/237000000</f>
        <v>287034.166140178</v>
      </c>
      <c r="Y2520" s="19" t="n">
        <f aca="false">X2520/30.662</f>
        <v>9361.23430109511</v>
      </c>
    </row>
    <row r="2521" customFormat="false" ht="17.9" hidden="false" customHeight="false" outlineLevel="0" collapsed="false">
      <c r="A2521" s="2" t="n">
        <v>4</v>
      </c>
      <c r="B2521" s="3" t="n">
        <v>15</v>
      </c>
      <c r="C2521" s="38" t="n">
        <v>14</v>
      </c>
      <c r="D2521" s="1" t="n">
        <v>28.3</v>
      </c>
      <c r="E2521" s="3" t="n">
        <v>393.416827884008</v>
      </c>
      <c r="F2521" s="23" t="n">
        <f aca="false">IF(D2521&lt;25, 0.24, 0.24-(0.01/5)*(D2521-25))</f>
        <v>0.2334</v>
      </c>
      <c r="G2521" s="40" t="n">
        <f aca="false">(E2521/1000)*$G$1*F2521</f>
        <v>30083.2110167271</v>
      </c>
      <c r="H2521" s="40" t="n">
        <v>0.339995939920296</v>
      </c>
      <c r="I2521" s="3" t="n">
        <f aca="false">H2521*$J$2</f>
        <v>0</v>
      </c>
      <c r="J2521" s="19" t="n">
        <f aca="false">SUM(I2521+G2521)</f>
        <v>30083.2110167271</v>
      </c>
      <c r="K2521" s="1" t="n">
        <v>3.44</v>
      </c>
      <c r="L2521" s="39" t="n">
        <v>0.873461207160827</v>
      </c>
      <c r="M2521" s="39"/>
      <c r="N2521" s="1" t="n">
        <f aca="false">(2.571*(19.44-D2521)+3.87)*$K$2</f>
        <v>-0</v>
      </c>
      <c r="O2521" s="1" t="n">
        <f aca="false">IF(N2521&gt;0,N2521,0)</f>
        <v>0</v>
      </c>
      <c r="P2521" s="1" t="n">
        <f aca="false">O2521*1.5</f>
        <v>0</v>
      </c>
      <c r="Q2521" s="1" t="n">
        <f aca="false">P2521/(3.6*$Q$2)</f>
        <v>0</v>
      </c>
      <c r="R2521" s="1" t="n">
        <f aca="false">(K2521+L2521)*$R$2</f>
        <v>21567.3060358041</v>
      </c>
      <c r="S2521" s="19" t="n">
        <f aca="false">J2521-R2521</f>
        <v>8515.90498092298</v>
      </c>
      <c r="T2521" s="1" t="n">
        <f aca="false">IF(S2521&lt;0,S2521/$G$3,0)</f>
        <v>0</v>
      </c>
      <c r="U2521" s="1" t="n">
        <f aca="false">IF(S2521&gt;0,S2521*0.7,0)</f>
        <v>5961.13348664609</v>
      </c>
      <c r="V2521" s="14" t="n">
        <f aca="false">V2520+U2521+T2521</f>
        <v>9454169.10226751</v>
      </c>
      <c r="W2521" s="19" t="n">
        <f aca="false">V2521/1000</f>
        <v>9454.16910226751</v>
      </c>
      <c r="X2521" s="19" t="n">
        <f aca="false">W2521*3600000000*2/237000000</f>
        <v>287215.263866355</v>
      </c>
      <c r="Y2521" s="19" t="n">
        <f aca="false">X2521/30.662</f>
        <v>9367.14056050991</v>
      </c>
    </row>
    <row r="2522" customFormat="false" ht="17.9" hidden="false" customHeight="false" outlineLevel="0" collapsed="false">
      <c r="A2522" s="2" t="n">
        <v>4</v>
      </c>
      <c r="B2522" s="3" t="n">
        <v>15</v>
      </c>
      <c r="C2522" s="38" t="n">
        <v>15</v>
      </c>
      <c r="D2522" s="1" t="n">
        <v>28.9</v>
      </c>
      <c r="E2522" s="3" t="n">
        <v>193.585087351151</v>
      </c>
      <c r="F2522" s="23" t="n">
        <f aca="false">IF(D2522&lt;25, 0.24, 0.24-(0.01/5)*(D2522-25))</f>
        <v>0.2322</v>
      </c>
      <c r="G2522" s="40" t="n">
        <f aca="false">(E2522/1000)*$G$1*F2522</f>
        <v>14726.6688150359</v>
      </c>
      <c r="H2522" s="40" t="n">
        <v>0.340201877231741</v>
      </c>
      <c r="I2522" s="3" t="n">
        <f aca="false">H2522*$J$2</f>
        <v>0</v>
      </c>
      <c r="J2522" s="19" t="n">
        <f aca="false">SUM(I2522+G2522)</f>
        <v>14726.6688150359</v>
      </c>
      <c r="K2522" s="1" t="n">
        <v>3.92</v>
      </c>
      <c r="L2522" s="39" t="n">
        <v>1.69240580236114</v>
      </c>
      <c r="M2522" s="39"/>
      <c r="N2522" s="1" t="n">
        <f aca="false">(2.571*(19.44-D2522)+3.87)*$K$2</f>
        <v>-0</v>
      </c>
      <c r="O2522" s="1" t="n">
        <f aca="false">IF(N2522&gt;0,N2522,0)</f>
        <v>0</v>
      </c>
      <c r="P2522" s="1" t="n">
        <f aca="false">O2522*1.5</f>
        <v>0</v>
      </c>
      <c r="Q2522" s="1" t="n">
        <f aca="false">P2522/(3.6*$Q$2)</f>
        <v>0</v>
      </c>
      <c r="R2522" s="1" t="n">
        <f aca="false">(K2522+L2522)*$R$2</f>
        <v>28062.0290118057</v>
      </c>
      <c r="S2522" s="19" t="n">
        <f aca="false">J2522-R2522</f>
        <v>-13335.3601967698</v>
      </c>
      <c r="T2522" s="1" t="n">
        <f aca="false">IF(S2522&lt;0,S2522/$G$3,0)</f>
        <v>-19050.514566814</v>
      </c>
      <c r="U2522" s="1" t="n">
        <f aca="false">IF(S2522&gt;0,S2522*0.7,0)</f>
        <v>0</v>
      </c>
      <c r="V2522" s="14" t="n">
        <f aca="false">V2521+U2522+T2522</f>
        <v>9435118.5877007</v>
      </c>
      <c r="W2522" s="19" t="n">
        <f aca="false">V2522/1000</f>
        <v>9435.1185877007</v>
      </c>
      <c r="X2522" s="19" t="n">
        <f aca="false">W2522*3600000000*2/237000000</f>
        <v>286636.51405673</v>
      </c>
      <c r="Y2522" s="19" t="n">
        <f aca="false">X2522/30.662</f>
        <v>9348.26541180386</v>
      </c>
    </row>
    <row r="2523" customFormat="false" ht="17.9" hidden="false" customHeight="false" outlineLevel="0" collapsed="false">
      <c r="A2523" s="2" t="n">
        <v>4</v>
      </c>
      <c r="B2523" s="3" t="n">
        <v>15</v>
      </c>
      <c r="C2523" s="38" t="n">
        <v>16</v>
      </c>
      <c r="D2523" s="1" t="n">
        <v>27.8</v>
      </c>
      <c r="E2523" s="3" t="n">
        <v>152.234900316571</v>
      </c>
      <c r="F2523" s="23" t="n">
        <f aca="false">IF(D2523&lt;25, 0.24, 0.24-(0.01/5)*(D2523-25))</f>
        <v>0.2344</v>
      </c>
      <c r="G2523" s="40" t="n">
        <f aca="false">(E2523/1000)*$G$1*F2523</f>
        <v>11690.746420978</v>
      </c>
      <c r="H2523" s="40" t="n">
        <v>0.352632558638322</v>
      </c>
      <c r="I2523" s="3" t="n">
        <f aca="false">H2523*$J$2</f>
        <v>0</v>
      </c>
      <c r="J2523" s="19" t="n">
        <f aca="false">SUM(I2523+G2523)</f>
        <v>11690.746420978</v>
      </c>
      <c r="K2523" s="1" t="n">
        <v>3.04</v>
      </c>
      <c r="L2523" s="39" t="n">
        <v>3.15246780847687</v>
      </c>
      <c r="M2523" s="39"/>
      <c r="N2523" s="1" t="n">
        <f aca="false">(2.571*(19.44-D2523)+3.87)*$K$2</f>
        <v>-0</v>
      </c>
      <c r="O2523" s="1" t="n">
        <f aca="false">IF(N2523&gt;0,N2523,0)</f>
        <v>0</v>
      </c>
      <c r="P2523" s="1" t="n">
        <f aca="false">O2523*1.5</f>
        <v>0</v>
      </c>
      <c r="Q2523" s="1" t="n">
        <f aca="false">P2523/(3.6*$Q$2)</f>
        <v>0</v>
      </c>
      <c r="R2523" s="1" t="n">
        <f aca="false">(K2523+L2523)*$R$2</f>
        <v>30962.3390423844</v>
      </c>
      <c r="S2523" s="19" t="n">
        <f aca="false">J2523-R2523</f>
        <v>-19271.5926214064</v>
      </c>
      <c r="T2523" s="1" t="n">
        <f aca="false">IF(S2523&lt;0,S2523/$G$3,0)</f>
        <v>-27530.8466020091</v>
      </c>
      <c r="U2523" s="1" t="n">
        <f aca="false">IF(S2523&gt;0,S2523*0.7,0)</f>
        <v>0</v>
      </c>
      <c r="V2523" s="14" t="n">
        <f aca="false">V2522+U2523+T2523</f>
        <v>9407587.74109869</v>
      </c>
      <c r="W2523" s="19" t="n">
        <f aca="false">V2523/1000</f>
        <v>9407.58774109869</v>
      </c>
      <c r="X2523" s="19" t="n">
        <f aca="false">W2523*3600000000*2/237000000</f>
        <v>285800.133906795</v>
      </c>
      <c r="Y2523" s="19" t="n">
        <f aca="false">X2523/30.662</f>
        <v>9320.9879951339</v>
      </c>
    </row>
    <row r="2524" customFormat="false" ht="17.9" hidden="false" customHeight="false" outlineLevel="0" collapsed="false">
      <c r="A2524" s="2" t="n">
        <v>4</v>
      </c>
      <c r="B2524" s="3" t="n">
        <v>15</v>
      </c>
      <c r="C2524" s="38" t="n">
        <v>17</v>
      </c>
      <c r="D2524" s="1" t="n">
        <v>27.2</v>
      </c>
      <c r="E2524" s="3" t="n">
        <v>80.5777777777778</v>
      </c>
      <c r="F2524" s="23" t="n">
        <f aca="false">IF(D2524&lt;25, 0.24, 0.24-(0.01/5)*(D2524-25))</f>
        <v>0.2356</v>
      </c>
      <c r="G2524" s="40" t="n">
        <f aca="false">(E2524/1000)*$G$1*F2524</f>
        <v>6219.57885048889</v>
      </c>
      <c r="H2524" s="40" t="n">
        <v>0.358633032753924</v>
      </c>
      <c r="I2524" s="3" t="n">
        <f aca="false">H2524*$J$2</f>
        <v>0</v>
      </c>
      <c r="J2524" s="19" t="n">
        <f aca="false">SUM(I2524+G2524)</f>
        <v>6219.57885048889</v>
      </c>
      <c r="K2524" s="1" t="n">
        <v>2.56</v>
      </c>
      <c r="L2524" s="39" t="n">
        <v>3.12083783967486</v>
      </c>
      <c r="M2524" s="39"/>
      <c r="N2524" s="1" t="n">
        <f aca="false">(2.571*(19.44-D2524)+3.87)*$K$2</f>
        <v>-0</v>
      </c>
      <c r="O2524" s="1" t="n">
        <f aca="false">IF(N2524&gt;0,N2524,0)</f>
        <v>0</v>
      </c>
      <c r="P2524" s="1" t="n">
        <f aca="false">O2524*1.5</f>
        <v>0</v>
      </c>
      <c r="Q2524" s="1" t="n">
        <f aca="false">P2524/(3.6*$Q$2)</f>
        <v>0</v>
      </c>
      <c r="R2524" s="1" t="n">
        <f aca="false">(K2524+L2524)*$R$2</f>
        <v>28404.1891983743</v>
      </c>
      <c r="S2524" s="19" t="n">
        <f aca="false">J2524-R2524</f>
        <v>-22184.6103478854</v>
      </c>
      <c r="T2524" s="1" t="n">
        <f aca="false">IF(S2524&lt;0,S2524/$G$3,0)</f>
        <v>-31692.3004969792</v>
      </c>
      <c r="U2524" s="1" t="n">
        <f aca="false">IF(S2524&gt;0,S2524*0.7,0)</f>
        <v>0</v>
      </c>
      <c r="V2524" s="14" t="n">
        <f aca="false">V2523+U2524+T2524</f>
        <v>9375895.44060171</v>
      </c>
      <c r="W2524" s="19" t="n">
        <f aca="false">V2524/1000</f>
        <v>9375.89544060171</v>
      </c>
      <c r="X2524" s="19" t="n">
        <f aca="false">W2524*3600000000*2/237000000</f>
        <v>284837.329841065</v>
      </c>
      <c r="Y2524" s="19" t="n">
        <f aca="false">X2524/30.662</f>
        <v>9289.58743203524</v>
      </c>
    </row>
    <row r="2525" customFormat="false" ht="17.9" hidden="false" customHeight="false" outlineLevel="0" collapsed="false">
      <c r="A2525" s="2" t="n">
        <v>4</v>
      </c>
      <c r="B2525" s="3" t="n">
        <v>15</v>
      </c>
      <c r="C2525" s="38" t="n">
        <v>18</v>
      </c>
      <c r="D2525" s="1" t="n">
        <v>26.1</v>
      </c>
      <c r="E2525" s="3" t="n">
        <v>12.3333333333333</v>
      </c>
      <c r="F2525" s="23" t="n">
        <f aca="false">IF(D2525&lt;25, 0.24, 0.24-(0.01/5)*(D2525-25))</f>
        <v>0.2378</v>
      </c>
      <c r="G2525" s="40" t="n">
        <f aca="false">(E2525/1000)*$G$1*F2525</f>
        <v>960.865777333331</v>
      </c>
      <c r="H2525" s="40" t="n">
        <v>0.362428196873242</v>
      </c>
      <c r="I2525" s="3" t="n">
        <f aca="false">H2525*$J$2</f>
        <v>0</v>
      </c>
      <c r="J2525" s="19" t="n">
        <f aca="false">SUM(I2525+G2525)</f>
        <v>960.865777333331</v>
      </c>
      <c r="K2525" s="1" t="n">
        <v>1.68</v>
      </c>
      <c r="L2525" s="39" t="n">
        <v>2.12427744733888</v>
      </c>
      <c r="M2525" s="39"/>
      <c r="N2525" s="1" t="n">
        <f aca="false">(2.571*(19.44-D2525)+3.87)*$K$2</f>
        <v>-0</v>
      </c>
      <c r="O2525" s="1" t="n">
        <f aca="false">IF(N2525&gt;0,N2525,0)</f>
        <v>0</v>
      </c>
      <c r="P2525" s="1" t="n">
        <f aca="false">O2525*1.5</f>
        <v>0</v>
      </c>
      <c r="Q2525" s="1" t="n">
        <f aca="false">P2525/(3.6*$Q$2)</f>
        <v>0</v>
      </c>
      <c r="R2525" s="1" t="n">
        <f aca="false">(K2525+L2525)*$R$2</f>
        <v>19021.3872366944</v>
      </c>
      <c r="S2525" s="19" t="n">
        <f aca="false">J2525-R2525</f>
        <v>-18060.5214593611</v>
      </c>
      <c r="T2525" s="1" t="n">
        <f aca="false">IF(S2525&lt;0,S2525/$G$3,0)</f>
        <v>-25800.7449419444</v>
      </c>
      <c r="U2525" s="1" t="n">
        <f aca="false">IF(S2525&gt;0,S2525*0.7,0)</f>
        <v>0</v>
      </c>
      <c r="V2525" s="14" t="n">
        <f aca="false">V2524+U2525+T2525</f>
        <v>9350094.69565976</v>
      </c>
      <c r="W2525" s="19" t="n">
        <f aca="false">V2525/1000</f>
        <v>9350.09469565976</v>
      </c>
      <c r="X2525" s="19" t="n">
        <f aca="false">W2525*3600000000*2/237000000</f>
        <v>284053.509741562</v>
      </c>
      <c r="Y2525" s="19" t="n">
        <f aca="false">X2525/30.662</f>
        <v>9264.02419090608</v>
      </c>
    </row>
    <row r="2526" customFormat="false" ht="17.9" hidden="false" customHeight="false" outlineLevel="0" collapsed="false">
      <c r="A2526" s="2" t="n">
        <v>4</v>
      </c>
      <c r="B2526" s="3" t="n">
        <v>15</v>
      </c>
      <c r="C2526" s="38" t="n">
        <v>19</v>
      </c>
      <c r="D2526" s="1" t="n">
        <v>23.3</v>
      </c>
      <c r="E2526" s="3" t="n">
        <v>0</v>
      </c>
      <c r="F2526" s="23" t="n">
        <f aca="false">IF(D2526&lt;25, 0.24, 0.24-(0.01/5)*(D2526-25))</f>
        <v>0.24</v>
      </c>
      <c r="G2526" s="40" t="n">
        <f aca="false">(E2526/1000)*$G$1*F2526</f>
        <v>0</v>
      </c>
      <c r="H2526" s="40" t="n">
        <v>0.380860433846171</v>
      </c>
      <c r="I2526" s="3" t="n">
        <f aca="false">H2526*$J$2</f>
        <v>0</v>
      </c>
      <c r="J2526" s="19" t="n">
        <f aca="false">SUM(I2526+G2526)</f>
        <v>0</v>
      </c>
      <c r="K2526" s="1" t="n">
        <v>0</v>
      </c>
      <c r="L2526" s="39" t="n">
        <v>2.0973003072963</v>
      </c>
      <c r="M2526" s="39"/>
      <c r="N2526" s="1" t="n">
        <f aca="false">(2.571*(19.44-D2526)+3.87)*$K$2</f>
        <v>-0</v>
      </c>
      <c r="O2526" s="1" t="n">
        <f aca="false">IF(N2526&gt;0,N2526,0)</f>
        <v>0</v>
      </c>
      <c r="P2526" s="1" t="n">
        <f aca="false">O2526*1.5</f>
        <v>0</v>
      </c>
      <c r="Q2526" s="1" t="n">
        <f aca="false">P2526/(3.6*$Q$2)</f>
        <v>0</v>
      </c>
      <c r="R2526" s="1" t="n">
        <f aca="false">(K2526+L2526)*$R$2</f>
        <v>10486.5015364815</v>
      </c>
      <c r="S2526" s="19" t="n">
        <f aca="false">J2526-R2526</f>
        <v>-10486.5015364815</v>
      </c>
      <c r="T2526" s="1" t="n">
        <f aca="false">IF(S2526&lt;0,S2526/$G$3,0)</f>
        <v>-14980.7164806879</v>
      </c>
      <c r="U2526" s="1" t="n">
        <f aca="false">IF(S2526&gt;0,S2526*0.7,0)</f>
        <v>0</v>
      </c>
      <c r="V2526" s="14" t="n">
        <f aca="false">V2525+U2526+T2526</f>
        <v>9335113.97917908</v>
      </c>
      <c r="W2526" s="19" t="n">
        <f aca="false">V2526/1000</f>
        <v>9335.11397917908</v>
      </c>
      <c r="X2526" s="19" t="n">
        <f aca="false">W2526*3600000000*2/237000000</f>
        <v>283598.399367466</v>
      </c>
      <c r="Y2526" s="19" t="n">
        <f aca="false">X2526/30.662</f>
        <v>9249.18137653987</v>
      </c>
    </row>
    <row r="2527" customFormat="false" ht="17.9" hidden="false" customHeight="false" outlineLevel="0" collapsed="false">
      <c r="A2527" s="2" t="n">
        <v>4</v>
      </c>
      <c r="B2527" s="3" t="n">
        <v>15</v>
      </c>
      <c r="C2527" s="38" t="n">
        <v>20</v>
      </c>
      <c r="D2527" s="1" t="n">
        <v>24.4</v>
      </c>
      <c r="E2527" s="3" t="n">
        <v>0</v>
      </c>
      <c r="F2527" s="23" t="n">
        <f aca="false">IF(D2527&lt;25, 0.24, 0.24-(0.01/5)*(D2527-25))</f>
        <v>0.24</v>
      </c>
      <c r="G2527" s="40" t="n">
        <f aca="false">(E2527/1000)*$G$1*F2527</f>
        <v>0</v>
      </c>
      <c r="H2527" s="40" t="n">
        <v>0.452869011158621</v>
      </c>
      <c r="I2527" s="3" t="n">
        <f aca="false">H2527*$J$2</f>
        <v>0</v>
      </c>
      <c r="J2527" s="19" t="n">
        <f aca="false">SUM(I2527+G2527)</f>
        <v>0</v>
      </c>
      <c r="K2527" s="1" t="n">
        <v>0.319999999999999</v>
      </c>
      <c r="L2527" s="39" t="n">
        <v>1.4430895628024</v>
      </c>
      <c r="M2527" s="39"/>
      <c r="N2527" s="1" t="n">
        <f aca="false">(2.571*(19.44-D2527)+3.87)*$K$2</f>
        <v>-0</v>
      </c>
      <c r="O2527" s="1" t="n">
        <f aca="false">IF(N2527&gt;0,N2527,0)</f>
        <v>0</v>
      </c>
      <c r="P2527" s="1" t="n">
        <f aca="false">O2527*1.5</f>
        <v>0</v>
      </c>
      <c r="Q2527" s="1" t="n">
        <f aca="false">P2527/(3.6*$Q$2)</f>
        <v>0</v>
      </c>
      <c r="R2527" s="1" t="n">
        <f aca="false">(K2527+L2527)*$R$2</f>
        <v>8815.447814012</v>
      </c>
      <c r="S2527" s="19" t="n">
        <f aca="false">J2527-R2527</f>
        <v>-8815.447814012</v>
      </c>
      <c r="T2527" s="1" t="n">
        <f aca="false">IF(S2527&lt;0,S2527/$G$3,0)</f>
        <v>-12593.49687716</v>
      </c>
      <c r="U2527" s="1" t="n">
        <f aca="false">IF(S2527&gt;0,S2527*0.7,0)</f>
        <v>0</v>
      </c>
      <c r="V2527" s="14" t="n">
        <f aca="false">V2526+U2527+T2527</f>
        <v>9322520.48230192</v>
      </c>
      <c r="W2527" s="19" t="n">
        <f aca="false">V2527/1000</f>
        <v>9322.52048230192</v>
      </c>
      <c r="X2527" s="19" t="n">
        <f aca="false">W2527*3600000000*2/237000000</f>
        <v>283215.812120565</v>
      </c>
      <c r="Y2527" s="19" t="n">
        <f aca="false">X2527/30.662</f>
        <v>9236.70380668464</v>
      </c>
    </row>
    <row r="2528" customFormat="false" ht="17.9" hidden="false" customHeight="false" outlineLevel="0" collapsed="false">
      <c r="A2528" s="2" t="n">
        <v>4</v>
      </c>
      <c r="B2528" s="3" t="n">
        <v>15</v>
      </c>
      <c r="C2528" s="38" t="n">
        <v>21</v>
      </c>
      <c r="D2528" s="1" t="n">
        <v>20.6</v>
      </c>
      <c r="E2528" s="3" t="n">
        <v>0</v>
      </c>
      <c r="F2528" s="23" t="n">
        <f aca="false">IF(D2528&lt;25, 0.24, 0.24-(0.01/5)*(D2528-25))</f>
        <v>0.24</v>
      </c>
      <c r="G2528" s="40" t="n">
        <f aca="false">(E2528/1000)*$G$1*F2528</f>
        <v>0</v>
      </c>
      <c r="H2528" s="40" t="n">
        <v>0.476788127418409</v>
      </c>
      <c r="I2528" s="3" t="n">
        <f aca="false">H2528*$J$2</f>
        <v>0</v>
      </c>
      <c r="J2528" s="19" t="n">
        <f aca="false">SUM(I2528+G2528)</f>
        <v>0</v>
      </c>
      <c r="K2528" s="1" t="n">
        <v>0</v>
      </c>
      <c r="L2528" s="39" t="n">
        <v>1.88376032169537</v>
      </c>
      <c r="M2528" s="39"/>
      <c r="N2528" s="1" t="n">
        <f aca="false">(2.571*(19.44-D2528)+3.87)*$K$2</f>
        <v>0</v>
      </c>
      <c r="O2528" s="1" t="n">
        <f aca="false">IF(N2528&gt;0,N2528,0)</f>
        <v>0</v>
      </c>
      <c r="P2528" s="1" t="n">
        <f aca="false">O2528*1.5</f>
        <v>0</v>
      </c>
      <c r="Q2528" s="1" t="n">
        <f aca="false">P2528/(3.6*$Q$2)</f>
        <v>0</v>
      </c>
      <c r="R2528" s="1" t="n">
        <f aca="false">(K2528+L2528)*$R$2</f>
        <v>9418.80160847685</v>
      </c>
      <c r="S2528" s="19" t="n">
        <f aca="false">J2528-R2528</f>
        <v>-9418.80160847685</v>
      </c>
      <c r="T2528" s="1" t="n">
        <f aca="false">IF(S2528&lt;0,S2528/$G$3,0)</f>
        <v>-13455.4308692526</v>
      </c>
      <c r="U2528" s="1" t="n">
        <f aca="false">IF(S2528&gt;0,S2528*0.7,0)</f>
        <v>0</v>
      </c>
      <c r="V2528" s="14" t="n">
        <f aca="false">V2527+U2528+T2528</f>
        <v>9309065.05143266</v>
      </c>
      <c r="W2528" s="19" t="n">
        <f aca="false">V2528/1000</f>
        <v>9309.06505143266</v>
      </c>
      <c r="X2528" s="19" t="n">
        <f aca="false">W2528*3600000000*2/237000000</f>
        <v>282807.039537195</v>
      </c>
      <c r="Y2528" s="19" t="n">
        <f aca="false">X2528/30.662</f>
        <v>9223.37223720549</v>
      </c>
    </row>
    <row r="2529" customFormat="false" ht="17.9" hidden="false" customHeight="false" outlineLevel="0" collapsed="false">
      <c r="A2529" s="2" t="n">
        <v>4</v>
      </c>
      <c r="B2529" s="3" t="n">
        <v>15</v>
      </c>
      <c r="C2529" s="38" t="n">
        <v>22</v>
      </c>
      <c r="D2529" s="1" t="n">
        <v>18.9</v>
      </c>
      <c r="E2529" s="3" t="n">
        <v>0</v>
      </c>
      <c r="F2529" s="23" t="n">
        <f aca="false">IF(D2529&lt;25, 0.24, 0.24-(0.01/5)*(D2529-25))</f>
        <v>0.24</v>
      </c>
      <c r="G2529" s="40" t="n">
        <f aca="false">(E2529/1000)*$G$1*F2529</f>
        <v>0</v>
      </c>
      <c r="H2529" s="40" t="n">
        <v>0.518799053280214</v>
      </c>
      <c r="I2529" s="3" t="n">
        <f aca="false">H2529*$J$2</f>
        <v>0</v>
      </c>
      <c r="J2529" s="19" t="n">
        <f aca="false">SUM(I2529+G2529)</f>
        <v>0</v>
      </c>
      <c r="K2529" s="1" t="n">
        <v>0</v>
      </c>
      <c r="L2529" s="39" t="n">
        <v>1.57554181683762</v>
      </c>
      <c r="M2529" s="39"/>
      <c r="N2529" s="1" t="n">
        <f aca="false">(2.571*(19.44-D2529)+3.87)*$K$2</f>
        <v>0</v>
      </c>
      <c r="O2529" s="1" t="n">
        <f aca="false">IF(N2529&gt;0,N2529,0)</f>
        <v>0</v>
      </c>
      <c r="P2529" s="1" t="n">
        <f aca="false">O2529*1.5</f>
        <v>0</v>
      </c>
      <c r="Q2529" s="1" t="n">
        <f aca="false">P2529/(3.6*$Q$2)</f>
        <v>0</v>
      </c>
      <c r="R2529" s="1" t="n">
        <f aca="false">(K2529+L2529)*$R$2</f>
        <v>7877.7090841881</v>
      </c>
      <c r="S2529" s="19" t="n">
        <f aca="false">J2529-R2529</f>
        <v>-7877.7090841881</v>
      </c>
      <c r="T2529" s="1" t="n">
        <f aca="false">IF(S2529&lt;0,S2529/$G$3,0)</f>
        <v>-11253.8701202687</v>
      </c>
      <c r="U2529" s="1" t="n">
        <f aca="false">IF(S2529&gt;0,S2529*0.7,0)</f>
        <v>0</v>
      </c>
      <c r="V2529" s="14" t="n">
        <f aca="false">V2528+U2529+T2529</f>
        <v>9297811.18131239</v>
      </c>
      <c r="W2529" s="19" t="n">
        <f aca="false">V2529/1000</f>
        <v>9297.81118131239</v>
      </c>
      <c r="X2529" s="19" t="n">
        <f aca="false">W2529*3600000000*2/237000000</f>
        <v>282465.149812022</v>
      </c>
      <c r="Y2529" s="19" t="n">
        <f aca="false">X2529/30.662</f>
        <v>9212.22196242979</v>
      </c>
    </row>
    <row r="2530" customFormat="false" ht="17.9" hidden="false" customHeight="false" outlineLevel="0" collapsed="false">
      <c r="A2530" s="2" t="n">
        <v>4</v>
      </c>
      <c r="B2530" s="3" t="n">
        <v>15</v>
      </c>
      <c r="C2530" s="38" t="n">
        <v>23</v>
      </c>
      <c r="D2530" s="1" t="n">
        <v>17.8</v>
      </c>
      <c r="E2530" s="3" t="n">
        <v>0</v>
      </c>
      <c r="F2530" s="23" t="n">
        <f aca="false">IF(D2530&lt;25, 0.24, 0.24-(0.01/5)*(D2530-25))</f>
        <v>0.24</v>
      </c>
      <c r="G2530" s="40" t="n">
        <f aca="false">(E2530/1000)*$G$1*F2530</f>
        <v>0</v>
      </c>
      <c r="H2530" s="40" t="n">
        <v>0.551282206893289</v>
      </c>
      <c r="I2530" s="3" t="n">
        <f aca="false">H2530*$J$2</f>
        <v>0</v>
      </c>
      <c r="J2530" s="19" t="n">
        <f aca="false">SUM(I2530+G2530)</f>
        <v>0</v>
      </c>
      <c r="K2530" s="1" t="n">
        <v>0</v>
      </c>
      <c r="L2530" s="39" t="n">
        <v>1.29059369502613</v>
      </c>
      <c r="M2530" s="39"/>
      <c r="N2530" s="1" t="n">
        <f aca="false">(2.571*(19.44-D2530)+3.87)*$K$2</f>
        <v>0</v>
      </c>
      <c r="O2530" s="1" t="n">
        <f aca="false">IF(N2530&gt;0,N2530,0)</f>
        <v>0</v>
      </c>
      <c r="P2530" s="1" t="n">
        <f aca="false">O2530*1.5</f>
        <v>0</v>
      </c>
      <c r="Q2530" s="1" t="n">
        <f aca="false">P2530/(3.6*$Q$2)</f>
        <v>0</v>
      </c>
      <c r="R2530" s="1" t="n">
        <f aca="false">(K2530+L2530)*$R$2</f>
        <v>6452.96847513065</v>
      </c>
      <c r="S2530" s="19" t="n">
        <f aca="false">J2530-R2530</f>
        <v>-6452.96847513065</v>
      </c>
      <c r="T2530" s="1" t="n">
        <f aca="false">IF(S2530&lt;0,S2530/$G$3,0)</f>
        <v>-9218.52639304379</v>
      </c>
      <c r="U2530" s="1" t="n">
        <f aca="false">IF(S2530&gt;0,S2530*0.7,0)</f>
        <v>0</v>
      </c>
      <c r="V2530" s="14" t="n">
        <f aca="false">V2529+U2530+T2530</f>
        <v>9288592.65491935</v>
      </c>
      <c r="W2530" s="19" t="n">
        <f aca="false">V2530/1000</f>
        <v>9288.59265491935</v>
      </c>
      <c r="X2530" s="19" t="n">
        <f aca="false">W2530*3600000000*2/237000000</f>
        <v>282185.093314006</v>
      </c>
      <c r="Y2530" s="19" t="n">
        <f aca="false">X2530/30.662</f>
        <v>9203.0882954147</v>
      </c>
    </row>
    <row r="2531" customFormat="false" ht="17.9" hidden="false" customHeight="false" outlineLevel="0" collapsed="false">
      <c r="A2531" s="2" t="n">
        <v>4</v>
      </c>
      <c r="B2531" s="3" t="n">
        <v>16</v>
      </c>
      <c r="C2531" s="38" t="n">
        <v>0</v>
      </c>
      <c r="D2531" s="1" t="n">
        <v>17.2</v>
      </c>
      <c r="E2531" s="3" t="n">
        <v>0</v>
      </c>
      <c r="F2531" s="23" t="n">
        <f aca="false">IF(D2531&lt;25, 0.24, 0.24-(0.01/5)*(D2531-25))</f>
        <v>0.24</v>
      </c>
      <c r="G2531" s="40" t="n">
        <f aca="false">(E2531/1000)*$G$1*F2531</f>
        <v>0</v>
      </c>
      <c r="H2531" s="40" t="n">
        <v>0.582264264978774</v>
      </c>
      <c r="I2531" s="3" t="n">
        <f aca="false">H2531*$J$2</f>
        <v>0</v>
      </c>
      <c r="J2531" s="19" t="n">
        <f aca="false">SUM(I2531+G2531)</f>
        <v>0</v>
      </c>
      <c r="K2531" s="1" t="n">
        <v>0</v>
      </c>
      <c r="L2531" s="39" t="n">
        <v>1.06701550497387</v>
      </c>
      <c r="M2531" s="39"/>
      <c r="N2531" s="1" t="n">
        <f aca="false">(2.571*(19.44-D2531)+3.87)*$K$2</f>
        <v>0</v>
      </c>
      <c r="O2531" s="1" t="n">
        <f aca="false">IF(N2531&gt;0,N2531,0)</f>
        <v>0</v>
      </c>
      <c r="P2531" s="1" t="n">
        <f aca="false">O2531*1.5</f>
        <v>0</v>
      </c>
      <c r="Q2531" s="1" t="n">
        <f aca="false">P2531/(3.6*$Q$2)</f>
        <v>0</v>
      </c>
      <c r="R2531" s="1" t="n">
        <f aca="false">(K2531+L2531)*$R$2</f>
        <v>5335.07752486935</v>
      </c>
      <c r="S2531" s="19" t="n">
        <f aca="false">J2531-R2531</f>
        <v>-5335.07752486935</v>
      </c>
      <c r="T2531" s="1" t="n">
        <f aca="false">IF(S2531&lt;0,S2531/$G$3,0)</f>
        <v>-7621.53932124193</v>
      </c>
      <c r="U2531" s="1" t="n">
        <f aca="false">IF(S2531&gt;0,S2531*0.7,0)</f>
        <v>0</v>
      </c>
      <c r="V2531" s="14" t="n">
        <f aca="false">V2530+U2531+T2531</f>
        <v>9280971.11559811</v>
      </c>
      <c r="W2531" s="19" t="n">
        <f aca="false">V2531/1000</f>
        <v>9280.97111559811</v>
      </c>
      <c r="X2531" s="19" t="n">
        <f aca="false">W2531*3600000000*2/237000000</f>
        <v>281953.55287893</v>
      </c>
      <c r="Y2531" s="19" t="n">
        <f aca="false">X2531/30.662</f>
        <v>9195.536914713</v>
      </c>
    </row>
    <row r="2532" customFormat="false" ht="17.9" hidden="false" customHeight="false" outlineLevel="0" collapsed="false">
      <c r="A2532" s="2" t="n">
        <v>4</v>
      </c>
      <c r="B2532" s="3" t="n">
        <v>16</v>
      </c>
      <c r="C2532" s="38" t="n">
        <v>1</v>
      </c>
      <c r="D2532" s="1" t="n">
        <v>15.6</v>
      </c>
      <c r="E2532" s="3" t="n">
        <v>0</v>
      </c>
      <c r="F2532" s="23" t="n">
        <f aca="false">IF(D2532&lt;25, 0.24, 0.24-(0.01/5)*(D2532-25))</f>
        <v>0.24</v>
      </c>
      <c r="G2532" s="40" t="n">
        <f aca="false">(E2532/1000)*$G$1*F2532</f>
        <v>0</v>
      </c>
      <c r="H2532" s="40" t="n">
        <v>0.579139768826293</v>
      </c>
      <c r="I2532" s="3" t="n">
        <f aca="false">H2532*$J$2</f>
        <v>0</v>
      </c>
      <c r="J2532" s="19" t="n">
        <f aca="false">SUM(I2532+G2532)</f>
        <v>0</v>
      </c>
      <c r="K2532" s="1" t="n">
        <v>0</v>
      </c>
      <c r="L2532" s="39" t="n">
        <v>1.00564557321463</v>
      </c>
      <c r="M2532" s="39"/>
      <c r="N2532" s="1" t="n">
        <f aca="false">(2.571*(19.44-D2532)+3.87)*$K$2</f>
        <v>0</v>
      </c>
      <c r="O2532" s="1" t="n">
        <f aca="false">IF(N2532&gt;0,N2532,0)</f>
        <v>0</v>
      </c>
      <c r="P2532" s="1" t="n">
        <f aca="false">O2532*1.5</f>
        <v>0</v>
      </c>
      <c r="Q2532" s="1" t="n">
        <f aca="false">P2532/(3.6*$Q$2)</f>
        <v>0</v>
      </c>
      <c r="R2532" s="1" t="n">
        <f aca="false">(K2532+L2532)*$R$2</f>
        <v>5028.22786607315</v>
      </c>
      <c r="S2532" s="19" t="n">
        <f aca="false">J2532-R2532</f>
        <v>-5028.22786607315</v>
      </c>
      <c r="T2532" s="1" t="n">
        <f aca="false">IF(S2532&lt;0,S2532/$G$3,0)</f>
        <v>-7183.18266581879</v>
      </c>
      <c r="U2532" s="1" t="n">
        <f aca="false">IF(S2532&gt;0,S2532*0.7,0)</f>
        <v>0</v>
      </c>
      <c r="V2532" s="14" t="n">
        <f aca="false">V2531+U2532+T2532</f>
        <v>9273787.93293229</v>
      </c>
      <c r="W2532" s="19" t="n">
        <f aca="false">V2532/1000</f>
        <v>9273.78793293229</v>
      </c>
      <c r="X2532" s="19" t="n">
        <f aca="false">W2532*3600000000*2/237000000</f>
        <v>281735.32960807</v>
      </c>
      <c r="Y2532" s="19" t="n">
        <f aca="false">X2532/30.662</f>
        <v>9188.41985545854</v>
      </c>
    </row>
    <row r="2533" customFormat="false" ht="17.9" hidden="false" customHeight="false" outlineLevel="0" collapsed="false">
      <c r="A2533" s="2" t="n">
        <v>4</v>
      </c>
      <c r="B2533" s="3" t="n">
        <v>16</v>
      </c>
      <c r="C2533" s="38" t="n">
        <v>2</v>
      </c>
      <c r="D2533" s="1" t="n">
        <v>14.4</v>
      </c>
      <c r="E2533" s="3" t="n">
        <v>0</v>
      </c>
      <c r="F2533" s="23" t="n">
        <f aca="false">IF(D2533&lt;25, 0.24, 0.24-(0.01/5)*(D2533-25))</f>
        <v>0.24</v>
      </c>
      <c r="G2533" s="40" t="n">
        <f aca="false">(E2533/1000)*$G$1*F2533</f>
        <v>0</v>
      </c>
      <c r="H2533" s="40" t="n">
        <v>0.574126873597275</v>
      </c>
      <c r="I2533" s="3" t="n">
        <f aca="false">H2533*$J$2</f>
        <v>0</v>
      </c>
      <c r="J2533" s="19" t="n">
        <f aca="false">SUM(I2533+G2533)</f>
        <v>0</v>
      </c>
      <c r="K2533" s="1" t="n">
        <v>0</v>
      </c>
      <c r="L2533" s="39" t="n">
        <v>0.928077629727114</v>
      </c>
      <c r="M2533" s="39"/>
      <c r="N2533" s="1" t="n">
        <f aca="false">(2.571*(19.44-D2533)+3.87)*$K$2</f>
        <v>0</v>
      </c>
      <c r="O2533" s="1" t="n">
        <f aca="false">IF(N2533&gt;0,N2533,0)</f>
        <v>0</v>
      </c>
      <c r="P2533" s="1" t="n">
        <f aca="false">O2533*1.5</f>
        <v>0</v>
      </c>
      <c r="Q2533" s="1" t="n">
        <f aca="false">P2533/(3.6*$Q$2)</f>
        <v>0</v>
      </c>
      <c r="R2533" s="1" t="n">
        <f aca="false">(K2533+L2533)*$R$2</f>
        <v>4640.38814863557</v>
      </c>
      <c r="S2533" s="19" t="n">
        <f aca="false">J2533-R2533</f>
        <v>-4640.38814863557</v>
      </c>
      <c r="T2533" s="1" t="n">
        <f aca="false">IF(S2533&lt;0,S2533/$G$3,0)</f>
        <v>-6629.12592662224</v>
      </c>
      <c r="U2533" s="1" t="n">
        <f aca="false">IF(S2533&gt;0,S2533*0.7,0)</f>
        <v>0</v>
      </c>
      <c r="V2533" s="14" t="n">
        <f aca="false">V2532+U2533+T2533</f>
        <v>9267158.80700567</v>
      </c>
      <c r="W2533" s="19" t="n">
        <f aca="false">V2533/1000</f>
        <v>9267.15880700567</v>
      </c>
      <c r="X2533" s="19" t="n">
        <f aca="false">W2533*3600000000*2/237000000</f>
        <v>281533.938440678</v>
      </c>
      <c r="Y2533" s="19" t="n">
        <f aca="false">X2533/30.662</f>
        <v>9181.85175268014</v>
      </c>
    </row>
    <row r="2534" customFormat="false" ht="17.9" hidden="false" customHeight="false" outlineLevel="0" collapsed="false">
      <c r="A2534" s="2" t="n">
        <v>4</v>
      </c>
      <c r="B2534" s="3" t="n">
        <v>16</v>
      </c>
      <c r="C2534" s="38" t="n">
        <v>3</v>
      </c>
      <c r="D2534" s="1" t="n">
        <v>13.9</v>
      </c>
      <c r="E2534" s="3" t="n">
        <v>0</v>
      </c>
      <c r="F2534" s="23" t="n">
        <f aca="false">IF(D2534&lt;25, 0.24, 0.24-(0.01/5)*(D2534-25))</f>
        <v>0.24</v>
      </c>
      <c r="G2534" s="40" t="n">
        <f aca="false">(E2534/1000)*$G$1*F2534</f>
        <v>0</v>
      </c>
      <c r="H2534" s="40" t="n">
        <v>0.581874482549522</v>
      </c>
      <c r="I2534" s="3" t="n">
        <f aca="false">H2534*$J$2</f>
        <v>0</v>
      </c>
      <c r="J2534" s="19" t="n">
        <f aca="false">SUM(I2534+G2534)</f>
        <v>0</v>
      </c>
      <c r="K2534" s="1" t="n">
        <v>0</v>
      </c>
      <c r="L2534" s="39" t="n">
        <v>0.780242255080317</v>
      </c>
      <c r="M2534" s="39"/>
      <c r="N2534" s="1" t="n">
        <f aca="false">(2.571*(19.44-D2534)+3.87)*$K$2</f>
        <v>0</v>
      </c>
      <c r="O2534" s="1" t="n">
        <f aca="false">IF(N2534&gt;0,N2534,0)</f>
        <v>0</v>
      </c>
      <c r="P2534" s="1" t="n">
        <f aca="false">O2534*1.5</f>
        <v>0</v>
      </c>
      <c r="Q2534" s="1" t="n">
        <f aca="false">P2534/(3.6*$Q$2)</f>
        <v>0</v>
      </c>
      <c r="R2534" s="1" t="n">
        <f aca="false">(K2534+L2534)*$R$2</f>
        <v>3901.21127540158</v>
      </c>
      <c r="S2534" s="19" t="n">
        <f aca="false">J2534-R2534</f>
        <v>-3901.21127540158</v>
      </c>
      <c r="T2534" s="1" t="n">
        <f aca="false">IF(S2534&lt;0,S2534/$G$3,0)</f>
        <v>-5573.15896485941</v>
      </c>
      <c r="U2534" s="1" t="n">
        <f aca="false">IF(S2534&gt;0,S2534*0.7,0)</f>
        <v>0</v>
      </c>
      <c r="V2534" s="14" t="n">
        <f aca="false">V2533+U2534+T2534</f>
        <v>9261585.64804081</v>
      </c>
      <c r="W2534" s="19" t="n">
        <f aca="false">V2534/1000</f>
        <v>9261.58564804081</v>
      </c>
      <c r="X2534" s="19" t="n">
        <f aca="false">W2534*3600000000*2/237000000</f>
        <v>281364.627282252</v>
      </c>
      <c r="Y2534" s="19" t="n">
        <f aca="false">X2534/30.662</f>
        <v>9176.32989636202</v>
      </c>
    </row>
    <row r="2535" customFormat="false" ht="17.9" hidden="false" customHeight="false" outlineLevel="0" collapsed="false">
      <c r="A2535" s="2" t="n">
        <v>4</v>
      </c>
      <c r="B2535" s="3" t="n">
        <v>16</v>
      </c>
      <c r="C2535" s="38" t="n">
        <v>4</v>
      </c>
      <c r="D2535" s="1" t="n">
        <v>13.3</v>
      </c>
      <c r="E2535" s="3" t="n">
        <v>0</v>
      </c>
      <c r="F2535" s="23" t="n">
        <f aca="false">IF(D2535&lt;25, 0.24, 0.24-(0.01/5)*(D2535-25))</f>
        <v>0.24</v>
      </c>
      <c r="G2535" s="40" t="n">
        <f aca="false">(E2535/1000)*$G$1*F2535</f>
        <v>0</v>
      </c>
      <c r="H2535" s="40" t="n">
        <v>0.599524451067976</v>
      </c>
      <c r="I2535" s="3" t="n">
        <f aca="false">H2535*$J$2</f>
        <v>0</v>
      </c>
      <c r="J2535" s="19" t="n">
        <f aca="false">SUM(I2535+G2535)</f>
        <v>0</v>
      </c>
      <c r="K2535" s="1" t="n">
        <v>0</v>
      </c>
      <c r="L2535" s="39" t="n">
        <v>0.746477385562222</v>
      </c>
      <c r="M2535" s="39"/>
      <c r="N2535" s="1" t="n">
        <f aca="false">(2.571*(19.44-D2535)+3.87)*$K$2</f>
        <v>0</v>
      </c>
      <c r="O2535" s="1" t="n">
        <f aca="false">IF(N2535&gt;0,N2535,0)</f>
        <v>0</v>
      </c>
      <c r="P2535" s="1" t="n">
        <f aca="false">O2535*1.5</f>
        <v>0</v>
      </c>
      <c r="Q2535" s="1" t="n">
        <f aca="false">P2535/(3.6*$Q$2)</f>
        <v>0</v>
      </c>
      <c r="R2535" s="1" t="n">
        <f aca="false">(K2535+L2535)*$R$2</f>
        <v>3732.38692781111</v>
      </c>
      <c r="S2535" s="19" t="n">
        <f aca="false">J2535-R2535</f>
        <v>-3732.38692781111</v>
      </c>
      <c r="T2535" s="1" t="n">
        <f aca="false">IF(S2535&lt;0,S2535/$G$3,0)</f>
        <v>-5331.98132544444</v>
      </c>
      <c r="U2535" s="1" t="n">
        <f aca="false">IF(S2535&gt;0,S2535*0.7,0)</f>
        <v>0</v>
      </c>
      <c r="V2535" s="14" t="n">
        <f aca="false">V2534+U2535+T2535</f>
        <v>9256253.66671536</v>
      </c>
      <c r="W2535" s="19" t="n">
        <f aca="false">V2535/1000</f>
        <v>9256.25366671536</v>
      </c>
      <c r="X2535" s="19" t="n">
        <f aca="false">W2535*3600000000*2/237000000</f>
        <v>281202.643039454</v>
      </c>
      <c r="Y2535" s="19" t="n">
        <f aca="false">X2535/30.662</f>
        <v>9171.04699756879</v>
      </c>
    </row>
    <row r="2536" customFormat="false" ht="17.9" hidden="false" customHeight="false" outlineLevel="0" collapsed="false">
      <c r="A2536" s="2" t="n">
        <v>4</v>
      </c>
      <c r="B2536" s="3" t="n">
        <v>16</v>
      </c>
      <c r="C2536" s="38" t="n">
        <v>5</v>
      </c>
      <c r="D2536" s="1" t="n">
        <v>12.2</v>
      </c>
      <c r="E2536" s="3" t="n">
        <v>0</v>
      </c>
      <c r="F2536" s="23" t="n">
        <f aca="false">IF(D2536&lt;25, 0.24, 0.24-(0.01/5)*(D2536-25))</f>
        <v>0.24</v>
      </c>
      <c r="G2536" s="40" t="n">
        <f aca="false">(E2536/1000)*$G$1*F2536</f>
        <v>0</v>
      </c>
      <c r="H2536" s="40" t="n">
        <v>0.620061657713143</v>
      </c>
      <c r="I2536" s="3" t="n">
        <f aca="false">H2536*$J$2</f>
        <v>0</v>
      </c>
      <c r="J2536" s="19" t="n">
        <f aca="false">SUM(I2536+G2536)</f>
        <v>0</v>
      </c>
      <c r="K2536" s="1" t="n">
        <v>0</v>
      </c>
      <c r="L2536" s="39" t="n">
        <v>0.833170969460035</v>
      </c>
      <c r="M2536" s="39"/>
      <c r="N2536" s="1" t="n">
        <f aca="false">(2.571*(19.44-D2536)+3.87)*$K$2</f>
        <v>0</v>
      </c>
      <c r="O2536" s="1" t="n">
        <f aca="false">IF(N2536&gt;0,N2536,0)</f>
        <v>0</v>
      </c>
      <c r="P2536" s="1" t="n">
        <f aca="false">O2536*1.5</f>
        <v>0</v>
      </c>
      <c r="Q2536" s="1" t="n">
        <f aca="false">P2536/(3.6*$Q$2)</f>
        <v>0</v>
      </c>
      <c r="R2536" s="1" t="n">
        <f aca="false">(K2536+L2536)*$R$2</f>
        <v>4165.85484730018</v>
      </c>
      <c r="S2536" s="19" t="n">
        <f aca="false">J2536-R2536</f>
        <v>-4165.85484730018</v>
      </c>
      <c r="T2536" s="1" t="n">
        <f aca="false">IF(S2536&lt;0,S2536/$G$3,0)</f>
        <v>-5951.22121042882</v>
      </c>
      <c r="U2536" s="1" t="n">
        <f aca="false">IF(S2536&gt;0,S2536*0.7,0)</f>
        <v>0</v>
      </c>
      <c r="V2536" s="14" t="n">
        <f aca="false">V2535+U2536+T2536</f>
        <v>9250302.44550493</v>
      </c>
      <c r="W2536" s="19" t="n">
        <f aca="false">V2536/1000</f>
        <v>9250.30244550493</v>
      </c>
      <c r="X2536" s="19" t="n">
        <f aca="false">W2536*3600000000*2/237000000</f>
        <v>281021.84644572</v>
      </c>
      <c r="Y2536" s="19" t="n">
        <f aca="false">X2536/30.662</f>
        <v>9165.15055918464</v>
      </c>
    </row>
    <row r="2537" customFormat="false" ht="17.9" hidden="false" customHeight="false" outlineLevel="0" collapsed="false">
      <c r="A2537" s="2" t="n">
        <v>4</v>
      </c>
      <c r="B2537" s="3" t="n">
        <v>16</v>
      </c>
      <c r="C2537" s="38" t="n">
        <v>6</v>
      </c>
      <c r="D2537" s="1" t="n">
        <v>13.9</v>
      </c>
      <c r="E2537" s="3" t="n">
        <v>32.8888888888889</v>
      </c>
      <c r="F2537" s="23" t="n">
        <f aca="false">IF(D2537&lt;25, 0.24, 0.24-(0.01/5)*(D2537-25))</f>
        <v>0.24</v>
      </c>
      <c r="G2537" s="40" t="n">
        <f aca="false">(E2537/1000)*$G$1*F2537</f>
        <v>2586.01386666667</v>
      </c>
      <c r="H2537" s="40" t="n">
        <v>0.650101025132785</v>
      </c>
      <c r="I2537" s="3" t="n">
        <f aca="false">H2537*$J$2</f>
        <v>0</v>
      </c>
      <c r="J2537" s="19" t="n">
        <f aca="false">SUM(I2537+G2537)</f>
        <v>2586.01386666667</v>
      </c>
      <c r="K2537" s="1" t="n">
        <v>0</v>
      </c>
      <c r="L2537" s="39" t="n">
        <v>0.784805075285466</v>
      </c>
      <c r="M2537" s="39"/>
      <c r="N2537" s="1" t="n">
        <f aca="false">(2.571*(19.44-D2537)+3.87)*$K$2</f>
        <v>0</v>
      </c>
      <c r="O2537" s="1" t="n">
        <f aca="false">IF(N2537&gt;0,N2537,0)</f>
        <v>0</v>
      </c>
      <c r="P2537" s="1" t="n">
        <f aca="false">O2537*1.5</f>
        <v>0</v>
      </c>
      <c r="Q2537" s="1" t="n">
        <f aca="false">P2537/(3.6*$Q$2)</f>
        <v>0</v>
      </c>
      <c r="R2537" s="1" t="n">
        <f aca="false">(K2537+L2537)*$R$2</f>
        <v>3924.02537642733</v>
      </c>
      <c r="S2537" s="19" t="n">
        <f aca="false">J2537-R2537</f>
        <v>-1338.01150976066</v>
      </c>
      <c r="T2537" s="1" t="n">
        <f aca="false">IF(S2537&lt;0,S2537/$G$3,0)</f>
        <v>-1911.4450139438</v>
      </c>
      <c r="U2537" s="1" t="n">
        <f aca="false">IF(S2537&gt;0,S2537*0.7,0)</f>
        <v>0</v>
      </c>
      <c r="V2537" s="14" t="n">
        <f aca="false">V2536+U2537+T2537</f>
        <v>9248391.00049099</v>
      </c>
      <c r="W2537" s="19" t="n">
        <f aca="false">V2537/1000</f>
        <v>9248.39100049099</v>
      </c>
      <c r="X2537" s="19" t="n">
        <f aca="false">W2537*3600000000*2/237000000</f>
        <v>280963.777230106</v>
      </c>
      <c r="Y2537" s="19" t="n">
        <f aca="false">X2537/30.662</f>
        <v>9163.25670961144</v>
      </c>
    </row>
    <row r="2538" customFormat="false" ht="17.9" hidden="false" customHeight="false" outlineLevel="0" collapsed="false">
      <c r="A2538" s="2" t="n">
        <v>4</v>
      </c>
      <c r="B2538" s="3" t="n">
        <v>16</v>
      </c>
      <c r="C2538" s="38" t="n">
        <v>7</v>
      </c>
      <c r="D2538" s="1" t="n">
        <v>15.6</v>
      </c>
      <c r="E2538" s="3" t="n">
        <v>224.592256899358</v>
      </c>
      <c r="F2538" s="23" t="n">
        <f aca="false">IF(D2538&lt;25, 0.24, 0.24-(0.01/5)*(D2538-25))</f>
        <v>0.24</v>
      </c>
      <c r="G2538" s="40" t="n">
        <f aca="false">(E2538/1000)*$G$1*F2538</f>
        <v>17659.4196492882</v>
      </c>
      <c r="H2538" s="40" t="n">
        <v>0.628474448588741</v>
      </c>
      <c r="I2538" s="3" t="n">
        <f aca="false">H2538*$J$2</f>
        <v>0</v>
      </c>
      <c r="J2538" s="19" t="n">
        <f aca="false">SUM(I2538+G2538)</f>
        <v>17659.4196492882</v>
      </c>
      <c r="K2538" s="1" t="n">
        <v>0</v>
      </c>
      <c r="L2538" s="39" t="n">
        <v>0.745336680510935</v>
      </c>
      <c r="M2538" s="39"/>
      <c r="N2538" s="1" t="n">
        <f aca="false">(2.571*(19.44-D2538)+3.87)*$K$2</f>
        <v>0</v>
      </c>
      <c r="O2538" s="1" t="n">
        <f aca="false">IF(N2538&gt;0,N2538,0)</f>
        <v>0</v>
      </c>
      <c r="P2538" s="1" t="n">
        <f aca="false">O2538*1.5</f>
        <v>0</v>
      </c>
      <c r="Q2538" s="1" t="n">
        <f aca="false">P2538/(3.6*$Q$2)</f>
        <v>0</v>
      </c>
      <c r="R2538" s="1" t="n">
        <f aca="false">(K2538+L2538)*$R$2</f>
        <v>3726.68340255468</v>
      </c>
      <c r="S2538" s="19" t="n">
        <f aca="false">J2538-R2538</f>
        <v>13932.7362467336</v>
      </c>
      <c r="T2538" s="1" t="n">
        <f aca="false">IF(S2538&lt;0,S2538/$G$3,0)</f>
        <v>0</v>
      </c>
      <c r="U2538" s="1" t="n">
        <f aca="false">IF(S2538&gt;0,S2538*0.7,0)</f>
        <v>9752.9153727135</v>
      </c>
      <c r="V2538" s="14" t="n">
        <f aca="false">V2537+U2538+T2538</f>
        <v>9258143.9158637</v>
      </c>
      <c r="W2538" s="19" t="n">
        <f aca="false">V2538/1000</f>
        <v>9258.1439158637</v>
      </c>
      <c r="X2538" s="19" t="n">
        <f aca="false">W2538*3600000000*2/237000000</f>
        <v>281260.068330037</v>
      </c>
      <c r="Y2538" s="19" t="n">
        <f aca="false">X2538/30.662</f>
        <v>9172.91984639086</v>
      </c>
    </row>
    <row r="2539" customFormat="false" ht="17.9" hidden="false" customHeight="false" outlineLevel="0" collapsed="false">
      <c r="A2539" s="2" t="n">
        <v>4</v>
      </c>
      <c r="B2539" s="3" t="n">
        <v>16</v>
      </c>
      <c r="C2539" s="38" t="n">
        <v>8</v>
      </c>
      <c r="D2539" s="1" t="n">
        <v>17.8</v>
      </c>
      <c r="E2539" s="3" t="n">
        <v>464.777966724872</v>
      </c>
      <c r="F2539" s="23" t="n">
        <f aca="false">IF(D2539&lt;25, 0.24, 0.24-(0.01/5)*(D2539-25))</f>
        <v>0.24</v>
      </c>
      <c r="G2539" s="40" t="n">
        <f aca="false">(E2539/1000)*$G$1*F2539</f>
        <v>36544.9337900166</v>
      </c>
      <c r="H2539" s="40" t="n">
        <v>0.594806938557747</v>
      </c>
      <c r="I2539" s="3" t="n">
        <f aca="false">H2539*$J$2</f>
        <v>0</v>
      </c>
      <c r="J2539" s="19" t="n">
        <f aca="false">SUM(I2539+G2539)</f>
        <v>36544.9337900166</v>
      </c>
      <c r="K2539" s="1" t="n">
        <v>0</v>
      </c>
      <c r="L2539" s="39" t="n">
        <v>0.952032435804142</v>
      </c>
      <c r="M2539" s="39"/>
      <c r="N2539" s="1" t="n">
        <f aca="false">(2.571*(19.44-D2539)+3.87)*$K$2</f>
        <v>0</v>
      </c>
      <c r="O2539" s="1" t="n">
        <f aca="false">IF(N2539&gt;0,N2539,0)</f>
        <v>0</v>
      </c>
      <c r="P2539" s="1" t="n">
        <f aca="false">O2539*1.5</f>
        <v>0</v>
      </c>
      <c r="Q2539" s="1" t="n">
        <f aca="false">P2539/(3.6*$Q$2)</f>
        <v>0</v>
      </c>
      <c r="R2539" s="1" t="n">
        <f aca="false">(K2539+L2539)*$R$2</f>
        <v>4760.16217902071</v>
      </c>
      <c r="S2539" s="19" t="n">
        <f aca="false">J2539-R2539</f>
        <v>31784.7716109959</v>
      </c>
      <c r="T2539" s="1" t="n">
        <f aca="false">IF(S2539&lt;0,S2539/$G$3,0)</f>
        <v>0</v>
      </c>
      <c r="U2539" s="1" t="n">
        <f aca="false">IF(S2539&gt;0,S2539*0.7,0)</f>
        <v>22249.3401276971</v>
      </c>
      <c r="V2539" s="14" t="n">
        <f aca="false">V2538+U2539+T2539</f>
        <v>9280393.2559914</v>
      </c>
      <c r="W2539" s="19" t="n">
        <f aca="false">V2539/1000</f>
        <v>9280.3932559914</v>
      </c>
      <c r="X2539" s="19" t="n">
        <f aca="false">W2539*3600000000*2/237000000</f>
        <v>281935.997650372</v>
      </c>
      <c r="Y2539" s="19" t="n">
        <f aca="false">X2539/30.662</f>
        <v>9194.96437448215</v>
      </c>
    </row>
    <row r="2540" customFormat="false" ht="17.9" hidden="false" customHeight="false" outlineLevel="0" collapsed="false">
      <c r="A2540" s="2" t="n">
        <v>4</v>
      </c>
      <c r="B2540" s="3" t="n">
        <v>16</v>
      </c>
      <c r="C2540" s="38" t="n">
        <v>9</v>
      </c>
      <c r="D2540" s="1" t="n">
        <v>19.4</v>
      </c>
      <c r="E2540" s="3" t="n">
        <v>687.934899895848</v>
      </c>
      <c r="F2540" s="23" t="n">
        <f aca="false">IF(D2540&lt;25, 0.24, 0.24-(0.01/5)*(D2540-25))</f>
        <v>0.24</v>
      </c>
      <c r="G2540" s="40" t="n">
        <f aca="false">(E2540/1000)*$G$1*F2540</f>
        <v>54091.4956569307</v>
      </c>
      <c r="H2540" s="40" t="n">
        <v>0.625857007912214</v>
      </c>
      <c r="I2540" s="3" t="n">
        <f aca="false">H2540*$J$2</f>
        <v>0</v>
      </c>
      <c r="J2540" s="19" t="n">
        <f aca="false">SUM(I2540+G2540)</f>
        <v>54091.4956569307</v>
      </c>
      <c r="K2540" s="1" t="n">
        <v>0</v>
      </c>
      <c r="L2540" s="39" t="n">
        <v>1.05150191627637</v>
      </c>
      <c r="M2540" s="39"/>
      <c r="N2540" s="1" t="n">
        <f aca="false">(2.571*(19.44-D2540)+3.87)*$K$2</f>
        <v>0</v>
      </c>
      <c r="O2540" s="1" t="n">
        <f aca="false">IF(N2540&gt;0,N2540,0)</f>
        <v>0</v>
      </c>
      <c r="P2540" s="1" t="n">
        <f aca="false">O2540*1.5</f>
        <v>0</v>
      </c>
      <c r="Q2540" s="1" t="n">
        <f aca="false">P2540/(3.6*$Q$2)</f>
        <v>0</v>
      </c>
      <c r="R2540" s="1" t="n">
        <f aca="false">(K2540+L2540)*$R$2</f>
        <v>5257.50958138185</v>
      </c>
      <c r="S2540" s="19" t="n">
        <f aca="false">J2540-R2540</f>
        <v>48833.9860755488</v>
      </c>
      <c r="T2540" s="1" t="n">
        <f aca="false">IF(S2540&lt;0,S2540/$G$3,0)</f>
        <v>0</v>
      </c>
      <c r="U2540" s="1" t="n">
        <f aca="false">IF(S2540&gt;0,S2540*0.7,0)</f>
        <v>34183.7902528842</v>
      </c>
      <c r="V2540" s="14" t="n">
        <f aca="false">V2539+U2540+T2540</f>
        <v>9314577.04624429</v>
      </c>
      <c r="W2540" s="19" t="n">
        <f aca="false">V2540/1000</f>
        <v>9314.57704624429</v>
      </c>
      <c r="X2540" s="19" t="n">
        <f aca="false">W2540*3600000000*2/237000000</f>
        <v>282974.49254413</v>
      </c>
      <c r="Y2540" s="19" t="n">
        <f aca="false">X2540/30.662</f>
        <v>9228.83349240526</v>
      </c>
    </row>
    <row r="2541" customFormat="false" ht="17.9" hidden="false" customHeight="false" outlineLevel="0" collapsed="false">
      <c r="A2541" s="2" t="n">
        <v>4</v>
      </c>
      <c r="B2541" s="3" t="n">
        <v>16</v>
      </c>
      <c r="C2541" s="38" t="n">
        <v>10</v>
      </c>
      <c r="D2541" s="1" t="n">
        <v>21.7</v>
      </c>
      <c r="E2541" s="3" t="n">
        <v>849.318984623483</v>
      </c>
      <c r="F2541" s="23" t="n">
        <f aca="false">IF(D2541&lt;25, 0.24, 0.24-(0.01/5)*(D2541-25))</f>
        <v>0.24</v>
      </c>
      <c r="G2541" s="40" t="n">
        <f aca="false">(E2541/1000)*$G$1*F2541</f>
        <v>66780.9325781629</v>
      </c>
      <c r="H2541" s="40" t="n">
        <v>0.636724737667392</v>
      </c>
      <c r="I2541" s="3" t="n">
        <f aca="false">H2541*$J$2</f>
        <v>0</v>
      </c>
      <c r="J2541" s="19" t="n">
        <f aca="false">SUM(I2541+G2541)</f>
        <v>66780.9325781629</v>
      </c>
      <c r="K2541" s="1" t="n">
        <v>0</v>
      </c>
      <c r="L2541" s="39" t="n">
        <v>1.17652318989743</v>
      </c>
      <c r="M2541" s="39"/>
      <c r="N2541" s="1" t="n">
        <f aca="false">(2.571*(19.44-D2541)+3.87)*$K$2</f>
        <v>-0</v>
      </c>
      <c r="O2541" s="1" t="n">
        <f aca="false">IF(N2541&gt;0,N2541,0)</f>
        <v>0</v>
      </c>
      <c r="P2541" s="1" t="n">
        <f aca="false">O2541*1.5</f>
        <v>0</v>
      </c>
      <c r="Q2541" s="1" t="n">
        <f aca="false">P2541/(3.6*$Q$2)</f>
        <v>0</v>
      </c>
      <c r="R2541" s="1" t="n">
        <f aca="false">(K2541+L2541)*$R$2</f>
        <v>5882.61594948715</v>
      </c>
      <c r="S2541" s="19" t="n">
        <f aca="false">J2541-R2541</f>
        <v>60898.3166286758</v>
      </c>
      <c r="T2541" s="1" t="n">
        <f aca="false">IF(S2541&lt;0,S2541/$G$3,0)</f>
        <v>0</v>
      </c>
      <c r="U2541" s="1" t="n">
        <f aca="false">IF(S2541&gt;0,S2541*0.7,0)</f>
        <v>42628.821640073</v>
      </c>
      <c r="V2541" s="14" t="n">
        <f aca="false">V2540+U2541+T2541</f>
        <v>9357205.86788436</v>
      </c>
      <c r="W2541" s="19" t="n">
        <f aca="false">V2541/1000</f>
        <v>9357.20586788436</v>
      </c>
      <c r="X2541" s="19" t="n">
        <f aca="false">W2541*3600000000*2/237000000</f>
        <v>284269.545353449</v>
      </c>
      <c r="Y2541" s="19" t="n">
        <f aca="false">X2541/30.662</f>
        <v>9271.06990259764</v>
      </c>
    </row>
    <row r="2542" customFormat="false" ht="17.9" hidden="false" customHeight="false" outlineLevel="0" collapsed="false">
      <c r="A2542" s="2" t="n">
        <v>4</v>
      </c>
      <c r="B2542" s="3" t="n">
        <v>16</v>
      </c>
      <c r="C2542" s="38" t="n">
        <v>11</v>
      </c>
      <c r="D2542" s="1" t="n">
        <v>23.9</v>
      </c>
      <c r="E2542" s="3" t="n">
        <v>978.921020285339</v>
      </c>
      <c r="F2542" s="23" t="n">
        <f aca="false">IF(D2542&lt;25, 0.24, 0.24-(0.01/5)*(D2542-25))</f>
        <v>0.24</v>
      </c>
      <c r="G2542" s="40" t="n">
        <f aca="false">(E2542/1000)*$G$1*F2542</f>
        <v>76971.3851198119</v>
      </c>
      <c r="H2542" s="40" t="n">
        <v>0.645838041670252</v>
      </c>
      <c r="I2542" s="3" t="n">
        <f aca="false">H2542*$J$2</f>
        <v>0</v>
      </c>
      <c r="J2542" s="19" t="n">
        <f aca="false">SUM(I2542+G2542)</f>
        <v>76971.3851198119</v>
      </c>
      <c r="K2542" s="1" t="n">
        <v>0</v>
      </c>
      <c r="L2542" s="39" t="n">
        <v>1.32709625666731</v>
      </c>
      <c r="M2542" s="39"/>
      <c r="N2542" s="1" t="n">
        <f aca="false">(2.571*(19.44-D2542)+3.87)*$K$2</f>
        <v>-0</v>
      </c>
      <c r="O2542" s="1" t="n">
        <f aca="false">IF(N2542&gt;0,N2542,0)</f>
        <v>0</v>
      </c>
      <c r="P2542" s="1" t="n">
        <f aca="false">O2542*1.5</f>
        <v>0</v>
      </c>
      <c r="Q2542" s="1" t="n">
        <f aca="false">P2542/(3.6*$Q$2)</f>
        <v>0</v>
      </c>
      <c r="R2542" s="1" t="n">
        <f aca="false">(K2542+L2542)*$R$2</f>
        <v>6635.48128333655</v>
      </c>
      <c r="S2542" s="19" t="n">
        <f aca="false">J2542-R2542</f>
        <v>70335.9038364753</v>
      </c>
      <c r="T2542" s="1" t="n">
        <f aca="false">IF(S2542&lt;0,S2542/$G$3,0)</f>
        <v>0</v>
      </c>
      <c r="U2542" s="1" t="n">
        <f aca="false">IF(S2542&gt;0,S2542*0.7,0)</f>
        <v>49235.1326855327</v>
      </c>
      <c r="V2542" s="14" t="n">
        <f aca="false">V2541+U2542+T2542</f>
        <v>9406441.00056989</v>
      </c>
      <c r="W2542" s="19" t="n">
        <f aca="false">V2542/1000</f>
        <v>9406.44100056989</v>
      </c>
      <c r="X2542" s="19" t="n">
        <f aca="false">W2542*3600000000*2/237000000</f>
        <v>285765.296219845</v>
      </c>
      <c r="Y2542" s="19" t="n">
        <f aca="false">X2542/30.662</f>
        <v>9319.85181070526</v>
      </c>
    </row>
    <row r="2543" customFormat="false" ht="17.9" hidden="false" customHeight="false" outlineLevel="0" collapsed="false">
      <c r="A2543" s="2" t="n">
        <v>4</v>
      </c>
      <c r="B2543" s="3" t="n">
        <v>16</v>
      </c>
      <c r="C2543" s="38" t="n">
        <v>12</v>
      </c>
      <c r="D2543" s="1" t="n">
        <v>24.4</v>
      </c>
      <c r="E2543" s="3" t="n">
        <v>979.643149576452</v>
      </c>
      <c r="F2543" s="23" t="n">
        <f aca="false">IF(D2543&lt;25, 0.24, 0.24-(0.01/5)*(D2543-25))</f>
        <v>0.24</v>
      </c>
      <c r="G2543" s="40" t="n">
        <f aca="false">(E2543/1000)*$G$1*F2543</f>
        <v>77028.1652794169</v>
      </c>
      <c r="H2543" s="40" t="n">
        <v>0.651726029396898</v>
      </c>
      <c r="I2543" s="3" t="n">
        <f aca="false">H2543*$J$2</f>
        <v>0</v>
      </c>
      <c r="J2543" s="19" t="n">
        <f aca="false">SUM(I2543+G2543)</f>
        <v>77028.1652794169</v>
      </c>
      <c r="K2543" s="1" t="n">
        <v>0.319999999999999</v>
      </c>
      <c r="L2543" s="39" t="n">
        <v>1.12004189227792</v>
      </c>
      <c r="M2543" s="39"/>
      <c r="N2543" s="1" t="n">
        <f aca="false">(2.571*(19.44-D2543)+3.87)*$K$2</f>
        <v>-0</v>
      </c>
      <c r="O2543" s="1" t="n">
        <f aca="false">IF(N2543&gt;0,N2543,0)</f>
        <v>0</v>
      </c>
      <c r="P2543" s="1" t="n">
        <f aca="false">O2543*1.5</f>
        <v>0</v>
      </c>
      <c r="Q2543" s="1" t="n">
        <f aca="false">P2543/(3.6*$Q$2)</f>
        <v>0</v>
      </c>
      <c r="R2543" s="1" t="n">
        <f aca="false">(K2543+L2543)*$R$2</f>
        <v>7200.2094613896</v>
      </c>
      <c r="S2543" s="19" t="n">
        <f aca="false">J2543-R2543</f>
        <v>69827.9558180273</v>
      </c>
      <c r="T2543" s="1" t="n">
        <f aca="false">IF(S2543&lt;0,S2543/$G$3,0)</f>
        <v>0</v>
      </c>
      <c r="U2543" s="1" t="n">
        <f aca="false">IF(S2543&gt;0,S2543*0.7,0)</f>
        <v>48879.5690726191</v>
      </c>
      <c r="V2543" s="14" t="n">
        <f aca="false">V2542+U2543+T2543</f>
        <v>9455320.56964251</v>
      </c>
      <c r="W2543" s="19" t="n">
        <f aca="false">V2543/1000</f>
        <v>9455.32056964251</v>
      </c>
      <c r="X2543" s="19" t="n">
        <f aca="false">W2543*3600000000*2/237000000</f>
        <v>287250.245153697</v>
      </c>
      <c r="Y2543" s="19" t="n">
        <f aca="false">X2543/30.662</f>
        <v>9368.28142827267</v>
      </c>
    </row>
    <row r="2544" customFormat="false" ht="17.9" hidden="false" customHeight="false" outlineLevel="0" collapsed="false">
      <c r="A2544" s="2" t="n">
        <v>4</v>
      </c>
      <c r="B2544" s="3" t="n">
        <v>16</v>
      </c>
      <c r="C2544" s="38" t="n">
        <v>13</v>
      </c>
      <c r="D2544" s="1" t="n">
        <v>25.6</v>
      </c>
      <c r="E2544" s="3" t="n">
        <v>450.611929937701</v>
      </c>
      <c r="F2544" s="23" t="n">
        <f aca="false">IF(D2544&lt;25, 0.24, 0.24-(0.01/5)*(D2544-25))</f>
        <v>0.2388</v>
      </c>
      <c r="G2544" s="40" t="n">
        <f aca="false">(E2544/1000)*$G$1*F2544</f>
        <v>35253.9199401021</v>
      </c>
      <c r="H2544" s="40" t="n">
        <v>0.636433508513253</v>
      </c>
      <c r="I2544" s="3" t="n">
        <f aca="false">H2544*$J$2</f>
        <v>0</v>
      </c>
      <c r="J2544" s="19" t="n">
        <f aca="false">SUM(I2544+G2544)</f>
        <v>35253.9199401021</v>
      </c>
      <c r="K2544" s="1" t="n">
        <v>1.28</v>
      </c>
      <c r="L2544" s="39" t="n">
        <v>1.07858510617379</v>
      </c>
      <c r="M2544" s="39"/>
      <c r="N2544" s="1" t="n">
        <f aca="false">(2.571*(19.44-D2544)+3.87)*$K$2</f>
        <v>-0</v>
      </c>
      <c r="O2544" s="1" t="n">
        <f aca="false">IF(N2544&gt;0,N2544,0)</f>
        <v>0</v>
      </c>
      <c r="P2544" s="1" t="n">
        <f aca="false">O2544*1.5</f>
        <v>0</v>
      </c>
      <c r="Q2544" s="1" t="n">
        <f aca="false">P2544/(3.6*$Q$2)</f>
        <v>0</v>
      </c>
      <c r="R2544" s="1" t="n">
        <f aca="false">(K2544+L2544)*$R$2</f>
        <v>11792.925530869</v>
      </c>
      <c r="S2544" s="19" t="n">
        <f aca="false">J2544-R2544</f>
        <v>23460.9944092331</v>
      </c>
      <c r="T2544" s="1" t="n">
        <f aca="false">IF(S2544&lt;0,S2544/$G$3,0)</f>
        <v>0</v>
      </c>
      <c r="U2544" s="1" t="n">
        <f aca="false">IF(S2544&gt;0,S2544*0.7,0)</f>
        <v>16422.6960864632</v>
      </c>
      <c r="V2544" s="14" t="n">
        <f aca="false">V2543+U2544+T2544</f>
        <v>9471743.26572897</v>
      </c>
      <c r="W2544" s="19" t="n">
        <f aca="false">V2544/1000</f>
        <v>9471.74326572897</v>
      </c>
      <c r="X2544" s="19" t="n">
        <f aca="false">W2544*3600000000*2/237000000</f>
        <v>287749.162503159</v>
      </c>
      <c r="Y2544" s="19" t="n">
        <f aca="false">X2544/30.662</f>
        <v>9384.55294837775</v>
      </c>
    </row>
    <row r="2545" customFormat="false" ht="17.9" hidden="false" customHeight="false" outlineLevel="0" collapsed="false">
      <c r="A2545" s="2" t="n">
        <v>4</v>
      </c>
      <c r="B2545" s="3" t="n">
        <v>16</v>
      </c>
      <c r="C2545" s="38" t="n">
        <v>14</v>
      </c>
      <c r="D2545" s="1" t="n">
        <v>26.1</v>
      </c>
      <c r="E2545" s="3" t="n">
        <v>798.130569423306</v>
      </c>
      <c r="F2545" s="23" t="n">
        <f aca="false">IF(D2545&lt;25, 0.24, 0.24-(0.01/5)*(D2545-25))</f>
        <v>0.2378</v>
      </c>
      <c r="G2545" s="40" t="n">
        <f aca="false">(E2545/1000)*$G$1*F2545</f>
        <v>62180.7851353314</v>
      </c>
      <c r="H2545" s="40" t="n">
        <v>0.652146889817214</v>
      </c>
      <c r="I2545" s="3" t="n">
        <f aca="false">H2545*$J$2</f>
        <v>0</v>
      </c>
      <c r="J2545" s="19" t="n">
        <f aca="false">SUM(I2545+G2545)</f>
        <v>62180.7851353314</v>
      </c>
      <c r="K2545" s="1" t="n">
        <v>1.68</v>
      </c>
      <c r="L2545" s="39" t="n">
        <v>2.5718901094639</v>
      </c>
      <c r="M2545" s="39"/>
      <c r="N2545" s="1" t="n">
        <f aca="false">(2.571*(19.44-D2545)+3.87)*$K$2</f>
        <v>-0</v>
      </c>
      <c r="O2545" s="1" t="n">
        <f aca="false">IF(N2545&gt;0,N2545,0)</f>
        <v>0</v>
      </c>
      <c r="P2545" s="1" t="n">
        <f aca="false">O2545*1.5</f>
        <v>0</v>
      </c>
      <c r="Q2545" s="1" t="n">
        <f aca="false">P2545/(3.6*$Q$2)</f>
        <v>0</v>
      </c>
      <c r="R2545" s="1" t="n">
        <f aca="false">(K2545+L2545)*$R$2</f>
        <v>21259.4505473195</v>
      </c>
      <c r="S2545" s="19" t="n">
        <f aca="false">J2545-R2545</f>
        <v>40921.3345880119</v>
      </c>
      <c r="T2545" s="1" t="n">
        <f aca="false">IF(S2545&lt;0,S2545/$G$3,0)</f>
        <v>0</v>
      </c>
      <c r="U2545" s="1" t="n">
        <f aca="false">IF(S2545&gt;0,S2545*0.7,0)</f>
        <v>28644.9342116084</v>
      </c>
      <c r="V2545" s="14" t="n">
        <f aca="false">V2544+U2545+T2545</f>
        <v>9500388.19994058</v>
      </c>
      <c r="W2545" s="19" t="n">
        <f aca="false">V2545/1000</f>
        <v>9500.38819994058</v>
      </c>
      <c r="X2545" s="19" t="n">
        <f aca="false">W2545*3600000000*2/237000000</f>
        <v>288619.388352625</v>
      </c>
      <c r="Y2545" s="19" t="n">
        <f aca="false">X2545/30.662</f>
        <v>9412.93419713735</v>
      </c>
    </row>
    <row r="2546" customFormat="false" ht="17.9" hidden="false" customHeight="false" outlineLevel="0" collapsed="false">
      <c r="A2546" s="2" t="n">
        <v>4</v>
      </c>
      <c r="B2546" s="3" t="n">
        <v>16</v>
      </c>
      <c r="C2546" s="38" t="n">
        <v>15</v>
      </c>
      <c r="D2546" s="1" t="n">
        <v>25.6</v>
      </c>
      <c r="E2546" s="3" t="n">
        <v>595.658641424629</v>
      </c>
      <c r="F2546" s="23" t="n">
        <f aca="false">IF(D2546&lt;25, 0.24, 0.24-(0.01/5)*(D2546-25))</f>
        <v>0.2388</v>
      </c>
      <c r="G2546" s="40" t="n">
        <f aca="false">(E2546/1000)*$G$1*F2546</f>
        <v>46601.7445639246</v>
      </c>
      <c r="H2546" s="40" t="n">
        <v>0.680737662778917</v>
      </c>
      <c r="I2546" s="3" t="n">
        <f aca="false">H2546*$J$2</f>
        <v>0</v>
      </c>
      <c r="J2546" s="19" t="n">
        <f aca="false">SUM(I2546+G2546)</f>
        <v>46601.7445639246</v>
      </c>
      <c r="K2546" s="1" t="n">
        <v>1.28</v>
      </c>
      <c r="L2546" s="39" t="n">
        <v>4.13544650261273</v>
      </c>
      <c r="M2546" s="39"/>
      <c r="N2546" s="1" t="n">
        <f aca="false">(2.571*(19.44-D2546)+3.87)*$K$2</f>
        <v>-0</v>
      </c>
      <c r="O2546" s="1" t="n">
        <f aca="false">IF(N2546&gt;0,N2546,0)</f>
        <v>0</v>
      </c>
      <c r="P2546" s="1" t="n">
        <f aca="false">O2546*1.5</f>
        <v>0</v>
      </c>
      <c r="Q2546" s="1" t="n">
        <f aca="false">P2546/(3.6*$Q$2)</f>
        <v>0</v>
      </c>
      <c r="R2546" s="1" t="n">
        <f aca="false">(K2546+L2546)*$R$2</f>
        <v>27077.2325130637</v>
      </c>
      <c r="S2546" s="19" t="n">
        <f aca="false">J2546-R2546</f>
        <v>19524.512050861</v>
      </c>
      <c r="T2546" s="1" t="n">
        <f aca="false">IF(S2546&lt;0,S2546/$G$3,0)</f>
        <v>0</v>
      </c>
      <c r="U2546" s="1" t="n">
        <f aca="false">IF(S2546&gt;0,S2546*0.7,0)</f>
        <v>13667.1584356027</v>
      </c>
      <c r="V2546" s="14" t="n">
        <f aca="false">V2545+U2546+T2546</f>
        <v>9514055.35837618</v>
      </c>
      <c r="W2546" s="19" t="n">
        <f aca="false">V2546/1000</f>
        <v>9514.05535837619</v>
      </c>
      <c r="X2546" s="19" t="n">
        <f aca="false">W2546*3600000000*2/237000000</f>
        <v>289034.593165859</v>
      </c>
      <c r="Y2546" s="19" t="n">
        <f aca="false">X2546/30.662</f>
        <v>9426.47554516531</v>
      </c>
    </row>
    <row r="2547" customFormat="false" ht="17.9" hidden="false" customHeight="false" outlineLevel="0" collapsed="false">
      <c r="A2547" s="2" t="n">
        <v>4</v>
      </c>
      <c r="B2547" s="3" t="n">
        <v>16</v>
      </c>
      <c r="C2547" s="38" t="n">
        <v>16</v>
      </c>
      <c r="D2547" s="1" t="n">
        <v>25</v>
      </c>
      <c r="E2547" s="3" t="n">
        <v>420.820036639726</v>
      </c>
      <c r="F2547" s="23" t="n">
        <f aca="false">IF(D2547&lt;25, 0.24, 0.24-(0.01/5)*(D2547-25))</f>
        <v>0.24</v>
      </c>
      <c r="G2547" s="40" t="n">
        <f aca="false">(E2547/1000)*$G$1*F2547</f>
        <v>33088.5744969377</v>
      </c>
      <c r="H2547" s="40" t="n">
        <v>0.67604676086785</v>
      </c>
      <c r="I2547" s="3" t="n">
        <f aca="false">H2547*$J$2</f>
        <v>0</v>
      </c>
      <c r="J2547" s="19" t="n">
        <f aca="false">SUM(I2547+G2547)</f>
        <v>33088.5744969377</v>
      </c>
      <c r="K2547" s="1" t="n">
        <v>0.8</v>
      </c>
      <c r="L2547" s="39" t="n">
        <v>5.28170856976969</v>
      </c>
      <c r="M2547" s="39"/>
      <c r="N2547" s="1" t="n">
        <f aca="false">(2.571*(19.44-D2547)+3.87)*$K$2</f>
        <v>-0</v>
      </c>
      <c r="O2547" s="1" t="n">
        <f aca="false">IF(N2547&gt;0,N2547,0)</f>
        <v>0</v>
      </c>
      <c r="P2547" s="1" t="n">
        <f aca="false">O2547*1.5</f>
        <v>0</v>
      </c>
      <c r="Q2547" s="1" t="n">
        <f aca="false">P2547/(3.6*$Q$2)</f>
        <v>0</v>
      </c>
      <c r="R2547" s="1" t="n">
        <f aca="false">(K2547+L2547)*$R$2</f>
        <v>30408.5428488485</v>
      </c>
      <c r="S2547" s="19" t="n">
        <f aca="false">J2547-R2547</f>
        <v>2680.03164808923</v>
      </c>
      <c r="T2547" s="1" t="n">
        <f aca="false">IF(S2547&lt;0,S2547/$G$3,0)</f>
        <v>0</v>
      </c>
      <c r="U2547" s="1" t="n">
        <f aca="false">IF(S2547&gt;0,S2547*0.7,0)</f>
        <v>1876.02215366246</v>
      </c>
      <c r="V2547" s="14" t="n">
        <f aca="false">V2546+U2547+T2547</f>
        <v>9515931.38052985</v>
      </c>
      <c r="W2547" s="19" t="n">
        <f aca="false">V2547/1000</f>
        <v>9515.93138052985</v>
      </c>
      <c r="X2547" s="19" t="n">
        <f aca="false">W2547*3600000000*2/237000000</f>
        <v>289091.586243945</v>
      </c>
      <c r="Y2547" s="19" t="n">
        <f aca="false">X2547/30.662</f>
        <v>9428.33429795658</v>
      </c>
    </row>
    <row r="2548" customFormat="false" ht="17.9" hidden="false" customHeight="false" outlineLevel="0" collapsed="false">
      <c r="A2548" s="2" t="n">
        <v>4</v>
      </c>
      <c r="B2548" s="3" t="n">
        <v>16</v>
      </c>
      <c r="C2548" s="38" t="n">
        <v>17</v>
      </c>
      <c r="D2548" s="1" t="n">
        <v>23.9</v>
      </c>
      <c r="E2548" s="3" t="n">
        <v>98.0782861458535</v>
      </c>
      <c r="F2548" s="23" t="n">
        <f aca="false">IF(D2548&lt;25, 0.24, 0.24-(0.01/5)*(D2548-25))</f>
        <v>0.24</v>
      </c>
      <c r="G2548" s="40" t="n">
        <f aca="false">(E2548/1000)*$G$1*F2548</f>
        <v>7711.77794570509</v>
      </c>
      <c r="H2548" s="40" t="n">
        <v>0.693377035546607</v>
      </c>
      <c r="I2548" s="3" t="n">
        <f aca="false">H2548*$J$2</f>
        <v>0</v>
      </c>
      <c r="J2548" s="19" t="n">
        <f aca="false">SUM(I2548+G2548)</f>
        <v>7711.77794570509</v>
      </c>
      <c r="K2548" s="1" t="n">
        <v>0</v>
      </c>
      <c r="L2548" s="39" t="n">
        <v>5.71858256311206</v>
      </c>
      <c r="M2548" s="39"/>
      <c r="N2548" s="1" t="n">
        <f aca="false">(2.571*(19.44-D2548)+3.87)*$K$2</f>
        <v>-0</v>
      </c>
      <c r="O2548" s="1" t="n">
        <f aca="false">IF(N2548&gt;0,N2548,0)</f>
        <v>0</v>
      </c>
      <c r="P2548" s="1" t="n">
        <f aca="false">O2548*1.5</f>
        <v>0</v>
      </c>
      <c r="Q2548" s="1" t="n">
        <f aca="false">P2548/(3.6*$Q$2)</f>
        <v>0</v>
      </c>
      <c r="R2548" s="1" t="n">
        <f aca="false">(K2548+L2548)*$R$2</f>
        <v>28592.9128155603</v>
      </c>
      <c r="S2548" s="19" t="n">
        <f aca="false">J2548-R2548</f>
        <v>-20881.1348698552</v>
      </c>
      <c r="T2548" s="1" t="n">
        <f aca="false">IF(S2548&lt;0,S2548/$G$3,0)</f>
        <v>-29830.1926712217</v>
      </c>
      <c r="U2548" s="1" t="n">
        <f aca="false">IF(S2548&gt;0,S2548*0.7,0)</f>
        <v>0</v>
      </c>
      <c r="V2548" s="14" t="n">
        <f aca="false">V2547+U2548+T2548</f>
        <v>9486101.18785862</v>
      </c>
      <c r="W2548" s="19" t="n">
        <f aca="false">V2548/1000</f>
        <v>9486.10118785863</v>
      </c>
      <c r="X2548" s="19" t="n">
        <f aca="false">W2548*3600000000*2/237000000</f>
        <v>288185.352542541</v>
      </c>
      <c r="Y2548" s="19" t="n">
        <f aca="false">X2548/30.662</f>
        <v>9398.77870140697</v>
      </c>
    </row>
    <row r="2549" customFormat="false" ht="17.9" hidden="false" customHeight="false" outlineLevel="0" collapsed="false">
      <c r="A2549" s="2" t="n">
        <v>4</v>
      </c>
      <c r="B2549" s="3" t="n">
        <v>16</v>
      </c>
      <c r="C2549" s="38" t="n">
        <v>18</v>
      </c>
      <c r="D2549" s="1" t="n">
        <v>20.6</v>
      </c>
      <c r="E2549" s="3" t="n">
        <v>9.86666666666667</v>
      </c>
      <c r="F2549" s="23" t="n">
        <f aca="false">IF(D2549&lt;25, 0.24, 0.24-(0.01/5)*(D2549-25))</f>
        <v>0.24</v>
      </c>
      <c r="G2549" s="40" t="n">
        <f aca="false">(E2549/1000)*$G$1*F2549</f>
        <v>775.80416</v>
      </c>
      <c r="H2549" s="40" t="n">
        <v>0.712322395310508</v>
      </c>
      <c r="I2549" s="3" t="n">
        <f aca="false">H2549*$J$2</f>
        <v>0</v>
      </c>
      <c r="J2549" s="19" t="n">
        <f aca="false">SUM(I2549+G2549)</f>
        <v>775.80416</v>
      </c>
      <c r="K2549" s="1" t="n">
        <v>0</v>
      </c>
      <c r="L2549" s="39" t="n">
        <v>3.56287815718986</v>
      </c>
      <c r="M2549" s="39"/>
      <c r="N2549" s="1" t="n">
        <f aca="false">(2.571*(19.44-D2549)+3.87)*$K$2</f>
        <v>0</v>
      </c>
      <c r="O2549" s="1" t="n">
        <f aca="false">IF(N2549&gt;0,N2549,0)</f>
        <v>0</v>
      </c>
      <c r="P2549" s="1" t="n">
        <f aca="false">O2549*1.5</f>
        <v>0</v>
      </c>
      <c r="Q2549" s="1" t="n">
        <f aca="false">P2549/(3.6*$Q$2)</f>
        <v>0</v>
      </c>
      <c r="R2549" s="1" t="n">
        <f aca="false">(K2549+L2549)*$R$2</f>
        <v>17814.3907859493</v>
      </c>
      <c r="S2549" s="19" t="n">
        <f aca="false">J2549-R2549</f>
        <v>-17038.5866259493</v>
      </c>
      <c r="T2549" s="1" t="n">
        <f aca="false">IF(S2549&lt;0,S2549/$G$3,0)</f>
        <v>-24340.8380370704</v>
      </c>
      <c r="U2549" s="1" t="n">
        <f aca="false">IF(S2549&gt;0,S2549*0.7,0)</f>
        <v>0</v>
      </c>
      <c r="V2549" s="14" t="n">
        <f aca="false">V2548+U2549+T2549</f>
        <v>9461760.34982155</v>
      </c>
      <c r="W2549" s="19" t="n">
        <f aca="false">V2549/1000</f>
        <v>9461.76034982155</v>
      </c>
      <c r="X2549" s="19" t="n">
        <f aca="false">W2549*3600000000*2/237000000</f>
        <v>287445.884045212</v>
      </c>
      <c r="Y2549" s="19" t="n">
        <f aca="false">X2549/30.662</f>
        <v>9374.66192828947</v>
      </c>
    </row>
    <row r="2550" customFormat="false" ht="17.9" hidden="false" customHeight="false" outlineLevel="0" collapsed="false">
      <c r="A2550" s="2" t="n">
        <v>4</v>
      </c>
      <c r="B2550" s="3" t="n">
        <v>16</v>
      </c>
      <c r="C2550" s="38" t="n">
        <v>19</v>
      </c>
      <c r="D2550" s="1" t="n">
        <v>19.4</v>
      </c>
      <c r="E2550" s="3" t="n">
        <v>0</v>
      </c>
      <c r="F2550" s="23" t="n">
        <f aca="false">IF(D2550&lt;25, 0.24, 0.24-(0.01/5)*(D2550-25))</f>
        <v>0.24</v>
      </c>
      <c r="G2550" s="40" t="n">
        <f aca="false">(E2550/1000)*$G$1*F2550</f>
        <v>0</v>
      </c>
      <c r="H2550" s="40" t="n">
        <v>0.728907333850125</v>
      </c>
      <c r="I2550" s="3" t="n">
        <f aca="false">H2550*$J$2</f>
        <v>0</v>
      </c>
      <c r="J2550" s="19" t="n">
        <f aca="false">SUM(I2550+G2550)</f>
        <v>0</v>
      </c>
      <c r="K2550" s="1" t="n">
        <v>0</v>
      </c>
      <c r="L2550" s="39" t="n">
        <v>1.86938743804916</v>
      </c>
      <c r="M2550" s="39"/>
      <c r="N2550" s="1" t="n">
        <f aca="false">(2.571*(19.44-D2550)+3.87)*$K$2</f>
        <v>0</v>
      </c>
      <c r="O2550" s="1" t="n">
        <f aca="false">IF(N2550&gt;0,N2550,0)</f>
        <v>0</v>
      </c>
      <c r="P2550" s="1" t="n">
        <f aca="false">O2550*1.5</f>
        <v>0</v>
      </c>
      <c r="Q2550" s="1" t="n">
        <f aca="false">P2550/(3.6*$Q$2)</f>
        <v>0</v>
      </c>
      <c r="R2550" s="1" t="n">
        <f aca="false">(K2550+L2550)*$R$2</f>
        <v>9346.9371902458</v>
      </c>
      <c r="S2550" s="19" t="n">
        <f aca="false">J2550-R2550</f>
        <v>-9346.9371902458</v>
      </c>
      <c r="T2550" s="1" t="n">
        <f aca="false">IF(S2550&lt;0,S2550/$G$3,0)</f>
        <v>-13352.7674146369</v>
      </c>
      <c r="U2550" s="1" t="n">
        <f aca="false">IF(S2550&gt;0,S2550*0.7,0)</f>
        <v>0</v>
      </c>
      <c r="V2550" s="14" t="n">
        <f aca="false">V2549+U2550+T2550</f>
        <v>9448407.58240692</v>
      </c>
      <c r="W2550" s="19" t="n">
        <f aca="false">V2550/1000</f>
        <v>9448.40758240692</v>
      </c>
      <c r="X2550" s="19" t="n">
        <f aca="false">W2550*3600000000*2/237000000</f>
        <v>287040.230351603</v>
      </c>
      <c r="Y2550" s="19" t="n">
        <f aca="false">X2550/30.662</f>
        <v>9361.43207721618</v>
      </c>
    </row>
    <row r="2551" customFormat="false" ht="17.9" hidden="false" customHeight="false" outlineLevel="0" collapsed="false">
      <c r="A2551" s="2" t="n">
        <v>4</v>
      </c>
      <c r="B2551" s="3" t="n">
        <v>16</v>
      </c>
      <c r="C2551" s="38" t="n">
        <v>20</v>
      </c>
      <c r="D2551" s="1" t="n">
        <v>19.4</v>
      </c>
      <c r="E2551" s="3" t="n">
        <v>0</v>
      </c>
      <c r="F2551" s="23" t="n">
        <f aca="false">IF(D2551&lt;25, 0.24, 0.24-(0.01/5)*(D2551-25))</f>
        <v>0.24</v>
      </c>
      <c r="G2551" s="40" t="n">
        <f aca="false">(E2551/1000)*$G$1*F2551</f>
        <v>0</v>
      </c>
      <c r="H2551" s="40" t="n">
        <v>0.741630824993833</v>
      </c>
      <c r="I2551" s="3" t="n">
        <f aca="false">H2551*$J$2</f>
        <v>0</v>
      </c>
      <c r="J2551" s="19" t="n">
        <f aca="false">SUM(I2551+G2551)</f>
        <v>0</v>
      </c>
      <c r="K2551" s="1" t="n">
        <v>0</v>
      </c>
      <c r="L2551" s="39" t="n">
        <v>1.63417405647378</v>
      </c>
      <c r="M2551" s="39"/>
      <c r="N2551" s="1" t="n">
        <f aca="false">(2.571*(19.44-D2551)+3.87)*$K$2</f>
        <v>0</v>
      </c>
      <c r="O2551" s="1" t="n">
        <f aca="false">IF(N2551&gt;0,N2551,0)</f>
        <v>0</v>
      </c>
      <c r="P2551" s="1" t="n">
        <f aca="false">O2551*1.5</f>
        <v>0</v>
      </c>
      <c r="Q2551" s="1" t="n">
        <f aca="false">P2551/(3.6*$Q$2)</f>
        <v>0</v>
      </c>
      <c r="R2551" s="1" t="n">
        <f aca="false">(K2551+L2551)*$R$2</f>
        <v>8170.8702823689</v>
      </c>
      <c r="S2551" s="19" t="n">
        <f aca="false">J2551-R2551</f>
        <v>-8170.8702823689</v>
      </c>
      <c r="T2551" s="1" t="n">
        <f aca="false">IF(S2551&lt;0,S2551/$G$3,0)</f>
        <v>-11672.6718319556</v>
      </c>
      <c r="U2551" s="1" t="n">
        <f aca="false">IF(S2551&gt;0,S2551*0.7,0)</f>
        <v>0</v>
      </c>
      <c r="V2551" s="14" t="n">
        <f aca="false">V2550+U2551+T2551</f>
        <v>9436734.91057496</v>
      </c>
      <c r="W2551" s="19" t="n">
        <f aca="false">V2551/1000</f>
        <v>9436.73491057496</v>
      </c>
      <c r="X2551" s="19" t="n">
        <f aca="false">W2551*3600000000*2/237000000</f>
        <v>286685.617536455</v>
      </c>
      <c r="Y2551" s="19" t="n">
        <f aca="false">X2551/30.662</f>
        <v>9349.86685592768</v>
      </c>
    </row>
    <row r="2552" customFormat="false" ht="17.9" hidden="false" customHeight="false" outlineLevel="0" collapsed="false">
      <c r="A2552" s="2" t="n">
        <v>4</v>
      </c>
      <c r="B2552" s="3" t="n">
        <v>16</v>
      </c>
      <c r="C2552" s="38" t="n">
        <v>21</v>
      </c>
      <c r="D2552" s="1" t="n">
        <v>18.3</v>
      </c>
      <c r="E2552" s="3" t="n">
        <v>0</v>
      </c>
      <c r="F2552" s="23" t="n">
        <f aca="false">IF(D2552&lt;25, 0.24, 0.24-(0.01/5)*(D2552-25))</f>
        <v>0.24</v>
      </c>
      <c r="G2552" s="40" t="n">
        <f aca="false">(E2552/1000)*$G$1*F2552</f>
        <v>0</v>
      </c>
      <c r="H2552" s="40" t="n">
        <v>0.76196439368035</v>
      </c>
      <c r="I2552" s="3" t="n">
        <f aca="false">H2552*$J$2</f>
        <v>0</v>
      </c>
      <c r="J2552" s="19" t="n">
        <f aca="false">SUM(I2552+G2552)</f>
        <v>0</v>
      </c>
      <c r="K2552" s="1" t="n">
        <v>0</v>
      </c>
      <c r="L2552" s="39" t="n">
        <v>1.79090693052061</v>
      </c>
      <c r="M2552" s="39"/>
      <c r="N2552" s="1" t="n">
        <f aca="false">(2.571*(19.44-D2552)+3.87)*$K$2</f>
        <v>0</v>
      </c>
      <c r="O2552" s="1" t="n">
        <f aca="false">IF(N2552&gt;0,N2552,0)</f>
        <v>0</v>
      </c>
      <c r="P2552" s="1" t="n">
        <f aca="false">O2552*1.5</f>
        <v>0</v>
      </c>
      <c r="Q2552" s="1" t="n">
        <f aca="false">P2552/(3.6*$Q$2)</f>
        <v>0</v>
      </c>
      <c r="R2552" s="1" t="n">
        <f aca="false">(K2552+L2552)*$R$2</f>
        <v>8954.53465260305</v>
      </c>
      <c r="S2552" s="19" t="n">
        <f aca="false">J2552-R2552</f>
        <v>-8954.53465260305</v>
      </c>
      <c r="T2552" s="1" t="n">
        <f aca="false">IF(S2552&lt;0,S2552/$G$3,0)</f>
        <v>-12792.1923608615</v>
      </c>
      <c r="U2552" s="1" t="n">
        <f aca="false">IF(S2552&gt;0,S2552*0.7,0)</f>
        <v>0</v>
      </c>
      <c r="V2552" s="14" t="n">
        <f aca="false">V2551+U2552+T2552</f>
        <v>9423942.7182141</v>
      </c>
      <c r="W2552" s="19" t="n">
        <f aca="false">V2552/1000</f>
        <v>9423.9427182141</v>
      </c>
      <c r="X2552" s="19" t="n">
        <f aca="false">W2552*3600000000*2/237000000</f>
        <v>286296.993971061</v>
      </c>
      <c r="Y2552" s="19" t="n">
        <f aca="false">X2552/30.662</f>
        <v>9337.19241964194</v>
      </c>
    </row>
    <row r="2553" customFormat="false" ht="17.9" hidden="false" customHeight="false" outlineLevel="0" collapsed="false">
      <c r="A2553" s="2" t="n">
        <v>4</v>
      </c>
      <c r="B2553" s="3" t="n">
        <v>16</v>
      </c>
      <c r="C2553" s="38" t="n">
        <v>22</v>
      </c>
      <c r="D2553" s="1" t="n">
        <v>17.2</v>
      </c>
      <c r="E2553" s="3" t="n">
        <v>0</v>
      </c>
      <c r="F2553" s="23" t="n">
        <f aca="false">IF(D2553&lt;25, 0.24, 0.24-(0.01/5)*(D2553-25))</f>
        <v>0.24</v>
      </c>
      <c r="G2553" s="40" t="n">
        <f aca="false">(E2553/1000)*$G$1*F2553</f>
        <v>0</v>
      </c>
      <c r="H2553" s="40" t="n">
        <v>0.75673736092996</v>
      </c>
      <c r="I2553" s="3" t="n">
        <f aca="false">H2553*$J$2</f>
        <v>0</v>
      </c>
      <c r="J2553" s="19" t="n">
        <f aca="false">SUM(I2553+G2553)</f>
        <v>0</v>
      </c>
      <c r="K2553" s="1" t="n">
        <v>0</v>
      </c>
      <c r="L2553" s="39" t="n">
        <v>1.5547809849042</v>
      </c>
      <c r="M2553" s="39"/>
      <c r="N2553" s="1" t="n">
        <f aca="false">(2.571*(19.44-D2553)+3.87)*$K$2</f>
        <v>0</v>
      </c>
      <c r="O2553" s="1" t="n">
        <f aca="false">IF(N2553&gt;0,N2553,0)</f>
        <v>0</v>
      </c>
      <c r="P2553" s="1" t="n">
        <f aca="false">O2553*1.5</f>
        <v>0</v>
      </c>
      <c r="Q2553" s="1" t="n">
        <f aca="false">P2553/(3.6*$Q$2)</f>
        <v>0</v>
      </c>
      <c r="R2553" s="1" t="n">
        <f aca="false">(K2553+L2553)*$R$2</f>
        <v>7773.904924521</v>
      </c>
      <c r="S2553" s="19" t="n">
        <f aca="false">J2553-R2553</f>
        <v>-7773.904924521</v>
      </c>
      <c r="T2553" s="1" t="n">
        <f aca="false">IF(S2553&lt;0,S2553/$G$3,0)</f>
        <v>-11105.5784636014</v>
      </c>
      <c r="U2553" s="1" t="n">
        <f aca="false">IF(S2553&gt;0,S2553*0.7,0)</f>
        <v>0</v>
      </c>
      <c r="V2553" s="14" t="n">
        <f aca="false">V2552+U2553+T2553</f>
        <v>9412837.1397505</v>
      </c>
      <c r="W2553" s="19" t="n">
        <f aca="false">V2553/1000</f>
        <v>9412.8371397505</v>
      </c>
      <c r="X2553" s="19" t="n">
        <f aca="false">W2553*3600000000*2/237000000</f>
        <v>285959.609308876</v>
      </c>
      <c r="Y2553" s="19" t="n">
        <f aca="false">X2553/30.662</f>
        <v>9326.18907145248</v>
      </c>
    </row>
    <row r="2554" customFormat="false" ht="17.9" hidden="false" customHeight="false" outlineLevel="0" collapsed="false">
      <c r="A2554" s="2" t="n">
        <v>4</v>
      </c>
      <c r="B2554" s="3" t="n">
        <v>16</v>
      </c>
      <c r="C2554" s="38" t="n">
        <v>23</v>
      </c>
      <c r="D2554" s="1" t="n">
        <v>16.7</v>
      </c>
      <c r="E2554" s="3" t="n">
        <v>0</v>
      </c>
      <c r="F2554" s="23" t="n">
        <f aca="false">IF(D2554&lt;25, 0.24, 0.24-(0.01/5)*(D2554-25))</f>
        <v>0.24</v>
      </c>
      <c r="G2554" s="40" t="n">
        <f aca="false">(E2554/1000)*$G$1*F2554</f>
        <v>0</v>
      </c>
      <c r="H2554" s="40" t="n">
        <v>0.737455364319812</v>
      </c>
      <c r="I2554" s="3" t="n">
        <f aca="false">H2554*$J$2</f>
        <v>0</v>
      </c>
      <c r="J2554" s="19" t="n">
        <f aca="false">SUM(I2554+G2554)</f>
        <v>0</v>
      </c>
      <c r="K2554" s="1" t="n">
        <v>0</v>
      </c>
      <c r="L2554" s="39" t="n">
        <v>1.30793241180569</v>
      </c>
      <c r="M2554" s="39"/>
      <c r="N2554" s="1" t="n">
        <f aca="false">(2.571*(19.44-D2554)+3.87)*$K$2</f>
        <v>0</v>
      </c>
      <c r="O2554" s="1" t="n">
        <f aca="false">IF(N2554&gt;0,N2554,0)</f>
        <v>0</v>
      </c>
      <c r="P2554" s="1" t="n">
        <f aca="false">O2554*1.5</f>
        <v>0</v>
      </c>
      <c r="Q2554" s="1" t="n">
        <f aca="false">P2554/(3.6*$Q$2)</f>
        <v>0</v>
      </c>
      <c r="R2554" s="1" t="n">
        <f aca="false">(K2554+L2554)*$R$2</f>
        <v>6539.66205902845</v>
      </c>
      <c r="S2554" s="19" t="n">
        <f aca="false">J2554-R2554</f>
        <v>-6539.66205902845</v>
      </c>
      <c r="T2554" s="1" t="n">
        <f aca="false">IF(S2554&lt;0,S2554/$G$3,0)</f>
        <v>-9342.37437004064</v>
      </c>
      <c r="U2554" s="1" t="n">
        <f aca="false">IF(S2554&gt;0,S2554*0.7,0)</f>
        <v>0</v>
      </c>
      <c r="V2554" s="14" t="n">
        <f aca="false">V2553+U2554+T2554</f>
        <v>9403494.76538046</v>
      </c>
      <c r="W2554" s="19" t="n">
        <f aca="false">V2554/1000</f>
        <v>9403.49476538046</v>
      </c>
      <c r="X2554" s="19" t="n">
        <f aca="false">W2554*3600000000*2/237000000</f>
        <v>285675.790340672</v>
      </c>
      <c r="Y2554" s="19" t="n">
        <f aca="false">X2554/30.662</f>
        <v>9316.93269651922</v>
      </c>
    </row>
    <row r="2555" customFormat="false" ht="17.9" hidden="false" customHeight="false" outlineLevel="0" collapsed="false">
      <c r="A2555" s="2" t="n">
        <v>4</v>
      </c>
      <c r="B2555" s="3" t="n">
        <v>17</v>
      </c>
      <c r="C2555" s="38" t="n">
        <v>0</v>
      </c>
      <c r="D2555" s="1" t="n">
        <v>15.6</v>
      </c>
      <c r="E2555" s="3" t="n">
        <v>0</v>
      </c>
      <c r="F2555" s="23" t="n">
        <f aca="false">IF(D2555&lt;25, 0.24, 0.24-(0.01/5)*(D2555-25))</f>
        <v>0.24</v>
      </c>
      <c r="G2555" s="40" t="n">
        <f aca="false">(E2555/1000)*$G$1*F2555</f>
        <v>0</v>
      </c>
      <c r="H2555" s="40" t="n">
        <v>0.712684825396488</v>
      </c>
      <c r="I2555" s="3" t="n">
        <f aca="false">H2555*$J$2</f>
        <v>0</v>
      </c>
      <c r="J2555" s="19" t="n">
        <f aca="false">SUM(I2555+G2555)</f>
        <v>0</v>
      </c>
      <c r="K2555" s="1" t="n">
        <v>0</v>
      </c>
      <c r="L2555" s="39" t="n">
        <v>1.07226274820979</v>
      </c>
      <c r="M2555" s="39"/>
      <c r="N2555" s="1" t="n">
        <f aca="false">(2.571*(19.44-D2555)+3.87)*$K$2</f>
        <v>0</v>
      </c>
      <c r="O2555" s="1" t="n">
        <f aca="false">IF(N2555&gt;0,N2555,0)</f>
        <v>0</v>
      </c>
      <c r="P2555" s="1" t="n">
        <f aca="false">O2555*1.5</f>
        <v>0</v>
      </c>
      <c r="Q2555" s="1" t="n">
        <f aca="false">P2555/(3.6*$Q$2)</f>
        <v>0</v>
      </c>
      <c r="R2555" s="1" t="n">
        <f aca="false">(K2555+L2555)*$R$2</f>
        <v>5361.31374104895</v>
      </c>
      <c r="S2555" s="19" t="n">
        <f aca="false">J2555-R2555</f>
        <v>-5361.31374104895</v>
      </c>
      <c r="T2555" s="1" t="n">
        <f aca="false">IF(S2555&lt;0,S2555/$G$3,0)</f>
        <v>-7659.01963006993</v>
      </c>
      <c r="U2555" s="1" t="n">
        <f aca="false">IF(S2555&gt;0,S2555*0.7,0)</f>
        <v>0</v>
      </c>
      <c r="V2555" s="14" t="n">
        <f aca="false">V2554+U2555+T2555</f>
        <v>9395835.74575039</v>
      </c>
      <c r="W2555" s="19" t="n">
        <f aca="false">V2555/1000</f>
        <v>9395.83574575039</v>
      </c>
      <c r="X2555" s="19" t="n">
        <f aca="false">W2555*3600000000*2/237000000</f>
        <v>285443.111263303</v>
      </c>
      <c r="Y2555" s="19" t="n">
        <f aca="false">X2555/30.662</f>
        <v>9309.34418052648</v>
      </c>
    </row>
    <row r="2556" customFormat="false" ht="17.9" hidden="false" customHeight="false" outlineLevel="0" collapsed="false">
      <c r="A2556" s="2" t="n">
        <v>4</v>
      </c>
      <c r="B2556" s="3" t="n">
        <v>17</v>
      </c>
      <c r="C2556" s="38" t="n">
        <v>1</v>
      </c>
      <c r="D2556" s="1" t="n">
        <v>15.6</v>
      </c>
      <c r="E2556" s="3" t="n">
        <v>0</v>
      </c>
      <c r="F2556" s="23" t="n">
        <f aca="false">IF(D2556&lt;25, 0.24, 0.24-(0.01/5)*(D2556-25))</f>
        <v>0.24</v>
      </c>
      <c r="G2556" s="40" t="n">
        <f aca="false">(E2556/1000)*$G$1*F2556</f>
        <v>0</v>
      </c>
      <c r="H2556" s="40" t="n">
        <v>0.680210942118315</v>
      </c>
      <c r="I2556" s="3" t="n">
        <f aca="false">H2556*$J$2</f>
        <v>0</v>
      </c>
      <c r="J2556" s="19" t="n">
        <f aca="false">SUM(I2556+G2556)</f>
        <v>0</v>
      </c>
      <c r="K2556" s="1" t="n">
        <v>0</v>
      </c>
      <c r="L2556" s="39" t="n">
        <v>0.965264614399071</v>
      </c>
      <c r="M2556" s="39"/>
      <c r="N2556" s="1" t="n">
        <f aca="false">(2.571*(19.44-D2556)+3.87)*$K$2</f>
        <v>0</v>
      </c>
      <c r="O2556" s="1" t="n">
        <f aca="false">IF(N2556&gt;0,N2556,0)</f>
        <v>0</v>
      </c>
      <c r="P2556" s="1" t="n">
        <f aca="false">O2556*1.5</f>
        <v>0</v>
      </c>
      <c r="Q2556" s="1" t="n">
        <f aca="false">P2556/(3.6*$Q$2)</f>
        <v>0</v>
      </c>
      <c r="R2556" s="1" t="n">
        <f aca="false">(K2556+L2556)*$R$2</f>
        <v>4826.32307199535</v>
      </c>
      <c r="S2556" s="19" t="n">
        <f aca="false">J2556-R2556</f>
        <v>-4826.32307199535</v>
      </c>
      <c r="T2556" s="1" t="n">
        <f aca="false">IF(S2556&lt;0,S2556/$G$3,0)</f>
        <v>-6894.74724570765</v>
      </c>
      <c r="U2556" s="1" t="n">
        <f aca="false">IF(S2556&gt;0,S2556*0.7,0)</f>
        <v>0</v>
      </c>
      <c r="V2556" s="14" t="n">
        <f aca="false">V2555+U2556+T2556</f>
        <v>9388940.99850468</v>
      </c>
      <c r="W2556" s="19" t="n">
        <f aca="false">V2556/1000</f>
        <v>9388.94099850468</v>
      </c>
      <c r="X2556" s="19" t="n">
        <f aca="false">W2556*3600000000*2/237000000</f>
        <v>285233.650587484</v>
      </c>
      <c r="Y2556" s="19" t="n">
        <f aca="false">X2556/30.662</f>
        <v>9302.51290155515</v>
      </c>
    </row>
    <row r="2557" customFormat="false" ht="17.9" hidden="false" customHeight="false" outlineLevel="0" collapsed="false">
      <c r="A2557" s="2" t="n">
        <v>4</v>
      </c>
      <c r="B2557" s="3" t="n">
        <v>17</v>
      </c>
      <c r="C2557" s="38" t="n">
        <v>2</v>
      </c>
      <c r="D2557" s="1" t="n">
        <v>15</v>
      </c>
      <c r="E2557" s="3" t="n">
        <v>0</v>
      </c>
      <c r="F2557" s="23" t="n">
        <f aca="false">IF(D2557&lt;25, 0.24, 0.24-(0.01/5)*(D2557-25))</f>
        <v>0.24</v>
      </c>
      <c r="G2557" s="40" t="n">
        <f aca="false">(E2557/1000)*$G$1*F2557</f>
        <v>0</v>
      </c>
      <c r="H2557" s="40" t="n">
        <v>0.660267410625542</v>
      </c>
      <c r="I2557" s="3" t="n">
        <f aca="false">H2557*$J$2</f>
        <v>0</v>
      </c>
      <c r="J2557" s="19" t="n">
        <f aca="false">SUM(I2557+G2557)</f>
        <v>0</v>
      </c>
      <c r="K2557" s="1" t="n">
        <v>0</v>
      </c>
      <c r="L2557" s="39" t="n">
        <v>0.910967053957809</v>
      </c>
      <c r="M2557" s="39"/>
      <c r="N2557" s="1" t="n">
        <f aca="false">(2.571*(19.44-D2557)+3.87)*$K$2</f>
        <v>0</v>
      </c>
      <c r="O2557" s="1" t="n">
        <f aca="false">IF(N2557&gt;0,N2557,0)</f>
        <v>0</v>
      </c>
      <c r="P2557" s="1" t="n">
        <f aca="false">O2557*1.5</f>
        <v>0</v>
      </c>
      <c r="Q2557" s="1" t="n">
        <f aca="false">P2557/(3.6*$Q$2)</f>
        <v>0</v>
      </c>
      <c r="R2557" s="1" t="n">
        <f aca="false">(K2557+L2557)*$R$2</f>
        <v>4554.83526978905</v>
      </c>
      <c r="S2557" s="19" t="n">
        <f aca="false">J2557-R2557</f>
        <v>-4554.83526978905</v>
      </c>
      <c r="T2557" s="1" t="n">
        <f aca="false">IF(S2557&lt;0,S2557/$G$3,0)</f>
        <v>-6506.90752827007</v>
      </c>
      <c r="U2557" s="1" t="n">
        <f aca="false">IF(S2557&gt;0,S2557*0.7,0)</f>
        <v>0</v>
      </c>
      <c r="V2557" s="14" t="n">
        <f aca="false">V2556+U2557+T2557</f>
        <v>9382434.09097641</v>
      </c>
      <c r="W2557" s="19" t="n">
        <f aca="false">V2557/1000</f>
        <v>9382.43409097641</v>
      </c>
      <c r="X2557" s="19" t="n">
        <f aca="false">W2557*3600000000*2/237000000</f>
        <v>285035.972384094</v>
      </c>
      <c r="Y2557" s="19" t="n">
        <f aca="false">X2557/30.662</f>
        <v>9296.06589211707</v>
      </c>
    </row>
    <row r="2558" customFormat="false" ht="17.9" hidden="false" customHeight="false" outlineLevel="0" collapsed="false">
      <c r="A2558" s="2" t="n">
        <v>4</v>
      </c>
      <c r="B2558" s="3" t="n">
        <v>17</v>
      </c>
      <c r="C2558" s="38" t="n">
        <v>3</v>
      </c>
      <c r="D2558" s="1" t="n">
        <v>15</v>
      </c>
      <c r="E2558" s="3" t="n">
        <v>0</v>
      </c>
      <c r="F2558" s="23" t="n">
        <f aca="false">IF(D2558&lt;25, 0.24, 0.24-(0.01/5)*(D2558-25))</f>
        <v>0.24</v>
      </c>
      <c r="G2558" s="40" t="n">
        <f aca="false">(E2558/1000)*$G$1*F2558</f>
        <v>0</v>
      </c>
      <c r="H2558" s="40" t="n">
        <v>0.646546909357325</v>
      </c>
      <c r="I2558" s="3" t="n">
        <f aca="false">H2558*$J$2</f>
        <v>0</v>
      </c>
      <c r="J2558" s="19" t="n">
        <f aca="false">SUM(I2558+G2558)</f>
        <v>0</v>
      </c>
      <c r="K2558" s="1" t="n">
        <v>0</v>
      </c>
      <c r="L2558" s="39" t="n">
        <v>0.824045329049739</v>
      </c>
      <c r="M2558" s="39"/>
      <c r="N2558" s="1" t="n">
        <f aca="false">(2.571*(19.44-D2558)+3.87)*$K$2</f>
        <v>0</v>
      </c>
      <c r="O2558" s="1" t="n">
        <f aca="false">IF(N2558&gt;0,N2558,0)</f>
        <v>0</v>
      </c>
      <c r="P2558" s="1" t="n">
        <f aca="false">O2558*1.5</f>
        <v>0</v>
      </c>
      <c r="Q2558" s="1" t="n">
        <f aca="false">P2558/(3.6*$Q$2)</f>
        <v>0</v>
      </c>
      <c r="R2558" s="1" t="n">
        <f aca="false">(K2558+L2558)*$R$2</f>
        <v>4120.2266452487</v>
      </c>
      <c r="S2558" s="19" t="n">
        <f aca="false">J2558-R2558</f>
        <v>-4120.2266452487</v>
      </c>
      <c r="T2558" s="1" t="n">
        <f aca="false">IF(S2558&lt;0,S2558/$G$3,0)</f>
        <v>-5886.03806464099</v>
      </c>
      <c r="U2558" s="1" t="n">
        <f aca="false">IF(S2558&gt;0,S2558*0.7,0)</f>
        <v>0</v>
      </c>
      <c r="V2558" s="14" t="n">
        <f aca="false">V2557+U2558+T2558</f>
        <v>9376548.05291177</v>
      </c>
      <c r="W2558" s="19" t="n">
        <f aca="false">V2558/1000</f>
        <v>9376.54805291177</v>
      </c>
      <c r="X2558" s="19" t="n">
        <f aca="false">W2558*3600000000*2/237000000</f>
        <v>284857.156037826</v>
      </c>
      <c r="Y2558" s="19" t="n">
        <f aca="false">X2558/30.662</f>
        <v>9290.23403684775</v>
      </c>
    </row>
    <row r="2559" customFormat="false" ht="17.9" hidden="false" customHeight="false" outlineLevel="0" collapsed="false">
      <c r="A2559" s="2" t="n">
        <v>4</v>
      </c>
      <c r="B2559" s="3" t="n">
        <v>17</v>
      </c>
      <c r="C2559" s="38" t="n">
        <v>4</v>
      </c>
      <c r="D2559" s="1" t="n">
        <v>14.4</v>
      </c>
      <c r="E2559" s="3" t="n">
        <v>0</v>
      </c>
      <c r="F2559" s="23" t="n">
        <f aca="false">IF(D2559&lt;25, 0.24, 0.24-(0.01/5)*(D2559-25))</f>
        <v>0.24</v>
      </c>
      <c r="G2559" s="40" t="n">
        <f aca="false">(E2559/1000)*$G$1*F2559</f>
        <v>0</v>
      </c>
      <c r="H2559" s="40" t="n">
        <v>0.652862766768735</v>
      </c>
      <c r="I2559" s="3" t="n">
        <f aca="false">H2559*$J$2</f>
        <v>0</v>
      </c>
      <c r="J2559" s="19" t="n">
        <f aca="false">SUM(I2559+G2559)</f>
        <v>0</v>
      </c>
      <c r="K2559" s="1" t="n">
        <v>0</v>
      </c>
      <c r="L2559" s="39" t="n">
        <v>0.818113662783046</v>
      </c>
      <c r="M2559" s="39"/>
      <c r="N2559" s="1" t="n">
        <f aca="false">(2.571*(19.44-D2559)+3.87)*$K$2</f>
        <v>0</v>
      </c>
      <c r="O2559" s="1" t="n">
        <f aca="false">IF(N2559&gt;0,N2559,0)</f>
        <v>0</v>
      </c>
      <c r="P2559" s="1" t="n">
        <f aca="false">O2559*1.5</f>
        <v>0</v>
      </c>
      <c r="Q2559" s="1" t="n">
        <f aca="false">P2559/(3.6*$Q$2)</f>
        <v>0</v>
      </c>
      <c r="R2559" s="1" t="n">
        <f aca="false">(K2559+L2559)*$R$2</f>
        <v>4090.56831391523</v>
      </c>
      <c r="S2559" s="19" t="n">
        <f aca="false">J2559-R2559</f>
        <v>-4090.56831391523</v>
      </c>
      <c r="T2559" s="1" t="n">
        <f aca="false">IF(S2559&lt;0,S2559/$G$3,0)</f>
        <v>-5843.6690198789</v>
      </c>
      <c r="U2559" s="1" t="n">
        <f aca="false">IF(S2559&gt;0,S2559*0.7,0)</f>
        <v>0</v>
      </c>
      <c r="V2559" s="14" t="n">
        <f aca="false">V2558+U2559+T2559</f>
        <v>9370704.38389189</v>
      </c>
      <c r="W2559" s="19" t="n">
        <f aca="false">V2559/1000</f>
        <v>9370.70438389189</v>
      </c>
      <c r="X2559" s="19" t="n">
        <f aca="false">W2559*3600000000*2/237000000</f>
        <v>284679.626852412</v>
      </c>
      <c r="Y2559" s="19" t="n">
        <f aca="false">X2559/30.662</f>
        <v>9284.44416060309</v>
      </c>
    </row>
    <row r="2560" customFormat="false" ht="17.9" hidden="false" customHeight="false" outlineLevel="0" collapsed="false">
      <c r="A2560" s="2" t="n">
        <v>4</v>
      </c>
      <c r="B2560" s="3" t="n">
        <v>17</v>
      </c>
      <c r="C2560" s="38" t="n">
        <v>5</v>
      </c>
      <c r="D2560" s="1" t="n">
        <v>14.4</v>
      </c>
      <c r="E2560" s="3" t="n">
        <v>0</v>
      </c>
      <c r="F2560" s="23" t="n">
        <f aca="false">IF(D2560&lt;25, 0.24, 0.24-(0.01/5)*(D2560-25))</f>
        <v>0.24</v>
      </c>
      <c r="G2560" s="40" t="n">
        <f aca="false">(E2560/1000)*$G$1*F2560</f>
        <v>0</v>
      </c>
      <c r="H2560" s="40" t="n">
        <v>0.640697197170369</v>
      </c>
      <c r="I2560" s="3" t="n">
        <f aca="false">H2560*$J$2</f>
        <v>0</v>
      </c>
      <c r="J2560" s="19" t="n">
        <f aca="false">SUM(I2560+G2560)</f>
        <v>0</v>
      </c>
      <c r="K2560" s="1" t="n">
        <v>0</v>
      </c>
      <c r="L2560" s="39" t="n">
        <v>0.914845451132185</v>
      </c>
      <c r="M2560" s="39"/>
      <c r="N2560" s="1" t="n">
        <f aca="false">(2.571*(19.44-D2560)+3.87)*$K$2</f>
        <v>0</v>
      </c>
      <c r="O2560" s="1" t="n">
        <f aca="false">IF(N2560&gt;0,N2560,0)</f>
        <v>0</v>
      </c>
      <c r="P2560" s="1" t="n">
        <f aca="false">O2560*1.5</f>
        <v>0</v>
      </c>
      <c r="Q2560" s="1" t="n">
        <f aca="false">P2560/(3.6*$Q$2)</f>
        <v>0</v>
      </c>
      <c r="R2560" s="1" t="n">
        <f aca="false">(K2560+L2560)*$R$2</f>
        <v>4574.22725566093</v>
      </c>
      <c r="S2560" s="19" t="n">
        <f aca="false">J2560-R2560</f>
        <v>-4574.22725566093</v>
      </c>
      <c r="T2560" s="1" t="n">
        <f aca="false">IF(S2560&lt;0,S2560/$G$3,0)</f>
        <v>-6534.61036522989</v>
      </c>
      <c r="U2560" s="1" t="n">
        <f aca="false">IF(S2560&gt;0,S2560*0.7,0)</f>
        <v>0</v>
      </c>
      <c r="V2560" s="14" t="n">
        <f aca="false">V2559+U2560+T2560</f>
        <v>9364169.77352666</v>
      </c>
      <c r="W2560" s="19" t="n">
        <f aca="false">V2560/1000</f>
        <v>9364.16977352666</v>
      </c>
      <c r="X2560" s="19" t="n">
        <f aca="false">W2560*3600000000*2/237000000</f>
        <v>284481.107043848</v>
      </c>
      <c r="Y2560" s="19" t="n">
        <f aca="false">X2560/30.662</f>
        <v>9277.9697033412</v>
      </c>
    </row>
    <row r="2561" customFormat="false" ht="17.9" hidden="false" customHeight="false" outlineLevel="0" collapsed="false">
      <c r="A2561" s="2" t="n">
        <v>4</v>
      </c>
      <c r="B2561" s="3" t="n">
        <v>17</v>
      </c>
      <c r="C2561" s="38" t="n">
        <v>6</v>
      </c>
      <c r="D2561" s="1" t="n">
        <v>14.4</v>
      </c>
      <c r="E2561" s="3" t="n">
        <v>18.9111111111111</v>
      </c>
      <c r="F2561" s="23" t="n">
        <f aca="false">IF(D2561&lt;25, 0.24, 0.24-(0.01/5)*(D2561-25))</f>
        <v>0.24</v>
      </c>
      <c r="G2561" s="40" t="n">
        <f aca="false">(E2561/1000)*$G$1*F2561</f>
        <v>1486.95797333333</v>
      </c>
      <c r="H2561" s="40" t="n">
        <v>0.623019176026765</v>
      </c>
      <c r="I2561" s="3" t="n">
        <f aca="false">H2561*$J$2</f>
        <v>0</v>
      </c>
      <c r="J2561" s="19" t="n">
        <f aca="false">SUM(I2561+G2561)</f>
        <v>1486.95797333333</v>
      </c>
      <c r="K2561" s="1" t="n">
        <v>0</v>
      </c>
      <c r="L2561" s="39" t="n">
        <v>1.02115916191214</v>
      </c>
      <c r="M2561" s="39"/>
      <c r="N2561" s="1" t="n">
        <f aca="false">(2.571*(19.44-D2561)+3.87)*$K$2</f>
        <v>0</v>
      </c>
      <c r="O2561" s="1" t="n">
        <f aca="false">IF(N2561&gt;0,N2561,0)</f>
        <v>0</v>
      </c>
      <c r="P2561" s="1" t="n">
        <f aca="false">O2561*1.5</f>
        <v>0</v>
      </c>
      <c r="Q2561" s="1" t="n">
        <f aca="false">P2561/(3.6*$Q$2)</f>
        <v>0</v>
      </c>
      <c r="R2561" s="1" t="n">
        <f aca="false">(K2561+L2561)*$R$2</f>
        <v>5105.7958095607</v>
      </c>
      <c r="S2561" s="19" t="n">
        <f aca="false">J2561-R2561</f>
        <v>-3618.83783622737</v>
      </c>
      <c r="T2561" s="1" t="n">
        <f aca="false">IF(S2561&lt;0,S2561/$G$3,0)</f>
        <v>-5169.76833746767</v>
      </c>
      <c r="U2561" s="1" t="n">
        <f aca="false">IF(S2561&gt;0,S2561*0.7,0)</f>
        <v>0</v>
      </c>
      <c r="V2561" s="14" t="n">
        <f aca="false">V2560+U2561+T2561</f>
        <v>9359000.00518919</v>
      </c>
      <c r="W2561" s="19" t="n">
        <f aca="false">V2561/1000</f>
        <v>9359.00000518919</v>
      </c>
      <c r="X2561" s="19" t="n">
        <f aca="false">W2561*3600000000*2/237000000</f>
        <v>284324.050790558</v>
      </c>
      <c r="Y2561" s="19" t="n">
        <f aca="false">X2561/30.662</f>
        <v>9272.84752431536</v>
      </c>
    </row>
    <row r="2562" customFormat="false" ht="17.9" hidden="false" customHeight="false" outlineLevel="0" collapsed="false">
      <c r="A2562" s="2" t="n">
        <v>4</v>
      </c>
      <c r="B2562" s="3" t="n">
        <v>17</v>
      </c>
      <c r="C2562" s="38" t="n">
        <v>7</v>
      </c>
      <c r="D2562" s="1" t="n">
        <v>18.3</v>
      </c>
      <c r="E2562" s="3" t="n">
        <v>41.1111111111111</v>
      </c>
      <c r="F2562" s="23" t="n">
        <f aca="false">IF(D2562&lt;25, 0.24, 0.24-(0.01/5)*(D2562-25))</f>
        <v>0.24</v>
      </c>
      <c r="G2562" s="40" t="n">
        <f aca="false">(E2562/1000)*$G$1*F2562</f>
        <v>3232.51733333333</v>
      </c>
      <c r="H2562" s="40" t="n">
        <v>0.606318045824899</v>
      </c>
      <c r="I2562" s="3" t="n">
        <f aca="false">H2562*$J$2</f>
        <v>0</v>
      </c>
      <c r="J2562" s="19" t="n">
        <f aca="false">SUM(I2562+G2562)</f>
        <v>3232.51733333333</v>
      </c>
      <c r="K2562" s="1" t="n">
        <v>0</v>
      </c>
      <c r="L2562" s="39" t="n">
        <v>1.14458344846139</v>
      </c>
      <c r="M2562" s="39"/>
      <c r="N2562" s="1" t="n">
        <f aca="false">(2.571*(19.44-D2562)+3.87)*$K$2</f>
        <v>0</v>
      </c>
      <c r="O2562" s="1" t="n">
        <f aca="false">IF(N2562&gt;0,N2562,0)</f>
        <v>0</v>
      </c>
      <c r="P2562" s="1" t="n">
        <f aca="false">O2562*1.5</f>
        <v>0</v>
      </c>
      <c r="Q2562" s="1" t="n">
        <f aca="false">P2562/(3.6*$Q$2)</f>
        <v>0</v>
      </c>
      <c r="R2562" s="1" t="n">
        <f aca="false">(K2562+L2562)*$R$2</f>
        <v>5722.91724230695</v>
      </c>
      <c r="S2562" s="19" t="n">
        <f aca="false">J2562-R2562</f>
        <v>-2490.39990897362</v>
      </c>
      <c r="T2562" s="1" t="n">
        <f aca="false">IF(S2562&lt;0,S2562/$G$3,0)</f>
        <v>-3557.7141556766</v>
      </c>
      <c r="U2562" s="1" t="n">
        <f aca="false">IF(S2562&gt;0,S2562*0.7,0)</f>
        <v>0</v>
      </c>
      <c r="V2562" s="14" t="n">
        <f aca="false">V2561+U2562+T2562</f>
        <v>9355442.29103351</v>
      </c>
      <c r="W2562" s="19" t="n">
        <f aca="false">V2562/1000</f>
        <v>9355.44229103351</v>
      </c>
      <c r="X2562" s="19" t="n">
        <f aca="false">W2562*3600000000*2/237000000</f>
        <v>284215.968335195</v>
      </c>
      <c r="Y2562" s="19" t="n">
        <f aca="false">X2562/30.662</f>
        <v>9269.3225600155</v>
      </c>
    </row>
    <row r="2563" customFormat="false" ht="17.9" hidden="false" customHeight="false" outlineLevel="0" collapsed="false">
      <c r="A2563" s="2" t="n">
        <v>4</v>
      </c>
      <c r="B2563" s="3" t="n">
        <v>17</v>
      </c>
      <c r="C2563" s="38" t="n">
        <v>8</v>
      </c>
      <c r="D2563" s="1" t="n">
        <v>20.6</v>
      </c>
      <c r="E2563" s="3" t="n">
        <v>71.5333333333333</v>
      </c>
      <c r="F2563" s="23" t="n">
        <f aca="false">IF(D2563&lt;25, 0.24, 0.24-(0.01/5)*(D2563-25))</f>
        <v>0.24</v>
      </c>
      <c r="G2563" s="40" t="n">
        <f aca="false">(E2563/1000)*$G$1*F2563</f>
        <v>5624.58016</v>
      </c>
      <c r="H2563" s="40" t="n">
        <v>0.573162476871132</v>
      </c>
      <c r="I2563" s="3" t="n">
        <f aca="false">H2563*$J$2</f>
        <v>0</v>
      </c>
      <c r="J2563" s="19" t="n">
        <f aca="false">SUM(I2563+G2563)</f>
        <v>5624.58016</v>
      </c>
      <c r="K2563" s="1" t="n">
        <v>0</v>
      </c>
      <c r="L2563" s="39" t="n">
        <v>1.18724581737952</v>
      </c>
      <c r="M2563" s="39"/>
      <c r="N2563" s="1" t="n">
        <f aca="false">(2.571*(19.44-D2563)+3.87)*$K$2</f>
        <v>0</v>
      </c>
      <c r="O2563" s="1" t="n">
        <f aca="false">IF(N2563&gt;0,N2563,0)</f>
        <v>0</v>
      </c>
      <c r="P2563" s="1" t="n">
        <f aca="false">O2563*1.5</f>
        <v>0</v>
      </c>
      <c r="Q2563" s="1" t="n">
        <f aca="false">P2563/(3.6*$Q$2)</f>
        <v>0</v>
      </c>
      <c r="R2563" s="1" t="n">
        <f aca="false">(K2563+L2563)*$R$2</f>
        <v>5936.2290868976</v>
      </c>
      <c r="S2563" s="19" t="n">
        <f aca="false">J2563-R2563</f>
        <v>-311.648926897602</v>
      </c>
      <c r="T2563" s="1" t="n">
        <f aca="false">IF(S2563&lt;0,S2563/$G$3,0)</f>
        <v>-445.21275271086</v>
      </c>
      <c r="U2563" s="1" t="n">
        <f aca="false">IF(S2563&gt;0,S2563*0.7,0)</f>
        <v>0</v>
      </c>
      <c r="V2563" s="14" t="n">
        <f aca="false">V2562+U2563+T2563</f>
        <v>9354997.0782808</v>
      </c>
      <c r="W2563" s="19" t="n">
        <f aca="false">V2563/1000</f>
        <v>9354.9970782808</v>
      </c>
      <c r="X2563" s="19" t="n">
        <f aca="false">W2563*3600000000*2/237000000</f>
        <v>284202.44288448</v>
      </c>
      <c r="Y2563" s="19" t="n">
        <f aca="false">X2563/30.662</f>
        <v>9268.88144558346</v>
      </c>
    </row>
    <row r="2564" customFormat="false" ht="17.9" hidden="false" customHeight="false" outlineLevel="0" collapsed="false">
      <c r="A2564" s="2" t="n">
        <v>4</v>
      </c>
      <c r="B2564" s="3" t="n">
        <v>17</v>
      </c>
      <c r="C2564" s="38" t="n">
        <v>9</v>
      </c>
      <c r="D2564" s="1" t="n">
        <v>22.2</v>
      </c>
      <c r="E2564" s="3" t="n">
        <v>99.4888888888889</v>
      </c>
      <c r="F2564" s="23" t="n">
        <f aca="false">IF(D2564&lt;25, 0.24, 0.24-(0.01/5)*(D2564-25))</f>
        <v>0.24</v>
      </c>
      <c r="G2564" s="40" t="n">
        <f aca="false">(E2564/1000)*$G$1*F2564</f>
        <v>7822.69194666667</v>
      </c>
      <c r="H2564" s="40" t="n">
        <v>0.581316791749109</v>
      </c>
      <c r="I2564" s="3" t="n">
        <f aca="false">H2564*$J$2</f>
        <v>0</v>
      </c>
      <c r="J2564" s="19" t="n">
        <f aca="false">SUM(I2564+G2564)</f>
        <v>7822.69194666667</v>
      </c>
      <c r="K2564" s="1" t="n">
        <v>0</v>
      </c>
      <c r="L2564" s="39" t="n">
        <v>1.49614874526805</v>
      </c>
      <c r="M2564" s="39"/>
      <c r="N2564" s="1" t="n">
        <f aca="false">(2.571*(19.44-D2564)+3.87)*$K$2</f>
        <v>-0</v>
      </c>
      <c r="O2564" s="1" t="n">
        <f aca="false">IF(N2564&gt;0,N2564,0)</f>
        <v>0</v>
      </c>
      <c r="P2564" s="1" t="n">
        <f aca="false">O2564*1.5</f>
        <v>0</v>
      </c>
      <c r="Q2564" s="1" t="n">
        <f aca="false">P2564/(3.6*$Q$2)</f>
        <v>0</v>
      </c>
      <c r="R2564" s="1" t="n">
        <f aca="false">(K2564+L2564)*$R$2</f>
        <v>7480.74372634025</v>
      </c>
      <c r="S2564" s="19" t="n">
        <f aca="false">J2564-R2564</f>
        <v>341.948220326417</v>
      </c>
      <c r="T2564" s="1" t="n">
        <f aca="false">IF(S2564&lt;0,S2564/$G$3,0)</f>
        <v>0</v>
      </c>
      <c r="U2564" s="1" t="n">
        <f aca="false">IF(S2564&gt;0,S2564*0.7,0)</f>
        <v>239.363754228492</v>
      </c>
      <c r="V2564" s="14" t="n">
        <f aca="false">V2563+U2564+T2564</f>
        <v>9355236.44203503</v>
      </c>
      <c r="W2564" s="19" t="n">
        <f aca="false">V2564/1000</f>
        <v>9355.23644203503</v>
      </c>
      <c r="X2564" s="19" t="n">
        <f aca="false">W2564*3600000000*2/237000000</f>
        <v>284209.714694735</v>
      </c>
      <c r="Y2564" s="19" t="n">
        <f aca="false">X2564/30.662</f>
        <v>9269.11860592053</v>
      </c>
    </row>
    <row r="2565" customFormat="false" ht="17.9" hidden="false" customHeight="false" outlineLevel="0" collapsed="false">
      <c r="A2565" s="2" t="n">
        <v>4</v>
      </c>
      <c r="B2565" s="3" t="n">
        <v>17</v>
      </c>
      <c r="C2565" s="38" t="n">
        <v>10</v>
      </c>
      <c r="D2565" s="1" t="n">
        <v>23.9</v>
      </c>
      <c r="E2565" s="3" t="n">
        <v>122.511111111111</v>
      </c>
      <c r="F2565" s="23" t="n">
        <f aca="false">IF(D2565&lt;25, 0.24, 0.24-(0.01/5)*(D2565-25))</f>
        <v>0.24</v>
      </c>
      <c r="G2565" s="40" t="n">
        <f aca="false">(E2565/1000)*$G$1*F2565</f>
        <v>9632.90165333332</v>
      </c>
      <c r="H2565" s="40" t="n">
        <v>0.569877443959509</v>
      </c>
      <c r="I2565" s="3" t="n">
        <f aca="false">H2565*$J$2</f>
        <v>0</v>
      </c>
      <c r="J2565" s="19" t="n">
        <f aca="false">SUM(I2565+G2565)</f>
        <v>9632.90165333332</v>
      </c>
      <c r="K2565" s="1" t="n">
        <v>0</v>
      </c>
      <c r="L2565" s="39" t="n">
        <v>2.0464248620089</v>
      </c>
      <c r="M2565" s="39"/>
      <c r="N2565" s="1" t="n">
        <f aca="false">(2.571*(19.44-D2565)+3.87)*$K$2</f>
        <v>-0</v>
      </c>
      <c r="O2565" s="1" t="n">
        <f aca="false">IF(N2565&gt;0,N2565,0)</f>
        <v>0</v>
      </c>
      <c r="P2565" s="1" t="n">
        <f aca="false">O2565*1.5</f>
        <v>0</v>
      </c>
      <c r="Q2565" s="1" t="n">
        <f aca="false">P2565/(3.6*$Q$2)</f>
        <v>0</v>
      </c>
      <c r="R2565" s="1" t="n">
        <f aca="false">(K2565+L2565)*$R$2</f>
        <v>10232.1243100445</v>
      </c>
      <c r="S2565" s="19" t="n">
        <f aca="false">J2565-R2565</f>
        <v>-599.222656711176</v>
      </c>
      <c r="T2565" s="1" t="n">
        <f aca="false">IF(S2565&lt;0,S2565/$G$3,0)</f>
        <v>-856.032366730251</v>
      </c>
      <c r="U2565" s="1" t="n">
        <f aca="false">IF(S2565&gt;0,S2565*0.7,0)</f>
        <v>0</v>
      </c>
      <c r="V2565" s="14" t="n">
        <f aca="false">V2564+U2565+T2565</f>
        <v>9354380.4096683</v>
      </c>
      <c r="W2565" s="19" t="n">
        <f aca="false">V2565/1000</f>
        <v>9354.3804096683</v>
      </c>
      <c r="X2565" s="19" t="n">
        <f aca="false">W2565*3600000000*2/237000000</f>
        <v>284183.708648151</v>
      </c>
      <c r="Y2565" s="19" t="n">
        <f aca="false">X2565/30.662</f>
        <v>9268.27045359569</v>
      </c>
    </row>
    <row r="2566" customFormat="false" ht="17.9" hidden="false" customHeight="false" outlineLevel="0" collapsed="false">
      <c r="A2566" s="2" t="n">
        <v>4</v>
      </c>
      <c r="B2566" s="3" t="n">
        <v>17</v>
      </c>
      <c r="C2566" s="38" t="n">
        <v>11</v>
      </c>
      <c r="D2566" s="1" t="n">
        <v>25</v>
      </c>
      <c r="E2566" s="3" t="n">
        <v>131.555555555556</v>
      </c>
      <c r="F2566" s="23" t="n">
        <f aca="false">IF(D2566&lt;25, 0.24, 0.24-(0.01/5)*(D2566-25))</f>
        <v>0.24</v>
      </c>
      <c r="G2566" s="40" t="n">
        <f aca="false">(E2566/1000)*$G$1*F2566</f>
        <v>10344.0554666667</v>
      </c>
      <c r="H2566" s="40" t="n">
        <v>0.534566812979993</v>
      </c>
      <c r="I2566" s="3" t="n">
        <f aca="false">H2566*$J$2</f>
        <v>0</v>
      </c>
      <c r="J2566" s="19" t="n">
        <f aca="false">SUM(I2566+G2566)</f>
        <v>10344.0554666667</v>
      </c>
      <c r="K2566" s="1" t="n">
        <v>0.8</v>
      </c>
      <c r="L2566" s="39" t="n">
        <v>1.12361051681827</v>
      </c>
      <c r="M2566" s="39"/>
      <c r="N2566" s="1" t="n">
        <f aca="false">(2.571*(19.44-D2566)+3.87)*$K$2</f>
        <v>-0</v>
      </c>
      <c r="O2566" s="1" t="n">
        <f aca="false">IF(N2566&gt;0,N2566,0)</f>
        <v>0</v>
      </c>
      <c r="P2566" s="1" t="n">
        <f aca="false">O2566*1.5</f>
        <v>0</v>
      </c>
      <c r="Q2566" s="1" t="n">
        <f aca="false">P2566/(3.6*$Q$2)</f>
        <v>0</v>
      </c>
      <c r="R2566" s="1" t="n">
        <f aca="false">(K2566+L2566)*$R$2</f>
        <v>9618.05258409135</v>
      </c>
      <c r="S2566" s="19" t="n">
        <f aca="false">J2566-R2566</f>
        <v>726.002882575351</v>
      </c>
      <c r="T2566" s="1" t="n">
        <f aca="false">IF(S2566&lt;0,S2566/$G$3,0)</f>
        <v>0</v>
      </c>
      <c r="U2566" s="1" t="n">
        <f aca="false">IF(S2566&gt;0,S2566*0.7,0)</f>
        <v>508.202017802745</v>
      </c>
      <c r="V2566" s="14" t="n">
        <f aca="false">V2565+U2566+T2566</f>
        <v>9354888.6116861</v>
      </c>
      <c r="W2566" s="19" t="n">
        <f aca="false">V2566/1000</f>
        <v>9354.8886116861</v>
      </c>
      <c r="X2566" s="19" t="n">
        <f aca="false">W2566*3600000000*2/237000000</f>
        <v>284199.147696793</v>
      </c>
      <c r="Y2566" s="19" t="n">
        <f aca="false">X2566/30.662</f>
        <v>9268.77397745721</v>
      </c>
    </row>
    <row r="2567" customFormat="false" ht="17.9" hidden="false" customHeight="false" outlineLevel="0" collapsed="false">
      <c r="A2567" s="2" t="n">
        <v>4</v>
      </c>
      <c r="B2567" s="3" t="n">
        <v>17</v>
      </c>
      <c r="C2567" s="38" t="n">
        <v>12</v>
      </c>
      <c r="D2567" s="1" t="n">
        <v>26.7</v>
      </c>
      <c r="E2567" s="3" t="n">
        <v>132.541762091806</v>
      </c>
      <c r="F2567" s="23" t="n">
        <f aca="false">IF(D2567&lt;25, 0.24, 0.24-(0.01/5)*(D2567-25))</f>
        <v>0.2366</v>
      </c>
      <c r="G2567" s="40" t="n">
        <f aca="false">(E2567/1000)*$G$1*F2567</f>
        <v>10273.960374036</v>
      </c>
      <c r="H2567" s="40" t="n">
        <v>0.532274591038794</v>
      </c>
      <c r="I2567" s="3" t="n">
        <f aca="false">H2567*$J$2</f>
        <v>0</v>
      </c>
      <c r="J2567" s="19" t="n">
        <f aca="false">SUM(I2567+G2567)</f>
        <v>10273.960374036</v>
      </c>
      <c r="K2567" s="1" t="n">
        <v>2.16</v>
      </c>
      <c r="L2567" s="39" t="n">
        <v>0</v>
      </c>
      <c r="M2567" s="39"/>
      <c r="N2567" s="1" t="n">
        <f aca="false">(2.571*(19.44-D2567)+3.87)*$K$2</f>
        <v>-0</v>
      </c>
      <c r="O2567" s="1" t="n">
        <f aca="false">IF(N2567&gt;0,N2567,0)</f>
        <v>0</v>
      </c>
      <c r="P2567" s="1" t="n">
        <f aca="false">O2567*1.5</f>
        <v>0</v>
      </c>
      <c r="Q2567" s="1" t="n">
        <f aca="false">P2567/(3.6*$Q$2)</f>
        <v>0</v>
      </c>
      <c r="R2567" s="1" t="n">
        <f aca="false">(K2567+L2567)*$R$2</f>
        <v>10800</v>
      </c>
      <c r="S2567" s="19" t="n">
        <f aca="false">J2567-R2567</f>
        <v>-526.039625963964</v>
      </c>
      <c r="T2567" s="1" t="n">
        <f aca="false">IF(S2567&lt;0,S2567/$G$3,0)</f>
        <v>-751.48517994852</v>
      </c>
      <c r="U2567" s="1" t="n">
        <f aca="false">IF(S2567&gt;0,S2567*0.7,0)</f>
        <v>0</v>
      </c>
      <c r="V2567" s="14" t="n">
        <f aca="false">V2566+U2567+T2567</f>
        <v>9354137.12650616</v>
      </c>
      <c r="W2567" s="19" t="n">
        <f aca="false">V2567/1000</f>
        <v>9354.13712650616</v>
      </c>
      <c r="X2567" s="19" t="n">
        <f aca="false">W2567*3600000000*2/237000000</f>
        <v>284176.317767276</v>
      </c>
      <c r="Y2567" s="19" t="n">
        <f aca="false">X2567/30.662</f>
        <v>9268.02940993007</v>
      </c>
    </row>
    <row r="2568" customFormat="false" ht="17.9" hidden="false" customHeight="false" outlineLevel="0" collapsed="false">
      <c r="A2568" s="2" t="n">
        <v>4</v>
      </c>
      <c r="B2568" s="3" t="n">
        <v>17</v>
      </c>
      <c r="C2568" s="38" t="n">
        <v>13</v>
      </c>
      <c r="D2568" s="1" t="n">
        <v>27.8</v>
      </c>
      <c r="E2568" s="3" t="n">
        <v>160.718134786495</v>
      </c>
      <c r="F2568" s="23" t="n">
        <f aca="false">IF(D2568&lt;25, 0.24, 0.24-(0.01/5)*(D2568-25))</f>
        <v>0.2344</v>
      </c>
      <c r="G2568" s="40" t="n">
        <f aca="false">(E2568/1000)*$G$1*F2568</f>
        <v>12342.2090147153</v>
      </c>
      <c r="H2568" s="40" t="n">
        <v>0.533314152335878</v>
      </c>
      <c r="I2568" s="3" t="n">
        <f aca="false">H2568*$J$2</f>
        <v>0</v>
      </c>
      <c r="J2568" s="19" t="n">
        <f aca="false">SUM(I2568+G2568)</f>
        <v>12342.2090147153</v>
      </c>
      <c r="K2568" s="1" t="n">
        <v>3.04</v>
      </c>
      <c r="L2568" s="39" t="n">
        <v>0</v>
      </c>
      <c r="M2568" s="39"/>
      <c r="N2568" s="1" t="n">
        <f aca="false">(2.571*(19.44-D2568)+3.87)*$K$2</f>
        <v>-0</v>
      </c>
      <c r="O2568" s="1" t="n">
        <f aca="false">IF(N2568&gt;0,N2568,0)</f>
        <v>0</v>
      </c>
      <c r="P2568" s="1" t="n">
        <f aca="false">O2568*1.5</f>
        <v>0</v>
      </c>
      <c r="Q2568" s="1" t="n">
        <f aca="false">P2568/(3.6*$Q$2)</f>
        <v>0</v>
      </c>
      <c r="R2568" s="1" t="n">
        <f aca="false">(K2568+L2568)*$R$2</f>
        <v>15200</v>
      </c>
      <c r="S2568" s="19" t="n">
        <f aca="false">J2568-R2568</f>
        <v>-2857.79098528465</v>
      </c>
      <c r="T2568" s="1" t="n">
        <f aca="false">IF(S2568&lt;0,S2568/$G$3,0)</f>
        <v>-4082.55855040665</v>
      </c>
      <c r="U2568" s="1" t="n">
        <f aca="false">IF(S2568&gt;0,S2568*0.7,0)</f>
        <v>0</v>
      </c>
      <c r="V2568" s="14" t="n">
        <f aca="false">V2567+U2568+T2568</f>
        <v>9350054.56795575</v>
      </c>
      <c r="W2568" s="19" t="n">
        <f aca="false">V2568/1000</f>
        <v>9350.05456795575</v>
      </c>
      <c r="X2568" s="19" t="n">
        <f aca="false">W2568*3600000000*2/237000000</f>
        <v>284052.290672073</v>
      </c>
      <c r="Y2568" s="19" t="n">
        <f aca="false">X2568/30.662</f>
        <v>9263.98443258996</v>
      </c>
    </row>
    <row r="2569" customFormat="false" ht="17.9" hidden="false" customHeight="false" outlineLevel="0" collapsed="false">
      <c r="A2569" s="2" t="n">
        <v>4</v>
      </c>
      <c r="B2569" s="3" t="n">
        <v>17</v>
      </c>
      <c r="C2569" s="38" t="n">
        <v>14</v>
      </c>
      <c r="D2569" s="1" t="n">
        <v>28.3</v>
      </c>
      <c r="E2569" s="3" t="n">
        <v>249.512565779655</v>
      </c>
      <c r="F2569" s="23" t="n">
        <f aca="false">IF(D2569&lt;25, 0.24, 0.24-(0.01/5)*(D2569-25))</f>
        <v>0.2334</v>
      </c>
      <c r="G2569" s="40" t="n">
        <f aca="false">(E2569/1000)*$G$1*F2569</f>
        <v>19079.3546072905</v>
      </c>
      <c r="H2569" s="40" t="n">
        <v>0.543992069182934</v>
      </c>
      <c r="I2569" s="3" t="n">
        <f aca="false">H2569*$J$2</f>
        <v>0</v>
      </c>
      <c r="J2569" s="19" t="n">
        <f aca="false">SUM(I2569+G2569)</f>
        <v>19079.3546072905</v>
      </c>
      <c r="K2569" s="1" t="n">
        <v>3.44</v>
      </c>
      <c r="L2569" s="39" t="n">
        <v>1.3625955331527</v>
      </c>
      <c r="M2569" s="39"/>
      <c r="N2569" s="1" t="n">
        <f aca="false">(2.571*(19.44-D2569)+3.87)*$K$2</f>
        <v>-0</v>
      </c>
      <c r="O2569" s="1" t="n">
        <f aca="false">IF(N2569&gt;0,N2569,0)</f>
        <v>0</v>
      </c>
      <c r="P2569" s="1" t="n">
        <f aca="false">O2569*1.5</f>
        <v>0</v>
      </c>
      <c r="Q2569" s="1" t="n">
        <f aca="false">P2569/(3.6*$Q$2)</f>
        <v>0</v>
      </c>
      <c r="R2569" s="1" t="n">
        <f aca="false">(K2569+L2569)*$R$2</f>
        <v>24012.9776657635</v>
      </c>
      <c r="S2569" s="19" t="n">
        <f aca="false">J2569-R2569</f>
        <v>-4933.62305847299</v>
      </c>
      <c r="T2569" s="1" t="n">
        <f aca="false">IF(S2569&lt;0,S2569/$G$3,0)</f>
        <v>-7048.03294067569</v>
      </c>
      <c r="U2569" s="1" t="n">
        <f aca="false">IF(S2569&gt;0,S2569*0.7,0)</f>
        <v>0</v>
      </c>
      <c r="V2569" s="14" t="n">
        <f aca="false">V2568+U2569+T2569</f>
        <v>9343006.53501507</v>
      </c>
      <c r="W2569" s="19" t="n">
        <f aca="false">V2569/1000</f>
        <v>9343.00653501507</v>
      </c>
      <c r="X2569" s="19" t="n">
        <f aca="false">W2569*3600000000*2/237000000</f>
        <v>283838.173215648</v>
      </c>
      <c r="Y2569" s="19" t="n">
        <f aca="false">X2569/30.662</f>
        <v>9257.00127896575</v>
      </c>
    </row>
    <row r="2570" customFormat="false" ht="17.9" hidden="false" customHeight="false" outlineLevel="0" collapsed="false">
      <c r="A2570" s="2" t="n">
        <v>4</v>
      </c>
      <c r="B2570" s="3" t="n">
        <v>17</v>
      </c>
      <c r="C2570" s="38" t="n">
        <v>15</v>
      </c>
      <c r="D2570" s="1" t="n">
        <v>28.3</v>
      </c>
      <c r="E2570" s="3" t="n">
        <v>169.28090750359</v>
      </c>
      <c r="F2570" s="23" t="n">
        <f aca="false">IF(D2570&lt;25, 0.24, 0.24-(0.01/5)*(D2570-25))</f>
        <v>0.2334</v>
      </c>
      <c r="G2570" s="40" t="n">
        <f aca="false">(E2570/1000)*$G$1*F2570</f>
        <v>12944.3198678705</v>
      </c>
      <c r="H2570" s="40" t="n">
        <v>0.555240523423616</v>
      </c>
      <c r="I2570" s="3" t="n">
        <f aca="false">H2570*$J$2</f>
        <v>0</v>
      </c>
      <c r="J2570" s="19" t="n">
        <f aca="false">SUM(I2570+G2570)</f>
        <v>12944.3198678705</v>
      </c>
      <c r="K2570" s="1" t="n">
        <v>3.44</v>
      </c>
      <c r="L2570" s="39" t="n">
        <v>2.60527961602477</v>
      </c>
      <c r="M2570" s="39"/>
      <c r="N2570" s="1" t="n">
        <f aca="false">(2.571*(19.44-D2570)+3.87)*$K$2</f>
        <v>-0</v>
      </c>
      <c r="O2570" s="1" t="n">
        <f aca="false">IF(N2570&gt;0,N2570,0)</f>
        <v>0</v>
      </c>
      <c r="P2570" s="1" t="n">
        <f aca="false">O2570*1.5</f>
        <v>0</v>
      </c>
      <c r="Q2570" s="1" t="n">
        <f aca="false">P2570/(3.6*$Q$2)</f>
        <v>0</v>
      </c>
      <c r="R2570" s="1" t="n">
        <f aca="false">(K2570+L2570)*$R$2</f>
        <v>30226.3980801238</v>
      </c>
      <c r="S2570" s="19" t="n">
        <f aca="false">J2570-R2570</f>
        <v>-17282.0782122533</v>
      </c>
      <c r="T2570" s="1" t="n">
        <f aca="false">IF(S2570&lt;0,S2570/$G$3,0)</f>
        <v>-24688.6831603619</v>
      </c>
      <c r="U2570" s="1" t="n">
        <f aca="false">IF(S2570&gt;0,S2570*0.7,0)</f>
        <v>0</v>
      </c>
      <c r="V2570" s="14" t="n">
        <f aca="false">V2569+U2570+T2570</f>
        <v>9318317.85185471</v>
      </c>
      <c r="W2570" s="19" t="n">
        <f aca="false">V2570/1000</f>
        <v>9318.31785185471</v>
      </c>
      <c r="X2570" s="19" t="n">
        <f aca="false">W2570*3600000000*2/237000000</f>
        <v>283088.137271536</v>
      </c>
      <c r="Y2570" s="19" t="n">
        <f aca="false">X2570/30.662</f>
        <v>9232.53986274658</v>
      </c>
    </row>
    <row r="2571" customFormat="false" ht="17.9" hidden="false" customHeight="false" outlineLevel="0" collapsed="false">
      <c r="A2571" s="2" t="n">
        <v>4</v>
      </c>
      <c r="B2571" s="3" t="n">
        <v>17</v>
      </c>
      <c r="C2571" s="38" t="n">
        <v>16</v>
      </c>
      <c r="D2571" s="1" t="n">
        <v>27.8</v>
      </c>
      <c r="E2571" s="3" t="n">
        <v>170.220106912962</v>
      </c>
      <c r="F2571" s="23" t="n">
        <f aca="false">IF(D2571&lt;25, 0.24, 0.24-(0.01/5)*(D2571-25))</f>
        <v>0.2344</v>
      </c>
      <c r="G2571" s="40" t="n">
        <f aca="false">(E2571/1000)*$G$1*F2571</f>
        <v>13071.9046784477</v>
      </c>
      <c r="H2571" s="40" t="n">
        <v>0.594607175703019</v>
      </c>
      <c r="I2571" s="3" t="n">
        <f aca="false">H2571*$J$2</f>
        <v>0</v>
      </c>
      <c r="J2571" s="19" t="n">
        <f aca="false">SUM(I2571+G2571)</f>
        <v>13071.9046784477</v>
      </c>
      <c r="K2571" s="1" t="n">
        <v>3.04</v>
      </c>
      <c r="L2571" s="39" t="n">
        <v>3.39133144621637</v>
      </c>
      <c r="M2571" s="39"/>
      <c r="N2571" s="1" t="n">
        <f aca="false">(2.571*(19.44-D2571)+3.87)*$K$2</f>
        <v>-0</v>
      </c>
      <c r="O2571" s="1" t="n">
        <f aca="false">IF(N2571&gt;0,N2571,0)</f>
        <v>0</v>
      </c>
      <c r="P2571" s="1" t="n">
        <f aca="false">O2571*1.5</f>
        <v>0</v>
      </c>
      <c r="Q2571" s="1" t="n">
        <f aca="false">P2571/(3.6*$Q$2)</f>
        <v>0</v>
      </c>
      <c r="R2571" s="1" t="n">
        <f aca="false">(K2571+L2571)*$R$2</f>
        <v>32156.6572310819</v>
      </c>
      <c r="S2571" s="19" t="n">
        <f aca="false">J2571-R2571</f>
        <v>-19084.7525526342</v>
      </c>
      <c r="T2571" s="1" t="n">
        <f aca="false">IF(S2571&lt;0,S2571/$G$3,0)</f>
        <v>-27263.9322180488</v>
      </c>
      <c r="U2571" s="1" t="n">
        <f aca="false">IF(S2571&gt;0,S2571*0.7,0)</f>
        <v>0</v>
      </c>
      <c r="V2571" s="14" t="n">
        <f aca="false">V2570+U2571+T2571</f>
        <v>9291053.91963666</v>
      </c>
      <c r="W2571" s="19" t="n">
        <f aca="false">V2571/1000</f>
        <v>9291.05391963666</v>
      </c>
      <c r="X2571" s="19" t="n">
        <f aca="false">W2571*3600000000*2/237000000</f>
        <v>282259.865913013</v>
      </c>
      <c r="Y2571" s="19" t="n">
        <f aca="false">X2571/30.662</f>
        <v>9205.52690343136</v>
      </c>
    </row>
    <row r="2572" customFormat="false" ht="17.9" hidden="false" customHeight="false" outlineLevel="0" collapsed="false">
      <c r="A2572" s="2" t="n">
        <v>4</v>
      </c>
      <c r="B2572" s="3" t="n">
        <v>17</v>
      </c>
      <c r="C2572" s="38" t="n">
        <v>17</v>
      </c>
      <c r="D2572" s="1" t="n">
        <v>27.2</v>
      </c>
      <c r="E2572" s="3" t="n">
        <v>121.911521392846</v>
      </c>
      <c r="F2572" s="23" t="n">
        <f aca="false">IF(D2572&lt;25, 0.24, 0.24-(0.01/5)*(D2572-25))</f>
        <v>0.2356</v>
      </c>
      <c r="G2572" s="40" t="n">
        <f aca="false">(E2572/1000)*$G$1*F2572</f>
        <v>9410.01776168342</v>
      </c>
      <c r="H2572" s="40" t="n">
        <v>0.620292342609591</v>
      </c>
      <c r="I2572" s="3" t="n">
        <f aca="false">H2572*$J$2</f>
        <v>0</v>
      </c>
      <c r="J2572" s="19" t="n">
        <f aca="false">SUM(I2572+G2572)</f>
        <v>9410.01776168342</v>
      </c>
      <c r="K2572" s="1" t="n">
        <v>2.56</v>
      </c>
      <c r="L2572" s="39" t="n">
        <v>3.06289002306948</v>
      </c>
      <c r="M2572" s="39"/>
      <c r="N2572" s="1" t="n">
        <f aca="false">(2.571*(19.44-D2572)+3.87)*$K$2</f>
        <v>-0</v>
      </c>
      <c r="O2572" s="1" t="n">
        <f aca="false">IF(N2572&gt;0,N2572,0)</f>
        <v>0</v>
      </c>
      <c r="P2572" s="1" t="n">
        <f aca="false">O2572*1.5</f>
        <v>0</v>
      </c>
      <c r="Q2572" s="1" t="n">
        <f aca="false">P2572/(3.6*$Q$2)</f>
        <v>0</v>
      </c>
      <c r="R2572" s="1" t="n">
        <f aca="false">(K2572+L2572)*$R$2</f>
        <v>28114.4501153474</v>
      </c>
      <c r="S2572" s="19" t="n">
        <f aca="false">J2572-R2572</f>
        <v>-18704.432353664</v>
      </c>
      <c r="T2572" s="1" t="n">
        <f aca="false">IF(S2572&lt;0,S2572/$G$3,0)</f>
        <v>-26720.6176480914</v>
      </c>
      <c r="U2572" s="1" t="n">
        <f aca="false">IF(S2572&gt;0,S2572*0.7,0)</f>
        <v>0</v>
      </c>
      <c r="V2572" s="14" t="n">
        <f aca="false">V2571+U2572+T2572</f>
        <v>9264333.30198857</v>
      </c>
      <c r="W2572" s="19" t="n">
        <f aca="false">V2572/1000</f>
        <v>9264.33330198857</v>
      </c>
      <c r="X2572" s="19" t="n">
        <f aca="false">W2572*3600000000*2/237000000</f>
        <v>281448.100313577</v>
      </c>
      <c r="Y2572" s="19" t="n">
        <f aca="false">X2572/30.662</f>
        <v>9179.05225730797</v>
      </c>
    </row>
    <row r="2573" customFormat="false" ht="17.9" hidden="false" customHeight="false" outlineLevel="0" collapsed="false">
      <c r="A2573" s="2" t="n">
        <v>4</v>
      </c>
      <c r="B2573" s="3" t="n">
        <v>17</v>
      </c>
      <c r="C2573" s="38" t="n">
        <v>18</v>
      </c>
      <c r="D2573" s="1" t="n">
        <v>25.6</v>
      </c>
      <c r="E2573" s="3" t="n">
        <v>7.4</v>
      </c>
      <c r="F2573" s="23" t="n">
        <f aca="false">IF(D2573&lt;25, 0.24, 0.24-(0.01/5)*(D2573-25))</f>
        <v>0.2388</v>
      </c>
      <c r="G2573" s="40" t="n">
        <f aca="false">(E2573/1000)*$G$1*F2573</f>
        <v>578.9438544</v>
      </c>
      <c r="H2573" s="40" t="n">
        <v>0.603069132850559</v>
      </c>
      <c r="I2573" s="3" t="n">
        <f aca="false">H2573*$J$2</f>
        <v>0</v>
      </c>
      <c r="J2573" s="19" t="n">
        <f aca="false">SUM(I2573+G2573)</f>
        <v>578.9438544</v>
      </c>
      <c r="K2573" s="1" t="n">
        <v>1.28</v>
      </c>
      <c r="L2573" s="39" t="n">
        <v>2.37853258262048</v>
      </c>
      <c r="M2573" s="39"/>
      <c r="N2573" s="1" t="n">
        <f aca="false">(2.571*(19.44-D2573)+3.87)*$K$2</f>
        <v>-0</v>
      </c>
      <c r="O2573" s="1" t="n">
        <f aca="false">IF(N2573&gt;0,N2573,0)</f>
        <v>0</v>
      </c>
      <c r="P2573" s="1" t="n">
        <f aca="false">O2573*1.5</f>
        <v>0</v>
      </c>
      <c r="Q2573" s="1" t="n">
        <f aca="false">P2573/(3.6*$Q$2)</f>
        <v>0</v>
      </c>
      <c r="R2573" s="1" t="n">
        <f aca="false">(K2573+L2573)*$R$2</f>
        <v>18292.6629131024</v>
      </c>
      <c r="S2573" s="19" t="n">
        <f aca="false">J2573-R2573</f>
        <v>-17713.7190587024</v>
      </c>
      <c r="T2573" s="1" t="n">
        <f aca="false">IF(S2573&lt;0,S2573/$G$3,0)</f>
        <v>-25305.3129410034</v>
      </c>
      <c r="U2573" s="1" t="n">
        <f aca="false">IF(S2573&gt;0,S2573*0.7,0)</f>
        <v>0</v>
      </c>
      <c r="V2573" s="14" t="n">
        <f aca="false">V2572+U2573+T2573</f>
        <v>9239027.98904757</v>
      </c>
      <c r="W2573" s="19" t="n">
        <f aca="false">V2573/1000</f>
        <v>9239.02798904757</v>
      </c>
      <c r="X2573" s="19" t="n">
        <f aca="false">W2573*3600000000*2/237000000</f>
        <v>280679.331312838</v>
      </c>
      <c r="Y2573" s="19" t="n">
        <f aca="false">X2573/30.662</f>
        <v>9153.97988757542</v>
      </c>
    </row>
    <row r="2574" customFormat="false" ht="17.9" hidden="false" customHeight="false" outlineLevel="0" collapsed="false">
      <c r="A2574" s="2" t="n">
        <v>4</v>
      </c>
      <c r="B2574" s="3" t="n">
        <v>17</v>
      </c>
      <c r="C2574" s="38" t="n">
        <v>19</v>
      </c>
      <c r="D2574" s="1" t="n">
        <v>23.3</v>
      </c>
      <c r="E2574" s="3" t="n">
        <v>0</v>
      </c>
      <c r="F2574" s="23" t="n">
        <f aca="false">IF(D2574&lt;25, 0.24, 0.24-(0.01/5)*(D2574-25))</f>
        <v>0.24</v>
      </c>
      <c r="G2574" s="40" t="n">
        <f aca="false">(E2574/1000)*$G$1*F2574</f>
        <v>0</v>
      </c>
      <c r="H2574" s="40" t="n">
        <v>0.60467160493462</v>
      </c>
      <c r="I2574" s="3" t="n">
        <f aca="false">H2574*$J$2</f>
        <v>0</v>
      </c>
      <c r="J2574" s="19" t="n">
        <f aca="false">SUM(I2574+G2574)</f>
        <v>0</v>
      </c>
      <c r="K2574" s="1" t="n">
        <v>0</v>
      </c>
      <c r="L2574" s="39" t="n">
        <v>2.11167319094252</v>
      </c>
      <c r="M2574" s="39"/>
      <c r="N2574" s="1" t="n">
        <f aca="false">(2.571*(19.44-D2574)+3.87)*$K$2</f>
        <v>-0</v>
      </c>
      <c r="O2574" s="1" t="n">
        <f aca="false">IF(N2574&gt;0,N2574,0)</f>
        <v>0</v>
      </c>
      <c r="P2574" s="1" t="n">
        <f aca="false">O2574*1.5</f>
        <v>0</v>
      </c>
      <c r="Q2574" s="1" t="n">
        <f aca="false">P2574/(3.6*$Q$2)</f>
        <v>0</v>
      </c>
      <c r="R2574" s="1" t="n">
        <f aca="false">(K2574+L2574)*$R$2</f>
        <v>10558.3659547126</v>
      </c>
      <c r="S2574" s="19" t="n">
        <f aca="false">J2574-R2574</f>
        <v>-10558.3659547126</v>
      </c>
      <c r="T2574" s="1" t="n">
        <f aca="false">IF(S2574&lt;0,S2574/$G$3,0)</f>
        <v>-15083.3799353037</v>
      </c>
      <c r="U2574" s="1" t="n">
        <f aca="false">IF(S2574&gt;0,S2574*0.7,0)</f>
        <v>0</v>
      </c>
      <c r="V2574" s="14" t="n">
        <f aca="false">V2573+U2574+T2574</f>
        <v>9223944.60911226</v>
      </c>
      <c r="W2574" s="19" t="n">
        <f aca="false">V2574/1000</f>
        <v>9223.94460911226</v>
      </c>
      <c r="X2574" s="19" t="n">
        <f aca="false">W2574*3600000000*2/237000000</f>
        <v>280221.10204898</v>
      </c>
      <c r="Y2574" s="19" t="n">
        <f aca="false">X2574/30.662</f>
        <v>9139.03535480334</v>
      </c>
    </row>
    <row r="2575" customFormat="false" ht="17.9" hidden="false" customHeight="false" outlineLevel="0" collapsed="false">
      <c r="A2575" s="2" t="n">
        <v>4</v>
      </c>
      <c r="B2575" s="3" t="n">
        <v>17</v>
      </c>
      <c r="C2575" s="38" t="n">
        <v>20</v>
      </c>
      <c r="D2575" s="1" t="n">
        <v>22.8</v>
      </c>
      <c r="E2575" s="3" t="n">
        <v>0</v>
      </c>
      <c r="F2575" s="23" t="n">
        <f aca="false">IF(D2575&lt;25, 0.24, 0.24-(0.01/5)*(D2575-25))</f>
        <v>0.24</v>
      </c>
      <c r="G2575" s="40" t="n">
        <f aca="false">(E2575/1000)*$G$1*F2575</f>
        <v>0</v>
      </c>
      <c r="H2575" s="40" t="n">
        <v>0.634224706632797</v>
      </c>
      <c r="I2575" s="3" t="n">
        <f aca="false">H2575*$J$2</f>
        <v>0</v>
      </c>
      <c r="J2575" s="19" t="n">
        <f aca="false">SUM(I2575+G2575)</f>
        <v>0</v>
      </c>
      <c r="K2575" s="1" t="n">
        <v>0</v>
      </c>
      <c r="L2575" s="39" t="n">
        <v>1.95174634275208</v>
      </c>
      <c r="M2575" s="39"/>
      <c r="N2575" s="1" t="n">
        <f aca="false">(2.571*(19.44-D2575)+3.87)*$K$2</f>
        <v>-0</v>
      </c>
      <c r="O2575" s="1" t="n">
        <f aca="false">IF(N2575&gt;0,N2575,0)</f>
        <v>0</v>
      </c>
      <c r="P2575" s="1" t="n">
        <f aca="false">O2575*1.5</f>
        <v>0</v>
      </c>
      <c r="Q2575" s="1" t="n">
        <f aca="false">P2575/(3.6*$Q$2)</f>
        <v>0</v>
      </c>
      <c r="R2575" s="1" t="n">
        <f aca="false">(K2575+L2575)*$R$2</f>
        <v>9758.7317137604</v>
      </c>
      <c r="S2575" s="19" t="n">
        <f aca="false">J2575-R2575</f>
        <v>-9758.7317137604</v>
      </c>
      <c r="T2575" s="1" t="n">
        <f aca="false">IF(S2575&lt;0,S2575/$G$3,0)</f>
        <v>-13941.045305372</v>
      </c>
      <c r="U2575" s="1" t="n">
        <f aca="false">IF(S2575&gt;0,S2575*0.7,0)</f>
        <v>0</v>
      </c>
      <c r="V2575" s="14" t="n">
        <f aca="false">V2574+U2575+T2575</f>
        <v>9210003.56380689</v>
      </c>
      <c r="W2575" s="19" t="n">
        <f aca="false">V2575/1000</f>
        <v>9210.00356380689</v>
      </c>
      <c r="X2575" s="19" t="n">
        <f aca="false">W2575*3600000000*2/237000000</f>
        <v>279797.576621982</v>
      </c>
      <c r="Y2575" s="19" t="n">
        <f aca="false">X2575/30.662</f>
        <v>9125.2226411187</v>
      </c>
    </row>
    <row r="2576" customFormat="false" ht="17.9" hidden="false" customHeight="false" outlineLevel="0" collapsed="false">
      <c r="A2576" s="2" t="n">
        <v>4</v>
      </c>
      <c r="B2576" s="3" t="n">
        <v>17</v>
      </c>
      <c r="C2576" s="38" t="n">
        <v>21</v>
      </c>
      <c r="D2576" s="1" t="n">
        <v>21.7</v>
      </c>
      <c r="E2576" s="3" t="n">
        <v>0</v>
      </c>
      <c r="F2576" s="23" t="n">
        <f aca="false">IF(D2576&lt;25, 0.24, 0.24-(0.01/5)*(D2576-25))</f>
        <v>0.24</v>
      </c>
      <c r="G2576" s="40" t="n">
        <f aca="false">(E2576/1000)*$G$1*F2576</f>
        <v>0</v>
      </c>
      <c r="H2576" s="40" t="n">
        <v>0.673398885220514</v>
      </c>
      <c r="I2576" s="3" t="n">
        <f aca="false">H2576*$J$2</f>
        <v>0</v>
      </c>
      <c r="J2576" s="19" t="n">
        <f aca="false">SUM(I2576+G2576)</f>
        <v>0</v>
      </c>
      <c r="K2576" s="1" t="n">
        <v>0</v>
      </c>
      <c r="L2576" s="39" t="n">
        <v>2.2204964528353</v>
      </c>
      <c r="M2576" s="39"/>
      <c r="N2576" s="1" t="n">
        <f aca="false">(2.571*(19.44-D2576)+3.87)*$K$2</f>
        <v>-0</v>
      </c>
      <c r="O2576" s="1" t="n">
        <f aca="false">IF(N2576&gt;0,N2576,0)</f>
        <v>0</v>
      </c>
      <c r="P2576" s="1" t="n">
        <f aca="false">O2576*1.5</f>
        <v>0</v>
      </c>
      <c r="Q2576" s="1" t="n">
        <f aca="false">P2576/(3.6*$Q$2)</f>
        <v>0</v>
      </c>
      <c r="R2576" s="1" t="n">
        <f aca="false">(K2576+L2576)*$R$2</f>
        <v>11102.4822641765</v>
      </c>
      <c r="S2576" s="19" t="n">
        <f aca="false">J2576-R2576</f>
        <v>-11102.4822641765</v>
      </c>
      <c r="T2576" s="1" t="n">
        <f aca="false">IF(S2576&lt;0,S2576/$G$3,0)</f>
        <v>-15860.6889488236</v>
      </c>
      <c r="U2576" s="1" t="n">
        <f aca="false">IF(S2576&gt;0,S2576*0.7,0)</f>
        <v>0</v>
      </c>
      <c r="V2576" s="14" t="n">
        <f aca="false">V2575+U2576+T2576</f>
        <v>9194142.87485807</v>
      </c>
      <c r="W2576" s="19" t="n">
        <f aca="false">V2576/1000</f>
        <v>9194.14287485807</v>
      </c>
      <c r="X2576" s="19" t="n">
        <f aca="false">W2576*3600000000*2/237000000</f>
        <v>279315.732907081</v>
      </c>
      <c r="Y2576" s="19" t="n">
        <f aca="false">X2576/30.662</f>
        <v>9109.50795470226</v>
      </c>
    </row>
    <row r="2577" customFormat="false" ht="17.9" hidden="false" customHeight="false" outlineLevel="0" collapsed="false">
      <c r="A2577" s="2" t="n">
        <v>4</v>
      </c>
      <c r="B2577" s="3" t="n">
        <v>17</v>
      </c>
      <c r="C2577" s="38" t="n">
        <v>22</v>
      </c>
      <c r="D2577" s="1" t="n">
        <v>21.1</v>
      </c>
      <c r="E2577" s="3" t="n">
        <v>0</v>
      </c>
      <c r="F2577" s="23" t="n">
        <f aca="false">IF(D2577&lt;25, 0.24, 0.24-(0.01/5)*(D2577-25))</f>
        <v>0.24</v>
      </c>
      <c r="G2577" s="40" t="n">
        <f aca="false">(E2577/1000)*$G$1*F2577</f>
        <v>0</v>
      </c>
      <c r="H2577" s="40" t="n">
        <v>0.65684157610409</v>
      </c>
      <c r="I2577" s="3" t="n">
        <f aca="false">H2577*$J$2</f>
        <v>0</v>
      </c>
      <c r="J2577" s="19" t="n">
        <f aca="false">SUM(I2577+G2577)</f>
        <v>0</v>
      </c>
      <c r="K2577" s="1" t="n">
        <v>0</v>
      </c>
      <c r="L2577" s="39" t="n">
        <v>1.96497852134701</v>
      </c>
      <c r="M2577" s="39"/>
      <c r="N2577" s="1" t="n">
        <f aca="false">(2.571*(19.44-D2577)+3.87)*$K$2</f>
        <v>-0</v>
      </c>
      <c r="O2577" s="1" t="n">
        <f aca="false">IF(N2577&gt;0,N2577,0)</f>
        <v>0</v>
      </c>
      <c r="P2577" s="1" t="n">
        <f aca="false">O2577*1.5</f>
        <v>0</v>
      </c>
      <c r="Q2577" s="1" t="n">
        <f aca="false">P2577/(3.6*$Q$2)</f>
        <v>0</v>
      </c>
      <c r="R2577" s="1" t="n">
        <f aca="false">(K2577+L2577)*$R$2</f>
        <v>9824.89260673505</v>
      </c>
      <c r="S2577" s="19" t="n">
        <f aca="false">J2577-R2577</f>
        <v>-9824.89260673505</v>
      </c>
      <c r="T2577" s="1" t="n">
        <f aca="false">IF(S2577&lt;0,S2577/$G$3,0)</f>
        <v>-14035.5608667644</v>
      </c>
      <c r="U2577" s="1" t="n">
        <f aca="false">IF(S2577&gt;0,S2577*0.7,0)</f>
        <v>0</v>
      </c>
      <c r="V2577" s="14" t="n">
        <f aca="false">V2576+U2577+T2577</f>
        <v>9180107.3139913</v>
      </c>
      <c r="W2577" s="19" t="n">
        <f aca="false">V2577/1000</f>
        <v>9180.1073139913</v>
      </c>
      <c r="X2577" s="19" t="n">
        <f aca="false">W2577*3600000000*2/237000000</f>
        <v>278889.336121255</v>
      </c>
      <c r="Y2577" s="19" t="n">
        <f aca="false">X2577/30.662</f>
        <v>9095.6015955011</v>
      </c>
    </row>
    <row r="2578" customFormat="false" ht="17.9" hidden="false" customHeight="false" outlineLevel="0" collapsed="false">
      <c r="A2578" s="2" t="n">
        <v>4</v>
      </c>
      <c r="B2578" s="3" t="n">
        <v>17</v>
      </c>
      <c r="C2578" s="38" t="n">
        <v>23</v>
      </c>
      <c r="D2578" s="1" t="n">
        <v>20.6</v>
      </c>
      <c r="E2578" s="3" t="n">
        <v>0</v>
      </c>
      <c r="F2578" s="23" t="n">
        <f aca="false">IF(D2578&lt;25, 0.24, 0.24-(0.01/5)*(D2578-25))</f>
        <v>0.24</v>
      </c>
      <c r="G2578" s="40" t="n">
        <f aca="false">(E2578/1000)*$G$1*F2578</f>
        <v>0</v>
      </c>
      <c r="H2578" s="40" t="n">
        <v>0.612114634502733</v>
      </c>
      <c r="I2578" s="3" t="n">
        <f aca="false">H2578*$J$2</f>
        <v>0</v>
      </c>
      <c r="J2578" s="19" t="n">
        <f aca="false">SUM(I2578+G2578)</f>
        <v>0</v>
      </c>
      <c r="K2578" s="1" t="n">
        <v>0</v>
      </c>
      <c r="L2578" s="39" t="n">
        <v>1.70946058985872</v>
      </c>
      <c r="M2578" s="39"/>
      <c r="N2578" s="1" t="n">
        <f aca="false">(2.571*(19.44-D2578)+3.87)*$K$2</f>
        <v>0</v>
      </c>
      <c r="O2578" s="1" t="n">
        <f aca="false">IF(N2578&gt;0,N2578,0)</f>
        <v>0</v>
      </c>
      <c r="P2578" s="1" t="n">
        <f aca="false">O2578*1.5</f>
        <v>0</v>
      </c>
      <c r="Q2578" s="1" t="n">
        <f aca="false">P2578/(3.6*$Q$2)</f>
        <v>0</v>
      </c>
      <c r="R2578" s="1" t="n">
        <f aca="false">(K2578+L2578)*$R$2</f>
        <v>8547.3029492936</v>
      </c>
      <c r="S2578" s="19" t="n">
        <f aca="false">J2578-R2578</f>
        <v>-8547.3029492936</v>
      </c>
      <c r="T2578" s="1" t="n">
        <f aca="false">IF(S2578&lt;0,S2578/$G$3,0)</f>
        <v>-12210.4327847051</v>
      </c>
      <c r="U2578" s="1" t="n">
        <f aca="false">IF(S2578&gt;0,S2578*0.7,0)</f>
        <v>0</v>
      </c>
      <c r="V2578" s="14" t="n">
        <f aca="false">V2577+U2578+T2578</f>
        <v>9167896.8812066</v>
      </c>
      <c r="W2578" s="19" t="n">
        <f aca="false">V2578/1000</f>
        <v>9167.8968812066</v>
      </c>
      <c r="X2578" s="19" t="n">
        <f aca="false">W2578*3600000000*2/237000000</f>
        <v>278518.386264504</v>
      </c>
      <c r="Y2578" s="19" t="n">
        <f aca="false">X2578/30.662</f>
        <v>9083.50356351524</v>
      </c>
    </row>
    <row r="2579" customFormat="false" ht="17.9" hidden="false" customHeight="false" outlineLevel="0" collapsed="false">
      <c r="A2579" s="2" t="n">
        <v>4</v>
      </c>
      <c r="B2579" s="3" t="n">
        <v>18</v>
      </c>
      <c r="C2579" s="38" t="n">
        <v>0</v>
      </c>
      <c r="D2579" s="1" t="n">
        <v>20.6</v>
      </c>
      <c r="E2579" s="3" t="n">
        <v>0</v>
      </c>
      <c r="F2579" s="23" t="n">
        <f aca="false">IF(D2579&lt;25, 0.24, 0.24-(0.01/5)*(D2579-25))</f>
        <v>0.24</v>
      </c>
      <c r="G2579" s="40" t="n">
        <f aca="false">(E2579/1000)*$G$1*F2579</f>
        <v>0</v>
      </c>
      <c r="H2579" s="40" t="n">
        <v>0.542656836435872</v>
      </c>
      <c r="I2579" s="3" t="n">
        <f aca="false">H2579*$J$2</f>
        <v>0</v>
      </c>
      <c r="J2579" s="19" t="n">
        <f aca="false">SUM(I2579+G2579)</f>
        <v>0</v>
      </c>
      <c r="K2579" s="1" t="n">
        <v>0</v>
      </c>
      <c r="L2579" s="39" t="n">
        <v>1.53607342206309</v>
      </c>
      <c r="M2579" s="39"/>
      <c r="N2579" s="1" t="n">
        <f aca="false">(2.571*(19.44-D2579)+3.87)*$K$2</f>
        <v>0</v>
      </c>
      <c r="O2579" s="1" t="n">
        <f aca="false">IF(N2579&gt;0,N2579,0)</f>
        <v>0</v>
      </c>
      <c r="P2579" s="1" t="n">
        <f aca="false">O2579*1.5</f>
        <v>0</v>
      </c>
      <c r="Q2579" s="1" t="n">
        <f aca="false">P2579/(3.6*$Q$2)</f>
        <v>0</v>
      </c>
      <c r="R2579" s="1" t="n">
        <f aca="false">(K2579+L2579)*$R$2</f>
        <v>7680.36711031545</v>
      </c>
      <c r="S2579" s="19" t="n">
        <f aca="false">J2579-R2579</f>
        <v>-7680.36711031545</v>
      </c>
      <c r="T2579" s="1" t="n">
        <f aca="false">IF(S2579&lt;0,S2579/$G$3,0)</f>
        <v>-10971.9530147364</v>
      </c>
      <c r="U2579" s="1" t="n">
        <f aca="false">IF(S2579&gt;0,S2579*0.7,0)</f>
        <v>0</v>
      </c>
      <c r="V2579" s="14" t="n">
        <f aca="false">V2578+U2579+T2579</f>
        <v>9156924.92819186</v>
      </c>
      <c r="W2579" s="19" t="n">
        <f aca="false">V2579/1000</f>
        <v>9156.92492819186</v>
      </c>
      <c r="X2579" s="19" t="n">
        <f aca="false">W2579*3600000000*2/237000000</f>
        <v>278185.061109626</v>
      </c>
      <c r="Y2579" s="19" t="n">
        <f aca="false">X2579/30.662</f>
        <v>9072.63261071118</v>
      </c>
    </row>
    <row r="2580" customFormat="false" ht="17.9" hidden="false" customHeight="false" outlineLevel="0" collapsed="false">
      <c r="A2580" s="2" t="n">
        <v>4</v>
      </c>
      <c r="B2580" s="3" t="n">
        <v>18</v>
      </c>
      <c r="C2580" s="38" t="n">
        <v>1</v>
      </c>
      <c r="D2580" s="1" t="n">
        <v>20.6</v>
      </c>
      <c r="E2580" s="3" t="n">
        <v>0</v>
      </c>
      <c r="F2580" s="23" t="n">
        <f aca="false">IF(D2580&lt;25, 0.24, 0.24-(0.01/5)*(D2580-25))</f>
        <v>0.24</v>
      </c>
      <c r="G2580" s="40" t="n">
        <f aca="false">(E2580/1000)*$G$1*F2580</f>
        <v>0</v>
      </c>
      <c r="H2580" s="40" t="n">
        <v>0.532836783011417</v>
      </c>
      <c r="I2580" s="3" t="n">
        <f aca="false">H2580*$J$2</f>
        <v>0</v>
      </c>
      <c r="J2580" s="19" t="n">
        <f aca="false">SUM(I2580+G2580)</f>
        <v>0</v>
      </c>
      <c r="K2580" s="1" t="n">
        <v>0</v>
      </c>
      <c r="L2580" s="39" t="n">
        <v>1.48017887455003</v>
      </c>
      <c r="M2580" s="39"/>
      <c r="N2580" s="1" t="n">
        <f aca="false">(2.571*(19.44-D2580)+3.87)*$K$2</f>
        <v>0</v>
      </c>
      <c r="O2580" s="1" t="n">
        <f aca="false">IF(N2580&gt;0,N2580,0)</f>
        <v>0</v>
      </c>
      <c r="P2580" s="1" t="n">
        <f aca="false">O2580*1.5</f>
        <v>0</v>
      </c>
      <c r="Q2580" s="1" t="n">
        <f aca="false">P2580/(3.6*$Q$2)</f>
        <v>0</v>
      </c>
      <c r="R2580" s="1" t="n">
        <f aca="false">(K2580+L2580)*$R$2</f>
        <v>7400.89437275015</v>
      </c>
      <c r="S2580" s="19" t="n">
        <f aca="false">J2580-R2580</f>
        <v>-7400.89437275015</v>
      </c>
      <c r="T2580" s="1" t="n">
        <f aca="false">IF(S2580&lt;0,S2580/$G$3,0)</f>
        <v>-10572.7062467859</v>
      </c>
      <c r="U2580" s="1" t="n">
        <f aca="false">IF(S2580&gt;0,S2580*0.7,0)</f>
        <v>0</v>
      </c>
      <c r="V2580" s="14" t="n">
        <f aca="false">V2579+U2580+T2580</f>
        <v>9146352.22194508</v>
      </c>
      <c r="W2580" s="19" t="n">
        <f aca="false">V2580/1000</f>
        <v>9146.35222194508</v>
      </c>
      <c r="X2580" s="19" t="n">
        <f aca="false">W2580*3600000000*2/237000000</f>
        <v>277863.864970483</v>
      </c>
      <c r="Y2580" s="19" t="n">
        <f aca="false">X2580/30.662</f>
        <v>9062.15722948547</v>
      </c>
    </row>
    <row r="2581" customFormat="false" ht="17.9" hidden="false" customHeight="false" outlineLevel="0" collapsed="false">
      <c r="A2581" s="2" t="n">
        <v>4</v>
      </c>
      <c r="B2581" s="3" t="n">
        <v>18</v>
      </c>
      <c r="C2581" s="38" t="n">
        <v>2</v>
      </c>
      <c r="D2581" s="1" t="n">
        <v>20</v>
      </c>
      <c r="E2581" s="3" t="n">
        <v>0</v>
      </c>
      <c r="F2581" s="23" t="n">
        <f aca="false">IF(D2581&lt;25, 0.24, 0.24-(0.01/5)*(D2581-25))</f>
        <v>0.24</v>
      </c>
      <c r="G2581" s="40" t="n">
        <f aca="false">(E2581/1000)*$G$1*F2581</f>
        <v>0</v>
      </c>
      <c r="H2581" s="40" t="n">
        <v>0.560181460057468</v>
      </c>
      <c r="I2581" s="3" t="n">
        <f aca="false">H2581*$J$2</f>
        <v>0</v>
      </c>
      <c r="J2581" s="19" t="n">
        <f aca="false">SUM(I2581+G2581)</f>
        <v>0</v>
      </c>
      <c r="K2581" s="1" t="n">
        <v>0</v>
      </c>
      <c r="L2581" s="39" t="n">
        <v>1.31067010392878</v>
      </c>
      <c r="M2581" s="39"/>
      <c r="N2581" s="1" t="n">
        <f aca="false">(2.571*(19.44-D2581)+3.87)*$K$2</f>
        <v>0</v>
      </c>
      <c r="O2581" s="1" t="n">
        <f aca="false">IF(N2581&gt;0,N2581,0)</f>
        <v>0</v>
      </c>
      <c r="P2581" s="1" t="n">
        <f aca="false">O2581*1.5</f>
        <v>0</v>
      </c>
      <c r="Q2581" s="1" t="n">
        <f aca="false">P2581/(3.6*$Q$2)</f>
        <v>0</v>
      </c>
      <c r="R2581" s="1" t="n">
        <f aca="false">(K2581+L2581)*$R$2</f>
        <v>6553.3505196439</v>
      </c>
      <c r="S2581" s="19" t="n">
        <f aca="false">J2581-R2581</f>
        <v>-6553.3505196439</v>
      </c>
      <c r="T2581" s="1" t="n">
        <f aca="false">IF(S2581&lt;0,S2581/$G$3,0)</f>
        <v>-9361.929313777</v>
      </c>
      <c r="U2581" s="1" t="n">
        <f aca="false">IF(S2581&gt;0,S2581*0.7,0)</f>
        <v>0</v>
      </c>
      <c r="V2581" s="14" t="n">
        <f aca="false">V2580+U2581+T2581</f>
        <v>9136990.2926313</v>
      </c>
      <c r="W2581" s="19" t="n">
        <f aca="false">V2581/1000</f>
        <v>9136.9902926313</v>
      </c>
      <c r="X2581" s="19" t="n">
        <f aca="false">W2581*3600000000*2/237000000</f>
        <v>277579.45192804</v>
      </c>
      <c r="Y2581" s="19" t="n">
        <f aca="false">X2581/30.662</f>
        <v>9052.88147961775</v>
      </c>
    </row>
    <row r="2582" customFormat="false" ht="17.9" hidden="false" customHeight="false" outlineLevel="0" collapsed="false">
      <c r="A2582" s="2" t="n">
        <v>4</v>
      </c>
      <c r="B2582" s="3" t="n">
        <v>18</v>
      </c>
      <c r="C2582" s="38" t="n">
        <v>3</v>
      </c>
      <c r="D2582" s="1" t="n">
        <v>19.4</v>
      </c>
      <c r="E2582" s="3" t="n">
        <v>0</v>
      </c>
      <c r="F2582" s="23" t="n">
        <f aca="false">IF(D2582&lt;25, 0.24, 0.24-(0.01/5)*(D2582-25))</f>
        <v>0.24</v>
      </c>
      <c r="G2582" s="40" t="n">
        <f aca="false">(E2582/1000)*$G$1*F2582</f>
        <v>0</v>
      </c>
      <c r="H2582" s="40" t="n">
        <v>0.577813219035132</v>
      </c>
      <c r="I2582" s="3" t="n">
        <f aca="false">H2582*$J$2</f>
        <v>0</v>
      </c>
      <c r="J2582" s="19" t="n">
        <f aca="false">SUM(I2582+G2582)</f>
        <v>0</v>
      </c>
      <c r="K2582" s="1" t="n">
        <v>0</v>
      </c>
      <c r="L2582" s="39" t="n">
        <v>1.10260550257403</v>
      </c>
      <c r="M2582" s="39"/>
      <c r="N2582" s="1" t="n">
        <f aca="false">(2.571*(19.44-D2582)+3.87)*$K$2</f>
        <v>0</v>
      </c>
      <c r="O2582" s="1" t="n">
        <f aca="false">IF(N2582&gt;0,N2582,0)</f>
        <v>0</v>
      </c>
      <c r="P2582" s="1" t="n">
        <f aca="false">O2582*1.5</f>
        <v>0</v>
      </c>
      <c r="Q2582" s="1" t="n">
        <f aca="false">P2582/(3.6*$Q$2)</f>
        <v>0</v>
      </c>
      <c r="R2582" s="1" t="n">
        <f aca="false">(K2582+L2582)*$R$2</f>
        <v>5513.02751287015</v>
      </c>
      <c r="S2582" s="19" t="n">
        <f aca="false">J2582-R2582</f>
        <v>-5513.02751287015</v>
      </c>
      <c r="T2582" s="1" t="n">
        <f aca="false">IF(S2582&lt;0,S2582/$G$3,0)</f>
        <v>-7875.7535898145</v>
      </c>
      <c r="U2582" s="1" t="n">
        <f aca="false">IF(S2582&gt;0,S2582*0.7,0)</f>
        <v>0</v>
      </c>
      <c r="V2582" s="14" t="n">
        <f aca="false">V2581+U2582+T2582</f>
        <v>9129114.53904149</v>
      </c>
      <c r="W2582" s="19" t="n">
        <f aca="false">V2582/1000</f>
        <v>9129.11453904149</v>
      </c>
      <c r="X2582" s="19" t="n">
        <f aca="false">W2582*3600000000*2/237000000</f>
        <v>277340.188527843</v>
      </c>
      <c r="Y2582" s="19" t="n">
        <f aca="false">X2582/30.662</f>
        <v>9045.0782247682</v>
      </c>
    </row>
    <row r="2583" customFormat="false" ht="17.9" hidden="false" customHeight="false" outlineLevel="0" collapsed="false">
      <c r="A2583" s="2" t="n">
        <v>4</v>
      </c>
      <c r="B2583" s="3" t="n">
        <v>18</v>
      </c>
      <c r="C2583" s="38" t="n">
        <v>4</v>
      </c>
      <c r="D2583" s="1" t="n">
        <v>18.3</v>
      </c>
      <c r="E2583" s="3" t="n">
        <v>0</v>
      </c>
      <c r="F2583" s="23" t="n">
        <f aca="false">IF(D2583&lt;25, 0.24, 0.24-(0.01/5)*(D2583-25))</f>
        <v>0.24</v>
      </c>
      <c r="G2583" s="40" t="n">
        <f aca="false">(E2583/1000)*$G$1*F2583</f>
        <v>0</v>
      </c>
      <c r="H2583" s="40" t="n">
        <v>0.566305769316909</v>
      </c>
      <c r="I2583" s="3" t="n">
        <f aca="false">H2583*$J$2</f>
        <v>0</v>
      </c>
      <c r="J2583" s="19" t="n">
        <f aca="false">SUM(I2583+G2583)</f>
        <v>0</v>
      </c>
      <c r="K2583" s="1" t="n">
        <v>0</v>
      </c>
      <c r="L2583" s="39" t="n">
        <v>1.04944864718405</v>
      </c>
      <c r="M2583" s="39"/>
      <c r="N2583" s="1" t="n">
        <f aca="false">(2.571*(19.44-D2583)+3.87)*$K$2</f>
        <v>0</v>
      </c>
      <c r="O2583" s="1" t="n">
        <f aca="false">IF(N2583&gt;0,N2583,0)</f>
        <v>0</v>
      </c>
      <c r="P2583" s="1" t="n">
        <f aca="false">O2583*1.5</f>
        <v>0</v>
      </c>
      <c r="Q2583" s="1" t="n">
        <f aca="false">P2583/(3.6*$Q$2)</f>
        <v>0</v>
      </c>
      <c r="R2583" s="1" t="n">
        <f aca="false">(K2583+L2583)*$R$2</f>
        <v>5247.24323592025</v>
      </c>
      <c r="S2583" s="19" t="n">
        <f aca="false">J2583-R2583</f>
        <v>-5247.24323592025</v>
      </c>
      <c r="T2583" s="1" t="n">
        <f aca="false">IF(S2583&lt;0,S2583/$G$3,0)</f>
        <v>-7496.06176560036</v>
      </c>
      <c r="U2583" s="1" t="n">
        <f aca="false">IF(S2583&gt;0,S2583*0.7,0)</f>
        <v>0</v>
      </c>
      <c r="V2583" s="14" t="n">
        <f aca="false">V2582+U2583+T2583</f>
        <v>9121618.47727589</v>
      </c>
      <c r="W2583" s="19" t="n">
        <f aca="false">V2583/1000</f>
        <v>9121.61847727589</v>
      </c>
      <c r="X2583" s="19" t="n">
        <f aca="false">W2583*3600000000*2/237000000</f>
        <v>277112.460069141</v>
      </c>
      <c r="Y2583" s="19" t="n">
        <f aca="false">X2583/30.662</f>
        <v>9037.65116656255</v>
      </c>
    </row>
    <row r="2584" customFormat="false" ht="17.9" hidden="false" customHeight="false" outlineLevel="0" collapsed="false">
      <c r="A2584" s="2" t="n">
        <v>4</v>
      </c>
      <c r="B2584" s="3" t="n">
        <v>18</v>
      </c>
      <c r="C2584" s="38" t="n">
        <v>5</v>
      </c>
      <c r="D2584" s="1" t="n">
        <v>17.8</v>
      </c>
      <c r="E2584" s="3" t="n">
        <v>0</v>
      </c>
      <c r="F2584" s="23" t="n">
        <f aca="false">IF(D2584&lt;25, 0.24, 0.24-(0.01/5)*(D2584-25))</f>
        <v>0.24</v>
      </c>
      <c r="G2584" s="40" t="n">
        <f aca="false">(E2584/1000)*$G$1*F2584</f>
        <v>0</v>
      </c>
      <c r="H2584" s="40" t="n">
        <v>0.605702791579828</v>
      </c>
      <c r="I2584" s="3" t="n">
        <f aca="false">H2584*$J$2</f>
        <v>0</v>
      </c>
      <c r="J2584" s="19" t="n">
        <f aca="false">SUM(I2584+G2584)</f>
        <v>0</v>
      </c>
      <c r="K2584" s="1" t="n">
        <v>0</v>
      </c>
      <c r="L2584" s="39" t="n">
        <v>1.13066684683569</v>
      </c>
      <c r="M2584" s="39"/>
      <c r="N2584" s="1" t="n">
        <f aca="false">(2.571*(19.44-D2584)+3.87)*$K$2</f>
        <v>0</v>
      </c>
      <c r="O2584" s="1" t="n">
        <f aca="false">IF(N2584&gt;0,N2584,0)</f>
        <v>0</v>
      </c>
      <c r="P2584" s="1" t="n">
        <f aca="false">O2584*1.5</f>
        <v>0</v>
      </c>
      <c r="Q2584" s="1" t="n">
        <f aca="false">P2584/(3.6*$Q$2)</f>
        <v>0</v>
      </c>
      <c r="R2584" s="1" t="n">
        <f aca="false">(K2584+L2584)*$R$2</f>
        <v>5653.33423417845</v>
      </c>
      <c r="S2584" s="19" t="n">
        <f aca="false">J2584-R2584</f>
        <v>-5653.33423417845</v>
      </c>
      <c r="T2584" s="1" t="n">
        <f aca="false">IF(S2584&lt;0,S2584/$G$3,0)</f>
        <v>-8076.19176311207</v>
      </c>
      <c r="U2584" s="1" t="n">
        <f aca="false">IF(S2584&gt;0,S2584*0.7,0)</f>
        <v>0</v>
      </c>
      <c r="V2584" s="14" t="n">
        <f aca="false">V2583+U2584+T2584</f>
        <v>9113542.28551277</v>
      </c>
      <c r="W2584" s="19" t="n">
        <f aca="false">V2584/1000</f>
        <v>9113.54228551277</v>
      </c>
      <c r="X2584" s="19" t="n">
        <f aca="false">W2584*3600000000*2/237000000</f>
        <v>276867.107407983</v>
      </c>
      <c r="Y2584" s="19" t="n">
        <f aca="false">X2584/30.662</f>
        <v>9029.64931863489</v>
      </c>
    </row>
    <row r="2585" customFormat="false" ht="17.9" hidden="false" customHeight="false" outlineLevel="0" collapsed="false">
      <c r="A2585" s="2" t="n">
        <v>4</v>
      </c>
      <c r="B2585" s="3" t="n">
        <v>18</v>
      </c>
      <c r="C2585" s="38" t="n">
        <v>6</v>
      </c>
      <c r="D2585" s="1" t="n">
        <v>17.8</v>
      </c>
      <c r="E2585" s="3" t="n">
        <v>9.86666666666667</v>
      </c>
      <c r="F2585" s="23" t="n">
        <f aca="false">IF(D2585&lt;25, 0.24, 0.24-(0.01/5)*(D2585-25))</f>
        <v>0.24</v>
      </c>
      <c r="G2585" s="40" t="n">
        <f aca="false">(E2585/1000)*$G$1*F2585</f>
        <v>775.80416</v>
      </c>
      <c r="H2585" s="40" t="n">
        <v>0.605336759631739</v>
      </c>
      <c r="I2585" s="3" t="n">
        <f aca="false">H2585*$J$2</f>
        <v>0</v>
      </c>
      <c r="J2585" s="19" t="n">
        <f aca="false">SUM(I2585+G2585)</f>
        <v>775.80416</v>
      </c>
      <c r="K2585" s="1" t="n">
        <v>0</v>
      </c>
      <c r="L2585" s="39" t="n">
        <v>1.08230095266112</v>
      </c>
      <c r="M2585" s="39"/>
      <c r="N2585" s="1" t="n">
        <f aca="false">(2.571*(19.44-D2585)+3.87)*$K$2</f>
        <v>0</v>
      </c>
      <c r="O2585" s="1" t="n">
        <f aca="false">IF(N2585&gt;0,N2585,0)</f>
        <v>0</v>
      </c>
      <c r="P2585" s="1" t="n">
        <f aca="false">O2585*1.5</f>
        <v>0</v>
      </c>
      <c r="Q2585" s="1" t="n">
        <f aca="false">P2585/(3.6*$Q$2)</f>
        <v>0</v>
      </c>
      <c r="R2585" s="1" t="n">
        <f aca="false">(K2585+L2585)*$R$2</f>
        <v>5411.5047633056</v>
      </c>
      <c r="S2585" s="19" t="n">
        <f aca="false">J2585-R2585</f>
        <v>-4635.7006033056</v>
      </c>
      <c r="T2585" s="1" t="n">
        <f aca="false">IF(S2585&lt;0,S2585/$G$3,0)</f>
        <v>-6622.42943329371</v>
      </c>
      <c r="U2585" s="1" t="n">
        <f aca="false">IF(S2585&gt;0,S2585*0.7,0)</f>
        <v>0</v>
      </c>
      <c r="V2585" s="14" t="n">
        <f aca="false">V2584+U2585+T2585</f>
        <v>9106919.85607948</v>
      </c>
      <c r="W2585" s="19" t="n">
        <f aca="false">V2585/1000</f>
        <v>9106.91985607948</v>
      </c>
      <c r="X2585" s="19" t="n">
        <f aca="false">W2585*3600000000*2/237000000</f>
        <v>276665.919678364</v>
      </c>
      <c r="Y2585" s="19" t="n">
        <f aca="false">X2585/30.662</f>
        <v>9023.08785070654</v>
      </c>
    </row>
    <row r="2586" customFormat="false" ht="17.9" hidden="false" customHeight="false" outlineLevel="0" collapsed="false">
      <c r="A2586" s="2" t="n">
        <v>4</v>
      </c>
      <c r="B2586" s="3" t="n">
        <v>18</v>
      </c>
      <c r="C2586" s="38" t="n">
        <v>7</v>
      </c>
      <c r="D2586" s="1" t="n">
        <v>18.9</v>
      </c>
      <c r="E2586" s="3" t="n">
        <v>60.0222222222222</v>
      </c>
      <c r="F2586" s="23" t="n">
        <f aca="false">IF(D2586&lt;25, 0.24, 0.24-(0.01/5)*(D2586-25))</f>
        <v>0.24</v>
      </c>
      <c r="G2586" s="40" t="n">
        <f aca="false">(E2586/1000)*$G$1*F2586</f>
        <v>4719.47530666667</v>
      </c>
      <c r="H2586" s="40" t="n">
        <v>0.558624102048248</v>
      </c>
      <c r="I2586" s="3" t="n">
        <f aca="false">H2586*$J$2</f>
        <v>0</v>
      </c>
      <c r="J2586" s="19" t="n">
        <f aca="false">SUM(I2586+G2586)</f>
        <v>4719.47530666667</v>
      </c>
      <c r="K2586" s="1" t="n">
        <v>0</v>
      </c>
      <c r="L2586" s="39" t="n">
        <v>1.1000959514612</v>
      </c>
      <c r="M2586" s="39"/>
      <c r="N2586" s="1" t="n">
        <f aca="false">(2.571*(19.44-D2586)+3.87)*$K$2</f>
        <v>0</v>
      </c>
      <c r="O2586" s="1" t="n">
        <f aca="false">IF(N2586&gt;0,N2586,0)</f>
        <v>0</v>
      </c>
      <c r="P2586" s="1" t="n">
        <f aca="false">O2586*1.5</f>
        <v>0</v>
      </c>
      <c r="Q2586" s="1" t="n">
        <f aca="false">P2586/(3.6*$Q$2)</f>
        <v>0</v>
      </c>
      <c r="R2586" s="1" t="n">
        <f aca="false">(K2586+L2586)*$R$2</f>
        <v>5500.479757306</v>
      </c>
      <c r="S2586" s="19" t="n">
        <f aca="false">J2586-R2586</f>
        <v>-781.004450639335</v>
      </c>
      <c r="T2586" s="1" t="n">
        <f aca="false">IF(S2586&lt;0,S2586/$G$3,0)</f>
        <v>-1115.72064377048</v>
      </c>
      <c r="U2586" s="1" t="n">
        <f aca="false">IF(S2586&gt;0,S2586*0.7,0)</f>
        <v>0</v>
      </c>
      <c r="V2586" s="14" t="n">
        <f aca="false">V2585+U2586+T2586</f>
        <v>9105804.13543571</v>
      </c>
      <c r="W2586" s="19" t="n">
        <f aca="false">V2586/1000</f>
        <v>9105.80413543571</v>
      </c>
      <c r="X2586" s="19" t="n">
        <f aca="false">W2586*3600000000*2/237000000</f>
        <v>276632.024367667</v>
      </c>
      <c r="Y2586" s="19" t="n">
        <f aca="false">X2586/30.662</f>
        <v>9021.98240061533</v>
      </c>
    </row>
    <row r="2587" customFormat="false" ht="17.9" hidden="false" customHeight="false" outlineLevel="0" collapsed="false">
      <c r="A2587" s="2" t="n">
        <v>4</v>
      </c>
      <c r="B2587" s="3" t="n">
        <v>18</v>
      </c>
      <c r="C2587" s="38" t="n">
        <v>8</v>
      </c>
      <c r="D2587" s="1" t="n">
        <v>20</v>
      </c>
      <c r="E2587" s="3" t="n">
        <v>72.3555555555556</v>
      </c>
      <c r="F2587" s="23" t="n">
        <f aca="false">IF(D2587&lt;25, 0.24, 0.24-(0.01/5)*(D2587-25))</f>
        <v>0.24</v>
      </c>
      <c r="G2587" s="40" t="n">
        <f aca="false">(E2587/1000)*$G$1*F2587</f>
        <v>5689.23050666667</v>
      </c>
      <c r="H2587" s="40" t="n">
        <v>0.552124411795966</v>
      </c>
      <c r="I2587" s="3" t="n">
        <f aca="false">H2587*$J$2</f>
        <v>0</v>
      </c>
      <c r="J2587" s="19" t="n">
        <f aca="false">SUM(I2587+G2587)</f>
        <v>5689.23050666667</v>
      </c>
      <c r="K2587" s="1" t="n">
        <v>0</v>
      </c>
      <c r="L2587" s="39" t="n">
        <v>1.21507902063093</v>
      </c>
      <c r="M2587" s="39"/>
      <c r="N2587" s="1" t="n">
        <f aca="false">(2.571*(19.44-D2587)+3.87)*$K$2</f>
        <v>0</v>
      </c>
      <c r="O2587" s="1" t="n">
        <f aca="false">IF(N2587&gt;0,N2587,0)</f>
        <v>0</v>
      </c>
      <c r="P2587" s="1" t="n">
        <f aca="false">O2587*1.5</f>
        <v>0</v>
      </c>
      <c r="Q2587" s="1" t="n">
        <f aca="false">P2587/(3.6*$Q$2)</f>
        <v>0</v>
      </c>
      <c r="R2587" s="1" t="n">
        <f aca="false">(K2587+L2587)*$R$2</f>
        <v>6075.39510315465</v>
      </c>
      <c r="S2587" s="19" t="n">
        <f aca="false">J2587-R2587</f>
        <v>-386.16459648798</v>
      </c>
      <c r="T2587" s="1" t="n">
        <f aca="false">IF(S2587&lt;0,S2587/$G$3,0)</f>
        <v>-551.663709268543</v>
      </c>
      <c r="U2587" s="1" t="n">
        <f aca="false">IF(S2587&gt;0,S2587*0.7,0)</f>
        <v>0</v>
      </c>
      <c r="V2587" s="14" t="n">
        <f aca="false">V2586+U2587+T2587</f>
        <v>9105252.47172644</v>
      </c>
      <c r="W2587" s="19" t="n">
        <f aca="false">V2587/1000</f>
        <v>9105.25247172644</v>
      </c>
      <c r="X2587" s="19" t="n">
        <f aca="false">W2587*3600000000*2/237000000</f>
        <v>276615.264963841</v>
      </c>
      <c r="Y2587" s="19" t="n">
        <f aca="false">X2587/30.662</f>
        <v>9021.43581514061</v>
      </c>
    </row>
    <row r="2588" customFormat="false" ht="17.9" hidden="false" customHeight="false" outlineLevel="0" collapsed="false">
      <c r="A2588" s="2" t="n">
        <v>4</v>
      </c>
      <c r="B2588" s="3" t="n">
        <v>18</v>
      </c>
      <c r="C2588" s="38" t="n">
        <v>9</v>
      </c>
      <c r="D2588" s="1" t="n">
        <v>22.2</v>
      </c>
      <c r="E2588" s="3" t="n">
        <v>100.311111111111</v>
      </c>
      <c r="F2588" s="23" t="n">
        <f aca="false">IF(D2588&lt;25, 0.24, 0.24-(0.01/5)*(D2588-25))</f>
        <v>0.24</v>
      </c>
      <c r="G2588" s="40" t="n">
        <f aca="false">(E2588/1000)*$G$1*F2588</f>
        <v>7887.34229333333</v>
      </c>
      <c r="H2588" s="40" t="n">
        <v>0.571817015157564</v>
      </c>
      <c r="I2588" s="3" t="n">
        <f aca="false">H2588*$J$2</f>
        <v>0</v>
      </c>
      <c r="J2588" s="19" t="n">
        <f aca="false">SUM(I2588+G2588)</f>
        <v>7887.34229333333</v>
      </c>
      <c r="K2588" s="1" t="n">
        <v>0</v>
      </c>
      <c r="L2588" s="39" t="n">
        <v>1.27120170915425</v>
      </c>
      <c r="M2588" s="39"/>
      <c r="N2588" s="1" t="n">
        <f aca="false">(2.571*(19.44-D2588)+3.87)*$K$2</f>
        <v>-0</v>
      </c>
      <c r="O2588" s="1" t="n">
        <f aca="false">IF(N2588&gt;0,N2588,0)</f>
        <v>0</v>
      </c>
      <c r="P2588" s="1" t="n">
        <f aca="false">O2588*1.5</f>
        <v>0</v>
      </c>
      <c r="Q2588" s="1" t="n">
        <f aca="false">P2588/(3.6*$Q$2)</f>
        <v>0</v>
      </c>
      <c r="R2588" s="1" t="n">
        <f aca="false">(K2588+L2588)*$R$2</f>
        <v>6356.00854577125</v>
      </c>
      <c r="S2588" s="19" t="n">
        <f aca="false">J2588-R2588</f>
        <v>1531.33374756207</v>
      </c>
      <c r="T2588" s="1" t="n">
        <f aca="false">IF(S2588&lt;0,S2588/$G$3,0)</f>
        <v>0</v>
      </c>
      <c r="U2588" s="1" t="n">
        <f aca="false">IF(S2588&gt;0,S2588*0.7,0)</f>
        <v>1071.93362329345</v>
      </c>
      <c r="V2588" s="14" t="n">
        <f aca="false">V2587+U2588+T2588</f>
        <v>9106324.40534974</v>
      </c>
      <c r="W2588" s="19" t="n">
        <f aca="false">V2588/1000</f>
        <v>9106.32440534974</v>
      </c>
      <c r="X2588" s="19" t="n">
        <f aca="false">W2588*3600000000*2/237000000</f>
        <v>276647.830035941</v>
      </c>
      <c r="Y2588" s="19" t="n">
        <f aca="false">X2588/30.662</f>
        <v>9022.49788128437</v>
      </c>
    </row>
    <row r="2589" customFormat="false" ht="17.9" hidden="false" customHeight="false" outlineLevel="0" collapsed="false">
      <c r="A2589" s="2" t="n">
        <v>4</v>
      </c>
      <c r="B2589" s="3" t="n">
        <v>18</v>
      </c>
      <c r="C2589" s="38" t="n">
        <v>10</v>
      </c>
      <c r="D2589" s="1" t="n">
        <v>23.9</v>
      </c>
      <c r="E2589" s="3" t="n">
        <v>160.333333333333</v>
      </c>
      <c r="F2589" s="23" t="n">
        <f aca="false">IF(D2589&lt;25, 0.24, 0.24-(0.01/5)*(D2589-25))</f>
        <v>0.24</v>
      </c>
      <c r="G2589" s="40" t="n">
        <f aca="false">(E2589/1000)*$G$1*F2589</f>
        <v>12606.8176</v>
      </c>
      <c r="H2589" s="40" t="n">
        <v>0.595700929588144</v>
      </c>
      <c r="I2589" s="3" t="n">
        <f aca="false">H2589*$J$2</f>
        <v>0</v>
      </c>
      <c r="J2589" s="19" t="n">
        <f aca="false">SUM(I2589+G2589)</f>
        <v>12606.8176</v>
      </c>
      <c r="K2589" s="1" t="n">
        <v>0</v>
      </c>
      <c r="L2589" s="39" t="n">
        <v>1.40991144339075</v>
      </c>
      <c r="M2589" s="39"/>
      <c r="N2589" s="1" t="n">
        <f aca="false">(2.571*(19.44-D2589)+3.87)*$K$2</f>
        <v>-0</v>
      </c>
      <c r="O2589" s="1" t="n">
        <f aca="false">IF(N2589&gt;0,N2589,0)</f>
        <v>0</v>
      </c>
      <c r="P2589" s="1" t="n">
        <f aca="false">O2589*1.5</f>
        <v>0</v>
      </c>
      <c r="Q2589" s="1" t="n">
        <f aca="false">P2589/(3.6*$Q$2)</f>
        <v>0</v>
      </c>
      <c r="R2589" s="1" t="n">
        <f aca="false">(K2589+L2589)*$R$2</f>
        <v>7049.55721695375</v>
      </c>
      <c r="S2589" s="19" t="n">
        <f aca="false">J2589-R2589</f>
        <v>5557.26038304622</v>
      </c>
      <c r="T2589" s="1" t="n">
        <f aca="false">IF(S2589&lt;0,S2589/$G$3,0)</f>
        <v>0</v>
      </c>
      <c r="U2589" s="1" t="n">
        <f aca="false">IF(S2589&gt;0,S2589*0.7,0)</f>
        <v>3890.08226813236</v>
      </c>
      <c r="V2589" s="14" t="n">
        <f aca="false">V2588+U2589+T2589</f>
        <v>9110214.48761787</v>
      </c>
      <c r="W2589" s="19" t="n">
        <f aca="false">V2589/1000</f>
        <v>9110.21448761787</v>
      </c>
      <c r="X2589" s="19" t="n">
        <f aca="false">W2589*3600000000*2/237000000</f>
        <v>276766.009750416</v>
      </c>
      <c r="Y2589" s="19" t="n">
        <f aca="false">X2589/30.662</f>
        <v>9026.35215414573</v>
      </c>
    </row>
    <row r="2590" customFormat="false" ht="17.9" hidden="false" customHeight="false" outlineLevel="0" collapsed="false">
      <c r="A2590" s="2" t="n">
        <v>4</v>
      </c>
      <c r="B2590" s="3" t="n">
        <v>18</v>
      </c>
      <c r="C2590" s="38" t="n">
        <v>11</v>
      </c>
      <c r="D2590" s="1" t="n">
        <v>25.6</v>
      </c>
      <c r="E2590" s="3" t="n">
        <v>199.244019912561</v>
      </c>
      <c r="F2590" s="23" t="n">
        <f aca="false">IF(D2590&lt;25, 0.24, 0.24-(0.01/5)*(D2590-25))</f>
        <v>0.2388</v>
      </c>
      <c r="G2590" s="40" t="n">
        <f aca="false">(E2590/1000)*$G$1*F2590</f>
        <v>15587.9866019363</v>
      </c>
      <c r="H2590" s="40" t="n">
        <v>0.60063554385169</v>
      </c>
      <c r="I2590" s="3" t="n">
        <f aca="false">H2590*$J$2</f>
        <v>0</v>
      </c>
      <c r="J2590" s="19" t="n">
        <f aca="false">SUM(I2590+G2590)</f>
        <v>15587.9866019363</v>
      </c>
      <c r="K2590" s="1" t="n">
        <v>1.28</v>
      </c>
      <c r="L2590" s="39" t="n">
        <v>0.395987203483645</v>
      </c>
      <c r="M2590" s="39"/>
      <c r="N2590" s="1" t="n">
        <f aca="false">(2.571*(19.44-D2590)+3.87)*$K$2</f>
        <v>-0</v>
      </c>
      <c r="O2590" s="1" t="n">
        <f aca="false">IF(N2590&gt;0,N2590,0)</f>
        <v>0</v>
      </c>
      <c r="P2590" s="1" t="n">
        <f aca="false">O2590*1.5</f>
        <v>0</v>
      </c>
      <c r="Q2590" s="1" t="n">
        <f aca="false">P2590/(3.6*$Q$2)</f>
        <v>0</v>
      </c>
      <c r="R2590" s="1" t="n">
        <f aca="false">(K2590+L2590)*$R$2</f>
        <v>8379.93601741823</v>
      </c>
      <c r="S2590" s="19" t="n">
        <f aca="false">J2590-R2590</f>
        <v>7208.05058451805</v>
      </c>
      <c r="T2590" s="1" t="n">
        <f aca="false">IF(S2590&lt;0,S2590/$G$3,0)</f>
        <v>0</v>
      </c>
      <c r="U2590" s="1" t="n">
        <f aca="false">IF(S2590&gt;0,S2590*0.7,0)</f>
        <v>5045.63540916263</v>
      </c>
      <c r="V2590" s="14" t="n">
        <f aca="false">V2589+U2590+T2590</f>
        <v>9115260.12302703</v>
      </c>
      <c r="W2590" s="19" t="n">
        <f aca="false">V2590/1000</f>
        <v>9115.26012302703</v>
      </c>
      <c r="X2590" s="19" t="n">
        <f aca="false">W2590*3600000000*2/237000000</f>
        <v>276919.294876771</v>
      </c>
      <c r="Y2590" s="19" t="n">
        <f aca="false">X2590/30.662</f>
        <v>9031.35134292514</v>
      </c>
    </row>
    <row r="2591" customFormat="false" ht="17.9" hidden="false" customHeight="false" outlineLevel="0" collapsed="false">
      <c r="A2591" s="2" t="n">
        <v>4</v>
      </c>
      <c r="B2591" s="3" t="n">
        <v>18</v>
      </c>
      <c r="C2591" s="38" t="n">
        <v>12</v>
      </c>
      <c r="D2591" s="1" t="n">
        <v>26.7</v>
      </c>
      <c r="E2591" s="3" t="n">
        <v>136.651986438093</v>
      </c>
      <c r="F2591" s="23" t="n">
        <f aca="false">IF(D2591&lt;25, 0.24, 0.24-(0.01/5)*(D2591-25))</f>
        <v>0.2366</v>
      </c>
      <c r="G2591" s="40" t="n">
        <f aca="false">(E2591/1000)*$G$1*F2591</f>
        <v>10592.5639703342</v>
      </c>
      <c r="H2591" s="40" t="n">
        <v>0.582927085091682</v>
      </c>
      <c r="I2591" s="3" t="n">
        <f aca="false">H2591*$J$2</f>
        <v>0</v>
      </c>
      <c r="J2591" s="19" t="n">
        <f aca="false">SUM(I2591+G2591)</f>
        <v>10592.5639703342</v>
      </c>
      <c r="K2591" s="1" t="n">
        <v>2.16</v>
      </c>
      <c r="L2591" s="39" t="n">
        <v>0</v>
      </c>
      <c r="M2591" s="39"/>
      <c r="N2591" s="1" t="n">
        <f aca="false">(2.571*(19.44-D2591)+3.87)*$K$2</f>
        <v>-0</v>
      </c>
      <c r="O2591" s="1" t="n">
        <f aca="false">IF(N2591&gt;0,N2591,0)</f>
        <v>0</v>
      </c>
      <c r="P2591" s="1" t="n">
        <f aca="false">O2591*1.5</f>
        <v>0</v>
      </c>
      <c r="Q2591" s="1" t="n">
        <f aca="false">P2591/(3.6*$Q$2)</f>
        <v>0</v>
      </c>
      <c r="R2591" s="1" t="n">
        <f aca="false">(K2591+L2591)*$R$2</f>
        <v>10800</v>
      </c>
      <c r="S2591" s="19" t="n">
        <f aca="false">J2591-R2591</f>
        <v>-207.436029665758</v>
      </c>
      <c r="T2591" s="1" t="n">
        <f aca="false">IF(S2591&lt;0,S2591/$G$3,0)</f>
        <v>-296.337185236797</v>
      </c>
      <c r="U2591" s="1" t="n">
        <f aca="false">IF(S2591&gt;0,S2591*0.7,0)</f>
        <v>0</v>
      </c>
      <c r="V2591" s="14" t="n">
        <f aca="false">V2590+U2591+T2591</f>
        <v>9114963.78584179</v>
      </c>
      <c r="W2591" s="19" t="n">
        <f aca="false">V2591/1000</f>
        <v>9114.96378584179</v>
      </c>
      <c r="X2591" s="19" t="n">
        <f aca="false">W2591*3600000000*2/237000000</f>
        <v>276910.292228105</v>
      </c>
      <c r="Y2591" s="19" t="n">
        <f aca="false">X2591/30.662</f>
        <v>9031.05773361507</v>
      </c>
    </row>
    <row r="2592" customFormat="false" ht="17.9" hidden="false" customHeight="false" outlineLevel="0" collapsed="false">
      <c r="A2592" s="2" t="n">
        <v>4</v>
      </c>
      <c r="B2592" s="3" t="n">
        <v>18</v>
      </c>
      <c r="C2592" s="38" t="n">
        <v>13</v>
      </c>
      <c r="D2592" s="1" t="n">
        <v>27.2</v>
      </c>
      <c r="E2592" s="3" t="n">
        <v>146.609603515796</v>
      </c>
      <c r="F2592" s="23" t="n">
        <f aca="false">IF(D2592&lt;25, 0.24, 0.24-(0.01/5)*(D2592-25))</f>
        <v>0.2356</v>
      </c>
      <c r="G2592" s="40" t="n">
        <f aca="false">(E2592/1000)*$G$1*F2592</f>
        <v>11316.3953443859</v>
      </c>
      <c r="H2592" s="40" t="n">
        <v>0.572282200228947</v>
      </c>
      <c r="I2592" s="3" t="n">
        <f aca="false">H2592*$J$2</f>
        <v>0</v>
      </c>
      <c r="J2592" s="19" t="n">
        <f aca="false">SUM(I2592+G2592)</f>
        <v>11316.3953443859</v>
      </c>
      <c r="K2592" s="1" t="n">
        <v>2.56</v>
      </c>
      <c r="L2592" s="39" t="n">
        <v>0.174852974221018</v>
      </c>
      <c r="M2592" s="39"/>
      <c r="N2592" s="1" t="n">
        <f aca="false">(2.571*(19.44-D2592)+3.87)*$K$2</f>
        <v>-0</v>
      </c>
      <c r="O2592" s="1" t="n">
        <f aca="false">IF(N2592&gt;0,N2592,0)</f>
        <v>0</v>
      </c>
      <c r="P2592" s="1" t="n">
        <f aca="false">O2592*1.5</f>
        <v>0</v>
      </c>
      <c r="Q2592" s="1" t="n">
        <f aca="false">P2592/(3.6*$Q$2)</f>
        <v>0</v>
      </c>
      <c r="R2592" s="1" t="n">
        <f aca="false">(K2592+L2592)*$R$2</f>
        <v>13674.2648711051</v>
      </c>
      <c r="S2592" s="19" t="n">
        <f aca="false">J2592-R2592</f>
        <v>-2357.86952671919</v>
      </c>
      <c r="T2592" s="1" t="n">
        <f aca="false">IF(S2592&lt;0,S2592/$G$3,0)</f>
        <v>-3368.38503817027</v>
      </c>
      <c r="U2592" s="1" t="n">
        <f aca="false">IF(S2592&gt;0,S2592*0.7,0)</f>
        <v>0</v>
      </c>
      <c r="V2592" s="14" t="n">
        <f aca="false">V2591+U2592+T2592</f>
        <v>9111595.40080362</v>
      </c>
      <c r="W2592" s="19" t="n">
        <f aca="false">V2592/1000</f>
        <v>9111.59540080362</v>
      </c>
      <c r="X2592" s="19" t="n">
        <f aca="false">W2592*3600000000*2/237000000</f>
        <v>276807.961543401</v>
      </c>
      <c r="Y2592" s="19" t="n">
        <f aca="false">X2592/30.662</f>
        <v>9027.7203555998</v>
      </c>
    </row>
    <row r="2593" customFormat="false" ht="17.9" hidden="false" customHeight="false" outlineLevel="0" collapsed="false">
      <c r="A2593" s="2" t="n">
        <v>4</v>
      </c>
      <c r="B2593" s="3" t="n">
        <v>18</v>
      </c>
      <c r="C2593" s="38" t="n">
        <v>14</v>
      </c>
      <c r="D2593" s="1" t="n">
        <v>28.3</v>
      </c>
      <c r="E2593" s="3" t="n">
        <v>273.801097816142</v>
      </c>
      <c r="F2593" s="23" t="n">
        <f aca="false">IF(D2593&lt;25, 0.24, 0.24-(0.01/5)*(D2593-25))</f>
        <v>0.2334</v>
      </c>
      <c r="G2593" s="40" t="n">
        <f aca="false">(E2593/1000)*$G$1*F2593</f>
        <v>20936.6138365668</v>
      </c>
      <c r="H2593" s="40" t="n">
        <v>0.535867243910256</v>
      </c>
      <c r="I2593" s="3" t="n">
        <f aca="false">H2593*$J$2</f>
        <v>0</v>
      </c>
      <c r="J2593" s="19" t="n">
        <f aca="false">SUM(I2593+G2593)</f>
        <v>20936.6138365668</v>
      </c>
      <c r="K2593" s="1" t="n">
        <v>3.44</v>
      </c>
      <c r="L2593" s="39" t="n">
        <v>1.3594015590091</v>
      </c>
      <c r="M2593" s="39"/>
      <c r="N2593" s="1" t="n">
        <f aca="false">(2.571*(19.44-D2593)+3.87)*$K$2</f>
        <v>-0</v>
      </c>
      <c r="O2593" s="1" t="n">
        <f aca="false">IF(N2593&gt;0,N2593,0)</f>
        <v>0</v>
      </c>
      <c r="P2593" s="1" t="n">
        <f aca="false">O2593*1.5</f>
        <v>0</v>
      </c>
      <c r="Q2593" s="1" t="n">
        <f aca="false">P2593/(3.6*$Q$2)</f>
        <v>0</v>
      </c>
      <c r="R2593" s="1" t="n">
        <f aca="false">(K2593+L2593)*$R$2</f>
        <v>23997.0077950455</v>
      </c>
      <c r="S2593" s="19" t="n">
        <f aca="false">J2593-R2593</f>
        <v>-3060.39395847869</v>
      </c>
      <c r="T2593" s="1" t="n">
        <f aca="false">IF(S2593&lt;0,S2593/$G$3,0)</f>
        <v>-4371.99136925528</v>
      </c>
      <c r="U2593" s="1" t="n">
        <f aca="false">IF(S2593&gt;0,S2593*0.7,0)</f>
        <v>0</v>
      </c>
      <c r="V2593" s="14" t="n">
        <f aca="false">V2592+U2593+T2593</f>
        <v>9107223.40943437</v>
      </c>
      <c r="W2593" s="19" t="n">
        <f aca="false">V2593/1000</f>
        <v>9107.22340943437</v>
      </c>
      <c r="X2593" s="19" t="n">
        <f aca="false">W2593*3600000000*2/237000000</f>
        <v>276675.141552436</v>
      </c>
      <c r="Y2593" s="19" t="n">
        <f aca="false">X2593/30.662</f>
        <v>9023.3886097592</v>
      </c>
    </row>
    <row r="2594" customFormat="false" ht="17.9" hidden="false" customHeight="false" outlineLevel="0" collapsed="false">
      <c r="A2594" s="2" t="n">
        <v>4</v>
      </c>
      <c r="B2594" s="3" t="n">
        <v>18</v>
      </c>
      <c r="C2594" s="38" t="n">
        <v>15</v>
      </c>
      <c r="D2594" s="1" t="n">
        <v>28.3</v>
      </c>
      <c r="E2594" s="3" t="n">
        <v>449.519302925648</v>
      </c>
      <c r="F2594" s="23" t="n">
        <f aca="false">IF(D2594&lt;25, 0.24, 0.24-(0.01/5)*(D2594-25))</f>
        <v>0.2334</v>
      </c>
      <c r="G2594" s="40" t="n">
        <f aca="false">(E2594/1000)*$G$1*F2594</f>
        <v>34373.1713733185</v>
      </c>
      <c r="H2594" s="40" t="n">
        <v>0.493879264226715</v>
      </c>
      <c r="I2594" s="3" t="n">
        <f aca="false">H2594*$J$2</f>
        <v>0</v>
      </c>
      <c r="J2594" s="19" t="n">
        <f aca="false">SUM(I2594+G2594)</f>
        <v>34373.1713733185</v>
      </c>
      <c r="K2594" s="1" t="n">
        <v>3.44</v>
      </c>
      <c r="L2594" s="39" t="n">
        <v>2.62969070412231</v>
      </c>
      <c r="M2594" s="39"/>
      <c r="N2594" s="1" t="n">
        <f aca="false">(2.571*(19.44-D2594)+3.87)*$K$2</f>
        <v>-0</v>
      </c>
      <c r="O2594" s="1" t="n">
        <f aca="false">IF(N2594&gt;0,N2594,0)</f>
        <v>0</v>
      </c>
      <c r="P2594" s="1" t="n">
        <f aca="false">O2594*1.5</f>
        <v>0</v>
      </c>
      <c r="Q2594" s="1" t="n">
        <f aca="false">P2594/(3.6*$Q$2)</f>
        <v>0</v>
      </c>
      <c r="R2594" s="1" t="n">
        <f aca="false">(K2594+L2594)*$R$2</f>
        <v>30348.4535206116</v>
      </c>
      <c r="S2594" s="19" t="n">
        <f aca="false">J2594-R2594</f>
        <v>4024.71785270694</v>
      </c>
      <c r="T2594" s="1" t="n">
        <f aca="false">IF(S2594&lt;0,S2594/$G$3,0)</f>
        <v>0</v>
      </c>
      <c r="U2594" s="1" t="n">
        <f aca="false">IF(S2594&gt;0,S2594*0.7,0)</f>
        <v>2817.30249689486</v>
      </c>
      <c r="V2594" s="14" t="n">
        <f aca="false">V2593+U2594+T2594</f>
        <v>9110040.71193126</v>
      </c>
      <c r="W2594" s="19" t="n">
        <f aca="false">V2594/1000</f>
        <v>9110.04071193126</v>
      </c>
      <c r="X2594" s="19" t="n">
        <f aca="false">W2594*3600000000*2/237000000</f>
        <v>276760.730489051</v>
      </c>
      <c r="Y2594" s="19" t="n">
        <f aca="false">X2594/30.662</f>
        <v>9026.1799781179</v>
      </c>
    </row>
    <row r="2595" customFormat="false" ht="17.9" hidden="false" customHeight="false" outlineLevel="0" collapsed="false">
      <c r="A2595" s="2" t="n">
        <v>4</v>
      </c>
      <c r="B2595" s="3" t="n">
        <v>18</v>
      </c>
      <c r="C2595" s="38" t="n">
        <v>16</v>
      </c>
      <c r="D2595" s="1" t="n">
        <v>27.8</v>
      </c>
      <c r="E2595" s="3" t="n">
        <v>331.631906934603</v>
      </c>
      <c r="F2595" s="23" t="n">
        <f aca="false">IF(D2595&lt;25, 0.24, 0.24-(0.01/5)*(D2595-25))</f>
        <v>0.2344</v>
      </c>
      <c r="G2595" s="40" t="n">
        <f aca="false">(E2595/1000)*$G$1*F2595</f>
        <v>25467.38311002</v>
      </c>
      <c r="H2595" s="40" t="n">
        <v>0.492168228905306</v>
      </c>
      <c r="I2595" s="3" t="n">
        <f aca="false">H2595*$J$2</f>
        <v>0</v>
      </c>
      <c r="J2595" s="19" t="n">
        <f aca="false">SUM(I2595+G2595)</f>
        <v>25467.38311002</v>
      </c>
      <c r="K2595" s="1" t="n">
        <v>3.04</v>
      </c>
      <c r="L2595" s="39" t="n">
        <v>3.36076055084188</v>
      </c>
      <c r="M2595" s="39"/>
      <c r="N2595" s="1" t="n">
        <f aca="false">(2.571*(19.44-D2595)+3.87)*$K$2</f>
        <v>-0</v>
      </c>
      <c r="O2595" s="1" t="n">
        <f aca="false">IF(N2595&gt;0,N2595,0)</f>
        <v>0</v>
      </c>
      <c r="P2595" s="1" t="n">
        <f aca="false">O2595*1.5</f>
        <v>0</v>
      </c>
      <c r="Q2595" s="1" t="n">
        <f aca="false">P2595/(3.6*$Q$2)</f>
        <v>0</v>
      </c>
      <c r="R2595" s="1" t="n">
        <f aca="false">(K2595+L2595)*$R$2</f>
        <v>32003.8027542094</v>
      </c>
      <c r="S2595" s="19" t="n">
        <f aca="false">J2595-R2595</f>
        <v>-6536.41964418941</v>
      </c>
      <c r="T2595" s="1" t="n">
        <f aca="false">IF(S2595&lt;0,S2595/$G$3,0)</f>
        <v>-9337.74234884201</v>
      </c>
      <c r="U2595" s="1" t="n">
        <f aca="false">IF(S2595&gt;0,S2595*0.7,0)</f>
        <v>0</v>
      </c>
      <c r="V2595" s="14" t="n">
        <f aca="false">V2594+U2595+T2595</f>
        <v>9100702.96958242</v>
      </c>
      <c r="W2595" s="19" t="n">
        <f aca="false">V2595/1000</f>
        <v>9100.70296958242</v>
      </c>
      <c r="X2595" s="19" t="n">
        <f aca="false">W2595*3600000000*2/237000000</f>
        <v>276477.052240479</v>
      </c>
      <c r="Y2595" s="19" t="n">
        <f aca="false">X2595/30.662</f>
        <v>9016.92819256665</v>
      </c>
    </row>
    <row r="2596" customFormat="false" ht="17.9" hidden="false" customHeight="false" outlineLevel="0" collapsed="false">
      <c r="A2596" s="2" t="n">
        <v>4</v>
      </c>
      <c r="B2596" s="3" t="n">
        <v>18</v>
      </c>
      <c r="C2596" s="38" t="n">
        <v>17</v>
      </c>
      <c r="D2596" s="1" t="n">
        <v>26.7</v>
      </c>
      <c r="E2596" s="3" t="n">
        <v>136.520112353266</v>
      </c>
      <c r="F2596" s="23" t="n">
        <f aca="false">IF(D2596&lt;25, 0.24, 0.24-(0.01/5)*(D2596-25))</f>
        <v>0.2366</v>
      </c>
      <c r="G2596" s="40" t="n">
        <f aca="false">(E2596/1000)*$G$1*F2596</f>
        <v>10582.3417648913</v>
      </c>
      <c r="H2596" s="40" t="n">
        <v>0.45616917443118</v>
      </c>
      <c r="I2596" s="3" t="n">
        <f aca="false">H2596*$J$2</f>
        <v>0</v>
      </c>
      <c r="J2596" s="19" t="n">
        <f aca="false">SUM(I2596+G2596)</f>
        <v>10582.3417648913</v>
      </c>
      <c r="K2596" s="1" t="n">
        <v>2.16</v>
      </c>
      <c r="L2596" s="39" t="n">
        <v>3.56216860336752</v>
      </c>
      <c r="M2596" s="39"/>
      <c r="N2596" s="1" t="n">
        <f aca="false">(2.571*(19.44-D2596)+3.87)*$K$2</f>
        <v>-0</v>
      </c>
      <c r="O2596" s="1" t="n">
        <f aca="false">IF(N2596&gt;0,N2596,0)</f>
        <v>0</v>
      </c>
      <c r="P2596" s="1" t="n">
        <f aca="false">O2596*1.5</f>
        <v>0</v>
      </c>
      <c r="Q2596" s="1" t="n">
        <f aca="false">P2596/(3.6*$Q$2)</f>
        <v>0</v>
      </c>
      <c r="R2596" s="1" t="n">
        <f aca="false">(K2596+L2596)*$R$2</f>
        <v>28610.8430168376</v>
      </c>
      <c r="S2596" s="19" t="n">
        <f aca="false">J2596-R2596</f>
        <v>-18028.5012519463</v>
      </c>
      <c r="T2596" s="1" t="n">
        <f aca="false">IF(S2596&lt;0,S2596/$G$3,0)</f>
        <v>-25755.0017884947</v>
      </c>
      <c r="U2596" s="1" t="n">
        <f aca="false">IF(S2596&gt;0,S2596*0.7,0)</f>
        <v>0</v>
      </c>
      <c r="V2596" s="14" t="n">
        <f aca="false">V2595+U2596+T2596</f>
        <v>9074947.96779393</v>
      </c>
      <c r="W2596" s="19" t="n">
        <f aca="false">V2596/1000</f>
        <v>9074.94796779393</v>
      </c>
      <c r="X2596" s="19" t="n">
        <f aca="false">W2596*3600000000*2/237000000</f>
        <v>275694.621806398</v>
      </c>
      <c r="Y2596" s="19" t="n">
        <f aca="false">X2596/30.662</f>
        <v>8991.41027351111</v>
      </c>
    </row>
    <row r="2597" customFormat="false" ht="17.9" hidden="false" customHeight="false" outlineLevel="0" collapsed="false">
      <c r="A2597" s="2" t="n">
        <v>4</v>
      </c>
      <c r="B2597" s="3" t="n">
        <v>18</v>
      </c>
      <c r="C2597" s="38" t="n">
        <v>18</v>
      </c>
      <c r="D2597" s="1" t="n">
        <v>25</v>
      </c>
      <c r="E2597" s="3" t="n">
        <v>32.2979927435081</v>
      </c>
      <c r="F2597" s="23" t="n">
        <f aca="false">IF(D2597&lt;25, 0.24, 0.24-(0.01/5)*(D2597-25))</f>
        <v>0.24</v>
      </c>
      <c r="G2597" s="40" t="n">
        <f aca="false">(E2597/1000)*$G$1*F2597</f>
        <v>2539.55241183075</v>
      </c>
      <c r="H2597" s="40" t="n">
        <v>0.388695111151689</v>
      </c>
      <c r="I2597" s="3" t="n">
        <f aca="false">H2597*$J$2</f>
        <v>0</v>
      </c>
      <c r="J2597" s="19" t="n">
        <f aca="false">SUM(I2597+G2597)</f>
        <v>2539.55241183075</v>
      </c>
      <c r="K2597" s="1" t="n">
        <v>0.8</v>
      </c>
      <c r="L2597" s="39" t="n">
        <v>3.12531974081672</v>
      </c>
      <c r="M2597" s="39"/>
      <c r="N2597" s="1" t="n">
        <f aca="false">(2.571*(19.44-D2597)+3.87)*$K$2</f>
        <v>-0</v>
      </c>
      <c r="O2597" s="1" t="n">
        <f aca="false">IF(N2597&gt;0,N2597,0)</f>
        <v>0</v>
      </c>
      <c r="P2597" s="1" t="n">
        <f aca="false">O2597*1.5</f>
        <v>0</v>
      </c>
      <c r="Q2597" s="1" t="n">
        <f aca="false">P2597/(3.6*$Q$2)</f>
        <v>0</v>
      </c>
      <c r="R2597" s="1" t="n">
        <f aca="false">(K2597+L2597)*$R$2</f>
        <v>19626.5987040836</v>
      </c>
      <c r="S2597" s="19" t="n">
        <f aca="false">J2597-R2597</f>
        <v>-17087.0462922529</v>
      </c>
      <c r="T2597" s="1" t="n">
        <f aca="false">IF(S2597&lt;0,S2597/$G$3,0)</f>
        <v>-24410.0661317898</v>
      </c>
      <c r="U2597" s="1" t="n">
        <f aca="false">IF(S2597&gt;0,S2597*0.7,0)</f>
        <v>0</v>
      </c>
      <c r="V2597" s="14" t="n">
        <f aca="false">V2596+U2597+T2597</f>
        <v>9050537.90166214</v>
      </c>
      <c r="W2597" s="19" t="n">
        <f aca="false">V2597/1000</f>
        <v>9050.53790166214</v>
      </c>
      <c r="X2597" s="19" t="n">
        <f aca="false">W2597*3600000000*2/237000000</f>
        <v>274953.050177078</v>
      </c>
      <c r="Y2597" s="19" t="n">
        <f aca="false">X2597/30.662</f>
        <v>8967.22490956485</v>
      </c>
    </row>
    <row r="2598" customFormat="false" ht="17.9" hidden="false" customHeight="false" outlineLevel="0" collapsed="false">
      <c r="A2598" s="2" t="n">
        <v>4</v>
      </c>
      <c r="B2598" s="3" t="n">
        <v>18</v>
      </c>
      <c r="C2598" s="38" t="n">
        <v>19</v>
      </c>
      <c r="D2598" s="1" t="n">
        <v>22.8</v>
      </c>
      <c r="E2598" s="3" t="n">
        <v>0</v>
      </c>
      <c r="F2598" s="23" t="n">
        <f aca="false">IF(D2598&lt;25, 0.24, 0.24-(0.01/5)*(D2598-25))</f>
        <v>0.24</v>
      </c>
      <c r="G2598" s="40" t="n">
        <f aca="false">(E2598/1000)*$G$1*F2598</f>
        <v>0</v>
      </c>
      <c r="H2598" s="40" t="n">
        <v>0.307719901929444</v>
      </c>
      <c r="I2598" s="3" t="n">
        <f aca="false">H2598*$J$2</f>
        <v>0</v>
      </c>
      <c r="J2598" s="19" t="n">
        <f aca="false">SUM(I2598+G2598)</f>
        <v>0</v>
      </c>
      <c r="K2598" s="1" t="n">
        <v>0</v>
      </c>
      <c r="L2598" s="39" t="n">
        <v>2.36057503313335</v>
      </c>
      <c r="M2598" s="39"/>
      <c r="N2598" s="1" t="n">
        <f aca="false">(2.571*(19.44-D2598)+3.87)*$K$2</f>
        <v>-0</v>
      </c>
      <c r="O2598" s="1" t="n">
        <f aca="false">IF(N2598&gt;0,N2598,0)</f>
        <v>0</v>
      </c>
      <c r="P2598" s="1" t="n">
        <f aca="false">O2598*1.5</f>
        <v>0</v>
      </c>
      <c r="Q2598" s="1" t="n">
        <f aca="false">P2598/(3.6*$Q$2)</f>
        <v>0</v>
      </c>
      <c r="R2598" s="1" t="n">
        <f aca="false">(K2598+L2598)*$R$2</f>
        <v>11802.8751656668</v>
      </c>
      <c r="S2598" s="19" t="n">
        <f aca="false">J2598-R2598</f>
        <v>-11802.8751656668</v>
      </c>
      <c r="T2598" s="1" t="n">
        <f aca="false">IF(S2598&lt;0,S2598/$G$3,0)</f>
        <v>-16861.2502366668</v>
      </c>
      <c r="U2598" s="1" t="n">
        <f aca="false">IF(S2598&gt;0,S2598*0.7,0)</f>
        <v>0</v>
      </c>
      <c r="V2598" s="14" t="n">
        <f aca="false">V2597+U2598+T2598</f>
        <v>9033676.65142547</v>
      </c>
      <c r="W2598" s="19" t="n">
        <f aca="false">V2598/1000</f>
        <v>9033.67665142547</v>
      </c>
      <c r="X2598" s="19" t="n">
        <f aca="false">W2598*3600000000*2/237000000</f>
        <v>274440.809663559</v>
      </c>
      <c r="Y2598" s="19" t="n">
        <f aca="false">X2598/30.662</f>
        <v>8950.51887233574</v>
      </c>
    </row>
    <row r="2599" customFormat="false" ht="17.9" hidden="false" customHeight="false" outlineLevel="0" collapsed="false">
      <c r="A2599" s="2" t="n">
        <v>4</v>
      </c>
      <c r="B2599" s="3" t="n">
        <v>18</v>
      </c>
      <c r="C2599" s="38" t="n">
        <v>20</v>
      </c>
      <c r="D2599" s="1" t="n">
        <v>21.7</v>
      </c>
      <c r="E2599" s="3" t="n">
        <v>0</v>
      </c>
      <c r="F2599" s="23" t="n">
        <f aca="false">IF(D2599&lt;25, 0.24, 0.24-(0.01/5)*(D2599-25))</f>
        <v>0.24</v>
      </c>
      <c r="G2599" s="40" t="n">
        <f aca="false">(E2599/1000)*$G$1*F2599</f>
        <v>0</v>
      </c>
      <c r="H2599" s="40" t="n">
        <v>0.289158225174326</v>
      </c>
      <c r="I2599" s="3" t="n">
        <f aca="false">H2599*$J$2</f>
        <v>0</v>
      </c>
      <c r="J2599" s="19" t="n">
        <f aca="false">SUM(I2599+G2599)</f>
        <v>0</v>
      </c>
      <c r="K2599" s="1" t="n">
        <v>0</v>
      </c>
      <c r="L2599" s="39" t="n">
        <v>1.97912326398297</v>
      </c>
      <c r="M2599" s="39"/>
      <c r="N2599" s="1" t="n">
        <f aca="false">(2.571*(19.44-D2599)+3.87)*$K$2</f>
        <v>-0</v>
      </c>
      <c r="O2599" s="1" t="n">
        <f aca="false">IF(N2599&gt;0,N2599,0)</f>
        <v>0</v>
      </c>
      <c r="P2599" s="1" t="n">
        <f aca="false">O2599*1.5</f>
        <v>0</v>
      </c>
      <c r="Q2599" s="1" t="n">
        <f aca="false">P2599/(3.6*$Q$2)</f>
        <v>0</v>
      </c>
      <c r="R2599" s="1" t="n">
        <f aca="false">(K2599+L2599)*$R$2</f>
        <v>9895.61631991485</v>
      </c>
      <c r="S2599" s="19" t="n">
        <f aca="false">J2599-R2599</f>
        <v>-9895.61631991485</v>
      </c>
      <c r="T2599" s="1" t="n">
        <f aca="false">IF(S2599&lt;0,S2599/$G$3,0)</f>
        <v>-14136.5947427355</v>
      </c>
      <c r="U2599" s="1" t="n">
        <f aca="false">IF(S2599&gt;0,S2599*0.7,0)</f>
        <v>0</v>
      </c>
      <c r="V2599" s="14" t="n">
        <f aca="false">V2598+U2599+T2599</f>
        <v>9019540.05668273</v>
      </c>
      <c r="W2599" s="19" t="n">
        <f aca="false">V2599/1000</f>
        <v>9019.54005668273</v>
      </c>
      <c r="X2599" s="19" t="n">
        <f aca="false">W2599*3600000000*2/237000000</f>
        <v>274011.343494159</v>
      </c>
      <c r="Y2599" s="19" t="n">
        <f aca="false">X2599/30.662</f>
        <v>8936.5124093066</v>
      </c>
    </row>
    <row r="2600" customFormat="false" ht="17.9" hidden="false" customHeight="false" outlineLevel="0" collapsed="false">
      <c r="A2600" s="2" t="n">
        <v>4</v>
      </c>
      <c r="B2600" s="3" t="n">
        <v>18</v>
      </c>
      <c r="C2600" s="38" t="n">
        <v>21</v>
      </c>
      <c r="D2600" s="1" t="n">
        <v>22.2</v>
      </c>
      <c r="E2600" s="3" t="n">
        <v>0</v>
      </c>
      <c r="F2600" s="23" t="n">
        <f aca="false">IF(D2600&lt;25, 0.24, 0.24-(0.01/5)*(D2600-25))</f>
        <v>0.24</v>
      </c>
      <c r="G2600" s="40" t="n">
        <f aca="false">(E2600/1000)*$G$1*F2600</f>
        <v>0</v>
      </c>
      <c r="H2600" s="40" t="n">
        <v>0.325596133794837</v>
      </c>
      <c r="I2600" s="3" t="n">
        <f aca="false">H2600*$J$2</f>
        <v>0</v>
      </c>
      <c r="J2600" s="19" t="n">
        <f aca="false">SUM(I2600+G2600)</f>
        <v>0</v>
      </c>
      <c r="K2600" s="1" t="n">
        <v>0</v>
      </c>
      <c r="L2600" s="39" t="n">
        <v>2.14475363742984</v>
      </c>
      <c r="M2600" s="39"/>
      <c r="N2600" s="1" t="n">
        <f aca="false">(2.571*(19.44-D2600)+3.87)*$K$2</f>
        <v>-0</v>
      </c>
      <c r="O2600" s="1" t="n">
        <f aca="false">IF(N2600&gt;0,N2600,0)</f>
        <v>0</v>
      </c>
      <c r="P2600" s="1" t="n">
        <f aca="false">O2600*1.5</f>
        <v>0</v>
      </c>
      <c r="Q2600" s="1" t="n">
        <f aca="false">P2600/(3.6*$Q$2)</f>
        <v>0</v>
      </c>
      <c r="R2600" s="1" t="n">
        <f aca="false">(K2600+L2600)*$R$2</f>
        <v>10723.7681871492</v>
      </c>
      <c r="S2600" s="19" t="n">
        <f aca="false">J2600-R2600</f>
        <v>-10723.7681871492</v>
      </c>
      <c r="T2600" s="1" t="n">
        <f aca="false">IF(S2600&lt;0,S2600/$G$3,0)</f>
        <v>-15319.6688387846</v>
      </c>
      <c r="U2600" s="1" t="n">
        <f aca="false">IF(S2600&gt;0,S2600*0.7,0)</f>
        <v>0</v>
      </c>
      <c r="V2600" s="14" t="n">
        <f aca="false">V2599+U2600+T2600</f>
        <v>9004220.38784395</v>
      </c>
      <c r="W2600" s="19" t="n">
        <f aca="false">V2600/1000</f>
        <v>9004.22038784395</v>
      </c>
      <c r="X2600" s="19" t="n">
        <f aca="false">W2600*3600000000*2/237000000</f>
        <v>273545.935833234</v>
      </c>
      <c r="Y2600" s="19" t="n">
        <f aca="false">X2600/30.662</f>
        <v>8921.33376274326</v>
      </c>
    </row>
    <row r="2601" customFormat="false" ht="17.9" hidden="false" customHeight="false" outlineLevel="0" collapsed="false">
      <c r="A2601" s="2" t="n">
        <v>4</v>
      </c>
      <c r="B2601" s="3" t="n">
        <v>18</v>
      </c>
      <c r="C2601" s="38" t="n">
        <v>22</v>
      </c>
      <c r="D2601" s="1" t="n">
        <v>21.1</v>
      </c>
      <c r="E2601" s="3" t="n">
        <v>0</v>
      </c>
      <c r="F2601" s="23" t="n">
        <f aca="false">IF(D2601&lt;25, 0.24, 0.24-(0.01/5)*(D2601-25))</f>
        <v>0.24</v>
      </c>
      <c r="G2601" s="40" t="n">
        <f aca="false">(E2601/1000)*$G$1*F2601</f>
        <v>0</v>
      </c>
      <c r="H2601" s="40" t="n">
        <v>0.330167956028041</v>
      </c>
      <c r="I2601" s="3" t="n">
        <f aca="false">H2601*$J$2</f>
        <v>0</v>
      </c>
      <c r="J2601" s="19" t="n">
        <f aca="false">SUM(I2601+G2601)</f>
        <v>0</v>
      </c>
      <c r="K2601" s="1" t="n">
        <v>0</v>
      </c>
      <c r="L2601" s="39" t="n">
        <v>1.78725667435649</v>
      </c>
      <c r="M2601" s="39"/>
      <c r="N2601" s="1" t="n">
        <f aca="false">(2.571*(19.44-D2601)+3.87)*$K$2</f>
        <v>-0</v>
      </c>
      <c r="O2601" s="1" t="n">
        <f aca="false">IF(N2601&gt;0,N2601,0)</f>
        <v>0</v>
      </c>
      <c r="P2601" s="1" t="n">
        <f aca="false">O2601*1.5</f>
        <v>0</v>
      </c>
      <c r="Q2601" s="1" t="n">
        <f aca="false">P2601/(3.6*$Q$2)</f>
        <v>0</v>
      </c>
      <c r="R2601" s="1" t="n">
        <f aca="false">(K2601+L2601)*$R$2</f>
        <v>8936.28337178245</v>
      </c>
      <c r="S2601" s="19" t="n">
        <f aca="false">J2601-R2601</f>
        <v>-8936.28337178245</v>
      </c>
      <c r="T2601" s="1" t="n">
        <f aca="false">IF(S2601&lt;0,S2601/$G$3,0)</f>
        <v>-12766.1191025464</v>
      </c>
      <c r="U2601" s="1" t="n">
        <f aca="false">IF(S2601&gt;0,S2601*0.7,0)</f>
        <v>0</v>
      </c>
      <c r="V2601" s="14" t="n">
        <f aca="false">V2600+U2601+T2601</f>
        <v>8991454.2687414</v>
      </c>
      <c r="W2601" s="19" t="n">
        <f aca="false">V2601/1000</f>
        <v>8991.4542687414</v>
      </c>
      <c r="X2601" s="19" t="n">
        <f aca="false">W2601*3600000000*2/237000000</f>
        <v>273158.104366827</v>
      </c>
      <c r="Y2601" s="19" t="n">
        <f aca="false">X2601/30.662</f>
        <v>8908.68515970346</v>
      </c>
    </row>
    <row r="2602" customFormat="false" ht="17.9" hidden="false" customHeight="false" outlineLevel="0" collapsed="false">
      <c r="A2602" s="2" t="n">
        <v>4</v>
      </c>
      <c r="B2602" s="3" t="n">
        <v>18</v>
      </c>
      <c r="C2602" s="38" t="n">
        <v>23</v>
      </c>
      <c r="D2602" s="1" t="n">
        <v>21.1</v>
      </c>
      <c r="E2602" s="3" t="n">
        <v>0</v>
      </c>
      <c r="F2602" s="23" t="n">
        <f aca="false">IF(D2602&lt;25, 0.24, 0.24-(0.01/5)*(D2602-25))</f>
        <v>0.24</v>
      </c>
      <c r="G2602" s="40" t="n">
        <f aca="false">(E2602/1000)*$G$1*F2602</f>
        <v>0</v>
      </c>
      <c r="H2602" s="40" t="n">
        <v>0.30803616486194</v>
      </c>
      <c r="I2602" s="3" t="n">
        <f aca="false">H2602*$J$2</f>
        <v>0</v>
      </c>
      <c r="J2602" s="19" t="n">
        <f aca="false">SUM(I2602+G2602)</f>
        <v>0</v>
      </c>
      <c r="K2602" s="1" t="n">
        <v>0</v>
      </c>
      <c r="L2602" s="39" t="n">
        <v>1.40557676419586</v>
      </c>
      <c r="M2602" s="39"/>
      <c r="N2602" s="1" t="n">
        <f aca="false">(2.571*(19.44-D2602)+3.87)*$K$2</f>
        <v>-0</v>
      </c>
      <c r="O2602" s="1" t="n">
        <f aca="false">IF(N2602&gt;0,N2602,0)</f>
        <v>0</v>
      </c>
      <c r="P2602" s="1" t="n">
        <f aca="false">O2602*1.5</f>
        <v>0</v>
      </c>
      <c r="Q2602" s="1" t="n">
        <f aca="false">P2602/(3.6*$Q$2)</f>
        <v>0</v>
      </c>
      <c r="R2602" s="1" t="n">
        <f aca="false">(K2602+L2602)*$R$2</f>
        <v>7027.8838209793</v>
      </c>
      <c r="S2602" s="19" t="n">
        <f aca="false">J2602-R2602</f>
        <v>-7027.8838209793</v>
      </c>
      <c r="T2602" s="1" t="n">
        <f aca="false">IF(S2602&lt;0,S2602/$G$3,0)</f>
        <v>-10039.8340299704</v>
      </c>
      <c r="U2602" s="1" t="n">
        <f aca="false">IF(S2602&gt;0,S2602*0.7,0)</f>
        <v>0</v>
      </c>
      <c r="V2602" s="14" t="n">
        <f aca="false">V2601+U2602+T2602</f>
        <v>8981414.43471143</v>
      </c>
      <c r="W2602" s="19" t="n">
        <f aca="false">V2602/1000</f>
        <v>8981.41443471143</v>
      </c>
      <c r="X2602" s="19" t="n">
        <f aca="false">W2602*3600000000*2/237000000</f>
        <v>272853.096750727</v>
      </c>
      <c r="Y2602" s="19" t="n">
        <f aca="false">X2602/30.662</f>
        <v>8898.73774544149</v>
      </c>
    </row>
    <row r="2603" customFormat="false" ht="17.9" hidden="false" customHeight="false" outlineLevel="0" collapsed="false">
      <c r="A2603" s="2" t="n">
        <v>4</v>
      </c>
      <c r="B2603" s="3" t="n">
        <v>19</v>
      </c>
      <c r="C2603" s="38" t="n">
        <v>0</v>
      </c>
      <c r="D2603" s="1" t="n">
        <v>20.6</v>
      </c>
      <c r="E2603" s="3" t="n">
        <v>0</v>
      </c>
      <c r="F2603" s="23" t="n">
        <f aca="false">IF(D2603&lt;25, 0.24, 0.24-(0.01/5)*(D2603-25))</f>
        <v>0.24</v>
      </c>
      <c r="G2603" s="40" t="n">
        <f aca="false">(E2603/1000)*$G$1*F2603</f>
        <v>0</v>
      </c>
      <c r="H2603" s="40" t="n">
        <v>0.316697395558699</v>
      </c>
      <c r="I2603" s="3" t="n">
        <f aca="false">H2603*$J$2</f>
        <v>0</v>
      </c>
      <c r="J2603" s="19" t="n">
        <f aca="false">SUM(I2603+G2603)</f>
        <v>0</v>
      </c>
      <c r="K2603" s="1" t="n">
        <v>0</v>
      </c>
      <c r="L2603" s="39" t="n">
        <v>1.09188287509193</v>
      </c>
      <c r="M2603" s="39"/>
      <c r="N2603" s="1" t="n">
        <f aca="false">(2.571*(19.44-D2603)+3.87)*$K$2</f>
        <v>0</v>
      </c>
      <c r="O2603" s="1" t="n">
        <f aca="false">IF(N2603&gt;0,N2603,0)</f>
        <v>0</v>
      </c>
      <c r="P2603" s="1" t="n">
        <f aca="false">O2603*1.5</f>
        <v>0</v>
      </c>
      <c r="Q2603" s="1" t="n">
        <f aca="false">P2603/(3.6*$Q$2)</f>
        <v>0</v>
      </c>
      <c r="R2603" s="1" t="n">
        <f aca="false">(K2603+L2603)*$R$2</f>
        <v>5459.41437545965</v>
      </c>
      <c r="S2603" s="19" t="n">
        <f aca="false">J2603-R2603</f>
        <v>-5459.41437545965</v>
      </c>
      <c r="T2603" s="1" t="n">
        <f aca="false">IF(S2603&lt;0,S2603/$G$3,0)</f>
        <v>-7799.16339351379</v>
      </c>
      <c r="U2603" s="1" t="n">
        <f aca="false">IF(S2603&gt;0,S2603*0.7,0)</f>
        <v>0</v>
      </c>
      <c r="V2603" s="14" t="n">
        <f aca="false">V2602+U2603+T2603</f>
        <v>8973615.27131792</v>
      </c>
      <c r="W2603" s="19" t="n">
        <f aca="false">V2603/1000</f>
        <v>8973.61527131792</v>
      </c>
      <c r="X2603" s="19" t="n">
        <f aca="false">W2603*3600000000*2/237000000</f>
        <v>272616.160141304</v>
      </c>
      <c r="Y2603" s="19" t="n">
        <f aca="false">X2603/30.662</f>
        <v>8891.01037575187</v>
      </c>
    </row>
    <row r="2604" customFormat="false" ht="17.9" hidden="false" customHeight="false" outlineLevel="0" collapsed="false">
      <c r="A2604" s="2" t="n">
        <v>4</v>
      </c>
      <c r="B2604" s="3" t="n">
        <v>19</v>
      </c>
      <c r="C2604" s="38" t="n">
        <v>1</v>
      </c>
      <c r="D2604" s="1" t="n">
        <v>19.4</v>
      </c>
      <c r="E2604" s="3" t="n">
        <v>0</v>
      </c>
      <c r="F2604" s="23" t="n">
        <f aca="false">IF(D2604&lt;25, 0.24, 0.24-(0.01/5)*(D2604-25))</f>
        <v>0.24</v>
      </c>
      <c r="G2604" s="40" t="n">
        <f aca="false">(E2604/1000)*$G$1*F2604</f>
        <v>0</v>
      </c>
      <c r="H2604" s="40" t="n">
        <v>0.315852475320613</v>
      </c>
      <c r="I2604" s="3" t="n">
        <f aca="false">H2604*$J$2</f>
        <v>0</v>
      </c>
      <c r="J2604" s="19" t="n">
        <f aca="false">SUM(I2604+G2604)</f>
        <v>0</v>
      </c>
      <c r="K2604" s="1" t="n">
        <v>0</v>
      </c>
      <c r="L2604" s="39" t="n">
        <v>0.951348012773369</v>
      </c>
      <c r="M2604" s="39"/>
      <c r="N2604" s="1" t="n">
        <f aca="false">(2.571*(19.44-D2604)+3.87)*$K$2</f>
        <v>0</v>
      </c>
      <c r="O2604" s="1" t="n">
        <f aca="false">IF(N2604&gt;0,N2604,0)</f>
        <v>0</v>
      </c>
      <c r="P2604" s="1" t="n">
        <f aca="false">O2604*1.5</f>
        <v>0</v>
      </c>
      <c r="Q2604" s="1" t="n">
        <f aca="false">P2604/(3.6*$Q$2)</f>
        <v>0</v>
      </c>
      <c r="R2604" s="1" t="n">
        <f aca="false">(K2604+L2604)*$R$2</f>
        <v>4756.74006386685</v>
      </c>
      <c r="S2604" s="19" t="n">
        <f aca="false">J2604-R2604</f>
        <v>-4756.74006386685</v>
      </c>
      <c r="T2604" s="1" t="n">
        <f aca="false">IF(S2604&lt;0,S2604/$G$3,0)</f>
        <v>-6795.34294838121</v>
      </c>
      <c r="U2604" s="1" t="n">
        <f aca="false">IF(S2604&gt;0,S2604*0.7,0)</f>
        <v>0</v>
      </c>
      <c r="V2604" s="14" t="n">
        <f aca="false">V2603+U2604+T2604</f>
        <v>8966819.92836954</v>
      </c>
      <c r="W2604" s="19" t="n">
        <f aca="false">V2604/1000</f>
        <v>8966.81992836954</v>
      </c>
      <c r="X2604" s="19" t="n">
        <f aca="false">W2604*3600000000*2/237000000</f>
        <v>272409.719342872</v>
      </c>
      <c r="Y2604" s="19" t="n">
        <f aca="false">X2604/30.662</f>
        <v>8884.27758603066</v>
      </c>
    </row>
    <row r="2605" customFormat="false" ht="17.9" hidden="false" customHeight="false" outlineLevel="0" collapsed="false">
      <c r="A2605" s="2" t="n">
        <v>4</v>
      </c>
      <c r="B2605" s="3" t="n">
        <v>19</v>
      </c>
      <c r="C2605" s="38" t="n">
        <v>2</v>
      </c>
      <c r="D2605" s="1" t="n">
        <v>19.4</v>
      </c>
      <c r="E2605" s="3" t="n">
        <v>0</v>
      </c>
      <c r="F2605" s="23" t="n">
        <f aca="false">IF(D2605&lt;25, 0.24, 0.24-(0.01/5)*(D2605-25))</f>
        <v>0.24</v>
      </c>
      <c r="G2605" s="40" t="n">
        <f aca="false">(E2605/1000)*$G$1*F2605</f>
        <v>0</v>
      </c>
      <c r="H2605" s="40" t="n">
        <v>0.296327758477925</v>
      </c>
      <c r="I2605" s="3" t="n">
        <f aca="false">H2605*$J$2</f>
        <v>0</v>
      </c>
      <c r="J2605" s="19" t="n">
        <f aca="false">SUM(I2605+G2605)</f>
        <v>0</v>
      </c>
      <c r="K2605" s="1" t="n">
        <v>0</v>
      </c>
      <c r="L2605" s="39" t="n">
        <v>0.89248763212696</v>
      </c>
      <c r="M2605" s="39"/>
      <c r="N2605" s="1" t="n">
        <f aca="false">(2.571*(19.44-D2605)+3.87)*$K$2</f>
        <v>0</v>
      </c>
      <c r="O2605" s="1" t="n">
        <f aca="false">IF(N2605&gt;0,N2605,0)</f>
        <v>0</v>
      </c>
      <c r="P2605" s="1" t="n">
        <f aca="false">O2605*1.5</f>
        <v>0</v>
      </c>
      <c r="Q2605" s="1" t="n">
        <f aca="false">P2605/(3.6*$Q$2)</f>
        <v>0</v>
      </c>
      <c r="R2605" s="1" t="n">
        <f aca="false">(K2605+L2605)*$R$2</f>
        <v>4462.4381606348</v>
      </c>
      <c r="S2605" s="19" t="n">
        <f aca="false">J2605-R2605</f>
        <v>-4462.4381606348</v>
      </c>
      <c r="T2605" s="1" t="n">
        <f aca="false">IF(S2605&lt;0,S2605/$G$3,0)</f>
        <v>-6374.91165804971</v>
      </c>
      <c r="U2605" s="1" t="n">
        <f aca="false">IF(S2605&gt;0,S2605*0.7,0)</f>
        <v>0</v>
      </c>
      <c r="V2605" s="14" t="n">
        <f aca="false">V2604+U2605+T2605</f>
        <v>8960445.01671149</v>
      </c>
      <c r="W2605" s="19" t="n">
        <f aca="false">V2605/1000</f>
        <v>8960.44501671149</v>
      </c>
      <c r="X2605" s="19" t="n">
        <f aca="false">W2605*3600000000*2/237000000</f>
        <v>272216.051140602</v>
      </c>
      <c r="Y2605" s="19" t="n">
        <f aca="false">X2605/30.662</f>
        <v>8877.96135740011</v>
      </c>
    </row>
    <row r="2606" customFormat="false" ht="17.9" hidden="false" customHeight="false" outlineLevel="0" collapsed="false">
      <c r="A2606" s="2" t="n">
        <v>4</v>
      </c>
      <c r="B2606" s="3" t="n">
        <v>19</v>
      </c>
      <c r="C2606" s="38" t="n">
        <v>3</v>
      </c>
      <c r="D2606" s="1" t="n">
        <v>18.9</v>
      </c>
      <c r="E2606" s="3" t="n">
        <v>0</v>
      </c>
      <c r="F2606" s="23" t="n">
        <f aca="false">IF(D2606&lt;25, 0.24, 0.24-(0.01/5)*(D2606-25))</f>
        <v>0.24</v>
      </c>
      <c r="G2606" s="40" t="n">
        <f aca="false">(E2606/1000)*$G$1*F2606</f>
        <v>0</v>
      </c>
      <c r="H2606" s="40" t="n">
        <v>0.306066138835277</v>
      </c>
      <c r="I2606" s="3" t="n">
        <f aca="false">H2606*$J$2</f>
        <v>0</v>
      </c>
      <c r="J2606" s="19" t="n">
        <f aca="false">SUM(I2606+G2606)</f>
        <v>0</v>
      </c>
      <c r="K2606" s="1" t="n">
        <v>0</v>
      </c>
      <c r="L2606" s="39" t="n">
        <v>0.820623213895878</v>
      </c>
      <c r="M2606" s="39"/>
      <c r="N2606" s="1" t="n">
        <f aca="false">(2.571*(19.44-D2606)+3.87)*$K$2</f>
        <v>0</v>
      </c>
      <c r="O2606" s="1" t="n">
        <f aca="false">IF(N2606&gt;0,N2606,0)</f>
        <v>0</v>
      </c>
      <c r="P2606" s="1" t="n">
        <f aca="false">O2606*1.5</f>
        <v>0</v>
      </c>
      <c r="Q2606" s="1" t="n">
        <f aca="false">P2606/(3.6*$Q$2)</f>
        <v>0</v>
      </c>
      <c r="R2606" s="1" t="n">
        <f aca="false">(K2606+L2606)*$R$2</f>
        <v>4103.11606947939</v>
      </c>
      <c r="S2606" s="19" t="n">
        <f aca="false">J2606-R2606</f>
        <v>-4103.11606947939</v>
      </c>
      <c r="T2606" s="1" t="n">
        <f aca="false">IF(S2606&lt;0,S2606/$G$3,0)</f>
        <v>-5861.59438497056</v>
      </c>
      <c r="U2606" s="1" t="n">
        <f aca="false">IF(S2606&gt;0,S2606*0.7,0)</f>
        <v>0</v>
      </c>
      <c r="V2606" s="14" t="n">
        <f aca="false">V2605+U2606+T2606</f>
        <v>8954583.42232651</v>
      </c>
      <c r="W2606" s="19" t="n">
        <f aca="false">V2606/1000</f>
        <v>8954.58342232651</v>
      </c>
      <c r="X2606" s="19" t="n">
        <f aca="false">W2606*3600000000*2/237000000</f>
        <v>272037.977387135</v>
      </c>
      <c r="Y2606" s="19" t="n">
        <f aca="false">X2606/30.662</f>
        <v>8872.15372079886</v>
      </c>
    </row>
    <row r="2607" customFormat="false" ht="17.9" hidden="false" customHeight="false" outlineLevel="0" collapsed="false">
      <c r="A2607" s="2" t="n">
        <v>4</v>
      </c>
      <c r="B2607" s="3" t="n">
        <v>19</v>
      </c>
      <c r="C2607" s="38" t="n">
        <v>4</v>
      </c>
      <c r="D2607" s="1" t="n">
        <v>18.3</v>
      </c>
      <c r="E2607" s="3" t="n">
        <v>0</v>
      </c>
      <c r="F2607" s="23" t="n">
        <f aca="false">IF(D2607&lt;25, 0.24, 0.24-(0.01/5)*(D2607-25))</f>
        <v>0.24</v>
      </c>
      <c r="G2607" s="40" t="n">
        <f aca="false">(E2607/1000)*$G$1*F2607</f>
        <v>0</v>
      </c>
      <c r="H2607" s="40" t="n">
        <v>0.304970554614621</v>
      </c>
      <c r="I2607" s="3" t="n">
        <f aca="false">H2607*$J$2</f>
        <v>0</v>
      </c>
      <c r="J2607" s="19" t="n">
        <f aca="false">SUM(I2607+G2607)</f>
        <v>0</v>
      </c>
      <c r="K2607" s="1" t="n">
        <v>0</v>
      </c>
      <c r="L2607" s="39" t="n">
        <v>0.787542767408554</v>
      </c>
      <c r="M2607" s="39"/>
      <c r="N2607" s="1" t="n">
        <f aca="false">(2.571*(19.44-D2607)+3.87)*$K$2</f>
        <v>0</v>
      </c>
      <c r="O2607" s="1" t="n">
        <f aca="false">IF(N2607&gt;0,N2607,0)</f>
        <v>0</v>
      </c>
      <c r="P2607" s="1" t="n">
        <f aca="false">O2607*1.5</f>
        <v>0</v>
      </c>
      <c r="Q2607" s="1" t="n">
        <f aca="false">P2607/(3.6*$Q$2)</f>
        <v>0</v>
      </c>
      <c r="R2607" s="1" t="n">
        <f aca="false">(K2607+L2607)*$R$2</f>
        <v>3937.71383704277</v>
      </c>
      <c r="S2607" s="19" t="n">
        <f aca="false">J2607-R2607</f>
        <v>-3937.71383704277</v>
      </c>
      <c r="T2607" s="1" t="n">
        <f aca="false">IF(S2607&lt;0,S2607/$G$3,0)</f>
        <v>-5625.30548148967</v>
      </c>
      <c r="U2607" s="1" t="n">
        <f aca="false">IF(S2607&gt;0,S2607*0.7,0)</f>
        <v>0</v>
      </c>
      <c r="V2607" s="14" t="n">
        <f aca="false">V2606+U2607+T2607</f>
        <v>8948958.11684503</v>
      </c>
      <c r="W2607" s="19" t="n">
        <f aca="false">V2607/1000</f>
        <v>8948.95811684502</v>
      </c>
      <c r="X2607" s="19" t="n">
        <f aca="false">W2607*3600000000*2/237000000</f>
        <v>271867.082030735</v>
      </c>
      <c r="Y2607" s="19" t="n">
        <f aca="false">X2607/30.662</f>
        <v>8866.58019798888</v>
      </c>
    </row>
    <row r="2608" customFormat="false" ht="17.9" hidden="false" customHeight="false" outlineLevel="0" collapsed="false">
      <c r="A2608" s="2" t="n">
        <v>4</v>
      </c>
      <c r="B2608" s="3" t="n">
        <v>19</v>
      </c>
      <c r="C2608" s="38" t="n">
        <v>5</v>
      </c>
      <c r="D2608" s="1" t="n">
        <v>18.3</v>
      </c>
      <c r="E2608" s="3" t="n">
        <v>-0.697811779480763</v>
      </c>
      <c r="F2608" s="23" t="n">
        <f aca="false">IF(D2608&lt;25, 0.24, 0.24-(0.01/5)*(D2608-25))</f>
        <v>0.24</v>
      </c>
      <c r="G2608" s="40" t="n">
        <f aca="false">(E2608/1000)*$G$1*F2608</f>
        <v>-54.868102846437</v>
      </c>
      <c r="H2608" s="40" t="n">
        <v>0.322240072793227</v>
      </c>
      <c r="I2608" s="3" t="n">
        <f aca="false">H2608*$J$2</f>
        <v>0</v>
      </c>
      <c r="J2608" s="19" t="n">
        <f aca="false">SUM(I2608+G2608)</f>
        <v>-54.868102846437</v>
      </c>
      <c r="K2608" s="1" t="n">
        <v>0</v>
      </c>
      <c r="L2608" s="39" t="n">
        <v>0.827239303193342</v>
      </c>
      <c r="M2608" s="39"/>
      <c r="N2608" s="1" t="n">
        <f aca="false">(2.571*(19.44-D2608)+3.87)*$K$2</f>
        <v>0</v>
      </c>
      <c r="O2608" s="1" t="n">
        <f aca="false">IF(N2608&gt;0,N2608,0)</f>
        <v>0</v>
      </c>
      <c r="P2608" s="1" t="n">
        <f aca="false">O2608*1.5</f>
        <v>0</v>
      </c>
      <c r="Q2608" s="1" t="n">
        <f aca="false">P2608/(3.6*$Q$2)</f>
        <v>0</v>
      </c>
      <c r="R2608" s="1" t="n">
        <f aca="false">(K2608+L2608)*$R$2</f>
        <v>4136.19651596671</v>
      </c>
      <c r="S2608" s="19" t="n">
        <f aca="false">J2608-R2608</f>
        <v>-4191.06461881315</v>
      </c>
      <c r="T2608" s="1" t="n">
        <f aca="false">IF(S2608&lt;0,S2608/$G$3,0)</f>
        <v>-5987.23516973307</v>
      </c>
      <c r="U2608" s="1" t="n">
        <f aca="false">IF(S2608&gt;0,S2608*0.7,0)</f>
        <v>0</v>
      </c>
      <c r="V2608" s="14" t="n">
        <f aca="false">V2607+U2608+T2608</f>
        <v>8942970.88167529</v>
      </c>
      <c r="W2608" s="19" t="n">
        <f aca="false">V2608/1000</f>
        <v>8942.97088167529</v>
      </c>
      <c r="X2608" s="19" t="n">
        <f aca="false">W2608*3600000000*2/237000000</f>
        <v>271685.191342034</v>
      </c>
      <c r="Y2608" s="19" t="n">
        <f aca="false">X2608/30.662</f>
        <v>8860.64807716503</v>
      </c>
    </row>
    <row r="2609" customFormat="false" ht="17.9" hidden="false" customHeight="false" outlineLevel="0" collapsed="false">
      <c r="A2609" s="2" t="n">
        <v>4</v>
      </c>
      <c r="B2609" s="3" t="n">
        <v>19</v>
      </c>
      <c r="C2609" s="38" t="n">
        <v>6</v>
      </c>
      <c r="D2609" s="1" t="n">
        <v>18.9</v>
      </c>
      <c r="E2609" s="3" t="n">
        <v>40.1455243385882</v>
      </c>
      <c r="F2609" s="23" t="n">
        <f aca="false">IF(D2609&lt;25, 0.24, 0.24-(0.01/5)*(D2609-25))</f>
        <v>0.24</v>
      </c>
      <c r="G2609" s="40" t="n">
        <f aca="false">(E2609/1000)*$G$1*F2609</f>
        <v>3156.59440411398</v>
      </c>
      <c r="H2609" s="40" t="n">
        <v>0.360115487369</v>
      </c>
      <c r="I2609" s="3" t="n">
        <f aca="false">H2609*$J$2</f>
        <v>0</v>
      </c>
      <c r="J2609" s="19" t="n">
        <f aca="false">SUM(I2609+G2609)</f>
        <v>3156.59440411398</v>
      </c>
      <c r="K2609" s="1" t="n">
        <v>0</v>
      </c>
      <c r="L2609" s="39" t="n">
        <v>0.814235265608671</v>
      </c>
      <c r="M2609" s="39"/>
      <c r="N2609" s="1" t="n">
        <f aca="false">(2.571*(19.44-D2609)+3.87)*$K$2</f>
        <v>0</v>
      </c>
      <c r="O2609" s="1" t="n">
        <f aca="false">IF(N2609&gt;0,N2609,0)</f>
        <v>0</v>
      </c>
      <c r="P2609" s="1" t="n">
        <f aca="false">O2609*1.5</f>
        <v>0</v>
      </c>
      <c r="Q2609" s="1" t="n">
        <f aca="false">P2609/(3.6*$Q$2)</f>
        <v>0</v>
      </c>
      <c r="R2609" s="1" t="n">
        <f aca="false">(K2609+L2609)*$R$2</f>
        <v>4071.17632804335</v>
      </c>
      <c r="S2609" s="19" t="n">
        <f aca="false">J2609-R2609</f>
        <v>-914.581923929371</v>
      </c>
      <c r="T2609" s="1" t="n">
        <f aca="false">IF(S2609&lt;0,S2609/$G$3,0)</f>
        <v>-1306.54560561339</v>
      </c>
      <c r="U2609" s="1" t="n">
        <f aca="false">IF(S2609&gt;0,S2609*0.7,0)</f>
        <v>0</v>
      </c>
      <c r="V2609" s="14" t="n">
        <f aca="false">V2608+U2609+T2609</f>
        <v>8941664.33606968</v>
      </c>
      <c r="W2609" s="19" t="n">
        <f aca="false">V2609/1000</f>
        <v>8941.66433606968</v>
      </c>
      <c r="X2609" s="19" t="n">
        <f aca="false">W2609*3600000000*2/237000000</f>
        <v>271645.498817307</v>
      </c>
      <c r="Y2609" s="19" t="n">
        <f aca="false">X2609/30.662</f>
        <v>8859.35355871459</v>
      </c>
    </row>
    <row r="2610" customFormat="false" ht="17.9" hidden="false" customHeight="false" outlineLevel="0" collapsed="false">
      <c r="A2610" s="2" t="n">
        <v>4</v>
      </c>
      <c r="B2610" s="3" t="n">
        <v>19</v>
      </c>
      <c r="C2610" s="38" t="n">
        <v>7</v>
      </c>
      <c r="D2610" s="1" t="n">
        <v>19.4</v>
      </c>
      <c r="E2610" s="3" t="n">
        <v>228.195442586202</v>
      </c>
      <c r="F2610" s="23" t="n">
        <f aca="false">IF(D2610&lt;25, 0.24, 0.24-(0.01/5)*(D2610-25))</f>
        <v>0.24</v>
      </c>
      <c r="G2610" s="40" t="n">
        <f aca="false">(E2610/1000)*$G$1*F2610</f>
        <v>17942.733816022</v>
      </c>
      <c r="H2610" s="40" t="n">
        <v>0.341799888706736</v>
      </c>
      <c r="I2610" s="3" t="n">
        <f aca="false">H2610*$J$2</f>
        <v>0</v>
      </c>
      <c r="J2610" s="19" t="n">
        <f aca="false">SUM(I2610+G2610)</f>
        <v>17942.733816022</v>
      </c>
      <c r="K2610" s="1" t="n">
        <v>0</v>
      </c>
      <c r="L2610" s="39" t="n">
        <v>0.738948732223728</v>
      </c>
      <c r="M2610" s="39"/>
      <c r="N2610" s="1" t="n">
        <f aca="false">(2.571*(19.44-D2610)+3.87)*$K$2</f>
        <v>0</v>
      </c>
      <c r="O2610" s="1" t="n">
        <f aca="false">IF(N2610&gt;0,N2610,0)</f>
        <v>0</v>
      </c>
      <c r="P2610" s="1" t="n">
        <f aca="false">O2610*1.5</f>
        <v>0</v>
      </c>
      <c r="Q2610" s="1" t="n">
        <f aca="false">P2610/(3.6*$Q$2)</f>
        <v>0</v>
      </c>
      <c r="R2610" s="1" t="n">
        <f aca="false">(K2610+L2610)*$R$2</f>
        <v>3694.74366111864</v>
      </c>
      <c r="S2610" s="19" t="n">
        <f aca="false">J2610-R2610</f>
        <v>14247.9901549033</v>
      </c>
      <c r="T2610" s="1" t="n">
        <f aca="false">IF(S2610&lt;0,S2610/$G$3,0)</f>
        <v>0</v>
      </c>
      <c r="U2610" s="1" t="n">
        <f aca="false">IF(S2610&gt;0,S2610*0.7,0)</f>
        <v>9973.59310843232</v>
      </c>
      <c r="V2610" s="14" t="n">
        <f aca="false">V2609+U2610+T2610</f>
        <v>8951637.92917811</v>
      </c>
      <c r="W2610" s="19" t="n">
        <f aca="false">V2610/1000</f>
        <v>8951.63792917811</v>
      </c>
      <c r="X2610" s="19" t="n">
        <f aca="false">W2610*3600000000*2/237000000</f>
        <v>271948.494050981</v>
      </c>
      <c r="Y2610" s="19" t="n">
        <f aca="false">X2610/30.662</f>
        <v>8869.23534182312</v>
      </c>
    </row>
    <row r="2611" customFormat="false" ht="17.9" hidden="false" customHeight="false" outlineLevel="0" collapsed="false">
      <c r="A2611" s="2" t="n">
        <v>4</v>
      </c>
      <c r="B2611" s="3" t="n">
        <v>19</v>
      </c>
      <c r="C2611" s="38" t="n">
        <v>8</v>
      </c>
      <c r="D2611" s="1" t="n">
        <v>21.1</v>
      </c>
      <c r="E2611" s="3" t="n">
        <v>469.139216858468</v>
      </c>
      <c r="F2611" s="23" t="n">
        <f aca="false">IF(D2611&lt;25, 0.24, 0.24-(0.01/5)*(D2611-25))</f>
        <v>0.24</v>
      </c>
      <c r="G2611" s="40" t="n">
        <f aca="false">(E2611/1000)*$G$1*F2611</f>
        <v>36887.8536545211</v>
      </c>
      <c r="H2611" s="40" t="n">
        <v>0.290011184975195</v>
      </c>
      <c r="I2611" s="3" t="n">
        <f aca="false">H2611*$J$2</f>
        <v>0</v>
      </c>
      <c r="J2611" s="19" t="n">
        <f aca="false">SUM(I2611+G2611)</f>
        <v>36887.8536545211</v>
      </c>
      <c r="K2611" s="1" t="n">
        <v>0</v>
      </c>
      <c r="L2611" s="39" t="n">
        <v>0.818341803793304</v>
      </c>
      <c r="M2611" s="39"/>
      <c r="N2611" s="1" t="n">
        <f aca="false">(2.571*(19.44-D2611)+3.87)*$K$2</f>
        <v>-0</v>
      </c>
      <c r="O2611" s="1" t="n">
        <f aca="false">IF(N2611&gt;0,N2611,0)</f>
        <v>0</v>
      </c>
      <c r="P2611" s="1" t="n">
        <f aca="false">O2611*1.5</f>
        <v>0</v>
      </c>
      <c r="Q2611" s="1" t="n">
        <f aca="false">P2611/(3.6*$Q$2)</f>
        <v>0</v>
      </c>
      <c r="R2611" s="1" t="n">
        <f aca="false">(K2611+L2611)*$R$2</f>
        <v>4091.70901896652</v>
      </c>
      <c r="S2611" s="19" t="n">
        <f aca="false">J2611-R2611</f>
        <v>32796.1446355546</v>
      </c>
      <c r="T2611" s="1" t="n">
        <f aca="false">IF(S2611&lt;0,S2611/$G$3,0)</f>
        <v>0</v>
      </c>
      <c r="U2611" s="1" t="n">
        <f aca="false">IF(S2611&gt;0,S2611*0.7,0)</f>
        <v>22957.3012448882</v>
      </c>
      <c r="V2611" s="14" t="n">
        <f aca="false">V2610+U2611+T2611</f>
        <v>8974595.230423</v>
      </c>
      <c r="W2611" s="19" t="n">
        <f aca="false">V2611/1000</f>
        <v>8974.595230423</v>
      </c>
      <c r="X2611" s="19" t="n">
        <f aca="false">W2611*3600000000*2/237000000</f>
        <v>272645.931050825</v>
      </c>
      <c r="Y2611" s="19" t="n">
        <f aca="false">X2611/30.662</f>
        <v>8891.98131403122</v>
      </c>
    </row>
    <row r="2612" customFormat="false" ht="17.9" hidden="false" customHeight="false" outlineLevel="0" collapsed="false">
      <c r="A2612" s="2" t="n">
        <v>4</v>
      </c>
      <c r="B2612" s="3" t="n">
        <v>19</v>
      </c>
      <c r="C2612" s="38" t="n">
        <v>9</v>
      </c>
      <c r="D2612" s="1" t="n">
        <v>20.6</v>
      </c>
      <c r="E2612" s="3" t="n">
        <v>676.996704060488</v>
      </c>
      <c r="F2612" s="23" t="n">
        <f aca="false">IF(D2612&lt;25, 0.24, 0.24-(0.01/5)*(D2612-25))</f>
        <v>0.24</v>
      </c>
      <c r="G2612" s="40" t="n">
        <f aca="false">(E2612/1000)*$G$1*F2612</f>
        <v>53231.4384442313</v>
      </c>
      <c r="H2612" s="40" t="n">
        <v>0.332113939261333</v>
      </c>
      <c r="I2612" s="3" t="n">
        <f aca="false">H2612*$J$2</f>
        <v>0</v>
      </c>
      <c r="J2612" s="19" t="n">
        <f aca="false">SUM(I2612+G2612)</f>
        <v>53231.4384442313</v>
      </c>
      <c r="K2612" s="1" t="n">
        <v>0</v>
      </c>
      <c r="L2612" s="39" t="n">
        <v>0.985797305322237</v>
      </c>
      <c r="M2612" s="39"/>
      <c r="N2612" s="1" t="n">
        <f aca="false">(2.571*(19.44-D2612)+3.87)*$K$2</f>
        <v>0</v>
      </c>
      <c r="O2612" s="1" t="n">
        <f aca="false">IF(N2612&gt;0,N2612,0)</f>
        <v>0</v>
      </c>
      <c r="P2612" s="1" t="n">
        <f aca="false">O2612*1.5</f>
        <v>0</v>
      </c>
      <c r="Q2612" s="1" t="n">
        <f aca="false">P2612/(3.6*$Q$2)</f>
        <v>0</v>
      </c>
      <c r="R2612" s="1" t="n">
        <f aca="false">(K2612+L2612)*$R$2</f>
        <v>4928.98652661119</v>
      </c>
      <c r="S2612" s="19" t="n">
        <f aca="false">J2612-R2612</f>
        <v>48302.4519176201</v>
      </c>
      <c r="T2612" s="1" t="n">
        <f aca="false">IF(S2612&lt;0,S2612/$G$3,0)</f>
        <v>0</v>
      </c>
      <c r="U2612" s="1" t="n">
        <f aca="false">IF(S2612&gt;0,S2612*0.7,0)</f>
        <v>33811.7163423341</v>
      </c>
      <c r="V2612" s="14" t="n">
        <f aca="false">V2611+U2612+T2612</f>
        <v>9008406.94676533</v>
      </c>
      <c r="W2612" s="19" t="n">
        <f aca="false">V2612/1000</f>
        <v>9008.40694676533</v>
      </c>
      <c r="X2612" s="19" t="n">
        <f aca="false">W2612*3600000000*2/237000000</f>
        <v>273673.122433377</v>
      </c>
      <c r="Y2612" s="19" t="n">
        <f aca="false">X2612/30.662</f>
        <v>8925.48178309886</v>
      </c>
    </row>
    <row r="2613" customFormat="false" ht="17.9" hidden="false" customHeight="false" outlineLevel="0" collapsed="false">
      <c r="A2613" s="2" t="n">
        <v>4</v>
      </c>
      <c r="B2613" s="3" t="n">
        <v>19</v>
      </c>
      <c r="C2613" s="38" t="n">
        <v>10</v>
      </c>
      <c r="D2613" s="1" t="n">
        <v>21.7</v>
      </c>
      <c r="E2613" s="3" t="n">
        <v>828.314283716075</v>
      </c>
      <c r="F2613" s="23" t="n">
        <f aca="false">IF(D2613&lt;25, 0.24, 0.24-(0.01/5)*(D2613-25))</f>
        <v>0.24</v>
      </c>
      <c r="G2613" s="40" t="n">
        <f aca="false">(E2613/1000)*$G$1*F2613</f>
        <v>65129.3581514545</v>
      </c>
      <c r="H2613" s="40" t="n">
        <v>0.326566416626793</v>
      </c>
      <c r="I2613" s="3" t="n">
        <f aca="false">H2613*$J$2</f>
        <v>0</v>
      </c>
      <c r="J2613" s="19" t="n">
        <f aca="false">SUM(I2613+G2613)</f>
        <v>65129.3581514545</v>
      </c>
      <c r="K2613" s="1" t="n">
        <v>0</v>
      </c>
      <c r="L2613" s="39" t="n">
        <v>1.17036338262048</v>
      </c>
      <c r="M2613" s="39"/>
      <c r="N2613" s="1" t="n">
        <f aca="false">(2.571*(19.44-D2613)+3.87)*$K$2</f>
        <v>-0</v>
      </c>
      <c r="O2613" s="1" t="n">
        <f aca="false">IF(N2613&gt;0,N2613,0)</f>
        <v>0</v>
      </c>
      <c r="P2613" s="1" t="n">
        <f aca="false">O2613*1.5</f>
        <v>0</v>
      </c>
      <c r="Q2613" s="1" t="n">
        <f aca="false">P2613/(3.6*$Q$2)</f>
        <v>0</v>
      </c>
      <c r="R2613" s="1" t="n">
        <f aca="false">(K2613+L2613)*$R$2</f>
        <v>5851.8169131024</v>
      </c>
      <c r="S2613" s="19" t="n">
        <f aca="false">J2613-R2613</f>
        <v>59277.5412383521</v>
      </c>
      <c r="T2613" s="1" t="n">
        <f aca="false">IF(S2613&lt;0,S2613/$G$3,0)</f>
        <v>0</v>
      </c>
      <c r="U2613" s="1" t="n">
        <f aca="false">IF(S2613&gt;0,S2613*0.7,0)</f>
        <v>41494.2788668465</v>
      </c>
      <c r="V2613" s="14" t="n">
        <f aca="false">V2612+U2613+T2613</f>
        <v>9049901.22563218</v>
      </c>
      <c r="W2613" s="19" t="n">
        <f aca="false">V2613/1000</f>
        <v>9049.90122563218</v>
      </c>
      <c r="X2613" s="19" t="n">
        <f aca="false">W2613*3600000000*2/237000000</f>
        <v>274933.708120471</v>
      </c>
      <c r="Y2613" s="19" t="n">
        <f aca="false">X2613/30.662</f>
        <v>8966.59409433407</v>
      </c>
    </row>
    <row r="2614" customFormat="false" ht="17.9" hidden="false" customHeight="false" outlineLevel="0" collapsed="false">
      <c r="A2614" s="2" t="n">
        <v>4</v>
      </c>
      <c r="B2614" s="3" t="n">
        <v>19</v>
      </c>
      <c r="C2614" s="38" t="n">
        <v>11</v>
      </c>
      <c r="D2614" s="1" t="n">
        <v>23.3</v>
      </c>
      <c r="E2614" s="3" t="n">
        <v>440.982139075877</v>
      </c>
      <c r="F2614" s="23" t="n">
        <f aca="false">IF(D2614&lt;25, 0.24, 0.24-(0.01/5)*(D2614-25))</f>
        <v>0.24</v>
      </c>
      <c r="G2614" s="40" t="n">
        <f aca="false">(E2614/1000)*$G$1*F2614</f>
        <v>34673.8964169693</v>
      </c>
      <c r="H2614" s="40" t="n">
        <v>0.304561678680726</v>
      </c>
      <c r="I2614" s="3" t="n">
        <f aca="false">H2614*$J$2</f>
        <v>0</v>
      </c>
      <c r="J2614" s="19" t="n">
        <f aca="false">SUM(I2614+G2614)</f>
        <v>34673.8964169693</v>
      </c>
      <c r="K2614" s="1" t="n">
        <v>0</v>
      </c>
      <c r="L2614" s="39" t="n">
        <v>1.3512792037546</v>
      </c>
      <c r="M2614" s="39"/>
      <c r="N2614" s="1" t="n">
        <f aca="false">(2.571*(19.44-D2614)+3.87)*$K$2</f>
        <v>-0</v>
      </c>
      <c r="O2614" s="1" t="n">
        <f aca="false">IF(N2614&gt;0,N2614,0)</f>
        <v>0</v>
      </c>
      <c r="P2614" s="1" t="n">
        <f aca="false">O2614*1.5</f>
        <v>0</v>
      </c>
      <c r="Q2614" s="1" t="n">
        <f aca="false">P2614/(3.6*$Q$2)</f>
        <v>0</v>
      </c>
      <c r="R2614" s="1" t="n">
        <f aca="false">(K2614+L2614)*$R$2</f>
        <v>6756.396018773</v>
      </c>
      <c r="S2614" s="19" t="n">
        <f aca="false">J2614-R2614</f>
        <v>27917.5003981963</v>
      </c>
      <c r="T2614" s="1" t="n">
        <f aca="false">IF(S2614&lt;0,S2614/$G$3,0)</f>
        <v>0</v>
      </c>
      <c r="U2614" s="1" t="n">
        <f aca="false">IF(S2614&gt;0,S2614*0.7,0)</f>
        <v>19542.2502787374</v>
      </c>
      <c r="V2614" s="14" t="n">
        <f aca="false">V2613+U2614+T2614</f>
        <v>9069443.47591092</v>
      </c>
      <c r="W2614" s="19" t="n">
        <f aca="false">V2614/1000</f>
        <v>9069.44347591092</v>
      </c>
      <c r="X2614" s="19" t="n">
        <f aca="false">W2614*3600000000*2/237000000</f>
        <v>275527.396736534</v>
      </c>
      <c r="Y2614" s="19" t="n">
        <f aca="false">X2614/30.662</f>
        <v>8985.95645217319</v>
      </c>
    </row>
    <row r="2615" customFormat="false" ht="17.9" hidden="false" customHeight="false" outlineLevel="0" collapsed="false">
      <c r="A2615" s="2" t="n">
        <v>4</v>
      </c>
      <c r="B2615" s="3" t="n">
        <v>19</v>
      </c>
      <c r="C2615" s="38" t="n">
        <v>12</v>
      </c>
      <c r="D2615" s="1" t="n">
        <v>23.3</v>
      </c>
      <c r="E2615" s="3" t="n">
        <v>959.613113494848</v>
      </c>
      <c r="F2615" s="23" t="n">
        <f aca="false">IF(D2615&lt;25, 0.24, 0.24-(0.01/5)*(D2615-25))</f>
        <v>0.24</v>
      </c>
      <c r="G2615" s="40" t="n">
        <f aca="false">(E2615/1000)*$G$1*F2615</f>
        <v>75453.2275783637</v>
      </c>
      <c r="H2615" s="40" t="n">
        <v>0.291824649134196</v>
      </c>
      <c r="I2615" s="3" t="n">
        <f aca="false">H2615*$J$2</f>
        <v>0</v>
      </c>
      <c r="J2615" s="19" t="n">
        <f aca="false">SUM(I2615+G2615)</f>
        <v>75453.2275783637</v>
      </c>
      <c r="K2615" s="1" t="n">
        <v>0</v>
      </c>
      <c r="L2615" s="39" t="n">
        <v>1.41333355854461</v>
      </c>
      <c r="M2615" s="39"/>
      <c r="N2615" s="1" t="n">
        <f aca="false">(2.571*(19.44-D2615)+3.87)*$K$2</f>
        <v>-0</v>
      </c>
      <c r="O2615" s="1" t="n">
        <f aca="false">IF(N2615&gt;0,N2615,0)</f>
        <v>0</v>
      </c>
      <c r="P2615" s="1" t="n">
        <f aca="false">O2615*1.5</f>
        <v>0</v>
      </c>
      <c r="Q2615" s="1" t="n">
        <f aca="false">P2615/(3.6*$Q$2)</f>
        <v>0</v>
      </c>
      <c r="R2615" s="1" t="n">
        <f aca="false">(K2615+L2615)*$R$2</f>
        <v>7066.66779272305</v>
      </c>
      <c r="S2615" s="19" t="n">
        <f aca="false">J2615-R2615</f>
        <v>68386.5597856407</v>
      </c>
      <c r="T2615" s="1" t="n">
        <f aca="false">IF(S2615&lt;0,S2615/$G$3,0)</f>
        <v>0</v>
      </c>
      <c r="U2615" s="1" t="n">
        <f aca="false">IF(S2615&gt;0,S2615*0.7,0)</f>
        <v>47870.5918499485</v>
      </c>
      <c r="V2615" s="14" t="n">
        <f aca="false">V2614+U2615+T2615</f>
        <v>9117314.06776087</v>
      </c>
      <c r="W2615" s="19" t="n">
        <f aca="false">V2615/1000</f>
        <v>9117.31406776087</v>
      </c>
      <c r="X2615" s="19" t="n">
        <f aca="false">W2615*3600000000*2/237000000</f>
        <v>276981.693197798</v>
      </c>
      <c r="Y2615" s="19" t="n">
        <f aca="false">X2615/30.662</f>
        <v>9033.38638046437</v>
      </c>
    </row>
    <row r="2616" customFormat="false" ht="17.9" hidden="false" customHeight="false" outlineLevel="0" collapsed="false">
      <c r="A2616" s="2" t="n">
        <v>4</v>
      </c>
      <c r="B2616" s="3" t="n">
        <v>19</v>
      </c>
      <c r="C2616" s="38" t="n">
        <v>13</v>
      </c>
      <c r="D2616" s="1" t="n">
        <v>23.3</v>
      </c>
      <c r="E2616" s="3" t="n">
        <v>677.744642397697</v>
      </c>
      <c r="F2616" s="23" t="n">
        <f aca="false">IF(D2616&lt;25, 0.24, 0.24-(0.01/5)*(D2616-25))</f>
        <v>0.24</v>
      </c>
      <c r="G2616" s="40" t="n">
        <f aca="false">(E2616/1000)*$G$1*F2616</f>
        <v>53290.24793816</v>
      </c>
      <c r="H2616" s="40" t="n">
        <v>0.281674591666587</v>
      </c>
      <c r="I2616" s="3" t="n">
        <f aca="false">H2616*$J$2</f>
        <v>0</v>
      </c>
      <c r="J2616" s="19" t="n">
        <f aca="false">SUM(I2616+G2616)</f>
        <v>53290.24793816</v>
      </c>
      <c r="K2616" s="1" t="n">
        <v>0</v>
      </c>
      <c r="L2616" s="39" t="n">
        <v>2.18604716028643</v>
      </c>
      <c r="M2616" s="39"/>
      <c r="N2616" s="1" t="n">
        <f aca="false">(2.571*(19.44-D2616)+3.87)*$K$2</f>
        <v>-0</v>
      </c>
      <c r="O2616" s="1" t="n">
        <f aca="false">IF(N2616&gt;0,N2616,0)</f>
        <v>0</v>
      </c>
      <c r="P2616" s="1" t="n">
        <f aca="false">O2616*1.5</f>
        <v>0</v>
      </c>
      <c r="Q2616" s="1" t="n">
        <f aca="false">P2616/(3.6*$Q$2)</f>
        <v>0</v>
      </c>
      <c r="R2616" s="1" t="n">
        <f aca="false">(K2616+L2616)*$R$2</f>
        <v>10930.2358014322</v>
      </c>
      <c r="S2616" s="19" t="n">
        <f aca="false">J2616-R2616</f>
        <v>42360.0121367279</v>
      </c>
      <c r="T2616" s="1" t="n">
        <f aca="false">IF(S2616&lt;0,S2616/$G$3,0)</f>
        <v>0</v>
      </c>
      <c r="U2616" s="1" t="n">
        <f aca="false">IF(S2616&gt;0,S2616*0.7,0)</f>
        <v>29652.0084957095</v>
      </c>
      <c r="V2616" s="14" t="n">
        <f aca="false">V2615+U2616+T2616</f>
        <v>9146966.07625658</v>
      </c>
      <c r="W2616" s="19" t="n">
        <f aca="false">V2616/1000</f>
        <v>9146.96607625658</v>
      </c>
      <c r="X2616" s="19" t="n">
        <f aca="false">W2616*3600000000*2/237000000</f>
        <v>277882.513709061</v>
      </c>
      <c r="Y2616" s="19" t="n">
        <f aca="false">X2616/30.662</f>
        <v>9062.76543307875</v>
      </c>
    </row>
    <row r="2617" customFormat="false" ht="17.9" hidden="false" customHeight="false" outlineLevel="0" collapsed="false">
      <c r="A2617" s="2" t="n">
        <v>4</v>
      </c>
      <c r="B2617" s="3" t="n">
        <v>19</v>
      </c>
      <c r="C2617" s="38" t="n">
        <v>14</v>
      </c>
      <c r="D2617" s="1" t="n">
        <v>23.9</v>
      </c>
      <c r="E2617" s="3" t="n">
        <v>584.3222290977</v>
      </c>
      <c r="F2617" s="23" t="n">
        <f aca="false">IF(D2617&lt;25, 0.24, 0.24-(0.01/5)*(D2617-25))</f>
        <v>0.24</v>
      </c>
      <c r="G2617" s="40" t="n">
        <f aca="false">(E2617/1000)*$G$1*F2617</f>
        <v>45944.5556872772</v>
      </c>
      <c r="H2617" s="40" t="n">
        <v>0.288062377154074</v>
      </c>
      <c r="I2617" s="3" t="n">
        <f aca="false">H2617*$J$2</f>
        <v>0</v>
      </c>
      <c r="J2617" s="19" t="n">
        <f aca="false">SUM(I2617+G2617)</f>
        <v>45944.5556872772</v>
      </c>
      <c r="K2617" s="1" t="n">
        <v>0</v>
      </c>
      <c r="L2617" s="39" t="n">
        <v>3.99383652556609</v>
      </c>
      <c r="M2617" s="39"/>
      <c r="N2617" s="1" t="n">
        <f aca="false">(2.571*(19.44-D2617)+3.87)*$K$2</f>
        <v>-0</v>
      </c>
      <c r="O2617" s="1" t="n">
        <f aca="false">IF(N2617&gt;0,N2617,0)</f>
        <v>0</v>
      </c>
      <c r="P2617" s="1" t="n">
        <f aca="false">O2617*1.5</f>
        <v>0</v>
      </c>
      <c r="Q2617" s="1" t="n">
        <f aca="false">P2617/(3.6*$Q$2)</f>
        <v>0</v>
      </c>
      <c r="R2617" s="1" t="n">
        <f aca="false">(K2617+L2617)*$R$2</f>
        <v>19969.1826278305</v>
      </c>
      <c r="S2617" s="19" t="n">
        <f aca="false">J2617-R2617</f>
        <v>25975.3730594468</v>
      </c>
      <c r="T2617" s="1" t="n">
        <f aca="false">IF(S2617&lt;0,S2617/$G$3,0)</f>
        <v>0</v>
      </c>
      <c r="U2617" s="1" t="n">
        <f aca="false">IF(S2617&gt;0,S2617*0.7,0)</f>
        <v>18182.7611416127</v>
      </c>
      <c r="V2617" s="14" t="n">
        <f aca="false">V2616+U2617+T2617</f>
        <v>9165148.83739819</v>
      </c>
      <c r="W2617" s="19" t="n">
        <f aca="false">V2617/1000</f>
        <v>9165.14883739819</v>
      </c>
      <c r="X2617" s="19" t="n">
        <f aca="false">W2617*3600000000*2/237000000</f>
        <v>278434.901389312</v>
      </c>
      <c r="Y2617" s="19" t="n">
        <f aca="false">X2617/30.662</f>
        <v>9080.78081629744</v>
      </c>
    </row>
    <row r="2618" customFormat="false" ht="17.9" hidden="false" customHeight="false" outlineLevel="0" collapsed="false">
      <c r="A2618" s="2" t="n">
        <v>4</v>
      </c>
      <c r="B2618" s="3" t="n">
        <v>19</v>
      </c>
      <c r="C2618" s="38" t="n">
        <v>15</v>
      </c>
      <c r="D2618" s="1" t="n">
        <v>25</v>
      </c>
      <c r="E2618" s="3" t="n">
        <v>630.213530348631</v>
      </c>
      <c r="F2618" s="23" t="n">
        <f aca="false">IF(D2618&lt;25, 0.24, 0.24-(0.01/5)*(D2618-25))</f>
        <v>0.24</v>
      </c>
      <c r="G2618" s="40" t="n">
        <f aca="false">(E2618/1000)*$G$1*F2618</f>
        <v>49552.9336350764</v>
      </c>
      <c r="H2618" s="40" t="n">
        <v>0.303173900741112</v>
      </c>
      <c r="I2618" s="3" t="n">
        <f aca="false">H2618*$J$2</f>
        <v>0</v>
      </c>
      <c r="J2618" s="19" t="n">
        <f aca="false">SUM(I2618+G2618)</f>
        <v>49552.9336350764</v>
      </c>
      <c r="K2618" s="1" t="n">
        <v>0.8</v>
      </c>
      <c r="L2618" s="39" t="n">
        <v>4.48869041811496</v>
      </c>
      <c r="M2618" s="39"/>
      <c r="N2618" s="1" t="n">
        <f aca="false">(2.571*(19.44-D2618)+3.87)*$K$2</f>
        <v>-0</v>
      </c>
      <c r="O2618" s="1" t="n">
        <f aca="false">IF(N2618&gt;0,N2618,0)</f>
        <v>0</v>
      </c>
      <c r="P2618" s="1" t="n">
        <f aca="false">O2618*1.5</f>
        <v>0</v>
      </c>
      <c r="Q2618" s="1" t="n">
        <f aca="false">P2618/(3.6*$Q$2)</f>
        <v>0</v>
      </c>
      <c r="R2618" s="1" t="n">
        <f aca="false">(K2618+L2618)*$R$2</f>
        <v>26443.4520905748</v>
      </c>
      <c r="S2618" s="19" t="n">
        <f aca="false">J2618-R2618</f>
        <v>23109.4815445016</v>
      </c>
      <c r="T2618" s="1" t="n">
        <f aca="false">IF(S2618&lt;0,S2618/$G$3,0)</f>
        <v>0</v>
      </c>
      <c r="U2618" s="1" t="n">
        <f aca="false">IF(S2618&gt;0,S2618*0.7,0)</f>
        <v>16176.6370811512</v>
      </c>
      <c r="V2618" s="14" t="n">
        <f aca="false">V2617+U2618+T2618</f>
        <v>9181325.47447934</v>
      </c>
      <c r="W2618" s="19" t="n">
        <f aca="false">V2618/1000</f>
        <v>9181.32547447934</v>
      </c>
      <c r="X2618" s="19" t="n">
        <f aca="false">W2618*3600000000*2/237000000</f>
        <v>278926.343528486</v>
      </c>
      <c r="Y2618" s="19" t="n">
        <f aca="false">X2618/30.662</f>
        <v>9096.80854244623</v>
      </c>
    </row>
    <row r="2619" customFormat="false" ht="17.9" hidden="false" customHeight="false" outlineLevel="0" collapsed="false">
      <c r="A2619" s="2" t="n">
        <v>4</v>
      </c>
      <c r="B2619" s="3" t="n">
        <v>19</v>
      </c>
      <c r="C2619" s="38" t="n">
        <v>16</v>
      </c>
      <c r="D2619" s="1" t="n">
        <v>23.9</v>
      </c>
      <c r="E2619" s="3" t="n">
        <v>427.709975830661</v>
      </c>
      <c r="F2619" s="23" t="n">
        <f aca="false">IF(D2619&lt;25, 0.24, 0.24-(0.01/5)*(D2619-25))</f>
        <v>0.24</v>
      </c>
      <c r="G2619" s="40" t="n">
        <f aca="false">(E2619/1000)*$G$1*F2619</f>
        <v>33630.3221475939</v>
      </c>
      <c r="H2619" s="40" t="n">
        <v>0.304327577154064</v>
      </c>
      <c r="I2619" s="3" t="n">
        <f aca="false">H2619*$J$2</f>
        <v>0</v>
      </c>
      <c r="J2619" s="19" t="n">
        <f aca="false">SUM(I2619+G2619)</f>
        <v>33630.3221475939</v>
      </c>
      <c r="K2619" s="1" t="n">
        <v>0</v>
      </c>
      <c r="L2619" s="39" t="n">
        <v>5.78063691790207</v>
      </c>
      <c r="M2619" s="39"/>
      <c r="N2619" s="1" t="n">
        <f aca="false">(2.571*(19.44-D2619)+3.87)*$K$2</f>
        <v>-0</v>
      </c>
      <c r="O2619" s="1" t="n">
        <f aca="false">IF(N2619&gt;0,N2619,0)</f>
        <v>0</v>
      </c>
      <c r="P2619" s="1" t="n">
        <f aca="false">O2619*1.5</f>
        <v>0</v>
      </c>
      <c r="Q2619" s="1" t="n">
        <f aca="false">P2619/(3.6*$Q$2)</f>
        <v>0</v>
      </c>
      <c r="R2619" s="1" t="n">
        <f aca="false">(K2619+L2619)*$R$2</f>
        <v>28903.1845895104</v>
      </c>
      <c r="S2619" s="19" t="n">
        <f aca="false">J2619-R2619</f>
        <v>4727.13755808353</v>
      </c>
      <c r="T2619" s="1" t="n">
        <f aca="false">IF(S2619&lt;0,S2619/$G$3,0)</f>
        <v>0</v>
      </c>
      <c r="U2619" s="1" t="n">
        <f aca="false">IF(S2619&gt;0,S2619*0.7,0)</f>
        <v>3308.99629065847</v>
      </c>
      <c r="V2619" s="14" t="n">
        <f aca="false">V2618+U2619+T2619</f>
        <v>9184634.47077</v>
      </c>
      <c r="W2619" s="19" t="n">
        <f aca="false">V2619/1000</f>
        <v>9184.63447077</v>
      </c>
      <c r="X2619" s="19" t="n">
        <f aca="false">W2619*3600000000*2/237000000</f>
        <v>279026.869998076</v>
      </c>
      <c r="Y2619" s="19" t="n">
        <f aca="false">X2619/30.662</f>
        <v>9100.08707840571</v>
      </c>
    </row>
    <row r="2620" customFormat="false" ht="17.9" hidden="false" customHeight="false" outlineLevel="0" collapsed="false">
      <c r="A2620" s="2" t="n">
        <v>4</v>
      </c>
      <c r="B2620" s="3" t="n">
        <v>19</v>
      </c>
      <c r="C2620" s="38" t="n">
        <v>17</v>
      </c>
      <c r="D2620" s="1" t="n">
        <v>23.9</v>
      </c>
      <c r="E2620" s="3" t="n">
        <v>211.419274495819</v>
      </c>
      <c r="F2620" s="23" t="n">
        <f aca="false">IF(D2620&lt;25, 0.24, 0.24-(0.01/5)*(D2620-25))</f>
        <v>0.24</v>
      </c>
      <c r="G2620" s="40" t="n">
        <f aca="false">(E2620/1000)*$G$1*F2620</f>
        <v>16623.6438504769</v>
      </c>
      <c r="H2620" s="40" t="n">
        <v>0.301034652896659</v>
      </c>
      <c r="I2620" s="3" t="n">
        <f aca="false">H2620*$J$2</f>
        <v>0</v>
      </c>
      <c r="J2620" s="19" t="n">
        <f aca="false">SUM(I2620+G2620)</f>
        <v>16623.6438504769</v>
      </c>
      <c r="K2620" s="1" t="n">
        <v>0</v>
      </c>
      <c r="L2620" s="39" t="n">
        <v>5.55614616380879</v>
      </c>
      <c r="M2620" s="39"/>
      <c r="N2620" s="1" t="n">
        <f aca="false">(2.571*(19.44-D2620)+3.87)*$K$2</f>
        <v>-0</v>
      </c>
      <c r="O2620" s="1" t="n">
        <f aca="false">IF(N2620&gt;0,N2620,0)</f>
        <v>0</v>
      </c>
      <c r="P2620" s="1" t="n">
        <f aca="false">O2620*1.5</f>
        <v>0</v>
      </c>
      <c r="Q2620" s="1" t="n">
        <f aca="false">P2620/(3.6*$Q$2)</f>
        <v>0</v>
      </c>
      <c r="R2620" s="1" t="n">
        <f aca="false">(K2620+L2620)*$R$2</f>
        <v>27780.7308190439</v>
      </c>
      <c r="S2620" s="19" t="n">
        <f aca="false">J2620-R2620</f>
        <v>-11157.0869685671</v>
      </c>
      <c r="T2620" s="1" t="n">
        <f aca="false">IF(S2620&lt;0,S2620/$G$3,0)</f>
        <v>-15938.6956693816</v>
      </c>
      <c r="U2620" s="1" t="n">
        <f aca="false">IF(S2620&gt;0,S2620*0.7,0)</f>
        <v>0</v>
      </c>
      <c r="V2620" s="14" t="n">
        <f aca="false">V2619+U2620+T2620</f>
        <v>9168695.77510062</v>
      </c>
      <c r="W2620" s="19" t="n">
        <f aca="false">V2620/1000</f>
        <v>9168.69577510062</v>
      </c>
      <c r="X2620" s="19" t="n">
        <f aca="false">W2620*3600000000*2/237000000</f>
        <v>278542.656458753</v>
      </c>
      <c r="Y2620" s="19" t="n">
        <f aca="false">X2620/30.662</f>
        <v>9084.29510334463</v>
      </c>
    </row>
    <row r="2621" customFormat="false" ht="17.9" hidden="false" customHeight="false" outlineLevel="0" collapsed="false">
      <c r="A2621" s="2" t="n">
        <v>4</v>
      </c>
      <c r="B2621" s="3" t="n">
        <v>19</v>
      </c>
      <c r="C2621" s="38" t="n">
        <v>18</v>
      </c>
      <c r="D2621" s="1" t="n">
        <v>23.3</v>
      </c>
      <c r="E2621" s="3" t="n">
        <v>28.0803794197494</v>
      </c>
      <c r="F2621" s="23" t="n">
        <f aca="false">IF(D2621&lt;25, 0.24, 0.24-(0.01/5)*(D2621-25))</f>
        <v>0.24</v>
      </c>
      <c r="G2621" s="40" t="n">
        <f aca="false">(E2621/1000)*$G$1*F2621</f>
        <v>2207.92653731959</v>
      </c>
      <c r="H2621" s="40" t="n">
        <v>0.282953579339687</v>
      </c>
      <c r="I2621" s="3" t="n">
        <f aca="false">H2621*$J$2</f>
        <v>0</v>
      </c>
      <c r="J2621" s="19" t="n">
        <f aca="false">SUM(I2621+G2621)</f>
        <v>2207.92653731959</v>
      </c>
      <c r="K2621" s="1" t="n">
        <v>0</v>
      </c>
      <c r="L2621" s="39" t="n">
        <v>3.75885128500097</v>
      </c>
      <c r="M2621" s="39"/>
      <c r="N2621" s="1" t="n">
        <f aca="false">(2.571*(19.44-D2621)+3.87)*$K$2</f>
        <v>-0</v>
      </c>
      <c r="O2621" s="1" t="n">
        <f aca="false">IF(N2621&gt;0,N2621,0)</f>
        <v>0</v>
      </c>
      <c r="P2621" s="1" t="n">
        <f aca="false">O2621*1.5</f>
        <v>0</v>
      </c>
      <c r="Q2621" s="1" t="n">
        <f aca="false">P2621/(3.6*$Q$2)</f>
        <v>0</v>
      </c>
      <c r="R2621" s="1" t="n">
        <f aca="false">(K2621+L2621)*$R$2</f>
        <v>18794.2564250049</v>
      </c>
      <c r="S2621" s="19" t="n">
        <f aca="false">J2621-R2621</f>
        <v>-16586.3298876853</v>
      </c>
      <c r="T2621" s="1" t="n">
        <f aca="false">IF(S2621&lt;0,S2621/$G$3,0)</f>
        <v>-23694.7569824075</v>
      </c>
      <c r="U2621" s="1" t="n">
        <f aca="false">IF(S2621&gt;0,S2621*0.7,0)</f>
        <v>0</v>
      </c>
      <c r="V2621" s="14" t="n">
        <f aca="false">V2620+U2621+T2621</f>
        <v>9145001.01811821</v>
      </c>
      <c r="W2621" s="19" t="n">
        <f aca="false">V2621/1000</f>
        <v>9145.00101811821</v>
      </c>
      <c r="X2621" s="19" t="n">
        <f aca="false">W2621*3600000000*2/237000000</f>
        <v>277822.8157403</v>
      </c>
      <c r="Y2621" s="19" t="n">
        <f aca="false">X2621/30.662</f>
        <v>9060.81846390647</v>
      </c>
    </row>
    <row r="2622" customFormat="false" ht="17.9" hidden="false" customHeight="false" outlineLevel="0" collapsed="false">
      <c r="A2622" s="2" t="n">
        <v>4</v>
      </c>
      <c r="B2622" s="3" t="n">
        <v>19</v>
      </c>
      <c r="C2622" s="38" t="n">
        <v>19</v>
      </c>
      <c r="D2622" s="1" t="n">
        <v>22.8</v>
      </c>
      <c r="E2622" s="3" t="n">
        <v>0</v>
      </c>
      <c r="F2622" s="23" t="n">
        <f aca="false">IF(D2622&lt;25, 0.24, 0.24-(0.01/5)*(D2622-25))</f>
        <v>0.24</v>
      </c>
      <c r="G2622" s="40" t="n">
        <f aca="false">(E2622/1000)*$G$1*F2622</f>
        <v>0</v>
      </c>
      <c r="H2622" s="40" t="n">
        <v>0.261873332452384</v>
      </c>
      <c r="I2622" s="3" t="n">
        <f aca="false">H2622*$J$2</f>
        <v>0</v>
      </c>
      <c r="J2622" s="19" t="n">
        <f aca="false">SUM(I2622+G2622)</f>
        <v>0</v>
      </c>
      <c r="K2622" s="1" t="n">
        <v>0</v>
      </c>
      <c r="L2622" s="39" t="n">
        <v>2.08931537193729</v>
      </c>
      <c r="M2622" s="39"/>
      <c r="N2622" s="1" t="n">
        <f aca="false">(2.571*(19.44-D2622)+3.87)*$K$2</f>
        <v>-0</v>
      </c>
      <c r="O2622" s="1" t="n">
        <f aca="false">IF(N2622&gt;0,N2622,0)</f>
        <v>0</v>
      </c>
      <c r="P2622" s="1" t="n">
        <f aca="false">O2622*1.5</f>
        <v>0</v>
      </c>
      <c r="Q2622" s="1" t="n">
        <f aca="false">P2622/(3.6*$Q$2)</f>
        <v>0</v>
      </c>
      <c r="R2622" s="1" t="n">
        <f aca="false">(K2622+L2622)*$R$2</f>
        <v>10446.5768596865</v>
      </c>
      <c r="S2622" s="19" t="n">
        <f aca="false">J2622-R2622</f>
        <v>-10446.5768596865</v>
      </c>
      <c r="T2622" s="1" t="n">
        <f aca="false">IF(S2622&lt;0,S2622/$G$3,0)</f>
        <v>-14923.6812281235</v>
      </c>
      <c r="U2622" s="1" t="n">
        <f aca="false">IF(S2622&gt;0,S2622*0.7,0)</f>
        <v>0</v>
      </c>
      <c r="V2622" s="14" t="n">
        <f aca="false">V2621+U2622+T2622</f>
        <v>9130077.33689009</v>
      </c>
      <c r="W2622" s="19" t="n">
        <f aca="false">V2622/1000</f>
        <v>9130.07733689009</v>
      </c>
      <c r="X2622" s="19" t="n">
        <f aca="false">W2622*3600000000*2/237000000</f>
        <v>277369.438082737</v>
      </c>
      <c r="Y2622" s="19" t="n">
        <f aca="false">X2622/30.662</f>
        <v>9046.03215976573</v>
      </c>
    </row>
    <row r="2623" customFormat="false" ht="17.9" hidden="false" customHeight="false" outlineLevel="0" collapsed="false">
      <c r="A2623" s="2" t="n">
        <v>4</v>
      </c>
      <c r="B2623" s="3" t="n">
        <v>19</v>
      </c>
      <c r="C2623" s="38" t="n">
        <v>20</v>
      </c>
      <c r="D2623" s="1" t="n">
        <v>22.8</v>
      </c>
      <c r="E2623" s="3" t="n">
        <v>0</v>
      </c>
      <c r="F2623" s="23" t="n">
        <f aca="false">IF(D2623&lt;25, 0.24, 0.24-(0.01/5)*(D2623-25))</f>
        <v>0.24</v>
      </c>
      <c r="G2623" s="40" t="n">
        <f aca="false">(E2623/1000)*$G$1*F2623</f>
        <v>0</v>
      </c>
      <c r="H2623" s="40" t="n">
        <v>0.2689886897218</v>
      </c>
      <c r="I2623" s="3" t="n">
        <f aca="false">H2623*$J$2</f>
        <v>0</v>
      </c>
      <c r="J2623" s="19" t="n">
        <f aca="false">SUM(I2623+G2623)</f>
        <v>0</v>
      </c>
      <c r="K2623" s="1" t="n">
        <v>0</v>
      </c>
      <c r="L2623" s="39" t="n">
        <v>1.74870084362299</v>
      </c>
      <c r="M2623" s="39"/>
      <c r="N2623" s="1" t="n">
        <f aca="false">(2.571*(19.44-D2623)+3.87)*$K$2</f>
        <v>-0</v>
      </c>
      <c r="O2623" s="1" t="n">
        <f aca="false">IF(N2623&gt;0,N2623,0)</f>
        <v>0</v>
      </c>
      <c r="P2623" s="1" t="n">
        <f aca="false">O2623*1.5</f>
        <v>0</v>
      </c>
      <c r="Q2623" s="1" t="n">
        <f aca="false">P2623/(3.6*$Q$2)</f>
        <v>0</v>
      </c>
      <c r="R2623" s="1" t="n">
        <f aca="false">(K2623+L2623)*$R$2</f>
        <v>8743.50421811495</v>
      </c>
      <c r="S2623" s="19" t="n">
        <f aca="false">J2623-R2623</f>
        <v>-8743.50421811495</v>
      </c>
      <c r="T2623" s="1" t="n">
        <f aca="false">IF(S2623&lt;0,S2623/$G$3,0)</f>
        <v>-12490.7203115928</v>
      </c>
      <c r="U2623" s="1" t="n">
        <f aca="false">IF(S2623&gt;0,S2623*0.7,0)</f>
        <v>0</v>
      </c>
      <c r="V2623" s="14" t="n">
        <f aca="false">V2622+U2623+T2623</f>
        <v>9117586.61657849</v>
      </c>
      <c r="W2623" s="19" t="n">
        <f aca="false">V2623/1000</f>
        <v>9117.58661657849</v>
      </c>
      <c r="X2623" s="19" t="n">
        <f aca="false">W2623*3600000000*2/237000000</f>
        <v>276989.973161878</v>
      </c>
      <c r="Y2623" s="19" t="n">
        <f aca="false">X2623/30.662</f>
        <v>9033.65642038609</v>
      </c>
    </row>
    <row r="2624" customFormat="false" ht="17.9" hidden="false" customHeight="false" outlineLevel="0" collapsed="false">
      <c r="A2624" s="2" t="n">
        <v>4</v>
      </c>
      <c r="B2624" s="3" t="n">
        <v>19</v>
      </c>
      <c r="C2624" s="38" t="n">
        <v>21</v>
      </c>
      <c r="D2624" s="1" t="n">
        <v>22.8</v>
      </c>
      <c r="E2624" s="3" t="n">
        <v>0</v>
      </c>
      <c r="F2624" s="23" t="n">
        <f aca="false">IF(D2624&lt;25, 0.24, 0.24-(0.01/5)*(D2624-25))</f>
        <v>0.24</v>
      </c>
      <c r="G2624" s="40" t="n">
        <f aca="false">(E2624/1000)*$G$1*F2624</f>
        <v>0</v>
      </c>
      <c r="H2624" s="40" t="n">
        <v>0.315415125964809</v>
      </c>
      <c r="I2624" s="3" t="n">
        <f aca="false">H2624*$J$2</f>
        <v>0</v>
      </c>
      <c r="J2624" s="19" t="n">
        <f aca="false">SUM(I2624+G2624)</f>
        <v>0</v>
      </c>
      <c r="K2624" s="1" t="n">
        <v>0</v>
      </c>
      <c r="L2624" s="39" t="n">
        <v>1.87554724532611</v>
      </c>
      <c r="M2624" s="39"/>
      <c r="N2624" s="1" t="n">
        <f aca="false">(2.571*(19.44-D2624)+3.87)*$K$2</f>
        <v>-0</v>
      </c>
      <c r="O2624" s="1" t="n">
        <f aca="false">IF(N2624&gt;0,N2624,0)</f>
        <v>0</v>
      </c>
      <c r="P2624" s="1" t="n">
        <f aca="false">O2624*1.5</f>
        <v>0</v>
      </c>
      <c r="Q2624" s="1" t="n">
        <f aca="false">P2624/(3.6*$Q$2)</f>
        <v>0</v>
      </c>
      <c r="R2624" s="1" t="n">
        <f aca="false">(K2624+L2624)*$R$2</f>
        <v>9377.73622663055</v>
      </c>
      <c r="S2624" s="19" t="n">
        <f aca="false">J2624-R2624</f>
        <v>-9377.73622663055</v>
      </c>
      <c r="T2624" s="1" t="n">
        <f aca="false">IF(S2624&lt;0,S2624/$G$3,0)</f>
        <v>-13396.7660380436</v>
      </c>
      <c r="U2624" s="1" t="n">
        <f aca="false">IF(S2624&gt;0,S2624*0.7,0)</f>
        <v>0</v>
      </c>
      <c r="V2624" s="14" t="n">
        <f aca="false">V2623+U2624+T2624</f>
        <v>9104189.85054045</v>
      </c>
      <c r="W2624" s="19" t="n">
        <f aca="false">V2624/1000</f>
        <v>9104.18985054045</v>
      </c>
      <c r="X2624" s="19" t="n">
        <f aca="false">W2624*3600000000*2/237000000</f>
        <v>276582.982801229</v>
      </c>
      <c r="Y2624" s="19" t="n">
        <f aca="false">X2624/30.662</f>
        <v>9020.38297571029</v>
      </c>
    </row>
    <row r="2625" customFormat="false" ht="17.9" hidden="false" customHeight="false" outlineLevel="0" collapsed="false">
      <c r="A2625" s="2" t="n">
        <v>4</v>
      </c>
      <c r="B2625" s="3" t="n">
        <v>19</v>
      </c>
      <c r="C2625" s="38" t="n">
        <v>22</v>
      </c>
      <c r="D2625" s="1" t="n">
        <v>22.2</v>
      </c>
      <c r="E2625" s="3" t="n">
        <v>0</v>
      </c>
      <c r="F2625" s="23" t="n">
        <f aca="false">IF(D2625&lt;25, 0.24, 0.24-(0.01/5)*(D2625-25))</f>
        <v>0.24</v>
      </c>
      <c r="G2625" s="40" t="n">
        <f aca="false">(E2625/1000)*$G$1*F2625</f>
        <v>0</v>
      </c>
      <c r="H2625" s="40" t="n">
        <v>0.351668394412654</v>
      </c>
      <c r="I2625" s="3" t="n">
        <f aca="false">H2625*$J$2</f>
        <v>0</v>
      </c>
      <c r="J2625" s="19" t="n">
        <f aca="false">SUM(I2625+G2625)</f>
        <v>0</v>
      </c>
      <c r="K2625" s="1" t="n">
        <v>0</v>
      </c>
      <c r="L2625" s="39" t="n">
        <v>1.63052380030966</v>
      </c>
      <c r="M2625" s="39"/>
      <c r="N2625" s="1" t="n">
        <f aca="false">(2.571*(19.44-D2625)+3.87)*$K$2</f>
        <v>-0</v>
      </c>
      <c r="O2625" s="1" t="n">
        <f aca="false">IF(N2625&gt;0,N2625,0)</f>
        <v>0</v>
      </c>
      <c r="P2625" s="1" t="n">
        <f aca="false">O2625*1.5</f>
        <v>0</v>
      </c>
      <c r="Q2625" s="1" t="n">
        <f aca="false">P2625/(3.6*$Q$2)</f>
        <v>0</v>
      </c>
      <c r="R2625" s="1" t="n">
        <f aca="false">(K2625+L2625)*$R$2</f>
        <v>8152.6190015483</v>
      </c>
      <c r="S2625" s="19" t="n">
        <f aca="false">J2625-R2625</f>
        <v>-8152.6190015483</v>
      </c>
      <c r="T2625" s="1" t="n">
        <f aca="false">IF(S2625&lt;0,S2625/$G$3,0)</f>
        <v>-11646.5985736404</v>
      </c>
      <c r="U2625" s="1" t="n">
        <f aca="false">IF(S2625&gt;0,S2625*0.7,0)</f>
        <v>0</v>
      </c>
      <c r="V2625" s="14" t="n">
        <f aca="false">V2624+U2625+T2625</f>
        <v>9092543.25196681</v>
      </c>
      <c r="W2625" s="19" t="n">
        <f aca="false">V2625/1000</f>
        <v>9092.54325196681</v>
      </c>
      <c r="X2625" s="19" t="n">
        <f aca="false">W2625*3600000000*2/237000000</f>
        <v>276229.162085068</v>
      </c>
      <c r="Y2625" s="19" t="n">
        <f aca="false">X2625/30.662</f>
        <v>9008.84358766772</v>
      </c>
    </row>
    <row r="2626" customFormat="false" ht="17.9" hidden="false" customHeight="false" outlineLevel="0" collapsed="false">
      <c r="A2626" s="2" t="n">
        <v>4</v>
      </c>
      <c r="B2626" s="3" t="n">
        <v>19</v>
      </c>
      <c r="C2626" s="38" t="n">
        <v>23</v>
      </c>
      <c r="D2626" s="1" t="n">
        <v>21.7</v>
      </c>
      <c r="E2626" s="3" t="n">
        <v>0</v>
      </c>
      <c r="F2626" s="23" t="n">
        <f aca="false">IF(D2626&lt;25, 0.24, 0.24-(0.01/5)*(D2626-25))</f>
        <v>0.24</v>
      </c>
      <c r="G2626" s="40" t="n">
        <f aca="false">(E2626/1000)*$G$1*F2626</f>
        <v>0</v>
      </c>
      <c r="H2626" s="40" t="n">
        <v>0.385291902217057</v>
      </c>
      <c r="I2626" s="3" t="n">
        <f aca="false">H2626*$J$2</f>
        <v>0</v>
      </c>
      <c r="J2626" s="19" t="n">
        <f aca="false">SUM(I2626+G2626)</f>
        <v>0</v>
      </c>
      <c r="K2626" s="1" t="n">
        <v>0</v>
      </c>
      <c r="L2626" s="39" t="n">
        <v>1.42017778885233</v>
      </c>
      <c r="M2626" s="39"/>
      <c r="N2626" s="1" t="n">
        <f aca="false">(2.571*(19.44-D2626)+3.87)*$K$2</f>
        <v>-0</v>
      </c>
      <c r="O2626" s="1" t="n">
        <f aca="false">IF(N2626&gt;0,N2626,0)</f>
        <v>0</v>
      </c>
      <c r="P2626" s="1" t="n">
        <f aca="false">O2626*1.5</f>
        <v>0</v>
      </c>
      <c r="Q2626" s="1" t="n">
        <f aca="false">P2626/(3.6*$Q$2)</f>
        <v>0</v>
      </c>
      <c r="R2626" s="1" t="n">
        <f aca="false">(K2626+L2626)*$R$2</f>
        <v>7100.88894426165</v>
      </c>
      <c r="S2626" s="19" t="n">
        <f aca="false">J2626-R2626</f>
        <v>-7100.88894426165</v>
      </c>
      <c r="T2626" s="1" t="n">
        <f aca="false">IF(S2626&lt;0,S2626/$G$3,0)</f>
        <v>-10144.1270632309</v>
      </c>
      <c r="U2626" s="1" t="n">
        <f aca="false">IF(S2626&gt;0,S2626*0.7,0)</f>
        <v>0</v>
      </c>
      <c r="V2626" s="14" t="n">
        <f aca="false">V2625+U2626+T2626</f>
        <v>9082399.12490358</v>
      </c>
      <c r="W2626" s="19" t="n">
        <f aca="false">V2626/1000</f>
        <v>9082.39912490358</v>
      </c>
      <c r="X2626" s="19" t="n">
        <f aca="false">W2626*3600000000*2/237000000</f>
        <v>275920.98607302</v>
      </c>
      <c r="Y2626" s="19" t="n">
        <f aca="false">X2626/30.662</f>
        <v>8998.79284042202</v>
      </c>
    </row>
    <row r="2627" customFormat="false" ht="17.9" hidden="false" customHeight="false" outlineLevel="0" collapsed="false">
      <c r="A2627" s="2" t="n">
        <v>4</v>
      </c>
      <c r="B2627" s="3" t="n">
        <v>20</v>
      </c>
      <c r="C2627" s="38" t="n">
        <v>0</v>
      </c>
      <c r="D2627" s="1" t="n">
        <v>20.6</v>
      </c>
      <c r="E2627" s="3" t="n">
        <v>0</v>
      </c>
      <c r="F2627" s="23" t="n">
        <f aca="false">IF(D2627&lt;25, 0.24, 0.24-(0.01/5)*(D2627-25))</f>
        <v>0.24</v>
      </c>
      <c r="G2627" s="40" t="n">
        <f aca="false">(E2627/1000)*$G$1*F2627</f>
        <v>0</v>
      </c>
      <c r="H2627" s="40" t="n">
        <v>0.412172179462833</v>
      </c>
      <c r="I2627" s="3" t="n">
        <f aca="false">H2627*$J$2</f>
        <v>0</v>
      </c>
      <c r="J2627" s="19" t="n">
        <f aca="false">SUM(I2627+G2627)</f>
        <v>0</v>
      </c>
      <c r="K2627" s="1" t="n">
        <v>0</v>
      </c>
      <c r="L2627" s="39" t="n">
        <v>1.13614223108187</v>
      </c>
      <c r="M2627" s="39"/>
      <c r="N2627" s="1" t="n">
        <f aca="false">(2.571*(19.44-D2627)+3.87)*$K$2</f>
        <v>0</v>
      </c>
      <c r="O2627" s="1" t="n">
        <f aca="false">IF(N2627&gt;0,N2627,0)</f>
        <v>0</v>
      </c>
      <c r="P2627" s="1" t="n">
        <f aca="false">O2627*1.5</f>
        <v>0</v>
      </c>
      <c r="Q2627" s="1" t="n">
        <f aca="false">P2627/(3.6*$Q$2)</f>
        <v>0</v>
      </c>
      <c r="R2627" s="1" t="n">
        <f aca="false">(K2627+L2627)*$R$2</f>
        <v>5680.71115540935</v>
      </c>
      <c r="S2627" s="19" t="n">
        <f aca="false">J2627-R2627</f>
        <v>-5680.71115540935</v>
      </c>
      <c r="T2627" s="1" t="n">
        <f aca="false">IF(S2627&lt;0,S2627/$G$3,0)</f>
        <v>-8115.30165058479</v>
      </c>
      <c r="U2627" s="1" t="n">
        <f aca="false">IF(S2627&gt;0,S2627*0.7,0)</f>
        <v>0</v>
      </c>
      <c r="V2627" s="14" t="n">
        <f aca="false">V2626+U2627+T2627</f>
        <v>9074283.82325299</v>
      </c>
      <c r="W2627" s="19" t="n">
        <f aca="false">V2627/1000</f>
        <v>9074.28382325299</v>
      </c>
      <c r="X2627" s="19" t="n">
        <f aca="false">W2627*3600000000*2/237000000</f>
        <v>275674.445263382</v>
      </c>
      <c r="Y2627" s="19" t="n">
        <f aca="false">X2627/30.662</f>
        <v>8990.75224262547</v>
      </c>
    </row>
    <row r="2628" customFormat="false" ht="17.9" hidden="false" customHeight="false" outlineLevel="0" collapsed="false">
      <c r="A2628" s="2" t="n">
        <v>4</v>
      </c>
      <c r="B2628" s="3" t="n">
        <v>20</v>
      </c>
      <c r="C2628" s="38" t="n">
        <v>1</v>
      </c>
      <c r="D2628" s="1" t="n">
        <v>21.1</v>
      </c>
      <c r="E2628" s="3" t="n">
        <v>0</v>
      </c>
      <c r="F2628" s="23" t="n">
        <f aca="false">IF(D2628&lt;25, 0.24, 0.24-(0.01/5)*(D2628-25))</f>
        <v>0.24</v>
      </c>
      <c r="G2628" s="40" t="n">
        <f aca="false">(E2628/1000)*$G$1*F2628</f>
        <v>0</v>
      </c>
      <c r="H2628" s="40" t="n">
        <v>0.434864360653563</v>
      </c>
      <c r="I2628" s="3" t="n">
        <f aca="false">H2628*$J$2</f>
        <v>0</v>
      </c>
      <c r="J2628" s="19" t="n">
        <f aca="false">SUM(I2628+G2628)</f>
        <v>0</v>
      </c>
      <c r="K2628" s="1" t="n">
        <v>0</v>
      </c>
      <c r="L2628" s="39" t="n">
        <v>1.02047473888136</v>
      </c>
      <c r="M2628" s="39"/>
      <c r="N2628" s="1" t="n">
        <f aca="false">(2.571*(19.44-D2628)+3.87)*$K$2</f>
        <v>-0</v>
      </c>
      <c r="O2628" s="1" t="n">
        <f aca="false">IF(N2628&gt;0,N2628,0)</f>
        <v>0</v>
      </c>
      <c r="P2628" s="1" t="n">
        <f aca="false">O2628*1.5</f>
        <v>0</v>
      </c>
      <c r="Q2628" s="1" t="n">
        <f aca="false">P2628/(3.6*$Q$2)</f>
        <v>0</v>
      </c>
      <c r="R2628" s="1" t="n">
        <f aca="false">(K2628+L2628)*$R$2</f>
        <v>5102.3736944068</v>
      </c>
      <c r="S2628" s="19" t="n">
        <f aca="false">J2628-R2628</f>
        <v>-5102.3736944068</v>
      </c>
      <c r="T2628" s="1" t="n">
        <f aca="false">IF(S2628&lt;0,S2628/$G$3,0)</f>
        <v>-7289.105277724</v>
      </c>
      <c r="U2628" s="1" t="n">
        <f aca="false">IF(S2628&gt;0,S2628*0.7,0)</f>
        <v>0</v>
      </c>
      <c r="V2628" s="14" t="n">
        <f aca="false">V2627+U2628+T2628</f>
        <v>9066994.71797527</v>
      </c>
      <c r="W2628" s="19" t="n">
        <f aca="false">V2628/1000</f>
        <v>9066.99471797527</v>
      </c>
      <c r="X2628" s="19" t="n">
        <f aca="false">W2628*3600000000*2/237000000</f>
        <v>275453.004090388</v>
      </c>
      <c r="Y2628" s="19" t="n">
        <f aca="false">X2628/30.662</f>
        <v>8983.5302358094</v>
      </c>
    </row>
    <row r="2629" customFormat="false" ht="17.9" hidden="false" customHeight="false" outlineLevel="0" collapsed="false">
      <c r="A2629" s="2" t="n">
        <v>4</v>
      </c>
      <c r="B2629" s="3" t="n">
        <v>20</v>
      </c>
      <c r="C2629" s="38" t="n">
        <v>2</v>
      </c>
      <c r="D2629" s="1" t="n">
        <v>21.1</v>
      </c>
      <c r="E2629" s="3" t="n">
        <v>0</v>
      </c>
      <c r="F2629" s="23" t="n">
        <f aca="false">IF(D2629&lt;25, 0.24, 0.24-(0.01/5)*(D2629-25))</f>
        <v>0.24</v>
      </c>
      <c r="G2629" s="40" t="n">
        <f aca="false">(E2629/1000)*$G$1*F2629</f>
        <v>0</v>
      </c>
      <c r="H2629" s="40" t="n">
        <v>0.469307982923271</v>
      </c>
      <c r="I2629" s="3" t="n">
        <f aca="false">H2629*$J$2</f>
        <v>0</v>
      </c>
      <c r="J2629" s="19" t="n">
        <f aca="false">SUM(I2629+G2629)</f>
        <v>0</v>
      </c>
      <c r="K2629" s="1" t="n">
        <v>0</v>
      </c>
      <c r="L2629" s="39" t="n">
        <v>0.871498659183279</v>
      </c>
      <c r="M2629" s="39"/>
      <c r="N2629" s="1" t="n">
        <f aca="false">(2.571*(19.44-D2629)+3.87)*$K$2</f>
        <v>-0</v>
      </c>
      <c r="O2629" s="1" t="n">
        <f aca="false">IF(N2629&gt;0,N2629,0)</f>
        <v>0</v>
      </c>
      <c r="P2629" s="1" t="n">
        <f aca="false">O2629*1.5</f>
        <v>0</v>
      </c>
      <c r="Q2629" s="1" t="n">
        <f aca="false">P2629/(3.6*$Q$2)</f>
        <v>0</v>
      </c>
      <c r="R2629" s="1" t="n">
        <f aca="false">(K2629+L2629)*$R$2</f>
        <v>4357.49329591639</v>
      </c>
      <c r="S2629" s="19" t="n">
        <f aca="false">J2629-R2629</f>
        <v>-4357.49329591639</v>
      </c>
      <c r="T2629" s="1" t="n">
        <f aca="false">IF(S2629&lt;0,S2629/$G$3,0)</f>
        <v>-6224.99042273771</v>
      </c>
      <c r="U2629" s="1" t="n">
        <f aca="false">IF(S2629&gt;0,S2629*0.7,0)</f>
        <v>0</v>
      </c>
      <c r="V2629" s="14" t="n">
        <f aca="false">V2628+U2629+T2629</f>
        <v>9060769.72755253</v>
      </c>
      <c r="W2629" s="19" t="n">
        <f aca="false">V2629/1000</f>
        <v>9060.76972755253</v>
      </c>
      <c r="X2629" s="19" t="n">
        <f aca="false">W2629*3600000000*2/237000000</f>
        <v>275263.890457292</v>
      </c>
      <c r="Y2629" s="19" t="n">
        <f aca="false">X2629/30.662</f>
        <v>8977.36254834297</v>
      </c>
    </row>
    <row r="2630" customFormat="false" ht="17.9" hidden="false" customHeight="false" outlineLevel="0" collapsed="false">
      <c r="A2630" s="2" t="n">
        <v>4</v>
      </c>
      <c r="B2630" s="3" t="n">
        <v>20</v>
      </c>
      <c r="C2630" s="38" t="n">
        <v>3</v>
      </c>
      <c r="D2630" s="1" t="n">
        <v>20.6</v>
      </c>
      <c r="E2630" s="3" t="n">
        <v>0</v>
      </c>
      <c r="F2630" s="23" t="n">
        <f aca="false">IF(D2630&lt;25, 0.24, 0.24-(0.01/5)*(D2630-25))</f>
        <v>0.24</v>
      </c>
      <c r="G2630" s="40" t="n">
        <f aca="false">(E2630/1000)*$G$1*F2630</f>
        <v>0</v>
      </c>
      <c r="H2630" s="40" t="n">
        <v>0.475762894957089</v>
      </c>
      <c r="I2630" s="3" t="n">
        <f aca="false">H2630*$J$2</f>
        <v>0</v>
      </c>
      <c r="J2630" s="19" t="n">
        <f aca="false">SUM(I2630+G2630)</f>
        <v>0</v>
      </c>
      <c r="K2630" s="1" t="n">
        <v>0</v>
      </c>
      <c r="L2630" s="39" t="n">
        <v>0.730507514844204</v>
      </c>
      <c r="M2630" s="39"/>
      <c r="N2630" s="1" t="n">
        <f aca="false">(2.571*(19.44-D2630)+3.87)*$K$2</f>
        <v>0</v>
      </c>
      <c r="O2630" s="1" t="n">
        <f aca="false">IF(N2630&gt;0,N2630,0)</f>
        <v>0</v>
      </c>
      <c r="P2630" s="1" t="n">
        <f aca="false">O2630*1.5</f>
        <v>0</v>
      </c>
      <c r="Q2630" s="1" t="n">
        <f aca="false">P2630/(3.6*$Q$2)</f>
        <v>0</v>
      </c>
      <c r="R2630" s="1" t="n">
        <f aca="false">(K2630+L2630)*$R$2</f>
        <v>3652.53757422102</v>
      </c>
      <c r="S2630" s="19" t="n">
        <f aca="false">J2630-R2630</f>
        <v>-3652.53757422102</v>
      </c>
      <c r="T2630" s="1" t="n">
        <f aca="false">IF(S2630&lt;0,S2630/$G$3,0)</f>
        <v>-5217.91082031574</v>
      </c>
      <c r="U2630" s="1" t="n">
        <f aca="false">IF(S2630&gt;0,S2630*0.7,0)</f>
        <v>0</v>
      </c>
      <c r="V2630" s="14" t="n">
        <f aca="false">V2629+U2630+T2630</f>
        <v>9055551.81673222</v>
      </c>
      <c r="W2630" s="19" t="n">
        <f aca="false">V2630/1000</f>
        <v>9055.55181673222</v>
      </c>
      <c r="X2630" s="19" t="n">
        <f aca="false">W2630*3600000000*2/237000000</f>
        <v>275105.371647561</v>
      </c>
      <c r="Y2630" s="19" t="n">
        <f aca="false">X2630/30.662</f>
        <v>8972.19267000068</v>
      </c>
    </row>
    <row r="2631" customFormat="false" ht="17.9" hidden="false" customHeight="false" outlineLevel="0" collapsed="false">
      <c r="A2631" s="2" t="n">
        <v>4</v>
      </c>
      <c r="B2631" s="3" t="n">
        <v>20</v>
      </c>
      <c r="C2631" s="38" t="n">
        <v>4</v>
      </c>
      <c r="D2631" s="1" t="n">
        <v>20.6</v>
      </c>
      <c r="E2631" s="3" t="n">
        <v>0</v>
      </c>
      <c r="F2631" s="23" t="n">
        <f aca="false">IF(D2631&lt;25, 0.24, 0.24-(0.01/5)*(D2631-25))</f>
        <v>0.24</v>
      </c>
      <c r="G2631" s="40" t="n">
        <f aca="false">(E2631/1000)*$G$1*F2631</f>
        <v>0</v>
      </c>
      <c r="H2631" s="40" t="n">
        <v>0.505060317572557</v>
      </c>
      <c r="I2631" s="3" t="n">
        <f aca="false">H2631*$J$2</f>
        <v>0</v>
      </c>
      <c r="J2631" s="19" t="n">
        <f aca="false">SUM(I2631+G2631)</f>
        <v>0</v>
      </c>
      <c r="K2631" s="1" t="n">
        <v>0</v>
      </c>
      <c r="L2631" s="39" t="n">
        <v>0.723207002515967</v>
      </c>
      <c r="M2631" s="39"/>
      <c r="N2631" s="1" t="n">
        <f aca="false">(2.571*(19.44-D2631)+3.87)*$K$2</f>
        <v>0</v>
      </c>
      <c r="O2631" s="1" t="n">
        <f aca="false">IF(N2631&gt;0,N2631,0)</f>
        <v>0</v>
      </c>
      <c r="P2631" s="1" t="n">
        <f aca="false">O2631*1.5</f>
        <v>0</v>
      </c>
      <c r="Q2631" s="1" t="n">
        <f aca="false">P2631/(3.6*$Q$2)</f>
        <v>0</v>
      </c>
      <c r="R2631" s="1" t="n">
        <f aca="false">(K2631+L2631)*$R$2</f>
        <v>3616.03501257984</v>
      </c>
      <c r="S2631" s="19" t="n">
        <f aca="false">J2631-R2631</f>
        <v>-3616.03501257984</v>
      </c>
      <c r="T2631" s="1" t="n">
        <f aca="false">IF(S2631&lt;0,S2631/$G$3,0)</f>
        <v>-5165.76430368548</v>
      </c>
      <c r="U2631" s="1" t="n">
        <f aca="false">IF(S2631&gt;0,S2631*0.7,0)</f>
        <v>0</v>
      </c>
      <c r="V2631" s="14" t="n">
        <f aca="false">V2630+U2631+T2631</f>
        <v>9050386.05242853</v>
      </c>
      <c r="W2631" s="19" t="n">
        <f aca="false">V2631/1000</f>
        <v>9050.38605242853</v>
      </c>
      <c r="X2631" s="19" t="n">
        <f aca="false">W2631*3600000000*2/237000000</f>
        <v>274948.437035803</v>
      </c>
      <c r="Y2631" s="19" t="n">
        <f aca="false">X2631/30.662</f>
        <v>8967.07445815026</v>
      </c>
    </row>
    <row r="2632" customFormat="false" ht="17.9" hidden="false" customHeight="false" outlineLevel="0" collapsed="false">
      <c r="A2632" s="2" t="n">
        <v>4</v>
      </c>
      <c r="B2632" s="3" t="n">
        <v>20</v>
      </c>
      <c r="C2632" s="38" t="n">
        <v>5</v>
      </c>
      <c r="D2632" s="1" t="n">
        <v>20.6</v>
      </c>
      <c r="E2632" s="3" t="n">
        <v>-0.94731128731485</v>
      </c>
      <c r="F2632" s="23" t="n">
        <f aca="false">IF(D2632&lt;25, 0.24, 0.24-(0.01/5)*(D2632-25))</f>
        <v>0.24</v>
      </c>
      <c r="G2632" s="40" t="n">
        <f aca="false">(E2632/1000)*$G$1*F2632</f>
        <v>-74.4859497480219</v>
      </c>
      <c r="H2632" s="40" t="n">
        <v>0.51079757148907</v>
      </c>
      <c r="I2632" s="3" t="n">
        <f aca="false">H2632*$J$2</f>
        <v>0</v>
      </c>
      <c r="J2632" s="19" t="n">
        <f aca="false">SUM(I2632+G2632)</f>
        <v>-74.4859497480219</v>
      </c>
      <c r="K2632" s="1" t="n">
        <v>0</v>
      </c>
      <c r="L2632" s="39" t="n">
        <v>0.812181996516354</v>
      </c>
      <c r="M2632" s="39"/>
      <c r="N2632" s="1" t="n">
        <f aca="false">(2.571*(19.44-D2632)+3.87)*$K$2</f>
        <v>0</v>
      </c>
      <c r="O2632" s="1" t="n">
        <f aca="false">IF(N2632&gt;0,N2632,0)</f>
        <v>0</v>
      </c>
      <c r="P2632" s="1" t="n">
        <f aca="false">O2632*1.5</f>
        <v>0</v>
      </c>
      <c r="Q2632" s="1" t="n">
        <f aca="false">P2632/(3.6*$Q$2)</f>
        <v>0</v>
      </c>
      <c r="R2632" s="1" t="n">
        <f aca="false">(K2632+L2632)*$R$2</f>
        <v>4060.90998258177</v>
      </c>
      <c r="S2632" s="19" t="n">
        <f aca="false">J2632-R2632</f>
        <v>-4135.39593232979</v>
      </c>
      <c r="T2632" s="1" t="n">
        <f aca="false">IF(S2632&lt;0,S2632/$G$3,0)</f>
        <v>-5907.70847475685</v>
      </c>
      <c r="U2632" s="1" t="n">
        <f aca="false">IF(S2632&gt;0,S2632*0.7,0)</f>
        <v>0</v>
      </c>
      <c r="V2632" s="14" t="n">
        <f aca="false">V2631+U2632+T2632</f>
        <v>9044478.34395377</v>
      </c>
      <c r="W2632" s="19" t="n">
        <f aca="false">V2632/1000</f>
        <v>9044.47834395377</v>
      </c>
      <c r="X2632" s="19" t="n">
        <f aca="false">W2632*3600000000*2/237000000</f>
        <v>274768.962347963</v>
      </c>
      <c r="Y2632" s="19" t="n">
        <f aca="false">X2632/30.662</f>
        <v>8961.22113195365</v>
      </c>
    </row>
    <row r="2633" customFormat="false" ht="17.9" hidden="false" customHeight="false" outlineLevel="0" collapsed="false">
      <c r="A2633" s="2" t="n">
        <v>4</v>
      </c>
      <c r="B2633" s="3" t="n">
        <v>20</v>
      </c>
      <c r="C2633" s="38" t="n">
        <v>6</v>
      </c>
      <c r="D2633" s="1" t="n">
        <v>20.6</v>
      </c>
      <c r="E2633" s="3" t="n">
        <v>42.836934828723</v>
      </c>
      <c r="F2633" s="23" t="n">
        <f aca="false">IF(D2633&lt;25, 0.24, 0.24-(0.01/5)*(D2633-25))</f>
        <v>0.24</v>
      </c>
      <c r="G2633" s="40" t="n">
        <f aca="false">(E2633/1000)*$G$1*F2633</f>
        <v>3368.2167812607</v>
      </c>
      <c r="H2633" s="40" t="n">
        <v>0.538065400548479</v>
      </c>
      <c r="I2633" s="3" t="n">
        <f aca="false">H2633*$J$2</f>
        <v>0</v>
      </c>
      <c r="J2633" s="19" t="n">
        <f aca="false">SUM(I2633+G2633)</f>
        <v>3368.2167812607</v>
      </c>
      <c r="K2633" s="1" t="n">
        <v>0</v>
      </c>
      <c r="L2633" s="39" t="n">
        <v>0.822676482988194</v>
      </c>
      <c r="M2633" s="39"/>
      <c r="N2633" s="1" t="n">
        <f aca="false">(2.571*(19.44-D2633)+3.87)*$K$2</f>
        <v>0</v>
      </c>
      <c r="O2633" s="1" t="n">
        <f aca="false">IF(N2633&gt;0,N2633,0)</f>
        <v>0</v>
      </c>
      <c r="P2633" s="1" t="n">
        <f aca="false">O2633*1.5</f>
        <v>0</v>
      </c>
      <c r="Q2633" s="1" t="n">
        <f aca="false">P2633/(3.6*$Q$2)</f>
        <v>0</v>
      </c>
      <c r="R2633" s="1" t="n">
        <f aca="false">(K2633+L2633)*$R$2</f>
        <v>4113.38241494097</v>
      </c>
      <c r="S2633" s="19" t="n">
        <f aca="false">J2633-R2633</f>
        <v>-745.165633680275</v>
      </c>
      <c r="T2633" s="1" t="n">
        <f aca="false">IF(S2633&lt;0,S2633/$G$3,0)</f>
        <v>-1064.52233382896</v>
      </c>
      <c r="U2633" s="1" t="n">
        <f aca="false">IF(S2633&gt;0,S2633*0.7,0)</f>
        <v>0</v>
      </c>
      <c r="V2633" s="14" t="n">
        <f aca="false">V2632+U2633+T2633</f>
        <v>9043413.82161994</v>
      </c>
      <c r="W2633" s="19" t="n">
        <f aca="false">V2633/1000</f>
        <v>9043.41382161994</v>
      </c>
      <c r="X2633" s="19" t="n">
        <f aca="false">W2633*3600000000*2/237000000</f>
        <v>274736.62242896</v>
      </c>
      <c r="Y2633" s="19" t="n">
        <f aca="false">X2633/30.662</f>
        <v>8960.16640887614</v>
      </c>
    </row>
    <row r="2634" customFormat="false" ht="17.9" hidden="false" customHeight="false" outlineLevel="0" collapsed="false">
      <c r="A2634" s="2" t="n">
        <v>4</v>
      </c>
      <c r="B2634" s="3" t="n">
        <v>20</v>
      </c>
      <c r="C2634" s="38" t="n">
        <v>7</v>
      </c>
      <c r="D2634" s="1" t="n">
        <v>20.6</v>
      </c>
      <c r="E2634" s="3" t="n">
        <v>233.20729418802</v>
      </c>
      <c r="F2634" s="23" t="n">
        <f aca="false">IF(D2634&lt;25, 0.24, 0.24-(0.01/5)*(D2634-25))</f>
        <v>0.24</v>
      </c>
      <c r="G2634" s="40" t="n">
        <f aca="false">(E2634/1000)*$G$1*F2634</f>
        <v>18336.809693251</v>
      </c>
      <c r="H2634" s="40" t="n">
        <v>0.557038609556178</v>
      </c>
      <c r="I2634" s="3" t="n">
        <f aca="false">H2634*$J$2</f>
        <v>0</v>
      </c>
      <c r="J2634" s="19" t="n">
        <f aca="false">SUM(I2634+G2634)</f>
        <v>18336.809693251</v>
      </c>
      <c r="K2634" s="1" t="n">
        <v>0</v>
      </c>
      <c r="L2634" s="39" t="n">
        <v>0.76244725628024</v>
      </c>
      <c r="M2634" s="39"/>
      <c r="N2634" s="1" t="n">
        <f aca="false">(2.571*(19.44-D2634)+3.87)*$K$2</f>
        <v>0</v>
      </c>
      <c r="O2634" s="1" t="n">
        <f aca="false">IF(N2634&gt;0,N2634,0)</f>
        <v>0</v>
      </c>
      <c r="P2634" s="1" t="n">
        <f aca="false">O2634*1.5</f>
        <v>0</v>
      </c>
      <c r="Q2634" s="1" t="n">
        <f aca="false">P2634/(3.6*$Q$2)</f>
        <v>0</v>
      </c>
      <c r="R2634" s="1" t="n">
        <f aca="false">(K2634+L2634)*$R$2</f>
        <v>3812.2362814012</v>
      </c>
      <c r="S2634" s="19" t="n">
        <f aca="false">J2634-R2634</f>
        <v>14524.5734118498</v>
      </c>
      <c r="T2634" s="1" t="n">
        <f aca="false">IF(S2634&lt;0,S2634/$G$3,0)</f>
        <v>0</v>
      </c>
      <c r="U2634" s="1" t="n">
        <f aca="false">IF(S2634&gt;0,S2634*0.7,0)</f>
        <v>10167.2013882948</v>
      </c>
      <c r="V2634" s="14" t="n">
        <f aca="false">V2633+U2634+T2634</f>
        <v>9053581.02300824</v>
      </c>
      <c r="W2634" s="19" t="n">
        <f aca="false">V2634/1000</f>
        <v>9053.58102300824</v>
      </c>
      <c r="X2634" s="19" t="n">
        <f aca="false">W2634*3600000000*2/237000000</f>
        <v>275045.499433162</v>
      </c>
      <c r="Y2634" s="19" t="n">
        <f aca="false">X2634/30.662</f>
        <v>8970.24001804063</v>
      </c>
    </row>
    <row r="2635" customFormat="false" ht="17.9" hidden="false" customHeight="false" outlineLevel="0" collapsed="false">
      <c r="A2635" s="2" t="n">
        <v>4</v>
      </c>
      <c r="B2635" s="3" t="n">
        <v>20</v>
      </c>
      <c r="C2635" s="38" t="n">
        <v>8</v>
      </c>
      <c r="D2635" s="1" t="n">
        <v>21.7</v>
      </c>
      <c r="E2635" s="3" t="n">
        <v>471.417242301146</v>
      </c>
      <c r="F2635" s="23" t="n">
        <f aca="false">IF(D2635&lt;25, 0.24, 0.24-(0.01/5)*(D2635-25))</f>
        <v>0.24</v>
      </c>
      <c r="G2635" s="40" t="n">
        <f aca="false">(E2635/1000)*$G$1*F2635</f>
        <v>37066.9720614483</v>
      </c>
      <c r="H2635" s="40" t="n">
        <v>0.505118021257011</v>
      </c>
      <c r="I2635" s="3" t="n">
        <f aca="false">H2635*$J$2</f>
        <v>0</v>
      </c>
      <c r="J2635" s="19" t="n">
        <f aca="false">SUM(I2635+G2635)</f>
        <v>37066.9720614483</v>
      </c>
      <c r="K2635" s="1" t="n">
        <v>0</v>
      </c>
      <c r="L2635" s="39" t="n">
        <v>0.847543853106251</v>
      </c>
      <c r="M2635" s="39"/>
      <c r="N2635" s="1" t="n">
        <f aca="false">(2.571*(19.44-D2635)+3.87)*$K$2</f>
        <v>-0</v>
      </c>
      <c r="O2635" s="1" t="n">
        <f aca="false">IF(N2635&gt;0,N2635,0)</f>
        <v>0</v>
      </c>
      <c r="P2635" s="1" t="n">
        <f aca="false">O2635*1.5</f>
        <v>0</v>
      </c>
      <c r="Q2635" s="1" t="n">
        <f aca="false">P2635/(3.6*$Q$2)</f>
        <v>0</v>
      </c>
      <c r="R2635" s="1" t="n">
        <f aca="false">(K2635+L2635)*$R$2</f>
        <v>4237.71926553126</v>
      </c>
      <c r="S2635" s="19" t="n">
        <f aca="false">J2635-R2635</f>
        <v>32829.2527959171</v>
      </c>
      <c r="T2635" s="1" t="n">
        <f aca="false">IF(S2635&lt;0,S2635/$G$3,0)</f>
        <v>0</v>
      </c>
      <c r="U2635" s="1" t="n">
        <f aca="false">IF(S2635&gt;0,S2635*0.7,0)</f>
        <v>22980.476957142</v>
      </c>
      <c r="V2635" s="14" t="n">
        <f aca="false">V2634+U2635+T2635</f>
        <v>9076561.49996538</v>
      </c>
      <c r="W2635" s="19" t="n">
        <f aca="false">V2635/1000</f>
        <v>9076.56149996538</v>
      </c>
      <c r="X2635" s="19" t="n">
        <f aca="false">W2635*3600000000*2/237000000</f>
        <v>275743.640505277</v>
      </c>
      <c r="Y2635" s="19" t="n">
        <f aca="false">X2635/30.662</f>
        <v>8993.0089526214</v>
      </c>
    </row>
    <row r="2636" customFormat="false" ht="17.9" hidden="false" customHeight="false" outlineLevel="0" collapsed="false">
      <c r="A2636" s="2" t="n">
        <v>4</v>
      </c>
      <c r="B2636" s="3" t="n">
        <v>20</v>
      </c>
      <c r="C2636" s="38" t="n">
        <v>9</v>
      </c>
      <c r="D2636" s="1" t="n">
        <v>22.2</v>
      </c>
      <c r="E2636" s="3" t="n">
        <v>690.599887367448</v>
      </c>
      <c r="F2636" s="23" t="n">
        <f aca="false">IF(D2636&lt;25, 0.24, 0.24-(0.01/5)*(D2636-25))</f>
        <v>0.24</v>
      </c>
      <c r="G2636" s="40" t="n">
        <f aca="false">(E2636/1000)*$G$1*F2636</f>
        <v>54301.0404238376</v>
      </c>
      <c r="H2636" s="40" t="n">
        <v>0.53573829480365</v>
      </c>
      <c r="I2636" s="3" t="n">
        <f aca="false">H2636*$J$2</f>
        <v>0</v>
      </c>
      <c r="J2636" s="19" t="n">
        <f aca="false">SUM(I2636+G2636)</f>
        <v>54301.0404238376</v>
      </c>
      <c r="K2636" s="1" t="n">
        <v>0</v>
      </c>
      <c r="L2636" s="39" t="n">
        <v>0.924883655583511</v>
      </c>
      <c r="M2636" s="39"/>
      <c r="N2636" s="1" t="n">
        <f aca="false">(2.571*(19.44-D2636)+3.87)*$K$2</f>
        <v>-0</v>
      </c>
      <c r="O2636" s="1" t="n">
        <f aca="false">IF(N2636&gt;0,N2636,0)</f>
        <v>0</v>
      </c>
      <c r="P2636" s="1" t="n">
        <f aca="false">O2636*1.5</f>
        <v>0</v>
      </c>
      <c r="Q2636" s="1" t="n">
        <f aca="false">P2636/(3.6*$Q$2)</f>
        <v>0</v>
      </c>
      <c r="R2636" s="1" t="n">
        <f aca="false">(K2636+L2636)*$R$2</f>
        <v>4624.41827791756</v>
      </c>
      <c r="S2636" s="19" t="n">
        <f aca="false">J2636-R2636</f>
        <v>49676.62214592</v>
      </c>
      <c r="T2636" s="1" t="n">
        <f aca="false">IF(S2636&lt;0,S2636/$G$3,0)</f>
        <v>0</v>
      </c>
      <c r="U2636" s="1" t="n">
        <f aca="false">IF(S2636&gt;0,S2636*0.7,0)</f>
        <v>34773.635502144</v>
      </c>
      <c r="V2636" s="14" t="n">
        <f aca="false">V2635+U2636+T2636</f>
        <v>9111335.13546753</v>
      </c>
      <c r="W2636" s="19" t="n">
        <f aca="false">V2636/1000</f>
        <v>9111.33513546753</v>
      </c>
      <c r="X2636" s="19" t="n">
        <f aca="false">W2636*3600000000*2/237000000</f>
        <v>276800.054748381</v>
      </c>
      <c r="Y2636" s="19" t="n">
        <f aca="false">X2636/30.662</f>
        <v>9027.46248608638</v>
      </c>
    </row>
    <row r="2637" customFormat="false" ht="17.9" hidden="false" customHeight="false" outlineLevel="0" collapsed="false">
      <c r="A2637" s="2" t="n">
        <v>4</v>
      </c>
      <c r="B2637" s="3" t="n">
        <v>20</v>
      </c>
      <c r="C2637" s="38" t="n">
        <v>10</v>
      </c>
      <c r="D2637" s="1" t="n">
        <v>22.2</v>
      </c>
      <c r="E2637" s="3" t="n">
        <v>866.218058502876</v>
      </c>
      <c r="F2637" s="23" t="n">
        <f aca="false">IF(D2637&lt;25, 0.24, 0.24-(0.01/5)*(D2637-25))</f>
        <v>0.24</v>
      </c>
      <c r="G2637" s="40" t="n">
        <f aca="false">(E2637/1000)*$G$1*F2637</f>
        <v>68109.6864784109</v>
      </c>
      <c r="H2637" s="40" t="n">
        <v>0.540621172325009</v>
      </c>
      <c r="I2637" s="3" t="n">
        <f aca="false">H2637*$J$2</f>
        <v>0</v>
      </c>
      <c r="J2637" s="19" t="n">
        <f aca="false">SUM(I2637+G2637)</f>
        <v>68109.6864784109</v>
      </c>
      <c r="K2637" s="1" t="n">
        <v>0</v>
      </c>
      <c r="L2637" s="39" t="n">
        <v>1.0508174932456</v>
      </c>
      <c r="M2637" s="39"/>
      <c r="N2637" s="1" t="n">
        <f aca="false">(2.571*(19.44-D2637)+3.87)*$K$2</f>
        <v>-0</v>
      </c>
      <c r="O2637" s="1" t="n">
        <f aca="false">IF(N2637&gt;0,N2637,0)</f>
        <v>0</v>
      </c>
      <c r="P2637" s="1" t="n">
        <f aca="false">O2637*1.5</f>
        <v>0</v>
      </c>
      <c r="Q2637" s="1" t="n">
        <f aca="false">P2637/(3.6*$Q$2)</f>
        <v>0</v>
      </c>
      <c r="R2637" s="1" t="n">
        <f aca="false">(K2637+L2637)*$R$2</f>
        <v>5254.087466228</v>
      </c>
      <c r="S2637" s="19" t="n">
        <f aca="false">J2637-R2637</f>
        <v>62855.5990121829</v>
      </c>
      <c r="T2637" s="1" t="n">
        <f aca="false">IF(S2637&lt;0,S2637/$G$3,0)</f>
        <v>0</v>
      </c>
      <c r="U2637" s="1" t="n">
        <f aca="false">IF(S2637&gt;0,S2637*0.7,0)</f>
        <v>43998.9193085281</v>
      </c>
      <c r="V2637" s="14" t="n">
        <f aca="false">V2636+U2637+T2637</f>
        <v>9155334.05477605</v>
      </c>
      <c r="W2637" s="19" t="n">
        <f aca="false">V2637/1000</f>
        <v>9155.33405477605</v>
      </c>
      <c r="X2637" s="19" t="n">
        <f aca="false">W2637*3600000000*2/237000000</f>
        <v>278136.730778007</v>
      </c>
      <c r="Y2637" s="19" t="n">
        <f aca="false">X2637/30.662</f>
        <v>9071.05638177571</v>
      </c>
    </row>
    <row r="2638" customFormat="false" ht="17.9" hidden="false" customHeight="false" outlineLevel="0" collapsed="false">
      <c r="A2638" s="2" t="n">
        <v>4</v>
      </c>
      <c r="B2638" s="3" t="n">
        <v>20</v>
      </c>
      <c r="C2638" s="38" t="n">
        <v>11</v>
      </c>
      <c r="D2638" s="1" t="n">
        <v>22.2</v>
      </c>
      <c r="E2638" s="3" t="n">
        <v>973.508146896172</v>
      </c>
      <c r="F2638" s="23" t="n">
        <f aca="false">IF(D2638&lt;25, 0.24, 0.24-(0.01/5)*(D2638-25))</f>
        <v>0.24</v>
      </c>
      <c r="G2638" s="40" t="n">
        <f aca="false">(E2638/1000)*$G$1*F2638</f>
        <v>76545.7773806697</v>
      </c>
      <c r="H2638" s="40" t="n">
        <v>0.549134452090496</v>
      </c>
      <c r="I2638" s="3" t="n">
        <f aca="false">H2638*$J$2</f>
        <v>0</v>
      </c>
      <c r="J2638" s="19" t="n">
        <f aca="false">SUM(I2638+G2638)</f>
        <v>76545.7773806697</v>
      </c>
      <c r="K2638" s="1" t="n">
        <v>0</v>
      </c>
      <c r="L2638" s="39" t="n">
        <v>1.13089498784595</v>
      </c>
      <c r="M2638" s="39"/>
      <c r="N2638" s="1" t="n">
        <f aca="false">(2.571*(19.44-D2638)+3.87)*$K$2</f>
        <v>-0</v>
      </c>
      <c r="O2638" s="1" t="n">
        <f aca="false">IF(N2638&gt;0,N2638,0)</f>
        <v>0</v>
      </c>
      <c r="P2638" s="1" t="n">
        <f aca="false">O2638*1.5</f>
        <v>0</v>
      </c>
      <c r="Q2638" s="1" t="n">
        <f aca="false">P2638/(3.6*$Q$2)</f>
        <v>0</v>
      </c>
      <c r="R2638" s="1" t="n">
        <f aca="false">(K2638+L2638)*$R$2</f>
        <v>5654.47493922975</v>
      </c>
      <c r="S2638" s="19" t="n">
        <f aca="false">J2638-R2638</f>
        <v>70891.30244144</v>
      </c>
      <c r="T2638" s="1" t="n">
        <f aca="false">IF(S2638&lt;0,S2638/$G$3,0)</f>
        <v>0</v>
      </c>
      <c r="U2638" s="1" t="n">
        <f aca="false">IF(S2638&gt;0,S2638*0.7,0)</f>
        <v>49623.911709008</v>
      </c>
      <c r="V2638" s="14" t="n">
        <f aca="false">V2637+U2638+T2638</f>
        <v>9204957.96648506</v>
      </c>
      <c r="W2638" s="19" t="n">
        <f aca="false">V2638/1000</f>
        <v>9204.95796648506</v>
      </c>
      <c r="X2638" s="19" t="n">
        <f aca="false">W2638*3600000000*2/237000000</f>
        <v>279644.292652711</v>
      </c>
      <c r="Y2638" s="19" t="n">
        <f aca="false">X2638/30.662</f>
        <v>9120.22349007601</v>
      </c>
    </row>
    <row r="2639" customFormat="false" ht="17.9" hidden="false" customHeight="false" outlineLevel="0" collapsed="false">
      <c r="A2639" s="2" t="n">
        <v>4</v>
      </c>
      <c r="B2639" s="3" t="n">
        <v>20</v>
      </c>
      <c r="C2639" s="38" t="n">
        <v>12</v>
      </c>
      <c r="D2639" s="1" t="n">
        <v>24.4</v>
      </c>
      <c r="E2639" s="3" t="n">
        <v>976.640886731891</v>
      </c>
      <c r="F2639" s="23" t="n">
        <f aca="false">IF(D2639&lt;25, 0.24, 0.24-(0.01/5)*(D2639-25))</f>
        <v>0.24</v>
      </c>
      <c r="G2639" s="40" t="n">
        <f aca="false">(E2639/1000)*$G$1*F2639</f>
        <v>76792.1009546645</v>
      </c>
      <c r="H2639" s="40" t="n">
        <v>0.576139140174546</v>
      </c>
      <c r="I2639" s="3" t="n">
        <f aca="false">H2639*$J$2</f>
        <v>0</v>
      </c>
      <c r="J2639" s="19" t="n">
        <f aca="false">SUM(I2639+G2639)</f>
        <v>76792.1009546645</v>
      </c>
      <c r="K2639" s="1" t="n">
        <v>0.319999999999999</v>
      </c>
      <c r="L2639" s="39" t="n">
        <v>1.05182773021096</v>
      </c>
      <c r="M2639" s="39"/>
      <c r="N2639" s="1" t="n">
        <f aca="false">(2.571*(19.44-D2639)+3.87)*$K$2</f>
        <v>-0</v>
      </c>
      <c r="O2639" s="1" t="n">
        <f aca="false">IF(N2639&gt;0,N2639,0)</f>
        <v>0</v>
      </c>
      <c r="P2639" s="1" t="n">
        <f aca="false">O2639*1.5</f>
        <v>0</v>
      </c>
      <c r="Q2639" s="1" t="n">
        <f aca="false">P2639/(3.6*$Q$2)</f>
        <v>0</v>
      </c>
      <c r="R2639" s="1" t="n">
        <f aca="false">(K2639+L2639)*$R$2</f>
        <v>6859.13865105479</v>
      </c>
      <c r="S2639" s="19" t="n">
        <f aca="false">J2639-R2639</f>
        <v>69932.9623036097</v>
      </c>
      <c r="T2639" s="1" t="n">
        <f aca="false">IF(S2639&lt;0,S2639/$G$3,0)</f>
        <v>0</v>
      </c>
      <c r="U2639" s="1" t="n">
        <f aca="false">IF(S2639&gt;0,S2639*0.7,0)</f>
        <v>48953.0736125268</v>
      </c>
      <c r="V2639" s="14" t="n">
        <f aca="false">V2638+U2639+T2639</f>
        <v>9253911.04009759</v>
      </c>
      <c r="W2639" s="19" t="n">
        <f aca="false">V2639/1000</f>
        <v>9253.91104009759</v>
      </c>
      <c r="X2639" s="19" t="n">
        <f aca="false">W2639*3600000000*2/237000000</f>
        <v>281131.474635876</v>
      </c>
      <c r="Y2639" s="19" t="n">
        <f aca="false">X2639/30.662</f>
        <v>9168.72593555137</v>
      </c>
    </row>
    <row r="2640" customFormat="false" ht="17.9" hidden="false" customHeight="false" outlineLevel="0" collapsed="false">
      <c r="A2640" s="2" t="n">
        <v>4</v>
      </c>
      <c r="B2640" s="3" t="n">
        <v>20</v>
      </c>
      <c r="C2640" s="38" t="n">
        <v>13</v>
      </c>
      <c r="D2640" s="1" t="n">
        <v>24.4</v>
      </c>
      <c r="E2640" s="3" t="n">
        <v>968.991206228075</v>
      </c>
      <c r="F2640" s="23" t="n">
        <f aca="false">IF(D2640&lt;25, 0.24, 0.24-(0.01/5)*(D2640-25))</f>
        <v>0.24</v>
      </c>
      <c r="G2640" s="40" t="n">
        <f aca="false">(E2640/1000)*$G$1*F2640</f>
        <v>76190.6157562661</v>
      </c>
      <c r="H2640" s="40" t="n">
        <v>0.611661728795531</v>
      </c>
      <c r="I2640" s="3" t="n">
        <f aca="false">H2640*$J$2</f>
        <v>0</v>
      </c>
      <c r="J2640" s="19" t="n">
        <f aca="false">SUM(I2640+G2640)</f>
        <v>76190.6157562661</v>
      </c>
      <c r="K2640" s="1" t="n">
        <v>0.319999999999999</v>
      </c>
      <c r="L2640" s="39" t="n">
        <v>1.85397152227598</v>
      </c>
      <c r="M2640" s="39"/>
      <c r="N2640" s="1" t="n">
        <f aca="false">(2.571*(19.44-D2640)+3.87)*$K$2</f>
        <v>-0</v>
      </c>
      <c r="O2640" s="1" t="n">
        <f aca="false">IF(N2640&gt;0,N2640,0)</f>
        <v>0</v>
      </c>
      <c r="P2640" s="1" t="n">
        <f aca="false">O2640*1.5</f>
        <v>0</v>
      </c>
      <c r="Q2640" s="1" t="n">
        <f aca="false">P2640/(3.6*$Q$2)</f>
        <v>0</v>
      </c>
      <c r="R2640" s="1" t="n">
        <f aca="false">(K2640+L2640)*$R$2</f>
        <v>10869.8576113799</v>
      </c>
      <c r="S2640" s="19" t="n">
        <f aca="false">J2640-R2640</f>
        <v>65320.7581448862</v>
      </c>
      <c r="T2640" s="1" t="n">
        <f aca="false">IF(S2640&lt;0,S2640/$G$3,0)</f>
        <v>0</v>
      </c>
      <c r="U2640" s="1" t="n">
        <f aca="false">IF(S2640&gt;0,S2640*0.7,0)</f>
        <v>45724.5307014203</v>
      </c>
      <c r="V2640" s="14" t="n">
        <f aca="false">V2639+U2640+T2640</f>
        <v>9299635.57079901</v>
      </c>
      <c r="W2640" s="19" t="n">
        <f aca="false">V2640/1000</f>
        <v>9299.63557079901</v>
      </c>
      <c r="X2640" s="19" t="n">
        <f aca="false">W2640*3600000000*2/237000000</f>
        <v>282520.574302755</v>
      </c>
      <c r="Y2640" s="19" t="n">
        <f aca="false">X2640/30.662</f>
        <v>9214.02955784863</v>
      </c>
    </row>
    <row r="2641" customFormat="false" ht="17.9" hidden="false" customHeight="false" outlineLevel="0" collapsed="false">
      <c r="A2641" s="2" t="n">
        <v>4</v>
      </c>
      <c r="B2641" s="3" t="n">
        <v>20</v>
      </c>
      <c r="C2641" s="38" t="n">
        <v>14</v>
      </c>
      <c r="D2641" s="1" t="n">
        <v>26.1</v>
      </c>
      <c r="E2641" s="3" t="n">
        <v>851.631092641817</v>
      </c>
      <c r="F2641" s="23" t="n">
        <f aca="false">IF(D2641&lt;25, 0.24, 0.24-(0.01/5)*(D2641-25))</f>
        <v>0.2378</v>
      </c>
      <c r="G2641" s="40" t="n">
        <f aca="false">(E2641/1000)*$G$1*F2641</f>
        <v>66348.905824258</v>
      </c>
      <c r="H2641" s="40" t="n">
        <v>0.644469529173292</v>
      </c>
      <c r="I2641" s="3" t="n">
        <f aca="false">H2641*$J$2</f>
        <v>0</v>
      </c>
      <c r="J2641" s="19" t="n">
        <f aca="false">SUM(I2641+G2641)</f>
        <v>66348.905824258</v>
      </c>
      <c r="K2641" s="1" t="n">
        <v>1.68</v>
      </c>
      <c r="L2641" s="39" t="n">
        <v>2.40283762086317</v>
      </c>
      <c r="M2641" s="39"/>
      <c r="N2641" s="1" t="n">
        <f aca="false">(2.571*(19.44-D2641)+3.87)*$K$2</f>
        <v>-0</v>
      </c>
      <c r="O2641" s="1" t="n">
        <f aca="false">IF(N2641&gt;0,N2641,0)</f>
        <v>0</v>
      </c>
      <c r="P2641" s="1" t="n">
        <f aca="false">O2641*1.5</f>
        <v>0</v>
      </c>
      <c r="Q2641" s="1" t="n">
        <f aca="false">P2641/(3.6*$Q$2)</f>
        <v>0</v>
      </c>
      <c r="R2641" s="1" t="n">
        <f aca="false">(K2641+L2641)*$R$2</f>
        <v>20414.1881043159</v>
      </c>
      <c r="S2641" s="19" t="n">
        <f aca="false">J2641-R2641</f>
        <v>45934.7177199422</v>
      </c>
      <c r="T2641" s="1" t="n">
        <f aca="false">IF(S2641&lt;0,S2641/$G$3,0)</f>
        <v>0</v>
      </c>
      <c r="U2641" s="1" t="n">
        <f aca="false">IF(S2641&gt;0,S2641*0.7,0)</f>
        <v>32154.3024039595</v>
      </c>
      <c r="V2641" s="14" t="n">
        <f aca="false">V2640+U2641+T2641</f>
        <v>9331789.87320297</v>
      </c>
      <c r="W2641" s="19" t="n">
        <f aca="false">V2641/1000</f>
        <v>9331.78987320297</v>
      </c>
      <c r="X2641" s="19" t="n">
        <f aca="false">W2641*3600000000*2/237000000</f>
        <v>283497.413869457</v>
      </c>
      <c r="Y2641" s="19" t="n">
        <f aca="false">X2641/30.662</f>
        <v>9245.88786998426</v>
      </c>
    </row>
    <row r="2642" customFormat="false" ht="17.9" hidden="false" customHeight="false" outlineLevel="0" collapsed="false">
      <c r="A2642" s="2" t="n">
        <v>4</v>
      </c>
      <c r="B2642" s="3" t="n">
        <v>20</v>
      </c>
      <c r="C2642" s="38" t="n">
        <v>15</v>
      </c>
      <c r="D2642" s="1" t="n">
        <v>27.2</v>
      </c>
      <c r="E2642" s="3" t="n">
        <v>669.850068125307</v>
      </c>
      <c r="F2642" s="23" t="n">
        <f aca="false">IF(D2642&lt;25, 0.24, 0.24-(0.01/5)*(D2642-25))</f>
        <v>0.2356</v>
      </c>
      <c r="G2642" s="40" t="n">
        <f aca="false">(E2642/1000)*$G$1*F2642</f>
        <v>51703.8994076066</v>
      </c>
      <c r="H2642" s="40" t="n">
        <v>0.650451964174317</v>
      </c>
      <c r="I2642" s="3" t="n">
        <f aca="false">H2642*$J$2</f>
        <v>0</v>
      </c>
      <c r="J2642" s="19" t="n">
        <f aca="false">SUM(I2642+G2642)</f>
        <v>51703.8994076066</v>
      </c>
      <c r="K2642" s="1" t="n">
        <v>2.56</v>
      </c>
      <c r="L2642" s="39" t="n">
        <v>2.85665054979679</v>
      </c>
      <c r="M2642" s="39"/>
      <c r="N2642" s="1" t="n">
        <f aca="false">(2.571*(19.44-D2642)+3.87)*$K$2</f>
        <v>-0</v>
      </c>
      <c r="O2642" s="1" t="n">
        <f aca="false">IF(N2642&gt;0,N2642,0)</f>
        <v>0</v>
      </c>
      <c r="P2642" s="1" t="n">
        <f aca="false">O2642*1.5</f>
        <v>0</v>
      </c>
      <c r="Q2642" s="1" t="n">
        <f aca="false">P2642/(3.6*$Q$2)</f>
        <v>0</v>
      </c>
      <c r="R2642" s="1" t="n">
        <f aca="false">(K2642+L2642)*$R$2</f>
        <v>27083.252748984</v>
      </c>
      <c r="S2642" s="19" t="n">
        <f aca="false">J2642-R2642</f>
        <v>24620.6466586227</v>
      </c>
      <c r="T2642" s="1" t="n">
        <f aca="false">IF(S2642&lt;0,S2642/$G$3,0)</f>
        <v>0</v>
      </c>
      <c r="U2642" s="1" t="n">
        <f aca="false">IF(S2642&gt;0,S2642*0.7,0)</f>
        <v>17234.4526610359</v>
      </c>
      <c r="V2642" s="14" t="n">
        <f aca="false">V2641+U2642+T2642</f>
        <v>9349024.32586401</v>
      </c>
      <c r="W2642" s="19" t="n">
        <f aca="false">V2642/1000</f>
        <v>9349.02432586401</v>
      </c>
      <c r="X2642" s="19" t="n">
        <f aca="false">W2642*3600000000*2/237000000</f>
        <v>284020.992178147</v>
      </c>
      <c r="Y2642" s="19" t="n">
        <f aca="false">X2642/30.662</f>
        <v>9262.96367419435</v>
      </c>
    </row>
    <row r="2643" customFormat="false" ht="17.9" hidden="false" customHeight="false" outlineLevel="0" collapsed="false">
      <c r="A2643" s="2" t="n">
        <v>4</v>
      </c>
      <c r="B2643" s="3" t="n">
        <v>20</v>
      </c>
      <c r="C2643" s="38" t="n">
        <v>16</v>
      </c>
      <c r="D2643" s="1" t="n">
        <v>27.2</v>
      </c>
      <c r="E2643" s="3" t="n">
        <v>437.588645495531</v>
      </c>
      <c r="F2643" s="23" t="n">
        <f aca="false">IF(D2643&lt;25, 0.24, 0.24-(0.01/5)*(D2643-25))</f>
        <v>0.2356</v>
      </c>
      <c r="G2643" s="40" t="n">
        <f aca="false">(E2643/1000)*$G$1*F2643</f>
        <v>33776.2738039751</v>
      </c>
      <c r="H2643" s="40" t="n">
        <v>0.656689205138135</v>
      </c>
      <c r="I2643" s="3" t="n">
        <f aca="false">H2643*$J$2</f>
        <v>0</v>
      </c>
      <c r="J2643" s="19" t="n">
        <f aca="false">SUM(I2643+G2643)</f>
        <v>33776.2738039751</v>
      </c>
      <c r="K2643" s="1" t="n">
        <v>2.56</v>
      </c>
      <c r="L2643" s="39" t="n">
        <v>3.56297511755371</v>
      </c>
      <c r="M2643" s="39"/>
      <c r="N2643" s="1" t="n">
        <f aca="false">(2.571*(19.44-D2643)+3.87)*$K$2</f>
        <v>-0</v>
      </c>
      <c r="O2643" s="1" t="n">
        <f aca="false">IF(N2643&gt;0,N2643,0)</f>
        <v>0</v>
      </c>
      <c r="P2643" s="1" t="n">
        <f aca="false">O2643*1.5</f>
        <v>0</v>
      </c>
      <c r="Q2643" s="1" t="n">
        <f aca="false">P2643/(3.6*$Q$2)</f>
        <v>0</v>
      </c>
      <c r="R2643" s="1" t="n">
        <f aca="false">(K2643+L2643)*$R$2</f>
        <v>30614.8755877686</v>
      </c>
      <c r="S2643" s="19" t="n">
        <f aca="false">J2643-R2643</f>
        <v>3161.39821620658</v>
      </c>
      <c r="T2643" s="1" t="n">
        <f aca="false">IF(S2643&lt;0,S2643/$G$3,0)</f>
        <v>0</v>
      </c>
      <c r="U2643" s="1" t="n">
        <f aca="false">IF(S2643&gt;0,S2643*0.7,0)</f>
        <v>2212.9787513446</v>
      </c>
      <c r="V2643" s="14" t="n">
        <f aca="false">V2642+U2643+T2643</f>
        <v>9351237.30461535</v>
      </c>
      <c r="W2643" s="19" t="n">
        <f aca="false">V2643/1000</f>
        <v>9351.23730461535</v>
      </c>
      <c r="X2643" s="19" t="n">
        <f aca="false">W2643*3600000000*2/237000000</f>
        <v>284088.221912365</v>
      </c>
      <c r="Y2643" s="19" t="n">
        <f aca="false">X2643/30.662</f>
        <v>9265.15628179392</v>
      </c>
    </row>
    <row r="2644" customFormat="false" ht="17.9" hidden="false" customHeight="false" outlineLevel="0" collapsed="false">
      <c r="A2644" s="2" t="n">
        <v>4</v>
      </c>
      <c r="B2644" s="3" t="n">
        <v>20</v>
      </c>
      <c r="C2644" s="38" t="n">
        <v>17</v>
      </c>
      <c r="D2644" s="1" t="n">
        <v>26.1</v>
      </c>
      <c r="E2644" s="3" t="n">
        <v>206.476186868108</v>
      </c>
      <c r="F2644" s="23" t="n">
        <f aca="false">IF(D2644&lt;25, 0.24, 0.24-(0.01/5)*(D2644-25))</f>
        <v>0.2378</v>
      </c>
      <c r="G2644" s="40" t="n">
        <f aca="false">(E2644/1000)*$G$1*F2644</f>
        <v>16086.1541996633</v>
      </c>
      <c r="H2644" s="40" t="n">
        <v>0.668464786343469</v>
      </c>
      <c r="I2644" s="3" t="n">
        <f aca="false">H2644*$J$2</f>
        <v>0</v>
      </c>
      <c r="J2644" s="19" t="n">
        <f aca="false">SUM(I2644+G2644)</f>
        <v>16086.1541996633</v>
      </c>
      <c r="K2644" s="1" t="n">
        <v>1.68</v>
      </c>
      <c r="L2644" s="39" t="n">
        <v>3.96902565628024</v>
      </c>
      <c r="M2644" s="39"/>
      <c r="N2644" s="1" t="n">
        <f aca="false">(2.571*(19.44-D2644)+3.87)*$K$2</f>
        <v>-0</v>
      </c>
      <c r="O2644" s="1" t="n">
        <f aca="false">IF(N2644&gt;0,N2644,0)</f>
        <v>0</v>
      </c>
      <c r="P2644" s="1" t="n">
        <f aca="false">O2644*1.5</f>
        <v>0</v>
      </c>
      <c r="Q2644" s="1" t="n">
        <f aca="false">P2644/(3.6*$Q$2)</f>
        <v>0</v>
      </c>
      <c r="R2644" s="1" t="n">
        <f aca="false">(K2644+L2644)*$R$2</f>
        <v>28245.1282814012</v>
      </c>
      <c r="S2644" s="19" t="n">
        <f aca="false">J2644-R2644</f>
        <v>-12158.9740817379</v>
      </c>
      <c r="T2644" s="1" t="n">
        <f aca="false">IF(S2644&lt;0,S2644/$G$3,0)</f>
        <v>-17369.9629739113</v>
      </c>
      <c r="U2644" s="1" t="n">
        <f aca="false">IF(S2644&gt;0,S2644*0.7,0)</f>
        <v>0</v>
      </c>
      <c r="V2644" s="14" t="n">
        <f aca="false">V2643+U2644+T2644</f>
        <v>9333867.34164144</v>
      </c>
      <c r="W2644" s="19" t="n">
        <f aca="false">V2644/1000</f>
        <v>9333.86734164144</v>
      </c>
      <c r="X2644" s="19" t="n">
        <f aca="false">W2644*3600000000*2/237000000</f>
        <v>283560.526834677</v>
      </c>
      <c r="Y2644" s="19" t="n">
        <f aca="false">X2644/30.662</f>
        <v>9247.94621468517</v>
      </c>
    </row>
    <row r="2645" customFormat="false" ht="17.9" hidden="false" customHeight="false" outlineLevel="0" collapsed="false">
      <c r="A2645" s="2" t="n">
        <v>4</v>
      </c>
      <c r="B2645" s="3" t="n">
        <v>20</v>
      </c>
      <c r="C2645" s="38" t="n">
        <v>18</v>
      </c>
      <c r="D2645" s="1" t="n">
        <v>24.4</v>
      </c>
      <c r="E2645" s="3" t="n">
        <v>28.0916238932262</v>
      </c>
      <c r="F2645" s="23" t="n">
        <f aca="false">IF(D2645&lt;25, 0.24, 0.24-(0.01/5)*(D2645-25))</f>
        <v>0.24</v>
      </c>
      <c r="G2645" s="40" t="n">
        <f aca="false">(E2645/1000)*$G$1*F2645</f>
        <v>2208.8106767757</v>
      </c>
      <c r="H2645" s="40" t="n">
        <v>0.690618405955115</v>
      </c>
      <c r="I2645" s="3" t="n">
        <f aca="false">H2645*$J$2</f>
        <v>0</v>
      </c>
      <c r="J2645" s="19" t="n">
        <f aca="false">SUM(I2645+G2645)</f>
        <v>2208.8106767757</v>
      </c>
      <c r="K2645" s="1" t="n">
        <v>0.319999999999999</v>
      </c>
      <c r="L2645" s="39" t="n">
        <v>3.25156335111283</v>
      </c>
      <c r="M2645" s="39"/>
      <c r="N2645" s="1" t="n">
        <f aca="false">(2.571*(19.44-D2645)+3.87)*$K$2</f>
        <v>-0</v>
      </c>
      <c r="O2645" s="1" t="n">
        <f aca="false">IF(N2645&gt;0,N2645,0)</f>
        <v>0</v>
      </c>
      <c r="P2645" s="1" t="n">
        <f aca="false">O2645*1.5</f>
        <v>0</v>
      </c>
      <c r="Q2645" s="1" t="n">
        <f aca="false">P2645/(3.6*$Q$2)</f>
        <v>0</v>
      </c>
      <c r="R2645" s="1" t="n">
        <f aca="false">(K2645+L2645)*$R$2</f>
        <v>17857.8167555641</v>
      </c>
      <c r="S2645" s="19" t="n">
        <f aca="false">J2645-R2645</f>
        <v>-15649.0060787884</v>
      </c>
      <c r="T2645" s="1" t="n">
        <f aca="false">IF(S2645&lt;0,S2645/$G$3,0)</f>
        <v>-22355.7229696978</v>
      </c>
      <c r="U2645" s="1" t="n">
        <f aca="false">IF(S2645&gt;0,S2645*0.7,0)</f>
        <v>0</v>
      </c>
      <c r="V2645" s="14" t="n">
        <f aca="false">V2644+U2645+T2645</f>
        <v>9311511.61867174</v>
      </c>
      <c r="W2645" s="19" t="n">
        <f aca="false">V2645/1000</f>
        <v>9311.51161867174</v>
      </c>
      <c r="X2645" s="19" t="n">
        <f aca="false">W2645*3600000000*2/237000000</f>
        <v>282881.365630534</v>
      </c>
      <c r="Y2645" s="19" t="n">
        <f aca="false">X2645/30.662</f>
        <v>9225.79628303874</v>
      </c>
    </row>
    <row r="2646" customFormat="false" ht="17.9" hidden="false" customHeight="false" outlineLevel="0" collapsed="false">
      <c r="A2646" s="2" t="n">
        <v>4</v>
      </c>
      <c r="B2646" s="3" t="n">
        <v>20</v>
      </c>
      <c r="C2646" s="38" t="n">
        <v>19</v>
      </c>
      <c r="D2646" s="1" t="n">
        <v>22.8</v>
      </c>
      <c r="E2646" s="3" t="n">
        <v>0</v>
      </c>
      <c r="F2646" s="23" t="n">
        <f aca="false">IF(D2646&lt;25, 0.24, 0.24-(0.01/5)*(D2646-25))</f>
        <v>0.24</v>
      </c>
      <c r="G2646" s="40" t="n">
        <f aca="false">(E2646/1000)*$G$1*F2646</f>
        <v>0</v>
      </c>
      <c r="H2646" s="40" t="n">
        <v>0.695048772563518</v>
      </c>
      <c r="I2646" s="3" t="n">
        <f aca="false">H2646*$J$2</f>
        <v>0</v>
      </c>
      <c r="J2646" s="19" t="n">
        <f aca="false">SUM(I2646+G2646)</f>
        <v>0</v>
      </c>
      <c r="K2646" s="1" t="n">
        <v>0</v>
      </c>
      <c r="L2646" s="39" t="n">
        <v>2.03045499129088</v>
      </c>
      <c r="M2646" s="39"/>
      <c r="N2646" s="1" t="n">
        <f aca="false">(2.571*(19.44-D2646)+3.87)*$K$2</f>
        <v>-0</v>
      </c>
      <c r="O2646" s="1" t="n">
        <f aca="false">IF(N2646&gt;0,N2646,0)</f>
        <v>0</v>
      </c>
      <c r="P2646" s="1" t="n">
        <f aca="false">O2646*1.5</f>
        <v>0</v>
      </c>
      <c r="Q2646" s="1" t="n">
        <f aca="false">P2646/(3.6*$Q$2)</f>
        <v>0</v>
      </c>
      <c r="R2646" s="1" t="n">
        <f aca="false">(K2646+L2646)*$R$2</f>
        <v>10152.2749564544</v>
      </c>
      <c r="S2646" s="19" t="n">
        <f aca="false">J2646-R2646</f>
        <v>-10152.2749564544</v>
      </c>
      <c r="T2646" s="1" t="n">
        <f aca="false">IF(S2646&lt;0,S2646/$G$3,0)</f>
        <v>-14503.249937792</v>
      </c>
      <c r="U2646" s="1" t="n">
        <f aca="false">IF(S2646&gt;0,S2646*0.7,0)</f>
        <v>0</v>
      </c>
      <c r="V2646" s="14" t="n">
        <f aca="false">V2645+U2646+T2646</f>
        <v>9297008.36873395</v>
      </c>
      <c r="W2646" s="19" t="n">
        <f aca="false">V2646/1000</f>
        <v>9297.00836873395</v>
      </c>
      <c r="X2646" s="19" t="n">
        <f aca="false">W2646*3600000000*2/237000000</f>
        <v>282440.760569133</v>
      </c>
      <c r="Y2646" s="19" t="n">
        <f aca="false">X2646/30.662</f>
        <v>9211.42653998867</v>
      </c>
    </row>
    <row r="2647" customFormat="false" ht="17.9" hidden="false" customHeight="false" outlineLevel="0" collapsed="false">
      <c r="A2647" s="2" t="n">
        <v>4</v>
      </c>
      <c r="B2647" s="3" t="n">
        <v>20</v>
      </c>
      <c r="C2647" s="38" t="n">
        <v>20</v>
      </c>
      <c r="D2647" s="1" t="n">
        <v>22.2</v>
      </c>
      <c r="E2647" s="3" t="n">
        <v>0</v>
      </c>
      <c r="F2647" s="23" t="n">
        <f aca="false">IF(D2647&lt;25, 0.24, 0.24-(0.01/5)*(D2647-25))</f>
        <v>0.24</v>
      </c>
      <c r="G2647" s="40" t="n">
        <f aca="false">(E2647/1000)*$G$1*F2647</f>
        <v>0</v>
      </c>
      <c r="H2647" s="40" t="n">
        <v>0.722769890436754</v>
      </c>
      <c r="I2647" s="3" t="n">
        <f aca="false">H2647*$J$2</f>
        <v>0</v>
      </c>
      <c r="J2647" s="19" t="n">
        <f aca="false">SUM(I2647+G2647)</f>
        <v>0</v>
      </c>
      <c r="K2647" s="1" t="n">
        <v>0</v>
      </c>
      <c r="L2647" s="39" t="n">
        <v>1.70603847470486</v>
      </c>
      <c r="M2647" s="39"/>
      <c r="N2647" s="1" t="n">
        <f aca="false">(2.571*(19.44-D2647)+3.87)*$K$2</f>
        <v>-0</v>
      </c>
      <c r="O2647" s="1" t="n">
        <f aca="false">IF(N2647&gt;0,N2647,0)</f>
        <v>0</v>
      </c>
      <c r="P2647" s="1" t="n">
        <f aca="false">O2647*1.5</f>
        <v>0</v>
      </c>
      <c r="Q2647" s="1" t="n">
        <f aca="false">P2647/(3.6*$Q$2)</f>
        <v>0</v>
      </c>
      <c r="R2647" s="1" t="n">
        <f aca="false">(K2647+L2647)*$R$2</f>
        <v>8530.1923735243</v>
      </c>
      <c r="S2647" s="19" t="n">
        <f aca="false">J2647-R2647</f>
        <v>-8530.1923735243</v>
      </c>
      <c r="T2647" s="1" t="n">
        <f aca="false">IF(S2647&lt;0,S2647/$G$3,0)</f>
        <v>-12185.9891050347</v>
      </c>
      <c r="U2647" s="1" t="n">
        <f aca="false">IF(S2647&gt;0,S2647*0.7,0)</f>
        <v>0</v>
      </c>
      <c r="V2647" s="14" t="n">
        <f aca="false">V2646+U2647+T2647</f>
        <v>9284822.37962892</v>
      </c>
      <c r="W2647" s="19" t="n">
        <f aca="false">V2647/1000</f>
        <v>9284.82237962892</v>
      </c>
      <c r="X2647" s="19" t="n">
        <f aca="false">W2647*3600000000*2/237000000</f>
        <v>282070.553305182</v>
      </c>
      <c r="Y2647" s="19" t="n">
        <f aca="false">X2647/30.662</f>
        <v>9199.35272667087</v>
      </c>
    </row>
    <row r="2648" customFormat="false" ht="17.9" hidden="false" customHeight="false" outlineLevel="0" collapsed="false">
      <c r="A2648" s="2" t="n">
        <v>4</v>
      </c>
      <c r="B2648" s="3" t="n">
        <v>20</v>
      </c>
      <c r="C2648" s="38" t="n">
        <v>21</v>
      </c>
      <c r="D2648" s="1" t="n">
        <v>21.7</v>
      </c>
      <c r="E2648" s="3" t="n">
        <v>0</v>
      </c>
      <c r="F2648" s="23" t="n">
        <f aca="false">IF(D2648&lt;25, 0.24, 0.24-(0.01/5)*(D2648-25))</f>
        <v>0.24</v>
      </c>
      <c r="G2648" s="40" t="n">
        <f aca="false">(E2648/1000)*$G$1*F2648</f>
        <v>0</v>
      </c>
      <c r="H2648" s="40" t="n">
        <v>0.726452283793528</v>
      </c>
      <c r="I2648" s="3" t="n">
        <f aca="false">H2648*$J$2</f>
        <v>0</v>
      </c>
      <c r="J2648" s="19" t="n">
        <f aca="false">SUM(I2648+G2648)</f>
        <v>0</v>
      </c>
      <c r="K2648" s="1" t="n">
        <v>0</v>
      </c>
      <c r="L2648" s="39" t="n">
        <v>1.86505275885427</v>
      </c>
      <c r="M2648" s="39"/>
      <c r="N2648" s="1" t="n">
        <f aca="false">(2.571*(19.44-D2648)+3.87)*$K$2</f>
        <v>-0</v>
      </c>
      <c r="O2648" s="1" t="n">
        <f aca="false">IF(N2648&gt;0,N2648,0)</f>
        <v>0</v>
      </c>
      <c r="P2648" s="1" t="n">
        <f aca="false">O2648*1.5</f>
        <v>0</v>
      </c>
      <c r="Q2648" s="1" t="n">
        <f aca="false">P2648/(3.6*$Q$2)</f>
        <v>0</v>
      </c>
      <c r="R2648" s="1" t="n">
        <f aca="false">(K2648+L2648)*$R$2</f>
        <v>9325.26379427135</v>
      </c>
      <c r="S2648" s="19" t="n">
        <f aca="false">J2648-R2648</f>
        <v>-9325.26379427135</v>
      </c>
      <c r="T2648" s="1" t="n">
        <f aca="false">IF(S2648&lt;0,S2648/$G$3,0)</f>
        <v>-13321.8054203876</v>
      </c>
      <c r="U2648" s="1" t="n">
        <f aca="false">IF(S2648&gt;0,S2648*0.7,0)</f>
        <v>0</v>
      </c>
      <c r="V2648" s="14" t="n">
        <f aca="false">V2647+U2648+T2648</f>
        <v>9271500.57420853</v>
      </c>
      <c r="W2648" s="19" t="n">
        <f aca="false">V2648/1000</f>
        <v>9271.50057420853</v>
      </c>
      <c r="X2648" s="19" t="n">
        <f aca="false">W2648*3600000000*2/237000000</f>
        <v>281665.84022912</v>
      </c>
      <c r="Y2648" s="19" t="n">
        <f aca="false">X2648/30.662</f>
        <v>9186.15355257713</v>
      </c>
    </row>
    <row r="2649" customFormat="false" ht="17.9" hidden="false" customHeight="false" outlineLevel="0" collapsed="false">
      <c r="A2649" s="2" t="n">
        <v>4</v>
      </c>
      <c r="B2649" s="3" t="n">
        <v>20</v>
      </c>
      <c r="C2649" s="38" t="n">
        <v>22</v>
      </c>
      <c r="D2649" s="1" t="n">
        <v>21.7</v>
      </c>
      <c r="E2649" s="3" t="n">
        <v>0</v>
      </c>
      <c r="F2649" s="23" t="n">
        <f aca="false">IF(D2649&lt;25, 0.24, 0.24-(0.01/5)*(D2649-25))</f>
        <v>0.24</v>
      </c>
      <c r="G2649" s="40" t="n">
        <f aca="false">(E2649/1000)*$G$1*F2649</f>
        <v>0</v>
      </c>
      <c r="H2649" s="40" t="n">
        <v>0.717034406993144</v>
      </c>
      <c r="I2649" s="3" t="n">
        <f aca="false">H2649*$J$2</f>
        <v>0</v>
      </c>
      <c r="J2649" s="19" t="n">
        <f aca="false">SUM(I2649+G2649)</f>
        <v>0</v>
      </c>
      <c r="K2649" s="1" t="n">
        <v>0</v>
      </c>
      <c r="L2649" s="39" t="n">
        <v>1.68253995064835</v>
      </c>
      <c r="M2649" s="39"/>
      <c r="N2649" s="1" t="n">
        <f aca="false">(2.571*(19.44-D2649)+3.87)*$K$2</f>
        <v>-0</v>
      </c>
      <c r="O2649" s="1" t="n">
        <f aca="false">IF(N2649&gt;0,N2649,0)</f>
        <v>0</v>
      </c>
      <c r="P2649" s="1" t="n">
        <f aca="false">O2649*1.5</f>
        <v>0</v>
      </c>
      <c r="Q2649" s="1" t="n">
        <f aca="false">P2649/(3.6*$Q$2)</f>
        <v>0</v>
      </c>
      <c r="R2649" s="1" t="n">
        <f aca="false">(K2649+L2649)*$R$2</f>
        <v>8412.69975324175</v>
      </c>
      <c r="S2649" s="19" t="n">
        <f aca="false">J2649-R2649</f>
        <v>-8412.69975324175</v>
      </c>
      <c r="T2649" s="1" t="n">
        <f aca="false">IF(S2649&lt;0,S2649/$G$3,0)</f>
        <v>-12018.1425046311</v>
      </c>
      <c r="U2649" s="1" t="n">
        <f aca="false">IF(S2649&gt;0,S2649*0.7,0)</f>
        <v>0</v>
      </c>
      <c r="V2649" s="14" t="n">
        <f aca="false">V2648+U2649+T2649</f>
        <v>9259482.4317039</v>
      </c>
      <c r="W2649" s="19" t="n">
        <f aca="false">V2649/1000</f>
        <v>9259.4824317039</v>
      </c>
      <c r="X2649" s="19" t="n">
        <f aca="false">W2649*3600000000*2/237000000</f>
        <v>281300.732102397</v>
      </c>
      <c r="Y2649" s="19" t="n">
        <f aca="false">X2649/30.662</f>
        <v>9174.24604078002</v>
      </c>
    </row>
    <row r="2650" customFormat="false" ht="17.9" hidden="false" customHeight="false" outlineLevel="0" collapsed="false">
      <c r="A2650" s="2" t="n">
        <v>4</v>
      </c>
      <c r="B2650" s="3" t="n">
        <v>20</v>
      </c>
      <c r="C2650" s="38" t="n">
        <v>23</v>
      </c>
      <c r="D2650" s="1" t="n">
        <v>20.6</v>
      </c>
      <c r="E2650" s="3" t="n">
        <v>0</v>
      </c>
      <c r="F2650" s="23" t="n">
        <f aca="false">IF(D2650&lt;25, 0.24, 0.24-(0.01/5)*(D2650-25))</f>
        <v>0.24</v>
      </c>
      <c r="G2650" s="40" t="n">
        <f aca="false">(E2650/1000)*$G$1*F2650</f>
        <v>0</v>
      </c>
      <c r="H2650" s="40" t="n">
        <v>0.650761197683458</v>
      </c>
      <c r="I2650" s="3" t="n">
        <f aca="false">H2650*$J$2</f>
        <v>0</v>
      </c>
      <c r="J2650" s="19" t="n">
        <f aca="false">SUM(I2650+G2650)</f>
        <v>0</v>
      </c>
      <c r="K2650" s="1" t="n">
        <v>0</v>
      </c>
      <c r="L2650" s="39" t="n">
        <v>1.49820201436036</v>
      </c>
      <c r="M2650" s="39"/>
      <c r="N2650" s="1" t="n">
        <f aca="false">(2.571*(19.44-D2650)+3.87)*$K$2</f>
        <v>0</v>
      </c>
      <c r="O2650" s="1" t="n">
        <f aca="false">IF(N2650&gt;0,N2650,0)</f>
        <v>0</v>
      </c>
      <c r="P2650" s="1" t="n">
        <f aca="false">O2650*1.5</f>
        <v>0</v>
      </c>
      <c r="Q2650" s="1" t="n">
        <f aca="false">P2650/(3.6*$Q$2)</f>
        <v>0</v>
      </c>
      <c r="R2650" s="1" t="n">
        <f aca="false">(K2650+L2650)*$R$2</f>
        <v>7491.0100718018</v>
      </c>
      <c r="S2650" s="19" t="n">
        <f aca="false">J2650-R2650</f>
        <v>-7491.0100718018</v>
      </c>
      <c r="T2650" s="1" t="n">
        <f aca="false">IF(S2650&lt;0,S2650/$G$3,0)</f>
        <v>-10701.4429597169</v>
      </c>
      <c r="U2650" s="1" t="n">
        <f aca="false">IF(S2650&gt;0,S2650*0.7,0)</f>
        <v>0</v>
      </c>
      <c r="V2650" s="14" t="n">
        <f aca="false">V2649+U2650+T2650</f>
        <v>9248780.98874418</v>
      </c>
      <c r="W2650" s="19" t="n">
        <f aca="false">V2650/1000</f>
        <v>9248.78098874418</v>
      </c>
      <c r="X2650" s="19" t="n">
        <f aca="false">W2650*3600000000*2/237000000</f>
        <v>280975.624974507</v>
      </c>
      <c r="Y2650" s="19" t="n">
        <f aca="false">X2650/30.662</f>
        <v>9163.64310790251</v>
      </c>
    </row>
    <row r="2651" customFormat="false" ht="17.9" hidden="false" customHeight="false" outlineLevel="0" collapsed="false">
      <c r="A2651" s="2" t="n">
        <v>4</v>
      </c>
      <c r="B2651" s="3" t="n">
        <v>21</v>
      </c>
      <c r="C2651" s="38" t="n">
        <v>0</v>
      </c>
      <c r="D2651" s="1" t="n">
        <v>21.1</v>
      </c>
      <c r="E2651" s="3" t="n">
        <v>0</v>
      </c>
      <c r="F2651" s="23" t="n">
        <f aca="false">IF(D2651&lt;25, 0.24, 0.24-(0.01/5)*(D2651-25))</f>
        <v>0.24</v>
      </c>
      <c r="G2651" s="40" t="n">
        <f aca="false">(E2651/1000)*$G$1*F2651</f>
        <v>0</v>
      </c>
      <c r="H2651" s="40" t="n">
        <v>0.603444297234295</v>
      </c>
      <c r="I2651" s="3" t="n">
        <f aca="false">H2651*$J$2</f>
        <v>0</v>
      </c>
      <c r="J2651" s="19" t="n">
        <f aca="false">SUM(I2651+G2651)</f>
        <v>0</v>
      </c>
      <c r="K2651" s="1" t="n">
        <v>0</v>
      </c>
      <c r="L2651" s="39" t="n">
        <v>1.4407104797755</v>
      </c>
      <c r="M2651" s="39"/>
      <c r="N2651" s="1" t="n">
        <f aca="false">(2.571*(19.44-D2651)+3.87)*$K$2</f>
        <v>-0</v>
      </c>
      <c r="O2651" s="1" t="n">
        <f aca="false">IF(N2651&gt;0,N2651,0)</f>
        <v>0</v>
      </c>
      <c r="P2651" s="1" t="n">
        <f aca="false">O2651*1.5</f>
        <v>0</v>
      </c>
      <c r="Q2651" s="1" t="n">
        <f aca="false">P2651/(3.6*$Q$2)</f>
        <v>0</v>
      </c>
      <c r="R2651" s="1" t="n">
        <f aca="false">(K2651+L2651)*$R$2</f>
        <v>7203.5523988775</v>
      </c>
      <c r="S2651" s="19" t="n">
        <f aca="false">J2651-R2651</f>
        <v>-7203.5523988775</v>
      </c>
      <c r="T2651" s="1" t="n">
        <f aca="false">IF(S2651&lt;0,S2651/$G$3,0)</f>
        <v>-10290.7891412536</v>
      </c>
      <c r="U2651" s="1" t="n">
        <f aca="false">IF(S2651&gt;0,S2651*0.7,0)</f>
        <v>0</v>
      </c>
      <c r="V2651" s="14" t="n">
        <f aca="false">V2650+U2651+T2651</f>
        <v>9238490.19960293</v>
      </c>
      <c r="W2651" s="19" t="n">
        <f aca="false">V2651/1000</f>
        <v>9238.49019960293</v>
      </c>
      <c r="X2651" s="19" t="n">
        <f aca="false">W2651*3600000000*2/237000000</f>
        <v>280662.993405659</v>
      </c>
      <c r="Y2651" s="19" t="n">
        <f aca="false">X2651/30.662</f>
        <v>9153.44704864844</v>
      </c>
    </row>
    <row r="2652" customFormat="false" ht="17.9" hidden="false" customHeight="false" outlineLevel="0" collapsed="false">
      <c r="A2652" s="2" t="n">
        <v>4</v>
      </c>
      <c r="B2652" s="3" t="n">
        <v>21</v>
      </c>
      <c r="C2652" s="38" t="n">
        <v>1</v>
      </c>
      <c r="D2652" s="1" t="n">
        <v>20</v>
      </c>
      <c r="E2652" s="3" t="n">
        <v>0</v>
      </c>
      <c r="F2652" s="23" t="n">
        <f aca="false">IF(D2652&lt;25, 0.24, 0.24-(0.01/5)*(D2652-25))</f>
        <v>0.24</v>
      </c>
      <c r="G2652" s="40" t="n">
        <f aca="false">(E2652/1000)*$G$1*F2652</f>
        <v>0</v>
      </c>
      <c r="H2652" s="40" t="n">
        <v>0.574085850502721</v>
      </c>
      <c r="I2652" s="3" t="n">
        <f aca="false">H2652*$J$2</f>
        <v>0</v>
      </c>
      <c r="J2652" s="19" t="n">
        <f aca="false">SUM(I2652+G2652)</f>
        <v>0</v>
      </c>
      <c r="K2652" s="1" t="n">
        <v>0</v>
      </c>
      <c r="L2652" s="39" t="n">
        <v>1.36314253628798</v>
      </c>
      <c r="M2652" s="39"/>
      <c r="N2652" s="1" t="n">
        <f aca="false">(2.571*(19.44-D2652)+3.87)*$K$2</f>
        <v>0</v>
      </c>
      <c r="O2652" s="1" t="n">
        <f aca="false">IF(N2652&gt;0,N2652,0)</f>
        <v>0</v>
      </c>
      <c r="P2652" s="1" t="n">
        <f aca="false">O2652*1.5</f>
        <v>0</v>
      </c>
      <c r="Q2652" s="1" t="n">
        <f aca="false">P2652/(3.6*$Q$2)</f>
        <v>0</v>
      </c>
      <c r="R2652" s="1" t="n">
        <f aca="false">(K2652+L2652)*$R$2</f>
        <v>6815.7126814399</v>
      </c>
      <c r="S2652" s="19" t="n">
        <f aca="false">J2652-R2652</f>
        <v>-6815.7126814399</v>
      </c>
      <c r="T2652" s="1" t="n">
        <f aca="false">IF(S2652&lt;0,S2652/$G$3,0)</f>
        <v>-9736.732402057</v>
      </c>
      <c r="U2652" s="1" t="n">
        <f aca="false">IF(S2652&gt;0,S2652*0.7,0)</f>
        <v>0</v>
      </c>
      <c r="V2652" s="14" t="n">
        <f aca="false">V2651+U2652+T2652</f>
        <v>9228753.46720087</v>
      </c>
      <c r="W2652" s="19" t="n">
        <f aca="false">V2652/1000</f>
        <v>9228.75346720087</v>
      </c>
      <c r="X2652" s="19" t="n">
        <f aca="false">W2652*3600000000*2/237000000</f>
        <v>280367.19394028</v>
      </c>
      <c r="Y2652" s="19" t="n">
        <f aca="false">X2652/30.662</f>
        <v>9143.79994587045</v>
      </c>
    </row>
    <row r="2653" customFormat="false" ht="17.9" hidden="false" customHeight="false" outlineLevel="0" collapsed="false">
      <c r="A2653" s="2" t="n">
        <v>4</v>
      </c>
      <c r="B2653" s="3" t="n">
        <v>21</v>
      </c>
      <c r="C2653" s="38" t="n">
        <v>2</v>
      </c>
      <c r="D2653" s="1" t="n">
        <v>19.4</v>
      </c>
      <c r="E2653" s="3" t="n">
        <v>0</v>
      </c>
      <c r="F2653" s="23" t="n">
        <f aca="false">IF(D2653&lt;25, 0.24, 0.24-(0.01/5)*(D2653-25))</f>
        <v>0.24</v>
      </c>
      <c r="G2653" s="40" t="n">
        <f aca="false">(E2653/1000)*$G$1*F2653</f>
        <v>0</v>
      </c>
      <c r="H2653" s="40" t="n">
        <v>0.585400339335818</v>
      </c>
      <c r="I2653" s="3" t="n">
        <f aca="false">H2653*$J$2</f>
        <v>0</v>
      </c>
      <c r="J2653" s="19" t="n">
        <f aca="false">SUM(I2653+G2653)</f>
        <v>0</v>
      </c>
      <c r="K2653" s="1" t="n">
        <v>0</v>
      </c>
      <c r="L2653" s="39" t="n">
        <v>1.26412933783627</v>
      </c>
      <c r="M2653" s="39"/>
      <c r="N2653" s="1" t="n">
        <f aca="false">(2.571*(19.44-D2653)+3.87)*$K$2</f>
        <v>0</v>
      </c>
      <c r="O2653" s="1" t="n">
        <f aca="false">IF(N2653&gt;0,N2653,0)</f>
        <v>0</v>
      </c>
      <c r="P2653" s="1" t="n">
        <f aca="false">O2653*1.5</f>
        <v>0</v>
      </c>
      <c r="Q2653" s="1" t="n">
        <f aca="false">P2653/(3.6*$Q$2)</f>
        <v>0</v>
      </c>
      <c r="R2653" s="1" t="n">
        <f aca="false">(K2653+L2653)*$R$2</f>
        <v>6320.64668918135</v>
      </c>
      <c r="S2653" s="19" t="n">
        <f aca="false">J2653-R2653</f>
        <v>-6320.64668918135</v>
      </c>
      <c r="T2653" s="1" t="n">
        <f aca="false">IF(S2653&lt;0,S2653/$G$3,0)</f>
        <v>-9029.49527025907</v>
      </c>
      <c r="U2653" s="1" t="n">
        <f aca="false">IF(S2653&gt;0,S2653*0.7,0)</f>
        <v>0</v>
      </c>
      <c r="V2653" s="14" t="n">
        <f aca="false">V2652+U2653+T2653</f>
        <v>9219723.97193061</v>
      </c>
      <c r="W2653" s="19" t="n">
        <f aca="false">V2653/1000</f>
        <v>9219.72397193061</v>
      </c>
      <c r="X2653" s="19" t="n">
        <f aca="false">W2653*3600000000*2/237000000</f>
        <v>280092.880159917</v>
      </c>
      <c r="Y2653" s="19" t="n">
        <f aca="false">X2653/30.662</f>
        <v>9134.85356988837</v>
      </c>
    </row>
    <row r="2654" customFormat="false" ht="17.9" hidden="false" customHeight="false" outlineLevel="0" collapsed="false">
      <c r="A2654" s="2" t="n">
        <v>4</v>
      </c>
      <c r="B2654" s="3" t="n">
        <v>21</v>
      </c>
      <c r="C2654" s="38" t="n">
        <v>3</v>
      </c>
      <c r="D2654" s="1" t="n">
        <v>19.4</v>
      </c>
      <c r="E2654" s="3" t="n">
        <v>0</v>
      </c>
      <c r="F2654" s="23" t="n">
        <f aca="false">IF(D2654&lt;25, 0.24, 0.24-(0.01/5)*(D2654-25))</f>
        <v>0.24</v>
      </c>
      <c r="G2654" s="40" t="n">
        <f aca="false">(E2654/1000)*$G$1*F2654</f>
        <v>0</v>
      </c>
      <c r="H2654" s="40" t="n">
        <v>0.570891720737795</v>
      </c>
      <c r="I2654" s="3" t="n">
        <f aca="false">H2654*$J$2</f>
        <v>0</v>
      </c>
      <c r="J2654" s="19" t="n">
        <f aca="false">SUM(I2654+G2654)</f>
        <v>0</v>
      </c>
      <c r="K2654" s="1" t="n">
        <v>0</v>
      </c>
      <c r="L2654" s="39" t="n">
        <v>1.17903274101026</v>
      </c>
      <c r="M2654" s="39"/>
      <c r="N2654" s="1" t="n">
        <f aca="false">(2.571*(19.44-D2654)+3.87)*$K$2</f>
        <v>0</v>
      </c>
      <c r="O2654" s="1" t="n">
        <f aca="false">IF(N2654&gt;0,N2654,0)</f>
        <v>0</v>
      </c>
      <c r="P2654" s="1" t="n">
        <f aca="false">O2654*1.5</f>
        <v>0</v>
      </c>
      <c r="Q2654" s="1" t="n">
        <f aca="false">P2654/(3.6*$Q$2)</f>
        <v>0</v>
      </c>
      <c r="R2654" s="1" t="n">
        <f aca="false">(K2654+L2654)*$R$2</f>
        <v>5895.1637050513</v>
      </c>
      <c r="S2654" s="19" t="n">
        <f aca="false">J2654-R2654</f>
        <v>-5895.1637050513</v>
      </c>
      <c r="T2654" s="1" t="n">
        <f aca="false">IF(S2654&lt;0,S2654/$G$3,0)</f>
        <v>-8421.66243578757</v>
      </c>
      <c r="U2654" s="1" t="n">
        <f aca="false">IF(S2654&gt;0,S2654*0.7,0)</f>
        <v>0</v>
      </c>
      <c r="V2654" s="14" t="n">
        <f aca="false">V2653+U2654+T2654</f>
        <v>9211302.30949482</v>
      </c>
      <c r="W2654" s="19" t="n">
        <f aca="false">V2654/1000</f>
        <v>9211.30230949482</v>
      </c>
      <c r="X2654" s="19" t="n">
        <f aca="false">W2654*3600000000*2/237000000</f>
        <v>279837.032187185</v>
      </c>
      <c r="Y2654" s="19" t="n">
        <f aca="false">X2654/30.662</f>
        <v>9126.50943145211</v>
      </c>
    </row>
    <row r="2655" customFormat="false" ht="17.9" hidden="false" customHeight="false" outlineLevel="0" collapsed="false">
      <c r="A2655" s="2" t="n">
        <v>4</v>
      </c>
      <c r="B2655" s="3" t="n">
        <v>21</v>
      </c>
      <c r="C2655" s="38" t="n">
        <v>4</v>
      </c>
      <c r="D2655" s="1" t="n">
        <v>18.9</v>
      </c>
      <c r="E2655" s="3" t="n">
        <v>0</v>
      </c>
      <c r="F2655" s="23" t="n">
        <f aca="false">IF(D2655&lt;25, 0.24, 0.24-(0.01/5)*(D2655-25))</f>
        <v>0.24</v>
      </c>
      <c r="G2655" s="40" t="n">
        <f aca="false">(E2655/1000)*$G$1*F2655</f>
        <v>0</v>
      </c>
      <c r="H2655" s="40" t="n">
        <v>0.547216834242051</v>
      </c>
      <c r="I2655" s="3" t="n">
        <f aca="false">H2655*$J$2</f>
        <v>0</v>
      </c>
      <c r="J2655" s="19" t="n">
        <f aca="false">SUM(I2655+G2655)</f>
        <v>0</v>
      </c>
      <c r="K2655" s="1" t="n">
        <v>0</v>
      </c>
      <c r="L2655" s="39" t="n">
        <v>1.11059043793304</v>
      </c>
      <c r="M2655" s="39"/>
      <c r="N2655" s="1" t="n">
        <f aca="false">(2.571*(19.44-D2655)+3.87)*$K$2</f>
        <v>0</v>
      </c>
      <c r="O2655" s="1" t="n">
        <f aca="false">IF(N2655&gt;0,N2655,0)</f>
        <v>0</v>
      </c>
      <c r="P2655" s="1" t="n">
        <f aca="false">O2655*1.5</f>
        <v>0</v>
      </c>
      <c r="Q2655" s="1" t="n">
        <f aca="false">P2655/(3.6*$Q$2)</f>
        <v>0</v>
      </c>
      <c r="R2655" s="1" t="n">
        <f aca="false">(K2655+L2655)*$R$2</f>
        <v>5552.9521896652</v>
      </c>
      <c r="S2655" s="19" t="n">
        <f aca="false">J2655-R2655</f>
        <v>-5552.9521896652</v>
      </c>
      <c r="T2655" s="1" t="n">
        <f aca="false">IF(S2655&lt;0,S2655/$G$3,0)</f>
        <v>-7932.78884237886</v>
      </c>
      <c r="U2655" s="1" t="n">
        <f aca="false">IF(S2655&gt;0,S2655*0.7,0)</f>
        <v>0</v>
      </c>
      <c r="V2655" s="14" t="n">
        <f aca="false">V2654+U2655+T2655</f>
        <v>9203369.52065245</v>
      </c>
      <c r="W2655" s="19" t="n">
        <f aca="false">V2655/1000</f>
        <v>9203.36952065244</v>
      </c>
      <c r="X2655" s="19" t="n">
        <f aca="false">W2655*3600000000*2/237000000</f>
        <v>279596.036070454</v>
      </c>
      <c r="Y2655" s="19" t="n">
        <f aca="false">X2655/30.662</f>
        <v>9118.64966637708</v>
      </c>
    </row>
    <row r="2656" customFormat="false" ht="17.9" hidden="false" customHeight="false" outlineLevel="0" collapsed="false">
      <c r="A2656" s="2" t="n">
        <v>4</v>
      </c>
      <c r="B2656" s="3" t="n">
        <v>21</v>
      </c>
      <c r="C2656" s="38" t="n">
        <v>5</v>
      </c>
      <c r="D2656" s="1" t="n">
        <v>18.9</v>
      </c>
      <c r="E2656" s="3" t="n">
        <v>0</v>
      </c>
      <c r="F2656" s="23" t="n">
        <f aca="false">IF(D2656&lt;25, 0.24, 0.24-(0.01/5)*(D2656-25))</f>
        <v>0.24</v>
      </c>
      <c r="G2656" s="40" t="n">
        <f aca="false">(E2656/1000)*$G$1*F2656</f>
        <v>0</v>
      </c>
      <c r="H2656" s="40" t="n">
        <v>0.52268848558223</v>
      </c>
      <c r="I2656" s="3" t="n">
        <f aca="false">H2656*$J$2</f>
        <v>0</v>
      </c>
      <c r="J2656" s="19" t="n">
        <f aca="false">SUM(I2656+G2656)</f>
        <v>0</v>
      </c>
      <c r="K2656" s="1" t="n">
        <v>0</v>
      </c>
      <c r="L2656" s="39" t="n">
        <v>1.13317639794852</v>
      </c>
      <c r="M2656" s="39"/>
      <c r="N2656" s="1" t="n">
        <f aca="false">(2.571*(19.44-D2656)+3.87)*$K$2</f>
        <v>0</v>
      </c>
      <c r="O2656" s="1" t="n">
        <f aca="false">IF(N2656&gt;0,N2656,0)</f>
        <v>0</v>
      </c>
      <c r="P2656" s="1" t="n">
        <f aca="false">O2656*1.5</f>
        <v>0</v>
      </c>
      <c r="Q2656" s="1" t="n">
        <f aca="false">P2656/(3.6*$Q$2)</f>
        <v>0</v>
      </c>
      <c r="R2656" s="1" t="n">
        <f aca="false">(K2656+L2656)*$R$2</f>
        <v>5665.8819897426</v>
      </c>
      <c r="S2656" s="19" t="n">
        <f aca="false">J2656-R2656</f>
        <v>-5665.8819897426</v>
      </c>
      <c r="T2656" s="1" t="n">
        <f aca="false">IF(S2656&lt;0,S2656/$G$3,0)</f>
        <v>-8094.11712820372</v>
      </c>
      <c r="U2656" s="1" t="n">
        <f aca="false">IF(S2656&gt;0,S2656*0.7,0)</f>
        <v>0</v>
      </c>
      <c r="V2656" s="14" t="n">
        <f aca="false">V2655+U2656+T2656</f>
        <v>9195275.40352424</v>
      </c>
      <c r="W2656" s="19" t="n">
        <f aca="false">V2656/1000</f>
        <v>9195.27540352424</v>
      </c>
      <c r="X2656" s="19" t="n">
        <f aca="false">W2656*3600000000*2/237000000</f>
        <v>279350.138841243</v>
      </c>
      <c r="Y2656" s="19" t="n">
        <f aca="false">X2656/30.662</f>
        <v>9110.63005809284</v>
      </c>
    </row>
    <row r="2657" customFormat="false" ht="17.9" hidden="false" customHeight="false" outlineLevel="0" collapsed="false">
      <c r="A2657" s="2" t="n">
        <v>4</v>
      </c>
      <c r="B2657" s="3" t="n">
        <v>21</v>
      </c>
      <c r="C2657" s="38" t="n">
        <v>6</v>
      </c>
      <c r="D2657" s="1" t="n">
        <v>19.4</v>
      </c>
      <c r="E2657" s="3" t="n">
        <v>32.8888888888889</v>
      </c>
      <c r="F2657" s="23" t="n">
        <f aca="false">IF(D2657&lt;25, 0.24, 0.24-(0.01/5)*(D2657-25))</f>
        <v>0.24</v>
      </c>
      <c r="G2657" s="40" t="n">
        <f aca="false">(E2657/1000)*$G$1*F2657</f>
        <v>2586.01386666667</v>
      </c>
      <c r="H2657" s="40" t="n">
        <v>0.496310114256562</v>
      </c>
      <c r="I2657" s="3" t="n">
        <f aca="false">H2657*$J$2</f>
        <v>0</v>
      </c>
      <c r="J2657" s="19" t="n">
        <f aca="false">SUM(I2657+G2657)</f>
        <v>2586.01386666667</v>
      </c>
      <c r="K2657" s="1" t="n">
        <v>0</v>
      </c>
      <c r="L2657" s="39" t="n">
        <v>1.20321568809754</v>
      </c>
      <c r="M2657" s="39"/>
      <c r="N2657" s="1" t="n">
        <f aca="false">(2.571*(19.44-D2657)+3.87)*$K$2</f>
        <v>0</v>
      </c>
      <c r="O2657" s="1" t="n">
        <f aca="false">IF(N2657&gt;0,N2657,0)</f>
        <v>0</v>
      </c>
      <c r="P2657" s="1" t="n">
        <f aca="false">O2657*1.5</f>
        <v>0</v>
      </c>
      <c r="Q2657" s="1" t="n">
        <f aca="false">P2657/(3.6*$Q$2)</f>
        <v>0</v>
      </c>
      <c r="R2657" s="1" t="n">
        <f aca="false">(K2657+L2657)*$R$2</f>
        <v>6016.0784404877</v>
      </c>
      <c r="S2657" s="19" t="n">
        <f aca="false">J2657-R2657</f>
        <v>-3430.06457382103</v>
      </c>
      <c r="T2657" s="1" t="n">
        <f aca="false">IF(S2657&lt;0,S2657/$G$3,0)</f>
        <v>-4900.09224831576</v>
      </c>
      <c r="U2657" s="1" t="n">
        <f aca="false">IF(S2657&gt;0,S2657*0.7,0)</f>
        <v>0</v>
      </c>
      <c r="V2657" s="14" t="n">
        <f aca="false">V2656+U2657+T2657</f>
        <v>9190375.31127593</v>
      </c>
      <c r="W2657" s="19" t="n">
        <f aca="false">V2657/1000</f>
        <v>9190.37531127593</v>
      </c>
      <c r="X2657" s="19" t="n">
        <f aca="false">W2657*3600000000*2/237000000</f>
        <v>279201.275279269</v>
      </c>
      <c r="Y2657" s="19" t="n">
        <f aca="false">X2657/30.662</f>
        <v>9105.77507270461</v>
      </c>
    </row>
    <row r="2658" customFormat="false" ht="17.9" hidden="false" customHeight="false" outlineLevel="0" collapsed="false">
      <c r="A2658" s="2" t="n">
        <v>4</v>
      </c>
      <c r="B2658" s="3" t="n">
        <v>21</v>
      </c>
      <c r="C2658" s="38" t="n">
        <v>7</v>
      </c>
      <c r="D2658" s="1" t="n">
        <v>20</v>
      </c>
      <c r="E2658" s="3" t="n">
        <v>237.538908589029</v>
      </c>
      <c r="F2658" s="23" t="n">
        <f aca="false">IF(D2658&lt;25, 0.24, 0.24-(0.01/5)*(D2658-25))</f>
        <v>0.24</v>
      </c>
      <c r="G2658" s="40" t="n">
        <f aca="false">(E2658/1000)*$G$1*F2658</f>
        <v>18677.399335665</v>
      </c>
      <c r="H2658" s="40" t="n">
        <v>0.508024525027788</v>
      </c>
      <c r="I2658" s="3" t="n">
        <f aca="false">H2658*$J$2</f>
        <v>0</v>
      </c>
      <c r="J2658" s="19" t="n">
        <f aca="false">SUM(I2658+G2658)</f>
        <v>18677.399335665</v>
      </c>
      <c r="K2658" s="1" t="n">
        <v>0</v>
      </c>
      <c r="L2658" s="39" t="n">
        <v>1.20321568809754</v>
      </c>
      <c r="M2658" s="39"/>
      <c r="N2658" s="1" t="n">
        <f aca="false">(2.571*(19.44-D2658)+3.87)*$K$2</f>
        <v>0</v>
      </c>
      <c r="O2658" s="1" t="n">
        <f aca="false">IF(N2658&gt;0,N2658,0)</f>
        <v>0</v>
      </c>
      <c r="P2658" s="1" t="n">
        <f aca="false">O2658*1.5</f>
        <v>0</v>
      </c>
      <c r="Q2658" s="1" t="n">
        <f aca="false">P2658/(3.6*$Q$2)</f>
        <v>0</v>
      </c>
      <c r="R2658" s="1" t="n">
        <f aca="false">(K2658+L2658)*$R$2</f>
        <v>6016.0784404877</v>
      </c>
      <c r="S2658" s="19" t="n">
        <f aca="false">J2658-R2658</f>
        <v>12661.3208951773</v>
      </c>
      <c r="T2658" s="1" t="n">
        <f aca="false">IF(S2658&lt;0,S2658/$G$3,0)</f>
        <v>0</v>
      </c>
      <c r="U2658" s="1" t="n">
        <f aca="false">IF(S2658&gt;0,S2658*0.7,0)</f>
        <v>8862.92462662414</v>
      </c>
      <c r="V2658" s="14" t="n">
        <f aca="false">V2657+U2658+T2658</f>
        <v>9199238.23590255</v>
      </c>
      <c r="W2658" s="19" t="n">
        <f aca="false">V2658/1000</f>
        <v>9199.23823590255</v>
      </c>
      <c r="X2658" s="19" t="n">
        <f aca="false">W2658*3600000000*2/237000000</f>
        <v>279470.528685647</v>
      </c>
      <c r="Y2658" s="19" t="n">
        <f aca="false">X2658/30.662</f>
        <v>9114.55641137718</v>
      </c>
    </row>
    <row r="2659" customFormat="false" ht="17.9" hidden="false" customHeight="false" outlineLevel="0" collapsed="false">
      <c r="A2659" s="2" t="n">
        <v>4</v>
      </c>
      <c r="B2659" s="3" t="n">
        <v>21</v>
      </c>
      <c r="C2659" s="38" t="n">
        <v>8</v>
      </c>
      <c r="D2659" s="1" t="n">
        <v>21.1</v>
      </c>
      <c r="E2659" s="3" t="n">
        <v>393.533332298239</v>
      </c>
      <c r="F2659" s="23" t="n">
        <f aca="false">IF(D2659&lt;25, 0.24, 0.24-(0.01/5)*(D2659-25))</f>
        <v>0.24</v>
      </c>
      <c r="G2659" s="40" t="n">
        <f aca="false">(E2659/1000)*$G$1*F2659</f>
        <v>30943.0536786118</v>
      </c>
      <c r="H2659" s="40" t="n">
        <v>0.487901491578423</v>
      </c>
      <c r="I2659" s="3" t="n">
        <f aca="false">H2659*$J$2</f>
        <v>0</v>
      </c>
      <c r="J2659" s="19" t="n">
        <f aca="false">SUM(I2659+G2659)</f>
        <v>30943.0536786118</v>
      </c>
      <c r="K2659" s="1" t="n">
        <v>0</v>
      </c>
      <c r="L2659" s="39" t="n">
        <v>1.21599158467196</v>
      </c>
      <c r="M2659" s="39"/>
      <c r="N2659" s="1" t="n">
        <f aca="false">(2.571*(19.44-D2659)+3.87)*$K$2</f>
        <v>-0</v>
      </c>
      <c r="O2659" s="1" t="n">
        <f aca="false">IF(N2659&gt;0,N2659,0)</f>
        <v>0</v>
      </c>
      <c r="P2659" s="1" t="n">
        <f aca="false">O2659*1.5</f>
        <v>0</v>
      </c>
      <c r="Q2659" s="1" t="n">
        <f aca="false">P2659/(3.6*$Q$2)</f>
        <v>0</v>
      </c>
      <c r="R2659" s="1" t="n">
        <f aca="false">(K2659+L2659)*$R$2</f>
        <v>6079.9579233598</v>
      </c>
      <c r="S2659" s="19" t="n">
        <f aca="false">J2659-R2659</f>
        <v>24863.095755252</v>
      </c>
      <c r="T2659" s="1" t="n">
        <f aca="false">IF(S2659&lt;0,S2659/$G$3,0)</f>
        <v>0</v>
      </c>
      <c r="U2659" s="1" t="n">
        <f aca="false">IF(S2659&gt;0,S2659*0.7,0)</f>
        <v>17404.1670286764</v>
      </c>
      <c r="V2659" s="14" t="n">
        <f aca="false">V2658+U2659+T2659</f>
        <v>9216642.40293123</v>
      </c>
      <c r="W2659" s="19" t="n">
        <f aca="false">V2659/1000</f>
        <v>9216.64240293123</v>
      </c>
      <c r="X2659" s="19" t="n">
        <f aca="false">W2659*3600000000*2/237000000</f>
        <v>279999.26287386</v>
      </c>
      <c r="Y2659" s="19" t="n">
        <f aca="false">X2659/30.662</f>
        <v>9131.80036768182</v>
      </c>
    </row>
    <row r="2660" customFormat="false" ht="17.9" hidden="false" customHeight="false" outlineLevel="0" collapsed="false">
      <c r="A2660" s="2" t="n">
        <v>4</v>
      </c>
      <c r="B2660" s="3" t="n">
        <v>21</v>
      </c>
      <c r="C2660" s="38" t="n">
        <v>9</v>
      </c>
      <c r="D2660" s="1" t="n">
        <v>22.2</v>
      </c>
      <c r="E2660" s="3" t="n">
        <v>682.286764285444</v>
      </c>
      <c r="F2660" s="23" t="n">
        <f aca="false">IF(D2660&lt;25, 0.24, 0.24-(0.01/5)*(D2660-25))</f>
        <v>0.24</v>
      </c>
      <c r="G2660" s="40" t="n">
        <f aca="false">(E2660/1000)*$G$1*F2660</f>
        <v>53647.3895316473</v>
      </c>
      <c r="H2660" s="40" t="n">
        <v>0.492043660057907</v>
      </c>
      <c r="I2660" s="3" t="n">
        <f aca="false">H2660*$J$2</f>
        <v>0</v>
      </c>
      <c r="J2660" s="19" t="n">
        <f aca="false">SUM(I2660+G2660)</f>
        <v>53647.3895316473</v>
      </c>
      <c r="K2660" s="1" t="n">
        <v>0</v>
      </c>
      <c r="L2660" s="39" t="n">
        <v>1.32914952575963</v>
      </c>
      <c r="M2660" s="39"/>
      <c r="N2660" s="1" t="n">
        <f aca="false">(2.571*(19.44-D2660)+3.87)*$K$2</f>
        <v>-0</v>
      </c>
      <c r="O2660" s="1" t="n">
        <f aca="false">IF(N2660&gt;0,N2660,0)</f>
        <v>0</v>
      </c>
      <c r="P2660" s="1" t="n">
        <f aca="false">O2660*1.5</f>
        <v>0</v>
      </c>
      <c r="Q2660" s="1" t="n">
        <f aca="false">P2660/(3.6*$Q$2)</f>
        <v>0</v>
      </c>
      <c r="R2660" s="1" t="n">
        <f aca="false">(K2660+L2660)*$R$2</f>
        <v>6645.74762879815</v>
      </c>
      <c r="S2660" s="19" t="n">
        <f aca="false">J2660-R2660</f>
        <v>47001.6419028492</v>
      </c>
      <c r="T2660" s="1" t="n">
        <f aca="false">IF(S2660&lt;0,S2660/$G$3,0)</f>
        <v>0</v>
      </c>
      <c r="U2660" s="1" t="n">
        <f aca="false">IF(S2660&gt;0,S2660*0.7,0)</f>
        <v>32901.1493319944</v>
      </c>
      <c r="V2660" s="14" t="n">
        <f aca="false">V2659+U2660+T2660</f>
        <v>9249543.55226322</v>
      </c>
      <c r="W2660" s="19" t="n">
        <f aca="false">V2660/1000</f>
        <v>9249.54355226322</v>
      </c>
      <c r="X2660" s="19" t="n">
        <f aca="false">W2660*3600000000*2/237000000</f>
        <v>280998.791461161</v>
      </c>
      <c r="Y2660" s="19" t="n">
        <f aca="false">X2660/30.662</f>
        <v>9164.39865178922</v>
      </c>
    </row>
    <row r="2661" customFormat="false" ht="17.9" hidden="false" customHeight="false" outlineLevel="0" collapsed="false">
      <c r="A2661" s="2" t="n">
        <v>4</v>
      </c>
      <c r="B2661" s="3" t="n">
        <v>21</v>
      </c>
      <c r="C2661" s="38" t="n">
        <v>10</v>
      </c>
      <c r="D2661" s="1" t="n">
        <v>25</v>
      </c>
      <c r="E2661" s="3" t="n">
        <v>865.788115679334</v>
      </c>
      <c r="F2661" s="23" t="n">
        <f aca="false">IF(D2661&lt;25, 0.24, 0.24-(0.01/5)*(D2661-25))</f>
        <v>0.24</v>
      </c>
      <c r="G2661" s="40" t="n">
        <f aca="false">(E2661/1000)*$G$1*F2661</f>
        <v>68075.8805901272</v>
      </c>
      <c r="H2661" s="40" t="n">
        <v>0.521543206162033</v>
      </c>
      <c r="I2661" s="3" t="n">
        <f aca="false">H2661*$J$2</f>
        <v>0</v>
      </c>
      <c r="J2661" s="19" t="n">
        <f aca="false">SUM(I2661+G2661)</f>
        <v>68075.8805901272</v>
      </c>
      <c r="K2661" s="1" t="n">
        <v>0.8</v>
      </c>
      <c r="L2661" s="39" t="n">
        <v>0.702918493903619</v>
      </c>
      <c r="M2661" s="39"/>
      <c r="N2661" s="1" t="n">
        <f aca="false">(2.571*(19.44-D2661)+3.87)*$K$2</f>
        <v>-0</v>
      </c>
      <c r="O2661" s="1" t="n">
        <f aca="false">IF(N2661&gt;0,N2661,0)</f>
        <v>0</v>
      </c>
      <c r="P2661" s="1" t="n">
        <f aca="false">O2661*1.5</f>
        <v>0</v>
      </c>
      <c r="Q2661" s="1" t="n">
        <f aca="false">P2661/(3.6*$Q$2)</f>
        <v>0</v>
      </c>
      <c r="R2661" s="1" t="n">
        <f aca="false">(K2661+L2661)*$R$2</f>
        <v>7514.5924695181</v>
      </c>
      <c r="S2661" s="19" t="n">
        <f aca="false">J2661-R2661</f>
        <v>60561.2881206091</v>
      </c>
      <c r="T2661" s="1" t="n">
        <f aca="false">IF(S2661&lt;0,S2661/$G$3,0)</f>
        <v>0</v>
      </c>
      <c r="U2661" s="1" t="n">
        <f aca="false">IF(S2661&gt;0,S2661*0.7,0)</f>
        <v>42392.9016844264</v>
      </c>
      <c r="V2661" s="14" t="n">
        <f aca="false">V2660+U2661+T2661</f>
        <v>9291936.45394765</v>
      </c>
      <c r="W2661" s="19" t="n">
        <f aca="false">V2661/1000</f>
        <v>9291.93645394765</v>
      </c>
      <c r="X2661" s="19" t="n">
        <f aca="false">W2661*3600000000*2/237000000</f>
        <v>282286.677081954</v>
      </c>
      <c r="Y2661" s="19" t="n">
        <f aca="false">X2661/30.662</f>
        <v>9206.40131374189</v>
      </c>
    </row>
    <row r="2662" customFormat="false" ht="17.9" hidden="false" customHeight="false" outlineLevel="0" collapsed="false">
      <c r="A2662" s="2" t="n">
        <v>4</v>
      </c>
      <c r="B2662" s="3" t="n">
        <v>21</v>
      </c>
      <c r="C2662" s="38" t="n">
        <v>11</v>
      </c>
      <c r="D2662" s="1" t="n">
        <v>26.1</v>
      </c>
      <c r="E2662" s="3" t="n">
        <v>976.274983889869</v>
      </c>
      <c r="F2662" s="23" t="n">
        <f aca="false">IF(D2662&lt;25, 0.24, 0.24-(0.01/5)*(D2662-25))</f>
        <v>0.2378</v>
      </c>
      <c r="G2662" s="40" t="n">
        <f aca="false">(E2662/1000)*$G$1*F2662</f>
        <v>76059.6665907913</v>
      </c>
      <c r="H2662" s="40" t="n">
        <v>0.559967048205395</v>
      </c>
      <c r="I2662" s="3" t="n">
        <f aca="false">H2662*$J$2</f>
        <v>0</v>
      </c>
      <c r="J2662" s="19" t="n">
        <f aca="false">SUM(I2662+G2662)</f>
        <v>76059.6665907913</v>
      </c>
      <c r="K2662" s="1" t="n">
        <v>1.68</v>
      </c>
      <c r="L2662" s="39" t="n">
        <v>0.0888033538223327</v>
      </c>
      <c r="M2662" s="39"/>
      <c r="N2662" s="1" t="n">
        <f aca="false">(2.571*(19.44-D2662)+3.87)*$K$2</f>
        <v>-0</v>
      </c>
      <c r="O2662" s="1" t="n">
        <f aca="false">IF(N2662&gt;0,N2662,0)</f>
        <v>0</v>
      </c>
      <c r="P2662" s="1" t="n">
        <f aca="false">O2662*1.5</f>
        <v>0</v>
      </c>
      <c r="Q2662" s="1" t="n">
        <f aca="false">P2662/(3.6*$Q$2)</f>
        <v>0</v>
      </c>
      <c r="R2662" s="1" t="n">
        <f aca="false">(K2662+L2662)*$R$2</f>
        <v>8844.01676911166</v>
      </c>
      <c r="S2662" s="19" t="n">
        <f aca="false">J2662-R2662</f>
        <v>67215.6498216797</v>
      </c>
      <c r="T2662" s="1" t="n">
        <f aca="false">IF(S2662&lt;0,S2662/$G$3,0)</f>
        <v>0</v>
      </c>
      <c r="U2662" s="1" t="n">
        <f aca="false">IF(S2662&gt;0,S2662*0.7,0)</f>
        <v>47050.9548751758</v>
      </c>
      <c r="V2662" s="14" t="n">
        <f aca="false">V2661+U2662+T2662</f>
        <v>9338987.40882282</v>
      </c>
      <c r="W2662" s="19" t="n">
        <f aca="false">V2662/1000</f>
        <v>9338.98740882282</v>
      </c>
      <c r="X2662" s="19" t="n">
        <f aca="false">W2662*3600000000*2/237000000</f>
        <v>283716.073179428</v>
      </c>
      <c r="Y2662" s="19" t="n">
        <f aca="false">X2662/30.662</f>
        <v>9253.01915006939</v>
      </c>
    </row>
    <row r="2663" customFormat="false" ht="17.9" hidden="false" customHeight="false" outlineLevel="0" collapsed="false">
      <c r="A2663" s="2" t="n">
        <v>4</v>
      </c>
      <c r="B2663" s="3" t="n">
        <v>21</v>
      </c>
      <c r="C2663" s="38" t="n">
        <v>12</v>
      </c>
      <c r="D2663" s="1" t="n">
        <v>26.7</v>
      </c>
      <c r="E2663" s="3" t="n">
        <v>1011.30803632428</v>
      </c>
      <c r="F2663" s="23" t="n">
        <f aca="false">IF(D2663&lt;25, 0.24, 0.24-(0.01/5)*(D2663-25))</f>
        <v>0.2366</v>
      </c>
      <c r="G2663" s="40" t="n">
        <f aca="false">(E2663/1000)*$G$1*F2663</f>
        <v>78391.4332144086</v>
      </c>
      <c r="H2663" s="40" t="n">
        <v>0.519889621151005</v>
      </c>
      <c r="I2663" s="3" t="n">
        <f aca="false">H2663*$J$2</f>
        <v>0</v>
      </c>
      <c r="J2663" s="19" t="n">
        <f aca="false">SUM(I2663+G2663)</f>
        <v>78391.4332144086</v>
      </c>
      <c r="K2663" s="1" t="n">
        <v>2.16</v>
      </c>
      <c r="L2663" s="39" t="n">
        <v>0.481352400851559</v>
      </c>
      <c r="M2663" s="39"/>
      <c r="N2663" s="1" t="n">
        <f aca="false">(2.571*(19.44-D2663)+3.87)*$K$2</f>
        <v>-0</v>
      </c>
      <c r="O2663" s="1" t="n">
        <f aca="false">IF(N2663&gt;0,N2663,0)</f>
        <v>0</v>
      </c>
      <c r="P2663" s="1" t="n">
        <f aca="false">O2663*1.5</f>
        <v>0</v>
      </c>
      <c r="Q2663" s="1" t="n">
        <f aca="false">P2663/(3.6*$Q$2)</f>
        <v>0</v>
      </c>
      <c r="R2663" s="1" t="n">
        <f aca="false">(K2663+L2663)*$R$2</f>
        <v>13206.7620042578</v>
      </c>
      <c r="S2663" s="19" t="n">
        <f aca="false">J2663-R2663</f>
        <v>65184.6712101508</v>
      </c>
      <c r="T2663" s="1" t="n">
        <f aca="false">IF(S2663&lt;0,S2663/$G$3,0)</f>
        <v>0</v>
      </c>
      <c r="U2663" s="1" t="n">
        <f aca="false">IF(S2663&gt;0,S2663*0.7,0)</f>
        <v>45629.2698471056</v>
      </c>
      <c r="V2663" s="14" t="n">
        <f aca="false">V2662+U2663+T2663</f>
        <v>9384616.67866993</v>
      </c>
      <c r="W2663" s="19" t="n">
        <f aca="false">V2663/1000</f>
        <v>9384.61667866993</v>
      </c>
      <c r="X2663" s="19" t="n">
        <f aca="false">W2663*3600000000*2/237000000</f>
        <v>285102.278845669</v>
      </c>
      <c r="Y2663" s="19" t="n">
        <f aca="false">X2663/30.662</f>
        <v>9298.22838841787</v>
      </c>
    </row>
    <row r="2664" customFormat="false" ht="17.9" hidden="false" customHeight="false" outlineLevel="0" collapsed="false">
      <c r="A2664" s="2" t="n">
        <v>4</v>
      </c>
      <c r="B2664" s="3" t="n">
        <v>21</v>
      </c>
      <c r="C2664" s="38" t="n">
        <v>13</v>
      </c>
      <c r="D2664" s="1" t="n">
        <v>27.2</v>
      </c>
      <c r="E2664" s="3" t="n">
        <v>967.828074820916</v>
      </c>
      <c r="F2664" s="23" t="n">
        <f aca="false">IF(D2664&lt;25, 0.24, 0.24-(0.01/5)*(D2664-25))</f>
        <v>0.2356</v>
      </c>
      <c r="G2664" s="40" t="n">
        <f aca="false">(E2664/1000)*$G$1*F2664</f>
        <v>74704.0088604384</v>
      </c>
      <c r="H2664" s="40" t="n">
        <v>0.517778819059716</v>
      </c>
      <c r="I2664" s="3" t="n">
        <f aca="false">H2664*$J$2</f>
        <v>0</v>
      </c>
      <c r="J2664" s="19" t="n">
        <f aca="false">SUM(I2664+G2664)</f>
        <v>74704.0088604384</v>
      </c>
      <c r="K2664" s="1" t="n">
        <v>2.56</v>
      </c>
      <c r="L2664" s="39" t="n">
        <v>1.81450241494097</v>
      </c>
      <c r="M2664" s="39"/>
      <c r="N2664" s="1" t="n">
        <f aca="false">(2.571*(19.44-D2664)+3.87)*$K$2</f>
        <v>-0</v>
      </c>
      <c r="O2664" s="1" t="n">
        <f aca="false">IF(N2664&gt;0,N2664,0)</f>
        <v>0</v>
      </c>
      <c r="P2664" s="1" t="n">
        <f aca="false">O2664*1.5</f>
        <v>0</v>
      </c>
      <c r="Q2664" s="1" t="n">
        <f aca="false">P2664/(3.6*$Q$2)</f>
        <v>0</v>
      </c>
      <c r="R2664" s="1" t="n">
        <f aca="false">(K2664+L2664)*$R$2</f>
        <v>21872.5120747049</v>
      </c>
      <c r="S2664" s="19" t="n">
        <f aca="false">J2664-R2664</f>
        <v>52831.4967857335</v>
      </c>
      <c r="T2664" s="1" t="n">
        <f aca="false">IF(S2664&lt;0,S2664/$G$3,0)</f>
        <v>0</v>
      </c>
      <c r="U2664" s="1" t="n">
        <f aca="false">IF(S2664&gt;0,S2664*0.7,0)</f>
        <v>36982.0477500135</v>
      </c>
      <c r="V2664" s="14" t="n">
        <f aca="false">V2663+U2664+T2664</f>
        <v>9421598.72641994</v>
      </c>
      <c r="W2664" s="19" t="n">
        <f aca="false">V2664/1000</f>
        <v>9421.59872641994</v>
      </c>
      <c r="X2664" s="19" t="n">
        <f aca="false">W2664*3600000000*2/237000000</f>
        <v>286225.78409377</v>
      </c>
      <c r="Y2664" s="19" t="n">
        <f aca="false">X2664/30.662</f>
        <v>9334.87000501502</v>
      </c>
    </row>
    <row r="2665" customFormat="false" ht="17.9" hidden="false" customHeight="false" outlineLevel="0" collapsed="false">
      <c r="A2665" s="2" t="n">
        <v>4</v>
      </c>
      <c r="B2665" s="3" t="n">
        <v>21</v>
      </c>
      <c r="C2665" s="38" t="n">
        <v>14</v>
      </c>
      <c r="D2665" s="1" t="n">
        <v>27.8</v>
      </c>
      <c r="E2665" s="3" t="n">
        <v>850.429287257891</v>
      </c>
      <c r="F2665" s="23" t="n">
        <f aca="false">IF(D2665&lt;25, 0.24, 0.24-(0.01/5)*(D2665-25))</f>
        <v>0.2344</v>
      </c>
      <c r="G2665" s="40" t="n">
        <f aca="false">(E2665/1000)*$G$1*F2665</f>
        <v>65307.9755406313</v>
      </c>
      <c r="H2665" s="40" t="n">
        <v>0.52598186472416</v>
      </c>
      <c r="I2665" s="3" t="n">
        <f aca="false">H2665*$J$2</f>
        <v>0</v>
      </c>
      <c r="J2665" s="19" t="n">
        <f aca="false">SUM(I2665+G2665)</f>
        <v>65307.9755406313</v>
      </c>
      <c r="K2665" s="1" t="n">
        <v>3.04</v>
      </c>
      <c r="L2665" s="39" t="n">
        <v>2.18514992498548</v>
      </c>
      <c r="M2665" s="39"/>
      <c r="N2665" s="1" t="n">
        <f aca="false">(2.571*(19.44-D2665)+3.87)*$K$2</f>
        <v>-0</v>
      </c>
      <c r="O2665" s="1" t="n">
        <f aca="false">IF(N2665&gt;0,N2665,0)</f>
        <v>0</v>
      </c>
      <c r="P2665" s="1" t="n">
        <f aca="false">O2665*1.5</f>
        <v>0</v>
      </c>
      <c r="Q2665" s="1" t="n">
        <f aca="false">P2665/(3.6*$Q$2)</f>
        <v>0</v>
      </c>
      <c r="R2665" s="1" t="n">
        <f aca="false">(K2665+L2665)*$R$2</f>
        <v>26125.7496249274</v>
      </c>
      <c r="S2665" s="19" t="n">
        <f aca="false">J2665-R2665</f>
        <v>39182.2259157039</v>
      </c>
      <c r="T2665" s="1" t="n">
        <f aca="false">IF(S2665&lt;0,S2665/$G$3,0)</f>
        <v>0</v>
      </c>
      <c r="U2665" s="1" t="n">
        <f aca="false">IF(S2665&gt;0,S2665*0.7,0)</f>
        <v>27427.5581409927</v>
      </c>
      <c r="V2665" s="14" t="n">
        <f aca="false">V2664+U2665+T2665</f>
        <v>9449026.28456093</v>
      </c>
      <c r="W2665" s="19" t="n">
        <f aca="false">V2665/1000</f>
        <v>9449.02628456093</v>
      </c>
      <c r="X2665" s="19" t="n">
        <f aca="false">W2665*3600000000*2/237000000</f>
        <v>287059.026366408</v>
      </c>
      <c r="Y2665" s="19" t="n">
        <f aca="false">X2665/30.662</f>
        <v>9362.0450840261</v>
      </c>
    </row>
    <row r="2666" customFormat="false" ht="17.9" hidden="false" customHeight="false" outlineLevel="0" collapsed="false">
      <c r="A2666" s="2" t="n">
        <v>4</v>
      </c>
      <c r="B2666" s="3" t="n">
        <v>21</v>
      </c>
      <c r="C2666" s="38" t="n">
        <v>15</v>
      </c>
      <c r="D2666" s="1" t="n">
        <v>27.2</v>
      </c>
      <c r="E2666" s="3" t="n">
        <v>663.369343702875</v>
      </c>
      <c r="F2666" s="23" t="n">
        <f aca="false">IF(D2666&lt;25, 0.24, 0.24-(0.01/5)*(D2666-25))</f>
        <v>0.2356</v>
      </c>
      <c r="G2666" s="40" t="n">
        <f aca="false">(E2666/1000)*$G$1*F2666</f>
        <v>51203.6699688553</v>
      </c>
      <c r="H2666" s="40" t="n">
        <v>0.533741173263665</v>
      </c>
      <c r="I2666" s="3" t="n">
        <f aca="false">H2666*$J$2</f>
        <v>0</v>
      </c>
      <c r="J2666" s="19" t="n">
        <f aca="false">SUM(I2666+G2666)</f>
        <v>51203.6699688553</v>
      </c>
      <c r="K2666" s="1" t="n">
        <v>2.56</v>
      </c>
      <c r="L2666" s="39" t="n">
        <v>3.40373269239404</v>
      </c>
      <c r="M2666" s="39"/>
      <c r="N2666" s="1" t="n">
        <f aca="false">(2.571*(19.44-D2666)+3.87)*$K$2</f>
        <v>-0</v>
      </c>
      <c r="O2666" s="1" t="n">
        <f aca="false">IF(N2666&gt;0,N2666,0)</f>
        <v>0</v>
      </c>
      <c r="P2666" s="1" t="n">
        <f aca="false">O2666*1.5</f>
        <v>0</v>
      </c>
      <c r="Q2666" s="1" t="n">
        <f aca="false">P2666/(3.6*$Q$2)</f>
        <v>0</v>
      </c>
      <c r="R2666" s="1" t="n">
        <f aca="false">(K2666+L2666)*$R$2</f>
        <v>29818.6634619702</v>
      </c>
      <c r="S2666" s="19" t="n">
        <f aca="false">J2666-R2666</f>
        <v>21385.0065068851</v>
      </c>
      <c r="T2666" s="1" t="n">
        <f aca="false">IF(S2666&lt;0,S2666/$G$3,0)</f>
        <v>0</v>
      </c>
      <c r="U2666" s="1" t="n">
        <f aca="false">IF(S2666&gt;0,S2666*0.7,0)</f>
        <v>14969.5045548196</v>
      </c>
      <c r="V2666" s="14" t="n">
        <f aca="false">V2665+U2666+T2666</f>
        <v>9463995.78911575</v>
      </c>
      <c r="W2666" s="19" t="n">
        <f aca="false">V2666/1000</f>
        <v>9463.99578911575</v>
      </c>
      <c r="X2666" s="19" t="n">
        <f aca="false">W2666*3600000000*2/237000000</f>
        <v>287513.796125036</v>
      </c>
      <c r="Y2666" s="19" t="n">
        <f aca="false">X2666/30.662</f>
        <v>9376.87678967568</v>
      </c>
    </row>
    <row r="2667" customFormat="false" ht="17.9" hidden="false" customHeight="false" outlineLevel="0" collapsed="false">
      <c r="A2667" s="2" t="n">
        <v>4</v>
      </c>
      <c r="B2667" s="3" t="n">
        <v>21</v>
      </c>
      <c r="C2667" s="38" t="n">
        <v>16</v>
      </c>
      <c r="D2667" s="1" t="n">
        <v>27.8</v>
      </c>
      <c r="E2667" s="3" t="n">
        <v>447.579844632819</v>
      </c>
      <c r="F2667" s="23" t="n">
        <f aca="false">IF(D2667&lt;25, 0.24, 0.24-(0.01/5)*(D2667-25))</f>
        <v>0.2344</v>
      </c>
      <c r="G2667" s="40" t="n">
        <f aca="false">(E2667/1000)*$G$1*F2667</f>
        <v>34371.5038789528</v>
      </c>
      <c r="H2667" s="40" t="n">
        <v>0.564924605509713</v>
      </c>
      <c r="I2667" s="3" t="n">
        <f aca="false">H2667*$J$2</f>
        <v>0</v>
      </c>
      <c r="J2667" s="19" t="n">
        <f aca="false">SUM(I2667+G2667)</f>
        <v>34371.5038789528</v>
      </c>
      <c r="K2667" s="1" t="n">
        <v>3.04</v>
      </c>
      <c r="L2667" s="39" t="n">
        <v>3.55171457642733</v>
      </c>
      <c r="M2667" s="39"/>
      <c r="N2667" s="1" t="n">
        <f aca="false">(2.571*(19.44-D2667)+3.87)*$K$2</f>
        <v>-0</v>
      </c>
      <c r="O2667" s="1" t="n">
        <f aca="false">IF(N2667&gt;0,N2667,0)</f>
        <v>0</v>
      </c>
      <c r="P2667" s="1" t="n">
        <f aca="false">O2667*1.5</f>
        <v>0</v>
      </c>
      <c r="Q2667" s="1" t="n">
        <f aca="false">P2667/(3.6*$Q$2)</f>
        <v>0</v>
      </c>
      <c r="R2667" s="1" t="n">
        <f aca="false">(K2667+L2667)*$R$2</f>
        <v>32958.5728821367</v>
      </c>
      <c r="S2667" s="19" t="n">
        <f aca="false">J2667-R2667</f>
        <v>1412.93099681617</v>
      </c>
      <c r="T2667" s="1" t="n">
        <f aca="false">IF(S2667&lt;0,S2667/$G$3,0)</f>
        <v>0</v>
      </c>
      <c r="U2667" s="1" t="n">
        <f aca="false">IF(S2667&gt;0,S2667*0.7,0)</f>
        <v>989.051697771318</v>
      </c>
      <c r="V2667" s="14" t="n">
        <f aca="false">V2666+U2667+T2667</f>
        <v>9464984.84081353</v>
      </c>
      <c r="W2667" s="19" t="n">
        <f aca="false">V2667/1000</f>
        <v>9464.98484081353</v>
      </c>
      <c r="X2667" s="19" t="n">
        <f aca="false">W2667*3600000000*2/237000000</f>
        <v>287543.843265221</v>
      </c>
      <c r="Y2667" s="19" t="n">
        <f aca="false">X2667/30.662</f>
        <v>9377.8567368476</v>
      </c>
    </row>
    <row r="2668" customFormat="false" ht="17.9" hidden="false" customHeight="false" outlineLevel="0" collapsed="false">
      <c r="A2668" s="2" t="n">
        <v>4</v>
      </c>
      <c r="B2668" s="3" t="n">
        <v>21</v>
      </c>
      <c r="C2668" s="38" t="n">
        <v>17</v>
      </c>
      <c r="D2668" s="1" t="n">
        <v>26.7</v>
      </c>
      <c r="E2668" s="3" t="n">
        <v>213.388605912322</v>
      </c>
      <c r="F2668" s="23" t="n">
        <f aca="false">IF(D2668&lt;25, 0.24, 0.24-(0.01/5)*(D2668-25))</f>
        <v>0.2366</v>
      </c>
      <c r="G2668" s="40" t="n">
        <f aca="false">(E2668/1000)*$G$1*F2668</f>
        <v>16540.7947413242</v>
      </c>
      <c r="H2668" s="40" t="n">
        <v>0.562938009311198</v>
      </c>
      <c r="I2668" s="3" t="n">
        <f aca="false">H2668*$J$2</f>
        <v>0</v>
      </c>
      <c r="J2668" s="19" t="n">
        <f aca="false">SUM(I2668+G2668)</f>
        <v>16540.7947413242</v>
      </c>
      <c r="K2668" s="1" t="n">
        <v>2.16</v>
      </c>
      <c r="L2668" s="39" t="n">
        <v>4.05655017259532</v>
      </c>
      <c r="M2668" s="39"/>
      <c r="N2668" s="1" t="n">
        <f aca="false">(2.571*(19.44-D2668)+3.87)*$K$2</f>
        <v>-0</v>
      </c>
      <c r="O2668" s="1" t="n">
        <f aca="false">IF(N2668&gt;0,N2668,0)</f>
        <v>0</v>
      </c>
      <c r="P2668" s="1" t="n">
        <f aca="false">O2668*1.5</f>
        <v>0</v>
      </c>
      <c r="Q2668" s="1" t="n">
        <f aca="false">P2668/(3.6*$Q$2)</f>
        <v>0</v>
      </c>
      <c r="R2668" s="1" t="n">
        <f aca="false">(K2668+L2668)*$R$2</f>
        <v>31082.7508629766</v>
      </c>
      <c r="S2668" s="19" t="n">
        <f aca="false">J2668-R2668</f>
        <v>-14541.9561216524</v>
      </c>
      <c r="T2668" s="1" t="n">
        <f aca="false">IF(S2668&lt;0,S2668/$G$3,0)</f>
        <v>-20774.223030932</v>
      </c>
      <c r="U2668" s="1" t="n">
        <f aca="false">IF(S2668&gt;0,S2668*0.7,0)</f>
        <v>0</v>
      </c>
      <c r="V2668" s="14" t="n">
        <f aca="false">V2667+U2668+T2668</f>
        <v>9444210.61778259</v>
      </c>
      <c r="W2668" s="19" t="n">
        <f aca="false">V2668/1000</f>
        <v>9444.21061778259</v>
      </c>
      <c r="X2668" s="19" t="n">
        <f aca="false">W2668*3600000000*2/237000000</f>
        <v>286912.727628838</v>
      </c>
      <c r="Y2668" s="19" t="n">
        <f aca="false">X2668/30.662</f>
        <v>9357.27374694535</v>
      </c>
    </row>
    <row r="2669" customFormat="false" ht="17.9" hidden="false" customHeight="false" outlineLevel="0" collapsed="false">
      <c r="A2669" s="2" t="n">
        <v>4</v>
      </c>
      <c r="B2669" s="3" t="n">
        <v>21</v>
      </c>
      <c r="C2669" s="38" t="n">
        <v>18</v>
      </c>
      <c r="D2669" s="1" t="n">
        <v>25.6</v>
      </c>
      <c r="E2669" s="3" t="n">
        <v>31.3769071220005</v>
      </c>
      <c r="F2669" s="23" t="n">
        <f aca="false">IF(D2669&lt;25, 0.24, 0.24-(0.01/5)*(D2669-25))</f>
        <v>0.2388</v>
      </c>
      <c r="G2669" s="40" t="n">
        <f aca="false">(E2669/1000)*$G$1*F2669</f>
        <v>2454.79291194078</v>
      </c>
      <c r="H2669" s="40" t="n">
        <v>0.575368127722327</v>
      </c>
      <c r="I2669" s="3" t="n">
        <f aca="false">H2669*$J$2</f>
        <v>0</v>
      </c>
      <c r="J2669" s="19" t="n">
        <f aca="false">SUM(I2669+G2669)</f>
        <v>2454.79291194078</v>
      </c>
      <c r="K2669" s="1" t="n">
        <v>1.28</v>
      </c>
      <c r="L2669" s="39" t="n">
        <v>3.34288463297852</v>
      </c>
      <c r="M2669" s="39"/>
      <c r="N2669" s="1" t="n">
        <f aca="false">(2.571*(19.44-D2669)+3.87)*$K$2</f>
        <v>-0</v>
      </c>
      <c r="O2669" s="1" t="n">
        <f aca="false">IF(N2669&gt;0,N2669,0)</f>
        <v>0</v>
      </c>
      <c r="P2669" s="1" t="n">
        <f aca="false">O2669*1.5</f>
        <v>0</v>
      </c>
      <c r="Q2669" s="1" t="n">
        <f aca="false">P2669/(3.6*$Q$2)</f>
        <v>0</v>
      </c>
      <c r="R2669" s="1" t="n">
        <f aca="false">(K2669+L2669)*$R$2</f>
        <v>23114.4231648926</v>
      </c>
      <c r="S2669" s="19" t="n">
        <f aca="false">J2669-R2669</f>
        <v>-20659.6302529518</v>
      </c>
      <c r="T2669" s="1" t="n">
        <f aca="false">IF(S2669&lt;0,S2669/$G$3,0)</f>
        <v>-29513.7575042169</v>
      </c>
      <c r="U2669" s="1" t="n">
        <f aca="false">IF(S2669&gt;0,S2669*0.7,0)</f>
        <v>0</v>
      </c>
      <c r="V2669" s="14" t="n">
        <f aca="false">V2668+U2669+T2669</f>
        <v>9414696.86027838</v>
      </c>
      <c r="W2669" s="19" t="n">
        <f aca="false">V2669/1000</f>
        <v>9414.69686027838</v>
      </c>
      <c r="X2669" s="19" t="n">
        <f aca="false">W2669*3600000000*2/237000000</f>
        <v>286016.107147698</v>
      </c>
      <c r="Y2669" s="19" t="n">
        <f aca="false">X2669/30.662</f>
        <v>9328.03167267946</v>
      </c>
    </row>
    <row r="2670" customFormat="false" ht="17.9" hidden="false" customHeight="false" outlineLevel="0" collapsed="false">
      <c r="A2670" s="2" t="n">
        <v>4</v>
      </c>
      <c r="B2670" s="3" t="n">
        <v>21</v>
      </c>
      <c r="C2670" s="38" t="n">
        <v>19</v>
      </c>
      <c r="D2670" s="1" t="n">
        <v>23.3</v>
      </c>
      <c r="E2670" s="3" t="n">
        <v>-0.13388529952537</v>
      </c>
      <c r="F2670" s="23" t="n">
        <f aca="false">IF(D2670&lt;25, 0.24, 0.24-(0.01/5)*(D2670-25))</f>
        <v>0.24</v>
      </c>
      <c r="G2670" s="40" t="n">
        <f aca="false">(E2670/1000)*$G$1*F2670</f>
        <v>-10.5272404393204</v>
      </c>
      <c r="H2670" s="40" t="n">
        <v>0.56342142298592</v>
      </c>
      <c r="I2670" s="3" t="n">
        <f aca="false">H2670*$J$2</f>
        <v>0</v>
      </c>
      <c r="J2670" s="19" t="n">
        <f aca="false">SUM(I2670+G2670)</f>
        <v>-10.5272404393204</v>
      </c>
      <c r="K2670" s="1" t="n">
        <v>0</v>
      </c>
      <c r="L2670" s="39" t="n">
        <v>2.57228989065222</v>
      </c>
      <c r="M2670" s="39"/>
      <c r="N2670" s="1" t="n">
        <f aca="false">(2.571*(19.44-D2670)+3.87)*$K$2</f>
        <v>-0</v>
      </c>
      <c r="O2670" s="1" t="n">
        <f aca="false">IF(N2670&gt;0,N2670,0)</f>
        <v>0</v>
      </c>
      <c r="P2670" s="1" t="n">
        <f aca="false">O2670*1.5</f>
        <v>0</v>
      </c>
      <c r="Q2670" s="1" t="n">
        <f aca="false">P2670/(3.6*$Q$2)</f>
        <v>0</v>
      </c>
      <c r="R2670" s="1" t="n">
        <f aca="false">(K2670+L2670)*$R$2</f>
        <v>12861.4494532611</v>
      </c>
      <c r="S2670" s="19" t="n">
        <f aca="false">J2670-R2670</f>
        <v>-12871.9766937004</v>
      </c>
      <c r="T2670" s="1" t="n">
        <f aca="false">IF(S2670&lt;0,S2670/$G$3,0)</f>
        <v>-18388.5381338577</v>
      </c>
      <c r="U2670" s="1" t="n">
        <f aca="false">IF(S2670&gt;0,S2670*0.7,0)</f>
        <v>0</v>
      </c>
      <c r="V2670" s="14" t="n">
        <f aca="false">V2669+U2670+T2670</f>
        <v>9396308.32214452</v>
      </c>
      <c r="W2670" s="19" t="n">
        <f aca="false">V2670/1000</f>
        <v>9396.30832214452</v>
      </c>
      <c r="X2670" s="19" t="n">
        <f aca="false">W2670*3600000000*2/237000000</f>
        <v>285457.468014517</v>
      </c>
      <c r="Y2670" s="19" t="n">
        <f aca="false">X2670/30.662</f>
        <v>9309.81240670918</v>
      </c>
    </row>
    <row r="2671" customFormat="false" ht="17.9" hidden="false" customHeight="false" outlineLevel="0" collapsed="false">
      <c r="A2671" s="2" t="n">
        <v>4</v>
      </c>
      <c r="B2671" s="3" t="n">
        <v>21</v>
      </c>
      <c r="C2671" s="38" t="n">
        <v>20</v>
      </c>
      <c r="D2671" s="1" t="n">
        <v>22.8</v>
      </c>
      <c r="E2671" s="3" t="n">
        <v>0</v>
      </c>
      <c r="F2671" s="23" t="n">
        <f aca="false">IF(D2671&lt;25, 0.24, 0.24-(0.01/5)*(D2671-25))</f>
        <v>0.24</v>
      </c>
      <c r="G2671" s="40" t="n">
        <f aca="false">(E2671/1000)*$G$1*F2671</f>
        <v>0</v>
      </c>
      <c r="H2671" s="40" t="n">
        <v>0.548840409314539</v>
      </c>
      <c r="I2671" s="3" t="n">
        <f aca="false">H2671*$J$2</f>
        <v>0</v>
      </c>
      <c r="J2671" s="19" t="n">
        <f aca="false">SUM(I2671+G2671)</f>
        <v>0</v>
      </c>
      <c r="K2671" s="1" t="n">
        <v>0</v>
      </c>
      <c r="L2671" s="39" t="n">
        <v>2.05828819454229</v>
      </c>
      <c r="M2671" s="39"/>
      <c r="N2671" s="1" t="n">
        <f aca="false">(2.571*(19.44-D2671)+3.87)*$K$2</f>
        <v>-0</v>
      </c>
      <c r="O2671" s="1" t="n">
        <f aca="false">IF(N2671&gt;0,N2671,0)</f>
        <v>0</v>
      </c>
      <c r="P2671" s="1" t="n">
        <f aca="false">O2671*1.5</f>
        <v>0</v>
      </c>
      <c r="Q2671" s="1" t="n">
        <f aca="false">P2671/(3.6*$Q$2)</f>
        <v>0</v>
      </c>
      <c r="R2671" s="1" t="n">
        <f aca="false">(K2671+L2671)*$R$2</f>
        <v>10291.4409727114</v>
      </c>
      <c r="S2671" s="19" t="n">
        <f aca="false">J2671-R2671</f>
        <v>-10291.4409727114</v>
      </c>
      <c r="T2671" s="1" t="n">
        <f aca="false">IF(S2671&lt;0,S2671/$G$3,0)</f>
        <v>-14702.0585324449</v>
      </c>
      <c r="U2671" s="1" t="n">
        <f aca="false">IF(S2671&gt;0,S2671*0.7,0)</f>
        <v>0</v>
      </c>
      <c r="V2671" s="14" t="n">
        <f aca="false">V2670+U2671+T2671</f>
        <v>9381606.26361207</v>
      </c>
      <c r="W2671" s="19" t="n">
        <f aca="false">V2671/1000</f>
        <v>9381.60626361207</v>
      </c>
      <c r="X2671" s="19" t="n">
        <f aca="false">W2671*3600000000*2/237000000</f>
        <v>285010.823198342</v>
      </c>
      <c r="Y2671" s="19" t="n">
        <f aca="false">X2671/30.662</f>
        <v>9295.24568515888</v>
      </c>
    </row>
    <row r="2672" customFormat="false" ht="17.9" hidden="false" customHeight="false" outlineLevel="0" collapsed="false">
      <c r="A2672" s="2" t="n">
        <v>4</v>
      </c>
      <c r="B2672" s="3" t="n">
        <v>21</v>
      </c>
      <c r="C2672" s="38" t="n">
        <v>21</v>
      </c>
      <c r="D2672" s="1" t="n">
        <v>22.8</v>
      </c>
      <c r="E2672" s="3" t="n">
        <v>0</v>
      </c>
      <c r="F2672" s="23" t="n">
        <f aca="false">IF(D2672&lt;25, 0.24, 0.24-(0.01/5)*(D2672-25))</f>
        <v>0.24</v>
      </c>
      <c r="G2672" s="40" t="n">
        <f aca="false">(E2672/1000)*$G$1*F2672</f>
        <v>0</v>
      </c>
      <c r="H2672" s="40" t="n">
        <v>0.568383052637011</v>
      </c>
      <c r="I2672" s="3" t="n">
        <f aca="false">H2672*$J$2</f>
        <v>0</v>
      </c>
      <c r="J2672" s="19" t="n">
        <f aca="false">SUM(I2672+G2672)</f>
        <v>0</v>
      </c>
      <c r="K2672" s="1" t="n">
        <v>0</v>
      </c>
      <c r="L2672" s="39" t="n">
        <v>2.25859600154829</v>
      </c>
      <c r="M2672" s="39"/>
      <c r="N2672" s="1" t="n">
        <f aca="false">(2.571*(19.44-D2672)+3.87)*$K$2</f>
        <v>-0</v>
      </c>
      <c r="O2672" s="1" t="n">
        <f aca="false">IF(N2672&gt;0,N2672,0)</f>
        <v>0</v>
      </c>
      <c r="P2672" s="1" t="n">
        <f aca="false">O2672*1.5</f>
        <v>0</v>
      </c>
      <c r="Q2672" s="1" t="n">
        <f aca="false">P2672/(3.6*$Q$2)</f>
        <v>0</v>
      </c>
      <c r="R2672" s="1" t="n">
        <f aca="false">(K2672+L2672)*$R$2</f>
        <v>11292.9800077415</v>
      </c>
      <c r="S2672" s="19" t="n">
        <f aca="false">J2672-R2672</f>
        <v>-11292.9800077415</v>
      </c>
      <c r="T2672" s="1" t="n">
        <f aca="false">IF(S2672&lt;0,S2672/$G$3,0)</f>
        <v>-16132.8285824878</v>
      </c>
      <c r="U2672" s="1" t="n">
        <f aca="false">IF(S2672&gt;0,S2672*0.7,0)</f>
        <v>0</v>
      </c>
      <c r="V2672" s="14" t="n">
        <f aca="false">V2671+U2672+T2672</f>
        <v>9365473.43502959</v>
      </c>
      <c r="W2672" s="19" t="n">
        <f aca="false">V2672/1000</f>
        <v>9365.47343502959</v>
      </c>
      <c r="X2672" s="19" t="n">
        <f aca="false">W2672*3600000000*2/237000000</f>
        <v>284520.711950266</v>
      </c>
      <c r="Y2672" s="19" t="n">
        <f aca="false">X2672/30.662</f>
        <v>9279.26136423801</v>
      </c>
    </row>
    <row r="2673" customFormat="false" ht="17.9" hidden="false" customHeight="false" outlineLevel="0" collapsed="false">
      <c r="A2673" s="2" t="n">
        <v>4</v>
      </c>
      <c r="B2673" s="3" t="n">
        <v>21</v>
      </c>
      <c r="C2673" s="38" t="n">
        <v>22</v>
      </c>
      <c r="D2673" s="1" t="n">
        <v>22.8</v>
      </c>
      <c r="E2673" s="3" t="n">
        <v>0</v>
      </c>
      <c r="F2673" s="23" t="n">
        <f aca="false">IF(D2673&lt;25, 0.24, 0.24-(0.01/5)*(D2673-25))</f>
        <v>0.24</v>
      </c>
      <c r="G2673" s="40" t="n">
        <f aca="false">(E2673/1000)*$G$1*F2673</f>
        <v>0</v>
      </c>
      <c r="H2673" s="40" t="n">
        <v>0.552003412057646</v>
      </c>
      <c r="I2673" s="3" t="n">
        <f aca="false">H2673*$J$2</f>
        <v>0</v>
      </c>
      <c r="J2673" s="19" t="n">
        <f aca="false">SUM(I2673+G2673)</f>
        <v>0</v>
      </c>
      <c r="K2673" s="1" t="n">
        <v>0</v>
      </c>
      <c r="L2673" s="39" t="n">
        <v>1.98573935328043</v>
      </c>
      <c r="M2673" s="39"/>
      <c r="N2673" s="1" t="n">
        <f aca="false">(2.571*(19.44-D2673)+3.87)*$K$2</f>
        <v>-0</v>
      </c>
      <c r="O2673" s="1" t="n">
        <f aca="false">IF(N2673&gt;0,N2673,0)</f>
        <v>0</v>
      </c>
      <c r="P2673" s="1" t="n">
        <f aca="false">O2673*1.5</f>
        <v>0</v>
      </c>
      <c r="Q2673" s="1" t="n">
        <f aca="false">P2673/(3.6*$Q$2)</f>
        <v>0</v>
      </c>
      <c r="R2673" s="1" t="n">
        <f aca="false">(K2673+L2673)*$R$2</f>
        <v>9928.69676640215</v>
      </c>
      <c r="S2673" s="19" t="n">
        <f aca="false">J2673-R2673</f>
        <v>-9928.69676640215</v>
      </c>
      <c r="T2673" s="1" t="n">
        <f aca="false">IF(S2673&lt;0,S2673/$G$3,0)</f>
        <v>-14183.8525234316</v>
      </c>
      <c r="U2673" s="1" t="n">
        <f aca="false">IF(S2673&gt;0,S2673*0.7,0)</f>
        <v>0</v>
      </c>
      <c r="V2673" s="14" t="n">
        <f aca="false">V2672+U2673+T2673</f>
        <v>9351289.58250615</v>
      </c>
      <c r="W2673" s="19" t="n">
        <f aca="false">V2673/1000</f>
        <v>9351.28958250615</v>
      </c>
      <c r="X2673" s="19" t="n">
        <f aca="false">W2673*3600000000*2/237000000</f>
        <v>284089.810101453</v>
      </c>
      <c r="Y2673" s="19" t="n">
        <f aca="false">X2673/30.662</f>
        <v>9265.20807845061</v>
      </c>
    </row>
    <row r="2674" customFormat="false" ht="17.9" hidden="false" customHeight="false" outlineLevel="0" collapsed="false">
      <c r="A2674" s="2" t="n">
        <v>4</v>
      </c>
      <c r="B2674" s="3" t="n">
        <v>21</v>
      </c>
      <c r="C2674" s="38" t="n">
        <v>23</v>
      </c>
      <c r="D2674" s="1" t="n">
        <v>22.8</v>
      </c>
      <c r="E2674" s="3" t="n">
        <v>0</v>
      </c>
      <c r="F2674" s="23" t="n">
        <f aca="false">IF(D2674&lt;25, 0.24, 0.24-(0.01/5)*(D2674-25))</f>
        <v>0.24</v>
      </c>
      <c r="G2674" s="40" t="n">
        <f aca="false">(E2674/1000)*$G$1*F2674</f>
        <v>0</v>
      </c>
      <c r="H2674" s="40" t="n">
        <v>0.526224644159402</v>
      </c>
      <c r="I2674" s="3" t="n">
        <f aca="false">H2674*$J$2</f>
        <v>0</v>
      </c>
      <c r="J2674" s="19" t="n">
        <f aca="false">SUM(I2674+G2674)</f>
        <v>0</v>
      </c>
      <c r="K2674" s="1" t="n">
        <v>0</v>
      </c>
      <c r="L2674" s="39" t="n">
        <v>1.75942347110509</v>
      </c>
      <c r="M2674" s="39"/>
      <c r="N2674" s="1" t="n">
        <f aca="false">(2.571*(19.44-D2674)+3.87)*$K$2</f>
        <v>-0</v>
      </c>
      <c r="O2674" s="1" t="n">
        <f aca="false">IF(N2674&gt;0,N2674,0)</f>
        <v>0</v>
      </c>
      <c r="P2674" s="1" t="n">
        <f aca="false">O2674*1.5</f>
        <v>0</v>
      </c>
      <c r="Q2674" s="1" t="n">
        <f aca="false">P2674/(3.6*$Q$2)</f>
        <v>0</v>
      </c>
      <c r="R2674" s="1" t="n">
        <f aca="false">(K2674+L2674)*$R$2</f>
        <v>8797.11735552545</v>
      </c>
      <c r="S2674" s="19" t="n">
        <f aca="false">J2674-R2674</f>
        <v>-8797.11735552545</v>
      </c>
      <c r="T2674" s="1" t="n">
        <f aca="false">IF(S2674&lt;0,S2674/$G$3,0)</f>
        <v>-12567.3105078935</v>
      </c>
      <c r="U2674" s="1" t="n">
        <f aca="false">IF(S2674&gt;0,S2674*0.7,0)</f>
        <v>0</v>
      </c>
      <c r="V2674" s="14" t="n">
        <f aca="false">V2673+U2674+T2674</f>
        <v>9338722.27199826</v>
      </c>
      <c r="W2674" s="19" t="n">
        <f aca="false">V2674/1000</f>
        <v>9338.72227199826</v>
      </c>
      <c r="X2674" s="19" t="n">
        <f aca="false">W2674*3600000000*2/237000000</f>
        <v>283708.018389821</v>
      </c>
      <c r="Y2674" s="19" t="n">
        <f aca="false">X2674/30.662</f>
        <v>9252.75645391105</v>
      </c>
    </row>
    <row r="2675" customFormat="false" ht="17.9" hidden="false" customHeight="false" outlineLevel="0" collapsed="false">
      <c r="A2675" s="2" t="n">
        <v>4</v>
      </c>
      <c r="B2675" s="3" t="n">
        <v>22</v>
      </c>
      <c r="C2675" s="38" t="n">
        <v>0</v>
      </c>
      <c r="D2675" s="1" t="n">
        <v>22.8</v>
      </c>
      <c r="E2675" s="3" t="n">
        <v>0</v>
      </c>
      <c r="F2675" s="23" t="n">
        <f aca="false">IF(D2675&lt;25, 0.24, 0.24-(0.01/5)*(D2675-25))</f>
        <v>0.24</v>
      </c>
      <c r="G2675" s="40" t="n">
        <f aca="false">(E2675/1000)*$G$1*F2675</f>
        <v>0</v>
      </c>
      <c r="H2675" s="40" t="n">
        <v>0.506874665038073</v>
      </c>
      <c r="I2675" s="3" t="n">
        <f aca="false">H2675*$J$2</f>
        <v>0</v>
      </c>
      <c r="J2675" s="19" t="n">
        <f aca="false">SUM(I2675+G2675)</f>
        <v>0</v>
      </c>
      <c r="K2675" s="1" t="n">
        <v>0</v>
      </c>
      <c r="L2675" s="39" t="n">
        <v>1.47903816949874</v>
      </c>
      <c r="M2675" s="39"/>
      <c r="N2675" s="1" t="n">
        <f aca="false">(2.571*(19.44-D2675)+3.87)*$K$2</f>
        <v>-0</v>
      </c>
      <c r="O2675" s="1" t="n">
        <f aca="false">IF(N2675&gt;0,N2675,0)</f>
        <v>0</v>
      </c>
      <c r="P2675" s="1" t="n">
        <f aca="false">O2675*1.5</f>
        <v>0</v>
      </c>
      <c r="Q2675" s="1" t="n">
        <f aca="false">P2675/(3.6*$Q$2)</f>
        <v>0</v>
      </c>
      <c r="R2675" s="1" t="n">
        <f aca="false">(K2675+L2675)*$R$2</f>
        <v>7395.1908474937</v>
      </c>
      <c r="S2675" s="19" t="n">
        <f aca="false">J2675-R2675</f>
        <v>-7395.1908474937</v>
      </c>
      <c r="T2675" s="1" t="n">
        <f aca="false">IF(S2675&lt;0,S2675/$G$3,0)</f>
        <v>-10564.5583535624</v>
      </c>
      <c r="U2675" s="1" t="n">
        <f aca="false">IF(S2675&gt;0,S2675*0.7,0)</f>
        <v>0</v>
      </c>
      <c r="V2675" s="14" t="n">
        <f aca="false">V2674+U2675+T2675</f>
        <v>9328157.7136447</v>
      </c>
      <c r="W2675" s="19" t="n">
        <f aca="false">V2675/1000</f>
        <v>9328.1577136447</v>
      </c>
      <c r="X2675" s="19" t="n">
        <f aca="false">W2675*3600000000*2/237000000</f>
        <v>283387.069781611</v>
      </c>
      <c r="Y2675" s="19" t="n">
        <f aca="false">X2675/30.662</f>
        <v>9242.28914557469</v>
      </c>
    </row>
    <row r="2676" customFormat="false" ht="17.9" hidden="false" customHeight="false" outlineLevel="0" collapsed="false">
      <c r="A2676" s="2" t="n">
        <v>4</v>
      </c>
      <c r="B2676" s="3" t="n">
        <v>22</v>
      </c>
      <c r="C2676" s="38" t="n">
        <v>1</v>
      </c>
      <c r="D2676" s="1" t="n">
        <v>21.7</v>
      </c>
      <c r="E2676" s="3" t="n">
        <v>0</v>
      </c>
      <c r="F2676" s="23" t="n">
        <f aca="false">IF(D2676&lt;25, 0.24, 0.24-(0.01/5)*(D2676-25))</f>
        <v>0.24</v>
      </c>
      <c r="G2676" s="40" t="n">
        <f aca="false">(E2676/1000)*$G$1*F2676</f>
        <v>0</v>
      </c>
      <c r="H2676" s="40" t="n">
        <v>0.467879194563344</v>
      </c>
      <c r="I2676" s="3" t="n">
        <f aca="false">H2676*$J$2</f>
        <v>0</v>
      </c>
      <c r="J2676" s="19" t="n">
        <f aca="false">SUM(I2676+G2676)</f>
        <v>0</v>
      </c>
      <c r="K2676" s="1" t="n">
        <v>0</v>
      </c>
      <c r="L2676" s="39" t="n">
        <v>1.27279869622605</v>
      </c>
      <c r="M2676" s="39"/>
      <c r="N2676" s="1" t="n">
        <f aca="false">(2.571*(19.44-D2676)+3.87)*$K$2</f>
        <v>-0</v>
      </c>
      <c r="O2676" s="1" t="n">
        <f aca="false">IF(N2676&gt;0,N2676,0)</f>
        <v>0</v>
      </c>
      <c r="P2676" s="1" t="n">
        <f aca="false">O2676*1.5</f>
        <v>0</v>
      </c>
      <c r="Q2676" s="1" t="n">
        <f aca="false">P2676/(3.6*$Q$2)</f>
        <v>0</v>
      </c>
      <c r="R2676" s="1" t="n">
        <f aca="false">(K2676+L2676)*$R$2</f>
        <v>6363.99348113025</v>
      </c>
      <c r="S2676" s="19" t="n">
        <f aca="false">J2676-R2676</f>
        <v>-6363.99348113025</v>
      </c>
      <c r="T2676" s="1" t="n">
        <f aca="false">IF(S2676&lt;0,S2676/$G$3,0)</f>
        <v>-9091.4192587575</v>
      </c>
      <c r="U2676" s="1" t="n">
        <f aca="false">IF(S2676&gt;0,S2676*0.7,0)</f>
        <v>0</v>
      </c>
      <c r="V2676" s="14" t="n">
        <f aca="false">V2675+U2676+T2676</f>
        <v>9319066.29438594</v>
      </c>
      <c r="W2676" s="19" t="n">
        <f aca="false">V2676/1000</f>
        <v>9319.06629438594</v>
      </c>
      <c r="X2676" s="19" t="n">
        <f aca="false">W2676*3600000000*2/237000000</f>
        <v>283110.874766155</v>
      </c>
      <c r="Y2676" s="19" t="n">
        <f aca="false">X2676/30.662</f>
        <v>9233.28141563353</v>
      </c>
    </row>
    <row r="2677" customFormat="false" ht="17.9" hidden="false" customHeight="false" outlineLevel="0" collapsed="false">
      <c r="A2677" s="2" t="n">
        <v>4</v>
      </c>
      <c r="B2677" s="3" t="n">
        <v>22</v>
      </c>
      <c r="C2677" s="38" t="n">
        <v>2</v>
      </c>
      <c r="D2677" s="1" t="n">
        <v>22.2</v>
      </c>
      <c r="E2677" s="3" t="n">
        <v>0</v>
      </c>
      <c r="F2677" s="23" t="n">
        <f aca="false">IF(D2677&lt;25, 0.24, 0.24-(0.01/5)*(D2677-25))</f>
        <v>0.24</v>
      </c>
      <c r="G2677" s="40" t="n">
        <f aca="false">(E2677/1000)*$G$1*F2677</f>
        <v>0</v>
      </c>
      <c r="H2677" s="40" t="n">
        <v>0.443303804669555</v>
      </c>
      <c r="I2677" s="3" t="n">
        <f aca="false">H2677*$J$2</f>
        <v>0</v>
      </c>
      <c r="J2677" s="19" t="n">
        <f aca="false">SUM(I2677+G2677)</f>
        <v>0</v>
      </c>
      <c r="K2677" s="1" t="n">
        <v>0</v>
      </c>
      <c r="L2677" s="39" t="n">
        <v>1.15690306301529</v>
      </c>
      <c r="M2677" s="39"/>
      <c r="N2677" s="1" t="n">
        <f aca="false">(2.571*(19.44-D2677)+3.87)*$K$2</f>
        <v>-0</v>
      </c>
      <c r="O2677" s="1" t="n">
        <f aca="false">IF(N2677&gt;0,N2677,0)</f>
        <v>0</v>
      </c>
      <c r="P2677" s="1" t="n">
        <f aca="false">O2677*1.5</f>
        <v>0</v>
      </c>
      <c r="Q2677" s="1" t="n">
        <f aca="false">P2677/(3.6*$Q$2)</f>
        <v>0</v>
      </c>
      <c r="R2677" s="1" t="n">
        <f aca="false">(K2677+L2677)*$R$2</f>
        <v>5784.51531507645</v>
      </c>
      <c r="S2677" s="19" t="n">
        <f aca="false">J2677-R2677</f>
        <v>-5784.51531507645</v>
      </c>
      <c r="T2677" s="1" t="n">
        <f aca="false">IF(S2677&lt;0,S2677/$G$3,0)</f>
        <v>-8263.59330725207</v>
      </c>
      <c r="U2677" s="1" t="n">
        <f aca="false">IF(S2677&gt;0,S2677*0.7,0)</f>
        <v>0</v>
      </c>
      <c r="V2677" s="14" t="n">
        <f aca="false">V2676+U2677+T2677</f>
        <v>9310802.70107869</v>
      </c>
      <c r="W2677" s="19" t="n">
        <f aca="false">V2677/1000</f>
        <v>9310.80270107869</v>
      </c>
      <c r="X2677" s="19" t="n">
        <f aca="false">W2677*3600000000*2/237000000</f>
        <v>282859.82889353</v>
      </c>
      <c r="Y2677" s="19" t="n">
        <f aca="false">X2677/30.662</f>
        <v>9225.09389125072</v>
      </c>
    </row>
    <row r="2678" customFormat="false" ht="17.9" hidden="false" customHeight="false" outlineLevel="0" collapsed="false">
      <c r="A2678" s="2" t="n">
        <v>4</v>
      </c>
      <c r="B2678" s="3" t="n">
        <v>22</v>
      </c>
      <c r="C2678" s="38" t="n">
        <v>3</v>
      </c>
      <c r="D2678" s="1" t="n">
        <v>21.7</v>
      </c>
      <c r="E2678" s="3" t="n">
        <v>0</v>
      </c>
      <c r="F2678" s="23" t="n">
        <f aca="false">IF(D2678&lt;25, 0.24, 0.24-(0.01/5)*(D2678-25))</f>
        <v>0.24</v>
      </c>
      <c r="G2678" s="40" t="n">
        <f aca="false">(E2678/1000)*$G$1*F2678</f>
        <v>0</v>
      </c>
      <c r="H2678" s="40" t="n">
        <v>0.438533801210506</v>
      </c>
      <c r="I2678" s="3" t="n">
        <f aca="false">H2678*$J$2</f>
        <v>0</v>
      </c>
      <c r="J2678" s="19" t="n">
        <f aca="false">SUM(I2678+G2678)</f>
        <v>0</v>
      </c>
      <c r="K2678" s="1" t="n">
        <v>0</v>
      </c>
      <c r="L2678" s="39" t="n">
        <v>1.11264370702535</v>
      </c>
      <c r="M2678" s="39"/>
      <c r="N2678" s="1" t="n">
        <f aca="false">(2.571*(19.44-D2678)+3.87)*$K$2</f>
        <v>-0</v>
      </c>
      <c r="O2678" s="1" t="n">
        <f aca="false">IF(N2678&gt;0,N2678,0)</f>
        <v>0</v>
      </c>
      <c r="P2678" s="1" t="n">
        <f aca="false">O2678*1.5</f>
        <v>0</v>
      </c>
      <c r="Q2678" s="1" t="n">
        <f aca="false">P2678/(3.6*$Q$2)</f>
        <v>0</v>
      </c>
      <c r="R2678" s="1" t="n">
        <f aca="false">(K2678+L2678)*$R$2</f>
        <v>5563.21853512675</v>
      </c>
      <c r="S2678" s="19" t="n">
        <f aca="false">J2678-R2678</f>
        <v>-5563.21853512675</v>
      </c>
      <c r="T2678" s="1" t="n">
        <f aca="false">IF(S2678&lt;0,S2678/$G$3,0)</f>
        <v>-7947.45505018107</v>
      </c>
      <c r="U2678" s="1" t="n">
        <f aca="false">IF(S2678&gt;0,S2678*0.7,0)</f>
        <v>0</v>
      </c>
      <c r="V2678" s="14" t="n">
        <f aca="false">V2677+U2678+T2678</f>
        <v>9302855.24602851</v>
      </c>
      <c r="W2678" s="19" t="n">
        <f aca="false">V2678/1000</f>
        <v>9302.85524602851</v>
      </c>
      <c r="X2678" s="19" t="n">
        <f aca="false">W2678*3600000000*2/237000000</f>
        <v>282618.387221119</v>
      </c>
      <c r="Y2678" s="19" t="n">
        <f aca="false">X2678/30.662</f>
        <v>9217.21959497486</v>
      </c>
    </row>
    <row r="2679" customFormat="false" ht="17.9" hidden="false" customHeight="false" outlineLevel="0" collapsed="false">
      <c r="A2679" s="2" t="n">
        <v>4</v>
      </c>
      <c r="B2679" s="3" t="n">
        <v>22</v>
      </c>
      <c r="C2679" s="38" t="n">
        <v>4</v>
      </c>
      <c r="D2679" s="1" t="n">
        <v>22.2</v>
      </c>
      <c r="E2679" s="3" t="n">
        <v>0</v>
      </c>
      <c r="F2679" s="23" t="n">
        <f aca="false">IF(D2679&lt;25, 0.24, 0.24-(0.01/5)*(D2679-25))</f>
        <v>0.24</v>
      </c>
      <c r="G2679" s="40" t="n">
        <f aca="false">(E2679/1000)*$G$1*F2679</f>
        <v>0</v>
      </c>
      <c r="H2679" s="40" t="n">
        <v>0.44217891512686</v>
      </c>
      <c r="I2679" s="3" t="n">
        <f aca="false">H2679*$J$2</f>
        <v>0</v>
      </c>
      <c r="J2679" s="19" t="n">
        <f aca="false">SUM(I2679+G2679)</f>
        <v>0</v>
      </c>
      <c r="K2679" s="1" t="n">
        <v>0</v>
      </c>
      <c r="L2679" s="39" t="n">
        <v>1.05629287749177</v>
      </c>
      <c r="M2679" s="39"/>
      <c r="N2679" s="1" t="n">
        <f aca="false">(2.571*(19.44-D2679)+3.87)*$K$2</f>
        <v>-0</v>
      </c>
      <c r="O2679" s="1" t="n">
        <f aca="false">IF(N2679&gt;0,N2679,0)</f>
        <v>0</v>
      </c>
      <c r="P2679" s="1" t="n">
        <f aca="false">O2679*1.5</f>
        <v>0</v>
      </c>
      <c r="Q2679" s="1" t="n">
        <f aca="false">P2679/(3.6*$Q$2)</f>
        <v>0</v>
      </c>
      <c r="R2679" s="1" t="n">
        <f aca="false">(K2679+L2679)*$R$2</f>
        <v>5281.46438745885</v>
      </c>
      <c r="S2679" s="19" t="n">
        <f aca="false">J2679-R2679</f>
        <v>-5281.46438745885</v>
      </c>
      <c r="T2679" s="1" t="n">
        <f aca="false">IF(S2679&lt;0,S2679/$G$3,0)</f>
        <v>-7544.94912494121</v>
      </c>
      <c r="U2679" s="1" t="n">
        <f aca="false">IF(S2679&gt;0,S2679*0.7,0)</f>
        <v>0</v>
      </c>
      <c r="V2679" s="14" t="n">
        <f aca="false">V2678+U2679+T2679</f>
        <v>9295310.29690356</v>
      </c>
      <c r="W2679" s="19" t="n">
        <f aca="false">V2679/1000</f>
        <v>9295.31029690356</v>
      </c>
      <c r="X2679" s="19" t="n">
        <f aca="false">W2679*3600000000*2/237000000</f>
        <v>282389.173576817</v>
      </c>
      <c r="Y2679" s="19" t="n">
        <f aca="false">X2679/30.662</f>
        <v>9209.74409943308</v>
      </c>
    </row>
    <row r="2680" customFormat="false" ht="17.9" hidden="false" customHeight="false" outlineLevel="0" collapsed="false">
      <c r="A2680" s="2" t="n">
        <v>4</v>
      </c>
      <c r="B2680" s="3" t="n">
        <v>22</v>
      </c>
      <c r="C2680" s="38" t="n">
        <v>5</v>
      </c>
      <c r="D2680" s="1" t="n">
        <v>22.2</v>
      </c>
      <c r="E2680" s="3" t="n">
        <v>-0.724965923053384</v>
      </c>
      <c r="F2680" s="23" t="n">
        <f aca="false">IF(D2680&lt;25, 0.24, 0.24-(0.01/5)*(D2680-25))</f>
        <v>0.24</v>
      </c>
      <c r="G2680" s="40" t="n">
        <f aca="false">(E2680/1000)*$G$1*F2680</f>
        <v>-57.0032005705799</v>
      </c>
      <c r="H2680" s="40" t="n">
        <v>0.432746393901874</v>
      </c>
      <c r="I2680" s="3" t="n">
        <f aca="false">H2680*$J$2</f>
        <v>0</v>
      </c>
      <c r="J2680" s="19" t="n">
        <f aca="false">SUM(I2680+G2680)</f>
        <v>-57.0032005705799</v>
      </c>
      <c r="K2680" s="1" t="n">
        <v>0</v>
      </c>
      <c r="L2680" s="39" t="n">
        <v>1.06039941567641</v>
      </c>
      <c r="M2680" s="39"/>
      <c r="N2680" s="1" t="n">
        <f aca="false">(2.571*(19.44-D2680)+3.87)*$K$2</f>
        <v>-0</v>
      </c>
      <c r="O2680" s="1" t="n">
        <f aca="false">IF(N2680&gt;0,N2680,0)</f>
        <v>0</v>
      </c>
      <c r="P2680" s="1" t="n">
        <f aca="false">O2680*1.5</f>
        <v>0</v>
      </c>
      <c r="Q2680" s="1" t="n">
        <f aca="false">P2680/(3.6*$Q$2)</f>
        <v>0</v>
      </c>
      <c r="R2680" s="1" t="n">
        <f aca="false">(K2680+L2680)*$R$2</f>
        <v>5301.99707838205</v>
      </c>
      <c r="S2680" s="19" t="n">
        <f aca="false">J2680-R2680</f>
        <v>-5359.00027895263</v>
      </c>
      <c r="T2680" s="1" t="n">
        <f aca="false">IF(S2680&lt;0,S2680/$G$3,0)</f>
        <v>-7655.71468421804</v>
      </c>
      <c r="U2680" s="1" t="n">
        <f aca="false">IF(S2680&gt;0,S2680*0.7,0)</f>
        <v>0</v>
      </c>
      <c r="V2680" s="14" t="n">
        <f aca="false">V2679+U2680+T2680</f>
        <v>9287654.58221935</v>
      </c>
      <c r="W2680" s="19" t="n">
        <f aca="false">V2680/1000</f>
        <v>9287.65458221935</v>
      </c>
      <c r="X2680" s="19" t="n">
        <f aca="false">W2680*3600000000*2/237000000</f>
        <v>282156.594902866</v>
      </c>
      <c r="Y2680" s="19" t="n">
        <f aca="false">X2680/30.662</f>
        <v>9202.15885796315</v>
      </c>
    </row>
    <row r="2681" customFormat="false" ht="17.9" hidden="false" customHeight="false" outlineLevel="0" collapsed="false">
      <c r="A2681" s="2" t="n">
        <v>4</v>
      </c>
      <c r="B2681" s="3" t="n">
        <v>22</v>
      </c>
      <c r="C2681" s="38" t="n">
        <v>6</v>
      </c>
      <c r="D2681" s="1" t="n">
        <v>22.2</v>
      </c>
      <c r="E2681" s="3" t="n">
        <v>47.8153239156517</v>
      </c>
      <c r="F2681" s="23" t="n">
        <f aca="false">IF(D2681&lt;25, 0.24, 0.24-(0.01/5)*(D2681-25))</f>
        <v>0.24</v>
      </c>
      <c r="G2681" s="40" t="n">
        <f aca="false">(E2681/1000)*$G$1*F2681</f>
        <v>3759.66154109899</v>
      </c>
      <c r="H2681" s="40" t="n">
        <v>0.45932681667413</v>
      </c>
      <c r="I2681" s="3" t="n">
        <f aca="false">H2681*$J$2</f>
        <v>0</v>
      </c>
      <c r="J2681" s="19" t="n">
        <f aca="false">SUM(I2681+G2681)</f>
        <v>3759.66154109899</v>
      </c>
      <c r="K2681" s="1" t="n">
        <v>0</v>
      </c>
      <c r="L2681" s="39" t="n">
        <v>1.11378441207664</v>
      </c>
      <c r="M2681" s="39"/>
      <c r="N2681" s="1" t="n">
        <f aca="false">(2.571*(19.44-D2681)+3.87)*$K$2</f>
        <v>-0</v>
      </c>
      <c r="O2681" s="1" t="n">
        <f aca="false">IF(N2681&gt;0,N2681,0)</f>
        <v>0</v>
      </c>
      <c r="P2681" s="1" t="n">
        <f aca="false">O2681*1.5</f>
        <v>0</v>
      </c>
      <c r="Q2681" s="1" t="n">
        <f aca="false">P2681/(3.6*$Q$2)</f>
        <v>0</v>
      </c>
      <c r="R2681" s="1" t="n">
        <f aca="false">(K2681+L2681)*$R$2</f>
        <v>5568.9220603832</v>
      </c>
      <c r="S2681" s="19" t="n">
        <f aca="false">J2681-R2681</f>
        <v>-1809.26051928421</v>
      </c>
      <c r="T2681" s="1" t="n">
        <f aca="false">IF(S2681&lt;0,S2681/$G$3,0)</f>
        <v>-2584.65788469172</v>
      </c>
      <c r="U2681" s="1" t="n">
        <f aca="false">IF(S2681&gt;0,S2681*0.7,0)</f>
        <v>0</v>
      </c>
      <c r="V2681" s="14" t="n">
        <f aca="false">V2680+U2681+T2681</f>
        <v>9285069.92433466</v>
      </c>
      <c r="W2681" s="19" t="n">
        <f aca="false">V2681/1000</f>
        <v>9285.06992433466</v>
      </c>
      <c r="X2681" s="19" t="n">
        <f aca="false">W2681*3600000000*2/237000000</f>
        <v>282078.073650673</v>
      </c>
      <c r="Y2681" s="19" t="n">
        <f aca="false">X2681/30.662</f>
        <v>9199.59799265127</v>
      </c>
    </row>
    <row r="2682" customFormat="false" ht="17.9" hidden="false" customHeight="false" outlineLevel="0" collapsed="false">
      <c r="A2682" s="2" t="n">
        <v>4</v>
      </c>
      <c r="B2682" s="3" t="n">
        <v>22</v>
      </c>
      <c r="C2682" s="38" t="n">
        <v>7</v>
      </c>
      <c r="D2682" s="1" t="n">
        <v>15.6</v>
      </c>
      <c r="E2682" s="3" t="n">
        <v>224.646672182604</v>
      </c>
      <c r="F2682" s="23" t="n">
        <f aca="false">IF(D2682&lt;25, 0.24, 0.24-(0.01/5)*(D2682-25))</f>
        <v>0.24</v>
      </c>
      <c r="G2682" s="40" t="n">
        <f aca="false">(E2682/1000)*$G$1*F2682</f>
        <v>17663.6982577115</v>
      </c>
      <c r="H2682" s="40" t="n">
        <v>0.412254006690634</v>
      </c>
      <c r="I2682" s="3" t="n">
        <f aca="false">H2682*$J$2</f>
        <v>0</v>
      </c>
      <c r="J2682" s="19" t="n">
        <f aca="false">SUM(I2682+G2682)</f>
        <v>17663.6982577115</v>
      </c>
      <c r="K2682" s="1" t="n">
        <v>0</v>
      </c>
      <c r="L2682" s="39" t="n">
        <v>1.0941642851945</v>
      </c>
      <c r="M2682" s="39"/>
      <c r="N2682" s="1" t="n">
        <f aca="false">(2.571*(19.44-D2682)+3.87)*$K$2</f>
        <v>0</v>
      </c>
      <c r="O2682" s="1" t="n">
        <f aca="false">IF(N2682&gt;0,N2682,0)</f>
        <v>0</v>
      </c>
      <c r="P2682" s="1" t="n">
        <f aca="false">O2682*1.5</f>
        <v>0</v>
      </c>
      <c r="Q2682" s="1" t="n">
        <f aca="false">P2682/(3.6*$Q$2)</f>
        <v>0</v>
      </c>
      <c r="R2682" s="1" t="n">
        <f aca="false">(K2682+L2682)*$R$2</f>
        <v>5470.8214259725</v>
      </c>
      <c r="S2682" s="19" t="n">
        <f aca="false">J2682-R2682</f>
        <v>12192.876831739</v>
      </c>
      <c r="T2682" s="1" t="n">
        <f aca="false">IF(S2682&lt;0,S2682/$G$3,0)</f>
        <v>0</v>
      </c>
      <c r="U2682" s="1" t="n">
        <f aca="false">IF(S2682&gt;0,S2682*0.7,0)</f>
        <v>8535.01378221732</v>
      </c>
      <c r="V2682" s="14" t="n">
        <f aca="false">V2681+U2682+T2682</f>
        <v>9293604.93811687</v>
      </c>
      <c r="W2682" s="19" t="n">
        <f aca="false">V2682/1000</f>
        <v>9293.60493811687</v>
      </c>
      <c r="X2682" s="19" t="n">
        <f aca="false">W2682*3600000000*2/237000000</f>
        <v>282337.365208614</v>
      </c>
      <c r="Y2682" s="19" t="n">
        <f aca="false">X2682/30.662</f>
        <v>9208.05443899987</v>
      </c>
    </row>
    <row r="2683" customFormat="false" ht="17.9" hidden="false" customHeight="false" outlineLevel="0" collapsed="false">
      <c r="A2683" s="2" t="n">
        <v>4</v>
      </c>
      <c r="B2683" s="3" t="n">
        <v>22</v>
      </c>
      <c r="C2683" s="38" t="n">
        <v>8</v>
      </c>
      <c r="D2683" s="1" t="n">
        <v>15.6</v>
      </c>
      <c r="E2683" s="3" t="n">
        <v>467.407120224143</v>
      </c>
      <c r="F2683" s="23" t="n">
        <f aca="false">IF(D2683&lt;25, 0.24, 0.24-(0.01/5)*(D2683-25))</f>
        <v>0.24</v>
      </c>
      <c r="G2683" s="40" t="n">
        <f aca="false">(E2683/1000)*$G$1*F2683</f>
        <v>36751.6609746801</v>
      </c>
      <c r="H2683" s="40" t="n">
        <v>0.40466712375818</v>
      </c>
      <c r="I2683" s="3" t="n">
        <f aca="false">H2683*$J$2</f>
        <v>0</v>
      </c>
      <c r="J2683" s="19" t="n">
        <f aca="false">SUM(I2683+G2683)</f>
        <v>36751.6609746801</v>
      </c>
      <c r="K2683" s="1" t="n">
        <v>0</v>
      </c>
      <c r="L2683" s="39" t="n">
        <v>1.19203677859493</v>
      </c>
      <c r="M2683" s="39"/>
      <c r="N2683" s="1" t="n">
        <f aca="false">(2.571*(19.44-D2683)+3.87)*$K$2</f>
        <v>0</v>
      </c>
      <c r="O2683" s="1" t="n">
        <f aca="false">IF(N2683&gt;0,N2683,0)</f>
        <v>0</v>
      </c>
      <c r="P2683" s="1" t="n">
        <f aca="false">O2683*1.5</f>
        <v>0</v>
      </c>
      <c r="Q2683" s="1" t="n">
        <f aca="false">P2683/(3.6*$Q$2)</f>
        <v>0</v>
      </c>
      <c r="R2683" s="1" t="n">
        <f aca="false">(K2683+L2683)*$R$2</f>
        <v>5960.18389297465</v>
      </c>
      <c r="S2683" s="19" t="n">
        <f aca="false">J2683-R2683</f>
        <v>30791.4770817054</v>
      </c>
      <c r="T2683" s="1" t="n">
        <f aca="false">IF(S2683&lt;0,S2683/$G$3,0)</f>
        <v>0</v>
      </c>
      <c r="U2683" s="1" t="n">
        <f aca="false">IF(S2683&gt;0,S2683*0.7,0)</f>
        <v>21554.0339571938</v>
      </c>
      <c r="V2683" s="14" t="n">
        <f aca="false">V2682+U2683+T2683</f>
        <v>9315158.97207407</v>
      </c>
      <c r="W2683" s="19" t="n">
        <f aca="false">V2683/1000</f>
        <v>9315.15897207407</v>
      </c>
      <c r="X2683" s="19" t="n">
        <f aca="false">W2683*3600000000*2/237000000</f>
        <v>282992.171303516</v>
      </c>
      <c r="Y2683" s="19" t="n">
        <f aca="false">X2683/30.662</f>
        <v>9229.41006142835</v>
      </c>
    </row>
    <row r="2684" customFormat="false" ht="17.9" hidden="false" customHeight="false" outlineLevel="0" collapsed="false">
      <c r="A2684" s="2" t="n">
        <v>4</v>
      </c>
      <c r="B2684" s="3" t="n">
        <v>22</v>
      </c>
      <c r="C2684" s="38" t="n">
        <v>9</v>
      </c>
      <c r="D2684" s="1" t="n">
        <v>15.6</v>
      </c>
      <c r="E2684" s="3" t="n">
        <v>691.208917945968</v>
      </c>
      <c r="F2684" s="23" t="n">
        <f aca="false">IF(D2684&lt;25, 0.24, 0.24-(0.01/5)*(D2684-25))</f>
        <v>0.24</v>
      </c>
      <c r="G2684" s="40" t="n">
        <f aca="false">(E2684/1000)*$G$1*F2684</f>
        <v>54348.9277673899</v>
      </c>
      <c r="H2684" s="40" t="n">
        <v>0.406613650015344</v>
      </c>
      <c r="I2684" s="3" t="n">
        <f aca="false">H2684*$J$2</f>
        <v>0</v>
      </c>
      <c r="J2684" s="19" t="n">
        <f aca="false">SUM(I2684+G2684)</f>
        <v>54348.9277673899</v>
      </c>
      <c r="K2684" s="1" t="n">
        <v>0</v>
      </c>
      <c r="L2684" s="39" t="n">
        <v>1.23994639074898</v>
      </c>
      <c r="M2684" s="39"/>
      <c r="N2684" s="1" t="n">
        <f aca="false">(2.571*(19.44-D2684)+3.87)*$K$2</f>
        <v>0</v>
      </c>
      <c r="O2684" s="1" t="n">
        <f aca="false">IF(N2684&gt;0,N2684,0)</f>
        <v>0</v>
      </c>
      <c r="P2684" s="1" t="n">
        <f aca="false">O2684*1.5</f>
        <v>0</v>
      </c>
      <c r="Q2684" s="1" t="n">
        <f aca="false">P2684/(3.6*$Q$2)</f>
        <v>0</v>
      </c>
      <c r="R2684" s="1" t="n">
        <f aca="false">(K2684+L2684)*$R$2</f>
        <v>6199.7319537449</v>
      </c>
      <c r="S2684" s="19" t="n">
        <f aca="false">J2684-R2684</f>
        <v>48149.195813645</v>
      </c>
      <c r="T2684" s="1" t="n">
        <f aca="false">IF(S2684&lt;0,S2684/$G$3,0)</f>
        <v>0</v>
      </c>
      <c r="U2684" s="1" t="n">
        <f aca="false">IF(S2684&gt;0,S2684*0.7,0)</f>
        <v>33704.4370695515</v>
      </c>
      <c r="V2684" s="14" t="n">
        <f aca="false">V2683+U2684+T2684</f>
        <v>9348863.40914362</v>
      </c>
      <c r="W2684" s="19" t="n">
        <f aca="false">V2684/1000</f>
        <v>9348.86340914362</v>
      </c>
      <c r="X2684" s="19" t="n">
        <f aca="false">W2684*3600000000*2/237000000</f>
        <v>284016.10356892</v>
      </c>
      <c r="Y2684" s="19" t="n">
        <f aca="false">X2684/30.662</f>
        <v>9262.80423876199</v>
      </c>
    </row>
    <row r="2685" customFormat="false" ht="17.9" hidden="false" customHeight="false" outlineLevel="0" collapsed="false">
      <c r="A2685" s="2" t="n">
        <v>4</v>
      </c>
      <c r="B2685" s="3" t="n">
        <v>22</v>
      </c>
      <c r="C2685" s="38" t="n">
        <v>10</v>
      </c>
      <c r="D2685" s="1" t="n">
        <v>15</v>
      </c>
      <c r="E2685" s="3" t="n">
        <v>865.369766034669</v>
      </c>
      <c r="F2685" s="23" t="n">
        <f aca="false">IF(D2685&lt;25, 0.24, 0.24-(0.01/5)*(D2685-25))</f>
        <v>0.24</v>
      </c>
      <c r="G2685" s="40" t="n">
        <f aca="false">(E2685/1000)*$G$1*F2685</f>
        <v>68042.9862595868</v>
      </c>
      <c r="H2685" s="40" t="n">
        <v>0.311968523273915</v>
      </c>
      <c r="I2685" s="3" t="n">
        <f aca="false">H2685*$J$2</f>
        <v>0</v>
      </c>
      <c r="J2685" s="19" t="n">
        <f aca="false">SUM(I2685+G2685)</f>
        <v>68042.9862595868</v>
      </c>
      <c r="K2685" s="1" t="n">
        <v>0</v>
      </c>
      <c r="L2685" s="39" t="n">
        <v>1.34580381950842</v>
      </c>
      <c r="M2685" s="39"/>
      <c r="N2685" s="1" t="n">
        <f aca="false">(2.571*(19.44-D2685)+3.87)*$K$2</f>
        <v>0</v>
      </c>
      <c r="O2685" s="1" t="n">
        <f aca="false">IF(N2685&gt;0,N2685,0)</f>
        <v>0</v>
      </c>
      <c r="P2685" s="1" t="n">
        <f aca="false">O2685*1.5</f>
        <v>0</v>
      </c>
      <c r="Q2685" s="1" t="n">
        <f aca="false">P2685/(3.6*$Q$2)</f>
        <v>0</v>
      </c>
      <c r="R2685" s="1" t="n">
        <f aca="false">(K2685+L2685)*$R$2</f>
        <v>6729.0190975421</v>
      </c>
      <c r="S2685" s="19" t="n">
        <f aca="false">J2685-R2685</f>
        <v>61313.9671620447</v>
      </c>
      <c r="T2685" s="1" t="n">
        <f aca="false">IF(S2685&lt;0,S2685/$G$3,0)</f>
        <v>0</v>
      </c>
      <c r="U2685" s="1" t="n">
        <f aca="false">IF(S2685&gt;0,S2685*0.7,0)</f>
        <v>42919.7770134313</v>
      </c>
      <c r="V2685" s="14" t="n">
        <f aca="false">V2684+U2685+T2685</f>
        <v>9391783.18615705</v>
      </c>
      <c r="W2685" s="19" t="n">
        <f aca="false">V2685/1000</f>
        <v>9391.78318615705</v>
      </c>
      <c r="X2685" s="19" t="n">
        <f aca="false">W2685*3600000000*2/237000000</f>
        <v>285319.995528822</v>
      </c>
      <c r="Y2685" s="19" t="n">
        <f aca="false">X2685/30.662</f>
        <v>9305.3289259938</v>
      </c>
    </row>
    <row r="2686" customFormat="false" ht="17.9" hidden="false" customHeight="false" outlineLevel="0" collapsed="false">
      <c r="A2686" s="2" t="n">
        <v>4</v>
      </c>
      <c r="B2686" s="3" t="n">
        <v>22</v>
      </c>
      <c r="C2686" s="38" t="n">
        <v>11</v>
      </c>
      <c r="D2686" s="1" t="n">
        <v>15.6</v>
      </c>
      <c r="E2686" s="3" t="n">
        <v>975.603005441271</v>
      </c>
      <c r="F2686" s="23" t="n">
        <f aca="false">IF(D2686&lt;25, 0.24, 0.24-(0.01/5)*(D2686-25))</f>
        <v>0.24</v>
      </c>
      <c r="G2686" s="40" t="n">
        <f aca="false">(E2686/1000)*$G$1*F2686</f>
        <v>76710.4935942406</v>
      </c>
      <c r="H2686" s="40" t="n">
        <v>0.294891949101043</v>
      </c>
      <c r="I2686" s="3" t="n">
        <f aca="false">H2686*$J$2</f>
        <v>0</v>
      </c>
      <c r="J2686" s="19" t="n">
        <f aca="false">SUM(I2686+G2686)</f>
        <v>76710.4935942406</v>
      </c>
      <c r="K2686" s="1" t="n">
        <v>0</v>
      </c>
      <c r="L2686" s="39" t="n">
        <v>1.57599809885814</v>
      </c>
      <c r="M2686" s="39"/>
      <c r="N2686" s="1" t="n">
        <f aca="false">(2.571*(19.44-D2686)+3.87)*$K$2</f>
        <v>0</v>
      </c>
      <c r="O2686" s="1" t="n">
        <f aca="false">IF(N2686&gt;0,N2686,0)</f>
        <v>0</v>
      </c>
      <c r="P2686" s="1" t="n">
        <f aca="false">O2686*1.5</f>
        <v>0</v>
      </c>
      <c r="Q2686" s="1" t="n">
        <f aca="false">P2686/(3.6*$Q$2)</f>
        <v>0</v>
      </c>
      <c r="R2686" s="1" t="n">
        <f aca="false">(K2686+L2686)*$R$2</f>
        <v>7879.9904942907</v>
      </c>
      <c r="S2686" s="19" t="n">
        <f aca="false">J2686-R2686</f>
        <v>68830.5030999499</v>
      </c>
      <c r="T2686" s="1" t="n">
        <f aca="false">IF(S2686&lt;0,S2686/$G$3,0)</f>
        <v>0</v>
      </c>
      <c r="U2686" s="1" t="n">
        <f aca="false">IF(S2686&gt;0,S2686*0.7,0)</f>
        <v>48181.3521699649</v>
      </c>
      <c r="V2686" s="14" t="n">
        <f aca="false">V2685+U2686+T2686</f>
        <v>9439964.53832701</v>
      </c>
      <c r="W2686" s="19" t="n">
        <f aca="false">V2686/1000</f>
        <v>9439.96453832701</v>
      </c>
      <c r="X2686" s="19" t="n">
        <f aca="false">W2686*3600000000*2/237000000</f>
        <v>286783.732809935</v>
      </c>
      <c r="Y2686" s="19" t="n">
        <f aca="false">X2686/30.662</f>
        <v>9353.06675396043</v>
      </c>
    </row>
    <row r="2687" customFormat="false" ht="17.9" hidden="false" customHeight="false" outlineLevel="0" collapsed="false">
      <c r="A2687" s="2" t="n">
        <v>4</v>
      </c>
      <c r="B2687" s="3" t="n">
        <v>22</v>
      </c>
      <c r="C2687" s="38" t="n">
        <v>12</v>
      </c>
      <c r="D2687" s="1" t="n">
        <v>15.6</v>
      </c>
      <c r="E2687" s="3" t="n">
        <v>1010.37550463947</v>
      </c>
      <c r="F2687" s="23" t="n">
        <f aca="false">IF(D2687&lt;25, 0.24, 0.24-(0.01/5)*(D2687-25))</f>
        <v>0.24</v>
      </c>
      <c r="G2687" s="40" t="n">
        <f aca="false">(E2687/1000)*$G$1*F2687</f>
        <v>79444.613479196</v>
      </c>
      <c r="H2687" s="40" t="n">
        <v>0.274598844813176</v>
      </c>
      <c r="I2687" s="3" t="n">
        <f aca="false">H2687*$J$2</f>
        <v>0</v>
      </c>
      <c r="J2687" s="19" t="n">
        <f aca="false">SUM(I2687+G2687)</f>
        <v>79444.613479196</v>
      </c>
      <c r="K2687" s="1" t="n">
        <v>0</v>
      </c>
      <c r="L2687" s="39" t="n">
        <v>2.27456587226631</v>
      </c>
      <c r="M2687" s="39"/>
      <c r="N2687" s="1" t="n">
        <f aca="false">(2.571*(19.44-D2687)+3.87)*$K$2</f>
        <v>0</v>
      </c>
      <c r="O2687" s="1" t="n">
        <f aca="false">IF(N2687&gt;0,N2687,0)</f>
        <v>0</v>
      </c>
      <c r="P2687" s="1" t="n">
        <f aca="false">O2687*1.5</f>
        <v>0</v>
      </c>
      <c r="Q2687" s="1" t="n">
        <f aca="false">P2687/(3.6*$Q$2)</f>
        <v>0</v>
      </c>
      <c r="R2687" s="1" t="n">
        <f aca="false">(K2687+L2687)*$R$2</f>
        <v>11372.8293613315</v>
      </c>
      <c r="S2687" s="19" t="n">
        <f aca="false">J2687-R2687</f>
        <v>68071.7841178644</v>
      </c>
      <c r="T2687" s="1" t="n">
        <f aca="false">IF(S2687&lt;0,S2687/$G$3,0)</f>
        <v>0</v>
      </c>
      <c r="U2687" s="1" t="n">
        <f aca="false">IF(S2687&gt;0,S2687*0.7,0)</f>
        <v>47650.2488825051</v>
      </c>
      <c r="V2687" s="14" t="n">
        <f aca="false">V2686+U2687+T2687</f>
        <v>9487614.78720952</v>
      </c>
      <c r="W2687" s="19" t="n">
        <f aca="false">V2687/1000</f>
        <v>9487.61478720952</v>
      </c>
      <c r="X2687" s="19" t="n">
        <f aca="false">W2687*3600000000*2/237000000</f>
        <v>288231.335307631</v>
      </c>
      <c r="Y2687" s="19" t="n">
        <f aca="false">X2687/30.662</f>
        <v>9400.27836760912</v>
      </c>
    </row>
    <row r="2688" customFormat="false" ht="17.9" hidden="false" customHeight="false" outlineLevel="0" collapsed="false">
      <c r="A2688" s="2" t="n">
        <v>4</v>
      </c>
      <c r="B2688" s="3" t="n">
        <v>22</v>
      </c>
      <c r="C2688" s="38" t="n">
        <v>13</v>
      </c>
      <c r="D2688" s="1" t="n">
        <v>15.6</v>
      </c>
      <c r="E2688" s="3" t="n">
        <v>966.675311064157</v>
      </c>
      <c r="F2688" s="23" t="n">
        <f aca="false">IF(D2688&lt;25, 0.24, 0.24-(0.01/5)*(D2688-25))</f>
        <v>0.24</v>
      </c>
      <c r="G2688" s="40" t="n">
        <f aca="false">(E2688/1000)*$G$1*F2688</f>
        <v>76008.5196986014</v>
      </c>
      <c r="H2688" s="40" t="n">
        <v>0.257169061926846</v>
      </c>
      <c r="I2688" s="3" t="n">
        <f aca="false">H2688*$J$2</f>
        <v>0</v>
      </c>
      <c r="J2688" s="19" t="n">
        <f aca="false">SUM(I2688+G2688)</f>
        <v>76008.5196986014</v>
      </c>
      <c r="K2688" s="1" t="n">
        <v>0</v>
      </c>
      <c r="L2688" s="39" t="n">
        <v>3.37488996473776</v>
      </c>
      <c r="M2688" s="39"/>
      <c r="N2688" s="1" t="n">
        <f aca="false">(2.571*(19.44-D2688)+3.87)*$K$2</f>
        <v>0</v>
      </c>
      <c r="O2688" s="1" t="n">
        <f aca="false">IF(N2688&gt;0,N2688,0)</f>
        <v>0</v>
      </c>
      <c r="P2688" s="1" t="n">
        <f aca="false">O2688*1.5</f>
        <v>0</v>
      </c>
      <c r="Q2688" s="1" t="n">
        <f aca="false">P2688/(3.6*$Q$2)</f>
        <v>0</v>
      </c>
      <c r="R2688" s="1" t="n">
        <f aca="false">(K2688+L2688)*$R$2</f>
        <v>16874.4498236888</v>
      </c>
      <c r="S2688" s="19" t="n">
        <f aca="false">J2688-R2688</f>
        <v>59134.0698749126</v>
      </c>
      <c r="T2688" s="1" t="n">
        <f aca="false">IF(S2688&lt;0,S2688/$G$3,0)</f>
        <v>0</v>
      </c>
      <c r="U2688" s="1" t="n">
        <f aca="false">IF(S2688&gt;0,S2688*0.7,0)</f>
        <v>41393.8489124388</v>
      </c>
      <c r="V2688" s="14" t="n">
        <f aca="false">V2687+U2688+T2688</f>
        <v>9529008.63612196</v>
      </c>
      <c r="W2688" s="19" t="n">
        <f aca="false">V2688/1000</f>
        <v>9529.00863612196</v>
      </c>
      <c r="X2688" s="19" t="n">
        <f aca="false">W2688*3600000000*2/237000000</f>
        <v>289488.869958135</v>
      </c>
      <c r="Y2688" s="19" t="n">
        <f aca="false">X2688/30.662</f>
        <v>9441.29117337862</v>
      </c>
    </row>
    <row r="2689" customFormat="false" ht="17.9" hidden="false" customHeight="false" outlineLevel="0" collapsed="false">
      <c r="A2689" s="2" t="n">
        <v>4</v>
      </c>
      <c r="B2689" s="3" t="n">
        <v>22</v>
      </c>
      <c r="C2689" s="38" t="n">
        <v>14</v>
      </c>
      <c r="D2689" s="1" t="n">
        <v>16.1</v>
      </c>
      <c r="E2689" s="3" t="n">
        <v>849.228614773735</v>
      </c>
      <c r="F2689" s="23" t="n">
        <f aca="false">IF(D2689&lt;25, 0.24, 0.24-(0.01/5)*(D2689-25))</f>
        <v>0.24</v>
      </c>
      <c r="G2689" s="40" t="n">
        <f aca="false">(E2689/1000)*$G$1*F2689</f>
        <v>66773.8269053211</v>
      </c>
      <c r="H2689" s="40" t="n">
        <v>0.260618637616319</v>
      </c>
      <c r="I2689" s="3" t="n">
        <f aca="false">H2689*$J$2</f>
        <v>0</v>
      </c>
      <c r="J2689" s="19" t="n">
        <f aca="false">SUM(I2689+G2689)</f>
        <v>66773.8269053211</v>
      </c>
      <c r="K2689" s="1" t="n">
        <v>0</v>
      </c>
      <c r="L2689" s="39" t="n">
        <v>4.64358212277918</v>
      </c>
      <c r="M2689" s="39"/>
      <c r="N2689" s="1" t="n">
        <f aca="false">(2.571*(19.44-D2689)+3.87)*$K$2</f>
        <v>0</v>
      </c>
      <c r="O2689" s="1" t="n">
        <f aca="false">IF(N2689&gt;0,N2689,0)</f>
        <v>0</v>
      </c>
      <c r="P2689" s="1" t="n">
        <f aca="false">O2689*1.5</f>
        <v>0</v>
      </c>
      <c r="Q2689" s="1" t="n">
        <f aca="false">P2689/(3.6*$Q$2)</f>
        <v>0</v>
      </c>
      <c r="R2689" s="1" t="n">
        <f aca="false">(K2689+L2689)*$R$2</f>
        <v>23217.9106138959</v>
      </c>
      <c r="S2689" s="19" t="n">
        <f aca="false">J2689-R2689</f>
        <v>43555.9162914252</v>
      </c>
      <c r="T2689" s="1" t="n">
        <f aca="false">IF(S2689&lt;0,S2689/$G$3,0)</f>
        <v>0</v>
      </c>
      <c r="U2689" s="1" t="n">
        <f aca="false">IF(S2689&gt;0,S2689*0.7,0)</f>
        <v>30489.1414039976</v>
      </c>
      <c r="V2689" s="14" t="n">
        <f aca="false">V2688+U2689+T2689</f>
        <v>9559497.77752595</v>
      </c>
      <c r="W2689" s="19" t="n">
        <f aca="false">V2689/1000</f>
        <v>9559.49777752595</v>
      </c>
      <c r="X2689" s="19" t="n">
        <f aca="false">W2689*3600000000*2/237000000</f>
        <v>290415.122355219</v>
      </c>
      <c r="Y2689" s="19" t="n">
        <f aca="false">X2689/30.662</f>
        <v>9471.49965283474</v>
      </c>
    </row>
    <row r="2690" customFormat="false" ht="17.9" hidden="false" customHeight="false" outlineLevel="0" collapsed="false">
      <c r="A2690" s="2" t="n">
        <v>4</v>
      </c>
      <c r="B2690" s="3" t="n">
        <v>22</v>
      </c>
      <c r="C2690" s="38" t="n">
        <v>15</v>
      </c>
      <c r="D2690" s="1" t="n">
        <v>16.7</v>
      </c>
      <c r="E2690" s="3" t="n">
        <v>669.569699227479</v>
      </c>
      <c r="F2690" s="23" t="n">
        <f aca="false">IF(D2690&lt;25, 0.24, 0.24-(0.01/5)*(D2690-25))</f>
        <v>0.24</v>
      </c>
      <c r="G2690" s="40" t="n">
        <f aca="false">(E2690/1000)*$G$1*F2690</f>
        <v>52647.4619666176</v>
      </c>
      <c r="H2690" s="40" t="n">
        <v>0.259618585176956</v>
      </c>
      <c r="I2690" s="3" t="n">
        <f aca="false">H2690*$J$2</f>
        <v>0</v>
      </c>
      <c r="J2690" s="19" t="n">
        <f aca="false">SUM(I2690+G2690)</f>
        <v>52647.4619666176</v>
      </c>
      <c r="K2690" s="1" t="n">
        <v>0</v>
      </c>
      <c r="L2690" s="39" t="n">
        <v>5.54633610036772</v>
      </c>
      <c r="M2690" s="39"/>
      <c r="N2690" s="1" t="n">
        <f aca="false">(2.571*(19.44-D2690)+3.87)*$K$2</f>
        <v>0</v>
      </c>
      <c r="O2690" s="1" t="n">
        <f aca="false">IF(N2690&gt;0,N2690,0)</f>
        <v>0</v>
      </c>
      <c r="P2690" s="1" t="n">
        <f aca="false">O2690*1.5</f>
        <v>0</v>
      </c>
      <c r="Q2690" s="1" t="n">
        <f aca="false">P2690/(3.6*$Q$2)</f>
        <v>0</v>
      </c>
      <c r="R2690" s="1" t="n">
        <f aca="false">(K2690+L2690)*$R$2</f>
        <v>27731.6805018386</v>
      </c>
      <c r="S2690" s="19" t="n">
        <f aca="false">J2690-R2690</f>
        <v>24915.781464779</v>
      </c>
      <c r="T2690" s="1" t="n">
        <f aca="false">IF(S2690&lt;0,S2690/$G$3,0)</f>
        <v>0</v>
      </c>
      <c r="U2690" s="1" t="n">
        <f aca="false">IF(S2690&gt;0,S2690*0.7,0)</f>
        <v>17441.0470253453</v>
      </c>
      <c r="V2690" s="14" t="n">
        <f aca="false">V2689+U2690+T2690</f>
        <v>9576938.8245513</v>
      </c>
      <c r="W2690" s="19" t="n">
        <f aca="false">V2690/1000</f>
        <v>9576.9388245513</v>
      </c>
      <c r="X2690" s="19" t="n">
        <f aca="false">W2690*3600000000*2/237000000</f>
        <v>290944.976948394</v>
      </c>
      <c r="Y2690" s="19" t="n">
        <f aca="false">X2690/30.662</f>
        <v>9488.78014964431</v>
      </c>
    </row>
    <row r="2691" customFormat="false" ht="17.9" hidden="false" customHeight="false" outlineLevel="0" collapsed="false">
      <c r="A2691" s="2" t="n">
        <v>4</v>
      </c>
      <c r="B2691" s="3" t="n">
        <v>22</v>
      </c>
      <c r="C2691" s="38" t="n">
        <v>16</v>
      </c>
      <c r="D2691" s="1" t="n">
        <v>17.8</v>
      </c>
      <c r="E2691" s="3" t="n">
        <v>446.59824997186</v>
      </c>
      <c r="F2691" s="23" t="n">
        <f aca="false">IF(D2691&lt;25, 0.24, 0.24-(0.01/5)*(D2691-25))</f>
        <v>0.24</v>
      </c>
      <c r="G2691" s="40" t="n">
        <f aca="false">(E2691/1000)*$G$1*F2691</f>
        <v>35115.4844773874</v>
      </c>
      <c r="H2691" s="40" t="n">
        <v>0.244630656979052</v>
      </c>
      <c r="I2691" s="3" t="n">
        <f aca="false">H2691*$J$2</f>
        <v>0</v>
      </c>
      <c r="J2691" s="19" t="n">
        <f aca="false">SUM(I2691+G2691)</f>
        <v>35115.4844773874</v>
      </c>
      <c r="K2691" s="1" t="n">
        <v>0</v>
      </c>
      <c r="L2691" s="39" t="n">
        <v>5.81668319752274</v>
      </c>
      <c r="M2691" s="39"/>
      <c r="N2691" s="1" t="n">
        <f aca="false">(2.571*(19.44-D2691)+3.87)*$K$2</f>
        <v>0</v>
      </c>
      <c r="O2691" s="1" t="n">
        <f aca="false">IF(N2691&gt;0,N2691,0)</f>
        <v>0</v>
      </c>
      <c r="P2691" s="1" t="n">
        <f aca="false">O2691*1.5</f>
        <v>0</v>
      </c>
      <c r="Q2691" s="1" t="n">
        <f aca="false">P2691/(3.6*$Q$2)</f>
        <v>0</v>
      </c>
      <c r="R2691" s="1" t="n">
        <f aca="false">(K2691+L2691)*$R$2</f>
        <v>29083.4159876137</v>
      </c>
      <c r="S2691" s="19" t="n">
        <f aca="false">J2691-R2691</f>
        <v>6032.06848977369</v>
      </c>
      <c r="T2691" s="1" t="n">
        <f aca="false">IF(S2691&lt;0,S2691/$G$3,0)</f>
        <v>0</v>
      </c>
      <c r="U2691" s="1" t="n">
        <f aca="false">IF(S2691&gt;0,S2691*0.7,0)</f>
        <v>4222.44794284159</v>
      </c>
      <c r="V2691" s="14" t="n">
        <f aca="false">V2690+U2691+T2691</f>
        <v>9581161.27249414</v>
      </c>
      <c r="W2691" s="19" t="n">
        <f aca="false">V2691/1000</f>
        <v>9581.16127249414</v>
      </c>
      <c r="X2691" s="19" t="n">
        <f aca="false">W2691*3600000000*2/237000000</f>
        <v>291073.253847923</v>
      </c>
      <c r="Y2691" s="19" t="n">
        <f aca="false">X2691/30.662</f>
        <v>9492.96372865186</v>
      </c>
    </row>
    <row r="2692" customFormat="false" ht="17.9" hidden="false" customHeight="false" outlineLevel="0" collapsed="false">
      <c r="A2692" s="2" t="n">
        <v>4</v>
      </c>
      <c r="B2692" s="3" t="n">
        <v>22</v>
      </c>
      <c r="C2692" s="38" t="n">
        <v>17</v>
      </c>
      <c r="D2692" s="1" t="n">
        <v>18.3</v>
      </c>
      <c r="E2692" s="3" t="n">
        <v>214.771611286488</v>
      </c>
      <c r="F2692" s="23" t="n">
        <f aca="false">IF(D2692&lt;25, 0.24, 0.24-(0.01/5)*(D2692-25))</f>
        <v>0.24</v>
      </c>
      <c r="G2692" s="40" t="n">
        <f aca="false">(E2692/1000)*$G$1*F2692</f>
        <v>16887.234069523</v>
      </c>
      <c r="H2692" s="40" t="n">
        <v>0.248883437989469</v>
      </c>
      <c r="I2692" s="3" t="n">
        <f aca="false">H2692*$J$2</f>
        <v>0</v>
      </c>
      <c r="J2692" s="19" t="n">
        <f aca="false">SUM(I2692+G2692)</f>
        <v>16887.234069523</v>
      </c>
      <c r="K2692" s="1" t="n">
        <v>0</v>
      </c>
      <c r="L2692" s="39" t="n">
        <v>5.30290964242307</v>
      </c>
      <c r="M2692" s="39"/>
      <c r="N2692" s="1" t="n">
        <f aca="false">(2.571*(19.44-D2692)+3.87)*$K$2</f>
        <v>0</v>
      </c>
      <c r="O2692" s="1" t="n">
        <f aca="false">IF(N2692&gt;0,N2692,0)</f>
        <v>0</v>
      </c>
      <c r="P2692" s="1" t="n">
        <f aca="false">O2692*1.5</f>
        <v>0</v>
      </c>
      <c r="Q2692" s="1" t="n">
        <f aca="false">P2692/(3.6*$Q$2)</f>
        <v>0</v>
      </c>
      <c r="R2692" s="1" t="n">
        <f aca="false">(K2692+L2692)*$R$2</f>
        <v>26514.5482121154</v>
      </c>
      <c r="S2692" s="19" t="n">
        <f aca="false">J2692-R2692</f>
        <v>-9627.31414259234</v>
      </c>
      <c r="T2692" s="1" t="n">
        <f aca="false">IF(S2692&lt;0,S2692/$G$3,0)</f>
        <v>-13753.3059179891</v>
      </c>
      <c r="U2692" s="1" t="n">
        <f aca="false">IF(S2692&gt;0,S2692*0.7,0)</f>
        <v>0</v>
      </c>
      <c r="V2692" s="14" t="n">
        <f aca="false">V2691+U2692+T2692</f>
        <v>9567407.96657615</v>
      </c>
      <c r="W2692" s="19" t="n">
        <f aca="false">V2692/1000</f>
        <v>9567.40796657615</v>
      </c>
      <c r="X2692" s="19" t="n">
        <f aca="false">W2692*3600000000*2/237000000</f>
        <v>290655.431895984</v>
      </c>
      <c r="Y2692" s="19" t="n">
        <f aca="false">X2692/30.662</f>
        <v>9479.33702615564</v>
      </c>
    </row>
    <row r="2693" customFormat="false" ht="17.9" hidden="false" customHeight="false" outlineLevel="0" collapsed="false">
      <c r="A2693" s="2" t="n">
        <v>4</v>
      </c>
      <c r="B2693" s="3" t="n">
        <v>22</v>
      </c>
      <c r="C2693" s="38" t="n">
        <v>18</v>
      </c>
      <c r="D2693" s="1" t="n">
        <v>17.2</v>
      </c>
      <c r="E2693" s="3" t="n">
        <v>31.3344949069777</v>
      </c>
      <c r="F2693" s="23" t="n">
        <f aca="false">IF(D2693&lt;25, 0.24, 0.24-(0.01/5)*(D2693-25))</f>
        <v>0.24</v>
      </c>
      <c r="G2693" s="40" t="n">
        <f aca="false">(E2693/1000)*$G$1*F2693</f>
        <v>2463.79373314177</v>
      </c>
      <c r="H2693" s="40" t="n">
        <v>0.223819320960241</v>
      </c>
      <c r="I2693" s="3" t="n">
        <f aca="false">H2693*$J$2</f>
        <v>0</v>
      </c>
      <c r="J2693" s="19" t="n">
        <f aca="false">SUM(I2693+G2693)</f>
        <v>2463.79373314177</v>
      </c>
      <c r="K2693" s="1" t="n">
        <v>0</v>
      </c>
      <c r="L2693" s="39" t="n">
        <v>3.41960560274821</v>
      </c>
      <c r="M2693" s="39"/>
      <c r="N2693" s="1" t="n">
        <f aca="false">(2.571*(19.44-D2693)+3.87)*$K$2</f>
        <v>0</v>
      </c>
      <c r="O2693" s="1" t="n">
        <f aca="false">IF(N2693&gt;0,N2693,0)</f>
        <v>0</v>
      </c>
      <c r="P2693" s="1" t="n">
        <f aca="false">O2693*1.5</f>
        <v>0</v>
      </c>
      <c r="Q2693" s="1" t="n">
        <f aca="false">P2693/(3.6*$Q$2)</f>
        <v>0</v>
      </c>
      <c r="R2693" s="1" t="n">
        <f aca="false">(K2693+L2693)*$R$2</f>
        <v>17098.0280137411</v>
      </c>
      <c r="S2693" s="19" t="n">
        <f aca="false">J2693-R2693</f>
        <v>-14634.2342805993</v>
      </c>
      <c r="T2693" s="1" t="n">
        <f aca="false">IF(S2693&lt;0,S2693/$G$3,0)</f>
        <v>-20906.0489722847</v>
      </c>
      <c r="U2693" s="1" t="n">
        <f aca="false">IF(S2693&gt;0,S2693*0.7,0)</f>
        <v>0</v>
      </c>
      <c r="V2693" s="14" t="n">
        <f aca="false">V2692+U2693+T2693</f>
        <v>9546501.91760387</v>
      </c>
      <c r="W2693" s="19" t="n">
        <f aca="false">V2693/1000</f>
        <v>9546.50191760387</v>
      </c>
      <c r="X2693" s="19" t="n">
        <f aca="false">W2693*3600000000*2/237000000</f>
        <v>290020.311420877</v>
      </c>
      <c r="Y2693" s="19" t="n">
        <f aca="false">X2693/30.662</f>
        <v>9458.62342381048</v>
      </c>
    </row>
    <row r="2694" customFormat="false" ht="17.9" hidden="false" customHeight="false" outlineLevel="0" collapsed="false">
      <c r="A2694" s="2" t="n">
        <v>4</v>
      </c>
      <c r="B2694" s="3" t="n">
        <v>22</v>
      </c>
      <c r="C2694" s="38" t="n">
        <v>19</v>
      </c>
      <c r="D2694" s="1" t="n">
        <v>16.1</v>
      </c>
      <c r="E2694" s="3" t="n">
        <v>-0.271956019767452</v>
      </c>
      <c r="F2694" s="23" t="n">
        <f aca="false">IF(D2694&lt;25, 0.24, 0.24-(0.01/5)*(D2694-25))</f>
        <v>0.24</v>
      </c>
      <c r="G2694" s="40" t="n">
        <f aca="false">(E2694/1000)*$G$1*F2694</f>
        <v>-21.383575487091</v>
      </c>
      <c r="H2694" s="40" t="n">
        <v>0.22756261979716</v>
      </c>
      <c r="I2694" s="3" t="n">
        <f aca="false">H2694*$J$2</f>
        <v>0</v>
      </c>
      <c r="J2694" s="19" t="n">
        <f aca="false">SUM(I2694+G2694)</f>
        <v>-21.383575487091</v>
      </c>
      <c r="K2694" s="1" t="n">
        <v>0</v>
      </c>
      <c r="L2694" s="39" t="n">
        <v>2.08543697476292</v>
      </c>
      <c r="M2694" s="39"/>
      <c r="N2694" s="1" t="n">
        <f aca="false">(2.571*(19.44-D2694)+3.87)*$K$2</f>
        <v>0</v>
      </c>
      <c r="O2694" s="1" t="n">
        <f aca="false">IF(N2694&gt;0,N2694,0)</f>
        <v>0</v>
      </c>
      <c r="P2694" s="1" t="n">
        <f aca="false">O2694*1.5</f>
        <v>0</v>
      </c>
      <c r="Q2694" s="1" t="n">
        <f aca="false">P2694/(3.6*$Q$2)</f>
        <v>0</v>
      </c>
      <c r="R2694" s="1" t="n">
        <f aca="false">(K2694+L2694)*$R$2</f>
        <v>10427.1848738146</v>
      </c>
      <c r="S2694" s="19" t="n">
        <f aca="false">J2694-R2694</f>
        <v>-10448.5684493017</v>
      </c>
      <c r="T2694" s="1" t="n">
        <f aca="false">IF(S2694&lt;0,S2694/$G$3,0)</f>
        <v>-14926.5263561453</v>
      </c>
      <c r="U2694" s="1" t="n">
        <f aca="false">IF(S2694&gt;0,S2694*0.7,0)</f>
        <v>0</v>
      </c>
      <c r="V2694" s="14" t="n">
        <f aca="false">V2693+U2694+T2694</f>
        <v>9531575.39124772</v>
      </c>
      <c r="W2694" s="19" t="n">
        <f aca="false">V2694/1000</f>
        <v>9531.57539124772</v>
      </c>
      <c r="X2694" s="19" t="n">
        <f aca="false">W2694*3600000000*2/237000000</f>
        <v>289566.847329045</v>
      </c>
      <c r="Y2694" s="19" t="n">
        <f aca="false">X2694/30.662</f>
        <v>9443.83430073201</v>
      </c>
    </row>
    <row r="2695" customFormat="false" ht="17.9" hidden="false" customHeight="false" outlineLevel="0" collapsed="false">
      <c r="A2695" s="2" t="n">
        <v>4</v>
      </c>
      <c r="B2695" s="3" t="n">
        <v>22</v>
      </c>
      <c r="C2695" s="38" t="n">
        <v>20</v>
      </c>
      <c r="D2695" s="1" t="n">
        <v>15</v>
      </c>
      <c r="E2695" s="3" t="n">
        <v>0</v>
      </c>
      <c r="F2695" s="23" t="n">
        <f aca="false">IF(D2695&lt;25, 0.24, 0.24-(0.01/5)*(D2695-25))</f>
        <v>0.24</v>
      </c>
      <c r="G2695" s="40" t="n">
        <f aca="false">(E2695/1000)*$G$1*F2695</f>
        <v>0</v>
      </c>
      <c r="H2695" s="40" t="n">
        <v>0.23917090249579</v>
      </c>
      <c r="I2695" s="3" t="n">
        <f aca="false">H2695*$J$2</f>
        <v>0</v>
      </c>
      <c r="J2695" s="19" t="n">
        <f aca="false">SUM(I2695+G2695)</f>
        <v>0</v>
      </c>
      <c r="K2695" s="1" t="n">
        <v>0</v>
      </c>
      <c r="L2695" s="39" t="n">
        <v>1.92596640859299</v>
      </c>
      <c r="M2695" s="39"/>
      <c r="N2695" s="1" t="n">
        <f aca="false">(2.571*(19.44-D2695)+3.87)*$K$2</f>
        <v>0</v>
      </c>
      <c r="O2695" s="1" t="n">
        <f aca="false">IF(N2695&gt;0,N2695,0)</f>
        <v>0</v>
      </c>
      <c r="P2695" s="1" t="n">
        <f aca="false">O2695*1.5</f>
        <v>0</v>
      </c>
      <c r="Q2695" s="1" t="n">
        <f aca="false">P2695/(3.6*$Q$2)</f>
        <v>0</v>
      </c>
      <c r="R2695" s="1" t="n">
        <f aca="false">(K2695+L2695)*$R$2</f>
        <v>9629.83204296495</v>
      </c>
      <c r="S2695" s="19" t="n">
        <f aca="false">J2695-R2695</f>
        <v>-9629.83204296495</v>
      </c>
      <c r="T2695" s="1" t="n">
        <f aca="false">IF(S2695&lt;0,S2695/$G$3,0)</f>
        <v>-13756.9029185214</v>
      </c>
      <c r="U2695" s="1" t="n">
        <f aca="false">IF(S2695&gt;0,S2695*0.7,0)</f>
        <v>0</v>
      </c>
      <c r="V2695" s="14" t="n">
        <f aca="false">V2694+U2695+T2695</f>
        <v>9517818.4883292</v>
      </c>
      <c r="W2695" s="19" t="n">
        <f aca="false">V2695/1000</f>
        <v>9517.8184883292</v>
      </c>
      <c r="X2695" s="19" t="n">
        <f aca="false">W2695*3600000000*2/237000000</f>
        <v>289148.91610114</v>
      </c>
      <c r="Y2695" s="19" t="n">
        <f aca="false">X2695/30.662</f>
        <v>9430.20403434676</v>
      </c>
    </row>
    <row r="2696" customFormat="false" ht="17.9" hidden="false" customHeight="false" outlineLevel="0" collapsed="false">
      <c r="A2696" s="2" t="n">
        <v>4</v>
      </c>
      <c r="B2696" s="3" t="n">
        <v>22</v>
      </c>
      <c r="C2696" s="38" t="n">
        <v>21</v>
      </c>
      <c r="D2696" s="1" t="n">
        <v>15.6</v>
      </c>
      <c r="E2696" s="3" t="n">
        <v>0</v>
      </c>
      <c r="F2696" s="23" t="n">
        <f aca="false">IF(D2696&lt;25, 0.24, 0.24-(0.01/5)*(D2696-25))</f>
        <v>0.24</v>
      </c>
      <c r="G2696" s="40" t="n">
        <f aca="false">(E2696/1000)*$G$1*F2696</f>
        <v>0</v>
      </c>
      <c r="H2696" s="40" t="n">
        <v>0.257597672382591</v>
      </c>
      <c r="I2696" s="3" t="n">
        <f aca="false">H2696*$J$2</f>
        <v>0</v>
      </c>
      <c r="J2696" s="19" t="n">
        <f aca="false">SUM(I2696+G2696)</f>
        <v>0</v>
      </c>
      <c r="K2696" s="1" t="n">
        <v>0</v>
      </c>
      <c r="L2696" s="39" t="n">
        <v>1.95744986800852</v>
      </c>
      <c r="M2696" s="39"/>
      <c r="N2696" s="1" t="n">
        <f aca="false">(2.571*(19.44-D2696)+3.87)*$K$2</f>
        <v>0</v>
      </c>
      <c r="O2696" s="1" t="n">
        <f aca="false">IF(N2696&gt;0,N2696,0)</f>
        <v>0</v>
      </c>
      <c r="P2696" s="1" t="n">
        <f aca="false">O2696*1.5</f>
        <v>0</v>
      </c>
      <c r="Q2696" s="1" t="n">
        <f aca="false">P2696/(3.6*$Q$2)</f>
        <v>0</v>
      </c>
      <c r="R2696" s="1" t="n">
        <f aca="false">(K2696+L2696)*$R$2</f>
        <v>9787.2493400426</v>
      </c>
      <c r="S2696" s="19" t="n">
        <f aca="false">J2696-R2696</f>
        <v>-9787.2493400426</v>
      </c>
      <c r="T2696" s="1" t="n">
        <f aca="false">IF(S2696&lt;0,S2696/$G$3,0)</f>
        <v>-13981.7847714894</v>
      </c>
      <c r="U2696" s="1" t="n">
        <f aca="false">IF(S2696&gt;0,S2696*0.7,0)</f>
        <v>0</v>
      </c>
      <c r="V2696" s="14" t="n">
        <f aca="false">V2695+U2696+T2696</f>
        <v>9503836.70355771</v>
      </c>
      <c r="W2696" s="19" t="n">
        <f aca="false">V2696/1000</f>
        <v>9503.83670355771</v>
      </c>
      <c r="X2696" s="19" t="n">
        <f aca="false">W2696*3600000000*2/237000000</f>
        <v>288724.153019475</v>
      </c>
      <c r="Y2696" s="19" t="n">
        <f aca="false">X2696/30.662</f>
        <v>9416.35095621534</v>
      </c>
    </row>
    <row r="2697" customFormat="false" ht="17.9" hidden="false" customHeight="false" outlineLevel="0" collapsed="false">
      <c r="A2697" s="2" t="n">
        <v>4</v>
      </c>
      <c r="B2697" s="3" t="n">
        <v>22</v>
      </c>
      <c r="C2697" s="38" t="n">
        <v>22</v>
      </c>
      <c r="D2697" s="1" t="n">
        <v>15.6</v>
      </c>
      <c r="E2697" s="3" t="n">
        <v>0</v>
      </c>
      <c r="F2697" s="23" t="n">
        <f aca="false">IF(D2697&lt;25, 0.24, 0.24-(0.01/5)*(D2697-25))</f>
        <v>0.24</v>
      </c>
      <c r="G2697" s="40" t="n">
        <f aca="false">(E2697/1000)*$G$1*F2697</f>
        <v>0</v>
      </c>
      <c r="H2697" s="40" t="n">
        <v>0.261166058119039</v>
      </c>
      <c r="I2697" s="3" t="n">
        <f aca="false">H2697*$J$2</f>
        <v>0</v>
      </c>
      <c r="J2697" s="19" t="n">
        <f aca="false">SUM(I2697+G2697)</f>
        <v>0</v>
      </c>
      <c r="K2697" s="1" t="n">
        <v>0</v>
      </c>
      <c r="L2697" s="39" t="n">
        <v>1.66383238780724</v>
      </c>
      <c r="M2697" s="39"/>
      <c r="N2697" s="1" t="n">
        <f aca="false">(2.571*(19.44-D2697)+3.87)*$K$2</f>
        <v>0</v>
      </c>
      <c r="O2697" s="1" t="n">
        <f aca="false">IF(N2697&gt;0,N2697,0)</f>
        <v>0</v>
      </c>
      <c r="P2697" s="1" t="n">
        <f aca="false">O2697*1.5</f>
        <v>0</v>
      </c>
      <c r="Q2697" s="1" t="n">
        <f aca="false">P2697/(3.6*$Q$2)</f>
        <v>0</v>
      </c>
      <c r="R2697" s="1" t="n">
        <f aca="false">(K2697+L2697)*$R$2</f>
        <v>8319.1619390362</v>
      </c>
      <c r="S2697" s="19" t="n">
        <f aca="false">J2697-R2697</f>
        <v>-8319.1619390362</v>
      </c>
      <c r="T2697" s="1" t="n">
        <f aca="false">IF(S2697&lt;0,S2697/$G$3,0)</f>
        <v>-11884.517055766</v>
      </c>
      <c r="U2697" s="1" t="n">
        <f aca="false">IF(S2697&gt;0,S2697*0.7,0)</f>
        <v>0</v>
      </c>
      <c r="V2697" s="14" t="n">
        <f aca="false">V2696+U2697+T2697</f>
        <v>9491952.18650194</v>
      </c>
      <c r="W2697" s="19" t="n">
        <f aca="false">V2697/1000</f>
        <v>9491.95218650195</v>
      </c>
      <c r="X2697" s="19" t="n">
        <f aca="false">W2697*3600000000*2/237000000</f>
        <v>288363.104400059</v>
      </c>
      <c r="Y2697" s="19" t="n">
        <f aca="false">X2697/30.662</f>
        <v>9404.57583980364</v>
      </c>
    </row>
    <row r="2698" customFormat="false" ht="17.9" hidden="false" customHeight="false" outlineLevel="0" collapsed="false">
      <c r="A2698" s="2" t="n">
        <v>4</v>
      </c>
      <c r="B2698" s="3" t="n">
        <v>22</v>
      </c>
      <c r="C2698" s="38" t="n">
        <v>23</v>
      </c>
      <c r="D2698" s="1" t="n">
        <v>16.1</v>
      </c>
      <c r="E2698" s="3" t="n">
        <v>0</v>
      </c>
      <c r="F2698" s="23" t="n">
        <f aca="false">IF(D2698&lt;25, 0.24, 0.24-(0.01/5)*(D2698-25))</f>
        <v>0.24</v>
      </c>
      <c r="G2698" s="40" t="n">
        <f aca="false">(E2698/1000)*$G$1*F2698</f>
        <v>0</v>
      </c>
      <c r="H2698" s="40" t="n">
        <v>0.271829421563109</v>
      </c>
      <c r="I2698" s="3" t="n">
        <f aca="false">H2698*$J$2</f>
        <v>0</v>
      </c>
      <c r="J2698" s="19" t="n">
        <f aca="false">SUM(I2698+G2698)</f>
        <v>0</v>
      </c>
      <c r="K2698" s="1" t="n">
        <v>0</v>
      </c>
      <c r="L2698" s="39" t="n">
        <v>1.44025419775498</v>
      </c>
      <c r="M2698" s="39"/>
      <c r="N2698" s="1" t="n">
        <f aca="false">(2.571*(19.44-D2698)+3.87)*$K$2</f>
        <v>0</v>
      </c>
      <c r="O2698" s="1" t="n">
        <f aca="false">IF(N2698&gt;0,N2698,0)</f>
        <v>0</v>
      </c>
      <c r="P2698" s="1" t="n">
        <f aca="false">O2698*1.5</f>
        <v>0</v>
      </c>
      <c r="Q2698" s="1" t="n">
        <f aca="false">P2698/(3.6*$Q$2)</f>
        <v>0</v>
      </c>
      <c r="R2698" s="1" t="n">
        <f aca="false">(K2698+L2698)*$R$2</f>
        <v>7201.2709887749</v>
      </c>
      <c r="S2698" s="19" t="n">
        <f aca="false">J2698-R2698</f>
        <v>-7201.2709887749</v>
      </c>
      <c r="T2698" s="1" t="n">
        <f aca="false">IF(S2698&lt;0,S2698/$G$3,0)</f>
        <v>-10287.5299839641</v>
      </c>
      <c r="U2698" s="1" t="n">
        <f aca="false">IF(S2698&gt;0,S2698*0.7,0)</f>
        <v>0</v>
      </c>
      <c r="V2698" s="14" t="n">
        <f aca="false">V2697+U2698+T2698</f>
        <v>9481664.65651798</v>
      </c>
      <c r="W2698" s="19" t="n">
        <f aca="false">V2698/1000</f>
        <v>9481.66465651798</v>
      </c>
      <c r="X2698" s="19" t="n">
        <f aca="false">W2698*3600000000*2/237000000</f>
        <v>288050.571843584</v>
      </c>
      <c r="Y2698" s="19" t="n">
        <f aca="false">X2698/30.662</f>
        <v>9394.38300970531</v>
      </c>
    </row>
    <row r="2699" customFormat="false" ht="17.9" hidden="false" customHeight="false" outlineLevel="0" collapsed="false">
      <c r="A2699" s="2" t="n">
        <v>4</v>
      </c>
      <c r="B2699" s="3" t="n">
        <v>23</v>
      </c>
      <c r="C2699" s="38" t="n">
        <v>0</v>
      </c>
      <c r="D2699" s="1" t="n">
        <v>16.1</v>
      </c>
      <c r="E2699" s="3" t="n">
        <v>0</v>
      </c>
      <c r="F2699" s="23" t="n">
        <f aca="false">IF(D2699&lt;25, 0.24, 0.24-(0.01/5)*(D2699-25))</f>
        <v>0.24</v>
      </c>
      <c r="G2699" s="40" t="n">
        <f aca="false">(E2699/1000)*$G$1*F2699</f>
        <v>0</v>
      </c>
      <c r="H2699" s="40" t="n">
        <v>0.251859594083388</v>
      </c>
      <c r="I2699" s="3" t="n">
        <f aca="false">H2699*$J$2</f>
        <v>0</v>
      </c>
      <c r="J2699" s="19" t="n">
        <f aca="false">SUM(I2699+G2699)</f>
        <v>0</v>
      </c>
      <c r="K2699" s="1" t="n">
        <v>0</v>
      </c>
      <c r="L2699" s="39" t="n">
        <v>1.20298754708728</v>
      </c>
      <c r="M2699" s="39"/>
      <c r="N2699" s="1" t="n">
        <f aca="false">(2.571*(19.44-D2699)+3.87)*$K$2</f>
        <v>0</v>
      </c>
      <c r="O2699" s="1" t="n">
        <f aca="false">IF(N2699&gt;0,N2699,0)</f>
        <v>0</v>
      </c>
      <c r="P2699" s="1" t="n">
        <f aca="false">O2699*1.5</f>
        <v>0</v>
      </c>
      <c r="Q2699" s="1" t="n">
        <f aca="false">P2699/(3.6*$Q$2)</f>
        <v>0</v>
      </c>
      <c r="R2699" s="1" t="n">
        <f aca="false">(K2699+L2699)*$R$2</f>
        <v>6014.9377354364</v>
      </c>
      <c r="S2699" s="19" t="n">
        <f aca="false">J2699-R2699</f>
        <v>-6014.9377354364</v>
      </c>
      <c r="T2699" s="1" t="n">
        <f aca="false">IF(S2699&lt;0,S2699/$G$3,0)</f>
        <v>-8592.76819348057</v>
      </c>
      <c r="U2699" s="1" t="n">
        <f aca="false">IF(S2699&gt;0,S2699*0.7,0)</f>
        <v>0</v>
      </c>
      <c r="V2699" s="14" t="n">
        <f aca="false">V2698+U2699+T2699</f>
        <v>9473071.8883245</v>
      </c>
      <c r="W2699" s="19" t="n">
        <f aca="false">V2699/1000</f>
        <v>9473.0718883245</v>
      </c>
      <c r="X2699" s="19" t="n">
        <f aca="false">W2699*3600000000*2/237000000</f>
        <v>287789.525721251</v>
      </c>
      <c r="Y2699" s="19" t="n">
        <f aca="false">X2699/30.662</f>
        <v>9385.86934059261</v>
      </c>
    </row>
    <row r="2700" customFormat="false" ht="17.9" hidden="false" customHeight="false" outlineLevel="0" collapsed="false">
      <c r="A2700" s="2" t="n">
        <v>4</v>
      </c>
      <c r="B2700" s="3" t="n">
        <v>23</v>
      </c>
      <c r="C2700" s="38" t="n">
        <v>1</v>
      </c>
      <c r="D2700" s="1" t="n">
        <v>17.2</v>
      </c>
      <c r="E2700" s="3" t="n">
        <v>0</v>
      </c>
      <c r="F2700" s="23" t="n">
        <f aca="false">IF(D2700&lt;25, 0.24, 0.24-(0.01/5)*(D2700-25))</f>
        <v>0.24</v>
      </c>
      <c r="G2700" s="40" t="n">
        <f aca="false">(E2700/1000)*$G$1*F2700</f>
        <v>0</v>
      </c>
      <c r="H2700" s="40" t="n">
        <v>0.255794905023515</v>
      </c>
      <c r="I2700" s="3" t="n">
        <f aca="false">H2700*$J$2</f>
        <v>0</v>
      </c>
      <c r="J2700" s="19" t="n">
        <f aca="false">SUM(I2700+G2700)</f>
        <v>0</v>
      </c>
      <c r="K2700" s="1" t="n">
        <v>0</v>
      </c>
      <c r="L2700" s="39" t="n">
        <v>0.999713906947939</v>
      </c>
      <c r="M2700" s="39"/>
      <c r="N2700" s="1" t="n">
        <f aca="false">(2.571*(19.44-D2700)+3.87)*$K$2</f>
        <v>0</v>
      </c>
      <c r="O2700" s="1" t="n">
        <f aca="false">IF(N2700&gt;0,N2700,0)</f>
        <v>0</v>
      </c>
      <c r="P2700" s="1" t="n">
        <f aca="false">O2700*1.5</f>
        <v>0</v>
      </c>
      <c r="Q2700" s="1" t="n">
        <f aca="false">P2700/(3.6*$Q$2)</f>
        <v>0</v>
      </c>
      <c r="R2700" s="1" t="n">
        <f aca="false">(K2700+L2700)*$R$2</f>
        <v>4998.5695347397</v>
      </c>
      <c r="S2700" s="19" t="n">
        <f aca="false">J2700-R2700</f>
        <v>-4998.5695347397</v>
      </c>
      <c r="T2700" s="1" t="n">
        <f aca="false">IF(S2700&lt;0,S2700/$G$3,0)</f>
        <v>-7140.81362105671</v>
      </c>
      <c r="U2700" s="1" t="n">
        <f aca="false">IF(S2700&gt;0,S2700*0.7,0)</f>
        <v>0</v>
      </c>
      <c r="V2700" s="14" t="n">
        <f aca="false">V2699+U2700+T2700</f>
        <v>9465931.07470344</v>
      </c>
      <c r="W2700" s="19" t="n">
        <f aca="false">V2700/1000</f>
        <v>9465.93107470344</v>
      </c>
      <c r="X2700" s="19" t="n">
        <f aca="false">W2700*3600000000*2/237000000</f>
        <v>287572.589611244</v>
      </c>
      <c r="Y2700" s="19" t="n">
        <f aca="false">X2700/30.662</f>
        <v>9378.79426036279</v>
      </c>
    </row>
    <row r="2701" customFormat="false" ht="17.9" hidden="false" customHeight="false" outlineLevel="0" collapsed="false">
      <c r="A2701" s="2" t="n">
        <v>4</v>
      </c>
      <c r="B2701" s="3" t="n">
        <v>23</v>
      </c>
      <c r="C2701" s="38" t="n">
        <v>2</v>
      </c>
      <c r="D2701" s="1" t="n">
        <v>18.9</v>
      </c>
      <c r="E2701" s="3" t="n">
        <v>0</v>
      </c>
      <c r="F2701" s="23" t="n">
        <f aca="false">IF(D2701&lt;25, 0.24, 0.24-(0.01/5)*(D2701-25))</f>
        <v>0.24</v>
      </c>
      <c r="G2701" s="40" t="n">
        <f aca="false">(E2701/1000)*$G$1*F2701</f>
        <v>0</v>
      </c>
      <c r="H2701" s="40" t="n">
        <v>0.247172036299668</v>
      </c>
      <c r="I2701" s="3" t="n">
        <f aca="false">H2701*$J$2</f>
        <v>0</v>
      </c>
      <c r="J2701" s="19" t="n">
        <f aca="false">SUM(I2701+G2701)</f>
        <v>0</v>
      </c>
      <c r="K2701" s="1" t="n">
        <v>0</v>
      </c>
      <c r="L2701" s="39" t="n">
        <v>0.871270518173021</v>
      </c>
      <c r="M2701" s="39"/>
      <c r="N2701" s="1" t="n">
        <f aca="false">(2.571*(19.44-D2701)+3.87)*$K$2</f>
        <v>0</v>
      </c>
      <c r="O2701" s="1" t="n">
        <f aca="false">IF(N2701&gt;0,N2701,0)</f>
        <v>0</v>
      </c>
      <c r="P2701" s="1" t="n">
        <f aca="false">O2701*1.5</f>
        <v>0</v>
      </c>
      <c r="Q2701" s="1" t="n">
        <f aca="false">P2701/(3.6*$Q$2)</f>
        <v>0</v>
      </c>
      <c r="R2701" s="1" t="n">
        <f aca="false">(K2701+L2701)*$R$2</f>
        <v>4356.35259086511</v>
      </c>
      <c r="S2701" s="19" t="n">
        <f aca="false">J2701-R2701</f>
        <v>-4356.35259086511</v>
      </c>
      <c r="T2701" s="1" t="n">
        <f aca="false">IF(S2701&lt;0,S2701/$G$3,0)</f>
        <v>-6223.36084409301</v>
      </c>
      <c r="U2701" s="1" t="n">
        <f aca="false">IF(S2701&gt;0,S2701*0.7,0)</f>
        <v>0</v>
      </c>
      <c r="V2701" s="14" t="n">
        <f aca="false">V2700+U2701+T2701</f>
        <v>9459707.71385935</v>
      </c>
      <c r="W2701" s="19" t="n">
        <f aca="false">V2701/1000</f>
        <v>9459.70771385935</v>
      </c>
      <c r="X2701" s="19" t="n">
        <f aca="false">W2701*3600000000*2/237000000</f>
        <v>287383.525484335</v>
      </c>
      <c r="Y2701" s="19" t="n">
        <f aca="false">X2701/30.662</f>
        <v>9372.62818747423</v>
      </c>
    </row>
    <row r="2702" customFormat="false" ht="17.9" hidden="false" customHeight="false" outlineLevel="0" collapsed="false">
      <c r="A2702" s="2" t="n">
        <v>4</v>
      </c>
      <c r="B2702" s="3" t="n">
        <v>23</v>
      </c>
      <c r="C2702" s="38" t="n">
        <v>3</v>
      </c>
      <c r="D2702" s="1" t="n">
        <v>18.3</v>
      </c>
      <c r="E2702" s="3" t="n">
        <v>0</v>
      </c>
      <c r="F2702" s="23" t="n">
        <f aca="false">IF(D2702&lt;25, 0.24, 0.24-(0.01/5)*(D2702-25))</f>
        <v>0.24</v>
      </c>
      <c r="G2702" s="40" t="n">
        <f aca="false">(E2702/1000)*$G$1*F2702</f>
        <v>0</v>
      </c>
      <c r="H2702" s="40" t="n">
        <v>0.195736881522039</v>
      </c>
      <c r="I2702" s="3" t="n">
        <f aca="false">H2702*$J$2</f>
        <v>0</v>
      </c>
      <c r="J2702" s="19" t="n">
        <f aca="false">SUM(I2702+G2702)</f>
        <v>0</v>
      </c>
      <c r="K2702" s="1" t="n">
        <v>0</v>
      </c>
      <c r="L2702" s="39" t="n">
        <v>0.8151478296497</v>
      </c>
      <c r="M2702" s="39"/>
      <c r="N2702" s="1" t="n">
        <f aca="false">(2.571*(19.44-D2702)+3.87)*$K$2</f>
        <v>0</v>
      </c>
      <c r="O2702" s="1" t="n">
        <f aca="false">IF(N2702&gt;0,N2702,0)</f>
        <v>0</v>
      </c>
      <c r="P2702" s="1" t="n">
        <f aca="false">O2702*1.5</f>
        <v>0</v>
      </c>
      <c r="Q2702" s="1" t="n">
        <f aca="false">P2702/(3.6*$Q$2)</f>
        <v>0</v>
      </c>
      <c r="R2702" s="1" t="n">
        <f aca="false">(K2702+L2702)*$R$2</f>
        <v>4075.7391482485</v>
      </c>
      <c r="S2702" s="19" t="n">
        <f aca="false">J2702-R2702</f>
        <v>-4075.7391482485</v>
      </c>
      <c r="T2702" s="1" t="n">
        <f aca="false">IF(S2702&lt;0,S2702/$G$3,0)</f>
        <v>-5822.48449749786</v>
      </c>
      <c r="U2702" s="1" t="n">
        <f aca="false">IF(S2702&gt;0,S2702*0.7,0)</f>
        <v>0</v>
      </c>
      <c r="V2702" s="14" t="n">
        <f aca="false">V2701+U2702+T2702</f>
        <v>9453885.22936185</v>
      </c>
      <c r="W2702" s="19" t="n">
        <f aca="false">V2702/1000</f>
        <v>9453.88522936185</v>
      </c>
      <c r="X2702" s="19" t="n">
        <f aca="false">W2702*3600000000*2/237000000</f>
        <v>287206.639879347</v>
      </c>
      <c r="Y2702" s="19" t="n">
        <f aca="false">X2702/30.662</f>
        <v>9366.85930074188</v>
      </c>
    </row>
    <row r="2703" customFormat="false" ht="17.9" hidden="false" customHeight="false" outlineLevel="0" collapsed="false">
      <c r="A2703" s="2" t="n">
        <v>4</v>
      </c>
      <c r="B2703" s="3" t="n">
        <v>23</v>
      </c>
      <c r="C2703" s="38" t="n">
        <v>4</v>
      </c>
      <c r="D2703" s="1" t="n">
        <v>17.8</v>
      </c>
      <c r="E2703" s="3" t="n">
        <v>0</v>
      </c>
      <c r="F2703" s="23" t="n">
        <f aca="false">IF(D2703&lt;25, 0.24, 0.24-(0.01/5)*(D2703-25))</f>
        <v>0.24</v>
      </c>
      <c r="G2703" s="40" t="n">
        <f aca="false">(E2703/1000)*$G$1*F2703</f>
        <v>0</v>
      </c>
      <c r="H2703" s="40" t="n">
        <v>0.192434463410183</v>
      </c>
      <c r="I2703" s="3" t="n">
        <f aca="false">H2703*$J$2</f>
        <v>0</v>
      </c>
      <c r="J2703" s="19" t="n">
        <f aca="false">SUM(I2703+G2703)</f>
        <v>0</v>
      </c>
      <c r="K2703" s="1" t="n">
        <v>0</v>
      </c>
      <c r="L2703" s="39" t="n">
        <v>0.762219115269983</v>
      </c>
      <c r="M2703" s="39"/>
      <c r="N2703" s="1" t="n">
        <f aca="false">(2.571*(19.44-D2703)+3.87)*$K$2</f>
        <v>0</v>
      </c>
      <c r="O2703" s="1" t="n">
        <f aca="false">IF(N2703&gt;0,N2703,0)</f>
        <v>0</v>
      </c>
      <c r="P2703" s="1" t="n">
        <f aca="false">O2703*1.5</f>
        <v>0</v>
      </c>
      <c r="Q2703" s="1" t="n">
        <f aca="false">P2703/(3.6*$Q$2)</f>
        <v>0</v>
      </c>
      <c r="R2703" s="1" t="n">
        <f aca="false">(K2703+L2703)*$R$2</f>
        <v>3811.09557634992</v>
      </c>
      <c r="S2703" s="19" t="n">
        <f aca="false">J2703-R2703</f>
        <v>-3811.09557634992</v>
      </c>
      <c r="T2703" s="1" t="n">
        <f aca="false">IF(S2703&lt;0,S2703/$G$3,0)</f>
        <v>-5444.42225192845</v>
      </c>
      <c r="U2703" s="1" t="n">
        <f aca="false">IF(S2703&gt;0,S2703*0.7,0)</f>
        <v>0</v>
      </c>
      <c r="V2703" s="14" t="n">
        <f aca="false">V2702+U2703+T2703</f>
        <v>9448440.80710992</v>
      </c>
      <c r="W2703" s="19" t="n">
        <f aca="false">V2703/1000</f>
        <v>9448.44080710992</v>
      </c>
      <c r="X2703" s="19" t="n">
        <f aca="false">W2703*3600000000*2/237000000</f>
        <v>287041.239709669</v>
      </c>
      <c r="Y2703" s="19" t="n">
        <f aca="false">X2703/30.662</f>
        <v>9361.46499607555</v>
      </c>
    </row>
    <row r="2704" customFormat="false" ht="17.9" hidden="false" customHeight="false" outlineLevel="0" collapsed="false">
      <c r="A2704" s="2" t="n">
        <v>4</v>
      </c>
      <c r="B2704" s="3" t="n">
        <v>23</v>
      </c>
      <c r="C2704" s="38" t="n">
        <v>5</v>
      </c>
      <c r="D2704" s="1" t="n">
        <v>18.3</v>
      </c>
      <c r="E2704" s="3" t="n">
        <v>-0.154004720443427</v>
      </c>
      <c r="F2704" s="23" t="n">
        <f aca="false">IF(D2704&lt;25, 0.24, 0.24-(0.01/5)*(D2704-25))</f>
        <v>0.24</v>
      </c>
      <c r="G2704" s="40" t="n">
        <f aca="false">(E2704/1000)*$G$1*F2704</f>
        <v>-12.1092063628021</v>
      </c>
      <c r="H2704" s="40" t="n">
        <v>0.167756788546119</v>
      </c>
      <c r="I2704" s="3" t="n">
        <f aca="false">H2704*$J$2</f>
        <v>0</v>
      </c>
      <c r="J2704" s="19" t="n">
        <f aca="false">SUM(I2704+G2704)</f>
        <v>-12.1092063628021</v>
      </c>
      <c r="K2704" s="1" t="n">
        <v>0</v>
      </c>
      <c r="L2704" s="39" t="n">
        <v>0.754234179910974</v>
      </c>
      <c r="M2704" s="39"/>
      <c r="N2704" s="1" t="n">
        <f aca="false">(2.571*(19.44-D2704)+3.87)*$K$2</f>
        <v>0</v>
      </c>
      <c r="O2704" s="1" t="n">
        <f aca="false">IF(N2704&gt;0,N2704,0)</f>
        <v>0</v>
      </c>
      <c r="P2704" s="1" t="n">
        <f aca="false">O2704*1.5</f>
        <v>0</v>
      </c>
      <c r="Q2704" s="1" t="n">
        <f aca="false">P2704/(3.6*$Q$2)</f>
        <v>0</v>
      </c>
      <c r="R2704" s="1" t="n">
        <f aca="false">(K2704+L2704)*$R$2</f>
        <v>3771.17089955487</v>
      </c>
      <c r="S2704" s="19" t="n">
        <f aca="false">J2704-R2704</f>
        <v>-3783.28010591767</v>
      </c>
      <c r="T2704" s="1" t="n">
        <f aca="false">IF(S2704&lt;0,S2704/$G$3,0)</f>
        <v>-5404.68586559667</v>
      </c>
      <c r="U2704" s="1" t="n">
        <f aca="false">IF(S2704&gt;0,S2704*0.7,0)</f>
        <v>0</v>
      </c>
      <c r="V2704" s="14" t="n">
        <f aca="false">V2703+U2704+T2704</f>
        <v>9443036.12124433</v>
      </c>
      <c r="W2704" s="19" t="n">
        <f aca="false">V2704/1000</f>
        <v>9443.03612124433</v>
      </c>
      <c r="X2704" s="19" t="n">
        <f aca="false">W2704*3600000000*2/237000000</f>
        <v>286877.046721347</v>
      </c>
      <c r="Y2704" s="19" t="n">
        <f aca="false">X2704/30.662</f>
        <v>9356.11006200987</v>
      </c>
    </row>
    <row r="2705" customFormat="false" ht="17.9" hidden="false" customHeight="false" outlineLevel="0" collapsed="false">
      <c r="A2705" s="2" t="n">
        <v>4</v>
      </c>
      <c r="B2705" s="3" t="n">
        <v>23</v>
      </c>
      <c r="C2705" s="38" t="n">
        <v>6</v>
      </c>
      <c r="D2705" s="1" t="n">
        <v>18.9</v>
      </c>
      <c r="E2705" s="3" t="n">
        <v>45.8060614522306</v>
      </c>
      <c r="F2705" s="23" t="n">
        <f aca="false">IF(D2705&lt;25, 0.24, 0.24-(0.01/5)*(D2705-25))</f>
        <v>0.24</v>
      </c>
      <c r="G2705" s="40" t="n">
        <f aca="false">(E2705/1000)*$G$1*F2705</f>
        <v>3601.67564471515</v>
      </c>
      <c r="H2705" s="40" t="n">
        <v>0.155527148119784</v>
      </c>
      <c r="I2705" s="3" t="n">
        <f aca="false">H2705*$J$2</f>
        <v>0</v>
      </c>
      <c r="J2705" s="19" t="n">
        <f aca="false">SUM(I2705+G2705)</f>
        <v>3601.67564471515</v>
      </c>
      <c r="K2705" s="1" t="n">
        <v>0</v>
      </c>
      <c r="L2705" s="39" t="n">
        <v>0.772713601741823</v>
      </c>
      <c r="M2705" s="39"/>
      <c r="N2705" s="1" t="n">
        <f aca="false">(2.571*(19.44-D2705)+3.87)*$K$2</f>
        <v>0</v>
      </c>
      <c r="O2705" s="1" t="n">
        <f aca="false">IF(N2705&gt;0,N2705,0)</f>
        <v>0</v>
      </c>
      <c r="P2705" s="1" t="n">
        <f aca="false">O2705*1.5</f>
        <v>0</v>
      </c>
      <c r="Q2705" s="1" t="n">
        <f aca="false">P2705/(3.6*$Q$2)</f>
        <v>0</v>
      </c>
      <c r="R2705" s="1" t="n">
        <f aca="false">(K2705+L2705)*$R$2</f>
        <v>3863.56800870912</v>
      </c>
      <c r="S2705" s="19" t="n">
        <f aca="false">J2705-R2705</f>
        <v>-261.892363993965</v>
      </c>
      <c r="T2705" s="1" t="n">
        <f aca="false">IF(S2705&lt;0,S2705/$G$3,0)</f>
        <v>-374.131948562808</v>
      </c>
      <c r="U2705" s="1" t="n">
        <f aca="false">IF(S2705&gt;0,S2705*0.7,0)</f>
        <v>0</v>
      </c>
      <c r="V2705" s="14" t="n">
        <f aca="false">V2704+U2705+T2705</f>
        <v>9442661.98929576</v>
      </c>
      <c r="W2705" s="19" t="n">
        <f aca="false">V2705/1000</f>
        <v>9442.66198929576</v>
      </c>
      <c r="X2705" s="19" t="n">
        <f aca="false">W2705*3600000000*2/237000000</f>
        <v>286865.680687466</v>
      </c>
      <c r="Y2705" s="19" t="n">
        <f aca="false">X2705/30.662</f>
        <v>9355.73937406126</v>
      </c>
    </row>
    <row r="2706" customFormat="false" ht="17.9" hidden="false" customHeight="false" outlineLevel="0" collapsed="false">
      <c r="A2706" s="2" t="n">
        <v>4</v>
      </c>
      <c r="B2706" s="3" t="n">
        <v>23</v>
      </c>
      <c r="C2706" s="38" t="n">
        <v>7</v>
      </c>
      <c r="D2706" s="1" t="n">
        <v>20.6</v>
      </c>
      <c r="E2706" s="3" t="n">
        <v>220.061040492481</v>
      </c>
      <c r="F2706" s="23" t="n">
        <f aca="false">IF(D2706&lt;25, 0.24, 0.24-(0.01/5)*(D2706-25))</f>
        <v>0.24</v>
      </c>
      <c r="G2706" s="40" t="n">
        <f aca="false">(E2706/1000)*$G$1*F2706</f>
        <v>17303.1355406752</v>
      </c>
      <c r="H2706" s="40" t="n">
        <v>0.161027311964247</v>
      </c>
      <c r="I2706" s="3" t="n">
        <f aca="false">H2706*$J$2</f>
        <v>0</v>
      </c>
      <c r="J2706" s="19" t="n">
        <f aca="false">SUM(I2706+G2706)</f>
        <v>17303.1355406752</v>
      </c>
      <c r="K2706" s="1" t="n">
        <v>0</v>
      </c>
      <c r="L2706" s="39" t="n">
        <v>0.85028154522934</v>
      </c>
      <c r="M2706" s="39"/>
      <c r="N2706" s="1" t="n">
        <f aca="false">(2.571*(19.44-D2706)+3.87)*$K$2</f>
        <v>0</v>
      </c>
      <c r="O2706" s="1" t="n">
        <f aca="false">IF(N2706&gt;0,N2706,0)</f>
        <v>0</v>
      </c>
      <c r="P2706" s="1" t="n">
        <f aca="false">O2706*1.5</f>
        <v>0</v>
      </c>
      <c r="Q2706" s="1" t="n">
        <f aca="false">P2706/(3.6*$Q$2)</f>
        <v>0</v>
      </c>
      <c r="R2706" s="1" t="n">
        <f aca="false">(K2706+L2706)*$R$2</f>
        <v>4251.4077261467</v>
      </c>
      <c r="S2706" s="19" t="n">
        <f aca="false">J2706-R2706</f>
        <v>13051.7278145285</v>
      </c>
      <c r="T2706" s="1" t="n">
        <f aca="false">IF(S2706&lt;0,S2706/$G$3,0)</f>
        <v>0</v>
      </c>
      <c r="U2706" s="1" t="n">
        <f aca="false">IF(S2706&gt;0,S2706*0.7,0)</f>
        <v>9136.20947016994</v>
      </c>
      <c r="V2706" s="14" t="n">
        <f aca="false">V2705+U2706+T2706</f>
        <v>9451798.19876593</v>
      </c>
      <c r="W2706" s="19" t="n">
        <f aca="false">V2706/1000</f>
        <v>9451.79819876593</v>
      </c>
      <c r="X2706" s="19" t="n">
        <f aca="false">W2706*3600000000*2/237000000</f>
        <v>287143.236418206</v>
      </c>
      <c r="Y2706" s="19" t="n">
        <f aca="false">X2706/30.662</f>
        <v>9364.79148190612</v>
      </c>
    </row>
    <row r="2707" customFormat="false" ht="17.9" hidden="false" customHeight="false" outlineLevel="0" collapsed="false">
      <c r="A2707" s="2" t="n">
        <v>4</v>
      </c>
      <c r="B2707" s="3" t="n">
        <v>23</v>
      </c>
      <c r="C2707" s="38" t="n">
        <v>8</v>
      </c>
      <c r="D2707" s="1" t="n">
        <v>21.7</v>
      </c>
      <c r="E2707" s="3" t="n">
        <v>468.314664009943</v>
      </c>
      <c r="F2707" s="23" t="n">
        <f aca="false">IF(D2707&lt;25, 0.24, 0.24-(0.01/5)*(D2707-25))</f>
        <v>0.24</v>
      </c>
      <c r="G2707" s="40" t="n">
        <f aca="false">(E2707/1000)*$G$1*F2707</f>
        <v>36823.020053505</v>
      </c>
      <c r="H2707" s="40" t="n">
        <v>0.155475584682609</v>
      </c>
      <c r="I2707" s="3" t="n">
        <f aca="false">H2707*$J$2</f>
        <v>0</v>
      </c>
      <c r="J2707" s="19" t="n">
        <f aca="false">SUM(I2707+G2707)</f>
        <v>36823.020053505</v>
      </c>
      <c r="K2707" s="1" t="n">
        <v>0</v>
      </c>
      <c r="L2707" s="39" t="n">
        <v>1.15188396078963</v>
      </c>
      <c r="M2707" s="39"/>
      <c r="N2707" s="1" t="n">
        <f aca="false">(2.571*(19.44-D2707)+3.87)*$K$2</f>
        <v>-0</v>
      </c>
      <c r="O2707" s="1" t="n">
        <f aca="false">IF(N2707&gt;0,N2707,0)</f>
        <v>0</v>
      </c>
      <c r="P2707" s="1" t="n">
        <f aca="false">O2707*1.5</f>
        <v>0</v>
      </c>
      <c r="Q2707" s="1" t="n">
        <f aca="false">P2707/(3.6*$Q$2)</f>
        <v>0</v>
      </c>
      <c r="R2707" s="1" t="n">
        <f aca="false">(K2707+L2707)*$R$2</f>
        <v>5759.41980394815</v>
      </c>
      <c r="S2707" s="19" t="n">
        <f aca="false">J2707-R2707</f>
        <v>31063.6002495569</v>
      </c>
      <c r="T2707" s="1" t="n">
        <f aca="false">IF(S2707&lt;0,S2707/$G$3,0)</f>
        <v>0</v>
      </c>
      <c r="U2707" s="1" t="n">
        <f aca="false">IF(S2707&gt;0,S2707*0.7,0)</f>
        <v>21744.5201746898</v>
      </c>
      <c r="V2707" s="14" t="n">
        <f aca="false">V2706+U2707+T2707</f>
        <v>9473542.71894062</v>
      </c>
      <c r="W2707" s="19" t="n">
        <f aca="false">V2707/1000</f>
        <v>9473.54271894062</v>
      </c>
      <c r="X2707" s="19" t="n">
        <f aca="false">W2707*3600000000*2/237000000</f>
        <v>287803.829436171</v>
      </c>
      <c r="Y2707" s="19" t="n">
        <f aca="false">X2707/30.662</f>
        <v>9386.33583706773</v>
      </c>
    </row>
    <row r="2708" customFormat="false" ht="17.9" hidden="false" customHeight="false" outlineLevel="0" collapsed="false">
      <c r="A2708" s="2" t="n">
        <v>4</v>
      </c>
      <c r="B2708" s="3" t="n">
        <v>23</v>
      </c>
      <c r="C2708" s="38" t="n">
        <v>9</v>
      </c>
      <c r="D2708" s="1" t="n">
        <v>23.3</v>
      </c>
      <c r="E2708" s="3" t="n">
        <v>669.182085959993</v>
      </c>
      <c r="F2708" s="23" t="n">
        <f aca="false">IF(D2708&lt;25, 0.24, 0.24-(0.01/5)*(D2708-25))</f>
        <v>0.24</v>
      </c>
      <c r="G2708" s="40" t="n">
        <f aca="false">(E2708/1000)*$G$1*F2708</f>
        <v>52616.9844005311</v>
      </c>
      <c r="H2708" s="40" t="n">
        <v>0.181204017676946</v>
      </c>
      <c r="I2708" s="3" t="n">
        <f aca="false">H2708*$J$2</f>
        <v>0</v>
      </c>
      <c r="J2708" s="19" t="n">
        <f aca="false">SUM(I2708+G2708)</f>
        <v>52616.9844005311</v>
      </c>
      <c r="K2708" s="1" t="n">
        <v>0</v>
      </c>
      <c r="L2708" s="39" t="n">
        <v>1.1450397304819</v>
      </c>
      <c r="M2708" s="39"/>
      <c r="N2708" s="1" t="n">
        <f aca="false">(2.571*(19.44-D2708)+3.87)*$K$2</f>
        <v>-0</v>
      </c>
      <c r="O2708" s="1" t="n">
        <f aca="false">IF(N2708&gt;0,N2708,0)</f>
        <v>0</v>
      </c>
      <c r="P2708" s="1" t="n">
        <f aca="false">O2708*1.5</f>
        <v>0</v>
      </c>
      <c r="Q2708" s="1" t="n">
        <f aca="false">P2708/(3.6*$Q$2)</f>
        <v>0</v>
      </c>
      <c r="R2708" s="1" t="n">
        <f aca="false">(K2708+L2708)*$R$2</f>
        <v>5725.1986524095</v>
      </c>
      <c r="S2708" s="19" t="n">
        <f aca="false">J2708-R2708</f>
        <v>46891.7857481216</v>
      </c>
      <c r="T2708" s="1" t="n">
        <f aca="false">IF(S2708&lt;0,S2708/$G$3,0)</f>
        <v>0</v>
      </c>
      <c r="U2708" s="1" t="n">
        <f aca="false">IF(S2708&gt;0,S2708*0.7,0)</f>
        <v>32824.2500236851</v>
      </c>
      <c r="V2708" s="14" t="n">
        <f aca="false">V2707+U2708+T2708</f>
        <v>9506366.96896431</v>
      </c>
      <c r="W2708" s="19" t="n">
        <f aca="false">V2708/1000</f>
        <v>9506.36696896431</v>
      </c>
      <c r="X2708" s="19" t="n">
        <f aca="false">W2708*3600000000*2/237000000</f>
        <v>288801.021841954</v>
      </c>
      <c r="Y2708" s="19" t="n">
        <f aca="false">X2708/30.662</f>
        <v>9418.85792974867</v>
      </c>
    </row>
    <row r="2709" customFormat="false" ht="17.9" hidden="false" customHeight="false" outlineLevel="0" collapsed="false">
      <c r="A2709" s="2" t="n">
        <v>4</v>
      </c>
      <c r="B2709" s="3" t="n">
        <v>23</v>
      </c>
      <c r="C2709" s="38" t="n">
        <v>10</v>
      </c>
      <c r="D2709" s="1" t="n">
        <v>25</v>
      </c>
      <c r="E2709" s="3" t="n">
        <v>864.970234338151</v>
      </c>
      <c r="F2709" s="23" t="n">
        <f aca="false">IF(D2709&lt;25, 0.24, 0.24-(0.01/5)*(D2709-25))</f>
        <v>0.24</v>
      </c>
      <c r="G2709" s="40" t="n">
        <f aca="false">(E2709/1000)*$G$1*F2709</f>
        <v>68011.5715617276</v>
      </c>
      <c r="H2709" s="40" t="n">
        <v>0.197110025307881</v>
      </c>
      <c r="I2709" s="3" t="n">
        <f aca="false">H2709*$J$2</f>
        <v>0</v>
      </c>
      <c r="J2709" s="19" t="n">
        <f aca="false">SUM(I2709+G2709)</f>
        <v>68011.5715617276</v>
      </c>
      <c r="K2709" s="1" t="n">
        <v>0.8</v>
      </c>
      <c r="L2709" s="39" t="n">
        <v>0.434852806851171</v>
      </c>
      <c r="M2709" s="39"/>
      <c r="N2709" s="1" t="n">
        <f aca="false">(2.571*(19.44-D2709)+3.87)*$K$2</f>
        <v>-0</v>
      </c>
      <c r="O2709" s="1" t="n">
        <f aca="false">IF(N2709&gt;0,N2709,0)</f>
        <v>0</v>
      </c>
      <c r="P2709" s="1" t="n">
        <f aca="false">O2709*1.5</f>
        <v>0</v>
      </c>
      <c r="Q2709" s="1" t="n">
        <f aca="false">P2709/(3.6*$Q$2)</f>
        <v>0</v>
      </c>
      <c r="R2709" s="1" t="n">
        <f aca="false">(K2709+L2709)*$R$2</f>
        <v>6174.26403425586</v>
      </c>
      <c r="S2709" s="19" t="n">
        <f aca="false">J2709-R2709</f>
        <v>61837.3075274717</v>
      </c>
      <c r="T2709" s="1" t="n">
        <f aca="false">IF(S2709&lt;0,S2709/$G$3,0)</f>
        <v>0</v>
      </c>
      <c r="U2709" s="1" t="n">
        <f aca="false">IF(S2709&gt;0,S2709*0.7,0)</f>
        <v>43286.1152692302</v>
      </c>
      <c r="V2709" s="14" t="n">
        <f aca="false">V2708+U2709+T2709</f>
        <v>9549653.08423354</v>
      </c>
      <c r="W2709" s="19" t="n">
        <f aca="false">V2709/1000</f>
        <v>9549.65308423354</v>
      </c>
      <c r="X2709" s="19" t="n">
        <f aca="false">W2709*3600000000*2/237000000</f>
        <v>290116.043065323</v>
      </c>
      <c r="Y2709" s="19" t="n">
        <f aca="false">X2709/30.662</f>
        <v>9461.74558297967</v>
      </c>
    </row>
    <row r="2710" customFormat="false" ht="17.9" hidden="false" customHeight="false" outlineLevel="0" collapsed="false">
      <c r="A2710" s="2" t="n">
        <v>4</v>
      </c>
      <c r="B2710" s="3" t="n">
        <v>23</v>
      </c>
      <c r="C2710" s="38" t="n">
        <v>11</v>
      </c>
      <c r="D2710" s="1" t="n">
        <v>26.7</v>
      </c>
      <c r="E2710" s="3" t="n">
        <v>974.782493371266</v>
      </c>
      <c r="F2710" s="23" t="n">
        <f aca="false">IF(D2710&lt;25, 0.24, 0.24-(0.01/5)*(D2710-25))</f>
        <v>0.2366</v>
      </c>
      <c r="G2710" s="40" t="n">
        <f aca="false">(E2710/1000)*$G$1*F2710</f>
        <v>75560.1596971644</v>
      </c>
      <c r="H2710" s="40" t="n">
        <v>0.175274695862896</v>
      </c>
      <c r="I2710" s="3" t="n">
        <f aca="false">H2710*$J$2</f>
        <v>0</v>
      </c>
      <c r="J2710" s="19" t="n">
        <f aca="false">SUM(I2710+G2710)</f>
        <v>75560.1596971644</v>
      </c>
      <c r="K2710" s="1" t="n">
        <v>2.16</v>
      </c>
      <c r="L2710" s="39" t="n">
        <v>0</v>
      </c>
      <c r="M2710" s="39"/>
      <c r="N2710" s="1" t="n">
        <f aca="false">(2.571*(19.44-D2710)+3.87)*$K$2</f>
        <v>-0</v>
      </c>
      <c r="O2710" s="1" t="n">
        <f aca="false">IF(N2710&gt;0,N2710,0)</f>
        <v>0</v>
      </c>
      <c r="P2710" s="1" t="n">
        <f aca="false">O2710*1.5</f>
        <v>0</v>
      </c>
      <c r="Q2710" s="1" t="n">
        <f aca="false">P2710/(3.6*$Q$2)</f>
        <v>0</v>
      </c>
      <c r="R2710" s="1" t="n">
        <f aca="false">(K2710+L2710)*$R$2</f>
        <v>10800</v>
      </c>
      <c r="S2710" s="19" t="n">
        <f aca="false">J2710-R2710</f>
        <v>64760.1596971644</v>
      </c>
      <c r="T2710" s="1" t="n">
        <f aca="false">IF(S2710&lt;0,S2710/$G$3,0)</f>
        <v>0</v>
      </c>
      <c r="U2710" s="1" t="n">
        <f aca="false">IF(S2710&gt;0,S2710*0.7,0)</f>
        <v>45332.1117880151</v>
      </c>
      <c r="V2710" s="14" t="n">
        <f aca="false">V2709+U2710+T2710</f>
        <v>9594985.19602156</v>
      </c>
      <c r="W2710" s="19" t="n">
        <f aca="false">V2710/1000</f>
        <v>9594.98519602156</v>
      </c>
      <c r="X2710" s="19" t="n">
        <f aca="false">W2710*3600000000*2/237000000</f>
        <v>291493.221144959</v>
      </c>
      <c r="Y2710" s="19" t="n">
        <f aca="false">X2710/30.662</f>
        <v>9506.66039870063</v>
      </c>
    </row>
    <row r="2711" customFormat="false" ht="17.9" hidden="false" customHeight="false" outlineLevel="0" collapsed="false">
      <c r="A2711" s="2" t="n">
        <v>4</v>
      </c>
      <c r="B2711" s="3" t="n">
        <v>23</v>
      </c>
      <c r="C2711" s="38" t="n">
        <v>12</v>
      </c>
      <c r="D2711" s="1" t="n">
        <v>26.7</v>
      </c>
      <c r="E2711" s="3" t="n">
        <v>983.114155993485</v>
      </c>
      <c r="F2711" s="23" t="n">
        <f aca="false">IF(D2711&lt;25, 0.24, 0.24-(0.01/5)*(D2711-25))</f>
        <v>0.2366</v>
      </c>
      <c r="G2711" s="40" t="n">
        <f aca="false">(E2711/1000)*$G$1*F2711</f>
        <v>76205.9876255061</v>
      </c>
      <c r="H2711" s="40" t="n">
        <v>0.17764500573053</v>
      </c>
      <c r="I2711" s="3" t="n">
        <f aca="false">H2711*$J$2</f>
        <v>0</v>
      </c>
      <c r="J2711" s="19" t="n">
        <f aca="false">SUM(I2711+G2711)</f>
        <v>76205.9876255061</v>
      </c>
      <c r="K2711" s="1" t="n">
        <v>2.16</v>
      </c>
      <c r="L2711" s="39" t="n">
        <v>0</v>
      </c>
      <c r="M2711" s="39"/>
      <c r="N2711" s="1" t="n">
        <f aca="false">(2.571*(19.44-D2711)+3.87)*$K$2</f>
        <v>-0</v>
      </c>
      <c r="O2711" s="1" t="n">
        <f aca="false">IF(N2711&gt;0,N2711,0)</f>
        <v>0</v>
      </c>
      <c r="P2711" s="1" t="n">
        <f aca="false">O2711*1.5</f>
        <v>0</v>
      </c>
      <c r="Q2711" s="1" t="n">
        <f aca="false">P2711/(3.6*$Q$2)</f>
        <v>0</v>
      </c>
      <c r="R2711" s="1" t="n">
        <f aca="false">(K2711+L2711)*$R$2</f>
        <v>10800</v>
      </c>
      <c r="S2711" s="19" t="n">
        <f aca="false">J2711-R2711</f>
        <v>65405.9876255061</v>
      </c>
      <c r="T2711" s="1" t="n">
        <f aca="false">IF(S2711&lt;0,S2711/$G$3,0)</f>
        <v>0</v>
      </c>
      <c r="U2711" s="1" t="n">
        <f aca="false">IF(S2711&gt;0,S2711*0.7,0)</f>
        <v>45784.1913378543</v>
      </c>
      <c r="V2711" s="14" t="n">
        <f aca="false">V2710+U2711+T2711</f>
        <v>9640769.38735941</v>
      </c>
      <c r="W2711" s="19" t="n">
        <f aca="false">V2711/1000</f>
        <v>9640.76938735941</v>
      </c>
      <c r="X2711" s="19" t="n">
        <f aca="false">W2711*3600000000*2/237000000</f>
        <v>292884.133286868</v>
      </c>
      <c r="Y2711" s="19" t="n">
        <f aca="false">X2711/30.662</f>
        <v>9552.02313243977</v>
      </c>
    </row>
    <row r="2712" customFormat="false" ht="17.9" hidden="false" customHeight="false" outlineLevel="0" collapsed="false">
      <c r="A2712" s="2" t="n">
        <v>4</v>
      </c>
      <c r="B2712" s="3" t="n">
        <v>23</v>
      </c>
      <c r="C2712" s="38" t="n">
        <v>13</v>
      </c>
      <c r="D2712" s="1" t="n">
        <v>26.1</v>
      </c>
      <c r="E2712" s="3" t="n">
        <v>956.336785382882</v>
      </c>
      <c r="F2712" s="23" t="n">
        <f aca="false">IF(D2712&lt;25, 0.24, 0.24-(0.01/5)*(D2712-25))</f>
        <v>0.2378</v>
      </c>
      <c r="G2712" s="40" t="n">
        <f aca="false">(E2712/1000)*$G$1*F2712</f>
        <v>74506.3207037338</v>
      </c>
      <c r="H2712" s="40" t="n">
        <v>0.155916245527015</v>
      </c>
      <c r="I2712" s="3" t="n">
        <f aca="false">H2712*$J$2</f>
        <v>0</v>
      </c>
      <c r="J2712" s="19" t="n">
        <f aca="false">SUM(I2712+G2712)</f>
        <v>74506.3207037338</v>
      </c>
      <c r="K2712" s="1" t="n">
        <v>1.68</v>
      </c>
      <c r="L2712" s="39" t="n">
        <v>0.960758295026126</v>
      </c>
      <c r="M2712" s="39"/>
      <c r="N2712" s="1" t="n">
        <f aca="false">(2.571*(19.44-D2712)+3.87)*$K$2</f>
        <v>-0</v>
      </c>
      <c r="O2712" s="1" t="n">
        <f aca="false">IF(N2712&gt;0,N2712,0)</f>
        <v>0</v>
      </c>
      <c r="P2712" s="1" t="n">
        <f aca="false">O2712*1.5</f>
        <v>0</v>
      </c>
      <c r="Q2712" s="1" t="n">
        <f aca="false">P2712/(3.6*$Q$2)</f>
        <v>0</v>
      </c>
      <c r="R2712" s="1" t="n">
        <f aca="false">(K2712+L2712)*$R$2</f>
        <v>13203.7914751306</v>
      </c>
      <c r="S2712" s="19" t="n">
        <f aca="false">J2712-R2712</f>
        <v>61302.5292286032</v>
      </c>
      <c r="T2712" s="1" t="n">
        <f aca="false">IF(S2712&lt;0,S2712/$G$3,0)</f>
        <v>0</v>
      </c>
      <c r="U2712" s="1" t="n">
        <f aca="false">IF(S2712&gt;0,S2712*0.7,0)</f>
        <v>42911.7704600223</v>
      </c>
      <c r="V2712" s="14" t="n">
        <f aca="false">V2711+U2712+T2712</f>
        <v>9683681.15781943</v>
      </c>
      <c r="W2712" s="19" t="n">
        <f aca="false">V2712/1000</f>
        <v>9683.68115781943</v>
      </c>
      <c r="X2712" s="19" t="n">
        <f aca="false">W2712*3600000000*2/237000000</f>
        <v>294187.782009704</v>
      </c>
      <c r="Y2712" s="19" t="n">
        <f aca="false">X2712/30.662</f>
        <v>9594.53988682096</v>
      </c>
    </row>
    <row r="2713" customFormat="false" ht="17.9" hidden="false" customHeight="false" outlineLevel="0" collapsed="false">
      <c r="A2713" s="2" t="n">
        <v>4</v>
      </c>
      <c r="B2713" s="3" t="n">
        <v>23</v>
      </c>
      <c r="C2713" s="38" t="n">
        <v>14</v>
      </c>
      <c r="D2713" s="1" t="n">
        <v>26.1</v>
      </c>
      <c r="E2713" s="3" t="n">
        <v>813.955033478452</v>
      </c>
      <c r="F2713" s="23" t="n">
        <f aca="false">IF(D2713&lt;25, 0.24, 0.24-(0.01/5)*(D2713-25))</f>
        <v>0.2378</v>
      </c>
      <c r="G2713" s="40" t="n">
        <f aca="false">(E2713/1000)*$G$1*F2713</f>
        <v>63413.6380506204</v>
      </c>
      <c r="H2713" s="40" t="n">
        <v>0.151178726279106</v>
      </c>
      <c r="I2713" s="3" t="n">
        <f aca="false">H2713*$J$2</f>
        <v>0</v>
      </c>
      <c r="J2713" s="19" t="n">
        <f aca="false">SUM(I2713+G2713)</f>
        <v>63413.6380506204</v>
      </c>
      <c r="K2713" s="1" t="n">
        <v>1.68</v>
      </c>
      <c r="L2713" s="39" t="n">
        <v>2.89425335695762</v>
      </c>
      <c r="M2713" s="39"/>
      <c r="N2713" s="1" t="n">
        <f aca="false">(2.571*(19.44-D2713)+3.87)*$K$2</f>
        <v>-0</v>
      </c>
      <c r="O2713" s="1" t="n">
        <f aca="false">IF(N2713&gt;0,N2713,0)</f>
        <v>0</v>
      </c>
      <c r="P2713" s="1" t="n">
        <f aca="false">O2713*1.5</f>
        <v>0</v>
      </c>
      <c r="Q2713" s="1" t="n">
        <f aca="false">P2713/(3.6*$Q$2)</f>
        <v>0</v>
      </c>
      <c r="R2713" s="1" t="n">
        <f aca="false">(K2713+L2713)*$R$2</f>
        <v>22871.2667847881</v>
      </c>
      <c r="S2713" s="19" t="n">
        <f aca="false">J2713-R2713</f>
        <v>40542.3712658323</v>
      </c>
      <c r="T2713" s="1" t="n">
        <f aca="false">IF(S2713&lt;0,S2713/$G$3,0)</f>
        <v>0</v>
      </c>
      <c r="U2713" s="1" t="n">
        <f aca="false">IF(S2713&gt;0,S2713*0.7,0)</f>
        <v>28379.6598860826</v>
      </c>
      <c r="V2713" s="14" t="n">
        <f aca="false">V2712+U2713+T2713</f>
        <v>9712060.81770551</v>
      </c>
      <c r="W2713" s="19" t="n">
        <f aca="false">V2713/1000</f>
        <v>9712.06081770552</v>
      </c>
      <c r="X2713" s="19" t="n">
        <f aca="false">W2713*3600000000*2/237000000</f>
        <v>295049.948892319</v>
      </c>
      <c r="Y2713" s="19" t="n">
        <f aca="false">X2713/30.662</f>
        <v>9622.65830318699</v>
      </c>
    </row>
    <row r="2714" customFormat="false" ht="17.9" hidden="false" customHeight="false" outlineLevel="0" collapsed="false">
      <c r="A2714" s="2" t="n">
        <v>4</v>
      </c>
      <c r="B2714" s="3" t="n">
        <v>23</v>
      </c>
      <c r="C2714" s="38" t="n">
        <v>15</v>
      </c>
      <c r="D2714" s="1" t="n">
        <v>25</v>
      </c>
      <c r="E2714" s="3" t="n">
        <v>581.802365224948</v>
      </c>
      <c r="F2714" s="23" t="n">
        <f aca="false">IF(D2714&lt;25, 0.24, 0.24-(0.01/5)*(D2714-25))</f>
        <v>0.24</v>
      </c>
      <c r="G2714" s="40" t="n">
        <f aca="false">(E2714/1000)*$G$1*F2714</f>
        <v>45746.4218147994</v>
      </c>
      <c r="H2714" s="40" t="n">
        <v>0.168196857566992</v>
      </c>
      <c r="I2714" s="3" t="n">
        <f aca="false">H2714*$J$2</f>
        <v>0</v>
      </c>
      <c r="J2714" s="19" t="n">
        <f aca="false">SUM(I2714+G2714)</f>
        <v>45746.4218147994</v>
      </c>
      <c r="K2714" s="1" t="n">
        <v>0.8</v>
      </c>
      <c r="L2714" s="39" t="n">
        <v>4.98717852552739</v>
      </c>
      <c r="M2714" s="39"/>
      <c r="N2714" s="1" t="n">
        <f aca="false">(2.571*(19.44-D2714)+3.87)*$K$2</f>
        <v>-0</v>
      </c>
      <c r="O2714" s="1" t="n">
        <f aca="false">IF(N2714&gt;0,N2714,0)</f>
        <v>0</v>
      </c>
      <c r="P2714" s="1" t="n">
        <f aca="false">O2714*1.5</f>
        <v>0</v>
      </c>
      <c r="Q2714" s="1" t="n">
        <f aca="false">P2714/(3.6*$Q$2)</f>
        <v>0</v>
      </c>
      <c r="R2714" s="1" t="n">
        <f aca="false">(K2714+L2714)*$R$2</f>
        <v>28935.892627637</v>
      </c>
      <c r="S2714" s="19" t="n">
        <f aca="false">J2714-R2714</f>
        <v>16810.5291871624</v>
      </c>
      <c r="T2714" s="1" t="n">
        <f aca="false">IF(S2714&lt;0,S2714/$G$3,0)</f>
        <v>0</v>
      </c>
      <c r="U2714" s="1" t="n">
        <f aca="false">IF(S2714&gt;0,S2714*0.7,0)</f>
        <v>11767.3704310137</v>
      </c>
      <c r="V2714" s="14" t="n">
        <f aca="false">V2713+U2714+T2714</f>
        <v>9723828.18813653</v>
      </c>
      <c r="W2714" s="19" t="n">
        <f aca="false">V2714/1000</f>
        <v>9723.82818813653</v>
      </c>
      <c r="X2714" s="19" t="n">
        <f aca="false">W2714*3600000000*2/237000000</f>
        <v>295407.438626933</v>
      </c>
      <c r="Y2714" s="19" t="n">
        <f aca="false">X2714/30.662</f>
        <v>9634.31735134474</v>
      </c>
    </row>
    <row r="2715" customFormat="false" ht="17.9" hidden="false" customHeight="false" outlineLevel="0" collapsed="false">
      <c r="A2715" s="2" t="n">
        <v>4</v>
      </c>
      <c r="B2715" s="3" t="n">
        <v>23</v>
      </c>
      <c r="C2715" s="38" t="n">
        <v>16</v>
      </c>
      <c r="D2715" s="1" t="n">
        <v>24.4</v>
      </c>
      <c r="E2715" s="3" t="n">
        <v>424.874597383972</v>
      </c>
      <c r="F2715" s="23" t="n">
        <f aca="false">IF(D2715&lt;25, 0.24, 0.24-(0.01/5)*(D2715-25))</f>
        <v>0.24</v>
      </c>
      <c r="G2715" s="40" t="n">
        <f aca="false">(E2715/1000)*$G$1*F2715</f>
        <v>33407.3797427849</v>
      </c>
      <c r="H2715" s="40" t="n">
        <v>0.188519407488547</v>
      </c>
      <c r="I2715" s="3" t="n">
        <f aca="false">H2715*$J$2</f>
        <v>0</v>
      </c>
      <c r="J2715" s="19" t="n">
        <f aca="false">SUM(I2715+G2715)</f>
        <v>33407.3797427849</v>
      </c>
      <c r="K2715" s="1" t="n">
        <v>0.319999999999999</v>
      </c>
      <c r="L2715" s="39" t="n">
        <v>5.89252368585253</v>
      </c>
      <c r="M2715" s="39"/>
      <c r="N2715" s="1" t="n">
        <f aca="false">(2.571*(19.44-D2715)+3.87)*$K$2</f>
        <v>-0</v>
      </c>
      <c r="O2715" s="1" t="n">
        <f aca="false">IF(N2715&gt;0,N2715,0)</f>
        <v>0</v>
      </c>
      <c r="P2715" s="1" t="n">
        <f aca="false">O2715*1.5</f>
        <v>0</v>
      </c>
      <c r="Q2715" s="1" t="n">
        <f aca="false">P2715/(3.6*$Q$2)</f>
        <v>0</v>
      </c>
      <c r="R2715" s="1" t="n">
        <f aca="false">(K2715+L2715)*$R$2</f>
        <v>31062.6184292626</v>
      </c>
      <c r="S2715" s="19" t="n">
        <f aca="false">J2715-R2715</f>
        <v>2344.76131352221</v>
      </c>
      <c r="T2715" s="1" t="n">
        <f aca="false">IF(S2715&lt;0,S2715/$G$3,0)</f>
        <v>0</v>
      </c>
      <c r="U2715" s="1" t="n">
        <f aca="false">IF(S2715&gt;0,S2715*0.7,0)</f>
        <v>1641.33291946555</v>
      </c>
      <c r="V2715" s="14" t="n">
        <f aca="false">V2714+U2715+T2715</f>
        <v>9725469.52105599</v>
      </c>
      <c r="W2715" s="19" t="n">
        <f aca="false">V2715/1000</f>
        <v>9725.46952105599</v>
      </c>
      <c r="X2715" s="19" t="n">
        <f aca="false">W2715*3600000000*2/237000000</f>
        <v>295457.301905499</v>
      </c>
      <c r="Y2715" s="19" t="n">
        <f aca="false">X2715/30.662</f>
        <v>9635.94357528858</v>
      </c>
    </row>
    <row r="2716" customFormat="false" ht="17.9" hidden="false" customHeight="false" outlineLevel="0" collapsed="false">
      <c r="A2716" s="2" t="n">
        <v>4</v>
      </c>
      <c r="B2716" s="3" t="n">
        <v>23</v>
      </c>
      <c r="C2716" s="38" t="n">
        <v>17</v>
      </c>
      <c r="D2716" s="1" t="n">
        <v>23.3</v>
      </c>
      <c r="E2716" s="3" t="n">
        <v>160.313920193489</v>
      </c>
      <c r="F2716" s="23" t="n">
        <f aca="false">IF(D2716&lt;25, 0.24, 0.24-(0.01/5)*(D2716-25))</f>
        <v>0.24</v>
      </c>
      <c r="G2716" s="40" t="n">
        <f aca="false">(E2716/1000)*$G$1*F2716</f>
        <v>12605.2911681098</v>
      </c>
      <c r="H2716" s="40" t="n">
        <v>0.212870190033046</v>
      </c>
      <c r="I2716" s="3" t="n">
        <f aca="false">H2716*$J$2</f>
        <v>0</v>
      </c>
      <c r="J2716" s="19" t="n">
        <f aca="false">SUM(I2716+G2716)</f>
        <v>12605.2911681098</v>
      </c>
      <c r="K2716" s="1" t="n">
        <v>0</v>
      </c>
      <c r="L2716" s="39" t="n">
        <v>5.67683275823495</v>
      </c>
      <c r="M2716" s="39"/>
      <c r="N2716" s="1" t="n">
        <f aca="false">(2.571*(19.44-D2716)+3.87)*$K$2</f>
        <v>-0</v>
      </c>
      <c r="O2716" s="1" t="n">
        <f aca="false">IF(N2716&gt;0,N2716,0)</f>
        <v>0</v>
      </c>
      <c r="P2716" s="1" t="n">
        <f aca="false">O2716*1.5</f>
        <v>0</v>
      </c>
      <c r="Q2716" s="1" t="n">
        <f aca="false">P2716/(3.6*$Q$2)</f>
        <v>0</v>
      </c>
      <c r="R2716" s="1" t="n">
        <f aca="false">(K2716+L2716)*$R$2</f>
        <v>28384.1637911748</v>
      </c>
      <c r="S2716" s="19" t="n">
        <f aca="false">J2716-R2716</f>
        <v>-15778.8726230649</v>
      </c>
      <c r="T2716" s="1" t="n">
        <f aca="false">IF(S2716&lt;0,S2716/$G$3,0)</f>
        <v>-22541.2466043785</v>
      </c>
      <c r="U2716" s="1" t="n">
        <f aca="false">IF(S2716&gt;0,S2716*0.7,0)</f>
        <v>0</v>
      </c>
      <c r="V2716" s="14" t="n">
        <f aca="false">V2715+U2716+T2716</f>
        <v>9702928.27445161</v>
      </c>
      <c r="W2716" s="19" t="n">
        <f aca="false">V2716/1000</f>
        <v>9702.92827445161</v>
      </c>
      <c r="X2716" s="19" t="n">
        <f aca="false">W2716*3600000000*2/237000000</f>
        <v>294772.504540302</v>
      </c>
      <c r="Y2716" s="19" t="n">
        <f aca="false">X2716/30.662</f>
        <v>9613.60982780974</v>
      </c>
    </row>
    <row r="2717" customFormat="false" ht="17.9" hidden="false" customHeight="false" outlineLevel="0" collapsed="false">
      <c r="A2717" s="2" t="n">
        <v>4</v>
      </c>
      <c r="B2717" s="3" t="n">
        <v>23</v>
      </c>
      <c r="C2717" s="38" t="n">
        <v>18</v>
      </c>
      <c r="D2717" s="1" t="n">
        <v>21.7</v>
      </c>
      <c r="E2717" s="3" t="n">
        <v>33.2848701233016</v>
      </c>
      <c r="F2717" s="23" t="n">
        <f aca="false">IF(D2717&lt;25, 0.24, 0.24-(0.01/5)*(D2717-25))</f>
        <v>0.24</v>
      </c>
      <c r="G2717" s="40" t="n">
        <f aca="false">(E2717/1000)*$G$1*F2717</f>
        <v>2617.14939595106</v>
      </c>
      <c r="H2717" s="40" t="n">
        <v>0.239530479138607</v>
      </c>
      <c r="I2717" s="3" t="n">
        <f aca="false">H2717*$J$2</f>
        <v>0</v>
      </c>
      <c r="J2717" s="19" t="n">
        <f aca="false">SUM(I2717+G2717)</f>
        <v>2617.14939595106</v>
      </c>
      <c r="K2717" s="1" t="n">
        <v>0</v>
      </c>
      <c r="L2717" s="39" t="n">
        <v>3.8738343541707</v>
      </c>
      <c r="M2717" s="39"/>
      <c r="N2717" s="1" t="n">
        <f aca="false">(2.571*(19.44-D2717)+3.87)*$K$2</f>
        <v>-0</v>
      </c>
      <c r="O2717" s="1" t="n">
        <f aca="false">IF(N2717&gt;0,N2717,0)</f>
        <v>0</v>
      </c>
      <c r="P2717" s="1" t="n">
        <f aca="false">O2717*1.5</f>
        <v>0</v>
      </c>
      <c r="Q2717" s="1" t="n">
        <f aca="false">P2717/(3.6*$Q$2)</f>
        <v>0</v>
      </c>
      <c r="R2717" s="1" t="n">
        <f aca="false">(K2717+L2717)*$R$2</f>
        <v>19369.1717708535</v>
      </c>
      <c r="S2717" s="19" t="n">
        <f aca="false">J2717-R2717</f>
        <v>-16752.0223749024</v>
      </c>
      <c r="T2717" s="1" t="n">
        <f aca="false">IF(S2717&lt;0,S2717/$G$3,0)</f>
        <v>-23931.4605355749</v>
      </c>
      <c r="U2717" s="1" t="n">
        <f aca="false">IF(S2717&gt;0,S2717*0.7,0)</f>
        <v>0</v>
      </c>
      <c r="V2717" s="14" t="n">
        <f aca="false">V2716+U2717+T2717</f>
        <v>9678996.81391604</v>
      </c>
      <c r="W2717" s="19" t="n">
        <f aca="false">V2717/1000</f>
        <v>9678.99681391604</v>
      </c>
      <c r="X2717" s="19" t="n">
        <f aca="false">W2717*3600000000*2/237000000</f>
        <v>294045.472827829</v>
      </c>
      <c r="Y2717" s="19" t="n">
        <f aca="false">X2717/30.662</f>
        <v>9589.89866374761</v>
      </c>
    </row>
    <row r="2718" customFormat="false" ht="17.9" hidden="false" customHeight="false" outlineLevel="0" collapsed="false">
      <c r="A2718" s="2" t="n">
        <v>4</v>
      </c>
      <c r="B2718" s="3" t="n">
        <v>23</v>
      </c>
      <c r="C2718" s="38" t="n">
        <v>19</v>
      </c>
      <c r="D2718" s="1" t="n">
        <v>18.9</v>
      </c>
      <c r="E2718" s="3" t="n">
        <v>-0.137172473247347</v>
      </c>
      <c r="F2718" s="23" t="n">
        <f aca="false">IF(D2718&lt;25, 0.24, 0.24-(0.01/5)*(D2718-25))</f>
        <v>0.24</v>
      </c>
      <c r="G2718" s="40" t="n">
        <f aca="false">(E2718/1000)*$G$1*F2718</f>
        <v>-10.785706964471</v>
      </c>
      <c r="H2718" s="40" t="n">
        <v>0.241804542284432</v>
      </c>
      <c r="I2718" s="3" t="n">
        <f aca="false">H2718*$J$2</f>
        <v>0</v>
      </c>
      <c r="J2718" s="19" t="n">
        <f aca="false">SUM(I2718+G2718)</f>
        <v>-10.785706964471</v>
      </c>
      <c r="K2718" s="1" t="n">
        <v>0</v>
      </c>
      <c r="L2718" s="39" t="n">
        <v>2.40437810710277</v>
      </c>
      <c r="M2718" s="39"/>
      <c r="N2718" s="1" t="n">
        <f aca="false">(2.571*(19.44-D2718)+3.87)*$K$2</f>
        <v>0</v>
      </c>
      <c r="O2718" s="1" t="n">
        <f aca="false">IF(N2718&gt;0,N2718,0)</f>
        <v>0</v>
      </c>
      <c r="P2718" s="1" t="n">
        <f aca="false">O2718*1.5</f>
        <v>0</v>
      </c>
      <c r="Q2718" s="1" t="n">
        <f aca="false">P2718/(3.6*$Q$2)</f>
        <v>0</v>
      </c>
      <c r="R2718" s="1" t="n">
        <f aca="false">(K2718+L2718)*$R$2</f>
        <v>12021.8905355139</v>
      </c>
      <c r="S2718" s="19" t="n">
        <f aca="false">J2718-R2718</f>
        <v>-12032.6762424783</v>
      </c>
      <c r="T2718" s="1" t="n">
        <f aca="false">IF(S2718&lt;0,S2718/$G$3,0)</f>
        <v>-17189.5374892547</v>
      </c>
      <c r="U2718" s="1" t="n">
        <f aca="false">IF(S2718&gt;0,S2718*0.7,0)</f>
        <v>0</v>
      </c>
      <c r="V2718" s="14" t="n">
        <f aca="false">V2717+U2718+T2718</f>
        <v>9661807.27642679</v>
      </c>
      <c r="W2718" s="19" t="n">
        <f aca="false">V2718/1000</f>
        <v>9661.80727642679</v>
      </c>
      <c r="X2718" s="19" t="n">
        <f aca="false">W2718*3600000000*2/237000000</f>
        <v>293523.259030687</v>
      </c>
      <c r="Y2718" s="19" t="n">
        <f aca="false">X2718/30.662</f>
        <v>9572.86736125129</v>
      </c>
    </row>
    <row r="2719" customFormat="false" ht="17.9" hidden="false" customHeight="false" outlineLevel="0" collapsed="false">
      <c r="A2719" s="2" t="n">
        <v>4</v>
      </c>
      <c r="B2719" s="3" t="n">
        <v>23</v>
      </c>
      <c r="C2719" s="38" t="n">
        <v>20</v>
      </c>
      <c r="D2719" s="1" t="n">
        <v>19.4</v>
      </c>
      <c r="E2719" s="3" t="n">
        <v>0</v>
      </c>
      <c r="F2719" s="23" t="n">
        <f aca="false">IF(D2719&lt;25, 0.24, 0.24-(0.01/5)*(D2719-25))</f>
        <v>0.24</v>
      </c>
      <c r="G2719" s="40" t="n">
        <f aca="false">(E2719/1000)*$G$1*F2719</f>
        <v>0</v>
      </c>
      <c r="H2719" s="40" t="n">
        <v>0.30989223908635</v>
      </c>
      <c r="I2719" s="3" t="n">
        <f aca="false">H2719*$J$2</f>
        <v>0</v>
      </c>
      <c r="J2719" s="19" t="n">
        <f aca="false">SUM(I2719+G2719)</f>
        <v>0</v>
      </c>
      <c r="K2719" s="1" t="n">
        <v>0</v>
      </c>
      <c r="L2719" s="39" t="n">
        <v>2.14361293237856</v>
      </c>
      <c r="M2719" s="39"/>
      <c r="N2719" s="1" t="n">
        <f aca="false">(2.571*(19.44-D2719)+3.87)*$K$2</f>
        <v>0</v>
      </c>
      <c r="O2719" s="1" t="n">
        <f aca="false">IF(N2719&gt;0,N2719,0)</f>
        <v>0</v>
      </c>
      <c r="P2719" s="1" t="n">
        <f aca="false">O2719*1.5</f>
        <v>0</v>
      </c>
      <c r="Q2719" s="1" t="n">
        <f aca="false">P2719/(3.6*$Q$2)</f>
        <v>0</v>
      </c>
      <c r="R2719" s="1" t="n">
        <f aca="false">(K2719+L2719)*$R$2</f>
        <v>10718.0646618928</v>
      </c>
      <c r="S2719" s="19" t="n">
        <f aca="false">J2719-R2719</f>
        <v>-10718.0646618928</v>
      </c>
      <c r="T2719" s="1" t="n">
        <f aca="false">IF(S2719&lt;0,S2719/$G$3,0)</f>
        <v>-15311.5209455611</v>
      </c>
      <c r="U2719" s="1" t="n">
        <f aca="false">IF(S2719&gt;0,S2719*0.7,0)</f>
        <v>0</v>
      </c>
      <c r="V2719" s="14" t="n">
        <f aca="false">V2718+U2719+T2719</f>
        <v>9646495.75548122</v>
      </c>
      <c r="W2719" s="19" t="n">
        <f aca="false">V2719/1000</f>
        <v>9646.49575548122</v>
      </c>
      <c r="X2719" s="19" t="n">
        <f aca="false">W2719*3600000000*2/237000000</f>
        <v>293058.098900695</v>
      </c>
      <c r="Y2719" s="19" t="n">
        <f aca="false">X2719/30.662</f>
        <v>9557.69678757731</v>
      </c>
    </row>
    <row r="2720" customFormat="false" ht="17.9" hidden="false" customHeight="false" outlineLevel="0" collapsed="false">
      <c r="A2720" s="2" t="n">
        <v>4</v>
      </c>
      <c r="B2720" s="3" t="n">
        <v>23</v>
      </c>
      <c r="C2720" s="38" t="n">
        <v>21</v>
      </c>
      <c r="D2720" s="1" t="n">
        <v>19.4</v>
      </c>
      <c r="E2720" s="3" t="n">
        <v>0</v>
      </c>
      <c r="F2720" s="23" t="n">
        <f aca="false">IF(D2720&lt;25, 0.24, 0.24-(0.01/5)*(D2720-25))</f>
        <v>0.24</v>
      </c>
      <c r="G2720" s="40" t="n">
        <f aca="false">(E2720/1000)*$G$1*F2720</f>
        <v>0</v>
      </c>
      <c r="H2720" s="40" t="n">
        <v>0.355673127285095</v>
      </c>
      <c r="I2720" s="3" t="n">
        <f aca="false">H2720*$J$2</f>
        <v>0</v>
      </c>
      <c r="J2720" s="19" t="n">
        <f aca="false">SUM(I2720+G2720)</f>
        <v>0</v>
      </c>
      <c r="K2720" s="1" t="n">
        <v>0</v>
      </c>
      <c r="L2720" s="39" t="n">
        <v>2.24582010497387</v>
      </c>
      <c r="M2720" s="39"/>
      <c r="N2720" s="1" t="n">
        <f aca="false">(2.571*(19.44-D2720)+3.87)*$K$2</f>
        <v>0</v>
      </c>
      <c r="O2720" s="1" t="n">
        <f aca="false">IF(N2720&gt;0,N2720,0)</f>
        <v>0</v>
      </c>
      <c r="P2720" s="1" t="n">
        <f aca="false">O2720*1.5</f>
        <v>0</v>
      </c>
      <c r="Q2720" s="1" t="n">
        <f aca="false">P2720/(3.6*$Q$2)</f>
        <v>0</v>
      </c>
      <c r="R2720" s="1" t="n">
        <f aca="false">(K2720+L2720)*$R$2</f>
        <v>11229.1005248694</v>
      </c>
      <c r="S2720" s="19" t="n">
        <f aca="false">J2720-R2720</f>
        <v>-11229.1005248694</v>
      </c>
      <c r="T2720" s="1" t="n">
        <f aca="false">IF(S2720&lt;0,S2720/$G$3,0)</f>
        <v>-16041.5721783848</v>
      </c>
      <c r="U2720" s="1" t="n">
        <f aca="false">IF(S2720&gt;0,S2720*0.7,0)</f>
        <v>0</v>
      </c>
      <c r="V2720" s="14" t="n">
        <f aca="false">V2719+U2720+T2720</f>
        <v>9630454.18330284</v>
      </c>
      <c r="W2720" s="19" t="n">
        <f aca="false">V2720/1000</f>
        <v>9630.45418330284</v>
      </c>
      <c r="X2720" s="19" t="n">
        <f aca="false">W2720*3600000000*2/237000000</f>
        <v>292570.759999074</v>
      </c>
      <c r="Y2720" s="19" t="n">
        <f aca="false">X2720/30.662</f>
        <v>9541.8028830172</v>
      </c>
    </row>
    <row r="2721" customFormat="false" ht="17.9" hidden="false" customHeight="false" outlineLevel="0" collapsed="false">
      <c r="A2721" s="2" t="n">
        <v>4</v>
      </c>
      <c r="B2721" s="3" t="n">
        <v>23</v>
      </c>
      <c r="C2721" s="38" t="n">
        <v>22</v>
      </c>
      <c r="D2721" s="1" t="n">
        <v>17.8</v>
      </c>
      <c r="E2721" s="3" t="n">
        <v>0</v>
      </c>
      <c r="F2721" s="23" t="n">
        <f aca="false">IF(D2721&lt;25, 0.24, 0.24-(0.01/5)*(D2721-25))</f>
        <v>0.24</v>
      </c>
      <c r="G2721" s="40" t="n">
        <f aca="false">(E2721/1000)*$G$1*F2721</f>
        <v>0</v>
      </c>
      <c r="H2721" s="40" t="n">
        <v>0.355433423681145</v>
      </c>
      <c r="I2721" s="3" t="n">
        <f aca="false">H2721*$J$2</f>
        <v>0</v>
      </c>
      <c r="J2721" s="19" t="n">
        <f aca="false">SUM(I2721+G2721)</f>
        <v>0</v>
      </c>
      <c r="K2721" s="1" t="n">
        <v>0</v>
      </c>
      <c r="L2721" s="39" t="n">
        <v>1.89904576938262</v>
      </c>
      <c r="M2721" s="39"/>
      <c r="N2721" s="1" t="n">
        <f aca="false">(2.571*(19.44-D2721)+3.87)*$K$2</f>
        <v>0</v>
      </c>
      <c r="O2721" s="1" t="n">
        <f aca="false">IF(N2721&gt;0,N2721,0)</f>
        <v>0</v>
      </c>
      <c r="P2721" s="1" t="n">
        <f aca="false">O2721*1.5</f>
        <v>0</v>
      </c>
      <c r="Q2721" s="1" t="n">
        <f aca="false">P2721/(3.6*$Q$2)</f>
        <v>0</v>
      </c>
      <c r="R2721" s="1" t="n">
        <f aca="false">(K2721+L2721)*$R$2</f>
        <v>9495.2288469131</v>
      </c>
      <c r="S2721" s="19" t="n">
        <f aca="false">J2721-R2721</f>
        <v>-9495.2288469131</v>
      </c>
      <c r="T2721" s="1" t="n">
        <f aca="false">IF(S2721&lt;0,S2721/$G$3,0)</f>
        <v>-13564.6126384473</v>
      </c>
      <c r="U2721" s="1" t="n">
        <f aca="false">IF(S2721&gt;0,S2721*0.7,0)</f>
        <v>0</v>
      </c>
      <c r="V2721" s="14" t="n">
        <f aca="false">V2720+U2721+T2721</f>
        <v>9616889.57066439</v>
      </c>
      <c r="W2721" s="19" t="n">
        <f aca="false">V2721/1000</f>
        <v>9616.88957066439</v>
      </c>
      <c r="X2721" s="19" t="n">
        <f aca="false">W2721*3600000000*2/237000000</f>
        <v>292158.670501197</v>
      </c>
      <c r="Y2721" s="19" t="n">
        <f aca="false">X2721/30.662</f>
        <v>9528.36313682071</v>
      </c>
    </row>
    <row r="2722" customFormat="false" ht="17.9" hidden="false" customHeight="false" outlineLevel="0" collapsed="false">
      <c r="A2722" s="2" t="n">
        <v>4</v>
      </c>
      <c r="B2722" s="3" t="n">
        <v>23</v>
      </c>
      <c r="C2722" s="38" t="n">
        <v>23</v>
      </c>
      <c r="D2722" s="1" t="n">
        <v>17.2</v>
      </c>
      <c r="E2722" s="3" t="n">
        <v>0</v>
      </c>
      <c r="F2722" s="23" t="n">
        <f aca="false">IF(D2722&lt;25, 0.24, 0.24-(0.01/5)*(D2722-25))</f>
        <v>0.24</v>
      </c>
      <c r="G2722" s="40" t="n">
        <f aca="false">(E2722/1000)*$G$1*F2722</f>
        <v>0</v>
      </c>
      <c r="H2722" s="40" t="n">
        <v>0.377357702381936</v>
      </c>
      <c r="I2722" s="3" t="n">
        <f aca="false">H2722*$J$2</f>
        <v>0</v>
      </c>
      <c r="J2722" s="19" t="n">
        <f aca="false">SUM(I2722+G2722)</f>
        <v>0</v>
      </c>
      <c r="K2722" s="1" t="n">
        <v>0</v>
      </c>
      <c r="L2722" s="39" t="n">
        <v>1.73820635715115</v>
      </c>
      <c r="M2722" s="39"/>
      <c r="N2722" s="1" t="n">
        <f aca="false">(2.571*(19.44-D2722)+3.87)*$K$2</f>
        <v>0</v>
      </c>
      <c r="O2722" s="1" t="n">
        <f aca="false">IF(N2722&gt;0,N2722,0)</f>
        <v>0</v>
      </c>
      <c r="P2722" s="1" t="n">
        <f aca="false">O2722*1.5</f>
        <v>0</v>
      </c>
      <c r="Q2722" s="1" t="n">
        <f aca="false">P2722/(3.6*$Q$2)</f>
        <v>0</v>
      </c>
      <c r="R2722" s="1" t="n">
        <f aca="false">(K2722+L2722)*$R$2</f>
        <v>8691.03178575575</v>
      </c>
      <c r="S2722" s="19" t="n">
        <f aca="false">J2722-R2722</f>
        <v>-8691.03178575575</v>
      </c>
      <c r="T2722" s="1" t="n">
        <f aca="false">IF(S2722&lt;0,S2722/$G$3,0)</f>
        <v>-12415.7596939368</v>
      </c>
      <c r="U2722" s="1" t="n">
        <f aca="false">IF(S2722&gt;0,S2722*0.7,0)</f>
        <v>0</v>
      </c>
      <c r="V2722" s="14" t="n">
        <f aca="false">V2721+U2722+T2722</f>
        <v>9604473.81097045</v>
      </c>
      <c r="W2722" s="19" t="n">
        <f aca="false">V2722/1000</f>
        <v>9604.47381097045</v>
      </c>
      <c r="X2722" s="19" t="n">
        <f aca="false">W2722*3600000000*2/237000000</f>
        <v>291781.482864925</v>
      </c>
      <c r="Y2722" s="19" t="n">
        <f aca="false">X2722/30.662</f>
        <v>9516.06166802313</v>
      </c>
    </row>
    <row r="2723" customFormat="false" ht="17.9" hidden="false" customHeight="false" outlineLevel="0" collapsed="false">
      <c r="A2723" s="2" t="n">
        <v>4</v>
      </c>
      <c r="B2723" s="3" t="n">
        <v>24</v>
      </c>
      <c r="C2723" s="38" t="n">
        <v>0</v>
      </c>
      <c r="D2723" s="1" t="n">
        <v>15</v>
      </c>
      <c r="E2723" s="3" t="n">
        <v>0</v>
      </c>
      <c r="F2723" s="23" t="n">
        <f aca="false">IF(D2723&lt;25, 0.24, 0.24-(0.01/5)*(D2723-25))</f>
        <v>0.24</v>
      </c>
      <c r="G2723" s="40" t="n">
        <f aca="false">(E2723/1000)*$G$1*F2723</f>
        <v>0</v>
      </c>
      <c r="H2723" s="40" t="n">
        <v>0.373308432918972</v>
      </c>
      <c r="I2723" s="3" t="n">
        <f aca="false">H2723*$J$2</f>
        <v>0</v>
      </c>
      <c r="J2723" s="19" t="n">
        <f aca="false">SUM(I2723+G2723)</f>
        <v>0</v>
      </c>
      <c r="K2723" s="1" t="n">
        <v>0</v>
      </c>
      <c r="L2723" s="39" t="n">
        <v>1.48040701556029</v>
      </c>
      <c r="M2723" s="39"/>
      <c r="N2723" s="1" t="n">
        <f aca="false">(2.571*(19.44-D2723)+3.87)*$K$2</f>
        <v>0</v>
      </c>
      <c r="O2723" s="1" t="n">
        <f aca="false">IF(N2723&gt;0,N2723,0)</f>
        <v>0</v>
      </c>
      <c r="P2723" s="1" t="n">
        <f aca="false">O2723*1.5</f>
        <v>0</v>
      </c>
      <c r="Q2723" s="1" t="n">
        <f aca="false">P2723/(3.6*$Q$2)</f>
        <v>0</v>
      </c>
      <c r="R2723" s="1" t="n">
        <f aca="false">(K2723+L2723)*$R$2</f>
        <v>7402.03507780145</v>
      </c>
      <c r="S2723" s="19" t="n">
        <f aca="false">J2723-R2723</f>
        <v>-7402.03507780145</v>
      </c>
      <c r="T2723" s="1" t="n">
        <f aca="false">IF(S2723&lt;0,S2723/$G$3,0)</f>
        <v>-10574.3358254306</v>
      </c>
      <c r="U2723" s="1" t="n">
        <f aca="false">IF(S2723&gt;0,S2723*0.7,0)</f>
        <v>0</v>
      </c>
      <c r="V2723" s="14" t="n">
        <f aca="false">V2722+U2723+T2723</f>
        <v>9593899.47514502</v>
      </c>
      <c r="W2723" s="19" t="n">
        <f aca="false">V2723/1000</f>
        <v>9593.89947514502</v>
      </c>
      <c r="X2723" s="19" t="n">
        <f aca="false">W2723*3600000000*2/237000000</f>
        <v>291460.237219596</v>
      </c>
      <c r="Y2723" s="19" t="n">
        <f aca="false">X2723/30.662</f>
        <v>9505.58467221954</v>
      </c>
    </row>
    <row r="2724" customFormat="false" ht="17.9" hidden="false" customHeight="false" outlineLevel="0" collapsed="false">
      <c r="A2724" s="2" t="n">
        <v>4</v>
      </c>
      <c r="B2724" s="3" t="n">
        <v>24</v>
      </c>
      <c r="C2724" s="38" t="n">
        <v>1</v>
      </c>
      <c r="D2724" s="1" t="n">
        <v>14.4</v>
      </c>
      <c r="E2724" s="3" t="n">
        <v>0</v>
      </c>
      <c r="F2724" s="23" t="n">
        <f aca="false">IF(D2724&lt;25, 0.24, 0.24-(0.01/5)*(D2724-25))</f>
        <v>0.24</v>
      </c>
      <c r="G2724" s="40" t="n">
        <f aca="false">(E2724/1000)*$G$1*F2724</f>
        <v>0</v>
      </c>
      <c r="H2724" s="40" t="n">
        <v>0.367304781423894</v>
      </c>
      <c r="I2724" s="3" t="n">
        <f aca="false">H2724*$J$2</f>
        <v>0</v>
      </c>
      <c r="J2724" s="19" t="n">
        <f aca="false">SUM(I2724+G2724)</f>
        <v>0</v>
      </c>
      <c r="K2724" s="1" t="n">
        <v>0</v>
      </c>
      <c r="L2724" s="39" t="n">
        <v>1.3775154199342</v>
      </c>
      <c r="M2724" s="39"/>
      <c r="N2724" s="1" t="n">
        <f aca="false">(2.571*(19.44-D2724)+3.87)*$K$2</f>
        <v>0</v>
      </c>
      <c r="O2724" s="1" t="n">
        <f aca="false">IF(N2724&gt;0,N2724,0)</f>
        <v>0</v>
      </c>
      <c r="P2724" s="1" t="n">
        <f aca="false">O2724*1.5</f>
        <v>0</v>
      </c>
      <c r="Q2724" s="1" t="n">
        <f aca="false">P2724/(3.6*$Q$2)</f>
        <v>0</v>
      </c>
      <c r="R2724" s="1" t="n">
        <f aca="false">(K2724+L2724)*$R$2</f>
        <v>6887.577099671</v>
      </c>
      <c r="S2724" s="19" t="n">
        <f aca="false">J2724-R2724</f>
        <v>-6887.577099671</v>
      </c>
      <c r="T2724" s="1" t="n">
        <f aca="false">IF(S2724&lt;0,S2724/$G$3,0)</f>
        <v>-9839.39585667286</v>
      </c>
      <c r="U2724" s="1" t="n">
        <f aca="false">IF(S2724&gt;0,S2724*0.7,0)</f>
        <v>0</v>
      </c>
      <c r="V2724" s="14" t="n">
        <f aca="false">V2723+U2724+T2724</f>
        <v>9584060.07928835</v>
      </c>
      <c r="W2724" s="19" t="n">
        <f aca="false">V2724/1000</f>
        <v>9584.06007928835</v>
      </c>
      <c r="X2724" s="19" t="n">
        <f aca="false">W2724*3600000000*2/237000000</f>
        <v>291161.318864456</v>
      </c>
      <c r="Y2724" s="19" t="n">
        <f aca="false">X2724/30.662</f>
        <v>9495.83585103569</v>
      </c>
    </row>
    <row r="2725" customFormat="false" ht="17.9" hidden="false" customHeight="false" outlineLevel="0" collapsed="false">
      <c r="A2725" s="2" t="n">
        <v>4</v>
      </c>
      <c r="B2725" s="3" t="n">
        <v>24</v>
      </c>
      <c r="C2725" s="38" t="n">
        <v>2</v>
      </c>
      <c r="D2725" s="1" t="n">
        <v>13.9</v>
      </c>
      <c r="E2725" s="3" t="n">
        <v>0</v>
      </c>
      <c r="F2725" s="23" t="n">
        <f aca="false">IF(D2725&lt;25, 0.24, 0.24-(0.01/5)*(D2725-25))</f>
        <v>0.24</v>
      </c>
      <c r="G2725" s="40" t="n">
        <f aca="false">(E2725/1000)*$G$1*F2725</f>
        <v>0</v>
      </c>
      <c r="H2725" s="40" t="n">
        <v>0.345454752852217</v>
      </c>
      <c r="I2725" s="3" t="n">
        <f aca="false">H2725*$J$2</f>
        <v>0</v>
      </c>
      <c r="J2725" s="19" t="n">
        <f aca="false">SUM(I2725+G2725)</f>
        <v>0</v>
      </c>
      <c r="K2725" s="1" t="n">
        <v>0</v>
      </c>
      <c r="L2725" s="39" t="n">
        <v>1.23104889134895</v>
      </c>
      <c r="M2725" s="39"/>
      <c r="N2725" s="1" t="n">
        <f aca="false">(2.571*(19.44-D2725)+3.87)*$K$2</f>
        <v>0</v>
      </c>
      <c r="O2725" s="1" t="n">
        <f aca="false">IF(N2725&gt;0,N2725,0)</f>
        <v>0</v>
      </c>
      <c r="P2725" s="1" t="n">
        <f aca="false">O2725*1.5</f>
        <v>0</v>
      </c>
      <c r="Q2725" s="1" t="n">
        <f aca="false">P2725/(3.6*$Q$2)</f>
        <v>0</v>
      </c>
      <c r="R2725" s="1" t="n">
        <f aca="false">(K2725+L2725)*$R$2</f>
        <v>6155.24445674475</v>
      </c>
      <c r="S2725" s="19" t="n">
        <f aca="false">J2725-R2725</f>
        <v>-6155.24445674475</v>
      </c>
      <c r="T2725" s="1" t="n">
        <f aca="false">IF(S2725&lt;0,S2725/$G$3,0)</f>
        <v>-8793.20636677821</v>
      </c>
      <c r="U2725" s="1" t="n">
        <f aca="false">IF(S2725&gt;0,S2725*0.7,0)</f>
        <v>0</v>
      </c>
      <c r="V2725" s="14" t="n">
        <f aca="false">V2724+U2725+T2725</f>
        <v>9575266.87292157</v>
      </c>
      <c r="W2725" s="19" t="n">
        <f aca="false">V2725/1000</f>
        <v>9575.26687292157</v>
      </c>
      <c r="X2725" s="19" t="n">
        <f aca="false">W2725*3600000000*2/237000000</f>
        <v>290894.183481162</v>
      </c>
      <c r="Y2725" s="19" t="n">
        <f aca="false">X2725/30.662</f>
        <v>9487.12358884488</v>
      </c>
    </row>
    <row r="2726" customFormat="false" ht="17.9" hidden="false" customHeight="false" outlineLevel="0" collapsed="false">
      <c r="A2726" s="2" t="n">
        <v>4</v>
      </c>
      <c r="B2726" s="3" t="n">
        <v>24</v>
      </c>
      <c r="C2726" s="38" t="n">
        <v>3</v>
      </c>
      <c r="D2726" s="1" t="n">
        <v>12.2</v>
      </c>
      <c r="E2726" s="3" t="n">
        <v>0</v>
      </c>
      <c r="F2726" s="23" t="n">
        <f aca="false">IF(D2726&lt;25, 0.24, 0.24-(0.01/5)*(D2726-25))</f>
        <v>0.24</v>
      </c>
      <c r="G2726" s="40" t="n">
        <f aca="false">(E2726/1000)*$G$1*F2726</f>
        <v>0</v>
      </c>
      <c r="H2726" s="40" t="n">
        <v>0.321999050053502</v>
      </c>
      <c r="I2726" s="3" t="n">
        <f aca="false">H2726*$J$2</f>
        <v>0</v>
      </c>
      <c r="J2726" s="19" t="n">
        <f aca="false">SUM(I2726+G2726)</f>
        <v>0</v>
      </c>
      <c r="K2726" s="1" t="n">
        <v>0</v>
      </c>
      <c r="L2726" s="39" t="n">
        <v>0.91621429719373</v>
      </c>
      <c r="M2726" s="39"/>
      <c r="N2726" s="1" t="n">
        <f aca="false">(2.571*(19.44-D2726)+3.87)*$K$2</f>
        <v>0</v>
      </c>
      <c r="O2726" s="1" t="n">
        <f aca="false">IF(N2726&gt;0,N2726,0)</f>
        <v>0</v>
      </c>
      <c r="P2726" s="1" t="n">
        <f aca="false">O2726*1.5</f>
        <v>0</v>
      </c>
      <c r="Q2726" s="1" t="n">
        <f aca="false">P2726/(3.6*$Q$2)</f>
        <v>0</v>
      </c>
      <c r="R2726" s="1" t="n">
        <f aca="false">(K2726+L2726)*$R$2</f>
        <v>4581.07148596865</v>
      </c>
      <c r="S2726" s="19" t="n">
        <f aca="false">J2726-R2726</f>
        <v>-4581.07148596865</v>
      </c>
      <c r="T2726" s="1" t="n">
        <f aca="false">IF(S2726&lt;0,S2726/$G$3,0)</f>
        <v>-6544.38783709807</v>
      </c>
      <c r="U2726" s="1" t="n">
        <f aca="false">IF(S2726&gt;0,S2726*0.7,0)</f>
        <v>0</v>
      </c>
      <c r="V2726" s="14" t="n">
        <f aca="false">V2725+U2726+T2726</f>
        <v>9568722.48508447</v>
      </c>
      <c r="W2726" s="19" t="n">
        <f aca="false">V2726/1000</f>
        <v>9568.72248508447</v>
      </c>
      <c r="X2726" s="19" t="n">
        <f aca="false">W2726*3600000000*2/237000000</f>
        <v>290695.366635478</v>
      </c>
      <c r="Y2726" s="19" t="n">
        <f aca="false">X2726/30.662</f>
        <v>9480.63944411577</v>
      </c>
    </row>
    <row r="2727" customFormat="false" ht="17.9" hidden="false" customHeight="false" outlineLevel="0" collapsed="false">
      <c r="A2727" s="2" t="n">
        <v>4</v>
      </c>
      <c r="B2727" s="3" t="n">
        <v>24</v>
      </c>
      <c r="C2727" s="38" t="n">
        <v>4</v>
      </c>
      <c r="D2727" s="1" t="n">
        <v>13.9</v>
      </c>
      <c r="E2727" s="3" t="n">
        <v>0</v>
      </c>
      <c r="F2727" s="23" t="n">
        <f aca="false">IF(D2727&lt;25, 0.24, 0.24-(0.01/5)*(D2727-25))</f>
        <v>0.24</v>
      </c>
      <c r="G2727" s="40" t="n">
        <f aca="false">(E2727/1000)*$G$1*F2727</f>
        <v>0</v>
      </c>
      <c r="H2727" s="40" t="n">
        <v>0.294426894990524</v>
      </c>
      <c r="I2727" s="3" t="n">
        <f aca="false">H2727*$J$2</f>
        <v>0</v>
      </c>
      <c r="J2727" s="19" t="n">
        <f aca="false">SUM(I2727+G2727)</f>
        <v>0</v>
      </c>
      <c r="K2727" s="1" t="n">
        <v>0</v>
      </c>
      <c r="L2727" s="39" t="n">
        <v>0.82655488016257</v>
      </c>
      <c r="M2727" s="39"/>
      <c r="N2727" s="1" t="n">
        <f aca="false">(2.571*(19.44-D2727)+3.87)*$K$2</f>
        <v>0</v>
      </c>
      <c r="O2727" s="1" t="n">
        <f aca="false">IF(N2727&gt;0,N2727,0)</f>
        <v>0</v>
      </c>
      <c r="P2727" s="1" t="n">
        <f aca="false">O2727*1.5</f>
        <v>0</v>
      </c>
      <c r="Q2727" s="1" t="n">
        <f aca="false">P2727/(3.6*$Q$2)</f>
        <v>0</v>
      </c>
      <c r="R2727" s="1" t="n">
        <f aca="false">(K2727+L2727)*$R$2</f>
        <v>4132.77440081285</v>
      </c>
      <c r="S2727" s="19" t="n">
        <f aca="false">J2727-R2727</f>
        <v>-4132.77440081285</v>
      </c>
      <c r="T2727" s="1" t="n">
        <f aca="false">IF(S2727&lt;0,S2727/$G$3,0)</f>
        <v>-5903.96342973264</v>
      </c>
      <c r="U2727" s="1" t="n">
        <f aca="false">IF(S2727&gt;0,S2727*0.7,0)</f>
        <v>0</v>
      </c>
      <c r="V2727" s="14" t="n">
        <f aca="false">V2726+U2727+T2727</f>
        <v>9562818.52165474</v>
      </c>
      <c r="W2727" s="19" t="n">
        <f aca="false">V2727/1000</f>
        <v>9562.81852165474</v>
      </c>
      <c r="X2727" s="19" t="n">
        <f aca="false">W2727*3600000000*2/237000000</f>
        <v>290516.005721157</v>
      </c>
      <c r="Y2727" s="19" t="n">
        <f aca="false">X2727/30.662</f>
        <v>9474.78982848988</v>
      </c>
    </row>
    <row r="2728" customFormat="false" ht="17.9" hidden="false" customHeight="false" outlineLevel="0" collapsed="false">
      <c r="A2728" s="2" t="n">
        <v>4</v>
      </c>
      <c r="B2728" s="3" t="n">
        <v>24</v>
      </c>
      <c r="C2728" s="38" t="n">
        <v>5</v>
      </c>
      <c r="D2728" s="1" t="n">
        <v>12.8</v>
      </c>
      <c r="E2728" s="3" t="n">
        <v>-0.0403517443535044</v>
      </c>
      <c r="F2728" s="23" t="n">
        <f aca="false">IF(D2728&lt;25, 0.24, 0.24-(0.01/5)*(D2728-25))</f>
        <v>0.24</v>
      </c>
      <c r="G2728" s="40" t="n">
        <f aca="false">(E2728/1000)*$G$1*F2728</f>
        <v>-3.17280923642283</v>
      </c>
      <c r="H2728" s="40" t="n">
        <v>0.273129871976101</v>
      </c>
      <c r="I2728" s="3" t="n">
        <f aca="false">H2728*$J$2</f>
        <v>0</v>
      </c>
      <c r="J2728" s="19" t="n">
        <f aca="false">SUM(I2728+G2728)</f>
        <v>-3.17280923642283</v>
      </c>
      <c r="K2728" s="1" t="n">
        <v>0</v>
      </c>
      <c r="L2728" s="39" t="n">
        <v>0.845718725024192</v>
      </c>
      <c r="M2728" s="39"/>
      <c r="N2728" s="1" t="n">
        <f aca="false">(2.571*(19.44-D2728)+3.87)*$K$2</f>
        <v>0</v>
      </c>
      <c r="O2728" s="1" t="n">
        <f aca="false">IF(N2728&gt;0,N2728,0)</f>
        <v>0</v>
      </c>
      <c r="P2728" s="1" t="n">
        <f aca="false">O2728*1.5</f>
        <v>0</v>
      </c>
      <c r="Q2728" s="1" t="n">
        <f aca="false">P2728/(3.6*$Q$2)</f>
        <v>0</v>
      </c>
      <c r="R2728" s="1" t="n">
        <f aca="false">(K2728+L2728)*$R$2</f>
        <v>4228.59362512096</v>
      </c>
      <c r="S2728" s="19" t="n">
        <f aca="false">J2728-R2728</f>
        <v>-4231.76643435738</v>
      </c>
      <c r="T2728" s="1" t="n">
        <f aca="false">IF(S2728&lt;0,S2728/$G$3,0)</f>
        <v>-6045.38062051055</v>
      </c>
      <c r="U2728" s="1" t="n">
        <f aca="false">IF(S2728&gt;0,S2728*0.7,0)</f>
        <v>0</v>
      </c>
      <c r="V2728" s="14" t="n">
        <f aca="false">V2727+U2728+T2728</f>
        <v>9556773.14103423</v>
      </c>
      <c r="W2728" s="19" t="n">
        <f aca="false">V2728/1000</f>
        <v>9556.77314103423</v>
      </c>
      <c r="X2728" s="19" t="n">
        <f aca="false">W2728*3600000000*2/237000000</f>
        <v>290332.348588382</v>
      </c>
      <c r="Y2728" s="19" t="n">
        <f aca="false">X2728/30.662</f>
        <v>9468.80009746206</v>
      </c>
    </row>
    <row r="2729" customFormat="false" ht="17.9" hidden="false" customHeight="false" outlineLevel="0" collapsed="false">
      <c r="A2729" s="2" t="n">
        <v>4</v>
      </c>
      <c r="B2729" s="3" t="n">
        <v>24</v>
      </c>
      <c r="C2729" s="38" t="n">
        <v>6</v>
      </c>
      <c r="D2729" s="1" t="n">
        <v>14.4</v>
      </c>
      <c r="E2729" s="3" t="n">
        <v>45.3693922934514</v>
      </c>
      <c r="F2729" s="23" t="n">
        <f aca="false">IF(D2729&lt;25, 0.24, 0.24-(0.01/5)*(D2729-25))</f>
        <v>0.24</v>
      </c>
      <c r="G2729" s="40" t="n">
        <f aca="false">(E2729/1000)*$G$1*F2729</f>
        <v>3567.34087276333</v>
      </c>
      <c r="H2729" s="40" t="n">
        <v>0.246547964611221</v>
      </c>
      <c r="I2729" s="3" t="n">
        <f aca="false">H2729*$J$2</f>
        <v>0</v>
      </c>
      <c r="J2729" s="19" t="n">
        <f aca="false">SUM(I2729+G2729)</f>
        <v>3567.34087276333</v>
      </c>
      <c r="K2729" s="1" t="n">
        <v>0</v>
      </c>
      <c r="L2729" s="39" t="n">
        <v>0.819710649854848</v>
      </c>
      <c r="M2729" s="39"/>
      <c r="N2729" s="1" t="n">
        <f aca="false">(2.571*(19.44-D2729)+3.87)*$K$2</f>
        <v>0</v>
      </c>
      <c r="O2729" s="1" t="n">
        <f aca="false">IF(N2729&gt;0,N2729,0)</f>
        <v>0</v>
      </c>
      <c r="P2729" s="1" t="n">
        <f aca="false">O2729*1.5</f>
        <v>0</v>
      </c>
      <c r="Q2729" s="1" t="n">
        <f aca="false">P2729/(3.6*$Q$2)</f>
        <v>0</v>
      </c>
      <c r="R2729" s="1" t="n">
        <f aca="false">(K2729+L2729)*$R$2</f>
        <v>4098.55324927424</v>
      </c>
      <c r="S2729" s="19" t="n">
        <f aca="false">J2729-R2729</f>
        <v>-531.212376510909</v>
      </c>
      <c r="T2729" s="1" t="n">
        <f aca="false">IF(S2729&lt;0,S2729/$G$3,0)</f>
        <v>-758.874823587012</v>
      </c>
      <c r="U2729" s="1" t="n">
        <f aca="false">IF(S2729&gt;0,S2729*0.7,0)</f>
        <v>0</v>
      </c>
      <c r="V2729" s="14" t="n">
        <f aca="false">V2728+U2729+T2729</f>
        <v>9556014.26621064</v>
      </c>
      <c r="W2729" s="19" t="n">
        <f aca="false">V2729/1000</f>
        <v>9556.01426621064</v>
      </c>
      <c r="X2729" s="19" t="n">
        <f aca="false">W2729*3600000000*2/237000000</f>
        <v>290309.294163361</v>
      </c>
      <c r="Y2729" s="19" t="n">
        <f aca="false">X2729/30.662</f>
        <v>9468.04820831522</v>
      </c>
    </row>
    <row r="2730" customFormat="false" ht="17.9" hidden="false" customHeight="false" outlineLevel="0" collapsed="false">
      <c r="A2730" s="2" t="n">
        <v>4</v>
      </c>
      <c r="B2730" s="3" t="n">
        <v>24</v>
      </c>
      <c r="C2730" s="38" t="n">
        <v>7</v>
      </c>
      <c r="D2730" s="1" t="n">
        <v>17.2</v>
      </c>
      <c r="E2730" s="3" t="n">
        <v>44.4</v>
      </c>
      <c r="F2730" s="23" t="n">
        <f aca="false">IF(D2730&lt;25, 0.24, 0.24-(0.01/5)*(D2730-25))</f>
        <v>0.24</v>
      </c>
      <c r="G2730" s="40" t="n">
        <f aca="false">(E2730/1000)*$G$1*F2730</f>
        <v>3491.11872</v>
      </c>
      <c r="H2730" s="40" t="n">
        <v>0.198920612990734</v>
      </c>
      <c r="I2730" s="3" t="n">
        <f aca="false">H2730*$J$2</f>
        <v>0</v>
      </c>
      <c r="J2730" s="19" t="n">
        <f aca="false">SUM(I2730+G2730)</f>
        <v>3491.11872</v>
      </c>
      <c r="K2730" s="1" t="n">
        <v>0</v>
      </c>
      <c r="L2730" s="39" t="n">
        <v>0.855756929475518</v>
      </c>
      <c r="M2730" s="39"/>
      <c r="N2730" s="1" t="n">
        <f aca="false">(2.571*(19.44-D2730)+3.87)*$K$2</f>
        <v>0</v>
      </c>
      <c r="O2730" s="1" t="n">
        <f aca="false">IF(N2730&gt;0,N2730,0)</f>
        <v>0</v>
      </c>
      <c r="P2730" s="1" t="n">
        <f aca="false">O2730*1.5</f>
        <v>0</v>
      </c>
      <c r="Q2730" s="1" t="n">
        <f aca="false">P2730/(3.6*$Q$2)</f>
        <v>0</v>
      </c>
      <c r="R2730" s="1" t="n">
        <f aca="false">(K2730+L2730)*$R$2</f>
        <v>4278.78464737759</v>
      </c>
      <c r="S2730" s="19" t="n">
        <f aca="false">J2730-R2730</f>
        <v>-787.66592737759</v>
      </c>
      <c r="T2730" s="1" t="n">
        <f aca="false">IF(S2730&lt;0,S2730/$G$3,0)</f>
        <v>-1125.23703911084</v>
      </c>
      <c r="U2730" s="1" t="n">
        <f aca="false">IF(S2730&gt;0,S2730*0.7,0)</f>
        <v>0</v>
      </c>
      <c r="V2730" s="14" t="n">
        <f aca="false">V2729+U2730+T2730</f>
        <v>9554889.02917153</v>
      </c>
      <c r="W2730" s="19" t="n">
        <f aca="false">V2730/1000</f>
        <v>9554.88902917153</v>
      </c>
      <c r="X2730" s="19" t="n">
        <f aca="false">W2730*3600000000*2/237000000</f>
        <v>290275.109746983</v>
      </c>
      <c r="Y2730" s="19" t="n">
        <f aca="false">X2730/30.662</f>
        <v>9466.93332943002</v>
      </c>
    </row>
    <row r="2731" customFormat="false" ht="17.9" hidden="false" customHeight="false" outlineLevel="0" collapsed="false">
      <c r="A2731" s="2" t="n">
        <v>4</v>
      </c>
      <c r="B2731" s="3" t="n">
        <v>24</v>
      </c>
      <c r="C2731" s="38" t="n">
        <v>8</v>
      </c>
      <c r="D2731" s="1" t="n">
        <v>18.3</v>
      </c>
      <c r="E2731" s="3" t="n">
        <v>158.616405521745</v>
      </c>
      <c r="F2731" s="23" t="n">
        <f aca="false">IF(D2731&lt;25, 0.24, 0.24-(0.01/5)*(D2731-25))</f>
        <v>0.24</v>
      </c>
      <c r="G2731" s="40" t="n">
        <f aca="false">(E2731/1000)*$G$1*F2731</f>
        <v>12471.8176264882</v>
      </c>
      <c r="H2731" s="40" t="n">
        <v>0.15195254908248</v>
      </c>
      <c r="I2731" s="3" t="n">
        <f aca="false">H2731*$J$2</f>
        <v>0</v>
      </c>
      <c r="J2731" s="19" t="n">
        <f aca="false">SUM(I2731+G2731)</f>
        <v>12471.8176264882</v>
      </c>
      <c r="K2731" s="1" t="n">
        <v>0</v>
      </c>
      <c r="L2731" s="39" t="n">
        <v>0.966405319450358</v>
      </c>
      <c r="M2731" s="39"/>
      <c r="N2731" s="1" t="n">
        <f aca="false">(2.571*(19.44-D2731)+3.87)*$K$2</f>
        <v>0</v>
      </c>
      <c r="O2731" s="1" t="n">
        <f aca="false">IF(N2731&gt;0,N2731,0)</f>
        <v>0</v>
      </c>
      <c r="P2731" s="1" t="n">
        <f aca="false">O2731*1.5</f>
        <v>0</v>
      </c>
      <c r="Q2731" s="1" t="n">
        <f aca="false">P2731/(3.6*$Q$2)</f>
        <v>0</v>
      </c>
      <c r="R2731" s="1" t="n">
        <f aca="false">(K2731+L2731)*$R$2</f>
        <v>4832.02659725179</v>
      </c>
      <c r="S2731" s="19" t="n">
        <f aca="false">J2731-R2731</f>
        <v>7639.79102923639</v>
      </c>
      <c r="T2731" s="1" t="n">
        <f aca="false">IF(S2731&lt;0,S2731/$G$3,0)</f>
        <v>0</v>
      </c>
      <c r="U2731" s="1" t="n">
        <f aca="false">IF(S2731&gt;0,S2731*0.7,0)</f>
        <v>5347.85372046548</v>
      </c>
      <c r="V2731" s="14" t="n">
        <f aca="false">V2730+U2731+T2731</f>
        <v>9560236.882892</v>
      </c>
      <c r="W2731" s="19" t="n">
        <f aca="false">V2731/1000</f>
        <v>9560.236882892</v>
      </c>
      <c r="X2731" s="19" t="n">
        <f aca="false">W2731*3600000000*2/237000000</f>
        <v>290437.576189124</v>
      </c>
      <c r="Y2731" s="19" t="n">
        <f aca="false">X2731/30.662</f>
        <v>9472.23195450799</v>
      </c>
    </row>
    <row r="2732" customFormat="false" ht="17.9" hidden="false" customHeight="false" outlineLevel="0" collapsed="false">
      <c r="A2732" s="2" t="n">
        <v>4</v>
      </c>
      <c r="B2732" s="3" t="n">
        <v>24</v>
      </c>
      <c r="C2732" s="38" t="n">
        <v>9</v>
      </c>
      <c r="D2732" s="1" t="n">
        <v>19.4</v>
      </c>
      <c r="E2732" s="3" t="n">
        <v>479.161934781773</v>
      </c>
      <c r="F2732" s="23" t="n">
        <f aca="false">IF(D2732&lt;25, 0.24, 0.24-(0.01/5)*(D2732-25))</f>
        <v>0.24</v>
      </c>
      <c r="G2732" s="40" t="n">
        <f aca="false">(E2732/1000)*$G$1*F2732</f>
        <v>37675.9279375691</v>
      </c>
      <c r="H2732" s="40" t="n">
        <v>0.160988305317765</v>
      </c>
      <c r="I2732" s="3" t="n">
        <f aca="false">H2732*$J$2</f>
        <v>0</v>
      </c>
      <c r="J2732" s="19" t="n">
        <f aca="false">SUM(I2732+G2732)</f>
        <v>37675.9279375691</v>
      </c>
      <c r="K2732" s="1" t="n">
        <v>0</v>
      </c>
      <c r="L2732" s="39" t="n">
        <v>1.03347877646603</v>
      </c>
      <c r="M2732" s="39"/>
      <c r="N2732" s="1" t="n">
        <f aca="false">(2.571*(19.44-D2732)+3.87)*$K$2</f>
        <v>0</v>
      </c>
      <c r="O2732" s="1" t="n">
        <f aca="false">IF(N2732&gt;0,N2732,0)</f>
        <v>0</v>
      </c>
      <c r="P2732" s="1" t="n">
        <f aca="false">O2732*1.5</f>
        <v>0</v>
      </c>
      <c r="Q2732" s="1" t="n">
        <f aca="false">P2732/(3.6*$Q$2)</f>
        <v>0</v>
      </c>
      <c r="R2732" s="1" t="n">
        <f aca="false">(K2732+L2732)*$R$2</f>
        <v>5167.39388233015</v>
      </c>
      <c r="S2732" s="19" t="n">
        <f aca="false">J2732-R2732</f>
        <v>32508.5340552389</v>
      </c>
      <c r="T2732" s="1" t="n">
        <f aca="false">IF(S2732&lt;0,S2732/$G$3,0)</f>
        <v>0</v>
      </c>
      <c r="U2732" s="1" t="n">
        <f aca="false">IF(S2732&gt;0,S2732*0.7,0)</f>
        <v>22755.9738386672</v>
      </c>
      <c r="V2732" s="14" t="n">
        <f aca="false">V2731+U2732+T2732</f>
        <v>9582992.85673066</v>
      </c>
      <c r="W2732" s="19" t="n">
        <f aca="false">V2732/1000</f>
        <v>9582.99285673066</v>
      </c>
      <c r="X2732" s="19" t="n">
        <f aca="false">W2732*3600000000*2/237000000</f>
        <v>291128.896913337</v>
      </c>
      <c r="Y2732" s="19" t="n">
        <f aca="false">X2732/30.662</f>
        <v>9494.77845259072</v>
      </c>
    </row>
    <row r="2733" customFormat="false" ht="17.9" hidden="false" customHeight="false" outlineLevel="0" collapsed="false">
      <c r="A2733" s="2" t="n">
        <v>4</v>
      </c>
      <c r="B2733" s="3" t="n">
        <v>24</v>
      </c>
      <c r="C2733" s="38" t="n">
        <v>10</v>
      </c>
      <c r="D2733" s="1" t="n">
        <v>21.1</v>
      </c>
      <c r="E2733" s="3" t="n">
        <v>439.405077767904</v>
      </c>
      <c r="F2733" s="23" t="n">
        <f aca="false">IF(D2733&lt;25, 0.24, 0.24-(0.01/5)*(D2733-25))</f>
        <v>0.24</v>
      </c>
      <c r="G2733" s="40" t="n">
        <f aca="false">(E2733/1000)*$G$1*F2733</f>
        <v>34549.893978797</v>
      </c>
      <c r="H2733" s="40" t="n">
        <v>0.186661403015919</v>
      </c>
      <c r="I2733" s="3" t="n">
        <f aca="false">H2733*$J$2</f>
        <v>0</v>
      </c>
      <c r="J2733" s="19" t="n">
        <f aca="false">SUM(I2733+G2733)</f>
        <v>34549.893978797</v>
      </c>
      <c r="K2733" s="1" t="n">
        <v>0</v>
      </c>
      <c r="L2733" s="39" t="n">
        <v>1.1295261417844</v>
      </c>
      <c r="M2733" s="39"/>
      <c r="N2733" s="1" t="n">
        <f aca="false">(2.571*(19.44-D2733)+3.87)*$K$2</f>
        <v>-0</v>
      </c>
      <c r="O2733" s="1" t="n">
        <f aca="false">IF(N2733&gt;0,N2733,0)</f>
        <v>0</v>
      </c>
      <c r="P2733" s="1" t="n">
        <f aca="false">O2733*1.5</f>
        <v>0</v>
      </c>
      <c r="Q2733" s="1" t="n">
        <f aca="false">P2733/(3.6*$Q$2)</f>
        <v>0</v>
      </c>
      <c r="R2733" s="1" t="n">
        <f aca="false">(K2733+L2733)*$R$2</f>
        <v>5647.630708922</v>
      </c>
      <c r="S2733" s="19" t="n">
        <f aca="false">J2733-R2733</f>
        <v>28902.263269875</v>
      </c>
      <c r="T2733" s="1" t="n">
        <f aca="false">IF(S2733&lt;0,S2733/$G$3,0)</f>
        <v>0</v>
      </c>
      <c r="U2733" s="1" t="n">
        <f aca="false">IF(S2733&gt;0,S2733*0.7,0)</f>
        <v>20231.5842889125</v>
      </c>
      <c r="V2733" s="14" t="n">
        <f aca="false">V2732+U2733+T2733</f>
        <v>9603224.44101958</v>
      </c>
      <c r="W2733" s="19" t="n">
        <f aca="false">V2733/1000</f>
        <v>9603.22444101958</v>
      </c>
      <c r="X2733" s="19" t="n">
        <f aca="false">W2733*3600000000*2/237000000</f>
        <v>291743.527322114</v>
      </c>
      <c r="Y2733" s="19" t="n">
        <f aca="false">X2733/30.662</f>
        <v>9514.82379890789</v>
      </c>
    </row>
    <row r="2734" customFormat="false" ht="17.9" hidden="false" customHeight="false" outlineLevel="0" collapsed="false">
      <c r="A2734" s="2" t="n">
        <v>4</v>
      </c>
      <c r="B2734" s="3" t="n">
        <v>24</v>
      </c>
      <c r="C2734" s="38" t="n">
        <v>11</v>
      </c>
      <c r="D2734" s="1" t="n">
        <v>22.2</v>
      </c>
      <c r="E2734" s="3" t="n">
        <v>369.897125660954</v>
      </c>
      <c r="F2734" s="23" t="n">
        <f aca="false">IF(D2734&lt;25, 0.24, 0.24-(0.01/5)*(D2734-25))</f>
        <v>0.24</v>
      </c>
      <c r="G2734" s="40" t="n">
        <f aca="false">(E2734/1000)*$G$1*F2734</f>
        <v>29084.56711417</v>
      </c>
      <c r="H2734" s="40" t="n">
        <v>0.213482565720132</v>
      </c>
      <c r="I2734" s="3" t="n">
        <f aca="false">H2734*$J$2</f>
        <v>0</v>
      </c>
      <c r="J2734" s="19" t="n">
        <f aca="false">SUM(I2734+G2734)</f>
        <v>29084.56711417</v>
      </c>
      <c r="K2734" s="1" t="n">
        <v>0</v>
      </c>
      <c r="L2734" s="39" t="n">
        <v>1.30154446351848</v>
      </c>
      <c r="M2734" s="39"/>
      <c r="N2734" s="1" t="n">
        <f aca="false">(2.571*(19.44-D2734)+3.87)*$K$2</f>
        <v>-0</v>
      </c>
      <c r="O2734" s="1" t="n">
        <f aca="false">IF(N2734&gt;0,N2734,0)</f>
        <v>0</v>
      </c>
      <c r="P2734" s="1" t="n">
        <f aca="false">O2734*1.5</f>
        <v>0</v>
      </c>
      <c r="Q2734" s="1" t="n">
        <f aca="false">P2734/(3.6*$Q$2)</f>
        <v>0</v>
      </c>
      <c r="R2734" s="1" t="n">
        <f aca="false">(K2734+L2734)*$R$2</f>
        <v>6507.7223175924</v>
      </c>
      <c r="S2734" s="19" t="n">
        <f aca="false">J2734-R2734</f>
        <v>22576.8447965776</v>
      </c>
      <c r="T2734" s="1" t="n">
        <f aca="false">IF(S2734&lt;0,S2734/$G$3,0)</f>
        <v>0</v>
      </c>
      <c r="U2734" s="1" t="n">
        <f aca="false">IF(S2734&gt;0,S2734*0.7,0)</f>
        <v>15803.7913576043</v>
      </c>
      <c r="V2734" s="14" t="n">
        <f aca="false">V2733+U2734+T2734</f>
        <v>9619028.23237718</v>
      </c>
      <c r="W2734" s="19" t="n">
        <f aca="false">V2734/1000</f>
        <v>9619.02823237718</v>
      </c>
      <c r="X2734" s="19" t="n">
        <f aca="false">W2734*3600000000*2/237000000</f>
        <v>292223.642502598</v>
      </c>
      <c r="Y2734" s="19" t="n">
        <f aca="false">X2734/30.662</f>
        <v>9530.48211149298</v>
      </c>
    </row>
    <row r="2735" customFormat="false" ht="17.9" hidden="false" customHeight="false" outlineLevel="0" collapsed="false">
      <c r="A2735" s="2" t="n">
        <v>4</v>
      </c>
      <c r="B2735" s="3" t="n">
        <v>24</v>
      </c>
      <c r="C2735" s="38" t="n">
        <v>12</v>
      </c>
      <c r="D2735" s="1" t="n">
        <v>23.9</v>
      </c>
      <c r="E2735" s="3" t="n">
        <v>647.042009072335</v>
      </c>
      <c r="F2735" s="23" t="n">
        <f aca="false">IF(D2735&lt;25, 0.24, 0.24-(0.01/5)*(D2735-25))</f>
        <v>0.24</v>
      </c>
      <c r="G2735" s="40" t="n">
        <f aca="false">(E2735/1000)*$G$1*F2735</f>
        <v>50876.1367229468</v>
      </c>
      <c r="H2735" s="40" t="n">
        <v>0.216238221511438</v>
      </c>
      <c r="I2735" s="3" t="n">
        <f aca="false">H2735*$J$2</f>
        <v>0</v>
      </c>
      <c r="J2735" s="19" t="n">
        <f aca="false">SUM(I2735+G2735)</f>
        <v>50876.1367229468</v>
      </c>
      <c r="K2735" s="1" t="n">
        <v>0</v>
      </c>
      <c r="L2735" s="39" t="n">
        <v>1.51257489800658</v>
      </c>
      <c r="M2735" s="39"/>
      <c r="N2735" s="1" t="n">
        <f aca="false">(2.571*(19.44-D2735)+3.87)*$K$2</f>
        <v>-0</v>
      </c>
      <c r="O2735" s="1" t="n">
        <f aca="false">IF(N2735&gt;0,N2735,0)</f>
        <v>0</v>
      </c>
      <c r="P2735" s="1" t="n">
        <f aca="false">O2735*1.5</f>
        <v>0</v>
      </c>
      <c r="Q2735" s="1" t="n">
        <f aca="false">P2735/(3.6*$Q$2)</f>
        <v>0</v>
      </c>
      <c r="R2735" s="1" t="n">
        <f aca="false">(K2735+L2735)*$R$2</f>
        <v>7562.8744900329</v>
      </c>
      <c r="S2735" s="19" t="n">
        <f aca="false">J2735-R2735</f>
        <v>43313.2622329139</v>
      </c>
      <c r="T2735" s="1" t="n">
        <f aca="false">IF(S2735&lt;0,S2735/$G$3,0)</f>
        <v>0</v>
      </c>
      <c r="U2735" s="1" t="n">
        <f aca="false">IF(S2735&gt;0,S2735*0.7,0)</f>
        <v>30319.2835630397</v>
      </c>
      <c r="V2735" s="14" t="n">
        <f aca="false">V2734+U2735+T2735</f>
        <v>9649347.51594022</v>
      </c>
      <c r="W2735" s="19" t="n">
        <f aca="false">V2735/1000</f>
        <v>9649.34751594022</v>
      </c>
      <c r="X2735" s="19" t="n">
        <f aca="false">W2735*3600000000*2/237000000</f>
        <v>293144.734661475</v>
      </c>
      <c r="Y2735" s="19" t="n">
        <f aca="false">X2735/30.662</f>
        <v>9560.52229670195</v>
      </c>
    </row>
    <row r="2736" customFormat="false" ht="17.9" hidden="false" customHeight="false" outlineLevel="0" collapsed="false">
      <c r="A2736" s="2" t="n">
        <v>4</v>
      </c>
      <c r="B2736" s="3" t="n">
        <v>24</v>
      </c>
      <c r="C2736" s="38" t="n">
        <v>13</v>
      </c>
      <c r="D2736" s="1" t="n">
        <v>25.6</v>
      </c>
      <c r="E2736" s="3" t="n">
        <v>453.047151054698</v>
      </c>
      <c r="F2736" s="23" t="n">
        <f aca="false">IF(D2736&lt;25, 0.24, 0.24-(0.01/5)*(D2736-25))</f>
        <v>0.2388</v>
      </c>
      <c r="G2736" s="40" t="n">
        <f aca="false">(E2736/1000)*$G$1*F2736</f>
        <v>35444.4410616954</v>
      </c>
      <c r="H2736" s="40" t="n">
        <v>0.220956936662178</v>
      </c>
      <c r="I2736" s="3" t="n">
        <f aca="false">H2736*$J$2</f>
        <v>0</v>
      </c>
      <c r="J2736" s="19" t="n">
        <f aca="false">SUM(I2736+G2736)</f>
        <v>35444.4410616954</v>
      </c>
      <c r="K2736" s="1" t="n">
        <v>1.28</v>
      </c>
      <c r="L2736" s="39" t="n">
        <v>1.04710164675827</v>
      </c>
      <c r="M2736" s="39"/>
      <c r="N2736" s="1" t="n">
        <f aca="false">(2.571*(19.44-D2736)+3.87)*$K$2</f>
        <v>-0</v>
      </c>
      <c r="O2736" s="1" t="n">
        <f aca="false">IF(N2736&gt;0,N2736,0)</f>
        <v>0</v>
      </c>
      <c r="P2736" s="1" t="n">
        <f aca="false">O2736*1.5</f>
        <v>0</v>
      </c>
      <c r="Q2736" s="1" t="n">
        <f aca="false">P2736/(3.6*$Q$2)</f>
        <v>0</v>
      </c>
      <c r="R2736" s="1" t="n">
        <f aca="false">(K2736+L2736)*$R$2</f>
        <v>11635.5082337914</v>
      </c>
      <c r="S2736" s="19" t="n">
        <f aca="false">J2736-R2736</f>
        <v>23808.932827904</v>
      </c>
      <c r="T2736" s="1" t="n">
        <f aca="false">IF(S2736&lt;0,S2736/$G$3,0)</f>
        <v>0</v>
      </c>
      <c r="U2736" s="1" t="n">
        <f aca="false">IF(S2736&gt;0,S2736*0.7,0)</f>
        <v>16666.2529795328</v>
      </c>
      <c r="V2736" s="14" t="n">
        <f aca="false">V2735+U2736+T2736</f>
        <v>9666013.76891976</v>
      </c>
      <c r="W2736" s="19" t="n">
        <f aca="false">V2736/1000</f>
        <v>9666.01376891976</v>
      </c>
      <c r="X2736" s="19" t="n">
        <f aca="false">W2736*3600000000*2/237000000</f>
        <v>293651.051207689</v>
      </c>
      <c r="Y2736" s="19" t="n">
        <f aca="false">X2736/30.662</f>
        <v>9577.0351316838</v>
      </c>
    </row>
    <row r="2737" customFormat="false" ht="17.9" hidden="false" customHeight="false" outlineLevel="0" collapsed="false">
      <c r="A2737" s="2" t="n">
        <v>4</v>
      </c>
      <c r="B2737" s="3" t="n">
        <v>24</v>
      </c>
      <c r="C2737" s="38" t="n">
        <v>14</v>
      </c>
      <c r="D2737" s="1" t="n">
        <v>26.1</v>
      </c>
      <c r="E2737" s="3" t="n">
        <v>183.513848578853</v>
      </c>
      <c r="F2737" s="23" t="n">
        <f aca="false">IF(D2737&lt;25, 0.24, 0.24-(0.01/5)*(D2737-25))</f>
        <v>0.2378</v>
      </c>
      <c r="G2737" s="40" t="n">
        <f aca="false">(E2737/1000)*$G$1*F2737</f>
        <v>14297.2035215798</v>
      </c>
      <c r="H2737" s="40" t="n">
        <v>0.221063486451377</v>
      </c>
      <c r="I2737" s="3" t="n">
        <f aca="false">H2737*$J$2</f>
        <v>0</v>
      </c>
      <c r="J2737" s="19" t="n">
        <f aca="false">SUM(I2737+G2737)</f>
        <v>14297.2035215798</v>
      </c>
      <c r="K2737" s="1" t="n">
        <v>1.68</v>
      </c>
      <c r="L2737" s="39" t="n">
        <v>2.57371523754596</v>
      </c>
      <c r="M2737" s="39"/>
      <c r="N2737" s="1" t="n">
        <f aca="false">(2.571*(19.44-D2737)+3.87)*$K$2</f>
        <v>-0</v>
      </c>
      <c r="O2737" s="1" t="n">
        <f aca="false">IF(N2737&gt;0,N2737,0)</f>
        <v>0</v>
      </c>
      <c r="P2737" s="1" t="n">
        <f aca="false">O2737*1.5</f>
        <v>0</v>
      </c>
      <c r="Q2737" s="1" t="n">
        <f aca="false">P2737/(3.6*$Q$2)</f>
        <v>0</v>
      </c>
      <c r="R2737" s="1" t="n">
        <f aca="false">(K2737+L2737)*$R$2</f>
        <v>21268.5761877298</v>
      </c>
      <c r="S2737" s="19" t="n">
        <f aca="false">J2737-R2737</f>
        <v>-6971.37266614998</v>
      </c>
      <c r="T2737" s="1" t="n">
        <f aca="false">IF(S2737&lt;0,S2737/$G$3,0)</f>
        <v>-9959.10380878568</v>
      </c>
      <c r="U2737" s="1" t="n">
        <f aca="false">IF(S2737&gt;0,S2737*0.7,0)</f>
        <v>0</v>
      </c>
      <c r="V2737" s="14" t="n">
        <f aca="false">V2736+U2737+T2737</f>
        <v>9656054.66511097</v>
      </c>
      <c r="W2737" s="19" t="n">
        <f aca="false">V2737/1000</f>
        <v>9656.05466511097</v>
      </c>
      <c r="X2737" s="19" t="n">
        <f aca="false">W2737*3600000000*2/237000000</f>
        <v>293348.49615527</v>
      </c>
      <c r="Y2737" s="19" t="n">
        <f aca="false">X2737/30.662</f>
        <v>9567.16770449645</v>
      </c>
    </row>
    <row r="2738" customFormat="false" ht="17.9" hidden="false" customHeight="false" outlineLevel="0" collapsed="false">
      <c r="A2738" s="2" t="n">
        <v>4</v>
      </c>
      <c r="B2738" s="3" t="n">
        <v>24</v>
      </c>
      <c r="C2738" s="38" t="n">
        <v>15</v>
      </c>
      <c r="D2738" s="1" t="n">
        <v>26.1</v>
      </c>
      <c r="E2738" s="3" t="n">
        <v>352.402417418414</v>
      </c>
      <c r="F2738" s="23" t="n">
        <f aca="false">IF(D2738&lt;25, 0.24, 0.24-(0.01/5)*(D2738-25))</f>
        <v>0.2378</v>
      </c>
      <c r="G2738" s="40" t="n">
        <f aca="false">(E2738/1000)*$G$1*F2738</f>
        <v>27454.9802227208</v>
      </c>
      <c r="H2738" s="40" t="n">
        <v>0.228585297090737</v>
      </c>
      <c r="I2738" s="3" t="n">
        <f aca="false">H2738*$J$2</f>
        <v>0</v>
      </c>
      <c r="J2738" s="19" t="n">
        <f aca="false">SUM(I2738+G2738)</f>
        <v>27454.9802227208</v>
      </c>
      <c r="K2738" s="1" t="n">
        <v>1.68</v>
      </c>
      <c r="L2738" s="39" t="n">
        <v>3.85974611236694</v>
      </c>
      <c r="M2738" s="39"/>
      <c r="N2738" s="1" t="n">
        <f aca="false">(2.571*(19.44-D2738)+3.87)*$K$2</f>
        <v>-0</v>
      </c>
      <c r="O2738" s="1" t="n">
        <f aca="false">IF(N2738&gt;0,N2738,0)</f>
        <v>0</v>
      </c>
      <c r="P2738" s="1" t="n">
        <f aca="false">O2738*1.5</f>
        <v>0</v>
      </c>
      <c r="Q2738" s="1" t="n">
        <f aca="false">P2738/(3.6*$Q$2)</f>
        <v>0</v>
      </c>
      <c r="R2738" s="1" t="n">
        <f aca="false">(K2738+L2738)*$R$2</f>
        <v>27698.7305618347</v>
      </c>
      <c r="S2738" s="19" t="n">
        <f aca="false">J2738-R2738</f>
        <v>-243.750339113874</v>
      </c>
      <c r="T2738" s="1" t="n">
        <f aca="false">IF(S2738&lt;0,S2738/$G$3,0)</f>
        <v>-348.214770162678</v>
      </c>
      <c r="U2738" s="1" t="n">
        <f aca="false">IF(S2738&gt;0,S2738*0.7,0)</f>
        <v>0</v>
      </c>
      <c r="V2738" s="14" t="n">
        <f aca="false">V2737+U2738+T2738</f>
        <v>9655706.45034081</v>
      </c>
      <c r="W2738" s="19" t="n">
        <f aca="false">V2738/1000</f>
        <v>9655.70645034081</v>
      </c>
      <c r="X2738" s="19" t="n">
        <f aca="false">W2738*3600000000*2/237000000</f>
        <v>293337.917478708</v>
      </c>
      <c r="Y2738" s="19" t="n">
        <f aca="false">X2738/30.662</f>
        <v>9566.82269515061</v>
      </c>
    </row>
    <row r="2739" customFormat="false" ht="17.9" hidden="false" customHeight="false" outlineLevel="0" collapsed="false">
      <c r="A2739" s="2" t="n">
        <v>4</v>
      </c>
      <c r="B2739" s="3" t="n">
        <v>24</v>
      </c>
      <c r="C2739" s="38" t="n">
        <v>16</v>
      </c>
      <c r="D2739" s="1" t="n">
        <v>25</v>
      </c>
      <c r="E2739" s="3" t="n">
        <v>437.818902948719</v>
      </c>
      <c r="F2739" s="23" t="n">
        <f aca="false">IF(D2739&lt;25, 0.24, 0.24-(0.01/5)*(D2739-25))</f>
        <v>0.24</v>
      </c>
      <c r="G2739" s="40" t="n">
        <f aca="false">(E2739/1000)*$G$1*F2739</f>
        <v>34425.1749561742</v>
      </c>
      <c r="H2739" s="40" t="n">
        <v>0.255807828411772</v>
      </c>
      <c r="I2739" s="3" t="n">
        <f aca="false">H2739*$J$2</f>
        <v>0</v>
      </c>
      <c r="J2739" s="19" t="n">
        <f aca="false">SUM(I2739+G2739)</f>
        <v>34425.1749561742</v>
      </c>
      <c r="K2739" s="1" t="n">
        <v>0.8</v>
      </c>
      <c r="L2739" s="39" t="n">
        <v>5.0353162786917</v>
      </c>
      <c r="M2739" s="39"/>
      <c r="N2739" s="1" t="n">
        <f aca="false">(2.571*(19.44-D2739)+3.87)*$K$2</f>
        <v>-0</v>
      </c>
      <c r="O2739" s="1" t="n">
        <f aca="false">IF(N2739&gt;0,N2739,0)</f>
        <v>0</v>
      </c>
      <c r="P2739" s="1" t="n">
        <f aca="false">O2739*1.5</f>
        <v>0</v>
      </c>
      <c r="Q2739" s="1" t="n">
        <f aca="false">P2739/(3.6*$Q$2)</f>
        <v>0</v>
      </c>
      <c r="R2739" s="1" t="n">
        <f aca="false">(K2739+L2739)*$R$2</f>
        <v>29176.5813934585</v>
      </c>
      <c r="S2739" s="19" t="n">
        <f aca="false">J2739-R2739</f>
        <v>5248.59356271574</v>
      </c>
      <c r="T2739" s="1" t="n">
        <f aca="false">IF(S2739&lt;0,S2739/$G$3,0)</f>
        <v>0</v>
      </c>
      <c r="U2739" s="1" t="n">
        <f aca="false">IF(S2739&gt;0,S2739*0.7,0)</f>
        <v>3674.01549390102</v>
      </c>
      <c r="V2739" s="14" t="n">
        <f aca="false">V2738+U2739+T2739</f>
        <v>9659380.46583471</v>
      </c>
      <c r="W2739" s="19" t="n">
        <f aca="false">V2739/1000</f>
        <v>9659.38046583471</v>
      </c>
      <c r="X2739" s="19" t="n">
        <f aca="false">W2739*3600000000*2/237000000</f>
        <v>293449.533139282</v>
      </c>
      <c r="Y2739" s="19" t="n">
        <f aca="false">X2739/30.662</f>
        <v>9570.46289019902</v>
      </c>
    </row>
    <row r="2740" customFormat="false" ht="17.9" hidden="false" customHeight="false" outlineLevel="0" collapsed="false">
      <c r="A2740" s="2" t="n">
        <v>4</v>
      </c>
      <c r="B2740" s="3" t="n">
        <v>24</v>
      </c>
      <c r="C2740" s="38" t="n">
        <v>17</v>
      </c>
      <c r="D2740" s="1" t="n">
        <v>23.3</v>
      </c>
      <c r="E2740" s="3" t="n">
        <v>185.018744553655</v>
      </c>
      <c r="F2740" s="23" t="n">
        <f aca="false">IF(D2740&lt;25, 0.24, 0.24-(0.01/5)*(D2740-25))</f>
        <v>0.24</v>
      </c>
      <c r="G2740" s="40" t="n">
        <f aca="false">(E2740/1000)*$G$1*F2740</f>
        <v>14547.8018617604</v>
      </c>
      <c r="H2740" s="40" t="n">
        <v>0.270949116635109</v>
      </c>
      <c r="I2740" s="3" t="n">
        <f aca="false">H2740*$J$2</f>
        <v>0</v>
      </c>
      <c r="J2740" s="19" t="n">
        <f aca="false">SUM(I2740+G2740)</f>
        <v>14547.8018617604</v>
      </c>
      <c r="K2740" s="1" t="n">
        <v>0</v>
      </c>
      <c r="L2740" s="39" t="n">
        <v>5.23971458258177</v>
      </c>
      <c r="M2740" s="39"/>
      <c r="N2740" s="1" t="n">
        <f aca="false">(2.571*(19.44-D2740)+3.87)*$K$2</f>
        <v>-0</v>
      </c>
      <c r="O2740" s="1" t="n">
        <f aca="false">IF(N2740&gt;0,N2740,0)</f>
        <v>0</v>
      </c>
      <c r="P2740" s="1" t="n">
        <f aca="false">O2740*1.5</f>
        <v>0</v>
      </c>
      <c r="Q2740" s="1" t="n">
        <f aca="false">P2740/(3.6*$Q$2)</f>
        <v>0</v>
      </c>
      <c r="R2740" s="1" t="n">
        <f aca="false">(K2740+L2740)*$R$2</f>
        <v>26198.5729129088</v>
      </c>
      <c r="S2740" s="19" t="n">
        <f aca="false">J2740-R2740</f>
        <v>-11650.7710511484</v>
      </c>
      <c r="T2740" s="1" t="n">
        <f aca="false">IF(S2740&lt;0,S2740/$G$3,0)</f>
        <v>-16643.9586444977</v>
      </c>
      <c r="U2740" s="1" t="n">
        <f aca="false">IF(S2740&gt;0,S2740*0.7,0)</f>
        <v>0</v>
      </c>
      <c r="V2740" s="14" t="n">
        <f aca="false">V2739+U2740+T2740</f>
        <v>9642736.50719021</v>
      </c>
      <c r="W2740" s="19" t="n">
        <f aca="false">V2740/1000</f>
        <v>9642.73650719021</v>
      </c>
      <c r="X2740" s="19" t="n">
        <f aca="false">W2740*3600000000*2/237000000</f>
        <v>292943.893889323</v>
      </c>
      <c r="Y2740" s="19" t="n">
        <f aca="false">X2740/30.662</f>
        <v>9553.97214432597</v>
      </c>
    </row>
    <row r="2741" customFormat="false" ht="17.9" hidden="false" customHeight="false" outlineLevel="0" collapsed="false">
      <c r="A2741" s="2" t="n">
        <v>4</v>
      </c>
      <c r="B2741" s="3" t="n">
        <v>24</v>
      </c>
      <c r="C2741" s="38" t="n">
        <v>18</v>
      </c>
      <c r="D2741" s="1" t="n">
        <v>21.1</v>
      </c>
      <c r="E2741" s="3" t="n">
        <v>34.6383163036933</v>
      </c>
      <c r="F2741" s="23" t="n">
        <f aca="false">IF(D2741&lt;25, 0.24, 0.24-(0.01/5)*(D2741-25))</f>
        <v>0.24</v>
      </c>
      <c r="G2741" s="40" t="n">
        <f aca="false">(E2741/1000)*$G$1*F2741</f>
        <v>2723.56924497984</v>
      </c>
      <c r="H2741" s="40" t="n">
        <v>0.280503681041422</v>
      </c>
      <c r="I2741" s="3" t="n">
        <f aca="false">H2741*$J$2</f>
        <v>0</v>
      </c>
      <c r="J2741" s="19" t="n">
        <f aca="false">SUM(I2741+G2741)</f>
        <v>2723.56924497984</v>
      </c>
      <c r="K2741" s="1" t="n">
        <v>0</v>
      </c>
      <c r="L2741" s="39" t="n">
        <v>3.60348725701568</v>
      </c>
      <c r="M2741" s="39"/>
      <c r="N2741" s="1" t="n">
        <f aca="false">(2.571*(19.44-D2741)+3.87)*$K$2</f>
        <v>-0</v>
      </c>
      <c r="O2741" s="1" t="n">
        <f aca="false">IF(N2741&gt;0,N2741,0)</f>
        <v>0</v>
      </c>
      <c r="P2741" s="1" t="n">
        <f aca="false">O2741*1.5</f>
        <v>0</v>
      </c>
      <c r="Q2741" s="1" t="n">
        <f aca="false">P2741/(3.6*$Q$2)</f>
        <v>0</v>
      </c>
      <c r="R2741" s="1" t="n">
        <f aca="false">(K2741+L2741)*$R$2</f>
        <v>18017.4362850784</v>
      </c>
      <c r="S2741" s="19" t="n">
        <f aca="false">J2741-R2741</f>
        <v>-15293.8670400986</v>
      </c>
      <c r="T2741" s="1" t="n">
        <f aca="false">IF(S2741&lt;0,S2741/$G$3,0)</f>
        <v>-21848.3814858551</v>
      </c>
      <c r="U2741" s="1" t="n">
        <f aca="false">IF(S2741&gt;0,S2741*0.7,0)</f>
        <v>0</v>
      </c>
      <c r="V2741" s="14" t="n">
        <f aca="false">V2740+U2741+T2741</f>
        <v>9620888.12570436</v>
      </c>
      <c r="W2741" s="19" t="n">
        <f aca="false">V2741/1000</f>
        <v>9620.88812570436</v>
      </c>
      <c r="X2741" s="19" t="n">
        <f aca="false">W2741*3600000000*2/237000000</f>
        <v>292280.145591018</v>
      </c>
      <c r="Y2741" s="19" t="n">
        <f aca="false">X2741/30.662</f>
        <v>9532.32488392859</v>
      </c>
    </row>
    <row r="2742" customFormat="false" ht="17.9" hidden="false" customHeight="false" outlineLevel="0" collapsed="false">
      <c r="A2742" s="2" t="n">
        <v>4</v>
      </c>
      <c r="B2742" s="3" t="n">
        <v>24</v>
      </c>
      <c r="C2742" s="38" t="n">
        <v>19</v>
      </c>
      <c r="D2742" s="1" t="n">
        <v>18.3</v>
      </c>
      <c r="E2742" s="3" t="n">
        <v>-0.422201785200787</v>
      </c>
      <c r="F2742" s="23" t="n">
        <f aca="false">IF(D2742&lt;25, 0.24, 0.24-(0.01/5)*(D2742-25))</f>
        <v>0.24</v>
      </c>
      <c r="G2742" s="40" t="n">
        <f aca="false">(E2742/1000)*$G$1*F2742</f>
        <v>-33.1972197281956</v>
      </c>
      <c r="H2742" s="40" t="n">
        <v>0.31631626964753</v>
      </c>
      <c r="I2742" s="3" t="n">
        <f aca="false">H2742*$J$2</f>
        <v>0</v>
      </c>
      <c r="J2742" s="19" t="n">
        <f aca="false">SUM(I2742+G2742)</f>
        <v>-33.1972197281956</v>
      </c>
      <c r="K2742" s="1" t="n">
        <v>0</v>
      </c>
      <c r="L2742" s="39" t="n">
        <v>2.09798473032708</v>
      </c>
      <c r="M2742" s="39"/>
      <c r="N2742" s="1" t="n">
        <f aca="false">(2.571*(19.44-D2742)+3.87)*$K$2</f>
        <v>0</v>
      </c>
      <c r="O2742" s="1" t="n">
        <f aca="false">IF(N2742&gt;0,N2742,0)</f>
        <v>0</v>
      </c>
      <c r="P2742" s="1" t="n">
        <f aca="false">O2742*1.5</f>
        <v>0</v>
      </c>
      <c r="Q2742" s="1" t="n">
        <f aca="false">P2742/(3.6*$Q$2)</f>
        <v>0</v>
      </c>
      <c r="R2742" s="1" t="n">
        <f aca="false">(K2742+L2742)*$R$2</f>
        <v>10489.9236516354</v>
      </c>
      <c r="S2742" s="19" t="n">
        <f aca="false">J2742-R2742</f>
        <v>-10523.1208713636</v>
      </c>
      <c r="T2742" s="1" t="n">
        <f aca="false">IF(S2742&lt;0,S2742/$G$3,0)</f>
        <v>-15033.0298162337</v>
      </c>
      <c r="U2742" s="1" t="n">
        <f aca="false">IF(S2742&gt;0,S2742*0.7,0)</f>
        <v>0</v>
      </c>
      <c r="V2742" s="14" t="n">
        <f aca="false">V2741+U2742+T2742</f>
        <v>9605855.09588812</v>
      </c>
      <c r="W2742" s="19" t="n">
        <f aca="false">V2742/1000</f>
        <v>9605.85509588812</v>
      </c>
      <c r="X2742" s="19" t="n">
        <f aca="false">W2742*3600000000*2/237000000</f>
        <v>291823.445951032</v>
      </c>
      <c r="Y2742" s="19" t="n">
        <f aca="false">X2742/30.662</f>
        <v>9517.43023778721</v>
      </c>
    </row>
    <row r="2743" customFormat="false" ht="17.9" hidden="false" customHeight="false" outlineLevel="0" collapsed="false">
      <c r="A2743" s="2" t="n">
        <v>4</v>
      </c>
      <c r="B2743" s="3" t="n">
        <v>24</v>
      </c>
      <c r="C2743" s="38" t="n">
        <v>20</v>
      </c>
      <c r="D2743" s="1" t="n">
        <v>18.9</v>
      </c>
      <c r="E2743" s="3" t="n">
        <v>0</v>
      </c>
      <c r="F2743" s="23" t="n">
        <f aca="false">IF(D2743&lt;25, 0.24, 0.24-(0.01/5)*(D2743-25))</f>
        <v>0.24</v>
      </c>
      <c r="G2743" s="40" t="n">
        <f aca="false">(E2743/1000)*$G$1*F2743</f>
        <v>0</v>
      </c>
      <c r="H2743" s="40" t="n">
        <v>0.329815232680526</v>
      </c>
      <c r="I2743" s="3" t="n">
        <f aca="false">H2743*$J$2</f>
        <v>0</v>
      </c>
      <c r="J2743" s="19" t="n">
        <f aca="false">SUM(I2743+G2743)</f>
        <v>0</v>
      </c>
      <c r="K2743" s="1" t="n">
        <v>0</v>
      </c>
      <c r="L2743" s="39" t="n">
        <v>1.74162847230501</v>
      </c>
      <c r="M2743" s="39"/>
      <c r="N2743" s="1" t="n">
        <f aca="false">(2.571*(19.44-D2743)+3.87)*$K$2</f>
        <v>0</v>
      </c>
      <c r="O2743" s="1" t="n">
        <f aca="false">IF(N2743&gt;0,N2743,0)</f>
        <v>0</v>
      </c>
      <c r="P2743" s="1" t="n">
        <f aca="false">O2743*1.5</f>
        <v>0</v>
      </c>
      <c r="Q2743" s="1" t="n">
        <f aca="false">P2743/(3.6*$Q$2)</f>
        <v>0</v>
      </c>
      <c r="R2743" s="1" t="n">
        <f aca="false">(K2743+L2743)*$R$2</f>
        <v>8708.14236152505</v>
      </c>
      <c r="S2743" s="19" t="n">
        <f aca="false">J2743-R2743</f>
        <v>-8708.14236152505</v>
      </c>
      <c r="T2743" s="1" t="n">
        <f aca="false">IF(S2743&lt;0,S2743/$G$3,0)</f>
        <v>-12440.2033736072</v>
      </c>
      <c r="U2743" s="1" t="n">
        <f aca="false">IF(S2743&gt;0,S2743*0.7,0)</f>
        <v>0</v>
      </c>
      <c r="V2743" s="14" t="n">
        <f aca="false">V2742+U2743+T2743</f>
        <v>9593414.89251451</v>
      </c>
      <c r="W2743" s="19" t="n">
        <f aca="false">V2743/1000</f>
        <v>9593.41489251452</v>
      </c>
      <c r="X2743" s="19" t="n">
        <f aca="false">W2743*3600000000*2/237000000</f>
        <v>291445.51572196</v>
      </c>
      <c r="Y2743" s="19" t="n">
        <f aca="false">X2743/30.662</f>
        <v>9505.10455032157</v>
      </c>
    </row>
    <row r="2744" customFormat="false" ht="17.9" hidden="false" customHeight="false" outlineLevel="0" collapsed="false">
      <c r="A2744" s="2" t="n">
        <v>4</v>
      </c>
      <c r="B2744" s="3" t="n">
        <v>24</v>
      </c>
      <c r="C2744" s="38" t="n">
        <v>21</v>
      </c>
      <c r="D2744" s="1" t="n">
        <v>17.8</v>
      </c>
      <c r="E2744" s="3" t="n">
        <v>0</v>
      </c>
      <c r="F2744" s="23" t="n">
        <f aca="false">IF(D2744&lt;25, 0.24, 0.24-(0.01/5)*(D2744-25))</f>
        <v>0.24</v>
      </c>
      <c r="G2744" s="40" t="n">
        <f aca="false">(E2744/1000)*$G$1*F2744</f>
        <v>0</v>
      </c>
      <c r="H2744" s="40" t="n">
        <v>0.34989779673648</v>
      </c>
      <c r="I2744" s="3" t="n">
        <f aca="false">H2744*$J$2</f>
        <v>0</v>
      </c>
      <c r="J2744" s="19" t="n">
        <f aca="false">SUM(I2744+G2744)</f>
        <v>0</v>
      </c>
      <c r="K2744" s="1" t="n">
        <v>0</v>
      </c>
      <c r="L2744" s="39" t="n">
        <v>1.9184377552545</v>
      </c>
      <c r="M2744" s="39"/>
      <c r="N2744" s="1" t="n">
        <f aca="false">(2.571*(19.44-D2744)+3.87)*$K$2</f>
        <v>0</v>
      </c>
      <c r="O2744" s="1" t="n">
        <f aca="false">IF(N2744&gt;0,N2744,0)</f>
        <v>0</v>
      </c>
      <c r="P2744" s="1" t="n">
        <f aca="false">O2744*1.5</f>
        <v>0</v>
      </c>
      <c r="Q2744" s="1" t="n">
        <f aca="false">P2744/(3.6*$Q$2)</f>
        <v>0</v>
      </c>
      <c r="R2744" s="1" t="n">
        <f aca="false">(K2744+L2744)*$R$2</f>
        <v>9592.1887762725</v>
      </c>
      <c r="S2744" s="19" t="n">
        <f aca="false">J2744-R2744</f>
        <v>-9592.1887762725</v>
      </c>
      <c r="T2744" s="1" t="n">
        <f aca="false">IF(S2744&lt;0,S2744/$G$3,0)</f>
        <v>-13703.1268232464</v>
      </c>
      <c r="U2744" s="1" t="n">
        <f aca="false">IF(S2744&gt;0,S2744*0.7,0)</f>
        <v>0</v>
      </c>
      <c r="V2744" s="14" t="n">
        <f aca="false">V2743+U2744+T2744</f>
        <v>9579711.76569127</v>
      </c>
      <c r="W2744" s="19" t="n">
        <f aca="false">V2744/1000</f>
        <v>9579.71176569127</v>
      </c>
      <c r="X2744" s="19" t="n">
        <f aca="false">W2744*3600000000*2/237000000</f>
        <v>291029.218198216</v>
      </c>
      <c r="Y2744" s="19" t="n">
        <f aca="false">X2744/30.662</f>
        <v>9491.52756500606</v>
      </c>
    </row>
    <row r="2745" customFormat="false" ht="17.9" hidden="false" customHeight="false" outlineLevel="0" collapsed="false">
      <c r="A2745" s="2" t="n">
        <v>4</v>
      </c>
      <c r="B2745" s="3" t="n">
        <v>24</v>
      </c>
      <c r="C2745" s="38" t="n">
        <v>22</v>
      </c>
      <c r="D2745" s="1" t="n">
        <v>17.2</v>
      </c>
      <c r="E2745" s="3" t="n">
        <v>0</v>
      </c>
      <c r="F2745" s="23" t="n">
        <f aca="false">IF(D2745&lt;25, 0.24, 0.24-(0.01/5)*(D2745-25))</f>
        <v>0.24</v>
      </c>
      <c r="G2745" s="40" t="n">
        <f aca="false">(E2745/1000)*$G$1*F2745</f>
        <v>0</v>
      </c>
      <c r="H2745" s="40" t="n">
        <v>0.353563367772258</v>
      </c>
      <c r="I2745" s="3" t="n">
        <f aca="false">H2745*$J$2</f>
        <v>0</v>
      </c>
      <c r="J2745" s="19" t="n">
        <f aca="false">SUM(I2745+G2745)</f>
        <v>0</v>
      </c>
      <c r="K2745" s="1" t="n">
        <v>0</v>
      </c>
      <c r="L2745" s="39" t="n">
        <v>1.62139815989936</v>
      </c>
      <c r="M2745" s="39"/>
      <c r="N2745" s="1" t="n">
        <f aca="false">(2.571*(19.44-D2745)+3.87)*$K$2</f>
        <v>0</v>
      </c>
      <c r="O2745" s="1" t="n">
        <f aca="false">IF(N2745&gt;0,N2745,0)</f>
        <v>0</v>
      </c>
      <c r="P2745" s="1" t="n">
        <f aca="false">O2745*1.5</f>
        <v>0</v>
      </c>
      <c r="Q2745" s="1" t="n">
        <f aca="false">P2745/(3.6*$Q$2)</f>
        <v>0</v>
      </c>
      <c r="R2745" s="1" t="n">
        <f aca="false">(K2745+L2745)*$R$2</f>
        <v>8106.9907994968</v>
      </c>
      <c r="S2745" s="19" t="n">
        <f aca="false">J2745-R2745</f>
        <v>-8106.9907994968</v>
      </c>
      <c r="T2745" s="1" t="n">
        <f aca="false">IF(S2745&lt;0,S2745/$G$3,0)</f>
        <v>-11581.4154278526</v>
      </c>
      <c r="U2745" s="1" t="n">
        <f aca="false">IF(S2745&gt;0,S2745*0.7,0)</f>
        <v>0</v>
      </c>
      <c r="V2745" s="14" t="n">
        <f aca="false">V2744+U2745+T2745</f>
        <v>9568130.35026342</v>
      </c>
      <c r="W2745" s="19" t="n">
        <f aca="false">V2745/1000</f>
        <v>9568.13035026342</v>
      </c>
      <c r="X2745" s="19" t="n">
        <f aca="false">W2745*3600000000*2/237000000</f>
        <v>290677.377729522</v>
      </c>
      <c r="Y2745" s="19" t="n">
        <f aca="false">X2745/30.662</f>
        <v>9480.05276007832</v>
      </c>
    </row>
    <row r="2746" customFormat="false" ht="17.9" hidden="false" customHeight="false" outlineLevel="0" collapsed="false">
      <c r="A2746" s="2" t="n">
        <v>4</v>
      </c>
      <c r="B2746" s="3" t="n">
        <v>24</v>
      </c>
      <c r="C2746" s="38" t="n">
        <v>23</v>
      </c>
      <c r="D2746" s="1" t="n">
        <v>15.6</v>
      </c>
      <c r="E2746" s="3" t="n">
        <v>0</v>
      </c>
      <c r="F2746" s="23" t="n">
        <f aca="false">IF(D2746&lt;25, 0.24, 0.24-(0.01/5)*(D2746-25))</f>
        <v>0.24</v>
      </c>
      <c r="G2746" s="40" t="n">
        <f aca="false">(E2746/1000)*$G$1*F2746</f>
        <v>0</v>
      </c>
      <c r="H2746" s="40" t="n">
        <v>0.361374073611103</v>
      </c>
      <c r="I2746" s="3" t="n">
        <f aca="false">H2746*$J$2</f>
        <v>0</v>
      </c>
      <c r="J2746" s="19" t="n">
        <f aca="false">SUM(I2746+G2746)</f>
        <v>0</v>
      </c>
      <c r="K2746" s="1" t="n">
        <v>0</v>
      </c>
      <c r="L2746" s="39" t="n">
        <v>1.33462491000581</v>
      </c>
      <c r="M2746" s="39"/>
      <c r="N2746" s="1" t="n">
        <f aca="false">(2.571*(19.44-D2746)+3.87)*$K$2</f>
        <v>0</v>
      </c>
      <c r="O2746" s="1" t="n">
        <f aca="false">IF(N2746&gt;0,N2746,0)</f>
        <v>0</v>
      </c>
      <c r="P2746" s="1" t="n">
        <f aca="false">O2746*1.5</f>
        <v>0</v>
      </c>
      <c r="Q2746" s="1" t="n">
        <f aca="false">P2746/(3.6*$Q$2)</f>
        <v>0</v>
      </c>
      <c r="R2746" s="1" t="n">
        <f aca="false">(K2746+L2746)*$R$2</f>
        <v>6673.12455002905</v>
      </c>
      <c r="S2746" s="19" t="n">
        <f aca="false">J2746-R2746</f>
        <v>-6673.12455002905</v>
      </c>
      <c r="T2746" s="1" t="n">
        <f aca="false">IF(S2746&lt;0,S2746/$G$3,0)</f>
        <v>-9533.03507147007</v>
      </c>
      <c r="U2746" s="1" t="n">
        <f aca="false">IF(S2746&gt;0,S2746*0.7,0)</f>
        <v>0</v>
      </c>
      <c r="V2746" s="14" t="n">
        <f aca="false">V2745+U2746+T2746</f>
        <v>9558597.31519195</v>
      </c>
      <c r="W2746" s="19" t="n">
        <f aca="false">V2746/1000</f>
        <v>9558.59731519194</v>
      </c>
      <c r="X2746" s="19" t="n">
        <f aca="false">W2746*3600000000*2/237000000</f>
        <v>290387.766537477</v>
      </c>
      <c r="Y2746" s="19" t="n">
        <f aca="false">X2746/30.662</f>
        <v>9470.60747953417</v>
      </c>
    </row>
    <row r="2747" customFormat="false" ht="17.9" hidden="false" customHeight="false" outlineLevel="0" collapsed="false">
      <c r="A2747" s="2" t="n">
        <v>4</v>
      </c>
      <c r="B2747" s="3" t="n">
        <v>25</v>
      </c>
      <c r="C2747" s="38" t="n">
        <v>0</v>
      </c>
      <c r="D2747" s="1" t="n">
        <v>14.4</v>
      </c>
      <c r="E2747" s="3" t="n">
        <v>0</v>
      </c>
      <c r="F2747" s="23" t="n">
        <f aca="false">IF(D2747&lt;25, 0.24, 0.24-(0.01/5)*(D2747-25))</f>
        <v>0.24</v>
      </c>
      <c r="G2747" s="40" t="n">
        <f aca="false">(E2747/1000)*$G$1*F2747</f>
        <v>0</v>
      </c>
      <c r="H2747" s="40" t="n">
        <v>0.368604362884267</v>
      </c>
      <c r="I2747" s="3" t="n">
        <f aca="false">H2747*$J$2</f>
        <v>0</v>
      </c>
      <c r="J2747" s="19" t="n">
        <f aca="false">SUM(I2747+G2747)</f>
        <v>0</v>
      </c>
      <c r="K2747" s="1" t="n">
        <v>0</v>
      </c>
      <c r="L2747" s="39" t="n">
        <v>1.11903165531256</v>
      </c>
      <c r="M2747" s="39"/>
      <c r="N2747" s="1" t="n">
        <f aca="false">(2.571*(19.44-D2747)+3.87)*$K$2</f>
        <v>0</v>
      </c>
      <c r="O2747" s="1" t="n">
        <f aca="false">IF(N2747&gt;0,N2747,0)</f>
        <v>0</v>
      </c>
      <c r="P2747" s="1" t="n">
        <f aca="false">O2747*1.5</f>
        <v>0</v>
      </c>
      <c r="Q2747" s="1" t="n">
        <f aca="false">P2747/(3.6*$Q$2)</f>
        <v>0</v>
      </c>
      <c r="R2747" s="1" t="n">
        <f aca="false">(K2747+L2747)*$R$2</f>
        <v>5595.1582765628</v>
      </c>
      <c r="S2747" s="19" t="n">
        <f aca="false">J2747-R2747</f>
        <v>-5595.1582765628</v>
      </c>
      <c r="T2747" s="1" t="n">
        <f aca="false">IF(S2747&lt;0,S2747/$G$3,0)</f>
        <v>-7993.08325223257</v>
      </c>
      <c r="U2747" s="1" t="n">
        <f aca="false">IF(S2747&gt;0,S2747*0.7,0)</f>
        <v>0</v>
      </c>
      <c r="V2747" s="14" t="n">
        <f aca="false">V2746+U2747+T2747</f>
        <v>9550604.23193971</v>
      </c>
      <c r="W2747" s="19" t="n">
        <f aca="false">V2747/1000</f>
        <v>9550.60423193971</v>
      </c>
      <c r="X2747" s="19" t="n">
        <f aca="false">W2747*3600000000*2/237000000</f>
        <v>290144.938691839</v>
      </c>
      <c r="Y2747" s="19" t="n">
        <f aca="false">X2747/30.662</f>
        <v>9462.68797507793</v>
      </c>
    </row>
    <row r="2748" customFormat="false" ht="17.9" hidden="false" customHeight="false" outlineLevel="0" collapsed="false">
      <c r="A2748" s="2" t="n">
        <v>4</v>
      </c>
      <c r="B2748" s="3" t="n">
        <v>25</v>
      </c>
      <c r="C2748" s="38" t="n">
        <v>1</v>
      </c>
      <c r="D2748" s="1" t="n">
        <v>14.4</v>
      </c>
      <c r="E2748" s="3" t="n">
        <v>0</v>
      </c>
      <c r="F2748" s="23" t="n">
        <f aca="false">IF(D2748&lt;25, 0.24, 0.24-(0.01/5)*(D2748-25))</f>
        <v>0.24</v>
      </c>
      <c r="G2748" s="40" t="n">
        <f aca="false">(E2748/1000)*$G$1*F2748</f>
        <v>0</v>
      </c>
      <c r="H2748" s="40" t="n">
        <v>0.382432500427634</v>
      </c>
      <c r="I2748" s="3" t="n">
        <f aca="false">H2748*$J$2</f>
        <v>0</v>
      </c>
      <c r="J2748" s="19" t="n">
        <f aca="false">SUM(I2748+G2748)</f>
        <v>0</v>
      </c>
      <c r="K2748" s="1" t="n">
        <v>0</v>
      </c>
      <c r="L2748" s="39" t="n">
        <v>0.999485765937681</v>
      </c>
      <c r="M2748" s="39"/>
      <c r="N2748" s="1" t="n">
        <f aca="false">(2.571*(19.44-D2748)+3.87)*$K$2</f>
        <v>0</v>
      </c>
      <c r="O2748" s="1" t="n">
        <f aca="false">IF(N2748&gt;0,N2748,0)</f>
        <v>0</v>
      </c>
      <c r="P2748" s="1" t="n">
        <f aca="false">O2748*1.5</f>
        <v>0</v>
      </c>
      <c r="Q2748" s="1" t="n">
        <f aca="false">P2748/(3.6*$Q$2)</f>
        <v>0</v>
      </c>
      <c r="R2748" s="1" t="n">
        <f aca="false">(K2748+L2748)*$R$2</f>
        <v>4997.42882968841</v>
      </c>
      <c r="S2748" s="19" t="n">
        <f aca="false">J2748-R2748</f>
        <v>-4997.42882968841</v>
      </c>
      <c r="T2748" s="1" t="n">
        <f aca="false">IF(S2748&lt;0,S2748/$G$3,0)</f>
        <v>-7139.18404241201</v>
      </c>
      <c r="U2748" s="1" t="n">
        <f aca="false">IF(S2748&gt;0,S2748*0.7,0)</f>
        <v>0</v>
      </c>
      <c r="V2748" s="14" t="n">
        <f aca="false">V2747+U2748+T2748</f>
        <v>9543465.0478973</v>
      </c>
      <c r="W2748" s="19" t="n">
        <f aca="false">V2748/1000</f>
        <v>9543.4650478973</v>
      </c>
      <c r="X2748" s="19" t="n">
        <f aca="false">W2748*3600000000*2/237000000</f>
        <v>289928.052088019</v>
      </c>
      <c r="Y2748" s="19" t="n">
        <f aca="false">X2748/30.662</f>
        <v>9455.61450942598</v>
      </c>
    </row>
    <row r="2749" customFormat="false" ht="17.9" hidden="false" customHeight="false" outlineLevel="0" collapsed="false">
      <c r="A2749" s="2" t="n">
        <v>4</v>
      </c>
      <c r="B2749" s="3" t="n">
        <v>25</v>
      </c>
      <c r="C2749" s="38" t="n">
        <v>2</v>
      </c>
      <c r="D2749" s="1" t="n">
        <v>14.4</v>
      </c>
      <c r="E2749" s="3" t="n">
        <v>0</v>
      </c>
      <c r="F2749" s="23" t="n">
        <f aca="false">IF(D2749&lt;25, 0.24, 0.24-(0.01/5)*(D2749-25))</f>
        <v>0.24</v>
      </c>
      <c r="G2749" s="40" t="n">
        <f aca="false">(E2749/1000)*$G$1*F2749</f>
        <v>0</v>
      </c>
      <c r="H2749" s="40" t="n">
        <v>0.376011368448533</v>
      </c>
      <c r="I2749" s="3" t="n">
        <f aca="false">H2749*$J$2</f>
        <v>0</v>
      </c>
      <c r="J2749" s="19" t="n">
        <f aca="false">SUM(I2749+G2749)</f>
        <v>0</v>
      </c>
      <c r="K2749" s="1" t="n">
        <v>0</v>
      </c>
      <c r="L2749" s="39" t="n">
        <v>0.9153017331527</v>
      </c>
      <c r="M2749" s="39"/>
      <c r="N2749" s="1" t="n">
        <f aca="false">(2.571*(19.44-D2749)+3.87)*$K$2</f>
        <v>0</v>
      </c>
      <c r="O2749" s="1" t="n">
        <f aca="false">IF(N2749&gt;0,N2749,0)</f>
        <v>0</v>
      </c>
      <c r="P2749" s="1" t="n">
        <f aca="false">O2749*1.5</f>
        <v>0</v>
      </c>
      <c r="Q2749" s="1" t="n">
        <f aca="false">P2749/(3.6*$Q$2)</f>
        <v>0</v>
      </c>
      <c r="R2749" s="1" t="n">
        <f aca="false">(K2749+L2749)*$R$2</f>
        <v>4576.5086657635</v>
      </c>
      <c r="S2749" s="19" t="n">
        <f aca="false">J2749-R2749</f>
        <v>-4576.5086657635</v>
      </c>
      <c r="T2749" s="1" t="n">
        <f aca="false">IF(S2749&lt;0,S2749/$G$3,0)</f>
        <v>-6537.86952251929</v>
      </c>
      <c r="U2749" s="1" t="n">
        <f aca="false">IF(S2749&gt;0,S2749*0.7,0)</f>
        <v>0</v>
      </c>
      <c r="V2749" s="14" t="n">
        <f aca="false">V2748+U2749+T2749</f>
        <v>9536927.17837478</v>
      </c>
      <c r="W2749" s="19" t="n">
        <f aca="false">V2749/1000</f>
        <v>9536.92717837478</v>
      </c>
      <c r="X2749" s="19" t="n">
        <f aca="false">W2749*3600000000*2/237000000</f>
        <v>289729.433267082</v>
      </c>
      <c r="Y2749" s="19" t="n">
        <f aca="false">X2749/30.662</f>
        <v>9449.13682300835</v>
      </c>
    </row>
    <row r="2750" customFormat="false" ht="17.9" hidden="false" customHeight="false" outlineLevel="0" collapsed="false">
      <c r="A2750" s="2" t="n">
        <v>4</v>
      </c>
      <c r="B2750" s="3" t="n">
        <v>25</v>
      </c>
      <c r="C2750" s="38" t="n">
        <v>3</v>
      </c>
      <c r="D2750" s="1" t="n">
        <v>15</v>
      </c>
      <c r="E2750" s="3" t="n">
        <v>0</v>
      </c>
      <c r="F2750" s="23" t="n">
        <f aca="false">IF(D2750&lt;25, 0.24, 0.24-(0.01/5)*(D2750-25))</f>
        <v>0.24</v>
      </c>
      <c r="G2750" s="40" t="n">
        <f aca="false">(E2750/1000)*$G$1*F2750</f>
        <v>0</v>
      </c>
      <c r="H2750" s="40" t="n">
        <v>0.388901960279092</v>
      </c>
      <c r="I2750" s="3" t="n">
        <f aca="false">H2750*$J$2</f>
        <v>0</v>
      </c>
      <c r="J2750" s="19" t="n">
        <f aca="false">SUM(I2750+G2750)</f>
        <v>0</v>
      </c>
      <c r="K2750" s="1" t="n">
        <v>0</v>
      </c>
      <c r="L2750" s="39" t="n">
        <v>0.862144877762725</v>
      </c>
      <c r="M2750" s="39"/>
      <c r="N2750" s="1" t="n">
        <f aca="false">(2.571*(19.44-D2750)+3.87)*$K$2</f>
        <v>0</v>
      </c>
      <c r="O2750" s="1" t="n">
        <f aca="false">IF(N2750&gt;0,N2750,0)</f>
        <v>0</v>
      </c>
      <c r="P2750" s="1" t="n">
        <f aca="false">O2750*1.5</f>
        <v>0</v>
      </c>
      <c r="Q2750" s="1" t="n">
        <f aca="false">P2750/(3.6*$Q$2)</f>
        <v>0</v>
      </c>
      <c r="R2750" s="1" t="n">
        <f aca="false">(K2750+L2750)*$R$2</f>
        <v>4310.72438881362</v>
      </c>
      <c r="S2750" s="19" t="n">
        <f aca="false">J2750-R2750</f>
        <v>-4310.72438881362</v>
      </c>
      <c r="T2750" s="1" t="n">
        <f aca="false">IF(S2750&lt;0,S2750/$G$3,0)</f>
        <v>-6158.17769830518</v>
      </c>
      <c r="U2750" s="1" t="n">
        <f aca="false">IF(S2750&gt;0,S2750*0.7,0)</f>
        <v>0</v>
      </c>
      <c r="V2750" s="14" t="n">
        <f aca="false">V2749+U2750+T2750</f>
        <v>9530769.00067648</v>
      </c>
      <c r="W2750" s="19" t="n">
        <f aca="false">V2750/1000</f>
        <v>9530.76900067648</v>
      </c>
      <c r="X2750" s="19" t="n">
        <f aca="false">W2750*3600000000*2/237000000</f>
        <v>289542.34938764</v>
      </c>
      <c r="Y2750" s="19" t="n">
        <f aca="false">X2750/30.662</f>
        <v>9443.03533323462</v>
      </c>
    </row>
    <row r="2751" customFormat="false" ht="17.9" hidden="false" customHeight="false" outlineLevel="0" collapsed="false">
      <c r="A2751" s="2" t="n">
        <v>4</v>
      </c>
      <c r="B2751" s="3" t="n">
        <v>25</v>
      </c>
      <c r="C2751" s="38" t="n">
        <v>4</v>
      </c>
      <c r="D2751" s="1" t="n">
        <v>14.4</v>
      </c>
      <c r="E2751" s="3" t="n">
        <v>0</v>
      </c>
      <c r="F2751" s="23" t="n">
        <f aca="false">IF(D2751&lt;25, 0.24, 0.24-(0.01/5)*(D2751-25))</f>
        <v>0.24</v>
      </c>
      <c r="G2751" s="40" t="n">
        <f aca="false">(E2751/1000)*$G$1*F2751</f>
        <v>0</v>
      </c>
      <c r="H2751" s="40" t="n">
        <v>0.397778277983462</v>
      </c>
      <c r="I2751" s="3" t="n">
        <f aca="false">H2751*$J$2</f>
        <v>0</v>
      </c>
      <c r="J2751" s="19" t="n">
        <f aca="false">SUM(I2751+G2751)</f>
        <v>0</v>
      </c>
      <c r="K2751" s="1" t="n">
        <v>0</v>
      </c>
      <c r="L2751" s="39" t="n">
        <v>0.857582057557577</v>
      </c>
      <c r="M2751" s="39"/>
      <c r="N2751" s="1" t="n">
        <f aca="false">(2.571*(19.44-D2751)+3.87)*$K$2</f>
        <v>0</v>
      </c>
      <c r="O2751" s="1" t="n">
        <f aca="false">IF(N2751&gt;0,N2751,0)</f>
        <v>0</v>
      </c>
      <c r="P2751" s="1" t="n">
        <f aca="false">O2751*1.5</f>
        <v>0</v>
      </c>
      <c r="Q2751" s="1" t="n">
        <f aca="false">P2751/(3.6*$Q$2)</f>
        <v>0</v>
      </c>
      <c r="R2751" s="1" t="n">
        <f aca="false">(K2751+L2751)*$R$2</f>
        <v>4287.91028778789</v>
      </c>
      <c r="S2751" s="19" t="n">
        <f aca="false">J2751-R2751</f>
        <v>-4287.91028778789</v>
      </c>
      <c r="T2751" s="1" t="n">
        <f aca="false">IF(S2751&lt;0,S2751/$G$3,0)</f>
        <v>-6125.58612541126</v>
      </c>
      <c r="U2751" s="1" t="n">
        <f aca="false">IF(S2751&gt;0,S2751*0.7,0)</f>
        <v>0</v>
      </c>
      <c r="V2751" s="14" t="n">
        <f aca="false">V2750+U2751+T2751</f>
        <v>9524643.41455106</v>
      </c>
      <c r="W2751" s="19" t="n">
        <f aca="false">V2751/1000</f>
        <v>9524.64341455107</v>
      </c>
      <c r="X2751" s="19" t="n">
        <f aca="false">W2751*3600000000*2/237000000</f>
        <v>289356.255631931</v>
      </c>
      <c r="Y2751" s="19" t="n">
        <f aca="false">X2751/30.662</f>
        <v>9436.9661350183</v>
      </c>
    </row>
    <row r="2752" customFormat="false" ht="17.9" hidden="false" customHeight="false" outlineLevel="0" collapsed="false">
      <c r="A2752" s="2" t="n">
        <v>4</v>
      </c>
      <c r="B2752" s="3" t="n">
        <v>25</v>
      </c>
      <c r="C2752" s="38" t="n">
        <v>5</v>
      </c>
      <c r="D2752" s="1" t="n">
        <v>14.4</v>
      </c>
      <c r="E2752" s="3" t="n">
        <v>0.695429507262869</v>
      </c>
      <c r="F2752" s="23" t="n">
        <f aca="false">IF(D2752&lt;25, 0.24, 0.24-(0.01/5)*(D2752-25))</f>
        <v>0.24</v>
      </c>
      <c r="G2752" s="40" t="n">
        <f aca="false">(E2752/1000)*$G$1*F2752</f>
        <v>54.6807876406707</v>
      </c>
      <c r="H2752" s="40" t="n">
        <v>0.396660315483528</v>
      </c>
      <c r="I2752" s="3" t="n">
        <f aca="false">H2752*$J$2</f>
        <v>0</v>
      </c>
      <c r="J2752" s="19" t="n">
        <f aca="false">SUM(I2752+G2752)</f>
        <v>54.6807876406707</v>
      </c>
      <c r="K2752" s="1" t="n">
        <v>0</v>
      </c>
      <c r="L2752" s="39" t="n">
        <v>0.901385131526998</v>
      </c>
      <c r="M2752" s="39"/>
      <c r="N2752" s="1" t="n">
        <f aca="false">(2.571*(19.44-D2752)+3.87)*$K$2</f>
        <v>0</v>
      </c>
      <c r="O2752" s="1" t="n">
        <f aca="false">IF(N2752&gt;0,N2752,0)</f>
        <v>0</v>
      </c>
      <c r="P2752" s="1" t="n">
        <f aca="false">O2752*1.5</f>
        <v>0</v>
      </c>
      <c r="Q2752" s="1" t="n">
        <f aca="false">P2752/(3.6*$Q$2)</f>
        <v>0</v>
      </c>
      <c r="R2752" s="1" t="n">
        <f aca="false">(K2752+L2752)*$R$2</f>
        <v>4506.92565763499</v>
      </c>
      <c r="S2752" s="19" t="n">
        <f aca="false">J2752-R2752</f>
        <v>-4452.24486999432</v>
      </c>
      <c r="T2752" s="1" t="n">
        <f aca="false">IF(S2752&lt;0,S2752/$G$3,0)</f>
        <v>-6360.3498142776</v>
      </c>
      <c r="U2752" s="1" t="n">
        <f aca="false">IF(S2752&gt;0,S2752*0.7,0)</f>
        <v>0</v>
      </c>
      <c r="V2752" s="14" t="n">
        <f aca="false">V2751+U2752+T2752</f>
        <v>9518283.06473679</v>
      </c>
      <c r="W2752" s="19" t="n">
        <f aca="false">V2752/1000</f>
        <v>9518.28306473679</v>
      </c>
      <c r="X2752" s="19" t="n">
        <f aca="false">W2752*3600000000*2/237000000</f>
        <v>289163.029814788</v>
      </c>
      <c r="Y2752" s="19" t="n">
        <f aca="false">X2752/30.662</f>
        <v>9430.66433418526</v>
      </c>
    </row>
    <row r="2753" customFormat="false" ht="17.9" hidden="false" customHeight="false" outlineLevel="0" collapsed="false">
      <c r="A2753" s="2" t="n">
        <v>4</v>
      </c>
      <c r="B2753" s="3" t="n">
        <v>25</v>
      </c>
      <c r="C2753" s="38" t="n">
        <v>6</v>
      </c>
      <c r="D2753" s="1" t="n">
        <v>16.1</v>
      </c>
      <c r="E2753" s="3" t="n">
        <v>44.6357377889437</v>
      </c>
      <c r="F2753" s="23" t="n">
        <f aca="false">IF(D2753&lt;25, 0.24, 0.24-(0.01/5)*(D2753-25))</f>
        <v>0.24</v>
      </c>
      <c r="G2753" s="40" t="n">
        <f aca="false">(E2753/1000)*$G$1*F2753</f>
        <v>3509.6544994593</v>
      </c>
      <c r="H2753" s="40" t="n">
        <v>0.400044800993809</v>
      </c>
      <c r="I2753" s="3" t="n">
        <f aca="false">H2753*$J$2</f>
        <v>0</v>
      </c>
      <c r="J2753" s="19" t="n">
        <f aca="false">SUM(I2753+G2753)</f>
        <v>3509.6544994593</v>
      </c>
      <c r="K2753" s="1" t="n">
        <v>0</v>
      </c>
      <c r="L2753" s="39" t="n">
        <v>0.904579105670602</v>
      </c>
      <c r="M2753" s="39"/>
      <c r="N2753" s="1" t="n">
        <f aca="false">(2.571*(19.44-D2753)+3.87)*$K$2</f>
        <v>0</v>
      </c>
      <c r="O2753" s="1" t="n">
        <f aca="false">IF(N2753&gt;0,N2753,0)</f>
        <v>0</v>
      </c>
      <c r="P2753" s="1" t="n">
        <f aca="false">O2753*1.5</f>
        <v>0</v>
      </c>
      <c r="Q2753" s="1" t="n">
        <f aca="false">P2753/(3.6*$Q$2)</f>
        <v>0</v>
      </c>
      <c r="R2753" s="1" t="n">
        <f aca="false">(K2753+L2753)*$R$2</f>
        <v>4522.89552835301</v>
      </c>
      <c r="S2753" s="19" t="n">
        <f aca="false">J2753-R2753</f>
        <v>-1013.24102889371</v>
      </c>
      <c r="T2753" s="1" t="n">
        <f aca="false">IF(S2753&lt;0,S2753/$G$3,0)</f>
        <v>-1447.48718413388</v>
      </c>
      <c r="U2753" s="1" t="n">
        <f aca="false">IF(S2753&gt;0,S2753*0.7,0)</f>
        <v>0</v>
      </c>
      <c r="V2753" s="14" t="n">
        <f aca="false">V2752+U2753+T2753</f>
        <v>9516835.57755265</v>
      </c>
      <c r="W2753" s="19" t="n">
        <f aca="false">V2753/1000</f>
        <v>9516.83557755265</v>
      </c>
      <c r="X2753" s="19" t="n">
        <f aca="false">W2753*3600000000*2/237000000</f>
        <v>289119.055520587</v>
      </c>
      <c r="Y2753" s="19" t="n">
        <f aca="false">X2753/30.662</f>
        <v>9429.23017156699</v>
      </c>
    </row>
    <row r="2754" customFormat="false" ht="17.9" hidden="false" customHeight="false" outlineLevel="0" collapsed="false">
      <c r="A2754" s="2" t="n">
        <v>4</v>
      </c>
      <c r="B2754" s="3" t="n">
        <v>25</v>
      </c>
      <c r="C2754" s="38" t="n">
        <v>7</v>
      </c>
      <c r="D2754" s="1" t="n">
        <v>18.9</v>
      </c>
      <c r="E2754" s="3" t="n">
        <v>171.164931759534</v>
      </c>
      <c r="F2754" s="23" t="n">
        <f aca="false">IF(D2754&lt;25, 0.24, 0.24-(0.01/5)*(D2754-25))</f>
        <v>0.24</v>
      </c>
      <c r="G2754" s="40" t="n">
        <f aca="false">(E2754/1000)*$G$1*F2754</f>
        <v>13458.493186334</v>
      </c>
      <c r="H2754" s="40" t="n">
        <v>0.380265565232078</v>
      </c>
      <c r="I2754" s="3" t="n">
        <f aca="false">H2754*$J$2</f>
        <v>0</v>
      </c>
      <c r="J2754" s="19" t="n">
        <f aca="false">SUM(I2754+G2754)</f>
        <v>13458.493186334</v>
      </c>
      <c r="K2754" s="1" t="n">
        <v>0</v>
      </c>
      <c r="L2754" s="39" t="n">
        <v>0.785489498316238</v>
      </c>
      <c r="M2754" s="39"/>
      <c r="N2754" s="1" t="n">
        <f aca="false">(2.571*(19.44-D2754)+3.87)*$K$2</f>
        <v>0</v>
      </c>
      <c r="O2754" s="1" t="n">
        <f aca="false">IF(N2754&gt;0,N2754,0)</f>
        <v>0</v>
      </c>
      <c r="P2754" s="1" t="n">
        <f aca="false">O2754*1.5</f>
        <v>0</v>
      </c>
      <c r="Q2754" s="1" t="n">
        <f aca="false">P2754/(3.6*$Q$2)</f>
        <v>0</v>
      </c>
      <c r="R2754" s="1" t="n">
        <f aca="false">(K2754+L2754)*$R$2</f>
        <v>3927.44749158119</v>
      </c>
      <c r="S2754" s="19" t="n">
        <f aca="false">J2754-R2754</f>
        <v>9531.04569475286</v>
      </c>
      <c r="T2754" s="1" t="n">
        <f aca="false">IF(S2754&lt;0,S2754/$G$3,0)</f>
        <v>0</v>
      </c>
      <c r="U2754" s="1" t="n">
        <f aca="false">IF(S2754&gt;0,S2754*0.7,0)</f>
        <v>6671.731986327</v>
      </c>
      <c r="V2754" s="14" t="n">
        <f aca="false">V2753+U2754+T2754</f>
        <v>9523507.30953898</v>
      </c>
      <c r="W2754" s="19" t="n">
        <f aca="false">V2754/1000</f>
        <v>9523.50730953898</v>
      </c>
      <c r="X2754" s="19" t="n">
        <f aca="false">W2754*3600000000*2/237000000</f>
        <v>289321.741049286</v>
      </c>
      <c r="Y2754" s="19" t="n">
        <f aca="false">X2754/30.662</f>
        <v>9435.84048820317</v>
      </c>
    </row>
    <row r="2755" customFormat="false" ht="17.9" hidden="false" customHeight="false" outlineLevel="0" collapsed="false">
      <c r="A2755" s="2" t="n">
        <v>4</v>
      </c>
      <c r="B2755" s="3" t="n">
        <v>25</v>
      </c>
      <c r="C2755" s="38" t="n">
        <v>8</v>
      </c>
      <c r="D2755" s="1" t="n">
        <v>20.6</v>
      </c>
      <c r="E2755" s="3" t="n">
        <v>354.544059920112</v>
      </c>
      <c r="F2755" s="23" t="n">
        <f aca="false">IF(D2755&lt;25, 0.24, 0.24-(0.01/5)*(D2755-25))</f>
        <v>0.24</v>
      </c>
      <c r="G2755" s="40" t="n">
        <f aca="false">(E2755/1000)*$G$1*F2755</f>
        <v>27877.3739786465</v>
      </c>
      <c r="H2755" s="40" t="n">
        <v>0.3359366644366</v>
      </c>
      <c r="I2755" s="3" t="n">
        <f aca="false">H2755*$J$2</f>
        <v>0</v>
      </c>
      <c r="J2755" s="19" t="n">
        <f aca="false">SUM(I2755+G2755)</f>
        <v>27877.3739786465</v>
      </c>
      <c r="K2755" s="1" t="n">
        <v>0</v>
      </c>
      <c r="L2755" s="39" t="n">
        <v>0.845490584013935</v>
      </c>
      <c r="M2755" s="39"/>
      <c r="N2755" s="1" t="n">
        <f aca="false">(2.571*(19.44-D2755)+3.87)*$K$2</f>
        <v>0</v>
      </c>
      <c r="O2755" s="1" t="n">
        <f aca="false">IF(N2755&gt;0,N2755,0)</f>
        <v>0</v>
      </c>
      <c r="P2755" s="1" t="n">
        <f aca="false">O2755*1.5</f>
        <v>0</v>
      </c>
      <c r="Q2755" s="1" t="n">
        <f aca="false">P2755/(3.6*$Q$2)</f>
        <v>0</v>
      </c>
      <c r="R2755" s="1" t="n">
        <f aca="false">(K2755+L2755)*$R$2</f>
        <v>4227.45292006968</v>
      </c>
      <c r="S2755" s="19" t="n">
        <f aca="false">J2755-R2755</f>
        <v>23649.9210585768</v>
      </c>
      <c r="T2755" s="1" t="n">
        <f aca="false">IF(S2755&lt;0,S2755/$G$3,0)</f>
        <v>0</v>
      </c>
      <c r="U2755" s="1" t="n">
        <f aca="false">IF(S2755&gt;0,S2755*0.7,0)</f>
        <v>16554.9447410038</v>
      </c>
      <c r="V2755" s="14" t="n">
        <f aca="false">V2754+U2755+T2755</f>
        <v>9540062.25427998</v>
      </c>
      <c r="W2755" s="19" t="n">
        <f aca="false">V2755/1000</f>
        <v>9540.06225427999</v>
      </c>
      <c r="X2755" s="19" t="n">
        <f aca="false">W2755*3600000000*2/237000000</f>
        <v>289824.676079392</v>
      </c>
      <c r="Y2755" s="19" t="n">
        <f aca="false">X2755/30.662</f>
        <v>9452.24303957315</v>
      </c>
    </row>
    <row r="2756" customFormat="false" ht="17.9" hidden="false" customHeight="false" outlineLevel="0" collapsed="false">
      <c r="A2756" s="2" t="n">
        <v>4</v>
      </c>
      <c r="B2756" s="3" t="n">
        <v>25</v>
      </c>
      <c r="C2756" s="38" t="n">
        <v>9</v>
      </c>
      <c r="D2756" s="1" t="n">
        <v>22.2</v>
      </c>
      <c r="E2756" s="3" t="n">
        <v>678.680159570519</v>
      </c>
      <c r="F2756" s="23" t="n">
        <f aca="false">IF(D2756&lt;25, 0.24, 0.24-(0.01/5)*(D2756-25))</f>
        <v>0.24</v>
      </c>
      <c r="G2756" s="40" t="n">
        <f aca="false">(E2756/1000)*$G$1*F2756</f>
        <v>53363.8065308384</v>
      </c>
      <c r="H2756" s="40" t="n">
        <v>0.339192924376913</v>
      </c>
      <c r="I2756" s="3" t="n">
        <f aca="false">H2756*$J$2</f>
        <v>0</v>
      </c>
      <c r="J2756" s="19" t="n">
        <f aca="false">SUM(I2756+G2756)</f>
        <v>53363.8065308384</v>
      </c>
      <c r="K2756" s="1" t="n">
        <v>0</v>
      </c>
      <c r="L2756" s="39" t="n">
        <v>0.951119871763112</v>
      </c>
      <c r="M2756" s="39"/>
      <c r="N2756" s="1" t="n">
        <f aca="false">(2.571*(19.44-D2756)+3.87)*$K$2</f>
        <v>-0</v>
      </c>
      <c r="O2756" s="1" t="n">
        <f aca="false">IF(N2756&gt;0,N2756,0)</f>
        <v>0</v>
      </c>
      <c r="P2756" s="1" t="n">
        <f aca="false">O2756*1.5</f>
        <v>0</v>
      </c>
      <c r="Q2756" s="1" t="n">
        <f aca="false">P2756/(3.6*$Q$2)</f>
        <v>0</v>
      </c>
      <c r="R2756" s="1" t="n">
        <f aca="false">(K2756+L2756)*$R$2</f>
        <v>4755.59935881556</v>
      </c>
      <c r="S2756" s="19" t="n">
        <f aca="false">J2756-R2756</f>
        <v>48608.2071720229</v>
      </c>
      <c r="T2756" s="1" t="n">
        <f aca="false">IF(S2756&lt;0,S2756/$G$3,0)</f>
        <v>0</v>
      </c>
      <c r="U2756" s="1" t="n">
        <f aca="false">IF(S2756&gt;0,S2756*0.7,0)</f>
        <v>34025.745020416</v>
      </c>
      <c r="V2756" s="14" t="n">
        <f aca="false">V2755+U2756+T2756</f>
        <v>9574087.9993004</v>
      </c>
      <c r="W2756" s="19" t="n">
        <f aca="false">V2756/1000</f>
        <v>9574.0879993004</v>
      </c>
      <c r="X2756" s="19" t="n">
        <f aca="false">W2756*3600000000*2/237000000</f>
        <v>290858.369599</v>
      </c>
      <c r="Y2756" s="19" t="n">
        <f aca="false">X2756/30.662</f>
        <v>9485.95556711889</v>
      </c>
    </row>
    <row r="2757" customFormat="false" ht="17.9" hidden="false" customHeight="false" outlineLevel="0" collapsed="false">
      <c r="A2757" s="2" t="n">
        <v>4</v>
      </c>
      <c r="B2757" s="3" t="n">
        <v>25</v>
      </c>
      <c r="C2757" s="38" t="n">
        <v>10</v>
      </c>
      <c r="D2757" s="1" t="n">
        <v>23.3</v>
      </c>
      <c r="E2757" s="3" t="n">
        <v>864.54606641231</v>
      </c>
      <c r="F2757" s="23" t="n">
        <f aca="false">IF(D2757&lt;25, 0.24, 0.24-(0.01/5)*(D2757-25))</f>
        <v>0.24</v>
      </c>
      <c r="G2757" s="40" t="n">
        <f aca="false">(E2757/1000)*$G$1*F2757</f>
        <v>67978.2197467202</v>
      </c>
      <c r="H2757" s="40" t="n">
        <v>0.351902868315288</v>
      </c>
      <c r="I2757" s="3" t="n">
        <f aca="false">H2757*$J$2</f>
        <v>0</v>
      </c>
      <c r="J2757" s="19" t="n">
        <f aca="false">SUM(I2757+G2757)</f>
        <v>67978.2197467202</v>
      </c>
      <c r="K2757" s="1" t="n">
        <v>0</v>
      </c>
      <c r="L2757" s="39" t="n">
        <v>1.10876530985098</v>
      </c>
      <c r="M2757" s="39"/>
      <c r="N2757" s="1" t="n">
        <f aca="false">(2.571*(19.44-D2757)+3.87)*$K$2</f>
        <v>-0</v>
      </c>
      <c r="O2757" s="1" t="n">
        <f aca="false">IF(N2757&gt;0,N2757,0)</f>
        <v>0</v>
      </c>
      <c r="P2757" s="1" t="n">
        <f aca="false">O2757*1.5</f>
        <v>0</v>
      </c>
      <c r="Q2757" s="1" t="n">
        <f aca="false">P2757/(3.6*$Q$2)</f>
        <v>0</v>
      </c>
      <c r="R2757" s="1" t="n">
        <f aca="false">(K2757+L2757)*$R$2</f>
        <v>5543.8265492549</v>
      </c>
      <c r="S2757" s="19" t="n">
        <f aca="false">J2757-R2757</f>
        <v>62434.3931974653</v>
      </c>
      <c r="T2757" s="1" t="n">
        <f aca="false">IF(S2757&lt;0,S2757/$G$3,0)</f>
        <v>0</v>
      </c>
      <c r="U2757" s="1" t="n">
        <f aca="false">IF(S2757&gt;0,S2757*0.7,0)</f>
        <v>43704.0752382257</v>
      </c>
      <c r="V2757" s="14" t="n">
        <f aca="false">V2756+U2757+T2757</f>
        <v>9617792.07453863</v>
      </c>
      <c r="W2757" s="19" t="n">
        <f aca="false">V2757/1000</f>
        <v>9617.79207453863</v>
      </c>
      <c r="X2757" s="19" t="n">
        <f aca="false">W2757*3600000000*2/237000000</f>
        <v>292186.088340414</v>
      </c>
      <c r="Y2757" s="19" t="n">
        <f aca="false">X2757/30.662</f>
        <v>9529.2573328685</v>
      </c>
    </row>
    <row r="2758" customFormat="false" ht="17.9" hidden="false" customHeight="false" outlineLevel="0" collapsed="false">
      <c r="A2758" s="2" t="n">
        <v>4</v>
      </c>
      <c r="B2758" s="3" t="n">
        <v>25</v>
      </c>
      <c r="C2758" s="38" t="n">
        <v>11</v>
      </c>
      <c r="D2758" s="1" t="n">
        <v>24.4</v>
      </c>
      <c r="E2758" s="3" t="n">
        <v>974.048247158881</v>
      </c>
      <c r="F2758" s="23" t="n">
        <f aca="false">IF(D2758&lt;25, 0.24, 0.24-(0.01/5)*(D2758-25))</f>
        <v>0.24</v>
      </c>
      <c r="G2758" s="40" t="n">
        <f aca="false">(E2758/1000)*$G$1*F2758</f>
        <v>76588.2448162062</v>
      </c>
      <c r="H2758" s="40" t="n">
        <v>0.331735014541605</v>
      </c>
      <c r="I2758" s="3" t="n">
        <f aca="false">H2758*$J$2</f>
        <v>0</v>
      </c>
      <c r="J2758" s="19" t="n">
        <f aca="false">SUM(I2758+G2758)</f>
        <v>76588.2448162062</v>
      </c>
      <c r="K2758" s="1" t="n">
        <v>0.319999999999999</v>
      </c>
      <c r="L2758" s="39" t="n">
        <v>0.912205431933425</v>
      </c>
      <c r="M2758" s="39"/>
      <c r="N2758" s="1" t="n">
        <f aca="false">(2.571*(19.44-D2758)+3.87)*$K$2</f>
        <v>-0</v>
      </c>
      <c r="O2758" s="1" t="n">
        <f aca="false">IF(N2758&gt;0,N2758,0)</f>
        <v>0</v>
      </c>
      <c r="P2758" s="1" t="n">
        <f aca="false">O2758*1.5</f>
        <v>0</v>
      </c>
      <c r="Q2758" s="1" t="n">
        <f aca="false">P2758/(3.6*$Q$2)</f>
        <v>0</v>
      </c>
      <c r="R2758" s="1" t="n">
        <f aca="false">(K2758+L2758)*$R$2</f>
        <v>6161.02715966712</v>
      </c>
      <c r="S2758" s="19" t="n">
        <f aca="false">J2758-R2758</f>
        <v>70427.2176565391</v>
      </c>
      <c r="T2758" s="1" t="n">
        <f aca="false">IF(S2758&lt;0,S2758/$G$3,0)</f>
        <v>0</v>
      </c>
      <c r="U2758" s="1" t="n">
        <f aca="false">IF(S2758&gt;0,S2758*0.7,0)</f>
        <v>49299.0523595774</v>
      </c>
      <c r="V2758" s="14" t="n">
        <f aca="false">V2757+U2758+T2758</f>
        <v>9667091.1268982</v>
      </c>
      <c r="W2758" s="19" t="n">
        <f aca="false">V2758/1000</f>
        <v>9667.0911268982</v>
      </c>
      <c r="X2758" s="19" t="n">
        <f aca="false">W2758*3600000000*2/237000000</f>
        <v>293683.781070325</v>
      </c>
      <c r="Y2758" s="19" t="n">
        <f aca="false">X2758/30.662</f>
        <v>9578.10257224986</v>
      </c>
    </row>
    <row r="2759" customFormat="false" ht="17.9" hidden="false" customHeight="false" outlineLevel="0" collapsed="false">
      <c r="A2759" s="2" t="n">
        <v>4</v>
      </c>
      <c r="B2759" s="3" t="n">
        <v>25</v>
      </c>
      <c r="C2759" s="38" t="n">
        <v>12</v>
      </c>
      <c r="D2759" s="1" t="n">
        <v>25.6</v>
      </c>
      <c r="E2759" s="3" t="n">
        <v>1007.94129091786</v>
      </c>
      <c r="F2759" s="23" t="n">
        <f aca="false">IF(D2759&lt;25, 0.24, 0.24-(0.01/5)*(D2759-25))</f>
        <v>0.2388</v>
      </c>
      <c r="G2759" s="40" t="n">
        <f aca="false">(E2759/1000)*$G$1*F2759</f>
        <v>78856.9481044456</v>
      </c>
      <c r="H2759" s="40" t="n">
        <v>0.346056979173439</v>
      </c>
      <c r="I2759" s="3" t="n">
        <f aca="false">H2759*$J$2</f>
        <v>0</v>
      </c>
      <c r="J2759" s="19" t="n">
        <f aca="false">SUM(I2759+G2759)</f>
        <v>78856.9481044456</v>
      </c>
      <c r="K2759" s="1" t="n">
        <v>1.28</v>
      </c>
      <c r="L2759" s="39" t="n">
        <v>0.270965929862589</v>
      </c>
      <c r="M2759" s="39"/>
      <c r="N2759" s="1" t="n">
        <f aca="false">(2.571*(19.44-D2759)+3.87)*$K$2</f>
        <v>-0</v>
      </c>
      <c r="O2759" s="1" t="n">
        <f aca="false">IF(N2759&gt;0,N2759,0)</f>
        <v>0</v>
      </c>
      <c r="P2759" s="1" t="n">
        <f aca="false">O2759*1.5</f>
        <v>0</v>
      </c>
      <c r="Q2759" s="1" t="n">
        <f aca="false">P2759/(3.6*$Q$2)</f>
        <v>0</v>
      </c>
      <c r="R2759" s="1" t="n">
        <f aca="false">(K2759+L2759)*$R$2</f>
        <v>7754.82964931295</v>
      </c>
      <c r="S2759" s="19" t="n">
        <f aca="false">J2759-R2759</f>
        <v>71102.1184551327</v>
      </c>
      <c r="T2759" s="1" t="n">
        <f aca="false">IF(S2759&lt;0,S2759/$G$3,0)</f>
        <v>0</v>
      </c>
      <c r="U2759" s="1" t="n">
        <f aca="false">IF(S2759&gt;0,S2759*0.7,0)</f>
        <v>49771.4829185929</v>
      </c>
      <c r="V2759" s="14" t="n">
        <f aca="false">V2758+U2759+T2759</f>
        <v>9716862.6098168</v>
      </c>
      <c r="W2759" s="19" t="n">
        <f aca="false">V2759/1000</f>
        <v>9716.8626098168</v>
      </c>
      <c r="X2759" s="19" t="n">
        <f aca="false">W2759*3600000000*2/237000000</f>
        <v>295195.826121017</v>
      </c>
      <c r="Y2759" s="19" t="n">
        <f aca="false">X2759/30.662</f>
        <v>9627.41589332126</v>
      </c>
    </row>
    <row r="2760" customFormat="false" ht="17.9" hidden="false" customHeight="false" outlineLevel="0" collapsed="false">
      <c r="A2760" s="2" t="n">
        <v>4</v>
      </c>
      <c r="B2760" s="3" t="n">
        <v>25</v>
      </c>
      <c r="C2760" s="38" t="n">
        <v>13</v>
      </c>
      <c r="D2760" s="1" t="n">
        <v>26.7</v>
      </c>
      <c r="E2760" s="3" t="n">
        <v>963.950643587334</v>
      </c>
      <c r="F2760" s="23" t="n">
        <f aca="false">IF(D2760&lt;25, 0.24, 0.24-(0.01/5)*(D2760-25))</f>
        <v>0.2366</v>
      </c>
      <c r="G2760" s="40" t="n">
        <f aca="false">(E2760/1000)*$G$1*F2760</f>
        <v>74720.5300310027</v>
      </c>
      <c r="H2760" s="40" t="n">
        <v>0.316344830849222</v>
      </c>
      <c r="I2760" s="3" t="n">
        <f aca="false">H2760*$J$2</f>
        <v>0</v>
      </c>
      <c r="J2760" s="19" t="n">
        <f aca="false">SUM(I2760+G2760)</f>
        <v>74720.5300310027</v>
      </c>
      <c r="K2760" s="1" t="n">
        <v>2.16</v>
      </c>
      <c r="L2760" s="39" t="n">
        <v>0.317319014476485</v>
      </c>
      <c r="M2760" s="39"/>
      <c r="N2760" s="1" t="n">
        <f aca="false">(2.571*(19.44-D2760)+3.87)*$K$2</f>
        <v>-0</v>
      </c>
      <c r="O2760" s="1" t="n">
        <f aca="false">IF(N2760&gt;0,N2760,0)</f>
        <v>0</v>
      </c>
      <c r="P2760" s="1" t="n">
        <f aca="false">O2760*1.5</f>
        <v>0</v>
      </c>
      <c r="Q2760" s="1" t="n">
        <f aca="false">P2760/(3.6*$Q$2)</f>
        <v>0</v>
      </c>
      <c r="R2760" s="1" t="n">
        <f aca="false">(K2760+L2760)*$R$2</f>
        <v>12386.5950723824</v>
      </c>
      <c r="S2760" s="19" t="n">
        <f aca="false">J2760-R2760</f>
        <v>62333.9349586203</v>
      </c>
      <c r="T2760" s="1" t="n">
        <f aca="false">IF(S2760&lt;0,S2760/$G$3,0)</f>
        <v>0</v>
      </c>
      <c r="U2760" s="1" t="n">
        <f aca="false">IF(S2760&gt;0,S2760*0.7,0)</f>
        <v>43633.7544710342</v>
      </c>
      <c r="V2760" s="14" t="n">
        <f aca="false">V2759+U2760+T2760</f>
        <v>9760496.36428783</v>
      </c>
      <c r="W2760" s="19" t="n">
        <f aca="false">V2760/1000</f>
        <v>9760.49636428783</v>
      </c>
      <c r="X2760" s="19" t="n">
        <f aca="false">W2760*3600000000*2/237000000</f>
        <v>296521.408535326</v>
      </c>
      <c r="Y2760" s="19" t="n">
        <f aca="false">X2760/30.662</f>
        <v>9670.64798562802</v>
      </c>
    </row>
    <row r="2761" customFormat="false" ht="17.9" hidden="false" customHeight="false" outlineLevel="0" collapsed="false">
      <c r="A2761" s="2" t="n">
        <v>4</v>
      </c>
      <c r="B2761" s="3" t="n">
        <v>25</v>
      </c>
      <c r="C2761" s="38" t="n">
        <v>14</v>
      </c>
      <c r="D2761" s="1" t="n">
        <v>26.7</v>
      </c>
      <c r="E2761" s="3" t="n">
        <v>819.818054902562</v>
      </c>
      <c r="F2761" s="23" t="n">
        <f aca="false">IF(D2761&lt;25, 0.24, 0.24-(0.01/5)*(D2761-25))</f>
        <v>0.2366</v>
      </c>
      <c r="G2761" s="40" t="n">
        <f aca="false">(E2761/1000)*$G$1*F2761</f>
        <v>63548.1079854222</v>
      </c>
      <c r="H2761" s="40" t="n">
        <v>0.262755236452056</v>
      </c>
      <c r="I2761" s="3" t="n">
        <f aca="false">H2761*$J$2</f>
        <v>0</v>
      </c>
      <c r="J2761" s="19" t="n">
        <f aca="false">SUM(I2761+G2761)</f>
        <v>63548.1079854222</v>
      </c>
      <c r="K2761" s="1" t="n">
        <v>2.16</v>
      </c>
      <c r="L2761" s="39" t="n">
        <v>2.14313151956648</v>
      </c>
      <c r="M2761" s="39"/>
      <c r="N2761" s="1" t="n">
        <f aca="false">(2.571*(19.44-D2761)+3.87)*$K$2</f>
        <v>-0</v>
      </c>
      <c r="O2761" s="1" t="n">
        <f aca="false">IF(N2761&gt;0,N2761,0)</f>
        <v>0</v>
      </c>
      <c r="P2761" s="1" t="n">
        <f aca="false">O2761*1.5</f>
        <v>0</v>
      </c>
      <c r="Q2761" s="1" t="n">
        <f aca="false">P2761/(3.6*$Q$2)</f>
        <v>0</v>
      </c>
      <c r="R2761" s="1" t="n">
        <f aca="false">(K2761+L2761)*$R$2</f>
        <v>21515.6575978324</v>
      </c>
      <c r="S2761" s="19" t="n">
        <f aca="false">J2761-R2761</f>
        <v>42032.4503875898</v>
      </c>
      <c r="T2761" s="1" t="n">
        <f aca="false">IF(S2761&lt;0,S2761/$G$3,0)</f>
        <v>0</v>
      </c>
      <c r="U2761" s="1" t="n">
        <f aca="false">IF(S2761&gt;0,S2761*0.7,0)</f>
        <v>29422.7152713128</v>
      </c>
      <c r="V2761" s="14" t="n">
        <f aca="false">V2760+U2761+T2761</f>
        <v>9789919.07955914</v>
      </c>
      <c r="W2761" s="19" t="n">
        <f aca="false">V2761/1000</f>
        <v>9789.91907955914</v>
      </c>
      <c r="X2761" s="19" t="n">
        <f aca="false">W2761*3600000000*2/237000000</f>
        <v>297415.26317648</v>
      </c>
      <c r="Y2761" s="19" t="n">
        <f aca="false">X2761/30.662</f>
        <v>9699.79985573284</v>
      </c>
    </row>
    <row r="2762" customFormat="false" ht="17.9" hidden="false" customHeight="false" outlineLevel="0" collapsed="false">
      <c r="A2762" s="2" t="n">
        <v>4</v>
      </c>
      <c r="B2762" s="3" t="n">
        <v>25</v>
      </c>
      <c r="C2762" s="38" t="n">
        <v>15</v>
      </c>
      <c r="D2762" s="1" t="n">
        <v>27.2</v>
      </c>
      <c r="E2762" s="3" t="n">
        <v>596.083039005494</v>
      </c>
      <c r="F2762" s="23" t="n">
        <f aca="false">IF(D2762&lt;25, 0.24, 0.24-(0.01/5)*(D2762-25))</f>
        <v>0.2356</v>
      </c>
      <c r="G2762" s="40" t="n">
        <f aca="false">(E2762/1000)*$G$1*F2762</f>
        <v>46010.0236663037</v>
      </c>
      <c r="H2762" s="40" t="n">
        <v>0.231188716949202</v>
      </c>
      <c r="I2762" s="3" t="n">
        <f aca="false">H2762*$J$2</f>
        <v>0</v>
      </c>
      <c r="J2762" s="19" t="n">
        <f aca="false">SUM(I2762+G2762)</f>
        <v>46010.0236663037</v>
      </c>
      <c r="K2762" s="1" t="n">
        <v>2.56</v>
      </c>
      <c r="L2762" s="39" t="n">
        <v>3.00836432161796</v>
      </c>
      <c r="M2762" s="39"/>
      <c r="N2762" s="1" t="n">
        <f aca="false">(2.571*(19.44-D2762)+3.87)*$K$2</f>
        <v>-0</v>
      </c>
      <c r="O2762" s="1" t="n">
        <f aca="false">IF(N2762&gt;0,N2762,0)</f>
        <v>0</v>
      </c>
      <c r="P2762" s="1" t="n">
        <f aca="false">O2762*1.5</f>
        <v>0</v>
      </c>
      <c r="Q2762" s="1" t="n">
        <f aca="false">P2762/(3.6*$Q$2)</f>
        <v>0</v>
      </c>
      <c r="R2762" s="1" t="n">
        <f aca="false">(K2762+L2762)*$R$2</f>
        <v>27841.8216080898</v>
      </c>
      <c r="S2762" s="19" t="n">
        <f aca="false">J2762-R2762</f>
        <v>18168.2020582139</v>
      </c>
      <c r="T2762" s="1" t="n">
        <f aca="false">IF(S2762&lt;0,S2762/$G$3,0)</f>
        <v>0</v>
      </c>
      <c r="U2762" s="1" t="n">
        <f aca="false">IF(S2762&gt;0,S2762*0.7,0)</f>
        <v>12717.7414407497</v>
      </c>
      <c r="V2762" s="14" t="n">
        <f aca="false">V2761+U2762+T2762</f>
        <v>9802636.82099989</v>
      </c>
      <c r="W2762" s="19" t="n">
        <f aca="false">V2762/1000</f>
        <v>9802.63682099989</v>
      </c>
      <c r="X2762" s="19" t="n">
        <f aca="false">W2762*3600000000*2/237000000</f>
        <v>297801.624941769</v>
      </c>
      <c r="Y2762" s="19" t="n">
        <f aca="false">X2762/30.662</f>
        <v>9712.40052644214</v>
      </c>
    </row>
    <row r="2763" customFormat="false" ht="17.9" hidden="false" customHeight="false" outlineLevel="0" collapsed="false">
      <c r="A2763" s="2" t="n">
        <v>4</v>
      </c>
      <c r="B2763" s="3" t="n">
        <v>25</v>
      </c>
      <c r="C2763" s="38" t="n">
        <v>16</v>
      </c>
      <c r="D2763" s="1" t="n">
        <v>26.7</v>
      </c>
      <c r="E2763" s="3" t="n">
        <v>432.493152203548</v>
      </c>
      <c r="F2763" s="23" t="n">
        <f aca="false">IF(D2763&lt;25, 0.24, 0.24-(0.01/5)*(D2763-25))</f>
        <v>0.2366</v>
      </c>
      <c r="G2763" s="40" t="n">
        <f aca="false">(E2763/1000)*$G$1*F2763</f>
        <v>33524.6599837976</v>
      </c>
      <c r="H2763" s="40" t="n">
        <v>0.213014017312785</v>
      </c>
      <c r="I2763" s="3" t="n">
        <f aca="false">H2763*$J$2</f>
        <v>0</v>
      </c>
      <c r="J2763" s="19" t="n">
        <f aca="false">SUM(I2763+G2763)</f>
        <v>33524.6599837976</v>
      </c>
      <c r="K2763" s="1" t="n">
        <v>2.16</v>
      </c>
      <c r="L2763" s="39" t="n">
        <v>4.03327978954906</v>
      </c>
      <c r="M2763" s="39"/>
      <c r="N2763" s="1" t="n">
        <f aca="false">(2.571*(19.44-D2763)+3.87)*$K$2</f>
        <v>-0</v>
      </c>
      <c r="O2763" s="1" t="n">
        <f aca="false">IF(N2763&gt;0,N2763,0)</f>
        <v>0</v>
      </c>
      <c r="P2763" s="1" t="n">
        <f aca="false">O2763*1.5</f>
        <v>0</v>
      </c>
      <c r="Q2763" s="1" t="n">
        <f aca="false">P2763/(3.6*$Q$2)</f>
        <v>0</v>
      </c>
      <c r="R2763" s="1" t="n">
        <f aca="false">(K2763+L2763)*$R$2</f>
        <v>30966.3989477453</v>
      </c>
      <c r="S2763" s="19" t="n">
        <f aca="false">J2763-R2763</f>
        <v>2558.26103605229</v>
      </c>
      <c r="T2763" s="1" t="n">
        <f aca="false">IF(S2763&lt;0,S2763/$G$3,0)</f>
        <v>0</v>
      </c>
      <c r="U2763" s="1" t="n">
        <f aca="false">IF(S2763&gt;0,S2763*0.7,0)</f>
        <v>1790.7827252366</v>
      </c>
      <c r="V2763" s="14" t="n">
        <f aca="false">V2762+U2763+T2763</f>
        <v>9804427.60372513</v>
      </c>
      <c r="W2763" s="19" t="n">
        <f aca="false">V2763/1000</f>
        <v>9804.42760372513</v>
      </c>
      <c r="X2763" s="19" t="n">
        <f aca="false">W2763*3600000000*2/237000000</f>
        <v>297856.028467599</v>
      </c>
      <c r="Y2763" s="19" t="n">
        <f aca="false">X2763/30.662</f>
        <v>9714.17482446021</v>
      </c>
    </row>
    <row r="2764" customFormat="false" ht="17.9" hidden="false" customHeight="false" outlineLevel="0" collapsed="false">
      <c r="A2764" s="2" t="n">
        <v>4</v>
      </c>
      <c r="B2764" s="3" t="n">
        <v>25</v>
      </c>
      <c r="C2764" s="38" t="n">
        <v>17</v>
      </c>
      <c r="D2764" s="1" t="n">
        <v>25.6</v>
      </c>
      <c r="E2764" s="3" t="n">
        <v>204.589925448767</v>
      </c>
      <c r="F2764" s="23" t="n">
        <f aca="false">IF(D2764&lt;25, 0.24, 0.24-(0.01/5)*(D2764-25))</f>
        <v>0.2388</v>
      </c>
      <c r="G2764" s="40" t="n">
        <f aca="false">(E2764/1000)*$G$1*F2764</f>
        <v>16006.2270284754</v>
      </c>
      <c r="H2764" s="40" t="n">
        <v>0.207117047141715</v>
      </c>
      <c r="I2764" s="3" t="n">
        <f aca="false">H2764*$J$2</f>
        <v>0</v>
      </c>
      <c r="J2764" s="19" t="n">
        <f aca="false">SUM(I2764+G2764)</f>
        <v>16006.2270284754</v>
      </c>
      <c r="K2764" s="1" t="n">
        <v>1.28</v>
      </c>
      <c r="L2764" s="39" t="n">
        <v>4.2223682275208</v>
      </c>
      <c r="M2764" s="39"/>
      <c r="N2764" s="1" t="n">
        <f aca="false">(2.571*(19.44-D2764)+3.87)*$K$2</f>
        <v>-0</v>
      </c>
      <c r="O2764" s="1" t="n">
        <f aca="false">IF(N2764&gt;0,N2764,0)</f>
        <v>0</v>
      </c>
      <c r="P2764" s="1" t="n">
        <f aca="false">O2764*1.5</f>
        <v>0</v>
      </c>
      <c r="Q2764" s="1" t="n">
        <f aca="false">P2764/(3.6*$Q$2)</f>
        <v>0</v>
      </c>
      <c r="R2764" s="1" t="n">
        <f aca="false">(K2764+L2764)*$R$2</f>
        <v>27511.841137604</v>
      </c>
      <c r="S2764" s="19" t="n">
        <f aca="false">J2764-R2764</f>
        <v>-11505.6141091286</v>
      </c>
      <c r="T2764" s="1" t="n">
        <f aca="false">IF(S2764&lt;0,S2764/$G$3,0)</f>
        <v>-16436.5915844695</v>
      </c>
      <c r="U2764" s="1" t="n">
        <f aca="false">IF(S2764&gt;0,S2764*0.7,0)</f>
        <v>0</v>
      </c>
      <c r="V2764" s="14" t="n">
        <f aca="false">V2763+U2764+T2764</f>
        <v>9787991.01214066</v>
      </c>
      <c r="W2764" s="19" t="n">
        <f aca="false">V2764/1000</f>
        <v>9787.99101214066</v>
      </c>
      <c r="X2764" s="19" t="n">
        <f aca="false">W2764*3600000000*2/237000000</f>
        <v>297356.688976425</v>
      </c>
      <c r="Y2764" s="19" t="n">
        <f aca="false">X2764/30.662</f>
        <v>9697.88953676946</v>
      </c>
    </row>
    <row r="2765" customFormat="false" ht="17.9" hidden="false" customHeight="false" outlineLevel="0" collapsed="false">
      <c r="A2765" s="2" t="n">
        <v>4</v>
      </c>
      <c r="B2765" s="3" t="n">
        <v>25</v>
      </c>
      <c r="C2765" s="38" t="n">
        <v>18</v>
      </c>
      <c r="D2765" s="1" t="n">
        <v>24.4</v>
      </c>
      <c r="E2765" s="3" t="n">
        <v>32.3045644899843</v>
      </c>
      <c r="F2765" s="23" t="n">
        <f aca="false">IF(D2765&lt;25, 0.24, 0.24-(0.01/5)*(D2765-25))</f>
        <v>0.24</v>
      </c>
      <c r="G2765" s="40" t="n">
        <f aca="false">(E2765/1000)*$G$1*F2765</f>
        <v>2540.06914037008</v>
      </c>
      <c r="H2765" s="40" t="n">
        <v>0.189378841497814</v>
      </c>
      <c r="I2765" s="3" t="n">
        <f aca="false">H2765*$J$2</f>
        <v>0</v>
      </c>
      <c r="J2765" s="19" t="n">
        <f aca="false">SUM(I2765+G2765)</f>
        <v>2540.06914037008</v>
      </c>
      <c r="K2765" s="1" t="n">
        <v>0.319999999999999</v>
      </c>
      <c r="L2765" s="39" t="n">
        <v>2.97209061354751</v>
      </c>
      <c r="M2765" s="39"/>
      <c r="N2765" s="1" t="n">
        <f aca="false">(2.571*(19.44-D2765)+3.87)*$K$2</f>
        <v>-0</v>
      </c>
      <c r="O2765" s="1" t="n">
        <f aca="false">IF(N2765&gt;0,N2765,0)</f>
        <v>0</v>
      </c>
      <c r="P2765" s="1" t="n">
        <f aca="false">O2765*1.5</f>
        <v>0</v>
      </c>
      <c r="Q2765" s="1" t="n">
        <f aca="false">P2765/(3.6*$Q$2)</f>
        <v>0</v>
      </c>
      <c r="R2765" s="1" t="n">
        <f aca="false">(K2765+L2765)*$R$2</f>
        <v>16460.4530677375</v>
      </c>
      <c r="S2765" s="19" t="n">
        <f aca="false">J2765-R2765</f>
        <v>-13920.3839273675</v>
      </c>
      <c r="T2765" s="1" t="n">
        <f aca="false">IF(S2765&lt;0,S2765/$G$3,0)</f>
        <v>-19886.2627533821</v>
      </c>
      <c r="U2765" s="1" t="n">
        <f aca="false">IF(S2765&gt;0,S2765*0.7,0)</f>
        <v>0</v>
      </c>
      <c r="V2765" s="14" t="n">
        <f aca="false">V2764+U2765+T2765</f>
        <v>9768104.74938728</v>
      </c>
      <c r="W2765" s="19" t="n">
        <f aca="false">V2765/1000</f>
        <v>9768.10474938728</v>
      </c>
      <c r="X2765" s="19" t="n">
        <f aca="false">W2765*3600000000*2/237000000</f>
        <v>296752.549348474</v>
      </c>
      <c r="Y2765" s="19" t="n">
        <f aca="false">X2765/30.662</f>
        <v>9678.1863331966</v>
      </c>
    </row>
    <row r="2766" customFormat="false" ht="17.9" hidden="false" customHeight="false" outlineLevel="0" collapsed="false">
      <c r="A2766" s="2" t="n">
        <v>4</v>
      </c>
      <c r="B2766" s="3" t="n">
        <v>25</v>
      </c>
      <c r="C2766" s="38" t="n">
        <v>19</v>
      </c>
      <c r="D2766" s="1" t="n">
        <v>23.3</v>
      </c>
      <c r="E2766" s="3" t="n">
        <v>-0.425756142934931</v>
      </c>
      <c r="F2766" s="23" t="n">
        <f aca="false">IF(D2766&lt;25, 0.24, 0.24-(0.01/5)*(D2766-25))</f>
        <v>0.24</v>
      </c>
      <c r="G2766" s="40" t="n">
        <f aca="false">(E2766/1000)*$G$1*F2766</f>
        <v>-33.4766946116021</v>
      </c>
      <c r="H2766" s="40" t="n">
        <v>0.163130764204884</v>
      </c>
      <c r="I2766" s="3" t="n">
        <f aca="false">H2766*$J$2</f>
        <v>0</v>
      </c>
      <c r="J2766" s="19" t="n">
        <f aca="false">SUM(I2766+G2766)</f>
        <v>-33.4766946116021</v>
      </c>
      <c r="K2766" s="1" t="n">
        <v>0</v>
      </c>
      <c r="L2766" s="39" t="n">
        <v>2.00855345430617</v>
      </c>
      <c r="M2766" s="39"/>
      <c r="N2766" s="1" t="n">
        <f aca="false">(2.571*(19.44-D2766)+3.87)*$K$2</f>
        <v>-0</v>
      </c>
      <c r="O2766" s="1" t="n">
        <f aca="false">IF(N2766&gt;0,N2766,0)</f>
        <v>0</v>
      </c>
      <c r="P2766" s="1" t="n">
        <f aca="false">O2766*1.5</f>
        <v>0</v>
      </c>
      <c r="Q2766" s="1" t="n">
        <f aca="false">P2766/(3.6*$Q$2)</f>
        <v>0</v>
      </c>
      <c r="R2766" s="1" t="n">
        <f aca="false">(K2766+L2766)*$R$2</f>
        <v>10042.7672715309</v>
      </c>
      <c r="S2766" s="19" t="n">
        <f aca="false">J2766-R2766</f>
        <v>-10076.2439661425</v>
      </c>
      <c r="T2766" s="1" t="n">
        <f aca="false">IF(S2766&lt;0,S2766/$G$3,0)</f>
        <v>-14394.6342373464</v>
      </c>
      <c r="U2766" s="1" t="n">
        <f aca="false">IF(S2766&gt;0,S2766*0.7,0)</f>
        <v>0</v>
      </c>
      <c r="V2766" s="14" t="n">
        <f aca="false">V2765+U2766+T2766</f>
        <v>9753710.11514993</v>
      </c>
      <c r="W2766" s="19" t="n">
        <f aca="false">V2766/1000</f>
        <v>9753.71011514993</v>
      </c>
      <c r="X2766" s="19" t="n">
        <f aca="false">W2766*3600000000*2/237000000</f>
        <v>296315.244004555</v>
      </c>
      <c r="Y2766" s="19" t="n">
        <f aca="false">X2766/30.662</f>
        <v>9663.92420600596</v>
      </c>
    </row>
    <row r="2767" customFormat="false" ht="17.9" hidden="false" customHeight="false" outlineLevel="0" collapsed="false">
      <c r="A2767" s="2" t="n">
        <v>4</v>
      </c>
      <c r="B2767" s="3" t="n">
        <v>25</v>
      </c>
      <c r="C2767" s="38" t="n">
        <v>20</v>
      </c>
      <c r="D2767" s="1" t="n">
        <v>23.3</v>
      </c>
      <c r="E2767" s="3" t="n">
        <v>0</v>
      </c>
      <c r="F2767" s="23" t="n">
        <f aca="false">IF(D2767&lt;25, 0.24, 0.24-(0.01/5)*(D2767-25))</f>
        <v>0.24</v>
      </c>
      <c r="G2767" s="40" t="n">
        <f aca="false">(E2767/1000)*$G$1*F2767</f>
        <v>0</v>
      </c>
      <c r="H2767" s="40" t="n">
        <v>0.195893539290032</v>
      </c>
      <c r="I2767" s="3" t="n">
        <f aca="false">H2767*$J$2</f>
        <v>0</v>
      </c>
      <c r="J2767" s="19" t="n">
        <f aca="false">SUM(I2767+G2767)</f>
        <v>0</v>
      </c>
      <c r="K2767" s="1" t="n">
        <v>0</v>
      </c>
      <c r="L2767" s="39" t="n">
        <v>1.83881654267467</v>
      </c>
      <c r="M2767" s="39"/>
      <c r="N2767" s="1" t="n">
        <f aca="false">(2.571*(19.44-D2767)+3.87)*$K$2</f>
        <v>-0</v>
      </c>
      <c r="O2767" s="1" t="n">
        <f aca="false">IF(N2767&gt;0,N2767,0)</f>
        <v>0</v>
      </c>
      <c r="P2767" s="1" t="n">
        <f aca="false">O2767*1.5</f>
        <v>0</v>
      </c>
      <c r="Q2767" s="1" t="n">
        <f aca="false">P2767/(3.6*$Q$2)</f>
        <v>0</v>
      </c>
      <c r="R2767" s="1" t="n">
        <f aca="false">(K2767+L2767)*$R$2</f>
        <v>9194.08271337335</v>
      </c>
      <c r="S2767" s="19" t="n">
        <f aca="false">J2767-R2767</f>
        <v>-9194.08271337335</v>
      </c>
      <c r="T2767" s="1" t="n">
        <f aca="false">IF(S2767&lt;0,S2767/$G$3,0)</f>
        <v>-13134.4038762476</v>
      </c>
      <c r="U2767" s="1" t="n">
        <f aca="false">IF(S2767&gt;0,S2767*0.7,0)</f>
        <v>0</v>
      </c>
      <c r="V2767" s="14" t="n">
        <f aca="false">V2766+U2767+T2767</f>
        <v>9740575.71127368</v>
      </c>
      <c r="W2767" s="19" t="n">
        <f aca="false">V2767/1000</f>
        <v>9740.57571127368</v>
      </c>
      <c r="X2767" s="19" t="n">
        <f aca="false">W2767*3600000000*2/237000000</f>
        <v>295916.22413996</v>
      </c>
      <c r="Y2767" s="19" t="n">
        <f aca="false">X2767/30.662</f>
        <v>9650.91070836736</v>
      </c>
    </row>
    <row r="2768" customFormat="false" ht="17.9" hidden="false" customHeight="false" outlineLevel="0" collapsed="false">
      <c r="A2768" s="2" t="n">
        <v>4</v>
      </c>
      <c r="B2768" s="3" t="n">
        <v>25</v>
      </c>
      <c r="C2768" s="38" t="n">
        <v>21</v>
      </c>
      <c r="D2768" s="1" t="n">
        <v>22.2</v>
      </c>
      <c r="E2768" s="3" t="n">
        <v>0</v>
      </c>
      <c r="F2768" s="23" t="n">
        <f aca="false">IF(D2768&lt;25, 0.24, 0.24-(0.01/5)*(D2768-25))</f>
        <v>0.24</v>
      </c>
      <c r="G2768" s="40" t="n">
        <f aca="false">(E2768/1000)*$G$1*F2768</f>
        <v>0</v>
      </c>
      <c r="H2768" s="40" t="n">
        <v>0.200786868938773</v>
      </c>
      <c r="I2768" s="3" t="n">
        <f aca="false">H2768*$J$2</f>
        <v>0</v>
      </c>
      <c r="J2768" s="19" t="n">
        <f aca="false">SUM(I2768+G2768)</f>
        <v>0</v>
      </c>
      <c r="K2768" s="1" t="n">
        <v>0</v>
      </c>
      <c r="L2768" s="39" t="n">
        <v>1.956993585988</v>
      </c>
      <c r="M2768" s="39"/>
      <c r="N2768" s="1" t="n">
        <f aca="false">(2.571*(19.44-D2768)+3.87)*$K$2</f>
        <v>-0</v>
      </c>
      <c r="O2768" s="1" t="n">
        <f aca="false">IF(N2768&gt;0,N2768,0)</f>
        <v>0</v>
      </c>
      <c r="P2768" s="1" t="n">
        <f aca="false">O2768*1.5</f>
        <v>0</v>
      </c>
      <c r="Q2768" s="1" t="n">
        <f aca="false">P2768/(3.6*$Q$2)</f>
        <v>0</v>
      </c>
      <c r="R2768" s="1" t="n">
        <f aca="false">(K2768+L2768)*$R$2</f>
        <v>9784.96792994</v>
      </c>
      <c r="S2768" s="19" t="n">
        <f aca="false">J2768-R2768</f>
        <v>-9784.96792994</v>
      </c>
      <c r="T2768" s="1" t="n">
        <f aca="false">IF(S2768&lt;0,S2768/$G$3,0)</f>
        <v>-13978.5256142</v>
      </c>
      <c r="U2768" s="1" t="n">
        <f aca="false">IF(S2768&gt;0,S2768*0.7,0)</f>
        <v>0</v>
      </c>
      <c r="V2768" s="14" t="n">
        <f aca="false">V2767+U2768+T2768</f>
        <v>9726597.18565948</v>
      </c>
      <c r="W2768" s="19" t="n">
        <f aca="false">V2768/1000</f>
        <v>9726.59718565948</v>
      </c>
      <c r="X2768" s="19" t="n">
        <f aca="false">W2768*3600000000*2/237000000</f>
        <v>295491.560070668</v>
      </c>
      <c r="Y2768" s="19" t="n">
        <f aca="false">X2768/30.662</f>
        <v>9637.06085939168</v>
      </c>
    </row>
    <row r="2769" customFormat="false" ht="17.9" hidden="false" customHeight="false" outlineLevel="0" collapsed="false">
      <c r="A2769" s="2" t="n">
        <v>4</v>
      </c>
      <c r="B2769" s="3" t="n">
        <v>25</v>
      </c>
      <c r="C2769" s="38" t="n">
        <v>22</v>
      </c>
      <c r="D2769" s="1" t="n">
        <v>21.7</v>
      </c>
      <c r="E2769" s="3" t="n">
        <v>0</v>
      </c>
      <c r="F2769" s="23" t="n">
        <f aca="false">IF(D2769&lt;25, 0.24, 0.24-(0.01/5)*(D2769-25))</f>
        <v>0.24</v>
      </c>
      <c r="G2769" s="40" t="n">
        <f aca="false">(E2769/1000)*$G$1*F2769</f>
        <v>0</v>
      </c>
      <c r="H2769" s="40" t="n">
        <v>0.214340208294088</v>
      </c>
      <c r="I2769" s="3" t="n">
        <f aca="false">H2769*$J$2</f>
        <v>0</v>
      </c>
      <c r="J2769" s="19" t="n">
        <f aca="false">SUM(I2769+G2769)</f>
        <v>0</v>
      </c>
      <c r="K2769" s="1" t="n">
        <v>0</v>
      </c>
      <c r="L2769" s="39" t="n">
        <v>1.6966846932843</v>
      </c>
      <c r="M2769" s="39"/>
      <c r="N2769" s="1" t="n">
        <f aca="false">(2.571*(19.44-D2769)+3.87)*$K$2</f>
        <v>-0</v>
      </c>
      <c r="O2769" s="1" t="n">
        <f aca="false">IF(N2769&gt;0,N2769,0)</f>
        <v>0</v>
      </c>
      <c r="P2769" s="1" t="n">
        <f aca="false">O2769*1.5</f>
        <v>0</v>
      </c>
      <c r="Q2769" s="1" t="n">
        <f aca="false">P2769/(3.6*$Q$2)</f>
        <v>0</v>
      </c>
      <c r="R2769" s="1" t="n">
        <f aca="false">(K2769+L2769)*$R$2</f>
        <v>8483.4234664215</v>
      </c>
      <c r="S2769" s="19" t="n">
        <f aca="false">J2769-R2769</f>
        <v>-8483.4234664215</v>
      </c>
      <c r="T2769" s="1" t="n">
        <f aca="false">IF(S2769&lt;0,S2769/$G$3,0)</f>
        <v>-12119.1763806021</v>
      </c>
      <c r="U2769" s="1" t="n">
        <f aca="false">IF(S2769&gt;0,S2769*0.7,0)</f>
        <v>0</v>
      </c>
      <c r="V2769" s="14" t="n">
        <f aca="false">V2768+U2769+T2769</f>
        <v>9714478.00927888</v>
      </c>
      <c r="W2769" s="19" t="n">
        <f aca="false">V2769/1000</f>
        <v>9714.47800927888</v>
      </c>
      <c r="X2769" s="19" t="n">
        <f aca="false">W2769*3600000000*2/237000000</f>
        <v>295123.382560371</v>
      </c>
      <c r="Y2769" s="19" t="n">
        <f aca="false">X2769/30.662</f>
        <v>9625.05324376658</v>
      </c>
    </row>
    <row r="2770" customFormat="false" ht="17.9" hidden="false" customHeight="false" outlineLevel="0" collapsed="false">
      <c r="A2770" s="2" t="n">
        <v>4</v>
      </c>
      <c r="B2770" s="3" t="n">
        <v>25</v>
      </c>
      <c r="C2770" s="38" t="n">
        <v>23</v>
      </c>
      <c r="D2770" s="1" t="n">
        <v>21.1</v>
      </c>
      <c r="E2770" s="3" t="n">
        <v>0</v>
      </c>
      <c r="F2770" s="23" t="n">
        <f aca="false">IF(D2770&lt;25, 0.24, 0.24-(0.01/5)*(D2770-25))</f>
        <v>0.24</v>
      </c>
      <c r="G2770" s="40" t="n">
        <f aca="false">(E2770/1000)*$G$1*F2770</f>
        <v>0</v>
      </c>
      <c r="H2770" s="40" t="n">
        <v>0.220953903525016</v>
      </c>
      <c r="I2770" s="3" t="n">
        <f aca="false">H2770*$J$2</f>
        <v>0</v>
      </c>
      <c r="J2770" s="19" t="n">
        <f aca="false">SUM(I2770+G2770)</f>
        <v>0</v>
      </c>
      <c r="K2770" s="1" t="n">
        <v>0</v>
      </c>
      <c r="L2770" s="39" t="n">
        <v>1.46991252908845</v>
      </c>
      <c r="M2770" s="39"/>
      <c r="N2770" s="1" t="n">
        <f aca="false">(2.571*(19.44-D2770)+3.87)*$K$2</f>
        <v>-0</v>
      </c>
      <c r="O2770" s="1" t="n">
        <f aca="false">IF(N2770&gt;0,N2770,0)</f>
        <v>0</v>
      </c>
      <c r="P2770" s="1" t="n">
        <f aca="false">O2770*1.5</f>
        <v>0</v>
      </c>
      <c r="Q2770" s="1" t="n">
        <f aca="false">P2770/(3.6*$Q$2)</f>
        <v>0</v>
      </c>
      <c r="R2770" s="1" t="n">
        <f aca="false">(K2770+L2770)*$R$2</f>
        <v>7349.56264544225</v>
      </c>
      <c r="S2770" s="19" t="n">
        <f aca="false">J2770-R2770</f>
        <v>-7349.56264544225</v>
      </c>
      <c r="T2770" s="1" t="n">
        <f aca="false">IF(S2770&lt;0,S2770/$G$3,0)</f>
        <v>-10499.3752077746</v>
      </c>
      <c r="U2770" s="1" t="n">
        <f aca="false">IF(S2770&gt;0,S2770*0.7,0)</f>
        <v>0</v>
      </c>
      <c r="V2770" s="14" t="n">
        <f aca="false">V2769+U2770+T2770</f>
        <v>9703978.6340711</v>
      </c>
      <c r="W2770" s="19" t="n">
        <f aca="false">V2770/1000</f>
        <v>9703.9786340711</v>
      </c>
      <c r="X2770" s="19" t="n">
        <f aca="false">W2770*3600000000*2/237000000</f>
        <v>294804.414199628</v>
      </c>
      <c r="Y2770" s="19" t="n">
        <f aca="false">X2770/30.662</f>
        <v>9614.65051854506</v>
      </c>
    </row>
    <row r="2771" customFormat="false" ht="17.9" hidden="false" customHeight="false" outlineLevel="0" collapsed="false">
      <c r="A2771" s="2" t="n">
        <v>4</v>
      </c>
      <c r="B2771" s="3" t="n">
        <v>26</v>
      </c>
      <c r="C2771" s="38" t="n">
        <v>0</v>
      </c>
      <c r="D2771" s="1" t="n">
        <v>20.6</v>
      </c>
      <c r="E2771" s="3" t="n">
        <v>0</v>
      </c>
      <c r="F2771" s="23" t="n">
        <f aca="false">IF(D2771&lt;25, 0.24, 0.24-(0.01/5)*(D2771-25))</f>
        <v>0.24</v>
      </c>
      <c r="G2771" s="40" t="n">
        <f aca="false">(E2771/1000)*$G$1*F2771</f>
        <v>0</v>
      </c>
      <c r="H2771" s="40" t="n">
        <v>0.223476140540521</v>
      </c>
      <c r="I2771" s="3" t="n">
        <f aca="false">H2771*$J$2</f>
        <v>0</v>
      </c>
      <c r="J2771" s="19" t="n">
        <f aca="false">SUM(I2771+G2771)</f>
        <v>0</v>
      </c>
      <c r="K2771" s="1" t="n">
        <v>0</v>
      </c>
      <c r="L2771" s="39" t="n">
        <v>1.28238061865686</v>
      </c>
      <c r="M2771" s="39"/>
      <c r="N2771" s="1" t="n">
        <f aca="false">(2.571*(19.44-D2771)+3.87)*$K$2</f>
        <v>0</v>
      </c>
      <c r="O2771" s="1" t="n">
        <f aca="false">IF(N2771&gt;0,N2771,0)</f>
        <v>0</v>
      </c>
      <c r="P2771" s="1" t="n">
        <f aca="false">O2771*1.5</f>
        <v>0</v>
      </c>
      <c r="Q2771" s="1" t="n">
        <f aca="false">P2771/(3.6*$Q$2)</f>
        <v>0</v>
      </c>
      <c r="R2771" s="1" t="n">
        <f aca="false">(K2771+L2771)*$R$2</f>
        <v>6411.9030932843</v>
      </c>
      <c r="S2771" s="19" t="n">
        <f aca="false">J2771-R2771</f>
        <v>-6411.9030932843</v>
      </c>
      <c r="T2771" s="1" t="n">
        <f aca="false">IF(S2771&lt;0,S2771/$G$3,0)</f>
        <v>-9159.86156183471</v>
      </c>
      <c r="U2771" s="1" t="n">
        <f aca="false">IF(S2771&gt;0,S2771*0.7,0)</f>
        <v>0</v>
      </c>
      <c r="V2771" s="14" t="n">
        <f aca="false">V2770+U2771+T2771</f>
        <v>9694818.77250927</v>
      </c>
      <c r="W2771" s="19" t="n">
        <f aca="false">V2771/1000</f>
        <v>9694.81877250927</v>
      </c>
      <c r="X2771" s="19" t="n">
        <f aca="false">W2771*3600000000*2/237000000</f>
        <v>294526.139924332</v>
      </c>
      <c r="Y2771" s="19" t="n">
        <f aca="false">X2771/30.662</f>
        <v>9605.57497633332</v>
      </c>
    </row>
    <row r="2772" customFormat="false" ht="17.9" hidden="false" customHeight="false" outlineLevel="0" collapsed="false">
      <c r="A2772" s="2" t="n">
        <v>4</v>
      </c>
      <c r="B2772" s="3" t="n">
        <v>26</v>
      </c>
      <c r="C2772" s="38" t="n">
        <v>1</v>
      </c>
      <c r="D2772" s="1" t="n">
        <v>20</v>
      </c>
      <c r="E2772" s="3" t="n">
        <v>0</v>
      </c>
      <c r="F2772" s="23" t="n">
        <f aca="false">IF(D2772&lt;25, 0.24, 0.24-(0.01/5)*(D2772-25))</f>
        <v>0.24</v>
      </c>
      <c r="G2772" s="40" t="n">
        <f aca="false">(E2772/1000)*$G$1*F2772</f>
        <v>0</v>
      </c>
      <c r="H2772" s="40" t="n">
        <v>0.217630244019897</v>
      </c>
      <c r="I2772" s="3" t="n">
        <f aca="false">H2772*$J$2</f>
        <v>0</v>
      </c>
      <c r="J2772" s="19" t="n">
        <f aca="false">SUM(I2772+G2772)</f>
        <v>0</v>
      </c>
      <c r="K2772" s="1" t="n">
        <v>0</v>
      </c>
      <c r="L2772" s="39" t="n">
        <v>1.16990710059996</v>
      </c>
      <c r="M2772" s="39"/>
      <c r="N2772" s="1" t="n">
        <f aca="false">(2.571*(19.44-D2772)+3.87)*$K$2</f>
        <v>0</v>
      </c>
      <c r="O2772" s="1" t="n">
        <f aca="false">IF(N2772&gt;0,N2772,0)</f>
        <v>0</v>
      </c>
      <c r="P2772" s="1" t="n">
        <f aca="false">O2772*1.5</f>
        <v>0</v>
      </c>
      <c r="Q2772" s="1" t="n">
        <f aca="false">P2772/(3.6*$Q$2)</f>
        <v>0</v>
      </c>
      <c r="R2772" s="1" t="n">
        <f aca="false">(K2772+L2772)*$R$2</f>
        <v>5849.5355029998</v>
      </c>
      <c r="S2772" s="19" t="n">
        <f aca="false">J2772-R2772</f>
        <v>-5849.5355029998</v>
      </c>
      <c r="T2772" s="1" t="n">
        <f aca="false">IF(S2772&lt;0,S2772/$G$3,0)</f>
        <v>-8356.47928999972</v>
      </c>
      <c r="U2772" s="1" t="n">
        <f aca="false">IF(S2772&gt;0,S2772*0.7,0)</f>
        <v>0</v>
      </c>
      <c r="V2772" s="14" t="n">
        <f aca="false">V2771+U2772+T2772</f>
        <v>9686462.29321927</v>
      </c>
      <c r="W2772" s="19" t="n">
        <f aca="false">V2772/1000</f>
        <v>9686.46229321927</v>
      </c>
      <c r="X2772" s="19" t="n">
        <f aca="false">W2772*3600000000*2/237000000</f>
        <v>294272.272199067</v>
      </c>
      <c r="Y2772" s="19" t="n">
        <f aca="false">X2772/30.662</f>
        <v>9597.29542101189</v>
      </c>
    </row>
    <row r="2773" customFormat="false" ht="17.9" hidden="false" customHeight="false" outlineLevel="0" collapsed="false">
      <c r="A2773" s="2" t="n">
        <v>4</v>
      </c>
      <c r="B2773" s="3" t="n">
        <v>26</v>
      </c>
      <c r="C2773" s="38" t="n">
        <v>2</v>
      </c>
      <c r="D2773" s="1" t="n">
        <v>19.4</v>
      </c>
      <c r="E2773" s="3" t="n">
        <v>0</v>
      </c>
      <c r="F2773" s="23" t="n">
        <f aca="false">IF(D2773&lt;25, 0.24, 0.24-(0.01/5)*(D2773-25))</f>
        <v>0.24</v>
      </c>
      <c r="G2773" s="40" t="n">
        <f aca="false">(E2773/1000)*$G$1*F2773</f>
        <v>0</v>
      </c>
      <c r="H2773" s="40" t="n">
        <v>0.24529932599876</v>
      </c>
      <c r="I2773" s="3" t="n">
        <f aca="false">H2773*$J$2</f>
        <v>0</v>
      </c>
      <c r="J2773" s="19" t="n">
        <f aca="false">SUM(I2773+G2773)</f>
        <v>0</v>
      </c>
      <c r="K2773" s="1" t="n">
        <v>0</v>
      </c>
      <c r="L2773" s="39" t="n">
        <v>0.982375190168376</v>
      </c>
      <c r="M2773" s="39"/>
      <c r="N2773" s="1" t="n">
        <f aca="false">(2.571*(19.44-D2773)+3.87)*$K$2</f>
        <v>0</v>
      </c>
      <c r="O2773" s="1" t="n">
        <f aca="false">IF(N2773&gt;0,N2773,0)</f>
        <v>0</v>
      </c>
      <c r="P2773" s="1" t="n">
        <f aca="false">O2773*1.5</f>
        <v>0</v>
      </c>
      <c r="Q2773" s="1" t="n">
        <f aca="false">P2773/(3.6*$Q$2)</f>
        <v>0</v>
      </c>
      <c r="R2773" s="1" t="n">
        <f aca="false">(K2773+L2773)*$R$2</f>
        <v>4911.87595084188</v>
      </c>
      <c r="S2773" s="19" t="n">
        <f aca="false">J2773-R2773</f>
        <v>-4911.87595084188</v>
      </c>
      <c r="T2773" s="1" t="n">
        <f aca="false">IF(S2773&lt;0,S2773/$G$3,0)</f>
        <v>-7016.96564405983</v>
      </c>
      <c r="U2773" s="1" t="n">
        <f aca="false">IF(S2773&gt;0,S2773*0.7,0)</f>
        <v>0</v>
      </c>
      <c r="V2773" s="14" t="n">
        <f aca="false">V2772+U2773+T2773</f>
        <v>9679445.32757521</v>
      </c>
      <c r="W2773" s="19" t="n">
        <f aca="false">V2773/1000</f>
        <v>9679.44532757521</v>
      </c>
      <c r="X2773" s="19" t="n">
        <f aca="false">W2773*3600000000*2/237000000</f>
        <v>294059.098559247</v>
      </c>
      <c r="Y2773" s="19" t="n">
        <f aca="false">X2773/30.662</f>
        <v>9590.34304870025</v>
      </c>
    </row>
    <row r="2774" customFormat="false" ht="17.9" hidden="false" customHeight="false" outlineLevel="0" collapsed="false">
      <c r="A2774" s="2" t="n">
        <v>4</v>
      </c>
      <c r="B2774" s="3" t="n">
        <v>26</v>
      </c>
      <c r="C2774" s="38" t="n">
        <v>3</v>
      </c>
      <c r="D2774" s="1" t="n">
        <v>18.3</v>
      </c>
      <c r="E2774" s="3" t="n">
        <v>0</v>
      </c>
      <c r="F2774" s="23" t="n">
        <f aca="false">IF(D2774&lt;25, 0.24, 0.24-(0.01/5)*(D2774-25))</f>
        <v>0.24</v>
      </c>
      <c r="G2774" s="40" t="n">
        <f aca="false">(E2774/1000)*$G$1*F2774</f>
        <v>0</v>
      </c>
      <c r="H2774" s="40" t="n">
        <v>0.288024081266265</v>
      </c>
      <c r="I2774" s="3" t="n">
        <f aca="false">H2774*$J$2</f>
        <v>0</v>
      </c>
      <c r="J2774" s="19" t="n">
        <f aca="false">SUM(I2774+G2774)</f>
        <v>0</v>
      </c>
      <c r="K2774" s="1" t="n">
        <v>0</v>
      </c>
      <c r="L2774" s="39" t="n">
        <v>0.85644135250629</v>
      </c>
      <c r="M2774" s="39"/>
      <c r="N2774" s="1" t="n">
        <f aca="false">(2.571*(19.44-D2774)+3.87)*$K$2</f>
        <v>0</v>
      </c>
      <c r="O2774" s="1" t="n">
        <f aca="false">IF(N2774&gt;0,N2774,0)</f>
        <v>0</v>
      </c>
      <c r="P2774" s="1" t="n">
        <f aca="false">O2774*1.5</f>
        <v>0</v>
      </c>
      <c r="Q2774" s="1" t="n">
        <f aca="false">P2774/(3.6*$Q$2)</f>
        <v>0</v>
      </c>
      <c r="R2774" s="1" t="n">
        <f aca="false">(K2774+L2774)*$R$2</f>
        <v>4282.20676253145</v>
      </c>
      <c r="S2774" s="19" t="n">
        <f aca="false">J2774-R2774</f>
        <v>-4282.20676253145</v>
      </c>
      <c r="T2774" s="1" t="n">
        <f aca="false">IF(S2774&lt;0,S2774/$G$3,0)</f>
        <v>-6117.43823218779</v>
      </c>
      <c r="U2774" s="1" t="n">
        <f aca="false">IF(S2774&gt;0,S2774*0.7,0)</f>
        <v>0</v>
      </c>
      <c r="V2774" s="14" t="n">
        <f aca="false">V2773+U2774+T2774</f>
        <v>9673327.88934302</v>
      </c>
      <c r="W2774" s="19" t="n">
        <f aca="false">V2774/1000</f>
        <v>9673.32788934302</v>
      </c>
      <c r="X2774" s="19" t="n">
        <f aca="false">W2774*3600000000*2/237000000</f>
        <v>293873.252334472</v>
      </c>
      <c r="Y2774" s="19" t="n">
        <f aca="false">X2774/30.662</f>
        <v>9584.28192337328</v>
      </c>
    </row>
    <row r="2775" customFormat="false" ht="17.9" hidden="false" customHeight="false" outlineLevel="0" collapsed="false">
      <c r="A2775" s="2" t="n">
        <v>4</v>
      </c>
      <c r="B2775" s="3" t="n">
        <v>26</v>
      </c>
      <c r="C2775" s="38" t="n">
        <v>4</v>
      </c>
      <c r="D2775" s="1" t="n">
        <v>18.3</v>
      </c>
      <c r="E2775" s="3" t="n">
        <v>0</v>
      </c>
      <c r="F2775" s="23" t="n">
        <f aca="false">IF(D2775&lt;25, 0.24, 0.24-(0.01/5)*(D2775-25))</f>
        <v>0.24</v>
      </c>
      <c r="G2775" s="40" t="n">
        <f aca="false">(E2775/1000)*$G$1*F2775</f>
        <v>0</v>
      </c>
      <c r="H2775" s="40" t="n">
        <v>0.284442342431679</v>
      </c>
      <c r="I2775" s="3" t="n">
        <f aca="false">H2775*$J$2</f>
        <v>0</v>
      </c>
      <c r="J2775" s="19" t="n">
        <f aca="false">SUM(I2775+G2775)</f>
        <v>0</v>
      </c>
      <c r="K2775" s="1" t="n">
        <v>0</v>
      </c>
      <c r="L2775" s="39" t="n">
        <v>0.845262443003677</v>
      </c>
      <c r="M2775" s="39"/>
      <c r="N2775" s="1" t="n">
        <f aca="false">(2.571*(19.44-D2775)+3.87)*$K$2</f>
        <v>0</v>
      </c>
      <c r="O2775" s="1" t="n">
        <f aca="false">IF(N2775&gt;0,N2775,0)</f>
        <v>0</v>
      </c>
      <c r="P2775" s="1" t="n">
        <f aca="false">O2775*1.5</f>
        <v>0</v>
      </c>
      <c r="Q2775" s="1" t="n">
        <f aca="false">P2775/(3.6*$Q$2)</f>
        <v>0</v>
      </c>
      <c r="R2775" s="1" t="n">
        <f aca="false">(K2775+L2775)*$R$2</f>
        <v>4226.31221501839</v>
      </c>
      <c r="S2775" s="19" t="n">
        <f aca="false">J2775-R2775</f>
        <v>-4226.31221501839</v>
      </c>
      <c r="T2775" s="1" t="n">
        <f aca="false">IF(S2775&lt;0,S2775/$G$3,0)</f>
        <v>-6037.58887859769</v>
      </c>
      <c r="U2775" s="1" t="n">
        <f aca="false">IF(S2775&gt;0,S2775*0.7,0)</f>
        <v>0</v>
      </c>
      <c r="V2775" s="14" t="n">
        <f aca="false">V2774+U2775+T2775</f>
        <v>9667290.30046443</v>
      </c>
      <c r="W2775" s="19" t="n">
        <f aca="false">V2775/1000</f>
        <v>9667.29030046443</v>
      </c>
      <c r="X2775" s="19" t="n">
        <f aca="false">W2775*3600000000*2/237000000</f>
        <v>293689.831912843</v>
      </c>
      <c r="Y2775" s="19" t="n">
        <f aca="false">X2775/30.662</f>
        <v>9578.29991236199</v>
      </c>
    </row>
    <row r="2776" customFormat="false" ht="17.9" hidden="false" customHeight="false" outlineLevel="0" collapsed="false">
      <c r="A2776" s="2" t="n">
        <v>4</v>
      </c>
      <c r="B2776" s="3" t="n">
        <v>26</v>
      </c>
      <c r="C2776" s="38" t="n">
        <v>5</v>
      </c>
      <c r="D2776" s="1" t="n">
        <v>18.3</v>
      </c>
      <c r="E2776" s="3" t="n">
        <v>0.822222222222222</v>
      </c>
      <c r="F2776" s="23" t="n">
        <f aca="false">IF(D2776&lt;25, 0.24, 0.24-(0.01/5)*(D2776-25))</f>
        <v>0.24</v>
      </c>
      <c r="G2776" s="40" t="n">
        <f aca="false">(E2776/1000)*$G$1*F2776</f>
        <v>64.6503466666667</v>
      </c>
      <c r="H2776" s="40" t="n">
        <v>0.322639660402281</v>
      </c>
      <c r="I2776" s="3" t="n">
        <f aca="false">H2776*$J$2</f>
        <v>0</v>
      </c>
      <c r="J2776" s="19" t="n">
        <f aca="false">SUM(I2776+G2776)</f>
        <v>64.6503466666667</v>
      </c>
      <c r="K2776" s="1" t="n">
        <v>0</v>
      </c>
      <c r="L2776" s="39" t="n">
        <v>0.853931801393459</v>
      </c>
      <c r="M2776" s="39"/>
      <c r="N2776" s="1" t="n">
        <f aca="false">(2.571*(19.44-D2776)+3.87)*$K$2</f>
        <v>0</v>
      </c>
      <c r="O2776" s="1" t="n">
        <f aca="false">IF(N2776&gt;0,N2776,0)</f>
        <v>0</v>
      </c>
      <c r="P2776" s="1" t="n">
        <f aca="false">O2776*1.5</f>
        <v>0</v>
      </c>
      <c r="Q2776" s="1" t="n">
        <f aca="false">P2776/(3.6*$Q$2)</f>
        <v>0</v>
      </c>
      <c r="R2776" s="1" t="n">
        <f aca="false">(K2776+L2776)*$R$2</f>
        <v>4269.6590069673</v>
      </c>
      <c r="S2776" s="19" t="n">
        <f aca="false">J2776-R2776</f>
        <v>-4205.00866030063</v>
      </c>
      <c r="T2776" s="1" t="n">
        <f aca="false">IF(S2776&lt;0,S2776/$G$3,0)</f>
        <v>-6007.1552290009</v>
      </c>
      <c r="U2776" s="1" t="n">
        <f aca="false">IF(S2776&gt;0,S2776*0.7,0)</f>
        <v>0</v>
      </c>
      <c r="V2776" s="14" t="n">
        <f aca="false">V2775+U2776+T2776</f>
        <v>9661283.14523543</v>
      </c>
      <c r="W2776" s="19" t="n">
        <f aca="false">V2776/1000</f>
        <v>9661.28314523543</v>
      </c>
      <c r="X2776" s="19" t="n">
        <f aca="false">W2776*3600000000*2/237000000</f>
        <v>293507.336057785</v>
      </c>
      <c r="Y2776" s="19" t="n">
        <f aca="false">X2776/30.662</f>
        <v>9572.34805484916</v>
      </c>
    </row>
    <row r="2777" customFormat="false" ht="17.9" hidden="false" customHeight="false" outlineLevel="0" collapsed="false">
      <c r="A2777" s="2" t="n">
        <v>4</v>
      </c>
      <c r="B2777" s="3" t="n">
        <v>26</v>
      </c>
      <c r="C2777" s="38" t="n">
        <v>6</v>
      </c>
      <c r="D2777" s="1" t="n">
        <v>18.9</v>
      </c>
      <c r="E2777" s="3" t="n">
        <v>41.1111111111111</v>
      </c>
      <c r="F2777" s="23" t="n">
        <f aca="false">IF(D2777&lt;25, 0.24, 0.24-(0.01/5)*(D2777-25))</f>
        <v>0.24</v>
      </c>
      <c r="G2777" s="40" t="n">
        <f aca="false">(E2777/1000)*$G$1*F2777</f>
        <v>3232.51733333333</v>
      </c>
      <c r="H2777" s="40" t="n">
        <v>0.295797085374424</v>
      </c>
      <c r="I2777" s="3" t="n">
        <f aca="false">H2777*$J$2</f>
        <v>0</v>
      </c>
      <c r="J2777" s="19" t="n">
        <f aca="false">SUM(I2777+G2777)</f>
        <v>3232.51733333333</v>
      </c>
      <c r="K2777" s="1" t="n">
        <v>0</v>
      </c>
      <c r="L2777" s="39" t="n">
        <v>0.938800257209213</v>
      </c>
      <c r="M2777" s="39"/>
      <c r="N2777" s="1" t="n">
        <f aca="false">(2.571*(19.44-D2777)+3.87)*$K$2</f>
        <v>0</v>
      </c>
      <c r="O2777" s="1" t="n">
        <f aca="false">IF(N2777&gt;0,N2777,0)</f>
        <v>0</v>
      </c>
      <c r="P2777" s="1" t="n">
        <f aca="false">O2777*1.5</f>
        <v>0</v>
      </c>
      <c r="Q2777" s="1" t="n">
        <f aca="false">P2777/(3.6*$Q$2)</f>
        <v>0</v>
      </c>
      <c r="R2777" s="1" t="n">
        <f aca="false">(K2777+L2777)*$R$2</f>
        <v>4694.00128604607</v>
      </c>
      <c r="S2777" s="19" t="n">
        <f aca="false">J2777-R2777</f>
        <v>-1461.48395271273</v>
      </c>
      <c r="T2777" s="1" t="n">
        <f aca="false">IF(S2777&lt;0,S2777/$G$3,0)</f>
        <v>-2087.83421816105</v>
      </c>
      <c r="U2777" s="1" t="n">
        <f aca="false">IF(S2777&gt;0,S2777*0.7,0)</f>
        <v>0</v>
      </c>
      <c r="V2777" s="14" t="n">
        <f aca="false">V2776+U2777+T2777</f>
        <v>9659195.31101726</v>
      </c>
      <c r="W2777" s="19" t="n">
        <f aca="false">V2777/1000</f>
        <v>9659.19531101726</v>
      </c>
      <c r="X2777" s="19" t="n">
        <f aca="false">W2777*3600000000*2/237000000</f>
        <v>293443.908182803</v>
      </c>
      <c r="Y2777" s="19" t="n">
        <f aca="false">X2777/30.662</f>
        <v>9570.27943978876</v>
      </c>
    </row>
    <row r="2778" customFormat="false" ht="17.9" hidden="false" customHeight="false" outlineLevel="0" collapsed="false">
      <c r="A2778" s="2" t="n">
        <v>4</v>
      </c>
      <c r="B2778" s="3" t="n">
        <v>26</v>
      </c>
      <c r="C2778" s="38" t="n">
        <v>7</v>
      </c>
      <c r="D2778" s="1" t="n">
        <v>19.4</v>
      </c>
      <c r="E2778" s="3" t="n">
        <v>41.9333333333333</v>
      </c>
      <c r="F2778" s="23" t="n">
        <f aca="false">IF(D2778&lt;25, 0.24, 0.24-(0.01/5)*(D2778-25))</f>
        <v>0.24</v>
      </c>
      <c r="G2778" s="40" t="n">
        <f aca="false">(E2778/1000)*$G$1*F2778</f>
        <v>3297.16768</v>
      </c>
      <c r="H2778" s="40" t="n">
        <v>0.260352773490229</v>
      </c>
      <c r="I2778" s="3" t="n">
        <f aca="false">H2778*$J$2</f>
        <v>0</v>
      </c>
      <c r="J2778" s="19" t="n">
        <f aca="false">SUM(I2778+G2778)</f>
        <v>3297.16768</v>
      </c>
      <c r="K2778" s="1" t="n">
        <v>0</v>
      </c>
      <c r="L2778" s="39" t="n">
        <v>0.892031350106445</v>
      </c>
      <c r="M2778" s="39"/>
      <c r="N2778" s="1" t="n">
        <f aca="false">(2.571*(19.44-D2778)+3.87)*$K$2</f>
        <v>0</v>
      </c>
      <c r="O2778" s="1" t="n">
        <f aca="false">IF(N2778&gt;0,N2778,0)</f>
        <v>0</v>
      </c>
      <c r="P2778" s="1" t="n">
        <f aca="false">O2778*1.5</f>
        <v>0</v>
      </c>
      <c r="Q2778" s="1" t="n">
        <f aca="false">P2778/(3.6*$Q$2)</f>
        <v>0</v>
      </c>
      <c r="R2778" s="1" t="n">
        <f aca="false">(K2778+L2778)*$R$2</f>
        <v>4460.15675053223</v>
      </c>
      <c r="S2778" s="19" t="n">
        <f aca="false">J2778-R2778</f>
        <v>-1162.98907053223</v>
      </c>
      <c r="T2778" s="1" t="n">
        <f aca="false">IF(S2778&lt;0,S2778/$G$3,0)</f>
        <v>-1661.41295790318</v>
      </c>
      <c r="U2778" s="1" t="n">
        <f aca="false">IF(S2778&gt;0,S2778*0.7,0)</f>
        <v>0</v>
      </c>
      <c r="V2778" s="14" t="n">
        <f aca="false">V2777+U2778+T2778</f>
        <v>9657533.89805936</v>
      </c>
      <c r="W2778" s="19" t="n">
        <f aca="false">V2778/1000</f>
        <v>9657.53389805936</v>
      </c>
      <c r="X2778" s="19" t="n">
        <f aca="false">W2778*3600000000*2/237000000</f>
        <v>293393.434877753</v>
      </c>
      <c r="Y2778" s="19" t="n">
        <f aca="false">X2778/30.662</f>
        <v>9568.63332064943</v>
      </c>
    </row>
    <row r="2779" customFormat="false" ht="17.9" hidden="false" customHeight="false" outlineLevel="0" collapsed="false">
      <c r="A2779" s="2" t="n">
        <v>4</v>
      </c>
      <c r="B2779" s="3" t="n">
        <v>26</v>
      </c>
      <c r="C2779" s="38" t="n">
        <v>8</v>
      </c>
      <c r="D2779" s="1" t="n">
        <v>20</v>
      </c>
      <c r="E2779" s="3" t="n">
        <v>130.733333333333</v>
      </c>
      <c r="F2779" s="23" t="n">
        <f aca="false">IF(D2779&lt;25, 0.24, 0.24-(0.01/5)*(D2779-25))</f>
        <v>0.24</v>
      </c>
      <c r="G2779" s="40" t="n">
        <f aca="false">(E2779/1000)*$G$1*F2779</f>
        <v>10279.40512</v>
      </c>
      <c r="H2779" s="40" t="n">
        <v>0.215250624279005</v>
      </c>
      <c r="I2779" s="3" t="n">
        <f aca="false">H2779*$J$2</f>
        <v>0</v>
      </c>
      <c r="J2779" s="19" t="n">
        <f aca="false">SUM(I2779+G2779)</f>
        <v>10279.40512</v>
      </c>
      <c r="K2779" s="1" t="n">
        <v>0</v>
      </c>
      <c r="L2779" s="39" t="n">
        <v>0.979181216024773</v>
      </c>
      <c r="M2779" s="39"/>
      <c r="N2779" s="1" t="n">
        <f aca="false">(2.571*(19.44-D2779)+3.87)*$K$2</f>
        <v>0</v>
      </c>
      <c r="O2779" s="1" t="n">
        <f aca="false">IF(N2779&gt;0,N2779,0)</f>
        <v>0</v>
      </c>
      <c r="P2779" s="1" t="n">
        <f aca="false">O2779*1.5</f>
        <v>0</v>
      </c>
      <c r="Q2779" s="1" t="n">
        <f aca="false">P2779/(3.6*$Q$2)</f>
        <v>0</v>
      </c>
      <c r="R2779" s="1" t="n">
        <f aca="false">(K2779+L2779)*$R$2</f>
        <v>4895.90608012387</v>
      </c>
      <c r="S2779" s="19" t="n">
        <f aca="false">J2779-R2779</f>
        <v>5383.49903987611</v>
      </c>
      <c r="T2779" s="1" t="n">
        <f aca="false">IF(S2779&lt;0,S2779/$G$3,0)</f>
        <v>0</v>
      </c>
      <c r="U2779" s="1" t="n">
        <f aca="false">IF(S2779&gt;0,S2779*0.7,0)</f>
        <v>3768.44932791328</v>
      </c>
      <c r="V2779" s="14" t="n">
        <f aca="false">V2778+U2779+T2779</f>
        <v>9661302.34738728</v>
      </c>
      <c r="W2779" s="19" t="n">
        <f aca="false">V2779/1000</f>
        <v>9661.30234738727</v>
      </c>
      <c r="X2779" s="19" t="n">
        <f aca="false">W2779*3600000000*2/237000000</f>
        <v>293507.919414297</v>
      </c>
      <c r="Y2779" s="19" t="n">
        <f aca="false">X2779/30.662</f>
        <v>9572.36708023928</v>
      </c>
    </row>
    <row r="2780" customFormat="false" ht="17.9" hidden="false" customHeight="false" outlineLevel="0" collapsed="false">
      <c r="A2780" s="2" t="n">
        <v>4</v>
      </c>
      <c r="B2780" s="3" t="n">
        <v>26</v>
      </c>
      <c r="C2780" s="38" t="n">
        <v>9</v>
      </c>
      <c r="D2780" s="1" t="n">
        <v>20.6</v>
      </c>
      <c r="E2780" s="3" t="n">
        <v>169.023048258365</v>
      </c>
      <c r="F2780" s="23" t="n">
        <f aca="false">IF(D2780&lt;25, 0.24, 0.24-(0.01/5)*(D2780-25))</f>
        <v>0.24</v>
      </c>
      <c r="G2780" s="40" t="n">
        <f aca="false">(E2780/1000)*$G$1*F2780</f>
        <v>13290.0794568973</v>
      </c>
      <c r="H2780" s="40" t="n">
        <v>0.227044181561192</v>
      </c>
      <c r="I2780" s="3" t="n">
        <f aca="false">H2780*$J$2</f>
        <v>0</v>
      </c>
      <c r="J2780" s="19" t="n">
        <f aca="false">SUM(I2780+G2780)</f>
        <v>13290.0794568973</v>
      </c>
      <c r="K2780" s="1" t="n">
        <v>0</v>
      </c>
      <c r="L2780" s="39" t="n">
        <v>1.07819441447649</v>
      </c>
      <c r="M2780" s="39"/>
      <c r="N2780" s="1" t="n">
        <f aca="false">(2.571*(19.44-D2780)+3.87)*$K$2</f>
        <v>0</v>
      </c>
      <c r="O2780" s="1" t="n">
        <f aca="false">IF(N2780&gt;0,N2780,0)</f>
        <v>0</v>
      </c>
      <c r="P2780" s="1" t="n">
        <f aca="false">O2780*1.5</f>
        <v>0</v>
      </c>
      <c r="Q2780" s="1" t="n">
        <f aca="false">P2780/(3.6*$Q$2)</f>
        <v>0</v>
      </c>
      <c r="R2780" s="1" t="n">
        <f aca="false">(K2780+L2780)*$R$2</f>
        <v>5390.97207238245</v>
      </c>
      <c r="S2780" s="19" t="n">
        <f aca="false">J2780-R2780</f>
        <v>7899.10738451488</v>
      </c>
      <c r="T2780" s="1" t="n">
        <f aca="false">IF(S2780&lt;0,S2780/$G$3,0)</f>
        <v>0</v>
      </c>
      <c r="U2780" s="1" t="n">
        <f aca="false">IF(S2780&gt;0,S2780*0.7,0)</f>
        <v>5529.37516916042</v>
      </c>
      <c r="V2780" s="14" t="n">
        <f aca="false">V2779+U2780+T2780</f>
        <v>9666831.72255644</v>
      </c>
      <c r="W2780" s="19" t="n">
        <f aca="false">V2780/1000</f>
        <v>9666.83172255644</v>
      </c>
      <c r="X2780" s="19" t="n">
        <f aca="false">W2780*3600000000*2/237000000</f>
        <v>293675.900432094</v>
      </c>
      <c r="Y2780" s="19" t="n">
        <f aca="false">X2780/30.662</f>
        <v>9577.84555580504</v>
      </c>
    </row>
    <row r="2781" customFormat="false" ht="17.9" hidden="false" customHeight="false" outlineLevel="0" collapsed="false">
      <c r="A2781" s="2" t="n">
        <v>4</v>
      </c>
      <c r="B2781" s="3" t="n">
        <v>26</v>
      </c>
      <c r="C2781" s="38" t="n">
        <v>10</v>
      </c>
      <c r="D2781" s="1" t="n">
        <v>21.1</v>
      </c>
      <c r="E2781" s="3" t="n">
        <v>209.732320518064</v>
      </c>
      <c r="F2781" s="23" t="n">
        <f aca="false">IF(D2781&lt;25, 0.24, 0.24-(0.01/5)*(D2781-25))</f>
        <v>0.24</v>
      </c>
      <c r="G2781" s="40" t="n">
        <f aca="false">(E2781/1000)*$G$1*F2781</f>
        <v>16491.0006835508</v>
      </c>
      <c r="H2781" s="40" t="n">
        <v>0.235006552280848</v>
      </c>
      <c r="I2781" s="3" t="n">
        <f aca="false">H2781*$J$2</f>
        <v>0</v>
      </c>
      <c r="J2781" s="19" t="n">
        <f aca="false">SUM(I2781+G2781)</f>
        <v>16491.0006835508</v>
      </c>
      <c r="K2781" s="1" t="n">
        <v>0</v>
      </c>
      <c r="L2781" s="39" t="n">
        <v>1.11652210419973</v>
      </c>
      <c r="M2781" s="39"/>
      <c r="N2781" s="1" t="n">
        <f aca="false">(2.571*(19.44-D2781)+3.87)*$K$2</f>
        <v>-0</v>
      </c>
      <c r="O2781" s="1" t="n">
        <f aca="false">IF(N2781&gt;0,N2781,0)</f>
        <v>0</v>
      </c>
      <c r="P2781" s="1" t="n">
        <f aca="false">O2781*1.5</f>
        <v>0</v>
      </c>
      <c r="Q2781" s="1" t="n">
        <f aca="false">P2781/(3.6*$Q$2)</f>
        <v>0</v>
      </c>
      <c r="R2781" s="1" t="n">
        <f aca="false">(K2781+L2781)*$R$2</f>
        <v>5582.61052099865</v>
      </c>
      <c r="S2781" s="19" t="n">
        <f aca="false">J2781-R2781</f>
        <v>10908.3901625521</v>
      </c>
      <c r="T2781" s="1" t="n">
        <f aca="false">IF(S2781&lt;0,S2781/$G$3,0)</f>
        <v>0</v>
      </c>
      <c r="U2781" s="1" t="n">
        <f aca="false">IF(S2781&gt;0,S2781*0.7,0)</f>
        <v>7635.87311378647</v>
      </c>
      <c r="V2781" s="14" t="n">
        <f aca="false">V2780+U2781+T2781</f>
        <v>9674467.59567022</v>
      </c>
      <c r="W2781" s="19" t="n">
        <f aca="false">V2781/1000</f>
        <v>9674.46759567022</v>
      </c>
      <c r="X2781" s="19" t="n">
        <f aca="false">W2781*3600000000*2/237000000</f>
        <v>293907.876324159</v>
      </c>
      <c r="Y2781" s="19" t="n">
        <f aca="false">X2781/30.662</f>
        <v>9585.41113835231</v>
      </c>
    </row>
    <row r="2782" customFormat="false" ht="17.9" hidden="false" customHeight="false" outlineLevel="0" collapsed="false">
      <c r="A2782" s="2" t="n">
        <v>4</v>
      </c>
      <c r="B2782" s="3" t="n">
        <v>26</v>
      </c>
      <c r="C2782" s="38" t="n">
        <v>11</v>
      </c>
      <c r="D2782" s="1" t="n">
        <v>22.2</v>
      </c>
      <c r="E2782" s="3" t="n">
        <v>159.637033736403</v>
      </c>
      <c r="F2782" s="23" t="n">
        <f aca="false">IF(D2782&lt;25, 0.24, 0.24-(0.01/5)*(D2782-25))</f>
        <v>0.24</v>
      </c>
      <c r="G2782" s="40" t="n">
        <f aca="false">(E2782/1000)*$G$1*F2782</f>
        <v>12552.0683982529</v>
      </c>
      <c r="H2782" s="40" t="n">
        <v>0.237251263330284</v>
      </c>
      <c r="I2782" s="3" t="n">
        <f aca="false">H2782*$J$2</f>
        <v>0</v>
      </c>
      <c r="J2782" s="19" t="n">
        <f aca="false">SUM(I2782+G2782)</f>
        <v>12552.0683982529</v>
      </c>
      <c r="K2782" s="1" t="n">
        <v>0</v>
      </c>
      <c r="L2782" s="39" t="n">
        <v>1.22306395598994</v>
      </c>
      <c r="M2782" s="39"/>
      <c r="N2782" s="1" t="n">
        <f aca="false">(2.571*(19.44-D2782)+3.87)*$K$2</f>
        <v>-0</v>
      </c>
      <c r="O2782" s="1" t="n">
        <f aca="false">IF(N2782&gt;0,N2782,0)</f>
        <v>0</v>
      </c>
      <c r="P2782" s="1" t="n">
        <f aca="false">O2782*1.5</f>
        <v>0</v>
      </c>
      <c r="Q2782" s="1" t="n">
        <f aca="false">P2782/(3.6*$Q$2)</f>
        <v>0</v>
      </c>
      <c r="R2782" s="1" t="n">
        <f aca="false">(K2782+L2782)*$R$2</f>
        <v>6115.3197799497</v>
      </c>
      <c r="S2782" s="19" t="n">
        <f aca="false">J2782-R2782</f>
        <v>6436.74861830318</v>
      </c>
      <c r="T2782" s="1" t="n">
        <f aca="false">IF(S2782&lt;0,S2782/$G$3,0)</f>
        <v>0</v>
      </c>
      <c r="U2782" s="1" t="n">
        <f aca="false">IF(S2782&gt;0,S2782*0.7,0)</f>
        <v>4505.72403281223</v>
      </c>
      <c r="V2782" s="14" t="n">
        <f aca="false">V2781+U2782+T2782</f>
        <v>9678973.31970303</v>
      </c>
      <c r="W2782" s="19" t="n">
        <f aca="false">V2782/1000</f>
        <v>9678.97331970303</v>
      </c>
      <c r="X2782" s="19" t="n">
        <f aca="false">W2782*3600000000*2/237000000</f>
        <v>294044.759079586</v>
      </c>
      <c r="Y2782" s="19" t="n">
        <f aca="false">X2782/30.662</f>
        <v>9589.87538580607</v>
      </c>
    </row>
    <row r="2783" customFormat="false" ht="17.9" hidden="false" customHeight="false" outlineLevel="0" collapsed="false">
      <c r="A2783" s="2" t="n">
        <v>4</v>
      </c>
      <c r="B2783" s="3" t="n">
        <v>26</v>
      </c>
      <c r="C2783" s="38" t="n">
        <v>12</v>
      </c>
      <c r="D2783" s="1" t="n">
        <v>22.8</v>
      </c>
      <c r="E2783" s="3" t="n">
        <v>135.1528573227</v>
      </c>
      <c r="F2783" s="23" t="n">
        <f aca="false">IF(D2783&lt;25, 0.24, 0.24-(0.01/5)*(D2783-25))</f>
        <v>0.24</v>
      </c>
      <c r="G2783" s="40" t="n">
        <f aca="false">(E2783/1000)*$G$1*F2783</f>
        <v>10626.9069878551</v>
      </c>
      <c r="H2783" s="40" t="n">
        <v>0.240354688345348</v>
      </c>
      <c r="I2783" s="3" t="n">
        <f aca="false">H2783*$J$2</f>
        <v>0</v>
      </c>
      <c r="J2783" s="19" t="n">
        <f aca="false">SUM(I2783+G2783)</f>
        <v>10626.9069878551</v>
      </c>
      <c r="K2783" s="1" t="n">
        <v>0</v>
      </c>
      <c r="L2783" s="39" t="n">
        <v>1.40557676419586</v>
      </c>
      <c r="M2783" s="39"/>
      <c r="N2783" s="1" t="n">
        <f aca="false">(2.571*(19.44-D2783)+3.87)*$K$2</f>
        <v>-0</v>
      </c>
      <c r="O2783" s="1" t="n">
        <f aca="false">IF(N2783&gt;0,N2783,0)</f>
        <v>0</v>
      </c>
      <c r="P2783" s="1" t="n">
        <f aca="false">O2783*1.5</f>
        <v>0</v>
      </c>
      <c r="Q2783" s="1" t="n">
        <f aca="false">P2783/(3.6*$Q$2)</f>
        <v>0</v>
      </c>
      <c r="R2783" s="1" t="n">
        <f aca="false">(K2783+L2783)*$R$2</f>
        <v>7027.8838209793</v>
      </c>
      <c r="S2783" s="19" t="n">
        <f aca="false">J2783-R2783</f>
        <v>3599.02316687581</v>
      </c>
      <c r="T2783" s="1" t="n">
        <f aca="false">IF(S2783&lt;0,S2783/$G$3,0)</f>
        <v>0</v>
      </c>
      <c r="U2783" s="1" t="n">
        <f aca="false">IF(S2783&gt;0,S2783*0.7,0)</f>
        <v>2519.31621681307</v>
      </c>
      <c r="V2783" s="14" t="n">
        <f aca="false">V2782+U2783+T2783</f>
        <v>9681492.63591985</v>
      </c>
      <c r="W2783" s="19" t="n">
        <f aca="false">V2783/1000</f>
        <v>9681.49263591985</v>
      </c>
      <c r="X2783" s="19" t="n">
        <f aca="false">W2783*3600000000*2/237000000</f>
        <v>294121.295268451</v>
      </c>
      <c r="Y2783" s="19" t="n">
        <f aca="false">X2783/30.662</f>
        <v>9592.37151094029</v>
      </c>
    </row>
    <row r="2784" customFormat="false" ht="17.9" hidden="false" customHeight="false" outlineLevel="0" collapsed="false">
      <c r="A2784" s="2" t="n">
        <v>4</v>
      </c>
      <c r="B2784" s="3" t="n">
        <v>26</v>
      </c>
      <c r="C2784" s="38" t="n">
        <v>13</v>
      </c>
      <c r="D2784" s="1" t="n">
        <v>23.3</v>
      </c>
      <c r="E2784" s="3" t="n">
        <v>147.294537560379</v>
      </c>
      <c r="F2784" s="23" t="n">
        <f aca="false">IF(D2784&lt;25, 0.24, 0.24-(0.01/5)*(D2784-25))</f>
        <v>0.24</v>
      </c>
      <c r="G2784" s="40" t="n">
        <f aca="false">(E2784/1000)*$G$1*F2784</f>
        <v>11581.5927349275</v>
      </c>
      <c r="H2784" s="40" t="n">
        <v>0.238350291431995</v>
      </c>
      <c r="I2784" s="3" t="n">
        <f aca="false">H2784*$J$2</f>
        <v>0</v>
      </c>
      <c r="J2784" s="19" t="n">
        <f aca="false">SUM(I2784+G2784)</f>
        <v>11581.5927349275</v>
      </c>
      <c r="K2784" s="1" t="n">
        <v>0</v>
      </c>
      <c r="L2784" s="39" t="n">
        <v>2.25882414255854</v>
      </c>
      <c r="M2784" s="39"/>
      <c r="N2784" s="1" t="n">
        <f aca="false">(2.571*(19.44-D2784)+3.87)*$K$2</f>
        <v>-0</v>
      </c>
      <c r="O2784" s="1" t="n">
        <f aca="false">IF(N2784&gt;0,N2784,0)</f>
        <v>0</v>
      </c>
      <c r="P2784" s="1" t="n">
        <f aca="false">O2784*1.5</f>
        <v>0</v>
      </c>
      <c r="Q2784" s="1" t="n">
        <f aca="false">P2784/(3.6*$Q$2)</f>
        <v>0</v>
      </c>
      <c r="R2784" s="1" t="n">
        <f aca="false">(K2784+L2784)*$R$2</f>
        <v>11294.1207127927</v>
      </c>
      <c r="S2784" s="19" t="n">
        <f aca="false">J2784-R2784</f>
        <v>287.472022134831</v>
      </c>
      <c r="T2784" s="1" t="n">
        <f aca="false">IF(S2784&lt;0,S2784/$G$3,0)</f>
        <v>0</v>
      </c>
      <c r="U2784" s="1" t="n">
        <f aca="false">IF(S2784&gt;0,S2784*0.7,0)</f>
        <v>201.230415494381</v>
      </c>
      <c r="V2784" s="14" t="n">
        <f aca="false">V2783+U2784+T2784</f>
        <v>9681693.86633534</v>
      </c>
      <c r="W2784" s="19" t="n">
        <f aca="false">V2784/1000</f>
        <v>9681.69386633534</v>
      </c>
      <c r="X2784" s="19" t="n">
        <f aca="false">W2784*3600000000*2/237000000</f>
        <v>294127.408597529</v>
      </c>
      <c r="Y2784" s="19" t="n">
        <f aca="false">X2784/30.662</f>
        <v>9592.57088896776</v>
      </c>
    </row>
    <row r="2785" customFormat="false" ht="17.9" hidden="false" customHeight="false" outlineLevel="0" collapsed="false">
      <c r="A2785" s="2" t="n">
        <v>4</v>
      </c>
      <c r="B2785" s="3" t="n">
        <v>26</v>
      </c>
      <c r="C2785" s="38" t="n">
        <v>14</v>
      </c>
      <c r="D2785" s="1" t="n">
        <v>25</v>
      </c>
      <c r="E2785" s="3" t="n">
        <v>222.985791651792</v>
      </c>
      <c r="F2785" s="23" t="n">
        <f aca="false">IF(D2785&lt;25, 0.24, 0.24-(0.01/5)*(D2785-25))</f>
        <v>0.24</v>
      </c>
      <c r="G2785" s="40" t="n">
        <f aca="false">(E2785/1000)*$G$1*F2785</f>
        <v>17533.1052146304</v>
      </c>
      <c r="H2785" s="40" t="n">
        <v>0.236904845519337</v>
      </c>
      <c r="I2785" s="3" t="n">
        <f aca="false">H2785*$J$2</f>
        <v>0</v>
      </c>
      <c r="J2785" s="19" t="n">
        <f aca="false">SUM(I2785+G2785)</f>
        <v>17533.1052146304</v>
      </c>
      <c r="K2785" s="1" t="n">
        <v>0.8</v>
      </c>
      <c r="L2785" s="39" t="n">
        <v>3.39475427393071</v>
      </c>
      <c r="M2785" s="39"/>
      <c r="N2785" s="1" t="n">
        <f aca="false">(2.571*(19.44-D2785)+3.87)*$K$2</f>
        <v>-0</v>
      </c>
      <c r="O2785" s="1" t="n">
        <f aca="false">IF(N2785&gt;0,N2785,0)</f>
        <v>0</v>
      </c>
      <c r="P2785" s="1" t="n">
        <f aca="false">O2785*1.5</f>
        <v>0</v>
      </c>
      <c r="Q2785" s="1" t="n">
        <f aca="false">P2785/(3.6*$Q$2)</f>
        <v>0</v>
      </c>
      <c r="R2785" s="1" t="n">
        <f aca="false">(K2785+L2785)*$R$2</f>
        <v>20973.7713696536</v>
      </c>
      <c r="S2785" s="19" t="n">
        <f aca="false">J2785-R2785</f>
        <v>-3440.66615502313</v>
      </c>
      <c r="T2785" s="1" t="n">
        <f aca="false">IF(S2785&lt;0,S2785/$G$3,0)</f>
        <v>-4915.23736431876</v>
      </c>
      <c r="U2785" s="1" t="n">
        <f aca="false">IF(S2785&gt;0,S2785*0.7,0)</f>
        <v>0</v>
      </c>
      <c r="V2785" s="14" t="n">
        <f aca="false">V2784+U2785+T2785</f>
        <v>9676778.62897102</v>
      </c>
      <c r="W2785" s="19" t="n">
        <f aca="false">V2785/1000</f>
        <v>9676.77862897102</v>
      </c>
      <c r="X2785" s="19" t="n">
        <f aca="false">W2785*3600000000*2/237000000</f>
        <v>293978.084930765</v>
      </c>
      <c r="Y2785" s="19" t="n">
        <f aca="false">X2785/30.662</f>
        <v>9587.70089787898</v>
      </c>
    </row>
    <row r="2786" customFormat="false" ht="17.9" hidden="false" customHeight="false" outlineLevel="0" collapsed="false">
      <c r="A2786" s="2" t="n">
        <v>4</v>
      </c>
      <c r="B2786" s="3" t="n">
        <v>26</v>
      </c>
      <c r="C2786" s="38" t="n">
        <v>15</v>
      </c>
      <c r="D2786" s="1" t="n">
        <v>25.6</v>
      </c>
      <c r="E2786" s="3" t="n">
        <v>129.334587093521</v>
      </c>
      <c r="F2786" s="23" t="n">
        <f aca="false">IF(D2786&lt;25, 0.24, 0.24-(0.01/5)*(D2786-25))</f>
        <v>0.2388</v>
      </c>
      <c r="G2786" s="40" t="n">
        <f aca="false">(E2786/1000)*$G$1*F2786</f>
        <v>10118.5762647507</v>
      </c>
      <c r="H2786" s="40" t="n">
        <v>0.245091605867406</v>
      </c>
      <c r="I2786" s="3" t="n">
        <f aca="false">H2786*$J$2</f>
        <v>0</v>
      </c>
      <c r="J2786" s="19" t="n">
        <f aca="false">SUM(I2786+G2786)</f>
        <v>10118.5762647507</v>
      </c>
      <c r="K2786" s="1" t="n">
        <v>1.28</v>
      </c>
      <c r="L2786" s="39" t="n">
        <v>4.089590159551</v>
      </c>
      <c r="M2786" s="39"/>
      <c r="N2786" s="1" t="n">
        <f aca="false">(2.571*(19.44-D2786)+3.87)*$K$2</f>
        <v>-0</v>
      </c>
      <c r="O2786" s="1" t="n">
        <f aca="false">IF(N2786&gt;0,N2786,0)</f>
        <v>0</v>
      </c>
      <c r="P2786" s="1" t="n">
        <f aca="false">O2786*1.5</f>
        <v>0</v>
      </c>
      <c r="Q2786" s="1" t="n">
        <f aca="false">P2786/(3.6*$Q$2)</f>
        <v>0</v>
      </c>
      <c r="R2786" s="1" t="n">
        <f aca="false">(K2786+L2786)*$R$2</f>
        <v>26847.950797755</v>
      </c>
      <c r="S2786" s="19" t="n">
        <f aca="false">J2786-R2786</f>
        <v>-16729.3745330043</v>
      </c>
      <c r="T2786" s="1" t="n">
        <f aca="false">IF(S2786&lt;0,S2786/$G$3,0)</f>
        <v>-23899.1064757204</v>
      </c>
      <c r="U2786" s="1" t="n">
        <f aca="false">IF(S2786&gt;0,S2786*0.7,0)</f>
        <v>0</v>
      </c>
      <c r="V2786" s="14" t="n">
        <f aca="false">V2785+U2786+T2786</f>
        <v>9652879.5224953</v>
      </c>
      <c r="W2786" s="19" t="n">
        <f aca="false">V2786/1000</f>
        <v>9652.8795224953</v>
      </c>
      <c r="X2786" s="19" t="n">
        <f aca="false">W2786*3600000000*2/237000000</f>
        <v>293252.03612644</v>
      </c>
      <c r="Y2786" s="19" t="n">
        <f aca="false">X2786/30.662</f>
        <v>9564.0217900476</v>
      </c>
    </row>
    <row r="2787" customFormat="false" ht="17.9" hidden="false" customHeight="false" outlineLevel="0" collapsed="false">
      <c r="A2787" s="2" t="n">
        <v>4</v>
      </c>
      <c r="B2787" s="3" t="n">
        <v>26</v>
      </c>
      <c r="C2787" s="38" t="n">
        <v>16</v>
      </c>
      <c r="D2787" s="1" t="n">
        <v>25.6</v>
      </c>
      <c r="E2787" s="3" t="n">
        <v>234.832330397326</v>
      </c>
      <c r="F2787" s="23" t="n">
        <f aca="false">IF(D2787&lt;25, 0.24, 0.24-(0.01/5)*(D2787-25))</f>
        <v>0.2388</v>
      </c>
      <c r="G2787" s="40" t="n">
        <f aca="false">(E2787/1000)*$G$1*F2787</f>
        <v>18372.2614186435</v>
      </c>
      <c r="H2787" s="40" t="n">
        <v>0.260334580337395</v>
      </c>
      <c r="I2787" s="3" t="n">
        <f aca="false">H2787*$J$2</f>
        <v>0</v>
      </c>
      <c r="J2787" s="19" t="n">
        <f aca="false">SUM(I2787+G2787)</f>
        <v>18372.2614186435</v>
      </c>
      <c r="K2787" s="1" t="n">
        <v>1.28</v>
      </c>
      <c r="L2787" s="39" t="n">
        <v>4.5597887816915</v>
      </c>
      <c r="M2787" s="39"/>
      <c r="N2787" s="1" t="n">
        <f aca="false">(2.571*(19.44-D2787)+3.87)*$K$2</f>
        <v>-0</v>
      </c>
      <c r="O2787" s="1" t="n">
        <f aca="false">IF(N2787&gt;0,N2787,0)</f>
        <v>0</v>
      </c>
      <c r="P2787" s="1" t="n">
        <f aca="false">O2787*1.5</f>
        <v>0</v>
      </c>
      <c r="Q2787" s="1" t="n">
        <f aca="false">P2787/(3.6*$Q$2)</f>
        <v>0</v>
      </c>
      <c r="R2787" s="1" t="n">
        <f aca="false">(K2787+L2787)*$R$2</f>
        <v>29198.9439084575</v>
      </c>
      <c r="S2787" s="19" t="n">
        <f aca="false">J2787-R2787</f>
        <v>-10826.682489814</v>
      </c>
      <c r="T2787" s="1" t="n">
        <f aca="false">IF(S2787&lt;0,S2787/$G$3,0)</f>
        <v>-15466.6892711628</v>
      </c>
      <c r="U2787" s="1" t="n">
        <f aca="false">IF(S2787&gt;0,S2787*0.7,0)</f>
        <v>0</v>
      </c>
      <c r="V2787" s="14" t="n">
        <f aca="false">V2786+U2787+T2787</f>
        <v>9637412.83322414</v>
      </c>
      <c r="W2787" s="19" t="n">
        <f aca="false">V2787/1000</f>
        <v>9637.41283322414</v>
      </c>
      <c r="X2787" s="19" t="n">
        <f aca="false">W2787*3600000000*2/237000000</f>
        <v>292782.162021999</v>
      </c>
      <c r="Y2787" s="19" t="n">
        <f aca="false">X2787/30.662</f>
        <v>9548.6974764203</v>
      </c>
    </row>
    <row r="2788" customFormat="false" ht="17.9" hidden="false" customHeight="false" outlineLevel="0" collapsed="false">
      <c r="A2788" s="2" t="n">
        <v>4</v>
      </c>
      <c r="B2788" s="3" t="n">
        <v>26</v>
      </c>
      <c r="C2788" s="38" t="n">
        <v>17</v>
      </c>
      <c r="D2788" s="1" t="n">
        <v>23.3</v>
      </c>
      <c r="E2788" s="3" t="n">
        <v>38.6444444444444</v>
      </c>
      <c r="F2788" s="23" t="n">
        <f aca="false">IF(D2788&lt;25, 0.24, 0.24-(0.01/5)*(D2788-25))</f>
        <v>0.24</v>
      </c>
      <c r="G2788" s="40" t="n">
        <f aca="false">(E2788/1000)*$G$1*F2788</f>
        <v>3038.56629333333</v>
      </c>
      <c r="H2788" s="40" t="n">
        <v>0.306737417204091</v>
      </c>
      <c r="I2788" s="3" t="n">
        <f aca="false">H2788*$J$2</f>
        <v>0</v>
      </c>
      <c r="J2788" s="19" t="n">
        <f aca="false">SUM(I2788+G2788)</f>
        <v>3038.56629333333</v>
      </c>
      <c r="K2788" s="1" t="n">
        <v>0</v>
      </c>
      <c r="L2788" s="39" t="n">
        <v>5.18701400921231</v>
      </c>
      <c r="M2788" s="39"/>
      <c r="N2788" s="1" t="n">
        <f aca="false">(2.571*(19.44-D2788)+3.87)*$K$2</f>
        <v>-0</v>
      </c>
      <c r="O2788" s="1" t="n">
        <f aca="false">IF(N2788&gt;0,N2788,0)</f>
        <v>0</v>
      </c>
      <c r="P2788" s="1" t="n">
        <f aca="false">O2788*1.5</f>
        <v>0</v>
      </c>
      <c r="Q2788" s="1" t="n">
        <f aca="false">P2788/(3.6*$Q$2)</f>
        <v>0</v>
      </c>
      <c r="R2788" s="1" t="n">
        <f aca="false">(K2788+L2788)*$R$2</f>
        <v>25935.0700460615</v>
      </c>
      <c r="S2788" s="19" t="n">
        <f aca="false">J2788-R2788</f>
        <v>-22896.5037527282</v>
      </c>
      <c r="T2788" s="1" t="n">
        <f aca="false">IF(S2788&lt;0,S2788/$G$3,0)</f>
        <v>-32709.291075326</v>
      </c>
      <c r="U2788" s="1" t="n">
        <f aca="false">IF(S2788&gt;0,S2788*0.7,0)</f>
        <v>0</v>
      </c>
      <c r="V2788" s="14" t="n">
        <f aca="false">V2787+U2788+T2788</f>
        <v>9604703.54214881</v>
      </c>
      <c r="W2788" s="19" t="n">
        <f aca="false">V2788/1000</f>
        <v>9604.70354214881</v>
      </c>
      <c r="X2788" s="19" t="n">
        <f aca="false">W2788*3600000000*2/237000000</f>
        <v>291788.462039964</v>
      </c>
      <c r="Y2788" s="19" t="n">
        <f aca="false">X2788/30.662</f>
        <v>9516.28928445516</v>
      </c>
    </row>
    <row r="2789" customFormat="false" ht="17.9" hidden="false" customHeight="false" outlineLevel="0" collapsed="false">
      <c r="A2789" s="2" t="n">
        <v>4</v>
      </c>
      <c r="B2789" s="3" t="n">
        <v>26</v>
      </c>
      <c r="C2789" s="38" t="n">
        <v>18</v>
      </c>
      <c r="D2789" s="1" t="n">
        <v>23.3</v>
      </c>
      <c r="E2789" s="3" t="n">
        <v>9.86666666666667</v>
      </c>
      <c r="F2789" s="23" t="n">
        <f aca="false">IF(D2789&lt;25, 0.24, 0.24-(0.01/5)*(D2789-25))</f>
        <v>0.24</v>
      </c>
      <c r="G2789" s="40" t="n">
        <f aca="false">(E2789/1000)*$G$1*F2789</f>
        <v>775.80416</v>
      </c>
      <c r="H2789" s="40" t="n">
        <v>0.35648795382239</v>
      </c>
      <c r="I2789" s="3" t="n">
        <f aca="false">H2789*$J$2</f>
        <v>0</v>
      </c>
      <c r="J2789" s="19" t="n">
        <f aca="false">SUM(I2789+G2789)</f>
        <v>775.80416</v>
      </c>
      <c r="K2789" s="1" t="n">
        <v>0</v>
      </c>
      <c r="L2789" s="39" t="n">
        <v>3.31762657116315</v>
      </c>
      <c r="M2789" s="39"/>
      <c r="N2789" s="1" t="n">
        <f aca="false">(2.571*(19.44-D2789)+3.87)*$K$2</f>
        <v>-0</v>
      </c>
      <c r="O2789" s="1" t="n">
        <f aca="false">IF(N2789&gt;0,N2789,0)</f>
        <v>0</v>
      </c>
      <c r="P2789" s="1" t="n">
        <f aca="false">O2789*1.5</f>
        <v>0</v>
      </c>
      <c r="Q2789" s="1" t="n">
        <f aca="false">P2789/(3.6*$Q$2)</f>
        <v>0</v>
      </c>
      <c r="R2789" s="1" t="n">
        <f aca="false">(K2789+L2789)*$R$2</f>
        <v>16588.1328558157</v>
      </c>
      <c r="S2789" s="19" t="n">
        <f aca="false">J2789-R2789</f>
        <v>-15812.3286958157</v>
      </c>
      <c r="T2789" s="1" t="n">
        <f aca="false">IF(S2789&lt;0,S2789/$G$3,0)</f>
        <v>-22589.0409940225</v>
      </c>
      <c r="U2789" s="1" t="n">
        <f aca="false">IF(S2789&gt;0,S2789*0.7,0)</f>
        <v>0</v>
      </c>
      <c r="V2789" s="14" t="n">
        <f aca="false">V2788+U2789+T2789</f>
        <v>9582114.50115479</v>
      </c>
      <c r="W2789" s="19" t="n">
        <f aca="false">V2789/1000</f>
        <v>9582.11450115479</v>
      </c>
      <c r="X2789" s="19" t="n">
        <f aca="false">W2789*3600000000*2/237000000</f>
        <v>291102.21269331</v>
      </c>
      <c r="Y2789" s="19" t="n">
        <f aca="false">X2789/30.662</f>
        <v>9493.90818254876</v>
      </c>
    </row>
    <row r="2790" customFormat="false" ht="17.9" hidden="false" customHeight="false" outlineLevel="0" collapsed="false">
      <c r="A2790" s="2" t="n">
        <v>4</v>
      </c>
      <c r="B2790" s="3" t="n">
        <v>26</v>
      </c>
      <c r="C2790" s="38" t="n">
        <v>19</v>
      </c>
      <c r="D2790" s="1" t="n">
        <v>22.8</v>
      </c>
      <c r="E2790" s="3" t="n">
        <v>0</v>
      </c>
      <c r="F2790" s="23" t="n">
        <f aca="false">IF(D2790&lt;25, 0.24, 0.24-(0.01/5)*(D2790-25))</f>
        <v>0.24</v>
      </c>
      <c r="G2790" s="40" t="n">
        <f aca="false">(E2790/1000)*$G$1*F2790</f>
        <v>0</v>
      </c>
      <c r="H2790" s="40" t="n">
        <v>0.402385636375597</v>
      </c>
      <c r="I2790" s="3" t="n">
        <f aca="false">H2790*$J$2</f>
        <v>0</v>
      </c>
      <c r="J2790" s="19" t="n">
        <f aca="false">SUM(I2790+G2790)</f>
        <v>0</v>
      </c>
      <c r="K2790" s="1" t="n">
        <v>0</v>
      </c>
      <c r="L2790" s="39" t="n">
        <v>1.94490211244436</v>
      </c>
      <c r="M2790" s="39"/>
      <c r="N2790" s="1" t="n">
        <f aca="false">(2.571*(19.44-D2790)+3.87)*$K$2</f>
        <v>-0</v>
      </c>
      <c r="O2790" s="1" t="n">
        <f aca="false">IF(N2790&gt;0,N2790,0)</f>
        <v>0</v>
      </c>
      <c r="P2790" s="1" t="n">
        <f aca="false">O2790*1.5</f>
        <v>0</v>
      </c>
      <c r="Q2790" s="1" t="n">
        <f aca="false">P2790/(3.6*$Q$2)</f>
        <v>0</v>
      </c>
      <c r="R2790" s="1" t="n">
        <f aca="false">(K2790+L2790)*$R$2</f>
        <v>9724.5105622218</v>
      </c>
      <c r="S2790" s="19" t="n">
        <f aca="false">J2790-R2790</f>
        <v>-9724.5105622218</v>
      </c>
      <c r="T2790" s="1" t="n">
        <f aca="false">IF(S2790&lt;0,S2790/$G$3,0)</f>
        <v>-13892.1579460311</v>
      </c>
      <c r="U2790" s="1" t="n">
        <f aca="false">IF(S2790&gt;0,S2790*0.7,0)</f>
        <v>0</v>
      </c>
      <c r="V2790" s="14" t="n">
        <f aca="false">V2789+U2790+T2790</f>
        <v>9568222.34320876</v>
      </c>
      <c r="W2790" s="19" t="n">
        <f aca="false">V2790/1000</f>
        <v>9568.22234320876</v>
      </c>
      <c r="X2790" s="19" t="n">
        <f aca="false">W2790*3600000000*2/237000000</f>
        <v>290680.172451912</v>
      </c>
      <c r="Y2790" s="19" t="n">
        <f aca="false">X2790/30.662</f>
        <v>9480.14390620024</v>
      </c>
    </row>
    <row r="2791" customFormat="false" ht="17.9" hidden="false" customHeight="false" outlineLevel="0" collapsed="false">
      <c r="A2791" s="2" t="n">
        <v>4</v>
      </c>
      <c r="B2791" s="3" t="n">
        <v>26</v>
      </c>
      <c r="C2791" s="38" t="n">
        <v>20</v>
      </c>
      <c r="D2791" s="1" t="n">
        <v>22.2</v>
      </c>
      <c r="E2791" s="3" t="n">
        <v>0</v>
      </c>
      <c r="F2791" s="23" t="n">
        <f aca="false">IF(D2791&lt;25, 0.24, 0.24-(0.01/5)*(D2791-25))</f>
        <v>0.24</v>
      </c>
      <c r="G2791" s="40" t="n">
        <f aca="false">(E2791/1000)*$G$1*F2791</f>
        <v>0</v>
      </c>
      <c r="H2791" s="40" t="n">
        <v>0.472198326092171</v>
      </c>
      <c r="I2791" s="3" t="n">
        <f aca="false">H2791*$J$2</f>
        <v>0</v>
      </c>
      <c r="J2791" s="19" t="n">
        <f aca="false">SUM(I2791+G2791)</f>
        <v>0</v>
      </c>
      <c r="K2791" s="1" t="n">
        <v>0</v>
      </c>
      <c r="L2791" s="39" t="n">
        <v>1.76786468848461</v>
      </c>
      <c r="M2791" s="39"/>
      <c r="N2791" s="1" t="n">
        <f aca="false">(2.571*(19.44-D2791)+3.87)*$K$2</f>
        <v>-0</v>
      </c>
      <c r="O2791" s="1" t="n">
        <f aca="false">IF(N2791&gt;0,N2791,0)</f>
        <v>0</v>
      </c>
      <c r="P2791" s="1" t="n">
        <f aca="false">O2791*1.5</f>
        <v>0</v>
      </c>
      <c r="Q2791" s="1" t="n">
        <f aca="false">P2791/(3.6*$Q$2)</f>
        <v>0</v>
      </c>
      <c r="R2791" s="1" t="n">
        <f aca="false">(K2791+L2791)*$R$2</f>
        <v>8839.32344242305</v>
      </c>
      <c r="S2791" s="19" t="n">
        <f aca="false">J2791-R2791</f>
        <v>-8839.32344242305</v>
      </c>
      <c r="T2791" s="1" t="n">
        <f aca="false">IF(S2791&lt;0,S2791/$G$3,0)</f>
        <v>-12627.6049177472</v>
      </c>
      <c r="U2791" s="1" t="n">
        <f aca="false">IF(S2791&gt;0,S2791*0.7,0)</f>
        <v>0</v>
      </c>
      <c r="V2791" s="14" t="n">
        <f aca="false">V2790+U2791+T2791</f>
        <v>9555594.73829101</v>
      </c>
      <c r="W2791" s="19" t="n">
        <f aca="false">V2791/1000</f>
        <v>9555.59473829101</v>
      </c>
      <c r="X2791" s="19" t="n">
        <f aca="false">W2791*3600000000*2/237000000</f>
        <v>290296.549011373</v>
      </c>
      <c r="Y2791" s="19" t="n">
        <f aca="false">X2791/30.662</f>
        <v>9467.63254227945</v>
      </c>
    </row>
    <row r="2792" customFormat="false" ht="17.9" hidden="false" customHeight="false" outlineLevel="0" collapsed="false">
      <c r="A2792" s="2" t="n">
        <v>4</v>
      </c>
      <c r="B2792" s="3" t="n">
        <v>26</v>
      </c>
      <c r="C2792" s="38" t="n">
        <v>21</v>
      </c>
      <c r="D2792" s="1" t="n">
        <v>22.2</v>
      </c>
      <c r="E2792" s="3" t="n">
        <v>0</v>
      </c>
      <c r="F2792" s="23" t="n">
        <f aca="false">IF(D2792&lt;25, 0.24, 0.24-(0.01/5)*(D2792-25))</f>
        <v>0.24</v>
      </c>
      <c r="G2792" s="40" t="n">
        <f aca="false">(E2792/1000)*$G$1*F2792</f>
        <v>0</v>
      </c>
      <c r="H2792" s="40" t="n">
        <v>0.502645844263487</v>
      </c>
      <c r="I2792" s="3" t="n">
        <f aca="false">H2792*$J$2</f>
        <v>0</v>
      </c>
      <c r="J2792" s="19" t="n">
        <f aca="false">SUM(I2792+G2792)</f>
        <v>0</v>
      </c>
      <c r="K2792" s="1" t="n">
        <v>0</v>
      </c>
      <c r="L2792" s="39" t="n">
        <v>1.99463685268047</v>
      </c>
      <c r="M2792" s="39"/>
      <c r="N2792" s="1" t="n">
        <f aca="false">(2.571*(19.44-D2792)+3.87)*$K$2</f>
        <v>-0</v>
      </c>
      <c r="O2792" s="1" t="n">
        <f aca="false">IF(N2792&gt;0,N2792,0)</f>
        <v>0</v>
      </c>
      <c r="P2792" s="1" t="n">
        <f aca="false">O2792*1.5</f>
        <v>0</v>
      </c>
      <c r="Q2792" s="1" t="n">
        <f aca="false">P2792/(3.6*$Q$2)</f>
        <v>0</v>
      </c>
      <c r="R2792" s="1" t="n">
        <f aca="false">(K2792+L2792)*$R$2</f>
        <v>9973.18426340235</v>
      </c>
      <c r="S2792" s="19" t="n">
        <f aca="false">J2792-R2792</f>
        <v>-9973.18426340235</v>
      </c>
      <c r="T2792" s="1" t="n">
        <f aca="false">IF(S2792&lt;0,S2792/$G$3,0)</f>
        <v>-14247.4060905748</v>
      </c>
      <c r="U2792" s="1" t="n">
        <f aca="false">IF(S2792&gt;0,S2792*0.7,0)</f>
        <v>0</v>
      </c>
      <c r="V2792" s="14" t="n">
        <f aca="false">V2791+U2792+T2792</f>
        <v>9541347.33220044</v>
      </c>
      <c r="W2792" s="19" t="n">
        <f aca="false">V2792/1000</f>
        <v>9541.34733220044</v>
      </c>
      <c r="X2792" s="19" t="n">
        <f aca="false">W2792*3600000000*2/237000000</f>
        <v>289863.716421279</v>
      </c>
      <c r="Y2792" s="19" t="n">
        <f aca="false">X2792/30.662</f>
        <v>9453.5162879551</v>
      </c>
    </row>
    <row r="2793" customFormat="false" ht="17.9" hidden="false" customHeight="false" outlineLevel="0" collapsed="false">
      <c r="A2793" s="2" t="n">
        <v>4</v>
      </c>
      <c r="B2793" s="3" t="n">
        <v>26</v>
      </c>
      <c r="C2793" s="38" t="n">
        <v>22</v>
      </c>
      <c r="D2793" s="1" t="n">
        <v>22.2</v>
      </c>
      <c r="E2793" s="3" t="n">
        <v>0</v>
      </c>
      <c r="F2793" s="23" t="n">
        <f aca="false">IF(D2793&lt;25, 0.24, 0.24-(0.01/5)*(D2793-25))</f>
        <v>0.24</v>
      </c>
      <c r="G2793" s="40" t="n">
        <f aca="false">(E2793/1000)*$G$1*F2793</f>
        <v>0</v>
      </c>
      <c r="H2793" s="40" t="n">
        <v>0.542148699814283</v>
      </c>
      <c r="I2793" s="3" t="n">
        <f aca="false">H2793*$J$2</f>
        <v>0</v>
      </c>
      <c r="J2793" s="19" t="n">
        <f aca="false">SUM(I2793+G2793)</f>
        <v>0</v>
      </c>
      <c r="K2793" s="1" t="n">
        <v>0</v>
      </c>
      <c r="L2793" s="39" t="n">
        <v>1.74619129251016</v>
      </c>
      <c r="M2793" s="39"/>
      <c r="N2793" s="1" t="n">
        <f aca="false">(2.571*(19.44-D2793)+3.87)*$K$2</f>
        <v>-0</v>
      </c>
      <c r="O2793" s="1" t="n">
        <f aca="false">IF(N2793&gt;0,N2793,0)</f>
        <v>0</v>
      </c>
      <c r="P2793" s="1" t="n">
        <f aca="false">O2793*1.5</f>
        <v>0</v>
      </c>
      <c r="Q2793" s="1" t="n">
        <f aca="false">P2793/(3.6*$Q$2)</f>
        <v>0</v>
      </c>
      <c r="R2793" s="1" t="n">
        <f aca="false">(K2793+L2793)*$R$2</f>
        <v>8730.9564625508</v>
      </c>
      <c r="S2793" s="19" t="n">
        <f aca="false">J2793-R2793</f>
        <v>-8730.9564625508</v>
      </c>
      <c r="T2793" s="1" t="n">
        <f aca="false">IF(S2793&lt;0,S2793/$G$3,0)</f>
        <v>-12472.7949465011</v>
      </c>
      <c r="U2793" s="1" t="n">
        <f aca="false">IF(S2793&gt;0,S2793*0.7,0)</f>
        <v>0</v>
      </c>
      <c r="V2793" s="14" t="n">
        <f aca="false">V2792+U2793+T2793</f>
        <v>9528874.53725394</v>
      </c>
      <c r="W2793" s="19" t="n">
        <f aca="false">V2793/1000</f>
        <v>9528.87453725394</v>
      </c>
      <c r="X2793" s="19" t="n">
        <f aca="false">W2793*3600000000*2/237000000</f>
        <v>289484.796068474</v>
      </c>
      <c r="Y2793" s="19" t="n">
        <f aca="false">X2793/30.662</f>
        <v>9441.15830893203</v>
      </c>
    </row>
    <row r="2794" customFormat="false" ht="17.9" hidden="false" customHeight="false" outlineLevel="0" collapsed="false">
      <c r="A2794" s="2" t="n">
        <v>4</v>
      </c>
      <c r="B2794" s="3" t="n">
        <v>26</v>
      </c>
      <c r="C2794" s="38" t="n">
        <v>23</v>
      </c>
      <c r="D2794" s="1" t="n">
        <v>22.2</v>
      </c>
      <c r="E2794" s="3" t="n">
        <v>0</v>
      </c>
      <c r="F2794" s="23" t="n">
        <f aca="false">IF(D2794&lt;25, 0.24, 0.24-(0.01/5)*(D2794-25))</f>
        <v>0.24</v>
      </c>
      <c r="G2794" s="40" t="n">
        <f aca="false">(E2794/1000)*$G$1*F2794</f>
        <v>0</v>
      </c>
      <c r="H2794" s="40" t="n">
        <v>0.566193599106968</v>
      </c>
      <c r="I2794" s="3" t="n">
        <f aca="false">H2794*$J$2</f>
        <v>0</v>
      </c>
      <c r="J2794" s="19" t="n">
        <f aca="false">SUM(I2794+G2794)</f>
        <v>0</v>
      </c>
      <c r="K2794" s="1" t="n">
        <v>0</v>
      </c>
      <c r="L2794" s="39" t="n">
        <v>1.53881111418618</v>
      </c>
      <c r="M2794" s="39"/>
      <c r="N2794" s="1" t="n">
        <f aca="false">(2.571*(19.44-D2794)+3.87)*$K$2</f>
        <v>-0</v>
      </c>
      <c r="O2794" s="1" t="n">
        <f aca="false">IF(N2794&gt;0,N2794,0)</f>
        <v>0</v>
      </c>
      <c r="P2794" s="1" t="n">
        <f aca="false">O2794*1.5</f>
        <v>0</v>
      </c>
      <c r="Q2794" s="1" t="n">
        <f aca="false">P2794/(3.6*$Q$2)</f>
        <v>0</v>
      </c>
      <c r="R2794" s="1" t="n">
        <f aca="false">(K2794+L2794)*$R$2</f>
        <v>7694.0555709309</v>
      </c>
      <c r="S2794" s="19" t="n">
        <f aca="false">J2794-R2794</f>
        <v>-7694.0555709309</v>
      </c>
      <c r="T2794" s="1" t="n">
        <f aca="false">IF(S2794&lt;0,S2794/$G$3,0)</f>
        <v>-10991.5079584727</v>
      </c>
      <c r="U2794" s="1" t="n">
        <f aca="false">IF(S2794&gt;0,S2794*0.7,0)</f>
        <v>0</v>
      </c>
      <c r="V2794" s="14" t="n">
        <f aca="false">V2793+U2794+T2794</f>
        <v>9517883.02929546</v>
      </c>
      <c r="W2794" s="19" t="n">
        <f aca="false">V2794/1000</f>
        <v>9517.88302929546</v>
      </c>
      <c r="X2794" s="19" t="n">
        <f aca="false">W2794*3600000000*2/237000000</f>
        <v>289150.876839356</v>
      </c>
      <c r="Y2794" s="19" t="n">
        <f aca="false">X2794/30.662</f>
        <v>9430.26798119352</v>
      </c>
    </row>
    <row r="2795" customFormat="false" ht="17.9" hidden="false" customHeight="false" outlineLevel="0" collapsed="false">
      <c r="A2795" s="2" t="n">
        <v>4</v>
      </c>
      <c r="B2795" s="3" t="n">
        <v>27</v>
      </c>
      <c r="C2795" s="38" t="n">
        <v>0</v>
      </c>
      <c r="D2795" s="1" t="n">
        <v>22.2</v>
      </c>
      <c r="E2795" s="3" t="n">
        <v>0</v>
      </c>
      <c r="F2795" s="23" t="n">
        <f aca="false">IF(D2795&lt;25, 0.24, 0.24-(0.01/5)*(D2795-25))</f>
        <v>0.24</v>
      </c>
      <c r="G2795" s="40" t="n">
        <f aca="false">(E2795/1000)*$G$1*F2795</f>
        <v>0</v>
      </c>
      <c r="H2795" s="40" t="n">
        <v>0.512344326430473</v>
      </c>
      <c r="I2795" s="3" t="n">
        <f aca="false">H2795*$J$2</f>
        <v>0</v>
      </c>
      <c r="J2795" s="19" t="n">
        <f aca="false">SUM(I2795+G2795)</f>
        <v>0</v>
      </c>
      <c r="K2795" s="1" t="n">
        <v>0</v>
      </c>
      <c r="L2795" s="39" t="n">
        <v>1.31295151403135</v>
      </c>
      <c r="M2795" s="39"/>
      <c r="N2795" s="1" t="n">
        <f aca="false">(2.571*(19.44-D2795)+3.87)*$K$2</f>
        <v>-0</v>
      </c>
      <c r="O2795" s="1" t="n">
        <f aca="false">IF(N2795&gt;0,N2795,0)</f>
        <v>0</v>
      </c>
      <c r="P2795" s="1" t="n">
        <f aca="false">O2795*1.5</f>
        <v>0</v>
      </c>
      <c r="Q2795" s="1" t="n">
        <f aca="false">P2795/(3.6*$Q$2)</f>
        <v>0</v>
      </c>
      <c r="R2795" s="1" t="n">
        <f aca="false">(K2795+L2795)*$R$2</f>
        <v>6564.75757015675</v>
      </c>
      <c r="S2795" s="19" t="n">
        <f aca="false">J2795-R2795</f>
        <v>-6564.75757015675</v>
      </c>
      <c r="T2795" s="1" t="n">
        <f aca="false">IF(S2795&lt;0,S2795/$G$3,0)</f>
        <v>-9378.22510022393</v>
      </c>
      <c r="U2795" s="1" t="n">
        <f aca="false">IF(S2795&gt;0,S2795*0.7,0)</f>
        <v>0</v>
      </c>
      <c r="V2795" s="14" t="n">
        <f aca="false">V2794+U2795+T2795</f>
        <v>9508504.80419524</v>
      </c>
      <c r="W2795" s="19" t="n">
        <f aca="false">V2795/1000</f>
        <v>9508.50480419524</v>
      </c>
      <c r="X2795" s="19" t="n">
        <f aca="false">W2795*3600000000*2/237000000</f>
        <v>288865.968735045</v>
      </c>
      <c r="Y2795" s="19" t="n">
        <f aca="false">X2795/30.662</f>
        <v>9420.9760855471</v>
      </c>
    </row>
    <row r="2796" customFormat="false" ht="17.9" hidden="false" customHeight="false" outlineLevel="0" collapsed="false">
      <c r="A2796" s="2" t="n">
        <v>4</v>
      </c>
      <c r="B2796" s="3" t="n">
        <v>27</v>
      </c>
      <c r="C2796" s="38" t="n">
        <v>1</v>
      </c>
      <c r="D2796" s="1" t="n">
        <v>22.8</v>
      </c>
      <c r="E2796" s="3" t="n">
        <v>0</v>
      </c>
      <c r="F2796" s="23" t="n">
        <f aca="false">IF(D2796&lt;25, 0.24, 0.24-(0.01/5)*(D2796-25))</f>
        <v>0.24</v>
      </c>
      <c r="G2796" s="40" t="n">
        <f aca="false">(E2796/1000)*$G$1*F2796</f>
        <v>0</v>
      </c>
      <c r="H2796" s="40" t="n">
        <v>0.485075221812706</v>
      </c>
      <c r="I2796" s="3" t="n">
        <f aca="false">H2796*$J$2</f>
        <v>0</v>
      </c>
      <c r="J2796" s="19" t="n">
        <f aca="false">SUM(I2796+G2796)</f>
        <v>0</v>
      </c>
      <c r="K2796" s="1" t="n">
        <v>0</v>
      </c>
      <c r="L2796" s="39" t="n">
        <v>1.12747287269208</v>
      </c>
      <c r="M2796" s="39"/>
      <c r="N2796" s="1" t="n">
        <f aca="false">(2.571*(19.44-D2796)+3.87)*$K$2</f>
        <v>-0</v>
      </c>
      <c r="O2796" s="1" t="n">
        <f aca="false">IF(N2796&gt;0,N2796,0)</f>
        <v>0</v>
      </c>
      <c r="P2796" s="1" t="n">
        <f aca="false">O2796*1.5</f>
        <v>0</v>
      </c>
      <c r="Q2796" s="1" t="n">
        <f aca="false">P2796/(3.6*$Q$2)</f>
        <v>0</v>
      </c>
      <c r="R2796" s="1" t="n">
        <f aca="false">(K2796+L2796)*$R$2</f>
        <v>5637.3643634604</v>
      </c>
      <c r="S2796" s="19" t="n">
        <f aca="false">J2796-R2796</f>
        <v>-5637.3643634604</v>
      </c>
      <c r="T2796" s="1" t="n">
        <f aca="false">IF(S2796&lt;0,S2796/$G$3,0)</f>
        <v>-8053.37766208629</v>
      </c>
      <c r="U2796" s="1" t="n">
        <f aca="false">IF(S2796&gt;0,S2796*0.7,0)</f>
        <v>0</v>
      </c>
      <c r="V2796" s="14" t="n">
        <f aca="false">V2795+U2796+T2796</f>
        <v>9500451.42653315</v>
      </c>
      <c r="W2796" s="19" t="n">
        <f aca="false">V2796/1000</f>
        <v>9500.45142653315</v>
      </c>
      <c r="X2796" s="19" t="n">
        <f aca="false">W2796*3600000000*2/237000000</f>
        <v>288621.309160501</v>
      </c>
      <c r="Y2796" s="19" t="n">
        <f aca="false">X2796/30.662</f>
        <v>9412.99684170963</v>
      </c>
    </row>
    <row r="2797" customFormat="false" ht="17.9" hidden="false" customHeight="false" outlineLevel="0" collapsed="false">
      <c r="A2797" s="2" t="n">
        <v>4</v>
      </c>
      <c r="B2797" s="3" t="n">
        <v>27</v>
      </c>
      <c r="C2797" s="38" t="n">
        <v>2</v>
      </c>
      <c r="D2797" s="1" t="n">
        <v>22.2</v>
      </c>
      <c r="E2797" s="3" t="n">
        <v>0</v>
      </c>
      <c r="F2797" s="23" t="n">
        <f aca="false">IF(D2797&lt;25, 0.24, 0.24-(0.01/5)*(D2797-25))</f>
        <v>0.24</v>
      </c>
      <c r="G2797" s="40" t="n">
        <f aca="false">(E2797/1000)*$G$1*F2797</f>
        <v>0</v>
      </c>
      <c r="H2797" s="40" t="n">
        <v>0.397929971231099</v>
      </c>
      <c r="I2797" s="3" t="n">
        <f aca="false">H2797*$J$2</f>
        <v>0</v>
      </c>
      <c r="J2797" s="19" t="n">
        <f aca="false">SUM(I2797+G2797)</f>
        <v>0</v>
      </c>
      <c r="K2797" s="1" t="n">
        <v>0</v>
      </c>
      <c r="L2797" s="39" t="n">
        <v>0.989447561486356</v>
      </c>
      <c r="M2797" s="39"/>
      <c r="N2797" s="1" t="n">
        <f aca="false">(2.571*(19.44-D2797)+3.87)*$K$2</f>
        <v>-0</v>
      </c>
      <c r="O2797" s="1" t="n">
        <f aca="false">IF(N2797&gt;0,N2797,0)</f>
        <v>0</v>
      </c>
      <c r="P2797" s="1" t="n">
        <f aca="false">O2797*1.5</f>
        <v>0</v>
      </c>
      <c r="Q2797" s="1" t="n">
        <f aca="false">P2797/(3.6*$Q$2)</f>
        <v>0</v>
      </c>
      <c r="R2797" s="1" t="n">
        <f aca="false">(K2797+L2797)*$R$2</f>
        <v>4947.23780743178</v>
      </c>
      <c r="S2797" s="19" t="n">
        <f aca="false">J2797-R2797</f>
        <v>-4947.23780743178</v>
      </c>
      <c r="T2797" s="1" t="n">
        <f aca="false">IF(S2797&lt;0,S2797/$G$3,0)</f>
        <v>-7067.4825820454</v>
      </c>
      <c r="U2797" s="1" t="n">
        <f aca="false">IF(S2797&gt;0,S2797*0.7,0)</f>
        <v>0</v>
      </c>
      <c r="V2797" s="14" t="n">
        <f aca="false">V2796+U2797+T2797</f>
        <v>9493383.94395111</v>
      </c>
      <c r="W2797" s="19" t="n">
        <f aca="false">V2797/1000</f>
        <v>9493.38394395111</v>
      </c>
      <c r="X2797" s="19" t="n">
        <f aca="false">W2797*3600000000*2/237000000</f>
        <v>288406.600828894</v>
      </c>
      <c r="Y2797" s="19" t="n">
        <f aca="false">X2797/30.662</f>
        <v>9405.994417484</v>
      </c>
    </row>
    <row r="2798" customFormat="false" ht="17.9" hidden="false" customHeight="false" outlineLevel="0" collapsed="false">
      <c r="A2798" s="2" t="n">
        <v>4</v>
      </c>
      <c r="B2798" s="3" t="n">
        <v>27</v>
      </c>
      <c r="C2798" s="38" t="n">
        <v>3</v>
      </c>
      <c r="D2798" s="1" t="n">
        <v>22.2</v>
      </c>
      <c r="E2798" s="3" t="n">
        <v>0</v>
      </c>
      <c r="F2798" s="23" t="n">
        <f aca="false">IF(D2798&lt;25, 0.24, 0.24-(0.01/5)*(D2798-25))</f>
        <v>0.24</v>
      </c>
      <c r="G2798" s="40" t="n">
        <f aca="false">(E2798/1000)*$G$1*F2798</f>
        <v>0</v>
      </c>
      <c r="H2798" s="40" t="n">
        <v>0.362811918458541</v>
      </c>
      <c r="I2798" s="3" t="n">
        <f aca="false">H2798*$J$2</f>
        <v>0</v>
      </c>
      <c r="J2798" s="19" t="n">
        <f aca="false">SUM(I2798+G2798)</f>
        <v>0</v>
      </c>
      <c r="K2798" s="1" t="n">
        <v>0</v>
      </c>
      <c r="L2798" s="39" t="n">
        <v>0.885871542829495</v>
      </c>
      <c r="M2798" s="39"/>
      <c r="N2798" s="1" t="n">
        <f aca="false">(2.571*(19.44-D2798)+3.87)*$K$2</f>
        <v>-0</v>
      </c>
      <c r="O2798" s="1" t="n">
        <f aca="false">IF(N2798&gt;0,N2798,0)</f>
        <v>0</v>
      </c>
      <c r="P2798" s="1" t="n">
        <f aca="false">O2798*1.5</f>
        <v>0</v>
      </c>
      <c r="Q2798" s="1" t="n">
        <f aca="false">P2798/(3.6*$Q$2)</f>
        <v>0</v>
      </c>
      <c r="R2798" s="1" t="n">
        <f aca="false">(K2798+L2798)*$R$2</f>
        <v>4429.35771414748</v>
      </c>
      <c r="S2798" s="19" t="n">
        <f aca="false">J2798-R2798</f>
        <v>-4429.35771414748</v>
      </c>
      <c r="T2798" s="1" t="n">
        <f aca="false">IF(S2798&lt;0,S2798/$G$3,0)</f>
        <v>-6327.65387735354</v>
      </c>
      <c r="U2798" s="1" t="n">
        <f aca="false">IF(S2798&gt;0,S2798*0.7,0)</f>
        <v>0</v>
      </c>
      <c r="V2798" s="14" t="n">
        <f aca="false">V2797+U2798+T2798</f>
        <v>9487056.29007375</v>
      </c>
      <c r="W2798" s="19" t="n">
        <f aca="false">V2798/1000</f>
        <v>9487.05629007375</v>
      </c>
      <c r="X2798" s="19" t="n">
        <f aca="false">W2798*3600000000*2/237000000</f>
        <v>288214.368306038</v>
      </c>
      <c r="Y2798" s="19" t="n">
        <f aca="false">X2798/30.662</f>
        <v>9399.72501161171</v>
      </c>
    </row>
    <row r="2799" customFormat="false" ht="17.9" hidden="false" customHeight="false" outlineLevel="0" collapsed="false">
      <c r="A2799" s="2" t="n">
        <v>4</v>
      </c>
      <c r="B2799" s="3" t="n">
        <v>27</v>
      </c>
      <c r="C2799" s="38" t="n">
        <v>4</v>
      </c>
      <c r="D2799" s="1" t="n">
        <v>21.7</v>
      </c>
      <c r="E2799" s="3" t="n">
        <v>0</v>
      </c>
      <c r="F2799" s="23" t="n">
        <f aca="false">IF(D2799&lt;25, 0.24, 0.24-(0.01/5)*(D2799-25))</f>
        <v>0.24</v>
      </c>
      <c r="G2799" s="40" t="n">
        <f aca="false">(E2799/1000)*$G$1*F2799</f>
        <v>0</v>
      </c>
      <c r="H2799" s="40" t="n">
        <v>0.36821825591247</v>
      </c>
      <c r="I2799" s="3" t="n">
        <f aca="false">H2799*$J$2</f>
        <v>0</v>
      </c>
      <c r="J2799" s="19" t="n">
        <f aca="false">SUM(I2799+G2799)</f>
        <v>0</v>
      </c>
      <c r="K2799" s="1" t="n">
        <v>0</v>
      </c>
      <c r="L2799" s="39" t="n">
        <v>0.844806160983162</v>
      </c>
      <c r="M2799" s="39"/>
      <c r="N2799" s="1" t="n">
        <f aca="false">(2.571*(19.44-D2799)+3.87)*$K$2</f>
        <v>-0</v>
      </c>
      <c r="O2799" s="1" t="n">
        <f aca="false">IF(N2799&gt;0,N2799,0)</f>
        <v>0</v>
      </c>
      <c r="P2799" s="1" t="n">
        <f aca="false">O2799*1.5</f>
        <v>0</v>
      </c>
      <c r="Q2799" s="1" t="n">
        <f aca="false">P2799/(3.6*$Q$2)</f>
        <v>0</v>
      </c>
      <c r="R2799" s="1" t="n">
        <f aca="false">(K2799+L2799)*$R$2</f>
        <v>4224.03080491581</v>
      </c>
      <c r="S2799" s="19" t="n">
        <f aca="false">J2799-R2799</f>
        <v>-4224.03080491581</v>
      </c>
      <c r="T2799" s="1" t="n">
        <f aca="false">IF(S2799&lt;0,S2799/$G$3,0)</f>
        <v>-6034.3297213083</v>
      </c>
      <c r="U2799" s="1" t="n">
        <f aca="false">IF(S2799&gt;0,S2799*0.7,0)</f>
        <v>0</v>
      </c>
      <c r="V2799" s="14" t="n">
        <f aca="false">V2798+U2799+T2799</f>
        <v>9481021.96035245</v>
      </c>
      <c r="W2799" s="19" t="n">
        <f aca="false">V2799/1000</f>
        <v>9481.02196035245</v>
      </c>
      <c r="X2799" s="19" t="n">
        <f aca="false">W2799*3600000000*2/237000000</f>
        <v>288031.046896783</v>
      </c>
      <c r="Y2799" s="19" t="n">
        <f aca="false">X2799/30.662</f>
        <v>9393.74622975615</v>
      </c>
    </row>
    <row r="2800" customFormat="false" ht="17.9" hidden="false" customHeight="false" outlineLevel="0" collapsed="false">
      <c r="A2800" s="2" t="n">
        <v>4</v>
      </c>
      <c r="B2800" s="3" t="n">
        <v>27</v>
      </c>
      <c r="C2800" s="38" t="n">
        <v>5</v>
      </c>
      <c r="D2800" s="1" t="n">
        <v>21.7</v>
      </c>
      <c r="E2800" s="3" t="n">
        <v>0.302021590349523</v>
      </c>
      <c r="F2800" s="23" t="n">
        <f aca="false">IF(D2800&lt;25, 0.24, 0.24-(0.01/5)*(D2800-25))</f>
        <v>0.24</v>
      </c>
      <c r="G2800" s="40" t="n">
        <f aca="false">(E2800/1000)*$G$1*F2800</f>
        <v>23.7475952232746</v>
      </c>
      <c r="H2800" s="40" t="n">
        <v>0.392228270678224</v>
      </c>
      <c r="I2800" s="3" t="n">
        <f aca="false">H2800*$J$2</f>
        <v>0</v>
      </c>
      <c r="J2800" s="19" t="n">
        <f aca="false">SUM(I2800+G2800)</f>
        <v>23.7475952232746</v>
      </c>
      <c r="K2800" s="1" t="n">
        <v>0</v>
      </c>
      <c r="L2800" s="39" t="n">
        <v>0.868532826049932</v>
      </c>
      <c r="M2800" s="39"/>
      <c r="N2800" s="1" t="n">
        <f aca="false">(2.571*(19.44-D2800)+3.87)*$K$2</f>
        <v>-0</v>
      </c>
      <c r="O2800" s="1" t="n">
        <f aca="false">IF(N2800&gt;0,N2800,0)</f>
        <v>0</v>
      </c>
      <c r="P2800" s="1" t="n">
        <f aca="false">O2800*1.5</f>
        <v>0</v>
      </c>
      <c r="Q2800" s="1" t="n">
        <f aca="false">P2800/(3.6*$Q$2)</f>
        <v>0</v>
      </c>
      <c r="R2800" s="1" t="n">
        <f aca="false">(K2800+L2800)*$R$2</f>
        <v>4342.66413024966</v>
      </c>
      <c r="S2800" s="19" t="n">
        <f aca="false">J2800-R2800</f>
        <v>-4318.91653502639</v>
      </c>
      <c r="T2800" s="1" t="n">
        <f aca="false">IF(S2800&lt;0,S2800/$G$3,0)</f>
        <v>-6169.88076432341</v>
      </c>
      <c r="U2800" s="1" t="n">
        <f aca="false">IF(S2800&gt;0,S2800*0.7,0)</f>
        <v>0</v>
      </c>
      <c r="V2800" s="14" t="n">
        <f aca="false">V2799+U2800+T2800</f>
        <v>9474852.07958812</v>
      </c>
      <c r="W2800" s="19" t="n">
        <f aca="false">V2800/1000</f>
        <v>9474.85207958812</v>
      </c>
      <c r="X2800" s="19" t="n">
        <f aca="false">W2800*3600000000*2/237000000</f>
        <v>287843.607481158</v>
      </c>
      <c r="Y2800" s="19" t="n">
        <f aca="false">X2800/30.662</f>
        <v>9387.63314464673</v>
      </c>
    </row>
    <row r="2801" customFormat="false" ht="17.9" hidden="false" customHeight="false" outlineLevel="0" collapsed="false">
      <c r="A2801" s="2" t="n">
        <v>4</v>
      </c>
      <c r="B2801" s="3" t="n">
        <v>27</v>
      </c>
      <c r="C2801" s="38" t="n">
        <v>6</v>
      </c>
      <c r="D2801" s="1" t="n">
        <v>21.7</v>
      </c>
      <c r="E2801" s="3" t="n">
        <v>50.2025538755194</v>
      </c>
      <c r="F2801" s="23" t="n">
        <f aca="false">IF(D2801&lt;25, 0.24, 0.24-(0.01/5)*(D2801-25))</f>
        <v>0.24</v>
      </c>
      <c r="G2801" s="40" t="n">
        <f aca="false">(E2801/1000)*$G$1*F2801</f>
        <v>3947.36656816744</v>
      </c>
      <c r="H2801" s="40" t="n">
        <v>0.373366725193938</v>
      </c>
      <c r="I2801" s="3" t="n">
        <f aca="false">H2801*$J$2</f>
        <v>0</v>
      </c>
      <c r="J2801" s="19" t="n">
        <f aca="false">SUM(I2801+G2801)</f>
        <v>3947.36656816744</v>
      </c>
      <c r="K2801" s="1" t="n">
        <v>0</v>
      </c>
      <c r="L2801" s="39" t="n">
        <v>0.886784106870525</v>
      </c>
      <c r="M2801" s="39"/>
      <c r="N2801" s="1" t="n">
        <f aca="false">(2.571*(19.44-D2801)+3.87)*$K$2</f>
        <v>-0</v>
      </c>
      <c r="O2801" s="1" t="n">
        <f aca="false">IF(N2801&gt;0,N2801,0)</f>
        <v>0</v>
      </c>
      <c r="P2801" s="1" t="n">
        <f aca="false">O2801*1.5</f>
        <v>0</v>
      </c>
      <c r="Q2801" s="1" t="n">
        <f aca="false">P2801/(3.6*$Q$2)</f>
        <v>0</v>
      </c>
      <c r="R2801" s="1" t="n">
        <f aca="false">(K2801+L2801)*$R$2</f>
        <v>4433.92053435263</v>
      </c>
      <c r="S2801" s="19" t="n">
        <f aca="false">J2801-R2801</f>
        <v>-486.553966185185</v>
      </c>
      <c r="T2801" s="1" t="n">
        <f aca="false">IF(S2801&lt;0,S2801/$G$3,0)</f>
        <v>-695.077094550265</v>
      </c>
      <c r="U2801" s="1" t="n">
        <f aca="false">IF(S2801&gt;0,S2801*0.7,0)</f>
        <v>0</v>
      </c>
      <c r="V2801" s="14" t="n">
        <f aca="false">V2800+U2801+T2801</f>
        <v>9474157.00249357</v>
      </c>
      <c r="W2801" s="19" t="n">
        <f aca="false">V2801/1000</f>
        <v>9474.15700249357</v>
      </c>
      <c r="X2801" s="19" t="n">
        <f aca="false">W2801*3600000000*2/237000000</f>
        <v>287822.491214995</v>
      </c>
      <c r="Y2801" s="19" t="n">
        <f aca="false">X2801/30.662</f>
        <v>9386.94446595116</v>
      </c>
    </row>
    <row r="2802" customFormat="false" ht="17.9" hidden="false" customHeight="false" outlineLevel="0" collapsed="false">
      <c r="A2802" s="2" t="n">
        <v>4</v>
      </c>
      <c r="B2802" s="3" t="n">
        <v>27</v>
      </c>
      <c r="C2802" s="38" t="n">
        <v>7</v>
      </c>
      <c r="D2802" s="1" t="n">
        <v>23.9</v>
      </c>
      <c r="E2802" s="3" t="n">
        <v>166.59385339572</v>
      </c>
      <c r="F2802" s="23" t="n">
        <f aca="false">IF(D2802&lt;25, 0.24, 0.24-(0.01/5)*(D2802-25))</f>
        <v>0.24</v>
      </c>
      <c r="G2802" s="40" t="n">
        <f aca="false">(E2802/1000)*$G$1*F2802</f>
        <v>13099.0747798814</v>
      </c>
      <c r="H2802" s="40" t="n">
        <v>0.360440410904317</v>
      </c>
      <c r="I2802" s="3" t="n">
        <f aca="false">H2802*$J$2</f>
        <v>0</v>
      </c>
      <c r="J2802" s="19" t="n">
        <f aca="false">SUM(I2802+G2802)</f>
        <v>13099.0747798814</v>
      </c>
      <c r="K2802" s="1" t="n">
        <v>0</v>
      </c>
      <c r="L2802" s="39" t="n">
        <v>0.89248763212696</v>
      </c>
      <c r="M2802" s="39"/>
      <c r="N2802" s="1" t="n">
        <f aca="false">(2.571*(19.44-D2802)+3.87)*$K$2</f>
        <v>-0</v>
      </c>
      <c r="O2802" s="1" t="n">
        <f aca="false">IF(N2802&gt;0,N2802,0)</f>
        <v>0</v>
      </c>
      <c r="P2802" s="1" t="n">
        <f aca="false">O2802*1.5</f>
        <v>0</v>
      </c>
      <c r="Q2802" s="1" t="n">
        <f aca="false">P2802/(3.6*$Q$2)</f>
        <v>0</v>
      </c>
      <c r="R2802" s="1" t="n">
        <f aca="false">(K2802+L2802)*$R$2</f>
        <v>4462.4381606348</v>
      </c>
      <c r="S2802" s="19" t="n">
        <f aca="false">J2802-R2802</f>
        <v>8636.63661924659</v>
      </c>
      <c r="T2802" s="1" t="n">
        <f aca="false">IF(S2802&lt;0,S2802/$G$3,0)</f>
        <v>0</v>
      </c>
      <c r="U2802" s="1" t="n">
        <f aca="false">IF(S2802&gt;0,S2802*0.7,0)</f>
        <v>6045.64563347261</v>
      </c>
      <c r="V2802" s="14" t="n">
        <f aca="false">V2801+U2802+T2802</f>
        <v>9480202.64812704</v>
      </c>
      <c r="W2802" s="19" t="n">
        <f aca="false">V2802/1000</f>
        <v>9480.20264812704</v>
      </c>
      <c r="X2802" s="19" t="n">
        <f aca="false">W2802*3600000000*2/237000000</f>
        <v>288006.156398796</v>
      </c>
      <c r="Y2802" s="19" t="n">
        <f aca="false">X2802/30.662</f>
        <v>9392.93445955242</v>
      </c>
    </row>
    <row r="2803" customFormat="false" ht="17.9" hidden="false" customHeight="false" outlineLevel="0" collapsed="false">
      <c r="A2803" s="2" t="n">
        <v>4</v>
      </c>
      <c r="B2803" s="3" t="n">
        <v>27</v>
      </c>
      <c r="C2803" s="38" t="n">
        <v>8</v>
      </c>
      <c r="D2803" s="1" t="n">
        <v>24.4</v>
      </c>
      <c r="E2803" s="3" t="n">
        <v>304.029638916817</v>
      </c>
      <c r="F2803" s="23" t="n">
        <f aca="false">IF(D2803&lt;25, 0.24, 0.24-(0.01/5)*(D2803-25))</f>
        <v>0.24</v>
      </c>
      <c r="G2803" s="40" t="n">
        <f aca="false">(E2803/1000)*$G$1*F2803</f>
        <v>23905.4856724626</v>
      </c>
      <c r="H2803" s="40" t="n">
        <v>0.322328703392138</v>
      </c>
      <c r="I2803" s="3" t="n">
        <f aca="false">H2803*$J$2</f>
        <v>0</v>
      </c>
      <c r="J2803" s="19" t="n">
        <f aca="false">SUM(I2803+G2803)</f>
        <v>23905.4856724626</v>
      </c>
      <c r="K2803" s="1" t="n">
        <v>0.319999999999999</v>
      </c>
      <c r="L2803" s="39" t="n">
        <v>0.63592666851171</v>
      </c>
      <c r="M2803" s="39"/>
      <c r="N2803" s="1" t="n">
        <f aca="false">(2.571*(19.44-D2803)+3.87)*$K$2</f>
        <v>-0</v>
      </c>
      <c r="O2803" s="1" t="n">
        <f aca="false">IF(N2803&gt;0,N2803,0)</f>
        <v>0</v>
      </c>
      <c r="P2803" s="1" t="n">
        <f aca="false">O2803*1.5</f>
        <v>0</v>
      </c>
      <c r="Q2803" s="1" t="n">
        <f aca="false">P2803/(3.6*$Q$2)</f>
        <v>0</v>
      </c>
      <c r="R2803" s="1" t="n">
        <f aca="false">(K2803+L2803)*$R$2</f>
        <v>4779.63334255854</v>
      </c>
      <c r="S2803" s="19" t="n">
        <f aca="false">J2803-R2803</f>
        <v>19125.8523299041</v>
      </c>
      <c r="T2803" s="1" t="n">
        <f aca="false">IF(S2803&lt;0,S2803/$G$3,0)</f>
        <v>0</v>
      </c>
      <c r="U2803" s="1" t="n">
        <f aca="false">IF(S2803&gt;0,S2803*0.7,0)</f>
        <v>13388.0966309329</v>
      </c>
      <c r="V2803" s="14" t="n">
        <f aca="false">V2802+U2803+T2803</f>
        <v>9493590.74475798</v>
      </c>
      <c r="W2803" s="19" t="n">
        <f aca="false">V2803/1000</f>
        <v>9493.59074475797</v>
      </c>
      <c r="X2803" s="19" t="n">
        <f aca="false">W2803*3600000000*2/237000000</f>
        <v>288412.883385052</v>
      </c>
      <c r="Y2803" s="19" t="n">
        <f aca="false">X2803/30.662</f>
        <v>9406.19931462567</v>
      </c>
    </row>
    <row r="2804" customFormat="false" ht="17.9" hidden="false" customHeight="false" outlineLevel="0" collapsed="false">
      <c r="A2804" s="2" t="n">
        <v>4</v>
      </c>
      <c r="B2804" s="3" t="n">
        <v>27</v>
      </c>
      <c r="C2804" s="38" t="n">
        <v>9</v>
      </c>
      <c r="D2804" s="1" t="n">
        <v>26.1</v>
      </c>
      <c r="E2804" s="3" t="n">
        <v>419.894552043673</v>
      </c>
      <c r="F2804" s="23" t="n">
        <f aca="false">IF(D2804&lt;25, 0.24, 0.24-(0.01/5)*(D2804-25))</f>
        <v>0.2378</v>
      </c>
      <c r="G2804" s="40" t="n">
        <f aca="false">(E2804/1000)*$G$1*F2804</f>
        <v>32713.1598768223</v>
      </c>
      <c r="H2804" s="40" t="n">
        <v>0.322432082196236</v>
      </c>
      <c r="I2804" s="3" t="n">
        <f aca="false">H2804*$J$2</f>
        <v>0</v>
      </c>
      <c r="J2804" s="19" t="n">
        <f aca="false">SUM(I2804+G2804)</f>
        <v>32713.1598768223</v>
      </c>
      <c r="K2804" s="1" t="n">
        <v>1.68</v>
      </c>
      <c r="L2804" s="39" t="n">
        <v>0</v>
      </c>
      <c r="M2804" s="39"/>
      <c r="N2804" s="1" t="n">
        <f aca="false">(2.571*(19.44-D2804)+3.87)*$K$2</f>
        <v>-0</v>
      </c>
      <c r="O2804" s="1" t="n">
        <f aca="false">IF(N2804&gt;0,N2804,0)</f>
        <v>0</v>
      </c>
      <c r="P2804" s="1" t="n">
        <f aca="false">O2804*1.5</f>
        <v>0</v>
      </c>
      <c r="Q2804" s="1" t="n">
        <f aca="false">P2804/(3.6*$Q$2)</f>
        <v>0</v>
      </c>
      <c r="R2804" s="1" t="n">
        <f aca="false">(K2804+L2804)*$R$2</f>
        <v>8400</v>
      </c>
      <c r="S2804" s="19" t="n">
        <f aca="false">J2804-R2804</f>
        <v>24313.1598768223</v>
      </c>
      <c r="T2804" s="1" t="n">
        <f aca="false">IF(S2804&lt;0,S2804/$G$3,0)</f>
        <v>0</v>
      </c>
      <c r="U2804" s="1" t="n">
        <f aca="false">IF(S2804&gt;0,S2804*0.7,0)</f>
        <v>17019.2119137756</v>
      </c>
      <c r="V2804" s="14" t="n">
        <f aca="false">V2803+U2804+T2804</f>
        <v>9510609.95667175</v>
      </c>
      <c r="W2804" s="19" t="n">
        <f aca="false">V2804/1000</f>
        <v>9510.60995667175</v>
      </c>
      <c r="X2804" s="19" t="n">
        <f aca="false">W2804*3600000000*2/237000000</f>
        <v>288929.922734332</v>
      </c>
      <c r="Y2804" s="19" t="n">
        <f aca="false">X2804/30.662</f>
        <v>9423.06185944595</v>
      </c>
    </row>
    <row r="2805" customFormat="false" ht="17.9" hidden="false" customHeight="false" outlineLevel="0" collapsed="false">
      <c r="A2805" s="2" t="n">
        <v>4</v>
      </c>
      <c r="B2805" s="3" t="n">
        <v>27</v>
      </c>
      <c r="C2805" s="38" t="n">
        <v>10</v>
      </c>
      <c r="D2805" s="1" t="n">
        <v>22.2</v>
      </c>
      <c r="E2805" s="3" t="n">
        <v>513.519191041671</v>
      </c>
      <c r="F2805" s="23" t="n">
        <f aca="false">IF(D2805&lt;25, 0.24, 0.24-(0.01/5)*(D2805-25))</f>
        <v>0.24</v>
      </c>
      <c r="G2805" s="40" t="n">
        <f aca="false">(E2805/1000)*$G$1*F2805</f>
        <v>40377.3977685773</v>
      </c>
      <c r="H2805" s="40" t="n">
        <v>0.292838698235933</v>
      </c>
      <c r="I2805" s="3" t="n">
        <f aca="false">H2805*$J$2</f>
        <v>0</v>
      </c>
      <c r="J2805" s="19" t="n">
        <f aca="false">SUM(I2805+G2805)</f>
        <v>40377.3977685773</v>
      </c>
      <c r="K2805" s="1" t="n">
        <v>0</v>
      </c>
      <c r="L2805" s="39" t="n">
        <v>1.1080808868202</v>
      </c>
      <c r="M2805" s="39"/>
      <c r="N2805" s="1" t="n">
        <f aca="false">(2.571*(19.44-D2805)+3.87)*$K$2</f>
        <v>-0</v>
      </c>
      <c r="O2805" s="1" t="n">
        <f aca="false">IF(N2805&gt;0,N2805,0)</f>
        <v>0</v>
      </c>
      <c r="P2805" s="1" t="n">
        <f aca="false">O2805*1.5</f>
        <v>0</v>
      </c>
      <c r="Q2805" s="1" t="n">
        <f aca="false">P2805/(3.6*$Q$2)</f>
        <v>0</v>
      </c>
      <c r="R2805" s="1" t="n">
        <f aca="false">(K2805+L2805)*$R$2</f>
        <v>5540.404434101</v>
      </c>
      <c r="S2805" s="19" t="n">
        <f aca="false">J2805-R2805</f>
        <v>34836.9933344763</v>
      </c>
      <c r="T2805" s="1" t="n">
        <f aca="false">IF(S2805&lt;0,S2805/$G$3,0)</f>
        <v>0</v>
      </c>
      <c r="U2805" s="1" t="n">
        <f aca="false">IF(S2805&gt;0,S2805*0.7,0)</f>
        <v>24385.8953341334</v>
      </c>
      <c r="V2805" s="14" t="n">
        <f aca="false">V2804+U2805+T2805</f>
        <v>9534995.85200588</v>
      </c>
      <c r="W2805" s="19" t="n">
        <f aca="false">V2805/1000</f>
        <v>9534.99585200588</v>
      </c>
      <c r="X2805" s="19" t="n">
        <f aca="false">W2805*3600000000*2/237000000</f>
        <v>289670.760060938</v>
      </c>
      <c r="Y2805" s="19" t="n">
        <f aca="false">X2805/30.662</f>
        <v>9447.2232750942</v>
      </c>
    </row>
    <row r="2806" customFormat="false" ht="17.9" hidden="false" customHeight="false" outlineLevel="0" collapsed="false">
      <c r="A2806" s="2" t="n">
        <v>4</v>
      </c>
      <c r="B2806" s="3" t="n">
        <v>27</v>
      </c>
      <c r="C2806" s="38" t="n">
        <v>11</v>
      </c>
      <c r="D2806" s="1" t="n">
        <v>25</v>
      </c>
      <c r="E2806" s="3" t="n">
        <v>549.05734460274</v>
      </c>
      <c r="F2806" s="23" t="n">
        <f aca="false">IF(D2806&lt;25, 0.24, 0.24-(0.01/5)*(D2806-25))</f>
        <v>0.24</v>
      </c>
      <c r="G2806" s="40" t="n">
        <f aca="false">(E2806/1000)*$G$1*F2806</f>
        <v>43171.7201372999</v>
      </c>
      <c r="H2806" s="40" t="n">
        <v>0.269552911165685</v>
      </c>
      <c r="I2806" s="3" t="n">
        <f aca="false">H2806*$J$2</f>
        <v>0</v>
      </c>
      <c r="J2806" s="19" t="n">
        <f aca="false">SUM(I2806+G2806)</f>
        <v>43171.7201372999</v>
      </c>
      <c r="K2806" s="1" t="n">
        <v>0.8</v>
      </c>
      <c r="L2806" s="39" t="n">
        <v>0.473636778594929</v>
      </c>
      <c r="M2806" s="39"/>
      <c r="N2806" s="1" t="n">
        <f aca="false">(2.571*(19.44-D2806)+3.87)*$K$2</f>
        <v>-0</v>
      </c>
      <c r="O2806" s="1" t="n">
        <f aca="false">IF(N2806&gt;0,N2806,0)</f>
        <v>0</v>
      </c>
      <c r="P2806" s="1" t="n">
        <f aca="false">O2806*1.5</f>
        <v>0</v>
      </c>
      <c r="Q2806" s="1" t="n">
        <f aca="false">P2806/(3.6*$Q$2)</f>
        <v>0</v>
      </c>
      <c r="R2806" s="1" t="n">
        <f aca="false">(K2806+L2806)*$R$2</f>
        <v>6368.18389297465</v>
      </c>
      <c r="S2806" s="19" t="n">
        <f aca="false">J2806-R2806</f>
        <v>36803.5362443253</v>
      </c>
      <c r="T2806" s="1" t="n">
        <f aca="false">IF(S2806&lt;0,S2806/$G$3,0)</f>
        <v>0</v>
      </c>
      <c r="U2806" s="1" t="n">
        <f aca="false">IF(S2806&gt;0,S2806*0.7,0)</f>
        <v>25762.4753710277</v>
      </c>
      <c r="V2806" s="14" t="n">
        <f aca="false">V2805+U2806+T2806</f>
        <v>9560758.32737691</v>
      </c>
      <c r="W2806" s="19" t="n">
        <f aca="false">V2806/1000</f>
        <v>9560.75832737691</v>
      </c>
      <c r="X2806" s="19" t="n">
        <f aca="false">W2806*3600000000*2/237000000</f>
        <v>290453.417540564</v>
      </c>
      <c r="Y2806" s="19" t="n">
        <f aca="false">X2806/30.662</f>
        <v>9472.74859893563</v>
      </c>
    </row>
    <row r="2807" customFormat="false" ht="17.9" hidden="false" customHeight="false" outlineLevel="0" collapsed="false">
      <c r="A2807" s="2" t="n">
        <v>4</v>
      </c>
      <c r="B2807" s="3" t="n">
        <v>27</v>
      </c>
      <c r="C2807" s="38" t="n">
        <v>12</v>
      </c>
      <c r="D2807" s="1" t="n">
        <v>26.7</v>
      </c>
      <c r="E2807" s="3" t="n">
        <v>546.984530908117</v>
      </c>
      <c r="F2807" s="23" t="n">
        <f aca="false">IF(D2807&lt;25, 0.24, 0.24-(0.01/5)*(D2807-25))</f>
        <v>0.2366</v>
      </c>
      <c r="G2807" s="40" t="n">
        <f aca="false">(E2807/1000)*$G$1*F2807</f>
        <v>42399.4468390134</v>
      </c>
      <c r="H2807" s="40" t="n">
        <v>0.235450416205035</v>
      </c>
      <c r="I2807" s="3" t="n">
        <f aca="false">H2807*$J$2</f>
        <v>0</v>
      </c>
      <c r="J2807" s="19" t="n">
        <f aca="false">SUM(I2807+G2807)</f>
        <v>42399.4468390134</v>
      </c>
      <c r="K2807" s="1" t="n">
        <v>2.16</v>
      </c>
      <c r="L2807" s="39" t="n">
        <v>0</v>
      </c>
      <c r="M2807" s="39"/>
      <c r="N2807" s="1" t="n">
        <f aca="false">(2.571*(19.44-D2807)+3.87)*$K$2</f>
        <v>-0</v>
      </c>
      <c r="O2807" s="1" t="n">
        <f aca="false">IF(N2807&gt;0,N2807,0)</f>
        <v>0</v>
      </c>
      <c r="P2807" s="1" t="n">
        <f aca="false">O2807*1.5</f>
        <v>0</v>
      </c>
      <c r="Q2807" s="1" t="n">
        <f aca="false">P2807/(3.6*$Q$2)</f>
        <v>0</v>
      </c>
      <c r="R2807" s="1" t="n">
        <f aca="false">(K2807+L2807)*$R$2</f>
        <v>10800</v>
      </c>
      <c r="S2807" s="19" t="n">
        <f aca="false">J2807-R2807</f>
        <v>31599.4468390133</v>
      </c>
      <c r="T2807" s="1" t="n">
        <f aca="false">IF(S2807&lt;0,S2807/$G$3,0)</f>
        <v>0</v>
      </c>
      <c r="U2807" s="1" t="n">
        <f aca="false">IF(S2807&gt;0,S2807*0.7,0)</f>
        <v>22119.6127873093</v>
      </c>
      <c r="V2807" s="14" t="n">
        <f aca="false">V2806+U2807+T2807</f>
        <v>9582877.94016422</v>
      </c>
      <c r="W2807" s="19" t="n">
        <f aca="false">V2807/1000</f>
        <v>9582.87794016422</v>
      </c>
      <c r="X2807" s="19" t="n">
        <f aca="false">W2807*3600000000*2/237000000</f>
        <v>291125.405777141</v>
      </c>
      <c r="Y2807" s="19" t="n">
        <f aca="false">X2807/30.662</f>
        <v>9494.66459386671</v>
      </c>
    </row>
    <row r="2808" customFormat="false" ht="17.9" hidden="false" customHeight="false" outlineLevel="0" collapsed="false">
      <c r="A2808" s="2" t="n">
        <v>4</v>
      </c>
      <c r="B2808" s="3" t="n">
        <v>27</v>
      </c>
      <c r="C2808" s="38" t="n">
        <v>13</v>
      </c>
      <c r="D2808" s="1" t="n">
        <v>27.2</v>
      </c>
      <c r="E2808" s="3" t="n">
        <v>518.587324498605</v>
      </c>
      <c r="F2808" s="23" t="n">
        <f aca="false">IF(D2808&lt;25, 0.24, 0.24-(0.01/5)*(D2808-25))</f>
        <v>0.2356</v>
      </c>
      <c r="G2808" s="40" t="n">
        <f aca="false">(E2808/1000)*$G$1*F2808</f>
        <v>40028.3408718261</v>
      </c>
      <c r="H2808" s="40" t="n">
        <v>0.209875843040101</v>
      </c>
      <c r="I2808" s="3" t="n">
        <f aca="false">H2808*$J$2</f>
        <v>0</v>
      </c>
      <c r="J2808" s="19" t="n">
        <f aca="false">SUM(I2808+G2808)</f>
        <v>40028.3408718261</v>
      </c>
      <c r="K2808" s="1" t="n">
        <v>2.56</v>
      </c>
      <c r="L2808" s="39" t="n">
        <v>0</v>
      </c>
      <c r="M2808" s="39"/>
      <c r="N2808" s="1" t="n">
        <f aca="false">(2.571*(19.44-D2808)+3.87)*$K$2</f>
        <v>-0</v>
      </c>
      <c r="O2808" s="1" t="n">
        <f aca="false">IF(N2808&gt;0,N2808,0)</f>
        <v>0</v>
      </c>
      <c r="P2808" s="1" t="n">
        <f aca="false">O2808*1.5</f>
        <v>0</v>
      </c>
      <c r="Q2808" s="1" t="n">
        <f aca="false">P2808/(3.6*$Q$2)</f>
        <v>0</v>
      </c>
      <c r="R2808" s="1" t="n">
        <f aca="false">(K2808+L2808)*$R$2</f>
        <v>12800</v>
      </c>
      <c r="S2808" s="19" t="n">
        <f aca="false">J2808-R2808</f>
        <v>27228.3408718261</v>
      </c>
      <c r="T2808" s="1" t="n">
        <f aca="false">IF(S2808&lt;0,S2808/$G$3,0)</f>
        <v>0</v>
      </c>
      <c r="U2808" s="1" t="n">
        <f aca="false">IF(S2808&gt;0,S2808*0.7,0)</f>
        <v>19059.8386102783</v>
      </c>
      <c r="V2808" s="14" t="n">
        <f aca="false">V2807+U2808+T2808</f>
        <v>9601937.7787745</v>
      </c>
      <c r="W2808" s="19" t="n">
        <f aca="false">V2808/1000</f>
        <v>9601.9377787745</v>
      </c>
      <c r="X2808" s="19" t="n">
        <f aca="false">W2808*3600000000*2/237000000</f>
        <v>291704.438848846</v>
      </c>
      <c r="Y2808" s="19" t="n">
        <f aca="false">X2808/30.662</f>
        <v>9513.54898078552</v>
      </c>
    </row>
    <row r="2809" customFormat="false" ht="17.9" hidden="false" customHeight="false" outlineLevel="0" collapsed="false">
      <c r="A2809" s="2" t="n">
        <v>4</v>
      </c>
      <c r="B2809" s="3" t="n">
        <v>27</v>
      </c>
      <c r="C2809" s="38" t="n">
        <v>14</v>
      </c>
      <c r="D2809" s="1" t="n">
        <v>27.2</v>
      </c>
      <c r="E2809" s="3" t="n">
        <v>461.529199455422</v>
      </c>
      <c r="F2809" s="23" t="n">
        <f aca="false">IF(D2809&lt;25, 0.24, 0.24-(0.01/5)*(D2809-25))</f>
        <v>0.2356</v>
      </c>
      <c r="G2809" s="40" t="n">
        <f aca="false">(E2809/1000)*$G$1*F2809</f>
        <v>35624.1798543079</v>
      </c>
      <c r="H2809" s="40" t="n">
        <v>0.174520638086134</v>
      </c>
      <c r="I2809" s="3" t="n">
        <f aca="false">H2809*$J$2</f>
        <v>0</v>
      </c>
      <c r="J2809" s="19" t="n">
        <f aca="false">SUM(I2809+G2809)</f>
        <v>35624.1798543079</v>
      </c>
      <c r="K2809" s="1" t="n">
        <v>2.56</v>
      </c>
      <c r="L2809" s="39" t="n">
        <v>1.84712657940778</v>
      </c>
      <c r="M2809" s="39"/>
      <c r="N2809" s="1" t="n">
        <f aca="false">(2.571*(19.44-D2809)+3.87)*$K$2</f>
        <v>-0</v>
      </c>
      <c r="O2809" s="1" t="n">
        <f aca="false">IF(N2809&gt;0,N2809,0)</f>
        <v>0</v>
      </c>
      <c r="P2809" s="1" t="n">
        <f aca="false">O2809*1.5</f>
        <v>0</v>
      </c>
      <c r="Q2809" s="1" t="n">
        <f aca="false">P2809/(3.6*$Q$2)</f>
        <v>0</v>
      </c>
      <c r="R2809" s="1" t="n">
        <f aca="false">(K2809+L2809)*$R$2</f>
        <v>22035.6328970389</v>
      </c>
      <c r="S2809" s="19" t="n">
        <f aca="false">J2809-R2809</f>
        <v>13588.546957269</v>
      </c>
      <c r="T2809" s="1" t="n">
        <f aca="false">IF(S2809&lt;0,S2809/$G$3,0)</f>
        <v>0</v>
      </c>
      <c r="U2809" s="1" t="n">
        <f aca="false">IF(S2809&gt;0,S2809*0.7,0)</f>
        <v>9511.98287008831</v>
      </c>
      <c r="V2809" s="14" t="n">
        <f aca="false">V2808+U2809+T2809</f>
        <v>9611449.76164459</v>
      </c>
      <c r="W2809" s="19" t="n">
        <f aca="false">V2809/1000</f>
        <v>9611.44976164459</v>
      </c>
      <c r="X2809" s="19" t="n">
        <f aca="false">W2809*3600000000*2/237000000</f>
        <v>291993.410480342</v>
      </c>
      <c r="Y2809" s="19" t="n">
        <f aca="false">X2809/30.662</f>
        <v>9522.97340292029</v>
      </c>
    </row>
    <row r="2810" customFormat="false" ht="17.9" hidden="false" customHeight="false" outlineLevel="0" collapsed="false">
      <c r="A2810" s="2" t="n">
        <v>4</v>
      </c>
      <c r="B2810" s="3" t="n">
        <v>27</v>
      </c>
      <c r="C2810" s="38" t="n">
        <v>15</v>
      </c>
      <c r="D2810" s="1" t="n">
        <v>26.7</v>
      </c>
      <c r="E2810" s="3" t="n">
        <v>367.315798350811</v>
      </c>
      <c r="F2810" s="23" t="n">
        <f aca="false">IF(D2810&lt;25, 0.24, 0.24-(0.01/5)*(D2810-25))</f>
        <v>0.2366</v>
      </c>
      <c r="G2810" s="40" t="n">
        <f aca="false">(E2810/1000)*$G$1*F2810</f>
        <v>28472.4444390569</v>
      </c>
      <c r="H2810" s="40" t="n">
        <v>0.186342316490527</v>
      </c>
      <c r="I2810" s="3" t="n">
        <f aca="false">H2810*$J$2</f>
        <v>0</v>
      </c>
      <c r="J2810" s="19" t="n">
        <f aca="false">SUM(I2810+G2810)</f>
        <v>28472.4444390569</v>
      </c>
      <c r="K2810" s="1" t="n">
        <v>2.16</v>
      </c>
      <c r="L2810" s="39" t="n">
        <v>3.39608194790014</v>
      </c>
      <c r="M2810" s="39"/>
      <c r="N2810" s="1" t="n">
        <f aca="false">(2.571*(19.44-D2810)+3.87)*$K$2</f>
        <v>-0</v>
      </c>
      <c r="O2810" s="1" t="n">
        <f aca="false">IF(N2810&gt;0,N2810,0)</f>
        <v>0</v>
      </c>
      <c r="P2810" s="1" t="n">
        <f aca="false">O2810*1.5</f>
        <v>0</v>
      </c>
      <c r="Q2810" s="1" t="n">
        <f aca="false">P2810/(3.6*$Q$2)</f>
        <v>0</v>
      </c>
      <c r="R2810" s="1" t="n">
        <f aca="false">(K2810+L2810)*$R$2</f>
        <v>27780.4097395007</v>
      </c>
      <c r="S2810" s="19" t="n">
        <f aca="false">J2810-R2810</f>
        <v>692.0346995562</v>
      </c>
      <c r="T2810" s="1" t="n">
        <f aca="false">IF(S2810&lt;0,S2810/$G$3,0)</f>
        <v>0</v>
      </c>
      <c r="U2810" s="1" t="n">
        <f aca="false">IF(S2810&gt;0,S2810*0.7,0)</f>
        <v>484.42428968934</v>
      </c>
      <c r="V2810" s="14" t="n">
        <f aca="false">V2809+U2810+T2810</f>
        <v>9611934.18593428</v>
      </c>
      <c r="W2810" s="19" t="n">
        <f aca="false">V2810/1000</f>
        <v>9611.93418593428</v>
      </c>
      <c r="X2810" s="19" t="n">
        <f aca="false">W2810*3600000000*2/237000000</f>
        <v>292008.127167624</v>
      </c>
      <c r="Y2810" s="19" t="n">
        <f aca="false">X2810/30.662</f>
        <v>9523.45336793502</v>
      </c>
    </row>
    <row r="2811" customFormat="false" ht="17.9" hidden="false" customHeight="false" outlineLevel="0" collapsed="false">
      <c r="A2811" s="2" t="n">
        <v>4</v>
      </c>
      <c r="B2811" s="3" t="n">
        <v>27</v>
      </c>
      <c r="C2811" s="38" t="n">
        <v>16</v>
      </c>
      <c r="D2811" s="1" t="n">
        <v>25.6</v>
      </c>
      <c r="E2811" s="3" t="n">
        <v>263.005278662465</v>
      </c>
      <c r="F2811" s="23" t="n">
        <f aca="false">IF(D2811&lt;25, 0.24, 0.24-(0.01/5)*(D2811-25))</f>
        <v>0.2388</v>
      </c>
      <c r="G2811" s="40" t="n">
        <f aca="false">(E2811/1000)*$G$1*F2811</f>
        <v>20576.3905076208</v>
      </c>
      <c r="H2811" s="40" t="n">
        <v>0.179026553545986</v>
      </c>
      <c r="I2811" s="3" t="n">
        <f aca="false">H2811*$J$2</f>
        <v>0</v>
      </c>
      <c r="J2811" s="19" t="n">
        <f aca="false">SUM(I2811+G2811)</f>
        <v>20576.3905076208</v>
      </c>
      <c r="K2811" s="1" t="n">
        <v>1.28</v>
      </c>
      <c r="L2811" s="39" t="n">
        <v>4.6058732657635</v>
      </c>
      <c r="M2811" s="39"/>
      <c r="N2811" s="1" t="n">
        <f aca="false">(2.571*(19.44-D2811)+3.87)*$K$2</f>
        <v>-0</v>
      </c>
      <c r="O2811" s="1" t="n">
        <f aca="false">IF(N2811&gt;0,N2811,0)</f>
        <v>0</v>
      </c>
      <c r="P2811" s="1" t="n">
        <f aca="false">O2811*1.5</f>
        <v>0</v>
      </c>
      <c r="Q2811" s="1" t="n">
        <f aca="false">P2811/(3.6*$Q$2)</f>
        <v>0</v>
      </c>
      <c r="R2811" s="1" t="n">
        <f aca="false">(K2811+L2811)*$R$2</f>
        <v>29429.3663288175</v>
      </c>
      <c r="S2811" s="19" t="n">
        <f aca="false">J2811-R2811</f>
        <v>-8852.97582119675</v>
      </c>
      <c r="T2811" s="1" t="n">
        <f aca="false">IF(S2811&lt;0,S2811/$G$3,0)</f>
        <v>-12647.1083159954</v>
      </c>
      <c r="U2811" s="1" t="n">
        <f aca="false">IF(S2811&gt;0,S2811*0.7,0)</f>
        <v>0</v>
      </c>
      <c r="V2811" s="14" t="n">
        <f aca="false">V2810+U2811+T2811</f>
        <v>9599287.07761828</v>
      </c>
      <c r="W2811" s="19" t="n">
        <f aca="false">V2811/1000</f>
        <v>9599.28707761828</v>
      </c>
      <c r="X2811" s="19" t="n">
        <f aca="false">W2811*3600000000*2/237000000</f>
        <v>291623.911218783</v>
      </c>
      <c r="Y2811" s="19" t="n">
        <f aca="false">X2811/30.662</f>
        <v>9510.92268015078</v>
      </c>
    </row>
    <row r="2812" customFormat="false" ht="17.9" hidden="false" customHeight="false" outlineLevel="0" collapsed="false">
      <c r="A2812" s="2" t="n">
        <v>4</v>
      </c>
      <c r="B2812" s="3" t="n">
        <v>27</v>
      </c>
      <c r="C2812" s="38" t="n">
        <v>17</v>
      </c>
      <c r="D2812" s="1" t="n">
        <v>25</v>
      </c>
      <c r="E2812" s="3" t="n">
        <v>147.447913708448</v>
      </c>
      <c r="F2812" s="23" t="n">
        <f aca="false">IF(D2812&lt;25, 0.24, 0.24-(0.01/5)*(D2812-25))</f>
        <v>0.24</v>
      </c>
      <c r="G2812" s="40" t="n">
        <f aca="false">(E2812/1000)*$G$1*F2812</f>
        <v>11593.6525173988</v>
      </c>
      <c r="H2812" s="40" t="n">
        <v>0.204275259524404</v>
      </c>
      <c r="I2812" s="3" t="n">
        <f aca="false">H2812*$J$2</f>
        <v>0</v>
      </c>
      <c r="J2812" s="19" t="n">
        <f aca="false">SUM(I2812+G2812)</f>
        <v>11593.6525173988</v>
      </c>
      <c r="K2812" s="1" t="n">
        <v>0.8</v>
      </c>
      <c r="L2812" s="39" t="n">
        <v>4.60618303839752</v>
      </c>
      <c r="M2812" s="39"/>
      <c r="N2812" s="1" t="n">
        <f aca="false">(2.571*(19.44-D2812)+3.87)*$K$2</f>
        <v>-0</v>
      </c>
      <c r="O2812" s="1" t="n">
        <f aca="false">IF(N2812&gt;0,N2812,0)</f>
        <v>0</v>
      </c>
      <c r="P2812" s="1" t="n">
        <f aca="false">O2812*1.5</f>
        <v>0</v>
      </c>
      <c r="Q2812" s="1" t="n">
        <f aca="false">P2812/(3.6*$Q$2)</f>
        <v>0</v>
      </c>
      <c r="R2812" s="1" t="n">
        <f aca="false">(K2812+L2812)*$R$2</f>
        <v>27030.9151919876</v>
      </c>
      <c r="S2812" s="19" t="n">
        <f aca="false">J2812-R2812</f>
        <v>-15437.2626745888</v>
      </c>
      <c r="T2812" s="1" t="n">
        <f aca="false">IF(S2812&lt;0,S2812/$G$3,0)</f>
        <v>-22053.2323922697</v>
      </c>
      <c r="U2812" s="1" t="n">
        <f aca="false">IF(S2812&gt;0,S2812*0.7,0)</f>
        <v>0</v>
      </c>
      <c r="V2812" s="14" t="n">
        <f aca="false">V2811+U2812+T2812</f>
        <v>9577233.84522601</v>
      </c>
      <c r="W2812" s="19" t="n">
        <f aca="false">V2812/1000</f>
        <v>9577.23384522601</v>
      </c>
      <c r="X2812" s="19" t="n">
        <f aca="false">W2812*3600000000*2/237000000</f>
        <v>290953.939601803</v>
      </c>
      <c r="Y2812" s="19" t="n">
        <f aca="false">X2812/30.662</f>
        <v>9489.07245456275</v>
      </c>
    </row>
    <row r="2813" customFormat="false" ht="17.9" hidden="false" customHeight="false" outlineLevel="0" collapsed="false">
      <c r="A2813" s="2" t="n">
        <v>4</v>
      </c>
      <c r="B2813" s="3" t="n">
        <v>27</v>
      </c>
      <c r="C2813" s="38" t="n">
        <v>18</v>
      </c>
      <c r="D2813" s="1" t="n">
        <v>24.4</v>
      </c>
      <c r="E2813" s="3" t="n">
        <v>35.6984576547209</v>
      </c>
      <c r="F2813" s="23" t="n">
        <f aca="false">IF(D2813&lt;25, 0.24, 0.24-(0.01/5)*(D2813-25))</f>
        <v>0.24</v>
      </c>
      <c r="G2813" s="40" t="n">
        <f aca="false">(E2813/1000)*$G$1*F2813</f>
        <v>2806.92688724152</v>
      </c>
      <c r="H2813" s="40" t="n">
        <v>0.236005028450891</v>
      </c>
      <c r="I2813" s="3" t="n">
        <f aca="false">H2813*$J$2</f>
        <v>0</v>
      </c>
      <c r="J2813" s="19" t="n">
        <f aca="false">SUM(I2813+G2813)</f>
        <v>2806.92688724152</v>
      </c>
      <c r="K2813" s="1" t="n">
        <v>0.319999999999999</v>
      </c>
      <c r="L2813" s="39" t="n">
        <v>3.26753322183085</v>
      </c>
      <c r="M2813" s="39"/>
      <c r="N2813" s="1" t="n">
        <f aca="false">(2.571*(19.44-D2813)+3.87)*$K$2</f>
        <v>-0</v>
      </c>
      <c r="O2813" s="1" t="n">
        <f aca="false">IF(N2813&gt;0,N2813,0)</f>
        <v>0</v>
      </c>
      <c r="P2813" s="1" t="n">
        <f aca="false">O2813*1.5</f>
        <v>0</v>
      </c>
      <c r="Q2813" s="1" t="n">
        <f aca="false">P2813/(3.6*$Q$2)</f>
        <v>0</v>
      </c>
      <c r="R2813" s="1" t="n">
        <f aca="false">(K2813+L2813)*$R$2</f>
        <v>17937.6661091542</v>
      </c>
      <c r="S2813" s="19" t="n">
        <f aca="false">J2813-R2813</f>
        <v>-15130.7392219127</v>
      </c>
      <c r="T2813" s="1" t="n">
        <f aca="false">IF(S2813&lt;0,S2813/$G$3,0)</f>
        <v>-21615.3417455896</v>
      </c>
      <c r="U2813" s="1" t="n">
        <f aca="false">IF(S2813&gt;0,S2813*0.7,0)</f>
        <v>0</v>
      </c>
      <c r="V2813" s="14" t="n">
        <f aca="false">V2812+U2813+T2813</f>
        <v>9555618.50348042</v>
      </c>
      <c r="W2813" s="19" t="n">
        <f aca="false">V2813/1000</f>
        <v>9555.61850348042</v>
      </c>
      <c r="X2813" s="19" t="n">
        <f aca="false">W2813*3600000000*2/237000000</f>
        <v>290297.27099181</v>
      </c>
      <c r="Y2813" s="19" t="n">
        <f aca="false">X2813/30.662</f>
        <v>9467.65608870297</v>
      </c>
    </row>
    <row r="2814" customFormat="false" ht="17.9" hidden="false" customHeight="false" outlineLevel="0" collapsed="false">
      <c r="A2814" s="2" t="n">
        <v>4</v>
      </c>
      <c r="B2814" s="3" t="n">
        <v>27</v>
      </c>
      <c r="C2814" s="38" t="n">
        <v>19</v>
      </c>
      <c r="D2814" s="1" t="n">
        <v>24.4</v>
      </c>
      <c r="E2814" s="3" t="n">
        <v>-0.293284610049893</v>
      </c>
      <c r="F2814" s="23" t="n">
        <f aca="false">IF(D2814&lt;25, 0.24, 0.24-(0.01/5)*(D2814-25))</f>
        <v>0.24</v>
      </c>
      <c r="G2814" s="40" t="n">
        <f aca="false">(E2814/1000)*$G$1*F2814</f>
        <v>-23.060616946691</v>
      </c>
      <c r="H2814" s="40" t="n">
        <v>0.260585756087256</v>
      </c>
      <c r="I2814" s="3" t="n">
        <f aca="false">H2814*$J$2</f>
        <v>0</v>
      </c>
      <c r="J2814" s="19" t="n">
        <f aca="false">SUM(I2814+G2814)</f>
        <v>-23.060616946691</v>
      </c>
      <c r="K2814" s="1" t="n">
        <v>0.319999999999999</v>
      </c>
      <c r="L2814" s="39" t="n">
        <v>1.89184292997871</v>
      </c>
      <c r="M2814" s="39"/>
      <c r="N2814" s="1" t="n">
        <f aca="false">(2.571*(19.44-D2814)+3.87)*$K$2</f>
        <v>-0</v>
      </c>
      <c r="O2814" s="1" t="n">
        <f aca="false">IF(N2814&gt;0,N2814,0)</f>
        <v>0</v>
      </c>
      <c r="P2814" s="1" t="n">
        <f aca="false">O2814*1.5</f>
        <v>0</v>
      </c>
      <c r="Q2814" s="1" t="n">
        <f aca="false">P2814/(3.6*$Q$2)</f>
        <v>0</v>
      </c>
      <c r="R2814" s="1" t="n">
        <f aca="false">(K2814+L2814)*$R$2</f>
        <v>11059.2146498935</v>
      </c>
      <c r="S2814" s="19" t="n">
        <f aca="false">J2814-R2814</f>
        <v>-11082.2752668402</v>
      </c>
      <c r="T2814" s="1" t="n">
        <f aca="false">IF(S2814&lt;0,S2814/$G$3,0)</f>
        <v>-15831.8218097718</v>
      </c>
      <c r="U2814" s="1" t="n">
        <f aca="false">IF(S2814&gt;0,S2814*0.7,0)</f>
        <v>0</v>
      </c>
      <c r="V2814" s="14" t="n">
        <f aca="false">V2813+U2814+T2814</f>
        <v>9539786.68167065</v>
      </c>
      <c r="W2814" s="19" t="n">
        <f aca="false">V2814/1000</f>
        <v>9539.78668167065</v>
      </c>
      <c r="X2814" s="19" t="n">
        <f aca="false">W2814*3600000000*2/237000000</f>
        <v>289816.304253286</v>
      </c>
      <c r="Y2814" s="19" t="n">
        <f aca="false">X2814/30.662</f>
        <v>9451.97000369466</v>
      </c>
    </row>
    <row r="2815" customFormat="false" ht="17.9" hidden="false" customHeight="false" outlineLevel="0" collapsed="false">
      <c r="A2815" s="2" t="n">
        <v>4</v>
      </c>
      <c r="B2815" s="3" t="n">
        <v>27</v>
      </c>
      <c r="C2815" s="38" t="n">
        <v>20</v>
      </c>
      <c r="D2815" s="1" t="n">
        <v>17.8</v>
      </c>
      <c r="E2815" s="3" t="n">
        <v>0</v>
      </c>
      <c r="F2815" s="23" t="n">
        <f aca="false">IF(D2815&lt;25, 0.24, 0.24-(0.01/5)*(D2815-25))</f>
        <v>0.24</v>
      </c>
      <c r="G2815" s="40" t="n">
        <f aca="false">(E2815/1000)*$G$1*F2815</f>
        <v>0</v>
      </c>
      <c r="H2815" s="40" t="n">
        <v>0.311769577841407</v>
      </c>
      <c r="I2815" s="3" t="n">
        <f aca="false">H2815*$J$2</f>
        <v>0</v>
      </c>
      <c r="J2815" s="19" t="n">
        <f aca="false">SUM(I2815+G2815)</f>
        <v>0</v>
      </c>
      <c r="K2815" s="1" t="n">
        <v>0</v>
      </c>
      <c r="L2815" s="39" t="n">
        <v>2.09022793597832</v>
      </c>
      <c r="M2815" s="39"/>
      <c r="N2815" s="1" t="n">
        <f aca="false">(2.571*(19.44-D2815)+3.87)*$K$2</f>
        <v>0</v>
      </c>
      <c r="O2815" s="1" t="n">
        <f aca="false">IF(N2815&gt;0,N2815,0)</f>
        <v>0</v>
      </c>
      <c r="P2815" s="1" t="n">
        <f aca="false">O2815*1.5</f>
        <v>0</v>
      </c>
      <c r="Q2815" s="1" t="n">
        <f aca="false">P2815/(3.6*$Q$2)</f>
        <v>0</v>
      </c>
      <c r="R2815" s="1" t="n">
        <f aca="false">(K2815+L2815)*$R$2</f>
        <v>10451.1396798916</v>
      </c>
      <c r="S2815" s="19" t="n">
        <f aca="false">J2815-R2815</f>
        <v>-10451.1396798916</v>
      </c>
      <c r="T2815" s="1" t="n">
        <f aca="false">IF(S2815&lt;0,S2815/$G$3,0)</f>
        <v>-14930.1995427023</v>
      </c>
      <c r="U2815" s="1" t="n">
        <f aca="false">IF(S2815&gt;0,S2815*0.7,0)</f>
        <v>0</v>
      </c>
      <c r="V2815" s="14" t="n">
        <f aca="false">V2814+U2815+T2815</f>
        <v>9524856.48212795</v>
      </c>
      <c r="W2815" s="19" t="n">
        <f aca="false">V2815/1000</f>
        <v>9524.85648212795</v>
      </c>
      <c r="X2815" s="19" t="n">
        <f aca="false">W2815*3600000000*2/237000000</f>
        <v>289362.728570976</v>
      </c>
      <c r="Y2815" s="19" t="n">
        <f aca="false">X2815/30.662</f>
        <v>9437.17724124244</v>
      </c>
    </row>
    <row r="2816" customFormat="false" ht="17.9" hidden="false" customHeight="false" outlineLevel="0" collapsed="false">
      <c r="A2816" s="2" t="n">
        <v>4</v>
      </c>
      <c r="B2816" s="3" t="n">
        <v>27</v>
      </c>
      <c r="C2816" s="38" t="n">
        <v>21</v>
      </c>
      <c r="D2816" s="1" t="n">
        <v>18.9</v>
      </c>
      <c r="E2816" s="3" t="n">
        <v>0</v>
      </c>
      <c r="F2816" s="23" t="n">
        <f aca="false">IF(D2816&lt;25, 0.24, 0.24-(0.01/5)*(D2816-25))</f>
        <v>0.24</v>
      </c>
      <c r="G2816" s="40" t="n">
        <f aca="false">(E2816/1000)*$G$1*F2816</f>
        <v>0</v>
      </c>
      <c r="H2816" s="40" t="n">
        <v>0.338036848705266</v>
      </c>
      <c r="I2816" s="3" t="n">
        <f aca="false">H2816*$J$2</f>
        <v>0</v>
      </c>
      <c r="J2816" s="19" t="n">
        <f aca="false">SUM(I2816+G2816)</f>
        <v>0</v>
      </c>
      <c r="K2816" s="1" t="n">
        <v>0</v>
      </c>
      <c r="L2816" s="39" t="n">
        <v>2.34574586746662</v>
      </c>
      <c r="M2816" s="39"/>
      <c r="N2816" s="1" t="n">
        <f aca="false">(2.571*(19.44-D2816)+3.87)*$K$2</f>
        <v>0</v>
      </c>
      <c r="O2816" s="1" t="n">
        <f aca="false">IF(N2816&gt;0,N2816,0)</f>
        <v>0</v>
      </c>
      <c r="P2816" s="1" t="n">
        <f aca="false">O2816*1.5</f>
        <v>0</v>
      </c>
      <c r="Q2816" s="1" t="n">
        <f aca="false">P2816/(3.6*$Q$2)</f>
        <v>0</v>
      </c>
      <c r="R2816" s="1" t="n">
        <f aca="false">(K2816+L2816)*$R$2</f>
        <v>11728.7293373331</v>
      </c>
      <c r="S2816" s="19" t="n">
        <f aca="false">J2816-R2816</f>
        <v>-11728.7293373331</v>
      </c>
      <c r="T2816" s="1" t="n">
        <f aca="false">IF(S2816&lt;0,S2816/$G$3,0)</f>
        <v>-16755.3276247616</v>
      </c>
      <c r="U2816" s="1" t="n">
        <f aca="false">IF(S2816&gt;0,S2816*0.7,0)</f>
        <v>0</v>
      </c>
      <c r="V2816" s="14" t="n">
        <f aca="false">V2815+U2816+T2816</f>
        <v>9508101.15450319</v>
      </c>
      <c r="W2816" s="19" t="n">
        <f aca="false">V2816/1000</f>
        <v>9508.10115450319</v>
      </c>
      <c r="X2816" s="19" t="n">
        <f aca="false">W2816*3600000000*2/237000000</f>
        <v>288853.70595959</v>
      </c>
      <c r="Y2816" s="19" t="n">
        <f aca="false">X2816/30.662</f>
        <v>9420.57615157493</v>
      </c>
    </row>
    <row r="2817" customFormat="false" ht="17.9" hidden="false" customHeight="false" outlineLevel="0" collapsed="false">
      <c r="A2817" s="2" t="n">
        <v>4</v>
      </c>
      <c r="B2817" s="3" t="n">
        <v>27</v>
      </c>
      <c r="C2817" s="38" t="n">
        <v>22</v>
      </c>
      <c r="D2817" s="1" t="n">
        <v>20</v>
      </c>
      <c r="E2817" s="3" t="n">
        <v>0</v>
      </c>
      <c r="F2817" s="23" t="n">
        <f aca="false">IF(D2817&lt;25, 0.24, 0.24-(0.01/5)*(D2817-25))</f>
        <v>0.24</v>
      </c>
      <c r="G2817" s="40" t="n">
        <f aca="false">(E2817/1000)*$G$1*F2817</f>
        <v>0</v>
      </c>
      <c r="H2817" s="40" t="n">
        <v>0.333094525394326</v>
      </c>
      <c r="I2817" s="3" t="n">
        <f aca="false">H2817*$J$2</f>
        <v>0</v>
      </c>
      <c r="J2817" s="19" t="n">
        <f aca="false">SUM(I2817+G2817)</f>
        <v>0</v>
      </c>
      <c r="K2817" s="1" t="n">
        <v>0</v>
      </c>
      <c r="L2817" s="39" t="n">
        <v>1.83083160731566</v>
      </c>
      <c r="M2817" s="39"/>
      <c r="N2817" s="1" t="n">
        <f aca="false">(2.571*(19.44-D2817)+3.87)*$K$2</f>
        <v>0</v>
      </c>
      <c r="O2817" s="1" t="n">
        <f aca="false">IF(N2817&gt;0,N2817,0)</f>
        <v>0</v>
      </c>
      <c r="P2817" s="1" t="n">
        <f aca="false">O2817*1.5</f>
        <v>0</v>
      </c>
      <c r="Q2817" s="1" t="n">
        <f aca="false">P2817/(3.6*$Q$2)</f>
        <v>0</v>
      </c>
      <c r="R2817" s="1" t="n">
        <f aca="false">(K2817+L2817)*$R$2</f>
        <v>9154.1580365783</v>
      </c>
      <c r="S2817" s="19" t="n">
        <f aca="false">J2817-R2817</f>
        <v>-9154.1580365783</v>
      </c>
      <c r="T2817" s="1" t="n">
        <f aca="false">IF(S2817&lt;0,S2817/$G$3,0)</f>
        <v>-13077.3686236833</v>
      </c>
      <c r="U2817" s="1" t="n">
        <f aca="false">IF(S2817&gt;0,S2817*0.7,0)</f>
        <v>0</v>
      </c>
      <c r="V2817" s="14" t="n">
        <f aca="false">V2816+U2817+T2817</f>
        <v>9495023.7858795</v>
      </c>
      <c r="W2817" s="19" t="n">
        <f aca="false">V2817/1000</f>
        <v>9495.0237858795</v>
      </c>
      <c r="X2817" s="19" t="n">
        <f aca="false">W2817*3600000000*2/237000000</f>
        <v>288456.418811529</v>
      </c>
      <c r="Y2817" s="19" t="n">
        <f aca="false">X2817/30.662</f>
        <v>9407.6191641618</v>
      </c>
    </row>
    <row r="2818" customFormat="false" ht="17.9" hidden="false" customHeight="false" outlineLevel="0" collapsed="false">
      <c r="A2818" s="2" t="n">
        <v>4</v>
      </c>
      <c r="B2818" s="3" t="n">
        <v>27</v>
      </c>
      <c r="C2818" s="38" t="n">
        <v>23</v>
      </c>
      <c r="D2818" s="1" t="n">
        <v>20.6</v>
      </c>
      <c r="E2818" s="3" t="n">
        <v>0</v>
      </c>
      <c r="F2818" s="23" t="n">
        <f aca="false">IF(D2818&lt;25, 0.24, 0.24-(0.01/5)*(D2818-25))</f>
        <v>0.24</v>
      </c>
      <c r="G2818" s="40" t="n">
        <f aca="false">(E2818/1000)*$G$1*F2818</f>
        <v>0</v>
      </c>
      <c r="H2818" s="40" t="n">
        <v>0.342778702417894</v>
      </c>
      <c r="I2818" s="3" t="n">
        <f aca="false">H2818*$J$2</f>
        <v>0</v>
      </c>
      <c r="J2818" s="19" t="n">
        <f aca="false">SUM(I2818+G2818)</f>
        <v>0</v>
      </c>
      <c r="K2818" s="1" t="n">
        <v>0</v>
      </c>
      <c r="L2818" s="39" t="n">
        <v>1.4455014409909</v>
      </c>
      <c r="M2818" s="39"/>
      <c r="N2818" s="1" t="n">
        <f aca="false">(2.571*(19.44-D2818)+3.87)*$K$2</f>
        <v>0</v>
      </c>
      <c r="O2818" s="1" t="n">
        <f aca="false">IF(N2818&gt;0,N2818,0)</f>
        <v>0</v>
      </c>
      <c r="P2818" s="1" t="n">
        <f aca="false">O2818*1.5</f>
        <v>0</v>
      </c>
      <c r="Q2818" s="1" t="n">
        <f aca="false">P2818/(3.6*$Q$2)</f>
        <v>0</v>
      </c>
      <c r="R2818" s="1" t="n">
        <f aca="false">(K2818+L2818)*$R$2</f>
        <v>7227.5072049545</v>
      </c>
      <c r="S2818" s="19" t="n">
        <f aca="false">J2818-R2818</f>
        <v>-7227.5072049545</v>
      </c>
      <c r="T2818" s="1" t="n">
        <f aca="false">IF(S2818&lt;0,S2818/$G$3,0)</f>
        <v>-10325.0102927921</v>
      </c>
      <c r="U2818" s="1" t="n">
        <f aca="false">IF(S2818&gt;0,S2818*0.7,0)</f>
        <v>0</v>
      </c>
      <c r="V2818" s="14" t="n">
        <f aca="false">V2817+U2818+T2818</f>
        <v>9484698.77558671</v>
      </c>
      <c r="W2818" s="19" t="n">
        <f aca="false">V2818/1000</f>
        <v>9484.69877558671</v>
      </c>
      <c r="X2818" s="19" t="n">
        <f aca="false">W2818*3600000000*2/237000000</f>
        <v>288142.747612761</v>
      </c>
      <c r="Y2818" s="19" t="n">
        <f aca="false">X2818/30.662</f>
        <v>9397.38919877245</v>
      </c>
    </row>
    <row r="2819" customFormat="false" ht="17.9" hidden="false" customHeight="false" outlineLevel="0" collapsed="false">
      <c r="A2819" s="2" t="n">
        <v>4</v>
      </c>
      <c r="B2819" s="3" t="n">
        <v>28</v>
      </c>
      <c r="C2819" s="38" t="n">
        <v>0</v>
      </c>
      <c r="D2819" s="1" t="n">
        <v>20.6</v>
      </c>
      <c r="E2819" s="3" t="n">
        <v>0</v>
      </c>
      <c r="F2819" s="23" t="n">
        <f aca="false">IF(D2819&lt;25, 0.24, 0.24-(0.01/5)*(D2819-25))</f>
        <v>0.24</v>
      </c>
      <c r="G2819" s="40" t="n">
        <f aca="false">(E2819/1000)*$G$1*F2819</f>
        <v>0</v>
      </c>
      <c r="H2819" s="40" t="n">
        <v>0.385159625382393</v>
      </c>
      <c r="I2819" s="3" t="n">
        <f aca="false">H2819*$J$2</f>
        <v>0</v>
      </c>
      <c r="J2819" s="19" t="n">
        <f aca="false">SUM(I2819+G2819)</f>
        <v>0</v>
      </c>
      <c r="K2819" s="1" t="n">
        <v>0</v>
      </c>
      <c r="L2819" s="39" t="n">
        <v>1.1879302404103</v>
      </c>
      <c r="M2819" s="39"/>
      <c r="N2819" s="1" t="n">
        <f aca="false">(2.571*(19.44-D2819)+3.87)*$K$2</f>
        <v>0</v>
      </c>
      <c r="O2819" s="1" t="n">
        <f aca="false">IF(N2819&gt;0,N2819,0)</f>
        <v>0</v>
      </c>
      <c r="P2819" s="1" t="n">
        <f aca="false">O2819*1.5</f>
        <v>0</v>
      </c>
      <c r="Q2819" s="1" t="n">
        <f aca="false">P2819/(3.6*$Q$2)</f>
        <v>0</v>
      </c>
      <c r="R2819" s="1" t="n">
        <f aca="false">(K2819+L2819)*$R$2</f>
        <v>5939.6512020515</v>
      </c>
      <c r="S2819" s="19" t="n">
        <f aca="false">J2819-R2819</f>
        <v>-5939.6512020515</v>
      </c>
      <c r="T2819" s="1" t="n">
        <f aca="false">IF(S2819&lt;0,S2819/$G$3,0)</f>
        <v>-8485.21600293071</v>
      </c>
      <c r="U2819" s="1" t="n">
        <f aca="false">IF(S2819&gt;0,S2819*0.7,0)</f>
        <v>0</v>
      </c>
      <c r="V2819" s="14" t="n">
        <f aca="false">V2818+U2819+T2819</f>
        <v>9476213.55958378</v>
      </c>
      <c r="W2819" s="19" t="n">
        <f aca="false">V2819/1000</f>
        <v>9476.21355958378</v>
      </c>
      <c r="X2819" s="19" t="n">
        <f aca="false">W2819*3600000000*2/237000000</f>
        <v>287884.968898748</v>
      </c>
      <c r="Y2819" s="19" t="n">
        <f aca="false">X2819/30.662</f>
        <v>9388.98209179922</v>
      </c>
    </row>
    <row r="2820" customFormat="false" ht="17.9" hidden="false" customHeight="false" outlineLevel="0" collapsed="false">
      <c r="A2820" s="2" t="n">
        <v>4</v>
      </c>
      <c r="B2820" s="3" t="n">
        <v>28</v>
      </c>
      <c r="C2820" s="38" t="n">
        <v>1</v>
      </c>
      <c r="D2820" s="1" t="n">
        <v>20.6</v>
      </c>
      <c r="E2820" s="3" t="n">
        <v>0</v>
      </c>
      <c r="F2820" s="23" t="n">
        <f aca="false">IF(D2820&lt;25, 0.24, 0.24-(0.01/5)*(D2820-25))</f>
        <v>0.24</v>
      </c>
      <c r="G2820" s="40" t="n">
        <f aca="false">(E2820/1000)*$G$1*F2820</f>
        <v>0</v>
      </c>
      <c r="H2820" s="40" t="n">
        <v>0.403739800825725</v>
      </c>
      <c r="I2820" s="3" t="n">
        <f aca="false">H2820*$J$2</f>
        <v>0</v>
      </c>
      <c r="J2820" s="19" t="n">
        <f aca="false">SUM(I2820+G2820)</f>
        <v>0</v>
      </c>
      <c r="K2820" s="1" t="n">
        <v>0</v>
      </c>
      <c r="L2820" s="39" t="n">
        <v>1.07454415831237</v>
      </c>
      <c r="M2820" s="39"/>
      <c r="N2820" s="1" t="n">
        <f aca="false">(2.571*(19.44-D2820)+3.87)*$K$2</f>
        <v>0</v>
      </c>
      <c r="O2820" s="1" t="n">
        <f aca="false">IF(N2820&gt;0,N2820,0)</f>
        <v>0</v>
      </c>
      <c r="P2820" s="1" t="n">
        <f aca="false">O2820*1.5</f>
        <v>0</v>
      </c>
      <c r="Q2820" s="1" t="n">
        <f aca="false">P2820/(3.6*$Q$2)</f>
        <v>0</v>
      </c>
      <c r="R2820" s="1" t="n">
        <f aca="false">(K2820+L2820)*$R$2</f>
        <v>5372.72079156185</v>
      </c>
      <c r="S2820" s="19" t="n">
        <f aca="false">J2820-R2820</f>
        <v>-5372.72079156185</v>
      </c>
      <c r="T2820" s="1" t="n">
        <f aca="false">IF(S2820&lt;0,S2820/$G$3,0)</f>
        <v>-7675.31541651693</v>
      </c>
      <c r="U2820" s="1" t="n">
        <f aca="false">IF(S2820&gt;0,S2820*0.7,0)</f>
        <v>0</v>
      </c>
      <c r="V2820" s="14" t="n">
        <f aca="false">V2819+U2820+T2820</f>
        <v>9468538.24416726</v>
      </c>
      <c r="W2820" s="19" t="n">
        <f aca="false">V2820/1000</f>
        <v>9468.53824416726</v>
      </c>
      <c r="X2820" s="19" t="n">
        <f aca="false">W2820*3600000000*2/237000000</f>
        <v>287651.794759512</v>
      </c>
      <c r="Y2820" s="19" t="n">
        <f aca="false">X2820/30.662</f>
        <v>9381.37743002778</v>
      </c>
    </row>
    <row r="2821" customFormat="false" ht="17.9" hidden="false" customHeight="false" outlineLevel="0" collapsed="false">
      <c r="A2821" s="2" t="n">
        <v>4</v>
      </c>
      <c r="B2821" s="3" t="n">
        <v>28</v>
      </c>
      <c r="C2821" s="38" t="n">
        <v>2</v>
      </c>
      <c r="D2821" s="1" t="n">
        <v>20.6</v>
      </c>
      <c r="E2821" s="3" t="n">
        <v>0</v>
      </c>
      <c r="F2821" s="23" t="n">
        <f aca="false">IF(D2821&lt;25, 0.24, 0.24-(0.01/5)*(D2821-25))</f>
        <v>0.24</v>
      </c>
      <c r="G2821" s="40" t="n">
        <f aca="false">(E2821/1000)*$G$1*F2821</f>
        <v>0</v>
      </c>
      <c r="H2821" s="40" t="n">
        <v>0.391127815748045</v>
      </c>
      <c r="I2821" s="3" t="n">
        <f aca="false">H2821*$J$2</f>
        <v>0</v>
      </c>
      <c r="J2821" s="19" t="n">
        <f aca="false">SUM(I2821+G2821)</f>
        <v>0</v>
      </c>
      <c r="K2821" s="1" t="n">
        <v>0</v>
      </c>
      <c r="L2821" s="39" t="n">
        <v>0.986938010373524</v>
      </c>
      <c r="M2821" s="39"/>
      <c r="N2821" s="1" t="n">
        <f aca="false">(2.571*(19.44-D2821)+3.87)*$K$2</f>
        <v>0</v>
      </c>
      <c r="O2821" s="1" t="n">
        <f aca="false">IF(N2821&gt;0,N2821,0)</f>
        <v>0</v>
      </c>
      <c r="P2821" s="1" t="n">
        <f aca="false">O2821*1.5</f>
        <v>0</v>
      </c>
      <c r="Q2821" s="1" t="n">
        <f aca="false">P2821/(3.6*$Q$2)</f>
        <v>0</v>
      </c>
      <c r="R2821" s="1" t="n">
        <f aca="false">(K2821+L2821)*$R$2</f>
        <v>4934.69005186762</v>
      </c>
      <c r="S2821" s="19" t="n">
        <f aca="false">J2821-R2821</f>
        <v>-4934.69005186762</v>
      </c>
      <c r="T2821" s="1" t="n">
        <f aca="false">IF(S2821&lt;0,S2821/$G$3,0)</f>
        <v>-7049.55721695374</v>
      </c>
      <c r="U2821" s="1" t="n">
        <f aca="false">IF(S2821&gt;0,S2821*0.7,0)</f>
        <v>0</v>
      </c>
      <c r="V2821" s="14" t="n">
        <f aca="false">V2820+U2821+T2821</f>
        <v>9461488.68695031</v>
      </c>
      <c r="W2821" s="19" t="n">
        <f aca="false">V2821/1000</f>
        <v>9461.48868695031</v>
      </c>
      <c r="X2821" s="19" t="n">
        <f aca="false">W2821*3600000000*2/237000000</f>
        <v>287437.630995959</v>
      </c>
      <c r="Y2821" s="19" t="n">
        <f aca="false">X2821/30.662</f>
        <v>9374.39276615872</v>
      </c>
    </row>
    <row r="2822" customFormat="false" ht="17.9" hidden="false" customHeight="false" outlineLevel="0" collapsed="false">
      <c r="A2822" s="2" t="n">
        <v>4</v>
      </c>
      <c r="B2822" s="3" t="n">
        <v>28</v>
      </c>
      <c r="C2822" s="38" t="n">
        <v>3</v>
      </c>
      <c r="D2822" s="1" t="n">
        <v>20.6</v>
      </c>
      <c r="E2822" s="3" t="n">
        <v>0</v>
      </c>
      <c r="F2822" s="23" t="n">
        <f aca="false">IF(D2822&lt;25, 0.24, 0.24-(0.01/5)*(D2822-25))</f>
        <v>0.24</v>
      </c>
      <c r="G2822" s="40" t="n">
        <f aca="false">(E2822/1000)*$G$1*F2822</f>
        <v>0</v>
      </c>
      <c r="H2822" s="40" t="n">
        <v>0.417520546414892</v>
      </c>
      <c r="I2822" s="3" t="n">
        <f aca="false">H2822*$J$2</f>
        <v>0</v>
      </c>
      <c r="J2822" s="19" t="n">
        <f aca="false">SUM(I2822+G2822)</f>
        <v>0</v>
      </c>
      <c r="K2822" s="1" t="n">
        <v>0</v>
      </c>
      <c r="L2822" s="39" t="n">
        <v>0.90822936183472</v>
      </c>
      <c r="M2822" s="39"/>
      <c r="N2822" s="1" t="n">
        <f aca="false">(2.571*(19.44-D2822)+3.87)*$K$2</f>
        <v>0</v>
      </c>
      <c r="O2822" s="1" t="n">
        <f aca="false">IF(N2822&gt;0,N2822,0)</f>
        <v>0</v>
      </c>
      <c r="P2822" s="1" t="n">
        <f aca="false">O2822*1.5</f>
        <v>0</v>
      </c>
      <c r="Q2822" s="1" t="n">
        <f aca="false">P2822/(3.6*$Q$2)</f>
        <v>0</v>
      </c>
      <c r="R2822" s="1" t="n">
        <f aca="false">(K2822+L2822)*$R$2</f>
        <v>4541.1468091736</v>
      </c>
      <c r="S2822" s="19" t="n">
        <f aca="false">J2822-R2822</f>
        <v>-4541.1468091736</v>
      </c>
      <c r="T2822" s="1" t="n">
        <f aca="false">IF(S2822&lt;0,S2822/$G$3,0)</f>
        <v>-6487.35258453372</v>
      </c>
      <c r="U2822" s="1" t="n">
        <f aca="false">IF(S2822&gt;0,S2822*0.7,0)</f>
        <v>0</v>
      </c>
      <c r="V2822" s="14" t="n">
        <f aca="false">V2821+U2822+T2822</f>
        <v>9455001.33436578</v>
      </c>
      <c r="W2822" s="19" t="n">
        <f aca="false">V2822/1000</f>
        <v>9455.00133436578</v>
      </c>
      <c r="X2822" s="19" t="n">
        <f aca="false">W2822*3600000000*2/237000000</f>
        <v>287240.546866808</v>
      </c>
      <c r="Y2822" s="19" t="n">
        <f aca="false">X2822/30.662</f>
        <v>9367.96513165509</v>
      </c>
    </row>
    <row r="2823" customFormat="false" ht="17.9" hidden="false" customHeight="false" outlineLevel="0" collapsed="false">
      <c r="A2823" s="2" t="n">
        <v>4</v>
      </c>
      <c r="B2823" s="3" t="n">
        <v>28</v>
      </c>
      <c r="C2823" s="38" t="n">
        <v>4</v>
      </c>
      <c r="D2823" s="1" t="n">
        <v>19.4</v>
      </c>
      <c r="E2823" s="3" t="n">
        <v>0</v>
      </c>
      <c r="F2823" s="23" t="n">
        <f aca="false">IF(D2823&lt;25, 0.24, 0.24-(0.01/5)*(D2823-25))</f>
        <v>0.24</v>
      </c>
      <c r="G2823" s="40" t="n">
        <f aca="false">(E2823/1000)*$G$1*F2823</f>
        <v>0</v>
      </c>
      <c r="H2823" s="40" t="n">
        <v>0.395521347044389</v>
      </c>
      <c r="I2823" s="3" t="n">
        <f aca="false">H2823*$J$2</f>
        <v>0</v>
      </c>
      <c r="J2823" s="19" t="n">
        <f aca="false">SUM(I2823+G2823)</f>
        <v>0</v>
      </c>
      <c r="K2823" s="1" t="n">
        <v>0</v>
      </c>
      <c r="L2823" s="39" t="n">
        <v>0.87400821029611</v>
      </c>
      <c r="M2823" s="39"/>
      <c r="N2823" s="1" t="n">
        <f aca="false">(2.571*(19.44-D2823)+3.87)*$K$2</f>
        <v>0</v>
      </c>
      <c r="O2823" s="1" t="n">
        <f aca="false">IF(N2823&gt;0,N2823,0)</f>
        <v>0</v>
      </c>
      <c r="P2823" s="1" t="n">
        <f aca="false">O2823*1.5</f>
        <v>0</v>
      </c>
      <c r="Q2823" s="1" t="n">
        <f aca="false">P2823/(3.6*$Q$2)</f>
        <v>0</v>
      </c>
      <c r="R2823" s="1" t="n">
        <f aca="false">(K2823+L2823)*$R$2</f>
        <v>4370.04105148055</v>
      </c>
      <c r="S2823" s="19" t="n">
        <f aca="false">J2823-R2823</f>
        <v>-4370.04105148055</v>
      </c>
      <c r="T2823" s="1" t="n">
        <f aca="false">IF(S2823&lt;0,S2823/$G$3,0)</f>
        <v>-6242.91578782936</v>
      </c>
      <c r="U2823" s="1" t="n">
        <f aca="false">IF(S2823&gt;0,S2823*0.7,0)</f>
        <v>0</v>
      </c>
      <c r="V2823" s="14" t="n">
        <f aca="false">V2822+U2823+T2823</f>
        <v>9448758.41857795</v>
      </c>
      <c r="W2823" s="19" t="n">
        <f aca="false">V2823/1000</f>
        <v>9448.75841857795</v>
      </c>
      <c r="X2823" s="19" t="n">
        <f aca="false">W2823*3600000000*2/237000000</f>
        <v>287050.888665659</v>
      </c>
      <c r="Y2823" s="19" t="n">
        <f aca="false">X2823/30.662</f>
        <v>9361.77968383208</v>
      </c>
    </row>
    <row r="2824" customFormat="false" ht="17.9" hidden="false" customHeight="false" outlineLevel="0" collapsed="false">
      <c r="A2824" s="2" t="n">
        <v>4</v>
      </c>
      <c r="B2824" s="3" t="n">
        <v>28</v>
      </c>
      <c r="C2824" s="38" t="n">
        <v>5</v>
      </c>
      <c r="D2824" s="1" t="n">
        <v>18.9</v>
      </c>
      <c r="E2824" s="3" t="n">
        <v>0.822222222222222</v>
      </c>
      <c r="F2824" s="23" t="n">
        <f aca="false">IF(D2824&lt;25, 0.24, 0.24-(0.01/5)*(D2824-25))</f>
        <v>0.24</v>
      </c>
      <c r="G2824" s="40" t="n">
        <f aca="false">(E2824/1000)*$G$1*F2824</f>
        <v>64.6503466666667</v>
      </c>
      <c r="H2824" s="40" t="n">
        <v>0.320035982814764</v>
      </c>
      <c r="I2824" s="3" t="n">
        <f aca="false">H2824*$J$2</f>
        <v>0</v>
      </c>
      <c r="J2824" s="19" t="n">
        <f aca="false">SUM(I2824+G2824)</f>
        <v>64.6503466666667</v>
      </c>
      <c r="K2824" s="1" t="n">
        <v>0</v>
      </c>
      <c r="L2824" s="39" t="n">
        <v>0.88541526080898</v>
      </c>
      <c r="M2824" s="39"/>
      <c r="N2824" s="1" t="n">
        <f aca="false">(2.571*(19.44-D2824)+3.87)*$K$2</f>
        <v>0</v>
      </c>
      <c r="O2824" s="1" t="n">
        <f aca="false">IF(N2824&gt;0,N2824,0)</f>
        <v>0</v>
      </c>
      <c r="P2824" s="1" t="n">
        <f aca="false">O2824*1.5</f>
        <v>0</v>
      </c>
      <c r="Q2824" s="1" t="n">
        <f aca="false">P2824/(3.6*$Q$2)</f>
        <v>0</v>
      </c>
      <c r="R2824" s="1" t="n">
        <f aca="false">(K2824+L2824)*$R$2</f>
        <v>4427.0763040449</v>
      </c>
      <c r="S2824" s="19" t="n">
        <f aca="false">J2824-R2824</f>
        <v>-4362.42595737823</v>
      </c>
      <c r="T2824" s="1" t="n">
        <f aca="false">IF(S2824&lt;0,S2824/$G$3,0)</f>
        <v>-6232.03708196891</v>
      </c>
      <c r="U2824" s="1" t="n">
        <f aca="false">IF(S2824&gt;0,S2824*0.7,0)</f>
        <v>0</v>
      </c>
      <c r="V2824" s="14" t="n">
        <f aca="false">V2823+U2824+T2824</f>
        <v>9442526.38149598</v>
      </c>
      <c r="W2824" s="19" t="n">
        <f aca="false">V2824/1000</f>
        <v>9442.52638149598</v>
      </c>
      <c r="X2824" s="19" t="n">
        <f aca="false">W2824*3600000000*2/237000000</f>
        <v>286861.56095684</v>
      </c>
      <c r="Y2824" s="19" t="n">
        <f aca="false">X2824/30.662</f>
        <v>9355.60501457308</v>
      </c>
    </row>
    <row r="2825" customFormat="false" ht="17.9" hidden="false" customHeight="false" outlineLevel="0" collapsed="false">
      <c r="A2825" s="2" t="n">
        <v>4</v>
      </c>
      <c r="B2825" s="3" t="n">
        <v>28</v>
      </c>
      <c r="C2825" s="38" t="n">
        <v>6</v>
      </c>
      <c r="D2825" s="1" t="n">
        <v>18.3</v>
      </c>
      <c r="E2825" s="3" t="n">
        <v>32.0666666666667</v>
      </c>
      <c r="F2825" s="23" t="n">
        <f aca="false">IF(D2825&lt;25, 0.24, 0.24-(0.01/5)*(D2825-25))</f>
        <v>0.24</v>
      </c>
      <c r="G2825" s="40" t="n">
        <f aca="false">(E2825/1000)*$G$1*F2825</f>
        <v>2521.36352</v>
      </c>
      <c r="H2825" s="40" t="n">
        <v>0.314790052653959</v>
      </c>
      <c r="I2825" s="3" t="n">
        <f aca="false">H2825*$J$2</f>
        <v>0</v>
      </c>
      <c r="J2825" s="19" t="n">
        <f aca="false">SUM(I2825+G2825)</f>
        <v>2521.36352</v>
      </c>
      <c r="K2825" s="1" t="n">
        <v>0</v>
      </c>
      <c r="L2825" s="39" t="n">
        <v>0.897278593342365</v>
      </c>
      <c r="M2825" s="39"/>
      <c r="N2825" s="1" t="n">
        <f aca="false">(2.571*(19.44-D2825)+3.87)*$K$2</f>
        <v>0</v>
      </c>
      <c r="O2825" s="1" t="n">
        <f aca="false">IF(N2825&gt;0,N2825,0)</f>
        <v>0</v>
      </c>
      <c r="P2825" s="1" t="n">
        <f aca="false">O2825*1.5</f>
        <v>0</v>
      </c>
      <c r="Q2825" s="1" t="n">
        <f aca="false">P2825/(3.6*$Q$2)</f>
        <v>0</v>
      </c>
      <c r="R2825" s="1" t="n">
        <f aca="false">(K2825+L2825)*$R$2</f>
        <v>4486.39296671183</v>
      </c>
      <c r="S2825" s="19" t="n">
        <f aca="false">J2825-R2825</f>
        <v>-1965.02944671182</v>
      </c>
      <c r="T2825" s="1" t="n">
        <f aca="false">IF(S2825&lt;0,S2825/$G$3,0)</f>
        <v>-2807.18492387403</v>
      </c>
      <c r="U2825" s="1" t="n">
        <f aca="false">IF(S2825&gt;0,S2825*0.7,0)</f>
        <v>0</v>
      </c>
      <c r="V2825" s="14" t="n">
        <f aca="false">V2824+U2825+T2825</f>
        <v>9439719.1965721</v>
      </c>
      <c r="W2825" s="19" t="n">
        <f aca="false">V2825/1000</f>
        <v>9439.71919657211</v>
      </c>
      <c r="X2825" s="19" t="n">
        <f aca="false">W2825*3600000000*2/237000000</f>
        <v>286776.279389532</v>
      </c>
      <c r="Y2825" s="19" t="n">
        <f aca="false">X2825/30.662</f>
        <v>9352.82367065202</v>
      </c>
    </row>
    <row r="2826" customFormat="false" ht="17.9" hidden="false" customHeight="false" outlineLevel="0" collapsed="false">
      <c r="A2826" s="2" t="n">
        <v>4</v>
      </c>
      <c r="B2826" s="3" t="n">
        <v>28</v>
      </c>
      <c r="C2826" s="38" t="n">
        <v>7</v>
      </c>
      <c r="D2826" s="1" t="n">
        <v>18.3</v>
      </c>
      <c r="E2826" s="3" t="n">
        <v>118.663136514443</v>
      </c>
      <c r="F2826" s="23" t="n">
        <f aca="false">IF(D2826&lt;25, 0.24, 0.24-(0.01/5)*(D2826-25))</f>
        <v>0.24</v>
      </c>
      <c r="G2826" s="40" t="n">
        <f aca="false">(E2826/1000)*$G$1*F2826</f>
        <v>9330.34002836683</v>
      </c>
      <c r="H2826" s="40" t="n">
        <v>0.299141246904165</v>
      </c>
      <c r="I2826" s="3" t="n">
        <f aca="false">H2826*$J$2</f>
        <v>0</v>
      </c>
      <c r="J2826" s="19" t="n">
        <f aca="false">SUM(I2826+G2826)</f>
        <v>9330.34002836683</v>
      </c>
      <c r="K2826" s="1" t="n">
        <v>0</v>
      </c>
      <c r="L2826" s="39" t="n">
        <v>0.924427373562996</v>
      </c>
      <c r="M2826" s="39"/>
      <c r="N2826" s="1" t="n">
        <f aca="false">(2.571*(19.44-D2826)+3.87)*$K$2</f>
        <v>0</v>
      </c>
      <c r="O2826" s="1" t="n">
        <f aca="false">IF(N2826&gt;0,N2826,0)</f>
        <v>0</v>
      </c>
      <c r="P2826" s="1" t="n">
        <f aca="false">O2826*1.5</f>
        <v>0</v>
      </c>
      <c r="Q2826" s="1" t="n">
        <f aca="false">P2826/(3.6*$Q$2)</f>
        <v>0</v>
      </c>
      <c r="R2826" s="1" t="n">
        <f aca="false">(K2826+L2826)*$R$2</f>
        <v>4622.13686781498</v>
      </c>
      <c r="S2826" s="19" t="n">
        <f aca="false">J2826-R2826</f>
        <v>4708.20316055185</v>
      </c>
      <c r="T2826" s="1" t="n">
        <f aca="false">IF(S2826&lt;0,S2826/$G$3,0)</f>
        <v>0</v>
      </c>
      <c r="U2826" s="1" t="n">
        <f aca="false">IF(S2826&gt;0,S2826*0.7,0)</f>
        <v>3295.7422123863</v>
      </c>
      <c r="V2826" s="14" t="n">
        <f aca="false">V2825+U2826+T2826</f>
        <v>9443014.93878449</v>
      </c>
      <c r="W2826" s="19" t="n">
        <f aca="false">V2826/1000</f>
        <v>9443.01493878449</v>
      </c>
      <c r="X2826" s="19" t="n">
        <f aca="false">W2826*3600000000*2/237000000</f>
        <v>286876.403203579</v>
      </c>
      <c r="Y2826" s="19" t="n">
        <f aca="false">X2826/30.662</f>
        <v>9356.08907454111</v>
      </c>
    </row>
    <row r="2827" customFormat="false" ht="17.9" hidden="false" customHeight="false" outlineLevel="0" collapsed="false">
      <c r="A2827" s="2" t="n">
        <v>4</v>
      </c>
      <c r="B2827" s="3" t="n">
        <v>28</v>
      </c>
      <c r="C2827" s="38" t="n">
        <v>8</v>
      </c>
      <c r="D2827" s="1" t="n">
        <v>18.9</v>
      </c>
      <c r="E2827" s="3" t="n">
        <v>120.866666666667</v>
      </c>
      <c r="F2827" s="23" t="n">
        <f aca="false">IF(D2827&lt;25, 0.24, 0.24-(0.01/5)*(D2827-25))</f>
        <v>0.24</v>
      </c>
      <c r="G2827" s="40" t="n">
        <f aca="false">(E2827/1000)*$G$1*F2827</f>
        <v>9503.60096000003</v>
      </c>
      <c r="H2827" s="40" t="n">
        <v>0.256095019983274</v>
      </c>
      <c r="I2827" s="3" t="n">
        <f aca="false">H2827*$J$2</f>
        <v>0</v>
      </c>
      <c r="J2827" s="19" t="n">
        <f aca="false">SUM(I2827+G2827)</f>
        <v>9503.60096000003</v>
      </c>
      <c r="K2827" s="1" t="n">
        <v>0</v>
      </c>
      <c r="L2827" s="39" t="n">
        <v>1.07317531225082</v>
      </c>
      <c r="M2827" s="39"/>
      <c r="N2827" s="1" t="n">
        <f aca="false">(2.571*(19.44-D2827)+3.87)*$K$2</f>
        <v>0</v>
      </c>
      <c r="O2827" s="1" t="n">
        <f aca="false">IF(N2827&gt;0,N2827,0)</f>
        <v>0</v>
      </c>
      <c r="P2827" s="1" t="n">
        <f aca="false">O2827*1.5</f>
        <v>0</v>
      </c>
      <c r="Q2827" s="1" t="n">
        <f aca="false">P2827/(3.6*$Q$2)</f>
        <v>0</v>
      </c>
      <c r="R2827" s="1" t="n">
        <f aca="false">(K2827+L2827)*$R$2</f>
        <v>5365.8765612541</v>
      </c>
      <c r="S2827" s="19" t="n">
        <f aca="false">J2827-R2827</f>
        <v>4137.72439874593</v>
      </c>
      <c r="T2827" s="1" t="n">
        <f aca="false">IF(S2827&lt;0,S2827/$G$3,0)</f>
        <v>0</v>
      </c>
      <c r="U2827" s="1" t="n">
        <f aca="false">IF(S2827&gt;0,S2827*0.7,0)</f>
        <v>2896.40707912215</v>
      </c>
      <c r="V2827" s="14" t="n">
        <f aca="false">V2826+U2827+T2827</f>
        <v>9445911.34586361</v>
      </c>
      <c r="W2827" s="19" t="n">
        <f aca="false">V2827/1000</f>
        <v>9445.91134586362</v>
      </c>
      <c r="X2827" s="19" t="n">
        <f aca="false">W2827*3600000000*2/237000000</f>
        <v>286964.395317376</v>
      </c>
      <c r="Y2827" s="19" t="n">
        <f aca="false">X2827/30.662</f>
        <v>9358.95881929997</v>
      </c>
    </row>
    <row r="2828" customFormat="false" ht="17.9" hidden="false" customHeight="false" outlineLevel="0" collapsed="false">
      <c r="A2828" s="2" t="n">
        <v>4</v>
      </c>
      <c r="B2828" s="3" t="n">
        <v>28</v>
      </c>
      <c r="C2828" s="38" t="n">
        <v>9</v>
      </c>
      <c r="D2828" s="1" t="n">
        <v>19.4</v>
      </c>
      <c r="E2828" s="3" t="n">
        <v>205.543665857394</v>
      </c>
      <c r="F2828" s="23" t="n">
        <f aca="false">IF(D2828&lt;25, 0.24, 0.24-(0.01/5)*(D2828-25))</f>
        <v>0.24</v>
      </c>
      <c r="G2828" s="40" t="n">
        <f aca="false">(E2828/1000)*$G$1*F2828</f>
        <v>16161.6517939679</v>
      </c>
      <c r="H2828" s="40" t="n">
        <v>0.313431331393797</v>
      </c>
      <c r="I2828" s="3" t="n">
        <f aca="false">H2828*$J$2</f>
        <v>0</v>
      </c>
      <c r="J2828" s="19" t="n">
        <f aca="false">SUM(I2828+G2828)</f>
        <v>16161.6517939679</v>
      </c>
      <c r="K2828" s="1" t="n">
        <v>0</v>
      </c>
      <c r="L2828" s="39" t="n">
        <v>1.1450397304819</v>
      </c>
      <c r="M2828" s="39"/>
      <c r="N2828" s="1" t="n">
        <f aca="false">(2.571*(19.44-D2828)+3.87)*$K$2</f>
        <v>0</v>
      </c>
      <c r="O2828" s="1" t="n">
        <f aca="false">IF(N2828&gt;0,N2828,0)</f>
        <v>0</v>
      </c>
      <c r="P2828" s="1" t="n">
        <f aca="false">O2828*1.5</f>
        <v>0</v>
      </c>
      <c r="Q2828" s="1" t="n">
        <f aca="false">P2828/(3.6*$Q$2)</f>
        <v>0</v>
      </c>
      <c r="R2828" s="1" t="n">
        <f aca="false">(K2828+L2828)*$R$2</f>
        <v>5725.1986524095</v>
      </c>
      <c r="S2828" s="19" t="n">
        <f aca="false">J2828-R2828</f>
        <v>10436.4531415584</v>
      </c>
      <c r="T2828" s="1" t="n">
        <f aca="false">IF(S2828&lt;0,S2828/$G$3,0)</f>
        <v>0</v>
      </c>
      <c r="U2828" s="1" t="n">
        <f aca="false">IF(S2828&gt;0,S2828*0.7,0)</f>
        <v>7305.51719909085</v>
      </c>
      <c r="V2828" s="14" t="n">
        <f aca="false">V2827+U2828+T2828</f>
        <v>9453216.86306271</v>
      </c>
      <c r="W2828" s="19" t="n">
        <f aca="false">V2828/1000</f>
        <v>9453.21686306271</v>
      </c>
      <c r="X2828" s="19" t="n">
        <f aca="false">W2828*3600000000*2/237000000</f>
        <v>287186.335080386</v>
      </c>
      <c r="Y2828" s="19" t="n">
        <f aca="false">X2828/30.662</f>
        <v>9366.1970869606</v>
      </c>
    </row>
    <row r="2829" customFormat="false" ht="17.9" hidden="false" customHeight="false" outlineLevel="0" collapsed="false">
      <c r="A2829" s="2" t="n">
        <v>4</v>
      </c>
      <c r="B2829" s="3" t="n">
        <v>28</v>
      </c>
      <c r="C2829" s="38" t="n">
        <v>10</v>
      </c>
      <c r="D2829" s="1" t="n">
        <v>21.7</v>
      </c>
      <c r="E2829" s="3" t="n">
        <v>259.345714162603</v>
      </c>
      <c r="F2829" s="23" t="n">
        <f aca="false">IF(D2829&lt;25, 0.24, 0.24-(0.01/5)*(D2829-25))</f>
        <v>0.24</v>
      </c>
      <c r="G2829" s="40" t="n">
        <f aca="false">(E2829/1000)*$G$1*F2829</f>
        <v>20392.0422897485</v>
      </c>
      <c r="H2829" s="40" t="n">
        <v>0.333619993269274</v>
      </c>
      <c r="I2829" s="3" t="n">
        <f aca="false">H2829*$J$2</f>
        <v>0</v>
      </c>
      <c r="J2829" s="19" t="n">
        <f aca="false">SUM(I2829+G2829)</f>
        <v>20392.0422897485</v>
      </c>
      <c r="K2829" s="1" t="n">
        <v>0</v>
      </c>
      <c r="L2829" s="39" t="n">
        <v>1.16853825453842</v>
      </c>
      <c r="M2829" s="39"/>
      <c r="N2829" s="1" t="n">
        <f aca="false">(2.571*(19.44-D2829)+3.87)*$K$2</f>
        <v>-0</v>
      </c>
      <c r="O2829" s="1" t="n">
        <f aca="false">IF(N2829&gt;0,N2829,0)</f>
        <v>0</v>
      </c>
      <c r="P2829" s="1" t="n">
        <f aca="false">O2829*1.5</f>
        <v>0</v>
      </c>
      <c r="Q2829" s="1" t="n">
        <f aca="false">P2829/(3.6*$Q$2)</f>
        <v>0</v>
      </c>
      <c r="R2829" s="1" t="n">
        <f aca="false">(K2829+L2829)*$R$2</f>
        <v>5842.6912726921</v>
      </c>
      <c r="S2829" s="19" t="n">
        <f aca="false">J2829-R2829</f>
        <v>14549.3510170564</v>
      </c>
      <c r="T2829" s="1" t="n">
        <f aca="false">IF(S2829&lt;0,S2829/$G$3,0)</f>
        <v>0</v>
      </c>
      <c r="U2829" s="1" t="n">
        <f aca="false">IF(S2829&gt;0,S2829*0.7,0)</f>
        <v>10184.5457119395</v>
      </c>
      <c r="V2829" s="14" t="n">
        <f aca="false">V2828+U2829+T2829</f>
        <v>9463401.40877465</v>
      </c>
      <c r="W2829" s="19" t="n">
        <f aca="false">V2829/1000</f>
        <v>9463.40140877465</v>
      </c>
      <c r="X2829" s="19" t="n">
        <f aca="false">W2829*3600000000*2/237000000</f>
        <v>287495.739000749</v>
      </c>
      <c r="Y2829" s="19" t="n">
        <f aca="false">X2829/30.662</f>
        <v>9376.28788078888</v>
      </c>
    </row>
    <row r="2830" customFormat="false" ht="17.9" hidden="false" customHeight="false" outlineLevel="0" collapsed="false">
      <c r="A2830" s="2" t="n">
        <v>4</v>
      </c>
      <c r="B2830" s="3" t="n">
        <v>28</v>
      </c>
      <c r="C2830" s="38" t="n">
        <v>11</v>
      </c>
      <c r="D2830" s="1" t="n">
        <v>23.3</v>
      </c>
      <c r="E2830" s="3" t="n">
        <v>241.826244124395</v>
      </c>
      <c r="F2830" s="23" t="n">
        <f aca="false">IF(D2830&lt;25, 0.24, 0.24-(0.01/5)*(D2830-25))</f>
        <v>0.24</v>
      </c>
      <c r="G2830" s="40" t="n">
        <f aca="false">(E2830/1000)*$G$1*F2830</f>
        <v>19014.5073840082</v>
      </c>
      <c r="H2830" s="40" t="n">
        <v>0.33384885070843</v>
      </c>
      <c r="I2830" s="3" t="n">
        <f aca="false">H2830*$J$2</f>
        <v>0</v>
      </c>
      <c r="J2830" s="19" t="n">
        <f aca="false">SUM(I2830+G2830)</f>
        <v>19014.5073840082</v>
      </c>
      <c r="K2830" s="1" t="n">
        <v>0</v>
      </c>
      <c r="L2830" s="39" t="n">
        <v>1.26686702995936</v>
      </c>
      <c r="M2830" s="39"/>
      <c r="N2830" s="1" t="n">
        <f aca="false">(2.571*(19.44-D2830)+3.87)*$K$2</f>
        <v>-0</v>
      </c>
      <c r="O2830" s="1" t="n">
        <f aca="false">IF(N2830&gt;0,N2830,0)</f>
        <v>0</v>
      </c>
      <c r="P2830" s="1" t="n">
        <f aca="false">O2830*1.5</f>
        <v>0</v>
      </c>
      <c r="Q2830" s="1" t="n">
        <f aca="false">P2830/(3.6*$Q$2)</f>
        <v>0</v>
      </c>
      <c r="R2830" s="1" t="n">
        <f aca="false">(K2830+L2830)*$R$2</f>
        <v>6334.3351497968</v>
      </c>
      <c r="S2830" s="19" t="n">
        <f aca="false">J2830-R2830</f>
        <v>12680.1722342114</v>
      </c>
      <c r="T2830" s="1" t="n">
        <f aca="false">IF(S2830&lt;0,S2830/$G$3,0)</f>
        <v>0</v>
      </c>
      <c r="U2830" s="1" t="n">
        <f aca="false">IF(S2830&gt;0,S2830*0.7,0)</f>
        <v>8876.120563948</v>
      </c>
      <c r="V2830" s="14" t="n">
        <f aca="false">V2829+U2830+T2830</f>
        <v>9472277.5293386</v>
      </c>
      <c r="W2830" s="19" t="n">
        <f aca="false">V2830/1000</f>
        <v>9472.2775293386</v>
      </c>
      <c r="X2830" s="19" t="n">
        <f aca="false">W2830*3600000000*2/237000000</f>
        <v>287765.393296362</v>
      </c>
      <c r="Y2830" s="19" t="n">
        <f aca="false">X2830/30.662</f>
        <v>9385.08229392611</v>
      </c>
    </row>
    <row r="2831" customFormat="false" ht="17.9" hidden="false" customHeight="false" outlineLevel="0" collapsed="false">
      <c r="A2831" s="2" t="n">
        <v>4</v>
      </c>
      <c r="B2831" s="3" t="n">
        <v>28</v>
      </c>
      <c r="C2831" s="38" t="n">
        <v>12</v>
      </c>
      <c r="D2831" s="1" t="n">
        <v>24.4</v>
      </c>
      <c r="E2831" s="3" t="n">
        <v>566.450398374859</v>
      </c>
      <c r="F2831" s="23" t="n">
        <f aca="false">IF(D2831&lt;25, 0.24, 0.24-(0.01/5)*(D2831-25))</f>
        <v>0.24</v>
      </c>
      <c r="G2831" s="40" t="n">
        <f aca="false">(E2831/1000)*$G$1*F2831</f>
        <v>44539.3150837371</v>
      </c>
      <c r="H2831" s="40" t="n">
        <v>0.344237461747236</v>
      </c>
      <c r="I2831" s="3" t="n">
        <f aca="false">H2831*$J$2</f>
        <v>0</v>
      </c>
      <c r="J2831" s="19" t="n">
        <f aca="false">SUM(I2831+G2831)</f>
        <v>44539.3150837371</v>
      </c>
      <c r="K2831" s="1" t="n">
        <v>0.319999999999999</v>
      </c>
      <c r="L2831" s="39" t="n">
        <v>1.15905400503193</v>
      </c>
      <c r="M2831" s="39"/>
      <c r="N2831" s="1" t="n">
        <f aca="false">(2.571*(19.44-D2831)+3.87)*$K$2</f>
        <v>-0</v>
      </c>
      <c r="O2831" s="1" t="n">
        <f aca="false">IF(N2831&gt;0,N2831,0)</f>
        <v>0</v>
      </c>
      <c r="P2831" s="1" t="n">
        <f aca="false">O2831*1.5</f>
        <v>0</v>
      </c>
      <c r="Q2831" s="1" t="n">
        <f aca="false">P2831/(3.6*$Q$2)</f>
        <v>0</v>
      </c>
      <c r="R2831" s="1" t="n">
        <f aca="false">(K2831+L2831)*$R$2</f>
        <v>7395.27002515965</v>
      </c>
      <c r="S2831" s="19" t="n">
        <f aca="false">J2831-R2831</f>
        <v>37144.0450585775</v>
      </c>
      <c r="T2831" s="1" t="n">
        <f aca="false">IF(S2831&lt;0,S2831/$G$3,0)</f>
        <v>0</v>
      </c>
      <c r="U2831" s="1" t="n">
        <f aca="false">IF(S2831&gt;0,S2831*0.7,0)</f>
        <v>26000.8315410042</v>
      </c>
      <c r="V2831" s="14" t="n">
        <f aca="false">V2830+U2831+T2831</f>
        <v>9498278.3608796</v>
      </c>
      <c r="W2831" s="19" t="n">
        <f aca="false">V2831/1000</f>
        <v>9498.2783608796</v>
      </c>
      <c r="X2831" s="19" t="n">
        <f aca="false">W2831*3600000000*2/237000000</f>
        <v>288555.291976089</v>
      </c>
      <c r="Y2831" s="19" t="n">
        <f aca="false">X2831/30.662</f>
        <v>9410.84377979548</v>
      </c>
    </row>
    <row r="2832" customFormat="false" ht="17.9" hidden="false" customHeight="false" outlineLevel="0" collapsed="false">
      <c r="A2832" s="2" t="n">
        <v>4</v>
      </c>
      <c r="B2832" s="3" t="n">
        <v>28</v>
      </c>
      <c r="C2832" s="38" t="n">
        <v>13</v>
      </c>
      <c r="D2832" s="1" t="n">
        <v>25</v>
      </c>
      <c r="E2832" s="3" t="n">
        <v>746.285122333664</v>
      </c>
      <c r="F2832" s="23" t="n">
        <f aca="false">IF(D2832&lt;25, 0.24, 0.24-(0.01/5)*(D2832-25))</f>
        <v>0.24</v>
      </c>
      <c r="G2832" s="40" t="n">
        <f aca="false">(E2832/1000)*$G$1*F2832</f>
        <v>58679.5036269492</v>
      </c>
      <c r="H2832" s="40" t="n">
        <v>0.385616633759858</v>
      </c>
      <c r="I2832" s="3" t="n">
        <f aca="false">H2832*$J$2</f>
        <v>0</v>
      </c>
      <c r="J2832" s="19" t="n">
        <f aca="false">SUM(I2832+G2832)</f>
        <v>58679.5036269492</v>
      </c>
      <c r="K2832" s="1" t="n">
        <v>0.8</v>
      </c>
      <c r="L2832" s="39" t="n">
        <v>1.45669639179408</v>
      </c>
      <c r="M2832" s="39"/>
      <c r="N2832" s="1" t="n">
        <f aca="false">(2.571*(19.44-D2832)+3.87)*$K$2</f>
        <v>-0</v>
      </c>
      <c r="O2832" s="1" t="n">
        <f aca="false">IF(N2832&gt;0,N2832,0)</f>
        <v>0</v>
      </c>
      <c r="P2832" s="1" t="n">
        <f aca="false">O2832*1.5</f>
        <v>0</v>
      </c>
      <c r="Q2832" s="1" t="n">
        <f aca="false">P2832/(3.6*$Q$2)</f>
        <v>0</v>
      </c>
      <c r="R2832" s="1" t="n">
        <f aca="false">(K2832+L2832)*$R$2</f>
        <v>11283.4819589704</v>
      </c>
      <c r="S2832" s="19" t="n">
        <f aca="false">J2832-R2832</f>
        <v>47396.0216679788</v>
      </c>
      <c r="T2832" s="1" t="n">
        <f aca="false">IF(S2832&lt;0,S2832/$G$3,0)</f>
        <v>0</v>
      </c>
      <c r="U2832" s="1" t="n">
        <f aca="false">IF(S2832&gt;0,S2832*0.7,0)</f>
        <v>33177.2151675852</v>
      </c>
      <c r="V2832" s="14" t="n">
        <f aca="false">V2831+U2832+T2832</f>
        <v>9531455.57604718</v>
      </c>
      <c r="W2832" s="19" t="n">
        <f aca="false">V2832/1000</f>
        <v>9531.45557604718</v>
      </c>
      <c r="X2832" s="19" t="n">
        <f aca="false">W2832*3600000000*2/237000000</f>
        <v>289563.207373585</v>
      </c>
      <c r="Y2832" s="19" t="n">
        <f aca="false">X2832/30.662</f>
        <v>9443.71558846733</v>
      </c>
    </row>
    <row r="2833" customFormat="false" ht="17.9" hidden="false" customHeight="false" outlineLevel="0" collapsed="false">
      <c r="A2833" s="2" t="n">
        <v>4</v>
      </c>
      <c r="B2833" s="3" t="n">
        <v>28</v>
      </c>
      <c r="C2833" s="38" t="n">
        <v>14</v>
      </c>
      <c r="D2833" s="1" t="n">
        <v>25.6</v>
      </c>
      <c r="E2833" s="3" t="n">
        <v>818.045551294763</v>
      </c>
      <c r="F2833" s="23" t="n">
        <f aca="false">IF(D2833&lt;25, 0.24, 0.24-(0.01/5)*(D2833-25))</f>
        <v>0.2388</v>
      </c>
      <c r="G2833" s="40" t="n">
        <f aca="false">(E2833/1000)*$G$1*F2833</f>
        <v>64000.3303434274</v>
      </c>
      <c r="H2833" s="40" t="n">
        <v>0.428333725442481</v>
      </c>
      <c r="I2833" s="3" t="n">
        <f aca="false">H2833*$J$2</f>
        <v>0</v>
      </c>
      <c r="J2833" s="19" t="n">
        <f aca="false">SUM(I2833+G2833)</f>
        <v>64000.3303434274</v>
      </c>
      <c r="K2833" s="1" t="n">
        <v>1.28</v>
      </c>
      <c r="L2833" s="39" t="n">
        <v>2.79603063139152</v>
      </c>
      <c r="M2833" s="39"/>
      <c r="N2833" s="1" t="n">
        <f aca="false">(2.571*(19.44-D2833)+3.87)*$K$2</f>
        <v>-0</v>
      </c>
      <c r="O2833" s="1" t="n">
        <f aca="false">IF(N2833&gt;0,N2833,0)</f>
        <v>0</v>
      </c>
      <c r="P2833" s="1" t="n">
        <f aca="false">O2833*1.5</f>
        <v>0</v>
      </c>
      <c r="Q2833" s="1" t="n">
        <f aca="false">P2833/(3.6*$Q$2)</f>
        <v>0</v>
      </c>
      <c r="R2833" s="1" t="n">
        <f aca="false">(K2833+L2833)*$R$2</f>
        <v>20380.1531569576</v>
      </c>
      <c r="S2833" s="19" t="n">
        <f aca="false">J2833-R2833</f>
        <v>43620.1771864698</v>
      </c>
      <c r="T2833" s="1" t="n">
        <f aca="false">IF(S2833&lt;0,S2833/$G$3,0)</f>
        <v>0</v>
      </c>
      <c r="U2833" s="1" t="n">
        <f aca="false">IF(S2833&gt;0,S2833*0.7,0)</f>
        <v>30534.1240305289</v>
      </c>
      <c r="V2833" s="14" t="n">
        <f aca="false">V2832+U2833+T2833</f>
        <v>9561989.70007771</v>
      </c>
      <c r="W2833" s="19" t="n">
        <f aca="false">V2833/1000</f>
        <v>9561.98970007771</v>
      </c>
      <c r="X2833" s="19" t="n">
        <f aca="false">W2833*3600000000*2/237000000</f>
        <v>290490.826331475</v>
      </c>
      <c r="Y2833" s="19" t="n">
        <f aca="false">X2833/30.662</f>
        <v>9473.96863647103</v>
      </c>
    </row>
    <row r="2834" customFormat="false" ht="17.9" hidden="false" customHeight="false" outlineLevel="0" collapsed="false">
      <c r="A2834" s="2" t="n">
        <v>4</v>
      </c>
      <c r="B2834" s="3" t="n">
        <v>28</v>
      </c>
      <c r="C2834" s="38" t="n">
        <v>15</v>
      </c>
      <c r="D2834" s="1" t="n">
        <v>26.1</v>
      </c>
      <c r="E2834" s="3" t="n">
        <v>324.59694328306</v>
      </c>
      <c r="F2834" s="23" t="n">
        <f aca="false">IF(D2834&lt;25, 0.24, 0.24-(0.01/5)*(D2834-25))</f>
        <v>0.2378</v>
      </c>
      <c r="G2834" s="40" t="n">
        <f aca="false">(E2834/1000)*$G$1*F2834</f>
        <v>25288.7103427866</v>
      </c>
      <c r="H2834" s="40" t="n">
        <v>0.471317842438064</v>
      </c>
      <c r="I2834" s="3" t="n">
        <f aca="false">H2834*$J$2</f>
        <v>0</v>
      </c>
      <c r="J2834" s="19" t="n">
        <f aca="false">SUM(I2834+G2834)</f>
        <v>25288.7103427866</v>
      </c>
      <c r="K2834" s="1" t="n">
        <v>1.68</v>
      </c>
      <c r="L2834" s="39" t="n">
        <v>3.37722787567254</v>
      </c>
      <c r="M2834" s="39"/>
      <c r="N2834" s="1" t="n">
        <f aca="false">(2.571*(19.44-D2834)+3.87)*$K$2</f>
        <v>-0</v>
      </c>
      <c r="O2834" s="1" t="n">
        <f aca="false">IF(N2834&gt;0,N2834,0)</f>
        <v>0</v>
      </c>
      <c r="P2834" s="1" t="n">
        <f aca="false">O2834*1.5</f>
        <v>0</v>
      </c>
      <c r="Q2834" s="1" t="n">
        <f aca="false">P2834/(3.6*$Q$2)</f>
        <v>0</v>
      </c>
      <c r="R2834" s="1" t="n">
        <f aca="false">(K2834+L2834)*$R$2</f>
        <v>25286.1393783627</v>
      </c>
      <c r="S2834" s="19" t="n">
        <f aca="false">J2834-R2834</f>
        <v>2.57096442389593</v>
      </c>
      <c r="T2834" s="1" t="n">
        <f aca="false">IF(S2834&lt;0,S2834/$G$3,0)</f>
        <v>0</v>
      </c>
      <c r="U2834" s="1" t="n">
        <f aca="false">IF(S2834&gt;0,S2834*0.7,0)</f>
        <v>1.79967509672715</v>
      </c>
      <c r="V2834" s="14" t="n">
        <f aca="false">V2833+U2834+T2834</f>
        <v>9561991.49975281</v>
      </c>
      <c r="W2834" s="19" t="n">
        <f aca="false">V2834/1000</f>
        <v>9561.99149975281</v>
      </c>
      <c r="X2834" s="19" t="n">
        <f aca="false">W2834*3600000000*2/237000000</f>
        <v>290490.881005149</v>
      </c>
      <c r="Y2834" s="19" t="n">
        <f aca="false">X2834/30.662</f>
        <v>9473.97041957956</v>
      </c>
    </row>
    <row r="2835" customFormat="false" ht="17.9" hidden="false" customHeight="false" outlineLevel="0" collapsed="false">
      <c r="A2835" s="2" t="n">
        <v>4</v>
      </c>
      <c r="B2835" s="3" t="n">
        <v>28</v>
      </c>
      <c r="C2835" s="38" t="n">
        <v>16</v>
      </c>
      <c r="D2835" s="1" t="n">
        <v>23.9</v>
      </c>
      <c r="E2835" s="3" t="n">
        <v>212.611914885471</v>
      </c>
      <c r="F2835" s="23" t="n">
        <f aca="false">IF(D2835&lt;25, 0.24, 0.24-(0.01/5)*(D2835-25))</f>
        <v>0.24</v>
      </c>
      <c r="G2835" s="40" t="n">
        <f aca="false">(E2835/1000)*$G$1*F2835</f>
        <v>16717.4197331467</v>
      </c>
      <c r="H2835" s="40" t="n">
        <v>0.488963325907206</v>
      </c>
      <c r="I2835" s="3" t="n">
        <f aca="false">H2835*$J$2</f>
        <v>0</v>
      </c>
      <c r="J2835" s="19" t="n">
        <f aca="false">SUM(I2835+G2835)</f>
        <v>16717.4197331467</v>
      </c>
      <c r="K2835" s="1" t="n">
        <v>0</v>
      </c>
      <c r="L2835" s="39" t="n">
        <v>5.59219244342946</v>
      </c>
      <c r="M2835" s="39"/>
      <c r="N2835" s="1" t="n">
        <f aca="false">(2.571*(19.44-D2835)+3.87)*$K$2</f>
        <v>-0</v>
      </c>
      <c r="O2835" s="1" t="n">
        <f aca="false">IF(N2835&gt;0,N2835,0)</f>
        <v>0</v>
      </c>
      <c r="P2835" s="1" t="n">
        <f aca="false">O2835*1.5</f>
        <v>0</v>
      </c>
      <c r="Q2835" s="1" t="n">
        <f aca="false">P2835/(3.6*$Q$2)</f>
        <v>0</v>
      </c>
      <c r="R2835" s="1" t="n">
        <f aca="false">(K2835+L2835)*$R$2</f>
        <v>27960.9622171473</v>
      </c>
      <c r="S2835" s="19" t="n">
        <f aca="false">J2835-R2835</f>
        <v>-11243.5424840006</v>
      </c>
      <c r="T2835" s="1" t="n">
        <f aca="false">IF(S2835&lt;0,S2835/$G$3,0)</f>
        <v>-16062.2035485723</v>
      </c>
      <c r="U2835" s="1" t="n">
        <f aca="false">IF(S2835&gt;0,S2835*0.7,0)</f>
        <v>0</v>
      </c>
      <c r="V2835" s="14" t="n">
        <f aca="false">V2834+U2835+T2835</f>
        <v>9545929.29620424</v>
      </c>
      <c r="W2835" s="19" t="n">
        <f aca="false">V2835/1000</f>
        <v>9545.92929620424</v>
      </c>
      <c r="X2835" s="19" t="n">
        <f aca="false">W2835*3600000000*2/237000000</f>
        <v>290002.915327724</v>
      </c>
      <c r="Y2835" s="19" t="n">
        <f aca="false">X2835/30.662</f>
        <v>9458.0560735674</v>
      </c>
    </row>
    <row r="2836" customFormat="false" ht="17.9" hidden="false" customHeight="false" outlineLevel="0" collapsed="false">
      <c r="A2836" s="2" t="n">
        <v>4</v>
      </c>
      <c r="B2836" s="3" t="n">
        <v>28</v>
      </c>
      <c r="C2836" s="38" t="n">
        <v>17</v>
      </c>
      <c r="D2836" s="1" t="n">
        <v>23.3</v>
      </c>
      <c r="E2836" s="3" t="n">
        <v>173.427020519402</v>
      </c>
      <c r="F2836" s="23" t="n">
        <f aca="false">IF(D2836&lt;25, 0.24, 0.24-(0.01/5)*(D2836-25))</f>
        <v>0.24</v>
      </c>
      <c r="G2836" s="40" t="n">
        <f aca="false">(E2836/1000)*$G$1*F2836</f>
        <v>13636.358511016</v>
      </c>
      <c r="H2836" s="40" t="n">
        <v>0.513680132347849</v>
      </c>
      <c r="I2836" s="3" t="n">
        <f aca="false">H2836*$J$2</f>
        <v>0</v>
      </c>
      <c r="J2836" s="19" t="n">
        <f aca="false">SUM(I2836+G2836)</f>
        <v>13636.358511016</v>
      </c>
      <c r="K2836" s="1" t="n">
        <v>0</v>
      </c>
      <c r="L2836" s="39" t="n">
        <v>5.37272079156184</v>
      </c>
      <c r="M2836" s="39"/>
      <c r="N2836" s="1" t="n">
        <f aca="false">(2.571*(19.44-D2836)+3.87)*$K$2</f>
        <v>-0</v>
      </c>
      <c r="O2836" s="1" t="n">
        <f aca="false">IF(N2836&gt;0,N2836,0)</f>
        <v>0</v>
      </c>
      <c r="P2836" s="1" t="n">
        <f aca="false">O2836*1.5</f>
        <v>0</v>
      </c>
      <c r="Q2836" s="1" t="n">
        <f aca="false">P2836/(3.6*$Q$2)</f>
        <v>0</v>
      </c>
      <c r="R2836" s="1" t="n">
        <f aca="false">(K2836+L2836)*$R$2</f>
        <v>26863.6039578092</v>
      </c>
      <c r="S2836" s="19" t="n">
        <f aca="false">J2836-R2836</f>
        <v>-13227.2454467932</v>
      </c>
      <c r="T2836" s="1" t="n">
        <f aca="false">IF(S2836&lt;0,S2836/$G$3,0)</f>
        <v>-18896.0649239904</v>
      </c>
      <c r="U2836" s="1" t="n">
        <f aca="false">IF(S2836&gt;0,S2836*0.7,0)</f>
        <v>0</v>
      </c>
      <c r="V2836" s="14" t="n">
        <f aca="false">V2835+U2836+T2836</f>
        <v>9527033.23128025</v>
      </c>
      <c r="W2836" s="19" t="n">
        <f aca="false">V2836/1000</f>
        <v>9527.03323128025</v>
      </c>
      <c r="X2836" s="19" t="n">
        <f aca="false">W2836*3600000000*2/237000000</f>
        <v>289428.857659147</v>
      </c>
      <c r="Y2836" s="19" t="n">
        <f aca="false">X2836/30.662</f>
        <v>9439.3339527476</v>
      </c>
    </row>
    <row r="2837" customFormat="false" ht="17.9" hidden="false" customHeight="false" outlineLevel="0" collapsed="false">
      <c r="A2837" s="2" t="n">
        <v>4</v>
      </c>
      <c r="B2837" s="3" t="n">
        <v>28</v>
      </c>
      <c r="C2837" s="38" t="n">
        <v>18</v>
      </c>
      <c r="D2837" s="1" t="n">
        <v>22.2</v>
      </c>
      <c r="E2837" s="3" t="n">
        <v>35.186892341777</v>
      </c>
      <c r="F2837" s="23" t="n">
        <f aca="false">IF(D2837&lt;25, 0.24, 0.24-(0.01/5)*(D2837-25))</f>
        <v>0.24</v>
      </c>
      <c r="G2837" s="40" t="n">
        <f aca="false">(E2837/1000)*$G$1*F2837</f>
        <v>2766.70312056312</v>
      </c>
      <c r="H2837" s="40" t="n">
        <v>0.533536940860518</v>
      </c>
      <c r="I2837" s="3" t="n">
        <f aca="false">H2837*$J$2</f>
        <v>0</v>
      </c>
      <c r="J2837" s="19" t="n">
        <f aca="false">SUM(I2837+G2837)</f>
        <v>2766.70312056312</v>
      </c>
      <c r="K2837" s="1" t="n">
        <v>0</v>
      </c>
      <c r="L2837" s="39" t="n">
        <v>3.87885345639636</v>
      </c>
      <c r="M2837" s="39"/>
      <c r="N2837" s="1" t="n">
        <f aca="false">(2.571*(19.44-D2837)+3.87)*$K$2</f>
        <v>-0</v>
      </c>
      <c r="O2837" s="1" t="n">
        <f aca="false">IF(N2837&gt;0,N2837,0)</f>
        <v>0</v>
      </c>
      <c r="P2837" s="1" t="n">
        <f aca="false">O2837*1.5</f>
        <v>0</v>
      </c>
      <c r="Q2837" s="1" t="n">
        <f aca="false">P2837/(3.6*$Q$2)</f>
        <v>0</v>
      </c>
      <c r="R2837" s="1" t="n">
        <f aca="false">(K2837+L2837)*$R$2</f>
        <v>19394.2672819818</v>
      </c>
      <c r="S2837" s="19" t="n">
        <f aca="false">J2837-R2837</f>
        <v>-16627.5641614187</v>
      </c>
      <c r="T2837" s="1" t="n">
        <f aca="false">IF(S2837&lt;0,S2837/$G$3,0)</f>
        <v>-23753.663087741</v>
      </c>
      <c r="U2837" s="1" t="n">
        <f aca="false">IF(S2837&gt;0,S2837*0.7,0)</f>
        <v>0</v>
      </c>
      <c r="V2837" s="14" t="n">
        <f aca="false">V2836+U2837+T2837</f>
        <v>9503279.5681925</v>
      </c>
      <c r="W2837" s="19" t="n">
        <f aca="false">V2837/1000</f>
        <v>9503.2795681925</v>
      </c>
      <c r="X2837" s="19" t="n">
        <f aca="false">W2837*3600000000*2/237000000</f>
        <v>288707.227388127</v>
      </c>
      <c r="Y2837" s="19" t="n">
        <f aca="false">X2837/30.662</f>
        <v>9415.79894945296</v>
      </c>
    </row>
    <row r="2838" customFormat="false" ht="17.9" hidden="false" customHeight="false" outlineLevel="0" collapsed="false">
      <c r="A2838" s="2" t="n">
        <v>4</v>
      </c>
      <c r="B2838" s="3" t="n">
        <v>28</v>
      </c>
      <c r="C2838" s="38" t="n">
        <v>19</v>
      </c>
      <c r="D2838" s="1" t="n">
        <v>21.7</v>
      </c>
      <c r="E2838" s="3" t="n">
        <v>-1.33031001318541</v>
      </c>
      <c r="F2838" s="23" t="n">
        <f aca="false">IF(D2838&lt;25, 0.24, 0.24-(0.01/5)*(D2838-25))</f>
        <v>0.24</v>
      </c>
      <c r="G2838" s="40" t="n">
        <f aca="false">(E2838/1000)*$G$1*F2838</f>
        <v>-104.600679964753</v>
      </c>
      <c r="H2838" s="40" t="n">
        <v>0.532507263706147</v>
      </c>
      <c r="I2838" s="3" t="n">
        <f aca="false">H2838*$J$2</f>
        <v>0</v>
      </c>
      <c r="J2838" s="19" t="n">
        <f aca="false">SUM(I2838+G2838)</f>
        <v>-104.600679964753</v>
      </c>
      <c r="K2838" s="1" t="n">
        <v>0</v>
      </c>
      <c r="L2838" s="39" t="n">
        <v>2.3576092</v>
      </c>
      <c r="M2838" s="39"/>
      <c r="N2838" s="1" t="n">
        <f aca="false">(2.571*(19.44-D2838)+3.87)*$K$2</f>
        <v>-0</v>
      </c>
      <c r="O2838" s="1" t="n">
        <f aca="false">IF(N2838&gt;0,N2838,0)</f>
        <v>0</v>
      </c>
      <c r="P2838" s="1" t="n">
        <f aca="false">O2838*1.5</f>
        <v>0</v>
      </c>
      <c r="Q2838" s="1" t="n">
        <f aca="false">P2838/(3.6*$Q$2)</f>
        <v>0</v>
      </c>
      <c r="R2838" s="1" t="n">
        <f aca="false">(K2838+L2838)*$R$2</f>
        <v>11788.046</v>
      </c>
      <c r="S2838" s="19" t="n">
        <f aca="false">J2838-R2838</f>
        <v>-11892.6466799648</v>
      </c>
      <c r="T2838" s="1" t="n">
        <f aca="false">IF(S2838&lt;0,S2838/$G$3,0)</f>
        <v>-16989.4952570925</v>
      </c>
      <c r="U2838" s="1" t="n">
        <f aca="false">IF(S2838&gt;0,S2838*0.7,0)</f>
        <v>0</v>
      </c>
      <c r="V2838" s="14" t="n">
        <f aca="false">V2837+U2838+T2838</f>
        <v>9486290.07293541</v>
      </c>
      <c r="W2838" s="19" t="n">
        <f aca="false">V2838/1000</f>
        <v>9486.29007293541</v>
      </c>
      <c r="X2838" s="19" t="n">
        <f aca="false">W2838*3600000000*2/237000000</f>
        <v>288191.090823354</v>
      </c>
      <c r="Y2838" s="19" t="n">
        <f aca="false">X2838/30.662</f>
        <v>9398.96584773838</v>
      </c>
    </row>
    <row r="2839" customFormat="false" ht="17.9" hidden="false" customHeight="false" outlineLevel="0" collapsed="false">
      <c r="A2839" s="2" t="n">
        <v>4</v>
      </c>
      <c r="B2839" s="3" t="n">
        <v>28</v>
      </c>
      <c r="C2839" s="38" t="n">
        <v>20</v>
      </c>
      <c r="D2839" s="1" t="n">
        <v>21.1</v>
      </c>
      <c r="E2839" s="3" t="n">
        <v>0</v>
      </c>
      <c r="F2839" s="23" t="n">
        <f aca="false">IF(D2839&lt;25, 0.24, 0.24-(0.01/5)*(D2839-25))</f>
        <v>0.24</v>
      </c>
      <c r="G2839" s="40" t="n">
        <f aca="false">(E2839/1000)*$G$1*F2839</f>
        <v>0</v>
      </c>
      <c r="H2839" s="40" t="n">
        <v>0.587826811279549</v>
      </c>
      <c r="I2839" s="3" t="n">
        <f aca="false">H2839*$J$2</f>
        <v>0</v>
      </c>
      <c r="J2839" s="19" t="n">
        <f aca="false">SUM(I2839+G2839)</f>
        <v>0</v>
      </c>
      <c r="K2839" s="1" t="n">
        <v>0</v>
      </c>
      <c r="L2839" s="39" t="n">
        <v>1.97205089266499</v>
      </c>
      <c r="M2839" s="39"/>
      <c r="N2839" s="1" t="n">
        <f aca="false">(2.571*(19.44-D2839)+3.87)*$K$2</f>
        <v>-0</v>
      </c>
      <c r="O2839" s="1" t="n">
        <f aca="false">IF(N2839&gt;0,N2839,0)</f>
        <v>0</v>
      </c>
      <c r="P2839" s="1" t="n">
        <f aca="false">O2839*1.5</f>
        <v>0</v>
      </c>
      <c r="Q2839" s="1" t="n">
        <f aca="false">P2839/(3.6*$Q$2)</f>
        <v>0</v>
      </c>
      <c r="R2839" s="1" t="n">
        <f aca="false">(K2839+L2839)*$R$2</f>
        <v>9860.25446332495</v>
      </c>
      <c r="S2839" s="19" t="n">
        <f aca="false">J2839-R2839</f>
        <v>-9860.25446332495</v>
      </c>
      <c r="T2839" s="1" t="n">
        <f aca="false">IF(S2839&lt;0,S2839/$G$3,0)</f>
        <v>-14086.0778047499</v>
      </c>
      <c r="U2839" s="1" t="n">
        <f aca="false">IF(S2839&gt;0,S2839*0.7,0)</f>
        <v>0</v>
      </c>
      <c r="V2839" s="14" t="n">
        <f aca="false">V2838+U2839+T2839</f>
        <v>9472203.99513066</v>
      </c>
      <c r="W2839" s="19" t="n">
        <f aca="false">V2839/1000</f>
        <v>9472.20399513066</v>
      </c>
      <c r="X2839" s="19" t="n">
        <f aca="false">W2839*3600000000*2/237000000</f>
        <v>287763.159345742</v>
      </c>
      <c r="Y2839" s="19" t="n">
        <f aca="false">X2839/30.662</f>
        <v>9385.00943662324</v>
      </c>
    </row>
    <row r="2840" customFormat="false" ht="17.9" hidden="false" customHeight="false" outlineLevel="0" collapsed="false">
      <c r="A2840" s="2" t="n">
        <v>4</v>
      </c>
      <c r="B2840" s="3" t="n">
        <v>28</v>
      </c>
      <c r="C2840" s="38" t="n">
        <v>21</v>
      </c>
      <c r="D2840" s="1" t="n">
        <v>20</v>
      </c>
      <c r="E2840" s="3" t="n">
        <v>0</v>
      </c>
      <c r="F2840" s="23" t="n">
        <f aca="false">IF(D2840&lt;25, 0.24, 0.24-(0.01/5)*(D2840-25))</f>
        <v>0.24</v>
      </c>
      <c r="G2840" s="40" t="n">
        <f aca="false">(E2840/1000)*$G$1*F2840</f>
        <v>0</v>
      </c>
      <c r="H2840" s="40" t="n">
        <v>0.637326957806593</v>
      </c>
      <c r="I2840" s="3" t="n">
        <f aca="false">H2840*$J$2</f>
        <v>0</v>
      </c>
      <c r="J2840" s="19" t="n">
        <f aca="false">SUM(I2840+G2840)</f>
        <v>0</v>
      </c>
      <c r="K2840" s="1" t="n">
        <v>0</v>
      </c>
      <c r="L2840" s="39" t="n">
        <v>2.10733851174763</v>
      </c>
      <c r="M2840" s="39"/>
      <c r="N2840" s="1" t="n">
        <f aca="false">(2.571*(19.44-D2840)+3.87)*$K$2</f>
        <v>0</v>
      </c>
      <c r="O2840" s="1" t="n">
        <f aca="false">IF(N2840&gt;0,N2840,0)</f>
        <v>0</v>
      </c>
      <c r="P2840" s="1" t="n">
        <f aca="false">O2840*1.5</f>
        <v>0</v>
      </c>
      <c r="Q2840" s="1" t="n">
        <f aca="false">P2840/(3.6*$Q$2)</f>
        <v>0</v>
      </c>
      <c r="R2840" s="1" t="n">
        <f aca="false">(K2840+L2840)*$R$2</f>
        <v>10536.6925587382</v>
      </c>
      <c r="S2840" s="19" t="n">
        <f aca="false">J2840-R2840</f>
        <v>-10536.6925587382</v>
      </c>
      <c r="T2840" s="1" t="n">
        <f aca="false">IF(S2840&lt;0,S2840/$G$3,0)</f>
        <v>-15052.4179410545</v>
      </c>
      <c r="U2840" s="1" t="n">
        <f aca="false">IF(S2840&gt;0,S2840*0.7,0)</f>
        <v>0</v>
      </c>
      <c r="V2840" s="14" t="n">
        <f aca="false">V2839+U2840+T2840</f>
        <v>9457151.57718961</v>
      </c>
      <c r="W2840" s="19" t="n">
        <f aca="false">V2840/1000</f>
        <v>9457.15157718961</v>
      </c>
      <c r="X2840" s="19" t="n">
        <f aca="false">W2840*3600000000*2/237000000</f>
        <v>287305.870699431</v>
      </c>
      <c r="Y2840" s="19" t="n">
        <f aca="false">X2840/30.662</f>
        <v>9370.09558083071</v>
      </c>
    </row>
    <row r="2841" customFormat="false" ht="17.9" hidden="false" customHeight="false" outlineLevel="0" collapsed="false">
      <c r="A2841" s="2" t="n">
        <v>4</v>
      </c>
      <c r="B2841" s="3" t="n">
        <v>28</v>
      </c>
      <c r="C2841" s="38" t="n">
        <v>22</v>
      </c>
      <c r="D2841" s="1" t="n">
        <v>20</v>
      </c>
      <c r="E2841" s="3" t="n">
        <v>0</v>
      </c>
      <c r="F2841" s="23" t="n">
        <f aca="false">IF(D2841&lt;25, 0.24, 0.24-(0.01/5)*(D2841-25))</f>
        <v>0.24</v>
      </c>
      <c r="G2841" s="40" t="n">
        <f aca="false">(E2841/1000)*$G$1*F2841</f>
        <v>0</v>
      </c>
      <c r="H2841" s="40" t="n">
        <v>0.657193793824689</v>
      </c>
      <c r="I2841" s="3" t="n">
        <f aca="false">H2841*$J$2</f>
        <v>0</v>
      </c>
      <c r="J2841" s="19" t="n">
        <f aca="false">SUM(I2841+G2841)</f>
        <v>0</v>
      </c>
      <c r="K2841" s="1" t="n">
        <v>0</v>
      </c>
      <c r="L2841" s="39" t="n">
        <v>1.8659653228953</v>
      </c>
      <c r="M2841" s="39"/>
      <c r="N2841" s="1" t="n">
        <f aca="false">(2.571*(19.44-D2841)+3.87)*$K$2</f>
        <v>0</v>
      </c>
      <c r="O2841" s="1" t="n">
        <f aca="false">IF(N2841&gt;0,N2841,0)</f>
        <v>0</v>
      </c>
      <c r="P2841" s="1" t="n">
        <f aca="false">O2841*1.5</f>
        <v>0</v>
      </c>
      <c r="Q2841" s="1" t="n">
        <f aca="false">P2841/(3.6*$Q$2)</f>
        <v>0</v>
      </c>
      <c r="R2841" s="1" t="n">
        <f aca="false">(K2841+L2841)*$R$2</f>
        <v>9329.8266144765</v>
      </c>
      <c r="S2841" s="19" t="n">
        <f aca="false">J2841-R2841</f>
        <v>-9329.8266144765</v>
      </c>
      <c r="T2841" s="1" t="n">
        <f aca="false">IF(S2841&lt;0,S2841/$G$3,0)</f>
        <v>-13328.3237349664</v>
      </c>
      <c r="U2841" s="1" t="n">
        <f aca="false">IF(S2841&gt;0,S2841*0.7,0)</f>
        <v>0</v>
      </c>
      <c r="V2841" s="14" t="n">
        <f aca="false">V2840+U2841+T2841</f>
        <v>9443823.25345464</v>
      </c>
      <c r="W2841" s="19" t="n">
        <f aca="false">V2841/1000</f>
        <v>9443.82325345464</v>
      </c>
      <c r="X2841" s="19" t="n">
        <f aca="false">W2841*3600000000*2/237000000</f>
        <v>286900.959598622</v>
      </c>
      <c r="Y2841" s="19" t="n">
        <f aca="false">X2841/30.662</f>
        <v>9356.88994842548</v>
      </c>
    </row>
    <row r="2842" customFormat="false" ht="17.9" hidden="false" customHeight="false" outlineLevel="0" collapsed="false">
      <c r="A2842" s="2" t="n">
        <v>4</v>
      </c>
      <c r="B2842" s="3" t="n">
        <v>28</v>
      </c>
      <c r="C2842" s="38" t="n">
        <v>23</v>
      </c>
      <c r="D2842" s="1" t="n">
        <v>20</v>
      </c>
      <c r="E2842" s="3" t="n">
        <v>0</v>
      </c>
      <c r="F2842" s="23" t="n">
        <f aca="false">IF(D2842&lt;25, 0.24, 0.24-(0.01/5)*(D2842-25))</f>
        <v>0.24</v>
      </c>
      <c r="G2842" s="40" t="n">
        <f aca="false">(E2842/1000)*$G$1*F2842</f>
        <v>0</v>
      </c>
      <c r="H2842" s="40" t="n">
        <v>0.652998662122407</v>
      </c>
      <c r="I2842" s="3" t="n">
        <f aca="false">H2842*$J$2</f>
        <v>0</v>
      </c>
      <c r="J2842" s="19" t="n">
        <f aca="false">SUM(I2842+G2842)</f>
        <v>0</v>
      </c>
      <c r="K2842" s="1" t="n">
        <v>0</v>
      </c>
      <c r="L2842" s="39" t="n">
        <v>1.64329969688407</v>
      </c>
      <c r="M2842" s="39"/>
      <c r="N2842" s="1" t="n">
        <f aca="false">(2.571*(19.44-D2842)+3.87)*$K$2</f>
        <v>0</v>
      </c>
      <c r="O2842" s="1" t="n">
        <f aca="false">IF(N2842&gt;0,N2842,0)</f>
        <v>0</v>
      </c>
      <c r="P2842" s="1" t="n">
        <f aca="false">O2842*1.5</f>
        <v>0</v>
      </c>
      <c r="Q2842" s="1" t="n">
        <f aca="false">P2842/(3.6*$Q$2)</f>
        <v>0</v>
      </c>
      <c r="R2842" s="1" t="n">
        <f aca="false">(K2842+L2842)*$R$2</f>
        <v>8216.49848442035</v>
      </c>
      <c r="S2842" s="19" t="n">
        <f aca="false">J2842-R2842</f>
        <v>-8216.49848442035</v>
      </c>
      <c r="T2842" s="1" t="n">
        <f aca="false">IF(S2842&lt;0,S2842/$G$3,0)</f>
        <v>-11737.8549777434</v>
      </c>
      <c r="U2842" s="1" t="n">
        <f aca="false">IF(S2842&gt;0,S2842*0.7,0)</f>
        <v>0</v>
      </c>
      <c r="V2842" s="14" t="n">
        <f aca="false">V2841+U2842+T2842</f>
        <v>9432085.3984769</v>
      </c>
      <c r="W2842" s="19" t="n">
        <f aca="false">V2842/1000</f>
        <v>9432.0853984769</v>
      </c>
      <c r="X2842" s="19" t="n">
        <f aca="false">W2842*3600000000*2/237000000</f>
        <v>286544.366536007</v>
      </c>
      <c r="Y2842" s="19" t="n">
        <f aca="false">X2842/30.662</f>
        <v>9345.26014402214</v>
      </c>
    </row>
    <row r="2843" customFormat="false" ht="17.9" hidden="false" customHeight="false" outlineLevel="0" collapsed="false">
      <c r="A2843" s="2" t="n">
        <v>4</v>
      </c>
      <c r="B2843" s="3" t="n">
        <v>29</v>
      </c>
      <c r="C2843" s="38" t="n">
        <v>0</v>
      </c>
      <c r="D2843" s="1" t="n">
        <v>20</v>
      </c>
      <c r="E2843" s="3" t="n">
        <v>0</v>
      </c>
      <c r="F2843" s="23" t="n">
        <f aca="false">IF(D2843&lt;25, 0.24, 0.24-(0.01/5)*(D2843-25))</f>
        <v>0.24</v>
      </c>
      <c r="G2843" s="40" t="n">
        <f aca="false">(E2843/1000)*$G$1*F2843</f>
        <v>0</v>
      </c>
      <c r="H2843" s="40" t="n">
        <v>0.622257189895192</v>
      </c>
      <c r="I2843" s="3" t="n">
        <f aca="false">H2843*$J$2</f>
        <v>0</v>
      </c>
      <c r="J2843" s="19" t="n">
        <f aca="false">SUM(I2843+G2843)</f>
        <v>0</v>
      </c>
      <c r="K2843" s="1" t="n">
        <v>0</v>
      </c>
      <c r="L2843" s="39" t="n">
        <v>1.28785600290304</v>
      </c>
      <c r="M2843" s="39"/>
      <c r="N2843" s="1" t="n">
        <f aca="false">(2.571*(19.44-D2843)+3.87)*$K$2</f>
        <v>0</v>
      </c>
      <c r="O2843" s="1" t="n">
        <f aca="false">IF(N2843&gt;0,N2843,0)</f>
        <v>0</v>
      </c>
      <c r="P2843" s="1" t="n">
        <f aca="false">O2843*1.5</f>
        <v>0</v>
      </c>
      <c r="Q2843" s="1" t="n">
        <f aca="false">P2843/(3.6*$Q$2)</f>
        <v>0</v>
      </c>
      <c r="R2843" s="1" t="n">
        <f aca="false">(K2843+L2843)*$R$2</f>
        <v>6439.2800145152</v>
      </c>
      <c r="S2843" s="19" t="n">
        <f aca="false">J2843-R2843</f>
        <v>-6439.2800145152</v>
      </c>
      <c r="T2843" s="1" t="n">
        <f aca="false">IF(S2843&lt;0,S2843/$G$3,0)</f>
        <v>-9198.97144930743</v>
      </c>
      <c r="U2843" s="1" t="n">
        <f aca="false">IF(S2843&gt;0,S2843*0.7,0)</f>
        <v>0</v>
      </c>
      <c r="V2843" s="14" t="n">
        <f aca="false">V2842+U2843+T2843</f>
        <v>9422886.42702759</v>
      </c>
      <c r="W2843" s="19" t="n">
        <f aca="false">V2843/1000</f>
        <v>9422.88642702759</v>
      </c>
      <c r="X2843" s="19" t="n">
        <f aca="false">W2843*3600000000*2/237000000</f>
        <v>286264.904112231</v>
      </c>
      <c r="Y2843" s="19" t="n">
        <f aca="false">X2843/30.662</f>
        <v>9336.14585194151</v>
      </c>
    </row>
    <row r="2844" customFormat="false" ht="17.9" hidden="false" customHeight="false" outlineLevel="0" collapsed="false">
      <c r="A2844" s="2" t="n">
        <v>4</v>
      </c>
      <c r="B2844" s="3" t="n">
        <v>29</v>
      </c>
      <c r="C2844" s="38" t="n">
        <v>1</v>
      </c>
      <c r="D2844" s="1" t="n">
        <v>20.6</v>
      </c>
      <c r="E2844" s="3" t="n">
        <v>0</v>
      </c>
      <c r="F2844" s="23" t="n">
        <f aca="false">IF(D2844&lt;25, 0.24, 0.24-(0.01/5)*(D2844-25))</f>
        <v>0.24</v>
      </c>
      <c r="G2844" s="40" t="n">
        <f aca="false">(E2844/1000)*$G$1*F2844</f>
        <v>0</v>
      </c>
      <c r="H2844" s="40" t="n">
        <v>0.594322765999319</v>
      </c>
      <c r="I2844" s="3" t="n">
        <f aca="false">H2844*$J$2</f>
        <v>0</v>
      </c>
      <c r="J2844" s="19" t="n">
        <f aca="false">SUM(I2844+G2844)</f>
        <v>0</v>
      </c>
      <c r="K2844" s="1" t="n">
        <v>0</v>
      </c>
      <c r="L2844" s="39" t="n">
        <v>1.10465877166634</v>
      </c>
      <c r="M2844" s="39"/>
      <c r="N2844" s="1" t="n">
        <f aca="false">(2.571*(19.44-D2844)+3.87)*$K$2</f>
        <v>0</v>
      </c>
      <c r="O2844" s="1" t="n">
        <f aca="false">IF(N2844&gt;0,N2844,0)</f>
        <v>0</v>
      </c>
      <c r="P2844" s="1" t="n">
        <f aca="false">O2844*1.5</f>
        <v>0</v>
      </c>
      <c r="Q2844" s="1" t="n">
        <f aca="false">P2844/(3.6*$Q$2)</f>
        <v>0</v>
      </c>
      <c r="R2844" s="1" t="n">
        <f aca="false">(K2844+L2844)*$R$2</f>
        <v>5523.2938583317</v>
      </c>
      <c r="S2844" s="19" t="n">
        <f aca="false">J2844-R2844</f>
        <v>-5523.2938583317</v>
      </c>
      <c r="T2844" s="1" t="n">
        <f aca="false">IF(S2844&lt;0,S2844/$G$3,0)</f>
        <v>-7890.41979761672</v>
      </c>
      <c r="U2844" s="1" t="n">
        <f aca="false">IF(S2844&gt;0,S2844*0.7,0)</f>
        <v>0</v>
      </c>
      <c r="V2844" s="14" t="n">
        <f aca="false">V2843+U2844+T2844</f>
        <v>9414996.00722997</v>
      </c>
      <c r="W2844" s="19" t="n">
        <f aca="false">V2844/1000</f>
        <v>9414.99600722997</v>
      </c>
      <c r="X2844" s="19" t="n">
        <f aca="false">W2844*3600000000*2/237000000</f>
        <v>286025.195156354</v>
      </c>
      <c r="Y2844" s="19" t="n">
        <f aca="false">X2844/30.662</f>
        <v>9328.32806589112</v>
      </c>
    </row>
    <row r="2845" customFormat="false" ht="17.9" hidden="false" customHeight="false" outlineLevel="0" collapsed="false">
      <c r="A2845" s="2" t="n">
        <v>4</v>
      </c>
      <c r="B2845" s="3" t="n">
        <v>29</v>
      </c>
      <c r="C2845" s="38" t="n">
        <v>2</v>
      </c>
      <c r="D2845" s="1" t="n">
        <v>20</v>
      </c>
      <c r="E2845" s="3" t="n">
        <v>0</v>
      </c>
      <c r="F2845" s="23" t="n">
        <f aca="false">IF(D2845&lt;25, 0.24, 0.24-(0.01/5)*(D2845-25))</f>
        <v>0.24</v>
      </c>
      <c r="G2845" s="40" t="n">
        <f aca="false">(E2845/1000)*$G$1*F2845</f>
        <v>0</v>
      </c>
      <c r="H2845" s="40" t="n">
        <v>0.581679889606518</v>
      </c>
      <c r="I2845" s="3" t="n">
        <f aca="false">H2845*$J$2</f>
        <v>0</v>
      </c>
      <c r="J2845" s="19" t="n">
        <f aca="false">SUM(I2845+G2845)</f>
        <v>0</v>
      </c>
      <c r="K2845" s="1" t="n">
        <v>0</v>
      </c>
      <c r="L2845" s="39" t="n">
        <v>0.96800230652216</v>
      </c>
      <c r="M2845" s="39"/>
      <c r="N2845" s="1" t="n">
        <f aca="false">(2.571*(19.44-D2845)+3.87)*$K$2</f>
        <v>0</v>
      </c>
      <c r="O2845" s="1" t="n">
        <f aca="false">IF(N2845&gt;0,N2845,0)</f>
        <v>0</v>
      </c>
      <c r="P2845" s="1" t="n">
        <f aca="false">O2845*1.5</f>
        <v>0</v>
      </c>
      <c r="Q2845" s="1" t="n">
        <f aca="false">P2845/(3.6*$Q$2)</f>
        <v>0</v>
      </c>
      <c r="R2845" s="1" t="n">
        <f aca="false">(K2845+L2845)*$R$2</f>
        <v>4840.0115326108</v>
      </c>
      <c r="S2845" s="19" t="n">
        <f aca="false">J2845-R2845</f>
        <v>-4840.0115326108</v>
      </c>
      <c r="T2845" s="1" t="n">
        <f aca="false">IF(S2845&lt;0,S2845/$G$3,0)</f>
        <v>-6914.302189444</v>
      </c>
      <c r="U2845" s="1" t="n">
        <f aca="false">IF(S2845&gt;0,S2845*0.7,0)</f>
        <v>0</v>
      </c>
      <c r="V2845" s="14" t="n">
        <f aca="false">V2844+U2845+T2845</f>
        <v>9408081.70504053</v>
      </c>
      <c r="W2845" s="19" t="n">
        <f aca="false">V2845/1000</f>
        <v>9408.08170504053</v>
      </c>
      <c r="X2845" s="19" t="n">
        <f aca="false">W2845*3600000000*2/237000000</f>
        <v>285815.140406295</v>
      </c>
      <c r="Y2845" s="19" t="n">
        <f aca="false">X2845/30.662</f>
        <v>9321.47741198534</v>
      </c>
    </row>
    <row r="2846" customFormat="false" ht="17.9" hidden="false" customHeight="false" outlineLevel="0" collapsed="false">
      <c r="A2846" s="2" t="n">
        <v>4</v>
      </c>
      <c r="B2846" s="3" t="n">
        <v>29</v>
      </c>
      <c r="C2846" s="38" t="n">
        <v>3</v>
      </c>
      <c r="D2846" s="1" t="n">
        <v>20</v>
      </c>
      <c r="E2846" s="3" t="n">
        <v>0</v>
      </c>
      <c r="F2846" s="23" t="n">
        <f aca="false">IF(D2846&lt;25, 0.24, 0.24-(0.01/5)*(D2846-25))</f>
        <v>0.24</v>
      </c>
      <c r="G2846" s="40" t="n">
        <f aca="false">(E2846/1000)*$G$1*F2846</f>
        <v>0</v>
      </c>
      <c r="H2846" s="40" t="n">
        <v>0.574970656339103</v>
      </c>
      <c r="I2846" s="3" t="n">
        <f aca="false">H2846*$J$2</f>
        <v>0</v>
      </c>
      <c r="J2846" s="19" t="n">
        <f aca="false">SUM(I2846+G2846)</f>
        <v>0</v>
      </c>
      <c r="K2846" s="1" t="n">
        <v>0</v>
      </c>
      <c r="L2846" s="39" t="n">
        <v>0.921917822450165</v>
      </c>
      <c r="M2846" s="39"/>
      <c r="N2846" s="1" t="n">
        <f aca="false">(2.571*(19.44-D2846)+3.87)*$K$2</f>
        <v>0</v>
      </c>
      <c r="O2846" s="1" t="n">
        <f aca="false">IF(N2846&gt;0,N2846,0)</f>
        <v>0</v>
      </c>
      <c r="P2846" s="1" t="n">
        <f aca="false">O2846*1.5</f>
        <v>0</v>
      </c>
      <c r="Q2846" s="1" t="n">
        <f aca="false">P2846/(3.6*$Q$2)</f>
        <v>0</v>
      </c>
      <c r="R2846" s="1" t="n">
        <f aca="false">(K2846+L2846)*$R$2</f>
        <v>4609.58911225083</v>
      </c>
      <c r="S2846" s="19" t="n">
        <f aca="false">J2846-R2846</f>
        <v>-4609.58911225083</v>
      </c>
      <c r="T2846" s="1" t="n">
        <f aca="false">IF(S2846&lt;0,S2846/$G$3,0)</f>
        <v>-6585.12730321546</v>
      </c>
      <c r="U2846" s="1" t="n">
        <f aca="false">IF(S2846&gt;0,S2846*0.7,0)</f>
        <v>0</v>
      </c>
      <c r="V2846" s="14" t="n">
        <f aca="false">V2845+U2846+T2846</f>
        <v>9401496.57773732</v>
      </c>
      <c r="W2846" s="19" t="n">
        <f aca="false">V2846/1000</f>
        <v>9401.49657773732</v>
      </c>
      <c r="X2846" s="19" t="n">
        <f aca="false">W2846*3600000000*2/237000000</f>
        <v>285615.085905944</v>
      </c>
      <c r="Y2846" s="19" t="n">
        <f aca="false">X2846/30.662</f>
        <v>9314.95290280946</v>
      </c>
    </row>
    <row r="2847" customFormat="false" ht="17.9" hidden="false" customHeight="false" outlineLevel="0" collapsed="false">
      <c r="A2847" s="2" t="n">
        <v>4</v>
      </c>
      <c r="B2847" s="3" t="n">
        <v>29</v>
      </c>
      <c r="C2847" s="38" t="n">
        <v>4</v>
      </c>
      <c r="D2847" s="1" t="n">
        <v>20</v>
      </c>
      <c r="E2847" s="3" t="n">
        <v>0</v>
      </c>
      <c r="F2847" s="23" t="n">
        <f aca="false">IF(D2847&lt;25, 0.24, 0.24-(0.01/5)*(D2847-25))</f>
        <v>0.24</v>
      </c>
      <c r="G2847" s="40" t="n">
        <f aca="false">(E2847/1000)*$G$1*F2847</f>
        <v>0</v>
      </c>
      <c r="H2847" s="40" t="n">
        <v>0.559007120209072</v>
      </c>
      <c r="I2847" s="3" t="n">
        <f aca="false">H2847*$J$2</f>
        <v>0</v>
      </c>
      <c r="J2847" s="19" t="n">
        <f aca="false">SUM(I2847+G2847)</f>
        <v>0</v>
      </c>
      <c r="K2847" s="1" t="n">
        <v>0</v>
      </c>
      <c r="L2847" s="39" t="n">
        <v>0.893400196167989</v>
      </c>
      <c r="M2847" s="39"/>
      <c r="N2847" s="1" t="n">
        <f aca="false">(2.571*(19.44-D2847)+3.87)*$K$2</f>
        <v>0</v>
      </c>
      <c r="O2847" s="1" t="n">
        <f aca="false">IF(N2847&gt;0,N2847,0)</f>
        <v>0</v>
      </c>
      <c r="P2847" s="1" t="n">
        <f aca="false">O2847*1.5</f>
        <v>0</v>
      </c>
      <c r="Q2847" s="1" t="n">
        <f aca="false">P2847/(3.6*$Q$2)</f>
        <v>0</v>
      </c>
      <c r="R2847" s="1" t="n">
        <f aca="false">(K2847+L2847)*$R$2</f>
        <v>4467.00098083995</v>
      </c>
      <c r="S2847" s="19" t="n">
        <f aca="false">J2847-R2847</f>
        <v>-4467.00098083995</v>
      </c>
      <c r="T2847" s="1" t="n">
        <f aca="false">IF(S2847&lt;0,S2847/$G$3,0)</f>
        <v>-6381.42997262849</v>
      </c>
      <c r="U2847" s="1" t="n">
        <f aca="false">IF(S2847&gt;0,S2847*0.7,0)</f>
        <v>0</v>
      </c>
      <c r="V2847" s="14" t="n">
        <f aca="false">V2846+U2847+T2847</f>
        <v>9395115.14776469</v>
      </c>
      <c r="W2847" s="19" t="n">
        <f aca="false">V2847/1000</f>
        <v>9395.11514776469</v>
      </c>
      <c r="X2847" s="19" t="n">
        <f aca="false">W2847*3600000000*2/237000000</f>
        <v>285421.219678927</v>
      </c>
      <c r="Y2847" s="19" t="n">
        <f aca="false">X2847/30.662</f>
        <v>9308.63021586743</v>
      </c>
    </row>
    <row r="2848" customFormat="false" ht="17.9" hidden="false" customHeight="false" outlineLevel="0" collapsed="false">
      <c r="A2848" s="2" t="n">
        <v>4</v>
      </c>
      <c r="B2848" s="3" t="n">
        <v>29</v>
      </c>
      <c r="C2848" s="38" t="n">
        <v>5</v>
      </c>
      <c r="D2848" s="1" t="n">
        <v>20</v>
      </c>
      <c r="E2848" s="3" t="n">
        <v>0.452861237234161</v>
      </c>
      <c r="F2848" s="23" t="n">
        <f aca="false">IF(D2848&lt;25, 0.24, 0.24-(0.01/5)*(D2848-25))</f>
        <v>0.24</v>
      </c>
      <c r="G2848" s="40" t="n">
        <f aca="false">(E2848/1000)*$G$1*F2848</f>
        <v>35.6079356502374</v>
      </c>
      <c r="H2848" s="40" t="n">
        <v>0.520610431875332</v>
      </c>
      <c r="I2848" s="3" t="n">
        <f aca="false">H2848*$J$2</f>
        <v>0</v>
      </c>
      <c r="J2848" s="19" t="n">
        <f aca="false">SUM(I2848+G2848)</f>
        <v>35.6079356502374</v>
      </c>
      <c r="K2848" s="1" t="n">
        <v>0</v>
      </c>
      <c r="L2848" s="39" t="n">
        <v>0.905035387691117</v>
      </c>
      <c r="M2848" s="39"/>
      <c r="N2848" s="1" t="n">
        <f aca="false">(2.571*(19.44-D2848)+3.87)*$K$2</f>
        <v>0</v>
      </c>
      <c r="O2848" s="1" t="n">
        <f aca="false">IF(N2848&gt;0,N2848,0)</f>
        <v>0</v>
      </c>
      <c r="P2848" s="1" t="n">
        <f aca="false">O2848*1.5</f>
        <v>0</v>
      </c>
      <c r="Q2848" s="1" t="n">
        <f aca="false">P2848/(3.6*$Q$2)</f>
        <v>0</v>
      </c>
      <c r="R2848" s="1" t="n">
        <f aca="false">(K2848+L2848)*$R$2</f>
        <v>4525.17693845559</v>
      </c>
      <c r="S2848" s="19" t="n">
        <f aca="false">J2848-R2848</f>
        <v>-4489.56900280535</v>
      </c>
      <c r="T2848" s="1" t="n">
        <f aca="false">IF(S2848&lt;0,S2848/$G$3,0)</f>
        <v>-6413.67000400764</v>
      </c>
      <c r="U2848" s="1" t="n">
        <f aca="false">IF(S2848&gt;0,S2848*0.7,0)</f>
        <v>0</v>
      </c>
      <c r="V2848" s="14" t="n">
        <f aca="false">V2847+U2848+T2848</f>
        <v>9388701.47776068</v>
      </c>
      <c r="W2848" s="19" t="n">
        <f aca="false">V2848/1000</f>
        <v>9388.70147776068</v>
      </c>
      <c r="X2848" s="19" t="n">
        <f aca="false">W2848*3600000000*2/237000000</f>
        <v>285226.374007919</v>
      </c>
      <c r="Y2848" s="19" t="n">
        <f aca="false">X2848/30.662</f>
        <v>9302.27558567345</v>
      </c>
    </row>
    <row r="2849" customFormat="false" ht="17.9" hidden="false" customHeight="false" outlineLevel="0" collapsed="false">
      <c r="A2849" s="2" t="n">
        <v>4</v>
      </c>
      <c r="B2849" s="3" t="n">
        <v>29</v>
      </c>
      <c r="C2849" s="38" t="n">
        <v>6</v>
      </c>
      <c r="D2849" s="1" t="n">
        <v>20</v>
      </c>
      <c r="E2849" s="3" t="n">
        <v>51.9177899508811</v>
      </c>
      <c r="F2849" s="23" t="n">
        <f aca="false">IF(D2849&lt;25, 0.24, 0.24-(0.01/5)*(D2849-25))</f>
        <v>0.24</v>
      </c>
      <c r="G2849" s="40" t="n">
        <f aca="false">(E2849/1000)*$G$1*F2849</f>
        <v>4082.23352248984</v>
      </c>
      <c r="H2849" s="40" t="n">
        <v>0.523150073385688</v>
      </c>
      <c r="I2849" s="3" t="n">
        <f aca="false">H2849*$J$2</f>
        <v>0</v>
      </c>
      <c r="J2849" s="19" t="n">
        <f aca="false">SUM(I2849+G2849)</f>
        <v>4082.23352248984</v>
      </c>
      <c r="K2849" s="1" t="n">
        <v>0</v>
      </c>
      <c r="L2849" s="39" t="n">
        <v>0.907088656783434</v>
      </c>
      <c r="M2849" s="39"/>
      <c r="N2849" s="1" t="n">
        <f aca="false">(2.571*(19.44-D2849)+3.87)*$K$2</f>
        <v>0</v>
      </c>
      <c r="O2849" s="1" t="n">
        <f aca="false">IF(N2849&gt;0,N2849,0)</f>
        <v>0</v>
      </c>
      <c r="P2849" s="1" t="n">
        <f aca="false">O2849*1.5</f>
        <v>0</v>
      </c>
      <c r="Q2849" s="1" t="n">
        <f aca="false">P2849/(3.6*$Q$2)</f>
        <v>0</v>
      </c>
      <c r="R2849" s="1" t="n">
        <f aca="false">(K2849+L2849)*$R$2</f>
        <v>4535.44328391717</v>
      </c>
      <c r="S2849" s="19" t="n">
        <f aca="false">J2849-R2849</f>
        <v>-453.20976142733</v>
      </c>
      <c r="T2849" s="1" t="n">
        <f aca="false">IF(S2849&lt;0,S2849/$G$3,0)</f>
        <v>-647.442516324757</v>
      </c>
      <c r="U2849" s="1" t="n">
        <f aca="false">IF(S2849&gt;0,S2849*0.7,0)</f>
        <v>0</v>
      </c>
      <c r="V2849" s="14" t="n">
        <f aca="false">V2848+U2849+T2849</f>
        <v>9388054.03524435</v>
      </c>
      <c r="W2849" s="19" t="n">
        <f aca="false">V2849/1000</f>
        <v>9388.05403524435</v>
      </c>
      <c r="X2849" s="19" t="n">
        <f aca="false">W2849*3600000000*2/237000000</f>
        <v>285206.704868183</v>
      </c>
      <c r="Y2849" s="19" t="n">
        <f aca="false">X2849/30.662</f>
        <v>9301.63410306513</v>
      </c>
    </row>
    <row r="2850" customFormat="false" ht="17.9" hidden="false" customHeight="false" outlineLevel="0" collapsed="false">
      <c r="A2850" s="2" t="n">
        <v>4</v>
      </c>
      <c r="B2850" s="3" t="n">
        <v>29</v>
      </c>
      <c r="C2850" s="38" t="n">
        <v>7</v>
      </c>
      <c r="D2850" s="1" t="n">
        <v>20</v>
      </c>
      <c r="E2850" s="3" t="n">
        <v>138.108503880947</v>
      </c>
      <c r="F2850" s="23" t="n">
        <f aca="false">IF(D2850&lt;25, 0.24, 0.24-(0.01/5)*(D2850-25))</f>
        <v>0.24</v>
      </c>
      <c r="G2850" s="40" t="n">
        <f aca="false">(E2850/1000)*$G$1*F2850</f>
        <v>10859.3059299542</v>
      </c>
      <c r="H2850" s="40" t="n">
        <v>0.501089616050133</v>
      </c>
      <c r="I2850" s="3" t="n">
        <f aca="false">H2850*$J$2</f>
        <v>0</v>
      </c>
      <c r="J2850" s="19" t="n">
        <f aca="false">SUM(I2850+G2850)</f>
        <v>10859.3059299542</v>
      </c>
      <c r="K2850" s="1" t="n">
        <v>0</v>
      </c>
      <c r="L2850" s="39" t="n">
        <v>0.89773487536288</v>
      </c>
      <c r="M2850" s="39"/>
      <c r="N2850" s="1" t="n">
        <f aca="false">(2.571*(19.44-D2850)+3.87)*$K$2</f>
        <v>0</v>
      </c>
      <c r="O2850" s="1" t="n">
        <f aca="false">IF(N2850&gt;0,N2850,0)</f>
        <v>0</v>
      </c>
      <c r="P2850" s="1" t="n">
        <f aca="false">O2850*1.5</f>
        <v>0</v>
      </c>
      <c r="Q2850" s="1" t="n">
        <f aca="false">P2850/(3.6*$Q$2)</f>
        <v>0</v>
      </c>
      <c r="R2850" s="1" t="n">
        <f aca="false">(K2850+L2850)*$R$2</f>
        <v>4488.6743768144</v>
      </c>
      <c r="S2850" s="19" t="n">
        <f aca="false">J2850-R2850</f>
        <v>6370.6315531398</v>
      </c>
      <c r="T2850" s="1" t="n">
        <f aca="false">IF(S2850&lt;0,S2850/$G$3,0)</f>
        <v>0</v>
      </c>
      <c r="U2850" s="1" t="n">
        <f aca="false">IF(S2850&gt;0,S2850*0.7,0)</f>
        <v>4459.44208719786</v>
      </c>
      <c r="V2850" s="14" t="n">
        <f aca="false">V2849+U2850+T2850</f>
        <v>9392513.47733155</v>
      </c>
      <c r="W2850" s="19" t="n">
        <f aca="false">V2850/1000</f>
        <v>9392.51347733155</v>
      </c>
      <c r="X2850" s="19" t="n">
        <f aca="false">W2850*3600000000*2/237000000</f>
        <v>285342.181589819</v>
      </c>
      <c r="Y2850" s="19" t="n">
        <f aca="false">X2850/30.662</f>
        <v>9306.05249461285</v>
      </c>
    </row>
    <row r="2851" customFormat="false" ht="17.9" hidden="false" customHeight="false" outlineLevel="0" collapsed="false">
      <c r="A2851" s="2" t="n">
        <v>4</v>
      </c>
      <c r="B2851" s="3" t="n">
        <v>29</v>
      </c>
      <c r="C2851" s="38" t="n">
        <v>8</v>
      </c>
      <c r="D2851" s="1" t="n">
        <v>21.1</v>
      </c>
      <c r="E2851" s="3" t="n">
        <v>195.609362325254</v>
      </c>
      <c r="F2851" s="23" t="n">
        <f aca="false">IF(D2851&lt;25, 0.24, 0.24-(0.01/5)*(D2851-25))</f>
        <v>0.24</v>
      </c>
      <c r="G2851" s="40" t="n">
        <f aca="false">(E2851/1000)*$G$1*F2851</f>
        <v>15380.5294283999</v>
      </c>
      <c r="H2851" s="40" t="n">
        <v>0.489807165396472</v>
      </c>
      <c r="I2851" s="3" t="n">
        <f aca="false">H2851*$J$2</f>
        <v>0</v>
      </c>
      <c r="J2851" s="19" t="n">
        <f aca="false">SUM(I2851+G2851)</f>
        <v>15380.5294283999</v>
      </c>
      <c r="K2851" s="1" t="n">
        <v>0</v>
      </c>
      <c r="L2851" s="39" t="n">
        <v>0.918495707296304</v>
      </c>
      <c r="M2851" s="39"/>
      <c r="N2851" s="1" t="n">
        <f aca="false">(2.571*(19.44-D2851)+3.87)*$K$2</f>
        <v>-0</v>
      </c>
      <c r="O2851" s="1" t="n">
        <f aca="false">IF(N2851&gt;0,N2851,0)</f>
        <v>0</v>
      </c>
      <c r="P2851" s="1" t="n">
        <f aca="false">O2851*1.5</f>
        <v>0</v>
      </c>
      <c r="Q2851" s="1" t="n">
        <f aca="false">P2851/(3.6*$Q$2)</f>
        <v>0</v>
      </c>
      <c r="R2851" s="1" t="n">
        <f aca="false">(K2851+L2851)*$R$2</f>
        <v>4592.47853648152</v>
      </c>
      <c r="S2851" s="19" t="n">
        <f aca="false">J2851-R2851</f>
        <v>10788.0508919184</v>
      </c>
      <c r="T2851" s="1" t="n">
        <f aca="false">IF(S2851&lt;0,S2851/$G$3,0)</f>
        <v>0</v>
      </c>
      <c r="U2851" s="1" t="n">
        <f aca="false">IF(S2851&gt;0,S2851*0.7,0)</f>
        <v>7551.63562434289</v>
      </c>
      <c r="V2851" s="14" t="n">
        <f aca="false">V2850+U2851+T2851</f>
        <v>9400065.11295589</v>
      </c>
      <c r="W2851" s="19" t="n">
        <f aca="false">V2851/1000</f>
        <v>9400.06511295589</v>
      </c>
      <c r="X2851" s="19" t="n">
        <f aca="false">W2851*3600000000*2/237000000</f>
        <v>285571.59836828</v>
      </c>
      <c r="Y2851" s="19" t="n">
        <f aca="false">X2851/30.662</f>
        <v>9313.53461510274</v>
      </c>
    </row>
    <row r="2852" customFormat="false" ht="17.9" hidden="false" customHeight="false" outlineLevel="0" collapsed="false">
      <c r="A2852" s="2" t="n">
        <v>4</v>
      </c>
      <c r="B2852" s="3" t="n">
        <v>29</v>
      </c>
      <c r="C2852" s="38" t="n">
        <v>9</v>
      </c>
      <c r="D2852" s="1" t="n">
        <v>21.7</v>
      </c>
      <c r="E2852" s="3" t="n">
        <v>104.422222222222</v>
      </c>
      <c r="F2852" s="23" t="n">
        <f aca="false">IF(D2852&lt;25, 0.24, 0.24-(0.01/5)*(D2852-25))</f>
        <v>0.24</v>
      </c>
      <c r="G2852" s="40" t="n">
        <f aca="false">(E2852/1000)*$G$1*F2852</f>
        <v>8210.59402666665</v>
      </c>
      <c r="H2852" s="40" t="n">
        <v>0.524483268745849</v>
      </c>
      <c r="I2852" s="3" t="n">
        <f aca="false">H2852*$J$2</f>
        <v>0</v>
      </c>
      <c r="J2852" s="19" t="n">
        <f aca="false">SUM(I2852+G2852)</f>
        <v>8210.59402666665</v>
      </c>
      <c r="K2852" s="1" t="n">
        <v>0</v>
      </c>
      <c r="L2852" s="39" t="n">
        <v>1.03416319949681</v>
      </c>
      <c r="M2852" s="39"/>
      <c r="N2852" s="1" t="n">
        <f aca="false">(2.571*(19.44-D2852)+3.87)*$K$2</f>
        <v>-0</v>
      </c>
      <c r="O2852" s="1" t="n">
        <f aca="false">IF(N2852&gt;0,N2852,0)</f>
        <v>0</v>
      </c>
      <c r="P2852" s="1" t="n">
        <f aca="false">O2852*1.5</f>
        <v>0</v>
      </c>
      <c r="Q2852" s="1" t="n">
        <f aca="false">P2852/(3.6*$Q$2)</f>
        <v>0</v>
      </c>
      <c r="R2852" s="1" t="n">
        <f aca="false">(K2852+L2852)*$R$2</f>
        <v>5170.81599748405</v>
      </c>
      <c r="S2852" s="19" t="n">
        <f aca="false">J2852-R2852</f>
        <v>3039.7780291826</v>
      </c>
      <c r="T2852" s="1" t="n">
        <f aca="false">IF(S2852&lt;0,S2852/$G$3,0)</f>
        <v>0</v>
      </c>
      <c r="U2852" s="1" t="n">
        <f aca="false">IF(S2852&gt;0,S2852*0.7,0)</f>
        <v>2127.84462042782</v>
      </c>
      <c r="V2852" s="14" t="n">
        <f aca="false">V2851+U2852+T2852</f>
        <v>9402192.95757632</v>
      </c>
      <c r="W2852" s="19" t="n">
        <f aca="false">V2852/1000</f>
        <v>9402.19295757632</v>
      </c>
      <c r="X2852" s="19" t="n">
        <f aca="false">W2852*3600000000*2/237000000</f>
        <v>285636.241749154</v>
      </c>
      <c r="Y2852" s="19" t="n">
        <f aca="false">X2852/30.662</f>
        <v>9315.64287225732</v>
      </c>
    </row>
    <row r="2853" customFormat="false" ht="17.9" hidden="false" customHeight="false" outlineLevel="0" collapsed="false">
      <c r="A2853" s="2" t="n">
        <v>4</v>
      </c>
      <c r="B2853" s="3" t="n">
        <v>29</v>
      </c>
      <c r="C2853" s="38" t="n">
        <v>10</v>
      </c>
      <c r="D2853" s="1" t="n">
        <v>22.2</v>
      </c>
      <c r="E2853" s="3" t="n">
        <v>126.622222222222</v>
      </c>
      <c r="F2853" s="23" t="n">
        <f aca="false">IF(D2853&lt;25, 0.24, 0.24-(0.01/5)*(D2853-25))</f>
        <v>0.24</v>
      </c>
      <c r="G2853" s="40" t="n">
        <f aca="false">(E2853/1000)*$G$1*F2853</f>
        <v>9956.15338666665</v>
      </c>
      <c r="H2853" s="40" t="n">
        <v>0.531463165726186</v>
      </c>
      <c r="I2853" s="3" t="n">
        <f aca="false">H2853*$J$2</f>
        <v>0</v>
      </c>
      <c r="J2853" s="19" t="n">
        <f aca="false">SUM(I2853+G2853)</f>
        <v>9956.15338666665</v>
      </c>
      <c r="K2853" s="1" t="n">
        <v>0</v>
      </c>
      <c r="L2853" s="39" t="n">
        <v>1.14754928159474</v>
      </c>
      <c r="M2853" s="39"/>
      <c r="N2853" s="1" t="n">
        <f aca="false">(2.571*(19.44-D2853)+3.87)*$K$2</f>
        <v>-0</v>
      </c>
      <c r="O2853" s="1" t="n">
        <f aca="false">IF(N2853&gt;0,N2853,0)</f>
        <v>0</v>
      </c>
      <c r="P2853" s="1" t="n">
        <f aca="false">O2853*1.5</f>
        <v>0</v>
      </c>
      <c r="Q2853" s="1" t="n">
        <f aca="false">P2853/(3.6*$Q$2)</f>
        <v>0</v>
      </c>
      <c r="R2853" s="1" t="n">
        <f aca="false">(K2853+L2853)*$R$2</f>
        <v>5737.7464079737</v>
      </c>
      <c r="S2853" s="19" t="n">
        <f aca="false">J2853-R2853</f>
        <v>4218.40697869295</v>
      </c>
      <c r="T2853" s="1" t="n">
        <f aca="false">IF(S2853&lt;0,S2853/$G$3,0)</f>
        <v>0</v>
      </c>
      <c r="U2853" s="1" t="n">
        <f aca="false">IF(S2853&gt;0,S2853*0.7,0)</f>
        <v>2952.88488508506</v>
      </c>
      <c r="V2853" s="14" t="n">
        <f aca="false">V2852+U2853+T2853</f>
        <v>9405145.84246141</v>
      </c>
      <c r="W2853" s="19" t="n">
        <f aca="false">V2853/1000</f>
        <v>9405.14584246141</v>
      </c>
      <c r="X2853" s="19" t="n">
        <f aca="false">W2853*3600000000*2/237000000</f>
        <v>285725.949644397</v>
      </c>
      <c r="Y2853" s="19" t="n">
        <f aca="false">X2853/30.662</f>
        <v>9318.56857492653</v>
      </c>
    </row>
    <row r="2854" customFormat="false" ht="17.9" hidden="false" customHeight="false" outlineLevel="0" collapsed="false">
      <c r="A2854" s="2" t="n">
        <v>4</v>
      </c>
      <c r="B2854" s="3" t="n">
        <v>29</v>
      </c>
      <c r="C2854" s="38" t="n">
        <v>11</v>
      </c>
      <c r="D2854" s="1" t="n">
        <v>22.8</v>
      </c>
      <c r="E2854" s="3" t="n">
        <v>199.22399971335</v>
      </c>
      <c r="F2854" s="23" t="n">
        <f aca="false">IF(D2854&lt;25, 0.24, 0.24-(0.01/5)*(D2854-25))</f>
        <v>0.24</v>
      </c>
      <c r="G2854" s="40" t="n">
        <f aca="false">(E2854/1000)*$G$1*F2854</f>
        <v>15664.7440286611</v>
      </c>
      <c r="H2854" s="40" t="n">
        <v>0.509279597968135</v>
      </c>
      <c r="I2854" s="3" t="n">
        <f aca="false">H2854*$J$2</f>
        <v>0</v>
      </c>
      <c r="J2854" s="19" t="n">
        <f aca="false">SUM(I2854+G2854)</f>
        <v>15664.7440286611</v>
      </c>
      <c r="K2854" s="1" t="n">
        <v>0</v>
      </c>
      <c r="L2854" s="39" t="n">
        <v>1.21621972568221</v>
      </c>
      <c r="M2854" s="39"/>
      <c r="N2854" s="1" t="n">
        <f aca="false">(2.571*(19.44-D2854)+3.87)*$K$2</f>
        <v>-0</v>
      </c>
      <c r="O2854" s="1" t="n">
        <f aca="false">IF(N2854&gt;0,N2854,0)</f>
        <v>0</v>
      </c>
      <c r="P2854" s="1" t="n">
        <f aca="false">O2854*1.5</f>
        <v>0</v>
      </c>
      <c r="Q2854" s="1" t="n">
        <f aca="false">P2854/(3.6*$Q$2)</f>
        <v>0</v>
      </c>
      <c r="R2854" s="1" t="n">
        <f aca="false">(K2854+L2854)*$R$2</f>
        <v>6081.09862841105</v>
      </c>
      <c r="S2854" s="19" t="n">
        <f aca="false">J2854-R2854</f>
        <v>9583.64540025</v>
      </c>
      <c r="T2854" s="1" t="n">
        <f aca="false">IF(S2854&lt;0,S2854/$G$3,0)</f>
        <v>0</v>
      </c>
      <c r="U2854" s="1" t="n">
        <f aca="false">IF(S2854&gt;0,S2854*0.7,0)</f>
        <v>6708.551780175</v>
      </c>
      <c r="V2854" s="14" t="n">
        <f aca="false">V2853+U2854+T2854</f>
        <v>9411854.39424158</v>
      </c>
      <c r="W2854" s="19" t="n">
        <f aca="false">V2854/1000</f>
        <v>9411.85439424158</v>
      </c>
      <c r="X2854" s="19" t="n">
        <f aca="false">W2854*3600000000*2/237000000</f>
        <v>285929.753749111</v>
      </c>
      <c r="Y2854" s="19" t="n">
        <f aca="false">X2854/30.662</f>
        <v>9325.215372419</v>
      </c>
    </row>
    <row r="2855" customFormat="false" ht="17.9" hidden="false" customHeight="false" outlineLevel="0" collapsed="false">
      <c r="A2855" s="2" t="n">
        <v>4</v>
      </c>
      <c r="B2855" s="3" t="n">
        <v>29</v>
      </c>
      <c r="C2855" s="38" t="n">
        <v>12</v>
      </c>
      <c r="D2855" s="1" t="n">
        <v>22.8</v>
      </c>
      <c r="E2855" s="3" t="n">
        <v>228.207528352793</v>
      </c>
      <c r="F2855" s="23" t="n">
        <f aca="false">IF(D2855&lt;25, 0.24, 0.24-(0.01/5)*(D2855-25))</f>
        <v>0.24</v>
      </c>
      <c r="G2855" s="40" t="n">
        <f aca="false">(E2855/1000)*$G$1*F2855</f>
        <v>17943.6841053461</v>
      </c>
      <c r="H2855" s="40" t="n">
        <v>0.486499042320478</v>
      </c>
      <c r="I2855" s="3" t="n">
        <f aca="false">H2855*$J$2</f>
        <v>0</v>
      </c>
      <c r="J2855" s="19" t="n">
        <f aca="false">SUM(I2855+G2855)</f>
        <v>17943.6841053461</v>
      </c>
      <c r="K2855" s="1" t="n">
        <v>0</v>
      </c>
      <c r="L2855" s="39" t="n">
        <v>1.4005576619702</v>
      </c>
      <c r="M2855" s="39"/>
      <c r="N2855" s="1" t="n">
        <f aca="false">(2.571*(19.44-D2855)+3.87)*$K$2</f>
        <v>-0</v>
      </c>
      <c r="O2855" s="1" t="n">
        <f aca="false">IF(N2855&gt;0,N2855,0)</f>
        <v>0</v>
      </c>
      <c r="P2855" s="1" t="n">
        <f aca="false">O2855*1.5</f>
        <v>0</v>
      </c>
      <c r="Q2855" s="1" t="n">
        <f aca="false">P2855/(3.6*$Q$2)</f>
        <v>0</v>
      </c>
      <c r="R2855" s="1" t="n">
        <f aca="false">(K2855+L2855)*$R$2</f>
        <v>7002.788309851</v>
      </c>
      <c r="S2855" s="19" t="n">
        <f aca="false">J2855-R2855</f>
        <v>10940.8957954951</v>
      </c>
      <c r="T2855" s="1" t="n">
        <f aca="false">IF(S2855&lt;0,S2855/$G$3,0)</f>
        <v>0</v>
      </c>
      <c r="U2855" s="1" t="n">
        <f aca="false">IF(S2855&gt;0,S2855*0.7,0)</f>
        <v>7658.62705684656</v>
      </c>
      <c r="V2855" s="14" t="n">
        <f aca="false">V2854+U2855+T2855</f>
        <v>9419513.02129843</v>
      </c>
      <c r="W2855" s="19" t="n">
        <f aca="false">V2855/1000</f>
        <v>9419.51302129843</v>
      </c>
      <c r="X2855" s="19" t="n">
        <f aca="false">W2855*3600000000*2/237000000</f>
        <v>286162.420900205</v>
      </c>
      <c r="Y2855" s="19" t="n">
        <f aca="false">X2855/30.662</f>
        <v>9332.80349945227</v>
      </c>
    </row>
    <row r="2856" customFormat="false" ht="17.9" hidden="false" customHeight="false" outlineLevel="0" collapsed="false">
      <c r="A2856" s="2" t="n">
        <v>4</v>
      </c>
      <c r="B2856" s="3" t="n">
        <v>29</v>
      </c>
      <c r="C2856" s="38" t="n">
        <v>13</v>
      </c>
      <c r="D2856" s="1" t="n">
        <v>24.4</v>
      </c>
      <c r="E2856" s="3" t="n">
        <v>171.473442717914</v>
      </c>
      <c r="F2856" s="23" t="n">
        <f aca="false">IF(D2856&lt;25, 0.24, 0.24-(0.01/5)*(D2856-25))</f>
        <v>0.24</v>
      </c>
      <c r="G2856" s="40" t="n">
        <f aca="false">(E2856/1000)*$G$1*F2856</f>
        <v>13482.7510327783</v>
      </c>
      <c r="H2856" s="40" t="n">
        <v>0.484903034138619</v>
      </c>
      <c r="I2856" s="3" t="n">
        <f aca="false">H2856*$J$2</f>
        <v>0</v>
      </c>
      <c r="J2856" s="19" t="n">
        <f aca="false">SUM(I2856+G2856)</f>
        <v>13482.7510327783</v>
      </c>
      <c r="K2856" s="1" t="n">
        <v>0.319999999999999</v>
      </c>
      <c r="L2856" s="39" t="n">
        <v>1.91579773605574</v>
      </c>
      <c r="M2856" s="39"/>
      <c r="N2856" s="1" t="n">
        <f aca="false">(2.571*(19.44-D2856)+3.87)*$K$2</f>
        <v>-0</v>
      </c>
      <c r="O2856" s="1" t="n">
        <f aca="false">IF(N2856&gt;0,N2856,0)</f>
        <v>0</v>
      </c>
      <c r="P2856" s="1" t="n">
        <f aca="false">O2856*1.5</f>
        <v>0</v>
      </c>
      <c r="Q2856" s="1" t="n">
        <f aca="false">P2856/(3.6*$Q$2)</f>
        <v>0</v>
      </c>
      <c r="R2856" s="1" t="n">
        <f aca="false">(K2856+L2856)*$R$2</f>
        <v>11178.9886802787</v>
      </c>
      <c r="S2856" s="19" t="n">
        <f aca="false">J2856-R2856</f>
        <v>2303.76235249962</v>
      </c>
      <c r="T2856" s="1" t="n">
        <f aca="false">IF(S2856&lt;0,S2856/$G$3,0)</f>
        <v>0</v>
      </c>
      <c r="U2856" s="1" t="n">
        <f aca="false">IF(S2856&gt;0,S2856*0.7,0)</f>
        <v>1612.63364674973</v>
      </c>
      <c r="V2856" s="14" t="n">
        <f aca="false">V2855+U2856+T2856</f>
        <v>9421125.65494518</v>
      </c>
      <c r="W2856" s="19" t="n">
        <f aca="false">V2856/1000</f>
        <v>9421.12565494518</v>
      </c>
      <c r="X2856" s="19" t="n">
        <f aca="false">W2856*3600000000*2/237000000</f>
        <v>286211.412302132</v>
      </c>
      <c r="Y2856" s="19" t="n">
        <f aca="false">X2856/30.662</f>
        <v>9334.40128830905</v>
      </c>
    </row>
    <row r="2857" customFormat="false" ht="17.9" hidden="false" customHeight="false" outlineLevel="0" collapsed="false">
      <c r="A2857" s="2" t="n">
        <v>4</v>
      </c>
      <c r="B2857" s="3" t="n">
        <v>29</v>
      </c>
      <c r="C2857" s="38" t="n">
        <v>14</v>
      </c>
      <c r="D2857" s="1" t="n">
        <v>25</v>
      </c>
      <c r="E2857" s="3" t="n">
        <v>153.765913483121</v>
      </c>
      <c r="F2857" s="23" t="n">
        <f aca="false">IF(D2857&lt;25, 0.24, 0.24-(0.01/5)*(D2857-25))</f>
        <v>0.24</v>
      </c>
      <c r="G2857" s="40" t="n">
        <f aca="false">(E2857/1000)*$G$1*F2857</f>
        <v>12090.4292580816</v>
      </c>
      <c r="H2857" s="40" t="n">
        <v>0.499548468457251</v>
      </c>
      <c r="I2857" s="3" t="n">
        <f aca="false">H2857*$J$2</f>
        <v>0</v>
      </c>
      <c r="J2857" s="19" t="n">
        <f aca="false">SUM(I2857+G2857)</f>
        <v>12090.4292580816</v>
      </c>
      <c r="K2857" s="1" t="n">
        <v>0.8</v>
      </c>
      <c r="L2857" s="39" t="n">
        <v>3.31832703549448</v>
      </c>
      <c r="M2857" s="39"/>
      <c r="N2857" s="1" t="n">
        <f aca="false">(2.571*(19.44-D2857)+3.87)*$K$2</f>
        <v>-0</v>
      </c>
      <c r="O2857" s="1" t="n">
        <f aca="false">IF(N2857&gt;0,N2857,0)</f>
        <v>0</v>
      </c>
      <c r="P2857" s="1" t="n">
        <f aca="false">O2857*1.5</f>
        <v>0</v>
      </c>
      <c r="Q2857" s="1" t="n">
        <f aca="false">P2857/(3.6*$Q$2)</f>
        <v>0</v>
      </c>
      <c r="R2857" s="1" t="n">
        <f aca="false">(K2857+L2857)*$R$2</f>
        <v>20591.6351774724</v>
      </c>
      <c r="S2857" s="19" t="n">
        <f aca="false">J2857-R2857</f>
        <v>-8501.20591939077</v>
      </c>
      <c r="T2857" s="1" t="n">
        <f aca="false">IF(S2857&lt;0,S2857/$G$3,0)</f>
        <v>-12144.579884844</v>
      </c>
      <c r="U2857" s="1" t="n">
        <f aca="false">IF(S2857&gt;0,S2857*0.7,0)</f>
        <v>0</v>
      </c>
      <c r="V2857" s="14" t="n">
        <f aca="false">V2856+U2857+T2857</f>
        <v>9408981.07506033</v>
      </c>
      <c r="W2857" s="19" t="n">
        <f aca="false">V2857/1000</f>
        <v>9408.98107506033</v>
      </c>
      <c r="X2857" s="19" t="n">
        <f aca="false">W2857*3600000000*2/237000000</f>
        <v>285842.463039808</v>
      </c>
      <c r="Y2857" s="19" t="n">
        <f aca="false">X2857/30.662</f>
        <v>9322.3685030268</v>
      </c>
    </row>
    <row r="2858" customFormat="false" ht="17.9" hidden="false" customHeight="false" outlineLevel="0" collapsed="false">
      <c r="A2858" s="2" t="n">
        <v>4</v>
      </c>
      <c r="B2858" s="3" t="n">
        <v>29</v>
      </c>
      <c r="C2858" s="38" t="n">
        <v>15</v>
      </c>
      <c r="D2858" s="1" t="n">
        <v>25.6</v>
      </c>
      <c r="E2858" s="3" t="n">
        <v>175.599382638071</v>
      </c>
      <c r="F2858" s="23" t="n">
        <f aca="false">IF(D2858&lt;25, 0.24, 0.24-(0.01/5)*(D2858-25))</f>
        <v>0.2388</v>
      </c>
      <c r="G2858" s="40" t="n">
        <f aca="false">(E2858/1000)*$G$1*F2858</f>
        <v>13738.1328938845</v>
      </c>
      <c r="H2858" s="40" t="n">
        <v>0.513216291579953</v>
      </c>
      <c r="I2858" s="3" t="n">
        <f aca="false">H2858*$J$2</f>
        <v>0</v>
      </c>
      <c r="J2858" s="19" t="n">
        <f aca="false">SUM(I2858+G2858)</f>
        <v>13738.1328938845</v>
      </c>
      <c r="K2858" s="1" t="n">
        <v>1.28</v>
      </c>
      <c r="L2858" s="39" t="n">
        <v>4.03209862496613</v>
      </c>
      <c r="M2858" s="39"/>
      <c r="N2858" s="1" t="n">
        <f aca="false">(2.571*(19.44-D2858)+3.87)*$K$2</f>
        <v>-0</v>
      </c>
      <c r="O2858" s="1" t="n">
        <f aca="false">IF(N2858&gt;0,N2858,0)</f>
        <v>0</v>
      </c>
      <c r="P2858" s="1" t="n">
        <f aca="false">O2858*1.5</f>
        <v>0</v>
      </c>
      <c r="Q2858" s="1" t="n">
        <f aca="false">P2858/(3.6*$Q$2)</f>
        <v>0</v>
      </c>
      <c r="R2858" s="1" t="n">
        <f aca="false">(K2858+L2858)*$R$2</f>
        <v>26560.4931248307</v>
      </c>
      <c r="S2858" s="19" t="n">
        <f aca="false">J2858-R2858</f>
        <v>-12822.3602309462</v>
      </c>
      <c r="T2858" s="1" t="n">
        <f aca="false">IF(S2858&lt;0,S2858/$G$3,0)</f>
        <v>-18317.6574727802</v>
      </c>
      <c r="U2858" s="1" t="n">
        <f aca="false">IF(S2858&gt;0,S2858*0.7,0)</f>
        <v>0</v>
      </c>
      <c r="V2858" s="14" t="n">
        <f aca="false">V2857+U2858+T2858</f>
        <v>9390663.41758755</v>
      </c>
      <c r="W2858" s="19" t="n">
        <f aca="false">V2858/1000</f>
        <v>9390.66341758755</v>
      </c>
      <c r="X2858" s="19" t="n">
        <f aca="false">W2858*3600000000*2/237000000</f>
        <v>285285.977243166</v>
      </c>
      <c r="Y2858" s="19" t="n">
        <f aca="false">X2858/30.662</f>
        <v>9304.21946523926</v>
      </c>
    </row>
    <row r="2859" customFormat="false" ht="17.9" hidden="false" customHeight="false" outlineLevel="0" collapsed="false">
      <c r="A2859" s="2" t="n">
        <v>4</v>
      </c>
      <c r="B2859" s="3" t="n">
        <v>29</v>
      </c>
      <c r="C2859" s="38" t="n">
        <v>16</v>
      </c>
      <c r="D2859" s="1" t="n">
        <v>24.4</v>
      </c>
      <c r="E2859" s="3" t="n">
        <v>74</v>
      </c>
      <c r="F2859" s="23" t="n">
        <f aca="false">IF(D2859&lt;25, 0.24, 0.24-(0.01/5)*(D2859-25))</f>
        <v>0.24</v>
      </c>
      <c r="G2859" s="40" t="n">
        <f aca="false">(E2859/1000)*$G$1*F2859</f>
        <v>5818.5312</v>
      </c>
      <c r="H2859" s="40" t="n">
        <v>0.530198198803092</v>
      </c>
      <c r="I2859" s="3" t="n">
        <f aca="false">H2859*$J$2</f>
        <v>0</v>
      </c>
      <c r="J2859" s="19" t="n">
        <f aca="false">SUM(I2859+G2859)</f>
        <v>5818.5312</v>
      </c>
      <c r="K2859" s="1" t="n">
        <v>0.319999999999999</v>
      </c>
      <c r="L2859" s="39" t="n">
        <v>5.34658224830656</v>
      </c>
      <c r="M2859" s="39"/>
      <c r="N2859" s="1" t="n">
        <f aca="false">(2.571*(19.44-D2859)+3.87)*$K$2</f>
        <v>-0</v>
      </c>
      <c r="O2859" s="1" t="n">
        <f aca="false">IF(N2859&gt;0,N2859,0)</f>
        <v>0</v>
      </c>
      <c r="P2859" s="1" t="n">
        <f aca="false">O2859*1.5</f>
        <v>0</v>
      </c>
      <c r="Q2859" s="1" t="n">
        <f aca="false">P2859/(3.6*$Q$2)</f>
        <v>0</v>
      </c>
      <c r="R2859" s="1" t="n">
        <f aca="false">(K2859+L2859)*$R$2</f>
        <v>28332.9112415328</v>
      </c>
      <c r="S2859" s="19" t="n">
        <f aca="false">J2859-R2859</f>
        <v>-22514.3800415328</v>
      </c>
      <c r="T2859" s="1" t="n">
        <f aca="false">IF(S2859&lt;0,S2859/$G$3,0)</f>
        <v>-32163.4000593326</v>
      </c>
      <c r="U2859" s="1" t="n">
        <f aca="false">IF(S2859&gt;0,S2859*0.7,0)</f>
        <v>0</v>
      </c>
      <c r="V2859" s="14" t="n">
        <f aca="false">V2858+U2859+T2859</f>
        <v>9358500.01752822</v>
      </c>
      <c r="W2859" s="19" t="n">
        <f aca="false">V2859/1000</f>
        <v>9358.50001752822</v>
      </c>
      <c r="X2859" s="19" t="n">
        <f aca="false">W2859*3600000000*2/237000000</f>
        <v>284308.861291997</v>
      </c>
      <c r="Y2859" s="19" t="n">
        <f aca="false">X2859/30.662</f>
        <v>9272.35213919498</v>
      </c>
    </row>
    <row r="2860" customFormat="false" ht="17.9" hidden="false" customHeight="false" outlineLevel="0" collapsed="false">
      <c r="A2860" s="2" t="n">
        <v>4</v>
      </c>
      <c r="B2860" s="3" t="n">
        <v>29</v>
      </c>
      <c r="C2860" s="38" t="n">
        <v>17</v>
      </c>
      <c r="D2860" s="1" t="n">
        <v>23.9</v>
      </c>
      <c r="E2860" s="3" t="n">
        <v>39.4666666666667</v>
      </c>
      <c r="F2860" s="23" t="n">
        <f aca="false">IF(D2860&lt;25, 0.24, 0.24-(0.01/5)*(D2860-25))</f>
        <v>0.24</v>
      </c>
      <c r="G2860" s="40" t="n">
        <f aca="false">(E2860/1000)*$G$1*F2860</f>
        <v>3103.21664</v>
      </c>
      <c r="H2860" s="40" t="n">
        <v>0.546901899508972</v>
      </c>
      <c r="I2860" s="3" t="n">
        <f aca="false">H2860*$J$2</f>
        <v>0</v>
      </c>
      <c r="J2860" s="19" t="n">
        <f aca="false">SUM(I2860+G2860)</f>
        <v>3103.21664</v>
      </c>
      <c r="K2860" s="1" t="n">
        <v>0</v>
      </c>
      <c r="L2860" s="39" t="n">
        <v>5.19750849568415</v>
      </c>
      <c r="M2860" s="39"/>
      <c r="N2860" s="1" t="n">
        <f aca="false">(2.571*(19.44-D2860)+3.87)*$K$2</f>
        <v>-0</v>
      </c>
      <c r="O2860" s="1" t="n">
        <f aca="false">IF(N2860&gt;0,N2860,0)</f>
        <v>0</v>
      </c>
      <c r="P2860" s="1" t="n">
        <f aca="false">O2860*1.5</f>
        <v>0</v>
      </c>
      <c r="Q2860" s="1" t="n">
        <f aca="false">P2860/(3.6*$Q$2)</f>
        <v>0</v>
      </c>
      <c r="R2860" s="1" t="n">
        <f aca="false">(K2860+L2860)*$R$2</f>
        <v>25987.5424784208</v>
      </c>
      <c r="S2860" s="19" t="n">
        <f aca="false">J2860-R2860</f>
        <v>-22884.3258384207</v>
      </c>
      <c r="T2860" s="1" t="n">
        <f aca="false">IF(S2860&lt;0,S2860/$G$3,0)</f>
        <v>-32691.8940548868</v>
      </c>
      <c r="U2860" s="1" t="n">
        <f aca="false">IF(S2860&gt;0,S2860*0.7,0)</f>
        <v>0</v>
      </c>
      <c r="V2860" s="14" t="n">
        <f aca="false">V2859+U2860+T2860</f>
        <v>9325808.12347334</v>
      </c>
      <c r="W2860" s="19" t="n">
        <f aca="false">V2860/1000</f>
        <v>9325.80812347333</v>
      </c>
      <c r="X2860" s="19" t="n">
        <f aca="false">W2860*3600000000*2/237000000</f>
        <v>283315.689827038</v>
      </c>
      <c r="Y2860" s="19" t="n">
        <f aca="false">X2860/30.662</f>
        <v>9239.96118410534</v>
      </c>
    </row>
    <row r="2861" customFormat="false" ht="17.9" hidden="false" customHeight="false" outlineLevel="0" collapsed="false">
      <c r="A2861" s="2" t="n">
        <v>4</v>
      </c>
      <c r="B2861" s="3" t="n">
        <v>29</v>
      </c>
      <c r="C2861" s="38" t="n">
        <v>18</v>
      </c>
      <c r="D2861" s="1" t="n">
        <v>23.3</v>
      </c>
      <c r="E2861" s="3" t="n">
        <v>12.3333333333333</v>
      </c>
      <c r="F2861" s="23" t="n">
        <f aca="false">IF(D2861&lt;25, 0.24, 0.24-(0.01/5)*(D2861-25))</f>
        <v>0.24</v>
      </c>
      <c r="G2861" s="40" t="n">
        <f aca="false">(E2861/1000)*$G$1*F2861</f>
        <v>969.755199999997</v>
      </c>
      <c r="H2861" s="40" t="n">
        <v>0.541746830479811</v>
      </c>
      <c r="I2861" s="3" t="n">
        <f aca="false">H2861*$J$2</f>
        <v>0</v>
      </c>
      <c r="J2861" s="19" t="n">
        <f aca="false">SUM(I2861+G2861)</f>
        <v>969.755199999997</v>
      </c>
      <c r="K2861" s="1" t="n">
        <v>0</v>
      </c>
      <c r="L2861" s="39" t="n">
        <v>3.62287924288756</v>
      </c>
      <c r="M2861" s="39"/>
      <c r="N2861" s="1" t="n">
        <f aca="false">(2.571*(19.44-D2861)+3.87)*$K$2</f>
        <v>-0</v>
      </c>
      <c r="O2861" s="1" t="n">
        <f aca="false">IF(N2861&gt;0,N2861,0)</f>
        <v>0</v>
      </c>
      <c r="P2861" s="1" t="n">
        <f aca="false">O2861*1.5</f>
        <v>0</v>
      </c>
      <c r="Q2861" s="1" t="n">
        <f aca="false">P2861/(3.6*$Q$2)</f>
        <v>0</v>
      </c>
      <c r="R2861" s="1" t="n">
        <f aca="false">(K2861+L2861)*$R$2</f>
        <v>18114.3962144378</v>
      </c>
      <c r="S2861" s="19" t="n">
        <f aca="false">J2861-R2861</f>
        <v>-17144.6410144378</v>
      </c>
      <c r="T2861" s="1" t="n">
        <f aca="false">IF(S2861&lt;0,S2861/$G$3,0)</f>
        <v>-24492.3443063397</v>
      </c>
      <c r="U2861" s="1" t="n">
        <f aca="false">IF(S2861&gt;0,S2861*0.7,0)</f>
        <v>0</v>
      </c>
      <c r="V2861" s="14" t="n">
        <f aca="false">V2860+U2861+T2861</f>
        <v>9301315.779167</v>
      </c>
      <c r="W2861" s="19" t="n">
        <f aca="false">V2861/1000</f>
        <v>9301.315779167</v>
      </c>
      <c r="X2861" s="19" t="n">
        <f aca="false">W2861*3600000000*2/237000000</f>
        <v>282571.618607605</v>
      </c>
      <c r="Y2861" s="19" t="n">
        <f aca="false">X2861/30.662</f>
        <v>9215.6942993805</v>
      </c>
    </row>
    <row r="2862" customFormat="false" ht="17.9" hidden="false" customHeight="false" outlineLevel="0" collapsed="false">
      <c r="A2862" s="2" t="n">
        <v>4</v>
      </c>
      <c r="B2862" s="3" t="n">
        <v>29</v>
      </c>
      <c r="C2862" s="38" t="n">
        <v>19</v>
      </c>
      <c r="D2862" s="1" t="n">
        <v>23.9</v>
      </c>
      <c r="E2862" s="3" t="n">
        <v>0</v>
      </c>
      <c r="F2862" s="23" t="n">
        <f aca="false">IF(D2862&lt;25, 0.24, 0.24-(0.01/5)*(D2862-25))</f>
        <v>0.24</v>
      </c>
      <c r="G2862" s="40" t="n">
        <f aca="false">(E2862/1000)*$G$1*F2862</f>
        <v>0</v>
      </c>
      <c r="H2862" s="40" t="n">
        <v>0.530302808914741</v>
      </c>
      <c r="I2862" s="3" t="n">
        <f aca="false">H2862*$J$2</f>
        <v>0</v>
      </c>
      <c r="J2862" s="19" t="n">
        <f aca="false">SUM(I2862+G2862)</f>
        <v>0</v>
      </c>
      <c r="K2862" s="1" t="n">
        <v>0</v>
      </c>
      <c r="L2862" s="39" t="n">
        <v>2.27160003913296</v>
      </c>
      <c r="M2862" s="39"/>
      <c r="N2862" s="1" t="n">
        <f aca="false">(2.571*(19.44-D2862)+3.87)*$K$2</f>
        <v>-0</v>
      </c>
      <c r="O2862" s="1" t="n">
        <f aca="false">IF(N2862&gt;0,N2862,0)</f>
        <v>0</v>
      </c>
      <c r="P2862" s="1" t="n">
        <f aca="false">O2862*1.5</f>
        <v>0</v>
      </c>
      <c r="Q2862" s="1" t="n">
        <f aca="false">P2862/(3.6*$Q$2)</f>
        <v>0</v>
      </c>
      <c r="R2862" s="1" t="n">
        <f aca="false">(K2862+L2862)*$R$2</f>
        <v>11358.0001956648</v>
      </c>
      <c r="S2862" s="19" t="n">
        <f aca="false">J2862-R2862</f>
        <v>-11358.0001956648</v>
      </c>
      <c r="T2862" s="1" t="n">
        <f aca="false">IF(S2862&lt;0,S2862/$G$3,0)</f>
        <v>-16225.7145652354</v>
      </c>
      <c r="U2862" s="1" t="n">
        <f aca="false">IF(S2862&gt;0,S2862*0.7,0)</f>
        <v>0</v>
      </c>
      <c r="V2862" s="14" t="n">
        <f aca="false">V2861+U2862+T2862</f>
        <v>9285090.06460176</v>
      </c>
      <c r="W2862" s="19" t="n">
        <f aca="false">V2862/1000</f>
        <v>9285.09006460176</v>
      </c>
      <c r="X2862" s="19" t="n">
        <f aca="false">W2862*3600000000*2/237000000</f>
        <v>282078.685506889</v>
      </c>
      <c r="Y2862" s="19" t="n">
        <f aca="false">X2862/30.662</f>
        <v>9199.617947521</v>
      </c>
    </row>
    <row r="2863" customFormat="false" ht="17.9" hidden="false" customHeight="false" outlineLevel="0" collapsed="false">
      <c r="A2863" s="2" t="n">
        <v>4</v>
      </c>
      <c r="B2863" s="3" t="n">
        <v>29</v>
      </c>
      <c r="C2863" s="38" t="n">
        <v>20</v>
      </c>
      <c r="D2863" s="1" t="n">
        <v>23.3</v>
      </c>
      <c r="E2863" s="3" t="n">
        <v>0</v>
      </c>
      <c r="F2863" s="23" t="n">
        <f aca="false">IF(D2863&lt;25, 0.24, 0.24-(0.01/5)*(D2863-25))</f>
        <v>0.24</v>
      </c>
      <c r="G2863" s="40" t="n">
        <f aca="false">(E2863/1000)*$G$1*F2863</f>
        <v>0</v>
      </c>
      <c r="H2863" s="40" t="n">
        <v>0.513274611666129</v>
      </c>
      <c r="I2863" s="3" t="n">
        <f aca="false">H2863*$J$2</f>
        <v>0</v>
      </c>
      <c r="J2863" s="19" t="n">
        <f aca="false">SUM(I2863+G2863)</f>
        <v>0</v>
      </c>
      <c r="K2863" s="1" t="n">
        <v>0</v>
      </c>
      <c r="L2863" s="39" t="n">
        <v>1.78839737940778</v>
      </c>
      <c r="M2863" s="39"/>
      <c r="N2863" s="1" t="n">
        <f aca="false">(2.571*(19.44-D2863)+3.87)*$K$2</f>
        <v>-0</v>
      </c>
      <c r="O2863" s="1" t="n">
        <f aca="false">IF(N2863&gt;0,N2863,0)</f>
        <v>0</v>
      </c>
      <c r="P2863" s="1" t="n">
        <f aca="false">O2863*1.5</f>
        <v>0</v>
      </c>
      <c r="Q2863" s="1" t="n">
        <f aca="false">P2863/(3.6*$Q$2)</f>
        <v>0</v>
      </c>
      <c r="R2863" s="1" t="n">
        <f aca="false">(K2863+L2863)*$R$2</f>
        <v>8941.9868970389</v>
      </c>
      <c r="S2863" s="19" t="n">
        <f aca="false">J2863-R2863</f>
        <v>-8941.9868970389</v>
      </c>
      <c r="T2863" s="1" t="n">
        <f aca="false">IF(S2863&lt;0,S2863/$G$3,0)</f>
        <v>-12774.2669957699</v>
      </c>
      <c r="U2863" s="1" t="n">
        <f aca="false">IF(S2863&gt;0,S2863*0.7,0)</f>
        <v>0</v>
      </c>
      <c r="V2863" s="14" t="n">
        <f aca="false">V2862+U2863+T2863</f>
        <v>9272315.79760599</v>
      </c>
      <c r="W2863" s="19" t="n">
        <f aca="false">V2863/1000</f>
        <v>9272.31579760599</v>
      </c>
      <c r="X2863" s="19" t="n">
        <f aca="false">W2863*3600000000*2/237000000</f>
        <v>281690.606509549</v>
      </c>
      <c r="Y2863" s="19" t="n">
        <f aca="false">X2863/30.662</f>
        <v>9186.96127159184</v>
      </c>
    </row>
    <row r="2864" customFormat="false" ht="17.9" hidden="false" customHeight="false" outlineLevel="0" collapsed="false">
      <c r="A2864" s="2" t="n">
        <v>4</v>
      </c>
      <c r="B2864" s="3" t="n">
        <v>29</v>
      </c>
      <c r="C2864" s="38" t="n">
        <v>21</v>
      </c>
      <c r="D2864" s="1" t="n">
        <v>23.3</v>
      </c>
      <c r="E2864" s="3" t="n">
        <v>0</v>
      </c>
      <c r="F2864" s="23" t="n">
        <f aca="false">IF(D2864&lt;25, 0.24, 0.24-(0.01/5)*(D2864-25))</f>
        <v>0.24</v>
      </c>
      <c r="G2864" s="40" t="n">
        <f aca="false">(E2864/1000)*$G$1*F2864</f>
        <v>0</v>
      </c>
      <c r="H2864" s="40" t="n">
        <v>0.497870937565239</v>
      </c>
      <c r="I2864" s="3" t="n">
        <f aca="false">H2864*$J$2</f>
        <v>0</v>
      </c>
      <c r="J2864" s="19" t="n">
        <f aca="false">SUM(I2864+G2864)</f>
        <v>0</v>
      </c>
      <c r="K2864" s="1" t="n">
        <v>0</v>
      </c>
      <c r="L2864" s="39" t="n">
        <v>1.86550904087478</v>
      </c>
      <c r="M2864" s="39"/>
      <c r="N2864" s="1" t="n">
        <f aca="false">(2.571*(19.44-D2864)+3.87)*$K$2</f>
        <v>-0</v>
      </c>
      <c r="O2864" s="1" t="n">
        <f aca="false">IF(N2864&gt;0,N2864,0)</f>
        <v>0</v>
      </c>
      <c r="P2864" s="1" t="n">
        <f aca="false">O2864*1.5</f>
        <v>0</v>
      </c>
      <c r="Q2864" s="1" t="n">
        <f aca="false">P2864/(3.6*$Q$2)</f>
        <v>0</v>
      </c>
      <c r="R2864" s="1" t="n">
        <f aca="false">(K2864+L2864)*$R$2</f>
        <v>9327.5452043739</v>
      </c>
      <c r="S2864" s="19" t="n">
        <f aca="false">J2864-R2864</f>
        <v>-9327.5452043739</v>
      </c>
      <c r="T2864" s="1" t="n">
        <f aca="false">IF(S2864&lt;0,S2864/$G$3,0)</f>
        <v>-13325.064577677</v>
      </c>
      <c r="U2864" s="1" t="n">
        <f aca="false">IF(S2864&gt;0,S2864*0.7,0)</f>
        <v>0</v>
      </c>
      <c r="V2864" s="14" t="n">
        <f aca="false">V2863+U2864+T2864</f>
        <v>9258990.73302831</v>
      </c>
      <c r="W2864" s="19" t="n">
        <f aca="false">V2864/1000</f>
        <v>9258.99073302831</v>
      </c>
      <c r="X2864" s="19" t="n">
        <f aca="false">W2864*3600000000*2/237000000</f>
        <v>281285.794421113</v>
      </c>
      <c r="Y2864" s="19" t="n">
        <f aca="false">X2864/30.662</f>
        <v>9173.75886834236</v>
      </c>
    </row>
    <row r="2865" customFormat="false" ht="17.9" hidden="false" customHeight="false" outlineLevel="0" collapsed="false">
      <c r="A2865" s="2" t="n">
        <v>4</v>
      </c>
      <c r="B2865" s="3" t="n">
        <v>29</v>
      </c>
      <c r="C2865" s="38" t="n">
        <v>22</v>
      </c>
      <c r="D2865" s="1" t="n">
        <v>23.3</v>
      </c>
      <c r="E2865" s="3" t="n">
        <v>0</v>
      </c>
      <c r="F2865" s="23" t="n">
        <f aca="false">IF(D2865&lt;25, 0.24, 0.24-(0.01/5)*(D2865-25))</f>
        <v>0.24</v>
      </c>
      <c r="G2865" s="40" t="n">
        <f aca="false">(E2865/1000)*$G$1*F2865</f>
        <v>0</v>
      </c>
      <c r="H2865" s="40" t="n">
        <v>0.465530665819438</v>
      </c>
      <c r="I2865" s="3" t="n">
        <f aca="false">H2865*$J$2</f>
        <v>0</v>
      </c>
      <c r="J2865" s="19" t="n">
        <f aca="false">SUM(I2865+G2865)</f>
        <v>0</v>
      </c>
      <c r="K2865" s="1" t="n">
        <v>0</v>
      </c>
      <c r="L2865" s="39" t="n">
        <v>1.62025745484807</v>
      </c>
      <c r="M2865" s="39"/>
      <c r="N2865" s="1" t="n">
        <f aca="false">(2.571*(19.44-D2865)+3.87)*$K$2</f>
        <v>-0</v>
      </c>
      <c r="O2865" s="1" t="n">
        <f aca="false">IF(N2865&gt;0,N2865,0)</f>
        <v>0</v>
      </c>
      <c r="P2865" s="1" t="n">
        <f aca="false">O2865*1.5</f>
        <v>0</v>
      </c>
      <c r="Q2865" s="1" t="n">
        <f aca="false">P2865/(3.6*$Q$2)</f>
        <v>0</v>
      </c>
      <c r="R2865" s="1" t="n">
        <f aca="false">(K2865+L2865)*$R$2</f>
        <v>8101.28727424035</v>
      </c>
      <c r="S2865" s="19" t="n">
        <f aca="false">J2865-R2865</f>
        <v>-8101.28727424035</v>
      </c>
      <c r="T2865" s="1" t="n">
        <f aca="false">IF(S2865&lt;0,S2865/$G$3,0)</f>
        <v>-11573.2675346291</v>
      </c>
      <c r="U2865" s="1" t="n">
        <f aca="false">IF(S2865&gt;0,S2865*0.7,0)</f>
        <v>0</v>
      </c>
      <c r="V2865" s="14" t="n">
        <f aca="false">V2864+U2865+T2865</f>
        <v>9247417.46549369</v>
      </c>
      <c r="W2865" s="19" t="n">
        <f aca="false">V2865/1000</f>
        <v>9247.41746549369</v>
      </c>
      <c r="X2865" s="19" t="n">
        <f aca="false">W2865*3600000000*2/237000000</f>
        <v>280934.201483352</v>
      </c>
      <c r="Y2865" s="19" t="n">
        <f aca="false">X2865/30.662</f>
        <v>9162.29213630398</v>
      </c>
    </row>
    <row r="2866" customFormat="false" ht="17.9" hidden="false" customHeight="false" outlineLevel="0" collapsed="false">
      <c r="A2866" s="2" t="n">
        <v>4</v>
      </c>
      <c r="B2866" s="3" t="n">
        <v>29</v>
      </c>
      <c r="C2866" s="38" t="n">
        <v>23</v>
      </c>
      <c r="D2866" s="1" t="n">
        <v>22.2</v>
      </c>
      <c r="E2866" s="3" t="n">
        <v>0</v>
      </c>
      <c r="F2866" s="23" t="n">
        <f aca="false">IF(D2866&lt;25, 0.24, 0.24-(0.01/5)*(D2866-25))</f>
        <v>0.24</v>
      </c>
      <c r="G2866" s="40" t="n">
        <f aca="false">(E2866/1000)*$G$1*F2866</f>
        <v>0</v>
      </c>
      <c r="H2866" s="40" t="n">
        <v>0.456411533980873</v>
      </c>
      <c r="I2866" s="3" t="n">
        <f aca="false">H2866*$J$2</f>
        <v>0</v>
      </c>
      <c r="J2866" s="19" t="n">
        <f aca="false">SUM(I2866+G2866)</f>
        <v>0</v>
      </c>
      <c r="K2866" s="1" t="n">
        <v>0</v>
      </c>
      <c r="L2866" s="39" t="n">
        <v>1.35812343406232</v>
      </c>
      <c r="M2866" s="39"/>
      <c r="N2866" s="1" t="n">
        <f aca="false">(2.571*(19.44-D2866)+3.87)*$K$2</f>
        <v>-0</v>
      </c>
      <c r="O2866" s="1" t="n">
        <f aca="false">IF(N2866&gt;0,N2866,0)</f>
        <v>0</v>
      </c>
      <c r="P2866" s="1" t="n">
        <f aca="false">O2866*1.5</f>
        <v>0</v>
      </c>
      <c r="Q2866" s="1" t="n">
        <f aca="false">P2866/(3.6*$Q$2)</f>
        <v>0</v>
      </c>
      <c r="R2866" s="1" t="n">
        <f aca="false">(K2866+L2866)*$R$2</f>
        <v>6790.6171703116</v>
      </c>
      <c r="S2866" s="19" t="n">
        <f aca="false">J2866-R2866</f>
        <v>-6790.6171703116</v>
      </c>
      <c r="T2866" s="1" t="n">
        <f aca="false">IF(S2866&lt;0,S2866/$G$3,0)</f>
        <v>-9700.88167187372</v>
      </c>
      <c r="U2866" s="1" t="n">
        <f aca="false">IF(S2866&gt;0,S2866*0.7,0)</f>
        <v>0</v>
      </c>
      <c r="V2866" s="14" t="n">
        <f aca="false">V2865+U2866+T2866</f>
        <v>9237716.58382181</v>
      </c>
      <c r="W2866" s="19" t="n">
        <f aca="false">V2866/1000</f>
        <v>9237.71658382181</v>
      </c>
      <c r="X2866" s="19" t="n">
        <f aca="false">W2866*3600000000*2/237000000</f>
        <v>280639.49115408</v>
      </c>
      <c r="Y2866" s="19" t="n">
        <f aca="false">X2866/30.662</f>
        <v>9152.68055423914</v>
      </c>
    </row>
    <row r="2867" customFormat="false" ht="17.9" hidden="false" customHeight="false" outlineLevel="0" collapsed="false">
      <c r="A2867" s="2" t="n">
        <v>4</v>
      </c>
      <c r="B2867" s="3" t="n">
        <v>30</v>
      </c>
      <c r="C2867" s="38" t="n">
        <v>0</v>
      </c>
      <c r="D2867" s="1" t="n">
        <v>21.7</v>
      </c>
      <c r="E2867" s="3" t="n">
        <v>0</v>
      </c>
      <c r="F2867" s="23" t="n">
        <f aca="false">IF(D2867&lt;25, 0.24, 0.24-(0.01/5)*(D2867-25))</f>
        <v>0.24</v>
      </c>
      <c r="G2867" s="40" t="n">
        <f aca="false">(E2867/1000)*$G$1*F2867</f>
        <v>0</v>
      </c>
      <c r="H2867" s="40" t="n">
        <v>0.453279260527563</v>
      </c>
      <c r="I2867" s="3" t="n">
        <f aca="false">H2867*$J$2</f>
        <v>0</v>
      </c>
      <c r="J2867" s="19" t="n">
        <f aca="false">SUM(I2867+G2867)</f>
        <v>0</v>
      </c>
      <c r="K2867" s="1" t="n">
        <v>0</v>
      </c>
      <c r="L2867" s="39" t="n">
        <v>1.12564774461003</v>
      </c>
      <c r="M2867" s="39"/>
      <c r="N2867" s="1" t="n">
        <f aca="false">(2.571*(19.44-D2867)+3.87)*$K$2</f>
        <v>-0</v>
      </c>
      <c r="O2867" s="1" t="n">
        <f aca="false">IF(N2867&gt;0,N2867,0)</f>
        <v>0</v>
      </c>
      <c r="P2867" s="1" t="n">
        <f aca="false">O2867*1.5</f>
        <v>0</v>
      </c>
      <c r="Q2867" s="1" t="n">
        <f aca="false">P2867/(3.6*$Q$2)</f>
        <v>0</v>
      </c>
      <c r="R2867" s="1" t="n">
        <f aca="false">(K2867+L2867)*$R$2</f>
        <v>5628.23872305015</v>
      </c>
      <c r="S2867" s="19" t="n">
        <f aca="false">J2867-R2867</f>
        <v>-5628.23872305015</v>
      </c>
      <c r="T2867" s="1" t="n">
        <f aca="false">IF(S2867&lt;0,S2867/$G$3,0)</f>
        <v>-8040.34103292879</v>
      </c>
      <c r="U2867" s="1" t="n">
        <f aca="false">IF(S2867&gt;0,S2867*0.7,0)</f>
        <v>0</v>
      </c>
      <c r="V2867" s="14" t="n">
        <f aca="false">V2866+U2867+T2867</f>
        <v>9229676.24278888</v>
      </c>
      <c r="W2867" s="19" t="n">
        <f aca="false">V2867/1000</f>
        <v>9229.67624278888</v>
      </c>
      <c r="X2867" s="19" t="n">
        <f aca="false">W2867*3600000000*2/237000000</f>
        <v>280395.227629029</v>
      </c>
      <c r="Y2867" s="19" t="n">
        <f aca="false">X2867/30.662</f>
        <v>9144.71422702464</v>
      </c>
    </row>
    <row r="2868" customFormat="false" ht="17.9" hidden="false" customHeight="false" outlineLevel="0" collapsed="false">
      <c r="A2868" s="2" t="n">
        <v>4</v>
      </c>
      <c r="B2868" s="3" t="n">
        <v>30</v>
      </c>
      <c r="C2868" s="38" t="n">
        <v>1</v>
      </c>
      <c r="D2868" s="1" t="n">
        <v>21.7</v>
      </c>
      <c r="E2868" s="3" t="n">
        <v>0</v>
      </c>
      <c r="F2868" s="23" t="n">
        <f aca="false">IF(D2868&lt;25, 0.24, 0.24-(0.01/5)*(D2868-25))</f>
        <v>0.24</v>
      </c>
      <c r="G2868" s="40" t="n">
        <f aca="false">(E2868/1000)*$G$1*F2868</f>
        <v>0</v>
      </c>
      <c r="H2868" s="40" t="n">
        <v>0.445831959331537</v>
      </c>
      <c r="I2868" s="3" t="n">
        <f aca="false">H2868*$J$2</f>
        <v>0</v>
      </c>
      <c r="J2868" s="19" t="n">
        <f aca="false">SUM(I2868+G2868)</f>
        <v>0</v>
      </c>
      <c r="K2868" s="1" t="n">
        <v>0</v>
      </c>
      <c r="L2868" s="39" t="n">
        <v>1.03074108434295</v>
      </c>
      <c r="M2868" s="39"/>
      <c r="N2868" s="1" t="n">
        <f aca="false">(2.571*(19.44-D2868)+3.87)*$K$2</f>
        <v>-0</v>
      </c>
      <c r="O2868" s="1" t="n">
        <f aca="false">IF(N2868&gt;0,N2868,0)</f>
        <v>0</v>
      </c>
      <c r="P2868" s="1" t="n">
        <f aca="false">O2868*1.5</f>
        <v>0</v>
      </c>
      <c r="Q2868" s="1" t="n">
        <f aca="false">P2868/(3.6*$Q$2)</f>
        <v>0</v>
      </c>
      <c r="R2868" s="1" t="n">
        <f aca="false">(K2868+L2868)*$R$2</f>
        <v>5153.70542171475</v>
      </c>
      <c r="S2868" s="19" t="n">
        <f aca="false">J2868-R2868</f>
        <v>-5153.70542171475</v>
      </c>
      <c r="T2868" s="1" t="n">
        <f aca="false">IF(S2868&lt;0,S2868/$G$3,0)</f>
        <v>-7362.43631673536</v>
      </c>
      <c r="U2868" s="1" t="n">
        <f aca="false">IF(S2868&gt;0,S2868*0.7,0)</f>
        <v>0</v>
      </c>
      <c r="V2868" s="14" t="n">
        <f aca="false">V2867+U2868+T2868</f>
        <v>9222313.80647215</v>
      </c>
      <c r="W2868" s="19" t="n">
        <f aca="false">V2868/1000</f>
        <v>9222.31380647215</v>
      </c>
      <c r="X2868" s="19" t="n">
        <f aca="false">W2868*3600000000*2/237000000</f>
        <v>280171.558677635</v>
      </c>
      <c r="Y2868" s="19" t="n">
        <f aca="false">X2868/30.662</f>
        <v>9137.41956420438</v>
      </c>
    </row>
    <row r="2869" customFormat="false" ht="17.9" hidden="false" customHeight="false" outlineLevel="0" collapsed="false">
      <c r="A2869" s="2" t="n">
        <v>4</v>
      </c>
      <c r="B2869" s="3" t="n">
        <v>30</v>
      </c>
      <c r="C2869" s="38" t="n">
        <v>2</v>
      </c>
      <c r="D2869" s="1" t="n">
        <v>21.7</v>
      </c>
      <c r="E2869" s="3" t="n">
        <v>0</v>
      </c>
      <c r="F2869" s="23" t="n">
        <f aca="false">IF(D2869&lt;25, 0.24, 0.24-(0.01/5)*(D2869-25))</f>
        <v>0.24</v>
      </c>
      <c r="G2869" s="40" t="n">
        <f aca="false">(E2869/1000)*$G$1*F2869</f>
        <v>0</v>
      </c>
      <c r="H2869" s="40" t="n">
        <v>0.448803536960631</v>
      </c>
      <c r="I2869" s="3" t="n">
        <f aca="false">H2869*$J$2</f>
        <v>0</v>
      </c>
      <c r="J2869" s="19" t="n">
        <f aca="false">SUM(I2869+G2869)</f>
        <v>0</v>
      </c>
      <c r="K2869" s="1" t="n">
        <v>0</v>
      </c>
      <c r="L2869" s="39" t="n">
        <v>0.910967053957809</v>
      </c>
      <c r="M2869" s="39"/>
      <c r="N2869" s="1" t="n">
        <f aca="false">(2.571*(19.44-D2869)+3.87)*$K$2</f>
        <v>-0</v>
      </c>
      <c r="O2869" s="1" t="n">
        <f aca="false">IF(N2869&gt;0,N2869,0)</f>
        <v>0</v>
      </c>
      <c r="P2869" s="1" t="n">
        <f aca="false">O2869*1.5</f>
        <v>0</v>
      </c>
      <c r="Q2869" s="1" t="n">
        <f aca="false">P2869/(3.6*$Q$2)</f>
        <v>0</v>
      </c>
      <c r="R2869" s="1" t="n">
        <f aca="false">(K2869+L2869)*$R$2</f>
        <v>4554.83526978905</v>
      </c>
      <c r="S2869" s="19" t="n">
        <f aca="false">J2869-R2869</f>
        <v>-4554.83526978905</v>
      </c>
      <c r="T2869" s="1" t="n">
        <f aca="false">IF(S2869&lt;0,S2869/$G$3,0)</f>
        <v>-6506.90752827007</v>
      </c>
      <c r="U2869" s="1" t="n">
        <f aca="false">IF(S2869&gt;0,S2869*0.7,0)</f>
        <v>0</v>
      </c>
      <c r="V2869" s="14" t="n">
        <f aca="false">V2868+U2869+T2869</f>
        <v>9215806.89894388</v>
      </c>
      <c r="W2869" s="19" t="n">
        <f aca="false">V2869/1000</f>
        <v>9215.80689894388</v>
      </c>
      <c r="X2869" s="19" t="n">
        <f aca="false">W2869*3600000000*2/237000000</f>
        <v>279973.880474244</v>
      </c>
      <c r="Y2869" s="19" t="n">
        <f aca="false">X2869/30.662</f>
        <v>9130.9725547663</v>
      </c>
    </row>
    <row r="2870" customFormat="false" ht="17.9" hidden="false" customHeight="false" outlineLevel="0" collapsed="false">
      <c r="A2870" s="2" t="n">
        <v>4</v>
      </c>
      <c r="B2870" s="3" t="n">
        <v>30</v>
      </c>
      <c r="C2870" s="38" t="n">
        <v>3</v>
      </c>
      <c r="D2870" s="1" t="n">
        <v>21.1</v>
      </c>
      <c r="E2870" s="3" t="n">
        <v>0</v>
      </c>
      <c r="F2870" s="23" t="n">
        <f aca="false">IF(D2870&lt;25, 0.24, 0.24-(0.01/5)*(D2870-25))</f>
        <v>0.24</v>
      </c>
      <c r="G2870" s="40" t="n">
        <f aca="false">(E2870/1000)*$G$1*F2870</f>
        <v>0</v>
      </c>
      <c r="H2870" s="40" t="n">
        <v>0.456268451561353</v>
      </c>
      <c r="I2870" s="3" t="n">
        <f aca="false">H2870*$J$2</f>
        <v>0</v>
      </c>
      <c r="J2870" s="19" t="n">
        <f aca="false">SUM(I2870+G2870)</f>
        <v>0</v>
      </c>
      <c r="K2870" s="1" t="n">
        <v>0</v>
      </c>
      <c r="L2870" s="39" t="n">
        <v>0.834767956531837</v>
      </c>
      <c r="M2870" s="39"/>
      <c r="N2870" s="1" t="n">
        <f aca="false">(2.571*(19.44-D2870)+3.87)*$K$2</f>
        <v>-0</v>
      </c>
      <c r="O2870" s="1" t="n">
        <f aca="false">IF(N2870&gt;0,N2870,0)</f>
        <v>0</v>
      </c>
      <c r="P2870" s="1" t="n">
        <f aca="false">O2870*1.5</f>
        <v>0</v>
      </c>
      <c r="Q2870" s="1" t="n">
        <f aca="false">P2870/(3.6*$Q$2)</f>
        <v>0</v>
      </c>
      <c r="R2870" s="1" t="n">
        <f aca="false">(K2870+L2870)*$R$2</f>
        <v>4173.83978265919</v>
      </c>
      <c r="S2870" s="19" t="n">
        <f aca="false">J2870-R2870</f>
        <v>-4173.83978265919</v>
      </c>
      <c r="T2870" s="1" t="n">
        <f aca="false">IF(S2870&lt;0,S2870/$G$3,0)</f>
        <v>-5962.62826094169</v>
      </c>
      <c r="U2870" s="1" t="n">
        <f aca="false">IF(S2870&gt;0,S2870*0.7,0)</f>
        <v>0</v>
      </c>
      <c r="V2870" s="14" t="n">
        <f aca="false">V2869+U2870+T2870</f>
        <v>9209844.27068294</v>
      </c>
      <c r="W2870" s="19" t="n">
        <f aca="false">V2870/1000</f>
        <v>9209.84427068294</v>
      </c>
      <c r="X2870" s="19" t="n">
        <f aca="false">W2870*3600000000*2/237000000</f>
        <v>279792.737337203</v>
      </c>
      <c r="Y2870" s="19" t="n">
        <f aca="false">X2870/30.662</f>
        <v>9125.06481433707</v>
      </c>
    </row>
    <row r="2871" customFormat="false" ht="17.9" hidden="false" customHeight="false" outlineLevel="0" collapsed="false">
      <c r="A2871" s="2" t="n">
        <v>4</v>
      </c>
      <c r="B2871" s="3" t="n">
        <v>30</v>
      </c>
      <c r="C2871" s="38" t="n">
        <v>4</v>
      </c>
      <c r="D2871" s="1" t="n">
        <v>21.1</v>
      </c>
      <c r="E2871" s="3" t="n">
        <v>0</v>
      </c>
      <c r="F2871" s="23" t="n">
        <f aca="false">IF(D2871&lt;25, 0.24, 0.24-(0.01/5)*(D2871-25))</f>
        <v>0.24</v>
      </c>
      <c r="G2871" s="40" t="n">
        <f aca="false">(E2871/1000)*$G$1*F2871</f>
        <v>0</v>
      </c>
      <c r="H2871" s="40" t="n">
        <v>0.478948982337856</v>
      </c>
      <c r="I2871" s="3" t="n">
        <f aca="false">H2871*$J$2</f>
        <v>0</v>
      </c>
      <c r="J2871" s="19" t="n">
        <f aca="false">SUM(I2871+G2871)</f>
        <v>0</v>
      </c>
      <c r="K2871" s="1" t="n">
        <v>0</v>
      </c>
      <c r="L2871" s="39" t="n">
        <v>0.825414175111283</v>
      </c>
      <c r="M2871" s="39"/>
      <c r="N2871" s="1" t="n">
        <f aca="false">(2.571*(19.44-D2871)+3.87)*$K$2</f>
        <v>-0</v>
      </c>
      <c r="O2871" s="1" t="n">
        <f aca="false">IF(N2871&gt;0,N2871,0)</f>
        <v>0</v>
      </c>
      <c r="P2871" s="1" t="n">
        <f aca="false">O2871*1.5</f>
        <v>0</v>
      </c>
      <c r="Q2871" s="1" t="n">
        <f aca="false">P2871/(3.6*$Q$2)</f>
        <v>0</v>
      </c>
      <c r="R2871" s="1" t="n">
        <f aca="false">(K2871+L2871)*$R$2</f>
        <v>4127.07087555642</v>
      </c>
      <c r="S2871" s="19" t="n">
        <f aca="false">J2871-R2871</f>
        <v>-4127.07087555642</v>
      </c>
      <c r="T2871" s="1" t="n">
        <f aca="false">IF(S2871&lt;0,S2871/$G$3,0)</f>
        <v>-5895.81553650916</v>
      </c>
      <c r="U2871" s="1" t="n">
        <f aca="false">IF(S2871&gt;0,S2871*0.7,0)</f>
        <v>0</v>
      </c>
      <c r="V2871" s="14" t="n">
        <f aca="false">V2870+U2871+T2871</f>
        <v>9203948.45514643</v>
      </c>
      <c r="W2871" s="19" t="n">
        <f aca="false">V2871/1000</f>
        <v>9203.94845514643</v>
      </c>
      <c r="X2871" s="19" t="n">
        <f aca="false">W2871*3600000000*2/237000000</f>
        <v>279613.623953816</v>
      </c>
      <c r="Y2871" s="19" t="n">
        <f aca="false">X2871/30.662</f>
        <v>9119.22327160053</v>
      </c>
    </row>
    <row r="2872" customFormat="false" ht="17.9" hidden="false" customHeight="false" outlineLevel="0" collapsed="false">
      <c r="A2872" s="2" t="n">
        <v>4</v>
      </c>
      <c r="B2872" s="3" t="n">
        <v>30</v>
      </c>
      <c r="C2872" s="38" t="n">
        <v>5</v>
      </c>
      <c r="D2872" s="1" t="n">
        <v>21.1</v>
      </c>
      <c r="E2872" s="3" t="n">
        <v>-4.65393977720051</v>
      </c>
      <c r="F2872" s="23" t="n">
        <f aca="false">IF(D2872&lt;25, 0.24, 0.24-(0.01/5)*(D2872-25))</f>
        <v>0.24</v>
      </c>
      <c r="G2872" s="40" t="n">
        <f aca="false">(E2872/1000)*$G$1*F2872</f>
        <v>-365.933699953543</v>
      </c>
      <c r="H2872" s="40" t="n">
        <v>0.477184716868234</v>
      </c>
      <c r="I2872" s="3" t="n">
        <f aca="false">H2872*$J$2</f>
        <v>0</v>
      </c>
      <c r="J2872" s="19" t="n">
        <f aca="false">SUM(I2872+G2872)</f>
        <v>-365.933699953543</v>
      </c>
      <c r="K2872" s="1" t="n">
        <v>0</v>
      </c>
      <c r="L2872" s="39" t="n">
        <v>0.809444304393265</v>
      </c>
      <c r="M2872" s="39"/>
      <c r="N2872" s="1" t="n">
        <f aca="false">(2.571*(19.44-D2872)+3.87)*$K$2</f>
        <v>-0</v>
      </c>
      <c r="O2872" s="1" t="n">
        <f aca="false">IF(N2872&gt;0,N2872,0)</f>
        <v>0</v>
      </c>
      <c r="P2872" s="1" t="n">
        <f aca="false">O2872*1.5</f>
        <v>0</v>
      </c>
      <c r="Q2872" s="1" t="n">
        <f aca="false">P2872/(3.6*$Q$2)</f>
        <v>0</v>
      </c>
      <c r="R2872" s="1" t="n">
        <f aca="false">(K2872+L2872)*$R$2</f>
        <v>4047.22152196633</v>
      </c>
      <c r="S2872" s="19" t="n">
        <f aca="false">J2872-R2872</f>
        <v>-4413.15522191987</v>
      </c>
      <c r="T2872" s="1" t="n">
        <f aca="false">IF(S2872&lt;0,S2872/$G$3,0)</f>
        <v>-6304.50745988553</v>
      </c>
      <c r="U2872" s="1" t="n">
        <f aca="false">IF(S2872&gt;0,S2872*0.7,0)</f>
        <v>0</v>
      </c>
      <c r="V2872" s="14" t="n">
        <f aca="false">V2871+U2872+T2872</f>
        <v>9197643.94768654</v>
      </c>
      <c r="W2872" s="19" t="n">
        <f aca="false">V2872/1000</f>
        <v>9197.64394768654</v>
      </c>
      <c r="X2872" s="19" t="n">
        <f aca="false">W2872*3600000000*2/237000000</f>
        <v>279422.094613262</v>
      </c>
      <c r="Y2872" s="19" t="n">
        <f aca="false">X2872/30.662</f>
        <v>9112.97679907579</v>
      </c>
    </row>
    <row r="2873" customFormat="false" ht="17.9" hidden="false" customHeight="false" outlineLevel="0" collapsed="false">
      <c r="A2873" s="2" t="n">
        <v>4</v>
      </c>
      <c r="B2873" s="3" t="n">
        <v>30</v>
      </c>
      <c r="C2873" s="38" t="n">
        <v>6</v>
      </c>
      <c r="D2873" s="1" t="n">
        <v>21.7</v>
      </c>
      <c r="E2873" s="3" t="n">
        <v>50.5336888880772</v>
      </c>
      <c r="F2873" s="23" t="n">
        <f aca="false">IF(D2873&lt;25, 0.24, 0.24-(0.01/5)*(D2873-25))</f>
        <v>0.24</v>
      </c>
      <c r="G2873" s="40" t="n">
        <f aca="false">(E2873/1000)*$G$1*F2873</f>
        <v>3973.40331684284</v>
      </c>
      <c r="H2873" s="40" t="n">
        <v>0.477357612788848</v>
      </c>
      <c r="I2873" s="3" t="n">
        <f aca="false">H2873*$J$2</f>
        <v>0</v>
      </c>
      <c r="J2873" s="19" t="n">
        <f aca="false">SUM(I2873+G2873)</f>
        <v>3973.40331684284</v>
      </c>
      <c r="K2873" s="1" t="n">
        <v>0</v>
      </c>
      <c r="L2873" s="39" t="n">
        <v>0.840243340778014</v>
      </c>
      <c r="M2873" s="39"/>
      <c r="N2873" s="1" t="n">
        <f aca="false">(2.571*(19.44-D2873)+3.87)*$K$2</f>
        <v>-0</v>
      </c>
      <c r="O2873" s="1" t="n">
        <f aca="false">IF(N2873&gt;0,N2873,0)</f>
        <v>0</v>
      </c>
      <c r="P2873" s="1" t="n">
        <f aca="false">O2873*1.5</f>
        <v>0</v>
      </c>
      <c r="Q2873" s="1" t="n">
        <f aca="false">P2873/(3.6*$Q$2)</f>
        <v>0</v>
      </c>
      <c r="R2873" s="1" t="n">
        <f aca="false">(K2873+L2873)*$R$2</f>
        <v>4201.21670389007</v>
      </c>
      <c r="S2873" s="19" t="n">
        <f aca="false">J2873-R2873</f>
        <v>-227.813387047226</v>
      </c>
      <c r="T2873" s="1" t="n">
        <f aca="false">IF(S2873&lt;0,S2873/$G$3,0)</f>
        <v>-325.447695781751</v>
      </c>
      <c r="U2873" s="1" t="n">
        <f aca="false">IF(S2873&gt;0,S2873*0.7,0)</f>
        <v>0</v>
      </c>
      <c r="V2873" s="14" t="n">
        <f aca="false">V2872+U2873+T2873</f>
        <v>9197318.49999076</v>
      </c>
      <c r="W2873" s="19" t="n">
        <f aca="false">V2873/1000</f>
        <v>9197.31849999076</v>
      </c>
      <c r="X2873" s="19" t="n">
        <f aca="false">W2873*3600000000*2/237000000</f>
        <v>279412.207594656</v>
      </c>
      <c r="Y2873" s="19" t="n">
        <f aca="false">X2873/30.662</f>
        <v>9112.6543472264</v>
      </c>
    </row>
    <row r="2874" customFormat="false" ht="17.9" hidden="false" customHeight="false" outlineLevel="0" collapsed="false">
      <c r="A2874" s="2" t="n">
        <v>4</v>
      </c>
      <c r="B2874" s="3" t="n">
        <v>30</v>
      </c>
      <c r="C2874" s="38" t="n">
        <v>7</v>
      </c>
      <c r="D2874" s="1" t="n">
        <v>22.8</v>
      </c>
      <c r="E2874" s="3" t="n">
        <v>208.481056789698</v>
      </c>
      <c r="F2874" s="23" t="n">
        <f aca="false">IF(D2874&lt;25, 0.24, 0.24-(0.01/5)*(D2874-25))</f>
        <v>0.24</v>
      </c>
      <c r="G2874" s="40" t="n">
        <f aca="false">(E2874/1000)*$G$1*F2874</f>
        <v>16392.6153181058</v>
      </c>
      <c r="H2874" s="40" t="n">
        <v>0.500430590034146</v>
      </c>
      <c r="I2874" s="3" t="n">
        <f aca="false">H2874*$J$2</f>
        <v>0</v>
      </c>
      <c r="J2874" s="19" t="n">
        <f aca="false">SUM(I2874+G2874)</f>
        <v>16392.6153181058</v>
      </c>
      <c r="K2874" s="1" t="n">
        <v>0</v>
      </c>
      <c r="L2874" s="39" t="n">
        <v>0.931727885891233</v>
      </c>
      <c r="M2874" s="39"/>
      <c r="N2874" s="1" t="n">
        <f aca="false">(2.571*(19.44-D2874)+3.87)*$K$2</f>
        <v>-0</v>
      </c>
      <c r="O2874" s="1" t="n">
        <f aca="false">IF(N2874&gt;0,N2874,0)</f>
        <v>0</v>
      </c>
      <c r="P2874" s="1" t="n">
        <f aca="false">O2874*1.5</f>
        <v>0</v>
      </c>
      <c r="Q2874" s="1" t="n">
        <f aca="false">P2874/(3.6*$Q$2)</f>
        <v>0</v>
      </c>
      <c r="R2874" s="1" t="n">
        <f aca="false">(K2874+L2874)*$R$2</f>
        <v>4658.63942945617</v>
      </c>
      <c r="S2874" s="19" t="n">
        <f aca="false">J2874-R2874</f>
        <v>11733.9758886496</v>
      </c>
      <c r="T2874" s="1" t="n">
        <f aca="false">IF(S2874&lt;0,S2874/$G$3,0)</f>
        <v>0</v>
      </c>
      <c r="U2874" s="1" t="n">
        <f aca="false">IF(S2874&gt;0,S2874*0.7,0)</f>
        <v>8213.78312205475</v>
      </c>
      <c r="V2874" s="14" t="n">
        <f aca="false">V2873+U2874+T2874</f>
        <v>9205532.28311281</v>
      </c>
      <c r="W2874" s="19" t="n">
        <f aca="false">V2874/1000</f>
        <v>9205.53228311281</v>
      </c>
      <c r="X2874" s="19" t="n">
        <f aca="false">W2874*3600000000*2/237000000</f>
        <v>279661.740246465</v>
      </c>
      <c r="Y2874" s="19" t="n">
        <f aca="false">X2874/30.662</f>
        <v>9120.79251994212</v>
      </c>
    </row>
    <row r="2875" customFormat="false" ht="17.9" hidden="false" customHeight="false" outlineLevel="0" collapsed="false">
      <c r="A2875" s="2" t="n">
        <v>4</v>
      </c>
      <c r="B2875" s="3" t="n">
        <v>30</v>
      </c>
      <c r="C2875" s="38" t="n">
        <v>8</v>
      </c>
      <c r="D2875" s="1" t="n">
        <v>25</v>
      </c>
      <c r="E2875" s="3" t="n">
        <v>388.702355651079</v>
      </c>
      <c r="F2875" s="23" t="n">
        <f aca="false">IF(D2875&lt;25, 0.24, 0.24-(0.01/5)*(D2875-25))</f>
        <v>0.24</v>
      </c>
      <c r="G2875" s="40" t="n">
        <f aca="false">(E2875/1000)*$G$1*F2875</f>
        <v>30563.1997820176</v>
      </c>
      <c r="H2875" s="40" t="n">
        <v>0.529029517464558</v>
      </c>
      <c r="I2875" s="3" t="n">
        <f aca="false">H2875*$J$2</f>
        <v>0</v>
      </c>
      <c r="J2875" s="19" t="n">
        <f aca="false">SUM(I2875+G2875)</f>
        <v>30563.1997820176</v>
      </c>
      <c r="K2875" s="1" t="n">
        <v>0.8</v>
      </c>
      <c r="L2875" s="39" t="n">
        <v>0.240704807122121</v>
      </c>
      <c r="M2875" s="39"/>
      <c r="N2875" s="1" t="n">
        <f aca="false">(2.571*(19.44-D2875)+3.87)*$K$2</f>
        <v>-0</v>
      </c>
      <c r="O2875" s="1" t="n">
        <f aca="false">IF(N2875&gt;0,N2875,0)</f>
        <v>0</v>
      </c>
      <c r="P2875" s="1" t="n">
        <f aca="false">O2875*1.5</f>
        <v>0</v>
      </c>
      <c r="Q2875" s="1" t="n">
        <f aca="false">P2875/(3.6*$Q$2)</f>
        <v>0</v>
      </c>
      <c r="R2875" s="1" t="n">
        <f aca="false">(K2875+L2875)*$R$2</f>
        <v>5203.52403561061</v>
      </c>
      <c r="S2875" s="19" t="n">
        <f aca="false">J2875-R2875</f>
        <v>25359.675746407</v>
      </c>
      <c r="T2875" s="1" t="n">
        <f aca="false">IF(S2875&lt;0,S2875/$G$3,0)</f>
        <v>0</v>
      </c>
      <c r="U2875" s="1" t="n">
        <f aca="false">IF(S2875&gt;0,S2875*0.7,0)</f>
        <v>17751.7730224849</v>
      </c>
      <c r="V2875" s="14" t="n">
        <f aca="false">V2874+U2875+T2875</f>
        <v>9223284.0561353</v>
      </c>
      <c r="W2875" s="19" t="n">
        <f aca="false">V2875/1000</f>
        <v>9223.2840561353</v>
      </c>
      <c r="X2875" s="19" t="n">
        <f aca="false">W2875*3600000000*2/237000000</f>
        <v>280201.034616769</v>
      </c>
      <c r="Y2875" s="19" t="n">
        <f aca="false">X2875/30.662</f>
        <v>9138.38088242021</v>
      </c>
    </row>
    <row r="2876" customFormat="false" ht="17.9" hidden="false" customHeight="false" outlineLevel="0" collapsed="false">
      <c r="A2876" s="2" t="n">
        <v>4</v>
      </c>
      <c r="B2876" s="3" t="n">
        <v>30</v>
      </c>
      <c r="C2876" s="38" t="n">
        <v>9</v>
      </c>
      <c r="D2876" s="1" t="n">
        <v>26.7</v>
      </c>
      <c r="E2876" s="3" t="n">
        <v>333.723953879664</v>
      </c>
      <c r="F2876" s="23" t="n">
        <f aca="false">IF(D2876&lt;25, 0.24, 0.24-(0.01/5)*(D2876-25))</f>
        <v>0.2366</v>
      </c>
      <c r="G2876" s="40" t="n">
        <f aca="false">(E2876/1000)*$G$1*F2876</f>
        <v>25868.5762427951</v>
      </c>
      <c r="H2876" s="40" t="n">
        <v>0.544680213320476</v>
      </c>
      <c r="I2876" s="3" t="n">
        <f aca="false">H2876*$J$2</f>
        <v>0</v>
      </c>
      <c r="J2876" s="19" t="n">
        <f aca="false">SUM(I2876+G2876)</f>
        <v>25868.5762427951</v>
      </c>
      <c r="K2876" s="1" t="n">
        <v>2.16</v>
      </c>
      <c r="L2876" s="39" t="n">
        <v>0</v>
      </c>
      <c r="M2876" s="39"/>
      <c r="N2876" s="1" t="n">
        <f aca="false">(2.571*(19.44-D2876)+3.87)*$K$2</f>
        <v>-0</v>
      </c>
      <c r="O2876" s="1" t="n">
        <f aca="false">IF(N2876&gt;0,N2876,0)</f>
        <v>0</v>
      </c>
      <c r="P2876" s="1" t="n">
        <f aca="false">O2876*1.5</f>
        <v>0</v>
      </c>
      <c r="Q2876" s="1" t="n">
        <f aca="false">P2876/(3.6*$Q$2)</f>
        <v>0</v>
      </c>
      <c r="R2876" s="1" t="n">
        <f aca="false">(K2876+L2876)*$R$2</f>
        <v>10800</v>
      </c>
      <c r="S2876" s="19" t="n">
        <f aca="false">J2876-R2876</f>
        <v>15068.5762427951</v>
      </c>
      <c r="T2876" s="1" t="n">
        <f aca="false">IF(S2876&lt;0,S2876/$G$3,0)</f>
        <v>0</v>
      </c>
      <c r="U2876" s="1" t="n">
        <f aca="false">IF(S2876&gt;0,S2876*0.7,0)</f>
        <v>10548.0033699566</v>
      </c>
      <c r="V2876" s="14" t="n">
        <f aca="false">V2875+U2876+T2876</f>
        <v>9233832.05950525</v>
      </c>
      <c r="W2876" s="19" t="n">
        <f aca="false">V2876/1000</f>
        <v>9233.83205950525</v>
      </c>
      <c r="X2876" s="19" t="n">
        <f aca="false">W2876*3600000000*2/237000000</f>
        <v>280521.480288767</v>
      </c>
      <c r="Y2876" s="19" t="n">
        <f aca="false">X2876/30.662</f>
        <v>9148.8317881667</v>
      </c>
    </row>
    <row r="2877" customFormat="false" ht="17.9" hidden="false" customHeight="false" outlineLevel="0" collapsed="false">
      <c r="A2877" s="2" t="n">
        <v>4</v>
      </c>
      <c r="B2877" s="3" t="n">
        <v>30</v>
      </c>
      <c r="C2877" s="38" t="n">
        <v>10</v>
      </c>
      <c r="D2877" s="1" t="n">
        <v>26.1</v>
      </c>
      <c r="E2877" s="3" t="n">
        <v>436.92533524225</v>
      </c>
      <c r="F2877" s="23" t="n">
        <f aca="false">IF(D2877&lt;25, 0.24, 0.24-(0.01/5)*(D2877-25))</f>
        <v>0.2378</v>
      </c>
      <c r="G2877" s="40" t="n">
        <f aca="false">(E2877/1000)*$G$1*F2877</f>
        <v>34039.9947473653</v>
      </c>
      <c r="H2877" s="40" t="n">
        <v>0.553236705095671</v>
      </c>
      <c r="I2877" s="3" t="n">
        <f aca="false">H2877*$J$2</f>
        <v>0</v>
      </c>
      <c r="J2877" s="19" t="n">
        <f aca="false">SUM(I2877+G2877)</f>
        <v>34039.9947473653</v>
      </c>
      <c r="K2877" s="1" t="n">
        <v>1.68</v>
      </c>
      <c r="L2877" s="39" t="n">
        <v>0</v>
      </c>
      <c r="M2877" s="39"/>
      <c r="N2877" s="1" t="n">
        <f aca="false">(2.571*(19.44-D2877)+3.87)*$K$2</f>
        <v>-0</v>
      </c>
      <c r="O2877" s="1" t="n">
        <f aca="false">IF(N2877&gt;0,N2877,0)</f>
        <v>0</v>
      </c>
      <c r="P2877" s="1" t="n">
        <f aca="false">O2877*1.5</f>
        <v>0</v>
      </c>
      <c r="Q2877" s="1" t="n">
        <f aca="false">P2877/(3.6*$Q$2)</f>
        <v>0</v>
      </c>
      <c r="R2877" s="1" t="n">
        <f aca="false">(K2877+L2877)*$R$2</f>
        <v>8400</v>
      </c>
      <c r="S2877" s="19" t="n">
        <f aca="false">J2877-R2877</f>
        <v>25639.9947473653</v>
      </c>
      <c r="T2877" s="1" t="n">
        <f aca="false">IF(S2877&lt;0,S2877/$G$3,0)</f>
        <v>0</v>
      </c>
      <c r="U2877" s="1" t="n">
        <f aca="false">IF(S2877&gt;0,S2877*0.7,0)</f>
        <v>17947.9963231557</v>
      </c>
      <c r="V2877" s="14" t="n">
        <f aca="false">V2876+U2877+T2877</f>
        <v>9251780.05582841</v>
      </c>
      <c r="W2877" s="19" t="n">
        <f aca="false">V2877/1000</f>
        <v>9251.78005582841</v>
      </c>
      <c r="X2877" s="19" t="n">
        <f aca="false">W2877*3600000000*2/237000000</f>
        <v>281066.735873268</v>
      </c>
      <c r="Y2877" s="19" t="n">
        <f aca="false">X2877/30.662</f>
        <v>9166.61456764947</v>
      </c>
    </row>
    <row r="2878" customFormat="false" ht="17.9" hidden="false" customHeight="false" outlineLevel="0" collapsed="false">
      <c r="A2878" s="2" t="n">
        <v>4</v>
      </c>
      <c r="B2878" s="3" t="n">
        <v>30</v>
      </c>
      <c r="C2878" s="38" t="n">
        <v>11</v>
      </c>
      <c r="D2878" s="1" t="n">
        <v>27.2</v>
      </c>
      <c r="E2878" s="3" t="n">
        <v>377.863744506877</v>
      </c>
      <c r="F2878" s="23" t="n">
        <f aca="false">IF(D2878&lt;25, 0.24, 0.24-(0.01/5)*(D2878-25))</f>
        <v>0.2356</v>
      </c>
      <c r="G2878" s="40" t="n">
        <f aca="false">(E2878/1000)*$G$1*F2878</f>
        <v>29166.2716261908</v>
      </c>
      <c r="H2878" s="40" t="n">
        <v>0.574090293575715</v>
      </c>
      <c r="I2878" s="3" t="n">
        <f aca="false">H2878*$J$2</f>
        <v>0</v>
      </c>
      <c r="J2878" s="19" t="n">
        <f aca="false">SUM(I2878+G2878)</f>
        <v>29166.2716261908</v>
      </c>
      <c r="K2878" s="1" t="n">
        <v>2.56</v>
      </c>
      <c r="L2878" s="39" t="n">
        <v>0</v>
      </c>
      <c r="M2878" s="39"/>
      <c r="N2878" s="1" t="n">
        <f aca="false">(2.571*(19.44-D2878)+3.87)*$K$2</f>
        <v>-0</v>
      </c>
      <c r="O2878" s="1" t="n">
        <f aca="false">IF(N2878&gt;0,N2878,0)</f>
        <v>0</v>
      </c>
      <c r="P2878" s="1" t="n">
        <f aca="false">O2878*1.5</f>
        <v>0</v>
      </c>
      <c r="Q2878" s="1" t="n">
        <f aca="false">P2878/(3.6*$Q$2)</f>
        <v>0</v>
      </c>
      <c r="R2878" s="1" t="n">
        <f aca="false">(K2878+L2878)*$R$2</f>
        <v>12800</v>
      </c>
      <c r="S2878" s="19" t="n">
        <f aca="false">J2878-R2878</f>
        <v>16366.2716261908</v>
      </c>
      <c r="T2878" s="1" t="n">
        <f aca="false">IF(S2878&lt;0,S2878/$G$3,0)</f>
        <v>0</v>
      </c>
      <c r="U2878" s="1" t="n">
        <f aca="false">IF(S2878&gt;0,S2878*0.7,0)</f>
        <v>11456.3901383336</v>
      </c>
      <c r="V2878" s="14" t="n">
        <f aca="false">V2877+U2878+T2878</f>
        <v>9263236.44596674</v>
      </c>
      <c r="W2878" s="19" t="n">
        <f aca="false">V2878/1000</f>
        <v>9263.23644596674</v>
      </c>
      <c r="X2878" s="19" t="n">
        <f aca="false">W2878*3600000000*2/237000000</f>
        <v>281414.778105319</v>
      </c>
      <c r="Y2878" s="19" t="n">
        <f aca="false">X2878/30.662</f>
        <v>9177.96549818403</v>
      </c>
    </row>
    <row r="2879" customFormat="false" ht="17.9" hidden="false" customHeight="false" outlineLevel="0" collapsed="false">
      <c r="A2879" s="2" t="n">
        <v>4</v>
      </c>
      <c r="B2879" s="3" t="n">
        <v>30</v>
      </c>
      <c r="C2879" s="38" t="n">
        <v>12</v>
      </c>
      <c r="D2879" s="1" t="n">
        <v>27.8</v>
      </c>
      <c r="E2879" s="3" t="n">
        <v>799.830126034075</v>
      </c>
      <c r="F2879" s="23" t="n">
        <f aca="false">IF(D2879&lt;25, 0.24, 0.24-(0.01/5)*(D2879-25))</f>
        <v>0.2344</v>
      </c>
      <c r="G2879" s="40" t="n">
        <f aca="false">(E2879/1000)*$G$1*F2879</f>
        <v>61422.2570769169</v>
      </c>
      <c r="H2879" s="40" t="n">
        <v>0.590298774996179</v>
      </c>
      <c r="I2879" s="3" t="n">
        <f aca="false">H2879*$J$2</f>
        <v>0</v>
      </c>
      <c r="J2879" s="19" t="n">
        <f aca="false">SUM(I2879+G2879)</f>
        <v>61422.2570769169</v>
      </c>
      <c r="K2879" s="1" t="n">
        <v>3.04</v>
      </c>
      <c r="L2879" s="39" t="n">
        <v>0</v>
      </c>
      <c r="M2879" s="39"/>
      <c r="N2879" s="1" t="n">
        <f aca="false">(2.571*(19.44-D2879)+3.87)*$K$2</f>
        <v>-0</v>
      </c>
      <c r="O2879" s="1" t="n">
        <f aca="false">IF(N2879&gt;0,N2879,0)</f>
        <v>0</v>
      </c>
      <c r="P2879" s="1" t="n">
        <f aca="false">O2879*1.5</f>
        <v>0</v>
      </c>
      <c r="Q2879" s="1" t="n">
        <f aca="false">P2879/(3.6*$Q$2)</f>
        <v>0</v>
      </c>
      <c r="R2879" s="1" t="n">
        <f aca="false">(K2879+L2879)*$R$2</f>
        <v>15200</v>
      </c>
      <c r="S2879" s="19" t="n">
        <f aca="false">J2879-R2879</f>
        <v>46222.2570769169</v>
      </c>
      <c r="T2879" s="1" t="n">
        <f aca="false">IF(S2879&lt;0,S2879/$G$3,0)</f>
        <v>0</v>
      </c>
      <c r="U2879" s="1" t="n">
        <f aca="false">IF(S2879&gt;0,S2879*0.7,0)</f>
        <v>32355.5799538418</v>
      </c>
      <c r="V2879" s="14" t="n">
        <f aca="false">V2878+U2879+T2879</f>
        <v>9295592.02592059</v>
      </c>
      <c r="W2879" s="19" t="n">
        <f aca="false">V2879/1000</f>
        <v>9295.59202592059</v>
      </c>
      <c r="X2879" s="19" t="n">
        <f aca="false">W2879*3600000000*2/237000000</f>
        <v>282397.73243303</v>
      </c>
      <c r="Y2879" s="19" t="n">
        <f aca="false">X2879/30.662</f>
        <v>9210.02323504763</v>
      </c>
    </row>
    <row r="2880" customFormat="false" ht="17.9" hidden="false" customHeight="false" outlineLevel="0" collapsed="false">
      <c r="A2880" s="2" t="n">
        <v>4</v>
      </c>
      <c r="B2880" s="3" t="n">
        <v>30</v>
      </c>
      <c r="C2880" s="38" t="n">
        <v>13</v>
      </c>
      <c r="D2880" s="1" t="n">
        <v>27.8</v>
      </c>
      <c r="E2880" s="3" t="n">
        <v>791.090688038624</v>
      </c>
      <c r="F2880" s="23" t="n">
        <f aca="false">IF(D2880&lt;25, 0.24, 0.24-(0.01/5)*(D2880-25))</f>
        <v>0.2344</v>
      </c>
      <c r="G2880" s="40" t="n">
        <f aca="false">(E2880/1000)*$G$1*F2880</f>
        <v>60751.1195568462</v>
      </c>
      <c r="H2880" s="40" t="n">
        <v>0.583932291584758</v>
      </c>
      <c r="I2880" s="3" t="n">
        <f aca="false">H2880*$J$2</f>
        <v>0</v>
      </c>
      <c r="J2880" s="19" t="n">
        <f aca="false">SUM(I2880+G2880)</f>
        <v>60751.1195568462</v>
      </c>
      <c r="K2880" s="1" t="n">
        <v>3.04</v>
      </c>
      <c r="L2880" s="39" t="n">
        <v>0</v>
      </c>
      <c r="M2880" s="39"/>
      <c r="N2880" s="1" t="n">
        <f aca="false">(2.571*(19.44-D2880)+3.87)*$K$2</f>
        <v>-0</v>
      </c>
      <c r="O2880" s="1" t="n">
        <f aca="false">IF(N2880&gt;0,N2880,0)</f>
        <v>0</v>
      </c>
      <c r="P2880" s="1" t="n">
        <f aca="false">O2880*1.5</f>
        <v>0</v>
      </c>
      <c r="Q2880" s="1" t="n">
        <f aca="false">P2880/(3.6*$Q$2)</f>
        <v>0</v>
      </c>
      <c r="R2880" s="1" t="n">
        <f aca="false">(K2880+L2880)*$R$2</f>
        <v>15200</v>
      </c>
      <c r="S2880" s="19" t="n">
        <f aca="false">J2880-R2880</f>
        <v>45551.1195568462</v>
      </c>
      <c r="T2880" s="1" t="n">
        <f aca="false">IF(S2880&lt;0,S2880/$G$3,0)</f>
        <v>0</v>
      </c>
      <c r="U2880" s="1" t="n">
        <f aca="false">IF(S2880&gt;0,S2880*0.7,0)</f>
        <v>31885.7836897923</v>
      </c>
      <c r="V2880" s="14" t="n">
        <f aca="false">V2879+U2880+T2880</f>
        <v>9327477.80961038</v>
      </c>
      <c r="W2880" s="19" t="n">
        <f aca="false">V2880/1000</f>
        <v>9327.47780961038</v>
      </c>
      <c r="X2880" s="19" t="n">
        <f aca="false">W2880*3600000000*2/237000000</f>
        <v>283366.414469176</v>
      </c>
      <c r="Y2880" s="19" t="n">
        <f aca="false">X2880/30.662</f>
        <v>9241.61550026665</v>
      </c>
    </row>
    <row r="2881" customFormat="false" ht="17.9" hidden="false" customHeight="false" outlineLevel="0" collapsed="false">
      <c r="A2881" s="2" t="n">
        <v>4</v>
      </c>
      <c r="B2881" s="3" t="n">
        <v>30</v>
      </c>
      <c r="C2881" s="38" t="n">
        <v>14</v>
      </c>
      <c r="D2881" s="1" t="n">
        <v>27.2</v>
      </c>
      <c r="E2881" s="3" t="n">
        <v>343.106860526348</v>
      </c>
      <c r="F2881" s="23" t="n">
        <f aca="false">IF(D2881&lt;25, 0.24, 0.24-(0.01/5)*(D2881-25))</f>
        <v>0.2356</v>
      </c>
      <c r="G2881" s="40" t="n">
        <f aca="false">(E2881/1000)*$G$1*F2881</f>
        <v>26483.4825685133</v>
      </c>
      <c r="H2881" s="40" t="n">
        <v>0.570441092883659</v>
      </c>
      <c r="I2881" s="3" t="n">
        <f aca="false">H2881*$J$2</f>
        <v>0</v>
      </c>
      <c r="J2881" s="19" t="n">
        <f aca="false">SUM(I2881+G2881)</f>
        <v>26483.4825685133</v>
      </c>
      <c r="K2881" s="1" t="n">
        <v>2.56</v>
      </c>
      <c r="L2881" s="39" t="n">
        <v>1.77161190501258</v>
      </c>
      <c r="M2881" s="39"/>
      <c r="N2881" s="1" t="n">
        <f aca="false">(2.571*(19.44-D2881)+3.87)*$K$2</f>
        <v>-0</v>
      </c>
      <c r="O2881" s="1" t="n">
        <f aca="false">IF(N2881&gt;0,N2881,0)</f>
        <v>0</v>
      </c>
      <c r="P2881" s="1" t="n">
        <f aca="false">O2881*1.5</f>
        <v>0</v>
      </c>
      <c r="Q2881" s="1" t="n">
        <f aca="false">P2881/(3.6*$Q$2)</f>
        <v>0</v>
      </c>
      <c r="R2881" s="1" t="n">
        <f aca="false">(K2881+L2881)*$R$2</f>
        <v>21658.0595250629</v>
      </c>
      <c r="S2881" s="19" t="n">
        <f aca="false">J2881-R2881</f>
        <v>4825.42304345038</v>
      </c>
      <c r="T2881" s="1" t="n">
        <f aca="false">IF(S2881&lt;0,S2881/$G$3,0)</f>
        <v>0</v>
      </c>
      <c r="U2881" s="1" t="n">
        <f aca="false">IF(S2881&gt;0,S2881*0.7,0)</f>
        <v>3377.79613041527</v>
      </c>
      <c r="V2881" s="14" t="n">
        <f aca="false">V2880+U2881+T2881</f>
        <v>9330855.60574079</v>
      </c>
      <c r="W2881" s="19" t="n">
        <f aca="false">V2881/1000</f>
        <v>9330.85560574079</v>
      </c>
      <c r="X2881" s="19" t="n">
        <f aca="false">W2881*3600000000*2/237000000</f>
        <v>283469.03106048</v>
      </c>
      <c r="Y2881" s="19" t="n">
        <f aca="false">X2881/30.662</f>
        <v>9244.96220274215</v>
      </c>
    </row>
    <row r="2882" customFormat="false" ht="17.9" hidden="false" customHeight="false" outlineLevel="0" collapsed="false">
      <c r="A2882" s="2" t="n">
        <v>4</v>
      </c>
      <c r="B2882" s="3" t="n">
        <v>30</v>
      </c>
      <c r="C2882" s="38" t="n">
        <v>15</v>
      </c>
      <c r="D2882" s="1" t="n">
        <v>27.2</v>
      </c>
      <c r="E2882" s="3" t="n">
        <v>531.087793342021</v>
      </c>
      <c r="F2882" s="23" t="n">
        <f aca="false">IF(D2882&lt;25, 0.24, 0.24-(0.01/5)*(D2882-25))</f>
        <v>0.2356</v>
      </c>
      <c r="G2882" s="40" t="n">
        <f aca="false">(E2882/1000)*$G$1*F2882</f>
        <v>40993.2179605704</v>
      </c>
      <c r="H2882" s="40" t="n">
        <v>0.568760505340041</v>
      </c>
      <c r="I2882" s="3" t="n">
        <f aca="false">H2882*$J$2</f>
        <v>0</v>
      </c>
      <c r="J2882" s="19" t="n">
        <f aca="false">SUM(I2882+G2882)</f>
        <v>40993.2179605704</v>
      </c>
      <c r="K2882" s="1" t="n">
        <v>2.56</v>
      </c>
      <c r="L2882" s="39" t="n">
        <v>2.94836323592026</v>
      </c>
      <c r="M2882" s="39"/>
      <c r="N2882" s="1" t="n">
        <f aca="false">(2.571*(19.44-D2882)+3.87)*$K$2</f>
        <v>-0</v>
      </c>
      <c r="O2882" s="1" t="n">
        <f aca="false">IF(N2882&gt;0,N2882,0)</f>
        <v>0</v>
      </c>
      <c r="P2882" s="1" t="n">
        <f aca="false">O2882*1.5</f>
        <v>0</v>
      </c>
      <c r="Q2882" s="1" t="n">
        <f aca="false">P2882/(3.6*$Q$2)</f>
        <v>0</v>
      </c>
      <c r="R2882" s="1" t="n">
        <f aca="false">(K2882+L2882)*$R$2</f>
        <v>27541.8161796013</v>
      </c>
      <c r="S2882" s="19" t="n">
        <f aca="false">J2882-R2882</f>
        <v>13451.4017809691</v>
      </c>
      <c r="T2882" s="1" t="n">
        <f aca="false">IF(S2882&lt;0,S2882/$G$3,0)</f>
        <v>0</v>
      </c>
      <c r="U2882" s="1" t="n">
        <f aca="false">IF(S2882&gt;0,S2882*0.7,0)</f>
        <v>9415.98124667834</v>
      </c>
      <c r="V2882" s="14" t="n">
        <f aca="false">V2881+U2882+T2882</f>
        <v>9340271.58698747</v>
      </c>
      <c r="W2882" s="19" t="n">
        <f aca="false">V2882/1000</f>
        <v>9340.27158698747</v>
      </c>
      <c r="X2882" s="19" t="n">
        <f aca="false">W2882*3600000000*2/237000000</f>
        <v>283755.086186961</v>
      </c>
      <c r="Y2882" s="19" t="n">
        <f aca="false">X2882/30.662</f>
        <v>9254.29150697806</v>
      </c>
    </row>
    <row r="2883" customFormat="false" ht="17.9" hidden="false" customHeight="false" outlineLevel="0" collapsed="false">
      <c r="A2883" s="2" t="n">
        <v>4</v>
      </c>
      <c r="B2883" s="3" t="n">
        <v>30</v>
      </c>
      <c r="C2883" s="38" t="n">
        <v>16</v>
      </c>
      <c r="D2883" s="1" t="n">
        <v>26.7</v>
      </c>
      <c r="E2883" s="3" t="n">
        <v>422.6363512203</v>
      </c>
      <c r="F2883" s="23" t="n">
        <f aca="false">IF(D2883&lt;25, 0.24, 0.24-(0.01/5)*(D2883-25))</f>
        <v>0.2366</v>
      </c>
      <c r="G2883" s="40" t="n">
        <f aca="false">(E2883/1000)*$G$1*F2883</f>
        <v>32760.6111201156</v>
      </c>
      <c r="H2883" s="40" t="n">
        <v>0.580434709269849</v>
      </c>
      <c r="I2883" s="3" t="n">
        <f aca="false">H2883*$J$2</f>
        <v>0</v>
      </c>
      <c r="J2883" s="19" t="n">
        <f aca="false">SUM(I2883+G2883)</f>
        <v>32760.6111201156</v>
      </c>
      <c r="K2883" s="1" t="n">
        <v>2.16</v>
      </c>
      <c r="L2883" s="39" t="n">
        <v>3.7262019897426</v>
      </c>
      <c r="M2883" s="39"/>
      <c r="N2883" s="1" t="n">
        <f aca="false">(2.571*(19.44-D2883)+3.87)*$K$2</f>
        <v>-0</v>
      </c>
      <c r="O2883" s="1" t="n">
        <f aca="false">IF(N2883&gt;0,N2883,0)</f>
        <v>0</v>
      </c>
      <c r="P2883" s="1" t="n">
        <f aca="false">O2883*1.5</f>
        <v>0</v>
      </c>
      <c r="Q2883" s="1" t="n">
        <f aca="false">P2883/(3.6*$Q$2)</f>
        <v>0</v>
      </c>
      <c r="R2883" s="1" t="n">
        <f aca="false">(K2883+L2883)*$R$2</f>
        <v>29431.009948713</v>
      </c>
      <c r="S2883" s="19" t="n">
        <f aca="false">J2883-R2883</f>
        <v>3329.60117140262</v>
      </c>
      <c r="T2883" s="1" t="n">
        <f aca="false">IF(S2883&lt;0,S2883/$G$3,0)</f>
        <v>0</v>
      </c>
      <c r="U2883" s="1" t="n">
        <f aca="false">IF(S2883&gt;0,S2883*0.7,0)</f>
        <v>2330.72081998183</v>
      </c>
      <c r="V2883" s="14" t="n">
        <f aca="false">V2882+U2883+T2883</f>
        <v>9342602.30780745</v>
      </c>
      <c r="W2883" s="19" t="n">
        <f aca="false">V2883/1000</f>
        <v>9342.60230780745</v>
      </c>
      <c r="X2883" s="19" t="n">
        <f aca="false">W2883*3600000000*2/237000000</f>
        <v>283825.892895416</v>
      </c>
      <c r="Y2883" s="19" t="n">
        <f aca="false">X2883/30.662</f>
        <v>9256.60077279422</v>
      </c>
    </row>
    <row r="2884" customFormat="false" ht="17.9" hidden="false" customHeight="false" outlineLevel="0" collapsed="false">
      <c r="A2884" s="2" t="n">
        <v>4</v>
      </c>
      <c r="B2884" s="3" t="n">
        <v>30</v>
      </c>
      <c r="C2884" s="38" t="n">
        <v>17</v>
      </c>
      <c r="D2884" s="1" t="n">
        <v>26.1</v>
      </c>
      <c r="E2884" s="3" t="n">
        <v>149.877483738077</v>
      </c>
      <c r="F2884" s="23" t="n">
        <f aca="false">IF(D2884&lt;25, 0.24, 0.24-(0.01/5)*(D2884-25))</f>
        <v>0.2378</v>
      </c>
      <c r="G2884" s="40" t="n">
        <f aca="false">(E2884/1000)*$G$1*F2884</f>
        <v>11676.6603986555</v>
      </c>
      <c r="H2884" s="40" t="n">
        <v>0.597676082414801</v>
      </c>
      <c r="I2884" s="3" t="n">
        <f aca="false">H2884*$J$2</f>
        <v>0</v>
      </c>
      <c r="J2884" s="19" t="n">
        <f aca="false">SUM(I2884+G2884)</f>
        <v>11676.6603986555</v>
      </c>
      <c r="K2884" s="1" t="n">
        <v>1.68</v>
      </c>
      <c r="L2884" s="39" t="n">
        <v>3.71191073772015</v>
      </c>
      <c r="M2884" s="39"/>
      <c r="N2884" s="1" t="n">
        <f aca="false">(2.571*(19.44-D2884)+3.87)*$K$2</f>
        <v>-0</v>
      </c>
      <c r="O2884" s="1" t="n">
        <f aca="false">IF(N2884&gt;0,N2884,0)</f>
        <v>0</v>
      </c>
      <c r="P2884" s="1" t="n">
        <f aca="false">O2884*1.5</f>
        <v>0</v>
      </c>
      <c r="Q2884" s="1" t="n">
        <f aca="false">P2884/(3.6*$Q$2)</f>
        <v>0</v>
      </c>
      <c r="R2884" s="1" t="n">
        <f aca="false">(K2884+L2884)*$R$2</f>
        <v>26959.5536886008</v>
      </c>
      <c r="S2884" s="19" t="n">
        <f aca="false">J2884-R2884</f>
        <v>-15282.8932899452</v>
      </c>
      <c r="T2884" s="1" t="n">
        <f aca="false">IF(S2884&lt;0,S2884/$G$3,0)</f>
        <v>-21832.7046999218</v>
      </c>
      <c r="U2884" s="1" t="n">
        <f aca="false">IF(S2884&gt;0,S2884*0.7,0)</f>
        <v>0</v>
      </c>
      <c r="V2884" s="14" t="n">
        <f aca="false">V2883+U2884+T2884</f>
        <v>9320769.60310753</v>
      </c>
      <c r="W2884" s="19" t="n">
        <f aca="false">V2884/1000</f>
        <v>9320.76960310753</v>
      </c>
      <c r="X2884" s="19" t="n">
        <f aca="false">W2884*3600000000*2/237000000</f>
        <v>283162.6208539</v>
      </c>
      <c r="Y2884" s="19" t="n">
        <f aca="false">X2884/30.662</f>
        <v>9234.96904487312</v>
      </c>
    </row>
    <row r="2885" customFormat="false" ht="17.9" hidden="false" customHeight="false" outlineLevel="0" collapsed="false">
      <c r="A2885" s="2" t="n">
        <v>4</v>
      </c>
      <c r="B2885" s="3" t="n">
        <v>30</v>
      </c>
      <c r="C2885" s="38" t="n">
        <v>18</v>
      </c>
      <c r="D2885" s="1" t="n">
        <v>24.4</v>
      </c>
      <c r="E2885" s="3" t="n">
        <v>14.8</v>
      </c>
      <c r="F2885" s="23" t="n">
        <f aca="false">IF(D2885&lt;25, 0.24, 0.24-(0.01/5)*(D2885-25))</f>
        <v>0.24</v>
      </c>
      <c r="G2885" s="40" t="n">
        <f aca="false">(E2885/1000)*$G$1*F2885</f>
        <v>1163.70624</v>
      </c>
      <c r="H2885" s="40" t="n">
        <v>0.617206759740561</v>
      </c>
      <c r="I2885" s="3" t="n">
        <f aca="false">H2885*$J$2</f>
        <v>0</v>
      </c>
      <c r="J2885" s="19" t="n">
        <f aca="false">SUM(I2885+G2885)</f>
        <v>1163.70624</v>
      </c>
      <c r="K2885" s="1" t="n">
        <v>0.319999999999999</v>
      </c>
      <c r="L2885" s="39" t="n">
        <v>3.09505861807626</v>
      </c>
      <c r="M2885" s="39"/>
      <c r="N2885" s="1" t="n">
        <f aca="false">(2.571*(19.44-D2885)+3.87)*$K$2</f>
        <v>-0</v>
      </c>
      <c r="O2885" s="1" t="n">
        <f aca="false">IF(N2885&gt;0,N2885,0)</f>
        <v>0</v>
      </c>
      <c r="P2885" s="1" t="n">
        <f aca="false">O2885*1.5</f>
        <v>0</v>
      </c>
      <c r="Q2885" s="1" t="n">
        <f aca="false">P2885/(3.6*$Q$2)</f>
        <v>0</v>
      </c>
      <c r="R2885" s="1" t="n">
        <f aca="false">(K2885+L2885)*$R$2</f>
        <v>17075.2930903813</v>
      </c>
      <c r="S2885" s="19" t="n">
        <f aca="false">J2885-R2885</f>
        <v>-15911.5868503813</v>
      </c>
      <c r="T2885" s="1" t="n">
        <f aca="false">IF(S2885&lt;0,S2885/$G$3,0)</f>
        <v>-22730.8383576876</v>
      </c>
      <c r="U2885" s="1" t="n">
        <f aca="false">IF(S2885&gt;0,S2885*0.7,0)</f>
        <v>0</v>
      </c>
      <c r="V2885" s="14" t="n">
        <f aca="false">V2884+U2885+T2885</f>
        <v>9298038.76474984</v>
      </c>
      <c r="W2885" s="19" t="n">
        <f aca="false">V2885/1000</f>
        <v>9298.03876474984</v>
      </c>
      <c r="X2885" s="19" t="n">
        <f aca="false">W2885*3600000000*2/237000000</f>
        <v>282472.063739236</v>
      </c>
      <c r="Y2885" s="19" t="n">
        <f aca="false">X2885/30.662</f>
        <v>9212.44745089152</v>
      </c>
    </row>
    <row r="2886" customFormat="false" ht="17.9" hidden="false" customHeight="false" outlineLevel="0" collapsed="false">
      <c r="A2886" s="2" t="n">
        <v>4</v>
      </c>
      <c r="B2886" s="3" t="n">
        <v>30</v>
      </c>
      <c r="C2886" s="38" t="n">
        <v>19</v>
      </c>
      <c r="D2886" s="1" t="n">
        <v>23.3</v>
      </c>
      <c r="E2886" s="3" t="n">
        <v>0</v>
      </c>
      <c r="F2886" s="23" t="n">
        <f aca="false">IF(D2886&lt;25, 0.24, 0.24-(0.01/5)*(D2886-25))</f>
        <v>0.24</v>
      </c>
      <c r="G2886" s="40" t="n">
        <f aca="false">(E2886/1000)*$G$1*F2886</f>
        <v>0</v>
      </c>
      <c r="H2886" s="40" t="n">
        <v>0.606882999135819</v>
      </c>
      <c r="I2886" s="3" t="n">
        <f aca="false">H2886*$J$2</f>
        <v>0</v>
      </c>
      <c r="J2886" s="19" t="n">
        <f aca="false">SUM(I2886+G2886)</f>
        <v>0</v>
      </c>
      <c r="K2886" s="1" t="n">
        <v>0</v>
      </c>
      <c r="L2886" s="39" t="n">
        <v>2.02155749189085</v>
      </c>
      <c r="M2886" s="39"/>
      <c r="N2886" s="1" t="n">
        <f aca="false">(2.571*(19.44-D2886)+3.87)*$K$2</f>
        <v>-0</v>
      </c>
      <c r="O2886" s="1" t="n">
        <f aca="false">IF(N2886&gt;0,N2886,0)</f>
        <v>0</v>
      </c>
      <c r="P2886" s="1" t="n">
        <f aca="false">O2886*1.5</f>
        <v>0</v>
      </c>
      <c r="Q2886" s="1" t="n">
        <f aca="false">P2886/(3.6*$Q$2)</f>
        <v>0</v>
      </c>
      <c r="R2886" s="1" t="n">
        <f aca="false">(K2886+L2886)*$R$2</f>
        <v>10107.7874594543</v>
      </c>
      <c r="S2886" s="19" t="n">
        <f aca="false">J2886-R2886</f>
        <v>-10107.7874594543</v>
      </c>
      <c r="T2886" s="1" t="n">
        <f aca="false">IF(S2886&lt;0,S2886/$G$3,0)</f>
        <v>-14439.6963706489</v>
      </c>
      <c r="U2886" s="1" t="n">
        <f aca="false">IF(S2886&gt;0,S2886*0.7,0)</f>
        <v>0</v>
      </c>
      <c r="V2886" s="14" t="n">
        <f aca="false">V2885+U2886+T2886</f>
        <v>9283599.0683792</v>
      </c>
      <c r="W2886" s="19" t="n">
        <f aca="false">V2886/1000</f>
        <v>9283.5990683792</v>
      </c>
      <c r="X2886" s="19" t="n">
        <f aca="false">W2886*3600000000*2/237000000</f>
        <v>282033.389419115</v>
      </c>
      <c r="Y2886" s="19" t="n">
        <f aca="false">X2886/30.662</f>
        <v>9198.14067637841</v>
      </c>
    </row>
    <row r="2887" customFormat="false" ht="17.9" hidden="false" customHeight="false" outlineLevel="0" collapsed="false">
      <c r="A2887" s="2" t="n">
        <v>4</v>
      </c>
      <c r="B2887" s="3" t="n">
        <v>30</v>
      </c>
      <c r="C2887" s="38" t="n">
        <v>20</v>
      </c>
      <c r="D2887" s="1" t="n">
        <v>22.2</v>
      </c>
      <c r="E2887" s="3" t="n">
        <v>0</v>
      </c>
      <c r="F2887" s="23" t="n">
        <f aca="false">IF(D2887&lt;25, 0.24, 0.24-(0.01/5)*(D2887-25))</f>
        <v>0.24</v>
      </c>
      <c r="G2887" s="40" t="n">
        <f aca="false">(E2887/1000)*$G$1*F2887</f>
        <v>0</v>
      </c>
      <c r="H2887" s="40" t="n">
        <v>0.585957114806948</v>
      </c>
      <c r="I2887" s="3" t="n">
        <f aca="false">H2887*$J$2</f>
        <v>0</v>
      </c>
      <c r="J2887" s="19" t="n">
        <f aca="false">SUM(I2887+G2887)</f>
        <v>0</v>
      </c>
      <c r="K2887" s="1" t="n">
        <v>0</v>
      </c>
      <c r="L2887" s="39" t="n">
        <v>1.79797930183859</v>
      </c>
      <c r="M2887" s="39"/>
      <c r="N2887" s="1" t="n">
        <f aca="false">(2.571*(19.44-D2887)+3.87)*$K$2</f>
        <v>-0</v>
      </c>
      <c r="O2887" s="1" t="n">
        <f aca="false">IF(N2887&gt;0,N2887,0)</f>
        <v>0</v>
      </c>
      <c r="P2887" s="1" t="n">
        <f aca="false">O2887*1.5</f>
        <v>0</v>
      </c>
      <c r="Q2887" s="1" t="n">
        <f aca="false">P2887/(3.6*$Q$2)</f>
        <v>0</v>
      </c>
      <c r="R2887" s="1" t="n">
        <f aca="false">(K2887+L2887)*$R$2</f>
        <v>8989.89650919295</v>
      </c>
      <c r="S2887" s="19" t="n">
        <f aca="false">J2887-R2887</f>
        <v>-8989.89650919295</v>
      </c>
      <c r="T2887" s="1" t="n">
        <f aca="false">IF(S2887&lt;0,S2887/$G$3,0)</f>
        <v>-12842.7092988471</v>
      </c>
      <c r="U2887" s="1" t="n">
        <f aca="false">IF(S2887&gt;0,S2887*0.7,0)</f>
        <v>0</v>
      </c>
      <c r="V2887" s="14" t="n">
        <f aca="false">V2886+U2887+T2887</f>
        <v>9270756.35908035</v>
      </c>
      <c r="W2887" s="19" t="n">
        <f aca="false">V2887/1000</f>
        <v>9270.75635908035</v>
      </c>
      <c r="X2887" s="19" t="n">
        <f aca="false">W2887*3600000000*2/237000000</f>
        <v>281643.231161935</v>
      </c>
      <c r="Y2887" s="19" t="n">
        <f aca="false">X2887/30.662</f>
        <v>9185.41618817868</v>
      </c>
    </row>
    <row r="2888" customFormat="false" ht="17.9" hidden="false" customHeight="false" outlineLevel="0" collapsed="false">
      <c r="A2888" s="2" t="n">
        <v>4</v>
      </c>
      <c r="B2888" s="3" t="n">
        <v>30</v>
      </c>
      <c r="C2888" s="38" t="n">
        <v>21</v>
      </c>
      <c r="D2888" s="1" t="n">
        <v>20.8</v>
      </c>
      <c r="E2888" s="3" t="n">
        <v>0</v>
      </c>
      <c r="F2888" s="23" t="n">
        <f aca="false">IF(D2888&lt;25, 0.24, 0.24-(0.01/5)*(D2888-25))</f>
        <v>0.24</v>
      </c>
      <c r="G2888" s="40" t="n">
        <f aca="false">(E2888/1000)*$G$1*F2888</f>
        <v>0</v>
      </c>
      <c r="H2888" s="40" t="n">
        <v>0.59336957264294</v>
      </c>
      <c r="I2888" s="3" t="n">
        <f aca="false">H2888*$J$2</f>
        <v>0</v>
      </c>
      <c r="J2888" s="19" t="n">
        <f aca="false">SUM(I2888+G2888)</f>
        <v>0</v>
      </c>
      <c r="K2888" s="1" t="n">
        <v>0</v>
      </c>
      <c r="L2888" s="39" t="n">
        <v>1.99532127571124</v>
      </c>
      <c r="M2888" s="39"/>
      <c r="N2888" s="1" t="n">
        <f aca="false">(2.571*(19.44-D2888)+3.87)*$K$2</f>
        <v>0</v>
      </c>
      <c r="O2888" s="1" t="n">
        <f aca="false">IF(N2888&gt;0,N2888,0)</f>
        <v>0</v>
      </c>
      <c r="P2888" s="1" t="n">
        <f aca="false">O2888*1.5</f>
        <v>0</v>
      </c>
      <c r="Q2888" s="1" t="n">
        <f aca="false">P2888/(3.6*$Q$2)</f>
        <v>0</v>
      </c>
      <c r="R2888" s="1" t="n">
        <f aca="false">(K2888+L2888)*$R$2</f>
        <v>9976.6063785562</v>
      </c>
      <c r="S2888" s="19" t="n">
        <f aca="false">J2888-R2888</f>
        <v>-9976.6063785562</v>
      </c>
      <c r="T2888" s="1" t="n">
        <f aca="false">IF(S2888&lt;0,S2888/$G$3,0)</f>
        <v>-14252.2948265089</v>
      </c>
      <c r="U2888" s="1" t="n">
        <f aca="false">IF(S2888&gt;0,S2888*0.7,0)</f>
        <v>0</v>
      </c>
      <c r="V2888" s="14" t="n">
        <f aca="false">V2887+U2888+T2888</f>
        <v>9256504.06425384</v>
      </c>
      <c r="W2888" s="19" t="n">
        <f aca="false">V2888/1000</f>
        <v>9256.50406425384</v>
      </c>
      <c r="X2888" s="19" t="n">
        <f aca="false">W2888*3600000000*2/237000000</f>
        <v>281210.250053281</v>
      </c>
      <c r="Y2888" s="19" t="n">
        <f aca="false">X2888/30.662</f>
        <v>9171.29509012071</v>
      </c>
    </row>
    <row r="2889" customFormat="false" ht="17.9" hidden="false" customHeight="false" outlineLevel="0" collapsed="false">
      <c r="A2889" s="2" t="n">
        <v>4</v>
      </c>
      <c r="B2889" s="3" t="n">
        <v>30</v>
      </c>
      <c r="C2889" s="38" t="n">
        <v>22</v>
      </c>
      <c r="D2889" s="1" t="n">
        <v>19.3</v>
      </c>
      <c r="E2889" s="3" t="n">
        <v>0</v>
      </c>
      <c r="F2889" s="23" t="n">
        <f aca="false">IF(D2889&lt;25, 0.24, 0.24-(0.01/5)*(D2889-25))</f>
        <v>0.24</v>
      </c>
      <c r="G2889" s="40" t="n">
        <f aca="false">(E2889/1000)*$G$1*F2889</f>
        <v>0</v>
      </c>
      <c r="H2889" s="40" t="n">
        <v>0.596877471121638</v>
      </c>
      <c r="I2889" s="3" t="n">
        <f aca="false">H2889*$J$2</f>
        <v>0</v>
      </c>
      <c r="J2889" s="19" t="n">
        <f aca="false">SUM(I2889+G2889)</f>
        <v>0</v>
      </c>
      <c r="K2889" s="1" t="n">
        <v>0</v>
      </c>
      <c r="L2889" s="39" t="n">
        <v>1.66360424679698</v>
      </c>
      <c r="M2889" s="39"/>
      <c r="N2889" s="1" t="n">
        <f aca="false">(2.571*(19.44-D2889)+3.87)*$K$2</f>
        <v>0</v>
      </c>
      <c r="O2889" s="1" t="n">
        <f aca="false">IF(N2889&gt;0,N2889,0)</f>
        <v>0</v>
      </c>
      <c r="P2889" s="1" t="n">
        <f aca="false">O2889*1.5</f>
        <v>0</v>
      </c>
      <c r="Q2889" s="1" t="n">
        <f aca="false">P2889/(3.6*$Q$2)</f>
        <v>0</v>
      </c>
      <c r="R2889" s="1" t="n">
        <f aca="false">(K2889+L2889)*$R$2</f>
        <v>8318.0212339849</v>
      </c>
      <c r="S2889" s="19" t="n">
        <f aca="false">J2889-R2889</f>
        <v>-8318.0212339849</v>
      </c>
      <c r="T2889" s="1" t="n">
        <f aca="false">IF(S2889&lt;0,S2889/$G$3,0)</f>
        <v>-11882.8874771213</v>
      </c>
      <c r="U2889" s="1" t="n">
        <f aca="false">IF(S2889&gt;0,S2889*0.7,0)</f>
        <v>0</v>
      </c>
      <c r="V2889" s="14" t="n">
        <f aca="false">V2888+U2889+T2889</f>
        <v>9244621.17677672</v>
      </c>
      <c r="W2889" s="19" t="n">
        <f aca="false">V2889/1000</f>
        <v>9244.62117677672</v>
      </c>
      <c r="X2889" s="19" t="n">
        <f aca="false">W2889*3600000000*2/237000000</f>
        <v>280849.250940052</v>
      </c>
      <c r="Y2889" s="19" t="n">
        <f aca="false">X2889/30.662</f>
        <v>9159.52158828688</v>
      </c>
    </row>
    <row r="2890" customFormat="false" ht="17.9" hidden="false" customHeight="false" outlineLevel="0" collapsed="false">
      <c r="A2890" s="2" t="n">
        <v>4</v>
      </c>
      <c r="B2890" s="3" t="n">
        <v>30</v>
      </c>
      <c r="C2890" s="38" t="n">
        <v>23</v>
      </c>
      <c r="D2890" s="1" t="n">
        <v>17.9</v>
      </c>
      <c r="E2890" s="3" t="n">
        <v>0</v>
      </c>
      <c r="F2890" s="23" t="n">
        <f aca="false">IF(D2890&lt;25, 0.24, 0.24-(0.01/5)*(D2890-25))</f>
        <v>0.24</v>
      </c>
      <c r="G2890" s="40" t="n">
        <f aca="false">(E2890/1000)*$G$1*F2890</f>
        <v>0</v>
      </c>
      <c r="H2890" s="40" t="n">
        <v>0.600840483339367</v>
      </c>
      <c r="I2890" s="3" t="n">
        <f aca="false">H2890*$J$2</f>
        <v>0</v>
      </c>
      <c r="J2890" s="19" t="n">
        <f aca="false">SUM(I2890+G2890)</f>
        <v>0</v>
      </c>
      <c r="K2890" s="1" t="n">
        <v>0</v>
      </c>
      <c r="L2890" s="39" t="n">
        <v>1.45987432463712</v>
      </c>
      <c r="M2890" s="39"/>
      <c r="N2890" s="1" t="n">
        <f aca="false">(2.571*(19.44-D2890)+3.87)*$K$2</f>
        <v>0</v>
      </c>
      <c r="O2890" s="1" t="n">
        <f aca="false">IF(N2890&gt;0,N2890,0)</f>
        <v>0</v>
      </c>
      <c r="P2890" s="1" t="n">
        <f aca="false">O2890*1.5</f>
        <v>0</v>
      </c>
      <c r="Q2890" s="1" t="n">
        <f aca="false">P2890/(3.6*$Q$2)</f>
        <v>0</v>
      </c>
      <c r="R2890" s="1" t="n">
        <f aca="false">(K2890+L2890)*$R$2</f>
        <v>7299.3716231856</v>
      </c>
      <c r="S2890" s="19" t="n">
        <f aca="false">J2890-R2890</f>
        <v>-7299.3716231856</v>
      </c>
      <c r="T2890" s="1" t="n">
        <f aca="false">IF(S2890&lt;0,S2890/$G$3,0)</f>
        <v>-10427.673747408</v>
      </c>
      <c r="U2890" s="1" t="n">
        <f aca="false">IF(S2890&gt;0,S2890*0.7,0)</f>
        <v>0</v>
      </c>
      <c r="V2890" s="14" t="n">
        <f aca="false">V2889+U2890+T2890</f>
        <v>9234193.50302931</v>
      </c>
      <c r="W2890" s="19" t="n">
        <f aca="false">V2890/1000</f>
        <v>9234.19350302931</v>
      </c>
      <c r="X2890" s="19" t="n">
        <f aca="false">W2890*3600000000*2/237000000</f>
        <v>280532.460851523</v>
      </c>
      <c r="Y2890" s="19" t="n">
        <f aca="false">X2890/30.662</f>
        <v>9149.18990449166</v>
      </c>
    </row>
    <row r="2891" customFormat="false" ht="17.9" hidden="false" customHeight="false" outlineLevel="0" collapsed="false">
      <c r="A2891" s="2" t="n">
        <v>5</v>
      </c>
      <c r="B2891" s="3" t="n">
        <v>1</v>
      </c>
      <c r="C2891" s="38" t="n">
        <v>0</v>
      </c>
      <c r="D2891" s="1" t="n">
        <v>16.5</v>
      </c>
      <c r="E2891" s="3" t="n">
        <v>0</v>
      </c>
      <c r="F2891" s="23" t="n">
        <f aca="false">IF(D2891&lt;25, 0.24, 0.24-(0.01/5)*(D2891-25))</f>
        <v>0.24</v>
      </c>
      <c r="G2891" s="40" t="n">
        <f aca="false">(E2891/1000)*$G$1*F2891</f>
        <v>0</v>
      </c>
      <c r="H2891" s="40" t="n">
        <v>0.593628991501675</v>
      </c>
      <c r="I2891" s="3" t="n">
        <f aca="false">H2891*$J$2</f>
        <v>0</v>
      </c>
      <c r="J2891" s="19" t="n">
        <f aca="false">SUM(I2891+G2891)</f>
        <v>0</v>
      </c>
      <c r="K2891" s="1" t="n">
        <v>0</v>
      </c>
      <c r="L2891" s="39" t="n">
        <v>1.34808522961099</v>
      </c>
      <c r="M2891" s="39"/>
      <c r="N2891" s="1" t="n">
        <f aca="false">(2.571*(19.44-D2891)+3.87)*$K$2</f>
        <v>0</v>
      </c>
      <c r="O2891" s="1" t="n">
        <f aca="false">IF(N2891&gt;0,N2891,0)</f>
        <v>0</v>
      </c>
      <c r="P2891" s="1" t="n">
        <f aca="false">O2891*1.5</f>
        <v>0</v>
      </c>
      <c r="Q2891" s="1" t="n">
        <f aca="false">P2891/(3.6*$Q$2)</f>
        <v>0</v>
      </c>
      <c r="R2891" s="1" t="n">
        <f aca="false">(K2891+L2891)*$R$2</f>
        <v>6740.42614805495</v>
      </c>
      <c r="S2891" s="19" t="n">
        <f aca="false">J2891-R2891</f>
        <v>-6740.42614805495</v>
      </c>
      <c r="T2891" s="1" t="n">
        <f aca="false">IF(S2891&lt;0,S2891/$G$3,0)</f>
        <v>-9629.18021150707</v>
      </c>
      <c r="U2891" s="1" t="n">
        <f aca="false">IF(S2891&gt;0,S2891*0.7,0)</f>
        <v>0</v>
      </c>
      <c r="V2891" s="14" t="n">
        <f aca="false">V2890+U2891+T2891</f>
        <v>9224564.3228178</v>
      </c>
      <c r="W2891" s="19" t="n">
        <f aca="false">V2891/1000</f>
        <v>9224.56432281781</v>
      </c>
      <c r="X2891" s="19" t="n">
        <f aca="false">W2891*3600000000*2/237000000</f>
        <v>280239.928794465</v>
      </c>
      <c r="Y2891" s="19" t="n">
        <f aca="false">X2891/30.662</f>
        <v>9139.64936385314</v>
      </c>
    </row>
    <row r="2892" customFormat="false" ht="17.9" hidden="false" customHeight="false" outlineLevel="0" collapsed="false">
      <c r="A2892" s="2" t="n">
        <v>5</v>
      </c>
      <c r="B2892" s="3" t="n">
        <v>1</v>
      </c>
      <c r="C2892" s="38" t="n">
        <v>1</v>
      </c>
      <c r="D2892" s="1" t="n">
        <v>15.1</v>
      </c>
      <c r="E2892" s="3" t="n">
        <v>0</v>
      </c>
      <c r="F2892" s="23" t="n">
        <f aca="false">IF(D2892&lt;25, 0.24, 0.24-(0.01/5)*(D2892-25))</f>
        <v>0.24</v>
      </c>
      <c r="G2892" s="40" t="n">
        <f aca="false">(E2892/1000)*$G$1*F2892</f>
        <v>0</v>
      </c>
      <c r="H2892" s="40" t="n">
        <v>0.575559046718289</v>
      </c>
      <c r="I2892" s="3" t="n">
        <f aca="false">H2892*$J$2</f>
        <v>0</v>
      </c>
      <c r="J2892" s="19" t="n">
        <f aca="false">SUM(I2892+G2892)</f>
        <v>0</v>
      </c>
      <c r="K2892" s="1" t="n">
        <v>0</v>
      </c>
      <c r="L2892" s="39" t="n">
        <v>1.23994639074898</v>
      </c>
      <c r="M2892" s="39"/>
      <c r="N2892" s="1" t="n">
        <f aca="false">(2.571*(19.44-D2892)+3.87)*$K$2</f>
        <v>0</v>
      </c>
      <c r="O2892" s="1" t="n">
        <f aca="false">IF(N2892&gt;0,N2892,0)</f>
        <v>0</v>
      </c>
      <c r="P2892" s="1" t="n">
        <f aca="false">O2892*1.5</f>
        <v>0</v>
      </c>
      <c r="Q2892" s="1" t="n">
        <f aca="false">P2892/(3.6*$Q$2)</f>
        <v>0</v>
      </c>
      <c r="R2892" s="1" t="n">
        <f aca="false">(K2892+L2892)*$R$2</f>
        <v>6199.7319537449</v>
      </c>
      <c r="S2892" s="19" t="n">
        <f aca="false">J2892-R2892</f>
        <v>-6199.7319537449</v>
      </c>
      <c r="T2892" s="1" t="n">
        <f aca="false">IF(S2892&lt;0,S2892/$G$3,0)</f>
        <v>-8856.75993392129</v>
      </c>
      <c r="U2892" s="1" t="n">
        <f aca="false">IF(S2892&gt;0,S2892*0.7,0)</f>
        <v>0</v>
      </c>
      <c r="V2892" s="14" t="n">
        <f aca="false">V2891+U2892+T2892</f>
        <v>9215707.56288388</v>
      </c>
      <c r="W2892" s="19" t="n">
        <f aca="false">V2892/1000</f>
        <v>9215.70756288388</v>
      </c>
      <c r="X2892" s="19" t="n">
        <f aca="false">W2892*3600000000*2/237000000</f>
        <v>279970.86266989</v>
      </c>
      <c r="Y2892" s="19" t="n">
        <f aca="false">X2892/30.662</f>
        <v>9130.87413312537</v>
      </c>
    </row>
    <row r="2893" customFormat="false" ht="17.9" hidden="false" customHeight="false" outlineLevel="0" collapsed="false">
      <c r="A2893" s="2" t="n">
        <v>5</v>
      </c>
      <c r="B2893" s="3" t="n">
        <v>1</v>
      </c>
      <c r="C2893" s="38" t="n">
        <v>2</v>
      </c>
      <c r="D2893" s="1" t="n">
        <v>13.6</v>
      </c>
      <c r="E2893" s="3" t="n">
        <v>0</v>
      </c>
      <c r="F2893" s="23" t="n">
        <f aca="false">IF(D2893&lt;25, 0.24, 0.24-(0.01/5)*(D2893-25))</f>
        <v>0.24</v>
      </c>
      <c r="G2893" s="40" t="n">
        <f aca="false">(E2893/1000)*$G$1*F2893</f>
        <v>0</v>
      </c>
      <c r="H2893" s="40" t="n">
        <v>0.551216364662122</v>
      </c>
      <c r="I2893" s="3" t="n">
        <f aca="false">H2893*$J$2</f>
        <v>0</v>
      </c>
      <c r="J2893" s="19" t="n">
        <f aca="false">SUM(I2893+G2893)</f>
        <v>0</v>
      </c>
      <c r="K2893" s="1" t="n">
        <v>0</v>
      </c>
      <c r="L2893" s="39" t="n">
        <v>1.07477229932262</v>
      </c>
      <c r="M2893" s="39"/>
      <c r="N2893" s="1" t="n">
        <f aca="false">(2.571*(19.44-D2893)+3.87)*$K$2</f>
        <v>0</v>
      </c>
      <c r="O2893" s="1" t="n">
        <f aca="false">IF(N2893&gt;0,N2893,0)</f>
        <v>0</v>
      </c>
      <c r="P2893" s="1" t="n">
        <f aca="false">O2893*1.5</f>
        <v>0</v>
      </c>
      <c r="Q2893" s="1" t="n">
        <f aca="false">P2893/(3.6*$Q$2)</f>
        <v>0</v>
      </c>
      <c r="R2893" s="1" t="n">
        <f aca="false">(K2893+L2893)*$R$2</f>
        <v>5373.8614966131</v>
      </c>
      <c r="S2893" s="19" t="n">
        <f aca="false">J2893-R2893</f>
        <v>-5373.8614966131</v>
      </c>
      <c r="T2893" s="1" t="n">
        <f aca="false">IF(S2893&lt;0,S2893/$G$3,0)</f>
        <v>-7676.94499516157</v>
      </c>
      <c r="U2893" s="1" t="n">
        <f aca="false">IF(S2893&gt;0,S2893*0.7,0)</f>
        <v>0</v>
      </c>
      <c r="V2893" s="14" t="n">
        <f aca="false">V2892+U2893+T2893</f>
        <v>9208030.61788872</v>
      </c>
      <c r="W2893" s="19" t="n">
        <f aca="false">V2893/1000</f>
        <v>9208.03061788872</v>
      </c>
      <c r="X2893" s="19" t="n">
        <f aca="false">W2893*3600000000*2/237000000</f>
        <v>279737.639024468</v>
      </c>
      <c r="Y2893" s="19" t="n">
        <f aca="false">X2893/30.662</f>
        <v>9123.26785677606</v>
      </c>
    </row>
    <row r="2894" customFormat="false" ht="17.9" hidden="false" customHeight="false" outlineLevel="0" collapsed="false">
      <c r="A2894" s="2" t="n">
        <v>5</v>
      </c>
      <c r="B2894" s="3" t="n">
        <v>1</v>
      </c>
      <c r="C2894" s="38" t="n">
        <v>3</v>
      </c>
      <c r="D2894" s="1" t="n">
        <v>12.2</v>
      </c>
      <c r="E2894" s="3" t="n">
        <v>0</v>
      </c>
      <c r="F2894" s="23" t="n">
        <f aca="false">IF(D2894&lt;25, 0.24, 0.24-(0.01/5)*(D2894-25))</f>
        <v>0.24</v>
      </c>
      <c r="G2894" s="40" t="n">
        <f aca="false">(E2894/1000)*$G$1*F2894</f>
        <v>0</v>
      </c>
      <c r="H2894" s="40" t="n">
        <v>0.534926055200853</v>
      </c>
      <c r="I2894" s="3" t="n">
        <f aca="false">H2894*$J$2</f>
        <v>0</v>
      </c>
      <c r="J2894" s="19" t="n">
        <f aca="false">SUM(I2894+G2894)</f>
        <v>0</v>
      </c>
      <c r="K2894" s="1" t="n">
        <v>0</v>
      </c>
      <c r="L2894" s="39" t="n">
        <v>0.982831472188891</v>
      </c>
      <c r="M2894" s="39"/>
      <c r="N2894" s="1" t="n">
        <f aca="false">(2.571*(19.44-D2894)+3.87)*$K$2</f>
        <v>0</v>
      </c>
      <c r="O2894" s="1" t="n">
        <f aca="false">IF(N2894&gt;0,N2894,0)</f>
        <v>0</v>
      </c>
      <c r="P2894" s="1" t="n">
        <f aca="false">O2894*1.5</f>
        <v>0</v>
      </c>
      <c r="Q2894" s="1" t="n">
        <f aca="false">P2894/(3.6*$Q$2)</f>
        <v>0</v>
      </c>
      <c r="R2894" s="1" t="n">
        <f aca="false">(K2894+L2894)*$R$2</f>
        <v>4914.15736094446</v>
      </c>
      <c r="S2894" s="19" t="n">
        <f aca="false">J2894-R2894</f>
        <v>-4914.15736094446</v>
      </c>
      <c r="T2894" s="1" t="n">
        <f aca="false">IF(S2894&lt;0,S2894/$G$3,0)</f>
        <v>-7020.22480134922</v>
      </c>
      <c r="U2894" s="1" t="n">
        <f aca="false">IF(S2894&gt;0,S2894*0.7,0)</f>
        <v>0</v>
      </c>
      <c r="V2894" s="14" t="n">
        <f aca="false">V2893+U2894+T2894</f>
        <v>9201010.39308737</v>
      </c>
      <c r="W2894" s="19" t="n">
        <f aca="false">V2894/1000</f>
        <v>9201.01039308737</v>
      </c>
      <c r="X2894" s="19" t="n">
        <f aca="false">W2894*3600000000*2/237000000</f>
        <v>279524.366372275</v>
      </c>
      <c r="Y2894" s="19" t="n">
        <f aca="false">X2894/30.662</f>
        <v>9116.31225530868</v>
      </c>
    </row>
    <row r="2895" customFormat="false" ht="17.9" hidden="false" customHeight="false" outlineLevel="0" collapsed="false">
      <c r="A2895" s="2" t="n">
        <v>5</v>
      </c>
      <c r="B2895" s="3" t="n">
        <v>1</v>
      </c>
      <c r="C2895" s="38" t="n">
        <v>4</v>
      </c>
      <c r="D2895" s="1" t="n">
        <v>12.2</v>
      </c>
      <c r="E2895" s="3" t="n">
        <v>0</v>
      </c>
      <c r="F2895" s="23" t="n">
        <f aca="false">IF(D2895&lt;25, 0.24, 0.24-(0.01/5)*(D2895-25))</f>
        <v>0.24</v>
      </c>
      <c r="G2895" s="40" t="n">
        <f aca="false">(E2895/1000)*$G$1*F2895</f>
        <v>0</v>
      </c>
      <c r="H2895" s="40" t="n">
        <v>0.528752410687752</v>
      </c>
      <c r="I2895" s="3" t="n">
        <f aca="false">H2895*$J$2</f>
        <v>0</v>
      </c>
      <c r="J2895" s="19" t="n">
        <f aca="false">SUM(I2895+G2895)</f>
        <v>0</v>
      </c>
      <c r="K2895" s="1" t="n">
        <v>0</v>
      </c>
      <c r="L2895" s="39" t="n">
        <v>0.912107759009096</v>
      </c>
      <c r="M2895" s="39"/>
      <c r="N2895" s="1" t="n">
        <f aca="false">(2.571*(19.44-D2895)+3.87)*$K$2</f>
        <v>0</v>
      </c>
      <c r="O2895" s="1" t="n">
        <f aca="false">IF(N2895&gt;0,N2895,0)</f>
        <v>0</v>
      </c>
      <c r="P2895" s="1" t="n">
        <f aca="false">O2895*1.5</f>
        <v>0</v>
      </c>
      <c r="Q2895" s="1" t="n">
        <f aca="false">P2895/(3.6*$Q$2)</f>
        <v>0</v>
      </c>
      <c r="R2895" s="1" t="n">
        <f aca="false">(K2895+L2895)*$R$2</f>
        <v>4560.53879504548</v>
      </c>
      <c r="S2895" s="19" t="n">
        <f aca="false">J2895-R2895</f>
        <v>-4560.53879504548</v>
      </c>
      <c r="T2895" s="1" t="n">
        <f aca="false">IF(S2895&lt;0,S2895/$G$3,0)</f>
        <v>-6515.05542149354</v>
      </c>
      <c r="U2895" s="1" t="n">
        <f aca="false">IF(S2895&gt;0,S2895*0.7,0)</f>
        <v>0</v>
      </c>
      <c r="V2895" s="14" t="n">
        <f aca="false">V2894+U2895+T2895</f>
        <v>9194495.33766588</v>
      </c>
      <c r="W2895" s="19" t="n">
        <f aca="false">V2895/1000</f>
        <v>9194.49533766588</v>
      </c>
      <c r="X2895" s="19" t="n">
        <f aca="false">W2895*3600000000*2/237000000</f>
        <v>279326.440637951</v>
      </c>
      <c r="Y2895" s="19" t="n">
        <f aca="false">X2895/30.662</f>
        <v>9109.85717298124</v>
      </c>
    </row>
    <row r="2896" customFormat="false" ht="17.9" hidden="false" customHeight="false" outlineLevel="0" collapsed="false">
      <c r="A2896" s="2" t="n">
        <v>5</v>
      </c>
      <c r="B2896" s="3" t="n">
        <v>1</v>
      </c>
      <c r="C2896" s="38" t="n">
        <v>5</v>
      </c>
      <c r="D2896" s="1" t="n">
        <v>12.2</v>
      </c>
      <c r="E2896" s="3" t="n">
        <v>0.822222222222222</v>
      </c>
      <c r="F2896" s="23" t="n">
        <f aca="false">IF(D2896&lt;25, 0.24, 0.24-(0.01/5)*(D2896-25))</f>
        <v>0.24</v>
      </c>
      <c r="G2896" s="40" t="n">
        <f aca="false">(E2896/1000)*$G$1*F2896</f>
        <v>64.6503466666667</v>
      </c>
      <c r="H2896" s="40" t="n">
        <v>0.502998934775979</v>
      </c>
      <c r="I2896" s="3" t="n">
        <f aca="false">H2896*$J$2</f>
        <v>0</v>
      </c>
      <c r="J2896" s="19" t="n">
        <f aca="false">SUM(I2896+G2896)</f>
        <v>64.6503466666667</v>
      </c>
      <c r="K2896" s="1" t="n">
        <v>0</v>
      </c>
      <c r="L2896" s="39" t="n">
        <v>0.865795133926844</v>
      </c>
      <c r="M2896" s="39"/>
      <c r="N2896" s="1" t="n">
        <f aca="false">(2.571*(19.44-D2896)+3.87)*$K$2</f>
        <v>0</v>
      </c>
      <c r="O2896" s="1" t="n">
        <f aca="false">IF(N2896&gt;0,N2896,0)</f>
        <v>0</v>
      </c>
      <c r="P2896" s="1" t="n">
        <f aca="false">O2896*1.5</f>
        <v>0</v>
      </c>
      <c r="Q2896" s="1" t="n">
        <f aca="false">P2896/(3.6*$Q$2)</f>
        <v>0</v>
      </c>
      <c r="R2896" s="1" t="n">
        <f aca="false">(K2896+L2896)*$R$2</f>
        <v>4328.97566963422</v>
      </c>
      <c r="S2896" s="19" t="n">
        <f aca="false">J2896-R2896</f>
        <v>-4264.32532296755</v>
      </c>
      <c r="T2896" s="1" t="n">
        <f aca="false">IF(S2896&lt;0,S2896/$G$3,0)</f>
        <v>-6091.89331852508</v>
      </c>
      <c r="U2896" s="1" t="n">
        <f aca="false">IF(S2896&gt;0,S2896*0.7,0)</f>
        <v>0</v>
      </c>
      <c r="V2896" s="14" t="n">
        <f aca="false">V2895+U2896+T2896</f>
        <v>9188403.44434736</v>
      </c>
      <c r="W2896" s="19" t="n">
        <f aca="false">V2896/1000</f>
        <v>9188.40344434736</v>
      </c>
      <c r="X2896" s="19" t="n">
        <f aca="false">W2896*3600000000*2/237000000</f>
        <v>279141.370461185</v>
      </c>
      <c r="Y2896" s="19" t="n">
        <f aca="false">X2896/30.662</f>
        <v>9103.82135741913</v>
      </c>
    </row>
    <row r="2897" customFormat="false" ht="17.9" hidden="false" customHeight="false" outlineLevel="0" collapsed="false">
      <c r="A2897" s="2" t="n">
        <v>5</v>
      </c>
      <c r="B2897" s="3" t="n">
        <v>1</v>
      </c>
      <c r="C2897" s="38" t="n">
        <v>6</v>
      </c>
      <c r="D2897" s="1" t="n">
        <v>12.2</v>
      </c>
      <c r="E2897" s="3" t="n">
        <v>33.7111111111111</v>
      </c>
      <c r="F2897" s="23" t="n">
        <f aca="false">IF(D2897&lt;25, 0.24, 0.24-(0.01/5)*(D2897-25))</f>
        <v>0.24</v>
      </c>
      <c r="G2897" s="40" t="n">
        <f aca="false">(E2897/1000)*$G$1*F2897</f>
        <v>2650.66421333333</v>
      </c>
      <c r="H2897" s="40" t="n">
        <v>0.494773742035138</v>
      </c>
      <c r="I2897" s="3" t="n">
        <f aca="false">H2897*$J$2</f>
        <v>0</v>
      </c>
      <c r="J2897" s="19" t="n">
        <f aca="false">SUM(I2897+G2897)</f>
        <v>2650.66421333333</v>
      </c>
      <c r="K2897" s="1" t="n">
        <v>0</v>
      </c>
      <c r="L2897" s="39" t="n">
        <v>0.893172055157732</v>
      </c>
      <c r="M2897" s="39"/>
      <c r="N2897" s="1" t="n">
        <f aca="false">(2.571*(19.44-D2897)+3.87)*$K$2</f>
        <v>0</v>
      </c>
      <c r="O2897" s="1" t="n">
        <f aca="false">IF(N2897&gt;0,N2897,0)</f>
        <v>0</v>
      </c>
      <c r="P2897" s="1" t="n">
        <f aca="false">O2897*1.5</f>
        <v>0</v>
      </c>
      <c r="Q2897" s="1" t="n">
        <f aca="false">P2897/(3.6*$Q$2)</f>
        <v>0</v>
      </c>
      <c r="R2897" s="1" t="n">
        <f aca="false">(K2897+L2897)*$R$2</f>
        <v>4465.86027578866</v>
      </c>
      <c r="S2897" s="19" t="n">
        <f aca="false">J2897-R2897</f>
        <v>-1815.19606245533</v>
      </c>
      <c r="T2897" s="1" t="n">
        <f aca="false">IF(S2897&lt;0,S2897/$G$3,0)</f>
        <v>-2593.13723207904</v>
      </c>
      <c r="U2897" s="1" t="n">
        <f aca="false">IF(S2897&gt;0,S2897*0.7,0)</f>
        <v>0</v>
      </c>
      <c r="V2897" s="14" t="n">
        <f aca="false">V2896+U2897+T2897</f>
        <v>9185810.30711528</v>
      </c>
      <c r="W2897" s="19" t="n">
        <f aca="false">V2897/1000</f>
        <v>9185.81030711528</v>
      </c>
      <c r="X2897" s="19" t="n">
        <f aca="false">W2897*3600000000*2/237000000</f>
        <v>279062.591608565</v>
      </c>
      <c r="Y2897" s="19" t="n">
        <f aca="false">X2897/30.662</f>
        <v>9101.25209081486</v>
      </c>
    </row>
    <row r="2898" customFormat="false" ht="17.9" hidden="false" customHeight="false" outlineLevel="0" collapsed="false">
      <c r="A2898" s="2" t="n">
        <v>5</v>
      </c>
      <c r="B2898" s="3" t="n">
        <v>1</v>
      </c>
      <c r="C2898" s="38" t="n">
        <v>7</v>
      </c>
      <c r="D2898" s="1" t="n">
        <v>11.7</v>
      </c>
      <c r="E2898" s="3" t="n">
        <v>91.2666666666667</v>
      </c>
      <c r="F2898" s="23" t="n">
        <f aca="false">IF(D2898&lt;25, 0.24, 0.24-(0.01/5)*(D2898-25))</f>
        <v>0.24</v>
      </c>
      <c r="G2898" s="40" t="n">
        <f aca="false">(E2898/1000)*$G$1*F2898</f>
        <v>7176.18848</v>
      </c>
      <c r="H2898" s="40" t="n">
        <v>0.451800470780751</v>
      </c>
      <c r="I2898" s="3" t="n">
        <f aca="false">H2898*$J$2</f>
        <v>0</v>
      </c>
      <c r="J2898" s="19" t="n">
        <f aca="false">SUM(I2898+G2898)</f>
        <v>7176.18848</v>
      </c>
      <c r="K2898" s="1" t="n">
        <v>0</v>
      </c>
      <c r="L2898" s="39" t="n">
        <v>0.976899805922199</v>
      </c>
      <c r="M2898" s="39"/>
      <c r="N2898" s="1" t="n">
        <f aca="false">(2.571*(19.44-D2898)+3.87)*$K$2</f>
        <v>0</v>
      </c>
      <c r="O2898" s="1" t="n">
        <f aca="false">IF(N2898&gt;0,N2898,0)</f>
        <v>0</v>
      </c>
      <c r="P2898" s="1" t="n">
        <f aca="false">O2898*1.5</f>
        <v>0</v>
      </c>
      <c r="Q2898" s="1" t="n">
        <f aca="false">P2898/(3.6*$Q$2)</f>
        <v>0</v>
      </c>
      <c r="R2898" s="1" t="n">
        <f aca="false">(K2898+L2898)*$R$2</f>
        <v>4884.499029611</v>
      </c>
      <c r="S2898" s="19" t="n">
        <f aca="false">J2898-R2898</f>
        <v>2291.68945038901</v>
      </c>
      <c r="T2898" s="1" t="n">
        <f aca="false">IF(S2898&lt;0,S2898/$G$3,0)</f>
        <v>0</v>
      </c>
      <c r="U2898" s="1" t="n">
        <f aca="false">IF(S2898&gt;0,S2898*0.7,0)</f>
        <v>1604.1826152723</v>
      </c>
      <c r="V2898" s="14" t="n">
        <f aca="false">V2897+U2898+T2898</f>
        <v>9187414.48973055</v>
      </c>
      <c r="W2898" s="19" t="n">
        <f aca="false">V2898/1000</f>
        <v>9187.41448973055</v>
      </c>
      <c r="X2898" s="19" t="n">
        <f aca="false">W2898*3600000000*2/237000000</f>
        <v>279111.326270295</v>
      </c>
      <c r="Y2898" s="19" t="n">
        <f aca="false">X2898/30.662</f>
        <v>9102.84150643452</v>
      </c>
    </row>
    <row r="2899" customFormat="false" ht="17.9" hidden="false" customHeight="false" outlineLevel="0" collapsed="false">
      <c r="A2899" s="2" t="n">
        <v>5</v>
      </c>
      <c r="B2899" s="3" t="n">
        <v>1</v>
      </c>
      <c r="C2899" s="38" t="n">
        <v>8</v>
      </c>
      <c r="D2899" s="1" t="n">
        <v>11.7</v>
      </c>
      <c r="E2899" s="3" t="n">
        <v>242.893767202518</v>
      </c>
      <c r="F2899" s="23" t="n">
        <f aca="false">IF(D2899&lt;25, 0.24, 0.24-(0.01/5)*(D2899-25))</f>
        <v>0.24</v>
      </c>
      <c r="G2899" s="40" t="n">
        <f aca="false">(E2899/1000)*$G$1*F2899</f>
        <v>19098.4454426134</v>
      </c>
      <c r="H2899" s="40" t="n">
        <v>0.465021280564425</v>
      </c>
      <c r="I2899" s="3" t="n">
        <f aca="false">H2899*$J$2</f>
        <v>0</v>
      </c>
      <c r="J2899" s="19" t="n">
        <f aca="false">SUM(I2899+G2899)</f>
        <v>19098.4454426134</v>
      </c>
      <c r="K2899" s="1" t="n">
        <v>0</v>
      </c>
      <c r="L2899" s="39" t="n">
        <v>1.12884171875363</v>
      </c>
      <c r="M2899" s="39"/>
      <c r="N2899" s="1" t="n">
        <f aca="false">(2.571*(19.44-D2899)+3.87)*$K$2</f>
        <v>0</v>
      </c>
      <c r="O2899" s="1" t="n">
        <f aca="false">IF(N2899&gt;0,N2899,0)</f>
        <v>0</v>
      </c>
      <c r="P2899" s="1" t="n">
        <f aca="false">O2899*1.5</f>
        <v>0</v>
      </c>
      <c r="Q2899" s="1" t="n">
        <f aca="false">P2899/(3.6*$Q$2)</f>
        <v>0</v>
      </c>
      <c r="R2899" s="1" t="n">
        <f aca="false">(K2899+L2899)*$R$2</f>
        <v>5644.20859376815</v>
      </c>
      <c r="S2899" s="19" t="n">
        <f aca="false">J2899-R2899</f>
        <v>13454.2368488452</v>
      </c>
      <c r="T2899" s="1" t="n">
        <f aca="false">IF(S2899&lt;0,S2899/$G$3,0)</f>
        <v>0</v>
      </c>
      <c r="U2899" s="1" t="n">
        <f aca="false">IF(S2899&gt;0,S2899*0.7,0)</f>
        <v>9417.96579419164</v>
      </c>
      <c r="V2899" s="14" t="n">
        <f aca="false">V2898+U2899+T2899</f>
        <v>9196832.45552474</v>
      </c>
      <c r="W2899" s="19" t="n">
        <f aca="false">V2899/1000</f>
        <v>9196.83245552474</v>
      </c>
      <c r="X2899" s="19" t="n">
        <f aca="false">W2899*3600000000*2/237000000</f>
        <v>279397.441686828</v>
      </c>
      <c r="Y2899" s="19" t="n">
        <f aca="false">X2899/30.662</f>
        <v>9112.17277694957</v>
      </c>
    </row>
    <row r="2900" customFormat="false" ht="17.9" hidden="false" customHeight="false" outlineLevel="0" collapsed="false">
      <c r="A2900" s="2" t="n">
        <v>5</v>
      </c>
      <c r="B2900" s="3" t="n">
        <v>1</v>
      </c>
      <c r="C2900" s="38" t="n">
        <v>9</v>
      </c>
      <c r="D2900" s="1" t="n">
        <v>12.2</v>
      </c>
      <c r="E2900" s="3" t="n">
        <v>222.89610857554</v>
      </c>
      <c r="F2900" s="23" t="n">
        <f aca="false">IF(D2900&lt;25, 0.24, 0.24-(0.01/5)*(D2900-25))</f>
        <v>0.24</v>
      </c>
      <c r="G2900" s="40" t="n">
        <f aca="false">(E2900/1000)*$G$1*F2900</f>
        <v>17526.0535419644</v>
      </c>
      <c r="H2900" s="40" t="n">
        <v>0.469912606478275</v>
      </c>
      <c r="I2900" s="3" t="n">
        <f aca="false">H2900*$J$2</f>
        <v>0</v>
      </c>
      <c r="J2900" s="19" t="n">
        <f aca="false">SUM(I2900+G2900)</f>
        <v>17526.0535419644</v>
      </c>
      <c r="K2900" s="1" t="n">
        <v>0</v>
      </c>
      <c r="L2900" s="39" t="n">
        <v>1.26800773501064</v>
      </c>
      <c r="M2900" s="39"/>
      <c r="N2900" s="1" t="n">
        <f aca="false">(2.571*(19.44-D2900)+3.87)*$K$2</f>
        <v>0</v>
      </c>
      <c r="O2900" s="1" t="n">
        <f aca="false">IF(N2900&gt;0,N2900,0)</f>
        <v>0</v>
      </c>
      <c r="P2900" s="1" t="n">
        <f aca="false">O2900*1.5</f>
        <v>0</v>
      </c>
      <c r="Q2900" s="1" t="n">
        <f aca="false">P2900/(3.6*$Q$2)</f>
        <v>0</v>
      </c>
      <c r="R2900" s="1" t="n">
        <f aca="false">(K2900+L2900)*$R$2</f>
        <v>6340.0386750532</v>
      </c>
      <c r="S2900" s="19" t="n">
        <f aca="false">J2900-R2900</f>
        <v>11186.0148669112</v>
      </c>
      <c r="T2900" s="1" t="n">
        <f aca="false">IF(S2900&lt;0,S2900/$G$3,0)</f>
        <v>0</v>
      </c>
      <c r="U2900" s="1" t="n">
        <f aca="false">IF(S2900&gt;0,S2900*0.7,0)</f>
        <v>7830.21040683785</v>
      </c>
      <c r="V2900" s="14" t="n">
        <f aca="false">V2899+U2900+T2900</f>
        <v>9204662.66593158</v>
      </c>
      <c r="W2900" s="19" t="n">
        <f aca="false">V2900/1000</f>
        <v>9204.66266593158</v>
      </c>
      <c r="X2900" s="19" t="n">
        <f aca="false">W2900*3600000000*2/237000000</f>
        <v>279635.321496656</v>
      </c>
      <c r="Y2900" s="19" t="n">
        <f aca="false">X2900/30.662</f>
        <v>9119.93090785518</v>
      </c>
    </row>
    <row r="2901" customFormat="false" ht="17.9" hidden="false" customHeight="false" outlineLevel="0" collapsed="false">
      <c r="A2901" s="2" t="n">
        <v>5</v>
      </c>
      <c r="B2901" s="3" t="n">
        <v>1</v>
      </c>
      <c r="C2901" s="38" t="n">
        <v>10</v>
      </c>
      <c r="D2901" s="1" t="n">
        <v>13.3</v>
      </c>
      <c r="E2901" s="3" t="n">
        <v>138.984691559687</v>
      </c>
      <c r="F2901" s="23" t="n">
        <f aca="false">IF(D2901&lt;25, 0.24, 0.24-(0.01/5)*(D2901-25))</f>
        <v>0.24</v>
      </c>
      <c r="G2901" s="40" t="n">
        <f aca="false">(E2901/1000)*$G$1*F2901</f>
        <v>10928.1995157083</v>
      </c>
      <c r="H2901" s="40" t="n">
        <v>0.475458189774334</v>
      </c>
      <c r="I2901" s="3" t="n">
        <f aca="false">H2901*$J$2</f>
        <v>0</v>
      </c>
      <c r="J2901" s="19" t="n">
        <f aca="false">SUM(I2901+G2901)</f>
        <v>10928.1995157083</v>
      </c>
      <c r="K2901" s="1" t="n">
        <v>0</v>
      </c>
      <c r="L2901" s="39" t="n">
        <v>1.41835266077027</v>
      </c>
      <c r="M2901" s="39"/>
      <c r="N2901" s="1" t="n">
        <f aca="false">(2.571*(19.44-D2901)+3.87)*$K$2</f>
        <v>0</v>
      </c>
      <c r="O2901" s="1" t="n">
        <f aca="false">IF(N2901&gt;0,N2901,0)</f>
        <v>0</v>
      </c>
      <c r="P2901" s="1" t="n">
        <f aca="false">O2901*1.5</f>
        <v>0</v>
      </c>
      <c r="Q2901" s="1" t="n">
        <f aca="false">P2901/(3.6*$Q$2)</f>
        <v>0</v>
      </c>
      <c r="R2901" s="1" t="n">
        <f aca="false">(K2901+L2901)*$R$2</f>
        <v>7091.76330385135</v>
      </c>
      <c r="S2901" s="19" t="n">
        <f aca="false">J2901-R2901</f>
        <v>3836.43621185697</v>
      </c>
      <c r="T2901" s="1" t="n">
        <f aca="false">IF(S2901&lt;0,S2901/$G$3,0)</f>
        <v>0</v>
      </c>
      <c r="U2901" s="1" t="n">
        <f aca="false">IF(S2901&gt;0,S2901*0.7,0)</f>
        <v>2685.50534829988</v>
      </c>
      <c r="V2901" s="14" t="n">
        <f aca="false">V2900+U2901+T2901</f>
        <v>9207348.17127988</v>
      </c>
      <c r="W2901" s="19" t="n">
        <f aca="false">V2901/1000</f>
        <v>9207.34817127988</v>
      </c>
      <c r="X2901" s="19" t="n">
        <f aca="false">W2901*3600000000*2/237000000</f>
        <v>279716.906469262</v>
      </c>
      <c r="Y2901" s="19" t="n">
        <f aca="false">X2901/30.662</f>
        <v>9122.59169229868</v>
      </c>
    </row>
    <row r="2902" customFormat="false" ht="17.9" hidden="false" customHeight="false" outlineLevel="0" collapsed="false">
      <c r="A2902" s="2" t="n">
        <v>5</v>
      </c>
      <c r="B2902" s="3" t="n">
        <v>1</v>
      </c>
      <c r="C2902" s="38" t="n">
        <v>11</v>
      </c>
      <c r="D2902" s="1" t="n">
        <v>14.4</v>
      </c>
      <c r="E2902" s="3" t="n">
        <v>145.654220560478</v>
      </c>
      <c r="F2902" s="23" t="n">
        <f aca="false">IF(D2902&lt;25, 0.24, 0.24-(0.01/5)*(D2902-25))</f>
        <v>0.24</v>
      </c>
      <c r="G2902" s="40" t="n">
        <f aca="false">(E2902/1000)*$G$1*F2902</f>
        <v>11452.6165776057</v>
      </c>
      <c r="H2902" s="40" t="n">
        <v>0.459993050770272</v>
      </c>
      <c r="I2902" s="3" t="n">
        <f aca="false">H2902*$J$2</f>
        <v>0</v>
      </c>
      <c r="J2902" s="19" t="n">
        <f aca="false">SUM(I2902+G2902)</f>
        <v>11452.6165776057</v>
      </c>
      <c r="K2902" s="1" t="n">
        <v>0</v>
      </c>
      <c r="L2902" s="39" t="n">
        <v>1.70330078258177</v>
      </c>
      <c r="M2902" s="39"/>
      <c r="N2902" s="1" t="n">
        <f aca="false">(2.571*(19.44-D2902)+3.87)*$K$2</f>
        <v>0</v>
      </c>
      <c r="O2902" s="1" t="n">
        <f aca="false">IF(N2902&gt;0,N2902,0)</f>
        <v>0</v>
      </c>
      <c r="P2902" s="1" t="n">
        <f aca="false">O2902*1.5</f>
        <v>0</v>
      </c>
      <c r="Q2902" s="1" t="n">
        <f aca="false">P2902/(3.6*$Q$2)</f>
        <v>0</v>
      </c>
      <c r="R2902" s="1" t="n">
        <f aca="false">(K2902+L2902)*$R$2</f>
        <v>8516.50391290885</v>
      </c>
      <c r="S2902" s="19" t="n">
        <f aca="false">J2902-R2902</f>
        <v>2936.11266469686</v>
      </c>
      <c r="T2902" s="1" t="n">
        <f aca="false">IF(S2902&lt;0,S2902/$G$3,0)</f>
        <v>0</v>
      </c>
      <c r="U2902" s="1" t="n">
        <f aca="false">IF(S2902&gt;0,S2902*0.7,0)</f>
        <v>2055.2788652878</v>
      </c>
      <c r="V2902" s="14" t="n">
        <f aca="false">V2901+U2902+T2902</f>
        <v>9209403.45014517</v>
      </c>
      <c r="W2902" s="19" t="n">
        <f aca="false">V2902/1000</f>
        <v>9209.40345014517</v>
      </c>
      <c r="X2902" s="19" t="n">
        <f aca="false">W2902*3600000000*2/237000000</f>
        <v>279779.345320866</v>
      </c>
      <c r="Y2902" s="19" t="n">
        <f aca="false">X2902/30.662</f>
        <v>9124.62805168827</v>
      </c>
    </row>
    <row r="2903" customFormat="false" ht="17.9" hidden="false" customHeight="false" outlineLevel="0" collapsed="false">
      <c r="A2903" s="2" t="n">
        <v>5</v>
      </c>
      <c r="B2903" s="3" t="n">
        <v>1</v>
      </c>
      <c r="C2903" s="38" t="n">
        <v>12</v>
      </c>
      <c r="D2903" s="1" t="n">
        <v>15</v>
      </c>
      <c r="E2903" s="3" t="n">
        <v>171.614826624035</v>
      </c>
      <c r="F2903" s="23" t="n">
        <f aca="false">IF(D2903&lt;25, 0.24, 0.24-(0.01/5)*(D2903-25))</f>
        <v>0.24</v>
      </c>
      <c r="G2903" s="40" t="n">
        <f aca="false">(E2903/1000)*$G$1*F2903</f>
        <v>13493.8678796559</v>
      </c>
      <c r="H2903" s="40" t="n">
        <v>0.452648964091614</v>
      </c>
      <c r="I2903" s="3" t="n">
        <f aca="false">H2903*$J$2</f>
        <v>0</v>
      </c>
      <c r="J2903" s="19" t="n">
        <f aca="false">SUM(I2903+G2903)</f>
        <v>13493.8678796559</v>
      </c>
      <c r="K2903" s="1" t="n">
        <v>0</v>
      </c>
      <c r="L2903" s="39" t="n">
        <v>2.0941063331527</v>
      </c>
      <c r="M2903" s="39"/>
      <c r="N2903" s="1" t="n">
        <f aca="false">(2.571*(19.44-D2903)+3.87)*$K$2</f>
        <v>0</v>
      </c>
      <c r="O2903" s="1" t="n">
        <f aca="false">IF(N2903&gt;0,N2903,0)</f>
        <v>0</v>
      </c>
      <c r="P2903" s="1" t="n">
        <f aca="false">O2903*1.5</f>
        <v>0</v>
      </c>
      <c r="Q2903" s="1" t="n">
        <f aca="false">P2903/(3.6*$Q$2)</f>
        <v>0</v>
      </c>
      <c r="R2903" s="1" t="n">
        <f aca="false">(K2903+L2903)*$R$2</f>
        <v>10470.5316657635</v>
      </c>
      <c r="S2903" s="19" t="n">
        <f aca="false">J2903-R2903</f>
        <v>3023.33621389242</v>
      </c>
      <c r="T2903" s="1" t="n">
        <f aca="false">IF(S2903&lt;0,S2903/$G$3,0)</f>
        <v>0</v>
      </c>
      <c r="U2903" s="1" t="n">
        <f aca="false">IF(S2903&gt;0,S2903*0.7,0)</f>
        <v>2116.3353497247</v>
      </c>
      <c r="V2903" s="14" t="n">
        <f aca="false">V2902+U2903+T2903</f>
        <v>9211519.78549489</v>
      </c>
      <c r="W2903" s="19" t="n">
        <f aca="false">V2903/1000</f>
        <v>9211.51978549489</v>
      </c>
      <c r="X2903" s="19" t="n">
        <f aca="false">W2903*3600000000*2/237000000</f>
        <v>279843.639053009</v>
      </c>
      <c r="Y2903" s="19" t="n">
        <f aca="false">X2903/30.662</f>
        <v>9126.72490551854</v>
      </c>
    </row>
    <row r="2904" customFormat="false" ht="17.9" hidden="false" customHeight="false" outlineLevel="0" collapsed="false">
      <c r="A2904" s="2" t="n">
        <v>5</v>
      </c>
      <c r="B2904" s="3" t="n">
        <v>1</v>
      </c>
      <c r="C2904" s="38" t="n">
        <v>13</v>
      </c>
      <c r="D2904" s="1" t="n">
        <v>14.4</v>
      </c>
      <c r="E2904" s="3" t="n">
        <v>139.175818437619</v>
      </c>
      <c r="F2904" s="23" t="n">
        <f aca="false">IF(D2904&lt;25, 0.24, 0.24-(0.01/5)*(D2904-25))</f>
        <v>0.24</v>
      </c>
      <c r="G2904" s="40" t="n">
        <f aca="false">(E2904/1000)*$G$1*F2904</f>
        <v>10943.2275927679</v>
      </c>
      <c r="H2904" s="40" t="n">
        <v>0.461197258071535</v>
      </c>
      <c r="I2904" s="3" t="n">
        <f aca="false">H2904*$J$2</f>
        <v>0</v>
      </c>
      <c r="J2904" s="19" t="n">
        <f aca="false">SUM(I2904+G2904)</f>
        <v>10943.2275927679</v>
      </c>
      <c r="K2904" s="1" t="n">
        <v>0</v>
      </c>
      <c r="L2904" s="39" t="n">
        <v>2.67791917840139</v>
      </c>
      <c r="M2904" s="39"/>
      <c r="N2904" s="1" t="n">
        <f aca="false">(2.571*(19.44-D2904)+3.87)*$K$2</f>
        <v>0</v>
      </c>
      <c r="O2904" s="1" t="n">
        <f aca="false">IF(N2904&gt;0,N2904,0)</f>
        <v>0</v>
      </c>
      <c r="P2904" s="1" t="n">
        <f aca="false">O2904*1.5</f>
        <v>0</v>
      </c>
      <c r="Q2904" s="1" t="n">
        <f aca="false">P2904/(3.6*$Q$2)</f>
        <v>0</v>
      </c>
      <c r="R2904" s="1" t="n">
        <f aca="false">(K2904+L2904)*$R$2</f>
        <v>13389.595892007</v>
      </c>
      <c r="S2904" s="19" t="n">
        <f aca="false">J2904-R2904</f>
        <v>-2446.36829923909</v>
      </c>
      <c r="T2904" s="1" t="n">
        <f aca="false">IF(S2904&lt;0,S2904/$G$3,0)</f>
        <v>-3494.81185605585</v>
      </c>
      <c r="U2904" s="1" t="n">
        <f aca="false">IF(S2904&gt;0,S2904*0.7,0)</f>
        <v>0</v>
      </c>
      <c r="V2904" s="14" t="n">
        <f aca="false">V2903+U2904+T2904</f>
        <v>9208024.97363884</v>
      </c>
      <c r="W2904" s="19" t="n">
        <f aca="false">V2904/1000</f>
        <v>9208.02497363884</v>
      </c>
      <c r="X2904" s="19" t="n">
        <f aca="false">W2904*3600000000*2/237000000</f>
        <v>279737.467553585</v>
      </c>
      <c r="Y2904" s="19" t="n">
        <f aca="false">X2904/30.662</f>
        <v>9123.26226448323</v>
      </c>
    </row>
    <row r="2905" customFormat="false" ht="17.9" hidden="false" customHeight="false" outlineLevel="0" collapsed="false">
      <c r="A2905" s="2" t="n">
        <v>5</v>
      </c>
      <c r="B2905" s="3" t="n">
        <v>1</v>
      </c>
      <c r="C2905" s="38" t="n">
        <v>14</v>
      </c>
      <c r="D2905" s="1" t="n">
        <v>14.4</v>
      </c>
      <c r="E2905" s="3" t="n">
        <v>132.377777777778</v>
      </c>
      <c r="F2905" s="23" t="n">
        <f aca="false">IF(D2905&lt;25, 0.24, 0.24-(0.01/5)*(D2905-25))</f>
        <v>0.24</v>
      </c>
      <c r="G2905" s="40" t="n">
        <f aca="false">(E2905/1000)*$G$1*F2905</f>
        <v>10408.7058133333</v>
      </c>
      <c r="H2905" s="40" t="n">
        <v>0.472601817727589</v>
      </c>
      <c r="I2905" s="3" t="n">
        <f aca="false">H2905*$J$2</f>
        <v>0</v>
      </c>
      <c r="J2905" s="19" t="n">
        <f aca="false">SUM(I2905+G2905)</f>
        <v>10408.7058133333</v>
      </c>
      <c r="K2905" s="1" t="n">
        <v>0</v>
      </c>
      <c r="L2905" s="39" t="n">
        <v>4.53977796311206</v>
      </c>
      <c r="M2905" s="39"/>
      <c r="N2905" s="1" t="n">
        <f aca="false">(2.571*(19.44-D2905)+3.87)*$K$2</f>
        <v>0</v>
      </c>
      <c r="O2905" s="1" t="n">
        <f aca="false">IF(N2905&gt;0,N2905,0)</f>
        <v>0</v>
      </c>
      <c r="P2905" s="1" t="n">
        <f aca="false">O2905*1.5</f>
        <v>0</v>
      </c>
      <c r="Q2905" s="1" t="n">
        <f aca="false">P2905/(3.6*$Q$2)</f>
        <v>0</v>
      </c>
      <c r="R2905" s="1" t="n">
        <f aca="false">(K2905+L2905)*$R$2</f>
        <v>22698.8898155603</v>
      </c>
      <c r="S2905" s="19" t="n">
        <f aca="false">J2905-R2905</f>
        <v>-12290.184002227</v>
      </c>
      <c r="T2905" s="1" t="n">
        <f aca="false">IF(S2905&lt;0,S2905/$G$3,0)</f>
        <v>-17557.4057174671</v>
      </c>
      <c r="U2905" s="1" t="n">
        <f aca="false">IF(S2905&gt;0,S2905*0.7,0)</f>
        <v>0</v>
      </c>
      <c r="V2905" s="14" t="n">
        <f aca="false">V2904+U2905+T2905</f>
        <v>9190467.56792137</v>
      </c>
      <c r="W2905" s="19" t="n">
        <f aca="false">V2905/1000</f>
        <v>9190.46756792137</v>
      </c>
      <c r="X2905" s="19" t="n">
        <f aca="false">W2905*3600000000*2/237000000</f>
        <v>279204.078012801</v>
      </c>
      <c r="Y2905" s="19" t="n">
        <f aca="false">X2905/30.662</f>
        <v>9105.86648009918</v>
      </c>
    </row>
    <row r="2906" customFormat="false" ht="17.9" hidden="false" customHeight="false" outlineLevel="0" collapsed="false">
      <c r="A2906" s="2" t="n">
        <v>5</v>
      </c>
      <c r="B2906" s="3" t="n">
        <v>1</v>
      </c>
      <c r="C2906" s="38" t="n">
        <v>15</v>
      </c>
      <c r="D2906" s="1" t="n">
        <v>14.4</v>
      </c>
      <c r="E2906" s="3" t="n">
        <v>135.36672586625</v>
      </c>
      <c r="F2906" s="23" t="n">
        <f aca="false">IF(D2906&lt;25, 0.24, 0.24-(0.01/5)*(D2906-25))</f>
        <v>0.24</v>
      </c>
      <c r="G2906" s="40" t="n">
        <f aca="false">(E2906/1000)*$G$1*F2906</f>
        <v>10643.7232147922</v>
      </c>
      <c r="H2906" s="40" t="n">
        <v>0.475350620647592</v>
      </c>
      <c r="I2906" s="3" t="n">
        <f aca="false">H2906*$J$2</f>
        <v>0</v>
      </c>
      <c r="J2906" s="19" t="n">
        <f aca="false">SUM(I2906+G2906)</f>
        <v>10643.7232147922</v>
      </c>
      <c r="K2906" s="1" t="n">
        <v>0</v>
      </c>
      <c r="L2906" s="39" t="n">
        <v>5.87371845008709</v>
      </c>
      <c r="M2906" s="39"/>
      <c r="N2906" s="1" t="n">
        <f aca="false">(2.571*(19.44-D2906)+3.87)*$K$2</f>
        <v>0</v>
      </c>
      <c r="O2906" s="1" t="n">
        <f aca="false">IF(N2906&gt;0,N2906,0)</f>
        <v>0</v>
      </c>
      <c r="P2906" s="1" t="n">
        <f aca="false">O2906*1.5</f>
        <v>0</v>
      </c>
      <c r="Q2906" s="1" t="n">
        <f aca="false">P2906/(3.6*$Q$2)</f>
        <v>0</v>
      </c>
      <c r="R2906" s="1" t="n">
        <f aca="false">(K2906+L2906)*$R$2</f>
        <v>29368.5922504355</v>
      </c>
      <c r="S2906" s="19" t="n">
        <f aca="false">J2906-R2906</f>
        <v>-18724.8690356433</v>
      </c>
      <c r="T2906" s="1" t="n">
        <f aca="false">IF(S2906&lt;0,S2906/$G$3,0)</f>
        <v>-26749.8129080618</v>
      </c>
      <c r="U2906" s="1" t="n">
        <f aca="false">IF(S2906&gt;0,S2906*0.7,0)</f>
        <v>0</v>
      </c>
      <c r="V2906" s="14" t="n">
        <f aca="false">V2905+U2906+T2906</f>
        <v>9163717.75501331</v>
      </c>
      <c r="W2906" s="19" t="n">
        <f aca="false">V2906/1000</f>
        <v>9163.71775501331</v>
      </c>
      <c r="X2906" s="19" t="n">
        <f aca="false">W2906*3600000000*2/237000000</f>
        <v>278391.425468759</v>
      </c>
      <c r="Y2906" s="19" t="n">
        <f aca="false">X2906/30.662</f>
        <v>9079.36290746718</v>
      </c>
    </row>
    <row r="2907" customFormat="false" ht="17.9" hidden="false" customHeight="false" outlineLevel="0" collapsed="false">
      <c r="A2907" s="2" t="n">
        <v>5</v>
      </c>
      <c r="B2907" s="3" t="n">
        <v>1</v>
      </c>
      <c r="C2907" s="38" t="n">
        <v>16</v>
      </c>
      <c r="D2907" s="1" t="n">
        <v>15</v>
      </c>
      <c r="E2907" s="3" t="n">
        <v>193.678498097789</v>
      </c>
      <c r="F2907" s="23" t="n">
        <f aca="false">IF(D2907&lt;25, 0.24, 0.24-(0.01/5)*(D2907-25))</f>
        <v>0.24</v>
      </c>
      <c r="G2907" s="40" t="n">
        <f aca="false">(E2907/1000)*$G$1*F2907</f>
        <v>15228.7078912314</v>
      </c>
      <c r="H2907" s="40" t="n">
        <v>0.522377239681981</v>
      </c>
      <c r="I2907" s="3" t="n">
        <f aca="false">H2907*$J$2</f>
        <v>0</v>
      </c>
      <c r="J2907" s="19" t="n">
        <f aca="false">SUM(I2907+G2907)</f>
        <v>15228.7078912314</v>
      </c>
      <c r="K2907" s="1" t="n">
        <v>0</v>
      </c>
      <c r="L2907" s="39" t="n">
        <v>6.25083554004258</v>
      </c>
      <c r="M2907" s="39"/>
      <c r="N2907" s="1" t="n">
        <f aca="false">(2.571*(19.44-D2907)+3.87)*$K$2</f>
        <v>0</v>
      </c>
      <c r="O2907" s="1" t="n">
        <f aca="false">IF(N2907&gt;0,N2907,0)</f>
        <v>0</v>
      </c>
      <c r="P2907" s="1" t="n">
        <f aca="false">O2907*1.5</f>
        <v>0</v>
      </c>
      <c r="Q2907" s="1" t="n">
        <f aca="false">P2907/(3.6*$Q$2)</f>
        <v>0</v>
      </c>
      <c r="R2907" s="1" t="n">
        <f aca="false">(K2907+L2907)*$R$2</f>
        <v>31254.1777002129</v>
      </c>
      <c r="S2907" s="19" t="n">
        <f aca="false">J2907-R2907</f>
        <v>-16025.4698089815</v>
      </c>
      <c r="T2907" s="1" t="n">
        <f aca="false">IF(S2907&lt;0,S2907/$G$3,0)</f>
        <v>-22893.528298545</v>
      </c>
      <c r="U2907" s="1" t="n">
        <f aca="false">IF(S2907&gt;0,S2907*0.7,0)</f>
        <v>0</v>
      </c>
      <c r="V2907" s="14" t="n">
        <f aca="false">V2906+U2907+T2907</f>
        <v>9140824.22671476</v>
      </c>
      <c r="W2907" s="19" t="n">
        <f aca="false">V2907/1000</f>
        <v>9140.82422671476</v>
      </c>
      <c r="X2907" s="19" t="n">
        <f aca="false">W2907*3600000000*2/237000000</f>
        <v>277695.925874879</v>
      </c>
      <c r="Y2907" s="19" t="n">
        <f aca="false">X2907/30.662</f>
        <v>9056.68012115579</v>
      </c>
    </row>
    <row r="2908" customFormat="false" ht="17.9" hidden="false" customHeight="false" outlineLevel="0" collapsed="false">
      <c r="A2908" s="2" t="n">
        <v>5</v>
      </c>
      <c r="B2908" s="3" t="n">
        <v>1</v>
      </c>
      <c r="C2908" s="38" t="n">
        <v>17</v>
      </c>
      <c r="D2908" s="1" t="n">
        <v>15</v>
      </c>
      <c r="E2908" s="3" t="n">
        <v>66.6</v>
      </c>
      <c r="F2908" s="23" t="n">
        <f aca="false">IF(D2908&lt;25, 0.24, 0.24-(0.01/5)*(D2908-25))</f>
        <v>0.24</v>
      </c>
      <c r="G2908" s="40" t="n">
        <f aca="false">(E2908/1000)*$G$1*F2908</f>
        <v>5236.67808</v>
      </c>
      <c r="H2908" s="40" t="n">
        <v>0.549888308922197</v>
      </c>
      <c r="I2908" s="3" t="n">
        <f aca="false">H2908*$J$2</f>
        <v>0</v>
      </c>
      <c r="J2908" s="19" t="n">
        <f aca="false">SUM(I2908+G2908)</f>
        <v>5236.67808</v>
      </c>
      <c r="K2908" s="1" t="n">
        <v>0</v>
      </c>
      <c r="L2908" s="39" t="n">
        <v>5.69508403905554</v>
      </c>
      <c r="M2908" s="39"/>
      <c r="N2908" s="1" t="n">
        <f aca="false">(2.571*(19.44-D2908)+3.87)*$K$2</f>
        <v>0</v>
      </c>
      <c r="O2908" s="1" t="n">
        <f aca="false">IF(N2908&gt;0,N2908,0)</f>
        <v>0</v>
      </c>
      <c r="P2908" s="1" t="n">
        <f aca="false">O2908*1.5</f>
        <v>0</v>
      </c>
      <c r="Q2908" s="1" t="n">
        <f aca="false">P2908/(3.6*$Q$2)</f>
        <v>0</v>
      </c>
      <c r="R2908" s="1" t="n">
        <f aca="false">(K2908+L2908)*$R$2</f>
        <v>28475.4201952777</v>
      </c>
      <c r="S2908" s="19" t="n">
        <f aca="false">J2908-R2908</f>
        <v>-23238.7421152777</v>
      </c>
      <c r="T2908" s="1" t="n">
        <f aca="false">IF(S2908&lt;0,S2908/$G$3,0)</f>
        <v>-33198.2030218253</v>
      </c>
      <c r="U2908" s="1" t="n">
        <f aca="false">IF(S2908&gt;0,S2908*0.7,0)</f>
        <v>0</v>
      </c>
      <c r="V2908" s="14" t="n">
        <f aca="false">V2907+U2908+T2908</f>
        <v>9107626.02369294</v>
      </c>
      <c r="W2908" s="19" t="n">
        <f aca="false">V2908/1000</f>
        <v>9107.62602369294</v>
      </c>
      <c r="X2908" s="19" t="n">
        <f aca="false">W2908*3600000000*2/237000000</f>
        <v>276687.372871684</v>
      </c>
      <c r="Y2908" s="19" t="n">
        <f aca="false">X2908/30.662</f>
        <v>9023.78751782937</v>
      </c>
    </row>
    <row r="2909" customFormat="false" ht="17.9" hidden="false" customHeight="false" outlineLevel="0" collapsed="false">
      <c r="A2909" s="2" t="n">
        <v>5</v>
      </c>
      <c r="B2909" s="3" t="n">
        <v>1</v>
      </c>
      <c r="C2909" s="38" t="n">
        <v>18</v>
      </c>
      <c r="D2909" s="1" t="n">
        <v>15</v>
      </c>
      <c r="E2909" s="3" t="n">
        <v>24.6666666666667</v>
      </c>
      <c r="F2909" s="23" t="n">
        <f aca="false">IF(D2909&lt;25, 0.24, 0.24-(0.01/5)*(D2909-25))</f>
        <v>0.24</v>
      </c>
      <c r="G2909" s="40" t="n">
        <f aca="false">(E2909/1000)*$G$1*F2909</f>
        <v>1939.5104</v>
      </c>
      <c r="H2909" s="40" t="n">
        <v>0.532999595936861</v>
      </c>
      <c r="I2909" s="3" t="n">
        <f aca="false">H2909*$J$2</f>
        <v>0</v>
      </c>
      <c r="J2909" s="19" t="n">
        <f aca="false">SUM(I2909+G2909)</f>
        <v>1939.5104</v>
      </c>
      <c r="K2909" s="1" t="n">
        <v>0</v>
      </c>
      <c r="L2909" s="39" t="n">
        <v>4.08167081451519</v>
      </c>
      <c r="M2909" s="39"/>
      <c r="N2909" s="1" t="n">
        <f aca="false">(2.571*(19.44-D2909)+3.87)*$K$2</f>
        <v>0</v>
      </c>
      <c r="O2909" s="1" t="n">
        <f aca="false">IF(N2909&gt;0,N2909,0)</f>
        <v>0</v>
      </c>
      <c r="P2909" s="1" t="n">
        <f aca="false">O2909*1.5</f>
        <v>0</v>
      </c>
      <c r="Q2909" s="1" t="n">
        <f aca="false">P2909/(3.6*$Q$2)</f>
        <v>0</v>
      </c>
      <c r="R2909" s="1" t="n">
        <f aca="false">(K2909+L2909)*$R$2</f>
        <v>20408.354072576</v>
      </c>
      <c r="S2909" s="19" t="n">
        <f aca="false">J2909-R2909</f>
        <v>-18468.843672576</v>
      </c>
      <c r="T2909" s="1" t="n">
        <f aca="false">IF(S2909&lt;0,S2909/$G$3,0)</f>
        <v>-26384.0623893942</v>
      </c>
      <c r="U2909" s="1" t="n">
        <f aca="false">IF(S2909&gt;0,S2909*0.7,0)</f>
        <v>0</v>
      </c>
      <c r="V2909" s="14" t="n">
        <f aca="false">V2908+U2909+T2909</f>
        <v>9081241.96130354</v>
      </c>
      <c r="W2909" s="19" t="n">
        <f aca="false">V2909/1000</f>
        <v>9081.24196130354</v>
      </c>
      <c r="X2909" s="19" t="n">
        <f aca="false">W2909*3600000000*2/237000000</f>
        <v>275885.831735804</v>
      </c>
      <c r="Y2909" s="19" t="n">
        <f aca="false">X2909/30.662</f>
        <v>8997.64632886973</v>
      </c>
    </row>
    <row r="2910" customFormat="false" ht="17.9" hidden="false" customHeight="false" outlineLevel="0" collapsed="false">
      <c r="A2910" s="2" t="n">
        <v>5</v>
      </c>
      <c r="B2910" s="3" t="n">
        <v>1</v>
      </c>
      <c r="C2910" s="38" t="n">
        <v>19</v>
      </c>
      <c r="D2910" s="1" t="n">
        <v>14.4</v>
      </c>
      <c r="E2910" s="3" t="n">
        <v>0</v>
      </c>
      <c r="F2910" s="23" t="n">
        <f aca="false">IF(D2910&lt;25, 0.24, 0.24-(0.01/5)*(D2910-25))</f>
        <v>0.24</v>
      </c>
      <c r="G2910" s="40" t="n">
        <f aca="false">(E2910/1000)*$G$1*F2910</f>
        <v>0</v>
      </c>
      <c r="H2910" s="40" t="n">
        <v>0.513789376786085</v>
      </c>
      <c r="I2910" s="3" t="n">
        <f aca="false">H2910*$J$2</f>
        <v>0</v>
      </c>
      <c r="J2910" s="19" t="n">
        <f aca="false">SUM(I2910+G2910)</f>
        <v>0</v>
      </c>
      <c r="K2910" s="1" t="n">
        <v>0</v>
      </c>
      <c r="L2910" s="39" t="n">
        <v>2.70940263781692</v>
      </c>
      <c r="M2910" s="39"/>
      <c r="N2910" s="1" t="n">
        <f aca="false">(2.571*(19.44-D2910)+3.87)*$K$2</f>
        <v>0</v>
      </c>
      <c r="O2910" s="1" t="n">
        <f aca="false">IF(N2910&gt;0,N2910,0)</f>
        <v>0</v>
      </c>
      <c r="P2910" s="1" t="n">
        <f aca="false">O2910*1.5</f>
        <v>0</v>
      </c>
      <c r="Q2910" s="1" t="n">
        <f aca="false">P2910/(3.6*$Q$2)</f>
        <v>0</v>
      </c>
      <c r="R2910" s="1" t="n">
        <f aca="false">(K2910+L2910)*$R$2</f>
        <v>13547.0131890846</v>
      </c>
      <c r="S2910" s="19" t="n">
        <f aca="false">J2910-R2910</f>
        <v>-13547.0131890846</v>
      </c>
      <c r="T2910" s="1" t="n">
        <f aca="false">IF(S2910&lt;0,S2910/$G$3,0)</f>
        <v>-19352.8759844066</v>
      </c>
      <c r="U2910" s="1" t="n">
        <f aca="false">IF(S2910&gt;0,S2910*0.7,0)</f>
        <v>0</v>
      </c>
      <c r="V2910" s="14" t="n">
        <f aca="false">V2909+U2910+T2910</f>
        <v>9061889.08531914</v>
      </c>
      <c r="W2910" s="19" t="n">
        <f aca="false">V2910/1000</f>
        <v>9061.88908531914</v>
      </c>
      <c r="X2910" s="19" t="n">
        <f aca="false">W2910*3600000000*2/237000000</f>
        <v>275297.89626286</v>
      </c>
      <c r="Y2910" s="19" t="n">
        <f aca="false">X2910/30.662</f>
        <v>8978.47160207618</v>
      </c>
    </row>
    <row r="2911" customFormat="false" ht="17.9" hidden="false" customHeight="false" outlineLevel="0" collapsed="false">
      <c r="A2911" s="2" t="n">
        <v>5</v>
      </c>
      <c r="B2911" s="3" t="n">
        <v>1</v>
      </c>
      <c r="C2911" s="38" t="n">
        <v>20</v>
      </c>
      <c r="D2911" s="1" t="n">
        <v>13.9</v>
      </c>
      <c r="E2911" s="3" t="n">
        <v>0</v>
      </c>
      <c r="F2911" s="23" t="n">
        <f aca="false">IF(D2911&lt;25, 0.24, 0.24-(0.01/5)*(D2911-25))</f>
        <v>0.24</v>
      </c>
      <c r="G2911" s="40" t="n">
        <f aca="false">(E2911/1000)*$G$1*F2911</f>
        <v>0</v>
      </c>
      <c r="H2911" s="40" t="n">
        <v>0.580540027219624</v>
      </c>
      <c r="I2911" s="3" t="n">
        <f aca="false">H2911*$J$2</f>
        <v>0</v>
      </c>
      <c r="J2911" s="19" t="n">
        <f aca="false">SUM(I2911+G2911)</f>
        <v>0</v>
      </c>
      <c r="K2911" s="1" t="n">
        <v>0</v>
      </c>
      <c r="L2911" s="39" t="n">
        <v>2.48764957584672</v>
      </c>
      <c r="M2911" s="39"/>
      <c r="N2911" s="1" t="n">
        <f aca="false">(2.571*(19.44-D2911)+3.87)*$K$2</f>
        <v>0</v>
      </c>
      <c r="O2911" s="1" t="n">
        <f aca="false">IF(N2911&gt;0,N2911,0)</f>
        <v>0</v>
      </c>
      <c r="P2911" s="1" t="n">
        <f aca="false">O2911*1.5</f>
        <v>0</v>
      </c>
      <c r="Q2911" s="1" t="n">
        <f aca="false">P2911/(3.6*$Q$2)</f>
        <v>0</v>
      </c>
      <c r="R2911" s="1" t="n">
        <f aca="false">(K2911+L2911)*$R$2</f>
        <v>12438.2478792336</v>
      </c>
      <c r="S2911" s="19" t="n">
        <f aca="false">J2911-R2911</f>
        <v>-12438.2478792336</v>
      </c>
      <c r="T2911" s="1" t="n">
        <f aca="false">IF(S2911&lt;0,S2911/$G$3,0)</f>
        <v>-17768.9255417623</v>
      </c>
      <c r="U2911" s="1" t="n">
        <f aca="false">IF(S2911&gt;0,S2911*0.7,0)</f>
        <v>0</v>
      </c>
      <c r="V2911" s="14" t="n">
        <f aca="false">V2910+U2911+T2911</f>
        <v>9044120.15977737</v>
      </c>
      <c r="W2911" s="19" t="n">
        <f aca="false">V2911/1000</f>
        <v>9044.12015977737</v>
      </c>
      <c r="X2911" s="19" t="n">
        <f aca="false">W2911*3600000000*2/237000000</f>
        <v>274758.080803363</v>
      </c>
      <c r="Y2911" s="19" t="n">
        <f aca="false">X2911/30.662</f>
        <v>8960.86624497304</v>
      </c>
    </row>
    <row r="2912" customFormat="false" ht="17.9" hidden="false" customHeight="false" outlineLevel="0" collapsed="false">
      <c r="A2912" s="2" t="n">
        <v>5</v>
      </c>
      <c r="B2912" s="3" t="n">
        <v>1</v>
      </c>
      <c r="C2912" s="38" t="n">
        <v>21</v>
      </c>
      <c r="D2912" s="1" t="n">
        <v>14.4</v>
      </c>
      <c r="E2912" s="3" t="n">
        <v>0</v>
      </c>
      <c r="F2912" s="23" t="n">
        <f aca="false">IF(D2912&lt;25, 0.24, 0.24-(0.01/5)*(D2912-25))</f>
        <v>0.24</v>
      </c>
      <c r="G2912" s="40" t="n">
        <f aca="false">(E2912/1000)*$G$1*F2912</f>
        <v>0</v>
      </c>
      <c r="H2912" s="40" t="n">
        <v>0.608088119826661</v>
      </c>
      <c r="I2912" s="3" t="n">
        <f aca="false">H2912*$J$2</f>
        <v>0</v>
      </c>
      <c r="J2912" s="19" t="n">
        <f aca="false">SUM(I2912+G2912)</f>
        <v>0</v>
      </c>
      <c r="K2912" s="1" t="n">
        <v>0</v>
      </c>
      <c r="L2912" s="39" t="n">
        <v>2.75297757077608</v>
      </c>
      <c r="M2912" s="39"/>
      <c r="N2912" s="1" t="n">
        <f aca="false">(2.571*(19.44-D2912)+3.87)*$K$2</f>
        <v>0</v>
      </c>
      <c r="O2912" s="1" t="n">
        <f aca="false">IF(N2912&gt;0,N2912,0)</f>
        <v>0</v>
      </c>
      <c r="P2912" s="1" t="n">
        <f aca="false">O2912*1.5</f>
        <v>0</v>
      </c>
      <c r="Q2912" s="1" t="n">
        <f aca="false">P2912/(3.6*$Q$2)</f>
        <v>0</v>
      </c>
      <c r="R2912" s="1" t="n">
        <f aca="false">(K2912+L2912)*$R$2</f>
        <v>13764.8878538804</v>
      </c>
      <c r="S2912" s="19" t="n">
        <f aca="false">J2912-R2912</f>
        <v>-13764.8878538804</v>
      </c>
      <c r="T2912" s="1" t="n">
        <f aca="false">IF(S2912&lt;0,S2912/$G$3,0)</f>
        <v>-19664.1255055434</v>
      </c>
      <c r="U2912" s="1" t="n">
        <f aca="false">IF(S2912&gt;0,S2912*0.7,0)</f>
        <v>0</v>
      </c>
      <c r="V2912" s="14" t="n">
        <f aca="false">V2911+U2912+T2912</f>
        <v>9024456.03427183</v>
      </c>
      <c r="W2912" s="19" t="n">
        <f aca="false">V2912/1000</f>
        <v>9024.45603427183</v>
      </c>
      <c r="X2912" s="19" t="n">
        <f aca="false">W2912*3600000000*2/237000000</f>
        <v>274160.689648764</v>
      </c>
      <c r="Y2912" s="19" t="n">
        <f aca="false">X2912/30.662</f>
        <v>8941.38313380616</v>
      </c>
    </row>
    <row r="2913" customFormat="false" ht="17.9" hidden="false" customHeight="false" outlineLevel="0" collapsed="false">
      <c r="A2913" s="2" t="n">
        <v>5</v>
      </c>
      <c r="B2913" s="3" t="n">
        <v>1</v>
      </c>
      <c r="C2913" s="38" t="n">
        <v>22</v>
      </c>
      <c r="D2913" s="1" t="n">
        <v>14.4</v>
      </c>
      <c r="E2913" s="3" t="n">
        <v>0</v>
      </c>
      <c r="F2913" s="23" t="n">
        <f aca="false">IF(D2913&lt;25, 0.24, 0.24-(0.01/5)*(D2913-25))</f>
        <v>0.24</v>
      </c>
      <c r="G2913" s="40" t="n">
        <f aca="false">(E2913/1000)*$G$1*F2913</f>
        <v>0</v>
      </c>
      <c r="H2913" s="40" t="n">
        <v>0.630298549357362</v>
      </c>
      <c r="I2913" s="3" t="n">
        <f aca="false">H2913*$J$2</f>
        <v>0</v>
      </c>
      <c r="J2913" s="19" t="n">
        <f aca="false">SUM(I2913+G2913)</f>
        <v>0</v>
      </c>
      <c r="K2913" s="1" t="n">
        <v>0</v>
      </c>
      <c r="L2913" s="39" t="n">
        <v>2.14749132955293</v>
      </c>
      <c r="M2913" s="39"/>
      <c r="N2913" s="1" t="n">
        <f aca="false">(2.571*(19.44-D2913)+3.87)*$K$2</f>
        <v>0</v>
      </c>
      <c r="O2913" s="1" t="n">
        <f aca="false">IF(N2913&gt;0,N2913,0)</f>
        <v>0</v>
      </c>
      <c r="P2913" s="1" t="n">
        <f aca="false">O2913*1.5</f>
        <v>0</v>
      </c>
      <c r="Q2913" s="1" t="n">
        <f aca="false">P2913/(3.6*$Q$2)</f>
        <v>0</v>
      </c>
      <c r="R2913" s="1" t="n">
        <f aca="false">(K2913+L2913)*$R$2</f>
        <v>10737.4566477647</v>
      </c>
      <c r="S2913" s="19" t="n">
        <f aca="false">J2913-R2913</f>
        <v>-10737.4566477647</v>
      </c>
      <c r="T2913" s="1" t="n">
        <f aca="false">IF(S2913&lt;0,S2913/$G$3,0)</f>
        <v>-15339.2237825209</v>
      </c>
      <c r="U2913" s="1" t="n">
        <f aca="false">IF(S2913&gt;0,S2913*0.7,0)</f>
        <v>0</v>
      </c>
      <c r="V2913" s="14" t="n">
        <f aca="false">V2912+U2913+T2913</f>
        <v>9009116.81048931</v>
      </c>
      <c r="W2913" s="19" t="n">
        <f aca="false">V2913/1000</f>
        <v>9009.11681048931</v>
      </c>
      <c r="X2913" s="19" t="n">
        <f aca="false">W2913*3600000000*2/237000000</f>
        <v>273694.687913599</v>
      </c>
      <c r="Y2913" s="19" t="n">
        <f aca="false">X2913/30.662</f>
        <v>8926.18511230837</v>
      </c>
    </row>
    <row r="2914" customFormat="false" ht="17.9" hidden="false" customHeight="false" outlineLevel="0" collapsed="false">
      <c r="A2914" s="2" t="n">
        <v>5</v>
      </c>
      <c r="B2914" s="3" t="n">
        <v>1</v>
      </c>
      <c r="C2914" s="38" t="n">
        <v>23</v>
      </c>
      <c r="D2914" s="1" t="n">
        <v>15</v>
      </c>
      <c r="E2914" s="3" t="n">
        <v>0</v>
      </c>
      <c r="F2914" s="23" t="n">
        <f aca="false">IF(D2914&lt;25, 0.24, 0.24-(0.01/5)*(D2914-25))</f>
        <v>0.24</v>
      </c>
      <c r="G2914" s="40" t="n">
        <f aca="false">(E2914/1000)*$G$1*F2914</f>
        <v>0</v>
      </c>
      <c r="H2914" s="40" t="n">
        <v>0.632745599841209</v>
      </c>
      <c r="I2914" s="3" t="n">
        <f aca="false">H2914*$J$2</f>
        <v>0</v>
      </c>
      <c r="J2914" s="19" t="n">
        <f aca="false">SUM(I2914+G2914)</f>
        <v>0</v>
      </c>
      <c r="K2914" s="1" t="n">
        <v>0</v>
      </c>
      <c r="L2914" s="39" t="n">
        <v>1.69600027025353</v>
      </c>
      <c r="M2914" s="39"/>
      <c r="N2914" s="1" t="n">
        <f aca="false">(2.571*(19.44-D2914)+3.87)*$K$2</f>
        <v>0</v>
      </c>
      <c r="O2914" s="1" t="n">
        <f aca="false">IF(N2914&gt;0,N2914,0)</f>
        <v>0</v>
      </c>
      <c r="P2914" s="1" t="n">
        <f aca="false">O2914*1.5</f>
        <v>0</v>
      </c>
      <c r="Q2914" s="1" t="n">
        <f aca="false">P2914/(3.6*$Q$2)</f>
        <v>0</v>
      </c>
      <c r="R2914" s="1" t="n">
        <f aca="false">(K2914+L2914)*$R$2</f>
        <v>8480.00135126765</v>
      </c>
      <c r="S2914" s="19" t="n">
        <f aca="false">J2914-R2914</f>
        <v>-8480.00135126765</v>
      </c>
      <c r="T2914" s="1" t="n">
        <f aca="false">IF(S2914&lt;0,S2914/$G$3,0)</f>
        <v>-12114.2876446681</v>
      </c>
      <c r="U2914" s="1" t="n">
        <f aca="false">IF(S2914&gt;0,S2914*0.7,0)</f>
        <v>0</v>
      </c>
      <c r="V2914" s="14" t="n">
        <f aca="false">V2913+U2914+T2914</f>
        <v>8997002.52284464</v>
      </c>
      <c r="W2914" s="19" t="n">
        <f aca="false">V2914/1000</f>
        <v>8997.00252284464</v>
      </c>
      <c r="X2914" s="19" t="n">
        <f aca="false">W2914*3600000000*2/237000000</f>
        <v>273326.658921863</v>
      </c>
      <c r="Y2914" s="19" t="n">
        <f aca="false">X2914/30.662</f>
        <v>8914.18234041688</v>
      </c>
    </row>
    <row r="2915" customFormat="false" ht="17.9" hidden="false" customHeight="false" outlineLevel="0" collapsed="false">
      <c r="A2915" s="2" t="n">
        <v>5</v>
      </c>
      <c r="B2915" s="3" t="n">
        <v>2</v>
      </c>
      <c r="C2915" s="38" t="n">
        <v>0</v>
      </c>
      <c r="D2915" s="1" t="n">
        <v>16.1</v>
      </c>
      <c r="E2915" s="3" t="n">
        <v>0</v>
      </c>
      <c r="F2915" s="23" t="n">
        <f aca="false">IF(D2915&lt;25, 0.24, 0.24-(0.01/5)*(D2915-25))</f>
        <v>0.24</v>
      </c>
      <c r="G2915" s="40" t="n">
        <f aca="false">(E2915/1000)*$G$1*F2915</f>
        <v>0</v>
      </c>
      <c r="H2915" s="40" t="n">
        <v>0.655380718171631</v>
      </c>
      <c r="I2915" s="3" t="n">
        <f aca="false">H2915*$J$2</f>
        <v>0</v>
      </c>
      <c r="J2915" s="19" t="n">
        <f aca="false">SUM(I2915+G2915)</f>
        <v>0</v>
      </c>
      <c r="K2915" s="1" t="n">
        <v>0</v>
      </c>
      <c r="L2915" s="39" t="n">
        <v>1.49249848910393</v>
      </c>
      <c r="M2915" s="39"/>
      <c r="N2915" s="1" t="n">
        <f aca="false">(2.571*(19.44-D2915)+3.87)*$K$2</f>
        <v>0</v>
      </c>
      <c r="O2915" s="1" t="n">
        <f aca="false">IF(N2915&gt;0,N2915,0)</f>
        <v>0</v>
      </c>
      <c r="P2915" s="1" t="n">
        <f aca="false">O2915*1.5</f>
        <v>0</v>
      </c>
      <c r="Q2915" s="1" t="n">
        <f aca="false">P2915/(3.6*$Q$2)</f>
        <v>0</v>
      </c>
      <c r="R2915" s="1" t="n">
        <f aca="false">(K2915+L2915)*$R$2</f>
        <v>7462.49244551965</v>
      </c>
      <c r="S2915" s="19" t="n">
        <f aca="false">J2915-R2915</f>
        <v>-7462.49244551965</v>
      </c>
      <c r="T2915" s="1" t="n">
        <f aca="false">IF(S2915&lt;0,S2915/$G$3,0)</f>
        <v>-10660.7034935995</v>
      </c>
      <c r="U2915" s="1" t="n">
        <f aca="false">IF(S2915&gt;0,S2915*0.7,0)</f>
        <v>0</v>
      </c>
      <c r="V2915" s="14" t="n">
        <f aca="false">V2914+U2915+T2915</f>
        <v>8986341.81935104</v>
      </c>
      <c r="W2915" s="19" t="n">
        <f aca="false">V2915/1000</f>
        <v>8986.34181935104</v>
      </c>
      <c r="X2915" s="19" t="n">
        <f aca="false">W2915*3600000000*2/237000000</f>
        <v>273002.789448639</v>
      </c>
      <c r="Y2915" s="19" t="n">
        <f aca="false">X2915/30.662</f>
        <v>8903.61977198615</v>
      </c>
    </row>
    <row r="2916" customFormat="false" ht="17.9" hidden="false" customHeight="false" outlineLevel="0" collapsed="false">
      <c r="A2916" s="2" t="n">
        <v>5</v>
      </c>
      <c r="B2916" s="3" t="n">
        <v>2</v>
      </c>
      <c r="C2916" s="38" t="n">
        <v>1</v>
      </c>
      <c r="D2916" s="1" t="n">
        <v>15.6</v>
      </c>
      <c r="E2916" s="3" t="n">
        <v>0</v>
      </c>
      <c r="F2916" s="23" t="n">
        <f aca="false">IF(D2916&lt;25, 0.24, 0.24-(0.01/5)*(D2916-25))</f>
        <v>0.24</v>
      </c>
      <c r="G2916" s="40" t="n">
        <f aca="false">(E2916/1000)*$G$1*F2916</f>
        <v>0</v>
      </c>
      <c r="H2916" s="40" t="n">
        <v>0.663072996414651</v>
      </c>
      <c r="I2916" s="3" t="n">
        <f aca="false">H2916*$J$2</f>
        <v>0</v>
      </c>
      <c r="J2916" s="19" t="n">
        <f aca="false">SUM(I2916+G2916)</f>
        <v>0</v>
      </c>
      <c r="K2916" s="1" t="n">
        <v>0</v>
      </c>
      <c r="L2916" s="39" t="n">
        <v>1.27120170915425</v>
      </c>
      <c r="M2916" s="39"/>
      <c r="N2916" s="1" t="n">
        <f aca="false">(2.571*(19.44-D2916)+3.87)*$K$2</f>
        <v>0</v>
      </c>
      <c r="O2916" s="1" t="n">
        <f aca="false">IF(N2916&gt;0,N2916,0)</f>
        <v>0</v>
      </c>
      <c r="P2916" s="1" t="n">
        <f aca="false">O2916*1.5</f>
        <v>0</v>
      </c>
      <c r="Q2916" s="1" t="n">
        <f aca="false">P2916/(3.6*$Q$2)</f>
        <v>0</v>
      </c>
      <c r="R2916" s="1" t="n">
        <f aca="false">(K2916+L2916)*$R$2</f>
        <v>6356.00854577125</v>
      </c>
      <c r="S2916" s="19" t="n">
        <f aca="false">J2916-R2916</f>
        <v>-6356.00854577125</v>
      </c>
      <c r="T2916" s="1" t="n">
        <f aca="false">IF(S2916&lt;0,S2916/$G$3,0)</f>
        <v>-9080.01220824464</v>
      </c>
      <c r="U2916" s="1" t="n">
        <f aca="false">IF(S2916&gt;0,S2916*0.7,0)</f>
        <v>0</v>
      </c>
      <c r="V2916" s="14" t="n">
        <f aca="false">V2915+U2916+T2916</f>
        <v>8977261.8071428</v>
      </c>
      <c r="W2916" s="19" t="n">
        <f aca="false">V2916/1000</f>
        <v>8977.2618071428</v>
      </c>
      <c r="X2916" s="19" t="n">
        <f aca="false">W2916*3600000000*2/237000000</f>
        <v>272726.94097649</v>
      </c>
      <c r="Y2916" s="19" t="n">
        <f aca="false">X2916/30.662</f>
        <v>8894.62334409008</v>
      </c>
    </row>
    <row r="2917" customFormat="false" ht="17.9" hidden="false" customHeight="false" outlineLevel="0" collapsed="false">
      <c r="A2917" s="2" t="n">
        <v>5</v>
      </c>
      <c r="B2917" s="3" t="n">
        <v>2</v>
      </c>
      <c r="C2917" s="38" t="n">
        <v>2</v>
      </c>
      <c r="D2917" s="1" t="n">
        <v>15</v>
      </c>
      <c r="E2917" s="3" t="n">
        <v>0</v>
      </c>
      <c r="F2917" s="23" t="n">
        <f aca="false">IF(D2917&lt;25, 0.24, 0.24-(0.01/5)*(D2917-25))</f>
        <v>0.24</v>
      </c>
      <c r="G2917" s="40" t="n">
        <f aca="false">(E2917/1000)*$G$1*F2917</f>
        <v>0</v>
      </c>
      <c r="H2917" s="40" t="n">
        <v>0.645402182614863</v>
      </c>
      <c r="I2917" s="3" t="n">
        <f aca="false">H2917*$J$2</f>
        <v>0</v>
      </c>
      <c r="J2917" s="19" t="n">
        <f aca="false">SUM(I2917+G2917)</f>
        <v>0</v>
      </c>
      <c r="K2917" s="1" t="n">
        <v>0</v>
      </c>
      <c r="L2917" s="39" t="n">
        <v>1.18610511232824</v>
      </c>
      <c r="M2917" s="39"/>
      <c r="N2917" s="1" t="n">
        <f aca="false">(2.571*(19.44-D2917)+3.87)*$K$2</f>
        <v>0</v>
      </c>
      <c r="O2917" s="1" t="n">
        <f aca="false">IF(N2917&gt;0,N2917,0)</f>
        <v>0</v>
      </c>
      <c r="P2917" s="1" t="n">
        <f aca="false">O2917*1.5</f>
        <v>0</v>
      </c>
      <c r="Q2917" s="1" t="n">
        <f aca="false">P2917/(3.6*$Q$2)</f>
        <v>0</v>
      </c>
      <c r="R2917" s="1" t="n">
        <f aca="false">(K2917+L2917)*$R$2</f>
        <v>5930.5255616412</v>
      </c>
      <c r="S2917" s="19" t="n">
        <f aca="false">J2917-R2917</f>
        <v>-5930.5255616412</v>
      </c>
      <c r="T2917" s="1" t="n">
        <f aca="false">IF(S2917&lt;0,S2917/$G$3,0)</f>
        <v>-8472.17937377314</v>
      </c>
      <c r="U2917" s="1" t="n">
        <f aca="false">IF(S2917&gt;0,S2917*0.7,0)</f>
        <v>0</v>
      </c>
      <c r="V2917" s="14" t="n">
        <f aca="false">V2916+U2917+T2917</f>
        <v>8968789.62776903</v>
      </c>
      <c r="W2917" s="19" t="n">
        <f aca="false">V2917/1000</f>
        <v>8968.78962776903</v>
      </c>
      <c r="X2917" s="19" t="n">
        <f aca="false">W2917*3600000000*2/237000000</f>
        <v>272469.55831197</v>
      </c>
      <c r="Y2917" s="19" t="n">
        <f aca="false">X2917/30.662</f>
        <v>8886.22915373982</v>
      </c>
    </row>
    <row r="2918" customFormat="false" ht="17.9" hidden="false" customHeight="false" outlineLevel="0" collapsed="false">
      <c r="A2918" s="2" t="n">
        <v>5</v>
      </c>
      <c r="B2918" s="3" t="n">
        <v>2</v>
      </c>
      <c r="C2918" s="38" t="n">
        <v>3</v>
      </c>
      <c r="D2918" s="1" t="n">
        <v>14.4</v>
      </c>
      <c r="E2918" s="3" t="n">
        <v>0</v>
      </c>
      <c r="F2918" s="23" t="n">
        <f aca="false">IF(D2918&lt;25, 0.24, 0.24-(0.01/5)*(D2918-25))</f>
        <v>0.24</v>
      </c>
      <c r="G2918" s="40" t="n">
        <f aca="false">(E2918/1000)*$G$1*F2918</f>
        <v>0</v>
      </c>
      <c r="H2918" s="40" t="n">
        <v>0.635768623850987</v>
      </c>
      <c r="I2918" s="3" t="n">
        <f aca="false">H2918*$J$2</f>
        <v>0</v>
      </c>
      <c r="J2918" s="19" t="n">
        <f aca="false">SUM(I2918+G2918)</f>
        <v>0</v>
      </c>
      <c r="K2918" s="1" t="n">
        <v>0</v>
      </c>
      <c r="L2918" s="39" t="n">
        <v>1.12176934743565</v>
      </c>
      <c r="M2918" s="39"/>
      <c r="N2918" s="1" t="n">
        <f aca="false">(2.571*(19.44-D2918)+3.87)*$K$2</f>
        <v>0</v>
      </c>
      <c r="O2918" s="1" t="n">
        <f aca="false">IF(N2918&gt;0,N2918,0)</f>
        <v>0</v>
      </c>
      <c r="P2918" s="1" t="n">
        <f aca="false">O2918*1.5</f>
        <v>0</v>
      </c>
      <c r="Q2918" s="1" t="n">
        <f aca="false">P2918/(3.6*$Q$2)</f>
        <v>0</v>
      </c>
      <c r="R2918" s="1" t="n">
        <f aca="false">(K2918+L2918)*$R$2</f>
        <v>5608.84673717825</v>
      </c>
      <c r="S2918" s="19" t="n">
        <f aca="false">J2918-R2918</f>
        <v>-5608.84673717825</v>
      </c>
      <c r="T2918" s="1" t="n">
        <f aca="false">IF(S2918&lt;0,S2918/$G$3,0)</f>
        <v>-8012.63819596893</v>
      </c>
      <c r="U2918" s="1" t="n">
        <f aca="false">IF(S2918&gt;0,S2918*0.7,0)</f>
        <v>0</v>
      </c>
      <c r="V2918" s="14" t="n">
        <f aca="false">V2917+U2918+T2918</f>
        <v>8960776.98957306</v>
      </c>
      <c r="W2918" s="19" t="n">
        <f aca="false">V2918/1000</f>
        <v>8960.77698957306</v>
      </c>
      <c r="X2918" s="19" t="n">
        <f aca="false">W2918*3600000000*2/237000000</f>
        <v>272226.136392093</v>
      </c>
      <c r="Y2918" s="19" t="n">
        <f aca="false">X2918/30.662</f>
        <v>8878.29027434913</v>
      </c>
    </row>
    <row r="2919" customFormat="false" ht="17.9" hidden="false" customHeight="false" outlineLevel="0" collapsed="false">
      <c r="A2919" s="2" t="n">
        <v>5</v>
      </c>
      <c r="B2919" s="3" t="n">
        <v>2</v>
      </c>
      <c r="C2919" s="38" t="n">
        <v>4</v>
      </c>
      <c r="D2919" s="1" t="n">
        <v>14.4</v>
      </c>
      <c r="E2919" s="3" t="n">
        <v>0</v>
      </c>
      <c r="F2919" s="23" t="n">
        <f aca="false">IF(D2919&lt;25, 0.24, 0.24-(0.01/5)*(D2919-25))</f>
        <v>0.24</v>
      </c>
      <c r="G2919" s="40" t="n">
        <f aca="false">(E2919/1000)*$G$1*F2919</f>
        <v>0</v>
      </c>
      <c r="H2919" s="40" t="n">
        <v>0.607192578000882</v>
      </c>
      <c r="I2919" s="3" t="n">
        <f aca="false">H2919*$J$2</f>
        <v>0</v>
      </c>
      <c r="J2919" s="19" t="n">
        <f aca="false">SUM(I2919+G2919)</f>
        <v>0</v>
      </c>
      <c r="K2919" s="1" t="n">
        <v>0</v>
      </c>
      <c r="L2919" s="39" t="n">
        <v>1.15279652483066</v>
      </c>
      <c r="M2919" s="39"/>
      <c r="N2919" s="1" t="n">
        <f aca="false">(2.571*(19.44-D2919)+3.87)*$K$2</f>
        <v>0</v>
      </c>
      <c r="O2919" s="1" t="n">
        <f aca="false">IF(N2919&gt;0,N2919,0)</f>
        <v>0</v>
      </c>
      <c r="P2919" s="1" t="n">
        <f aca="false">O2919*1.5</f>
        <v>0</v>
      </c>
      <c r="Q2919" s="1" t="n">
        <f aca="false">P2919/(3.6*$Q$2)</f>
        <v>0</v>
      </c>
      <c r="R2919" s="1" t="n">
        <f aca="false">(K2919+L2919)*$R$2</f>
        <v>5763.9826241533</v>
      </c>
      <c r="S2919" s="19" t="n">
        <f aca="false">J2919-R2919</f>
        <v>-5763.9826241533</v>
      </c>
      <c r="T2919" s="1" t="n">
        <f aca="false">IF(S2919&lt;0,S2919/$G$3,0)</f>
        <v>-8234.26089164757</v>
      </c>
      <c r="U2919" s="1" t="n">
        <f aca="false">IF(S2919&gt;0,S2919*0.7,0)</f>
        <v>0</v>
      </c>
      <c r="V2919" s="14" t="n">
        <f aca="false">V2918+U2919+T2919</f>
        <v>8952542.72868141</v>
      </c>
      <c r="W2919" s="19" t="n">
        <f aca="false">V2919/1000</f>
        <v>8952.54272868141</v>
      </c>
      <c r="X2919" s="19" t="n">
        <f aca="false">W2919*3600000000*2/237000000</f>
        <v>271975.981630828</v>
      </c>
      <c r="Y2919" s="19" t="n">
        <f aca="false">X2919/30.662</f>
        <v>8870.131812368</v>
      </c>
    </row>
    <row r="2920" customFormat="false" ht="17.9" hidden="false" customHeight="false" outlineLevel="0" collapsed="false">
      <c r="A2920" s="2" t="n">
        <v>5</v>
      </c>
      <c r="B2920" s="3" t="n">
        <v>2</v>
      </c>
      <c r="C2920" s="38" t="n">
        <v>5</v>
      </c>
      <c r="D2920" s="1" t="n">
        <v>15</v>
      </c>
      <c r="E2920" s="3" t="n">
        <v>1.10090979690158</v>
      </c>
      <c r="F2920" s="23" t="n">
        <f aca="false">IF(D2920&lt;25, 0.24, 0.24-(0.01/5)*(D2920-25))</f>
        <v>0.24</v>
      </c>
      <c r="G2920" s="40" t="n">
        <f aca="false">(E2920/1000)*$G$1*F2920</f>
        <v>86.563216238615</v>
      </c>
      <c r="H2920" s="40" t="n">
        <v>0.599443603575848</v>
      </c>
      <c r="I2920" s="3" t="n">
        <f aca="false">H2920*$J$2</f>
        <v>0</v>
      </c>
      <c r="J2920" s="19" t="n">
        <f aca="false">SUM(I2920+G2920)</f>
        <v>86.563216238615</v>
      </c>
      <c r="K2920" s="1" t="n">
        <v>0</v>
      </c>
      <c r="L2920" s="39" t="n">
        <v>1.02275614898394</v>
      </c>
      <c r="M2920" s="39"/>
      <c r="N2920" s="1" t="n">
        <f aca="false">(2.571*(19.44-D2920)+3.87)*$K$2</f>
        <v>0</v>
      </c>
      <c r="O2920" s="1" t="n">
        <f aca="false">IF(N2920&gt;0,N2920,0)</f>
        <v>0</v>
      </c>
      <c r="P2920" s="1" t="n">
        <f aca="false">O2920*1.5</f>
        <v>0</v>
      </c>
      <c r="Q2920" s="1" t="n">
        <f aca="false">P2920/(3.6*$Q$2)</f>
        <v>0</v>
      </c>
      <c r="R2920" s="1" t="n">
        <f aca="false">(K2920+L2920)*$R$2</f>
        <v>5113.7807449197</v>
      </c>
      <c r="S2920" s="19" t="n">
        <f aca="false">J2920-R2920</f>
        <v>-5027.21752868109</v>
      </c>
      <c r="T2920" s="1" t="n">
        <f aca="false">IF(S2920&lt;0,S2920/$G$3,0)</f>
        <v>-7181.73932668727</v>
      </c>
      <c r="U2920" s="1" t="n">
        <f aca="false">IF(S2920&gt;0,S2920*0.7,0)</f>
        <v>0</v>
      </c>
      <c r="V2920" s="14" t="n">
        <f aca="false">V2919+U2920+T2920</f>
        <v>8945360.98935472</v>
      </c>
      <c r="W2920" s="19" t="n">
        <f aca="false">V2920/1000</f>
        <v>8945.36098935472</v>
      </c>
      <c r="X2920" s="19" t="n">
        <f aca="false">W2920*3600000000*2/237000000</f>
        <v>271757.802208245</v>
      </c>
      <c r="Y2920" s="19" t="n">
        <f aca="false">X2920/30.662</f>
        <v>8863.01618316629</v>
      </c>
    </row>
    <row r="2921" customFormat="false" ht="17.9" hidden="false" customHeight="false" outlineLevel="0" collapsed="false">
      <c r="A2921" s="2" t="n">
        <v>5</v>
      </c>
      <c r="B2921" s="3" t="n">
        <v>2</v>
      </c>
      <c r="C2921" s="38" t="n">
        <v>6</v>
      </c>
      <c r="D2921" s="1" t="n">
        <v>15.6</v>
      </c>
      <c r="E2921" s="3" t="n">
        <v>51.7026134876631</v>
      </c>
      <c r="F2921" s="23" t="n">
        <f aca="false">IF(D2921&lt;25, 0.24, 0.24-(0.01/5)*(D2921-25))</f>
        <v>0.24</v>
      </c>
      <c r="G2921" s="40" t="n">
        <f aca="false">(E2921/1000)*$G$1*F2921</f>
        <v>4065.31445539876</v>
      </c>
      <c r="H2921" s="40" t="n">
        <v>0.596383053747317</v>
      </c>
      <c r="I2921" s="3" t="n">
        <f aca="false">H2921*$J$2</f>
        <v>0</v>
      </c>
      <c r="J2921" s="19" t="n">
        <f aca="false">SUM(I2921+G2921)</f>
        <v>4065.31445539876</v>
      </c>
      <c r="K2921" s="1" t="n">
        <v>0</v>
      </c>
      <c r="L2921" s="39" t="n">
        <v>0.864654428875556</v>
      </c>
      <c r="M2921" s="39"/>
      <c r="N2921" s="1" t="n">
        <f aca="false">(2.571*(19.44-D2921)+3.87)*$K$2</f>
        <v>0</v>
      </c>
      <c r="O2921" s="1" t="n">
        <f aca="false">IF(N2921&gt;0,N2921,0)</f>
        <v>0</v>
      </c>
      <c r="P2921" s="1" t="n">
        <f aca="false">O2921*1.5</f>
        <v>0</v>
      </c>
      <c r="Q2921" s="1" t="n">
        <f aca="false">P2921/(3.6*$Q$2)</f>
        <v>0</v>
      </c>
      <c r="R2921" s="1" t="n">
        <f aca="false">(K2921+L2921)*$R$2</f>
        <v>4323.27214437778</v>
      </c>
      <c r="S2921" s="19" t="n">
        <f aca="false">J2921-R2921</f>
        <v>-257.957688979016</v>
      </c>
      <c r="T2921" s="1" t="n">
        <f aca="false">IF(S2921&lt;0,S2921/$G$3,0)</f>
        <v>-368.510984255737</v>
      </c>
      <c r="U2921" s="1" t="n">
        <f aca="false">IF(S2921&gt;0,S2921*0.7,0)</f>
        <v>0</v>
      </c>
      <c r="V2921" s="14" t="n">
        <f aca="false">V2920+U2921+T2921</f>
        <v>8944992.47837047</v>
      </c>
      <c r="W2921" s="19" t="n">
        <f aca="false">V2921/1000</f>
        <v>8944.99247837047</v>
      </c>
      <c r="X2921" s="19" t="n">
        <f aca="false">W2921*3600000000*2/237000000</f>
        <v>271746.606937837</v>
      </c>
      <c r="Y2921" s="19" t="n">
        <f aca="false">X2921/30.662</f>
        <v>8862.65106443927</v>
      </c>
    </row>
    <row r="2922" customFormat="false" ht="17.9" hidden="false" customHeight="false" outlineLevel="0" collapsed="false">
      <c r="A2922" s="2" t="n">
        <v>5</v>
      </c>
      <c r="B2922" s="3" t="n">
        <v>2</v>
      </c>
      <c r="C2922" s="38" t="n">
        <v>7</v>
      </c>
      <c r="D2922" s="1" t="n">
        <v>15.6</v>
      </c>
      <c r="E2922" s="3" t="n">
        <v>81.4</v>
      </c>
      <c r="F2922" s="23" t="n">
        <f aca="false">IF(D2922&lt;25, 0.24, 0.24-(0.01/5)*(D2922-25))</f>
        <v>0.24</v>
      </c>
      <c r="G2922" s="40" t="n">
        <f aca="false">(E2922/1000)*$G$1*F2922</f>
        <v>6400.38432</v>
      </c>
      <c r="H2922" s="40" t="n">
        <v>0.518225963364639</v>
      </c>
      <c r="I2922" s="3" t="n">
        <f aca="false">H2922*$J$2</f>
        <v>0</v>
      </c>
      <c r="J2922" s="19" t="n">
        <f aca="false">SUM(I2922+G2922)</f>
        <v>6400.38432</v>
      </c>
      <c r="K2922" s="1" t="n">
        <v>0</v>
      </c>
      <c r="L2922" s="39" t="n">
        <v>0.8906625040449</v>
      </c>
      <c r="M2922" s="39"/>
      <c r="N2922" s="1" t="n">
        <f aca="false">(2.571*(19.44-D2922)+3.87)*$K$2</f>
        <v>0</v>
      </c>
      <c r="O2922" s="1" t="n">
        <f aca="false">IF(N2922&gt;0,N2922,0)</f>
        <v>0</v>
      </c>
      <c r="P2922" s="1" t="n">
        <f aca="false">O2922*1.5</f>
        <v>0</v>
      </c>
      <c r="Q2922" s="1" t="n">
        <f aca="false">P2922/(3.6*$Q$2)</f>
        <v>0</v>
      </c>
      <c r="R2922" s="1" t="n">
        <f aca="false">(K2922+L2922)*$R$2</f>
        <v>4453.3125202245</v>
      </c>
      <c r="S2922" s="19" t="n">
        <f aca="false">J2922-R2922</f>
        <v>1947.0717997755</v>
      </c>
      <c r="T2922" s="1" t="n">
        <f aca="false">IF(S2922&lt;0,S2922/$G$3,0)</f>
        <v>0</v>
      </c>
      <c r="U2922" s="1" t="n">
        <f aca="false">IF(S2922&gt;0,S2922*0.7,0)</f>
        <v>1362.95025984285</v>
      </c>
      <c r="V2922" s="14" t="n">
        <f aca="false">V2921+U2922+T2922</f>
        <v>8946355.42863031</v>
      </c>
      <c r="W2922" s="19" t="n">
        <f aca="false">V2922/1000</f>
        <v>8946.35542863031</v>
      </c>
      <c r="X2922" s="19" t="n">
        <f aca="false">W2922*3600000000*2/237000000</f>
        <v>271788.01302168</v>
      </c>
      <c r="Y2922" s="19" t="n">
        <f aca="false">X2922/30.662</f>
        <v>8864.00146832171</v>
      </c>
    </row>
    <row r="2923" customFormat="false" ht="17.9" hidden="false" customHeight="false" outlineLevel="0" collapsed="false">
      <c r="A2923" s="2" t="n">
        <v>5</v>
      </c>
      <c r="B2923" s="3" t="n">
        <v>2</v>
      </c>
      <c r="C2923" s="38" t="n">
        <v>8</v>
      </c>
      <c r="D2923" s="1" t="n">
        <v>15.6</v>
      </c>
      <c r="E2923" s="3" t="n">
        <v>74.8222222222222</v>
      </c>
      <c r="F2923" s="23" t="n">
        <f aca="false">IF(D2923&lt;25, 0.24, 0.24-(0.01/5)*(D2923-25))</f>
        <v>0.24</v>
      </c>
      <c r="G2923" s="40" t="n">
        <f aca="false">(E2923/1000)*$G$1*F2923</f>
        <v>5883.18154666667</v>
      </c>
      <c r="H2923" s="40" t="n">
        <v>0.542406238569887</v>
      </c>
      <c r="I2923" s="3" t="n">
        <f aca="false">H2923*$J$2</f>
        <v>0</v>
      </c>
      <c r="J2923" s="19" t="n">
        <f aca="false">SUM(I2923+G2923)</f>
        <v>5883.18154666667</v>
      </c>
      <c r="K2923" s="1" t="n">
        <v>0</v>
      </c>
      <c r="L2923" s="39" t="n">
        <v>1.05652101850203</v>
      </c>
      <c r="M2923" s="39"/>
      <c r="N2923" s="1" t="n">
        <f aca="false">(2.571*(19.44-D2923)+3.87)*$K$2</f>
        <v>0</v>
      </c>
      <c r="O2923" s="1" t="n">
        <f aca="false">IF(N2923&gt;0,N2923,0)</f>
        <v>0</v>
      </c>
      <c r="P2923" s="1" t="n">
        <f aca="false">O2923*1.5</f>
        <v>0</v>
      </c>
      <c r="Q2923" s="1" t="n">
        <f aca="false">P2923/(3.6*$Q$2)</f>
        <v>0</v>
      </c>
      <c r="R2923" s="1" t="n">
        <f aca="false">(K2923+L2923)*$R$2</f>
        <v>5282.60509251015</v>
      </c>
      <c r="S2923" s="19" t="n">
        <f aca="false">J2923-R2923</f>
        <v>600.576454156515</v>
      </c>
      <c r="T2923" s="1" t="n">
        <f aca="false">IF(S2923&lt;0,S2923/$G$3,0)</f>
        <v>0</v>
      </c>
      <c r="U2923" s="1" t="n">
        <f aca="false">IF(S2923&gt;0,S2923*0.7,0)</f>
        <v>420.40351790956</v>
      </c>
      <c r="V2923" s="14" t="n">
        <f aca="false">V2922+U2923+T2923</f>
        <v>8946775.83214822</v>
      </c>
      <c r="W2923" s="19" t="n">
        <f aca="false">V2923/1000</f>
        <v>8946.77583214822</v>
      </c>
      <c r="X2923" s="19" t="n">
        <f aca="false">W2923*3600000000*2/237000000</f>
        <v>271800.784774123</v>
      </c>
      <c r="Y2923" s="19" t="n">
        <f aca="false">X2923/30.662</f>
        <v>8864.41800189561</v>
      </c>
    </row>
    <row r="2924" customFormat="false" ht="17.9" hidden="false" customHeight="false" outlineLevel="0" collapsed="false">
      <c r="A2924" s="2" t="n">
        <v>5</v>
      </c>
      <c r="B2924" s="3" t="n">
        <v>2</v>
      </c>
      <c r="C2924" s="38" t="n">
        <v>9</v>
      </c>
      <c r="D2924" s="1" t="n">
        <v>16.7</v>
      </c>
      <c r="E2924" s="3" t="n">
        <v>102.777777777778</v>
      </c>
      <c r="F2924" s="23" t="n">
        <f aca="false">IF(D2924&lt;25, 0.24, 0.24-(0.01/5)*(D2924-25))</f>
        <v>0.24</v>
      </c>
      <c r="G2924" s="40" t="n">
        <f aca="false">(E2924/1000)*$G$1*F2924</f>
        <v>8081.29333333335</v>
      </c>
      <c r="H2924" s="40" t="n">
        <v>0.573335882613114</v>
      </c>
      <c r="I2924" s="3" t="n">
        <f aca="false">H2924*$J$2</f>
        <v>0</v>
      </c>
      <c r="J2924" s="19" t="n">
        <f aca="false">SUM(I2924+G2924)</f>
        <v>8081.29333333335</v>
      </c>
      <c r="K2924" s="1" t="n">
        <v>0</v>
      </c>
      <c r="L2924" s="39" t="n">
        <v>1.64079014577124</v>
      </c>
      <c r="M2924" s="39"/>
      <c r="N2924" s="1" t="n">
        <f aca="false">(2.571*(19.44-D2924)+3.87)*$K$2</f>
        <v>0</v>
      </c>
      <c r="O2924" s="1" t="n">
        <f aca="false">IF(N2924&gt;0,N2924,0)</f>
        <v>0</v>
      </c>
      <c r="P2924" s="1" t="n">
        <f aca="false">O2924*1.5</f>
        <v>0</v>
      </c>
      <c r="Q2924" s="1" t="n">
        <f aca="false">P2924/(3.6*$Q$2)</f>
        <v>0</v>
      </c>
      <c r="R2924" s="1" t="n">
        <f aca="false">(K2924+L2924)*$R$2</f>
        <v>8203.9507288562</v>
      </c>
      <c r="S2924" s="19" t="n">
        <f aca="false">J2924-R2924</f>
        <v>-122.65739552285</v>
      </c>
      <c r="T2924" s="1" t="n">
        <f aca="false">IF(S2924&lt;0,S2924/$G$3,0)</f>
        <v>-175.224850746928</v>
      </c>
      <c r="U2924" s="1" t="n">
        <f aca="false">IF(S2924&gt;0,S2924*0.7,0)</f>
        <v>0</v>
      </c>
      <c r="V2924" s="14" t="n">
        <f aca="false">V2923+U2924+T2924</f>
        <v>8946600.60729747</v>
      </c>
      <c r="W2924" s="19" t="n">
        <f aca="false">V2924/1000</f>
        <v>8946.60060729747</v>
      </c>
      <c r="X2924" s="19" t="n">
        <f aca="false">W2924*3600000000*2/237000000</f>
        <v>271795.461487518</v>
      </c>
      <c r="Y2924" s="19" t="n">
        <f aca="false">X2924/30.662</f>
        <v>8864.24439004364</v>
      </c>
    </row>
    <row r="2925" customFormat="false" ht="17.9" hidden="false" customHeight="false" outlineLevel="0" collapsed="false">
      <c r="A2925" s="2" t="n">
        <v>5</v>
      </c>
      <c r="B2925" s="3" t="n">
        <v>2</v>
      </c>
      <c r="C2925" s="38" t="n">
        <v>10</v>
      </c>
      <c r="D2925" s="1" t="n">
        <v>17.2</v>
      </c>
      <c r="E2925" s="3" t="n">
        <v>265.179162715518</v>
      </c>
      <c r="F2925" s="23" t="n">
        <f aca="false">IF(D2925&lt;25, 0.24, 0.24-(0.01/5)*(D2925-25))</f>
        <v>0.24</v>
      </c>
      <c r="G2925" s="40" t="n">
        <f aca="false">(E2925/1000)*$G$1*F2925</f>
        <v>20850.7193493259</v>
      </c>
      <c r="H2925" s="40" t="n">
        <v>0.53159881666599</v>
      </c>
      <c r="I2925" s="3" t="n">
        <f aca="false">H2925*$J$2</f>
        <v>0</v>
      </c>
      <c r="J2925" s="19" t="n">
        <f aca="false">SUM(I2925+G2925)</f>
        <v>20850.7193493259</v>
      </c>
      <c r="K2925" s="1" t="n">
        <v>0</v>
      </c>
      <c r="L2925" s="39" t="n">
        <v>3.10271773950068</v>
      </c>
      <c r="M2925" s="39"/>
      <c r="N2925" s="1" t="n">
        <f aca="false">(2.571*(19.44-D2925)+3.87)*$K$2</f>
        <v>0</v>
      </c>
      <c r="O2925" s="1" t="n">
        <f aca="false">IF(N2925&gt;0,N2925,0)</f>
        <v>0</v>
      </c>
      <c r="P2925" s="1" t="n">
        <f aca="false">O2925*1.5</f>
        <v>0</v>
      </c>
      <c r="Q2925" s="1" t="n">
        <f aca="false">P2925/(3.6*$Q$2)</f>
        <v>0</v>
      </c>
      <c r="R2925" s="1" t="n">
        <f aca="false">(K2925+L2925)*$R$2</f>
        <v>15513.5886975034</v>
      </c>
      <c r="S2925" s="19" t="n">
        <f aca="false">J2925-R2925</f>
        <v>5337.13065182252</v>
      </c>
      <c r="T2925" s="1" t="n">
        <f aca="false">IF(S2925&lt;0,S2925/$G$3,0)</f>
        <v>0</v>
      </c>
      <c r="U2925" s="1" t="n">
        <f aca="false">IF(S2925&gt;0,S2925*0.7,0)</f>
        <v>3735.99145627577</v>
      </c>
      <c r="V2925" s="14" t="n">
        <f aca="false">V2924+U2925+T2925</f>
        <v>8950336.59875375</v>
      </c>
      <c r="W2925" s="19" t="n">
        <f aca="false">V2925/1000</f>
        <v>8950.33659875375</v>
      </c>
      <c r="X2925" s="19" t="n">
        <f aca="false">W2925*3600000000*2/237000000</f>
        <v>271908.959962139</v>
      </c>
      <c r="Y2925" s="19" t="n">
        <f aca="false">X2925/30.662</f>
        <v>8867.94599054658</v>
      </c>
    </row>
    <row r="2926" customFormat="false" ht="17.9" hidden="false" customHeight="false" outlineLevel="0" collapsed="false">
      <c r="A2926" s="2" t="n">
        <v>5</v>
      </c>
      <c r="B2926" s="3" t="n">
        <v>2</v>
      </c>
      <c r="C2926" s="38" t="n">
        <v>11</v>
      </c>
      <c r="D2926" s="1" t="n">
        <v>17.2</v>
      </c>
      <c r="E2926" s="3" t="n">
        <v>177.839570645396</v>
      </c>
      <c r="F2926" s="23" t="n">
        <f aca="false">IF(D2926&lt;25, 0.24, 0.24-(0.01/5)*(D2926-25))</f>
        <v>0.24</v>
      </c>
      <c r="G2926" s="40" t="n">
        <f aca="false">(E2926/1000)*$G$1*F2926</f>
        <v>13983.3120323627</v>
      </c>
      <c r="H2926" s="40" t="n">
        <v>0.52069913631708</v>
      </c>
      <c r="I2926" s="3" t="n">
        <f aca="false">H2926*$J$2</f>
        <v>0</v>
      </c>
      <c r="J2926" s="19" t="n">
        <f aca="false">SUM(I2926+G2926)</f>
        <v>13983.3120323627</v>
      </c>
      <c r="K2926" s="1" t="n">
        <v>0</v>
      </c>
      <c r="L2926" s="39" t="n">
        <v>3.93771383704277</v>
      </c>
      <c r="M2926" s="39"/>
      <c r="N2926" s="1" t="n">
        <f aca="false">(2.571*(19.44-D2926)+3.87)*$K$2</f>
        <v>0</v>
      </c>
      <c r="O2926" s="1" t="n">
        <f aca="false">IF(N2926&gt;0,N2926,0)</f>
        <v>0</v>
      </c>
      <c r="P2926" s="1" t="n">
        <f aca="false">O2926*1.5</f>
        <v>0</v>
      </c>
      <c r="Q2926" s="1" t="n">
        <f aca="false">P2926/(3.6*$Q$2)</f>
        <v>0</v>
      </c>
      <c r="R2926" s="1" t="n">
        <f aca="false">(K2926+L2926)*$R$2</f>
        <v>19688.5691852138</v>
      </c>
      <c r="S2926" s="19" t="n">
        <f aca="false">J2926-R2926</f>
        <v>-5705.25715285113</v>
      </c>
      <c r="T2926" s="1" t="n">
        <f aca="false">IF(S2926&lt;0,S2926/$G$3,0)</f>
        <v>-8150.36736121591</v>
      </c>
      <c r="U2926" s="1" t="n">
        <f aca="false">IF(S2926&gt;0,S2926*0.7,0)</f>
        <v>0</v>
      </c>
      <c r="V2926" s="14" t="n">
        <f aca="false">V2925+U2926+T2926</f>
        <v>8942186.23139253</v>
      </c>
      <c r="W2926" s="19" t="n">
        <f aca="false">V2926/1000</f>
        <v>8942.18623139253</v>
      </c>
      <c r="X2926" s="19" t="n">
        <f aca="false">W2926*3600000000*2/237000000</f>
        <v>271661.35386509</v>
      </c>
      <c r="Y2926" s="19" t="n">
        <f aca="false">X2926/30.662</f>
        <v>8859.87064983007</v>
      </c>
    </row>
    <row r="2927" customFormat="false" ht="17.9" hidden="false" customHeight="false" outlineLevel="0" collapsed="false">
      <c r="A2927" s="2" t="n">
        <v>5</v>
      </c>
      <c r="B2927" s="3" t="n">
        <v>2</v>
      </c>
      <c r="C2927" s="38" t="n">
        <v>12</v>
      </c>
      <c r="D2927" s="1" t="n">
        <v>19.4</v>
      </c>
      <c r="E2927" s="3" t="n">
        <v>156.662766207612</v>
      </c>
      <c r="F2927" s="23" t="n">
        <f aca="false">IF(D2927&lt;25, 0.24, 0.24-(0.01/5)*(D2927-25))</f>
        <v>0.24</v>
      </c>
      <c r="G2927" s="40" t="n">
        <f aca="false">(E2927/1000)*$G$1*F2927</f>
        <v>12318.2053115851</v>
      </c>
      <c r="H2927" s="40" t="n">
        <v>0.489266377894846</v>
      </c>
      <c r="I2927" s="3" t="n">
        <f aca="false">H2927*$J$2</f>
        <v>0</v>
      </c>
      <c r="J2927" s="19" t="n">
        <f aca="false">SUM(I2927+G2927)</f>
        <v>12318.2053115851</v>
      </c>
      <c r="K2927" s="1" t="n">
        <v>0</v>
      </c>
      <c r="L2927" s="39" t="n">
        <v>3.38561259221986</v>
      </c>
      <c r="M2927" s="39"/>
      <c r="N2927" s="1" t="n">
        <f aca="false">(2.571*(19.44-D2927)+3.87)*$K$2</f>
        <v>0</v>
      </c>
      <c r="O2927" s="1" t="n">
        <f aca="false">IF(N2927&gt;0,N2927,0)</f>
        <v>0</v>
      </c>
      <c r="P2927" s="1" t="n">
        <f aca="false">O2927*1.5</f>
        <v>0</v>
      </c>
      <c r="Q2927" s="1" t="n">
        <f aca="false">P2927/(3.6*$Q$2)</f>
        <v>0</v>
      </c>
      <c r="R2927" s="1" t="n">
        <f aca="false">(K2927+L2927)*$R$2</f>
        <v>16928.0629610993</v>
      </c>
      <c r="S2927" s="19" t="n">
        <f aca="false">J2927-R2927</f>
        <v>-4609.85764951422</v>
      </c>
      <c r="T2927" s="1" t="n">
        <f aca="false">IF(S2927&lt;0,S2927/$G$3,0)</f>
        <v>-6585.51092787745</v>
      </c>
      <c r="U2927" s="1" t="n">
        <f aca="false">IF(S2927&gt;0,S2927*0.7,0)</f>
        <v>0</v>
      </c>
      <c r="V2927" s="14" t="n">
        <f aca="false">V2926+U2927+T2927</f>
        <v>8935600.72046465</v>
      </c>
      <c r="W2927" s="19" t="n">
        <f aca="false">V2927/1000</f>
        <v>8935.60072046465</v>
      </c>
      <c r="X2927" s="19" t="n">
        <f aca="false">W2927*3600000000*2/237000000</f>
        <v>271461.287710319</v>
      </c>
      <c r="Y2927" s="19" t="n">
        <f aca="false">X2927/30.662</f>
        <v>8853.34576056091</v>
      </c>
    </row>
    <row r="2928" customFormat="false" ht="17.9" hidden="false" customHeight="false" outlineLevel="0" collapsed="false">
      <c r="A2928" s="2" t="n">
        <v>5</v>
      </c>
      <c r="B2928" s="3" t="n">
        <v>2</v>
      </c>
      <c r="C2928" s="38" t="n">
        <v>13</v>
      </c>
      <c r="D2928" s="1" t="n">
        <v>20.6</v>
      </c>
      <c r="E2928" s="3" t="n">
        <v>122.511111111111</v>
      </c>
      <c r="F2928" s="23" t="n">
        <f aca="false">IF(D2928&lt;25, 0.24, 0.24-(0.01/5)*(D2928-25))</f>
        <v>0.24</v>
      </c>
      <c r="G2928" s="40" t="n">
        <f aca="false">(E2928/1000)*$G$1*F2928</f>
        <v>9632.90165333332</v>
      </c>
      <c r="H2928" s="40" t="n">
        <v>0.478517571444672</v>
      </c>
      <c r="I2928" s="3" t="n">
        <f aca="false">H2928*$J$2</f>
        <v>0</v>
      </c>
      <c r="J2928" s="19" t="n">
        <f aca="false">SUM(I2928+G2928)</f>
        <v>9632.90165333332</v>
      </c>
      <c r="K2928" s="1" t="n">
        <v>0</v>
      </c>
      <c r="L2928" s="39" t="n">
        <v>2.95077582666925</v>
      </c>
      <c r="M2928" s="39"/>
      <c r="N2928" s="1" t="n">
        <f aca="false">(2.571*(19.44-D2928)+3.87)*$K$2</f>
        <v>0</v>
      </c>
      <c r="O2928" s="1" t="n">
        <f aca="false">IF(N2928&gt;0,N2928,0)</f>
        <v>0</v>
      </c>
      <c r="P2928" s="1" t="n">
        <f aca="false">O2928*1.5</f>
        <v>0</v>
      </c>
      <c r="Q2928" s="1" t="n">
        <f aca="false">P2928/(3.6*$Q$2)</f>
        <v>0</v>
      </c>
      <c r="R2928" s="1" t="n">
        <f aca="false">(K2928+L2928)*$R$2</f>
        <v>14753.8791333463</v>
      </c>
      <c r="S2928" s="19" t="n">
        <f aca="false">J2928-R2928</f>
        <v>-5120.97748001293</v>
      </c>
      <c r="T2928" s="1" t="n">
        <f aca="false">IF(S2928&lt;0,S2928/$G$3,0)</f>
        <v>-7315.68211430418</v>
      </c>
      <c r="U2928" s="1" t="n">
        <f aca="false">IF(S2928&gt;0,S2928*0.7,0)</f>
        <v>0</v>
      </c>
      <c r="V2928" s="14" t="n">
        <f aca="false">V2927+U2928+T2928</f>
        <v>8928285.03835035</v>
      </c>
      <c r="W2928" s="19" t="n">
        <f aca="false">V2928/1000</f>
        <v>8928.28503835035</v>
      </c>
      <c r="X2928" s="19" t="n">
        <f aca="false">W2928*3600000000*2/237000000</f>
        <v>271239.039139757</v>
      </c>
      <c r="Y2928" s="19" t="n">
        <f aca="false">X2928/30.662</f>
        <v>8846.09742155624</v>
      </c>
    </row>
    <row r="2929" customFormat="false" ht="17.9" hidden="false" customHeight="false" outlineLevel="0" collapsed="false">
      <c r="A2929" s="2" t="n">
        <v>5</v>
      </c>
      <c r="B2929" s="3" t="n">
        <v>2</v>
      </c>
      <c r="C2929" s="38" t="n">
        <v>14</v>
      </c>
      <c r="D2929" s="1" t="n">
        <v>22.8</v>
      </c>
      <c r="E2929" s="3" t="n">
        <v>109.355555555556</v>
      </c>
      <c r="F2929" s="23" t="n">
        <f aca="false">IF(D2929&lt;25, 0.24, 0.24-(0.01/5)*(D2929-25))</f>
        <v>0.24</v>
      </c>
      <c r="G2929" s="40" t="n">
        <f aca="false">(E2929/1000)*$G$1*F2929</f>
        <v>8598.4961066667</v>
      </c>
      <c r="H2929" s="40" t="n">
        <v>0.476548998648226</v>
      </c>
      <c r="I2929" s="3" t="n">
        <f aca="false">H2929*$J$2</f>
        <v>0</v>
      </c>
      <c r="J2929" s="19" t="n">
        <f aca="false">SUM(I2929+G2929)</f>
        <v>8598.4961066667</v>
      </c>
      <c r="K2929" s="1" t="n">
        <v>0</v>
      </c>
      <c r="L2929" s="39" t="n">
        <v>4.54776289847107</v>
      </c>
      <c r="M2929" s="39"/>
      <c r="N2929" s="1" t="n">
        <f aca="false">(2.571*(19.44-D2929)+3.87)*$K$2</f>
        <v>-0</v>
      </c>
      <c r="O2929" s="1" t="n">
        <f aca="false">IF(N2929&gt;0,N2929,0)</f>
        <v>0</v>
      </c>
      <c r="P2929" s="1" t="n">
        <f aca="false">O2929*1.5</f>
        <v>0</v>
      </c>
      <c r="Q2929" s="1" t="n">
        <f aca="false">P2929/(3.6*$Q$2)</f>
        <v>0</v>
      </c>
      <c r="R2929" s="1" t="n">
        <f aca="false">(K2929+L2929)*$R$2</f>
        <v>22738.8144923554</v>
      </c>
      <c r="S2929" s="19" t="n">
        <f aca="false">J2929-R2929</f>
        <v>-14140.3183856886</v>
      </c>
      <c r="T2929" s="1" t="n">
        <f aca="false">IF(S2929&lt;0,S2929/$G$3,0)</f>
        <v>-20200.4548366981</v>
      </c>
      <c r="U2929" s="1" t="n">
        <f aca="false">IF(S2929&gt;0,S2929*0.7,0)</f>
        <v>0</v>
      </c>
      <c r="V2929" s="14" t="n">
        <f aca="false">V2928+U2929+T2929</f>
        <v>8908084.58351365</v>
      </c>
      <c r="W2929" s="19" t="n">
        <f aca="false">V2929/1000</f>
        <v>8908.08458351365</v>
      </c>
      <c r="X2929" s="19" t="n">
        <f aca="false">W2929*3600000000*2/237000000</f>
        <v>270625.354435858</v>
      </c>
      <c r="Y2929" s="19" t="n">
        <f aca="false">X2929/30.662</f>
        <v>8826.08291813508</v>
      </c>
    </row>
    <row r="2930" customFormat="false" ht="17.9" hidden="false" customHeight="false" outlineLevel="0" collapsed="false">
      <c r="A2930" s="2" t="n">
        <v>5</v>
      </c>
      <c r="B2930" s="3" t="n">
        <v>2</v>
      </c>
      <c r="C2930" s="38" t="n">
        <v>15</v>
      </c>
      <c r="D2930" s="1" t="n">
        <v>23.3</v>
      </c>
      <c r="E2930" s="3" t="n">
        <v>90.4444444444444</v>
      </c>
      <c r="F2930" s="23" t="n">
        <f aca="false">IF(D2930&lt;25, 0.24, 0.24-(0.01/5)*(D2930-25))</f>
        <v>0.24</v>
      </c>
      <c r="G2930" s="40" t="n">
        <f aca="false">(E2930/1000)*$G$1*F2930</f>
        <v>7111.53813333333</v>
      </c>
      <c r="H2930" s="40" t="n">
        <v>0.505302040687103</v>
      </c>
      <c r="I2930" s="3" t="n">
        <f aca="false">H2930*$J$2</f>
        <v>0</v>
      </c>
      <c r="J2930" s="19" t="n">
        <f aca="false">SUM(I2930+G2930)</f>
        <v>7111.53813333333</v>
      </c>
      <c r="K2930" s="1" t="n">
        <v>0</v>
      </c>
      <c r="L2930" s="39" t="n">
        <v>5.91113357576931</v>
      </c>
      <c r="M2930" s="39"/>
      <c r="N2930" s="1" t="n">
        <f aca="false">(2.571*(19.44-D2930)+3.87)*$K$2</f>
        <v>-0</v>
      </c>
      <c r="O2930" s="1" t="n">
        <f aca="false">IF(N2930&gt;0,N2930,0)</f>
        <v>0</v>
      </c>
      <c r="P2930" s="1" t="n">
        <f aca="false">O2930*1.5</f>
        <v>0</v>
      </c>
      <c r="Q2930" s="1" t="n">
        <f aca="false">P2930/(3.6*$Q$2)</f>
        <v>0</v>
      </c>
      <c r="R2930" s="1" t="n">
        <f aca="false">(K2930+L2930)*$R$2</f>
        <v>29555.6678788466</v>
      </c>
      <c r="S2930" s="19" t="n">
        <f aca="false">J2930-R2930</f>
        <v>-22444.1297455132</v>
      </c>
      <c r="T2930" s="1" t="n">
        <f aca="false">IF(S2930&lt;0,S2930/$G$3,0)</f>
        <v>-32063.0424935903</v>
      </c>
      <c r="U2930" s="1" t="n">
        <f aca="false">IF(S2930&gt;0,S2930*0.7,0)</f>
        <v>0</v>
      </c>
      <c r="V2930" s="14" t="n">
        <f aca="false">V2929+U2930+T2930</f>
        <v>8876021.54102006</v>
      </c>
      <c r="W2930" s="19" t="n">
        <f aca="false">V2930/1000</f>
        <v>8876.02154102006</v>
      </c>
      <c r="X2930" s="19" t="n">
        <f aca="false">W2930*3600000000*2/237000000</f>
        <v>269651.287322128</v>
      </c>
      <c r="Y2930" s="19" t="n">
        <f aca="false">X2930/30.662</f>
        <v>8794.3150258342</v>
      </c>
    </row>
    <row r="2931" customFormat="false" ht="17.9" hidden="false" customHeight="false" outlineLevel="0" collapsed="false">
      <c r="A2931" s="2" t="n">
        <v>5</v>
      </c>
      <c r="B2931" s="3" t="n">
        <v>2</v>
      </c>
      <c r="C2931" s="38" t="n">
        <v>16</v>
      </c>
      <c r="D2931" s="1" t="n">
        <v>23.9</v>
      </c>
      <c r="E2931" s="3" t="n">
        <v>67.4222222222222</v>
      </c>
      <c r="F2931" s="23" t="n">
        <f aca="false">IF(D2931&lt;25, 0.24, 0.24-(0.01/5)*(D2931-25))</f>
        <v>0.24</v>
      </c>
      <c r="G2931" s="40" t="n">
        <f aca="false">(E2931/1000)*$G$1*F2931</f>
        <v>5301.32842666667</v>
      </c>
      <c r="H2931" s="40" t="n">
        <v>0.48809784310226</v>
      </c>
      <c r="I2931" s="3" t="n">
        <f aca="false">H2931*$J$2</f>
        <v>0</v>
      </c>
      <c r="J2931" s="19" t="n">
        <f aca="false">SUM(I2931+G2931)</f>
        <v>5301.32842666667</v>
      </c>
      <c r="K2931" s="1" t="n">
        <v>0</v>
      </c>
      <c r="L2931" s="39" t="n">
        <v>6.22437118285272</v>
      </c>
      <c r="M2931" s="39"/>
      <c r="N2931" s="1" t="n">
        <f aca="false">(2.571*(19.44-D2931)+3.87)*$K$2</f>
        <v>-0</v>
      </c>
      <c r="O2931" s="1" t="n">
        <f aca="false">IF(N2931&gt;0,N2931,0)</f>
        <v>0</v>
      </c>
      <c r="P2931" s="1" t="n">
        <f aca="false">O2931*1.5</f>
        <v>0</v>
      </c>
      <c r="Q2931" s="1" t="n">
        <f aca="false">P2931/(3.6*$Q$2)</f>
        <v>0</v>
      </c>
      <c r="R2931" s="1" t="n">
        <f aca="false">(K2931+L2931)*$R$2</f>
        <v>31121.8559142636</v>
      </c>
      <c r="S2931" s="19" t="n">
        <f aca="false">J2931-R2931</f>
        <v>-25820.5274875969</v>
      </c>
      <c r="T2931" s="1" t="n">
        <f aca="false">IF(S2931&lt;0,S2931/$G$3,0)</f>
        <v>-36886.4678394242</v>
      </c>
      <c r="U2931" s="1" t="n">
        <f aca="false">IF(S2931&gt;0,S2931*0.7,0)</f>
        <v>0</v>
      </c>
      <c r="V2931" s="14" t="n">
        <f aca="false">V2930+U2931+T2931</f>
        <v>8839135.07318063</v>
      </c>
      <c r="W2931" s="19" t="n">
        <f aca="false">V2931/1000</f>
        <v>8839.13507318063</v>
      </c>
      <c r="X2931" s="19" t="n">
        <f aca="false">W2931*3600000000*2/237000000</f>
        <v>268530.685767513</v>
      </c>
      <c r="Y2931" s="19" t="n">
        <f aca="false">X2931/30.662</f>
        <v>8757.7681093051</v>
      </c>
    </row>
    <row r="2932" customFormat="false" ht="17.9" hidden="false" customHeight="false" outlineLevel="0" collapsed="false">
      <c r="A2932" s="2" t="n">
        <v>5</v>
      </c>
      <c r="B2932" s="3" t="n">
        <v>2</v>
      </c>
      <c r="C2932" s="38" t="n">
        <v>17</v>
      </c>
      <c r="D2932" s="1" t="n">
        <v>24.4</v>
      </c>
      <c r="E2932" s="3" t="n">
        <v>37.8222222222222</v>
      </c>
      <c r="F2932" s="23" t="n">
        <f aca="false">IF(D2932&lt;25, 0.24, 0.24-(0.01/5)*(D2932-25))</f>
        <v>0.24</v>
      </c>
      <c r="G2932" s="40" t="n">
        <f aca="false">(E2932/1000)*$G$1*F2932</f>
        <v>2973.91594666666</v>
      </c>
      <c r="H2932" s="40" t="n">
        <v>0.462386741511206</v>
      </c>
      <c r="I2932" s="3" t="n">
        <f aca="false">H2932*$J$2</f>
        <v>0</v>
      </c>
      <c r="J2932" s="19" t="n">
        <f aca="false">SUM(I2932+G2932)</f>
        <v>2973.91594666666</v>
      </c>
      <c r="K2932" s="1" t="n">
        <v>0.319999999999999</v>
      </c>
      <c r="L2932" s="39" t="n">
        <v>5.44126076756339</v>
      </c>
      <c r="M2932" s="39"/>
      <c r="N2932" s="1" t="n">
        <f aca="false">(2.571*(19.44-D2932)+3.87)*$K$2</f>
        <v>-0</v>
      </c>
      <c r="O2932" s="1" t="n">
        <f aca="false">IF(N2932&gt;0,N2932,0)</f>
        <v>0</v>
      </c>
      <c r="P2932" s="1" t="n">
        <f aca="false">O2932*1.5</f>
        <v>0</v>
      </c>
      <c r="Q2932" s="1" t="n">
        <f aca="false">P2932/(3.6*$Q$2)</f>
        <v>0</v>
      </c>
      <c r="R2932" s="1" t="n">
        <f aca="false">(K2932+L2932)*$R$2</f>
        <v>28806.3038378169</v>
      </c>
      <c r="S2932" s="19" t="n">
        <f aca="false">J2932-R2932</f>
        <v>-25832.3878911503</v>
      </c>
      <c r="T2932" s="1" t="n">
        <f aca="false">IF(S2932&lt;0,S2932/$G$3,0)</f>
        <v>-36903.4112730718</v>
      </c>
      <c r="U2932" s="1" t="n">
        <f aca="false">IF(S2932&gt;0,S2932*0.7,0)</f>
        <v>0</v>
      </c>
      <c r="V2932" s="14" t="n">
        <f aca="false">V2931+U2932+T2932</f>
        <v>8802231.66190756</v>
      </c>
      <c r="W2932" s="19" t="n">
        <f aca="false">V2932/1000</f>
        <v>8802.23166190756</v>
      </c>
      <c r="X2932" s="19" t="n">
        <f aca="false">W2932*3600000000*2/237000000</f>
        <v>267409.569475673</v>
      </c>
      <c r="Y2932" s="19" t="n">
        <f aca="false">X2932/30.662</f>
        <v>8721.20440531188</v>
      </c>
    </row>
    <row r="2933" customFormat="false" ht="17.9" hidden="false" customHeight="false" outlineLevel="0" collapsed="false">
      <c r="A2933" s="2" t="n">
        <v>5</v>
      </c>
      <c r="B2933" s="3" t="n">
        <v>2</v>
      </c>
      <c r="C2933" s="38" t="n">
        <v>18</v>
      </c>
      <c r="D2933" s="1" t="n">
        <v>23.9</v>
      </c>
      <c r="E2933" s="3" t="n">
        <v>13.9777777777778</v>
      </c>
      <c r="F2933" s="23" t="n">
        <f aca="false">IF(D2933&lt;25, 0.24, 0.24-(0.01/5)*(D2933-25))</f>
        <v>0.24</v>
      </c>
      <c r="G2933" s="40" t="n">
        <f aca="false">(E2933/1000)*$G$1*F2933</f>
        <v>1099.05589333333</v>
      </c>
      <c r="H2933" s="40" t="n">
        <v>0.43105372152993</v>
      </c>
      <c r="I2933" s="3" t="n">
        <f aca="false">H2933*$J$2</f>
        <v>0</v>
      </c>
      <c r="J2933" s="19" t="n">
        <f aca="false">SUM(I2933+G2933)</f>
        <v>1099.05589333333</v>
      </c>
      <c r="K2933" s="1" t="n">
        <v>0</v>
      </c>
      <c r="L2933" s="39" t="n">
        <v>4.114294978982</v>
      </c>
      <c r="M2933" s="39"/>
      <c r="N2933" s="1" t="n">
        <f aca="false">(2.571*(19.44-D2933)+3.87)*$K$2</f>
        <v>-0</v>
      </c>
      <c r="O2933" s="1" t="n">
        <f aca="false">IF(N2933&gt;0,N2933,0)</f>
        <v>0</v>
      </c>
      <c r="P2933" s="1" t="n">
        <f aca="false">O2933*1.5</f>
        <v>0</v>
      </c>
      <c r="Q2933" s="1" t="n">
        <f aca="false">P2933/(3.6*$Q$2)</f>
        <v>0</v>
      </c>
      <c r="R2933" s="1" t="n">
        <f aca="false">(K2933+L2933)*$R$2</f>
        <v>20571.47489491</v>
      </c>
      <c r="S2933" s="19" t="n">
        <f aca="false">J2933-R2933</f>
        <v>-19472.4190015767</v>
      </c>
      <c r="T2933" s="1" t="n">
        <f aca="false">IF(S2933&lt;0,S2933/$G$3,0)</f>
        <v>-27817.7414308238</v>
      </c>
      <c r="U2933" s="1" t="n">
        <f aca="false">IF(S2933&gt;0,S2933*0.7,0)</f>
        <v>0</v>
      </c>
      <c r="V2933" s="14" t="n">
        <f aca="false">V2932+U2933+T2933</f>
        <v>8774413.92047674</v>
      </c>
      <c r="W2933" s="19" t="n">
        <f aca="false">V2933/1000</f>
        <v>8774.41392047674</v>
      </c>
      <c r="X2933" s="19" t="n">
        <f aca="false">W2933*3600000000*2/237000000</f>
        <v>266564.473533471</v>
      </c>
      <c r="Y2933" s="19" t="n">
        <f aca="false">X2933/30.662</f>
        <v>8693.64273476846</v>
      </c>
    </row>
    <row r="2934" customFormat="false" ht="17.9" hidden="false" customHeight="false" outlineLevel="0" collapsed="false">
      <c r="A2934" s="2" t="n">
        <v>5</v>
      </c>
      <c r="B2934" s="3" t="n">
        <v>2</v>
      </c>
      <c r="C2934" s="38" t="n">
        <v>19</v>
      </c>
      <c r="D2934" s="1" t="n">
        <v>23.3</v>
      </c>
      <c r="E2934" s="3" t="n">
        <v>0</v>
      </c>
      <c r="F2934" s="23" t="n">
        <f aca="false">IF(D2934&lt;25, 0.24, 0.24-(0.01/5)*(D2934-25))</f>
        <v>0.24</v>
      </c>
      <c r="G2934" s="40" t="n">
        <f aca="false">(E2934/1000)*$G$1*F2934</f>
        <v>0</v>
      </c>
      <c r="H2934" s="40" t="n">
        <v>0.385926741469105</v>
      </c>
      <c r="I2934" s="3" t="n">
        <f aca="false">H2934*$J$2</f>
        <v>0</v>
      </c>
      <c r="J2934" s="19" t="n">
        <f aca="false">SUM(I2934+G2934)</f>
        <v>0</v>
      </c>
      <c r="K2934" s="1" t="n">
        <v>0</v>
      </c>
      <c r="L2934" s="39" t="n">
        <v>2.82940480921231</v>
      </c>
      <c r="M2934" s="39"/>
      <c r="N2934" s="1" t="n">
        <f aca="false">(2.571*(19.44-D2934)+3.87)*$K$2</f>
        <v>-0</v>
      </c>
      <c r="O2934" s="1" t="n">
        <f aca="false">IF(N2934&gt;0,N2934,0)</f>
        <v>0</v>
      </c>
      <c r="P2934" s="1" t="n">
        <f aca="false">O2934*1.5</f>
        <v>0</v>
      </c>
      <c r="Q2934" s="1" t="n">
        <f aca="false">P2934/(3.6*$Q$2)</f>
        <v>0</v>
      </c>
      <c r="R2934" s="1" t="n">
        <f aca="false">(K2934+L2934)*$R$2</f>
        <v>14147.0240460616</v>
      </c>
      <c r="S2934" s="19" t="n">
        <f aca="false">J2934-R2934</f>
        <v>-14147.0240460616</v>
      </c>
      <c r="T2934" s="1" t="n">
        <f aca="false">IF(S2934&lt;0,S2934/$G$3,0)</f>
        <v>-20210.0343515165</v>
      </c>
      <c r="U2934" s="1" t="n">
        <f aca="false">IF(S2934&gt;0,S2934*0.7,0)</f>
        <v>0</v>
      </c>
      <c r="V2934" s="14" t="n">
        <f aca="false">V2933+U2934+T2934</f>
        <v>8754203.88612522</v>
      </c>
      <c r="W2934" s="19" t="n">
        <f aca="false">V2934/1000</f>
        <v>8754.20388612522</v>
      </c>
      <c r="X2934" s="19" t="n">
        <f aca="false">W2934*3600000000*2/237000000</f>
        <v>265950.497806336</v>
      </c>
      <c r="Y2934" s="19" t="n">
        <f aca="false">X2934/30.662</f>
        <v>8673.61874001487</v>
      </c>
    </row>
    <row r="2935" customFormat="false" ht="17.9" hidden="false" customHeight="false" outlineLevel="0" collapsed="false">
      <c r="A2935" s="2" t="n">
        <v>5</v>
      </c>
      <c r="B2935" s="3" t="n">
        <v>2</v>
      </c>
      <c r="C2935" s="38" t="n">
        <v>20</v>
      </c>
      <c r="D2935" s="1" t="n">
        <v>22.2</v>
      </c>
      <c r="E2935" s="3" t="n">
        <v>0</v>
      </c>
      <c r="F2935" s="23" t="n">
        <f aca="false">IF(D2935&lt;25, 0.24, 0.24-(0.01/5)*(D2935-25))</f>
        <v>0.24</v>
      </c>
      <c r="G2935" s="40" t="n">
        <f aca="false">(E2935/1000)*$G$1*F2935</f>
        <v>0</v>
      </c>
      <c r="H2935" s="40" t="n">
        <v>0.418254949553188</v>
      </c>
      <c r="I2935" s="3" t="n">
        <f aca="false">H2935*$J$2</f>
        <v>0</v>
      </c>
      <c r="J2935" s="19" t="n">
        <f aca="false">SUM(I2935+G2935)</f>
        <v>0</v>
      </c>
      <c r="K2935" s="1" t="n">
        <v>0</v>
      </c>
      <c r="L2935" s="39" t="n">
        <v>2.77031628755564</v>
      </c>
      <c r="M2935" s="39"/>
      <c r="N2935" s="1" t="n">
        <f aca="false">(2.571*(19.44-D2935)+3.87)*$K$2</f>
        <v>-0</v>
      </c>
      <c r="O2935" s="1" t="n">
        <f aca="false">IF(N2935&gt;0,N2935,0)</f>
        <v>0</v>
      </c>
      <c r="P2935" s="1" t="n">
        <f aca="false">O2935*1.5</f>
        <v>0</v>
      </c>
      <c r="Q2935" s="1" t="n">
        <f aca="false">P2935/(3.6*$Q$2)</f>
        <v>0</v>
      </c>
      <c r="R2935" s="1" t="n">
        <f aca="false">(K2935+L2935)*$R$2</f>
        <v>13851.5814377782</v>
      </c>
      <c r="S2935" s="19" t="n">
        <f aca="false">J2935-R2935</f>
        <v>-13851.5814377782</v>
      </c>
      <c r="T2935" s="1" t="n">
        <f aca="false">IF(S2935&lt;0,S2935/$G$3,0)</f>
        <v>-19787.9734825403</v>
      </c>
      <c r="U2935" s="1" t="n">
        <f aca="false">IF(S2935&gt;0,S2935*0.7,0)</f>
        <v>0</v>
      </c>
      <c r="V2935" s="14" t="n">
        <f aca="false">V2934+U2935+T2935</f>
        <v>8734415.91264268</v>
      </c>
      <c r="W2935" s="19" t="n">
        <f aca="false">V2935/1000</f>
        <v>8734.41591264268</v>
      </c>
      <c r="X2935" s="19" t="n">
        <f aca="false">W2935*3600000000*2/237000000</f>
        <v>265349.34418155</v>
      </c>
      <c r="Y2935" s="19" t="n">
        <f aca="false">X2935/30.662</f>
        <v>8654.01292092981</v>
      </c>
    </row>
    <row r="2936" customFormat="false" ht="17.9" hidden="false" customHeight="false" outlineLevel="0" collapsed="false">
      <c r="A2936" s="2" t="n">
        <v>5</v>
      </c>
      <c r="B2936" s="3" t="n">
        <v>2</v>
      </c>
      <c r="C2936" s="38" t="n">
        <v>21</v>
      </c>
      <c r="D2936" s="1" t="n">
        <v>20</v>
      </c>
      <c r="E2936" s="3" t="n">
        <v>0</v>
      </c>
      <c r="F2936" s="23" t="n">
        <f aca="false">IF(D2936&lt;25, 0.24, 0.24-(0.01/5)*(D2936-25))</f>
        <v>0.24</v>
      </c>
      <c r="G2936" s="40" t="n">
        <f aca="false">(E2936/1000)*$G$1*F2936</f>
        <v>0</v>
      </c>
      <c r="H2936" s="40" t="n">
        <v>0.438471616956078</v>
      </c>
      <c r="I2936" s="3" t="n">
        <f aca="false">H2936*$J$2</f>
        <v>0</v>
      </c>
      <c r="J2936" s="19" t="n">
        <f aca="false">SUM(I2936+G2936)</f>
        <v>0</v>
      </c>
      <c r="K2936" s="1" t="n">
        <v>0</v>
      </c>
      <c r="L2936" s="39" t="n">
        <v>3.13899216013161</v>
      </c>
      <c r="M2936" s="39"/>
      <c r="N2936" s="1" t="n">
        <f aca="false">(2.571*(19.44-D2936)+3.87)*$K$2</f>
        <v>0</v>
      </c>
      <c r="O2936" s="1" t="n">
        <f aca="false">IF(N2936&gt;0,N2936,0)</f>
        <v>0</v>
      </c>
      <c r="P2936" s="1" t="n">
        <f aca="false">O2936*1.5</f>
        <v>0</v>
      </c>
      <c r="Q2936" s="1" t="n">
        <f aca="false">P2936/(3.6*$Q$2)</f>
        <v>0</v>
      </c>
      <c r="R2936" s="1" t="n">
        <f aca="false">(K2936+L2936)*$R$2</f>
        <v>15694.9608006581</v>
      </c>
      <c r="S2936" s="19" t="n">
        <f aca="false">J2936-R2936</f>
        <v>-15694.9608006581</v>
      </c>
      <c r="T2936" s="1" t="n">
        <f aca="false">IF(S2936&lt;0,S2936/$G$3,0)</f>
        <v>-22421.3725723686</v>
      </c>
      <c r="U2936" s="1" t="n">
        <f aca="false">IF(S2936&gt;0,S2936*0.7,0)</f>
        <v>0</v>
      </c>
      <c r="V2936" s="14" t="n">
        <f aca="false">V2935+U2936+T2936</f>
        <v>8711994.54007031</v>
      </c>
      <c r="W2936" s="19" t="n">
        <f aca="false">V2936/1000</f>
        <v>8711.99454007031</v>
      </c>
      <c r="X2936" s="19" t="n">
        <f aca="false">W2936*3600000000*2/237000000</f>
        <v>264668.188559098</v>
      </c>
      <c r="Y2936" s="19" t="n">
        <f aca="false">X2936/30.662</f>
        <v>8631.79794400555</v>
      </c>
    </row>
    <row r="2937" customFormat="false" ht="17.9" hidden="false" customHeight="false" outlineLevel="0" collapsed="false">
      <c r="A2937" s="2" t="n">
        <v>5</v>
      </c>
      <c r="B2937" s="3" t="n">
        <v>2</v>
      </c>
      <c r="C2937" s="38" t="n">
        <v>22</v>
      </c>
      <c r="D2937" s="1" t="n">
        <v>17.8</v>
      </c>
      <c r="E2937" s="3" t="n">
        <v>0</v>
      </c>
      <c r="F2937" s="23" t="n">
        <f aca="false">IF(D2937&lt;25, 0.24, 0.24-(0.01/5)*(D2937-25))</f>
        <v>0.24</v>
      </c>
      <c r="G2937" s="40" t="n">
        <f aca="false">(E2937/1000)*$G$1*F2937</f>
        <v>0</v>
      </c>
      <c r="H2937" s="40" t="n">
        <v>0.388353597323785</v>
      </c>
      <c r="I2937" s="3" t="n">
        <f aca="false">H2937*$J$2</f>
        <v>0</v>
      </c>
      <c r="J2937" s="19" t="n">
        <f aca="false">SUM(I2937+G2937)</f>
        <v>0</v>
      </c>
      <c r="K2937" s="1" t="n">
        <v>0</v>
      </c>
      <c r="L2937" s="39" t="n">
        <v>2.62384975897039</v>
      </c>
      <c r="M2937" s="39"/>
      <c r="N2937" s="1" t="n">
        <f aca="false">(2.571*(19.44-D2937)+3.87)*$K$2</f>
        <v>0</v>
      </c>
      <c r="O2937" s="1" t="n">
        <f aca="false">IF(N2937&gt;0,N2937,0)</f>
        <v>0</v>
      </c>
      <c r="P2937" s="1" t="n">
        <f aca="false">O2937*1.5</f>
        <v>0</v>
      </c>
      <c r="Q2937" s="1" t="n">
        <f aca="false">P2937/(3.6*$Q$2)</f>
        <v>0</v>
      </c>
      <c r="R2937" s="1" t="n">
        <f aca="false">(K2937+L2937)*$R$2</f>
        <v>13119.248794852</v>
      </c>
      <c r="S2937" s="19" t="n">
        <f aca="false">J2937-R2937</f>
        <v>-13119.248794852</v>
      </c>
      <c r="T2937" s="1" t="n">
        <f aca="false">IF(S2937&lt;0,S2937/$G$3,0)</f>
        <v>-18741.7839926456</v>
      </c>
      <c r="U2937" s="1" t="n">
        <f aca="false">IF(S2937&gt;0,S2937*0.7,0)</f>
        <v>0</v>
      </c>
      <c r="V2937" s="14" t="n">
        <f aca="false">V2936+U2937+T2937</f>
        <v>8693252.75607767</v>
      </c>
      <c r="W2937" s="19" t="n">
        <f aca="false">V2937/1000</f>
        <v>8693.25275607767</v>
      </c>
      <c r="X2937" s="19" t="n">
        <f aca="false">W2937*3600000000*2/237000000</f>
        <v>264098.817906157</v>
      </c>
      <c r="Y2937" s="19" t="n">
        <f aca="false">X2937/30.662</f>
        <v>8613.22868391354</v>
      </c>
    </row>
    <row r="2938" customFormat="false" ht="17.9" hidden="false" customHeight="false" outlineLevel="0" collapsed="false">
      <c r="A2938" s="2" t="n">
        <v>5</v>
      </c>
      <c r="B2938" s="3" t="n">
        <v>2</v>
      </c>
      <c r="C2938" s="38" t="n">
        <v>23</v>
      </c>
      <c r="D2938" s="1" t="n">
        <v>17.8</v>
      </c>
      <c r="E2938" s="3" t="n">
        <v>0</v>
      </c>
      <c r="F2938" s="23" t="n">
        <f aca="false">IF(D2938&lt;25, 0.24, 0.24-(0.01/5)*(D2938-25))</f>
        <v>0.24</v>
      </c>
      <c r="G2938" s="40" t="n">
        <f aca="false">(E2938/1000)*$G$1*F2938</f>
        <v>0</v>
      </c>
      <c r="H2938" s="40" t="n">
        <v>0.407551948549356</v>
      </c>
      <c r="I2938" s="3" t="n">
        <f aca="false">H2938*$J$2</f>
        <v>0</v>
      </c>
      <c r="J2938" s="19" t="n">
        <f aca="false">SUM(I2938+G2938)</f>
        <v>0</v>
      </c>
      <c r="K2938" s="1" t="n">
        <v>0</v>
      </c>
      <c r="L2938" s="39" t="n">
        <v>2.12764306166054</v>
      </c>
      <c r="M2938" s="39"/>
      <c r="N2938" s="1" t="n">
        <f aca="false">(2.571*(19.44-D2938)+3.87)*$K$2</f>
        <v>0</v>
      </c>
      <c r="O2938" s="1" t="n">
        <f aca="false">IF(N2938&gt;0,N2938,0)</f>
        <v>0</v>
      </c>
      <c r="P2938" s="1" t="n">
        <f aca="false">O2938*1.5</f>
        <v>0</v>
      </c>
      <c r="Q2938" s="1" t="n">
        <f aca="false">P2938/(3.6*$Q$2)</f>
        <v>0</v>
      </c>
      <c r="R2938" s="1" t="n">
        <f aca="false">(K2938+L2938)*$R$2</f>
        <v>10638.2153083027</v>
      </c>
      <c r="S2938" s="19" t="n">
        <f aca="false">J2938-R2938</f>
        <v>-10638.2153083027</v>
      </c>
      <c r="T2938" s="1" t="n">
        <f aca="false">IF(S2938&lt;0,S2938/$G$3,0)</f>
        <v>-15197.4504404324</v>
      </c>
      <c r="U2938" s="1" t="n">
        <f aca="false">IF(S2938&gt;0,S2938*0.7,0)</f>
        <v>0</v>
      </c>
      <c r="V2938" s="14" t="n">
        <f aca="false">V2937+U2938+T2938</f>
        <v>8678055.30563723</v>
      </c>
      <c r="W2938" s="19" t="n">
        <f aca="false">V2938/1000</f>
        <v>8678.05530563723</v>
      </c>
      <c r="X2938" s="19" t="n">
        <f aca="false">W2938*3600000000*2/237000000</f>
        <v>263637.123209232</v>
      </c>
      <c r="Y2938" s="19" t="n">
        <f aca="false">X2938/30.662</f>
        <v>8598.17113069051</v>
      </c>
    </row>
    <row r="2939" customFormat="false" ht="17.9" hidden="false" customHeight="false" outlineLevel="0" collapsed="false">
      <c r="A2939" s="2" t="n">
        <v>5</v>
      </c>
      <c r="B2939" s="3" t="n">
        <v>3</v>
      </c>
      <c r="C2939" s="38" t="n">
        <v>0</v>
      </c>
      <c r="D2939" s="1" t="n">
        <v>17.2</v>
      </c>
      <c r="E2939" s="3" t="n">
        <v>0</v>
      </c>
      <c r="F2939" s="23" t="n">
        <f aca="false">IF(D2939&lt;25, 0.24, 0.24-(0.01/5)*(D2939-25))</f>
        <v>0.24</v>
      </c>
      <c r="G2939" s="40" t="n">
        <f aca="false">(E2939/1000)*$G$1*F2939</f>
        <v>0</v>
      </c>
      <c r="H2939" s="40" t="n">
        <v>0.452384090664606</v>
      </c>
      <c r="I2939" s="3" t="n">
        <f aca="false">H2939*$J$2</f>
        <v>0</v>
      </c>
      <c r="J2939" s="19" t="n">
        <f aca="false">SUM(I2939+G2939)</f>
        <v>0</v>
      </c>
      <c r="K2939" s="1" t="n">
        <v>0</v>
      </c>
      <c r="L2939" s="39" t="n">
        <v>1.7582827660538</v>
      </c>
      <c r="M2939" s="39"/>
      <c r="N2939" s="1" t="n">
        <f aca="false">(2.571*(19.44-D2939)+3.87)*$K$2</f>
        <v>0</v>
      </c>
      <c r="O2939" s="1" t="n">
        <f aca="false">IF(N2939&gt;0,N2939,0)</f>
        <v>0</v>
      </c>
      <c r="P2939" s="1" t="n">
        <f aca="false">O2939*1.5</f>
        <v>0</v>
      </c>
      <c r="Q2939" s="1" t="n">
        <f aca="false">P2939/(3.6*$Q$2)</f>
        <v>0</v>
      </c>
      <c r="R2939" s="1" t="n">
        <f aca="false">(K2939+L2939)*$R$2</f>
        <v>8791.413830269</v>
      </c>
      <c r="S2939" s="19" t="n">
        <f aca="false">J2939-R2939</f>
        <v>-8791.413830269</v>
      </c>
      <c r="T2939" s="1" t="n">
        <f aca="false">IF(S2939&lt;0,S2939/$G$3,0)</f>
        <v>-12559.16261467</v>
      </c>
      <c r="U2939" s="1" t="n">
        <f aca="false">IF(S2939&gt;0,S2939*0.7,0)</f>
        <v>0</v>
      </c>
      <c r="V2939" s="14" t="n">
        <f aca="false">V2938+U2939+T2939</f>
        <v>8665496.14302256</v>
      </c>
      <c r="W2939" s="19" t="n">
        <f aca="false">V2939/1000</f>
        <v>8665.49614302256</v>
      </c>
      <c r="X2939" s="19" t="n">
        <f aca="false">W2939*3600000000*2/237000000</f>
        <v>263255.579028534</v>
      </c>
      <c r="Y2939" s="19" t="n">
        <f aca="false">X2939/30.662</f>
        <v>8585.7275790403</v>
      </c>
    </row>
    <row r="2940" customFormat="false" ht="17.9" hidden="false" customHeight="false" outlineLevel="0" collapsed="false">
      <c r="A2940" s="2" t="n">
        <v>5</v>
      </c>
      <c r="B2940" s="3" t="n">
        <v>3</v>
      </c>
      <c r="C2940" s="38" t="n">
        <v>1</v>
      </c>
      <c r="D2940" s="1" t="n">
        <v>16.1</v>
      </c>
      <c r="E2940" s="3" t="n">
        <v>0</v>
      </c>
      <c r="F2940" s="23" t="n">
        <f aca="false">IF(D2940&lt;25, 0.24, 0.24-(0.01/5)*(D2940-25))</f>
        <v>0.24</v>
      </c>
      <c r="G2940" s="40" t="n">
        <f aca="false">(E2940/1000)*$G$1*F2940</f>
        <v>0</v>
      </c>
      <c r="H2940" s="40" t="n">
        <v>0.434498559546277</v>
      </c>
      <c r="I2940" s="3" t="n">
        <f aca="false">H2940*$J$2</f>
        <v>0</v>
      </c>
      <c r="J2940" s="19" t="n">
        <f aca="false">SUM(I2940+G2940)</f>
        <v>0</v>
      </c>
      <c r="K2940" s="1" t="n">
        <v>0</v>
      </c>
      <c r="L2940" s="39" t="n">
        <v>1.6147820706019</v>
      </c>
      <c r="M2940" s="39"/>
      <c r="N2940" s="1" t="n">
        <f aca="false">(2.571*(19.44-D2940)+3.87)*$K$2</f>
        <v>0</v>
      </c>
      <c r="O2940" s="1" t="n">
        <f aca="false">IF(N2940&gt;0,N2940,0)</f>
        <v>0</v>
      </c>
      <c r="P2940" s="1" t="n">
        <f aca="false">O2940*1.5</f>
        <v>0</v>
      </c>
      <c r="Q2940" s="1" t="n">
        <f aca="false">P2940/(3.6*$Q$2)</f>
        <v>0</v>
      </c>
      <c r="R2940" s="1" t="n">
        <f aca="false">(K2940+L2940)*$R$2</f>
        <v>8073.9103530095</v>
      </c>
      <c r="S2940" s="19" t="n">
        <f aca="false">J2940-R2940</f>
        <v>-8073.9103530095</v>
      </c>
      <c r="T2940" s="1" t="n">
        <f aca="false">IF(S2940&lt;0,S2940/$G$3,0)</f>
        <v>-11534.1576471564</v>
      </c>
      <c r="U2940" s="1" t="n">
        <f aca="false">IF(S2940&gt;0,S2940*0.7,0)</f>
        <v>0</v>
      </c>
      <c r="V2940" s="14" t="n">
        <f aca="false">V2939+U2940+T2940</f>
        <v>8653961.98537541</v>
      </c>
      <c r="W2940" s="19" t="n">
        <f aca="false">V2940/1000</f>
        <v>8653.96198537541</v>
      </c>
      <c r="X2940" s="19" t="n">
        <f aca="false">W2940*3600000000*2/237000000</f>
        <v>262905.174239253</v>
      </c>
      <c r="Y2940" s="19" t="n">
        <f aca="false">X2940/30.662</f>
        <v>8574.29959687081</v>
      </c>
    </row>
    <row r="2941" customFormat="false" ht="17.9" hidden="false" customHeight="false" outlineLevel="0" collapsed="false">
      <c r="A2941" s="2" t="n">
        <v>5</v>
      </c>
      <c r="B2941" s="3" t="n">
        <v>3</v>
      </c>
      <c r="C2941" s="38" t="n">
        <v>2</v>
      </c>
      <c r="D2941" s="1" t="n">
        <v>15.6</v>
      </c>
      <c r="E2941" s="3" t="n">
        <v>0</v>
      </c>
      <c r="F2941" s="23" t="n">
        <f aca="false">IF(D2941&lt;25, 0.24, 0.24-(0.01/5)*(D2941-25))</f>
        <v>0.24</v>
      </c>
      <c r="G2941" s="40" t="n">
        <f aca="false">(E2941/1000)*$G$1*F2941</f>
        <v>0</v>
      </c>
      <c r="H2941" s="40" t="n">
        <v>0.45267006193451</v>
      </c>
      <c r="I2941" s="3" t="n">
        <f aca="false">H2941*$J$2</f>
        <v>0</v>
      </c>
      <c r="J2941" s="19" t="n">
        <f aca="false">SUM(I2941+G2941)</f>
        <v>0</v>
      </c>
      <c r="K2941" s="1" t="n">
        <v>0</v>
      </c>
      <c r="L2941" s="39" t="n">
        <v>1.43842906967292</v>
      </c>
      <c r="M2941" s="39"/>
      <c r="N2941" s="1" t="n">
        <f aca="false">(2.571*(19.44-D2941)+3.87)*$K$2</f>
        <v>0</v>
      </c>
      <c r="O2941" s="1" t="n">
        <f aca="false">IF(N2941&gt;0,N2941,0)</f>
        <v>0</v>
      </c>
      <c r="P2941" s="1" t="n">
        <f aca="false">O2941*1.5</f>
        <v>0</v>
      </c>
      <c r="Q2941" s="1" t="n">
        <f aca="false">P2941/(3.6*$Q$2)</f>
        <v>0</v>
      </c>
      <c r="R2941" s="1" t="n">
        <f aca="false">(K2941+L2941)*$R$2</f>
        <v>7192.1453483646</v>
      </c>
      <c r="S2941" s="19" t="n">
        <f aca="false">J2941-R2941</f>
        <v>-7192.1453483646</v>
      </c>
      <c r="T2941" s="1" t="n">
        <f aca="false">IF(S2941&lt;0,S2941/$G$3,0)</f>
        <v>-10274.4933548066</v>
      </c>
      <c r="U2941" s="1" t="n">
        <f aca="false">IF(S2941&gt;0,S2941*0.7,0)</f>
        <v>0</v>
      </c>
      <c r="V2941" s="14" t="n">
        <f aca="false">V2940+U2941+T2941</f>
        <v>8643687.4920206</v>
      </c>
      <c r="W2941" s="19" t="n">
        <f aca="false">V2941/1000</f>
        <v>8643.6874920206</v>
      </c>
      <c r="X2941" s="19" t="n">
        <f aca="false">W2941*3600000000*2/237000000</f>
        <v>262593.037732271</v>
      </c>
      <c r="Y2941" s="19" t="n">
        <f aca="false">X2941/30.662</f>
        <v>8564.11968339545</v>
      </c>
    </row>
    <row r="2942" customFormat="false" ht="17.9" hidden="false" customHeight="false" outlineLevel="0" collapsed="false">
      <c r="A2942" s="2" t="n">
        <v>5</v>
      </c>
      <c r="B2942" s="3" t="n">
        <v>3</v>
      </c>
      <c r="C2942" s="38" t="n">
        <v>3</v>
      </c>
      <c r="D2942" s="1" t="n">
        <v>15.6</v>
      </c>
      <c r="E2942" s="3" t="n">
        <v>0</v>
      </c>
      <c r="F2942" s="23" t="n">
        <f aca="false">IF(D2942&lt;25, 0.24, 0.24-(0.01/5)*(D2942-25))</f>
        <v>0.24</v>
      </c>
      <c r="G2942" s="40" t="n">
        <f aca="false">(E2942/1000)*$G$1*F2942</f>
        <v>0</v>
      </c>
      <c r="H2942" s="40" t="n">
        <v>0.40830878650873</v>
      </c>
      <c r="I2942" s="3" t="n">
        <f aca="false">H2942*$J$2</f>
        <v>0</v>
      </c>
      <c r="J2942" s="19" t="n">
        <f aca="false">SUM(I2942+G2942)</f>
        <v>0</v>
      </c>
      <c r="K2942" s="1" t="n">
        <v>0</v>
      </c>
      <c r="L2942" s="39" t="n">
        <v>1.32572741060577</v>
      </c>
      <c r="M2942" s="39"/>
      <c r="N2942" s="1" t="n">
        <f aca="false">(2.571*(19.44-D2942)+3.87)*$K$2</f>
        <v>0</v>
      </c>
      <c r="O2942" s="1" t="n">
        <f aca="false">IF(N2942&gt;0,N2942,0)</f>
        <v>0</v>
      </c>
      <c r="P2942" s="1" t="n">
        <f aca="false">O2942*1.5</f>
        <v>0</v>
      </c>
      <c r="Q2942" s="1" t="n">
        <f aca="false">P2942/(3.6*$Q$2)</f>
        <v>0</v>
      </c>
      <c r="R2942" s="1" t="n">
        <f aca="false">(K2942+L2942)*$R$2</f>
        <v>6628.63705302885</v>
      </c>
      <c r="S2942" s="19" t="n">
        <f aca="false">J2942-R2942</f>
        <v>-6628.63705302885</v>
      </c>
      <c r="T2942" s="1" t="n">
        <f aca="false">IF(S2942&lt;0,S2942/$G$3,0)</f>
        <v>-9469.48150432693</v>
      </c>
      <c r="U2942" s="1" t="n">
        <f aca="false">IF(S2942&gt;0,S2942*0.7,0)</f>
        <v>0</v>
      </c>
      <c r="V2942" s="14" t="n">
        <f aca="false">V2941+U2942+T2942</f>
        <v>8634218.01051627</v>
      </c>
      <c r="W2942" s="19" t="n">
        <f aca="false">V2942/1000</f>
        <v>8634.21801051627</v>
      </c>
      <c r="X2942" s="19" t="n">
        <f aca="false">W2942*3600000000*2/237000000</f>
        <v>262305.357281507</v>
      </c>
      <c r="Y2942" s="19" t="n">
        <f aca="false">X2942/30.662</f>
        <v>8554.73737138827</v>
      </c>
    </row>
    <row r="2943" customFormat="false" ht="17.9" hidden="false" customHeight="false" outlineLevel="0" collapsed="false">
      <c r="A2943" s="2" t="n">
        <v>5</v>
      </c>
      <c r="B2943" s="3" t="n">
        <v>3</v>
      </c>
      <c r="C2943" s="38" t="n">
        <v>4</v>
      </c>
      <c r="D2943" s="1" t="n">
        <v>15.6</v>
      </c>
      <c r="E2943" s="3" t="n">
        <v>0</v>
      </c>
      <c r="F2943" s="23" t="n">
        <f aca="false">IF(D2943&lt;25, 0.24, 0.24-(0.01/5)*(D2943-25))</f>
        <v>0.24</v>
      </c>
      <c r="G2943" s="40" t="n">
        <f aca="false">(E2943/1000)*$G$1*F2943</f>
        <v>0</v>
      </c>
      <c r="H2943" s="40" t="n">
        <v>0.368364107231315</v>
      </c>
      <c r="I2943" s="3" t="n">
        <f aca="false">H2943*$J$2</f>
        <v>0</v>
      </c>
      <c r="J2943" s="19" t="n">
        <f aca="false">SUM(I2943+G2943)</f>
        <v>0</v>
      </c>
      <c r="K2943" s="1" t="n">
        <v>0</v>
      </c>
      <c r="L2943" s="39" t="n">
        <v>1.29971933543642</v>
      </c>
      <c r="M2943" s="39"/>
      <c r="N2943" s="1" t="n">
        <f aca="false">(2.571*(19.44-D2943)+3.87)*$K$2</f>
        <v>0</v>
      </c>
      <c r="O2943" s="1" t="n">
        <f aca="false">IF(N2943&gt;0,N2943,0)</f>
        <v>0</v>
      </c>
      <c r="P2943" s="1" t="n">
        <f aca="false">O2943*1.5</f>
        <v>0</v>
      </c>
      <c r="Q2943" s="1" t="n">
        <f aca="false">P2943/(3.6*$Q$2)</f>
        <v>0</v>
      </c>
      <c r="R2943" s="1" t="n">
        <f aca="false">(K2943+L2943)*$R$2</f>
        <v>6498.5966771821</v>
      </c>
      <c r="S2943" s="19" t="n">
        <f aca="false">J2943-R2943</f>
        <v>-6498.5966771821</v>
      </c>
      <c r="T2943" s="1" t="n">
        <f aca="false">IF(S2943&lt;0,S2943/$G$3,0)</f>
        <v>-9283.70953883157</v>
      </c>
      <c r="U2943" s="1" t="n">
        <f aca="false">IF(S2943&gt;0,S2943*0.7,0)</f>
        <v>0</v>
      </c>
      <c r="V2943" s="14" t="n">
        <f aca="false">V2942+U2943+T2943</f>
        <v>8624934.30097744</v>
      </c>
      <c r="W2943" s="19" t="n">
        <f aca="false">V2943/1000</f>
        <v>8624.93430097744</v>
      </c>
      <c r="X2943" s="19" t="n">
        <f aca="false">W2943*3600000000*2/237000000</f>
        <v>262023.320536024</v>
      </c>
      <c r="Y2943" s="19" t="n">
        <f aca="false">X2943/30.662</f>
        <v>8545.53912125835</v>
      </c>
    </row>
    <row r="2944" customFormat="false" ht="17.9" hidden="false" customHeight="false" outlineLevel="0" collapsed="false">
      <c r="A2944" s="2" t="n">
        <v>5</v>
      </c>
      <c r="B2944" s="3" t="n">
        <v>3</v>
      </c>
      <c r="C2944" s="38" t="n">
        <v>5</v>
      </c>
      <c r="D2944" s="1" t="n">
        <v>15.6</v>
      </c>
      <c r="E2944" s="3" t="n">
        <v>-1.12602719128696</v>
      </c>
      <c r="F2944" s="23" t="n">
        <f aca="false">IF(D2944&lt;25, 0.24, 0.24-(0.01/5)*(D2944-25))</f>
        <v>0.24</v>
      </c>
      <c r="G2944" s="40" t="n">
        <f aca="false">(E2944/1000)*$G$1*F2944</f>
        <v>-88.5381668182641</v>
      </c>
      <c r="H2944" s="40" t="n">
        <v>0.356378111438393</v>
      </c>
      <c r="I2944" s="3" t="n">
        <f aca="false">H2944*$J$2</f>
        <v>0</v>
      </c>
      <c r="J2944" s="19" t="n">
        <f aca="false">SUM(I2944+G2944)</f>
        <v>-88.5381668182641</v>
      </c>
      <c r="K2944" s="1" t="n">
        <v>0</v>
      </c>
      <c r="L2944" s="39" t="n">
        <v>1.36953048457519</v>
      </c>
      <c r="M2944" s="39"/>
      <c r="N2944" s="1" t="n">
        <f aca="false">(2.571*(19.44-D2944)+3.87)*$K$2</f>
        <v>0</v>
      </c>
      <c r="O2944" s="1" t="n">
        <f aca="false">IF(N2944&gt;0,N2944,0)</f>
        <v>0</v>
      </c>
      <c r="P2944" s="1" t="n">
        <f aca="false">O2944*1.5</f>
        <v>0</v>
      </c>
      <c r="Q2944" s="1" t="n">
        <f aca="false">P2944/(3.6*$Q$2)</f>
        <v>0</v>
      </c>
      <c r="R2944" s="1" t="n">
        <f aca="false">(K2944+L2944)*$R$2</f>
        <v>6847.65242287595</v>
      </c>
      <c r="S2944" s="19" t="n">
        <f aca="false">J2944-R2944</f>
        <v>-6936.19058969422</v>
      </c>
      <c r="T2944" s="1" t="n">
        <f aca="false">IF(S2944&lt;0,S2944/$G$3,0)</f>
        <v>-9908.84369956317</v>
      </c>
      <c r="U2944" s="1" t="n">
        <f aca="false">IF(S2944&gt;0,S2944*0.7,0)</f>
        <v>0</v>
      </c>
      <c r="V2944" s="14" t="n">
        <f aca="false">V2943+U2944+T2944</f>
        <v>8615025.45727788</v>
      </c>
      <c r="W2944" s="19" t="n">
        <f aca="false">V2944/1000</f>
        <v>8615.02545727788</v>
      </c>
      <c r="X2944" s="19" t="n">
        <f aca="false">W2944*3600000000*2/237000000</f>
        <v>261722.292372999</v>
      </c>
      <c r="Y2944" s="19" t="n">
        <f aca="false">X2944/30.662</f>
        <v>8535.72149152041</v>
      </c>
    </row>
    <row r="2945" customFormat="false" ht="17.9" hidden="false" customHeight="false" outlineLevel="0" collapsed="false">
      <c r="A2945" s="2" t="n">
        <v>5</v>
      </c>
      <c r="B2945" s="3" t="n">
        <v>3</v>
      </c>
      <c r="C2945" s="38" t="n">
        <v>6</v>
      </c>
      <c r="D2945" s="1" t="n">
        <v>15.6</v>
      </c>
      <c r="E2945" s="3" t="n">
        <v>60.3520303840421</v>
      </c>
      <c r="F2945" s="23" t="n">
        <f aca="false">IF(D2945&lt;25, 0.24, 0.24-(0.01/5)*(D2945-25))</f>
        <v>0.24</v>
      </c>
      <c r="G2945" s="40" t="n">
        <f aca="false">(E2945/1000)*$G$1*F2945</f>
        <v>4745.40772666077</v>
      </c>
      <c r="H2945" s="40" t="n">
        <v>0.360951705815551</v>
      </c>
      <c r="I2945" s="3" t="n">
        <f aca="false">H2945*$J$2</f>
        <v>0</v>
      </c>
      <c r="J2945" s="19" t="n">
        <f aca="false">SUM(I2945+G2945)</f>
        <v>4745.40772666077</v>
      </c>
      <c r="K2945" s="1" t="n">
        <v>0</v>
      </c>
      <c r="L2945" s="39" t="n">
        <v>1.33006208980066</v>
      </c>
      <c r="M2945" s="39"/>
      <c r="N2945" s="1" t="n">
        <f aca="false">(2.571*(19.44-D2945)+3.87)*$K$2</f>
        <v>0</v>
      </c>
      <c r="O2945" s="1" t="n">
        <f aca="false">IF(N2945&gt;0,N2945,0)</f>
        <v>0</v>
      </c>
      <c r="P2945" s="1" t="n">
        <f aca="false">O2945*1.5</f>
        <v>0</v>
      </c>
      <c r="Q2945" s="1" t="n">
        <f aca="false">P2945/(3.6*$Q$2)</f>
        <v>0</v>
      </c>
      <c r="R2945" s="1" t="n">
        <f aca="false">(K2945+L2945)*$R$2</f>
        <v>6650.3104490033</v>
      </c>
      <c r="S2945" s="19" t="n">
        <f aca="false">J2945-R2945</f>
        <v>-1904.90272234253</v>
      </c>
      <c r="T2945" s="1" t="n">
        <f aca="false">IF(S2945&lt;0,S2945/$G$3,0)</f>
        <v>-2721.28960334647</v>
      </c>
      <c r="U2945" s="1" t="n">
        <f aca="false">IF(S2945&gt;0,S2945*0.7,0)</f>
        <v>0</v>
      </c>
      <c r="V2945" s="14" t="n">
        <f aca="false">V2944+U2945+T2945</f>
        <v>8612304.16767453</v>
      </c>
      <c r="W2945" s="19" t="n">
        <f aca="false">V2945/1000</f>
        <v>8612.30416767453</v>
      </c>
      <c r="X2945" s="19" t="n">
        <f aca="false">W2945*3600000000*2/237000000</f>
        <v>261639.620283783</v>
      </c>
      <c r="Y2945" s="19" t="n">
        <f aca="false">X2945/30.662</f>
        <v>8533.02525222696</v>
      </c>
    </row>
    <row r="2946" customFormat="false" ht="17.9" hidden="false" customHeight="false" outlineLevel="0" collapsed="false">
      <c r="A2946" s="2" t="n">
        <v>5</v>
      </c>
      <c r="B2946" s="3" t="n">
        <v>3</v>
      </c>
      <c r="C2946" s="38" t="n">
        <v>7</v>
      </c>
      <c r="D2946" s="1" t="n">
        <v>15.6</v>
      </c>
      <c r="E2946" s="3" t="n">
        <v>112.643847470107</v>
      </c>
      <c r="F2946" s="23" t="n">
        <f aca="false">IF(D2946&lt;25, 0.24, 0.24-(0.01/5)*(D2946-25))</f>
        <v>0.24</v>
      </c>
      <c r="G2946" s="40" t="n">
        <f aca="false">(E2946/1000)*$G$1*F2946</f>
        <v>8857.05055395755</v>
      </c>
      <c r="H2946" s="40" t="n">
        <v>0.305080601720921</v>
      </c>
      <c r="I2946" s="3" t="n">
        <f aca="false">H2946*$J$2</f>
        <v>0</v>
      </c>
      <c r="J2946" s="19" t="n">
        <f aca="false">SUM(I2946+G2946)</f>
        <v>8857.05055395755</v>
      </c>
      <c r="K2946" s="1" t="n">
        <v>0</v>
      </c>
      <c r="L2946" s="39" t="n">
        <v>1.40785817429843</v>
      </c>
      <c r="M2946" s="39"/>
      <c r="N2946" s="1" t="n">
        <f aca="false">(2.571*(19.44-D2946)+3.87)*$K$2</f>
        <v>0</v>
      </c>
      <c r="O2946" s="1" t="n">
        <f aca="false">IF(N2946&gt;0,N2946,0)</f>
        <v>0</v>
      </c>
      <c r="P2946" s="1" t="n">
        <f aca="false">O2946*1.5</f>
        <v>0</v>
      </c>
      <c r="Q2946" s="1" t="n">
        <f aca="false">P2946/(3.6*$Q$2)</f>
        <v>0</v>
      </c>
      <c r="R2946" s="1" t="n">
        <f aca="false">(K2946+L2946)*$R$2</f>
        <v>7039.29087149215</v>
      </c>
      <c r="S2946" s="19" t="n">
        <f aca="false">J2946-R2946</f>
        <v>1817.7596824654</v>
      </c>
      <c r="T2946" s="1" t="n">
        <f aca="false">IF(S2946&lt;0,S2946/$G$3,0)</f>
        <v>0</v>
      </c>
      <c r="U2946" s="1" t="n">
        <f aca="false">IF(S2946&gt;0,S2946*0.7,0)</f>
        <v>1272.43177772578</v>
      </c>
      <c r="V2946" s="14" t="n">
        <f aca="false">V2945+U2946+T2946</f>
        <v>8613576.59945226</v>
      </c>
      <c r="W2946" s="19" t="n">
        <f aca="false">V2946/1000</f>
        <v>8613.57659945226</v>
      </c>
      <c r="X2946" s="19" t="n">
        <f aca="false">W2946*3600000000*2/237000000</f>
        <v>261678.276439056</v>
      </c>
      <c r="Y2946" s="19" t="n">
        <f aca="false">X2946/30.662</f>
        <v>8534.28597087783</v>
      </c>
    </row>
    <row r="2947" customFormat="false" ht="17.9" hidden="false" customHeight="false" outlineLevel="0" collapsed="false">
      <c r="A2947" s="2" t="n">
        <v>5</v>
      </c>
      <c r="B2947" s="3" t="n">
        <v>3</v>
      </c>
      <c r="C2947" s="38" t="n">
        <v>8</v>
      </c>
      <c r="D2947" s="1" t="n">
        <v>15</v>
      </c>
      <c r="E2947" s="3" t="n">
        <v>91.2666666666667</v>
      </c>
      <c r="F2947" s="23" t="n">
        <f aca="false">IF(D2947&lt;25, 0.24, 0.24-(0.01/5)*(D2947-25))</f>
        <v>0.24</v>
      </c>
      <c r="G2947" s="40" t="n">
        <f aca="false">(E2947/1000)*$G$1*F2947</f>
        <v>7176.18848</v>
      </c>
      <c r="H2947" s="40" t="n">
        <v>0.244351948498044</v>
      </c>
      <c r="I2947" s="3" t="n">
        <f aca="false">H2947*$J$2</f>
        <v>0</v>
      </c>
      <c r="J2947" s="19" t="n">
        <f aca="false">SUM(I2947+G2947)</f>
        <v>7176.18848</v>
      </c>
      <c r="K2947" s="1" t="n">
        <v>0</v>
      </c>
      <c r="L2947" s="39" t="n">
        <v>1.456224068473</v>
      </c>
      <c r="M2947" s="39"/>
      <c r="N2947" s="1" t="n">
        <f aca="false">(2.571*(19.44-D2947)+3.87)*$K$2</f>
        <v>0</v>
      </c>
      <c r="O2947" s="1" t="n">
        <f aca="false">IF(N2947&gt;0,N2947,0)</f>
        <v>0</v>
      </c>
      <c r="P2947" s="1" t="n">
        <f aca="false">O2947*1.5</f>
        <v>0</v>
      </c>
      <c r="Q2947" s="1" t="n">
        <f aca="false">P2947/(3.6*$Q$2)</f>
        <v>0</v>
      </c>
      <c r="R2947" s="1" t="n">
        <f aca="false">(K2947+L2947)*$R$2</f>
        <v>7281.120342365</v>
      </c>
      <c r="S2947" s="19" t="n">
        <f aca="false">J2947-R2947</f>
        <v>-104.931862364998</v>
      </c>
      <c r="T2947" s="1" t="n">
        <f aca="false">IF(S2947&lt;0,S2947/$G$3,0)</f>
        <v>-149.902660521426</v>
      </c>
      <c r="U2947" s="1" t="n">
        <f aca="false">IF(S2947&gt;0,S2947*0.7,0)</f>
        <v>0</v>
      </c>
      <c r="V2947" s="14" t="n">
        <f aca="false">V2946+U2947+T2947</f>
        <v>8613426.69679174</v>
      </c>
      <c r="W2947" s="19" t="n">
        <f aca="false">V2947/1000</f>
        <v>8613.42669679173</v>
      </c>
      <c r="X2947" s="19" t="n">
        <f aca="false">W2947*3600000000*2/237000000</f>
        <v>261673.722434179</v>
      </c>
      <c r="Y2947" s="19" t="n">
        <f aca="false">X2947/30.662</f>
        <v>8534.13744811752</v>
      </c>
    </row>
    <row r="2948" customFormat="false" ht="17.9" hidden="false" customHeight="false" outlineLevel="0" collapsed="false">
      <c r="A2948" s="2" t="n">
        <v>5</v>
      </c>
      <c r="B2948" s="3" t="n">
        <v>3</v>
      </c>
      <c r="C2948" s="38" t="n">
        <v>9</v>
      </c>
      <c r="D2948" s="1" t="n">
        <v>16.7</v>
      </c>
      <c r="E2948" s="3" t="n">
        <v>100.311111111111</v>
      </c>
      <c r="F2948" s="23" t="n">
        <f aca="false">IF(D2948&lt;25, 0.24, 0.24-(0.01/5)*(D2948-25))</f>
        <v>0.24</v>
      </c>
      <c r="G2948" s="40" t="n">
        <f aca="false">(E2948/1000)*$G$1*F2948</f>
        <v>7887.34229333333</v>
      </c>
      <c r="H2948" s="40" t="n">
        <v>0.271332160318298</v>
      </c>
      <c r="I2948" s="3" t="n">
        <f aca="false">H2948*$J$2</f>
        <v>0</v>
      </c>
      <c r="J2948" s="19" t="n">
        <f aca="false">SUM(I2948+G2948)</f>
        <v>7887.34229333333</v>
      </c>
      <c r="K2948" s="1" t="n">
        <v>0</v>
      </c>
      <c r="L2948" s="39" t="n">
        <v>1.51736585922199</v>
      </c>
      <c r="M2948" s="39"/>
      <c r="N2948" s="1" t="n">
        <f aca="false">(2.571*(19.44-D2948)+3.87)*$K$2</f>
        <v>0</v>
      </c>
      <c r="O2948" s="1" t="n">
        <f aca="false">IF(N2948&gt;0,N2948,0)</f>
        <v>0</v>
      </c>
      <c r="P2948" s="1" t="n">
        <f aca="false">O2948*1.5</f>
        <v>0</v>
      </c>
      <c r="Q2948" s="1" t="n">
        <f aca="false">P2948/(3.6*$Q$2)</f>
        <v>0</v>
      </c>
      <c r="R2948" s="1" t="n">
        <f aca="false">(K2948+L2948)*$R$2</f>
        <v>7586.82929610995</v>
      </c>
      <c r="S2948" s="19" t="n">
        <f aca="false">J2948-R2948</f>
        <v>300.512997223374</v>
      </c>
      <c r="T2948" s="1" t="n">
        <f aca="false">IF(S2948&lt;0,S2948/$G$3,0)</f>
        <v>0</v>
      </c>
      <c r="U2948" s="1" t="n">
        <f aca="false">IF(S2948&gt;0,S2948*0.7,0)</f>
        <v>210.359098056362</v>
      </c>
      <c r="V2948" s="14" t="n">
        <f aca="false">V2947+U2948+T2948</f>
        <v>8613637.05588979</v>
      </c>
      <c r="W2948" s="19" t="n">
        <f aca="false">V2948/1000</f>
        <v>8613.63705588979</v>
      </c>
      <c r="X2948" s="19" t="n">
        <f aca="false">W2948*3600000000*2/237000000</f>
        <v>261680.113090323</v>
      </c>
      <c r="Y2948" s="19" t="n">
        <f aca="false">X2948/30.662</f>
        <v>8534.34587079521</v>
      </c>
    </row>
    <row r="2949" customFormat="false" ht="17.9" hidden="false" customHeight="false" outlineLevel="0" collapsed="false">
      <c r="A2949" s="2" t="n">
        <v>5</v>
      </c>
      <c r="B2949" s="3" t="n">
        <v>3</v>
      </c>
      <c r="C2949" s="38" t="n">
        <v>10</v>
      </c>
      <c r="D2949" s="1" t="n">
        <v>18.3</v>
      </c>
      <c r="E2949" s="3" t="n">
        <v>117.577777777778</v>
      </c>
      <c r="F2949" s="23" t="n">
        <f aca="false">IF(D2949&lt;25, 0.24, 0.24-(0.01/5)*(D2949-25))</f>
        <v>0.24</v>
      </c>
      <c r="G2949" s="40" t="n">
        <f aca="false">(E2949/1000)*$G$1*F2949</f>
        <v>9244.99957333335</v>
      </c>
      <c r="H2949" s="40" t="n">
        <v>0.296774686687031</v>
      </c>
      <c r="I2949" s="3" t="n">
        <f aca="false">H2949*$J$2</f>
        <v>0</v>
      </c>
      <c r="J2949" s="19" t="n">
        <f aca="false">SUM(I2949+G2949)</f>
        <v>9244.99957333335</v>
      </c>
      <c r="K2949" s="1" t="n">
        <v>0</v>
      </c>
      <c r="L2949" s="39" t="n">
        <v>1.6966846932843</v>
      </c>
      <c r="M2949" s="39"/>
      <c r="N2949" s="1" t="n">
        <f aca="false">(2.571*(19.44-D2949)+3.87)*$K$2</f>
        <v>0</v>
      </c>
      <c r="O2949" s="1" t="n">
        <f aca="false">IF(N2949&gt;0,N2949,0)</f>
        <v>0</v>
      </c>
      <c r="P2949" s="1" t="n">
        <f aca="false">O2949*1.5</f>
        <v>0</v>
      </c>
      <c r="Q2949" s="1" t="n">
        <f aca="false">P2949/(3.6*$Q$2)</f>
        <v>0</v>
      </c>
      <c r="R2949" s="1" t="n">
        <f aca="false">(K2949+L2949)*$R$2</f>
        <v>8483.4234664215</v>
      </c>
      <c r="S2949" s="19" t="n">
        <f aca="false">J2949-R2949</f>
        <v>761.576106911849</v>
      </c>
      <c r="T2949" s="1" t="n">
        <f aca="false">IF(S2949&lt;0,S2949/$G$3,0)</f>
        <v>0</v>
      </c>
      <c r="U2949" s="1" t="n">
        <f aca="false">IF(S2949&gt;0,S2949*0.7,0)</f>
        <v>533.103274838294</v>
      </c>
      <c r="V2949" s="14" t="n">
        <f aca="false">V2948+U2949+T2949</f>
        <v>8614170.15916463</v>
      </c>
      <c r="W2949" s="19" t="n">
        <f aca="false">V2949/1000</f>
        <v>8614.17015916463</v>
      </c>
      <c r="X2949" s="19" t="n">
        <f aca="false">W2949*3600000000*2/237000000</f>
        <v>261696.30863285</v>
      </c>
      <c r="Y2949" s="19" t="n">
        <f aca="false">X2949/30.662</f>
        <v>8534.87406669003</v>
      </c>
    </row>
    <row r="2950" customFormat="false" ht="17.9" hidden="false" customHeight="false" outlineLevel="0" collapsed="false">
      <c r="A2950" s="2" t="n">
        <v>5</v>
      </c>
      <c r="B2950" s="3" t="n">
        <v>3</v>
      </c>
      <c r="C2950" s="38" t="n">
        <v>11</v>
      </c>
      <c r="D2950" s="1" t="n">
        <v>20</v>
      </c>
      <c r="E2950" s="3" t="n">
        <v>157.400076405316</v>
      </c>
      <c r="F2950" s="23" t="n">
        <f aca="false">IF(D2950&lt;25, 0.24, 0.24-(0.01/5)*(D2950-25))</f>
        <v>0.24</v>
      </c>
      <c r="G2950" s="40" t="n">
        <f aca="false">(E2950/1000)*$G$1*F2950</f>
        <v>12376.1791276583</v>
      </c>
      <c r="H2950" s="40" t="n">
        <v>0.317534515448603</v>
      </c>
      <c r="I2950" s="3" t="n">
        <f aca="false">H2950*$J$2</f>
        <v>0</v>
      </c>
      <c r="J2950" s="19" t="n">
        <f aca="false">SUM(I2950+G2950)</f>
        <v>12376.1791276583</v>
      </c>
      <c r="K2950" s="1" t="n">
        <v>0</v>
      </c>
      <c r="L2950" s="39" t="n">
        <v>1.92322871646991</v>
      </c>
      <c r="M2950" s="39"/>
      <c r="N2950" s="1" t="n">
        <f aca="false">(2.571*(19.44-D2950)+3.87)*$K$2</f>
        <v>0</v>
      </c>
      <c r="O2950" s="1" t="n">
        <f aca="false">IF(N2950&gt;0,N2950,0)</f>
        <v>0</v>
      </c>
      <c r="P2950" s="1" t="n">
        <f aca="false">O2950*1.5</f>
        <v>0</v>
      </c>
      <c r="Q2950" s="1" t="n">
        <f aca="false">P2950/(3.6*$Q$2)</f>
        <v>0</v>
      </c>
      <c r="R2950" s="1" t="n">
        <f aca="false">(K2950+L2950)*$R$2</f>
        <v>9616.14358234955</v>
      </c>
      <c r="S2950" s="19" t="n">
        <f aca="false">J2950-R2950</f>
        <v>2760.03554530876</v>
      </c>
      <c r="T2950" s="1" t="n">
        <f aca="false">IF(S2950&lt;0,S2950/$G$3,0)</f>
        <v>0</v>
      </c>
      <c r="U2950" s="1" t="n">
        <f aca="false">IF(S2950&gt;0,S2950*0.7,0)</f>
        <v>1932.02488171613</v>
      </c>
      <c r="V2950" s="14" t="n">
        <f aca="false">V2949+U2950+T2950</f>
        <v>8616102.18404635</v>
      </c>
      <c r="W2950" s="19" t="n">
        <f aca="false">V2950/1000</f>
        <v>8616.10218404635</v>
      </c>
      <c r="X2950" s="19" t="n">
        <f aca="false">W2950*3600000000*2/237000000</f>
        <v>261755.003059636</v>
      </c>
      <c r="Y2950" s="19" t="n">
        <f aca="false">X2950/30.662</f>
        <v>8536.78830668697</v>
      </c>
    </row>
    <row r="2951" customFormat="false" ht="17.9" hidden="false" customHeight="false" outlineLevel="0" collapsed="false">
      <c r="A2951" s="2" t="n">
        <v>5</v>
      </c>
      <c r="B2951" s="3" t="n">
        <v>3</v>
      </c>
      <c r="C2951" s="38" t="n">
        <v>12</v>
      </c>
      <c r="D2951" s="1" t="n">
        <v>21.7</v>
      </c>
      <c r="E2951" s="3" t="n">
        <v>397.607278005426</v>
      </c>
      <c r="F2951" s="23" t="n">
        <f aca="false">IF(D2951&lt;25, 0.24, 0.24-(0.01/5)*(D2951-25))</f>
        <v>0.24</v>
      </c>
      <c r="G2951" s="40" t="n">
        <f aca="false">(E2951/1000)*$G$1*F2951</f>
        <v>31263.383140833</v>
      </c>
      <c r="H2951" s="40" t="n">
        <v>0.303537323210194</v>
      </c>
      <c r="I2951" s="3" t="n">
        <f aca="false">H2951*$J$2</f>
        <v>0</v>
      </c>
      <c r="J2951" s="19" t="n">
        <f aca="false">SUM(I2951+G2951)</f>
        <v>31263.383140833</v>
      </c>
      <c r="K2951" s="1" t="n">
        <v>0</v>
      </c>
      <c r="L2951" s="39" t="n">
        <v>2.1465787655119</v>
      </c>
      <c r="M2951" s="39"/>
      <c r="N2951" s="1" t="n">
        <f aca="false">(2.571*(19.44-D2951)+3.87)*$K$2</f>
        <v>-0</v>
      </c>
      <c r="O2951" s="1" t="n">
        <f aca="false">IF(N2951&gt;0,N2951,0)</f>
        <v>0</v>
      </c>
      <c r="P2951" s="1" t="n">
        <f aca="false">O2951*1.5</f>
        <v>0</v>
      </c>
      <c r="Q2951" s="1" t="n">
        <f aca="false">P2951/(3.6*$Q$2)</f>
        <v>0</v>
      </c>
      <c r="R2951" s="1" t="n">
        <f aca="false">(K2951+L2951)*$R$2</f>
        <v>10732.8938275595</v>
      </c>
      <c r="S2951" s="19" t="n">
        <f aca="false">J2951-R2951</f>
        <v>20530.4893132735</v>
      </c>
      <c r="T2951" s="1" t="n">
        <f aca="false">IF(S2951&lt;0,S2951/$G$3,0)</f>
        <v>0</v>
      </c>
      <c r="U2951" s="1" t="n">
        <f aca="false">IF(S2951&gt;0,S2951*0.7,0)</f>
        <v>14371.3425192915</v>
      </c>
      <c r="V2951" s="14" t="n">
        <f aca="false">V2950+U2951+T2951</f>
        <v>8630473.52656564</v>
      </c>
      <c r="W2951" s="19" t="n">
        <f aca="false">V2951/1000</f>
        <v>8630.47352656564</v>
      </c>
      <c r="X2951" s="19" t="n">
        <f aca="false">W2951*3600000000*2/237000000</f>
        <v>262191.600807057</v>
      </c>
      <c r="Y2951" s="19" t="n">
        <f aca="false">X2951/30.662</f>
        <v>8551.027356567</v>
      </c>
    </row>
    <row r="2952" customFormat="false" ht="17.9" hidden="false" customHeight="false" outlineLevel="0" collapsed="false">
      <c r="A2952" s="2" t="n">
        <v>5</v>
      </c>
      <c r="B2952" s="3" t="n">
        <v>3</v>
      </c>
      <c r="C2952" s="38" t="n">
        <v>13</v>
      </c>
      <c r="D2952" s="1" t="n">
        <v>22.8</v>
      </c>
      <c r="E2952" s="3" t="n">
        <v>266.475338965383</v>
      </c>
      <c r="F2952" s="23" t="n">
        <f aca="false">IF(D2952&lt;25, 0.24, 0.24-(0.01/5)*(D2952-25))</f>
        <v>0.24</v>
      </c>
      <c r="G2952" s="40" t="n">
        <f aca="false">(E2952/1000)*$G$1*F2952</f>
        <v>20952.6361324413</v>
      </c>
      <c r="H2952" s="40" t="n">
        <v>0.308665131467687</v>
      </c>
      <c r="I2952" s="3" t="n">
        <f aca="false">H2952*$J$2</f>
        <v>0</v>
      </c>
      <c r="J2952" s="19" t="n">
        <f aca="false">SUM(I2952+G2952)</f>
        <v>20952.6361324413</v>
      </c>
      <c r="K2952" s="1" t="n">
        <v>0</v>
      </c>
      <c r="L2952" s="39" t="n">
        <v>2.96743012041804</v>
      </c>
      <c r="M2952" s="39"/>
      <c r="N2952" s="1" t="n">
        <f aca="false">(2.571*(19.44-D2952)+3.87)*$K$2</f>
        <v>-0</v>
      </c>
      <c r="O2952" s="1" t="n">
        <f aca="false">IF(N2952&gt;0,N2952,0)</f>
        <v>0</v>
      </c>
      <c r="P2952" s="1" t="n">
        <f aca="false">O2952*1.5</f>
        <v>0</v>
      </c>
      <c r="Q2952" s="1" t="n">
        <f aca="false">P2952/(3.6*$Q$2)</f>
        <v>0</v>
      </c>
      <c r="R2952" s="1" t="n">
        <f aca="false">(K2952+L2952)*$R$2</f>
        <v>14837.1506020902</v>
      </c>
      <c r="S2952" s="19" t="n">
        <f aca="false">J2952-R2952</f>
        <v>6115.48553035111</v>
      </c>
      <c r="T2952" s="1" t="n">
        <f aca="false">IF(S2952&lt;0,S2952/$G$3,0)</f>
        <v>0</v>
      </c>
      <c r="U2952" s="1" t="n">
        <f aca="false">IF(S2952&gt;0,S2952*0.7,0)</f>
        <v>4280.83987124578</v>
      </c>
      <c r="V2952" s="14" t="n">
        <f aca="false">V2951+U2952+T2952</f>
        <v>8634754.36643688</v>
      </c>
      <c r="W2952" s="19" t="n">
        <f aca="false">V2952/1000</f>
        <v>8634.75436643688</v>
      </c>
      <c r="X2952" s="19" t="n">
        <f aca="false">W2952*3600000000*2/237000000</f>
        <v>262321.651638589</v>
      </c>
      <c r="Y2952" s="19" t="n">
        <f aca="false">X2952/30.662</f>
        <v>8555.26878998724</v>
      </c>
    </row>
    <row r="2953" customFormat="false" ht="17.9" hidden="false" customHeight="false" outlineLevel="0" collapsed="false">
      <c r="A2953" s="2" t="n">
        <v>5</v>
      </c>
      <c r="B2953" s="3" t="n">
        <v>3</v>
      </c>
      <c r="C2953" s="38" t="n">
        <v>14</v>
      </c>
      <c r="D2953" s="1" t="n">
        <v>23.9</v>
      </c>
      <c r="E2953" s="3" t="n">
        <v>267.315379971624</v>
      </c>
      <c r="F2953" s="23" t="n">
        <f aca="false">IF(D2953&lt;25, 0.24, 0.24-(0.01/5)*(D2953-25))</f>
        <v>0.24</v>
      </c>
      <c r="G2953" s="40" t="n">
        <f aca="false">(E2953/1000)*$G$1*F2953</f>
        <v>21018.6875487128</v>
      </c>
      <c r="H2953" s="40" t="n">
        <v>0.302929098552755</v>
      </c>
      <c r="I2953" s="3" t="n">
        <f aca="false">H2953*$J$2</f>
        <v>0</v>
      </c>
      <c r="J2953" s="19" t="n">
        <f aca="false">SUM(I2953+G2953)</f>
        <v>21018.6875487128</v>
      </c>
      <c r="K2953" s="1" t="n">
        <v>0</v>
      </c>
      <c r="L2953" s="39" t="n">
        <v>4.83476428937488</v>
      </c>
      <c r="M2953" s="39"/>
      <c r="N2953" s="1" t="n">
        <f aca="false">(2.571*(19.44-D2953)+3.87)*$K$2</f>
        <v>-0</v>
      </c>
      <c r="O2953" s="1" t="n">
        <f aca="false">IF(N2953&gt;0,N2953,0)</f>
        <v>0</v>
      </c>
      <c r="P2953" s="1" t="n">
        <f aca="false">O2953*1.5</f>
        <v>0</v>
      </c>
      <c r="Q2953" s="1" t="n">
        <f aca="false">P2953/(3.6*$Q$2)</f>
        <v>0</v>
      </c>
      <c r="R2953" s="1" t="n">
        <f aca="false">(K2953+L2953)*$R$2</f>
        <v>24173.8214468744</v>
      </c>
      <c r="S2953" s="19" t="n">
        <f aca="false">J2953-R2953</f>
        <v>-3155.13389816157</v>
      </c>
      <c r="T2953" s="1" t="n">
        <f aca="false">IF(S2953&lt;0,S2953/$G$3,0)</f>
        <v>-4507.33414023082</v>
      </c>
      <c r="U2953" s="1" t="n">
        <f aca="false">IF(S2953&gt;0,S2953*0.7,0)</f>
        <v>0</v>
      </c>
      <c r="V2953" s="14" t="n">
        <f aca="false">V2952+U2953+T2953</f>
        <v>8630247.03229665</v>
      </c>
      <c r="W2953" s="19" t="n">
        <f aca="false">V2953/1000</f>
        <v>8630.24703229666</v>
      </c>
      <c r="X2953" s="19" t="n">
        <f aca="false">W2953*3600000000*2/237000000</f>
        <v>262184.719968506</v>
      </c>
      <c r="Y2953" s="19" t="n">
        <f aca="false">X2953/30.662</f>
        <v>8550.8029472476</v>
      </c>
    </row>
    <row r="2954" customFormat="false" ht="17.9" hidden="false" customHeight="false" outlineLevel="0" collapsed="false">
      <c r="A2954" s="2" t="n">
        <v>5</v>
      </c>
      <c r="B2954" s="3" t="n">
        <v>3</v>
      </c>
      <c r="C2954" s="38" t="n">
        <v>15</v>
      </c>
      <c r="D2954" s="1" t="n">
        <v>24.4</v>
      </c>
      <c r="E2954" s="3" t="n">
        <v>405.368638888761</v>
      </c>
      <c r="F2954" s="23" t="n">
        <f aca="false">IF(D2954&lt;25, 0.24, 0.24-(0.01/5)*(D2954-25))</f>
        <v>0.24</v>
      </c>
      <c r="G2954" s="40" t="n">
        <f aca="false">(E2954/1000)*$G$1*F2954</f>
        <v>31873.6496334566</v>
      </c>
      <c r="H2954" s="40" t="n">
        <v>0.305672718280803</v>
      </c>
      <c r="I2954" s="3" t="n">
        <f aca="false">H2954*$J$2</f>
        <v>0</v>
      </c>
      <c r="J2954" s="19" t="n">
        <f aca="false">SUM(I2954+G2954)</f>
        <v>31873.6496334566</v>
      </c>
      <c r="K2954" s="1" t="n">
        <v>0.319999999999999</v>
      </c>
      <c r="L2954" s="39" t="n">
        <v>5.68605607156958</v>
      </c>
      <c r="M2954" s="39"/>
      <c r="N2954" s="1" t="n">
        <f aca="false">(2.571*(19.44-D2954)+3.87)*$K$2</f>
        <v>-0</v>
      </c>
      <c r="O2954" s="1" t="n">
        <f aca="false">IF(N2954&gt;0,N2954,0)</f>
        <v>0</v>
      </c>
      <c r="P2954" s="1" t="n">
        <f aca="false">O2954*1.5</f>
        <v>0</v>
      </c>
      <c r="Q2954" s="1" t="n">
        <f aca="false">P2954/(3.6*$Q$2)</f>
        <v>0</v>
      </c>
      <c r="R2954" s="1" t="n">
        <f aca="false">(K2954+L2954)*$R$2</f>
        <v>30030.2803578479</v>
      </c>
      <c r="S2954" s="19" t="n">
        <f aca="false">J2954-R2954</f>
        <v>1843.36927560871</v>
      </c>
      <c r="T2954" s="1" t="n">
        <f aca="false">IF(S2954&lt;0,S2954/$G$3,0)</f>
        <v>0</v>
      </c>
      <c r="U2954" s="1" t="n">
        <f aca="false">IF(S2954&gt;0,S2954*0.7,0)</f>
        <v>1290.3584929261</v>
      </c>
      <c r="V2954" s="14" t="n">
        <f aca="false">V2953+U2954+T2954</f>
        <v>8631537.39078958</v>
      </c>
      <c r="W2954" s="19" t="n">
        <f aca="false">V2954/1000</f>
        <v>8631.53739078958</v>
      </c>
      <c r="X2954" s="19" t="n">
        <f aca="false">W2954*3600000000*2/237000000</f>
        <v>262223.920732848</v>
      </c>
      <c r="Y2954" s="19" t="n">
        <f aca="false">X2954/30.662</f>
        <v>8552.08142759272</v>
      </c>
    </row>
    <row r="2955" customFormat="false" ht="17.9" hidden="false" customHeight="false" outlineLevel="0" collapsed="false">
      <c r="A2955" s="2" t="n">
        <v>5</v>
      </c>
      <c r="B2955" s="3" t="n">
        <v>3</v>
      </c>
      <c r="C2955" s="38" t="n">
        <v>16</v>
      </c>
      <c r="D2955" s="1" t="n">
        <v>23.9</v>
      </c>
      <c r="E2955" s="3" t="n">
        <v>119.222222222222</v>
      </c>
      <c r="F2955" s="23" t="n">
        <f aca="false">IF(D2955&lt;25, 0.24, 0.24-(0.01/5)*(D2955-25))</f>
        <v>0.24</v>
      </c>
      <c r="G2955" s="40" t="n">
        <f aca="false">(E2955/1000)*$G$1*F2955</f>
        <v>9374.30026666665</v>
      </c>
      <c r="H2955" s="40" t="n">
        <v>0.320726128083439</v>
      </c>
      <c r="I2955" s="3" t="n">
        <f aca="false">H2955*$J$2</f>
        <v>0</v>
      </c>
      <c r="J2955" s="19" t="n">
        <f aca="false">SUM(I2955+G2955)</f>
        <v>9374.30026666665</v>
      </c>
      <c r="K2955" s="1" t="n">
        <v>0</v>
      </c>
      <c r="L2955" s="39" t="n">
        <v>5.88056268039481</v>
      </c>
      <c r="M2955" s="39"/>
      <c r="N2955" s="1" t="n">
        <f aca="false">(2.571*(19.44-D2955)+3.87)*$K$2</f>
        <v>-0</v>
      </c>
      <c r="O2955" s="1" t="n">
        <f aca="false">IF(N2955&gt;0,N2955,0)</f>
        <v>0</v>
      </c>
      <c r="P2955" s="1" t="n">
        <f aca="false">O2955*1.5</f>
        <v>0</v>
      </c>
      <c r="Q2955" s="1" t="n">
        <f aca="false">P2955/(3.6*$Q$2)</f>
        <v>0</v>
      </c>
      <c r="R2955" s="1" t="n">
        <f aca="false">(K2955+L2955)*$R$2</f>
        <v>29402.8134019741</v>
      </c>
      <c r="S2955" s="19" t="n">
        <f aca="false">J2955-R2955</f>
        <v>-20028.5131353074</v>
      </c>
      <c r="T2955" s="1" t="n">
        <f aca="false">IF(S2955&lt;0,S2955/$G$3,0)</f>
        <v>-28612.1616218677</v>
      </c>
      <c r="U2955" s="1" t="n">
        <f aca="false">IF(S2955&gt;0,S2955*0.7,0)</f>
        <v>0</v>
      </c>
      <c r="V2955" s="14" t="n">
        <f aca="false">V2954+U2955+T2955</f>
        <v>8602925.22916771</v>
      </c>
      <c r="W2955" s="19" t="n">
        <f aca="false">V2955/1000</f>
        <v>8602.92522916771</v>
      </c>
      <c r="X2955" s="19" t="n">
        <f aca="false">W2955*3600000000*2/237000000</f>
        <v>261354.690506361</v>
      </c>
      <c r="Y2955" s="19" t="n">
        <f aca="false">X2955/30.662</f>
        <v>8523.73264974108</v>
      </c>
    </row>
    <row r="2956" customFormat="false" ht="17.9" hidden="false" customHeight="false" outlineLevel="0" collapsed="false">
      <c r="A2956" s="2" t="n">
        <v>5</v>
      </c>
      <c r="B2956" s="3" t="n">
        <v>3</v>
      </c>
      <c r="C2956" s="38" t="n">
        <v>17</v>
      </c>
      <c r="D2956" s="1" t="n">
        <v>23.9</v>
      </c>
      <c r="E2956" s="3" t="n">
        <v>62.4888888888889</v>
      </c>
      <c r="F2956" s="23" t="n">
        <f aca="false">IF(D2956&lt;25, 0.24, 0.24-(0.01/5)*(D2956-25))</f>
        <v>0.24</v>
      </c>
      <c r="G2956" s="40" t="n">
        <f aca="false">(E2956/1000)*$G$1*F2956</f>
        <v>4913.42634666667</v>
      </c>
      <c r="H2956" s="40" t="n">
        <v>0.29548505318872</v>
      </c>
      <c r="I2956" s="3" t="n">
        <f aca="false">H2956*$J$2</f>
        <v>0</v>
      </c>
      <c r="J2956" s="19" t="n">
        <f aca="false">SUM(I2956+G2956)</f>
        <v>4913.42634666667</v>
      </c>
      <c r="K2956" s="1" t="n">
        <v>0</v>
      </c>
      <c r="L2956" s="39" t="n">
        <v>5.69303076996323</v>
      </c>
      <c r="M2956" s="39"/>
      <c r="N2956" s="1" t="n">
        <f aca="false">(2.571*(19.44-D2956)+3.87)*$K$2</f>
        <v>-0</v>
      </c>
      <c r="O2956" s="1" t="n">
        <f aca="false">IF(N2956&gt;0,N2956,0)</f>
        <v>0</v>
      </c>
      <c r="P2956" s="1" t="n">
        <f aca="false">O2956*1.5</f>
        <v>0</v>
      </c>
      <c r="Q2956" s="1" t="n">
        <f aca="false">P2956/(3.6*$Q$2)</f>
        <v>0</v>
      </c>
      <c r="R2956" s="1" t="n">
        <f aca="false">(K2956+L2956)*$R$2</f>
        <v>28465.1538498162</v>
      </c>
      <c r="S2956" s="19" t="n">
        <f aca="false">J2956-R2956</f>
        <v>-23551.7275031495</v>
      </c>
      <c r="T2956" s="1" t="n">
        <f aca="false">IF(S2956&lt;0,S2956/$G$3,0)</f>
        <v>-33645.3250044993</v>
      </c>
      <c r="U2956" s="1" t="n">
        <f aca="false">IF(S2956&gt;0,S2956*0.7,0)</f>
        <v>0</v>
      </c>
      <c r="V2956" s="14" t="n">
        <f aca="false">V2955+U2956+T2956</f>
        <v>8569279.90416321</v>
      </c>
      <c r="W2956" s="19" t="n">
        <f aca="false">V2956/1000</f>
        <v>8569.27990416321</v>
      </c>
      <c r="X2956" s="19" t="n">
        <f aca="false">W2956*3600000000*2/237000000</f>
        <v>260332.554050528</v>
      </c>
      <c r="Y2956" s="19" t="n">
        <f aca="false">X2956/30.662</f>
        <v>8490.3970403277</v>
      </c>
    </row>
    <row r="2957" customFormat="false" ht="17.9" hidden="false" customHeight="false" outlineLevel="0" collapsed="false">
      <c r="A2957" s="2" t="n">
        <v>5</v>
      </c>
      <c r="B2957" s="3" t="n">
        <v>3</v>
      </c>
      <c r="C2957" s="38" t="n">
        <v>18</v>
      </c>
      <c r="D2957" s="1" t="n">
        <v>21.7</v>
      </c>
      <c r="E2957" s="3" t="n">
        <v>20.5555555555556</v>
      </c>
      <c r="F2957" s="23" t="n">
        <f aca="false">IF(D2957&lt;25, 0.24, 0.24-(0.01/5)*(D2957-25))</f>
        <v>0.24</v>
      </c>
      <c r="G2957" s="40" t="n">
        <f aca="false">(E2957/1000)*$G$1*F2957</f>
        <v>1616.25866666667</v>
      </c>
      <c r="H2957" s="40" t="n">
        <v>0.307069474706992</v>
      </c>
      <c r="I2957" s="3" t="n">
        <f aca="false">H2957*$J$2</f>
        <v>0</v>
      </c>
      <c r="J2957" s="19" t="n">
        <f aca="false">SUM(I2957+G2957)</f>
        <v>1616.25866666667</v>
      </c>
      <c r="K2957" s="1" t="n">
        <v>0</v>
      </c>
      <c r="L2957" s="39" t="n">
        <v>4.66069269854848</v>
      </c>
      <c r="M2957" s="39"/>
      <c r="N2957" s="1" t="n">
        <f aca="false">(2.571*(19.44-D2957)+3.87)*$K$2</f>
        <v>-0</v>
      </c>
      <c r="O2957" s="1" t="n">
        <f aca="false">IF(N2957&gt;0,N2957,0)</f>
        <v>0</v>
      </c>
      <c r="P2957" s="1" t="n">
        <f aca="false">O2957*1.5</f>
        <v>0</v>
      </c>
      <c r="Q2957" s="1" t="n">
        <f aca="false">P2957/(3.6*$Q$2)</f>
        <v>0</v>
      </c>
      <c r="R2957" s="1" t="n">
        <f aca="false">(K2957+L2957)*$R$2</f>
        <v>23303.4634927424</v>
      </c>
      <c r="S2957" s="19" t="n">
        <f aca="false">J2957-R2957</f>
        <v>-21687.2048260757</v>
      </c>
      <c r="T2957" s="1" t="n">
        <f aca="false">IF(S2957&lt;0,S2957/$G$3,0)</f>
        <v>-30981.7211801082</v>
      </c>
      <c r="U2957" s="1" t="n">
        <f aca="false">IF(S2957&gt;0,S2957*0.7,0)</f>
        <v>0</v>
      </c>
      <c r="V2957" s="14" t="n">
        <f aca="false">V2956+U2957+T2957</f>
        <v>8538298.1829831</v>
      </c>
      <c r="W2957" s="19" t="n">
        <f aca="false">V2957/1000</f>
        <v>8538.2981829831</v>
      </c>
      <c r="X2957" s="19" t="n">
        <f aca="false">W2957*3600000000*2/237000000</f>
        <v>259391.33720455</v>
      </c>
      <c r="Y2957" s="19" t="n">
        <f aca="false">X2957/30.662</f>
        <v>8459.7005154442</v>
      </c>
    </row>
    <row r="2958" customFormat="false" ht="17.9" hidden="false" customHeight="false" outlineLevel="0" collapsed="false">
      <c r="A2958" s="2" t="n">
        <v>5</v>
      </c>
      <c r="B2958" s="3" t="n">
        <v>3</v>
      </c>
      <c r="C2958" s="38" t="n">
        <v>19</v>
      </c>
      <c r="D2958" s="1" t="n">
        <v>20.6</v>
      </c>
      <c r="E2958" s="3" t="n">
        <v>0</v>
      </c>
      <c r="F2958" s="23" t="n">
        <f aca="false">IF(D2958&lt;25, 0.24, 0.24-(0.01/5)*(D2958-25))</f>
        <v>0.24</v>
      </c>
      <c r="G2958" s="40" t="n">
        <f aca="false">(E2958/1000)*$G$1*F2958</f>
        <v>0</v>
      </c>
      <c r="H2958" s="40" t="n">
        <v>0.302387446760939</v>
      </c>
      <c r="I2958" s="3" t="n">
        <f aca="false">H2958*$J$2</f>
        <v>0</v>
      </c>
      <c r="J2958" s="19" t="n">
        <f aca="false">SUM(I2958+G2958)</f>
        <v>0</v>
      </c>
      <c r="K2958" s="1" t="n">
        <v>0</v>
      </c>
      <c r="L2958" s="39" t="n">
        <v>3.14287055730598</v>
      </c>
      <c r="M2958" s="39"/>
      <c r="N2958" s="1" t="n">
        <f aca="false">(2.571*(19.44-D2958)+3.87)*$K$2</f>
        <v>0</v>
      </c>
      <c r="O2958" s="1" t="n">
        <f aca="false">IF(N2958&gt;0,N2958,0)</f>
        <v>0</v>
      </c>
      <c r="P2958" s="1" t="n">
        <f aca="false">O2958*1.5</f>
        <v>0</v>
      </c>
      <c r="Q2958" s="1" t="n">
        <f aca="false">P2958/(3.6*$Q$2)</f>
        <v>0</v>
      </c>
      <c r="R2958" s="1" t="n">
        <f aca="false">(K2958+L2958)*$R$2</f>
        <v>15714.3527865299</v>
      </c>
      <c r="S2958" s="19" t="n">
        <f aca="false">J2958-R2958</f>
        <v>-15714.3527865299</v>
      </c>
      <c r="T2958" s="1" t="n">
        <f aca="false">IF(S2958&lt;0,S2958/$G$3,0)</f>
        <v>-22449.0754093284</v>
      </c>
      <c r="U2958" s="1" t="n">
        <f aca="false">IF(S2958&gt;0,S2958*0.7,0)</f>
        <v>0</v>
      </c>
      <c r="V2958" s="14" t="n">
        <f aca="false">V2957+U2958+T2958</f>
        <v>8515849.10757378</v>
      </c>
      <c r="W2958" s="19" t="n">
        <f aca="false">V2958/1000</f>
        <v>8515.84910757378</v>
      </c>
      <c r="X2958" s="19" t="n">
        <f aca="false">W2958*3600000000*2/237000000</f>
        <v>258709.339976925</v>
      </c>
      <c r="Y2958" s="19" t="n">
        <f aca="false">X2958/30.662</f>
        <v>8437.45809069613</v>
      </c>
    </row>
    <row r="2959" customFormat="false" ht="17.9" hidden="false" customHeight="false" outlineLevel="0" collapsed="false">
      <c r="A2959" s="2" t="n">
        <v>5</v>
      </c>
      <c r="B2959" s="3" t="n">
        <v>3</v>
      </c>
      <c r="C2959" s="38" t="n">
        <v>20</v>
      </c>
      <c r="D2959" s="1" t="n">
        <v>18.9</v>
      </c>
      <c r="E2959" s="3" t="n">
        <v>0</v>
      </c>
      <c r="F2959" s="23" t="n">
        <f aca="false">IF(D2959&lt;25, 0.24, 0.24-(0.01/5)*(D2959-25))</f>
        <v>0.24</v>
      </c>
      <c r="G2959" s="40" t="n">
        <f aca="false">(E2959/1000)*$G$1*F2959</f>
        <v>0</v>
      </c>
      <c r="H2959" s="40" t="n">
        <v>0.301309968530685</v>
      </c>
      <c r="I2959" s="3" t="n">
        <f aca="false">H2959*$J$2</f>
        <v>0</v>
      </c>
      <c r="J2959" s="19" t="n">
        <f aca="false">SUM(I2959+G2959)</f>
        <v>0</v>
      </c>
      <c r="K2959" s="1" t="n">
        <v>0</v>
      </c>
      <c r="L2959" s="39" t="n">
        <v>2.61814623371395</v>
      </c>
      <c r="M2959" s="39"/>
      <c r="N2959" s="1" t="n">
        <f aca="false">(2.571*(19.44-D2959)+3.87)*$K$2</f>
        <v>0</v>
      </c>
      <c r="O2959" s="1" t="n">
        <f aca="false">IF(N2959&gt;0,N2959,0)</f>
        <v>0</v>
      </c>
      <c r="P2959" s="1" t="n">
        <f aca="false">O2959*1.5</f>
        <v>0</v>
      </c>
      <c r="Q2959" s="1" t="n">
        <f aca="false">P2959/(3.6*$Q$2)</f>
        <v>0</v>
      </c>
      <c r="R2959" s="1" t="n">
        <f aca="false">(K2959+L2959)*$R$2</f>
        <v>13090.7311685698</v>
      </c>
      <c r="S2959" s="19" t="n">
        <f aca="false">J2959-R2959</f>
        <v>-13090.7311685698</v>
      </c>
      <c r="T2959" s="1" t="n">
        <f aca="false">IF(S2959&lt;0,S2959/$G$3,0)</f>
        <v>-18701.0445265282</v>
      </c>
      <c r="U2959" s="1" t="n">
        <f aca="false">IF(S2959&gt;0,S2959*0.7,0)</f>
        <v>0</v>
      </c>
      <c r="V2959" s="14" t="n">
        <f aca="false">V2958+U2959+T2959</f>
        <v>8497148.06304725</v>
      </c>
      <c r="W2959" s="19" t="n">
        <f aca="false">V2959/1000</f>
        <v>8497.14806304725</v>
      </c>
      <c r="X2959" s="19" t="n">
        <f aca="false">W2959*3600000000*2/237000000</f>
        <v>258141.206978651</v>
      </c>
      <c r="Y2959" s="19" t="n">
        <f aca="false">X2959/30.662</f>
        <v>8418.9291950509</v>
      </c>
    </row>
    <row r="2960" customFormat="false" ht="17.9" hidden="false" customHeight="false" outlineLevel="0" collapsed="false">
      <c r="A2960" s="2" t="n">
        <v>5</v>
      </c>
      <c r="B2960" s="3" t="n">
        <v>3</v>
      </c>
      <c r="C2960" s="38" t="n">
        <v>21</v>
      </c>
      <c r="D2960" s="1" t="n">
        <v>17.2</v>
      </c>
      <c r="E2960" s="3" t="n">
        <v>0</v>
      </c>
      <c r="F2960" s="23" t="n">
        <f aca="false">IF(D2960&lt;25, 0.24, 0.24-(0.01/5)*(D2960-25))</f>
        <v>0.24</v>
      </c>
      <c r="G2960" s="40" t="n">
        <f aca="false">(E2960/1000)*$G$1*F2960</f>
        <v>0</v>
      </c>
      <c r="H2960" s="40" t="n">
        <v>0.327773282661483</v>
      </c>
      <c r="I2960" s="3" t="n">
        <f aca="false">H2960*$J$2</f>
        <v>0</v>
      </c>
      <c r="J2960" s="19" t="n">
        <f aca="false">SUM(I2960+G2960)</f>
        <v>0</v>
      </c>
      <c r="K2960" s="1" t="n">
        <v>0</v>
      </c>
      <c r="L2960" s="39" t="n">
        <v>2.81092538738146</v>
      </c>
      <c r="M2960" s="39"/>
      <c r="N2960" s="1" t="n">
        <f aca="false">(2.571*(19.44-D2960)+3.87)*$K$2</f>
        <v>0</v>
      </c>
      <c r="O2960" s="1" t="n">
        <f aca="false">IF(N2960&gt;0,N2960,0)</f>
        <v>0</v>
      </c>
      <c r="P2960" s="1" t="n">
        <f aca="false">O2960*1.5</f>
        <v>0</v>
      </c>
      <c r="Q2960" s="1" t="n">
        <f aca="false">P2960/(3.6*$Q$2)</f>
        <v>0</v>
      </c>
      <c r="R2960" s="1" t="n">
        <f aca="false">(K2960+L2960)*$R$2</f>
        <v>14054.6269369073</v>
      </c>
      <c r="S2960" s="19" t="n">
        <f aca="false">J2960-R2960</f>
        <v>-14054.6269369073</v>
      </c>
      <c r="T2960" s="1" t="n">
        <f aca="false">IF(S2960&lt;0,S2960/$G$3,0)</f>
        <v>-20078.0384812961</v>
      </c>
      <c r="U2960" s="1" t="n">
        <f aca="false">IF(S2960&gt;0,S2960*0.7,0)</f>
        <v>0</v>
      </c>
      <c r="V2960" s="14" t="n">
        <f aca="false">V2959+U2960+T2960</f>
        <v>8477070.02456595</v>
      </c>
      <c r="W2960" s="19" t="n">
        <f aca="false">V2960/1000</f>
        <v>8477.07002456595</v>
      </c>
      <c r="X2960" s="19" t="n">
        <f aca="false">W2960*3600000000*2/237000000</f>
        <v>257531.241252636</v>
      </c>
      <c r="Y2960" s="19" t="n">
        <f aca="false">X2960/30.662</f>
        <v>8399.03598110484</v>
      </c>
    </row>
    <row r="2961" customFormat="false" ht="17.9" hidden="false" customHeight="false" outlineLevel="0" collapsed="false">
      <c r="A2961" s="2" t="n">
        <v>5</v>
      </c>
      <c r="B2961" s="3" t="n">
        <v>3</v>
      </c>
      <c r="C2961" s="38" t="n">
        <v>22</v>
      </c>
      <c r="D2961" s="1" t="n">
        <v>16.7</v>
      </c>
      <c r="E2961" s="3" t="n">
        <v>0</v>
      </c>
      <c r="F2961" s="23" t="n">
        <f aca="false">IF(D2961&lt;25, 0.24, 0.24-(0.01/5)*(D2961-25))</f>
        <v>0.24</v>
      </c>
      <c r="G2961" s="40" t="n">
        <f aca="false">(E2961/1000)*$G$1*F2961</f>
        <v>0</v>
      </c>
      <c r="H2961" s="40" t="n">
        <v>0.305376802920107</v>
      </c>
      <c r="I2961" s="3" t="n">
        <f aca="false">H2961*$J$2</f>
        <v>0</v>
      </c>
      <c r="J2961" s="19" t="n">
        <f aca="false">SUM(I2961+G2961)</f>
        <v>0</v>
      </c>
      <c r="K2961" s="1" t="n">
        <v>0</v>
      </c>
      <c r="L2961" s="39" t="n">
        <v>2.25540202740468</v>
      </c>
      <c r="M2961" s="39"/>
      <c r="N2961" s="1" t="n">
        <f aca="false">(2.571*(19.44-D2961)+3.87)*$K$2</f>
        <v>0</v>
      </c>
      <c r="O2961" s="1" t="n">
        <f aca="false">IF(N2961&gt;0,N2961,0)</f>
        <v>0</v>
      </c>
      <c r="P2961" s="1" t="n">
        <f aca="false">O2961*1.5</f>
        <v>0</v>
      </c>
      <c r="Q2961" s="1" t="n">
        <f aca="false">P2961/(3.6*$Q$2)</f>
        <v>0</v>
      </c>
      <c r="R2961" s="1" t="n">
        <f aca="false">(K2961+L2961)*$R$2</f>
        <v>11277.0101370234</v>
      </c>
      <c r="S2961" s="19" t="n">
        <f aca="false">J2961-R2961</f>
        <v>-11277.0101370234</v>
      </c>
      <c r="T2961" s="1" t="n">
        <f aca="false">IF(S2961&lt;0,S2961/$G$3,0)</f>
        <v>-16110.014481462</v>
      </c>
      <c r="U2961" s="1" t="n">
        <f aca="false">IF(S2961&gt;0,S2961*0.7,0)</f>
        <v>0</v>
      </c>
      <c r="V2961" s="14" t="n">
        <f aca="false">V2960+U2961+T2961</f>
        <v>8460960.01008449</v>
      </c>
      <c r="W2961" s="19" t="n">
        <f aca="false">V2961/1000</f>
        <v>8460.96001008449</v>
      </c>
      <c r="X2961" s="19" t="n">
        <f aca="false">W2961*3600000000*2/237000000</f>
        <v>257041.823091174</v>
      </c>
      <c r="Y2961" s="19" t="n">
        <f aca="false">X2961/30.662</f>
        <v>8383.07426427416</v>
      </c>
    </row>
    <row r="2962" customFormat="false" ht="17.9" hidden="false" customHeight="false" outlineLevel="0" collapsed="false">
      <c r="A2962" s="2" t="n">
        <v>5</v>
      </c>
      <c r="B2962" s="3" t="n">
        <v>3</v>
      </c>
      <c r="C2962" s="38" t="n">
        <v>23</v>
      </c>
      <c r="D2962" s="1" t="n">
        <v>15</v>
      </c>
      <c r="E2962" s="3" t="n">
        <v>0</v>
      </c>
      <c r="F2962" s="23" t="n">
        <f aca="false">IF(D2962&lt;25, 0.24, 0.24-(0.01/5)*(D2962-25))</f>
        <v>0.24</v>
      </c>
      <c r="G2962" s="40" t="n">
        <f aca="false">(E2962/1000)*$G$1*F2962</f>
        <v>0</v>
      </c>
      <c r="H2962" s="40" t="n">
        <v>0.292804225891799</v>
      </c>
      <c r="I2962" s="3" t="n">
        <f aca="false">H2962*$J$2</f>
        <v>0</v>
      </c>
      <c r="J2962" s="19" t="n">
        <f aca="false">SUM(I2962+G2962)</f>
        <v>0</v>
      </c>
      <c r="K2962" s="1" t="n">
        <v>0</v>
      </c>
      <c r="L2962" s="39" t="n">
        <v>1.77858731596671</v>
      </c>
      <c r="M2962" s="39"/>
      <c r="N2962" s="1" t="n">
        <f aca="false">(2.571*(19.44-D2962)+3.87)*$K$2</f>
        <v>0</v>
      </c>
      <c r="O2962" s="1" t="n">
        <f aca="false">IF(N2962&gt;0,N2962,0)</f>
        <v>0</v>
      </c>
      <c r="P2962" s="1" t="n">
        <f aca="false">O2962*1.5</f>
        <v>0</v>
      </c>
      <c r="Q2962" s="1" t="n">
        <f aca="false">P2962/(3.6*$Q$2)</f>
        <v>0</v>
      </c>
      <c r="R2962" s="1" t="n">
        <f aca="false">(K2962+L2962)*$R$2</f>
        <v>8892.93657983355</v>
      </c>
      <c r="S2962" s="19" t="n">
        <f aca="false">J2962-R2962</f>
        <v>-8892.93657983355</v>
      </c>
      <c r="T2962" s="1" t="n">
        <f aca="false">IF(S2962&lt;0,S2962/$G$3,0)</f>
        <v>-12704.1951140479</v>
      </c>
      <c r="U2962" s="1" t="n">
        <f aca="false">IF(S2962&gt;0,S2962*0.7,0)</f>
        <v>0</v>
      </c>
      <c r="V2962" s="14" t="n">
        <f aca="false">V2961+U2962+T2962</f>
        <v>8448255.81497044</v>
      </c>
      <c r="W2962" s="19" t="n">
        <f aca="false">V2962/1000</f>
        <v>8448.25581497044</v>
      </c>
      <c r="X2962" s="19" t="n">
        <f aca="false">W2962*3600000000*2/237000000</f>
        <v>256655.872859862</v>
      </c>
      <c r="Y2962" s="19" t="n">
        <f aca="false">X2962/30.662</f>
        <v>8370.48701519345</v>
      </c>
    </row>
    <row r="2963" customFormat="false" ht="17.9" hidden="false" customHeight="false" outlineLevel="0" collapsed="false">
      <c r="A2963" s="2" t="n">
        <v>5</v>
      </c>
      <c r="B2963" s="3" t="n">
        <v>4</v>
      </c>
      <c r="C2963" s="38" t="n">
        <v>0</v>
      </c>
      <c r="D2963" s="1" t="n">
        <v>13.9</v>
      </c>
      <c r="E2963" s="3" t="n">
        <v>0</v>
      </c>
      <c r="F2963" s="23" t="n">
        <f aca="false">IF(D2963&lt;25, 0.24, 0.24-(0.01/5)*(D2963-25))</f>
        <v>0.24</v>
      </c>
      <c r="G2963" s="40" t="n">
        <f aca="false">(E2963/1000)*$G$1*F2963</f>
        <v>0</v>
      </c>
      <c r="H2963" s="40" t="n">
        <v>0.324865296565189</v>
      </c>
      <c r="I2963" s="3" t="n">
        <f aca="false">H2963*$J$2</f>
        <v>0</v>
      </c>
      <c r="J2963" s="19" t="n">
        <f aca="false">SUM(I2963+G2963)</f>
        <v>0</v>
      </c>
      <c r="K2963" s="1" t="n">
        <v>0</v>
      </c>
      <c r="L2963" s="39" t="n">
        <v>1.48793566889878</v>
      </c>
      <c r="M2963" s="39"/>
      <c r="N2963" s="1" t="n">
        <f aca="false">(2.571*(19.44-D2963)+3.87)*$K$2</f>
        <v>0</v>
      </c>
      <c r="O2963" s="1" t="n">
        <f aca="false">IF(N2963&gt;0,N2963,0)</f>
        <v>0</v>
      </c>
      <c r="P2963" s="1" t="n">
        <f aca="false">O2963*1.5</f>
        <v>0</v>
      </c>
      <c r="Q2963" s="1" t="n">
        <f aca="false">P2963/(3.6*$Q$2)</f>
        <v>0</v>
      </c>
      <c r="R2963" s="1" t="n">
        <f aca="false">(K2963+L2963)*$R$2</f>
        <v>7439.6783444939</v>
      </c>
      <c r="S2963" s="19" t="n">
        <f aca="false">J2963-R2963</f>
        <v>-7439.6783444939</v>
      </c>
      <c r="T2963" s="1" t="n">
        <f aca="false">IF(S2963&lt;0,S2963/$G$3,0)</f>
        <v>-10628.1119207056</v>
      </c>
      <c r="U2963" s="1" t="n">
        <f aca="false">IF(S2963&gt;0,S2963*0.7,0)</f>
        <v>0</v>
      </c>
      <c r="V2963" s="14" t="n">
        <f aca="false">V2962+U2963+T2963</f>
        <v>8437627.70304973</v>
      </c>
      <c r="W2963" s="19" t="n">
        <f aca="false">V2963/1000</f>
        <v>8437.62770304974</v>
      </c>
      <c r="X2963" s="19" t="n">
        <f aca="false">W2963*3600000000*2/237000000</f>
        <v>256332.993510372</v>
      </c>
      <c r="Y2963" s="19" t="n">
        <f aca="false">X2963/30.662</f>
        <v>8359.95673832013</v>
      </c>
    </row>
    <row r="2964" customFormat="false" ht="17.9" hidden="false" customHeight="false" outlineLevel="0" collapsed="false">
      <c r="A2964" s="2" t="n">
        <v>5</v>
      </c>
      <c r="B2964" s="3" t="n">
        <v>4</v>
      </c>
      <c r="C2964" s="38" t="n">
        <v>1</v>
      </c>
      <c r="D2964" s="1" t="n">
        <v>12.8</v>
      </c>
      <c r="E2964" s="3" t="n">
        <v>0</v>
      </c>
      <c r="F2964" s="23" t="n">
        <f aca="false">IF(D2964&lt;25, 0.24, 0.24-(0.01/5)*(D2964-25))</f>
        <v>0.24</v>
      </c>
      <c r="G2964" s="40" t="n">
        <f aca="false">(E2964/1000)*$G$1*F2964</f>
        <v>0</v>
      </c>
      <c r="H2964" s="40" t="n">
        <v>0.303617513849634</v>
      </c>
      <c r="I2964" s="3" t="n">
        <f aca="false">H2964*$J$2</f>
        <v>0</v>
      </c>
      <c r="J2964" s="19" t="n">
        <f aca="false">SUM(I2964+G2964)</f>
        <v>0</v>
      </c>
      <c r="K2964" s="1" t="n">
        <v>0</v>
      </c>
      <c r="L2964" s="39" t="n">
        <v>1.29766606634411</v>
      </c>
      <c r="M2964" s="39"/>
      <c r="N2964" s="1" t="n">
        <f aca="false">(2.571*(19.44-D2964)+3.87)*$K$2</f>
        <v>0</v>
      </c>
      <c r="O2964" s="1" t="n">
        <f aca="false">IF(N2964&gt;0,N2964,0)</f>
        <v>0</v>
      </c>
      <c r="P2964" s="1" t="n">
        <f aca="false">O2964*1.5</f>
        <v>0</v>
      </c>
      <c r="Q2964" s="1" t="n">
        <f aca="false">P2964/(3.6*$Q$2)</f>
        <v>0</v>
      </c>
      <c r="R2964" s="1" t="n">
        <f aca="false">(K2964+L2964)*$R$2</f>
        <v>6488.33033172055</v>
      </c>
      <c r="S2964" s="19" t="n">
        <f aca="false">J2964-R2964</f>
        <v>-6488.33033172055</v>
      </c>
      <c r="T2964" s="1" t="n">
        <f aca="false">IF(S2964&lt;0,S2964/$G$3,0)</f>
        <v>-9269.04333102936</v>
      </c>
      <c r="U2964" s="1" t="n">
        <f aca="false">IF(S2964&gt;0,S2964*0.7,0)</f>
        <v>0</v>
      </c>
      <c r="V2964" s="14" t="n">
        <f aca="false">V2963+U2964+T2964</f>
        <v>8428358.65971871</v>
      </c>
      <c r="W2964" s="19" t="n">
        <f aca="false">V2964/1000</f>
        <v>8428.35865971871</v>
      </c>
      <c r="X2964" s="19" t="n">
        <f aca="false">W2964*3600000000*2/237000000</f>
        <v>256051.402320568</v>
      </c>
      <c r="Y2964" s="19" t="n">
        <f aca="false">X2964/30.662</f>
        <v>8350.77301939105</v>
      </c>
    </row>
    <row r="2965" customFormat="false" ht="17.9" hidden="false" customHeight="false" outlineLevel="0" collapsed="false">
      <c r="A2965" s="2" t="n">
        <v>5</v>
      </c>
      <c r="B2965" s="3" t="n">
        <v>4</v>
      </c>
      <c r="C2965" s="38" t="n">
        <v>2</v>
      </c>
      <c r="D2965" s="1" t="n">
        <v>12.2</v>
      </c>
      <c r="E2965" s="3" t="n">
        <v>0</v>
      </c>
      <c r="F2965" s="23" t="n">
        <f aca="false">IF(D2965&lt;25, 0.24, 0.24-(0.01/5)*(D2965-25))</f>
        <v>0.24</v>
      </c>
      <c r="G2965" s="40" t="n">
        <f aca="false">(E2965/1000)*$G$1*F2965</f>
        <v>0</v>
      </c>
      <c r="H2965" s="40" t="n">
        <v>0.302102099426344</v>
      </c>
      <c r="I2965" s="3" t="n">
        <f aca="false">H2965*$J$2</f>
        <v>0</v>
      </c>
      <c r="J2965" s="19" t="n">
        <f aca="false">SUM(I2965+G2965)</f>
        <v>0</v>
      </c>
      <c r="K2965" s="1" t="n">
        <v>0</v>
      </c>
      <c r="L2965" s="39" t="n">
        <v>1.16283472928198</v>
      </c>
      <c r="M2965" s="39"/>
      <c r="N2965" s="1" t="n">
        <f aca="false">(2.571*(19.44-D2965)+3.87)*$K$2</f>
        <v>0</v>
      </c>
      <c r="O2965" s="1" t="n">
        <f aca="false">IF(N2965&gt;0,N2965,0)</f>
        <v>0</v>
      </c>
      <c r="P2965" s="1" t="n">
        <f aca="false">O2965*1.5</f>
        <v>0</v>
      </c>
      <c r="Q2965" s="1" t="n">
        <f aca="false">P2965/(3.6*$Q$2)</f>
        <v>0</v>
      </c>
      <c r="R2965" s="1" t="n">
        <f aca="false">(K2965+L2965)*$R$2</f>
        <v>5814.1736464099</v>
      </c>
      <c r="S2965" s="19" t="n">
        <f aca="false">J2965-R2965</f>
        <v>-5814.1736464099</v>
      </c>
      <c r="T2965" s="1" t="n">
        <f aca="false">IF(S2965&lt;0,S2965/$G$3,0)</f>
        <v>-8305.96235201414</v>
      </c>
      <c r="U2965" s="1" t="n">
        <f aca="false">IF(S2965&gt;0,S2965*0.7,0)</f>
        <v>0</v>
      </c>
      <c r="V2965" s="14" t="n">
        <f aca="false">V2964+U2965+T2965</f>
        <v>8420052.69736669</v>
      </c>
      <c r="W2965" s="19" t="n">
        <f aca="false">V2965/1000</f>
        <v>8420.05269736669</v>
      </c>
      <c r="X2965" s="19" t="n">
        <f aca="false">W2965*3600000000*2/237000000</f>
        <v>255799.069287089</v>
      </c>
      <c r="Y2965" s="19" t="n">
        <f aca="false">X2965/30.662</f>
        <v>8342.54351598361</v>
      </c>
    </row>
    <row r="2966" customFormat="false" ht="17.9" hidden="false" customHeight="false" outlineLevel="0" collapsed="false">
      <c r="A2966" s="2" t="n">
        <v>5</v>
      </c>
      <c r="B2966" s="3" t="n">
        <v>4</v>
      </c>
      <c r="C2966" s="38" t="n">
        <v>3</v>
      </c>
      <c r="D2966" s="1" t="n">
        <v>11.7</v>
      </c>
      <c r="E2966" s="3" t="n">
        <v>0</v>
      </c>
      <c r="F2966" s="23" t="n">
        <f aca="false">IF(D2966&lt;25, 0.24, 0.24-(0.01/5)*(D2966-25))</f>
        <v>0.24</v>
      </c>
      <c r="G2966" s="40" t="n">
        <f aca="false">(E2966/1000)*$G$1*F2966</f>
        <v>0</v>
      </c>
      <c r="H2966" s="40" t="n">
        <v>0.295888032572464</v>
      </c>
      <c r="I2966" s="3" t="n">
        <f aca="false">H2966*$J$2</f>
        <v>0</v>
      </c>
      <c r="J2966" s="19" t="n">
        <f aca="false">SUM(I2966+G2966)</f>
        <v>0</v>
      </c>
      <c r="K2966" s="1" t="n">
        <v>0</v>
      </c>
      <c r="L2966" s="39" t="n">
        <v>1.02503755908651</v>
      </c>
      <c r="M2966" s="39"/>
      <c r="N2966" s="1" t="n">
        <f aca="false">(2.571*(19.44-D2966)+3.87)*$K$2</f>
        <v>0</v>
      </c>
      <c r="O2966" s="1" t="n">
        <f aca="false">IF(N2966&gt;0,N2966,0)</f>
        <v>0</v>
      </c>
      <c r="P2966" s="1" t="n">
        <f aca="false">O2966*1.5</f>
        <v>0</v>
      </c>
      <c r="Q2966" s="1" t="n">
        <f aca="false">P2966/(3.6*$Q$2)</f>
        <v>0</v>
      </c>
      <c r="R2966" s="1" t="n">
        <f aca="false">(K2966+L2966)*$R$2</f>
        <v>5125.18779543255</v>
      </c>
      <c r="S2966" s="19" t="n">
        <f aca="false">J2966-R2966</f>
        <v>-5125.18779543255</v>
      </c>
      <c r="T2966" s="1" t="n">
        <f aca="false">IF(S2966&lt;0,S2966/$G$3,0)</f>
        <v>-7321.69685061793</v>
      </c>
      <c r="U2966" s="1" t="n">
        <f aca="false">IF(S2966&gt;0,S2966*0.7,0)</f>
        <v>0</v>
      </c>
      <c r="V2966" s="14" t="n">
        <f aca="false">V2965+U2966+T2966</f>
        <v>8412731.00051607</v>
      </c>
      <c r="W2966" s="19" t="n">
        <f aca="false">V2966/1000</f>
        <v>8412.73100051607</v>
      </c>
      <c r="X2966" s="19" t="n">
        <f aca="false">W2966*3600000000*2/237000000</f>
        <v>255576.637990362</v>
      </c>
      <c r="Y2966" s="19" t="n">
        <f aca="false">X2966/30.662</f>
        <v>8335.28921761013</v>
      </c>
    </row>
    <row r="2967" customFormat="false" ht="17.9" hidden="false" customHeight="false" outlineLevel="0" collapsed="false">
      <c r="A2967" s="2" t="n">
        <v>5</v>
      </c>
      <c r="B2967" s="3" t="n">
        <v>4</v>
      </c>
      <c r="C2967" s="38" t="n">
        <v>4</v>
      </c>
      <c r="D2967" s="1" t="n">
        <v>11.1</v>
      </c>
      <c r="E2967" s="3" t="n">
        <v>0</v>
      </c>
      <c r="F2967" s="23" t="n">
        <f aca="false">IF(D2967&lt;25, 0.24, 0.24-(0.01/5)*(D2967-25))</f>
        <v>0.24</v>
      </c>
      <c r="G2967" s="40" t="n">
        <f aca="false">(E2967/1000)*$G$1*F2967</f>
        <v>0</v>
      </c>
      <c r="H2967" s="40" t="n">
        <v>0.299264372538202</v>
      </c>
      <c r="I2967" s="3" t="n">
        <f aca="false">H2967*$J$2</f>
        <v>0</v>
      </c>
      <c r="J2967" s="19" t="n">
        <f aca="false">SUM(I2967+G2967)</f>
        <v>0</v>
      </c>
      <c r="K2967" s="1" t="n">
        <v>0</v>
      </c>
      <c r="L2967" s="39" t="n">
        <v>1.08389793973292</v>
      </c>
      <c r="M2967" s="39"/>
      <c r="N2967" s="1" t="n">
        <f aca="false">(2.571*(19.44-D2967)+3.87)*$K$2</f>
        <v>0</v>
      </c>
      <c r="O2967" s="1" t="n">
        <f aca="false">IF(N2967&gt;0,N2967,0)</f>
        <v>0</v>
      </c>
      <c r="P2967" s="1" t="n">
        <f aca="false">O2967*1.5</f>
        <v>0</v>
      </c>
      <c r="Q2967" s="1" t="n">
        <f aca="false">P2967/(3.6*$Q$2)</f>
        <v>0</v>
      </c>
      <c r="R2967" s="1" t="n">
        <f aca="false">(K2967+L2967)*$R$2</f>
        <v>5419.4896986646</v>
      </c>
      <c r="S2967" s="19" t="n">
        <f aca="false">J2967-R2967</f>
        <v>-5419.4896986646</v>
      </c>
      <c r="T2967" s="1" t="n">
        <f aca="false">IF(S2967&lt;0,S2967/$G$3,0)</f>
        <v>-7742.12814094943</v>
      </c>
      <c r="U2967" s="1" t="n">
        <f aca="false">IF(S2967&gt;0,S2967*0.7,0)</f>
        <v>0</v>
      </c>
      <c r="V2967" s="14" t="n">
        <f aca="false">V2966+U2967+T2967</f>
        <v>8404988.87237513</v>
      </c>
      <c r="W2967" s="19" t="n">
        <f aca="false">V2967/1000</f>
        <v>8404.98887237513</v>
      </c>
      <c r="X2967" s="19" t="n">
        <f aca="false">W2967*3600000000*2/237000000</f>
        <v>255341.434097472</v>
      </c>
      <c r="Y2967" s="19" t="n">
        <f aca="false">X2967/30.662</f>
        <v>8327.61835814599</v>
      </c>
    </row>
    <row r="2968" customFormat="false" ht="17.9" hidden="false" customHeight="false" outlineLevel="0" collapsed="false">
      <c r="A2968" s="2" t="n">
        <v>5</v>
      </c>
      <c r="B2968" s="3" t="n">
        <v>4</v>
      </c>
      <c r="C2968" s="38" t="n">
        <v>5</v>
      </c>
      <c r="D2968" s="1" t="n">
        <v>10.6</v>
      </c>
      <c r="E2968" s="3" t="n">
        <v>-1.69185061292789</v>
      </c>
      <c r="F2968" s="23" t="n">
        <f aca="false">IF(D2968&lt;25, 0.24, 0.24-(0.01/5)*(D2968-25))</f>
        <v>0.24</v>
      </c>
      <c r="G2968" s="40" t="n">
        <f aca="false">(E2968/1000)*$G$1*F2968</f>
        <v>-133.028183473784</v>
      </c>
      <c r="H2968" s="40" t="n">
        <v>0.289131599197575</v>
      </c>
      <c r="I2968" s="3" t="n">
        <f aca="false">H2968*$J$2</f>
        <v>0</v>
      </c>
      <c r="J2968" s="19" t="n">
        <f aca="false">SUM(I2968+G2968)</f>
        <v>-133.028183473784</v>
      </c>
      <c r="K2968" s="1" t="n">
        <v>0</v>
      </c>
      <c r="L2968" s="39" t="n">
        <v>1.11652210419973</v>
      </c>
      <c r="M2968" s="39"/>
      <c r="N2968" s="1" t="n">
        <f aca="false">(2.571*(19.44-D2968)+3.87)*$K$2</f>
        <v>0</v>
      </c>
      <c r="O2968" s="1" t="n">
        <f aca="false">IF(N2968&gt;0,N2968,0)</f>
        <v>0</v>
      </c>
      <c r="P2968" s="1" t="n">
        <f aca="false">O2968*1.5</f>
        <v>0</v>
      </c>
      <c r="Q2968" s="1" t="n">
        <f aca="false">P2968/(3.6*$Q$2)</f>
        <v>0</v>
      </c>
      <c r="R2968" s="1" t="n">
        <f aca="false">(K2968+L2968)*$R$2</f>
        <v>5582.61052099865</v>
      </c>
      <c r="S2968" s="19" t="n">
        <f aca="false">J2968-R2968</f>
        <v>-5715.63870447243</v>
      </c>
      <c r="T2968" s="1" t="n">
        <f aca="false">IF(S2968&lt;0,S2968/$G$3,0)</f>
        <v>-8165.19814924634</v>
      </c>
      <c r="U2968" s="1" t="n">
        <f aca="false">IF(S2968&gt;0,S2968*0.7,0)</f>
        <v>0</v>
      </c>
      <c r="V2968" s="14" t="n">
        <f aca="false">V2967+U2968+T2968</f>
        <v>8396823.67422588</v>
      </c>
      <c r="W2968" s="19" t="n">
        <f aca="false">V2968/1000</f>
        <v>8396.82367422588</v>
      </c>
      <c r="X2968" s="19" t="n">
        <f aca="false">W2968*3600000000*2/237000000</f>
        <v>255093.377444837</v>
      </c>
      <c r="Y2968" s="19" t="n">
        <f aca="false">X2968/30.662</f>
        <v>8319.52832316342</v>
      </c>
    </row>
    <row r="2969" customFormat="false" ht="17.9" hidden="false" customHeight="false" outlineLevel="0" collapsed="false">
      <c r="A2969" s="2" t="n">
        <v>5</v>
      </c>
      <c r="B2969" s="3" t="n">
        <v>4</v>
      </c>
      <c r="C2969" s="38" t="n">
        <v>6</v>
      </c>
      <c r="D2969" s="1" t="n">
        <v>11.7</v>
      </c>
      <c r="E2969" s="3" t="n">
        <v>42.3965222544803</v>
      </c>
      <c r="F2969" s="23" t="n">
        <f aca="false">IF(D2969&lt;25, 0.24, 0.24-(0.01/5)*(D2969-25))</f>
        <v>0.24</v>
      </c>
      <c r="G2969" s="40" t="n">
        <f aca="false">(E2969/1000)*$G$1*F2969</f>
        <v>3333.58766904308</v>
      </c>
      <c r="H2969" s="40" t="n">
        <v>0.293278159071558</v>
      </c>
      <c r="I2969" s="3" t="n">
        <f aca="false">H2969*$J$2</f>
        <v>0</v>
      </c>
      <c r="J2969" s="19" t="n">
        <f aca="false">SUM(I2969+G2969)</f>
        <v>3333.58766904308</v>
      </c>
      <c r="K2969" s="1" t="n">
        <v>0</v>
      </c>
      <c r="L2969" s="39" t="n">
        <v>1.02640640514806</v>
      </c>
      <c r="M2969" s="39"/>
      <c r="N2969" s="1" t="n">
        <f aca="false">(2.571*(19.44-D2969)+3.87)*$K$2</f>
        <v>0</v>
      </c>
      <c r="O2969" s="1" t="n">
        <f aca="false">IF(N2969&gt;0,N2969,0)</f>
        <v>0</v>
      </c>
      <c r="P2969" s="1" t="n">
        <f aca="false">O2969*1.5</f>
        <v>0</v>
      </c>
      <c r="Q2969" s="1" t="n">
        <f aca="false">P2969/(3.6*$Q$2)</f>
        <v>0</v>
      </c>
      <c r="R2969" s="1" t="n">
        <f aca="false">(K2969+L2969)*$R$2</f>
        <v>5132.0320257403</v>
      </c>
      <c r="S2969" s="19" t="n">
        <f aca="false">J2969-R2969</f>
        <v>-1798.44435669722</v>
      </c>
      <c r="T2969" s="1" t="n">
        <f aca="false">IF(S2969&lt;0,S2969/$G$3,0)</f>
        <v>-2569.20622385317</v>
      </c>
      <c r="U2969" s="1" t="n">
        <f aca="false">IF(S2969&gt;0,S2969*0.7,0)</f>
        <v>0</v>
      </c>
      <c r="V2969" s="14" t="n">
        <f aca="false">V2968+U2969+T2969</f>
        <v>8394254.46800203</v>
      </c>
      <c r="W2969" s="19" t="n">
        <f aca="false">V2969/1000</f>
        <v>8394.25446800203</v>
      </c>
      <c r="X2969" s="19" t="n">
        <f aca="false">W2969*3600000000*2/237000000</f>
        <v>255015.325610188</v>
      </c>
      <c r="Y2969" s="19" t="n">
        <f aca="false">X2969/30.662</f>
        <v>8316.98276727507</v>
      </c>
    </row>
    <row r="2970" customFormat="false" ht="17.9" hidden="false" customHeight="false" outlineLevel="0" collapsed="false">
      <c r="A2970" s="2" t="n">
        <v>5</v>
      </c>
      <c r="B2970" s="3" t="n">
        <v>4</v>
      </c>
      <c r="C2970" s="38" t="n">
        <v>7</v>
      </c>
      <c r="D2970" s="1" t="n">
        <v>12.8</v>
      </c>
      <c r="E2970" s="3" t="n">
        <v>176.673064767887</v>
      </c>
      <c r="F2970" s="23" t="n">
        <f aca="false">IF(D2970&lt;25, 0.24, 0.24-(0.01/5)*(D2970-25))</f>
        <v>0.24</v>
      </c>
      <c r="G2970" s="40" t="n">
        <f aca="false">(E2970/1000)*$G$1*F2970</f>
        <v>13891.5910750212</v>
      </c>
      <c r="H2970" s="40" t="n">
        <v>0.291814397202031</v>
      </c>
      <c r="I2970" s="3" t="n">
        <f aca="false">H2970*$J$2</f>
        <v>0</v>
      </c>
      <c r="J2970" s="19" t="n">
        <f aca="false">SUM(I2970+G2970)</f>
        <v>13891.5910750212</v>
      </c>
      <c r="K2970" s="1" t="n">
        <v>0</v>
      </c>
      <c r="L2970" s="39" t="n">
        <v>1.00290788109154</v>
      </c>
      <c r="M2970" s="39"/>
      <c r="N2970" s="1" t="n">
        <f aca="false">(2.571*(19.44-D2970)+3.87)*$K$2</f>
        <v>0</v>
      </c>
      <c r="O2970" s="1" t="n">
        <f aca="false">IF(N2970&gt;0,N2970,0)</f>
        <v>0</v>
      </c>
      <c r="P2970" s="1" t="n">
        <f aca="false">O2970*1.5</f>
        <v>0</v>
      </c>
      <c r="Q2970" s="1" t="n">
        <f aca="false">P2970/(3.6*$Q$2)</f>
        <v>0</v>
      </c>
      <c r="R2970" s="1" t="n">
        <f aca="false">(K2970+L2970)*$R$2</f>
        <v>5014.5394054577</v>
      </c>
      <c r="S2970" s="19" t="n">
        <f aca="false">J2970-R2970</f>
        <v>8877.05166956353</v>
      </c>
      <c r="T2970" s="1" t="n">
        <f aca="false">IF(S2970&lt;0,S2970/$G$3,0)</f>
        <v>0</v>
      </c>
      <c r="U2970" s="1" t="n">
        <f aca="false">IF(S2970&gt;0,S2970*0.7,0)</f>
        <v>6213.93616869447</v>
      </c>
      <c r="V2970" s="14" t="n">
        <f aca="false">V2969+U2970+T2970</f>
        <v>8400468.40417072</v>
      </c>
      <c r="W2970" s="19" t="n">
        <f aca="false">V2970/1000</f>
        <v>8400.46840417072</v>
      </c>
      <c r="X2970" s="19" t="n">
        <f aca="false">W2970*3600000000*2/237000000</f>
        <v>255204.103417845</v>
      </c>
      <c r="Y2970" s="19" t="n">
        <f aca="false">X2970/30.662</f>
        <v>8323.13950224528</v>
      </c>
    </row>
    <row r="2971" customFormat="false" ht="17.9" hidden="false" customHeight="false" outlineLevel="0" collapsed="false">
      <c r="A2971" s="2" t="n">
        <v>5</v>
      </c>
      <c r="B2971" s="3" t="n">
        <v>4</v>
      </c>
      <c r="C2971" s="38" t="n">
        <v>8</v>
      </c>
      <c r="D2971" s="1" t="n">
        <v>13.3</v>
      </c>
      <c r="E2971" s="3" t="n">
        <v>135.666666666667</v>
      </c>
      <c r="F2971" s="23" t="n">
        <f aca="false">IF(D2971&lt;25, 0.24, 0.24-(0.01/5)*(D2971-25))</f>
        <v>0.24</v>
      </c>
      <c r="G2971" s="40" t="n">
        <f aca="false">(E2971/1000)*$G$1*F2971</f>
        <v>10667.3072</v>
      </c>
      <c r="H2971" s="40" t="n">
        <v>0.287916631290261</v>
      </c>
      <c r="I2971" s="3" t="n">
        <f aca="false">H2971*$J$2</f>
        <v>0</v>
      </c>
      <c r="J2971" s="19" t="n">
        <f aca="false">SUM(I2971+G2971)</f>
        <v>10667.3072</v>
      </c>
      <c r="K2971" s="1" t="n">
        <v>0</v>
      </c>
      <c r="L2971" s="39" t="n">
        <v>1.12222562945616</v>
      </c>
      <c r="M2971" s="39"/>
      <c r="N2971" s="1" t="n">
        <f aca="false">(2.571*(19.44-D2971)+3.87)*$K$2</f>
        <v>0</v>
      </c>
      <c r="O2971" s="1" t="n">
        <f aca="false">IF(N2971&gt;0,N2971,0)</f>
        <v>0</v>
      </c>
      <c r="P2971" s="1" t="n">
        <f aca="false">O2971*1.5</f>
        <v>0</v>
      </c>
      <c r="Q2971" s="1" t="n">
        <f aca="false">P2971/(3.6*$Q$2)</f>
        <v>0</v>
      </c>
      <c r="R2971" s="1" t="n">
        <f aca="false">(K2971+L2971)*$R$2</f>
        <v>5611.1281472808</v>
      </c>
      <c r="S2971" s="19" t="n">
        <f aca="false">J2971-R2971</f>
        <v>5056.17905271923</v>
      </c>
      <c r="T2971" s="1" t="n">
        <f aca="false">IF(S2971&lt;0,S2971/$G$3,0)</f>
        <v>0</v>
      </c>
      <c r="U2971" s="1" t="n">
        <f aca="false">IF(S2971&gt;0,S2971*0.7,0)</f>
        <v>3539.32533690346</v>
      </c>
      <c r="V2971" s="14" t="n">
        <f aca="false">V2970+U2971+T2971</f>
        <v>8404007.72950762</v>
      </c>
      <c r="W2971" s="19" t="n">
        <f aca="false">V2971/1000</f>
        <v>8404.00772950762</v>
      </c>
      <c r="X2971" s="19" t="n">
        <f aca="false">W2971*3600000000*2/237000000</f>
        <v>255311.627225548</v>
      </c>
      <c r="Y2971" s="19" t="n">
        <f aca="false">X2971/30.662</f>
        <v>8326.64624700111</v>
      </c>
    </row>
    <row r="2972" customFormat="false" ht="17.9" hidden="false" customHeight="false" outlineLevel="0" collapsed="false">
      <c r="A2972" s="2" t="n">
        <v>5</v>
      </c>
      <c r="B2972" s="3" t="n">
        <v>4</v>
      </c>
      <c r="C2972" s="38" t="n">
        <v>9</v>
      </c>
      <c r="D2972" s="1" t="n">
        <v>13.9</v>
      </c>
      <c r="E2972" s="3" t="n">
        <v>404.076071833537</v>
      </c>
      <c r="F2972" s="23" t="n">
        <f aca="false">IF(D2972&lt;25, 0.24, 0.24-(0.01/5)*(D2972-25))</f>
        <v>0.24</v>
      </c>
      <c r="G2972" s="40" t="n">
        <f aca="false">(E2972/1000)*$G$1*F2972</f>
        <v>31772.0166369848</v>
      </c>
      <c r="H2972" s="40" t="n">
        <v>0.281236366590093</v>
      </c>
      <c r="I2972" s="3" t="n">
        <f aca="false">H2972*$J$2</f>
        <v>0</v>
      </c>
      <c r="J2972" s="19" t="n">
        <f aca="false">SUM(I2972+G2972)</f>
        <v>31772.0166369848</v>
      </c>
      <c r="K2972" s="1" t="n">
        <v>0</v>
      </c>
      <c r="L2972" s="39" t="n">
        <v>1.55386842086317</v>
      </c>
      <c r="M2972" s="39"/>
      <c r="N2972" s="1" t="n">
        <f aca="false">(2.571*(19.44-D2972)+3.87)*$K$2</f>
        <v>0</v>
      </c>
      <c r="O2972" s="1" t="n">
        <f aca="false">IF(N2972&gt;0,N2972,0)</f>
        <v>0</v>
      </c>
      <c r="P2972" s="1" t="n">
        <f aca="false">O2972*1.5</f>
        <v>0</v>
      </c>
      <c r="Q2972" s="1" t="n">
        <f aca="false">P2972/(3.6*$Q$2)</f>
        <v>0</v>
      </c>
      <c r="R2972" s="1" t="n">
        <f aca="false">(K2972+L2972)*$R$2</f>
        <v>7769.34210431585</v>
      </c>
      <c r="S2972" s="19" t="n">
        <f aca="false">J2972-R2972</f>
        <v>24002.674532669</v>
      </c>
      <c r="T2972" s="1" t="n">
        <f aca="false">IF(S2972&lt;0,S2972/$G$3,0)</f>
        <v>0</v>
      </c>
      <c r="U2972" s="1" t="n">
        <f aca="false">IF(S2972&gt;0,S2972*0.7,0)</f>
        <v>16801.8721728683</v>
      </c>
      <c r="V2972" s="14" t="n">
        <f aca="false">V2971+U2972+T2972</f>
        <v>8420809.60168049</v>
      </c>
      <c r="W2972" s="19" t="n">
        <f aca="false">V2972/1000</f>
        <v>8420.80960168049</v>
      </c>
      <c r="X2972" s="19" t="n">
        <f aca="false">W2972*3600000000*2/237000000</f>
        <v>255822.063848521</v>
      </c>
      <c r="Y2972" s="19" t="n">
        <f aca="false">X2972/30.662</f>
        <v>8343.29345275981</v>
      </c>
    </row>
    <row r="2973" customFormat="false" ht="17.9" hidden="false" customHeight="false" outlineLevel="0" collapsed="false">
      <c r="A2973" s="2" t="n">
        <v>5</v>
      </c>
      <c r="B2973" s="3" t="n">
        <v>4</v>
      </c>
      <c r="C2973" s="38" t="n">
        <v>10</v>
      </c>
      <c r="D2973" s="1" t="n">
        <v>14.4</v>
      </c>
      <c r="E2973" s="3" t="n">
        <v>333.859103661295</v>
      </c>
      <c r="F2973" s="23" t="n">
        <f aca="false">IF(D2973&lt;25, 0.24, 0.24-(0.01/5)*(D2973-25))</f>
        <v>0.24</v>
      </c>
      <c r="G2973" s="40" t="n">
        <f aca="false">(E2973/1000)*$G$1*F2973</f>
        <v>26250.9406899632</v>
      </c>
      <c r="H2973" s="40" t="n">
        <v>0.258965794542589</v>
      </c>
      <c r="I2973" s="3" t="n">
        <f aca="false">H2973*$J$2</f>
        <v>0</v>
      </c>
      <c r="J2973" s="19" t="n">
        <f aca="false">SUM(I2973+G2973)</f>
        <v>26250.9406899632</v>
      </c>
      <c r="K2973" s="1" t="n">
        <v>0</v>
      </c>
      <c r="L2973" s="39" t="n">
        <v>3.24165561474744</v>
      </c>
      <c r="M2973" s="39"/>
      <c r="N2973" s="1" t="n">
        <f aca="false">(2.571*(19.44-D2973)+3.87)*$K$2</f>
        <v>0</v>
      </c>
      <c r="O2973" s="1" t="n">
        <f aca="false">IF(N2973&gt;0,N2973,0)</f>
        <v>0</v>
      </c>
      <c r="P2973" s="1" t="n">
        <f aca="false">O2973*1.5</f>
        <v>0</v>
      </c>
      <c r="Q2973" s="1" t="n">
        <f aca="false">P2973/(3.6*$Q$2)</f>
        <v>0</v>
      </c>
      <c r="R2973" s="1" t="n">
        <f aca="false">(K2973+L2973)*$R$2</f>
        <v>16208.2780737372</v>
      </c>
      <c r="S2973" s="19" t="n">
        <f aca="false">J2973-R2973</f>
        <v>10042.662616226</v>
      </c>
      <c r="T2973" s="1" t="n">
        <f aca="false">IF(S2973&lt;0,S2973/$G$3,0)</f>
        <v>0</v>
      </c>
      <c r="U2973" s="1" t="n">
        <f aca="false">IF(S2973&gt;0,S2973*0.7,0)</f>
        <v>7029.86383135822</v>
      </c>
      <c r="V2973" s="14" t="n">
        <f aca="false">V2972+U2973+T2973</f>
        <v>8427839.46551185</v>
      </c>
      <c r="W2973" s="19" t="n">
        <f aca="false">V2973/1000</f>
        <v>8427.83946551185</v>
      </c>
      <c r="X2973" s="19" t="n">
        <f aca="false">W2973*3600000000*2/237000000</f>
        <v>256035.629332006</v>
      </c>
      <c r="Y2973" s="19" t="n">
        <f aca="false">X2973/30.662</f>
        <v>8350.25860452696</v>
      </c>
    </row>
    <row r="2974" customFormat="false" ht="17.9" hidden="false" customHeight="false" outlineLevel="0" collapsed="false">
      <c r="A2974" s="2" t="n">
        <v>5</v>
      </c>
      <c r="B2974" s="3" t="n">
        <v>4</v>
      </c>
      <c r="C2974" s="38" t="n">
        <v>11</v>
      </c>
      <c r="D2974" s="1" t="n">
        <v>15</v>
      </c>
      <c r="E2974" s="3" t="n">
        <v>543.290277592207</v>
      </c>
      <c r="F2974" s="23" t="n">
        <f aca="false">IF(D2974&lt;25, 0.24, 0.24-(0.01/5)*(D2974-25))</f>
        <v>0.24</v>
      </c>
      <c r="G2974" s="40" t="n">
        <f aca="false">(E2974/1000)*$G$1*F2974</f>
        <v>42718.2625787421</v>
      </c>
      <c r="H2974" s="40" t="n">
        <v>0.221137365357303</v>
      </c>
      <c r="I2974" s="3" t="n">
        <f aca="false">H2974*$J$2</f>
        <v>0</v>
      </c>
      <c r="J2974" s="19" t="n">
        <f aca="false">SUM(I2974+G2974)</f>
        <v>42718.2625787421</v>
      </c>
      <c r="K2974" s="1" t="n">
        <v>0</v>
      </c>
      <c r="L2974" s="39" t="n">
        <v>5.08138472146313</v>
      </c>
      <c r="M2974" s="39"/>
      <c r="N2974" s="1" t="n">
        <f aca="false">(2.571*(19.44-D2974)+3.87)*$K$2</f>
        <v>0</v>
      </c>
      <c r="O2974" s="1" t="n">
        <f aca="false">IF(N2974&gt;0,N2974,0)</f>
        <v>0</v>
      </c>
      <c r="P2974" s="1" t="n">
        <f aca="false">O2974*1.5</f>
        <v>0</v>
      </c>
      <c r="Q2974" s="1" t="n">
        <f aca="false">P2974/(3.6*$Q$2)</f>
        <v>0</v>
      </c>
      <c r="R2974" s="1" t="n">
        <f aca="false">(K2974+L2974)*$R$2</f>
        <v>25406.9236073157</v>
      </c>
      <c r="S2974" s="19" t="n">
        <f aca="false">J2974-R2974</f>
        <v>17311.3389714265</v>
      </c>
      <c r="T2974" s="1" t="n">
        <f aca="false">IF(S2974&lt;0,S2974/$G$3,0)</f>
        <v>0</v>
      </c>
      <c r="U2974" s="1" t="n">
        <f aca="false">IF(S2974&gt;0,S2974*0.7,0)</f>
        <v>12117.9372799985</v>
      </c>
      <c r="V2974" s="14" t="n">
        <f aca="false">V2973+U2974+T2974</f>
        <v>8439957.40279185</v>
      </c>
      <c r="W2974" s="19" t="n">
        <f aca="false">V2974/1000</f>
        <v>8439.95740279185</v>
      </c>
      <c r="X2974" s="19" t="n">
        <f aca="false">W2974*3600000000*2/237000000</f>
        <v>256403.76919874</v>
      </c>
      <c r="Y2974" s="19" t="n">
        <f aca="false">X2974/30.662</f>
        <v>8362.26499245775</v>
      </c>
    </row>
    <row r="2975" customFormat="false" ht="17.9" hidden="false" customHeight="false" outlineLevel="0" collapsed="false">
      <c r="A2975" s="2" t="n">
        <v>5</v>
      </c>
      <c r="B2975" s="3" t="n">
        <v>4</v>
      </c>
      <c r="C2975" s="38" t="n">
        <v>12</v>
      </c>
      <c r="D2975" s="1" t="n">
        <v>15.6</v>
      </c>
      <c r="E2975" s="3" t="n">
        <v>648.703995873854</v>
      </c>
      <c r="F2975" s="23" t="n">
        <f aca="false">IF(D2975&lt;25, 0.24, 0.24-(0.01/5)*(D2975-25))</f>
        <v>0.24</v>
      </c>
      <c r="G2975" s="40" t="n">
        <f aca="false">(E2975/1000)*$G$1*F2975</f>
        <v>51006.8167507661</v>
      </c>
      <c r="H2975" s="40" t="n">
        <v>0.153426027316082</v>
      </c>
      <c r="I2975" s="3" t="n">
        <f aca="false">H2975*$J$2</f>
        <v>0</v>
      </c>
      <c r="J2975" s="19" t="n">
        <f aca="false">SUM(I2975+G2975)</f>
        <v>51006.8167507661</v>
      </c>
      <c r="K2975" s="1" t="n">
        <v>0</v>
      </c>
      <c r="L2975" s="39" t="n">
        <v>5.20389644397136</v>
      </c>
      <c r="M2975" s="39"/>
      <c r="N2975" s="1" t="n">
        <f aca="false">(2.571*(19.44-D2975)+3.87)*$K$2</f>
        <v>0</v>
      </c>
      <c r="O2975" s="1" t="n">
        <f aca="false">IF(N2975&gt;0,N2975,0)</f>
        <v>0</v>
      </c>
      <c r="P2975" s="1" t="n">
        <f aca="false">O2975*1.5</f>
        <v>0</v>
      </c>
      <c r="Q2975" s="1" t="n">
        <f aca="false">P2975/(3.6*$Q$2)</f>
        <v>0</v>
      </c>
      <c r="R2975" s="1" t="n">
        <f aca="false">(K2975+L2975)*$R$2</f>
        <v>26019.4822198568</v>
      </c>
      <c r="S2975" s="19" t="n">
        <f aca="false">J2975-R2975</f>
        <v>24987.3345309093</v>
      </c>
      <c r="T2975" s="1" t="n">
        <f aca="false">IF(S2975&lt;0,S2975/$G$3,0)</f>
        <v>0</v>
      </c>
      <c r="U2975" s="1" t="n">
        <f aca="false">IF(S2975&gt;0,S2975*0.7,0)</f>
        <v>17491.1341716365</v>
      </c>
      <c r="V2975" s="14" t="n">
        <f aca="false">V2974+U2975+T2975</f>
        <v>8457448.53696349</v>
      </c>
      <c r="W2975" s="19" t="n">
        <f aca="false">V2975/1000</f>
        <v>8457.44853696349</v>
      </c>
      <c r="X2975" s="19" t="n">
        <f aca="false">W2975*3600000000*2/237000000</f>
        <v>256935.145426739</v>
      </c>
      <c r="Y2975" s="19" t="n">
        <f aca="false">X2975/30.662</f>
        <v>8379.59511534599</v>
      </c>
    </row>
    <row r="2976" customFormat="false" ht="17.9" hidden="false" customHeight="false" outlineLevel="0" collapsed="false">
      <c r="A2976" s="2" t="n">
        <v>5</v>
      </c>
      <c r="B2976" s="3" t="n">
        <v>4</v>
      </c>
      <c r="C2976" s="38" t="n">
        <v>13</v>
      </c>
      <c r="D2976" s="1" t="n">
        <v>15.6</v>
      </c>
      <c r="E2976" s="3" t="n">
        <v>657.96116358734</v>
      </c>
      <c r="F2976" s="23" t="n">
        <f aca="false">IF(D2976&lt;25, 0.24, 0.24-(0.01/5)*(D2976-25))</f>
        <v>0.24</v>
      </c>
      <c r="G2976" s="40" t="n">
        <f aca="false">(E2976/1000)*$G$1*F2976</f>
        <v>51734.6967394762</v>
      </c>
      <c r="H2976" s="40" t="n">
        <v>0.106053296611076</v>
      </c>
      <c r="I2976" s="3" t="n">
        <f aca="false">H2976*$J$2</f>
        <v>0</v>
      </c>
      <c r="J2976" s="19" t="n">
        <f aca="false">SUM(I2976+G2976)</f>
        <v>51734.6967394762</v>
      </c>
      <c r="K2976" s="1" t="n">
        <v>0</v>
      </c>
      <c r="L2976" s="39" t="n">
        <v>4.96092626804722</v>
      </c>
      <c r="M2976" s="39"/>
      <c r="N2976" s="1" t="n">
        <f aca="false">(2.571*(19.44-D2976)+3.87)*$K$2</f>
        <v>0</v>
      </c>
      <c r="O2976" s="1" t="n">
        <f aca="false">IF(N2976&gt;0,N2976,0)</f>
        <v>0</v>
      </c>
      <c r="P2976" s="1" t="n">
        <f aca="false">O2976*1.5</f>
        <v>0</v>
      </c>
      <c r="Q2976" s="1" t="n">
        <f aca="false">P2976/(3.6*$Q$2)</f>
        <v>0</v>
      </c>
      <c r="R2976" s="1" t="n">
        <f aca="false">(K2976+L2976)*$R$2</f>
        <v>24804.6313402361</v>
      </c>
      <c r="S2976" s="19" t="n">
        <f aca="false">J2976-R2976</f>
        <v>26930.0653992401</v>
      </c>
      <c r="T2976" s="1" t="n">
        <f aca="false">IF(S2976&lt;0,S2976/$G$3,0)</f>
        <v>0</v>
      </c>
      <c r="U2976" s="1" t="n">
        <f aca="false">IF(S2976&gt;0,S2976*0.7,0)</f>
        <v>18851.0457794681</v>
      </c>
      <c r="V2976" s="14" t="n">
        <f aca="false">V2975+U2976+T2976</f>
        <v>8476299.58274295</v>
      </c>
      <c r="W2976" s="19" t="n">
        <f aca="false">V2976/1000</f>
        <v>8476.29958274295</v>
      </c>
      <c r="X2976" s="19" t="n">
        <f aca="false">W2976*3600000000*2/237000000</f>
        <v>257507.835425102</v>
      </c>
      <c r="Y2976" s="19" t="n">
        <f aca="false">X2976/30.662</f>
        <v>8398.27263143638</v>
      </c>
    </row>
    <row r="2977" customFormat="false" ht="17.9" hidden="false" customHeight="false" outlineLevel="0" collapsed="false">
      <c r="A2977" s="2" t="n">
        <v>5</v>
      </c>
      <c r="B2977" s="3" t="n">
        <v>4</v>
      </c>
      <c r="C2977" s="38" t="n">
        <v>14</v>
      </c>
      <c r="D2977" s="1" t="n">
        <v>17.2</v>
      </c>
      <c r="E2977" s="3" t="n">
        <v>674.485694703442</v>
      </c>
      <c r="F2977" s="23" t="n">
        <f aca="false">IF(D2977&lt;25, 0.24, 0.24-(0.01/5)*(D2977-25))</f>
        <v>0.24</v>
      </c>
      <c r="G2977" s="40" t="n">
        <f aca="false">(E2977/1000)*$G$1*F2977</f>
        <v>53034.000791698</v>
      </c>
      <c r="H2977" s="40" t="n">
        <v>0.08771925051887</v>
      </c>
      <c r="I2977" s="3" t="n">
        <f aca="false">H2977*$J$2</f>
        <v>0</v>
      </c>
      <c r="J2977" s="19" t="n">
        <f aca="false">SUM(I2977+G2977)</f>
        <v>53034.000791698</v>
      </c>
      <c r="K2977" s="1" t="n">
        <v>0</v>
      </c>
      <c r="L2977" s="39" t="n">
        <v>5.25043721006387</v>
      </c>
      <c r="M2977" s="39"/>
      <c r="N2977" s="1" t="n">
        <f aca="false">(2.571*(19.44-D2977)+3.87)*$K$2</f>
        <v>0</v>
      </c>
      <c r="O2977" s="1" t="n">
        <f aca="false">IF(N2977&gt;0,N2977,0)</f>
        <v>0</v>
      </c>
      <c r="P2977" s="1" t="n">
        <f aca="false">O2977*1.5</f>
        <v>0</v>
      </c>
      <c r="Q2977" s="1" t="n">
        <f aca="false">P2977/(3.6*$Q$2)</f>
        <v>0</v>
      </c>
      <c r="R2977" s="1" t="n">
        <f aca="false">(K2977+L2977)*$R$2</f>
        <v>26252.1860503194</v>
      </c>
      <c r="S2977" s="19" t="n">
        <f aca="false">J2977-R2977</f>
        <v>26781.8147413787</v>
      </c>
      <c r="T2977" s="1" t="n">
        <f aca="false">IF(S2977&lt;0,S2977/$G$3,0)</f>
        <v>0</v>
      </c>
      <c r="U2977" s="1" t="n">
        <f aca="false">IF(S2977&gt;0,S2977*0.7,0)</f>
        <v>18747.2703189651</v>
      </c>
      <c r="V2977" s="14" t="n">
        <f aca="false">V2976+U2977+T2977</f>
        <v>8495046.85306192</v>
      </c>
      <c r="W2977" s="19" t="n">
        <f aca="false">V2977/1000</f>
        <v>8495.04685306192</v>
      </c>
      <c r="X2977" s="19" t="n">
        <f aca="false">W2977*3600000000*2/237000000</f>
        <v>258077.372751248</v>
      </c>
      <c r="Y2977" s="19" t="n">
        <f aca="false">X2977/30.662</f>
        <v>8416.84732735139</v>
      </c>
    </row>
    <row r="2978" customFormat="false" ht="17.9" hidden="false" customHeight="false" outlineLevel="0" collapsed="false">
      <c r="A2978" s="2" t="n">
        <v>5</v>
      </c>
      <c r="B2978" s="3" t="n">
        <v>4</v>
      </c>
      <c r="C2978" s="38" t="n">
        <v>15</v>
      </c>
      <c r="D2978" s="1" t="n">
        <v>16.7</v>
      </c>
      <c r="E2978" s="3" t="n">
        <v>433.355853233013</v>
      </c>
      <c r="F2978" s="23" t="n">
        <f aca="false">IF(D2978&lt;25, 0.24, 0.24-(0.01/5)*(D2978-25))</f>
        <v>0.24</v>
      </c>
      <c r="G2978" s="40" t="n">
        <f aca="false">(E2978/1000)*$G$1*F2978</f>
        <v>34074.2507126879</v>
      </c>
      <c r="H2978" s="40" t="n">
        <v>0.110541169092168</v>
      </c>
      <c r="I2978" s="3" t="n">
        <f aca="false">H2978*$J$2</f>
        <v>0</v>
      </c>
      <c r="J2978" s="19" t="n">
        <f aca="false">SUM(I2978+G2978)</f>
        <v>34074.2507126879</v>
      </c>
      <c r="K2978" s="1" t="n">
        <v>0</v>
      </c>
      <c r="L2978" s="39" t="n">
        <v>6.09387452498549</v>
      </c>
      <c r="M2978" s="39"/>
      <c r="N2978" s="1" t="n">
        <f aca="false">(2.571*(19.44-D2978)+3.87)*$K$2</f>
        <v>0</v>
      </c>
      <c r="O2978" s="1" t="n">
        <f aca="false">IF(N2978&gt;0,N2978,0)</f>
        <v>0</v>
      </c>
      <c r="P2978" s="1" t="n">
        <f aca="false">O2978*1.5</f>
        <v>0</v>
      </c>
      <c r="Q2978" s="1" t="n">
        <f aca="false">P2978/(3.6*$Q$2)</f>
        <v>0</v>
      </c>
      <c r="R2978" s="1" t="n">
        <f aca="false">(K2978+L2978)*$R$2</f>
        <v>30469.3726249275</v>
      </c>
      <c r="S2978" s="19" t="n">
        <f aca="false">J2978-R2978</f>
        <v>3604.87808776048</v>
      </c>
      <c r="T2978" s="1" t="n">
        <f aca="false">IF(S2978&lt;0,S2978/$G$3,0)</f>
        <v>0</v>
      </c>
      <c r="U2978" s="1" t="n">
        <f aca="false">IF(S2978&gt;0,S2978*0.7,0)</f>
        <v>2523.41466143233</v>
      </c>
      <c r="V2978" s="14" t="n">
        <f aca="false">V2977+U2978+T2978</f>
        <v>8497570.26772335</v>
      </c>
      <c r="W2978" s="19" t="n">
        <f aca="false">V2978/1000</f>
        <v>8497.57026772335</v>
      </c>
      <c r="X2978" s="19" t="n">
        <f aca="false">W2978*3600000000*2/237000000</f>
        <v>258154.033449823</v>
      </c>
      <c r="Y2978" s="19" t="n">
        <f aca="false">X2978/30.662</f>
        <v>8419.34751320277</v>
      </c>
    </row>
    <row r="2979" customFormat="false" ht="17.9" hidden="false" customHeight="false" outlineLevel="0" collapsed="false">
      <c r="A2979" s="2" t="n">
        <v>5</v>
      </c>
      <c r="B2979" s="3" t="n">
        <v>4</v>
      </c>
      <c r="C2979" s="38" t="n">
        <v>16</v>
      </c>
      <c r="D2979" s="1" t="n">
        <v>16.1</v>
      </c>
      <c r="E2979" s="3" t="n">
        <v>74.8222222222222</v>
      </c>
      <c r="F2979" s="23" t="n">
        <f aca="false">IF(D2979&lt;25, 0.24, 0.24-(0.01/5)*(D2979-25))</f>
        <v>0.24</v>
      </c>
      <c r="G2979" s="40" t="n">
        <f aca="false">(E2979/1000)*$G$1*F2979</f>
        <v>5883.18154666667</v>
      </c>
      <c r="H2979" s="40" t="n">
        <v>0.134864030618975</v>
      </c>
      <c r="I2979" s="3" t="n">
        <f aca="false">H2979*$J$2</f>
        <v>0</v>
      </c>
      <c r="J2979" s="19" t="n">
        <f aca="false">SUM(I2979+G2979)</f>
        <v>5883.18154666667</v>
      </c>
      <c r="K2979" s="1" t="n">
        <v>0</v>
      </c>
      <c r="L2979" s="39" t="n">
        <v>6.56635455722857</v>
      </c>
      <c r="M2979" s="39"/>
      <c r="N2979" s="1" t="n">
        <f aca="false">(2.571*(19.44-D2979)+3.87)*$K$2</f>
        <v>0</v>
      </c>
      <c r="O2979" s="1" t="n">
        <f aca="false">IF(N2979&gt;0,N2979,0)</f>
        <v>0</v>
      </c>
      <c r="P2979" s="1" t="n">
        <f aca="false">O2979*1.5</f>
        <v>0</v>
      </c>
      <c r="Q2979" s="1" t="n">
        <f aca="false">P2979/(3.6*$Q$2)</f>
        <v>0</v>
      </c>
      <c r="R2979" s="1" t="n">
        <f aca="false">(K2979+L2979)*$R$2</f>
        <v>32831.7727861429</v>
      </c>
      <c r="S2979" s="19" t="n">
        <f aca="false">J2979-R2979</f>
        <v>-26948.5912394762</v>
      </c>
      <c r="T2979" s="1" t="n">
        <f aca="false">IF(S2979&lt;0,S2979/$G$3,0)</f>
        <v>-38497.987484966</v>
      </c>
      <c r="U2979" s="1" t="n">
        <f aca="false">IF(S2979&gt;0,S2979*0.7,0)</f>
        <v>0</v>
      </c>
      <c r="V2979" s="14" t="n">
        <f aca="false">V2978+U2979+T2979</f>
        <v>8459072.28023838</v>
      </c>
      <c r="W2979" s="19" t="n">
        <f aca="false">V2979/1000</f>
        <v>8459.07228023838</v>
      </c>
      <c r="X2979" s="19" t="n">
        <f aca="false">W2979*3600000000*2/237000000</f>
        <v>256984.474336356</v>
      </c>
      <c r="Y2979" s="19" t="n">
        <f aca="false">X2979/30.662</f>
        <v>8381.20391156337</v>
      </c>
    </row>
    <row r="2980" customFormat="false" ht="17.9" hidden="false" customHeight="false" outlineLevel="0" collapsed="false">
      <c r="A2980" s="2" t="n">
        <v>5</v>
      </c>
      <c r="B2980" s="3" t="n">
        <v>4</v>
      </c>
      <c r="C2980" s="38" t="n">
        <v>17</v>
      </c>
      <c r="D2980" s="1" t="n">
        <v>15.6</v>
      </c>
      <c r="E2980" s="3" t="n">
        <v>38.6444444444444</v>
      </c>
      <c r="F2980" s="23" t="n">
        <f aca="false">IF(D2980&lt;25, 0.24, 0.24-(0.01/5)*(D2980-25))</f>
        <v>0.24</v>
      </c>
      <c r="G2980" s="40" t="n">
        <f aca="false">(E2980/1000)*$G$1*F2980</f>
        <v>3038.56629333333</v>
      </c>
      <c r="H2980" s="40" t="n">
        <v>0.151687249564221</v>
      </c>
      <c r="I2980" s="3" t="n">
        <f aca="false">H2980*$J$2</f>
        <v>0</v>
      </c>
      <c r="J2980" s="19" t="n">
        <f aca="false">SUM(I2980+G2980)</f>
        <v>3038.56629333333</v>
      </c>
      <c r="K2980" s="1" t="n">
        <v>0</v>
      </c>
      <c r="L2980" s="39" t="n">
        <v>6.07950164133927</v>
      </c>
      <c r="M2980" s="39"/>
      <c r="N2980" s="1" t="n">
        <f aca="false">(2.571*(19.44-D2980)+3.87)*$K$2</f>
        <v>0</v>
      </c>
      <c r="O2980" s="1" t="n">
        <f aca="false">IF(N2980&gt;0,N2980,0)</f>
        <v>0</v>
      </c>
      <c r="P2980" s="1" t="n">
        <f aca="false">O2980*1.5</f>
        <v>0</v>
      </c>
      <c r="Q2980" s="1" t="n">
        <f aca="false">P2980/(3.6*$Q$2)</f>
        <v>0</v>
      </c>
      <c r="R2980" s="1" t="n">
        <f aca="false">(K2980+L2980)*$R$2</f>
        <v>30397.5082066964</v>
      </c>
      <c r="S2980" s="19" t="n">
        <f aca="false">J2980-R2980</f>
        <v>-27358.941913363</v>
      </c>
      <c r="T2980" s="1" t="n">
        <f aca="false">IF(S2980&lt;0,S2980/$G$3,0)</f>
        <v>-39084.2027333758</v>
      </c>
      <c r="U2980" s="1" t="n">
        <f aca="false">IF(S2980&gt;0,S2980*0.7,0)</f>
        <v>0</v>
      </c>
      <c r="V2980" s="14" t="n">
        <f aca="false">V2979+U2980+T2980</f>
        <v>8419988.07750501</v>
      </c>
      <c r="W2980" s="19" t="n">
        <f aca="false">V2980/1000</f>
        <v>8419.98807750501</v>
      </c>
      <c r="X2980" s="19" t="n">
        <f aca="false">W2980*3600000000*2/237000000</f>
        <v>255797.106152051</v>
      </c>
      <c r="Y2980" s="19" t="n">
        <f aca="false">X2980/30.662</f>
        <v>8342.47949096768</v>
      </c>
    </row>
    <row r="2981" customFormat="false" ht="17.9" hidden="false" customHeight="false" outlineLevel="0" collapsed="false">
      <c r="A2981" s="2" t="n">
        <v>5</v>
      </c>
      <c r="B2981" s="3" t="n">
        <v>4</v>
      </c>
      <c r="C2981" s="38" t="n">
        <v>18</v>
      </c>
      <c r="D2981" s="1" t="n">
        <v>15</v>
      </c>
      <c r="E2981" s="3" t="n">
        <v>19.7333333333333</v>
      </c>
      <c r="F2981" s="23" t="n">
        <f aca="false">IF(D2981&lt;25, 0.24, 0.24-(0.01/5)*(D2981-25))</f>
        <v>0.24</v>
      </c>
      <c r="G2981" s="40" t="n">
        <f aca="false">(E2981/1000)*$G$1*F2981</f>
        <v>1551.60832</v>
      </c>
      <c r="H2981" s="40" t="n">
        <v>0.160898019309822</v>
      </c>
      <c r="I2981" s="3" t="n">
        <f aca="false">H2981*$J$2</f>
        <v>0</v>
      </c>
      <c r="J2981" s="19" t="n">
        <f aca="false">SUM(I2981+G2981)</f>
        <v>1551.60832</v>
      </c>
      <c r="K2981" s="1" t="n">
        <v>0</v>
      </c>
      <c r="L2981" s="39" t="n">
        <v>4.36570637228566</v>
      </c>
      <c r="M2981" s="39"/>
      <c r="N2981" s="1" t="n">
        <f aca="false">(2.571*(19.44-D2981)+3.87)*$K$2</f>
        <v>0</v>
      </c>
      <c r="O2981" s="1" t="n">
        <f aca="false">IF(N2981&gt;0,N2981,0)</f>
        <v>0</v>
      </c>
      <c r="P2981" s="1" t="n">
        <f aca="false">O2981*1.5</f>
        <v>0</v>
      </c>
      <c r="Q2981" s="1" t="n">
        <f aca="false">P2981/(3.6*$Q$2)</f>
        <v>0</v>
      </c>
      <c r="R2981" s="1" t="n">
        <f aca="false">(K2981+L2981)*$R$2</f>
        <v>21828.5318614283</v>
      </c>
      <c r="S2981" s="19" t="n">
        <f aca="false">J2981-R2981</f>
        <v>-20276.9235414283</v>
      </c>
      <c r="T2981" s="1" t="n">
        <f aca="false">IF(S2981&lt;0,S2981/$G$3,0)</f>
        <v>-28967.0336306119</v>
      </c>
      <c r="U2981" s="1" t="n">
        <f aca="false">IF(S2981&gt;0,S2981*0.7,0)</f>
        <v>0</v>
      </c>
      <c r="V2981" s="14" t="n">
        <f aca="false">V2980+U2981+T2981</f>
        <v>8391021.0438744</v>
      </c>
      <c r="W2981" s="19" t="n">
        <f aca="false">V2981/1000</f>
        <v>8391.0210438744</v>
      </c>
      <c r="X2981" s="19" t="n">
        <f aca="false">W2981*3600000000*2/237000000</f>
        <v>254917.095003779</v>
      </c>
      <c r="Y2981" s="19" t="n">
        <f aca="false">X2981/30.662</f>
        <v>8313.77910781355</v>
      </c>
    </row>
    <row r="2982" customFormat="false" ht="17.9" hidden="false" customHeight="false" outlineLevel="0" collapsed="false">
      <c r="A2982" s="2" t="n">
        <v>5</v>
      </c>
      <c r="B2982" s="3" t="n">
        <v>4</v>
      </c>
      <c r="C2982" s="38" t="n">
        <v>19</v>
      </c>
      <c r="D2982" s="1" t="n">
        <v>14.4</v>
      </c>
      <c r="E2982" s="3" t="n">
        <v>0</v>
      </c>
      <c r="F2982" s="23" t="n">
        <f aca="false">IF(D2982&lt;25, 0.24, 0.24-(0.01/5)*(D2982-25))</f>
        <v>0.24</v>
      </c>
      <c r="G2982" s="40" t="n">
        <f aca="false">(E2982/1000)*$G$1*F2982</f>
        <v>0</v>
      </c>
      <c r="H2982" s="40" t="n">
        <v>0.154153614523013</v>
      </c>
      <c r="I2982" s="3" t="n">
        <f aca="false">H2982*$J$2</f>
        <v>0</v>
      </c>
      <c r="J2982" s="19" t="n">
        <f aca="false">SUM(I2982+G2982)</f>
        <v>0</v>
      </c>
      <c r="K2982" s="1" t="n">
        <v>0</v>
      </c>
      <c r="L2982" s="39" t="n">
        <v>2.73130417480163</v>
      </c>
      <c r="M2982" s="39"/>
      <c r="N2982" s="1" t="n">
        <f aca="false">(2.571*(19.44-D2982)+3.87)*$K$2</f>
        <v>0</v>
      </c>
      <c r="O2982" s="1" t="n">
        <f aca="false">IF(N2982&gt;0,N2982,0)</f>
        <v>0</v>
      </c>
      <c r="P2982" s="1" t="n">
        <f aca="false">O2982*1.5</f>
        <v>0</v>
      </c>
      <c r="Q2982" s="1" t="n">
        <f aca="false">P2982/(3.6*$Q$2)</f>
        <v>0</v>
      </c>
      <c r="R2982" s="1" t="n">
        <f aca="false">(K2982+L2982)*$R$2</f>
        <v>13656.5208740081</v>
      </c>
      <c r="S2982" s="19" t="n">
        <f aca="false">J2982-R2982</f>
        <v>-13656.5208740081</v>
      </c>
      <c r="T2982" s="1" t="n">
        <f aca="false">IF(S2982&lt;0,S2982/$G$3,0)</f>
        <v>-19509.3155342974</v>
      </c>
      <c r="U2982" s="1" t="n">
        <f aca="false">IF(S2982&gt;0,S2982*0.7,0)</f>
        <v>0</v>
      </c>
      <c r="V2982" s="14" t="n">
        <f aca="false">V2981+U2982+T2982</f>
        <v>8371511.7283401</v>
      </c>
      <c r="W2982" s="19" t="n">
        <f aca="false">V2982/1000</f>
        <v>8371.5117283401</v>
      </c>
      <c r="X2982" s="19" t="n">
        <f aca="false">W2982*3600000000*2/237000000</f>
        <v>254324.406936914</v>
      </c>
      <c r="Y2982" s="19" t="n">
        <f aca="false">X2982/30.662</f>
        <v>8294.4493815444</v>
      </c>
    </row>
    <row r="2983" customFormat="false" ht="17.9" hidden="false" customHeight="false" outlineLevel="0" collapsed="false">
      <c r="A2983" s="2" t="n">
        <v>5</v>
      </c>
      <c r="B2983" s="3" t="n">
        <v>4</v>
      </c>
      <c r="C2983" s="38" t="n">
        <v>20</v>
      </c>
      <c r="D2983" s="1" t="n">
        <v>13.9</v>
      </c>
      <c r="E2983" s="3" t="n">
        <v>0</v>
      </c>
      <c r="F2983" s="23" t="n">
        <f aca="false">IF(D2983&lt;25, 0.24, 0.24-(0.01/5)*(D2983-25))</f>
        <v>0.24</v>
      </c>
      <c r="G2983" s="40" t="n">
        <f aca="false">(E2983/1000)*$G$1*F2983</f>
        <v>0</v>
      </c>
      <c r="H2983" s="40" t="n">
        <v>0.169073894615149</v>
      </c>
      <c r="I2983" s="3" t="n">
        <f aca="false">H2983*$J$2</f>
        <v>0</v>
      </c>
      <c r="J2983" s="19" t="n">
        <f aca="false">SUM(I2983+G2983)</f>
        <v>0</v>
      </c>
      <c r="K2983" s="1" t="n">
        <v>0</v>
      </c>
      <c r="L2983" s="39" t="n">
        <v>2.39205849254887</v>
      </c>
      <c r="M2983" s="39"/>
      <c r="N2983" s="1" t="n">
        <f aca="false">(2.571*(19.44-D2983)+3.87)*$K$2</f>
        <v>0</v>
      </c>
      <c r="O2983" s="1" t="n">
        <f aca="false">IF(N2983&gt;0,N2983,0)</f>
        <v>0</v>
      </c>
      <c r="P2983" s="1" t="n">
        <f aca="false">O2983*1.5</f>
        <v>0</v>
      </c>
      <c r="Q2983" s="1" t="n">
        <f aca="false">P2983/(3.6*$Q$2)</f>
        <v>0</v>
      </c>
      <c r="R2983" s="1" t="n">
        <f aca="false">(K2983+L2983)*$R$2</f>
        <v>11960.2924627444</v>
      </c>
      <c r="S2983" s="19" t="n">
        <f aca="false">J2983-R2983</f>
        <v>-11960.2924627444</v>
      </c>
      <c r="T2983" s="1" t="n">
        <f aca="false">IF(S2983&lt;0,S2983/$G$3,0)</f>
        <v>-17086.1320896348</v>
      </c>
      <c r="U2983" s="1" t="n">
        <f aca="false">IF(S2983&gt;0,S2983*0.7,0)</f>
        <v>0</v>
      </c>
      <c r="V2983" s="14" t="n">
        <f aca="false">V2982+U2983+T2983</f>
        <v>8354425.59625047</v>
      </c>
      <c r="W2983" s="19" t="n">
        <f aca="false">V2983/1000</f>
        <v>8354.42559625047</v>
      </c>
      <c r="X2983" s="19" t="n">
        <f aca="false">W2983*3600000000*2/237000000</f>
        <v>253805.334569634</v>
      </c>
      <c r="Y2983" s="19" t="n">
        <f aca="false">X2983/30.662</f>
        <v>8277.52053256912</v>
      </c>
    </row>
    <row r="2984" customFormat="false" ht="17.9" hidden="false" customHeight="false" outlineLevel="0" collapsed="false">
      <c r="A2984" s="2" t="n">
        <v>5</v>
      </c>
      <c r="B2984" s="3" t="n">
        <v>4</v>
      </c>
      <c r="C2984" s="38" t="n">
        <v>21</v>
      </c>
      <c r="D2984" s="1" t="n">
        <v>12.2</v>
      </c>
      <c r="E2984" s="3" t="n">
        <v>0</v>
      </c>
      <c r="F2984" s="23" t="n">
        <f aca="false">IF(D2984&lt;25, 0.24, 0.24-(0.01/5)*(D2984-25))</f>
        <v>0.24</v>
      </c>
      <c r="G2984" s="40" t="n">
        <f aca="false">(E2984/1000)*$G$1*F2984</f>
        <v>0</v>
      </c>
      <c r="H2984" s="40" t="n">
        <v>0.18790823610511</v>
      </c>
      <c r="I2984" s="3" t="n">
        <f aca="false">H2984*$J$2</f>
        <v>0</v>
      </c>
      <c r="J2984" s="19" t="n">
        <f aca="false">SUM(I2984+G2984)</f>
        <v>0</v>
      </c>
      <c r="K2984" s="1" t="n">
        <v>0</v>
      </c>
      <c r="L2984" s="39" t="n">
        <v>2.67016238405264</v>
      </c>
      <c r="M2984" s="39"/>
      <c r="N2984" s="1" t="n">
        <f aca="false">(2.571*(19.44-D2984)+3.87)*$K$2</f>
        <v>0</v>
      </c>
      <c r="O2984" s="1" t="n">
        <f aca="false">IF(N2984&gt;0,N2984,0)</f>
        <v>0</v>
      </c>
      <c r="P2984" s="1" t="n">
        <f aca="false">O2984*1.5</f>
        <v>0</v>
      </c>
      <c r="Q2984" s="1" t="n">
        <f aca="false">P2984/(3.6*$Q$2)</f>
        <v>0</v>
      </c>
      <c r="R2984" s="1" t="n">
        <f aca="false">(K2984+L2984)*$R$2</f>
        <v>13350.8119202632</v>
      </c>
      <c r="S2984" s="19" t="n">
        <f aca="false">J2984-R2984</f>
        <v>-13350.8119202632</v>
      </c>
      <c r="T2984" s="1" t="n">
        <f aca="false">IF(S2984&lt;0,S2984/$G$3,0)</f>
        <v>-19072.5884575189</v>
      </c>
      <c r="U2984" s="1" t="n">
        <f aca="false">IF(S2984&gt;0,S2984*0.7,0)</f>
        <v>0</v>
      </c>
      <c r="V2984" s="14" t="n">
        <f aca="false">V2983+U2984+T2984</f>
        <v>8335353.00779295</v>
      </c>
      <c r="W2984" s="19" t="n">
        <f aca="false">V2984/1000</f>
        <v>8335.35300779295</v>
      </c>
      <c r="X2984" s="19" t="n">
        <f aca="false">W2984*3600000000*2/237000000</f>
        <v>253225.914160798</v>
      </c>
      <c r="Y2984" s="19" t="n">
        <f aca="false">X2984/30.662</f>
        <v>8258.62351316934</v>
      </c>
    </row>
    <row r="2985" customFormat="false" ht="17.9" hidden="false" customHeight="false" outlineLevel="0" collapsed="false">
      <c r="A2985" s="2" t="n">
        <v>5</v>
      </c>
      <c r="B2985" s="3" t="n">
        <v>4</v>
      </c>
      <c r="C2985" s="38" t="n">
        <v>22</v>
      </c>
      <c r="D2985" s="1" t="n">
        <v>12.2</v>
      </c>
      <c r="E2985" s="3" t="n">
        <v>0</v>
      </c>
      <c r="F2985" s="23" t="n">
        <f aca="false">IF(D2985&lt;25, 0.24, 0.24-(0.01/5)*(D2985-25))</f>
        <v>0.24</v>
      </c>
      <c r="G2985" s="40" t="n">
        <f aca="false">(E2985/1000)*$G$1*F2985</f>
        <v>0</v>
      </c>
      <c r="H2985" s="40" t="n">
        <v>0.17028936293761</v>
      </c>
      <c r="I2985" s="3" t="n">
        <f aca="false">H2985*$J$2</f>
        <v>0</v>
      </c>
      <c r="J2985" s="19" t="n">
        <f aca="false">SUM(I2985+G2985)</f>
        <v>0</v>
      </c>
      <c r="K2985" s="1" t="n">
        <v>0</v>
      </c>
      <c r="L2985" s="39" t="n">
        <v>2.13813754813238</v>
      </c>
      <c r="M2985" s="39"/>
      <c r="N2985" s="1" t="n">
        <f aca="false">(2.571*(19.44-D2985)+3.87)*$K$2</f>
        <v>0</v>
      </c>
      <c r="O2985" s="1" t="n">
        <f aca="false">IF(N2985&gt;0,N2985,0)</f>
        <v>0</v>
      </c>
      <c r="P2985" s="1" t="n">
        <f aca="false">O2985*1.5</f>
        <v>0</v>
      </c>
      <c r="Q2985" s="1" t="n">
        <f aca="false">P2985/(3.6*$Q$2)</f>
        <v>0</v>
      </c>
      <c r="R2985" s="1" t="n">
        <f aca="false">(K2985+L2985)*$R$2</f>
        <v>10690.6877406619</v>
      </c>
      <c r="S2985" s="19" t="n">
        <f aca="false">J2985-R2985</f>
        <v>-10690.6877406619</v>
      </c>
      <c r="T2985" s="1" t="n">
        <f aca="false">IF(S2985&lt;0,S2985/$G$3,0)</f>
        <v>-15272.4110580884</v>
      </c>
      <c r="U2985" s="1" t="n">
        <f aca="false">IF(S2985&gt;0,S2985*0.7,0)</f>
        <v>0</v>
      </c>
      <c r="V2985" s="14" t="n">
        <f aca="false">V2984+U2985+T2985</f>
        <v>8320080.59673486</v>
      </c>
      <c r="W2985" s="19" t="n">
        <f aca="false">V2985/1000</f>
        <v>8320.08059673486</v>
      </c>
      <c r="X2985" s="19" t="n">
        <f aca="false">W2985*3600000000*2/237000000</f>
        <v>252761.942179287</v>
      </c>
      <c r="Y2985" s="19" t="n">
        <f aca="false">X2985/30.662</f>
        <v>8243.49168936426</v>
      </c>
    </row>
    <row r="2986" customFormat="false" ht="17.9" hidden="false" customHeight="false" outlineLevel="0" collapsed="false">
      <c r="A2986" s="2" t="n">
        <v>5</v>
      </c>
      <c r="B2986" s="3" t="n">
        <v>4</v>
      </c>
      <c r="C2986" s="38" t="n">
        <v>23</v>
      </c>
      <c r="D2986" s="1" t="n">
        <v>11.1</v>
      </c>
      <c r="E2986" s="3" t="n">
        <v>0</v>
      </c>
      <c r="F2986" s="23" t="n">
        <f aca="false">IF(D2986&lt;25, 0.24, 0.24-(0.01/5)*(D2986-25))</f>
        <v>0.24</v>
      </c>
      <c r="G2986" s="40" t="n">
        <f aca="false">(E2986/1000)*$G$1*F2986</f>
        <v>0</v>
      </c>
      <c r="H2986" s="40" t="n">
        <v>0.19198292806075</v>
      </c>
      <c r="I2986" s="3" t="n">
        <f aca="false">H2986*$J$2</f>
        <v>0</v>
      </c>
      <c r="J2986" s="19" t="n">
        <f aca="false">SUM(I2986+G2986)</f>
        <v>0</v>
      </c>
      <c r="K2986" s="1" t="n">
        <v>0</v>
      </c>
      <c r="L2986" s="39" t="n">
        <v>1.73113398583317</v>
      </c>
      <c r="M2986" s="39"/>
      <c r="N2986" s="1" t="n">
        <f aca="false">(2.571*(19.44-D2986)+3.87)*$K$2</f>
        <v>0</v>
      </c>
      <c r="O2986" s="1" t="n">
        <f aca="false">IF(N2986&gt;0,N2986,0)</f>
        <v>0</v>
      </c>
      <c r="P2986" s="1" t="n">
        <f aca="false">O2986*1.5</f>
        <v>0</v>
      </c>
      <c r="Q2986" s="1" t="n">
        <f aca="false">P2986/(3.6*$Q$2)</f>
        <v>0</v>
      </c>
      <c r="R2986" s="1" t="n">
        <f aca="false">(K2986+L2986)*$R$2</f>
        <v>8655.66992916585</v>
      </c>
      <c r="S2986" s="19" t="n">
        <f aca="false">J2986-R2986</f>
        <v>-8655.66992916585</v>
      </c>
      <c r="T2986" s="1" t="n">
        <f aca="false">IF(S2986&lt;0,S2986/$G$3,0)</f>
        <v>-12365.2427559512</v>
      </c>
      <c r="U2986" s="1" t="n">
        <f aca="false">IF(S2986&gt;0,S2986*0.7,0)</f>
        <v>0</v>
      </c>
      <c r="V2986" s="14" t="n">
        <f aca="false">V2985+U2986+T2986</f>
        <v>8307715.35397891</v>
      </c>
      <c r="W2986" s="19" t="n">
        <f aca="false">V2986/1000</f>
        <v>8307.71535397891</v>
      </c>
      <c r="X2986" s="19" t="n">
        <f aca="false">W2986*3600000000*2/237000000</f>
        <v>252386.289234802</v>
      </c>
      <c r="Y2986" s="19" t="n">
        <f aca="false">X2986/30.662</f>
        <v>8231.24027248067</v>
      </c>
    </row>
    <row r="2987" customFormat="false" ht="17.9" hidden="false" customHeight="false" outlineLevel="0" collapsed="false">
      <c r="A2987" s="2" t="n">
        <v>5</v>
      </c>
      <c r="B2987" s="3" t="n">
        <v>5</v>
      </c>
      <c r="C2987" s="38" t="n">
        <v>0</v>
      </c>
      <c r="D2987" s="1" t="n">
        <v>11.1</v>
      </c>
      <c r="E2987" s="3" t="n">
        <v>0</v>
      </c>
      <c r="F2987" s="23" t="n">
        <f aca="false">IF(D2987&lt;25, 0.24, 0.24-(0.01/5)*(D2987-25))</f>
        <v>0.24</v>
      </c>
      <c r="G2987" s="40" t="n">
        <f aca="false">(E2987/1000)*$G$1*F2987</f>
        <v>0</v>
      </c>
      <c r="H2987" s="40" t="n">
        <v>0.206560018399761</v>
      </c>
      <c r="I2987" s="3" t="n">
        <f aca="false">H2987*$J$2</f>
        <v>0</v>
      </c>
      <c r="J2987" s="19" t="n">
        <f aca="false">SUM(I2987+G2987)</f>
        <v>0</v>
      </c>
      <c r="K2987" s="1" t="n">
        <v>0</v>
      </c>
      <c r="L2987" s="39" t="n">
        <v>1.41515868662667</v>
      </c>
      <c r="M2987" s="39"/>
      <c r="N2987" s="1" t="n">
        <f aca="false">(2.571*(19.44-D2987)+3.87)*$K$2</f>
        <v>0</v>
      </c>
      <c r="O2987" s="1" t="n">
        <f aca="false">IF(N2987&gt;0,N2987,0)</f>
        <v>0</v>
      </c>
      <c r="P2987" s="1" t="n">
        <f aca="false">O2987*1.5</f>
        <v>0</v>
      </c>
      <c r="Q2987" s="1" t="n">
        <f aca="false">P2987/(3.6*$Q$2)</f>
        <v>0</v>
      </c>
      <c r="R2987" s="1" t="n">
        <f aca="false">(K2987+L2987)*$R$2</f>
        <v>7075.79343313335</v>
      </c>
      <c r="S2987" s="19" t="n">
        <f aca="false">J2987-R2987</f>
        <v>-7075.79343313335</v>
      </c>
      <c r="T2987" s="1" t="n">
        <f aca="false">IF(S2987&lt;0,S2987/$G$3,0)</f>
        <v>-10108.2763330476</v>
      </c>
      <c r="U2987" s="1" t="n">
        <f aca="false">IF(S2987&gt;0,S2987*0.7,0)</f>
        <v>0</v>
      </c>
      <c r="V2987" s="14" t="n">
        <f aca="false">V2986+U2987+T2987</f>
        <v>8297607.07764586</v>
      </c>
      <c r="W2987" s="19" t="n">
        <f aca="false">V2987/1000</f>
        <v>8297.60707764586</v>
      </c>
      <c r="X2987" s="19" t="n">
        <f aca="false">W2987*3600000000*2/237000000</f>
        <v>252079.202358862</v>
      </c>
      <c r="Y2987" s="19" t="n">
        <f aca="false">X2987/30.662</f>
        <v>8221.22504594813</v>
      </c>
    </row>
    <row r="2988" customFormat="false" ht="17.9" hidden="false" customHeight="false" outlineLevel="0" collapsed="false">
      <c r="A2988" s="2" t="n">
        <v>5</v>
      </c>
      <c r="B2988" s="3" t="n">
        <v>5</v>
      </c>
      <c r="C2988" s="38" t="n">
        <v>1</v>
      </c>
      <c r="D2988" s="1" t="n">
        <v>11.1</v>
      </c>
      <c r="E2988" s="3" t="n">
        <v>0</v>
      </c>
      <c r="F2988" s="23" t="n">
        <f aca="false">IF(D2988&lt;25, 0.24, 0.24-(0.01/5)*(D2988-25))</f>
        <v>0.24</v>
      </c>
      <c r="G2988" s="40" t="n">
        <f aca="false">(E2988/1000)*$G$1*F2988</f>
        <v>0</v>
      </c>
      <c r="H2988" s="40" t="n">
        <v>0.186025783879876</v>
      </c>
      <c r="I2988" s="3" t="n">
        <f aca="false">H2988*$J$2</f>
        <v>0</v>
      </c>
      <c r="J2988" s="19" t="n">
        <f aca="false">SUM(I2988+G2988)</f>
        <v>0</v>
      </c>
      <c r="K2988" s="1" t="n">
        <v>0</v>
      </c>
      <c r="L2988" s="39" t="n">
        <v>1.21827299477453</v>
      </c>
      <c r="M2988" s="39"/>
      <c r="N2988" s="1" t="n">
        <f aca="false">(2.571*(19.44-D2988)+3.87)*$K$2</f>
        <v>0</v>
      </c>
      <c r="O2988" s="1" t="n">
        <f aca="false">IF(N2988&gt;0,N2988,0)</f>
        <v>0</v>
      </c>
      <c r="P2988" s="1" t="n">
        <f aca="false">O2988*1.5</f>
        <v>0</v>
      </c>
      <c r="Q2988" s="1" t="n">
        <f aca="false">P2988/(3.6*$Q$2)</f>
        <v>0</v>
      </c>
      <c r="R2988" s="1" t="n">
        <f aca="false">(K2988+L2988)*$R$2</f>
        <v>6091.36497387265</v>
      </c>
      <c r="S2988" s="19" t="n">
        <f aca="false">J2988-R2988</f>
        <v>-6091.36497387265</v>
      </c>
      <c r="T2988" s="1" t="n">
        <f aca="false">IF(S2988&lt;0,S2988/$G$3,0)</f>
        <v>-8701.94996267522</v>
      </c>
      <c r="U2988" s="1" t="n">
        <f aca="false">IF(S2988&gt;0,S2988*0.7,0)</f>
        <v>0</v>
      </c>
      <c r="V2988" s="14" t="n">
        <f aca="false">V2987+U2988+T2988</f>
        <v>8288905.12768318</v>
      </c>
      <c r="W2988" s="19" t="n">
        <f aca="false">V2988/1000</f>
        <v>8288.90512768318</v>
      </c>
      <c r="X2988" s="19" t="n">
        <f aca="false">W2988*3600000000*2/237000000</f>
        <v>251814.839322021</v>
      </c>
      <c r="Y2988" s="19" t="n">
        <f aca="false">X2988/30.662</f>
        <v>8212.60320011809</v>
      </c>
    </row>
    <row r="2989" customFormat="false" ht="17.9" hidden="false" customHeight="false" outlineLevel="0" collapsed="false">
      <c r="A2989" s="2" t="n">
        <v>5</v>
      </c>
      <c r="B2989" s="3" t="n">
        <v>5</v>
      </c>
      <c r="C2989" s="38" t="n">
        <v>2</v>
      </c>
      <c r="D2989" s="1" t="n">
        <v>11.1</v>
      </c>
      <c r="E2989" s="3" t="n">
        <v>0</v>
      </c>
      <c r="F2989" s="23" t="n">
        <f aca="false">IF(D2989&lt;25, 0.24, 0.24-(0.01/5)*(D2989-25))</f>
        <v>0.24</v>
      </c>
      <c r="G2989" s="40" t="n">
        <f aca="false">(E2989/1000)*$G$1*F2989</f>
        <v>0</v>
      </c>
      <c r="H2989" s="40" t="n">
        <v>0.158941903476434</v>
      </c>
      <c r="I2989" s="3" t="n">
        <f aca="false">H2989*$J$2</f>
        <v>0</v>
      </c>
      <c r="J2989" s="19" t="n">
        <f aca="false">SUM(I2989+G2989)</f>
        <v>0</v>
      </c>
      <c r="K2989" s="1" t="n">
        <v>0</v>
      </c>
      <c r="L2989" s="39" t="n">
        <v>1.14367088442036</v>
      </c>
      <c r="M2989" s="39"/>
      <c r="N2989" s="1" t="n">
        <f aca="false">(2.571*(19.44-D2989)+3.87)*$K$2</f>
        <v>0</v>
      </c>
      <c r="O2989" s="1" t="n">
        <f aca="false">IF(N2989&gt;0,N2989,0)</f>
        <v>0</v>
      </c>
      <c r="P2989" s="1" t="n">
        <f aca="false">O2989*1.5</f>
        <v>0</v>
      </c>
      <c r="Q2989" s="1" t="n">
        <f aca="false">P2989/(3.6*$Q$2)</f>
        <v>0</v>
      </c>
      <c r="R2989" s="1" t="n">
        <f aca="false">(K2989+L2989)*$R$2</f>
        <v>5718.3544221018</v>
      </c>
      <c r="S2989" s="19" t="n">
        <f aca="false">J2989-R2989</f>
        <v>-5718.3544221018</v>
      </c>
      <c r="T2989" s="1" t="n">
        <f aca="false">IF(S2989&lt;0,S2989/$G$3,0)</f>
        <v>-8169.07774585972</v>
      </c>
      <c r="U2989" s="1" t="n">
        <f aca="false">IF(S2989&gt;0,S2989*0.7,0)</f>
        <v>0</v>
      </c>
      <c r="V2989" s="14" t="n">
        <f aca="false">V2988+U2989+T2989</f>
        <v>8280736.04993732</v>
      </c>
      <c r="W2989" s="19" t="n">
        <f aca="false">V2989/1000</f>
        <v>8280.73604993732</v>
      </c>
      <c r="X2989" s="19" t="n">
        <f aca="false">W2989*3600000000*2/237000000</f>
        <v>251566.664808223</v>
      </c>
      <c r="Y2989" s="19" t="n">
        <f aca="false">X2989/30.662</f>
        <v>8204.50932125179</v>
      </c>
    </row>
    <row r="2990" customFormat="false" ht="17.9" hidden="false" customHeight="false" outlineLevel="0" collapsed="false">
      <c r="A2990" s="2" t="n">
        <v>5</v>
      </c>
      <c r="B2990" s="3" t="n">
        <v>5</v>
      </c>
      <c r="C2990" s="38" t="n">
        <v>3</v>
      </c>
      <c r="D2990" s="1" t="n">
        <v>11.7</v>
      </c>
      <c r="E2990" s="3" t="n">
        <v>0</v>
      </c>
      <c r="F2990" s="23" t="n">
        <f aca="false">IF(D2990&lt;25, 0.24, 0.24-(0.01/5)*(D2990-25))</f>
        <v>0.24</v>
      </c>
      <c r="G2990" s="40" t="n">
        <f aca="false">(E2990/1000)*$G$1*F2990</f>
        <v>0</v>
      </c>
      <c r="H2990" s="40" t="n">
        <v>0.167034780636682</v>
      </c>
      <c r="I2990" s="3" t="n">
        <f aca="false">H2990*$J$2</f>
        <v>0</v>
      </c>
      <c r="J2990" s="19" t="n">
        <f aca="false">SUM(I2990+G2990)</f>
        <v>0</v>
      </c>
      <c r="K2990" s="1" t="n">
        <v>0</v>
      </c>
      <c r="L2990" s="39" t="n">
        <v>0.981006344106832</v>
      </c>
      <c r="M2990" s="39"/>
      <c r="N2990" s="1" t="n">
        <f aca="false">(2.571*(19.44-D2990)+3.87)*$K$2</f>
        <v>0</v>
      </c>
      <c r="O2990" s="1" t="n">
        <f aca="false">IF(N2990&gt;0,N2990,0)</f>
        <v>0</v>
      </c>
      <c r="P2990" s="1" t="n">
        <f aca="false">O2990*1.5</f>
        <v>0</v>
      </c>
      <c r="Q2990" s="1" t="n">
        <f aca="false">P2990/(3.6*$Q$2)</f>
        <v>0</v>
      </c>
      <c r="R2990" s="1" t="n">
        <f aca="false">(K2990+L2990)*$R$2</f>
        <v>4905.03172053416</v>
      </c>
      <c r="S2990" s="19" t="n">
        <f aca="false">J2990-R2990</f>
        <v>-4905.03172053416</v>
      </c>
      <c r="T2990" s="1" t="n">
        <f aca="false">IF(S2990&lt;0,S2990/$G$3,0)</f>
        <v>-7007.18817219166</v>
      </c>
      <c r="U2990" s="1" t="n">
        <f aca="false">IF(S2990&gt;0,S2990*0.7,0)</f>
        <v>0</v>
      </c>
      <c r="V2990" s="14" t="n">
        <f aca="false">V2989+U2990+T2990</f>
        <v>8273728.86176513</v>
      </c>
      <c r="W2990" s="19" t="n">
        <f aca="false">V2990/1000</f>
        <v>8273.72886176513</v>
      </c>
      <c r="X2990" s="19" t="n">
        <f aca="false">W2990*3600000000*2/237000000</f>
        <v>251353.788205523</v>
      </c>
      <c r="Y2990" s="19" t="n">
        <f aca="false">X2990/30.662</f>
        <v>8197.56663640738</v>
      </c>
    </row>
    <row r="2991" customFormat="false" ht="17.9" hidden="false" customHeight="false" outlineLevel="0" collapsed="false">
      <c r="A2991" s="2" t="n">
        <v>5</v>
      </c>
      <c r="B2991" s="3" t="n">
        <v>5</v>
      </c>
      <c r="C2991" s="38" t="n">
        <v>4</v>
      </c>
      <c r="D2991" s="1" t="n">
        <v>10.6</v>
      </c>
      <c r="E2991" s="3" t="n">
        <v>0</v>
      </c>
      <c r="F2991" s="23" t="n">
        <f aca="false">IF(D2991&lt;25, 0.24, 0.24-(0.01/5)*(D2991-25))</f>
        <v>0.24</v>
      </c>
      <c r="G2991" s="40" t="n">
        <f aca="false">(E2991/1000)*$G$1*F2991</f>
        <v>0</v>
      </c>
      <c r="H2991" s="40" t="n">
        <v>0.162884462984527</v>
      </c>
      <c r="I2991" s="3" t="n">
        <f aca="false">H2991*$J$2</f>
        <v>0</v>
      </c>
      <c r="J2991" s="19" t="n">
        <f aca="false">SUM(I2991+G2991)</f>
        <v>0</v>
      </c>
      <c r="K2991" s="1" t="n">
        <v>0</v>
      </c>
      <c r="L2991" s="39" t="n">
        <v>0.939712821250242</v>
      </c>
      <c r="M2991" s="39"/>
      <c r="N2991" s="1" t="n">
        <f aca="false">(2.571*(19.44-D2991)+3.87)*$K$2</f>
        <v>0</v>
      </c>
      <c r="O2991" s="1" t="n">
        <f aca="false">IF(N2991&gt;0,N2991,0)</f>
        <v>0</v>
      </c>
      <c r="P2991" s="1" t="n">
        <f aca="false">O2991*1.5</f>
        <v>0</v>
      </c>
      <c r="Q2991" s="1" t="n">
        <f aca="false">P2991/(3.6*$Q$2)</f>
        <v>0</v>
      </c>
      <c r="R2991" s="1" t="n">
        <f aca="false">(K2991+L2991)*$R$2</f>
        <v>4698.56410625121</v>
      </c>
      <c r="S2991" s="19" t="n">
        <f aca="false">J2991-R2991</f>
        <v>-4698.56410625121</v>
      </c>
      <c r="T2991" s="1" t="n">
        <f aca="false">IF(S2991&lt;0,S2991/$G$3,0)</f>
        <v>-6712.23443750173</v>
      </c>
      <c r="U2991" s="1" t="n">
        <f aca="false">IF(S2991&gt;0,S2991*0.7,0)</f>
        <v>0</v>
      </c>
      <c r="V2991" s="14" t="n">
        <f aca="false">V2990+U2991+T2991</f>
        <v>8267016.62732763</v>
      </c>
      <c r="W2991" s="19" t="n">
        <f aca="false">V2991/1000</f>
        <v>8267.01662732763</v>
      </c>
      <c r="X2991" s="19" t="n">
        <f aca="false">W2991*3600000000*2/237000000</f>
        <v>251149.872222612</v>
      </c>
      <c r="Y2991" s="19" t="n">
        <f aca="false">X2991/30.662</f>
        <v>8190.91619015758</v>
      </c>
    </row>
    <row r="2992" customFormat="false" ht="17.9" hidden="false" customHeight="false" outlineLevel="0" collapsed="false">
      <c r="A2992" s="2" t="n">
        <v>5</v>
      </c>
      <c r="B2992" s="3" t="n">
        <v>5</v>
      </c>
      <c r="C2992" s="38" t="n">
        <v>5</v>
      </c>
      <c r="D2992" s="1" t="n">
        <v>11.1</v>
      </c>
      <c r="E2992" s="3" t="n">
        <v>0.822222222222222</v>
      </c>
      <c r="F2992" s="23" t="n">
        <f aca="false">IF(D2992&lt;25, 0.24, 0.24-(0.01/5)*(D2992-25))</f>
        <v>0.24</v>
      </c>
      <c r="G2992" s="40" t="n">
        <f aca="false">(E2992/1000)*$G$1*F2992</f>
        <v>64.6503466666667</v>
      </c>
      <c r="H2992" s="40" t="n">
        <v>0.177112729814445</v>
      </c>
      <c r="I2992" s="3" t="n">
        <f aca="false">H2992*$J$2</f>
        <v>0</v>
      </c>
      <c r="J2992" s="19" t="n">
        <f aca="false">SUM(I2992+G2992)</f>
        <v>64.6503466666667</v>
      </c>
      <c r="K2992" s="1" t="n">
        <v>0</v>
      </c>
      <c r="L2992" s="39" t="n">
        <v>0.908001220824463</v>
      </c>
      <c r="M2992" s="39"/>
      <c r="N2992" s="1" t="n">
        <f aca="false">(2.571*(19.44-D2992)+3.87)*$K$2</f>
        <v>0</v>
      </c>
      <c r="O2992" s="1" t="n">
        <f aca="false">IF(N2992&gt;0,N2992,0)</f>
        <v>0</v>
      </c>
      <c r="P2992" s="1" t="n">
        <f aca="false">O2992*1.5</f>
        <v>0</v>
      </c>
      <c r="Q2992" s="1" t="n">
        <f aca="false">P2992/(3.6*$Q$2)</f>
        <v>0</v>
      </c>
      <c r="R2992" s="1" t="n">
        <f aca="false">(K2992+L2992)*$R$2</f>
        <v>4540.00610412232</v>
      </c>
      <c r="S2992" s="19" t="n">
        <f aca="false">J2992-R2992</f>
        <v>-4475.35575745565</v>
      </c>
      <c r="T2992" s="1" t="n">
        <f aca="false">IF(S2992&lt;0,S2992/$G$3,0)</f>
        <v>-6393.36536779379</v>
      </c>
      <c r="U2992" s="1" t="n">
        <f aca="false">IF(S2992&gt;0,S2992*0.7,0)</f>
        <v>0</v>
      </c>
      <c r="V2992" s="14" t="n">
        <f aca="false">V2991+U2992+T2992</f>
        <v>8260623.26195984</v>
      </c>
      <c r="W2992" s="19" t="n">
        <f aca="false">V2992/1000</f>
        <v>8260.62326195984</v>
      </c>
      <c r="X2992" s="19" t="n">
        <f aca="false">W2992*3600000000*2/237000000</f>
        <v>250955.643401312</v>
      </c>
      <c r="Y2992" s="19" t="n">
        <f aca="false">X2992/30.662</f>
        <v>8184.58167768937</v>
      </c>
    </row>
    <row r="2993" customFormat="false" ht="17.9" hidden="false" customHeight="false" outlineLevel="0" collapsed="false">
      <c r="A2993" s="2" t="n">
        <v>5</v>
      </c>
      <c r="B2993" s="3" t="n">
        <v>5</v>
      </c>
      <c r="C2993" s="38" t="n">
        <v>6</v>
      </c>
      <c r="D2993" s="1" t="n">
        <v>13.9</v>
      </c>
      <c r="E2993" s="3" t="n">
        <v>32.0666666666667</v>
      </c>
      <c r="F2993" s="23" t="n">
        <f aca="false">IF(D2993&lt;25, 0.24, 0.24-(0.01/5)*(D2993-25))</f>
        <v>0.24</v>
      </c>
      <c r="G2993" s="40" t="n">
        <f aca="false">(E2993/1000)*$G$1*F2993</f>
        <v>2521.36352</v>
      </c>
      <c r="H2993" s="40" t="n">
        <v>0.193177540819434</v>
      </c>
      <c r="I2993" s="3" t="n">
        <f aca="false">H2993*$J$2</f>
        <v>0</v>
      </c>
      <c r="J2993" s="19" t="n">
        <f aca="false">SUM(I2993+G2993)</f>
        <v>2521.36352</v>
      </c>
      <c r="K2993" s="1" t="n">
        <v>0</v>
      </c>
      <c r="L2993" s="39" t="n">
        <v>0.899788144455196</v>
      </c>
      <c r="M2993" s="39"/>
      <c r="N2993" s="1" t="n">
        <f aca="false">(2.571*(19.44-D2993)+3.87)*$K$2</f>
        <v>0</v>
      </c>
      <c r="O2993" s="1" t="n">
        <f aca="false">IF(N2993&gt;0,N2993,0)</f>
        <v>0</v>
      </c>
      <c r="P2993" s="1" t="n">
        <f aca="false">O2993*1.5</f>
        <v>0</v>
      </c>
      <c r="Q2993" s="1" t="n">
        <f aca="false">P2993/(3.6*$Q$2)</f>
        <v>0</v>
      </c>
      <c r="R2993" s="1" t="n">
        <f aca="false">(K2993+L2993)*$R$2</f>
        <v>4498.94072227598</v>
      </c>
      <c r="S2993" s="19" t="n">
        <f aca="false">J2993-R2993</f>
        <v>-1977.57720227598</v>
      </c>
      <c r="T2993" s="1" t="n">
        <f aca="false">IF(S2993&lt;0,S2993/$G$3,0)</f>
        <v>-2825.11028896568</v>
      </c>
      <c r="U2993" s="1" t="n">
        <f aca="false">IF(S2993&gt;0,S2993*0.7,0)</f>
        <v>0</v>
      </c>
      <c r="V2993" s="14" t="n">
        <f aca="false">V2992+U2993+T2993</f>
        <v>8257798.15167087</v>
      </c>
      <c r="W2993" s="19" t="n">
        <f aca="false">V2993/1000</f>
        <v>8257.79815167087</v>
      </c>
      <c r="X2993" s="19" t="n">
        <f aca="false">W2993*3600000000*2/237000000</f>
        <v>250869.817265951</v>
      </c>
      <c r="Y2993" s="19" t="n">
        <f aca="false">X2993/30.662</f>
        <v>8181.78257341173</v>
      </c>
    </row>
    <row r="2994" customFormat="false" ht="17.9" hidden="false" customHeight="false" outlineLevel="0" collapsed="false">
      <c r="A2994" s="2" t="n">
        <v>5</v>
      </c>
      <c r="B2994" s="3" t="n">
        <v>5</v>
      </c>
      <c r="C2994" s="38" t="n">
        <v>7</v>
      </c>
      <c r="D2994" s="1" t="n">
        <v>15.6</v>
      </c>
      <c r="E2994" s="3" t="n">
        <v>50.9777777777778</v>
      </c>
      <c r="F2994" s="23" t="n">
        <f aca="false">IF(D2994&lt;25, 0.24, 0.24-(0.01/5)*(D2994-25))</f>
        <v>0.24</v>
      </c>
      <c r="G2994" s="40" t="n">
        <f aca="false">(E2994/1000)*$G$1*F2994</f>
        <v>4008.32149333334</v>
      </c>
      <c r="H2994" s="40" t="n">
        <v>0.177037397585936</v>
      </c>
      <c r="I2994" s="3" t="n">
        <f aca="false">H2994*$J$2</f>
        <v>0</v>
      </c>
      <c r="J2994" s="19" t="n">
        <f aca="false">SUM(I2994+G2994)</f>
        <v>4008.32149333334</v>
      </c>
      <c r="K2994" s="1" t="n">
        <v>0</v>
      </c>
      <c r="L2994" s="39" t="n">
        <v>0.977584228952971</v>
      </c>
      <c r="M2994" s="39"/>
      <c r="N2994" s="1" t="n">
        <f aca="false">(2.571*(19.44-D2994)+3.87)*$K$2</f>
        <v>0</v>
      </c>
      <c r="O2994" s="1" t="n">
        <f aca="false">IF(N2994&gt;0,N2994,0)</f>
        <v>0</v>
      </c>
      <c r="P2994" s="1" t="n">
        <f aca="false">O2994*1.5</f>
        <v>0</v>
      </c>
      <c r="Q2994" s="1" t="n">
        <f aca="false">P2994/(3.6*$Q$2)</f>
        <v>0</v>
      </c>
      <c r="R2994" s="1" t="n">
        <f aca="false">(K2994+L2994)*$R$2</f>
        <v>4887.92114476486</v>
      </c>
      <c r="S2994" s="19" t="n">
        <f aca="false">J2994-R2994</f>
        <v>-879.599651431519</v>
      </c>
      <c r="T2994" s="1" t="n">
        <f aca="false">IF(S2994&lt;0,S2994/$G$3,0)</f>
        <v>-1256.57093061646</v>
      </c>
      <c r="U2994" s="1" t="n">
        <f aca="false">IF(S2994&gt;0,S2994*0.7,0)</f>
        <v>0</v>
      </c>
      <c r="V2994" s="14" t="n">
        <f aca="false">V2993+U2994+T2994</f>
        <v>8256541.58074026</v>
      </c>
      <c r="W2994" s="19" t="n">
        <f aca="false">V2994/1000</f>
        <v>8256.54158074026</v>
      </c>
      <c r="X2994" s="19" t="n">
        <f aca="false">W2994*3600000000*2/237000000</f>
        <v>250831.642959198</v>
      </c>
      <c r="Y2994" s="19" t="n">
        <f aca="false">X2994/30.662</f>
        <v>8180.53756960399</v>
      </c>
    </row>
    <row r="2995" customFormat="false" ht="17.9" hidden="false" customHeight="false" outlineLevel="0" collapsed="false">
      <c r="A2995" s="2" t="n">
        <v>5</v>
      </c>
      <c r="B2995" s="3" t="n">
        <v>5</v>
      </c>
      <c r="C2995" s="38" t="n">
        <v>8</v>
      </c>
      <c r="D2995" s="1" t="n">
        <v>17.8</v>
      </c>
      <c r="E2995" s="3" t="n">
        <v>90.4444444444444</v>
      </c>
      <c r="F2995" s="23" t="n">
        <f aca="false">IF(D2995&lt;25, 0.24, 0.24-(0.01/5)*(D2995-25))</f>
        <v>0.24</v>
      </c>
      <c r="G2995" s="40" t="n">
        <f aca="false">(E2995/1000)*$G$1*F2995</f>
        <v>7111.53813333333</v>
      </c>
      <c r="H2995" s="40" t="n">
        <v>0.149530933761261</v>
      </c>
      <c r="I2995" s="3" t="n">
        <f aca="false">H2995*$J$2</f>
        <v>0</v>
      </c>
      <c r="J2995" s="19" t="n">
        <f aca="false">SUM(I2995+G2995)</f>
        <v>7111.53813333333</v>
      </c>
      <c r="K2995" s="1" t="n">
        <v>0</v>
      </c>
      <c r="L2995" s="39" t="n">
        <v>1.04374512192762</v>
      </c>
      <c r="M2995" s="39"/>
      <c r="N2995" s="1" t="n">
        <f aca="false">(2.571*(19.44-D2995)+3.87)*$K$2</f>
        <v>0</v>
      </c>
      <c r="O2995" s="1" t="n">
        <f aca="false">IF(N2995&gt;0,N2995,0)</f>
        <v>0</v>
      </c>
      <c r="P2995" s="1" t="n">
        <f aca="false">O2995*1.5</f>
        <v>0</v>
      </c>
      <c r="Q2995" s="1" t="n">
        <f aca="false">P2995/(3.6*$Q$2)</f>
        <v>0</v>
      </c>
      <c r="R2995" s="1" t="n">
        <f aca="false">(K2995+L2995)*$R$2</f>
        <v>5218.7256096381</v>
      </c>
      <c r="S2995" s="19" t="n">
        <f aca="false">J2995-R2995</f>
        <v>1892.81252369523</v>
      </c>
      <c r="T2995" s="1" t="n">
        <f aca="false">IF(S2995&lt;0,S2995/$G$3,0)</f>
        <v>0</v>
      </c>
      <c r="U2995" s="1" t="n">
        <f aca="false">IF(S2995&gt;0,S2995*0.7,0)</f>
        <v>1324.96876658666</v>
      </c>
      <c r="V2995" s="14" t="n">
        <f aca="false">V2994+U2995+T2995</f>
        <v>8257866.54950684</v>
      </c>
      <c r="W2995" s="19" t="n">
        <f aca="false">V2995/1000</f>
        <v>8257.86654950684</v>
      </c>
      <c r="X2995" s="19" t="n">
        <f aca="false">W2995*3600000000*2/237000000</f>
        <v>250871.895174891</v>
      </c>
      <c r="Y2995" s="19" t="n">
        <f aca="false">X2995/30.662</f>
        <v>8181.85034162453</v>
      </c>
    </row>
    <row r="2996" customFormat="false" ht="17.9" hidden="false" customHeight="false" outlineLevel="0" collapsed="false">
      <c r="A2996" s="2" t="n">
        <v>5</v>
      </c>
      <c r="B2996" s="3" t="n">
        <v>5</v>
      </c>
      <c r="C2996" s="38" t="n">
        <v>9</v>
      </c>
      <c r="D2996" s="1" t="n">
        <v>20</v>
      </c>
      <c r="E2996" s="3" t="n">
        <v>135.666666666667</v>
      </c>
      <c r="F2996" s="23" t="n">
        <f aca="false">IF(D2996&lt;25, 0.24, 0.24-(0.01/5)*(D2996-25))</f>
        <v>0.24</v>
      </c>
      <c r="G2996" s="40" t="n">
        <f aca="false">(E2996/1000)*$G$1*F2996</f>
        <v>10667.3072</v>
      </c>
      <c r="H2996" s="40" t="n">
        <v>0.158591396964596</v>
      </c>
      <c r="I2996" s="3" t="n">
        <f aca="false">H2996*$J$2</f>
        <v>0</v>
      </c>
      <c r="J2996" s="19" t="n">
        <f aca="false">SUM(I2996+G2996)</f>
        <v>10667.3072</v>
      </c>
      <c r="K2996" s="1" t="n">
        <v>0</v>
      </c>
      <c r="L2996" s="39" t="n">
        <v>1.19774030385136</v>
      </c>
      <c r="M2996" s="39"/>
      <c r="N2996" s="1" t="n">
        <f aca="false">(2.571*(19.44-D2996)+3.87)*$K$2</f>
        <v>0</v>
      </c>
      <c r="O2996" s="1" t="n">
        <f aca="false">IF(N2996&gt;0,N2996,0)</f>
        <v>0</v>
      </c>
      <c r="P2996" s="1" t="n">
        <f aca="false">O2996*1.5</f>
        <v>0</v>
      </c>
      <c r="Q2996" s="1" t="n">
        <f aca="false">P2996/(3.6*$Q$2)</f>
        <v>0</v>
      </c>
      <c r="R2996" s="1" t="n">
        <f aca="false">(K2996+L2996)*$R$2</f>
        <v>5988.7015192568</v>
      </c>
      <c r="S2996" s="19" t="n">
        <f aca="false">J2996-R2996</f>
        <v>4678.60568074322</v>
      </c>
      <c r="T2996" s="1" t="n">
        <f aca="false">IF(S2996&lt;0,S2996/$G$3,0)</f>
        <v>0</v>
      </c>
      <c r="U2996" s="1" t="n">
        <f aca="false">IF(S2996&gt;0,S2996*0.7,0)</f>
        <v>3275.02397652026</v>
      </c>
      <c r="V2996" s="14" t="n">
        <f aca="false">V2995+U2996+T2996</f>
        <v>8261141.57348336</v>
      </c>
      <c r="W2996" s="19" t="n">
        <f aca="false">V2996/1000</f>
        <v>8261.14157348336</v>
      </c>
      <c r="X2996" s="19" t="n">
        <f aca="false">W2996*3600000000*2/237000000</f>
        <v>250971.389574178</v>
      </c>
      <c r="Y2996" s="19" t="n">
        <f aca="false">X2996/30.662</f>
        <v>8185.0952179955</v>
      </c>
    </row>
    <row r="2997" customFormat="false" ht="17.9" hidden="false" customHeight="false" outlineLevel="0" collapsed="false">
      <c r="A2997" s="2" t="n">
        <v>5</v>
      </c>
      <c r="B2997" s="3" t="n">
        <v>5</v>
      </c>
      <c r="C2997" s="38" t="n">
        <v>10</v>
      </c>
      <c r="D2997" s="1" t="n">
        <v>21.1</v>
      </c>
      <c r="E2997" s="3" t="n">
        <v>130.733333333333</v>
      </c>
      <c r="F2997" s="23" t="n">
        <f aca="false">IF(D2997&lt;25, 0.24, 0.24-(0.01/5)*(D2997-25))</f>
        <v>0.24</v>
      </c>
      <c r="G2997" s="40" t="n">
        <f aca="false">(E2997/1000)*$G$1*F2997</f>
        <v>10279.40512</v>
      </c>
      <c r="H2997" s="40" t="n">
        <v>0.181566053948311</v>
      </c>
      <c r="I2997" s="3" t="n">
        <f aca="false">H2997*$J$2</f>
        <v>0</v>
      </c>
      <c r="J2997" s="19" t="n">
        <f aca="false">SUM(I2997+G2997)</f>
        <v>10279.40512</v>
      </c>
      <c r="K2997" s="1" t="n">
        <v>0</v>
      </c>
      <c r="L2997" s="39" t="n">
        <v>1.29949119442617</v>
      </c>
      <c r="M2997" s="39"/>
      <c r="N2997" s="1" t="n">
        <f aca="false">(2.571*(19.44-D2997)+3.87)*$K$2</f>
        <v>-0</v>
      </c>
      <c r="O2997" s="1" t="n">
        <f aca="false">IF(N2997&gt;0,N2997,0)</f>
        <v>0</v>
      </c>
      <c r="P2997" s="1" t="n">
        <f aca="false">O2997*1.5</f>
        <v>0</v>
      </c>
      <c r="Q2997" s="1" t="n">
        <f aca="false">P2997/(3.6*$Q$2)</f>
        <v>0</v>
      </c>
      <c r="R2997" s="1" t="n">
        <f aca="false">(K2997+L2997)*$R$2</f>
        <v>6497.45597213085</v>
      </c>
      <c r="S2997" s="19" t="n">
        <f aca="false">J2997-R2997</f>
        <v>3781.94914786912</v>
      </c>
      <c r="T2997" s="1" t="n">
        <f aca="false">IF(S2997&lt;0,S2997/$G$3,0)</f>
        <v>0</v>
      </c>
      <c r="U2997" s="1" t="n">
        <f aca="false">IF(S2997&gt;0,S2997*0.7,0)</f>
        <v>2647.36440350839</v>
      </c>
      <c r="V2997" s="14" t="n">
        <f aca="false">V2996+U2997+T2997</f>
        <v>8263788.93788687</v>
      </c>
      <c r="W2997" s="19" t="n">
        <f aca="false">V2997/1000</f>
        <v>8263.78893788687</v>
      </c>
      <c r="X2997" s="19" t="n">
        <f aca="false">W2997*3600000000*2/237000000</f>
        <v>251051.815834538</v>
      </c>
      <c r="Y2997" s="19" t="n">
        <f aca="false">X2997/30.662</f>
        <v>8187.71821259337</v>
      </c>
    </row>
    <row r="2998" customFormat="false" ht="17.9" hidden="false" customHeight="false" outlineLevel="0" collapsed="false">
      <c r="A2998" s="2" t="n">
        <v>5</v>
      </c>
      <c r="B2998" s="3" t="n">
        <v>5</v>
      </c>
      <c r="C2998" s="38" t="n">
        <v>11</v>
      </c>
      <c r="D2998" s="1" t="n">
        <v>21.7</v>
      </c>
      <c r="E2998" s="3" t="n">
        <v>170.432764865133</v>
      </c>
      <c r="F2998" s="23" t="n">
        <f aca="false">IF(D2998&lt;25, 0.24, 0.24-(0.01/5)*(D2998-25))</f>
        <v>0.24</v>
      </c>
      <c r="G2998" s="40" t="n">
        <f aca="false">(E2998/1000)*$G$1*F2998</f>
        <v>13400.9237820276</v>
      </c>
      <c r="H2998" s="40" t="n">
        <v>0.187368409701511</v>
      </c>
      <c r="I2998" s="3" t="n">
        <f aca="false">H2998*$J$2</f>
        <v>0</v>
      </c>
      <c r="J2998" s="19" t="n">
        <f aca="false">SUM(I2998+G2998)</f>
        <v>13400.9237820276</v>
      </c>
      <c r="K2998" s="1" t="n">
        <v>0</v>
      </c>
      <c r="L2998" s="39" t="n">
        <v>1.51440002608864</v>
      </c>
      <c r="M2998" s="39"/>
      <c r="N2998" s="1" t="n">
        <f aca="false">(2.571*(19.44-D2998)+3.87)*$K$2</f>
        <v>-0</v>
      </c>
      <c r="O2998" s="1" t="n">
        <f aca="false">IF(N2998&gt;0,N2998,0)</f>
        <v>0</v>
      </c>
      <c r="P2998" s="1" t="n">
        <f aca="false">O2998*1.5</f>
        <v>0</v>
      </c>
      <c r="Q2998" s="1" t="n">
        <f aca="false">P2998/(3.6*$Q$2)</f>
        <v>0</v>
      </c>
      <c r="R2998" s="1" t="n">
        <f aca="false">(K2998+L2998)*$R$2</f>
        <v>7572.0001304432</v>
      </c>
      <c r="S2998" s="19" t="n">
        <f aca="false">J2998-R2998</f>
        <v>5828.92365158437</v>
      </c>
      <c r="T2998" s="1" t="n">
        <f aca="false">IF(S2998&lt;0,S2998/$G$3,0)</f>
        <v>0</v>
      </c>
      <c r="U2998" s="1" t="n">
        <f aca="false">IF(S2998&gt;0,S2998*0.7,0)</f>
        <v>4080.24655610906</v>
      </c>
      <c r="V2998" s="14" t="n">
        <f aca="false">V2997+U2998+T2998</f>
        <v>8267869.18444298</v>
      </c>
      <c r="W2998" s="19" t="n">
        <f aca="false">V2998/1000</f>
        <v>8267.86918444298</v>
      </c>
      <c r="X2998" s="19" t="n">
        <f aca="false">W2998*3600000000*2/237000000</f>
        <v>251175.772691939</v>
      </c>
      <c r="Y2998" s="19" t="n">
        <f aca="false">X2998/30.662</f>
        <v>8191.76089922179</v>
      </c>
    </row>
    <row r="2999" customFormat="false" ht="17.9" hidden="false" customHeight="false" outlineLevel="0" collapsed="false">
      <c r="A2999" s="2" t="n">
        <v>5</v>
      </c>
      <c r="B2999" s="3" t="n">
        <v>5</v>
      </c>
      <c r="C2999" s="38" t="n">
        <v>12</v>
      </c>
      <c r="D2999" s="1" t="n">
        <v>22.8</v>
      </c>
      <c r="E2999" s="3" t="n">
        <v>232.295176788821</v>
      </c>
      <c r="F2999" s="23" t="n">
        <f aca="false">IF(D2999&lt;25, 0.24, 0.24-(0.01/5)*(D2999-25))</f>
        <v>0.24</v>
      </c>
      <c r="G2999" s="40" t="n">
        <f aca="false">(E2999/1000)*$G$1*F2999</f>
        <v>18265.0909966929</v>
      </c>
      <c r="H2999" s="40" t="n">
        <v>0.190826204108301</v>
      </c>
      <c r="I2999" s="3" t="n">
        <f aca="false">H2999*$J$2</f>
        <v>0</v>
      </c>
      <c r="J2999" s="19" t="n">
        <f aca="false">SUM(I2999+G2999)</f>
        <v>18265.0909966929</v>
      </c>
      <c r="K2999" s="1" t="n">
        <v>0</v>
      </c>
      <c r="L2999" s="39" t="n">
        <v>1.80642051921812</v>
      </c>
      <c r="M2999" s="39"/>
      <c r="N2999" s="1" t="n">
        <f aca="false">(2.571*(19.44-D2999)+3.87)*$K$2</f>
        <v>-0</v>
      </c>
      <c r="O2999" s="1" t="n">
        <f aca="false">IF(N2999&gt;0,N2999,0)</f>
        <v>0</v>
      </c>
      <c r="P2999" s="1" t="n">
        <f aca="false">O2999*1.5</f>
        <v>0</v>
      </c>
      <c r="Q2999" s="1" t="n">
        <f aca="false">P2999/(3.6*$Q$2)</f>
        <v>0</v>
      </c>
      <c r="R2999" s="1" t="n">
        <f aca="false">(K2999+L2999)*$R$2</f>
        <v>9032.1025960906</v>
      </c>
      <c r="S2999" s="19" t="n">
        <f aca="false">J2999-R2999</f>
        <v>9232.98840060225</v>
      </c>
      <c r="T2999" s="1" t="n">
        <f aca="false">IF(S2999&lt;0,S2999/$G$3,0)</f>
        <v>0</v>
      </c>
      <c r="U2999" s="1" t="n">
        <f aca="false">IF(S2999&gt;0,S2999*0.7,0)</f>
        <v>6463.09188042157</v>
      </c>
      <c r="V2999" s="14" t="n">
        <f aca="false">V2998+U2999+T2999</f>
        <v>8274332.2763234</v>
      </c>
      <c r="W2999" s="19" t="n">
        <f aca="false">V2999/1000</f>
        <v>8274.3322763234</v>
      </c>
      <c r="X2999" s="19" t="n">
        <f aca="false">W2999*3600000000*2/237000000</f>
        <v>251372.11978704</v>
      </c>
      <c r="Y2999" s="19" t="n">
        <f aca="false">X2999/30.662</f>
        <v>8198.16449634858</v>
      </c>
    </row>
    <row r="3000" customFormat="false" ht="17.9" hidden="false" customHeight="false" outlineLevel="0" collapsed="false">
      <c r="A3000" s="2" t="n">
        <v>5</v>
      </c>
      <c r="B3000" s="3" t="n">
        <v>5</v>
      </c>
      <c r="C3000" s="38" t="n">
        <v>13</v>
      </c>
      <c r="D3000" s="1" t="n">
        <v>23.3</v>
      </c>
      <c r="E3000" s="3" t="n">
        <v>146.460389447746</v>
      </c>
      <c r="F3000" s="23" t="n">
        <f aca="false">IF(D3000&lt;25, 0.24, 0.24-(0.01/5)*(D3000-25))</f>
        <v>0.24</v>
      </c>
      <c r="G3000" s="40" t="n">
        <f aca="false">(E3000/1000)*$G$1*F3000</f>
        <v>11516.0046698089</v>
      </c>
      <c r="H3000" s="40" t="n">
        <v>0.200995777111787</v>
      </c>
      <c r="I3000" s="3" t="n">
        <f aca="false">H3000*$J$2</f>
        <v>0</v>
      </c>
      <c r="J3000" s="19" t="n">
        <f aca="false">SUM(I3000+G3000)</f>
        <v>11516.0046698089</v>
      </c>
      <c r="K3000" s="1" t="n">
        <v>0</v>
      </c>
      <c r="L3000" s="39" t="n">
        <v>2.0849806927424</v>
      </c>
      <c r="M3000" s="39"/>
      <c r="N3000" s="1" t="n">
        <f aca="false">(2.571*(19.44-D3000)+3.87)*$K$2</f>
        <v>-0</v>
      </c>
      <c r="O3000" s="1" t="n">
        <f aca="false">IF(N3000&gt;0,N3000,0)</f>
        <v>0</v>
      </c>
      <c r="P3000" s="1" t="n">
        <f aca="false">O3000*1.5</f>
        <v>0</v>
      </c>
      <c r="Q3000" s="1" t="n">
        <f aca="false">P3000/(3.6*$Q$2)</f>
        <v>0</v>
      </c>
      <c r="R3000" s="1" t="n">
        <f aca="false">(K3000+L3000)*$R$2</f>
        <v>10424.903463712</v>
      </c>
      <c r="S3000" s="19" t="n">
        <f aca="false">J3000-R3000</f>
        <v>1091.10120609693</v>
      </c>
      <c r="T3000" s="1" t="n">
        <f aca="false">IF(S3000&lt;0,S3000/$G$3,0)</f>
        <v>0</v>
      </c>
      <c r="U3000" s="1" t="n">
        <f aca="false">IF(S3000&gt;0,S3000*0.7,0)</f>
        <v>763.770844267851</v>
      </c>
      <c r="V3000" s="14" t="n">
        <f aca="false">V2999+U3000+T3000</f>
        <v>8275096.04716767</v>
      </c>
      <c r="W3000" s="19" t="n">
        <f aca="false">V3000/1000</f>
        <v>8275.09604716767</v>
      </c>
      <c r="X3000" s="19" t="n">
        <f aca="false">W3000*3600000000*2/237000000</f>
        <v>251395.322951929</v>
      </c>
      <c r="Y3000" s="19" t="n">
        <f aca="false">X3000/30.662</f>
        <v>8198.92123644672</v>
      </c>
    </row>
    <row r="3001" customFormat="false" ht="17.9" hidden="false" customHeight="false" outlineLevel="0" collapsed="false">
      <c r="A3001" s="2" t="n">
        <v>5</v>
      </c>
      <c r="B3001" s="3" t="n">
        <v>5</v>
      </c>
      <c r="C3001" s="38" t="n">
        <v>14</v>
      </c>
      <c r="D3001" s="1" t="n">
        <v>23.9</v>
      </c>
      <c r="E3001" s="3" t="n">
        <v>145.536152592516</v>
      </c>
      <c r="F3001" s="23" t="n">
        <f aca="false">IF(D3001&lt;25, 0.24, 0.24-(0.01/5)*(D3001-25))</f>
        <v>0.24</v>
      </c>
      <c r="G3001" s="40" t="n">
        <f aca="false">(E3001/1000)*$G$1*F3001</f>
        <v>11443.3330349664</v>
      </c>
      <c r="H3001" s="40" t="n">
        <v>0.22562282580741</v>
      </c>
      <c r="I3001" s="3" t="n">
        <f aca="false">H3001*$J$2</f>
        <v>0</v>
      </c>
      <c r="J3001" s="19" t="n">
        <f aca="false">SUM(I3001+G3001)</f>
        <v>11443.3330349664</v>
      </c>
      <c r="K3001" s="1" t="n">
        <v>0</v>
      </c>
      <c r="L3001" s="39" t="n">
        <v>2.9970884517515</v>
      </c>
      <c r="M3001" s="39"/>
      <c r="N3001" s="1" t="n">
        <f aca="false">(2.571*(19.44-D3001)+3.87)*$K$2</f>
        <v>-0</v>
      </c>
      <c r="O3001" s="1" t="n">
        <f aca="false">IF(N3001&gt;0,N3001,0)</f>
        <v>0</v>
      </c>
      <c r="P3001" s="1" t="n">
        <f aca="false">O3001*1.5</f>
        <v>0</v>
      </c>
      <c r="Q3001" s="1" t="n">
        <f aca="false">P3001/(3.6*$Q$2)</f>
        <v>0</v>
      </c>
      <c r="R3001" s="1" t="n">
        <f aca="false">(K3001+L3001)*$R$2</f>
        <v>14985.4422587575</v>
      </c>
      <c r="S3001" s="19" t="n">
        <f aca="false">J3001-R3001</f>
        <v>-3542.10922379108</v>
      </c>
      <c r="T3001" s="1" t="n">
        <f aca="false">IF(S3001&lt;0,S3001/$G$3,0)</f>
        <v>-5060.15603398725</v>
      </c>
      <c r="U3001" s="1" t="n">
        <f aca="false">IF(S3001&gt;0,S3001*0.7,0)</f>
        <v>0</v>
      </c>
      <c r="V3001" s="14" t="n">
        <f aca="false">V3000+U3001+T3001</f>
        <v>8270035.89113368</v>
      </c>
      <c r="W3001" s="19" t="n">
        <f aca="false">V3001/1000</f>
        <v>8270.03589113368</v>
      </c>
      <c r="X3001" s="19" t="n">
        <f aca="false">W3001*3600000000*2/237000000</f>
        <v>251241.596692669</v>
      </c>
      <c r="Y3001" s="19" t="n">
        <f aca="false">X3001/30.662</f>
        <v>8193.90766070931</v>
      </c>
    </row>
    <row r="3002" customFormat="false" ht="17.9" hidden="false" customHeight="false" outlineLevel="0" collapsed="false">
      <c r="A3002" s="2" t="n">
        <v>5</v>
      </c>
      <c r="B3002" s="3" t="n">
        <v>5</v>
      </c>
      <c r="C3002" s="38" t="n">
        <v>15</v>
      </c>
      <c r="D3002" s="1" t="n">
        <v>24.4</v>
      </c>
      <c r="E3002" s="3" t="n">
        <v>143.733898581487</v>
      </c>
      <c r="F3002" s="23" t="n">
        <f aca="false">IF(D3002&lt;25, 0.24, 0.24-(0.01/5)*(D3002-25))</f>
        <v>0.24</v>
      </c>
      <c r="G3002" s="40" t="n">
        <f aca="false">(E3002/1000)*$G$1*F3002</f>
        <v>11301.623964784</v>
      </c>
      <c r="H3002" s="40" t="n">
        <v>0.227041050849727</v>
      </c>
      <c r="I3002" s="3" t="n">
        <f aca="false">H3002*$J$2</f>
        <v>0</v>
      </c>
      <c r="J3002" s="19" t="n">
        <f aca="false">SUM(I3002+G3002)</f>
        <v>11301.623964784</v>
      </c>
      <c r="K3002" s="1" t="n">
        <v>0.319999999999999</v>
      </c>
      <c r="L3002" s="39" t="n">
        <v>5.18368956698278</v>
      </c>
      <c r="M3002" s="39"/>
      <c r="N3002" s="1" t="n">
        <f aca="false">(2.571*(19.44-D3002)+3.87)*$K$2</f>
        <v>-0</v>
      </c>
      <c r="O3002" s="1" t="n">
        <f aca="false">IF(N3002&gt;0,N3002,0)</f>
        <v>0</v>
      </c>
      <c r="P3002" s="1" t="n">
        <f aca="false">O3002*1.5</f>
        <v>0</v>
      </c>
      <c r="Q3002" s="1" t="n">
        <f aca="false">P3002/(3.6*$Q$2)</f>
        <v>0</v>
      </c>
      <c r="R3002" s="1" t="n">
        <f aca="false">(K3002+L3002)*$R$2</f>
        <v>27518.4478349139</v>
      </c>
      <c r="S3002" s="19" t="n">
        <f aca="false">J3002-R3002</f>
        <v>-16216.8238701299</v>
      </c>
      <c r="T3002" s="1" t="n">
        <f aca="false">IF(S3002&lt;0,S3002/$G$3,0)</f>
        <v>-23166.8912430427</v>
      </c>
      <c r="U3002" s="1" t="n">
        <f aca="false">IF(S3002&gt;0,S3002*0.7,0)</f>
        <v>0</v>
      </c>
      <c r="V3002" s="14" t="n">
        <f aca="false">V3001+U3002+T3002</f>
        <v>8246868.99989064</v>
      </c>
      <c r="W3002" s="19" t="n">
        <f aca="false">V3002/1000</f>
        <v>8246.86899989064</v>
      </c>
      <c r="X3002" s="19" t="n">
        <f aca="false">W3002*3600000000*2/237000000</f>
        <v>250537.792401741</v>
      </c>
      <c r="Y3002" s="19" t="n">
        <f aca="false">X3002/30.662</f>
        <v>8170.95402784362</v>
      </c>
    </row>
    <row r="3003" customFormat="false" ht="17.9" hidden="false" customHeight="false" outlineLevel="0" collapsed="false">
      <c r="A3003" s="2" t="n">
        <v>5</v>
      </c>
      <c r="B3003" s="3" t="n">
        <v>5</v>
      </c>
      <c r="C3003" s="38" t="n">
        <v>16</v>
      </c>
      <c r="D3003" s="1" t="n">
        <v>23.9</v>
      </c>
      <c r="E3003" s="3" t="n">
        <v>139.990837209587</v>
      </c>
      <c r="F3003" s="23" t="n">
        <f aca="false">IF(D3003&lt;25, 0.24, 0.24-(0.01/5)*(D3003-25))</f>
        <v>0.24</v>
      </c>
      <c r="G3003" s="40" t="n">
        <f aca="false">(E3003/1000)*$G$1*F3003</f>
        <v>11007.3115407852</v>
      </c>
      <c r="H3003" s="40" t="n">
        <v>0.250596202648426</v>
      </c>
      <c r="I3003" s="3" t="n">
        <f aca="false">H3003*$J$2</f>
        <v>0</v>
      </c>
      <c r="J3003" s="19" t="n">
        <f aca="false">SUM(I3003+G3003)</f>
        <v>11007.3115407852</v>
      </c>
      <c r="K3003" s="1" t="n">
        <v>0</v>
      </c>
      <c r="L3003" s="39" t="n">
        <v>6.48696148565899</v>
      </c>
      <c r="M3003" s="39"/>
      <c r="N3003" s="1" t="n">
        <f aca="false">(2.571*(19.44-D3003)+3.87)*$K$2</f>
        <v>-0</v>
      </c>
      <c r="O3003" s="1" t="n">
        <f aca="false">IF(N3003&gt;0,N3003,0)</f>
        <v>0</v>
      </c>
      <c r="P3003" s="1" t="n">
        <f aca="false">O3003*1.5</f>
        <v>0</v>
      </c>
      <c r="Q3003" s="1" t="n">
        <f aca="false">P3003/(3.6*$Q$2)</f>
        <v>0</v>
      </c>
      <c r="R3003" s="1" t="n">
        <f aca="false">(K3003+L3003)*$R$2</f>
        <v>32434.807428295</v>
      </c>
      <c r="S3003" s="19" t="n">
        <f aca="false">J3003-R3003</f>
        <v>-21427.4958875098</v>
      </c>
      <c r="T3003" s="1" t="n">
        <f aca="false">IF(S3003&lt;0,S3003/$G$3,0)</f>
        <v>-30610.7084107283</v>
      </c>
      <c r="U3003" s="1" t="n">
        <f aca="false">IF(S3003&gt;0,S3003*0.7,0)</f>
        <v>0</v>
      </c>
      <c r="V3003" s="14" t="n">
        <f aca="false">V3002+U3003+T3003</f>
        <v>8216258.29147991</v>
      </c>
      <c r="W3003" s="19" t="n">
        <f aca="false">V3003/1000</f>
        <v>8216.25829147991</v>
      </c>
      <c r="X3003" s="19" t="n">
        <f aca="false">W3003*3600000000*2/237000000</f>
        <v>249607.846829769</v>
      </c>
      <c r="Y3003" s="19" t="n">
        <f aca="false">X3003/30.662</f>
        <v>8140.62510044255</v>
      </c>
    </row>
    <row r="3004" customFormat="false" ht="17.9" hidden="false" customHeight="false" outlineLevel="0" collapsed="false">
      <c r="A3004" s="2" t="n">
        <v>5</v>
      </c>
      <c r="B3004" s="3" t="n">
        <v>5</v>
      </c>
      <c r="C3004" s="38" t="n">
        <v>17</v>
      </c>
      <c r="D3004" s="1" t="n">
        <v>23.3</v>
      </c>
      <c r="E3004" s="3" t="n">
        <v>106.607671031008</v>
      </c>
      <c r="F3004" s="23" t="n">
        <f aca="false">IF(D3004&lt;25, 0.24, 0.24-(0.01/5)*(D3004-25))</f>
        <v>0.24</v>
      </c>
      <c r="G3004" s="40" t="n">
        <f aca="false">(E3004/1000)*$G$1*F3004</f>
        <v>8382.43324396292</v>
      </c>
      <c r="H3004" s="40" t="n">
        <v>0.271791685362839</v>
      </c>
      <c r="I3004" s="3" t="n">
        <f aca="false">H3004*$J$2</f>
        <v>0</v>
      </c>
      <c r="J3004" s="19" t="n">
        <f aca="false">SUM(I3004+G3004)</f>
        <v>8382.43324396292</v>
      </c>
      <c r="K3004" s="1" t="n">
        <v>0</v>
      </c>
      <c r="L3004" s="39" t="n">
        <v>5.95288338064641</v>
      </c>
      <c r="M3004" s="39"/>
      <c r="N3004" s="1" t="n">
        <f aca="false">(2.571*(19.44-D3004)+3.87)*$K$2</f>
        <v>-0</v>
      </c>
      <c r="O3004" s="1" t="n">
        <f aca="false">IF(N3004&gt;0,N3004,0)</f>
        <v>0</v>
      </c>
      <c r="P3004" s="1" t="n">
        <f aca="false">O3004*1.5</f>
        <v>0</v>
      </c>
      <c r="Q3004" s="1" t="n">
        <f aca="false">P3004/(3.6*$Q$2)</f>
        <v>0</v>
      </c>
      <c r="R3004" s="1" t="n">
        <f aca="false">(K3004+L3004)*$R$2</f>
        <v>29764.4169032321</v>
      </c>
      <c r="S3004" s="19" t="n">
        <f aca="false">J3004-R3004</f>
        <v>-21381.9836592691</v>
      </c>
      <c r="T3004" s="1" t="n">
        <f aca="false">IF(S3004&lt;0,S3004/$G$3,0)</f>
        <v>-30545.6909418131</v>
      </c>
      <c r="U3004" s="1" t="n">
        <f aca="false">IF(S3004&gt;0,S3004*0.7,0)</f>
        <v>0</v>
      </c>
      <c r="V3004" s="14" t="n">
        <f aca="false">V3003+U3004+T3004</f>
        <v>8185712.6005381</v>
      </c>
      <c r="W3004" s="19" t="n">
        <f aca="false">V3004/1000</f>
        <v>8185.7126005381</v>
      </c>
      <c r="X3004" s="19" t="n">
        <f aca="false">W3004*3600000000*2/237000000</f>
        <v>248679.876472043</v>
      </c>
      <c r="Y3004" s="19" t="n">
        <f aca="false">X3004/30.662</f>
        <v>8110.36059200455</v>
      </c>
    </row>
    <row r="3005" customFormat="false" ht="17.9" hidden="false" customHeight="false" outlineLevel="0" collapsed="false">
      <c r="A3005" s="2" t="n">
        <v>5</v>
      </c>
      <c r="B3005" s="3" t="n">
        <v>5</v>
      </c>
      <c r="C3005" s="38" t="n">
        <v>18</v>
      </c>
      <c r="D3005" s="1" t="n">
        <v>21.1</v>
      </c>
      <c r="E3005" s="3" t="n">
        <v>39.7033631099718</v>
      </c>
      <c r="F3005" s="23" t="n">
        <f aca="false">IF(D3005&lt;25, 0.24, 0.24-(0.01/5)*(D3005-25))</f>
        <v>0.24</v>
      </c>
      <c r="G3005" s="40" t="n">
        <f aca="false">(E3005/1000)*$G$1*F3005</f>
        <v>3121.82779730135</v>
      </c>
      <c r="H3005" s="40" t="n">
        <v>0.267154603957668</v>
      </c>
      <c r="I3005" s="3" t="n">
        <f aca="false">H3005*$J$2</f>
        <v>0</v>
      </c>
      <c r="J3005" s="19" t="n">
        <f aca="false">SUM(I3005+G3005)</f>
        <v>3121.82779730135</v>
      </c>
      <c r="K3005" s="1" t="n">
        <v>0</v>
      </c>
      <c r="L3005" s="39" t="n">
        <v>4.28448817263402</v>
      </c>
      <c r="M3005" s="39"/>
      <c r="N3005" s="1" t="n">
        <f aca="false">(2.571*(19.44-D3005)+3.87)*$K$2</f>
        <v>-0</v>
      </c>
      <c r="O3005" s="1" t="n">
        <f aca="false">IF(N3005&gt;0,N3005,0)</f>
        <v>0</v>
      </c>
      <c r="P3005" s="1" t="n">
        <f aca="false">O3005*1.5</f>
        <v>0</v>
      </c>
      <c r="Q3005" s="1" t="n">
        <f aca="false">P3005/(3.6*$Q$2)</f>
        <v>0</v>
      </c>
      <c r="R3005" s="1" t="n">
        <f aca="false">(K3005+L3005)*$R$2</f>
        <v>21422.4408631701</v>
      </c>
      <c r="S3005" s="19" t="n">
        <f aca="false">J3005-R3005</f>
        <v>-18300.6130658687</v>
      </c>
      <c r="T3005" s="1" t="n">
        <f aca="false">IF(S3005&lt;0,S3005/$G$3,0)</f>
        <v>-26143.7329512411</v>
      </c>
      <c r="U3005" s="1" t="n">
        <f aca="false">IF(S3005&gt;0,S3005*0.7,0)</f>
        <v>0</v>
      </c>
      <c r="V3005" s="14" t="n">
        <f aca="false">V3004+U3005+T3005</f>
        <v>8159568.86758686</v>
      </c>
      <c r="W3005" s="19" t="n">
        <f aca="false">V3005/1000</f>
        <v>8159.56886758686</v>
      </c>
      <c r="X3005" s="19" t="n">
        <f aca="false">W3005*3600000000*2/237000000</f>
        <v>247885.636483651</v>
      </c>
      <c r="Y3005" s="19" t="n">
        <f aca="false">X3005/30.662</f>
        <v>8084.45752017648</v>
      </c>
    </row>
    <row r="3006" customFormat="false" ht="17.9" hidden="false" customHeight="false" outlineLevel="0" collapsed="false">
      <c r="A3006" s="2" t="n">
        <v>5</v>
      </c>
      <c r="B3006" s="3" t="n">
        <v>5</v>
      </c>
      <c r="C3006" s="38" t="n">
        <v>19</v>
      </c>
      <c r="D3006" s="1" t="n">
        <v>18.9</v>
      </c>
      <c r="E3006" s="3" t="n">
        <v>-0.46730813041375</v>
      </c>
      <c r="F3006" s="23" t="n">
        <f aca="false">IF(D3006&lt;25, 0.24, 0.24-(0.01/5)*(D3006-25))</f>
        <v>0.24</v>
      </c>
      <c r="G3006" s="40" t="n">
        <f aca="false">(E3006/1000)*$G$1*F3006</f>
        <v>-36.7438775246767</v>
      </c>
      <c r="H3006" s="40" t="n">
        <v>0.267187462043521</v>
      </c>
      <c r="I3006" s="3" t="n">
        <f aca="false">H3006*$J$2</f>
        <v>0</v>
      </c>
      <c r="J3006" s="19" t="n">
        <f aca="false">SUM(I3006+G3006)</f>
        <v>-36.7438775246767</v>
      </c>
      <c r="K3006" s="1" t="n">
        <v>0</v>
      </c>
      <c r="L3006" s="39" t="n">
        <v>2.84719980801239</v>
      </c>
      <c r="M3006" s="39"/>
      <c r="N3006" s="1" t="n">
        <f aca="false">(2.571*(19.44-D3006)+3.87)*$K$2</f>
        <v>0</v>
      </c>
      <c r="O3006" s="1" t="n">
        <f aca="false">IF(N3006&gt;0,N3006,0)</f>
        <v>0</v>
      </c>
      <c r="P3006" s="1" t="n">
        <f aca="false">O3006*1.5</f>
        <v>0</v>
      </c>
      <c r="Q3006" s="1" t="n">
        <f aca="false">P3006/(3.6*$Q$2)</f>
        <v>0</v>
      </c>
      <c r="R3006" s="1" t="n">
        <f aca="false">(K3006+L3006)*$R$2</f>
        <v>14235.999040062</v>
      </c>
      <c r="S3006" s="19" t="n">
        <f aca="false">J3006-R3006</f>
        <v>-14272.7429175866</v>
      </c>
      <c r="T3006" s="1" t="n">
        <f aca="false">IF(S3006&lt;0,S3006/$G$3,0)</f>
        <v>-20389.6327394095</v>
      </c>
      <c r="U3006" s="1" t="n">
        <f aca="false">IF(S3006&gt;0,S3006*0.7,0)</f>
        <v>0</v>
      </c>
      <c r="V3006" s="14" t="n">
        <f aca="false">V3005+U3006+T3006</f>
        <v>8139179.23484745</v>
      </c>
      <c r="W3006" s="19" t="n">
        <f aca="false">V3006/1000</f>
        <v>8139.17923484745</v>
      </c>
      <c r="X3006" s="19" t="n">
        <f aca="false">W3006*3600000000*2/237000000</f>
        <v>247266.20460296</v>
      </c>
      <c r="Y3006" s="19" t="n">
        <f aca="false">X3006/30.662</f>
        <v>8064.25558029354</v>
      </c>
    </row>
    <row r="3007" customFormat="false" ht="17.9" hidden="false" customHeight="false" outlineLevel="0" collapsed="false">
      <c r="A3007" s="2" t="n">
        <v>5</v>
      </c>
      <c r="B3007" s="3" t="n">
        <v>5</v>
      </c>
      <c r="C3007" s="38" t="n">
        <v>20</v>
      </c>
      <c r="D3007" s="1" t="n">
        <v>18.3</v>
      </c>
      <c r="E3007" s="3" t="n">
        <v>0</v>
      </c>
      <c r="F3007" s="23" t="n">
        <f aca="false">IF(D3007&lt;25, 0.24, 0.24-(0.01/5)*(D3007-25))</f>
        <v>0.24</v>
      </c>
      <c r="G3007" s="40" t="n">
        <f aca="false">(E3007/1000)*$G$1*F3007</f>
        <v>0</v>
      </c>
      <c r="H3007" s="40" t="n">
        <v>0.327896473465043</v>
      </c>
      <c r="I3007" s="3" t="n">
        <f aca="false">H3007*$J$2</f>
        <v>0</v>
      </c>
      <c r="J3007" s="19" t="n">
        <f aca="false">SUM(I3007+G3007)</f>
        <v>0</v>
      </c>
      <c r="K3007" s="1" t="n">
        <v>0</v>
      </c>
      <c r="L3007" s="39" t="n">
        <v>2.47669880735436</v>
      </c>
      <c r="M3007" s="39"/>
      <c r="N3007" s="1" t="n">
        <f aca="false">(2.571*(19.44-D3007)+3.87)*$K$2</f>
        <v>0</v>
      </c>
      <c r="O3007" s="1" t="n">
        <f aca="false">IF(N3007&gt;0,N3007,0)</f>
        <v>0</v>
      </c>
      <c r="P3007" s="1" t="n">
        <f aca="false">O3007*1.5</f>
        <v>0</v>
      </c>
      <c r="Q3007" s="1" t="n">
        <f aca="false">P3007/(3.6*$Q$2)</f>
        <v>0</v>
      </c>
      <c r="R3007" s="1" t="n">
        <f aca="false">(K3007+L3007)*$R$2</f>
        <v>12383.4940367718</v>
      </c>
      <c r="S3007" s="19" t="n">
        <f aca="false">J3007-R3007</f>
        <v>-12383.4940367718</v>
      </c>
      <c r="T3007" s="1" t="n">
        <f aca="false">IF(S3007&lt;0,S3007/$G$3,0)</f>
        <v>-17690.7057668169</v>
      </c>
      <c r="U3007" s="1" t="n">
        <f aca="false">IF(S3007&gt;0,S3007*0.7,0)</f>
        <v>0</v>
      </c>
      <c r="V3007" s="14" t="n">
        <f aca="false">V3006+U3007+T3007</f>
        <v>8121488.52908063</v>
      </c>
      <c r="W3007" s="19" t="n">
        <f aca="false">V3007/1000</f>
        <v>8121.48852908063</v>
      </c>
      <c r="X3007" s="19" t="n">
        <f aca="false">W3007*3600000000*2/237000000</f>
        <v>246728.765440424</v>
      </c>
      <c r="Y3007" s="19" t="n">
        <f aca="false">X3007/30.662</f>
        <v>8046.72772292819</v>
      </c>
    </row>
    <row r="3008" customFormat="false" ht="17.9" hidden="false" customHeight="false" outlineLevel="0" collapsed="false">
      <c r="A3008" s="2" t="n">
        <v>5</v>
      </c>
      <c r="B3008" s="3" t="n">
        <v>5</v>
      </c>
      <c r="C3008" s="38" t="n">
        <v>21</v>
      </c>
      <c r="D3008" s="1" t="n">
        <v>16.7</v>
      </c>
      <c r="E3008" s="3" t="n">
        <v>0</v>
      </c>
      <c r="F3008" s="23" t="n">
        <f aca="false">IF(D3008&lt;25, 0.24, 0.24-(0.01/5)*(D3008-25))</f>
        <v>0.24</v>
      </c>
      <c r="G3008" s="40" t="n">
        <f aca="false">(E3008/1000)*$G$1*F3008</f>
        <v>0</v>
      </c>
      <c r="H3008" s="40" t="n">
        <v>0.372839123575573</v>
      </c>
      <c r="I3008" s="3" t="n">
        <f aca="false">H3008*$J$2</f>
        <v>0</v>
      </c>
      <c r="J3008" s="19" t="n">
        <f aca="false">SUM(I3008+G3008)</f>
        <v>0</v>
      </c>
      <c r="K3008" s="1" t="n">
        <v>0</v>
      </c>
      <c r="L3008" s="39" t="n">
        <v>2.74955545562222</v>
      </c>
      <c r="M3008" s="39"/>
      <c r="N3008" s="1" t="n">
        <f aca="false">(2.571*(19.44-D3008)+3.87)*$K$2</f>
        <v>0</v>
      </c>
      <c r="O3008" s="1" t="n">
        <f aca="false">IF(N3008&gt;0,N3008,0)</f>
        <v>0</v>
      </c>
      <c r="P3008" s="1" t="n">
        <f aca="false">O3008*1.5</f>
        <v>0</v>
      </c>
      <c r="Q3008" s="1" t="n">
        <f aca="false">P3008/(3.6*$Q$2)</f>
        <v>0</v>
      </c>
      <c r="R3008" s="1" t="n">
        <f aca="false">(K3008+L3008)*$R$2</f>
        <v>13747.7772781111</v>
      </c>
      <c r="S3008" s="19" t="n">
        <f aca="false">J3008-R3008</f>
        <v>-13747.7772781111</v>
      </c>
      <c r="T3008" s="1" t="n">
        <f aca="false">IF(S3008&lt;0,S3008/$G$3,0)</f>
        <v>-19639.681825873</v>
      </c>
      <c r="U3008" s="1" t="n">
        <f aca="false">IF(S3008&gt;0,S3008*0.7,0)</f>
        <v>0</v>
      </c>
      <c r="V3008" s="14" t="n">
        <f aca="false">V3007+U3008+T3008</f>
        <v>8101848.84725476</v>
      </c>
      <c r="W3008" s="19" t="n">
        <f aca="false">V3008/1000</f>
        <v>8101.84884725476</v>
      </c>
      <c r="X3008" s="19" t="n">
        <f aca="false">W3008*3600000000*2/237000000</f>
        <v>246132.116878626</v>
      </c>
      <c r="Y3008" s="19" t="n">
        <f aca="false">X3008/30.662</f>
        <v>8027.26883042938</v>
      </c>
    </row>
    <row r="3009" customFormat="false" ht="17.9" hidden="false" customHeight="false" outlineLevel="0" collapsed="false">
      <c r="A3009" s="2" t="n">
        <v>5</v>
      </c>
      <c r="B3009" s="3" t="n">
        <v>5</v>
      </c>
      <c r="C3009" s="38" t="n">
        <v>22</v>
      </c>
      <c r="D3009" s="1" t="n">
        <v>14.4</v>
      </c>
      <c r="E3009" s="3" t="n">
        <v>0</v>
      </c>
      <c r="F3009" s="23" t="n">
        <f aca="false">IF(D3009&lt;25, 0.24, 0.24-(0.01/5)*(D3009-25))</f>
        <v>0.24</v>
      </c>
      <c r="G3009" s="40" t="n">
        <f aca="false">(E3009/1000)*$G$1*F3009</f>
        <v>0</v>
      </c>
      <c r="H3009" s="40" t="n">
        <v>0.396634554655639</v>
      </c>
      <c r="I3009" s="3" t="n">
        <f aca="false">H3009*$J$2</f>
        <v>0</v>
      </c>
      <c r="J3009" s="19" t="n">
        <f aca="false">SUM(I3009+G3009)</f>
        <v>0</v>
      </c>
      <c r="K3009" s="1" t="n">
        <v>0</v>
      </c>
      <c r="L3009" s="39" t="n">
        <v>2.22756882415328</v>
      </c>
      <c r="M3009" s="39"/>
      <c r="N3009" s="1" t="n">
        <f aca="false">(2.571*(19.44-D3009)+3.87)*$K$2</f>
        <v>0</v>
      </c>
      <c r="O3009" s="1" t="n">
        <f aca="false">IF(N3009&gt;0,N3009,0)</f>
        <v>0</v>
      </c>
      <c r="P3009" s="1" t="n">
        <f aca="false">O3009*1.5</f>
        <v>0</v>
      </c>
      <c r="Q3009" s="1" t="n">
        <f aca="false">P3009/(3.6*$Q$2)</f>
        <v>0</v>
      </c>
      <c r="R3009" s="1" t="n">
        <f aca="false">(K3009+L3009)*$R$2</f>
        <v>11137.8441207664</v>
      </c>
      <c r="S3009" s="19" t="n">
        <f aca="false">J3009-R3009</f>
        <v>-11137.8441207664</v>
      </c>
      <c r="T3009" s="1" t="n">
        <f aca="false">IF(S3009&lt;0,S3009/$G$3,0)</f>
        <v>-15911.2058868091</v>
      </c>
      <c r="U3009" s="1" t="n">
        <f aca="false">IF(S3009&gt;0,S3009*0.7,0)</f>
        <v>0</v>
      </c>
      <c r="V3009" s="14" t="n">
        <f aca="false">V3008+U3009+T3009</f>
        <v>8085937.64136795</v>
      </c>
      <c r="W3009" s="19" t="n">
        <f aca="false">V3009/1000</f>
        <v>8085.93764136795</v>
      </c>
      <c r="X3009" s="19" t="n">
        <f aca="false">W3009*3600000000*2/237000000</f>
        <v>245648.738471938</v>
      </c>
      <c r="Y3009" s="19" t="n">
        <f aca="false">X3009/30.662</f>
        <v>8011.50409209894</v>
      </c>
    </row>
    <row r="3010" customFormat="false" ht="17.9" hidden="false" customHeight="false" outlineLevel="0" collapsed="false">
      <c r="A3010" s="2" t="n">
        <v>5</v>
      </c>
      <c r="B3010" s="3" t="n">
        <v>5</v>
      </c>
      <c r="C3010" s="38" t="n">
        <v>23</v>
      </c>
      <c r="D3010" s="1" t="n">
        <v>15.6</v>
      </c>
      <c r="E3010" s="3" t="n">
        <v>0</v>
      </c>
      <c r="F3010" s="23" t="n">
        <f aca="false">IF(D3010&lt;25, 0.24, 0.24-(0.01/5)*(D3010-25))</f>
        <v>0.24</v>
      </c>
      <c r="G3010" s="40" t="n">
        <f aca="false">(E3010/1000)*$G$1*F3010</f>
        <v>0</v>
      </c>
      <c r="H3010" s="40" t="n">
        <v>0.444972834306692</v>
      </c>
      <c r="I3010" s="3" t="n">
        <f aca="false">H3010*$J$2</f>
        <v>0</v>
      </c>
      <c r="J3010" s="19" t="n">
        <f aca="false">SUM(I3010+G3010)</f>
        <v>0</v>
      </c>
      <c r="K3010" s="1" t="n">
        <v>0</v>
      </c>
      <c r="L3010" s="39" t="n">
        <v>1.87189698916199</v>
      </c>
      <c r="M3010" s="39"/>
      <c r="N3010" s="1" t="n">
        <f aca="false">(2.571*(19.44-D3010)+3.87)*$K$2</f>
        <v>0</v>
      </c>
      <c r="O3010" s="1" t="n">
        <f aca="false">IF(N3010&gt;0,N3010,0)</f>
        <v>0</v>
      </c>
      <c r="P3010" s="1" t="n">
        <f aca="false">O3010*1.5</f>
        <v>0</v>
      </c>
      <c r="Q3010" s="1" t="n">
        <f aca="false">P3010/(3.6*$Q$2)</f>
        <v>0</v>
      </c>
      <c r="R3010" s="1" t="n">
        <f aca="false">(K3010+L3010)*$R$2</f>
        <v>9359.48494580995</v>
      </c>
      <c r="S3010" s="19" t="n">
        <f aca="false">J3010-R3010</f>
        <v>-9359.48494580995</v>
      </c>
      <c r="T3010" s="1" t="n">
        <f aca="false">IF(S3010&lt;0,S3010/$G$3,0)</f>
        <v>-13370.6927797285</v>
      </c>
      <c r="U3010" s="1" t="n">
        <f aca="false">IF(S3010&gt;0,S3010*0.7,0)</f>
        <v>0</v>
      </c>
      <c r="V3010" s="14" t="n">
        <f aca="false">V3009+U3010+T3010</f>
        <v>8072566.94858822</v>
      </c>
      <c r="W3010" s="19" t="n">
        <f aca="false">V3010/1000</f>
        <v>8072.56694858822</v>
      </c>
      <c r="X3010" s="19" t="n">
        <f aca="false">W3010*3600000000*2/237000000</f>
        <v>245242.540210275</v>
      </c>
      <c r="Y3010" s="19" t="n">
        <f aca="false">X3010/30.662</f>
        <v>7998.25648066907</v>
      </c>
    </row>
    <row r="3011" customFormat="false" ht="17.9" hidden="false" customHeight="false" outlineLevel="0" collapsed="false">
      <c r="A3011" s="2" t="n">
        <v>5</v>
      </c>
      <c r="B3011" s="3" t="n">
        <v>6</v>
      </c>
      <c r="C3011" s="38" t="n">
        <v>0</v>
      </c>
      <c r="D3011" s="1" t="n">
        <v>15.6</v>
      </c>
      <c r="E3011" s="3" t="n">
        <v>0</v>
      </c>
      <c r="F3011" s="23" t="n">
        <f aca="false">IF(D3011&lt;25, 0.24, 0.24-(0.01/5)*(D3011-25))</f>
        <v>0.24</v>
      </c>
      <c r="G3011" s="40" t="n">
        <f aca="false">(E3011/1000)*$G$1*F3011</f>
        <v>0</v>
      </c>
      <c r="H3011" s="40" t="n">
        <v>0.445618001655459</v>
      </c>
      <c r="I3011" s="3" t="n">
        <f aca="false">H3011*$J$2</f>
        <v>0</v>
      </c>
      <c r="J3011" s="19" t="n">
        <f aca="false">SUM(I3011+G3011)</f>
        <v>0</v>
      </c>
      <c r="K3011" s="1" t="n">
        <v>0</v>
      </c>
      <c r="L3011" s="39" t="n">
        <v>1.62482027505322</v>
      </c>
      <c r="M3011" s="39"/>
      <c r="N3011" s="1" t="n">
        <f aca="false">(2.571*(19.44-D3011)+3.87)*$K$2</f>
        <v>0</v>
      </c>
      <c r="O3011" s="1" t="n">
        <f aca="false">IF(N3011&gt;0,N3011,0)</f>
        <v>0</v>
      </c>
      <c r="P3011" s="1" t="n">
        <f aca="false">O3011*1.5</f>
        <v>0</v>
      </c>
      <c r="Q3011" s="1" t="n">
        <f aca="false">P3011/(3.6*$Q$2)</f>
        <v>0</v>
      </c>
      <c r="R3011" s="1" t="n">
        <f aca="false">(K3011+L3011)*$R$2</f>
        <v>8124.1013752661</v>
      </c>
      <c r="S3011" s="19" t="n">
        <f aca="false">J3011-R3011</f>
        <v>-8124.1013752661</v>
      </c>
      <c r="T3011" s="1" t="n">
        <f aca="false">IF(S3011&lt;0,S3011/$G$3,0)</f>
        <v>-11605.859107523</v>
      </c>
      <c r="U3011" s="1" t="n">
        <f aca="false">IF(S3011&gt;0,S3011*0.7,0)</f>
        <v>0</v>
      </c>
      <c r="V3011" s="14" t="n">
        <f aca="false">V3010+U3011+T3011</f>
        <v>8060961.0894807</v>
      </c>
      <c r="W3011" s="19" t="n">
        <f aca="false">V3011/1000</f>
        <v>8060.9610894807</v>
      </c>
      <c r="X3011" s="19" t="n">
        <f aca="false">W3011*3600000000*2/237000000</f>
        <v>244889.957148781</v>
      </c>
      <c r="Y3011" s="19" t="n">
        <f aca="false">X3011/30.662</f>
        <v>7986.75745707327</v>
      </c>
    </row>
    <row r="3012" customFormat="false" ht="17.9" hidden="false" customHeight="false" outlineLevel="0" collapsed="false">
      <c r="A3012" s="2" t="n">
        <v>5</v>
      </c>
      <c r="B3012" s="3" t="n">
        <v>6</v>
      </c>
      <c r="C3012" s="38" t="n">
        <v>1</v>
      </c>
      <c r="D3012" s="1" t="n">
        <v>15.6</v>
      </c>
      <c r="E3012" s="3" t="n">
        <v>0</v>
      </c>
      <c r="F3012" s="23" t="n">
        <f aca="false">IF(D3012&lt;25, 0.24, 0.24-(0.01/5)*(D3012-25))</f>
        <v>0.24</v>
      </c>
      <c r="G3012" s="40" t="n">
        <f aca="false">(E3012/1000)*$G$1*F3012</f>
        <v>0</v>
      </c>
      <c r="H3012" s="40" t="n">
        <v>0.419692138853122</v>
      </c>
      <c r="I3012" s="3" t="n">
        <f aca="false">H3012*$J$2</f>
        <v>0</v>
      </c>
      <c r="J3012" s="19" t="n">
        <f aca="false">SUM(I3012+G3012)</f>
        <v>0</v>
      </c>
      <c r="K3012" s="1" t="n">
        <v>0</v>
      </c>
      <c r="L3012" s="39" t="n">
        <v>1.3159173471647</v>
      </c>
      <c r="M3012" s="39"/>
      <c r="N3012" s="1" t="n">
        <f aca="false">(2.571*(19.44-D3012)+3.87)*$K$2</f>
        <v>0</v>
      </c>
      <c r="O3012" s="1" t="n">
        <f aca="false">IF(N3012&gt;0,N3012,0)</f>
        <v>0</v>
      </c>
      <c r="P3012" s="1" t="n">
        <f aca="false">O3012*1.5</f>
        <v>0</v>
      </c>
      <c r="Q3012" s="1" t="n">
        <f aca="false">P3012/(3.6*$Q$2)</f>
        <v>0</v>
      </c>
      <c r="R3012" s="1" t="n">
        <f aca="false">(K3012+L3012)*$R$2</f>
        <v>6579.5867358235</v>
      </c>
      <c r="S3012" s="19" t="n">
        <f aca="false">J3012-R3012</f>
        <v>-6579.5867358235</v>
      </c>
      <c r="T3012" s="1" t="n">
        <f aca="false">IF(S3012&lt;0,S3012/$G$3,0)</f>
        <v>-9399.409622605</v>
      </c>
      <c r="U3012" s="1" t="n">
        <f aca="false">IF(S3012&gt;0,S3012*0.7,0)</f>
        <v>0</v>
      </c>
      <c r="V3012" s="14" t="n">
        <f aca="false">V3011+U3012+T3012</f>
        <v>8051561.67985809</v>
      </c>
      <c r="W3012" s="19" t="n">
        <f aca="false">V3012/1000</f>
        <v>8051.56167985809</v>
      </c>
      <c r="X3012" s="19" t="n">
        <f aca="false">W3012*3600000000*2/237000000</f>
        <v>244604.405464043</v>
      </c>
      <c r="Y3012" s="19" t="n">
        <f aca="false">X3012/30.662</f>
        <v>7977.44457191453</v>
      </c>
    </row>
    <row r="3013" customFormat="false" ht="17.9" hidden="false" customHeight="false" outlineLevel="0" collapsed="false">
      <c r="A3013" s="2" t="n">
        <v>5</v>
      </c>
      <c r="B3013" s="3" t="n">
        <v>6</v>
      </c>
      <c r="C3013" s="38" t="n">
        <v>2</v>
      </c>
      <c r="D3013" s="1" t="n">
        <v>14.4</v>
      </c>
      <c r="E3013" s="3" t="n">
        <v>0</v>
      </c>
      <c r="F3013" s="23" t="n">
        <f aca="false">IF(D3013&lt;25, 0.24, 0.24-(0.01/5)*(D3013-25))</f>
        <v>0.24</v>
      </c>
      <c r="G3013" s="40" t="n">
        <f aca="false">(E3013/1000)*$G$1*F3013</f>
        <v>0</v>
      </c>
      <c r="H3013" s="40" t="n">
        <v>0.383507774095707</v>
      </c>
      <c r="I3013" s="3" t="n">
        <f aca="false">H3013*$J$2</f>
        <v>0</v>
      </c>
      <c r="J3013" s="19" t="n">
        <f aca="false">SUM(I3013+G3013)</f>
        <v>0</v>
      </c>
      <c r="K3013" s="1" t="n">
        <v>0</v>
      </c>
      <c r="L3013" s="39" t="n">
        <v>1.10922159187149</v>
      </c>
      <c r="M3013" s="39"/>
      <c r="N3013" s="1" t="n">
        <f aca="false">(2.571*(19.44-D3013)+3.87)*$K$2</f>
        <v>0</v>
      </c>
      <c r="O3013" s="1" t="n">
        <f aca="false">IF(N3013&gt;0,N3013,0)</f>
        <v>0</v>
      </c>
      <c r="P3013" s="1" t="n">
        <f aca="false">O3013*1.5</f>
        <v>0</v>
      </c>
      <c r="Q3013" s="1" t="n">
        <f aca="false">P3013/(3.6*$Q$2)</f>
        <v>0</v>
      </c>
      <c r="R3013" s="1" t="n">
        <f aca="false">(K3013+L3013)*$R$2</f>
        <v>5546.10795935745</v>
      </c>
      <c r="S3013" s="19" t="n">
        <f aca="false">J3013-R3013</f>
        <v>-5546.10795935745</v>
      </c>
      <c r="T3013" s="1" t="n">
        <f aca="false">IF(S3013&lt;0,S3013/$G$3,0)</f>
        <v>-7923.01137051064</v>
      </c>
      <c r="U3013" s="1" t="n">
        <f aca="false">IF(S3013&gt;0,S3013*0.7,0)</f>
        <v>0</v>
      </c>
      <c r="V3013" s="14" t="n">
        <f aca="false">V3012+U3013+T3013</f>
        <v>8043638.66848758</v>
      </c>
      <c r="W3013" s="19" t="n">
        <f aca="false">V3013/1000</f>
        <v>8043.63866848758</v>
      </c>
      <c r="X3013" s="19" t="n">
        <f aca="false">W3013*3600000000*2/237000000</f>
        <v>244363.706384433</v>
      </c>
      <c r="Y3013" s="19" t="n">
        <f aca="false">X3013/30.662</f>
        <v>7969.59449430673</v>
      </c>
    </row>
    <row r="3014" customFormat="false" ht="17.9" hidden="false" customHeight="false" outlineLevel="0" collapsed="false">
      <c r="A3014" s="2" t="n">
        <v>5</v>
      </c>
      <c r="B3014" s="3" t="n">
        <v>6</v>
      </c>
      <c r="C3014" s="38" t="n">
        <v>3</v>
      </c>
      <c r="D3014" s="1" t="n">
        <v>13.9</v>
      </c>
      <c r="E3014" s="3" t="n">
        <v>0</v>
      </c>
      <c r="F3014" s="23" t="n">
        <f aca="false">IF(D3014&lt;25, 0.24, 0.24-(0.01/5)*(D3014-25))</f>
        <v>0.24</v>
      </c>
      <c r="G3014" s="40" t="n">
        <f aca="false">(E3014/1000)*$G$1*F3014</f>
        <v>0</v>
      </c>
      <c r="H3014" s="40" t="n">
        <v>0.385132874676026</v>
      </c>
      <c r="I3014" s="3" t="n">
        <f aca="false">H3014*$J$2</f>
        <v>0</v>
      </c>
      <c r="J3014" s="19" t="n">
        <f aca="false">SUM(I3014+G3014)</f>
        <v>0</v>
      </c>
      <c r="K3014" s="1" t="n">
        <v>0</v>
      </c>
      <c r="L3014" s="39" t="n">
        <v>0.969599293593962</v>
      </c>
      <c r="M3014" s="39"/>
      <c r="N3014" s="1" t="n">
        <f aca="false">(2.571*(19.44-D3014)+3.87)*$K$2</f>
        <v>0</v>
      </c>
      <c r="O3014" s="1" t="n">
        <f aca="false">IF(N3014&gt;0,N3014,0)</f>
        <v>0</v>
      </c>
      <c r="P3014" s="1" t="n">
        <f aca="false">O3014*1.5</f>
        <v>0</v>
      </c>
      <c r="Q3014" s="1" t="n">
        <f aca="false">P3014/(3.6*$Q$2)</f>
        <v>0</v>
      </c>
      <c r="R3014" s="1" t="n">
        <f aca="false">(K3014+L3014)*$R$2</f>
        <v>4847.99646796981</v>
      </c>
      <c r="S3014" s="19" t="n">
        <f aca="false">J3014-R3014</f>
        <v>-4847.99646796981</v>
      </c>
      <c r="T3014" s="1" t="n">
        <f aca="false">IF(S3014&lt;0,S3014/$G$3,0)</f>
        <v>-6925.70923995687</v>
      </c>
      <c r="U3014" s="1" t="n">
        <f aca="false">IF(S3014&gt;0,S3014*0.7,0)</f>
        <v>0</v>
      </c>
      <c r="V3014" s="14" t="n">
        <f aca="false">V3013+U3014+T3014</f>
        <v>8036712.95924762</v>
      </c>
      <c r="W3014" s="19" t="n">
        <f aca="false">V3014/1000</f>
        <v>8036.71295924762</v>
      </c>
      <c r="X3014" s="19" t="n">
        <f aca="false">W3014*3600000000*2/237000000</f>
        <v>244153.305091067</v>
      </c>
      <c r="Y3014" s="19" t="n">
        <f aca="false">X3014/30.662</f>
        <v>7962.73253835585</v>
      </c>
    </row>
    <row r="3015" customFormat="false" ht="17.9" hidden="false" customHeight="false" outlineLevel="0" collapsed="false">
      <c r="A3015" s="2" t="n">
        <v>5</v>
      </c>
      <c r="B3015" s="3" t="n">
        <v>6</v>
      </c>
      <c r="C3015" s="38" t="n">
        <v>4</v>
      </c>
      <c r="D3015" s="1" t="n">
        <v>12.8</v>
      </c>
      <c r="E3015" s="3" t="n">
        <v>0</v>
      </c>
      <c r="F3015" s="23" t="n">
        <f aca="false">IF(D3015&lt;25, 0.24, 0.24-(0.01/5)*(D3015-25))</f>
        <v>0.24</v>
      </c>
      <c r="G3015" s="40" t="n">
        <f aca="false">(E3015/1000)*$G$1*F3015</f>
        <v>0</v>
      </c>
      <c r="H3015" s="40" t="n">
        <v>0.394518981672015</v>
      </c>
      <c r="I3015" s="3" t="n">
        <f aca="false">H3015*$J$2</f>
        <v>0</v>
      </c>
      <c r="J3015" s="19" t="n">
        <f aca="false">SUM(I3015+G3015)</f>
        <v>0</v>
      </c>
      <c r="K3015" s="1" t="n">
        <v>0</v>
      </c>
      <c r="L3015" s="39" t="n">
        <v>0.871498659183279</v>
      </c>
      <c r="M3015" s="39"/>
      <c r="N3015" s="1" t="n">
        <f aca="false">(2.571*(19.44-D3015)+3.87)*$K$2</f>
        <v>0</v>
      </c>
      <c r="O3015" s="1" t="n">
        <f aca="false">IF(N3015&gt;0,N3015,0)</f>
        <v>0</v>
      </c>
      <c r="P3015" s="1" t="n">
        <f aca="false">O3015*1.5</f>
        <v>0</v>
      </c>
      <c r="Q3015" s="1" t="n">
        <f aca="false">P3015/(3.6*$Q$2)</f>
        <v>0</v>
      </c>
      <c r="R3015" s="1" t="n">
        <f aca="false">(K3015+L3015)*$R$2</f>
        <v>4357.49329591639</v>
      </c>
      <c r="S3015" s="19" t="n">
        <f aca="false">J3015-R3015</f>
        <v>-4357.49329591639</v>
      </c>
      <c r="T3015" s="1" t="n">
        <f aca="false">IF(S3015&lt;0,S3015/$G$3,0)</f>
        <v>-6224.99042273771</v>
      </c>
      <c r="U3015" s="1" t="n">
        <f aca="false">IF(S3015&gt;0,S3015*0.7,0)</f>
        <v>0</v>
      </c>
      <c r="V3015" s="14" t="n">
        <f aca="false">V3014+U3015+T3015</f>
        <v>8030487.96882489</v>
      </c>
      <c r="W3015" s="19" t="n">
        <f aca="false">V3015/1000</f>
        <v>8030.48796882489</v>
      </c>
      <c r="X3015" s="19" t="n">
        <f aca="false">W3015*3600000000*2/237000000</f>
        <v>243964.191457971</v>
      </c>
      <c r="Y3015" s="19" t="n">
        <f aca="false">X3015/30.662</f>
        <v>7956.56485088942</v>
      </c>
    </row>
    <row r="3016" customFormat="false" ht="17.9" hidden="false" customHeight="false" outlineLevel="0" collapsed="false">
      <c r="A3016" s="2" t="n">
        <v>5</v>
      </c>
      <c r="B3016" s="3" t="n">
        <v>6</v>
      </c>
      <c r="C3016" s="38" t="n">
        <v>5</v>
      </c>
      <c r="D3016" s="1" t="n">
        <v>13.9</v>
      </c>
      <c r="E3016" s="3" t="n">
        <v>0.822222222222222</v>
      </c>
      <c r="F3016" s="23" t="n">
        <f aca="false">IF(D3016&lt;25, 0.24, 0.24-(0.01/5)*(D3016-25))</f>
        <v>0.24</v>
      </c>
      <c r="G3016" s="40" t="n">
        <f aca="false">(E3016/1000)*$G$1*F3016</f>
        <v>64.6503466666667</v>
      </c>
      <c r="H3016" s="40" t="n">
        <v>0.393077162241586</v>
      </c>
      <c r="I3016" s="3" t="n">
        <f aca="false">H3016*$J$2</f>
        <v>0</v>
      </c>
      <c r="J3016" s="19" t="n">
        <f aca="false">SUM(I3016+G3016)</f>
        <v>64.6503466666667</v>
      </c>
      <c r="K3016" s="1" t="n">
        <v>0</v>
      </c>
      <c r="L3016" s="39" t="n">
        <v>0.89157506808593</v>
      </c>
      <c r="M3016" s="39"/>
      <c r="N3016" s="1" t="n">
        <f aca="false">(2.571*(19.44-D3016)+3.87)*$K$2</f>
        <v>0</v>
      </c>
      <c r="O3016" s="1" t="n">
        <f aca="false">IF(N3016&gt;0,N3016,0)</f>
        <v>0</v>
      </c>
      <c r="P3016" s="1" t="n">
        <f aca="false">O3016*1.5</f>
        <v>0</v>
      </c>
      <c r="Q3016" s="1" t="n">
        <f aca="false">P3016/(3.6*$Q$2)</f>
        <v>0</v>
      </c>
      <c r="R3016" s="1" t="n">
        <f aca="false">(K3016+L3016)*$R$2</f>
        <v>4457.87534042965</v>
      </c>
      <c r="S3016" s="19" t="n">
        <f aca="false">J3016-R3016</f>
        <v>-4393.22499376298</v>
      </c>
      <c r="T3016" s="1" t="n">
        <f aca="false">IF(S3016&lt;0,S3016/$G$3,0)</f>
        <v>-6276.03570537569</v>
      </c>
      <c r="U3016" s="1" t="n">
        <f aca="false">IF(S3016&gt;0,S3016*0.7,0)</f>
        <v>0</v>
      </c>
      <c r="V3016" s="14" t="n">
        <f aca="false">V3015+U3016+T3016</f>
        <v>8024211.93311951</v>
      </c>
      <c r="W3016" s="19" t="n">
        <f aca="false">V3016/1000</f>
        <v>8024.21193311951</v>
      </c>
      <c r="X3016" s="19" t="n">
        <f aca="false">W3016*3600000000*2/237000000</f>
        <v>243773.527082112</v>
      </c>
      <c r="Y3016" s="19" t="n">
        <f aca="false">X3016/30.662</f>
        <v>7950.34658802791</v>
      </c>
    </row>
    <row r="3017" customFormat="false" ht="17.9" hidden="false" customHeight="false" outlineLevel="0" collapsed="false">
      <c r="A3017" s="2" t="n">
        <v>5</v>
      </c>
      <c r="B3017" s="3" t="n">
        <v>6</v>
      </c>
      <c r="C3017" s="38" t="n">
        <v>6</v>
      </c>
      <c r="D3017" s="1" t="n">
        <v>15.6</v>
      </c>
      <c r="E3017" s="3" t="n">
        <v>28.7777777777778</v>
      </c>
      <c r="F3017" s="23" t="n">
        <f aca="false">IF(D3017&lt;25, 0.24, 0.24-(0.01/5)*(D3017-25))</f>
        <v>0.24</v>
      </c>
      <c r="G3017" s="40" t="n">
        <f aca="false">(E3017/1000)*$G$1*F3017</f>
        <v>2262.76213333334</v>
      </c>
      <c r="H3017" s="40" t="n">
        <v>0.358454496233357</v>
      </c>
      <c r="I3017" s="3" t="n">
        <f aca="false">H3017*$J$2</f>
        <v>0</v>
      </c>
      <c r="J3017" s="19" t="n">
        <f aca="false">SUM(I3017+G3017)</f>
        <v>2262.76213333334</v>
      </c>
      <c r="K3017" s="1" t="n">
        <v>0</v>
      </c>
      <c r="L3017" s="39" t="n">
        <v>0.957507820050319</v>
      </c>
      <c r="M3017" s="39"/>
      <c r="N3017" s="1" t="n">
        <f aca="false">(2.571*(19.44-D3017)+3.87)*$K$2</f>
        <v>0</v>
      </c>
      <c r="O3017" s="1" t="n">
        <f aca="false">IF(N3017&gt;0,N3017,0)</f>
        <v>0</v>
      </c>
      <c r="P3017" s="1" t="n">
        <f aca="false">O3017*1.5</f>
        <v>0</v>
      </c>
      <c r="Q3017" s="1" t="n">
        <f aca="false">P3017/(3.6*$Q$2)</f>
        <v>0</v>
      </c>
      <c r="R3017" s="1" t="n">
        <f aca="false">(K3017+L3017)*$R$2</f>
        <v>4787.5391002516</v>
      </c>
      <c r="S3017" s="19" t="n">
        <f aca="false">J3017-R3017</f>
        <v>-2524.77696691826</v>
      </c>
      <c r="T3017" s="1" t="n">
        <f aca="false">IF(S3017&lt;0,S3017/$G$3,0)</f>
        <v>-3606.82423845466</v>
      </c>
      <c r="U3017" s="1" t="n">
        <f aca="false">IF(S3017&gt;0,S3017*0.7,0)</f>
        <v>0</v>
      </c>
      <c r="V3017" s="14" t="n">
        <f aca="false">V3016+U3017+T3017</f>
        <v>8020605.10888106</v>
      </c>
      <c r="W3017" s="19" t="n">
        <f aca="false">V3017/1000</f>
        <v>8020.60510888106</v>
      </c>
      <c r="X3017" s="19" t="n">
        <f aca="false">W3017*3600000000*2/237000000</f>
        <v>243663.952674868</v>
      </c>
      <c r="Y3017" s="19" t="n">
        <f aca="false">X3017/30.662</f>
        <v>7946.77296571873</v>
      </c>
    </row>
    <row r="3018" customFormat="false" ht="17.9" hidden="false" customHeight="false" outlineLevel="0" collapsed="false">
      <c r="A3018" s="2" t="n">
        <v>5</v>
      </c>
      <c r="B3018" s="3" t="n">
        <v>6</v>
      </c>
      <c r="C3018" s="38" t="n">
        <v>7</v>
      </c>
      <c r="D3018" s="1" t="n">
        <v>17.8</v>
      </c>
      <c r="E3018" s="3" t="n">
        <v>119.224240493828</v>
      </c>
      <c r="F3018" s="23" t="n">
        <f aca="false">IF(D3018&lt;25, 0.24, 0.24-(0.01/5)*(D3018-25))</f>
        <v>0.24</v>
      </c>
      <c r="G3018" s="40" t="n">
        <f aca="false">(E3018/1000)*$G$1*F3018</f>
        <v>9374.4589609411</v>
      </c>
      <c r="H3018" s="40" t="n">
        <v>0.322984603349116</v>
      </c>
      <c r="I3018" s="3" t="n">
        <f aca="false">H3018*$J$2</f>
        <v>0</v>
      </c>
      <c r="J3018" s="19" t="n">
        <f aca="false">SUM(I3018+G3018)</f>
        <v>9374.4589609411</v>
      </c>
      <c r="K3018" s="1" t="n">
        <v>0</v>
      </c>
      <c r="L3018" s="39" t="n">
        <v>0.988991279465841</v>
      </c>
      <c r="M3018" s="39"/>
      <c r="N3018" s="1" t="n">
        <f aca="false">(2.571*(19.44-D3018)+3.87)*$K$2</f>
        <v>0</v>
      </c>
      <c r="O3018" s="1" t="n">
        <f aca="false">IF(N3018&gt;0,N3018,0)</f>
        <v>0</v>
      </c>
      <c r="P3018" s="1" t="n">
        <f aca="false">O3018*1.5</f>
        <v>0</v>
      </c>
      <c r="Q3018" s="1" t="n">
        <f aca="false">P3018/(3.6*$Q$2)</f>
        <v>0</v>
      </c>
      <c r="R3018" s="1" t="n">
        <f aca="false">(K3018+L3018)*$R$2</f>
        <v>4944.95639732921</v>
      </c>
      <c r="S3018" s="19" t="n">
        <f aca="false">J3018-R3018</f>
        <v>4429.5025636119</v>
      </c>
      <c r="T3018" s="1" t="n">
        <f aca="false">IF(S3018&lt;0,S3018/$G$3,0)</f>
        <v>0</v>
      </c>
      <c r="U3018" s="1" t="n">
        <f aca="false">IF(S3018&gt;0,S3018*0.7,0)</f>
        <v>3100.65179452833</v>
      </c>
      <c r="V3018" s="14" t="n">
        <f aca="false">V3017+U3018+T3018</f>
        <v>8023705.76067558</v>
      </c>
      <c r="W3018" s="19" t="n">
        <f aca="false">V3018/1000</f>
        <v>8023.70576067558</v>
      </c>
      <c r="X3018" s="19" t="n">
        <f aca="false">W3018*3600000000*2/237000000</f>
        <v>243758.14969141</v>
      </c>
      <c r="Y3018" s="19" t="n">
        <f aca="false">X3018/30.662</f>
        <v>7949.84507505741</v>
      </c>
    </row>
    <row r="3019" customFormat="false" ht="17.9" hidden="false" customHeight="false" outlineLevel="0" collapsed="false">
      <c r="A3019" s="2" t="n">
        <v>5</v>
      </c>
      <c r="B3019" s="3" t="n">
        <v>6</v>
      </c>
      <c r="C3019" s="38" t="n">
        <v>8</v>
      </c>
      <c r="D3019" s="1" t="n">
        <v>19.4</v>
      </c>
      <c r="E3019" s="3" t="n">
        <v>332.155697504699</v>
      </c>
      <c r="F3019" s="23" t="n">
        <f aca="false">IF(D3019&lt;25, 0.24, 0.24-(0.01/5)*(D3019-25))</f>
        <v>0.24</v>
      </c>
      <c r="G3019" s="40" t="n">
        <f aca="false">(E3019/1000)*$G$1*F3019</f>
        <v>26117.0039079575</v>
      </c>
      <c r="H3019" s="40" t="n">
        <v>0.231477500828817</v>
      </c>
      <c r="I3019" s="3" t="n">
        <f aca="false">H3019*$J$2</f>
        <v>0</v>
      </c>
      <c r="J3019" s="19" t="n">
        <f aca="false">SUM(I3019+G3019)</f>
        <v>26117.0039079575</v>
      </c>
      <c r="K3019" s="1" t="n">
        <v>0</v>
      </c>
      <c r="L3019" s="39" t="n">
        <v>1.09279543913296</v>
      </c>
      <c r="M3019" s="39"/>
      <c r="N3019" s="1" t="n">
        <f aca="false">(2.571*(19.44-D3019)+3.87)*$K$2</f>
        <v>0</v>
      </c>
      <c r="O3019" s="1" t="n">
        <f aca="false">IF(N3019&gt;0,N3019,0)</f>
        <v>0</v>
      </c>
      <c r="P3019" s="1" t="n">
        <f aca="false">O3019*1.5</f>
        <v>0</v>
      </c>
      <c r="Q3019" s="1" t="n">
        <f aca="false">P3019/(3.6*$Q$2)</f>
        <v>0</v>
      </c>
      <c r="R3019" s="1" t="n">
        <f aca="false">(K3019+L3019)*$R$2</f>
        <v>5463.9771956648</v>
      </c>
      <c r="S3019" s="19" t="n">
        <f aca="false">J3019-R3019</f>
        <v>20653.0267122927</v>
      </c>
      <c r="T3019" s="1" t="n">
        <f aca="false">IF(S3019&lt;0,S3019/$G$3,0)</f>
        <v>0</v>
      </c>
      <c r="U3019" s="1" t="n">
        <f aca="false">IF(S3019&gt;0,S3019*0.7,0)</f>
        <v>14457.1186986049</v>
      </c>
      <c r="V3019" s="14" t="n">
        <f aca="false">V3018+U3019+T3019</f>
        <v>8038162.87937419</v>
      </c>
      <c r="W3019" s="19" t="n">
        <f aca="false">V3019/1000</f>
        <v>8038.16287937419</v>
      </c>
      <c r="X3019" s="19" t="n">
        <f aca="false">W3019*3600000000*2/237000000</f>
        <v>244197.353297444</v>
      </c>
      <c r="Y3019" s="19" t="n">
        <f aca="false">X3019/30.662</f>
        <v>7964.16911152057</v>
      </c>
    </row>
    <row r="3020" customFormat="false" ht="17.9" hidden="false" customHeight="false" outlineLevel="0" collapsed="false">
      <c r="A3020" s="2" t="n">
        <v>5</v>
      </c>
      <c r="B3020" s="3" t="n">
        <v>6</v>
      </c>
      <c r="C3020" s="38" t="n">
        <v>9</v>
      </c>
      <c r="D3020" s="1" t="n">
        <v>21.1</v>
      </c>
      <c r="E3020" s="3" t="n">
        <v>597.862777626085</v>
      </c>
      <c r="F3020" s="23" t="n">
        <f aca="false">IF(D3020&lt;25, 0.24, 0.24-(0.01/5)*(D3020-25))</f>
        <v>0.24</v>
      </c>
      <c r="G3020" s="40" t="n">
        <f aca="false">(E3020/1000)*$G$1*F3020</f>
        <v>47009.2327694059</v>
      </c>
      <c r="H3020" s="40" t="n">
        <v>0.242322380587716</v>
      </c>
      <c r="I3020" s="3" t="n">
        <f aca="false">H3020*$J$2</f>
        <v>0</v>
      </c>
      <c r="J3020" s="19" t="n">
        <f aca="false">SUM(I3020+G3020)</f>
        <v>47009.2327694059</v>
      </c>
      <c r="K3020" s="1" t="n">
        <v>0</v>
      </c>
      <c r="L3020" s="39" t="n">
        <v>1.19089607354364</v>
      </c>
      <c r="M3020" s="39"/>
      <c r="N3020" s="1" t="n">
        <f aca="false">(2.571*(19.44-D3020)+3.87)*$K$2</f>
        <v>-0</v>
      </c>
      <c r="O3020" s="1" t="n">
        <f aca="false">IF(N3020&gt;0,N3020,0)</f>
        <v>0</v>
      </c>
      <c r="P3020" s="1" t="n">
        <f aca="false">O3020*1.5</f>
        <v>0</v>
      </c>
      <c r="Q3020" s="1" t="n">
        <f aca="false">P3020/(3.6*$Q$2)</f>
        <v>0</v>
      </c>
      <c r="R3020" s="1" t="n">
        <f aca="false">(K3020+L3020)*$R$2</f>
        <v>5954.4803677182</v>
      </c>
      <c r="S3020" s="19" t="n">
        <f aca="false">J3020-R3020</f>
        <v>41054.7524016877</v>
      </c>
      <c r="T3020" s="1" t="n">
        <f aca="false">IF(S3020&lt;0,S3020/$G$3,0)</f>
        <v>0</v>
      </c>
      <c r="U3020" s="1" t="n">
        <f aca="false">IF(S3020&gt;0,S3020*0.7,0)</f>
        <v>28738.3266811814</v>
      </c>
      <c r="V3020" s="14" t="n">
        <f aca="false">V3019+U3020+T3020</f>
        <v>8066901.20605537</v>
      </c>
      <c r="W3020" s="19" t="n">
        <f aca="false">V3020/1000</f>
        <v>8066.90120605537</v>
      </c>
      <c r="X3020" s="19" t="n">
        <f aca="false">W3020*3600000000*2/237000000</f>
        <v>245070.416386492</v>
      </c>
      <c r="Y3020" s="19" t="n">
        <f aca="false">X3020/30.662</f>
        <v>7992.64289304326</v>
      </c>
    </row>
    <row r="3021" customFormat="false" ht="17.9" hidden="false" customHeight="false" outlineLevel="0" collapsed="false">
      <c r="A3021" s="2" t="n">
        <v>5</v>
      </c>
      <c r="B3021" s="3" t="n">
        <v>6</v>
      </c>
      <c r="C3021" s="38" t="n">
        <v>10</v>
      </c>
      <c r="D3021" s="1" t="n">
        <v>21.7</v>
      </c>
      <c r="E3021" s="3" t="n">
        <v>340.187401871144</v>
      </c>
      <c r="F3021" s="23" t="n">
        <f aca="false">IF(D3021&lt;25, 0.24, 0.24-(0.01/5)*(D3021-25))</f>
        <v>0.24</v>
      </c>
      <c r="G3021" s="40" t="n">
        <f aca="false">(E3021/1000)*$G$1*F3021</f>
        <v>26748.5271842458</v>
      </c>
      <c r="H3021" s="40" t="n">
        <v>0.197831836555727</v>
      </c>
      <c r="I3021" s="3" t="n">
        <f aca="false">H3021*$J$2</f>
        <v>0</v>
      </c>
      <c r="J3021" s="19" t="n">
        <f aca="false">SUM(I3021+G3021)</f>
        <v>26748.5271842458</v>
      </c>
      <c r="K3021" s="1" t="n">
        <v>0</v>
      </c>
      <c r="L3021" s="39" t="n">
        <v>1.80185769901297</v>
      </c>
      <c r="M3021" s="39"/>
      <c r="N3021" s="1" t="n">
        <f aca="false">(2.571*(19.44-D3021)+3.87)*$K$2</f>
        <v>-0</v>
      </c>
      <c r="O3021" s="1" t="n">
        <f aca="false">IF(N3021&gt;0,N3021,0)</f>
        <v>0</v>
      </c>
      <c r="P3021" s="1" t="n">
        <f aca="false">O3021*1.5</f>
        <v>0</v>
      </c>
      <c r="Q3021" s="1" t="n">
        <f aca="false">P3021/(3.6*$Q$2)</f>
        <v>0</v>
      </c>
      <c r="R3021" s="1" t="n">
        <f aca="false">(K3021+L3021)*$R$2</f>
        <v>9009.28849506485</v>
      </c>
      <c r="S3021" s="19" t="n">
        <f aca="false">J3021-R3021</f>
        <v>17739.238689181</v>
      </c>
      <c r="T3021" s="1" t="n">
        <f aca="false">IF(S3021&lt;0,S3021/$G$3,0)</f>
        <v>0</v>
      </c>
      <c r="U3021" s="1" t="n">
        <f aca="false">IF(S3021&gt;0,S3021*0.7,0)</f>
        <v>12417.4670824267</v>
      </c>
      <c r="V3021" s="14" t="n">
        <f aca="false">V3020+U3021+T3021</f>
        <v>8079318.6731378</v>
      </c>
      <c r="W3021" s="19" t="n">
        <f aca="false">V3021/1000</f>
        <v>8079.3186731378</v>
      </c>
      <c r="X3021" s="19" t="n">
        <f aca="false">W3021*3600000000*2/237000000</f>
        <v>245447.655892794</v>
      </c>
      <c r="Y3021" s="19" t="n">
        <f aca="false">X3021/30.662</f>
        <v>8004.94605351229</v>
      </c>
    </row>
    <row r="3022" customFormat="false" ht="17.9" hidden="false" customHeight="false" outlineLevel="0" collapsed="false">
      <c r="A3022" s="2" t="n">
        <v>5</v>
      </c>
      <c r="B3022" s="3" t="n">
        <v>6</v>
      </c>
      <c r="C3022" s="38" t="n">
        <v>11</v>
      </c>
      <c r="D3022" s="1" t="n">
        <v>23.3</v>
      </c>
      <c r="E3022" s="3" t="n">
        <v>128.381928348471</v>
      </c>
      <c r="F3022" s="23" t="n">
        <f aca="false">IF(D3022&lt;25, 0.24, 0.24-(0.01/5)*(D3022-25))</f>
        <v>0.24</v>
      </c>
      <c r="G3022" s="40" t="n">
        <f aca="false">(E3022/1000)*$G$1*F3022</f>
        <v>10094.5169677263</v>
      </c>
      <c r="H3022" s="40" t="n">
        <v>0.1902290386893</v>
      </c>
      <c r="I3022" s="3" t="n">
        <f aca="false">H3022*$J$2</f>
        <v>0</v>
      </c>
      <c r="J3022" s="19" t="n">
        <f aca="false">SUM(I3022+G3022)</f>
        <v>10094.5169677263</v>
      </c>
      <c r="K3022" s="1" t="n">
        <v>0</v>
      </c>
      <c r="L3022" s="39" t="n">
        <v>3.59413347559512</v>
      </c>
      <c r="M3022" s="39"/>
      <c r="N3022" s="1" t="n">
        <f aca="false">(2.571*(19.44-D3022)+3.87)*$K$2</f>
        <v>-0</v>
      </c>
      <c r="O3022" s="1" t="n">
        <f aca="false">IF(N3022&gt;0,N3022,0)</f>
        <v>0</v>
      </c>
      <c r="P3022" s="1" t="n">
        <f aca="false">O3022*1.5</f>
        <v>0</v>
      </c>
      <c r="Q3022" s="1" t="n">
        <f aca="false">P3022/(3.6*$Q$2)</f>
        <v>0</v>
      </c>
      <c r="R3022" s="1" t="n">
        <f aca="false">(K3022+L3022)*$R$2</f>
        <v>17970.6673779756</v>
      </c>
      <c r="S3022" s="19" t="n">
        <f aca="false">J3022-R3022</f>
        <v>-7876.15041024934</v>
      </c>
      <c r="T3022" s="1" t="n">
        <f aca="false">IF(S3022&lt;0,S3022/$G$3,0)</f>
        <v>-11251.6434432133</v>
      </c>
      <c r="U3022" s="1" t="n">
        <f aca="false">IF(S3022&gt;0,S3022*0.7,0)</f>
        <v>0</v>
      </c>
      <c r="V3022" s="14" t="n">
        <f aca="false">V3021+U3022+T3022</f>
        <v>8068067.02969458</v>
      </c>
      <c r="W3022" s="19" t="n">
        <f aca="false">V3022/1000</f>
        <v>8068.06702969459</v>
      </c>
      <c r="X3022" s="19" t="n">
        <f aca="false">W3022*3600000000*2/237000000</f>
        <v>245105.833813506</v>
      </c>
      <c r="Y3022" s="19" t="n">
        <f aca="false">X3022/30.662</f>
        <v>7993.79798491639</v>
      </c>
    </row>
    <row r="3023" customFormat="false" ht="17.9" hidden="false" customHeight="false" outlineLevel="0" collapsed="false">
      <c r="A3023" s="2" t="n">
        <v>5</v>
      </c>
      <c r="B3023" s="3" t="n">
        <v>6</v>
      </c>
      <c r="C3023" s="38" t="n">
        <v>12</v>
      </c>
      <c r="D3023" s="1" t="n">
        <v>23.9</v>
      </c>
      <c r="E3023" s="3" t="n">
        <v>146.781214742376</v>
      </c>
      <c r="F3023" s="23" t="n">
        <f aca="false">IF(D3023&lt;25, 0.24, 0.24-(0.01/5)*(D3023-25))</f>
        <v>0.24</v>
      </c>
      <c r="G3023" s="40" t="n">
        <f aca="false">(E3023/1000)*$G$1*F3023</f>
        <v>11541.2307777353</v>
      </c>
      <c r="H3023" s="40" t="n">
        <v>0.201013688591355</v>
      </c>
      <c r="I3023" s="3" t="n">
        <f aca="false">H3023*$J$2</f>
        <v>0</v>
      </c>
      <c r="J3023" s="19" t="n">
        <f aca="false">SUM(I3023+G3023)</f>
        <v>11541.2307777353</v>
      </c>
      <c r="K3023" s="1" t="n">
        <v>0</v>
      </c>
      <c r="L3023" s="39" t="n">
        <v>4.67483744118444</v>
      </c>
      <c r="M3023" s="39"/>
      <c r="N3023" s="1" t="n">
        <f aca="false">(2.571*(19.44-D3023)+3.87)*$K$2</f>
        <v>-0</v>
      </c>
      <c r="O3023" s="1" t="n">
        <f aca="false">IF(N3023&gt;0,N3023,0)</f>
        <v>0</v>
      </c>
      <c r="P3023" s="1" t="n">
        <f aca="false">O3023*1.5</f>
        <v>0</v>
      </c>
      <c r="Q3023" s="1" t="n">
        <f aca="false">P3023/(3.6*$Q$2)</f>
        <v>0</v>
      </c>
      <c r="R3023" s="1" t="n">
        <f aca="false">(K3023+L3023)*$R$2</f>
        <v>23374.1872059222</v>
      </c>
      <c r="S3023" s="19" t="n">
        <f aca="false">J3023-R3023</f>
        <v>-11832.9564281869</v>
      </c>
      <c r="T3023" s="1" t="n">
        <f aca="false">IF(S3023&lt;0,S3023/$G$3,0)</f>
        <v>-16904.2234688384</v>
      </c>
      <c r="U3023" s="1" t="n">
        <f aca="false">IF(S3023&gt;0,S3023*0.7,0)</f>
        <v>0</v>
      </c>
      <c r="V3023" s="14" t="n">
        <f aca="false">V3022+U3023+T3023</f>
        <v>8051162.80622575</v>
      </c>
      <c r="W3023" s="19" t="n">
        <f aca="false">V3023/1000</f>
        <v>8051.16280622575</v>
      </c>
      <c r="X3023" s="19" t="n">
        <f aca="false">W3023*3600000000*2/237000000</f>
        <v>244592.287784073</v>
      </c>
      <c r="Y3023" s="19" t="n">
        <f aca="false">X3023/30.662</f>
        <v>7977.04937003696</v>
      </c>
    </row>
    <row r="3024" customFormat="false" ht="17.9" hidden="false" customHeight="false" outlineLevel="0" collapsed="false">
      <c r="A3024" s="2" t="n">
        <v>5</v>
      </c>
      <c r="B3024" s="3" t="n">
        <v>6</v>
      </c>
      <c r="C3024" s="38" t="n">
        <v>13</v>
      </c>
      <c r="D3024" s="1" t="n">
        <v>23.3</v>
      </c>
      <c r="E3024" s="3" t="n">
        <v>123.540344952199</v>
      </c>
      <c r="F3024" s="23" t="n">
        <f aca="false">IF(D3024&lt;25, 0.24, 0.24-(0.01/5)*(D3024-25))</f>
        <v>0.24</v>
      </c>
      <c r="G3024" s="40" t="n">
        <f aca="false">(E3024/1000)*$G$1*F3024</f>
        <v>9713.82907517747</v>
      </c>
      <c r="H3024" s="40" t="n">
        <v>0.219498283703448</v>
      </c>
      <c r="I3024" s="3" t="n">
        <f aca="false">H3024*$J$2</f>
        <v>0</v>
      </c>
      <c r="J3024" s="19" t="n">
        <f aca="false">SUM(I3024+G3024)</f>
        <v>9713.82907517747</v>
      </c>
      <c r="K3024" s="1" t="n">
        <v>0</v>
      </c>
      <c r="L3024" s="39" t="n">
        <v>4.86328191565705</v>
      </c>
      <c r="M3024" s="39"/>
      <c r="N3024" s="1" t="n">
        <f aca="false">(2.571*(19.44-D3024)+3.87)*$K$2</f>
        <v>-0</v>
      </c>
      <c r="O3024" s="1" t="n">
        <f aca="false">IF(N3024&gt;0,N3024,0)</f>
        <v>0</v>
      </c>
      <c r="P3024" s="1" t="n">
        <f aca="false">O3024*1.5</f>
        <v>0</v>
      </c>
      <c r="Q3024" s="1" t="n">
        <f aca="false">P3024/(3.6*$Q$2)</f>
        <v>0</v>
      </c>
      <c r="R3024" s="1" t="n">
        <f aca="false">(K3024+L3024)*$R$2</f>
        <v>24316.4095782853</v>
      </c>
      <c r="S3024" s="19" t="n">
        <f aca="false">J3024-R3024</f>
        <v>-14602.5805031078</v>
      </c>
      <c r="T3024" s="1" t="n">
        <f aca="false">IF(S3024&lt;0,S3024/$G$3,0)</f>
        <v>-20860.829290154</v>
      </c>
      <c r="U3024" s="1" t="n">
        <f aca="false">IF(S3024&gt;0,S3024*0.7,0)</f>
        <v>0</v>
      </c>
      <c r="V3024" s="14" t="n">
        <f aca="false">V3023+U3024+T3024</f>
        <v>8030301.97693559</v>
      </c>
      <c r="W3024" s="19" t="n">
        <f aca="false">V3024/1000</f>
        <v>8030.30197693559</v>
      </c>
      <c r="X3024" s="19" t="n">
        <f aca="false">W3024*3600000000*2/237000000</f>
        <v>243958.541071461</v>
      </c>
      <c r="Y3024" s="19" t="n">
        <f aca="false">X3024/30.662</f>
        <v>7956.38057111281</v>
      </c>
    </row>
    <row r="3025" customFormat="false" ht="17.9" hidden="false" customHeight="false" outlineLevel="0" collapsed="false">
      <c r="A3025" s="2" t="n">
        <v>5</v>
      </c>
      <c r="B3025" s="3" t="n">
        <v>6</v>
      </c>
      <c r="C3025" s="38" t="n">
        <v>14</v>
      </c>
      <c r="D3025" s="1" t="n">
        <v>24.4</v>
      </c>
      <c r="E3025" s="3" t="n">
        <v>667.5026441159</v>
      </c>
      <c r="F3025" s="23" t="n">
        <f aca="false">IF(D3025&lt;25, 0.24, 0.24-(0.01/5)*(D3025-25))</f>
        <v>0.24</v>
      </c>
      <c r="G3025" s="40" t="n">
        <f aca="false">(E3025/1000)*$G$1*F3025</f>
        <v>52484.9319036603</v>
      </c>
      <c r="H3025" s="40" t="n">
        <v>0.246492520437979</v>
      </c>
      <c r="I3025" s="3" t="n">
        <f aca="false">H3025*$J$2</f>
        <v>0</v>
      </c>
      <c r="J3025" s="19" t="n">
        <f aca="false">SUM(I3025+G3025)</f>
        <v>52484.9319036603</v>
      </c>
      <c r="K3025" s="1" t="n">
        <v>0.319999999999999</v>
      </c>
      <c r="L3025" s="39" t="n">
        <v>4.81501369440681</v>
      </c>
      <c r="M3025" s="39"/>
      <c r="N3025" s="1" t="n">
        <f aca="false">(2.571*(19.44-D3025)+3.87)*$K$2</f>
        <v>-0</v>
      </c>
      <c r="O3025" s="1" t="n">
        <f aca="false">IF(N3025&gt;0,N3025,0)</f>
        <v>0</v>
      </c>
      <c r="P3025" s="1" t="n">
        <f aca="false">O3025*1.5</f>
        <v>0</v>
      </c>
      <c r="Q3025" s="1" t="n">
        <f aca="false">P3025/(3.6*$Q$2)</f>
        <v>0</v>
      </c>
      <c r="R3025" s="1" t="n">
        <f aca="false">(K3025+L3025)*$R$2</f>
        <v>25675.068472034</v>
      </c>
      <c r="S3025" s="19" t="n">
        <f aca="false">J3025-R3025</f>
        <v>26809.8634316262</v>
      </c>
      <c r="T3025" s="1" t="n">
        <f aca="false">IF(S3025&lt;0,S3025/$G$3,0)</f>
        <v>0</v>
      </c>
      <c r="U3025" s="1" t="n">
        <f aca="false">IF(S3025&gt;0,S3025*0.7,0)</f>
        <v>18766.9044021384</v>
      </c>
      <c r="V3025" s="14" t="n">
        <f aca="false">V3024+U3025+T3025</f>
        <v>8049068.88133773</v>
      </c>
      <c r="W3025" s="19" t="n">
        <f aca="false">V3025/1000</f>
        <v>8049.06888133773</v>
      </c>
      <c r="X3025" s="19" t="n">
        <f aca="false">W3025*3600000000*2/237000000</f>
        <v>244528.674876083</v>
      </c>
      <c r="Y3025" s="19" t="n">
        <f aca="false">X3025/30.662</f>
        <v>7974.9747203732</v>
      </c>
    </row>
    <row r="3026" customFormat="false" ht="17.9" hidden="false" customHeight="false" outlineLevel="0" collapsed="false">
      <c r="A3026" s="2" t="n">
        <v>5</v>
      </c>
      <c r="B3026" s="3" t="n">
        <v>6</v>
      </c>
      <c r="C3026" s="38" t="n">
        <v>15</v>
      </c>
      <c r="D3026" s="1" t="n">
        <v>23.9</v>
      </c>
      <c r="E3026" s="3" t="n">
        <v>236.770248633566</v>
      </c>
      <c r="F3026" s="23" t="n">
        <f aca="false">IF(D3026&lt;25, 0.24, 0.24-(0.01/5)*(D3026-25))</f>
        <v>0.24</v>
      </c>
      <c r="G3026" s="40" t="n">
        <f aca="false">(E3026/1000)*$G$1*F3026</f>
        <v>18616.9605257589</v>
      </c>
      <c r="H3026" s="40" t="n">
        <v>0.279539848803136</v>
      </c>
      <c r="I3026" s="3" t="n">
        <f aca="false">H3026*$J$2</f>
        <v>0</v>
      </c>
      <c r="J3026" s="19" t="n">
        <f aca="false">SUM(I3026+G3026)</f>
        <v>18616.9605257589</v>
      </c>
      <c r="K3026" s="1" t="n">
        <v>0</v>
      </c>
      <c r="L3026" s="39" t="n">
        <v>5.78542787911748</v>
      </c>
      <c r="M3026" s="39"/>
      <c r="N3026" s="1" t="n">
        <f aca="false">(2.571*(19.44-D3026)+3.87)*$K$2</f>
        <v>-0</v>
      </c>
      <c r="O3026" s="1" t="n">
        <f aca="false">IF(N3026&gt;0,N3026,0)</f>
        <v>0</v>
      </c>
      <c r="P3026" s="1" t="n">
        <f aca="false">O3026*1.5</f>
        <v>0</v>
      </c>
      <c r="Q3026" s="1" t="n">
        <f aca="false">P3026/(3.6*$Q$2)</f>
        <v>0</v>
      </c>
      <c r="R3026" s="1" t="n">
        <f aca="false">(K3026+L3026)*$R$2</f>
        <v>28927.1393955874</v>
      </c>
      <c r="S3026" s="19" t="n">
        <f aca="false">J3026-R3026</f>
        <v>-10310.1788698285</v>
      </c>
      <c r="T3026" s="1" t="n">
        <f aca="false">IF(S3026&lt;0,S3026/$G$3,0)</f>
        <v>-14728.8269568978</v>
      </c>
      <c r="U3026" s="1" t="n">
        <f aca="false">IF(S3026&gt;0,S3026*0.7,0)</f>
        <v>0</v>
      </c>
      <c r="V3026" s="14" t="n">
        <f aca="false">V3025+U3026+T3026</f>
        <v>8034340.05438083</v>
      </c>
      <c r="W3026" s="19" t="n">
        <f aca="false">V3026/1000</f>
        <v>8034.34005438083</v>
      </c>
      <c r="X3026" s="19" t="n">
        <f aca="false">W3026*3600000000*2/237000000</f>
        <v>244081.216841949</v>
      </c>
      <c r="Y3026" s="19" t="n">
        <f aca="false">X3026/30.662</f>
        <v>7960.38147681004</v>
      </c>
    </row>
    <row r="3027" customFormat="false" ht="17.9" hidden="false" customHeight="false" outlineLevel="0" collapsed="false">
      <c r="A3027" s="2" t="n">
        <v>5</v>
      </c>
      <c r="B3027" s="3" t="n">
        <v>6</v>
      </c>
      <c r="C3027" s="38" t="n">
        <v>16</v>
      </c>
      <c r="D3027" s="1" t="n">
        <v>23.9</v>
      </c>
      <c r="E3027" s="3" t="n">
        <v>363.766006286485</v>
      </c>
      <c r="F3027" s="23" t="n">
        <f aca="false">IF(D3027&lt;25, 0.24, 0.24-(0.01/5)*(D3027-25))</f>
        <v>0.24</v>
      </c>
      <c r="G3027" s="40" t="n">
        <f aca="false">(E3027/1000)*$G$1*F3027</f>
        <v>28602.4845550988</v>
      </c>
      <c r="H3027" s="40" t="n">
        <v>0.303025183131469</v>
      </c>
      <c r="I3027" s="3" t="n">
        <f aca="false">H3027*$J$2</f>
        <v>0</v>
      </c>
      <c r="J3027" s="19" t="n">
        <f aca="false">SUM(I3027+G3027)</f>
        <v>28602.4845550988</v>
      </c>
      <c r="K3027" s="1" t="n">
        <v>0</v>
      </c>
      <c r="L3027" s="39" t="n">
        <v>6.58095558188504</v>
      </c>
      <c r="M3027" s="39"/>
      <c r="N3027" s="1" t="n">
        <f aca="false">(2.571*(19.44-D3027)+3.87)*$K$2</f>
        <v>-0</v>
      </c>
      <c r="O3027" s="1" t="n">
        <f aca="false">IF(N3027&gt;0,N3027,0)</f>
        <v>0</v>
      </c>
      <c r="P3027" s="1" t="n">
        <f aca="false">O3027*1.5</f>
        <v>0</v>
      </c>
      <c r="Q3027" s="1" t="n">
        <f aca="false">P3027/(3.6*$Q$2)</f>
        <v>0</v>
      </c>
      <c r="R3027" s="1" t="n">
        <f aca="false">(K3027+L3027)*$R$2</f>
        <v>32904.7779094252</v>
      </c>
      <c r="S3027" s="19" t="n">
        <f aca="false">J3027-R3027</f>
        <v>-4302.29335432643</v>
      </c>
      <c r="T3027" s="1" t="n">
        <f aca="false">IF(S3027&lt;0,S3027/$G$3,0)</f>
        <v>-6146.13336332348</v>
      </c>
      <c r="U3027" s="1" t="n">
        <f aca="false">IF(S3027&gt;0,S3027*0.7,0)</f>
        <v>0</v>
      </c>
      <c r="V3027" s="14" t="n">
        <f aca="false">V3026+U3027+T3027</f>
        <v>8028193.92101751</v>
      </c>
      <c r="W3027" s="19" t="n">
        <f aca="false">V3027/1000</f>
        <v>8028.19392101751</v>
      </c>
      <c r="X3027" s="19" t="n">
        <f aca="false">W3027*3600000000*2/237000000</f>
        <v>243894.498866355</v>
      </c>
      <c r="Y3027" s="19" t="n">
        <f aca="false">X3027/30.662</f>
        <v>7954.29192049947</v>
      </c>
    </row>
    <row r="3028" customFormat="false" ht="17.9" hidden="false" customHeight="false" outlineLevel="0" collapsed="false">
      <c r="A3028" s="2" t="n">
        <v>5</v>
      </c>
      <c r="B3028" s="3" t="n">
        <v>6</v>
      </c>
      <c r="C3028" s="38" t="n">
        <v>17</v>
      </c>
      <c r="D3028" s="1" t="n">
        <v>23.9</v>
      </c>
      <c r="E3028" s="3" t="n">
        <v>119.06034101161</v>
      </c>
      <c r="F3028" s="23" t="n">
        <f aca="false">IF(D3028&lt;25, 0.24, 0.24-(0.01/5)*(D3028-25))</f>
        <v>0.24</v>
      </c>
      <c r="G3028" s="40" t="n">
        <f aca="false">(E3028/1000)*$G$1*F3028</f>
        <v>9361.57174133368</v>
      </c>
      <c r="H3028" s="40" t="n">
        <v>0.332663517401822</v>
      </c>
      <c r="I3028" s="3" t="n">
        <f aca="false">H3028*$J$2</f>
        <v>0</v>
      </c>
      <c r="J3028" s="19" t="n">
        <f aca="false">SUM(I3028+G3028)</f>
        <v>9361.57174133368</v>
      </c>
      <c r="K3028" s="1" t="n">
        <v>0</v>
      </c>
      <c r="L3028" s="39" t="n">
        <v>6.5088630226437</v>
      </c>
      <c r="M3028" s="39"/>
      <c r="N3028" s="1" t="n">
        <f aca="false">(2.571*(19.44-D3028)+3.87)*$K$2</f>
        <v>-0</v>
      </c>
      <c r="O3028" s="1" t="n">
        <f aca="false">IF(N3028&gt;0,N3028,0)</f>
        <v>0</v>
      </c>
      <c r="P3028" s="1" t="n">
        <f aca="false">O3028*1.5</f>
        <v>0</v>
      </c>
      <c r="Q3028" s="1" t="n">
        <f aca="false">P3028/(3.6*$Q$2)</f>
        <v>0</v>
      </c>
      <c r="R3028" s="1" t="n">
        <f aca="false">(K3028+L3028)*$R$2</f>
        <v>32544.3151132185</v>
      </c>
      <c r="S3028" s="19" t="n">
        <f aca="false">J3028-R3028</f>
        <v>-23182.7433718848</v>
      </c>
      <c r="T3028" s="1" t="n">
        <f aca="false">IF(S3028&lt;0,S3028/$G$3,0)</f>
        <v>-33118.2048169783</v>
      </c>
      <c r="U3028" s="1" t="n">
        <f aca="false">IF(S3028&gt;0,S3028*0.7,0)</f>
        <v>0</v>
      </c>
      <c r="V3028" s="14" t="n">
        <f aca="false">V3027+U3028+T3028</f>
        <v>7995075.71620053</v>
      </c>
      <c r="W3028" s="19" t="n">
        <f aca="false">V3028/1000</f>
        <v>7995.07571620053</v>
      </c>
      <c r="X3028" s="19" t="n">
        <f aca="false">W3028*3600000000*2/237000000</f>
        <v>242888.376188371</v>
      </c>
      <c r="Y3028" s="19" t="n">
        <f aca="false">X3028/30.662</f>
        <v>7921.47857896975</v>
      </c>
    </row>
    <row r="3029" customFormat="false" ht="17.9" hidden="false" customHeight="false" outlineLevel="0" collapsed="false">
      <c r="A3029" s="2" t="n">
        <v>5</v>
      </c>
      <c r="B3029" s="3" t="n">
        <v>6</v>
      </c>
      <c r="C3029" s="38" t="n">
        <v>18</v>
      </c>
      <c r="D3029" s="1" t="n">
        <v>21.7</v>
      </c>
      <c r="E3029" s="3" t="n">
        <v>29.6</v>
      </c>
      <c r="F3029" s="23" t="n">
        <f aca="false">IF(D3029&lt;25, 0.24, 0.24-(0.01/5)*(D3029-25))</f>
        <v>0.24</v>
      </c>
      <c r="G3029" s="40" t="n">
        <f aca="false">(E3029/1000)*$G$1*F3029</f>
        <v>2327.41248</v>
      </c>
      <c r="H3029" s="40" t="n">
        <v>0.347643087443127</v>
      </c>
      <c r="I3029" s="3" t="n">
        <f aca="false">H3029*$J$2</f>
        <v>0</v>
      </c>
      <c r="J3029" s="19" t="n">
        <f aca="false">SUM(I3029+G3029)</f>
        <v>2327.41248</v>
      </c>
      <c r="K3029" s="1" t="n">
        <v>0</v>
      </c>
      <c r="L3029" s="39" t="n">
        <v>4.62031173973292</v>
      </c>
      <c r="M3029" s="39"/>
      <c r="N3029" s="1" t="n">
        <f aca="false">(2.571*(19.44-D3029)+3.87)*$K$2</f>
        <v>-0</v>
      </c>
      <c r="O3029" s="1" t="n">
        <f aca="false">IF(N3029&gt;0,N3029,0)</f>
        <v>0</v>
      </c>
      <c r="P3029" s="1" t="n">
        <f aca="false">O3029*1.5</f>
        <v>0</v>
      </c>
      <c r="Q3029" s="1" t="n">
        <f aca="false">P3029/(3.6*$Q$2)</f>
        <v>0</v>
      </c>
      <c r="R3029" s="1" t="n">
        <f aca="false">(K3029+L3029)*$R$2</f>
        <v>23101.5586986646</v>
      </c>
      <c r="S3029" s="19" t="n">
        <f aca="false">J3029-R3029</f>
        <v>-20774.1462186646</v>
      </c>
      <c r="T3029" s="1" t="n">
        <f aca="false">IF(S3029&lt;0,S3029/$G$3,0)</f>
        <v>-29677.3517409494</v>
      </c>
      <c r="U3029" s="1" t="n">
        <f aca="false">IF(S3029&gt;0,S3029*0.7,0)</f>
        <v>0</v>
      </c>
      <c r="V3029" s="14" t="n">
        <f aca="false">V3028+U3029+T3029</f>
        <v>7965398.36445958</v>
      </c>
      <c r="W3029" s="19" t="n">
        <f aca="false">V3029/1000</f>
        <v>7965.39836445958</v>
      </c>
      <c r="X3029" s="19" t="n">
        <f aca="false">W3029*3600000000*2/237000000</f>
        <v>241986.785755734</v>
      </c>
      <c r="Y3029" s="19" t="n">
        <f aca="false">X3029/30.662</f>
        <v>7892.07441640252</v>
      </c>
    </row>
    <row r="3030" customFormat="false" ht="17.9" hidden="false" customHeight="false" outlineLevel="0" collapsed="false">
      <c r="A3030" s="2" t="n">
        <v>5</v>
      </c>
      <c r="B3030" s="3" t="n">
        <v>6</v>
      </c>
      <c r="C3030" s="38" t="n">
        <v>19</v>
      </c>
      <c r="D3030" s="1" t="n">
        <v>19.4</v>
      </c>
      <c r="E3030" s="3" t="n">
        <v>0.822222222222222</v>
      </c>
      <c r="F3030" s="23" t="n">
        <f aca="false">IF(D3030&lt;25, 0.24, 0.24-(0.01/5)*(D3030-25))</f>
        <v>0.24</v>
      </c>
      <c r="G3030" s="40" t="n">
        <f aca="false">(E3030/1000)*$G$1*F3030</f>
        <v>64.6503466666667</v>
      </c>
      <c r="H3030" s="40" t="n">
        <v>0.375127754148021</v>
      </c>
      <c r="I3030" s="3" t="n">
        <f aca="false">H3030*$J$2</f>
        <v>0</v>
      </c>
      <c r="J3030" s="19" t="n">
        <f aca="false">SUM(I3030+G3030)</f>
        <v>64.6503466666667</v>
      </c>
      <c r="K3030" s="1" t="n">
        <v>0</v>
      </c>
      <c r="L3030" s="39" t="n">
        <v>2.77487910776079</v>
      </c>
      <c r="M3030" s="39"/>
      <c r="N3030" s="1" t="n">
        <f aca="false">(2.571*(19.44-D3030)+3.87)*$K$2</f>
        <v>0</v>
      </c>
      <c r="O3030" s="1" t="n">
        <f aca="false">IF(N3030&gt;0,N3030,0)</f>
        <v>0</v>
      </c>
      <c r="P3030" s="1" t="n">
        <f aca="false">O3030*1.5</f>
        <v>0</v>
      </c>
      <c r="Q3030" s="1" t="n">
        <f aca="false">P3030/(3.6*$Q$2)</f>
        <v>0</v>
      </c>
      <c r="R3030" s="1" t="n">
        <f aca="false">(K3030+L3030)*$R$2</f>
        <v>13874.395538804</v>
      </c>
      <c r="S3030" s="19" t="n">
        <f aca="false">J3030-R3030</f>
        <v>-13809.7451921373</v>
      </c>
      <c r="T3030" s="1" t="n">
        <f aca="false">IF(S3030&lt;0,S3030/$G$3,0)</f>
        <v>-19728.207417339</v>
      </c>
      <c r="U3030" s="1" t="n">
        <f aca="false">IF(S3030&gt;0,S3030*0.7,0)</f>
        <v>0</v>
      </c>
      <c r="V3030" s="14" t="n">
        <f aca="false">V3029+U3030+T3030</f>
        <v>7945670.15704224</v>
      </c>
      <c r="W3030" s="19" t="n">
        <f aca="false">V3030/1000</f>
        <v>7945.67015704224</v>
      </c>
      <c r="X3030" s="19" t="n">
        <f aca="false">W3030*3600000000*2/237000000</f>
        <v>241387.447808878</v>
      </c>
      <c r="Y3030" s="19" t="n">
        <f aca="false">X3030/30.662</f>
        <v>7872.52781321761</v>
      </c>
    </row>
    <row r="3031" customFormat="false" ht="17.9" hidden="false" customHeight="false" outlineLevel="0" collapsed="false">
      <c r="A3031" s="2" t="n">
        <v>5</v>
      </c>
      <c r="B3031" s="3" t="n">
        <v>6</v>
      </c>
      <c r="C3031" s="38" t="n">
        <v>20</v>
      </c>
      <c r="D3031" s="1" t="n">
        <v>17.2</v>
      </c>
      <c r="E3031" s="3" t="n">
        <v>0</v>
      </c>
      <c r="F3031" s="23" t="n">
        <f aca="false">IF(D3031&lt;25, 0.24, 0.24-(0.01/5)*(D3031-25))</f>
        <v>0.24</v>
      </c>
      <c r="G3031" s="40" t="n">
        <f aca="false">(E3031/1000)*$G$1*F3031</f>
        <v>0</v>
      </c>
      <c r="H3031" s="40" t="n">
        <v>0.424600461513509</v>
      </c>
      <c r="I3031" s="3" t="n">
        <f aca="false">H3031*$J$2</f>
        <v>0</v>
      </c>
      <c r="J3031" s="19" t="n">
        <f aca="false">SUM(I3031+G3031)</f>
        <v>0</v>
      </c>
      <c r="K3031" s="1" t="n">
        <v>0</v>
      </c>
      <c r="L3031" s="39" t="n">
        <v>2.44475906591833</v>
      </c>
      <c r="M3031" s="39"/>
      <c r="N3031" s="1" t="n">
        <f aca="false">(2.571*(19.44-D3031)+3.87)*$K$2</f>
        <v>0</v>
      </c>
      <c r="O3031" s="1" t="n">
        <f aca="false">IF(N3031&gt;0,N3031,0)</f>
        <v>0</v>
      </c>
      <c r="P3031" s="1" t="n">
        <f aca="false">O3031*1.5</f>
        <v>0</v>
      </c>
      <c r="Q3031" s="1" t="n">
        <f aca="false">P3031/(3.6*$Q$2)</f>
        <v>0</v>
      </c>
      <c r="R3031" s="1" t="n">
        <f aca="false">(K3031+L3031)*$R$2</f>
        <v>12223.7953295916</v>
      </c>
      <c r="S3031" s="19" t="n">
        <f aca="false">J3031-R3031</f>
        <v>-12223.7953295916</v>
      </c>
      <c r="T3031" s="1" t="n">
        <f aca="false">IF(S3031&lt;0,S3031/$G$3,0)</f>
        <v>-17462.5647565595</v>
      </c>
      <c r="U3031" s="1" t="n">
        <f aca="false">IF(S3031&gt;0,S3031*0.7,0)</f>
        <v>0</v>
      </c>
      <c r="V3031" s="14" t="n">
        <f aca="false">V3030+U3031+T3031</f>
        <v>7928207.59228568</v>
      </c>
      <c r="W3031" s="19" t="n">
        <f aca="false">V3031/1000</f>
        <v>7928.20759228568</v>
      </c>
      <c r="X3031" s="19" t="n">
        <f aca="false">W3031*3600000000*2/237000000</f>
        <v>240856.939512476</v>
      </c>
      <c r="Y3031" s="19" t="n">
        <f aca="false">X3031/30.662</f>
        <v>7855.22599675417</v>
      </c>
    </row>
    <row r="3032" customFormat="false" ht="17.9" hidden="false" customHeight="false" outlineLevel="0" collapsed="false">
      <c r="A3032" s="2" t="n">
        <v>5</v>
      </c>
      <c r="B3032" s="3" t="n">
        <v>6</v>
      </c>
      <c r="C3032" s="38" t="n">
        <v>21</v>
      </c>
      <c r="D3032" s="1" t="n">
        <v>16.1</v>
      </c>
      <c r="E3032" s="3" t="n">
        <v>0</v>
      </c>
      <c r="F3032" s="23" t="n">
        <f aca="false">IF(D3032&lt;25, 0.24, 0.24-(0.01/5)*(D3032-25))</f>
        <v>0.24</v>
      </c>
      <c r="G3032" s="40" t="n">
        <f aca="false">(E3032/1000)*$G$1*F3032</f>
        <v>0</v>
      </c>
      <c r="H3032" s="40" t="n">
        <v>0.509914645972367</v>
      </c>
      <c r="I3032" s="3" t="n">
        <f aca="false">H3032*$J$2</f>
        <v>0</v>
      </c>
      <c r="J3032" s="19" t="n">
        <f aca="false">SUM(I3032+G3032)</f>
        <v>0</v>
      </c>
      <c r="K3032" s="1" t="n">
        <v>0</v>
      </c>
      <c r="L3032" s="39" t="n">
        <v>2.72514436752468</v>
      </c>
      <c r="M3032" s="39"/>
      <c r="N3032" s="1" t="n">
        <f aca="false">(2.571*(19.44-D3032)+3.87)*$K$2</f>
        <v>0</v>
      </c>
      <c r="O3032" s="1" t="n">
        <f aca="false">IF(N3032&gt;0,N3032,0)</f>
        <v>0</v>
      </c>
      <c r="P3032" s="1" t="n">
        <f aca="false">O3032*1.5</f>
        <v>0</v>
      </c>
      <c r="Q3032" s="1" t="n">
        <f aca="false">P3032/(3.6*$Q$2)</f>
        <v>0</v>
      </c>
      <c r="R3032" s="1" t="n">
        <f aca="false">(K3032+L3032)*$R$2</f>
        <v>13625.7218376234</v>
      </c>
      <c r="S3032" s="19" t="n">
        <f aca="false">J3032-R3032</f>
        <v>-13625.7218376234</v>
      </c>
      <c r="T3032" s="1" t="n">
        <f aca="false">IF(S3032&lt;0,S3032/$G$3,0)</f>
        <v>-19465.3169108906</v>
      </c>
      <c r="U3032" s="1" t="n">
        <f aca="false">IF(S3032&gt;0,S3032*0.7,0)</f>
        <v>0</v>
      </c>
      <c r="V3032" s="14" t="n">
        <f aca="false">V3031+U3032+T3032</f>
        <v>7908742.27537479</v>
      </c>
      <c r="W3032" s="19" t="n">
        <f aca="false">V3032/1000</f>
        <v>7908.74227537479</v>
      </c>
      <c r="X3032" s="19" t="n">
        <f aca="false">W3032*3600000000*2/237000000</f>
        <v>240265.588112652</v>
      </c>
      <c r="Y3032" s="19" t="n">
        <f aca="false">X3032/30.662</f>
        <v>7835.93986408753</v>
      </c>
    </row>
    <row r="3033" customFormat="false" ht="17.9" hidden="false" customHeight="false" outlineLevel="0" collapsed="false">
      <c r="A3033" s="2" t="n">
        <v>5</v>
      </c>
      <c r="B3033" s="3" t="n">
        <v>6</v>
      </c>
      <c r="C3033" s="38" t="n">
        <v>22</v>
      </c>
      <c r="D3033" s="1" t="n">
        <v>15.6</v>
      </c>
      <c r="E3033" s="3" t="n">
        <v>0</v>
      </c>
      <c r="F3033" s="23" t="n">
        <f aca="false">IF(D3033&lt;25, 0.24, 0.24-(0.01/5)*(D3033-25))</f>
        <v>0.24</v>
      </c>
      <c r="G3033" s="40" t="n">
        <f aca="false">(E3033/1000)*$G$1*F3033</f>
        <v>0</v>
      </c>
      <c r="H3033" s="40" t="n">
        <v>0.56084839370498</v>
      </c>
      <c r="I3033" s="3" t="n">
        <f aca="false">H3033*$J$2</f>
        <v>0</v>
      </c>
      <c r="J3033" s="19" t="n">
        <f aca="false">SUM(I3033+G3033)</f>
        <v>0</v>
      </c>
      <c r="K3033" s="1" t="n">
        <v>0</v>
      </c>
      <c r="L3033" s="39" t="n">
        <v>2.27547843630734</v>
      </c>
      <c r="M3033" s="39"/>
      <c r="N3033" s="1" t="n">
        <f aca="false">(2.571*(19.44-D3033)+3.87)*$K$2</f>
        <v>0</v>
      </c>
      <c r="O3033" s="1" t="n">
        <f aca="false">IF(N3033&gt;0,N3033,0)</f>
        <v>0</v>
      </c>
      <c r="P3033" s="1" t="n">
        <f aca="false">O3033*1.5</f>
        <v>0</v>
      </c>
      <c r="Q3033" s="1" t="n">
        <f aca="false">P3033/(3.6*$Q$2)</f>
        <v>0</v>
      </c>
      <c r="R3033" s="1" t="n">
        <f aca="false">(K3033+L3033)*$R$2</f>
        <v>11377.3921815367</v>
      </c>
      <c r="S3033" s="19" t="n">
        <f aca="false">J3033-R3033</f>
        <v>-11377.3921815367</v>
      </c>
      <c r="T3033" s="1" t="n">
        <f aca="false">IF(S3033&lt;0,S3033/$G$3,0)</f>
        <v>-16253.4174021953</v>
      </c>
      <c r="U3033" s="1" t="n">
        <f aca="false">IF(S3033&gt;0,S3033*0.7,0)</f>
        <v>0</v>
      </c>
      <c r="V3033" s="14" t="n">
        <f aca="false">V3032+U3033+T3033</f>
        <v>7892488.8579726</v>
      </c>
      <c r="W3033" s="19" t="n">
        <f aca="false">V3033/1000</f>
        <v>7892.4888579726</v>
      </c>
      <c r="X3033" s="19" t="n">
        <f aca="false">W3033*3600000000*2/237000000</f>
        <v>239771.813406762</v>
      </c>
      <c r="Y3033" s="19" t="n">
        <f aca="false">X3033/30.662</f>
        <v>7819.83606440423</v>
      </c>
    </row>
    <row r="3034" customFormat="false" ht="17.9" hidden="false" customHeight="false" outlineLevel="0" collapsed="false">
      <c r="A3034" s="2" t="n">
        <v>5</v>
      </c>
      <c r="B3034" s="3" t="n">
        <v>6</v>
      </c>
      <c r="C3034" s="38" t="n">
        <v>23</v>
      </c>
      <c r="D3034" s="1" t="n">
        <v>15.6</v>
      </c>
      <c r="E3034" s="3" t="n">
        <v>0</v>
      </c>
      <c r="F3034" s="23" t="n">
        <f aca="false">IF(D3034&lt;25, 0.24, 0.24-(0.01/5)*(D3034-25))</f>
        <v>0.24</v>
      </c>
      <c r="G3034" s="40" t="n">
        <f aca="false">(E3034/1000)*$G$1*F3034</f>
        <v>0</v>
      </c>
      <c r="H3034" s="40" t="n">
        <v>0.578097575806844</v>
      </c>
      <c r="I3034" s="3" t="n">
        <f aca="false">H3034*$J$2</f>
        <v>0</v>
      </c>
      <c r="J3034" s="19" t="n">
        <f aca="false">SUM(I3034+G3034)</f>
        <v>0</v>
      </c>
      <c r="K3034" s="1" t="n">
        <v>0</v>
      </c>
      <c r="L3034" s="39" t="n">
        <v>1.90429301261854</v>
      </c>
      <c r="M3034" s="39"/>
      <c r="N3034" s="1" t="n">
        <f aca="false">(2.571*(19.44-D3034)+3.87)*$K$2</f>
        <v>0</v>
      </c>
      <c r="O3034" s="1" t="n">
        <f aca="false">IF(N3034&gt;0,N3034,0)</f>
        <v>0</v>
      </c>
      <c r="P3034" s="1" t="n">
        <f aca="false">O3034*1.5</f>
        <v>0</v>
      </c>
      <c r="Q3034" s="1" t="n">
        <f aca="false">P3034/(3.6*$Q$2)</f>
        <v>0</v>
      </c>
      <c r="R3034" s="1" t="n">
        <f aca="false">(K3034+L3034)*$R$2</f>
        <v>9521.4650630927</v>
      </c>
      <c r="S3034" s="19" t="n">
        <f aca="false">J3034-R3034</f>
        <v>-9521.4650630927</v>
      </c>
      <c r="T3034" s="1" t="n">
        <f aca="false">IF(S3034&lt;0,S3034/$G$3,0)</f>
        <v>-13602.0929472753</v>
      </c>
      <c r="U3034" s="1" t="n">
        <f aca="false">IF(S3034&gt;0,S3034*0.7,0)</f>
        <v>0</v>
      </c>
      <c r="V3034" s="14" t="n">
        <f aca="false">V3033+U3034+T3034</f>
        <v>7878886.76502532</v>
      </c>
      <c r="W3034" s="19" t="n">
        <f aca="false">V3034/1000</f>
        <v>7878.88676502532</v>
      </c>
      <c r="X3034" s="19" t="n">
        <f aca="false">W3034*3600000000*2/237000000</f>
        <v>239358.585266592</v>
      </c>
      <c r="Y3034" s="19" t="n">
        <f aca="false">X3034/30.662</f>
        <v>7806.35918291671</v>
      </c>
    </row>
    <row r="3035" customFormat="false" ht="17.9" hidden="false" customHeight="false" outlineLevel="0" collapsed="false">
      <c r="A3035" s="2" t="n">
        <v>5</v>
      </c>
      <c r="B3035" s="3" t="n">
        <v>7</v>
      </c>
      <c r="C3035" s="38" t="n">
        <v>0</v>
      </c>
      <c r="D3035" s="1" t="n">
        <v>15</v>
      </c>
      <c r="E3035" s="3" t="n">
        <v>0</v>
      </c>
      <c r="F3035" s="23" t="n">
        <f aca="false">IF(D3035&lt;25, 0.24, 0.24-(0.01/5)*(D3035-25))</f>
        <v>0.24</v>
      </c>
      <c r="G3035" s="40" t="n">
        <f aca="false">(E3035/1000)*$G$1*F3035</f>
        <v>0</v>
      </c>
      <c r="H3035" s="40" t="n">
        <v>0.544590189845529</v>
      </c>
      <c r="I3035" s="3" t="n">
        <f aca="false">H3035*$J$2</f>
        <v>0</v>
      </c>
      <c r="J3035" s="19" t="n">
        <f aca="false">SUM(I3035+G3035)</f>
        <v>0</v>
      </c>
      <c r="K3035" s="1" t="n">
        <v>0</v>
      </c>
      <c r="L3035" s="39" t="n">
        <v>1.54748047257596</v>
      </c>
      <c r="M3035" s="39"/>
      <c r="N3035" s="1" t="n">
        <f aca="false">(2.571*(19.44-D3035)+3.87)*$K$2</f>
        <v>0</v>
      </c>
      <c r="O3035" s="1" t="n">
        <f aca="false">IF(N3035&gt;0,N3035,0)</f>
        <v>0</v>
      </c>
      <c r="P3035" s="1" t="n">
        <f aca="false">O3035*1.5</f>
        <v>0</v>
      </c>
      <c r="Q3035" s="1" t="n">
        <f aca="false">P3035/(3.6*$Q$2)</f>
        <v>0</v>
      </c>
      <c r="R3035" s="1" t="n">
        <f aca="false">(K3035+L3035)*$R$2</f>
        <v>7737.4023628798</v>
      </c>
      <c r="S3035" s="19" t="n">
        <f aca="false">J3035-R3035</f>
        <v>-7737.4023628798</v>
      </c>
      <c r="T3035" s="1" t="n">
        <f aca="false">IF(S3035&lt;0,S3035/$G$3,0)</f>
        <v>-11053.4319469711</v>
      </c>
      <c r="U3035" s="1" t="n">
        <f aca="false">IF(S3035&gt;0,S3035*0.7,0)</f>
        <v>0</v>
      </c>
      <c r="V3035" s="14" t="n">
        <f aca="false">V3034+U3035+T3035</f>
        <v>7867833.33307835</v>
      </c>
      <c r="W3035" s="19" t="n">
        <f aca="false">V3035/1000</f>
        <v>7867.83333307835</v>
      </c>
      <c r="X3035" s="19" t="n">
        <f aca="false">W3035*3600000000*2/237000000</f>
        <v>239022.78480238</v>
      </c>
      <c r="Y3035" s="19" t="n">
        <f aca="false">X3035/30.662</f>
        <v>7795.40750121911</v>
      </c>
    </row>
    <row r="3036" customFormat="false" ht="17.9" hidden="false" customHeight="false" outlineLevel="0" collapsed="false">
      <c r="A3036" s="2" t="n">
        <v>5</v>
      </c>
      <c r="B3036" s="3" t="n">
        <v>7</v>
      </c>
      <c r="C3036" s="38" t="n">
        <v>1</v>
      </c>
      <c r="D3036" s="1" t="n">
        <v>14.4</v>
      </c>
      <c r="E3036" s="3" t="n">
        <v>0</v>
      </c>
      <c r="F3036" s="23" t="n">
        <f aca="false">IF(D3036&lt;25, 0.24, 0.24-(0.01/5)*(D3036-25))</f>
        <v>0.24</v>
      </c>
      <c r="G3036" s="40" t="n">
        <f aca="false">(E3036/1000)*$G$1*F3036</f>
        <v>0</v>
      </c>
      <c r="H3036" s="40" t="n">
        <v>0.517718664037744</v>
      </c>
      <c r="I3036" s="3" t="n">
        <f aca="false">H3036*$J$2</f>
        <v>0</v>
      </c>
      <c r="J3036" s="19" t="n">
        <f aca="false">SUM(I3036+G3036)</f>
        <v>0</v>
      </c>
      <c r="K3036" s="1" t="n">
        <v>0</v>
      </c>
      <c r="L3036" s="39" t="n">
        <v>1.27257055521579</v>
      </c>
      <c r="M3036" s="39"/>
      <c r="N3036" s="1" t="n">
        <f aca="false">(2.571*(19.44-D3036)+3.87)*$K$2</f>
        <v>0</v>
      </c>
      <c r="O3036" s="1" t="n">
        <f aca="false">IF(N3036&gt;0,N3036,0)</f>
        <v>0</v>
      </c>
      <c r="P3036" s="1" t="n">
        <f aca="false">O3036*1.5</f>
        <v>0</v>
      </c>
      <c r="Q3036" s="1" t="n">
        <f aca="false">P3036/(3.6*$Q$2)</f>
        <v>0</v>
      </c>
      <c r="R3036" s="1" t="n">
        <f aca="false">(K3036+L3036)*$R$2</f>
        <v>6362.85277607895</v>
      </c>
      <c r="S3036" s="19" t="n">
        <f aca="false">J3036-R3036</f>
        <v>-6362.85277607895</v>
      </c>
      <c r="T3036" s="1" t="n">
        <f aca="false">IF(S3036&lt;0,S3036/$G$3,0)</f>
        <v>-9089.78968011279</v>
      </c>
      <c r="U3036" s="1" t="n">
        <f aca="false">IF(S3036&gt;0,S3036*0.7,0)</f>
        <v>0</v>
      </c>
      <c r="V3036" s="14" t="n">
        <f aca="false">V3035+U3036+T3036</f>
        <v>7858743.54339824</v>
      </c>
      <c r="W3036" s="19" t="n">
        <f aca="false">V3036/1000</f>
        <v>7858.74354339824</v>
      </c>
      <c r="X3036" s="19" t="n">
        <f aca="false">W3036*3600000000*2/237000000</f>
        <v>238746.639293111</v>
      </c>
      <c r="Y3036" s="19" t="n">
        <f aca="false">X3036/30.662</f>
        <v>7786.40138585581</v>
      </c>
    </row>
    <row r="3037" customFormat="false" ht="17.9" hidden="false" customHeight="false" outlineLevel="0" collapsed="false">
      <c r="A3037" s="2" t="n">
        <v>5</v>
      </c>
      <c r="B3037" s="3" t="n">
        <v>7</v>
      </c>
      <c r="C3037" s="38" t="n">
        <v>2</v>
      </c>
      <c r="D3037" s="1" t="n">
        <v>13.3</v>
      </c>
      <c r="E3037" s="3" t="n">
        <v>0</v>
      </c>
      <c r="F3037" s="23" t="n">
        <f aca="false">IF(D3037&lt;25, 0.24, 0.24-(0.01/5)*(D3037-25))</f>
        <v>0.24</v>
      </c>
      <c r="G3037" s="40" t="n">
        <f aca="false">(E3037/1000)*$G$1*F3037</f>
        <v>0</v>
      </c>
      <c r="H3037" s="40" t="n">
        <v>0.481502819737511</v>
      </c>
      <c r="I3037" s="3" t="n">
        <f aca="false">H3037*$J$2</f>
        <v>0</v>
      </c>
      <c r="J3037" s="19" t="n">
        <f aca="false">SUM(I3037+G3037)</f>
        <v>0</v>
      </c>
      <c r="K3037" s="1" t="n">
        <v>0</v>
      </c>
      <c r="L3037" s="39" t="n">
        <v>1.11606582217921</v>
      </c>
      <c r="M3037" s="39"/>
      <c r="N3037" s="1" t="n">
        <f aca="false">(2.571*(19.44-D3037)+3.87)*$K$2</f>
        <v>0</v>
      </c>
      <c r="O3037" s="1" t="n">
        <f aca="false">IF(N3037&gt;0,N3037,0)</f>
        <v>0</v>
      </c>
      <c r="P3037" s="1" t="n">
        <f aca="false">O3037*1.5</f>
        <v>0</v>
      </c>
      <c r="Q3037" s="1" t="n">
        <f aca="false">P3037/(3.6*$Q$2)</f>
        <v>0</v>
      </c>
      <c r="R3037" s="1" t="n">
        <f aca="false">(K3037+L3037)*$R$2</f>
        <v>5580.32911089605</v>
      </c>
      <c r="S3037" s="19" t="n">
        <f aca="false">J3037-R3037</f>
        <v>-5580.32911089605</v>
      </c>
      <c r="T3037" s="1" t="n">
        <f aca="false">IF(S3037&lt;0,S3037/$G$3,0)</f>
        <v>-7971.8987298515</v>
      </c>
      <c r="U3037" s="1" t="n">
        <f aca="false">IF(S3037&gt;0,S3037*0.7,0)</f>
        <v>0</v>
      </c>
      <c r="V3037" s="14" t="n">
        <f aca="false">V3036+U3037+T3037</f>
        <v>7850771.64466838</v>
      </c>
      <c r="W3037" s="19" t="n">
        <f aca="false">V3037/1000</f>
        <v>7850.77164466838</v>
      </c>
      <c r="X3037" s="19" t="n">
        <f aca="false">W3037*3600000000*2/237000000</f>
        <v>238504.4550279</v>
      </c>
      <c r="Y3037" s="19" t="n">
        <f aca="false">X3037/30.662</f>
        <v>7778.50287091189</v>
      </c>
    </row>
    <row r="3038" customFormat="false" ht="17.9" hidden="false" customHeight="false" outlineLevel="0" collapsed="false">
      <c r="A3038" s="2" t="n">
        <v>5</v>
      </c>
      <c r="B3038" s="3" t="n">
        <v>7</v>
      </c>
      <c r="C3038" s="38" t="n">
        <v>3</v>
      </c>
      <c r="D3038" s="1" t="n">
        <v>11.7</v>
      </c>
      <c r="E3038" s="3" t="n">
        <v>0</v>
      </c>
      <c r="F3038" s="23" t="n">
        <f aca="false">IF(D3038&lt;25, 0.24, 0.24-(0.01/5)*(D3038-25))</f>
        <v>0.24</v>
      </c>
      <c r="G3038" s="40" t="n">
        <f aca="false">(E3038/1000)*$G$1*F3038</f>
        <v>0</v>
      </c>
      <c r="H3038" s="40" t="n">
        <v>0.456537830964723</v>
      </c>
      <c r="I3038" s="3" t="n">
        <f aca="false">H3038*$J$2</f>
        <v>0</v>
      </c>
      <c r="J3038" s="19" t="n">
        <f aca="false">SUM(I3038+G3038)</f>
        <v>0</v>
      </c>
      <c r="K3038" s="1" t="n">
        <v>0</v>
      </c>
      <c r="L3038" s="39" t="n">
        <v>0.979637498045287</v>
      </c>
      <c r="M3038" s="39"/>
      <c r="N3038" s="1" t="n">
        <f aca="false">(2.571*(19.44-D3038)+3.87)*$K$2</f>
        <v>0</v>
      </c>
      <c r="O3038" s="1" t="n">
        <f aca="false">IF(N3038&gt;0,N3038,0)</f>
        <v>0</v>
      </c>
      <c r="P3038" s="1" t="n">
        <f aca="false">O3038*1.5</f>
        <v>0</v>
      </c>
      <c r="Q3038" s="1" t="n">
        <f aca="false">P3038/(3.6*$Q$2)</f>
        <v>0</v>
      </c>
      <c r="R3038" s="1" t="n">
        <f aca="false">(K3038+L3038)*$R$2</f>
        <v>4898.18749022644</v>
      </c>
      <c r="S3038" s="19" t="n">
        <f aca="false">J3038-R3038</f>
        <v>-4898.18749022644</v>
      </c>
      <c r="T3038" s="1" t="n">
        <f aca="false">IF(S3038&lt;0,S3038/$G$3,0)</f>
        <v>-6997.41070032348</v>
      </c>
      <c r="U3038" s="1" t="n">
        <f aca="false">IF(S3038&gt;0,S3038*0.7,0)</f>
        <v>0</v>
      </c>
      <c r="V3038" s="14" t="n">
        <f aca="false">V3037+U3038+T3038</f>
        <v>7843774.23396806</v>
      </c>
      <c r="W3038" s="19" t="n">
        <f aca="false">V3038/1000</f>
        <v>7843.77423396806</v>
      </c>
      <c r="X3038" s="19" t="n">
        <f aca="false">W3038*3600000000*2/237000000</f>
        <v>238291.875462321</v>
      </c>
      <c r="Y3038" s="19" t="n">
        <f aca="false">X3038/30.662</f>
        <v>7771.5698735347</v>
      </c>
    </row>
    <row r="3039" customFormat="false" ht="17.9" hidden="false" customHeight="false" outlineLevel="0" collapsed="false">
      <c r="A3039" s="2" t="n">
        <v>5</v>
      </c>
      <c r="B3039" s="3" t="n">
        <v>7</v>
      </c>
      <c r="C3039" s="38" t="n">
        <v>4</v>
      </c>
      <c r="D3039" s="1" t="n">
        <v>11.7</v>
      </c>
      <c r="E3039" s="3" t="n">
        <v>0</v>
      </c>
      <c r="F3039" s="23" t="n">
        <f aca="false">IF(D3039&lt;25, 0.24, 0.24-(0.01/5)*(D3039-25))</f>
        <v>0.24</v>
      </c>
      <c r="G3039" s="40" t="n">
        <f aca="false">(E3039/1000)*$G$1*F3039</f>
        <v>0</v>
      </c>
      <c r="H3039" s="40" t="n">
        <v>0.442252940824962</v>
      </c>
      <c r="I3039" s="3" t="n">
        <f aca="false">H3039*$J$2</f>
        <v>0</v>
      </c>
      <c r="J3039" s="19" t="n">
        <f aca="false">SUM(I3039+G3039)</f>
        <v>0</v>
      </c>
      <c r="K3039" s="1" t="n">
        <v>0</v>
      </c>
      <c r="L3039" s="39" t="n">
        <v>0.942450513373331</v>
      </c>
      <c r="M3039" s="39"/>
      <c r="N3039" s="1" t="n">
        <f aca="false">(2.571*(19.44-D3039)+3.87)*$K$2</f>
        <v>0</v>
      </c>
      <c r="O3039" s="1" t="n">
        <f aca="false">IF(N3039&gt;0,N3039,0)</f>
        <v>0</v>
      </c>
      <c r="P3039" s="1" t="n">
        <f aca="false">O3039*1.5</f>
        <v>0</v>
      </c>
      <c r="Q3039" s="1" t="n">
        <f aca="false">P3039/(3.6*$Q$2)</f>
        <v>0</v>
      </c>
      <c r="R3039" s="1" t="n">
        <f aca="false">(K3039+L3039)*$R$2</f>
        <v>4712.25256686666</v>
      </c>
      <c r="S3039" s="19" t="n">
        <f aca="false">J3039-R3039</f>
        <v>-4712.25256686666</v>
      </c>
      <c r="T3039" s="1" t="n">
        <f aca="false">IF(S3039&lt;0,S3039/$G$3,0)</f>
        <v>-6731.78938123808</v>
      </c>
      <c r="U3039" s="1" t="n">
        <f aca="false">IF(S3039&gt;0,S3039*0.7,0)</f>
        <v>0</v>
      </c>
      <c r="V3039" s="14" t="n">
        <f aca="false">V3038+U3039+T3039</f>
        <v>7837042.44458682</v>
      </c>
      <c r="W3039" s="19" t="n">
        <f aca="false">V3039/1000</f>
        <v>7837.04244458682</v>
      </c>
      <c r="X3039" s="19" t="n">
        <f aca="false">W3039*3600000000*2/237000000</f>
        <v>238087.365405169</v>
      </c>
      <c r="Y3039" s="19" t="n">
        <f aca="false">X3039/30.662</f>
        <v>7764.90005235045</v>
      </c>
    </row>
    <row r="3040" customFormat="false" ht="17.9" hidden="false" customHeight="false" outlineLevel="0" collapsed="false">
      <c r="A3040" s="2" t="n">
        <v>5</v>
      </c>
      <c r="B3040" s="3" t="n">
        <v>7</v>
      </c>
      <c r="C3040" s="38" t="n">
        <v>5</v>
      </c>
      <c r="D3040" s="1" t="n">
        <v>11.7</v>
      </c>
      <c r="E3040" s="3" t="n">
        <v>1.64444444444444</v>
      </c>
      <c r="F3040" s="23" t="n">
        <f aca="false">IF(D3040&lt;25, 0.24, 0.24-(0.01/5)*(D3040-25))</f>
        <v>0.24</v>
      </c>
      <c r="G3040" s="40" t="n">
        <f aca="false">(E3040/1000)*$G$1*F3040</f>
        <v>129.300693333333</v>
      </c>
      <c r="H3040" s="40" t="n">
        <v>0.440509716145459</v>
      </c>
      <c r="I3040" s="3" t="n">
        <f aca="false">H3040*$J$2</f>
        <v>0</v>
      </c>
      <c r="J3040" s="19" t="n">
        <f aca="false">SUM(I3040+G3040)</f>
        <v>129.300693333333</v>
      </c>
      <c r="K3040" s="1" t="n">
        <v>0</v>
      </c>
      <c r="L3040" s="39" t="n">
        <v>0.905491669711632</v>
      </c>
      <c r="M3040" s="39"/>
      <c r="N3040" s="1" t="n">
        <f aca="false">(2.571*(19.44-D3040)+3.87)*$K$2</f>
        <v>0</v>
      </c>
      <c r="O3040" s="1" t="n">
        <f aca="false">IF(N3040&gt;0,N3040,0)</f>
        <v>0</v>
      </c>
      <c r="P3040" s="1" t="n">
        <f aca="false">O3040*1.5</f>
        <v>0</v>
      </c>
      <c r="Q3040" s="1" t="n">
        <f aca="false">P3040/(3.6*$Q$2)</f>
        <v>0</v>
      </c>
      <c r="R3040" s="1" t="n">
        <f aca="false">(K3040+L3040)*$R$2</f>
        <v>4527.45834855816</v>
      </c>
      <c r="S3040" s="19" t="n">
        <f aca="false">J3040-R3040</f>
        <v>-4398.15765522483</v>
      </c>
      <c r="T3040" s="1" t="n">
        <f aca="false">IF(S3040&lt;0,S3040/$G$3,0)</f>
        <v>-6283.0823646069</v>
      </c>
      <c r="U3040" s="1" t="n">
        <f aca="false">IF(S3040&gt;0,S3040*0.7,0)</f>
        <v>0</v>
      </c>
      <c r="V3040" s="14" t="n">
        <f aca="false">V3039+U3040+T3040</f>
        <v>7830759.36222222</v>
      </c>
      <c r="W3040" s="19" t="n">
        <f aca="false">V3040/1000</f>
        <v>7830.75936222222</v>
      </c>
      <c r="X3040" s="19" t="n">
        <f aca="false">W3040*3600000000*2/237000000</f>
        <v>237896.486953586</v>
      </c>
      <c r="Y3040" s="19" t="n">
        <f aca="false">X3040/30.662</f>
        <v>7758.67480769638</v>
      </c>
    </row>
    <row r="3041" customFormat="false" ht="17.9" hidden="false" customHeight="false" outlineLevel="0" collapsed="false">
      <c r="A3041" s="2" t="n">
        <v>5</v>
      </c>
      <c r="B3041" s="3" t="n">
        <v>7</v>
      </c>
      <c r="C3041" s="38" t="n">
        <v>6</v>
      </c>
      <c r="D3041" s="1" t="n">
        <v>15.6</v>
      </c>
      <c r="E3041" s="3" t="n">
        <v>44.4</v>
      </c>
      <c r="F3041" s="23" t="n">
        <f aca="false">IF(D3041&lt;25, 0.24, 0.24-(0.01/5)*(D3041-25))</f>
        <v>0.24</v>
      </c>
      <c r="G3041" s="40" t="n">
        <f aca="false">(E3041/1000)*$G$1*F3041</f>
        <v>3491.11872</v>
      </c>
      <c r="H3041" s="40" t="n">
        <v>0.408158817797347</v>
      </c>
      <c r="I3041" s="3" t="n">
        <f aca="false">H3041*$J$2</f>
        <v>0</v>
      </c>
      <c r="J3041" s="19" t="n">
        <f aca="false">SUM(I3041+G3041)</f>
        <v>3491.11872</v>
      </c>
      <c r="K3041" s="1" t="n">
        <v>0</v>
      </c>
      <c r="L3041" s="39" t="n">
        <v>0.882677568685891</v>
      </c>
      <c r="M3041" s="39"/>
      <c r="N3041" s="1" t="n">
        <f aca="false">(2.571*(19.44-D3041)+3.87)*$K$2</f>
        <v>0</v>
      </c>
      <c r="O3041" s="1" t="n">
        <f aca="false">IF(N3041&gt;0,N3041,0)</f>
        <v>0</v>
      </c>
      <c r="P3041" s="1" t="n">
        <f aca="false">O3041*1.5</f>
        <v>0</v>
      </c>
      <c r="Q3041" s="1" t="n">
        <f aca="false">P3041/(3.6*$Q$2)</f>
        <v>0</v>
      </c>
      <c r="R3041" s="1" t="n">
        <f aca="false">(K3041+L3041)*$R$2</f>
        <v>4413.38784342946</v>
      </c>
      <c r="S3041" s="19" t="n">
        <f aca="false">J3041-R3041</f>
        <v>-922.269123429454</v>
      </c>
      <c r="T3041" s="1" t="n">
        <f aca="false">IF(S3041&lt;0,S3041/$G$3,0)</f>
        <v>-1317.52731918493</v>
      </c>
      <c r="U3041" s="1" t="n">
        <f aca="false">IF(S3041&gt;0,S3041*0.7,0)</f>
        <v>0</v>
      </c>
      <c r="V3041" s="14" t="n">
        <f aca="false">V3040+U3041+T3041</f>
        <v>7829441.83490303</v>
      </c>
      <c r="W3041" s="19" t="n">
        <f aca="false">V3041/1000</f>
        <v>7829.44183490303</v>
      </c>
      <c r="X3041" s="19" t="n">
        <f aca="false">W3041*3600000000*2/237000000</f>
        <v>237856.460807181</v>
      </c>
      <c r="Y3041" s="19" t="n">
        <f aca="false">X3041/30.662</f>
        <v>7757.36940862242</v>
      </c>
    </row>
    <row r="3042" customFormat="false" ht="17.9" hidden="false" customHeight="false" outlineLevel="0" collapsed="false">
      <c r="A3042" s="2" t="n">
        <v>5</v>
      </c>
      <c r="B3042" s="3" t="n">
        <v>7</v>
      </c>
      <c r="C3042" s="38" t="n">
        <v>7</v>
      </c>
      <c r="D3042" s="1" t="n">
        <v>18.3</v>
      </c>
      <c r="E3042" s="3" t="n">
        <v>101.133333333333</v>
      </c>
      <c r="F3042" s="23" t="n">
        <f aca="false">IF(D3042&lt;25, 0.24, 0.24-(0.01/5)*(D3042-25))</f>
        <v>0.24</v>
      </c>
      <c r="G3042" s="40" t="n">
        <f aca="false">(E3042/1000)*$G$1*F3042</f>
        <v>7951.99263999997</v>
      </c>
      <c r="H3042" s="40" t="n">
        <v>0.349747623247707</v>
      </c>
      <c r="I3042" s="3" t="n">
        <f aca="false">H3042*$J$2</f>
        <v>0</v>
      </c>
      <c r="J3042" s="19" t="n">
        <f aca="false">SUM(I3042+G3042)</f>
        <v>7951.99263999997</v>
      </c>
      <c r="K3042" s="1" t="n">
        <v>0</v>
      </c>
      <c r="L3042" s="39" t="n">
        <v>0.918951989316818</v>
      </c>
      <c r="M3042" s="39"/>
      <c r="N3042" s="1" t="n">
        <f aca="false">(2.571*(19.44-D3042)+3.87)*$K$2</f>
        <v>0</v>
      </c>
      <c r="O3042" s="1" t="n">
        <f aca="false">IF(N3042&gt;0,N3042,0)</f>
        <v>0</v>
      </c>
      <c r="P3042" s="1" t="n">
        <f aca="false">O3042*1.5</f>
        <v>0</v>
      </c>
      <c r="Q3042" s="1" t="n">
        <f aca="false">P3042/(3.6*$Q$2)</f>
        <v>0</v>
      </c>
      <c r="R3042" s="1" t="n">
        <f aca="false">(K3042+L3042)*$R$2</f>
        <v>4594.75994658409</v>
      </c>
      <c r="S3042" s="19" t="n">
        <f aca="false">J3042-R3042</f>
        <v>3357.23269341588</v>
      </c>
      <c r="T3042" s="1" t="n">
        <f aca="false">IF(S3042&lt;0,S3042/$G$3,0)</f>
        <v>0</v>
      </c>
      <c r="U3042" s="1" t="n">
        <f aca="false">IF(S3042&gt;0,S3042*0.7,0)</f>
        <v>2350.06288539112</v>
      </c>
      <c r="V3042" s="14" t="n">
        <f aca="false">V3041+U3042+T3042</f>
        <v>7831791.89778842</v>
      </c>
      <c r="W3042" s="19" t="n">
        <f aca="false">V3042/1000</f>
        <v>7831.79189778842</v>
      </c>
      <c r="X3042" s="19" t="n">
        <f aca="false">W3042*3600000000*2/237000000</f>
        <v>237927.855122686</v>
      </c>
      <c r="Y3042" s="19" t="n">
        <f aca="false">X3042/30.662</f>
        <v>7759.69783845432</v>
      </c>
    </row>
    <row r="3043" customFormat="false" ht="17.9" hidden="false" customHeight="false" outlineLevel="0" collapsed="false">
      <c r="A3043" s="2" t="n">
        <v>5</v>
      </c>
      <c r="B3043" s="3" t="n">
        <v>7</v>
      </c>
      <c r="C3043" s="38" t="n">
        <v>8</v>
      </c>
      <c r="D3043" s="1" t="n">
        <v>21.7</v>
      </c>
      <c r="E3043" s="3" t="n">
        <v>168.28132971295</v>
      </c>
      <c r="F3043" s="23" t="n">
        <f aca="false">IF(D3043&lt;25, 0.24, 0.24-(0.01/5)*(D3043-25))</f>
        <v>0.24</v>
      </c>
      <c r="G3043" s="40" t="n">
        <f aca="false">(E3043/1000)*$G$1*F3043</f>
        <v>13231.7590177336</v>
      </c>
      <c r="H3043" s="40" t="n">
        <v>0.308834958418159</v>
      </c>
      <c r="I3043" s="3" t="n">
        <f aca="false">H3043*$J$2</f>
        <v>0</v>
      </c>
      <c r="J3043" s="19" t="n">
        <f aca="false">SUM(I3043+G3043)</f>
        <v>13231.7590177336</v>
      </c>
      <c r="K3043" s="1" t="n">
        <v>0</v>
      </c>
      <c r="L3043" s="39" t="n">
        <v>1.1819985741436</v>
      </c>
      <c r="M3043" s="39"/>
      <c r="N3043" s="1" t="n">
        <f aca="false">(2.571*(19.44-D3043)+3.87)*$K$2</f>
        <v>-0</v>
      </c>
      <c r="O3043" s="1" t="n">
        <f aca="false">IF(N3043&gt;0,N3043,0)</f>
        <v>0</v>
      </c>
      <c r="P3043" s="1" t="n">
        <f aca="false">O3043*1.5</f>
        <v>0</v>
      </c>
      <c r="Q3043" s="1" t="n">
        <f aca="false">P3043/(3.6*$Q$2)</f>
        <v>0</v>
      </c>
      <c r="R3043" s="1" t="n">
        <f aca="false">(K3043+L3043)*$R$2</f>
        <v>5909.992870718</v>
      </c>
      <c r="S3043" s="19" t="n">
        <f aca="false">J3043-R3043</f>
        <v>7321.7661470156</v>
      </c>
      <c r="T3043" s="1" t="n">
        <f aca="false">IF(S3043&lt;0,S3043/$G$3,0)</f>
        <v>0</v>
      </c>
      <c r="U3043" s="1" t="n">
        <f aca="false">IF(S3043&gt;0,S3043*0.7,0)</f>
        <v>5125.23630291092</v>
      </c>
      <c r="V3043" s="14" t="n">
        <f aca="false">V3042+U3043+T3043</f>
        <v>7836917.13409134</v>
      </c>
      <c r="W3043" s="19" t="n">
        <f aca="false">V3043/1000</f>
        <v>7836.91713409134</v>
      </c>
      <c r="X3043" s="19" t="n">
        <f aca="false">W3043*3600000000*2/237000000</f>
        <v>238083.558504041</v>
      </c>
      <c r="Y3043" s="19" t="n">
        <f aca="false">X3043/30.662</f>
        <v>7764.77589537671</v>
      </c>
    </row>
    <row r="3044" customFormat="false" ht="17.9" hidden="false" customHeight="false" outlineLevel="0" collapsed="false">
      <c r="A3044" s="2" t="n">
        <v>5</v>
      </c>
      <c r="B3044" s="3" t="n">
        <v>7</v>
      </c>
      <c r="C3044" s="38" t="n">
        <v>9</v>
      </c>
      <c r="D3044" s="1" t="n">
        <v>23.3</v>
      </c>
      <c r="E3044" s="3" t="n">
        <v>209.617483300845</v>
      </c>
      <c r="F3044" s="23" t="n">
        <f aca="false">IF(D3044&lt;25, 0.24, 0.24-(0.01/5)*(D3044-25))</f>
        <v>0.24</v>
      </c>
      <c r="G3044" s="40" t="n">
        <f aca="false">(E3044/1000)*$G$1*F3044</f>
        <v>16481.9711709655</v>
      </c>
      <c r="H3044" s="40" t="n">
        <v>0.318630112149257</v>
      </c>
      <c r="I3044" s="3" t="n">
        <f aca="false">H3044*$J$2</f>
        <v>0</v>
      </c>
      <c r="J3044" s="19" t="n">
        <f aca="false">SUM(I3044+G3044)</f>
        <v>16481.9711709655</v>
      </c>
      <c r="K3044" s="1" t="n">
        <v>0</v>
      </c>
      <c r="L3044" s="39" t="n">
        <v>1.4439044539191</v>
      </c>
      <c r="M3044" s="39"/>
      <c r="N3044" s="1" t="n">
        <f aca="false">(2.571*(19.44-D3044)+3.87)*$K$2</f>
        <v>-0</v>
      </c>
      <c r="O3044" s="1" t="n">
        <f aca="false">IF(N3044&gt;0,N3044,0)</f>
        <v>0</v>
      </c>
      <c r="P3044" s="1" t="n">
        <f aca="false">O3044*1.5</f>
        <v>0</v>
      </c>
      <c r="Q3044" s="1" t="n">
        <f aca="false">P3044/(3.6*$Q$2)</f>
        <v>0</v>
      </c>
      <c r="R3044" s="1" t="n">
        <f aca="false">(K3044+L3044)*$R$2</f>
        <v>7219.5222695955</v>
      </c>
      <c r="S3044" s="19" t="n">
        <f aca="false">J3044-R3044</f>
        <v>9262.44890136998</v>
      </c>
      <c r="T3044" s="1" t="n">
        <f aca="false">IF(S3044&lt;0,S3044/$G$3,0)</f>
        <v>0</v>
      </c>
      <c r="U3044" s="1" t="n">
        <f aca="false">IF(S3044&gt;0,S3044*0.7,0)</f>
        <v>6483.71423095899</v>
      </c>
      <c r="V3044" s="14" t="n">
        <f aca="false">V3043+U3044+T3044</f>
        <v>7843400.8483223</v>
      </c>
      <c r="W3044" s="19" t="n">
        <f aca="false">V3044/1000</f>
        <v>7843.40084832229</v>
      </c>
      <c r="X3044" s="19" t="n">
        <f aca="false">W3044*3600000000*2/237000000</f>
        <v>238280.53210093</v>
      </c>
      <c r="Y3044" s="19" t="n">
        <f aca="false">X3044/30.662</f>
        <v>7771.19992501893</v>
      </c>
    </row>
    <row r="3045" customFormat="false" ht="17.9" hidden="false" customHeight="false" outlineLevel="0" collapsed="false">
      <c r="A3045" s="2" t="n">
        <v>5</v>
      </c>
      <c r="B3045" s="3" t="n">
        <v>7</v>
      </c>
      <c r="C3045" s="38" t="n">
        <v>10</v>
      </c>
      <c r="D3045" s="1" t="n">
        <v>24.4</v>
      </c>
      <c r="E3045" s="3" t="n">
        <v>318.434991840828</v>
      </c>
      <c r="F3045" s="23" t="n">
        <f aca="false">IF(D3045&lt;25, 0.24, 0.24-(0.01/5)*(D3045-25))</f>
        <v>0.24</v>
      </c>
      <c r="G3045" s="40" t="n">
        <f aca="false">(E3045/1000)*$G$1*F3045</f>
        <v>25038.1612864541</v>
      </c>
      <c r="H3045" s="40" t="n">
        <v>0.338928239926895</v>
      </c>
      <c r="I3045" s="3" t="n">
        <f aca="false">H3045*$J$2</f>
        <v>0</v>
      </c>
      <c r="J3045" s="19" t="n">
        <f aca="false">SUM(I3045+G3045)</f>
        <v>25038.1612864541</v>
      </c>
      <c r="K3045" s="1" t="n">
        <v>0.319999999999999</v>
      </c>
      <c r="L3045" s="39" t="n">
        <v>1.15631631290885</v>
      </c>
      <c r="M3045" s="39"/>
      <c r="N3045" s="1" t="n">
        <f aca="false">(2.571*(19.44-D3045)+3.87)*$K$2</f>
        <v>-0</v>
      </c>
      <c r="O3045" s="1" t="n">
        <f aca="false">IF(N3045&gt;0,N3045,0)</f>
        <v>0</v>
      </c>
      <c r="P3045" s="1" t="n">
        <f aca="false">O3045*1.5</f>
        <v>0</v>
      </c>
      <c r="Q3045" s="1" t="n">
        <f aca="false">P3045/(3.6*$Q$2)</f>
        <v>0</v>
      </c>
      <c r="R3045" s="1" t="n">
        <f aca="false">(K3045+L3045)*$R$2</f>
        <v>7381.58156454425</v>
      </c>
      <c r="S3045" s="19" t="n">
        <f aca="false">J3045-R3045</f>
        <v>17656.5797219099</v>
      </c>
      <c r="T3045" s="1" t="n">
        <f aca="false">IF(S3045&lt;0,S3045/$G$3,0)</f>
        <v>0</v>
      </c>
      <c r="U3045" s="1" t="n">
        <f aca="false">IF(S3045&gt;0,S3045*0.7,0)</f>
        <v>12359.6058053369</v>
      </c>
      <c r="V3045" s="14" t="n">
        <f aca="false">V3044+U3045+T3045</f>
        <v>7855760.45412763</v>
      </c>
      <c r="W3045" s="19" t="n">
        <f aca="false">V3045/1000</f>
        <v>7855.76045412763</v>
      </c>
      <c r="X3045" s="19" t="n">
        <f aca="false">W3045*3600000000*2/237000000</f>
        <v>238656.013796282</v>
      </c>
      <c r="Y3045" s="19" t="n">
        <f aca="false">X3045/30.662</f>
        <v>7783.44575684177</v>
      </c>
    </row>
    <row r="3046" customFormat="false" ht="17.9" hidden="false" customHeight="false" outlineLevel="0" collapsed="false">
      <c r="A3046" s="2" t="n">
        <v>5</v>
      </c>
      <c r="B3046" s="3" t="n">
        <v>7</v>
      </c>
      <c r="C3046" s="38" t="n">
        <v>11</v>
      </c>
      <c r="D3046" s="1" t="n">
        <v>25.6</v>
      </c>
      <c r="E3046" s="3" t="n">
        <v>710.814196512605</v>
      </c>
      <c r="F3046" s="23" t="n">
        <f aca="false">IF(D3046&lt;25, 0.24, 0.24-(0.01/5)*(D3046-25))</f>
        <v>0.2388</v>
      </c>
      <c r="G3046" s="40" t="n">
        <f aca="false">(E3046/1000)*$G$1*F3046</f>
        <v>55611.0149582766</v>
      </c>
      <c r="H3046" s="40" t="n">
        <v>0.368170187223263</v>
      </c>
      <c r="I3046" s="3" t="n">
        <f aca="false">H3046*$J$2</f>
        <v>0</v>
      </c>
      <c r="J3046" s="19" t="n">
        <f aca="false">SUM(I3046+G3046)</f>
        <v>55611.0149582766</v>
      </c>
      <c r="K3046" s="1" t="n">
        <v>1.28</v>
      </c>
      <c r="L3046" s="39" t="n">
        <v>0.95516081962454</v>
      </c>
      <c r="M3046" s="39"/>
      <c r="N3046" s="1" t="n">
        <f aca="false">(2.571*(19.44-D3046)+3.87)*$K$2</f>
        <v>-0</v>
      </c>
      <c r="O3046" s="1" t="n">
        <f aca="false">IF(N3046&gt;0,N3046,0)</f>
        <v>0</v>
      </c>
      <c r="P3046" s="1" t="n">
        <f aca="false">O3046*1.5</f>
        <v>0</v>
      </c>
      <c r="Q3046" s="1" t="n">
        <f aca="false">P3046/(3.6*$Q$2)</f>
        <v>0</v>
      </c>
      <c r="R3046" s="1" t="n">
        <f aca="false">(K3046+L3046)*$R$2</f>
        <v>11175.8040981227</v>
      </c>
      <c r="S3046" s="19" t="n">
        <f aca="false">J3046-R3046</f>
        <v>44435.2108601539</v>
      </c>
      <c r="T3046" s="1" t="n">
        <f aca="false">IF(S3046&lt;0,S3046/$G$3,0)</f>
        <v>0</v>
      </c>
      <c r="U3046" s="1" t="n">
        <f aca="false">IF(S3046&gt;0,S3046*0.7,0)</f>
        <v>31104.6476021077</v>
      </c>
      <c r="V3046" s="14" t="n">
        <f aca="false">V3045+U3046+T3046</f>
        <v>7886865.10172974</v>
      </c>
      <c r="W3046" s="19" t="n">
        <f aca="false">V3046/1000</f>
        <v>7886.86510172974</v>
      </c>
      <c r="X3046" s="19" t="n">
        <f aca="false">W3046*3600000000*2/237000000</f>
        <v>239600.96511584</v>
      </c>
      <c r="Y3046" s="19" t="n">
        <f aca="false">X3046/30.662</f>
        <v>7814.26407657166</v>
      </c>
    </row>
    <row r="3047" customFormat="false" ht="17.9" hidden="false" customHeight="false" outlineLevel="0" collapsed="false">
      <c r="A3047" s="2" t="n">
        <v>5</v>
      </c>
      <c r="B3047" s="3" t="n">
        <v>7</v>
      </c>
      <c r="C3047" s="38" t="n">
        <v>12</v>
      </c>
      <c r="D3047" s="1" t="n">
        <v>26.1</v>
      </c>
      <c r="E3047" s="3" t="n">
        <v>447.92093976459</v>
      </c>
      <c r="F3047" s="23" t="n">
        <f aca="false">IF(D3047&lt;25, 0.24, 0.24-(0.01/5)*(D3047-25))</f>
        <v>0.2378</v>
      </c>
      <c r="G3047" s="40" t="n">
        <f aca="false">(E3047/1000)*$G$1*F3047</f>
        <v>34896.6407003335</v>
      </c>
      <c r="H3047" s="40" t="n">
        <v>0.417553928954135</v>
      </c>
      <c r="I3047" s="3" t="n">
        <f aca="false">H3047*$J$2</f>
        <v>0</v>
      </c>
      <c r="J3047" s="19" t="n">
        <f aca="false">SUM(I3047+G3047)</f>
        <v>34896.6407003335</v>
      </c>
      <c r="K3047" s="1" t="n">
        <v>1.68</v>
      </c>
      <c r="L3047" s="39" t="n">
        <v>2.37865467377588</v>
      </c>
      <c r="M3047" s="39"/>
      <c r="N3047" s="1" t="n">
        <f aca="false">(2.571*(19.44-D3047)+3.87)*$K$2</f>
        <v>-0</v>
      </c>
      <c r="O3047" s="1" t="n">
        <f aca="false">IF(N3047&gt;0,N3047,0)</f>
        <v>0</v>
      </c>
      <c r="P3047" s="1" t="n">
        <f aca="false">O3047*1.5</f>
        <v>0</v>
      </c>
      <c r="Q3047" s="1" t="n">
        <f aca="false">P3047/(3.6*$Q$2)</f>
        <v>0</v>
      </c>
      <c r="R3047" s="1" t="n">
        <f aca="false">(K3047+L3047)*$R$2</f>
        <v>20293.2733688794</v>
      </c>
      <c r="S3047" s="19" t="n">
        <f aca="false">J3047-R3047</f>
        <v>14603.3673314541</v>
      </c>
      <c r="T3047" s="1" t="n">
        <f aca="false">IF(S3047&lt;0,S3047/$G$3,0)</f>
        <v>0</v>
      </c>
      <c r="U3047" s="1" t="n">
        <f aca="false">IF(S3047&gt;0,S3047*0.7,0)</f>
        <v>10222.3571320179</v>
      </c>
      <c r="V3047" s="14" t="n">
        <f aca="false">V3046+U3047+T3047</f>
        <v>7897087.45886176</v>
      </c>
      <c r="W3047" s="19" t="n">
        <f aca="false">V3047/1000</f>
        <v>7897.08745886176</v>
      </c>
      <c r="X3047" s="19" t="n">
        <f aca="false">W3047*3600000000*2/237000000</f>
        <v>239911.517737572</v>
      </c>
      <c r="Y3047" s="19" t="n">
        <f aca="false">X3047/30.662</f>
        <v>7824.39233375424</v>
      </c>
    </row>
    <row r="3048" customFormat="false" ht="17.9" hidden="false" customHeight="false" outlineLevel="0" collapsed="false">
      <c r="A3048" s="2" t="n">
        <v>5</v>
      </c>
      <c r="B3048" s="3" t="n">
        <v>7</v>
      </c>
      <c r="C3048" s="38" t="n">
        <v>13</v>
      </c>
      <c r="D3048" s="1" t="n">
        <v>26.1</v>
      </c>
      <c r="E3048" s="3" t="n">
        <v>574.170847557248</v>
      </c>
      <c r="F3048" s="23" t="n">
        <f aca="false">IF(D3048&lt;25, 0.24, 0.24-(0.01/5)*(D3048-25))</f>
        <v>0.2378</v>
      </c>
      <c r="G3048" s="40" t="n">
        <f aca="false">(E3048/1000)*$G$1*F3048</f>
        <v>44732.5230616406</v>
      </c>
      <c r="H3048" s="40" t="n">
        <v>0.430135793456289</v>
      </c>
      <c r="I3048" s="3" t="n">
        <f aca="false">H3048*$J$2</f>
        <v>0</v>
      </c>
      <c r="J3048" s="19" t="n">
        <f aca="false">SUM(I3048+G3048)</f>
        <v>44732.5230616406</v>
      </c>
      <c r="K3048" s="1" t="n">
        <v>1.68</v>
      </c>
      <c r="L3048" s="39" t="n">
        <v>3.31950820007741</v>
      </c>
      <c r="M3048" s="39"/>
      <c r="N3048" s="1" t="n">
        <f aca="false">(2.571*(19.44-D3048)+3.87)*$K$2</f>
        <v>-0</v>
      </c>
      <c r="O3048" s="1" t="n">
        <f aca="false">IF(N3048&gt;0,N3048,0)</f>
        <v>0</v>
      </c>
      <c r="P3048" s="1" t="n">
        <f aca="false">O3048*1.5</f>
        <v>0</v>
      </c>
      <c r="Q3048" s="1" t="n">
        <f aca="false">P3048/(3.6*$Q$2)</f>
        <v>0</v>
      </c>
      <c r="R3048" s="1" t="n">
        <f aca="false">(K3048+L3048)*$R$2</f>
        <v>24997.5410003871</v>
      </c>
      <c r="S3048" s="19" t="n">
        <f aca="false">J3048-R3048</f>
        <v>19734.9820612535</v>
      </c>
      <c r="T3048" s="1" t="n">
        <f aca="false">IF(S3048&lt;0,S3048/$G$3,0)</f>
        <v>0</v>
      </c>
      <c r="U3048" s="1" t="n">
        <f aca="false">IF(S3048&gt;0,S3048*0.7,0)</f>
        <v>13814.4874428775</v>
      </c>
      <c r="V3048" s="14" t="n">
        <f aca="false">V3047+U3048+T3048</f>
        <v>7910901.94630463</v>
      </c>
      <c r="W3048" s="19" t="n">
        <f aca="false">V3048/1000</f>
        <v>7910.90194630463</v>
      </c>
      <c r="X3048" s="19" t="n">
        <f aca="false">W3048*3600000000*2/237000000</f>
        <v>240331.198368748</v>
      </c>
      <c r="Y3048" s="19" t="n">
        <f aca="false">X3048/30.662</f>
        <v>7838.07965458054</v>
      </c>
    </row>
    <row r="3049" customFormat="false" ht="17.9" hidden="false" customHeight="false" outlineLevel="0" collapsed="false">
      <c r="A3049" s="2" t="n">
        <v>5</v>
      </c>
      <c r="B3049" s="3" t="n">
        <v>7</v>
      </c>
      <c r="C3049" s="38" t="n">
        <v>14</v>
      </c>
      <c r="D3049" s="1" t="n">
        <v>25.6</v>
      </c>
      <c r="E3049" s="3" t="n">
        <v>622.493548626745</v>
      </c>
      <c r="F3049" s="23" t="n">
        <f aca="false">IF(D3049&lt;25, 0.24, 0.24-(0.01/5)*(D3049-25))</f>
        <v>0.2388</v>
      </c>
      <c r="G3049" s="40" t="n">
        <f aca="false">(E3049/1000)*$G$1*F3049</f>
        <v>48701.1911325813</v>
      </c>
      <c r="H3049" s="40" t="n">
        <v>0.451148442840938</v>
      </c>
      <c r="I3049" s="3" t="n">
        <f aca="false">H3049*$J$2</f>
        <v>0</v>
      </c>
      <c r="J3049" s="19" t="n">
        <f aca="false">SUM(I3049+G3049)</f>
        <v>48701.1911325813</v>
      </c>
      <c r="K3049" s="1" t="n">
        <v>1.28</v>
      </c>
      <c r="L3049" s="39" t="n">
        <v>4.09757509491001</v>
      </c>
      <c r="M3049" s="39"/>
      <c r="N3049" s="1" t="n">
        <f aca="false">(2.571*(19.44-D3049)+3.87)*$K$2</f>
        <v>-0</v>
      </c>
      <c r="O3049" s="1" t="n">
        <f aca="false">IF(N3049&gt;0,N3049,0)</f>
        <v>0</v>
      </c>
      <c r="P3049" s="1" t="n">
        <f aca="false">O3049*1.5</f>
        <v>0</v>
      </c>
      <c r="Q3049" s="1" t="n">
        <f aca="false">P3049/(3.6*$Q$2)</f>
        <v>0</v>
      </c>
      <c r="R3049" s="1" t="n">
        <f aca="false">(K3049+L3049)*$R$2</f>
        <v>26887.8754745501</v>
      </c>
      <c r="S3049" s="19" t="n">
        <f aca="false">J3049-R3049</f>
        <v>21813.3156580312</v>
      </c>
      <c r="T3049" s="1" t="n">
        <f aca="false">IF(S3049&lt;0,S3049/$G$3,0)</f>
        <v>0</v>
      </c>
      <c r="U3049" s="1" t="n">
        <f aca="false">IF(S3049&gt;0,S3049*0.7,0)</f>
        <v>15269.3209606219</v>
      </c>
      <c r="V3049" s="14" t="n">
        <f aca="false">V3048+U3049+T3049</f>
        <v>7926171.26726526</v>
      </c>
      <c r="W3049" s="19" t="n">
        <f aca="false">V3049/1000</f>
        <v>7926.17126726526</v>
      </c>
      <c r="X3049" s="19" t="n">
        <f aca="false">W3049*3600000000*2/237000000</f>
        <v>240795.076473881</v>
      </c>
      <c r="Y3049" s="19" t="n">
        <f aca="false">X3049/30.662</f>
        <v>7853.20841673346</v>
      </c>
    </row>
    <row r="3050" customFormat="false" ht="17.9" hidden="false" customHeight="false" outlineLevel="0" collapsed="false">
      <c r="A3050" s="2" t="n">
        <v>5</v>
      </c>
      <c r="B3050" s="3" t="n">
        <v>7</v>
      </c>
      <c r="C3050" s="38" t="n">
        <v>15</v>
      </c>
      <c r="D3050" s="1" t="n">
        <v>25.6</v>
      </c>
      <c r="E3050" s="3" t="n">
        <v>319.838196351061</v>
      </c>
      <c r="F3050" s="23" t="n">
        <f aca="false">IF(D3050&lt;25, 0.24, 0.24-(0.01/5)*(D3050-25))</f>
        <v>0.2388</v>
      </c>
      <c r="G3050" s="40" t="n">
        <f aca="false">(E3050/1000)*$G$1*F3050</f>
        <v>25022.7511053821</v>
      </c>
      <c r="H3050" s="40" t="n">
        <v>0.462289599920362</v>
      </c>
      <c r="I3050" s="3" t="n">
        <f aca="false">H3050*$J$2</f>
        <v>0</v>
      </c>
      <c r="J3050" s="19" t="n">
        <f aca="false">SUM(I3050+G3050)</f>
        <v>25022.7511053821</v>
      </c>
      <c r="K3050" s="1" t="n">
        <v>1.28</v>
      </c>
      <c r="L3050" s="39" t="n">
        <v>4.91523247567254</v>
      </c>
      <c r="M3050" s="39"/>
      <c r="N3050" s="1" t="n">
        <f aca="false">(2.571*(19.44-D3050)+3.87)*$K$2</f>
        <v>-0</v>
      </c>
      <c r="O3050" s="1" t="n">
        <f aca="false">IF(N3050&gt;0,N3050,0)</f>
        <v>0</v>
      </c>
      <c r="P3050" s="1" t="n">
        <f aca="false">O3050*1.5</f>
        <v>0</v>
      </c>
      <c r="Q3050" s="1" t="n">
        <f aca="false">P3050/(3.6*$Q$2)</f>
        <v>0</v>
      </c>
      <c r="R3050" s="1" t="n">
        <f aca="false">(K3050+L3050)*$R$2</f>
        <v>30976.1623783627</v>
      </c>
      <c r="S3050" s="19" t="n">
        <f aca="false">J3050-R3050</f>
        <v>-5953.41127298064</v>
      </c>
      <c r="T3050" s="1" t="n">
        <f aca="false">IF(S3050&lt;0,S3050/$G$3,0)</f>
        <v>-8504.8732471152</v>
      </c>
      <c r="U3050" s="1" t="n">
        <f aca="false">IF(S3050&gt;0,S3050*0.7,0)</f>
        <v>0</v>
      </c>
      <c r="V3050" s="14" t="n">
        <f aca="false">V3049+U3050+T3050</f>
        <v>7917666.39401814</v>
      </c>
      <c r="W3050" s="19" t="n">
        <f aca="false">V3050/1000</f>
        <v>7917.66639401814</v>
      </c>
      <c r="X3050" s="19" t="n">
        <f aca="false">W3050*3600000000*2/237000000</f>
        <v>240536.700577766</v>
      </c>
      <c r="Y3050" s="19" t="n">
        <f aca="false">X3050/30.662</f>
        <v>7844.78183346704</v>
      </c>
    </row>
    <row r="3051" customFormat="false" ht="17.9" hidden="false" customHeight="false" outlineLevel="0" collapsed="false">
      <c r="A3051" s="2" t="n">
        <v>5</v>
      </c>
      <c r="B3051" s="3" t="n">
        <v>7</v>
      </c>
      <c r="C3051" s="38" t="n">
        <v>16</v>
      </c>
      <c r="D3051" s="1" t="n">
        <v>25.6</v>
      </c>
      <c r="E3051" s="3" t="n">
        <v>146.310686738848</v>
      </c>
      <c r="F3051" s="23" t="n">
        <f aca="false">IF(D3051&lt;25, 0.24, 0.24-(0.01/5)*(D3051-25))</f>
        <v>0.2388</v>
      </c>
      <c r="G3051" s="40" t="n">
        <f aca="false">(E3051/1000)*$G$1*F3051</f>
        <v>11446.7125568243</v>
      </c>
      <c r="H3051" s="40" t="n">
        <v>0.479376156442723</v>
      </c>
      <c r="I3051" s="3" t="n">
        <f aca="false">H3051*$J$2</f>
        <v>0</v>
      </c>
      <c r="J3051" s="19" t="n">
        <f aca="false">SUM(I3051+G3051)</f>
        <v>11446.7125568243</v>
      </c>
      <c r="K3051" s="1" t="n">
        <v>1.28</v>
      </c>
      <c r="L3051" s="39" t="n">
        <v>5.22938264679698</v>
      </c>
      <c r="M3051" s="39"/>
      <c r="N3051" s="1" t="n">
        <f aca="false">(2.571*(19.44-D3051)+3.87)*$K$2</f>
        <v>-0</v>
      </c>
      <c r="O3051" s="1" t="n">
        <f aca="false">IF(N3051&gt;0,N3051,0)</f>
        <v>0</v>
      </c>
      <c r="P3051" s="1" t="n">
        <f aca="false">O3051*1.5</f>
        <v>0</v>
      </c>
      <c r="Q3051" s="1" t="n">
        <f aca="false">P3051/(3.6*$Q$2)</f>
        <v>0</v>
      </c>
      <c r="R3051" s="1" t="n">
        <f aca="false">(K3051+L3051)*$R$2</f>
        <v>32546.9132339849</v>
      </c>
      <c r="S3051" s="19" t="n">
        <f aca="false">J3051-R3051</f>
        <v>-21100.2006771606</v>
      </c>
      <c r="T3051" s="1" t="n">
        <f aca="false">IF(S3051&lt;0,S3051/$G$3,0)</f>
        <v>-30143.1438245152</v>
      </c>
      <c r="U3051" s="1" t="n">
        <f aca="false">IF(S3051&gt;0,S3051*0.7,0)</f>
        <v>0</v>
      </c>
      <c r="V3051" s="14" t="n">
        <f aca="false">V3050+U3051+T3051</f>
        <v>7887523.25019363</v>
      </c>
      <c r="W3051" s="19" t="n">
        <f aca="false">V3051/1000</f>
        <v>7887.52325019363</v>
      </c>
      <c r="X3051" s="19" t="n">
        <f aca="false">W3051*3600000000*2/237000000</f>
        <v>239620.959499553</v>
      </c>
      <c r="Y3051" s="19" t="n">
        <f aca="false">X3051/30.662</f>
        <v>7814.916166576</v>
      </c>
    </row>
    <row r="3052" customFormat="false" ht="17.9" hidden="false" customHeight="false" outlineLevel="0" collapsed="false">
      <c r="A3052" s="2" t="n">
        <v>5</v>
      </c>
      <c r="B3052" s="3" t="n">
        <v>7</v>
      </c>
      <c r="C3052" s="38" t="n">
        <v>17</v>
      </c>
      <c r="D3052" s="1" t="n">
        <v>25</v>
      </c>
      <c r="E3052" s="3" t="n">
        <v>96.8940375103245</v>
      </c>
      <c r="F3052" s="23" t="n">
        <f aca="false">IF(D3052&lt;25, 0.24, 0.24-(0.01/5)*(D3052-25))</f>
        <v>0.24</v>
      </c>
      <c r="G3052" s="40" t="n">
        <f aca="false">(E3052/1000)*$G$1*F3052</f>
        <v>7618.6618965918</v>
      </c>
      <c r="H3052" s="40" t="n">
        <v>0.499228796233402</v>
      </c>
      <c r="I3052" s="3" t="n">
        <f aca="false">H3052*$J$2</f>
        <v>0</v>
      </c>
      <c r="J3052" s="19" t="n">
        <f aca="false">SUM(I3052+G3052)</f>
        <v>7618.6618965918</v>
      </c>
      <c r="K3052" s="1" t="n">
        <v>0.8</v>
      </c>
      <c r="L3052" s="39" t="n">
        <v>5.12680082380492</v>
      </c>
      <c r="M3052" s="39"/>
      <c r="N3052" s="1" t="n">
        <f aca="false">(2.571*(19.44-D3052)+3.87)*$K$2</f>
        <v>-0</v>
      </c>
      <c r="O3052" s="1" t="n">
        <f aca="false">IF(N3052&gt;0,N3052,0)</f>
        <v>0</v>
      </c>
      <c r="P3052" s="1" t="n">
        <f aca="false">O3052*1.5</f>
        <v>0</v>
      </c>
      <c r="Q3052" s="1" t="n">
        <f aca="false">P3052/(3.6*$Q$2)</f>
        <v>0</v>
      </c>
      <c r="R3052" s="1" t="n">
        <f aca="false">(K3052+L3052)*$R$2</f>
        <v>29634.0041190246</v>
      </c>
      <c r="S3052" s="19" t="n">
        <f aca="false">J3052-R3052</f>
        <v>-22015.3422224328</v>
      </c>
      <c r="T3052" s="1" t="n">
        <f aca="false">IF(S3052&lt;0,S3052/$G$3,0)</f>
        <v>-31450.4888891897</v>
      </c>
      <c r="U3052" s="1" t="n">
        <f aca="false">IF(S3052&gt;0,S3052*0.7,0)</f>
        <v>0</v>
      </c>
      <c r="V3052" s="14" t="n">
        <f aca="false">V3051+U3052+T3052</f>
        <v>7856072.76130444</v>
      </c>
      <c r="W3052" s="19" t="n">
        <f aca="false">V3052/1000</f>
        <v>7856.07276130444</v>
      </c>
      <c r="X3052" s="19" t="n">
        <f aca="false">W3052*3600000000*2/237000000</f>
        <v>238665.501609249</v>
      </c>
      <c r="Y3052" s="19" t="n">
        <f aca="false">X3052/30.662</f>
        <v>7783.75518913472</v>
      </c>
    </row>
    <row r="3053" customFormat="false" ht="17.9" hidden="false" customHeight="false" outlineLevel="0" collapsed="false">
      <c r="A3053" s="2" t="n">
        <v>5</v>
      </c>
      <c r="B3053" s="3" t="n">
        <v>7</v>
      </c>
      <c r="C3053" s="38" t="n">
        <v>18</v>
      </c>
      <c r="D3053" s="1" t="n">
        <v>23.3</v>
      </c>
      <c r="E3053" s="3" t="n">
        <v>27.9555555555556</v>
      </c>
      <c r="F3053" s="23" t="n">
        <f aca="false">IF(D3053&lt;25, 0.24, 0.24-(0.01/5)*(D3053-25))</f>
        <v>0.24</v>
      </c>
      <c r="G3053" s="40" t="n">
        <f aca="false">(E3053/1000)*$G$1*F3053</f>
        <v>2198.11178666667</v>
      </c>
      <c r="H3053" s="40" t="n">
        <v>0.466123824011799</v>
      </c>
      <c r="I3053" s="3" t="n">
        <f aca="false">H3053*$J$2</f>
        <v>0</v>
      </c>
      <c r="J3053" s="19" t="n">
        <f aca="false">SUM(I3053+G3053)</f>
        <v>2198.11178666667</v>
      </c>
      <c r="K3053" s="1" t="n">
        <v>0</v>
      </c>
      <c r="L3053" s="39" t="n">
        <v>4.04357126580221</v>
      </c>
      <c r="M3053" s="39"/>
      <c r="N3053" s="1" t="n">
        <f aca="false">(2.571*(19.44-D3053)+3.87)*$K$2</f>
        <v>-0</v>
      </c>
      <c r="O3053" s="1" t="n">
        <f aca="false">IF(N3053&gt;0,N3053,0)</f>
        <v>0</v>
      </c>
      <c r="P3053" s="1" t="n">
        <f aca="false">O3053*1.5</f>
        <v>0</v>
      </c>
      <c r="Q3053" s="1" t="n">
        <f aca="false">P3053/(3.6*$Q$2)</f>
        <v>0</v>
      </c>
      <c r="R3053" s="1" t="n">
        <f aca="false">(K3053+L3053)*$R$2</f>
        <v>20217.856329011</v>
      </c>
      <c r="S3053" s="19" t="n">
        <f aca="false">J3053-R3053</f>
        <v>-18019.7445423444</v>
      </c>
      <c r="T3053" s="1" t="n">
        <f aca="false">IF(S3053&lt;0,S3053/$G$3,0)</f>
        <v>-25742.4922033491</v>
      </c>
      <c r="U3053" s="1" t="n">
        <f aca="false">IF(S3053&gt;0,S3053*0.7,0)</f>
        <v>0</v>
      </c>
      <c r="V3053" s="14" t="n">
        <f aca="false">V3052+U3053+T3053</f>
        <v>7830330.26910109</v>
      </c>
      <c r="W3053" s="19" t="n">
        <f aca="false">V3053/1000</f>
        <v>7830.33026910109</v>
      </c>
      <c r="X3053" s="19" t="n">
        <f aca="false">W3053*3600000000*2/237000000</f>
        <v>237883.451213198</v>
      </c>
      <c r="Y3053" s="19" t="n">
        <f aca="false">X3053/30.662</f>
        <v>7758.24966450974</v>
      </c>
    </row>
    <row r="3054" customFormat="false" ht="17.9" hidden="false" customHeight="false" outlineLevel="0" collapsed="false">
      <c r="A3054" s="2" t="n">
        <v>5</v>
      </c>
      <c r="B3054" s="3" t="n">
        <v>7</v>
      </c>
      <c r="C3054" s="38" t="n">
        <v>19</v>
      </c>
      <c r="D3054" s="1" t="n">
        <v>22.2</v>
      </c>
      <c r="E3054" s="3" t="n">
        <v>0.822222222222222</v>
      </c>
      <c r="F3054" s="23" t="n">
        <f aca="false">IF(D3054&lt;25, 0.24, 0.24-(0.01/5)*(D3054-25))</f>
        <v>0.24</v>
      </c>
      <c r="G3054" s="40" t="n">
        <f aca="false">(E3054/1000)*$G$1*F3054</f>
        <v>64.6503466666667</v>
      </c>
      <c r="H3054" s="40" t="n">
        <v>0.455896198027334</v>
      </c>
      <c r="I3054" s="3" t="n">
        <f aca="false">H3054*$J$2</f>
        <v>0</v>
      </c>
      <c r="J3054" s="19" t="n">
        <f aca="false">SUM(I3054+G3054)</f>
        <v>64.6503466666667</v>
      </c>
      <c r="K3054" s="1" t="n">
        <v>0</v>
      </c>
      <c r="L3054" s="39" t="n">
        <v>2.57571200580608</v>
      </c>
      <c r="M3054" s="39"/>
      <c r="N3054" s="1" t="n">
        <f aca="false">(2.571*(19.44-D3054)+3.87)*$K$2</f>
        <v>-0</v>
      </c>
      <c r="O3054" s="1" t="n">
        <f aca="false">IF(N3054&gt;0,N3054,0)</f>
        <v>0</v>
      </c>
      <c r="P3054" s="1" t="n">
        <f aca="false">O3054*1.5</f>
        <v>0</v>
      </c>
      <c r="Q3054" s="1" t="n">
        <f aca="false">P3054/(3.6*$Q$2)</f>
        <v>0</v>
      </c>
      <c r="R3054" s="1" t="n">
        <f aca="false">(K3054+L3054)*$R$2</f>
        <v>12878.5600290304</v>
      </c>
      <c r="S3054" s="19" t="n">
        <f aca="false">J3054-R3054</f>
        <v>-12813.9096823637</v>
      </c>
      <c r="T3054" s="1" t="n">
        <f aca="false">IF(S3054&lt;0,S3054/$G$3,0)</f>
        <v>-18305.5852605196</v>
      </c>
      <c r="U3054" s="1" t="n">
        <f aca="false">IF(S3054&gt;0,S3054*0.7,0)</f>
        <v>0</v>
      </c>
      <c r="V3054" s="14" t="n">
        <f aca="false">V3053+U3054+T3054</f>
        <v>7812024.68384057</v>
      </c>
      <c r="W3054" s="19" t="n">
        <f aca="false">V3054/1000</f>
        <v>7812.02468384057</v>
      </c>
      <c r="X3054" s="19" t="n">
        <f aca="false">W3054*3600000000*2/237000000</f>
        <v>237327.332167308</v>
      </c>
      <c r="Y3054" s="19" t="n">
        <f aca="false">X3054/30.662</f>
        <v>7740.11258780603</v>
      </c>
    </row>
    <row r="3055" customFormat="false" ht="17.9" hidden="false" customHeight="false" outlineLevel="0" collapsed="false">
      <c r="A3055" s="2" t="n">
        <v>5</v>
      </c>
      <c r="B3055" s="3" t="n">
        <v>7</v>
      </c>
      <c r="C3055" s="38" t="n">
        <v>20</v>
      </c>
      <c r="D3055" s="1" t="n">
        <v>21.1</v>
      </c>
      <c r="E3055" s="3" t="n">
        <v>0</v>
      </c>
      <c r="F3055" s="23" t="n">
        <f aca="false">IF(D3055&lt;25, 0.24, 0.24-(0.01/5)*(D3055-25))</f>
        <v>0.24</v>
      </c>
      <c r="G3055" s="40" t="n">
        <f aca="false">(E3055/1000)*$G$1*F3055</f>
        <v>0</v>
      </c>
      <c r="H3055" s="40" t="n">
        <v>0.507144860308482</v>
      </c>
      <c r="I3055" s="3" t="n">
        <f aca="false">H3055*$J$2</f>
        <v>0</v>
      </c>
      <c r="J3055" s="19" t="n">
        <f aca="false">SUM(I3055+G3055)</f>
        <v>0</v>
      </c>
      <c r="K3055" s="1" t="n">
        <v>0</v>
      </c>
      <c r="L3055" s="39" t="n">
        <v>2.29509856318947</v>
      </c>
      <c r="M3055" s="39"/>
      <c r="N3055" s="1" t="n">
        <f aca="false">(2.571*(19.44-D3055)+3.87)*$K$2</f>
        <v>-0</v>
      </c>
      <c r="O3055" s="1" t="n">
        <f aca="false">IF(N3055&gt;0,N3055,0)</f>
        <v>0</v>
      </c>
      <c r="P3055" s="1" t="n">
        <f aca="false">O3055*1.5</f>
        <v>0</v>
      </c>
      <c r="Q3055" s="1" t="n">
        <f aca="false">P3055/(3.6*$Q$2)</f>
        <v>0</v>
      </c>
      <c r="R3055" s="1" t="n">
        <f aca="false">(K3055+L3055)*$R$2</f>
        <v>11475.4928159474</v>
      </c>
      <c r="S3055" s="19" t="n">
        <f aca="false">J3055-R3055</f>
        <v>-11475.4928159474</v>
      </c>
      <c r="T3055" s="1" t="n">
        <f aca="false">IF(S3055&lt;0,S3055/$G$3,0)</f>
        <v>-16393.5611656391</v>
      </c>
      <c r="U3055" s="1" t="n">
        <f aca="false">IF(S3055&gt;0,S3055*0.7,0)</f>
        <v>0</v>
      </c>
      <c r="V3055" s="14" t="n">
        <f aca="false">V3054+U3055+T3055</f>
        <v>7795631.12267493</v>
      </c>
      <c r="W3055" s="19" t="n">
        <f aca="false">V3055/1000</f>
        <v>7795.63112267493</v>
      </c>
      <c r="X3055" s="19" t="n">
        <f aca="false">W3055*3600000000*2/237000000</f>
        <v>236829.299929365</v>
      </c>
      <c r="Y3055" s="19" t="n">
        <f aca="false">X3055/30.662</f>
        <v>7723.86993442583</v>
      </c>
    </row>
    <row r="3056" customFormat="false" ht="17.9" hidden="false" customHeight="false" outlineLevel="0" collapsed="false">
      <c r="A3056" s="2" t="n">
        <v>5</v>
      </c>
      <c r="B3056" s="3" t="n">
        <v>7</v>
      </c>
      <c r="C3056" s="38" t="n">
        <v>21</v>
      </c>
      <c r="D3056" s="1" t="n">
        <v>21.1</v>
      </c>
      <c r="E3056" s="3" t="n">
        <v>0</v>
      </c>
      <c r="F3056" s="23" t="n">
        <f aca="false">IF(D3056&lt;25, 0.24, 0.24-(0.01/5)*(D3056-25))</f>
        <v>0.24</v>
      </c>
      <c r="G3056" s="40" t="n">
        <f aca="false">(E3056/1000)*$G$1*F3056</f>
        <v>0</v>
      </c>
      <c r="H3056" s="40" t="n">
        <v>0.5459861594164</v>
      </c>
      <c r="I3056" s="3" t="n">
        <f aca="false">H3056*$J$2</f>
        <v>0</v>
      </c>
      <c r="J3056" s="19" t="n">
        <f aca="false">SUM(I3056+G3056)</f>
        <v>0</v>
      </c>
      <c r="K3056" s="1" t="n">
        <v>0</v>
      </c>
      <c r="L3056" s="39" t="n">
        <v>2.56658636539578</v>
      </c>
      <c r="M3056" s="39"/>
      <c r="N3056" s="1" t="n">
        <f aca="false">(2.571*(19.44-D3056)+3.87)*$K$2</f>
        <v>-0</v>
      </c>
      <c r="O3056" s="1" t="n">
        <f aca="false">IF(N3056&gt;0,N3056,0)</f>
        <v>0</v>
      </c>
      <c r="P3056" s="1" t="n">
        <f aca="false">O3056*1.5</f>
        <v>0</v>
      </c>
      <c r="Q3056" s="1" t="n">
        <f aca="false">P3056/(3.6*$Q$2)</f>
        <v>0</v>
      </c>
      <c r="R3056" s="1" t="n">
        <f aca="false">(K3056+L3056)*$R$2</f>
        <v>12832.9318269789</v>
      </c>
      <c r="S3056" s="19" t="n">
        <f aca="false">J3056-R3056</f>
        <v>-12832.9318269789</v>
      </c>
      <c r="T3056" s="1" t="n">
        <f aca="false">IF(S3056&lt;0,S3056/$G$3,0)</f>
        <v>-18332.759752827</v>
      </c>
      <c r="U3056" s="1" t="n">
        <f aca="false">IF(S3056&gt;0,S3056*0.7,0)</f>
        <v>0</v>
      </c>
      <c r="V3056" s="14" t="n">
        <f aca="false">V3055+U3056+T3056</f>
        <v>7777298.3629221</v>
      </c>
      <c r="W3056" s="19" t="n">
        <f aca="false">V3056/1000</f>
        <v>7777.2983629221</v>
      </c>
      <c r="X3056" s="19" t="n">
        <f aca="false">W3056*3600000000*2/237000000</f>
        <v>236272.355329279</v>
      </c>
      <c r="Y3056" s="19" t="n">
        <f aca="false">X3056/30.662</f>
        <v>7705.7059333794</v>
      </c>
    </row>
    <row r="3057" customFormat="false" ht="17.9" hidden="false" customHeight="false" outlineLevel="0" collapsed="false">
      <c r="A3057" s="2" t="n">
        <v>5</v>
      </c>
      <c r="B3057" s="3" t="n">
        <v>7</v>
      </c>
      <c r="C3057" s="38" t="n">
        <v>22</v>
      </c>
      <c r="D3057" s="1" t="n">
        <v>20</v>
      </c>
      <c r="E3057" s="3" t="n">
        <v>0</v>
      </c>
      <c r="F3057" s="23" t="n">
        <f aca="false">IF(D3057&lt;25, 0.24, 0.24-(0.01/5)*(D3057-25))</f>
        <v>0.24</v>
      </c>
      <c r="G3057" s="40" t="n">
        <f aca="false">(E3057/1000)*$G$1*F3057</f>
        <v>0</v>
      </c>
      <c r="H3057" s="40" t="n">
        <v>0.576138322250303</v>
      </c>
      <c r="I3057" s="3" t="n">
        <f aca="false">H3057*$J$2</f>
        <v>0</v>
      </c>
      <c r="J3057" s="19" t="n">
        <f aca="false">SUM(I3057+G3057)</f>
        <v>0</v>
      </c>
      <c r="K3057" s="1" t="n">
        <v>0</v>
      </c>
      <c r="L3057" s="39" t="n">
        <v>2.01129114642926</v>
      </c>
      <c r="M3057" s="39"/>
      <c r="N3057" s="1" t="n">
        <f aca="false">(2.571*(19.44-D3057)+3.87)*$K$2</f>
        <v>0</v>
      </c>
      <c r="O3057" s="1" t="n">
        <f aca="false">IF(N3057&gt;0,N3057,0)</f>
        <v>0</v>
      </c>
      <c r="P3057" s="1" t="n">
        <f aca="false">O3057*1.5</f>
        <v>0</v>
      </c>
      <c r="Q3057" s="1" t="n">
        <f aca="false">P3057/(3.6*$Q$2)</f>
        <v>0</v>
      </c>
      <c r="R3057" s="1" t="n">
        <f aca="false">(K3057+L3057)*$R$2</f>
        <v>10056.4557321463</v>
      </c>
      <c r="S3057" s="19" t="n">
        <f aca="false">J3057-R3057</f>
        <v>-10056.4557321463</v>
      </c>
      <c r="T3057" s="1" t="n">
        <f aca="false">IF(S3057&lt;0,S3057/$G$3,0)</f>
        <v>-14366.3653316376</v>
      </c>
      <c r="U3057" s="1" t="n">
        <f aca="false">IF(S3057&gt;0,S3057*0.7,0)</f>
        <v>0</v>
      </c>
      <c r="V3057" s="14" t="n">
        <f aca="false">V3056+U3057+T3057</f>
        <v>7762931.99759046</v>
      </c>
      <c r="W3057" s="19" t="n">
        <f aca="false">V3057/1000</f>
        <v>7762.93199759046</v>
      </c>
      <c r="X3057" s="19" t="n">
        <f aca="false">W3057*3600000000*2/237000000</f>
        <v>235835.908787558</v>
      </c>
      <c r="Y3057" s="19" t="n">
        <f aca="false">X3057/30.662</f>
        <v>7691.47181487047</v>
      </c>
    </row>
    <row r="3058" customFormat="false" ht="17.9" hidden="false" customHeight="false" outlineLevel="0" collapsed="false">
      <c r="A3058" s="2" t="n">
        <v>5</v>
      </c>
      <c r="B3058" s="3" t="n">
        <v>7</v>
      </c>
      <c r="C3058" s="38" t="n">
        <v>23</v>
      </c>
      <c r="D3058" s="1" t="n">
        <v>20</v>
      </c>
      <c r="E3058" s="3" t="n">
        <v>0</v>
      </c>
      <c r="F3058" s="23" t="n">
        <f aca="false">IF(D3058&lt;25, 0.24, 0.24-(0.01/5)*(D3058-25))</f>
        <v>0.24</v>
      </c>
      <c r="G3058" s="40" t="n">
        <f aca="false">(E3058/1000)*$G$1*F3058</f>
        <v>0</v>
      </c>
      <c r="H3058" s="40" t="n">
        <v>0.596727294078443</v>
      </c>
      <c r="I3058" s="3" t="n">
        <f aca="false">H3058*$J$2</f>
        <v>0</v>
      </c>
      <c r="J3058" s="19" t="n">
        <f aca="false">SUM(I3058+G3058)</f>
        <v>0</v>
      </c>
      <c r="K3058" s="1" t="n">
        <v>0</v>
      </c>
      <c r="L3058" s="39" t="n">
        <v>1.6410182867815</v>
      </c>
      <c r="M3058" s="39"/>
      <c r="N3058" s="1" t="n">
        <f aca="false">(2.571*(19.44-D3058)+3.87)*$K$2</f>
        <v>0</v>
      </c>
      <c r="O3058" s="1" t="n">
        <f aca="false">IF(N3058&gt;0,N3058,0)</f>
        <v>0</v>
      </c>
      <c r="P3058" s="1" t="n">
        <f aca="false">O3058*1.5</f>
        <v>0</v>
      </c>
      <c r="Q3058" s="1" t="n">
        <f aca="false">P3058/(3.6*$Q$2)</f>
        <v>0</v>
      </c>
      <c r="R3058" s="1" t="n">
        <f aca="false">(K3058+L3058)*$R$2</f>
        <v>8205.0914339075</v>
      </c>
      <c r="S3058" s="19" t="n">
        <f aca="false">J3058-R3058</f>
        <v>-8205.0914339075</v>
      </c>
      <c r="T3058" s="1" t="n">
        <f aca="false">IF(S3058&lt;0,S3058/$G$3,0)</f>
        <v>-11721.5591912964</v>
      </c>
      <c r="U3058" s="1" t="n">
        <f aca="false">IF(S3058&gt;0,S3058*0.7,0)</f>
        <v>0</v>
      </c>
      <c r="V3058" s="14" t="n">
        <f aca="false">V3057+U3058+T3058</f>
        <v>7751210.43839917</v>
      </c>
      <c r="W3058" s="19" t="n">
        <f aca="false">V3058/1000</f>
        <v>7751.21043839917</v>
      </c>
      <c r="X3058" s="19" t="n">
        <f aca="false">W3058*3600000000*2/237000000</f>
        <v>235479.81078681</v>
      </c>
      <c r="Y3058" s="19" t="n">
        <f aca="false">X3058/30.662</f>
        <v>7679.85815624585</v>
      </c>
    </row>
    <row r="3059" customFormat="false" ht="17.9" hidden="false" customHeight="false" outlineLevel="0" collapsed="false">
      <c r="A3059" s="2" t="n">
        <v>5</v>
      </c>
      <c r="B3059" s="3" t="n">
        <v>8</v>
      </c>
      <c r="C3059" s="38" t="n">
        <v>0</v>
      </c>
      <c r="D3059" s="1" t="n">
        <v>20</v>
      </c>
      <c r="E3059" s="3" t="n">
        <v>0</v>
      </c>
      <c r="F3059" s="23" t="n">
        <f aca="false">IF(D3059&lt;25, 0.24, 0.24-(0.01/5)*(D3059-25))</f>
        <v>0.24</v>
      </c>
      <c r="G3059" s="40" t="n">
        <f aca="false">(E3059/1000)*$G$1*F3059</f>
        <v>0</v>
      </c>
      <c r="H3059" s="40" t="n">
        <v>0.569340909022229</v>
      </c>
      <c r="I3059" s="3" t="n">
        <f aca="false">H3059*$J$2</f>
        <v>0</v>
      </c>
      <c r="J3059" s="19" t="n">
        <f aca="false">SUM(I3059+G3059)</f>
        <v>0</v>
      </c>
      <c r="K3059" s="1" t="n">
        <v>0</v>
      </c>
      <c r="L3059" s="39" t="n">
        <v>1.41264913551384</v>
      </c>
      <c r="M3059" s="39"/>
      <c r="N3059" s="1" t="n">
        <f aca="false">(2.571*(19.44-D3059)+3.87)*$K$2</f>
        <v>0</v>
      </c>
      <c r="O3059" s="1" t="n">
        <f aca="false">IF(N3059&gt;0,N3059,0)</f>
        <v>0</v>
      </c>
      <c r="P3059" s="1" t="n">
        <f aca="false">O3059*1.5</f>
        <v>0</v>
      </c>
      <c r="Q3059" s="1" t="n">
        <f aca="false">P3059/(3.6*$Q$2)</f>
        <v>0</v>
      </c>
      <c r="R3059" s="1" t="n">
        <f aca="false">(K3059+L3059)*$R$2</f>
        <v>7063.2456775692</v>
      </c>
      <c r="S3059" s="19" t="n">
        <f aca="false">J3059-R3059</f>
        <v>-7063.2456775692</v>
      </c>
      <c r="T3059" s="1" t="n">
        <f aca="false">IF(S3059&lt;0,S3059/$G$3,0)</f>
        <v>-10090.350967956</v>
      </c>
      <c r="U3059" s="1" t="n">
        <f aca="false">IF(S3059&gt;0,S3059*0.7,0)</f>
        <v>0</v>
      </c>
      <c r="V3059" s="14" t="n">
        <f aca="false">V3058+U3059+T3059</f>
        <v>7741120.08743121</v>
      </c>
      <c r="W3059" s="19" t="n">
        <f aca="false">V3059/1000</f>
        <v>7741.12008743121</v>
      </c>
      <c r="X3059" s="19" t="n">
        <f aca="false">W3059*3600000000*2/237000000</f>
        <v>235173.268478923</v>
      </c>
      <c r="Y3059" s="19" t="n">
        <f aca="false">X3059/30.662</f>
        <v>7669.86069006989</v>
      </c>
    </row>
    <row r="3060" customFormat="false" ht="17.9" hidden="false" customHeight="false" outlineLevel="0" collapsed="false">
      <c r="A3060" s="2" t="n">
        <v>5</v>
      </c>
      <c r="B3060" s="3" t="n">
        <v>8</v>
      </c>
      <c r="C3060" s="38" t="n">
        <v>1</v>
      </c>
      <c r="D3060" s="1" t="n">
        <v>18.9</v>
      </c>
      <c r="E3060" s="3" t="n">
        <v>0</v>
      </c>
      <c r="F3060" s="23" t="n">
        <f aca="false">IF(D3060&lt;25, 0.24, 0.24-(0.01/5)*(D3060-25))</f>
        <v>0.24</v>
      </c>
      <c r="G3060" s="40" t="n">
        <f aca="false">(E3060/1000)*$G$1*F3060</f>
        <v>0</v>
      </c>
      <c r="H3060" s="40" t="n">
        <v>0.539335799990455</v>
      </c>
      <c r="I3060" s="3" t="n">
        <f aca="false">H3060*$J$2</f>
        <v>0</v>
      </c>
      <c r="J3060" s="19" t="n">
        <f aca="false">SUM(I3060+G3060)</f>
        <v>0</v>
      </c>
      <c r="K3060" s="1" t="n">
        <v>0</v>
      </c>
      <c r="L3060" s="39" t="n">
        <v>1.24108709580027</v>
      </c>
      <c r="M3060" s="39"/>
      <c r="N3060" s="1" t="n">
        <f aca="false">(2.571*(19.44-D3060)+3.87)*$K$2</f>
        <v>0</v>
      </c>
      <c r="O3060" s="1" t="n">
        <f aca="false">IF(N3060&gt;0,N3060,0)</f>
        <v>0</v>
      </c>
      <c r="P3060" s="1" t="n">
        <f aca="false">O3060*1.5</f>
        <v>0</v>
      </c>
      <c r="Q3060" s="1" t="n">
        <f aca="false">P3060/(3.6*$Q$2)</f>
        <v>0</v>
      </c>
      <c r="R3060" s="1" t="n">
        <f aca="false">(K3060+L3060)*$R$2</f>
        <v>6205.43547900135</v>
      </c>
      <c r="S3060" s="19" t="n">
        <f aca="false">J3060-R3060</f>
        <v>-6205.43547900135</v>
      </c>
      <c r="T3060" s="1" t="n">
        <f aca="false">IF(S3060&lt;0,S3060/$G$3,0)</f>
        <v>-8864.90782714479</v>
      </c>
      <c r="U3060" s="1" t="n">
        <f aca="false">IF(S3060&gt;0,S3060*0.7,0)</f>
        <v>0</v>
      </c>
      <c r="V3060" s="14" t="n">
        <f aca="false">V3059+U3060+T3060</f>
        <v>7732255.17960407</v>
      </c>
      <c r="W3060" s="19" t="n">
        <f aca="false">V3060/1000</f>
        <v>7732.25517960407</v>
      </c>
      <c r="X3060" s="19" t="n">
        <f aca="false">W3060*3600000000*2/237000000</f>
        <v>234903.954823415</v>
      </c>
      <c r="Y3060" s="19" t="n">
        <f aca="false">X3060/30.662</f>
        <v>7661.07738645277</v>
      </c>
    </row>
    <row r="3061" customFormat="false" ht="17.9" hidden="false" customHeight="false" outlineLevel="0" collapsed="false">
      <c r="A3061" s="2" t="n">
        <v>5</v>
      </c>
      <c r="B3061" s="3" t="n">
        <v>8</v>
      </c>
      <c r="C3061" s="38" t="n">
        <v>2</v>
      </c>
      <c r="D3061" s="1" t="n">
        <v>18.3</v>
      </c>
      <c r="E3061" s="3" t="n">
        <v>0</v>
      </c>
      <c r="F3061" s="23" t="n">
        <f aca="false">IF(D3061&lt;25, 0.24, 0.24-(0.01/5)*(D3061-25))</f>
        <v>0.24</v>
      </c>
      <c r="G3061" s="40" t="n">
        <f aca="false">(E3061/1000)*$G$1*F3061</f>
        <v>0</v>
      </c>
      <c r="H3061" s="40" t="n">
        <v>0.516543805239035</v>
      </c>
      <c r="I3061" s="3" t="n">
        <f aca="false">H3061*$J$2</f>
        <v>0</v>
      </c>
      <c r="J3061" s="19" t="n">
        <f aca="false">SUM(I3061+G3061)</f>
        <v>0</v>
      </c>
      <c r="K3061" s="1" t="n">
        <v>0</v>
      </c>
      <c r="L3061" s="39" t="n">
        <v>1.12519146258951</v>
      </c>
      <c r="M3061" s="39"/>
      <c r="N3061" s="1" t="n">
        <f aca="false">(2.571*(19.44-D3061)+3.87)*$K$2</f>
        <v>0</v>
      </c>
      <c r="O3061" s="1" t="n">
        <f aca="false">IF(N3061&gt;0,N3061,0)</f>
        <v>0</v>
      </c>
      <c r="P3061" s="1" t="n">
        <f aca="false">O3061*1.5</f>
        <v>0</v>
      </c>
      <c r="Q3061" s="1" t="n">
        <f aca="false">P3061/(3.6*$Q$2)</f>
        <v>0</v>
      </c>
      <c r="R3061" s="1" t="n">
        <f aca="false">(K3061+L3061)*$R$2</f>
        <v>5625.95731294755</v>
      </c>
      <c r="S3061" s="19" t="n">
        <f aca="false">J3061-R3061</f>
        <v>-5625.95731294755</v>
      </c>
      <c r="T3061" s="1" t="n">
        <f aca="false">IF(S3061&lt;0,S3061/$G$3,0)</f>
        <v>-8037.08187563936</v>
      </c>
      <c r="U3061" s="1" t="n">
        <f aca="false">IF(S3061&gt;0,S3061*0.7,0)</f>
        <v>0</v>
      </c>
      <c r="V3061" s="14" t="n">
        <f aca="false">V3060+U3061+T3061</f>
        <v>7724218.09772843</v>
      </c>
      <c r="W3061" s="19" t="n">
        <f aca="false">V3061/1000</f>
        <v>7724.21809772843</v>
      </c>
      <c r="X3061" s="19" t="n">
        <f aca="false">W3061*3600000000*2/237000000</f>
        <v>234659.790310737</v>
      </c>
      <c r="Y3061" s="19" t="n">
        <f aca="false">X3061/30.662</f>
        <v>7653.11428839401</v>
      </c>
    </row>
    <row r="3062" customFormat="false" ht="17.9" hidden="false" customHeight="false" outlineLevel="0" collapsed="false">
      <c r="A3062" s="2" t="n">
        <v>5</v>
      </c>
      <c r="B3062" s="3" t="n">
        <v>8</v>
      </c>
      <c r="C3062" s="38" t="n">
        <v>3</v>
      </c>
      <c r="D3062" s="1" t="n">
        <v>18.3</v>
      </c>
      <c r="E3062" s="3" t="n">
        <v>0</v>
      </c>
      <c r="F3062" s="23" t="n">
        <f aca="false">IF(D3062&lt;25, 0.24, 0.24-(0.01/5)*(D3062-25))</f>
        <v>0.24</v>
      </c>
      <c r="G3062" s="40" t="n">
        <f aca="false">(E3062/1000)*$G$1*F3062</f>
        <v>0</v>
      </c>
      <c r="H3062" s="40" t="n">
        <v>0.51147475076988</v>
      </c>
      <c r="I3062" s="3" t="n">
        <f aca="false">H3062*$J$2</f>
        <v>0</v>
      </c>
      <c r="J3062" s="19" t="n">
        <f aca="false">SUM(I3062+G3062)</f>
        <v>0</v>
      </c>
      <c r="K3062" s="1" t="n">
        <v>0</v>
      </c>
      <c r="L3062" s="39" t="n">
        <v>0.985797305322237</v>
      </c>
      <c r="M3062" s="39"/>
      <c r="N3062" s="1" t="n">
        <f aca="false">(2.571*(19.44-D3062)+3.87)*$K$2</f>
        <v>0</v>
      </c>
      <c r="O3062" s="1" t="n">
        <f aca="false">IF(N3062&gt;0,N3062,0)</f>
        <v>0</v>
      </c>
      <c r="P3062" s="1" t="n">
        <f aca="false">O3062*1.5</f>
        <v>0</v>
      </c>
      <c r="Q3062" s="1" t="n">
        <f aca="false">P3062/(3.6*$Q$2)</f>
        <v>0</v>
      </c>
      <c r="R3062" s="1" t="n">
        <f aca="false">(K3062+L3062)*$R$2</f>
        <v>4928.98652661119</v>
      </c>
      <c r="S3062" s="19" t="n">
        <f aca="false">J3062-R3062</f>
        <v>-4928.98652661119</v>
      </c>
      <c r="T3062" s="1" t="n">
        <f aca="false">IF(S3062&lt;0,S3062/$G$3,0)</f>
        <v>-7041.40932373026</v>
      </c>
      <c r="U3062" s="1" t="n">
        <f aca="false">IF(S3062&gt;0,S3062*0.7,0)</f>
        <v>0</v>
      </c>
      <c r="V3062" s="14" t="n">
        <f aca="false">V3061+U3062+T3062</f>
        <v>7717176.6884047</v>
      </c>
      <c r="W3062" s="19" t="n">
        <f aca="false">V3062/1000</f>
        <v>7717.1766884047</v>
      </c>
      <c r="X3062" s="19" t="n">
        <f aca="false">W3062*3600000000*2/237000000</f>
        <v>234445.874078117</v>
      </c>
      <c r="Y3062" s="19" t="n">
        <f aca="false">X3062/30.662</f>
        <v>7646.13769741431</v>
      </c>
    </row>
    <row r="3063" customFormat="false" ht="17.9" hidden="false" customHeight="false" outlineLevel="0" collapsed="false">
      <c r="A3063" s="2" t="n">
        <v>5</v>
      </c>
      <c r="B3063" s="3" t="n">
        <v>8</v>
      </c>
      <c r="C3063" s="38" t="n">
        <v>4</v>
      </c>
      <c r="D3063" s="1" t="n">
        <v>17.8</v>
      </c>
      <c r="E3063" s="3" t="n">
        <v>0</v>
      </c>
      <c r="F3063" s="23" t="n">
        <f aca="false">IF(D3063&lt;25, 0.24, 0.24-(0.01/5)*(D3063-25))</f>
        <v>0.24</v>
      </c>
      <c r="G3063" s="40" t="n">
        <f aca="false">(E3063/1000)*$G$1*F3063</f>
        <v>0</v>
      </c>
      <c r="H3063" s="40" t="n">
        <v>0.46620198942428</v>
      </c>
      <c r="I3063" s="3" t="n">
        <f aca="false">H3063*$J$2</f>
        <v>0</v>
      </c>
      <c r="J3063" s="19" t="n">
        <f aca="false">SUM(I3063+G3063)</f>
        <v>0</v>
      </c>
      <c r="K3063" s="1" t="n">
        <v>0</v>
      </c>
      <c r="L3063" s="39" t="n">
        <v>0.975759100870911</v>
      </c>
      <c r="M3063" s="39"/>
      <c r="N3063" s="1" t="n">
        <f aca="false">(2.571*(19.44-D3063)+3.87)*$K$2</f>
        <v>0</v>
      </c>
      <c r="O3063" s="1" t="n">
        <f aca="false">IF(N3063&gt;0,N3063,0)</f>
        <v>0</v>
      </c>
      <c r="P3063" s="1" t="n">
        <f aca="false">O3063*1.5</f>
        <v>0</v>
      </c>
      <c r="Q3063" s="1" t="n">
        <f aca="false">P3063/(3.6*$Q$2)</f>
        <v>0</v>
      </c>
      <c r="R3063" s="1" t="n">
        <f aca="false">(K3063+L3063)*$R$2</f>
        <v>4878.79550435456</v>
      </c>
      <c r="S3063" s="19" t="n">
        <f aca="false">J3063-R3063</f>
        <v>-4878.79550435456</v>
      </c>
      <c r="T3063" s="1" t="n">
        <f aca="false">IF(S3063&lt;0,S3063/$G$3,0)</f>
        <v>-6969.70786336365</v>
      </c>
      <c r="U3063" s="1" t="n">
        <f aca="false">IF(S3063&gt;0,S3063*0.7,0)</f>
        <v>0</v>
      </c>
      <c r="V3063" s="14" t="n">
        <f aca="false">V3062+U3063+T3063</f>
        <v>7710206.98054133</v>
      </c>
      <c r="W3063" s="19" t="n">
        <f aca="false">V3063/1000</f>
        <v>7710.20698054133</v>
      </c>
      <c r="X3063" s="19" t="n">
        <f aca="false">W3063*3600000000*2/237000000</f>
        <v>234234.136117711</v>
      </c>
      <c r="Y3063" s="19" t="n">
        <f aca="false">X3063/30.662</f>
        <v>7639.23214786092</v>
      </c>
    </row>
    <row r="3064" customFormat="false" ht="17.9" hidden="false" customHeight="false" outlineLevel="0" collapsed="false">
      <c r="A3064" s="2" t="n">
        <v>5</v>
      </c>
      <c r="B3064" s="3" t="n">
        <v>8</v>
      </c>
      <c r="C3064" s="38" t="n">
        <v>5</v>
      </c>
      <c r="D3064" s="1" t="n">
        <v>18.3</v>
      </c>
      <c r="E3064" s="3" t="n">
        <v>-0.40001600920777</v>
      </c>
      <c r="F3064" s="23" t="n">
        <f aca="false">IF(D3064&lt;25, 0.24, 0.24-(0.01/5)*(D3064-25))</f>
        <v>0.24</v>
      </c>
      <c r="G3064" s="40" t="n">
        <f aca="false">(E3064/1000)*$G$1*F3064</f>
        <v>-31.4527787847959</v>
      </c>
      <c r="H3064" s="40" t="n">
        <v>0.477354829792828</v>
      </c>
      <c r="I3064" s="3" t="n">
        <f aca="false">H3064*$J$2</f>
        <v>0</v>
      </c>
      <c r="J3064" s="19" t="n">
        <f aca="false">SUM(I3064+G3064)</f>
        <v>-31.4527787847959</v>
      </c>
      <c r="K3064" s="1" t="n">
        <v>0</v>
      </c>
      <c r="L3064" s="39" t="n">
        <v>0.922602245480937</v>
      </c>
      <c r="M3064" s="39"/>
      <c r="N3064" s="1" t="n">
        <f aca="false">(2.571*(19.44-D3064)+3.87)*$K$2</f>
        <v>0</v>
      </c>
      <c r="O3064" s="1" t="n">
        <f aca="false">IF(N3064&gt;0,N3064,0)</f>
        <v>0</v>
      </c>
      <c r="P3064" s="1" t="n">
        <f aca="false">O3064*1.5</f>
        <v>0</v>
      </c>
      <c r="Q3064" s="1" t="n">
        <f aca="false">P3064/(3.6*$Q$2)</f>
        <v>0</v>
      </c>
      <c r="R3064" s="1" t="n">
        <f aca="false">(K3064+L3064)*$R$2</f>
        <v>4613.01122740469</v>
      </c>
      <c r="S3064" s="19" t="n">
        <f aca="false">J3064-R3064</f>
        <v>-4644.46400618948</v>
      </c>
      <c r="T3064" s="1" t="n">
        <f aca="false">IF(S3064&lt;0,S3064/$G$3,0)</f>
        <v>-6634.94858027069</v>
      </c>
      <c r="U3064" s="1" t="n">
        <f aca="false">IF(S3064&gt;0,S3064*0.7,0)</f>
        <v>0</v>
      </c>
      <c r="V3064" s="14" t="n">
        <f aca="false">V3063+U3064+T3064</f>
        <v>7703572.03196106</v>
      </c>
      <c r="W3064" s="19" t="n">
        <f aca="false">V3064/1000</f>
        <v>7703.57203196106</v>
      </c>
      <c r="X3064" s="19" t="n">
        <f aca="false">W3064*3600000000*2/237000000</f>
        <v>234032.568059577</v>
      </c>
      <c r="Y3064" s="19" t="n">
        <f aca="false">X3064/30.662</f>
        <v>7632.6582760282</v>
      </c>
    </row>
    <row r="3065" customFormat="false" ht="17.9" hidden="false" customHeight="false" outlineLevel="0" collapsed="false">
      <c r="A3065" s="2" t="n">
        <v>5</v>
      </c>
      <c r="B3065" s="3" t="n">
        <v>8</v>
      </c>
      <c r="C3065" s="38" t="n">
        <v>6</v>
      </c>
      <c r="D3065" s="1" t="n">
        <v>18.9</v>
      </c>
      <c r="E3065" s="3" t="n">
        <v>59.7589272035172</v>
      </c>
      <c r="F3065" s="23" t="n">
        <f aca="false">IF(D3065&lt;25, 0.24, 0.24-(0.01/5)*(D3065-25))</f>
        <v>0.24</v>
      </c>
      <c r="G3065" s="40" t="n">
        <f aca="false">(E3065/1000)*$G$1*F3065</f>
        <v>4698.77273529991</v>
      </c>
      <c r="H3065" s="40" t="n">
        <v>0.455860798057097</v>
      </c>
      <c r="I3065" s="3" t="n">
        <f aca="false">H3065*$J$2</f>
        <v>0</v>
      </c>
      <c r="J3065" s="19" t="n">
        <f aca="false">SUM(I3065+G3065)</f>
        <v>4698.77273529991</v>
      </c>
      <c r="K3065" s="1" t="n">
        <v>0</v>
      </c>
      <c r="L3065" s="39" t="n">
        <v>0.90206955455777</v>
      </c>
      <c r="M3065" s="39"/>
      <c r="N3065" s="1" t="n">
        <f aca="false">(2.571*(19.44-D3065)+3.87)*$K$2</f>
        <v>0</v>
      </c>
      <c r="O3065" s="1" t="n">
        <f aca="false">IF(N3065&gt;0,N3065,0)</f>
        <v>0</v>
      </c>
      <c r="P3065" s="1" t="n">
        <f aca="false">O3065*1.5</f>
        <v>0</v>
      </c>
      <c r="Q3065" s="1" t="n">
        <f aca="false">P3065/(3.6*$Q$2)</f>
        <v>0</v>
      </c>
      <c r="R3065" s="1" t="n">
        <f aca="false">(K3065+L3065)*$R$2</f>
        <v>4510.34777278885</v>
      </c>
      <c r="S3065" s="19" t="n">
        <f aca="false">J3065-R3065</f>
        <v>188.424962511062</v>
      </c>
      <c r="T3065" s="1" t="n">
        <f aca="false">IF(S3065&lt;0,S3065/$G$3,0)</f>
        <v>0</v>
      </c>
      <c r="U3065" s="1" t="n">
        <f aca="false">IF(S3065&gt;0,S3065*0.7,0)</f>
        <v>131.897473757744</v>
      </c>
      <c r="V3065" s="14" t="n">
        <f aca="false">V3064+U3065+T3065</f>
        <v>7703703.92943482</v>
      </c>
      <c r="W3065" s="19" t="n">
        <f aca="false">V3065/1000</f>
        <v>7703.70392943482</v>
      </c>
      <c r="X3065" s="19" t="n">
        <f aca="false">W3065*3600000000*2/237000000</f>
        <v>234036.575071438</v>
      </c>
      <c r="Y3065" s="19" t="n">
        <f aca="false">X3065/30.662</f>
        <v>7632.78895934504</v>
      </c>
    </row>
    <row r="3066" customFormat="false" ht="17.9" hidden="false" customHeight="false" outlineLevel="0" collapsed="false">
      <c r="A3066" s="2" t="n">
        <v>5</v>
      </c>
      <c r="B3066" s="3" t="n">
        <v>8</v>
      </c>
      <c r="C3066" s="38" t="n">
        <v>7</v>
      </c>
      <c r="D3066" s="1" t="n">
        <v>19.4</v>
      </c>
      <c r="E3066" s="3" t="n">
        <v>209.431396578868</v>
      </c>
      <c r="F3066" s="23" t="n">
        <f aca="false">IF(D3066&lt;25, 0.24, 0.24-(0.01/5)*(D3066-25))</f>
        <v>0.24</v>
      </c>
      <c r="G3066" s="40" t="n">
        <f aca="false">(E3066/1000)*$G$1*F3066</f>
        <v>16467.3393953205</v>
      </c>
      <c r="H3066" s="40" t="n">
        <v>0.436935658821475</v>
      </c>
      <c r="I3066" s="3" t="n">
        <f aca="false">H3066*$J$2</f>
        <v>0</v>
      </c>
      <c r="J3066" s="19" t="n">
        <f aca="false">SUM(I3066+G3066)</f>
        <v>16467.3393953205</v>
      </c>
      <c r="K3066" s="1" t="n">
        <v>0</v>
      </c>
      <c r="L3066" s="39" t="n">
        <v>0.898419298393652</v>
      </c>
      <c r="M3066" s="39"/>
      <c r="N3066" s="1" t="n">
        <f aca="false">(2.571*(19.44-D3066)+3.87)*$K$2</f>
        <v>0</v>
      </c>
      <c r="O3066" s="1" t="n">
        <f aca="false">IF(N3066&gt;0,N3066,0)</f>
        <v>0</v>
      </c>
      <c r="P3066" s="1" t="n">
        <f aca="false">O3066*1.5</f>
        <v>0</v>
      </c>
      <c r="Q3066" s="1" t="n">
        <f aca="false">P3066/(3.6*$Q$2)</f>
        <v>0</v>
      </c>
      <c r="R3066" s="1" t="n">
        <f aca="false">(K3066+L3066)*$R$2</f>
        <v>4492.09649196826</v>
      </c>
      <c r="S3066" s="19" t="n">
        <f aca="false">J3066-R3066</f>
        <v>11975.2429033522</v>
      </c>
      <c r="T3066" s="1" t="n">
        <f aca="false">IF(S3066&lt;0,S3066/$G$3,0)</f>
        <v>0</v>
      </c>
      <c r="U3066" s="1" t="n">
        <f aca="false">IF(S3066&gt;0,S3066*0.7,0)</f>
        <v>8382.67003234657</v>
      </c>
      <c r="V3066" s="14" t="n">
        <f aca="false">V3065+U3066+T3066</f>
        <v>7712086.59946717</v>
      </c>
      <c r="W3066" s="19" t="n">
        <f aca="false">V3066/1000</f>
        <v>7712.08659946717</v>
      </c>
      <c r="X3066" s="19" t="n">
        <f aca="false">W3066*3600000000*2/237000000</f>
        <v>234291.238464825</v>
      </c>
      <c r="Y3066" s="19" t="n">
        <f aca="false">X3066/30.662</f>
        <v>7641.09446431496</v>
      </c>
    </row>
    <row r="3067" customFormat="false" ht="17.9" hidden="false" customHeight="false" outlineLevel="0" collapsed="false">
      <c r="A3067" s="2" t="n">
        <v>5</v>
      </c>
      <c r="B3067" s="3" t="n">
        <v>8</v>
      </c>
      <c r="C3067" s="38" t="n">
        <v>8</v>
      </c>
      <c r="D3067" s="1" t="n">
        <v>20</v>
      </c>
      <c r="E3067" s="3" t="n">
        <v>388.171800134796</v>
      </c>
      <c r="F3067" s="23" t="n">
        <f aca="false">IF(D3067&lt;25, 0.24, 0.24-(0.01/5)*(D3067-25))</f>
        <v>0.24</v>
      </c>
      <c r="G3067" s="40" t="n">
        <f aca="false">(E3067/1000)*$G$1*F3067</f>
        <v>30521.4828384389</v>
      </c>
      <c r="H3067" s="40" t="n">
        <v>0.417470394432677</v>
      </c>
      <c r="I3067" s="3" t="n">
        <f aca="false">H3067*$J$2</f>
        <v>0</v>
      </c>
      <c r="J3067" s="19" t="n">
        <f aca="false">SUM(I3067+G3067)</f>
        <v>30521.4828384389</v>
      </c>
      <c r="K3067" s="1" t="n">
        <v>0</v>
      </c>
      <c r="L3067" s="39" t="n">
        <v>0.976899805922198</v>
      </c>
      <c r="M3067" s="39"/>
      <c r="N3067" s="1" t="n">
        <f aca="false">(2.571*(19.44-D3067)+3.87)*$K$2</f>
        <v>0</v>
      </c>
      <c r="O3067" s="1" t="n">
        <f aca="false">IF(N3067&gt;0,N3067,0)</f>
        <v>0</v>
      </c>
      <c r="P3067" s="1" t="n">
        <f aca="false">O3067*1.5</f>
        <v>0</v>
      </c>
      <c r="Q3067" s="1" t="n">
        <f aca="false">P3067/(3.6*$Q$2)</f>
        <v>0</v>
      </c>
      <c r="R3067" s="1" t="n">
        <f aca="false">(K3067+L3067)*$R$2</f>
        <v>4884.49902961099</v>
      </c>
      <c r="S3067" s="19" t="n">
        <f aca="false">J3067-R3067</f>
        <v>25636.9838088279</v>
      </c>
      <c r="T3067" s="1" t="n">
        <f aca="false">IF(S3067&lt;0,S3067/$G$3,0)</f>
        <v>0</v>
      </c>
      <c r="U3067" s="1" t="n">
        <f aca="false">IF(S3067&gt;0,S3067*0.7,0)</f>
        <v>17945.8886661795</v>
      </c>
      <c r="V3067" s="14" t="n">
        <f aca="false">V3066+U3067+T3067</f>
        <v>7730032.48813335</v>
      </c>
      <c r="W3067" s="19" t="n">
        <f aca="false">V3067/1000</f>
        <v>7730.03248813335</v>
      </c>
      <c r="X3067" s="19" t="n">
        <f aca="false">W3067*3600000000*2/237000000</f>
        <v>234836.430019241</v>
      </c>
      <c r="Y3067" s="19" t="n">
        <f aca="false">X3067/30.662</f>
        <v>7658.8751555424</v>
      </c>
    </row>
    <row r="3068" customFormat="false" ht="17.9" hidden="false" customHeight="false" outlineLevel="0" collapsed="false">
      <c r="A3068" s="2" t="n">
        <v>5</v>
      </c>
      <c r="B3068" s="3" t="n">
        <v>8</v>
      </c>
      <c r="C3068" s="38" t="n">
        <v>9</v>
      </c>
      <c r="D3068" s="1" t="n">
        <v>21.7</v>
      </c>
      <c r="E3068" s="3" t="n">
        <v>604.525450107237</v>
      </c>
      <c r="F3068" s="23" t="n">
        <f aca="false">IF(D3068&lt;25, 0.24, 0.24-(0.01/5)*(D3068-25))</f>
        <v>0.24</v>
      </c>
      <c r="G3068" s="40" t="n">
        <f aca="false">(E3068/1000)*$G$1*F3068</f>
        <v>47533.1107113919</v>
      </c>
      <c r="H3068" s="40" t="n">
        <v>0.415252385442865</v>
      </c>
      <c r="I3068" s="3" t="n">
        <f aca="false">H3068*$J$2</f>
        <v>0</v>
      </c>
      <c r="J3068" s="19" t="n">
        <f aca="false">SUM(I3068+G3068)</f>
        <v>47533.1107113919</v>
      </c>
      <c r="K3068" s="1" t="n">
        <v>0</v>
      </c>
      <c r="L3068" s="39" t="n">
        <v>1.11629396318947</v>
      </c>
      <c r="M3068" s="39"/>
      <c r="N3068" s="1" t="n">
        <f aca="false">(2.571*(19.44-D3068)+3.87)*$K$2</f>
        <v>-0</v>
      </c>
      <c r="O3068" s="1" t="n">
        <f aca="false">IF(N3068&gt;0,N3068,0)</f>
        <v>0</v>
      </c>
      <c r="P3068" s="1" t="n">
        <f aca="false">O3068*1.5</f>
        <v>0</v>
      </c>
      <c r="Q3068" s="1" t="n">
        <f aca="false">P3068/(3.6*$Q$2)</f>
        <v>0</v>
      </c>
      <c r="R3068" s="1" t="n">
        <f aca="false">(K3068+L3068)*$R$2</f>
        <v>5581.46981594735</v>
      </c>
      <c r="S3068" s="19" t="n">
        <f aca="false">J3068-R3068</f>
        <v>41951.6408954446</v>
      </c>
      <c r="T3068" s="1" t="n">
        <f aca="false">IF(S3068&lt;0,S3068/$G$3,0)</f>
        <v>0</v>
      </c>
      <c r="U3068" s="1" t="n">
        <f aca="false">IF(S3068&gt;0,S3068*0.7,0)</f>
        <v>29366.1486268112</v>
      </c>
      <c r="V3068" s="14" t="n">
        <f aca="false">V3067+U3068+T3068</f>
        <v>7759398.63676016</v>
      </c>
      <c r="W3068" s="19" t="n">
        <f aca="false">V3068/1000</f>
        <v>7759.39863676016</v>
      </c>
      <c r="X3068" s="19" t="n">
        <f aca="false">W3068*3600000000*2/237000000</f>
        <v>235728.566180055</v>
      </c>
      <c r="Y3068" s="19" t="n">
        <f aca="false">X3068/30.662</f>
        <v>7687.97097971611</v>
      </c>
    </row>
    <row r="3069" customFormat="false" ht="17.9" hidden="false" customHeight="false" outlineLevel="0" collapsed="false">
      <c r="A3069" s="2" t="n">
        <v>5</v>
      </c>
      <c r="B3069" s="3" t="n">
        <v>8</v>
      </c>
      <c r="C3069" s="38" t="n">
        <v>10</v>
      </c>
      <c r="D3069" s="1" t="n">
        <v>23.3</v>
      </c>
      <c r="E3069" s="3" t="n">
        <v>809.669809863401</v>
      </c>
      <c r="F3069" s="23" t="n">
        <f aca="false">IF(D3069&lt;25, 0.24, 0.24-(0.01/5)*(D3069-25))</f>
        <v>0.24</v>
      </c>
      <c r="G3069" s="40" t="n">
        <f aca="false">(E3069/1000)*$G$1*F3069</f>
        <v>63663.3655457874</v>
      </c>
      <c r="H3069" s="40" t="n">
        <v>0.383551734829348</v>
      </c>
      <c r="I3069" s="3" t="n">
        <f aca="false">H3069*$J$2</f>
        <v>0</v>
      </c>
      <c r="J3069" s="19" t="n">
        <f aca="false">SUM(I3069+G3069)</f>
        <v>63663.3655457874</v>
      </c>
      <c r="K3069" s="1" t="n">
        <v>0</v>
      </c>
      <c r="L3069" s="39" t="n">
        <v>1.32800882070834</v>
      </c>
      <c r="M3069" s="39"/>
      <c r="N3069" s="1" t="n">
        <f aca="false">(2.571*(19.44-D3069)+3.87)*$K$2</f>
        <v>-0</v>
      </c>
      <c r="O3069" s="1" t="n">
        <f aca="false">IF(N3069&gt;0,N3069,0)</f>
        <v>0</v>
      </c>
      <c r="P3069" s="1" t="n">
        <f aca="false">O3069*1.5</f>
        <v>0</v>
      </c>
      <c r="Q3069" s="1" t="n">
        <f aca="false">P3069/(3.6*$Q$2)</f>
        <v>0</v>
      </c>
      <c r="R3069" s="1" t="n">
        <f aca="false">(K3069+L3069)*$R$2</f>
        <v>6640.0441035417</v>
      </c>
      <c r="S3069" s="19" t="n">
        <f aca="false">J3069-R3069</f>
        <v>57023.3214422457</v>
      </c>
      <c r="T3069" s="1" t="n">
        <f aca="false">IF(S3069&lt;0,S3069/$G$3,0)</f>
        <v>0</v>
      </c>
      <c r="U3069" s="1" t="n">
        <f aca="false">IF(S3069&gt;0,S3069*0.7,0)</f>
        <v>39916.325009572</v>
      </c>
      <c r="V3069" s="14" t="n">
        <f aca="false">V3068+U3069+T3069</f>
        <v>7799314.96176973</v>
      </c>
      <c r="W3069" s="19" t="n">
        <f aca="false">V3069/1000</f>
        <v>7799.31496176973</v>
      </c>
      <c r="X3069" s="19" t="n">
        <f aca="false">W3069*3600000000*2/237000000</f>
        <v>236941.214028448</v>
      </c>
      <c r="Y3069" s="19" t="n">
        <f aca="false">X3069/30.662</f>
        <v>7727.51986264587</v>
      </c>
    </row>
    <row r="3070" customFormat="false" ht="17.9" hidden="false" customHeight="false" outlineLevel="0" collapsed="false">
      <c r="A3070" s="2" t="n">
        <v>5</v>
      </c>
      <c r="B3070" s="3" t="n">
        <v>8</v>
      </c>
      <c r="C3070" s="38" t="n">
        <v>11</v>
      </c>
      <c r="D3070" s="1" t="n">
        <v>25</v>
      </c>
      <c r="E3070" s="3" t="n">
        <v>813.793912885067</v>
      </c>
      <c r="F3070" s="23" t="n">
        <f aca="false">IF(D3070&lt;25, 0.24, 0.24-(0.01/5)*(D3070-25))</f>
        <v>0.24</v>
      </c>
      <c r="G3070" s="40" t="n">
        <f aca="false">(E3070/1000)*$G$1*F3070</f>
        <v>63987.6388174574</v>
      </c>
      <c r="H3070" s="40" t="n">
        <v>0.383587090583534</v>
      </c>
      <c r="I3070" s="3" t="n">
        <f aca="false">H3070*$J$2</f>
        <v>0</v>
      </c>
      <c r="J3070" s="19" t="n">
        <f aca="false">SUM(I3070+G3070)</f>
        <v>63987.6388174574</v>
      </c>
      <c r="K3070" s="1" t="n">
        <v>0.8</v>
      </c>
      <c r="L3070" s="39" t="n">
        <v>1.33692236140894</v>
      </c>
      <c r="M3070" s="39"/>
      <c r="N3070" s="1" t="n">
        <f aca="false">(2.571*(19.44-D3070)+3.87)*$K$2</f>
        <v>-0</v>
      </c>
      <c r="O3070" s="1" t="n">
        <f aca="false">IF(N3070&gt;0,N3070,0)</f>
        <v>0</v>
      </c>
      <c r="P3070" s="1" t="n">
        <f aca="false">O3070*1.5</f>
        <v>0</v>
      </c>
      <c r="Q3070" s="1" t="n">
        <f aca="false">P3070/(3.6*$Q$2)</f>
        <v>0</v>
      </c>
      <c r="R3070" s="1" t="n">
        <f aca="false">(K3070+L3070)*$R$2</f>
        <v>10684.6118070447</v>
      </c>
      <c r="S3070" s="19" t="n">
        <f aca="false">J3070-R3070</f>
        <v>53303.0270104127</v>
      </c>
      <c r="T3070" s="1" t="n">
        <f aca="false">IF(S3070&lt;0,S3070/$G$3,0)</f>
        <v>0</v>
      </c>
      <c r="U3070" s="1" t="n">
        <f aca="false">IF(S3070&gt;0,S3070*0.7,0)</f>
        <v>37312.1189072889</v>
      </c>
      <c r="V3070" s="14" t="n">
        <f aca="false">V3069+U3070+T3070</f>
        <v>7836627.08067702</v>
      </c>
      <c r="W3070" s="19" t="n">
        <f aca="false">V3070/1000</f>
        <v>7836.62708067702</v>
      </c>
      <c r="X3070" s="19" t="n">
        <f aca="false">W3070*3600000000*2/237000000</f>
        <v>238074.746754745</v>
      </c>
      <c r="Y3070" s="19" t="n">
        <f aca="false">X3070/30.662</f>
        <v>7764.48851199351</v>
      </c>
    </row>
    <row r="3071" customFormat="false" ht="17.9" hidden="false" customHeight="false" outlineLevel="0" collapsed="false">
      <c r="A3071" s="2" t="n">
        <v>5</v>
      </c>
      <c r="B3071" s="3" t="n">
        <v>8</v>
      </c>
      <c r="C3071" s="38" t="n">
        <v>12</v>
      </c>
      <c r="D3071" s="1" t="n">
        <v>25.6</v>
      </c>
      <c r="E3071" s="3" t="n">
        <v>365.628429706287</v>
      </c>
      <c r="F3071" s="23" t="n">
        <f aca="false">IF(D3071&lt;25, 0.24, 0.24-(0.01/5)*(D3071-25))</f>
        <v>0.2388</v>
      </c>
      <c r="G3071" s="40" t="n">
        <f aca="false">(E3071/1000)*$G$1*F3071</f>
        <v>28605.1800503212</v>
      </c>
      <c r="H3071" s="40" t="n">
        <v>0.360803038709212</v>
      </c>
      <c r="I3071" s="3" t="n">
        <f aca="false">H3071*$J$2</f>
        <v>0</v>
      </c>
      <c r="J3071" s="19" t="n">
        <f aca="false">SUM(I3071+G3071)</f>
        <v>28605.1800503212</v>
      </c>
      <c r="K3071" s="1" t="n">
        <v>1.28</v>
      </c>
      <c r="L3071" s="39" t="n">
        <v>2.73078230245791</v>
      </c>
      <c r="M3071" s="39"/>
      <c r="N3071" s="1" t="n">
        <f aca="false">(2.571*(19.44-D3071)+3.87)*$K$2</f>
        <v>-0</v>
      </c>
      <c r="O3071" s="1" t="n">
        <f aca="false">IF(N3071&gt;0,N3071,0)</f>
        <v>0</v>
      </c>
      <c r="P3071" s="1" t="n">
        <f aca="false">O3071*1.5</f>
        <v>0</v>
      </c>
      <c r="Q3071" s="1" t="n">
        <f aca="false">P3071/(3.6*$Q$2)</f>
        <v>0</v>
      </c>
      <c r="R3071" s="1" t="n">
        <f aca="false">(K3071+L3071)*$R$2</f>
        <v>20053.9115122896</v>
      </c>
      <c r="S3071" s="19" t="n">
        <f aca="false">J3071-R3071</f>
        <v>8551.2685380317</v>
      </c>
      <c r="T3071" s="1" t="n">
        <f aca="false">IF(S3071&lt;0,S3071/$G$3,0)</f>
        <v>0</v>
      </c>
      <c r="U3071" s="1" t="n">
        <f aca="false">IF(S3071&gt;0,S3071*0.7,0)</f>
        <v>5985.88797662219</v>
      </c>
      <c r="V3071" s="14" t="n">
        <f aca="false">V3070+U3071+T3071</f>
        <v>7842612.96865364</v>
      </c>
      <c r="W3071" s="19" t="n">
        <f aca="false">V3071/1000</f>
        <v>7842.61296865364</v>
      </c>
      <c r="X3071" s="19" t="n">
        <f aca="false">W3071*3600000000*2/237000000</f>
        <v>238256.59651606</v>
      </c>
      <c r="Y3071" s="19" t="n">
        <f aca="false">X3071/30.662</f>
        <v>7770.41929802557</v>
      </c>
    </row>
    <row r="3072" customFormat="false" ht="17.9" hidden="false" customHeight="false" outlineLevel="0" collapsed="false">
      <c r="A3072" s="2" t="n">
        <v>5</v>
      </c>
      <c r="B3072" s="3" t="n">
        <v>8</v>
      </c>
      <c r="C3072" s="38" t="n">
        <v>13</v>
      </c>
      <c r="D3072" s="1" t="n">
        <v>26.1</v>
      </c>
      <c r="E3072" s="3" t="n">
        <v>803.370713533997</v>
      </c>
      <c r="F3072" s="23" t="n">
        <f aca="false">IF(D3072&lt;25, 0.24, 0.24-(0.01/5)*(D3072-25))</f>
        <v>0.2378</v>
      </c>
      <c r="G3072" s="40" t="n">
        <f aca="false">(E3072/1000)*$G$1*F3072</f>
        <v>62589.0344713523</v>
      </c>
      <c r="H3072" s="40" t="n">
        <v>0.3444572174851</v>
      </c>
      <c r="I3072" s="3" t="n">
        <f aca="false">H3072*$J$2</f>
        <v>0</v>
      </c>
      <c r="J3072" s="19" t="n">
        <f aca="false">SUM(I3072+G3072)</f>
        <v>62589.0344713523</v>
      </c>
      <c r="K3072" s="1" t="n">
        <v>1.68</v>
      </c>
      <c r="L3072" s="39" t="n">
        <v>3.306732303503</v>
      </c>
      <c r="M3072" s="39"/>
      <c r="N3072" s="1" t="n">
        <f aca="false">(2.571*(19.44-D3072)+3.87)*$K$2</f>
        <v>-0</v>
      </c>
      <c r="O3072" s="1" t="n">
        <f aca="false">IF(N3072&gt;0,N3072,0)</f>
        <v>0</v>
      </c>
      <c r="P3072" s="1" t="n">
        <f aca="false">O3072*1.5</f>
        <v>0</v>
      </c>
      <c r="Q3072" s="1" t="n">
        <f aca="false">P3072/(3.6*$Q$2)</f>
        <v>0</v>
      </c>
      <c r="R3072" s="1" t="n">
        <f aca="false">(K3072+L3072)*$R$2</f>
        <v>24933.661517515</v>
      </c>
      <c r="S3072" s="19" t="n">
        <f aca="false">J3072-R3072</f>
        <v>37655.3729538373</v>
      </c>
      <c r="T3072" s="1" t="n">
        <f aca="false">IF(S3072&lt;0,S3072/$G$3,0)</f>
        <v>0</v>
      </c>
      <c r="U3072" s="1" t="n">
        <f aca="false">IF(S3072&gt;0,S3072*0.7,0)</f>
        <v>26358.7610676861</v>
      </c>
      <c r="V3072" s="14" t="n">
        <f aca="false">V3071+U3072+T3072</f>
        <v>7868971.72972133</v>
      </c>
      <c r="W3072" s="19" t="n">
        <f aca="false">V3072/1000</f>
        <v>7868.97172972133</v>
      </c>
      <c r="X3072" s="19" t="n">
        <f aca="false">W3072*3600000000*2/237000000</f>
        <v>239057.369004192</v>
      </c>
      <c r="Y3072" s="19" t="n">
        <f aca="false">X3072/30.662</f>
        <v>7796.53541856996</v>
      </c>
    </row>
    <row r="3073" customFormat="false" ht="17.9" hidden="false" customHeight="false" outlineLevel="0" collapsed="false">
      <c r="A3073" s="2" t="n">
        <v>5</v>
      </c>
      <c r="B3073" s="3" t="n">
        <v>8</v>
      </c>
      <c r="C3073" s="38" t="n">
        <v>14</v>
      </c>
      <c r="D3073" s="1" t="n">
        <v>27.2</v>
      </c>
      <c r="E3073" s="3" t="n">
        <v>689.213372452752</v>
      </c>
      <c r="F3073" s="23" t="n">
        <f aca="false">IF(D3073&lt;25, 0.24, 0.24-(0.01/5)*(D3073-25))</f>
        <v>0.2356</v>
      </c>
      <c r="G3073" s="40" t="n">
        <f aca="false">(E3073/1000)*$G$1*F3073</f>
        <v>53198.5000455479</v>
      </c>
      <c r="H3073" s="40" t="n">
        <v>0.334118519331912</v>
      </c>
      <c r="I3073" s="3" t="n">
        <f aca="false">H3073*$J$2</f>
        <v>0</v>
      </c>
      <c r="J3073" s="19" t="n">
        <f aca="false">SUM(I3073+G3073)</f>
        <v>53198.5000455479</v>
      </c>
      <c r="K3073" s="1" t="n">
        <v>2.56</v>
      </c>
      <c r="L3073" s="39" t="n">
        <v>2.96205169653571</v>
      </c>
      <c r="M3073" s="39"/>
      <c r="N3073" s="1" t="n">
        <f aca="false">(2.571*(19.44-D3073)+3.87)*$K$2</f>
        <v>-0</v>
      </c>
      <c r="O3073" s="1" t="n">
        <f aca="false">IF(N3073&gt;0,N3073,0)</f>
        <v>0</v>
      </c>
      <c r="P3073" s="1" t="n">
        <f aca="false">O3073*1.5</f>
        <v>0</v>
      </c>
      <c r="Q3073" s="1" t="n">
        <f aca="false">P3073/(3.6*$Q$2)</f>
        <v>0</v>
      </c>
      <c r="R3073" s="1" t="n">
        <f aca="false">(K3073+L3073)*$R$2</f>
        <v>27610.2584826786</v>
      </c>
      <c r="S3073" s="19" t="n">
        <f aca="false">J3073-R3073</f>
        <v>25588.2415628693</v>
      </c>
      <c r="T3073" s="1" t="n">
        <f aca="false">IF(S3073&lt;0,S3073/$G$3,0)</f>
        <v>0</v>
      </c>
      <c r="U3073" s="1" t="n">
        <f aca="false">IF(S3073&gt;0,S3073*0.7,0)</f>
        <v>17911.7690940085</v>
      </c>
      <c r="V3073" s="14" t="n">
        <f aca="false">V3072+U3073+T3073</f>
        <v>7886883.49881534</v>
      </c>
      <c r="W3073" s="19" t="n">
        <f aca="false">V3073/1000</f>
        <v>7886.88349881534</v>
      </c>
      <c r="X3073" s="19" t="n">
        <f aca="false">W3073*3600000000*2/237000000</f>
        <v>239601.524014643</v>
      </c>
      <c r="Y3073" s="19" t="n">
        <f aca="false">X3073/30.662</f>
        <v>7814.28230430641</v>
      </c>
    </row>
    <row r="3074" customFormat="false" ht="17.9" hidden="false" customHeight="false" outlineLevel="0" collapsed="false">
      <c r="A3074" s="2" t="n">
        <v>5</v>
      </c>
      <c r="B3074" s="3" t="n">
        <v>8</v>
      </c>
      <c r="C3074" s="38" t="n">
        <v>15</v>
      </c>
      <c r="D3074" s="1" t="n">
        <v>26.7</v>
      </c>
      <c r="E3074" s="3" t="n">
        <v>441.926945756612</v>
      </c>
      <c r="F3074" s="23" t="n">
        <f aca="false">IF(D3074&lt;25, 0.24, 0.24-(0.01/5)*(D3074-25))</f>
        <v>0.2366</v>
      </c>
      <c r="G3074" s="40" t="n">
        <f aca="false">(E3074/1000)*$G$1*F3074</f>
        <v>34255.9194722136</v>
      </c>
      <c r="H3074" s="40" t="n">
        <v>0.355073267769956</v>
      </c>
      <c r="I3074" s="3" t="n">
        <f aca="false">H3074*$J$2</f>
        <v>0</v>
      </c>
      <c r="J3074" s="19" t="n">
        <f aca="false">SUM(I3074+G3074)</f>
        <v>34255.9194722136</v>
      </c>
      <c r="K3074" s="1" t="n">
        <v>2.16</v>
      </c>
      <c r="L3074" s="39" t="n">
        <v>4.08483965786724</v>
      </c>
      <c r="M3074" s="39"/>
      <c r="N3074" s="1" t="n">
        <f aca="false">(2.571*(19.44-D3074)+3.87)*$K$2</f>
        <v>-0</v>
      </c>
      <c r="O3074" s="1" t="n">
        <f aca="false">IF(N3074&gt;0,N3074,0)</f>
        <v>0</v>
      </c>
      <c r="P3074" s="1" t="n">
        <f aca="false">O3074*1.5</f>
        <v>0</v>
      </c>
      <c r="Q3074" s="1" t="n">
        <f aca="false">P3074/(3.6*$Q$2)</f>
        <v>0</v>
      </c>
      <c r="R3074" s="1" t="n">
        <f aca="false">(K3074+L3074)*$R$2</f>
        <v>31224.1982893362</v>
      </c>
      <c r="S3074" s="19" t="n">
        <f aca="false">J3074-R3074</f>
        <v>3031.72118287743</v>
      </c>
      <c r="T3074" s="1" t="n">
        <f aca="false">IF(S3074&lt;0,S3074/$G$3,0)</f>
        <v>0</v>
      </c>
      <c r="U3074" s="1" t="n">
        <f aca="false">IF(S3074&gt;0,S3074*0.7,0)</f>
        <v>2122.2048280142</v>
      </c>
      <c r="V3074" s="14" t="n">
        <f aca="false">V3073+U3074+T3074</f>
        <v>7889005.70364335</v>
      </c>
      <c r="W3074" s="19" t="n">
        <f aca="false">V3074/1000</f>
        <v>7889.00570364335</v>
      </c>
      <c r="X3074" s="19" t="n">
        <f aca="false">W3074*3600000000*2/237000000</f>
        <v>239665.996060051</v>
      </c>
      <c r="Y3074" s="19" t="n">
        <f aca="false">X3074/30.662</f>
        <v>7816.38497358461</v>
      </c>
    </row>
    <row r="3075" customFormat="false" ht="17.9" hidden="false" customHeight="false" outlineLevel="0" collapsed="false">
      <c r="A3075" s="2" t="n">
        <v>5</v>
      </c>
      <c r="B3075" s="3" t="n">
        <v>8</v>
      </c>
      <c r="C3075" s="38" t="n">
        <v>16</v>
      </c>
      <c r="D3075" s="1" t="n">
        <v>26.7</v>
      </c>
      <c r="E3075" s="3" t="n">
        <v>377.688390795022</v>
      </c>
      <c r="F3075" s="23" t="n">
        <f aca="false">IF(D3075&lt;25, 0.24, 0.24-(0.01/5)*(D3075-25))</f>
        <v>0.2366</v>
      </c>
      <c r="G3075" s="40" t="n">
        <f aca="false">(E3075/1000)*$G$1*F3075</f>
        <v>29276.4748221299</v>
      </c>
      <c r="H3075" s="40" t="n">
        <v>0.360729864050942</v>
      </c>
      <c r="I3075" s="3" t="n">
        <f aca="false">H3075*$J$2</f>
        <v>0</v>
      </c>
      <c r="J3075" s="19" t="n">
        <f aca="false">SUM(I3075+G3075)</f>
        <v>29276.4748221299</v>
      </c>
      <c r="K3075" s="1" t="n">
        <v>2.16</v>
      </c>
      <c r="L3075" s="39" t="n">
        <v>4.32826611581188</v>
      </c>
      <c r="M3075" s="39"/>
      <c r="N3075" s="1" t="n">
        <f aca="false">(2.571*(19.44-D3075)+3.87)*$K$2</f>
        <v>-0</v>
      </c>
      <c r="O3075" s="1" t="n">
        <f aca="false">IF(N3075&gt;0,N3075,0)</f>
        <v>0</v>
      </c>
      <c r="P3075" s="1" t="n">
        <f aca="false">O3075*1.5</f>
        <v>0</v>
      </c>
      <c r="Q3075" s="1" t="n">
        <f aca="false">P3075/(3.6*$Q$2)</f>
        <v>0</v>
      </c>
      <c r="R3075" s="1" t="n">
        <f aca="false">(K3075+L3075)*$R$2</f>
        <v>32441.3305790594</v>
      </c>
      <c r="S3075" s="19" t="n">
        <f aca="false">J3075-R3075</f>
        <v>-3164.85575692948</v>
      </c>
      <c r="T3075" s="1" t="n">
        <f aca="false">IF(S3075&lt;0,S3075/$G$3,0)</f>
        <v>-4521.22250989926</v>
      </c>
      <c r="U3075" s="1" t="n">
        <f aca="false">IF(S3075&gt;0,S3075*0.7,0)</f>
        <v>0</v>
      </c>
      <c r="V3075" s="14" t="n">
        <f aca="false">V3074+U3075+T3075</f>
        <v>7884484.48113345</v>
      </c>
      <c r="W3075" s="19" t="n">
        <f aca="false">V3075/1000</f>
        <v>7884.48448113345</v>
      </c>
      <c r="X3075" s="19" t="n">
        <f aca="false">W3075*3600000000*2/237000000</f>
        <v>239528.642464814</v>
      </c>
      <c r="Y3075" s="19" t="n">
        <f aca="false">X3075/30.662</f>
        <v>7811.90537032202</v>
      </c>
    </row>
    <row r="3076" customFormat="false" ht="17.9" hidden="false" customHeight="false" outlineLevel="0" collapsed="false">
      <c r="A3076" s="2" t="n">
        <v>5</v>
      </c>
      <c r="B3076" s="3" t="n">
        <v>8</v>
      </c>
      <c r="C3076" s="38" t="n">
        <v>17</v>
      </c>
      <c r="D3076" s="1" t="n">
        <v>26.1</v>
      </c>
      <c r="E3076" s="3" t="n">
        <v>54.2666666666667</v>
      </c>
      <c r="F3076" s="23" t="n">
        <f aca="false">IF(D3076&lt;25, 0.24, 0.24-(0.01/5)*(D3076-25))</f>
        <v>0.2378</v>
      </c>
      <c r="G3076" s="40" t="n">
        <f aca="false">(E3076/1000)*$G$1*F3076</f>
        <v>4227.80942026667</v>
      </c>
      <c r="H3076" s="40" t="n">
        <v>0.382673804492489</v>
      </c>
      <c r="I3076" s="3" t="n">
        <f aca="false">H3076*$J$2</f>
        <v>0</v>
      </c>
      <c r="J3076" s="19" t="n">
        <f aca="false">SUM(I3076+G3076)</f>
        <v>4227.80942026667</v>
      </c>
      <c r="K3076" s="1" t="n">
        <v>1.68</v>
      </c>
      <c r="L3076" s="39" t="n">
        <v>4.19100685926069</v>
      </c>
      <c r="M3076" s="39"/>
      <c r="N3076" s="1" t="n">
        <f aca="false">(2.571*(19.44-D3076)+3.87)*$K$2</f>
        <v>-0</v>
      </c>
      <c r="O3076" s="1" t="n">
        <f aca="false">IF(N3076&gt;0,N3076,0)</f>
        <v>0</v>
      </c>
      <c r="P3076" s="1" t="n">
        <f aca="false">O3076*1.5</f>
        <v>0</v>
      </c>
      <c r="Q3076" s="1" t="n">
        <f aca="false">P3076/(3.6*$Q$2)</f>
        <v>0</v>
      </c>
      <c r="R3076" s="1" t="n">
        <f aca="false">(K3076+L3076)*$R$2</f>
        <v>29355.0342963035</v>
      </c>
      <c r="S3076" s="19" t="n">
        <f aca="false">J3076-R3076</f>
        <v>-25127.2248760368</v>
      </c>
      <c r="T3076" s="1" t="n">
        <f aca="false">IF(S3076&lt;0,S3076/$G$3,0)</f>
        <v>-35896.0355371954</v>
      </c>
      <c r="U3076" s="1" t="n">
        <f aca="false">IF(S3076&gt;0,S3076*0.7,0)</f>
        <v>0</v>
      </c>
      <c r="V3076" s="14" t="n">
        <f aca="false">V3075+U3076+T3076</f>
        <v>7848588.44559626</v>
      </c>
      <c r="W3076" s="19" t="n">
        <f aca="false">V3076/1000</f>
        <v>7848.58844559626</v>
      </c>
      <c r="X3076" s="19" t="n">
        <f aca="false">W3076*3600000000*2/237000000</f>
        <v>238438.129992798</v>
      </c>
      <c r="Y3076" s="19" t="n">
        <f aca="false">X3076/30.662</f>
        <v>7776.3397688604</v>
      </c>
    </row>
    <row r="3077" customFormat="false" ht="17.9" hidden="false" customHeight="false" outlineLevel="0" collapsed="false">
      <c r="A3077" s="2" t="n">
        <v>5</v>
      </c>
      <c r="B3077" s="3" t="n">
        <v>8</v>
      </c>
      <c r="C3077" s="38" t="n">
        <v>18</v>
      </c>
      <c r="D3077" s="1" t="n">
        <v>25</v>
      </c>
      <c r="E3077" s="3" t="n">
        <v>23.8444444444444</v>
      </c>
      <c r="F3077" s="23" t="n">
        <f aca="false">IF(D3077&lt;25, 0.24, 0.24-(0.01/5)*(D3077-25))</f>
        <v>0.24</v>
      </c>
      <c r="G3077" s="40" t="n">
        <f aca="false">(E3077/1000)*$G$1*F3077</f>
        <v>1874.86005333333</v>
      </c>
      <c r="H3077" s="40" t="n">
        <v>0.417664331775695</v>
      </c>
      <c r="I3077" s="3" t="n">
        <f aca="false">H3077*$J$2</f>
        <v>0</v>
      </c>
      <c r="J3077" s="19" t="n">
        <f aca="false">SUM(I3077+G3077)</f>
        <v>1874.86005333333</v>
      </c>
      <c r="K3077" s="1" t="n">
        <v>0.8</v>
      </c>
      <c r="L3077" s="39" t="n">
        <v>3.29505665244823</v>
      </c>
      <c r="M3077" s="39"/>
      <c r="N3077" s="1" t="n">
        <f aca="false">(2.571*(19.44-D3077)+3.87)*$K$2</f>
        <v>-0</v>
      </c>
      <c r="O3077" s="1" t="n">
        <f aca="false">IF(N3077&gt;0,N3077,0)</f>
        <v>0</v>
      </c>
      <c r="P3077" s="1" t="n">
        <f aca="false">O3077*1.5</f>
        <v>0</v>
      </c>
      <c r="Q3077" s="1" t="n">
        <f aca="false">P3077/(3.6*$Q$2)</f>
        <v>0</v>
      </c>
      <c r="R3077" s="1" t="n">
        <f aca="false">(K3077+L3077)*$R$2</f>
        <v>20475.2832622412</v>
      </c>
      <c r="S3077" s="19" t="n">
        <f aca="false">J3077-R3077</f>
        <v>-18600.4232089078</v>
      </c>
      <c r="T3077" s="1" t="n">
        <f aca="false">IF(S3077&lt;0,S3077/$G$3,0)</f>
        <v>-26572.0331555826</v>
      </c>
      <c r="U3077" s="1" t="n">
        <f aca="false">IF(S3077&gt;0,S3077*0.7,0)</f>
        <v>0</v>
      </c>
      <c r="V3077" s="14" t="n">
        <f aca="false">V3076+U3077+T3077</f>
        <v>7822016.41244067</v>
      </c>
      <c r="W3077" s="19" t="n">
        <f aca="false">V3077/1000</f>
        <v>7822.01641244067</v>
      </c>
      <c r="X3077" s="19" t="n">
        <f aca="false">W3077*3600000000*2/237000000</f>
        <v>237630.878352628</v>
      </c>
      <c r="Y3077" s="19" t="n">
        <f aca="false">X3077/30.662</f>
        <v>7750.01233946344</v>
      </c>
    </row>
    <row r="3078" customFormat="false" ht="17.9" hidden="false" customHeight="false" outlineLevel="0" collapsed="false">
      <c r="A3078" s="2" t="n">
        <v>5</v>
      </c>
      <c r="B3078" s="3" t="n">
        <v>8</v>
      </c>
      <c r="C3078" s="38" t="n">
        <v>19</v>
      </c>
      <c r="D3078" s="1" t="n">
        <v>23.3</v>
      </c>
      <c r="E3078" s="3" t="n">
        <v>0.822222222222222</v>
      </c>
      <c r="F3078" s="23" t="n">
        <f aca="false">IF(D3078&lt;25, 0.24, 0.24-(0.01/5)*(D3078-25))</f>
        <v>0.24</v>
      </c>
      <c r="G3078" s="40" t="n">
        <f aca="false">(E3078/1000)*$G$1*F3078</f>
        <v>64.6503466666667</v>
      </c>
      <c r="H3078" s="40" t="n">
        <v>0.446241273958851</v>
      </c>
      <c r="I3078" s="3" t="n">
        <f aca="false">H3078*$J$2</f>
        <v>0</v>
      </c>
      <c r="J3078" s="19" t="n">
        <f aca="false">SUM(I3078+G3078)</f>
        <v>64.6503466666667</v>
      </c>
      <c r="K3078" s="1" t="n">
        <v>0</v>
      </c>
      <c r="L3078" s="39" t="n">
        <v>2.60742360623186</v>
      </c>
      <c r="M3078" s="39"/>
      <c r="N3078" s="1" t="n">
        <f aca="false">(2.571*(19.44-D3078)+3.87)*$K$2</f>
        <v>-0</v>
      </c>
      <c r="O3078" s="1" t="n">
        <f aca="false">IF(N3078&gt;0,N3078,0)</f>
        <v>0</v>
      </c>
      <c r="P3078" s="1" t="n">
        <f aca="false">O3078*1.5</f>
        <v>0</v>
      </c>
      <c r="Q3078" s="1" t="n">
        <f aca="false">P3078/(3.6*$Q$2)</f>
        <v>0</v>
      </c>
      <c r="R3078" s="1" t="n">
        <f aca="false">(K3078+L3078)*$R$2</f>
        <v>13037.1180311593</v>
      </c>
      <c r="S3078" s="19" t="n">
        <f aca="false">J3078-R3078</f>
        <v>-12972.4676844926</v>
      </c>
      <c r="T3078" s="1" t="n">
        <f aca="false">IF(S3078&lt;0,S3078/$G$3,0)</f>
        <v>-18532.0966921323</v>
      </c>
      <c r="U3078" s="1" t="n">
        <f aca="false">IF(S3078&gt;0,S3078*0.7,0)</f>
        <v>0</v>
      </c>
      <c r="V3078" s="14" t="n">
        <f aca="false">V3077+U3078+T3078</f>
        <v>7803484.31574854</v>
      </c>
      <c r="W3078" s="19" t="n">
        <f aca="false">V3078/1000</f>
        <v>7803.48431574854</v>
      </c>
      <c r="X3078" s="19" t="n">
        <f aca="false">W3078*3600000000*2/237000000</f>
        <v>237067.877946791</v>
      </c>
      <c r="Y3078" s="19" t="n">
        <f aca="false">X3078/30.662</f>
        <v>7731.65083643569</v>
      </c>
    </row>
    <row r="3079" customFormat="false" ht="17.9" hidden="false" customHeight="false" outlineLevel="0" collapsed="false">
      <c r="A3079" s="2" t="n">
        <v>5</v>
      </c>
      <c r="B3079" s="3" t="n">
        <v>8</v>
      </c>
      <c r="C3079" s="38" t="n">
        <v>20</v>
      </c>
      <c r="D3079" s="1" t="n">
        <v>21.7</v>
      </c>
      <c r="E3079" s="3" t="n">
        <v>0</v>
      </c>
      <c r="F3079" s="23" t="n">
        <f aca="false">IF(D3079&lt;25, 0.24, 0.24-(0.01/5)*(D3079-25))</f>
        <v>0.24</v>
      </c>
      <c r="G3079" s="40" t="n">
        <f aca="false">(E3079/1000)*$G$1*F3079</f>
        <v>0</v>
      </c>
      <c r="H3079" s="40" t="n">
        <v>0.489760896735228</v>
      </c>
      <c r="I3079" s="3" t="n">
        <f aca="false">H3079*$J$2</f>
        <v>0</v>
      </c>
      <c r="J3079" s="19" t="n">
        <f aca="false">SUM(I3079+G3079)</f>
        <v>0</v>
      </c>
      <c r="K3079" s="1" t="n">
        <v>0</v>
      </c>
      <c r="L3079" s="39" t="n">
        <v>2.32749458664602</v>
      </c>
      <c r="M3079" s="39"/>
      <c r="N3079" s="1" t="n">
        <f aca="false">(2.571*(19.44-D3079)+3.87)*$K$2</f>
        <v>-0</v>
      </c>
      <c r="O3079" s="1" t="n">
        <f aca="false">IF(N3079&gt;0,N3079,0)</f>
        <v>0</v>
      </c>
      <c r="P3079" s="1" t="n">
        <f aca="false">O3079*1.5</f>
        <v>0</v>
      </c>
      <c r="Q3079" s="1" t="n">
        <f aca="false">P3079/(3.6*$Q$2)</f>
        <v>0</v>
      </c>
      <c r="R3079" s="1" t="n">
        <f aca="false">(K3079+L3079)*$R$2</f>
        <v>11637.4729332301</v>
      </c>
      <c r="S3079" s="19" t="n">
        <f aca="false">J3079-R3079</f>
        <v>-11637.4729332301</v>
      </c>
      <c r="T3079" s="1" t="n">
        <f aca="false">IF(S3079&lt;0,S3079/$G$3,0)</f>
        <v>-16624.9613331859</v>
      </c>
      <c r="U3079" s="1" t="n">
        <f aca="false">IF(S3079&gt;0,S3079*0.7,0)</f>
        <v>0</v>
      </c>
      <c r="V3079" s="14" t="n">
        <f aca="false">V3078+U3079+T3079</f>
        <v>7786859.35441536</v>
      </c>
      <c r="W3079" s="19" t="n">
        <f aca="false">V3079/1000</f>
        <v>7786.85935441536</v>
      </c>
      <c r="X3079" s="19" t="n">
        <f aca="false">W3079*3600000000*2/237000000</f>
        <v>236562.81583034</v>
      </c>
      <c r="Y3079" s="19" t="n">
        <f aca="false">X3079/30.662</f>
        <v>7715.17891299785</v>
      </c>
    </row>
    <row r="3080" customFormat="false" ht="17.9" hidden="false" customHeight="false" outlineLevel="0" collapsed="false">
      <c r="A3080" s="2" t="n">
        <v>5</v>
      </c>
      <c r="B3080" s="3" t="n">
        <v>8</v>
      </c>
      <c r="C3080" s="38" t="n">
        <v>21</v>
      </c>
      <c r="D3080" s="1" t="n">
        <v>21.1</v>
      </c>
      <c r="E3080" s="3" t="n">
        <v>0</v>
      </c>
      <c r="F3080" s="23" t="n">
        <f aca="false">IF(D3080&lt;25, 0.24, 0.24-(0.01/5)*(D3080-25))</f>
        <v>0.24</v>
      </c>
      <c r="G3080" s="40" t="n">
        <f aca="false">(E3080/1000)*$G$1*F3080</f>
        <v>0</v>
      </c>
      <c r="H3080" s="40" t="n">
        <v>0.544896754869713</v>
      </c>
      <c r="I3080" s="3" t="n">
        <f aca="false">H3080*$J$2</f>
        <v>0</v>
      </c>
      <c r="J3080" s="19" t="n">
        <f aca="false">SUM(I3080+G3080)</f>
        <v>0</v>
      </c>
      <c r="K3080" s="1" t="n">
        <v>0</v>
      </c>
      <c r="L3080" s="39" t="n">
        <v>2.61449597754984</v>
      </c>
      <c r="M3080" s="39"/>
      <c r="N3080" s="1" t="n">
        <f aca="false">(2.571*(19.44-D3080)+3.87)*$K$2</f>
        <v>-0</v>
      </c>
      <c r="O3080" s="1" t="n">
        <f aca="false">IF(N3080&gt;0,N3080,0)</f>
        <v>0</v>
      </c>
      <c r="P3080" s="1" t="n">
        <f aca="false">O3080*1.5</f>
        <v>0</v>
      </c>
      <c r="Q3080" s="1" t="n">
        <f aca="false">P3080/(3.6*$Q$2)</f>
        <v>0</v>
      </c>
      <c r="R3080" s="1" t="n">
        <f aca="false">(K3080+L3080)*$R$2</f>
        <v>13072.4798877492</v>
      </c>
      <c r="S3080" s="19" t="n">
        <f aca="false">J3080-R3080</f>
        <v>-13072.4798877492</v>
      </c>
      <c r="T3080" s="1" t="n">
        <f aca="false">IF(S3080&lt;0,S3080/$G$3,0)</f>
        <v>-18674.9712682131</v>
      </c>
      <c r="U3080" s="1" t="n">
        <f aca="false">IF(S3080&gt;0,S3080*0.7,0)</f>
        <v>0</v>
      </c>
      <c r="V3080" s="14" t="n">
        <f aca="false">V3079+U3080+T3080</f>
        <v>7768184.38314714</v>
      </c>
      <c r="W3080" s="19" t="n">
        <f aca="false">V3080/1000</f>
        <v>7768.18438314714</v>
      </c>
      <c r="X3080" s="19" t="n">
        <f aca="false">W3080*3600000000*2/237000000</f>
        <v>235995.474931052</v>
      </c>
      <c r="Y3080" s="19" t="n">
        <f aca="false">X3080/30.662</f>
        <v>7696.67585059854</v>
      </c>
    </row>
    <row r="3081" customFormat="false" ht="17.9" hidden="false" customHeight="false" outlineLevel="0" collapsed="false">
      <c r="A3081" s="2" t="n">
        <v>5</v>
      </c>
      <c r="B3081" s="3" t="n">
        <v>8</v>
      </c>
      <c r="C3081" s="38" t="n">
        <v>22</v>
      </c>
      <c r="D3081" s="1" t="n">
        <v>20.6</v>
      </c>
      <c r="E3081" s="3" t="n">
        <v>0</v>
      </c>
      <c r="F3081" s="23" t="n">
        <f aca="false">IF(D3081&lt;25, 0.24, 0.24-(0.01/5)*(D3081-25))</f>
        <v>0.24</v>
      </c>
      <c r="G3081" s="40" t="n">
        <f aca="false">(E3081/1000)*$G$1*F3081</f>
        <v>0</v>
      </c>
      <c r="H3081" s="40" t="n">
        <v>0.549591628534758</v>
      </c>
      <c r="I3081" s="3" t="n">
        <f aca="false">H3081*$J$2</f>
        <v>0</v>
      </c>
      <c r="J3081" s="19" t="n">
        <f aca="false">SUM(I3081+G3081)</f>
        <v>0</v>
      </c>
      <c r="K3081" s="1" t="n">
        <v>0</v>
      </c>
      <c r="L3081" s="39" t="n">
        <v>2.01813537673698</v>
      </c>
      <c r="M3081" s="39"/>
      <c r="N3081" s="1" t="n">
        <f aca="false">(2.571*(19.44-D3081)+3.87)*$K$2</f>
        <v>0</v>
      </c>
      <c r="O3081" s="1" t="n">
        <f aca="false">IF(N3081&gt;0,N3081,0)</f>
        <v>0</v>
      </c>
      <c r="P3081" s="1" t="n">
        <f aca="false">O3081*1.5</f>
        <v>0</v>
      </c>
      <c r="Q3081" s="1" t="n">
        <f aca="false">P3081/(3.6*$Q$2)</f>
        <v>0</v>
      </c>
      <c r="R3081" s="1" t="n">
        <f aca="false">(K3081+L3081)*$R$2</f>
        <v>10090.6768836849</v>
      </c>
      <c r="S3081" s="19" t="n">
        <f aca="false">J3081-R3081</f>
        <v>-10090.6768836849</v>
      </c>
      <c r="T3081" s="1" t="n">
        <f aca="false">IF(S3081&lt;0,S3081/$G$3,0)</f>
        <v>-14415.2526909784</v>
      </c>
      <c r="U3081" s="1" t="n">
        <f aca="false">IF(S3081&gt;0,S3081*0.7,0)</f>
        <v>0</v>
      </c>
      <c r="V3081" s="14" t="n">
        <f aca="false">V3080+U3081+T3081</f>
        <v>7753769.13045616</v>
      </c>
      <c r="W3081" s="19" t="n">
        <f aca="false">V3081/1000</f>
        <v>7753.76913045616</v>
      </c>
      <c r="X3081" s="19" t="n">
        <f aca="false">W3081*3600000000*2/237000000</f>
        <v>235557.543203732</v>
      </c>
      <c r="Y3081" s="19" t="n">
        <f aca="false">X3081/30.662</f>
        <v>7682.39329475349</v>
      </c>
    </row>
    <row r="3082" customFormat="false" ht="17.9" hidden="false" customHeight="false" outlineLevel="0" collapsed="false">
      <c r="A3082" s="2" t="n">
        <v>5</v>
      </c>
      <c r="B3082" s="3" t="n">
        <v>8</v>
      </c>
      <c r="C3082" s="38" t="n">
        <v>23</v>
      </c>
      <c r="D3082" s="1" t="n">
        <v>20</v>
      </c>
      <c r="E3082" s="3" t="n">
        <v>0</v>
      </c>
      <c r="F3082" s="23" t="n">
        <f aca="false">IF(D3082&lt;25, 0.24, 0.24-(0.01/5)*(D3082-25))</f>
        <v>0.24</v>
      </c>
      <c r="G3082" s="40" t="n">
        <f aca="false">(E3082/1000)*$G$1*F3082</f>
        <v>0</v>
      </c>
      <c r="H3082" s="40" t="n">
        <v>0.544353594009954</v>
      </c>
      <c r="I3082" s="3" t="n">
        <f aca="false">H3082*$J$2</f>
        <v>0</v>
      </c>
      <c r="J3082" s="19" t="n">
        <f aca="false">SUM(I3082+G3082)</f>
        <v>0</v>
      </c>
      <c r="K3082" s="1" t="n">
        <v>0</v>
      </c>
      <c r="L3082" s="39" t="n">
        <v>1.65379418335591</v>
      </c>
      <c r="M3082" s="39"/>
      <c r="N3082" s="1" t="n">
        <f aca="false">(2.571*(19.44-D3082)+3.87)*$K$2</f>
        <v>0</v>
      </c>
      <c r="O3082" s="1" t="n">
        <f aca="false">IF(N3082&gt;0,N3082,0)</f>
        <v>0</v>
      </c>
      <c r="P3082" s="1" t="n">
        <f aca="false">O3082*1.5</f>
        <v>0</v>
      </c>
      <c r="Q3082" s="1" t="n">
        <f aca="false">P3082/(3.6*$Q$2)</f>
        <v>0</v>
      </c>
      <c r="R3082" s="1" t="n">
        <f aca="false">(K3082+L3082)*$R$2</f>
        <v>8268.97091677955</v>
      </c>
      <c r="S3082" s="19" t="n">
        <f aca="false">J3082-R3082</f>
        <v>-8268.97091677955</v>
      </c>
      <c r="T3082" s="1" t="n">
        <f aca="false">IF(S3082&lt;0,S3082/$G$3,0)</f>
        <v>-11812.8155953994</v>
      </c>
      <c r="U3082" s="1" t="n">
        <f aca="false">IF(S3082&gt;0,S3082*0.7,0)</f>
        <v>0</v>
      </c>
      <c r="V3082" s="14" t="n">
        <f aca="false">V3081+U3082+T3082</f>
        <v>7741956.31486076</v>
      </c>
      <c r="W3082" s="19" t="n">
        <f aca="false">V3082/1000</f>
        <v>7741.95631486076</v>
      </c>
      <c r="X3082" s="19" t="n">
        <f aca="false">W3082*3600000000*2/237000000</f>
        <v>235198.67285653</v>
      </c>
      <c r="Y3082" s="19" t="n">
        <f aca="false">X3082/30.662</f>
        <v>7670.6892197681</v>
      </c>
    </row>
    <row r="3083" customFormat="false" ht="17.9" hidden="false" customHeight="false" outlineLevel="0" collapsed="false">
      <c r="A3083" s="2" t="n">
        <v>5</v>
      </c>
      <c r="B3083" s="3" t="n">
        <v>9</v>
      </c>
      <c r="C3083" s="38" t="n">
        <v>0</v>
      </c>
      <c r="D3083" s="1" t="n">
        <v>18.9</v>
      </c>
      <c r="E3083" s="3" t="n">
        <v>0</v>
      </c>
      <c r="F3083" s="23" t="n">
        <f aca="false">IF(D3083&lt;25, 0.24, 0.24-(0.01/5)*(D3083-25))</f>
        <v>0.24</v>
      </c>
      <c r="G3083" s="40" t="n">
        <f aca="false">(E3083/1000)*$G$1*F3083</f>
        <v>0</v>
      </c>
      <c r="H3083" s="40" t="n">
        <v>0.549539866534456</v>
      </c>
      <c r="I3083" s="3" t="n">
        <f aca="false">H3083*$J$2</f>
        <v>0</v>
      </c>
      <c r="J3083" s="19" t="n">
        <f aca="false">SUM(I3083+G3083)</f>
        <v>0</v>
      </c>
      <c r="K3083" s="1" t="n">
        <v>0</v>
      </c>
      <c r="L3083" s="39" t="n">
        <v>1.46785925999613</v>
      </c>
      <c r="M3083" s="39"/>
      <c r="N3083" s="1" t="n">
        <f aca="false">(2.571*(19.44-D3083)+3.87)*$K$2</f>
        <v>0</v>
      </c>
      <c r="O3083" s="1" t="n">
        <f aca="false">IF(N3083&gt;0,N3083,0)</f>
        <v>0</v>
      </c>
      <c r="P3083" s="1" t="n">
        <f aca="false">O3083*1.5</f>
        <v>0</v>
      </c>
      <c r="Q3083" s="1" t="n">
        <f aca="false">P3083/(3.6*$Q$2)</f>
        <v>0</v>
      </c>
      <c r="R3083" s="1" t="n">
        <f aca="false">(K3083+L3083)*$R$2</f>
        <v>7339.29629998065</v>
      </c>
      <c r="S3083" s="19" t="n">
        <f aca="false">J3083-R3083</f>
        <v>-7339.29629998065</v>
      </c>
      <c r="T3083" s="1" t="n">
        <f aca="false">IF(S3083&lt;0,S3083/$G$3,0)</f>
        <v>-10484.7089999724</v>
      </c>
      <c r="U3083" s="1" t="n">
        <f aca="false">IF(S3083&gt;0,S3083*0.7,0)</f>
        <v>0</v>
      </c>
      <c r="V3083" s="14" t="n">
        <f aca="false">V3082+U3083+T3083</f>
        <v>7731471.60586079</v>
      </c>
      <c r="W3083" s="19" t="n">
        <f aca="false">V3083/1000</f>
        <v>7731.47160586079</v>
      </c>
      <c r="X3083" s="19" t="n">
        <f aca="false">W3083*3600000000*2/237000000</f>
        <v>234880.150051467</v>
      </c>
      <c r="Y3083" s="19" t="n">
        <f aca="false">X3083/30.662</f>
        <v>7660.30102574741</v>
      </c>
    </row>
    <row r="3084" customFormat="false" ht="17.9" hidden="false" customHeight="false" outlineLevel="0" collapsed="false">
      <c r="A3084" s="2" t="n">
        <v>5</v>
      </c>
      <c r="B3084" s="3" t="n">
        <v>9</v>
      </c>
      <c r="C3084" s="38" t="n">
        <v>1</v>
      </c>
      <c r="D3084" s="1" t="n">
        <v>19.4</v>
      </c>
      <c r="E3084" s="3" t="n">
        <v>0</v>
      </c>
      <c r="F3084" s="23" t="n">
        <f aca="false">IF(D3084&lt;25, 0.24, 0.24-(0.01/5)*(D3084-25))</f>
        <v>0.24</v>
      </c>
      <c r="G3084" s="40" t="n">
        <f aca="false">(E3084/1000)*$G$1*F3084</f>
        <v>0</v>
      </c>
      <c r="H3084" s="40" t="n">
        <v>0.545412338936492</v>
      </c>
      <c r="I3084" s="3" t="n">
        <f aca="false">H3084*$J$2</f>
        <v>0</v>
      </c>
      <c r="J3084" s="19" t="n">
        <f aca="false">SUM(I3084+G3084)</f>
        <v>0</v>
      </c>
      <c r="K3084" s="1" t="n">
        <v>0</v>
      </c>
      <c r="L3084" s="39" t="n">
        <v>1.30633542473389</v>
      </c>
      <c r="M3084" s="39"/>
      <c r="N3084" s="1" t="n">
        <f aca="false">(2.571*(19.44-D3084)+3.87)*$K$2</f>
        <v>0</v>
      </c>
      <c r="O3084" s="1" t="n">
        <f aca="false">IF(N3084&gt;0,N3084,0)</f>
        <v>0</v>
      </c>
      <c r="P3084" s="1" t="n">
        <f aca="false">O3084*1.5</f>
        <v>0</v>
      </c>
      <c r="Q3084" s="1" t="n">
        <f aca="false">P3084/(3.6*$Q$2)</f>
        <v>0</v>
      </c>
      <c r="R3084" s="1" t="n">
        <f aca="false">(K3084+L3084)*$R$2</f>
        <v>6531.67712366945</v>
      </c>
      <c r="S3084" s="19" t="n">
        <f aca="false">J3084-R3084</f>
        <v>-6531.67712366945</v>
      </c>
      <c r="T3084" s="1" t="n">
        <f aca="false">IF(S3084&lt;0,S3084/$G$3,0)</f>
        <v>-9330.96731952779</v>
      </c>
      <c r="U3084" s="1" t="n">
        <f aca="false">IF(S3084&gt;0,S3084*0.7,0)</f>
        <v>0</v>
      </c>
      <c r="V3084" s="14" t="n">
        <f aca="false">V3083+U3084+T3084</f>
        <v>7722140.63854126</v>
      </c>
      <c r="W3084" s="19" t="n">
        <f aca="false">V3084/1000</f>
        <v>7722.14063854126</v>
      </c>
      <c r="X3084" s="19" t="n">
        <f aca="false">W3084*3600000000*2/237000000</f>
        <v>234596.67762657</v>
      </c>
      <c r="Y3084" s="19" t="n">
        <f aca="false">X3084/30.662</f>
        <v>7651.05595285924</v>
      </c>
    </row>
    <row r="3085" customFormat="false" ht="17.9" hidden="false" customHeight="false" outlineLevel="0" collapsed="false">
      <c r="A3085" s="2" t="n">
        <v>5</v>
      </c>
      <c r="B3085" s="3" t="n">
        <v>9</v>
      </c>
      <c r="C3085" s="38" t="n">
        <v>2</v>
      </c>
      <c r="D3085" s="1" t="n">
        <v>19.4</v>
      </c>
      <c r="E3085" s="3" t="n">
        <v>0</v>
      </c>
      <c r="F3085" s="23" t="n">
        <f aca="false">IF(D3085&lt;25, 0.24, 0.24-(0.01/5)*(D3085-25))</f>
        <v>0.24</v>
      </c>
      <c r="G3085" s="40" t="n">
        <f aca="false">(E3085/1000)*$G$1*F3085</f>
        <v>0</v>
      </c>
      <c r="H3085" s="40" t="n">
        <v>0.516687096464713</v>
      </c>
      <c r="I3085" s="3" t="n">
        <f aca="false">H3085*$J$2</f>
        <v>0</v>
      </c>
      <c r="J3085" s="19" t="n">
        <f aca="false">SUM(I3085+G3085)</f>
        <v>0</v>
      </c>
      <c r="K3085" s="1" t="n">
        <v>0</v>
      </c>
      <c r="L3085" s="39" t="n">
        <v>1.12313819349719</v>
      </c>
      <c r="M3085" s="39"/>
      <c r="N3085" s="1" t="n">
        <f aca="false">(2.571*(19.44-D3085)+3.87)*$K$2</f>
        <v>0</v>
      </c>
      <c r="O3085" s="1" t="n">
        <f aca="false">IF(N3085&gt;0,N3085,0)</f>
        <v>0</v>
      </c>
      <c r="P3085" s="1" t="n">
        <f aca="false">O3085*1.5</f>
        <v>0</v>
      </c>
      <c r="Q3085" s="1" t="n">
        <f aca="false">P3085/(3.6*$Q$2)</f>
        <v>0</v>
      </c>
      <c r="R3085" s="1" t="n">
        <f aca="false">(K3085+L3085)*$R$2</f>
        <v>5615.69096748595</v>
      </c>
      <c r="S3085" s="19" t="n">
        <f aca="false">J3085-R3085</f>
        <v>-5615.69096748595</v>
      </c>
      <c r="T3085" s="1" t="n">
        <f aca="false">IF(S3085&lt;0,S3085/$G$3,0)</f>
        <v>-8022.41566783707</v>
      </c>
      <c r="U3085" s="1" t="n">
        <f aca="false">IF(S3085&gt;0,S3085*0.7,0)</f>
        <v>0</v>
      </c>
      <c r="V3085" s="14" t="n">
        <f aca="false">V3084+U3085+T3085</f>
        <v>7714118.22287343</v>
      </c>
      <c r="W3085" s="19" t="n">
        <f aca="false">V3085/1000</f>
        <v>7714.11822287343</v>
      </c>
      <c r="X3085" s="19" t="n">
        <f aca="false">W3085*3600000000*2/237000000</f>
        <v>234352.958669572</v>
      </c>
      <c r="Y3085" s="19" t="n">
        <f aca="false">X3085/30.662</f>
        <v>7643.10738600132</v>
      </c>
    </row>
    <row r="3086" customFormat="false" ht="17.9" hidden="false" customHeight="false" outlineLevel="0" collapsed="false">
      <c r="A3086" s="2" t="n">
        <v>5</v>
      </c>
      <c r="B3086" s="3" t="n">
        <v>9</v>
      </c>
      <c r="C3086" s="38" t="n">
        <v>3</v>
      </c>
      <c r="D3086" s="1" t="n">
        <v>20</v>
      </c>
      <c r="E3086" s="3" t="n">
        <v>0</v>
      </c>
      <c r="F3086" s="23" t="n">
        <f aca="false">IF(D3086&lt;25, 0.24, 0.24-(0.01/5)*(D3086-25))</f>
        <v>0.24</v>
      </c>
      <c r="G3086" s="40" t="n">
        <f aca="false">(E3086/1000)*$G$1*F3086</f>
        <v>0</v>
      </c>
      <c r="H3086" s="40" t="n">
        <v>0.496770770565515</v>
      </c>
      <c r="I3086" s="3" t="n">
        <f aca="false">H3086*$J$2</f>
        <v>0</v>
      </c>
      <c r="J3086" s="19" t="n">
        <f aca="false">SUM(I3086+G3086)</f>
        <v>0</v>
      </c>
      <c r="K3086" s="1" t="n">
        <v>0</v>
      </c>
      <c r="L3086" s="39" t="n">
        <v>1.03393505848655</v>
      </c>
      <c r="M3086" s="39"/>
      <c r="N3086" s="1" t="n">
        <f aca="false">(2.571*(19.44-D3086)+3.87)*$K$2</f>
        <v>0</v>
      </c>
      <c r="O3086" s="1" t="n">
        <f aca="false">IF(N3086&gt;0,N3086,0)</f>
        <v>0</v>
      </c>
      <c r="P3086" s="1" t="n">
        <f aca="false">O3086*1.5</f>
        <v>0</v>
      </c>
      <c r="Q3086" s="1" t="n">
        <f aca="false">P3086/(3.6*$Q$2)</f>
        <v>0</v>
      </c>
      <c r="R3086" s="1" t="n">
        <f aca="false">(K3086+L3086)*$R$2</f>
        <v>5169.67529243275</v>
      </c>
      <c r="S3086" s="19" t="n">
        <f aca="false">J3086-R3086</f>
        <v>-5169.67529243275</v>
      </c>
      <c r="T3086" s="1" t="n">
        <f aca="false">IF(S3086&lt;0,S3086/$G$3,0)</f>
        <v>-7385.25041776107</v>
      </c>
      <c r="U3086" s="1" t="n">
        <f aca="false">IF(S3086&gt;0,S3086*0.7,0)</f>
        <v>0</v>
      </c>
      <c r="V3086" s="14" t="n">
        <f aca="false">V3085+U3086+T3086</f>
        <v>7706732.97245567</v>
      </c>
      <c r="W3086" s="19" t="n">
        <f aca="false">V3086/1000</f>
        <v>7706.73297245567</v>
      </c>
      <c r="X3086" s="19" t="n">
        <f aca="false">W3086*3600000000*2/237000000</f>
        <v>234128.596631565</v>
      </c>
      <c r="Y3086" s="19" t="n">
        <f aca="false">X3086/30.662</f>
        <v>7635.79011909088</v>
      </c>
    </row>
    <row r="3087" customFormat="false" ht="17.9" hidden="false" customHeight="false" outlineLevel="0" collapsed="false">
      <c r="A3087" s="2" t="n">
        <v>5</v>
      </c>
      <c r="B3087" s="3" t="n">
        <v>9</v>
      </c>
      <c r="C3087" s="38" t="n">
        <v>4</v>
      </c>
      <c r="D3087" s="1" t="n">
        <v>20.6</v>
      </c>
      <c r="E3087" s="3" t="n">
        <v>0</v>
      </c>
      <c r="F3087" s="23" t="n">
        <f aca="false">IF(D3087&lt;25, 0.24, 0.24-(0.01/5)*(D3087-25))</f>
        <v>0.24</v>
      </c>
      <c r="G3087" s="40" t="n">
        <f aca="false">(E3087/1000)*$G$1*F3087</f>
        <v>0</v>
      </c>
      <c r="H3087" s="40" t="n">
        <v>0.468210502457402</v>
      </c>
      <c r="I3087" s="3" t="n">
        <f aca="false">H3087*$J$2</f>
        <v>0</v>
      </c>
      <c r="J3087" s="19" t="n">
        <f aca="false">SUM(I3087+G3087)</f>
        <v>0</v>
      </c>
      <c r="K3087" s="1" t="n">
        <v>0</v>
      </c>
      <c r="L3087" s="39" t="n">
        <v>0.987394292394039</v>
      </c>
      <c r="M3087" s="39"/>
      <c r="N3087" s="1" t="n">
        <f aca="false">(2.571*(19.44-D3087)+3.87)*$K$2</f>
        <v>0</v>
      </c>
      <c r="O3087" s="1" t="n">
        <f aca="false">IF(N3087&gt;0,N3087,0)</f>
        <v>0</v>
      </c>
      <c r="P3087" s="1" t="n">
        <f aca="false">O3087*1.5</f>
        <v>0</v>
      </c>
      <c r="Q3087" s="1" t="n">
        <f aca="false">P3087/(3.6*$Q$2)</f>
        <v>0</v>
      </c>
      <c r="R3087" s="1" t="n">
        <f aca="false">(K3087+L3087)*$R$2</f>
        <v>4936.97146197019</v>
      </c>
      <c r="S3087" s="19" t="n">
        <f aca="false">J3087-R3087</f>
        <v>-4936.97146197019</v>
      </c>
      <c r="T3087" s="1" t="n">
        <f aca="false">IF(S3087&lt;0,S3087/$G$3,0)</f>
        <v>-7052.81637424314</v>
      </c>
      <c r="U3087" s="1" t="n">
        <f aca="false">IF(S3087&gt;0,S3087*0.7,0)</f>
        <v>0</v>
      </c>
      <c r="V3087" s="14" t="n">
        <f aca="false">V3086+U3087+T3087</f>
        <v>7699680.15608142</v>
      </c>
      <c r="W3087" s="19" t="n">
        <f aca="false">V3087/1000</f>
        <v>7699.68015608142</v>
      </c>
      <c r="X3087" s="19" t="n">
        <f aca="false">W3087*3600000000*2/237000000</f>
        <v>233914.333855638</v>
      </c>
      <c r="Y3087" s="19" t="n">
        <f aca="false">X3087/30.662</f>
        <v>7628.80222606608</v>
      </c>
    </row>
    <row r="3088" customFormat="false" ht="17.9" hidden="false" customHeight="false" outlineLevel="0" collapsed="false">
      <c r="A3088" s="2" t="n">
        <v>5</v>
      </c>
      <c r="B3088" s="3" t="n">
        <v>9</v>
      </c>
      <c r="C3088" s="38" t="n">
        <v>5</v>
      </c>
      <c r="D3088" s="1" t="n">
        <v>20</v>
      </c>
      <c r="E3088" s="3" t="n">
        <v>-0.434863632914762</v>
      </c>
      <c r="F3088" s="23" t="n">
        <f aca="false">IF(D3088&lt;25, 0.24, 0.24-(0.01/5)*(D3088-25))</f>
        <v>0.24</v>
      </c>
      <c r="G3088" s="40" t="n">
        <f aca="false">(E3088/1000)*$G$1*F3088</f>
        <v>-34.1928056197282</v>
      </c>
      <c r="H3088" s="40" t="n">
        <v>0.455049460777747</v>
      </c>
      <c r="I3088" s="3" t="n">
        <f aca="false">H3088*$J$2</f>
        <v>0</v>
      </c>
      <c r="J3088" s="19" t="n">
        <f aca="false">SUM(I3088+G3088)</f>
        <v>-34.1928056197282</v>
      </c>
      <c r="K3088" s="1" t="n">
        <v>0</v>
      </c>
      <c r="L3088" s="39" t="n">
        <v>0.990588266537643</v>
      </c>
      <c r="M3088" s="39"/>
      <c r="N3088" s="1" t="n">
        <f aca="false">(2.571*(19.44-D3088)+3.87)*$K$2</f>
        <v>0</v>
      </c>
      <c r="O3088" s="1" t="n">
        <f aca="false">IF(N3088&gt;0,N3088,0)</f>
        <v>0</v>
      </c>
      <c r="P3088" s="1" t="n">
        <f aca="false">O3088*1.5</f>
        <v>0</v>
      </c>
      <c r="Q3088" s="1" t="n">
        <f aca="false">P3088/(3.6*$Q$2)</f>
        <v>0</v>
      </c>
      <c r="R3088" s="1" t="n">
        <f aca="false">(K3088+L3088)*$R$2</f>
        <v>4952.94133268822</v>
      </c>
      <c r="S3088" s="19" t="n">
        <f aca="false">J3088-R3088</f>
        <v>-4987.13413830794</v>
      </c>
      <c r="T3088" s="1" t="n">
        <f aca="false">IF(S3088&lt;0,S3088/$G$3,0)</f>
        <v>-7124.47734043992</v>
      </c>
      <c r="U3088" s="1" t="n">
        <f aca="false">IF(S3088&gt;0,S3088*0.7,0)</f>
        <v>0</v>
      </c>
      <c r="V3088" s="14" t="n">
        <f aca="false">V3087+U3088+T3088</f>
        <v>7692555.67874098</v>
      </c>
      <c r="W3088" s="19" t="n">
        <f aca="false">V3088/1000</f>
        <v>7692.55567874098</v>
      </c>
      <c r="X3088" s="19" t="n">
        <f aca="false">W3088*3600000000*2/237000000</f>
        <v>233697.894037701</v>
      </c>
      <c r="Y3088" s="19" t="n">
        <f aca="false">X3088/30.662</f>
        <v>7621.74333173637</v>
      </c>
    </row>
    <row r="3089" customFormat="false" ht="17.9" hidden="false" customHeight="false" outlineLevel="0" collapsed="false">
      <c r="A3089" s="2" t="n">
        <v>5</v>
      </c>
      <c r="B3089" s="3" t="n">
        <v>9</v>
      </c>
      <c r="C3089" s="38" t="n">
        <v>6</v>
      </c>
      <c r="D3089" s="1" t="n">
        <v>20.6</v>
      </c>
      <c r="E3089" s="3" t="n">
        <v>58.7926336179764</v>
      </c>
      <c r="F3089" s="23" t="n">
        <f aca="false">IF(D3089&lt;25, 0.24, 0.24-(0.01/5)*(D3089-25))</f>
        <v>0.24</v>
      </c>
      <c r="G3089" s="40" t="n">
        <f aca="false">(E3089/1000)*$G$1*F3089</f>
        <v>4622.79423022114</v>
      </c>
      <c r="H3089" s="40" t="n">
        <v>0.40236234652697</v>
      </c>
      <c r="I3089" s="3" t="n">
        <f aca="false">H3089*$J$2</f>
        <v>0</v>
      </c>
      <c r="J3089" s="19" t="n">
        <f aca="false">SUM(I3089+G3089)</f>
        <v>4622.79423022114</v>
      </c>
      <c r="K3089" s="1" t="n">
        <v>0</v>
      </c>
      <c r="L3089" s="39" t="n">
        <v>0.905491669711631</v>
      </c>
      <c r="M3089" s="39"/>
      <c r="N3089" s="1" t="n">
        <f aca="false">(2.571*(19.44-D3089)+3.87)*$K$2</f>
        <v>0</v>
      </c>
      <c r="O3089" s="1" t="n">
        <f aca="false">IF(N3089&gt;0,N3089,0)</f>
        <v>0</v>
      </c>
      <c r="P3089" s="1" t="n">
        <f aca="false">O3089*1.5</f>
        <v>0</v>
      </c>
      <c r="Q3089" s="1" t="n">
        <f aca="false">P3089/(3.6*$Q$2)</f>
        <v>0</v>
      </c>
      <c r="R3089" s="1" t="n">
        <f aca="false">(K3089+L3089)*$R$2</f>
        <v>4527.45834855816</v>
      </c>
      <c r="S3089" s="19" t="n">
        <f aca="false">J3089-R3089</f>
        <v>95.3358816629871</v>
      </c>
      <c r="T3089" s="1" t="n">
        <f aca="false">IF(S3089&lt;0,S3089/$G$3,0)</f>
        <v>0</v>
      </c>
      <c r="U3089" s="1" t="n">
        <f aca="false">IF(S3089&gt;0,S3089*0.7,0)</f>
        <v>66.7351171640909</v>
      </c>
      <c r="V3089" s="14" t="n">
        <f aca="false">V3088+U3089+T3089</f>
        <v>7692622.41385815</v>
      </c>
      <c r="W3089" s="19" t="n">
        <f aca="false">V3089/1000</f>
        <v>7692.62241385815</v>
      </c>
      <c r="X3089" s="19" t="n">
        <f aca="false">W3089*3600000000*2/237000000</f>
        <v>233699.921433665</v>
      </c>
      <c r="Y3089" s="19" t="n">
        <f aca="false">X3089/30.662</f>
        <v>7621.80945253621</v>
      </c>
    </row>
    <row r="3090" customFormat="false" ht="17.9" hidden="false" customHeight="false" outlineLevel="0" collapsed="false">
      <c r="A3090" s="2" t="n">
        <v>5</v>
      </c>
      <c r="B3090" s="3" t="n">
        <v>9</v>
      </c>
      <c r="C3090" s="38" t="n">
        <v>7</v>
      </c>
      <c r="D3090" s="1" t="n">
        <v>22.2</v>
      </c>
      <c r="E3090" s="3" t="n">
        <v>46.0444444444444</v>
      </c>
      <c r="F3090" s="23" t="n">
        <f aca="false">IF(D3090&lt;25, 0.24, 0.24-(0.01/5)*(D3090-25))</f>
        <v>0.24</v>
      </c>
      <c r="G3090" s="40" t="n">
        <f aca="false">(E3090/1000)*$G$1*F3090</f>
        <v>3620.41941333333</v>
      </c>
      <c r="H3090" s="40" t="n">
        <v>0.411115467553679</v>
      </c>
      <c r="I3090" s="3" t="n">
        <f aca="false">H3090*$J$2</f>
        <v>0</v>
      </c>
      <c r="J3090" s="19" t="n">
        <f aca="false">SUM(I3090+G3090)</f>
        <v>3620.41941333333</v>
      </c>
      <c r="K3090" s="1" t="n">
        <v>0</v>
      </c>
      <c r="L3090" s="39" t="n">
        <v>0.928762052757887</v>
      </c>
      <c r="M3090" s="39"/>
      <c r="N3090" s="1" t="n">
        <f aca="false">(2.571*(19.44-D3090)+3.87)*$K$2</f>
        <v>-0</v>
      </c>
      <c r="O3090" s="1" t="n">
        <f aca="false">IF(N3090&gt;0,N3090,0)</f>
        <v>0</v>
      </c>
      <c r="P3090" s="1" t="n">
        <f aca="false">O3090*1.5</f>
        <v>0</v>
      </c>
      <c r="Q3090" s="1" t="n">
        <f aca="false">P3090/(3.6*$Q$2)</f>
        <v>0</v>
      </c>
      <c r="R3090" s="1" t="n">
        <f aca="false">(K3090+L3090)*$R$2</f>
        <v>4643.81026378944</v>
      </c>
      <c r="S3090" s="19" t="n">
        <f aca="false">J3090-R3090</f>
        <v>-1023.39085045611</v>
      </c>
      <c r="T3090" s="1" t="n">
        <f aca="false">IF(S3090&lt;0,S3090/$G$3,0)</f>
        <v>-1461.98692922301</v>
      </c>
      <c r="U3090" s="1" t="n">
        <f aca="false">IF(S3090&gt;0,S3090*0.7,0)</f>
        <v>0</v>
      </c>
      <c r="V3090" s="14" t="n">
        <f aca="false">V3089+U3090+T3090</f>
        <v>7691160.42692892</v>
      </c>
      <c r="W3090" s="19" t="n">
        <f aca="false">V3090/1000</f>
        <v>7691.16042692892</v>
      </c>
      <c r="X3090" s="19" t="n">
        <f aca="false">W3090*3600000000*2/237000000</f>
        <v>233655.506640879</v>
      </c>
      <c r="Y3090" s="19" t="n">
        <f aca="false">X3090/30.662</f>
        <v>7620.36092364747</v>
      </c>
    </row>
    <row r="3091" customFormat="false" ht="17.9" hidden="false" customHeight="false" outlineLevel="0" collapsed="false">
      <c r="A3091" s="2" t="n">
        <v>5</v>
      </c>
      <c r="B3091" s="3" t="n">
        <v>9</v>
      </c>
      <c r="C3091" s="38" t="n">
        <v>8</v>
      </c>
      <c r="D3091" s="1" t="n">
        <v>22.8</v>
      </c>
      <c r="E3091" s="3" t="n">
        <v>129.911111111111</v>
      </c>
      <c r="F3091" s="23" t="n">
        <f aca="false">IF(D3091&lt;25, 0.24, 0.24-(0.01/5)*(D3091-25))</f>
        <v>0.24</v>
      </c>
      <c r="G3091" s="40" t="n">
        <f aca="false">(E3091/1000)*$G$1*F3091</f>
        <v>10214.7547733333</v>
      </c>
      <c r="H3091" s="40" t="n">
        <v>0.382577001362471</v>
      </c>
      <c r="I3091" s="3" t="n">
        <f aca="false">H3091*$J$2</f>
        <v>0</v>
      </c>
      <c r="J3091" s="19" t="n">
        <f aca="false">SUM(I3091+G3091)</f>
        <v>10214.7547733333</v>
      </c>
      <c r="K3091" s="1" t="n">
        <v>0</v>
      </c>
      <c r="L3091" s="39" t="n">
        <v>1.04739537809174</v>
      </c>
      <c r="M3091" s="39"/>
      <c r="N3091" s="1" t="n">
        <f aca="false">(2.571*(19.44-D3091)+3.87)*$K$2</f>
        <v>-0</v>
      </c>
      <c r="O3091" s="1" t="n">
        <f aca="false">IF(N3091&gt;0,N3091,0)</f>
        <v>0</v>
      </c>
      <c r="P3091" s="1" t="n">
        <f aca="false">O3091*1.5</f>
        <v>0</v>
      </c>
      <c r="Q3091" s="1" t="n">
        <f aca="false">P3091/(3.6*$Q$2)</f>
        <v>0</v>
      </c>
      <c r="R3091" s="1" t="n">
        <f aca="false">(K3091+L3091)*$R$2</f>
        <v>5236.9768904587</v>
      </c>
      <c r="S3091" s="19" t="n">
        <f aca="false">J3091-R3091</f>
        <v>4977.77788287463</v>
      </c>
      <c r="T3091" s="1" t="n">
        <f aca="false">IF(S3091&lt;0,S3091/$G$3,0)</f>
        <v>0</v>
      </c>
      <c r="U3091" s="1" t="n">
        <f aca="false">IF(S3091&gt;0,S3091*0.7,0)</f>
        <v>3484.44451801224</v>
      </c>
      <c r="V3091" s="14" t="n">
        <f aca="false">V3090+U3091+T3091</f>
        <v>7694644.87144693</v>
      </c>
      <c r="W3091" s="19" t="n">
        <f aca="false">V3091/1000</f>
        <v>7694.64487144693</v>
      </c>
      <c r="X3091" s="19" t="n">
        <f aca="false">W3091*3600000000*2/237000000</f>
        <v>233761.363183198</v>
      </c>
      <c r="Y3091" s="19" t="n">
        <f aca="false">X3091/30.662</f>
        <v>7623.81329277927</v>
      </c>
    </row>
    <row r="3092" customFormat="false" ht="17.9" hidden="false" customHeight="false" outlineLevel="0" collapsed="false">
      <c r="A3092" s="2" t="n">
        <v>5</v>
      </c>
      <c r="B3092" s="3" t="n">
        <v>9</v>
      </c>
      <c r="C3092" s="38" t="n">
        <v>9</v>
      </c>
      <c r="D3092" s="1" t="n">
        <v>25</v>
      </c>
      <c r="E3092" s="3" t="n">
        <v>164.192114376208</v>
      </c>
      <c r="F3092" s="23" t="n">
        <f aca="false">IF(D3092&lt;25, 0.24, 0.24-(0.01/5)*(D3092-25))</f>
        <v>0.24</v>
      </c>
      <c r="G3092" s="40" t="n">
        <f aca="false">(E3092/1000)*$G$1*F3092</f>
        <v>12910.228922864</v>
      </c>
      <c r="H3092" s="40" t="n">
        <v>0.365421943937934</v>
      </c>
      <c r="I3092" s="3" t="n">
        <f aca="false">H3092*$J$2</f>
        <v>0</v>
      </c>
      <c r="J3092" s="19" t="n">
        <f aca="false">SUM(I3092+G3092)</f>
        <v>12910.228922864</v>
      </c>
      <c r="K3092" s="1" t="n">
        <v>0.8</v>
      </c>
      <c r="L3092" s="39" t="n">
        <v>0.453560369692278</v>
      </c>
      <c r="M3092" s="39"/>
      <c r="N3092" s="1" t="n">
        <f aca="false">(2.571*(19.44-D3092)+3.87)*$K$2</f>
        <v>-0</v>
      </c>
      <c r="O3092" s="1" t="n">
        <f aca="false">IF(N3092&gt;0,N3092,0)</f>
        <v>0</v>
      </c>
      <c r="P3092" s="1" t="n">
        <f aca="false">O3092*1.5</f>
        <v>0</v>
      </c>
      <c r="Q3092" s="1" t="n">
        <f aca="false">P3092/(3.6*$Q$2)</f>
        <v>0</v>
      </c>
      <c r="R3092" s="1" t="n">
        <f aca="false">(K3092+L3092)*$R$2</f>
        <v>6267.80184846139</v>
      </c>
      <c r="S3092" s="19" t="n">
        <f aca="false">J3092-R3092</f>
        <v>6642.42707440259</v>
      </c>
      <c r="T3092" s="1" t="n">
        <f aca="false">IF(S3092&lt;0,S3092/$G$3,0)</f>
        <v>0</v>
      </c>
      <c r="U3092" s="1" t="n">
        <f aca="false">IF(S3092&gt;0,S3092*0.7,0)</f>
        <v>4649.69895208182</v>
      </c>
      <c r="V3092" s="14" t="n">
        <f aca="false">V3091+U3092+T3092</f>
        <v>7699294.57039902</v>
      </c>
      <c r="W3092" s="19" t="n">
        <f aca="false">V3092/1000</f>
        <v>7699.29457039902</v>
      </c>
      <c r="X3092" s="19" t="n">
        <f aca="false">W3092*3600000000*2/237000000</f>
        <v>233902.619860223</v>
      </c>
      <c r="Y3092" s="19" t="n">
        <f aca="false">X3092/30.662</f>
        <v>7628.42018981878</v>
      </c>
    </row>
    <row r="3093" customFormat="false" ht="17.9" hidden="false" customHeight="false" outlineLevel="0" collapsed="false">
      <c r="A3093" s="2" t="n">
        <v>5</v>
      </c>
      <c r="B3093" s="3" t="n">
        <v>9</v>
      </c>
      <c r="C3093" s="38" t="n">
        <v>10</v>
      </c>
      <c r="D3093" s="1" t="n">
        <v>26.7</v>
      </c>
      <c r="E3093" s="3" t="n">
        <v>143.066666666667</v>
      </c>
      <c r="F3093" s="23" t="n">
        <f aca="false">IF(D3093&lt;25, 0.24, 0.24-(0.01/5)*(D3093-25))</f>
        <v>0.2366</v>
      </c>
      <c r="G3093" s="40" t="n">
        <f aca="false">(E3093/1000)*$G$1*F3093</f>
        <v>11089.7972154667</v>
      </c>
      <c r="H3093" s="40" t="n">
        <v>0.366698571498343</v>
      </c>
      <c r="I3093" s="3" t="n">
        <f aca="false">H3093*$J$2</f>
        <v>0</v>
      </c>
      <c r="J3093" s="19" t="n">
        <f aca="false">SUM(I3093+G3093)</f>
        <v>11089.7972154667</v>
      </c>
      <c r="K3093" s="1" t="n">
        <v>2.16</v>
      </c>
      <c r="L3093" s="39" t="n">
        <v>0</v>
      </c>
      <c r="M3093" s="39"/>
      <c r="N3093" s="1" t="n">
        <f aca="false">(2.571*(19.44-D3093)+3.87)*$K$2</f>
        <v>-0</v>
      </c>
      <c r="O3093" s="1" t="n">
        <f aca="false">IF(N3093&gt;0,N3093,0)</f>
        <v>0</v>
      </c>
      <c r="P3093" s="1" t="n">
        <f aca="false">O3093*1.5</f>
        <v>0</v>
      </c>
      <c r="Q3093" s="1" t="n">
        <f aca="false">P3093/(3.6*$Q$2)</f>
        <v>0</v>
      </c>
      <c r="R3093" s="1" t="n">
        <f aca="false">(K3093+L3093)*$R$2</f>
        <v>10800</v>
      </c>
      <c r="S3093" s="19" t="n">
        <f aca="false">J3093-R3093</f>
        <v>289.797215466693</v>
      </c>
      <c r="T3093" s="1" t="n">
        <f aca="false">IF(S3093&lt;0,S3093/$G$3,0)</f>
        <v>0</v>
      </c>
      <c r="U3093" s="1" t="n">
        <f aca="false">IF(S3093&gt;0,S3093*0.7,0)</f>
        <v>202.858050826685</v>
      </c>
      <c r="V3093" s="14" t="n">
        <f aca="false">V3092+U3093+T3093</f>
        <v>7699497.42844984</v>
      </c>
      <c r="W3093" s="19" t="n">
        <f aca="false">V3093/1000</f>
        <v>7699.49742844984</v>
      </c>
      <c r="X3093" s="19" t="n">
        <f aca="false">W3093*3600000000*2/237000000</f>
        <v>233908.782636451</v>
      </c>
      <c r="Y3093" s="19" t="n">
        <f aca="false">X3093/30.662</f>
        <v>7628.62118049869</v>
      </c>
    </row>
    <row r="3094" customFormat="false" ht="17.9" hidden="false" customHeight="false" outlineLevel="0" collapsed="false">
      <c r="A3094" s="2" t="n">
        <v>5</v>
      </c>
      <c r="B3094" s="3" t="n">
        <v>9</v>
      </c>
      <c r="C3094" s="38" t="n">
        <v>11</v>
      </c>
      <c r="D3094" s="1" t="n">
        <v>25.6</v>
      </c>
      <c r="E3094" s="3" t="n">
        <v>163.023458636539</v>
      </c>
      <c r="F3094" s="23" t="n">
        <f aca="false">IF(D3094&lt;25, 0.24, 0.24-(0.01/5)*(D3094-25))</f>
        <v>0.2388</v>
      </c>
      <c r="G3094" s="40" t="n">
        <f aca="false">(E3094/1000)*$G$1*F3094</f>
        <v>12754.2472298185</v>
      </c>
      <c r="H3094" s="40" t="n">
        <v>0.401572715305423</v>
      </c>
      <c r="I3094" s="3" t="n">
        <f aca="false">H3094*$J$2</f>
        <v>0</v>
      </c>
      <c r="J3094" s="19" t="n">
        <f aca="false">SUM(I3094+G3094)</f>
        <v>12754.2472298185</v>
      </c>
      <c r="K3094" s="1" t="n">
        <v>1.28</v>
      </c>
      <c r="L3094" s="39" t="n">
        <v>0.950369858409134</v>
      </c>
      <c r="M3094" s="39"/>
      <c r="N3094" s="1" t="n">
        <f aca="false">(2.571*(19.44-D3094)+3.87)*$K$2</f>
        <v>-0</v>
      </c>
      <c r="O3094" s="1" t="n">
        <f aca="false">IF(N3094&gt;0,N3094,0)</f>
        <v>0</v>
      </c>
      <c r="P3094" s="1" t="n">
        <f aca="false">O3094*1.5</f>
        <v>0</v>
      </c>
      <c r="Q3094" s="1" t="n">
        <f aca="false">P3094/(3.6*$Q$2)</f>
        <v>0</v>
      </c>
      <c r="R3094" s="1" t="n">
        <f aca="false">(K3094+L3094)*$R$2</f>
        <v>11151.8492920457</v>
      </c>
      <c r="S3094" s="19" t="n">
        <f aca="false">J3094-R3094</f>
        <v>1602.39793777282</v>
      </c>
      <c r="T3094" s="1" t="n">
        <f aca="false">IF(S3094&lt;0,S3094/$G$3,0)</f>
        <v>0</v>
      </c>
      <c r="U3094" s="1" t="n">
        <f aca="false">IF(S3094&gt;0,S3094*0.7,0)</f>
        <v>1121.67855644098</v>
      </c>
      <c r="V3094" s="14" t="n">
        <f aca="false">V3093+U3094+T3094</f>
        <v>7700619.10700628</v>
      </c>
      <c r="W3094" s="19" t="n">
        <f aca="false">V3094/1000</f>
        <v>7700.61910700628</v>
      </c>
      <c r="X3094" s="19" t="n">
        <f aca="false">W3094*3600000000*2/237000000</f>
        <v>233942.858947026</v>
      </c>
      <c r="Y3094" s="19" t="n">
        <f aca="false">X3094/30.662</f>
        <v>7629.73253365816</v>
      </c>
    </row>
    <row r="3095" customFormat="false" ht="17.9" hidden="false" customHeight="false" outlineLevel="0" collapsed="false">
      <c r="A3095" s="2" t="n">
        <v>5</v>
      </c>
      <c r="B3095" s="3" t="n">
        <v>9</v>
      </c>
      <c r="C3095" s="38" t="n">
        <v>12</v>
      </c>
      <c r="D3095" s="1" t="n">
        <v>25.6</v>
      </c>
      <c r="E3095" s="3" t="n">
        <v>281.224761358413</v>
      </c>
      <c r="F3095" s="23" t="n">
        <f aca="false">IF(D3095&lt;25, 0.24, 0.24-(0.01/5)*(D3095-25))</f>
        <v>0.2388</v>
      </c>
      <c r="G3095" s="40" t="n">
        <f aca="false">(E3095/1000)*$G$1*F3095</f>
        <v>22001.8036883189</v>
      </c>
      <c r="H3095" s="40" t="n">
        <v>0.437042365854324</v>
      </c>
      <c r="I3095" s="3" t="n">
        <f aca="false">H3095*$J$2</f>
        <v>0</v>
      </c>
      <c r="J3095" s="19" t="n">
        <f aca="false">SUM(I3095+G3095)</f>
        <v>22001.8036883189</v>
      </c>
      <c r="K3095" s="1" t="n">
        <v>1.28</v>
      </c>
      <c r="L3095" s="39" t="n">
        <v>2.77800749158119</v>
      </c>
      <c r="M3095" s="39"/>
      <c r="N3095" s="1" t="n">
        <f aca="false">(2.571*(19.44-D3095)+3.87)*$K$2</f>
        <v>-0</v>
      </c>
      <c r="O3095" s="1" t="n">
        <f aca="false">IF(N3095&gt;0,N3095,0)</f>
        <v>0</v>
      </c>
      <c r="P3095" s="1" t="n">
        <f aca="false">O3095*1.5</f>
        <v>0</v>
      </c>
      <c r="Q3095" s="1" t="n">
        <f aca="false">P3095/(3.6*$Q$2)</f>
        <v>0</v>
      </c>
      <c r="R3095" s="1" t="n">
        <f aca="false">(K3095+L3095)*$R$2</f>
        <v>20290.037457906</v>
      </c>
      <c r="S3095" s="19" t="n">
        <f aca="false">J3095-R3095</f>
        <v>1711.76623041294</v>
      </c>
      <c r="T3095" s="1" t="n">
        <f aca="false">IF(S3095&lt;0,S3095/$G$3,0)</f>
        <v>0</v>
      </c>
      <c r="U3095" s="1" t="n">
        <f aca="false">IF(S3095&gt;0,S3095*0.7,0)</f>
        <v>1198.23636128906</v>
      </c>
      <c r="V3095" s="14" t="n">
        <f aca="false">V3094+U3095+T3095</f>
        <v>7701817.34336757</v>
      </c>
      <c r="W3095" s="19" t="n">
        <f aca="false">V3095/1000</f>
        <v>7701.81734336757</v>
      </c>
      <c r="X3095" s="19" t="n">
        <f aca="false">W3095*3600000000*2/237000000</f>
        <v>233979.261064331</v>
      </c>
      <c r="Y3095" s="19" t="n">
        <f aca="false">X3095/30.662</f>
        <v>7630.91973988427</v>
      </c>
    </row>
    <row r="3096" customFormat="false" ht="17.9" hidden="false" customHeight="false" outlineLevel="0" collapsed="false">
      <c r="A3096" s="2" t="n">
        <v>5</v>
      </c>
      <c r="B3096" s="3" t="n">
        <v>9</v>
      </c>
      <c r="C3096" s="38" t="n">
        <v>13</v>
      </c>
      <c r="D3096" s="1" t="n">
        <v>26.1</v>
      </c>
      <c r="E3096" s="3" t="n">
        <v>475.89601338615</v>
      </c>
      <c r="F3096" s="23" t="n">
        <f aca="false">IF(D3096&lt;25, 0.24, 0.24-(0.01/5)*(D3096-25))</f>
        <v>0.2378</v>
      </c>
      <c r="G3096" s="40" t="n">
        <f aca="false">(E3096/1000)*$G$1*F3096</f>
        <v>37076.1237431447</v>
      </c>
      <c r="H3096" s="40" t="n">
        <v>0.460117012471236</v>
      </c>
      <c r="I3096" s="3" t="n">
        <f aca="false">H3096*$J$2</f>
        <v>0</v>
      </c>
      <c r="J3096" s="19" t="n">
        <f aca="false">SUM(I3096+G3096)</f>
        <v>37076.1237431447</v>
      </c>
      <c r="K3096" s="1" t="n">
        <v>1.68</v>
      </c>
      <c r="L3096" s="39" t="n">
        <v>3.35372935161602</v>
      </c>
      <c r="M3096" s="39"/>
      <c r="N3096" s="1" t="n">
        <f aca="false">(2.571*(19.44-D3096)+3.87)*$K$2</f>
        <v>-0</v>
      </c>
      <c r="O3096" s="1" t="n">
        <f aca="false">IF(N3096&gt;0,N3096,0)</f>
        <v>0</v>
      </c>
      <c r="P3096" s="1" t="n">
        <f aca="false">O3096*1.5</f>
        <v>0</v>
      </c>
      <c r="Q3096" s="1" t="n">
        <f aca="false">P3096/(3.6*$Q$2)</f>
        <v>0</v>
      </c>
      <c r="R3096" s="1" t="n">
        <f aca="false">(K3096+L3096)*$R$2</f>
        <v>25168.6467580801</v>
      </c>
      <c r="S3096" s="19" t="n">
        <f aca="false">J3096-R3096</f>
        <v>11907.4769850646</v>
      </c>
      <c r="T3096" s="1" t="n">
        <f aca="false">IF(S3096&lt;0,S3096/$G$3,0)</f>
        <v>0</v>
      </c>
      <c r="U3096" s="1" t="n">
        <f aca="false">IF(S3096&gt;0,S3096*0.7,0)</f>
        <v>8335.23388954519</v>
      </c>
      <c r="V3096" s="14" t="n">
        <f aca="false">V3095+U3096+T3096</f>
        <v>7710152.57725712</v>
      </c>
      <c r="W3096" s="19" t="n">
        <f aca="false">V3096/1000</f>
        <v>7710.15257725712</v>
      </c>
      <c r="X3096" s="19" t="n">
        <f aca="false">W3096*3600000000*2/237000000</f>
        <v>234232.48335971</v>
      </c>
      <c r="Y3096" s="19" t="n">
        <f aca="false">X3096/30.662</f>
        <v>7639.17824537571</v>
      </c>
    </row>
    <row r="3097" customFormat="false" ht="17.9" hidden="false" customHeight="false" outlineLevel="0" collapsed="false">
      <c r="A3097" s="2" t="n">
        <v>5</v>
      </c>
      <c r="B3097" s="3" t="n">
        <v>9</v>
      </c>
      <c r="C3097" s="38" t="n">
        <v>14</v>
      </c>
      <c r="D3097" s="1" t="n">
        <v>26.7</v>
      </c>
      <c r="E3097" s="3" t="n">
        <v>561.80920480872</v>
      </c>
      <c r="F3097" s="23" t="n">
        <f aca="false">IF(D3097&lt;25, 0.24, 0.24-(0.01/5)*(D3097-25))</f>
        <v>0.2366</v>
      </c>
      <c r="G3097" s="40" t="n">
        <f aca="false">(E3097/1000)*$G$1*F3097</f>
        <v>43548.5798353538</v>
      </c>
      <c r="H3097" s="40" t="n">
        <v>0.485680244095242</v>
      </c>
      <c r="I3097" s="3" t="n">
        <f aca="false">H3097*$J$2</f>
        <v>0</v>
      </c>
      <c r="J3097" s="19" t="n">
        <f aca="false">SUM(I3097+G3097)</f>
        <v>43548.5798353538</v>
      </c>
      <c r="K3097" s="1" t="n">
        <v>2.16</v>
      </c>
      <c r="L3097" s="39" t="n">
        <v>3.28132701974066</v>
      </c>
      <c r="M3097" s="39"/>
      <c r="N3097" s="1" t="n">
        <f aca="false">(2.571*(19.44-D3097)+3.87)*$K$2</f>
        <v>-0</v>
      </c>
      <c r="O3097" s="1" t="n">
        <f aca="false">IF(N3097&gt;0,N3097,0)</f>
        <v>0</v>
      </c>
      <c r="P3097" s="1" t="n">
        <f aca="false">O3097*1.5</f>
        <v>0</v>
      </c>
      <c r="Q3097" s="1" t="n">
        <f aca="false">P3097/(3.6*$Q$2)</f>
        <v>0</v>
      </c>
      <c r="R3097" s="1" t="n">
        <f aca="false">(K3097+L3097)*$R$2</f>
        <v>27206.6350987033</v>
      </c>
      <c r="S3097" s="19" t="n">
        <f aca="false">J3097-R3097</f>
        <v>16341.9447366505</v>
      </c>
      <c r="T3097" s="1" t="n">
        <f aca="false">IF(S3097&lt;0,S3097/$G$3,0)</f>
        <v>0</v>
      </c>
      <c r="U3097" s="1" t="n">
        <f aca="false">IF(S3097&gt;0,S3097*0.7,0)</f>
        <v>11439.3613156554</v>
      </c>
      <c r="V3097" s="14" t="n">
        <f aca="false">V3096+U3097+T3097</f>
        <v>7721591.93857278</v>
      </c>
      <c r="W3097" s="19" t="n">
        <f aca="false">V3097/1000</f>
        <v>7721.59193857278</v>
      </c>
      <c r="X3097" s="19" t="n">
        <f aca="false">W3097*3600000000*2/237000000</f>
        <v>234580.008260439</v>
      </c>
      <c r="Y3097" s="19" t="n">
        <f aca="false">X3097/30.662</f>
        <v>7650.51230384315</v>
      </c>
    </row>
    <row r="3098" customFormat="false" ht="17.9" hidden="false" customHeight="false" outlineLevel="0" collapsed="false">
      <c r="A3098" s="2" t="n">
        <v>5</v>
      </c>
      <c r="B3098" s="3" t="n">
        <v>9</v>
      </c>
      <c r="C3098" s="38" t="n">
        <v>15</v>
      </c>
      <c r="D3098" s="1" t="n">
        <v>26.7</v>
      </c>
      <c r="E3098" s="3" t="n">
        <v>346.906675219675</v>
      </c>
      <c r="F3098" s="23" t="n">
        <f aca="false">IF(D3098&lt;25, 0.24, 0.24-(0.01/5)*(D3098-25))</f>
        <v>0.2366</v>
      </c>
      <c r="G3098" s="40" t="n">
        <f aca="false">(E3098/1000)*$G$1*F3098</f>
        <v>26890.4334637322</v>
      </c>
      <c r="H3098" s="40" t="n">
        <v>0.486577104941924</v>
      </c>
      <c r="I3098" s="3" t="n">
        <f aca="false">H3098*$J$2</f>
        <v>0</v>
      </c>
      <c r="J3098" s="19" t="n">
        <f aca="false">SUM(I3098+G3098)</f>
        <v>26890.4334637322</v>
      </c>
      <c r="K3098" s="1" t="n">
        <v>2.16</v>
      </c>
      <c r="L3098" s="39" t="n">
        <v>3.95799325616412</v>
      </c>
      <c r="M3098" s="39"/>
      <c r="N3098" s="1" t="n">
        <f aca="false">(2.571*(19.44-D3098)+3.87)*$K$2</f>
        <v>-0</v>
      </c>
      <c r="O3098" s="1" t="n">
        <f aca="false">IF(N3098&gt;0,N3098,0)</f>
        <v>0</v>
      </c>
      <c r="P3098" s="1" t="n">
        <f aca="false">O3098*1.5</f>
        <v>0</v>
      </c>
      <c r="Q3098" s="1" t="n">
        <f aca="false">P3098/(3.6*$Q$2)</f>
        <v>0</v>
      </c>
      <c r="R3098" s="1" t="n">
        <f aca="false">(K3098+L3098)*$R$2</f>
        <v>30589.9662808206</v>
      </c>
      <c r="S3098" s="19" t="n">
        <f aca="false">J3098-R3098</f>
        <v>-3699.53281708841</v>
      </c>
      <c r="T3098" s="1" t="n">
        <f aca="false">IF(S3098&lt;0,S3098/$G$3,0)</f>
        <v>-5285.04688155488</v>
      </c>
      <c r="U3098" s="1" t="n">
        <f aca="false">IF(S3098&gt;0,S3098*0.7,0)</f>
        <v>0</v>
      </c>
      <c r="V3098" s="14" t="n">
        <f aca="false">V3097+U3098+T3098</f>
        <v>7716306.89169122</v>
      </c>
      <c r="W3098" s="19" t="n">
        <f aca="false">V3098/1000</f>
        <v>7716.30689169122</v>
      </c>
      <c r="X3098" s="19" t="n">
        <f aca="false">W3098*3600000000*2/237000000</f>
        <v>234419.449874164</v>
      </c>
      <c r="Y3098" s="19" t="n">
        <f aca="false">X3098/30.662</f>
        <v>7645.27590744777</v>
      </c>
    </row>
    <row r="3099" customFormat="false" ht="17.9" hidden="false" customHeight="false" outlineLevel="0" collapsed="false">
      <c r="A3099" s="2" t="n">
        <v>5</v>
      </c>
      <c r="B3099" s="3" t="n">
        <v>9</v>
      </c>
      <c r="C3099" s="38" t="n">
        <v>16</v>
      </c>
      <c r="D3099" s="1" t="n">
        <v>26.1</v>
      </c>
      <c r="E3099" s="3" t="n">
        <v>109.355555555556</v>
      </c>
      <c r="F3099" s="23" t="n">
        <f aca="false">IF(D3099&lt;25, 0.24, 0.24-(0.01/5)*(D3099-25))</f>
        <v>0.2378</v>
      </c>
      <c r="G3099" s="40" t="n">
        <f aca="false">(E3099/1000)*$G$1*F3099</f>
        <v>8519.67655902226</v>
      </c>
      <c r="H3099" s="40" t="n">
        <v>0.515227847614505</v>
      </c>
      <c r="I3099" s="3" t="n">
        <f aca="false">H3099*$J$2</f>
        <v>0</v>
      </c>
      <c r="J3099" s="19" t="n">
        <f aca="false">SUM(I3099+G3099)</f>
        <v>8519.67655902226</v>
      </c>
      <c r="K3099" s="1" t="n">
        <v>1.68</v>
      </c>
      <c r="L3099" s="39" t="n">
        <v>4.77299457642733</v>
      </c>
      <c r="M3099" s="39"/>
      <c r="N3099" s="1" t="n">
        <f aca="false">(2.571*(19.44-D3099)+3.87)*$K$2</f>
        <v>-0</v>
      </c>
      <c r="O3099" s="1" t="n">
        <f aca="false">IF(N3099&gt;0,N3099,0)</f>
        <v>0</v>
      </c>
      <c r="P3099" s="1" t="n">
        <f aca="false">O3099*1.5</f>
        <v>0</v>
      </c>
      <c r="Q3099" s="1" t="n">
        <f aca="false">P3099/(3.6*$Q$2)</f>
        <v>0</v>
      </c>
      <c r="R3099" s="1" t="n">
        <f aca="false">(K3099+L3099)*$R$2</f>
        <v>32264.9728821366</v>
      </c>
      <c r="S3099" s="19" t="n">
        <f aca="false">J3099-R3099</f>
        <v>-23745.2963231144</v>
      </c>
      <c r="T3099" s="1" t="n">
        <f aca="false">IF(S3099&lt;0,S3099/$G$3,0)</f>
        <v>-33921.8518901634</v>
      </c>
      <c r="U3099" s="1" t="n">
        <f aca="false">IF(S3099&gt;0,S3099*0.7,0)</f>
        <v>0</v>
      </c>
      <c r="V3099" s="14" t="n">
        <f aca="false">V3098+U3099+T3099</f>
        <v>7682385.03980106</v>
      </c>
      <c r="W3099" s="19" t="n">
        <f aca="false">V3099/1000</f>
        <v>7682.38503980106</v>
      </c>
      <c r="X3099" s="19" t="n">
        <f aca="false">W3099*3600000000*2/237000000</f>
        <v>233388.912601551</v>
      </c>
      <c r="Y3099" s="19" t="n">
        <f aca="false">X3099/30.662</f>
        <v>7611.66631666399</v>
      </c>
    </row>
    <row r="3100" customFormat="false" ht="17.9" hidden="false" customHeight="false" outlineLevel="0" collapsed="false">
      <c r="A3100" s="2" t="n">
        <v>5</v>
      </c>
      <c r="B3100" s="3" t="n">
        <v>9</v>
      </c>
      <c r="C3100" s="38" t="n">
        <v>17</v>
      </c>
      <c r="D3100" s="1" t="n">
        <v>25</v>
      </c>
      <c r="E3100" s="3" t="n">
        <v>45.2222222222222</v>
      </c>
      <c r="F3100" s="23" t="n">
        <f aca="false">IF(D3100&lt;25, 0.24, 0.24-(0.01/5)*(D3100-25))</f>
        <v>0.24</v>
      </c>
      <c r="G3100" s="40" t="n">
        <f aca="false">(E3100/1000)*$G$1*F3100</f>
        <v>3555.76906666666</v>
      </c>
      <c r="H3100" s="40" t="n">
        <v>0.536073304791118</v>
      </c>
      <c r="I3100" s="3" t="n">
        <f aca="false">H3100*$J$2</f>
        <v>0</v>
      </c>
      <c r="J3100" s="19" t="n">
        <f aca="false">SUM(I3100+G3100)</f>
        <v>3555.76906666666</v>
      </c>
      <c r="K3100" s="1" t="n">
        <v>0.8</v>
      </c>
      <c r="L3100" s="39" t="n">
        <v>5.2972221584672</v>
      </c>
      <c r="M3100" s="39"/>
      <c r="N3100" s="1" t="n">
        <f aca="false">(2.571*(19.44-D3100)+3.87)*$K$2</f>
        <v>-0</v>
      </c>
      <c r="O3100" s="1" t="n">
        <f aca="false">IF(N3100&gt;0,N3100,0)</f>
        <v>0</v>
      </c>
      <c r="P3100" s="1" t="n">
        <f aca="false">O3100*1.5</f>
        <v>0</v>
      </c>
      <c r="Q3100" s="1" t="n">
        <f aca="false">P3100/(3.6*$Q$2)</f>
        <v>0</v>
      </c>
      <c r="R3100" s="1" t="n">
        <f aca="false">(K3100+L3100)*$R$2</f>
        <v>30486.110792336</v>
      </c>
      <c r="S3100" s="19" t="n">
        <f aca="false">J3100-R3100</f>
        <v>-26930.3417256693</v>
      </c>
      <c r="T3100" s="1" t="n">
        <f aca="false">IF(S3100&lt;0,S3100/$G$3,0)</f>
        <v>-38471.9167509562</v>
      </c>
      <c r="U3100" s="1" t="n">
        <f aca="false">IF(S3100&gt;0,S3100*0.7,0)</f>
        <v>0</v>
      </c>
      <c r="V3100" s="14" t="n">
        <f aca="false">V3099+U3100+T3100</f>
        <v>7643913.1230501</v>
      </c>
      <c r="W3100" s="19" t="n">
        <f aca="false">V3100/1000</f>
        <v>7643.9131230501</v>
      </c>
      <c r="X3100" s="19" t="n">
        <f aca="false">W3100*3600000000*2/237000000</f>
        <v>232220.145510383</v>
      </c>
      <c r="Y3100" s="19" t="n">
        <f aca="false">X3100/30.662</f>
        <v>7573.54854576945</v>
      </c>
    </row>
    <row r="3101" customFormat="false" ht="17.9" hidden="false" customHeight="false" outlineLevel="0" collapsed="false">
      <c r="A3101" s="2" t="n">
        <v>5</v>
      </c>
      <c r="B3101" s="3" t="n">
        <v>9</v>
      </c>
      <c r="C3101" s="38" t="n">
        <v>18</v>
      </c>
      <c r="D3101" s="1" t="n">
        <v>22.8</v>
      </c>
      <c r="E3101" s="3" t="n">
        <v>21.3777777777778</v>
      </c>
      <c r="F3101" s="23" t="n">
        <f aca="false">IF(D3101&lt;25, 0.24, 0.24-(0.01/5)*(D3101-25))</f>
        <v>0.24</v>
      </c>
      <c r="G3101" s="40" t="n">
        <f aca="false">(E3101/1000)*$G$1*F3101</f>
        <v>1680.90901333334</v>
      </c>
      <c r="H3101" s="40" t="n">
        <v>0.572291677012848</v>
      </c>
      <c r="I3101" s="3" t="n">
        <f aca="false">H3101*$J$2</f>
        <v>0</v>
      </c>
      <c r="J3101" s="19" t="n">
        <f aca="false">SUM(I3101+G3101)</f>
        <v>1680.90901333334</v>
      </c>
      <c r="K3101" s="1" t="n">
        <v>0</v>
      </c>
      <c r="L3101" s="39" t="n">
        <v>4.89111511890846</v>
      </c>
      <c r="M3101" s="39"/>
      <c r="N3101" s="1" t="n">
        <f aca="false">(2.571*(19.44-D3101)+3.87)*$K$2</f>
        <v>-0</v>
      </c>
      <c r="O3101" s="1" t="n">
        <f aca="false">IF(N3101&gt;0,N3101,0)</f>
        <v>0</v>
      </c>
      <c r="P3101" s="1" t="n">
        <f aca="false">O3101*1.5</f>
        <v>0</v>
      </c>
      <c r="Q3101" s="1" t="n">
        <f aca="false">P3101/(3.6*$Q$2)</f>
        <v>0</v>
      </c>
      <c r="R3101" s="1" t="n">
        <f aca="false">(K3101+L3101)*$R$2</f>
        <v>24455.5755945423</v>
      </c>
      <c r="S3101" s="19" t="n">
        <f aca="false">J3101-R3101</f>
        <v>-22774.666581209</v>
      </c>
      <c r="T3101" s="1" t="n">
        <f aca="false">IF(S3101&lt;0,S3101/$G$3,0)</f>
        <v>-32535.2379731557</v>
      </c>
      <c r="U3101" s="1" t="n">
        <f aca="false">IF(S3101&gt;0,S3101*0.7,0)</f>
        <v>0</v>
      </c>
      <c r="V3101" s="14" t="n">
        <f aca="false">V3100+U3101+T3101</f>
        <v>7611377.88507695</v>
      </c>
      <c r="W3101" s="19" t="n">
        <f aca="false">V3101/1000</f>
        <v>7611.37788507695</v>
      </c>
      <c r="X3101" s="19" t="n">
        <f aca="false">W3101*3600000000*2/237000000</f>
        <v>231231.733217527</v>
      </c>
      <c r="Y3101" s="19" t="n">
        <f aca="false">X3101/30.662</f>
        <v>7541.312804694</v>
      </c>
    </row>
    <row r="3102" customFormat="false" ht="17.9" hidden="false" customHeight="false" outlineLevel="0" collapsed="false">
      <c r="A3102" s="2" t="n">
        <v>5</v>
      </c>
      <c r="B3102" s="3" t="n">
        <v>9</v>
      </c>
      <c r="C3102" s="38" t="n">
        <v>19</v>
      </c>
      <c r="D3102" s="1" t="n">
        <v>20</v>
      </c>
      <c r="E3102" s="3" t="n">
        <v>0.822222222222222</v>
      </c>
      <c r="F3102" s="23" t="n">
        <f aca="false">IF(D3102&lt;25, 0.24, 0.24-(0.01/5)*(D3102-25))</f>
        <v>0.24</v>
      </c>
      <c r="G3102" s="40" t="n">
        <f aca="false">(E3102/1000)*$G$1*F3102</f>
        <v>64.6503466666667</v>
      </c>
      <c r="H3102" s="40" t="n">
        <v>0.539198088303032</v>
      </c>
      <c r="I3102" s="3" t="n">
        <f aca="false">H3102*$J$2</f>
        <v>0</v>
      </c>
      <c r="J3102" s="19" t="n">
        <f aca="false">SUM(I3102+G3102)</f>
        <v>64.6503466666667</v>
      </c>
      <c r="K3102" s="1" t="n">
        <v>0</v>
      </c>
      <c r="L3102" s="39" t="n">
        <v>4.85164672413393</v>
      </c>
      <c r="M3102" s="39"/>
      <c r="N3102" s="1" t="n">
        <f aca="false">(2.571*(19.44-D3102)+3.87)*$K$2</f>
        <v>0</v>
      </c>
      <c r="O3102" s="1" t="n">
        <f aca="false">IF(N3102&gt;0,N3102,0)</f>
        <v>0</v>
      </c>
      <c r="P3102" s="1" t="n">
        <f aca="false">O3102*1.5</f>
        <v>0</v>
      </c>
      <c r="Q3102" s="1" t="n">
        <f aca="false">P3102/(3.6*$Q$2)</f>
        <v>0</v>
      </c>
      <c r="R3102" s="1" t="n">
        <f aca="false">(K3102+L3102)*$R$2</f>
        <v>24258.2336206697</v>
      </c>
      <c r="S3102" s="19" t="n">
        <f aca="false">J3102-R3102</f>
        <v>-24193.583274003</v>
      </c>
      <c r="T3102" s="1" t="n">
        <f aca="false">IF(S3102&lt;0,S3102/$G$3,0)</f>
        <v>-34562.2618200043</v>
      </c>
      <c r="U3102" s="1" t="n">
        <f aca="false">IF(S3102&gt;0,S3102*0.7,0)</f>
        <v>0</v>
      </c>
      <c r="V3102" s="14" t="n">
        <f aca="false">V3101+U3102+T3102</f>
        <v>7576815.62325694</v>
      </c>
      <c r="W3102" s="19" t="n">
        <f aca="false">V3102/1000</f>
        <v>7576.81562325694</v>
      </c>
      <c r="X3102" s="19" t="n">
        <f aca="false">W3102*3600000000*2/237000000</f>
        <v>230181.740453375</v>
      </c>
      <c r="Y3102" s="19" t="n">
        <f aca="false">X3102/30.662</f>
        <v>7507.06869915124</v>
      </c>
    </row>
    <row r="3103" customFormat="false" ht="17.9" hidden="false" customHeight="false" outlineLevel="0" collapsed="false">
      <c r="A3103" s="2" t="n">
        <v>5</v>
      </c>
      <c r="B3103" s="3" t="n">
        <v>9</v>
      </c>
      <c r="C3103" s="38" t="n">
        <v>20</v>
      </c>
      <c r="D3103" s="1" t="n">
        <v>18.9</v>
      </c>
      <c r="E3103" s="3" t="n">
        <v>0</v>
      </c>
      <c r="F3103" s="23" t="n">
        <f aca="false">IF(D3103&lt;25, 0.24, 0.24-(0.01/5)*(D3103-25))</f>
        <v>0.24</v>
      </c>
      <c r="G3103" s="40" t="n">
        <f aca="false">(E3103/1000)*$G$1*F3103</f>
        <v>0</v>
      </c>
      <c r="H3103" s="40" t="n">
        <v>0.562864162513</v>
      </c>
      <c r="I3103" s="3" t="n">
        <f aca="false">H3103*$J$2</f>
        <v>0</v>
      </c>
      <c r="J3103" s="19" t="n">
        <f aca="false">SUM(I3103+G3103)</f>
        <v>0</v>
      </c>
      <c r="K3103" s="1" t="n">
        <v>0</v>
      </c>
      <c r="L3103" s="39" t="n">
        <v>5.1511958706019</v>
      </c>
      <c r="M3103" s="39"/>
      <c r="N3103" s="1" t="n">
        <f aca="false">(2.571*(19.44-D3103)+3.87)*$K$2</f>
        <v>0</v>
      </c>
      <c r="O3103" s="1" t="n">
        <f aca="false">IF(N3103&gt;0,N3103,0)</f>
        <v>0</v>
      </c>
      <c r="P3103" s="1" t="n">
        <f aca="false">O3103*1.5</f>
        <v>0</v>
      </c>
      <c r="Q3103" s="1" t="n">
        <f aca="false">P3103/(3.6*$Q$2)</f>
        <v>0</v>
      </c>
      <c r="R3103" s="1" t="n">
        <f aca="false">(K3103+L3103)*$R$2</f>
        <v>25755.9793530095</v>
      </c>
      <c r="S3103" s="19" t="n">
        <f aca="false">J3103-R3103</f>
        <v>-25755.9793530095</v>
      </c>
      <c r="T3103" s="1" t="n">
        <f aca="false">IF(S3103&lt;0,S3103/$G$3,0)</f>
        <v>-36794.256218585</v>
      </c>
      <c r="U3103" s="1" t="n">
        <f aca="false">IF(S3103&gt;0,S3103*0.7,0)</f>
        <v>0</v>
      </c>
      <c r="V3103" s="14" t="n">
        <f aca="false">V3102+U3103+T3103</f>
        <v>7540021.36703836</v>
      </c>
      <c r="W3103" s="19" t="n">
        <f aca="false">V3103/1000</f>
        <v>7540.02136703836</v>
      </c>
      <c r="X3103" s="19" t="n">
        <f aca="false">W3103*3600000000*2/237000000</f>
        <v>229063.940264456</v>
      </c>
      <c r="Y3103" s="19" t="n">
        <f aca="false">X3103/30.662</f>
        <v>7470.61314540657</v>
      </c>
    </row>
    <row r="3104" customFormat="false" ht="17.9" hidden="false" customHeight="false" outlineLevel="0" collapsed="false">
      <c r="A3104" s="2" t="n">
        <v>5</v>
      </c>
      <c r="B3104" s="3" t="n">
        <v>9</v>
      </c>
      <c r="C3104" s="38" t="n">
        <v>21</v>
      </c>
      <c r="D3104" s="1" t="n">
        <v>16.7</v>
      </c>
      <c r="E3104" s="3" t="n">
        <v>0</v>
      </c>
      <c r="F3104" s="23" t="n">
        <f aca="false">IF(D3104&lt;25, 0.24, 0.24-(0.01/5)*(D3104-25))</f>
        <v>0.24</v>
      </c>
      <c r="G3104" s="40" t="n">
        <f aca="false">(E3104/1000)*$G$1*F3104</f>
        <v>0</v>
      </c>
      <c r="H3104" s="40" t="n">
        <v>0.556906418704589</v>
      </c>
      <c r="I3104" s="3" t="n">
        <f aca="false">H3104*$J$2</f>
        <v>0</v>
      </c>
      <c r="J3104" s="19" t="n">
        <f aca="false">SUM(I3104+G3104)</f>
        <v>0</v>
      </c>
      <c r="K3104" s="1" t="n">
        <v>0</v>
      </c>
      <c r="L3104" s="39" t="n">
        <v>4.65590173733308</v>
      </c>
      <c r="M3104" s="39"/>
      <c r="N3104" s="1" t="n">
        <f aca="false">(2.571*(19.44-D3104)+3.87)*$K$2</f>
        <v>0</v>
      </c>
      <c r="O3104" s="1" t="n">
        <f aca="false">IF(N3104&gt;0,N3104,0)</f>
        <v>0</v>
      </c>
      <c r="P3104" s="1" t="n">
        <f aca="false">O3104*1.5</f>
        <v>0</v>
      </c>
      <c r="Q3104" s="1" t="n">
        <f aca="false">P3104/(3.6*$Q$2)</f>
        <v>0</v>
      </c>
      <c r="R3104" s="1" t="n">
        <f aca="false">(K3104+L3104)*$R$2</f>
        <v>23279.5086866654</v>
      </c>
      <c r="S3104" s="19" t="n">
        <f aca="false">J3104-R3104</f>
        <v>-23279.5086866654</v>
      </c>
      <c r="T3104" s="1" t="n">
        <f aca="false">IF(S3104&lt;0,S3104/$G$3,0)</f>
        <v>-33256.4409809506</v>
      </c>
      <c r="U3104" s="1" t="n">
        <f aca="false">IF(S3104&gt;0,S3104*0.7,0)</f>
        <v>0</v>
      </c>
      <c r="V3104" s="14" t="n">
        <f aca="false">V3103+U3104+T3104</f>
        <v>7506764.92605741</v>
      </c>
      <c r="W3104" s="19" t="n">
        <f aca="false">V3104/1000</f>
        <v>7506.7649260574</v>
      </c>
      <c r="X3104" s="19" t="n">
        <f aca="false">W3104*3600000000*2/237000000</f>
        <v>228053.618006807</v>
      </c>
      <c r="Y3104" s="19" t="n">
        <f aca="false">X3104/30.662</f>
        <v>7437.6628402194</v>
      </c>
    </row>
    <row r="3105" customFormat="false" ht="17.9" hidden="false" customHeight="false" outlineLevel="0" collapsed="false">
      <c r="A3105" s="2" t="n">
        <v>5</v>
      </c>
      <c r="B3105" s="3" t="n">
        <v>9</v>
      </c>
      <c r="C3105" s="38" t="n">
        <v>22</v>
      </c>
      <c r="D3105" s="1" t="n">
        <v>16.7</v>
      </c>
      <c r="E3105" s="3" t="n">
        <v>0</v>
      </c>
      <c r="F3105" s="23" t="n">
        <f aca="false">IF(D3105&lt;25, 0.24, 0.24-(0.01/5)*(D3105-25))</f>
        <v>0.24</v>
      </c>
      <c r="G3105" s="40" t="n">
        <f aca="false">(E3105/1000)*$G$1*F3105</f>
        <v>0</v>
      </c>
      <c r="H3105" s="40" t="n">
        <v>0.569538620321932</v>
      </c>
      <c r="I3105" s="3" t="n">
        <f aca="false">H3105*$J$2</f>
        <v>0</v>
      </c>
      <c r="J3105" s="19" t="n">
        <f aca="false">SUM(I3105+G3105)</f>
        <v>0</v>
      </c>
      <c r="K3105" s="1" t="n">
        <v>0</v>
      </c>
      <c r="L3105" s="39" t="n">
        <v>2.70392725357074</v>
      </c>
      <c r="M3105" s="39"/>
      <c r="N3105" s="1" t="n">
        <f aca="false">(2.571*(19.44-D3105)+3.87)*$K$2</f>
        <v>0</v>
      </c>
      <c r="O3105" s="1" t="n">
        <f aca="false">IF(N3105&gt;0,N3105,0)</f>
        <v>0</v>
      </c>
      <c r="P3105" s="1" t="n">
        <f aca="false">O3105*1.5</f>
        <v>0</v>
      </c>
      <c r="Q3105" s="1" t="n">
        <f aca="false">P3105/(3.6*$Q$2)</f>
        <v>0</v>
      </c>
      <c r="R3105" s="1" t="n">
        <f aca="false">(K3105+L3105)*$R$2</f>
        <v>13519.6362678537</v>
      </c>
      <c r="S3105" s="19" t="n">
        <f aca="false">J3105-R3105</f>
        <v>-13519.6362678537</v>
      </c>
      <c r="T3105" s="1" t="n">
        <f aca="false">IF(S3105&lt;0,S3105/$G$3,0)</f>
        <v>-19313.7660969339</v>
      </c>
      <c r="U3105" s="1" t="n">
        <f aca="false">IF(S3105&gt;0,S3105*0.7,0)</f>
        <v>0</v>
      </c>
      <c r="V3105" s="14" t="n">
        <f aca="false">V3104+U3105+T3105</f>
        <v>7487451.15996047</v>
      </c>
      <c r="W3105" s="19" t="n">
        <f aca="false">V3105/1000</f>
        <v>7487.45115996047</v>
      </c>
      <c r="X3105" s="19" t="n">
        <f aca="false">W3105*3600000000*2/237000000</f>
        <v>227466.870682343</v>
      </c>
      <c r="Y3105" s="19" t="n">
        <f aca="false">X3105/30.662</f>
        <v>7418.52686329474</v>
      </c>
    </row>
    <row r="3106" customFormat="false" ht="17.9" hidden="false" customHeight="false" outlineLevel="0" collapsed="false">
      <c r="A3106" s="2" t="n">
        <v>5</v>
      </c>
      <c r="B3106" s="3" t="n">
        <v>9</v>
      </c>
      <c r="C3106" s="38" t="n">
        <v>23</v>
      </c>
      <c r="D3106" s="1" t="n">
        <v>16.1</v>
      </c>
      <c r="E3106" s="3" t="n">
        <v>0</v>
      </c>
      <c r="F3106" s="23" t="n">
        <f aca="false">IF(D3106&lt;25, 0.24, 0.24-(0.01/5)*(D3106-25))</f>
        <v>0.24</v>
      </c>
      <c r="G3106" s="40" t="n">
        <f aca="false">(E3106/1000)*$G$1*F3106</f>
        <v>0</v>
      </c>
      <c r="H3106" s="40" t="n">
        <v>0.554065852253861</v>
      </c>
      <c r="I3106" s="3" t="n">
        <f aca="false">H3106*$J$2</f>
        <v>0</v>
      </c>
      <c r="J3106" s="19" t="n">
        <f aca="false">SUM(I3106+G3106)</f>
        <v>0</v>
      </c>
      <c r="K3106" s="1" t="n">
        <v>0</v>
      </c>
      <c r="L3106" s="39" t="n">
        <v>1.80893007033095</v>
      </c>
      <c r="M3106" s="39"/>
      <c r="N3106" s="1" t="n">
        <f aca="false">(2.571*(19.44-D3106)+3.87)*$K$2</f>
        <v>0</v>
      </c>
      <c r="O3106" s="1" t="n">
        <f aca="false">IF(N3106&gt;0,N3106,0)</f>
        <v>0</v>
      </c>
      <c r="P3106" s="1" t="n">
        <f aca="false">O3106*1.5</f>
        <v>0</v>
      </c>
      <c r="Q3106" s="1" t="n">
        <f aca="false">P3106/(3.6*$Q$2)</f>
        <v>0</v>
      </c>
      <c r="R3106" s="1" t="n">
        <f aca="false">(K3106+L3106)*$R$2</f>
        <v>9044.65035165475</v>
      </c>
      <c r="S3106" s="19" t="n">
        <f aca="false">J3106-R3106</f>
        <v>-9044.65035165475</v>
      </c>
      <c r="T3106" s="1" t="n">
        <f aca="false">IF(S3106&lt;0,S3106/$G$3,0)</f>
        <v>-12920.9290737925</v>
      </c>
      <c r="U3106" s="1" t="n">
        <f aca="false">IF(S3106&gt;0,S3106*0.7,0)</f>
        <v>0</v>
      </c>
      <c r="V3106" s="14" t="n">
        <f aca="false">V3105+U3106+T3106</f>
        <v>7474530.23088668</v>
      </c>
      <c r="W3106" s="19" t="n">
        <f aca="false">V3106/1000</f>
        <v>7474.53023088668</v>
      </c>
      <c r="X3106" s="19" t="n">
        <f aca="false">W3106*3600000000*2/237000000</f>
        <v>227074.336128203</v>
      </c>
      <c r="Y3106" s="19" t="n">
        <f aca="false">X3106/30.662</f>
        <v>7405.72487535722</v>
      </c>
    </row>
    <row r="3107" customFormat="false" ht="17.9" hidden="false" customHeight="false" outlineLevel="0" collapsed="false">
      <c r="A3107" s="2" t="n">
        <v>5</v>
      </c>
      <c r="B3107" s="3" t="n">
        <v>10</v>
      </c>
      <c r="C3107" s="38" t="n">
        <v>0</v>
      </c>
      <c r="D3107" s="1" t="n">
        <v>14.4</v>
      </c>
      <c r="E3107" s="3" t="n">
        <v>0</v>
      </c>
      <c r="F3107" s="23" t="n">
        <f aca="false">IF(D3107&lt;25, 0.24, 0.24-(0.01/5)*(D3107-25))</f>
        <v>0.24</v>
      </c>
      <c r="G3107" s="40" t="n">
        <f aca="false">(E3107/1000)*$G$1*F3107</f>
        <v>0</v>
      </c>
      <c r="H3107" s="40" t="n">
        <v>0.54480802611119</v>
      </c>
      <c r="I3107" s="3" t="n">
        <f aca="false">H3107*$J$2</f>
        <v>0</v>
      </c>
      <c r="J3107" s="19" t="n">
        <f aca="false">SUM(I3107+G3107)</f>
        <v>0</v>
      </c>
      <c r="K3107" s="1" t="n">
        <v>0</v>
      </c>
      <c r="L3107" s="39" t="n">
        <v>1.51690957720147</v>
      </c>
      <c r="M3107" s="39"/>
      <c r="N3107" s="1" t="n">
        <f aca="false">(2.571*(19.44-D3107)+3.87)*$K$2</f>
        <v>0</v>
      </c>
      <c r="O3107" s="1" t="n">
        <f aca="false">IF(N3107&gt;0,N3107,0)</f>
        <v>0</v>
      </c>
      <c r="P3107" s="1" t="n">
        <f aca="false">O3107*1.5</f>
        <v>0</v>
      </c>
      <c r="Q3107" s="1" t="n">
        <f aca="false">P3107/(3.6*$Q$2)</f>
        <v>0</v>
      </c>
      <c r="R3107" s="1" t="n">
        <f aca="false">(K3107+L3107)*$R$2</f>
        <v>7584.54788600735</v>
      </c>
      <c r="S3107" s="19" t="n">
        <f aca="false">J3107-R3107</f>
        <v>-7584.54788600735</v>
      </c>
      <c r="T3107" s="1" t="n">
        <f aca="false">IF(S3107&lt;0,S3107/$G$3,0)</f>
        <v>-10835.0684085819</v>
      </c>
      <c r="U3107" s="1" t="n">
        <f aca="false">IF(S3107&gt;0,S3107*0.7,0)</f>
        <v>0</v>
      </c>
      <c r="V3107" s="14" t="n">
        <f aca="false">V3106+U3107+T3107</f>
        <v>7463695.1624781</v>
      </c>
      <c r="W3107" s="19" t="n">
        <f aca="false">V3107/1000</f>
        <v>7463.6951624781</v>
      </c>
      <c r="X3107" s="19" t="n">
        <f aca="false">W3107*3600000000*2/237000000</f>
        <v>226745.169493005</v>
      </c>
      <c r="Y3107" s="19" t="n">
        <f aca="false">X3107/30.662</f>
        <v>7394.9895470943</v>
      </c>
    </row>
    <row r="3108" customFormat="false" ht="17.9" hidden="false" customHeight="false" outlineLevel="0" collapsed="false">
      <c r="A3108" s="2" t="n">
        <v>5</v>
      </c>
      <c r="B3108" s="3" t="n">
        <v>10</v>
      </c>
      <c r="C3108" s="38" t="n">
        <v>1</v>
      </c>
      <c r="D3108" s="1" t="n">
        <v>13.9</v>
      </c>
      <c r="E3108" s="3" t="n">
        <v>0</v>
      </c>
      <c r="F3108" s="23" t="n">
        <f aca="false">IF(D3108&lt;25, 0.24, 0.24-(0.01/5)*(D3108-25))</f>
        <v>0.24</v>
      </c>
      <c r="G3108" s="40" t="n">
        <f aca="false">(E3108/1000)*$G$1*F3108</f>
        <v>0</v>
      </c>
      <c r="H3108" s="40" t="n">
        <v>0.510685251056182</v>
      </c>
      <c r="I3108" s="3" t="n">
        <f aca="false">H3108*$J$2</f>
        <v>0</v>
      </c>
      <c r="J3108" s="19" t="n">
        <f aca="false">SUM(I3108+G3108)</f>
        <v>0</v>
      </c>
      <c r="K3108" s="1" t="n">
        <v>0</v>
      </c>
      <c r="L3108" s="39" t="n">
        <v>1.33051837182117</v>
      </c>
      <c r="M3108" s="39"/>
      <c r="N3108" s="1" t="n">
        <f aca="false">(2.571*(19.44-D3108)+3.87)*$K$2</f>
        <v>0</v>
      </c>
      <c r="O3108" s="1" t="n">
        <f aca="false">IF(N3108&gt;0,N3108,0)</f>
        <v>0</v>
      </c>
      <c r="P3108" s="1" t="n">
        <f aca="false">O3108*1.5</f>
        <v>0</v>
      </c>
      <c r="Q3108" s="1" t="n">
        <f aca="false">P3108/(3.6*$Q$2)</f>
        <v>0</v>
      </c>
      <c r="R3108" s="1" t="n">
        <f aca="false">(K3108+L3108)*$R$2</f>
        <v>6652.59185910585</v>
      </c>
      <c r="S3108" s="19" t="n">
        <f aca="false">J3108-R3108</f>
        <v>-6652.59185910585</v>
      </c>
      <c r="T3108" s="1" t="n">
        <f aca="false">IF(S3108&lt;0,S3108/$G$3,0)</f>
        <v>-9503.7026558655</v>
      </c>
      <c r="U3108" s="1" t="n">
        <f aca="false">IF(S3108&gt;0,S3108*0.7,0)</f>
        <v>0</v>
      </c>
      <c r="V3108" s="14" t="n">
        <f aca="false">V3107+U3108+T3108</f>
        <v>7454191.45982223</v>
      </c>
      <c r="W3108" s="19" t="n">
        <f aca="false">V3108/1000</f>
        <v>7454.19145982223</v>
      </c>
      <c r="X3108" s="19" t="n">
        <f aca="false">W3108*3600000000*2/237000000</f>
        <v>226456.449412321</v>
      </c>
      <c r="Y3108" s="19" t="n">
        <f aca="false">X3108/30.662</f>
        <v>7385.57332895183</v>
      </c>
    </row>
    <row r="3109" customFormat="false" ht="17.9" hidden="false" customHeight="false" outlineLevel="0" collapsed="false">
      <c r="A3109" s="2" t="n">
        <v>5</v>
      </c>
      <c r="B3109" s="3" t="n">
        <v>10</v>
      </c>
      <c r="C3109" s="38" t="n">
        <v>2</v>
      </c>
      <c r="D3109" s="1" t="n">
        <v>11.7</v>
      </c>
      <c r="E3109" s="3" t="n">
        <v>0</v>
      </c>
      <c r="F3109" s="23" t="n">
        <f aca="false">IF(D3109&lt;25, 0.24, 0.24-(0.01/5)*(D3109-25))</f>
        <v>0.24</v>
      </c>
      <c r="G3109" s="40" t="n">
        <f aca="false">(E3109/1000)*$G$1*F3109</f>
        <v>0</v>
      </c>
      <c r="H3109" s="40" t="n">
        <v>0.50757443776081</v>
      </c>
      <c r="I3109" s="3" t="n">
        <f aca="false">H3109*$J$2</f>
        <v>0</v>
      </c>
      <c r="J3109" s="19" t="n">
        <f aca="false">SUM(I3109+G3109)</f>
        <v>0</v>
      </c>
      <c r="K3109" s="1" t="n">
        <v>0</v>
      </c>
      <c r="L3109" s="39" t="n">
        <v>1.13956434623573</v>
      </c>
      <c r="M3109" s="39"/>
      <c r="N3109" s="1" t="n">
        <f aca="false">(2.571*(19.44-D3109)+3.87)*$K$2</f>
        <v>0</v>
      </c>
      <c r="O3109" s="1" t="n">
        <f aca="false">IF(N3109&gt;0,N3109,0)</f>
        <v>0</v>
      </c>
      <c r="P3109" s="1" t="n">
        <f aca="false">O3109*1.5</f>
        <v>0</v>
      </c>
      <c r="Q3109" s="1" t="n">
        <f aca="false">P3109/(3.6*$Q$2)</f>
        <v>0</v>
      </c>
      <c r="R3109" s="1" t="n">
        <f aca="false">(K3109+L3109)*$R$2</f>
        <v>5697.82173117865</v>
      </c>
      <c r="S3109" s="19" t="n">
        <f aca="false">J3109-R3109</f>
        <v>-5697.82173117865</v>
      </c>
      <c r="T3109" s="1" t="n">
        <f aca="false">IF(S3109&lt;0,S3109/$G$3,0)</f>
        <v>-8139.74533025522</v>
      </c>
      <c r="U3109" s="1" t="n">
        <f aca="false">IF(S3109&gt;0,S3109*0.7,0)</f>
        <v>0</v>
      </c>
      <c r="V3109" s="14" t="n">
        <f aca="false">V3108+U3109+T3109</f>
        <v>7446051.71449198</v>
      </c>
      <c r="W3109" s="19" t="n">
        <f aca="false">V3109/1000</f>
        <v>7446.05171449198</v>
      </c>
      <c r="X3109" s="19" t="n">
        <f aca="false">W3109*3600000000*2/237000000</f>
        <v>226209.166009883</v>
      </c>
      <c r="Y3109" s="19" t="n">
        <f aca="false">X3109/30.662</f>
        <v>7377.50851248721</v>
      </c>
    </row>
    <row r="3110" customFormat="false" ht="17.9" hidden="false" customHeight="false" outlineLevel="0" collapsed="false">
      <c r="A3110" s="2" t="n">
        <v>5</v>
      </c>
      <c r="B3110" s="3" t="n">
        <v>10</v>
      </c>
      <c r="C3110" s="38" t="n">
        <v>3</v>
      </c>
      <c r="D3110" s="1" t="n">
        <v>11.1</v>
      </c>
      <c r="E3110" s="3" t="n">
        <v>0</v>
      </c>
      <c r="F3110" s="23" t="n">
        <f aca="false">IF(D3110&lt;25, 0.24, 0.24-(0.01/5)*(D3110-25))</f>
        <v>0.24</v>
      </c>
      <c r="G3110" s="40" t="n">
        <f aca="false">(E3110/1000)*$G$1*F3110</f>
        <v>0</v>
      </c>
      <c r="H3110" s="40" t="n">
        <v>0.503689735341419</v>
      </c>
      <c r="I3110" s="3" t="n">
        <f aca="false">H3110*$J$2</f>
        <v>0</v>
      </c>
      <c r="J3110" s="19" t="n">
        <f aca="false">SUM(I3110+G3110)</f>
        <v>0</v>
      </c>
      <c r="K3110" s="1" t="n">
        <v>0</v>
      </c>
      <c r="L3110" s="39" t="n">
        <v>1.03826973768144</v>
      </c>
      <c r="M3110" s="39"/>
      <c r="N3110" s="1" t="n">
        <f aca="false">(2.571*(19.44-D3110)+3.87)*$K$2</f>
        <v>0</v>
      </c>
      <c r="O3110" s="1" t="n">
        <f aca="false">IF(N3110&gt;0,N3110,0)</f>
        <v>0</v>
      </c>
      <c r="P3110" s="1" t="n">
        <f aca="false">O3110*1.5</f>
        <v>0</v>
      </c>
      <c r="Q3110" s="1" t="n">
        <f aca="false">P3110/(3.6*$Q$2)</f>
        <v>0</v>
      </c>
      <c r="R3110" s="1" t="n">
        <f aca="false">(K3110+L3110)*$R$2</f>
        <v>5191.3486884072</v>
      </c>
      <c r="S3110" s="19" t="n">
        <f aca="false">J3110-R3110</f>
        <v>-5191.3486884072</v>
      </c>
      <c r="T3110" s="1" t="n">
        <f aca="false">IF(S3110&lt;0,S3110/$G$3,0)</f>
        <v>-7416.21241201029</v>
      </c>
      <c r="U3110" s="1" t="n">
        <f aca="false">IF(S3110&gt;0,S3110*0.7,0)</f>
        <v>0</v>
      </c>
      <c r="V3110" s="14" t="n">
        <f aca="false">V3109+U3110+T3110</f>
        <v>7438635.50207997</v>
      </c>
      <c r="W3110" s="19" t="n">
        <f aca="false">V3110/1000</f>
        <v>7438.63550207997</v>
      </c>
      <c r="X3110" s="19" t="n">
        <f aca="false">W3110*3600000000*2/237000000</f>
        <v>225983.863354328</v>
      </c>
      <c r="Y3110" s="19" t="n">
        <f aca="false">X3110/30.662</f>
        <v>7370.16056859722</v>
      </c>
    </row>
    <row r="3111" customFormat="false" ht="17.9" hidden="false" customHeight="false" outlineLevel="0" collapsed="false">
      <c r="A3111" s="2" t="n">
        <v>5</v>
      </c>
      <c r="B3111" s="3" t="n">
        <v>10</v>
      </c>
      <c r="C3111" s="38" t="n">
        <v>4</v>
      </c>
      <c r="D3111" s="1" t="n">
        <v>10.6</v>
      </c>
      <c r="E3111" s="3" t="n">
        <v>0</v>
      </c>
      <c r="F3111" s="23" t="n">
        <f aca="false">IF(D3111&lt;25, 0.24, 0.24-(0.01/5)*(D3111-25))</f>
        <v>0.24</v>
      </c>
      <c r="G3111" s="40" t="n">
        <f aca="false">(E3111/1000)*$G$1*F3111</f>
        <v>0</v>
      </c>
      <c r="H3111" s="40" t="n">
        <v>0.522329242126863</v>
      </c>
      <c r="I3111" s="3" t="n">
        <f aca="false">H3111*$J$2</f>
        <v>0</v>
      </c>
      <c r="J3111" s="19" t="n">
        <f aca="false">SUM(I3111+G3111)</f>
        <v>0</v>
      </c>
      <c r="K3111" s="1" t="n">
        <v>0</v>
      </c>
      <c r="L3111" s="39" t="n">
        <v>0.981006344106832</v>
      </c>
      <c r="M3111" s="39"/>
      <c r="N3111" s="1" t="n">
        <f aca="false">(2.571*(19.44-D3111)+3.87)*$K$2</f>
        <v>0</v>
      </c>
      <c r="O3111" s="1" t="n">
        <f aca="false">IF(N3111&gt;0,N3111,0)</f>
        <v>0</v>
      </c>
      <c r="P3111" s="1" t="n">
        <f aca="false">O3111*1.5</f>
        <v>0</v>
      </c>
      <c r="Q3111" s="1" t="n">
        <f aca="false">P3111/(3.6*$Q$2)</f>
        <v>0</v>
      </c>
      <c r="R3111" s="1" t="n">
        <f aca="false">(K3111+L3111)*$R$2</f>
        <v>4905.03172053416</v>
      </c>
      <c r="S3111" s="19" t="n">
        <f aca="false">J3111-R3111</f>
        <v>-4905.03172053416</v>
      </c>
      <c r="T3111" s="1" t="n">
        <f aca="false">IF(S3111&lt;0,S3111/$G$3,0)</f>
        <v>-7007.18817219166</v>
      </c>
      <c r="U3111" s="1" t="n">
        <f aca="false">IF(S3111&gt;0,S3111*0.7,0)</f>
        <v>0</v>
      </c>
      <c r="V3111" s="14" t="n">
        <f aca="false">V3110+U3111+T3111</f>
        <v>7431628.31390777</v>
      </c>
      <c r="W3111" s="19" t="n">
        <f aca="false">V3111/1000</f>
        <v>7431.62831390777</v>
      </c>
      <c r="X3111" s="19" t="n">
        <f aca="false">W3111*3600000000*2/237000000</f>
        <v>225770.986751629</v>
      </c>
      <c r="Y3111" s="19" t="n">
        <f aca="false">X3111/30.662</f>
        <v>7363.21788375281</v>
      </c>
    </row>
    <row r="3112" customFormat="false" ht="17.9" hidden="false" customHeight="false" outlineLevel="0" collapsed="false">
      <c r="A3112" s="2" t="n">
        <v>5</v>
      </c>
      <c r="B3112" s="3" t="n">
        <v>10</v>
      </c>
      <c r="C3112" s="38" t="n">
        <v>5</v>
      </c>
      <c r="D3112" s="1" t="n">
        <v>10.6</v>
      </c>
      <c r="E3112" s="3" t="n">
        <v>0.822222222222222</v>
      </c>
      <c r="F3112" s="23" t="n">
        <f aca="false">IF(D3112&lt;25, 0.24, 0.24-(0.01/5)*(D3112-25))</f>
        <v>0.24</v>
      </c>
      <c r="G3112" s="40" t="n">
        <f aca="false">(E3112/1000)*$G$1*F3112</f>
        <v>64.6503466666667</v>
      </c>
      <c r="H3112" s="40" t="n">
        <v>0.520685249831052</v>
      </c>
      <c r="I3112" s="3" t="n">
        <f aca="false">H3112*$J$2</f>
        <v>0</v>
      </c>
      <c r="J3112" s="19" t="n">
        <f aca="false">SUM(I3112+G3112)</f>
        <v>64.6503466666667</v>
      </c>
      <c r="K3112" s="1" t="n">
        <v>0</v>
      </c>
      <c r="L3112" s="39" t="n">
        <v>0.983972177240178</v>
      </c>
      <c r="M3112" s="39"/>
      <c r="N3112" s="1" t="n">
        <f aca="false">(2.571*(19.44-D3112)+3.87)*$K$2</f>
        <v>0</v>
      </c>
      <c r="O3112" s="1" t="n">
        <f aca="false">IF(N3112&gt;0,N3112,0)</f>
        <v>0</v>
      </c>
      <c r="P3112" s="1" t="n">
        <f aca="false">O3112*1.5</f>
        <v>0</v>
      </c>
      <c r="Q3112" s="1" t="n">
        <f aca="false">P3112/(3.6*$Q$2)</f>
        <v>0</v>
      </c>
      <c r="R3112" s="1" t="n">
        <f aca="false">(K3112+L3112)*$R$2</f>
        <v>4919.86088620089</v>
      </c>
      <c r="S3112" s="19" t="n">
        <f aca="false">J3112-R3112</f>
        <v>-4855.21053953422</v>
      </c>
      <c r="T3112" s="1" t="n">
        <f aca="false">IF(S3112&lt;0,S3112/$G$3,0)</f>
        <v>-6936.01505647746</v>
      </c>
      <c r="U3112" s="1" t="n">
        <f aca="false">IF(S3112&gt;0,S3112*0.7,0)</f>
        <v>0</v>
      </c>
      <c r="V3112" s="14" t="n">
        <f aca="false">V3111+U3112+T3112</f>
        <v>7424692.2988513</v>
      </c>
      <c r="W3112" s="19" t="n">
        <f aca="false">V3112/1000</f>
        <v>7424.6922988513</v>
      </c>
      <c r="X3112" s="19" t="n">
        <f aca="false">W3112*3600000000*2/237000000</f>
        <v>225560.272370166</v>
      </c>
      <c r="Y3112" s="19" t="n">
        <f aca="false">X3112/30.662</f>
        <v>7356.34571685363</v>
      </c>
    </row>
    <row r="3113" customFormat="false" ht="17.9" hidden="false" customHeight="false" outlineLevel="0" collapsed="false">
      <c r="A3113" s="2" t="n">
        <v>5</v>
      </c>
      <c r="B3113" s="3" t="n">
        <v>10</v>
      </c>
      <c r="C3113" s="38" t="n">
        <v>6</v>
      </c>
      <c r="D3113" s="1" t="n">
        <v>13.3</v>
      </c>
      <c r="E3113" s="3" t="n">
        <v>16.4444444444444</v>
      </c>
      <c r="F3113" s="23" t="n">
        <f aca="false">IF(D3113&lt;25, 0.24, 0.24-(0.01/5)*(D3113-25))</f>
        <v>0.24</v>
      </c>
      <c r="G3113" s="40" t="n">
        <f aca="false">(E3113/1000)*$G$1*F3113</f>
        <v>1293.00693333333</v>
      </c>
      <c r="H3113" s="40" t="n">
        <v>0.511292658030619</v>
      </c>
      <c r="I3113" s="3" t="n">
        <f aca="false">H3113*$J$2</f>
        <v>0</v>
      </c>
      <c r="J3113" s="19" t="n">
        <f aca="false">SUM(I3113+G3113)</f>
        <v>1293.00693333333</v>
      </c>
      <c r="K3113" s="1" t="n">
        <v>0</v>
      </c>
      <c r="L3113" s="39" t="n">
        <v>0.959561089142636</v>
      </c>
      <c r="M3113" s="39"/>
      <c r="N3113" s="1" t="n">
        <f aca="false">(2.571*(19.44-D3113)+3.87)*$K$2</f>
        <v>0</v>
      </c>
      <c r="O3113" s="1" t="n">
        <f aca="false">IF(N3113&gt;0,N3113,0)</f>
        <v>0</v>
      </c>
      <c r="P3113" s="1" t="n">
        <f aca="false">O3113*1.5</f>
        <v>0</v>
      </c>
      <c r="Q3113" s="1" t="n">
        <f aca="false">P3113/(3.6*$Q$2)</f>
        <v>0</v>
      </c>
      <c r="R3113" s="1" t="n">
        <f aca="false">(K3113+L3113)*$R$2</f>
        <v>4797.80544571318</v>
      </c>
      <c r="S3113" s="19" t="n">
        <f aca="false">J3113-R3113</f>
        <v>-3504.79851237985</v>
      </c>
      <c r="T3113" s="1" t="n">
        <f aca="false">IF(S3113&lt;0,S3113/$G$3,0)</f>
        <v>-5006.8550176855</v>
      </c>
      <c r="U3113" s="1" t="n">
        <f aca="false">IF(S3113&gt;0,S3113*0.7,0)</f>
        <v>0</v>
      </c>
      <c r="V3113" s="14" t="n">
        <f aca="false">V3112+U3113+T3113</f>
        <v>7419685.44383361</v>
      </c>
      <c r="W3113" s="19" t="n">
        <f aca="false">V3113/1000</f>
        <v>7419.68544383361</v>
      </c>
      <c r="X3113" s="19" t="n">
        <f aca="false">W3113*3600000000*2/237000000</f>
        <v>225408.165382287</v>
      </c>
      <c r="Y3113" s="19" t="n">
        <f aca="false">X3113/30.662</f>
        <v>7351.38495148023</v>
      </c>
    </row>
    <row r="3114" customFormat="false" ht="17.9" hidden="false" customHeight="false" outlineLevel="0" collapsed="false">
      <c r="A3114" s="2" t="n">
        <v>5</v>
      </c>
      <c r="B3114" s="3" t="n">
        <v>10</v>
      </c>
      <c r="C3114" s="38" t="n">
        <v>7</v>
      </c>
      <c r="D3114" s="1" t="n">
        <v>15.6</v>
      </c>
      <c r="E3114" s="3" t="n">
        <v>90.4444444444444</v>
      </c>
      <c r="F3114" s="23" t="n">
        <f aca="false">IF(D3114&lt;25, 0.24, 0.24-(0.01/5)*(D3114-25))</f>
        <v>0.24</v>
      </c>
      <c r="G3114" s="40" t="n">
        <f aca="false">(E3114/1000)*$G$1*F3114</f>
        <v>7111.53813333333</v>
      </c>
      <c r="H3114" s="40" t="n">
        <v>0.455343573623841</v>
      </c>
      <c r="I3114" s="3" t="n">
        <f aca="false">H3114*$J$2</f>
        <v>0</v>
      </c>
      <c r="J3114" s="19" t="n">
        <f aca="false">SUM(I3114+G3114)</f>
        <v>7111.53813333333</v>
      </c>
      <c r="K3114" s="1" t="n">
        <v>0</v>
      </c>
      <c r="L3114" s="39" t="n">
        <v>0.986938010373524</v>
      </c>
      <c r="M3114" s="39"/>
      <c r="N3114" s="1" t="n">
        <f aca="false">(2.571*(19.44-D3114)+3.87)*$K$2</f>
        <v>0</v>
      </c>
      <c r="O3114" s="1" t="n">
        <f aca="false">IF(N3114&gt;0,N3114,0)</f>
        <v>0</v>
      </c>
      <c r="P3114" s="1" t="n">
        <f aca="false">O3114*1.5</f>
        <v>0</v>
      </c>
      <c r="Q3114" s="1" t="n">
        <f aca="false">P3114/(3.6*$Q$2)</f>
        <v>0</v>
      </c>
      <c r="R3114" s="1" t="n">
        <f aca="false">(K3114+L3114)*$R$2</f>
        <v>4934.69005186762</v>
      </c>
      <c r="S3114" s="19" t="n">
        <f aca="false">J3114-R3114</f>
        <v>2176.84808146571</v>
      </c>
      <c r="T3114" s="1" t="n">
        <f aca="false">IF(S3114&lt;0,S3114/$G$3,0)</f>
        <v>0</v>
      </c>
      <c r="U3114" s="1" t="n">
        <f aca="false">IF(S3114&gt;0,S3114*0.7,0)</f>
        <v>1523.793657026</v>
      </c>
      <c r="V3114" s="14" t="n">
        <f aca="false">V3113+U3114+T3114</f>
        <v>7421209.23749064</v>
      </c>
      <c r="W3114" s="19" t="n">
        <f aca="false">V3114/1000</f>
        <v>7421.20923749064</v>
      </c>
      <c r="X3114" s="19" t="n">
        <f aca="false">W3114*3600000000*2/237000000</f>
        <v>225454.457847817</v>
      </c>
      <c r="Y3114" s="19" t="n">
        <f aca="false">X3114/30.662</f>
        <v>7352.89471814679</v>
      </c>
    </row>
    <row r="3115" customFormat="false" ht="17.9" hidden="false" customHeight="false" outlineLevel="0" collapsed="false">
      <c r="A3115" s="2" t="n">
        <v>5</v>
      </c>
      <c r="B3115" s="3" t="n">
        <v>10</v>
      </c>
      <c r="C3115" s="38" t="n">
        <v>8</v>
      </c>
      <c r="D3115" s="1" t="n">
        <v>17.8</v>
      </c>
      <c r="E3115" s="3" t="n">
        <v>151.7900770192</v>
      </c>
      <c r="F3115" s="23" t="n">
        <f aca="false">IF(D3115&lt;25, 0.24, 0.24-(0.01/5)*(D3115-25))</f>
        <v>0.24</v>
      </c>
      <c r="G3115" s="40" t="n">
        <f aca="false">(E3115/1000)*$G$1*F3115</f>
        <v>11935.0716079273</v>
      </c>
      <c r="H3115" s="40" t="n">
        <v>0.46403926358733</v>
      </c>
      <c r="I3115" s="3" t="n">
        <f aca="false">H3115*$J$2</f>
        <v>0</v>
      </c>
      <c r="J3115" s="19" t="n">
        <f aca="false">SUM(I3115+G3115)</f>
        <v>11935.0716079273</v>
      </c>
      <c r="K3115" s="1" t="n">
        <v>0</v>
      </c>
      <c r="L3115" s="39" t="n">
        <v>1.07591300437391</v>
      </c>
      <c r="M3115" s="39"/>
      <c r="N3115" s="1" t="n">
        <f aca="false">(2.571*(19.44-D3115)+3.87)*$K$2</f>
        <v>0</v>
      </c>
      <c r="O3115" s="1" t="n">
        <f aca="false">IF(N3115&gt;0,N3115,0)</f>
        <v>0</v>
      </c>
      <c r="P3115" s="1" t="n">
        <f aca="false">O3115*1.5</f>
        <v>0</v>
      </c>
      <c r="Q3115" s="1" t="n">
        <f aca="false">P3115/(3.6*$Q$2)</f>
        <v>0</v>
      </c>
      <c r="R3115" s="1" t="n">
        <f aca="false">(K3115+L3115)*$R$2</f>
        <v>5379.56502186955</v>
      </c>
      <c r="S3115" s="19" t="n">
        <f aca="false">J3115-R3115</f>
        <v>6555.50658605772</v>
      </c>
      <c r="T3115" s="1" t="n">
        <f aca="false">IF(S3115&lt;0,S3115/$G$3,0)</f>
        <v>0</v>
      </c>
      <c r="U3115" s="1" t="n">
        <f aca="false">IF(S3115&gt;0,S3115*0.7,0)</f>
        <v>4588.85461024041</v>
      </c>
      <c r="V3115" s="14" t="n">
        <f aca="false">V3114+U3115+T3115</f>
        <v>7425798.09210088</v>
      </c>
      <c r="W3115" s="19" t="n">
        <f aca="false">V3115/1000</f>
        <v>7425.79809210088</v>
      </c>
      <c r="X3115" s="19" t="n">
        <f aca="false">W3115*3600000000*2/237000000</f>
        <v>225593.866089141</v>
      </c>
      <c r="Y3115" s="19" t="n">
        <f aca="false">X3115/30.662</f>
        <v>7357.44133093538</v>
      </c>
    </row>
    <row r="3116" customFormat="false" ht="17.9" hidden="false" customHeight="false" outlineLevel="0" collapsed="false">
      <c r="A3116" s="2" t="n">
        <v>5</v>
      </c>
      <c r="B3116" s="3" t="n">
        <v>10</v>
      </c>
      <c r="C3116" s="38" t="n">
        <v>9</v>
      </c>
      <c r="D3116" s="1" t="n">
        <v>20</v>
      </c>
      <c r="E3116" s="3" t="n">
        <v>104.422222222222</v>
      </c>
      <c r="F3116" s="23" t="n">
        <f aca="false">IF(D3116&lt;25, 0.24, 0.24-(0.01/5)*(D3116-25))</f>
        <v>0.24</v>
      </c>
      <c r="G3116" s="40" t="n">
        <f aca="false">(E3116/1000)*$G$1*F3116</f>
        <v>8210.59402666665</v>
      </c>
      <c r="H3116" s="40" t="n">
        <v>0.454825307060977</v>
      </c>
      <c r="I3116" s="3" t="n">
        <f aca="false">H3116*$J$2</f>
        <v>0</v>
      </c>
      <c r="J3116" s="19" t="n">
        <f aca="false">SUM(I3116+G3116)</f>
        <v>8210.59402666665</v>
      </c>
      <c r="K3116" s="1" t="n">
        <v>0</v>
      </c>
      <c r="L3116" s="39" t="n">
        <v>1.23036446831817</v>
      </c>
      <c r="M3116" s="39"/>
      <c r="N3116" s="1" t="n">
        <f aca="false">(2.571*(19.44-D3116)+3.87)*$K$2</f>
        <v>0</v>
      </c>
      <c r="O3116" s="1" t="n">
        <f aca="false">IF(N3116&gt;0,N3116,0)</f>
        <v>0</v>
      </c>
      <c r="P3116" s="1" t="n">
        <f aca="false">O3116*1.5</f>
        <v>0</v>
      </c>
      <c r="Q3116" s="1" t="n">
        <f aca="false">P3116/(3.6*$Q$2)</f>
        <v>0</v>
      </c>
      <c r="R3116" s="1" t="n">
        <f aca="false">(K3116+L3116)*$R$2</f>
        <v>6151.82234159085</v>
      </c>
      <c r="S3116" s="19" t="n">
        <f aca="false">J3116-R3116</f>
        <v>2058.7716850758</v>
      </c>
      <c r="T3116" s="1" t="n">
        <f aca="false">IF(S3116&lt;0,S3116/$G$3,0)</f>
        <v>0</v>
      </c>
      <c r="U3116" s="1" t="n">
        <f aca="false">IF(S3116&gt;0,S3116*0.7,0)</f>
        <v>1441.14017955306</v>
      </c>
      <c r="V3116" s="14" t="n">
        <f aca="false">V3115+U3116+T3116</f>
        <v>7427239.23228043</v>
      </c>
      <c r="W3116" s="19" t="n">
        <f aca="false">V3116/1000</f>
        <v>7427.23923228043</v>
      </c>
      <c r="X3116" s="19" t="n">
        <f aca="false">W3116*3600000000*2/237000000</f>
        <v>225637.64756295</v>
      </c>
      <c r="Y3116" s="19" t="n">
        <f aca="false">X3116/30.662</f>
        <v>7358.86920497521</v>
      </c>
    </row>
    <row r="3117" customFormat="false" ht="17.9" hidden="false" customHeight="false" outlineLevel="0" collapsed="false">
      <c r="A3117" s="2" t="n">
        <v>5</v>
      </c>
      <c r="B3117" s="3" t="n">
        <v>10</v>
      </c>
      <c r="C3117" s="38" t="n">
        <v>10</v>
      </c>
      <c r="D3117" s="1" t="n">
        <v>20.6</v>
      </c>
      <c r="E3117" s="3" t="n">
        <v>145.613210974881</v>
      </c>
      <c r="F3117" s="23" t="n">
        <f aca="false">IF(D3117&lt;25, 0.24, 0.24-(0.01/5)*(D3117-25))</f>
        <v>0.24</v>
      </c>
      <c r="G3117" s="40" t="n">
        <f aca="false">(E3117/1000)*$G$1*F3117</f>
        <v>11449.3920431017</v>
      </c>
      <c r="H3117" s="40" t="n">
        <v>0.430136577270438</v>
      </c>
      <c r="I3117" s="3" t="n">
        <f aca="false">H3117*$J$2</f>
        <v>0</v>
      </c>
      <c r="J3117" s="19" t="n">
        <f aca="false">SUM(I3117+G3117)</f>
        <v>11449.3920431017</v>
      </c>
      <c r="K3117" s="1" t="n">
        <v>0</v>
      </c>
      <c r="L3117" s="39" t="n">
        <v>1.47675675939617</v>
      </c>
      <c r="M3117" s="39"/>
      <c r="N3117" s="1" t="n">
        <f aca="false">(2.571*(19.44-D3117)+3.87)*$K$2</f>
        <v>0</v>
      </c>
      <c r="O3117" s="1" t="n">
        <f aca="false">IF(N3117&gt;0,N3117,0)</f>
        <v>0</v>
      </c>
      <c r="P3117" s="1" t="n">
        <f aca="false">O3117*1.5</f>
        <v>0</v>
      </c>
      <c r="Q3117" s="1" t="n">
        <f aca="false">P3117/(3.6*$Q$2)</f>
        <v>0</v>
      </c>
      <c r="R3117" s="1" t="n">
        <f aca="false">(K3117+L3117)*$R$2</f>
        <v>7383.78379698085</v>
      </c>
      <c r="S3117" s="19" t="n">
        <f aca="false">J3117-R3117</f>
        <v>4065.60824612087</v>
      </c>
      <c r="T3117" s="1" t="n">
        <f aca="false">IF(S3117&lt;0,S3117/$G$3,0)</f>
        <v>0</v>
      </c>
      <c r="U3117" s="1" t="n">
        <f aca="false">IF(S3117&gt;0,S3117*0.7,0)</f>
        <v>2845.92577228461</v>
      </c>
      <c r="V3117" s="14" t="n">
        <f aca="false">V3116+U3117+T3117</f>
        <v>7430085.15805271</v>
      </c>
      <c r="W3117" s="19" t="n">
        <f aca="false">V3117/1000</f>
        <v>7430.08515805271</v>
      </c>
      <c r="X3117" s="19" t="n">
        <f aca="false">W3117*3600000000*2/237000000</f>
        <v>225724.106067424</v>
      </c>
      <c r="Y3117" s="19" t="n">
        <f aca="false">X3117/30.662</f>
        <v>7361.68893312322</v>
      </c>
    </row>
    <row r="3118" customFormat="false" ht="17.9" hidden="false" customHeight="false" outlineLevel="0" collapsed="false">
      <c r="A3118" s="2" t="n">
        <v>5</v>
      </c>
      <c r="B3118" s="3" t="n">
        <v>10</v>
      </c>
      <c r="C3118" s="38" t="n">
        <v>11</v>
      </c>
      <c r="D3118" s="1" t="n">
        <v>21.7</v>
      </c>
      <c r="E3118" s="3" t="n">
        <v>490.141415318842</v>
      </c>
      <c r="F3118" s="23" t="n">
        <f aca="false">IF(D3118&lt;25, 0.24, 0.24-(0.01/5)*(D3118-25))</f>
        <v>0.24</v>
      </c>
      <c r="G3118" s="40" t="n">
        <f aca="false">(E3118/1000)*$G$1*F3118</f>
        <v>38539.2313168222</v>
      </c>
      <c r="H3118" s="40" t="n">
        <v>0.373254240006082</v>
      </c>
      <c r="I3118" s="3" t="n">
        <f aca="false">H3118*$J$2</f>
        <v>0</v>
      </c>
      <c r="J3118" s="19" t="n">
        <f aca="false">SUM(I3118+G3118)</f>
        <v>38539.2313168222</v>
      </c>
      <c r="K3118" s="1" t="n">
        <v>0</v>
      </c>
      <c r="L3118" s="39" t="n">
        <v>2.20794869727114</v>
      </c>
      <c r="M3118" s="39"/>
      <c r="N3118" s="1" t="n">
        <f aca="false">(2.571*(19.44-D3118)+3.87)*$K$2</f>
        <v>-0</v>
      </c>
      <c r="O3118" s="1" t="n">
        <f aca="false">IF(N3118&gt;0,N3118,0)</f>
        <v>0</v>
      </c>
      <c r="P3118" s="1" t="n">
        <f aca="false">O3118*1.5</f>
        <v>0</v>
      </c>
      <c r="Q3118" s="1" t="n">
        <f aca="false">P3118/(3.6*$Q$2)</f>
        <v>0</v>
      </c>
      <c r="R3118" s="1" t="n">
        <f aca="false">(K3118+L3118)*$R$2</f>
        <v>11039.7434863557</v>
      </c>
      <c r="S3118" s="19" t="n">
        <f aca="false">J3118-R3118</f>
        <v>27499.4878304665</v>
      </c>
      <c r="T3118" s="1" t="n">
        <f aca="false">IF(S3118&lt;0,S3118/$G$3,0)</f>
        <v>0</v>
      </c>
      <c r="U3118" s="1" t="n">
        <f aca="false">IF(S3118&gt;0,S3118*0.7,0)</f>
        <v>19249.6414813265</v>
      </c>
      <c r="V3118" s="14" t="n">
        <f aca="false">V3117+U3118+T3118</f>
        <v>7449334.79953404</v>
      </c>
      <c r="W3118" s="19" t="n">
        <f aca="false">V3118/1000</f>
        <v>7449.33479953404</v>
      </c>
      <c r="X3118" s="19" t="n">
        <f aca="false">W3118*3600000000*2/237000000</f>
        <v>226308.9053023</v>
      </c>
      <c r="Y3118" s="19" t="n">
        <f aca="false">X3118/30.662</f>
        <v>7380.76137571913</v>
      </c>
    </row>
    <row r="3119" customFormat="false" ht="17.9" hidden="false" customHeight="false" outlineLevel="0" collapsed="false">
      <c r="A3119" s="2" t="n">
        <v>5</v>
      </c>
      <c r="B3119" s="3" t="n">
        <v>10</v>
      </c>
      <c r="C3119" s="38" t="n">
        <v>12</v>
      </c>
      <c r="D3119" s="1" t="n">
        <v>23.3</v>
      </c>
      <c r="E3119" s="3" t="n">
        <v>245.156143751096</v>
      </c>
      <c r="F3119" s="23" t="n">
        <f aca="false">IF(D3119&lt;25, 0.24, 0.24-(0.01/5)*(D3119-25))</f>
        <v>0.24</v>
      </c>
      <c r="G3119" s="40" t="n">
        <f aca="false">(E3119/1000)*$G$1*F3119</f>
        <v>19276.3333957762</v>
      </c>
      <c r="H3119" s="40" t="n">
        <v>0.345711585789859</v>
      </c>
      <c r="I3119" s="3" t="n">
        <f aca="false">H3119*$J$2</f>
        <v>0</v>
      </c>
      <c r="J3119" s="19" t="n">
        <f aca="false">SUM(I3119+G3119)</f>
        <v>19276.3333957762</v>
      </c>
      <c r="K3119" s="1" t="n">
        <v>0</v>
      </c>
      <c r="L3119" s="39" t="n">
        <v>3.97855107787885</v>
      </c>
      <c r="M3119" s="39"/>
      <c r="N3119" s="1" t="n">
        <f aca="false">(2.571*(19.44-D3119)+3.87)*$K$2</f>
        <v>-0</v>
      </c>
      <c r="O3119" s="1" t="n">
        <f aca="false">IF(N3119&gt;0,N3119,0)</f>
        <v>0</v>
      </c>
      <c r="P3119" s="1" t="n">
        <f aca="false">O3119*1.5</f>
        <v>0</v>
      </c>
      <c r="Q3119" s="1" t="n">
        <f aca="false">P3119/(3.6*$Q$2)</f>
        <v>0</v>
      </c>
      <c r="R3119" s="1" t="n">
        <f aca="false">(K3119+L3119)*$R$2</f>
        <v>19892.7553893943</v>
      </c>
      <c r="S3119" s="19" t="n">
        <f aca="false">J3119-R3119</f>
        <v>-616.421993618074</v>
      </c>
      <c r="T3119" s="1" t="n">
        <f aca="false">IF(S3119&lt;0,S3119/$G$3,0)</f>
        <v>-880.602848025821</v>
      </c>
      <c r="U3119" s="1" t="n">
        <f aca="false">IF(S3119&gt;0,S3119*0.7,0)</f>
        <v>0</v>
      </c>
      <c r="V3119" s="14" t="n">
        <f aca="false">V3118+U3119+T3119</f>
        <v>7448454.19668601</v>
      </c>
      <c r="W3119" s="19" t="n">
        <f aca="false">V3119/1000</f>
        <v>7448.45419668601</v>
      </c>
      <c r="X3119" s="19" t="n">
        <f aca="false">W3119*3600000000*2/237000000</f>
        <v>226282.152810714</v>
      </c>
      <c r="Y3119" s="19" t="n">
        <f aca="false">X3119/30.662</f>
        <v>7379.88887909185</v>
      </c>
    </row>
    <row r="3120" customFormat="false" ht="17.9" hidden="false" customHeight="false" outlineLevel="0" collapsed="false">
      <c r="A3120" s="2" t="n">
        <v>5</v>
      </c>
      <c r="B3120" s="3" t="n">
        <v>10</v>
      </c>
      <c r="C3120" s="38" t="n">
        <v>13</v>
      </c>
      <c r="D3120" s="1" t="n">
        <v>23.3</v>
      </c>
      <c r="E3120" s="3" t="n">
        <v>215.057475654437</v>
      </c>
      <c r="F3120" s="23" t="n">
        <f aca="false">IF(D3120&lt;25, 0.24, 0.24-(0.01/5)*(D3120-25))</f>
        <v>0.24</v>
      </c>
      <c r="G3120" s="40" t="n">
        <f aca="false">(E3120/1000)*$G$1*F3120</f>
        <v>16909.7112417376</v>
      </c>
      <c r="H3120" s="40" t="n">
        <v>0.351122450616603</v>
      </c>
      <c r="I3120" s="3" t="n">
        <f aca="false">H3120*$J$2</f>
        <v>0</v>
      </c>
      <c r="J3120" s="19" t="n">
        <f aca="false">SUM(I3120+G3120)</f>
        <v>16909.7112417376</v>
      </c>
      <c r="K3120" s="1" t="n">
        <v>0</v>
      </c>
      <c r="L3120" s="39" t="n">
        <v>4.83225473826205</v>
      </c>
      <c r="M3120" s="39"/>
      <c r="N3120" s="1" t="n">
        <f aca="false">(2.571*(19.44-D3120)+3.87)*$K$2</f>
        <v>-0</v>
      </c>
      <c r="O3120" s="1" t="n">
        <f aca="false">IF(N3120&gt;0,N3120,0)</f>
        <v>0</v>
      </c>
      <c r="P3120" s="1" t="n">
        <f aca="false">O3120*1.5</f>
        <v>0</v>
      </c>
      <c r="Q3120" s="1" t="n">
        <f aca="false">P3120/(3.6*$Q$2)</f>
        <v>0</v>
      </c>
      <c r="R3120" s="1" t="n">
        <f aca="false">(K3120+L3120)*$R$2</f>
        <v>24161.2736913103</v>
      </c>
      <c r="S3120" s="19" t="n">
        <f aca="false">J3120-R3120</f>
        <v>-7251.56244957266</v>
      </c>
      <c r="T3120" s="1" t="n">
        <f aca="false">IF(S3120&lt;0,S3120/$G$3,0)</f>
        <v>-10359.3749279609</v>
      </c>
      <c r="U3120" s="1" t="n">
        <f aca="false">IF(S3120&gt;0,S3120*0.7,0)</f>
        <v>0</v>
      </c>
      <c r="V3120" s="14" t="n">
        <f aca="false">V3119+U3120+T3120</f>
        <v>7438094.82175805</v>
      </c>
      <c r="W3120" s="19" t="n">
        <f aca="false">V3120/1000</f>
        <v>7438.09482175805</v>
      </c>
      <c r="X3120" s="19" t="n">
        <f aca="false">W3120*3600000000*2/237000000</f>
        <v>225967.437623029</v>
      </c>
      <c r="Y3120" s="19" t="n">
        <f aca="false">X3120/30.662</f>
        <v>7369.62486540439</v>
      </c>
    </row>
    <row r="3121" customFormat="false" ht="17.9" hidden="false" customHeight="false" outlineLevel="0" collapsed="false">
      <c r="A3121" s="2" t="n">
        <v>5</v>
      </c>
      <c r="B3121" s="3" t="n">
        <v>10</v>
      </c>
      <c r="C3121" s="38" t="n">
        <v>14</v>
      </c>
      <c r="D3121" s="1" t="n">
        <v>23.3</v>
      </c>
      <c r="E3121" s="3" t="n">
        <v>646.398335308393</v>
      </c>
      <c r="F3121" s="23" t="n">
        <f aca="false">IF(D3121&lt;25, 0.24, 0.24-(0.01/5)*(D3121-25))</f>
        <v>0.24</v>
      </c>
      <c r="G3121" s="40" t="n">
        <f aca="false">(E3121/1000)*$G$1*F3121</f>
        <v>50825.5254272966</v>
      </c>
      <c r="H3121" s="40" t="n">
        <v>0.385842228467883</v>
      </c>
      <c r="I3121" s="3" t="n">
        <f aca="false">H3121*$J$2</f>
        <v>0</v>
      </c>
      <c r="J3121" s="19" t="n">
        <f aca="false">SUM(I3121+G3121)</f>
        <v>50825.5254272966</v>
      </c>
      <c r="K3121" s="1" t="n">
        <v>0</v>
      </c>
      <c r="L3121" s="39" t="n">
        <v>5.20344016195084</v>
      </c>
      <c r="M3121" s="39"/>
      <c r="N3121" s="1" t="n">
        <f aca="false">(2.571*(19.44-D3121)+3.87)*$K$2</f>
        <v>-0</v>
      </c>
      <c r="O3121" s="1" t="n">
        <f aca="false">IF(N3121&gt;0,N3121,0)</f>
        <v>0</v>
      </c>
      <c r="P3121" s="1" t="n">
        <f aca="false">O3121*1.5</f>
        <v>0</v>
      </c>
      <c r="Q3121" s="1" t="n">
        <f aca="false">P3121/(3.6*$Q$2)</f>
        <v>0</v>
      </c>
      <c r="R3121" s="1" t="n">
        <f aca="false">(K3121+L3121)*$R$2</f>
        <v>26017.2008097542</v>
      </c>
      <c r="S3121" s="19" t="n">
        <f aca="false">J3121-R3121</f>
        <v>24808.3246175424</v>
      </c>
      <c r="T3121" s="1" t="n">
        <f aca="false">IF(S3121&lt;0,S3121/$G$3,0)</f>
        <v>0</v>
      </c>
      <c r="U3121" s="1" t="n">
        <f aca="false">IF(S3121&gt;0,S3121*0.7,0)</f>
        <v>17365.8272322797</v>
      </c>
      <c r="V3121" s="14" t="n">
        <f aca="false">V3120+U3121+T3121</f>
        <v>7455460.64899033</v>
      </c>
      <c r="W3121" s="19" t="n">
        <f aca="false">V3121/1000</f>
        <v>7455.46064899033</v>
      </c>
      <c r="X3121" s="19" t="n">
        <f aca="false">W3121*3600000000*2/237000000</f>
        <v>226495.007057934</v>
      </c>
      <c r="Y3121" s="19" t="n">
        <f aca="false">X3121/30.662</f>
        <v>7386.83083484229</v>
      </c>
    </row>
    <row r="3122" customFormat="false" ht="17.9" hidden="false" customHeight="false" outlineLevel="0" collapsed="false">
      <c r="A3122" s="2" t="n">
        <v>5</v>
      </c>
      <c r="B3122" s="3" t="n">
        <v>10</v>
      </c>
      <c r="C3122" s="38" t="n">
        <v>15</v>
      </c>
      <c r="D3122" s="1" t="n">
        <v>23.9</v>
      </c>
      <c r="E3122" s="3" t="n">
        <v>530.600523778381</v>
      </c>
      <c r="F3122" s="23" t="n">
        <f aca="false">IF(D3122&lt;25, 0.24, 0.24-(0.01/5)*(D3122-25))</f>
        <v>0.24</v>
      </c>
      <c r="G3122" s="40" t="n">
        <f aca="false">(E3122/1000)*$G$1*F3122</f>
        <v>41720.4824640656</v>
      </c>
      <c r="H3122" s="40" t="n">
        <v>0.391836999659967</v>
      </c>
      <c r="I3122" s="3" t="n">
        <f aca="false">H3122*$J$2</f>
        <v>0</v>
      </c>
      <c r="J3122" s="19" t="n">
        <f aca="false">SUM(I3122+G3122)</f>
        <v>41720.4824640656</v>
      </c>
      <c r="K3122" s="1" t="n">
        <v>0</v>
      </c>
      <c r="L3122" s="39" t="n">
        <v>5.99486132653377</v>
      </c>
      <c r="M3122" s="39"/>
      <c r="N3122" s="1" t="n">
        <f aca="false">(2.571*(19.44-D3122)+3.87)*$K$2</f>
        <v>-0</v>
      </c>
      <c r="O3122" s="1" t="n">
        <f aca="false">IF(N3122&gt;0,N3122,0)</f>
        <v>0</v>
      </c>
      <c r="P3122" s="1" t="n">
        <f aca="false">O3122*1.5</f>
        <v>0</v>
      </c>
      <c r="Q3122" s="1" t="n">
        <f aca="false">P3122/(3.6*$Q$2)</f>
        <v>0</v>
      </c>
      <c r="R3122" s="1" t="n">
        <f aca="false">(K3122+L3122)*$R$2</f>
        <v>29974.3066326689</v>
      </c>
      <c r="S3122" s="19" t="n">
        <f aca="false">J3122-R3122</f>
        <v>11746.1758313967</v>
      </c>
      <c r="T3122" s="1" t="n">
        <f aca="false">IF(S3122&lt;0,S3122/$G$3,0)</f>
        <v>0</v>
      </c>
      <c r="U3122" s="1" t="n">
        <f aca="false">IF(S3122&gt;0,S3122*0.7,0)</f>
        <v>8222.3230819777</v>
      </c>
      <c r="V3122" s="14" t="n">
        <f aca="false">V3121+U3122+T3122</f>
        <v>7463682.97207231</v>
      </c>
      <c r="W3122" s="19" t="n">
        <f aca="false">V3122/1000</f>
        <v>7463.68297207231</v>
      </c>
      <c r="X3122" s="19" t="n">
        <f aca="false">W3122*3600000000*2/237000000</f>
        <v>226744.799151564</v>
      </c>
      <c r="Y3122" s="19" t="n">
        <f aca="false">X3122/30.662</f>
        <v>7394.97746890496</v>
      </c>
    </row>
    <row r="3123" customFormat="false" ht="17.9" hidden="false" customHeight="false" outlineLevel="0" collapsed="false">
      <c r="A3123" s="2" t="n">
        <v>5</v>
      </c>
      <c r="B3123" s="3" t="n">
        <v>10</v>
      </c>
      <c r="C3123" s="38" t="n">
        <v>16</v>
      </c>
      <c r="D3123" s="1" t="n">
        <v>21.7</v>
      </c>
      <c r="E3123" s="3" t="n">
        <v>402.138895480376</v>
      </c>
      <c r="F3123" s="23" t="n">
        <f aca="false">IF(D3123&lt;25, 0.24, 0.24-(0.01/5)*(D3123-25))</f>
        <v>0.24</v>
      </c>
      <c r="G3123" s="40" t="n">
        <f aca="false">(E3123/1000)*$G$1*F3123</f>
        <v>31619.6987849474</v>
      </c>
      <c r="H3123" s="40" t="n">
        <v>0.412773015469554</v>
      </c>
      <c r="I3123" s="3" t="n">
        <f aca="false">H3123*$J$2</f>
        <v>0</v>
      </c>
      <c r="J3123" s="19" t="n">
        <f aca="false">SUM(I3123+G3123)</f>
        <v>31619.6987849474</v>
      </c>
      <c r="K3123" s="1" t="n">
        <v>0</v>
      </c>
      <c r="L3123" s="39" t="n">
        <v>6.47236046100252</v>
      </c>
      <c r="M3123" s="39"/>
      <c r="N3123" s="1" t="n">
        <f aca="false">(2.571*(19.44-D3123)+3.87)*$K$2</f>
        <v>-0</v>
      </c>
      <c r="O3123" s="1" t="n">
        <f aca="false">IF(N3123&gt;0,N3123,0)</f>
        <v>0</v>
      </c>
      <c r="P3123" s="1" t="n">
        <f aca="false">O3123*1.5</f>
        <v>0</v>
      </c>
      <c r="Q3123" s="1" t="n">
        <f aca="false">P3123/(3.6*$Q$2)</f>
        <v>0</v>
      </c>
      <c r="R3123" s="1" t="n">
        <f aca="false">(K3123+L3123)*$R$2</f>
        <v>32361.8023050126</v>
      </c>
      <c r="S3123" s="19" t="n">
        <f aca="false">J3123-R3123</f>
        <v>-742.103520065215</v>
      </c>
      <c r="T3123" s="1" t="n">
        <f aca="false">IF(S3123&lt;0,S3123/$G$3,0)</f>
        <v>-1060.14788580745</v>
      </c>
      <c r="U3123" s="1" t="n">
        <f aca="false">IF(S3123&gt;0,S3123*0.7,0)</f>
        <v>0</v>
      </c>
      <c r="V3123" s="14" t="n">
        <f aca="false">V3122+U3123+T3123</f>
        <v>7462622.8241865</v>
      </c>
      <c r="W3123" s="19" t="n">
        <f aca="false">V3123/1000</f>
        <v>7462.6228241865</v>
      </c>
      <c r="X3123" s="19" t="n">
        <f aca="false">W3123*3600000000*2/237000000</f>
        <v>226712.592127185</v>
      </c>
      <c r="Y3123" s="19" t="n">
        <f aca="false">X3123/30.662</f>
        <v>7393.92708000734</v>
      </c>
    </row>
    <row r="3124" customFormat="false" ht="17.9" hidden="false" customHeight="false" outlineLevel="0" collapsed="false">
      <c r="A3124" s="2" t="n">
        <v>5</v>
      </c>
      <c r="B3124" s="3" t="n">
        <v>10</v>
      </c>
      <c r="C3124" s="38" t="n">
        <v>17</v>
      </c>
      <c r="D3124" s="1" t="n">
        <v>21.1</v>
      </c>
      <c r="E3124" s="3" t="n">
        <v>199.854600211022</v>
      </c>
      <c r="F3124" s="23" t="n">
        <f aca="false">IF(D3124&lt;25, 0.24, 0.24-(0.01/5)*(D3124-25))</f>
        <v>0.24</v>
      </c>
      <c r="G3124" s="40" t="n">
        <f aca="false">(E3124/1000)*$G$1*F3124</f>
        <v>15714.3273890724</v>
      </c>
      <c r="H3124" s="40" t="n">
        <v>0.402438348338238</v>
      </c>
      <c r="I3124" s="3" t="n">
        <f aca="false">H3124*$J$2</f>
        <v>0</v>
      </c>
      <c r="J3124" s="19" t="n">
        <f aca="false">SUM(I3124+G3124)</f>
        <v>15714.3273890724</v>
      </c>
      <c r="K3124" s="1" t="n">
        <v>0</v>
      </c>
      <c r="L3124" s="39" t="n">
        <v>6.15843843088833</v>
      </c>
      <c r="M3124" s="39"/>
      <c r="N3124" s="1" t="n">
        <f aca="false">(2.571*(19.44-D3124)+3.87)*$K$2</f>
        <v>-0</v>
      </c>
      <c r="O3124" s="1" t="n">
        <f aca="false">IF(N3124&gt;0,N3124,0)</f>
        <v>0</v>
      </c>
      <c r="P3124" s="1" t="n">
        <f aca="false">O3124*1.5</f>
        <v>0</v>
      </c>
      <c r="Q3124" s="1" t="n">
        <f aca="false">P3124/(3.6*$Q$2)</f>
        <v>0</v>
      </c>
      <c r="R3124" s="1" t="n">
        <f aca="false">(K3124+L3124)*$R$2</f>
        <v>30792.1921544416</v>
      </c>
      <c r="S3124" s="19" t="n">
        <f aca="false">J3124-R3124</f>
        <v>-15077.8647653692</v>
      </c>
      <c r="T3124" s="1" t="n">
        <f aca="false">IF(S3124&lt;0,S3124/$G$3,0)</f>
        <v>-21539.8068076704</v>
      </c>
      <c r="U3124" s="1" t="n">
        <f aca="false">IF(S3124&gt;0,S3124*0.7,0)</f>
        <v>0</v>
      </c>
      <c r="V3124" s="14" t="n">
        <f aca="false">V3123+U3124+T3124</f>
        <v>7441083.01737883</v>
      </c>
      <c r="W3124" s="19" t="n">
        <f aca="false">V3124/1000</f>
        <v>7441.08301737883</v>
      </c>
      <c r="X3124" s="19" t="n">
        <f aca="false">W3124*3600000000*2/237000000</f>
        <v>226058.218249484</v>
      </c>
      <c r="Y3124" s="19" t="n">
        <f aca="false">X3124/30.662</f>
        <v>7372.58555376308</v>
      </c>
    </row>
    <row r="3125" customFormat="false" ht="17.9" hidden="false" customHeight="false" outlineLevel="0" collapsed="false">
      <c r="A3125" s="2" t="n">
        <v>5</v>
      </c>
      <c r="B3125" s="3" t="n">
        <v>10</v>
      </c>
      <c r="C3125" s="38" t="n">
        <v>18</v>
      </c>
      <c r="D3125" s="1" t="n">
        <v>21.1</v>
      </c>
      <c r="E3125" s="3" t="n">
        <v>43.9674123984755</v>
      </c>
      <c r="F3125" s="23" t="n">
        <f aca="false">IF(D3125&lt;25, 0.24, 0.24-(0.01/5)*(D3125-25))</f>
        <v>0.24</v>
      </c>
      <c r="G3125" s="40" t="n">
        <f aca="false">(E3125/1000)*$G$1*F3125</f>
        <v>3457.10487599725</v>
      </c>
      <c r="H3125" s="40" t="n">
        <v>0.402542533524006</v>
      </c>
      <c r="I3125" s="3" t="n">
        <f aca="false">H3125*$J$2</f>
        <v>0</v>
      </c>
      <c r="J3125" s="19" t="n">
        <f aca="false">SUM(I3125+G3125)</f>
        <v>3457.10487599725</v>
      </c>
      <c r="K3125" s="1" t="n">
        <v>0</v>
      </c>
      <c r="L3125" s="39" t="n">
        <v>5.17697580476098</v>
      </c>
      <c r="M3125" s="39"/>
      <c r="N3125" s="1" t="n">
        <f aca="false">(2.571*(19.44-D3125)+3.87)*$K$2</f>
        <v>-0</v>
      </c>
      <c r="O3125" s="1" t="n">
        <f aca="false">IF(N3125&gt;0,N3125,0)</f>
        <v>0</v>
      </c>
      <c r="P3125" s="1" t="n">
        <f aca="false">O3125*1.5</f>
        <v>0</v>
      </c>
      <c r="Q3125" s="1" t="n">
        <f aca="false">P3125/(3.6*$Q$2)</f>
        <v>0</v>
      </c>
      <c r="R3125" s="1" t="n">
        <f aca="false">(K3125+L3125)*$R$2</f>
        <v>25884.8790238049</v>
      </c>
      <c r="S3125" s="19" t="n">
        <f aca="false">J3125-R3125</f>
        <v>-22427.7741478077</v>
      </c>
      <c r="T3125" s="1" t="n">
        <f aca="false">IF(S3125&lt;0,S3125/$G$3,0)</f>
        <v>-32039.6773540109</v>
      </c>
      <c r="U3125" s="1" t="n">
        <f aca="false">IF(S3125&gt;0,S3125*0.7,0)</f>
        <v>0</v>
      </c>
      <c r="V3125" s="14" t="n">
        <f aca="false">V3124+U3125+T3125</f>
        <v>7409043.34002482</v>
      </c>
      <c r="W3125" s="19" t="n">
        <f aca="false">V3125/1000</f>
        <v>7409.04334002482</v>
      </c>
      <c r="X3125" s="19" t="n">
        <f aca="false">W3125*3600000000*2/237000000</f>
        <v>225084.860962779</v>
      </c>
      <c r="Y3125" s="19" t="n">
        <f aca="false">X3125/30.662</f>
        <v>7340.84081151847</v>
      </c>
    </row>
    <row r="3126" customFormat="false" ht="17.9" hidden="false" customHeight="false" outlineLevel="0" collapsed="false">
      <c r="A3126" s="2" t="n">
        <v>5</v>
      </c>
      <c r="B3126" s="3" t="n">
        <v>10</v>
      </c>
      <c r="C3126" s="38" t="n">
        <v>19</v>
      </c>
      <c r="D3126" s="1" t="n">
        <v>20</v>
      </c>
      <c r="E3126" s="3" t="n">
        <v>-0.697784492166333</v>
      </c>
      <c r="F3126" s="23" t="n">
        <f aca="false">IF(D3126&lt;25, 0.24, 0.24-(0.01/5)*(D3126-25))</f>
        <v>0.24</v>
      </c>
      <c r="G3126" s="40" t="n">
        <f aca="false">(E3126/1000)*$G$1*F3126</f>
        <v>-54.8659572776482</v>
      </c>
      <c r="H3126" s="40" t="n">
        <v>0.405311258124986</v>
      </c>
      <c r="I3126" s="3" t="n">
        <f aca="false">H3126*$J$2</f>
        <v>0</v>
      </c>
      <c r="J3126" s="19" t="n">
        <f aca="false">SUM(I3126+G3126)</f>
        <v>-54.8659572776482</v>
      </c>
      <c r="K3126" s="1" t="n">
        <v>0</v>
      </c>
      <c r="L3126" s="39" t="n">
        <v>4.68168167149216</v>
      </c>
      <c r="M3126" s="39"/>
      <c r="N3126" s="1" t="n">
        <f aca="false">(2.571*(19.44-D3126)+3.87)*$K$2</f>
        <v>0</v>
      </c>
      <c r="O3126" s="1" t="n">
        <f aca="false">IF(N3126&gt;0,N3126,0)</f>
        <v>0</v>
      </c>
      <c r="P3126" s="1" t="n">
        <f aca="false">O3126*1.5</f>
        <v>0</v>
      </c>
      <c r="Q3126" s="1" t="n">
        <f aca="false">P3126/(3.6*$Q$2)</f>
        <v>0</v>
      </c>
      <c r="R3126" s="1" t="n">
        <f aca="false">(K3126+L3126)*$R$2</f>
        <v>23408.4083574608</v>
      </c>
      <c r="S3126" s="19" t="n">
        <f aca="false">J3126-R3126</f>
        <v>-23463.2743147384</v>
      </c>
      <c r="T3126" s="1" t="n">
        <f aca="false">IF(S3126&lt;0,S3126/$G$3,0)</f>
        <v>-33518.9633067692</v>
      </c>
      <c r="U3126" s="1" t="n">
        <f aca="false">IF(S3126&gt;0,S3126*0.7,0)</f>
        <v>0</v>
      </c>
      <c r="V3126" s="14" t="n">
        <f aca="false">V3125+U3126+T3126</f>
        <v>7375524.37671805</v>
      </c>
      <c r="W3126" s="19" t="n">
        <f aca="false">V3126/1000</f>
        <v>7375.52437671805</v>
      </c>
      <c r="X3126" s="19" t="n">
        <f aca="false">W3126*3600000000*2/237000000</f>
        <v>224066.563343333</v>
      </c>
      <c r="Y3126" s="19" t="n">
        <f aca="false">X3126/30.662</f>
        <v>7307.63040060444</v>
      </c>
    </row>
    <row r="3127" customFormat="false" ht="17.9" hidden="false" customHeight="false" outlineLevel="0" collapsed="false">
      <c r="A3127" s="2" t="n">
        <v>5</v>
      </c>
      <c r="B3127" s="3" t="n">
        <v>10</v>
      </c>
      <c r="C3127" s="38" t="n">
        <v>20</v>
      </c>
      <c r="D3127" s="1" t="n">
        <v>19.4</v>
      </c>
      <c r="E3127" s="3" t="n">
        <v>0</v>
      </c>
      <c r="F3127" s="23" t="n">
        <f aca="false">IF(D3127&lt;25, 0.24, 0.24-(0.01/5)*(D3127-25))</f>
        <v>0.24</v>
      </c>
      <c r="G3127" s="40" t="n">
        <f aca="false">(E3127/1000)*$G$1*F3127</f>
        <v>0</v>
      </c>
      <c r="H3127" s="40" t="n">
        <v>0.40373181811856</v>
      </c>
      <c r="I3127" s="3" t="n">
        <f aca="false">H3127*$J$2</f>
        <v>0</v>
      </c>
      <c r="J3127" s="19" t="n">
        <f aca="false">SUM(I3127+G3127)</f>
        <v>0</v>
      </c>
      <c r="K3127" s="1" t="n">
        <v>0</v>
      </c>
      <c r="L3127" s="39" t="n">
        <v>5.37112380449003</v>
      </c>
      <c r="M3127" s="39"/>
      <c r="N3127" s="1" t="n">
        <f aca="false">(2.571*(19.44-D3127)+3.87)*$K$2</f>
        <v>0</v>
      </c>
      <c r="O3127" s="1" t="n">
        <f aca="false">IF(N3127&gt;0,N3127,0)</f>
        <v>0</v>
      </c>
      <c r="P3127" s="1" t="n">
        <f aca="false">O3127*1.5</f>
        <v>0</v>
      </c>
      <c r="Q3127" s="1" t="n">
        <f aca="false">P3127/(3.6*$Q$2)</f>
        <v>0</v>
      </c>
      <c r="R3127" s="1" t="n">
        <f aca="false">(K3127+L3127)*$R$2</f>
        <v>26855.6190224502</v>
      </c>
      <c r="S3127" s="19" t="n">
        <f aca="false">J3127-R3127</f>
        <v>-26855.6190224502</v>
      </c>
      <c r="T3127" s="1" t="n">
        <f aca="false">IF(S3127&lt;0,S3127/$G$3,0)</f>
        <v>-38365.1700320717</v>
      </c>
      <c r="U3127" s="1" t="n">
        <f aca="false">IF(S3127&gt;0,S3127*0.7,0)</f>
        <v>0</v>
      </c>
      <c r="V3127" s="14" t="n">
        <f aca="false">V3126+U3127+T3127</f>
        <v>7337159.20668598</v>
      </c>
      <c r="W3127" s="19" t="n">
        <f aca="false">V3127/1000</f>
        <v>7337.15920668598</v>
      </c>
      <c r="X3127" s="19" t="n">
        <f aca="false">W3127*3600000000*2/237000000</f>
        <v>222901.03919046</v>
      </c>
      <c r="Y3127" s="19" t="n">
        <f aca="false">X3127/30.662</f>
        <v>7269.61839379232</v>
      </c>
    </row>
    <row r="3128" customFormat="false" ht="17.9" hidden="false" customHeight="false" outlineLevel="0" collapsed="false">
      <c r="A3128" s="2" t="n">
        <v>5</v>
      </c>
      <c r="B3128" s="3" t="n">
        <v>10</v>
      </c>
      <c r="C3128" s="38" t="n">
        <v>21</v>
      </c>
      <c r="D3128" s="1" t="n">
        <v>18.9</v>
      </c>
      <c r="E3128" s="3" t="n">
        <v>0</v>
      </c>
      <c r="F3128" s="23" t="n">
        <f aca="false">IF(D3128&lt;25, 0.24, 0.24-(0.01/5)*(D3128-25))</f>
        <v>0.24</v>
      </c>
      <c r="G3128" s="40" t="n">
        <f aca="false">(E3128/1000)*$G$1*F3128</f>
        <v>0</v>
      </c>
      <c r="H3128" s="40" t="n">
        <v>0.395540308650718</v>
      </c>
      <c r="I3128" s="3" t="n">
        <f aca="false">H3128*$J$2</f>
        <v>0</v>
      </c>
      <c r="J3128" s="19" t="n">
        <f aca="false">SUM(I3128+G3128)</f>
        <v>0</v>
      </c>
      <c r="K3128" s="1" t="n">
        <v>0</v>
      </c>
      <c r="L3128" s="39" t="n">
        <v>5.87987825736404</v>
      </c>
      <c r="M3128" s="39"/>
      <c r="N3128" s="1" t="n">
        <f aca="false">(2.571*(19.44-D3128)+3.87)*$K$2</f>
        <v>0</v>
      </c>
      <c r="O3128" s="1" t="n">
        <f aca="false">IF(N3128&gt;0,N3128,0)</f>
        <v>0</v>
      </c>
      <c r="P3128" s="1" t="n">
        <f aca="false">O3128*1.5</f>
        <v>0</v>
      </c>
      <c r="Q3128" s="1" t="n">
        <f aca="false">P3128/(3.6*$Q$2)</f>
        <v>0</v>
      </c>
      <c r="R3128" s="1" t="n">
        <f aca="false">(K3128+L3128)*$R$2</f>
        <v>29399.3912868202</v>
      </c>
      <c r="S3128" s="19" t="n">
        <f aca="false">J3128-R3128</f>
        <v>-29399.3912868202</v>
      </c>
      <c r="T3128" s="1" t="n">
        <f aca="false">IF(S3128&lt;0,S3128/$G$3,0)</f>
        <v>-41999.1304097431</v>
      </c>
      <c r="U3128" s="1" t="n">
        <f aca="false">IF(S3128&gt;0,S3128*0.7,0)</f>
        <v>0</v>
      </c>
      <c r="V3128" s="14" t="n">
        <f aca="false">V3127+U3128+T3128</f>
        <v>7295160.07627624</v>
      </c>
      <c r="W3128" s="19" t="n">
        <f aca="false">V3128/1000</f>
        <v>7295.16007627624</v>
      </c>
      <c r="X3128" s="19" t="n">
        <f aca="false">W3128*3600000000*2/237000000</f>
        <v>221625.116241303</v>
      </c>
      <c r="Y3128" s="19" t="n">
        <f aca="false">X3128/30.662</f>
        <v>7228.00587832834</v>
      </c>
    </row>
    <row r="3129" customFormat="false" ht="17.9" hidden="false" customHeight="false" outlineLevel="0" collapsed="false">
      <c r="A3129" s="2" t="n">
        <v>5</v>
      </c>
      <c r="B3129" s="3" t="n">
        <v>10</v>
      </c>
      <c r="C3129" s="38" t="n">
        <v>22</v>
      </c>
      <c r="D3129" s="1" t="n">
        <v>18.3</v>
      </c>
      <c r="E3129" s="3" t="n">
        <v>0</v>
      </c>
      <c r="F3129" s="23" t="n">
        <f aca="false">IF(D3129&lt;25, 0.24, 0.24-(0.01/5)*(D3129-25))</f>
        <v>0.24</v>
      </c>
      <c r="G3129" s="40" t="n">
        <f aca="false">(E3129/1000)*$G$1*F3129</f>
        <v>0</v>
      </c>
      <c r="H3129" s="40" t="n">
        <v>0.368938139741467</v>
      </c>
      <c r="I3129" s="3" t="n">
        <f aca="false">H3129*$J$2</f>
        <v>0</v>
      </c>
      <c r="J3129" s="19" t="n">
        <f aca="false">SUM(I3129+G3129)</f>
        <v>0</v>
      </c>
      <c r="K3129" s="1" t="n">
        <v>0</v>
      </c>
      <c r="L3129" s="39" t="n">
        <v>5.28055182341784</v>
      </c>
      <c r="M3129" s="39"/>
      <c r="N3129" s="1" t="n">
        <f aca="false">(2.571*(19.44-D3129)+3.87)*$K$2</f>
        <v>0</v>
      </c>
      <c r="O3129" s="1" t="n">
        <f aca="false">IF(N3129&gt;0,N3129,0)</f>
        <v>0</v>
      </c>
      <c r="P3129" s="1" t="n">
        <f aca="false">O3129*1.5</f>
        <v>0</v>
      </c>
      <c r="Q3129" s="1" t="n">
        <f aca="false">P3129/(3.6*$Q$2)</f>
        <v>0</v>
      </c>
      <c r="R3129" s="1" t="n">
        <f aca="false">(K3129+L3129)*$R$2</f>
        <v>26402.7591170892</v>
      </c>
      <c r="S3129" s="19" t="n">
        <f aca="false">J3129-R3129</f>
        <v>-26402.7591170892</v>
      </c>
      <c r="T3129" s="1" t="n">
        <f aca="false">IF(S3129&lt;0,S3129/$G$3,0)</f>
        <v>-37718.2273101274</v>
      </c>
      <c r="U3129" s="1" t="n">
        <f aca="false">IF(S3129&gt;0,S3129*0.7,0)</f>
        <v>0</v>
      </c>
      <c r="V3129" s="14" t="n">
        <f aca="false">V3128+U3129+T3129</f>
        <v>7257441.84896611</v>
      </c>
      <c r="W3129" s="19" t="n">
        <f aca="false">V3129/1000</f>
        <v>7257.44184896611</v>
      </c>
      <c r="X3129" s="19" t="n">
        <f aca="false">W3129*3600000000*2/237000000</f>
        <v>220479.24604454</v>
      </c>
      <c r="Y3129" s="19" t="n">
        <f aca="false">X3129/30.662</f>
        <v>7190.63485893093</v>
      </c>
    </row>
    <row r="3130" customFormat="false" ht="17.9" hidden="false" customHeight="false" outlineLevel="0" collapsed="false">
      <c r="A3130" s="2" t="n">
        <v>5</v>
      </c>
      <c r="B3130" s="3" t="n">
        <v>10</v>
      </c>
      <c r="C3130" s="38" t="n">
        <v>23</v>
      </c>
      <c r="D3130" s="1" t="n">
        <v>18.3</v>
      </c>
      <c r="E3130" s="3" t="n">
        <v>0</v>
      </c>
      <c r="F3130" s="23" t="n">
        <f aca="false">IF(D3130&lt;25, 0.24, 0.24-(0.01/5)*(D3130-25))</f>
        <v>0.24</v>
      </c>
      <c r="G3130" s="40" t="n">
        <f aca="false">(E3130/1000)*$G$1*F3130</f>
        <v>0</v>
      </c>
      <c r="H3130" s="40" t="n">
        <v>0.351479192334827</v>
      </c>
      <c r="I3130" s="3" t="n">
        <f aca="false">H3130*$J$2</f>
        <v>0</v>
      </c>
      <c r="J3130" s="19" t="n">
        <f aca="false">SUM(I3130+G3130)</f>
        <v>0</v>
      </c>
      <c r="K3130" s="1" t="n">
        <v>0</v>
      </c>
      <c r="L3130" s="39" t="n">
        <v>4.89681864416489</v>
      </c>
      <c r="M3130" s="39"/>
      <c r="N3130" s="1" t="n">
        <f aca="false">(2.571*(19.44-D3130)+3.87)*$K$2</f>
        <v>0</v>
      </c>
      <c r="O3130" s="1" t="n">
        <f aca="false">IF(N3130&gt;0,N3130,0)</f>
        <v>0</v>
      </c>
      <c r="P3130" s="1" t="n">
        <f aca="false">O3130*1.5</f>
        <v>0</v>
      </c>
      <c r="Q3130" s="1" t="n">
        <f aca="false">P3130/(3.6*$Q$2)</f>
        <v>0</v>
      </c>
      <c r="R3130" s="1" t="n">
        <f aca="false">(K3130+L3130)*$R$2</f>
        <v>24484.0932208245</v>
      </c>
      <c r="S3130" s="19" t="n">
        <f aca="false">J3130-R3130</f>
        <v>-24484.0932208245</v>
      </c>
      <c r="T3130" s="1" t="n">
        <f aca="false">IF(S3130&lt;0,S3130/$G$3,0)</f>
        <v>-34977.2760297492</v>
      </c>
      <c r="U3130" s="1" t="n">
        <f aca="false">IF(S3130&gt;0,S3130*0.7,0)</f>
        <v>0</v>
      </c>
      <c r="V3130" s="14" t="n">
        <f aca="false">V3129+U3130+T3130</f>
        <v>7222464.57293636</v>
      </c>
      <c r="W3130" s="19" t="n">
        <f aca="false">V3130/1000</f>
        <v>7222.46457293636</v>
      </c>
      <c r="X3130" s="19" t="n">
        <f aca="false">W3130*3600000000*2/237000000</f>
        <v>219416.645253763</v>
      </c>
      <c r="Y3130" s="19" t="n">
        <f aca="false">X3130/30.662</f>
        <v>7155.97955951219</v>
      </c>
    </row>
    <row r="3131" customFormat="false" ht="17.9" hidden="false" customHeight="false" outlineLevel="0" collapsed="false">
      <c r="A3131" s="2" t="n">
        <v>5</v>
      </c>
      <c r="B3131" s="3" t="n">
        <v>11</v>
      </c>
      <c r="C3131" s="38" t="n">
        <v>0</v>
      </c>
      <c r="D3131" s="1" t="n">
        <v>18.3</v>
      </c>
      <c r="E3131" s="3" t="n">
        <v>0</v>
      </c>
      <c r="F3131" s="23" t="n">
        <f aca="false">IF(D3131&lt;25, 0.24, 0.24-(0.01/5)*(D3131-25))</f>
        <v>0.24</v>
      </c>
      <c r="G3131" s="40" t="n">
        <f aca="false">(E3131/1000)*$G$1*F3131</f>
        <v>0</v>
      </c>
      <c r="H3131" s="40" t="n">
        <v>0.343000132958083</v>
      </c>
      <c r="I3131" s="3" t="n">
        <f aca="false">H3131*$J$2</f>
        <v>0</v>
      </c>
      <c r="J3131" s="19" t="n">
        <f aca="false">SUM(I3131+G3131)</f>
        <v>0</v>
      </c>
      <c r="K3131" s="1" t="n">
        <v>0</v>
      </c>
      <c r="L3131" s="39" t="n">
        <v>4.65133891712793</v>
      </c>
      <c r="M3131" s="39"/>
      <c r="N3131" s="1" t="n">
        <f aca="false">(2.571*(19.44-D3131)+3.87)*$K$2</f>
        <v>0</v>
      </c>
      <c r="O3131" s="1" t="n">
        <f aca="false">IF(N3131&gt;0,N3131,0)</f>
        <v>0</v>
      </c>
      <c r="P3131" s="1" t="n">
        <f aca="false">O3131*1.5</f>
        <v>0</v>
      </c>
      <c r="Q3131" s="1" t="n">
        <f aca="false">P3131/(3.6*$Q$2)</f>
        <v>0</v>
      </c>
      <c r="R3131" s="1" t="n">
        <f aca="false">(K3131+L3131)*$R$2</f>
        <v>23256.6945856397</v>
      </c>
      <c r="S3131" s="19" t="n">
        <f aca="false">J3131-R3131</f>
        <v>-23256.6945856397</v>
      </c>
      <c r="T3131" s="1" t="n">
        <f aca="false">IF(S3131&lt;0,S3131/$G$3,0)</f>
        <v>-33223.8494080566</v>
      </c>
      <c r="U3131" s="1" t="n">
        <f aca="false">IF(S3131&gt;0,S3131*0.7,0)</f>
        <v>0</v>
      </c>
      <c r="V3131" s="14" t="n">
        <f aca="false">V3130+U3131+T3131</f>
        <v>7189240.72352831</v>
      </c>
      <c r="W3131" s="19" t="n">
        <f aca="false">V3131/1000</f>
        <v>7189.24072352831</v>
      </c>
      <c r="X3131" s="19" t="n">
        <f aca="false">W3131*3600000000*2/237000000</f>
        <v>218407.313119847</v>
      </c>
      <c r="Y3131" s="19" t="n">
        <f aca="false">X3131/30.662</f>
        <v>7123.06154588244</v>
      </c>
    </row>
    <row r="3132" customFormat="false" ht="17.9" hidden="false" customHeight="false" outlineLevel="0" collapsed="false">
      <c r="A3132" s="2" t="n">
        <v>5</v>
      </c>
      <c r="B3132" s="3" t="n">
        <v>11</v>
      </c>
      <c r="C3132" s="38" t="n">
        <v>1</v>
      </c>
      <c r="D3132" s="1" t="n">
        <v>18.3</v>
      </c>
      <c r="E3132" s="3" t="n">
        <v>0</v>
      </c>
      <c r="F3132" s="23" t="n">
        <f aca="false">IF(D3132&lt;25, 0.24, 0.24-(0.01/5)*(D3132-25))</f>
        <v>0.24</v>
      </c>
      <c r="G3132" s="40" t="n">
        <f aca="false">(E3132/1000)*$G$1*F3132</f>
        <v>0</v>
      </c>
      <c r="H3132" s="40" t="n">
        <v>0.330472130072127</v>
      </c>
      <c r="I3132" s="3" t="n">
        <f aca="false">H3132*$J$2</f>
        <v>0</v>
      </c>
      <c r="J3132" s="19" t="n">
        <f aca="false">SUM(I3132+G3132)</f>
        <v>0</v>
      </c>
      <c r="K3132" s="1" t="n">
        <v>0</v>
      </c>
      <c r="L3132" s="39" t="n">
        <v>4.34403297631121</v>
      </c>
      <c r="M3132" s="39"/>
      <c r="N3132" s="1" t="n">
        <f aca="false">(2.571*(19.44-D3132)+3.87)*$K$2</f>
        <v>0</v>
      </c>
      <c r="O3132" s="1" t="n">
        <f aca="false">IF(N3132&gt;0,N3132,0)</f>
        <v>0</v>
      </c>
      <c r="P3132" s="1" t="n">
        <f aca="false">O3132*1.5</f>
        <v>0</v>
      </c>
      <c r="Q3132" s="1" t="n">
        <f aca="false">P3132/(3.6*$Q$2)</f>
        <v>0</v>
      </c>
      <c r="R3132" s="1" t="n">
        <f aca="false">(K3132+L3132)*$R$2</f>
        <v>21720.1648815561</v>
      </c>
      <c r="S3132" s="19" t="n">
        <f aca="false">J3132-R3132</f>
        <v>-21720.1648815561</v>
      </c>
      <c r="T3132" s="1" t="n">
        <f aca="false">IF(S3132&lt;0,S3132/$G$3,0)</f>
        <v>-31028.8069736515</v>
      </c>
      <c r="U3132" s="1" t="n">
        <f aca="false">IF(S3132&gt;0,S3132*0.7,0)</f>
        <v>0</v>
      </c>
      <c r="V3132" s="14" t="n">
        <f aca="false">V3131+U3132+T3132</f>
        <v>7158211.91655465</v>
      </c>
      <c r="W3132" s="19" t="n">
        <f aca="false">V3132/1000</f>
        <v>7158.21191655465</v>
      </c>
      <c r="X3132" s="19" t="n">
        <f aca="false">W3132*3600000000*2/237000000</f>
        <v>217464.665819382</v>
      </c>
      <c r="Y3132" s="19" t="n">
        <f aca="false">X3132/30.662</f>
        <v>7092.31836864464</v>
      </c>
    </row>
    <row r="3133" customFormat="false" ht="17.9" hidden="false" customHeight="false" outlineLevel="0" collapsed="false">
      <c r="A3133" s="2" t="n">
        <v>5</v>
      </c>
      <c r="B3133" s="3" t="n">
        <v>11</v>
      </c>
      <c r="C3133" s="38" t="n">
        <v>2</v>
      </c>
      <c r="D3133" s="1" t="n">
        <v>18.3</v>
      </c>
      <c r="E3133" s="3" t="n">
        <v>0</v>
      </c>
      <c r="F3133" s="23" t="n">
        <f aca="false">IF(D3133&lt;25, 0.24, 0.24-(0.01/5)*(D3133-25))</f>
        <v>0.24</v>
      </c>
      <c r="G3133" s="40" t="n">
        <f aca="false">(E3133/1000)*$G$1*F3133</f>
        <v>0</v>
      </c>
      <c r="H3133" s="40" t="n">
        <v>0.339568805709545</v>
      </c>
      <c r="I3133" s="3" t="n">
        <f aca="false">H3133*$J$2</f>
        <v>0</v>
      </c>
      <c r="J3133" s="19" t="n">
        <f aca="false">SUM(I3133+G3133)</f>
        <v>0</v>
      </c>
      <c r="K3133" s="1" t="n">
        <v>0</v>
      </c>
      <c r="L3133" s="39" t="n">
        <v>4.11908594019741</v>
      </c>
      <c r="M3133" s="39"/>
      <c r="N3133" s="1" t="n">
        <f aca="false">(2.571*(19.44-D3133)+3.87)*$K$2</f>
        <v>0</v>
      </c>
      <c r="O3133" s="1" t="n">
        <f aca="false">IF(N3133&gt;0,N3133,0)</f>
        <v>0</v>
      </c>
      <c r="P3133" s="1" t="n">
        <f aca="false">O3133*1.5</f>
        <v>0</v>
      </c>
      <c r="Q3133" s="1" t="n">
        <f aca="false">P3133/(3.6*$Q$2)</f>
        <v>0</v>
      </c>
      <c r="R3133" s="1" t="n">
        <f aca="false">(K3133+L3133)*$R$2</f>
        <v>20595.4297009871</v>
      </c>
      <c r="S3133" s="19" t="n">
        <f aca="false">J3133-R3133</f>
        <v>-20595.4297009871</v>
      </c>
      <c r="T3133" s="1" t="n">
        <f aca="false">IF(S3133&lt;0,S3133/$G$3,0)</f>
        <v>-29422.0424299815</v>
      </c>
      <c r="U3133" s="1" t="n">
        <f aca="false">IF(S3133&gt;0,S3133*0.7,0)</f>
        <v>0</v>
      </c>
      <c r="V3133" s="14" t="n">
        <f aca="false">V3132+U3133+T3133</f>
        <v>7128789.87412467</v>
      </c>
      <c r="W3133" s="19" t="n">
        <f aca="false">V3133/1000</f>
        <v>7128.78987412467</v>
      </c>
      <c r="X3133" s="19" t="n">
        <f aca="false">W3133*3600000000*2/237000000</f>
        <v>216570.831618977</v>
      </c>
      <c r="Y3133" s="19" t="n">
        <f aca="false">X3133/30.662</f>
        <v>7063.16716518744</v>
      </c>
    </row>
    <row r="3134" customFormat="false" ht="17.9" hidden="false" customHeight="false" outlineLevel="0" collapsed="false">
      <c r="A3134" s="2" t="n">
        <v>5</v>
      </c>
      <c r="B3134" s="3" t="n">
        <v>11</v>
      </c>
      <c r="C3134" s="38" t="n">
        <v>3</v>
      </c>
      <c r="D3134" s="1" t="n">
        <v>17.8</v>
      </c>
      <c r="E3134" s="3" t="n">
        <v>0</v>
      </c>
      <c r="F3134" s="23" t="n">
        <f aca="false">IF(D3134&lt;25, 0.24, 0.24-(0.01/5)*(D3134-25))</f>
        <v>0.24</v>
      </c>
      <c r="G3134" s="40" t="n">
        <f aca="false">(E3134/1000)*$G$1*F3134</f>
        <v>0</v>
      </c>
      <c r="H3134" s="40" t="n">
        <v>0.340601462611096</v>
      </c>
      <c r="I3134" s="3" t="n">
        <f aca="false">H3134*$J$2</f>
        <v>0</v>
      </c>
      <c r="J3134" s="19" t="n">
        <f aca="false">SUM(I3134+G3134)</f>
        <v>0</v>
      </c>
      <c r="K3134" s="1" t="n">
        <v>0</v>
      </c>
      <c r="L3134" s="39" t="n">
        <v>3.98402646212502</v>
      </c>
      <c r="M3134" s="39"/>
      <c r="N3134" s="1" t="n">
        <f aca="false">(2.571*(19.44-D3134)+3.87)*$K$2</f>
        <v>0</v>
      </c>
      <c r="O3134" s="1" t="n">
        <f aca="false">IF(N3134&gt;0,N3134,0)</f>
        <v>0</v>
      </c>
      <c r="P3134" s="1" t="n">
        <f aca="false">O3134*1.5</f>
        <v>0</v>
      </c>
      <c r="Q3134" s="1" t="n">
        <f aca="false">P3134/(3.6*$Q$2)</f>
        <v>0</v>
      </c>
      <c r="R3134" s="1" t="n">
        <f aca="false">(K3134+L3134)*$R$2</f>
        <v>19920.1323106251</v>
      </c>
      <c r="S3134" s="19" t="n">
        <f aca="false">J3134-R3134</f>
        <v>-19920.1323106251</v>
      </c>
      <c r="T3134" s="1" t="n">
        <f aca="false">IF(S3134&lt;0,S3134/$G$3,0)</f>
        <v>-28457.3318723216</v>
      </c>
      <c r="U3134" s="1" t="n">
        <f aca="false">IF(S3134&gt;0,S3134*0.7,0)</f>
        <v>0</v>
      </c>
      <c r="V3134" s="14" t="n">
        <f aca="false">V3133+U3134+T3134</f>
        <v>7100332.54225235</v>
      </c>
      <c r="W3134" s="19" t="n">
        <f aca="false">V3134/1000</f>
        <v>7100.33254225235</v>
      </c>
      <c r="X3134" s="19" t="n">
        <f aca="false">W3134*3600000000*2/237000000</f>
        <v>215706.305081084</v>
      </c>
      <c r="Y3134" s="19" t="n">
        <f aca="false">X3134/30.662</f>
        <v>7034.97179182976</v>
      </c>
    </row>
    <row r="3135" customFormat="false" ht="17.9" hidden="false" customHeight="false" outlineLevel="0" collapsed="false">
      <c r="A3135" s="2" t="n">
        <v>5</v>
      </c>
      <c r="B3135" s="3" t="n">
        <v>11</v>
      </c>
      <c r="C3135" s="38" t="n">
        <v>4</v>
      </c>
      <c r="D3135" s="1" t="n">
        <v>17.8</v>
      </c>
      <c r="E3135" s="3" t="n">
        <v>0</v>
      </c>
      <c r="F3135" s="23" t="n">
        <f aca="false">IF(D3135&lt;25, 0.24, 0.24-(0.01/5)*(D3135-25))</f>
        <v>0.24</v>
      </c>
      <c r="G3135" s="40" t="n">
        <f aca="false">(E3135/1000)*$G$1*F3135</f>
        <v>0</v>
      </c>
      <c r="H3135" s="40" t="n">
        <v>0.345526795436868</v>
      </c>
      <c r="I3135" s="3" t="n">
        <f aca="false">H3135*$J$2</f>
        <v>0</v>
      </c>
      <c r="J3135" s="19" t="n">
        <f aca="false">SUM(I3135+G3135)</f>
        <v>0</v>
      </c>
      <c r="K3135" s="1" t="n">
        <v>0</v>
      </c>
      <c r="L3135" s="39" t="n">
        <v>3.58181386104122</v>
      </c>
      <c r="M3135" s="39"/>
      <c r="N3135" s="1" t="n">
        <f aca="false">(2.571*(19.44-D3135)+3.87)*$K$2</f>
        <v>0</v>
      </c>
      <c r="O3135" s="1" t="n">
        <f aca="false">IF(N3135&gt;0,N3135,0)</f>
        <v>0</v>
      </c>
      <c r="P3135" s="1" t="n">
        <f aca="false">O3135*1.5</f>
        <v>0</v>
      </c>
      <c r="Q3135" s="1" t="n">
        <f aca="false">P3135/(3.6*$Q$2)</f>
        <v>0</v>
      </c>
      <c r="R3135" s="1" t="n">
        <f aca="false">(K3135+L3135)*$R$2</f>
        <v>17909.0693052061</v>
      </c>
      <c r="S3135" s="19" t="n">
        <f aca="false">J3135-R3135</f>
        <v>-17909.0693052061</v>
      </c>
      <c r="T3135" s="1" t="n">
        <f aca="false">IF(S3135&lt;0,S3135/$G$3,0)</f>
        <v>-25584.384721723</v>
      </c>
      <c r="U3135" s="1" t="n">
        <f aca="false">IF(S3135&gt;0,S3135*0.7,0)</f>
        <v>0</v>
      </c>
      <c r="V3135" s="14" t="n">
        <f aca="false">V3134+U3135+T3135</f>
        <v>7074748.15753063</v>
      </c>
      <c r="W3135" s="19" t="n">
        <f aca="false">V3135/1000</f>
        <v>7074.74815753063</v>
      </c>
      <c r="X3135" s="19" t="n">
        <f aca="false">W3135*3600000000*2/237000000</f>
        <v>214929.057950298</v>
      </c>
      <c r="Y3135" s="19" t="n">
        <f aca="false">X3135/30.662</f>
        <v>7009.62291925829</v>
      </c>
    </row>
    <row r="3136" customFormat="false" ht="17.9" hidden="false" customHeight="false" outlineLevel="0" collapsed="false">
      <c r="A3136" s="2" t="n">
        <v>5</v>
      </c>
      <c r="B3136" s="3" t="n">
        <v>11</v>
      </c>
      <c r="C3136" s="38" t="n">
        <v>5</v>
      </c>
      <c r="D3136" s="1" t="n">
        <v>16.7</v>
      </c>
      <c r="E3136" s="3" t="n">
        <v>2.46666666666667</v>
      </c>
      <c r="F3136" s="23" t="n">
        <f aca="false">IF(D3136&lt;25, 0.24, 0.24-(0.01/5)*(D3136-25))</f>
        <v>0.24</v>
      </c>
      <c r="G3136" s="40" t="n">
        <f aca="false">(E3136/1000)*$G$1*F3136</f>
        <v>193.95104</v>
      </c>
      <c r="H3136" s="40" t="n">
        <v>0.363217607494862</v>
      </c>
      <c r="I3136" s="3" t="n">
        <f aca="false">H3136*$J$2</f>
        <v>0</v>
      </c>
      <c r="J3136" s="19" t="n">
        <f aca="false">SUM(I3136+G3136)</f>
        <v>193.95104</v>
      </c>
      <c r="K3136" s="1" t="n">
        <v>0</v>
      </c>
      <c r="L3136" s="39" t="n">
        <v>2.31357798502032</v>
      </c>
      <c r="M3136" s="39"/>
      <c r="N3136" s="1" t="n">
        <f aca="false">(2.571*(19.44-D3136)+3.87)*$K$2</f>
        <v>0</v>
      </c>
      <c r="O3136" s="1" t="n">
        <f aca="false">IF(N3136&gt;0,N3136,0)</f>
        <v>0</v>
      </c>
      <c r="P3136" s="1" t="n">
        <f aca="false">O3136*1.5</f>
        <v>0</v>
      </c>
      <c r="Q3136" s="1" t="n">
        <f aca="false">P3136/(3.6*$Q$2)</f>
        <v>0</v>
      </c>
      <c r="R3136" s="1" t="n">
        <f aca="false">(K3136+L3136)*$R$2</f>
        <v>11567.8899251016</v>
      </c>
      <c r="S3136" s="19" t="n">
        <f aca="false">J3136-R3136</f>
        <v>-11373.9388851016</v>
      </c>
      <c r="T3136" s="1" t="n">
        <f aca="false">IF(S3136&lt;0,S3136/$G$3,0)</f>
        <v>-16248.4841215737</v>
      </c>
      <c r="U3136" s="1" t="n">
        <f aca="false">IF(S3136&gt;0,S3136*0.7,0)</f>
        <v>0</v>
      </c>
      <c r="V3136" s="14" t="n">
        <f aca="false">V3135+U3136+T3136</f>
        <v>7058499.67340905</v>
      </c>
      <c r="W3136" s="19" t="n">
        <f aca="false">V3136/1000</f>
        <v>7058.49967340905</v>
      </c>
      <c r="X3136" s="19" t="n">
        <f aca="false">W3136*3600000000*2/237000000</f>
        <v>214435.433116224</v>
      </c>
      <c r="Y3136" s="19" t="n">
        <f aca="false">X3136/30.662</f>
        <v>6993.52400744323</v>
      </c>
    </row>
    <row r="3137" customFormat="false" ht="17.9" hidden="false" customHeight="false" outlineLevel="0" collapsed="false">
      <c r="A3137" s="2" t="n">
        <v>5</v>
      </c>
      <c r="B3137" s="3" t="n">
        <v>11</v>
      </c>
      <c r="C3137" s="38" t="n">
        <v>6</v>
      </c>
      <c r="D3137" s="1" t="n">
        <v>16.7</v>
      </c>
      <c r="E3137" s="3" t="n">
        <v>50.1555555555556</v>
      </c>
      <c r="F3137" s="23" t="n">
        <f aca="false">IF(D3137&lt;25, 0.24, 0.24-(0.01/5)*(D3137-25))</f>
        <v>0.24</v>
      </c>
      <c r="G3137" s="40" t="n">
        <f aca="false">(E3137/1000)*$G$1*F3137</f>
        <v>3943.67114666667</v>
      </c>
      <c r="H3137" s="40" t="n">
        <v>0.358947396074129</v>
      </c>
      <c r="I3137" s="3" t="n">
        <f aca="false">H3137*$J$2</f>
        <v>0</v>
      </c>
      <c r="J3137" s="19" t="n">
        <f aca="false">SUM(I3137+G3137)</f>
        <v>3943.67114666667</v>
      </c>
      <c r="K3137" s="1" t="n">
        <v>0</v>
      </c>
      <c r="L3137" s="39" t="n">
        <v>1.32641183363654</v>
      </c>
      <c r="M3137" s="39"/>
      <c r="N3137" s="1" t="n">
        <f aca="false">(2.571*(19.44-D3137)+3.87)*$K$2</f>
        <v>0</v>
      </c>
      <c r="O3137" s="1" t="n">
        <f aca="false">IF(N3137&gt;0,N3137,0)</f>
        <v>0</v>
      </c>
      <c r="P3137" s="1" t="n">
        <f aca="false">O3137*1.5</f>
        <v>0</v>
      </c>
      <c r="Q3137" s="1" t="n">
        <f aca="false">P3137/(3.6*$Q$2)</f>
        <v>0</v>
      </c>
      <c r="R3137" s="1" t="n">
        <f aca="false">(K3137+L3137)*$R$2</f>
        <v>6632.0591681827</v>
      </c>
      <c r="S3137" s="19" t="n">
        <f aca="false">J3137-R3137</f>
        <v>-2688.38802151603</v>
      </c>
      <c r="T3137" s="1" t="n">
        <f aca="false">IF(S3137&lt;0,S3137/$G$3,0)</f>
        <v>-3840.55431645147</v>
      </c>
      <c r="U3137" s="1" t="n">
        <f aca="false">IF(S3137&gt;0,S3137*0.7,0)</f>
        <v>0</v>
      </c>
      <c r="V3137" s="14" t="n">
        <f aca="false">V3136+U3137+T3137</f>
        <v>7054659.1190926</v>
      </c>
      <c r="W3137" s="19" t="n">
        <f aca="false">V3137/1000</f>
        <v>7054.6591190926</v>
      </c>
      <c r="X3137" s="19" t="n">
        <f aca="false">W3137*3600000000*2/237000000</f>
        <v>214318.758048383</v>
      </c>
      <c r="Y3137" s="19" t="n">
        <f aca="false">X3137/30.662</f>
        <v>6989.71880661349</v>
      </c>
    </row>
    <row r="3138" customFormat="false" ht="17.9" hidden="false" customHeight="false" outlineLevel="0" collapsed="false">
      <c r="A3138" s="2" t="n">
        <v>5</v>
      </c>
      <c r="B3138" s="3" t="n">
        <v>11</v>
      </c>
      <c r="C3138" s="38" t="n">
        <v>7</v>
      </c>
      <c r="D3138" s="1" t="n">
        <v>16.1</v>
      </c>
      <c r="E3138" s="3" t="n">
        <v>113.192203287136</v>
      </c>
      <c r="F3138" s="23" t="n">
        <f aca="false">IF(D3138&lt;25, 0.24, 0.24-(0.01/5)*(D3138-25))</f>
        <v>0.24</v>
      </c>
      <c r="G3138" s="40" t="n">
        <f aca="false">(E3138/1000)*$G$1*F3138</f>
        <v>8900.16711382356</v>
      </c>
      <c r="H3138" s="40" t="n">
        <v>0.346258520589868</v>
      </c>
      <c r="I3138" s="3" t="n">
        <f aca="false">H3138*$J$2</f>
        <v>0</v>
      </c>
      <c r="J3138" s="19" t="n">
        <f aca="false">SUM(I3138+G3138)</f>
        <v>8900.16711382356</v>
      </c>
      <c r="K3138" s="1" t="n">
        <v>0</v>
      </c>
      <c r="L3138" s="39" t="n">
        <v>1.20116241900523</v>
      </c>
      <c r="M3138" s="39"/>
      <c r="N3138" s="1" t="n">
        <f aca="false">(2.571*(19.44-D3138)+3.87)*$K$2</f>
        <v>0</v>
      </c>
      <c r="O3138" s="1" t="n">
        <f aca="false">IF(N3138&gt;0,N3138,0)</f>
        <v>0</v>
      </c>
      <c r="P3138" s="1" t="n">
        <f aca="false">O3138*1.5</f>
        <v>0</v>
      </c>
      <c r="Q3138" s="1" t="n">
        <f aca="false">P3138/(3.6*$Q$2)</f>
        <v>0</v>
      </c>
      <c r="R3138" s="1" t="n">
        <f aca="false">(K3138+L3138)*$R$2</f>
        <v>6005.81209502615</v>
      </c>
      <c r="S3138" s="19" t="n">
        <f aca="false">J3138-R3138</f>
        <v>2894.35501879741</v>
      </c>
      <c r="T3138" s="1" t="n">
        <f aca="false">IF(S3138&lt;0,S3138/$G$3,0)</f>
        <v>0</v>
      </c>
      <c r="U3138" s="1" t="n">
        <f aca="false">IF(S3138&gt;0,S3138*0.7,0)</f>
        <v>2026.04851315819</v>
      </c>
      <c r="V3138" s="14" t="n">
        <f aca="false">V3137+U3138+T3138</f>
        <v>7056685.16760576</v>
      </c>
      <c r="W3138" s="19" t="n">
        <f aca="false">V3138/1000</f>
        <v>7056.68516760576</v>
      </c>
      <c r="X3138" s="19" t="n">
        <f aca="false">W3138*3600000000*2/237000000</f>
        <v>214380.308889289</v>
      </c>
      <c r="Y3138" s="19" t="n">
        <f aca="false">X3138/30.662</f>
        <v>6991.72620472536</v>
      </c>
    </row>
    <row r="3139" customFormat="false" ht="17.9" hidden="false" customHeight="false" outlineLevel="0" collapsed="false">
      <c r="A3139" s="2" t="n">
        <v>5</v>
      </c>
      <c r="B3139" s="3" t="n">
        <v>11</v>
      </c>
      <c r="C3139" s="38" t="n">
        <v>8</v>
      </c>
      <c r="D3139" s="1" t="n">
        <v>16.7</v>
      </c>
      <c r="E3139" s="3" t="n">
        <v>78.9333333333333</v>
      </c>
      <c r="F3139" s="23" t="n">
        <f aca="false">IF(D3139&lt;25, 0.24, 0.24-(0.01/5)*(D3139-25))</f>
        <v>0.24</v>
      </c>
      <c r="G3139" s="40" t="n">
        <f aca="false">(E3139/1000)*$G$1*F3139</f>
        <v>6206.43328</v>
      </c>
      <c r="H3139" s="40" t="n">
        <v>0.355943405013718</v>
      </c>
      <c r="I3139" s="3" t="n">
        <f aca="false">H3139*$J$2</f>
        <v>0</v>
      </c>
      <c r="J3139" s="19" t="n">
        <f aca="false">SUM(I3139+G3139)</f>
        <v>6206.43328</v>
      </c>
      <c r="K3139" s="1" t="n">
        <v>0</v>
      </c>
      <c r="L3139" s="39" t="n">
        <v>1.22352023801045</v>
      </c>
      <c r="M3139" s="39"/>
      <c r="N3139" s="1" t="n">
        <f aca="false">(2.571*(19.44-D3139)+3.87)*$K$2</f>
        <v>0</v>
      </c>
      <c r="O3139" s="1" t="n">
        <f aca="false">IF(N3139&gt;0,N3139,0)</f>
        <v>0</v>
      </c>
      <c r="P3139" s="1" t="n">
        <f aca="false">O3139*1.5</f>
        <v>0</v>
      </c>
      <c r="Q3139" s="1" t="n">
        <f aca="false">P3139/(3.6*$Q$2)</f>
        <v>0</v>
      </c>
      <c r="R3139" s="1" t="n">
        <f aca="false">(K3139+L3139)*$R$2</f>
        <v>6117.60119005225</v>
      </c>
      <c r="S3139" s="19" t="n">
        <f aca="false">J3139-R3139</f>
        <v>88.8320899477467</v>
      </c>
      <c r="T3139" s="1" t="n">
        <f aca="false">IF(S3139&lt;0,S3139/$G$3,0)</f>
        <v>0</v>
      </c>
      <c r="U3139" s="1" t="n">
        <f aca="false">IF(S3139&gt;0,S3139*0.7,0)</f>
        <v>62.1824629634227</v>
      </c>
      <c r="V3139" s="14" t="n">
        <f aca="false">V3138+U3139+T3139</f>
        <v>7056747.35006872</v>
      </c>
      <c r="W3139" s="19" t="n">
        <f aca="false">V3139/1000</f>
        <v>7056.74735006872</v>
      </c>
      <c r="X3139" s="19" t="n">
        <f aca="false">W3139*3600000000*2/237000000</f>
        <v>214382.197976771</v>
      </c>
      <c r="Y3139" s="19" t="n">
        <f aca="false">X3139/30.662</f>
        <v>6991.78781477958</v>
      </c>
    </row>
    <row r="3140" customFormat="false" ht="17.9" hidden="false" customHeight="false" outlineLevel="0" collapsed="false">
      <c r="A3140" s="2" t="n">
        <v>5</v>
      </c>
      <c r="B3140" s="3" t="n">
        <v>11</v>
      </c>
      <c r="C3140" s="38" t="n">
        <v>9</v>
      </c>
      <c r="D3140" s="1" t="n">
        <v>17.8</v>
      </c>
      <c r="E3140" s="3" t="n">
        <v>100.311111111111</v>
      </c>
      <c r="F3140" s="23" t="n">
        <f aca="false">IF(D3140&lt;25, 0.24, 0.24-(0.01/5)*(D3140-25))</f>
        <v>0.24</v>
      </c>
      <c r="G3140" s="40" t="n">
        <f aca="false">(E3140/1000)*$G$1*F3140</f>
        <v>7887.34229333333</v>
      </c>
      <c r="H3140" s="40" t="n">
        <v>0.371480565961046</v>
      </c>
      <c r="I3140" s="3" t="n">
        <f aca="false">H3140*$J$2</f>
        <v>0</v>
      </c>
      <c r="J3140" s="19" t="n">
        <f aca="false">SUM(I3140+G3140)</f>
        <v>7887.34229333333</v>
      </c>
      <c r="K3140" s="1" t="n">
        <v>0</v>
      </c>
      <c r="L3140" s="39" t="n">
        <v>1.23903382670795</v>
      </c>
      <c r="M3140" s="39"/>
      <c r="N3140" s="1" t="n">
        <f aca="false">(2.571*(19.44-D3140)+3.87)*$K$2</f>
        <v>0</v>
      </c>
      <c r="O3140" s="1" t="n">
        <f aca="false">IF(N3140&gt;0,N3140,0)</f>
        <v>0</v>
      </c>
      <c r="P3140" s="1" t="n">
        <f aca="false">O3140*1.5</f>
        <v>0</v>
      </c>
      <c r="Q3140" s="1" t="n">
        <f aca="false">P3140/(3.6*$Q$2)</f>
        <v>0</v>
      </c>
      <c r="R3140" s="1" t="n">
        <f aca="false">(K3140+L3140)*$R$2</f>
        <v>6195.16913353975</v>
      </c>
      <c r="S3140" s="19" t="n">
        <f aca="false">J3140-R3140</f>
        <v>1692.17315979358</v>
      </c>
      <c r="T3140" s="1" t="n">
        <f aca="false">IF(S3140&lt;0,S3140/$G$3,0)</f>
        <v>0</v>
      </c>
      <c r="U3140" s="1" t="n">
        <f aca="false">IF(S3140&gt;0,S3140*0.7,0)</f>
        <v>1184.5212118555</v>
      </c>
      <c r="V3140" s="14" t="n">
        <f aca="false">V3139+U3140+T3140</f>
        <v>7057931.87128058</v>
      </c>
      <c r="W3140" s="19" t="n">
        <f aca="false">V3140/1000</f>
        <v>7057.93187128058</v>
      </c>
      <c r="X3140" s="19" t="n">
        <f aca="false">W3140*3600000000*2/237000000</f>
        <v>214418.183431309</v>
      </c>
      <c r="Y3140" s="19" t="n">
        <f aca="false">X3140/30.662</f>
        <v>6992.96143210843</v>
      </c>
    </row>
    <row r="3141" customFormat="false" ht="17.9" hidden="false" customHeight="false" outlineLevel="0" collapsed="false">
      <c r="A3141" s="2" t="n">
        <v>5</v>
      </c>
      <c r="B3141" s="3" t="n">
        <v>11</v>
      </c>
      <c r="C3141" s="38" t="n">
        <v>10</v>
      </c>
      <c r="D3141" s="1" t="n">
        <v>19.4</v>
      </c>
      <c r="E3141" s="3" t="n">
        <v>124.977777777778</v>
      </c>
      <c r="F3141" s="23" t="n">
        <f aca="false">IF(D3141&lt;25, 0.24, 0.24-(0.01/5)*(D3141-25))</f>
        <v>0.24</v>
      </c>
      <c r="G3141" s="40" t="n">
        <f aca="false">(E3141/1000)*$G$1*F3141</f>
        <v>9826.85269333335</v>
      </c>
      <c r="H3141" s="40" t="n">
        <v>0.361692548139815</v>
      </c>
      <c r="I3141" s="3" t="n">
        <f aca="false">H3141*$J$2</f>
        <v>0</v>
      </c>
      <c r="J3141" s="19" t="n">
        <f aca="false">SUM(I3141+G3141)</f>
        <v>9826.85269333335</v>
      </c>
      <c r="K3141" s="1" t="n">
        <v>0</v>
      </c>
      <c r="L3141" s="39" t="n">
        <v>1.42542503208825</v>
      </c>
      <c r="M3141" s="39"/>
      <c r="N3141" s="1" t="n">
        <f aca="false">(2.571*(19.44-D3141)+3.87)*$K$2</f>
        <v>0</v>
      </c>
      <c r="O3141" s="1" t="n">
        <f aca="false">IF(N3141&gt;0,N3141,0)</f>
        <v>0</v>
      </c>
      <c r="P3141" s="1" t="n">
        <f aca="false">O3141*1.5</f>
        <v>0</v>
      </c>
      <c r="Q3141" s="1" t="n">
        <f aca="false">P3141/(3.6*$Q$2)</f>
        <v>0</v>
      </c>
      <c r="R3141" s="1" t="n">
        <f aca="false">(K3141+L3141)*$R$2</f>
        <v>7127.12516044125</v>
      </c>
      <c r="S3141" s="19" t="n">
        <f aca="false">J3141-R3141</f>
        <v>2699.7275328921</v>
      </c>
      <c r="T3141" s="1" t="n">
        <f aca="false">IF(S3141&lt;0,S3141/$G$3,0)</f>
        <v>0</v>
      </c>
      <c r="U3141" s="1" t="n">
        <f aca="false">IF(S3141&gt;0,S3141*0.7,0)</f>
        <v>1889.80927302447</v>
      </c>
      <c r="V3141" s="14" t="n">
        <f aca="false">V3140+U3141+T3141</f>
        <v>7059821.6805536</v>
      </c>
      <c r="W3141" s="19" t="n">
        <f aca="false">V3141/1000</f>
        <v>7059.8216805536</v>
      </c>
      <c r="X3141" s="19" t="n">
        <f aca="false">W3141*3600000000*2/237000000</f>
        <v>214475.59535859</v>
      </c>
      <c r="Y3141" s="19" t="n">
        <f aca="false">X3141/30.662</f>
        <v>6994.83384510438</v>
      </c>
    </row>
    <row r="3142" customFormat="false" ht="17.9" hidden="false" customHeight="false" outlineLevel="0" collapsed="false">
      <c r="A3142" s="2" t="n">
        <v>5</v>
      </c>
      <c r="B3142" s="3" t="n">
        <v>11</v>
      </c>
      <c r="C3142" s="38" t="n">
        <v>11</v>
      </c>
      <c r="D3142" s="1" t="n">
        <v>21.1</v>
      </c>
      <c r="E3142" s="3" t="n">
        <v>351.903550511587</v>
      </c>
      <c r="F3142" s="23" t="n">
        <f aca="false">IF(D3142&lt;25, 0.24, 0.24-(0.01/5)*(D3142-25))</f>
        <v>0.24</v>
      </c>
      <c r="G3142" s="40" t="n">
        <f aca="false">(E3142/1000)*$G$1*F3142</f>
        <v>27669.7538924655</v>
      </c>
      <c r="H3142" s="40" t="n">
        <v>0.343173236202899</v>
      </c>
      <c r="I3142" s="3" t="n">
        <f aca="false">H3142*$J$2</f>
        <v>0</v>
      </c>
      <c r="J3142" s="19" t="n">
        <f aca="false">SUM(I3142+G3142)</f>
        <v>27669.7538924655</v>
      </c>
      <c r="K3142" s="1" t="n">
        <v>0</v>
      </c>
      <c r="L3142" s="39" t="n">
        <v>2.19494465968647</v>
      </c>
      <c r="M3142" s="39"/>
      <c r="N3142" s="1" t="n">
        <f aca="false">(2.571*(19.44-D3142)+3.87)*$K$2</f>
        <v>-0</v>
      </c>
      <c r="O3142" s="1" t="n">
        <f aca="false">IF(N3142&gt;0,N3142,0)</f>
        <v>0</v>
      </c>
      <c r="P3142" s="1" t="n">
        <f aca="false">O3142*1.5</f>
        <v>0</v>
      </c>
      <c r="Q3142" s="1" t="n">
        <f aca="false">P3142/(3.6*$Q$2)</f>
        <v>0</v>
      </c>
      <c r="R3142" s="1" t="n">
        <f aca="false">(K3142+L3142)*$R$2</f>
        <v>10974.7232984324</v>
      </c>
      <c r="S3142" s="19" t="n">
        <f aca="false">J3142-R3142</f>
        <v>16695.0305940331</v>
      </c>
      <c r="T3142" s="1" t="n">
        <f aca="false">IF(S3142&lt;0,S3142/$G$3,0)</f>
        <v>0</v>
      </c>
      <c r="U3142" s="1" t="n">
        <f aca="false">IF(S3142&gt;0,S3142*0.7,0)</f>
        <v>11686.5214158232</v>
      </c>
      <c r="V3142" s="14" t="n">
        <f aca="false">V3141+U3142+T3142</f>
        <v>7071508.20196943</v>
      </c>
      <c r="W3142" s="19" t="n">
        <f aca="false">V3142/1000</f>
        <v>7071.50820196943</v>
      </c>
      <c r="X3142" s="19" t="n">
        <f aca="false">W3142*3600000000*2/237000000</f>
        <v>214830.62892059</v>
      </c>
      <c r="Y3142" s="19" t="n">
        <f aca="false">X3142/30.662</f>
        <v>7006.41278848706</v>
      </c>
    </row>
    <row r="3143" customFormat="false" ht="17.9" hidden="false" customHeight="false" outlineLevel="0" collapsed="false">
      <c r="A3143" s="2" t="n">
        <v>5</v>
      </c>
      <c r="B3143" s="3" t="n">
        <v>11</v>
      </c>
      <c r="C3143" s="38" t="n">
        <v>12</v>
      </c>
      <c r="D3143" s="1" t="n">
        <v>23.9</v>
      </c>
      <c r="E3143" s="3" t="n">
        <v>291.97223941494</v>
      </c>
      <c r="F3143" s="23" t="n">
        <f aca="false">IF(D3143&lt;25, 0.24, 0.24-(0.01/5)*(D3143-25))</f>
        <v>0.24</v>
      </c>
      <c r="G3143" s="40" t="n">
        <f aca="false">(E3143/1000)*$G$1*F3143</f>
        <v>22957.4268185094</v>
      </c>
      <c r="H3143" s="40" t="n">
        <v>0.342289650021323</v>
      </c>
      <c r="I3143" s="3" t="n">
        <f aca="false">H3143*$J$2</f>
        <v>0</v>
      </c>
      <c r="J3143" s="19" t="n">
        <f aca="false">SUM(I3143+G3143)</f>
        <v>22957.4268185094</v>
      </c>
      <c r="K3143" s="1" t="n">
        <v>0</v>
      </c>
      <c r="L3143" s="39" t="n">
        <v>4.01550992154055</v>
      </c>
      <c r="M3143" s="39"/>
      <c r="N3143" s="1" t="n">
        <f aca="false">(2.571*(19.44-D3143)+3.87)*$K$2</f>
        <v>-0</v>
      </c>
      <c r="O3143" s="1" t="n">
        <f aca="false">IF(N3143&gt;0,N3143,0)</f>
        <v>0</v>
      </c>
      <c r="P3143" s="1" t="n">
        <f aca="false">O3143*1.5</f>
        <v>0</v>
      </c>
      <c r="Q3143" s="1" t="n">
        <f aca="false">P3143/(3.6*$Q$2)</f>
        <v>0</v>
      </c>
      <c r="R3143" s="1" t="n">
        <f aca="false">(K3143+L3143)*$R$2</f>
        <v>20077.5496077028</v>
      </c>
      <c r="S3143" s="19" t="n">
        <f aca="false">J3143-R3143</f>
        <v>2879.87721080668</v>
      </c>
      <c r="T3143" s="1" t="n">
        <f aca="false">IF(S3143&lt;0,S3143/$G$3,0)</f>
        <v>0</v>
      </c>
      <c r="U3143" s="1" t="n">
        <f aca="false">IF(S3143&gt;0,S3143*0.7,0)</f>
        <v>2015.91404756468</v>
      </c>
      <c r="V3143" s="14" t="n">
        <f aca="false">V3142+U3143+T3143</f>
        <v>7073524.11601699</v>
      </c>
      <c r="W3143" s="19" t="n">
        <f aca="false">V3143/1000</f>
        <v>7073.52411601699</v>
      </c>
      <c r="X3143" s="19" t="n">
        <f aca="false">W3143*3600000000*2/237000000</f>
        <v>214891.871878997</v>
      </c>
      <c r="Y3143" s="19" t="n">
        <f aca="false">X3143/30.662</f>
        <v>7008.41014542421</v>
      </c>
    </row>
    <row r="3144" customFormat="false" ht="17.9" hidden="false" customHeight="false" outlineLevel="0" collapsed="false">
      <c r="A3144" s="2" t="n">
        <v>5</v>
      </c>
      <c r="B3144" s="3" t="n">
        <v>11</v>
      </c>
      <c r="C3144" s="38" t="n">
        <v>13</v>
      </c>
      <c r="D3144" s="1" t="n">
        <v>23.9</v>
      </c>
      <c r="E3144" s="3" t="n">
        <v>721.068559029826</v>
      </c>
      <c r="F3144" s="23" t="n">
        <f aca="false">IF(D3144&lt;25, 0.24, 0.24-(0.01/5)*(D3144-25))</f>
        <v>0.24</v>
      </c>
      <c r="G3144" s="40" t="n">
        <f aca="false">(E3144/1000)*$G$1*F3144</f>
        <v>56696.7555142444</v>
      </c>
      <c r="H3144" s="40" t="n">
        <v>0.333320623334995</v>
      </c>
      <c r="I3144" s="3" t="n">
        <f aca="false">H3144*$J$2</f>
        <v>0</v>
      </c>
      <c r="J3144" s="19" t="n">
        <f aca="false">SUM(I3144+G3144)</f>
        <v>56696.7555142444</v>
      </c>
      <c r="K3144" s="1" t="n">
        <v>0</v>
      </c>
      <c r="L3144" s="39" t="n">
        <v>4.75491493578479</v>
      </c>
      <c r="M3144" s="39"/>
      <c r="N3144" s="1" t="n">
        <f aca="false">(2.571*(19.44-D3144)+3.87)*$K$2</f>
        <v>-0</v>
      </c>
      <c r="O3144" s="1" t="n">
        <f aca="false">IF(N3144&gt;0,N3144,0)</f>
        <v>0</v>
      </c>
      <c r="P3144" s="1" t="n">
        <f aca="false">O3144*1.5</f>
        <v>0</v>
      </c>
      <c r="Q3144" s="1" t="n">
        <f aca="false">P3144/(3.6*$Q$2)</f>
        <v>0</v>
      </c>
      <c r="R3144" s="1" t="n">
        <f aca="false">(K3144+L3144)*$R$2</f>
        <v>23774.574678924</v>
      </c>
      <c r="S3144" s="19" t="n">
        <f aca="false">J3144-R3144</f>
        <v>32922.1808353204</v>
      </c>
      <c r="T3144" s="1" t="n">
        <f aca="false">IF(S3144&lt;0,S3144/$G$3,0)</f>
        <v>0</v>
      </c>
      <c r="U3144" s="1" t="n">
        <f aca="false">IF(S3144&gt;0,S3144*0.7,0)</f>
        <v>23045.5265847243</v>
      </c>
      <c r="V3144" s="14" t="n">
        <f aca="false">V3143+U3144+T3144</f>
        <v>7096569.64260171</v>
      </c>
      <c r="W3144" s="19" t="n">
        <f aca="false">V3144/1000</f>
        <v>7096.56964260171</v>
      </c>
      <c r="X3144" s="19" t="n">
        <f aca="false">W3144*3600000000*2/237000000</f>
        <v>215591.989142331</v>
      </c>
      <c r="Y3144" s="19" t="n">
        <f aca="false">X3144/30.662</f>
        <v>7031.24353083069</v>
      </c>
    </row>
    <row r="3145" customFormat="false" ht="17.9" hidden="false" customHeight="false" outlineLevel="0" collapsed="false">
      <c r="A3145" s="2" t="n">
        <v>5</v>
      </c>
      <c r="B3145" s="3" t="n">
        <v>11</v>
      </c>
      <c r="C3145" s="38" t="n">
        <v>14</v>
      </c>
      <c r="D3145" s="1" t="n">
        <v>24.4</v>
      </c>
      <c r="E3145" s="3" t="n">
        <v>719.164716342672</v>
      </c>
      <c r="F3145" s="23" t="n">
        <f aca="false">IF(D3145&lt;25, 0.24, 0.24-(0.01/5)*(D3145-25))</f>
        <v>0.24</v>
      </c>
      <c r="G3145" s="40" t="n">
        <f aca="false">(E3145/1000)*$G$1*F3145</f>
        <v>56547.0586483647</v>
      </c>
      <c r="H3145" s="40" t="n">
        <v>0.338302310657725</v>
      </c>
      <c r="I3145" s="3" t="n">
        <f aca="false">H3145*$J$2</f>
        <v>0</v>
      </c>
      <c r="J3145" s="19" t="n">
        <f aca="false">SUM(I3145+G3145)</f>
        <v>56547.0586483647</v>
      </c>
      <c r="K3145" s="1" t="n">
        <v>0.319999999999999</v>
      </c>
      <c r="L3145" s="39" t="n">
        <v>4.85927305039675</v>
      </c>
      <c r="M3145" s="39"/>
      <c r="N3145" s="1" t="n">
        <f aca="false">(2.571*(19.44-D3145)+3.87)*$K$2</f>
        <v>-0</v>
      </c>
      <c r="O3145" s="1" t="n">
        <f aca="false">IF(N3145&gt;0,N3145,0)</f>
        <v>0</v>
      </c>
      <c r="P3145" s="1" t="n">
        <f aca="false">O3145*1.5</f>
        <v>0</v>
      </c>
      <c r="Q3145" s="1" t="n">
        <f aca="false">P3145/(3.6*$Q$2)</f>
        <v>0</v>
      </c>
      <c r="R3145" s="1" t="n">
        <f aca="false">(K3145+L3145)*$R$2</f>
        <v>25896.3652519837</v>
      </c>
      <c r="S3145" s="19" t="n">
        <f aca="false">J3145-R3145</f>
        <v>30650.6933963809</v>
      </c>
      <c r="T3145" s="1" t="n">
        <f aca="false">IF(S3145&lt;0,S3145/$G$3,0)</f>
        <v>0</v>
      </c>
      <c r="U3145" s="1" t="n">
        <f aca="false">IF(S3145&gt;0,S3145*0.7,0)</f>
        <v>21455.4853774667</v>
      </c>
      <c r="V3145" s="14" t="n">
        <f aca="false">V3144+U3145+T3145</f>
        <v>7118025.12797918</v>
      </c>
      <c r="W3145" s="19" t="n">
        <f aca="false">V3145/1000</f>
        <v>7118.02512797918</v>
      </c>
      <c r="X3145" s="19" t="n">
        <f aca="false">W3145*3600000000*2/237000000</f>
        <v>216243.80135633</v>
      </c>
      <c r="Y3145" s="19" t="n">
        <f aca="false">X3145/30.662</f>
        <v>7052.5015118495</v>
      </c>
    </row>
    <row r="3146" customFormat="false" ht="17.9" hidden="false" customHeight="false" outlineLevel="0" collapsed="false">
      <c r="A3146" s="2" t="n">
        <v>5</v>
      </c>
      <c r="B3146" s="3" t="n">
        <v>11</v>
      </c>
      <c r="C3146" s="38" t="n">
        <v>15</v>
      </c>
      <c r="D3146" s="1" t="n">
        <v>25.6</v>
      </c>
      <c r="E3146" s="3" t="n">
        <v>528.988452154713</v>
      </c>
      <c r="F3146" s="23" t="n">
        <f aca="false">IF(D3146&lt;25, 0.24, 0.24-(0.01/5)*(D3146-25))</f>
        <v>0.2388</v>
      </c>
      <c r="G3146" s="40" t="n">
        <f aca="false">(E3146/1000)*$G$1*F3146</f>
        <v>41385.7585707486</v>
      </c>
      <c r="H3146" s="40" t="n">
        <v>0.340856167975751</v>
      </c>
      <c r="I3146" s="3" t="n">
        <f aca="false">H3146*$J$2</f>
        <v>0</v>
      </c>
      <c r="J3146" s="19" t="n">
        <f aca="false">SUM(I3146+G3146)</f>
        <v>41385.7585707486</v>
      </c>
      <c r="K3146" s="1" t="n">
        <v>1.28</v>
      </c>
      <c r="L3146" s="39" t="n">
        <v>4.8340142760209</v>
      </c>
      <c r="M3146" s="39"/>
      <c r="N3146" s="1" t="n">
        <f aca="false">(2.571*(19.44-D3146)+3.87)*$K$2</f>
        <v>-0</v>
      </c>
      <c r="O3146" s="1" t="n">
        <f aca="false">IF(N3146&gt;0,N3146,0)</f>
        <v>0</v>
      </c>
      <c r="P3146" s="1" t="n">
        <f aca="false">O3146*1.5</f>
        <v>0</v>
      </c>
      <c r="Q3146" s="1" t="n">
        <f aca="false">P3146/(3.6*$Q$2)</f>
        <v>0</v>
      </c>
      <c r="R3146" s="1" t="n">
        <f aca="false">(K3146+L3146)*$R$2</f>
        <v>30570.0713801045</v>
      </c>
      <c r="S3146" s="19" t="n">
        <f aca="false">J3146-R3146</f>
        <v>10815.6871906441</v>
      </c>
      <c r="T3146" s="1" t="n">
        <f aca="false">IF(S3146&lt;0,S3146/$G$3,0)</f>
        <v>0</v>
      </c>
      <c r="U3146" s="1" t="n">
        <f aca="false">IF(S3146&gt;0,S3146*0.7,0)</f>
        <v>7570.98103345085</v>
      </c>
      <c r="V3146" s="14" t="n">
        <f aca="false">V3145+U3146+T3146</f>
        <v>7125596.10901263</v>
      </c>
      <c r="W3146" s="19" t="n">
        <f aca="false">V3146/1000</f>
        <v>7125.59610901263</v>
      </c>
      <c r="X3146" s="19" t="n">
        <f aca="false">W3146*3600000000*2/237000000</f>
        <v>216473.805843422</v>
      </c>
      <c r="Y3146" s="19" t="n">
        <f aca="false">X3146/30.662</f>
        <v>7060.00279966805</v>
      </c>
    </row>
    <row r="3147" customFormat="false" ht="17.9" hidden="false" customHeight="false" outlineLevel="0" collapsed="false">
      <c r="A3147" s="2" t="n">
        <v>5</v>
      </c>
      <c r="B3147" s="3" t="n">
        <v>11</v>
      </c>
      <c r="C3147" s="38" t="n">
        <v>16</v>
      </c>
      <c r="D3147" s="1" t="n">
        <v>25.6</v>
      </c>
      <c r="E3147" s="3" t="n">
        <v>417.966484213836</v>
      </c>
      <c r="F3147" s="23" t="n">
        <f aca="false">IF(D3147&lt;25, 0.24, 0.24-(0.01/5)*(D3147-25))</f>
        <v>0.2388</v>
      </c>
      <c r="G3147" s="40" t="n">
        <f aca="false">(E3147/1000)*$G$1*F3147</f>
        <v>32699.8820784831</v>
      </c>
      <c r="H3147" s="40" t="n">
        <v>0.361670454879135</v>
      </c>
      <c r="I3147" s="3" t="n">
        <f aca="false">H3147*$J$2</f>
        <v>0</v>
      </c>
      <c r="J3147" s="19" t="n">
        <f aca="false">SUM(I3147+G3147)</f>
        <v>32699.8820784831</v>
      </c>
      <c r="K3147" s="1" t="n">
        <v>1.28</v>
      </c>
      <c r="L3147" s="39" t="n">
        <v>5.23189219790981</v>
      </c>
      <c r="M3147" s="39"/>
      <c r="N3147" s="1" t="n">
        <f aca="false">(2.571*(19.44-D3147)+3.87)*$K$2</f>
        <v>-0</v>
      </c>
      <c r="O3147" s="1" t="n">
        <f aca="false">IF(N3147&gt;0,N3147,0)</f>
        <v>0</v>
      </c>
      <c r="P3147" s="1" t="n">
        <f aca="false">O3147*1.5</f>
        <v>0</v>
      </c>
      <c r="Q3147" s="1" t="n">
        <f aca="false">P3147/(3.6*$Q$2)</f>
        <v>0</v>
      </c>
      <c r="R3147" s="1" t="n">
        <f aca="false">(K3147+L3147)*$R$2</f>
        <v>32559.4609895491</v>
      </c>
      <c r="S3147" s="19" t="n">
        <f aca="false">J3147-R3147</f>
        <v>140.421088934047</v>
      </c>
      <c r="T3147" s="1" t="n">
        <f aca="false">IF(S3147&lt;0,S3147/$G$3,0)</f>
        <v>0</v>
      </c>
      <c r="U3147" s="1" t="n">
        <f aca="false">IF(S3147&gt;0,S3147*0.7,0)</f>
        <v>98.2947622538326</v>
      </c>
      <c r="V3147" s="14" t="n">
        <f aca="false">V3146+U3147+T3147</f>
        <v>7125694.40377488</v>
      </c>
      <c r="W3147" s="19" t="n">
        <f aca="false">V3147/1000</f>
        <v>7125.69440377488</v>
      </c>
      <c r="X3147" s="19" t="n">
        <f aca="false">W3147*3600000000*2/237000000</f>
        <v>216476.792013414</v>
      </c>
      <c r="Y3147" s="19" t="n">
        <f aca="false">X3147/30.662</f>
        <v>7060.10018959671</v>
      </c>
    </row>
    <row r="3148" customFormat="false" ht="17.9" hidden="false" customHeight="false" outlineLevel="0" collapsed="false">
      <c r="A3148" s="2" t="n">
        <v>5</v>
      </c>
      <c r="B3148" s="3" t="n">
        <v>11</v>
      </c>
      <c r="C3148" s="38" t="n">
        <v>17</v>
      </c>
      <c r="D3148" s="1" t="n">
        <v>26.1</v>
      </c>
      <c r="E3148" s="3" t="n">
        <v>191.610827879318</v>
      </c>
      <c r="F3148" s="23" t="n">
        <f aca="false">IF(D3148&lt;25, 0.24, 0.24-(0.01/5)*(D3148-25))</f>
        <v>0.2378</v>
      </c>
      <c r="G3148" s="40" t="n">
        <f aca="false">(E3148/1000)*$G$1*F3148</f>
        <v>14928.0232764117</v>
      </c>
      <c r="H3148" s="40" t="n">
        <v>0.359449338166286</v>
      </c>
      <c r="I3148" s="3" t="n">
        <f aca="false">H3148*$J$2</f>
        <v>0</v>
      </c>
      <c r="J3148" s="19" t="n">
        <f aca="false">SUM(I3148+G3148)</f>
        <v>14928.0232764117</v>
      </c>
      <c r="K3148" s="1" t="n">
        <v>1.68</v>
      </c>
      <c r="L3148" s="39" t="n">
        <v>4.36302518099478</v>
      </c>
      <c r="M3148" s="39"/>
      <c r="N3148" s="1" t="n">
        <f aca="false">(2.571*(19.44-D3148)+3.87)*$K$2</f>
        <v>-0</v>
      </c>
      <c r="O3148" s="1" t="n">
        <f aca="false">IF(N3148&gt;0,N3148,0)</f>
        <v>0</v>
      </c>
      <c r="P3148" s="1" t="n">
        <f aca="false">O3148*1.5</f>
        <v>0</v>
      </c>
      <c r="Q3148" s="1" t="n">
        <f aca="false">P3148/(3.6*$Q$2)</f>
        <v>0</v>
      </c>
      <c r="R3148" s="1" t="n">
        <f aca="false">(K3148+L3148)*$R$2</f>
        <v>30215.1259049739</v>
      </c>
      <c r="S3148" s="19" t="n">
        <f aca="false">J3148-R3148</f>
        <v>-15287.1026285622</v>
      </c>
      <c r="T3148" s="1" t="n">
        <f aca="false">IF(S3148&lt;0,S3148/$G$3,0)</f>
        <v>-21838.7180408031</v>
      </c>
      <c r="U3148" s="1" t="n">
        <f aca="false">IF(S3148&gt;0,S3148*0.7,0)</f>
        <v>0</v>
      </c>
      <c r="V3148" s="14" t="n">
        <f aca="false">V3147+U3148+T3148</f>
        <v>7103855.68573408</v>
      </c>
      <c r="W3148" s="19" t="n">
        <f aca="false">V3148/1000</f>
        <v>7103.85568573408</v>
      </c>
      <c r="X3148" s="19" t="n">
        <f aca="false">W3148*3600000000*2/237000000</f>
        <v>215813.337288124</v>
      </c>
      <c r="Y3148" s="19" t="n">
        <f aca="false">X3148/30.662</f>
        <v>7038.46250368939</v>
      </c>
    </row>
    <row r="3149" customFormat="false" ht="17.9" hidden="false" customHeight="false" outlineLevel="0" collapsed="false">
      <c r="A3149" s="2" t="n">
        <v>5</v>
      </c>
      <c r="B3149" s="3" t="n">
        <v>11</v>
      </c>
      <c r="C3149" s="38" t="n">
        <v>18</v>
      </c>
      <c r="D3149" s="1" t="n">
        <v>25.6</v>
      </c>
      <c r="E3149" s="3" t="n">
        <v>24.6666666666667</v>
      </c>
      <c r="F3149" s="23" t="n">
        <f aca="false">IF(D3149&lt;25, 0.24, 0.24-(0.01/5)*(D3149-25))</f>
        <v>0.2388</v>
      </c>
      <c r="G3149" s="40" t="n">
        <f aca="false">(E3149/1000)*$G$1*F3149</f>
        <v>1929.812848</v>
      </c>
      <c r="H3149" s="40" t="n">
        <v>0.379961700814622</v>
      </c>
      <c r="I3149" s="3" t="n">
        <f aca="false">H3149*$J$2</f>
        <v>0</v>
      </c>
      <c r="J3149" s="19" t="n">
        <f aca="false">SUM(I3149+G3149)</f>
        <v>1929.812848</v>
      </c>
      <c r="K3149" s="1" t="n">
        <v>1.28</v>
      </c>
      <c r="L3149" s="39" t="n">
        <v>3.16858490114186</v>
      </c>
      <c r="M3149" s="39"/>
      <c r="N3149" s="1" t="n">
        <f aca="false">(2.571*(19.44-D3149)+3.87)*$K$2</f>
        <v>-0</v>
      </c>
      <c r="O3149" s="1" t="n">
        <f aca="false">IF(N3149&gt;0,N3149,0)</f>
        <v>0</v>
      </c>
      <c r="P3149" s="1" t="n">
        <f aca="false">O3149*1.5</f>
        <v>0</v>
      </c>
      <c r="Q3149" s="1" t="n">
        <f aca="false">P3149/(3.6*$Q$2)</f>
        <v>0</v>
      </c>
      <c r="R3149" s="1" t="n">
        <f aca="false">(K3149+L3149)*$R$2</f>
        <v>22242.9245057093</v>
      </c>
      <c r="S3149" s="19" t="n">
        <f aca="false">J3149-R3149</f>
        <v>-20313.1116577093</v>
      </c>
      <c r="T3149" s="1" t="n">
        <f aca="false">IF(S3149&lt;0,S3149/$G$3,0)</f>
        <v>-29018.7309395847</v>
      </c>
      <c r="U3149" s="1" t="n">
        <f aca="false">IF(S3149&gt;0,S3149*0.7,0)</f>
        <v>0</v>
      </c>
      <c r="V3149" s="14" t="n">
        <f aca="false">V3148+U3149+T3149</f>
        <v>7074836.9547945</v>
      </c>
      <c r="W3149" s="19" t="n">
        <f aca="false">V3149/1000</f>
        <v>7074.8369547945</v>
      </c>
      <c r="X3149" s="19" t="n">
        <f aca="false">W3149*3600000000*2/237000000</f>
        <v>214931.755588694</v>
      </c>
      <c r="Y3149" s="19" t="n">
        <f aca="false">X3149/30.662</f>
        <v>7009.71089911596</v>
      </c>
    </row>
    <row r="3150" customFormat="false" ht="17.9" hidden="false" customHeight="false" outlineLevel="0" collapsed="false">
      <c r="A3150" s="2" t="n">
        <v>5</v>
      </c>
      <c r="B3150" s="3" t="n">
        <v>11</v>
      </c>
      <c r="C3150" s="38" t="n">
        <v>19</v>
      </c>
      <c r="D3150" s="1" t="n">
        <v>25</v>
      </c>
      <c r="E3150" s="3" t="n">
        <v>0.822222222222222</v>
      </c>
      <c r="F3150" s="23" t="n">
        <f aca="false">IF(D3150&lt;25, 0.24, 0.24-(0.01/5)*(D3150-25))</f>
        <v>0.24</v>
      </c>
      <c r="G3150" s="40" t="n">
        <f aca="false">(E3150/1000)*$G$1*F3150</f>
        <v>64.6503466666667</v>
      </c>
      <c r="H3150" s="40" t="n">
        <v>0.382024679785832</v>
      </c>
      <c r="I3150" s="3" t="n">
        <f aca="false">H3150*$J$2</f>
        <v>0</v>
      </c>
      <c r="J3150" s="19" t="n">
        <f aca="false">SUM(I3150+G3150)</f>
        <v>64.6503466666667</v>
      </c>
      <c r="K3150" s="1" t="n">
        <v>0.8</v>
      </c>
      <c r="L3150" s="39" t="n">
        <v>2.10849525809948</v>
      </c>
      <c r="M3150" s="39"/>
      <c r="N3150" s="1" t="n">
        <f aca="false">(2.571*(19.44-D3150)+3.87)*$K$2</f>
        <v>-0</v>
      </c>
      <c r="O3150" s="1" t="n">
        <f aca="false">IF(N3150&gt;0,N3150,0)</f>
        <v>0</v>
      </c>
      <c r="P3150" s="1" t="n">
        <f aca="false">O3150*1.5</f>
        <v>0</v>
      </c>
      <c r="Q3150" s="1" t="n">
        <f aca="false">P3150/(3.6*$Q$2)</f>
        <v>0</v>
      </c>
      <c r="R3150" s="1" t="n">
        <f aca="false">(K3150+L3150)*$R$2</f>
        <v>14542.4762904974</v>
      </c>
      <c r="S3150" s="19" t="n">
        <f aca="false">J3150-R3150</f>
        <v>-14477.8259438307</v>
      </c>
      <c r="T3150" s="1" t="n">
        <f aca="false">IF(S3150&lt;0,S3150/$G$3,0)</f>
        <v>-20682.6084911868</v>
      </c>
      <c r="U3150" s="1" t="n">
        <f aca="false">IF(S3150&gt;0,S3150*0.7,0)</f>
        <v>0</v>
      </c>
      <c r="V3150" s="14" t="n">
        <f aca="false">V3149+U3150+T3150</f>
        <v>7054154.34630331</v>
      </c>
      <c r="W3150" s="19" t="n">
        <f aca="false">V3150/1000</f>
        <v>7054.15434630331</v>
      </c>
      <c r="X3150" s="19" t="n">
        <f aca="false">W3150*3600000000*2/237000000</f>
        <v>214303.423178835</v>
      </c>
      <c r="Y3150" s="19" t="n">
        <f aca="false">X3150/30.662</f>
        <v>6989.21868041337</v>
      </c>
    </row>
    <row r="3151" customFormat="false" ht="17.9" hidden="false" customHeight="false" outlineLevel="0" collapsed="false">
      <c r="A3151" s="2" t="n">
        <v>5</v>
      </c>
      <c r="B3151" s="3" t="n">
        <v>11</v>
      </c>
      <c r="C3151" s="38" t="n">
        <v>20</v>
      </c>
      <c r="D3151" s="1" t="n">
        <v>22.2</v>
      </c>
      <c r="E3151" s="3" t="n">
        <v>0</v>
      </c>
      <c r="F3151" s="23" t="n">
        <f aca="false">IF(D3151&lt;25, 0.24, 0.24-(0.01/5)*(D3151-25))</f>
        <v>0.24</v>
      </c>
      <c r="G3151" s="40" t="n">
        <f aca="false">(E3151/1000)*$G$1*F3151</f>
        <v>0</v>
      </c>
      <c r="H3151" s="40" t="n">
        <v>0.386347255544992</v>
      </c>
      <c r="I3151" s="3" t="n">
        <f aca="false">H3151*$J$2</f>
        <v>0</v>
      </c>
      <c r="J3151" s="19" t="n">
        <f aca="false">SUM(I3151+G3151)</f>
        <v>0</v>
      </c>
      <c r="K3151" s="1" t="n">
        <v>0</v>
      </c>
      <c r="L3151" s="39" t="n">
        <v>2.43745855359009</v>
      </c>
      <c r="M3151" s="39"/>
      <c r="N3151" s="1" t="n">
        <f aca="false">(2.571*(19.44-D3151)+3.87)*$K$2</f>
        <v>-0</v>
      </c>
      <c r="O3151" s="1" t="n">
        <f aca="false">IF(N3151&gt;0,N3151,0)</f>
        <v>0</v>
      </c>
      <c r="P3151" s="1" t="n">
        <f aca="false">O3151*1.5</f>
        <v>0</v>
      </c>
      <c r="Q3151" s="1" t="n">
        <f aca="false">P3151/(3.6*$Q$2)</f>
        <v>0</v>
      </c>
      <c r="R3151" s="1" t="n">
        <f aca="false">(K3151+L3151)*$R$2</f>
        <v>12187.2927679505</v>
      </c>
      <c r="S3151" s="19" t="n">
        <f aca="false">J3151-R3151</f>
        <v>-12187.2927679505</v>
      </c>
      <c r="T3151" s="1" t="n">
        <f aca="false">IF(S3151&lt;0,S3151/$G$3,0)</f>
        <v>-17410.4182399292</v>
      </c>
      <c r="U3151" s="1" t="n">
        <f aca="false">IF(S3151&gt;0,S3151*0.7,0)</f>
        <v>0</v>
      </c>
      <c r="V3151" s="14" t="n">
        <f aca="false">V3150+U3151+T3151</f>
        <v>7036743.92806338</v>
      </c>
      <c r="W3151" s="19" t="n">
        <f aca="false">V3151/1000</f>
        <v>7036.74392806338</v>
      </c>
      <c r="X3151" s="19" t="n">
        <f aca="false">W3151*3600000000*2/237000000</f>
        <v>213774.499080407</v>
      </c>
      <c r="Y3151" s="19" t="n">
        <f aca="false">X3151/30.662</f>
        <v>6971.9685304418</v>
      </c>
    </row>
    <row r="3152" customFormat="false" ht="17.9" hidden="false" customHeight="false" outlineLevel="0" collapsed="false">
      <c r="A3152" s="2" t="n">
        <v>5</v>
      </c>
      <c r="B3152" s="3" t="n">
        <v>11</v>
      </c>
      <c r="C3152" s="38" t="n">
        <v>21</v>
      </c>
      <c r="D3152" s="1" t="n">
        <v>19.4</v>
      </c>
      <c r="E3152" s="3" t="n">
        <v>0</v>
      </c>
      <c r="F3152" s="23" t="n">
        <f aca="false">IF(D3152&lt;25, 0.24, 0.24-(0.01/5)*(D3152-25))</f>
        <v>0.24</v>
      </c>
      <c r="G3152" s="40" t="n">
        <f aca="false">(E3152/1000)*$G$1*F3152</f>
        <v>0</v>
      </c>
      <c r="H3152" s="40" t="n">
        <v>0.39877176040488</v>
      </c>
      <c r="I3152" s="3" t="n">
        <f aca="false">H3152*$J$2</f>
        <v>0</v>
      </c>
      <c r="J3152" s="19" t="n">
        <f aca="false">SUM(I3152+G3152)</f>
        <v>0</v>
      </c>
      <c r="K3152" s="1" t="n">
        <v>0</v>
      </c>
      <c r="L3152" s="39" t="n">
        <v>2.63229097634991</v>
      </c>
      <c r="M3152" s="39"/>
      <c r="N3152" s="1" t="n">
        <f aca="false">(2.571*(19.44-D3152)+3.87)*$K$2</f>
        <v>0</v>
      </c>
      <c r="O3152" s="1" t="n">
        <f aca="false">IF(N3152&gt;0,N3152,0)</f>
        <v>0</v>
      </c>
      <c r="P3152" s="1" t="n">
        <f aca="false">O3152*1.5</f>
        <v>0</v>
      </c>
      <c r="Q3152" s="1" t="n">
        <f aca="false">P3152/(3.6*$Q$2)</f>
        <v>0</v>
      </c>
      <c r="R3152" s="1" t="n">
        <f aca="false">(K3152+L3152)*$R$2</f>
        <v>13161.4548817496</v>
      </c>
      <c r="S3152" s="19" t="n">
        <f aca="false">J3152-R3152</f>
        <v>-13161.4548817496</v>
      </c>
      <c r="T3152" s="1" t="n">
        <f aca="false">IF(S3152&lt;0,S3152/$G$3,0)</f>
        <v>-18802.0784024994</v>
      </c>
      <c r="U3152" s="1" t="n">
        <f aca="false">IF(S3152&gt;0,S3152*0.7,0)</f>
        <v>0</v>
      </c>
      <c r="V3152" s="14" t="n">
        <f aca="false">V3151+U3152+T3152</f>
        <v>7017941.84966088</v>
      </c>
      <c r="W3152" s="19" t="n">
        <f aca="false">V3152/1000</f>
        <v>7017.94184966088</v>
      </c>
      <c r="X3152" s="19" t="n">
        <f aca="false">W3152*3600000000*2/237000000</f>
        <v>213203.296698558</v>
      </c>
      <c r="Y3152" s="19" t="n">
        <f aca="false">X3152/30.662</f>
        <v>6953.33953096857</v>
      </c>
    </row>
    <row r="3153" customFormat="false" ht="17.9" hidden="false" customHeight="false" outlineLevel="0" collapsed="false">
      <c r="A3153" s="2" t="n">
        <v>5</v>
      </c>
      <c r="B3153" s="3" t="n">
        <v>11</v>
      </c>
      <c r="C3153" s="38" t="n">
        <v>22</v>
      </c>
      <c r="D3153" s="1" t="n">
        <v>18.3</v>
      </c>
      <c r="E3153" s="3" t="n">
        <v>0</v>
      </c>
      <c r="F3153" s="23" t="n">
        <f aca="false">IF(D3153&lt;25, 0.24, 0.24-(0.01/5)*(D3153-25))</f>
        <v>0.24</v>
      </c>
      <c r="G3153" s="40" t="n">
        <f aca="false">(E3153/1000)*$G$1*F3153</f>
        <v>0</v>
      </c>
      <c r="H3153" s="40" t="n">
        <v>0.394279216796404</v>
      </c>
      <c r="I3153" s="3" t="n">
        <f aca="false">H3153*$J$2</f>
        <v>0</v>
      </c>
      <c r="J3153" s="19" t="n">
        <f aca="false">SUM(I3153+G3153)</f>
        <v>0</v>
      </c>
      <c r="K3153" s="1" t="n">
        <v>0</v>
      </c>
      <c r="L3153" s="39" t="n">
        <v>2.12650235660925</v>
      </c>
      <c r="M3153" s="39"/>
      <c r="N3153" s="1" t="n">
        <f aca="false">(2.571*(19.44-D3153)+3.87)*$K$2</f>
        <v>0</v>
      </c>
      <c r="O3153" s="1" t="n">
        <f aca="false">IF(N3153&gt;0,N3153,0)</f>
        <v>0</v>
      </c>
      <c r="P3153" s="1" t="n">
        <f aca="false">O3153*1.5</f>
        <v>0</v>
      </c>
      <c r="Q3153" s="1" t="n">
        <f aca="false">P3153/(3.6*$Q$2)</f>
        <v>0</v>
      </c>
      <c r="R3153" s="1" t="n">
        <f aca="false">(K3153+L3153)*$R$2</f>
        <v>10632.5117830463</v>
      </c>
      <c r="S3153" s="19" t="n">
        <f aca="false">J3153-R3153</f>
        <v>-10632.5117830463</v>
      </c>
      <c r="T3153" s="1" t="n">
        <f aca="false">IF(S3153&lt;0,S3153/$G$3,0)</f>
        <v>-15189.3025472089</v>
      </c>
      <c r="U3153" s="1" t="n">
        <f aca="false">IF(S3153&gt;0,S3153*0.7,0)</f>
        <v>0</v>
      </c>
      <c r="V3153" s="14" t="n">
        <f aca="false">V3152+U3153+T3153</f>
        <v>7002752.54711367</v>
      </c>
      <c r="W3153" s="19" t="n">
        <f aca="false">V3153/1000</f>
        <v>7002.75254711367</v>
      </c>
      <c r="X3153" s="19" t="n">
        <f aca="false">W3153*3600000000*2/237000000</f>
        <v>212741.849532567</v>
      </c>
      <c r="Y3153" s="19" t="n">
        <f aca="false">X3153/30.662</f>
        <v>6938.2900506349</v>
      </c>
    </row>
    <row r="3154" customFormat="false" ht="17.9" hidden="false" customHeight="false" outlineLevel="0" collapsed="false">
      <c r="A3154" s="2" t="n">
        <v>5</v>
      </c>
      <c r="B3154" s="3" t="n">
        <v>11</v>
      </c>
      <c r="C3154" s="38" t="n">
        <v>23</v>
      </c>
      <c r="D3154" s="1" t="n">
        <v>19.4</v>
      </c>
      <c r="E3154" s="3" t="n">
        <v>0</v>
      </c>
      <c r="F3154" s="23" t="n">
        <f aca="false">IF(D3154&lt;25, 0.24, 0.24-(0.01/5)*(D3154-25))</f>
        <v>0.24</v>
      </c>
      <c r="G3154" s="40" t="n">
        <f aca="false">(E3154/1000)*$G$1*F3154</f>
        <v>0</v>
      </c>
      <c r="H3154" s="40" t="n">
        <v>0.394763909535442</v>
      </c>
      <c r="I3154" s="3" t="n">
        <f aca="false">H3154*$J$2</f>
        <v>0</v>
      </c>
      <c r="J3154" s="19" t="n">
        <f aca="false">SUM(I3154+G3154)</f>
        <v>0</v>
      </c>
      <c r="K3154" s="1" t="n">
        <v>0</v>
      </c>
      <c r="L3154" s="39" t="n">
        <v>1.72679930663828</v>
      </c>
      <c r="M3154" s="39"/>
      <c r="N3154" s="1" t="n">
        <f aca="false">(2.571*(19.44-D3154)+3.87)*$K$2</f>
        <v>0</v>
      </c>
      <c r="O3154" s="1" t="n">
        <f aca="false">IF(N3154&gt;0,N3154,0)</f>
        <v>0</v>
      </c>
      <c r="P3154" s="1" t="n">
        <f aca="false">O3154*1.5</f>
        <v>0</v>
      </c>
      <c r="Q3154" s="1" t="n">
        <f aca="false">P3154/(3.6*$Q$2)</f>
        <v>0</v>
      </c>
      <c r="R3154" s="1" t="n">
        <f aca="false">(K3154+L3154)*$R$2</f>
        <v>8633.9965331914</v>
      </c>
      <c r="S3154" s="19" t="n">
        <f aca="false">J3154-R3154</f>
        <v>-8633.9965331914</v>
      </c>
      <c r="T3154" s="1" t="n">
        <f aca="false">IF(S3154&lt;0,S3154/$G$3,0)</f>
        <v>-12334.280761702</v>
      </c>
      <c r="U3154" s="1" t="n">
        <f aca="false">IF(S3154&gt;0,S3154*0.7,0)</f>
        <v>0</v>
      </c>
      <c r="V3154" s="14" t="n">
        <f aca="false">V3153+U3154+T3154</f>
        <v>6990418.26635197</v>
      </c>
      <c r="W3154" s="19" t="n">
        <f aca="false">V3154/1000</f>
        <v>6990.41826635197</v>
      </c>
      <c r="X3154" s="19" t="n">
        <f aca="false">W3154*3600000000*2/237000000</f>
        <v>212367.137205629</v>
      </c>
      <c r="Y3154" s="19" t="n">
        <f aca="false">X3154/30.662</f>
        <v>6926.06931073086</v>
      </c>
    </row>
    <row r="3155" customFormat="false" ht="17.9" hidden="false" customHeight="false" outlineLevel="0" collapsed="false">
      <c r="A3155" s="2" t="n">
        <v>5</v>
      </c>
      <c r="B3155" s="3" t="n">
        <v>12</v>
      </c>
      <c r="C3155" s="38" t="n">
        <v>0</v>
      </c>
      <c r="D3155" s="1" t="n">
        <v>20.6</v>
      </c>
      <c r="E3155" s="3" t="n">
        <v>0</v>
      </c>
      <c r="F3155" s="23" t="n">
        <f aca="false">IF(D3155&lt;25, 0.24, 0.24-(0.01/5)*(D3155-25))</f>
        <v>0.24</v>
      </c>
      <c r="G3155" s="40" t="n">
        <f aca="false">(E3155/1000)*$G$1*F3155</f>
        <v>0</v>
      </c>
      <c r="H3155" s="40" t="n">
        <v>0.38745526031494</v>
      </c>
      <c r="I3155" s="3" t="n">
        <f aca="false">H3155*$J$2</f>
        <v>0</v>
      </c>
      <c r="J3155" s="19" t="n">
        <f aca="false">SUM(I3155+G3155)</f>
        <v>0</v>
      </c>
      <c r="K3155" s="1" t="n">
        <v>0</v>
      </c>
      <c r="L3155" s="39" t="n">
        <v>1.53881111418618</v>
      </c>
      <c r="M3155" s="39"/>
      <c r="N3155" s="1" t="n">
        <f aca="false">(2.571*(19.44-D3155)+3.87)*$K$2</f>
        <v>0</v>
      </c>
      <c r="O3155" s="1" t="n">
        <f aca="false">IF(N3155&gt;0,N3155,0)</f>
        <v>0</v>
      </c>
      <c r="P3155" s="1" t="n">
        <f aca="false">O3155*1.5</f>
        <v>0</v>
      </c>
      <c r="Q3155" s="1" t="n">
        <f aca="false">P3155/(3.6*$Q$2)</f>
        <v>0</v>
      </c>
      <c r="R3155" s="1" t="n">
        <f aca="false">(K3155+L3155)*$R$2</f>
        <v>7694.0555709309</v>
      </c>
      <c r="S3155" s="19" t="n">
        <f aca="false">J3155-R3155</f>
        <v>-7694.0555709309</v>
      </c>
      <c r="T3155" s="1" t="n">
        <f aca="false">IF(S3155&lt;0,S3155/$G$3,0)</f>
        <v>-10991.5079584727</v>
      </c>
      <c r="U3155" s="1" t="n">
        <f aca="false">IF(S3155&gt;0,S3155*0.7,0)</f>
        <v>0</v>
      </c>
      <c r="V3155" s="14" t="n">
        <f aca="false">V3154+U3155+T3155</f>
        <v>6979426.7583935</v>
      </c>
      <c r="W3155" s="19" t="n">
        <f aca="false">V3155/1000</f>
        <v>6979.4267583935</v>
      </c>
      <c r="X3155" s="19" t="n">
        <f aca="false">W3155*3600000000*2/237000000</f>
        <v>212033.217976511</v>
      </c>
      <c r="Y3155" s="19" t="n">
        <f aca="false">X3155/30.662</f>
        <v>6915.17898299235</v>
      </c>
    </row>
    <row r="3156" customFormat="false" ht="17.9" hidden="false" customHeight="false" outlineLevel="0" collapsed="false">
      <c r="A3156" s="2" t="n">
        <v>5</v>
      </c>
      <c r="B3156" s="3" t="n">
        <v>12</v>
      </c>
      <c r="C3156" s="38" t="n">
        <v>1</v>
      </c>
      <c r="D3156" s="1" t="n">
        <v>21.1</v>
      </c>
      <c r="E3156" s="3" t="n">
        <v>0</v>
      </c>
      <c r="F3156" s="23" t="n">
        <f aca="false">IF(D3156&lt;25, 0.24, 0.24-(0.01/5)*(D3156-25))</f>
        <v>0.24</v>
      </c>
      <c r="G3156" s="40" t="n">
        <f aca="false">(E3156/1000)*$G$1*F3156</f>
        <v>0</v>
      </c>
      <c r="H3156" s="40" t="n">
        <v>0.38820735615995</v>
      </c>
      <c r="I3156" s="3" t="n">
        <f aca="false">H3156*$J$2</f>
        <v>0</v>
      </c>
      <c r="J3156" s="19" t="n">
        <f aca="false">SUM(I3156+G3156)</f>
        <v>0</v>
      </c>
      <c r="K3156" s="1" t="n">
        <v>0</v>
      </c>
      <c r="L3156" s="39" t="n">
        <v>1.22557350710277</v>
      </c>
      <c r="M3156" s="39"/>
      <c r="N3156" s="1" t="n">
        <f aca="false">(2.571*(19.44-D3156)+3.87)*$K$2</f>
        <v>-0</v>
      </c>
      <c r="O3156" s="1" t="n">
        <f aca="false">IF(N3156&gt;0,N3156,0)</f>
        <v>0</v>
      </c>
      <c r="P3156" s="1" t="n">
        <f aca="false">O3156*1.5</f>
        <v>0</v>
      </c>
      <c r="Q3156" s="1" t="n">
        <f aca="false">P3156/(3.6*$Q$2)</f>
        <v>0</v>
      </c>
      <c r="R3156" s="1" t="n">
        <f aca="false">(K3156+L3156)*$R$2</f>
        <v>6127.86753551385</v>
      </c>
      <c r="S3156" s="19" t="n">
        <f aca="false">J3156-R3156</f>
        <v>-6127.86753551385</v>
      </c>
      <c r="T3156" s="1" t="n">
        <f aca="false">IF(S3156&lt;0,S3156/$G$3,0)</f>
        <v>-8754.0964793055</v>
      </c>
      <c r="U3156" s="1" t="n">
        <f aca="false">IF(S3156&gt;0,S3156*0.7,0)</f>
        <v>0</v>
      </c>
      <c r="V3156" s="14" t="n">
        <f aca="false">V3155+U3156+T3156</f>
        <v>6970672.66191419</v>
      </c>
      <c r="W3156" s="19" t="n">
        <f aca="false">V3156/1000</f>
        <v>6970.67266191419</v>
      </c>
      <c r="X3156" s="19" t="n">
        <f aca="false">W3156*3600000000*2/237000000</f>
        <v>211767.270741697</v>
      </c>
      <c r="Y3156" s="19" t="n">
        <f aca="false">X3156/30.662</f>
        <v>6906.50547067044</v>
      </c>
    </row>
    <row r="3157" customFormat="false" ht="17.9" hidden="false" customHeight="false" outlineLevel="0" collapsed="false">
      <c r="A3157" s="2" t="n">
        <v>5</v>
      </c>
      <c r="B3157" s="3" t="n">
        <v>12</v>
      </c>
      <c r="C3157" s="38" t="n">
        <v>2</v>
      </c>
      <c r="D3157" s="1" t="n">
        <v>22.2</v>
      </c>
      <c r="E3157" s="3" t="n">
        <v>0</v>
      </c>
      <c r="F3157" s="23" t="n">
        <f aca="false">IF(D3157&lt;25, 0.24, 0.24-(0.01/5)*(D3157-25))</f>
        <v>0.24</v>
      </c>
      <c r="G3157" s="40" t="n">
        <f aca="false">(E3157/1000)*$G$1*F3157</f>
        <v>0</v>
      </c>
      <c r="H3157" s="40" t="n">
        <v>0.373842894543074</v>
      </c>
      <c r="I3157" s="3" t="n">
        <f aca="false">H3157*$J$2</f>
        <v>0</v>
      </c>
      <c r="J3157" s="19" t="n">
        <f aca="false">SUM(I3157+G3157)</f>
        <v>0</v>
      </c>
      <c r="K3157" s="1" t="n">
        <v>0</v>
      </c>
      <c r="L3157" s="39" t="n">
        <v>1.03644460959938</v>
      </c>
      <c r="M3157" s="39"/>
      <c r="N3157" s="1" t="n">
        <f aca="false">(2.571*(19.44-D3157)+3.87)*$K$2</f>
        <v>-0</v>
      </c>
      <c r="O3157" s="1" t="n">
        <f aca="false">IF(N3157&gt;0,N3157,0)</f>
        <v>0</v>
      </c>
      <c r="P3157" s="1" t="n">
        <f aca="false">O3157*1.5</f>
        <v>0</v>
      </c>
      <c r="Q3157" s="1" t="n">
        <f aca="false">P3157/(3.6*$Q$2)</f>
        <v>0</v>
      </c>
      <c r="R3157" s="1" t="n">
        <f aca="false">(K3157+L3157)*$R$2</f>
        <v>5182.2230479969</v>
      </c>
      <c r="S3157" s="19" t="n">
        <f aca="false">J3157-R3157</f>
        <v>-5182.2230479969</v>
      </c>
      <c r="T3157" s="1" t="n">
        <f aca="false">IF(S3157&lt;0,S3157/$G$3,0)</f>
        <v>-7403.17578285272</v>
      </c>
      <c r="U3157" s="1" t="n">
        <f aca="false">IF(S3157&gt;0,S3157*0.7,0)</f>
        <v>0</v>
      </c>
      <c r="V3157" s="14" t="n">
        <f aca="false">V3156+U3157+T3157</f>
        <v>6963269.48613134</v>
      </c>
      <c r="W3157" s="19" t="n">
        <f aca="false">V3157/1000</f>
        <v>6963.26948613134</v>
      </c>
      <c r="X3157" s="19" t="n">
        <f aca="false">W3157*3600000000*2/237000000</f>
        <v>211542.364135636</v>
      </c>
      <c r="Y3157" s="19" t="n">
        <f aca="false">X3157/30.662</f>
        <v>6899.17044340342</v>
      </c>
    </row>
    <row r="3158" customFormat="false" ht="17.9" hidden="false" customHeight="false" outlineLevel="0" collapsed="false">
      <c r="A3158" s="2" t="n">
        <v>5</v>
      </c>
      <c r="B3158" s="3" t="n">
        <v>12</v>
      </c>
      <c r="C3158" s="38" t="n">
        <v>3</v>
      </c>
      <c r="D3158" s="1" t="n">
        <v>21.7</v>
      </c>
      <c r="E3158" s="3" t="n">
        <v>0</v>
      </c>
      <c r="F3158" s="23" t="n">
        <f aca="false">IF(D3158&lt;25, 0.24, 0.24-(0.01/5)*(D3158-25))</f>
        <v>0.24</v>
      </c>
      <c r="G3158" s="40" t="n">
        <f aca="false">(E3158/1000)*$G$1*F3158</f>
        <v>0</v>
      </c>
      <c r="H3158" s="40" t="n">
        <v>0.379651877315525</v>
      </c>
      <c r="I3158" s="3" t="n">
        <f aca="false">H3158*$J$2</f>
        <v>0</v>
      </c>
      <c r="J3158" s="19" t="n">
        <f aca="false">SUM(I3158+G3158)</f>
        <v>0</v>
      </c>
      <c r="K3158" s="1" t="n">
        <v>0</v>
      </c>
      <c r="L3158" s="39" t="n">
        <v>0.94336307741436</v>
      </c>
      <c r="M3158" s="39"/>
      <c r="N3158" s="1" t="n">
        <f aca="false">(2.571*(19.44-D3158)+3.87)*$K$2</f>
        <v>-0</v>
      </c>
      <c r="O3158" s="1" t="n">
        <f aca="false">IF(N3158&gt;0,N3158,0)</f>
        <v>0</v>
      </c>
      <c r="P3158" s="1" t="n">
        <f aca="false">O3158*1.5</f>
        <v>0</v>
      </c>
      <c r="Q3158" s="1" t="n">
        <f aca="false">P3158/(3.6*$Q$2)</f>
        <v>0</v>
      </c>
      <c r="R3158" s="1" t="n">
        <f aca="false">(K3158+L3158)*$R$2</f>
        <v>4716.8153870718</v>
      </c>
      <c r="S3158" s="19" t="n">
        <f aca="false">J3158-R3158</f>
        <v>-4716.8153870718</v>
      </c>
      <c r="T3158" s="1" t="n">
        <f aca="false">IF(S3158&lt;0,S3158/$G$3,0)</f>
        <v>-6738.30769581686</v>
      </c>
      <c r="U3158" s="1" t="n">
        <f aca="false">IF(S3158&gt;0,S3158*0.7,0)</f>
        <v>0</v>
      </c>
      <c r="V3158" s="14" t="n">
        <f aca="false">V3157+U3158+T3158</f>
        <v>6956531.17843552</v>
      </c>
      <c r="W3158" s="19" t="n">
        <f aca="false">V3158/1000</f>
        <v>6956.53117843552</v>
      </c>
      <c r="X3158" s="19" t="n">
        <f aca="false">W3158*3600000000*2/237000000</f>
        <v>211337.656053737</v>
      </c>
      <c r="Y3158" s="19" t="n">
        <f aca="false">X3158/30.662</f>
        <v>6892.49416390768</v>
      </c>
    </row>
    <row r="3159" customFormat="false" ht="17.9" hidden="false" customHeight="false" outlineLevel="0" collapsed="false">
      <c r="A3159" s="2" t="n">
        <v>5</v>
      </c>
      <c r="B3159" s="3" t="n">
        <v>12</v>
      </c>
      <c r="C3159" s="38" t="n">
        <v>4</v>
      </c>
      <c r="D3159" s="1" t="n">
        <v>21.7</v>
      </c>
      <c r="E3159" s="3" t="n">
        <v>0</v>
      </c>
      <c r="F3159" s="23" t="n">
        <f aca="false">IF(D3159&lt;25, 0.24, 0.24-(0.01/5)*(D3159-25))</f>
        <v>0.24</v>
      </c>
      <c r="G3159" s="40" t="n">
        <f aca="false">(E3159/1000)*$G$1*F3159</f>
        <v>0</v>
      </c>
      <c r="H3159" s="40" t="n">
        <v>0.385108886837244</v>
      </c>
      <c r="I3159" s="3" t="n">
        <f aca="false">H3159*$J$2</f>
        <v>0</v>
      </c>
      <c r="J3159" s="19" t="n">
        <f aca="false">SUM(I3159+G3159)</f>
        <v>0</v>
      </c>
      <c r="K3159" s="1" t="n">
        <v>0</v>
      </c>
      <c r="L3159" s="39" t="n">
        <v>0.872411223224308</v>
      </c>
      <c r="M3159" s="39"/>
      <c r="N3159" s="1" t="n">
        <f aca="false">(2.571*(19.44-D3159)+3.87)*$K$2</f>
        <v>-0</v>
      </c>
      <c r="O3159" s="1" t="n">
        <f aca="false">IF(N3159&gt;0,N3159,0)</f>
        <v>0</v>
      </c>
      <c r="P3159" s="1" t="n">
        <f aca="false">O3159*1.5</f>
        <v>0</v>
      </c>
      <c r="Q3159" s="1" t="n">
        <f aca="false">P3159/(3.6*$Q$2)</f>
        <v>0</v>
      </c>
      <c r="R3159" s="1" t="n">
        <f aca="false">(K3159+L3159)*$R$2</f>
        <v>4362.05611612154</v>
      </c>
      <c r="S3159" s="19" t="n">
        <f aca="false">J3159-R3159</f>
        <v>-4362.05611612154</v>
      </c>
      <c r="T3159" s="1" t="n">
        <f aca="false">IF(S3159&lt;0,S3159/$G$3,0)</f>
        <v>-6231.50873731649</v>
      </c>
      <c r="U3159" s="1" t="n">
        <f aca="false">IF(S3159&gt;0,S3159*0.7,0)</f>
        <v>0</v>
      </c>
      <c r="V3159" s="14" t="n">
        <f aca="false">V3158+U3159+T3159</f>
        <v>6950299.66969821</v>
      </c>
      <c r="W3159" s="19" t="n">
        <f aca="false">V3159/1000</f>
        <v>6950.29966969821</v>
      </c>
      <c r="X3159" s="19" t="n">
        <f aca="false">W3159*3600000000*2/237000000</f>
        <v>211148.344395895</v>
      </c>
      <c r="Y3159" s="19" t="n">
        <f aca="false">X3159/30.662</f>
        <v>6886.32001812977</v>
      </c>
    </row>
    <row r="3160" customFormat="false" ht="17.9" hidden="false" customHeight="false" outlineLevel="0" collapsed="false">
      <c r="A3160" s="2" t="n">
        <v>5</v>
      </c>
      <c r="B3160" s="3" t="n">
        <v>12</v>
      </c>
      <c r="C3160" s="38" t="n">
        <v>5</v>
      </c>
      <c r="D3160" s="1" t="n">
        <v>21.1</v>
      </c>
      <c r="E3160" s="3" t="n">
        <v>2.69869730230063</v>
      </c>
      <c r="F3160" s="23" t="n">
        <f aca="false">IF(D3160&lt;25, 0.24, 0.24-(0.01/5)*(D3160-25))</f>
        <v>0.24</v>
      </c>
      <c r="G3160" s="40" t="n">
        <f aca="false">(E3160/1000)*$G$1*F3160</f>
        <v>212.195330443136</v>
      </c>
      <c r="H3160" s="40" t="n">
        <v>0.396022411966176</v>
      </c>
      <c r="I3160" s="3" t="n">
        <f aca="false">H3160*$J$2</f>
        <v>0</v>
      </c>
      <c r="J3160" s="19" t="n">
        <f aca="false">SUM(I3160+G3160)</f>
        <v>212.195330443136</v>
      </c>
      <c r="K3160" s="1" t="n">
        <v>0</v>
      </c>
      <c r="L3160" s="39" t="n">
        <v>0.909826348906523</v>
      </c>
      <c r="M3160" s="39"/>
      <c r="N3160" s="1" t="n">
        <f aca="false">(2.571*(19.44-D3160)+3.87)*$K$2</f>
        <v>-0</v>
      </c>
      <c r="O3160" s="1" t="n">
        <f aca="false">IF(N3160&gt;0,N3160,0)</f>
        <v>0</v>
      </c>
      <c r="P3160" s="1" t="n">
        <f aca="false">O3160*1.5</f>
        <v>0</v>
      </c>
      <c r="Q3160" s="1" t="n">
        <f aca="false">P3160/(3.6*$Q$2)</f>
        <v>0</v>
      </c>
      <c r="R3160" s="1" t="n">
        <f aca="false">(K3160+L3160)*$R$2</f>
        <v>4549.13174453262</v>
      </c>
      <c r="S3160" s="19" t="n">
        <f aca="false">J3160-R3160</f>
        <v>-4336.93641408948</v>
      </c>
      <c r="T3160" s="1" t="n">
        <f aca="false">IF(S3160&lt;0,S3160/$G$3,0)</f>
        <v>-6195.62344869926</v>
      </c>
      <c r="U3160" s="1" t="n">
        <f aca="false">IF(S3160&gt;0,S3160*0.7,0)</f>
        <v>0</v>
      </c>
      <c r="V3160" s="14" t="n">
        <f aca="false">V3159+U3160+T3160</f>
        <v>6944104.04624951</v>
      </c>
      <c r="W3160" s="19" t="n">
        <f aca="false">V3160/1000</f>
        <v>6944.10404624951</v>
      </c>
      <c r="X3160" s="19" t="n">
        <f aca="false">W3160*3600000000*2/237000000</f>
        <v>210960.122924036</v>
      </c>
      <c r="Y3160" s="19" t="n">
        <f aca="false">X3160/30.662</f>
        <v>6880.18142730532</v>
      </c>
    </row>
    <row r="3161" customFormat="false" ht="17.9" hidden="false" customHeight="false" outlineLevel="0" collapsed="false">
      <c r="A3161" s="2" t="n">
        <v>5</v>
      </c>
      <c r="B3161" s="3" t="n">
        <v>12</v>
      </c>
      <c r="C3161" s="38" t="n">
        <v>6</v>
      </c>
      <c r="D3161" s="1" t="n">
        <v>21.1</v>
      </c>
      <c r="E3161" s="3" t="n">
        <v>58.0764148058127</v>
      </c>
      <c r="F3161" s="23" t="n">
        <f aca="false">IF(D3161&lt;25, 0.24, 0.24-(0.01/5)*(D3161-25))</f>
        <v>0.24</v>
      </c>
      <c r="G3161" s="40" t="n">
        <f aca="false">(E3161/1000)*$G$1*F3161</f>
        <v>4566.47880448329</v>
      </c>
      <c r="H3161" s="40" t="n">
        <v>0.378111263808426</v>
      </c>
      <c r="I3161" s="3" t="n">
        <f aca="false">H3161*$J$2</f>
        <v>0</v>
      </c>
      <c r="J3161" s="19" t="n">
        <f aca="false">SUM(I3161+G3161)</f>
        <v>4566.47880448329</v>
      </c>
      <c r="K3161" s="1" t="n">
        <v>0</v>
      </c>
      <c r="L3161" s="39" t="n">
        <v>1.16465985736404</v>
      </c>
      <c r="M3161" s="39"/>
      <c r="N3161" s="1" t="n">
        <f aca="false">(2.571*(19.44-D3161)+3.87)*$K$2</f>
        <v>-0</v>
      </c>
      <c r="O3161" s="1" t="n">
        <f aca="false">IF(N3161&gt;0,N3161,0)</f>
        <v>0</v>
      </c>
      <c r="P3161" s="1" t="n">
        <f aca="false">O3161*1.5</f>
        <v>0</v>
      </c>
      <c r="Q3161" s="1" t="n">
        <f aca="false">P3161/(3.6*$Q$2)</f>
        <v>0</v>
      </c>
      <c r="R3161" s="1" t="n">
        <f aca="false">(K3161+L3161)*$R$2</f>
        <v>5823.2992868202</v>
      </c>
      <c r="S3161" s="19" t="n">
        <f aca="false">J3161-R3161</f>
        <v>-1256.82048233692</v>
      </c>
      <c r="T3161" s="1" t="n">
        <f aca="false">IF(S3161&lt;0,S3161/$G$3,0)</f>
        <v>-1795.45783190988</v>
      </c>
      <c r="U3161" s="1" t="n">
        <f aca="false">IF(S3161&gt;0,S3161*0.7,0)</f>
        <v>0</v>
      </c>
      <c r="V3161" s="14" t="n">
        <f aca="false">V3160+U3161+T3161</f>
        <v>6942308.5884176</v>
      </c>
      <c r="W3161" s="19" t="n">
        <f aca="false">V3161/1000</f>
        <v>6942.3085884176</v>
      </c>
      <c r="X3161" s="19" t="n">
        <f aca="false">W3161*3600000000*2/237000000</f>
        <v>210905.577369649</v>
      </c>
      <c r="Y3161" s="19" t="n">
        <f aca="false">X3161/30.662</f>
        <v>6878.40249721638</v>
      </c>
    </row>
    <row r="3162" customFormat="false" ht="17.9" hidden="false" customHeight="false" outlineLevel="0" collapsed="false">
      <c r="A3162" s="2" t="n">
        <v>5</v>
      </c>
      <c r="B3162" s="3" t="n">
        <v>12</v>
      </c>
      <c r="C3162" s="38" t="n">
        <v>7</v>
      </c>
      <c r="D3162" s="1" t="n">
        <v>23.9</v>
      </c>
      <c r="E3162" s="3" t="n">
        <v>46.8666666666667</v>
      </c>
      <c r="F3162" s="23" t="n">
        <f aca="false">IF(D3162&lt;25, 0.24, 0.24-(0.01/5)*(D3162-25))</f>
        <v>0.24</v>
      </c>
      <c r="G3162" s="40" t="n">
        <f aca="false">(E3162/1000)*$G$1*F3162</f>
        <v>3685.06976</v>
      </c>
      <c r="H3162" s="40" t="n">
        <v>0.353849256000012</v>
      </c>
      <c r="I3162" s="3" t="n">
        <f aca="false">H3162*$J$2</f>
        <v>0</v>
      </c>
      <c r="J3162" s="19" t="n">
        <f aca="false">SUM(I3162+G3162)</f>
        <v>3685.06976</v>
      </c>
      <c r="K3162" s="1" t="n">
        <v>0</v>
      </c>
      <c r="L3162" s="39" t="n">
        <v>2.3067337547126</v>
      </c>
      <c r="M3162" s="39"/>
      <c r="N3162" s="1" t="n">
        <f aca="false">(2.571*(19.44-D3162)+3.87)*$K$2</f>
        <v>-0</v>
      </c>
      <c r="O3162" s="1" t="n">
        <f aca="false">IF(N3162&gt;0,N3162,0)</f>
        <v>0</v>
      </c>
      <c r="P3162" s="1" t="n">
        <f aca="false">O3162*1.5</f>
        <v>0</v>
      </c>
      <c r="Q3162" s="1" t="n">
        <f aca="false">P3162/(3.6*$Q$2)</f>
        <v>0</v>
      </c>
      <c r="R3162" s="1" t="n">
        <f aca="false">(K3162+L3162)*$R$2</f>
        <v>11533.668773563</v>
      </c>
      <c r="S3162" s="19" t="n">
        <f aca="false">J3162-R3162</f>
        <v>-7848.599013563</v>
      </c>
      <c r="T3162" s="1" t="n">
        <f aca="false">IF(S3162&lt;0,S3162/$G$3,0)</f>
        <v>-11212.28430509</v>
      </c>
      <c r="U3162" s="1" t="n">
        <f aca="false">IF(S3162&gt;0,S3162*0.7,0)</f>
        <v>0</v>
      </c>
      <c r="V3162" s="14" t="n">
        <f aca="false">V3161+U3162+T3162</f>
        <v>6931096.30411251</v>
      </c>
      <c r="W3162" s="19" t="n">
        <f aca="false">V3162/1000</f>
        <v>6931.09630411251</v>
      </c>
      <c r="X3162" s="19" t="n">
        <f aca="false">W3162*3600000000*2/237000000</f>
        <v>210564.951011013</v>
      </c>
      <c r="Y3162" s="19" t="n">
        <f aca="false">X3162/30.662</f>
        <v>6867.2934254456</v>
      </c>
    </row>
    <row r="3163" customFormat="false" ht="17.9" hidden="false" customHeight="false" outlineLevel="0" collapsed="false">
      <c r="A3163" s="2" t="n">
        <v>5</v>
      </c>
      <c r="B3163" s="3" t="n">
        <v>12</v>
      </c>
      <c r="C3163" s="38" t="n">
        <v>8</v>
      </c>
      <c r="D3163" s="1" t="n">
        <v>24.4</v>
      </c>
      <c r="E3163" s="3" t="n">
        <v>87.9777777777778</v>
      </c>
      <c r="F3163" s="23" t="n">
        <f aca="false">IF(D3163&lt;25, 0.24, 0.24-(0.01/5)*(D3163-25))</f>
        <v>0.24</v>
      </c>
      <c r="G3163" s="40" t="n">
        <f aca="false">(E3163/1000)*$G$1*F3163</f>
        <v>6917.58709333334</v>
      </c>
      <c r="H3163" s="40" t="n">
        <v>0.319299877371233</v>
      </c>
      <c r="I3163" s="3" t="n">
        <f aca="false">H3163*$J$2</f>
        <v>0</v>
      </c>
      <c r="J3163" s="19" t="n">
        <f aca="false">SUM(I3163+G3163)</f>
        <v>6917.58709333334</v>
      </c>
      <c r="K3163" s="1" t="n">
        <v>0.319999999999999</v>
      </c>
      <c r="L3163" s="39" t="n">
        <v>3.11011592475324</v>
      </c>
      <c r="M3163" s="39"/>
      <c r="N3163" s="1" t="n">
        <f aca="false">(2.571*(19.44-D3163)+3.87)*$K$2</f>
        <v>-0</v>
      </c>
      <c r="O3163" s="1" t="n">
        <f aca="false">IF(N3163&gt;0,N3163,0)</f>
        <v>0</v>
      </c>
      <c r="P3163" s="1" t="n">
        <f aca="false">O3163*1.5</f>
        <v>0</v>
      </c>
      <c r="Q3163" s="1" t="n">
        <f aca="false">P3163/(3.6*$Q$2)</f>
        <v>0</v>
      </c>
      <c r="R3163" s="1" t="n">
        <f aca="false">(K3163+L3163)*$R$2</f>
        <v>17150.5796237662</v>
      </c>
      <c r="S3163" s="19" t="n">
        <f aca="false">J3163-R3163</f>
        <v>-10232.9925304329</v>
      </c>
      <c r="T3163" s="1" t="n">
        <f aca="false">IF(S3163&lt;0,S3163/$G$3,0)</f>
        <v>-14618.5607577612</v>
      </c>
      <c r="U3163" s="1" t="n">
        <f aca="false">IF(S3163&gt;0,S3163*0.7,0)</f>
        <v>0</v>
      </c>
      <c r="V3163" s="14" t="n">
        <f aca="false">V3162+U3163+T3163</f>
        <v>6916477.74335475</v>
      </c>
      <c r="W3163" s="19" t="n">
        <f aca="false">V3163/1000</f>
        <v>6916.47774335475</v>
      </c>
      <c r="X3163" s="19" t="n">
        <f aca="false">W3163*3600000000*2/237000000</f>
        <v>210120.842836094</v>
      </c>
      <c r="Y3163" s="19" t="n">
        <f aca="false">X3163/30.662</f>
        <v>6852.80943304721</v>
      </c>
    </row>
    <row r="3164" customFormat="false" ht="17.9" hidden="false" customHeight="false" outlineLevel="0" collapsed="false">
      <c r="A3164" s="2" t="n">
        <v>5</v>
      </c>
      <c r="B3164" s="3" t="n">
        <v>12</v>
      </c>
      <c r="C3164" s="38" t="n">
        <v>9</v>
      </c>
      <c r="D3164" s="1" t="n">
        <v>25</v>
      </c>
      <c r="E3164" s="3" t="n">
        <v>180.631340262008</v>
      </c>
      <c r="F3164" s="23" t="n">
        <f aca="false">IF(D3164&lt;25, 0.24, 0.24-(0.01/5)*(D3164-25))</f>
        <v>0.24</v>
      </c>
      <c r="G3164" s="40" t="n">
        <f aca="false">(E3164/1000)*$G$1*F3164</f>
        <v>14202.8255271934</v>
      </c>
      <c r="H3164" s="40" t="n">
        <v>0.314956309637367</v>
      </c>
      <c r="I3164" s="3" t="n">
        <f aca="false">H3164*$J$2</f>
        <v>0</v>
      </c>
      <c r="J3164" s="19" t="n">
        <f aca="false">SUM(I3164+G3164)</f>
        <v>14202.8255271934</v>
      </c>
      <c r="K3164" s="1" t="n">
        <v>0.8</v>
      </c>
      <c r="L3164" s="39" t="n">
        <v>3.07969153876524</v>
      </c>
      <c r="M3164" s="39"/>
      <c r="N3164" s="1" t="n">
        <f aca="false">(2.571*(19.44-D3164)+3.87)*$K$2</f>
        <v>-0</v>
      </c>
      <c r="O3164" s="1" t="n">
        <f aca="false">IF(N3164&gt;0,N3164,0)</f>
        <v>0</v>
      </c>
      <c r="P3164" s="1" t="n">
        <f aca="false">O3164*1.5</f>
        <v>0</v>
      </c>
      <c r="Q3164" s="1" t="n">
        <f aca="false">P3164/(3.6*$Q$2)</f>
        <v>0</v>
      </c>
      <c r="R3164" s="1" t="n">
        <f aca="false">(K3164+L3164)*$R$2</f>
        <v>19398.4576938262</v>
      </c>
      <c r="S3164" s="19" t="n">
        <f aca="false">J3164-R3164</f>
        <v>-5195.63216663283</v>
      </c>
      <c r="T3164" s="1" t="n">
        <f aca="false">IF(S3164&lt;0,S3164/$G$3,0)</f>
        <v>-7422.33166661832</v>
      </c>
      <c r="U3164" s="1" t="n">
        <f aca="false">IF(S3164&gt;0,S3164*0.7,0)</f>
        <v>0</v>
      </c>
      <c r="V3164" s="14" t="n">
        <f aca="false">V3163+U3164+T3164</f>
        <v>6909055.41168813</v>
      </c>
      <c r="W3164" s="19" t="n">
        <f aca="false">V3164/1000</f>
        <v>6909.05541168813</v>
      </c>
      <c r="X3164" s="19" t="n">
        <f aca="false">W3164*3600000000*2/237000000</f>
        <v>209895.354279133</v>
      </c>
      <c r="Y3164" s="19" t="n">
        <f aca="false">X3164/30.662</f>
        <v>6845.45542623224</v>
      </c>
    </row>
    <row r="3165" customFormat="false" ht="17.9" hidden="false" customHeight="false" outlineLevel="0" collapsed="false">
      <c r="A3165" s="2" t="n">
        <v>5</v>
      </c>
      <c r="B3165" s="3" t="n">
        <v>12</v>
      </c>
      <c r="C3165" s="38" t="n">
        <v>10</v>
      </c>
      <c r="D3165" s="1" t="n">
        <v>26.7</v>
      </c>
      <c r="E3165" s="3" t="n">
        <v>247.854811806547</v>
      </c>
      <c r="F3165" s="23" t="n">
        <f aca="false">IF(D3165&lt;25, 0.24, 0.24-(0.01/5)*(D3165-25))</f>
        <v>0.2366</v>
      </c>
      <c r="G3165" s="40" t="n">
        <f aca="false">(E3165/1000)*$G$1*F3165</f>
        <v>19212.4389688648</v>
      </c>
      <c r="H3165" s="40" t="n">
        <v>0.291532734651995</v>
      </c>
      <c r="I3165" s="3" t="n">
        <f aca="false">H3165*$J$2</f>
        <v>0</v>
      </c>
      <c r="J3165" s="19" t="n">
        <f aca="false">SUM(I3165+G3165)</f>
        <v>19212.4389688648</v>
      </c>
      <c r="K3165" s="1" t="n">
        <v>2.16</v>
      </c>
      <c r="L3165" s="39" t="n">
        <v>1.71468270230308</v>
      </c>
      <c r="M3165" s="39"/>
      <c r="N3165" s="1" t="n">
        <f aca="false">(2.571*(19.44-D3165)+3.87)*$K$2</f>
        <v>-0</v>
      </c>
      <c r="O3165" s="1" t="n">
        <f aca="false">IF(N3165&gt;0,N3165,0)</f>
        <v>0</v>
      </c>
      <c r="P3165" s="1" t="n">
        <f aca="false">O3165*1.5</f>
        <v>0</v>
      </c>
      <c r="Q3165" s="1" t="n">
        <f aca="false">P3165/(3.6*$Q$2)</f>
        <v>0</v>
      </c>
      <c r="R3165" s="1" t="n">
        <f aca="false">(K3165+L3165)*$R$2</f>
        <v>19373.4135115154</v>
      </c>
      <c r="S3165" s="19" t="n">
        <f aca="false">J3165-R3165</f>
        <v>-160.974542650583</v>
      </c>
      <c r="T3165" s="1" t="n">
        <f aca="false">IF(S3165&lt;0,S3165/$G$3,0)</f>
        <v>-229.963632357976</v>
      </c>
      <c r="U3165" s="1" t="n">
        <f aca="false">IF(S3165&gt;0,S3165*0.7,0)</f>
        <v>0</v>
      </c>
      <c r="V3165" s="14" t="n">
        <f aca="false">V3164+U3165+T3165</f>
        <v>6908825.44805577</v>
      </c>
      <c r="W3165" s="19" t="n">
        <f aca="false">V3165/1000</f>
        <v>6908.82544805577</v>
      </c>
      <c r="X3165" s="19" t="n">
        <f aca="false">W3165*3600000000*2/237000000</f>
        <v>209888.368042201</v>
      </c>
      <c r="Y3165" s="19" t="n">
        <f aca="false">X3165/30.662</f>
        <v>6845.22757948603</v>
      </c>
    </row>
    <row r="3166" customFormat="false" ht="17.9" hidden="false" customHeight="false" outlineLevel="0" collapsed="false">
      <c r="A3166" s="2" t="n">
        <v>5</v>
      </c>
      <c r="B3166" s="3" t="n">
        <v>12</v>
      </c>
      <c r="C3166" s="38" t="n">
        <v>11</v>
      </c>
      <c r="D3166" s="1" t="n">
        <v>28.9</v>
      </c>
      <c r="E3166" s="3" t="n">
        <v>748.968754539486</v>
      </c>
      <c r="F3166" s="23" t="n">
        <f aca="false">IF(D3166&lt;25, 0.24, 0.24-(0.01/5)*(D3166-25))</f>
        <v>0.2322</v>
      </c>
      <c r="G3166" s="40" t="n">
        <f aca="false">(E3166/1000)*$G$1*F3166</f>
        <v>56976.572688709</v>
      </c>
      <c r="H3166" s="40" t="n">
        <v>0.224288136247137</v>
      </c>
      <c r="I3166" s="3" t="n">
        <f aca="false">H3166*$J$2</f>
        <v>0</v>
      </c>
      <c r="J3166" s="19" t="n">
        <f aca="false">SUM(I3166+G3166)</f>
        <v>56976.572688709</v>
      </c>
      <c r="K3166" s="1" t="n">
        <v>3.92</v>
      </c>
      <c r="L3166" s="39" t="n">
        <v>0</v>
      </c>
      <c r="M3166" s="39"/>
      <c r="N3166" s="1" t="n">
        <f aca="false">(2.571*(19.44-D3166)+3.87)*$K$2</f>
        <v>-0</v>
      </c>
      <c r="O3166" s="1" t="n">
        <f aca="false">IF(N3166&gt;0,N3166,0)</f>
        <v>0</v>
      </c>
      <c r="P3166" s="1" t="n">
        <f aca="false">O3166*1.5</f>
        <v>0</v>
      </c>
      <c r="Q3166" s="1" t="n">
        <f aca="false">P3166/(3.6*$Q$2)</f>
        <v>0</v>
      </c>
      <c r="R3166" s="1" t="n">
        <f aca="false">(K3166+L3166)*$R$2</f>
        <v>19600</v>
      </c>
      <c r="S3166" s="19" t="n">
        <f aca="false">J3166-R3166</f>
        <v>37376.572688709</v>
      </c>
      <c r="T3166" s="1" t="n">
        <f aca="false">IF(S3166&lt;0,S3166/$G$3,0)</f>
        <v>0</v>
      </c>
      <c r="U3166" s="1" t="n">
        <f aca="false">IF(S3166&gt;0,S3166*0.7,0)</f>
        <v>26163.6008820963</v>
      </c>
      <c r="V3166" s="14" t="n">
        <f aca="false">V3165+U3166+T3166</f>
        <v>6934989.04893787</v>
      </c>
      <c r="W3166" s="19" t="n">
        <f aca="false">V3166/1000</f>
        <v>6934.98904893787</v>
      </c>
      <c r="X3166" s="19" t="n">
        <f aca="false">W3166*3600000000*2/237000000</f>
        <v>210683.211613302</v>
      </c>
      <c r="Y3166" s="19" t="n">
        <f aca="false">X3166/30.662</f>
        <v>6871.15033635452</v>
      </c>
    </row>
    <row r="3167" customFormat="false" ht="17.9" hidden="false" customHeight="false" outlineLevel="0" collapsed="false">
      <c r="A3167" s="2" t="n">
        <v>5</v>
      </c>
      <c r="B3167" s="3" t="n">
        <v>12</v>
      </c>
      <c r="C3167" s="38" t="n">
        <v>12</v>
      </c>
      <c r="D3167" s="1" t="n">
        <v>29.4</v>
      </c>
      <c r="E3167" s="3" t="n">
        <v>894.404724074595</v>
      </c>
      <c r="F3167" s="23" t="n">
        <f aca="false">IF(D3167&lt;25, 0.24, 0.24-(0.01/5)*(D3167-25))</f>
        <v>0.2312</v>
      </c>
      <c r="G3167" s="40" t="n">
        <f aca="false">(E3167/1000)*$G$1*F3167</f>
        <v>67747.3512621449</v>
      </c>
      <c r="H3167" s="40" t="n">
        <v>0.18613436574823</v>
      </c>
      <c r="I3167" s="3" t="n">
        <f aca="false">H3167*$J$2</f>
        <v>0</v>
      </c>
      <c r="J3167" s="19" t="n">
        <f aca="false">SUM(I3167+G3167)</f>
        <v>67747.3512621449</v>
      </c>
      <c r="K3167" s="1" t="n">
        <v>4.32</v>
      </c>
      <c r="L3167" s="39" t="n">
        <v>0.166948957925296</v>
      </c>
      <c r="M3167" s="39"/>
      <c r="N3167" s="1" t="n">
        <f aca="false">(2.571*(19.44-D3167)+3.87)*$K$2</f>
        <v>-0</v>
      </c>
      <c r="O3167" s="1" t="n">
        <f aca="false">IF(N3167&gt;0,N3167,0)</f>
        <v>0</v>
      </c>
      <c r="P3167" s="1" t="n">
        <f aca="false">O3167*1.5</f>
        <v>0</v>
      </c>
      <c r="Q3167" s="1" t="n">
        <f aca="false">P3167/(3.6*$Q$2)</f>
        <v>0</v>
      </c>
      <c r="R3167" s="1" t="n">
        <f aca="false">(K3167+L3167)*$R$2</f>
        <v>22434.7447896265</v>
      </c>
      <c r="S3167" s="19" t="n">
        <f aca="false">J3167-R3167</f>
        <v>45312.6064725184</v>
      </c>
      <c r="T3167" s="1" t="n">
        <f aca="false">IF(S3167&lt;0,S3167/$G$3,0)</f>
        <v>0</v>
      </c>
      <c r="U3167" s="1" t="n">
        <f aca="false">IF(S3167&gt;0,S3167*0.7,0)</f>
        <v>31718.8245307629</v>
      </c>
      <c r="V3167" s="14" t="n">
        <f aca="false">V3166+U3167+T3167</f>
        <v>6966707.87346863</v>
      </c>
      <c r="W3167" s="19" t="n">
        <f aca="false">V3167/1000</f>
        <v>6966.70787346863</v>
      </c>
      <c r="X3167" s="19" t="n">
        <f aca="false">W3167*3600000000*2/237000000</f>
        <v>211646.821472465</v>
      </c>
      <c r="Y3167" s="19" t="n">
        <f aca="false">X3167/30.662</f>
        <v>6902.57717932505</v>
      </c>
    </row>
    <row r="3168" customFormat="false" ht="17.9" hidden="false" customHeight="false" outlineLevel="0" collapsed="false">
      <c r="A3168" s="2" t="n">
        <v>5</v>
      </c>
      <c r="B3168" s="3" t="n">
        <v>12</v>
      </c>
      <c r="C3168" s="38" t="n">
        <v>13</v>
      </c>
      <c r="D3168" s="1" t="n">
        <v>29.4</v>
      </c>
      <c r="E3168" s="3" t="n">
        <v>849.118322860703</v>
      </c>
      <c r="F3168" s="23" t="n">
        <f aca="false">IF(D3168&lt;25, 0.24, 0.24-(0.01/5)*(D3168-25))</f>
        <v>0.2312</v>
      </c>
      <c r="G3168" s="40" t="n">
        <f aca="false">(E3168/1000)*$G$1*F3168</f>
        <v>64317.0991091162</v>
      </c>
      <c r="H3168" s="40" t="n">
        <v>0.188803645335493</v>
      </c>
      <c r="I3168" s="3" t="n">
        <f aca="false">H3168*$J$2</f>
        <v>0</v>
      </c>
      <c r="J3168" s="19" t="n">
        <f aca="false">SUM(I3168+G3168)</f>
        <v>64317.0991091162</v>
      </c>
      <c r="K3168" s="1" t="n">
        <v>4.32</v>
      </c>
      <c r="L3168" s="39" t="n">
        <v>0.729544689220051</v>
      </c>
      <c r="M3168" s="39"/>
      <c r="N3168" s="1" t="n">
        <f aca="false">(2.571*(19.44-D3168)+3.87)*$K$2</f>
        <v>-0</v>
      </c>
      <c r="O3168" s="1" t="n">
        <f aca="false">IF(N3168&gt;0,N3168,0)</f>
        <v>0</v>
      </c>
      <c r="P3168" s="1" t="n">
        <f aca="false">O3168*1.5</f>
        <v>0</v>
      </c>
      <c r="Q3168" s="1" t="n">
        <f aca="false">P3168/(3.6*$Q$2)</f>
        <v>0</v>
      </c>
      <c r="R3168" s="1" t="n">
        <f aca="false">(K3168+L3168)*$R$2</f>
        <v>25247.7234461003</v>
      </c>
      <c r="S3168" s="19" t="n">
        <f aca="false">J3168-R3168</f>
        <v>39069.3756630159</v>
      </c>
      <c r="T3168" s="1" t="n">
        <f aca="false">IF(S3168&lt;0,S3168/$G$3,0)</f>
        <v>0</v>
      </c>
      <c r="U3168" s="1" t="n">
        <f aca="false">IF(S3168&gt;0,S3168*0.7,0)</f>
        <v>27348.5629641111</v>
      </c>
      <c r="V3168" s="14" t="n">
        <f aca="false">V3167+U3168+T3168</f>
        <v>6994056.43643274</v>
      </c>
      <c r="W3168" s="19" t="n">
        <f aca="false">V3168/1000</f>
        <v>6994.05643643274</v>
      </c>
      <c r="X3168" s="19" t="n">
        <f aca="false">W3168*3600000000*2/237000000</f>
        <v>212477.663891628</v>
      </c>
      <c r="Y3168" s="19" t="n">
        <f aca="false">X3168/30.662</f>
        <v>6929.67399033421</v>
      </c>
    </row>
    <row r="3169" customFormat="false" ht="17.9" hidden="false" customHeight="false" outlineLevel="0" collapsed="false">
      <c r="A3169" s="2" t="n">
        <v>5</v>
      </c>
      <c r="B3169" s="3" t="n">
        <v>12</v>
      </c>
      <c r="C3169" s="38" t="n">
        <v>14</v>
      </c>
      <c r="D3169" s="1" t="n">
        <v>30</v>
      </c>
      <c r="E3169" s="3" t="n">
        <v>753.021689244637</v>
      </c>
      <c r="F3169" s="23" t="n">
        <f aca="false">IF(D3169&lt;25, 0.24, 0.24-(0.01/5)*(D3169-25))</f>
        <v>0.23</v>
      </c>
      <c r="G3169" s="40" t="n">
        <f aca="false">(E3169/1000)*$G$1*F3169</f>
        <v>56742.1421409754</v>
      </c>
      <c r="H3169" s="40" t="n">
        <v>0.214078271412065</v>
      </c>
      <c r="I3169" s="3" t="n">
        <f aca="false">H3169*$J$2</f>
        <v>0</v>
      </c>
      <c r="J3169" s="19" t="n">
        <f aca="false">SUM(I3169+G3169)</f>
        <v>56742.1421409754</v>
      </c>
      <c r="K3169" s="1" t="n">
        <v>4.8</v>
      </c>
      <c r="L3169" s="39" t="n">
        <v>0.687941393729436</v>
      </c>
      <c r="M3169" s="39"/>
      <c r="N3169" s="1" t="n">
        <f aca="false">(2.571*(19.44-D3169)+3.87)*$K$2</f>
        <v>-0</v>
      </c>
      <c r="O3169" s="1" t="n">
        <f aca="false">IF(N3169&gt;0,N3169,0)</f>
        <v>0</v>
      </c>
      <c r="P3169" s="1" t="n">
        <f aca="false">O3169*1.5</f>
        <v>0</v>
      </c>
      <c r="Q3169" s="1" t="n">
        <f aca="false">P3169/(3.6*$Q$2)</f>
        <v>0</v>
      </c>
      <c r="R3169" s="1" t="n">
        <f aca="false">(K3169+L3169)*$R$2</f>
        <v>27439.7069686472</v>
      </c>
      <c r="S3169" s="19" t="n">
        <f aca="false">J3169-R3169</f>
        <v>29302.4351723282</v>
      </c>
      <c r="T3169" s="1" t="n">
        <f aca="false">IF(S3169&lt;0,S3169/$G$3,0)</f>
        <v>0</v>
      </c>
      <c r="U3169" s="1" t="n">
        <f aca="false">IF(S3169&gt;0,S3169*0.7,0)</f>
        <v>20511.7046206298</v>
      </c>
      <c r="V3169" s="14" t="n">
        <f aca="false">V3168+U3169+T3169</f>
        <v>7014568.14105337</v>
      </c>
      <c r="W3169" s="19" t="n">
        <f aca="false">V3169/1000</f>
        <v>7014.56814105337</v>
      </c>
      <c r="X3169" s="19" t="n">
        <f aca="false">W3169*3600000000*2/237000000</f>
        <v>213100.804285166</v>
      </c>
      <c r="Y3169" s="19" t="n">
        <f aca="false">X3169/30.662</f>
        <v>6949.99687838907</v>
      </c>
    </row>
    <row r="3170" customFormat="false" ht="17.9" hidden="false" customHeight="false" outlineLevel="0" collapsed="false">
      <c r="A3170" s="2" t="n">
        <v>5</v>
      </c>
      <c r="B3170" s="3" t="n">
        <v>12</v>
      </c>
      <c r="C3170" s="38" t="n">
        <v>15</v>
      </c>
      <c r="D3170" s="1" t="n">
        <v>29.4</v>
      </c>
      <c r="E3170" s="3" t="n">
        <v>613.783041300919</v>
      </c>
      <c r="F3170" s="23" t="n">
        <f aca="false">IF(D3170&lt;25, 0.24, 0.24-(0.01/5)*(D3170-25))</f>
        <v>0.2312</v>
      </c>
      <c r="G3170" s="40" t="n">
        <f aca="false">(E3170/1000)*$G$1*F3170</f>
        <v>46491.4531179208</v>
      </c>
      <c r="H3170" s="40" t="n">
        <v>0.243335717151949</v>
      </c>
      <c r="I3170" s="3" t="n">
        <f aca="false">H3170*$J$2</f>
        <v>0</v>
      </c>
      <c r="J3170" s="19" t="n">
        <f aca="false">SUM(I3170+G3170)</f>
        <v>46491.4531179208</v>
      </c>
      <c r="K3170" s="1" t="n">
        <v>4.32</v>
      </c>
      <c r="L3170" s="39" t="n">
        <v>1.89694223870718</v>
      </c>
      <c r="M3170" s="39"/>
      <c r="N3170" s="1" t="n">
        <f aca="false">(2.571*(19.44-D3170)+3.87)*$K$2</f>
        <v>-0</v>
      </c>
      <c r="O3170" s="1" t="n">
        <f aca="false">IF(N3170&gt;0,N3170,0)</f>
        <v>0</v>
      </c>
      <c r="P3170" s="1" t="n">
        <f aca="false">O3170*1.5</f>
        <v>0</v>
      </c>
      <c r="Q3170" s="1" t="n">
        <f aca="false">P3170/(3.6*$Q$2)</f>
        <v>0</v>
      </c>
      <c r="R3170" s="1" t="n">
        <f aca="false">(K3170+L3170)*$R$2</f>
        <v>31084.7111935359</v>
      </c>
      <c r="S3170" s="19" t="n">
        <f aca="false">J3170-R3170</f>
        <v>15406.7419243849</v>
      </c>
      <c r="T3170" s="1" t="n">
        <f aca="false">IF(S3170&lt;0,S3170/$G$3,0)</f>
        <v>0</v>
      </c>
      <c r="U3170" s="1" t="n">
        <f aca="false">IF(S3170&gt;0,S3170*0.7,0)</f>
        <v>10784.7193470695</v>
      </c>
      <c r="V3170" s="14" t="n">
        <f aca="false">V3169+U3170+T3170</f>
        <v>7025352.86040044</v>
      </c>
      <c r="W3170" s="19" t="n">
        <f aca="false">V3170/1000</f>
        <v>7025.35286040044</v>
      </c>
      <c r="X3170" s="19" t="n">
        <f aca="false">W3170*3600000000*2/237000000</f>
        <v>213428.441328621</v>
      </c>
      <c r="Y3170" s="19" t="n">
        <f aca="false">X3170/30.662</f>
        <v>6960.68232106911</v>
      </c>
    </row>
    <row r="3171" customFormat="false" ht="17.9" hidden="false" customHeight="false" outlineLevel="0" collapsed="false">
      <c r="A3171" s="2" t="n">
        <v>5</v>
      </c>
      <c r="B3171" s="3" t="n">
        <v>12</v>
      </c>
      <c r="C3171" s="38" t="n">
        <v>16</v>
      </c>
      <c r="D3171" s="1" t="n">
        <v>29.4</v>
      </c>
      <c r="E3171" s="3" t="n">
        <v>421.001698691993</v>
      </c>
      <c r="F3171" s="23" t="n">
        <f aca="false">IF(D3171&lt;25, 0.24, 0.24-(0.01/5)*(D3171-25))</f>
        <v>0.2312</v>
      </c>
      <c r="G3171" s="40" t="n">
        <f aca="false">(E3171/1000)*$G$1*F3171</f>
        <v>31889.0868926888</v>
      </c>
      <c r="H3171" s="40" t="n">
        <v>0.277532597421804</v>
      </c>
      <c r="I3171" s="3" t="n">
        <f aca="false">H3171*$J$2</f>
        <v>0</v>
      </c>
      <c r="J3171" s="19" t="n">
        <f aca="false">SUM(I3171+G3171)</f>
        <v>31889.0868926888</v>
      </c>
      <c r="K3171" s="1" t="n">
        <v>4.32</v>
      </c>
      <c r="L3171" s="39" t="n">
        <v>2.31694983859106</v>
      </c>
      <c r="M3171" s="39"/>
      <c r="N3171" s="1" t="n">
        <f aca="false">(2.571*(19.44-D3171)+3.87)*$K$2</f>
        <v>-0</v>
      </c>
      <c r="O3171" s="1" t="n">
        <f aca="false">IF(N3171&gt;0,N3171,0)</f>
        <v>0</v>
      </c>
      <c r="P3171" s="1" t="n">
        <f aca="false">O3171*1.5</f>
        <v>0</v>
      </c>
      <c r="Q3171" s="1" t="n">
        <f aca="false">P3171/(3.6*$Q$2)</f>
        <v>0</v>
      </c>
      <c r="R3171" s="1" t="n">
        <f aca="false">(K3171+L3171)*$R$2</f>
        <v>33184.7491929553</v>
      </c>
      <c r="S3171" s="19" t="n">
        <f aca="false">J3171-R3171</f>
        <v>-1295.66230026647</v>
      </c>
      <c r="T3171" s="1" t="n">
        <f aca="false">IF(S3171&lt;0,S3171/$G$3,0)</f>
        <v>-1850.94614323781</v>
      </c>
      <c r="U3171" s="1" t="n">
        <f aca="false">IF(S3171&gt;0,S3171*0.7,0)</f>
        <v>0</v>
      </c>
      <c r="V3171" s="14" t="n">
        <f aca="false">V3170+U3171+T3171</f>
        <v>7023501.9142572</v>
      </c>
      <c r="W3171" s="19" t="n">
        <f aca="false">V3171/1000</f>
        <v>7023.5019142572</v>
      </c>
      <c r="X3171" s="19" t="n">
        <f aca="false">W3171*3600000000*2/237000000</f>
        <v>213372.210053383</v>
      </c>
      <c r="Y3171" s="19" t="n">
        <f aca="false">X3171/30.662</f>
        <v>6958.84841345585</v>
      </c>
    </row>
    <row r="3172" customFormat="false" ht="17.9" hidden="false" customHeight="false" outlineLevel="0" collapsed="false">
      <c r="A3172" s="2" t="n">
        <v>5</v>
      </c>
      <c r="B3172" s="3" t="n">
        <v>12</v>
      </c>
      <c r="C3172" s="38" t="n">
        <v>17</v>
      </c>
      <c r="D3172" s="1" t="n">
        <v>28.3</v>
      </c>
      <c r="E3172" s="3" t="n">
        <v>205.504070569762</v>
      </c>
      <c r="F3172" s="23" t="n">
        <f aca="false">IF(D3172&lt;25, 0.24, 0.24-(0.01/5)*(D3172-25))</f>
        <v>0.2334</v>
      </c>
      <c r="G3172" s="40" t="n">
        <f aca="false">(E3172/1000)*$G$1*F3172</f>
        <v>15714.1786562553</v>
      </c>
      <c r="H3172" s="40" t="n">
        <v>0.289751527961219</v>
      </c>
      <c r="I3172" s="3" t="n">
        <f aca="false">H3172*$J$2</f>
        <v>0</v>
      </c>
      <c r="J3172" s="19" t="n">
        <f aca="false">SUM(I3172+G3172)</f>
        <v>15714.1786562553</v>
      </c>
      <c r="K3172" s="1" t="n">
        <v>3.44</v>
      </c>
      <c r="L3172" s="39" t="n">
        <v>3.1192813121347</v>
      </c>
      <c r="M3172" s="39"/>
      <c r="N3172" s="1" t="n">
        <f aca="false">(2.571*(19.44-D3172)+3.87)*$K$2</f>
        <v>-0</v>
      </c>
      <c r="O3172" s="1" t="n">
        <f aca="false">IF(N3172&gt;0,N3172,0)</f>
        <v>0</v>
      </c>
      <c r="P3172" s="1" t="n">
        <f aca="false">O3172*1.5</f>
        <v>0</v>
      </c>
      <c r="Q3172" s="1" t="n">
        <f aca="false">P3172/(3.6*$Q$2)</f>
        <v>0</v>
      </c>
      <c r="R3172" s="1" t="n">
        <f aca="false">(K3172+L3172)*$R$2</f>
        <v>32796.4065606735</v>
      </c>
      <c r="S3172" s="19" t="n">
        <f aca="false">J3172-R3172</f>
        <v>-17082.2279044182</v>
      </c>
      <c r="T3172" s="1" t="n">
        <f aca="false">IF(S3172&lt;0,S3172/$G$3,0)</f>
        <v>-24403.1827205975</v>
      </c>
      <c r="U3172" s="1" t="n">
        <f aca="false">IF(S3172&gt;0,S3172*0.7,0)</f>
        <v>0</v>
      </c>
      <c r="V3172" s="14" t="n">
        <f aca="false">V3171+U3172+T3172</f>
        <v>6999098.7315366</v>
      </c>
      <c r="W3172" s="19" t="n">
        <f aca="false">V3172/1000</f>
        <v>6999.0987315366</v>
      </c>
      <c r="X3172" s="19" t="n">
        <f aca="false">W3172*3600000000*2/237000000</f>
        <v>212630.847540352</v>
      </c>
      <c r="Y3172" s="19" t="n">
        <f aca="false">X3172/30.662</f>
        <v>6934.66986955686</v>
      </c>
    </row>
    <row r="3173" customFormat="false" ht="17.9" hidden="false" customHeight="false" outlineLevel="0" collapsed="false">
      <c r="A3173" s="2" t="n">
        <v>5</v>
      </c>
      <c r="B3173" s="3" t="n">
        <v>12</v>
      </c>
      <c r="C3173" s="38" t="n">
        <v>18</v>
      </c>
      <c r="D3173" s="1" t="n">
        <v>26.1</v>
      </c>
      <c r="E3173" s="3" t="n">
        <v>44.9504577860397</v>
      </c>
      <c r="F3173" s="23" t="n">
        <f aca="false">IF(D3173&lt;25, 0.24, 0.24-(0.01/5)*(D3173-25))</f>
        <v>0.2378</v>
      </c>
      <c r="G3173" s="40" t="n">
        <f aca="false">(E3173/1000)*$G$1*F3173</f>
        <v>3502.00188341126</v>
      </c>
      <c r="H3173" s="40" t="n">
        <v>0.319732675203064</v>
      </c>
      <c r="I3173" s="3" t="n">
        <f aca="false">H3173*$J$2</f>
        <v>0</v>
      </c>
      <c r="J3173" s="19" t="n">
        <f aca="false">SUM(I3173+G3173)</f>
        <v>3502.00188341126</v>
      </c>
      <c r="K3173" s="1" t="n">
        <v>1.68</v>
      </c>
      <c r="L3173" s="39" t="n">
        <v>2.68687317863364</v>
      </c>
      <c r="M3173" s="39"/>
      <c r="N3173" s="1" t="n">
        <f aca="false">(2.571*(19.44-D3173)+3.87)*$K$2</f>
        <v>-0</v>
      </c>
      <c r="O3173" s="1" t="n">
        <f aca="false">IF(N3173&gt;0,N3173,0)</f>
        <v>0</v>
      </c>
      <c r="P3173" s="1" t="n">
        <f aca="false">O3173*1.5</f>
        <v>0</v>
      </c>
      <c r="Q3173" s="1" t="n">
        <f aca="false">P3173/(3.6*$Q$2)</f>
        <v>0</v>
      </c>
      <c r="R3173" s="1" t="n">
        <f aca="false">(K3173+L3173)*$R$2</f>
        <v>21834.3658931682</v>
      </c>
      <c r="S3173" s="19" t="n">
        <f aca="false">J3173-R3173</f>
        <v>-18332.3640097569</v>
      </c>
      <c r="T3173" s="1" t="n">
        <f aca="false">IF(S3173&lt;0,S3173/$G$3,0)</f>
        <v>-26189.0914425099</v>
      </c>
      <c r="U3173" s="1" t="n">
        <f aca="false">IF(S3173&gt;0,S3173*0.7,0)</f>
        <v>0</v>
      </c>
      <c r="V3173" s="14" t="n">
        <f aca="false">V3172+U3173+T3173</f>
        <v>6972909.64009409</v>
      </c>
      <c r="W3173" s="19" t="n">
        <f aca="false">V3173/1000</f>
        <v>6972.90964009409</v>
      </c>
      <c r="X3173" s="19" t="n">
        <f aca="false">W3173*3600000000*2/237000000</f>
        <v>211835.229572479</v>
      </c>
      <c r="Y3173" s="19" t="n">
        <f aca="false">X3173/30.662</f>
        <v>6908.72185677643</v>
      </c>
    </row>
    <row r="3174" customFormat="false" ht="17.9" hidden="false" customHeight="false" outlineLevel="0" collapsed="false">
      <c r="A3174" s="2" t="n">
        <v>5</v>
      </c>
      <c r="B3174" s="3" t="n">
        <v>12</v>
      </c>
      <c r="C3174" s="38" t="n">
        <v>19</v>
      </c>
      <c r="D3174" s="1" t="n">
        <v>23.3</v>
      </c>
      <c r="E3174" s="3" t="n">
        <v>-3.09303444576969</v>
      </c>
      <c r="F3174" s="23" t="n">
        <f aca="false">IF(D3174&lt;25, 0.24, 0.24-(0.01/5)*(D3174-25))</f>
        <v>0.24</v>
      </c>
      <c r="G3174" s="40" t="n">
        <f aca="false">(E3174/1000)*$G$1*F3174</f>
        <v>-243.201586829536</v>
      </c>
      <c r="H3174" s="40" t="n">
        <v>0.341650755446105</v>
      </c>
      <c r="I3174" s="3" t="n">
        <f aca="false">H3174*$J$2</f>
        <v>0</v>
      </c>
      <c r="J3174" s="19" t="n">
        <f aca="false">SUM(I3174+G3174)</f>
        <v>-243.201586829536</v>
      </c>
      <c r="K3174" s="1" t="n">
        <v>0</v>
      </c>
      <c r="L3174" s="39" t="n">
        <v>2.49335310110315</v>
      </c>
      <c r="M3174" s="39"/>
      <c r="N3174" s="1" t="n">
        <f aca="false">(2.571*(19.44-D3174)+3.87)*$K$2</f>
        <v>-0</v>
      </c>
      <c r="O3174" s="1" t="n">
        <f aca="false">IF(N3174&gt;0,N3174,0)</f>
        <v>0</v>
      </c>
      <c r="P3174" s="1" t="n">
        <f aca="false">O3174*1.5</f>
        <v>0</v>
      </c>
      <c r="Q3174" s="1" t="n">
        <f aca="false">P3174/(3.6*$Q$2)</f>
        <v>0</v>
      </c>
      <c r="R3174" s="1" t="n">
        <f aca="false">(K3174+L3174)*$R$2</f>
        <v>12466.7655055157</v>
      </c>
      <c r="S3174" s="19" t="n">
        <f aca="false">J3174-R3174</f>
        <v>-12709.9670923453</v>
      </c>
      <c r="T3174" s="1" t="n">
        <f aca="false">IF(S3174&lt;0,S3174/$G$3,0)</f>
        <v>-18157.0958462076</v>
      </c>
      <c r="U3174" s="1" t="n">
        <f aca="false">IF(S3174&gt;0,S3174*0.7,0)</f>
        <v>0</v>
      </c>
      <c r="V3174" s="14" t="n">
        <f aca="false">V3173+U3174+T3174</f>
        <v>6954752.54424788</v>
      </c>
      <c r="W3174" s="19" t="n">
        <f aca="false">V3174/1000</f>
        <v>6954.75254424788</v>
      </c>
      <c r="X3174" s="19" t="n">
        <f aca="false">W3174*3600000000*2/237000000</f>
        <v>211283.621597404</v>
      </c>
      <c r="Y3174" s="19" t="n">
        <f aca="false">X3174/30.662</f>
        <v>6890.73190259618</v>
      </c>
    </row>
    <row r="3175" customFormat="false" ht="17.9" hidden="false" customHeight="false" outlineLevel="0" collapsed="false">
      <c r="A3175" s="2" t="n">
        <v>5</v>
      </c>
      <c r="B3175" s="3" t="n">
        <v>12</v>
      </c>
      <c r="C3175" s="38" t="n">
        <v>20</v>
      </c>
      <c r="D3175" s="1" t="n">
        <v>22.2</v>
      </c>
      <c r="E3175" s="3" t="n">
        <v>0</v>
      </c>
      <c r="F3175" s="23" t="n">
        <f aca="false">IF(D3175&lt;25, 0.24, 0.24-(0.01/5)*(D3175-25))</f>
        <v>0.24</v>
      </c>
      <c r="G3175" s="40" t="n">
        <f aca="false">(E3175/1000)*$G$1*F3175</f>
        <v>0</v>
      </c>
      <c r="H3175" s="40" t="n">
        <v>0.375994629629384</v>
      </c>
      <c r="I3175" s="3" t="n">
        <f aca="false">H3175*$J$2</f>
        <v>0</v>
      </c>
      <c r="J3175" s="19" t="n">
        <f aca="false">SUM(I3175+G3175)</f>
        <v>0</v>
      </c>
      <c r="K3175" s="1" t="n">
        <v>0</v>
      </c>
      <c r="L3175" s="39" t="n">
        <v>2.25928042457906</v>
      </c>
      <c r="M3175" s="39"/>
      <c r="N3175" s="1" t="n">
        <f aca="false">(2.571*(19.44-D3175)+3.87)*$K$2</f>
        <v>-0</v>
      </c>
      <c r="O3175" s="1" t="n">
        <f aca="false">IF(N3175&gt;0,N3175,0)</f>
        <v>0</v>
      </c>
      <c r="P3175" s="1" t="n">
        <f aca="false">O3175*1.5</f>
        <v>0</v>
      </c>
      <c r="Q3175" s="1" t="n">
        <f aca="false">P3175/(3.6*$Q$2)</f>
        <v>0</v>
      </c>
      <c r="R3175" s="1" t="n">
        <f aca="false">(K3175+L3175)*$R$2</f>
        <v>11296.4021228953</v>
      </c>
      <c r="S3175" s="19" t="n">
        <f aca="false">J3175-R3175</f>
        <v>-11296.4021228953</v>
      </c>
      <c r="T3175" s="1" t="n">
        <f aca="false">IF(S3175&lt;0,S3175/$G$3,0)</f>
        <v>-16137.7173184219</v>
      </c>
      <c r="U3175" s="1" t="n">
        <f aca="false">IF(S3175&gt;0,S3175*0.7,0)</f>
        <v>0</v>
      </c>
      <c r="V3175" s="14" t="n">
        <f aca="false">V3174+U3175+T3175</f>
        <v>6938614.82692946</v>
      </c>
      <c r="W3175" s="19" t="n">
        <f aca="false">V3175/1000</f>
        <v>6938.61482692946</v>
      </c>
      <c r="X3175" s="19" t="n">
        <f aca="false">W3175*3600000000*2/237000000</f>
        <v>210793.361830768</v>
      </c>
      <c r="Y3175" s="19" t="n">
        <f aca="false">X3175/30.662</f>
        <v>6874.7427379417</v>
      </c>
    </row>
    <row r="3176" customFormat="false" ht="17.9" hidden="false" customHeight="false" outlineLevel="0" collapsed="false">
      <c r="A3176" s="2" t="n">
        <v>5</v>
      </c>
      <c r="B3176" s="3" t="n">
        <v>12</v>
      </c>
      <c r="C3176" s="38" t="n">
        <v>21</v>
      </c>
      <c r="D3176" s="1" t="n">
        <v>20</v>
      </c>
      <c r="E3176" s="3" t="n">
        <v>0</v>
      </c>
      <c r="F3176" s="23" t="n">
        <f aca="false">IF(D3176&lt;25, 0.24, 0.24-(0.01/5)*(D3176-25))</f>
        <v>0.24</v>
      </c>
      <c r="G3176" s="40" t="n">
        <f aca="false">(E3176/1000)*$G$1*F3176</f>
        <v>0</v>
      </c>
      <c r="H3176" s="40" t="n">
        <v>0.426341354626712</v>
      </c>
      <c r="I3176" s="3" t="n">
        <f aca="false">H3176*$J$2</f>
        <v>0</v>
      </c>
      <c r="J3176" s="19" t="n">
        <f aca="false">SUM(I3176+G3176)</f>
        <v>0</v>
      </c>
      <c r="K3176" s="1" t="n">
        <v>0</v>
      </c>
      <c r="L3176" s="39" t="n">
        <v>2.59761354279079</v>
      </c>
      <c r="M3176" s="39"/>
      <c r="N3176" s="1" t="n">
        <f aca="false">(2.571*(19.44-D3176)+3.87)*$K$2</f>
        <v>0</v>
      </c>
      <c r="O3176" s="1" t="n">
        <f aca="false">IF(N3176&gt;0,N3176,0)</f>
        <v>0</v>
      </c>
      <c r="P3176" s="1" t="n">
        <f aca="false">O3176*1.5</f>
        <v>0</v>
      </c>
      <c r="Q3176" s="1" t="n">
        <f aca="false">P3176/(3.6*$Q$2)</f>
        <v>0</v>
      </c>
      <c r="R3176" s="1" t="n">
        <f aca="false">(K3176+L3176)*$R$2</f>
        <v>12988.067713954</v>
      </c>
      <c r="S3176" s="19" t="n">
        <f aca="false">J3176-R3176</f>
        <v>-12988.067713954</v>
      </c>
      <c r="T3176" s="1" t="n">
        <f aca="false">IF(S3176&lt;0,S3176/$G$3,0)</f>
        <v>-18554.3824485056</v>
      </c>
      <c r="U3176" s="1" t="n">
        <f aca="false">IF(S3176&gt;0,S3176*0.7,0)</f>
        <v>0</v>
      </c>
      <c r="V3176" s="14" t="n">
        <f aca="false">V3175+U3176+T3176</f>
        <v>6920060.44448096</v>
      </c>
      <c r="W3176" s="19" t="n">
        <f aca="false">V3176/1000</f>
        <v>6920.06044448096</v>
      </c>
      <c r="X3176" s="19" t="n">
        <f aca="false">W3176*3600000000*2/237000000</f>
        <v>210229.684389295</v>
      </c>
      <c r="Y3176" s="19" t="n">
        <f aca="false">X3176/30.662</f>
        <v>6856.35915430484</v>
      </c>
    </row>
    <row r="3177" customFormat="false" ht="17.9" hidden="false" customHeight="false" outlineLevel="0" collapsed="false">
      <c r="A3177" s="2" t="n">
        <v>5</v>
      </c>
      <c r="B3177" s="3" t="n">
        <v>12</v>
      </c>
      <c r="C3177" s="38" t="n">
        <v>22</v>
      </c>
      <c r="D3177" s="1" t="n">
        <v>19.4</v>
      </c>
      <c r="E3177" s="3" t="n">
        <v>0</v>
      </c>
      <c r="F3177" s="23" t="n">
        <f aca="false">IF(D3177&lt;25, 0.24, 0.24-(0.01/5)*(D3177-25))</f>
        <v>0.24</v>
      </c>
      <c r="G3177" s="40" t="n">
        <f aca="false">(E3177/1000)*$G$1*F3177</f>
        <v>0</v>
      </c>
      <c r="H3177" s="40" t="n">
        <v>0.448249131493627</v>
      </c>
      <c r="I3177" s="3" t="n">
        <f aca="false">H3177*$J$2</f>
        <v>0</v>
      </c>
      <c r="J3177" s="19" t="n">
        <f aca="false">SUM(I3177+G3177)</f>
        <v>0</v>
      </c>
      <c r="K3177" s="1" t="n">
        <v>0</v>
      </c>
      <c r="L3177" s="39" t="n">
        <v>2.08383998769112</v>
      </c>
      <c r="M3177" s="39"/>
      <c r="N3177" s="1" t="n">
        <f aca="false">(2.571*(19.44-D3177)+3.87)*$K$2</f>
        <v>0</v>
      </c>
      <c r="O3177" s="1" t="n">
        <f aca="false">IF(N3177&gt;0,N3177,0)</f>
        <v>0</v>
      </c>
      <c r="P3177" s="1" t="n">
        <f aca="false">O3177*1.5</f>
        <v>0</v>
      </c>
      <c r="Q3177" s="1" t="n">
        <f aca="false">P3177/(3.6*$Q$2)</f>
        <v>0</v>
      </c>
      <c r="R3177" s="1" t="n">
        <f aca="false">(K3177+L3177)*$R$2</f>
        <v>10419.1999384556</v>
      </c>
      <c r="S3177" s="19" t="n">
        <f aca="false">J3177-R3177</f>
        <v>-10419.1999384556</v>
      </c>
      <c r="T3177" s="1" t="n">
        <f aca="false">IF(S3177&lt;0,S3177/$G$3,0)</f>
        <v>-14884.5713406509</v>
      </c>
      <c r="U3177" s="1" t="n">
        <f aca="false">IF(S3177&gt;0,S3177*0.7,0)</f>
        <v>0</v>
      </c>
      <c r="V3177" s="14" t="n">
        <f aca="false">V3176+U3177+T3177</f>
        <v>6905175.87314031</v>
      </c>
      <c r="W3177" s="19" t="n">
        <f aca="false">V3177/1000</f>
        <v>6905.17587314031</v>
      </c>
      <c r="X3177" s="19" t="n">
        <f aca="false">W3177*3600000000*2/237000000</f>
        <v>209777.494880212</v>
      </c>
      <c r="Y3177" s="19" t="n">
        <f aca="false">X3177/30.662</f>
        <v>6841.611600033</v>
      </c>
    </row>
    <row r="3178" customFormat="false" ht="17.9" hidden="false" customHeight="false" outlineLevel="0" collapsed="false">
      <c r="A3178" s="2" t="n">
        <v>5</v>
      </c>
      <c r="B3178" s="3" t="n">
        <v>12</v>
      </c>
      <c r="C3178" s="38" t="n">
        <v>23</v>
      </c>
      <c r="D3178" s="1" t="n">
        <v>19.4</v>
      </c>
      <c r="E3178" s="3" t="n">
        <v>0</v>
      </c>
      <c r="F3178" s="23" t="n">
        <f aca="false">IF(D3178&lt;25, 0.24, 0.24-(0.01/5)*(D3178-25))</f>
        <v>0.24</v>
      </c>
      <c r="G3178" s="40" t="n">
        <f aca="false">(E3178/1000)*$G$1*F3178</f>
        <v>0</v>
      </c>
      <c r="H3178" s="40" t="n">
        <v>0.467922188434835</v>
      </c>
      <c r="I3178" s="3" t="n">
        <f aca="false">H3178*$J$2</f>
        <v>0</v>
      </c>
      <c r="J3178" s="19" t="n">
        <f aca="false">SUM(I3178+G3178)</f>
        <v>0</v>
      </c>
      <c r="K3178" s="1" t="n">
        <v>0</v>
      </c>
      <c r="L3178" s="39" t="n">
        <v>1.67158918215599</v>
      </c>
      <c r="M3178" s="39"/>
      <c r="N3178" s="1" t="n">
        <f aca="false">(2.571*(19.44-D3178)+3.87)*$K$2</f>
        <v>0</v>
      </c>
      <c r="O3178" s="1" t="n">
        <f aca="false">IF(N3178&gt;0,N3178,0)</f>
        <v>0</v>
      </c>
      <c r="P3178" s="1" t="n">
        <f aca="false">O3178*1.5</f>
        <v>0</v>
      </c>
      <c r="Q3178" s="1" t="n">
        <f aca="false">P3178/(3.6*$Q$2)</f>
        <v>0</v>
      </c>
      <c r="R3178" s="1" t="n">
        <f aca="false">(K3178+L3178)*$R$2</f>
        <v>8357.94591077995</v>
      </c>
      <c r="S3178" s="19" t="n">
        <f aca="false">J3178-R3178</f>
        <v>-8357.94591077995</v>
      </c>
      <c r="T3178" s="1" t="n">
        <f aca="false">IF(S3178&lt;0,S3178/$G$3,0)</f>
        <v>-11939.9227296856</v>
      </c>
      <c r="U3178" s="1" t="n">
        <f aca="false">IF(S3178&gt;0,S3178*0.7,0)</f>
        <v>0</v>
      </c>
      <c r="V3178" s="14" t="n">
        <f aca="false">V3177+U3178+T3178</f>
        <v>6893235.95041062</v>
      </c>
      <c r="W3178" s="19" t="n">
        <f aca="false">V3178/1000</f>
        <v>6893.23595041062</v>
      </c>
      <c r="X3178" s="19" t="n">
        <f aca="false">W3178*3600000000*2/237000000</f>
        <v>209414.763050449</v>
      </c>
      <c r="Y3178" s="19" t="n">
        <f aca="false">X3178/30.662</f>
        <v>6829.78158797369</v>
      </c>
    </row>
    <row r="3179" customFormat="false" ht="17.9" hidden="false" customHeight="false" outlineLevel="0" collapsed="false">
      <c r="A3179" s="2" t="n">
        <v>5</v>
      </c>
      <c r="B3179" s="3" t="n">
        <v>13</v>
      </c>
      <c r="C3179" s="38" t="n">
        <v>0</v>
      </c>
      <c r="D3179" s="1" t="n">
        <v>19.4</v>
      </c>
      <c r="E3179" s="3" t="n">
        <v>0</v>
      </c>
      <c r="F3179" s="23" t="n">
        <f aca="false">IF(D3179&lt;25, 0.24, 0.24-(0.01/5)*(D3179-25))</f>
        <v>0.24</v>
      </c>
      <c r="G3179" s="40" t="n">
        <f aca="false">(E3179/1000)*$G$1*F3179</f>
        <v>0</v>
      </c>
      <c r="H3179" s="40" t="n">
        <v>0.484596736155679</v>
      </c>
      <c r="I3179" s="3" t="n">
        <f aca="false">H3179*$J$2</f>
        <v>0</v>
      </c>
      <c r="J3179" s="19" t="n">
        <f aca="false">SUM(I3179+G3179)</f>
        <v>0</v>
      </c>
      <c r="K3179" s="1" t="n">
        <v>0</v>
      </c>
      <c r="L3179" s="39" t="n">
        <v>1.41538682763693</v>
      </c>
      <c r="M3179" s="39"/>
      <c r="N3179" s="1" t="n">
        <f aca="false">(2.571*(19.44-D3179)+3.87)*$K$2</f>
        <v>0</v>
      </c>
      <c r="O3179" s="1" t="n">
        <f aca="false">IF(N3179&gt;0,N3179,0)</f>
        <v>0</v>
      </c>
      <c r="P3179" s="1" t="n">
        <f aca="false">O3179*1.5</f>
        <v>0</v>
      </c>
      <c r="Q3179" s="1" t="n">
        <f aca="false">P3179/(3.6*$Q$2)</f>
        <v>0</v>
      </c>
      <c r="R3179" s="1" t="n">
        <f aca="false">(K3179+L3179)*$R$2</f>
        <v>7076.93413818465</v>
      </c>
      <c r="S3179" s="19" t="n">
        <f aca="false">J3179-R3179</f>
        <v>-7076.93413818465</v>
      </c>
      <c r="T3179" s="1" t="n">
        <f aca="false">IF(S3179&lt;0,S3179/$G$3,0)</f>
        <v>-10109.9059116924</v>
      </c>
      <c r="U3179" s="1" t="n">
        <f aca="false">IF(S3179&gt;0,S3179*0.7,0)</f>
        <v>0</v>
      </c>
      <c r="V3179" s="14" t="n">
        <f aca="false">V3178+U3179+T3179</f>
        <v>6883126.04449893</v>
      </c>
      <c r="W3179" s="19" t="n">
        <f aca="false">V3179/1000</f>
        <v>6883.12604449893</v>
      </c>
      <c r="X3179" s="19" t="n">
        <f aca="false">W3179*3600000000*2/237000000</f>
        <v>209107.626668322</v>
      </c>
      <c r="Y3179" s="19" t="n">
        <f aca="false">X3179/30.662</f>
        <v>6819.76474686328</v>
      </c>
    </row>
    <row r="3180" customFormat="false" ht="17.9" hidden="false" customHeight="false" outlineLevel="0" collapsed="false">
      <c r="A3180" s="2" t="n">
        <v>5</v>
      </c>
      <c r="B3180" s="3" t="n">
        <v>13</v>
      </c>
      <c r="C3180" s="38" t="n">
        <v>1</v>
      </c>
      <c r="D3180" s="1" t="n">
        <v>18.3</v>
      </c>
      <c r="E3180" s="3" t="n">
        <v>0</v>
      </c>
      <c r="F3180" s="23" t="n">
        <f aca="false">IF(D3180&lt;25, 0.24, 0.24-(0.01/5)*(D3180-25))</f>
        <v>0.24</v>
      </c>
      <c r="G3180" s="40" t="n">
        <f aca="false">(E3180/1000)*$G$1*F3180</f>
        <v>0</v>
      </c>
      <c r="H3180" s="40" t="n">
        <v>0.473219294664101</v>
      </c>
      <c r="I3180" s="3" t="n">
        <f aca="false">H3180*$J$2</f>
        <v>0</v>
      </c>
      <c r="J3180" s="19" t="n">
        <f aca="false">SUM(I3180+G3180)</f>
        <v>0</v>
      </c>
      <c r="K3180" s="1" t="n">
        <v>0</v>
      </c>
      <c r="L3180" s="39" t="n">
        <v>1.19294934263596</v>
      </c>
      <c r="M3180" s="39"/>
      <c r="N3180" s="1" t="n">
        <f aca="false">(2.571*(19.44-D3180)+3.87)*$K$2</f>
        <v>0</v>
      </c>
      <c r="O3180" s="1" t="n">
        <f aca="false">IF(N3180&gt;0,N3180,0)</f>
        <v>0</v>
      </c>
      <c r="P3180" s="1" t="n">
        <f aca="false">O3180*1.5</f>
        <v>0</v>
      </c>
      <c r="Q3180" s="1" t="n">
        <f aca="false">P3180/(3.6*$Q$2)</f>
        <v>0</v>
      </c>
      <c r="R3180" s="1" t="n">
        <f aca="false">(K3180+L3180)*$R$2</f>
        <v>5964.7467131798</v>
      </c>
      <c r="S3180" s="19" t="n">
        <f aca="false">J3180-R3180</f>
        <v>-5964.7467131798</v>
      </c>
      <c r="T3180" s="1" t="n">
        <f aca="false">IF(S3180&lt;0,S3180/$G$3,0)</f>
        <v>-8521.066733114</v>
      </c>
      <c r="U3180" s="1" t="n">
        <f aca="false">IF(S3180&gt;0,S3180*0.7,0)</f>
        <v>0</v>
      </c>
      <c r="V3180" s="14" t="n">
        <f aca="false">V3179+U3180+T3180</f>
        <v>6874604.97776581</v>
      </c>
      <c r="W3180" s="19" t="n">
        <f aca="false">V3180/1000</f>
        <v>6874.60497776581</v>
      </c>
      <c r="X3180" s="19" t="n">
        <f aca="false">W3180*3600000000*2/237000000</f>
        <v>208848.758818202</v>
      </c>
      <c r="Y3180" s="19" t="n">
        <f aca="false">X3180/30.662</f>
        <v>6811.32211917689</v>
      </c>
    </row>
    <row r="3181" customFormat="false" ht="17.9" hidden="false" customHeight="false" outlineLevel="0" collapsed="false">
      <c r="A3181" s="2" t="n">
        <v>5</v>
      </c>
      <c r="B3181" s="3" t="n">
        <v>13</v>
      </c>
      <c r="C3181" s="38" t="n">
        <v>2</v>
      </c>
      <c r="D3181" s="1" t="n">
        <v>18.3</v>
      </c>
      <c r="E3181" s="3" t="n">
        <v>0</v>
      </c>
      <c r="F3181" s="23" t="n">
        <f aca="false">IF(D3181&lt;25, 0.24, 0.24-(0.01/5)*(D3181-25))</f>
        <v>0.24</v>
      </c>
      <c r="G3181" s="40" t="n">
        <f aca="false">(E3181/1000)*$G$1*F3181</f>
        <v>0</v>
      </c>
      <c r="H3181" s="40" t="n">
        <v>0.459803341322673</v>
      </c>
      <c r="I3181" s="3" t="n">
        <f aca="false">H3181*$J$2</f>
        <v>0</v>
      </c>
      <c r="J3181" s="19" t="n">
        <f aca="false">SUM(I3181+G3181)</f>
        <v>0</v>
      </c>
      <c r="K3181" s="1" t="n">
        <v>0</v>
      </c>
      <c r="L3181" s="39" t="n">
        <v>1.07294717124057</v>
      </c>
      <c r="M3181" s="39"/>
      <c r="N3181" s="1" t="n">
        <f aca="false">(2.571*(19.44-D3181)+3.87)*$K$2</f>
        <v>0</v>
      </c>
      <c r="O3181" s="1" t="n">
        <f aca="false">IF(N3181&gt;0,N3181,0)</f>
        <v>0</v>
      </c>
      <c r="P3181" s="1" t="n">
        <f aca="false">O3181*1.5</f>
        <v>0</v>
      </c>
      <c r="Q3181" s="1" t="n">
        <f aca="false">P3181/(3.6*$Q$2)</f>
        <v>0</v>
      </c>
      <c r="R3181" s="1" t="n">
        <f aca="false">(K3181+L3181)*$R$2</f>
        <v>5364.73585620285</v>
      </c>
      <c r="S3181" s="19" t="n">
        <f aca="false">J3181-R3181</f>
        <v>-5364.73585620285</v>
      </c>
      <c r="T3181" s="1" t="n">
        <f aca="false">IF(S3181&lt;0,S3181/$G$3,0)</f>
        <v>-7663.90836600407</v>
      </c>
      <c r="U3181" s="1" t="n">
        <f aca="false">IF(S3181&gt;0,S3181*0.7,0)</f>
        <v>0</v>
      </c>
      <c r="V3181" s="14" t="n">
        <f aca="false">V3180+U3181+T3181</f>
        <v>6866941.06939981</v>
      </c>
      <c r="W3181" s="19" t="n">
        <f aca="false">V3181/1000</f>
        <v>6866.94106939981</v>
      </c>
      <c r="X3181" s="19" t="n">
        <f aca="false">W3181*3600000000*2/237000000</f>
        <v>208615.931222273</v>
      </c>
      <c r="Y3181" s="19" t="n">
        <f aca="false">X3181/30.662</f>
        <v>6803.72875945055</v>
      </c>
    </row>
    <row r="3182" customFormat="false" ht="17.9" hidden="false" customHeight="false" outlineLevel="0" collapsed="false">
      <c r="A3182" s="2" t="n">
        <v>5</v>
      </c>
      <c r="B3182" s="3" t="n">
        <v>13</v>
      </c>
      <c r="C3182" s="38" t="n">
        <v>3</v>
      </c>
      <c r="D3182" s="1" t="n">
        <v>17.2</v>
      </c>
      <c r="E3182" s="3" t="n">
        <v>0</v>
      </c>
      <c r="F3182" s="23" t="n">
        <f aca="false">IF(D3182&lt;25, 0.24, 0.24-(0.01/5)*(D3182-25))</f>
        <v>0.24</v>
      </c>
      <c r="G3182" s="40" t="n">
        <f aca="false">(E3182/1000)*$G$1*F3182</f>
        <v>0</v>
      </c>
      <c r="H3182" s="40" t="n">
        <v>0.439144494693334</v>
      </c>
      <c r="I3182" s="3" t="n">
        <f aca="false">H3182*$J$2</f>
        <v>0</v>
      </c>
      <c r="J3182" s="19" t="n">
        <f aca="false">SUM(I3182+G3182)</f>
        <v>0</v>
      </c>
      <c r="K3182" s="1" t="n">
        <v>0</v>
      </c>
      <c r="L3182" s="39" t="n">
        <v>0.931727885891233</v>
      </c>
      <c r="M3182" s="39"/>
      <c r="N3182" s="1" t="n">
        <f aca="false">(2.571*(19.44-D3182)+3.87)*$K$2</f>
        <v>0</v>
      </c>
      <c r="O3182" s="1" t="n">
        <f aca="false">IF(N3182&gt;0,N3182,0)</f>
        <v>0</v>
      </c>
      <c r="P3182" s="1" t="n">
        <f aca="false">O3182*1.5</f>
        <v>0</v>
      </c>
      <c r="Q3182" s="1" t="n">
        <f aca="false">P3182/(3.6*$Q$2)</f>
        <v>0</v>
      </c>
      <c r="R3182" s="1" t="n">
        <f aca="false">(K3182+L3182)*$R$2</f>
        <v>4658.63942945617</v>
      </c>
      <c r="S3182" s="19" t="n">
        <f aca="false">J3182-R3182</f>
        <v>-4658.63942945617</v>
      </c>
      <c r="T3182" s="1" t="n">
        <f aca="false">IF(S3182&lt;0,S3182/$G$3,0)</f>
        <v>-6655.19918493738</v>
      </c>
      <c r="U3182" s="1" t="n">
        <f aca="false">IF(S3182&gt;0,S3182*0.7,0)</f>
        <v>0</v>
      </c>
      <c r="V3182" s="14" t="n">
        <f aca="false">V3181+U3182+T3182</f>
        <v>6860285.87021487</v>
      </c>
      <c r="W3182" s="19" t="n">
        <f aca="false">V3182/1000</f>
        <v>6860.28587021487</v>
      </c>
      <c r="X3182" s="19" t="n">
        <f aca="false">W3182*3600000000*2/237000000</f>
        <v>208413.747955895</v>
      </c>
      <c r="Y3182" s="19" t="n">
        <f aca="false">X3182/30.662</f>
        <v>6797.13482342622</v>
      </c>
    </row>
    <row r="3183" customFormat="false" ht="17.9" hidden="false" customHeight="false" outlineLevel="0" collapsed="false">
      <c r="A3183" s="2" t="n">
        <v>5</v>
      </c>
      <c r="B3183" s="3" t="n">
        <v>13</v>
      </c>
      <c r="C3183" s="38" t="n">
        <v>4</v>
      </c>
      <c r="D3183" s="1" t="n">
        <v>17.2</v>
      </c>
      <c r="E3183" s="3" t="n">
        <v>0</v>
      </c>
      <c r="F3183" s="23" t="n">
        <f aca="false">IF(D3183&lt;25, 0.24, 0.24-(0.01/5)*(D3183-25))</f>
        <v>0.24</v>
      </c>
      <c r="G3183" s="40" t="n">
        <f aca="false">(E3183/1000)*$G$1*F3183</f>
        <v>0</v>
      </c>
      <c r="H3183" s="40" t="n">
        <v>0.408573791274888</v>
      </c>
      <c r="I3183" s="3" t="n">
        <f aca="false">H3183*$J$2</f>
        <v>0</v>
      </c>
      <c r="J3183" s="19" t="n">
        <f aca="false">SUM(I3183+G3183)</f>
        <v>0</v>
      </c>
      <c r="K3183" s="1" t="n">
        <v>0</v>
      </c>
      <c r="L3183" s="39" t="n">
        <v>0.883361991716663</v>
      </c>
      <c r="M3183" s="39"/>
      <c r="N3183" s="1" t="n">
        <f aca="false">(2.571*(19.44-D3183)+3.87)*$K$2</f>
        <v>0</v>
      </c>
      <c r="O3183" s="1" t="n">
        <f aca="false">IF(N3183&gt;0,N3183,0)</f>
        <v>0</v>
      </c>
      <c r="P3183" s="1" t="n">
        <f aca="false">O3183*1.5</f>
        <v>0</v>
      </c>
      <c r="Q3183" s="1" t="n">
        <f aca="false">P3183/(3.6*$Q$2)</f>
        <v>0</v>
      </c>
      <c r="R3183" s="1" t="n">
        <f aca="false">(K3183+L3183)*$R$2</f>
        <v>4416.80995858332</v>
      </c>
      <c r="S3183" s="19" t="n">
        <f aca="false">J3183-R3183</f>
        <v>-4416.80995858332</v>
      </c>
      <c r="T3183" s="1" t="n">
        <f aca="false">IF(S3183&lt;0,S3183/$G$3,0)</f>
        <v>-6309.72851226188</v>
      </c>
      <c r="U3183" s="1" t="n">
        <f aca="false">IF(S3183&gt;0,S3183*0.7,0)</f>
        <v>0</v>
      </c>
      <c r="V3183" s="14" t="n">
        <f aca="false">V3182+U3183+T3183</f>
        <v>6853976.14170261</v>
      </c>
      <c r="W3183" s="19" t="n">
        <f aca="false">V3183/1000</f>
        <v>6853.97614170261</v>
      </c>
      <c r="X3183" s="19" t="n">
        <f aca="false">W3183*3600000000*2/237000000</f>
        <v>208222.060001092</v>
      </c>
      <c r="Y3183" s="19" t="n">
        <f aca="false">X3183/30.662</f>
        <v>6790.88317791051</v>
      </c>
    </row>
    <row r="3184" customFormat="false" ht="17.9" hidden="false" customHeight="false" outlineLevel="0" collapsed="false">
      <c r="A3184" s="2" t="n">
        <v>5</v>
      </c>
      <c r="B3184" s="3" t="n">
        <v>13</v>
      </c>
      <c r="C3184" s="38" t="n">
        <v>5</v>
      </c>
      <c r="D3184" s="1" t="n">
        <v>15.6</v>
      </c>
      <c r="E3184" s="3" t="n">
        <v>-2.71685151655182</v>
      </c>
      <c r="F3184" s="23" t="n">
        <f aca="false">IF(D3184&lt;25, 0.24, 0.24-(0.01/5)*(D3184-25))</f>
        <v>0.24</v>
      </c>
      <c r="G3184" s="40" t="n">
        <f aca="false">(E3184/1000)*$G$1*F3184</f>
        <v>-213.62277452465</v>
      </c>
      <c r="H3184" s="40" t="n">
        <v>0.419288398873139</v>
      </c>
      <c r="I3184" s="3" t="n">
        <f aca="false">H3184*$J$2</f>
        <v>0</v>
      </c>
      <c r="J3184" s="19" t="n">
        <f aca="false">SUM(I3184+G3184)</f>
        <v>-213.62277452465</v>
      </c>
      <c r="K3184" s="1" t="n">
        <v>0</v>
      </c>
      <c r="L3184" s="39" t="n">
        <v>0.895225324250049</v>
      </c>
      <c r="M3184" s="39"/>
      <c r="N3184" s="1" t="n">
        <f aca="false">(2.571*(19.44-D3184)+3.87)*$K$2</f>
        <v>0</v>
      </c>
      <c r="O3184" s="1" t="n">
        <f aca="false">IF(N3184&gt;0,N3184,0)</f>
        <v>0</v>
      </c>
      <c r="P3184" s="1" t="n">
        <f aca="false">O3184*1.5</f>
        <v>0</v>
      </c>
      <c r="Q3184" s="1" t="n">
        <f aca="false">P3184/(3.6*$Q$2)</f>
        <v>0</v>
      </c>
      <c r="R3184" s="1" t="n">
        <f aca="false">(K3184+L3184)*$R$2</f>
        <v>4476.12662125025</v>
      </c>
      <c r="S3184" s="19" t="n">
        <f aca="false">J3184-R3184</f>
        <v>-4689.7493957749</v>
      </c>
      <c r="T3184" s="1" t="n">
        <f aca="false">IF(S3184&lt;0,S3184/$G$3,0)</f>
        <v>-6699.64199396414</v>
      </c>
      <c r="U3184" s="1" t="n">
        <f aca="false">IF(S3184&gt;0,S3184*0.7,0)</f>
        <v>0</v>
      </c>
      <c r="V3184" s="14" t="n">
        <f aca="false">V3183+U3184+T3184</f>
        <v>6847276.49970865</v>
      </c>
      <c r="W3184" s="19" t="n">
        <f aca="false">V3184/1000</f>
        <v>6847.27649970865</v>
      </c>
      <c r="X3184" s="19" t="n">
        <f aca="false">W3184*3600000000*2/237000000</f>
        <v>208018.526573427</v>
      </c>
      <c r="Y3184" s="19" t="n">
        <f aca="false">X3184/30.662</f>
        <v>6784.24520818692</v>
      </c>
    </row>
    <row r="3185" customFormat="false" ht="17.9" hidden="false" customHeight="false" outlineLevel="0" collapsed="false">
      <c r="A3185" s="2" t="n">
        <v>5</v>
      </c>
      <c r="B3185" s="3" t="n">
        <v>13</v>
      </c>
      <c r="C3185" s="38" t="n">
        <v>6</v>
      </c>
      <c r="D3185" s="1" t="n">
        <v>19.4</v>
      </c>
      <c r="E3185" s="3" t="n">
        <v>71.8511347175497</v>
      </c>
      <c r="F3185" s="23" t="n">
        <f aca="false">IF(D3185&lt;25, 0.24, 0.24-(0.01/5)*(D3185-25))</f>
        <v>0.24</v>
      </c>
      <c r="G3185" s="40" t="n">
        <f aca="false">(E3185/1000)*$G$1*F3185</f>
        <v>5649.56850147927</v>
      </c>
      <c r="H3185" s="40" t="n">
        <v>0.413852188486072</v>
      </c>
      <c r="I3185" s="3" t="n">
        <f aca="false">H3185*$J$2</f>
        <v>0</v>
      </c>
      <c r="J3185" s="19" t="n">
        <f aca="false">SUM(I3185+G3185)</f>
        <v>5649.56850147927</v>
      </c>
      <c r="K3185" s="1" t="n">
        <v>0</v>
      </c>
      <c r="L3185" s="39" t="n">
        <v>0.871270518173021</v>
      </c>
      <c r="M3185" s="39"/>
      <c r="N3185" s="1" t="n">
        <f aca="false">(2.571*(19.44-D3185)+3.87)*$K$2</f>
        <v>0</v>
      </c>
      <c r="O3185" s="1" t="n">
        <f aca="false">IF(N3185&gt;0,N3185,0)</f>
        <v>0</v>
      </c>
      <c r="P3185" s="1" t="n">
        <f aca="false">O3185*1.5</f>
        <v>0</v>
      </c>
      <c r="Q3185" s="1" t="n">
        <f aca="false">P3185/(3.6*$Q$2)</f>
        <v>0</v>
      </c>
      <c r="R3185" s="1" t="n">
        <f aca="false">(K3185+L3185)*$R$2</f>
        <v>4356.35259086511</v>
      </c>
      <c r="S3185" s="19" t="n">
        <f aca="false">J3185-R3185</f>
        <v>1293.21591061417</v>
      </c>
      <c r="T3185" s="1" t="n">
        <f aca="false">IF(S3185&lt;0,S3185/$G$3,0)</f>
        <v>0</v>
      </c>
      <c r="U3185" s="1" t="n">
        <f aca="false">IF(S3185&gt;0,S3185*0.7,0)</f>
        <v>905.251137429916</v>
      </c>
      <c r="V3185" s="14" t="n">
        <f aca="false">V3184+U3185+T3185</f>
        <v>6848181.75084608</v>
      </c>
      <c r="W3185" s="19" t="n">
        <f aca="false">V3185/1000</f>
        <v>6848.18175084607</v>
      </c>
      <c r="X3185" s="19" t="n">
        <f aca="false">W3185*3600000000*2/237000000</f>
        <v>208046.027873805</v>
      </c>
      <c r="Y3185" s="19" t="n">
        <f aca="false">X3185/30.662</f>
        <v>6785.14212620849</v>
      </c>
    </row>
    <row r="3186" customFormat="false" ht="17.9" hidden="false" customHeight="false" outlineLevel="0" collapsed="false">
      <c r="A3186" s="2" t="n">
        <v>5</v>
      </c>
      <c r="B3186" s="3" t="n">
        <v>13</v>
      </c>
      <c r="C3186" s="38" t="n">
        <v>7</v>
      </c>
      <c r="D3186" s="1" t="n">
        <v>20.6</v>
      </c>
      <c r="E3186" s="3" t="n">
        <v>128.778139330043</v>
      </c>
      <c r="F3186" s="23" t="n">
        <f aca="false">IF(D3186&lt;25, 0.24, 0.24-(0.01/5)*(D3186-25))</f>
        <v>0.24</v>
      </c>
      <c r="G3186" s="40" t="n">
        <f aca="false">(E3186/1000)*$G$1*F3186</f>
        <v>10125.6705617541</v>
      </c>
      <c r="H3186" s="40" t="n">
        <v>0.366318979210882</v>
      </c>
      <c r="I3186" s="3" t="n">
        <f aca="false">H3186*$J$2</f>
        <v>0</v>
      </c>
      <c r="J3186" s="19" t="n">
        <f aca="false">SUM(I3186+G3186)</f>
        <v>10125.6705617541</v>
      </c>
      <c r="K3186" s="1" t="n">
        <v>0</v>
      </c>
      <c r="L3186" s="39" t="n">
        <v>0.936746988116896</v>
      </c>
      <c r="M3186" s="39"/>
      <c r="N3186" s="1" t="n">
        <f aca="false">(2.571*(19.44-D3186)+3.87)*$K$2</f>
        <v>0</v>
      </c>
      <c r="O3186" s="1" t="n">
        <f aca="false">IF(N3186&gt;0,N3186,0)</f>
        <v>0</v>
      </c>
      <c r="P3186" s="1" t="n">
        <f aca="false">O3186*1.5</f>
        <v>0</v>
      </c>
      <c r="Q3186" s="1" t="n">
        <f aca="false">P3186/(3.6*$Q$2)</f>
        <v>0</v>
      </c>
      <c r="R3186" s="1" t="n">
        <f aca="false">(K3186+L3186)*$R$2</f>
        <v>4683.73494058448</v>
      </c>
      <c r="S3186" s="19" t="n">
        <f aca="false">J3186-R3186</f>
        <v>5441.9356211696</v>
      </c>
      <c r="T3186" s="1" t="n">
        <f aca="false">IF(S3186&lt;0,S3186/$G$3,0)</f>
        <v>0</v>
      </c>
      <c r="U3186" s="1" t="n">
        <f aca="false">IF(S3186&gt;0,S3186*0.7,0)</f>
        <v>3809.35493481872</v>
      </c>
      <c r="V3186" s="14" t="n">
        <f aca="false">V3185+U3186+T3186</f>
        <v>6851991.10578089</v>
      </c>
      <c r="W3186" s="19" t="n">
        <f aca="false">V3186/1000</f>
        <v>6851.99110578089</v>
      </c>
      <c r="X3186" s="19" t="n">
        <f aca="false">W3186*3600000000*2/237000000</f>
        <v>208161.755112331</v>
      </c>
      <c r="Y3186" s="19" t="n">
        <f aca="false">X3186/30.662</f>
        <v>6788.91641485653</v>
      </c>
    </row>
    <row r="3187" customFormat="false" ht="17.9" hidden="false" customHeight="false" outlineLevel="0" collapsed="false">
      <c r="A3187" s="2" t="n">
        <v>5</v>
      </c>
      <c r="B3187" s="3" t="n">
        <v>13</v>
      </c>
      <c r="C3187" s="38" t="n">
        <v>8</v>
      </c>
      <c r="D3187" s="1" t="n">
        <v>22.8</v>
      </c>
      <c r="E3187" s="3" t="n">
        <v>285.429431875391</v>
      </c>
      <c r="F3187" s="23" t="n">
        <f aca="false">IF(D3187&lt;25, 0.24, 0.24-(0.01/5)*(D3187-25))</f>
        <v>0.24</v>
      </c>
      <c r="G3187" s="40" t="n">
        <f aca="false">(E3187/1000)*$G$1*F3187</f>
        <v>22442.9737130437</v>
      </c>
      <c r="H3187" s="40" t="n">
        <v>0.324659063846369</v>
      </c>
      <c r="I3187" s="3" t="n">
        <f aca="false">H3187*$J$2</f>
        <v>0</v>
      </c>
      <c r="J3187" s="19" t="n">
        <f aca="false">SUM(I3187+G3187)</f>
        <v>22442.9737130437</v>
      </c>
      <c r="K3187" s="1" t="n">
        <v>0</v>
      </c>
      <c r="L3187" s="39" t="n">
        <v>1.06838435103542</v>
      </c>
      <c r="M3187" s="39"/>
      <c r="N3187" s="1" t="n">
        <f aca="false">(2.571*(19.44-D3187)+3.87)*$K$2</f>
        <v>-0</v>
      </c>
      <c r="O3187" s="1" t="n">
        <f aca="false">IF(N3187&gt;0,N3187,0)</f>
        <v>0</v>
      </c>
      <c r="P3187" s="1" t="n">
        <f aca="false">O3187*1.5</f>
        <v>0</v>
      </c>
      <c r="Q3187" s="1" t="n">
        <f aca="false">P3187/(3.6*$Q$2)</f>
        <v>0</v>
      </c>
      <c r="R3187" s="1" t="n">
        <f aca="false">(K3187+L3187)*$R$2</f>
        <v>5341.9217551771</v>
      </c>
      <c r="S3187" s="19" t="n">
        <f aca="false">J3187-R3187</f>
        <v>17101.0519578666</v>
      </c>
      <c r="T3187" s="1" t="n">
        <f aca="false">IF(S3187&lt;0,S3187/$G$3,0)</f>
        <v>0</v>
      </c>
      <c r="U3187" s="1" t="n">
        <f aca="false">IF(S3187&gt;0,S3187*0.7,0)</f>
        <v>11970.7363705067</v>
      </c>
      <c r="V3187" s="14" t="n">
        <f aca="false">V3186+U3187+T3187</f>
        <v>6863961.8421514</v>
      </c>
      <c r="W3187" s="19" t="n">
        <f aca="false">V3187/1000</f>
        <v>6863.9618421514</v>
      </c>
      <c r="X3187" s="19" t="n">
        <f aca="false">W3187*3600000000*2/237000000</f>
        <v>208525.423052701</v>
      </c>
      <c r="Y3187" s="19" t="n">
        <f aca="false">X3187/30.662</f>
        <v>6800.7769569076</v>
      </c>
    </row>
    <row r="3188" customFormat="false" ht="17.9" hidden="false" customHeight="false" outlineLevel="0" collapsed="false">
      <c r="A3188" s="2" t="n">
        <v>5</v>
      </c>
      <c r="B3188" s="3" t="n">
        <v>13</v>
      </c>
      <c r="C3188" s="38" t="n">
        <v>9</v>
      </c>
      <c r="D3188" s="1" t="n">
        <v>23.3</v>
      </c>
      <c r="E3188" s="3" t="n">
        <v>463.024155230797</v>
      </c>
      <c r="F3188" s="23" t="n">
        <f aca="false">IF(D3188&lt;25, 0.24, 0.24-(0.01/5)*(D3188-25))</f>
        <v>0.24</v>
      </c>
      <c r="G3188" s="40" t="n">
        <f aca="false">(E3188/1000)*$G$1*F3188</f>
        <v>36407.0336968113</v>
      </c>
      <c r="H3188" s="40" t="n">
        <v>0.315587315220796</v>
      </c>
      <c r="I3188" s="3" t="n">
        <f aca="false">H3188*$J$2</f>
        <v>0</v>
      </c>
      <c r="J3188" s="19" t="n">
        <f aca="false">SUM(I3188+G3188)</f>
        <v>36407.0336968113</v>
      </c>
      <c r="K3188" s="1" t="n">
        <v>0</v>
      </c>
      <c r="L3188" s="39" t="n">
        <v>1.25226600530288</v>
      </c>
      <c r="M3188" s="39"/>
      <c r="N3188" s="1" t="n">
        <f aca="false">(2.571*(19.44-D3188)+3.87)*$K$2</f>
        <v>-0</v>
      </c>
      <c r="O3188" s="1" t="n">
        <f aca="false">IF(N3188&gt;0,N3188,0)</f>
        <v>0</v>
      </c>
      <c r="P3188" s="1" t="n">
        <f aca="false">O3188*1.5</f>
        <v>0</v>
      </c>
      <c r="Q3188" s="1" t="n">
        <f aca="false">P3188/(3.6*$Q$2)</f>
        <v>0</v>
      </c>
      <c r="R3188" s="1" t="n">
        <f aca="false">(K3188+L3188)*$R$2</f>
        <v>6261.3300265144</v>
      </c>
      <c r="S3188" s="19" t="n">
        <f aca="false">J3188-R3188</f>
        <v>30145.7036702969</v>
      </c>
      <c r="T3188" s="1" t="n">
        <f aca="false">IF(S3188&lt;0,S3188/$G$3,0)</f>
        <v>0</v>
      </c>
      <c r="U3188" s="1" t="n">
        <f aca="false">IF(S3188&gt;0,S3188*0.7,0)</f>
        <v>21101.9925692078</v>
      </c>
      <c r="V3188" s="14" t="n">
        <f aca="false">V3187+U3188+T3188</f>
        <v>6885063.83472061</v>
      </c>
      <c r="W3188" s="19" t="n">
        <f aca="false">V3188/1000</f>
        <v>6885.06383472061</v>
      </c>
      <c r="X3188" s="19" t="n">
        <f aca="false">W3188*3600000000*2/237000000</f>
        <v>209166.496244677</v>
      </c>
      <c r="Y3188" s="19" t="n">
        <f aca="false">X3188/30.662</f>
        <v>6821.68469912846</v>
      </c>
    </row>
    <row r="3189" customFormat="false" ht="17.9" hidden="false" customHeight="false" outlineLevel="0" collapsed="false">
      <c r="A3189" s="2" t="n">
        <v>5</v>
      </c>
      <c r="B3189" s="3" t="n">
        <v>13</v>
      </c>
      <c r="C3189" s="38" t="n">
        <v>10</v>
      </c>
      <c r="D3189" s="1" t="n">
        <v>22.8</v>
      </c>
      <c r="E3189" s="3" t="n">
        <v>704.668893162748</v>
      </c>
      <c r="F3189" s="23" t="n">
        <f aca="false">IF(D3189&lt;25, 0.24, 0.24-(0.01/5)*(D3189-25))</f>
        <v>0.24</v>
      </c>
      <c r="G3189" s="40" t="n">
        <f aca="false">(E3189/1000)*$G$1*F3189</f>
        <v>55407.2694667151</v>
      </c>
      <c r="H3189" s="40" t="n">
        <v>0.286051787262986</v>
      </c>
      <c r="I3189" s="3" t="n">
        <f aca="false">H3189*$J$2</f>
        <v>0</v>
      </c>
      <c r="J3189" s="19" t="n">
        <f aca="false">SUM(I3189+G3189)</f>
        <v>55407.2694667151</v>
      </c>
      <c r="K3189" s="1" t="n">
        <v>0</v>
      </c>
      <c r="L3189" s="39" t="n">
        <v>1.39188830358041</v>
      </c>
      <c r="M3189" s="39"/>
      <c r="N3189" s="1" t="n">
        <f aca="false">(2.571*(19.44-D3189)+3.87)*$K$2</f>
        <v>-0</v>
      </c>
      <c r="O3189" s="1" t="n">
        <f aca="false">IF(N3189&gt;0,N3189,0)</f>
        <v>0</v>
      </c>
      <c r="P3189" s="1" t="n">
        <f aca="false">O3189*1.5</f>
        <v>0</v>
      </c>
      <c r="Q3189" s="1" t="n">
        <f aca="false">P3189/(3.6*$Q$2)</f>
        <v>0</v>
      </c>
      <c r="R3189" s="1" t="n">
        <f aca="false">(K3189+L3189)*$R$2</f>
        <v>6959.44151790205</v>
      </c>
      <c r="S3189" s="19" t="n">
        <f aca="false">J3189-R3189</f>
        <v>48447.827948813</v>
      </c>
      <c r="T3189" s="1" t="n">
        <f aca="false">IF(S3189&lt;0,S3189/$G$3,0)</f>
        <v>0</v>
      </c>
      <c r="U3189" s="1" t="n">
        <f aca="false">IF(S3189&gt;0,S3189*0.7,0)</f>
        <v>33913.4795641691</v>
      </c>
      <c r="V3189" s="14" t="n">
        <f aca="false">V3188+U3189+T3189</f>
        <v>6918977.31428478</v>
      </c>
      <c r="W3189" s="19" t="n">
        <f aca="false">V3189/1000</f>
        <v>6918.97731428478</v>
      </c>
      <c r="X3189" s="19" t="n">
        <f aca="false">W3189*3600000000*2/237000000</f>
        <v>210196.779168145</v>
      </c>
      <c r="Y3189" s="19" t="n">
        <f aca="false">X3189/30.662</f>
        <v>6855.28599465609</v>
      </c>
    </row>
    <row r="3190" customFormat="false" ht="17.9" hidden="false" customHeight="false" outlineLevel="0" collapsed="false">
      <c r="A3190" s="2" t="n">
        <v>5</v>
      </c>
      <c r="B3190" s="3" t="n">
        <v>13</v>
      </c>
      <c r="C3190" s="38" t="n">
        <v>11</v>
      </c>
      <c r="D3190" s="1" t="n">
        <v>25</v>
      </c>
      <c r="E3190" s="3" t="n">
        <v>887.158279539536</v>
      </c>
      <c r="F3190" s="23" t="n">
        <f aca="false">IF(D3190&lt;25, 0.24, 0.24-(0.01/5)*(D3190-25))</f>
        <v>0.24</v>
      </c>
      <c r="G3190" s="40" t="n">
        <f aca="false">(E3190/1000)*$G$1*F3190</f>
        <v>69756.1909302583</v>
      </c>
      <c r="H3190" s="40" t="n">
        <v>0.221890111112883</v>
      </c>
      <c r="I3190" s="3" t="n">
        <f aca="false">H3190*$J$2</f>
        <v>0</v>
      </c>
      <c r="J3190" s="19" t="n">
        <f aca="false">SUM(I3190+G3190)</f>
        <v>69756.1909302583</v>
      </c>
      <c r="K3190" s="1" t="n">
        <v>0.8</v>
      </c>
      <c r="L3190" s="39" t="n">
        <v>1.45464312270176</v>
      </c>
      <c r="M3190" s="39"/>
      <c r="N3190" s="1" t="n">
        <f aca="false">(2.571*(19.44-D3190)+3.87)*$K$2</f>
        <v>-0</v>
      </c>
      <c r="O3190" s="1" t="n">
        <f aca="false">IF(N3190&gt;0,N3190,0)</f>
        <v>0</v>
      </c>
      <c r="P3190" s="1" t="n">
        <f aca="false">O3190*1.5</f>
        <v>0</v>
      </c>
      <c r="Q3190" s="1" t="n">
        <f aca="false">P3190/(3.6*$Q$2)</f>
        <v>0</v>
      </c>
      <c r="R3190" s="1" t="n">
        <f aca="false">(K3190+L3190)*$R$2</f>
        <v>11273.2156135088</v>
      </c>
      <c r="S3190" s="19" t="n">
        <f aca="false">J3190-R3190</f>
        <v>58482.9753167495</v>
      </c>
      <c r="T3190" s="1" t="n">
        <f aca="false">IF(S3190&lt;0,S3190/$G$3,0)</f>
        <v>0</v>
      </c>
      <c r="U3190" s="1" t="n">
        <f aca="false">IF(S3190&gt;0,S3190*0.7,0)</f>
        <v>40938.0827217246</v>
      </c>
      <c r="V3190" s="14" t="n">
        <f aca="false">V3189+U3190+T3190</f>
        <v>6959915.3970065</v>
      </c>
      <c r="W3190" s="19" t="n">
        <f aca="false">V3190/1000</f>
        <v>6959.9153970065</v>
      </c>
      <c r="X3190" s="19" t="n">
        <f aca="false">W3190*3600000000*2/237000000</f>
        <v>211440.46775716</v>
      </c>
      <c r="Y3190" s="19" t="n">
        <f aca="false">X3190/30.662</f>
        <v>6895.8472297032</v>
      </c>
    </row>
    <row r="3191" customFormat="false" ht="17.9" hidden="false" customHeight="false" outlineLevel="0" collapsed="false">
      <c r="A3191" s="2" t="n">
        <v>5</v>
      </c>
      <c r="B3191" s="3" t="n">
        <v>13</v>
      </c>
      <c r="C3191" s="38" t="n">
        <v>12</v>
      </c>
      <c r="D3191" s="1" t="n">
        <v>26.7</v>
      </c>
      <c r="E3191" s="3" t="n">
        <v>876.857827409544</v>
      </c>
      <c r="F3191" s="23" t="n">
        <f aca="false">IF(D3191&lt;25, 0.24, 0.24-(0.01/5)*(D3191-25))</f>
        <v>0.2366</v>
      </c>
      <c r="G3191" s="40" t="n">
        <f aca="false">(E3191/1000)*$G$1*F3191</f>
        <v>67969.5397910055</v>
      </c>
      <c r="H3191" s="40" t="n">
        <v>0.188384436948293</v>
      </c>
      <c r="I3191" s="3" t="n">
        <f aca="false">H3191*$J$2</f>
        <v>0</v>
      </c>
      <c r="J3191" s="19" t="n">
        <f aca="false">SUM(I3191+G3191)</f>
        <v>67969.5397910055</v>
      </c>
      <c r="K3191" s="1" t="n">
        <v>2.16</v>
      </c>
      <c r="L3191" s="39" t="n">
        <v>2.23096580851558</v>
      </c>
      <c r="M3191" s="39"/>
      <c r="N3191" s="1" t="n">
        <f aca="false">(2.571*(19.44-D3191)+3.87)*$K$2</f>
        <v>-0</v>
      </c>
      <c r="O3191" s="1" t="n">
        <f aca="false">IF(N3191&gt;0,N3191,0)</f>
        <v>0</v>
      </c>
      <c r="P3191" s="1" t="n">
        <f aca="false">O3191*1.5</f>
        <v>0</v>
      </c>
      <c r="Q3191" s="1" t="n">
        <f aca="false">P3191/(3.6*$Q$2)</f>
        <v>0</v>
      </c>
      <c r="R3191" s="1" t="n">
        <f aca="false">(K3191+L3191)*$R$2</f>
        <v>21954.8290425779</v>
      </c>
      <c r="S3191" s="19" t="n">
        <f aca="false">J3191-R3191</f>
        <v>46014.7107484276</v>
      </c>
      <c r="T3191" s="1" t="n">
        <f aca="false">IF(S3191&lt;0,S3191/$G$3,0)</f>
        <v>0</v>
      </c>
      <c r="U3191" s="1" t="n">
        <f aca="false">IF(S3191&gt;0,S3191*0.7,0)</f>
        <v>32210.2975238993</v>
      </c>
      <c r="V3191" s="14" t="n">
        <f aca="false">V3190+U3191+T3191</f>
        <v>6992125.6945304</v>
      </c>
      <c r="W3191" s="19" t="n">
        <f aca="false">V3191/1000</f>
        <v>6992.1256945304</v>
      </c>
      <c r="X3191" s="19" t="n">
        <f aca="false">W3191*3600000000*2/237000000</f>
        <v>212419.00844143</v>
      </c>
      <c r="Y3191" s="19" t="n">
        <f aca="false">X3191/30.662</f>
        <v>6927.76102150642</v>
      </c>
    </row>
    <row r="3192" customFormat="false" ht="17.9" hidden="false" customHeight="false" outlineLevel="0" collapsed="false">
      <c r="A3192" s="2" t="n">
        <v>5</v>
      </c>
      <c r="B3192" s="3" t="n">
        <v>13</v>
      </c>
      <c r="C3192" s="38" t="n">
        <v>13</v>
      </c>
      <c r="D3192" s="1" t="n">
        <v>27.8</v>
      </c>
      <c r="E3192" s="3" t="n">
        <v>742.664720308639</v>
      </c>
      <c r="F3192" s="23" t="n">
        <f aca="false">IF(D3192&lt;25, 0.24, 0.24-(0.01/5)*(D3192-25))</f>
        <v>0.2344</v>
      </c>
      <c r="G3192" s="40" t="n">
        <f aca="false">(E3192/1000)*$G$1*F3192</f>
        <v>57032.2895924658</v>
      </c>
      <c r="H3192" s="40" t="n">
        <v>0.192826390248394</v>
      </c>
      <c r="I3192" s="3" t="n">
        <f aca="false">H3192*$J$2</f>
        <v>0</v>
      </c>
      <c r="J3192" s="19" t="n">
        <f aca="false">SUM(I3192+G3192)</f>
        <v>57032.2895924658</v>
      </c>
      <c r="K3192" s="1" t="n">
        <v>3.04</v>
      </c>
      <c r="L3192" s="39" t="n">
        <v>2.97976506371202</v>
      </c>
      <c r="M3192" s="39"/>
      <c r="N3192" s="1" t="n">
        <f aca="false">(2.571*(19.44-D3192)+3.87)*$K$2</f>
        <v>-0</v>
      </c>
      <c r="O3192" s="1" t="n">
        <f aca="false">IF(N3192&gt;0,N3192,0)</f>
        <v>0</v>
      </c>
      <c r="P3192" s="1" t="n">
        <f aca="false">O3192*1.5</f>
        <v>0</v>
      </c>
      <c r="Q3192" s="1" t="n">
        <f aca="false">P3192/(3.6*$Q$2)</f>
        <v>0</v>
      </c>
      <c r="R3192" s="1" t="n">
        <f aca="false">(K3192+L3192)*$R$2</f>
        <v>30098.8253185601</v>
      </c>
      <c r="S3192" s="19" t="n">
        <f aca="false">J3192-R3192</f>
        <v>26933.4642739057</v>
      </c>
      <c r="T3192" s="1" t="n">
        <f aca="false">IF(S3192&lt;0,S3192/$G$3,0)</f>
        <v>0</v>
      </c>
      <c r="U3192" s="1" t="n">
        <f aca="false">IF(S3192&gt;0,S3192*0.7,0)</f>
        <v>18853.424991734</v>
      </c>
      <c r="V3192" s="14" t="n">
        <f aca="false">V3191+U3192+T3192</f>
        <v>7010979.11952214</v>
      </c>
      <c r="W3192" s="19" t="n">
        <f aca="false">V3192/1000</f>
        <v>7010.97911952214</v>
      </c>
      <c r="X3192" s="19" t="n">
        <f aca="false">W3192*3600000000*2/237000000</f>
        <v>212991.77071966</v>
      </c>
      <c r="Y3192" s="19" t="n">
        <f aca="false">X3192/30.662</f>
        <v>6946.4408949077</v>
      </c>
    </row>
    <row r="3193" customFormat="false" ht="17.9" hidden="false" customHeight="false" outlineLevel="0" collapsed="false">
      <c r="A3193" s="2" t="n">
        <v>5</v>
      </c>
      <c r="B3193" s="3" t="n">
        <v>13</v>
      </c>
      <c r="C3193" s="38" t="n">
        <v>14</v>
      </c>
      <c r="D3193" s="1" t="n">
        <v>28.9</v>
      </c>
      <c r="E3193" s="3" t="n">
        <v>621.175063584846</v>
      </c>
      <c r="F3193" s="23" t="n">
        <f aca="false">IF(D3193&lt;25, 0.24, 0.24-(0.01/5)*(D3193-25))</f>
        <v>0.2322</v>
      </c>
      <c r="G3193" s="40" t="n">
        <f aca="false">(E3193/1000)*$G$1*F3193</f>
        <v>47254.8767198131</v>
      </c>
      <c r="H3193" s="40" t="n">
        <v>0.239980636398238</v>
      </c>
      <c r="I3193" s="3" t="n">
        <f aca="false">H3193*$J$2</f>
        <v>0</v>
      </c>
      <c r="J3193" s="19" t="n">
        <f aca="false">SUM(I3193+G3193)</f>
        <v>47254.8767198131</v>
      </c>
      <c r="K3193" s="1" t="n">
        <v>3.92</v>
      </c>
      <c r="L3193" s="39" t="n">
        <v>2.71812778447842</v>
      </c>
      <c r="M3193" s="39"/>
      <c r="N3193" s="1" t="n">
        <f aca="false">(2.571*(19.44-D3193)+3.87)*$K$2</f>
        <v>-0</v>
      </c>
      <c r="O3193" s="1" t="n">
        <f aca="false">IF(N3193&gt;0,N3193,0)</f>
        <v>0</v>
      </c>
      <c r="P3193" s="1" t="n">
        <f aca="false">O3193*1.5</f>
        <v>0</v>
      </c>
      <c r="Q3193" s="1" t="n">
        <f aca="false">P3193/(3.6*$Q$2)</f>
        <v>0</v>
      </c>
      <c r="R3193" s="1" t="n">
        <f aca="false">(K3193+L3193)*$R$2</f>
        <v>33190.6389223921</v>
      </c>
      <c r="S3193" s="19" t="n">
        <f aca="false">J3193-R3193</f>
        <v>14064.237797421</v>
      </c>
      <c r="T3193" s="1" t="n">
        <f aca="false">IF(S3193&lt;0,S3193/$G$3,0)</f>
        <v>0</v>
      </c>
      <c r="U3193" s="1" t="n">
        <f aca="false">IF(S3193&gt;0,S3193*0.7,0)</f>
        <v>9844.96645819473</v>
      </c>
      <c r="V3193" s="14" t="n">
        <f aca="false">V3192+U3193+T3193</f>
        <v>7020824.08598033</v>
      </c>
      <c r="W3193" s="19" t="n">
        <f aca="false">V3193/1000</f>
        <v>7020.82408598033</v>
      </c>
      <c r="X3193" s="19" t="n">
        <f aca="false">W3193*3600000000*2/237000000</f>
        <v>213290.858308263</v>
      </c>
      <c r="Y3193" s="19" t="n">
        <f aca="false">X3193/30.662</f>
        <v>6956.19523541397</v>
      </c>
    </row>
    <row r="3194" customFormat="false" ht="17.9" hidden="false" customHeight="false" outlineLevel="0" collapsed="false">
      <c r="A3194" s="2" t="n">
        <v>5</v>
      </c>
      <c r="B3194" s="3" t="n">
        <v>13</v>
      </c>
      <c r="C3194" s="38" t="n">
        <v>15</v>
      </c>
      <c r="D3194" s="1" t="n">
        <v>28.9</v>
      </c>
      <c r="E3194" s="3" t="n">
        <v>599.414154415313</v>
      </c>
      <c r="F3194" s="23" t="n">
        <f aca="false">IF(D3194&lt;25, 0.24, 0.24-(0.01/5)*(D3194-25))</f>
        <v>0.2322</v>
      </c>
      <c r="G3194" s="40" t="n">
        <f aca="false">(E3194/1000)*$G$1*F3194</f>
        <v>45599.4511555883</v>
      </c>
      <c r="H3194" s="40" t="n">
        <v>0.285995817814041</v>
      </c>
      <c r="I3194" s="3" t="n">
        <f aca="false">H3194*$J$2</f>
        <v>0</v>
      </c>
      <c r="J3194" s="19" t="n">
        <f aca="false">SUM(I3194+G3194)</f>
        <v>45599.4511555883</v>
      </c>
      <c r="K3194" s="1" t="n">
        <v>3.92</v>
      </c>
      <c r="L3194" s="39" t="n">
        <v>2.97752411314109</v>
      </c>
      <c r="M3194" s="39"/>
      <c r="N3194" s="1" t="n">
        <f aca="false">(2.571*(19.44-D3194)+3.87)*$K$2</f>
        <v>-0</v>
      </c>
      <c r="O3194" s="1" t="n">
        <f aca="false">IF(N3194&gt;0,N3194,0)</f>
        <v>0</v>
      </c>
      <c r="P3194" s="1" t="n">
        <f aca="false">O3194*1.5</f>
        <v>0</v>
      </c>
      <c r="Q3194" s="1" t="n">
        <f aca="false">P3194/(3.6*$Q$2)</f>
        <v>0</v>
      </c>
      <c r="R3194" s="1" t="n">
        <f aca="false">(K3194+L3194)*$R$2</f>
        <v>34487.6205657055</v>
      </c>
      <c r="S3194" s="19" t="n">
        <f aca="false">J3194-R3194</f>
        <v>11111.8305898829</v>
      </c>
      <c r="T3194" s="1" t="n">
        <f aca="false">IF(S3194&lt;0,S3194/$G$3,0)</f>
        <v>0</v>
      </c>
      <c r="U3194" s="1" t="n">
        <f aca="false">IF(S3194&gt;0,S3194*0.7,0)</f>
        <v>7778.281412918</v>
      </c>
      <c r="V3194" s="14" t="n">
        <f aca="false">V3193+U3194+T3194</f>
        <v>7028602.36739325</v>
      </c>
      <c r="W3194" s="19" t="n">
        <f aca="false">V3194/1000</f>
        <v>7028.60236739325</v>
      </c>
      <c r="X3194" s="19" t="n">
        <f aca="false">W3194*3600000000*2/237000000</f>
        <v>213527.160528402</v>
      </c>
      <c r="Y3194" s="19" t="n">
        <f aca="false">X3194/30.662</f>
        <v>6963.90191534807</v>
      </c>
    </row>
    <row r="3195" customFormat="false" ht="17.9" hidden="false" customHeight="false" outlineLevel="0" collapsed="false">
      <c r="A3195" s="2" t="n">
        <v>5</v>
      </c>
      <c r="B3195" s="3" t="n">
        <v>13</v>
      </c>
      <c r="C3195" s="38" t="n">
        <v>16</v>
      </c>
      <c r="D3195" s="1" t="n">
        <v>28.9</v>
      </c>
      <c r="E3195" s="3" t="n">
        <v>308.525526619403</v>
      </c>
      <c r="F3195" s="23" t="n">
        <f aca="false">IF(D3195&lt;25, 0.24, 0.24-(0.01/5)*(D3195-25))</f>
        <v>0.2322</v>
      </c>
      <c r="G3195" s="40" t="n">
        <f aca="false">(E3195/1000)*$G$1*F3195</f>
        <v>23470.5746898095</v>
      </c>
      <c r="H3195" s="40" t="n">
        <v>0.343377324960685</v>
      </c>
      <c r="I3195" s="3" t="n">
        <f aca="false">H3195*$J$2</f>
        <v>0</v>
      </c>
      <c r="J3195" s="19" t="n">
        <f aca="false">SUM(I3195+G3195)</f>
        <v>23470.5746898095</v>
      </c>
      <c r="K3195" s="1" t="n">
        <v>3.92</v>
      </c>
      <c r="L3195" s="39" t="n">
        <v>2.80413694534546</v>
      </c>
      <c r="M3195" s="39"/>
      <c r="N3195" s="1" t="n">
        <f aca="false">(2.571*(19.44-D3195)+3.87)*$K$2</f>
        <v>-0</v>
      </c>
      <c r="O3195" s="1" t="n">
        <f aca="false">IF(N3195&gt;0,N3195,0)</f>
        <v>0</v>
      </c>
      <c r="P3195" s="1" t="n">
        <f aca="false">O3195*1.5</f>
        <v>0</v>
      </c>
      <c r="Q3195" s="1" t="n">
        <f aca="false">P3195/(3.6*$Q$2)</f>
        <v>0</v>
      </c>
      <c r="R3195" s="1" t="n">
        <f aca="false">(K3195+L3195)*$R$2</f>
        <v>33620.6847267273</v>
      </c>
      <c r="S3195" s="19" t="n">
        <f aca="false">J3195-R3195</f>
        <v>-10150.1100369178</v>
      </c>
      <c r="T3195" s="1" t="n">
        <f aca="false">IF(S3195&lt;0,S3195/$G$3,0)</f>
        <v>-14500.1571955968</v>
      </c>
      <c r="U3195" s="1" t="n">
        <f aca="false">IF(S3195&gt;0,S3195*0.7,0)</f>
        <v>0</v>
      </c>
      <c r="V3195" s="14" t="n">
        <f aca="false">V3194+U3195+T3195</f>
        <v>7014102.21019765</v>
      </c>
      <c r="W3195" s="19" t="n">
        <f aca="false">V3195/1000</f>
        <v>7014.10221019765</v>
      </c>
      <c r="X3195" s="19" t="n">
        <f aca="false">W3195*3600000000*2/237000000</f>
        <v>213086.649423726</v>
      </c>
      <c r="Y3195" s="19" t="n">
        <f aca="false">X3195/30.662</f>
        <v>6949.53523657055</v>
      </c>
    </row>
    <row r="3196" customFormat="false" ht="17.9" hidden="false" customHeight="false" outlineLevel="0" collapsed="false">
      <c r="A3196" s="2" t="n">
        <v>5</v>
      </c>
      <c r="B3196" s="3" t="n">
        <v>13</v>
      </c>
      <c r="C3196" s="38" t="n">
        <v>17</v>
      </c>
      <c r="D3196" s="1" t="n">
        <v>27.8</v>
      </c>
      <c r="E3196" s="3" t="n">
        <v>200.613084454008</v>
      </c>
      <c r="F3196" s="23" t="n">
        <f aca="false">IF(D3196&lt;25, 0.24, 0.24-(0.01/5)*(D3196-25))</f>
        <v>0.2344</v>
      </c>
      <c r="G3196" s="40" t="n">
        <f aca="false">(E3196/1000)*$G$1*F3196</f>
        <v>15405.9068860359</v>
      </c>
      <c r="H3196" s="40" t="n">
        <v>0.418138132731481</v>
      </c>
      <c r="I3196" s="3" t="n">
        <f aca="false">H3196*$J$2</f>
        <v>0</v>
      </c>
      <c r="J3196" s="19" t="n">
        <f aca="false">SUM(I3196+G3196)</f>
        <v>15405.9068860359</v>
      </c>
      <c r="K3196" s="1" t="n">
        <v>3.04</v>
      </c>
      <c r="L3196" s="39" t="n">
        <v>2.89010564668086</v>
      </c>
      <c r="M3196" s="39"/>
      <c r="N3196" s="1" t="n">
        <f aca="false">(2.571*(19.44-D3196)+3.87)*$K$2</f>
        <v>-0</v>
      </c>
      <c r="O3196" s="1" t="n">
        <f aca="false">IF(N3196&gt;0,N3196,0)</f>
        <v>0</v>
      </c>
      <c r="P3196" s="1" t="n">
        <f aca="false">O3196*1.5</f>
        <v>0</v>
      </c>
      <c r="Q3196" s="1" t="n">
        <f aca="false">P3196/(3.6*$Q$2)</f>
        <v>0</v>
      </c>
      <c r="R3196" s="1" t="n">
        <f aca="false">(K3196+L3196)*$R$2</f>
        <v>29650.5282334043</v>
      </c>
      <c r="S3196" s="19" t="n">
        <f aca="false">J3196-R3196</f>
        <v>-14244.6213473684</v>
      </c>
      <c r="T3196" s="1" t="n">
        <f aca="false">IF(S3196&lt;0,S3196/$G$3,0)</f>
        <v>-20349.4590676691</v>
      </c>
      <c r="U3196" s="1" t="n">
        <f aca="false">IF(S3196&gt;0,S3196*0.7,0)</f>
        <v>0</v>
      </c>
      <c r="V3196" s="14" t="n">
        <f aca="false">V3195+U3196+T3196</f>
        <v>6993752.75112998</v>
      </c>
      <c r="W3196" s="19" t="n">
        <f aca="false">V3196/1000</f>
        <v>6993.75275112998</v>
      </c>
      <c r="X3196" s="19" t="n">
        <f aca="false">W3196*3600000000*2/237000000</f>
        <v>212468.438009012</v>
      </c>
      <c r="Y3196" s="19" t="n">
        <f aca="false">X3196/30.662</f>
        <v>6929.37310054831</v>
      </c>
    </row>
    <row r="3197" customFormat="false" ht="17.9" hidden="false" customHeight="false" outlineLevel="0" collapsed="false">
      <c r="A3197" s="2" t="n">
        <v>5</v>
      </c>
      <c r="B3197" s="3" t="n">
        <v>13</v>
      </c>
      <c r="C3197" s="38" t="n">
        <v>18</v>
      </c>
      <c r="D3197" s="1" t="n">
        <v>26.1</v>
      </c>
      <c r="E3197" s="3" t="n">
        <v>47.6065987202981</v>
      </c>
      <c r="F3197" s="23" t="n">
        <f aca="false">IF(D3197&lt;25, 0.24, 0.24-(0.01/5)*(D3197-25))</f>
        <v>0.2378</v>
      </c>
      <c r="G3197" s="40" t="n">
        <f aca="false">(E3197/1000)*$G$1*F3197</f>
        <v>3708.93660693854</v>
      </c>
      <c r="H3197" s="40" t="n">
        <v>0.482694960944946</v>
      </c>
      <c r="I3197" s="3" t="n">
        <f aca="false">H3197*$J$2</f>
        <v>0</v>
      </c>
      <c r="J3197" s="19" t="n">
        <f aca="false">SUM(I3197+G3197)</f>
        <v>3708.93660693854</v>
      </c>
      <c r="K3197" s="1" t="n">
        <v>1.68</v>
      </c>
      <c r="L3197" s="39" t="n">
        <v>2.39234313439133</v>
      </c>
      <c r="M3197" s="39"/>
      <c r="N3197" s="1" t="n">
        <f aca="false">(2.571*(19.44-D3197)+3.87)*$K$2</f>
        <v>-0</v>
      </c>
      <c r="O3197" s="1" t="n">
        <f aca="false">IF(N3197&gt;0,N3197,0)</f>
        <v>0</v>
      </c>
      <c r="P3197" s="1" t="n">
        <f aca="false">O3197*1.5</f>
        <v>0</v>
      </c>
      <c r="Q3197" s="1" t="n">
        <f aca="false">P3197/(3.6*$Q$2)</f>
        <v>0</v>
      </c>
      <c r="R3197" s="1" t="n">
        <f aca="false">(K3197+L3197)*$R$2</f>
        <v>20361.7156719567</v>
      </c>
      <c r="S3197" s="19" t="n">
        <f aca="false">J3197-R3197</f>
        <v>-16652.7790650181</v>
      </c>
      <c r="T3197" s="1" t="n">
        <f aca="false">IF(S3197&lt;0,S3197/$G$3,0)</f>
        <v>-23789.6843785973</v>
      </c>
      <c r="U3197" s="1" t="n">
        <f aca="false">IF(S3197&gt;0,S3197*0.7,0)</f>
        <v>0</v>
      </c>
      <c r="V3197" s="14" t="n">
        <f aca="false">V3196+U3197+T3197</f>
        <v>6969963.06675139</v>
      </c>
      <c r="W3197" s="19" t="n">
        <f aca="false">V3197/1000</f>
        <v>6969.96306675139</v>
      </c>
      <c r="X3197" s="19" t="n">
        <f aca="false">W3197*3600000000*2/237000000</f>
        <v>211745.713420295</v>
      </c>
      <c r="Y3197" s="19" t="n">
        <f aca="false">X3197/30.662</f>
        <v>6905.80240754991</v>
      </c>
    </row>
    <row r="3198" customFormat="false" ht="17.9" hidden="false" customHeight="false" outlineLevel="0" collapsed="false">
      <c r="A3198" s="2" t="n">
        <v>5</v>
      </c>
      <c r="B3198" s="3" t="n">
        <v>13</v>
      </c>
      <c r="C3198" s="38" t="n">
        <v>19</v>
      </c>
      <c r="D3198" s="1" t="n">
        <v>25</v>
      </c>
      <c r="E3198" s="3" t="n">
        <v>-0.934808499116296</v>
      </c>
      <c r="F3198" s="23" t="n">
        <f aca="false">IF(D3198&lt;25, 0.24, 0.24-(0.01/5)*(D3198-25))</f>
        <v>0.24</v>
      </c>
      <c r="G3198" s="40" t="n">
        <f aca="false">(E3198/1000)*$G$1*F3198</f>
        <v>-73.5028705153154</v>
      </c>
      <c r="H3198" s="40" t="n">
        <v>0.487809876584745</v>
      </c>
      <c r="I3198" s="3" t="n">
        <f aca="false">H3198*$J$2</f>
        <v>0</v>
      </c>
      <c r="J3198" s="19" t="n">
        <f aca="false">SUM(I3198+G3198)</f>
        <v>-73.5028705153154</v>
      </c>
      <c r="K3198" s="1" t="n">
        <v>0.8</v>
      </c>
      <c r="L3198" s="39" t="n">
        <v>1.75282342310819</v>
      </c>
      <c r="M3198" s="39"/>
      <c r="N3198" s="1" t="n">
        <f aca="false">(2.571*(19.44-D3198)+3.87)*$K$2</f>
        <v>-0</v>
      </c>
      <c r="O3198" s="1" t="n">
        <f aca="false">IF(N3198&gt;0,N3198,0)</f>
        <v>0</v>
      </c>
      <c r="P3198" s="1" t="n">
        <f aca="false">O3198*1.5</f>
        <v>0</v>
      </c>
      <c r="Q3198" s="1" t="n">
        <f aca="false">P3198/(3.6*$Q$2)</f>
        <v>0</v>
      </c>
      <c r="R3198" s="1" t="n">
        <f aca="false">(K3198+L3198)*$R$2</f>
        <v>12764.117115541</v>
      </c>
      <c r="S3198" s="19" t="n">
        <f aca="false">J3198-R3198</f>
        <v>-12837.6199860563</v>
      </c>
      <c r="T3198" s="1" t="n">
        <f aca="false">IF(S3198&lt;0,S3198/$G$3,0)</f>
        <v>-18339.4571229375</v>
      </c>
      <c r="U3198" s="1" t="n">
        <f aca="false">IF(S3198&gt;0,S3198*0.7,0)</f>
        <v>0</v>
      </c>
      <c r="V3198" s="14" t="n">
        <f aca="false">V3197+U3198+T3198</f>
        <v>6951623.60962845</v>
      </c>
      <c r="W3198" s="19" t="n">
        <f aca="false">V3198/1000</f>
        <v>6951.62360962845</v>
      </c>
      <c r="X3198" s="19" t="n">
        <f aca="false">W3198*3600000000*2/237000000</f>
        <v>211188.565355801</v>
      </c>
      <c r="Y3198" s="19" t="n">
        <f aca="false">X3198/30.662</f>
        <v>6887.63177078472</v>
      </c>
    </row>
    <row r="3199" customFormat="false" ht="17.9" hidden="false" customHeight="false" outlineLevel="0" collapsed="false">
      <c r="A3199" s="2" t="n">
        <v>5</v>
      </c>
      <c r="B3199" s="3" t="n">
        <v>13</v>
      </c>
      <c r="C3199" s="38" t="n">
        <v>20</v>
      </c>
      <c r="D3199" s="1" t="n">
        <v>24.4</v>
      </c>
      <c r="E3199" s="3" t="n">
        <v>0</v>
      </c>
      <c r="F3199" s="23" t="n">
        <f aca="false">IF(D3199&lt;25, 0.24, 0.24-(0.01/5)*(D3199-25))</f>
        <v>0.24</v>
      </c>
      <c r="G3199" s="40" t="n">
        <f aca="false">(E3199/1000)*$G$1*F3199</f>
        <v>0</v>
      </c>
      <c r="H3199" s="40" t="n">
        <v>0.500224244170987</v>
      </c>
      <c r="I3199" s="3" t="n">
        <f aca="false">H3199*$J$2</f>
        <v>0</v>
      </c>
      <c r="J3199" s="19" t="n">
        <f aca="false">SUM(I3199+G3199)</f>
        <v>0</v>
      </c>
      <c r="K3199" s="1" t="n">
        <v>0.319999999999999</v>
      </c>
      <c r="L3199" s="39" t="n">
        <v>1.97055157851752</v>
      </c>
      <c r="M3199" s="39"/>
      <c r="N3199" s="1" t="n">
        <f aca="false">(2.571*(19.44-D3199)+3.87)*$K$2</f>
        <v>-0</v>
      </c>
      <c r="O3199" s="1" t="n">
        <f aca="false">IF(N3199&gt;0,N3199,0)</f>
        <v>0</v>
      </c>
      <c r="P3199" s="1" t="n">
        <f aca="false">O3199*1.5</f>
        <v>0</v>
      </c>
      <c r="Q3199" s="1" t="n">
        <f aca="false">P3199/(3.6*$Q$2)</f>
        <v>0</v>
      </c>
      <c r="R3199" s="1" t="n">
        <f aca="false">(K3199+L3199)*$R$2</f>
        <v>11452.7578925876</v>
      </c>
      <c r="S3199" s="19" t="n">
        <f aca="false">J3199-R3199</f>
        <v>-11452.7578925876</v>
      </c>
      <c r="T3199" s="1" t="n">
        <f aca="false">IF(S3199&lt;0,S3199/$G$3,0)</f>
        <v>-16361.0827036966</v>
      </c>
      <c r="U3199" s="1" t="n">
        <f aca="false">IF(S3199&gt;0,S3199*0.7,0)</f>
        <v>0</v>
      </c>
      <c r="V3199" s="14" t="n">
        <f aca="false">V3198+U3199+T3199</f>
        <v>6935262.52692475</v>
      </c>
      <c r="W3199" s="19" t="n">
        <f aca="false">V3199/1000</f>
        <v>6935.26252692475</v>
      </c>
      <c r="X3199" s="19" t="n">
        <f aca="false">W3199*3600000000*2/237000000</f>
        <v>210691.519805309</v>
      </c>
      <c r="Y3199" s="19" t="n">
        <f aca="false">X3199/30.662</f>
        <v>6871.42129689221</v>
      </c>
    </row>
    <row r="3200" customFormat="false" ht="17.9" hidden="false" customHeight="false" outlineLevel="0" collapsed="false">
      <c r="A3200" s="2" t="n">
        <v>5</v>
      </c>
      <c r="B3200" s="3" t="n">
        <v>13</v>
      </c>
      <c r="C3200" s="38" t="n">
        <v>21</v>
      </c>
      <c r="D3200" s="1" t="n">
        <v>23.9</v>
      </c>
      <c r="E3200" s="3" t="n">
        <v>0</v>
      </c>
      <c r="F3200" s="23" t="n">
        <f aca="false">IF(D3200&lt;25, 0.24, 0.24-(0.01/5)*(D3200-25))</f>
        <v>0.24</v>
      </c>
      <c r="G3200" s="40" t="n">
        <f aca="false">(E3200/1000)*$G$1*F3200</f>
        <v>0</v>
      </c>
      <c r="H3200" s="40" t="n">
        <v>0.499449939468891</v>
      </c>
      <c r="I3200" s="3" t="n">
        <f aca="false">H3200*$J$2</f>
        <v>0</v>
      </c>
      <c r="J3200" s="19" t="n">
        <f aca="false">SUM(I3200+G3200)</f>
        <v>0</v>
      </c>
      <c r="K3200" s="1" t="n">
        <v>0</v>
      </c>
      <c r="L3200" s="39" t="n">
        <v>2.62476232301142</v>
      </c>
      <c r="M3200" s="39"/>
      <c r="N3200" s="1" t="n">
        <f aca="false">(2.571*(19.44-D3200)+3.87)*$K$2</f>
        <v>-0</v>
      </c>
      <c r="O3200" s="1" t="n">
        <f aca="false">IF(N3200&gt;0,N3200,0)</f>
        <v>0</v>
      </c>
      <c r="P3200" s="1" t="n">
        <f aca="false">O3200*1.5</f>
        <v>0</v>
      </c>
      <c r="Q3200" s="1" t="n">
        <f aca="false">P3200/(3.6*$Q$2)</f>
        <v>0</v>
      </c>
      <c r="R3200" s="1" t="n">
        <f aca="false">(K3200+L3200)*$R$2</f>
        <v>13123.8116150571</v>
      </c>
      <c r="S3200" s="19" t="n">
        <f aca="false">J3200-R3200</f>
        <v>-13123.8116150571</v>
      </c>
      <c r="T3200" s="1" t="n">
        <f aca="false">IF(S3200&lt;0,S3200/$G$3,0)</f>
        <v>-18748.3023072244</v>
      </c>
      <c r="U3200" s="1" t="n">
        <f aca="false">IF(S3200&gt;0,S3200*0.7,0)</f>
        <v>0</v>
      </c>
      <c r="V3200" s="14" t="n">
        <f aca="false">V3199+U3200+T3200</f>
        <v>6916514.22461753</v>
      </c>
      <c r="W3200" s="19" t="n">
        <f aca="false">V3200/1000</f>
        <v>6916.51422461753</v>
      </c>
      <c r="X3200" s="19" t="n">
        <f aca="false">W3200*3600000000*2/237000000</f>
        <v>210121.951127621</v>
      </c>
      <c r="Y3200" s="19" t="n">
        <f aca="false">X3200/30.662</f>
        <v>6852.84557848872</v>
      </c>
    </row>
    <row r="3201" customFormat="false" ht="17.9" hidden="false" customHeight="false" outlineLevel="0" collapsed="false">
      <c r="A3201" s="2" t="n">
        <v>5</v>
      </c>
      <c r="B3201" s="3" t="n">
        <v>13</v>
      </c>
      <c r="C3201" s="38" t="n">
        <v>22</v>
      </c>
      <c r="D3201" s="1" t="n">
        <v>23.3</v>
      </c>
      <c r="E3201" s="3" t="n">
        <v>0</v>
      </c>
      <c r="F3201" s="23" t="n">
        <f aca="false">IF(D3201&lt;25, 0.24, 0.24-(0.01/5)*(D3201-25))</f>
        <v>0.24</v>
      </c>
      <c r="G3201" s="40" t="n">
        <f aca="false">(E3201/1000)*$G$1*F3201</f>
        <v>0</v>
      </c>
      <c r="H3201" s="40" t="n">
        <v>0.472218870849899</v>
      </c>
      <c r="I3201" s="3" t="n">
        <f aca="false">H3201*$J$2</f>
        <v>0</v>
      </c>
      <c r="J3201" s="19" t="n">
        <f aca="false">SUM(I3201+G3201)</f>
        <v>0</v>
      </c>
      <c r="K3201" s="1" t="n">
        <v>0</v>
      </c>
      <c r="L3201" s="39" t="n">
        <v>2.09889729436811</v>
      </c>
      <c r="M3201" s="39"/>
      <c r="N3201" s="1" t="n">
        <f aca="false">(2.571*(19.44-D3201)+3.87)*$K$2</f>
        <v>-0</v>
      </c>
      <c r="O3201" s="1" t="n">
        <f aca="false">IF(N3201&gt;0,N3201,0)</f>
        <v>0</v>
      </c>
      <c r="P3201" s="1" t="n">
        <f aca="false">O3201*1.5</f>
        <v>0</v>
      </c>
      <c r="Q3201" s="1" t="n">
        <f aca="false">P3201/(3.6*$Q$2)</f>
        <v>0</v>
      </c>
      <c r="R3201" s="1" t="n">
        <f aca="false">(K3201+L3201)*$R$2</f>
        <v>10494.4864718406</v>
      </c>
      <c r="S3201" s="19" t="n">
        <f aca="false">J3201-R3201</f>
        <v>-10494.4864718406</v>
      </c>
      <c r="T3201" s="1" t="n">
        <f aca="false">IF(S3201&lt;0,S3201/$G$3,0)</f>
        <v>-14992.1235312008</v>
      </c>
      <c r="U3201" s="1" t="n">
        <f aca="false">IF(S3201&gt;0,S3201*0.7,0)</f>
        <v>0</v>
      </c>
      <c r="V3201" s="14" t="n">
        <f aca="false">V3200+U3201+T3201</f>
        <v>6901522.10108633</v>
      </c>
      <c r="W3201" s="19" t="n">
        <f aca="false">V3201/1000</f>
        <v>6901.52210108633</v>
      </c>
      <c r="X3201" s="19" t="n">
        <f aca="false">W3201*3600000000*2/237000000</f>
        <v>209666.494210218</v>
      </c>
      <c r="Y3201" s="19" t="n">
        <f aca="false">X3201/30.662</f>
        <v>6837.99146207741</v>
      </c>
    </row>
    <row r="3202" customFormat="false" ht="17.9" hidden="false" customHeight="false" outlineLevel="0" collapsed="false">
      <c r="A3202" s="2" t="n">
        <v>5</v>
      </c>
      <c r="B3202" s="3" t="n">
        <v>13</v>
      </c>
      <c r="C3202" s="38" t="n">
        <v>23</v>
      </c>
      <c r="D3202" s="1" t="n">
        <v>23.3</v>
      </c>
      <c r="E3202" s="3" t="n">
        <v>0</v>
      </c>
      <c r="F3202" s="23" t="n">
        <f aca="false">IF(D3202&lt;25, 0.24, 0.24-(0.01/5)*(D3202-25))</f>
        <v>0.24</v>
      </c>
      <c r="G3202" s="40" t="n">
        <f aca="false">(E3202/1000)*$G$1*F3202</f>
        <v>0</v>
      </c>
      <c r="H3202" s="40" t="n">
        <v>0.438683261891759</v>
      </c>
      <c r="I3202" s="3" t="n">
        <f aca="false">H3202*$J$2</f>
        <v>0</v>
      </c>
      <c r="J3202" s="19" t="n">
        <f aca="false">SUM(I3202+G3202)</f>
        <v>0</v>
      </c>
      <c r="K3202" s="1" t="n">
        <v>0</v>
      </c>
      <c r="L3202" s="39" t="n">
        <v>1.7042133466228</v>
      </c>
      <c r="M3202" s="39"/>
      <c r="N3202" s="1" t="n">
        <f aca="false">(2.571*(19.44-D3202)+3.87)*$K$2</f>
        <v>-0</v>
      </c>
      <c r="O3202" s="1" t="n">
        <f aca="false">IF(N3202&gt;0,N3202,0)</f>
        <v>0</v>
      </c>
      <c r="P3202" s="1" t="n">
        <f aca="false">O3202*1.5</f>
        <v>0</v>
      </c>
      <c r="Q3202" s="1" t="n">
        <f aca="false">P3202/(3.6*$Q$2)</f>
        <v>0</v>
      </c>
      <c r="R3202" s="1" t="n">
        <f aca="false">(K3202+L3202)*$R$2</f>
        <v>8521.066733114</v>
      </c>
      <c r="S3202" s="19" t="n">
        <f aca="false">J3202-R3202</f>
        <v>-8521.066733114</v>
      </c>
      <c r="T3202" s="1" t="n">
        <f aca="false">IF(S3202&lt;0,S3202/$G$3,0)</f>
        <v>-12172.9524758771</v>
      </c>
      <c r="U3202" s="1" t="n">
        <f aca="false">IF(S3202&gt;0,S3202*0.7,0)</f>
        <v>0</v>
      </c>
      <c r="V3202" s="14" t="n">
        <f aca="false">V3201+U3202+T3202</f>
        <v>6889349.14861045</v>
      </c>
      <c r="W3202" s="19" t="n">
        <f aca="false">V3202/1000</f>
        <v>6889.34914861045</v>
      </c>
      <c r="X3202" s="19" t="n">
        <f aca="false">W3202*3600000000*2/237000000</f>
        <v>209296.68299576</v>
      </c>
      <c r="Y3202" s="19" t="n">
        <f aca="false">X3202/30.662</f>
        <v>6825.93056538257</v>
      </c>
    </row>
    <row r="3203" customFormat="false" ht="17.9" hidden="false" customHeight="false" outlineLevel="0" collapsed="false">
      <c r="A3203" s="2" t="n">
        <v>5</v>
      </c>
      <c r="B3203" s="3" t="n">
        <v>14</v>
      </c>
      <c r="C3203" s="38" t="n">
        <v>0</v>
      </c>
      <c r="D3203" s="1" t="n">
        <v>22.8</v>
      </c>
      <c r="E3203" s="3" t="n">
        <v>0</v>
      </c>
      <c r="F3203" s="23" t="n">
        <f aca="false">IF(D3203&lt;25, 0.24, 0.24-(0.01/5)*(D3203-25))</f>
        <v>0.24</v>
      </c>
      <c r="G3203" s="40" t="n">
        <f aca="false">(E3203/1000)*$G$1*F3203</f>
        <v>0</v>
      </c>
      <c r="H3203" s="40" t="n">
        <v>0.399505131897185</v>
      </c>
      <c r="I3203" s="3" t="n">
        <f aca="false">H3203*$J$2</f>
        <v>0</v>
      </c>
      <c r="J3203" s="19" t="n">
        <f aca="false">SUM(I3203+G3203)</f>
        <v>0</v>
      </c>
      <c r="K3203" s="1" t="n">
        <v>0</v>
      </c>
      <c r="L3203" s="39" t="n">
        <v>1.41105214844204</v>
      </c>
      <c r="M3203" s="39"/>
      <c r="N3203" s="1" t="n">
        <f aca="false">(2.571*(19.44-D3203)+3.87)*$K$2</f>
        <v>-0</v>
      </c>
      <c r="O3203" s="1" t="n">
        <f aca="false">IF(N3203&gt;0,N3203,0)</f>
        <v>0</v>
      </c>
      <c r="P3203" s="1" t="n">
        <f aca="false">O3203*1.5</f>
        <v>0</v>
      </c>
      <c r="Q3203" s="1" t="n">
        <f aca="false">P3203/(3.6*$Q$2)</f>
        <v>0</v>
      </c>
      <c r="R3203" s="1" t="n">
        <f aca="false">(K3203+L3203)*$R$2</f>
        <v>7055.2607422102</v>
      </c>
      <c r="S3203" s="19" t="n">
        <f aca="false">J3203-R3203</f>
        <v>-7055.2607422102</v>
      </c>
      <c r="T3203" s="1" t="n">
        <f aca="false">IF(S3203&lt;0,S3203/$G$3,0)</f>
        <v>-10078.9439174431</v>
      </c>
      <c r="U3203" s="1" t="n">
        <f aca="false">IF(S3203&gt;0,S3203*0.7,0)</f>
        <v>0</v>
      </c>
      <c r="V3203" s="14" t="n">
        <f aca="false">V3202+U3203+T3203</f>
        <v>6879270.20469301</v>
      </c>
      <c r="W3203" s="19" t="n">
        <f aca="false">V3203/1000</f>
        <v>6879.27020469301</v>
      </c>
      <c r="X3203" s="19" t="n">
        <f aca="false">W3203*3600000000*2/237000000</f>
        <v>208990.48723118</v>
      </c>
      <c r="Y3203" s="19" t="n">
        <f aca="false">X3203/30.662</f>
        <v>6815.94440125171</v>
      </c>
    </row>
    <row r="3204" customFormat="false" ht="17.9" hidden="false" customHeight="false" outlineLevel="0" collapsed="false">
      <c r="A3204" s="2" t="n">
        <v>5</v>
      </c>
      <c r="B3204" s="3" t="n">
        <v>14</v>
      </c>
      <c r="C3204" s="38" t="n">
        <v>1</v>
      </c>
      <c r="D3204" s="1" t="n">
        <v>22.8</v>
      </c>
      <c r="E3204" s="3" t="n">
        <v>0</v>
      </c>
      <c r="F3204" s="23" t="n">
        <f aca="false">IF(D3204&lt;25, 0.24, 0.24-(0.01/5)*(D3204-25))</f>
        <v>0.24</v>
      </c>
      <c r="G3204" s="40" t="n">
        <f aca="false">(E3204/1000)*$G$1*F3204</f>
        <v>0</v>
      </c>
      <c r="H3204" s="40" t="n">
        <v>0.392262031979614</v>
      </c>
      <c r="I3204" s="3" t="n">
        <f aca="false">H3204*$J$2</f>
        <v>0</v>
      </c>
      <c r="J3204" s="19" t="n">
        <f aca="false">SUM(I3204+G3204)</f>
        <v>0</v>
      </c>
      <c r="K3204" s="1" t="n">
        <v>0</v>
      </c>
      <c r="L3204" s="39" t="n">
        <v>1.21074434143604</v>
      </c>
      <c r="M3204" s="39"/>
      <c r="N3204" s="1" t="n">
        <f aca="false">(2.571*(19.44-D3204)+3.87)*$K$2</f>
        <v>-0</v>
      </c>
      <c r="O3204" s="1" t="n">
        <f aca="false">IF(N3204&gt;0,N3204,0)</f>
        <v>0</v>
      </c>
      <c r="P3204" s="1" t="n">
        <f aca="false">O3204*1.5</f>
        <v>0</v>
      </c>
      <c r="Q3204" s="1" t="n">
        <f aca="false">P3204/(3.6*$Q$2)</f>
        <v>0</v>
      </c>
      <c r="R3204" s="1" t="n">
        <f aca="false">(K3204+L3204)*$R$2</f>
        <v>6053.7217071802</v>
      </c>
      <c r="S3204" s="19" t="n">
        <f aca="false">J3204-R3204</f>
        <v>-6053.7217071802</v>
      </c>
      <c r="T3204" s="1" t="n">
        <f aca="false">IF(S3204&lt;0,S3204/$G$3,0)</f>
        <v>-8648.17386740029</v>
      </c>
      <c r="U3204" s="1" t="n">
        <f aca="false">IF(S3204&gt;0,S3204*0.7,0)</f>
        <v>0</v>
      </c>
      <c r="V3204" s="14" t="n">
        <f aca="false">V3203+U3204+T3204</f>
        <v>6870622.03082561</v>
      </c>
      <c r="W3204" s="19" t="n">
        <f aca="false">V3204/1000</f>
        <v>6870.6220308256</v>
      </c>
      <c r="X3204" s="19" t="n">
        <f aca="false">W3204*3600000000*2/237000000</f>
        <v>208727.757898499</v>
      </c>
      <c r="Y3204" s="19" t="n">
        <f aca="false">X3204/30.662</f>
        <v>6807.3758364914</v>
      </c>
    </row>
    <row r="3205" customFormat="false" ht="17.9" hidden="false" customHeight="false" outlineLevel="0" collapsed="false">
      <c r="A3205" s="2" t="n">
        <v>5</v>
      </c>
      <c r="B3205" s="3" t="n">
        <v>14</v>
      </c>
      <c r="C3205" s="38" t="n">
        <v>2</v>
      </c>
      <c r="D3205" s="1" t="n">
        <v>22.8</v>
      </c>
      <c r="E3205" s="3" t="n">
        <v>0</v>
      </c>
      <c r="F3205" s="23" t="n">
        <f aca="false">IF(D3205&lt;25, 0.24, 0.24-(0.01/5)*(D3205-25))</f>
        <v>0.24</v>
      </c>
      <c r="G3205" s="40" t="n">
        <f aca="false">(E3205/1000)*$G$1*F3205</f>
        <v>0</v>
      </c>
      <c r="H3205" s="40" t="n">
        <v>0.382563627252695</v>
      </c>
      <c r="I3205" s="3" t="n">
        <f aca="false">H3205*$J$2</f>
        <v>0</v>
      </c>
      <c r="J3205" s="19" t="n">
        <f aca="false">SUM(I3205+G3205)</f>
        <v>0</v>
      </c>
      <c r="K3205" s="1" t="n">
        <v>0</v>
      </c>
      <c r="L3205" s="39" t="n">
        <v>1.08732005488678</v>
      </c>
      <c r="M3205" s="39"/>
      <c r="N3205" s="1" t="n">
        <f aca="false">(2.571*(19.44-D3205)+3.87)*$K$2</f>
        <v>-0</v>
      </c>
      <c r="O3205" s="1" t="n">
        <f aca="false">IF(N3205&gt;0,N3205,0)</f>
        <v>0</v>
      </c>
      <c r="P3205" s="1" t="n">
        <f aca="false">O3205*1.5</f>
        <v>0</v>
      </c>
      <c r="Q3205" s="1" t="n">
        <f aca="false">P3205/(3.6*$Q$2)</f>
        <v>0</v>
      </c>
      <c r="R3205" s="1" t="n">
        <f aca="false">(K3205+L3205)*$R$2</f>
        <v>5436.6002744339</v>
      </c>
      <c r="S3205" s="19" t="n">
        <f aca="false">J3205-R3205</f>
        <v>-5436.6002744339</v>
      </c>
      <c r="T3205" s="1" t="n">
        <f aca="false">IF(S3205&lt;0,S3205/$G$3,0)</f>
        <v>-7766.57182061986</v>
      </c>
      <c r="U3205" s="1" t="n">
        <f aca="false">IF(S3205&gt;0,S3205*0.7,0)</f>
        <v>0</v>
      </c>
      <c r="V3205" s="14" t="n">
        <f aca="false">V3204+U3205+T3205</f>
        <v>6862855.45900499</v>
      </c>
      <c r="W3205" s="19" t="n">
        <f aca="false">V3205/1000</f>
        <v>6862.85545900499</v>
      </c>
      <c r="X3205" s="19" t="n">
        <f aca="false">W3205*3600000000*2/237000000</f>
        <v>208491.81141281</v>
      </c>
      <c r="Y3205" s="19" t="n">
        <f aca="false">X3205/30.662</f>
        <v>6799.6807583592</v>
      </c>
    </row>
    <row r="3206" customFormat="false" ht="17.9" hidden="false" customHeight="false" outlineLevel="0" collapsed="false">
      <c r="A3206" s="2" t="n">
        <v>5</v>
      </c>
      <c r="B3206" s="3" t="n">
        <v>14</v>
      </c>
      <c r="C3206" s="38" t="n">
        <v>3</v>
      </c>
      <c r="D3206" s="1" t="n">
        <v>23.3</v>
      </c>
      <c r="E3206" s="3" t="n">
        <v>0</v>
      </c>
      <c r="F3206" s="23" t="n">
        <f aca="false">IF(D3206&lt;25, 0.24, 0.24-(0.01/5)*(D3206-25))</f>
        <v>0.24</v>
      </c>
      <c r="G3206" s="40" t="n">
        <f aca="false">(E3206/1000)*$G$1*F3206</f>
        <v>0</v>
      </c>
      <c r="H3206" s="40" t="n">
        <v>0.380213684286839</v>
      </c>
      <c r="I3206" s="3" t="n">
        <f aca="false">H3206*$J$2</f>
        <v>0</v>
      </c>
      <c r="J3206" s="19" t="n">
        <f aca="false">SUM(I3206+G3206)</f>
        <v>0</v>
      </c>
      <c r="K3206" s="1" t="n">
        <v>0</v>
      </c>
      <c r="L3206" s="39" t="n">
        <v>0.955454550958003</v>
      </c>
      <c r="M3206" s="39"/>
      <c r="N3206" s="1" t="n">
        <f aca="false">(2.571*(19.44-D3206)+3.87)*$K$2</f>
        <v>-0</v>
      </c>
      <c r="O3206" s="1" t="n">
        <f aca="false">IF(N3206&gt;0,N3206,0)</f>
        <v>0</v>
      </c>
      <c r="P3206" s="1" t="n">
        <f aca="false">O3206*1.5</f>
        <v>0</v>
      </c>
      <c r="Q3206" s="1" t="n">
        <f aca="false">P3206/(3.6*$Q$2)</f>
        <v>0</v>
      </c>
      <c r="R3206" s="1" t="n">
        <f aca="false">(K3206+L3206)*$R$2</f>
        <v>4777.27275479002</v>
      </c>
      <c r="S3206" s="19" t="n">
        <f aca="false">J3206-R3206</f>
        <v>-4777.27275479002</v>
      </c>
      <c r="T3206" s="1" t="n">
        <f aca="false">IF(S3206&lt;0,S3206/$G$3,0)</f>
        <v>-6824.67536398574</v>
      </c>
      <c r="U3206" s="1" t="n">
        <f aca="false">IF(S3206&gt;0,S3206*0.7,0)</f>
        <v>0</v>
      </c>
      <c r="V3206" s="14" t="n">
        <f aca="false">V3205+U3206+T3206</f>
        <v>6856030.783641</v>
      </c>
      <c r="W3206" s="19" t="n">
        <f aca="false">V3206/1000</f>
        <v>6856.030783641</v>
      </c>
      <c r="X3206" s="19" t="n">
        <f aca="false">W3206*3600000000*2/237000000</f>
        <v>208284.479503018</v>
      </c>
      <c r="Y3206" s="19" t="n">
        <f aca="false">X3206/30.662</f>
        <v>6792.91890623631</v>
      </c>
    </row>
    <row r="3207" customFormat="false" ht="17.9" hidden="false" customHeight="false" outlineLevel="0" collapsed="false">
      <c r="A3207" s="2" t="n">
        <v>5</v>
      </c>
      <c r="B3207" s="3" t="n">
        <v>14</v>
      </c>
      <c r="C3207" s="38" t="n">
        <v>4</v>
      </c>
      <c r="D3207" s="1" t="n">
        <v>23.3</v>
      </c>
      <c r="E3207" s="3" t="n">
        <v>0</v>
      </c>
      <c r="F3207" s="23" t="n">
        <f aca="false">IF(D3207&lt;25, 0.24, 0.24-(0.01/5)*(D3207-25))</f>
        <v>0.24</v>
      </c>
      <c r="G3207" s="40" t="n">
        <f aca="false">(E3207/1000)*$G$1*F3207</f>
        <v>0</v>
      </c>
      <c r="H3207" s="40" t="n">
        <v>0.3589871825138</v>
      </c>
      <c r="I3207" s="3" t="n">
        <f aca="false">H3207*$J$2</f>
        <v>0</v>
      </c>
      <c r="J3207" s="19" t="n">
        <f aca="false">SUM(I3207+G3207)</f>
        <v>0</v>
      </c>
      <c r="K3207" s="1" t="n">
        <v>0</v>
      </c>
      <c r="L3207" s="39" t="n">
        <v>0.908913784865493</v>
      </c>
      <c r="M3207" s="39"/>
      <c r="N3207" s="1" t="n">
        <f aca="false">(2.571*(19.44-D3207)+3.87)*$K$2</f>
        <v>-0</v>
      </c>
      <c r="O3207" s="1" t="n">
        <f aca="false">IF(N3207&gt;0,N3207,0)</f>
        <v>0</v>
      </c>
      <c r="P3207" s="1" t="n">
        <f aca="false">O3207*1.5</f>
        <v>0</v>
      </c>
      <c r="Q3207" s="1" t="n">
        <f aca="false">P3207/(3.6*$Q$2)</f>
        <v>0</v>
      </c>
      <c r="R3207" s="1" t="n">
        <f aca="false">(K3207+L3207)*$R$2</f>
        <v>4544.56892432747</v>
      </c>
      <c r="S3207" s="19" t="n">
        <f aca="false">J3207-R3207</f>
        <v>-4544.56892432747</v>
      </c>
      <c r="T3207" s="1" t="n">
        <f aca="false">IF(S3207&lt;0,S3207/$G$3,0)</f>
        <v>-6492.24132046781</v>
      </c>
      <c r="U3207" s="1" t="n">
        <f aca="false">IF(S3207&gt;0,S3207*0.7,0)</f>
        <v>0</v>
      </c>
      <c r="V3207" s="14" t="n">
        <f aca="false">V3206+U3207+T3207</f>
        <v>6849538.54232053</v>
      </c>
      <c r="W3207" s="19" t="n">
        <f aca="false">V3207/1000</f>
        <v>6849.53854232053</v>
      </c>
      <c r="X3207" s="19" t="n">
        <f aca="false">W3207*3600000000*2/237000000</f>
        <v>208087.246855307</v>
      </c>
      <c r="Y3207" s="19" t="n">
        <f aca="false">X3207/30.662</f>
        <v>6786.48642799906</v>
      </c>
    </row>
    <row r="3208" customFormat="false" ht="17.9" hidden="false" customHeight="false" outlineLevel="0" collapsed="false">
      <c r="A3208" s="2" t="n">
        <v>5</v>
      </c>
      <c r="B3208" s="3" t="n">
        <v>14</v>
      </c>
      <c r="C3208" s="38" t="n">
        <v>5</v>
      </c>
      <c r="D3208" s="1" t="n">
        <v>23.3</v>
      </c>
      <c r="E3208" s="3" t="n">
        <v>2.46666666666667</v>
      </c>
      <c r="F3208" s="23" t="n">
        <f aca="false">IF(D3208&lt;25, 0.24, 0.24-(0.01/5)*(D3208-25))</f>
        <v>0.24</v>
      </c>
      <c r="G3208" s="40" t="n">
        <f aca="false">(E3208/1000)*$G$1*F3208</f>
        <v>193.95104</v>
      </c>
      <c r="H3208" s="40" t="n">
        <v>0.348002096407657</v>
      </c>
      <c r="I3208" s="3" t="n">
        <f aca="false">H3208*$J$2</f>
        <v>0</v>
      </c>
      <c r="J3208" s="19" t="n">
        <f aca="false">SUM(I3208+G3208)</f>
        <v>193.95104</v>
      </c>
      <c r="K3208" s="1" t="n">
        <v>0</v>
      </c>
      <c r="L3208" s="39" t="n">
        <v>0.871270518173021</v>
      </c>
      <c r="M3208" s="39"/>
      <c r="N3208" s="1" t="n">
        <f aca="false">(2.571*(19.44-D3208)+3.87)*$K$2</f>
        <v>-0</v>
      </c>
      <c r="O3208" s="1" t="n">
        <f aca="false">IF(N3208&gt;0,N3208,0)</f>
        <v>0</v>
      </c>
      <c r="P3208" s="1" t="n">
        <f aca="false">O3208*1.5</f>
        <v>0</v>
      </c>
      <c r="Q3208" s="1" t="n">
        <f aca="false">P3208/(3.6*$Q$2)</f>
        <v>0</v>
      </c>
      <c r="R3208" s="1" t="n">
        <f aca="false">(K3208+L3208)*$R$2</f>
        <v>4356.35259086511</v>
      </c>
      <c r="S3208" s="19" t="n">
        <f aca="false">J3208-R3208</f>
        <v>-4162.40155086511</v>
      </c>
      <c r="T3208" s="1" t="n">
        <f aca="false">IF(S3208&lt;0,S3208/$G$3,0)</f>
        <v>-5946.28792980729</v>
      </c>
      <c r="U3208" s="1" t="n">
        <f aca="false">IF(S3208&gt;0,S3208*0.7,0)</f>
        <v>0</v>
      </c>
      <c r="V3208" s="14" t="n">
        <f aca="false">V3207+U3208+T3208</f>
        <v>6843592.25439073</v>
      </c>
      <c r="W3208" s="19" t="n">
        <f aca="false">V3208/1000</f>
        <v>6843.59225439072</v>
      </c>
      <c r="X3208" s="19" t="n">
        <f aca="false">W3208*3600000000*2/237000000</f>
        <v>207906.600133389</v>
      </c>
      <c r="Y3208" s="19" t="n">
        <f aca="false">X3208/30.662</f>
        <v>6780.59487748318</v>
      </c>
    </row>
    <row r="3209" customFormat="false" ht="17.9" hidden="false" customHeight="false" outlineLevel="0" collapsed="false">
      <c r="A3209" s="2" t="n">
        <v>5</v>
      </c>
      <c r="B3209" s="3" t="n">
        <v>14</v>
      </c>
      <c r="C3209" s="38" t="n">
        <v>6</v>
      </c>
      <c r="D3209" s="1" t="n">
        <v>23.9</v>
      </c>
      <c r="E3209" s="3" t="n">
        <v>48.5111111111111</v>
      </c>
      <c r="F3209" s="23" t="n">
        <f aca="false">IF(D3209&lt;25, 0.24, 0.24-(0.01/5)*(D3209-25))</f>
        <v>0.24</v>
      </c>
      <c r="G3209" s="40" t="n">
        <f aca="false">(E3209/1000)*$G$1*F3209</f>
        <v>3814.37045333333</v>
      </c>
      <c r="H3209" s="40" t="n">
        <v>0.333952007829949</v>
      </c>
      <c r="I3209" s="3" t="n">
        <f aca="false">H3209*$J$2</f>
        <v>0</v>
      </c>
      <c r="J3209" s="19" t="n">
        <f aca="false">SUM(I3209+G3209)</f>
        <v>3814.37045333333</v>
      </c>
      <c r="K3209" s="1" t="n">
        <v>0</v>
      </c>
      <c r="L3209" s="39" t="n">
        <v>0.863285582814012</v>
      </c>
      <c r="M3209" s="39"/>
      <c r="N3209" s="1" t="n">
        <f aca="false">(2.571*(19.44-D3209)+3.87)*$K$2</f>
        <v>-0</v>
      </c>
      <c r="O3209" s="1" t="n">
        <f aca="false">IF(N3209&gt;0,N3209,0)</f>
        <v>0</v>
      </c>
      <c r="P3209" s="1" t="n">
        <f aca="false">O3209*1.5</f>
        <v>0</v>
      </c>
      <c r="Q3209" s="1" t="n">
        <f aca="false">P3209/(3.6*$Q$2)</f>
        <v>0</v>
      </c>
      <c r="R3209" s="1" t="n">
        <f aca="false">(K3209+L3209)*$R$2</f>
        <v>4316.42791407006</v>
      </c>
      <c r="S3209" s="19" t="n">
        <f aca="false">J3209-R3209</f>
        <v>-502.057460736728</v>
      </c>
      <c r="T3209" s="1" t="n">
        <f aca="false">IF(S3209&lt;0,S3209/$G$3,0)</f>
        <v>-717.224943909612</v>
      </c>
      <c r="U3209" s="1" t="n">
        <f aca="false">IF(S3209&gt;0,S3209*0.7,0)</f>
        <v>0</v>
      </c>
      <c r="V3209" s="14" t="n">
        <f aca="false">V3208+U3209+T3209</f>
        <v>6842875.02944682</v>
      </c>
      <c r="W3209" s="19" t="n">
        <f aca="false">V3209/1000</f>
        <v>6842.87502944682</v>
      </c>
      <c r="X3209" s="19" t="n">
        <f aca="false">W3209*3600000000*2/237000000</f>
        <v>207884.811021169</v>
      </c>
      <c r="Y3209" s="19" t="n">
        <f aca="false">X3209/30.662</f>
        <v>6779.88425481603</v>
      </c>
    </row>
    <row r="3210" customFormat="false" ht="17.9" hidden="false" customHeight="false" outlineLevel="0" collapsed="false">
      <c r="A3210" s="2" t="n">
        <v>5</v>
      </c>
      <c r="B3210" s="3" t="n">
        <v>14</v>
      </c>
      <c r="C3210" s="38" t="n">
        <v>7</v>
      </c>
      <c r="D3210" s="1" t="n">
        <v>25</v>
      </c>
      <c r="E3210" s="3" t="n">
        <v>131.82223626148</v>
      </c>
      <c r="F3210" s="23" t="n">
        <f aca="false">IF(D3210&lt;25, 0.24, 0.24-(0.01/5)*(D3210-25))</f>
        <v>0.24</v>
      </c>
      <c r="G3210" s="40" t="n">
        <f aca="false">(E3210/1000)*$G$1*F3210</f>
        <v>10365.0242505567</v>
      </c>
      <c r="H3210" s="40" t="n">
        <v>0.300000434942464</v>
      </c>
      <c r="I3210" s="3" t="n">
        <f aca="false">H3210*$J$2</f>
        <v>0</v>
      </c>
      <c r="J3210" s="19" t="n">
        <f aca="false">SUM(I3210+G3210)</f>
        <v>10365.0242505567</v>
      </c>
      <c r="K3210" s="1" t="n">
        <v>0.8</v>
      </c>
      <c r="L3210" s="39" t="n">
        <v>0.181616285465454</v>
      </c>
      <c r="M3210" s="39"/>
      <c r="N3210" s="1" t="n">
        <f aca="false">(2.571*(19.44-D3210)+3.87)*$K$2</f>
        <v>-0</v>
      </c>
      <c r="O3210" s="1" t="n">
        <f aca="false">IF(N3210&gt;0,N3210,0)</f>
        <v>0</v>
      </c>
      <c r="P3210" s="1" t="n">
        <f aca="false">O3210*1.5</f>
        <v>0</v>
      </c>
      <c r="Q3210" s="1" t="n">
        <f aca="false">P3210/(3.6*$Q$2)</f>
        <v>0</v>
      </c>
      <c r="R3210" s="1" t="n">
        <f aca="false">(K3210+L3210)*$R$2</f>
        <v>4908.08142732727</v>
      </c>
      <c r="S3210" s="19" t="n">
        <f aca="false">J3210-R3210</f>
        <v>5456.94282322939</v>
      </c>
      <c r="T3210" s="1" t="n">
        <f aca="false">IF(S3210&lt;0,S3210/$G$3,0)</f>
        <v>0</v>
      </c>
      <c r="U3210" s="1" t="n">
        <f aca="false">IF(S3210&gt;0,S3210*0.7,0)</f>
        <v>3819.85997626057</v>
      </c>
      <c r="V3210" s="14" t="n">
        <f aca="false">V3209+U3210+T3210</f>
        <v>6846694.88942308</v>
      </c>
      <c r="W3210" s="19" t="n">
        <f aca="false">V3210/1000</f>
        <v>6846.69488942308</v>
      </c>
      <c r="X3210" s="19" t="n">
        <f aca="false">W3210*3600000000*2/237000000</f>
        <v>208000.857400195</v>
      </c>
      <c r="Y3210" s="19" t="n">
        <f aca="false">X3210/30.662</f>
        <v>6783.66895180336</v>
      </c>
    </row>
    <row r="3211" customFormat="false" ht="17.9" hidden="false" customHeight="false" outlineLevel="0" collapsed="false">
      <c r="A3211" s="2" t="n">
        <v>5</v>
      </c>
      <c r="B3211" s="3" t="n">
        <v>14</v>
      </c>
      <c r="C3211" s="38" t="n">
        <v>8</v>
      </c>
      <c r="D3211" s="1" t="n">
        <v>26.1</v>
      </c>
      <c r="E3211" s="3" t="n">
        <v>287.358461430978</v>
      </c>
      <c r="F3211" s="23" t="n">
        <f aca="false">IF(D3211&lt;25, 0.24, 0.24-(0.01/5)*(D3211-25))</f>
        <v>0.2378</v>
      </c>
      <c r="G3211" s="40" t="n">
        <f aca="false">(E3211/1000)*$G$1*F3211</f>
        <v>22387.5333580693</v>
      </c>
      <c r="H3211" s="40" t="n">
        <v>0.298369950423646</v>
      </c>
      <c r="I3211" s="3" t="n">
        <f aca="false">H3211*$J$2</f>
        <v>0</v>
      </c>
      <c r="J3211" s="19" t="n">
        <f aca="false">SUM(I3211+G3211)</f>
        <v>22387.5333580693</v>
      </c>
      <c r="K3211" s="1" t="n">
        <v>1.68</v>
      </c>
      <c r="L3211" s="39" t="n">
        <v>0</v>
      </c>
      <c r="M3211" s="39"/>
      <c r="N3211" s="1" t="n">
        <f aca="false">(2.571*(19.44-D3211)+3.87)*$K$2</f>
        <v>-0</v>
      </c>
      <c r="O3211" s="1" t="n">
        <f aca="false">IF(N3211&gt;0,N3211,0)</f>
        <v>0</v>
      </c>
      <c r="P3211" s="1" t="n">
        <f aca="false">O3211*1.5</f>
        <v>0</v>
      </c>
      <c r="Q3211" s="1" t="n">
        <f aca="false">P3211/(3.6*$Q$2)</f>
        <v>0</v>
      </c>
      <c r="R3211" s="1" t="n">
        <f aca="false">(K3211+L3211)*$R$2</f>
        <v>8400</v>
      </c>
      <c r="S3211" s="19" t="n">
        <f aca="false">J3211-R3211</f>
        <v>13987.5333580693</v>
      </c>
      <c r="T3211" s="1" t="n">
        <f aca="false">IF(S3211&lt;0,S3211/$G$3,0)</f>
        <v>0</v>
      </c>
      <c r="U3211" s="1" t="n">
        <f aca="false">IF(S3211&gt;0,S3211*0.7,0)</f>
        <v>9791.27335064848</v>
      </c>
      <c r="V3211" s="14" t="n">
        <f aca="false">V3210+U3211+T3211</f>
        <v>6856486.16277373</v>
      </c>
      <c r="W3211" s="19" t="n">
        <f aca="false">V3211/1000</f>
        <v>6856.48616277373</v>
      </c>
      <c r="X3211" s="19" t="n">
        <f aca="false">W3211*3600000000*2/237000000</f>
        <v>208298.313805784</v>
      </c>
      <c r="Y3211" s="19" t="n">
        <f aca="false">X3211/30.662</f>
        <v>6793.3700934637</v>
      </c>
    </row>
    <row r="3212" customFormat="false" ht="17.9" hidden="false" customHeight="false" outlineLevel="0" collapsed="false">
      <c r="A3212" s="2" t="n">
        <v>5</v>
      </c>
      <c r="B3212" s="3" t="n">
        <v>14</v>
      </c>
      <c r="C3212" s="38" t="n">
        <v>9</v>
      </c>
      <c r="D3212" s="1" t="n">
        <v>27.2</v>
      </c>
      <c r="E3212" s="3" t="n">
        <v>141.160888733051</v>
      </c>
      <c r="F3212" s="23" t="n">
        <f aca="false">IF(D3212&lt;25, 0.24, 0.24-(0.01/5)*(D3212-25))</f>
        <v>0.2356</v>
      </c>
      <c r="G3212" s="40" t="n">
        <f aca="false">(E3212/1000)*$G$1*F3212</f>
        <v>10895.8239143997</v>
      </c>
      <c r="H3212" s="40" t="n">
        <v>0.303263149070755</v>
      </c>
      <c r="I3212" s="3" t="n">
        <f aca="false">H3212*$J$2</f>
        <v>0</v>
      </c>
      <c r="J3212" s="19" t="n">
        <f aca="false">SUM(I3212+G3212)</f>
        <v>10895.8239143997</v>
      </c>
      <c r="K3212" s="1" t="n">
        <v>2.56</v>
      </c>
      <c r="L3212" s="39" t="n">
        <v>0</v>
      </c>
      <c r="M3212" s="39"/>
      <c r="N3212" s="1" t="n">
        <f aca="false">(2.571*(19.44-D3212)+3.87)*$K$2</f>
        <v>-0</v>
      </c>
      <c r="O3212" s="1" t="n">
        <f aca="false">IF(N3212&gt;0,N3212,0)</f>
        <v>0</v>
      </c>
      <c r="P3212" s="1" t="n">
        <f aca="false">O3212*1.5</f>
        <v>0</v>
      </c>
      <c r="Q3212" s="1" t="n">
        <f aca="false">P3212/(3.6*$Q$2)</f>
        <v>0</v>
      </c>
      <c r="R3212" s="1" t="n">
        <f aca="false">(K3212+L3212)*$R$2</f>
        <v>12800</v>
      </c>
      <c r="S3212" s="19" t="n">
        <f aca="false">J3212-R3212</f>
        <v>-1904.17608560026</v>
      </c>
      <c r="T3212" s="1" t="n">
        <f aca="false">IF(S3212&lt;0,S3212/$G$3,0)</f>
        <v>-2720.25155085751</v>
      </c>
      <c r="U3212" s="1" t="n">
        <f aca="false">IF(S3212&gt;0,S3212*0.7,0)</f>
        <v>0</v>
      </c>
      <c r="V3212" s="14" t="n">
        <f aca="false">V3211+U3212+T3212</f>
        <v>6853765.91122287</v>
      </c>
      <c r="W3212" s="19" t="n">
        <f aca="false">V3212/1000</f>
        <v>6853.76591122287</v>
      </c>
      <c r="X3212" s="19" t="n">
        <f aca="false">W3212*3600000000*2/237000000</f>
        <v>208215.67325234</v>
      </c>
      <c r="Y3212" s="19" t="n">
        <f aca="false">X3212/30.662</f>
        <v>6790.67488266715</v>
      </c>
    </row>
    <row r="3213" customFormat="false" ht="17.9" hidden="false" customHeight="false" outlineLevel="0" collapsed="false">
      <c r="A3213" s="2" t="n">
        <v>5</v>
      </c>
      <c r="B3213" s="3" t="n">
        <v>14</v>
      </c>
      <c r="C3213" s="38" t="n">
        <v>10</v>
      </c>
      <c r="D3213" s="1" t="n">
        <v>28.3</v>
      </c>
      <c r="E3213" s="3" t="n">
        <v>120.044444444444</v>
      </c>
      <c r="F3213" s="23" t="n">
        <f aca="false">IF(D3213&lt;25, 0.24, 0.24-(0.01/5)*(D3213-25))</f>
        <v>0.2334</v>
      </c>
      <c r="G3213" s="40" t="n">
        <f aca="false">(E3213/1000)*$G$1*F3213</f>
        <v>9179.37947146663</v>
      </c>
      <c r="H3213" s="40" t="n">
        <v>0.2476922861676</v>
      </c>
      <c r="I3213" s="3" t="n">
        <f aca="false">H3213*$J$2</f>
        <v>0</v>
      </c>
      <c r="J3213" s="19" t="n">
        <f aca="false">SUM(I3213+G3213)</f>
        <v>9179.37947146663</v>
      </c>
      <c r="K3213" s="1" t="n">
        <v>3.44</v>
      </c>
      <c r="L3213" s="39" t="n">
        <v>0</v>
      </c>
      <c r="M3213" s="39"/>
      <c r="N3213" s="1" t="n">
        <f aca="false">(2.571*(19.44-D3213)+3.87)*$K$2</f>
        <v>-0</v>
      </c>
      <c r="O3213" s="1" t="n">
        <f aca="false">IF(N3213&gt;0,N3213,0)</f>
        <v>0</v>
      </c>
      <c r="P3213" s="1" t="n">
        <f aca="false">O3213*1.5</f>
        <v>0</v>
      </c>
      <c r="Q3213" s="1" t="n">
        <f aca="false">P3213/(3.6*$Q$2)</f>
        <v>0</v>
      </c>
      <c r="R3213" s="1" t="n">
        <f aca="false">(K3213+L3213)*$R$2</f>
        <v>17200</v>
      </c>
      <c r="S3213" s="19" t="n">
        <f aca="false">J3213-R3213</f>
        <v>-8020.62052853337</v>
      </c>
      <c r="T3213" s="1" t="n">
        <f aca="false">IF(S3213&lt;0,S3213/$G$3,0)</f>
        <v>-11458.0293264762</v>
      </c>
      <c r="U3213" s="1" t="n">
        <f aca="false">IF(S3213&gt;0,S3213*0.7,0)</f>
        <v>0</v>
      </c>
      <c r="V3213" s="14" t="n">
        <f aca="false">V3212+U3213+T3213</f>
        <v>6842307.88189639</v>
      </c>
      <c r="W3213" s="19" t="n">
        <f aca="false">V3213/1000</f>
        <v>6842.30788189639</v>
      </c>
      <c r="X3213" s="19" t="n">
        <f aca="false">W3213*3600000000*2/237000000</f>
        <v>207867.581222169</v>
      </c>
      <c r="Y3213" s="19" t="n">
        <f aca="false">X3213/30.662</f>
        <v>6779.32232803368</v>
      </c>
    </row>
    <row r="3214" customFormat="false" ht="17.9" hidden="false" customHeight="false" outlineLevel="0" collapsed="false">
      <c r="A3214" s="2" t="n">
        <v>5</v>
      </c>
      <c r="B3214" s="3" t="n">
        <v>14</v>
      </c>
      <c r="C3214" s="38" t="n">
        <v>11</v>
      </c>
      <c r="D3214" s="1" t="n">
        <v>30</v>
      </c>
      <c r="E3214" s="3" t="n">
        <v>871.304784523177</v>
      </c>
      <c r="F3214" s="23" t="n">
        <f aca="false">IF(D3214&lt;25, 0.24, 0.24-(0.01/5)*(D3214-25))</f>
        <v>0.23</v>
      </c>
      <c r="G3214" s="40" t="n">
        <f aca="false">(E3214/1000)*$G$1*F3214</f>
        <v>65655.0809062611</v>
      </c>
      <c r="H3214" s="40" t="n">
        <v>0.194818188912587</v>
      </c>
      <c r="I3214" s="3" t="n">
        <f aca="false">H3214*$J$2</f>
        <v>0</v>
      </c>
      <c r="J3214" s="19" t="n">
        <f aca="false">SUM(I3214+G3214)</f>
        <v>65655.0809062611</v>
      </c>
      <c r="K3214" s="1" t="n">
        <v>4.8</v>
      </c>
      <c r="L3214" s="39" t="n">
        <v>0</v>
      </c>
      <c r="M3214" s="39"/>
      <c r="N3214" s="1" t="n">
        <f aca="false">(2.571*(19.44-D3214)+3.87)*$K$2</f>
        <v>-0</v>
      </c>
      <c r="O3214" s="1" t="n">
        <f aca="false">IF(N3214&gt;0,N3214,0)</f>
        <v>0</v>
      </c>
      <c r="P3214" s="1" t="n">
        <f aca="false">O3214*1.5</f>
        <v>0</v>
      </c>
      <c r="Q3214" s="1" t="n">
        <f aca="false">P3214/(3.6*$Q$2)</f>
        <v>0</v>
      </c>
      <c r="R3214" s="1" t="n">
        <f aca="false">(K3214+L3214)*$R$2</f>
        <v>24000</v>
      </c>
      <c r="S3214" s="19" t="n">
        <f aca="false">J3214-R3214</f>
        <v>41655.0809062611</v>
      </c>
      <c r="T3214" s="1" t="n">
        <f aca="false">IF(S3214&lt;0,S3214/$G$3,0)</f>
        <v>0</v>
      </c>
      <c r="U3214" s="1" t="n">
        <f aca="false">IF(S3214&gt;0,S3214*0.7,0)</f>
        <v>29158.5566343828</v>
      </c>
      <c r="V3214" s="14" t="n">
        <f aca="false">V3213+U3214+T3214</f>
        <v>6871466.43853077</v>
      </c>
      <c r="W3214" s="19" t="n">
        <f aca="false">V3214/1000</f>
        <v>6871.46643853077</v>
      </c>
      <c r="X3214" s="19" t="n">
        <f aca="false">W3214*3600000000*2/237000000</f>
        <v>208753.410790808</v>
      </c>
      <c r="Y3214" s="19" t="n">
        <f aca="false">X3214/30.662</f>
        <v>6808.21247116328</v>
      </c>
    </row>
    <row r="3215" customFormat="false" ht="17.9" hidden="false" customHeight="false" outlineLevel="0" collapsed="false">
      <c r="A3215" s="2" t="n">
        <v>5</v>
      </c>
      <c r="B3215" s="3" t="n">
        <v>14</v>
      </c>
      <c r="C3215" s="38" t="n">
        <v>12</v>
      </c>
      <c r="D3215" s="1" t="n">
        <v>30.6</v>
      </c>
      <c r="E3215" s="3" t="n">
        <v>943.064663877388</v>
      </c>
      <c r="F3215" s="23" t="n">
        <f aca="false">IF(D3215&lt;25, 0.24, 0.24-(0.01/5)*(D3215-25))</f>
        <v>0.2288</v>
      </c>
      <c r="G3215" s="40" t="n">
        <f aca="false">(E3215/1000)*$G$1*F3215</f>
        <v>70691.6141770719</v>
      </c>
      <c r="H3215" s="40" t="n">
        <v>0.161784824587427</v>
      </c>
      <c r="I3215" s="3" t="n">
        <f aca="false">H3215*$J$2</f>
        <v>0</v>
      </c>
      <c r="J3215" s="19" t="n">
        <f aca="false">SUM(I3215+G3215)</f>
        <v>70691.6141770719</v>
      </c>
      <c r="K3215" s="1" t="n">
        <v>5.28</v>
      </c>
      <c r="L3215" s="39" t="n">
        <v>0</v>
      </c>
      <c r="M3215" s="39"/>
      <c r="N3215" s="1" t="n">
        <f aca="false">(2.571*(19.44-D3215)+3.87)*$K$2</f>
        <v>-0</v>
      </c>
      <c r="O3215" s="1" t="n">
        <f aca="false">IF(N3215&gt;0,N3215,0)</f>
        <v>0</v>
      </c>
      <c r="P3215" s="1" t="n">
        <f aca="false">O3215*1.5</f>
        <v>0</v>
      </c>
      <c r="Q3215" s="1" t="n">
        <f aca="false">P3215/(3.6*$Q$2)</f>
        <v>0</v>
      </c>
      <c r="R3215" s="1" t="n">
        <f aca="false">(K3215+L3215)*$R$2</f>
        <v>26400</v>
      </c>
      <c r="S3215" s="19" t="n">
        <f aca="false">J3215-R3215</f>
        <v>44291.6141770719</v>
      </c>
      <c r="T3215" s="1" t="n">
        <f aca="false">IF(S3215&lt;0,S3215/$G$3,0)</f>
        <v>0</v>
      </c>
      <c r="U3215" s="1" t="n">
        <f aca="false">IF(S3215&gt;0,S3215*0.7,0)</f>
        <v>31004.1299239503</v>
      </c>
      <c r="V3215" s="14" t="n">
        <f aca="false">V3214+U3215+T3215</f>
        <v>6902470.56845472</v>
      </c>
      <c r="W3215" s="19" t="n">
        <f aca="false">V3215/1000</f>
        <v>6902.47056845472</v>
      </c>
      <c r="X3215" s="19" t="n">
        <f aca="false">W3215*3600000000*2/237000000</f>
        <v>209695.308408751</v>
      </c>
      <c r="Y3215" s="19" t="n">
        <f aca="false">X3215/30.662</f>
        <v>6838.93119851122</v>
      </c>
    </row>
    <row r="3216" customFormat="false" ht="17.9" hidden="false" customHeight="false" outlineLevel="0" collapsed="false">
      <c r="A3216" s="2" t="n">
        <v>5</v>
      </c>
      <c r="B3216" s="3" t="n">
        <v>14</v>
      </c>
      <c r="C3216" s="38" t="n">
        <v>13</v>
      </c>
      <c r="D3216" s="1" t="n">
        <v>31.1</v>
      </c>
      <c r="E3216" s="3" t="n">
        <v>813.763811493308</v>
      </c>
      <c r="F3216" s="23" t="n">
        <f aca="false">IF(D3216&lt;25, 0.24, 0.24-(0.01/5)*(D3216-25))</f>
        <v>0.2278</v>
      </c>
      <c r="G3216" s="40" t="n">
        <f aca="false">(E3216/1000)*$G$1*F3216</f>
        <v>60732.6873221035</v>
      </c>
      <c r="H3216" s="40" t="n">
        <v>0.167815326905362</v>
      </c>
      <c r="I3216" s="3" t="n">
        <f aca="false">H3216*$J$2</f>
        <v>0</v>
      </c>
      <c r="J3216" s="19" t="n">
        <f aca="false">SUM(I3216+G3216)</f>
        <v>60732.6873221035</v>
      </c>
      <c r="K3216" s="1" t="n">
        <v>5.68</v>
      </c>
      <c r="L3216" s="39" t="n">
        <v>0</v>
      </c>
      <c r="M3216" s="39"/>
      <c r="N3216" s="1" t="n">
        <f aca="false">(2.571*(19.44-D3216)+3.87)*$K$2</f>
        <v>-0</v>
      </c>
      <c r="O3216" s="1" t="n">
        <f aca="false">IF(N3216&gt;0,N3216,0)</f>
        <v>0</v>
      </c>
      <c r="P3216" s="1" t="n">
        <f aca="false">O3216*1.5</f>
        <v>0</v>
      </c>
      <c r="Q3216" s="1" t="n">
        <f aca="false">P3216/(3.6*$Q$2)</f>
        <v>0</v>
      </c>
      <c r="R3216" s="1" t="n">
        <f aca="false">(K3216+L3216)*$R$2</f>
        <v>28400</v>
      </c>
      <c r="S3216" s="19" t="n">
        <f aca="false">J3216-R3216</f>
        <v>32332.6873221035</v>
      </c>
      <c r="T3216" s="1" t="n">
        <f aca="false">IF(S3216&lt;0,S3216/$G$3,0)</f>
        <v>0</v>
      </c>
      <c r="U3216" s="1" t="n">
        <f aca="false">IF(S3216&gt;0,S3216*0.7,0)</f>
        <v>22632.8811254724</v>
      </c>
      <c r="V3216" s="14" t="n">
        <f aca="false">V3215+U3216+T3216</f>
        <v>6925103.4495802</v>
      </c>
      <c r="W3216" s="19" t="n">
        <f aca="false">V3216/1000</f>
        <v>6925.1034495802</v>
      </c>
      <c r="X3216" s="19" t="n">
        <f aca="false">W3216*3600000000*2/237000000</f>
        <v>210382.8896075</v>
      </c>
      <c r="Y3216" s="19" t="n">
        <f aca="false">X3216/30.662</f>
        <v>6861.35573698714</v>
      </c>
    </row>
    <row r="3217" customFormat="false" ht="17.9" hidden="false" customHeight="false" outlineLevel="0" collapsed="false">
      <c r="A3217" s="2" t="n">
        <v>5</v>
      </c>
      <c r="B3217" s="3" t="n">
        <v>14</v>
      </c>
      <c r="C3217" s="38" t="n">
        <v>14</v>
      </c>
      <c r="D3217" s="1" t="n">
        <v>30</v>
      </c>
      <c r="E3217" s="3" t="n">
        <v>751.822182163995</v>
      </c>
      <c r="F3217" s="23" t="n">
        <f aca="false">IF(D3217&lt;25, 0.24, 0.24-(0.01/5)*(D3217-25))</f>
        <v>0.23</v>
      </c>
      <c r="G3217" s="40" t="n">
        <f aca="false">(E3217/1000)*$G$1*F3217</f>
        <v>56651.7561637307</v>
      </c>
      <c r="H3217" s="40" t="n">
        <v>0.183796177657394</v>
      </c>
      <c r="I3217" s="3" t="n">
        <f aca="false">H3217*$J$2</f>
        <v>0</v>
      </c>
      <c r="J3217" s="19" t="n">
        <f aca="false">SUM(I3217+G3217)</f>
        <v>56651.7561637307</v>
      </c>
      <c r="K3217" s="1" t="n">
        <v>4.8</v>
      </c>
      <c r="L3217" s="39" t="n">
        <v>0.744292223263015</v>
      </c>
      <c r="M3217" s="39"/>
      <c r="N3217" s="1" t="n">
        <f aca="false">(2.571*(19.44-D3217)+3.87)*$K$2</f>
        <v>-0</v>
      </c>
      <c r="O3217" s="1" t="n">
        <f aca="false">IF(N3217&gt;0,N3217,0)</f>
        <v>0</v>
      </c>
      <c r="P3217" s="1" t="n">
        <f aca="false">O3217*1.5</f>
        <v>0</v>
      </c>
      <c r="Q3217" s="1" t="n">
        <f aca="false">P3217/(3.6*$Q$2)</f>
        <v>0</v>
      </c>
      <c r="R3217" s="1" t="n">
        <f aca="false">(K3217+L3217)*$R$2</f>
        <v>27721.4611163151</v>
      </c>
      <c r="S3217" s="19" t="n">
        <f aca="false">J3217-R3217</f>
        <v>28930.2950474156</v>
      </c>
      <c r="T3217" s="1" t="n">
        <f aca="false">IF(S3217&lt;0,S3217/$G$3,0)</f>
        <v>0</v>
      </c>
      <c r="U3217" s="1" t="n">
        <f aca="false">IF(S3217&gt;0,S3217*0.7,0)</f>
        <v>20251.2065331909</v>
      </c>
      <c r="V3217" s="14" t="n">
        <f aca="false">V3216+U3217+T3217</f>
        <v>6945354.65611339</v>
      </c>
      <c r="W3217" s="19" t="n">
        <f aca="false">V3217/1000</f>
        <v>6945.35465611339</v>
      </c>
      <c r="X3217" s="19" t="n">
        <f aca="false">W3217*3600000000*2/237000000</f>
        <v>210998.11613509</v>
      </c>
      <c r="Y3217" s="19" t="n">
        <f aca="false">X3217/30.662</f>
        <v>6881.42052491978</v>
      </c>
    </row>
    <row r="3218" customFormat="false" ht="17.9" hidden="false" customHeight="false" outlineLevel="0" collapsed="false">
      <c r="A3218" s="2" t="n">
        <v>5</v>
      </c>
      <c r="B3218" s="3" t="n">
        <v>14</v>
      </c>
      <c r="C3218" s="38" t="n">
        <v>15</v>
      </c>
      <c r="D3218" s="1" t="n">
        <v>29.4</v>
      </c>
      <c r="E3218" s="3" t="n">
        <v>608.20735734638</v>
      </c>
      <c r="F3218" s="23" t="n">
        <f aca="false">IF(D3218&lt;25, 0.24, 0.24-(0.01/5)*(D3218-25))</f>
        <v>0.2312</v>
      </c>
      <c r="G3218" s="40" t="n">
        <f aca="false">(E3218/1000)*$G$1*F3218</f>
        <v>46069.1187884754</v>
      </c>
      <c r="H3218" s="40" t="n">
        <v>0.21990926580899</v>
      </c>
      <c r="I3218" s="3" t="n">
        <f aca="false">H3218*$J$2</f>
        <v>0</v>
      </c>
      <c r="J3218" s="19" t="n">
        <f aca="false">SUM(I3218+G3218)</f>
        <v>46069.1187884754</v>
      </c>
      <c r="K3218" s="1" t="n">
        <v>4.32</v>
      </c>
      <c r="L3218" s="39" t="n">
        <v>2.06188818912328</v>
      </c>
      <c r="M3218" s="39"/>
      <c r="N3218" s="1" t="n">
        <f aca="false">(2.571*(19.44-D3218)+3.87)*$K$2</f>
        <v>-0</v>
      </c>
      <c r="O3218" s="1" t="n">
        <f aca="false">IF(N3218&gt;0,N3218,0)</f>
        <v>0</v>
      </c>
      <c r="P3218" s="1" t="n">
        <f aca="false">O3218*1.5</f>
        <v>0</v>
      </c>
      <c r="Q3218" s="1" t="n">
        <f aca="false">P3218/(3.6*$Q$2)</f>
        <v>0</v>
      </c>
      <c r="R3218" s="1" t="n">
        <f aca="false">(K3218+L3218)*$R$2</f>
        <v>31909.4409456164</v>
      </c>
      <c r="S3218" s="19" t="n">
        <f aca="false">J3218-R3218</f>
        <v>14159.677842859</v>
      </c>
      <c r="T3218" s="1" t="n">
        <f aca="false">IF(S3218&lt;0,S3218/$G$3,0)</f>
        <v>0</v>
      </c>
      <c r="U3218" s="1" t="n">
        <f aca="false">IF(S3218&gt;0,S3218*0.7,0)</f>
        <v>9911.77449000131</v>
      </c>
      <c r="V3218" s="14" t="n">
        <f aca="false">V3217+U3218+T3218</f>
        <v>6955266.43060339</v>
      </c>
      <c r="W3218" s="19" t="n">
        <f aca="false">V3218/1000</f>
        <v>6955.26643060339</v>
      </c>
      <c r="X3218" s="19" t="n">
        <f aca="false">W3218*3600000000*2/237000000</f>
        <v>211299.233334786</v>
      </c>
      <c r="Y3218" s="19" t="n">
        <f aca="false">X3218/30.662</f>
        <v>6891.24105846933</v>
      </c>
    </row>
    <row r="3219" customFormat="false" ht="17.9" hidden="false" customHeight="false" outlineLevel="0" collapsed="false">
      <c r="A3219" s="2" t="n">
        <v>5</v>
      </c>
      <c r="B3219" s="3" t="n">
        <v>14</v>
      </c>
      <c r="C3219" s="38" t="n">
        <v>16</v>
      </c>
      <c r="D3219" s="1" t="n">
        <v>30.6</v>
      </c>
      <c r="E3219" s="3" t="n">
        <v>397.758534161363</v>
      </c>
      <c r="F3219" s="23" t="n">
        <f aca="false">IF(D3219&lt;25, 0.24, 0.24-(0.01/5)*(D3219-25))</f>
        <v>0.2288</v>
      </c>
      <c r="G3219" s="40" t="n">
        <f aca="false">(E3219/1000)*$G$1*F3219</f>
        <v>29815.7633400932</v>
      </c>
      <c r="H3219" s="40" t="n">
        <v>0.276769598124752</v>
      </c>
      <c r="I3219" s="3" t="n">
        <f aca="false">H3219*$J$2</f>
        <v>0</v>
      </c>
      <c r="J3219" s="19" t="n">
        <f aca="false">SUM(I3219+G3219)</f>
        <v>29815.7633400932</v>
      </c>
      <c r="K3219" s="1" t="n">
        <v>5.28</v>
      </c>
      <c r="L3219" s="39" t="n">
        <v>1.59654540596091</v>
      </c>
      <c r="M3219" s="39"/>
      <c r="N3219" s="1" t="n">
        <f aca="false">(2.571*(19.44-D3219)+3.87)*$K$2</f>
        <v>-0</v>
      </c>
      <c r="O3219" s="1" t="n">
        <f aca="false">IF(N3219&gt;0,N3219,0)</f>
        <v>0</v>
      </c>
      <c r="P3219" s="1" t="n">
        <f aca="false">O3219*1.5</f>
        <v>0</v>
      </c>
      <c r="Q3219" s="1" t="n">
        <f aca="false">P3219/(3.6*$Q$2)</f>
        <v>0</v>
      </c>
      <c r="R3219" s="1" t="n">
        <f aca="false">(K3219+L3219)*$R$2</f>
        <v>34382.7270298046</v>
      </c>
      <c r="S3219" s="19" t="n">
        <f aca="false">J3219-R3219</f>
        <v>-4566.96368971137</v>
      </c>
      <c r="T3219" s="1" t="n">
        <f aca="false">IF(S3219&lt;0,S3219/$G$3,0)</f>
        <v>-6524.23384244482</v>
      </c>
      <c r="U3219" s="1" t="n">
        <f aca="false">IF(S3219&gt;0,S3219*0.7,0)</f>
        <v>0</v>
      </c>
      <c r="V3219" s="14" t="n">
        <f aca="false">V3218+U3219+T3219</f>
        <v>6948742.19676094</v>
      </c>
      <c r="W3219" s="19" t="n">
        <f aca="false">V3219/1000</f>
        <v>6948.74219676094</v>
      </c>
      <c r="X3219" s="19" t="n">
        <f aca="false">W3219*3600000000*2/237000000</f>
        <v>211101.028762358</v>
      </c>
      <c r="Y3219" s="19" t="n">
        <f aca="false">X3219/30.662</f>
        <v>6884.77688221113</v>
      </c>
    </row>
    <row r="3220" customFormat="false" ht="17.9" hidden="false" customHeight="false" outlineLevel="0" collapsed="false">
      <c r="A3220" s="2" t="n">
        <v>5</v>
      </c>
      <c r="B3220" s="3" t="n">
        <v>14</v>
      </c>
      <c r="C3220" s="38" t="n">
        <v>17</v>
      </c>
      <c r="D3220" s="1" t="n">
        <v>29.4</v>
      </c>
      <c r="E3220" s="3" t="n">
        <v>190.891252820187</v>
      </c>
      <c r="F3220" s="23" t="n">
        <f aca="false">IF(D3220&lt;25, 0.24, 0.24-(0.01/5)*(D3220-25))</f>
        <v>0.2312</v>
      </c>
      <c r="G3220" s="40" t="n">
        <f aca="false">(E3220/1000)*$G$1*F3220</f>
        <v>14459.1999679572</v>
      </c>
      <c r="H3220" s="40" t="n">
        <v>0.317903624018395</v>
      </c>
      <c r="I3220" s="3" t="n">
        <f aca="false">H3220*$J$2</f>
        <v>0</v>
      </c>
      <c r="J3220" s="19" t="n">
        <f aca="false">SUM(I3220+G3220)</f>
        <v>14459.1999679572</v>
      </c>
      <c r="K3220" s="1" t="n">
        <v>4.32</v>
      </c>
      <c r="L3220" s="39" t="n">
        <v>2.07877062388233</v>
      </c>
      <c r="M3220" s="39"/>
      <c r="N3220" s="1" t="n">
        <f aca="false">(2.571*(19.44-D3220)+3.87)*$K$2</f>
        <v>-0</v>
      </c>
      <c r="O3220" s="1" t="n">
        <f aca="false">IF(N3220&gt;0,N3220,0)</f>
        <v>0</v>
      </c>
      <c r="P3220" s="1" t="n">
        <f aca="false">O3220*1.5</f>
        <v>0</v>
      </c>
      <c r="Q3220" s="1" t="n">
        <f aca="false">P3220/(3.6*$Q$2)</f>
        <v>0</v>
      </c>
      <c r="R3220" s="1" t="n">
        <f aca="false">(K3220+L3220)*$R$2</f>
        <v>31993.8531194116</v>
      </c>
      <c r="S3220" s="19" t="n">
        <f aca="false">J3220-R3220</f>
        <v>-17534.6531514545</v>
      </c>
      <c r="T3220" s="1" t="n">
        <f aca="false">IF(S3220&lt;0,S3220/$G$3,0)</f>
        <v>-25049.5045020778</v>
      </c>
      <c r="U3220" s="1" t="n">
        <f aca="false">IF(S3220&gt;0,S3220*0.7,0)</f>
        <v>0</v>
      </c>
      <c r="V3220" s="14" t="n">
        <f aca="false">V3219+U3220+T3220</f>
        <v>6923692.69225887</v>
      </c>
      <c r="W3220" s="19" t="n">
        <f aca="false">V3220/1000</f>
        <v>6923.69269225887</v>
      </c>
      <c r="X3220" s="19" t="n">
        <f aca="false">W3220*3600000000*2/237000000</f>
        <v>210340.031157231</v>
      </c>
      <c r="Y3220" s="19" t="n">
        <f aca="false">X3220/30.662</f>
        <v>6859.95796612195</v>
      </c>
    </row>
    <row r="3221" customFormat="false" ht="17.9" hidden="false" customHeight="false" outlineLevel="0" collapsed="false">
      <c r="A3221" s="2" t="n">
        <v>5</v>
      </c>
      <c r="B3221" s="3" t="n">
        <v>14</v>
      </c>
      <c r="C3221" s="38" t="n">
        <v>18</v>
      </c>
      <c r="D3221" s="1" t="n">
        <v>28.3</v>
      </c>
      <c r="E3221" s="3" t="n">
        <v>43.7981328506735</v>
      </c>
      <c r="F3221" s="23" t="n">
        <f aca="false">IF(D3221&lt;25, 0.24, 0.24-(0.01/5)*(D3221-25))</f>
        <v>0.2334</v>
      </c>
      <c r="G3221" s="40" t="n">
        <f aca="false">(E3221/1000)*$G$1*F3221</f>
        <v>3349.09027601109</v>
      </c>
      <c r="H3221" s="40" t="n">
        <v>0.330276096662456</v>
      </c>
      <c r="I3221" s="3" t="n">
        <f aca="false">H3221*$J$2</f>
        <v>0</v>
      </c>
      <c r="J3221" s="19" t="n">
        <f aca="false">SUM(I3221+G3221)</f>
        <v>3349.09027601109</v>
      </c>
      <c r="K3221" s="1" t="n">
        <v>3.44</v>
      </c>
      <c r="L3221" s="39" t="n">
        <v>1.25149086115734</v>
      </c>
      <c r="M3221" s="39"/>
      <c r="N3221" s="1" t="n">
        <f aca="false">(2.571*(19.44-D3221)+3.87)*$K$2</f>
        <v>-0</v>
      </c>
      <c r="O3221" s="1" t="n">
        <f aca="false">IF(N3221&gt;0,N3221,0)</f>
        <v>0</v>
      </c>
      <c r="P3221" s="1" t="n">
        <f aca="false">O3221*1.5</f>
        <v>0</v>
      </c>
      <c r="Q3221" s="1" t="n">
        <f aca="false">P3221/(3.6*$Q$2)</f>
        <v>0</v>
      </c>
      <c r="R3221" s="1" t="n">
        <f aca="false">(K3221+L3221)*$R$2</f>
        <v>23457.4543057867</v>
      </c>
      <c r="S3221" s="19" t="n">
        <f aca="false">J3221-R3221</f>
        <v>-20108.3640297756</v>
      </c>
      <c r="T3221" s="1" t="n">
        <f aca="false">IF(S3221&lt;0,S3221/$G$3,0)</f>
        <v>-28726.2343282509</v>
      </c>
      <c r="U3221" s="1" t="n">
        <f aca="false">IF(S3221&gt;0,S3221*0.7,0)</f>
        <v>0</v>
      </c>
      <c r="V3221" s="14" t="n">
        <f aca="false">V3220+U3221+T3221</f>
        <v>6894966.45793061</v>
      </c>
      <c r="W3221" s="19" t="n">
        <f aca="false">V3221/1000</f>
        <v>6894.96645793061</v>
      </c>
      <c r="X3221" s="19" t="n">
        <f aca="false">W3221*3600000000*2/237000000</f>
        <v>209467.335430803</v>
      </c>
      <c r="Y3221" s="19" t="n">
        <f aca="false">X3221/30.662</f>
        <v>6831.49616563836</v>
      </c>
    </row>
    <row r="3222" customFormat="false" ht="17.9" hidden="false" customHeight="false" outlineLevel="0" collapsed="false">
      <c r="A3222" s="2" t="n">
        <v>5</v>
      </c>
      <c r="B3222" s="3" t="n">
        <v>14</v>
      </c>
      <c r="C3222" s="38" t="n">
        <v>19</v>
      </c>
      <c r="D3222" s="1" t="n">
        <v>27.8</v>
      </c>
      <c r="E3222" s="3" t="n">
        <v>-3.84984023357099</v>
      </c>
      <c r="F3222" s="23" t="n">
        <f aca="false">IF(D3222&lt;25, 0.24, 0.24-(0.01/5)*(D3222-25))</f>
        <v>0.2344</v>
      </c>
      <c r="G3222" s="40" t="n">
        <f aca="false">(E3222/1000)*$G$1*F3222</f>
        <v>-295.645123676401</v>
      </c>
      <c r="H3222" s="40" t="n">
        <v>0.34944565557263</v>
      </c>
      <c r="I3222" s="3" t="n">
        <f aca="false">H3222*$J$2</f>
        <v>0</v>
      </c>
      <c r="J3222" s="19" t="n">
        <f aca="false">SUM(I3222+G3222)</f>
        <v>-295.645123676401</v>
      </c>
      <c r="K3222" s="1" t="n">
        <v>3.04</v>
      </c>
      <c r="L3222" s="39" t="n">
        <v>0.175912047648539</v>
      </c>
      <c r="M3222" s="39"/>
      <c r="N3222" s="1" t="n">
        <f aca="false">(2.571*(19.44-D3222)+3.87)*$K$2</f>
        <v>-0</v>
      </c>
      <c r="O3222" s="1" t="n">
        <f aca="false">IF(N3222&gt;0,N3222,0)</f>
        <v>0</v>
      </c>
      <c r="P3222" s="1" t="n">
        <f aca="false">O3222*1.5</f>
        <v>0</v>
      </c>
      <c r="Q3222" s="1" t="n">
        <f aca="false">P3222/(3.6*$Q$2)</f>
        <v>0</v>
      </c>
      <c r="R3222" s="1" t="n">
        <f aca="false">(K3222+L3222)*$R$2</f>
        <v>16079.5602382427</v>
      </c>
      <c r="S3222" s="19" t="n">
        <f aca="false">J3222-R3222</f>
        <v>-16375.2053619191</v>
      </c>
      <c r="T3222" s="1" t="n">
        <f aca="false">IF(S3222&lt;0,S3222/$G$3,0)</f>
        <v>-23393.1505170273</v>
      </c>
      <c r="U3222" s="1" t="n">
        <f aca="false">IF(S3222&gt;0,S3222*0.7,0)</f>
        <v>0</v>
      </c>
      <c r="V3222" s="14" t="n">
        <f aca="false">V3221+U3222+T3222</f>
        <v>6871573.30741359</v>
      </c>
      <c r="W3222" s="19" t="n">
        <f aca="false">V3222/1000</f>
        <v>6871.57330741359</v>
      </c>
      <c r="X3222" s="19" t="n">
        <f aca="false">W3222*3600000000*2/237000000</f>
        <v>208756.657440413</v>
      </c>
      <c r="Y3222" s="19" t="n">
        <f aca="false">X3222/30.662</f>
        <v>6808.31835628507</v>
      </c>
    </row>
    <row r="3223" customFormat="false" ht="17.9" hidden="false" customHeight="false" outlineLevel="0" collapsed="false">
      <c r="A3223" s="2" t="n">
        <v>5</v>
      </c>
      <c r="B3223" s="3" t="n">
        <v>14</v>
      </c>
      <c r="C3223" s="38" t="n">
        <v>20</v>
      </c>
      <c r="D3223" s="1" t="n">
        <v>27.8</v>
      </c>
      <c r="E3223" s="3" t="n">
        <v>0</v>
      </c>
      <c r="F3223" s="23" t="n">
        <f aca="false">IF(D3223&lt;25, 0.24, 0.24-(0.01/5)*(D3223-25))</f>
        <v>0.2344</v>
      </c>
      <c r="G3223" s="40" t="n">
        <f aca="false">(E3223/1000)*$G$1*F3223</f>
        <v>0</v>
      </c>
      <c r="H3223" s="40" t="n">
        <v>0.397010806616879</v>
      </c>
      <c r="I3223" s="3" t="n">
        <f aca="false">H3223*$J$2</f>
        <v>0</v>
      </c>
      <c r="J3223" s="19" t="n">
        <f aca="false">SUM(I3223+G3223)</f>
        <v>0</v>
      </c>
      <c r="K3223" s="1" t="n">
        <v>3.04</v>
      </c>
      <c r="L3223" s="39" t="n">
        <v>0</v>
      </c>
      <c r="M3223" s="39"/>
      <c r="N3223" s="1" t="n">
        <f aca="false">(2.571*(19.44-D3223)+3.87)*$K$2</f>
        <v>-0</v>
      </c>
      <c r="O3223" s="1" t="n">
        <f aca="false">IF(N3223&gt;0,N3223,0)</f>
        <v>0</v>
      </c>
      <c r="P3223" s="1" t="n">
        <f aca="false">O3223*1.5</f>
        <v>0</v>
      </c>
      <c r="Q3223" s="1" t="n">
        <f aca="false">P3223/(3.6*$Q$2)</f>
        <v>0</v>
      </c>
      <c r="R3223" s="1" t="n">
        <f aca="false">(K3223+L3223)*$R$2</f>
        <v>15200</v>
      </c>
      <c r="S3223" s="19" t="n">
        <f aca="false">J3223-R3223</f>
        <v>-15200</v>
      </c>
      <c r="T3223" s="1" t="n">
        <f aca="false">IF(S3223&lt;0,S3223/$G$3,0)</f>
        <v>-21714.2857142857</v>
      </c>
      <c r="U3223" s="1" t="n">
        <f aca="false">IF(S3223&gt;0,S3223*0.7,0)</f>
        <v>0</v>
      </c>
      <c r="V3223" s="14" t="n">
        <f aca="false">V3222+U3223+T3223</f>
        <v>6849859.0216993</v>
      </c>
      <c r="W3223" s="19" t="n">
        <f aca="false">V3223/1000</f>
        <v>6849.8590216993</v>
      </c>
      <c r="X3223" s="19" t="n">
        <f aca="false">W3223*3600000000*2/237000000</f>
        <v>208096.9829377</v>
      </c>
      <c r="Y3223" s="19" t="n">
        <f aca="false">X3223/30.662</f>
        <v>6786.80395726633</v>
      </c>
    </row>
    <row r="3224" customFormat="false" ht="17.9" hidden="false" customHeight="false" outlineLevel="0" collapsed="false">
      <c r="A3224" s="2" t="n">
        <v>5</v>
      </c>
      <c r="B3224" s="3" t="n">
        <v>14</v>
      </c>
      <c r="C3224" s="38" t="n">
        <v>21</v>
      </c>
      <c r="D3224" s="1" t="n">
        <v>27.2</v>
      </c>
      <c r="E3224" s="3" t="n">
        <v>0</v>
      </c>
      <c r="F3224" s="23" t="n">
        <f aca="false">IF(D3224&lt;25, 0.24, 0.24-(0.01/5)*(D3224-25))</f>
        <v>0.2356</v>
      </c>
      <c r="G3224" s="40" t="n">
        <f aca="false">(E3224/1000)*$G$1*F3224</f>
        <v>0</v>
      </c>
      <c r="H3224" s="40" t="n">
        <v>0.444585645607991</v>
      </c>
      <c r="I3224" s="3" t="n">
        <f aca="false">H3224*$J$2</f>
        <v>0</v>
      </c>
      <c r="J3224" s="19" t="n">
        <f aca="false">SUM(I3224+G3224)</f>
        <v>0</v>
      </c>
      <c r="K3224" s="1" t="n">
        <v>2.56</v>
      </c>
      <c r="L3224" s="39" t="n">
        <v>0.689082811341204</v>
      </c>
      <c r="M3224" s="39"/>
      <c r="N3224" s="1" t="n">
        <f aca="false">(2.571*(19.44-D3224)+3.87)*$K$2</f>
        <v>-0</v>
      </c>
      <c r="O3224" s="1" t="n">
        <f aca="false">IF(N3224&gt;0,N3224,0)</f>
        <v>0</v>
      </c>
      <c r="P3224" s="1" t="n">
        <f aca="false">O3224*1.5</f>
        <v>0</v>
      </c>
      <c r="Q3224" s="1" t="n">
        <f aca="false">P3224/(3.6*$Q$2)</f>
        <v>0</v>
      </c>
      <c r="R3224" s="1" t="n">
        <f aca="false">(K3224+L3224)*$R$2</f>
        <v>16245.414056706</v>
      </c>
      <c r="S3224" s="19" t="n">
        <f aca="false">J3224-R3224</f>
        <v>-16245.414056706</v>
      </c>
      <c r="T3224" s="1" t="n">
        <f aca="false">IF(S3224&lt;0,S3224/$G$3,0)</f>
        <v>-23207.7343667229</v>
      </c>
      <c r="U3224" s="1" t="n">
        <f aca="false">IF(S3224&gt;0,S3224*0.7,0)</f>
        <v>0</v>
      </c>
      <c r="V3224" s="14" t="n">
        <f aca="false">V3223+U3224+T3224</f>
        <v>6826651.28733258</v>
      </c>
      <c r="W3224" s="19" t="n">
        <f aca="false">V3224/1000</f>
        <v>6826.65128733258</v>
      </c>
      <c r="X3224" s="19" t="n">
        <f aca="false">W3224*3600000000*2/237000000</f>
        <v>207391.937843015</v>
      </c>
      <c r="Y3224" s="19" t="n">
        <f aca="false">X3224/30.662</f>
        <v>6763.80985725051</v>
      </c>
    </row>
    <row r="3225" customFormat="false" ht="17.9" hidden="false" customHeight="false" outlineLevel="0" collapsed="false">
      <c r="A3225" s="2" t="n">
        <v>5</v>
      </c>
      <c r="B3225" s="3" t="n">
        <v>14</v>
      </c>
      <c r="C3225" s="38" t="n">
        <v>22</v>
      </c>
      <c r="D3225" s="1" t="n">
        <v>27.2</v>
      </c>
      <c r="E3225" s="3" t="n">
        <v>0</v>
      </c>
      <c r="F3225" s="23" t="n">
        <f aca="false">IF(D3225&lt;25, 0.24, 0.24-(0.01/5)*(D3225-25))</f>
        <v>0.2356</v>
      </c>
      <c r="G3225" s="40" t="n">
        <f aca="false">(E3225/1000)*$G$1*F3225</f>
        <v>0</v>
      </c>
      <c r="H3225" s="40" t="n">
        <v>0.439560977909644</v>
      </c>
      <c r="I3225" s="3" t="n">
        <f aca="false">H3225*$J$2</f>
        <v>0</v>
      </c>
      <c r="J3225" s="19" t="n">
        <f aca="false">SUM(I3225+G3225)</f>
        <v>0</v>
      </c>
      <c r="K3225" s="1" t="n">
        <v>2.56</v>
      </c>
      <c r="L3225" s="39" t="n">
        <v>0.12899663115928</v>
      </c>
      <c r="M3225" s="39"/>
      <c r="N3225" s="1" t="n">
        <f aca="false">(2.571*(19.44-D3225)+3.87)*$K$2</f>
        <v>-0</v>
      </c>
      <c r="O3225" s="1" t="n">
        <f aca="false">IF(N3225&gt;0,N3225,0)</f>
        <v>0</v>
      </c>
      <c r="P3225" s="1" t="n">
        <f aca="false">O3225*1.5</f>
        <v>0</v>
      </c>
      <c r="Q3225" s="1" t="n">
        <f aca="false">P3225/(3.6*$Q$2)</f>
        <v>0</v>
      </c>
      <c r="R3225" s="1" t="n">
        <f aca="false">(K3225+L3225)*$R$2</f>
        <v>13444.9831557964</v>
      </c>
      <c r="S3225" s="19" t="n">
        <f aca="false">J3225-R3225</f>
        <v>-13444.9831557964</v>
      </c>
      <c r="T3225" s="1" t="n">
        <f aca="false">IF(S3225&lt;0,S3225/$G$3,0)</f>
        <v>-19207.1187939949</v>
      </c>
      <c r="U3225" s="1" t="n">
        <f aca="false">IF(S3225&gt;0,S3225*0.7,0)</f>
        <v>0</v>
      </c>
      <c r="V3225" s="14" t="n">
        <f aca="false">V3224+U3225+T3225</f>
        <v>6807444.16853858</v>
      </c>
      <c r="W3225" s="19" t="n">
        <f aca="false">V3225/1000</f>
        <v>6807.44416853858</v>
      </c>
      <c r="X3225" s="19" t="n">
        <f aca="false">W3225*3600000000*2/237000000</f>
        <v>206808.430436615</v>
      </c>
      <c r="Y3225" s="19" t="n">
        <f aca="false">X3225/30.662</f>
        <v>6744.77954590748</v>
      </c>
    </row>
    <row r="3226" customFormat="false" ht="17.9" hidden="false" customHeight="false" outlineLevel="0" collapsed="false">
      <c r="A3226" s="2" t="n">
        <v>5</v>
      </c>
      <c r="B3226" s="3" t="n">
        <v>14</v>
      </c>
      <c r="C3226" s="38" t="n">
        <v>23</v>
      </c>
      <c r="D3226" s="1" t="n">
        <v>26.1</v>
      </c>
      <c r="E3226" s="3" t="n">
        <v>0</v>
      </c>
      <c r="F3226" s="23" t="n">
        <f aca="false">IF(D3226&lt;25, 0.24, 0.24-(0.01/5)*(D3226-25))</f>
        <v>0.2378</v>
      </c>
      <c r="G3226" s="40" t="n">
        <f aca="false">(E3226/1000)*$G$1*F3226</f>
        <v>0</v>
      </c>
      <c r="H3226" s="40" t="n">
        <v>0.441910459469187</v>
      </c>
      <c r="I3226" s="3" t="n">
        <f aca="false">H3226*$J$2</f>
        <v>0</v>
      </c>
      <c r="J3226" s="19" t="n">
        <f aca="false">SUM(I3226+G3226)</f>
        <v>0</v>
      </c>
      <c r="K3226" s="1" t="n">
        <v>1.68</v>
      </c>
      <c r="L3226" s="39" t="n">
        <v>0.474817943177858</v>
      </c>
      <c r="M3226" s="39"/>
      <c r="N3226" s="1" t="n">
        <f aca="false">(2.571*(19.44-D3226)+3.87)*$K$2</f>
        <v>-0</v>
      </c>
      <c r="O3226" s="1" t="n">
        <f aca="false">IF(N3226&gt;0,N3226,0)</f>
        <v>0</v>
      </c>
      <c r="P3226" s="1" t="n">
        <f aca="false">O3226*1.5</f>
        <v>0</v>
      </c>
      <c r="Q3226" s="1" t="n">
        <f aca="false">P3226/(3.6*$Q$2)</f>
        <v>0</v>
      </c>
      <c r="R3226" s="1" t="n">
        <f aca="false">(K3226+L3226)*$R$2</f>
        <v>10774.0897158893</v>
      </c>
      <c r="S3226" s="19" t="n">
        <f aca="false">J3226-R3226</f>
        <v>-10774.0897158893</v>
      </c>
      <c r="T3226" s="1" t="n">
        <f aca="false">IF(S3226&lt;0,S3226/$G$3,0)</f>
        <v>-15391.5567369847</v>
      </c>
      <c r="U3226" s="1" t="n">
        <f aca="false">IF(S3226&gt;0,S3226*0.7,0)</f>
        <v>0</v>
      </c>
      <c r="V3226" s="14" t="n">
        <f aca="false">V3225+U3226+T3226</f>
        <v>6792052.6118016</v>
      </c>
      <c r="W3226" s="19" t="n">
        <f aca="false">V3226/1000</f>
        <v>6792.0526118016</v>
      </c>
      <c r="X3226" s="19" t="n">
        <f aca="false">W3226*3600000000*2/237000000</f>
        <v>206340.838839542</v>
      </c>
      <c r="Y3226" s="19" t="n">
        <f aca="false">X3226/30.662</f>
        <v>6729.52967319621</v>
      </c>
    </row>
    <row r="3227" customFormat="false" ht="17.9" hidden="false" customHeight="false" outlineLevel="0" collapsed="false">
      <c r="A3227" s="2" t="n">
        <v>5</v>
      </c>
      <c r="B3227" s="3" t="n">
        <v>15</v>
      </c>
      <c r="C3227" s="38" t="n">
        <v>0</v>
      </c>
      <c r="D3227" s="1" t="n">
        <v>25</v>
      </c>
      <c r="E3227" s="3" t="n">
        <v>0</v>
      </c>
      <c r="F3227" s="23" t="n">
        <f aca="false">IF(D3227&lt;25, 0.24, 0.24-(0.01/5)*(D3227-25))</f>
        <v>0.24</v>
      </c>
      <c r="G3227" s="40" t="n">
        <f aca="false">(E3227/1000)*$G$1*F3227</f>
        <v>0</v>
      </c>
      <c r="H3227" s="40" t="n">
        <v>0.437015614867835</v>
      </c>
      <c r="I3227" s="3" t="n">
        <f aca="false">H3227*$J$2</f>
        <v>0</v>
      </c>
      <c r="J3227" s="19" t="n">
        <f aca="false">SUM(I3227+G3227)</f>
        <v>0</v>
      </c>
      <c r="K3227" s="1" t="n">
        <v>0.8</v>
      </c>
      <c r="L3227" s="39" t="n">
        <v>1.03098526665376</v>
      </c>
      <c r="M3227" s="39"/>
      <c r="N3227" s="1" t="n">
        <f aca="false">(2.571*(19.44-D3227)+3.87)*$K$2</f>
        <v>-0</v>
      </c>
      <c r="O3227" s="1" t="n">
        <f aca="false">IF(N3227&gt;0,N3227,0)</f>
        <v>0</v>
      </c>
      <c r="P3227" s="1" t="n">
        <f aca="false">O3227*1.5</f>
        <v>0</v>
      </c>
      <c r="Q3227" s="1" t="n">
        <f aca="false">P3227/(3.6*$Q$2)</f>
        <v>0</v>
      </c>
      <c r="R3227" s="1" t="n">
        <f aca="false">(K3227+L3227)*$R$2</f>
        <v>9154.9263332688</v>
      </c>
      <c r="S3227" s="19" t="n">
        <f aca="false">J3227-R3227</f>
        <v>-9154.9263332688</v>
      </c>
      <c r="T3227" s="1" t="n">
        <f aca="false">IF(S3227&lt;0,S3227/$G$3,0)</f>
        <v>-13078.466190384</v>
      </c>
      <c r="U3227" s="1" t="n">
        <f aca="false">IF(S3227&gt;0,S3227*0.7,0)</f>
        <v>0</v>
      </c>
      <c r="V3227" s="14" t="n">
        <f aca="false">V3226+U3227+T3227</f>
        <v>6778974.14561122</v>
      </c>
      <c r="W3227" s="19" t="n">
        <f aca="false">V3227/1000</f>
        <v>6778.97414561122</v>
      </c>
      <c r="X3227" s="19" t="n">
        <f aca="false">W3227*3600000000*2/237000000</f>
        <v>205943.518347683</v>
      </c>
      <c r="Y3227" s="19" t="n">
        <f aca="false">X3227/30.662</f>
        <v>6716.57159831983</v>
      </c>
    </row>
    <row r="3228" customFormat="false" ht="17.9" hidden="false" customHeight="false" outlineLevel="0" collapsed="false">
      <c r="A3228" s="2" t="n">
        <v>5</v>
      </c>
      <c r="B3228" s="3" t="n">
        <v>15</v>
      </c>
      <c r="C3228" s="38" t="n">
        <v>1</v>
      </c>
      <c r="D3228" s="1" t="n">
        <v>23.9</v>
      </c>
      <c r="E3228" s="3" t="n">
        <v>0</v>
      </c>
      <c r="F3228" s="23" t="n">
        <f aca="false">IF(D3228&lt;25, 0.24, 0.24-(0.01/5)*(D3228-25))</f>
        <v>0.24</v>
      </c>
      <c r="G3228" s="40" t="n">
        <f aca="false">(E3228/1000)*$G$1*F3228</f>
        <v>0</v>
      </c>
      <c r="H3228" s="40" t="n">
        <v>0.448775108104041</v>
      </c>
      <c r="I3228" s="3" t="n">
        <f aca="false">H3228*$J$2</f>
        <v>0</v>
      </c>
      <c r="J3228" s="19" t="n">
        <f aca="false">SUM(I3228+G3228)</f>
        <v>0</v>
      </c>
      <c r="K3228" s="1" t="n">
        <v>0</v>
      </c>
      <c r="L3228" s="39" t="n">
        <v>1.54999002368879</v>
      </c>
      <c r="M3228" s="39"/>
      <c r="N3228" s="1" t="n">
        <f aca="false">(2.571*(19.44-D3228)+3.87)*$K$2</f>
        <v>-0</v>
      </c>
      <c r="O3228" s="1" t="n">
        <f aca="false">IF(N3228&gt;0,N3228,0)</f>
        <v>0</v>
      </c>
      <c r="P3228" s="1" t="n">
        <f aca="false">O3228*1.5</f>
        <v>0</v>
      </c>
      <c r="Q3228" s="1" t="n">
        <f aca="false">P3228/(3.6*$Q$2)</f>
        <v>0</v>
      </c>
      <c r="R3228" s="1" t="n">
        <f aca="false">(K3228+L3228)*$R$2</f>
        <v>7749.95011844395</v>
      </c>
      <c r="S3228" s="19" t="n">
        <f aca="false">J3228-R3228</f>
        <v>-7749.95011844395</v>
      </c>
      <c r="T3228" s="1" t="n">
        <f aca="false">IF(S3228&lt;0,S3228/$G$3,0)</f>
        <v>-11071.3573120628</v>
      </c>
      <c r="U3228" s="1" t="n">
        <f aca="false">IF(S3228&gt;0,S3228*0.7,0)</f>
        <v>0</v>
      </c>
      <c r="V3228" s="14" t="n">
        <f aca="false">V3227+U3228+T3228</f>
        <v>6767902.78829915</v>
      </c>
      <c r="W3228" s="19" t="n">
        <f aca="false">V3228/1000</f>
        <v>6767.90278829915</v>
      </c>
      <c r="X3228" s="19" t="n">
        <f aca="false">W3228*3600000000*2/237000000</f>
        <v>205607.173315417</v>
      </c>
      <c r="Y3228" s="19" t="n">
        <f aca="false">X3228/30.662</f>
        <v>6705.60215626565</v>
      </c>
    </row>
    <row r="3229" customFormat="false" ht="17.9" hidden="false" customHeight="false" outlineLevel="0" collapsed="false">
      <c r="A3229" s="2" t="n">
        <v>5</v>
      </c>
      <c r="B3229" s="3" t="n">
        <v>15</v>
      </c>
      <c r="C3229" s="38" t="n">
        <v>2</v>
      </c>
      <c r="D3229" s="1" t="n">
        <v>23.3</v>
      </c>
      <c r="E3229" s="3" t="n">
        <v>0</v>
      </c>
      <c r="F3229" s="23" t="n">
        <f aca="false">IF(D3229&lt;25, 0.24, 0.24-(0.01/5)*(D3229-25))</f>
        <v>0.24</v>
      </c>
      <c r="G3229" s="40" t="n">
        <f aca="false">(E3229/1000)*$G$1*F3229</f>
        <v>0</v>
      </c>
      <c r="H3229" s="40" t="n">
        <v>0.440815018276502</v>
      </c>
      <c r="I3229" s="3" t="n">
        <f aca="false">H3229*$J$2</f>
        <v>0</v>
      </c>
      <c r="J3229" s="19" t="n">
        <f aca="false">SUM(I3229+G3229)</f>
        <v>0</v>
      </c>
      <c r="K3229" s="1" t="n">
        <v>0</v>
      </c>
      <c r="L3229" s="39" t="n">
        <v>1.38390336822141</v>
      </c>
      <c r="M3229" s="39"/>
      <c r="N3229" s="1" t="n">
        <f aca="false">(2.571*(19.44-D3229)+3.87)*$K$2</f>
        <v>-0</v>
      </c>
      <c r="O3229" s="1" t="n">
        <f aca="false">IF(N3229&gt;0,N3229,0)</f>
        <v>0</v>
      </c>
      <c r="P3229" s="1" t="n">
        <f aca="false">O3229*1.5</f>
        <v>0</v>
      </c>
      <c r="Q3229" s="1" t="n">
        <f aca="false">P3229/(3.6*$Q$2)</f>
        <v>0</v>
      </c>
      <c r="R3229" s="1" t="n">
        <f aca="false">(K3229+L3229)*$R$2</f>
        <v>6919.51684110705</v>
      </c>
      <c r="S3229" s="19" t="n">
        <f aca="false">J3229-R3229</f>
        <v>-6919.51684110705</v>
      </c>
      <c r="T3229" s="1" t="n">
        <f aca="false">IF(S3229&lt;0,S3229/$G$3,0)</f>
        <v>-9885.02405872436</v>
      </c>
      <c r="U3229" s="1" t="n">
        <f aca="false">IF(S3229&gt;0,S3229*0.7,0)</f>
        <v>0</v>
      </c>
      <c r="V3229" s="14" t="n">
        <f aca="false">V3228+U3229+T3229</f>
        <v>6758017.76424043</v>
      </c>
      <c r="W3229" s="19" t="n">
        <f aca="false">V3229/1000</f>
        <v>6758.01776424043</v>
      </c>
      <c r="X3229" s="19" t="n">
        <f aca="false">W3229*3600000000*2/237000000</f>
        <v>205306.868787051</v>
      </c>
      <c r="Y3229" s="19" t="n">
        <f aca="false">X3229/30.662</f>
        <v>6695.80812690141</v>
      </c>
    </row>
    <row r="3230" customFormat="false" ht="17.9" hidden="false" customHeight="false" outlineLevel="0" collapsed="false">
      <c r="A3230" s="2" t="n">
        <v>5</v>
      </c>
      <c r="B3230" s="3" t="n">
        <v>15</v>
      </c>
      <c r="C3230" s="38" t="n">
        <v>3</v>
      </c>
      <c r="D3230" s="1" t="n">
        <v>23.3</v>
      </c>
      <c r="E3230" s="3" t="n">
        <v>0</v>
      </c>
      <c r="F3230" s="23" t="n">
        <f aca="false">IF(D3230&lt;25, 0.24, 0.24-(0.01/5)*(D3230-25))</f>
        <v>0.24</v>
      </c>
      <c r="G3230" s="40" t="n">
        <f aca="false">(E3230/1000)*$G$1*F3230</f>
        <v>0</v>
      </c>
      <c r="H3230" s="40" t="n">
        <v>0.410339123700218</v>
      </c>
      <c r="I3230" s="3" t="n">
        <f aca="false">H3230*$J$2</f>
        <v>0</v>
      </c>
      <c r="J3230" s="19" t="n">
        <f aca="false">SUM(I3230+G3230)</f>
        <v>0</v>
      </c>
      <c r="K3230" s="1" t="n">
        <v>0</v>
      </c>
      <c r="L3230" s="39" t="n">
        <v>1.32937766676989</v>
      </c>
      <c r="M3230" s="39"/>
      <c r="N3230" s="1" t="n">
        <f aca="false">(2.571*(19.44-D3230)+3.87)*$K$2</f>
        <v>-0</v>
      </c>
      <c r="O3230" s="1" t="n">
        <f aca="false">IF(N3230&gt;0,N3230,0)</f>
        <v>0</v>
      </c>
      <c r="P3230" s="1" t="n">
        <f aca="false">O3230*1.5</f>
        <v>0</v>
      </c>
      <c r="Q3230" s="1" t="n">
        <f aca="false">P3230/(3.6*$Q$2)</f>
        <v>0</v>
      </c>
      <c r="R3230" s="1" t="n">
        <f aca="false">(K3230+L3230)*$R$2</f>
        <v>6646.88833384945</v>
      </c>
      <c r="S3230" s="19" t="n">
        <f aca="false">J3230-R3230</f>
        <v>-6646.88833384945</v>
      </c>
      <c r="T3230" s="1" t="n">
        <f aca="false">IF(S3230&lt;0,S3230/$G$3,0)</f>
        <v>-9495.55476264207</v>
      </c>
      <c r="U3230" s="1" t="n">
        <f aca="false">IF(S3230&gt;0,S3230*0.7,0)</f>
        <v>0</v>
      </c>
      <c r="V3230" s="14" t="n">
        <f aca="false">V3229+U3230+T3230</f>
        <v>6748522.20947779</v>
      </c>
      <c r="W3230" s="19" t="n">
        <f aca="false">V3230/1000</f>
        <v>6748.52220947779</v>
      </c>
      <c r="X3230" s="19" t="n">
        <f aca="false">W3230*3600000000*2/237000000</f>
        <v>205018.3962373</v>
      </c>
      <c r="Y3230" s="19" t="n">
        <f aca="false">X3230/30.662</f>
        <v>6686.39998164829</v>
      </c>
    </row>
    <row r="3231" customFormat="false" ht="17.9" hidden="false" customHeight="false" outlineLevel="0" collapsed="false">
      <c r="A3231" s="2" t="n">
        <v>5</v>
      </c>
      <c r="B3231" s="3" t="n">
        <v>15</v>
      </c>
      <c r="C3231" s="38" t="n">
        <v>4</v>
      </c>
      <c r="D3231" s="1" t="n">
        <v>23.3</v>
      </c>
      <c r="E3231" s="3" t="n">
        <v>0</v>
      </c>
      <c r="F3231" s="23" t="n">
        <f aca="false">IF(D3231&lt;25, 0.24, 0.24-(0.01/5)*(D3231-25))</f>
        <v>0.24</v>
      </c>
      <c r="G3231" s="40" t="n">
        <f aca="false">(E3231/1000)*$G$1*F3231</f>
        <v>0</v>
      </c>
      <c r="H3231" s="40" t="n">
        <v>0.358653802529344</v>
      </c>
      <c r="I3231" s="3" t="n">
        <f aca="false">H3231*$J$2</f>
        <v>0</v>
      </c>
      <c r="J3231" s="19" t="n">
        <f aca="false">SUM(I3231+G3231)</f>
        <v>0</v>
      </c>
      <c r="K3231" s="1" t="n">
        <v>0</v>
      </c>
      <c r="L3231" s="39" t="n">
        <v>1.22192325093865</v>
      </c>
      <c r="M3231" s="39"/>
      <c r="N3231" s="1" t="n">
        <f aca="false">(2.571*(19.44-D3231)+3.87)*$K$2</f>
        <v>-0</v>
      </c>
      <c r="O3231" s="1" t="n">
        <f aca="false">IF(N3231&gt;0,N3231,0)</f>
        <v>0</v>
      </c>
      <c r="P3231" s="1" t="n">
        <f aca="false">O3231*1.5</f>
        <v>0</v>
      </c>
      <c r="Q3231" s="1" t="n">
        <f aca="false">P3231/(3.6*$Q$2)</f>
        <v>0</v>
      </c>
      <c r="R3231" s="1" t="n">
        <f aca="false">(K3231+L3231)*$R$2</f>
        <v>6109.61625469325</v>
      </c>
      <c r="S3231" s="19" t="n">
        <f aca="false">J3231-R3231</f>
        <v>-6109.61625469325</v>
      </c>
      <c r="T3231" s="1" t="n">
        <f aca="false">IF(S3231&lt;0,S3231/$G$3,0)</f>
        <v>-8728.02322099036</v>
      </c>
      <c r="U3231" s="1" t="n">
        <f aca="false">IF(S3231&gt;0,S3231*0.7,0)</f>
        <v>0</v>
      </c>
      <c r="V3231" s="14" t="n">
        <f aca="false">V3230+U3231+T3231</f>
        <v>6739794.1862568</v>
      </c>
      <c r="W3231" s="19" t="n">
        <f aca="false">V3231/1000</f>
        <v>6739.7941862568</v>
      </c>
      <c r="X3231" s="19" t="n">
        <f aca="false">W3231*3600000000*2/237000000</f>
        <v>204753.241101472</v>
      </c>
      <c r="Y3231" s="19" t="n">
        <f aca="false">X3231/30.662</f>
        <v>6677.75230257231</v>
      </c>
    </row>
    <row r="3232" customFormat="false" ht="17.9" hidden="false" customHeight="false" outlineLevel="0" collapsed="false">
      <c r="A3232" s="2" t="n">
        <v>5</v>
      </c>
      <c r="B3232" s="3" t="n">
        <v>15</v>
      </c>
      <c r="C3232" s="38" t="n">
        <v>5</v>
      </c>
      <c r="D3232" s="1" t="n">
        <v>23.3</v>
      </c>
      <c r="E3232" s="3" t="n">
        <v>0.126101356150916</v>
      </c>
      <c r="F3232" s="23" t="n">
        <f aca="false">IF(D3232&lt;25, 0.24, 0.24-(0.01/5)*(D3232-25))</f>
        <v>0.24</v>
      </c>
      <c r="G3232" s="40" t="n">
        <f aca="false">(E3232/1000)*$G$1*F3232</f>
        <v>9.91519831251914</v>
      </c>
      <c r="H3232" s="40" t="n">
        <v>0.352204345009803</v>
      </c>
      <c r="I3232" s="3" t="n">
        <f aca="false">H3232*$J$2</f>
        <v>0</v>
      </c>
      <c r="J3232" s="19" t="n">
        <f aca="false">SUM(I3232+G3232)</f>
        <v>9.91519831251914</v>
      </c>
      <c r="K3232" s="1" t="n">
        <v>0</v>
      </c>
      <c r="L3232" s="39" t="n">
        <v>1.20595338022063</v>
      </c>
      <c r="M3232" s="39"/>
      <c r="N3232" s="1" t="n">
        <f aca="false">(2.571*(19.44-D3232)+3.87)*$K$2</f>
        <v>-0</v>
      </c>
      <c r="O3232" s="1" t="n">
        <f aca="false">IF(N3232&gt;0,N3232,0)</f>
        <v>0</v>
      </c>
      <c r="P3232" s="1" t="n">
        <f aca="false">O3232*1.5</f>
        <v>0</v>
      </c>
      <c r="Q3232" s="1" t="n">
        <f aca="false">P3232/(3.6*$Q$2)</f>
        <v>0</v>
      </c>
      <c r="R3232" s="1" t="n">
        <f aca="false">(K3232+L3232)*$R$2</f>
        <v>6029.76690110315</v>
      </c>
      <c r="S3232" s="19" t="n">
        <f aca="false">J3232-R3232</f>
        <v>-6019.85170279063</v>
      </c>
      <c r="T3232" s="1" t="n">
        <f aca="false">IF(S3232&lt;0,S3232/$G$3,0)</f>
        <v>-8599.78814684376</v>
      </c>
      <c r="U3232" s="1" t="n">
        <f aca="false">IF(S3232&gt;0,S3232*0.7,0)</f>
        <v>0</v>
      </c>
      <c r="V3232" s="14" t="n">
        <f aca="false">V3231+U3232+T3232</f>
        <v>6731194.39810995</v>
      </c>
      <c r="W3232" s="19" t="n">
        <f aca="false">V3232/1000</f>
        <v>6731.19439810995</v>
      </c>
      <c r="X3232" s="19" t="n">
        <f aca="false">W3232*3600000000*2/237000000</f>
        <v>204491.981714733</v>
      </c>
      <c r="Y3232" s="19" t="n">
        <f aca="false">X3232/30.662</f>
        <v>6669.23167812709</v>
      </c>
    </row>
    <row r="3233" customFormat="false" ht="17.9" hidden="false" customHeight="false" outlineLevel="0" collapsed="false">
      <c r="A3233" s="2" t="n">
        <v>5</v>
      </c>
      <c r="B3233" s="3" t="n">
        <v>15</v>
      </c>
      <c r="C3233" s="38" t="n">
        <v>6</v>
      </c>
      <c r="D3233" s="1" t="n">
        <v>23.3</v>
      </c>
      <c r="E3233" s="3" t="n">
        <v>65.1300470387548</v>
      </c>
      <c r="F3233" s="23" t="n">
        <f aca="false">IF(D3233&lt;25, 0.24, 0.24-(0.01/5)*(D3233-25))</f>
        <v>0.24</v>
      </c>
      <c r="G3233" s="40" t="n">
        <f aca="false">(E3233/1000)*$G$1*F3233</f>
        <v>5121.09744260084</v>
      </c>
      <c r="H3233" s="40" t="n">
        <v>0.328324535229089</v>
      </c>
      <c r="I3233" s="3" t="n">
        <f aca="false">H3233*$J$2</f>
        <v>0</v>
      </c>
      <c r="J3233" s="19" t="n">
        <f aca="false">SUM(I3233+G3233)</f>
        <v>5121.09744260084</v>
      </c>
      <c r="K3233" s="1" t="n">
        <v>0</v>
      </c>
      <c r="L3233" s="39" t="n">
        <v>1.13043870582543</v>
      </c>
      <c r="M3233" s="39"/>
      <c r="N3233" s="1" t="n">
        <f aca="false">(2.571*(19.44-D3233)+3.87)*$K$2</f>
        <v>-0</v>
      </c>
      <c r="O3233" s="1" t="n">
        <f aca="false">IF(N3233&gt;0,N3233,0)</f>
        <v>0</v>
      </c>
      <c r="P3233" s="1" t="n">
        <f aca="false">O3233*1.5</f>
        <v>0</v>
      </c>
      <c r="Q3233" s="1" t="n">
        <f aca="false">P3233/(3.6*$Q$2)</f>
        <v>0</v>
      </c>
      <c r="R3233" s="1" t="n">
        <f aca="false">(K3233+L3233)*$R$2</f>
        <v>5652.19352912715</v>
      </c>
      <c r="S3233" s="19" t="n">
        <f aca="false">J3233-R3233</f>
        <v>-531.096086526306</v>
      </c>
      <c r="T3233" s="1" t="n">
        <f aca="false">IF(S3233&lt;0,S3233/$G$3,0)</f>
        <v>-758.70869503758</v>
      </c>
      <c r="U3233" s="1" t="n">
        <f aca="false">IF(S3233&gt;0,S3233*0.7,0)</f>
        <v>0</v>
      </c>
      <c r="V3233" s="14" t="n">
        <f aca="false">V3232+U3233+T3233</f>
        <v>6730435.68941491</v>
      </c>
      <c r="W3233" s="19" t="n">
        <f aca="false">V3233/1000</f>
        <v>6730.43568941491</v>
      </c>
      <c r="X3233" s="19" t="n">
        <f aca="false">W3233*3600000000*2/237000000</f>
        <v>204468.932336656</v>
      </c>
      <c r="Y3233" s="19" t="n">
        <f aca="false">X3233/30.662</f>
        <v>6668.47995357953</v>
      </c>
    </row>
    <row r="3234" customFormat="false" ht="17.9" hidden="false" customHeight="false" outlineLevel="0" collapsed="false">
      <c r="A3234" s="2" t="n">
        <v>5</v>
      </c>
      <c r="B3234" s="3" t="n">
        <v>15</v>
      </c>
      <c r="C3234" s="38" t="n">
        <v>7</v>
      </c>
      <c r="D3234" s="1" t="n">
        <v>25</v>
      </c>
      <c r="E3234" s="3" t="n">
        <v>98.6666666666667</v>
      </c>
      <c r="F3234" s="23" t="n">
        <f aca="false">IF(D3234&lt;25, 0.24, 0.24-(0.01/5)*(D3234-25))</f>
        <v>0.24</v>
      </c>
      <c r="G3234" s="40" t="n">
        <f aca="false">(E3234/1000)*$G$1*F3234</f>
        <v>7758.0416</v>
      </c>
      <c r="H3234" s="40" t="n">
        <v>0.263502748150428</v>
      </c>
      <c r="I3234" s="3" t="n">
        <f aca="false">H3234*$J$2</f>
        <v>0</v>
      </c>
      <c r="J3234" s="19" t="n">
        <f aca="false">SUM(I3234+G3234)</f>
        <v>7758.0416</v>
      </c>
      <c r="K3234" s="1" t="n">
        <v>0.8</v>
      </c>
      <c r="L3234" s="39" t="n">
        <v>0.476602611728275</v>
      </c>
      <c r="M3234" s="39"/>
      <c r="N3234" s="1" t="n">
        <f aca="false">(2.571*(19.44-D3234)+3.87)*$K$2</f>
        <v>-0</v>
      </c>
      <c r="O3234" s="1" t="n">
        <f aca="false">IF(N3234&gt;0,N3234,0)</f>
        <v>0</v>
      </c>
      <c r="P3234" s="1" t="n">
        <f aca="false">O3234*1.5</f>
        <v>0</v>
      </c>
      <c r="Q3234" s="1" t="n">
        <f aca="false">P3234/(3.6*$Q$2)</f>
        <v>0</v>
      </c>
      <c r="R3234" s="1" t="n">
        <f aca="false">(K3234+L3234)*$R$2</f>
        <v>6383.01305864138</v>
      </c>
      <c r="S3234" s="19" t="n">
        <f aca="false">J3234-R3234</f>
        <v>1375.02854135863</v>
      </c>
      <c r="T3234" s="1" t="n">
        <f aca="false">IF(S3234&lt;0,S3234/$G$3,0)</f>
        <v>0</v>
      </c>
      <c r="U3234" s="1" t="n">
        <f aca="false">IF(S3234&gt;0,S3234*0.7,0)</f>
        <v>962.519978951038</v>
      </c>
      <c r="V3234" s="14" t="n">
        <f aca="false">V3233+U3234+T3234</f>
        <v>6731398.20939386</v>
      </c>
      <c r="W3234" s="19" t="n">
        <f aca="false">V3234/1000</f>
        <v>6731.39820939387</v>
      </c>
      <c r="X3234" s="19" t="n">
        <f aca="false">W3234*3600000000*2/237000000</f>
        <v>204498.17344994</v>
      </c>
      <c r="Y3234" s="19" t="n">
        <f aca="false">X3234/30.662</f>
        <v>6669.43361326529</v>
      </c>
    </row>
    <row r="3235" customFormat="false" ht="17.9" hidden="false" customHeight="false" outlineLevel="0" collapsed="false">
      <c r="A3235" s="2" t="n">
        <v>5</v>
      </c>
      <c r="B3235" s="3" t="n">
        <v>15</v>
      </c>
      <c r="C3235" s="38" t="n">
        <v>8</v>
      </c>
      <c r="D3235" s="1" t="n">
        <v>26.1</v>
      </c>
      <c r="E3235" s="3" t="n">
        <v>356.432954924688</v>
      </c>
      <c r="F3235" s="23" t="n">
        <f aca="false">IF(D3235&lt;25, 0.24, 0.24-(0.01/5)*(D3235-25))</f>
        <v>0.2378</v>
      </c>
      <c r="G3235" s="40" t="n">
        <f aca="false">(E3235/1000)*$G$1*F3235</f>
        <v>27768.991483859</v>
      </c>
      <c r="H3235" s="40" t="n">
        <v>0.182745109070866</v>
      </c>
      <c r="I3235" s="3" t="n">
        <f aca="false">H3235*$J$2</f>
        <v>0</v>
      </c>
      <c r="J3235" s="19" t="n">
        <f aca="false">SUM(I3235+G3235)</f>
        <v>27768.991483859</v>
      </c>
      <c r="K3235" s="1" t="n">
        <v>1.68</v>
      </c>
      <c r="L3235" s="39" t="n">
        <v>0</v>
      </c>
      <c r="M3235" s="39"/>
      <c r="N3235" s="1" t="n">
        <f aca="false">(2.571*(19.44-D3235)+3.87)*$K$2</f>
        <v>-0</v>
      </c>
      <c r="O3235" s="1" t="n">
        <f aca="false">IF(N3235&gt;0,N3235,0)</f>
        <v>0</v>
      </c>
      <c r="P3235" s="1" t="n">
        <f aca="false">O3235*1.5</f>
        <v>0</v>
      </c>
      <c r="Q3235" s="1" t="n">
        <f aca="false">P3235/(3.6*$Q$2)</f>
        <v>0</v>
      </c>
      <c r="R3235" s="1" t="n">
        <f aca="false">(K3235+L3235)*$R$2</f>
        <v>8400</v>
      </c>
      <c r="S3235" s="19" t="n">
        <f aca="false">J3235-R3235</f>
        <v>19368.991483859</v>
      </c>
      <c r="T3235" s="1" t="n">
        <f aca="false">IF(S3235&lt;0,S3235/$G$3,0)</f>
        <v>0</v>
      </c>
      <c r="U3235" s="1" t="n">
        <f aca="false">IF(S3235&gt;0,S3235*0.7,0)</f>
        <v>13558.2940387013</v>
      </c>
      <c r="V3235" s="14" t="n">
        <f aca="false">V3234+U3235+T3235</f>
        <v>6744956.50343257</v>
      </c>
      <c r="W3235" s="19" t="n">
        <f aca="false">V3235/1000</f>
        <v>6744.95650343257</v>
      </c>
      <c r="X3235" s="19" t="n">
        <f aca="false">W3235*3600000000*2/237000000</f>
        <v>204910.070990356</v>
      </c>
      <c r="Y3235" s="19" t="n">
        <f aca="false">X3235/30.662</f>
        <v>6682.86709902669</v>
      </c>
    </row>
    <row r="3236" customFormat="false" ht="17.9" hidden="false" customHeight="false" outlineLevel="0" collapsed="false">
      <c r="A3236" s="2" t="n">
        <v>5</v>
      </c>
      <c r="B3236" s="3" t="n">
        <v>15</v>
      </c>
      <c r="C3236" s="38" t="n">
        <v>9</v>
      </c>
      <c r="D3236" s="1" t="n">
        <v>26.7</v>
      </c>
      <c r="E3236" s="3" t="n">
        <v>222.438159486372</v>
      </c>
      <c r="F3236" s="23" t="n">
        <f aca="false">IF(D3236&lt;25, 0.24, 0.24-(0.01/5)*(D3236-25))</f>
        <v>0.2366</v>
      </c>
      <c r="G3236" s="40" t="n">
        <f aca="false">(E3236/1000)*$G$1*F3236</f>
        <v>17242.2699092649</v>
      </c>
      <c r="H3236" s="40" t="n">
        <v>0.156689120460667</v>
      </c>
      <c r="I3236" s="3" t="n">
        <f aca="false">H3236*$J$2</f>
        <v>0</v>
      </c>
      <c r="J3236" s="19" t="n">
        <f aca="false">SUM(I3236+G3236)</f>
        <v>17242.2699092649</v>
      </c>
      <c r="K3236" s="1" t="n">
        <v>2.16</v>
      </c>
      <c r="L3236" s="39" t="n">
        <v>0.262793313024966</v>
      </c>
      <c r="M3236" s="39"/>
      <c r="N3236" s="1" t="n">
        <f aca="false">(2.571*(19.44-D3236)+3.87)*$K$2</f>
        <v>-0</v>
      </c>
      <c r="O3236" s="1" t="n">
        <f aca="false">IF(N3236&gt;0,N3236,0)</f>
        <v>0</v>
      </c>
      <c r="P3236" s="1" t="n">
        <f aca="false">O3236*1.5</f>
        <v>0</v>
      </c>
      <c r="Q3236" s="1" t="n">
        <f aca="false">P3236/(3.6*$Q$2)</f>
        <v>0</v>
      </c>
      <c r="R3236" s="1" t="n">
        <f aca="false">(K3236+L3236)*$R$2</f>
        <v>12113.9665651248</v>
      </c>
      <c r="S3236" s="19" t="n">
        <f aca="false">J3236-R3236</f>
        <v>5128.30334414007</v>
      </c>
      <c r="T3236" s="1" t="n">
        <f aca="false">IF(S3236&lt;0,S3236/$G$3,0)</f>
        <v>0</v>
      </c>
      <c r="U3236" s="1" t="n">
        <f aca="false">IF(S3236&gt;0,S3236*0.7,0)</f>
        <v>3589.81234089805</v>
      </c>
      <c r="V3236" s="14" t="n">
        <f aca="false">V3235+U3236+T3236</f>
        <v>6748546.31577346</v>
      </c>
      <c r="W3236" s="19" t="n">
        <f aca="false">V3236/1000</f>
        <v>6748.54631577346</v>
      </c>
      <c r="X3236" s="19" t="n">
        <f aca="false">W3236*3600000000*2/237000000</f>
        <v>205019.12858046</v>
      </c>
      <c r="Y3236" s="19" t="n">
        <f aca="false">X3236/30.662</f>
        <v>6686.42386603808</v>
      </c>
    </row>
    <row r="3237" customFormat="false" ht="17.9" hidden="false" customHeight="false" outlineLevel="0" collapsed="false">
      <c r="A3237" s="2" t="n">
        <v>5</v>
      </c>
      <c r="B3237" s="3" t="n">
        <v>15</v>
      </c>
      <c r="C3237" s="38" t="n">
        <v>10</v>
      </c>
      <c r="D3237" s="1" t="n">
        <v>28.3</v>
      </c>
      <c r="E3237" s="3" t="n">
        <v>753.277848030565</v>
      </c>
      <c r="F3237" s="23" t="n">
        <f aca="false">IF(D3237&lt;25, 0.24, 0.24-(0.01/5)*(D3237-25))</f>
        <v>0.2334</v>
      </c>
      <c r="G3237" s="40" t="n">
        <f aca="false">(E3237/1000)*$G$1*F3237</f>
        <v>57600.526592652</v>
      </c>
      <c r="H3237" s="40" t="n">
        <v>0.110830787474865</v>
      </c>
      <c r="I3237" s="3" t="n">
        <f aca="false">H3237*$J$2</f>
        <v>0</v>
      </c>
      <c r="J3237" s="19" t="n">
        <f aca="false">SUM(I3237+G3237)</f>
        <v>57600.526592652</v>
      </c>
      <c r="K3237" s="1" t="n">
        <v>3.44</v>
      </c>
      <c r="L3237" s="39" t="n">
        <v>0.765094227288561</v>
      </c>
      <c r="M3237" s="39"/>
      <c r="N3237" s="1" t="n">
        <f aca="false">(2.571*(19.44-D3237)+3.87)*$K$2</f>
        <v>-0</v>
      </c>
      <c r="O3237" s="1" t="n">
        <f aca="false">IF(N3237&gt;0,N3237,0)</f>
        <v>0</v>
      </c>
      <c r="P3237" s="1" t="n">
        <f aca="false">O3237*1.5</f>
        <v>0</v>
      </c>
      <c r="Q3237" s="1" t="n">
        <f aca="false">P3237/(3.6*$Q$2)</f>
        <v>0</v>
      </c>
      <c r="R3237" s="1" t="n">
        <f aca="false">(K3237+L3237)*$R$2</f>
        <v>21025.4711364428</v>
      </c>
      <c r="S3237" s="19" t="n">
        <f aca="false">J3237-R3237</f>
        <v>36575.0554562092</v>
      </c>
      <c r="T3237" s="1" t="n">
        <f aca="false">IF(S3237&lt;0,S3237/$G$3,0)</f>
        <v>0</v>
      </c>
      <c r="U3237" s="1" t="n">
        <f aca="false">IF(S3237&gt;0,S3237*0.7,0)</f>
        <v>25602.5388193464</v>
      </c>
      <c r="V3237" s="14" t="n">
        <f aca="false">V3236+U3237+T3237</f>
        <v>6774148.85459281</v>
      </c>
      <c r="W3237" s="19" t="n">
        <f aca="false">V3237/1000</f>
        <v>6774.14885459281</v>
      </c>
      <c r="X3237" s="19" t="n">
        <f aca="false">W3237*3600000000*2/237000000</f>
        <v>205796.927228136</v>
      </c>
      <c r="Y3237" s="19" t="n">
        <f aca="false">X3237/30.662</f>
        <v>6711.79072559311</v>
      </c>
    </row>
    <row r="3238" customFormat="false" ht="17.9" hidden="false" customHeight="false" outlineLevel="0" collapsed="false">
      <c r="A3238" s="2" t="n">
        <v>5</v>
      </c>
      <c r="B3238" s="3" t="n">
        <v>15</v>
      </c>
      <c r="C3238" s="38" t="n">
        <v>11</v>
      </c>
      <c r="D3238" s="1" t="n">
        <v>28.9</v>
      </c>
      <c r="E3238" s="3" t="n">
        <v>629.482771178384</v>
      </c>
      <c r="F3238" s="23" t="n">
        <f aca="false">IF(D3238&lt;25, 0.24, 0.24-(0.01/5)*(D3238-25))</f>
        <v>0.2322</v>
      </c>
      <c r="G3238" s="40" t="n">
        <f aca="false">(E3238/1000)*$G$1*F3238</f>
        <v>47886.8719835819</v>
      </c>
      <c r="H3238" s="40" t="n">
        <v>0.0775421322562954</v>
      </c>
      <c r="I3238" s="3" t="n">
        <f aca="false">H3238*$J$2</f>
        <v>0</v>
      </c>
      <c r="J3238" s="19" t="n">
        <f aca="false">SUM(I3238+G3238)</f>
        <v>47886.8719835819</v>
      </c>
      <c r="K3238" s="1" t="n">
        <v>3.92</v>
      </c>
      <c r="L3238" s="39" t="n">
        <v>1.08646327911748</v>
      </c>
      <c r="M3238" s="39"/>
      <c r="N3238" s="1" t="n">
        <f aca="false">(2.571*(19.44-D3238)+3.87)*$K$2</f>
        <v>-0</v>
      </c>
      <c r="O3238" s="1" t="n">
        <f aca="false">IF(N3238&gt;0,N3238,0)</f>
        <v>0</v>
      </c>
      <c r="P3238" s="1" t="n">
        <f aca="false">O3238*1.5</f>
        <v>0</v>
      </c>
      <c r="Q3238" s="1" t="n">
        <f aca="false">P3238/(3.6*$Q$2)</f>
        <v>0</v>
      </c>
      <c r="R3238" s="1" t="n">
        <f aca="false">(K3238+L3238)*$R$2</f>
        <v>25032.3163955874</v>
      </c>
      <c r="S3238" s="19" t="n">
        <f aca="false">J3238-R3238</f>
        <v>22854.5555879945</v>
      </c>
      <c r="T3238" s="1" t="n">
        <f aca="false">IF(S3238&lt;0,S3238/$G$3,0)</f>
        <v>0</v>
      </c>
      <c r="U3238" s="1" t="n">
        <f aca="false">IF(S3238&gt;0,S3238*0.7,0)</f>
        <v>15998.1889115962</v>
      </c>
      <c r="V3238" s="14" t="n">
        <f aca="false">V3237+U3238+T3238</f>
        <v>6790147.04350441</v>
      </c>
      <c r="W3238" s="19" t="n">
        <f aca="false">V3238/1000</f>
        <v>6790.14704350441</v>
      </c>
      <c r="X3238" s="19" t="n">
        <f aca="false">W3238*3600000000*2/237000000</f>
        <v>206282.948157096</v>
      </c>
      <c r="Y3238" s="19" t="n">
        <f aca="false">X3238/30.662</f>
        <v>6727.64164624277</v>
      </c>
    </row>
    <row r="3239" customFormat="false" ht="17.9" hidden="false" customHeight="false" outlineLevel="0" collapsed="false">
      <c r="A3239" s="2" t="n">
        <v>5</v>
      </c>
      <c r="B3239" s="3" t="n">
        <v>15</v>
      </c>
      <c r="C3239" s="38" t="n">
        <v>12</v>
      </c>
      <c r="D3239" s="1" t="n">
        <v>30</v>
      </c>
      <c r="E3239" s="3" t="n">
        <v>880.140147167242</v>
      </c>
      <c r="F3239" s="23" t="n">
        <f aca="false">IF(D3239&lt;25, 0.24, 0.24-(0.01/5)*(D3239-25))</f>
        <v>0.23</v>
      </c>
      <c r="G3239" s="40" t="n">
        <f aca="false">(E3239/1000)*$G$1*F3239</f>
        <v>66320.8484534343</v>
      </c>
      <c r="H3239" s="40" t="n">
        <v>0.090735826585787</v>
      </c>
      <c r="I3239" s="3" t="n">
        <f aca="false">H3239*$J$2</f>
        <v>0</v>
      </c>
      <c r="J3239" s="19" t="n">
        <f aca="false">SUM(I3239+G3239)</f>
        <v>66320.8484534343</v>
      </c>
      <c r="K3239" s="1" t="n">
        <v>4.8</v>
      </c>
      <c r="L3239" s="39" t="n">
        <v>0.522995443313333</v>
      </c>
      <c r="M3239" s="39"/>
      <c r="N3239" s="1" t="n">
        <f aca="false">(2.571*(19.44-D3239)+3.87)*$K$2</f>
        <v>-0</v>
      </c>
      <c r="O3239" s="1" t="n">
        <f aca="false">IF(N3239&gt;0,N3239,0)</f>
        <v>0</v>
      </c>
      <c r="P3239" s="1" t="n">
        <f aca="false">O3239*1.5</f>
        <v>0</v>
      </c>
      <c r="Q3239" s="1" t="n">
        <f aca="false">P3239/(3.6*$Q$2)</f>
        <v>0</v>
      </c>
      <c r="R3239" s="1" t="n">
        <f aca="false">(K3239+L3239)*$R$2</f>
        <v>26614.9772165667</v>
      </c>
      <c r="S3239" s="19" t="n">
        <f aca="false">J3239-R3239</f>
        <v>39705.8712368677</v>
      </c>
      <c r="T3239" s="1" t="n">
        <f aca="false">IF(S3239&lt;0,S3239/$G$3,0)</f>
        <v>0</v>
      </c>
      <c r="U3239" s="1" t="n">
        <f aca="false">IF(S3239&gt;0,S3239*0.7,0)</f>
        <v>27794.1098658074</v>
      </c>
      <c r="V3239" s="14" t="n">
        <f aca="false">V3238+U3239+T3239</f>
        <v>6817941.15337021</v>
      </c>
      <c r="W3239" s="19" t="n">
        <f aca="false">V3239/1000</f>
        <v>6817.94115337021</v>
      </c>
      <c r="X3239" s="19" t="n">
        <f aca="false">W3239*3600000000*2/237000000</f>
        <v>207127.326178336</v>
      </c>
      <c r="Y3239" s="19" t="n">
        <f aca="false">X3239/30.662</f>
        <v>6755.17990275702</v>
      </c>
    </row>
    <row r="3240" customFormat="false" ht="17.9" hidden="false" customHeight="false" outlineLevel="0" collapsed="false">
      <c r="A3240" s="2" t="n">
        <v>5</v>
      </c>
      <c r="B3240" s="3" t="n">
        <v>15</v>
      </c>
      <c r="C3240" s="38" t="n">
        <v>13</v>
      </c>
      <c r="D3240" s="1" t="n">
        <v>31.1</v>
      </c>
      <c r="E3240" s="3" t="n">
        <v>514.446829828307</v>
      </c>
      <c r="F3240" s="23" t="n">
        <f aca="false">IF(D3240&lt;25, 0.24, 0.24-(0.01/5)*(D3240-25))</f>
        <v>0.2278</v>
      </c>
      <c r="G3240" s="40" t="n">
        <f aca="false">(E3240/1000)*$G$1*F3240</f>
        <v>38394.1114344661</v>
      </c>
      <c r="H3240" s="40" t="n">
        <v>0.116043443957373</v>
      </c>
      <c r="I3240" s="3" t="n">
        <f aca="false">H3240*$J$2</f>
        <v>0</v>
      </c>
      <c r="J3240" s="19" t="n">
        <f aca="false">SUM(I3240+G3240)</f>
        <v>38394.1114344661</v>
      </c>
      <c r="K3240" s="1" t="n">
        <v>5.68</v>
      </c>
      <c r="L3240" s="39" t="n">
        <v>0</v>
      </c>
      <c r="M3240" s="39"/>
      <c r="N3240" s="1" t="n">
        <f aca="false">(2.571*(19.44-D3240)+3.87)*$K$2</f>
        <v>-0</v>
      </c>
      <c r="O3240" s="1" t="n">
        <f aca="false">IF(N3240&gt;0,N3240,0)</f>
        <v>0</v>
      </c>
      <c r="P3240" s="1" t="n">
        <f aca="false">O3240*1.5</f>
        <v>0</v>
      </c>
      <c r="Q3240" s="1" t="n">
        <f aca="false">P3240/(3.6*$Q$2)</f>
        <v>0</v>
      </c>
      <c r="R3240" s="1" t="n">
        <f aca="false">(K3240+L3240)*$R$2</f>
        <v>28400</v>
      </c>
      <c r="S3240" s="19" t="n">
        <f aca="false">J3240-R3240</f>
        <v>9994.11143446612</v>
      </c>
      <c r="T3240" s="1" t="n">
        <f aca="false">IF(S3240&lt;0,S3240/$G$3,0)</f>
        <v>0</v>
      </c>
      <c r="U3240" s="1" t="n">
        <f aca="false">IF(S3240&gt;0,S3240*0.7,0)</f>
        <v>6995.87800412628</v>
      </c>
      <c r="V3240" s="14" t="n">
        <f aca="false">V3239+U3240+T3240</f>
        <v>6824937.03137434</v>
      </c>
      <c r="W3240" s="19" t="n">
        <f aca="false">V3240/1000</f>
        <v>6824.93703137434</v>
      </c>
      <c r="X3240" s="19" t="n">
        <f aca="false">W3240*3600000000*2/237000000</f>
        <v>207339.859180993</v>
      </c>
      <c r="Y3240" s="19" t="n">
        <f aca="false">X3240/30.662</f>
        <v>6762.11138154695</v>
      </c>
    </row>
    <row r="3241" customFormat="false" ht="17.9" hidden="false" customHeight="false" outlineLevel="0" collapsed="false">
      <c r="A3241" s="2" t="n">
        <v>5</v>
      </c>
      <c r="B3241" s="3" t="n">
        <v>15</v>
      </c>
      <c r="C3241" s="38" t="n">
        <v>14</v>
      </c>
      <c r="D3241" s="1" t="n">
        <v>31.7</v>
      </c>
      <c r="E3241" s="3" t="n">
        <v>628.417529086183</v>
      </c>
      <c r="F3241" s="23" t="n">
        <f aca="false">IF(D3241&lt;25, 0.24, 0.24-(0.01/5)*(D3241-25))</f>
        <v>0.2266</v>
      </c>
      <c r="G3241" s="40" t="n">
        <f aca="false">(E3241/1000)*$G$1*F3241</f>
        <v>46652.8953892302</v>
      </c>
      <c r="H3241" s="40" t="n">
        <v>0.139833964253286</v>
      </c>
      <c r="I3241" s="3" t="n">
        <f aca="false">H3241*$J$2</f>
        <v>0</v>
      </c>
      <c r="J3241" s="19" t="n">
        <f aca="false">SUM(I3241+G3241)</f>
        <v>46652.8953892302</v>
      </c>
      <c r="K3241" s="1" t="n">
        <v>6.16</v>
      </c>
      <c r="L3241" s="39" t="n">
        <v>0.00781187005999769</v>
      </c>
      <c r="M3241" s="39"/>
      <c r="N3241" s="1" t="n">
        <f aca="false">(2.571*(19.44-D3241)+3.87)*$K$2</f>
        <v>-0</v>
      </c>
      <c r="O3241" s="1" t="n">
        <f aca="false">IF(N3241&gt;0,N3241,0)</f>
        <v>0</v>
      </c>
      <c r="P3241" s="1" t="n">
        <f aca="false">O3241*1.5</f>
        <v>0</v>
      </c>
      <c r="Q3241" s="1" t="n">
        <f aca="false">P3241/(3.6*$Q$2)</f>
        <v>0</v>
      </c>
      <c r="R3241" s="1" t="n">
        <f aca="false">(K3241+L3241)*$R$2</f>
        <v>30839.0593503</v>
      </c>
      <c r="S3241" s="19" t="n">
        <f aca="false">J3241-R3241</f>
        <v>15813.8360389302</v>
      </c>
      <c r="T3241" s="1" t="n">
        <f aca="false">IF(S3241&lt;0,S3241/$G$3,0)</f>
        <v>0</v>
      </c>
      <c r="U3241" s="1" t="n">
        <f aca="false">IF(S3241&gt;0,S3241*0.7,0)</f>
        <v>11069.6852272511</v>
      </c>
      <c r="V3241" s="14" t="n">
        <f aca="false">V3240+U3241+T3241</f>
        <v>6836006.71660159</v>
      </c>
      <c r="W3241" s="19" t="n">
        <f aca="false">V3241/1000</f>
        <v>6836.00671660159</v>
      </c>
      <c r="X3241" s="19" t="n">
        <f aca="false">W3241*3600000000*2/237000000</f>
        <v>207676.153415745</v>
      </c>
      <c r="Y3241" s="19" t="n">
        <f aca="false">X3241/30.662</f>
        <v>6773.07916690837</v>
      </c>
    </row>
    <row r="3242" customFormat="false" ht="17.9" hidden="false" customHeight="false" outlineLevel="0" collapsed="false">
      <c r="A3242" s="2" t="n">
        <v>5</v>
      </c>
      <c r="B3242" s="3" t="n">
        <v>15</v>
      </c>
      <c r="C3242" s="38" t="n">
        <v>15</v>
      </c>
      <c r="D3242" s="1" t="n">
        <v>31.7</v>
      </c>
      <c r="E3242" s="3" t="n">
        <v>492.870446011341</v>
      </c>
      <c r="F3242" s="23" t="n">
        <f aca="false">IF(D3242&lt;25, 0.24, 0.24-(0.01/5)*(D3242-25))</f>
        <v>0.2266</v>
      </c>
      <c r="G3242" s="40" t="n">
        <f aca="false">(E3242/1000)*$G$1*F3242</f>
        <v>36590.0572373386</v>
      </c>
      <c r="H3242" s="40" t="n">
        <v>0.191317698966127</v>
      </c>
      <c r="I3242" s="3" t="n">
        <f aca="false">H3242*$J$2</f>
        <v>0</v>
      </c>
      <c r="J3242" s="19" t="n">
        <f aca="false">SUM(I3242+G3242)</f>
        <v>36590.0572373386</v>
      </c>
      <c r="K3242" s="1" t="n">
        <v>6.16</v>
      </c>
      <c r="L3242" s="39" t="n">
        <v>0.801058162724986</v>
      </c>
      <c r="M3242" s="39"/>
      <c r="N3242" s="1" t="n">
        <f aca="false">(2.571*(19.44-D3242)+3.87)*$K$2</f>
        <v>-0</v>
      </c>
      <c r="O3242" s="1" t="n">
        <f aca="false">IF(N3242&gt;0,N3242,0)</f>
        <v>0</v>
      </c>
      <c r="P3242" s="1" t="n">
        <f aca="false">O3242*1.5</f>
        <v>0</v>
      </c>
      <c r="Q3242" s="1" t="n">
        <f aca="false">P3242/(3.6*$Q$2)</f>
        <v>0</v>
      </c>
      <c r="R3242" s="1" t="n">
        <f aca="false">(K3242+L3242)*$R$2</f>
        <v>34805.2908136249</v>
      </c>
      <c r="S3242" s="19" t="n">
        <f aca="false">J3242-R3242</f>
        <v>1784.76642371364</v>
      </c>
      <c r="T3242" s="1" t="n">
        <f aca="false">IF(S3242&lt;0,S3242/$G$3,0)</f>
        <v>0</v>
      </c>
      <c r="U3242" s="1" t="n">
        <f aca="false">IF(S3242&gt;0,S3242*0.7,0)</f>
        <v>1249.33649659955</v>
      </c>
      <c r="V3242" s="14" t="n">
        <f aca="false">V3241+U3242+T3242</f>
        <v>6837256.05309819</v>
      </c>
      <c r="W3242" s="19" t="n">
        <f aca="false">V3242/1000</f>
        <v>6837.25605309819</v>
      </c>
      <c r="X3242" s="19" t="n">
        <f aca="false">W3242*3600000000*2/237000000</f>
        <v>207714.107942224</v>
      </c>
      <c r="Y3242" s="19" t="n">
        <f aca="false">X3242/30.662</f>
        <v>6774.31700287729</v>
      </c>
    </row>
    <row r="3243" customFormat="false" ht="17.9" hidden="false" customHeight="false" outlineLevel="0" collapsed="false">
      <c r="A3243" s="2" t="n">
        <v>5</v>
      </c>
      <c r="B3243" s="3" t="n">
        <v>15</v>
      </c>
      <c r="C3243" s="38" t="n">
        <v>16</v>
      </c>
      <c r="D3243" s="1" t="n">
        <v>31.1</v>
      </c>
      <c r="E3243" s="3" t="n">
        <v>424.211435829478</v>
      </c>
      <c r="F3243" s="23" t="n">
        <f aca="false">IF(D3243&lt;25, 0.24, 0.24-(0.01/5)*(D3243-25))</f>
        <v>0.2278</v>
      </c>
      <c r="G3243" s="40" t="n">
        <f aca="false">(E3243/1000)*$G$1*F3243</f>
        <v>31659.6783081501</v>
      </c>
      <c r="H3243" s="40" t="n">
        <v>0.235072956698713</v>
      </c>
      <c r="I3243" s="3" t="n">
        <f aca="false">H3243*$J$2</f>
        <v>0</v>
      </c>
      <c r="J3243" s="19" t="n">
        <f aca="false">SUM(I3243+G3243)</f>
        <v>31659.6783081501</v>
      </c>
      <c r="K3243" s="1" t="n">
        <v>5.68</v>
      </c>
      <c r="L3243" s="39" t="n">
        <v>1.53484128333656</v>
      </c>
      <c r="M3243" s="39"/>
      <c r="N3243" s="1" t="n">
        <f aca="false">(2.571*(19.44-D3243)+3.87)*$K$2</f>
        <v>-0</v>
      </c>
      <c r="O3243" s="1" t="n">
        <f aca="false">IF(N3243&gt;0,N3243,0)</f>
        <v>0</v>
      </c>
      <c r="P3243" s="1" t="n">
        <f aca="false">O3243*1.5</f>
        <v>0</v>
      </c>
      <c r="Q3243" s="1" t="n">
        <f aca="false">P3243/(3.6*$Q$2)</f>
        <v>0</v>
      </c>
      <c r="R3243" s="1" t="n">
        <f aca="false">(K3243+L3243)*$R$2</f>
        <v>36074.2064166828</v>
      </c>
      <c r="S3243" s="19" t="n">
        <f aca="false">J3243-R3243</f>
        <v>-4414.52810853268</v>
      </c>
      <c r="T3243" s="1" t="n">
        <f aca="false">IF(S3243&lt;0,S3243/$G$3,0)</f>
        <v>-6306.46872647525</v>
      </c>
      <c r="U3243" s="1" t="n">
        <f aca="false">IF(S3243&gt;0,S3243*0.7,0)</f>
        <v>0</v>
      </c>
      <c r="V3243" s="14" t="n">
        <f aca="false">V3242+U3243+T3243</f>
        <v>6830949.58437172</v>
      </c>
      <c r="W3243" s="19" t="n">
        <f aca="false">V3243/1000</f>
        <v>6830.94958437172</v>
      </c>
      <c r="X3243" s="19" t="n">
        <f aca="false">W3243*3600000000*2/237000000</f>
        <v>207522.519018888</v>
      </c>
      <c r="Y3243" s="19" t="n">
        <f aca="false">X3243/30.662</f>
        <v>6768.06858714003</v>
      </c>
    </row>
    <row r="3244" customFormat="false" ht="17.9" hidden="false" customHeight="false" outlineLevel="0" collapsed="false">
      <c r="A3244" s="2" t="n">
        <v>5</v>
      </c>
      <c r="B3244" s="3" t="n">
        <v>15</v>
      </c>
      <c r="C3244" s="38" t="n">
        <v>17</v>
      </c>
      <c r="D3244" s="1" t="n">
        <v>30.6</v>
      </c>
      <c r="E3244" s="3" t="n">
        <v>209.405515844294</v>
      </c>
      <c r="F3244" s="23" t="n">
        <f aca="false">IF(D3244&lt;25, 0.24, 0.24-(0.01/5)*(D3244-25))</f>
        <v>0.2288</v>
      </c>
      <c r="G3244" s="40" t="n">
        <f aca="false">(E3244/1000)*$G$1*F3244</f>
        <v>15696.9235510877</v>
      </c>
      <c r="H3244" s="40" t="n">
        <v>0.270408369781759</v>
      </c>
      <c r="I3244" s="3" t="n">
        <f aca="false">H3244*$J$2</f>
        <v>0</v>
      </c>
      <c r="J3244" s="19" t="n">
        <f aca="false">SUM(I3244+G3244)</f>
        <v>15696.9235510877</v>
      </c>
      <c r="K3244" s="1" t="n">
        <v>5.28</v>
      </c>
      <c r="L3244" s="39" t="n">
        <v>1.46399547900135</v>
      </c>
      <c r="M3244" s="39"/>
      <c r="N3244" s="1" t="n">
        <f aca="false">(2.571*(19.44-D3244)+3.87)*$K$2</f>
        <v>-0</v>
      </c>
      <c r="O3244" s="1" t="n">
        <f aca="false">IF(N3244&gt;0,N3244,0)</f>
        <v>0</v>
      </c>
      <c r="P3244" s="1" t="n">
        <f aca="false">O3244*1.5</f>
        <v>0</v>
      </c>
      <c r="Q3244" s="1" t="n">
        <f aca="false">P3244/(3.6*$Q$2)</f>
        <v>0</v>
      </c>
      <c r="R3244" s="1" t="n">
        <f aca="false">(K3244+L3244)*$R$2</f>
        <v>33719.9773950068</v>
      </c>
      <c r="S3244" s="19" t="n">
        <f aca="false">J3244-R3244</f>
        <v>-18023.0538439191</v>
      </c>
      <c r="T3244" s="1" t="n">
        <f aca="false">IF(S3244&lt;0,S3244/$G$3,0)</f>
        <v>-25747.2197770273</v>
      </c>
      <c r="U3244" s="1" t="n">
        <f aca="false">IF(S3244&gt;0,S3244*0.7,0)</f>
        <v>0</v>
      </c>
      <c r="V3244" s="14" t="n">
        <f aca="false">V3243+U3244+T3244</f>
        <v>6805202.36459469</v>
      </c>
      <c r="W3244" s="19" t="n">
        <f aca="false">V3244/1000</f>
        <v>6805.20236459469</v>
      </c>
      <c r="X3244" s="19" t="n">
        <f aca="false">W3244*3600000000*2/237000000</f>
        <v>206740.325000345</v>
      </c>
      <c r="Y3244" s="19" t="n">
        <f aca="false">X3244/30.662</f>
        <v>6742.55837846015</v>
      </c>
    </row>
    <row r="3245" customFormat="false" ht="17.9" hidden="false" customHeight="false" outlineLevel="0" collapsed="false">
      <c r="A3245" s="2" t="n">
        <v>5</v>
      </c>
      <c r="B3245" s="3" t="n">
        <v>15</v>
      </c>
      <c r="C3245" s="38" t="n">
        <v>18</v>
      </c>
      <c r="D3245" s="1" t="n">
        <v>29.4</v>
      </c>
      <c r="E3245" s="3" t="n">
        <v>45.6088275325958</v>
      </c>
      <c r="F3245" s="23" t="n">
        <f aca="false">IF(D3245&lt;25, 0.24, 0.24-(0.01/5)*(D3245-25))</f>
        <v>0.2312</v>
      </c>
      <c r="G3245" s="40" t="n">
        <f aca="false">(E3245/1000)*$G$1*F3245</f>
        <v>3454.67457442415</v>
      </c>
      <c r="H3245" s="40" t="n">
        <v>0.338821464277433</v>
      </c>
      <c r="I3245" s="3" t="n">
        <f aca="false">H3245*$J$2</f>
        <v>0</v>
      </c>
      <c r="J3245" s="19" t="n">
        <f aca="false">SUM(I3245+G3245)</f>
        <v>3454.67457442415</v>
      </c>
      <c r="K3245" s="1" t="n">
        <v>4.32</v>
      </c>
      <c r="L3245" s="39" t="n">
        <v>0.738670329630347</v>
      </c>
      <c r="M3245" s="39"/>
      <c r="N3245" s="1" t="n">
        <f aca="false">(2.571*(19.44-D3245)+3.87)*$K$2</f>
        <v>-0</v>
      </c>
      <c r="O3245" s="1" t="n">
        <f aca="false">IF(N3245&gt;0,N3245,0)</f>
        <v>0</v>
      </c>
      <c r="P3245" s="1" t="n">
        <f aca="false">O3245*1.5</f>
        <v>0</v>
      </c>
      <c r="Q3245" s="1" t="n">
        <f aca="false">P3245/(3.6*$Q$2)</f>
        <v>0</v>
      </c>
      <c r="R3245" s="1" t="n">
        <f aca="false">(K3245+L3245)*$R$2</f>
        <v>25293.3516481517</v>
      </c>
      <c r="S3245" s="19" t="n">
        <f aca="false">J3245-R3245</f>
        <v>-21838.6770737276</v>
      </c>
      <c r="T3245" s="1" t="n">
        <f aca="false">IF(S3245&lt;0,S3245/$G$3,0)</f>
        <v>-31198.1101053251</v>
      </c>
      <c r="U3245" s="1" t="n">
        <f aca="false">IF(S3245&gt;0,S3245*0.7,0)</f>
        <v>0</v>
      </c>
      <c r="V3245" s="14" t="n">
        <f aca="false">V3244+U3245+T3245</f>
        <v>6774004.25448936</v>
      </c>
      <c r="W3245" s="19" t="n">
        <f aca="false">V3245/1000</f>
        <v>6774.00425448936</v>
      </c>
      <c r="X3245" s="19" t="n">
        <f aca="false">W3245*3600000000*2/237000000</f>
        <v>205792.534313601</v>
      </c>
      <c r="Y3245" s="19" t="n">
        <f aca="false">X3245/30.662</f>
        <v>6711.64745657821</v>
      </c>
    </row>
    <row r="3246" customFormat="false" ht="17.9" hidden="false" customHeight="false" outlineLevel="0" collapsed="false">
      <c r="A3246" s="2" t="n">
        <v>5</v>
      </c>
      <c r="B3246" s="3" t="n">
        <v>15</v>
      </c>
      <c r="C3246" s="38" t="n">
        <v>19</v>
      </c>
      <c r="D3246" s="1" t="n">
        <v>28.3</v>
      </c>
      <c r="E3246" s="3" t="n">
        <v>-4.32635884229831</v>
      </c>
      <c r="F3246" s="23" t="n">
        <f aca="false">IF(D3246&lt;25, 0.24, 0.24-(0.01/5)*(D3246-25))</f>
        <v>0.2334</v>
      </c>
      <c r="G3246" s="40" t="n">
        <f aca="false">(E3246/1000)*$G$1*F3246</f>
        <v>-330.821553025474</v>
      </c>
      <c r="H3246" s="40" t="n">
        <v>0.334988678193678</v>
      </c>
      <c r="I3246" s="3" t="n">
        <f aca="false">H3246*$J$2</f>
        <v>0</v>
      </c>
      <c r="J3246" s="19" t="n">
        <f aca="false">SUM(I3246+G3246)</f>
        <v>-330.821553025474</v>
      </c>
      <c r="K3246" s="1" t="n">
        <v>3.44</v>
      </c>
      <c r="L3246" s="39" t="n">
        <v>0</v>
      </c>
      <c r="M3246" s="39"/>
      <c r="N3246" s="1" t="n">
        <f aca="false">(2.571*(19.44-D3246)+3.87)*$K$2</f>
        <v>-0</v>
      </c>
      <c r="O3246" s="1" t="n">
        <f aca="false">IF(N3246&gt;0,N3246,0)</f>
        <v>0</v>
      </c>
      <c r="P3246" s="1" t="n">
        <f aca="false">O3246*1.5</f>
        <v>0</v>
      </c>
      <c r="Q3246" s="1" t="n">
        <f aca="false">P3246/(3.6*$Q$2)</f>
        <v>0</v>
      </c>
      <c r="R3246" s="1" t="n">
        <f aca="false">(K3246+L3246)*$R$2</f>
        <v>17200</v>
      </c>
      <c r="S3246" s="19" t="n">
        <f aca="false">J3246-R3246</f>
        <v>-17530.8215530255</v>
      </c>
      <c r="T3246" s="1" t="n">
        <f aca="false">IF(S3246&lt;0,S3246/$G$3,0)</f>
        <v>-25044.0307900364</v>
      </c>
      <c r="U3246" s="1" t="n">
        <f aca="false">IF(S3246&gt;0,S3246*0.7,0)</f>
        <v>0</v>
      </c>
      <c r="V3246" s="14" t="n">
        <f aca="false">V3245+U3246+T3246</f>
        <v>6748960.22369933</v>
      </c>
      <c r="W3246" s="19" t="n">
        <f aca="false">V3246/1000</f>
        <v>6748.96022369933</v>
      </c>
      <c r="X3246" s="19" t="n">
        <f aca="false">W3246*3600000000*2/237000000</f>
        <v>205031.702998461</v>
      </c>
      <c r="Y3246" s="19" t="n">
        <f aca="false">X3246/30.662</f>
        <v>6686.83396381386</v>
      </c>
    </row>
    <row r="3247" customFormat="false" ht="17.9" hidden="false" customHeight="false" outlineLevel="0" collapsed="false">
      <c r="A3247" s="2" t="n">
        <v>5</v>
      </c>
      <c r="B3247" s="3" t="n">
        <v>15</v>
      </c>
      <c r="C3247" s="38" t="n">
        <v>20</v>
      </c>
      <c r="D3247" s="1" t="n">
        <v>27.2</v>
      </c>
      <c r="E3247" s="3" t="n">
        <v>0</v>
      </c>
      <c r="F3247" s="23" t="n">
        <f aca="false">IF(D3247&lt;25, 0.24, 0.24-(0.01/5)*(D3247-25))</f>
        <v>0.2356</v>
      </c>
      <c r="G3247" s="40" t="n">
        <f aca="false">(E3247/1000)*$G$1*F3247</f>
        <v>0</v>
      </c>
      <c r="H3247" s="40" t="n">
        <v>0.378767469152309</v>
      </c>
      <c r="I3247" s="3" t="n">
        <f aca="false">H3247*$J$2</f>
        <v>0</v>
      </c>
      <c r="J3247" s="19" t="n">
        <f aca="false">SUM(I3247+G3247)</f>
        <v>0</v>
      </c>
      <c r="K3247" s="1" t="n">
        <v>2.56</v>
      </c>
      <c r="L3247" s="39" t="n">
        <v>0.191050985949294</v>
      </c>
      <c r="M3247" s="39"/>
      <c r="N3247" s="1" t="n">
        <f aca="false">(2.571*(19.44-D3247)+3.87)*$K$2</f>
        <v>-0</v>
      </c>
      <c r="O3247" s="1" t="n">
        <f aca="false">IF(N3247&gt;0,N3247,0)</f>
        <v>0</v>
      </c>
      <c r="P3247" s="1" t="n">
        <f aca="false">O3247*1.5</f>
        <v>0</v>
      </c>
      <c r="Q3247" s="1" t="n">
        <f aca="false">P3247/(3.6*$Q$2)</f>
        <v>0</v>
      </c>
      <c r="R3247" s="1" t="n">
        <f aca="false">(K3247+L3247)*$R$2</f>
        <v>13755.2549297465</v>
      </c>
      <c r="S3247" s="19" t="n">
        <f aca="false">J3247-R3247</f>
        <v>-13755.2549297465</v>
      </c>
      <c r="T3247" s="1" t="n">
        <f aca="false">IF(S3247&lt;0,S3247/$G$3,0)</f>
        <v>-19650.3641853521</v>
      </c>
      <c r="U3247" s="1" t="n">
        <f aca="false">IF(S3247&gt;0,S3247*0.7,0)</f>
        <v>0</v>
      </c>
      <c r="V3247" s="14" t="n">
        <f aca="false">V3246+U3247+T3247</f>
        <v>6729309.85951398</v>
      </c>
      <c r="W3247" s="19" t="n">
        <f aca="false">V3247/1000</f>
        <v>6729.30985951397</v>
      </c>
      <c r="X3247" s="19" t="n">
        <f aca="false">W3247*3600000000*2/237000000</f>
        <v>204434.729909285</v>
      </c>
      <c r="Y3247" s="19" t="n">
        <f aca="false">X3247/30.662</f>
        <v>6667.36448728998</v>
      </c>
    </row>
    <row r="3248" customFormat="false" ht="17.9" hidden="false" customHeight="false" outlineLevel="0" collapsed="false">
      <c r="A3248" s="2" t="n">
        <v>5</v>
      </c>
      <c r="B3248" s="3" t="n">
        <v>15</v>
      </c>
      <c r="C3248" s="38" t="n">
        <v>21</v>
      </c>
      <c r="D3248" s="1" t="n">
        <v>26.7</v>
      </c>
      <c r="E3248" s="3" t="n">
        <v>0</v>
      </c>
      <c r="F3248" s="23" t="n">
        <f aca="false">IF(D3248&lt;25, 0.24, 0.24-(0.01/5)*(D3248-25))</f>
        <v>0.2366</v>
      </c>
      <c r="G3248" s="40" t="n">
        <f aca="false">(E3248/1000)*$G$1*F3248</f>
        <v>0</v>
      </c>
      <c r="H3248" s="40" t="n">
        <v>0.426678138567333</v>
      </c>
      <c r="I3248" s="3" t="n">
        <f aca="false">H3248*$J$2</f>
        <v>0</v>
      </c>
      <c r="J3248" s="19" t="n">
        <f aca="false">SUM(I3248+G3248)</f>
        <v>0</v>
      </c>
      <c r="K3248" s="1" t="n">
        <v>2.16</v>
      </c>
      <c r="L3248" s="39" t="n">
        <v>0.794590007934972</v>
      </c>
      <c r="M3248" s="39"/>
      <c r="N3248" s="1" t="n">
        <f aca="false">(2.571*(19.44-D3248)+3.87)*$K$2</f>
        <v>-0</v>
      </c>
      <c r="O3248" s="1" t="n">
        <f aca="false">IF(N3248&gt;0,N3248,0)</f>
        <v>0</v>
      </c>
      <c r="P3248" s="1" t="n">
        <f aca="false">O3248*1.5</f>
        <v>0</v>
      </c>
      <c r="Q3248" s="1" t="n">
        <f aca="false">P3248/(3.6*$Q$2)</f>
        <v>0</v>
      </c>
      <c r="R3248" s="1" t="n">
        <f aca="false">(K3248+L3248)*$R$2</f>
        <v>14772.9500396749</v>
      </c>
      <c r="S3248" s="19" t="n">
        <f aca="false">J3248-R3248</f>
        <v>-14772.9500396749</v>
      </c>
      <c r="T3248" s="1" t="n">
        <f aca="false">IF(S3248&lt;0,S3248/$G$3,0)</f>
        <v>-21104.2143423927</v>
      </c>
      <c r="U3248" s="1" t="n">
        <f aca="false">IF(S3248&gt;0,S3248*0.7,0)</f>
        <v>0</v>
      </c>
      <c r="V3248" s="14" t="n">
        <f aca="false">V3247+U3248+T3248</f>
        <v>6708205.64517158</v>
      </c>
      <c r="W3248" s="19" t="n">
        <f aca="false">V3248/1000</f>
        <v>6708.20564517158</v>
      </c>
      <c r="X3248" s="19" t="n">
        <f aca="false">W3248*3600000000*2/237000000</f>
        <v>203793.589220403</v>
      </c>
      <c r="Y3248" s="19" t="n">
        <f aca="false">X3248/30.662</f>
        <v>6646.45454374804</v>
      </c>
    </row>
    <row r="3249" customFormat="false" ht="17.9" hidden="false" customHeight="false" outlineLevel="0" collapsed="false">
      <c r="A3249" s="2" t="n">
        <v>5</v>
      </c>
      <c r="B3249" s="3" t="n">
        <v>15</v>
      </c>
      <c r="C3249" s="38" t="n">
        <v>22</v>
      </c>
      <c r="D3249" s="1" t="n">
        <v>25.6</v>
      </c>
      <c r="E3249" s="3" t="n">
        <v>0</v>
      </c>
      <c r="F3249" s="23" t="n">
        <f aca="false">IF(D3249&lt;25, 0.24, 0.24-(0.01/5)*(D3249-25))</f>
        <v>0.2388</v>
      </c>
      <c r="G3249" s="40" t="n">
        <f aca="false">(E3249/1000)*$G$1*F3249</f>
        <v>0</v>
      </c>
      <c r="H3249" s="40" t="n">
        <v>0.446940686488344</v>
      </c>
      <c r="I3249" s="3" t="n">
        <f aca="false">H3249*$J$2</f>
        <v>0</v>
      </c>
      <c r="J3249" s="19" t="n">
        <f aca="false">SUM(I3249+G3249)</f>
        <v>0</v>
      </c>
      <c r="K3249" s="1" t="n">
        <v>1.28</v>
      </c>
      <c r="L3249" s="39" t="n">
        <v>1.06763433768144</v>
      </c>
      <c r="M3249" s="39"/>
      <c r="N3249" s="1" t="n">
        <f aca="false">(2.571*(19.44-D3249)+3.87)*$K$2</f>
        <v>-0</v>
      </c>
      <c r="O3249" s="1" t="n">
        <f aca="false">IF(N3249&gt;0,N3249,0)</f>
        <v>0</v>
      </c>
      <c r="P3249" s="1" t="n">
        <f aca="false">O3249*1.5</f>
        <v>0</v>
      </c>
      <c r="Q3249" s="1" t="n">
        <f aca="false">P3249/(3.6*$Q$2)</f>
        <v>0</v>
      </c>
      <c r="R3249" s="1" t="n">
        <f aca="false">(K3249+L3249)*$R$2</f>
        <v>11738.1716884072</v>
      </c>
      <c r="S3249" s="19" t="n">
        <f aca="false">J3249-R3249</f>
        <v>-11738.1716884072</v>
      </c>
      <c r="T3249" s="1" t="n">
        <f aca="false">IF(S3249&lt;0,S3249/$G$3,0)</f>
        <v>-16768.8166977246</v>
      </c>
      <c r="U3249" s="1" t="n">
        <f aca="false">IF(S3249&gt;0,S3249*0.7,0)</f>
        <v>0</v>
      </c>
      <c r="V3249" s="14" t="n">
        <f aca="false">V3248+U3249+T3249</f>
        <v>6691436.82847386</v>
      </c>
      <c r="W3249" s="19" t="n">
        <f aca="false">V3249/1000</f>
        <v>6691.43682847386</v>
      </c>
      <c r="X3249" s="19" t="n">
        <f aca="false">W3249*3600000000*2/237000000</f>
        <v>203284.156814396</v>
      </c>
      <c r="Y3249" s="19" t="n">
        <f aca="false">X3249/30.662</f>
        <v>6629.84008917865</v>
      </c>
    </row>
    <row r="3250" customFormat="false" ht="17.9" hidden="false" customHeight="false" outlineLevel="0" collapsed="false">
      <c r="A3250" s="2" t="n">
        <v>5</v>
      </c>
      <c r="B3250" s="3" t="n">
        <v>15</v>
      </c>
      <c r="C3250" s="38" t="n">
        <v>23</v>
      </c>
      <c r="D3250" s="1" t="n">
        <v>24.4</v>
      </c>
      <c r="E3250" s="3" t="n">
        <v>0</v>
      </c>
      <c r="F3250" s="23" t="n">
        <f aca="false">IF(D3250&lt;25, 0.24, 0.24-(0.01/5)*(D3250-25))</f>
        <v>0.24</v>
      </c>
      <c r="G3250" s="40" t="n">
        <f aca="false">(E3250/1000)*$G$1*F3250</f>
        <v>0</v>
      </c>
      <c r="H3250" s="40" t="n">
        <v>0.464126279440842</v>
      </c>
      <c r="I3250" s="3" t="n">
        <f aca="false">H3250*$J$2</f>
        <v>0</v>
      </c>
      <c r="J3250" s="19" t="n">
        <f aca="false">SUM(I3250+G3250)</f>
        <v>0</v>
      </c>
      <c r="K3250" s="1" t="n">
        <v>0.319999999999999</v>
      </c>
      <c r="L3250" s="39" t="n">
        <v>1.47320417615638</v>
      </c>
      <c r="M3250" s="39"/>
      <c r="N3250" s="1" t="n">
        <f aca="false">(2.571*(19.44-D3250)+3.87)*$K$2</f>
        <v>-0</v>
      </c>
      <c r="O3250" s="1" t="n">
        <f aca="false">IF(N3250&gt;0,N3250,0)</f>
        <v>0</v>
      </c>
      <c r="P3250" s="1" t="n">
        <f aca="false">O3250*1.5</f>
        <v>0</v>
      </c>
      <c r="Q3250" s="1" t="n">
        <f aca="false">P3250/(3.6*$Q$2)</f>
        <v>0</v>
      </c>
      <c r="R3250" s="1" t="n">
        <f aca="false">(K3250+L3250)*$R$2</f>
        <v>8966.02088078189</v>
      </c>
      <c r="S3250" s="19" t="n">
        <f aca="false">J3250-R3250</f>
        <v>-8966.02088078189</v>
      </c>
      <c r="T3250" s="1" t="n">
        <f aca="false">IF(S3250&lt;0,S3250/$G$3,0)</f>
        <v>-12808.6012582599</v>
      </c>
      <c r="U3250" s="1" t="n">
        <f aca="false">IF(S3250&gt;0,S3250*0.7,0)</f>
        <v>0</v>
      </c>
      <c r="V3250" s="14" t="n">
        <f aca="false">V3249+U3250+T3250</f>
        <v>6678628.2272156</v>
      </c>
      <c r="W3250" s="19" t="n">
        <f aca="false">V3250/1000</f>
        <v>6678.6282272156</v>
      </c>
      <c r="X3250" s="19" t="n">
        <f aca="false">W3250*3600000000*2/237000000</f>
        <v>202895.034750854</v>
      </c>
      <c r="Y3250" s="19" t="n">
        <f aca="false">X3250/30.662</f>
        <v>6617.14939504447</v>
      </c>
    </row>
    <row r="3251" customFormat="false" ht="17.9" hidden="false" customHeight="false" outlineLevel="0" collapsed="false">
      <c r="A3251" s="2" t="n">
        <v>5</v>
      </c>
      <c r="B3251" s="3" t="n">
        <v>16</v>
      </c>
      <c r="C3251" s="38" t="n">
        <v>0</v>
      </c>
      <c r="D3251" s="1" t="n">
        <v>23.9</v>
      </c>
      <c r="E3251" s="3" t="n">
        <v>0</v>
      </c>
      <c r="F3251" s="23" t="n">
        <f aca="false">IF(D3251&lt;25, 0.24, 0.24-(0.01/5)*(D3251-25))</f>
        <v>0.24</v>
      </c>
      <c r="G3251" s="40" t="n">
        <f aca="false">(E3251/1000)*$G$1*F3251</f>
        <v>0</v>
      </c>
      <c r="H3251" s="40" t="n">
        <v>0.442871934286421</v>
      </c>
      <c r="I3251" s="3" t="n">
        <f aca="false">H3251*$J$2</f>
        <v>0</v>
      </c>
      <c r="J3251" s="19" t="n">
        <f aca="false">SUM(I3251+G3251)</f>
        <v>0</v>
      </c>
      <c r="K3251" s="1" t="n">
        <v>0</v>
      </c>
      <c r="L3251" s="39" t="n">
        <v>1.44915169715502</v>
      </c>
      <c r="M3251" s="39"/>
      <c r="N3251" s="1" t="n">
        <f aca="false">(2.571*(19.44-D3251)+3.87)*$K$2</f>
        <v>-0</v>
      </c>
      <c r="O3251" s="1" t="n">
        <f aca="false">IF(N3251&gt;0,N3251,0)</f>
        <v>0</v>
      </c>
      <c r="P3251" s="1" t="n">
        <f aca="false">O3251*1.5</f>
        <v>0</v>
      </c>
      <c r="Q3251" s="1" t="n">
        <f aca="false">P3251/(3.6*$Q$2)</f>
        <v>0</v>
      </c>
      <c r="R3251" s="1" t="n">
        <f aca="false">(K3251+L3251)*$R$2</f>
        <v>7245.7584857751</v>
      </c>
      <c r="S3251" s="19" t="n">
        <f aca="false">J3251-R3251</f>
        <v>-7245.7584857751</v>
      </c>
      <c r="T3251" s="1" t="n">
        <f aca="false">IF(S3251&lt;0,S3251/$G$3,0)</f>
        <v>-10351.0835511073</v>
      </c>
      <c r="U3251" s="1" t="n">
        <f aca="false">IF(S3251&gt;0,S3251*0.7,0)</f>
        <v>0</v>
      </c>
      <c r="V3251" s="14" t="n">
        <f aca="false">V3250+U3251+T3251</f>
        <v>6668277.14366449</v>
      </c>
      <c r="W3251" s="19" t="n">
        <f aca="false">V3251/1000</f>
        <v>6668.27714366449</v>
      </c>
      <c r="X3251" s="19" t="n">
        <f aca="false">W3251*3600000000*2/237000000</f>
        <v>202580.571453098</v>
      </c>
      <c r="Y3251" s="19" t="n">
        <f aca="false">X3251/30.662</f>
        <v>6606.89359640919</v>
      </c>
    </row>
    <row r="3252" customFormat="false" ht="17.9" hidden="false" customHeight="false" outlineLevel="0" collapsed="false">
      <c r="A3252" s="2" t="n">
        <v>5</v>
      </c>
      <c r="B3252" s="3" t="n">
        <v>16</v>
      </c>
      <c r="C3252" s="38" t="n">
        <v>1</v>
      </c>
      <c r="D3252" s="1" t="n">
        <v>23.9</v>
      </c>
      <c r="E3252" s="3" t="n">
        <v>0</v>
      </c>
      <c r="F3252" s="23" t="n">
        <f aca="false">IF(D3252&lt;25, 0.24, 0.24-(0.01/5)*(D3252-25))</f>
        <v>0.24</v>
      </c>
      <c r="G3252" s="40" t="n">
        <f aca="false">(E3252/1000)*$G$1*F3252</f>
        <v>0</v>
      </c>
      <c r="H3252" s="40" t="n">
        <v>0.419266854591185</v>
      </c>
      <c r="I3252" s="3" t="n">
        <f aca="false">H3252*$J$2</f>
        <v>0</v>
      </c>
      <c r="J3252" s="19" t="n">
        <f aca="false">SUM(I3252+G3252)</f>
        <v>0</v>
      </c>
      <c r="K3252" s="1" t="n">
        <v>0</v>
      </c>
      <c r="L3252" s="39" t="n">
        <v>1.3051947196826</v>
      </c>
      <c r="M3252" s="39"/>
      <c r="N3252" s="1" t="n">
        <f aca="false">(2.571*(19.44-D3252)+3.87)*$K$2</f>
        <v>-0</v>
      </c>
      <c r="O3252" s="1" t="n">
        <f aca="false">IF(N3252&gt;0,N3252,0)</f>
        <v>0</v>
      </c>
      <c r="P3252" s="1" t="n">
        <f aca="false">O3252*1.5</f>
        <v>0</v>
      </c>
      <c r="Q3252" s="1" t="n">
        <f aca="false">P3252/(3.6*$Q$2)</f>
        <v>0</v>
      </c>
      <c r="R3252" s="1" t="n">
        <f aca="false">(K3252+L3252)*$R$2</f>
        <v>6525.973598413</v>
      </c>
      <c r="S3252" s="19" t="n">
        <f aca="false">J3252-R3252</f>
        <v>-6525.973598413</v>
      </c>
      <c r="T3252" s="1" t="n">
        <f aca="false">IF(S3252&lt;0,S3252/$G$3,0)</f>
        <v>-9322.81942630429</v>
      </c>
      <c r="U3252" s="1" t="n">
        <f aca="false">IF(S3252&gt;0,S3252*0.7,0)</f>
        <v>0</v>
      </c>
      <c r="V3252" s="14" t="n">
        <f aca="false">V3251+U3252+T3252</f>
        <v>6658954.32423819</v>
      </c>
      <c r="W3252" s="19" t="n">
        <f aca="false">V3252/1000</f>
        <v>6658.95432423819</v>
      </c>
      <c r="X3252" s="19" t="n">
        <f aca="false">W3252*3600000000*2/237000000</f>
        <v>202297.346559135</v>
      </c>
      <c r="Y3252" s="19" t="n">
        <f aca="false">X3252/30.662</f>
        <v>6597.65659641037</v>
      </c>
    </row>
    <row r="3253" customFormat="false" ht="17.9" hidden="false" customHeight="false" outlineLevel="0" collapsed="false">
      <c r="A3253" s="2" t="n">
        <v>5</v>
      </c>
      <c r="B3253" s="3" t="n">
        <v>16</v>
      </c>
      <c r="C3253" s="38" t="n">
        <v>2</v>
      </c>
      <c r="D3253" s="1" t="n">
        <v>23.9</v>
      </c>
      <c r="E3253" s="3" t="n">
        <v>0</v>
      </c>
      <c r="F3253" s="23" t="n">
        <f aca="false">IF(D3253&lt;25, 0.24, 0.24-(0.01/5)*(D3253-25))</f>
        <v>0.24</v>
      </c>
      <c r="G3253" s="40" t="n">
        <f aca="false">(E3253/1000)*$G$1*F3253</f>
        <v>0</v>
      </c>
      <c r="H3253" s="40" t="n">
        <v>0.374536026514854</v>
      </c>
      <c r="I3253" s="3" t="n">
        <f aca="false">H3253*$J$2</f>
        <v>0</v>
      </c>
      <c r="J3253" s="19" t="n">
        <f aca="false">SUM(I3253+G3253)</f>
        <v>0</v>
      </c>
      <c r="K3253" s="1" t="n">
        <v>0</v>
      </c>
      <c r="L3253" s="39" t="n">
        <v>1.13659851310238</v>
      </c>
      <c r="M3253" s="39"/>
      <c r="N3253" s="1" t="n">
        <f aca="false">(2.571*(19.44-D3253)+3.87)*$K$2</f>
        <v>-0</v>
      </c>
      <c r="O3253" s="1" t="n">
        <f aca="false">IF(N3253&gt;0,N3253,0)</f>
        <v>0</v>
      </c>
      <c r="P3253" s="1" t="n">
        <f aca="false">O3253*1.5</f>
        <v>0</v>
      </c>
      <c r="Q3253" s="1" t="n">
        <f aca="false">P3253/(3.6*$Q$2)</f>
        <v>0</v>
      </c>
      <c r="R3253" s="1" t="n">
        <f aca="false">(K3253+L3253)*$R$2</f>
        <v>5682.9925655119</v>
      </c>
      <c r="S3253" s="19" t="n">
        <f aca="false">J3253-R3253</f>
        <v>-5682.9925655119</v>
      </c>
      <c r="T3253" s="1" t="n">
        <f aca="false">IF(S3253&lt;0,S3253/$G$3,0)</f>
        <v>-8118.56080787414</v>
      </c>
      <c r="U3253" s="1" t="n">
        <f aca="false">IF(S3253&gt;0,S3253*0.7,0)</f>
        <v>0</v>
      </c>
      <c r="V3253" s="14" t="n">
        <f aca="false">V3252+U3253+T3253</f>
        <v>6650835.76343031</v>
      </c>
      <c r="W3253" s="19" t="n">
        <f aca="false">V3253/1000</f>
        <v>6650.83576343031</v>
      </c>
      <c r="X3253" s="19" t="n">
        <f aca="false">W3253*3600000000*2/237000000</f>
        <v>202050.706737123</v>
      </c>
      <c r="Y3253" s="19" t="n">
        <f aca="false">X3253/30.662</f>
        <v>6589.61276945807</v>
      </c>
    </row>
    <row r="3254" customFormat="false" ht="17.9" hidden="false" customHeight="false" outlineLevel="0" collapsed="false">
      <c r="A3254" s="2" t="n">
        <v>5</v>
      </c>
      <c r="B3254" s="3" t="n">
        <v>16</v>
      </c>
      <c r="C3254" s="38" t="n">
        <v>3</v>
      </c>
      <c r="D3254" s="1" t="n">
        <v>22.8</v>
      </c>
      <c r="E3254" s="3" t="n">
        <v>0</v>
      </c>
      <c r="F3254" s="23" t="n">
        <f aca="false">IF(D3254&lt;25, 0.24, 0.24-(0.01/5)*(D3254-25))</f>
        <v>0.24</v>
      </c>
      <c r="G3254" s="40" t="n">
        <f aca="false">(E3254/1000)*$G$1*F3254</f>
        <v>0</v>
      </c>
      <c r="H3254" s="40" t="n">
        <v>0.350207518040497</v>
      </c>
      <c r="I3254" s="3" t="n">
        <f aca="false">H3254*$J$2</f>
        <v>0</v>
      </c>
      <c r="J3254" s="19" t="n">
        <f aca="false">SUM(I3254+G3254)</f>
        <v>0</v>
      </c>
      <c r="K3254" s="1" t="n">
        <v>0</v>
      </c>
      <c r="L3254" s="39" t="n">
        <v>1.024581277066</v>
      </c>
      <c r="M3254" s="39"/>
      <c r="N3254" s="1" t="n">
        <f aca="false">(2.571*(19.44-D3254)+3.87)*$K$2</f>
        <v>-0</v>
      </c>
      <c r="O3254" s="1" t="n">
        <f aca="false">IF(N3254&gt;0,N3254,0)</f>
        <v>0</v>
      </c>
      <c r="P3254" s="1" t="n">
        <f aca="false">O3254*1.5</f>
        <v>0</v>
      </c>
      <c r="Q3254" s="1" t="n">
        <f aca="false">P3254/(3.6*$Q$2)</f>
        <v>0</v>
      </c>
      <c r="R3254" s="1" t="n">
        <f aca="false">(K3254+L3254)*$R$2</f>
        <v>5122.90638533</v>
      </c>
      <c r="S3254" s="19" t="n">
        <f aca="false">J3254-R3254</f>
        <v>-5122.90638533</v>
      </c>
      <c r="T3254" s="1" t="n">
        <f aca="false">IF(S3254&lt;0,S3254/$G$3,0)</f>
        <v>-7318.43769332857</v>
      </c>
      <c r="U3254" s="1" t="n">
        <f aca="false">IF(S3254&gt;0,S3254*0.7,0)</f>
        <v>0</v>
      </c>
      <c r="V3254" s="14" t="n">
        <f aca="false">V3253+U3254+T3254</f>
        <v>6643517.32573698</v>
      </c>
      <c r="W3254" s="19" t="n">
        <f aca="false">V3254/1000</f>
        <v>6643.51732573698</v>
      </c>
      <c r="X3254" s="19" t="n">
        <f aca="false">W3254*3600000000*2/237000000</f>
        <v>201828.374452769</v>
      </c>
      <c r="Y3254" s="19" t="n">
        <f aca="false">X3254/30.662</f>
        <v>6582.36170024033</v>
      </c>
    </row>
    <row r="3255" customFormat="false" ht="17.9" hidden="false" customHeight="false" outlineLevel="0" collapsed="false">
      <c r="A3255" s="2" t="n">
        <v>5</v>
      </c>
      <c r="B3255" s="3" t="n">
        <v>16</v>
      </c>
      <c r="C3255" s="38" t="n">
        <v>4</v>
      </c>
      <c r="D3255" s="1" t="n">
        <v>22.8</v>
      </c>
      <c r="E3255" s="3" t="n">
        <v>0</v>
      </c>
      <c r="F3255" s="23" t="n">
        <f aca="false">IF(D3255&lt;25, 0.24, 0.24-(0.01/5)*(D3255-25))</f>
        <v>0.24</v>
      </c>
      <c r="G3255" s="40" t="n">
        <f aca="false">(E3255/1000)*$G$1*F3255</f>
        <v>0</v>
      </c>
      <c r="H3255" s="40" t="n">
        <v>0.327809907578333</v>
      </c>
      <c r="I3255" s="3" t="n">
        <f aca="false">H3255*$J$2</f>
        <v>0</v>
      </c>
      <c r="J3255" s="19" t="n">
        <f aca="false">SUM(I3255+G3255)</f>
        <v>0</v>
      </c>
      <c r="K3255" s="1" t="n">
        <v>0</v>
      </c>
      <c r="L3255" s="39" t="n">
        <v>0.951804294793884</v>
      </c>
      <c r="M3255" s="39"/>
      <c r="N3255" s="1" t="n">
        <f aca="false">(2.571*(19.44-D3255)+3.87)*$K$2</f>
        <v>-0</v>
      </c>
      <c r="O3255" s="1" t="n">
        <f aca="false">IF(N3255&gt;0,N3255,0)</f>
        <v>0</v>
      </c>
      <c r="P3255" s="1" t="n">
        <f aca="false">O3255*1.5</f>
        <v>0</v>
      </c>
      <c r="Q3255" s="1" t="n">
        <f aca="false">P3255/(3.6*$Q$2)</f>
        <v>0</v>
      </c>
      <c r="R3255" s="1" t="n">
        <f aca="false">(K3255+L3255)*$R$2</f>
        <v>4759.02147396942</v>
      </c>
      <c r="S3255" s="19" t="n">
        <f aca="false">J3255-R3255</f>
        <v>-4759.02147396942</v>
      </c>
      <c r="T3255" s="1" t="n">
        <f aca="false">IF(S3255&lt;0,S3255/$G$3,0)</f>
        <v>-6798.6021056706</v>
      </c>
      <c r="U3255" s="1" t="n">
        <f aca="false">IF(S3255&gt;0,S3255*0.7,0)</f>
        <v>0</v>
      </c>
      <c r="V3255" s="14" t="n">
        <f aca="false">V3254+U3255+T3255</f>
        <v>6636718.72363131</v>
      </c>
      <c r="W3255" s="19" t="n">
        <f aca="false">V3255/1000</f>
        <v>6636.71872363131</v>
      </c>
      <c r="X3255" s="19" t="n">
        <f aca="false">W3255*3600000000*2/237000000</f>
        <v>201621.834641964</v>
      </c>
      <c r="Y3255" s="19" t="n">
        <f aca="false">X3255/30.662</f>
        <v>6575.62568136338</v>
      </c>
    </row>
    <row r="3256" customFormat="false" ht="17.9" hidden="false" customHeight="false" outlineLevel="0" collapsed="false">
      <c r="A3256" s="2" t="n">
        <v>5</v>
      </c>
      <c r="B3256" s="3" t="n">
        <v>16</v>
      </c>
      <c r="C3256" s="38" t="n">
        <v>5</v>
      </c>
      <c r="D3256" s="1" t="n">
        <v>23.3</v>
      </c>
      <c r="E3256" s="3" t="n">
        <v>0.822222222222222</v>
      </c>
      <c r="F3256" s="23" t="n">
        <f aca="false">IF(D3256&lt;25, 0.24, 0.24-(0.01/5)*(D3256-25))</f>
        <v>0.24</v>
      </c>
      <c r="G3256" s="40" t="n">
        <f aca="false">(E3256/1000)*$G$1*F3256</f>
        <v>64.6503466666667</v>
      </c>
      <c r="H3256" s="40" t="n">
        <v>0.320445262594577</v>
      </c>
      <c r="I3256" s="3" t="n">
        <f aca="false">H3256*$J$2</f>
        <v>0</v>
      </c>
      <c r="J3256" s="19" t="n">
        <f aca="false">SUM(I3256+G3256)</f>
        <v>64.6503466666667</v>
      </c>
      <c r="K3256" s="1" t="n">
        <v>0</v>
      </c>
      <c r="L3256" s="39" t="n">
        <v>0.960245512173408</v>
      </c>
      <c r="M3256" s="39"/>
      <c r="N3256" s="1" t="n">
        <f aca="false">(2.571*(19.44-D3256)+3.87)*$K$2</f>
        <v>-0</v>
      </c>
      <c r="O3256" s="1" t="n">
        <f aca="false">IF(N3256&gt;0,N3256,0)</f>
        <v>0</v>
      </c>
      <c r="P3256" s="1" t="n">
        <f aca="false">O3256*1.5</f>
        <v>0</v>
      </c>
      <c r="Q3256" s="1" t="n">
        <f aca="false">P3256/(3.6*$Q$2)</f>
        <v>0</v>
      </c>
      <c r="R3256" s="1" t="n">
        <f aca="false">(K3256+L3256)*$R$2</f>
        <v>4801.22756086704</v>
      </c>
      <c r="S3256" s="19" t="n">
        <f aca="false">J3256-R3256</f>
        <v>-4736.57721420037</v>
      </c>
      <c r="T3256" s="1" t="n">
        <f aca="false">IF(S3256&lt;0,S3256/$G$3,0)</f>
        <v>-6766.53887742911</v>
      </c>
      <c r="U3256" s="1" t="n">
        <f aca="false">IF(S3256&gt;0,S3256*0.7,0)</f>
        <v>0</v>
      </c>
      <c r="V3256" s="14" t="n">
        <f aca="false">V3255+U3256+T3256</f>
        <v>6629952.18475388</v>
      </c>
      <c r="W3256" s="19" t="n">
        <f aca="false">V3256/1000</f>
        <v>6629.95218475388</v>
      </c>
      <c r="X3256" s="19" t="n">
        <f aca="false">W3256*3600000000*2/237000000</f>
        <v>201416.268903915</v>
      </c>
      <c r="Y3256" s="19" t="n">
        <f aca="false">X3256/30.662</f>
        <v>6568.92143056276</v>
      </c>
    </row>
    <row r="3257" customFormat="false" ht="17.9" hidden="false" customHeight="false" outlineLevel="0" collapsed="false">
      <c r="A3257" s="2" t="n">
        <v>5</v>
      </c>
      <c r="B3257" s="3" t="n">
        <v>16</v>
      </c>
      <c r="C3257" s="38" t="n">
        <v>6</v>
      </c>
      <c r="D3257" s="1" t="n">
        <v>23.3</v>
      </c>
      <c r="E3257" s="3" t="n">
        <v>19.7333333333333</v>
      </c>
      <c r="F3257" s="23" t="n">
        <f aca="false">IF(D3257&lt;25, 0.24, 0.24-(0.01/5)*(D3257-25))</f>
        <v>0.24</v>
      </c>
      <c r="G3257" s="40" t="n">
        <f aca="false">(E3257/1000)*$G$1*F3257</f>
        <v>1551.60832</v>
      </c>
      <c r="H3257" s="40" t="n">
        <v>0.304411490545433</v>
      </c>
      <c r="I3257" s="3" t="n">
        <f aca="false">H3257*$J$2</f>
        <v>0</v>
      </c>
      <c r="J3257" s="19" t="n">
        <f aca="false">SUM(I3257+G3257)</f>
        <v>1551.60832</v>
      </c>
      <c r="K3257" s="1" t="n">
        <v>0</v>
      </c>
      <c r="L3257" s="39" t="n">
        <v>0.98990384350687</v>
      </c>
      <c r="M3257" s="39"/>
      <c r="N3257" s="1" t="n">
        <f aca="false">(2.571*(19.44-D3257)+3.87)*$K$2</f>
        <v>-0</v>
      </c>
      <c r="O3257" s="1" t="n">
        <f aca="false">IF(N3257&gt;0,N3257,0)</f>
        <v>0</v>
      </c>
      <c r="P3257" s="1" t="n">
        <f aca="false">O3257*1.5</f>
        <v>0</v>
      </c>
      <c r="Q3257" s="1" t="n">
        <f aca="false">P3257/(3.6*$Q$2)</f>
        <v>0</v>
      </c>
      <c r="R3257" s="1" t="n">
        <f aca="false">(K3257+L3257)*$R$2</f>
        <v>4949.51921753435</v>
      </c>
      <c r="S3257" s="19" t="n">
        <f aca="false">J3257-R3257</f>
        <v>-3397.91089753435</v>
      </c>
      <c r="T3257" s="1" t="n">
        <f aca="false">IF(S3257&lt;0,S3257/$G$3,0)</f>
        <v>-4854.15842504908</v>
      </c>
      <c r="U3257" s="1" t="n">
        <f aca="false">IF(S3257&gt;0,S3257*0.7,0)</f>
        <v>0</v>
      </c>
      <c r="V3257" s="14" t="n">
        <f aca="false">V3256+U3257+T3257</f>
        <v>6625098.02632883</v>
      </c>
      <c r="W3257" s="19" t="n">
        <f aca="false">V3257/1000</f>
        <v>6625.09802632883</v>
      </c>
      <c r="X3257" s="19" t="n">
        <f aca="false">W3257*3600000000*2/237000000</f>
        <v>201268.800799863</v>
      </c>
      <c r="Y3257" s="19" t="n">
        <f aca="false">X3257/30.662</f>
        <v>6564.11195616279</v>
      </c>
    </row>
    <row r="3258" customFormat="false" ht="17.9" hidden="false" customHeight="false" outlineLevel="0" collapsed="false">
      <c r="A3258" s="2" t="n">
        <v>5</v>
      </c>
      <c r="B3258" s="3" t="n">
        <v>16</v>
      </c>
      <c r="C3258" s="38" t="n">
        <v>7</v>
      </c>
      <c r="D3258" s="1" t="n">
        <v>22.8</v>
      </c>
      <c r="E3258" s="3" t="n">
        <v>64.1333333333333</v>
      </c>
      <c r="F3258" s="23" t="n">
        <f aca="false">IF(D3258&lt;25, 0.24, 0.24-(0.01/5)*(D3258-25))</f>
        <v>0.24</v>
      </c>
      <c r="G3258" s="40" t="n">
        <f aca="false">(E3258/1000)*$G$1*F3258</f>
        <v>5042.72704</v>
      </c>
      <c r="H3258" s="40" t="n">
        <v>0.250642391415923</v>
      </c>
      <c r="I3258" s="3" t="n">
        <f aca="false">H3258*$J$2</f>
        <v>0</v>
      </c>
      <c r="J3258" s="19" t="n">
        <f aca="false">SUM(I3258+G3258)</f>
        <v>5042.72704</v>
      </c>
      <c r="K3258" s="1" t="n">
        <v>0</v>
      </c>
      <c r="L3258" s="39" t="n">
        <v>1.31682991120573</v>
      </c>
      <c r="M3258" s="39"/>
      <c r="N3258" s="1" t="n">
        <f aca="false">(2.571*(19.44-D3258)+3.87)*$K$2</f>
        <v>-0</v>
      </c>
      <c r="O3258" s="1" t="n">
        <f aca="false">IF(N3258&gt;0,N3258,0)</f>
        <v>0</v>
      </c>
      <c r="P3258" s="1" t="n">
        <f aca="false">O3258*1.5</f>
        <v>0</v>
      </c>
      <c r="Q3258" s="1" t="n">
        <f aca="false">P3258/(3.6*$Q$2)</f>
        <v>0</v>
      </c>
      <c r="R3258" s="1" t="n">
        <f aca="false">(K3258+L3258)*$R$2</f>
        <v>6584.14955602865</v>
      </c>
      <c r="S3258" s="19" t="n">
        <f aca="false">J3258-R3258</f>
        <v>-1541.42251602865</v>
      </c>
      <c r="T3258" s="1" t="n">
        <f aca="false">IF(S3258&lt;0,S3258/$G$3,0)</f>
        <v>-2202.03216575522</v>
      </c>
      <c r="U3258" s="1" t="n">
        <f aca="false">IF(S3258&gt;0,S3258*0.7,0)</f>
        <v>0</v>
      </c>
      <c r="V3258" s="14" t="n">
        <f aca="false">V3257+U3258+T3258</f>
        <v>6622895.99416308</v>
      </c>
      <c r="W3258" s="19" t="n">
        <f aca="false">V3258/1000</f>
        <v>6622.89599416308</v>
      </c>
      <c r="X3258" s="19" t="n">
        <f aca="false">W3258*3600000000*2/237000000</f>
        <v>201201.903620144</v>
      </c>
      <c r="Y3258" s="19" t="n">
        <f aca="false">X3258/30.662</f>
        <v>6561.93019438211</v>
      </c>
    </row>
    <row r="3259" customFormat="false" ht="17.9" hidden="false" customHeight="false" outlineLevel="0" collapsed="false">
      <c r="A3259" s="2" t="n">
        <v>5</v>
      </c>
      <c r="B3259" s="3" t="n">
        <v>16</v>
      </c>
      <c r="C3259" s="38" t="n">
        <v>8</v>
      </c>
      <c r="D3259" s="1" t="n">
        <v>23.9</v>
      </c>
      <c r="E3259" s="3" t="n">
        <v>78.1111111111111</v>
      </c>
      <c r="F3259" s="23" t="n">
        <f aca="false">IF(D3259&lt;25, 0.24, 0.24-(0.01/5)*(D3259-25))</f>
        <v>0.24</v>
      </c>
      <c r="G3259" s="40" t="n">
        <f aca="false">(E3259/1000)*$G$1*F3259</f>
        <v>6141.78293333333</v>
      </c>
      <c r="H3259" s="40" t="n">
        <v>0.247058081894142</v>
      </c>
      <c r="I3259" s="3" t="n">
        <f aca="false">H3259*$J$2</f>
        <v>0</v>
      </c>
      <c r="J3259" s="19" t="n">
        <f aca="false">SUM(I3259+G3259)</f>
        <v>6141.78293333333</v>
      </c>
      <c r="K3259" s="1" t="n">
        <v>0</v>
      </c>
      <c r="L3259" s="39" t="n">
        <v>2.41190676044126</v>
      </c>
      <c r="M3259" s="39"/>
      <c r="N3259" s="1" t="n">
        <f aca="false">(2.571*(19.44-D3259)+3.87)*$K$2</f>
        <v>-0</v>
      </c>
      <c r="O3259" s="1" t="n">
        <f aca="false">IF(N3259&gt;0,N3259,0)</f>
        <v>0</v>
      </c>
      <c r="P3259" s="1" t="n">
        <f aca="false">O3259*1.5</f>
        <v>0</v>
      </c>
      <c r="Q3259" s="1" t="n">
        <f aca="false">P3259/(3.6*$Q$2)</f>
        <v>0</v>
      </c>
      <c r="R3259" s="1" t="n">
        <f aca="false">(K3259+L3259)*$R$2</f>
        <v>12059.5338022063</v>
      </c>
      <c r="S3259" s="19" t="n">
        <f aca="false">J3259-R3259</f>
        <v>-5917.75086887297</v>
      </c>
      <c r="T3259" s="1" t="n">
        <f aca="false">IF(S3259&lt;0,S3259/$G$3,0)</f>
        <v>-8453.92981267567</v>
      </c>
      <c r="U3259" s="1" t="n">
        <f aca="false">IF(S3259&gt;0,S3259*0.7,0)</f>
        <v>0</v>
      </c>
      <c r="V3259" s="14" t="n">
        <f aca="false">V3258+U3259+T3259</f>
        <v>6614442.0643504</v>
      </c>
      <c r="W3259" s="19" t="n">
        <f aca="false">V3259/1000</f>
        <v>6614.4420643504</v>
      </c>
      <c r="X3259" s="19" t="n">
        <f aca="false">W3259*3600000000*2/237000000</f>
        <v>200945.07537267</v>
      </c>
      <c r="Y3259" s="19" t="n">
        <f aca="false">X3259/30.662</f>
        <v>6553.55408560011</v>
      </c>
    </row>
    <row r="3260" customFormat="false" ht="17.9" hidden="false" customHeight="false" outlineLevel="0" collapsed="false">
      <c r="A3260" s="2" t="n">
        <v>5</v>
      </c>
      <c r="B3260" s="3" t="n">
        <v>16</v>
      </c>
      <c r="C3260" s="38" t="n">
        <v>9</v>
      </c>
      <c r="D3260" s="1" t="n">
        <v>25</v>
      </c>
      <c r="E3260" s="3" t="n">
        <v>101.955555555556</v>
      </c>
      <c r="F3260" s="23" t="n">
        <f aca="false">IF(D3260&lt;25, 0.24, 0.24-(0.01/5)*(D3260-25))</f>
        <v>0.24</v>
      </c>
      <c r="G3260" s="40" t="n">
        <f aca="false">(E3260/1000)*$G$1*F3260</f>
        <v>8016.6429866667</v>
      </c>
      <c r="H3260" s="40" t="n">
        <v>0.248713643188197</v>
      </c>
      <c r="I3260" s="3" t="n">
        <f aca="false">H3260*$J$2</f>
        <v>0</v>
      </c>
      <c r="J3260" s="19" t="n">
        <f aca="false">SUM(I3260+G3260)</f>
        <v>8016.6429866667</v>
      </c>
      <c r="K3260" s="1" t="n">
        <v>0.8</v>
      </c>
      <c r="L3260" s="39" t="n">
        <v>3.02334070923166</v>
      </c>
      <c r="M3260" s="39"/>
      <c r="N3260" s="1" t="n">
        <f aca="false">(2.571*(19.44-D3260)+3.87)*$K$2</f>
        <v>-0</v>
      </c>
      <c r="O3260" s="1" t="n">
        <f aca="false">IF(N3260&gt;0,N3260,0)</f>
        <v>0</v>
      </c>
      <c r="P3260" s="1" t="n">
        <f aca="false">O3260*1.5</f>
        <v>0</v>
      </c>
      <c r="Q3260" s="1" t="n">
        <f aca="false">P3260/(3.6*$Q$2)</f>
        <v>0</v>
      </c>
      <c r="R3260" s="1" t="n">
        <f aca="false">(K3260+L3260)*$R$2</f>
        <v>19116.7035461583</v>
      </c>
      <c r="S3260" s="19" t="n">
        <f aca="false">J3260-R3260</f>
        <v>-11100.0605594916</v>
      </c>
      <c r="T3260" s="1" t="n">
        <f aca="false">IF(S3260&lt;0,S3260/$G$3,0)</f>
        <v>-15857.2293707023</v>
      </c>
      <c r="U3260" s="1" t="n">
        <f aca="false">IF(S3260&gt;0,S3260*0.7,0)</f>
        <v>0</v>
      </c>
      <c r="V3260" s="14" t="n">
        <f aca="false">V3259+U3260+T3260</f>
        <v>6598584.8349797</v>
      </c>
      <c r="W3260" s="19" t="n">
        <f aca="false">V3260/1000</f>
        <v>6598.5848349797</v>
      </c>
      <c r="X3260" s="19" t="n">
        <f aca="false">W3260*3600000000*2/237000000</f>
        <v>200463.336758877</v>
      </c>
      <c r="Y3260" s="19" t="n">
        <f aca="false">X3260/30.662</f>
        <v>6537.8428269153</v>
      </c>
    </row>
    <row r="3261" customFormat="false" ht="17.9" hidden="false" customHeight="false" outlineLevel="0" collapsed="false">
      <c r="A3261" s="2" t="n">
        <v>5</v>
      </c>
      <c r="B3261" s="3" t="n">
        <v>16</v>
      </c>
      <c r="C3261" s="38" t="n">
        <v>10</v>
      </c>
      <c r="D3261" s="1" t="n">
        <v>25.6</v>
      </c>
      <c r="E3261" s="3" t="n">
        <v>120.044444444444</v>
      </c>
      <c r="F3261" s="23" t="n">
        <f aca="false">IF(D3261&lt;25, 0.24, 0.24-(0.01/5)*(D3261-25))</f>
        <v>0.2388</v>
      </c>
      <c r="G3261" s="40" t="n">
        <f aca="false">(E3261/1000)*$G$1*F3261</f>
        <v>9391.75586026663</v>
      </c>
      <c r="H3261" s="40" t="n">
        <v>0.234181294679216</v>
      </c>
      <c r="I3261" s="3" t="n">
        <f aca="false">H3261*$J$2</f>
        <v>0</v>
      </c>
      <c r="J3261" s="19" t="n">
        <f aca="false">SUM(I3261+G3261)</f>
        <v>9391.75586026663</v>
      </c>
      <c r="K3261" s="1" t="n">
        <v>1.28</v>
      </c>
      <c r="L3261" s="39" t="n">
        <v>3.12386926313141</v>
      </c>
      <c r="M3261" s="39"/>
      <c r="N3261" s="1" t="n">
        <f aca="false">(2.571*(19.44-D3261)+3.87)*$K$2</f>
        <v>-0</v>
      </c>
      <c r="O3261" s="1" t="n">
        <f aca="false">IF(N3261&gt;0,N3261,0)</f>
        <v>0</v>
      </c>
      <c r="P3261" s="1" t="n">
        <f aca="false">O3261*1.5</f>
        <v>0</v>
      </c>
      <c r="Q3261" s="1" t="n">
        <f aca="false">P3261/(3.6*$Q$2)</f>
        <v>0</v>
      </c>
      <c r="R3261" s="1" t="n">
        <f aca="false">(K3261+L3261)*$R$2</f>
        <v>22019.3463156571</v>
      </c>
      <c r="S3261" s="19" t="n">
        <f aca="false">J3261-R3261</f>
        <v>-12627.5904553904</v>
      </c>
      <c r="T3261" s="1" t="n">
        <f aca="false">IF(S3261&lt;0,S3261/$G$3,0)</f>
        <v>-18039.414936272</v>
      </c>
      <c r="U3261" s="1" t="n">
        <f aca="false">IF(S3261&gt;0,S3261*0.7,0)</f>
        <v>0</v>
      </c>
      <c r="V3261" s="14" t="n">
        <f aca="false">V3260+U3261+T3261</f>
        <v>6580545.42004343</v>
      </c>
      <c r="W3261" s="19" t="n">
        <f aca="false">V3261/1000</f>
        <v>6580.54542004343</v>
      </c>
      <c r="X3261" s="19" t="n">
        <f aca="false">W3261*3600000000*2/237000000</f>
        <v>199915.303900054</v>
      </c>
      <c r="Y3261" s="19" t="n">
        <f aca="false">X3261/30.662</f>
        <v>6519.96947035593</v>
      </c>
    </row>
    <row r="3262" customFormat="false" ht="17.9" hidden="false" customHeight="false" outlineLevel="0" collapsed="false">
      <c r="A3262" s="2" t="n">
        <v>5</v>
      </c>
      <c r="B3262" s="3" t="n">
        <v>16</v>
      </c>
      <c r="C3262" s="38" t="n">
        <v>11</v>
      </c>
      <c r="D3262" s="1" t="n">
        <v>28.3</v>
      </c>
      <c r="E3262" s="3" t="n">
        <v>144.81447394632</v>
      </c>
      <c r="F3262" s="23" t="n">
        <f aca="false">IF(D3262&lt;25, 0.24, 0.24-(0.01/5)*(D3262-25))</f>
        <v>0.2334</v>
      </c>
      <c r="G3262" s="40" t="n">
        <f aca="false">(E3262/1000)*$G$1*F3262</f>
        <v>11073.4571305321</v>
      </c>
      <c r="H3262" s="40" t="n">
        <v>0.226120338956906</v>
      </c>
      <c r="I3262" s="3" t="n">
        <f aca="false">H3262*$J$2</f>
        <v>0</v>
      </c>
      <c r="J3262" s="19" t="n">
        <f aca="false">SUM(I3262+G3262)</f>
        <v>11073.4571305321</v>
      </c>
      <c r="K3262" s="1" t="n">
        <v>3.44</v>
      </c>
      <c r="L3262" s="39" t="n">
        <v>1.61925416969228</v>
      </c>
      <c r="M3262" s="39"/>
      <c r="N3262" s="1" t="n">
        <f aca="false">(2.571*(19.44-D3262)+3.87)*$K$2</f>
        <v>-0</v>
      </c>
      <c r="O3262" s="1" t="n">
        <f aca="false">IF(N3262&gt;0,N3262,0)</f>
        <v>0</v>
      </c>
      <c r="P3262" s="1" t="n">
        <f aca="false">O3262*1.5</f>
        <v>0</v>
      </c>
      <c r="Q3262" s="1" t="n">
        <f aca="false">P3262/(3.6*$Q$2)</f>
        <v>0</v>
      </c>
      <c r="R3262" s="1" t="n">
        <f aca="false">(K3262+L3262)*$R$2</f>
        <v>25296.2708484614</v>
      </c>
      <c r="S3262" s="19" t="n">
        <f aca="false">J3262-R3262</f>
        <v>-14222.8137179293</v>
      </c>
      <c r="T3262" s="1" t="n">
        <f aca="false">IF(S3262&lt;0,S3262/$G$3,0)</f>
        <v>-20318.3053113276</v>
      </c>
      <c r="U3262" s="1" t="n">
        <f aca="false">IF(S3262&gt;0,S3262*0.7,0)</f>
        <v>0</v>
      </c>
      <c r="V3262" s="14" t="n">
        <f aca="false">V3261+U3262+T3262</f>
        <v>6560227.1147321</v>
      </c>
      <c r="W3262" s="19" t="n">
        <f aca="false">V3262/1000</f>
        <v>6560.2271147321</v>
      </c>
      <c r="X3262" s="19" t="n">
        <f aca="false">W3262*3600000000*2/237000000</f>
        <v>199298.03892857</v>
      </c>
      <c r="Y3262" s="19" t="n">
        <f aca="false">X3262/30.662</f>
        <v>6499.8382013101</v>
      </c>
    </row>
    <row r="3263" customFormat="false" ht="17.9" hidden="false" customHeight="false" outlineLevel="0" collapsed="false">
      <c r="A3263" s="2" t="n">
        <v>5</v>
      </c>
      <c r="B3263" s="3" t="n">
        <v>16</v>
      </c>
      <c r="C3263" s="38" t="n">
        <v>12</v>
      </c>
      <c r="D3263" s="1" t="n">
        <v>28.9</v>
      </c>
      <c r="E3263" s="3" t="n">
        <v>153.192077674731</v>
      </c>
      <c r="F3263" s="23" t="n">
        <f aca="false">IF(D3263&lt;25, 0.24, 0.24-(0.01/5)*(D3263-25))</f>
        <v>0.2322</v>
      </c>
      <c r="G3263" s="40" t="n">
        <f aca="false">(E3263/1000)*$G$1*F3263</f>
        <v>11653.8366868661</v>
      </c>
      <c r="H3263" s="40" t="n">
        <v>0.252167546486392</v>
      </c>
      <c r="I3263" s="3" t="n">
        <f aca="false">H3263*$J$2</f>
        <v>0</v>
      </c>
      <c r="J3263" s="19" t="n">
        <f aca="false">SUM(I3263+G3263)</f>
        <v>11653.8366868661</v>
      </c>
      <c r="K3263" s="1" t="n">
        <v>3.92</v>
      </c>
      <c r="L3263" s="39" t="n">
        <v>1.64426804919683</v>
      </c>
      <c r="M3263" s="39"/>
      <c r="N3263" s="1" t="n">
        <f aca="false">(2.571*(19.44-D3263)+3.87)*$K$2</f>
        <v>-0</v>
      </c>
      <c r="O3263" s="1" t="n">
        <f aca="false">IF(N3263&gt;0,N3263,0)</f>
        <v>0</v>
      </c>
      <c r="P3263" s="1" t="n">
        <f aca="false">O3263*1.5</f>
        <v>0</v>
      </c>
      <c r="Q3263" s="1" t="n">
        <f aca="false">P3263/(3.6*$Q$2)</f>
        <v>0</v>
      </c>
      <c r="R3263" s="1" t="n">
        <f aca="false">(K3263+L3263)*$R$2</f>
        <v>27821.3402459842</v>
      </c>
      <c r="S3263" s="19" t="n">
        <f aca="false">J3263-R3263</f>
        <v>-16167.5035591181</v>
      </c>
      <c r="T3263" s="1" t="n">
        <f aca="false">IF(S3263&lt;0,S3263/$G$3,0)</f>
        <v>-23096.433655883</v>
      </c>
      <c r="U3263" s="1" t="n">
        <f aca="false">IF(S3263&gt;0,S3263*0.7,0)</f>
        <v>0</v>
      </c>
      <c r="V3263" s="14" t="n">
        <f aca="false">V3262+U3263+T3263</f>
        <v>6537130.68107622</v>
      </c>
      <c r="W3263" s="19" t="n">
        <f aca="false">V3263/1000</f>
        <v>6537.13068107622</v>
      </c>
      <c r="X3263" s="19" t="n">
        <f aca="false">W3263*3600000000*2/237000000</f>
        <v>198596.375121303</v>
      </c>
      <c r="Y3263" s="19" t="n">
        <f aca="false">X3263/30.662</f>
        <v>6476.95437744775</v>
      </c>
    </row>
    <row r="3264" customFormat="false" ht="17.9" hidden="false" customHeight="false" outlineLevel="0" collapsed="false">
      <c r="A3264" s="2" t="n">
        <v>5</v>
      </c>
      <c r="B3264" s="3" t="n">
        <v>16</v>
      </c>
      <c r="C3264" s="38" t="n">
        <v>13</v>
      </c>
      <c r="D3264" s="1" t="n">
        <v>30.6</v>
      </c>
      <c r="E3264" s="3" t="n">
        <v>154.760342544793</v>
      </c>
      <c r="F3264" s="23" t="n">
        <f aca="false">IF(D3264&lt;25, 0.24, 0.24-(0.01/5)*(D3264-25))</f>
        <v>0.2288</v>
      </c>
      <c r="G3264" s="40" t="n">
        <f aca="false">(E3264/1000)*$G$1*F3264</f>
        <v>11600.7510875313</v>
      </c>
      <c r="H3264" s="40" t="n">
        <v>0.278882535928309</v>
      </c>
      <c r="I3264" s="3" t="n">
        <f aca="false">H3264*$J$2</f>
        <v>0</v>
      </c>
      <c r="J3264" s="19" t="n">
        <f aca="false">SUM(I3264+G3264)</f>
        <v>11600.7510875313</v>
      </c>
      <c r="K3264" s="1" t="n">
        <v>5.28</v>
      </c>
      <c r="L3264" s="39" t="n">
        <v>0.137583645364815</v>
      </c>
      <c r="M3264" s="39"/>
      <c r="N3264" s="1" t="n">
        <f aca="false">(2.571*(19.44-D3264)+3.87)*$K$2</f>
        <v>-0</v>
      </c>
      <c r="O3264" s="1" t="n">
        <f aca="false">IF(N3264&gt;0,N3264,0)</f>
        <v>0</v>
      </c>
      <c r="P3264" s="1" t="n">
        <f aca="false">O3264*1.5</f>
        <v>0</v>
      </c>
      <c r="Q3264" s="1" t="n">
        <f aca="false">P3264/(3.6*$Q$2)</f>
        <v>0</v>
      </c>
      <c r="R3264" s="1" t="n">
        <f aca="false">(K3264+L3264)*$R$2</f>
        <v>27087.9182268241</v>
      </c>
      <c r="S3264" s="19" t="n">
        <f aca="false">J3264-R3264</f>
        <v>-15487.1671392927</v>
      </c>
      <c r="T3264" s="1" t="n">
        <f aca="false">IF(S3264&lt;0,S3264/$G$3,0)</f>
        <v>-22124.5244847039</v>
      </c>
      <c r="U3264" s="1" t="n">
        <f aca="false">IF(S3264&gt;0,S3264*0.7,0)</f>
        <v>0</v>
      </c>
      <c r="V3264" s="14" t="n">
        <f aca="false">V3263+U3264+T3264</f>
        <v>6515006.15659151</v>
      </c>
      <c r="W3264" s="19" t="n">
        <f aca="false">V3264/1000</f>
        <v>6515.00615659151</v>
      </c>
      <c r="X3264" s="19" t="n">
        <f aca="false">W3264*3600000000*2/237000000</f>
        <v>197924.237668603</v>
      </c>
      <c r="Y3264" s="19" t="n">
        <f aca="false">X3264/30.662</f>
        <v>6455.03351603297</v>
      </c>
    </row>
    <row r="3265" customFormat="false" ht="17.9" hidden="false" customHeight="false" outlineLevel="0" collapsed="false">
      <c r="A3265" s="2" t="n">
        <v>5</v>
      </c>
      <c r="B3265" s="3" t="n">
        <v>16</v>
      </c>
      <c r="C3265" s="38" t="n">
        <v>14</v>
      </c>
      <c r="D3265" s="1" t="n">
        <v>32.2</v>
      </c>
      <c r="E3265" s="3" t="n">
        <v>159.500928524861</v>
      </c>
      <c r="F3265" s="23" t="n">
        <f aca="false">IF(D3265&lt;25, 0.24, 0.24-(0.01/5)*(D3265-25))</f>
        <v>0.2256</v>
      </c>
      <c r="G3265" s="40" t="n">
        <f aca="false">(E3265/1000)*$G$1*F3265</f>
        <v>11788.8846122679</v>
      </c>
      <c r="H3265" s="40" t="n">
        <v>0.299147394280099</v>
      </c>
      <c r="I3265" s="3" t="n">
        <f aca="false">H3265*$J$2</f>
        <v>0</v>
      </c>
      <c r="J3265" s="19" t="n">
        <f aca="false">SUM(I3265+G3265)</f>
        <v>11788.8846122679</v>
      </c>
      <c r="K3265" s="1" t="n">
        <v>6.56</v>
      </c>
      <c r="L3265" s="39" t="n">
        <v>0</v>
      </c>
      <c r="M3265" s="39"/>
      <c r="N3265" s="1" t="n">
        <f aca="false">(2.571*(19.44-D3265)+3.87)*$K$2</f>
        <v>-0</v>
      </c>
      <c r="O3265" s="1" t="n">
        <f aca="false">IF(N3265&gt;0,N3265,0)</f>
        <v>0</v>
      </c>
      <c r="P3265" s="1" t="n">
        <f aca="false">O3265*1.5</f>
        <v>0</v>
      </c>
      <c r="Q3265" s="1" t="n">
        <f aca="false">P3265/(3.6*$Q$2)</f>
        <v>0</v>
      </c>
      <c r="R3265" s="1" t="n">
        <f aca="false">(K3265+L3265)*$R$2</f>
        <v>32800</v>
      </c>
      <c r="S3265" s="19" t="n">
        <f aca="false">J3265-R3265</f>
        <v>-21011.1153877321</v>
      </c>
      <c r="T3265" s="1" t="n">
        <f aca="false">IF(S3265&lt;0,S3265/$G$3,0)</f>
        <v>-30015.8791253316</v>
      </c>
      <c r="U3265" s="1" t="n">
        <f aca="false">IF(S3265&gt;0,S3265*0.7,0)</f>
        <v>0</v>
      </c>
      <c r="V3265" s="14" t="n">
        <f aca="false">V3264+U3265+T3265</f>
        <v>6484990.27746618</v>
      </c>
      <c r="W3265" s="19" t="n">
        <f aca="false">V3265/1000</f>
        <v>6484.99027746618</v>
      </c>
      <c r="X3265" s="19" t="n">
        <f aca="false">W3265*3600000000*2/237000000</f>
        <v>197012.362859732</v>
      </c>
      <c r="Y3265" s="19" t="n">
        <f aca="false">X3265/30.662</f>
        <v>6425.29394233031</v>
      </c>
    </row>
    <row r="3266" customFormat="false" ht="17.9" hidden="false" customHeight="false" outlineLevel="0" collapsed="false">
      <c r="A3266" s="2" t="n">
        <v>5</v>
      </c>
      <c r="B3266" s="3" t="n">
        <v>16</v>
      </c>
      <c r="C3266" s="38" t="n">
        <v>15</v>
      </c>
      <c r="D3266" s="1" t="n">
        <v>32.2</v>
      </c>
      <c r="E3266" s="3" t="n">
        <v>117.577777777778</v>
      </c>
      <c r="F3266" s="23" t="n">
        <f aca="false">IF(D3266&lt;25, 0.24, 0.24-(0.01/5)*(D3266-25))</f>
        <v>0.2256</v>
      </c>
      <c r="G3266" s="40" t="n">
        <f aca="false">(E3266/1000)*$G$1*F3266</f>
        <v>8690.29959893335</v>
      </c>
      <c r="H3266" s="40" t="n">
        <v>0.315034614866618</v>
      </c>
      <c r="I3266" s="3" t="n">
        <f aca="false">H3266*$J$2</f>
        <v>0</v>
      </c>
      <c r="J3266" s="19" t="n">
        <f aca="false">SUM(I3266+G3266)</f>
        <v>8690.29959893335</v>
      </c>
      <c r="K3266" s="1" t="n">
        <v>6.56</v>
      </c>
      <c r="L3266" s="39" t="n">
        <v>0.318205735165471</v>
      </c>
      <c r="M3266" s="39"/>
      <c r="N3266" s="1" t="n">
        <f aca="false">(2.571*(19.44-D3266)+3.87)*$K$2</f>
        <v>-0</v>
      </c>
      <c r="O3266" s="1" t="n">
        <f aca="false">IF(N3266&gt;0,N3266,0)</f>
        <v>0</v>
      </c>
      <c r="P3266" s="1" t="n">
        <f aca="false">O3266*1.5</f>
        <v>0</v>
      </c>
      <c r="Q3266" s="1" t="n">
        <f aca="false">P3266/(3.6*$Q$2)</f>
        <v>0</v>
      </c>
      <c r="R3266" s="1" t="n">
        <f aca="false">(K3266+L3266)*$R$2</f>
        <v>34391.0286758274</v>
      </c>
      <c r="S3266" s="19" t="n">
        <f aca="false">J3266-R3266</f>
        <v>-25700.729076894</v>
      </c>
      <c r="T3266" s="1" t="n">
        <f aca="false">IF(S3266&lt;0,S3266/$G$3,0)</f>
        <v>-36715.3272527057</v>
      </c>
      <c r="U3266" s="1" t="n">
        <f aca="false">IF(S3266&gt;0,S3266*0.7,0)</f>
        <v>0</v>
      </c>
      <c r="V3266" s="14" t="n">
        <f aca="false">V3265+U3266+T3266</f>
        <v>6448274.95021348</v>
      </c>
      <c r="W3266" s="19" t="n">
        <f aca="false">V3266/1000</f>
        <v>6448.27495021348</v>
      </c>
      <c r="X3266" s="19" t="n">
        <f aca="false">W3266*3600000000*2/237000000</f>
        <v>195896.960512814</v>
      </c>
      <c r="Y3266" s="19" t="n">
        <f aca="false">X3266/30.662</f>
        <v>6388.91659098606</v>
      </c>
    </row>
    <row r="3267" customFormat="false" ht="17.9" hidden="false" customHeight="false" outlineLevel="0" collapsed="false">
      <c r="A3267" s="2" t="n">
        <v>5</v>
      </c>
      <c r="B3267" s="3" t="n">
        <v>16</v>
      </c>
      <c r="C3267" s="38" t="n">
        <v>16</v>
      </c>
      <c r="D3267" s="1" t="n">
        <v>32.2</v>
      </c>
      <c r="E3267" s="3" t="n">
        <v>108.533333333333</v>
      </c>
      <c r="F3267" s="23" t="n">
        <f aca="false">IF(D3267&lt;25, 0.24, 0.24-(0.01/5)*(D3267-25))</f>
        <v>0.2256</v>
      </c>
      <c r="G3267" s="40" t="n">
        <f aca="false">(E3267/1000)*$G$1*F3267</f>
        <v>8021.81501439998</v>
      </c>
      <c r="H3267" s="40" t="n">
        <v>0.330469958041087</v>
      </c>
      <c r="I3267" s="3" t="n">
        <f aca="false">H3267*$J$2</f>
        <v>0</v>
      </c>
      <c r="J3267" s="19" t="n">
        <f aca="false">SUM(I3267+G3267)</f>
        <v>8021.81501439998</v>
      </c>
      <c r="K3267" s="1" t="n">
        <v>6.56</v>
      </c>
      <c r="L3267" s="39" t="n">
        <v>0.423150599883876</v>
      </c>
      <c r="M3267" s="39"/>
      <c r="N3267" s="1" t="n">
        <f aca="false">(2.571*(19.44-D3267)+3.87)*$K$2</f>
        <v>-0</v>
      </c>
      <c r="O3267" s="1" t="n">
        <f aca="false">IF(N3267&gt;0,N3267,0)</f>
        <v>0</v>
      </c>
      <c r="P3267" s="1" t="n">
        <f aca="false">O3267*1.5</f>
        <v>0</v>
      </c>
      <c r="Q3267" s="1" t="n">
        <f aca="false">P3267/(3.6*$Q$2)</f>
        <v>0</v>
      </c>
      <c r="R3267" s="1" t="n">
        <f aca="false">(K3267+L3267)*$R$2</f>
        <v>34915.7529994194</v>
      </c>
      <c r="S3267" s="19" t="n">
        <f aca="false">J3267-R3267</f>
        <v>-26893.9379850194</v>
      </c>
      <c r="T3267" s="1" t="n">
        <f aca="false">IF(S3267&lt;0,S3267/$G$3,0)</f>
        <v>-38419.9114071706</v>
      </c>
      <c r="U3267" s="1" t="n">
        <f aca="false">IF(S3267&gt;0,S3267*0.7,0)</f>
        <v>0</v>
      </c>
      <c r="V3267" s="14" t="n">
        <f aca="false">V3266+U3267+T3267</f>
        <v>6409855.03880631</v>
      </c>
      <c r="W3267" s="19" t="n">
        <f aca="false">V3267/1000</f>
        <v>6409.85503880631</v>
      </c>
      <c r="X3267" s="19" t="n">
        <f aca="false">W3267*3600000000*2/237000000</f>
        <v>194729.773330824</v>
      </c>
      <c r="Y3267" s="19" t="n">
        <f aca="false">X3267/30.662</f>
        <v>6350.85034671008</v>
      </c>
    </row>
    <row r="3268" customFormat="false" ht="17.9" hidden="false" customHeight="false" outlineLevel="0" collapsed="false">
      <c r="A3268" s="2" t="n">
        <v>5</v>
      </c>
      <c r="B3268" s="3" t="n">
        <v>16</v>
      </c>
      <c r="C3268" s="38" t="n">
        <v>17</v>
      </c>
      <c r="D3268" s="1" t="n">
        <v>32.2</v>
      </c>
      <c r="E3268" s="3" t="n">
        <v>135.808621353557</v>
      </c>
      <c r="F3268" s="23" t="n">
        <f aca="false">IF(D3268&lt;25, 0.24, 0.24-(0.01/5)*(D3268-25))</f>
        <v>0.2256</v>
      </c>
      <c r="G3268" s="40" t="n">
        <f aca="false">(E3268/1000)*$G$1*F3268</f>
        <v>10037.7607910835</v>
      </c>
      <c r="H3268" s="40" t="n">
        <v>0.371887379607945</v>
      </c>
      <c r="I3268" s="3" t="n">
        <f aca="false">H3268*$J$2</f>
        <v>0</v>
      </c>
      <c r="J3268" s="19" t="n">
        <f aca="false">SUM(I3268+G3268)</f>
        <v>10037.7607910835</v>
      </c>
      <c r="K3268" s="1" t="n">
        <v>6.56</v>
      </c>
      <c r="L3268" s="39" t="n">
        <v>0</v>
      </c>
      <c r="M3268" s="39"/>
      <c r="N3268" s="1" t="n">
        <f aca="false">(2.571*(19.44-D3268)+3.87)*$K$2</f>
        <v>-0</v>
      </c>
      <c r="O3268" s="1" t="n">
        <f aca="false">IF(N3268&gt;0,N3268,0)</f>
        <v>0</v>
      </c>
      <c r="P3268" s="1" t="n">
        <f aca="false">O3268*1.5</f>
        <v>0</v>
      </c>
      <c r="Q3268" s="1" t="n">
        <f aca="false">P3268/(3.6*$Q$2)</f>
        <v>0</v>
      </c>
      <c r="R3268" s="1" t="n">
        <f aca="false">(K3268+L3268)*$R$2</f>
        <v>32800</v>
      </c>
      <c r="S3268" s="19" t="n">
        <f aca="false">J3268-R3268</f>
        <v>-22762.2392089165</v>
      </c>
      <c r="T3268" s="1" t="n">
        <f aca="false">IF(S3268&lt;0,S3268/$G$3,0)</f>
        <v>-32517.4845841664</v>
      </c>
      <c r="U3268" s="1" t="n">
        <f aca="false">IF(S3268&gt;0,S3268*0.7,0)</f>
        <v>0</v>
      </c>
      <c r="V3268" s="14" t="n">
        <f aca="false">V3267+U3268+T3268</f>
        <v>6377337.55422214</v>
      </c>
      <c r="W3268" s="19" t="n">
        <f aca="false">V3268/1000</f>
        <v>6377.33755422214</v>
      </c>
      <c r="X3268" s="19" t="n">
        <f aca="false">W3268*3600000000*2/237000000</f>
        <v>193741.900381432</v>
      </c>
      <c r="Y3268" s="19" t="n">
        <f aca="false">X3268/30.662</f>
        <v>6318.6321955982</v>
      </c>
    </row>
    <row r="3269" customFormat="false" ht="17.9" hidden="false" customHeight="false" outlineLevel="0" collapsed="false">
      <c r="A3269" s="2" t="n">
        <v>5</v>
      </c>
      <c r="B3269" s="3" t="n">
        <v>16</v>
      </c>
      <c r="C3269" s="38" t="n">
        <v>18</v>
      </c>
      <c r="D3269" s="1" t="n">
        <v>28.9</v>
      </c>
      <c r="E3269" s="3" t="n">
        <v>50.0966895992798</v>
      </c>
      <c r="F3269" s="23" t="n">
        <f aca="false">IF(D3269&lt;25, 0.24, 0.24-(0.01/5)*(D3269-25))</f>
        <v>0.2322</v>
      </c>
      <c r="G3269" s="40" t="n">
        <f aca="false">(E3269/1000)*$G$1*F3269</f>
        <v>3811.02370308103</v>
      </c>
      <c r="H3269" s="40" t="n">
        <v>0.402342092975141</v>
      </c>
      <c r="I3269" s="3" t="n">
        <f aca="false">H3269*$J$2</f>
        <v>0</v>
      </c>
      <c r="J3269" s="19" t="n">
        <f aca="false">SUM(I3269+G3269)</f>
        <v>3811.02370308103</v>
      </c>
      <c r="K3269" s="1" t="n">
        <v>3.92</v>
      </c>
      <c r="L3269" s="39" t="n">
        <v>0.635428501838592</v>
      </c>
      <c r="M3269" s="39"/>
      <c r="N3269" s="1" t="n">
        <f aca="false">(2.571*(19.44-D3269)+3.87)*$K$2</f>
        <v>-0</v>
      </c>
      <c r="O3269" s="1" t="n">
        <f aca="false">IF(N3269&gt;0,N3269,0)</f>
        <v>0</v>
      </c>
      <c r="P3269" s="1" t="n">
        <f aca="false">O3269*1.5</f>
        <v>0</v>
      </c>
      <c r="Q3269" s="1" t="n">
        <f aca="false">P3269/(3.6*$Q$2)</f>
        <v>0</v>
      </c>
      <c r="R3269" s="1" t="n">
        <f aca="false">(K3269+L3269)*$R$2</f>
        <v>22777.142509193</v>
      </c>
      <c r="S3269" s="19" t="n">
        <f aca="false">J3269-R3269</f>
        <v>-18966.1188061119</v>
      </c>
      <c r="T3269" s="1" t="n">
        <f aca="false">IF(S3269&lt;0,S3269/$G$3,0)</f>
        <v>-27094.4554373028</v>
      </c>
      <c r="U3269" s="1" t="n">
        <f aca="false">IF(S3269&gt;0,S3269*0.7,0)</f>
        <v>0</v>
      </c>
      <c r="V3269" s="14" t="n">
        <f aca="false">V3268+U3269+T3269</f>
        <v>6350243.09878484</v>
      </c>
      <c r="W3269" s="19" t="n">
        <f aca="false">V3269/1000</f>
        <v>6350.24309878484</v>
      </c>
      <c r="X3269" s="19" t="n">
        <f aca="false">W3269*3600000000*2/237000000</f>
        <v>192918.777684603</v>
      </c>
      <c r="Y3269" s="19" t="n">
        <f aca="false">X3269/30.662</f>
        <v>6291.78715297771</v>
      </c>
    </row>
    <row r="3270" customFormat="false" ht="17.9" hidden="false" customHeight="false" outlineLevel="0" collapsed="false">
      <c r="A3270" s="2" t="n">
        <v>5</v>
      </c>
      <c r="B3270" s="3" t="n">
        <v>16</v>
      </c>
      <c r="C3270" s="38" t="n">
        <v>19</v>
      </c>
      <c r="D3270" s="1" t="n">
        <v>26.7</v>
      </c>
      <c r="E3270" s="3" t="n">
        <v>-4.304827373301</v>
      </c>
      <c r="F3270" s="23" t="n">
        <f aca="false">IF(D3270&lt;25, 0.24, 0.24-(0.01/5)*(D3270-25))</f>
        <v>0.2366</v>
      </c>
      <c r="G3270" s="40" t="n">
        <f aca="false">(E3270/1000)*$G$1*F3270</f>
        <v>-333.688228920071</v>
      </c>
      <c r="H3270" s="40" t="n">
        <v>0.430988597598626</v>
      </c>
      <c r="I3270" s="3" t="n">
        <f aca="false">H3270*$J$2</f>
        <v>0</v>
      </c>
      <c r="J3270" s="19" t="n">
        <f aca="false">SUM(I3270+G3270)</f>
        <v>-333.688228920071</v>
      </c>
      <c r="K3270" s="1" t="n">
        <v>2.16</v>
      </c>
      <c r="L3270" s="39" t="n">
        <v>0.811244301683762</v>
      </c>
      <c r="M3270" s="39"/>
      <c r="N3270" s="1" t="n">
        <f aca="false">(2.571*(19.44-D3270)+3.87)*$K$2</f>
        <v>-0</v>
      </c>
      <c r="O3270" s="1" t="n">
        <f aca="false">IF(N3270&gt;0,N3270,0)</f>
        <v>0</v>
      </c>
      <c r="P3270" s="1" t="n">
        <f aca="false">O3270*1.5</f>
        <v>0</v>
      </c>
      <c r="Q3270" s="1" t="n">
        <f aca="false">P3270/(3.6*$Q$2)</f>
        <v>0</v>
      </c>
      <c r="R3270" s="1" t="n">
        <f aca="false">(K3270+L3270)*$R$2</f>
        <v>14856.2215084188</v>
      </c>
      <c r="S3270" s="19" t="n">
        <f aca="false">J3270-R3270</f>
        <v>-15189.9097373389</v>
      </c>
      <c r="T3270" s="1" t="n">
        <f aca="false">IF(S3270&lt;0,S3270/$G$3,0)</f>
        <v>-21699.8710533413</v>
      </c>
      <c r="U3270" s="1" t="n">
        <f aca="false">IF(S3270&gt;0,S3270*0.7,0)</f>
        <v>0</v>
      </c>
      <c r="V3270" s="14" t="n">
        <f aca="false">V3269+U3270+T3270</f>
        <v>6328543.2277315</v>
      </c>
      <c r="W3270" s="19" t="n">
        <f aca="false">V3270/1000</f>
        <v>6328.5432277315</v>
      </c>
      <c r="X3270" s="19" t="n">
        <f aca="false">W3270*3600000000*2/237000000</f>
        <v>192259.54109564</v>
      </c>
      <c r="Y3270" s="19" t="n">
        <f aca="false">X3270/30.662</f>
        <v>6270.28703592852</v>
      </c>
    </row>
    <row r="3271" customFormat="false" ht="17.9" hidden="false" customHeight="false" outlineLevel="0" collapsed="false">
      <c r="A3271" s="2" t="n">
        <v>5</v>
      </c>
      <c r="B3271" s="3" t="n">
        <v>16</v>
      </c>
      <c r="C3271" s="38" t="n">
        <v>20</v>
      </c>
      <c r="D3271" s="1" t="n">
        <v>25</v>
      </c>
      <c r="E3271" s="3" t="n">
        <v>0</v>
      </c>
      <c r="F3271" s="23" t="n">
        <f aca="false">IF(D3271&lt;25, 0.24, 0.24-(0.01/5)*(D3271-25))</f>
        <v>0.24</v>
      </c>
      <c r="G3271" s="40" t="n">
        <f aca="false">(E3271/1000)*$G$1*F3271</f>
        <v>0</v>
      </c>
      <c r="H3271" s="40" t="n">
        <v>0.493232275990702</v>
      </c>
      <c r="I3271" s="3" t="n">
        <f aca="false">H3271*$J$2</f>
        <v>0</v>
      </c>
      <c r="J3271" s="19" t="n">
        <f aca="false">SUM(I3271+G3271)</f>
        <v>0</v>
      </c>
      <c r="K3271" s="1" t="n">
        <v>0.8</v>
      </c>
      <c r="L3271" s="39" t="n">
        <v>1.73822239845171</v>
      </c>
      <c r="M3271" s="39"/>
      <c r="N3271" s="1" t="n">
        <f aca="false">(2.571*(19.44-D3271)+3.87)*$K$2</f>
        <v>-0</v>
      </c>
      <c r="O3271" s="1" t="n">
        <f aca="false">IF(N3271&gt;0,N3271,0)</f>
        <v>0</v>
      </c>
      <c r="P3271" s="1" t="n">
        <f aca="false">O3271*1.5</f>
        <v>0</v>
      </c>
      <c r="Q3271" s="1" t="n">
        <f aca="false">P3271/(3.6*$Q$2)</f>
        <v>0</v>
      </c>
      <c r="R3271" s="1" t="n">
        <f aca="false">(K3271+L3271)*$R$2</f>
        <v>12691.1119922586</v>
      </c>
      <c r="S3271" s="19" t="n">
        <f aca="false">J3271-R3271</f>
        <v>-12691.1119922586</v>
      </c>
      <c r="T3271" s="1" t="n">
        <f aca="false">IF(S3271&lt;0,S3271/$G$3,0)</f>
        <v>-18130.1599889408</v>
      </c>
      <c r="U3271" s="1" t="n">
        <f aca="false">IF(S3271&gt;0,S3271*0.7,0)</f>
        <v>0</v>
      </c>
      <c r="V3271" s="14" t="n">
        <f aca="false">V3270+U3271+T3271</f>
        <v>6310413.06774255</v>
      </c>
      <c r="W3271" s="19" t="n">
        <f aca="false">V3271/1000</f>
        <v>6310.41306774256</v>
      </c>
      <c r="X3271" s="19" t="n">
        <f aca="false">W3271*3600000000*2/237000000</f>
        <v>191708.75142509</v>
      </c>
      <c r="Y3271" s="19" t="n">
        <f aca="false">X3271/30.662</f>
        <v>6252.32376965267</v>
      </c>
    </row>
    <row r="3272" customFormat="false" ht="17.9" hidden="false" customHeight="false" outlineLevel="0" collapsed="false">
      <c r="A3272" s="2" t="n">
        <v>5</v>
      </c>
      <c r="B3272" s="3" t="n">
        <v>16</v>
      </c>
      <c r="C3272" s="38" t="n">
        <v>21</v>
      </c>
      <c r="D3272" s="1" t="n">
        <v>22.8</v>
      </c>
      <c r="E3272" s="3" t="n">
        <v>0</v>
      </c>
      <c r="F3272" s="23" t="n">
        <f aca="false">IF(D3272&lt;25, 0.24, 0.24-(0.01/5)*(D3272-25))</f>
        <v>0.24</v>
      </c>
      <c r="G3272" s="40" t="n">
        <f aca="false">(E3272/1000)*$G$1*F3272</f>
        <v>0</v>
      </c>
      <c r="H3272" s="40" t="n">
        <v>0.552500780106495</v>
      </c>
      <c r="I3272" s="3" t="n">
        <f aca="false">H3272*$J$2</f>
        <v>0</v>
      </c>
      <c r="J3272" s="19" t="n">
        <f aca="false">SUM(I3272+G3272)</f>
        <v>0</v>
      </c>
      <c r="K3272" s="1" t="n">
        <v>0</v>
      </c>
      <c r="L3272" s="39" t="n">
        <v>2.74316750733501</v>
      </c>
      <c r="M3272" s="39"/>
      <c r="N3272" s="1" t="n">
        <f aca="false">(2.571*(19.44-D3272)+3.87)*$K$2</f>
        <v>-0</v>
      </c>
      <c r="O3272" s="1" t="n">
        <f aca="false">IF(N3272&gt;0,N3272,0)</f>
        <v>0</v>
      </c>
      <c r="P3272" s="1" t="n">
        <f aca="false">O3272*1.5</f>
        <v>0</v>
      </c>
      <c r="Q3272" s="1" t="n">
        <f aca="false">P3272/(3.6*$Q$2)</f>
        <v>0</v>
      </c>
      <c r="R3272" s="1" t="n">
        <f aca="false">(K3272+L3272)*$R$2</f>
        <v>13715.8375366751</v>
      </c>
      <c r="S3272" s="19" t="n">
        <f aca="false">J3272-R3272</f>
        <v>-13715.8375366751</v>
      </c>
      <c r="T3272" s="1" t="n">
        <f aca="false">IF(S3272&lt;0,S3272/$G$3,0)</f>
        <v>-19594.0536238215</v>
      </c>
      <c r="U3272" s="1" t="n">
        <f aca="false">IF(S3272&gt;0,S3272*0.7,0)</f>
        <v>0</v>
      </c>
      <c r="V3272" s="14" t="n">
        <f aca="false">V3271+U3272+T3272</f>
        <v>6290819.01411873</v>
      </c>
      <c r="W3272" s="19" t="n">
        <f aca="false">V3272/1000</f>
        <v>6290.81901411873</v>
      </c>
      <c r="X3272" s="19" t="n">
        <f aca="false">W3272*3600000000*2/237000000</f>
        <v>191113.489036519</v>
      </c>
      <c r="Y3272" s="19" t="n">
        <f aca="false">X3272/30.662</f>
        <v>6232.91008533424</v>
      </c>
    </row>
    <row r="3273" customFormat="false" ht="17.9" hidden="false" customHeight="false" outlineLevel="0" collapsed="false">
      <c r="A3273" s="2" t="n">
        <v>5</v>
      </c>
      <c r="B3273" s="3" t="n">
        <v>16</v>
      </c>
      <c r="C3273" s="38" t="n">
        <v>22</v>
      </c>
      <c r="D3273" s="1" t="n">
        <v>21.1</v>
      </c>
      <c r="E3273" s="3" t="n">
        <v>0</v>
      </c>
      <c r="F3273" s="23" t="n">
        <f aca="false">IF(D3273&lt;25, 0.24, 0.24-(0.01/5)*(D3273-25))</f>
        <v>0.24</v>
      </c>
      <c r="G3273" s="40" t="n">
        <f aca="false">(E3273/1000)*$G$1*F3273</f>
        <v>0</v>
      </c>
      <c r="H3273" s="40" t="n">
        <v>0.571392424587467</v>
      </c>
      <c r="I3273" s="3" t="n">
        <f aca="false">H3273*$J$2</f>
        <v>0</v>
      </c>
      <c r="J3273" s="19" t="n">
        <f aca="false">SUM(I3273+G3273)</f>
        <v>0</v>
      </c>
      <c r="K3273" s="1" t="n">
        <v>0</v>
      </c>
      <c r="L3273" s="39" t="n">
        <v>2.18695972432746</v>
      </c>
      <c r="M3273" s="39"/>
      <c r="N3273" s="1" t="n">
        <f aca="false">(2.571*(19.44-D3273)+3.87)*$K$2</f>
        <v>-0</v>
      </c>
      <c r="O3273" s="1" t="n">
        <f aca="false">IF(N3273&gt;0,N3273,0)</f>
        <v>0</v>
      </c>
      <c r="P3273" s="1" t="n">
        <f aca="false">O3273*1.5</f>
        <v>0</v>
      </c>
      <c r="Q3273" s="1" t="n">
        <f aca="false">P3273/(3.6*$Q$2)</f>
        <v>0</v>
      </c>
      <c r="R3273" s="1" t="n">
        <f aca="false">(K3273+L3273)*$R$2</f>
        <v>10934.7986216373</v>
      </c>
      <c r="S3273" s="19" t="n">
        <f aca="false">J3273-R3273</f>
        <v>-10934.7986216373</v>
      </c>
      <c r="T3273" s="1" t="n">
        <f aca="false">IF(S3273&lt;0,S3273/$G$3,0)</f>
        <v>-15621.1408880533</v>
      </c>
      <c r="U3273" s="1" t="n">
        <f aca="false">IF(S3273&gt;0,S3273*0.7,0)</f>
        <v>0</v>
      </c>
      <c r="V3273" s="14" t="n">
        <f aca="false">V3272+U3273+T3273</f>
        <v>6275197.87323068</v>
      </c>
      <c r="W3273" s="19" t="n">
        <f aca="false">V3273/1000</f>
        <v>6275.19787323068</v>
      </c>
      <c r="X3273" s="19" t="n">
        <f aca="false">W3273*3600000000*2/237000000</f>
        <v>190638.922731059</v>
      </c>
      <c r="Y3273" s="19" t="n">
        <f aca="false">X3273/30.662</f>
        <v>6217.4327418648</v>
      </c>
    </row>
    <row r="3274" customFormat="false" ht="17.9" hidden="false" customHeight="false" outlineLevel="0" collapsed="false">
      <c r="A3274" s="2" t="n">
        <v>5</v>
      </c>
      <c r="B3274" s="3" t="n">
        <v>16</v>
      </c>
      <c r="C3274" s="38" t="n">
        <v>23</v>
      </c>
      <c r="D3274" s="1" t="n">
        <v>19.4</v>
      </c>
      <c r="E3274" s="3" t="n">
        <v>0</v>
      </c>
      <c r="F3274" s="23" t="n">
        <f aca="false">IF(D3274&lt;25, 0.24, 0.24-(0.01/5)*(D3274-25))</f>
        <v>0.24</v>
      </c>
      <c r="G3274" s="40" t="n">
        <f aca="false">(E3274/1000)*$G$1*F3274</f>
        <v>0</v>
      </c>
      <c r="H3274" s="40" t="n">
        <v>0.592918552880104</v>
      </c>
      <c r="I3274" s="3" t="n">
        <f aca="false">H3274*$J$2</f>
        <v>0</v>
      </c>
      <c r="J3274" s="19" t="n">
        <f aca="false">SUM(I3274+G3274)</f>
        <v>0</v>
      </c>
      <c r="K3274" s="1" t="n">
        <v>0</v>
      </c>
      <c r="L3274" s="39" t="n">
        <v>1.80231398103348</v>
      </c>
      <c r="M3274" s="39"/>
      <c r="N3274" s="1" t="n">
        <f aca="false">(2.571*(19.44-D3274)+3.87)*$K$2</f>
        <v>0</v>
      </c>
      <c r="O3274" s="1" t="n">
        <f aca="false">IF(N3274&gt;0,N3274,0)</f>
        <v>0</v>
      </c>
      <c r="P3274" s="1" t="n">
        <f aca="false">O3274*1.5</f>
        <v>0</v>
      </c>
      <c r="Q3274" s="1" t="n">
        <f aca="false">P3274/(3.6*$Q$2)</f>
        <v>0</v>
      </c>
      <c r="R3274" s="1" t="n">
        <f aca="false">(K3274+L3274)*$R$2</f>
        <v>9011.5699051674</v>
      </c>
      <c r="S3274" s="19" t="n">
        <f aca="false">J3274-R3274</f>
        <v>-9011.5699051674</v>
      </c>
      <c r="T3274" s="1" t="n">
        <f aca="false">IF(S3274&lt;0,S3274/$G$3,0)</f>
        <v>-12873.6712930963</v>
      </c>
      <c r="U3274" s="1" t="n">
        <f aca="false">IF(S3274&gt;0,S3274*0.7,0)</f>
        <v>0</v>
      </c>
      <c r="V3274" s="14" t="n">
        <f aca="false">V3273+U3274+T3274</f>
        <v>6262324.20193758</v>
      </c>
      <c r="W3274" s="19" t="n">
        <f aca="false">V3274/1000</f>
        <v>6262.32420193758</v>
      </c>
      <c r="X3274" s="19" t="n">
        <f aca="false">W3274*3600000000*2/237000000</f>
        <v>190247.823856332</v>
      </c>
      <c r="Y3274" s="19" t="n">
        <f aca="false">X3274/30.662</f>
        <v>6204.67757668553</v>
      </c>
    </row>
    <row r="3275" customFormat="false" ht="17.9" hidden="false" customHeight="false" outlineLevel="0" collapsed="false">
      <c r="A3275" s="2" t="n">
        <v>5</v>
      </c>
      <c r="B3275" s="3" t="n">
        <v>17</v>
      </c>
      <c r="C3275" s="38" t="n">
        <v>0</v>
      </c>
      <c r="D3275" s="1" t="n">
        <v>18.9</v>
      </c>
      <c r="E3275" s="3" t="n">
        <v>0</v>
      </c>
      <c r="F3275" s="23" t="n">
        <f aca="false">IF(D3275&lt;25, 0.24, 0.24-(0.01/5)*(D3275-25))</f>
        <v>0.24</v>
      </c>
      <c r="G3275" s="40" t="n">
        <f aca="false">(E3275/1000)*$G$1*F3275</f>
        <v>0</v>
      </c>
      <c r="H3275" s="40" t="n">
        <v>0.588137162180388</v>
      </c>
      <c r="I3275" s="3" t="n">
        <f aca="false">H3275*$J$2</f>
        <v>0</v>
      </c>
      <c r="J3275" s="19" t="n">
        <f aca="false">SUM(I3275+G3275)</f>
        <v>0</v>
      </c>
      <c r="K3275" s="1" t="n">
        <v>0</v>
      </c>
      <c r="L3275" s="39" t="n">
        <v>1.49021707900136</v>
      </c>
      <c r="M3275" s="39"/>
      <c r="N3275" s="1" t="n">
        <f aca="false">(2.571*(19.44-D3275)+3.87)*$K$2</f>
        <v>0</v>
      </c>
      <c r="O3275" s="1" t="n">
        <f aca="false">IF(N3275&gt;0,N3275,0)</f>
        <v>0</v>
      </c>
      <c r="P3275" s="1" t="n">
        <f aca="false">O3275*1.5</f>
        <v>0</v>
      </c>
      <c r="Q3275" s="1" t="n">
        <f aca="false">P3275/(3.6*$Q$2)</f>
        <v>0</v>
      </c>
      <c r="R3275" s="1" t="n">
        <f aca="false">(K3275+L3275)*$R$2</f>
        <v>7451.0853950068</v>
      </c>
      <c r="S3275" s="19" t="n">
        <f aca="false">J3275-R3275</f>
        <v>-7451.0853950068</v>
      </c>
      <c r="T3275" s="1" t="n">
        <f aca="false">IF(S3275&lt;0,S3275/$G$3,0)</f>
        <v>-10644.4077071526</v>
      </c>
      <c r="U3275" s="1" t="n">
        <f aca="false">IF(S3275&gt;0,S3275*0.7,0)</f>
        <v>0</v>
      </c>
      <c r="V3275" s="14" t="n">
        <f aca="false">V3274+U3275+T3275</f>
        <v>6251679.79423043</v>
      </c>
      <c r="W3275" s="19" t="n">
        <f aca="false">V3275/1000</f>
        <v>6251.67979423043</v>
      </c>
      <c r="X3275" s="19" t="n">
        <f aca="false">W3275*3600000000*2/237000000</f>
        <v>189924.449444975</v>
      </c>
      <c r="Y3275" s="19" t="n">
        <f aca="false">X3275/30.662</f>
        <v>6194.1311540335</v>
      </c>
    </row>
    <row r="3276" customFormat="false" ht="17.9" hidden="false" customHeight="false" outlineLevel="0" collapsed="false">
      <c r="A3276" s="2" t="n">
        <v>5</v>
      </c>
      <c r="B3276" s="3" t="n">
        <v>17</v>
      </c>
      <c r="C3276" s="38" t="n">
        <v>1</v>
      </c>
      <c r="D3276" s="1" t="n">
        <v>17.2</v>
      </c>
      <c r="E3276" s="3" t="n">
        <v>0</v>
      </c>
      <c r="F3276" s="23" t="n">
        <f aca="false">IF(D3276&lt;25, 0.24, 0.24-(0.01/5)*(D3276-25))</f>
        <v>0.24</v>
      </c>
      <c r="G3276" s="40" t="n">
        <f aca="false">(E3276/1000)*$G$1*F3276</f>
        <v>0</v>
      </c>
      <c r="H3276" s="40" t="n">
        <v>0.570766200369383</v>
      </c>
      <c r="I3276" s="3" t="n">
        <f aca="false">H3276*$J$2</f>
        <v>0</v>
      </c>
      <c r="J3276" s="19" t="n">
        <f aca="false">SUM(I3276+G3276)</f>
        <v>0</v>
      </c>
      <c r="K3276" s="1" t="n">
        <v>0</v>
      </c>
      <c r="L3276" s="39" t="n">
        <v>1.25295042833366</v>
      </c>
      <c r="M3276" s="39"/>
      <c r="N3276" s="1" t="n">
        <f aca="false">(2.571*(19.44-D3276)+3.87)*$K$2</f>
        <v>0</v>
      </c>
      <c r="O3276" s="1" t="n">
        <f aca="false">IF(N3276&gt;0,N3276,0)</f>
        <v>0</v>
      </c>
      <c r="P3276" s="1" t="n">
        <f aca="false">O3276*1.5</f>
        <v>0</v>
      </c>
      <c r="Q3276" s="1" t="n">
        <f aca="false">P3276/(3.6*$Q$2)</f>
        <v>0</v>
      </c>
      <c r="R3276" s="1" t="n">
        <f aca="false">(K3276+L3276)*$R$2</f>
        <v>6264.7521416683</v>
      </c>
      <c r="S3276" s="19" t="n">
        <f aca="false">J3276-R3276</f>
        <v>-6264.7521416683</v>
      </c>
      <c r="T3276" s="1" t="n">
        <f aca="false">IF(S3276&lt;0,S3276/$G$3,0)</f>
        <v>-8949.645916669</v>
      </c>
      <c r="U3276" s="1" t="n">
        <f aca="false">IF(S3276&gt;0,S3276*0.7,0)</f>
        <v>0</v>
      </c>
      <c r="V3276" s="14" t="n">
        <f aca="false">V3275+U3276+T3276</f>
        <v>6242730.14831376</v>
      </c>
      <c r="W3276" s="19" t="n">
        <f aca="false">V3276/1000</f>
        <v>6242.73014831376</v>
      </c>
      <c r="X3276" s="19" t="n">
        <f aca="false">W3276*3600000000*2/237000000</f>
        <v>189652.56146776</v>
      </c>
      <c r="Y3276" s="19" t="n">
        <f aca="false">X3276/30.662</f>
        <v>6185.2638923671</v>
      </c>
    </row>
    <row r="3277" customFormat="false" ht="17.9" hidden="false" customHeight="false" outlineLevel="0" collapsed="false">
      <c r="A3277" s="2" t="n">
        <v>5</v>
      </c>
      <c r="B3277" s="3" t="n">
        <v>17</v>
      </c>
      <c r="C3277" s="38" t="n">
        <v>2</v>
      </c>
      <c r="D3277" s="1" t="n">
        <v>17.8</v>
      </c>
      <c r="E3277" s="3" t="n">
        <v>0</v>
      </c>
      <c r="F3277" s="23" t="n">
        <f aca="false">IF(D3277&lt;25, 0.24, 0.24-(0.01/5)*(D3277-25))</f>
        <v>0.24</v>
      </c>
      <c r="G3277" s="40" t="n">
        <f aca="false">(E3277/1000)*$G$1*F3277</f>
        <v>0</v>
      </c>
      <c r="H3277" s="40" t="n">
        <v>0.565465385839804</v>
      </c>
      <c r="I3277" s="3" t="n">
        <f aca="false">H3277*$J$2</f>
        <v>0</v>
      </c>
      <c r="J3277" s="19" t="n">
        <f aca="false">SUM(I3277+G3277)</f>
        <v>0</v>
      </c>
      <c r="K3277" s="1" t="n">
        <v>0</v>
      </c>
      <c r="L3277" s="39" t="n">
        <v>1.14891812765628</v>
      </c>
      <c r="M3277" s="39"/>
      <c r="N3277" s="1" t="n">
        <f aca="false">(2.571*(19.44-D3277)+3.87)*$K$2</f>
        <v>0</v>
      </c>
      <c r="O3277" s="1" t="n">
        <f aca="false">IF(N3277&gt;0,N3277,0)</f>
        <v>0</v>
      </c>
      <c r="P3277" s="1" t="n">
        <f aca="false">O3277*1.5</f>
        <v>0</v>
      </c>
      <c r="Q3277" s="1" t="n">
        <f aca="false">P3277/(3.6*$Q$2)</f>
        <v>0</v>
      </c>
      <c r="R3277" s="1" t="n">
        <f aca="false">(K3277+L3277)*$R$2</f>
        <v>5744.5906382814</v>
      </c>
      <c r="S3277" s="19" t="n">
        <f aca="false">J3277-R3277</f>
        <v>-5744.5906382814</v>
      </c>
      <c r="T3277" s="1" t="n">
        <f aca="false">IF(S3277&lt;0,S3277/$G$3,0)</f>
        <v>-8206.55805468772</v>
      </c>
      <c r="U3277" s="1" t="n">
        <f aca="false">IF(S3277&gt;0,S3277*0.7,0)</f>
        <v>0</v>
      </c>
      <c r="V3277" s="14" t="n">
        <f aca="false">V3276+U3277+T3277</f>
        <v>6234523.59025907</v>
      </c>
      <c r="W3277" s="19" t="n">
        <f aca="false">V3277/1000</f>
        <v>6234.52359025907</v>
      </c>
      <c r="X3277" s="19" t="n">
        <f aca="false">W3277*3600000000*2/237000000</f>
        <v>189403.248311668</v>
      </c>
      <c r="Y3277" s="19" t="n">
        <f aca="false">X3277/30.662</f>
        <v>6177.13287820977</v>
      </c>
    </row>
    <row r="3278" customFormat="false" ht="17.9" hidden="false" customHeight="false" outlineLevel="0" collapsed="false">
      <c r="A3278" s="2" t="n">
        <v>5</v>
      </c>
      <c r="B3278" s="3" t="n">
        <v>17</v>
      </c>
      <c r="C3278" s="38" t="n">
        <v>3</v>
      </c>
      <c r="D3278" s="1" t="n">
        <v>15.6</v>
      </c>
      <c r="E3278" s="3" t="n">
        <v>0</v>
      </c>
      <c r="F3278" s="23" t="n">
        <f aca="false">IF(D3278&lt;25, 0.24, 0.24-(0.01/5)*(D3278-25))</f>
        <v>0.24</v>
      </c>
      <c r="G3278" s="40" t="n">
        <f aca="false">(E3278/1000)*$G$1*F3278</f>
        <v>0</v>
      </c>
      <c r="H3278" s="40" t="n">
        <v>0.541950976649438</v>
      </c>
      <c r="I3278" s="3" t="n">
        <f aca="false">H3278*$J$2</f>
        <v>0</v>
      </c>
      <c r="J3278" s="19" t="n">
        <f aca="false">SUM(I3278+G3278)</f>
        <v>0</v>
      </c>
      <c r="K3278" s="1" t="n">
        <v>0</v>
      </c>
      <c r="L3278" s="39" t="n">
        <v>1.00039832997871</v>
      </c>
      <c r="M3278" s="39"/>
      <c r="N3278" s="1" t="n">
        <f aca="false">(2.571*(19.44-D3278)+3.87)*$K$2</f>
        <v>0</v>
      </c>
      <c r="O3278" s="1" t="n">
        <f aca="false">IF(N3278&gt;0,N3278,0)</f>
        <v>0</v>
      </c>
      <c r="P3278" s="1" t="n">
        <f aca="false">O3278*1.5</f>
        <v>0</v>
      </c>
      <c r="Q3278" s="1" t="n">
        <f aca="false">P3278/(3.6*$Q$2)</f>
        <v>0</v>
      </c>
      <c r="R3278" s="1" t="n">
        <f aca="false">(K3278+L3278)*$R$2</f>
        <v>5001.99164989355</v>
      </c>
      <c r="S3278" s="19" t="n">
        <f aca="false">J3278-R3278</f>
        <v>-5001.99164989355</v>
      </c>
      <c r="T3278" s="1" t="n">
        <f aca="false">IF(S3278&lt;0,S3278/$G$3,0)</f>
        <v>-7145.70235699079</v>
      </c>
      <c r="U3278" s="1" t="n">
        <f aca="false">IF(S3278&gt;0,S3278*0.7,0)</f>
        <v>0</v>
      </c>
      <c r="V3278" s="14" t="n">
        <f aca="false">V3277+U3278+T3278</f>
        <v>6227377.88790208</v>
      </c>
      <c r="W3278" s="19" t="n">
        <f aca="false">V3278/1000</f>
        <v>6227.37788790208</v>
      </c>
      <c r="X3278" s="19" t="n">
        <f aca="false">W3278*3600000000*2/237000000</f>
        <v>189186.163683101</v>
      </c>
      <c r="Y3278" s="19" t="n">
        <f aca="false">X3278/30.662</f>
        <v>6170.05295424634</v>
      </c>
    </row>
    <row r="3279" customFormat="false" ht="17.9" hidden="false" customHeight="false" outlineLevel="0" collapsed="false">
      <c r="A3279" s="2" t="n">
        <v>5</v>
      </c>
      <c r="B3279" s="3" t="n">
        <v>17</v>
      </c>
      <c r="C3279" s="38" t="n">
        <v>4</v>
      </c>
      <c r="D3279" s="1" t="n">
        <v>15</v>
      </c>
      <c r="E3279" s="3" t="n">
        <v>0</v>
      </c>
      <c r="F3279" s="23" t="n">
        <f aca="false">IF(D3279&lt;25, 0.24, 0.24-(0.01/5)*(D3279-25))</f>
        <v>0.24</v>
      </c>
      <c r="G3279" s="40" t="n">
        <f aca="false">(E3279/1000)*$G$1*F3279</f>
        <v>0</v>
      </c>
      <c r="H3279" s="40" t="n">
        <v>0.529300215198858</v>
      </c>
      <c r="I3279" s="3" t="n">
        <f aca="false">H3279*$J$2</f>
        <v>0</v>
      </c>
      <c r="J3279" s="19" t="n">
        <f aca="false">SUM(I3279+G3279)</f>
        <v>0</v>
      </c>
      <c r="K3279" s="1" t="n">
        <v>0</v>
      </c>
      <c r="L3279" s="39" t="n">
        <v>1.00382044513257</v>
      </c>
      <c r="M3279" s="39"/>
      <c r="N3279" s="1" t="n">
        <f aca="false">(2.571*(19.44-D3279)+3.87)*$K$2</f>
        <v>0</v>
      </c>
      <c r="O3279" s="1" t="n">
        <f aca="false">IF(N3279&gt;0,N3279,0)</f>
        <v>0</v>
      </c>
      <c r="P3279" s="1" t="n">
        <f aca="false">O3279*1.5</f>
        <v>0</v>
      </c>
      <c r="Q3279" s="1" t="n">
        <f aca="false">P3279/(3.6*$Q$2)</f>
        <v>0</v>
      </c>
      <c r="R3279" s="1" t="n">
        <f aca="false">(K3279+L3279)*$R$2</f>
        <v>5019.10222566285</v>
      </c>
      <c r="S3279" s="19" t="n">
        <f aca="false">J3279-R3279</f>
        <v>-5019.10222566285</v>
      </c>
      <c r="T3279" s="1" t="n">
        <f aca="false">IF(S3279&lt;0,S3279/$G$3,0)</f>
        <v>-7170.14603666122</v>
      </c>
      <c r="U3279" s="1" t="n">
        <f aca="false">IF(S3279&gt;0,S3279*0.7,0)</f>
        <v>0</v>
      </c>
      <c r="V3279" s="14" t="n">
        <f aca="false">V3278+U3279+T3279</f>
        <v>6220207.74186542</v>
      </c>
      <c r="W3279" s="19" t="n">
        <f aca="false">V3279/1000</f>
        <v>6220.20774186542</v>
      </c>
      <c r="X3279" s="19" t="n">
        <f aca="false">W3279*3600000000*2/237000000</f>
        <v>188968.336461734</v>
      </c>
      <c r="Y3279" s="19" t="n">
        <f aca="false">X3279/30.662</f>
        <v>6162.94881161484</v>
      </c>
    </row>
    <row r="3280" customFormat="false" ht="17.9" hidden="false" customHeight="false" outlineLevel="0" collapsed="false">
      <c r="A3280" s="2" t="n">
        <v>5</v>
      </c>
      <c r="B3280" s="3" t="n">
        <v>17</v>
      </c>
      <c r="C3280" s="38" t="n">
        <v>5</v>
      </c>
      <c r="D3280" s="1" t="n">
        <v>15</v>
      </c>
      <c r="E3280" s="3" t="n">
        <v>-8.39385213697861</v>
      </c>
      <c r="F3280" s="23" t="n">
        <f aca="false">IF(D3280&lt;25, 0.24, 0.24-(0.01/5)*(D3280-25))</f>
        <v>0.24</v>
      </c>
      <c r="G3280" s="40" t="n">
        <f aca="false">(E3280/1000)*$G$1*F3280</f>
        <v>-659.998520908064</v>
      </c>
      <c r="H3280" s="40" t="n">
        <v>0.502154398174512</v>
      </c>
      <c r="I3280" s="3" t="n">
        <f aca="false">H3280*$J$2</f>
        <v>0</v>
      </c>
      <c r="J3280" s="19" t="n">
        <f aca="false">SUM(I3280+G3280)</f>
        <v>-659.998520908064</v>
      </c>
      <c r="K3280" s="1" t="n">
        <v>0</v>
      </c>
      <c r="L3280" s="39" t="n">
        <v>1.03416319949681</v>
      </c>
      <c r="M3280" s="39"/>
      <c r="N3280" s="1" t="n">
        <f aca="false">(2.571*(19.44-D3280)+3.87)*$K$2</f>
        <v>0</v>
      </c>
      <c r="O3280" s="1" t="n">
        <f aca="false">IF(N3280&gt;0,N3280,0)</f>
        <v>0</v>
      </c>
      <c r="P3280" s="1" t="n">
        <f aca="false">O3280*1.5</f>
        <v>0</v>
      </c>
      <c r="Q3280" s="1" t="n">
        <f aca="false">P3280/(3.6*$Q$2)</f>
        <v>0</v>
      </c>
      <c r="R3280" s="1" t="n">
        <f aca="false">(K3280+L3280)*$R$2</f>
        <v>5170.81599748405</v>
      </c>
      <c r="S3280" s="19" t="n">
        <f aca="false">J3280-R3280</f>
        <v>-5830.81451839211</v>
      </c>
      <c r="T3280" s="1" t="n">
        <f aca="false">IF(S3280&lt;0,S3280/$G$3,0)</f>
        <v>-8329.73502627445</v>
      </c>
      <c r="U3280" s="1" t="n">
        <f aca="false">IF(S3280&gt;0,S3280*0.7,0)</f>
        <v>0</v>
      </c>
      <c r="V3280" s="14" t="n">
        <f aca="false">V3279+U3280+T3280</f>
        <v>6211878.00683915</v>
      </c>
      <c r="W3280" s="19" t="n">
        <f aca="false">V3280/1000</f>
        <v>6211.87800683915</v>
      </c>
      <c r="X3280" s="19" t="n">
        <f aca="false">W3280*3600000000*2/237000000</f>
        <v>188715.28122043</v>
      </c>
      <c r="Y3280" s="19" t="n">
        <f aca="false">X3280/30.662</f>
        <v>6154.69575436794</v>
      </c>
    </row>
    <row r="3281" customFormat="false" ht="17.9" hidden="false" customHeight="false" outlineLevel="0" collapsed="false">
      <c r="A3281" s="2" t="n">
        <v>5</v>
      </c>
      <c r="B3281" s="3" t="n">
        <v>17</v>
      </c>
      <c r="C3281" s="38" t="n">
        <v>6</v>
      </c>
      <c r="D3281" s="1" t="n">
        <v>17.2</v>
      </c>
      <c r="E3281" s="3" t="n">
        <v>62.1705252564731</v>
      </c>
      <c r="F3281" s="23" t="n">
        <f aca="false">IF(D3281&lt;25, 0.24, 0.24-(0.01/5)*(D3281-25))</f>
        <v>0.24</v>
      </c>
      <c r="G3281" s="40" t="n">
        <f aca="false">(E3281/1000)*$G$1*F3281</f>
        <v>4888.39379628617</v>
      </c>
      <c r="H3281" s="40" t="n">
        <v>0.498865903454381</v>
      </c>
      <c r="I3281" s="3" t="n">
        <f aca="false">H3281*$J$2</f>
        <v>0</v>
      </c>
      <c r="J3281" s="19" t="n">
        <f aca="false">SUM(I3281+G3281)</f>
        <v>4888.39379628617</v>
      </c>
      <c r="K3281" s="1" t="n">
        <v>0</v>
      </c>
      <c r="L3281" s="39" t="n">
        <v>0.98465660027095</v>
      </c>
      <c r="M3281" s="39"/>
      <c r="N3281" s="1" t="n">
        <f aca="false">(2.571*(19.44-D3281)+3.87)*$K$2</f>
        <v>0</v>
      </c>
      <c r="O3281" s="1" t="n">
        <f aca="false">IF(N3281&gt;0,N3281,0)</f>
        <v>0</v>
      </c>
      <c r="P3281" s="1" t="n">
        <f aca="false">O3281*1.5</f>
        <v>0</v>
      </c>
      <c r="Q3281" s="1" t="n">
        <f aca="false">P3281/(3.6*$Q$2)</f>
        <v>0</v>
      </c>
      <c r="R3281" s="1" t="n">
        <f aca="false">(K3281+L3281)*$R$2</f>
        <v>4923.28300135475</v>
      </c>
      <c r="S3281" s="19" t="n">
        <f aca="false">J3281-R3281</f>
        <v>-34.889205068579</v>
      </c>
      <c r="T3281" s="1" t="n">
        <f aca="false">IF(S3281&lt;0,S3281/$G$3,0)</f>
        <v>-49.8417215265415</v>
      </c>
      <c r="U3281" s="1" t="n">
        <f aca="false">IF(S3281&gt;0,S3281*0.7,0)</f>
        <v>0</v>
      </c>
      <c r="V3281" s="14" t="n">
        <f aca="false">V3280+U3281+T3281</f>
        <v>6211828.16511762</v>
      </c>
      <c r="W3281" s="19" t="n">
        <f aca="false">V3281/1000</f>
        <v>6211.82816511762</v>
      </c>
      <c r="X3281" s="19" t="n">
        <f aca="false">W3281*3600000000*2/237000000</f>
        <v>188713.767041548</v>
      </c>
      <c r="Y3281" s="19" t="n">
        <f aca="false">X3281/30.662</f>
        <v>6154.64637145483</v>
      </c>
    </row>
    <row r="3282" customFormat="false" ht="17.9" hidden="false" customHeight="false" outlineLevel="0" collapsed="false">
      <c r="A3282" s="2" t="n">
        <v>5</v>
      </c>
      <c r="B3282" s="3" t="n">
        <v>17</v>
      </c>
      <c r="C3282" s="38" t="n">
        <v>7</v>
      </c>
      <c r="D3282" s="1" t="n">
        <v>18.9</v>
      </c>
      <c r="E3282" s="3" t="n">
        <v>204.215419198417</v>
      </c>
      <c r="F3282" s="23" t="n">
        <f aca="false">IF(D3282&lt;25, 0.24, 0.24-(0.01/5)*(D3282-25))</f>
        <v>0.24</v>
      </c>
      <c r="G3282" s="40" t="n">
        <f aca="false">(E3282/1000)*$G$1*F3282</f>
        <v>16057.2133530685</v>
      </c>
      <c r="H3282" s="40" t="n">
        <v>0.462904576328665</v>
      </c>
      <c r="I3282" s="3" t="n">
        <f aca="false">H3282*$J$2</f>
        <v>0</v>
      </c>
      <c r="J3282" s="19" t="n">
        <f aca="false">SUM(I3282+G3282)</f>
        <v>16057.2133530685</v>
      </c>
      <c r="K3282" s="1" t="n">
        <v>0</v>
      </c>
      <c r="L3282" s="39" t="n">
        <v>1.13021056481517</v>
      </c>
      <c r="M3282" s="39"/>
      <c r="N3282" s="1" t="n">
        <f aca="false">(2.571*(19.44-D3282)+3.87)*$K$2</f>
        <v>0</v>
      </c>
      <c r="O3282" s="1" t="n">
        <f aca="false">IF(N3282&gt;0,N3282,0)</f>
        <v>0</v>
      </c>
      <c r="P3282" s="1" t="n">
        <f aca="false">O3282*1.5</f>
        <v>0</v>
      </c>
      <c r="Q3282" s="1" t="n">
        <f aca="false">P3282/(3.6*$Q$2)</f>
        <v>0</v>
      </c>
      <c r="R3282" s="1" t="n">
        <f aca="false">(K3282+L3282)*$R$2</f>
        <v>5651.05282407585</v>
      </c>
      <c r="S3282" s="19" t="n">
        <f aca="false">J3282-R3282</f>
        <v>10406.1605289926</v>
      </c>
      <c r="T3282" s="1" t="n">
        <f aca="false">IF(S3282&lt;0,S3282/$G$3,0)</f>
        <v>0</v>
      </c>
      <c r="U3282" s="1" t="n">
        <f aca="false">IF(S3282&gt;0,S3282*0.7,0)</f>
        <v>7284.31237029485</v>
      </c>
      <c r="V3282" s="14" t="n">
        <f aca="false">V3281+U3282+T3282</f>
        <v>6219112.47748792</v>
      </c>
      <c r="W3282" s="19" t="n">
        <f aca="false">V3282/1000</f>
        <v>6219.11247748792</v>
      </c>
      <c r="X3282" s="19" t="n">
        <f aca="false">W3282*3600000000*2/237000000</f>
        <v>188935.062607228</v>
      </c>
      <c r="Y3282" s="19" t="n">
        <f aca="false">X3282/30.662</f>
        <v>6161.86362948366</v>
      </c>
    </row>
    <row r="3283" customFormat="false" ht="17.9" hidden="false" customHeight="false" outlineLevel="0" collapsed="false">
      <c r="A3283" s="2" t="n">
        <v>5</v>
      </c>
      <c r="B3283" s="3" t="n">
        <v>17</v>
      </c>
      <c r="C3283" s="38" t="n">
        <v>8</v>
      </c>
      <c r="D3283" s="1" t="n">
        <v>20</v>
      </c>
      <c r="E3283" s="3" t="n">
        <v>456.71421388874</v>
      </c>
      <c r="F3283" s="23" t="n">
        <f aca="false">IF(D3283&lt;25, 0.24, 0.24-(0.01/5)*(D3283-25))</f>
        <v>0.24</v>
      </c>
      <c r="G3283" s="40" t="n">
        <f aca="false">(E3283/1000)*$G$1*F3283</f>
        <v>35910.890581015</v>
      </c>
      <c r="H3283" s="40" t="n">
        <v>0.478594426924775</v>
      </c>
      <c r="I3283" s="3" t="n">
        <f aca="false">H3283*$J$2</f>
        <v>0</v>
      </c>
      <c r="J3283" s="19" t="n">
        <f aca="false">SUM(I3283+G3283)</f>
        <v>35910.890581015</v>
      </c>
      <c r="K3283" s="1" t="n">
        <v>0</v>
      </c>
      <c r="L3283" s="39" t="n">
        <v>1.8059642371976</v>
      </c>
      <c r="M3283" s="39"/>
      <c r="N3283" s="1" t="n">
        <f aca="false">(2.571*(19.44-D3283)+3.87)*$K$2</f>
        <v>0</v>
      </c>
      <c r="O3283" s="1" t="n">
        <f aca="false">IF(N3283&gt;0,N3283,0)</f>
        <v>0</v>
      </c>
      <c r="P3283" s="1" t="n">
        <f aca="false">O3283*1.5</f>
        <v>0</v>
      </c>
      <c r="Q3283" s="1" t="n">
        <f aca="false">P3283/(3.6*$Q$2)</f>
        <v>0</v>
      </c>
      <c r="R3283" s="1" t="n">
        <f aca="false">(K3283+L3283)*$R$2</f>
        <v>9029.821185988</v>
      </c>
      <c r="S3283" s="19" t="n">
        <f aca="false">J3283-R3283</f>
        <v>26881.069395027</v>
      </c>
      <c r="T3283" s="1" t="n">
        <f aca="false">IF(S3283&lt;0,S3283/$G$3,0)</f>
        <v>0</v>
      </c>
      <c r="U3283" s="1" t="n">
        <f aca="false">IF(S3283&gt;0,S3283*0.7,0)</f>
        <v>18816.7485765189</v>
      </c>
      <c r="V3283" s="14" t="n">
        <f aca="false">V3282+U3283+T3283</f>
        <v>6237929.22606444</v>
      </c>
      <c r="W3283" s="19" t="n">
        <f aca="false">V3283/1000</f>
        <v>6237.92922606444</v>
      </c>
      <c r="X3283" s="19" t="n">
        <f aca="false">W3283*3600000000*2/237000000</f>
        <v>189506.710665249</v>
      </c>
      <c r="Y3283" s="19" t="n">
        <f aca="false">X3283/30.662</f>
        <v>6180.50716408743</v>
      </c>
    </row>
    <row r="3284" customFormat="false" ht="17.9" hidden="false" customHeight="false" outlineLevel="0" collapsed="false">
      <c r="A3284" s="2" t="n">
        <v>5</v>
      </c>
      <c r="B3284" s="3" t="n">
        <v>17</v>
      </c>
      <c r="C3284" s="38" t="n">
        <v>9</v>
      </c>
      <c r="D3284" s="1" t="n">
        <v>21.7</v>
      </c>
      <c r="E3284" s="3" t="n">
        <v>623.872720321176</v>
      </c>
      <c r="F3284" s="23" t="n">
        <f aca="false">IF(D3284&lt;25, 0.24, 0.24-(0.01/5)*(D3284-25))</f>
        <v>0.24</v>
      </c>
      <c r="G3284" s="40" t="n">
        <f aca="false">(E3284/1000)*$G$1*F3284</f>
        <v>49054.3633515897</v>
      </c>
      <c r="H3284" s="40" t="n">
        <v>0.517943981868236</v>
      </c>
      <c r="I3284" s="3" t="n">
        <f aca="false">H3284*$J$2</f>
        <v>0</v>
      </c>
      <c r="J3284" s="19" t="n">
        <f aca="false">SUM(I3284+G3284)</f>
        <v>49054.3633515897</v>
      </c>
      <c r="K3284" s="1" t="n">
        <v>0</v>
      </c>
      <c r="L3284" s="39" t="n">
        <v>3.53071027474357</v>
      </c>
      <c r="M3284" s="39"/>
      <c r="N3284" s="1" t="n">
        <f aca="false">(2.571*(19.44-D3284)+3.87)*$K$2</f>
        <v>-0</v>
      </c>
      <c r="O3284" s="1" t="n">
        <f aca="false">IF(N3284&gt;0,N3284,0)</f>
        <v>0</v>
      </c>
      <c r="P3284" s="1" t="n">
        <f aca="false">O3284*1.5</f>
        <v>0</v>
      </c>
      <c r="Q3284" s="1" t="n">
        <f aca="false">P3284/(3.6*$Q$2)</f>
        <v>0</v>
      </c>
      <c r="R3284" s="1" t="n">
        <f aca="false">(K3284+L3284)*$R$2</f>
        <v>17653.5513737179</v>
      </c>
      <c r="S3284" s="19" t="n">
        <f aca="false">J3284-R3284</f>
        <v>31400.8119778718</v>
      </c>
      <c r="T3284" s="1" t="n">
        <f aca="false">IF(S3284&lt;0,S3284/$G$3,0)</f>
        <v>0</v>
      </c>
      <c r="U3284" s="1" t="n">
        <f aca="false">IF(S3284&gt;0,S3284*0.7,0)</f>
        <v>21980.5683845103</v>
      </c>
      <c r="V3284" s="14" t="n">
        <f aca="false">V3283+U3284+T3284</f>
        <v>6259909.79444895</v>
      </c>
      <c r="W3284" s="19" t="n">
        <f aca="false">V3284/1000</f>
        <v>6259.90979444895</v>
      </c>
      <c r="X3284" s="19" t="n">
        <f aca="false">W3284*3600000000*2/237000000</f>
        <v>190174.474768069</v>
      </c>
      <c r="Y3284" s="19" t="n">
        <f aca="false">X3284/30.662</f>
        <v>6202.2853945623</v>
      </c>
    </row>
    <row r="3285" customFormat="false" ht="17.9" hidden="false" customHeight="false" outlineLevel="0" collapsed="false">
      <c r="A3285" s="2" t="n">
        <v>5</v>
      </c>
      <c r="B3285" s="3" t="n">
        <v>17</v>
      </c>
      <c r="C3285" s="38" t="n">
        <v>10</v>
      </c>
      <c r="D3285" s="1" t="n">
        <v>23.9</v>
      </c>
      <c r="E3285" s="3" t="n">
        <v>823.287089551566</v>
      </c>
      <c r="F3285" s="23" t="n">
        <f aca="false">IF(D3285&lt;25, 0.24, 0.24-(0.01/5)*(D3285-25))</f>
        <v>0.24</v>
      </c>
      <c r="G3285" s="40" t="n">
        <f aca="false">(E3285/1000)*$G$1*F3285</f>
        <v>64734.0759069322</v>
      </c>
      <c r="H3285" s="40" t="n">
        <v>0.520758420372616</v>
      </c>
      <c r="I3285" s="3" t="n">
        <f aca="false">H3285*$J$2</f>
        <v>0</v>
      </c>
      <c r="J3285" s="19" t="n">
        <f aca="false">SUM(I3285+G3285)</f>
        <v>64734.0759069322</v>
      </c>
      <c r="K3285" s="1" t="n">
        <v>0</v>
      </c>
      <c r="L3285" s="39" t="n">
        <v>5.20731855912522</v>
      </c>
      <c r="M3285" s="39"/>
      <c r="N3285" s="1" t="n">
        <f aca="false">(2.571*(19.44-D3285)+3.87)*$K$2</f>
        <v>-0</v>
      </c>
      <c r="O3285" s="1" t="n">
        <f aca="false">IF(N3285&gt;0,N3285,0)</f>
        <v>0</v>
      </c>
      <c r="P3285" s="1" t="n">
        <f aca="false">O3285*1.5</f>
        <v>0</v>
      </c>
      <c r="Q3285" s="1" t="n">
        <f aca="false">P3285/(3.6*$Q$2)</f>
        <v>0</v>
      </c>
      <c r="R3285" s="1" t="n">
        <f aca="false">(K3285+L3285)*$R$2</f>
        <v>26036.5927956261</v>
      </c>
      <c r="S3285" s="19" t="n">
        <f aca="false">J3285-R3285</f>
        <v>38697.4831113061</v>
      </c>
      <c r="T3285" s="1" t="n">
        <f aca="false">IF(S3285&lt;0,S3285/$G$3,0)</f>
        <v>0</v>
      </c>
      <c r="U3285" s="1" t="n">
        <f aca="false">IF(S3285&gt;0,S3285*0.7,0)</f>
        <v>27088.2381779143</v>
      </c>
      <c r="V3285" s="14" t="n">
        <f aca="false">V3284+U3285+T3285</f>
        <v>6286998.03262686</v>
      </c>
      <c r="W3285" s="19" t="n">
        <f aca="false">V3285/1000</f>
        <v>6286.99803262686</v>
      </c>
      <c r="X3285" s="19" t="n">
        <f aca="false">W3285*3600000000*2/237000000</f>
        <v>190997.408586132</v>
      </c>
      <c r="Y3285" s="19" t="n">
        <f aca="false">X3285/30.662</f>
        <v>6229.12427715519</v>
      </c>
    </row>
    <row r="3286" customFormat="false" ht="17.9" hidden="false" customHeight="false" outlineLevel="0" collapsed="false">
      <c r="A3286" s="2" t="n">
        <v>5</v>
      </c>
      <c r="B3286" s="3" t="n">
        <v>17</v>
      </c>
      <c r="C3286" s="38" t="n">
        <v>11</v>
      </c>
      <c r="D3286" s="1" t="n">
        <v>25</v>
      </c>
      <c r="E3286" s="3" t="n">
        <v>895.820702920234</v>
      </c>
      <c r="F3286" s="23" t="n">
        <f aca="false">IF(D3286&lt;25, 0.24, 0.24-(0.01/5)*(D3286-25))</f>
        <v>0.24</v>
      </c>
      <c r="G3286" s="40" t="n">
        <f aca="false">(E3286/1000)*$G$1*F3286</f>
        <v>70437.3068857745</v>
      </c>
      <c r="H3286" s="40" t="n">
        <v>0.494373688541568</v>
      </c>
      <c r="I3286" s="3" t="n">
        <f aca="false">H3286*$J$2</f>
        <v>0</v>
      </c>
      <c r="J3286" s="19" t="n">
        <f aca="false">SUM(I3286+G3286)</f>
        <v>70437.3068857745</v>
      </c>
      <c r="K3286" s="1" t="n">
        <v>0.8</v>
      </c>
      <c r="L3286" s="39" t="n">
        <v>4.497587917515</v>
      </c>
      <c r="M3286" s="39"/>
      <c r="N3286" s="1" t="n">
        <f aca="false">(2.571*(19.44-D3286)+3.87)*$K$2</f>
        <v>-0</v>
      </c>
      <c r="O3286" s="1" t="n">
        <f aca="false">IF(N3286&gt;0,N3286,0)</f>
        <v>0</v>
      </c>
      <c r="P3286" s="1" t="n">
        <f aca="false">O3286*1.5</f>
        <v>0</v>
      </c>
      <c r="Q3286" s="1" t="n">
        <f aca="false">P3286/(3.6*$Q$2)</f>
        <v>0</v>
      </c>
      <c r="R3286" s="1" t="n">
        <f aca="false">(K3286+L3286)*$R$2</f>
        <v>26487.939587575</v>
      </c>
      <c r="S3286" s="19" t="n">
        <f aca="false">J3286-R3286</f>
        <v>43949.3672981995</v>
      </c>
      <c r="T3286" s="1" t="n">
        <f aca="false">IF(S3286&lt;0,S3286/$G$3,0)</f>
        <v>0</v>
      </c>
      <c r="U3286" s="1" t="n">
        <f aca="false">IF(S3286&gt;0,S3286*0.7,0)</f>
        <v>30764.5571087396</v>
      </c>
      <c r="V3286" s="14" t="n">
        <f aca="false">V3285+U3286+T3286</f>
        <v>6317762.5897356</v>
      </c>
      <c r="W3286" s="19" t="n">
        <f aca="false">V3286/1000</f>
        <v>6317.7625897356</v>
      </c>
      <c r="X3286" s="19" t="n">
        <f aca="false">W3286*3600000000*2/237000000</f>
        <v>191932.0280426</v>
      </c>
      <c r="Y3286" s="19" t="n">
        <f aca="false">X3286/30.662</f>
        <v>6259.60563702956</v>
      </c>
    </row>
    <row r="3287" customFormat="false" ht="17.9" hidden="false" customHeight="false" outlineLevel="0" collapsed="false">
      <c r="A3287" s="2" t="n">
        <v>5</v>
      </c>
      <c r="B3287" s="3" t="n">
        <v>17</v>
      </c>
      <c r="C3287" s="38" t="n">
        <v>12</v>
      </c>
      <c r="D3287" s="1" t="n">
        <v>26.1</v>
      </c>
      <c r="E3287" s="3" t="n">
        <v>956.585800978393</v>
      </c>
      <c r="F3287" s="23" t="n">
        <f aca="false">IF(D3287&lt;25, 0.24, 0.24-(0.01/5)*(D3287-25))</f>
        <v>0.2378</v>
      </c>
      <c r="G3287" s="40" t="n">
        <f aca="false">(E3287/1000)*$G$1*F3287</f>
        <v>74525.7210197135</v>
      </c>
      <c r="H3287" s="40" t="n">
        <v>0.508068333167843</v>
      </c>
      <c r="I3287" s="3" t="n">
        <f aca="false">H3287*$J$2</f>
        <v>0</v>
      </c>
      <c r="J3287" s="19" t="n">
        <f aca="false">SUM(I3287+G3287)</f>
        <v>74525.7210197135</v>
      </c>
      <c r="K3287" s="1" t="n">
        <v>1.68</v>
      </c>
      <c r="L3287" s="39" t="n">
        <v>3.37677159365202</v>
      </c>
      <c r="M3287" s="39"/>
      <c r="N3287" s="1" t="n">
        <f aca="false">(2.571*(19.44-D3287)+3.87)*$K$2</f>
        <v>-0</v>
      </c>
      <c r="O3287" s="1" t="n">
        <f aca="false">IF(N3287&gt;0,N3287,0)</f>
        <v>0</v>
      </c>
      <c r="P3287" s="1" t="n">
        <f aca="false">O3287*1.5</f>
        <v>0</v>
      </c>
      <c r="Q3287" s="1" t="n">
        <f aca="false">P3287/(3.6*$Q$2)</f>
        <v>0</v>
      </c>
      <c r="R3287" s="1" t="n">
        <f aca="false">(K3287+L3287)*$R$2</f>
        <v>25283.8579682601</v>
      </c>
      <c r="S3287" s="19" t="n">
        <f aca="false">J3287-R3287</f>
        <v>49241.8630514534</v>
      </c>
      <c r="T3287" s="1" t="n">
        <f aca="false">IF(S3287&lt;0,S3287/$G$3,0)</f>
        <v>0</v>
      </c>
      <c r="U3287" s="1" t="n">
        <f aca="false">IF(S3287&gt;0,S3287*0.7,0)</f>
        <v>34469.3041360174</v>
      </c>
      <c r="V3287" s="14" t="n">
        <f aca="false">V3286+U3287+T3287</f>
        <v>6352231.89387162</v>
      </c>
      <c r="W3287" s="19" t="n">
        <f aca="false">V3287/1000</f>
        <v>6352.23189387162</v>
      </c>
      <c r="X3287" s="19" t="n">
        <f aca="false">W3287*3600000000*2/237000000</f>
        <v>192979.196775847</v>
      </c>
      <c r="Y3287" s="19" t="n">
        <f aca="false">X3287/30.662</f>
        <v>6293.75764059248</v>
      </c>
    </row>
    <row r="3288" customFormat="false" ht="17.9" hidden="false" customHeight="false" outlineLevel="0" collapsed="false">
      <c r="A3288" s="2" t="n">
        <v>5</v>
      </c>
      <c r="B3288" s="3" t="n">
        <v>17</v>
      </c>
      <c r="C3288" s="38" t="n">
        <v>13</v>
      </c>
      <c r="D3288" s="1" t="n">
        <v>27.2</v>
      </c>
      <c r="E3288" s="3" t="n">
        <v>912.90436423494</v>
      </c>
      <c r="F3288" s="23" t="n">
        <f aca="false">IF(D3288&lt;25, 0.24, 0.24-(0.01/5)*(D3288-25))</f>
        <v>0.2356</v>
      </c>
      <c r="G3288" s="40" t="n">
        <f aca="false">(E3288/1000)*$G$1*F3288</f>
        <v>70464.5974721894</v>
      </c>
      <c r="H3288" s="40" t="n">
        <v>0.533890930738927</v>
      </c>
      <c r="I3288" s="3" t="n">
        <f aca="false">H3288*$J$2</f>
        <v>0</v>
      </c>
      <c r="J3288" s="19" t="n">
        <f aca="false">SUM(I3288+G3288)</f>
        <v>70464.5974721894</v>
      </c>
      <c r="K3288" s="1" t="n">
        <v>2.56</v>
      </c>
      <c r="L3288" s="39" t="n">
        <v>2.64379498722663</v>
      </c>
      <c r="M3288" s="39"/>
      <c r="N3288" s="1" t="n">
        <f aca="false">(2.571*(19.44-D3288)+3.87)*$K$2</f>
        <v>-0</v>
      </c>
      <c r="O3288" s="1" t="n">
        <f aca="false">IF(N3288&gt;0,N3288,0)</f>
        <v>0</v>
      </c>
      <c r="P3288" s="1" t="n">
        <f aca="false">O3288*1.5</f>
        <v>0</v>
      </c>
      <c r="Q3288" s="1" t="n">
        <f aca="false">P3288/(3.6*$Q$2)</f>
        <v>0</v>
      </c>
      <c r="R3288" s="1" t="n">
        <f aca="false">(K3288+L3288)*$R$2</f>
        <v>26018.9749361332</v>
      </c>
      <c r="S3288" s="19" t="n">
        <f aca="false">J3288-R3288</f>
        <v>44445.6225360562</v>
      </c>
      <c r="T3288" s="1" t="n">
        <f aca="false">IF(S3288&lt;0,S3288/$G$3,0)</f>
        <v>0</v>
      </c>
      <c r="U3288" s="1" t="n">
        <f aca="false">IF(S3288&gt;0,S3288*0.7,0)</f>
        <v>31111.9357752394</v>
      </c>
      <c r="V3288" s="14" t="n">
        <f aca="false">V3287+U3288+T3288</f>
        <v>6383343.82964686</v>
      </c>
      <c r="W3288" s="19" t="n">
        <f aca="false">V3288/1000</f>
        <v>6383.34382964686</v>
      </c>
      <c r="X3288" s="19" t="n">
        <f aca="false">W3288*3600000000*2/237000000</f>
        <v>193924.369508259</v>
      </c>
      <c r="Y3288" s="19" t="n">
        <f aca="false">X3288/30.662</f>
        <v>6324.58318140561</v>
      </c>
    </row>
    <row r="3289" customFormat="false" ht="17.9" hidden="false" customHeight="false" outlineLevel="0" collapsed="false">
      <c r="A3289" s="2" t="n">
        <v>5</v>
      </c>
      <c r="B3289" s="3" t="n">
        <v>17</v>
      </c>
      <c r="C3289" s="38" t="n">
        <v>14</v>
      </c>
      <c r="D3289" s="1" t="n">
        <v>26.7</v>
      </c>
      <c r="E3289" s="3" t="n">
        <v>781.211928440478</v>
      </c>
      <c r="F3289" s="23" t="n">
        <f aca="false">IF(D3289&lt;25, 0.24, 0.24-(0.01/5)*(D3289-25))</f>
        <v>0.2366</v>
      </c>
      <c r="G3289" s="40" t="n">
        <f aca="false">(E3289/1000)*$G$1*F3289</f>
        <v>60555.5582621754</v>
      </c>
      <c r="H3289" s="40" t="n">
        <v>0.56052559777195</v>
      </c>
      <c r="I3289" s="3" t="n">
        <f aca="false">H3289*$J$2</f>
        <v>0</v>
      </c>
      <c r="J3289" s="19" t="n">
        <f aca="false">SUM(I3289+G3289)</f>
        <v>60555.5582621754</v>
      </c>
      <c r="K3289" s="1" t="n">
        <v>2.16</v>
      </c>
      <c r="L3289" s="39" t="n">
        <v>3.5044489277724</v>
      </c>
      <c r="M3289" s="39"/>
      <c r="N3289" s="1" t="n">
        <f aca="false">(2.571*(19.44-D3289)+3.87)*$K$2</f>
        <v>-0</v>
      </c>
      <c r="O3289" s="1" t="n">
        <f aca="false">IF(N3289&gt;0,N3289,0)</f>
        <v>0</v>
      </c>
      <c r="P3289" s="1" t="n">
        <f aca="false">O3289*1.5</f>
        <v>0</v>
      </c>
      <c r="Q3289" s="1" t="n">
        <f aca="false">P3289/(3.6*$Q$2)</f>
        <v>0</v>
      </c>
      <c r="R3289" s="1" t="n">
        <f aca="false">(K3289+L3289)*$R$2</f>
        <v>28322.244638862</v>
      </c>
      <c r="S3289" s="19" t="n">
        <f aca="false">J3289-R3289</f>
        <v>32233.3136233134</v>
      </c>
      <c r="T3289" s="1" t="n">
        <f aca="false">IF(S3289&lt;0,S3289/$G$3,0)</f>
        <v>0</v>
      </c>
      <c r="U3289" s="1" t="n">
        <f aca="false">IF(S3289&gt;0,S3289*0.7,0)</f>
        <v>22563.3195363194</v>
      </c>
      <c r="V3289" s="14" t="n">
        <f aca="false">V3288+U3289+T3289</f>
        <v>6405907.14918318</v>
      </c>
      <c r="W3289" s="19" t="n">
        <f aca="false">V3289/1000</f>
        <v>6405.90714918318</v>
      </c>
      <c r="X3289" s="19" t="n">
        <f aca="false">W3289*3600000000*2/237000000</f>
        <v>194609.83744354</v>
      </c>
      <c r="Y3289" s="19" t="n">
        <f aca="false">X3289/30.662</f>
        <v>6346.93879862825</v>
      </c>
    </row>
    <row r="3290" customFormat="false" ht="17.9" hidden="false" customHeight="false" outlineLevel="0" collapsed="false">
      <c r="A3290" s="2" t="n">
        <v>5</v>
      </c>
      <c r="B3290" s="3" t="n">
        <v>17</v>
      </c>
      <c r="C3290" s="38" t="n">
        <v>15</v>
      </c>
      <c r="D3290" s="1" t="n">
        <v>27.2</v>
      </c>
      <c r="E3290" s="3" t="n">
        <v>631.520473466881</v>
      </c>
      <c r="F3290" s="23" t="n">
        <f aca="false">IF(D3290&lt;25, 0.24, 0.24-(0.01/5)*(D3290-25))</f>
        <v>0.2356</v>
      </c>
      <c r="G3290" s="40" t="n">
        <f aca="false">(E3290/1000)*$G$1*F3290</f>
        <v>48745.3425590569</v>
      </c>
      <c r="H3290" s="40" t="n">
        <v>0.570793867901584</v>
      </c>
      <c r="I3290" s="3" t="n">
        <f aca="false">H3290*$J$2</f>
        <v>0</v>
      </c>
      <c r="J3290" s="19" t="n">
        <f aca="false">SUM(I3290+G3290)</f>
        <v>48745.3425590569</v>
      </c>
      <c r="K3290" s="1" t="n">
        <v>2.56</v>
      </c>
      <c r="L3290" s="39" t="n">
        <v>4.1344683482485</v>
      </c>
      <c r="M3290" s="39"/>
      <c r="N3290" s="1" t="n">
        <f aca="false">(2.571*(19.44-D3290)+3.87)*$K$2</f>
        <v>-0</v>
      </c>
      <c r="O3290" s="1" t="n">
        <f aca="false">IF(N3290&gt;0,N3290,0)</f>
        <v>0</v>
      </c>
      <c r="P3290" s="1" t="n">
        <f aca="false">O3290*1.5</f>
        <v>0</v>
      </c>
      <c r="Q3290" s="1" t="n">
        <f aca="false">P3290/(3.6*$Q$2)</f>
        <v>0</v>
      </c>
      <c r="R3290" s="1" t="n">
        <f aca="false">(K3290+L3290)*$R$2</f>
        <v>33472.3417412425</v>
      </c>
      <c r="S3290" s="19" t="n">
        <f aca="false">J3290-R3290</f>
        <v>15273.0008178144</v>
      </c>
      <c r="T3290" s="1" t="n">
        <f aca="false">IF(S3290&lt;0,S3290/$G$3,0)</f>
        <v>0</v>
      </c>
      <c r="U3290" s="1" t="n">
        <f aca="false">IF(S3290&gt;0,S3290*0.7,0)</f>
        <v>10691.1005724701</v>
      </c>
      <c r="V3290" s="14" t="n">
        <f aca="false">V3289+U3290+T3290</f>
        <v>6416598.24975564</v>
      </c>
      <c r="W3290" s="19" t="n">
        <f aca="false">V3290/1000</f>
        <v>6416.59824975564</v>
      </c>
      <c r="X3290" s="19" t="n">
        <f aca="false">W3290*3600000000*2/237000000</f>
        <v>194934.630372323</v>
      </c>
      <c r="Y3290" s="19" t="n">
        <f aca="false">X3290/30.662</f>
        <v>6357.53148432338</v>
      </c>
    </row>
    <row r="3291" customFormat="false" ht="17.9" hidden="false" customHeight="false" outlineLevel="0" collapsed="false">
      <c r="A3291" s="2" t="n">
        <v>5</v>
      </c>
      <c r="B3291" s="3" t="n">
        <v>17</v>
      </c>
      <c r="C3291" s="38" t="n">
        <v>16</v>
      </c>
      <c r="D3291" s="1" t="n">
        <v>27.2</v>
      </c>
      <c r="E3291" s="3" t="n">
        <v>423.834934560753</v>
      </c>
      <c r="F3291" s="23" t="n">
        <f aca="false">IF(D3291&lt;25, 0.24, 0.24-(0.01/5)*(D3291-25))</f>
        <v>0.2356</v>
      </c>
      <c r="G3291" s="40" t="n">
        <f aca="false">(E3291/1000)*$G$1*F3291</f>
        <v>32714.662377043</v>
      </c>
      <c r="H3291" s="40" t="n">
        <v>0.605963448826623</v>
      </c>
      <c r="I3291" s="3" t="n">
        <f aca="false">H3291*$J$2</f>
        <v>0</v>
      </c>
      <c r="J3291" s="19" t="n">
        <f aca="false">SUM(I3291+G3291)</f>
        <v>32714.662377043</v>
      </c>
      <c r="K3291" s="1" t="n">
        <v>2.56</v>
      </c>
      <c r="L3291" s="39" t="n">
        <v>4.56177646046062</v>
      </c>
      <c r="M3291" s="39"/>
      <c r="N3291" s="1" t="n">
        <f aca="false">(2.571*(19.44-D3291)+3.87)*$K$2</f>
        <v>-0</v>
      </c>
      <c r="O3291" s="1" t="n">
        <f aca="false">IF(N3291&gt;0,N3291,0)</f>
        <v>0</v>
      </c>
      <c r="P3291" s="1" t="n">
        <f aca="false">O3291*1.5</f>
        <v>0</v>
      </c>
      <c r="Q3291" s="1" t="n">
        <f aca="false">P3291/(3.6*$Q$2)</f>
        <v>0</v>
      </c>
      <c r="R3291" s="1" t="n">
        <f aca="false">(K3291+L3291)*$R$2</f>
        <v>35608.8823023031</v>
      </c>
      <c r="S3291" s="19" t="n">
        <f aca="false">J3291-R3291</f>
        <v>-2894.21992526006</v>
      </c>
      <c r="T3291" s="1" t="n">
        <f aca="false">IF(S3291&lt;0,S3291/$G$3,0)</f>
        <v>-4134.59989322865</v>
      </c>
      <c r="U3291" s="1" t="n">
        <f aca="false">IF(S3291&gt;0,S3291*0.7,0)</f>
        <v>0</v>
      </c>
      <c r="V3291" s="14" t="n">
        <f aca="false">V3290+U3291+T3291</f>
        <v>6412463.64986242</v>
      </c>
      <c r="W3291" s="19" t="n">
        <f aca="false">V3291/1000</f>
        <v>6412.46364986242</v>
      </c>
      <c r="X3291" s="19" t="n">
        <f aca="false">W3291*3600000000*2/237000000</f>
        <v>194809.022274301</v>
      </c>
      <c r="Y3291" s="19" t="n">
        <f aca="false">X3291/30.662</f>
        <v>6353.43494469706</v>
      </c>
    </row>
    <row r="3292" customFormat="false" ht="17.9" hidden="false" customHeight="false" outlineLevel="0" collapsed="false">
      <c r="A3292" s="2" t="n">
        <v>5</v>
      </c>
      <c r="B3292" s="3" t="n">
        <v>17</v>
      </c>
      <c r="C3292" s="38" t="n">
        <v>17</v>
      </c>
      <c r="D3292" s="1" t="n">
        <v>26.1</v>
      </c>
      <c r="E3292" s="3" t="n">
        <v>209.260978954367</v>
      </c>
      <c r="F3292" s="23" t="n">
        <f aca="false">IF(D3292&lt;25, 0.24, 0.24-(0.01/5)*(D3292-25))</f>
        <v>0.2378</v>
      </c>
      <c r="G3292" s="40" t="n">
        <f aca="false">(E3292/1000)*$G$1*F3292</f>
        <v>16303.1118817721</v>
      </c>
      <c r="H3292" s="40" t="n">
        <v>0.637077838200083</v>
      </c>
      <c r="I3292" s="3" t="n">
        <f aca="false">H3292*$J$2</f>
        <v>0</v>
      </c>
      <c r="J3292" s="19" t="n">
        <f aca="false">SUM(I3292+G3292)</f>
        <v>16303.1118817721</v>
      </c>
      <c r="K3292" s="1" t="n">
        <v>1.68</v>
      </c>
      <c r="L3292" s="39" t="n">
        <v>4.86014444234565</v>
      </c>
      <c r="M3292" s="39"/>
      <c r="N3292" s="1" t="n">
        <f aca="false">(2.571*(19.44-D3292)+3.87)*$K$2</f>
        <v>-0</v>
      </c>
      <c r="O3292" s="1" t="n">
        <f aca="false">IF(N3292&gt;0,N3292,0)</f>
        <v>0</v>
      </c>
      <c r="P3292" s="1" t="n">
        <f aca="false">O3292*1.5</f>
        <v>0</v>
      </c>
      <c r="Q3292" s="1" t="n">
        <f aca="false">P3292/(3.6*$Q$2)</f>
        <v>0</v>
      </c>
      <c r="R3292" s="1" t="n">
        <f aca="false">(K3292+L3292)*$R$2</f>
        <v>32700.7222117282</v>
      </c>
      <c r="S3292" s="19" t="n">
        <f aca="false">J3292-R3292</f>
        <v>-16397.6103299562</v>
      </c>
      <c r="T3292" s="1" t="n">
        <f aca="false">IF(S3292&lt;0,S3292/$G$3,0)</f>
        <v>-23425.1576142231</v>
      </c>
      <c r="U3292" s="1" t="n">
        <f aca="false">IF(S3292&gt;0,S3292*0.7,0)</f>
        <v>0</v>
      </c>
      <c r="V3292" s="14" t="n">
        <f aca="false">V3291+U3292+T3292</f>
        <v>6389038.49224819</v>
      </c>
      <c r="W3292" s="19" t="n">
        <f aca="false">V3292/1000</f>
        <v>6389.03849224819</v>
      </c>
      <c r="X3292" s="19" t="n">
        <f aca="false">W3292*3600000000*2/237000000</f>
        <v>194097.371916401</v>
      </c>
      <c r="Y3292" s="19" t="n">
        <f aca="false">X3292/30.662</f>
        <v>6330.22542288177</v>
      </c>
    </row>
    <row r="3293" customFormat="false" ht="17.9" hidden="false" customHeight="false" outlineLevel="0" collapsed="false">
      <c r="A3293" s="2" t="n">
        <v>5</v>
      </c>
      <c r="B3293" s="3" t="n">
        <v>17</v>
      </c>
      <c r="C3293" s="38" t="n">
        <v>18</v>
      </c>
      <c r="D3293" s="1" t="n">
        <v>23.9</v>
      </c>
      <c r="E3293" s="3" t="n">
        <v>41.6551711859035</v>
      </c>
      <c r="F3293" s="23" t="n">
        <f aca="false">IF(D3293&lt;25, 0.24, 0.24-(0.01/5)*(D3293-25))</f>
        <v>0.24</v>
      </c>
      <c r="G3293" s="40" t="n">
        <f aca="false">(E3293/1000)*$G$1*F3293</f>
        <v>3275.29612414217</v>
      </c>
      <c r="H3293" s="40" t="n">
        <v>0.64953278658601</v>
      </c>
      <c r="I3293" s="3" t="n">
        <f aca="false">H3293*$J$2</f>
        <v>0</v>
      </c>
      <c r="J3293" s="19" t="n">
        <f aca="false">SUM(I3293+G3293)</f>
        <v>3275.29612414217</v>
      </c>
      <c r="K3293" s="1" t="n">
        <v>0</v>
      </c>
      <c r="L3293" s="39" t="n">
        <v>4.74807070547707</v>
      </c>
      <c r="M3293" s="39"/>
      <c r="N3293" s="1" t="n">
        <f aca="false">(2.571*(19.44-D3293)+3.87)*$K$2</f>
        <v>-0</v>
      </c>
      <c r="O3293" s="1" t="n">
        <f aca="false">IF(N3293&gt;0,N3293,0)</f>
        <v>0</v>
      </c>
      <c r="P3293" s="1" t="n">
        <f aca="false">O3293*1.5</f>
        <v>0</v>
      </c>
      <c r="Q3293" s="1" t="n">
        <f aca="false">P3293/(3.6*$Q$2)</f>
        <v>0</v>
      </c>
      <c r="R3293" s="1" t="n">
        <f aca="false">(K3293+L3293)*$R$2</f>
        <v>23740.3535273854</v>
      </c>
      <c r="S3293" s="19" t="n">
        <f aca="false">J3293-R3293</f>
        <v>-20465.0574032432</v>
      </c>
      <c r="T3293" s="1" t="n">
        <f aca="false">IF(S3293&lt;0,S3293/$G$3,0)</f>
        <v>-29235.7962903474</v>
      </c>
      <c r="U3293" s="1" t="n">
        <f aca="false">IF(S3293&gt;0,S3293*0.7,0)</f>
        <v>0</v>
      </c>
      <c r="V3293" s="14" t="n">
        <f aca="false">V3292+U3293+T3293</f>
        <v>6359802.69595785</v>
      </c>
      <c r="W3293" s="19" t="n">
        <f aca="false">V3293/1000</f>
        <v>6359.80269595785</v>
      </c>
      <c r="X3293" s="19" t="n">
        <f aca="false">W3293*3600000000*2/237000000</f>
        <v>193209.195826567</v>
      </c>
      <c r="Y3293" s="19" t="n">
        <f aca="false">X3293/30.662</f>
        <v>6301.25875111106</v>
      </c>
    </row>
    <row r="3294" customFormat="false" ht="17.9" hidden="false" customHeight="false" outlineLevel="0" collapsed="false">
      <c r="A3294" s="2" t="n">
        <v>5</v>
      </c>
      <c r="B3294" s="3" t="n">
        <v>17</v>
      </c>
      <c r="C3294" s="38" t="n">
        <v>19</v>
      </c>
      <c r="D3294" s="1" t="n">
        <v>21.1</v>
      </c>
      <c r="E3294" s="3" t="n">
        <v>-7.27623524506517</v>
      </c>
      <c r="F3294" s="23" t="n">
        <f aca="false">IF(D3294&lt;25, 0.24, 0.24-(0.01/5)*(D3294-25))</f>
        <v>0.24</v>
      </c>
      <c r="G3294" s="40" t="n">
        <f aca="false">(E3294/1000)*$G$1*F3294</f>
        <v>-572.12164583718</v>
      </c>
      <c r="H3294" s="40" t="n">
        <v>0.670063338273123</v>
      </c>
      <c r="I3294" s="3" t="n">
        <f aca="false">H3294*$J$2</f>
        <v>0</v>
      </c>
      <c r="J3294" s="19" t="n">
        <f aca="false">SUM(I3294+G3294)</f>
        <v>-572.12164583718</v>
      </c>
      <c r="K3294" s="1" t="n">
        <v>0</v>
      </c>
      <c r="L3294" s="39" t="n">
        <v>2.98134672204374</v>
      </c>
      <c r="M3294" s="39"/>
      <c r="N3294" s="1" t="n">
        <f aca="false">(2.571*(19.44-D3294)+3.87)*$K$2</f>
        <v>-0</v>
      </c>
      <c r="O3294" s="1" t="n">
        <f aca="false">IF(N3294&gt;0,N3294,0)</f>
        <v>0</v>
      </c>
      <c r="P3294" s="1" t="n">
        <f aca="false">O3294*1.5</f>
        <v>0</v>
      </c>
      <c r="Q3294" s="1" t="n">
        <f aca="false">P3294/(3.6*$Q$2)</f>
        <v>0</v>
      </c>
      <c r="R3294" s="1" t="n">
        <f aca="false">(K3294+L3294)*$R$2</f>
        <v>14906.7336102187</v>
      </c>
      <c r="S3294" s="19" t="n">
        <f aca="false">J3294-R3294</f>
        <v>-15478.8552560559</v>
      </c>
      <c r="T3294" s="1" t="n">
        <f aca="false">IF(S3294&lt;0,S3294/$G$3,0)</f>
        <v>-22112.6503657941</v>
      </c>
      <c r="U3294" s="1" t="n">
        <f aca="false">IF(S3294&gt;0,S3294*0.7,0)</f>
        <v>0</v>
      </c>
      <c r="V3294" s="14" t="n">
        <f aca="false">V3293+U3294+T3294</f>
        <v>6337690.04559205</v>
      </c>
      <c r="W3294" s="19" t="n">
        <f aca="false">V3294/1000</f>
        <v>6337.69004559205</v>
      </c>
      <c r="X3294" s="19" t="n">
        <f aca="false">W3294*3600000000*2/237000000</f>
        <v>192537.419106594</v>
      </c>
      <c r="Y3294" s="19" t="n">
        <f aca="false">X3294/30.662</f>
        <v>6279.34965451027</v>
      </c>
    </row>
    <row r="3295" customFormat="false" ht="17.9" hidden="false" customHeight="false" outlineLevel="0" collapsed="false">
      <c r="A3295" s="2" t="n">
        <v>5</v>
      </c>
      <c r="B3295" s="3" t="n">
        <v>17</v>
      </c>
      <c r="C3295" s="38" t="n">
        <v>20</v>
      </c>
      <c r="D3295" s="1" t="n">
        <v>20.6</v>
      </c>
      <c r="E3295" s="3" t="n">
        <v>0</v>
      </c>
      <c r="F3295" s="23" t="n">
        <f aca="false">IF(D3295&lt;25, 0.24, 0.24-(0.01/5)*(D3295-25))</f>
        <v>0.24</v>
      </c>
      <c r="G3295" s="40" t="n">
        <f aca="false">(E3295/1000)*$G$1*F3295</f>
        <v>0</v>
      </c>
      <c r="H3295" s="40" t="n">
        <v>0.664866887396723</v>
      </c>
      <c r="I3295" s="3" t="n">
        <f aca="false">H3295*$J$2</f>
        <v>0</v>
      </c>
      <c r="J3295" s="19" t="n">
        <f aca="false">SUM(I3295+G3295)</f>
        <v>0</v>
      </c>
      <c r="K3295" s="1" t="n">
        <v>0</v>
      </c>
      <c r="L3295" s="39" t="n">
        <v>2.54377226437004</v>
      </c>
      <c r="M3295" s="39"/>
      <c r="N3295" s="1" t="n">
        <f aca="false">(2.571*(19.44-D3295)+3.87)*$K$2</f>
        <v>0</v>
      </c>
      <c r="O3295" s="1" t="n">
        <f aca="false">IF(N3295&gt;0,N3295,0)</f>
        <v>0</v>
      </c>
      <c r="P3295" s="1" t="n">
        <f aca="false">O3295*1.5</f>
        <v>0</v>
      </c>
      <c r="Q3295" s="1" t="n">
        <f aca="false">P3295/(3.6*$Q$2)</f>
        <v>0</v>
      </c>
      <c r="R3295" s="1" t="n">
        <f aca="false">(K3295+L3295)*$R$2</f>
        <v>12718.8613218502</v>
      </c>
      <c r="S3295" s="19" t="n">
        <f aca="false">J3295-R3295</f>
        <v>-12718.8613218502</v>
      </c>
      <c r="T3295" s="1" t="n">
        <f aca="false">IF(S3295&lt;0,S3295/$G$3,0)</f>
        <v>-18169.8018883574</v>
      </c>
      <c r="U3295" s="1" t="n">
        <f aca="false">IF(S3295&gt;0,S3295*0.7,0)</f>
        <v>0</v>
      </c>
      <c r="V3295" s="14" t="n">
        <f aca="false">V3294+U3295+T3295</f>
        <v>6319520.24370369</v>
      </c>
      <c r="W3295" s="19" t="n">
        <f aca="false">V3295/1000</f>
        <v>6319.52024370369</v>
      </c>
      <c r="X3295" s="19" t="n">
        <f aca="false">W3295*3600000000*2/237000000</f>
        <v>191985.425125176</v>
      </c>
      <c r="Y3295" s="19" t="n">
        <f aca="false">X3295/30.662</f>
        <v>6261.34711125091</v>
      </c>
    </row>
    <row r="3296" customFormat="false" ht="17.9" hidden="false" customHeight="false" outlineLevel="0" collapsed="false">
      <c r="A3296" s="2" t="n">
        <v>5</v>
      </c>
      <c r="B3296" s="3" t="n">
        <v>17</v>
      </c>
      <c r="C3296" s="38" t="n">
        <v>21</v>
      </c>
      <c r="D3296" s="1" t="n">
        <v>20</v>
      </c>
      <c r="E3296" s="3" t="n">
        <v>0</v>
      </c>
      <c r="F3296" s="23" t="n">
        <f aca="false">IF(D3296&lt;25, 0.24, 0.24-(0.01/5)*(D3296-25))</f>
        <v>0.24</v>
      </c>
      <c r="G3296" s="40" t="n">
        <f aca="false">(E3296/1000)*$G$1*F3296</f>
        <v>0</v>
      </c>
      <c r="H3296" s="40" t="n">
        <v>0.663982938378034</v>
      </c>
      <c r="I3296" s="3" t="n">
        <f aca="false">H3296*$J$2</f>
        <v>0</v>
      </c>
      <c r="J3296" s="19" t="n">
        <f aca="false">SUM(I3296+G3296)</f>
        <v>0</v>
      </c>
      <c r="K3296" s="1" t="n">
        <v>0</v>
      </c>
      <c r="L3296" s="39" t="n">
        <v>2.78172333806851</v>
      </c>
      <c r="M3296" s="39"/>
      <c r="N3296" s="1" t="n">
        <f aca="false">(2.571*(19.44-D3296)+3.87)*$K$2</f>
        <v>0</v>
      </c>
      <c r="O3296" s="1" t="n">
        <f aca="false">IF(N3296&gt;0,N3296,0)</f>
        <v>0</v>
      </c>
      <c r="P3296" s="1" t="n">
        <f aca="false">O3296*1.5</f>
        <v>0</v>
      </c>
      <c r="Q3296" s="1" t="n">
        <f aca="false">P3296/(3.6*$Q$2)</f>
        <v>0</v>
      </c>
      <c r="R3296" s="1" t="n">
        <f aca="false">(K3296+L3296)*$R$2</f>
        <v>13908.6166903426</v>
      </c>
      <c r="S3296" s="19" t="n">
        <f aca="false">J3296-R3296</f>
        <v>-13908.6166903426</v>
      </c>
      <c r="T3296" s="1" t="n">
        <f aca="false">IF(S3296&lt;0,S3296/$G$3,0)</f>
        <v>-19869.4524147751</v>
      </c>
      <c r="U3296" s="1" t="n">
        <f aca="false">IF(S3296&gt;0,S3296*0.7,0)</f>
        <v>0</v>
      </c>
      <c r="V3296" s="14" t="n">
        <f aca="false">V3295+U3296+T3296</f>
        <v>6299650.79128892</v>
      </c>
      <c r="W3296" s="19" t="n">
        <f aca="false">V3296/1000</f>
        <v>6299.65079128892</v>
      </c>
      <c r="X3296" s="19" t="n">
        <f aca="false">W3296*3600000000*2/237000000</f>
        <v>191381.796191056</v>
      </c>
      <c r="Y3296" s="19" t="n">
        <f aca="false">X3296/30.662</f>
        <v>6241.66056327232</v>
      </c>
    </row>
    <row r="3297" customFormat="false" ht="17.9" hidden="false" customHeight="false" outlineLevel="0" collapsed="false">
      <c r="A3297" s="2" t="n">
        <v>5</v>
      </c>
      <c r="B3297" s="3" t="n">
        <v>17</v>
      </c>
      <c r="C3297" s="38" t="n">
        <v>22</v>
      </c>
      <c r="D3297" s="1" t="n">
        <v>20</v>
      </c>
      <c r="E3297" s="3" t="n">
        <v>0</v>
      </c>
      <c r="F3297" s="23" t="n">
        <f aca="false">IF(D3297&lt;25, 0.24, 0.24-(0.01/5)*(D3297-25))</f>
        <v>0.24</v>
      </c>
      <c r="G3297" s="40" t="n">
        <f aca="false">(E3297/1000)*$G$1*F3297</f>
        <v>0</v>
      </c>
      <c r="H3297" s="40" t="n">
        <v>0.675888246701023</v>
      </c>
      <c r="I3297" s="3" t="n">
        <f aca="false">H3297*$J$2</f>
        <v>0</v>
      </c>
      <c r="J3297" s="19" t="n">
        <f aca="false">SUM(I3297+G3297)</f>
        <v>0</v>
      </c>
      <c r="K3297" s="1" t="n">
        <v>0</v>
      </c>
      <c r="L3297" s="39" t="n">
        <v>2.22140901687633</v>
      </c>
      <c r="M3297" s="39"/>
      <c r="N3297" s="1" t="n">
        <f aca="false">(2.571*(19.44-D3297)+3.87)*$K$2</f>
        <v>0</v>
      </c>
      <c r="O3297" s="1" t="n">
        <f aca="false">IF(N3297&gt;0,N3297,0)</f>
        <v>0</v>
      </c>
      <c r="P3297" s="1" t="n">
        <f aca="false">O3297*1.5</f>
        <v>0</v>
      </c>
      <c r="Q3297" s="1" t="n">
        <f aca="false">P3297/(3.6*$Q$2)</f>
        <v>0</v>
      </c>
      <c r="R3297" s="1" t="n">
        <f aca="false">(K3297+L3297)*$R$2</f>
        <v>11107.0450843817</v>
      </c>
      <c r="S3297" s="19" t="n">
        <f aca="false">J3297-R3297</f>
        <v>-11107.0450843817</v>
      </c>
      <c r="T3297" s="1" t="n">
        <f aca="false">IF(S3297&lt;0,S3297/$G$3,0)</f>
        <v>-15867.2072634024</v>
      </c>
      <c r="U3297" s="1" t="n">
        <f aca="false">IF(S3297&gt;0,S3297*0.7,0)</f>
        <v>0</v>
      </c>
      <c r="V3297" s="14" t="n">
        <f aca="false">V3296+U3297+T3297</f>
        <v>6283783.58402552</v>
      </c>
      <c r="W3297" s="19" t="n">
        <f aca="false">V3297/1000</f>
        <v>6283.78358402552</v>
      </c>
      <c r="X3297" s="19" t="n">
        <f aca="false">W3297*3600000000*2/237000000</f>
        <v>190899.754451408</v>
      </c>
      <c r="Y3297" s="19" t="n">
        <f aca="false">X3297/30.662</f>
        <v>6225.93941854439</v>
      </c>
    </row>
    <row r="3298" customFormat="false" ht="17.9" hidden="false" customHeight="false" outlineLevel="0" collapsed="false">
      <c r="A3298" s="2" t="n">
        <v>5</v>
      </c>
      <c r="B3298" s="3" t="n">
        <v>17</v>
      </c>
      <c r="C3298" s="38" t="n">
        <v>23</v>
      </c>
      <c r="D3298" s="1" t="n">
        <v>21.7</v>
      </c>
      <c r="E3298" s="3" t="n">
        <v>0</v>
      </c>
      <c r="F3298" s="23" t="n">
        <f aca="false">IF(D3298&lt;25, 0.24, 0.24-(0.01/5)*(D3298-25))</f>
        <v>0.24</v>
      </c>
      <c r="G3298" s="40" t="n">
        <f aca="false">(E3298/1000)*$G$1*F3298</f>
        <v>0</v>
      </c>
      <c r="H3298" s="40" t="n">
        <v>0.643843243780164</v>
      </c>
      <c r="I3298" s="3" t="n">
        <f aca="false">H3298*$J$2</f>
        <v>0</v>
      </c>
      <c r="J3298" s="19" t="n">
        <f aca="false">SUM(I3298+G3298)</f>
        <v>0</v>
      </c>
      <c r="K3298" s="1" t="n">
        <v>0</v>
      </c>
      <c r="L3298" s="39" t="n">
        <v>1.78588782829495</v>
      </c>
      <c r="M3298" s="39"/>
      <c r="N3298" s="1" t="n">
        <f aca="false">(2.571*(19.44-D3298)+3.87)*$K$2</f>
        <v>-0</v>
      </c>
      <c r="O3298" s="1" t="n">
        <f aca="false">IF(N3298&gt;0,N3298,0)</f>
        <v>0</v>
      </c>
      <c r="P3298" s="1" t="n">
        <f aca="false">O3298*1.5</f>
        <v>0</v>
      </c>
      <c r="Q3298" s="1" t="n">
        <f aca="false">P3298/(3.6*$Q$2)</f>
        <v>0</v>
      </c>
      <c r="R3298" s="1" t="n">
        <f aca="false">(K3298+L3298)*$R$2</f>
        <v>8929.43914147475</v>
      </c>
      <c r="S3298" s="19" t="n">
        <f aca="false">J3298-R3298</f>
        <v>-8929.43914147475</v>
      </c>
      <c r="T3298" s="1" t="n">
        <f aca="false">IF(S3298&lt;0,S3298/$G$3,0)</f>
        <v>-12756.3416306782</v>
      </c>
      <c r="U3298" s="1" t="n">
        <f aca="false">IF(S3298&gt;0,S3298*0.7,0)</f>
        <v>0</v>
      </c>
      <c r="V3298" s="14" t="n">
        <f aca="false">V3297+U3298+T3298</f>
        <v>6271027.24239484</v>
      </c>
      <c r="W3298" s="19" t="n">
        <f aca="false">V3298/1000</f>
        <v>6271.02724239484</v>
      </c>
      <c r="X3298" s="19" t="n">
        <f aca="false">W3298*3600000000*2/237000000</f>
        <v>190512.220022122</v>
      </c>
      <c r="Y3298" s="19" t="n">
        <f aca="false">X3298/30.662</f>
        <v>6213.30050297181</v>
      </c>
    </row>
    <row r="3299" customFormat="false" ht="17.9" hidden="false" customHeight="false" outlineLevel="0" collapsed="false">
      <c r="A3299" s="2" t="n">
        <v>5</v>
      </c>
      <c r="B3299" s="3" t="n">
        <v>18</v>
      </c>
      <c r="C3299" s="38" t="n">
        <v>0</v>
      </c>
      <c r="D3299" s="1" t="n">
        <v>21.1</v>
      </c>
      <c r="E3299" s="3" t="n">
        <v>0</v>
      </c>
      <c r="F3299" s="23" t="n">
        <f aca="false">IF(D3299&lt;25, 0.24, 0.24-(0.01/5)*(D3299-25))</f>
        <v>0.24</v>
      </c>
      <c r="G3299" s="40" t="n">
        <f aca="false">(E3299/1000)*$G$1*F3299</f>
        <v>0</v>
      </c>
      <c r="H3299" s="40" t="n">
        <v>0.647968741280945</v>
      </c>
      <c r="I3299" s="3" t="n">
        <f aca="false">H3299*$J$2</f>
        <v>0</v>
      </c>
      <c r="J3299" s="19" t="n">
        <f aca="false">SUM(I3299+G3299)</f>
        <v>0</v>
      </c>
      <c r="K3299" s="1" t="n">
        <v>0</v>
      </c>
      <c r="L3299" s="39" t="n">
        <v>1.4669466959551</v>
      </c>
      <c r="M3299" s="39"/>
      <c r="N3299" s="1" t="n">
        <f aca="false">(2.571*(19.44-D3299)+3.87)*$K$2</f>
        <v>-0</v>
      </c>
      <c r="O3299" s="1" t="n">
        <f aca="false">IF(N3299&gt;0,N3299,0)</f>
        <v>0</v>
      </c>
      <c r="P3299" s="1" t="n">
        <f aca="false">O3299*1.5</f>
        <v>0</v>
      </c>
      <c r="Q3299" s="1" t="n">
        <f aca="false">P3299/(3.6*$Q$2)</f>
        <v>0</v>
      </c>
      <c r="R3299" s="1" t="n">
        <f aca="false">(K3299+L3299)*$R$2</f>
        <v>7334.7334797755</v>
      </c>
      <c r="S3299" s="19" t="n">
        <f aca="false">J3299-R3299</f>
        <v>-7334.7334797755</v>
      </c>
      <c r="T3299" s="1" t="n">
        <f aca="false">IF(S3299&lt;0,S3299/$G$3,0)</f>
        <v>-10478.1906853936</v>
      </c>
      <c r="U3299" s="1" t="n">
        <f aca="false">IF(S3299&gt;0,S3299*0.7,0)</f>
        <v>0</v>
      </c>
      <c r="V3299" s="14" t="n">
        <f aca="false">V3298+U3299+T3299</f>
        <v>6260549.05170944</v>
      </c>
      <c r="W3299" s="19" t="n">
        <f aca="false">V3299/1000</f>
        <v>6260.54905170944</v>
      </c>
      <c r="X3299" s="19" t="n">
        <f aca="false">W3299*3600000000*2/237000000</f>
        <v>190193.895241806</v>
      </c>
      <c r="Y3299" s="19" t="n">
        <f aca="false">X3299/30.662</f>
        <v>6202.9187672626</v>
      </c>
    </row>
    <row r="3300" customFormat="false" ht="17.9" hidden="false" customHeight="false" outlineLevel="0" collapsed="false">
      <c r="A3300" s="2" t="n">
        <v>5</v>
      </c>
      <c r="B3300" s="3" t="n">
        <v>18</v>
      </c>
      <c r="C3300" s="38" t="n">
        <v>1</v>
      </c>
      <c r="D3300" s="1" t="n">
        <v>21.1</v>
      </c>
      <c r="E3300" s="3" t="n">
        <v>0</v>
      </c>
      <c r="F3300" s="23" t="n">
        <f aca="false">IF(D3300&lt;25, 0.24, 0.24-(0.01/5)*(D3300-25))</f>
        <v>0.24</v>
      </c>
      <c r="G3300" s="40" t="n">
        <f aca="false">(E3300/1000)*$G$1*F3300</f>
        <v>0</v>
      </c>
      <c r="H3300" s="40" t="n">
        <v>0.610641273770725</v>
      </c>
      <c r="I3300" s="3" t="n">
        <f aca="false">H3300*$J$2</f>
        <v>0</v>
      </c>
      <c r="J3300" s="19" t="n">
        <f aca="false">SUM(I3300+G3300)</f>
        <v>0</v>
      </c>
      <c r="K3300" s="1" t="n">
        <v>0</v>
      </c>
      <c r="L3300" s="39" t="n">
        <v>1.30382587362106</v>
      </c>
      <c r="M3300" s="39"/>
      <c r="N3300" s="1" t="n">
        <f aca="false">(2.571*(19.44-D3300)+3.87)*$K$2</f>
        <v>-0</v>
      </c>
      <c r="O3300" s="1" t="n">
        <f aca="false">IF(N3300&gt;0,N3300,0)</f>
        <v>0</v>
      </c>
      <c r="P3300" s="1" t="n">
        <f aca="false">O3300*1.5</f>
        <v>0</v>
      </c>
      <c r="Q3300" s="1" t="n">
        <f aca="false">P3300/(3.6*$Q$2)</f>
        <v>0</v>
      </c>
      <c r="R3300" s="1" t="n">
        <f aca="false">(K3300+L3300)*$R$2</f>
        <v>6519.1293681053</v>
      </c>
      <c r="S3300" s="19" t="n">
        <f aca="false">J3300-R3300</f>
        <v>-6519.1293681053</v>
      </c>
      <c r="T3300" s="1" t="n">
        <f aca="false">IF(S3300&lt;0,S3300/$G$3,0)</f>
        <v>-9313.04195443614</v>
      </c>
      <c r="U3300" s="1" t="n">
        <f aca="false">IF(S3300&gt;0,S3300*0.7,0)</f>
        <v>0</v>
      </c>
      <c r="V3300" s="14" t="n">
        <f aca="false">V3299+U3300+T3300</f>
        <v>6251236.00975501</v>
      </c>
      <c r="W3300" s="19" t="n">
        <f aca="false">V3300/1000</f>
        <v>6251.23600975501</v>
      </c>
      <c r="X3300" s="19" t="n">
        <f aca="false">W3300*3600000000*2/237000000</f>
        <v>189910.967384962</v>
      </c>
      <c r="Y3300" s="19" t="n">
        <f aca="false">X3300/30.662</f>
        <v>6193.69145473101</v>
      </c>
    </row>
    <row r="3301" customFormat="false" ht="17.9" hidden="false" customHeight="false" outlineLevel="0" collapsed="false">
      <c r="A3301" s="2" t="n">
        <v>5</v>
      </c>
      <c r="B3301" s="3" t="n">
        <v>18</v>
      </c>
      <c r="C3301" s="38" t="n">
        <v>2</v>
      </c>
      <c r="D3301" s="1" t="n">
        <v>21.1</v>
      </c>
      <c r="E3301" s="3" t="n">
        <v>0</v>
      </c>
      <c r="F3301" s="23" t="n">
        <f aca="false">IF(D3301&lt;25, 0.24, 0.24-(0.01/5)*(D3301-25))</f>
        <v>0.24</v>
      </c>
      <c r="G3301" s="40" t="n">
        <f aca="false">(E3301/1000)*$G$1*F3301</f>
        <v>0</v>
      </c>
      <c r="H3301" s="40" t="n">
        <v>0.596772475349561</v>
      </c>
      <c r="I3301" s="3" t="n">
        <f aca="false">H3301*$J$2</f>
        <v>0</v>
      </c>
      <c r="J3301" s="19" t="n">
        <f aca="false">SUM(I3301+G3301)</f>
        <v>0</v>
      </c>
      <c r="K3301" s="1" t="n">
        <v>0</v>
      </c>
      <c r="L3301" s="39" t="n">
        <v>1.17538248484614</v>
      </c>
      <c r="M3301" s="39"/>
      <c r="N3301" s="1" t="n">
        <f aca="false">(2.571*(19.44-D3301)+3.87)*$K$2</f>
        <v>-0</v>
      </c>
      <c r="O3301" s="1" t="n">
        <f aca="false">IF(N3301&gt;0,N3301,0)</f>
        <v>0</v>
      </c>
      <c r="P3301" s="1" t="n">
        <f aca="false">O3301*1.5</f>
        <v>0</v>
      </c>
      <c r="Q3301" s="1" t="n">
        <f aca="false">P3301/(3.6*$Q$2)</f>
        <v>0</v>
      </c>
      <c r="R3301" s="1" t="n">
        <f aca="false">(K3301+L3301)*$R$2</f>
        <v>5876.9124242307</v>
      </c>
      <c r="S3301" s="19" t="n">
        <f aca="false">J3301-R3301</f>
        <v>-5876.9124242307</v>
      </c>
      <c r="T3301" s="1" t="n">
        <f aca="false">IF(S3301&lt;0,S3301/$G$3,0)</f>
        <v>-8395.58917747243</v>
      </c>
      <c r="U3301" s="1" t="n">
        <f aca="false">IF(S3301&gt;0,S3301*0.7,0)</f>
        <v>0</v>
      </c>
      <c r="V3301" s="14" t="n">
        <f aca="false">V3300+U3301+T3301</f>
        <v>6242840.42057753</v>
      </c>
      <c r="W3301" s="19" t="n">
        <f aca="false">V3301/1000</f>
        <v>6242.84042057753</v>
      </c>
      <c r="X3301" s="19" t="n">
        <f aca="false">W3301*3600000000*2/237000000</f>
        <v>189655.911511216</v>
      </c>
      <c r="Y3301" s="19" t="n">
        <f aca="false">X3301/30.662</f>
        <v>6185.37314954068</v>
      </c>
    </row>
    <row r="3302" customFormat="false" ht="17.9" hidden="false" customHeight="false" outlineLevel="0" collapsed="false">
      <c r="A3302" s="2" t="n">
        <v>5</v>
      </c>
      <c r="B3302" s="3" t="n">
        <v>18</v>
      </c>
      <c r="C3302" s="38" t="n">
        <v>3</v>
      </c>
      <c r="D3302" s="1" t="n">
        <v>21.7</v>
      </c>
      <c r="E3302" s="3" t="n">
        <v>0</v>
      </c>
      <c r="F3302" s="23" t="n">
        <f aca="false">IF(D3302&lt;25, 0.24, 0.24-(0.01/5)*(D3302-25))</f>
        <v>0.24</v>
      </c>
      <c r="G3302" s="40" t="n">
        <f aca="false">(E3302/1000)*$G$1*F3302</f>
        <v>0</v>
      </c>
      <c r="H3302" s="40" t="n">
        <v>0.585382596239819</v>
      </c>
      <c r="I3302" s="3" t="n">
        <f aca="false">H3302*$J$2</f>
        <v>0</v>
      </c>
      <c r="J3302" s="19" t="n">
        <f aca="false">SUM(I3302+G3302)</f>
        <v>0</v>
      </c>
      <c r="K3302" s="1" t="n">
        <v>0</v>
      </c>
      <c r="L3302" s="39" t="n">
        <v>1.08344165771241</v>
      </c>
      <c r="M3302" s="39"/>
      <c r="N3302" s="1" t="n">
        <f aca="false">(2.571*(19.44-D3302)+3.87)*$K$2</f>
        <v>-0</v>
      </c>
      <c r="O3302" s="1" t="n">
        <f aca="false">IF(N3302&gt;0,N3302,0)</f>
        <v>0</v>
      </c>
      <c r="P3302" s="1" t="n">
        <f aca="false">O3302*1.5</f>
        <v>0</v>
      </c>
      <c r="Q3302" s="1" t="n">
        <f aca="false">P3302/(3.6*$Q$2)</f>
        <v>0</v>
      </c>
      <c r="R3302" s="1" t="n">
        <f aca="false">(K3302+L3302)*$R$2</f>
        <v>5417.20828856205</v>
      </c>
      <c r="S3302" s="19" t="n">
        <f aca="false">J3302-R3302</f>
        <v>-5417.20828856205</v>
      </c>
      <c r="T3302" s="1" t="n">
        <f aca="false">IF(S3302&lt;0,S3302/$G$3,0)</f>
        <v>-7738.86898366007</v>
      </c>
      <c r="U3302" s="1" t="n">
        <f aca="false">IF(S3302&gt;0,S3302*0.7,0)</f>
        <v>0</v>
      </c>
      <c r="V3302" s="14" t="n">
        <f aca="false">V3301+U3302+T3302</f>
        <v>6235101.55159388</v>
      </c>
      <c r="W3302" s="19" t="n">
        <f aca="false">V3302/1000</f>
        <v>6235.10155159387</v>
      </c>
      <c r="X3302" s="19" t="n">
        <f aca="false">W3302*3600000000*2/237000000</f>
        <v>189420.8066307</v>
      </c>
      <c r="Y3302" s="19" t="n">
        <f aca="false">X3302/30.662</f>
        <v>6177.70551923227</v>
      </c>
    </row>
    <row r="3303" customFormat="false" ht="17.9" hidden="false" customHeight="false" outlineLevel="0" collapsed="false">
      <c r="A3303" s="2" t="n">
        <v>5</v>
      </c>
      <c r="B3303" s="3" t="n">
        <v>18</v>
      </c>
      <c r="C3303" s="38" t="n">
        <v>4</v>
      </c>
      <c r="D3303" s="1" t="n">
        <v>21.7</v>
      </c>
      <c r="E3303" s="3" t="n">
        <v>0</v>
      </c>
      <c r="F3303" s="23" t="n">
        <f aca="false">IF(D3303&lt;25, 0.24, 0.24-(0.01/5)*(D3303-25))</f>
        <v>0.24</v>
      </c>
      <c r="G3303" s="40" t="n">
        <f aca="false">(E3303/1000)*$G$1*F3303</f>
        <v>0</v>
      </c>
      <c r="H3303" s="40" t="n">
        <v>0.534593079565215</v>
      </c>
      <c r="I3303" s="3" t="n">
        <f aca="false">H3303*$J$2</f>
        <v>0</v>
      </c>
      <c r="J3303" s="19" t="n">
        <f aca="false">SUM(I3303+G3303)</f>
        <v>0</v>
      </c>
      <c r="K3303" s="1" t="n">
        <v>0</v>
      </c>
      <c r="L3303" s="39" t="n">
        <v>1.05971499264564</v>
      </c>
      <c r="M3303" s="39"/>
      <c r="N3303" s="1" t="n">
        <f aca="false">(2.571*(19.44-D3303)+3.87)*$K$2</f>
        <v>-0</v>
      </c>
      <c r="O3303" s="1" t="n">
        <f aca="false">IF(N3303&gt;0,N3303,0)</f>
        <v>0</v>
      </c>
      <c r="P3303" s="1" t="n">
        <f aca="false">O3303*1.5</f>
        <v>0</v>
      </c>
      <c r="Q3303" s="1" t="n">
        <f aca="false">P3303/(3.6*$Q$2)</f>
        <v>0</v>
      </c>
      <c r="R3303" s="1" t="n">
        <f aca="false">(K3303+L3303)*$R$2</f>
        <v>5298.5749632282</v>
      </c>
      <c r="S3303" s="19" t="n">
        <f aca="false">J3303-R3303</f>
        <v>-5298.5749632282</v>
      </c>
      <c r="T3303" s="1" t="n">
        <f aca="false">IF(S3303&lt;0,S3303/$G$3,0)</f>
        <v>-7569.39280461171</v>
      </c>
      <c r="U3303" s="1" t="n">
        <f aca="false">IF(S3303&gt;0,S3303*0.7,0)</f>
        <v>0</v>
      </c>
      <c r="V3303" s="14" t="n">
        <f aca="false">V3302+U3303+T3303</f>
        <v>6227532.15878926</v>
      </c>
      <c r="W3303" s="19" t="n">
        <f aca="false">V3303/1000</f>
        <v>6227.53215878926</v>
      </c>
      <c r="X3303" s="19" t="n">
        <f aca="false">W3303*3600000000*2/237000000</f>
        <v>189190.850393598</v>
      </c>
      <c r="Y3303" s="19" t="n">
        <f aca="false">X3303/30.662</f>
        <v>6170.20580502243</v>
      </c>
    </row>
    <row r="3304" customFormat="false" ht="17.9" hidden="false" customHeight="false" outlineLevel="0" collapsed="false">
      <c r="A3304" s="2" t="n">
        <v>5</v>
      </c>
      <c r="B3304" s="3" t="n">
        <v>18</v>
      </c>
      <c r="C3304" s="38" t="n">
        <v>5</v>
      </c>
      <c r="D3304" s="1" t="n">
        <v>21.1</v>
      </c>
      <c r="E3304" s="3" t="n">
        <v>-11.650442679266</v>
      </c>
      <c r="F3304" s="23" t="n">
        <f aca="false">IF(D3304&lt;25, 0.24, 0.24-(0.01/5)*(D3304-25))</f>
        <v>0.24</v>
      </c>
      <c r="G3304" s="40" t="n">
        <f aca="false">(E3304/1000)*$G$1*F3304</f>
        <v>-916.06032733947</v>
      </c>
      <c r="H3304" s="40" t="n">
        <v>0.512861672755905</v>
      </c>
      <c r="I3304" s="3" t="n">
        <f aca="false">H3304*$J$2</f>
        <v>0</v>
      </c>
      <c r="J3304" s="19" t="n">
        <f aca="false">SUM(I3304+G3304)</f>
        <v>-916.06032733947</v>
      </c>
      <c r="K3304" s="1" t="n">
        <v>0</v>
      </c>
      <c r="L3304" s="39" t="n">
        <v>1.01636820069673</v>
      </c>
      <c r="M3304" s="39"/>
      <c r="N3304" s="1" t="n">
        <f aca="false">(2.571*(19.44-D3304)+3.87)*$K$2</f>
        <v>-0</v>
      </c>
      <c r="O3304" s="1" t="n">
        <f aca="false">IF(N3304&gt;0,N3304,0)</f>
        <v>0</v>
      </c>
      <c r="P3304" s="1" t="n">
        <f aca="false">O3304*1.5</f>
        <v>0</v>
      </c>
      <c r="Q3304" s="1" t="n">
        <f aca="false">P3304/(3.6*$Q$2)</f>
        <v>0</v>
      </c>
      <c r="R3304" s="1" t="n">
        <f aca="false">(K3304+L3304)*$R$2</f>
        <v>5081.84100348365</v>
      </c>
      <c r="S3304" s="19" t="n">
        <f aca="false">J3304-R3304</f>
        <v>-5997.90133082312</v>
      </c>
      <c r="T3304" s="1" t="n">
        <f aca="false">IF(S3304&lt;0,S3304/$G$3,0)</f>
        <v>-8568.43047260446</v>
      </c>
      <c r="U3304" s="1" t="n">
        <f aca="false">IF(S3304&gt;0,S3304*0.7,0)</f>
        <v>0</v>
      </c>
      <c r="V3304" s="14" t="n">
        <f aca="false">V3303+U3304+T3304</f>
        <v>6218963.72831666</v>
      </c>
      <c r="W3304" s="19" t="n">
        <f aca="false">V3304/1000</f>
        <v>6218.96372831666</v>
      </c>
      <c r="X3304" s="19" t="n">
        <f aca="false">W3304*3600000000*2/237000000</f>
        <v>188930.543645063</v>
      </c>
      <c r="Y3304" s="19" t="n">
        <f aca="false">X3304/30.662</f>
        <v>6161.71624959439</v>
      </c>
    </row>
    <row r="3305" customFormat="false" ht="17.9" hidden="false" customHeight="false" outlineLevel="0" collapsed="false">
      <c r="A3305" s="2" t="n">
        <v>5</v>
      </c>
      <c r="B3305" s="3" t="n">
        <v>18</v>
      </c>
      <c r="C3305" s="38" t="n">
        <v>6</v>
      </c>
      <c r="D3305" s="1" t="n">
        <v>22.2</v>
      </c>
      <c r="E3305" s="3" t="n">
        <v>61.2813670331954</v>
      </c>
      <c r="F3305" s="23" t="n">
        <f aca="false">IF(D3305&lt;25, 0.24, 0.24-(0.01/5)*(D3305-25))</f>
        <v>0.24</v>
      </c>
      <c r="G3305" s="40" t="n">
        <f aca="false">(E3305/1000)*$G$1*F3305</f>
        <v>4818.48035217971</v>
      </c>
      <c r="H3305" s="40" t="n">
        <v>0.50947814579114</v>
      </c>
      <c r="I3305" s="3" t="n">
        <f aca="false">H3305*$J$2</f>
        <v>0</v>
      </c>
      <c r="J3305" s="19" t="n">
        <f aca="false">SUM(I3305+G3305)</f>
        <v>4818.48035217971</v>
      </c>
      <c r="K3305" s="1" t="n">
        <v>0</v>
      </c>
      <c r="L3305" s="39" t="n">
        <v>1.02366871302497</v>
      </c>
      <c r="M3305" s="39"/>
      <c r="N3305" s="1" t="n">
        <f aca="false">(2.571*(19.44-D3305)+3.87)*$K$2</f>
        <v>-0</v>
      </c>
      <c r="O3305" s="1" t="n">
        <f aca="false">IF(N3305&gt;0,N3305,0)</f>
        <v>0</v>
      </c>
      <c r="P3305" s="1" t="n">
        <f aca="false">O3305*1.5</f>
        <v>0</v>
      </c>
      <c r="Q3305" s="1" t="n">
        <f aca="false">P3305/(3.6*$Q$2)</f>
        <v>0</v>
      </c>
      <c r="R3305" s="1" t="n">
        <f aca="false">(K3305+L3305)*$R$2</f>
        <v>5118.34356512485</v>
      </c>
      <c r="S3305" s="19" t="n">
        <f aca="false">J3305-R3305</f>
        <v>-299.863212945136</v>
      </c>
      <c r="T3305" s="1" t="n">
        <f aca="false">IF(S3305&lt;0,S3305/$G$3,0)</f>
        <v>-428.376018493052</v>
      </c>
      <c r="U3305" s="1" t="n">
        <f aca="false">IF(S3305&gt;0,S3305*0.7,0)</f>
        <v>0</v>
      </c>
      <c r="V3305" s="14" t="n">
        <f aca="false">V3304+U3305+T3305</f>
        <v>6218535.35229817</v>
      </c>
      <c r="W3305" s="19" t="n">
        <f aca="false">V3305/1000</f>
        <v>6218.53535229817</v>
      </c>
      <c r="X3305" s="19" t="n">
        <f aca="false">W3305*3600000000*2/237000000</f>
        <v>188917.529690071</v>
      </c>
      <c r="Y3305" s="19" t="n">
        <f aca="false">X3305/30.662</f>
        <v>6161.29181690923</v>
      </c>
    </row>
    <row r="3306" customFormat="false" ht="17.9" hidden="false" customHeight="false" outlineLevel="0" collapsed="false">
      <c r="A3306" s="2" t="n">
        <v>5</v>
      </c>
      <c r="B3306" s="3" t="n">
        <v>18</v>
      </c>
      <c r="C3306" s="38" t="n">
        <v>7</v>
      </c>
      <c r="D3306" s="1" t="n">
        <v>22.8</v>
      </c>
      <c r="E3306" s="3" t="n">
        <v>250.415380776111</v>
      </c>
      <c r="F3306" s="23" t="n">
        <f aca="false">IF(D3306&lt;25, 0.24, 0.24-(0.01/5)*(D3306-25))</f>
        <v>0.24</v>
      </c>
      <c r="G3306" s="40" t="n">
        <f aca="false">(E3306/1000)*$G$1*F3306</f>
        <v>19689.8608919687</v>
      </c>
      <c r="H3306" s="40" t="n">
        <v>0.459680482022542</v>
      </c>
      <c r="I3306" s="3" t="n">
        <f aca="false">H3306*$J$2</f>
        <v>0</v>
      </c>
      <c r="J3306" s="19" t="n">
        <f aca="false">SUM(I3306+G3306)</f>
        <v>19689.8608919687</v>
      </c>
      <c r="K3306" s="1" t="n">
        <v>0</v>
      </c>
      <c r="L3306" s="39" t="n">
        <v>1.64238713284304</v>
      </c>
      <c r="M3306" s="39"/>
      <c r="N3306" s="1" t="n">
        <f aca="false">(2.571*(19.44-D3306)+3.87)*$K$2</f>
        <v>-0</v>
      </c>
      <c r="O3306" s="1" t="n">
        <f aca="false">IF(N3306&gt;0,N3306,0)</f>
        <v>0</v>
      </c>
      <c r="P3306" s="1" t="n">
        <f aca="false">O3306*1.5</f>
        <v>0</v>
      </c>
      <c r="Q3306" s="1" t="n">
        <f aca="false">P3306/(3.6*$Q$2)</f>
        <v>0</v>
      </c>
      <c r="R3306" s="1" t="n">
        <f aca="false">(K3306+L3306)*$R$2</f>
        <v>8211.9356642152</v>
      </c>
      <c r="S3306" s="19" t="n">
        <f aca="false">J3306-R3306</f>
        <v>11477.9252277535</v>
      </c>
      <c r="T3306" s="1" t="n">
        <f aca="false">IF(S3306&lt;0,S3306/$G$3,0)</f>
        <v>0</v>
      </c>
      <c r="U3306" s="1" t="n">
        <f aca="false">IF(S3306&gt;0,S3306*0.7,0)</f>
        <v>8034.54765942743</v>
      </c>
      <c r="V3306" s="14" t="n">
        <f aca="false">V3305+U3306+T3306</f>
        <v>6226569.89995759</v>
      </c>
      <c r="W3306" s="19" t="n">
        <f aca="false">V3306/1000</f>
        <v>6226.56989995759</v>
      </c>
      <c r="X3306" s="19" t="n">
        <f aca="false">W3306*3600000000*2/237000000</f>
        <v>189161.617213902</v>
      </c>
      <c r="Y3306" s="19" t="n">
        <f aca="false">X3306/30.662</f>
        <v>6169.25240408002</v>
      </c>
    </row>
    <row r="3307" customFormat="false" ht="17.9" hidden="false" customHeight="false" outlineLevel="0" collapsed="false">
      <c r="A3307" s="2" t="n">
        <v>5</v>
      </c>
      <c r="B3307" s="3" t="n">
        <v>18</v>
      </c>
      <c r="C3307" s="38" t="n">
        <v>8</v>
      </c>
      <c r="D3307" s="1" t="n">
        <v>23.9</v>
      </c>
      <c r="E3307" s="3" t="n">
        <v>463.632430688897</v>
      </c>
      <c r="F3307" s="23" t="n">
        <f aca="false">IF(D3307&lt;25, 0.24, 0.24-(0.01/5)*(D3307-25))</f>
        <v>0.24</v>
      </c>
      <c r="G3307" s="40" t="n">
        <f aca="false">(E3307/1000)*$G$1*F3307</f>
        <v>36454.8616661511</v>
      </c>
      <c r="H3307" s="40" t="n">
        <v>0.46838341264145</v>
      </c>
      <c r="I3307" s="3" t="n">
        <f aca="false">H3307*$J$2</f>
        <v>0</v>
      </c>
      <c r="J3307" s="19" t="n">
        <f aca="false">SUM(I3307+G3307)</f>
        <v>36454.8616661511</v>
      </c>
      <c r="K3307" s="1" t="n">
        <v>0</v>
      </c>
      <c r="L3307" s="39" t="n">
        <v>3.52226905736404</v>
      </c>
      <c r="M3307" s="39"/>
      <c r="N3307" s="1" t="n">
        <f aca="false">(2.571*(19.44-D3307)+3.87)*$K$2</f>
        <v>-0</v>
      </c>
      <c r="O3307" s="1" t="n">
        <f aca="false">IF(N3307&gt;0,N3307,0)</f>
        <v>0</v>
      </c>
      <c r="P3307" s="1" t="n">
        <f aca="false">O3307*1.5</f>
        <v>0</v>
      </c>
      <c r="Q3307" s="1" t="n">
        <f aca="false">P3307/(3.6*$Q$2)</f>
        <v>0</v>
      </c>
      <c r="R3307" s="1" t="n">
        <f aca="false">(K3307+L3307)*$R$2</f>
        <v>17611.3452868202</v>
      </c>
      <c r="S3307" s="19" t="n">
        <f aca="false">J3307-R3307</f>
        <v>18843.5163793309</v>
      </c>
      <c r="T3307" s="1" t="n">
        <f aca="false">IF(S3307&lt;0,S3307/$G$3,0)</f>
        <v>0</v>
      </c>
      <c r="U3307" s="1" t="n">
        <f aca="false">IF(S3307&gt;0,S3307*0.7,0)</f>
        <v>13190.4614655317</v>
      </c>
      <c r="V3307" s="14" t="n">
        <f aca="false">V3306+U3307+T3307</f>
        <v>6239760.36142313</v>
      </c>
      <c r="W3307" s="19" t="n">
        <f aca="false">V3307/1000</f>
        <v>6239.76036142313</v>
      </c>
      <c r="X3307" s="19" t="n">
        <f aca="false">W3307*3600000000*2/237000000</f>
        <v>189562.340093867</v>
      </c>
      <c r="Y3307" s="19" t="n">
        <f aca="false">X3307/30.662</f>
        <v>6182.32144328051</v>
      </c>
    </row>
    <row r="3308" customFormat="false" ht="17.9" hidden="false" customHeight="false" outlineLevel="0" collapsed="false">
      <c r="A3308" s="2" t="n">
        <v>5</v>
      </c>
      <c r="B3308" s="3" t="n">
        <v>18</v>
      </c>
      <c r="C3308" s="38" t="n">
        <v>9</v>
      </c>
      <c r="D3308" s="1" t="n">
        <v>24.4</v>
      </c>
      <c r="E3308" s="3" t="n">
        <v>664.929906984964</v>
      </c>
      <c r="F3308" s="23" t="n">
        <f aca="false">IF(D3308&lt;25, 0.24, 0.24-(0.01/5)*(D3308-25))</f>
        <v>0.24</v>
      </c>
      <c r="G3308" s="40" t="n">
        <f aca="false">(E3308/1000)*$G$1*F3308</f>
        <v>52282.6406703393</v>
      </c>
      <c r="H3308" s="40" t="n">
        <v>0.510891761007652</v>
      </c>
      <c r="I3308" s="3" t="n">
        <f aca="false">H3308*$J$2</f>
        <v>0</v>
      </c>
      <c r="J3308" s="19" t="n">
        <f aca="false">SUM(I3308+G3308)</f>
        <v>52282.6406703393</v>
      </c>
      <c r="K3308" s="1" t="n">
        <v>0.319999999999999</v>
      </c>
      <c r="L3308" s="39" t="n">
        <v>4.25812148836849</v>
      </c>
      <c r="M3308" s="39"/>
      <c r="N3308" s="1" t="n">
        <f aca="false">(2.571*(19.44-D3308)+3.87)*$K$2</f>
        <v>-0</v>
      </c>
      <c r="O3308" s="1" t="n">
        <f aca="false">IF(N3308&gt;0,N3308,0)</f>
        <v>0</v>
      </c>
      <c r="P3308" s="1" t="n">
        <f aca="false">O3308*1.5</f>
        <v>0</v>
      </c>
      <c r="Q3308" s="1" t="n">
        <f aca="false">P3308/(3.6*$Q$2)</f>
        <v>0</v>
      </c>
      <c r="R3308" s="1" t="n">
        <f aca="false">(K3308+L3308)*$R$2</f>
        <v>22890.6074418424</v>
      </c>
      <c r="S3308" s="19" t="n">
        <f aca="false">J3308-R3308</f>
        <v>29392.0332284969</v>
      </c>
      <c r="T3308" s="1" t="n">
        <f aca="false">IF(S3308&lt;0,S3308/$G$3,0)</f>
        <v>0</v>
      </c>
      <c r="U3308" s="1" t="n">
        <f aca="false">IF(S3308&gt;0,S3308*0.7,0)</f>
        <v>20574.4232599478</v>
      </c>
      <c r="V3308" s="14" t="n">
        <f aca="false">V3307+U3308+T3308</f>
        <v>6260334.78468307</v>
      </c>
      <c r="W3308" s="19" t="n">
        <f aca="false">V3308/1000</f>
        <v>6260.33478468307</v>
      </c>
      <c r="X3308" s="19" t="n">
        <f aca="false">W3308*3600000000*2/237000000</f>
        <v>190187.38586379</v>
      </c>
      <c r="Y3308" s="19" t="n">
        <f aca="false">X3308/30.662</f>
        <v>6202.70647263028</v>
      </c>
    </row>
    <row r="3309" customFormat="false" ht="17.9" hidden="false" customHeight="false" outlineLevel="0" collapsed="false">
      <c r="A3309" s="2" t="n">
        <v>5</v>
      </c>
      <c r="B3309" s="3" t="n">
        <v>18</v>
      </c>
      <c r="C3309" s="38" t="n">
        <v>10</v>
      </c>
      <c r="D3309" s="1" t="n">
        <v>25.6</v>
      </c>
      <c r="E3309" s="3" t="n">
        <v>824.099332640162</v>
      </c>
      <c r="F3309" s="23" t="n">
        <f aca="false">IF(D3309&lt;25, 0.24, 0.24-(0.01/5)*(D3309-25))</f>
        <v>0.2388</v>
      </c>
      <c r="G3309" s="40" t="n">
        <f aca="false">(E3309/1000)*$G$1*F3309</f>
        <v>64473.9518982653</v>
      </c>
      <c r="H3309" s="40" t="n">
        <v>0.527528221293393</v>
      </c>
      <c r="I3309" s="3" t="n">
        <f aca="false">H3309*$J$2</f>
        <v>0</v>
      </c>
      <c r="J3309" s="19" t="n">
        <f aca="false">SUM(I3309+G3309)</f>
        <v>64473.9518982653</v>
      </c>
      <c r="K3309" s="1" t="n">
        <v>1.28</v>
      </c>
      <c r="L3309" s="39" t="n">
        <v>3.3622766188504</v>
      </c>
      <c r="M3309" s="39"/>
      <c r="N3309" s="1" t="n">
        <f aca="false">(2.571*(19.44-D3309)+3.87)*$K$2</f>
        <v>-0</v>
      </c>
      <c r="O3309" s="1" t="n">
        <f aca="false">IF(N3309&gt;0,N3309,0)</f>
        <v>0</v>
      </c>
      <c r="P3309" s="1" t="n">
        <f aca="false">O3309*1.5</f>
        <v>0</v>
      </c>
      <c r="Q3309" s="1" t="n">
        <f aca="false">P3309/(3.6*$Q$2)</f>
        <v>0</v>
      </c>
      <c r="R3309" s="1" t="n">
        <f aca="false">(K3309+L3309)*$R$2</f>
        <v>23211.383094252</v>
      </c>
      <c r="S3309" s="19" t="n">
        <f aca="false">J3309-R3309</f>
        <v>41262.5688040133</v>
      </c>
      <c r="T3309" s="1" t="n">
        <f aca="false">IF(S3309&lt;0,S3309/$G$3,0)</f>
        <v>0</v>
      </c>
      <c r="U3309" s="1" t="n">
        <f aca="false">IF(S3309&gt;0,S3309*0.7,0)</f>
        <v>28883.7981628093</v>
      </c>
      <c r="V3309" s="14" t="n">
        <f aca="false">V3308+U3309+T3309</f>
        <v>6289218.58284588</v>
      </c>
      <c r="W3309" s="19" t="n">
        <f aca="false">V3309/1000</f>
        <v>6289.21858284588</v>
      </c>
      <c r="X3309" s="19" t="n">
        <f aca="false">W3309*3600000000*2/237000000</f>
        <v>191064.868339622</v>
      </c>
      <c r="Y3309" s="19" t="n">
        <f aca="false">X3309/30.662</f>
        <v>6231.32438652475</v>
      </c>
    </row>
    <row r="3310" customFormat="false" ht="17.9" hidden="false" customHeight="false" outlineLevel="0" collapsed="false">
      <c r="A3310" s="2" t="n">
        <v>5</v>
      </c>
      <c r="B3310" s="3" t="n">
        <v>18</v>
      </c>
      <c r="C3310" s="38" t="n">
        <v>11</v>
      </c>
      <c r="D3310" s="1" t="n">
        <v>26.1</v>
      </c>
      <c r="E3310" s="3" t="n">
        <v>920.807115580551</v>
      </c>
      <c r="F3310" s="23" t="n">
        <f aca="false">IF(D3310&lt;25, 0.24, 0.24-(0.01/5)*(D3310-25))</f>
        <v>0.2378</v>
      </c>
      <c r="G3310" s="40" t="n">
        <f aca="false">(E3310/1000)*$G$1*F3310</f>
        <v>71738.2739097057</v>
      </c>
      <c r="H3310" s="40" t="n">
        <v>0.531927271149817</v>
      </c>
      <c r="I3310" s="3" t="n">
        <f aca="false">H3310*$J$2</f>
        <v>0</v>
      </c>
      <c r="J3310" s="19" t="n">
        <f aca="false">SUM(I3310+G3310)</f>
        <v>71738.2739097057</v>
      </c>
      <c r="K3310" s="1" t="n">
        <v>1.68</v>
      </c>
      <c r="L3310" s="39" t="n">
        <v>3.08132898536868</v>
      </c>
      <c r="M3310" s="39"/>
      <c r="N3310" s="1" t="n">
        <f aca="false">(2.571*(19.44-D3310)+3.87)*$K$2</f>
        <v>-0</v>
      </c>
      <c r="O3310" s="1" t="n">
        <f aca="false">IF(N3310&gt;0,N3310,0)</f>
        <v>0</v>
      </c>
      <c r="P3310" s="1" t="n">
        <f aca="false">O3310*1.5</f>
        <v>0</v>
      </c>
      <c r="Q3310" s="1" t="n">
        <f aca="false">P3310/(3.6*$Q$2)</f>
        <v>0</v>
      </c>
      <c r="R3310" s="1" t="n">
        <f aca="false">(K3310+L3310)*$R$2</f>
        <v>23806.6449268434</v>
      </c>
      <c r="S3310" s="19" t="n">
        <f aca="false">J3310-R3310</f>
        <v>47931.6289828623</v>
      </c>
      <c r="T3310" s="1" t="n">
        <f aca="false">IF(S3310&lt;0,S3310/$G$3,0)</f>
        <v>0</v>
      </c>
      <c r="U3310" s="1" t="n">
        <f aca="false">IF(S3310&gt;0,S3310*0.7,0)</f>
        <v>33552.1402880036</v>
      </c>
      <c r="V3310" s="14" t="n">
        <f aca="false">V3309+U3310+T3310</f>
        <v>6322770.72313389</v>
      </c>
      <c r="W3310" s="19" t="n">
        <f aca="false">V3310/1000</f>
        <v>6322.77072313389</v>
      </c>
      <c r="X3310" s="19" t="n">
        <f aca="false">W3310*3600000000*2/237000000</f>
        <v>192084.173867359</v>
      </c>
      <c r="Y3310" s="19" t="n">
        <f aca="false">X3310/30.662</f>
        <v>6264.56766901567</v>
      </c>
    </row>
    <row r="3311" customFormat="false" ht="17.9" hidden="false" customHeight="false" outlineLevel="0" collapsed="false">
      <c r="A3311" s="2" t="n">
        <v>5</v>
      </c>
      <c r="B3311" s="3" t="n">
        <v>18</v>
      </c>
      <c r="C3311" s="38" t="n">
        <v>12</v>
      </c>
      <c r="D3311" s="1" t="n">
        <v>27.2</v>
      </c>
      <c r="E3311" s="3" t="n">
        <v>955.612530035107</v>
      </c>
      <c r="F3311" s="23" t="n">
        <f aca="false">IF(D3311&lt;25, 0.24, 0.24-(0.01/5)*(D3311-25))</f>
        <v>0.2356</v>
      </c>
      <c r="G3311" s="40" t="n">
        <f aca="false">(E3311/1000)*$G$1*F3311</f>
        <v>73761.124282428</v>
      </c>
      <c r="H3311" s="40" t="n">
        <v>0.541705236971963</v>
      </c>
      <c r="I3311" s="3" t="n">
        <f aca="false">H3311*$J$2</f>
        <v>0</v>
      </c>
      <c r="J3311" s="19" t="n">
        <f aca="false">SUM(I3311+G3311)</f>
        <v>73761.124282428</v>
      </c>
      <c r="K3311" s="1" t="n">
        <v>2.56</v>
      </c>
      <c r="L3311" s="39" t="n">
        <v>2.51945813663635</v>
      </c>
      <c r="M3311" s="39"/>
      <c r="N3311" s="1" t="n">
        <f aca="false">(2.571*(19.44-D3311)+3.87)*$K$2</f>
        <v>-0</v>
      </c>
      <c r="O3311" s="1" t="n">
        <f aca="false">IF(N3311&gt;0,N3311,0)</f>
        <v>0</v>
      </c>
      <c r="P3311" s="1" t="n">
        <f aca="false">O3311*1.5</f>
        <v>0</v>
      </c>
      <c r="Q3311" s="1" t="n">
        <f aca="false">P3311/(3.6*$Q$2)</f>
        <v>0</v>
      </c>
      <c r="R3311" s="1" t="n">
        <f aca="false">(K3311+L3311)*$R$2</f>
        <v>25397.2906831818</v>
      </c>
      <c r="S3311" s="19" t="n">
        <f aca="false">J3311-R3311</f>
        <v>48363.8335992462</v>
      </c>
      <c r="T3311" s="1" t="n">
        <f aca="false">IF(S3311&lt;0,S3311/$G$3,0)</f>
        <v>0</v>
      </c>
      <c r="U3311" s="1" t="n">
        <f aca="false">IF(S3311&gt;0,S3311*0.7,0)</f>
        <v>33854.6835194724</v>
      </c>
      <c r="V3311" s="14" t="n">
        <f aca="false">V3310+U3311+T3311</f>
        <v>6356625.40665336</v>
      </c>
      <c r="W3311" s="19" t="n">
        <f aca="false">V3311/1000</f>
        <v>6356.62540665336</v>
      </c>
      <c r="X3311" s="19" t="n">
        <f aca="false">W3311*3600000000*2/237000000</f>
        <v>193112.670581874</v>
      </c>
      <c r="Y3311" s="19" t="n">
        <f aca="false">X3311/30.662</f>
        <v>6298.11070973434</v>
      </c>
    </row>
    <row r="3312" customFormat="false" ht="17.9" hidden="false" customHeight="false" outlineLevel="0" collapsed="false">
      <c r="A3312" s="2" t="n">
        <v>5</v>
      </c>
      <c r="B3312" s="3" t="n">
        <v>18</v>
      </c>
      <c r="C3312" s="38" t="n">
        <v>13</v>
      </c>
      <c r="D3312" s="1" t="n">
        <v>27.2</v>
      </c>
      <c r="E3312" s="3" t="n">
        <v>912.004625782995</v>
      </c>
      <c r="F3312" s="23" t="n">
        <f aca="false">IF(D3312&lt;25, 0.24, 0.24-(0.01/5)*(D3312-25))</f>
        <v>0.2356</v>
      </c>
      <c r="G3312" s="40" t="n">
        <f aca="false">(E3312/1000)*$G$1*F3312</f>
        <v>70395.1491155703</v>
      </c>
      <c r="H3312" s="40" t="n">
        <v>0.577407466355952</v>
      </c>
      <c r="I3312" s="3" t="n">
        <f aca="false">H3312*$J$2</f>
        <v>0</v>
      </c>
      <c r="J3312" s="19" t="n">
        <f aca="false">SUM(I3312+G3312)</f>
        <v>70395.1491155703</v>
      </c>
      <c r="K3312" s="1" t="n">
        <v>2.56</v>
      </c>
      <c r="L3312" s="39" t="n">
        <v>2.63033466762144</v>
      </c>
      <c r="M3312" s="39"/>
      <c r="N3312" s="1" t="n">
        <f aca="false">(2.571*(19.44-D3312)+3.87)*$K$2</f>
        <v>-0</v>
      </c>
      <c r="O3312" s="1" t="n">
        <f aca="false">IF(N3312&gt;0,N3312,0)</f>
        <v>0</v>
      </c>
      <c r="P3312" s="1" t="n">
        <f aca="false">O3312*1.5</f>
        <v>0</v>
      </c>
      <c r="Q3312" s="1" t="n">
        <f aca="false">P3312/(3.6*$Q$2)</f>
        <v>0</v>
      </c>
      <c r="R3312" s="1" t="n">
        <f aca="false">(K3312+L3312)*$R$2</f>
        <v>25951.6733381072</v>
      </c>
      <c r="S3312" s="19" t="n">
        <f aca="false">J3312-R3312</f>
        <v>44443.4757774631</v>
      </c>
      <c r="T3312" s="1" t="n">
        <f aca="false">IF(S3312&lt;0,S3312/$G$3,0)</f>
        <v>0</v>
      </c>
      <c r="U3312" s="1" t="n">
        <f aca="false">IF(S3312&gt;0,S3312*0.7,0)</f>
        <v>31110.4330442241</v>
      </c>
      <c r="V3312" s="14" t="n">
        <f aca="false">V3311+U3312+T3312</f>
        <v>6387735.83969758</v>
      </c>
      <c r="W3312" s="19" t="n">
        <f aca="false">V3312/1000</f>
        <v>6387.73583969758</v>
      </c>
      <c r="X3312" s="19" t="n">
        <f aca="false">W3312*3600000000*2/237000000</f>
        <v>194057.797661699</v>
      </c>
      <c r="Y3312" s="19" t="n">
        <f aca="false">X3312/30.662</f>
        <v>6328.93476164956</v>
      </c>
    </row>
    <row r="3313" customFormat="false" ht="17.9" hidden="false" customHeight="false" outlineLevel="0" collapsed="false">
      <c r="A3313" s="2" t="n">
        <v>5</v>
      </c>
      <c r="B3313" s="3" t="n">
        <v>18</v>
      </c>
      <c r="C3313" s="38" t="n">
        <v>14</v>
      </c>
      <c r="D3313" s="1" t="n">
        <v>26.1</v>
      </c>
      <c r="E3313" s="3" t="n">
        <v>793.301528437042</v>
      </c>
      <c r="F3313" s="23" t="n">
        <f aca="false">IF(D3313&lt;25, 0.24, 0.24-(0.01/5)*(D3313-25))</f>
        <v>0.2378</v>
      </c>
      <c r="G3313" s="40" t="n">
        <f aca="false">(E3313/1000)*$G$1*F3313</f>
        <v>61804.5640363281</v>
      </c>
      <c r="H3313" s="40" t="n">
        <v>0.594259037028881</v>
      </c>
      <c r="I3313" s="3" t="n">
        <f aca="false">H3313*$J$2</f>
        <v>0</v>
      </c>
      <c r="J3313" s="19" t="n">
        <f aca="false">SUM(I3313+G3313)</f>
        <v>61804.5640363281</v>
      </c>
      <c r="K3313" s="1" t="n">
        <v>1.68</v>
      </c>
      <c r="L3313" s="39" t="n">
        <v>3.97221963042384</v>
      </c>
      <c r="M3313" s="39"/>
      <c r="N3313" s="1" t="n">
        <f aca="false">(2.571*(19.44-D3313)+3.87)*$K$2</f>
        <v>-0</v>
      </c>
      <c r="O3313" s="1" t="n">
        <f aca="false">IF(N3313&gt;0,N3313,0)</f>
        <v>0</v>
      </c>
      <c r="P3313" s="1" t="n">
        <f aca="false">O3313*1.5</f>
        <v>0</v>
      </c>
      <c r="Q3313" s="1" t="n">
        <f aca="false">P3313/(3.6*$Q$2)</f>
        <v>0</v>
      </c>
      <c r="R3313" s="1" t="n">
        <f aca="false">(K3313+L3313)*$R$2</f>
        <v>28261.0981521192</v>
      </c>
      <c r="S3313" s="19" t="n">
        <f aca="false">J3313-R3313</f>
        <v>33543.4658842089</v>
      </c>
      <c r="T3313" s="1" t="n">
        <f aca="false">IF(S3313&lt;0,S3313/$G$3,0)</f>
        <v>0</v>
      </c>
      <c r="U3313" s="1" t="n">
        <f aca="false">IF(S3313&gt;0,S3313*0.7,0)</f>
        <v>23480.4261189462</v>
      </c>
      <c r="V3313" s="14" t="n">
        <f aca="false">V3312+U3313+T3313</f>
        <v>6411216.26581653</v>
      </c>
      <c r="W3313" s="19" t="n">
        <f aca="false">V3313/1000</f>
        <v>6411.21626581653</v>
      </c>
      <c r="X3313" s="19" t="n">
        <f aca="false">W3313*3600000000*2/237000000</f>
        <v>194771.127062781</v>
      </c>
      <c r="Y3313" s="19" t="n">
        <f aca="false">X3313/30.662</f>
        <v>6352.19904320594</v>
      </c>
    </row>
    <row r="3314" customFormat="false" ht="17.9" hidden="false" customHeight="false" outlineLevel="0" collapsed="false">
      <c r="A3314" s="2" t="n">
        <v>5</v>
      </c>
      <c r="B3314" s="3" t="n">
        <v>18</v>
      </c>
      <c r="C3314" s="38" t="n">
        <v>15</v>
      </c>
      <c r="D3314" s="1" t="n">
        <v>25.6</v>
      </c>
      <c r="E3314" s="3" t="n">
        <v>630.745502221165</v>
      </c>
      <c r="F3314" s="23" t="n">
        <f aca="false">IF(D3314&lt;25, 0.24, 0.24-(0.01/5)*(D3314-25))</f>
        <v>0.2388</v>
      </c>
      <c r="G3314" s="40" t="n">
        <f aca="false">(E3314/1000)*$G$1*F3314</f>
        <v>49346.7881353223</v>
      </c>
      <c r="H3314" s="40" t="n">
        <v>0.608379541392765</v>
      </c>
      <c r="I3314" s="3" t="n">
        <f aca="false">H3314*$J$2</f>
        <v>0</v>
      </c>
      <c r="J3314" s="19" t="n">
        <f aca="false">SUM(I3314+G3314)</f>
        <v>49346.7881353223</v>
      </c>
      <c r="K3314" s="1" t="n">
        <v>1.28</v>
      </c>
      <c r="L3314" s="39" t="n">
        <v>5.37060193214631</v>
      </c>
      <c r="M3314" s="39"/>
      <c r="N3314" s="1" t="n">
        <f aca="false">(2.571*(19.44-D3314)+3.87)*$K$2</f>
        <v>-0</v>
      </c>
      <c r="O3314" s="1" t="n">
        <f aca="false">IF(N3314&gt;0,N3314,0)</f>
        <v>0</v>
      </c>
      <c r="P3314" s="1" t="n">
        <f aca="false">O3314*1.5</f>
        <v>0</v>
      </c>
      <c r="Q3314" s="1" t="n">
        <f aca="false">P3314/(3.6*$Q$2)</f>
        <v>0</v>
      </c>
      <c r="R3314" s="1" t="n">
        <f aca="false">(K3314+L3314)*$R$2</f>
        <v>33253.0096607316</v>
      </c>
      <c r="S3314" s="19" t="n">
        <f aca="false">J3314-R3314</f>
        <v>16093.7784745907</v>
      </c>
      <c r="T3314" s="1" t="n">
        <f aca="false">IF(S3314&lt;0,S3314/$G$3,0)</f>
        <v>0</v>
      </c>
      <c r="U3314" s="1" t="n">
        <f aca="false">IF(S3314&gt;0,S3314*0.7,0)</f>
        <v>11265.6449322135</v>
      </c>
      <c r="V3314" s="14" t="n">
        <f aca="false">V3313+U3314+T3314</f>
        <v>6422481.91074874</v>
      </c>
      <c r="W3314" s="19" t="n">
        <f aca="false">V3314/1000</f>
        <v>6422.48191074874</v>
      </c>
      <c r="X3314" s="19" t="n">
        <f aca="false">W3314*3600000000*2/237000000</f>
        <v>195113.374503759</v>
      </c>
      <c r="Y3314" s="19" t="n">
        <f aca="false">X3314/30.662</f>
        <v>6363.36098440282</v>
      </c>
    </row>
    <row r="3315" customFormat="false" ht="17.9" hidden="false" customHeight="false" outlineLevel="0" collapsed="false">
      <c r="A3315" s="2" t="n">
        <v>5</v>
      </c>
      <c r="B3315" s="3" t="n">
        <v>18</v>
      </c>
      <c r="C3315" s="38" t="n">
        <v>16</v>
      </c>
      <c r="D3315" s="1" t="n">
        <v>25</v>
      </c>
      <c r="E3315" s="3" t="n">
        <v>424.724680278631</v>
      </c>
      <c r="F3315" s="23" t="n">
        <f aca="false">IF(D3315&lt;25, 0.24, 0.24-(0.01/5)*(D3315-25))</f>
        <v>0.24</v>
      </c>
      <c r="G3315" s="40" t="n">
        <f aca="false">(E3315/1000)*$G$1*F3315</f>
        <v>33395.5919406924</v>
      </c>
      <c r="H3315" s="40" t="n">
        <v>0.598276632745443</v>
      </c>
      <c r="I3315" s="3" t="n">
        <f aca="false">H3315*$J$2</f>
        <v>0</v>
      </c>
      <c r="J3315" s="19" t="n">
        <f aca="false">SUM(I3315+G3315)</f>
        <v>33395.5919406924</v>
      </c>
      <c r="K3315" s="1" t="n">
        <v>0.8</v>
      </c>
      <c r="L3315" s="39" t="n">
        <v>5.92848833384943</v>
      </c>
      <c r="M3315" s="39"/>
      <c r="N3315" s="1" t="n">
        <f aca="false">(2.571*(19.44-D3315)+3.87)*$K$2</f>
        <v>-0</v>
      </c>
      <c r="O3315" s="1" t="n">
        <f aca="false">IF(N3315&gt;0,N3315,0)</f>
        <v>0</v>
      </c>
      <c r="P3315" s="1" t="n">
        <f aca="false">O3315*1.5</f>
        <v>0</v>
      </c>
      <c r="Q3315" s="1" t="n">
        <f aca="false">P3315/(3.6*$Q$2)</f>
        <v>0</v>
      </c>
      <c r="R3315" s="1" t="n">
        <f aca="false">(K3315+L3315)*$R$2</f>
        <v>33642.4416692472</v>
      </c>
      <c r="S3315" s="19" t="n">
        <f aca="false">J3315-R3315</f>
        <v>-246.849728554727</v>
      </c>
      <c r="T3315" s="1" t="n">
        <f aca="false">IF(S3315&lt;0,S3315/$G$3,0)</f>
        <v>-352.642469363896</v>
      </c>
      <c r="U3315" s="1" t="n">
        <f aca="false">IF(S3315&gt;0,S3315*0.7,0)</f>
        <v>0</v>
      </c>
      <c r="V3315" s="14" t="n">
        <f aca="false">V3314+U3315+T3315</f>
        <v>6422129.26827938</v>
      </c>
      <c r="W3315" s="19" t="n">
        <f aca="false">V3315/1000</f>
        <v>6422.12926827938</v>
      </c>
      <c r="X3315" s="19" t="n">
        <f aca="false">W3315*3600000000*2/237000000</f>
        <v>195102.661314817</v>
      </c>
      <c r="Y3315" s="19" t="n">
        <f aca="false">X3315/30.662</f>
        <v>6363.01158811612</v>
      </c>
    </row>
    <row r="3316" customFormat="false" ht="17.9" hidden="false" customHeight="false" outlineLevel="0" collapsed="false">
      <c r="A3316" s="2" t="n">
        <v>5</v>
      </c>
      <c r="B3316" s="3" t="n">
        <v>18</v>
      </c>
      <c r="C3316" s="38" t="n">
        <v>17</v>
      </c>
      <c r="D3316" s="1" t="n">
        <v>23.3</v>
      </c>
      <c r="E3316" s="3" t="n">
        <v>209.86399395625</v>
      </c>
      <c r="F3316" s="23" t="n">
        <f aca="false">IF(D3316&lt;25, 0.24, 0.24-(0.01/5)*(D3316-25))</f>
        <v>0.24</v>
      </c>
      <c r="G3316" s="40" t="n">
        <f aca="false">(E3316/1000)*$G$1*F3316</f>
        <v>16501.3540079872</v>
      </c>
      <c r="H3316" s="40" t="n">
        <v>0.627607864928829</v>
      </c>
      <c r="I3316" s="3" t="n">
        <f aca="false">H3316*$J$2</f>
        <v>0</v>
      </c>
      <c r="J3316" s="19" t="n">
        <f aca="false">SUM(I3316+G3316)</f>
        <v>16501.3540079872</v>
      </c>
      <c r="K3316" s="1" t="n">
        <v>0</v>
      </c>
      <c r="L3316" s="39" t="n">
        <v>6.0080935051287</v>
      </c>
      <c r="M3316" s="39"/>
      <c r="N3316" s="1" t="n">
        <f aca="false">(2.571*(19.44-D3316)+3.87)*$K$2</f>
        <v>-0</v>
      </c>
      <c r="O3316" s="1" t="n">
        <f aca="false">IF(N3316&gt;0,N3316,0)</f>
        <v>0</v>
      </c>
      <c r="P3316" s="1" t="n">
        <f aca="false">O3316*1.5</f>
        <v>0</v>
      </c>
      <c r="Q3316" s="1" t="n">
        <f aca="false">P3316/(3.6*$Q$2)</f>
        <v>0</v>
      </c>
      <c r="R3316" s="1" t="n">
        <f aca="false">(K3316+L3316)*$R$2</f>
        <v>30040.4675256435</v>
      </c>
      <c r="S3316" s="19" t="n">
        <f aca="false">J3316-R3316</f>
        <v>-13539.1135176563</v>
      </c>
      <c r="T3316" s="1" t="n">
        <f aca="false">IF(S3316&lt;0,S3316/$G$3,0)</f>
        <v>-19341.590739509</v>
      </c>
      <c r="U3316" s="1" t="n">
        <f aca="false">IF(S3316&gt;0,S3316*0.7,0)</f>
        <v>0</v>
      </c>
      <c r="V3316" s="14" t="n">
        <f aca="false">V3315+U3316+T3316</f>
        <v>6402787.67753987</v>
      </c>
      <c r="W3316" s="19" t="n">
        <f aca="false">V3316/1000</f>
        <v>6402.78767753987</v>
      </c>
      <c r="X3316" s="19" t="n">
        <f aca="false">W3316*3600000000*2/237000000</f>
        <v>194515.068684756</v>
      </c>
      <c r="Y3316" s="19" t="n">
        <f aca="false">X3316/30.662</f>
        <v>6343.84804268331</v>
      </c>
    </row>
    <row r="3317" customFormat="false" ht="17.9" hidden="false" customHeight="false" outlineLevel="0" collapsed="false">
      <c r="A3317" s="2" t="n">
        <v>5</v>
      </c>
      <c r="B3317" s="3" t="n">
        <v>18</v>
      </c>
      <c r="C3317" s="38" t="n">
        <v>18</v>
      </c>
      <c r="D3317" s="1" t="n">
        <v>21.7</v>
      </c>
      <c r="E3317" s="3" t="n">
        <v>40.2483815142085</v>
      </c>
      <c r="F3317" s="23" t="n">
        <f aca="false">IF(D3317&lt;25, 0.24, 0.24-(0.01/5)*(D3317-25))</f>
        <v>0.24</v>
      </c>
      <c r="G3317" s="40" t="n">
        <f aca="false">(E3317/1000)*$G$1*F3317</f>
        <v>3164.6819404044</v>
      </c>
      <c r="H3317" s="40" t="n">
        <v>0.599767997307712</v>
      </c>
      <c r="I3317" s="3" t="n">
        <f aca="false">H3317*$J$2</f>
        <v>0</v>
      </c>
      <c r="J3317" s="19" t="n">
        <f aca="false">SUM(I3317+G3317)</f>
        <v>3164.6819404044</v>
      </c>
      <c r="K3317" s="1" t="n">
        <v>0</v>
      </c>
      <c r="L3317" s="39" t="n">
        <v>4.29680778718792</v>
      </c>
      <c r="M3317" s="39"/>
      <c r="N3317" s="1" t="n">
        <f aca="false">(2.571*(19.44-D3317)+3.87)*$K$2</f>
        <v>-0</v>
      </c>
      <c r="O3317" s="1" t="n">
        <f aca="false">IF(N3317&gt;0,N3317,0)</f>
        <v>0</v>
      </c>
      <c r="P3317" s="1" t="n">
        <f aca="false">O3317*1.5</f>
        <v>0</v>
      </c>
      <c r="Q3317" s="1" t="n">
        <f aca="false">P3317/(3.6*$Q$2)</f>
        <v>0</v>
      </c>
      <c r="R3317" s="1" t="n">
        <f aca="false">(K3317+L3317)*$R$2</f>
        <v>21484.0389359396</v>
      </c>
      <c r="S3317" s="19" t="n">
        <f aca="false">J3317-R3317</f>
        <v>-18319.3569955352</v>
      </c>
      <c r="T3317" s="1" t="n">
        <f aca="false">IF(S3317&lt;0,S3317/$G$3,0)</f>
        <v>-26170.5099936217</v>
      </c>
      <c r="U3317" s="1" t="n">
        <f aca="false">IF(S3317&gt;0,S3317*0.7,0)</f>
        <v>0</v>
      </c>
      <c r="V3317" s="14" t="n">
        <f aca="false">V3316+U3317+T3317</f>
        <v>6376617.16754625</v>
      </c>
      <c r="W3317" s="19" t="n">
        <f aca="false">V3317/1000</f>
        <v>6376.61716754625</v>
      </c>
      <c r="X3317" s="19" t="n">
        <f aca="false">W3317*3600000000*2/237000000</f>
        <v>193720.015216595</v>
      </c>
      <c r="Y3317" s="19" t="n">
        <f aca="false">X3317/30.662</f>
        <v>6317.91844030379</v>
      </c>
    </row>
    <row r="3318" customFormat="false" ht="17.9" hidden="false" customHeight="false" outlineLevel="0" collapsed="false">
      <c r="A3318" s="2" t="n">
        <v>5</v>
      </c>
      <c r="B3318" s="3" t="n">
        <v>18</v>
      </c>
      <c r="C3318" s="38" t="n">
        <v>19</v>
      </c>
      <c r="D3318" s="1" t="n">
        <v>21.7</v>
      </c>
      <c r="E3318" s="3" t="n">
        <v>-7.77685164858918</v>
      </c>
      <c r="F3318" s="23" t="n">
        <f aca="false">IF(D3318&lt;25, 0.24, 0.24-(0.01/5)*(D3318-25))</f>
        <v>0.24</v>
      </c>
      <c r="G3318" s="40" t="n">
        <f aca="false">(E3318/1000)*$G$1*F3318</f>
        <v>-611.484512906589</v>
      </c>
      <c r="H3318" s="40" t="n">
        <v>0.58005092538602</v>
      </c>
      <c r="I3318" s="3" t="n">
        <f aca="false">H3318*$J$2</f>
        <v>0</v>
      </c>
      <c r="J3318" s="19" t="n">
        <f aca="false">SUM(I3318+G3318)</f>
        <v>-611.484512906589</v>
      </c>
      <c r="K3318" s="1" t="n">
        <v>0</v>
      </c>
      <c r="L3318" s="39" t="n">
        <v>2.72560064954519</v>
      </c>
      <c r="M3318" s="39"/>
      <c r="N3318" s="1" t="n">
        <f aca="false">(2.571*(19.44-D3318)+3.87)*$K$2</f>
        <v>-0</v>
      </c>
      <c r="O3318" s="1" t="n">
        <f aca="false">IF(N3318&gt;0,N3318,0)</f>
        <v>0</v>
      </c>
      <c r="P3318" s="1" t="n">
        <f aca="false">O3318*1.5</f>
        <v>0</v>
      </c>
      <c r="Q3318" s="1" t="n">
        <f aca="false">P3318/(3.6*$Q$2)</f>
        <v>0</v>
      </c>
      <c r="R3318" s="1" t="n">
        <f aca="false">(K3318+L3318)*$R$2</f>
        <v>13628.003247726</v>
      </c>
      <c r="S3318" s="19" t="n">
        <f aca="false">J3318-R3318</f>
        <v>-14239.4877606325</v>
      </c>
      <c r="T3318" s="1" t="n">
        <f aca="false">IF(S3318&lt;0,S3318/$G$3,0)</f>
        <v>-20342.1253723322</v>
      </c>
      <c r="U3318" s="1" t="n">
        <f aca="false">IF(S3318&gt;0,S3318*0.7,0)</f>
        <v>0</v>
      </c>
      <c r="V3318" s="14" t="n">
        <f aca="false">V3317+U3318+T3318</f>
        <v>6356275.04217392</v>
      </c>
      <c r="W3318" s="19" t="n">
        <f aca="false">V3318/1000</f>
        <v>6356.27504217392</v>
      </c>
      <c r="X3318" s="19" t="n">
        <f aca="false">W3318*3600000000*2/237000000</f>
        <v>193102.026597689</v>
      </c>
      <c r="Y3318" s="19" t="n">
        <f aca="false">X3318/30.662</f>
        <v>6297.76357046796</v>
      </c>
    </row>
    <row r="3319" customFormat="false" ht="17.9" hidden="false" customHeight="false" outlineLevel="0" collapsed="false">
      <c r="A3319" s="2" t="n">
        <v>5</v>
      </c>
      <c r="B3319" s="3" t="n">
        <v>18</v>
      </c>
      <c r="C3319" s="38" t="n">
        <v>20</v>
      </c>
      <c r="D3319" s="1" t="n">
        <v>21.7</v>
      </c>
      <c r="E3319" s="3" t="n">
        <v>0</v>
      </c>
      <c r="F3319" s="23" t="n">
        <f aca="false">IF(D3319&lt;25, 0.24, 0.24-(0.01/5)*(D3319-25))</f>
        <v>0.24</v>
      </c>
      <c r="G3319" s="40" t="n">
        <f aca="false">(E3319/1000)*$G$1*F3319</f>
        <v>0</v>
      </c>
      <c r="H3319" s="40" t="n">
        <v>0.590650192167003</v>
      </c>
      <c r="I3319" s="3" t="n">
        <f aca="false">H3319*$J$2</f>
        <v>0</v>
      </c>
      <c r="J3319" s="19" t="n">
        <f aca="false">SUM(I3319+G3319)</f>
        <v>0</v>
      </c>
      <c r="K3319" s="1" t="n">
        <v>0</v>
      </c>
      <c r="L3319" s="39" t="n">
        <v>2.52118630435456</v>
      </c>
      <c r="M3319" s="39"/>
      <c r="N3319" s="1" t="n">
        <f aca="false">(2.571*(19.44-D3319)+3.87)*$K$2</f>
        <v>-0</v>
      </c>
      <c r="O3319" s="1" t="n">
        <f aca="false">IF(N3319&gt;0,N3319,0)</f>
        <v>0</v>
      </c>
      <c r="P3319" s="1" t="n">
        <f aca="false">O3319*1.5</f>
        <v>0</v>
      </c>
      <c r="Q3319" s="1" t="n">
        <f aca="false">P3319/(3.6*$Q$2)</f>
        <v>0</v>
      </c>
      <c r="R3319" s="1" t="n">
        <f aca="false">(K3319+L3319)*$R$2</f>
        <v>12605.9315217728</v>
      </c>
      <c r="S3319" s="19" t="n">
        <f aca="false">J3319-R3319</f>
        <v>-12605.9315217728</v>
      </c>
      <c r="T3319" s="1" t="n">
        <f aca="false">IF(S3319&lt;0,S3319/$G$3,0)</f>
        <v>-18008.4736025326</v>
      </c>
      <c r="U3319" s="1" t="n">
        <f aca="false">IF(S3319&gt;0,S3319*0.7,0)</f>
        <v>0</v>
      </c>
      <c r="V3319" s="14" t="n">
        <f aca="false">V3318+U3319+T3319</f>
        <v>6338266.56857138</v>
      </c>
      <c r="W3319" s="19" t="n">
        <f aca="false">V3319/1000</f>
        <v>6338.26656857138</v>
      </c>
      <c r="X3319" s="19" t="n">
        <f aca="false">W3319*3600000000*2/237000000</f>
        <v>192554.933728751</v>
      </c>
      <c r="Y3319" s="19" t="n">
        <f aca="false">X3319/30.662</f>
        <v>6279.92087041781</v>
      </c>
    </row>
    <row r="3320" customFormat="false" ht="17.9" hidden="false" customHeight="false" outlineLevel="0" collapsed="false">
      <c r="A3320" s="2" t="n">
        <v>5</v>
      </c>
      <c r="B3320" s="3" t="n">
        <v>18</v>
      </c>
      <c r="C3320" s="38" t="n">
        <v>21</v>
      </c>
      <c r="D3320" s="1" t="n">
        <v>21.1</v>
      </c>
      <c r="E3320" s="3" t="n">
        <v>0</v>
      </c>
      <c r="F3320" s="23" t="n">
        <f aca="false">IF(D3320&lt;25, 0.24, 0.24-(0.01/5)*(D3320-25))</f>
        <v>0.24</v>
      </c>
      <c r="G3320" s="40" t="n">
        <f aca="false">(E3320/1000)*$G$1*F3320</f>
        <v>0</v>
      </c>
      <c r="H3320" s="40" t="n">
        <v>0.54511635230739</v>
      </c>
      <c r="I3320" s="3" t="n">
        <f aca="false">H3320*$J$2</f>
        <v>0</v>
      </c>
      <c r="J3320" s="19" t="n">
        <f aca="false">SUM(I3320+G3320)</f>
        <v>0</v>
      </c>
      <c r="K3320" s="1" t="n">
        <v>0</v>
      </c>
      <c r="L3320" s="39" t="n">
        <v>2.69639860023224</v>
      </c>
      <c r="M3320" s="39"/>
      <c r="N3320" s="1" t="n">
        <f aca="false">(2.571*(19.44-D3320)+3.87)*$K$2</f>
        <v>-0</v>
      </c>
      <c r="O3320" s="1" t="n">
        <f aca="false">IF(N3320&gt;0,N3320,0)</f>
        <v>0</v>
      </c>
      <c r="P3320" s="1" t="n">
        <f aca="false">O3320*1.5</f>
        <v>0</v>
      </c>
      <c r="Q3320" s="1" t="n">
        <f aca="false">P3320/(3.6*$Q$2)</f>
        <v>0</v>
      </c>
      <c r="R3320" s="1" t="n">
        <f aca="false">(K3320+L3320)*$R$2</f>
        <v>13481.9930011612</v>
      </c>
      <c r="S3320" s="19" t="n">
        <f aca="false">J3320-R3320</f>
        <v>-13481.9930011612</v>
      </c>
      <c r="T3320" s="1" t="n">
        <f aca="false">IF(S3320&lt;0,S3320/$G$3,0)</f>
        <v>-19259.9900016589</v>
      </c>
      <c r="U3320" s="1" t="n">
        <f aca="false">IF(S3320&gt;0,S3320*0.7,0)</f>
        <v>0</v>
      </c>
      <c r="V3320" s="14" t="n">
        <f aca="false">V3319+U3320+T3320</f>
        <v>6319006.57856972</v>
      </c>
      <c r="W3320" s="19" t="n">
        <f aca="false">V3320/1000</f>
        <v>6319.00657856972</v>
      </c>
      <c r="X3320" s="19" t="n">
        <f aca="false">W3320*3600000000*2/237000000</f>
        <v>191969.820108447</v>
      </c>
      <c r="Y3320" s="19" t="n">
        <f aca="false">X3320/30.662</f>
        <v>6260.83817456289</v>
      </c>
    </row>
    <row r="3321" customFormat="false" ht="17.9" hidden="false" customHeight="false" outlineLevel="0" collapsed="false">
      <c r="A3321" s="2" t="n">
        <v>5</v>
      </c>
      <c r="B3321" s="3" t="n">
        <v>18</v>
      </c>
      <c r="C3321" s="38" t="n">
        <v>22</v>
      </c>
      <c r="D3321" s="1" t="n">
        <v>21.7</v>
      </c>
      <c r="E3321" s="3" t="n">
        <v>0</v>
      </c>
      <c r="F3321" s="23" t="n">
        <f aca="false">IF(D3321&lt;25, 0.24, 0.24-(0.01/5)*(D3321-25))</f>
        <v>0.24</v>
      </c>
      <c r="G3321" s="40" t="n">
        <f aca="false">(E3321/1000)*$G$1*F3321</f>
        <v>0</v>
      </c>
      <c r="H3321" s="40" t="n">
        <v>0.556217169026515</v>
      </c>
      <c r="I3321" s="3" t="n">
        <f aca="false">H3321*$J$2</f>
        <v>0</v>
      </c>
      <c r="J3321" s="19" t="n">
        <f aca="false">SUM(I3321+G3321)</f>
        <v>0</v>
      </c>
      <c r="K3321" s="1" t="n">
        <v>0</v>
      </c>
      <c r="L3321" s="39" t="n">
        <v>2.16916472552738</v>
      </c>
      <c r="M3321" s="39"/>
      <c r="N3321" s="1" t="n">
        <f aca="false">(2.571*(19.44-D3321)+3.87)*$K$2</f>
        <v>-0</v>
      </c>
      <c r="O3321" s="1" t="n">
        <f aca="false">IF(N3321&gt;0,N3321,0)</f>
        <v>0</v>
      </c>
      <c r="P3321" s="1" t="n">
        <f aca="false">O3321*1.5</f>
        <v>0</v>
      </c>
      <c r="Q3321" s="1" t="n">
        <f aca="false">P3321/(3.6*$Q$2)</f>
        <v>0</v>
      </c>
      <c r="R3321" s="1" t="n">
        <f aca="false">(K3321+L3321)*$R$2</f>
        <v>10845.8236276369</v>
      </c>
      <c r="S3321" s="19" t="n">
        <f aca="false">J3321-R3321</f>
        <v>-10845.8236276369</v>
      </c>
      <c r="T3321" s="1" t="n">
        <f aca="false">IF(S3321&lt;0,S3321/$G$3,0)</f>
        <v>-15494.033753767</v>
      </c>
      <c r="U3321" s="1" t="n">
        <f aca="false">IF(S3321&gt;0,S3321*0.7,0)</f>
        <v>0</v>
      </c>
      <c r="V3321" s="14" t="n">
        <f aca="false">V3320+U3321+T3321</f>
        <v>6303512.54481596</v>
      </c>
      <c r="W3321" s="19" t="n">
        <f aca="false">V3321/1000</f>
        <v>6303.51254481596</v>
      </c>
      <c r="X3321" s="19" t="n">
        <f aca="false">W3321*3600000000*2/237000000</f>
        <v>191499.115285548</v>
      </c>
      <c r="Y3321" s="19" t="n">
        <f aca="false">X3321/30.662</f>
        <v>6245.48676816738</v>
      </c>
    </row>
    <row r="3322" customFormat="false" ht="17.9" hidden="false" customHeight="false" outlineLevel="0" collapsed="false">
      <c r="A3322" s="2" t="n">
        <v>5</v>
      </c>
      <c r="B3322" s="3" t="n">
        <v>18</v>
      </c>
      <c r="C3322" s="38" t="n">
        <v>23</v>
      </c>
      <c r="D3322" s="1" t="n">
        <v>22.8</v>
      </c>
      <c r="E3322" s="3" t="n">
        <v>0</v>
      </c>
      <c r="F3322" s="23" t="n">
        <f aca="false">IF(D3322&lt;25, 0.24, 0.24-(0.01/5)*(D3322-25))</f>
        <v>0.24</v>
      </c>
      <c r="G3322" s="40" t="n">
        <f aca="false">(E3322/1000)*$G$1*F3322</f>
        <v>0</v>
      </c>
      <c r="H3322" s="40" t="n">
        <v>0.553452081684822</v>
      </c>
      <c r="I3322" s="3" t="n">
        <f aca="false">H3322*$J$2</f>
        <v>0</v>
      </c>
      <c r="J3322" s="19" t="n">
        <f aca="false">SUM(I3322+G3322)</f>
        <v>0</v>
      </c>
      <c r="K3322" s="1" t="n">
        <v>0</v>
      </c>
      <c r="L3322" s="39" t="n">
        <v>1.80961449336172</v>
      </c>
      <c r="M3322" s="39"/>
      <c r="N3322" s="1" t="n">
        <f aca="false">(2.571*(19.44-D3322)+3.87)*$K$2</f>
        <v>-0</v>
      </c>
      <c r="O3322" s="1" t="n">
        <f aca="false">IF(N3322&gt;0,N3322,0)</f>
        <v>0</v>
      </c>
      <c r="P3322" s="1" t="n">
        <f aca="false">O3322*1.5</f>
        <v>0</v>
      </c>
      <c r="Q3322" s="1" t="n">
        <f aca="false">P3322/(3.6*$Q$2)</f>
        <v>0</v>
      </c>
      <c r="R3322" s="1" t="n">
        <f aca="false">(K3322+L3322)*$R$2</f>
        <v>9048.0724668086</v>
      </c>
      <c r="S3322" s="19" t="n">
        <f aca="false">J3322-R3322</f>
        <v>-9048.0724668086</v>
      </c>
      <c r="T3322" s="1" t="n">
        <f aca="false">IF(S3322&lt;0,S3322/$G$3,0)</f>
        <v>-12925.8178097266</v>
      </c>
      <c r="U3322" s="1" t="n">
        <f aca="false">IF(S3322&gt;0,S3322*0.7,0)</f>
        <v>0</v>
      </c>
      <c r="V3322" s="14" t="n">
        <f aca="false">V3321+U3322+T3322</f>
        <v>6290586.72700623</v>
      </c>
      <c r="W3322" s="19" t="n">
        <f aca="false">V3322/1000</f>
        <v>6290.58672700623</v>
      </c>
      <c r="X3322" s="19" t="n">
        <f aca="false">W3322*3600000000*2/237000000</f>
        <v>191106.432212848</v>
      </c>
      <c r="Y3322" s="19" t="n">
        <f aca="false">X3322/30.662</f>
        <v>6232.67993649623</v>
      </c>
    </row>
    <row r="3323" customFormat="false" ht="17.9" hidden="false" customHeight="false" outlineLevel="0" collapsed="false">
      <c r="A3323" s="2" t="n">
        <v>5</v>
      </c>
      <c r="B3323" s="3" t="n">
        <v>19</v>
      </c>
      <c r="C3323" s="38" t="n">
        <v>0</v>
      </c>
      <c r="D3323" s="1" t="n">
        <v>23.3</v>
      </c>
      <c r="E3323" s="3" t="n">
        <v>0</v>
      </c>
      <c r="F3323" s="23" t="n">
        <f aca="false">IF(D3323&lt;25, 0.24, 0.24-(0.01/5)*(D3323-25))</f>
        <v>0.24</v>
      </c>
      <c r="G3323" s="40" t="n">
        <f aca="false">(E3323/1000)*$G$1*F3323</f>
        <v>0</v>
      </c>
      <c r="H3323" s="40" t="n">
        <v>0.551057668395701</v>
      </c>
      <c r="I3323" s="3" t="n">
        <f aca="false">H3323*$J$2</f>
        <v>0</v>
      </c>
      <c r="J3323" s="19" t="n">
        <f aca="false">SUM(I3323+G3323)</f>
        <v>0</v>
      </c>
      <c r="K3323" s="1" t="n">
        <v>0</v>
      </c>
      <c r="L3323" s="39" t="n">
        <v>1.56116893319141</v>
      </c>
      <c r="M3323" s="39"/>
      <c r="N3323" s="1" t="n">
        <f aca="false">(2.571*(19.44-D3323)+3.87)*$K$2</f>
        <v>-0</v>
      </c>
      <c r="O3323" s="1" t="n">
        <f aca="false">IF(N3323&gt;0,N3323,0)</f>
        <v>0</v>
      </c>
      <c r="P3323" s="1" t="n">
        <f aca="false">O3323*1.5</f>
        <v>0</v>
      </c>
      <c r="Q3323" s="1" t="n">
        <f aca="false">P3323/(3.6*$Q$2)</f>
        <v>0</v>
      </c>
      <c r="R3323" s="1" t="n">
        <f aca="false">(K3323+L3323)*$R$2</f>
        <v>7805.84466595705</v>
      </c>
      <c r="S3323" s="19" t="n">
        <f aca="false">J3323-R3323</f>
        <v>-7805.84466595705</v>
      </c>
      <c r="T3323" s="1" t="n">
        <f aca="false">IF(S3323&lt;0,S3323/$G$3,0)</f>
        <v>-11151.2066656529</v>
      </c>
      <c r="U3323" s="1" t="n">
        <f aca="false">IF(S3323&gt;0,S3323*0.7,0)</f>
        <v>0</v>
      </c>
      <c r="V3323" s="14" t="n">
        <f aca="false">V3322+U3323+T3323</f>
        <v>6279435.52034058</v>
      </c>
      <c r="W3323" s="19" t="n">
        <f aca="false">V3323/1000</f>
        <v>6279.43552034058</v>
      </c>
      <c r="X3323" s="19" t="n">
        <f aca="false">W3323*3600000000*2/237000000</f>
        <v>190767.661377435</v>
      </c>
      <c r="Y3323" s="19" t="n">
        <f aca="false">X3323/30.662</f>
        <v>6221.63138012639</v>
      </c>
    </row>
    <row r="3324" customFormat="false" ht="17.9" hidden="false" customHeight="false" outlineLevel="0" collapsed="false">
      <c r="A3324" s="2" t="n">
        <v>5</v>
      </c>
      <c r="B3324" s="3" t="n">
        <v>19</v>
      </c>
      <c r="C3324" s="38" t="n">
        <v>1</v>
      </c>
      <c r="D3324" s="1" t="n">
        <v>23.3</v>
      </c>
      <c r="E3324" s="3" t="n">
        <v>0</v>
      </c>
      <c r="F3324" s="23" t="n">
        <f aca="false">IF(D3324&lt;25, 0.24, 0.24-(0.01/5)*(D3324-25))</f>
        <v>0.24</v>
      </c>
      <c r="G3324" s="40" t="n">
        <f aca="false">(E3324/1000)*$G$1*F3324</f>
        <v>0</v>
      </c>
      <c r="H3324" s="40" t="n">
        <v>0.504370756158832</v>
      </c>
      <c r="I3324" s="3" t="n">
        <f aca="false">H3324*$J$2</f>
        <v>0</v>
      </c>
      <c r="J3324" s="19" t="n">
        <f aca="false">SUM(I3324+G3324)</f>
        <v>0</v>
      </c>
      <c r="K3324" s="1" t="n">
        <v>0</v>
      </c>
      <c r="L3324" s="39" t="n">
        <v>1.42907528825237</v>
      </c>
      <c r="M3324" s="39"/>
      <c r="N3324" s="1" t="n">
        <f aca="false">(2.571*(19.44-D3324)+3.87)*$K$2</f>
        <v>-0</v>
      </c>
      <c r="O3324" s="1" t="n">
        <f aca="false">IF(N3324&gt;0,N3324,0)</f>
        <v>0</v>
      </c>
      <c r="P3324" s="1" t="n">
        <f aca="false">O3324*1.5</f>
        <v>0</v>
      </c>
      <c r="Q3324" s="1" t="n">
        <f aca="false">P3324/(3.6*$Q$2)</f>
        <v>0</v>
      </c>
      <c r="R3324" s="1" t="n">
        <f aca="false">(K3324+L3324)*$R$2</f>
        <v>7145.37644126185</v>
      </c>
      <c r="S3324" s="19" t="n">
        <f aca="false">J3324-R3324</f>
        <v>-7145.37644126185</v>
      </c>
      <c r="T3324" s="1" t="n">
        <f aca="false">IF(S3324&lt;0,S3324/$G$3,0)</f>
        <v>-10207.6806303741</v>
      </c>
      <c r="U3324" s="1" t="n">
        <f aca="false">IF(S3324&gt;0,S3324*0.7,0)</f>
        <v>0</v>
      </c>
      <c r="V3324" s="14" t="n">
        <f aca="false">V3323+U3324+T3324</f>
        <v>6269227.8397102</v>
      </c>
      <c r="W3324" s="19" t="n">
        <f aca="false">V3324/1000</f>
        <v>6269.2278397102</v>
      </c>
      <c r="X3324" s="19" t="n">
        <f aca="false">W3324*3600000000*2/237000000</f>
        <v>190457.554624107</v>
      </c>
      <c r="Y3324" s="19" t="n">
        <f aca="false">X3324/30.662</f>
        <v>6211.51766434373</v>
      </c>
    </row>
    <row r="3325" customFormat="false" ht="17.9" hidden="false" customHeight="false" outlineLevel="0" collapsed="false">
      <c r="A3325" s="2" t="n">
        <v>5</v>
      </c>
      <c r="B3325" s="3" t="n">
        <v>19</v>
      </c>
      <c r="C3325" s="38" t="n">
        <v>2</v>
      </c>
      <c r="D3325" s="1" t="n">
        <v>23.3</v>
      </c>
      <c r="E3325" s="3" t="n">
        <v>0</v>
      </c>
      <c r="F3325" s="23" t="n">
        <f aca="false">IF(D3325&lt;25, 0.24, 0.24-(0.01/5)*(D3325-25))</f>
        <v>0.24</v>
      </c>
      <c r="G3325" s="40" t="n">
        <f aca="false">(E3325/1000)*$G$1*F3325</f>
        <v>0</v>
      </c>
      <c r="H3325" s="40" t="n">
        <v>0.49438255403641</v>
      </c>
      <c r="I3325" s="3" t="n">
        <f aca="false">H3325*$J$2</f>
        <v>0</v>
      </c>
      <c r="J3325" s="19" t="n">
        <f aca="false">SUM(I3325+G3325)</f>
        <v>0</v>
      </c>
      <c r="K3325" s="1" t="n">
        <v>0</v>
      </c>
      <c r="L3325" s="39" t="n">
        <v>1.18336742020515</v>
      </c>
      <c r="M3325" s="39"/>
      <c r="N3325" s="1" t="n">
        <f aca="false">(2.571*(19.44-D3325)+3.87)*$K$2</f>
        <v>-0</v>
      </c>
      <c r="O3325" s="1" t="n">
        <f aca="false">IF(N3325&gt;0,N3325,0)</f>
        <v>0</v>
      </c>
      <c r="P3325" s="1" t="n">
        <f aca="false">O3325*1.5</f>
        <v>0</v>
      </c>
      <c r="Q3325" s="1" t="n">
        <f aca="false">P3325/(3.6*$Q$2)</f>
        <v>0</v>
      </c>
      <c r="R3325" s="1" t="n">
        <f aca="false">(K3325+L3325)*$R$2</f>
        <v>5916.83710102575</v>
      </c>
      <c r="S3325" s="19" t="n">
        <f aca="false">J3325-R3325</f>
        <v>-5916.83710102575</v>
      </c>
      <c r="T3325" s="1" t="n">
        <f aca="false">IF(S3325&lt;0,S3325/$G$3,0)</f>
        <v>-8452.62443003679</v>
      </c>
      <c r="U3325" s="1" t="n">
        <f aca="false">IF(S3325&gt;0,S3325*0.7,0)</f>
        <v>0</v>
      </c>
      <c r="V3325" s="14" t="n">
        <f aca="false">V3324+U3325+T3325</f>
        <v>6260775.21528017</v>
      </c>
      <c r="W3325" s="19" t="n">
        <f aca="false">V3325/1000</f>
        <v>6260.77521528017</v>
      </c>
      <c r="X3325" s="19" t="n">
        <f aca="false">W3325*3600000000*2/237000000</f>
        <v>190200.766033828</v>
      </c>
      <c r="Y3325" s="19" t="n">
        <f aca="false">X3325/30.662</f>
        <v>6203.14284892792</v>
      </c>
    </row>
    <row r="3326" customFormat="false" ht="17.9" hidden="false" customHeight="false" outlineLevel="0" collapsed="false">
      <c r="A3326" s="2" t="n">
        <v>5</v>
      </c>
      <c r="B3326" s="3" t="n">
        <v>19</v>
      </c>
      <c r="C3326" s="38" t="n">
        <v>3</v>
      </c>
      <c r="D3326" s="1" t="n">
        <v>23.3</v>
      </c>
      <c r="E3326" s="3" t="n">
        <v>0</v>
      </c>
      <c r="F3326" s="23" t="n">
        <f aca="false">IF(D3326&lt;25, 0.24, 0.24-(0.01/5)*(D3326-25))</f>
        <v>0.24</v>
      </c>
      <c r="G3326" s="40" t="n">
        <f aca="false">(E3326/1000)*$G$1*F3326</f>
        <v>0</v>
      </c>
      <c r="H3326" s="40" t="n">
        <v>0.480769903390559</v>
      </c>
      <c r="I3326" s="3" t="n">
        <f aca="false">H3326*$J$2</f>
        <v>0</v>
      </c>
      <c r="J3326" s="19" t="n">
        <f aca="false">SUM(I3326+G3326)</f>
        <v>0</v>
      </c>
      <c r="K3326" s="1" t="n">
        <v>0</v>
      </c>
      <c r="L3326" s="39" t="n">
        <v>1.01271794453261</v>
      </c>
      <c r="M3326" s="39"/>
      <c r="N3326" s="1" t="n">
        <f aca="false">(2.571*(19.44-D3326)+3.87)*$K$2</f>
        <v>-0</v>
      </c>
      <c r="O3326" s="1" t="n">
        <f aca="false">IF(N3326&gt;0,N3326,0)</f>
        <v>0</v>
      </c>
      <c r="P3326" s="1" t="n">
        <f aca="false">O3326*1.5</f>
        <v>0</v>
      </c>
      <c r="Q3326" s="1" t="n">
        <f aca="false">P3326/(3.6*$Q$2)</f>
        <v>0</v>
      </c>
      <c r="R3326" s="1" t="n">
        <f aca="false">(K3326+L3326)*$R$2</f>
        <v>5063.58972266305</v>
      </c>
      <c r="S3326" s="19" t="n">
        <f aca="false">J3326-R3326</f>
        <v>-5063.58972266305</v>
      </c>
      <c r="T3326" s="1" t="n">
        <f aca="false">IF(S3326&lt;0,S3326/$G$3,0)</f>
        <v>-7233.69960380436</v>
      </c>
      <c r="U3326" s="1" t="n">
        <f aca="false">IF(S3326&gt;0,S3326*0.7,0)</f>
        <v>0</v>
      </c>
      <c r="V3326" s="14" t="n">
        <f aca="false">V3325+U3326+T3326</f>
        <v>6253541.51567636</v>
      </c>
      <c r="W3326" s="19" t="n">
        <f aca="false">V3326/1000</f>
        <v>6253.54151567636</v>
      </c>
      <c r="X3326" s="19" t="n">
        <f aca="false">W3326*3600000000*2/237000000</f>
        <v>189981.008071181</v>
      </c>
      <c r="Y3326" s="19" t="n">
        <f aca="false">X3326/30.662</f>
        <v>6195.97573775946</v>
      </c>
    </row>
    <row r="3327" customFormat="false" ht="17.9" hidden="false" customHeight="false" outlineLevel="0" collapsed="false">
      <c r="A3327" s="2" t="n">
        <v>5</v>
      </c>
      <c r="B3327" s="3" t="n">
        <v>19</v>
      </c>
      <c r="C3327" s="38" t="n">
        <v>4</v>
      </c>
      <c r="D3327" s="1" t="n">
        <v>23.9</v>
      </c>
      <c r="E3327" s="3" t="n">
        <v>0</v>
      </c>
      <c r="F3327" s="23" t="n">
        <f aca="false">IF(D3327&lt;25, 0.24, 0.24-(0.01/5)*(D3327-25))</f>
        <v>0.24</v>
      </c>
      <c r="G3327" s="40" t="n">
        <f aca="false">(E3327/1000)*$G$1*F3327</f>
        <v>0</v>
      </c>
      <c r="H3327" s="40" t="n">
        <v>0.443828639576868</v>
      </c>
      <c r="I3327" s="3" t="n">
        <f aca="false">H3327*$J$2</f>
        <v>0</v>
      </c>
      <c r="J3327" s="19" t="n">
        <f aca="false">SUM(I3327+G3327)</f>
        <v>0</v>
      </c>
      <c r="K3327" s="1" t="n">
        <v>0</v>
      </c>
      <c r="L3327" s="39" t="n">
        <v>0.983515895219663</v>
      </c>
      <c r="M3327" s="39"/>
      <c r="N3327" s="1" t="n">
        <f aca="false">(2.571*(19.44-D3327)+3.87)*$K$2</f>
        <v>-0</v>
      </c>
      <c r="O3327" s="1" t="n">
        <f aca="false">IF(N3327&gt;0,N3327,0)</f>
        <v>0</v>
      </c>
      <c r="P3327" s="1" t="n">
        <f aca="false">O3327*1.5</f>
        <v>0</v>
      </c>
      <c r="Q3327" s="1" t="n">
        <f aca="false">P3327/(3.6*$Q$2)</f>
        <v>0</v>
      </c>
      <c r="R3327" s="1" t="n">
        <f aca="false">(K3327+L3327)*$R$2</f>
        <v>4917.57947609832</v>
      </c>
      <c r="S3327" s="19" t="n">
        <f aca="false">J3327-R3327</f>
        <v>-4917.57947609832</v>
      </c>
      <c r="T3327" s="1" t="n">
        <f aca="false">IF(S3327&lt;0,S3327/$G$3,0)</f>
        <v>-7025.11353728331</v>
      </c>
      <c r="U3327" s="1" t="n">
        <f aca="false">IF(S3327&gt;0,S3327*0.7,0)</f>
        <v>0</v>
      </c>
      <c r="V3327" s="14" t="n">
        <f aca="false">V3326+U3327+T3327</f>
        <v>6246516.40213908</v>
      </c>
      <c r="W3327" s="19" t="n">
        <f aca="false">V3327/1000</f>
        <v>6246.51640213908</v>
      </c>
      <c r="X3327" s="19" t="n">
        <f aca="false">W3327*3600000000*2/237000000</f>
        <v>189767.586900428</v>
      </c>
      <c r="Y3327" s="19" t="n">
        <f aca="false">X3327/30.662</f>
        <v>6189.01529255847</v>
      </c>
    </row>
    <row r="3328" customFormat="false" ht="17.9" hidden="false" customHeight="false" outlineLevel="0" collapsed="false">
      <c r="A3328" s="2" t="n">
        <v>5</v>
      </c>
      <c r="B3328" s="3" t="n">
        <v>19</v>
      </c>
      <c r="C3328" s="38" t="n">
        <v>5</v>
      </c>
      <c r="D3328" s="1" t="n">
        <v>23.9</v>
      </c>
      <c r="E3328" s="3" t="n">
        <v>-8.2234674759752</v>
      </c>
      <c r="F3328" s="23" t="n">
        <f aca="false">IF(D3328&lt;25, 0.24, 0.24-(0.01/5)*(D3328-25))</f>
        <v>0.24</v>
      </c>
      <c r="G3328" s="40" t="n">
        <f aca="false">(E3328/1000)*$G$1*F3328</f>
        <v>-646.601379474959</v>
      </c>
      <c r="H3328" s="40" t="n">
        <v>0.438000862991191</v>
      </c>
      <c r="I3328" s="3" t="n">
        <f aca="false">H3328*$J$2</f>
        <v>0</v>
      </c>
      <c r="J3328" s="19" t="n">
        <f aca="false">SUM(I3328+G3328)</f>
        <v>-646.601379474959</v>
      </c>
      <c r="K3328" s="1" t="n">
        <v>0</v>
      </c>
      <c r="L3328" s="39" t="n">
        <v>0.951804294793884</v>
      </c>
      <c r="M3328" s="39"/>
      <c r="N3328" s="1" t="n">
        <f aca="false">(2.571*(19.44-D3328)+3.87)*$K$2</f>
        <v>-0</v>
      </c>
      <c r="O3328" s="1" t="n">
        <f aca="false">IF(N3328&gt;0,N3328,0)</f>
        <v>0</v>
      </c>
      <c r="P3328" s="1" t="n">
        <f aca="false">O3328*1.5</f>
        <v>0</v>
      </c>
      <c r="Q3328" s="1" t="n">
        <f aca="false">P3328/(3.6*$Q$2)</f>
        <v>0</v>
      </c>
      <c r="R3328" s="1" t="n">
        <f aca="false">(K3328+L3328)*$R$2</f>
        <v>4759.02147396942</v>
      </c>
      <c r="S3328" s="19" t="n">
        <f aca="false">J3328-R3328</f>
        <v>-5405.62285344438</v>
      </c>
      <c r="T3328" s="1" t="n">
        <f aca="false">IF(S3328&lt;0,S3328/$G$3,0)</f>
        <v>-7722.3183620634</v>
      </c>
      <c r="U3328" s="1" t="n">
        <f aca="false">IF(S3328&gt;0,S3328*0.7,0)</f>
        <v>0</v>
      </c>
      <c r="V3328" s="14" t="n">
        <f aca="false">V3327+U3328+T3328</f>
        <v>6238794.08377702</v>
      </c>
      <c r="W3328" s="19" t="n">
        <f aca="false">V3328/1000</f>
        <v>6238.79408377702</v>
      </c>
      <c r="X3328" s="19" t="n">
        <f aca="false">W3328*3600000000*2/237000000</f>
        <v>189532.984823606</v>
      </c>
      <c r="Y3328" s="19" t="n">
        <f aca="false">X3328/30.662</f>
        <v>6181.36406051808</v>
      </c>
    </row>
    <row r="3329" customFormat="false" ht="17.9" hidden="false" customHeight="false" outlineLevel="0" collapsed="false">
      <c r="A3329" s="2" t="n">
        <v>5</v>
      </c>
      <c r="B3329" s="3" t="n">
        <v>19</v>
      </c>
      <c r="C3329" s="38" t="n">
        <v>6</v>
      </c>
      <c r="D3329" s="1" t="n">
        <v>24.4</v>
      </c>
      <c r="E3329" s="3" t="n">
        <v>67.2084242032012</v>
      </c>
      <c r="F3329" s="23" t="n">
        <f aca="false">IF(D3329&lt;25, 0.24, 0.24-(0.01/5)*(D3329-25))</f>
        <v>0.24</v>
      </c>
      <c r="G3329" s="40" t="n">
        <f aca="false">(E3329/1000)*$G$1*F3329</f>
        <v>5284.51774498867</v>
      </c>
      <c r="H3329" s="40" t="n">
        <v>0.398632130957629</v>
      </c>
      <c r="I3329" s="3" t="n">
        <f aca="false">H3329*$J$2</f>
        <v>0</v>
      </c>
      <c r="J3329" s="19" t="n">
        <f aca="false">SUM(I3329+G3329)</f>
        <v>5284.51774498867</v>
      </c>
      <c r="K3329" s="1" t="n">
        <v>0.319999999999999</v>
      </c>
      <c r="L3329" s="39" t="n">
        <v>0.632048271337334</v>
      </c>
      <c r="M3329" s="39"/>
      <c r="N3329" s="1" t="n">
        <f aca="false">(2.571*(19.44-D3329)+3.87)*$K$2</f>
        <v>-0</v>
      </c>
      <c r="O3329" s="1" t="n">
        <f aca="false">IF(N3329&gt;0,N3329,0)</f>
        <v>0</v>
      </c>
      <c r="P3329" s="1" t="n">
        <f aca="false">O3329*1.5</f>
        <v>0</v>
      </c>
      <c r="Q3329" s="1" t="n">
        <f aca="false">P3329/(3.6*$Q$2)</f>
        <v>0</v>
      </c>
      <c r="R3329" s="1" t="n">
        <f aca="false">(K3329+L3329)*$R$2</f>
        <v>4760.24135668667</v>
      </c>
      <c r="S3329" s="19" t="n">
        <f aca="false">J3329-R3329</f>
        <v>524.276388302002</v>
      </c>
      <c r="T3329" s="1" t="n">
        <f aca="false">IF(S3329&lt;0,S3329/$G$3,0)</f>
        <v>0</v>
      </c>
      <c r="U3329" s="1" t="n">
        <f aca="false">IF(S3329&gt;0,S3329*0.7,0)</f>
        <v>366.993471811401</v>
      </c>
      <c r="V3329" s="14" t="n">
        <f aca="false">V3328+U3329+T3329</f>
        <v>6239161.07724883</v>
      </c>
      <c r="W3329" s="19" t="n">
        <f aca="false">V3329/1000</f>
        <v>6239.16107724883</v>
      </c>
      <c r="X3329" s="19" t="n">
        <f aca="false">W3329*3600000000*2/237000000</f>
        <v>189544.133992369</v>
      </c>
      <c r="Y3329" s="19" t="n">
        <f aca="false">X3329/30.662</f>
        <v>6181.72767570183</v>
      </c>
    </row>
    <row r="3330" customFormat="false" ht="17.9" hidden="false" customHeight="false" outlineLevel="0" collapsed="false">
      <c r="A3330" s="2" t="n">
        <v>5</v>
      </c>
      <c r="B3330" s="3" t="n">
        <v>19</v>
      </c>
      <c r="C3330" s="38" t="n">
        <v>7</v>
      </c>
      <c r="D3330" s="1" t="n">
        <v>24.4</v>
      </c>
      <c r="E3330" s="3" t="n">
        <v>249.432994869802</v>
      </c>
      <c r="F3330" s="23" t="n">
        <f aca="false">IF(D3330&lt;25, 0.24, 0.24-(0.01/5)*(D3330-25))</f>
        <v>0.24</v>
      </c>
      <c r="G3330" s="40" t="n">
        <f aca="false">(E3330/1000)*$G$1*F3330</f>
        <v>19612.6170670187</v>
      </c>
      <c r="H3330" s="40" t="n">
        <v>0.371019506606666</v>
      </c>
      <c r="I3330" s="3" t="n">
        <f aca="false">H3330*$J$2</f>
        <v>0</v>
      </c>
      <c r="J3330" s="19" t="n">
        <f aca="false">SUM(I3330+G3330)</f>
        <v>19612.6170670187</v>
      </c>
      <c r="K3330" s="1" t="n">
        <v>0.319999999999999</v>
      </c>
      <c r="L3330" s="39" t="n">
        <v>0.684976985717052</v>
      </c>
      <c r="M3330" s="39"/>
      <c r="N3330" s="1" t="n">
        <f aca="false">(2.571*(19.44-D3330)+3.87)*$K$2</f>
        <v>-0</v>
      </c>
      <c r="O3330" s="1" t="n">
        <f aca="false">IF(N3330&gt;0,N3330,0)</f>
        <v>0</v>
      </c>
      <c r="P3330" s="1" t="n">
        <f aca="false">O3330*1.5</f>
        <v>0</v>
      </c>
      <c r="Q3330" s="1" t="n">
        <f aca="false">P3330/(3.6*$Q$2)</f>
        <v>0</v>
      </c>
      <c r="R3330" s="1" t="n">
        <f aca="false">(K3330+L3330)*$R$2</f>
        <v>5024.88492858526</v>
      </c>
      <c r="S3330" s="19" t="n">
        <f aca="false">J3330-R3330</f>
        <v>14587.7321384334</v>
      </c>
      <c r="T3330" s="1" t="n">
        <f aca="false">IF(S3330&lt;0,S3330/$G$3,0)</f>
        <v>0</v>
      </c>
      <c r="U3330" s="1" t="n">
        <f aca="false">IF(S3330&gt;0,S3330*0.7,0)</f>
        <v>10211.4124969034</v>
      </c>
      <c r="V3330" s="14" t="n">
        <f aca="false">V3329+U3330+T3330</f>
        <v>6249372.48974573</v>
      </c>
      <c r="W3330" s="19" t="n">
        <f aca="false">V3330/1000</f>
        <v>6249.37248974573</v>
      </c>
      <c r="X3330" s="19" t="n">
        <f aca="false">W3330*3600000000*2/237000000</f>
        <v>189854.354118858</v>
      </c>
      <c r="Y3330" s="19" t="n">
        <f aca="false">X3330/30.662</f>
        <v>6191.84508899803</v>
      </c>
    </row>
    <row r="3331" customFormat="false" ht="17.9" hidden="false" customHeight="false" outlineLevel="0" collapsed="false">
      <c r="A3331" s="2" t="n">
        <v>5</v>
      </c>
      <c r="B3331" s="3" t="n">
        <v>19</v>
      </c>
      <c r="C3331" s="38" t="n">
        <v>8</v>
      </c>
      <c r="D3331" s="1" t="n">
        <v>25</v>
      </c>
      <c r="E3331" s="3" t="n">
        <v>463.418045286939</v>
      </c>
      <c r="F3331" s="23" t="n">
        <f aca="false">IF(D3331&lt;25, 0.24, 0.24-(0.01/5)*(D3331-25))</f>
        <v>0.24</v>
      </c>
      <c r="G3331" s="40" t="n">
        <f aca="false">(E3331/1000)*$G$1*F3331</f>
        <v>36438.0047992577</v>
      </c>
      <c r="H3331" s="40" t="n">
        <v>0.391779745725573</v>
      </c>
      <c r="I3331" s="3" t="n">
        <f aca="false">H3331*$J$2</f>
        <v>0</v>
      </c>
      <c r="J3331" s="19" t="n">
        <f aca="false">SUM(I3331+G3331)</f>
        <v>36438.0047992577</v>
      </c>
      <c r="K3331" s="1" t="n">
        <v>0.8</v>
      </c>
      <c r="L3331" s="39" t="n">
        <v>0.361619542558545</v>
      </c>
      <c r="M3331" s="39"/>
      <c r="N3331" s="1" t="n">
        <f aca="false">(2.571*(19.44-D3331)+3.87)*$K$2</f>
        <v>-0</v>
      </c>
      <c r="O3331" s="1" t="n">
        <f aca="false">IF(N3331&gt;0,N3331,0)</f>
        <v>0</v>
      </c>
      <c r="P3331" s="1" t="n">
        <f aca="false">O3331*1.5</f>
        <v>0</v>
      </c>
      <c r="Q3331" s="1" t="n">
        <f aca="false">P3331/(3.6*$Q$2)</f>
        <v>0</v>
      </c>
      <c r="R3331" s="1" t="n">
        <f aca="false">(K3331+L3331)*$R$2</f>
        <v>5808.09771279273</v>
      </c>
      <c r="S3331" s="19" t="n">
        <f aca="false">J3331-R3331</f>
        <v>30629.9070864649</v>
      </c>
      <c r="T3331" s="1" t="n">
        <f aca="false">IF(S3331&lt;0,S3331/$G$3,0)</f>
        <v>0</v>
      </c>
      <c r="U3331" s="1" t="n">
        <f aca="false">IF(S3331&gt;0,S3331*0.7,0)</f>
        <v>21440.9349605255</v>
      </c>
      <c r="V3331" s="14" t="n">
        <f aca="false">V3330+U3331+T3331</f>
        <v>6270813.42470626</v>
      </c>
      <c r="W3331" s="19" t="n">
        <f aca="false">V3331/1000</f>
        <v>6270.81342470626</v>
      </c>
      <c r="X3331" s="19" t="n">
        <f aca="false">W3331*3600000000*2/237000000</f>
        <v>190505.724294874</v>
      </c>
      <c r="Y3331" s="19" t="n">
        <f aca="false">X3331/30.662</f>
        <v>6213.08865354098</v>
      </c>
    </row>
    <row r="3332" customFormat="false" ht="17.9" hidden="false" customHeight="false" outlineLevel="0" collapsed="false">
      <c r="A3332" s="2" t="n">
        <v>5</v>
      </c>
      <c r="B3332" s="3" t="n">
        <v>19</v>
      </c>
      <c r="C3332" s="38" t="n">
        <v>9</v>
      </c>
      <c r="D3332" s="1" t="n">
        <v>25.6</v>
      </c>
      <c r="E3332" s="3" t="n">
        <v>663.61715895261</v>
      </c>
      <c r="F3332" s="23" t="n">
        <f aca="false">IF(D3332&lt;25, 0.24, 0.24-(0.01/5)*(D3332-25))</f>
        <v>0.2388</v>
      </c>
      <c r="G3332" s="40" t="n">
        <f aca="false">(E3332/1000)*$G$1*F3332</f>
        <v>51918.5237635137</v>
      </c>
      <c r="H3332" s="40" t="n">
        <v>0.385635896544437</v>
      </c>
      <c r="I3332" s="3" t="n">
        <f aca="false">H3332*$J$2</f>
        <v>0</v>
      </c>
      <c r="J3332" s="19" t="n">
        <f aca="false">SUM(I3332+G3332)</f>
        <v>51918.5237635137</v>
      </c>
      <c r="K3332" s="1" t="n">
        <v>1.28</v>
      </c>
      <c r="L3332" s="39" t="n">
        <v>0.0154479983742974</v>
      </c>
      <c r="M3332" s="39"/>
      <c r="N3332" s="1" t="n">
        <f aca="false">(2.571*(19.44-D3332)+3.87)*$K$2</f>
        <v>-0</v>
      </c>
      <c r="O3332" s="1" t="n">
        <f aca="false">IF(N3332&gt;0,N3332,0)</f>
        <v>0</v>
      </c>
      <c r="P3332" s="1" t="n">
        <f aca="false">O3332*1.5</f>
        <v>0</v>
      </c>
      <c r="Q3332" s="1" t="n">
        <f aca="false">P3332/(3.6*$Q$2)</f>
        <v>0</v>
      </c>
      <c r="R3332" s="1" t="n">
        <f aca="false">(K3332+L3332)*$R$2</f>
        <v>6477.23999187149</v>
      </c>
      <c r="S3332" s="19" t="n">
        <f aca="false">J3332-R3332</f>
        <v>45441.2837716422</v>
      </c>
      <c r="T3332" s="1" t="n">
        <f aca="false">IF(S3332&lt;0,S3332/$G$3,0)</f>
        <v>0</v>
      </c>
      <c r="U3332" s="1" t="n">
        <f aca="false">IF(S3332&gt;0,S3332*0.7,0)</f>
        <v>31808.8986401496</v>
      </c>
      <c r="V3332" s="14" t="n">
        <f aca="false">V3331+U3332+T3332</f>
        <v>6302622.3233464</v>
      </c>
      <c r="W3332" s="19" t="n">
        <f aca="false">V3332/1000</f>
        <v>6302.6223233464</v>
      </c>
      <c r="X3332" s="19" t="n">
        <f aca="false">W3332*3600000000*2/237000000</f>
        <v>191472.070582676</v>
      </c>
      <c r="Y3332" s="19" t="n">
        <f aca="false">X3332/30.662</f>
        <v>6244.60474146095</v>
      </c>
    </row>
    <row r="3333" customFormat="false" ht="17.9" hidden="false" customHeight="false" outlineLevel="0" collapsed="false">
      <c r="A3333" s="2" t="n">
        <v>5</v>
      </c>
      <c r="B3333" s="3" t="n">
        <v>19</v>
      </c>
      <c r="C3333" s="38" t="n">
        <v>10</v>
      </c>
      <c r="D3333" s="1" t="n">
        <v>27.2</v>
      </c>
      <c r="E3333" s="3" t="n">
        <v>816.673304894751</v>
      </c>
      <c r="F3333" s="23" t="n">
        <f aca="false">IF(D3333&lt;25, 0.24, 0.24-(0.01/5)*(D3333-25))</f>
        <v>0.2356</v>
      </c>
      <c r="G3333" s="40" t="n">
        <f aca="false">(E3333/1000)*$G$1*F3333</f>
        <v>63036.7845200501</v>
      </c>
      <c r="H3333" s="40" t="n">
        <v>0.365819805823674</v>
      </c>
      <c r="I3333" s="3" t="n">
        <f aca="false">H3333*$J$2</f>
        <v>0</v>
      </c>
      <c r="J3333" s="19" t="n">
        <f aca="false">SUM(I3333+G3333)</f>
        <v>63036.7845200501</v>
      </c>
      <c r="K3333" s="1" t="n">
        <v>2.56</v>
      </c>
      <c r="L3333" s="39" t="n">
        <v>0</v>
      </c>
      <c r="M3333" s="39"/>
      <c r="N3333" s="1" t="n">
        <f aca="false">(2.571*(19.44-D3333)+3.87)*$K$2</f>
        <v>-0</v>
      </c>
      <c r="O3333" s="1" t="n">
        <f aca="false">IF(N3333&gt;0,N3333,0)</f>
        <v>0</v>
      </c>
      <c r="P3333" s="1" t="n">
        <f aca="false">O3333*1.5</f>
        <v>0</v>
      </c>
      <c r="Q3333" s="1" t="n">
        <f aca="false">P3333/(3.6*$Q$2)</f>
        <v>0</v>
      </c>
      <c r="R3333" s="1" t="n">
        <f aca="false">(K3333+L3333)*$R$2</f>
        <v>12800</v>
      </c>
      <c r="S3333" s="19" t="n">
        <f aca="false">J3333-R3333</f>
        <v>50236.7845200501</v>
      </c>
      <c r="T3333" s="1" t="n">
        <f aca="false">IF(S3333&lt;0,S3333/$G$3,0)</f>
        <v>0</v>
      </c>
      <c r="U3333" s="1" t="n">
        <f aca="false">IF(S3333&gt;0,S3333*0.7,0)</f>
        <v>35165.7491640351</v>
      </c>
      <c r="V3333" s="14" t="n">
        <f aca="false">V3332+U3333+T3333</f>
        <v>6337788.07251044</v>
      </c>
      <c r="W3333" s="19" t="n">
        <f aca="false">V3333/1000</f>
        <v>6337.78807251044</v>
      </c>
      <c r="X3333" s="19" t="n">
        <f aca="false">W3333*3600000000*2/237000000</f>
        <v>192540.397139558</v>
      </c>
      <c r="Y3333" s="19" t="n">
        <f aca="false">X3333/30.662</f>
        <v>6279.44677906065</v>
      </c>
    </row>
    <row r="3334" customFormat="false" ht="17.9" hidden="false" customHeight="false" outlineLevel="0" collapsed="false">
      <c r="A3334" s="2" t="n">
        <v>5</v>
      </c>
      <c r="B3334" s="3" t="n">
        <v>19</v>
      </c>
      <c r="C3334" s="38" t="n">
        <v>11</v>
      </c>
      <c r="D3334" s="1" t="n">
        <v>28.3</v>
      </c>
      <c r="E3334" s="3" t="n">
        <v>924.863346762894</v>
      </c>
      <c r="F3334" s="23" t="n">
        <f aca="false">IF(D3334&lt;25, 0.24, 0.24-(0.01/5)*(D3334-25))</f>
        <v>0.2334</v>
      </c>
      <c r="G3334" s="40" t="n">
        <f aca="false">(E3334/1000)*$G$1*F3334</f>
        <v>70721.0705041516</v>
      </c>
      <c r="H3334" s="40" t="n">
        <v>0.381948968373388</v>
      </c>
      <c r="I3334" s="3" t="n">
        <f aca="false">H3334*$J$2</f>
        <v>0</v>
      </c>
      <c r="J3334" s="19" t="n">
        <f aca="false">SUM(I3334+G3334)</f>
        <v>70721.0705041516</v>
      </c>
      <c r="K3334" s="1" t="n">
        <v>3.44</v>
      </c>
      <c r="L3334" s="39" t="n">
        <v>0.337786115076447</v>
      </c>
      <c r="M3334" s="39"/>
      <c r="N3334" s="1" t="n">
        <f aca="false">(2.571*(19.44-D3334)+3.87)*$K$2</f>
        <v>-0</v>
      </c>
      <c r="O3334" s="1" t="n">
        <f aca="false">IF(N3334&gt;0,N3334,0)</f>
        <v>0</v>
      </c>
      <c r="P3334" s="1" t="n">
        <f aca="false">O3334*1.5</f>
        <v>0</v>
      </c>
      <c r="Q3334" s="1" t="n">
        <f aca="false">P3334/(3.6*$Q$2)</f>
        <v>0</v>
      </c>
      <c r="R3334" s="1" t="n">
        <f aca="false">(K3334+L3334)*$R$2</f>
        <v>18888.9305753822</v>
      </c>
      <c r="S3334" s="19" t="n">
        <f aca="false">J3334-R3334</f>
        <v>51832.1399287694</v>
      </c>
      <c r="T3334" s="1" t="n">
        <f aca="false">IF(S3334&lt;0,S3334/$G$3,0)</f>
        <v>0</v>
      </c>
      <c r="U3334" s="1" t="n">
        <f aca="false">IF(S3334&gt;0,S3334*0.7,0)</f>
        <v>36282.4979501386</v>
      </c>
      <c r="V3334" s="14" t="n">
        <f aca="false">V3333+U3334+T3334</f>
        <v>6374070.57046058</v>
      </c>
      <c r="W3334" s="19" t="n">
        <f aca="false">V3334/1000</f>
        <v>6374.07057046058</v>
      </c>
      <c r="X3334" s="19" t="n">
        <f aca="false">W3334*3600000000*2/237000000</f>
        <v>193642.65024184</v>
      </c>
      <c r="Y3334" s="19" t="n">
        <f aca="false">X3334/30.662</f>
        <v>6315.39528542953</v>
      </c>
    </row>
    <row r="3335" customFormat="false" ht="17.9" hidden="false" customHeight="false" outlineLevel="0" collapsed="false">
      <c r="A3335" s="2" t="n">
        <v>5</v>
      </c>
      <c r="B3335" s="3" t="n">
        <v>19</v>
      </c>
      <c r="C3335" s="38" t="n">
        <v>12</v>
      </c>
      <c r="D3335" s="1" t="n">
        <v>30.6</v>
      </c>
      <c r="E3335" s="3" t="n">
        <v>955.469379980171</v>
      </c>
      <c r="F3335" s="23" t="n">
        <f aca="false">IF(D3335&lt;25, 0.24, 0.24-(0.01/5)*(D3335-25))</f>
        <v>0.2288</v>
      </c>
      <c r="G3335" s="40" t="n">
        <f aca="false">(E3335/1000)*$G$1*F3335</f>
        <v>71621.4649479709</v>
      </c>
      <c r="H3335" s="40" t="n">
        <v>0.382077023627477</v>
      </c>
      <c r="I3335" s="3" t="n">
        <f aca="false">H3335*$J$2</f>
        <v>0</v>
      </c>
      <c r="J3335" s="19" t="n">
        <f aca="false">SUM(I3335+G3335)</f>
        <v>71621.4649479709</v>
      </c>
      <c r="K3335" s="1" t="n">
        <v>5.28</v>
      </c>
      <c r="L3335" s="39" t="n">
        <v>0</v>
      </c>
      <c r="M3335" s="39"/>
      <c r="N3335" s="1" t="n">
        <f aca="false">(2.571*(19.44-D3335)+3.87)*$K$2</f>
        <v>-0</v>
      </c>
      <c r="O3335" s="1" t="n">
        <f aca="false">IF(N3335&gt;0,N3335,0)</f>
        <v>0</v>
      </c>
      <c r="P3335" s="1" t="n">
        <f aca="false">O3335*1.5</f>
        <v>0</v>
      </c>
      <c r="Q3335" s="1" t="n">
        <f aca="false">P3335/(3.6*$Q$2)</f>
        <v>0</v>
      </c>
      <c r="R3335" s="1" t="n">
        <f aca="false">(K3335+L3335)*$R$2</f>
        <v>26400</v>
      </c>
      <c r="S3335" s="19" t="n">
        <f aca="false">J3335-R3335</f>
        <v>45221.4649479709</v>
      </c>
      <c r="T3335" s="1" t="n">
        <f aca="false">IF(S3335&lt;0,S3335/$G$3,0)</f>
        <v>0</v>
      </c>
      <c r="U3335" s="1" t="n">
        <f aca="false">IF(S3335&gt;0,S3335*0.7,0)</f>
        <v>31655.0254635796</v>
      </c>
      <c r="V3335" s="14" t="n">
        <f aca="false">V3334+U3335+T3335</f>
        <v>6405725.59592416</v>
      </c>
      <c r="W3335" s="19" t="n">
        <f aca="false">V3335/1000</f>
        <v>6405.72559592416</v>
      </c>
      <c r="X3335" s="19" t="n">
        <f aca="false">W3335*3600000000*2/237000000</f>
        <v>194604.321901493</v>
      </c>
      <c r="Y3335" s="19" t="n">
        <f aca="false">X3335/30.662</f>
        <v>6346.75891662297</v>
      </c>
    </row>
    <row r="3336" customFormat="false" ht="17.9" hidden="false" customHeight="false" outlineLevel="0" collapsed="false">
      <c r="A3336" s="2" t="n">
        <v>5</v>
      </c>
      <c r="B3336" s="3" t="n">
        <v>19</v>
      </c>
      <c r="C3336" s="38" t="n">
        <v>13</v>
      </c>
      <c r="D3336" s="1" t="n">
        <v>31.1</v>
      </c>
      <c r="E3336" s="3" t="n">
        <v>910.979169438873</v>
      </c>
      <c r="F3336" s="23" t="n">
        <f aca="false">IF(D3336&lt;25, 0.24, 0.24-(0.01/5)*(D3336-25))</f>
        <v>0.2278</v>
      </c>
      <c r="G3336" s="40" t="n">
        <f aca="false">(E3336/1000)*$G$1*F3336</f>
        <v>67988.0479729782</v>
      </c>
      <c r="H3336" s="40" t="n">
        <v>0.364921805782133</v>
      </c>
      <c r="I3336" s="3" t="n">
        <f aca="false">H3336*$J$2</f>
        <v>0</v>
      </c>
      <c r="J3336" s="19" t="n">
        <f aca="false">SUM(I3336+G3336)</f>
        <v>67988.0479729782</v>
      </c>
      <c r="K3336" s="1" t="n">
        <v>5.68</v>
      </c>
      <c r="L3336" s="39" t="n">
        <v>0</v>
      </c>
      <c r="M3336" s="39"/>
      <c r="N3336" s="1" t="n">
        <f aca="false">(2.571*(19.44-D3336)+3.87)*$K$2</f>
        <v>-0</v>
      </c>
      <c r="O3336" s="1" t="n">
        <f aca="false">IF(N3336&gt;0,N3336,0)</f>
        <v>0</v>
      </c>
      <c r="P3336" s="1" t="n">
        <f aca="false">O3336*1.5</f>
        <v>0</v>
      </c>
      <c r="Q3336" s="1" t="n">
        <f aca="false">P3336/(3.6*$Q$2)</f>
        <v>0</v>
      </c>
      <c r="R3336" s="1" t="n">
        <f aca="false">(K3336+L3336)*$R$2</f>
        <v>28400</v>
      </c>
      <c r="S3336" s="19" t="n">
        <f aca="false">J3336-R3336</f>
        <v>39588.0479729782</v>
      </c>
      <c r="T3336" s="1" t="n">
        <f aca="false">IF(S3336&lt;0,S3336/$G$3,0)</f>
        <v>0</v>
      </c>
      <c r="U3336" s="1" t="n">
        <f aca="false">IF(S3336&gt;0,S3336*0.7,0)</f>
        <v>27711.6335810847</v>
      </c>
      <c r="V3336" s="14" t="n">
        <f aca="false">V3335+U3336+T3336</f>
        <v>6433437.22950524</v>
      </c>
      <c r="W3336" s="19" t="n">
        <f aca="false">V3336/1000</f>
        <v>6433.43722950524</v>
      </c>
      <c r="X3336" s="19" t="n">
        <f aca="false">W3336*3600000000*2/237000000</f>
        <v>195446.194314083</v>
      </c>
      <c r="Y3336" s="19" t="n">
        <f aca="false">X3336/30.662</f>
        <v>6374.21545607212</v>
      </c>
    </row>
    <row r="3337" customFormat="false" ht="17.9" hidden="false" customHeight="false" outlineLevel="0" collapsed="false">
      <c r="A3337" s="2" t="n">
        <v>5</v>
      </c>
      <c r="B3337" s="3" t="n">
        <v>19</v>
      </c>
      <c r="C3337" s="38" t="n">
        <v>14</v>
      </c>
      <c r="D3337" s="1" t="n">
        <v>31.1</v>
      </c>
      <c r="E3337" s="3" t="n">
        <v>799.043102871322</v>
      </c>
      <c r="F3337" s="23" t="n">
        <f aca="false">IF(D3337&lt;25, 0.24, 0.24-(0.01/5)*(D3337-25))</f>
        <v>0.2278</v>
      </c>
      <c r="G3337" s="40" t="n">
        <f aca="false">(E3337/1000)*$G$1*F3337</f>
        <v>59634.0538104236</v>
      </c>
      <c r="H3337" s="40" t="n">
        <v>0.381446847044147</v>
      </c>
      <c r="I3337" s="3" t="n">
        <f aca="false">H3337*$J$2</f>
        <v>0</v>
      </c>
      <c r="J3337" s="19" t="n">
        <f aca="false">SUM(I3337+G3337)</f>
        <v>59634.0538104236</v>
      </c>
      <c r="K3337" s="1" t="n">
        <v>5.68</v>
      </c>
      <c r="L3337" s="39" t="n">
        <v>0.383413604567446</v>
      </c>
      <c r="M3337" s="39"/>
      <c r="N3337" s="1" t="n">
        <f aca="false">(2.571*(19.44-D3337)+3.87)*$K$2</f>
        <v>-0</v>
      </c>
      <c r="O3337" s="1" t="n">
        <f aca="false">IF(N3337&gt;0,N3337,0)</f>
        <v>0</v>
      </c>
      <c r="P3337" s="1" t="n">
        <f aca="false">O3337*1.5</f>
        <v>0</v>
      </c>
      <c r="Q3337" s="1" t="n">
        <f aca="false">P3337/(3.6*$Q$2)</f>
        <v>0</v>
      </c>
      <c r="R3337" s="1" t="n">
        <f aca="false">(K3337+L3337)*$R$2</f>
        <v>30317.0680228372</v>
      </c>
      <c r="S3337" s="19" t="n">
        <f aca="false">J3337-R3337</f>
        <v>29316.9857875864</v>
      </c>
      <c r="T3337" s="1" t="n">
        <f aca="false">IF(S3337&lt;0,S3337/$G$3,0)</f>
        <v>0</v>
      </c>
      <c r="U3337" s="1" t="n">
        <f aca="false">IF(S3337&gt;0,S3337*0.7,0)</f>
        <v>20521.8900513105</v>
      </c>
      <c r="V3337" s="14" t="n">
        <f aca="false">V3336+U3337+T3337</f>
        <v>6453959.11955655</v>
      </c>
      <c r="W3337" s="19" t="n">
        <f aca="false">V3337/1000</f>
        <v>6453.95911955655</v>
      </c>
      <c r="X3337" s="19" t="n">
        <f aca="false">W3337*3600000000*2/237000000</f>
        <v>196069.644138427</v>
      </c>
      <c r="Y3337" s="19" t="n">
        <f aca="false">X3337/30.662</f>
        <v>6394.54843579763</v>
      </c>
    </row>
    <row r="3338" customFormat="false" ht="17.9" hidden="false" customHeight="false" outlineLevel="0" collapsed="false">
      <c r="A3338" s="2" t="n">
        <v>5</v>
      </c>
      <c r="B3338" s="3" t="n">
        <v>19</v>
      </c>
      <c r="C3338" s="38" t="n">
        <v>15</v>
      </c>
      <c r="D3338" s="1" t="n">
        <v>31.7</v>
      </c>
      <c r="E3338" s="3" t="n">
        <v>631.310451003579</v>
      </c>
      <c r="F3338" s="23" t="n">
        <f aca="false">IF(D3338&lt;25, 0.24, 0.24-(0.01/5)*(D3338-25))</f>
        <v>0.2266</v>
      </c>
      <c r="G3338" s="40" t="n">
        <f aca="false">(E3338/1000)*$G$1*F3338</f>
        <v>46867.6621284358</v>
      </c>
      <c r="H3338" s="40" t="n">
        <v>0.389753809244834</v>
      </c>
      <c r="I3338" s="3" t="n">
        <f aca="false">H3338*$J$2</f>
        <v>0</v>
      </c>
      <c r="J3338" s="19" t="n">
        <f aca="false">SUM(I3338+G3338)</f>
        <v>46867.6621284358</v>
      </c>
      <c r="K3338" s="1" t="n">
        <v>6.16</v>
      </c>
      <c r="L3338" s="39" t="n">
        <v>0.963950844048771</v>
      </c>
      <c r="M3338" s="39"/>
      <c r="N3338" s="1" t="n">
        <f aca="false">(2.571*(19.44-D3338)+3.87)*$K$2</f>
        <v>-0</v>
      </c>
      <c r="O3338" s="1" t="n">
        <f aca="false">IF(N3338&gt;0,N3338,0)</f>
        <v>0</v>
      </c>
      <c r="P3338" s="1" t="n">
        <f aca="false">O3338*1.5</f>
        <v>0</v>
      </c>
      <c r="Q3338" s="1" t="n">
        <f aca="false">P3338/(3.6*$Q$2)</f>
        <v>0</v>
      </c>
      <c r="R3338" s="1" t="n">
        <f aca="false">(K3338+L3338)*$R$2</f>
        <v>35619.7542202439</v>
      </c>
      <c r="S3338" s="19" t="n">
        <f aca="false">J3338-R3338</f>
        <v>11247.9079081919</v>
      </c>
      <c r="T3338" s="1" t="n">
        <f aca="false">IF(S3338&lt;0,S3338/$G$3,0)</f>
        <v>0</v>
      </c>
      <c r="U3338" s="1" t="n">
        <f aca="false">IF(S3338&gt;0,S3338*0.7,0)</f>
        <v>7873.53553573436</v>
      </c>
      <c r="V3338" s="14" t="n">
        <f aca="false">V3337+U3338+T3338</f>
        <v>6461832.65509229</v>
      </c>
      <c r="W3338" s="19" t="n">
        <f aca="false">V3338/1000</f>
        <v>6461.83265509229</v>
      </c>
      <c r="X3338" s="19" t="n">
        <f aca="false">W3338*3600000000*2/237000000</f>
        <v>196308.840154702</v>
      </c>
      <c r="Y3338" s="19" t="n">
        <f aca="false">X3338/30.662</f>
        <v>6402.34949301097</v>
      </c>
    </row>
    <row r="3339" customFormat="false" ht="17.9" hidden="false" customHeight="false" outlineLevel="0" collapsed="false">
      <c r="A3339" s="2" t="n">
        <v>5</v>
      </c>
      <c r="B3339" s="3" t="n">
        <v>19</v>
      </c>
      <c r="C3339" s="38" t="n">
        <v>16</v>
      </c>
      <c r="D3339" s="1" t="n">
        <v>31.1</v>
      </c>
      <c r="E3339" s="3" t="n">
        <v>416.958268916805</v>
      </c>
      <c r="F3339" s="23" t="n">
        <f aca="false">IF(D3339&lt;25, 0.24, 0.24-(0.01/5)*(D3339-25))</f>
        <v>0.2278</v>
      </c>
      <c r="G3339" s="40" t="n">
        <f aca="false">(E3339/1000)*$G$1*F3339</f>
        <v>31118.3611446429</v>
      </c>
      <c r="H3339" s="40" t="n">
        <v>0.40952413490734</v>
      </c>
      <c r="I3339" s="3" t="n">
        <f aca="false">H3339*$J$2</f>
        <v>0</v>
      </c>
      <c r="J3339" s="19" t="n">
        <f aca="false">SUM(I3339+G3339)</f>
        <v>31118.3611446429</v>
      </c>
      <c r="K3339" s="1" t="n">
        <v>5.68</v>
      </c>
      <c r="L3339" s="39" t="n">
        <v>1.66305653110122</v>
      </c>
      <c r="M3339" s="39"/>
      <c r="N3339" s="1" t="n">
        <f aca="false">(2.571*(19.44-D3339)+3.87)*$K$2</f>
        <v>-0</v>
      </c>
      <c r="O3339" s="1" t="n">
        <f aca="false">IF(N3339&gt;0,N3339,0)</f>
        <v>0</v>
      </c>
      <c r="P3339" s="1" t="n">
        <f aca="false">O3339*1.5</f>
        <v>0</v>
      </c>
      <c r="Q3339" s="1" t="n">
        <f aca="false">P3339/(3.6*$Q$2)</f>
        <v>0</v>
      </c>
      <c r="R3339" s="1" t="n">
        <f aca="false">(K3339+L3339)*$R$2</f>
        <v>36715.2826555061</v>
      </c>
      <c r="S3339" s="19" t="n">
        <f aca="false">J3339-R3339</f>
        <v>-5596.92151086321</v>
      </c>
      <c r="T3339" s="1" t="n">
        <f aca="false">IF(S3339&lt;0,S3339/$G$3,0)</f>
        <v>-7995.60215837601</v>
      </c>
      <c r="U3339" s="1" t="n">
        <f aca="false">IF(S3339&gt;0,S3339*0.7,0)</f>
        <v>0</v>
      </c>
      <c r="V3339" s="14" t="n">
        <f aca="false">V3338+U3339+T3339</f>
        <v>6453837.05293391</v>
      </c>
      <c r="W3339" s="19" t="n">
        <f aca="false">V3339/1000</f>
        <v>6453.83705293391</v>
      </c>
      <c r="X3339" s="19" t="n">
        <f aca="false">W3339*3600000000*2/237000000</f>
        <v>196065.935785334</v>
      </c>
      <c r="Y3339" s="19" t="n">
        <f aca="false">X3339/30.662</f>
        <v>6394.42749283589</v>
      </c>
    </row>
    <row r="3340" customFormat="false" ht="17.9" hidden="false" customHeight="false" outlineLevel="0" collapsed="false">
      <c r="A3340" s="2" t="n">
        <v>5</v>
      </c>
      <c r="B3340" s="3" t="n">
        <v>19</v>
      </c>
      <c r="C3340" s="38" t="n">
        <v>17</v>
      </c>
      <c r="D3340" s="1" t="n">
        <v>30</v>
      </c>
      <c r="E3340" s="3" t="n">
        <v>210.856362728943</v>
      </c>
      <c r="F3340" s="23" t="n">
        <f aca="false">IF(D3340&lt;25, 0.24, 0.24-(0.01/5)*(D3340-25))</f>
        <v>0.23</v>
      </c>
      <c r="G3340" s="40" t="n">
        <f aca="false">(E3340/1000)*$G$1*F3340</f>
        <v>15888.575158169</v>
      </c>
      <c r="H3340" s="40" t="n">
        <v>0.450971392701344</v>
      </c>
      <c r="I3340" s="3" t="n">
        <f aca="false">H3340*$J$2</f>
        <v>0</v>
      </c>
      <c r="J3340" s="19" t="n">
        <f aca="false">SUM(I3340+G3340)</f>
        <v>15888.575158169</v>
      </c>
      <c r="K3340" s="1" t="n">
        <v>4.8</v>
      </c>
      <c r="L3340" s="39" t="n">
        <v>2.00933412514031</v>
      </c>
      <c r="M3340" s="39"/>
      <c r="N3340" s="1" t="n">
        <f aca="false">(2.571*(19.44-D3340)+3.87)*$K$2</f>
        <v>-0</v>
      </c>
      <c r="O3340" s="1" t="n">
        <f aca="false">IF(N3340&gt;0,N3340,0)</f>
        <v>0</v>
      </c>
      <c r="P3340" s="1" t="n">
        <f aca="false">O3340*1.5</f>
        <v>0</v>
      </c>
      <c r="Q3340" s="1" t="n">
        <f aca="false">P3340/(3.6*$Q$2)</f>
        <v>0</v>
      </c>
      <c r="R3340" s="1" t="n">
        <f aca="false">(K3340+L3340)*$R$2</f>
        <v>34046.6706257016</v>
      </c>
      <c r="S3340" s="19" t="n">
        <f aca="false">J3340-R3340</f>
        <v>-18158.0954675326</v>
      </c>
      <c r="T3340" s="1" t="n">
        <f aca="false">IF(S3340&lt;0,S3340/$G$3,0)</f>
        <v>-25940.1363821894</v>
      </c>
      <c r="U3340" s="1" t="n">
        <f aca="false">IF(S3340&gt;0,S3340*0.7,0)</f>
        <v>0</v>
      </c>
      <c r="V3340" s="14" t="n">
        <f aca="false">V3339+U3340+T3340</f>
        <v>6427896.91655172</v>
      </c>
      <c r="W3340" s="19" t="n">
        <f aca="false">V3340/1000</f>
        <v>6427.89691655172</v>
      </c>
      <c r="X3340" s="19" t="n">
        <f aca="false">W3340*3600000000*2/237000000</f>
        <v>195277.881009166</v>
      </c>
      <c r="Y3340" s="19" t="n">
        <f aca="false">X3340/30.662</f>
        <v>6368.72614340768</v>
      </c>
    </row>
    <row r="3341" customFormat="false" ht="17.9" hidden="false" customHeight="false" outlineLevel="0" collapsed="false">
      <c r="A3341" s="2" t="n">
        <v>5</v>
      </c>
      <c r="B3341" s="3" t="n">
        <v>19</v>
      </c>
      <c r="C3341" s="38" t="n">
        <v>18</v>
      </c>
      <c r="D3341" s="1" t="n">
        <v>29.4</v>
      </c>
      <c r="E3341" s="3" t="n">
        <v>38.9067299980797</v>
      </c>
      <c r="F3341" s="23" t="n">
        <f aca="false">IF(D3341&lt;25, 0.24, 0.24-(0.01/5)*(D3341-25))</f>
        <v>0.2312</v>
      </c>
      <c r="G3341" s="40" t="n">
        <f aca="false">(E3341/1000)*$G$1*F3341</f>
        <v>2947.01921031167</v>
      </c>
      <c r="H3341" s="40" t="n">
        <v>0.498352546311248</v>
      </c>
      <c r="I3341" s="3" t="n">
        <f aca="false">H3341*$J$2</f>
        <v>0</v>
      </c>
      <c r="J3341" s="19" t="n">
        <f aca="false">SUM(I3341+G3341)</f>
        <v>2947.01921031167</v>
      </c>
      <c r="K3341" s="1" t="n">
        <v>4.32</v>
      </c>
      <c r="L3341" s="39" t="n">
        <v>0.60406713357848</v>
      </c>
      <c r="M3341" s="39"/>
      <c r="N3341" s="1" t="n">
        <f aca="false">(2.571*(19.44-D3341)+3.87)*$K$2</f>
        <v>-0</v>
      </c>
      <c r="O3341" s="1" t="n">
        <f aca="false">IF(N3341&gt;0,N3341,0)</f>
        <v>0</v>
      </c>
      <c r="P3341" s="1" t="n">
        <f aca="false">O3341*1.5</f>
        <v>0</v>
      </c>
      <c r="Q3341" s="1" t="n">
        <f aca="false">P3341/(3.6*$Q$2)</f>
        <v>0</v>
      </c>
      <c r="R3341" s="1" t="n">
        <f aca="false">(K3341+L3341)*$R$2</f>
        <v>24620.3356678924</v>
      </c>
      <c r="S3341" s="19" t="n">
        <f aca="false">J3341-R3341</f>
        <v>-21673.3164575807</v>
      </c>
      <c r="T3341" s="1" t="n">
        <f aca="false">IF(S3341&lt;0,S3341/$G$3,0)</f>
        <v>-30961.8806536868</v>
      </c>
      <c r="U3341" s="1" t="n">
        <f aca="false">IF(S3341&gt;0,S3341*0.7,0)</f>
        <v>0</v>
      </c>
      <c r="V3341" s="14" t="n">
        <f aca="false">V3340+U3341+T3341</f>
        <v>6396935.03589803</v>
      </c>
      <c r="W3341" s="19" t="n">
        <f aca="false">V3341/1000</f>
        <v>6396.93503589804</v>
      </c>
      <c r="X3341" s="19" t="n">
        <f aca="false">W3341*3600000000*2/237000000</f>
        <v>194337.266913358</v>
      </c>
      <c r="Y3341" s="19" t="n">
        <f aca="false">X3341/30.662</f>
        <v>6338.04927641243</v>
      </c>
    </row>
    <row r="3342" customFormat="false" ht="17.9" hidden="false" customHeight="false" outlineLevel="0" collapsed="false">
      <c r="A3342" s="2" t="n">
        <v>5</v>
      </c>
      <c r="B3342" s="3" t="n">
        <v>19</v>
      </c>
      <c r="C3342" s="38" t="n">
        <v>19</v>
      </c>
      <c r="D3342" s="1" t="n">
        <v>28.3</v>
      </c>
      <c r="E3342" s="3" t="n">
        <v>-9.03397897271169</v>
      </c>
      <c r="F3342" s="23" t="n">
        <f aca="false">IF(D3342&lt;25, 0.24, 0.24-(0.01/5)*(D3342-25))</f>
        <v>0.2334</v>
      </c>
      <c r="G3342" s="40" t="n">
        <f aca="false">(E3342/1000)*$G$1*F3342</f>
        <v>-690.79682538869</v>
      </c>
      <c r="H3342" s="40" t="n">
        <v>0.50643424707589</v>
      </c>
      <c r="I3342" s="3" t="n">
        <f aca="false">H3342*$J$2</f>
        <v>0</v>
      </c>
      <c r="J3342" s="19" t="n">
        <f aca="false">SUM(I3342+G3342)</f>
        <v>-690.79682538869</v>
      </c>
      <c r="K3342" s="1" t="n">
        <v>3.44</v>
      </c>
      <c r="L3342" s="39" t="n">
        <v>0</v>
      </c>
      <c r="M3342" s="39"/>
      <c r="N3342" s="1" t="n">
        <f aca="false">(2.571*(19.44-D3342)+3.87)*$K$2</f>
        <v>-0</v>
      </c>
      <c r="O3342" s="1" t="n">
        <f aca="false">IF(N3342&gt;0,N3342,0)</f>
        <v>0</v>
      </c>
      <c r="P3342" s="1" t="n">
        <f aca="false">O3342*1.5</f>
        <v>0</v>
      </c>
      <c r="Q3342" s="1" t="n">
        <f aca="false">P3342/(3.6*$Q$2)</f>
        <v>0</v>
      </c>
      <c r="R3342" s="1" t="n">
        <f aca="false">(K3342+L3342)*$R$2</f>
        <v>17200</v>
      </c>
      <c r="S3342" s="19" t="n">
        <f aca="false">J3342-R3342</f>
        <v>-17890.7968253887</v>
      </c>
      <c r="T3342" s="1" t="n">
        <f aca="false">IF(S3342&lt;0,S3342/$G$3,0)</f>
        <v>-25558.2811791267</v>
      </c>
      <c r="U3342" s="1" t="n">
        <f aca="false">IF(S3342&gt;0,S3342*0.7,0)</f>
        <v>0</v>
      </c>
      <c r="V3342" s="14" t="n">
        <f aca="false">V3341+U3342+T3342</f>
        <v>6371376.75471891</v>
      </c>
      <c r="W3342" s="19" t="n">
        <f aca="false">V3342/1000</f>
        <v>6371.37675471891</v>
      </c>
      <c r="X3342" s="19" t="n">
        <f aca="false">W3342*3600000000*2/237000000</f>
        <v>193560.812801587</v>
      </c>
      <c r="Y3342" s="19" t="n">
        <f aca="false">X3342/30.662</f>
        <v>6312.7262670924</v>
      </c>
    </row>
    <row r="3343" customFormat="false" ht="17.9" hidden="false" customHeight="false" outlineLevel="0" collapsed="false">
      <c r="A3343" s="2" t="n">
        <v>5</v>
      </c>
      <c r="B3343" s="3" t="n">
        <v>19</v>
      </c>
      <c r="C3343" s="38" t="n">
        <v>20</v>
      </c>
      <c r="D3343" s="1" t="n">
        <v>27.2</v>
      </c>
      <c r="E3343" s="3" t="n">
        <v>0</v>
      </c>
      <c r="F3343" s="23" t="n">
        <f aca="false">IF(D3343&lt;25, 0.24, 0.24-(0.01/5)*(D3343-25))</f>
        <v>0.2356</v>
      </c>
      <c r="G3343" s="40" t="n">
        <f aca="false">(E3343/1000)*$G$1*F3343</f>
        <v>0</v>
      </c>
      <c r="H3343" s="40" t="n">
        <v>0.532086880011808</v>
      </c>
      <c r="I3343" s="3" t="n">
        <f aca="false">H3343*$J$2</f>
        <v>0</v>
      </c>
      <c r="J3343" s="19" t="n">
        <f aca="false">SUM(I3343+G3343)</f>
        <v>0</v>
      </c>
      <c r="K3343" s="1" t="n">
        <v>2.56</v>
      </c>
      <c r="L3343" s="39" t="n">
        <v>0.144053937836269</v>
      </c>
      <c r="M3343" s="39"/>
      <c r="N3343" s="1" t="n">
        <f aca="false">(2.571*(19.44-D3343)+3.87)*$K$2</f>
        <v>-0</v>
      </c>
      <c r="O3343" s="1" t="n">
        <f aca="false">IF(N3343&gt;0,N3343,0)</f>
        <v>0</v>
      </c>
      <c r="P3343" s="1" t="n">
        <f aca="false">O3343*1.5</f>
        <v>0</v>
      </c>
      <c r="Q3343" s="1" t="n">
        <f aca="false">P3343/(3.6*$Q$2)</f>
        <v>0</v>
      </c>
      <c r="R3343" s="1" t="n">
        <f aca="false">(K3343+L3343)*$R$2</f>
        <v>13520.2696891813</v>
      </c>
      <c r="S3343" s="19" t="n">
        <f aca="false">J3343-R3343</f>
        <v>-13520.2696891813</v>
      </c>
      <c r="T3343" s="1" t="n">
        <f aca="false">IF(S3343&lt;0,S3343/$G$3,0)</f>
        <v>-19314.6709845448</v>
      </c>
      <c r="U3343" s="1" t="n">
        <f aca="false">IF(S3343&gt;0,S3343*0.7,0)</f>
        <v>0</v>
      </c>
      <c r="V3343" s="14" t="n">
        <f aca="false">V3342+U3343+T3343</f>
        <v>6352062.08373436</v>
      </c>
      <c r="W3343" s="19" t="n">
        <f aca="false">V3343/1000</f>
        <v>6352.06208373436</v>
      </c>
      <c r="X3343" s="19" t="n">
        <f aca="false">W3343*3600000000*2/237000000</f>
        <v>192974.037986867</v>
      </c>
      <c r="Y3343" s="19" t="n">
        <f aca="false">X3343/30.662</f>
        <v>6293.5893936099</v>
      </c>
    </row>
    <row r="3344" customFormat="false" ht="17.9" hidden="false" customHeight="false" outlineLevel="0" collapsed="false">
      <c r="A3344" s="2" t="n">
        <v>5</v>
      </c>
      <c r="B3344" s="3" t="n">
        <v>19</v>
      </c>
      <c r="C3344" s="38" t="n">
        <v>21</v>
      </c>
      <c r="D3344" s="1" t="n">
        <v>26.7</v>
      </c>
      <c r="E3344" s="3" t="n">
        <v>0</v>
      </c>
      <c r="F3344" s="23" t="n">
        <f aca="false">IF(D3344&lt;25, 0.24, 0.24-(0.01/5)*(D3344-25))</f>
        <v>0.2366</v>
      </c>
      <c r="G3344" s="40" t="n">
        <f aca="false">(E3344/1000)*$G$1*F3344</f>
        <v>0</v>
      </c>
      <c r="H3344" s="40" t="n">
        <v>0.545917662064823</v>
      </c>
      <c r="I3344" s="3" t="n">
        <f aca="false">H3344*$J$2</f>
        <v>0</v>
      </c>
      <c r="J3344" s="19" t="n">
        <f aca="false">SUM(I3344+G3344)</f>
        <v>0</v>
      </c>
      <c r="K3344" s="1" t="n">
        <v>2.16</v>
      </c>
      <c r="L3344" s="39" t="n">
        <v>0.755577895180956</v>
      </c>
      <c r="M3344" s="39"/>
      <c r="N3344" s="1" t="n">
        <f aca="false">(2.571*(19.44-D3344)+3.87)*$K$2</f>
        <v>-0</v>
      </c>
      <c r="O3344" s="1" t="n">
        <f aca="false">IF(N3344&gt;0,N3344,0)</f>
        <v>0</v>
      </c>
      <c r="P3344" s="1" t="n">
        <f aca="false">O3344*1.5</f>
        <v>0</v>
      </c>
      <c r="Q3344" s="1" t="n">
        <f aca="false">P3344/(3.6*$Q$2)</f>
        <v>0</v>
      </c>
      <c r="R3344" s="1" t="n">
        <f aca="false">(K3344+L3344)*$R$2</f>
        <v>14577.8894759048</v>
      </c>
      <c r="S3344" s="19" t="n">
        <f aca="false">J3344-R3344</f>
        <v>-14577.8894759048</v>
      </c>
      <c r="T3344" s="1" t="n">
        <f aca="false">IF(S3344&lt;0,S3344/$G$3,0)</f>
        <v>-20825.5563941497</v>
      </c>
      <c r="U3344" s="1" t="n">
        <f aca="false">IF(S3344&gt;0,S3344*0.7,0)</f>
        <v>0</v>
      </c>
      <c r="V3344" s="14" t="n">
        <f aca="false">V3343+U3344+T3344</f>
        <v>6331236.52734021</v>
      </c>
      <c r="W3344" s="19" t="n">
        <f aca="false">V3344/1000</f>
        <v>6331.23652734021</v>
      </c>
      <c r="X3344" s="19" t="n">
        <f aca="false">W3344*3600000000*2/237000000</f>
        <v>192341.362855905</v>
      </c>
      <c r="Y3344" s="19" t="n">
        <f aca="false">X3344/30.662</f>
        <v>6272.95554288387</v>
      </c>
    </row>
    <row r="3345" customFormat="false" ht="17.9" hidden="false" customHeight="false" outlineLevel="0" collapsed="false">
      <c r="A3345" s="2" t="n">
        <v>5</v>
      </c>
      <c r="B3345" s="3" t="n">
        <v>19</v>
      </c>
      <c r="C3345" s="38" t="n">
        <v>22</v>
      </c>
      <c r="D3345" s="1" t="n">
        <v>25.6</v>
      </c>
      <c r="E3345" s="3" t="n">
        <v>0</v>
      </c>
      <c r="F3345" s="23" t="n">
        <f aca="false">IF(D3345&lt;25, 0.24, 0.24-(0.01/5)*(D3345-25))</f>
        <v>0.2388</v>
      </c>
      <c r="G3345" s="40" t="n">
        <f aca="false">(E3345/1000)*$G$1*F3345</f>
        <v>0</v>
      </c>
      <c r="H3345" s="40" t="n">
        <v>0.607565473525367</v>
      </c>
      <c r="I3345" s="3" t="n">
        <f aca="false">H3345*$J$2</f>
        <v>0</v>
      </c>
      <c r="J3345" s="19" t="n">
        <f aca="false">SUM(I3345+G3345)</f>
        <v>0</v>
      </c>
      <c r="K3345" s="1" t="n">
        <v>1.28</v>
      </c>
      <c r="L3345" s="39" t="n">
        <v>1.02999107098897</v>
      </c>
      <c r="M3345" s="39"/>
      <c r="N3345" s="1" t="n">
        <f aca="false">(2.571*(19.44-D3345)+3.87)*$K$2</f>
        <v>-0</v>
      </c>
      <c r="O3345" s="1" t="n">
        <f aca="false">IF(N3345&gt;0,N3345,0)</f>
        <v>0</v>
      </c>
      <c r="P3345" s="1" t="n">
        <f aca="false">O3345*1.5</f>
        <v>0</v>
      </c>
      <c r="Q3345" s="1" t="n">
        <f aca="false">P3345/(3.6*$Q$2)</f>
        <v>0</v>
      </c>
      <c r="R3345" s="1" t="n">
        <f aca="false">(K3345+L3345)*$R$2</f>
        <v>11549.9553549449</v>
      </c>
      <c r="S3345" s="19" t="n">
        <f aca="false">J3345-R3345</f>
        <v>-11549.9553549449</v>
      </c>
      <c r="T3345" s="1" t="n">
        <f aca="false">IF(S3345&lt;0,S3345/$G$3,0)</f>
        <v>-16499.9362213498</v>
      </c>
      <c r="U3345" s="1" t="n">
        <f aca="false">IF(S3345&gt;0,S3345*0.7,0)</f>
        <v>0</v>
      </c>
      <c r="V3345" s="14" t="n">
        <f aca="false">V3344+U3345+T3345</f>
        <v>6314736.59111886</v>
      </c>
      <c r="W3345" s="19" t="n">
        <f aca="false">V3345/1000</f>
        <v>6314.73659111886</v>
      </c>
      <c r="X3345" s="19" t="n">
        <f aca="false">W3345*3600000000*2/237000000</f>
        <v>191840.0989707</v>
      </c>
      <c r="Y3345" s="19" t="n">
        <f aca="false">X3345/30.662</f>
        <v>6256.60749366316</v>
      </c>
    </row>
    <row r="3346" customFormat="false" ht="17.9" hidden="false" customHeight="false" outlineLevel="0" collapsed="false">
      <c r="A3346" s="2" t="n">
        <v>5</v>
      </c>
      <c r="B3346" s="3" t="n">
        <v>19</v>
      </c>
      <c r="C3346" s="38" t="n">
        <v>23</v>
      </c>
      <c r="D3346" s="1" t="n">
        <v>25.6</v>
      </c>
      <c r="E3346" s="3" t="n">
        <v>0</v>
      </c>
      <c r="F3346" s="23" t="n">
        <f aca="false">IF(D3346&lt;25, 0.24, 0.24-(0.01/5)*(D3346-25))</f>
        <v>0.2388</v>
      </c>
      <c r="G3346" s="40" t="n">
        <f aca="false">(E3346/1000)*$G$1*F3346</f>
        <v>0</v>
      </c>
      <c r="H3346" s="40" t="n">
        <v>0.60819718292312</v>
      </c>
      <c r="I3346" s="3" t="n">
        <f aca="false">H3346*$J$2</f>
        <v>0</v>
      </c>
      <c r="J3346" s="19" t="n">
        <f aca="false">SUM(I3346+G3346)</f>
        <v>0</v>
      </c>
      <c r="K3346" s="1" t="n">
        <v>1.28</v>
      </c>
      <c r="L3346" s="39" t="n">
        <v>0.611352317166633</v>
      </c>
      <c r="M3346" s="39"/>
      <c r="N3346" s="1" t="n">
        <f aca="false">(2.571*(19.44-D3346)+3.87)*$K$2</f>
        <v>-0</v>
      </c>
      <c r="O3346" s="1" t="n">
        <f aca="false">IF(N3346&gt;0,N3346,0)</f>
        <v>0</v>
      </c>
      <c r="P3346" s="1" t="n">
        <f aca="false">O3346*1.5</f>
        <v>0</v>
      </c>
      <c r="Q3346" s="1" t="n">
        <f aca="false">P3346/(3.6*$Q$2)</f>
        <v>0</v>
      </c>
      <c r="R3346" s="1" t="n">
        <f aca="false">(K3346+L3346)*$R$2</f>
        <v>9456.76158583317</v>
      </c>
      <c r="S3346" s="19" t="n">
        <f aca="false">J3346-R3346</f>
        <v>-9456.76158583317</v>
      </c>
      <c r="T3346" s="1" t="n">
        <f aca="false">IF(S3346&lt;0,S3346/$G$3,0)</f>
        <v>-13509.6594083331</v>
      </c>
      <c r="U3346" s="1" t="n">
        <f aca="false">IF(S3346&gt;0,S3346*0.7,0)</f>
        <v>0</v>
      </c>
      <c r="V3346" s="14" t="n">
        <f aca="false">V3345+U3346+T3346</f>
        <v>6301226.93171053</v>
      </c>
      <c r="W3346" s="19" t="n">
        <f aca="false">V3346/1000</f>
        <v>6301.22693171053</v>
      </c>
      <c r="X3346" s="19" t="n">
        <f aca="false">W3346*3600000000*2/237000000</f>
        <v>191429.678938041</v>
      </c>
      <c r="Y3346" s="19" t="n">
        <f aca="false">X3346/30.662</f>
        <v>6243.22219483535</v>
      </c>
    </row>
    <row r="3347" customFormat="false" ht="17.9" hidden="false" customHeight="false" outlineLevel="0" collapsed="false">
      <c r="A3347" s="2" t="n">
        <v>5</v>
      </c>
      <c r="B3347" s="3" t="n">
        <v>20</v>
      </c>
      <c r="C3347" s="38" t="n">
        <v>0</v>
      </c>
      <c r="D3347" s="1" t="n">
        <v>25.6</v>
      </c>
      <c r="E3347" s="3" t="n">
        <v>0</v>
      </c>
      <c r="F3347" s="23" t="n">
        <f aca="false">IF(D3347&lt;25, 0.24, 0.24-(0.01/5)*(D3347-25))</f>
        <v>0.2388</v>
      </c>
      <c r="G3347" s="40" t="n">
        <f aca="false">(E3347/1000)*$G$1*F3347</f>
        <v>0</v>
      </c>
      <c r="H3347" s="40" t="n">
        <v>0.620588185571366</v>
      </c>
      <c r="I3347" s="3" t="n">
        <f aca="false">H3347*$J$2</f>
        <v>0</v>
      </c>
      <c r="J3347" s="19" t="n">
        <f aca="false">SUM(I3347+G3347)</f>
        <v>0</v>
      </c>
      <c r="K3347" s="1" t="n">
        <v>1.28</v>
      </c>
      <c r="L3347" s="39" t="n">
        <v>0.283969967447261</v>
      </c>
      <c r="M3347" s="39"/>
      <c r="N3347" s="1" t="n">
        <f aca="false">(2.571*(19.44-D3347)+3.87)*$K$2</f>
        <v>-0</v>
      </c>
      <c r="O3347" s="1" t="n">
        <f aca="false">IF(N3347&gt;0,N3347,0)</f>
        <v>0</v>
      </c>
      <c r="P3347" s="1" t="n">
        <f aca="false">O3347*1.5</f>
        <v>0</v>
      </c>
      <c r="Q3347" s="1" t="n">
        <f aca="false">P3347/(3.6*$Q$2)</f>
        <v>0</v>
      </c>
      <c r="R3347" s="1" t="n">
        <f aca="false">(K3347+L3347)*$R$2</f>
        <v>7819.84983723631</v>
      </c>
      <c r="S3347" s="19" t="n">
        <f aca="false">J3347-R3347</f>
        <v>-7819.84983723631</v>
      </c>
      <c r="T3347" s="1" t="n">
        <f aca="false">IF(S3347&lt;0,S3347/$G$3,0)</f>
        <v>-11171.2140531947</v>
      </c>
      <c r="U3347" s="1" t="n">
        <f aca="false">IF(S3347&gt;0,S3347*0.7,0)</f>
        <v>0</v>
      </c>
      <c r="V3347" s="14" t="n">
        <f aca="false">V3346+U3347+T3347</f>
        <v>6290055.71765734</v>
      </c>
      <c r="W3347" s="19" t="n">
        <f aca="false">V3347/1000</f>
        <v>6290.05571765734</v>
      </c>
      <c r="X3347" s="19" t="n">
        <f aca="false">W3347*3600000000*2/237000000</f>
        <v>191090.300283261</v>
      </c>
      <c r="Y3347" s="19" t="n">
        <f aca="false">X3347/30.662</f>
        <v>6232.15381525213</v>
      </c>
    </row>
    <row r="3348" customFormat="false" ht="17.9" hidden="false" customHeight="false" outlineLevel="0" collapsed="false">
      <c r="A3348" s="2" t="n">
        <v>5</v>
      </c>
      <c r="B3348" s="3" t="n">
        <v>20</v>
      </c>
      <c r="C3348" s="38" t="n">
        <v>1</v>
      </c>
      <c r="D3348" s="1" t="n">
        <v>25</v>
      </c>
      <c r="E3348" s="3" t="n">
        <v>0</v>
      </c>
      <c r="F3348" s="23" t="n">
        <f aca="false">IF(D3348&lt;25, 0.24, 0.24-(0.01/5)*(D3348-25))</f>
        <v>0.24</v>
      </c>
      <c r="G3348" s="40" t="n">
        <f aca="false">(E3348/1000)*$G$1*F3348</f>
        <v>0</v>
      </c>
      <c r="H3348" s="40" t="n">
        <v>0.598672626614691</v>
      </c>
      <c r="I3348" s="3" t="n">
        <f aca="false">H3348*$J$2</f>
        <v>0</v>
      </c>
      <c r="J3348" s="19" t="n">
        <f aca="false">SUM(I3348+G3348)</f>
        <v>0</v>
      </c>
      <c r="K3348" s="1" t="n">
        <v>0.8</v>
      </c>
      <c r="L3348" s="39" t="n">
        <v>0.571281130985098</v>
      </c>
      <c r="M3348" s="39"/>
      <c r="N3348" s="1" t="n">
        <f aca="false">(2.571*(19.44-D3348)+3.87)*$K$2</f>
        <v>-0</v>
      </c>
      <c r="O3348" s="1" t="n">
        <f aca="false">IF(N3348&gt;0,N3348,0)</f>
        <v>0</v>
      </c>
      <c r="P3348" s="1" t="n">
        <f aca="false">O3348*1.5</f>
        <v>0</v>
      </c>
      <c r="Q3348" s="1" t="n">
        <f aca="false">P3348/(3.6*$Q$2)</f>
        <v>0</v>
      </c>
      <c r="R3348" s="1" t="n">
        <f aca="false">(K3348+L3348)*$R$2</f>
        <v>6856.40565492549</v>
      </c>
      <c r="S3348" s="19" t="n">
        <f aca="false">J3348-R3348</f>
        <v>-6856.40565492549</v>
      </c>
      <c r="T3348" s="1" t="n">
        <f aca="false">IF(S3348&lt;0,S3348/$G$3,0)</f>
        <v>-9794.86522132213</v>
      </c>
      <c r="U3348" s="1" t="n">
        <f aca="false">IF(S3348&gt;0,S3348*0.7,0)</f>
        <v>0</v>
      </c>
      <c r="V3348" s="14" t="n">
        <f aca="false">V3347+U3348+T3348</f>
        <v>6280260.85243601</v>
      </c>
      <c r="W3348" s="19" t="n">
        <f aca="false">V3348/1000</f>
        <v>6280.26085243601</v>
      </c>
      <c r="X3348" s="19" t="n">
        <f aca="false">W3348*3600000000*2/237000000</f>
        <v>190792.73475755</v>
      </c>
      <c r="Y3348" s="19" t="n">
        <f aca="false">X3348/30.662</f>
        <v>6222.4491147854</v>
      </c>
    </row>
    <row r="3349" customFormat="false" ht="17.9" hidden="false" customHeight="false" outlineLevel="0" collapsed="false">
      <c r="A3349" s="2" t="n">
        <v>5</v>
      </c>
      <c r="B3349" s="3" t="n">
        <v>20</v>
      </c>
      <c r="C3349" s="38" t="n">
        <v>2</v>
      </c>
      <c r="D3349" s="1" t="n">
        <v>25</v>
      </c>
      <c r="E3349" s="3" t="n">
        <v>0</v>
      </c>
      <c r="F3349" s="23" t="n">
        <f aca="false">IF(D3349&lt;25, 0.24, 0.24-(0.01/5)*(D3349-25))</f>
        <v>0.24</v>
      </c>
      <c r="G3349" s="40" t="n">
        <f aca="false">(E3349/1000)*$G$1*F3349</f>
        <v>0</v>
      </c>
      <c r="H3349" s="40" t="n">
        <v>0.610757684702421</v>
      </c>
      <c r="I3349" s="3" t="n">
        <f aca="false">H3349*$J$2</f>
        <v>0</v>
      </c>
      <c r="J3349" s="19" t="n">
        <f aca="false">SUM(I3349+G3349)</f>
        <v>0</v>
      </c>
      <c r="K3349" s="1" t="n">
        <v>0.8</v>
      </c>
      <c r="L3349" s="39" t="n">
        <v>0.425727166440875</v>
      </c>
      <c r="M3349" s="39"/>
      <c r="N3349" s="1" t="n">
        <f aca="false">(2.571*(19.44-D3349)+3.87)*$K$2</f>
        <v>-0</v>
      </c>
      <c r="O3349" s="1" t="n">
        <f aca="false">IF(N3349&gt;0,N3349,0)</f>
        <v>0</v>
      </c>
      <c r="P3349" s="1" t="n">
        <f aca="false">O3349*1.5</f>
        <v>0</v>
      </c>
      <c r="Q3349" s="1" t="n">
        <f aca="false">P3349/(3.6*$Q$2)</f>
        <v>0</v>
      </c>
      <c r="R3349" s="1" t="n">
        <f aca="false">(K3349+L3349)*$R$2</f>
        <v>6128.63583220438</v>
      </c>
      <c r="S3349" s="19" t="n">
        <f aca="false">J3349-R3349</f>
        <v>-6128.63583220438</v>
      </c>
      <c r="T3349" s="1" t="n">
        <f aca="false">IF(S3349&lt;0,S3349/$G$3,0)</f>
        <v>-8755.19404600625</v>
      </c>
      <c r="U3349" s="1" t="n">
        <f aca="false">IF(S3349&gt;0,S3349*0.7,0)</f>
        <v>0</v>
      </c>
      <c r="V3349" s="14" t="n">
        <f aca="false">V3348+U3349+T3349</f>
        <v>6271505.65839001</v>
      </c>
      <c r="W3349" s="19" t="n">
        <f aca="false">V3349/1000</f>
        <v>6271.50565839001</v>
      </c>
      <c r="X3349" s="19" t="n">
        <f aca="false">W3349*3600000000*2/237000000</f>
        <v>190526.754178937</v>
      </c>
      <c r="Y3349" s="19" t="n">
        <f aca="false">X3349/30.662</f>
        <v>6213.77451500023</v>
      </c>
    </row>
    <row r="3350" customFormat="false" ht="17.9" hidden="false" customHeight="false" outlineLevel="0" collapsed="false">
      <c r="A3350" s="2" t="n">
        <v>5</v>
      </c>
      <c r="B3350" s="3" t="n">
        <v>20</v>
      </c>
      <c r="C3350" s="38" t="n">
        <v>3</v>
      </c>
      <c r="D3350" s="1" t="n">
        <v>24.4</v>
      </c>
      <c r="E3350" s="3" t="n">
        <v>0</v>
      </c>
      <c r="F3350" s="23" t="n">
        <f aca="false">IF(D3350&lt;25, 0.24, 0.24-(0.01/5)*(D3350-25))</f>
        <v>0.24</v>
      </c>
      <c r="G3350" s="40" t="n">
        <f aca="false">(E3350/1000)*$G$1*F3350</f>
        <v>0</v>
      </c>
      <c r="H3350" s="40" t="n">
        <v>0.593983227769149</v>
      </c>
      <c r="I3350" s="3" t="n">
        <f aca="false">H3350*$J$2</f>
        <v>0</v>
      </c>
      <c r="J3350" s="19" t="n">
        <f aca="false">SUM(I3350+G3350)</f>
        <v>0</v>
      </c>
      <c r="K3350" s="1" t="n">
        <v>0.319999999999999</v>
      </c>
      <c r="L3350" s="39" t="n">
        <v>0.724217239481325</v>
      </c>
      <c r="M3350" s="39"/>
      <c r="N3350" s="1" t="n">
        <f aca="false">(2.571*(19.44-D3350)+3.87)*$K$2</f>
        <v>-0</v>
      </c>
      <c r="O3350" s="1" t="n">
        <f aca="false">IF(N3350&gt;0,N3350,0)</f>
        <v>0</v>
      </c>
      <c r="P3350" s="1" t="n">
        <f aca="false">O3350*1.5</f>
        <v>0</v>
      </c>
      <c r="Q3350" s="1" t="n">
        <f aca="false">P3350/(3.6*$Q$2)</f>
        <v>0</v>
      </c>
      <c r="R3350" s="1" t="n">
        <f aca="false">(K3350+L3350)*$R$2</f>
        <v>5221.08619740662</v>
      </c>
      <c r="S3350" s="19" t="n">
        <f aca="false">J3350-R3350</f>
        <v>-5221.08619740662</v>
      </c>
      <c r="T3350" s="1" t="n">
        <f aca="false">IF(S3350&lt;0,S3350/$G$3,0)</f>
        <v>-7458.69456772374</v>
      </c>
      <c r="U3350" s="1" t="n">
        <f aca="false">IF(S3350&gt;0,S3350*0.7,0)</f>
        <v>0</v>
      </c>
      <c r="V3350" s="14" t="n">
        <f aca="false">V3349+U3350+T3350</f>
        <v>6264046.96382228</v>
      </c>
      <c r="W3350" s="19" t="n">
        <f aca="false">V3350/1000</f>
        <v>6264.04696382228</v>
      </c>
      <c r="X3350" s="19" t="n">
        <f aca="false">W3350*3600000000*2/237000000</f>
        <v>190300.160926247</v>
      </c>
      <c r="Y3350" s="19" t="n">
        <f aca="false">X3350/30.662</f>
        <v>6206.38448001587</v>
      </c>
    </row>
    <row r="3351" customFormat="false" ht="17.9" hidden="false" customHeight="false" outlineLevel="0" collapsed="false">
      <c r="A3351" s="2" t="n">
        <v>5</v>
      </c>
      <c r="B3351" s="3" t="n">
        <v>20</v>
      </c>
      <c r="C3351" s="38" t="n">
        <v>4</v>
      </c>
      <c r="D3351" s="1" t="n">
        <v>24.4</v>
      </c>
      <c r="E3351" s="3" t="n">
        <v>0</v>
      </c>
      <c r="F3351" s="23" t="n">
        <f aca="false">IF(D3351&lt;25, 0.24, 0.24-(0.01/5)*(D3351-25))</f>
        <v>0.24</v>
      </c>
      <c r="G3351" s="40" t="n">
        <f aca="false">(E3351/1000)*$G$1*F3351</f>
        <v>0</v>
      </c>
      <c r="H3351" s="40" t="n">
        <v>0.577642442677277</v>
      </c>
      <c r="I3351" s="3" t="n">
        <f aca="false">H3351*$J$2</f>
        <v>0</v>
      </c>
      <c r="J3351" s="19" t="n">
        <f aca="false">SUM(I3351+G3351)</f>
        <v>0</v>
      </c>
      <c r="K3351" s="1" t="n">
        <v>0.319999999999999</v>
      </c>
      <c r="L3351" s="39" t="n">
        <v>0.666041281865687</v>
      </c>
      <c r="M3351" s="39"/>
      <c r="N3351" s="1" t="n">
        <f aca="false">(2.571*(19.44-D3351)+3.87)*$K$2</f>
        <v>-0</v>
      </c>
      <c r="O3351" s="1" t="n">
        <f aca="false">IF(N3351&gt;0,N3351,0)</f>
        <v>0</v>
      </c>
      <c r="P3351" s="1" t="n">
        <f aca="false">O3351*1.5</f>
        <v>0</v>
      </c>
      <c r="Q3351" s="1" t="n">
        <f aca="false">P3351/(3.6*$Q$2)</f>
        <v>0</v>
      </c>
      <c r="R3351" s="1" t="n">
        <f aca="false">(K3351+L3351)*$R$2</f>
        <v>4930.20640932843</v>
      </c>
      <c r="S3351" s="19" t="n">
        <f aca="false">J3351-R3351</f>
        <v>-4930.20640932843</v>
      </c>
      <c r="T3351" s="1" t="n">
        <f aca="false">IF(S3351&lt;0,S3351/$G$3,0)</f>
        <v>-7043.15201332633</v>
      </c>
      <c r="U3351" s="1" t="n">
        <f aca="false">IF(S3351&gt;0,S3351*0.7,0)</f>
        <v>0</v>
      </c>
      <c r="V3351" s="14" t="n">
        <f aca="false">V3350+U3351+T3351</f>
        <v>6257003.81180896</v>
      </c>
      <c r="W3351" s="19" t="n">
        <f aca="false">V3351/1000</f>
        <v>6257.00381180896</v>
      </c>
      <c r="X3351" s="19" t="n">
        <f aca="false">W3351*3600000000*2/237000000</f>
        <v>190086.191751158</v>
      </c>
      <c r="Y3351" s="19" t="n">
        <f aca="false">X3351/30.662</f>
        <v>6199.40616238857</v>
      </c>
    </row>
    <row r="3352" customFormat="false" ht="17.9" hidden="false" customHeight="false" outlineLevel="0" collapsed="false">
      <c r="A3352" s="2" t="n">
        <v>5</v>
      </c>
      <c r="B3352" s="3" t="n">
        <v>20</v>
      </c>
      <c r="C3352" s="38" t="n">
        <v>5</v>
      </c>
      <c r="D3352" s="1" t="n">
        <v>25</v>
      </c>
      <c r="E3352" s="3" t="n">
        <v>-12.3123992911257</v>
      </c>
      <c r="F3352" s="23" t="n">
        <f aca="false">IF(D3352&lt;25, 0.24, 0.24-(0.01/5)*(D3352-25))</f>
        <v>0.24</v>
      </c>
      <c r="G3352" s="40" t="n">
        <f aca="false">(E3352/1000)*$G$1*F3352</f>
        <v>-968.109181382064</v>
      </c>
      <c r="H3352" s="40" t="n">
        <v>0.597521688417745</v>
      </c>
      <c r="I3352" s="3" t="n">
        <f aca="false">H3352*$J$2</f>
        <v>0</v>
      </c>
      <c r="J3352" s="19" t="n">
        <f aca="false">SUM(I3352+G3352)</f>
        <v>-968.109181382064</v>
      </c>
      <c r="K3352" s="1" t="n">
        <v>0.8</v>
      </c>
      <c r="L3352" s="39" t="n">
        <v>0.263062626127347</v>
      </c>
      <c r="M3352" s="39"/>
      <c r="N3352" s="1" t="n">
        <f aca="false">(2.571*(19.44-D3352)+3.87)*$K$2</f>
        <v>-0</v>
      </c>
      <c r="O3352" s="1" t="n">
        <f aca="false">IF(N3352&gt;0,N3352,0)</f>
        <v>0</v>
      </c>
      <c r="P3352" s="1" t="n">
        <f aca="false">O3352*1.5</f>
        <v>0</v>
      </c>
      <c r="Q3352" s="1" t="n">
        <f aca="false">P3352/(3.6*$Q$2)</f>
        <v>0</v>
      </c>
      <c r="R3352" s="1" t="n">
        <f aca="false">(K3352+L3352)*$R$2</f>
        <v>5315.31313063674</v>
      </c>
      <c r="S3352" s="19" t="n">
        <f aca="false">J3352-R3352</f>
        <v>-6283.4223120188</v>
      </c>
      <c r="T3352" s="1" t="n">
        <f aca="false">IF(S3352&lt;0,S3352/$G$3,0)</f>
        <v>-8976.31758859829</v>
      </c>
      <c r="U3352" s="1" t="n">
        <f aca="false">IF(S3352&gt;0,S3352*0.7,0)</f>
        <v>0</v>
      </c>
      <c r="V3352" s="14" t="n">
        <f aca="false">V3351+U3352+T3352</f>
        <v>6248027.49422036</v>
      </c>
      <c r="W3352" s="19" t="n">
        <f aca="false">V3352/1000</f>
        <v>6248.02749422036</v>
      </c>
      <c r="X3352" s="19" t="n">
        <f aca="false">W3352*3600000000*2/237000000</f>
        <v>189813.493495302</v>
      </c>
      <c r="Y3352" s="19" t="n">
        <f aca="false">X3352/30.662</f>
        <v>6190.5124745712</v>
      </c>
    </row>
    <row r="3353" customFormat="false" ht="17.9" hidden="false" customHeight="false" outlineLevel="0" collapsed="false">
      <c r="A3353" s="2" t="n">
        <v>5</v>
      </c>
      <c r="B3353" s="3" t="n">
        <v>20</v>
      </c>
      <c r="C3353" s="38" t="n">
        <v>6</v>
      </c>
      <c r="D3353" s="1" t="n">
        <v>25</v>
      </c>
      <c r="E3353" s="3" t="n">
        <v>63.6964050214901</v>
      </c>
      <c r="F3353" s="23" t="n">
        <f aca="false">IF(D3353&lt;25, 0.24, 0.24-(0.01/5)*(D3353-25))</f>
        <v>0.24</v>
      </c>
      <c r="G3353" s="40" t="n">
        <f aca="false">(E3353/1000)*$G$1*F3353</f>
        <v>5008.37189115374</v>
      </c>
      <c r="H3353" s="40" t="n">
        <v>0.611558405069635</v>
      </c>
      <c r="I3353" s="3" t="n">
        <f aca="false">H3353*$J$2</f>
        <v>0</v>
      </c>
      <c r="J3353" s="19" t="n">
        <f aca="false">SUM(I3353+G3353)</f>
        <v>5008.37189115374</v>
      </c>
      <c r="K3353" s="1" t="n">
        <v>0.8</v>
      </c>
      <c r="L3353" s="39" t="n">
        <v>0.269906856435069</v>
      </c>
      <c r="M3353" s="39"/>
      <c r="N3353" s="1" t="n">
        <f aca="false">(2.571*(19.44-D3353)+3.87)*$K$2</f>
        <v>-0</v>
      </c>
      <c r="O3353" s="1" t="n">
        <f aca="false">IF(N3353&gt;0,N3353,0)</f>
        <v>0</v>
      </c>
      <c r="P3353" s="1" t="n">
        <f aca="false">O3353*1.5</f>
        <v>0</v>
      </c>
      <c r="Q3353" s="1" t="n">
        <f aca="false">P3353/(3.6*$Q$2)</f>
        <v>0</v>
      </c>
      <c r="R3353" s="1" t="n">
        <f aca="false">(K3353+L3353)*$R$2</f>
        <v>5349.53428217535</v>
      </c>
      <c r="S3353" s="19" t="n">
        <f aca="false">J3353-R3353</f>
        <v>-341.162391021605</v>
      </c>
      <c r="T3353" s="1" t="n">
        <f aca="false">IF(S3353&lt;0,S3353/$G$3,0)</f>
        <v>-487.374844316578</v>
      </c>
      <c r="U3353" s="1" t="n">
        <f aca="false">IF(S3353&gt;0,S3353*0.7,0)</f>
        <v>0</v>
      </c>
      <c r="V3353" s="14" t="n">
        <f aca="false">V3352+U3353+T3353</f>
        <v>6247540.11937604</v>
      </c>
      <c r="W3353" s="19" t="n">
        <f aca="false">V3353/1000</f>
        <v>6247.54011937604</v>
      </c>
      <c r="X3353" s="19" t="n">
        <f aca="false">W3353*3600000000*2/237000000</f>
        <v>189798.687170918</v>
      </c>
      <c r="Y3353" s="19" t="n">
        <f aca="false">X3353/30.662</f>
        <v>6190.0295861626</v>
      </c>
    </row>
    <row r="3354" customFormat="false" ht="17.9" hidden="false" customHeight="false" outlineLevel="0" collapsed="false">
      <c r="A3354" s="2" t="n">
        <v>5</v>
      </c>
      <c r="B3354" s="3" t="n">
        <v>20</v>
      </c>
      <c r="C3354" s="38" t="n">
        <v>7</v>
      </c>
      <c r="D3354" s="1" t="n">
        <v>25</v>
      </c>
      <c r="E3354" s="3" t="n">
        <v>244.341154770485</v>
      </c>
      <c r="F3354" s="23" t="n">
        <f aca="false">IF(D3354&lt;25, 0.24, 0.24-(0.01/5)*(D3354-25))</f>
        <v>0.24</v>
      </c>
      <c r="G3354" s="40" t="n">
        <f aca="false">(E3354/1000)*$G$1*F3354</f>
        <v>19212.2517902175</v>
      </c>
      <c r="H3354" s="40" t="n">
        <v>0.556244867179369</v>
      </c>
      <c r="I3354" s="3" t="n">
        <f aca="false">H3354*$J$2</f>
        <v>0</v>
      </c>
      <c r="J3354" s="19" t="n">
        <f aca="false">SUM(I3354+G3354)</f>
        <v>19212.2517902175</v>
      </c>
      <c r="K3354" s="1" t="n">
        <v>0.8</v>
      </c>
      <c r="L3354" s="39" t="n">
        <v>0.268538010373524</v>
      </c>
      <c r="M3354" s="39"/>
      <c r="N3354" s="1" t="n">
        <f aca="false">(2.571*(19.44-D3354)+3.87)*$K$2</f>
        <v>-0</v>
      </c>
      <c r="O3354" s="1" t="n">
        <f aca="false">IF(N3354&gt;0,N3354,0)</f>
        <v>0</v>
      </c>
      <c r="P3354" s="1" t="n">
        <f aca="false">O3354*1.5</f>
        <v>0</v>
      </c>
      <c r="Q3354" s="1" t="n">
        <f aca="false">P3354/(3.6*$Q$2)</f>
        <v>0</v>
      </c>
      <c r="R3354" s="1" t="n">
        <f aca="false">(K3354+L3354)*$R$2</f>
        <v>5342.69005186762</v>
      </c>
      <c r="S3354" s="19" t="n">
        <f aca="false">J3354-R3354</f>
        <v>13869.5617383499</v>
      </c>
      <c r="T3354" s="1" t="n">
        <f aca="false">IF(S3354&lt;0,S3354/$G$3,0)</f>
        <v>0</v>
      </c>
      <c r="U3354" s="1" t="n">
        <f aca="false">IF(S3354&gt;0,S3354*0.7,0)</f>
        <v>9708.69321684492</v>
      </c>
      <c r="V3354" s="14" t="n">
        <f aca="false">V3353+U3354+T3354</f>
        <v>6257248.81259289</v>
      </c>
      <c r="W3354" s="19" t="n">
        <f aca="false">V3354/1000</f>
        <v>6257.24881259289</v>
      </c>
      <c r="X3354" s="19" t="n">
        <f aca="false">W3354*3600000000*2/237000000</f>
        <v>190093.634812948</v>
      </c>
      <c r="Y3354" s="19" t="n">
        <f aca="false">X3354/30.662</f>
        <v>6199.64890786473</v>
      </c>
    </row>
    <row r="3355" customFormat="false" ht="17.9" hidden="false" customHeight="false" outlineLevel="0" collapsed="false">
      <c r="A3355" s="2" t="n">
        <v>5</v>
      </c>
      <c r="B3355" s="3" t="n">
        <v>20</v>
      </c>
      <c r="C3355" s="38" t="n">
        <v>8</v>
      </c>
      <c r="D3355" s="1" t="n">
        <v>22.8</v>
      </c>
      <c r="E3355" s="3" t="n">
        <v>463.965239460559</v>
      </c>
      <c r="F3355" s="23" t="n">
        <f aca="false">IF(D3355&lt;25, 0.24, 0.24-(0.01/5)*(D3355-25))</f>
        <v>0.24</v>
      </c>
      <c r="G3355" s="40" t="n">
        <f aca="false">(E3355/1000)*$G$1*F3355</f>
        <v>36481.0300204964</v>
      </c>
      <c r="H3355" s="40" t="n">
        <v>0.557452079749598</v>
      </c>
      <c r="I3355" s="3" t="n">
        <f aca="false">H3355*$J$2</f>
        <v>0</v>
      </c>
      <c r="J3355" s="19" t="n">
        <f aca="false">SUM(I3355+G3355)</f>
        <v>36481.0300204964</v>
      </c>
      <c r="K3355" s="1" t="n">
        <v>0</v>
      </c>
      <c r="L3355" s="39" t="n">
        <v>1.11834723228179</v>
      </c>
      <c r="M3355" s="39"/>
      <c r="N3355" s="1" t="n">
        <f aca="false">(2.571*(19.44-D3355)+3.87)*$K$2</f>
        <v>-0</v>
      </c>
      <c r="O3355" s="1" t="n">
        <f aca="false">IF(N3355&gt;0,N3355,0)</f>
        <v>0</v>
      </c>
      <c r="P3355" s="1" t="n">
        <f aca="false">O3355*1.5</f>
        <v>0</v>
      </c>
      <c r="Q3355" s="1" t="n">
        <f aca="false">P3355/(3.6*$Q$2)</f>
        <v>0</v>
      </c>
      <c r="R3355" s="1" t="n">
        <f aca="false">(K3355+L3355)*$R$2</f>
        <v>5591.73616140895</v>
      </c>
      <c r="S3355" s="19" t="n">
        <f aca="false">J3355-R3355</f>
        <v>30889.2938590875</v>
      </c>
      <c r="T3355" s="1" t="n">
        <f aca="false">IF(S3355&lt;0,S3355/$G$3,0)</f>
        <v>0</v>
      </c>
      <c r="U3355" s="1" t="n">
        <f aca="false">IF(S3355&gt;0,S3355*0.7,0)</f>
        <v>21622.5057013612</v>
      </c>
      <c r="V3355" s="14" t="n">
        <f aca="false">V3354+U3355+T3355</f>
        <v>6278871.31829425</v>
      </c>
      <c r="W3355" s="19" t="n">
        <f aca="false">V3355/1000</f>
        <v>6278.87131829425</v>
      </c>
      <c r="X3355" s="19" t="n">
        <f aca="false">W3355*3600000000*2/237000000</f>
        <v>190750.521062104</v>
      </c>
      <c r="Y3355" s="19" t="n">
        <f aca="false">X3355/30.662</f>
        <v>6221.07237173386</v>
      </c>
    </row>
    <row r="3356" customFormat="false" ht="17.9" hidden="false" customHeight="false" outlineLevel="0" collapsed="false">
      <c r="A3356" s="2" t="n">
        <v>5</v>
      </c>
      <c r="B3356" s="3" t="n">
        <v>20</v>
      </c>
      <c r="C3356" s="38" t="n">
        <v>9</v>
      </c>
      <c r="D3356" s="1" t="n">
        <v>23.3</v>
      </c>
      <c r="E3356" s="3" t="n">
        <v>663.408351167598</v>
      </c>
      <c r="F3356" s="23" t="n">
        <f aca="false">IF(D3356&lt;25, 0.24, 0.24-(0.01/5)*(D3356-25))</f>
        <v>0.24</v>
      </c>
      <c r="G3356" s="40" t="n">
        <f aca="false">(E3356/1000)*$G$1*F3356</f>
        <v>52163.0025622868</v>
      </c>
      <c r="H3356" s="40" t="n">
        <v>0.582398704028867</v>
      </c>
      <c r="I3356" s="3" t="n">
        <f aca="false">H3356*$J$2</f>
        <v>0</v>
      </c>
      <c r="J3356" s="19" t="n">
        <f aca="false">SUM(I3356+G3356)</f>
        <v>52163.0025622868</v>
      </c>
      <c r="K3356" s="1" t="n">
        <v>0</v>
      </c>
      <c r="L3356" s="39" t="n">
        <v>1.25728510752855</v>
      </c>
      <c r="M3356" s="39"/>
      <c r="N3356" s="1" t="n">
        <f aca="false">(2.571*(19.44-D3356)+3.87)*$K$2</f>
        <v>-0</v>
      </c>
      <c r="O3356" s="1" t="n">
        <f aca="false">IF(N3356&gt;0,N3356,0)</f>
        <v>0</v>
      </c>
      <c r="P3356" s="1" t="n">
        <f aca="false">O3356*1.5</f>
        <v>0</v>
      </c>
      <c r="Q3356" s="1" t="n">
        <f aca="false">P3356/(3.6*$Q$2)</f>
        <v>0</v>
      </c>
      <c r="R3356" s="1" t="n">
        <f aca="false">(K3356+L3356)*$R$2</f>
        <v>6286.42553764275</v>
      </c>
      <c r="S3356" s="19" t="n">
        <f aca="false">J3356-R3356</f>
        <v>45876.5770246441</v>
      </c>
      <c r="T3356" s="1" t="n">
        <f aca="false">IF(S3356&lt;0,S3356/$G$3,0)</f>
        <v>0</v>
      </c>
      <c r="U3356" s="1" t="n">
        <f aca="false">IF(S3356&gt;0,S3356*0.7,0)</f>
        <v>32113.6039172509</v>
      </c>
      <c r="V3356" s="14" t="n">
        <f aca="false">V3355+U3356+T3356</f>
        <v>6310984.9222115</v>
      </c>
      <c r="W3356" s="19" t="n">
        <f aca="false">V3356/1000</f>
        <v>6310.9849222115</v>
      </c>
      <c r="X3356" s="19" t="n">
        <f aca="false">W3356*3600000000*2/237000000</f>
        <v>191726.124219084</v>
      </c>
      <c r="Y3356" s="19" t="n">
        <f aca="false">X3356/30.662</f>
        <v>6252.8903600249</v>
      </c>
    </row>
    <row r="3357" customFormat="false" ht="17.9" hidden="false" customHeight="false" outlineLevel="0" collapsed="false">
      <c r="A3357" s="2" t="n">
        <v>5</v>
      </c>
      <c r="B3357" s="3" t="n">
        <v>20</v>
      </c>
      <c r="C3357" s="38" t="n">
        <v>10</v>
      </c>
      <c r="D3357" s="1" t="n">
        <v>25.6</v>
      </c>
      <c r="E3357" s="3" t="n">
        <v>822.324264771063</v>
      </c>
      <c r="F3357" s="23" t="n">
        <f aca="false">IF(D3357&lt;25, 0.24, 0.24-(0.01/5)*(D3357-25))</f>
        <v>0.2388</v>
      </c>
      <c r="G3357" s="40" t="n">
        <f aca="false">(E3357/1000)*$G$1*F3357</f>
        <v>64335.0782990818</v>
      </c>
      <c r="H3357" s="40" t="n">
        <v>0.579831939418126</v>
      </c>
      <c r="I3357" s="3" t="n">
        <f aca="false">H3357*$J$2</f>
        <v>0</v>
      </c>
      <c r="J3357" s="19" t="n">
        <f aca="false">SUM(I3357+G3357)</f>
        <v>64335.0782990818</v>
      </c>
      <c r="K3357" s="1" t="n">
        <v>1.28</v>
      </c>
      <c r="L3357" s="39" t="n">
        <v>0.740023846951809</v>
      </c>
      <c r="M3357" s="39"/>
      <c r="N3357" s="1" t="n">
        <f aca="false">(2.571*(19.44-D3357)+3.87)*$K$2</f>
        <v>-0</v>
      </c>
      <c r="O3357" s="1" t="n">
        <f aca="false">IF(N3357&gt;0,N3357,0)</f>
        <v>0</v>
      </c>
      <c r="P3357" s="1" t="n">
        <f aca="false">O3357*1.5</f>
        <v>0</v>
      </c>
      <c r="Q3357" s="1" t="n">
        <f aca="false">P3357/(3.6*$Q$2)</f>
        <v>0</v>
      </c>
      <c r="R3357" s="1" t="n">
        <f aca="false">(K3357+L3357)*$R$2</f>
        <v>10100.119234759</v>
      </c>
      <c r="S3357" s="19" t="n">
        <f aca="false">J3357-R3357</f>
        <v>54234.9590643228</v>
      </c>
      <c r="T3357" s="1" t="n">
        <f aca="false">IF(S3357&lt;0,S3357/$G$3,0)</f>
        <v>0</v>
      </c>
      <c r="U3357" s="1" t="n">
        <f aca="false">IF(S3357&gt;0,S3357*0.7,0)</f>
        <v>37964.4713450259</v>
      </c>
      <c r="V3357" s="14" t="n">
        <f aca="false">V3356+U3357+T3357</f>
        <v>6348949.39355652</v>
      </c>
      <c r="W3357" s="19" t="n">
        <f aca="false">V3357/1000</f>
        <v>6348.94939355652</v>
      </c>
      <c r="X3357" s="19" t="n">
        <f aca="false">W3357*3600000000*2/237000000</f>
        <v>192879.475247287</v>
      </c>
      <c r="Y3357" s="19" t="n">
        <f aca="false">X3357/30.662</f>
        <v>6290.50535670494</v>
      </c>
    </row>
    <row r="3358" customFormat="false" ht="17.9" hidden="false" customHeight="false" outlineLevel="0" collapsed="false">
      <c r="A3358" s="2" t="n">
        <v>5</v>
      </c>
      <c r="B3358" s="3" t="n">
        <v>20</v>
      </c>
      <c r="C3358" s="38" t="n">
        <v>11</v>
      </c>
      <c r="D3358" s="1" t="n">
        <v>28.9</v>
      </c>
      <c r="E3358" s="3" t="n">
        <v>924.005732765186</v>
      </c>
      <c r="F3358" s="23" t="n">
        <f aca="false">IF(D3358&lt;25, 0.24, 0.24-(0.01/5)*(D3358-25))</f>
        <v>0.2322</v>
      </c>
      <c r="G3358" s="40" t="n">
        <f aca="false">(E3358/1000)*$G$1*F3358</f>
        <v>70292.2244467327</v>
      </c>
      <c r="H3358" s="40" t="n">
        <v>0.53761454336251</v>
      </c>
      <c r="I3358" s="3" t="n">
        <f aca="false">H3358*$J$2</f>
        <v>0</v>
      </c>
      <c r="J3358" s="19" t="n">
        <f aca="false">SUM(I3358+G3358)</f>
        <v>70292.2244467327</v>
      </c>
      <c r="K3358" s="1" t="n">
        <v>3.92</v>
      </c>
      <c r="L3358" s="39" t="n">
        <v>0</v>
      </c>
      <c r="M3358" s="39"/>
      <c r="N3358" s="1" t="n">
        <f aca="false">(2.571*(19.44-D3358)+3.87)*$K$2</f>
        <v>-0</v>
      </c>
      <c r="O3358" s="1" t="n">
        <f aca="false">IF(N3358&gt;0,N3358,0)</f>
        <v>0</v>
      </c>
      <c r="P3358" s="1" t="n">
        <f aca="false">O3358*1.5</f>
        <v>0</v>
      </c>
      <c r="Q3358" s="1" t="n">
        <f aca="false">P3358/(3.6*$Q$2)</f>
        <v>0</v>
      </c>
      <c r="R3358" s="1" t="n">
        <f aca="false">(K3358+L3358)*$R$2</f>
        <v>19600</v>
      </c>
      <c r="S3358" s="19" t="n">
        <f aca="false">J3358-R3358</f>
        <v>50692.2244467327</v>
      </c>
      <c r="T3358" s="1" t="n">
        <f aca="false">IF(S3358&lt;0,S3358/$G$3,0)</f>
        <v>0</v>
      </c>
      <c r="U3358" s="1" t="n">
        <f aca="false">IF(S3358&gt;0,S3358*0.7,0)</f>
        <v>35484.5571127129</v>
      </c>
      <c r="V3358" s="14" t="n">
        <f aca="false">V3357+U3358+T3358</f>
        <v>6384433.95066924</v>
      </c>
      <c r="W3358" s="19" t="n">
        <f aca="false">V3358/1000</f>
        <v>6384.43395066924</v>
      </c>
      <c r="X3358" s="19" t="n">
        <f aca="false">W3358*3600000000*2/237000000</f>
        <v>193957.487108939</v>
      </c>
      <c r="Y3358" s="19" t="n">
        <f aca="false">X3358/30.662</f>
        <v>6325.66326752785</v>
      </c>
    </row>
    <row r="3359" customFormat="false" ht="17.9" hidden="false" customHeight="false" outlineLevel="0" collapsed="false">
      <c r="A3359" s="2" t="n">
        <v>5</v>
      </c>
      <c r="B3359" s="3" t="n">
        <v>20</v>
      </c>
      <c r="C3359" s="38" t="n">
        <v>12</v>
      </c>
      <c r="D3359" s="1" t="n">
        <v>31.1</v>
      </c>
      <c r="E3359" s="3" t="n">
        <v>953.546514814072</v>
      </c>
      <c r="F3359" s="23" t="n">
        <f aca="false">IF(D3359&lt;25, 0.24, 0.24-(0.01/5)*(D3359-25))</f>
        <v>0.2278</v>
      </c>
      <c r="G3359" s="40" t="n">
        <f aca="false">(E3359/1000)*$G$1*F3359</f>
        <v>71164.9271119754</v>
      </c>
      <c r="H3359" s="40" t="n">
        <v>0.53226740935066</v>
      </c>
      <c r="I3359" s="3" t="n">
        <f aca="false">H3359*$J$2</f>
        <v>0</v>
      </c>
      <c r="J3359" s="19" t="n">
        <f aca="false">SUM(I3359+G3359)</f>
        <v>71164.9271119754</v>
      </c>
      <c r="K3359" s="1" t="n">
        <v>5.68</v>
      </c>
      <c r="L3359" s="39" t="n">
        <v>0</v>
      </c>
      <c r="M3359" s="39"/>
      <c r="N3359" s="1" t="n">
        <f aca="false">(2.571*(19.44-D3359)+3.87)*$K$2</f>
        <v>-0</v>
      </c>
      <c r="O3359" s="1" t="n">
        <f aca="false">IF(N3359&gt;0,N3359,0)</f>
        <v>0</v>
      </c>
      <c r="P3359" s="1" t="n">
        <f aca="false">O3359*1.5</f>
        <v>0</v>
      </c>
      <c r="Q3359" s="1" t="n">
        <f aca="false">P3359/(3.6*$Q$2)</f>
        <v>0</v>
      </c>
      <c r="R3359" s="1" t="n">
        <f aca="false">(K3359+L3359)*$R$2</f>
        <v>28400</v>
      </c>
      <c r="S3359" s="19" t="n">
        <f aca="false">J3359-R3359</f>
        <v>42764.9271119754</v>
      </c>
      <c r="T3359" s="1" t="n">
        <f aca="false">IF(S3359&lt;0,S3359/$G$3,0)</f>
        <v>0</v>
      </c>
      <c r="U3359" s="1" t="n">
        <f aca="false">IF(S3359&gt;0,S3359*0.7,0)</f>
        <v>29935.4489783828</v>
      </c>
      <c r="V3359" s="14" t="n">
        <f aca="false">V3358+U3359+T3359</f>
        <v>6414369.39964762</v>
      </c>
      <c r="W3359" s="19" t="n">
        <f aca="false">V3359/1000</f>
        <v>6414.36939964762</v>
      </c>
      <c r="X3359" s="19" t="n">
        <f aca="false">W3359*3600000000*2/237000000</f>
        <v>194866.918470307</v>
      </c>
      <c r="Y3359" s="19" t="n">
        <f aca="false">X3359/30.662</f>
        <v>6355.32315146786</v>
      </c>
    </row>
    <row r="3360" customFormat="false" ht="17.9" hidden="false" customHeight="false" outlineLevel="0" collapsed="false">
      <c r="A3360" s="2" t="n">
        <v>5</v>
      </c>
      <c r="B3360" s="3" t="n">
        <v>20</v>
      </c>
      <c r="C3360" s="38" t="n">
        <v>13</v>
      </c>
      <c r="D3360" s="1" t="n">
        <v>32.8</v>
      </c>
      <c r="E3360" s="3" t="n">
        <v>910.867028132496</v>
      </c>
      <c r="F3360" s="23" t="n">
        <f aca="false">IF(D3360&lt;25, 0.24, 0.24-(0.01/5)*(D3360-25))</f>
        <v>0.2244</v>
      </c>
      <c r="G3360" s="40" t="n">
        <f aca="false">(E3360/1000)*$G$1*F3360</f>
        <v>66965.0565918188</v>
      </c>
      <c r="H3360" s="40" t="n">
        <v>0.495990747900934</v>
      </c>
      <c r="I3360" s="3" t="n">
        <f aca="false">H3360*$J$2</f>
        <v>0</v>
      </c>
      <c r="J3360" s="19" t="n">
        <f aca="false">SUM(I3360+G3360)</f>
        <v>66965.0565918188</v>
      </c>
      <c r="K3360" s="1" t="n">
        <v>7.04</v>
      </c>
      <c r="L3360" s="39" t="n">
        <v>0</v>
      </c>
      <c r="M3360" s="39"/>
      <c r="N3360" s="1" t="n">
        <f aca="false">(2.571*(19.44-D3360)+3.87)*$K$2</f>
        <v>-0</v>
      </c>
      <c r="O3360" s="1" t="n">
        <f aca="false">IF(N3360&gt;0,N3360,0)</f>
        <v>0</v>
      </c>
      <c r="P3360" s="1" t="n">
        <f aca="false">O3360*1.5</f>
        <v>0</v>
      </c>
      <c r="Q3360" s="1" t="n">
        <f aca="false">P3360/(3.6*$Q$2)</f>
        <v>0</v>
      </c>
      <c r="R3360" s="1" t="n">
        <f aca="false">(K3360+L3360)*$R$2</f>
        <v>35200</v>
      </c>
      <c r="S3360" s="19" t="n">
        <f aca="false">J3360-R3360</f>
        <v>31765.0565918188</v>
      </c>
      <c r="T3360" s="1" t="n">
        <f aca="false">IF(S3360&lt;0,S3360/$G$3,0)</f>
        <v>0</v>
      </c>
      <c r="U3360" s="1" t="n">
        <f aca="false">IF(S3360&gt;0,S3360*0.7,0)</f>
        <v>22235.5396142732</v>
      </c>
      <c r="V3360" s="14" t="n">
        <f aca="false">V3359+U3360+T3360</f>
        <v>6436604.93926189</v>
      </c>
      <c r="W3360" s="19" t="n">
        <f aca="false">V3360/1000</f>
        <v>6436.60493926189</v>
      </c>
      <c r="X3360" s="19" t="n">
        <f aca="false">W3360*3600000000*2/237000000</f>
        <v>195542.428534539</v>
      </c>
      <c r="Y3360" s="19" t="n">
        <f aca="false">X3360/30.662</f>
        <v>6377.35400608371</v>
      </c>
    </row>
    <row r="3361" customFormat="false" ht="17.9" hidden="false" customHeight="false" outlineLevel="0" collapsed="false">
      <c r="A3361" s="2" t="n">
        <v>5</v>
      </c>
      <c r="B3361" s="3" t="n">
        <v>20</v>
      </c>
      <c r="C3361" s="38" t="n">
        <v>14</v>
      </c>
      <c r="D3361" s="1" t="n">
        <v>32.2</v>
      </c>
      <c r="E3361" s="3" t="n">
        <v>797.940388704969</v>
      </c>
      <c r="F3361" s="23" t="n">
        <f aca="false">IF(D3361&lt;25, 0.24, 0.24-(0.01/5)*(D3361-25))</f>
        <v>0.2256</v>
      </c>
      <c r="G3361" s="40" t="n">
        <f aca="false">(E3361/1000)*$G$1*F3361</f>
        <v>58976.629521281</v>
      </c>
      <c r="H3361" s="40" t="n">
        <v>0.505905496828535</v>
      </c>
      <c r="I3361" s="3" t="n">
        <f aca="false">H3361*$J$2</f>
        <v>0</v>
      </c>
      <c r="J3361" s="19" t="n">
        <f aca="false">SUM(I3361+G3361)</f>
        <v>58976.629521281</v>
      </c>
      <c r="K3361" s="1" t="n">
        <v>6.56</v>
      </c>
      <c r="L3361" s="39" t="n">
        <v>0</v>
      </c>
      <c r="M3361" s="39"/>
      <c r="N3361" s="1" t="n">
        <f aca="false">(2.571*(19.44-D3361)+3.87)*$K$2</f>
        <v>-0</v>
      </c>
      <c r="O3361" s="1" t="n">
        <f aca="false">IF(N3361&gt;0,N3361,0)</f>
        <v>0</v>
      </c>
      <c r="P3361" s="1" t="n">
        <f aca="false">O3361*1.5</f>
        <v>0</v>
      </c>
      <c r="Q3361" s="1" t="n">
        <f aca="false">P3361/(3.6*$Q$2)</f>
        <v>0</v>
      </c>
      <c r="R3361" s="1" t="n">
        <f aca="false">(K3361+L3361)*$R$2</f>
        <v>32800</v>
      </c>
      <c r="S3361" s="19" t="n">
        <f aca="false">J3361-R3361</f>
        <v>26176.629521281</v>
      </c>
      <c r="T3361" s="1" t="n">
        <f aca="false">IF(S3361&lt;0,S3361/$G$3,0)</f>
        <v>0</v>
      </c>
      <c r="U3361" s="1" t="n">
        <f aca="false">IF(S3361&gt;0,S3361*0.7,0)</f>
        <v>18323.6406648967</v>
      </c>
      <c r="V3361" s="14" t="n">
        <f aca="false">V3360+U3361+T3361</f>
        <v>6454928.57992679</v>
      </c>
      <c r="W3361" s="19" t="n">
        <f aca="false">V3361/1000</f>
        <v>6454.92857992679</v>
      </c>
      <c r="X3361" s="19" t="n">
        <f aca="false">W3361*3600000000*2/237000000</f>
        <v>196099.096099042</v>
      </c>
      <c r="Y3361" s="19" t="n">
        <f aca="false">X3361/30.662</f>
        <v>6395.50897198623</v>
      </c>
    </row>
    <row r="3362" customFormat="false" ht="17.9" hidden="false" customHeight="false" outlineLevel="0" collapsed="false">
      <c r="A3362" s="2" t="n">
        <v>5</v>
      </c>
      <c r="B3362" s="3" t="n">
        <v>20</v>
      </c>
      <c r="C3362" s="38" t="n">
        <v>15</v>
      </c>
      <c r="D3362" s="1" t="n">
        <v>31.7</v>
      </c>
      <c r="E3362" s="3" t="n">
        <v>628.817543426744</v>
      </c>
      <c r="F3362" s="23" t="n">
        <f aca="false">IF(D3362&lt;25, 0.24, 0.24-(0.01/5)*(D3362-25))</f>
        <v>0.2266</v>
      </c>
      <c r="G3362" s="40" t="n">
        <f aca="false">(E3362/1000)*$G$1*F3362</f>
        <v>46682.5919306547</v>
      </c>
      <c r="H3362" s="40" t="n">
        <v>0.493193138262262</v>
      </c>
      <c r="I3362" s="3" t="n">
        <f aca="false">H3362*$J$2</f>
        <v>0</v>
      </c>
      <c r="J3362" s="19" t="n">
        <f aca="false">SUM(I3362+G3362)</f>
        <v>46682.5919306547</v>
      </c>
      <c r="K3362" s="1" t="n">
        <v>6.16</v>
      </c>
      <c r="L3362" s="39" t="n">
        <v>1.01824840449003</v>
      </c>
      <c r="M3362" s="39"/>
      <c r="N3362" s="1" t="n">
        <f aca="false">(2.571*(19.44-D3362)+3.87)*$K$2</f>
        <v>-0</v>
      </c>
      <c r="O3362" s="1" t="n">
        <f aca="false">IF(N3362&gt;0,N3362,0)</f>
        <v>0</v>
      </c>
      <c r="P3362" s="1" t="n">
        <f aca="false">O3362*1.5</f>
        <v>0</v>
      </c>
      <c r="Q3362" s="1" t="n">
        <f aca="false">P3362/(3.6*$Q$2)</f>
        <v>0</v>
      </c>
      <c r="R3362" s="1" t="n">
        <f aca="false">(K3362+L3362)*$R$2</f>
        <v>35891.2420224502</v>
      </c>
      <c r="S3362" s="19" t="n">
        <f aca="false">J3362-R3362</f>
        <v>10791.3499082045</v>
      </c>
      <c r="T3362" s="1" t="n">
        <f aca="false">IF(S3362&lt;0,S3362/$G$3,0)</f>
        <v>0</v>
      </c>
      <c r="U3362" s="1" t="n">
        <f aca="false">IF(S3362&gt;0,S3362*0.7,0)</f>
        <v>7553.94493574317</v>
      </c>
      <c r="V3362" s="14" t="n">
        <f aca="false">V3361+U3362+T3362</f>
        <v>6462482.52486253</v>
      </c>
      <c r="W3362" s="19" t="n">
        <f aca="false">V3362/1000</f>
        <v>6462.48252486253</v>
      </c>
      <c r="X3362" s="19" t="n">
        <f aca="false">W3362*3600000000*2/237000000</f>
        <v>196328.583033799</v>
      </c>
      <c r="Y3362" s="19" t="n">
        <f aca="false">X3362/30.662</f>
        <v>6402.9933805296</v>
      </c>
    </row>
    <row r="3363" customFormat="false" ht="17.9" hidden="false" customHeight="false" outlineLevel="0" collapsed="false">
      <c r="A3363" s="2" t="n">
        <v>5</v>
      </c>
      <c r="B3363" s="3" t="n">
        <v>20</v>
      </c>
      <c r="C3363" s="38" t="n">
        <v>16</v>
      </c>
      <c r="D3363" s="1" t="n">
        <v>31.1</v>
      </c>
      <c r="E3363" s="3" t="n">
        <v>414.055531772537</v>
      </c>
      <c r="F3363" s="23" t="n">
        <f aca="false">IF(D3363&lt;25, 0.24, 0.24-(0.01/5)*(D3363-25))</f>
        <v>0.2278</v>
      </c>
      <c r="G3363" s="40" t="n">
        <f aca="false">(E3363/1000)*$G$1*F3363</f>
        <v>30901.7245421408</v>
      </c>
      <c r="H3363" s="40" t="n">
        <v>0.483029468049876</v>
      </c>
      <c r="I3363" s="3" t="n">
        <f aca="false">H3363*$J$2</f>
        <v>0</v>
      </c>
      <c r="J3363" s="19" t="n">
        <f aca="false">SUM(I3363+G3363)</f>
        <v>30901.7245421408</v>
      </c>
      <c r="K3363" s="1" t="n">
        <v>5.68</v>
      </c>
      <c r="L3363" s="39" t="n">
        <v>1.57362525508032</v>
      </c>
      <c r="M3363" s="39"/>
      <c r="N3363" s="1" t="n">
        <f aca="false">(2.571*(19.44-D3363)+3.87)*$K$2</f>
        <v>-0</v>
      </c>
      <c r="O3363" s="1" t="n">
        <f aca="false">IF(N3363&gt;0,N3363,0)</f>
        <v>0</v>
      </c>
      <c r="P3363" s="1" t="n">
        <f aca="false">O3363*1.5</f>
        <v>0</v>
      </c>
      <c r="Q3363" s="1" t="n">
        <f aca="false">P3363/(3.6*$Q$2)</f>
        <v>0</v>
      </c>
      <c r="R3363" s="1" t="n">
        <f aca="false">(K3363+L3363)*$R$2</f>
        <v>36268.1262754016</v>
      </c>
      <c r="S3363" s="19" t="n">
        <f aca="false">J3363-R3363</f>
        <v>-5366.40173326083</v>
      </c>
      <c r="T3363" s="1" t="n">
        <f aca="false">IF(S3363&lt;0,S3363/$G$3,0)</f>
        <v>-7666.28819037261</v>
      </c>
      <c r="U3363" s="1" t="n">
        <f aca="false">IF(S3363&gt;0,S3363*0.7,0)</f>
        <v>0</v>
      </c>
      <c r="V3363" s="14" t="n">
        <f aca="false">V3362+U3363+T3363</f>
        <v>6454816.23667216</v>
      </c>
      <c r="W3363" s="19" t="n">
        <f aca="false">V3363/1000</f>
        <v>6454.81623667216</v>
      </c>
      <c r="X3363" s="19" t="n">
        <f aca="false">W3363*3600000000*2/237000000</f>
        <v>196095.683139407</v>
      </c>
      <c r="Y3363" s="19" t="n">
        <f aca="false">X3363/30.662</f>
        <v>6395.3976628859</v>
      </c>
    </row>
    <row r="3364" customFormat="false" ht="17.9" hidden="false" customHeight="false" outlineLevel="0" collapsed="false">
      <c r="A3364" s="2" t="n">
        <v>5</v>
      </c>
      <c r="B3364" s="3" t="n">
        <v>20</v>
      </c>
      <c r="C3364" s="38" t="n">
        <v>17</v>
      </c>
      <c r="D3364" s="1" t="n">
        <v>30</v>
      </c>
      <c r="E3364" s="3" t="n">
        <v>214.684776657856</v>
      </c>
      <c r="F3364" s="23" t="n">
        <f aca="false">IF(D3364&lt;25, 0.24, 0.24-(0.01/5)*(D3364-25))</f>
        <v>0.23</v>
      </c>
      <c r="G3364" s="40" t="n">
        <f aca="false">(E3364/1000)*$G$1*F3364</f>
        <v>16177.0561015888</v>
      </c>
      <c r="H3364" s="40" t="n">
        <v>0.469035425134179</v>
      </c>
      <c r="I3364" s="3" t="n">
        <f aca="false">H3364*$J$2</f>
        <v>0</v>
      </c>
      <c r="J3364" s="19" t="n">
        <f aca="false">SUM(I3364+G3364)</f>
        <v>16177.0561015888</v>
      </c>
      <c r="K3364" s="1" t="n">
        <v>4.8</v>
      </c>
      <c r="L3364" s="39" t="n">
        <v>1.67419498107219</v>
      </c>
      <c r="M3364" s="39"/>
      <c r="N3364" s="1" t="n">
        <f aca="false">(2.571*(19.44-D3364)+3.87)*$K$2</f>
        <v>-0</v>
      </c>
      <c r="O3364" s="1" t="n">
        <f aca="false">IF(N3364&gt;0,N3364,0)</f>
        <v>0</v>
      </c>
      <c r="P3364" s="1" t="n">
        <f aca="false">O3364*1.5</f>
        <v>0</v>
      </c>
      <c r="Q3364" s="1" t="n">
        <f aca="false">P3364/(3.6*$Q$2)</f>
        <v>0</v>
      </c>
      <c r="R3364" s="1" t="n">
        <f aca="false">(K3364+L3364)*$R$2</f>
        <v>32370.974905361</v>
      </c>
      <c r="S3364" s="19" t="n">
        <f aca="false">J3364-R3364</f>
        <v>-16193.9188037722</v>
      </c>
      <c r="T3364" s="1" t="n">
        <f aca="false">IF(S3364&lt;0,S3364/$G$3,0)</f>
        <v>-23134.1697196746</v>
      </c>
      <c r="U3364" s="1" t="n">
        <f aca="false">IF(S3364&gt;0,S3364*0.7,0)</f>
        <v>0</v>
      </c>
      <c r="V3364" s="14" t="n">
        <f aca="false">V3363+U3364+T3364</f>
        <v>6431682.06695249</v>
      </c>
      <c r="W3364" s="19" t="n">
        <f aca="false">V3364/1000</f>
        <v>6431.68206695249</v>
      </c>
      <c r="X3364" s="19" t="n">
        <f aca="false">W3364*3600000000*2/237000000</f>
        <v>195392.872920076</v>
      </c>
      <c r="Y3364" s="19" t="n">
        <f aca="false">X3364/30.662</f>
        <v>6372.47645033186</v>
      </c>
    </row>
    <row r="3365" customFormat="false" ht="17.9" hidden="false" customHeight="false" outlineLevel="0" collapsed="false">
      <c r="A3365" s="2" t="n">
        <v>5</v>
      </c>
      <c r="B3365" s="3" t="n">
        <v>20</v>
      </c>
      <c r="C3365" s="38" t="n">
        <v>18</v>
      </c>
      <c r="D3365" s="1" t="n">
        <v>28.9</v>
      </c>
      <c r="E3365" s="3" t="n">
        <v>43.3176194315192</v>
      </c>
      <c r="F3365" s="23" t="n">
        <f aca="false">IF(D3365&lt;25, 0.24, 0.24-(0.01/5)*(D3365-25))</f>
        <v>0.2322</v>
      </c>
      <c r="G3365" s="40" t="n">
        <f aca="false">(E3365/1000)*$G$1*F3365</f>
        <v>3295.31703062743</v>
      </c>
      <c r="H3365" s="40" t="n">
        <v>0.472996306851013</v>
      </c>
      <c r="I3365" s="3" t="n">
        <f aca="false">H3365*$J$2</f>
        <v>0</v>
      </c>
      <c r="J3365" s="19" t="n">
        <f aca="false">SUM(I3365+G3365)</f>
        <v>3295.31703062743</v>
      </c>
      <c r="K3365" s="1" t="n">
        <v>3.92</v>
      </c>
      <c r="L3365" s="39" t="n">
        <v>0.784632722546933</v>
      </c>
      <c r="M3365" s="39"/>
      <c r="N3365" s="1" t="n">
        <f aca="false">(2.571*(19.44-D3365)+3.87)*$K$2</f>
        <v>-0</v>
      </c>
      <c r="O3365" s="1" t="n">
        <f aca="false">IF(N3365&gt;0,N3365,0)</f>
        <v>0</v>
      </c>
      <c r="P3365" s="1" t="n">
        <f aca="false">O3365*1.5</f>
        <v>0</v>
      </c>
      <c r="Q3365" s="1" t="n">
        <f aca="false">P3365/(3.6*$Q$2)</f>
        <v>0</v>
      </c>
      <c r="R3365" s="1" t="n">
        <f aca="false">(K3365+L3365)*$R$2</f>
        <v>23523.1636127347</v>
      </c>
      <c r="S3365" s="19" t="n">
        <f aca="false">J3365-R3365</f>
        <v>-20227.8465821072</v>
      </c>
      <c r="T3365" s="1" t="n">
        <f aca="false">IF(S3365&lt;0,S3365/$G$3,0)</f>
        <v>-28896.9236887246</v>
      </c>
      <c r="U3365" s="1" t="n">
        <f aca="false">IF(S3365&gt;0,S3365*0.7,0)</f>
        <v>0</v>
      </c>
      <c r="V3365" s="14" t="n">
        <f aca="false">V3364+U3365+T3365</f>
        <v>6402785.14326376</v>
      </c>
      <c r="W3365" s="19" t="n">
        <f aca="false">V3365/1000</f>
        <v>6402.78514326376</v>
      </c>
      <c r="X3365" s="19" t="n">
        <f aca="false">W3365*3600000000*2/237000000</f>
        <v>194514.991694089</v>
      </c>
      <c r="Y3365" s="19" t="n">
        <f aca="false">X3365/30.662</f>
        <v>6343.84553173599</v>
      </c>
    </row>
    <row r="3366" customFormat="false" ht="17.9" hidden="false" customHeight="false" outlineLevel="0" collapsed="false">
      <c r="A3366" s="2" t="n">
        <v>5</v>
      </c>
      <c r="B3366" s="3" t="n">
        <v>20</v>
      </c>
      <c r="C3366" s="38" t="n">
        <v>19</v>
      </c>
      <c r="D3366" s="1" t="n">
        <v>27.8</v>
      </c>
      <c r="E3366" s="3" t="n">
        <v>-7.51900637684194</v>
      </c>
      <c r="F3366" s="23" t="n">
        <f aca="false">IF(D3366&lt;25, 0.24, 0.24-(0.01/5)*(D3366-25))</f>
        <v>0.2344</v>
      </c>
      <c r="G3366" s="40" t="n">
        <f aca="false">(E3366/1000)*$G$1*F3366</f>
        <v>-577.415538136016</v>
      </c>
      <c r="H3366" s="40" t="n">
        <v>0.449025118604721</v>
      </c>
      <c r="I3366" s="3" t="n">
        <f aca="false">H3366*$J$2</f>
        <v>0</v>
      </c>
      <c r="J3366" s="19" t="n">
        <f aca="false">SUM(I3366+G3366)</f>
        <v>-577.415538136016</v>
      </c>
      <c r="K3366" s="1" t="n">
        <v>3.04</v>
      </c>
      <c r="L3366" s="39" t="n">
        <v>0.212870891310237</v>
      </c>
      <c r="M3366" s="39"/>
      <c r="N3366" s="1" t="n">
        <f aca="false">(2.571*(19.44-D3366)+3.87)*$K$2</f>
        <v>-0</v>
      </c>
      <c r="O3366" s="1" t="n">
        <f aca="false">IF(N3366&gt;0,N3366,0)</f>
        <v>0</v>
      </c>
      <c r="P3366" s="1" t="n">
        <f aca="false">O3366*1.5</f>
        <v>0</v>
      </c>
      <c r="Q3366" s="1" t="n">
        <f aca="false">P3366/(3.6*$Q$2)</f>
        <v>0</v>
      </c>
      <c r="R3366" s="1" t="n">
        <f aca="false">(K3366+L3366)*$R$2</f>
        <v>16264.3544565512</v>
      </c>
      <c r="S3366" s="19" t="n">
        <f aca="false">J3366-R3366</f>
        <v>-16841.7699946872</v>
      </c>
      <c r="T3366" s="1" t="n">
        <f aca="false">IF(S3366&lt;0,S3366/$G$3,0)</f>
        <v>-24059.6714209817</v>
      </c>
      <c r="U3366" s="1" t="n">
        <f aca="false">IF(S3366&gt;0,S3366*0.7,0)</f>
        <v>0</v>
      </c>
      <c r="V3366" s="14" t="n">
        <f aca="false">V3365+U3366+T3366</f>
        <v>6378725.47184278</v>
      </c>
      <c r="W3366" s="19" t="n">
        <f aca="false">V3366/1000</f>
        <v>6378.72547184278</v>
      </c>
      <c r="X3366" s="19" t="n">
        <f aca="false">W3366*3600000000*2/237000000</f>
        <v>193784.064967376</v>
      </c>
      <c r="Y3366" s="19" t="n">
        <f aca="false">X3366/30.662</f>
        <v>6320.00733700918</v>
      </c>
    </row>
    <row r="3367" customFormat="false" ht="17.9" hidden="false" customHeight="false" outlineLevel="0" collapsed="false">
      <c r="A3367" s="2" t="n">
        <v>5</v>
      </c>
      <c r="B3367" s="3" t="n">
        <v>20</v>
      </c>
      <c r="C3367" s="38" t="n">
        <v>20</v>
      </c>
      <c r="D3367" s="1" t="n">
        <v>27.2</v>
      </c>
      <c r="E3367" s="3" t="n">
        <v>0</v>
      </c>
      <c r="F3367" s="23" t="n">
        <f aca="false">IF(D3367&lt;25, 0.24, 0.24-(0.01/5)*(D3367-25))</f>
        <v>0.2356</v>
      </c>
      <c r="G3367" s="40" t="n">
        <f aca="false">(E3367/1000)*$G$1*F3367</f>
        <v>0</v>
      </c>
      <c r="H3367" s="40" t="n">
        <v>0.407111359480134</v>
      </c>
      <c r="I3367" s="3" t="n">
        <f aca="false">H3367*$J$2</f>
        <v>0</v>
      </c>
      <c r="J3367" s="19" t="n">
        <f aca="false">SUM(I3367+G3367)</f>
        <v>0</v>
      </c>
      <c r="K3367" s="1" t="n">
        <v>2.56</v>
      </c>
      <c r="L3367" s="39" t="n">
        <v>0.375388922237276</v>
      </c>
      <c r="M3367" s="39"/>
      <c r="N3367" s="1" t="n">
        <f aca="false">(2.571*(19.44-D3367)+3.87)*$K$2</f>
        <v>-0</v>
      </c>
      <c r="O3367" s="1" t="n">
        <f aca="false">IF(N3367&gt;0,N3367,0)</f>
        <v>0</v>
      </c>
      <c r="P3367" s="1" t="n">
        <f aca="false">O3367*1.5</f>
        <v>0</v>
      </c>
      <c r="Q3367" s="1" t="n">
        <f aca="false">P3367/(3.6*$Q$2)</f>
        <v>0</v>
      </c>
      <c r="R3367" s="1" t="n">
        <f aca="false">(K3367+L3367)*$R$2</f>
        <v>14676.9446111864</v>
      </c>
      <c r="S3367" s="19" t="n">
        <f aca="false">J3367-R3367</f>
        <v>-14676.9446111864</v>
      </c>
      <c r="T3367" s="1" t="n">
        <f aca="false">IF(S3367&lt;0,S3367/$G$3,0)</f>
        <v>-20967.0637302663</v>
      </c>
      <c r="U3367" s="1" t="n">
        <f aca="false">IF(S3367&gt;0,S3367*0.7,0)</f>
        <v>0</v>
      </c>
      <c r="V3367" s="14" t="n">
        <f aca="false">V3366+U3367+T3367</f>
        <v>6357758.40811251</v>
      </c>
      <c r="W3367" s="19" t="n">
        <f aca="false">V3367/1000</f>
        <v>6357.75840811251</v>
      </c>
      <c r="X3367" s="19" t="n">
        <f aca="false">W3367*3600000000*2/237000000</f>
        <v>193147.090879368</v>
      </c>
      <c r="Y3367" s="19" t="n">
        <f aca="false">X3367/30.662</f>
        <v>6299.2332815657</v>
      </c>
    </row>
    <row r="3368" customFormat="false" ht="17.9" hidden="false" customHeight="false" outlineLevel="0" collapsed="false">
      <c r="A3368" s="2" t="n">
        <v>5</v>
      </c>
      <c r="B3368" s="3" t="n">
        <v>20</v>
      </c>
      <c r="C3368" s="38" t="n">
        <v>21</v>
      </c>
      <c r="D3368" s="1" t="n">
        <v>26.7</v>
      </c>
      <c r="E3368" s="3" t="n">
        <v>0</v>
      </c>
      <c r="F3368" s="23" t="n">
        <f aca="false">IF(D3368&lt;25, 0.24, 0.24-(0.01/5)*(D3368-25))</f>
        <v>0.2366</v>
      </c>
      <c r="G3368" s="40" t="n">
        <f aca="false">(E3368/1000)*$G$1*F3368</f>
        <v>0</v>
      </c>
      <c r="H3368" s="40" t="n">
        <v>0.411111068001361</v>
      </c>
      <c r="I3368" s="3" t="n">
        <f aca="false">H3368*$J$2</f>
        <v>0</v>
      </c>
      <c r="J3368" s="19" t="n">
        <f aca="false">SUM(I3368+G3368)</f>
        <v>0</v>
      </c>
      <c r="K3368" s="1" t="n">
        <v>2.16</v>
      </c>
      <c r="L3368" s="39" t="n">
        <v>0.854134811612155</v>
      </c>
      <c r="M3368" s="39"/>
      <c r="N3368" s="1" t="n">
        <f aca="false">(2.571*(19.44-D3368)+3.87)*$K$2</f>
        <v>-0</v>
      </c>
      <c r="O3368" s="1" t="n">
        <f aca="false">IF(N3368&gt;0,N3368,0)</f>
        <v>0</v>
      </c>
      <c r="P3368" s="1" t="n">
        <f aca="false">O3368*1.5</f>
        <v>0</v>
      </c>
      <c r="Q3368" s="1" t="n">
        <f aca="false">P3368/(3.6*$Q$2)</f>
        <v>0</v>
      </c>
      <c r="R3368" s="1" t="n">
        <f aca="false">(K3368+L3368)*$R$2</f>
        <v>15070.6740580608</v>
      </c>
      <c r="S3368" s="19" t="n">
        <f aca="false">J3368-R3368</f>
        <v>-15070.6740580608</v>
      </c>
      <c r="T3368" s="1" t="n">
        <f aca="false">IF(S3368&lt;0,S3368/$G$3,0)</f>
        <v>-21529.5343686583</v>
      </c>
      <c r="U3368" s="1" t="n">
        <f aca="false">IF(S3368&gt;0,S3368*0.7,0)</f>
        <v>0</v>
      </c>
      <c r="V3368" s="14" t="n">
        <f aca="false">V3367+U3368+T3368</f>
        <v>6336228.87374386</v>
      </c>
      <c r="W3368" s="19" t="n">
        <f aca="false">V3368/1000</f>
        <v>6336.22887374386</v>
      </c>
      <c r="X3368" s="19" t="n">
        <f aca="false">W3368*3600000000*2/237000000</f>
        <v>192493.029075763</v>
      </c>
      <c r="Y3368" s="19" t="n">
        <f aca="false">X3368/30.662</f>
        <v>6277.90193319949</v>
      </c>
    </row>
    <row r="3369" customFormat="false" ht="17.9" hidden="false" customHeight="false" outlineLevel="0" collapsed="false">
      <c r="A3369" s="2" t="n">
        <v>5</v>
      </c>
      <c r="B3369" s="3" t="n">
        <v>20</v>
      </c>
      <c r="C3369" s="38" t="n">
        <v>22</v>
      </c>
      <c r="D3369" s="1" t="n">
        <v>26.7</v>
      </c>
      <c r="E3369" s="3" t="n">
        <v>0</v>
      </c>
      <c r="F3369" s="23" t="n">
        <f aca="false">IF(D3369&lt;25, 0.24, 0.24-(0.01/5)*(D3369-25))</f>
        <v>0.2366</v>
      </c>
      <c r="G3369" s="40" t="n">
        <f aca="false">(E3369/1000)*$G$1*F3369</f>
        <v>0</v>
      </c>
      <c r="H3369" s="40" t="n">
        <v>0.417746451282206</v>
      </c>
      <c r="I3369" s="3" t="n">
        <f aca="false">H3369*$J$2</f>
        <v>0</v>
      </c>
      <c r="J3369" s="19" t="n">
        <f aca="false">SUM(I3369+G3369)</f>
        <v>0</v>
      </c>
      <c r="K3369" s="1" t="n">
        <v>2.16</v>
      </c>
      <c r="L3369" s="39" t="n">
        <v>0.213971136829882</v>
      </c>
      <c r="M3369" s="39"/>
      <c r="N3369" s="1" t="n">
        <f aca="false">(2.571*(19.44-D3369)+3.87)*$K$2</f>
        <v>-0</v>
      </c>
      <c r="O3369" s="1" t="n">
        <f aca="false">IF(N3369&gt;0,N3369,0)</f>
        <v>0</v>
      </c>
      <c r="P3369" s="1" t="n">
        <f aca="false">O3369*1.5</f>
        <v>0</v>
      </c>
      <c r="Q3369" s="1" t="n">
        <f aca="false">P3369/(3.6*$Q$2)</f>
        <v>0</v>
      </c>
      <c r="R3369" s="1" t="n">
        <f aca="false">(K3369+L3369)*$R$2</f>
        <v>11869.8556841494</v>
      </c>
      <c r="S3369" s="19" t="n">
        <f aca="false">J3369-R3369</f>
        <v>-11869.8556841494</v>
      </c>
      <c r="T3369" s="1" t="n">
        <f aca="false">IF(S3369&lt;0,S3369/$G$3,0)</f>
        <v>-16956.936691642</v>
      </c>
      <c r="U3369" s="1" t="n">
        <f aca="false">IF(S3369&gt;0,S3369*0.7,0)</f>
        <v>0</v>
      </c>
      <c r="V3369" s="14" t="n">
        <f aca="false">V3368+U3369+T3369</f>
        <v>6319271.93705221</v>
      </c>
      <c r="W3369" s="19" t="n">
        <f aca="false">V3369/1000</f>
        <v>6319.27193705221</v>
      </c>
      <c r="X3369" s="19" t="n">
        <f aca="false">W3369*3600000000*2/237000000</f>
        <v>191977.881631966</v>
      </c>
      <c r="Y3369" s="19" t="n">
        <f aca="false">X3369/30.662</f>
        <v>6261.10109033873</v>
      </c>
    </row>
    <row r="3370" customFormat="false" ht="17.9" hidden="false" customHeight="false" outlineLevel="0" collapsed="false">
      <c r="A3370" s="2" t="n">
        <v>5</v>
      </c>
      <c r="B3370" s="3" t="n">
        <v>20</v>
      </c>
      <c r="C3370" s="38" t="n">
        <v>23</v>
      </c>
      <c r="D3370" s="1" t="n">
        <v>26.1</v>
      </c>
      <c r="E3370" s="3" t="n">
        <v>0</v>
      </c>
      <c r="F3370" s="23" t="n">
        <f aca="false">IF(D3370&lt;25, 0.24, 0.24-(0.01/5)*(D3370-25))</f>
        <v>0.2378</v>
      </c>
      <c r="G3370" s="40" t="n">
        <f aca="false">(E3370/1000)*$G$1*F3370</f>
        <v>0</v>
      </c>
      <c r="H3370" s="40" t="n">
        <v>0.408339057319116</v>
      </c>
      <c r="I3370" s="3" t="n">
        <f aca="false">H3370*$J$2</f>
        <v>0</v>
      </c>
      <c r="J3370" s="19" t="n">
        <f aca="false">SUM(I3370+G3370)</f>
        <v>0</v>
      </c>
      <c r="K3370" s="1" t="n">
        <v>1.68</v>
      </c>
      <c r="L3370" s="39" t="n">
        <v>0.286601609715501</v>
      </c>
      <c r="M3370" s="39"/>
      <c r="N3370" s="1" t="n">
        <f aca="false">(2.571*(19.44-D3370)+3.87)*$K$2</f>
        <v>-0</v>
      </c>
      <c r="O3370" s="1" t="n">
        <f aca="false">IF(N3370&gt;0,N3370,0)</f>
        <v>0</v>
      </c>
      <c r="P3370" s="1" t="n">
        <f aca="false">O3370*1.5</f>
        <v>0</v>
      </c>
      <c r="Q3370" s="1" t="n">
        <f aca="false">P3370/(3.6*$Q$2)</f>
        <v>0</v>
      </c>
      <c r="R3370" s="1" t="n">
        <f aca="false">(K3370+L3370)*$R$2</f>
        <v>9833.00804857751</v>
      </c>
      <c r="S3370" s="19" t="n">
        <f aca="false">J3370-R3370</f>
        <v>-9833.00804857751</v>
      </c>
      <c r="T3370" s="1" t="n">
        <f aca="false">IF(S3370&lt;0,S3370/$G$3,0)</f>
        <v>-14047.1543551107</v>
      </c>
      <c r="U3370" s="1" t="n">
        <f aca="false">IF(S3370&gt;0,S3370*0.7,0)</f>
        <v>0</v>
      </c>
      <c r="V3370" s="14" t="n">
        <f aca="false">V3369+U3370+T3370</f>
        <v>6305224.7826971</v>
      </c>
      <c r="W3370" s="19" t="n">
        <f aca="false">V3370/1000</f>
        <v>6305.2247826971</v>
      </c>
      <c r="X3370" s="19" t="n">
        <f aca="false">W3370*3600000000*2/237000000</f>
        <v>191551.132638899</v>
      </c>
      <c r="Y3370" s="19" t="n">
        <f aca="false">X3370/30.662</f>
        <v>6247.18324437086</v>
      </c>
    </row>
    <row r="3371" customFormat="false" ht="17.9" hidden="false" customHeight="false" outlineLevel="0" collapsed="false">
      <c r="A3371" s="2" t="n">
        <v>5</v>
      </c>
      <c r="B3371" s="3" t="n">
        <v>21</v>
      </c>
      <c r="C3371" s="38" t="n">
        <v>0</v>
      </c>
      <c r="D3371" s="1" t="n">
        <v>25.6</v>
      </c>
      <c r="E3371" s="3" t="n">
        <v>0</v>
      </c>
      <c r="F3371" s="23" t="n">
        <f aca="false">IF(D3371&lt;25, 0.24, 0.24-(0.01/5)*(D3371-25))</f>
        <v>0.2388</v>
      </c>
      <c r="G3371" s="40" t="n">
        <f aca="false">(E3371/1000)*$G$1*F3371</f>
        <v>0</v>
      </c>
      <c r="H3371" s="40" t="n">
        <v>0.377304556763114</v>
      </c>
      <c r="I3371" s="3" t="n">
        <f aca="false">H3371*$J$2</f>
        <v>0</v>
      </c>
      <c r="J3371" s="19" t="n">
        <f aca="false">SUM(I3371+G3371)</f>
        <v>0</v>
      </c>
      <c r="K3371" s="1" t="n">
        <v>1.28</v>
      </c>
      <c r="L3371" s="39" t="n">
        <v>0.347165027288561</v>
      </c>
      <c r="M3371" s="39"/>
      <c r="N3371" s="1" t="n">
        <f aca="false">(2.571*(19.44-D3371)+3.87)*$K$2</f>
        <v>-0</v>
      </c>
      <c r="O3371" s="1" t="n">
        <f aca="false">IF(N3371&gt;0,N3371,0)</f>
        <v>0</v>
      </c>
      <c r="P3371" s="1" t="n">
        <f aca="false">O3371*1.5</f>
        <v>0</v>
      </c>
      <c r="Q3371" s="1" t="n">
        <f aca="false">P3371/(3.6*$Q$2)</f>
        <v>0</v>
      </c>
      <c r="R3371" s="1" t="n">
        <f aca="false">(K3371+L3371)*$R$2</f>
        <v>8135.8251364428</v>
      </c>
      <c r="S3371" s="19" t="n">
        <f aca="false">J3371-R3371</f>
        <v>-8135.8251364428</v>
      </c>
      <c r="T3371" s="1" t="n">
        <f aca="false">IF(S3371&lt;0,S3371/$G$3,0)</f>
        <v>-11622.6073377754</v>
      </c>
      <c r="U3371" s="1" t="n">
        <f aca="false">IF(S3371&gt;0,S3371*0.7,0)</f>
        <v>0</v>
      </c>
      <c r="V3371" s="14" t="n">
        <f aca="false">V3370+U3371+T3371</f>
        <v>6293602.17535933</v>
      </c>
      <c r="W3371" s="19" t="n">
        <f aca="false">V3371/1000</f>
        <v>6293.60217535933</v>
      </c>
      <c r="X3371" s="19" t="n">
        <f aca="false">W3371*3600000000*2/237000000</f>
        <v>191198.04077041</v>
      </c>
      <c r="Y3371" s="19" t="n">
        <f aca="false">X3371/30.662</f>
        <v>6235.66762671743</v>
      </c>
    </row>
    <row r="3372" customFormat="false" ht="17.9" hidden="false" customHeight="false" outlineLevel="0" collapsed="false">
      <c r="A3372" s="2" t="n">
        <v>5</v>
      </c>
      <c r="B3372" s="3" t="n">
        <v>21</v>
      </c>
      <c r="C3372" s="38" t="n">
        <v>1</v>
      </c>
      <c r="D3372" s="1" t="n">
        <v>25</v>
      </c>
      <c r="E3372" s="3" t="n">
        <v>0</v>
      </c>
      <c r="F3372" s="23" t="n">
        <f aca="false">IF(D3372&lt;25, 0.24, 0.24-(0.01/5)*(D3372-25))</f>
        <v>0.24</v>
      </c>
      <c r="G3372" s="40" t="n">
        <f aca="false">(E3372/1000)*$G$1*F3372</f>
        <v>0</v>
      </c>
      <c r="H3372" s="40" t="n">
        <v>0.400342655850649</v>
      </c>
      <c r="I3372" s="3" t="n">
        <f aca="false">H3372*$J$2</f>
        <v>0</v>
      </c>
      <c r="J3372" s="19" t="n">
        <f aca="false">SUM(I3372+G3372)</f>
        <v>0</v>
      </c>
      <c r="K3372" s="1" t="n">
        <v>0.8</v>
      </c>
      <c r="L3372" s="39" t="n">
        <v>0.541622799651635</v>
      </c>
      <c r="M3372" s="39"/>
      <c r="N3372" s="1" t="n">
        <f aca="false">(2.571*(19.44-D3372)+3.87)*$K$2</f>
        <v>-0</v>
      </c>
      <c r="O3372" s="1" t="n">
        <f aca="false">IF(N3372&gt;0,N3372,0)</f>
        <v>0</v>
      </c>
      <c r="P3372" s="1" t="n">
        <f aca="false">O3372*1.5</f>
        <v>0</v>
      </c>
      <c r="Q3372" s="1" t="n">
        <f aca="false">P3372/(3.6*$Q$2)</f>
        <v>0</v>
      </c>
      <c r="R3372" s="1" t="n">
        <f aca="false">(K3372+L3372)*$R$2</f>
        <v>6708.11399825818</v>
      </c>
      <c r="S3372" s="19" t="n">
        <f aca="false">J3372-R3372</f>
        <v>-6708.11399825818</v>
      </c>
      <c r="T3372" s="1" t="n">
        <f aca="false">IF(S3372&lt;0,S3372/$G$3,0)</f>
        <v>-9583.01999751168</v>
      </c>
      <c r="U3372" s="1" t="n">
        <f aca="false">IF(S3372&gt;0,S3372*0.7,0)</f>
        <v>0</v>
      </c>
      <c r="V3372" s="14" t="n">
        <f aca="false">V3371+U3372+T3372</f>
        <v>6284019.15536182</v>
      </c>
      <c r="W3372" s="19" t="n">
        <f aca="false">V3372/1000</f>
        <v>6284.01915536182</v>
      </c>
      <c r="X3372" s="19" t="n">
        <f aca="false">W3372*3600000000*2/237000000</f>
        <v>190906.911048967</v>
      </c>
      <c r="Y3372" s="19" t="n">
        <f aca="false">X3372/30.662</f>
        <v>6226.1728213739</v>
      </c>
    </row>
    <row r="3373" customFormat="false" ht="17.9" hidden="false" customHeight="false" outlineLevel="0" collapsed="false">
      <c r="A3373" s="2" t="n">
        <v>5</v>
      </c>
      <c r="B3373" s="3" t="n">
        <v>21</v>
      </c>
      <c r="C3373" s="38" t="n">
        <v>2</v>
      </c>
      <c r="D3373" s="1" t="n">
        <v>23.9</v>
      </c>
      <c r="E3373" s="3" t="n">
        <v>0</v>
      </c>
      <c r="F3373" s="23" t="n">
        <f aca="false">IF(D3373&lt;25, 0.24, 0.24-(0.01/5)*(D3373-25))</f>
        <v>0.24</v>
      </c>
      <c r="G3373" s="40" t="n">
        <f aca="false">(E3373/1000)*$G$1*F3373</f>
        <v>0</v>
      </c>
      <c r="H3373" s="40" t="n">
        <v>0.391803571366431</v>
      </c>
      <c r="I3373" s="3" t="n">
        <f aca="false">H3373*$J$2</f>
        <v>0</v>
      </c>
      <c r="J3373" s="19" t="n">
        <f aca="false">SUM(I3373+G3373)</f>
        <v>0</v>
      </c>
      <c r="K3373" s="1" t="n">
        <v>0</v>
      </c>
      <c r="L3373" s="39" t="n">
        <v>1.11309998904587</v>
      </c>
      <c r="M3373" s="39"/>
      <c r="N3373" s="1" t="n">
        <f aca="false">(2.571*(19.44-D3373)+3.87)*$K$2</f>
        <v>-0</v>
      </c>
      <c r="O3373" s="1" t="n">
        <f aca="false">IF(N3373&gt;0,N3373,0)</f>
        <v>0</v>
      </c>
      <c r="P3373" s="1" t="n">
        <f aca="false">O3373*1.5</f>
        <v>0</v>
      </c>
      <c r="Q3373" s="1" t="n">
        <f aca="false">P3373/(3.6*$Q$2)</f>
        <v>0</v>
      </c>
      <c r="R3373" s="1" t="n">
        <f aca="false">(K3373+L3373)*$R$2</f>
        <v>5565.49994522935</v>
      </c>
      <c r="S3373" s="19" t="n">
        <f aca="false">J3373-R3373</f>
        <v>-5565.49994522935</v>
      </c>
      <c r="T3373" s="1" t="n">
        <f aca="false">IF(S3373&lt;0,S3373/$G$3,0)</f>
        <v>-7950.7142074705</v>
      </c>
      <c r="U3373" s="1" t="n">
        <f aca="false">IF(S3373&gt;0,S3373*0.7,0)</f>
        <v>0</v>
      </c>
      <c r="V3373" s="14" t="n">
        <f aca="false">V3372+U3373+T3373</f>
        <v>6276068.44115435</v>
      </c>
      <c r="W3373" s="19" t="n">
        <f aca="false">V3373/1000</f>
        <v>6276.06844115435</v>
      </c>
      <c r="X3373" s="19" t="n">
        <f aca="false">W3373*3600000000*2/237000000</f>
        <v>190665.370364183</v>
      </c>
      <c r="Y3373" s="19" t="n">
        <f aca="false">X3373/30.662</f>
        <v>6218.2952959423</v>
      </c>
    </row>
    <row r="3374" customFormat="false" ht="17.9" hidden="false" customHeight="false" outlineLevel="0" collapsed="false">
      <c r="A3374" s="2" t="n">
        <v>5</v>
      </c>
      <c r="B3374" s="3" t="n">
        <v>21</v>
      </c>
      <c r="C3374" s="38" t="n">
        <v>3</v>
      </c>
      <c r="D3374" s="1" t="n">
        <v>22.8</v>
      </c>
      <c r="E3374" s="3" t="n">
        <v>0</v>
      </c>
      <c r="F3374" s="23" t="n">
        <f aca="false">IF(D3374&lt;25, 0.24, 0.24-(0.01/5)*(D3374-25))</f>
        <v>0.24</v>
      </c>
      <c r="G3374" s="40" t="n">
        <f aca="false">(E3374/1000)*$G$1*F3374</f>
        <v>0</v>
      </c>
      <c r="H3374" s="40" t="n">
        <v>0.316332932607311</v>
      </c>
      <c r="I3374" s="3" t="n">
        <f aca="false">H3374*$J$2</f>
        <v>0</v>
      </c>
      <c r="J3374" s="19" t="n">
        <f aca="false">SUM(I3374+G3374)</f>
        <v>0</v>
      </c>
      <c r="K3374" s="1" t="n">
        <v>0</v>
      </c>
      <c r="L3374" s="39" t="n">
        <v>1.0369008916199</v>
      </c>
      <c r="M3374" s="39"/>
      <c r="N3374" s="1" t="n">
        <f aca="false">(2.571*(19.44-D3374)+3.87)*$K$2</f>
        <v>-0</v>
      </c>
      <c r="O3374" s="1" t="n">
        <f aca="false">IF(N3374&gt;0,N3374,0)</f>
        <v>0</v>
      </c>
      <c r="P3374" s="1" t="n">
        <f aca="false">O3374*1.5</f>
        <v>0</v>
      </c>
      <c r="Q3374" s="1" t="n">
        <f aca="false">P3374/(3.6*$Q$2)</f>
        <v>0</v>
      </c>
      <c r="R3374" s="1" t="n">
        <f aca="false">(K3374+L3374)*$R$2</f>
        <v>5184.5044580995</v>
      </c>
      <c r="S3374" s="19" t="n">
        <f aca="false">J3374-R3374</f>
        <v>-5184.5044580995</v>
      </c>
      <c r="T3374" s="1" t="n">
        <f aca="false">IF(S3374&lt;0,S3374/$G$3,0)</f>
        <v>-7406.43494014214</v>
      </c>
      <c r="U3374" s="1" t="n">
        <f aca="false">IF(S3374&gt;0,S3374*0.7,0)</f>
        <v>0</v>
      </c>
      <c r="V3374" s="14" t="n">
        <f aca="false">V3373+U3374+T3374</f>
        <v>6268662.0062142</v>
      </c>
      <c r="W3374" s="19" t="n">
        <f aca="false">V3374/1000</f>
        <v>6268.6620062142</v>
      </c>
      <c r="X3374" s="19" t="n">
        <f aca="false">W3374*3600000000*2/237000000</f>
        <v>190440.364745748</v>
      </c>
      <c r="Y3374" s="19" t="n">
        <f aca="false">X3374/30.662</f>
        <v>6210.95703951953</v>
      </c>
    </row>
    <row r="3375" customFormat="false" ht="17.9" hidden="false" customHeight="false" outlineLevel="0" collapsed="false">
      <c r="A3375" s="2" t="n">
        <v>5</v>
      </c>
      <c r="B3375" s="3" t="n">
        <v>21</v>
      </c>
      <c r="C3375" s="38" t="n">
        <v>4</v>
      </c>
      <c r="D3375" s="1" t="n">
        <v>22.2</v>
      </c>
      <c r="E3375" s="3" t="n">
        <v>0</v>
      </c>
      <c r="F3375" s="23" t="n">
        <f aca="false">IF(D3375&lt;25, 0.24, 0.24-(0.01/5)*(D3375-25))</f>
        <v>0.24</v>
      </c>
      <c r="G3375" s="40" t="n">
        <f aca="false">(E3375/1000)*$G$1*F3375</f>
        <v>0</v>
      </c>
      <c r="H3375" s="40" t="n">
        <v>0.322844172959536</v>
      </c>
      <c r="I3375" s="3" t="n">
        <f aca="false">H3375*$J$2</f>
        <v>0</v>
      </c>
      <c r="J3375" s="19" t="n">
        <f aca="false">SUM(I3375+G3375)</f>
        <v>0</v>
      </c>
      <c r="K3375" s="1" t="n">
        <v>0</v>
      </c>
      <c r="L3375" s="39" t="n">
        <v>0.978040510973486</v>
      </c>
      <c r="M3375" s="39"/>
      <c r="N3375" s="1" t="n">
        <f aca="false">(2.571*(19.44-D3375)+3.87)*$K$2</f>
        <v>-0</v>
      </c>
      <c r="O3375" s="1" t="n">
        <f aca="false">IF(N3375&gt;0,N3375,0)</f>
        <v>0</v>
      </c>
      <c r="P3375" s="1" t="n">
        <f aca="false">O3375*1.5</f>
        <v>0</v>
      </c>
      <c r="Q3375" s="1" t="n">
        <f aca="false">P3375/(3.6*$Q$2)</f>
        <v>0</v>
      </c>
      <c r="R3375" s="1" t="n">
        <f aca="false">(K3375+L3375)*$R$2</f>
        <v>4890.20255486743</v>
      </c>
      <c r="S3375" s="19" t="n">
        <f aca="false">J3375-R3375</f>
        <v>-4890.20255486743</v>
      </c>
      <c r="T3375" s="1" t="n">
        <f aca="false">IF(S3375&lt;0,S3375/$G$3,0)</f>
        <v>-6986.00364981062</v>
      </c>
      <c r="U3375" s="1" t="n">
        <f aca="false">IF(S3375&gt;0,S3375*0.7,0)</f>
        <v>0</v>
      </c>
      <c r="V3375" s="14" t="n">
        <f aca="false">V3374+U3375+T3375</f>
        <v>6261676.00256439</v>
      </c>
      <c r="W3375" s="19" t="n">
        <f aca="false">V3375/1000</f>
        <v>6261.67600256439</v>
      </c>
      <c r="X3375" s="19" t="n">
        <f aca="false">W3375*3600000000*2/237000000</f>
        <v>190228.131723475</v>
      </c>
      <c r="Y3375" s="19" t="n">
        <f aca="false">X3375/30.662</f>
        <v>6204.03534418744</v>
      </c>
    </row>
    <row r="3376" customFormat="false" ht="17.9" hidden="false" customHeight="false" outlineLevel="0" collapsed="false">
      <c r="A3376" s="2" t="n">
        <v>5</v>
      </c>
      <c r="B3376" s="3" t="n">
        <v>21</v>
      </c>
      <c r="C3376" s="38" t="n">
        <v>5</v>
      </c>
      <c r="D3376" s="1" t="n">
        <v>22.2</v>
      </c>
      <c r="E3376" s="3" t="n">
        <v>-5.50324642911053</v>
      </c>
      <c r="F3376" s="23" t="n">
        <f aca="false">IF(D3376&lt;25, 0.24, 0.24-(0.01/5)*(D3376-25))</f>
        <v>0.24</v>
      </c>
      <c r="G3376" s="40" t="n">
        <f aca="false">(E3376/1000)*$G$1*F3376</f>
        <v>-432.713662825246</v>
      </c>
      <c r="H3376" s="40" t="n">
        <v>0.3241921432657</v>
      </c>
      <c r="I3376" s="3" t="n">
        <f aca="false">H3376*$J$2</f>
        <v>0</v>
      </c>
      <c r="J3376" s="19" t="n">
        <f aca="false">SUM(I3376+G3376)</f>
        <v>-432.713662825246</v>
      </c>
      <c r="K3376" s="1" t="n">
        <v>0</v>
      </c>
      <c r="L3376" s="39" t="n">
        <v>0.964808332378557</v>
      </c>
      <c r="M3376" s="39"/>
      <c r="N3376" s="1" t="n">
        <f aca="false">(2.571*(19.44-D3376)+3.87)*$K$2</f>
        <v>-0</v>
      </c>
      <c r="O3376" s="1" t="n">
        <f aca="false">IF(N3376&gt;0,N3376,0)</f>
        <v>0</v>
      </c>
      <c r="P3376" s="1" t="n">
        <f aca="false">O3376*1.5</f>
        <v>0</v>
      </c>
      <c r="Q3376" s="1" t="n">
        <f aca="false">P3376/(3.6*$Q$2)</f>
        <v>0</v>
      </c>
      <c r="R3376" s="1" t="n">
        <f aca="false">(K3376+L3376)*$R$2</f>
        <v>4824.04166189279</v>
      </c>
      <c r="S3376" s="19" t="n">
        <f aca="false">J3376-R3376</f>
        <v>-5256.75532471803</v>
      </c>
      <c r="T3376" s="1" t="n">
        <f aca="false">IF(S3376&lt;0,S3376/$G$3,0)</f>
        <v>-7509.6504638829</v>
      </c>
      <c r="U3376" s="1" t="n">
        <f aca="false">IF(S3376&gt;0,S3376*0.7,0)</f>
        <v>0</v>
      </c>
      <c r="V3376" s="14" t="n">
        <f aca="false">V3375+U3376+T3376</f>
        <v>6254166.35210051</v>
      </c>
      <c r="W3376" s="19" t="n">
        <f aca="false">V3376/1000</f>
        <v>6254.16635210051</v>
      </c>
      <c r="X3376" s="19" t="n">
        <f aca="false">W3376*3600000000*2/237000000</f>
        <v>189999.99044356</v>
      </c>
      <c r="Y3376" s="19" t="n">
        <f aca="false">X3376/30.662</f>
        <v>6196.59482237166</v>
      </c>
    </row>
    <row r="3377" customFormat="false" ht="17.9" hidden="false" customHeight="false" outlineLevel="0" collapsed="false">
      <c r="A3377" s="2" t="n">
        <v>5</v>
      </c>
      <c r="B3377" s="3" t="n">
        <v>21</v>
      </c>
      <c r="C3377" s="38" t="n">
        <v>6</v>
      </c>
      <c r="D3377" s="1" t="n">
        <v>23.9</v>
      </c>
      <c r="E3377" s="3" t="n">
        <v>68.4996861024378</v>
      </c>
      <c r="F3377" s="23" t="n">
        <f aca="false">IF(D3377&lt;25, 0.24, 0.24-(0.01/5)*(D3377-25))</f>
        <v>0.24</v>
      </c>
      <c r="G3377" s="40" t="n">
        <f aca="false">(E3377/1000)*$G$1*F3377</f>
        <v>5386.04811861136</v>
      </c>
      <c r="H3377" s="40" t="n">
        <v>0.338151743009495</v>
      </c>
      <c r="I3377" s="3" t="n">
        <f aca="false">H3377*$J$2</f>
        <v>0</v>
      </c>
      <c r="J3377" s="19" t="n">
        <f aca="false">SUM(I3377+G3377)</f>
        <v>5386.04811861136</v>
      </c>
      <c r="K3377" s="1" t="n">
        <v>0</v>
      </c>
      <c r="L3377" s="39" t="n">
        <v>1.21804485376427</v>
      </c>
      <c r="M3377" s="39"/>
      <c r="N3377" s="1" t="n">
        <f aca="false">(2.571*(19.44-D3377)+3.87)*$K$2</f>
        <v>-0</v>
      </c>
      <c r="O3377" s="1" t="n">
        <f aca="false">IF(N3377&gt;0,N3377,0)</f>
        <v>0</v>
      </c>
      <c r="P3377" s="1" t="n">
        <f aca="false">O3377*1.5</f>
        <v>0</v>
      </c>
      <c r="Q3377" s="1" t="n">
        <f aca="false">P3377/(3.6*$Q$2)</f>
        <v>0</v>
      </c>
      <c r="R3377" s="1" t="n">
        <f aca="false">(K3377+L3377)*$R$2</f>
        <v>6090.22426882135</v>
      </c>
      <c r="S3377" s="19" t="n">
        <f aca="false">J3377-R3377</f>
        <v>-704.176150209988</v>
      </c>
      <c r="T3377" s="1" t="n">
        <f aca="false">IF(S3377&lt;0,S3377/$G$3,0)</f>
        <v>-1005.96592887141</v>
      </c>
      <c r="U3377" s="1" t="n">
        <f aca="false">IF(S3377&gt;0,S3377*0.7,0)</f>
        <v>0</v>
      </c>
      <c r="V3377" s="14" t="n">
        <f aca="false">V3376+U3377+T3377</f>
        <v>6253160.38617164</v>
      </c>
      <c r="W3377" s="19" t="n">
        <f aca="false">V3377/1000</f>
        <v>6253.16038617164</v>
      </c>
      <c r="X3377" s="19" t="n">
        <f aca="false">W3377*3600000000*2/237000000</f>
        <v>189969.429453316</v>
      </c>
      <c r="Y3377" s="19" t="n">
        <f aca="false">X3377/30.662</f>
        <v>6195.59811666935</v>
      </c>
    </row>
    <row r="3378" customFormat="false" ht="17.9" hidden="false" customHeight="false" outlineLevel="0" collapsed="false">
      <c r="A3378" s="2" t="n">
        <v>5</v>
      </c>
      <c r="B3378" s="3" t="n">
        <v>21</v>
      </c>
      <c r="C3378" s="38" t="n">
        <v>7</v>
      </c>
      <c r="D3378" s="1" t="n">
        <v>25</v>
      </c>
      <c r="E3378" s="3" t="n">
        <v>245.400055185769</v>
      </c>
      <c r="F3378" s="23" t="n">
        <f aca="false">IF(D3378&lt;25, 0.24, 0.24-(0.01/5)*(D3378-25))</f>
        <v>0.24</v>
      </c>
      <c r="G3378" s="40" t="n">
        <f aca="false">(E3378/1000)*$G$1*F3378</f>
        <v>19295.5118591908</v>
      </c>
      <c r="H3378" s="40" t="n">
        <v>0.31469134637151</v>
      </c>
      <c r="I3378" s="3" t="n">
        <f aca="false">H3378*$J$2</f>
        <v>0</v>
      </c>
      <c r="J3378" s="19" t="n">
        <f aca="false">SUM(I3378+G3378)</f>
        <v>19295.5118591908</v>
      </c>
      <c r="K3378" s="1" t="n">
        <v>0.8</v>
      </c>
      <c r="L3378" s="39" t="n">
        <v>1.80757726556996</v>
      </c>
      <c r="M3378" s="39"/>
      <c r="N3378" s="1" t="n">
        <f aca="false">(2.571*(19.44-D3378)+3.87)*$K$2</f>
        <v>-0</v>
      </c>
      <c r="O3378" s="1" t="n">
        <f aca="false">IF(N3378&gt;0,N3378,0)</f>
        <v>0</v>
      </c>
      <c r="P3378" s="1" t="n">
        <f aca="false">O3378*1.5</f>
        <v>0</v>
      </c>
      <c r="Q3378" s="1" t="n">
        <f aca="false">P3378/(3.6*$Q$2)</f>
        <v>0</v>
      </c>
      <c r="R3378" s="1" t="n">
        <f aca="false">(K3378+L3378)*$R$2</f>
        <v>13037.8863278498</v>
      </c>
      <c r="S3378" s="19" t="n">
        <f aca="false">J3378-R3378</f>
        <v>6257.62553134099</v>
      </c>
      <c r="T3378" s="1" t="n">
        <f aca="false">IF(S3378&lt;0,S3378/$G$3,0)</f>
        <v>0</v>
      </c>
      <c r="U3378" s="1" t="n">
        <f aca="false">IF(S3378&gt;0,S3378*0.7,0)</f>
        <v>4380.3378719387</v>
      </c>
      <c r="V3378" s="14" t="n">
        <f aca="false">V3377+U3378+T3378</f>
        <v>6257540.72404358</v>
      </c>
      <c r="W3378" s="19" t="n">
        <f aca="false">V3378/1000</f>
        <v>6257.54072404358</v>
      </c>
      <c r="X3378" s="19" t="n">
        <f aca="false">W3378*3600000000*2/237000000</f>
        <v>190102.503008919</v>
      </c>
      <c r="Y3378" s="19" t="n">
        <f aca="false">X3378/30.662</f>
        <v>6199.93813218051</v>
      </c>
    </row>
    <row r="3379" customFormat="false" ht="17.9" hidden="false" customHeight="false" outlineLevel="0" collapsed="false">
      <c r="A3379" s="2" t="n">
        <v>5</v>
      </c>
      <c r="B3379" s="3" t="n">
        <v>21</v>
      </c>
      <c r="C3379" s="38" t="n">
        <v>8</v>
      </c>
      <c r="D3379" s="1" t="n">
        <v>26.1</v>
      </c>
      <c r="E3379" s="3" t="n">
        <v>463.011637009707</v>
      </c>
      <c r="F3379" s="23" t="n">
        <f aca="false">IF(D3379&lt;25, 0.24, 0.24-(0.01/5)*(D3379-25))</f>
        <v>0.2378</v>
      </c>
      <c r="G3379" s="40" t="n">
        <f aca="false">(E3379/1000)*$G$1*F3379</f>
        <v>36072.3272845712</v>
      </c>
      <c r="H3379" s="40" t="n">
        <v>0.29369794438704</v>
      </c>
      <c r="I3379" s="3" t="n">
        <f aca="false">H3379*$J$2</f>
        <v>0</v>
      </c>
      <c r="J3379" s="19" t="n">
        <f aca="false">SUM(I3379+G3379)</f>
        <v>36072.3272845712</v>
      </c>
      <c r="K3379" s="1" t="n">
        <v>1.68</v>
      </c>
      <c r="L3379" s="39" t="n">
        <v>2.46169800150958</v>
      </c>
      <c r="M3379" s="39"/>
      <c r="N3379" s="1" t="n">
        <f aca="false">(2.571*(19.44-D3379)+3.87)*$K$2</f>
        <v>-0</v>
      </c>
      <c r="O3379" s="1" t="n">
        <f aca="false">IF(N3379&gt;0,N3379,0)</f>
        <v>0</v>
      </c>
      <c r="P3379" s="1" t="n">
        <f aca="false">O3379*1.5</f>
        <v>0</v>
      </c>
      <c r="Q3379" s="1" t="n">
        <f aca="false">P3379/(3.6*$Q$2)</f>
        <v>0</v>
      </c>
      <c r="R3379" s="1" t="n">
        <f aca="false">(K3379+L3379)*$R$2</f>
        <v>20708.4900075479</v>
      </c>
      <c r="S3379" s="19" t="n">
        <f aca="false">J3379-R3379</f>
        <v>15363.8372770233</v>
      </c>
      <c r="T3379" s="1" t="n">
        <f aca="false">IF(S3379&lt;0,S3379/$G$3,0)</f>
        <v>0</v>
      </c>
      <c r="U3379" s="1" t="n">
        <f aca="false">IF(S3379&gt;0,S3379*0.7,0)</f>
        <v>10754.6860939163</v>
      </c>
      <c r="V3379" s="14" t="n">
        <f aca="false">V3378+U3379+T3379</f>
        <v>6268295.41013749</v>
      </c>
      <c r="W3379" s="19" t="n">
        <f aca="false">V3379/1000</f>
        <v>6268.29541013749</v>
      </c>
      <c r="X3379" s="19" t="n">
        <f aca="false">W3379*3600000000*2/237000000</f>
        <v>190429.227649747</v>
      </c>
      <c r="Y3379" s="19" t="n">
        <f aca="false">X3379/30.662</f>
        <v>6210.59381807275</v>
      </c>
    </row>
    <row r="3380" customFormat="false" ht="17.9" hidden="false" customHeight="false" outlineLevel="0" collapsed="false">
      <c r="A3380" s="2" t="n">
        <v>5</v>
      </c>
      <c r="B3380" s="3" t="n">
        <v>21</v>
      </c>
      <c r="C3380" s="38" t="n">
        <v>9</v>
      </c>
      <c r="D3380" s="1" t="n">
        <v>27.2</v>
      </c>
      <c r="E3380" s="3" t="n">
        <v>659.545550979716</v>
      </c>
      <c r="F3380" s="23" t="n">
        <f aca="false">IF(D3380&lt;25, 0.24, 0.24-(0.01/5)*(D3380-25))</f>
        <v>0.2356</v>
      </c>
      <c r="G3380" s="40" t="n">
        <f aca="false">(E3380/1000)*$G$1*F3380</f>
        <v>50908.5218398612</v>
      </c>
      <c r="H3380" s="40" t="n">
        <v>0.349793549829809</v>
      </c>
      <c r="I3380" s="3" t="n">
        <f aca="false">H3380*$J$2</f>
        <v>0</v>
      </c>
      <c r="J3380" s="19" t="n">
        <f aca="false">SUM(I3380+G3380)</f>
        <v>50908.5218398612</v>
      </c>
      <c r="K3380" s="1" t="n">
        <v>2.56</v>
      </c>
      <c r="L3380" s="39" t="n">
        <v>0</v>
      </c>
      <c r="M3380" s="39"/>
      <c r="N3380" s="1" t="n">
        <f aca="false">(2.571*(19.44-D3380)+3.87)*$K$2</f>
        <v>-0</v>
      </c>
      <c r="O3380" s="1" t="n">
        <f aca="false">IF(N3380&gt;0,N3380,0)</f>
        <v>0</v>
      </c>
      <c r="P3380" s="1" t="n">
        <f aca="false">O3380*1.5</f>
        <v>0</v>
      </c>
      <c r="Q3380" s="1" t="n">
        <f aca="false">P3380/(3.6*$Q$2)</f>
        <v>0</v>
      </c>
      <c r="R3380" s="1" t="n">
        <f aca="false">(K3380+L3380)*$R$2</f>
        <v>12800</v>
      </c>
      <c r="S3380" s="19" t="n">
        <f aca="false">J3380-R3380</f>
        <v>38108.5218398612</v>
      </c>
      <c r="T3380" s="1" t="n">
        <f aca="false">IF(S3380&lt;0,S3380/$G$3,0)</f>
        <v>0</v>
      </c>
      <c r="U3380" s="1" t="n">
        <f aca="false">IF(S3380&gt;0,S3380*0.7,0)</f>
        <v>26675.9652879028</v>
      </c>
      <c r="V3380" s="14" t="n">
        <f aca="false">V3379+U3380+T3380</f>
        <v>6294971.3754254</v>
      </c>
      <c r="W3380" s="19" t="n">
        <f aca="false">V3380/1000</f>
        <v>6294.9713754254</v>
      </c>
      <c r="X3380" s="19" t="n">
        <f aca="false">W3380*3600000000*2/237000000</f>
        <v>191239.636721784</v>
      </c>
      <c r="Y3380" s="19" t="n">
        <f aca="false">X3380/30.662</f>
        <v>6237.0242228747</v>
      </c>
    </row>
    <row r="3381" customFormat="false" ht="17.9" hidden="false" customHeight="false" outlineLevel="0" collapsed="false">
      <c r="A3381" s="2" t="n">
        <v>5</v>
      </c>
      <c r="B3381" s="3" t="n">
        <v>21</v>
      </c>
      <c r="C3381" s="38" t="n">
        <v>10</v>
      </c>
      <c r="D3381" s="1" t="n">
        <v>28.9</v>
      </c>
      <c r="E3381" s="3" t="n">
        <v>712.149305201381</v>
      </c>
      <c r="F3381" s="23" t="n">
        <f aca="false">IF(D3381&lt;25, 0.24, 0.24-(0.01/5)*(D3381-25))</f>
        <v>0.2322</v>
      </c>
      <c r="G3381" s="40" t="n">
        <f aca="false">(E3381/1000)*$G$1*F3381</f>
        <v>54175.5933169317</v>
      </c>
      <c r="H3381" s="40" t="n">
        <v>0.340512659190333</v>
      </c>
      <c r="I3381" s="3" t="n">
        <f aca="false">H3381*$J$2</f>
        <v>0</v>
      </c>
      <c r="J3381" s="19" t="n">
        <f aca="false">SUM(I3381+G3381)</f>
        <v>54175.5933169317</v>
      </c>
      <c r="K3381" s="1" t="n">
        <v>3.92</v>
      </c>
      <c r="L3381" s="39" t="n">
        <v>0</v>
      </c>
      <c r="M3381" s="39"/>
      <c r="N3381" s="1" t="n">
        <f aca="false">(2.571*(19.44-D3381)+3.87)*$K$2</f>
        <v>-0</v>
      </c>
      <c r="O3381" s="1" t="n">
        <f aca="false">IF(N3381&gt;0,N3381,0)</f>
        <v>0</v>
      </c>
      <c r="P3381" s="1" t="n">
        <f aca="false">O3381*1.5</f>
        <v>0</v>
      </c>
      <c r="Q3381" s="1" t="n">
        <f aca="false">P3381/(3.6*$Q$2)</f>
        <v>0</v>
      </c>
      <c r="R3381" s="1" t="n">
        <f aca="false">(K3381+L3381)*$R$2</f>
        <v>19600</v>
      </c>
      <c r="S3381" s="19" t="n">
        <f aca="false">J3381-R3381</f>
        <v>34575.5933169317</v>
      </c>
      <c r="T3381" s="1" t="n">
        <f aca="false">IF(S3381&lt;0,S3381/$G$3,0)</f>
        <v>0</v>
      </c>
      <c r="U3381" s="1" t="n">
        <f aca="false">IF(S3381&gt;0,S3381*0.7,0)</f>
        <v>24202.9153218522</v>
      </c>
      <c r="V3381" s="14" t="n">
        <f aca="false">V3380+U3381+T3381</f>
        <v>6319174.29074725</v>
      </c>
      <c r="W3381" s="19" t="n">
        <f aca="false">V3381/1000</f>
        <v>6319.17429074725</v>
      </c>
      <c r="X3381" s="19" t="n">
        <f aca="false">W3381*3600000000*2/237000000</f>
        <v>191974.915161942</v>
      </c>
      <c r="Y3381" s="19" t="n">
        <f aca="false">X3381/30.662</f>
        <v>6261.00434289811</v>
      </c>
    </row>
    <row r="3382" customFormat="false" ht="17.9" hidden="false" customHeight="false" outlineLevel="0" collapsed="false">
      <c r="A3382" s="2" t="n">
        <v>5</v>
      </c>
      <c r="B3382" s="3" t="n">
        <v>21</v>
      </c>
      <c r="C3382" s="38" t="n">
        <v>11</v>
      </c>
      <c r="D3382" s="1" t="n">
        <v>28.9</v>
      </c>
      <c r="E3382" s="3" t="n">
        <v>884.397261357071</v>
      </c>
      <c r="F3382" s="23" t="n">
        <f aca="false">IF(D3382&lt;25, 0.24, 0.24-(0.01/5)*(D3382-25))</f>
        <v>0.2322</v>
      </c>
      <c r="G3382" s="40" t="n">
        <f aca="false">(E3382/1000)*$G$1*F3382</f>
        <v>67279.0747838196</v>
      </c>
      <c r="H3382" s="40" t="n">
        <v>0.333647759249112</v>
      </c>
      <c r="I3382" s="3" t="n">
        <f aca="false">H3382*$J$2</f>
        <v>0</v>
      </c>
      <c r="J3382" s="19" t="n">
        <f aca="false">SUM(I3382+G3382)</f>
        <v>67279.0747838196</v>
      </c>
      <c r="K3382" s="1" t="n">
        <v>3.92</v>
      </c>
      <c r="L3382" s="39" t="n">
        <v>0.0053030315076459</v>
      </c>
      <c r="M3382" s="39"/>
      <c r="N3382" s="1" t="n">
        <f aca="false">(2.571*(19.44-D3382)+3.87)*$K$2</f>
        <v>-0</v>
      </c>
      <c r="O3382" s="1" t="n">
        <f aca="false">IF(N3382&gt;0,N3382,0)</f>
        <v>0</v>
      </c>
      <c r="P3382" s="1" t="n">
        <f aca="false">O3382*1.5</f>
        <v>0</v>
      </c>
      <c r="Q3382" s="1" t="n">
        <f aca="false">P3382/(3.6*$Q$2)</f>
        <v>0</v>
      </c>
      <c r="R3382" s="1" t="n">
        <f aca="false">(K3382+L3382)*$R$2</f>
        <v>19626.5151575382</v>
      </c>
      <c r="S3382" s="19" t="n">
        <f aca="false">J3382-R3382</f>
        <v>47652.5596262814</v>
      </c>
      <c r="T3382" s="1" t="n">
        <f aca="false">IF(S3382&lt;0,S3382/$G$3,0)</f>
        <v>0</v>
      </c>
      <c r="U3382" s="1" t="n">
        <f aca="false">IF(S3382&gt;0,S3382*0.7,0)</f>
        <v>33356.791738397</v>
      </c>
      <c r="V3382" s="14" t="n">
        <f aca="false">V3381+U3382+T3382</f>
        <v>6352531.08248564</v>
      </c>
      <c r="W3382" s="19" t="n">
        <f aca="false">V3382/1000</f>
        <v>6352.53108248564</v>
      </c>
      <c r="X3382" s="19" t="n">
        <f aca="false">W3382*3600000000*2/237000000</f>
        <v>192988.286050197</v>
      </c>
      <c r="Y3382" s="19" t="n">
        <f aca="false">X3382/30.662</f>
        <v>6294.05407508306</v>
      </c>
    </row>
    <row r="3383" customFormat="false" ht="17.9" hidden="false" customHeight="false" outlineLevel="0" collapsed="false">
      <c r="A3383" s="2" t="n">
        <v>5</v>
      </c>
      <c r="B3383" s="3" t="n">
        <v>21</v>
      </c>
      <c r="C3383" s="38" t="n">
        <v>12</v>
      </c>
      <c r="D3383" s="1" t="n">
        <v>30</v>
      </c>
      <c r="E3383" s="3" t="n">
        <v>952.561766840606</v>
      </c>
      <c r="F3383" s="23" t="n">
        <f aca="false">IF(D3383&lt;25, 0.24, 0.24-(0.01/5)*(D3383-25))</f>
        <v>0.23</v>
      </c>
      <c r="G3383" s="40" t="n">
        <f aca="false">(E3383/1000)*$G$1*F3383</f>
        <v>71778.0057920334</v>
      </c>
      <c r="H3383" s="40" t="n">
        <v>0.338554882922672</v>
      </c>
      <c r="I3383" s="3" t="n">
        <f aca="false">H3383*$J$2</f>
        <v>0</v>
      </c>
      <c r="J3383" s="19" t="n">
        <f aca="false">SUM(I3383+G3383)</f>
        <v>71778.0057920334</v>
      </c>
      <c r="K3383" s="1" t="n">
        <v>4.8</v>
      </c>
      <c r="L3383" s="39" t="n">
        <v>0.431054616179601</v>
      </c>
      <c r="M3383" s="39"/>
      <c r="N3383" s="1" t="n">
        <f aca="false">(2.571*(19.44-D3383)+3.87)*$K$2</f>
        <v>-0</v>
      </c>
      <c r="O3383" s="1" t="n">
        <f aca="false">IF(N3383&gt;0,N3383,0)</f>
        <v>0</v>
      </c>
      <c r="P3383" s="1" t="n">
        <f aca="false">O3383*1.5</f>
        <v>0</v>
      </c>
      <c r="Q3383" s="1" t="n">
        <f aca="false">P3383/(3.6*$Q$2)</f>
        <v>0</v>
      </c>
      <c r="R3383" s="1" t="n">
        <f aca="false">(K3383+L3383)*$R$2</f>
        <v>26155.273080898</v>
      </c>
      <c r="S3383" s="19" t="n">
        <f aca="false">J3383-R3383</f>
        <v>45622.7327111354</v>
      </c>
      <c r="T3383" s="1" t="n">
        <f aca="false">IF(S3383&lt;0,S3383/$G$3,0)</f>
        <v>0</v>
      </c>
      <c r="U3383" s="1" t="n">
        <f aca="false">IF(S3383&gt;0,S3383*0.7,0)</f>
        <v>31935.9128977948</v>
      </c>
      <c r="V3383" s="14" t="n">
        <f aca="false">V3382+U3383+T3383</f>
        <v>6384466.99538344</v>
      </c>
      <c r="W3383" s="19" t="n">
        <f aca="false">V3383/1000</f>
        <v>6384.46699538344</v>
      </c>
      <c r="X3383" s="19" t="n">
        <f aca="false">W3383*3600000000*2/237000000</f>
        <v>193958.490998991</v>
      </c>
      <c r="Y3383" s="19" t="n">
        <f aca="false">X3383/30.662</f>
        <v>6325.69600805527</v>
      </c>
    </row>
    <row r="3384" customFormat="false" ht="17.9" hidden="false" customHeight="false" outlineLevel="0" collapsed="false">
      <c r="A3384" s="2" t="n">
        <v>5</v>
      </c>
      <c r="B3384" s="3" t="n">
        <v>21</v>
      </c>
      <c r="C3384" s="38" t="n">
        <v>13</v>
      </c>
      <c r="D3384" s="1" t="n">
        <v>30</v>
      </c>
      <c r="E3384" s="3" t="n">
        <v>909.152911029093</v>
      </c>
      <c r="F3384" s="23" t="n">
        <f aca="false">IF(D3384&lt;25, 0.24, 0.24-(0.01/5)*(D3384-25))</f>
        <v>0.23</v>
      </c>
      <c r="G3384" s="40" t="n">
        <f aca="false">(E3384/1000)*$G$1*F3384</f>
        <v>68507.0356436108</v>
      </c>
      <c r="H3384" s="40" t="n">
        <v>0.325339764531852</v>
      </c>
      <c r="I3384" s="3" t="n">
        <f aca="false">H3384*$J$2</f>
        <v>0</v>
      </c>
      <c r="J3384" s="19" t="n">
        <f aca="false">SUM(I3384+G3384)</f>
        <v>68507.0356436108</v>
      </c>
      <c r="K3384" s="1" t="n">
        <v>4.8</v>
      </c>
      <c r="L3384" s="39" t="n">
        <v>0.77714452874008</v>
      </c>
      <c r="M3384" s="39"/>
      <c r="N3384" s="1" t="n">
        <f aca="false">(2.571*(19.44-D3384)+3.87)*$K$2</f>
        <v>-0</v>
      </c>
      <c r="O3384" s="1" t="n">
        <f aca="false">IF(N3384&gt;0,N3384,0)</f>
        <v>0</v>
      </c>
      <c r="P3384" s="1" t="n">
        <f aca="false">O3384*1.5</f>
        <v>0</v>
      </c>
      <c r="Q3384" s="1" t="n">
        <f aca="false">P3384/(3.6*$Q$2)</f>
        <v>0</v>
      </c>
      <c r="R3384" s="1" t="n">
        <f aca="false">(K3384+L3384)*$R$2</f>
        <v>27885.7226437004</v>
      </c>
      <c r="S3384" s="19" t="n">
        <f aca="false">J3384-R3384</f>
        <v>40621.3129999104</v>
      </c>
      <c r="T3384" s="1" t="n">
        <f aca="false">IF(S3384&lt;0,S3384/$G$3,0)</f>
        <v>0</v>
      </c>
      <c r="U3384" s="1" t="n">
        <f aca="false">IF(S3384&gt;0,S3384*0.7,0)</f>
        <v>28434.9190999373</v>
      </c>
      <c r="V3384" s="14" t="n">
        <f aca="false">V3383+U3384+T3384</f>
        <v>6412901.91448338</v>
      </c>
      <c r="W3384" s="19" t="n">
        <f aca="false">V3384/1000</f>
        <v>6412.90191448338</v>
      </c>
      <c r="X3384" s="19" t="n">
        <f aca="false">W3384*3600000000*2/237000000</f>
        <v>194822.336642533</v>
      </c>
      <c r="Y3384" s="19" t="n">
        <f aca="false">X3384/30.662</f>
        <v>6353.86917495705</v>
      </c>
    </row>
    <row r="3385" customFormat="false" ht="17.9" hidden="false" customHeight="false" outlineLevel="0" collapsed="false">
      <c r="A3385" s="2" t="n">
        <v>5</v>
      </c>
      <c r="B3385" s="3" t="n">
        <v>21</v>
      </c>
      <c r="C3385" s="38" t="n">
        <v>14</v>
      </c>
      <c r="D3385" s="1" t="n">
        <v>30</v>
      </c>
      <c r="E3385" s="3" t="n">
        <v>795.042072683898</v>
      </c>
      <c r="F3385" s="23" t="n">
        <f aca="false">IF(D3385&lt;25, 0.24, 0.24-(0.01/5)*(D3385-25))</f>
        <v>0.23</v>
      </c>
      <c r="G3385" s="40" t="n">
        <f aca="false">(E3385/1000)*$G$1*F3385</f>
        <v>59908.4872861207</v>
      </c>
      <c r="H3385" s="40" t="n">
        <v>0.328944689679989</v>
      </c>
      <c r="I3385" s="3" t="n">
        <f aca="false">H3385*$J$2</f>
        <v>0</v>
      </c>
      <c r="J3385" s="19" t="n">
        <f aca="false">SUM(I3385+G3385)</f>
        <v>59908.4872861207</v>
      </c>
      <c r="K3385" s="1" t="n">
        <v>4.8</v>
      </c>
      <c r="L3385" s="39" t="n">
        <v>1.40156647381459</v>
      </c>
      <c r="M3385" s="39"/>
      <c r="N3385" s="1" t="n">
        <f aca="false">(2.571*(19.44-D3385)+3.87)*$K$2</f>
        <v>-0</v>
      </c>
      <c r="O3385" s="1" t="n">
        <f aca="false">IF(N3385&gt;0,N3385,0)</f>
        <v>0</v>
      </c>
      <c r="P3385" s="1" t="n">
        <f aca="false">O3385*1.5</f>
        <v>0</v>
      </c>
      <c r="Q3385" s="1" t="n">
        <f aca="false">P3385/(3.6*$Q$2)</f>
        <v>0</v>
      </c>
      <c r="R3385" s="1" t="n">
        <f aca="false">(K3385+L3385)*$R$2</f>
        <v>31007.832369073</v>
      </c>
      <c r="S3385" s="19" t="n">
        <f aca="false">J3385-R3385</f>
        <v>28900.6549170477</v>
      </c>
      <c r="T3385" s="1" t="n">
        <f aca="false">IF(S3385&lt;0,S3385/$G$3,0)</f>
        <v>0</v>
      </c>
      <c r="U3385" s="1" t="n">
        <f aca="false">IF(S3385&gt;0,S3385*0.7,0)</f>
        <v>20230.4584419334</v>
      </c>
      <c r="V3385" s="14" t="n">
        <f aca="false">V3384+U3385+T3385</f>
        <v>6433132.37292531</v>
      </c>
      <c r="W3385" s="19" t="n">
        <f aca="false">V3385/1000</f>
        <v>6433.13237292531</v>
      </c>
      <c r="X3385" s="19" t="n">
        <f aca="false">W3385*3600000000*2/237000000</f>
        <v>195436.932848364</v>
      </c>
      <c r="Y3385" s="19" t="n">
        <f aca="false">X3385/30.662</f>
        <v>6373.91340579101</v>
      </c>
    </row>
    <row r="3386" customFormat="false" ht="17.9" hidden="false" customHeight="false" outlineLevel="0" collapsed="false">
      <c r="A3386" s="2" t="n">
        <v>5</v>
      </c>
      <c r="B3386" s="3" t="n">
        <v>21</v>
      </c>
      <c r="C3386" s="38" t="n">
        <v>15</v>
      </c>
      <c r="D3386" s="1" t="n">
        <v>29.4</v>
      </c>
      <c r="E3386" s="3" t="n">
        <v>600.375401602094</v>
      </c>
      <c r="F3386" s="23" t="n">
        <f aca="false">IF(D3386&lt;25, 0.24, 0.24-(0.01/5)*(D3386-25))</f>
        <v>0.2312</v>
      </c>
      <c r="G3386" s="40" t="n">
        <f aca="false">(E3386/1000)*$G$1*F3386</f>
        <v>45475.8814736494</v>
      </c>
      <c r="H3386" s="40" t="n">
        <v>0.351321530164449</v>
      </c>
      <c r="I3386" s="3" t="n">
        <f aca="false">H3386*$J$2</f>
        <v>0</v>
      </c>
      <c r="J3386" s="19" t="n">
        <f aca="false">SUM(I3386+G3386)</f>
        <v>45475.8814736494</v>
      </c>
      <c r="K3386" s="1" t="n">
        <v>4.32</v>
      </c>
      <c r="L3386" s="39" t="n">
        <v>2.3628061816528</v>
      </c>
      <c r="M3386" s="39"/>
      <c r="N3386" s="1" t="n">
        <f aca="false">(2.571*(19.44-D3386)+3.87)*$K$2</f>
        <v>-0</v>
      </c>
      <c r="O3386" s="1" t="n">
        <f aca="false">IF(N3386&gt;0,N3386,0)</f>
        <v>0</v>
      </c>
      <c r="P3386" s="1" t="n">
        <f aca="false">O3386*1.5</f>
        <v>0</v>
      </c>
      <c r="Q3386" s="1" t="n">
        <f aca="false">P3386/(3.6*$Q$2)</f>
        <v>0</v>
      </c>
      <c r="R3386" s="1" t="n">
        <f aca="false">(K3386+L3386)*$R$2</f>
        <v>33414.030908264</v>
      </c>
      <c r="S3386" s="19" t="n">
        <f aca="false">J3386-R3386</f>
        <v>12061.8505653854</v>
      </c>
      <c r="T3386" s="1" t="n">
        <f aca="false">IF(S3386&lt;0,S3386/$G$3,0)</f>
        <v>0</v>
      </c>
      <c r="U3386" s="1" t="n">
        <f aca="false">IF(S3386&gt;0,S3386*0.7,0)</f>
        <v>8443.29539576978</v>
      </c>
      <c r="V3386" s="14" t="n">
        <f aca="false">V3385+U3386+T3386</f>
        <v>6441575.66832108</v>
      </c>
      <c r="W3386" s="19" t="n">
        <f aca="false">V3386/1000</f>
        <v>6441.57566832108</v>
      </c>
      <c r="X3386" s="19" t="n">
        <f aca="false">W3386*3600000000*2/237000000</f>
        <v>195693.438024944</v>
      </c>
      <c r="Y3386" s="19" t="n">
        <f aca="false">X3386/30.662</f>
        <v>6382.27897804919</v>
      </c>
    </row>
    <row r="3387" customFormat="false" ht="17.9" hidden="false" customHeight="false" outlineLevel="0" collapsed="false">
      <c r="A3387" s="2" t="n">
        <v>5</v>
      </c>
      <c r="B3387" s="3" t="n">
        <v>21</v>
      </c>
      <c r="C3387" s="38" t="n">
        <v>16</v>
      </c>
      <c r="D3387" s="1" t="n">
        <v>28.3</v>
      </c>
      <c r="E3387" s="3" t="n">
        <v>424.487630283818</v>
      </c>
      <c r="F3387" s="23" t="n">
        <f aca="false">IF(D3387&lt;25, 0.24, 0.24-(0.01/5)*(D3387-25))</f>
        <v>0.2334</v>
      </c>
      <c r="G3387" s="40" t="n">
        <f aca="false">(E3387/1000)*$G$1*F3387</f>
        <v>32459.0867769986</v>
      </c>
      <c r="H3387" s="40" t="n">
        <v>0.375514343345416</v>
      </c>
      <c r="I3387" s="3" t="n">
        <f aca="false">H3387*$J$2</f>
        <v>0</v>
      </c>
      <c r="J3387" s="19" t="n">
        <f aca="false">SUM(I3387+G3387)</f>
        <v>32459.0867769986</v>
      </c>
      <c r="K3387" s="1" t="n">
        <v>3.44</v>
      </c>
      <c r="L3387" s="39" t="n">
        <v>1.9142404959551</v>
      </c>
      <c r="M3387" s="39"/>
      <c r="N3387" s="1" t="n">
        <f aca="false">(2.571*(19.44-D3387)+3.87)*$K$2</f>
        <v>-0</v>
      </c>
      <c r="O3387" s="1" t="n">
        <f aca="false">IF(N3387&gt;0,N3387,0)</f>
        <v>0</v>
      </c>
      <c r="P3387" s="1" t="n">
        <f aca="false">O3387*1.5</f>
        <v>0</v>
      </c>
      <c r="Q3387" s="1" t="n">
        <f aca="false">P3387/(3.6*$Q$2)</f>
        <v>0</v>
      </c>
      <c r="R3387" s="1" t="n">
        <f aca="false">(K3387+L3387)*$R$2</f>
        <v>26771.2024797755</v>
      </c>
      <c r="S3387" s="19" t="n">
        <f aca="false">J3387-R3387</f>
        <v>5687.88429722311</v>
      </c>
      <c r="T3387" s="1" t="n">
        <f aca="false">IF(S3387&lt;0,S3387/$G$3,0)</f>
        <v>0</v>
      </c>
      <c r="U3387" s="1" t="n">
        <f aca="false">IF(S3387&gt;0,S3387*0.7,0)</f>
        <v>3981.51900805618</v>
      </c>
      <c r="V3387" s="14" t="n">
        <f aca="false">V3386+U3387+T3387</f>
        <v>6445557.18732914</v>
      </c>
      <c r="W3387" s="19" t="n">
        <f aca="false">V3387/1000</f>
        <v>6445.55718732914</v>
      </c>
      <c r="X3387" s="19" t="n">
        <f aca="false">W3387*3600000000*2/237000000</f>
        <v>195814.395564429</v>
      </c>
      <c r="Y3387" s="19" t="n">
        <f aca="false">X3387/30.662</f>
        <v>6386.22384594708</v>
      </c>
    </row>
    <row r="3388" customFormat="false" ht="17.9" hidden="false" customHeight="false" outlineLevel="0" collapsed="false">
      <c r="A3388" s="2" t="n">
        <v>5</v>
      </c>
      <c r="B3388" s="3" t="n">
        <v>21</v>
      </c>
      <c r="C3388" s="38" t="n">
        <v>17</v>
      </c>
      <c r="D3388" s="1" t="n">
        <v>27.8</v>
      </c>
      <c r="E3388" s="3" t="n">
        <v>211.091151683706</v>
      </c>
      <c r="F3388" s="23" t="n">
        <f aca="false">IF(D3388&lt;25, 0.24, 0.24-(0.01/5)*(D3388-25))</f>
        <v>0.2344</v>
      </c>
      <c r="G3388" s="40" t="n">
        <f aca="false">(E3388/1000)*$G$1*F3388</f>
        <v>16210.5609220659</v>
      </c>
      <c r="H3388" s="40" t="n">
        <v>0.418947521444426</v>
      </c>
      <c r="I3388" s="3" t="n">
        <f aca="false">H3388*$J$2</f>
        <v>0</v>
      </c>
      <c r="J3388" s="19" t="n">
        <f aca="false">SUM(I3388+G3388)</f>
        <v>16210.5609220659</v>
      </c>
      <c r="K3388" s="1" t="n">
        <v>3.04</v>
      </c>
      <c r="L3388" s="39" t="n">
        <v>1.16809730125798</v>
      </c>
      <c r="M3388" s="39"/>
      <c r="N3388" s="1" t="n">
        <f aca="false">(2.571*(19.44-D3388)+3.87)*$K$2</f>
        <v>-0</v>
      </c>
      <c r="O3388" s="1" t="n">
        <f aca="false">IF(N3388&gt;0,N3388,0)</f>
        <v>0</v>
      </c>
      <c r="P3388" s="1" t="n">
        <f aca="false">O3388*1.5</f>
        <v>0</v>
      </c>
      <c r="Q3388" s="1" t="n">
        <f aca="false">P3388/(3.6*$Q$2)</f>
        <v>0</v>
      </c>
      <c r="R3388" s="1" t="n">
        <f aca="false">(K3388+L3388)*$R$2</f>
        <v>21040.4865062899</v>
      </c>
      <c r="S3388" s="19" t="n">
        <f aca="false">J3388-R3388</f>
        <v>-4829.92558422397</v>
      </c>
      <c r="T3388" s="1" t="n">
        <f aca="false">IF(S3388&lt;0,S3388/$G$3,0)</f>
        <v>-6899.89369174853</v>
      </c>
      <c r="U3388" s="1" t="n">
        <f aca="false">IF(S3388&gt;0,S3388*0.7,0)</f>
        <v>0</v>
      </c>
      <c r="V3388" s="14" t="n">
        <f aca="false">V3387+U3388+T3388</f>
        <v>6438657.29363739</v>
      </c>
      <c r="W3388" s="19" t="n">
        <f aca="false">V3388/1000</f>
        <v>6438.65729363739</v>
      </c>
      <c r="X3388" s="19" t="n">
        <f aca="false">W3388*3600000000*2/237000000</f>
        <v>195604.778540883</v>
      </c>
      <c r="Y3388" s="19" t="n">
        <f aca="false">X3388/30.662</f>
        <v>6379.38746790433</v>
      </c>
    </row>
    <row r="3389" customFormat="false" ht="17.9" hidden="false" customHeight="false" outlineLevel="0" collapsed="false">
      <c r="A3389" s="2" t="n">
        <v>5</v>
      </c>
      <c r="B3389" s="3" t="n">
        <v>21</v>
      </c>
      <c r="C3389" s="38" t="n">
        <v>18</v>
      </c>
      <c r="D3389" s="1" t="n">
        <v>25.6</v>
      </c>
      <c r="E3389" s="3" t="n">
        <v>44.6459354271799</v>
      </c>
      <c r="F3389" s="23" t="n">
        <f aca="false">IF(D3389&lt;25, 0.24, 0.24-(0.01/5)*(D3389-25))</f>
        <v>0.2388</v>
      </c>
      <c r="G3389" s="40" t="n">
        <f aca="false">(E3389/1000)*$G$1*F3389</f>
        <v>3492.90404587906</v>
      </c>
      <c r="H3389" s="40" t="n">
        <v>0.426512358785471</v>
      </c>
      <c r="I3389" s="3" t="n">
        <f aca="false">H3389*$J$2</f>
        <v>0</v>
      </c>
      <c r="J3389" s="19" t="n">
        <f aca="false">SUM(I3389+G3389)</f>
        <v>3492.90404587906</v>
      </c>
      <c r="K3389" s="1" t="n">
        <v>1.28</v>
      </c>
      <c r="L3389" s="39" t="n">
        <v>2.04316529754209</v>
      </c>
      <c r="M3389" s="39"/>
      <c r="N3389" s="1" t="n">
        <f aca="false">(2.571*(19.44-D3389)+3.87)*$K$2</f>
        <v>-0</v>
      </c>
      <c r="O3389" s="1" t="n">
        <f aca="false">IF(N3389&gt;0,N3389,0)</f>
        <v>0</v>
      </c>
      <c r="P3389" s="1" t="n">
        <f aca="false">O3389*1.5</f>
        <v>0</v>
      </c>
      <c r="Q3389" s="1" t="n">
        <f aca="false">P3389/(3.6*$Q$2)</f>
        <v>0</v>
      </c>
      <c r="R3389" s="1" t="n">
        <f aca="false">(K3389+L3389)*$R$2</f>
        <v>16615.8264877105</v>
      </c>
      <c r="S3389" s="19" t="n">
        <f aca="false">J3389-R3389</f>
        <v>-13122.9224418314</v>
      </c>
      <c r="T3389" s="1" t="n">
        <f aca="false">IF(S3389&lt;0,S3389/$G$3,0)</f>
        <v>-18747.0320597591</v>
      </c>
      <c r="U3389" s="1" t="n">
        <f aca="false">IF(S3389&gt;0,S3389*0.7,0)</f>
        <v>0</v>
      </c>
      <c r="V3389" s="14" t="n">
        <f aca="false">V3388+U3389+T3389</f>
        <v>6419910.26157763</v>
      </c>
      <c r="W3389" s="19" t="n">
        <f aca="false">V3389/1000</f>
        <v>6419.91026157763</v>
      </c>
      <c r="X3389" s="19" t="n">
        <f aca="false">W3389*3600000000*2/237000000</f>
        <v>195035.248452991</v>
      </c>
      <c r="Y3389" s="19" t="n">
        <f aca="false">X3389/30.662</f>
        <v>6360.81300805529</v>
      </c>
    </row>
    <row r="3390" customFormat="false" ht="17.9" hidden="false" customHeight="false" outlineLevel="0" collapsed="false">
      <c r="A3390" s="2" t="n">
        <v>5</v>
      </c>
      <c r="B3390" s="3" t="n">
        <v>21</v>
      </c>
      <c r="C3390" s="38" t="n">
        <v>19</v>
      </c>
      <c r="D3390" s="1" t="n">
        <v>23.9</v>
      </c>
      <c r="E3390" s="3" t="n">
        <v>-7.57287031546426</v>
      </c>
      <c r="F3390" s="23" t="n">
        <f aca="false">IF(D3390&lt;25, 0.24, 0.24-(0.01/5)*(D3390-25))</f>
        <v>0.24</v>
      </c>
      <c r="G3390" s="40" t="n">
        <f aca="false">(E3390/1000)*$G$1*F3390</f>
        <v>-595.445705460576</v>
      </c>
      <c r="H3390" s="40" t="n">
        <v>0.414096771259456</v>
      </c>
      <c r="I3390" s="3" t="n">
        <f aca="false">H3390*$J$2</f>
        <v>0</v>
      </c>
      <c r="J3390" s="19" t="n">
        <f aca="false">SUM(I3390+G3390)</f>
        <v>-595.445705460576</v>
      </c>
      <c r="K3390" s="1" t="n">
        <v>0</v>
      </c>
      <c r="L3390" s="39" t="n">
        <v>2.75959366007354</v>
      </c>
      <c r="M3390" s="39"/>
      <c r="N3390" s="1" t="n">
        <f aca="false">(2.571*(19.44-D3390)+3.87)*$K$2</f>
        <v>-0</v>
      </c>
      <c r="O3390" s="1" t="n">
        <f aca="false">IF(N3390&gt;0,N3390,0)</f>
        <v>0</v>
      </c>
      <c r="P3390" s="1" t="n">
        <f aca="false">O3390*1.5</f>
        <v>0</v>
      </c>
      <c r="Q3390" s="1" t="n">
        <f aca="false">P3390/(3.6*$Q$2)</f>
        <v>0</v>
      </c>
      <c r="R3390" s="1" t="n">
        <f aca="false">(K3390+L3390)*$R$2</f>
        <v>13797.9683003677</v>
      </c>
      <c r="S3390" s="19" t="n">
        <f aca="false">J3390-R3390</f>
        <v>-14393.4140058283</v>
      </c>
      <c r="T3390" s="1" t="n">
        <f aca="false">IF(S3390&lt;0,S3390/$G$3,0)</f>
        <v>-20562.0200083261</v>
      </c>
      <c r="U3390" s="1" t="n">
        <f aca="false">IF(S3390&gt;0,S3390*0.7,0)</f>
        <v>0</v>
      </c>
      <c r="V3390" s="14" t="n">
        <f aca="false">V3389+U3390+T3390</f>
        <v>6399348.2415693</v>
      </c>
      <c r="W3390" s="19" t="n">
        <f aca="false">V3390/1000</f>
        <v>6399.3482415693</v>
      </c>
      <c r="X3390" s="19" t="n">
        <f aca="false">W3390*3600000000*2/237000000</f>
        <v>194410.579490713</v>
      </c>
      <c r="Y3390" s="19" t="n">
        <f aca="false">X3390/30.662</f>
        <v>6340.44026778139</v>
      </c>
    </row>
    <row r="3391" customFormat="false" ht="17.9" hidden="false" customHeight="false" outlineLevel="0" collapsed="false">
      <c r="A3391" s="2" t="n">
        <v>5</v>
      </c>
      <c r="B3391" s="3" t="n">
        <v>21</v>
      </c>
      <c r="C3391" s="38" t="n">
        <v>20</v>
      </c>
      <c r="D3391" s="1" t="n">
        <v>22.2</v>
      </c>
      <c r="E3391" s="3" t="n">
        <v>0</v>
      </c>
      <c r="F3391" s="23" t="n">
        <f aca="false">IF(D3391&lt;25, 0.24, 0.24-(0.01/5)*(D3391-25))</f>
        <v>0.24</v>
      </c>
      <c r="G3391" s="40" t="n">
        <f aca="false">(E3391/1000)*$G$1*F3391</f>
        <v>0</v>
      </c>
      <c r="H3391" s="40" t="n">
        <v>0.429266854054747</v>
      </c>
      <c r="I3391" s="3" t="n">
        <f aca="false">H3391*$J$2</f>
        <v>0</v>
      </c>
      <c r="J3391" s="19" t="n">
        <f aca="false">SUM(I3391+G3391)</f>
        <v>0</v>
      </c>
      <c r="K3391" s="1" t="n">
        <v>0</v>
      </c>
      <c r="L3391" s="39" t="n">
        <v>2.60742360623186</v>
      </c>
      <c r="M3391" s="39"/>
      <c r="N3391" s="1" t="n">
        <f aca="false">(2.571*(19.44-D3391)+3.87)*$K$2</f>
        <v>-0</v>
      </c>
      <c r="O3391" s="1" t="n">
        <f aca="false">IF(N3391&gt;0,N3391,0)</f>
        <v>0</v>
      </c>
      <c r="P3391" s="1" t="n">
        <f aca="false">O3391*1.5</f>
        <v>0</v>
      </c>
      <c r="Q3391" s="1" t="n">
        <f aca="false">P3391/(3.6*$Q$2)</f>
        <v>0</v>
      </c>
      <c r="R3391" s="1" t="n">
        <f aca="false">(K3391+L3391)*$R$2</f>
        <v>13037.1180311593</v>
      </c>
      <c r="S3391" s="19" t="n">
        <f aca="false">J3391-R3391</f>
        <v>-13037.1180311593</v>
      </c>
      <c r="T3391" s="1" t="n">
        <f aca="false">IF(S3391&lt;0,S3391/$G$3,0)</f>
        <v>-18624.4543302276</v>
      </c>
      <c r="U3391" s="1" t="n">
        <f aca="false">IF(S3391&gt;0,S3391*0.7,0)</f>
        <v>0</v>
      </c>
      <c r="V3391" s="14" t="n">
        <f aca="false">V3390+U3391+T3391</f>
        <v>6380723.78723908</v>
      </c>
      <c r="W3391" s="19" t="n">
        <f aca="false">V3391/1000</f>
        <v>6380.72378723908</v>
      </c>
      <c r="X3391" s="19" t="n">
        <f aca="false">W3391*3600000000*2/237000000</f>
        <v>193844.773283212</v>
      </c>
      <c r="Y3391" s="19" t="n">
        <f aca="false">X3391/30.662</f>
        <v>6321.98725729608</v>
      </c>
    </row>
    <row r="3392" customFormat="false" ht="17.9" hidden="false" customHeight="false" outlineLevel="0" collapsed="false">
      <c r="A3392" s="2" t="n">
        <v>5</v>
      </c>
      <c r="B3392" s="3" t="n">
        <v>21</v>
      </c>
      <c r="C3392" s="38" t="n">
        <v>21</v>
      </c>
      <c r="D3392" s="1" t="n">
        <v>20.6</v>
      </c>
      <c r="E3392" s="3" t="n">
        <v>0</v>
      </c>
      <c r="F3392" s="23" t="n">
        <f aca="false">IF(D3392&lt;25, 0.24, 0.24-(0.01/5)*(D3392-25))</f>
        <v>0.24</v>
      </c>
      <c r="G3392" s="40" t="n">
        <f aca="false">(E3392/1000)*$G$1*F3392</f>
        <v>0</v>
      </c>
      <c r="H3392" s="40" t="n">
        <v>0.469746552485697</v>
      </c>
      <c r="I3392" s="3" t="n">
        <f aca="false">H3392*$J$2</f>
        <v>0</v>
      </c>
      <c r="J3392" s="19" t="n">
        <f aca="false">SUM(I3392+G3392)</f>
        <v>0</v>
      </c>
      <c r="K3392" s="1" t="n">
        <v>0</v>
      </c>
      <c r="L3392" s="39" t="n">
        <v>2.81845404071995</v>
      </c>
      <c r="M3392" s="39"/>
      <c r="N3392" s="1" t="n">
        <f aca="false">(2.571*(19.44-D3392)+3.87)*$K$2</f>
        <v>0</v>
      </c>
      <c r="O3392" s="1" t="n">
        <f aca="false">IF(N3392&gt;0,N3392,0)</f>
        <v>0</v>
      </c>
      <c r="P3392" s="1" t="n">
        <f aca="false">O3392*1.5</f>
        <v>0</v>
      </c>
      <c r="Q3392" s="1" t="n">
        <f aca="false">P3392/(3.6*$Q$2)</f>
        <v>0</v>
      </c>
      <c r="R3392" s="1" t="n">
        <f aca="false">(K3392+L3392)*$R$2</f>
        <v>14092.2702035998</v>
      </c>
      <c r="S3392" s="19" t="n">
        <f aca="false">J3392-R3392</f>
        <v>-14092.2702035998</v>
      </c>
      <c r="T3392" s="1" t="n">
        <f aca="false">IF(S3392&lt;0,S3392/$G$3,0)</f>
        <v>-20131.8145765711</v>
      </c>
      <c r="U3392" s="1" t="n">
        <f aca="false">IF(S3392&gt;0,S3392*0.7,0)</f>
        <v>0</v>
      </c>
      <c r="V3392" s="14" t="n">
        <f aca="false">V3391+U3392+T3392</f>
        <v>6360591.9726625</v>
      </c>
      <c r="W3392" s="19" t="n">
        <f aca="false">V3392/1000</f>
        <v>6360.5919726625</v>
      </c>
      <c r="X3392" s="19" t="n">
        <f aca="false">W3392*3600000000*2/237000000</f>
        <v>193233.173853038</v>
      </c>
      <c r="Y3392" s="19" t="n">
        <f aca="false">X3392/30.662</f>
        <v>6302.04076228029</v>
      </c>
    </row>
    <row r="3393" customFormat="false" ht="17.9" hidden="false" customHeight="false" outlineLevel="0" collapsed="false">
      <c r="A3393" s="2" t="n">
        <v>5</v>
      </c>
      <c r="B3393" s="3" t="n">
        <v>21</v>
      </c>
      <c r="C3393" s="38" t="n">
        <v>22</v>
      </c>
      <c r="D3393" s="1" t="n">
        <v>20.6</v>
      </c>
      <c r="E3393" s="3" t="n">
        <v>0</v>
      </c>
      <c r="F3393" s="23" t="n">
        <f aca="false">IF(D3393&lt;25, 0.24, 0.24-(0.01/5)*(D3393-25))</f>
        <v>0.24</v>
      </c>
      <c r="G3393" s="40" t="n">
        <f aca="false">(E3393/1000)*$G$1*F3393</f>
        <v>0</v>
      </c>
      <c r="H3393" s="40" t="n">
        <v>0.495921626310121</v>
      </c>
      <c r="I3393" s="3" t="n">
        <f aca="false">H3393*$J$2</f>
        <v>0</v>
      </c>
      <c r="J3393" s="19" t="n">
        <f aca="false">SUM(I3393+G3393)</f>
        <v>0</v>
      </c>
      <c r="K3393" s="1" t="n">
        <v>0</v>
      </c>
      <c r="L3393" s="39" t="n">
        <v>2.21844318374298</v>
      </c>
      <c r="M3393" s="39"/>
      <c r="N3393" s="1" t="n">
        <f aca="false">(2.571*(19.44-D3393)+3.87)*$K$2</f>
        <v>0</v>
      </c>
      <c r="O3393" s="1" t="n">
        <f aca="false">IF(N3393&gt;0,N3393,0)</f>
        <v>0</v>
      </c>
      <c r="P3393" s="1" t="n">
        <f aca="false">O3393*1.5</f>
        <v>0</v>
      </c>
      <c r="Q3393" s="1" t="n">
        <f aca="false">P3393/(3.6*$Q$2)</f>
        <v>0</v>
      </c>
      <c r="R3393" s="1" t="n">
        <f aca="false">(K3393+L3393)*$R$2</f>
        <v>11092.2159187149</v>
      </c>
      <c r="S3393" s="19" t="n">
        <f aca="false">J3393-R3393</f>
        <v>-11092.2159187149</v>
      </c>
      <c r="T3393" s="1" t="n">
        <f aca="false">IF(S3393&lt;0,S3393/$G$3,0)</f>
        <v>-15846.0227410213</v>
      </c>
      <c r="U3393" s="1" t="n">
        <f aca="false">IF(S3393&gt;0,S3393*0.7,0)</f>
        <v>0</v>
      </c>
      <c r="V3393" s="14" t="n">
        <f aca="false">V3392+U3393+T3393</f>
        <v>6344745.94992148</v>
      </c>
      <c r="W3393" s="19" t="n">
        <f aca="false">V3393/1000</f>
        <v>6344.74594992148</v>
      </c>
      <c r="X3393" s="19" t="n">
        <f aca="false">W3393*3600000000*2/237000000</f>
        <v>192751.775693817</v>
      </c>
      <c r="Y3393" s="19" t="n">
        <f aca="false">X3393/30.662</f>
        <v>6286.34060706468</v>
      </c>
    </row>
    <row r="3394" customFormat="false" ht="17.9" hidden="false" customHeight="false" outlineLevel="0" collapsed="false">
      <c r="A3394" s="2" t="n">
        <v>5</v>
      </c>
      <c r="B3394" s="3" t="n">
        <v>21</v>
      </c>
      <c r="C3394" s="38" t="n">
        <v>23</v>
      </c>
      <c r="D3394" s="1" t="n">
        <v>20</v>
      </c>
      <c r="E3394" s="3" t="n">
        <v>0</v>
      </c>
      <c r="F3394" s="23" t="n">
        <f aca="false">IF(D3394&lt;25, 0.24, 0.24-(0.01/5)*(D3394-25))</f>
        <v>0.24</v>
      </c>
      <c r="G3394" s="40" t="n">
        <f aca="false">(E3394/1000)*$G$1*F3394</f>
        <v>0</v>
      </c>
      <c r="H3394" s="40" t="n">
        <v>0.50531073668883</v>
      </c>
      <c r="I3394" s="3" t="n">
        <f aca="false">H3394*$J$2</f>
        <v>0</v>
      </c>
      <c r="J3394" s="19" t="n">
        <f aca="false">SUM(I3394+G3394)</f>
        <v>0</v>
      </c>
      <c r="K3394" s="1" t="n">
        <v>0</v>
      </c>
      <c r="L3394" s="39" t="n">
        <v>1.74048776725373</v>
      </c>
      <c r="M3394" s="39"/>
      <c r="N3394" s="1" t="n">
        <f aca="false">(2.571*(19.44-D3394)+3.87)*$K$2</f>
        <v>0</v>
      </c>
      <c r="O3394" s="1" t="n">
        <f aca="false">IF(N3394&gt;0,N3394,0)</f>
        <v>0</v>
      </c>
      <c r="P3394" s="1" t="n">
        <f aca="false">O3394*1.5</f>
        <v>0</v>
      </c>
      <c r="Q3394" s="1" t="n">
        <f aca="false">P3394/(3.6*$Q$2)</f>
        <v>0</v>
      </c>
      <c r="R3394" s="1" t="n">
        <f aca="false">(K3394+L3394)*$R$2</f>
        <v>8702.43883626865</v>
      </c>
      <c r="S3394" s="19" t="n">
        <f aca="false">J3394-R3394</f>
        <v>-8702.43883626865</v>
      </c>
      <c r="T3394" s="1" t="n">
        <f aca="false">IF(S3394&lt;0,S3394/$G$3,0)</f>
        <v>-12432.0554803838</v>
      </c>
      <c r="U3394" s="1" t="n">
        <f aca="false">IF(S3394&gt;0,S3394*0.7,0)</f>
        <v>0</v>
      </c>
      <c r="V3394" s="14" t="n">
        <f aca="false">V3393+U3394+T3394</f>
        <v>6332313.8944411</v>
      </c>
      <c r="W3394" s="19" t="n">
        <f aca="false">V3394/1000</f>
        <v>6332.3138944411</v>
      </c>
      <c r="X3394" s="19" t="n">
        <f aca="false">W3394*3600000000*2/237000000</f>
        <v>192374.092995679</v>
      </c>
      <c r="Y3394" s="19" t="n">
        <f aca="false">X3394/30.662</f>
        <v>6274.02299248839</v>
      </c>
    </row>
    <row r="3395" customFormat="false" ht="17.9" hidden="false" customHeight="false" outlineLevel="0" collapsed="false">
      <c r="A3395" s="2" t="n">
        <v>5</v>
      </c>
      <c r="B3395" s="3" t="n">
        <v>22</v>
      </c>
      <c r="C3395" s="38" t="n">
        <v>0</v>
      </c>
      <c r="D3395" s="1" t="n">
        <v>19.4</v>
      </c>
      <c r="E3395" s="3" t="n">
        <v>0</v>
      </c>
      <c r="F3395" s="23" t="n">
        <f aca="false">IF(D3395&lt;25, 0.24, 0.24-(0.01/5)*(D3395-25))</f>
        <v>0.24</v>
      </c>
      <c r="G3395" s="40" t="n">
        <f aca="false">(E3395/1000)*$G$1*F3395</f>
        <v>0</v>
      </c>
      <c r="H3395" s="40" t="n">
        <v>0.516229134228915</v>
      </c>
      <c r="I3395" s="3" t="n">
        <f aca="false">H3395*$J$2</f>
        <v>0</v>
      </c>
      <c r="J3395" s="19" t="n">
        <f aca="false">SUM(I3395+G3395)</f>
        <v>0</v>
      </c>
      <c r="K3395" s="1" t="n">
        <v>0</v>
      </c>
      <c r="L3395" s="39" t="n">
        <v>1.45645220948326</v>
      </c>
      <c r="M3395" s="39"/>
      <c r="N3395" s="1" t="n">
        <f aca="false">(2.571*(19.44-D3395)+3.87)*$K$2</f>
        <v>0</v>
      </c>
      <c r="O3395" s="1" t="n">
        <f aca="false">IF(N3395&gt;0,N3395,0)</f>
        <v>0</v>
      </c>
      <c r="P3395" s="1" t="n">
        <f aca="false">O3395*1.5</f>
        <v>0</v>
      </c>
      <c r="Q3395" s="1" t="n">
        <f aca="false">P3395/(3.6*$Q$2)</f>
        <v>0</v>
      </c>
      <c r="R3395" s="1" t="n">
        <f aca="false">(K3395+L3395)*$R$2</f>
        <v>7282.2610474163</v>
      </c>
      <c r="S3395" s="19" t="n">
        <f aca="false">J3395-R3395</f>
        <v>-7282.2610474163</v>
      </c>
      <c r="T3395" s="1" t="n">
        <f aca="false">IF(S3395&lt;0,S3395/$G$3,0)</f>
        <v>-10403.2300677376</v>
      </c>
      <c r="U3395" s="1" t="n">
        <f aca="false">IF(S3395&gt;0,S3395*0.7,0)</f>
        <v>0</v>
      </c>
      <c r="V3395" s="14" t="n">
        <f aca="false">V3394+U3395+T3395</f>
        <v>6321910.66437336</v>
      </c>
      <c r="W3395" s="19" t="n">
        <f aca="false">V3395/1000</f>
        <v>6321.91066437336</v>
      </c>
      <c r="X3395" s="19" t="n">
        <f aca="false">W3395*3600000000*2/237000000</f>
        <v>192058.04549995</v>
      </c>
      <c r="Y3395" s="19" t="n">
        <f aca="false">X3395/30.662</f>
        <v>6263.71552736124</v>
      </c>
    </row>
    <row r="3396" customFormat="false" ht="17.9" hidden="false" customHeight="false" outlineLevel="0" collapsed="false">
      <c r="A3396" s="2" t="n">
        <v>5</v>
      </c>
      <c r="B3396" s="3" t="n">
        <v>22</v>
      </c>
      <c r="C3396" s="38" t="n">
        <v>1</v>
      </c>
      <c r="D3396" s="1" t="n">
        <v>18.3</v>
      </c>
      <c r="E3396" s="3" t="n">
        <v>0</v>
      </c>
      <c r="F3396" s="23" t="n">
        <f aca="false">IF(D3396&lt;25, 0.24, 0.24-(0.01/5)*(D3396-25))</f>
        <v>0.24</v>
      </c>
      <c r="G3396" s="40" t="n">
        <f aca="false">(E3396/1000)*$G$1*F3396</f>
        <v>0</v>
      </c>
      <c r="H3396" s="40" t="n">
        <v>0.510981138151677</v>
      </c>
      <c r="I3396" s="3" t="n">
        <f aca="false">H3396*$J$2</f>
        <v>0</v>
      </c>
      <c r="J3396" s="19" t="n">
        <f aca="false">SUM(I3396+G3396)</f>
        <v>0</v>
      </c>
      <c r="K3396" s="1" t="n">
        <v>0</v>
      </c>
      <c r="L3396" s="39" t="n">
        <v>1.29652536129282</v>
      </c>
      <c r="M3396" s="39"/>
      <c r="N3396" s="1" t="n">
        <f aca="false">(2.571*(19.44-D3396)+3.87)*$K$2</f>
        <v>0</v>
      </c>
      <c r="O3396" s="1" t="n">
        <f aca="false">IF(N3396&gt;0,N3396,0)</f>
        <v>0</v>
      </c>
      <c r="P3396" s="1" t="n">
        <f aca="false">O3396*1.5</f>
        <v>0</v>
      </c>
      <c r="Q3396" s="1" t="n">
        <f aca="false">P3396/(3.6*$Q$2)</f>
        <v>0</v>
      </c>
      <c r="R3396" s="1" t="n">
        <f aca="false">(K3396+L3396)*$R$2</f>
        <v>6482.6268064641</v>
      </c>
      <c r="S3396" s="19" t="n">
        <f aca="false">J3396-R3396</f>
        <v>-6482.6268064641</v>
      </c>
      <c r="T3396" s="1" t="n">
        <f aca="false">IF(S3396&lt;0,S3396/$G$3,0)</f>
        <v>-9260.89543780586</v>
      </c>
      <c r="U3396" s="1" t="n">
        <f aca="false">IF(S3396&gt;0,S3396*0.7,0)</f>
        <v>0</v>
      </c>
      <c r="V3396" s="14" t="n">
        <f aca="false">V3395+U3396+T3396</f>
        <v>6312649.76893556</v>
      </c>
      <c r="W3396" s="19" t="n">
        <f aca="false">V3396/1000</f>
        <v>6312.64976893556</v>
      </c>
      <c r="X3396" s="19" t="n">
        <f aca="false">W3396*3600000000*2/237000000</f>
        <v>191776.70184108</v>
      </c>
      <c r="Y3396" s="19" t="n">
        <f aca="false">X3396/30.662</f>
        <v>6254.53988132151</v>
      </c>
    </row>
    <row r="3397" customFormat="false" ht="17.9" hidden="false" customHeight="false" outlineLevel="0" collapsed="false">
      <c r="A3397" s="2" t="n">
        <v>5</v>
      </c>
      <c r="B3397" s="3" t="n">
        <v>22</v>
      </c>
      <c r="C3397" s="38" t="n">
        <v>2</v>
      </c>
      <c r="D3397" s="1" t="n">
        <v>17.2</v>
      </c>
      <c r="E3397" s="3" t="n">
        <v>0</v>
      </c>
      <c r="F3397" s="23" t="n">
        <f aca="false">IF(D3397&lt;25, 0.24, 0.24-(0.01/5)*(D3397-25))</f>
        <v>0.24</v>
      </c>
      <c r="G3397" s="40" t="n">
        <f aca="false">(E3397/1000)*$G$1*F3397</f>
        <v>0</v>
      </c>
      <c r="H3397" s="40" t="n">
        <v>0.476721142401078</v>
      </c>
      <c r="I3397" s="3" t="n">
        <f aca="false">H3397*$J$2</f>
        <v>0</v>
      </c>
      <c r="J3397" s="19" t="n">
        <f aca="false">SUM(I3397+G3397)</f>
        <v>0</v>
      </c>
      <c r="K3397" s="1" t="n">
        <v>0</v>
      </c>
      <c r="L3397" s="39" t="n">
        <v>1.15713120402555</v>
      </c>
      <c r="M3397" s="39"/>
      <c r="N3397" s="1" t="n">
        <f aca="false">(2.571*(19.44-D3397)+3.87)*$K$2</f>
        <v>0</v>
      </c>
      <c r="O3397" s="1" t="n">
        <f aca="false">IF(N3397&gt;0,N3397,0)</f>
        <v>0</v>
      </c>
      <c r="P3397" s="1" t="n">
        <f aca="false">O3397*1.5</f>
        <v>0</v>
      </c>
      <c r="Q3397" s="1" t="n">
        <f aca="false">P3397/(3.6*$Q$2)</f>
        <v>0</v>
      </c>
      <c r="R3397" s="1" t="n">
        <f aca="false">(K3397+L3397)*$R$2</f>
        <v>5785.65602012775</v>
      </c>
      <c r="S3397" s="19" t="n">
        <f aca="false">J3397-R3397</f>
        <v>-5785.65602012775</v>
      </c>
      <c r="T3397" s="1" t="n">
        <f aca="false">IF(S3397&lt;0,S3397/$G$3,0)</f>
        <v>-8265.22288589679</v>
      </c>
      <c r="U3397" s="1" t="n">
        <f aca="false">IF(S3397&gt;0,S3397*0.7,0)</f>
        <v>0</v>
      </c>
      <c r="V3397" s="14" t="n">
        <f aca="false">V3396+U3397+T3397</f>
        <v>6304384.54604966</v>
      </c>
      <c r="W3397" s="19" t="n">
        <f aca="false">V3397/1000</f>
        <v>6304.38454604966</v>
      </c>
      <c r="X3397" s="19" t="n">
        <f aca="false">W3397*3600000000*2/237000000</f>
        <v>191525.606462268</v>
      </c>
      <c r="Y3397" s="19" t="n">
        <f aca="false">X3397/30.662</f>
        <v>6246.35074236084</v>
      </c>
    </row>
    <row r="3398" customFormat="false" ht="17.9" hidden="false" customHeight="false" outlineLevel="0" collapsed="false">
      <c r="A3398" s="2" t="n">
        <v>5</v>
      </c>
      <c r="B3398" s="3" t="n">
        <v>22</v>
      </c>
      <c r="C3398" s="38" t="n">
        <v>3</v>
      </c>
      <c r="D3398" s="1" t="n">
        <v>16.7</v>
      </c>
      <c r="E3398" s="3" t="n">
        <v>0</v>
      </c>
      <c r="F3398" s="23" t="n">
        <f aca="false">IF(D3398&lt;25, 0.24, 0.24-(0.01/5)*(D3398-25))</f>
        <v>0.24</v>
      </c>
      <c r="G3398" s="40" t="n">
        <f aca="false">(E3398/1000)*$G$1*F3398</f>
        <v>0</v>
      </c>
      <c r="H3398" s="40" t="n">
        <v>0.462387450071158</v>
      </c>
      <c r="I3398" s="3" t="n">
        <f aca="false">H3398*$J$2</f>
        <v>0</v>
      </c>
      <c r="J3398" s="19" t="n">
        <f aca="false">SUM(I3398+G3398)</f>
        <v>0</v>
      </c>
      <c r="K3398" s="1" t="n">
        <v>0</v>
      </c>
      <c r="L3398" s="39" t="n">
        <v>1.05811800557383</v>
      </c>
      <c r="M3398" s="39"/>
      <c r="N3398" s="1" t="n">
        <f aca="false">(2.571*(19.44-D3398)+3.87)*$K$2</f>
        <v>0</v>
      </c>
      <c r="O3398" s="1" t="n">
        <f aca="false">IF(N3398&gt;0,N3398,0)</f>
        <v>0</v>
      </c>
      <c r="P3398" s="1" t="n">
        <f aca="false">O3398*1.5</f>
        <v>0</v>
      </c>
      <c r="Q3398" s="1" t="n">
        <f aca="false">P3398/(3.6*$Q$2)</f>
        <v>0</v>
      </c>
      <c r="R3398" s="1" t="n">
        <f aca="false">(K3398+L3398)*$R$2</f>
        <v>5290.59002786915</v>
      </c>
      <c r="S3398" s="19" t="n">
        <f aca="false">J3398-R3398</f>
        <v>-5290.59002786915</v>
      </c>
      <c r="T3398" s="1" t="n">
        <f aca="false">IF(S3398&lt;0,S3398/$G$3,0)</f>
        <v>-7557.98575409879</v>
      </c>
      <c r="U3398" s="1" t="n">
        <f aca="false">IF(S3398&gt;0,S3398*0.7,0)</f>
        <v>0</v>
      </c>
      <c r="V3398" s="14" t="n">
        <f aca="false">V3397+U3398+T3398</f>
        <v>6296826.56029556</v>
      </c>
      <c r="W3398" s="19" t="n">
        <f aca="false">V3398/1000</f>
        <v>6296.82656029556</v>
      </c>
      <c r="X3398" s="19" t="n">
        <f aca="false">W3398*3600000000*2/237000000</f>
        <v>191295.996768473</v>
      </c>
      <c r="Y3398" s="19" t="n">
        <f aca="false">X3398/30.662</f>
        <v>6238.8623301961</v>
      </c>
    </row>
    <row r="3399" customFormat="false" ht="17.9" hidden="false" customHeight="false" outlineLevel="0" collapsed="false">
      <c r="A3399" s="2" t="n">
        <v>5</v>
      </c>
      <c r="B3399" s="3" t="n">
        <v>22</v>
      </c>
      <c r="C3399" s="38" t="n">
        <v>4</v>
      </c>
      <c r="D3399" s="1" t="n">
        <v>15.6</v>
      </c>
      <c r="E3399" s="3" t="n">
        <v>0</v>
      </c>
      <c r="F3399" s="23" t="n">
        <f aca="false">IF(D3399&lt;25, 0.24, 0.24-(0.01/5)*(D3399-25))</f>
        <v>0.24</v>
      </c>
      <c r="G3399" s="40" t="n">
        <f aca="false">(E3399/1000)*$G$1*F3399</f>
        <v>0</v>
      </c>
      <c r="H3399" s="40" t="n">
        <v>0.417461767079992</v>
      </c>
      <c r="I3399" s="3" t="n">
        <f aca="false">H3399*$J$2</f>
        <v>0</v>
      </c>
      <c r="J3399" s="19" t="n">
        <f aca="false">SUM(I3399+G3399)</f>
        <v>0</v>
      </c>
      <c r="K3399" s="1" t="n">
        <v>0</v>
      </c>
      <c r="L3399" s="39" t="n">
        <v>0.998573201896652</v>
      </c>
      <c r="M3399" s="39"/>
      <c r="N3399" s="1" t="n">
        <f aca="false">(2.571*(19.44-D3399)+3.87)*$K$2</f>
        <v>0</v>
      </c>
      <c r="O3399" s="1" t="n">
        <f aca="false">IF(N3399&gt;0,N3399,0)</f>
        <v>0</v>
      </c>
      <c r="P3399" s="1" t="n">
        <f aca="false">O3399*1.5</f>
        <v>0</v>
      </c>
      <c r="Q3399" s="1" t="n">
        <f aca="false">P3399/(3.6*$Q$2)</f>
        <v>0</v>
      </c>
      <c r="R3399" s="1" t="n">
        <f aca="false">(K3399+L3399)*$R$2</f>
        <v>4992.86600948326</v>
      </c>
      <c r="S3399" s="19" t="n">
        <f aca="false">J3399-R3399</f>
        <v>-4992.86600948326</v>
      </c>
      <c r="T3399" s="1" t="n">
        <f aca="false">IF(S3399&lt;0,S3399/$G$3,0)</f>
        <v>-7132.66572783323</v>
      </c>
      <c r="U3399" s="1" t="n">
        <f aca="false">IF(S3399&gt;0,S3399*0.7,0)</f>
        <v>0</v>
      </c>
      <c r="V3399" s="14" t="n">
        <f aca="false">V3398+U3399+T3399</f>
        <v>6289693.89456773</v>
      </c>
      <c r="W3399" s="19" t="n">
        <f aca="false">V3399/1000</f>
        <v>6289.69389456773</v>
      </c>
      <c r="X3399" s="19" t="n">
        <f aca="false">W3399*3600000000*2/237000000</f>
        <v>191079.308189399</v>
      </c>
      <c r="Y3399" s="19" t="n">
        <f aca="false">X3399/30.662</f>
        <v>6231.79532285563</v>
      </c>
    </row>
    <row r="3400" customFormat="false" ht="17.9" hidden="false" customHeight="false" outlineLevel="0" collapsed="false">
      <c r="A3400" s="2" t="n">
        <v>5</v>
      </c>
      <c r="B3400" s="3" t="n">
        <v>22</v>
      </c>
      <c r="C3400" s="38" t="n">
        <v>5</v>
      </c>
      <c r="D3400" s="1" t="n">
        <v>16.1</v>
      </c>
      <c r="E3400" s="3" t="n">
        <v>-9.70798281323411</v>
      </c>
      <c r="F3400" s="23" t="n">
        <f aca="false">IF(D3400&lt;25, 0.24, 0.24-(0.01/5)*(D3400-25))</f>
        <v>0.24</v>
      </c>
      <c r="G3400" s="40" t="n">
        <f aca="false">(E3400/1000)*$G$1*F3400</f>
        <v>-763.327039025222</v>
      </c>
      <c r="H3400" s="40" t="n">
        <v>0.392025190794332</v>
      </c>
      <c r="I3400" s="3" t="n">
        <f aca="false">H3400*$J$2</f>
        <v>0</v>
      </c>
      <c r="J3400" s="19" t="n">
        <f aca="false">SUM(I3400+G3400)</f>
        <v>-763.327039025222</v>
      </c>
      <c r="K3400" s="1" t="n">
        <v>0</v>
      </c>
      <c r="L3400" s="39" t="n">
        <v>0.989447561486356</v>
      </c>
      <c r="M3400" s="39"/>
      <c r="N3400" s="1" t="n">
        <f aca="false">(2.571*(19.44-D3400)+3.87)*$K$2</f>
        <v>0</v>
      </c>
      <c r="O3400" s="1" t="n">
        <f aca="false">IF(N3400&gt;0,N3400,0)</f>
        <v>0</v>
      </c>
      <c r="P3400" s="1" t="n">
        <f aca="false">O3400*1.5</f>
        <v>0</v>
      </c>
      <c r="Q3400" s="1" t="n">
        <f aca="false">P3400/(3.6*$Q$2)</f>
        <v>0</v>
      </c>
      <c r="R3400" s="1" t="n">
        <f aca="false">(K3400+L3400)*$R$2</f>
        <v>4947.23780743178</v>
      </c>
      <c r="S3400" s="19" t="n">
        <f aca="false">J3400-R3400</f>
        <v>-5710.564846457</v>
      </c>
      <c r="T3400" s="1" t="n">
        <f aca="false">IF(S3400&lt;0,S3400/$G$3,0)</f>
        <v>-8157.94978065286</v>
      </c>
      <c r="U3400" s="1" t="n">
        <f aca="false">IF(S3400&gt;0,S3400*0.7,0)</f>
        <v>0</v>
      </c>
      <c r="V3400" s="14" t="n">
        <f aca="false">V3399+U3400+T3400</f>
        <v>6281535.94478707</v>
      </c>
      <c r="W3400" s="19" t="n">
        <f aca="false">V3400/1000</f>
        <v>6281.53594478707</v>
      </c>
      <c r="X3400" s="19" t="n">
        <f aca="false">W3400*3600000000*2/237000000</f>
        <v>190831.471740367</v>
      </c>
      <c r="Y3400" s="19" t="n">
        <f aca="false">X3400/30.662</f>
        <v>6223.71246951819</v>
      </c>
    </row>
    <row r="3401" customFormat="false" ht="17.9" hidden="false" customHeight="false" outlineLevel="0" collapsed="false">
      <c r="A3401" s="2" t="n">
        <v>5</v>
      </c>
      <c r="B3401" s="3" t="n">
        <v>22</v>
      </c>
      <c r="C3401" s="38" t="n">
        <v>6</v>
      </c>
      <c r="D3401" s="1" t="n">
        <v>19.4</v>
      </c>
      <c r="E3401" s="3" t="n">
        <v>71.2267308155687</v>
      </c>
      <c r="F3401" s="23" t="n">
        <f aca="false">IF(D3401&lt;25, 0.24, 0.24-(0.01/5)*(D3401-25))</f>
        <v>0.24</v>
      </c>
      <c r="G3401" s="40" t="n">
        <f aca="false">(E3401/1000)*$G$1*F3401</f>
        <v>5600.47237195119</v>
      </c>
      <c r="H3401" s="40" t="n">
        <v>0.372186871354812</v>
      </c>
      <c r="I3401" s="3" t="n">
        <f aca="false">H3401*$J$2</f>
        <v>0</v>
      </c>
      <c r="J3401" s="19" t="n">
        <f aca="false">SUM(I3401+G3401)</f>
        <v>5600.47237195119</v>
      </c>
      <c r="K3401" s="1" t="n">
        <v>0</v>
      </c>
      <c r="L3401" s="39" t="n">
        <v>0.928990193768144</v>
      </c>
      <c r="M3401" s="39"/>
      <c r="N3401" s="1" t="n">
        <f aca="false">(2.571*(19.44-D3401)+3.87)*$K$2</f>
        <v>0</v>
      </c>
      <c r="O3401" s="1" t="n">
        <f aca="false">IF(N3401&gt;0,N3401,0)</f>
        <v>0</v>
      </c>
      <c r="P3401" s="1" t="n">
        <f aca="false">O3401*1.5</f>
        <v>0</v>
      </c>
      <c r="Q3401" s="1" t="n">
        <f aca="false">P3401/(3.6*$Q$2)</f>
        <v>0</v>
      </c>
      <c r="R3401" s="1" t="n">
        <f aca="false">(K3401+L3401)*$R$2</f>
        <v>4644.95096884072</v>
      </c>
      <c r="S3401" s="19" t="n">
        <f aca="false">J3401-R3401</f>
        <v>955.521403110468</v>
      </c>
      <c r="T3401" s="1" t="n">
        <f aca="false">IF(S3401&lt;0,S3401/$G$3,0)</f>
        <v>0</v>
      </c>
      <c r="U3401" s="1" t="n">
        <f aca="false">IF(S3401&gt;0,S3401*0.7,0)</f>
        <v>668.864982177327</v>
      </c>
      <c r="V3401" s="14" t="n">
        <f aca="false">V3400+U3401+T3401</f>
        <v>6282204.80976925</v>
      </c>
      <c r="W3401" s="19" t="n">
        <f aca="false">V3401/1000</f>
        <v>6282.20480976925</v>
      </c>
      <c r="X3401" s="19" t="n">
        <f aca="false">W3401*3600000000*2/237000000</f>
        <v>190851.791689192</v>
      </c>
      <c r="Y3401" s="19" t="n">
        <f aca="false">X3401/30.662</f>
        <v>6224.37517739197</v>
      </c>
    </row>
    <row r="3402" customFormat="false" ht="17.9" hidden="false" customHeight="false" outlineLevel="0" collapsed="false">
      <c r="A3402" s="2" t="n">
        <v>5</v>
      </c>
      <c r="B3402" s="3" t="n">
        <v>22</v>
      </c>
      <c r="C3402" s="38" t="n">
        <v>7</v>
      </c>
      <c r="D3402" s="1" t="n">
        <v>21.1</v>
      </c>
      <c r="E3402" s="3" t="n">
        <v>236.701772124144</v>
      </c>
      <c r="F3402" s="23" t="n">
        <f aca="false">IF(D3402&lt;25, 0.24, 0.24-(0.01/5)*(D3402-25))</f>
        <v>0.24</v>
      </c>
      <c r="G3402" s="40" t="n">
        <f aca="false">(E3402/1000)*$G$1*F3402</f>
        <v>18611.5762999949</v>
      </c>
      <c r="H3402" s="40" t="n">
        <v>0.322892264456556</v>
      </c>
      <c r="I3402" s="3" t="n">
        <f aca="false">H3402*$J$2</f>
        <v>0</v>
      </c>
      <c r="J3402" s="19" t="n">
        <f aca="false">SUM(I3402+G3402)</f>
        <v>18611.5762999949</v>
      </c>
      <c r="K3402" s="1" t="n">
        <v>0</v>
      </c>
      <c r="L3402" s="39" t="n">
        <v>0.998801342906909</v>
      </c>
      <c r="M3402" s="39"/>
      <c r="N3402" s="1" t="n">
        <f aca="false">(2.571*(19.44-D3402)+3.87)*$K$2</f>
        <v>-0</v>
      </c>
      <c r="O3402" s="1" t="n">
        <f aca="false">IF(N3402&gt;0,N3402,0)</f>
        <v>0</v>
      </c>
      <c r="P3402" s="1" t="n">
        <f aca="false">O3402*1.5</f>
        <v>0</v>
      </c>
      <c r="Q3402" s="1" t="n">
        <f aca="false">P3402/(3.6*$Q$2)</f>
        <v>0</v>
      </c>
      <c r="R3402" s="1" t="n">
        <f aca="false">(K3402+L3402)*$R$2</f>
        <v>4994.00671453455</v>
      </c>
      <c r="S3402" s="19" t="n">
        <f aca="false">J3402-R3402</f>
        <v>13617.5695854603</v>
      </c>
      <c r="T3402" s="1" t="n">
        <f aca="false">IF(S3402&lt;0,S3402/$G$3,0)</f>
        <v>0</v>
      </c>
      <c r="U3402" s="1" t="n">
        <f aca="false">IF(S3402&gt;0,S3402*0.7,0)</f>
        <v>9532.29870982224</v>
      </c>
      <c r="V3402" s="14" t="n">
        <f aca="false">V3401+U3402+T3402</f>
        <v>6291737.10847907</v>
      </c>
      <c r="W3402" s="19" t="n">
        <f aca="false">V3402/1000</f>
        <v>6291.73710847907</v>
      </c>
      <c r="X3402" s="19" t="n">
        <f aca="false">W3402*3600000000*2/237000000</f>
        <v>191141.380510757</v>
      </c>
      <c r="Y3402" s="19" t="n">
        <f aca="false">X3402/30.662</f>
        <v>6233.8197283529</v>
      </c>
    </row>
    <row r="3403" customFormat="false" ht="17.9" hidden="false" customHeight="false" outlineLevel="0" collapsed="false">
      <c r="A3403" s="2" t="n">
        <v>5</v>
      </c>
      <c r="B3403" s="3" t="n">
        <v>22</v>
      </c>
      <c r="C3403" s="38" t="n">
        <v>8</v>
      </c>
      <c r="D3403" s="1" t="n">
        <v>23.3</v>
      </c>
      <c r="E3403" s="3" t="n">
        <v>461.393033390001</v>
      </c>
      <c r="F3403" s="23" t="n">
        <f aca="false">IF(D3403&lt;25, 0.24, 0.24-(0.01/5)*(D3403-25))</f>
        <v>0.24</v>
      </c>
      <c r="G3403" s="40" t="n">
        <f aca="false">(E3403/1000)*$G$1*F3403</f>
        <v>36278.7805438157</v>
      </c>
      <c r="H3403" s="40" t="n">
        <v>0.299110157875106</v>
      </c>
      <c r="I3403" s="3" t="n">
        <f aca="false">H3403*$J$2</f>
        <v>0</v>
      </c>
      <c r="J3403" s="19" t="n">
        <f aca="false">SUM(I3403+G3403)</f>
        <v>36278.7805438157</v>
      </c>
      <c r="K3403" s="1" t="n">
        <v>0</v>
      </c>
      <c r="L3403" s="39" t="n">
        <v>1.21644786669247</v>
      </c>
      <c r="M3403" s="39"/>
      <c r="N3403" s="1" t="n">
        <f aca="false">(2.571*(19.44-D3403)+3.87)*$K$2</f>
        <v>-0</v>
      </c>
      <c r="O3403" s="1" t="n">
        <f aca="false">IF(N3403&gt;0,N3403,0)</f>
        <v>0</v>
      </c>
      <c r="P3403" s="1" t="n">
        <f aca="false">O3403*1.5</f>
        <v>0</v>
      </c>
      <c r="Q3403" s="1" t="n">
        <f aca="false">P3403/(3.6*$Q$2)</f>
        <v>0</v>
      </c>
      <c r="R3403" s="1" t="n">
        <f aca="false">(K3403+L3403)*$R$2</f>
        <v>6082.23933346235</v>
      </c>
      <c r="S3403" s="19" t="n">
        <f aca="false">J3403-R3403</f>
        <v>30196.5412103534</v>
      </c>
      <c r="T3403" s="1" t="n">
        <f aca="false">IF(S3403&lt;0,S3403/$G$3,0)</f>
        <v>0</v>
      </c>
      <c r="U3403" s="1" t="n">
        <f aca="false">IF(S3403&gt;0,S3403*0.7,0)</f>
        <v>21137.5788472474</v>
      </c>
      <c r="V3403" s="14" t="n">
        <f aca="false">V3402+U3403+T3403</f>
        <v>6312874.68732632</v>
      </c>
      <c r="W3403" s="19" t="n">
        <f aca="false">V3403/1000</f>
        <v>6312.87468732632</v>
      </c>
      <c r="X3403" s="19" t="n">
        <f aca="false">W3403*3600000000*2/237000000</f>
        <v>191783.53480485</v>
      </c>
      <c r="Y3403" s="19" t="n">
        <f aca="false">X3403/30.662</f>
        <v>6254.76272926914</v>
      </c>
    </row>
    <row r="3404" customFormat="false" ht="17.9" hidden="false" customHeight="false" outlineLevel="0" collapsed="false">
      <c r="A3404" s="2" t="n">
        <v>5</v>
      </c>
      <c r="B3404" s="3" t="n">
        <v>22</v>
      </c>
      <c r="C3404" s="38" t="n">
        <v>9</v>
      </c>
      <c r="D3404" s="1" t="n">
        <v>25</v>
      </c>
      <c r="E3404" s="3" t="n">
        <v>289.227336984496</v>
      </c>
      <c r="F3404" s="23" t="n">
        <f aca="false">IF(D3404&lt;25, 0.24, 0.24-(0.01/5)*(D3404-25))</f>
        <v>0.24</v>
      </c>
      <c r="G3404" s="40" t="n">
        <f aca="false">(E3404/1000)*$G$1*F3404</f>
        <v>22741.5984342865</v>
      </c>
      <c r="H3404" s="40" t="n">
        <v>0.315959445238398</v>
      </c>
      <c r="I3404" s="3" t="n">
        <f aca="false">H3404*$J$2</f>
        <v>0</v>
      </c>
      <c r="J3404" s="19" t="n">
        <f aca="false">SUM(I3404+G3404)</f>
        <v>22741.5984342865</v>
      </c>
      <c r="K3404" s="1" t="n">
        <v>0.8</v>
      </c>
      <c r="L3404" s="39" t="n">
        <v>0.754250221211534</v>
      </c>
      <c r="M3404" s="39"/>
      <c r="N3404" s="1" t="n">
        <f aca="false">(2.571*(19.44-D3404)+3.87)*$K$2</f>
        <v>-0</v>
      </c>
      <c r="O3404" s="1" t="n">
        <f aca="false">IF(N3404&gt;0,N3404,0)</f>
        <v>0</v>
      </c>
      <c r="P3404" s="1" t="n">
        <f aca="false">O3404*1.5</f>
        <v>0</v>
      </c>
      <c r="Q3404" s="1" t="n">
        <f aca="false">P3404/(3.6*$Q$2)</f>
        <v>0</v>
      </c>
      <c r="R3404" s="1" t="n">
        <f aca="false">(K3404+L3404)*$R$2</f>
        <v>7771.25110605767</v>
      </c>
      <c r="S3404" s="19" t="n">
        <f aca="false">J3404-R3404</f>
        <v>14970.3473282289</v>
      </c>
      <c r="T3404" s="1" t="n">
        <f aca="false">IF(S3404&lt;0,S3404/$G$3,0)</f>
        <v>0</v>
      </c>
      <c r="U3404" s="1" t="n">
        <f aca="false">IF(S3404&gt;0,S3404*0.7,0)</f>
        <v>10479.2431297602</v>
      </c>
      <c r="V3404" s="14" t="n">
        <f aca="false">V3403+U3404+T3404</f>
        <v>6323353.93045608</v>
      </c>
      <c r="W3404" s="19" t="n">
        <f aca="false">V3404/1000</f>
        <v>6323.35393045608</v>
      </c>
      <c r="X3404" s="19" t="n">
        <f aca="false">W3404*3600000000*2/237000000</f>
        <v>192101.891558159</v>
      </c>
      <c r="Y3404" s="19" t="n">
        <f aca="false">X3404/30.662</f>
        <v>6265.14550773464</v>
      </c>
    </row>
    <row r="3405" customFormat="false" ht="17.9" hidden="false" customHeight="false" outlineLevel="0" collapsed="false">
      <c r="A3405" s="2" t="n">
        <v>5</v>
      </c>
      <c r="B3405" s="3" t="n">
        <v>22</v>
      </c>
      <c r="C3405" s="38" t="n">
        <v>10</v>
      </c>
      <c r="D3405" s="1" t="n">
        <v>25.6</v>
      </c>
      <c r="E3405" s="3" t="n">
        <v>251.681053309791</v>
      </c>
      <c r="F3405" s="23" t="n">
        <f aca="false">IF(D3405&lt;25, 0.24, 0.24-(0.01/5)*(D3405-25))</f>
        <v>0.2388</v>
      </c>
      <c r="G3405" s="40" t="n">
        <f aca="false">(E3405/1000)*$G$1*F3405</f>
        <v>19690.4323084625</v>
      </c>
      <c r="H3405" s="40" t="n">
        <v>0.349205783722151</v>
      </c>
      <c r="I3405" s="3" t="n">
        <f aca="false">H3405*$J$2</f>
        <v>0</v>
      </c>
      <c r="J3405" s="19" t="n">
        <f aca="false">SUM(I3405+G3405)</f>
        <v>19690.4323084625</v>
      </c>
      <c r="K3405" s="1" t="n">
        <v>1.28</v>
      </c>
      <c r="L3405" s="39" t="n">
        <v>0.921167809096186</v>
      </c>
      <c r="M3405" s="39"/>
      <c r="N3405" s="1" t="n">
        <f aca="false">(2.571*(19.44-D3405)+3.87)*$K$2</f>
        <v>-0</v>
      </c>
      <c r="O3405" s="1" t="n">
        <f aca="false">IF(N3405&gt;0,N3405,0)</f>
        <v>0</v>
      </c>
      <c r="P3405" s="1" t="n">
        <f aca="false">O3405*1.5</f>
        <v>0</v>
      </c>
      <c r="Q3405" s="1" t="n">
        <f aca="false">P3405/(3.6*$Q$2)</f>
        <v>0</v>
      </c>
      <c r="R3405" s="1" t="n">
        <f aca="false">(K3405+L3405)*$R$2</f>
        <v>11005.8390454809</v>
      </c>
      <c r="S3405" s="19" t="n">
        <f aca="false">J3405-R3405</f>
        <v>8684.59326298154</v>
      </c>
      <c r="T3405" s="1" t="n">
        <f aca="false">IF(S3405&lt;0,S3405/$G$3,0)</f>
        <v>0</v>
      </c>
      <c r="U3405" s="1" t="n">
        <f aca="false">IF(S3405&gt;0,S3405*0.7,0)</f>
        <v>6079.21528408708</v>
      </c>
      <c r="V3405" s="14" t="n">
        <f aca="false">V3404+U3405+T3405</f>
        <v>6329433.14574017</v>
      </c>
      <c r="W3405" s="19" t="n">
        <f aca="false">V3405/1000</f>
        <v>6329.43314574017</v>
      </c>
      <c r="X3405" s="19" t="n">
        <f aca="false">W3405*3600000000*2/237000000</f>
        <v>192286.576579448</v>
      </c>
      <c r="Y3405" s="19" t="n">
        <f aca="false">X3405/30.662</f>
        <v>6271.16876196752</v>
      </c>
    </row>
    <row r="3406" customFormat="false" ht="17.9" hidden="false" customHeight="false" outlineLevel="0" collapsed="false">
      <c r="A3406" s="2" t="n">
        <v>5</v>
      </c>
      <c r="B3406" s="3" t="n">
        <v>22</v>
      </c>
      <c r="C3406" s="38" t="n">
        <v>11</v>
      </c>
      <c r="D3406" s="1" t="n">
        <v>26.7</v>
      </c>
      <c r="E3406" s="3" t="n">
        <v>130.489664018577</v>
      </c>
      <c r="F3406" s="23" t="n">
        <f aca="false">IF(D3406&lt;25, 0.24, 0.24-(0.01/5)*(D3406-25))</f>
        <v>0.2366</v>
      </c>
      <c r="G3406" s="40" t="n">
        <f aca="false">(E3406/1000)*$G$1*F3406</f>
        <v>10114.8922135163</v>
      </c>
      <c r="H3406" s="40" t="n">
        <v>0.376166476045029</v>
      </c>
      <c r="I3406" s="3" t="n">
        <f aca="false">H3406*$J$2</f>
        <v>0</v>
      </c>
      <c r="J3406" s="19" t="n">
        <f aca="false">SUM(I3406+G3406)</f>
        <v>10114.8922135163</v>
      </c>
      <c r="K3406" s="1" t="n">
        <v>2.16</v>
      </c>
      <c r="L3406" s="39" t="n">
        <v>1.88601660100639</v>
      </c>
      <c r="M3406" s="39"/>
      <c r="N3406" s="1" t="n">
        <f aca="false">(2.571*(19.44-D3406)+3.87)*$K$2</f>
        <v>-0</v>
      </c>
      <c r="O3406" s="1" t="n">
        <f aca="false">IF(N3406&gt;0,N3406,0)</f>
        <v>0</v>
      </c>
      <c r="P3406" s="1" t="n">
        <f aca="false">O3406*1.5</f>
        <v>0</v>
      </c>
      <c r="Q3406" s="1" t="n">
        <f aca="false">P3406/(3.6*$Q$2)</f>
        <v>0</v>
      </c>
      <c r="R3406" s="1" t="n">
        <f aca="false">(K3406+L3406)*$R$2</f>
        <v>20230.083005032</v>
      </c>
      <c r="S3406" s="19" t="n">
        <f aca="false">J3406-R3406</f>
        <v>-10115.1907915157</v>
      </c>
      <c r="T3406" s="1" t="n">
        <f aca="false">IF(S3406&lt;0,S3406/$G$3,0)</f>
        <v>-14450.2725593081</v>
      </c>
      <c r="U3406" s="1" t="n">
        <f aca="false">IF(S3406&gt;0,S3406*0.7,0)</f>
        <v>0</v>
      </c>
      <c r="V3406" s="14" t="n">
        <f aca="false">V3405+U3406+T3406</f>
        <v>6314982.87318086</v>
      </c>
      <c r="W3406" s="19" t="n">
        <f aca="false">V3406/1000</f>
        <v>6314.98287318086</v>
      </c>
      <c r="X3406" s="19" t="n">
        <f aca="false">W3406*3600000000*2/237000000</f>
        <v>191847.580957393</v>
      </c>
      <c r="Y3406" s="19" t="n">
        <f aca="false">X3406/30.662</f>
        <v>6256.85150862283</v>
      </c>
    </row>
    <row r="3407" customFormat="false" ht="17.9" hidden="false" customHeight="false" outlineLevel="0" collapsed="false">
      <c r="A3407" s="2" t="n">
        <v>5</v>
      </c>
      <c r="B3407" s="3" t="n">
        <v>22</v>
      </c>
      <c r="C3407" s="38" t="n">
        <v>12</v>
      </c>
      <c r="D3407" s="1" t="n">
        <v>27.8</v>
      </c>
      <c r="E3407" s="3" t="n">
        <v>805.408032833299</v>
      </c>
      <c r="F3407" s="23" t="n">
        <f aca="false">IF(D3407&lt;25, 0.24, 0.24-(0.01/5)*(D3407-25))</f>
        <v>0.2344</v>
      </c>
      <c r="G3407" s="40" t="n">
        <f aca="false">(E3407/1000)*$G$1*F3407</f>
        <v>61850.6075656286</v>
      </c>
      <c r="H3407" s="40" t="n">
        <v>0.371945571065254</v>
      </c>
      <c r="I3407" s="3" t="n">
        <f aca="false">H3407*$J$2</f>
        <v>0</v>
      </c>
      <c r="J3407" s="19" t="n">
        <f aca="false">SUM(I3407+G3407)</f>
        <v>61850.6075656286</v>
      </c>
      <c r="K3407" s="1" t="n">
        <v>3.04</v>
      </c>
      <c r="L3407" s="39" t="n">
        <v>2.22689972986259</v>
      </c>
      <c r="M3407" s="39"/>
      <c r="N3407" s="1" t="n">
        <f aca="false">(2.571*(19.44-D3407)+3.87)*$K$2</f>
        <v>-0</v>
      </c>
      <c r="O3407" s="1" t="n">
        <f aca="false">IF(N3407&gt;0,N3407,0)</f>
        <v>0</v>
      </c>
      <c r="P3407" s="1" t="n">
        <f aca="false">O3407*1.5</f>
        <v>0</v>
      </c>
      <c r="Q3407" s="1" t="n">
        <f aca="false">P3407/(3.6*$Q$2)</f>
        <v>0</v>
      </c>
      <c r="R3407" s="1" t="n">
        <f aca="false">(K3407+L3407)*$R$2</f>
        <v>26334.498649313</v>
      </c>
      <c r="S3407" s="19" t="n">
        <f aca="false">J3407-R3407</f>
        <v>35516.1089163156</v>
      </c>
      <c r="T3407" s="1" t="n">
        <f aca="false">IF(S3407&lt;0,S3407/$G$3,0)</f>
        <v>0</v>
      </c>
      <c r="U3407" s="1" t="n">
        <f aca="false">IF(S3407&gt;0,S3407*0.7,0)</f>
        <v>24861.2762414209</v>
      </c>
      <c r="V3407" s="14" t="n">
        <f aca="false">V3406+U3407+T3407</f>
        <v>6339844.14942228</v>
      </c>
      <c r="W3407" s="19" t="n">
        <f aca="false">V3407/1000</f>
        <v>6339.84414942228</v>
      </c>
      <c r="X3407" s="19" t="n">
        <f aca="false">W3407*3600000000*2/237000000</f>
        <v>192602.860235614</v>
      </c>
      <c r="Y3407" s="19" t="n">
        <f aca="false">X3407/30.662</f>
        <v>6281.48392915053</v>
      </c>
    </row>
    <row r="3408" customFormat="false" ht="17.9" hidden="false" customHeight="false" outlineLevel="0" collapsed="false">
      <c r="A3408" s="2" t="n">
        <v>5</v>
      </c>
      <c r="B3408" s="3" t="n">
        <v>22</v>
      </c>
      <c r="C3408" s="38" t="n">
        <v>13</v>
      </c>
      <c r="D3408" s="1" t="n">
        <v>28.3</v>
      </c>
      <c r="E3408" s="3" t="n">
        <v>821.356504039057</v>
      </c>
      <c r="F3408" s="23" t="n">
        <f aca="false">IF(D3408&lt;25, 0.24, 0.24-(0.01/5)*(D3408-25))</f>
        <v>0.2334</v>
      </c>
      <c r="G3408" s="40" t="n">
        <f aca="false">(E3408/1000)*$G$1*F3408</f>
        <v>62806.2636869546</v>
      </c>
      <c r="H3408" s="40" t="n">
        <v>0.384953677061219</v>
      </c>
      <c r="I3408" s="3" t="n">
        <f aca="false">H3408*$J$2</f>
        <v>0</v>
      </c>
      <c r="J3408" s="19" t="n">
        <f aca="false">SUM(I3408+G3408)</f>
        <v>62806.2636869546</v>
      </c>
      <c r="K3408" s="1" t="n">
        <v>3.44</v>
      </c>
      <c r="L3408" s="39" t="n">
        <v>2.10747593164312</v>
      </c>
      <c r="M3408" s="39"/>
      <c r="N3408" s="1" t="n">
        <f aca="false">(2.571*(19.44-D3408)+3.87)*$K$2</f>
        <v>-0</v>
      </c>
      <c r="O3408" s="1" t="n">
        <f aca="false">IF(N3408&gt;0,N3408,0)</f>
        <v>0</v>
      </c>
      <c r="P3408" s="1" t="n">
        <f aca="false">O3408*1.5</f>
        <v>0</v>
      </c>
      <c r="Q3408" s="1" t="n">
        <f aca="false">P3408/(3.6*$Q$2)</f>
        <v>0</v>
      </c>
      <c r="R3408" s="1" t="n">
        <f aca="false">(K3408+L3408)*$R$2</f>
        <v>27737.3796582156</v>
      </c>
      <c r="S3408" s="19" t="n">
        <f aca="false">J3408-R3408</f>
        <v>35068.884028739</v>
      </c>
      <c r="T3408" s="1" t="n">
        <f aca="false">IF(S3408&lt;0,S3408/$G$3,0)</f>
        <v>0</v>
      </c>
      <c r="U3408" s="1" t="n">
        <f aca="false">IF(S3408&gt;0,S3408*0.7,0)</f>
        <v>24548.2188201173</v>
      </c>
      <c r="V3408" s="14" t="n">
        <f aca="false">V3407+U3408+T3408</f>
        <v>6364392.3682424</v>
      </c>
      <c r="W3408" s="19" t="n">
        <f aca="false">V3408/1000</f>
        <v>6364.3923682424</v>
      </c>
      <c r="X3408" s="19" t="n">
        <f aca="false">W3408*3600000000*2/237000000</f>
        <v>193348.62890863</v>
      </c>
      <c r="Y3408" s="19" t="n">
        <f aca="false">X3408/30.662</f>
        <v>6305.80617404702</v>
      </c>
    </row>
    <row r="3409" customFormat="false" ht="17.9" hidden="false" customHeight="false" outlineLevel="0" collapsed="false">
      <c r="A3409" s="2" t="n">
        <v>5</v>
      </c>
      <c r="B3409" s="3" t="n">
        <v>22</v>
      </c>
      <c r="C3409" s="38" t="n">
        <v>14</v>
      </c>
      <c r="D3409" s="1" t="n">
        <v>29.4</v>
      </c>
      <c r="E3409" s="3" t="n">
        <v>401.315077754805</v>
      </c>
      <c r="F3409" s="23" t="n">
        <f aca="false">IF(D3409&lt;25, 0.24, 0.24-(0.01/5)*(D3409-25))</f>
        <v>0.2312</v>
      </c>
      <c r="G3409" s="40" t="n">
        <f aca="false">(E3409/1000)*$G$1*F3409</f>
        <v>30397.9091429556</v>
      </c>
      <c r="H3409" s="40" t="n">
        <v>0.399754756537534</v>
      </c>
      <c r="I3409" s="3" t="n">
        <f aca="false">H3409*$J$2</f>
        <v>0</v>
      </c>
      <c r="J3409" s="19" t="n">
        <f aca="false">SUM(I3409+G3409)</f>
        <v>30397.9091429556</v>
      </c>
      <c r="K3409" s="1" t="n">
        <v>4.32</v>
      </c>
      <c r="L3409" s="39" t="n">
        <v>1.7726053881169</v>
      </c>
      <c r="M3409" s="39"/>
      <c r="N3409" s="1" t="n">
        <f aca="false">(2.571*(19.44-D3409)+3.87)*$K$2</f>
        <v>-0</v>
      </c>
      <c r="O3409" s="1" t="n">
        <f aca="false">IF(N3409&gt;0,N3409,0)</f>
        <v>0</v>
      </c>
      <c r="P3409" s="1" t="n">
        <f aca="false">O3409*1.5</f>
        <v>0</v>
      </c>
      <c r="Q3409" s="1" t="n">
        <f aca="false">P3409/(3.6*$Q$2)</f>
        <v>0</v>
      </c>
      <c r="R3409" s="1" t="n">
        <f aca="false">(K3409+L3409)*$R$2</f>
        <v>30463.0269405845</v>
      </c>
      <c r="S3409" s="19" t="n">
        <f aca="false">J3409-R3409</f>
        <v>-65.1177976289509</v>
      </c>
      <c r="T3409" s="1" t="n">
        <f aca="false">IF(S3409&lt;0,S3409/$G$3,0)</f>
        <v>-93.0254251842156</v>
      </c>
      <c r="U3409" s="1" t="n">
        <f aca="false">IF(S3409&gt;0,S3409*0.7,0)</f>
        <v>0</v>
      </c>
      <c r="V3409" s="14" t="n">
        <f aca="false">V3408+U3409+T3409</f>
        <v>6364299.34281721</v>
      </c>
      <c r="W3409" s="19" t="n">
        <f aca="false">V3409/1000</f>
        <v>6364.29934281721</v>
      </c>
      <c r="X3409" s="19" t="n">
        <f aca="false">W3409*3600000000*2/237000000</f>
        <v>193345.802819763</v>
      </c>
      <c r="Y3409" s="19" t="n">
        <f aca="false">X3409/30.662</f>
        <v>6305.71400494956</v>
      </c>
    </row>
    <row r="3410" customFormat="false" ht="17.9" hidden="false" customHeight="false" outlineLevel="0" collapsed="false">
      <c r="A3410" s="2" t="n">
        <v>5</v>
      </c>
      <c r="B3410" s="3" t="n">
        <v>22</v>
      </c>
      <c r="C3410" s="38" t="n">
        <v>15</v>
      </c>
      <c r="D3410" s="1" t="n">
        <v>28.9</v>
      </c>
      <c r="E3410" s="3" t="n">
        <v>456.4925954308</v>
      </c>
      <c r="F3410" s="23" t="n">
        <f aca="false">IF(D3410&lt;25, 0.24, 0.24-(0.01/5)*(D3410-25))</f>
        <v>0.2322</v>
      </c>
      <c r="G3410" s="40" t="n">
        <f aca="false">(E3410/1000)*$G$1*F3410</f>
        <v>34726.927375512</v>
      </c>
      <c r="H3410" s="40" t="n">
        <v>0.424851983827403</v>
      </c>
      <c r="I3410" s="3" t="n">
        <f aca="false">H3410*$J$2</f>
        <v>0</v>
      </c>
      <c r="J3410" s="19" t="n">
        <f aca="false">SUM(I3410+G3410)</f>
        <v>34726.927375512</v>
      </c>
      <c r="K3410" s="1" t="n">
        <v>3.92</v>
      </c>
      <c r="L3410" s="39" t="n">
        <v>3.09250718231082</v>
      </c>
      <c r="M3410" s="39"/>
      <c r="N3410" s="1" t="n">
        <f aca="false">(2.571*(19.44-D3410)+3.87)*$K$2</f>
        <v>-0</v>
      </c>
      <c r="O3410" s="1" t="n">
        <f aca="false">IF(N3410&gt;0,N3410,0)</f>
        <v>0</v>
      </c>
      <c r="P3410" s="1" t="n">
        <f aca="false">O3410*1.5</f>
        <v>0</v>
      </c>
      <c r="Q3410" s="1" t="n">
        <f aca="false">P3410/(3.6*$Q$2)</f>
        <v>0</v>
      </c>
      <c r="R3410" s="1" t="n">
        <f aca="false">(K3410+L3410)*$R$2</f>
        <v>35062.5359115541</v>
      </c>
      <c r="S3410" s="19" t="n">
        <f aca="false">J3410-R3410</f>
        <v>-335.608536042113</v>
      </c>
      <c r="T3410" s="1" t="n">
        <f aca="false">IF(S3410&lt;0,S3410/$G$3,0)</f>
        <v>-479.440765774447</v>
      </c>
      <c r="U3410" s="1" t="n">
        <f aca="false">IF(S3410&gt;0,S3410*0.7,0)</f>
        <v>0</v>
      </c>
      <c r="V3410" s="14" t="n">
        <f aca="false">V3409+U3410+T3410</f>
        <v>6363819.90205144</v>
      </c>
      <c r="W3410" s="19" t="n">
        <f aca="false">V3410/1000</f>
        <v>6363.81990205144</v>
      </c>
      <c r="X3410" s="19" t="n">
        <f aca="false">W3410*3600000000*2/237000000</f>
        <v>193331.237530677</v>
      </c>
      <c r="Y3410" s="19" t="n">
        <f aca="false">X3410/30.662</f>
        <v>6305.23897758387</v>
      </c>
    </row>
    <row r="3411" customFormat="false" ht="17.9" hidden="false" customHeight="false" outlineLevel="0" collapsed="false">
      <c r="A3411" s="2" t="n">
        <v>5</v>
      </c>
      <c r="B3411" s="3" t="n">
        <v>22</v>
      </c>
      <c r="C3411" s="38" t="n">
        <v>16</v>
      </c>
      <c r="D3411" s="1" t="n">
        <v>28.9</v>
      </c>
      <c r="E3411" s="3" t="n">
        <v>106.066666666667</v>
      </c>
      <c r="F3411" s="23" t="n">
        <f aca="false">IF(D3411&lt;25, 0.24, 0.24-(0.01/5)*(D3411-25))</f>
        <v>0.2322</v>
      </c>
      <c r="G3411" s="40" t="n">
        <f aca="false">(E3411/1000)*$G$1*F3411</f>
        <v>8068.84814160002</v>
      </c>
      <c r="H3411" s="40" t="n">
        <v>0.467702734216672</v>
      </c>
      <c r="I3411" s="3" t="n">
        <f aca="false">H3411*$J$2</f>
        <v>0</v>
      </c>
      <c r="J3411" s="19" t="n">
        <f aca="false">SUM(I3411+G3411)</f>
        <v>8068.84814160002</v>
      </c>
      <c r="K3411" s="1" t="n">
        <v>3.92</v>
      </c>
      <c r="L3411" s="39" t="n">
        <v>3.15296455002903</v>
      </c>
      <c r="M3411" s="39"/>
      <c r="N3411" s="1" t="n">
        <f aca="false">(2.571*(19.44-D3411)+3.87)*$K$2</f>
        <v>-0</v>
      </c>
      <c r="O3411" s="1" t="n">
        <f aca="false">IF(N3411&gt;0,N3411,0)</f>
        <v>0</v>
      </c>
      <c r="P3411" s="1" t="n">
        <f aca="false">O3411*1.5</f>
        <v>0</v>
      </c>
      <c r="Q3411" s="1" t="n">
        <f aca="false">P3411/(3.6*$Q$2)</f>
        <v>0</v>
      </c>
      <c r="R3411" s="1" t="n">
        <f aca="false">(K3411+L3411)*$R$2</f>
        <v>35364.8227501452</v>
      </c>
      <c r="S3411" s="19" t="n">
        <f aca="false">J3411-R3411</f>
        <v>-27295.9746085451</v>
      </c>
      <c r="T3411" s="1" t="n">
        <f aca="false">IF(S3411&lt;0,S3411/$G$3,0)</f>
        <v>-38994.2494407787</v>
      </c>
      <c r="U3411" s="1" t="n">
        <f aca="false">IF(S3411&gt;0,S3411*0.7,0)</f>
        <v>0</v>
      </c>
      <c r="V3411" s="14" t="n">
        <f aca="false">V3410+U3411+T3411</f>
        <v>6324825.65261066</v>
      </c>
      <c r="W3411" s="19" t="n">
        <f aca="false">V3411/1000</f>
        <v>6324.82565261066</v>
      </c>
      <c r="X3411" s="19" t="n">
        <f aca="false">W3411*3600000000*2/237000000</f>
        <v>192146.602104628</v>
      </c>
      <c r="Y3411" s="19" t="n">
        <f aca="false">X3411/30.662</f>
        <v>6266.60368223298</v>
      </c>
    </row>
    <row r="3412" customFormat="false" ht="17.9" hidden="false" customHeight="false" outlineLevel="0" collapsed="false">
      <c r="A3412" s="2" t="n">
        <v>5</v>
      </c>
      <c r="B3412" s="3" t="n">
        <v>22</v>
      </c>
      <c r="C3412" s="38" t="n">
        <v>17</v>
      </c>
      <c r="D3412" s="1" t="n">
        <v>27.8</v>
      </c>
      <c r="E3412" s="3" t="n">
        <v>138.460022405068</v>
      </c>
      <c r="F3412" s="23" t="n">
        <f aca="false">IF(D3412&lt;25, 0.24, 0.24-(0.01/5)*(D3412-25))</f>
        <v>0.2344</v>
      </c>
      <c r="G3412" s="40" t="n">
        <f aca="false">(E3412/1000)*$G$1*F3412</f>
        <v>10632.9166834577</v>
      </c>
      <c r="H3412" s="40" t="n">
        <v>0.508382153495449</v>
      </c>
      <c r="I3412" s="3" t="n">
        <f aca="false">H3412*$J$2</f>
        <v>0</v>
      </c>
      <c r="J3412" s="19" t="n">
        <f aca="false">SUM(I3412+G3412)</f>
        <v>10632.9166834577</v>
      </c>
      <c r="K3412" s="1" t="n">
        <v>3.04</v>
      </c>
      <c r="L3412" s="39" t="n">
        <v>3.27543581300561</v>
      </c>
      <c r="M3412" s="39"/>
      <c r="N3412" s="1" t="n">
        <f aca="false">(2.571*(19.44-D3412)+3.87)*$K$2</f>
        <v>-0</v>
      </c>
      <c r="O3412" s="1" t="n">
        <f aca="false">IF(N3412&gt;0,N3412,0)</f>
        <v>0</v>
      </c>
      <c r="P3412" s="1" t="n">
        <f aca="false">O3412*1.5</f>
        <v>0</v>
      </c>
      <c r="Q3412" s="1" t="n">
        <f aca="false">P3412/(3.6*$Q$2)</f>
        <v>0</v>
      </c>
      <c r="R3412" s="1" t="n">
        <f aca="false">(K3412+L3412)*$R$2</f>
        <v>31577.1790650281</v>
      </c>
      <c r="S3412" s="19" t="n">
        <f aca="false">J3412-R3412</f>
        <v>-20944.2623815704</v>
      </c>
      <c r="T3412" s="1" t="n">
        <f aca="false">IF(S3412&lt;0,S3412/$G$3,0)</f>
        <v>-29920.3748308148</v>
      </c>
      <c r="U3412" s="1" t="n">
        <f aca="false">IF(S3412&gt;0,S3412*0.7,0)</f>
        <v>0</v>
      </c>
      <c r="V3412" s="14" t="n">
        <f aca="false">V3411+U3412+T3412</f>
        <v>6294905.27777984</v>
      </c>
      <c r="W3412" s="19" t="n">
        <f aca="false">V3412/1000</f>
        <v>6294.90527777984</v>
      </c>
      <c r="X3412" s="19" t="n">
        <f aca="false">W3412*3600000000*2/237000000</f>
        <v>191237.628692046</v>
      </c>
      <c r="Y3412" s="19" t="n">
        <f aca="false">X3412/30.662</f>
        <v>6236.95873367836</v>
      </c>
    </row>
    <row r="3413" customFormat="false" ht="17.9" hidden="false" customHeight="false" outlineLevel="0" collapsed="false">
      <c r="A3413" s="2" t="n">
        <v>5</v>
      </c>
      <c r="B3413" s="3" t="n">
        <v>22</v>
      </c>
      <c r="C3413" s="38" t="n">
        <v>18</v>
      </c>
      <c r="D3413" s="1" t="n">
        <v>26.1</v>
      </c>
      <c r="E3413" s="3" t="n">
        <v>50.8354981993037</v>
      </c>
      <c r="F3413" s="23" t="n">
        <f aca="false">IF(D3413&lt;25, 0.24, 0.24-(0.01/5)*(D3413-25))</f>
        <v>0.2378</v>
      </c>
      <c r="G3413" s="40" t="n">
        <f aca="false">(E3413/1000)*$G$1*F3413</f>
        <v>3960.49382378929</v>
      </c>
      <c r="H3413" s="40" t="n">
        <v>0.527822103595953</v>
      </c>
      <c r="I3413" s="3" t="n">
        <f aca="false">H3413*$J$2</f>
        <v>0</v>
      </c>
      <c r="J3413" s="19" t="n">
        <f aca="false">SUM(I3413+G3413)</f>
        <v>3960.49382378929</v>
      </c>
      <c r="K3413" s="1" t="n">
        <v>1.68</v>
      </c>
      <c r="L3413" s="39" t="n">
        <v>2.76284413504935</v>
      </c>
      <c r="M3413" s="39"/>
      <c r="N3413" s="1" t="n">
        <f aca="false">(2.571*(19.44-D3413)+3.87)*$K$2</f>
        <v>-0</v>
      </c>
      <c r="O3413" s="1" t="n">
        <f aca="false">IF(N3413&gt;0,N3413,0)</f>
        <v>0</v>
      </c>
      <c r="P3413" s="1" t="n">
        <f aca="false">O3413*1.5</f>
        <v>0</v>
      </c>
      <c r="Q3413" s="1" t="n">
        <f aca="false">P3413/(3.6*$Q$2)</f>
        <v>0</v>
      </c>
      <c r="R3413" s="1" t="n">
        <f aca="false">(K3413+L3413)*$R$2</f>
        <v>22214.2206752467</v>
      </c>
      <c r="S3413" s="19" t="n">
        <f aca="false">J3413-R3413</f>
        <v>-18253.7268514575</v>
      </c>
      <c r="T3413" s="1" t="n">
        <f aca="false">IF(S3413&lt;0,S3413/$G$3,0)</f>
        <v>-26076.7526449392</v>
      </c>
      <c r="U3413" s="1" t="n">
        <f aca="false">IF(S3413&gt;0,S3413*0.7,0)</f>
        <v>0</v>
      </c>
      <c r="V3413" s="14" t="n">
        <f aca="false">V3412+U3413+T3413</f>
        <v>6268828.5251349</v>
      </c>
      <c r="W3413" s="19" t="n">
        <f aca="false">V3413/1000</f>
        <v>6268.8285251349</v>
      </c>
      <c r="X3413" s="19" t="n">
        <f aca="false">W3413*3600000000*2/237000000</f>
        <v>190445.423548402</v>
      </c>
      <c r="Y3413" s="19" t="n">
        <f aca="false">X3413/30.662</f>
        <v>6211.12202558222</v>
      </c>
    </row>
    <row r="3414" customFormat="false" ht="17.9" hidden="false" customHeight="false" outlineLevel="0" collapsed="false">
      <c r="A3414" s="2" t="n">
        <v>5</v>
      </c>
      <c r="B3414" s="3" t="n">
        <v>22</v>
      </c>
      <c r="C3414" s="38" t="n">
        <v>19</v>
      </c>
      <c r="D3414" s="1" t="n">
        <v>22.8</v>
      </c>
      <c r="E3414" s="3" t="n">
        <v>2.10649212229331</v>
      </c>
      <c r="F3414" s="23" t="n">
        <f aca="false">IF(D3414&lt;25, 0.24, 0.24-(0.01/5)*(D3414-25))</f>
        <v>0.24</v>
      </c>
      <c r="G3414" s="40" t="n">
        <f aca="false">(E3414/1000)*$G$1*F3414</f>
        <v>165.630947785376</v>
      </c>
      <c r="H3414" s="40" t="n">
        <v>0.532727151440316</v>
      </c>
      <c r="I3414" s="3" t="n">
        <f aca="false">H3414*$J$2</f>
        <v>0</v>
      </c>
      <c r="J3414" s="19" t="n">
        <f aca="false">SUM(I3414+G3414)</f>
        <v>165.630947785376</v>
      </c>
      <c r="K3414" s="1" t="n">
        <v>0</v>
      </c>
      <c r="L3414" s="39" t="n">
        <v>2.87526115227405</v>
      </c>
      <c r="M3414" s="39"/>
      <c r="N3414" s="1" t="n">
        <f aca="false">(2.571*(19.44-D3414)+3.87)*$K$2</f>
        <v>-0</v>
      </c>
      <c r="O3414" s="1" t="n">
        <f aca="false">IF(N3414&gt;0,N3414,0)</f>
        <v>0</v>
      </c>
      <c r="P3414" s="1" t="n">
        <f aca="false">O3414*1.5</f>
        <v>0</v>
      </c>
      <c r="Q3414" s="1" t="n">
        <f aca="false">P3414/(3.6*$Q$2)</f>
        <v>0</v>
      </c>
      <c r="R3414" s="1" t="n">
        <f aca="false">(K3414+L3414)*$R$2</f>
        <v>14376.3057613703</v>
      </c>
      <c r="S3414" s="19" t="n">
        <f aca="false">J3414-R3414</f>
        <v>-14210.6748135849</v>
      </c>
      <c r="T3414" s="1" t="n">
        <f aca="false">IF(S3414&lt;0,S3414/$G$3,0)</f>
        <v>-20300.964019407</v>
      </c>
      <c r="U3414" s="1" t="n">
        <f aca="false">IF(S3414&gt;0,S3414*0.7,0)</f>
        <v>0</v>
      </c>
      <c r="V3414" s="14" t="n">
        <f aca="false">V3413+U3414+T3414</f>
        <v>6248527.5611155</v>
      </c>
      <c r="W3414" s="19" t="n">
        <f aca="false">V3414/1000</f>
        <v>6248.5275611155</v>
      </c>
      <c r="X3414" s="19" t="n">
        <f aca="false">W3414*3600000000*2/237000000</f>
        <v>189828.685400977</v>
      </c>
      <c r="Y3414" s="19" t="n">
        <f aca="false">X3414/30.662</f>
        <v>6191.00793819637</v>
      </c>
    </row>
    <row r="3415" customFormat="false" ht="17.9" hidden="false" customHeight="false" outlineLevel="0" collapsed="false">
      <c r="A3415" s="2" t="n">
        <v>5</v>
      </c>
      <c r="B3415" s="3" t="n">
        <v>22</v>
      </c>
      <c r="C3415" s="38" t="n">
        <v>20</v>
      </c>
      <c r="D3415" s="1" t="n">
        <v>22.8</v>
      </c>
      <c r="E3415" s="3" t="n">
        <v>0</v>
      </c>
      <c r="F3415" s="23" t="n">
        <f aca="false">IF(D3415&lt;25, 0.24, 0.24-(0.01/5)*(D3415-25))</f>
        <v>0.24</v>
      </c>
      <c r="G3415" s="40" t="n">
        <f aca="false">(E3415/1000)*$G$1*F3415</f>
        <v>0</v>
      </c>
      <c r="H3415" s="40" t="n">
        <v>0.543153363390611</v>
      </c>
      <c r="I3415" s="3" t="n">
        <f aca="false">H3415*$J$2</f>
        <v>0</v>
      </c>
      <c r="J3415" s="19" t="n">
        <f aca="false">SUM(I3415+G3415)</f>
        <v>0</v>
      </c>
      <c r="K3415" s="1" t="n">
        <v>0</v>
      </c>
      <c r="L3415" s="39" t="n">
        <v>2.57662456984711</v>
      </c>
      <c r="M3415" s="39"/>
      <c r="N3415" s="1" t="n">
        <f aca="false">(2.571*(19.44-D3415)+3.87)*$K$2</f>
        <v>-0</v>
      </c>
      <c r="O3415" s="1" t="n">
        <f aca="false">IF(N3415&gt;0,N3415,0)</f>
        <v>0</v>
      </c>
      <c r="P3415" s="1" t="n">
        <f aca="false">O3415*1.5</f>
        <v>0</v>
      </c>
      <c r="Q3415" s="1" t="n">
        <f aca="false">P3415/(3.6*$Q$2)</f>
        <v>0</v>
      </c>
      <c r="R3415" s="1" t="n">
        <f aca="false">(K3415+L3415)*$R$2</f>
        <v>12883.1228492356</v>
      </c>
      <c r="S3415" s="19" t="n">
        <f aca="false">J3415-R3415</f>
        <v>-12883.1228492356</v>
      </c>
      <c r="T3415" s="1" t="n">
        <f aca="false">IF(S3415&lt;0,S3415/$G$3,0)</f>
        <v>-18404.4612131936</v>
      </c>
      <c r="U3415" s="1" t="n">
        <f aca="false">IF(S3415&gt;0,S3415*0.7,0)</f>
        <v>0</v>
      </c>
      <c r="V3415" s="14" t="n">
        <f aca="false">V3414+U3415+T3415</f>
        <v>6230123.0999023</v>
      </c>
      <c r="W3415" s="19" t="n">
        <f aca="false">V3415/1000</f>
        <v>6230.1230999023</v>
      </c>
      <c r="X3415" s="19" t="n">
        <f aca="false">W3415*3600000000*2/237000000</f>
        <v>189269.562528678</v>
      </c>
      <c r="Y3415" s="19" t="n">
        <f aca="false">X3415/30.662</f>
        <v>6172.77289572362</v>
      </c>
    </row>
    <row r="3416" customFormat="false" ht="17.9" hidden="false" customHeight="false" outlineLevel="0" collapsed="false">
      <c r="A3416" s="2" t="n">
        <v>5</v>
      </c>
      <c r="B3416" s="3" t="n">
        <v>22</v>
      </c>
      <c r="C3416" s="38" t="n">
        <v>21</v>
      </c>
      <c r="D3416" s="1" t="n">
        <v>21.1</v>
      </c>
      <c r="E3416" s="3" t="n">
        <v>0</v>
      </c>
      <c r="F3416" s="23" t="n">
        <f aca="false">IF(D3416&lt;25, 0.24, 0.24-(0.01/5)*(D3416-25))</f>
        <v>0.24</v>
      </c>
      <c r="G3416" s="40" t="n">
        <f aca="false">(E3416/1000)*$G$1*F3416</f>
        <v>0</v>
      </c>
      <c r="H3416" s="40" t="n">
        <v>0.591366768547725</v>
      </c>
      <c r="I3416" s="3" t="n">
        <f aca="false">H3416*$J$2</f>
        <v>0</v>
      </c>
      <c r="J3416" s="19" t="n">
        <f aca="false">SUM(I3416+G3416)</f>
        <v>0</v>
      </c>
      <c r="K3416" s="1" t="n">
        <v>0</v>
      </c>
      <c r="L3416" s="39" t="n">
        <v>2.77921378695568</v>
      </c>
      <c r="M3416" s="39"/>
      <c r="N3416" s="1" t="n">
        <f aca="false">(2.571*(19.44-D3416)+3.87)*$K$2</f>
        <v>-0</v>
      </c>
      <c r="O3416" s="1" t="n">
        <f aca="false">IF(N3416&gt;0,N3416,0)</f>
        <v>0</v>
      </c>
      <c r="P3416" s="1" t="n">
        <f aca="false">O3416*1.5</f>
        <v>0</v>
      </c>
      <c r="Q3416" s="1" t="n">
        <f aca="false">P3416/(3.6*$Q$2)</f>
        <v>0</v>
      </c>
      <c r="R3416" s="1" t="n">
        <f aca="false">(K3416+L3416)*$R$2</f>
        <v>13896.0689347784</v>
      </c>
      <c r="S3416" s="19" t="n">
        <f aca="false">J3416-R3416</f>
        <v>-13896.0689347784</v>
      </c>
      <c r="T3416" s="1" t="n">
        <f aca="false">IF(S3416&lt;0,S3416/$G$3,0)</f>
        <v>-19851.5270496834</v>
      </c>
      <c r="U3416" s="1" t="n">
        <f aca="false">IF(S3416&gt;0,S3416*0.7,0)</f>
        <v>0</v>
      </c>
      <c r="V3416" s="14" t="n">
        <f aca="false">V3415+U3416+T3416</f>
        <v>6210271.57285262</v>
      </c>
      <c r="W3416" s="19" t="n">
        <f aca="false">V3416/1000</f>
        <v>6210.27157285262</v>
      </c>
      <c r="X3416" s="19" t="n">
        <f aca="false">W3416*3600000000*2/237000000</f>
        <v>188666.478162611</v>
      </c>
      <c r="Y3416" s="19" t="n">
        <f aca="false">X3416/30.662</f>
        <v>6153.1041081016</v>
      </c>
    </row>
    <row r="3417" customFormat="false" ht="17.9" hidden="false" customHeight="false" outlineLevel="0" collapsed="false">
      <c r="A3417" s="2" t="n">
        <v>5</v>
      </c>
      <c r="B3417" s="3" t="n">
        <v>22</v>
      </c>
      <c r="C3417" s="38" t="n">
        <v>22</v>
      </c>
      <c r="D3417" s="1" t="n">
        <v>20.6</v>
      </c>
      <c r="E3417" s="3" t="n">
        <v>0</v>
      </c>
      <c r="F3417" s="23" t="n">
        <f aca="false">IF(D3417&lt;25, 0.24, 0.24-(0.01/5)*(D3417-25))</f>
        <v>0.24</v>
      </c>
      <c r="G3417" s="40" t="n">
        <f aca="false">(E3417/1000)*$G$1*F3417</f>
        <v>0</v>
      </c>
      <c r="H3417" s="40" t="n">
        <v>0.621249638333385</v>
      </c>
      <c r="I3417" s="3" t="n">
        <f aca="false">H3417*$J$2</f>
        <v>0</v>
      </c>
      <c r="J3417" s="19" t="n">
        <f aca="false">SUM(I3417+G3417)</f>
        <v>0</v>
      </c>
      <c r="K3417" s="1" t="n">
        <v>0</v>
      </c>
      <c r="L3417" s="39" t="n">
        <v>2.23509747749177</v>
      </c>
      <c r="M3417" s="39"/>
      <c r="N3417" s="1" t="n">
        <f aca="false">(2.571*(19.44-D3417)+3.87)*$K$2</f>
        <v>0</v>
      </c>
      <c r="O3417" s="1" t="n">
        <f aca="false">IF(N3417&gt;0,N3417,0)</f>
        <v>0</v>
      </c>
      <c r="P3417" s="1" t="n">
        <f aca="false">O3417*1.5</f>
        <v>0</v>
      </c>
      <c r="Q3417" s="1" t="n">
        <f aca="false">P3417/(3.6*$Q$2)</f>
        <v>0</v>
      </c>
      <c r="R3417" s="1" t="n">
        <f aca="false">(K3417+L3417)*$R$2</f>
        <v>11175.4873874588</v>
      </c>
      <c r="S3417" s="19" t="n">
        <f aca="false">J3417-R3417</f>
        <v>-11175.4873874588</v>
      </c>
      <c r="T3417" s="1" t="n">
        <f aca="false">IF(S3417&lt;0,S3417/$G$3,0)</f>
        <v>-15964.9819820841</v>
      </c>
      <c r="U3417" s="1" t="n">
        <f aca="false">IF(S3417&gt;0,S3417*0.7,0)</f>
        <v>0</v>
      </c>
      <c r="V3417" s="14" t="n">
        <f aca="false">V3416+U3417+T3417</f>
        <v>6194306.59087054</v>
      </c>
      <c r="W3417" s="19" t="n">
        <f aca="false">V3417/1000</f>
        <v>6194.30659087054</v>
      </c>
      <c r="X3417" s="19" t="n">
        <f aca="false">W3417*3600000000*2/237000000</f>
        <v>188181.466051763</v>
      </c>
      <c r="Y3417" s="19" t="n">
        <f aca="false">X3417/30.662</f>
        <v>6137.28608870143</v>
      </c>
    </row>
    <row r="3418" customFormat="false" ht="17.9" hidden="false" customHeight="false" outlineLevel="0" collapsed="false">
      <c r="A3418" s="2" t="n">
        <v>5</v>
      </c>
      <c r="B3418" s="3" t="n">
        <v>22</v>
      </c>
      <c r="C3418" s="38" t="n">
        <v>23</v>
      </c>
      <c r="D3418" s="1" t="n">
        <v>20</v>
      </c>
      <c r="E3418" s="3" t="n">
        <v>0</v>
      </c>
      <c r="F3418" s="23" t="n">
        <f aca="false">IF(D3418&lt;25, 0.24, 0.24-(0.01/5)*(D3418-25))</f>
        <v>0.24</v>
      </c>
      <c r="G3418" s="40" t="n">
        <f aca="false">(E3418/1000)*$G$1*F3418</f>
        <v>0</v>
      </c>
      <c r="H3418" s="40" t="n">
        <v>0.635744482208795</v>
      </c>
      <c r="I3418" s="3" t="n">
        <f aca="false">H3418*$J$2</f>
        <v>0</v>
      </c>
      <c r="J3418" s="19" t="n">
        <f aca="false">SUM(I3418+G3418)</f>
        <v>0</v>
      </c>
      <c r="K3418" s="1" t="n">
        <v>0</v>
      </c>
      <c r="L3418" s="39" t="n">
        <v>1.80664866022837</v>
      </c>
      <c r="M3418" s="39"/>
      <c r="N3418" s="1" t="n">
        <f aca="false">(2.571*(19.44-D3418)+3.87)*$K$2</f>
        <v>0</v>
      </c>
      <c r="O3418" s="1" t="n">
        <f aca="false">IF(N3418&gt;0,N3418,0)</f>
        <v>0</v>
      </c>
      <c r="P3418" s="1" t="n">
        <f aca="false">O3418*1.5</f>
        <v>0</v>
      </c>
      <c r="Q3418" s="1" t="n">
        <f aca="false">P3418/(3.6*$Q$2)</f>
        <v>0</v>
      </c>
      <c r="R3418" s="1" t="n">
        <f aca="false">(K3418+L3418)*$R$2</f>
        <v>9033.24330114185</v>
      </c>
      <c r="S3418" s="19" t="n">
        <f aca="false">J3418-R3418</f>
        <v>-9033.24330114185</v>
      </c>
      <c r="T3418" s="1" t="n">
        <f aca="false">IF(S3418&lt;0,S3418/$G$3,0)</f>
        <v>-12904.6332873455</v>
      </c>
      <c r="U3418" s="1" t="n">
        <f aca="false">IF(S3418&gt;0,S3418*0.7,0)</f>
        <v>0</v>
      </c>
      <c r="V3418" s="14" t="n">
        <f aca="false">V3417+U3418+T3418</f>
        <v>6181401.95758319</v>
      </c>
      <c r="W3418" s="19" t="n">
        <f aca="false">V3418/1000</f>
        <v>6181.40195758319</v>
      </c>
      <c r="X3418" s="19" t="n">
        <f aca="false">W3418*3600000000*2/237000000</f>
        <v>187789.426559489</v>
      </c>
      <c r="Y3418" s="19" t="n">
        <f aca="false">X3418/30.662</f>
        <v>6124.50024654261</v>
      </c>
    </row>
    <row r="3419" customFormat="false" ht="17.9" hidden="false" customHeight="false" outlineLevel="0" collapsed="false">
      <c r="A3419" s="2" t="n">
        <v>5</v>
      </c>
      <c r="B3419" s="3" t="n">
        <v>23</v>
      </c>
      <c r="C3419" s="38" t="n">
        <v>0</v>
      </c>
      <c r="D3419" s="1" t="n">
        <v>18.9</v>
      </c>
      <c r="E3419" s="3" t="n">
        <v>0</v>
      </c>
      <c r="F3419" s="23" t="n">
        <f aca="false">IF(D3419&lt;25, 0.24, 0.24-(0.01/5)*(D3419-25))</f>
        <v>0.24</v>
      </c>
      <c r="G3419" s="40" t="n">
        <f aca="false">(E3419/1000)*$G$1*F3419</f>
        <v>0</v>
      </c>
      <c r="H3419" s="40" t="n">
        <v>0.643400613794489</v>
      </c>
      <c r="I3419" s="3" t="n">
        <f aca="false">H3419*$J$2</f>
        <v>0</v>
      </c>
      <c r="J3419" s="19" t="n">
        <f aca="false">SUM(I3419+G3419)</f>
        <v>0</v>
      </c>
      <c r="K3419" s="1" t="n">
        <v>0</v>
      </c>
      <c r="L3419" s="39" t="n">
        <v>1.43614765957035</v>
      </c>
      <c r="M3419" s="39"/>
      <c r="N3419" s="1" t="n">
        <f aca="false">(2.571*(19.44-D3419)+3.87)*$K$2</f>
        <v>0</v>
      </c>
      <c r="O3419" s="1" t="n">
        <f aca="false">IF(N3419&gt;0,N3419,0)</f>
        <v>0</v>
      </c>
      <c r="P3419" s="1" t="n">
        <f aca="false">O3419*1.5</f>
        <v>0</v>
      </c>
      <c r="Q3419" s="1" t="n">
        <f aca="false">P3419/(3.6*$Q$2)</f>
        <v>0</v>
      </c>
      <c r="R3419" s="1" t="n">
        <f aca="false">(K3419+L3419)*$R$2</f>
        <v>7180.73829785175</v>
      </c>
      <c r="S3419" s="19" t="n">
        <f aca="false">J3419-R3419</f>
        <v>-7180.73829785175</v>
      </c>
      <c r="T3419" s="1" t="n">
        <f aca="false">IF(S3419&lt;0,S3419/$G$3,0)</f>
        <v>-10258.1975683596</v>
      </c>
      <c r="U3419" s="1" t="n">
        <f aca="false">IF(S3419&gt;0,S3419*0.7,0)</f>
        <v>0</v>
      </c>
      <c r="V3419" s="14" t="n">
        <f aca="false">V3418+U3419+T3419</f>
        <v>6171143.76001483</v>
      </c>
      <c r="W3419" s="19" t="n">
        <f aca="false">V3419/1000</f>
        <v>6171.14376001483</v>
      </c>
      <c r="X3419" s="19" t="n">
        <f aca="false">W3419*3600000000*2/237000000</f>
        <v>187477.785114375</v>
      </c>
      <c r="Y3419" s="19" t="n">
        <f aca="false">X3419/30.662</f>
        <v>6114.33647884595</v>
      </c>
    </row>
    <row r="3420" customFormat="false" ht="17.9" hidden="false" customHeight="false" outlineLevel="0" collapsed="false">
      <c r="A3420" s="2" t="n">
        <v>5</v>
      </c>
      <c r="B3420" s="3" t="n">
        <v>23</v>
      </c>
      <c r="C3420" s="38" t="n">
        <v>1</v>
      </c>
      <c r="D3420" s="1" t="n">
        <v>18.3</v>
      </c>
      <c r="E3420" s="3" t="n">
        <v>0</v>
      </c>
      <c r="F3420" s="23" t="n">
        <f aca="false">IF(D3420&lt;25, 0.24, 0.24-(0.01/5)*(D3420-25))</f>
        <v>0.24</v>
      </c>
      <c r="G3420" s="40" t="n">
        <f aca="false">(E3420/1000)*$G$1*F3420</f>
        <v>0</v>
      </c>
      <c r="H3420" s="40" t="n">
        <v>0.63311135259763</v>
      </c>
      <c r="I3420" s="3" t="n">
        <f aca="false">H3420*$J$2</f>
        <v>0</v>
      </c>
      <c r="J3420" s="19" t="n">
        <f aca="false">SUM(I3420+G3420)</f>
        <v>0</v>
      </c>
      <c r="K3420" s="1" t="n">
        <v>0</v>
      </c>
      <c r="L3420" s="39" t="n">
        <v>1.25819767156958</v>
      </c>
      <c r="M3420" s="39"/>
      <c r="N3420" s="1" t="n">
        <f aca="false">(2.571*(19.44-D3420)+3.87)*$K$2</f>
        <v>0</v>
      </c>
      <c r="O3420" s="1" t="n">
        <f aca="false">IF(N3420&gt;0,N3420,0)</f>
        <v>0</v>
      </c>
      <c r="P3420" s="1" t="n">
        <f aca="false">O3420*1.5</f>
        <v>0</v>
      </c>
      <c r="Q3420" s="1" t="n">
        <f aca="false">P3420/(3.6*$Q$2)</f>
        <v>0</v>
      </c>
      <c r="R3420" s="1" t="n">
        <f aca="false">(K3420+L3420)*$R$2</f>
        <v>6290.9883578479</v>
      </c>
      <c r="S3420" s="19" t="n">
        <f aca="false">J3420-R3420</f>
        <v>-6290.9883578479</v>
      </c>
      <c r="T3420" s="1" t="n">
        <f aca="false">IF(S3420&lt;0,S3420/$G$3,0)</f>
        <v>-8987.126225497</v>
      </c>
      <c r="U3420" s="1" t="n">
        <f aca="false">IF(S3420&gt;0,S3420*0.7,0)</f>
        <v>0</v>
      </c>
      <c r="V3420" s="14" t="n">
        <f aca="false">V3419+U3420+T3420</f>
        <v>6162156.63378934</v>
      </c>
      <c r="W3420" s="19" t="n">
        <f aca="false">V3420/1000</f>
        <v>6162.15663378934</v>
      </c>
      <c r="X3420" s="19" t="n">
        <f aca="false">W3420*3600000000*2/237000000</f>
        <v>187204.758494866</v>
      </c>
      <c r="Y3420" s="19" t="n">
        <f aca="false">X3420/30.662</f>
        <v>6105.43208188852</v>
      </c>
    </row>
    <row r="3421" customFormat="false" ht="17.9" hidden="false" customHeight="false" outlineLevel="0" collapsed="false">
      <c r="A3421" s="2" t="n">
        <v>5</v>
      </c>
      <c r="B3421" s="3" t="n">
        <v>23</v>
      </c>
      <c r="C3421" s="38" t="n">
        <v>2</v>
      </c>
      <c r="D3421" s="1" t="n">
        <v>18.3</v>
      </c>
      <c r="E3421" s="3" t="n">
        <v>0</v>
      </c>
      <c r="F3421" s="23" t="n">
        <f aca="false">IF(D3421&lt;25, 0.24, 0.24-(0.01/5)*(D3421-25))</f>
        <v>0.24</v>
      </c>
      <c r="G3421" s="40" t="n">
        <f aca="false">(E3421/1000)*$G$1*F3421</f>
        <v>0</v>
      </c>
      <c r="H3421" s="40" t="n">
        <v>0.613498893433896</v>
      </c>
      <c r="I3421" s="3" t="n">
        <f aca="false">H3421*$J$2</f>
        <v>0</v>
      </c>
      <c r="J3421" s="19" t="n">
        <f aca="false">SUM(I3421+G3421)</f>
        <v>0</v>
      </c>
      <c r="K3421" s="1" t="n">
        <v>0</v>
      </c>
      <c r="L3421" s="39" t="n">
        <v>1.1000959514612</v>
      </c>
      <c r="M3421" s="39"/>
      <c r="N3421" s="1" t="n">
        <f aca="false">(2.571*(19.44-D3421)+3.87)*$K$2</f>
        <v>0</v>
      </c>
      <c r="O3421" s="1" t="n">
        <f aca="false">IF(N3421&gt;0,N3421,0)</f>
        <v>0</v>
      </c>
      <c r="P3421" s="1" t="n">
        <f aca="false">O3421*1.5</f>
        <v>0</v>
      </c>
      <c r="Q3421" s="1" t="n">
        <f aca="false">P3421/(3.6*$Q$2)</f>
        <v>0</v>
      </c>
      <c r="R3421" s="1" t="n">
        <f aca="false">(K3421+L3421)*$R$2</f>
        <v>5500.479757306</v>
      </c>
      <c r="S3421" s="19" t="n">
        <f aca="false">J3421-R3421</f>
        <v>-5500.479757306</v>
      </c>
      <c r="T3421" s="1" t="n">
        <f aca="false">IF(S3421&lt;0,S3421/$G$3,0)</f>
        <v>-7857.82822472286</v>
      </c>
      <c r="U3421" s="1" t="n">
        <f aca="false">IF(S3421&gt;0,S3421*0.7,0)</f>
        <v>0</v>
      </c>
      <c r="V3421" s="14" t="n">
        <f aca="false">V3420+U3421+T3421</f>
        <v>6154298.80556461</v>
      </c>
      <c r="W3421" s="19" t="n">
        <f aca="false">V3421/1000</f>
        <v>6154.29880556461</v>
      </c>
      <c r="X3421" s="19" t="n">
        <f aca="false">W3421*3600000000*2/237000000</f>
        <v>186966.039662722</v>
      </c>
      <c r="Y3421" s="19" t="n">
        <f aca="false">X3421/30.662</f>
        <v>6097.64658739555</v>
      </c>
    </row>
    <row r="3422" customFormat="false" ht="17.9" hidden="false" customHeight="false" outlineLevel="0" collapsed="false">
      <c r="A3422" s="2" t="n">
        <v>5</v>
      </c>
      <c r="B3422" s="3" t="n">
        <v>23</v>
      </c>
      <c r="C3422" s="38" t="n">
        <v>3</v>
      </c>
      <c r="D3422" s="1" t="n">
        <v>17.2</v>
      </c>
      <c r="E3422" s="3" t="n">
        <v>0</v>
      </c>
      <c r="F3422" s="23" t="n">
        <f aca="false">IF(D3422&lt;25, 0.24, 0.24-(0.01/5)*(D3422-25))</f>
        <v>0.24</v>
      </c>
      <c r="G3422" s="40" t="n">
        <f aca="false">(E3422/1000)*$G$1*F3422</f>
        <v>0</v>
      </c>
      <c r="H3422" s="40" t="n">
        <v>0.605222491353039</v>
      </c>
      <c r="I3422" s="3" t="n">
        <f aca="false">H3422*$J$2</f>
        <v>0</v>
      </c>
      <c r="J3422" s="19" t="n">
        <f aca="false">SUM(I3422+G3422)</f>
        <v>0</v>
      </c>
      <c r="K3422" s="1" t="n">
        <v>0</v>
      </c>
      <c r="L3422" s="39" t="n">
        <v>1.04123557081479</v>
      </c>
      <c r="M3422" s="39"/>
      <c r="N3422" s="1" t="n">
        <f aca="false">(2.571*(19.44-D3422)+3.87)*$K$2</f>
        <v>0</v>
      </c>
      <c r="O3422" s="1" t="n">
        <f aca="false">IF(N3422&gt;0,N3422,0)</f>
        <v>0</v>
      </c>
      <c r="P3422" s="1" t="n">
        <f aca="false">O3422*1.5</f>
        <v>0</v>
      </c>
      <c r="Q3422" s="1" t="n">
        <f aca="false">P3422/(3.6*$Q$2)</f>
        <v>0</v>
      </c>
      <c r="R3422" s="1" t="n">
        <f aca="false">(K3422+L3422)*$R$2</f>
        <v>5206.17785407395</v>
      </c>
      <c r="S3422" s="19" t="n">
        <f aca="false">J3422-R3422</f>
        <v>-5206.17785407395</v>
      </c>
      <c r="T3422" s="1" t="n">
        <f aca="false">IF(S3422&lt;0,S3422/$G$3,0)</f>
        <v>-7437.39693439136</v>
      </c>
      <c r="U3422" s="1" t="n">
        <f aca="false">IF(S3422&gt;0,S3422*0.7,0)</f>
        <v>0</v>
      </c>
      <c r="V3422" s="14" t="n">
        <f aca="false">V3421+U3422+T3422</f>
        <v>6146861.40863022</v>
      </c>
      <c r="W3422" s="19" t="n">
        <f aca="false">V3422/1000</f>
        <v>6146.86140863022</v>
      </c>
      <c r="X3422" s="19" t="n">
        <f aca="false">W3422*3600000000*2/237000000</f>
        <v>186740.093426741</v>
      </c>
      <c r="Y3422" s="19" t="n">
        <f aca="false">X3422/30.662</f>
        <v>6090.27765399325</v>
      </c>
    </row>
    <row r="3423" customFormat="false" ht="17.9" hidden="false" customHeight="false" outlineLevel="0" collapsed="false">
      <c r="A3423" s="2" t="n">
        <v>5</v>
      </c>
      <c r="B3423" s="3" t="n">
        <v>23</v>
      </c>
      <c r="C3423" s="38" t="n">
        <v>4</v>
      </c>
      <c r="D3423" s="1" t="n">
        <v>17.2</v>
      </c>
      <c r="E3423" s="3" t="n">
        <v>0</v>
      </c>
      <c r="F3423" s="23" t="n">
        <f aca="false">IF(D3423&lt;25, 0.24, 0.24-(0.01/5)*(D3423-25))</f>
        <v>0.24</v>
      </c>
      <c r="G3423" s="40" t="n">
        <f aca="false">(E3423/1000)*$G$1*F3423</f>
        <v>0</v>
      </c>
      <c r="H3423" s="40" t="n">
        <v>0.570820082147785</v>
      </c>
      <c r="I3423" s="3" t="n">
        <f aca="false">H3423*$J$2</f>
        <v>0</v>
      </c>
      <c r="J3423" s="19" t="n">
        <f aca="false">SUM(I3423+G3423)</f>
        <v>0</v>
      </c>
      <c r="K3423" s="1" t="n">
        <v>0</v>
      </c>
      <c r="L3423" s="39" t="n">
        <v>0.981006344106832</v>
      </c>
      <c r="M3423" s="39"/>
      <c r="N3423" s="1" t="n">
        <f aca="false">(2.571*(19.44-D3423)+3.87)*$K$2</f>
        <v>0</v>
      </c>
      <c r="O3423" s="1" t="n">
        <f aca="false">IF(N3423&gt;0,N3423,0)</f>
        <v>0</v>
      </c>
      <c r="P3423" s="1" t="n">
        <f aca="false">O3423*1.5</f>
        <v>0</v>
      </c>
      <c r="Q3423" s="1" t="n">
        <f aca="false">P3423/(3.6*$Q$2)</f>
        <v>0</v>
      </c>
      <c r="R3423" s="1" t="n">
        <f aca="false">(K3423+L3423)*$R$2</f>
        <v>4905.03172053416</v>
      </c>
      <c r="S3423" s="19" t="n">
        <f aca="false">J3423-R3423</f>
        <v>-4905.03172053416</v>
      </c>
      <c r="T3423" s="1" t="n">
        <f aca="false">IF(S3423&lt;0,S3423/$G$3,0)</f>
        <v>-7007.18817219166</v>
      </c>
      <c r="U3423" s="1" t="n">
        <f aca="false">IF(S3423&gt;0,S3423*0.7,0)</f>
        <v>0</v>
      </c>
      <c r="V3423" s="14" t="n">
        <f aca="false">V3422+U3423+T3423</f>
        <v>6139854.22045803</v>
      </c>
      <c r="W3423" s="19" t="n">
        <f aca="false">V3423/1000</f>
        <v>6139.85422045803</v>
      </c>
      <c r="X3423" s="19" t="n">
        <f aca="false">W3423*3600000000*2/237000000</f>
        <v>186527.216824041</v>
      </c>
      <c r="Y3423" s="19" t="n">
        <f aca="false">X3423/30.662</f>
        <v>6083.33496914883</v>
      </c>
    </row>
    <row r="3424" customFormat="false" ht="17.9" hidden="false" customHeight="false" outlineLevel="0" collapsed="false">
      <c r="A3424" s="2" t="n">
        <v>5</v>
      </c>
      <c r="B3424" s="3" t="n">
        <v>23</v>
      </c>
      <c r="C3424" s="38" t="n">
        <v>5</v>
      </c>
      <c r="D3424" s="1" t="n">
        <v>17.2</v>
      </c>
      <c r="E3424" s="3" t="n">
        <v>-1.68973588040816</v>
      </c>
      <c r="F3424" s="23" t="n">
        <f aca="false">IF(D3424&lt;25, 0.24, 0.24-(0.01/5)*(D3424-25))</f>
        <v>0.24</v>
      </c>
      <c r="G3424" s="40" t="n">
        <f aca="false">(E3424/1000)*$G$1*F3424</f>
        <v>-132.861904593437</v>
      </c>
      <c r="H3424" s="40" t="n">
        <v>0.505694163225139</v>
      </c>
      <c r="I3424" s="3" t="n">
        <f aca="false">H3424*$J$2</f>
        <v>0</v>
      </c>
      <c r="J3424" s="19" t="n">
        <f aca="false">SUM(I3424+G3424)</f>
        <v>-132.861904593437</v>
      </c>
      <c r="K3424" s="1" t="n">
        <v>0</v>
      </c>
      <c r="L3424" s="39" t="n">
        <v>0.937203270137411</v>
      </c>
      <c r="M3424" s="39"/>
      <c r="N3424" s="1" t="n">
        <f aca="false">(2.571*(19.44-D3424)+3.87)*$K$2</f>
        <v>0</v>
      </c>
      <c r="O3424" s="1" t="n">
        <f aca="false">IF(N3424&gt;0,N3424,0)</f>
        <v>0</v>
      </c>
      <c r="P3424" s="1" t="n">
        <f aca="false">O3424*1.5</f>
        <v>0</v>
      </c>
      <c r="Q3424" s="1" t="n">
        <f aca="false">P3424/(3.6*$Q$2)</f>
        <v>0</v>
      </c>
      <c r="R3424" s="1" t="n">
        <f aca="false">(K3424+L3424)*$R$2</f>
        <v>4686.01635068706</v>
      </c>
      <c r="S3424" s="19" t="n">
        <f aca="false">J3424-R3424</f>
        <v>-4818.87825528049</v>
      </c>
      <c r="T3424" s="1" t="n">
        <f aca="false">IF(S3424&lt;0,S3424/$G$3,0)</f>
        <v>-6884.11179325785</v>
      </c>
      <c r="U3424" s="1" t="n">
        <f aca="false">IF(S3424&gt;0,S3424*0.7,0)</f>
        <v>0</v>
      </c>
      <c r="V3424" s="14" t="n">
        <f aca="false">V3423+U3424+T3424</f>
        <v>6132970.10866477</v>
      </c>
      <c r="W3424" s="19" t="n">
        <f aca="false">V3424/1000</f>
        <v>6132.97010866477</v>
      </c>
      <c r="X3424" s="19" t="n">
        <f aca="false">W3424*3600000000*2/237000000</f>
        <v>186318.079250575</v>
      </c>
      <c r="Y3424" s="19" t="n">
        <f aca="false">X3424/30.662</f>
        <v>6076.51422772733</v>
      </c>
    </row>
    <row r="3425" customFormat="false" ht="17.9" hidden="false" customHeight="false" outlineLevel="0" collapsed="false">
      <c r="A3425" s="2" t="n">
        <v>5</v>
      </c>
      <c r="B3425" s="3" t="n">
        <v>23</v>
      </c>
      <c r="C3425" s="38" t="n">
        <v>6</v>
      </c>
      <c r="D3425" s="1" t="n">
        <v>18.9</v>
      </c>
      <c r="E3425" s="3" t="n">
        <v>70.6557668367236</v>
      </c>
      <c r="F3425" s="23" t="n">
        <f aca="false">IF(D3425&lt;25, 0.24, 0.24-(0.01/5)*(D3425-25))</f>
        <v>0.24</v>
      </c>
      <c r="G3425" s="40" t="n">
        <f aca="false">(E3425/1000)*$G$1*F3425</f>
        <v>5555.57815945137</v>
      </c>
      <c r="H3425" s="40" t="n">
        <v>0.460904614388243</v>
      </c>
      <c r="I3425" s="3" t="n">
        <f aca="false">H3425*$J$2</f>
        <v>0</v>
      </c>
      <c r="J3425" s="19" t="n">
        <f aca="false">SUM(I3425+G3425)</f>
        <v>5555.57815945137</v>
      </c>
      <c r="K3425" s="1" t="n">
        <v>0</v>
      </c>
      <c r="L3425" s="39" t="n">
        <v>0.933324872963035</v>
      </c>
      <c r="M3425" s="39"/>
      <c r="N3425" s="1" t="n">
        <f aca="false">(2.571*(19.44-D3425)+3.87)*$K$2</f>
        <v>0</v>
      </c>
      <c r="O3425" s="1" t="n">
        <f aca="false">IF(N3425&gt;0,N3425,0)</f>
        <v>0</v>
      </c>
      <c r="P3425" s="1" t="n">
        <f aca="false">O3425*1.5</f>
        <v>0</v>
      </c>
      <c r="Q3425" s="1" t="n">
        <f aca="false">P3425/(3.6*$Q$2)</f>
        <v>0</v>
      </c>
      <c r="R3425" s="1" t="n">
        <f aca="false">(K3425+L3425)*$R$2</f>
        <v>4666.62436481518</v>
      </c>
      <c r="S3425" s="19" t="n">
        <f aca="false">J3425-R3425</f>
        <v>888.953794636198</v>
      </c>
      <c r="T3425" s="1" t="n">
        <f aca="false">IF(S3425&lt;0,S3425/$G$3,0)</f>
        <v>0</v>
      </c>
      <c r="U3425" s="1" t="n">
        <f aca="false">IF(S3425&gt;0,S3425*0.7,0)</f>
        <v>622.267656245339</v>
      </c>
      <c r="V3425" s="14" t="n">
        <f aca="false">V3424+U3425+T3425</f>
        <v>6133592.37632102</v>
      </c>
      <c r="W3425" s="19" t="n">
        <f aca="false">V3425/1000</f>
        <v>6133.59237632102</v>
      </c>
      <c r="X3425" s="19" t="n">
        <f aca="false">W3425*3600000000*2/237000000</f>
        <v>186336.983584436</v>
      </c>
      <c r="Y3425" s="19" t="n">
        <f aca="false">X3425/30.662</f>
        <v>6077.13076721792</v>
      </c>
    </row>
    <row r="3426" customFormat="false" ht="17.9" hidden="false" customHeight="false" outlineLevel="0" collapsed="false">
      <c r="A3426" s="2" t="n">
        <v>5</v>
      </c>
      <c r="B3426" s="3" t="n">
        <v>23</v>
      </c>
      <c r="C3426" s="38" t="n">
        <v>7</v>
      </c>
      <c r="D3426" s="1" t="n">
        <v>19.4</v>
      </c>
      <c r="E3426" s="3" t="n">
        <v>223.306989048556</v>
      </c>
      <c r="F3426" s="23" t="n">
        <f aca="false">IF(D3426&lt;25, 0.24, 0.24-(0.01/5)*(D3426-25))</f>
        <v>0.24</v>
      </c>
      <c r="G3426" s="40" t="n">
        <f aca="false">(E3426/1000)*$G$1*F3426</f>
        <v>17558.3605805011</v>
      </c>
      <c r="H3426" s="40" t="n">
        <v>0.411110787010594</v>
      </c>
      <c r="I3426" s="3" t="n">
        <f aca="false">H3426*$J$2</f>
        <v>0</v>
      </c>
      <c r="J3426" s="19" t="n">
        <f aca="false">SUM(I3426+G3426)</f>
        <v>17558.3605805011</v>
      </c>
      <c r="K3426" s="1" t="n">
        <v>0</v>
      </c>
      <c r="L3426" s="39" t="n">
        <v>0.957051538029805</v>
      </c>
      <c r="M3426" s="39"/>
      <c r="N3426" s="1" t="n">
        <f aca="false">(2.571*(19.44-D3426)+3.87)*$K$2</f>
        <v>0</v>
      </c>
      <c r="O3426" s="1" t="n">
        <f aca="false">IF(N3426&gt;0,N3426,0)</f>
        <v>0</v>
      </c>
      <c r="P3426" s="1" t="n">
        <f aca="false">O3426*1.5</f>
        <v>0</v>
      </c>
      <c r="Q3426" s="1" t="n">
        <f aca="false">P3426/(3.6*$Q$2)</f>
        <v>0</v>
      </c>
      <c r="R3426" s="1" t="n">
        <f aca="false">(K3426+L3426)*$R$2</f>
        <v>4785.25769014903</v>
      </c>
      <c r="S3426" s="19" t="n">
        <f aca="false">J3426-R3426</f>
        <v>12773.1028903521</v>
      </c>
      <c r="T3426" s="1" t="n">
        <f aca="false">IF(S3426&lt;0,S3426/$G$3,0)</f>
        <v>0</v>
      </c>
      <c r="U3426" s="1" t="n">
        <f aca="false">IF(S3426&gt;0,S3426*0.7,0)</f>
        <v>8941.17202324645</v>
      </c>
      <c r="V3426" s="14" t="n">
        <f aca="false">V3425+U3426+T3426</f>
        <v>6142533.54834426</v>
      </c>
      <c r="W3426" s="19" t="n">
        <f aca="false">V3426/1000</f>
        <v>6142.53354834426</v>
      </c>
      <c r="X3426" s="19" t="n">
        <f aca="false">W3426*3600000000*2/237000000</f>
        <v>186608.614126914</v>
      </c>
      <c r="Y3426" s="19" t="n">
        <f aca="false">X3426/30.662</f>
        <v>6085.98963299571</v>
      </c>
    </row>
    <row r="3427" customFormat="false" ht="17.9" hidden="false" customHeight="false" outlineLevel="0" collapsed="false">
      <c r="A3427" s="2" t="n">
        <v>5</v>
      </c>
      <c r="B3427" s="3" t="n">
        <v>23</v>
      </c>
      <c r="C3427" s="38" t="n">
        <v>8</v>
      </c>
      <c r="D3427" s="1" t="n">
        <v>21.1</v>
      </c>
      <c r="E3427" s="3" t="n">
        <v>427.962569808098</v>
      </c>
      <c r="F3427" s="23" t="n">
        <f aca="false">IF(D3427&lt;25, 0.24, 0.24-(0.01/5)*(D3427-25))</f>
        <v>0.24</v>
      </c>
      <c r="G3427" s="40" t="n">
        <f aca="false">(E3427/1000)*$G$1*F3427</f>
        <v>33650.183308927</v>
      </c>
      <c r="H3427" s="40" t="n">
        <v>0.439561188106061</v>
      </c>
      <c r="I3427" s="3" t="n">
        <f aca="false">H3427*$J$2</f>
        <v>0</v>
      </c>
      <c r="J3427" s="19" t="n">
        <f aca="false">SUM(I3427+G3427)</f>
        <v>33650.183308927</v>
      </c>
      <c r="K3427" s="1" t="n">
        <v>0</v>
      </c>
      <c r="L3427" s="39" t="n">
        <v>1.0925672981227</v>
      </c>
      <c r="M3427" s="39"/>
      <c r="N3427" s="1" t="n">
        <f aca="false">(2.571*(19.44-D3427)+3.87)*$K$2</f>
        <v>-0</v>
      </c>
      <c r="O3427" s="1" t="n">
        <f aca="false">IF(N3427&gt;0,N3427,0)</f>
        <v>0</v>
      </c>
      <c r="P3427" s="1" t="n">
        <f aca="false">O3427*1.5</f>
        <v>0</v>
      </c>
      <c r="Q3427" s="1" t="n">
        <f aca="false">P3427/(3.6*$Q$2)</f>
        <v>0</v>
      </c>
      <c r="R3427" s="1" t="n">
        <f aca="false">(K3427+L3427)*$R$2</f>
        <v>5462.8364906135</v>
      </c>
      <c r="S3427" s="19" t="n">
        <f aca="false">J3427-R3427</f>
        <v>28187.3468183135</v>
      </c>
      <c r="T3427" s="1" t="n">
        <f aca="false">IF(S3427&lt;0,S3427/$G$3,0)</f>
        <v>0</v>
      </c>
      <c r="U3427" s="1" t="n">
        <f aca="false">IF(S3427&gt;0,S3427*0.7,0)</f>
        <v>19731.1427728194</v>
      </c>
      <c r="V3427" s="14" t="n">
        <f aca="false">V3426+U3427+T3427</f>
        <v>6162264.69111708</v>
      </c>
      <c r="W3427" s="19" t="n">
        <f aca="false">V3427/1000</f>
        <v>6162.26469111708</v>
      </c>
      <c r="X3427" s="19" t="n">
        <f aca="false">W3427*3600000000*2/237000000</f>
        <v>187208.041249127</v>
      </c>
      <c r="Y3427" s="19" t="n">
        <f aca="false">X3427/30.662</f>
        <v>6105.53914451525</v>
      </c>
    </row>
    <row r="3428" customFormat="false" ht="17.9" hidden="false" customHeight="false" outlineLevel="0" collapsed="false">
      <c r="A3428" s="2" t="n">
        <v>5</v>
      </c>
      <c r="B3428" s="3" t="n">
        <v>23</v>
      </c>
      <c r="C3428" s="38" t="n">
        <v>9</v>
      </c>
      <c r="D3428" s="1" t="n">
        <v>22.8</v>
      </c>
      <c r="E3428" s="3" t="n">
        <v>383.042618723238</v>
      </c>
      <c r="F3428" s="23" t="n">
        <f aca="false">IF(D3428&lt;25, 0.24, 0.24-(0.01/5)*(D3428-25))</f>
        <v>0.24</v>
      </c>
      <c r="G3428" s="40" t="n">
        <f aca="false">(E3428/1000)*$G$1*F3428</f>
        <v>30118.1814590657</v>
      </c>
      <c r="H3428" s="40" t="n">
        <v>0.465787552396154</v>
      </c>
      <c r="I3428" s="3" t="n">
        <f aca="false">H3428*$J$2</f>
        <v>0</v>
      </c>
      <c r="J3428" s="19" t="n">
        <f aca="false">SUM(I3428+G3428)</f>
        <v>30118.1814590657</v>
      </c>
      <c r="K3428" s="1" t="n">
        <v>0</v>
      </c>
      <c r="L3428" s="39" t="n">
        <v>1.23698055761564</v>
      </c>
      <c r="M3428" s="39"/>
      <c r="N3428" s="1" t="n">
        <f aca="false">(2.571*(19.44-D3428)+3.87)*$K$2</f>
        <v>-0</v>
      </c>
      <c r="O3428" s="1" t="n">
        <f aca="false">IF(N3428&gt;0,N3428,0)</f>
        <v>0</v>
      </c>
      <c r="P3428" s="1" t="n">
        <f aca="false">O3428*1.5</f>
        <v>0</v>
      </c>
      <c r="Q3428" s="1" t="n">
        <f aca="false">P3428/(3.6*$Q$2)</f>
        <v>0</v>
      </c>
      <c r="R3428" s="1" t="n">
        <f aca="false">(K3428+L3428)*$R$2</f>
        <v>6184.9027880782</v>
      </c>
      <c r="S3428" s="19" t="n">
        <f aca="false">J3428-R3428</f>
        <v>23933.2786709875</v>
      </c>
      <c r="T3428" s="1" t="n">
        <f aca="false">IF(S3428&lt;0,S3428/$G$3,0)</f>
        <v>0</v>
      </c>
      <c r="U3428" s="1" t="n">
        <f aca="false">IF(S3428&gt;0,S3428*0.7,0)</f>
        <v>16753.2950696913</v>
      </c>
      <c r="V3428" s="14" t="n">
        <f aca="false">V3427+U3428+T3428</f>
        <v>6179017.98618677</v>
      </c>
      <c r="W3428" s="19" t="n">
        <f aca="false">V3428/1000</f>
        <v>6179.01798618678</v>
      </c>
      <c r="X3428" s="19" t="n">
        <f aca="false">W3428*3600000000*2/237000000</f>
        <v>187717.002112003</v>
      </c>
      <c r="Y3428" s="19" t="n">
        <f aca="false">X3428/30.662</f>
        <v>6122.13822033798</v>
      </c>
    </row>
    <row r="3429" customFormat="false" ht="17.9" hidden="false" customHeight="false" outlineLevel="0" collapsed="false">
      <c r="A3429" s="2" t="n">
        <v>5</v>
      </c>
      <c r="B3429" s="3" t="n">
        <v>23</v>
      </c>
      <c r="C3429" s="38" t="n">
        <v>10</v>
      </c>
      <c r="D3429" s="1" t="n">
        <v>24.4</v>
      </c>
      <c r="E3429" s="3" t="n">
        <v>605.394363481966</v>
      </c>
      <c r="F3429" s="23" t="n">
        <f aca="false">IF(D3429&lt;25, 0.24, 0.24-(0.01/5)*(D3429-25))</f>
        <v>0.24</v>
      </c>
      <c r="G3429" s="40" t="n">
        <f aca="false">(E3429/1000)*$G$1*F3429</f>
        <v>47601.4323273508</v>
      </c>
      <c r="H3429" s="40" t="n">
        <v>0.472513141097289</v>
      </c>
      <c r="I3429" s="3" t="n">
        <f aca="false">H3429*$J$2</f>
        <v>0</v>
      </c>
      <c r="J3429" s="19" t="n">
        <f aca="false">SUM(I3429+G3429)</f>
        <v>47601.4323273508</v>
      </c>
      <c r="K3429" s="1" t="n">
        <v>0.319999999999999</v>
      </c>
      <c r="L3429" s="39" t="n">
        <v>1.53617109498742</v>
      </c>
      <c r="M3429" s="39"/>
      <c r="N3429" s="1" t="n">
        <f aca="false">(2.571*(19.44-D3429)+3.87)*$K$2</f>
        <v>-0</v>
      </c>
      <c r="O3429" s="1" t="n">
        <f aca="false">IF(N3429&gt;0,N3429,0)</f>
        <v>0</v>
      </c>
      <c r="P3429" s="1" t="n">
        <f aca="false">O3429*1.5</f>
        <v>0</v>
      </c>
      <c r="Q3429" s="1" t="n">
        <f aca="false">P3429/(3.6*$Q$2)</f>
        <v>0</v>
      </c>
      <c r="R3429" s="1" t="n">
        <f aca="false">(K3429+L3429)*$R$2</f>
        <v>9280.8554749371</v>
      </c>
      <c r="S3429" s="19" t="n">
        <f aca="false">J3429-R3429</f>
        <v>38320.5768524137</v>
      </c>
      <c r="T3429" s="1" t="n">
        <f aca="false">IF(S3429&lt;0,S3429/$G$3,0)</f>
        <v>0</v>
      </c>
      <c r="U3429" s="1" t="n">
        <f aca="false">IF(S3429&gt;0,S3429*0.7,0)</f>
        <v>26824.4037966896</v>
      </c>
      <c r="V3429" s="14" t="n">
        <f aca="false">V3428+U3429+T3429</f>
        <v>6205842.38998346</v>
      </c>
      <c r="W3429" s="19" t="n">
        <f aca="false">V3429/1000</f>
        <v>6205.84238998346</v>
      </c>
      <c r="X3429" s="19" t="n">
        <f aca="false">W3429*3600000000*2/237000000</f>
        <v>188531.920708358</v>
      </c>
      <c r="Y3429" s="19" t="n">
        <f aca="false">X3429/30.662</f>
        <v>6148.71569722648</v>
      </c>
    </row>
    <row r="3430" customFormat="false" ht="17.9" hidden="false" customHeight="false" outlineLevel="0" collapsed="false">
      <c r="A3430" s="2" t="n">
        <v>5</v>
      </c>
      <c r="B3430" s="3" t="n">
        <v>23</v>
      </c>
      <c r="C3430" s="38" t="n">
        <v>11</v>
      </c>
      <c r="D3430" s="1" t="n">
        <v>25.6</v>
      </c>
      <c r="E3430" s="3" t="n">
        <v>535.275642900124</v>
      </c>
      <c r="F3430" s="23" t="n">
        <f aca="false">IF(D3430&lt;25, 0.24, 0.24-(0.01/5)*(D3430-25))</f>
        <v>0.2388</v>
      </c>
      <c r="G3430" s="40" t="n">
        <f aca="false">(E3430/1000)*$G$1*F3430</f>
        <v>41877.6410631129</v>
      </c>
      <c r="H3430" s="40" t="n">
        <v>0.495897548482086</v>
      </c>
      <c r="I3430" s="3" t="n">
        <f aca="false">H3430*$J$2</f>
        <v>0</v>
      </c>
      <c r="J3430" s="19" t="n">
        <f aca="false">SUM(I3430+G3430)</f>
        <v>41877.6410631129</v>
      </c>
      <c r="K3430" s="1" t="n">
        <v>1.28</v>
      </c>
      <c r="L3430" s="39" t="n">
        <v>2.36005316078963</v>
      </c>
      <c r="M3430" s="39"/>
      <c r="N3430" s="1" t="n">
        <f aca="false">(2.571*(19.44-D3430)+3.87)*$K$2</f>
        <v>-0</v>
      </c>
      <c r="O3430" s="1" t="n">
        <f aca="false">IF(N3430&gt;0,N3430,0)</f>
        <v>0</v>
      </c>
      <c r="P3430" s="1" t="n">
        <f aca="false">O3430*1.5</f>
        <v>0</v>
      </c>
      <c r="Q3430" s="1" t="n">
        <f aca="false">P3430/(3.6*$Q$2)</f>
        <v>0</v>
      </c>
      <c r="R3430" s="1" t="n">
        <f aca="false">(K3430+L3430)*$R$2</f>
        <v>18200.2658039481</v>
      </c>
      <c r="S3430" s="19" t="n">
        <f aca="false">J3430-R3430</f>
        <v>23677.3752591648</v>
      </c>
      <c r="T3430" s="1" t="n">
        <f aca="false">IF(S3430&lt;0,S3430/$G$3,0)</f>
        <v>0</v>
      </c>
      <c r="U3430" s="1" t="n">
        <f aca="false">IF(S3430&gt;0,S3430*0.7,0)</f>
        <v>16574.1626814154</v>
      </c>
      <c r="V3430" s="14" t="n">
        <f aca="false">V3429+U3430+T3430</f>
        <v>6222416.55266488</v>
      </c>
      <c r="W3430" s="19" t="n">
        <f aca="false">V3430/1000</f>
        <v>6222.41655266488</v>
      </c>
      <c r="X3430" s="19" t="n">
        <f aca="false">W3430*3600000000*2/237000000</f>
        <v>189035.439574629</v>
      </c>
      <c r="Y3430" s="19" t="n">
        <f aca="false">X3430/30.662</f>
        <v>6165.13728962981</v>
      </c>
    </row>
    <row r="3431" customFormat="false" ht="17.9" hidden="false" customHeight="false" outlineLevel="0" collapsed="false">
      <c r="A3431" s="2" t="n">
        <v>5</v>
      </c>
      <c r="B3431" s="3" t="n">
        <v>23</v>
      </c>
      <c r="C3431" s="38" t="n">
        <v>12</v>
      </c>
      <c r="D3431" s="1" t="n">
        <v>26.7</v>
      </c>
      <c r="E3431" s="3" t="n">
        <v>797.325180445346</v>
      </c>
      <c r="F3431" s="23" t="n">
        <f aca="false">IF(D3431&lt;25, 0.24, 0.24-(0.01/5)*(D3431-25))</f>
        <v>0.2366</v>
      </c>
      <c r="G3431" s="40" t="n">
        <f aca="false">(E3431/1000)*$G$1*F3431</f>
        <v>61804.5752511015</v>
      </c>
      <c r="H3431" s="40" t="n">
        <v>0.517774626137476</v>
      </c>
      <c r="I3431" s="3" t="n">
        <f aca="false">H3431*$J$2</f>
        <v>0</v>
      </c>
      <c r="J3431" s="19" t="n">
        <f aca="false">SUM(I3431+G3431)</f>
        <v>61804.5752511015</v>
      </c>
      <c r="K3431" s="1" t="n">
        <v>2.16</v>
      </c>
      <c r="L3431" s="39" t="n">
        <v>2.84055858792336</v>
      </c>
      <c r="M3431" s="39"/>
      <c r="N3431" s="1" t="n">
        <f aca="false">(2.571*(19.44-D3431)+3.87)*$K$2</f>
        <v>-0</v>
      </c>
      <c r="O3431" s="1" t="n">
        <f aca="false">IF(N3431&gt;0,N3431,0)</f>
        <v>0</v>
      </c>
      <c r="P3431" s="1" t="n">
        <f aca="false">O3431*1.5</f>
        <v>0</v>
      </c>
      <c r="Q3431" s="1" t="n">
        <f aca="false">P3431/(3.6*$Q$2)</f>
        <v>0</v>
      </c>
      <c r="R3431" s="1" t="n">
        <f aca="false">(K3431+L3431)*$R$2</f>
        <v>25002.7929396168</v>
      </c>
      <c r="S3431" s="19" t="n">
        <f aca="false">J3431-R3431</f>
        <v>36801.7823114847</v>
      </c>
      <c r="T3431" s="1" t="n">
        <f aca="false">IF(S3431&lt;0,S3431/$G$3,0)</f>
        <v>0</v>
      </c>
      <c r="U3431" s="1" t="n">
        <f aca="false">IF(S3431&gt;0,S3431*0.7,0)</f>
        <v>25761.2476180393</v>
      </c>
      <c r="V3431" s="14" t="n">
        <f aca="false">V3430+U3431+T3431</f>
        <v>6248177.80028292</v>
      </c>
      <c r="W3431" s="19" t="n">
        <f aca="false">V3431/1000</f>
        <v>6248.17780028292</v>
      </c>
      <c r="X3431" s="19" t="n">
        <f aca="false">W3431*3600000000*2/237000000</f>
        <v>189818.05975543</v>
      </c>
      <c r="Y3431" s="19" t="n">
        <f aca="false">X3431/30.662</f>
        <v>6190.6613970201</v>
      </c>
    </row>
    <row r="3432" customFormat="false" ht="17.9" hidden="false" customHeight="false" outlineLevel="0" collapsed="false">
      <c r="A3432" s="2" t="n">
        <v>5</v>
      </c>
      <c r="B3432" s="3" t="n">
        <v>23</v>
      </c>
      <c r="C3432" s="38" t="n">
        <v>13</v>
      </c>
      <c r="D3432" s="1" t="n">
        <v>28.3</v>
      </c>
      <c r="E3432" s="3" t="n">
        <v>812.519665355389</v>
      </c>
      <c r="F3432" s="23" t="n">
        <f aca="false">IF(D3432&lt;25, 0.24, 0.24-(0.01/5)*(D3432-25))</f>
        <v>0.2334</v>
      </c>
      <c r="G3432" s="40" t="n">
        <f aca="false">(E3432/1000)*$G$1*F3432</f>
        <v>62130.5414910552</v>
      </c>
      <c r="H3432" s="40" t="n">
        <v>0.54222078908224</v>
      </c>
      <c r="I3432" s="3" t="n">
        <f aca="false">H3432*$J$2</f>
        <v>0</v>
      </c>
      <c r="J3432" s="19" t="n">
        <f aca="false">SUM(I3432+G3432)</f>
        <v>62130.5414910552</v>
      </c>
      <c r="K3432" s="1" t="n">
        <v>3.44</v>
      </c>
      <c r="L3432" s="39" t="n">
        <v>1.95005863456551</v>
      </c>
      <c r="M3432" s="39"/>
      <c r="N3432" s="1" t="n">
        <f aca="false">(2.571*(19.44-D3432)+3.87)*$K$2</f>
        <v>-0</v>
      </c>
      <c r="O3432" s="1" t="n">
        <f aca="false">IF(N3432&gt;0,N3432,0)</f>
        <v>0</v>
      </c>
      <c r="P3432" s="1" t="n">
        <f aca="false">O3432*1.5</f>
        <v>0</v>
      </c>
      <c r="Q3432" s="1" t="n">
        <f aca="false">P3432/(3.6*$Q$2)</f>
        <v>0</v>
      </c>
      <c r="R3432" s="1" t="n">
        <f aca="false">(K3432+L3432)*$R$2</f>
        <v>26950.2931728276</v>
      </c>
      <c r="S3432" s="19" t="n">
        <f aca="false">J3432-R3432</f>
        <v>35180.2483182276</v>
      </c>
      <c r="T3432" s="1" t="n">
        <f aca="false">IF(S3432&lt;0,S3432/$G$3,0)</f>
        <v>0</v>
      </c>
      <c r="U3432" s="1" t="n">
        <f aca="false">IF(S3432&gt;0,S3432*0.7,0)</f>
        <v>24626.1738227593</v>
      </c>
      <c r="V3432" s="14" t="n">
        <f aca="false">V3431+U3432+T3432</f>
        <v>6272803.97410568</v>
      </c>
      <c r="W3432" s="19" t="n">
        <f aca="false">V3432/1000</f>
        <v>6272.80397410568</v>
      </c>
      <c r="X3432" s="19" t="n">
        <f aca="false">W3432*3600000000*2/237000000</f>
        <v>190566.196681691</v>
      </c>
      <c r="Y3432" s="19" t="n">
        <f aca="false">X3432/30.662</f>
        <v>6215.0608793194</v>
      </c>
    </row>
    <row r="3433" customFormat="false" ht="17.9" hidden="false" customHeight="false" outlineLevel="0" collapsed="false">
      <c r="A3433" s="2" t="n">
        <v>5</v>
      </c>
      <c r="B3433" s="3" t="n">
        <v>23</v>
      </c>
      <c r="C3433" s="38" t="n">
        <v>14</v>
      </c>
      <c r="D3433" s="1" t="n">
        <v>27.8</v>
      </c>
      <c r="E3433" s="3" t="n">
        <v>634.410208516778</v>
      </c>
      <c r="F3433" s="23" t="n">
        <f aca="false">IF(D3433&lt;25, 0.24, 0.24-(0.01/5)*(D3433-25))</f>
        <v>0.2344</v>
      </c>
      <c r="G3433" s="40" t="n">
        <f aca="false">(E3433/1000)*$G$1*F3433</f>
        <v>48718.9787573441</v>
      </c>
      <c r="H3433" s="40" t="n">
        <v>0.561808841053668</v>
      </c>
      <c r="I3433" s="3" t="n">
        <f aca="false">H3433*$J$2</f>
        <v>0</v>
      </c>
      <c r="J3433" s="19" t="n">
        <f aca="false">SUM(I3433+G3433)</f>
        <v>48718.9787573441</v>
      </c>
      <c r="K3433" s="1" t="n">
        <v>3.04</v>
      </c>
      <c r="L3433" s="39" t="n">
        <v>2.91223532467583</v>
      </c>
      <c r="M3433" s="39"/>
      <c r="N3433" s="1" t="n">
        <f aca="false">(2.571*(19.44-D3433)+3.87)*$K$2</f>
        <v>-0</v>
      </c>
      <c r="O3433" s="1" t="n">
        <f aca="false">IF(N3433&gt;0,N3433,0)</f>
        <v>0</v>
      </c>
      <c r="P3433" s="1" t="n">
        <f aca="false">O3433*1.5</f>
        <v>0</v>
      </c>
      <c r="Q3433" s="1" t="n">
        <f aca="false">P3433/(3.6*$Q$2)</f>
        <v>0</v>
      </c>
      <c r="R3433" s="1" t="n">
        <f aca="false">(K3433+L3433)*$R$2</f>
        <v>29761.1766233792</v>
      </c>
      <c r="S3433" s="19" t="n">
        <f aca="false">J3433-R3433</f>
        <v>18957.802133965</v>
      </c>
      <c r="T3433" s="1" t="n">
        <f aca="false">IF(S3433&lt;0,S3433/$G$3,0)</f>
        <v>0</v>
      </c>
      <c r="U3433" s="1" t="n">
        <f aca="false">IF(S3433&gt;0,S3433*0.7,0)</f>
        <v>13270.4614937755</v>
      </c>
      <c r="V3433" s="14" t="n">
        <f aca="false">V3432+U3433+T3433</f>
        <v>6286074.43559945</v>
      </c>
      <c r="W3433" s="19" t="n">
        <f aca="false">V3433/1000</f>
        <v>6286.07443559945</v>
      </c>
      <c r="X3433" s="19" t="n">
        <f aca="false">W3433*3600000000*2/237000000</f>
        <v>190969.349942262</v>
      </c>
      <c r="Y3433" s="19" t="n">
        <f aca="false">X3433/30.662</f>
        <v>6228.20918212321</v>
      </c>
    </row>
    <row r="3434" customFormat="false" ht="17.9" hidden="false" customHeight="false" outlineLevel="0" collapsed="false">
      <c r="A3434" s="2" t="n">
        <v>5</v>
      </c>
      <c r="B3434" s="3" t="n">
        <v>23</v>
      </c>
      <c r="C3434" s="38" t="n">
        <v>15</v>
      </c>
      <c r="D3434" s="1" t="n">
        <v>27.8</v>
      </c>
      <c r="E3434" s="3" t="n">
        <v>150.729403455783</v>
      </c>
      <c r="F3434" s="23" t="n">
        <f aca="false">IF(D3434&lt;25, 0.24, 0.24-(0.01/5)*(D3434-25))</f>
        <v>0.2344</v>
      </c>
      <c r="G3434" s="40" t="n">
        <f aca="false">(E3434/1000)*$G$1*F3434</f>
        <v>11575.133102347</v>
      </c>
      <c r="H3434" s="40" t="n">
        <v>0.570417231922939</v>
      </c>
      <c r="I3434" s="3" t="n">
        <f aca="false">H3434*$J$2</f>
        <v>0</v>
      </c>
      <c r="J3434" s="19" t="n">
        <f aca="false">SUM(I3434+G3434)</f>
        <v>11575.133102347</v>
      </c>
      <c r="K3434" s="1" t="n">
        <v>3.04</v>
      </c>
      <c r="L3434" s="39" t="n">
        <v>3.90350801424424</v>
      </c>
      <c r="M3434" s="39"/>
      <c r="N3434" s="1" t="n">
        <f aca="false">(2.571*(19.44-D3434)+3.87)*$K$2</f>
        <v>-0</v>
      </c>
      <c r="O3434" s="1" t="n">
        <f aca="false">IF(N3434&gt;0,N3434,0)</f>
        <v>0</v>
      </c>
      <c r="P3434" s="1" t="n">
        <f aca="false">O3434*1.5</f>
        <v>0</v>
      </c>
      <c r="Q3434" s="1" t="n">
        <f aca="false">P3434/(3.6*$Q$2)</f>
        <v>0</v>
      </c>
      <c r="R3434" s="1" t="n">
        <f aca="false">(K3434+L3434)*$R$2</f>
        <v>34717.5400712212</v>
      </c>
      <c r="S3434" s="19" t="n">
        <f aca="false">J3434-R3434</f>
        <v>-23142.4069688742</v>
      </c>
      <c r="T3434" s="1" t="n">
        <f aca="false">IF(S3434&lt;0,S3434/$G$3,0)</f>
        <v>-33060.5813841059</v>
      </c>
      <c r="U3434" s="1" t="n">
        <f aca="false">IF(S3434&gt;0,S3434*0.7,0)</f>
        <v>0</v>
      </c>
      <c r="V3434" s="14" t="n">
        <f aca="false">V3433+U3434+T3434</f>
        <v>6253013.85421535</v>
      </c>
      <c r="W3434" s="19" t="n">
        <f aca="false">V3434/1000</f>
        <v>6253.01385421535</v>
      </c>
      <c r="X3434" s="19" t="n">
        <f aca="false">W3434*3600000000*2/237000000</f>
        <v>189964.97784958</v>
      </c>
      <c r="Y3434" s="19" t="n">
        <f aca="false">X3434/30.662</f>
        <v>6195.4529335849</v>
      </c>
    </row>
    <row r="3435" customFormat="false" ht="17.9" hidden="false" customHeight="false" outlineLevel="0" collapsed="false">
      <c r="A3435" s="2" t="n">
        <v>5</v>
      </c>
      <c r="B3435" s="3" t="n">
        <v>23</v>
      </c>
      <c r="C3435" s="38" t="n">
        <v>16</v>
      </c>
      <c r="D3435" s="1" t="n">
        <v>27.2</v>
      </c>
      <c r="E3435" s="3" t="n">
        <v>425.904511915795</v>
      </c>
      <c r="F3435" s="23" t="n">
        <f aca="false">IF(D3435&lt;25, 0.24, 0.24-(0.01/5)*(D3435-25))</f>
        <v>0.2356</v>
      </c>
      <c r="G3435" s="40" t="n">
        <f aca="false">(E3435/1000)*$G$1*F3435</f>
        <v>32874.4074072717</v>
      </c>
      <c r="H3435" s="40" t="n">
        <v>0.592493062394726</v>
      </c>
      <c r="I3435" s="3" t="n">
        <f aca="false">H3435*$J$2</f>
        <v>0</v>
      </c>
      <c r="J3435" s="19" t="n">
        <f aca="false">SUM(I3435+G3435)</f>
        <v>32874.4074072717</v>
      </c>
      <c r="K3435" s="1" t="n">
        <v>2.56</v>
      </c>
      <c r="L3435" s="39" t="n">
        <v>4.38702044660345</v>
      </c>
      <c r="M3435" s="39"/>
      <c r="N3435" s="1" t="n">
        <f aca="false">(2.571*(19.44-D3435)+3.87)*$K$2</f>
        <v>-0</v>
      </c>
      <c r="O3435" s="1" t="n">
        <f aca="false">IF(N3435&gt;0,N3435,0)</f>
        <v>0</v>
      </c>
      <c r="P3435" s="1" t="n">
        <f aca="false">O3435*1.5</f>
        <v>0</v>
      </c>
      <c r="Q3435" s="1" t="n">
        <f aca="false">P3435/(3.6*$Q$2)</f>
        <v>0</v>
      </c>
      <c r="R3435" s="1" t="n">
        <f aca="false">(K3435+L3435)*$R$2</f>
        <v>34735.1022330173</v>
      </c>
      <c r="S3435" s="19" t="n">
        <f aca="false">J3435-R3435</f>
        <v>-1860.69482574554</v>
      </c>
      <c r="T3435" s="1" t="n">
        <f aca="false">IF(S3435&lt;0,S3435/$G$3,0)</f>
        <v>-2658.13546535077</v>
      </c>
      <c r="U3435" s="1" t="n">
        <f aca="false">IF(S3435&gt;0,S3435*0.7,0)</f>
        <v>0</v>
      </c>
      <c r="V3435" s="14" t="n">
        <f aca="false">V3434+U3435+T3435</f>
        <v>6250355.71875</v>
      </c>
      <c r="W3435" s="19" t="n">
        <f aca="false">V3435/1000</f>
        <v>6250.35571875</v>
      </c>
      <c r="X3435" s="19" t="n">
        <f aca="false">W3435*3600000000*2/237000000</f>
        <v>189884.224367089</v>
      </c>
      <c r="Y3435" s="19" t="n">
        <f aca="false">X3435/30.662</f>
        <v>6192.81926707614</v>
      </c>
    </row>
    <row r="3436" customFormat="false" ht="17.9" hidden="false" customHeight="false" outlineLevel="0" collapsed="false">
      <c r="A3436" s="2" t="n">
        <v>5</v>
      </c>
      <c r="B3436" s="3" t="n">
        <v>23</v>
      </c>
      <c r="C3436" s="38" t="n">
        <v>17</v>
      </c>
      <c r="D3436" s="1" t="n">
        <v>26.1</v>
      </c>
      <c r="E3436" s="3" t="n">
        <v>216.903464781598</v>
      </c>
      <c r="F3436" s="23" t="n">
        <f aca="false">IF(D3436&lt;25, 0.24, 0.24-(0.01/5)*(D3436-25))</f>
        <v>0.2378</v>
      </c>
      <c r="G3436" s="40" t="n">
        <f aca="false">(E3436/1000)*$G$1*F3436</f>
        <v>16898.5229427295</v>
      </c>
      <c r="H3436" s="40" t="n">
        <v>0.609628879572087</v>
      </c>
      <c r="I3436" s="3" t="n">
        <f aca="false">H3436*$J$2</f>
        <v>0</v>
      </c>
      <c r="J3436" s="19" t="n">
        <f aca="false">SUM(I3436+G3436)</f>
        <v>16898.5229427295</v>
      </c>
      <c r="K3436" s="1" t="n">
        <v>1.68</v>
      </c>
      <c r="L3436" s="39" t="n">
        <v>4.63747881633443</v>
      </c>
      <c r="M3436" s="39"/>
      <c r="N3436" s="1" t="n">
        <f aca="false">(2.571*(19.44-D3436)+3.87)*$K$2</f>
        <v>-0</v>
      </c>
      <c r="O3436" s="1" t="n">
        <f aca="false">IF(N3436&gt;0,N3436,0)</f>
        <v>0</v>
      </c>
      <c r="P3436" s="1" t="n">
        <f aca="false">O3436*1.5</f>
        <v>0</v>
      </c>
      <c r="Q3436" s="1" t="n">
        <f aca="false">P3436/(3.6*$Q$2)</f>
        <v>0</v>
      </c>
      <c r="R3436" s="1" t="n">
        <f aca="false">(K3436+L3436)*$R$2</f>
        <v>31587.3940816721</v>
      </c>
      <c r="S3436" s="19" t="n">
        <f aca="false">J3436-R3436</f>
        <v>-14688.8711389427</v>
      </c>
      <c r="T3436" s="1" t="n">
        <f aca="false">IF(S3436&lt;0,S3436/$G$3,0)</f>
        <v>-20984.101627061</v>
      </c>
      <c r="U3436" s="1" t="n">
        <f aca="false">IF(S3436&gt;0,S3436*0.7,0)</f>
        <v>0</v>
      </c>
      <c r="V3436" s="14" t="n">
        <f aca="false">V3435+U3436+T3436</f>
        <v>6229371.61712294</v>
      </c>
      <c r="W3436" s="19" t="n">
        <f aca="false">V3436/1000</f>
        <v>6229.37161712294</v>
      </c>
      <c r="X3436" s="19" t="n">
        <f aca="false">W3436*3600000000*2/237000000</f>
        <v>189246.732672089</v>
      </c>
      <c r="Y3436" s="19" t="n">
        <f aca="false">X3436/30.662</f>
        <v>6172.02833057495</v>
      </c>
    </row>
    <row r="3437" customFormat="false" ht="17.9" hidden="false" customHeight="false" outlineLevel="0" collapsed="false">
      <c r="A3437" s="2" t="n">
        <v>5</v>
      </c>
      <c r="B3437" s="3" t="n">
        <v>23</v>
      </c>
      <c r="C3437" s="38" t="n">
        <v>18</v>
      </c>
      <c r="D3437" s="1" t="n">
        <v>24.4</v>
      </c>
      <c r="E3437" s="3" t="n">
        <v>53.1255626798035</v>
      </c>
      <c r="F3437" s="23" t="n">
        <f aca="false">IF(D3437&lt;25, 0.24, 0.24-(0.01/5)*(D3437-25))</f>
        <v>0.24</v>
      </c>
      <c r="G3437" s="40" t="n">
        <f aca="false">(E3437/1000)*$G$1*F3437</f>
        <v>4177.19924283773</v>
      </c>
      <c r="H3437" s="40" t="n">
        <v>0.614597441386883</v>
      </c>
      <c r="I3437" s="3" t="n">
        <f aca="false">H3437*$J$2</f>
        <v>0</v>
      </c>
      <c r="J3437" s="19" t="n">
        <f aca="false">SUM(I3437+G3437)</f>
        <v>4177.19924283773</v>
      </c>
      <c r="K3437" s="1" t="n">
        <v>0.319999999999999</v>
      </c>
      <c r="L3437" s="39" t="n">
        <v>4.44131871960519</v>
      </c>
      <c r="M3437" s="39"/>
      <c r="N3437" s="1" t="n">
        <f aca="false">(2.571*(19.44-D3437)+3.87)*$K$2</f>
        <v>-0</v>
      </c>
      <c r="O3437" s="1" t="n">
        <f aca="false">IF(N3437&gt;0,N3437,0)</f>
        <v>0</v>
      </c>
      <c r="P3437" s="1" t="n">
        <f aca="false">O3437*1.5</f>
        <v>0</v>
      </c>
      <c r="Q3437" s="1" t="n">
        <f aca="false">P3437/(3.6*$Q$2)</f>
        <v>0</v>
      </c>
      <c r="R3437" s="1" t="n">
        <f aca="false">(K3437+L3437)*$R$2</f>
        <v>23806.593598026</v>
      </c>
      <c r="S3437" s="19" t="n">
        <f aca="false">J3437-R3437</f>
        <v>-19629.3943551882</v>
      </c>
      <c r="T3437" s="1" t="n">
        <f aca="false">IF(S3437&lt;0,S3437/$G$3,0)</f>
        <v>-28041.9919359832</v>
      </c>
      <c r="U3437" s="1" t="n">
        <f aca="false">IF(S3437&gt;0,S3437*0.7,0)</f>
        <v>0</v>
      </c>
      <c r="V3437" s="14" t="n">
        <f aca="false">V3436+U3437+T3437</f>
        <v>6201329.62518695</v>
      </c>
      <c r="W3437" s="19" t="n">
        <f aca="false">V3437/1000</f>
        <v>6201.32962518695</v>
      </c>
      <c r="X3437" s="19" t="n">
        <f aca="false">W3437*3600000000*2/237000000</f>
        <v>188394.824056312</v>
      </c>
      <c r="Y3437" s="19" t="n">
        <f aca="false">X3437/30.662</f>
        <v>6144.24447382142</v>
      </c>
    </row>
    <row r="3438" customFormat="false" ht="17.9" hidden="false" customHeight="false" outlineLevel="0" collapsed="false">
      <c r="A3438" s="2" t="n">
        <v>5</v>
      </c>
      <c r="B3438" s="3" t="n">
        <v>23</v>
      </c>
      <c r="C3438" s="38" t="n">
        <v>19</v>
      </c>
      <c r="D3438" s="1" t="n">
        <v>23.3</v>
      </c>
      <c r="E3438" s="3" t="n">
        <v>-0.441832383303119</v>
      </c>
      <c r="F3438" s="23" t="n">
        <f aca="false">IF(D3438&lt;25, 0.24, 0.24-(0.01/5)*(D3438-25))</f>
        <v>0.24</v>
      </c>
      <c r="G3438" s="40" t="n">
        <f aca="false">(E3438/1000)*$G$1*F3438</f>
        <v>-34.7407501002643</v>
      </c>
      <c r="H3438" s="40" t="n">
        <v>0.573972464674442</v>
      </c>
      <c r="I3438" s="3" t="n">
        <f aca="false">H3438*$J$2</f>
        <v>0</v>
      </c>
      <c r="J3438" s="19" t="n">
        <f aca="false">SUM(I3438+G3438)</f>
        <v>-34.7407501002643</v>
      </c>
      <c r="K3438" s="1" t="n">
        <v>0</v>
      </c>
      <c r="L3438" s="39" t="n">
        <v>2.92864614867428</v>
      </c>
      <c r="M3438" s="39"/>
      <c r="N3438" s="1" t="n">
        <f aca="false">(2.571*(19.44-D3438)+3.87)*$K$2</f>
        <v>-0</v>
      </c>
      <c r="O3438" s="1" t="n">
        <f aca="false">IF(N3438&gt;0,N3438,0)</f>
        <v>0</v>
      </c>
      <c r="P3438" s="1" t="n">
        <f aca="false">O3438*1.5</f>
        <v>0</v>
      </c>
      <c r="Q3438" s="1" t="n">
        <f aca="false">P3438/(3.6*$Q$2)</f>
        <v>0</v>
      </c>
      <c r="R3438" s="1" t="n">
        <f aca="false">(K3438+L3438)*$R$2</f>
        <v>14643.2307433714</v>
      </c>
      <c r="S3438" s="19" t="n">
        <f aca="false">J3438-R3438</f>
        <v>-14677.9714934717</v>
      </c>
      <c r="T3438" s="1" t="n">
        <f aca="false">IF(S3438&lt;0,S3438/$G$3,0)</f>
        <v>-20968.5307049595</v>
      </c>
      <c r="U3438" s="1" t="n">
        <f aca="false">IF(S3438&gt;0,S3438*0.7,0)</f>
        <v>0</v>
      </c>
      <c r="V3438" s="14" t="n">
        <f aca="false">V3437+U3438+T3438</f>
        <v>6180361.09448199</v>
      </c>
      <c r="W3438" s="19" t="n">
        <f aca="false">V3438/1000</f>
        <v>6180.36109448199</v>
      </c>
      <c r="X3438" s="19" t="n">
        <f aca="false">W3438*3600000000*2/237000000</f>
        <v>187757.805401985</v>
      </c>
      <c r="Y3438" s="19" t="n">
        <f aca="false">X3438/30.662</f>
        <v>6123.4689649072</v>
      </c>
    </row>
    <row r="3439" customFormat="false" ht="17.9" hidden="false" customHeight="false" outlineLevel="0" collapsed="false">
      <c r="A3439" s="2" t="n">
        <v>5</v>
      </c>
      <c r="B3439" s="3" t="n">
        <v>23</v>
      </c>
      <c r="C3439" s="38" t="n">
        <v>20</v>
      </c>
      <c r="D3439" s="1" t="n">
        <v>22.8</v>
      </c>
      <c r="E3439" s="3" t="n">
        <v>0</v>
      </c>
      <c r="F3439" s="23" t="n">
        <f aca="false">IF(D3439&lt;25, 0.24, 0.24-(0.01/5)*(D3439-25))</f>
        <v>0.24</v>
      </c>
      <c r="G3439" s="40" t="n">
        <f aca="false">(E3439/1000)*$G$1*F3439</f>
        <v>0</v>
      </c>
      <c r="H3439" s="40" t="n">
        <v>0.546724899601325</v>
      </c>
      <c r="I3439" s="3" t="n">
        <f aca="false">H3439*$J$2</f>
        <v>0</v>
      </c>
      <c r="J3439" s="19" t="n">
        <f aca="false">SUM(I3439+G3439)</f>
        <v>0</v>
      </c>
      <c r="K3439" s="1" t="n">
        <v>0</v>
      </c>
      <c r="L3439" s="39" t="n">
        <v>2.47738323038514</v>
      </c>
      <c r="M3439" s="39"/>
      <c r="N3439" s="1" t="n">
        <f aca="false">(2.571*(19.44-D3439)+3.87)*$K$2</f>
        <v>-0</v>
      </c>
      <c r="O3439" s="1" t="n">
        <f aca="false">IF(N3439&gt;0,N3439,0)</f>
        <v>0</v>
      </c>
      <c r="P3439" s="1" t="n">
        <f aca="false">O3439*1.5</f>
        <v>0</v>
      </c>
      <c r="Q3439" s="1" t="n">
        <f aca="false">P3439/(3.6*$Q$2)</f>
        <v>0</v>
      </c>
      <c r="R3439" s="1" t="n">
        <f aca="false">(K3439+L3439)*$R$2</f>
        <v>12386.9161519257</v>
      </c>
      <c r="S3439" s="19" t="n">
        <f aca="false">J3439-R3439</f>
        <v>-12386.9161519257</v>
      </c>
      <c r="T3439" s="1" t="n">
        <f aca="false">IF(S3439&lt;0,S3439/$G$3,0)</f>
        <v>-17695.594502751</v>
      </c>
      <c r="U3439" s="1" t="n">
        <f aca="false">IF(S3439&gt;0,S3439*0.7,0)</f>
        <v>0</v>
      </c>
      <c r="V3439" s="14" t="n">
        <f aca="false">V3438+U3439+T3439</f>
        <v>6162665.49997924</v>
      </c>
      <c r="W3439" s="19" t="n">
        <f aca="false">V3439/1000</f>
        <v>6162.66549997924</v>
      </c>
      <c r="X3439" s="19" t="n">
        <f aca="false">W3439*3600000000*2/237000000</f>
        <v>187220.217720888</v>
      </c>
      <c r="Y3439" s="19" t="n">
        <f aca="false">X3439/30.662</f>
        <v>6105.93626380824</v>
      </c>
    </row>
    <row r="3440" customFormat="false" ht="17.9" hidden="false" customHeight="false" outlineLevel="0" collapsed="false">
      <c r="A3440" s="2" t="n">
        <v>5</v>
      </c>
      <c r="B3440" s="3" t="n">
        <v>23</v>
      </c>
      <c r="C3440" s="38" t="n">
        <v>21</v>
      </c>
      <c r="D3440" s="1" t="n">
        <v>21.7</v>
      </c>
      <c r="E3440" s="3" t="n">
        <v>0</v>
      </c>
      <c r="F3440" s="23" t="n">
        <f aca="false">IF(D3440&lt;25, 0.24, 0.24-(0.01/5)*(D3440-25))</f>
        <v>0.24</v>
      </c>
      <c r="G3440" s="40" t="n">
        <f aca="false">(E3440/1000)*$G$1*F3440</f>
        <v>0</v>
      </c>
      <c r="H3440" s="40" t="n">
        <v>0.567356855687225</v>
      </c>
      <c r="I3440" s="3" t="n">
        <f aca="false">H3440*$J$2</f>
        <v>0</v>
      </c>
      <c r="J3440" s="19" t="n">
        <f aca="false">SUM(I3440+G3440)</f>
        <v>0</v>
      </c>
      <c r="K3440" s="1" t="n">
        <v>0</v>
      </c>
      <c r="L3440" s="39" t="n">
        <v>2.70849007377589</v>
      </c>
      <c r="M3440" s="39"/>
      <c r="N3440" s="1" t="n">
        <f aca="false">(2.571*(19.44-D3440)+3.87)*$K$2</f>
        <v>-0</v>
      </c>
      <c r="O3440" s="1" t="n">
        <f aca="false">IF(N3440&gt;0,N3440,0)</f>
        <v>0</v>
      </c>
      <c r="P3440" s="1" t="n">
        <f aca="false">O3440*1.5</f>
        <v>0</v>
      </c>
      <c r="Q3440" s="1" t="n">
        <f aca="false">P3440/(3.6*$Q$2)</f>
        <v>0</v>
      </c>
      <c r="R3440" s="1" t="n">
        <f aca="false">(K3440+L3440)*$R$2</f>
        <v>13542.4503688795</v>
      </c>
      <c r="S3440" s="19" t="n">
        <f aca="false">J3440-R3440</f>
        <v>-13542.4503688795</v>
      </c>
      <c r="T3440" s="1" t="n">
        <f aca="false">IF(S3440&lt;0,S3440/$G$3,0)</f>
        <v>-19346.3576698278</v>
      </c>
      <c r="U3440" s="1" t="n">
        <f aca="false">IF(S3440&gt;0,S3440*0.7,0)</f>
        <v>0</v>
      </c>
      <c r="V3440" s="14" t="n">
        <f aca="false">V3439+U3440+T3440</f>
        <v>6143319.14230942</v>
      </c>
      <c r="W3440" s="19" t="n">
        <f aca="false">V3440/1000</f>
        <v>6143.31914230942</v>
      </c>
      <c r="X3440" s="19" t="n">
        <f aca="false">W3440*3600000000*2/237000000</f>
        <v>186632.480272691</v>
      </c>
      <c r="Y3440" s="19" t="n">
        <f aca="false">X3440/30.662</f>
        <v>6086.76799532617</v>
      </c>
    </row>
    <row r="3441" customFormat="false" ht="17.9" hidden="false" customHeight="false" outlineLevel="0" collapsed="false">
      <c r="A3441" s="2" t="n">
        <v>5</v>
      </c>
      <c r="B3441" s="3" t="n">
        <v>23</v>
      </c>
      <c r="C3441" s="38" t="n">
        <v>22</v>
      </c>
      <c r="D3441" s="1" t="n">
        <v>21.1</v>
      </c>
      <c r="E3441" s="3" t="n">
        <v>0</v>
      </c>
      <c r="F3441" s="23" t="n">
        <f aca="false">IF(D3441&lt;25, 0.24, 0.24-(0.01/5)*(D3441-25))</f>
        <v>0.24</v>
      </c>
      <c r="G3441" s="40" t="n">
        <f aca="false">(E3441/1000)*$G$1*F3441</f>
        <v>0</v>
      </c>
      <c r="H3441" s="40" t="n">
        <v>0.545658881398602</v>
      </c>
      <c r="I3441" s="3" t="n">
        <f aca="false">H3441*$J$2</f>
        <v>0</v>
      </c>
      <c r="J3441" s="19" t="n">
        <f aca="false">SUM(I3441+G3441)</f>
        <v>0</v>
      </c>
      <c r="K3441" s="1" t="n">
        <v>0</v>
      </c>
      <c r="L3441" s="39" t="n">
        <v>2.2157054916199</v>
      </c>
      <c r="M3441" s="39"/>
      <c r="N3441" s="1" t="n">
        <f aca="false">(2.571*(19.44-D3441)+3.87)*$K$2</f>
        <v>-0</v>
      </c>
      <c r="O3441" s="1" t="n">
        <f aca="false">IF(N3441&gt;0,N3441,0)</f>
        <v>0</v>
      </c>
      <c r="P3441" s="1" t="n">
        <f aca="false">O3441*1.5</f>
        <v>0</v>
      </c>
      <c r="Q3441" s="1" t="n">
        <f aca="false">P3441/(3.6*$Q$2)</f>
        <v>0</v>
      </c>
      <c r="R3441" s="1" t="n">
        <f aca="false">(K3441+L3441)*$R$2</f>
        <v>11078.5274580995</v>
      </c>
      <c r="S3441" s="19" t="n">
        <f aca="false">J3441-R3441</f>
        <v>-11078.5274580995</v>
      </c>
      <c r="T3441" s="1" t="n">
        <f aca="false">IF(S3441&lt;0,S3441/$G$3,0)</f>
        <v>-15826.467797285</v>
      </c>
      <c r="U3441" s="1" t="n">
        <f aca="false">IF(S3441&gt;0,S3441*0.7,0)</f>
        <v>0</v>
      </c>
      <c r="V3441" s="14" t="n">
        <f aca="false">V3440+U3441+T3441</f>
        <v>6127492.67451213</v>
      </c>
      <c r="W3441" s="19" t="n">
        <f aca="false">V3441/1000</f>
        <v>6127.49267451213</v>
      </c>
      <c r="X3441" s="19" t="n">
        <f aca="false">W3441*3600000000*2/237000000</f>
        <v>186151.67618771</v>
      </c>
      <c r="Y3441" s="19" t="n">
        <f aca="false">X3441/30.662</f>
        <v>6071.08721504502</v>
      </c>
    </row>
    <row r="3442" customFormat="false" ht="17.9" hidden="false" customHeight="false" outlineLevel="0" collapsed="false">
      <c r="A3442" s="2" t="n">
        <v>5</v>
      </c>
      <c r="B3442" s="3" t="n">
        <v>23</v>
      </c>
      <c r="C3442" s="38" t="n">
        <v>23</v>
      </c>
      <c r="D3442" s="1" t="n">
        <v>19.4</v>
      </c>
      <c r="E3442" s="3" t="n">
        <v>0</v>
      </c>
      <c r="F3442" s="23" t="n">
        <f aca="false">IF(D3442&lt;25, 0.24, 0.24-(0.01/5)*(D3442-25))</f>
        <v>0.24</v>
      </c>
      <c r="G3442" s="40" t="n">
        <f aca="false">(E3442/1000)*$G$1*F3442</f>
        <v>0</v>
      </c>
      <c r="H3442" s="40" t="n">
        <v>0.510545361608336</v>
      </c>
      <c r="I3442" s="3" t="n">
        <f aca="false">H3442*$J$2</f>
        <v>0</v>
      </c>
      <c r="J3442" s="19" t="n">
        <f aca="false">SUM(I3442+G3442)</f>
        <v>0</v>
      </c>
      <c r="K3442" s="1" t="n">
        <v>0</v>
      </c>
      <c r="L3442" s="39" t="n">
        <v>1.79912000688988</v>
      </c>
      <c r="M3442" s="39"/>
      <c r="N3442" s="1" t="n">
        <f aca="false">(2.571*(19.44-D3442)+3.87)*$K$2</f>
        <v>0</v>
      </c>
      <c r="O3442" s="1" t="n">
        <f aca="false">IF(N3442&gt;0,N3442,0)</f>
        <v>0</v>
      </c>
      <c r="P3442" s="1" t="n">
        <f aca="false">O3442*1.5</f>
        <v>0</v>
      </c>
      <c r="Q3442" s="1" t="n">
        <f aca="false">P3442/(3.6*$Q$2)</f>
        <v>0</v>
      </c>
      <c r="R3442" s="1" t="n">
        <f aca="false">(K3442+L3442)*$R$2</f>
        <v>8995.6000344494</v>
      </c>
      <c r="S3442" s="19" t="n">
        <f aca="false">J3442-R3442</f>
        <v>-8995.6000344494</v>
      </c>
      <c r="T3442" s="1" t="n">
        <f aca="false">IF(S3442&lt;0,S3442/$G$3,0)</f>
        <v>-12850.8571920706</v>
      </c>
      <c r="U3442" s="1" t="n">
        <f aca="false">IF(S3442&gt;0,S3442*0.7,0)</f>
        <v>0</v>
      </c>
      <c r="V3442" s="14" t="n">
        <f aca="false">V3441+U3442+T3442</f>
        <v>6114641.81732006</v>
      </c>
      <c r="W3442" s="19" t="n">
        <f aca="false">V3442/1000</f>
        <v>6114.64181732006</v>
      </c>
      <c r="X3442" s="19" t="n">
        <f aca="false">W3442*3600000000*2/237000000</f>
        <v>185761.270399597</v>
      </c>
      <c r="Y3442" s="19" t="n">
        <f aca="false">X3442/30.662</f>
        <v>6058.35465395593</v>
      </c>
    </row>
    <row r="3443" customFormat="false" ht="17.9" hidden="false" customHeight="false" outlineLevel="0" collapsed="false">
      <c r="A3443" s="2" t="n">
        <v>5</v>
      </c>
      <c r="B3443" s="3" t="n">
        <v>24</v>
      </c>
      <c r="C3443" s="38" t="n">
        <v>0</v>
      </c>
      <c r="D3443" s="1" t="n">
        <v>20</v>
      </c>
      <c r="E3443" s="3" t="n">
        <v>0</v>
      </c>
      <c r="F3443" s="23" t="n">
        <f aca="false">IF(D3443&lt;25, 0.24, 0.24-(0.01/5)*(D3443-25))</f>
        <v>0.24</v>
      </c>
      <c r="G3443" s="40" t="n">
        <f aca="false">(E3443/1000)*$G$1*F3443</f>
        <v>0</v>
      </c>
      <c r="H3443" s="40" t="n">
        <v>0.548327799806678</v>
      </c>
      <c r="I3443" s="3" t="n">
        <f aca="false">H3443*$J$2</f>
        <v>0</v>
      </c>
      <c r="J3443" s="19" t="n">
        <f aca="false">SUM(I3443+G3443)</f>
        <v>0</v>
      </c>
      <c r="K3443" s="1" t="n">
        <v>0</v>
      </c>
      <c r="L3443" s="39" t="n">
        <v>1.51029348790401</v>
      </c>
      <c r="M3443" s="39"/>
      <c r="N3443" s="1" t="n">
        <f aca="false">(2.571*(19.44-D3443)+3.87)*$K$2</f>
        <v>0</v>
      </c>
      <c r="O3443" s="1" t="n">
        <f aca="false">IF(N3443&gt;0,N3443,0)</f>
        <v>0</v>
      </c>
      <c r="P3443" s="1" t="n">
        <f aca="false">O3443*1.5</f>
        <v>0</v>
      </c>
      <c r="Q3443" s="1" t="n">
        <f aca="false">P3443/(3.6*$Q$2)</f>
        <v>0</v>
      </c>
      <c r="R3443" s="1" t="n">
        <f aca="false">(K3443+L3443)*$R$2</f>
        <v>7551.46743952005</v>
      </c>
      <c r="S3443" s="19" t="n">
        <f aca="false">J3443-R3443</f>
        <v>-7551.46743952005</v>
      </c>
      <c r="T3443" s="1" t="n">
        <f aca="false">IF(S3443&lt;0,S3443/$G$3,0)</f>
        <v>-10787.8106278858</v>
      </c>
      <c r="U3443" s="1" t="n">
        <f aca="false">IF(S3443&gt;0,S3443*0.7,0)</f>
        <v>0</v>
      </c>
      <c r="V3443" s="14" t="n">
        <f aca="false">V3442+U3443+T3443</f>
        <v>6103854.00669217</v>
      </c>
      <c r="W3443" s="19" t="n">
        <f aca="false">V3443/1000</f>
        <v>6103.85400669217</v>
      </c>
      <c r="X3443" s="19" t="n">
        <f aca="false">W3443*3600000000*2/237000000</f>
        <v>185433.539443813</v>
      </c>
      <c r="Y3443" s="19" t="n">
        <f aca="false">X3443/30.662</f>
        <v>6047.66614845127</v>
      </c>
    </row>
    <row r="3444" customFormat="false" ht="17.9" hidden="false" customHeight="false" outlineLevel="0" collapsed="false">
      <c r="A3444" s="2" t="n">
        <v>5</v>
      </c>
      <c r="B3444" s="3" t="n">
        <v>24</v>
      </c>
      <c r="C3444" s="38" t="n">
        <v>1</v>
      </c>
      <c r="D3444" s="1" t="n">
        <v>20.6</v>
      </c>
      <c r="E3444" s="3" t="n">
        <v>0</v>
      </c>
      <c r="F3444" s="23" t="n">
        <f aca="false">IF(D3444&lt;25, 0.24, 0.24-(0.01/5)*(D3444-25))</f>
        <v>0.24</v>
      </c>
      <c r="G3444" s="40" t="n">
        <f aca="false">(E3444/1000)*$G$1*F3444</f>
        <v>0</v>
      </c>
      <c r="H3444" s="40" t="n">
        <v>0.515961250299305</v>
      </c>
      <c r="I3444" s="3" t="n">
        <f aca="false">H3444*$J$2</f>
        <v>0</v>
      </c>
      <c r="J3444" s="19" t="n">
        <f aca="false">SUM(I3444+G3444)</f>
        <v>0</v>
      </c>
      <c r="K3444" s="1" t="n">
        <v>0</v>
      </c>
      <c r="L3444" s="39" t="n">
        <v>1.25409113338494</v>
      </c>
      <c r="M3444" s="39"/>
      <c r="N3444" s="1" t="n">
        <f aca="false">(2.571*(19.44-D3444)+3.87)*$K$2</f>
        <v>0</v>
      </c>
      <c r="O3444" s="1" t="n">
        <f aca="false">IF(N3444&gt;0,N3444,0)</f>
        <v>0</v>
      </c>
      <c r="P3444" s="1" t="n">
        <f aca="false">O3444*1.5</f>
        <v>0</v>
      </c>
      <c r="Q3444" s="1" t="n">
        <f aca="false">P3444/(3.6*$Q$2)</f>
        <v>0</v>
      </c>
      <c r="R3444" s="1" t="n">
        <f aca="false">(K3444+L3444)*$R$2</f>
        <v>6270.4556669247</v>
      </c>
      <c r="S3444" s="19" t="n">
        <f aca="false">J3444-R3444</f>
        <v>-6270.4556669247</v>
      </c>
      <c r="T3444" s="1" t="n">
        <f aca="false">IF(S3444&lt;0,S3444/$G$3,0)</f>
        <v>-8957.79380989243</v>
      </c>
      <c r="U3444" s="1" t="n">
        <f aca="false">IF(S3444&gt;0,S3444*0.7,0)</f>
        <v>0</v>
      </c>
      <c r="V3444" s="14" t="n">
        <f aca="false">V3443+U3444+T3444</f>
        <v>6094896.21288228</v>
      </c>
      <c r="W3444" s="19" t="n">
        <f aca="false">V3444/1000</f>
        <v>6094.89621288228</v>
      </c>
      <c r="X3444" s="19" t="n">
        <f aca="false">W3444*3600000000*2/237000000</f>
        <v>185161.403935664</v>
      </c>
      <c r="Y3444" s="19" t="n">
        <f aca="false">X3444/30.662</f>
        <v>6038.79081389551</v>
      </c>
    </row>
    <row r="3445" customFormat="false" ht="17.9" hidden="false" customHeight="false" outlineLevel="0" collapsed="false">
      <c r="A3445" s="2" t="n">
        <v>5</v>
      </c>
      <c r="B3445" s="3" t="n">
        <v>24</v>
      </c>
      <c r="C3445" s="38" t="n">
        <v>2</v>
      </c>
      <c r="D3445" s="1" t="n">
        <v>20.6</v>
      </c>
      <c r="E3445" s="3" t="n">
        <v>0</v>
      </c>
      <c r="F3445" s="23" t="n">
        <f aca="false">IF(D3445&lt;25, 0.24, 0.24-(0.01/5)*(D3445-25))</f>
        <v>0.24</v>
      </c>
      <c r="G3445" s="40" t="n">
        <f aca="false">(E3445/1000)*$G$1*F3445</f>
        <v>0</v>
      </c>
      <c r="H3445" s="40" t="n">
        <v>0.478714134256454</v>
      </c>
      <c r="I3445" s="3" t="n">
        <f aca="false">H3445*$J$2</f>
        <v>0</v>
      </c>
      <c r="J3445" s="19" t="n">
        <f aca="false">SUM(I3445+G3445)</f>
        <v>0</v>
      </c>
      <c r="K3445" s="1" t="n">
        <v>0</v>
      </c>
      <c r="L3445" s="39" t="n">
        <v>1.15074325573834</v>
      </c>
      <c r="M3445" s="39"/>
      <c r="N3445" s="1" t="n">
        <f aca="false">(2.571*(19.44-D3445)+3.87)*$K$2</f>
        <v>0</v>
      </c>
      <c r="O3445" s="1" t="n">
        <f aca="false">IF(N3445&gt;0,N3445,0)</f>
        <v>0</v>
      </c>
      <c r="P3445" s="1" t="n">
        <f aca="false">O3445*1.5</f>
        <v>0</v>
      </c>
      <c r="Q3445" s="1" t="n">
        <f aca="false">P3445/(3.6*$Q$2)</f>
        <v>0</v>
      </c>
      <c r="R3445" s="1" t="n">
        <f aca="false">(K3445+L3445)*$R$2</f>
        <v>5753.7162786917</v>
      </c>
      <c r="S3445" s="19" t="n">
        <f aca="false">J3445-R3445</f>
        <v>-5753.7162786917</v>
      </c>
      <c r="T3445" s="1" t="n">
        <f aca="false">IF(S3445&lt;0,S3445/$G$3,0)</f>
        <v>-8219.59468384529</v>
      </c>
      <c r="U3445" s="1" t="n">
        <f aca="false">IF(S3445&gt;0,S3445*0.7,0)</f>
        <v>0</v>
      </c>
      <c r="V3445" s="14" t="n">
        <f aca="false">V3444+U3445+T3445</f>
        <v>6086676.61819844</v>
      </c>
      <c r="W3445" s="19" t="n">
        <f aca="false">V3445/1000</f>
        <v>6086.67661819844</v>
      </c>
      <c r="X3445" s="19" t="n">
        <f aca="false">W3445*3600000000*2/237000000</f>
        <v>184911.694730079</v>
      </c>
      <c r="Y3445" s="19" t="n">
        <f aca="false">X3445/30.662</f>
        <v>6030.64688311523</v>
      </c>
    </row>
    <row r="3446" customFormat="false" ht="17.9" hidden="false" customHeight="false" outlineLevel="0" collapsed="false">
      <c r="A3446" s="2" t="n">
        <v>5</v>
      </c>
      <c r="B3446" s="3" t="n">
        <v>24</v>
      </c>
      <c r="C3446" s="38" t="n">
        <v>3</v>
      </c>
      <c r="D3446" s="1" t="n">
        <v>20</v>
      </c>
      <c r="E3446" s="3" t="n">
        <v>0</v>
      </c>
      <c r="F3446" s="23" t="n">
        <f aca="false">IF(D3446&lt;25, 0.24, 0.24-(0.01/5)*(D3446-25))</f>
        <v>0.24</v>
      </c>
      <c r="G3446" s="40" t="n">
        <f aca="false">(E3446/1000)*$G$1*F3446</f>
        <v>0</v>
      </c>
      <c r="H3446" s="40" t="n">
        <v>0.425179975446582</v>
      </c>
      <c r="I3446" s="3" t="n">
        <f aca="false">H3446*$J$2</f>
        <v>0</v>
      </c>
      <c r="J3446" s="19" t="n">
        <f aca="false">SUM(I3446+G3446)</f>
        <v>0</v>
      </c>
      <c r="K3446" s="1" t="n">
        <v>0</v>
      </c>
      <c r="L3446" s="39" t="n">
        <v>1.03165364838398</v>
      </c>
      <c r="M3446" s="39"/>
      <c r="N3446" s="1" t="n">
        <f aca="false">(2.571*(19.44-D3446)+3.87)*$K$2</f>
        <v>0</v>
      </c>
      <c r="O3446" s="1" t="n">
        <f aca="false">IF(N3446&gt;0,N3446,0)</f>
        <v>0</v>
      </c>
      <c r="P3446" s="1" t="n">
        <f aca="false">O3446*1.5</f>
        <v>0</v>
      </c>
      <c r="Q3446" s="1" t="n">
        <f aca="false">P3446/(3.6*$Q$2)</f>
        <v>0</v>
      </c>
      <c r="R3446" s="1" t="n">
        <f aca="false">(K3446+L3446)*$R$2</f>
        <v>5158.2682419199</v>
      </c>
      <c r="S3446" s="19" t="n">
        <f aca="false">J3446-R3446</f>
        <v>-5158.2682419199</v>
      </c>
      <c r="T3446" s="1" t="n">
        <f aca="false">IF(S3446&lt;0,S3446/$G$3,0)</f>
        <v>-7368.95463131414</v>
      </c>
      <c r="U3446" s="1" t="n">
        <f aca="false">IF(S3446&gt;0,S3446*0.7,0)</f>
        <v>0</v>
      </c>
      <c r="V3446" s="14" t="n">
        <f aca="false">V3445+U3446+T3446</f>
        <v>6079307.66356712</v>
      </c>
      <c r="W3446" s="19" t="n">
        <f aca="false">V3446/1000</f>
        <v>6079.30766356712</v>
      </c>
      <c r="X3446" s="19" t="n">
        <f aca="false">W3446*3600000000*2/237000000</f>
        <v>184687.827753938</v>
      </c>
      <c r="Y3446" s="19" t="n">
        <f aca="false">X3446/30.662</f>
        <v>6023.34576198349</v>
      </c>
    </row>
    <row r="3447" customFormat="false" ht="17.9" hidden="false" customHeight="false" outlineLevel="0" collapsed="false">
      <c r="A3447" s="2" t="n">
        <v>5</v>
      </c>
      <c r="B3447" s="3" t="n">
        <v>24</v>
      </c>
      <c r="C3447" s="38" t="n">
        <v>4</v>
      </c>
      <c r="D3447" s="1" t="n">
        <v>20</v>
      </c>
      <c r="E3447" s="3" t="n">
        <v>0</v>
      </c>
      <c r="F3447" s="23" t="n">
        <f aca="false">IF(D3447&lt;25, 0.24, 0.24-(0.01/5)*(D3447-25))</f>
        <v>0.24</v>
      </c>
      <c r="G3447" s="40" t="n">
        <f aca="false">(E3447/1000)*$G$1*F3447</f>
        <v>0</v>
      </c>
      <c r="H3447" s="40" t="n">
        <v>0.385932154657234</v>
      </c>
      <c r="I3447" s="3" t="n">
        <f aca="false">H3447*$J$2</f>
        <v>0</v>
      </c>
      <c r="J3447" s="19" t="n">
        <f aca="false">SUM(I3447+G3447)</f>
        <v>0</v>
      </c>
      <c r="K3447" s="1" t="n">
        <v>0</v>
      </c>
      <c r="L3447" s="39" t="n">
        <v>0.982375190168376</v>
      </c>
      <c r="M3447" s="39"/>
      <c r="N3447" s="1" t="n">
        <f aca="false">(2.571*(19.44-D3447)+3.87)*$K$2</f>
        <v>0</v>
      </c>
      <c r="O3447" s="1" t="n">
        <f aca="false">IF(N3447&gt;0,N3447,0)</f>
        <v>0</v>
      </c>
      <c r="P3447" s="1" t="n">
        <f aca="false">O3447*1.5</f>
        <v>0</v>
      </c>
      <c r="Q3447" s="1" t="n">
        <f aca="false">P3447/(3.6*$Q$2)</f>
        <v>0</v>
      </c>
      <c r="R3447" s="1" t="n">
        <f aca="false">(K3447+L3447)*$R$2</f>
        <v>4911.87595084188</v>
      </c>
      <c r="S3447" s="19" t="n">
        <f aca="false">J3447-R3447</f>
        <v>-4911.87595084188</v>
      </c>
      <c r="T3447" s="1" t="n">
        <f aca="false">IF(S3447&lt;0,S3447/$G$3,0)</f>
        <v>-7016.96564405983</v>
      </c>
      <c r="U3447" s="1" t="n">
        <f aca="false">IF(S3447&gt;0,S3447*0.7,0)</f>
        <v>0</v>
      </c>
      <c r="V3447" s="14" t="n">
        <f aca="false">V3446+U3447+T3447</f>
        <v>6072290.69792306</v>
      </c>
      <c r="W3447" s="19" t="n">
        <f aca="false">V3447/1000</f>
        <v>6072.29069792306</v>
      </c>
      <c r="X3447" s="19" t="n">
        <f aca="false">W3447*3600000000*2/237000000</f>
        <v>184474.654114118</v>
      </c>
      <c r="Y3447" s="19" t="n">
        <f aca="false">X3447/30.662</f>
        <v>6016.39338967185</v>
      </c>
    </row>
    <row r="3448" customFormat="false" ht="17.9" hidden="false" customHeight="false" outlineLevel="0" collapsed="false">
      <c r="A3448" s="2" t="n">
        <v>5</v>
      </c>
      <c r="B3448" s="3" t="n">
        <v>24</v>
      </c>
      <c r="C3448" s="38" t="n">
        <v>5</v>
      </c>
      <c r="D3448" s="1" t="n">
        <v>20.6</v>
      </c>
      <c r="E3448" s="3" t="n">
        <v>3.28888888888889</v>
      </c>
      <c r="F3448" s="23" t="n">
        <f aca="false">IF(D3448&lt;25, 0.24, 0.24-(0.01/5)*(D3448-25))</f>
        <v>0.24</v>
      </c>
      <c r="G3448" s="40" t="n">
        <f aca="false">(E3448/1000)*$G$1*F3448</f>
        <v>258.601386666667</v>
      </c>
      <c r="H3448" s="40" t="n">
        <v>0.362986503436557</v>
      </c>
      <c r="I3448" s="3" t="n">
        <f aca="false">H3448*$J$2</f>
        <v>0</v>
      </c>
      <c r="J3448" s="19" t="n">
        <f aca="false">SUM(I3448+G3448)</f>
        <v>258.601386666667</v>
      </c>
      <c r="K3448" s="1" t="n">
        <v>0</v>
      </c>
      <c r="L3448" s="39" t="n">
        <v>1.0416918528353</v>
      </c>
      <c r="M3448" s="39"/>
      <c r="N3448" s="1" t="n">
        <f aca="false">(2.571*(19.44-D3448)+3.87)*$K$2</f>
        <v>0</v>
      </c>
      <c r="O3448" s="1" t="n">
        <f aca="false">IF(N3448&gt;0,N3448,0)</f>
        <v>0</v>
      </c>
      <c r="P3448" s="1" t="n">
        <f aca="false">O3448*1.5</f>
        <v>0</v>
      </c>
      <c r="Q3448" s="1" t="n">
        <f aca="false">P3448/(3.6*$Q$2)</f>
        <v>0</v>
      </c>
      <c r="R3448" s="1" t="n">
        <f aca="false">(K3448+L3448)*$R$2</f>
        <v>5208.4592641765</v>
      </c>
      <c r="S3448" s="19" t="n">
        <f aca="false">J3448-R3448</f>
        <v>-4949.85787750983</v>
      </c>
      <c r="T3448" s="1" t="n">
        <f aca="false">IF(S3448&lt;0,S3448/$G$3,0)</f>
        <v>-7071.22553929976</v>
      </c>
      <c r="U3448" s="1" t="n">
        <f aca="false">IF(S3448&gt;0,S3448*0.7,0)</f>
        <v>0</v>
      </c>
      <c r="V3448" s="14" t="n">
        <f aca="false">V3447+U3448+T3448</f>
        <v>6065219.47238376</v>
      </c>
      <c r="W3448" s="19" t="n">
        <f aca="false">V3448/1000</f>
        <v>6065.21947238376</v>
      </c>
      <c r="X3448" s="19" t="n">
        <f aca="false">W3448*3600000000*2/237000000</f>
        <v>184259.832072418</v>
      </c>
      <c r="Y3448" s="19" t="n">
        <f aca="false">X3448/30.662</f>
        <v>6009.38725694404</v>
      </c>
    </row>
    <row r="3449" customFormat="false" ht="17.9" hidden="false" customHeight="false" outlineLevel="0" collapsed="false">
      <c r="A3449" s="2" t="n">
        <v>5</v>
      </c>
      <c r="B3449" s="3" t="n">
        <v>24</v>
      </c>
      <c r="C3449" s="38" t="n">
        <v>6</v>
      </c>
      <c r="D3449" s="1" t="n">
        <v>21.1</v>
      </c>
      <c r="E3449" s="3" t="n">
        <v>46.0444444444444</v>
      </c>
      <c r="F3449" s="23" t="n">
        <f aca="false">IF(D3449&lt;25, 0.24, 0.24-(0.01/5)*(D3449-25))</f>
        <v>0.24</v>
      </c>
      <c r="G3449" s="40" t="n">
        <f aca="false">(E3449/1000)*$G$1*F3449</f>
        <v>3620.41941333333</v>
      </c>
      <c r="H3449" s="40" t="n">
        <v>0.305821094466548</v>
      </c>
      <c r="I3449" s="3" t="n">
        <f aca="false">H3449*$J$2</f>
        <v>0</v>
      </c>
      <c r="J3449" s="19" t="n">
        <f aca="false">SUM(I3449+G3449)</f>
        <v>3620.41941333333</v>
      </c>
      <c r="K3449" s="1" t="n">
        <v>0</v>
      </c>
      <c r="L3449" s="39" t="n">
        <v>1.01522749564544</v>
      </c>
      <c r="M3449" s="39"/>
      <c r="N3449" s="1" t="n">
        <f aca="false">(2.571*(19.44-D3449)+3.87)*$K$2</f>
        <v>-0</v>
      </c>
      <c r="O3449" s="1" t="n">
        <f aca="false">IF(N3449&gt;0,N3449,0)</f>
        <v>0</v>
      </c>
      <c r="P3449" s="1" t="n">
        <f aca="false">O3449*1.5</f>
        <v>0</v>
      </c>
      <c r="Q3449" s="1" t="n">
        <f aca="false">P3449/(3.6*$Q$2)</f>
        <v>0</v>
      </c>
      <c r="R3449" s="1" t="n">
        <f aca="false">(K3449+L3449)*$R$2</f>
        <v>5076.1374782272</v>
      </c>
      <c r="S3449" s="19" t="n">
        <f aca="false">J3449-R3449</f>
        <v>-1455.71806489387</v>
      </c>
      <c r="T3449" s="1" t="n">
        <f aca="false">IF(S3449&lt;0,S3449/$G$3,0)</f>
        <v>-2079.59723556267</v>
      </c>
      <c r="U3449" s="1" t="n">
        <f aca="false">IF(S3449&gt;0,S3449*0.7,0)</f>
        <v>0</v>
      </c>
      <c r="V3449" s="14" t="n">
        <f aca="false">V3448+U3449+T3449</f>
        <v>6063139.8751482</v>
      </c>
      <c r="W3449" s="19" t="n">
        <f aca="false">V3449/1000</f>
        <v>6063.1398751482</v>
      </c>
      <c r="X3449" s="19" t="n">
        <f aca="false">W3449*3600000000*2/237000000</f>
        <v>184196.654434882</v>
      </c>
      <c r="Y3449" s="19" t="n">
        <f aca="false">X3449/30.662</f>
        <v>6007.32680304227</v>
      </c>
    </row>
    <row r="3450" customFormat="false" ht="17.9" hidden="false" customHeight="false" outlineLevel="0" collapsed="false">
      <c r="A3450" s="2" t="n">
        <v>5</v>
      </c>
      <c r="B3450" s="3" t="n">
        <v>24</v>
      </c>
      <c r="C3450" s="38" t="n">
        <v>7</v>
      </c>
      <c r="D3450" s="1" t="n">
        <v>22.8</v>
      </c>
      <c r="E3450" s="3" t="n">
        <v>144.014576847938</v>
      </c>
      <c r="F3450" s="23" t="n">
        <f aca="false">IF(D3450&lt;25, 0.24, 0.24-(0.01/5)*(D3450-25))</f>
        <v>0.24</v>
      </c>
      <c r="G3450" s="40" t="n">
        <f aca="false">(E3450/1000)*$G$1*F3450</f>
        <v>11323.6933600611</v>
      </c>
      <c r="H3450" s="40" t="n">
        <v>0.268503388544734</v>
      </c>
      <c r="I3450" s="3" t="n">
        <f aca="false">H3450*$J$2</f>
        <v>0</v>
      </c>
      <c r="J3450" s="19" t="n">
        <f aca="false">SUM(I3450+G3450)</f>
        <v>11323.6933600611</v>
      </c>
      <c r="K3450" s="1" t="n">
        <v>0</v>
      </c>
      <c r="L3450" s="39" t="n">
        <v>1.03210993040449</v>
      </c>
      <c r="M3450" s="39"/>
      <c r="N3450" s="1" t="n">
        <f aca="false">(2.571*(19.44-D3450)+3.87)*$K$2</f>
        <v>-0</v>
      </c>
      <c r="O3450" s="1" t="n">
        <f aca="false">IF(N3450&gt;0,N3450,0)</f>
        <v>0</v>
      </c>
      <c r="P3450" s="1" t="n">
        <f aca="false">O3450*1.5</f>
        <v>0</v>
      </c>
      <c r="Q3450" s="1" t="n">
        <f aca="false">P3450/(3.6*$Q$2)</f>
        <v>0</v>
      </c>
      <c r="R3450" s="1" t="n">
        <f aca="false">(K3450+L3450)*$R$2</f>
        <v>5160.54965202245</v>
      </c>
      <c r="S3450" s="19" t="n">
        <f aca="false">J3450-R3450</f>
        <v>6163.1437080387</v>
      </c>
      <c r="T3450" s="1" t="n">
        <f aca="false">IF(S3450&lt;0,S3450/$G$3,0)</f>
        <v>0</v>
      </c>
      <c r="U3450" s="1" t="n">
        <f aca="false">IF(S3450&gt;0,S3450*0.7,0)</f>
        <v>4314.20059562709</v>
      </c>
      <c r="V3450" s="14" t="n">
        <f aca="false">V3449+U3450+T3450</f>
        <v>6067454.07574383</v>
      </c>
      <c r="W3450" s="19" t="n">
        <f aca="false">V3450/1000</f>
        <v>6067.45407574383</v>
      </c>
      <c r="X3450" s="19" t="n">
        <f aca="false">W3450*3600000000*2/237000000</f>
        <v>184327.718756775</v>
      </c>
      <c r="Y3450" s="19" t="n">
        <f aca="false">X3450/30.662</f>
        <v>6011.60129009114</v>
      </c>
    </row>
    <row r="3451" customFormat="false" ht="17.9" hidden="false" customHeight="false" outlineLevel="0" collapsed="false">
      <c r="A3451" s="2" t="n">
        <v>5</v>
      </c>
      <c r="B3451" s="3" t="n">
        <v>24</v>
      </c>
      <c r="C3451" s="38" t="n">
        <v>8</v>
      </c>
      <c r="D3451" s="1" t="n">
        <v>23.9</v>
      </c>
      <c r="E3451" s="3" t="n">
        <v>205.025365566895</v>
      </c>
      <c r="F3451" s="23" t="n">
        <f aca="false">IF(D3451&lt;25, 0.24, 0.24-(0.01/5)*(D3451-25))</f>
        <v>0.24</v>
      </c>
      <c r="G3451" s="40" t="n">
        <f aca="false">(E3451/1000)*$G$1*F3451</f>
        <v>16120.8984640863</v>
      </c>
      <c r="H3451" s="40" t="n">
        <v>0.288024305163254</v>
      </c>
      <c r="I3451" s="3" t="n">
        <f aca="false">H3451*$J$2</f>
        <v>0</v>
      </c>
      <c r="J3451" s="19" t="n">
        <f aca="false">SUM(I3451+G3451)</f>
        <v>16120.8984640863</v>
      </c>
      <c r="K3451" s="1" t="n">
        <v>0</v>
      </c>
      <c r="L3451" s="39" t="n">
        <v>1.16443171635378</v>
      </c>
      <c r="M3451" s="39"/>
      <c r="N3451" s="1" t="n">
        <f aca="false">(2.571*(19.44-D3451)+3.87)*$K$2</f>
        <v>-0</v>
      </c>
      <c r="O3451" s="1" t="n">
        <f aca="false">IF(N3451&gt;0,N3451,0)</f>
        <v>0</v>
      </c>
      <c r="P3451" s="1" t="n">
        <f aca="false">O3451*1.5</f>
        <v>0</v>
      </c>
      <c r="Q3451" s="1" t="n">
        <f aca="false">P3451/(3.6*$Q$2)</f>
        <v>0</v>
      </c>
      <c r="R3451" s="1" t="n">
        <f aca="false">(K3451+L3451)*$R$2</f>
        <v>5822.1585817689</v>
      </c>
      <c r="S3451" s="19" t="n">
        <f aca="false">J3451-R3451</f>
        <v>10298.7398823174</v>
      </c>
      <c r="T3451" s="1" t="n">
        <f aca="false">IF(S3451&lt;0,S3451/$G$3,0)</f>
        <v>0</v>
      </c>
      <c r="U3451" s="1" t="n">
        <f aca="false">IF(S3451&gt;0,S3451*0.7,0)</f>
        <v>7209.11791762216</v>
      </c>
      <c r="V3451" s="14" t="n">
        <f aca="false">V3450+U3451+T3451</f>
        <v>6074663.19366145</v>
      </c>
      <c r="W3451" s="19" t="n">
        <f aca="false">V3451/1000</f>
        <v>6074.66319366145</v>
      </c>
      <c r="X3451" s="19" t="n">
        <f aca="false">W3451*3600000000*2/237000000</f>
        <v>184546.729934019</v>
      </c>
      <c r="Y3451" s="19" t="n">
        <f aca="false">X3451/30.662</f>
        <v>6018.74404585542</v>
      </c>
    </row>
    <row r="3452" customFormat="false" ht="17.9" hidden="false" customHeight="false" outlineLevel="0" collapsed="false">
      <c r="A3452" s="2" t="n">
        <v>5</v>
      </c>
      <c r="B3452" s="3" t="n">
        <v>24</v>
      </c>
      <c r="C3452" s="38" t="n">
        <v>9</v>
      </c>
      <c r="D3452" s="1" t="n">
        <v>24.4</v>
      </c>
      <c r="E3452" s="3" t="n">
        <v>258.183458453718</v>
      </c>
      <c r="F3452" s="23" t="n">
        <f aca="false">IF(D3452&lt;25, 0.24, 0.24-(0.01/5)*(D3452-25))</f>
        <v>0.24</v>
      </c>
      <c r="G3452" s="40" t="n">
        <f aca="false">(E3452/1000)*$G$1*F3452</f>
        <v>20300.6555180657</v>
      </c>
      <c r="H3452" s="40" t="n">
        <v>0.327122872735174</v>
      </c>
      <c r="I3452" s="3" t="n">
        <f aca="false">H3452*$J$2</f>
        <v>0</v>
      </c>
      <c r="J3452" s="19" t="n">
        <f aca="false">SUM(I3452+G3452)</f>
        <v>20300.6555180657</v>
      </c>
      <c r="K3452" s="1" t="n">
        <v>0.319999999999999</v>
      </c>
      <c r="L3452" s="39" t="n">
        <v>1.04270208980066</v>
      </c>
      <c r="M3452" s="39"/>
      <c r="N3452" s="1" t="n">
        <f aca="false">(2.571*(19.44-D3452)+3.87)*$K$2</f>
        <v>-0</v>
      </c>
      <c r="O3452" s="1" t="n">
        <f aca="false">IF(N3452&gt;0,N3452,0)</f>
        <v>0</v>
      </c>
      <c r="P3452" s="1" t="n">
        <f aca="false">O3452*1.5</f>
        <v>0</v>
      </c>
      <c r="Q3452" s="1" t="n">
        <f aca="false">P3452/(3.6*$Q$2)</f>
        <v>0</v>
      </c>
      <c r="R3452" s="1" t="n">
        <f aca="false">(K3452+L3452)*$R$2</f>
        <v>6813.51044900329</v>
      </c>
      <c r="S3452" s="19" t="n">
        <f aca="false">J3452-R3452</f>
        <v>13487.1450690624</v>
      </c>
      <c r="T3452" s="1" t="n">
        <f aca="false">IF(S3452&lt;0,S3452/$G$3,0)</f>
        <v>0</v>
      </c>
      <c r="U3452" s="1" t="n">
        <f aca="false">IF(S3452&gt;0,S3452*0.7,0)</f>
        <v>9441.00154834368</v>
      </c>
      <c r="V3452" s="14" t="n">
        <f aca="false">V3451+U3452+T3452</f>
        <v>6084104.19520979</v>
      </c>
      <c r="W3452" s="19" t="n">
        <f aca="false">V3452/1000</f>
        <v>6084.10419520979</v>
      </c>
      <c r="X3452" s="19" t="n">
        <f aca="false">W3452*3600000000*2/237000000</f>
        <v>184833.54517093</v>
      </c>
      <c r="Y3452" s="19" t="n">
        <f aca="false">X3452/30.662</f>
        <v>6028.0981400734</v>
      </c>
    </row>
    <row r="3453" customFormat="false" ht="17.9" hidden="false" customHeight="false" outlineLevel="0" collapsed="false">
      <c r="A3453" s="2" t="n">
        <v>5</v>
      </c>
      <c r="B3453" s="3" t="n">
        <v>24</v>
      </c>
      <c r="C3453" s="38" t="n">
        <v>10</v>
      </c>
      <c r="D3453" s="1" t="n">
        <v>26.7</v>
      </c>
      <c r="E3453" s="3" t="n">
        <v>667.986342431877</v>
      </c>
      <c r="F3453" s="23" t="n">
        <f aca="false">IF(D3453&lt;25, 0.24, 0.24-(0.01/5)*(D3453-25))</f>
        <v>0.2366</v>
      </c>
      <c r="G3453" s="40" t="n">
        <f aca="false">(E3453/1000)*$G$1*F3453</f>
        <v>51778.889191082</v>
      </c>
      <c r="H3453" s="40" t="n">
        <v>0.362932705779411</v>
      </c>
      <c r="I3453" s="3" t="n">
        <f aca="false">H3453*$J$2</f>
        <v>0</v>
      </c>
      <c r="J3453" s="19" t="n">
        <f aca="false">SUM(I3453+G3453)</f>
        <v>51778.889191082</v>
      </c>
      <c r="K3453" s="1" t="n">
        <v>2.16</v>
      </c>
      <c r="L3453" s="39" t="n">
        <v>0.00864422759821964</v>
      </c>
      <c r="M3453" s="39"/>
      <c r="N3453" s="1" t="n">
        <f aca="false">(2.571*(19.44-D3453)+3.87)*$K$2</f>
        <v>-0</v>
      </c>
      <c r="O3453" s="1" t="n">
        <f aca="false">IF(N3453&gt;0,N3453,0)</f>
        <v>0</v>
      </c>
      <c r="P3453" s="1" t="n">
        <f aca="false">O3453*1.5</f>
        <v>0</v>
      </c>
      <c r="Q3453" s="1" t="n">
        <f aca="false">P3453/(3.6*$Q$2)</f>
        <v>0</v>
      </c>
      <c r="R3453" s="1" t="n">
        <f aca="false">(K3453+L3453)*$R$2</f>
        <v>10843.2211379911</v>
      </c>
      <c r="S3453" s="19" t="n">
        <f aca="false">J3453-R3453</f>
        <v>40935.6680530909</v>
      </c>
      <c r="T3453" s="1" t="n">
        <f aca="false">IF(S3453&lt;0,S3453/$G$3,0)</f>
        <v>0</v>
      </c>
      <c r="U3453" s="1" t="n">
        <f aca="false">IF(S3453&gt;0,S3453*0.7,0)</f>
        <v>28654.9676371636</v>
      </c>
      <c r="V3453" s="14" t="n">
        <f aca="false">V3452+U3453+T3453</f>
        <v>6112759.16284696</v>
      </c>
      <c r="W3453" s="19" t="n">
        <f aca="false">V3453/1000</f>
        <v>6112.75916284696</v>
      </c>
      <c r="X3453" s="19" t="n">
        <f aca="false">W3453*3600000000*2/237000000</f>
        <v>185704.075833325</v>
      </c>
      <c r="Y3453" s="19" t="n">
        <f aca="false">X3453/30.662</f>
        <v>6056.48932989777</v>
      </c>
    </row>
    <row r="3454" customFormat="false" ht="17.9" hidden="false" customHeight="false" outlineLevel="0" collapsed="false">
      <c r="A3454" s="2" t="n">
        <v>5</v>
      </c>
      <c r="B3454" s="3" t="n">
        <v>24</v>
      </c>
      <c r="C3454" s="38" t="n">
        <v>11</v>
      </c>
      <c r="D3454" s="1" t="n">
        <v>28.3</v>
      </c>
      <c r="E3454" s="3" t="n">
        <v>419.186571611683</v>
      </c>
      <c r="F3454" s="23" t="n">
        <f aca="false">IF(D3454&lt;25, 0.24, 0.24-(0.01/5)*(D3454-25))</f>
        <v>0.2334</v>
      </c>
      <c r="G3454" s="40" t="n">
        <f aca="false">(E3454/1000)*$G$1*F3454</f>
        <v>32053.7333316373</v>
      </c>
      <c r="H3454" s="40" t="n">
        <v>0.395392874291142</v>
      </c>
      <c r="I3454" s="3" t="n">
        <f aca="false">H3454*$J$2</f>
        <v>0</v>
      </c>
      <c r="J3454" s="19" t="n">
        <f aca="false">SUM(I3454+G3454)</f>
        <v>32053.7333316373</v>
      </c>
      <c r="K3454" s="1" t="n">
        <v>3.44</v>
      </c>
      <c r="L3454" s="39" t="n">
        <v>0.46919533698471</v>
      </c>
      <c r="M3454" s="39"/>
      <c r="N3454" s="1" t="n">
        <f aca="false">(2.571*(19.44-D3454)+3.87)*$K$2</f>
        <v>-0</v>
      </c>
      <c r="O3454" s="1" t="n">
        <f aca="false">IF(N3454&gt;0,N3454,0)</f>
        <v>0</v>
      </c>
      <c r="P3454" s="1" t="n">
        <f aca="false">O3454*1.5</f>
        <v>0</v>
      </c>
      <c r="Q3454" s="1" t="n">
        <f aca="false">P3454/(3.6*$Q$2)</f>
        <v>0</v>
      </c>
      <c r="R3454" s="1" t="n">
        <f aca="false">(K3454+L3454)*$R$2</f>
        <v>19545.9766849236</v>
      </c>
      <c r="S3454" s="19" t="n">
        <f aca="false">J3454-R3454</f>
        <v>12507.7566467138</v>
      </c>
      <c r="T3454" s="1" t="n">
        <f aca="false">IF(S3454&lt;0,S3454/$G$3,0)</f>
        <v>0</v>
      </c>
      <c r="U3454" s="1" t="n">
        <f aca="false">IF(S3454&gt;0,S3454*0.7,0)</f>
        <v>8755.42965269965</v>
      </c>
      <c r="V3454" s="14" t="n">
        <f aca="false">V3453+U3454+T3454</f>
        <v>6121514.59249966</v>
      </c>
      <c r="W3454" s="19" t="n">
        <f aca="false">V3454/1000</f>
        <v>6121.51459249966</v>
      </c>
      <c r="X3454" s="19" t="n">
        <f aca="false">W3454*3600000000*2/237000000</f>
        <v>185970.06356961</v>
      </c>
      <c r="Y3454" s="19" t="n">
        <f aca="false">X3454/30.662</f>
        <v>6065.1641631208</v>
      </c>
    </row>
    <row r="3455" customFormat="false" ht="17.9" hidden="false" customHeight="false" outlineLevel="0" collapsed="false">
      <c r="A3455" s="2" t="n">
        <v>5</v>
      </c>
      <c r="B3455" s="3" t="n">
        <v>24</v>
      </c>
      <c r="C3455" s="38" t="n">
        <v>12</v>
      </c>
      <c r="D3455" s="1" t="n">
        <v>30</v>
      </c>
      <c r="E3455" s="3" t="n">
        <v>203.514814522477</v>
      </c>
      <c r="F3455" s="23" t="n">
        <f aca="false">IF(D3455&lt;25, 0.24, 0.24-(0.01/5)*(D3455-25))</f>
        <v>0.23</v>
      </c>
      <c r="G3455" s="40" t="n">
        <f aca="false">(E3455/1000)*$G$1*F3455</f>
        <v>15335.3704127864</v>
      </c>
      <c r="H3455" s="40" t="n">
        <v>0.401736836418571</v>
      </c>
      <c r="I3455" s="3" t="n">
        <f aca="false">H3455*$J$2</f>
        <v>0</v>
      </c>
      <c r="J3455" s="19" t="n">
        <f aca="false">SUM(I3455+G3455)</f>
        <v>15335.3704127864</v>
      </c>
      <c r="K3455" s="1" t="n">
        <v>4.8</v>
      </c>
      <c r="L3455" s="39" t="n">
        <v>0.266336806773756</v>
      </c>
      <c r="M3455" s="39"/>
      <c r="N3455" s="1" t="n">
        <f aca="false">(2.571*(19.44-D3455)+3.87)*$K$2</f>
        <v>-0</v>
      </c>
      <c r="O3455" s="1" t="n">
        <f aca="false">IF(N3455&gt;0,N3455,0)</f>
        <v>0</v>
      </c>
      <c r="P3455" s="1" t="n">
        <f aca="false">O3455*1.5</f>
        <v>0</v>
      </c>
      <c r="Q3455" s="1" t="n">
        <f aca="false">P3455/(3.6*$Q$2)</f>
        <v>0</v>
      </c>
      <c r="R3455" s="1" t="n">
        <f aca="false">(K3455+L3455)*$R$2</f>
        <v>25331.6840338688</v>
      </c>
      <c r="S3455" s="19" t="n">
        <f aca="false">J3455-R3455</f>
        <v>-9996.31362108238</v>
      </c>
      <c r="T3455" s="1" t="n">
        <f aca="false">IF(S3455&lt;0,S3455/$G$3,0)</f>
        <v>-14280.4480301177</v>
      </c>
      <c r="U3455" s="1" t="n">
        <f aca="false">IF(S3455&gt;0,S3455*0.7,0)</f>
        <v>0</v>
      </c>
      <c r="V3455" s="14" t="n">
        <f aca="false">V3454+U3455+T3455</f>
        <v>6107234.14446954</v>
      </c>
      <c r="W3455" s="19" t="n">
        <f aca="false">V3455/1000</f>
        <v>6107.23414446954</v>
      </c>
      <c r="X3455" s="19" t="n">
        <f aca="false">W3455*3600000000*2/237000000</f>
        <v>185536.227173758</v>
      </c>
      <c r="Y3455" s="19" t="n">
        <f aca="false">X3455/30.662</f>
        <v>6051.01517101814</v>
      </c>
    </row>
    <row r="3456" customFormat="false" ht="17.9" hidden="false" customHeight="false" outlineLevel="0" collapsed="false">
      <c r="A3456" s="2" t="n">
        <v>5</v>
      </c>
      <c r="B3456" s="3" t="n">
        <v>24</v>
      </c>
      <c r="C3456" s="38" t="n">
        <v>13</v>
      </c>
      <c r="D3456" s="1" t="n">
        <v>29.4</v>
      </c>
      <c r="E3456" s="3" t="n">
        <v>771.368728583636</v>
      </c>
      <c r="F3456" s="23" t="n">
        <f aca="false">IF(D3456&lt;25, 0.24, 0.24-(0.01/5)*(D3456-25))</f>
        <v>0.2312</v>
      </c>
      <c r="G3456" s="40" t="n">
        <f aca="false">(E3456/1000)*$G$1*F3456</f>
        <v>58427.8982449016</v>
      </c>
      <c r="H3456" s="40" t="n">
        <v>0.417112909138005</v>
      </c>
      <c r="I3456" s="3" t="n">
        <f aca="false">H3456*$J$2</f>
        <v>0</v>
      </c>
      <c r="J3456" s="19" t="n">
        <f aca="false">SUM(I3456+G3456)</f>
        <v>58427.8982449016</v>
      </c>
      <c r="K3456" s="1" t="n">
        <v>4.32</v>
      </c>
      <c r="L3456" s="39" t="n">
        <v>1.02521543851364</v>
      </c>
      <c r="M3456" s="39"/>
      <c r="N3456" s="1" t="n">
        <f aca="false">(2.571*(19.44-D3456)+3.87)*$K$2</f>
        <v>-0</v>
      </c>
      <c r="O3456" s="1" t="n">
        <f aca="false">IF(N3456&gt;0,N3456,0)</f>
        <v>0</v>
      </c>
      <c r="P3456" s="1" t="n">
        <f aca="false">O3456*1.5</f>
        <v>0</v>
      </c>
      <c r="Q3456" s="1" t="n">
        <f aca="false">P3456/(3.6*$Q$2)</f>
        <v>0</v>
      </c>
      <c r="R3456" s="1" t="n">
        <f aca="false">(K3456+L3456)*$R$2</f>
        <v>26726.0771925682</v>
      </c>
      <c r="S3456" s="19" t="n">
        <f aca="false">J3456-R3456</f>
        <v>31701.8210523334</v>
      </c>
      <c r="T3456" s="1" t="n">
        <f aca="false">IF(S3456&lt;0,S3456/$G$3,0)</f>
        <v>0</v>
      </c>
      <c r="U3456" s="1" t="n">
        <f aca="false">IF(S3456&gt;0,S3456*0.7,0)</f>
        <v>22191.2747366334</v>
      </c>
      <c r="V3456" s="14" t="n">
        <f aca="false">V3455+U3456+T3456</f>
        <v>6129425.41920617</v>
      </c>
      <c r="W3456" s="19" t="n">
        <f aca="false">V3456/1000</f>
        <v>6129.42541920617</v>
      </c>
      <c r="X3456" s="19" t="n">
        <f aca="false">W3456*3600000000*2/237000000</f>
        <v>186210.392482213</v>
      </c>
      <c r="Y3456" s="19" t="n">
        <f aca="false">X3456/30.662</f>
        <v>6073.00216822819</v>
      </c>
    </row>
    <row r="3457" customFormat="false" ht="17.9" hidden="false" customHeight="false" outlineLevel="0" collapsed="false">
      <c r="A3457" s="2" t="n">
        <v>5</v>
      </c>
      <c r="B3457" s="3" t="n">
        <v>24</v>
      </c>
      <c r="C3457" s="38" t="n">
        <v>14</v>
      </c>
      <c r="D3457" s="1" t="n">
        <v>30.6</v>
      </c>
      <c r="E3457" s="3" t="n">
        <v>635.380820179563</v>
      </c>
      <c r="F3457" s="23" t="n">
        <f aca="false">IF(D3457&lt;25, 0.24, 0.24-(0.01/5)*(D3457-25))</f>
        <v>0.2288</v>
      </c>
      <c r="G3457" s="40" t="n">
        <f aca="false">(E3457/1000)*$G$1*F3457</f>
        <v>47627.8006334939</v>
      </c>
      <c r="H3457" s="40" t="n">
        <v>0.416975210306513</v>
      </c>
      <c r="I3457" s="3" t="n">
        <f aca="false">H3457*$J$2</f>
        <v>0</v>
      </c>
      <c r="J3457" s="19" t="n">
        <f aca="false">SUM(I3457+G3457)</f>
        <v>47627.8006334939</v>
      </c>
      <c r="K3457" s="1" t="n">
        <v>5.28</v>
      </c>
      <c r="L3457" s="39" t="n">
        <v>0.745579437700793</v>
      </c>
      <c r="M3457" s="39"/>
      <c r="N3457" s="1" t="n">
        <f aca="false">(2.571*(19.44-D3457)+3.87)*$K$2</f>
        <v>-0</v>
      </c>
      <c r="O3457" s="1" t="n">
        <f aca="false">IF(N3457&gt;0,N3457,0)</f>
        <v>0</v>
      </c>
      <c r="P3457" s="1" t="n">
        <f aca="false">O3457*1.5</f>
        <v>0</v>
      </c>
      <c r="Q3457" s="1" t="n">
        <f aca="false">P3457/(3.6*$Q$2)</f>
        <v>0</v>
      </c>
      <c r="R3457" s="1" t="n">
        <f aca="false">(K3457+L3457)*$R$2</f>
        <v>30127.897188504</v>
      </c>
      <c r="S3457" s="19" t="n">
        <f aca="false">J3457-R3457</f>
        <v>17499.9034449899</v>
      </c>
      <c r="T3457" s="1" t="n">
        <f aca="false">IF(S3457&lt;0,S3457/$G$3,0)</f>
        <v>0</v>
      </c>
      <c r="U3457" s="1" t="n">
        <f aca="false">IF(S3457&gt;0,S3457*0.7,0)</f>
        <v>12249.9324114929</v>
      </c>
      <c r="V3457" s="14" t="n">
        <f aca="false">V3456+U3457+T3457</f>
        <v>6141675.35161767</v>
      </c>
      <c r="W3457" s="19" t="n">
        <f aca="false">V3457/1000</f>
        <v>6141.67535161767</v>
      </c>
      <c r="X3457" s="19" t="n">
        <f aca="false">W3457*3600000000*2/237000000</f>
        <v>186582.542327625</v>
      </c>
      <c r="Y3457" s="19" t="n">
        <f aca="false">X3457/30.662</f>
        <v>6085.1393362346</v>
      </c>
    </row>
    <row r="3458" customFormat="false" ht="17.9" hidden="false" customHeight="false" outlineLevel="0" collapsed="false">
      <c r="A3458" s="2" t="n">
        <v>5</v>
      </c>
      <c r="B3458" s="3" t="n">
        <v>24</v>
      </c>
      <c r="C3458" s="38" t="n">
        <v>15</v>
      </c>
      <c r="D3458" s="1" t="n">
        <v>31.1</v>
      </c>
      <c r="E3458" s="3" t="n">
        <v>612.005821399788</v>
      </c>
      <c r="F3458" s="23" t="n">
        <f aca="false">IF(D3458&lt;25, 0.24, 0.24-(0.01/5)*(D3458-25))</f>
        <v>0.2278</v>
      </c>
      <c r="G3458" s="40" t="n">
        <f aca="false">(E3458/1000)*$G$1*F3458</f>
        <v>45675.1180937543</v>
      </c>
      <c r="H3458" s="40" t="n">
        <v>0.419333851980995</v>
      </c>
      <c r="I3458" s="3" t="n">
        <f aca="false">H3458*$J$2</f>
        <v>0</v>
      </c>
      <c r="J3458" s="19" t="n">
        <f aca="false">SUM(I3458+G3458)</f>
        <v>45675.1180937543</v>
      </c>
      <c r="K3458" s="1" t="n">
        <v>5.68</v>
      </c>
      <c r="L3458" s="39" t="n">
        <v>1.33613046340236</v>
      </c>
      <c r="M3458" s="39"/>
      <c r="N3458" s="1" t="n">
        <f aca="false">(2.571*(19.44-D3458)+3.87)*$K$2</f>
        <v>-0</v>
      </c>
      <c r="O3458" s="1" t="n">
        <f aca="false">IF(N3458&gt;0,N3458,0)</f>
        <v>0</v>
      </c>
      <c r="P3458" s="1" t="n">
        <f aca="false">O3458*1.5</f>
        <v>0</v>
      </c>
      <c r="Q3458" s="1" t="n">
        <f aca="false">P3458/(3.6*$Q$2)</f>
        <v>0</v>
      </c>
      <c r="R3458" s="1" t="n">
        <f aca="false">(K3458+L3458)*$R$2</f>
        <v>35080.6523170118</v>
      </c>
      <c r="S3458" s="19" t="n">
        <f aca="false">J3458-R3458</f>
        <v>10594.4657767425</v>
      </c>
      <c r="T3458" s="1" t="n">
        <f aca="false">IF(S3458&lt;0,S3458/$G$3,0)</f>
        <v>0</v>
      </c>
      <c r="U3458" s="1" t="n">
        <f aca="false">IF(S3458&gt;0,S3458*0.7,0)</f>
        <v>7416.12604371973</v>
      </c>
      <c r="V3458" s="14" t="n">
        <f aca="false">V3457+U3458+T3458</f>
        <v>6149091.47766139</v>
      </c>
      <c r="W3458" s="19" t="n">
        <f aca="false">V3458/1000</f>
        <v>6149.09147766139</v>
      </c>
      <c r="X3458" s="19" t="n">
        <f aca="false">W3458*3600000000*2/237000000</f>
        <v>186807.842359333</v>
      </c>
      <c r="Y3458" s="19" t="n">
        <f aca="false">X3458/30.662</f>
        <v>6092.48719455134</v>
      </c>
    </row>
    <row r="3459" customFormat="false" ht="17.9" hidden="false" customHeight="false" outlineLevel="0" collapsed="false">
      <c r="A3459" s="2" t="n">
        <v>5</v>
      </c>
      <c r="B3459" s="3" t="n">
        <v>24</v>
      </c>
      <c r="C3459" s="38" t="n">
        <v>16</v>
      </c>
      <c r="D3459" s="1" t="n">
        <v>29.4</v>
      </c>
      <c r="E3459" s="3" t="n">
        <v>393.090067772391</v>
      </c>
      <c r="F3459" s="23" t="n">
        <f aca="false">IF(D3459&lt;25, 0.24, 0.24-(0.01/5)*(D3459-25))</f>
        <v>0.2312</v>
      </c>
      <c r="G3459" s="40" t="n">
        <f aca="false">(E3459/1000)*$G$1*F3459</f>
        <v>29774.8996424302</v>
      </c>
      <c r="H3459" s="40" t="n">
        <v>0.409005527699326</v>
      </c>
      <c r="I3459" s="3" t="n">
        <f aca="false">H3459*$J$2</f>
        <v>0</v>
      </c>
      <c r="J3459" s="19" t="n">
        <f aca="false">SUM(I3459+G3459)</f>
        <v>29774.8996424302</v>
      </c>
      <c r="K3459" s="1" t="n">
        <v>4.32</v>
      </c>
      <c r="L3459" s="39" t="n">
        <v>3.0146050479582</v>
      </c>
      <c r="M3459" s="39"/>
      <c r="N3459" s="1" t="n">
        <f aca="false">(2.571*(19.44-D3459)+3.87)*$K$2</f>
        <v>-0</v>
      </c>
      <c r="O3459" s="1" t="n">
        <f aca="false">IF(N3459&gt;0,N3459,0)</f>
        <v>0</v>
      </c>
      <c r="P3459" s="1" t="n">
        <f aca="false">O3459*1.5</f>
        <v>0</v>
      </c>
      <c r="Q3459" s="1" t="n">
        <f aca="false">P3459/(3.6*$Q$2)</f>
        <v>0</v>
      </c>
      <c r="R3459" s="1" t="n">
        <f aca="false">(K3459+L3459)*$R$2</f>
        <v>36673.025239791</v>
      </c>
      <c r="S3459" s="19" t="n">
        <f aca="false">J3459-R3459</f>
        <v>-6898.12559736082</v>
      </c>
      <c r="T3459" s="1" t="n">
        <f aca="false">IF(S3459&lt;0,S3459/$G$3,0)</f>
        <v>-9854.46513908689</v>
      </c>
      <c r="U3459" s="1" t="n">
        <f aca="false">IF(S3459&gt;0,S3459*0.7,0)</f>
        <v>0</v>
      </c>
      <c r="V3459" s="14" t="n">
        <f aca="false">V3458+U3459+T3459</f>
        <v>6139237.0125223</v>
      </c>
      <c r="W3459" s="19" t="n">
        <f aca="false">V3459/1000</f>
        <v>6139.2370125223</v>
      </c>
      <c r="X3459" s="19" t="n">
        <f aca="false">W3459*3600000000*2/237000000</f>
        <v>186508.466203209</v>
      </c>
      <c r="Y3459" s="19" t="n">
        <f aca="false">X3459/30.662</f>
        <v>6082.72344280246</v>
      </c>
    </row>
    <row r="3460" customFormat="false" ht="17.9" hidden="false" customHeight="false" outlineLevel="0" collapsed="false">
      <c r="A3460" s="2" t="n">
        <v>5</v>
      </c>
      <c r="B3460" s="3" t="n">
        <v>24</v>
      </c>
      <c r="C3460" s="38" t="n">
        <v>17</v>
      </c>
      <c r="D3460" s="1" t="n">
        <v>30</v>
      </c>
      <c r="E3460" s="3" t="n">
        <v>74</v>
      </c>
      <c r="F3460" s="23" t="n">
        <f aca="false">IF(D3460&lt;25, 0.24, 0.24-(0.01/5)*(D3460-25))</f>
        <v>0.23</v>
      </c>
      <c r="G3460" s="40" t="n">
        <f aca="false">(E3460/1000)*$G$1*F3460</f>
        <v>5576.0924</v>
      </c>
      <c r="H3460" s="40" t="n">
        <v>0.414106934193084</v>
      </c>
      <c r="I3460" s="3" t="n">
        <f aca="false">H3460*$J$2</f>
        <v>0</v>
      </c>
      <c r="J3460" s="19" t="n">
        <f aca="false">SUM(I3460+G3460)</f>
        <v>5576.0924</v>
      </c>
      <c r="K3460" s="1" t="n">
        <v>4.8</v>
      </c>
      <c r="L3460" s="39" t="n">
        <v>2.73231298664602</v>
      </c>
      <c r="M3460" s="39"/>
      <c r="N3460" s="1" t="n">
        <f aca="false">(2.571*(19.44-D3460)+3.87)*$K$2</f>
        <v>-0</v>
      </c>
      <c r="O3460" s="1" t="n">
        <f aca="false">IF(N3460&gt;0,N3460,0)</f>
        <v>0</v>
      </c>
      <c r="P3460" s="1" t="n">
        <f aca="false">O3460*1.5</f>
        <v>0</v>
      </c>
      <c r="Q3460" s="1" t="n">
        <f aca="false">P3460/(3.6*$Q$2)</f>
        <v>0</v>
      </c>
      <c r="R3460" s="1" t="n">
        <f aca="false">(K3460+L3460)*$R$2</f>
        <v>37661.5649332301</v>
      </c>
      <c r="S3460" s="19" t="n">
        <f aca="false">J3460-R3460</f>
        <v>-32085.4725332301</v>
      </c>
      <c r="T3460" s="1" t="n">
        <f aca="false">IF(S3460&lt;0,S3460/$G$3,0)</f>
        <v>-45836.3893331859</v>
      </c>
      <c r="U3460" s="1" t="n">
        <f aca="false">IF(S3460&gt;0,S3460*0.7,0)</f>
        <v>0</v>
      </c>
      <c r="V3460" s="14" t="n">
        <f aca="false">V3459+U3460+T3460</f>
        <v>6093400.62318911</v>
      </c>
      <c r="W3460" s="19" t="n">
        <f aca="false">V3460/1000</f>
        <v>6093.40062318911</v>
      </c>
      <c r="X3460" s="19" t="n">
        <f aca="false">W3460*3600000000*2/237000000</f>
        <v>185115.968299416</v>
      </c>
      <c r="Y3460" s="19" t="n">
        <f aca="false">X3460/30.662</f>
        <v>6037.30899156663</v>
      </c>
    </row>
    <row r="3461" customFormat="false" ht="17.9" hidden="false" customHeight="false" outlineLevel="0" collapsed="false">
      <c r="A3461" s="2" t="n">
        <v>5</v>
      </c>
      <c r="B3461" s="3" t="n">
        <v>24</v>
      </c>
      <c r="C3461" s="38" t="n">
        <v>18</v>
      </c>
      <c r="D3461" s="1" t="n">
        <v>28.9</v>
      </c>
      <c r="E3461" s="3" t="n">
        <v>31.2444444444444</v>
      </c>
      <c r="F3461" s="23" t="n">
        <f aca="false">IF(D3461&lt;25, 0.24, 0.24-(0.01/5)*(D3461-25))</f>
        <v>0.2322</v>
      </c>
      <c r="G3461" s="40" t="n">
        <f aca="false">(E3461/1000)*$G$1*F3461</f>
        <v>2376.8699952</v>
      </c>
      <c r="H3461" s="40" t="n">
        <v>0.44272337512734</v>
      </c>
      <c r="I3461" s="3" t="n">
        <f aca="false">H3461*$J$2</f>
        <v>0</v>
      </c>
      <c r="J3461" s="19" t="n">
        <f aca="false">SUM(I3461+G3461)</f>
        <v>2376.8699952</v>
      </c>
      <c r="K3461" s="1" t="n">
        <v>3.92</v>
      </c>
      <c r="L3461" s="39" t="n">
        <v>1.26121929297465</v>
      </c>
      <c r="M3461" s="39"/>
      <c r="N3461" s="1" t="n">
        <f aca="false">(2.571*(19.44-D3461)+3.87)*$K$2</f>
        <v>-0</v>
      </c>
      <c r="O3461" s="1" t="n">
        <f aca="false">IF(N3461&gt;0,N3461,0)</f>
        <v>0</v>
      </c>
      <c r="P3461" s="1" t="n">
        <f aca="false">O3461*1.5</f>
        <v>0</v>
      </c>
      <c r="Q3461" s="1" t="n">
        <f aca="false">P3461/(3.6*$Q$2)</f>
        <v>0</v>
      </c>
      <c r="R3461" s="1" t="n">
        <f aca="false">(K3461+L3461)*$R$2</f>
        <v>25906.0964648732</v>
      </c>
      <c r="S3461" s="19" t="n">
        <f aca="false">J3461-R3461</f>
        <v>-23529.2264696733</v>
      </c>
      <c r="T3461" s="1" t="n">
        <f aca="false">IF(S3461&lt;0,S3461/$G$3,0)</f>
        <v>-33613.1806709618</v>
      </c>
      <c r="U3461" s="1" t="n">
        <f aca="false">IF(S3461&gt;0,S3461*0.7,0)</f>
        <v>0</v>
      </c>
      <c r="V3461" s="14" t="n">
        <f aca="false">V3460+U3461+T3461</f>
        <v>6059787.44251815</v>
      </c>
      <c r="W3461" s="19" t="n">
        <f aca="false">V3461/1000</f>
        <v>6059.78744251815</v>
      </c>
      <c r="X3461" s="19" t="n">
        <f aca="false">W3461*3600000000*2/237000000</f>
        <v>184094.808380298</v>
      </c>
      <c r="Y3461" s="19" t="n">
        <f aca="false">X3461/30.662</f>
        <v>6004.00523058829</v>
      </c>
    </row>
    <row r="3462" customFormat="false" ht="17.9" hidden="false" customHeight="false" outlineLevel="0" collapsed="false">
      <c r="A3462" s="2" t="n">
        <v>5</v>
      </c>
      <c r="B3462" s="3" t="n">
        <v>24</v>
      </c>
      <c r="C3462" s="38" t="n">
        <v>19</v>
      </c>
      <c r="D3462" s="1" t="n">
        <v>27.2</v>
      </c>
      <c r="E3462" s="3" t="n">
        <v>1.64444444444444</v>
      </c>
      <c r="F3462" s="23" t="n">
        <f aca="false">IF(D3462&lt;25, 0.24, 0.24-(0.01/5)*(D3462-25))</f>
        <v>0.2356</v>
      </c>
      <c r="G3462" s="40" t="n">
        <f aca="false">(E3462/1000)*$G$1*F3462</f>
        <v>126.930180622222</v>
      </c>
      <c r="H3462" s="40" t="n">
        <v>0.450104067397027</v>
      </c>
      <c r="I3462" s="3" t="n">
        <f aca="false">H3462*$J$2</f>
        <v>0</v>
      </c>
      <c r="J3462" s="19" t="n">
        <f aca="false">SUM(I3462+G3462)</f>
        <v>126.930180622222</v>
      </c>
      <c r="K3462" s="1" t="n">
        <v>2.56</v>
      </c>
      <c r="L3462" s="39" t="n">
        <v>0.50679814414554</v>
      </c>
      <c r="M3462" s="39"/>
      <c r="N3462" s="1" t="n">
        <f aca="false">(2.571*(19.44-D3462)+3.87)*$K$2</f>
        <v>-0</v>
      </c>
      <c r="O3462" s="1" t="n">
        <f aca="false">IF(N3462&gt;0,N3462,0)</f>
        <v>0</v>
      </c>
      <c r="P3462" s="1" t="n">
        <f aca="false">O3462*1.5</f>
        <v>0</v>
      </c>
      <c r="Q3462" s="1" t="n">
        <f aca="false">P3462/(3.6*$Q$2)</f>
        <v>0</v>
      </c>
      <c r="R3462" s="1" t="n">
        <f aca="false">(K3462+L3462)*$R$2</f>
        <v>15333.9907207277</v>
      </c>
      <c r="S3462" s="19" t="n">
        <f aca="false">J3462-R3462</f>
        <v>-15207.0605401055</v>
      </c>
      <c r="T3462" s="1" t="n">
        <f aca="false">IF(S3462&lt;0,S3462/$G$3,0)</f>
        <v>-21724.3722001507</v>
      </c>
      <c r="U3462" s="1" t="n">
        <f aca="false">IF(S3462&gt;0,S3462*0.7,0)</f>
        <v>0</v>
      </c>
      <c r="V3462" s="14" t="n">
        <f aca="false">V3461+U3462+T3462</f>
        <v>6038063.070318</v>
      </c>
      <c r="W3462" s="19" t="n">
        <f aca="false">V3462/1000</f>
        <v>6038.063070318</v>
      </c>
      <c r="X3462" s="19" t="n">
        <f aca="false">W3462*3600000000*2/237000000</f>
        <v>183434.827452699</v>
      </c>
      <c r="Y3462" s="19" t="n">
        <f aca="false">X3462/30.662</f>
        <v>5982.4808379329</v>
      </c>
    </row>
    <row r="3463" customFormat="false" ht="17.9" hidden="false" customHeight="false" outlineLevel="0" collapsed="false">
      <c r="A3463" s="2" t="n">
        <v>5</v>
      </c>
      <c r="B3463" s="3" t="n">
        <v>24</v>
      </c>
      <c r="C3463" s="38" t="n">
        <v>20</v>
      </c>
      <c r="D3463" s="1" t="n">
        <v>26.7</v>
      </c>
      <c r="E3463" s="3" t="n">
        <v>0</v>
      </c>
      <c r="F3463" s="23" t="n">
        <f aca="false">IF(D3463&lt;25, 0.24, 0.24-(0.01/5)*(D3463-25))</f>
        <v>0.2366</v>
      </c>
      <c r="G3463" s="40" t="n">
        <f aca="false">(E3463/1000)*$G$1*F3463</f>
        <v>0</v>
      </c>
      <c r="H3463" s="40" t="n">
        <v>0.463879320465668</v>
      </c>
      <c r="I3463" s="3" t="n">
        <f aca="false">H3463*$J$2</f>
        <v>0</v>
      </c>
      <c r="J3463" s="19" t="n">
        <f aca="false">SUM(I3463+G3463)</f>
        <v>0</v>
      </c>
      <c r="K3463" s="1" t="n">
        <v>2.16</v>
      </c>
      <c r="L3463" s="39" t="n">
        <v>0.513520283297852</v>
      </c>
      <c r="M3463" s="39"/>
      <c r="N3463" s="1" t="n">
        <f aca="false">(2.571*(19.44-D3463)+3.87)*$K$2</f>
        <v>-0</v>
      </c>
      <c r="O3463" s="1" t="n">
        <f aca="false">IF(N3463&gt;0,N3463,0)</f>
        <v>0</v>
      </c>
      <c r="P3463" s="1" t="n">
        <f aca="false">O3463*1.5</f>
        <v>0</v>
      </c>
      <c r="Q3463" s="1" t="n">
        <f aca="false">P3463/(3.6*$Q$2)</f>
        <v>0</v>
      </c>
      <c r="R3463" s="1" t="n">
        <f aca="false">(K3463+L3463)*$R$2</f>
        <v>13367.6014164893</v>
      </c>
      <c r="S3463" s="19" t="n">
        <f aca="false">J3463-R3463</f>
        <v>-13367.6014164893</v>
      </c>
      <c r="T3463" s="1" t="n">
        <f aca="false">IF(S3463&lt;0,S3463/$G$3,0)</f>
        <v>-19096.5734521275</v>
      </c>
      <c r="U3463" s="1" t="n">
        <f aca="false">IF(S3463&gt;0,S3463*0.7,0)</f>
        <v>0</v>
      </c>
      <c r="V3463" s="14" t="n">
        <f aca="false">V3462+U3463+T3463</f>
        <v>6018966.49686587</v>
      </c>
      <c r="W3463" s="19" t="n">
        <f aca="false">V3463/1000</f>
        <v>6018.96649686587</v>
      </c>
      <c r="X3463" s="19" t="n">
        <f aca="false">W3463*3600000000*2/237000000</f>
        <v>182854.678385799</v>
      </c>
      <c r="Y3463" s="19" t="n">
        <f aca="false">X3463/30.662</f>
        <v>5963.56005432779</v>
      </c>
    </row>
    <row r="3464" customFormat="false" ht="17.9" hidden="false" customHeight="false" outlineLevel="0" collapsed="false">
      <c r="A3464" s="2" t="n">
        <v>5</v>
      </c>
      <c r="B3464" s="3" t="n">
        <v>24</v>
      </c>
      <c r="C3464" s="38" t="n">
        <v>21</v>
      </c>
      <c r="D3464" s="1" t="n">
        <v>26.1</v>
      </c>
      <c r="E3464" s="3" t="n">
        <v>0</v>
      </c>
      <c r="F3464" s="23" t="n">
        <f aca="false">IF(D3464&lt;25, 0.24, 0.24-(0.01/5)*(D3464-25))</f>
        <v>0.2378</v>
      </c>
      <c r="G3464" s="40" t="n">
        <f aca="false">(E3464/1000)*$G$1*F3464</f>
        <v>0</v>
      </c>
      <c r="H3464" s="40" t="n">
        <v>0.505238299094358</v>
      </c>
      <c r="I3464" s="3" t="n">
        <f aca="false">H3464*$J$2</f>
        <v>0</v>
      </c>
      <c r="J3464" s="19" t="n">
        <f aca="false">SUM(I3464+G3464)</f>
        <v>0</v>
      </c>
      <c r="K3464" s="1" t="n">
        <v>1.68</v>
      </c>
      <c r="L3464" s="39" t="n">
        <v>1.18114251093478</v>
      </c>
      <c r="M3464" s="39"/>
      <c r="N3464" s="1" t="n">
        <f aca="false">(2.571*(19.44-D3464)+3.87)*$K$2</f>
        <v>-0</v>
      </c>
      <c r="O3464" s="1" t="n">
        <f aca="false">IF(N3464&gt;0,N3464,0)</f>
        <v>0</v>
      </c>
      <c r="P3464" s="1" t="n">
        <f aca="false">O3464*1.5</f>
        <v>0</v>
      </c>
      <c r="Q3464" s="1" t="n">
        <f aca="false">P3464/(3.6*$Q$2)</f>
        <v>0</v>
      </c>
      <c r="R3464" s="1" t="n">
        <f aca="false">(K3464+L3464)*$R$2</f>
        <v>14305.7125546739</v>
      </c>
      <c r="S3464" s="19" t="n">
        <f aca="false">J3464-R3464</f>
        <v>-14305.7125546739</v>
      </c>
      <c r="T3464" s="1" t="n">
        <f aca="false">IF(S3464&lt;0,S3464/$G$3,0)</f>
        <v>-20436.7322209627</v>
      </c>
      <c r="U3464" s="1" t="n">
        <f aca="false">IF(S3464&gt;0,S3464*0.7,0)</f>
        <v>0</v>
      </c>
      <c r="V3464" s="14" t="n">
        <f aca="false">V3463+U3464+T3464</f>
        <v>5998529.76464491</v>
      </c>
      <c r="W3464" s="19" t="n">
        <f aca="false">V3464/1000</f>
        <v>5998.52976464491</v>
      </c>
      <c r="X3464" s="19" t="n">
        <f aca="false">W3464*3600000000*2/237000000</f>
        <v>182233.815634782</v>
      </c>
      <c r="Y3464" s="19" t="n">
        <f aca="false">X3464/30.662</f>
        <v>5943.31144852854</v>
      </c>
    </row>
    <row r="3465" customFormat="false" ht="17.9" hidden="false" customHeight="false" outlineLevel="0" collapsed="false">
      <c r="A3465" s="2" t="n">
        <v>5</v>
      </c>
      <c r="B3465" s="3" t="n">
        <v>24</v>
      </c>
      <c r="C3465" s="38" t="n">
        <v>22</v>
      </c>
      <c r="D3465" s="1" t="n">
        <v>25.6</v>
      </c>
      <c r="E3465" s="3" t="n">
        <v>0</v>
      </c>
      <c r="F3465" s="23" t="n">
        <f aca="false">IF(D3465&lt;25, 0.24, 0.24-(0.01/5)*(D3465-25))</f>
        <v>0.2388</v>
      </c>
      <c r="G3465" s="40" t="n">
        <f aca="false">(E3465/1000)*$G$1*F3465</f>
        <v>0</v>
      </c>
      <c r="H3465" s="40" t="n">
        <v>0.552756207151238</v>
      </c>
      <c r="I3465" s="3" t="n">
        <f aca="false">H3465*$J$2</f>
        <v>0</v>
      </c>
      <c r="J3465" s="19" t="n">
        <f aca="false">SUM(I3465+G3465)</f>
        <v>0</v>
      </c>
      <c r="K3465" s="1" t="n">
        <v>1.28</v>
      </c>
      <c r="L3465" s="39" t="n">
        <v>1.0325006221018</v>
      </c>
      <c r="M3465" s="39"/>
      <c r="N3465" s="1" t="n">
        <f aca="false">(2.571*(19.44-D3465)+3.87)*$K$2</f>
        <v>-0</v>
      </c>
      <c r="O3465" s="1" t="n">
        <f aca="false">IF(N3465&gt;0,N3465,0)</f>
        <v>0</v>
      </c>
      <c r="P3465" s="1" t="n">
        <f aca="false">O3465*1.5</f>
        <v>0</v>
      </c>
      <c r="Q3465" s="1" t="n">
        <f aca="false">P3465/(3.6*$Q$2)</f>
        <v>0</v>
      </c>
      <c r="R3465" s="1" t="n">
        <f aca="false">(K3465+L3465)*$R$2</f>
        <v>11562.503110509</v>
      </c>
      <c r="S3465" s="19" t="n">
        <f aca="false">J3465-R3465</f>
        <v>-11562.503110509</v>
      </c>
      <c r="T3465" s="1" t="n">
        <f aca="false">IF(S3465&lt;0,S3465/$G$3,0)</f>
        <v>-16517.8615864414</v>
      </c>
      <c r="U3465" s="1" t="n">
        <f aca="false">IF(S3465&gt;0,S3465*0.7,0)</f>
        <v>0</v>
      </c>
      <c r="V3465" s="14" t="n">
        <f aca="false">V3464+U3465+T3465</f>
        <v>5982011.90305847</v>
      </c>
      <c r="W3465" s="19" t="n">
        <f aca="false">V3465/1000</f>
        <v>5982.01190305847</v>
      </c>
      <c r="X3465" s="19" t="n">
        <f aca="false">W3465*3600000000*2/237000000</f>
        <v>181732.007181523</v>
      </c>
      <c r="Y3465" s="19" t="n">
        <f aca="false">X3465/30.662</f>
        <v>5926.94563895125</v>
      </c>
    </row>
    <row r="3466" customFormat="false" ht="17.9" hidden="false" customHeight="false" outlineLevel="0" collapsed="false">
      <c r="A3466" s="2" t="n">
        <v>5</v>
      </c>
      <c r="B3466" s="3" t="n">
        <v>24</v>
      </c>
      <c r="C3466" s="38" t="n">
        <v>23</v>
      </c>
      <c r="D3466" s="1" t="n">
        <v>25.6</v>
      </c>
      <c r="E3466" s="3" t="n">
        <v>0</v>
      </c>
      <c r="F3466" s="23" t="n">
        <f aca="false">IF(D3466&lt;25, 0.24, 0.24-(0.01/5)*(D3466-25))</f>
        <v>0.2388</v>
      </c>
      <c r="G3466" s="40" t="n">
        <f aca="false">(E3466/1000)*$G$1*F3466</f>
        <v>0</v>
      </c>
      <c r="H3466" s="40" t="n">
        <v>0.567962879113558</v>
      </c>
      <c r="I3466" s="3" t="n">
        <f aca="false">H3466*$J$2</f>
        <v>0</v>
      </c>
      <c r="J3466" s="19" t="n">
        <f aca="false">SUM(I3466+G3466)</f>
        <v>0</v>
      </c>
      <c r="K3466" s="1" t="n">
        <v>1.28</v>
      </c>
      <c r="L3466" s="39" t="n">
        <v>0.65378654507451</v>
      </c>
      <c r="M3466" s="39"/>
      <c r="N3466" s="1" t="n">
        <f aca="false">(2.571*(19.44-D3466)+3.87)*$K$2</f>
        <v>-0</v>
      </c>
      <c r="O3466" s="1" t="n">
        <f aca="false">IF(N3466&gt;0,N3466,0)</f>
        <v>0</v>
      </c>
      <c r="P3466" s="1" t="n">
        <f aca="false">O3466*1.5</f>
        <v>0</v>
      </c>
      <c r="Q3466" s="1" t="n">
        <f aca="false">P3466/(3.6*$Q$2)</f>
        <v>0</v>
      </c>
      <c r="R3466" s="1" t="n">
        <f aca="false">(K3466+L3466)*$R$2</f>
        <v>9668.93272537255</v>
      </c>
      <c r="S3466" s="19" t="n">
        <f aca="false">J3466-R3466</f>
        <v>-9668.93272537255</v>
      </c>
      <c r="T3466" s="1" t="n">
        <f aca="false">IF(S3466&lt;0,S3466/$G$3,0)</f>
        <v>-13812.7610362465</v>
      </c>
      <c r="U3466" s="1" t="n">
        <f aca="false">IF(S3466&gt;0,S3466*0.7,0)</f>
        <v>0</v>
      </c>
      <c r="V3466" s="14" t="n">
        <f aca="false">V3465+U3466+T3466</f>
        <v>5968199.14202222</v>
      </c>
      <c r="W3466" s="19" t="n">
        <f aca="false">V3466/1000</f>
        <v>5968.19914202222</v>
      </c>
      <c r="X3466" s="19" t="n">
        <f aca="false">W3466*3600000000*2/237000000</f>
        <v>181312.378998143</v>
      </c>
      <c r="Y3466" s="19" t="n">
        <f aca="false">X3466/30.662</f>
        <v>5913.26002863947</v>
      </c>
    </row>
    <row r="3467" customFormat="false" ht="17.9" hidden="false" customHeight="false" outlineLevel="0" collapsed="false">
      <c r="A3467" s="2" t="n">
        <v>5</v>
      </c>
      <c r="B3467" s="3" t="n">
        <v>25</v>
      </c>
      <c r="C3467" s="38" t="n">
        <v>0</v>
      </c>
      <c r="D3467" s="1" t="n">
        <v>25</v>
      </c>
      <c r="E3467" s="3" t="n">
        <v>0</v>
      </c>
      <c r="F3467" s="23" t="n">
        <f aca="false">IF(D3467&lt;25, 0.24, 0.24-(0.01/5)*(D3467-25))</f>
        <v>0.24</v>
      </c>
      <c r="G3467" s="40" t="n">
        <f aca="false">(E3467/1000)*$G$1*F3467</f>
        <v>0</v>
      </c>
      <c r="H3467" s="40" t="n">
        <v>0.551952962788508</v>
      </c>
      <c r="I3467" s="3" t="n">
        <f aca="false">H3467*$J$2</f>
        <v>0</v>
      </c>
      <c r="J3467" s="19" t="n">
        <f aca="false">SUM(I3467+G3467)</f>
        <v>0</v>
      </c>
      <c r="K3467" s="1" t="n">
        <v>0.8</v>
      </c>
      <c r="L3467" s="39" t="n">
        <v>0.778889450319334</v>
      </c>
      <c r="M3467" s="39"/>
      <c r="N3467" s="1" t="n">
        <f aca="false">(2.571*(19.44-D3467)+3.87)*$K$2</f>
        <v>-0</v>
      </c>
      <c r="O3467" s="1" t="n">
        <f aca="false">IF(N3467&gt;0,N3467,0)</f>
        <v>0</v>
      </c>
      <c r="P3467" s="1" t="n">
        <f aca="false">O3467*1.5</f>
        <v>0</v>
      </c>
      <c r="Q3467" s="1" t="n">
        <f aca="false">P3467/(3.6*$Q$2)</f>
        <v>0</v>
      </c>
      <c r="R3467" s="1" t="n">
        <f aca="false">(K3467+L3467)*$R$2</f>
        <v>7894.44725159667</v>
      </c>
      <c r="S3467" s="19" t="n">
        <f aca="false">J3467-R3467</f>
        <v>-7894.44725159667</v>
      </c>
      <c r="T3467" s="1" t="n">
        <f aca="false">IF(S3467&lt;0,S3467/$G$3,0)</f>
        <v>-11277.7817879952</v>
      </c>
      <c r="U3467" s="1" t="n">
        <f aca="false">IF(S3467&gt;0,S3467*0.7,0)</f>
        <v>0</v>
      </c>
      <c r="V3467" s="14" t="n">
        <f aca="false">V3466+U3467+T3467</f>
        <v>5956921.36023423</v>
      </c>
      <c r="W3467" s="19" t="n">
        <f aca="false">V3467/1000</f>
        <v>5956.92136023423</v>
      </c>
      <c r="X3467" s="19" t="n">
        <f aca="false">W3467*3600000000*2/237000000</f>
        <v>180969.762842559</v>
      </c>
      <c r="Y3467" s="19" t="n">
        <f aca="false">X3467/30.662</f>
        <v>5902.08606231031</v>
      </c>
    </row>
    <row r="3468" customFormat="false" ht="17.9" hidden="false" customHeight="false" outlineLevel="0" collapsed="false">
      <c r="A3468" s="2" t="n">
        <v>5</v>
      </c>
      <c r="B3468" s="3" t="n">
        <v>25</v>
      </c>
      <c r="C3468" s="38" t="n">
        <v>1</v>
      </c>
      <c r="D3468" s="1" t="n">
        <v>24.4</v>
      </c>
      <c r="E3468" s="3" t="n">
        <v>0</v>
      </c>
      <c r="F3468" s="23" t="n">
        <f aca="false">IF(D3468&lt;25, 0.24, 0.24-(0.01/5)*(D3468-25))</f>
        <v>0.24</v>
      </c>
      <c r="G3468" s="40" t="n">
        <f aca="false">(E3468/1000)*$G$1*F3468</f>
        <v>0</v>
      </c>
      <c r="H3468" s="40" t="n">
        <v>0.537034435100558</v>
      </c>
      <c r="I3468" s="3" t="n">
        <f aca="false">H3468*$J$2</f>
        <v>0</v>
      </c>
      <c r="J3468" s="19" t="n">
        <f aca="false">SUM(I3468+G3468)</f>
        <v>0</v>
      </c>
      <c r="K3468" s="1" t="n">
        <v>0.319999999999999</v>
      </c>
      <c r="L3468" s="39" t="n">
        <v>0.961712031159281</v>
      </c>
      <c r="M3468" s="39"/>
      <c r="N3468" s="1" t="n">
        <f aca="false">(2.571*(19.44-D3468)+3.87)*$K$2</f>
        <v>-0</v>
      </c>
      <c r="O3468" s="1" t="n">
        <f aca="false">IF(N3468&gt;0,N3468,0)</f>
        <v>0</v>
      </c>
      <c r="P3468" s="1" t="n">
        <f aca="false">O3468*1.5</f>
        <v>0</v>
      </c>
      <c r="Q3468" s="1" t="n">
        <f aca="false">P3468/(3.6*$Q$2)</f>
        <v>0</v>
      </c>
      <c r="R3468" s="1" t="n">
        <f aca="false">(K3468+L3468)*$R$2</f>
        <v>6408.5601557964</v>
      </c>
      <c r="S3468" s="19" t="n">
        <f aca="false">J3468-R3468</f>
        <v>-6408.5601557964</v>
      </c>
      <c r="T3468" s="1" t="n">
        <f aca="false">IF(S3468&lt;0,S3468/$G$3,0)</f>
        <v>-9155.085936852</v>
      </c>
      <c r="U3468" s="1" t="n">
        <f aca="false">IF(S3468&gt;0,S3468*0.7,0)</f>
        <v>0</v>
      </c>
      <c r="V3468" s="14" t="n">
        <f aca="false">V3467+U3468+T3468</f>
        <v>5947766.27429738</v>
      </c>
      <c r="W3468" s="19" t="n">
        <f aca="false">V3468/1000</f>
        <v>5947.76627429738</v>
      </c>
      <c r="X3468" s="19" t="n">
        <f aca="false">W3468*3600000000*2/237000000</f>
        <v>180691.633649541</v>
      </c>
      <c r="Y3468" s="19" t="n">
        <f aca="false">X3468/30.662</f>
        <v>5893.01525176246</v>
      </c>
    </row>
    <row r="3469" customFormat="false" ht="17.9" hidden="false" customHeight="false" outlineLevel="0" collapsed="false">
      <c r="A3469" s="2" t="n">
        <v>5</v>
      </c>
      <c r="B3469" s="3" t="n">
        <v>25</v>
      </c>
      <c r="C3469" s="38" t="n">
        <v>2</v>
      </c>
      <c r="D3469" s="1" t="n">
        <v>24.4</v>
      </c>
      <c r="E3469" s="3" t="n">
        <v>0</v>
      </c>
      <c r="F3469" s="23" t="n">
        <f aca="false">IF(D3469&lt;25, 0.24, 0.24-(0.01/5)*(D3469-25))</f>
        <v>0.24</v>
      </c>
      <c r="G3469" s="40" t="n">
        <f aca="false">(E3469/1000)*$G$1*F3469</f>
        <v>0</v>
      </c>
      <c r="H3469" s="40" t="n">
        <v>0.539105748776867</v>
      </c>
      <c r="I3469" s="3" t="n">
        <f aca="false">H3469*$J$2</f>
        <v>0</v>
      </c>
      <c r="J3469" s="19" t="n">
        <f aca="false">SUM(I3469+G3469)</f>
        <v>0</v>
      </c>
      <c r="K3469" s="1" t="n">
        <v>0.319999999999999</v>
      </c>
      <c r="L3469" s="39" t="n">
        <v>0.8282495401587</v>
      </c>
      <c r="M3469" s="39"/>
      <c r="N3469" s="1" t="n">
        <f aca="false">(2.571*(19.44-D3469)+3.87)*$K$2</f>
        <v>-0</v>
      </c>
      <c r="O3469" s="1" t="n">
        <f aca="false">IF(N3469&gt;0,N3469,0)</f>
        <v>0</v>
      </c>
      <c r="P3469" s="1" t="n">
        <f aca="false">O3469*1.5</f>
        <v>0</v>
      </c>
      <c r="Q3469" s="1" t="n">
        <f aca="false">P3469/(3.6*$Q$2)</f>
        <v>0</v>
      </c>
      <c r="R3469" s="1" t="n">
        <f aca="false">(K3469+L3469)*$R$2</f>
        <v>5741.2477007935</v>
      </c>
      <c r="S3469" s="19" t="n">
        <f aca="false">J3469-R3469</f>
        <v>-5741.2477007935</v>
      </c>
      <c r="T3469" s="1" t="n">
        <f aca="false">IF(S3469&lt;0,S3469/$G$3,0)</f>
        <v>-8201.78242970499</v>
      </c>
      <c r="U3469" s="1" t="n">
        <f aca="false">IF(S3469&gt;0,S3469*0.7,0)</f>
        <v>0</v>
      </c>
      <c r="V3469" s="14" t="n">
        <f aca="false">V3468+U3469+T3469</f>
        <v>5939564.49186767</v>
      </c>
      <c r="W3469" s="19" t="n">
        <f aca="false">V3469/1000</f>
        <v>5939.56449186767</v>
      </c>
      <c r="X3469" s="19" t="n">
        <f aca="false">W3469*3600000000*2/237000000</f>
        <v>180442.465575727</v>
      </c>
      <c r="Y3469" s="19" t="n">
        <f aca="false">X3469/30.662</f>
        <v>5884.88896926902</v>
      </c>
    </row>
    <row r="3470" customFormat="false" ht="17.9" hidden="false" customHeight="false" outlineLevel="0" collapsed="false">
      <c r="A3470" s="2" t="n">
        <v>5</v>
      </c>
      <c r="B3470" s="3" t="n">
        <v>25</v>
      </c>
      <c r="C3470" s="38" t="n">
        <v>3</v>
      </c>
      <c r="D3470" s="1" t="n">
        <v>23.9</v>
      </c>
      <c r="E3470" s="3" t="n">
        <v>0</v>
      </c>
      <c r="F3470" s="23" t="n">
        <f aca="false">IF(D3470&lt;25, 0.24, 0.24-(0.01/5)*(D3470-25))</f>
        <v>0.24</v>
      </c>
      <c r="G3470" s="40" t="n">
        <f aca="false">(E3470/1000)*$G$1*F3470</f>
        <v>0</v>
      </c>
      <c r="H3470" s="40" t="n">
        <v>0.52738439820331</v>
      </c>
      <c r="I3470" s="3" t="n">
        <f aca="false">H3470*$J$2</f>
        <v>0</v>
      </c>
      <c r="J3470" s="19" t="n">
        <f aca="false">SUM(I3470+G3470)</f>
        <v>0</v>
      </c>
      <c r="K3470" s="1" t="n">
        <v>0</v>
      </c>
      <c r="L3470" s="39" t="n">
        <v>1.04260441687633</v>
      </c>
      <c r="M3470" s="39"/>
      <c r="N3470" s="1" t="n">
        <f aca="false">(2.571*(19.44-D3470)+3.87)*$K$2</f>
        <v>-0</v>
      </c>
      <c r="O3470" s="1" t="n">
        <f aca="false">IF(N3470&gt;0,N3470,0)</f>
        <v>0</v>
      </c>
      <c r="P3470" s="1" t="n">
        <f aca="false">O3470*1.5</f>
        <v>0</v>
      </c>
      <c r="Q3470" s="1" t="n">
        <f aca="false">P3470/(3.6*$Q$2)</f>
        <v>0</v>
      </c>
      <c r="R3470" s="1" t="n">
        <f aca="false">(K3470+L3470)*$R$2</f>
        <v>5213.02208438165</v>
      </c>
      <c r="S3470" s="19" t="n">
        <f aca="false">J3470-R3470</f>
        <v>-5213.02208438165</v>
      </c>
      <c r="T3470" s="1" t="n">
        <f aca="false">IF(S3470&lt;0,S3470/$G$3,0)</f>
        <v>-7447.1744062595</v>
      </c>
      <c r="U3470" s="1" t="n">
        <f aca="false">IF(S3470&gt;0,S3470*0.7,0)</f>
        <v>0</v>
      </c>
      <c r="V3470" s="14" t="n">
        <f aca="false">V3469+U3470+T3470</f>
        <v>5932117.31746141</v>
      </c>
      <c r="W3470" s="19" t="n">
        <f aca="false">V3470/1000</f>
        <v>5932.11731746141</v>
      </c>
      <c r="X3470" s="19" t="n">
        <f aca="false">W3470*3600000000*2/237000000</f>
        <v>180216.222302625</v>
      </c>
      <c r="Y3470" s="19" t="n">
        <f aca="false">X3470/30.662</f>
        <v>5877.51034839949</v>
      </c>
    </row>
    <row r="3471" customFormat="false" ht="17.9" hidden="false" customHeight="false" outlineLevel="0" collapsed="false">
      <c r="A3471" s="2" t="n">
        <v>5</v>
      </c>
      <c r="B3471" s="3" t="n">
        <v>25</v>
      </c>
      <c r="C3471" s="38" t="n">
        <v>4</v>
      </c>
      <c r="D3471" s="1" t="n">
        <v>23.9</v>
      </c>
      <c r="E3471" s="3" t="n">
        <v>0</v>
      </c>
      <c r="F3471" s="23" t="n">
        <f aca="false">IF(D3471&lt;25, 0.24, 0.24-(0.01/5)*(D3471-25))</f>
        <v>0.24</v>
      </c>
      <c r="G3471" s="40" t="n">
        <f aca="false">(E3471/1000)*$G$1*F3471</f>
        <v>0</v>
      </c>
      <c r="H3471" s="40" t="n">
        <v>0.507675211663393</v>
      </c>
      <c r="I3471" s="3" t="n">
        <f aca="false">H3471*$J$2</f>
        <v>0</v>
      </c>
      <c r="J3471" s="19" t="n">
        <f aca="false">SUM(I3471+G3471)</f>
        <v>0</v>
      </c>
      <c r="K3471" s="1" t="n">
        <v>0</v>
      </c>
      <c r="L3471" s="39" t="n">
        <v>0.996063650783821</v>
      </c>
      <c r="M3471" s="39"/>
      <c r="N3471" s="1" t="n">
        <f aca="false">(2.571*(19.44-D3471)+3.87)*$K$2</f>
        <v>-0</v>
      </c>
      <c r="O3471" s="1" t="n">
        <f aca="false">IF(N3471&gt;0,N3471,0)</f>
        <v>0</v>
      </c>
      <c r="P3471" s="1" t="n">
        <f aca="false">O3471*1.5</f>
        <v>0</v>
      </c>
      <c r="Q3471" s="1" t="n">
        <f aca="false">P3471/(3.6*$Q$2)</f>
        <v>0</v>
      </c>
      <c r="R3471" s="1" t="n">
        <f aca="false">(K3471+L3471)*$R$2</f>
        <v>4980.31825391911</v>
      </c>
      <c r="S3471" s="19" t="n">
        <f aca="false">J3471-R3471</f>
        <v>-4980.31825391911</v>
      </c>
      <c r="T3471" s="1" t="n">
        <f aca="false">IF(S3471&lt;0,S3471/$G$3,0)</f>
        <v>-7114.74036274158</v>
      </c>
      <c r="U3471" s="1" t="n">
        <f aca="false">IF(S3471&gt;0,S3471*0.7,0)</f>
        <v>0</v>
      </c>
      <c r="V3471" s="14" t="n">
        <f aca="false">V3470+U3471+T3471</f>
        <v>5925002.57709867</v>
      </c>
      <c r="W3471" s="19" t="n">
        <f aca="false">V3471/1000</f>
        <v>5925.00257709867</v>
      </c>
      <c r="X3471" s="19" t="n">
        <f aca="false">W3471*3600000000*2/237000000</f>
        <v>180000.078291605</v>
      </c>
      <c r="Y3471" s="19" t="n">
        <f aca="false">X3471/30.662</f>
        <v>5870.4611014156</v>
      </c>
    </row>
    <row r="3472" customFormat="false" ht="17.9" hidden="false" customHeight="false" outlineLevel="0" collapsed="false">
      <c r="A3472" s="2" t="n">
        <v>5</v>
      </c>
      <c r="B3472" s="3" t="n">
        <v>25</v>
      </c>
      <c r="C3472" s="38" t="n">
        <v>5</v>
      </c>
      <c r="D3472" s="1" t="n">
        <v>23.9</v>
      </c>
      <c r="E3472" s="3" t="n">
        <v>4.76989431044736</v>
      </c>
      <c r="F3472" s="23" t="n">
        <f aca="false">IF(D3472&lt;25, 0.24, 0.24-(0.01/5)*(D3472-25))</f>
        <v>0.24</v>
      </c>
      <c r="G3472" s="40" t="n">
        <f aca="false">(E3472/1000)*$G$1*F3472</f>
        <v>375.051065757303</v>
      </c>
      <c r="H3472" s="40" t="n">
        <v>0.49006021123305</v>
      </c>
      <c r="I3472" s="3" t="n">
        <f aca="false">H3472*$J$2</f>
        <v>0</v>
      </c>
      <c r="J3472" s="19" t="n">
        <f aca="false">SUM(I3472+G3472)</f>
        <v>375.051065757303</v>
      </c>
      <c r="K3472" s="1" t="n">
        <v>0</v>
      </c>
      <c r="L3472" s="39" t="n">
        <v>1.08275723468163</v>
      </c>
      <c r="M3472" s="39"/>
      <c r="N3472" s="1" t="n">
        <f aca="false">(2.571*(19.44-D3472)+3.87)*$K$2</f>
        <v>-0</v>
      </c>
      <c r="O3472" s="1" t="n">
        <f aca="false">IF(N3472&gt;0,N3472,0)</f>
        <v>0</v>
      </c>
      <c r="P3472" s="1" t="n">
        <f aca="false">O3472*1.5</f>
        <v>0</v>
      </c>
      <c r="Q3472" s="1" t="n">
        <f aca="false">P3472/(3.6*$Q$2)</f>
        <v>0</v>
      </c>
      <c r="R3472" s="1" t="n">
        <f aca="false">(K3472+L3472)*$R$2</f>
        <v>5413.78617340815</v>
      </c>
      <c r="S3472" s="19" t="n">
        <f aca="false">J3472-R3472</f>
        <v>-5038.73510765085</v>
      </c>
      <c r="T3472" s="1" t="n">
        <f aca="false">IF(S3472&lt;0,S3472/$G$3,0)</f>
        <v>-7198.19301092978</v>
      </c>
      <c r="U3472" s="1" t="n">
        <f aca="false">IF(S3472&gt;0,S3472*0.7,0)</f>
        <v>0</v>
      </c>
      <c r="V3472" s="14" t="n">
        <f aca="false">V3471+U3472+T3472</f>
        <v>5917804.38408774</v>
      </c>
      <c r="W3472" s="19" t="n">
        <f aca="false">V3472/1000</f>
        <v>5917.80438408774</v>
      </c>
      <c r="X3472" s="19" t="n">
        <f aca="false">W3472*3600000000*2/237000000</f>
        <v>179781.39901026</v>
      </c>
      <c r="Y3472" s="19" t="n">
        <f aca="false">X3472/30.662</f>
        <v>5863.32916999088</v>
      </c>
    </row>
    <row r="3473" customFormat="false" ht="17.9" hidden="false" customHeight="false" outlineLevel="0" collapsed="false">
      <c r="A3473" s="2" t="n">
        <v>5</v>
      </c>
      <c r="B3473" s="3" t="n">
        <v>25</v>
      </c>
      <c r="C3473" s="38" t="n">
        <v>6</v>
      </c>
      <c r="D3473" s="1" t="n">
        <v>25</v>
      </c>
      <c r="E3473" s="3" t="n">
        <v>67.55568524578</v>
      </c>
      <c r="F3473" s="23" t="n">
        <f aca="false">IF(D3473&lt;25, 0.24, 0.24-(0.01/5)*(D3473-25))</f>
        <v>0.24</v>
      </c>
      <c r="G3473" s="40" t="n">
        <f aca="false">(E3473/1000)*$G$1*F3473</f>
        <v>5311.82246405339</v>
      </c>
      <c r="H3473" s="40" t="n">
        <v>0.478683301549269</v>
      </c>
      <c r="I3473" s="3" t="n">
        <f aca="false">H3473*$J$2</f>
        <v>0</v>
      </c>
      <c r="J3473" s="19" t="n">
        <f aca="false">SUM(I3473+G3473)</f>
        <v>5311.82246405339</v>
      </c>
      <c r="K3473" s="1" t="n">
        <v>0.8</v>
      </c>
      <c r="L3473" s="39" t="n">
        <v>0.384433643584285</v>
      </c>
      <c r="M3473" s="39"/>
      <c r="N3473" s="1" t="n">
        <f aca="false">(2.571*(19.44-D3473)+3.87)*$K$2</f>
        <v>-0</v>
      </c>
      <c r="O3473" s="1" t="n">
        <f aca="false">IF(N3473&gt;0,N3473,0)</f>
        <v>0</v>
      </c>
      <c r="P3473" s="1" t="n">
        <f aca="false">O3473*1.5</f>
        <v>0</v>
      </c>
      <c r="Q3473" s="1" t="n">
        <f aca="false">P3473/(3.6*$Q$2)</f>
        <v>0</v>
      </c>
      <c r="R3473" s="1" t="n">
        <f aca="false">(K3473+L3473)*$R$2</f>
        <v>5922.16821792143</v>
      </c>
      <c r="S3473" s="19" t="n">
        <f aca="false">J3473-R3473</f>
        <v>-610.345753868039</v>
      </c>
      <c r="T3473" s="1" t="n">
        <f aca="false">IF(S3473&lt;0,S3473/$G$3,0)</f>
        <v>-871.92250552577</v>
      </c>
      <c r="U3473" s="1" t="n">
        <f aca="false">IF(S3473&gt;0,S3473*0.7,0)</f>
        <v>0</v>
      </c>
      <c r="V3473" s="14" t="n">
        <f aca="false">V3472+U3473+T3473</f>
        <v>5916932.46158221</v>
      </c>
      <c r="W3473" s="19" t="n">
        <f aca="false">V3473/1000</f>
        <v>5916.93246158221</v>
      </c>
      <c r="X3473" s="19" t="n">
        <f aca="false">W3473*3600000000*2/237000000</f>
        <v>179754.910225282</v>
      </c>
      <c r="Y3473" s="19" t="n">
        <f aca="false">X3473/30.662</f>
        <v>5862.46527380087</v>
      </c>
    </row>
    <row r="3474" customFormat="false" ht="17.9" hidden="false" customHeight="false" outlineLevel="0" collapsed="false">
      <c r="A3474" s="2" t="n">
        <v>5</v>
      </c>
      <c r="B3474" s="3" t="n">
        <v>25</v>
      </c>
      <c r="C3474" s="38" t="n">
        <v>7</v>
      </c>
      <c r="D3474" s="1" t="n">
        <v>25.6</v>
      </c>
      <c r="E3474" s="3" t="n">
        <v>159.031067904274</v>
      </c>
      <c r="F3474" s="23" t="n">
        <f aca="false">IF(D3474&lt;25, 0.24, 0.24-(0.01/5)*(D3474-25))</f>
        <v>0.2388</v>
      </c>
      <c r="G3474" s="40" t="n">
        <f aca="false">(E3474/1000)*$G$1*F3474</f>
        <v>12441.8999218714</v>
      </c>
      <c r="H3474" s="40" t="n">
        <v>0.444560844598839</v>
      </c>
      <c r="I3474" s="3" t="n">
        <f aca="false">H3474*$J$2</f>
        <v>0</v>
      </c>
      <c r="J3474" s="19" t="n">
        <f aca="false">SUM(I3474+G3474)</f>
        <v>12441.8999218714</v>
      </c>
      <c r="K3474" s="1" t="n">
        <v>1.28</v>
      </c>
      <c r="L3474" s="39" t="n">
        <v>0</v>
      </c>
      <c r="M3474" s="39"/>
      <c r="N3474" s="1" t="n">
        <f aca="false">(2.571*(19.44-D3474)+3.87)*$K$2</f>
        <v>-0</v>
      </c>
      <c r="O3474" s="1" t="n">
        <f aca="false">IF(N3474&gt;0,N3474,0)</f>
        <v>0</v>
      </c>
      <c r="P3474" s="1" t="n">
        <f aca="false">O3474*1.5</f>
        <v>0</v>
      </c>
      <c r="Q3474" s="1" t="n">
        <f aca="false">P3474/(3.6*$Q$2)</f>
        <v>0</v>
      </c>
      <c r="R3474" s="1" t="n">
        <f aca="false">(K3474+L3474)*$R$2</f>
        <v>6400</v>
      </c>
      <c r="S3474" s="19" t="n">
        <f aca="false">J3474-R3474</f>
        <v>6041.89992187142</v>
      </c>
      <c r="T3474" s="1" t="n">
        <f aca="false">IF(S3474&lt;0,S3474/$G$3,0)</f>
        <v>0</v>
      </c>
      <c r="U3474" s="1" t="n">
        <f aca="false">IF(S3474&gt;0,S3474*0.7,0)</f>
        <v>4229.32994531</v>
      </c>
      <c r="V3474" s="14" t="n">
        <f aca="false">V3473+U3474+T3474</f>
        <v>5921161.79152752</v>
      </c>
      <c r="W3474" s="19" t="n">
        <f aca="false">V3474/1000</f>
        <v>5921.16179152752</v>
      </c>
      <c r="X3474" s="19" t="n">
        <f aca="false">W3474*3600000000*2/237000000</f>
        <v>179883.396198305</v>
      </c>
      <c r="Y3474" s="19" t="n">
        <f aca="false">X3474/30.662</f>
        <v>5866.65567145993</v>
      </c>
    </row>
    <row r="3475" customFormat="false" ht="17.9" hidden="false" customHeight="false" outlineLevel="0" collapsed="false">
      <c r="A3475" s="2" t="n">
        <v>5</v>
      </c>
      <c r="B3475" s="3" t="n">
        <v>25</v>
      </c>
      <c r="C3475" s="38" t="n">
        <v>8</v>
      </c>
      <c r="D3475" s="1" t="n">
        <v>26.1</v>
      </c>
      <c r="E3475" s="3" t="n">
        <v>446.500900692719</v>
      </c>
      <c r="F3475" s="23" t="n">
        <f aca="false">IF(D3475&lt;25, 0.24, 0.24-(0.01/5)*(D3475-25))</f>
        <v>0.2378</v>
      </c>
      <c r="G3475" s="40" t="n">
        <f aca="false">(E3475/1000)*$G$1*F3475</f>
        <v>34786.0082452008</v>
      </c>
      <c r="H3475" s="40" t="n">
        <v>0.469791153594399</v>
      </c>
      <c r="I3475" s="3" t="n">
        <f aca="false">H3475*$J$2</f>
        <v>0</v>
      </c>
      <c r="J3475" s="19" t="n">
        <f aca="false">SUM(I3475+G3475)</f>
        <v>34786.0082452008</v>
      </c>
      <c r="K3475" s="1" t="n">
        <v>1.68</v>
      </c>
      <c r="L3475" s="39" t="n">
        <v>0</v>
      </c>
      <c r="M3475" s="39"/>
      <c r="N3475" s="1" t="n">
        <f aca="false">(2.571*(19.44-D3475)+3.87)*$K$2</f>
        <v>-0</v>
      </c>
      <c r="O3475" s="1" t="n">
        <f aca="false">IF(N3475&gt;0,N3475,0)</f>
        <v>0</v>
      </c>
      <c r="P3475" s="1" t="n">
        <f aca="false">O3475*1.5</f>
        <v>0</v>
      </c>
      <c r="Q3475" s="1" t="n">
        <f aca="false">P3475/(3.6*$Q$2)</f>
        <v>0</v>
      </c>
      <c r="R3475" s="1" t="n">
        <f aca="false">(K3475+L3475)*$R$2</f>
        <v>8400</v>
      </c>
      <c r="S3475" s="19" t="n">
        <f aca="false">J3475-R3475</f>
        <v>26386.0082452008</v>
      </c>
      <c r="T3475" s="1" t="n">
        <f aca="false">IF(S3475&lt;0,S3475/$G$3,0)</f>
        <v>0</v>
      </c>
      <c r="U3475" s="1" t="n">
        <f aca="false">IF(S3475&gt;0,S3475*0.7,0)</f>
        <v>18470.2057716405</v>
      </c>
      <c r="V3475" s="14" t="n">
        <f aca="false">V3474+U3475+T3475</f>
        <v>5939631.99729916</v>
      </c>
      <c r="W3475" s="19" t="n">
        <f aca="false">V3475/1000</f>
        <v>5939.63199729916</v>
      </c>
      <c r="X3475" s="19" t="n">
        <f aca="false">W3475*3600000000*2/237000000</f>
        <v>180444.516373645</v>
      </c>
      <c r="Y3475" s="19" t="n">
        <f aca="false">X3475/30.662</f>
        <v>5884.9558532922</v>
      </c>
    </row>
    <row r="3476" customFormat="false" ht="17.9" hidden="false" customHeight="false" outlineLevel="0" collapsed="false">
      <c r="A3476" s="2" t="n">
        <v>5</v>
      </c>
      <c r="B3476" s="3" t="n">
        <v>25</v>
      </c>
      <c r="C3476" s="38" t="n">
        <v>9</v>
      </c>
      <c r="D3476" s="1" t="n">
        <v>26.7</v>
      </c>
      <c r="E3476" s="3" t="n">
        <v>657.067660864187</v>
      </c>
      <c r="F3476" s="23" t="n">
        <f aca="false">IF(D3476&lt;25, 0.24, 0.24-(0.01/5)*(D3476-25))</f>
        <v>0.2366</v>
      </c>
      <c r="G3476" s="40" t="n">
        <f aca="false">(E3476/1000)*$G$1*F3476</f>
        <v>50932.5287685801</v>
      </c>
      <c r="H3476" s="40" t="n">
        <v>0.482297857996904</v>
      </c>
      <c r="I3476" s="3" t="n">
        <f aca="false">H3476*$J$2</f>
        <v>0</v>
      </c>
      <c r="J3476" s="19" t="n">
        <f aca="false">SUM(I3476+G3476)</f>
        <v>50932.5287685801</v>
      </c>
      <c r="K3476" s="1" t="n">
        <v>2.16</v>
      </c>
      <c r="L3476" s="39" t="n">
        <v>0</v>
      </c>
      <c r="M3476" s="39"/>
      <c r="N3476" s="1" t="n">
        <f aca="false">(2.571*(19.44-D3476)+3.87)*$K$2</f>
        <v>-0</v>
      </c>
      <c r="O3476" s="1" t="n">
        <f aca="false">IF(N3476&gt;0,N3476,0)</f>
        <v>0</v>
      </c>
      <c r="P3476" s="1" t="n">
        <f aca="false">O3476*1.5</f>
        <v>0</v>
      </c>
      <c r="Q3476" s="1" t="n">
        <f aca="false">P3476/(3.6*$Q$2)</f>
        <v>0</v>
      </c>
      <c r="R3476" s="1" t="n">
        <f aca="false">(K3476+L3476)*$R$2</f>
        <v>10800</v>
      </c>
      <c r="S3476" s="19" t="n">
        <f aca="false">J3476-R3476</f>
        <v>40132.5287685801</v>
      </c>
      <c r="T3476" s="1" t="n">
        <f aca="false">IF(S3476&lt;0,S3476/$G$3,0)</f>
        <v>0</v>
      </c>
      <c r="U3476" s="1" t="n">
        <f aca="false">IF(S3476&gt;0,S3476*0.7,0)</f>
        <v>28092.7701380061</v>
      </c>
      <c r="V3476" s="14" t="n">
        <f aca="false">V3475+U3476+T3476</f>
        <v>5967724.76743717</v>
      </c>
      <c r="W3476" s="19" t="n">
        <f aca="false">V3476/1000</f>
        <v>5967.72476743717</v>
      </c>
      <c r="X3476" s="19" t="n">
        <f aca="false">W3476*3600000000*2/237000000</f>
        <v>181297.967618344</v>
      </c>
      <c r="Y3476" s="19" t="n">
        <f aca="false">X3476/30.662</f>
        <v>5912.79002081875</v>
      </c>
    </row>
    <row r="3477" customFormat="false" ht="17.9" hidden="false" customHeight="false" outlineLevel="0" collapsed="false">
      <c r="A3477" s="2" t="n">
        <v>5</v>
      </c>
      <c r="B3477" s="3" t="n">
        <v>25</v>
      </c>
      <c r="C3477" s="38" t="n">
        <v>10</v>
      </c>
      <c r="D3477" s="1" t="n">
        <v>29.4</v>
      </c>
      <c r="E3477" s="3" t="n">
        <v>817.402958959876</v>
      </c>
      <c r="F3477" s="23" t="n">
        <f aca="false">IF(D3477&lt;25, 0.24, 0.24-(0.01/5)*(D3477-25))</f>
        <v>0.2312</v>
      </c>
      <c r="G3477" s="40" t="n">
        <f aca="false">(E3477/1000)*$G$1*F3477</f>
        <v>61914.7952742173</v>
      </c>
      <c r="H3477" s="40" t="n">
        <v>0.458754357674548</v>
      </c>
      <c r="I3477" s="3" t="n">
        <f aca="false">H3477*$J$2</f>
        <v>0</v>
      </c>
      <c r="J3477" s="19" t="n">
        <f aca="false">SUM(I3477+G3477)</f>
        <v>61914.7952742173</v>
      </c>
      <c r="K3477" s="1" t="n">
        <v>4.32</v>
      </c>
      <c r="L3477" s="39" t="n">
        <v>0</v>
      </c>
      <c r="M3477" s="39"/>
      <c r="N3477" s="1" t="n">
        <f aca="false">(2.571*(19.44-D3477)+3.87)*$K$2</f>
        <v>-0</v>
      </c>
      <c r="O3477" s="1" t="n">
        <f aca="false">IF(N3477&gt;0,N3477,0)</f>
        <v>0</v>
      </c>
      <c r="P3477" s="1" t="n">
        <f aca="false">O3477*1.5</f>
        <v>0</v>
      </c>
      <c r="Q3477" s="1" t="n">
        <f aca="false">P3477/(3.6*$Q$2)</f>
        <v>0</v>
      </c>
      <c r="R3477" s="1" t="n">
        <f aca="false">(K3477+L3477)*$R$2</f>
        <v>21600</v>
      </c>
      <c r="S3477" s="19" t="n">
        <f aca="false">J3477-R3477</f>
        <v>40314.7952742173</v>
      </c>
      <c r="T3477" s="1" t="n">
        <f aca="false">IF(S3477&lt;0,S3477/$G$3,0)</f>
        <v>0</v>
      </c>
      <c r="U3477" s="1" t="n">
        <f aca="false">IF(S3477&gt;0,S3477*0.7,0)</f>
        <v>28220.3566919521</v>
      </c>
      <c r="V3477" s="14" t="n">
        <f aca="false">V3476+U3477+T3477</f>
        <v>5995945.12412912</v>
      </c>
      <c r="W3477" s="19" t="n">
        <f aca="false">V3477/1000</f>
        <v>5995.94512412912</v>
      </c>
      <c r="X3477" s="19" t="n">
        <f aca="false">W3477*3600000000*2/237000000</f>
        <v>182155.294910252</v>
      </c>
      <c r="Y3477" s="19" t="n">
        <f aca="false">X3477/30.662</f>
        <v>5940.75060042567</v>
      </c>
    </row>
    <row r="3478" customFormat="false" ht="17.9" hidden="false" customHeight="false" outlineLevel="0" collapsed="false">
      <c r="A3478" s="2" t="n">
        <v>5</v>
      </c>
      <c r="B3478" s="3" t="n">
        <v>25</v>
      </c>
      <c r="C3478" s="38" t="n">
        <v>11</v>
      </c>
      <c r="D3478" s="1" t="n">
        <v>30.6</v>
      </c>
      <c r="E3478" s="3" t="n">
        <v>888.937373122921</v>
      </c>
      <c r="F3478" s="23" t="n">
        <f aca="false">IF(D3478&lt;25, 0.24, 0.24-(0.01/5)*(D3478-25))</f>
        <v>0.2288</v>
      </c>
      <c r="G3478" s="40" t="n">
        <f aca="false">(E3478/1000)*$G$1*F3478</f>
        <v>66634.2619073632</v>
      </c>
      <c r="H3478" s="40" t="n">
        <v>0.428265079242812</v>
      </c>
      <c r="I3478" s="3" t="n">
        <f aca="false">H3478*$J$2</f>
        <v>0</v>
      </c>
      <c r="J3478" s="19" t="n">
        <f aca="false">SUM(I3478+G3478)</f>
        <v>66634.2619073632</v>
      </c>
      <c r="K3478" s="1" t="n">
        <v>5.28</v>
      </c>
      <c r="L3478" s="39" t="n">
        <v>0</v>
      </c>
      <c r="M3478" s="39"/>
      <c r="N3478" s="1" t="n">
        <f aca="false">(2.571*(19.44-D3478)+3.87)*$K$2</f>
        <v>-0</v>
      </c>
      <c r="O3478" s="1" t="n">
        <f aca="false">IF(N3478&gt;0,N3478,0)</f>
        <v>0</v>
      </c>
      <c r="P3478" s="1" t="n">
        <f aca="false">O3478*1.5</f>
        <v>0</v>
      </c>
      <c r="Q3478" s="1" t="n">
        <f aca="false">P3478/(3.6*$Q$2)</f>
        <v>0</v>
      </c>
      <c r="R3478" s="1" t="n">
        <f aca="false">(K3478+L3478)*$R$2</f>
        <v>26400</v>
      </c>
      <c r="S3478" s="19" t="n">
        <f aca="false">J3478-R3478</f>
        <v>40234.2619073632</v>
      </c>
      <c r="T3478" s="1" t="n">
        <f aca="false">IF(S3478&lt;0,S3478/$G$3,0)</f>
        <v>0</v>
      </c>
      <c r="U3478" s="1" t="n">
        <f aca="false">IF(S3478&gt;0,S3478*0.7,0)</f>
        <v>28163.9833351542</v>
      </c>
      <c r="V3478" s="14" t="n">
        <f aca="false">V3477+U3478+T3478</f>
        <v>6024109.10746428</v>
      </c>
      <c r="W3478" s="19" t="n">
        <f aca="false">V3478/1000</f>
        <v>6024.10910746428</v>
      </c>
      <c r="X3478" s="19" t="n">
        <f aca="false">W3478*3600000000*2/237000000</f>
        <v>183010.909593851</v>
      </c>
      <c r="Y3478" s="19" t="n">
        <f aca="false">X3478/30.662</f>
        <v>5968.65532560992</v>
      </c>
    </row>
    <row r="3479" customFormat="false" ht="17.9" hidden="false" customHeight="false" outlineLevel="0" collapsed="false">
      <c r="A3479" s="2" t="n">
        <v>5</v>
      </c>
      <c r="B3479" s="3" t="n">
        <v>25</v>
      </c>
      <c r="C3479" s="38" t="n">
        <v>12</v>
      </c>
      <c r="D3479" s="1" t="n">
        <v>32.2</v>
      </c>
      <c r="E3479" s="3" t="n">
        <v>905.212118264748</v>
      </c>
      <c r="F3479" s="23" t="n">
        <f aca="false">IF(D3479&lt;25, 0.24, 0.24-(0.01/5)*(D3479-25))</f>
        <v>0.2256</v>
      </c>
      <c r="G3479" s="40" t="n">
        <f aca="false">(E3479/1000)*$G$1*F3479</f>
        <v>66905.1980483383</v>
      </c>
      <c r="H3479" s="40" t="n">
        <v>0.415567172747748</v>
      </c>
      <c r="I3479" s="3" t="n">
        <f aca="false">H3479*$J$2</f>
        <v>0</v>
      </c>
      <c r="J3479" s="19" t="n">
        <f aca="false">SUM(I3479+G3479)</f>
        <v>66905.1980483383</v>
      </c>
      <c r="K3479" s="1" t="n">
        <v>6.56</v>
      </c>
      <c r="L3479" s="39" t="n">
        <v>0</v>
      </c>
      <c r="M3479" s="39"/>
      <c r="N3479" s="1" t="n">
        <f aca="false">(2.571*(19.44-D3479)+3.87)*$K$2</f>
        <v>-0</v>
      </c>
      <c r="O3479" s="1" t="n">
        <f aca="false">IF(N3479&gt;0,N3479,0)</f>
        <v>0</v>
      </c>
      <c r="P3479" s="1" t="n">
        <f aca="false">O3479*1.5</f>
        <v>0</v>
      </c>
      <c r="Q3479" s="1" t="n">
        <f aca="false">P3479/(3.6*$Q$2)</f>
        <v>0</v>
      </c>
      <c r="R3479" s="1" t="n">
        <f aca="false">(K3479+L3479)*$R$2</f>
        <v>32800</v>
      </c>
      <c r="S3479" s="19" t="n">
        <f aca="false">J3479-R3479</f>
        <v>34105.1980483383</v>
      </c>
      <c r="T3479" s="1" t="n">
        <f aca="false">IF(S3479&lt;0,S3479/$G$3,0)</f>
        <v>0</v>
      </c>
      <c r="U3479" s="1" t="n">
        <f aca="false">IF(S3479&gt;0,S3479*0.7,0)</f>
        <v>23873.6386338368</v>
      </c>
      <c r="V3479" s="14" t="n">
        <f aca="false">V3478+U3479+T3479</f>
        <v>6047982.74609811</v>
      </c>
      <c r="W3479" s="19" t="n">
        <f aca="false">V3479/1000</f>
        <v>6047.98274609811</v>
      </c>
      <c r="X3479" s="19" t="n">
        <f aca="false">W3479*3600000000*2/237000000</f>
        <v>183736.184691588</v>
      </c>
      <c r="Y3479" s="19" t="n">
        <f aca="false">X3479/30.662</f>
        <v>5992.30920003875</v>
      </c>
    </row>
    <row r="3480" customFormat="false" ht="17.9" hidden="false" customHeight="false" outlineLevel="0" collapsed="false">
      <c r="A3480" s="2" t="n">
        <v>5</v>
      </c>
      <c r="B3480" s="3" t="n">
        <v>25</v>
      </c>
      <c r="C3480" s="38" t="n">
        <v>13</v>
      </c>
      <c r="D3480" s="1" t="n">
        <v>32.2</v>
      </c>
      <c r="E3480" s="3" t="n">
        <v>878.661984341641</v>
      </c>
      <c r="F3480" s="23" t="n">
        <f aca="false">IF(D3480&lt;25, 0.24, 0.24-(0.01/5)*(D3480-25))</f>
        <v>0.2256</v>
      </c>
      <c r="G3480" s="40" t="n">
        <f aca="false">(E3480/1000)*$G$1*F3480</f>
        <v>64942.8491883379</v>
      </c>
      <c r="H3480" s="40" t="n">
        <v>0.414779147578972</v>
      </c>
      <c r="I3480" s="3" t="n">
        <f aca="false">H3480*$J$2</f>
        <v>0</v>
      </c>
      <c r="J3480" s="19" t="n">
        <f aca="false">SUM(I3480+G3480)</f>
        <v>64942.8491883379</v>
      </c>
      <c r="K3480" s="1" t="n">
        <v>6.56</v>
      </c>
      <c r="L3480" s="39" t="n">
        <v>0</v>
      </c>
      <c r="M3480" s="39"/>
      <c r="N3480" s="1" t="n">
        <f aca="false">(2.571*(19.44-D3480)+3.87)*$K$2</f>
        <v>-0</v>
      </c>
      <c r="O3480" s="1" t="n">
        <f aca="false">IF(N3480&gt;0,N3480,0)</f>
        <v>0</v>
      </c>
      <c r="P3480" s="1" t="n">
        <f aca="false">O3480*1.5</f>
        <v>0</v>
      </c>
      <c r="Q3480" s="1" t="n">
        <f aca="false">P3480/(3.6*$Q$2)</f>
        <v>0</v>
      </c>
      <c r="R3480" s="1" t="n">
        <f aca="false">(K3480+L3480)*$R$2</f>
        <v>32800</v>
      </c>
      <c r="S3480" s="19" t="n">
        <f aca="false">J3480-R3480</f>
        <v>32142.8491883379</v>
      </c>
      <c r="T3480" s="1" t="n">
        <f aca="false">IF(S3480&lt;0,S3480/$G$3,0)</f>
        <v>0</v>
      </c>
      <c r="U3480" s="1" t="n">
        <f aca="false">IF(S3480&gt;0,S3480*0.7,0)</f>
        <v>22499.9944318365</v>
      </c>
      <c r="V3480" s="14" t="n">
        <f aca="false">V3479+U3480+T3480</f>
        <v>6070482.74052995</v>
      </c>
      <c r="W3480" s="19" t="n">
        <f aca="false">V3480/1000</f>
        <v>6070.48274052995</v>
      </c>
      <c r="X3480" s="19" t="n">
        <f aca="false">W3480*3600000000*2/237000000</f>
        <v>184419.728826226</v>
      </c>
      <c r="Y3480" s="19" t="n">
        <f aca="false">X3480/30.662</f>
        <v>6014.60207508402</v>
      </c>
    </row>
    <row r="3481" customFormat="false" ht="17.9" hidden="false" customHeight="false" outlineLevel="0" collapsed="false">
      <c r="A3481" s="2" t="n">
        <v>5</v>
      </c>
      <c r="B3481" s="3" t="n">
        <v>25</v>
      </c>
      <c r="C3481" s="38" t="n">
        <v>14</v>
      </c>
      <c r="D3481" s="1" t="n">
        <v>32.8</v>
      </c>
      <c r="E3481" s="3" t="n">
        <v>703.234891963444</v>
      </c>
      <c r="F3481" s="23" t="n">
        <f aca="false">IF(D3481&lt;25, 0.24, 0.24-(0.01/5)*(D3481-25))</f>
        <v>0.2244</v>
      </c>
      <c r="G3481" s="40" t="n">
        <f aca="false">(E3481/1000)*$G$1*F3481</f>
        <v>51700.3721544563</v>
      </c>
      <c r="H3481" s="40" t="n">
        <v>0.436938154470474</v>
      </c>
      <c r="I3481" s="3" t="n">
        <f aca="false">H3481*$J$2</f>
        <v>0</v>
      </c>
      <c r="J3481" s="19" t="n">
        <f aca="false">SUM(I3481+G3481)</f>
        <v>51700.3721544563</v>
      </c>
      <c r="K3481" s="1" t="n">
        <v>7.04</v>
      </c>
      <c r="L3481" s="39" t="n">
        <v>0</v>
      </c>
      <c r="M3481" s="39"/>
      <c r="N3481" s="1" t="n">
        <f aca="false">(2.571*(19.44-D3481)+3.87)*$K$2</f>
        <v>-0</v>
      </c>
      <c r="O3481" s="1" t="n">
        <f aca="false">IF(N3481&gt;0,N3481,0)</f>
        <v>0</v>
      </c>
      <c r="P3481" s="1" t="n">
        <f aca="false">O3481*1.5</f>
        <v>0</v>
      </c>
      <c r="Q3481" s="1" t="n">
        <f aca="false">P3481/(3.6*$Q$2)</f>
        <v>0</v>
      </c>
      <c r="R3481" s="1" t="n">
        <f aca="false">(K3481+L3481)*$R$2</f>
        <v>35200</v>
      </c>
      <c r="S3481" s="19" t="n">
        <f aca="false">J3481-R3481</f>
        <v>16500.3721544563</v>
      </c>
      <c r="T3481" s="1" t="n">
        <f aca="false">IF(S3481&lt;0,S3481/$G$3,0)</f>
        <v>0</v>
      </c>
      <c r="U3481" s="1" t="n">
        <f aca="false">IF(S3481&gt;0,S3481*0.7,0)</f>
        <v>11550.2605081194</v>
      </c>
      <c r="V3481" s="14" t="n">
        <f aca="false">V3480+U3481+T3481</f>
        <v>6082033.00103807</v>
      </c>
      <c r="W3481" s="19" t="n">
        <f aca="false">V3481/1000</f>
        <v>6082.03300103807</v>
      </c>
      <c r="X3481" s="19" t="n">
        <f aca="false">W3481*3600000000*2/237000000</f>
        <v>184770.622816346</v>
      </c>
      <c r="Y3481" s="19" t="n">
        <f aca="false">X3481/30.662</f>
        <v>6026.04601188267</v>
      </c>
    </row>
    <row r="3482" customFormat="false" ht="17.9" hidden="false" customHeight="false" outlineLevel="0" collapsed="false">
      <c r="A3482" s="2" t="n">
        <v>5</v>
      </c>
      <c r="B3482" s="3" t="n">
        <v>25</v>
      </c>
      <c r="C3482" s="38" t="n">
        <v>15</v>
      </c>
      <c r="D3482" s="1" t="n">
        <v>32.8</v>
      </c>
      <c r="E3482" s="3" t="n">
        <v>610.351892769734</v>
      </c>
      <c r="F3482" s="23" t="n">
        <f aca="false">IF(D3482&lt;25, 0.24, 0.24-(0.01/5)*(D3482-25))</f>
        <v>0.2244</v>
      </c>
      <c r="G3482" s="40" t="n">
        <f aca="false">(E3482/1000)*$G$1*F3482</f>
        <v>44871.806507309</v>
      </c>
      <c r="H3482" s="40" t="n">
        <v>0.418193542268634</v>
      </c>
      <c r="I3482" s="3" t="n">
        <f aca="false">H3482*$J$2</f>
        <v>0</v>
      </c>
      <c r="J3482" s="19" t="n">
        <f aca="false">SUM(I3482+G3482)</f>
        <v>44871.806507309</v>
      </c>
      <c r="K3482" s="1" t="n">
        <v>7.04</v>
      </c>
      <c r="L3482" s="39" t="n">
        <v>0.0183468160634828</v>
      </c>
      <c r="M3482" s="39"/>
      <c r="N3482" s="1" t="n">
        <f aca="false">(2.571*(19.44-D3482)+3.87)*$K$2</f>
        <v>-0</v>
      </c>
      <c r="O3482" s="1" t="n">
        <f aca="false">IF(N3482&gt;0,N3482,0)</f>
        <v>0</v>
      </c>
      <c r="P3482" s="1" t="n">
        <f aca="false">O3482*1.5</f>
        <v>0</v>
      </c>
      <c r="Q3482" s="1" t="n">
        <f aca="false">P3482/(3.6*$Q$2)</f>
        <v>0</v>
      </c>
      <c r="R3482" s="1" t="n">
        <f aca="false">(K3482+L3482)*$R$2</f>
        <v>35291.7340803174</v>
      </c>
      <c r="S3482" s="19" t="n">
        <f aca="false">J3482-R3482</f>
        <v>9580.07242699161</v>
      </c>
      <c r="T3482" s="1" t="n">
        <f aca="false">IF(S3482&lt;0,S3482/$G$3,0)</f>
        <v>0</v>
      </c>
      <c r="U3482" s="1" t="n">
        <f aca="false">IF(S3482&gt;0,S3482*0.7,0)</f>
        <v>6706.05069889413</v>
      </c>
      <c r="V3482" s="14" t="n">
        <f aca="false">V3481+U3482+T3482</f>
        <v>6088739.05173696</v>
      </c>
      <c r="W3482" s="19" t="n">
        <f aca="false">V3482/1000</f>
        <v>6088.73905173696</v>
      </c>
      <c r="X3482" s="19" t="n">
        <f aca="false">W3482*3600000000*2/237000000</f>
        <v>184974.350938844</v>
      </c>
      <c r="Y3482" s="19" t="n">
        <f aca="false">X3482/30.662</f>
        <v>6032.69033131708</v>
      </c>
    </row>
    <row r="3483" customFormat="false" ht="17.9" hidden="false" customHeight="false" outlineLevel="0" collapsed="false">
      <c r="A3483" s="2" t="n">
        <v>5</v>
      </c>
      <c r="B3483" s="3" t="n">
        <v>25</v>
      </c>
      <c r="C3483" s="38" t="n">
        <v>16</v>
      </c>
      <c r="D3483" s="1" t="n">
        <v>32.2</v>
      </c>
      <c r="E3483" s="3" t="n">
        <v>428.113349520122</v>
      </c>
      <c r="F3483" s="23" t="n">
        <f aca="false">IF(D3483&lt;25, 0.24, 0.24-(0.01/5)*(D3483-25))</f>
        <v>0.2256</v>
      </c>
      <c r="G3483" s="40" t="n">
        <f aca="false">(E3483/1000)*$G$1*F3483</f>
        <v>31642.3166005429</v>
      </c>
      <c r="H3483" s="40" t="n">
        <v>0.399893793688792</v>
      </c>
      <c r="I3483" s="3" t="n">
        <f aca="false">H3483*$J$2</f>
        <v>0</v>
      </c>
      <c r="J3483" s="19" t="n">
        <f aca="false">SUM(I3483+G3483)</f>
        <v>31642.3166005429</v>
      </c>
      <c r="K3483" s="1" t="n">
        <v>6.56</v>
      </c>
      <c r="L3483" s="39" t="n">
        <v>0.585815140197406</v>
      </c>
      <c r="M3483" s="39"/>
      <c r="N3483" s="1" t="n">
        <f aca="false">(2.571*(19.44-D3483)+3.87)*$K$2</f>
        <v>-0</v>
      </c>
      <c r="O3483" s="1" t="n">
        <f aca="false">IF(N3483&gt;0,N3483,0)</f>
        <v>0</v>
      </c>
      <c r="P3483" s="1" t="n">
        <f aca="false">O3483*1.5</f>
        <v>0</v>
      </c>
      <c r="Q3483" s="1" t="n">
        <f aca="false">P3483/(3.6*$Q$2)</f>
        <v>0</v>
      </c>
      <c r="R3483" s="1" t="n">
        <f aca="false">(K3483+L3483)*$R$2</f>
        <v>35729.075700987</v>
      </c>
      <c r="S3483" s="19" t="n">
        <f aca="false">J3483-R3483</f>
        <v>-4086.75910044413</v>
      </c>
      <c r="T3483" s="1" t="n">
        <f aca="false">IF(S3483&lt;0,S3483/$G$3,0)</f>
        <v>-5838.22728634875</v>
      </c>
      <c r="U3483" s="1" t="n">
        <f aca="false">IF(S3483&gt;0,S3483*0.7,0)</f>
        <v>0</v>
      </c>
      <c r="V3483" s="14" t="n">
        <f aca="false">V3482+U3483+T3483</f>
        <v>6082900.82445061</v>
      </c>
      <c r="W3483" s="19" t="n">
        <f aca="false">V3483/1000</f>
        <v>6082.90082445061</v>
      </c>
      <c r="X3483" s="19" t="n">
        <f aca="false">W3483*3600000000*2/237000000</f>
        <v>184796.987071917</v>
      </c>
      <c r="Y3483" s="19" t="n">
        <f aca="false">X3483/30.662</f>
        <v>6026.90584671311</v>
      </c>
    </row>
    <row r="3484" customFormat="false" ht="17.9" hidden="false" customHeight="false" outlineLevel="0" collapsed="false">
      <c r="A3484" s="2" t="n">
        <v>5</v>
      </c>
      <c r="B3484" s="3" t="n">
        <v>25</v>
      </c>
      <c r="C3484" s="38" t="n">
        <v>17</v>
      </c>
      <c r="D3484" s="1" t="n">
        <v>31.7</v>
      </c>
      <c r="E3484" s="3" t="n">
        <v>196.541502072223</v>
      </c>
      <c r="F3484" s="23" t="n">
        <f aca="false">IF(D3484&lt;25, 0.24, 0.24-(0.01/5)*(D3484-25))</f>
        <v>0.2266</v>
      </c>
      <c r="G3484" s="40" t="n">
        <f aca="false">(E3484/1000)*$G$1*F3484</f>
        <v>14590.9840375571</v>
      </c>
      <c r="H3484" s="40" t="n">
        <v>0.429260582259238</v>
      </c>
      <c r="I3484" s="3" t="n">
        <f aca="false">H3484*$J$2</f>
        <v>0</v>
      </c>
      <c r="J3484" s="19" t="n">
        <f aca="false">SUM(I3484+G3484)</f>
        <v>14590.9840375571</v>
      </c>
      <c r="K3484" s="1" t="n">
        <v>6.16</v>
      </c>
      <c r="L3484" s="39" t="n">
        <v>0.416184278420748</v>
      </c>
      <c r="M3484" s="39"/>
      <c r="N3484" s="1" t="n">
        <f aca="false">(2.571*(19.44-D3484)+3.87)*$K$2</f>
        <v>-0</v>
      </c>
      <c r="O3484" s="1" t="n">
        <f aca="false">IF(N3484&gt;0,N3484,0)</f>
        <v>0</v>
      </c>
      <c r="P3484" s="1" t="n">
        <f aca="false">O3484*1.5</f>
        <v>0</v>
      </c>
      <c r="Q3484" s="1" t="n">
        <f aca="false">P3484/(3.6*$Q$2)</f>
        <v>0</v>
      </c>
      <c r="R3484" s="1" t="n">
        <f aca="false">(K3484+L3484)*$R$2</f>
        <v>32880.9213921037</v>
      </c>
      <c r="S3484" s="19" t="n">
        <f aca="false">J3484-R3484</f>
        <v>-18289.9373545466</v>
      </c>
      <c r="T3484" s="1" t="n">
        <f aca="false">IF(S3484&lt;0,S3484/$G$3,0)</f>
        <v>-26128.4819350666</v>
      </c>
      <c r="U3484" s="1" t="n">
        <f aca="false">IF(S3484&gt;0,S3484*0.7,0)</f>
        <v>0</v>
      </c>
      <c r="V3484" s="14" t="n">
        <f aca="false">V3483+U3484+T3484</f>
        <v>6056772.34251555</v>
      </c>
      <c r="W3484" s="19" t="n">
        <f aca="false">V3484/1000</f>
        <v>6056.77234251555</v>
      </c>
      <c r="X3484" s="19" t="n">
        <f aca="false">W3484*3600000000*2/237000000</f>
        <v>184003.210405536</v>
      </c>
      <c r="Y3484" s="19" t="n">
        <f aca="false">X3484/30.662</f>
        <v>6001.01788551091</v>
      </c>
    </row>
    <row r="3485" customFormat="false" ht="17.9" hidden="false" customHeight="false" outlineLevel="0" collapsed="false">
      <c r="A3485" s="2" t="n">
        <v>5</v>
      </c>
      <c r="B3485" s="3" t="n">
        <v>25</v>
      </c>
      <c r="C3485" s="38" t="n">
        <v>18</v>
      </c>
      <c r="D3485" s="1" t="n">
        <v>30</v>
      </c>
      <c r="E3485" s="3" t="n">
        <v>53.0692053791433</v>
      </c>
      <c r="F3485" s="23" t="n">
        <f aca="false">IF(D3485&lt;25, 0.24, 0.24-(0.01/5)*(D3485-25))</f>
        <v>0.23</v>
      </c>
      <c r="G3485" s="40" t="n">
        <f aca="false">(E3485/1000)*$G$1*F3485</f>
        <v>3998.90260525243</v>
      </c>
      <c r="H3485" s="40" t="n">
        <v>0.467566592556869</v>
      </c>
      <c r="I3485" s="3" t="n">
        <f aca="false">H3485*$J$2</f>
        <v>0</v>
      </c>
      <c r="J3485" s="19" t="n">
        <f aca="false">SUM(I3485+G3485)</f>
        <v>3998.90260525243</v>
      </c>
      <c r="K3485" s="1" t="n">
        <v>4.8</v>
      </c>
      <c r="L3485" s="39" t="n">
        <v>0.0911245108960701</v>
      </c>
      <c r="M3485" s="39"/>
      <c r="N3485" s="1" t="n">
        <f aca="false">(2.571*(19.44-D3485)+3.87)*$K$2</f>
        <v>-0</v>
      </c>
      <c r="O3485" s="1" t="n">
        <f aca="false">IF(N3485&gt;0,N3485,0)</f>
        <v>0</v>
      </c>
      <c r="P3485" s="1" t="n">
        <f aca="false">O3485*1.5</f>
        <v>0</v>
      </c>
      <c r="Q3485" s="1" t="n">
        <f aca="false">P3485/(3.6*$Q$2)</f>
        <v>0</v>
      </c>
      <c r="R3485" s="1" t="n">
        <f aca="false">(K3485+L3485)*$R$2</f>
        <v>24455.6225544804</v>
      </c>
      <c r="S3485" s="19" t="n">
        <f aca="false">J3485-R3485</f>
        <v>-20456.7199492279</v>
      </c>
      <c r="T3485" s="1" t="n">
        <f aca="false">IF(S3485&lt;0,S3485/$G$3,0)</f>
        <v>-29223.8856417542</v>
      </c>
      <c r="U3485" s="1" t="n">
        <f aca="false">IF(S3485&gt;0,S3485*0.7,0)</f>
        <v>0</v>
      </c>
      <c r="V3485" s="14" t="n">
        <f aca="false">V3484+U3485+T3485</f>
        <v>6027548.45687379</v>
      </c>
      <c r="W3485" s="19" t="n">
        <f aca="false">V3485/1000</f>
        <v>6027.54845687379</v>
      </c>
      <c r="X3485" s="19" t="n">
        <f aca="false">W3485*3600000000*2/237000000</f>
        <v>183115.396158191</v>
      </c>
      <c r="Y3485" s="19" t="n">
        <f aca="false">X3485/30.662</f>
        <v>5972.06301474761</v>
      </c>
    </row>
    <row r="3486" customFormat="false" ht="17.9" hidden="false" customHeight="false" outlineLevel="0" collapsed="false">
      <c r="A3486" s="2" t="n">
        <v>5</v>
      </c>
      <c r="B3486" s="3" t="n">
        <v>25</v>
      </c>
      <c r="C3486" s="38" t="n">
        <v>19</v>
      </c>
      <c r="D3486" s="1" t="n">
        <v>28.9</v>
      </c>
      <c r="E3486" s="3" t="n">
        <v>-5.69319477472905</v>
      </c>
      <c r="F3486" s="23" t="n">
        <f aca="false">IF(D3486&lt;25, 0.24, 0.24-(0.01/5)*(D3486-25))</f>
        <v>0.2322</v>
      </c>
      <c r="G3486" s="40" t="n">
        <f aca="false">(E3486/1000)*$G$1*F3486</f>
        <v>-433.100478420861</v>
      </c>
      <c r="H3486" s="40" t="n">
        <v>0.494912341029354</v>
      </c>
      <c r="I3486" s="3" t="n">
        <f aca="false">H3486*$J$2</f>
        <v>0</v>
      </c>
      <c r="J3486" s="19" t="n">
        <f aca="false">SUM(I3486+G3486)</f>
        <v>-433.100478420861</v>
      </c>
      <c r="K3486" s="1" t="n">
        <v>3.92</v>
      </c>
      <c r="L3486" s="39" t="n">
        <v>0</v>
      </c>
      <c r="M3486" s="39"/>
      <c r="N3486" s="1" t="n">
        <f aca="false">(2.571*(19.44-D3486)+3.87)*$K$2</f>
        <v>-0</v>
      </c>
      <c r="O3486" s="1" t="n">
        <f aca="false">IF(N3486&gt;0,N3486,0)</f>
        <v>0</v>
      </c>
      <c r="P3486" s="1" t="n">
        <f aca="false">O3486*1.5</f>
        <v>0</v>
      </c>
      <c r="Q3486" s="1" t="n">
        <f aca="false">P3486/(3.6*$Q$2)</f>
        <v>0</v>
      </c>
      <c r="R3486" s="1" t="n">
        <f aca="false">(K3486+L3486)*$R$2</f>
        <v>19600</v>
      </c>
      <c r="S3486" s="19" t="n">
        <f aca="false">J3486-R3486</f>
        <v>-20033.1004784209</v>
      </c>
      <c r="T3486" s="1" t="n">
        <f aca="false">IF(S3486&lt;0,S3486/$G$3,0)</f>
        <v>-28618.7149691727</v>
      </c>
      <c r="U3486" s="1" t="n">
        <f aca="false">IF(S3486&gt;0,S3486*0.7,0)</f>
        <v>0</v>
      </c>
      <c r="V3486" s="14" t="n">
        <f aca="false">V3485+U3486+T3486</f>
        <v>5998929.74190462</v>
      </c>
      <c r="W3486" s="19" t="n">
        <f aca="false">V3486/1000</f>
        <v>5998.92974190462</v>
      </c>
      <c r="X3486" s="19" t="n">
        <f aca="false">W3486*3600000000*2/237000000</f>
        <v>182245.966842672</v>
      </c>
      <c r="Y3486" s="19" t="n">
        <f aca="false">X3486/30.662</f>
        <v>5943.70774387424</v>
      </c>
    </row>
    <row r="3487" customFormat="false" ht="17.9" hidden="false" customHeight="false" outlineLevel="0" collapsed="false">
      <c r="A3487" s="2" t="n">
        <v>5</v>
      </c>
      <c r="B3487" s="3" t="n">
        <v>25</v>
      </c>
      <c r="C3487" s="38" t="n">
        <v>20</v>
      </c>
      <c r="D3487" s="1" t="n">
        <v>28.3</v>
      </c>
      <c r="E3487" s="3" t="n">
        <v>0</v>
      </c>
      <c r="F3487" s="23" t="n">
        <f aca="false">IF(D3487&lt;25, 0.24, 0.24-(0.01/5)*(D3487-25))</f>
        <v>0.2334</v>
      </c>
      <c r="G3487" s="40" t="n">
        <f aca="false">(E3487/1000)*$G$1*F3487</f>
        <v>0</v>
      </c>
      <c r="H3487" s="40" t="n">
        <v>0.524736387174527</v>
      </c>
      <c r="I3487" s="3" t="n">
        <f aca="false">H3487*$J$2</f>
        <v>0</v>
      </c>
      <c r="J3487" s="19" t="n">
        <f aca="false">SUM(I3487+G3487)</f>
        <v>0</v>
      </c>
      <c r="K3487" s="1" t="n">
        <v>3.44</v>
      </c>
      <c r="L3487" s="39" t="n">
        <v>0</v>
      </c>
      <c r="M3487" s="39"/>
      <c r="N3487" s="1" t="n">
        <f aca="false">(2.571*(19.44-D3487)+3.87)*$K$2</f>
        <v>-0</v>
      </c>
      <c r="O3487" s="1" t="n">
        <f aca="false">IF(N3487&gt;0,N3487,0)</f>
        <v>0</v>
      </c>
      <c r="P3487" s="1" t="n">
        <f aca="false">O3487*1.5</f>
        <v>0</v>
      </c>
      <c r="Q3487" s="1" t="n">
        <f aca="false">P3487/(3.6*$Q$2)</f>
        <v>0</v>
      </c>
      <c r="R3487" s="1" t="n">
        <f aca="false">(K3487+L3487)*$R$2</f>
        <v>17200</v>
      </c>
      <c r="S3487" s="19" t="n">
        <f aca="false">J3487-R3487</f>
        <v>-17200</v>
      </c>
      <c r="T3487" s="1" t="n">
        <f aca="false">IF(S3487&lt;0,S3487/$G$3,0)</f>
        <v>-24571.4285714286</v>
      </c>
      <c r="U3487" s="1" t="n">
        <f aca="false">IF(S3487&gt;0,S3487*0.7,0)</f>
        <v>0</v>
      </c>
      <c r="V3487" s="14" t="n">
        <f aca="false">V3486+U3487+T3487</f>
        <v>5974358.31333319</v>
      </c>
      <c r="W3487" s="19" t="n">
        <f aca="false">V3487/1000</f>
        <v>5974.35831333319</v>
      </c>
      <c r="X3487" s="19" t="n">
        <f aca="false">W3487*3600000000*2/237000000</f>
        <v>181499.493063287</v>
      </c>
      <c r="Y3487" s="19" t="n">
        <f aca="false">X3487/30.662</f>
        <v>5919.36250287936</v>
      </c>
    </row>
    <row r="3488" customFormat="false" ht="17.9" hidden="false" customHeight="false" outlineLevel="0" collapsed="false">
      <c r="A3488" s="2" t="n">
        <v>5</v>
      </c>
      <c r="B3488" s="3" t="n">
        <v>25</v>
      </c>
      <c r="C3488" s="38" t="n">
        <v>21</v>
      </c>
      <c r="D3488" s="1" t="n">
        <v>27.8</v>
      </c>
      <c r="E3488" s="3" t="n">
        <v>0</v>
      </c>
      <c r="F3488" s="23" t="n">
        <f aca="false">IF(D3488&lt;25, 0.24, 0.24-(0.01/5)*(D3488-25))</f>
        <v>0.2344</v>
      </c>
      <c r="G3488" s="40" t="n">
        <f aca="false">(E3488/1000)*$G$1*F3488</f>
        <v>0</v>
      </c>
      <c r="H3488" s="40" t="n">
        <v>0.589591918042534</v>
      </c>
      <c r="I3488" s="3" t="n">
        <f aca="false">H3488*$J$2</f>
        <v>0</v>
      </c>
      <c r="J3488" s="19" t="n">
        <f aca="false">SUM(I3488+G3488)</f>
        <v>0</v>
      </c>
      <c r="K3488" s="1" t="n">
        <v>3.04</v>
      </c>
      <c r="L3488" s="39" t="n">
        <v>0</v>
      </c>
      <c r="M3488" s="39"/>
      <c r="N3488" s="1" t="n">
        <f aca="false">(2.571*(19.44-D3488)+3.87)*$K$2</f>
        <v>-0</v>
      </c>
      <c r="O3488" s="1" t="n">
        <f aca="false">IF(N3488&gt;0,N3488,0)</f>
        <v>0</v>
      </c>
      <c r="P3488" s="1" t="n">
        <f aca="false">O3488*1.5</f>
        <v>0</v>
      </c>
      <c r="Q3488" s="1" t="n">
        <f aca="false">P3488/(3.6*$Q$2)</f>
        <v>0</v>
      </c>
      <c r="R3488" s="1" t="n">
        <f aca="false">(K3488+L3488)*$R$2</f>
        <v>15200</v>
      </c>
      <c r="S3488" s="19" t="n">
        <f aca="false">J3488-R3488</f>
        <v>-15200</v>
      </c>
      <c r="T3488" s="1" t="n">
        <f aca="false">IF(S3488&lt;0,S3488/$G$3,0)</f>
        <v>-21714.2857142857</v>
      </c>
      <c r="U3488" s="1" t="n">
        <f aca="false">IF(S3488&gt;0,S3488*0.7,0)</f>
        <v>0</v>
      </c>
      <c r="V3488" s="14" t="n">
        <f aca="false">V3487+U3488+T3488</f>
        <v>5952644.02761891</v>
      </c>
      <c r="W3488" s="19" t="n">
        <f aca="false">V3488/1000</f>
        <v>5952.64402761891</v>
      </c>
      <c r="X3488" s="19" t="n">
        <f aca="false">W3488*3600000000*2/237000000</f>
        <v>180839.818560574</v>
      </c>
      <c r="Y3488" s="19" t="n">
        <f aca="false">X3488/30.662</f>
        <v>5897.84810386062</v>
      </c>
    </row>
    <row r="3489" customFormat="false" ht="17.9" hidden="false" customHeight="false" outlineLevel="0" collapsed="false">
      <c r="A3489" s="2" t="n">
        <v>5</v>
      </c>
      <c r="B3489" s="3" t="n">
        <v>25</v>
      </c>
      <c r="C3489" s="38" t="n">
        <v>22</v>
      </c>
      <c r="D3489" s="1" t="n">
        <v>26.7</v>
      </c>
      <c r="E3489" s="3" t="n">
        <v>0</v>
      </c>
      <c r="F3489" s="23" t="n">
        <f aca="false">IF(D3489&lt;25, 0.24, 0.24-(0.01/5)*(D3489-25))</f>
        <v>0.2366</v>
      </c>
      <c r="G3489" s="40" t="n">
        <f aca="false">(E3489/1000)*$G$1*F3489</f>
        <v>0</v>
      </c>
      <c r="H3489" s="40" t="n">
        <v>0.612773029035788</v>
      </c>
      <c r="I3489" s="3" t="n">
        <f aca="false">H3489*$J$2</f>
        <v>0</v>
      </c>
      <c r="J3489" s="19" t="n">
        <f aca="false">SUM(I3489+G3489)</f>
        <v>0</v>
      </c>
      <c r="K3489" s="1" t="n">
        <v>2.16</v>
      </c>
      <c r="L3489" s="39" t="n">
        <v>0.246367160286433</v>
      </c>
      <c r="M3489" s="39"/>
      <c r="N3489" s="1" t="n">
        <f aca="false">(2.571*(19.44-D3489)+3.87)*$K$2</f>
        <v>-0</v>
      </c>
      <c r="O3489" s="1" t="n">
        <f aca="false">IF(N3489&gt;0,N3489,0)</f>
        <v>0</v>
      </c>
      <c r="P3489" s="1" t="n">
        <f aca="false">O3489*1.5</f>
        <v>0</v>
      </c>
      <c r="Q3489" s="1" t="n">
        <f aca="false">P3489/(3.6*$Q$2)</f>
        <v>0</v>
      </c>
      <c r="R3489" s="1" t="n">
        <f aca="false">(K3489+L3489)*$R$2</f>
        <v>12031.8358014322</v>
      </c>
      <c r="S3489" s="19" t="n">
        <f aca="false">J3489-R3489</f>
        <v>-12031.8358014322</v>
      </c>
      <c r="T3489" s="1" t="n">
        <f aca="false">IF(S3489&lt;0,S3489/$G$3,0)</f>
        <v>-17188.3368591888</v>
      </c>
      <c r="U3489" s="1" t="n">
        <f aca="false">IF(S3489&gt;0,S3489*0.7,0)</f>
        <v>0</v>
      </c>
      <c r="V3489" s="14" t="n">
        <f aca="false">V3488+U3489+T3489</f>
        <v>5935455.69075972</v>
      </c>
      <c r="W3489" s="19" t="n">
        <f aca="false">V3489/1000</f>
        <v>5935.45569075972</v>
      </c>
      <c r="X3489" s="19" t="n">
        <f aca="false">W3489*3600000000*2/237000000</f>
        <v>180317.64123827</v>
      </c>
      <c r="Y3489" s="19" t="n">
        <f aca="false">X3489/30.662</f>
        <v>5880.8179909422</v>
      </c>
    </row>
    <row r="3490" customFormat="false" ht="17.9" hidden="false" customHeight="false" outlineLevel="0" collapsed="false">
      <c r="A3490" s="2" t="n">
        <v>5</v>
      </c>
      <c r="B3490" s="3" t="n">
        <v>25</v>
      </c>
      <c r="C3490" s="38" t="n">
        <v>23</v>
      </c>
      <c r="D3490" s="1" t="n">
        <v>26.1</v>
      </c>
      <c r="E3490" s="3" t="n">
        <v>0</v>
      </c>
      <c r="F3490" s="23" t="n">
        <f aca="false">IF(D3490&lt;25, 0.24, 0.24-(0.01/5)*(D3490-25))</f>
        <v>0.2378</v>
      </c>
      <c r="G3490" s="40" t="n">
        <f aca="false">(E3490/1000)*$G$1*F3490</f>
        <v>0</v>
      </c>
      <c r="H3490" s="40" t="n">
        <v>0.630204545792942</v>
      </c>
      <c r="I3490" s="3" t="n">
        <f aca="false">H3490*$J$2</f>
        <v>0</v>
      </c>
      <c r="J3490" s="19" t="n">
        <f aca="false">SUM(I3490+G3490)</f>
        <v>0</v>
      </c>
      <c r="K3490" s="1" t="n">
        <v>1.68</v>
      </c>
      <c r="L3490" s="39" t="n">
        <v>0.278388533346235</v>
      </c>
      <c r="M3490" s="39"/>
      <c r="N3490" s="1" t="n">
        <f aca="false">(2.571*(19.44-D3490)+3.87)*$K$2</f>
        <v>-0</v>
      </c>
      <c r="O3490" s="1" t="n">
        <f aca="false">IF(N3490&gt;0,N3490,0)</f>
        <v>0</v>
      </c>
      <c r="P3490" s="1" t="n">
        <f aca="false">O3490*1.5</f>
        <v>0</v>
      </c>
      <c r="Q3490" s="1" t="n">
        <f aca="false">P3490/(3.6*$Q$2)</f>
        <v>0</v>
      </c>
      <c r="R3490" s="1" t="n">
        <f aca="false">(K3490+L3490)*$R$2</f>
        <v>9791.94266673118</v>
      </c>
      <c r="S3490" s="19" t="n">
        <f aca="false">J3490-R3490</f>
        <v>-9791.94266673118</v>
      </c>
      <c r="T3490" s="1" t="n">
        <f aca="false">IF(S3490&lt;0,S3490/$G$3,0)</f>
        <v>-13988.4895239017</v>
      </c>
      <c r="U3490" s="1" t="n">
        <f aca="false">IF(S3490&gt;0,S3490*0.7,0)</f>
        <v>0</v>
      </c>
      <c r="V3490" s="14" t="n">
        <f aca="false">V3489+U3490+T3490</f>
        <v>5921467.20123582</v>
      </c>
      <c r="W3490" s="19" t="n">
        <f aca="false">V3490/1000</f>
        <v>5921.46720123582</v>
      </c>
      <c r="X3490" s="19" t="n">
        <f aca="false">W3490*3600000000*2/237000000</f>
        <v>179892.674467924</v>
      </c>
      <c r="Y3490" s="19" t="n">
        <f aca="false">X3490/30.662</f>
        <v>5866.95826977769</v>
      </c>
    </row>
    <row r="3491" customFormat="false" ht="17.9" hidden="false" customHeight="false" outlineLevel="0" collapsed="false">
      <c r="A3491" s="2" t="n">
        <v>5</v>
      </c>
      <c r="B3491" s="3" t="n">
        <v>26</v>
      </c>
      <c r="C3491" s="38" t="n">
        <v>0</v>
      </c>
      <c r="D3491" s="1" t="n">
        <v>25</v>
      </c>
      <c r="E3491" s="3" t="n">
        <v>0</v>
      </c>
      <c r="F3491" s="23" t="n">
        <f aca="false">IF(D3491&lt;25, 0.24, 0.24-(0.01/5)*(D3491-25))</f>
        <v>0.24</v>
      </c>
      <c r="G3491" s="40" t="n">
        <f aca="false">(E3491/1000)*$G$1*F3491</f>
        <v>0</v>
      </c>
      <c r="H3491" s="40" t="n">
        <v>0.644185767331704</v>
      </c>
      <c r="I3491" s="3" t="n">
        <f aca="false">H3491*$J$2</f>
        <v>0</v>
      </c>
      <c r="J3491" s="19" t="n">
        <f aca="false">SUM(I3491+G3491)</f>
        <v>0</v>
      </c>
      <c r="K3491" s="1" t="n">
        <v>0.8</v>
      </c>
      <c r="L3491" s="39" t="n">
        <v>0.784821116586027</v>
      </c>
      <c r="M3491" s="39"/>
      <c r="N3491" s="1" t="n">
        <f aca="false">(2.571*(19.44-D3491)+3.87)*$K$2</f>
        <v>-0</v>
      </c>
      <c r="O3491" s="1" t="n">
        <f aca="false">IF(N3491&gt;0,N3491,0)</f>
        <v>0</v>
      </c>
      <c r="P3491" s="1" t="n">
        <f aca="false">O3491*1.5</f>
        <v>0</v>
      </c>
      <c r="Q3491" s="1" t="n">
        <f aca="false">P3491/(3.6*$Q$2)</f>
        <v>0</v>
      </c>
      <c r="R3491" s="1" t="n">
        <f aca="false">(K3491+L3491)*$R$2</f>
        <v>7924.10558293014</v>
      </c>
      <c r="S3491" s="19" t="n">
        <f aca="false">J3491-R3491</f>
        <v>-7924.10558293014</v>
      </c>
      <c r="T3491" s="1" t="n">
        <f aca="false">IF(S3491&lt;0,S3491/$G$3,0)</f>
        <v>-11320.1508327573</v>
      </c>
      <c r="U3491" s="1" t="n">
        <f aca="false">IF(S3491&gt;0,S3491*0.7,0)</f>
        <v>0</v>
      </c>
      <c r="V3491" s="14" t="n">
        <f aca="false">V3490+U3491+T3491</f>
        <v>5910147.05040306</v>
      </c>
      <c r="W3491" s="19" t="n">
        <f aca="false">V3491/1000</f>
        <v>5910.14705040306</v>
      </c>
      <c r="X3491" s="19" t="n">
        <f aca="false">W3491*3600000000*2/237000000</f>
        <v>179548.771151485</v>
      </c>
      <c r="Y3491" s="19" t="n">
        <f aca="false">X3491/30.662</f>
        <v>5855.74232442389</v>
      </c>
    </row>
    <row r="3492" customFormat="false" ht="17.9" hidden="false" customHeight="false" outlineLevel="0" collapsed="false">
      <c r="A3492" s="2" t="n">
        <v>5</v>
      </c>
      <c r="B3492" s="3" t="n">
        <v>26</v>
      </c>
      <c r="C3492" s="38" t="n">
        <v>1</v>
      </c>
      <c r="D3492" s="1" t="n">
        <v>24.4</v>
      </c>
      <c r="E3492" s="3" t="n">
        <v>0</v>
      </c>
      <c r="F3492" s="23" t="n">
        <f aca="false">IF(D3492&lt;25, 0.24, 0.24-(0.01/5)*(D3492-25))</f>
        <v>0.24</v>
      </c>
      <c r="G3492" s="40" t="n">
        <f aca="false">(E3492/1000)*$G$1*F3492</f>
        <v>0</v>
      </c>
      <c r="H3492" s="40" t="n">
        <v>0.620424787783281</v>
      </c>
      <c r="I3492" s="3" t="n">
        <f aca="false">H3492*$J$2</f>
        <v>0</v>
      </c>
      <c r="J3492" s="19" t="n">
        <f aca="false">SUM(I3492+G3492)</f>
        <v>0</v>
      </c>
      <c r="K3492" s="1" t="n">
        <v>0.319999999999999</v>
      </c>
      <c r="L3492" s="39" t="n">
        <v>0.997530169769693</v>
      </c>
      <c r="M3492" s="39"/>
      <c r="N3492" s="1" t="n">
        <f aca="false">(2.571*(19.44-D3492)+3.87)*$K$2</f>
        <v>-0</v>
      </c>
      <c r="O3492" s="1" t="n">
        <f aca="false">IF(N3492&gt;0,N3492,0)</f>
        <v>0</v>
      </c>
      <c r="P3492" s="1" t="n">
        <f aca="false">O3492*1.5</f>
        <v>0</v>
      </c>
      <c r="Q3492" s="1" t="n">
        <f aca="false">P3492/(3.6*$Q$2)</f>
        <v>0</v>
      </c>
      <c r="R3492" s="1" t="n">
        <f aca="false">(K3492+L3492)*$R$2</f>
        <v>6587.65084884846</v>
      </c>
      <c r="S3492" s="19" t="n">
        <f aca="false">J3492-R3492</f>
        <v>-6587.65084884846</v>
      </c>
      <c r="T3492" s="1" t="n">
        <f aca="false">IF(S3492&lt;0,S3492/$G$3,0)</f>
        <v>-9410.92978406923</v>
      </c>
      <c r="U3492" s="1" t="n">
        <f aca="false">IF(S3492&gt;0,S3492*0.7,0)</f>
        <v>0</v>
      </c>
      <c r="V3492" s="14" t="n">
        <f aca="false">V3491+U3492+T3492</f>
        <v>5900736.12061899</v>
      </c>
      <c r="W3492" s="19" t="n">
        <f aca="false">V3492/1000</f>
        <v>5900.73612061899</v>
      </c>
      <c r="X3492" s="19" t="n">
        <f aca="false">W3492*3600000000*2/237000000</f>
        <v>179262.869487159</v>
      </c>
      <c r="Y3492" s="19" t="n">
        <f aca="false">X3492/30.662</f>
        <v>5846.41802515032</v>
      </c>
    </row>
    <row r="3493" customFormat="false" ht="17.9" hidden="false" customHeight="false" outlineLevel="0" collapsed="false">
      <c r="A3493" s="2" t="n">
        <v>5</v>
      </c>
      <c r="B3493" s="3" t="n">
        <v>26</v>
      </c>
      <c r="C3493" s="38" t="n">
        <v>2</v>
      </c>
      <c r="D3493" s="1" t="n">
        <v>23.9</v>
      </c>
      <c r="E3493" s="3" t="n">
        <v>0</v>
      </c>
      <c r="F3493" s="23" t="n">
        <f aca="false">IF(D3493&lt;25, 0.24, 0.24-(0.01/5)*(D3493-25))</f>
        <v>0.24</v>
      </c>
      <c r="G3493" s="40" t="n">
        <f aca="false">(E3493/1000)*$G$1*F3493</f>
        <v>0</v>
      </c>
      <c r="H3493" s="40" t="n">
        <v>0.601326111908905</v>
      </c>
      <c r="I3493" s="3" t="n">
        <f aca="false">H3493*$J$2</f>
        <v>0</v>
      </c>
      <c r="J3493" s="19" t="n">
        <f aca="false">SUM(I3493+G3493)</f>
        <v>0</v>
      </c>
      <c r="K3493" s="1" t="n">
        <v>0</v>
      </c>
      <c r="L3493" s="39" t="n">
        <v>1.15005883270757</v>
      </c>
      <c r="M3493" s="39"/>
      <c r="N3493" s="1" t="n">
        <f aca="false">(2.571*(19.44-D3493)+3.87)*$K$2</f>
        <v>-0</v>
      </c>
      <c r="O3493" s="1" t="n">
        <f aca="false">IF(N3493&gt;0,N3493,0)</f>
        <v>0</v>
      </c>
      <c r="P3493" s="1" t="n">
        <f aca="false">O3493*1.5</f>
        <v>0</v>
      </c>
      <c r="Q3493" s="1" t="n">
        <f aca="false">P3493/(3.6*$Q$2)</f>
        <v>0</v>
      </c>
      <c r="R3493" s="1" t="n">
        <f aca="false">(K3493+L3493)*$R$2</f>
        <v>5750.29416353785</v>
      </c>
      <c r="S3493" s="19" t="n">
        <f aca="false">J3493-R3493</f>
        <v>-5750.29416353785</v>
      </c>
      <c r="T3493" s="1" t="n">
        <f aca="false">IF(S3493&lt;0,S3493/$G$3,0)</f>
        <v>-8214.70594791122</v>
      </c>
      <c r="U3493" s="1" t="n">
        <f aca="false">IF(S3493&gt;0,S3493*0.7,0)</f>
        <v>0</v>
      </c>
      <c r="V3493" s="14" t="n">
        <f aca="false">V3492+U3493+T3493</f>
        <v>5892521.41467108</v>
      </c>
      <c r="W3493" s="19" t="n">
        <f aca="false">V3493/1000</f>
        <v>5892.52141467108</v>
      </c>
      <c r="X3493" s="19" t="n">
        <f aca="false">W3493*3600000000*2/237000000</f>
        <v>179013.308800134</v>
      </c>
      <c r="Y3493" s="19" t="n">
        <f aca="false">X3493/30.662</f>
        <v>5838.27893810365</v>
      </c>
    </row>
    <row r="3494" customFormat="false" ht="17.9" hidden="false" customHeight="false" outlineLevel="0" collapsed="false">
      <c r="A3494" s="2" t="n">
        <v>5</v>
      </c>
      <c r="B3494" s="3" t="n">
        <v>26</v>
      </c>
      <c r="C3494" s="38" t="n">
        <v>3</v>
      </c>
      <c r="D3494" s="1" t="n">
        <v>23.9</v>
      </c>
      <c r="E3494" s="3" t="n">
        <v>0</v>
      </c>
      <c r="F3494" s="23" t="n">
        <f aca="false">IF(D3494&lt;25, 0.24, 0.24-(0.01/5)*(D3494-25))</f>
        <v>0.24</v>
      </c>
      <c r="G3494" s="40" t="n">
        <f aca="false">(E3494/1000)*$G$1*F3494</f>
        <v>0</v>
      </c>
      <c r="H3494" s="40" t="n">
        <v>0.582686710946478</v>
      </c>
      <c r="I3494" s="3" t="n">
        <f aca="false">H3494*$J$2</f>
        <v>0</v>
      </c>
      <c r="J3494" s="19" t="n">
        <f aca="false">SUM(I3494+G3494)</f>
        <v>0</v>
      </c>
      <c r="K3494" s="1" t="n">
        <v>0</v>
      </c>
      <c r="L3494" s="39" t="n">
        <v>1.17173222868202</v>
      </c>
      <c r="M3494" s="39"/>
      <c r="N3494" s="1" t="n">
        <f aca="false">(2.571*(19.44-D3494)+3.87)*$K$2</f>
        <v>-0</v>
      </c>
      <c r="O3494" s="1" t="n">
        <f aca="false">IF(N3494&gt;0,N3494,0)</f>
        <v>0</v>
      </c>
      <c r="P3494" s="1" t="n">
        <f aca="false">O3494*1.5</f>
        <v>0</v>
      </c>
      <c r="Q3494" s="1" t="n">
        <f aca="false">P3494/(3.6*$Q$2)</f>
        <v>0</v>
      </c>
      <c r="R3494" s="1" t="n">
        <f aca="false">(K3494+L3494)*$R$2</f>
        <v>5858.6611434101</v>
      </c>
      <c r="S3494" s="19" t="n">
        <f aca="false">J3494-R3494</f>
        <v>-5858.6611434101</v>
      </c>
      <c r="T3494" s="1" t="n">
        <f aca="false">IF(S3494&lt;0,S3494/$G$3,0)</f>
        <v>-8369.51591915729</v>
      </c>
      <c r="U3494" s="1" t="n">
        <f aca="false">IF(S3494&gt;0,S3494*0.7,0)</f>
        <v>0</v>
      </c>
      <c r="V3494" s="14" t="n">
        <f aca="false">V3493+U3494+T3494</f>
        <v>5884151.89875192</v>
      </c>
      <c r="W3494" s="19" t="n">
        <f aca="false">V3494/1000</f>
        <v>5884.15189875192</v>
      </c>
      <c r="X3494" s="19" t="n">
        <f aca="false">W3494*3600000000*2/237000000</f>
        <v>178759.045025375</v>
      </c>
      <c r="Y3494" s="19" t="n">
        <f aca="false">X3494/30.662</f>
        <v>5829.98646615925</v>
      </c>
    </row>
    <row r="3495" customFormat="false" ht="17.9" hidden="false" customHeight="false" outlineLevel="0" collapsed="false">
      <c r="A3495" s="2" t="n">
        <v>5</v>
      </c>
      <c r="B3495" s="3" t="n">
        <v>26</v>
      </c>
      <c r="C3495" s="38" t="n">
        <v>4</v>
      </c>
      <c r="D3495" s="1" t="n">
        <v>23.3</v>
      </c>
      <c r="E3495" s="3" t="n">
        <v>0</v>
      </c>
      <c r="F3495" s="23" t="n">
        <f aca="false">IF(D3495&lt;25, 0.24, 0.24-(0.01/5)*(D3495-25))</f>
        <v>0.24</v>
      </c>
      <c r="G3495" s="40" t="n">
        <f aca="false">(E3495/1000)*$G$1*F3495</f>
        <v>0</v>
      </c>
      <c r="H3495" s="40" t="n">
        <v>0.567012452394939</v>
      </c>
      <c r="I3495" s="3" t="n">
        <f aca="false">H3495*$J$2</f>
        <v>0</v>
      </c>
      <c r="J3495" s="19" t="n">
        <f aca="false">SUM(I3495+G3495)</f>
        <v>0</v>
      </c>
      <c r="K3495" s="1" t="n">
        <v>0</v>
      </c>
      <c r="L3495" s="39" t="n">
        <v>1.15964075513838</v>
      </c>
      <c r="M3495" s="39"/>
      <c r="N3495" s="1" t="n">
        <f aca="false">(2.571*(19.44-D3495)+3.87)*$K$2</f>
        <v>-0</v>
      </c>
      <c r="O3495" s="1" t="n">
        <f aca="false">IF(N3495&gt;0,N3495,0)</f>
        <v>0</v>
      </c>
      <c r="P3495" s="1" t="n">
        <f aca="false">O3495*1.5</f>
        <v>0</v>
      </c>
      <c r="Q3495" s="1" t="n">
        <f aca="false">P3495/(3.6*$Q$2)</f>
        <v>0</v>
      </c>
      <c r="R3495" s="1" t="n">
        <f aca="false">(K3495+L3495)*$R$2</f>
        <v>5798.2037756919</v>
      </c>
      <c r="S3495" s="19" t="n">
        <f aca="false">J3495-R3495</f>
        <v>-5798.2037756919</v>
      </c>
      <c r="T3495" s="1" t="n">
        <f aca="false">IF(S3495&lt;0,S3495/$G$3,0)</f>
        <v>-8283.14825098843</v>
      </c>
      <c r="U3495" s="1" t="n">
        <f aca="false">IF(S3495&gt;0,S3495*0.7,0)</f>
        <v>0</v>
      </c>
      <c r="V3495" s="14" t="n">
        <f aca="false">V3494+U3495+T3495</f>
        <v>5875868.75050093</v>
      </c>
      <c r="W3495" s="19" t="n">
        <f aca="false">V3495/1000</f>
        <v>5875.86875050093</v>
      </c>
      <c r="X3495" s="19" t="n">
        <f aca="false">W3495*3600000000*2/237000000</f>
        <v>178507.405078509</v>
      </c>
      <c r="Y3495" s="19" t="n">
        <f aca="false">X3495/30.662</f>
        <v>5821.779566842</v>
      </c>
    </row>
    <row r="3496" customFormat="false" ht="17.9" hidden="false" customHeight="false" outlineLevel="0" collapsed="false">
      <c r="A3496" s="2" t="n">
        <v>5</v>
      </c>
      <c r="B3496" s="3" t="n">
        <v>26</v>
      </c>
      <c r="C3496" s="38" t="n">
        <v>5</v>
      </c>
      <c r="D3496" s="1" t="n">
        <v>23.9</v>
      </c>
      <c r="E3496" s="3" t="n">
        <v>4.11111111111111</v>
      </c>
      <c r="F3496" s="23" t="n">
        <f aca="false">IF(D3496&lt;25, 0.24, 0.24-(0.01/5)*(D3496-25))</f>
        <v>0.24</v>
      </c>
      <c r="G3496" s="40" t="n">
        <f aca="false">(E3496/1000)*$G$1*F3496</f>
        <v>323.251733333333</v>
      </c>
      <c r="H3496" s="40" t="n">
        <v>0.533378316285108</v>
      </c>
      <c r="I3496" s="3" t="n">
        <f aca="false">H3496*$J$2</f>
        <v>0</v>
      </c>
      <c r="J3496" s="19" t="n">
        <f aca="false">SUM(I3496+G3496)</f>
        <v>323.251733333333</v>
      </c>
      <c r="K3496" s="1" t="n">
        <v>0</v>
      </c>
      <c r="L3496" s="39" t="n">
        <v>1.13682665411264</v>
      </c>
      <c r="M3496" s="39"/>
      <c r="N3496" s="1" t="n">
        <f aca="false">(2.571*(19.44-D3496)+3.87)*$K$2</f>
        <v>-0</v>
      </c>
      <c r="O3496" s="1" t="n">
        <f aca="false">IF(N3496&gt;0,N3496,0)</f>
        <v>0</v>
      </c>
      <c r="P3496" s="1" t="n">
        <f aca="false">O3496*1.5</f>
        <v>0</v>
      </c>
      <c r="Q3496" s="1" t="n">
        <f aca="false">P3496/(3.6*$Q$2)</f>
        <v>0</v>
      </c>
      <c r="R3496" s="1" t="n">
        <f aca="false">(K3496+L3496)*$R$2</f>
        <v>5684.1332705632</v>
      </c>
      <c r="S3496" s="19" t="n">
        <f aca="false">J3496-R3496</f>
        <v>-5360.88153722987</v>
      </c>
      <c r="T3496" s="1" t="n">
        <f aca="false">IF(S3496&lt;0,S3496/$G$3,0)</f>
        <v>-7658.40219604267</v>
      </c>
      <c r="U3496" s="1" t="n">
        <f aca="false">IF(S3496&gt;0,S3496*0.7,0)</f>
        <v>0</v>
      </c>
      <c r="V3496" s="14" t="n">
        <f aca="false">V3495+U3496+T3496</f>
        <v>5868210.34830489</v>
      </c>
      <c r="W3496" s="19" t="n">
        <f aca="false">V3496/1000</f>
        <v>5868.21034830489</v>
      </c>
      <c r="X3496" s="19" t="n">
        <f aca="false">W3496*3600000000*2/237000000</f>
        <v>178274.74475863</v>
      </c>
      <c r="Y3496" s="19" t="n">
        <f aca="false">X3496/30.662</f>
        <v>5814.19166259962</v>
      </c>
    </row>
    <row r="3497" customFormat="false" ht="17.9" hidden="false" customHeight="false" outlineLevel="0" collapsed="false">
      <c r="A3497" s="2" t="n">
        <v>5</v>
      </c>
      <c r="B3497" s="3" t="n">
        <v>26</v>
      </c>
      <c r="C3497" s="38" t="n">
        <v>6</v>
      </c>
      <c r="D3497" s="1" t="n">
        <v>23.9</v>
      </c>
      <c r="E3497" s="3" t="n">
        <v>58.3777777777778</v>
      </c>
      <c r="F3497" s="23" t="n">
        <f aca="false">IF(D3497&lt;25, 0.24, 0.24-(0.01/5)*(D3497-25))</f>
        <v>0.24</v>
      </c>
      <c r="G3497" s="40" t="n">
        <f aca="false">(E3497/1000)*$G$1*F3497</f>
        <v>4590.17461333334</v>
      </c>
      <c r="H3497" s="40" t="n">
        <v>0.507212991162169</v>
      </c>
      <c r="I3497" s="3" t="n">
        <f aca="false">H3497*$J$2</f>
        <v>0</v>
      </c>
      <c r="J3497" s="19" t="n">
        <f aca="false">SUM(I3497+G3497)</f>
        <v>4590.17461333334</v>
      </c>
      <c r="K3497" s="1" t="n">
        <v>0</v>
      </c>
      <c r="L3497" s="39" t="n">
        <v>1.05195819829688</v>
      </c>
      <c r="M3497" s="39"/>
      <c r="N3497" s="1" t="n">
        <f aca="false">(2.571*(19.44-D3497)+3.87)*$K$2</f>
        <v>-0</v>
      </c>
      <c r="O3497" s="1" t="n">
        <f aca="false">IF(N3497&gt;0,N3497,0)</f>
        <v>0</v>
      </c>
      <c r="P3497" s="1" t="n">
        <f aca="false">O3497*1.5</f>
        <v>0</v>
      </c>
      <c r="Q3497" s="1" t="n">
        <f aca="false">P3497/(3.6*$Q$2)</f>
        <v>0</v>
      </c>
      <c r="R3497" s="1" t="n">
        <f aca="false">(K3497+L3497)*$R$2</f>
        <v>5259.7909914844</v>
      </c>
      <c r="S3497" s="19" t="n">
        <f aca="false">J3497-R3497</f>
        <v>-669.616378151064</v>
      </c>
      <c r="T3497" s="1" t="n">
        <f aca="false">IF(S3497&lt;0,S3497/$G$3,0)</f>
        <v>-956.594825930092</v>
      </c>
      <c r="U3497" s="1" t="n">
        <f aca="false">IF(S3497&gt;0,S3497*0.7,0)</f>
        <v>0</v>
      </c>
      <c r="V3497" s="14" t="n">
        <f aca="false">V3496+U3497+T3497</f>
        <v>5867253.75347896</v>
      </c>
      <c r="W3497" s="19" t="n">
        <f aca="false">V3497/1000</f>
        <v>5867.25375347896</v>
      </c>
      <c r="X3497" s="19" t="n">
        <f aca="false">W3497*3600000000*2/237000000</f>
        <v>178245.683649994</v>
      </c>
      <c r="Y3497" s="19" t="n">
        <f aca="false">X3497/30.662</f>
        <v>5813.24387352403</v>
      </c>
    </row>
    <row r="3498" customFormat="false" ht="17.9" hidden="false" customHeight="false" outlineLevel="0" collapsed="false">
      <c r="A3498" s="2" t="n">
        <v>5</v>
      </c>
      <c r="B3498" s="3" t="n">
        <v>26</v>
      </c>
      <c r="C3498" s="38" t="n">
        <v>7</v>
      </c>
      <c r="D3498" s="1" t="n">
        <v>25.6</v>
      </c>
      <c r="E3498" s="3" t="n">
        <v>197.263957037278</v>
      </c>
      <c r="F3498" s="23" t="n">
        <f aca="false">IF(D3498&lt;25, 0.24, 0.24-(0.01/5)*(D3498-25))</f>
        <v>0.2388</v>
      </c>
      <c r="G3498" s="40" t="n">
        <f aca="false">(E3498/1000)*$G$1*F3498</f>
        <v>15433.0750839673</v>
      </c>
      <c r="H3498" s="40" t="n">
        <v>0.476483653790273</v>
      </c>
      <c r="I3498" s="3" t="n">
        <f aca="false">H3498*$J$2</f>
        <v>0</v>
      </c>
      <c r="J3498" s="19" t="n">
        <f aca="false">SUM(I3498+G3498)</f>
        <v>15433.0750839673</v>
      </c>
      <c r="K3498" s="1" t="n">
        <v>1.28</v>
      </c>
      <c r="L3498" s="39" t="n">
        <v>0</v>
      </c>
      <c r="M3498" s="39"/>
      <c r="N3498" s="1" t="n">
        <f aca="false">(2.571*(19.44-D3498)+3.87)*$K$2</f>
        <v>-0</v>
      </c>
      <c r="O3498" s="1" t="n">
        <f aca="false">IF(N3498&gt;0,N3498,0)</f>
        <v>0</v>
      </c>
      <c r="P3498" s="1" t="n">
        <f aca="false">O3498*1.5</f>
        <v>0</v>
      </c>
      <c r="Q3498" s="1" t="n">
        <f aca="false">P3498/(3.6*$Q$2)</f>
        <v>0</v>
      </c>
      <c r="R3498" s="1" t="n">
        <f aca="false">(K3498+L3498)*$R$2</f>
        <v>6400</v>
      </c>
      <c r="S3498" s="19" t="n">
        <f aca="false">J3498-R3498</f>
        <v>9033.07508396726</v>
      </c>
      <c r="T3498" s="1" t="n">
        <f aca="false">IF(S3498&lt;0,S3498/$G$3,0)</f>
        <v>0</v>
      </c>
      <c r="U3498" s="1" t="n">
        <f aca="false">IF(S3498&gt;0,S3498*0.7,0)</f>
        <v>6323.15255877708</v>
      </c>
      <c r="V3498" s="14" t="n">
        <f aca="false">V3497+U3498+T3498</f>
        <v>5873576.90603774</v>
      </c>
      <c r="W3498" s="19" t="n">
        <f aca="false">V3498/1000</f>
        <v>5873.57690603774</v>
      </c>
      <c r="X3498" s="19" t="n">
        <f aca="false">W3498*3600000000*2/237000000</f>
        <v>178437.779423931</v>
      </c>
      <c r="Y3498" s="19" t="n">
        <f aca="false">X3498/30.662</f>
        <v>5819.50881951377</v>
      </c>
    </row>
    <row r="3499" customFormat="false" ht="17.9" hidden="false" customHeight="false" outlineLevel="0" collapsed="false">
      <c r="A3499" s="2" t="n">
        <v>5</v>
      </c>
      <c r="B3499" s="3" t="n">
        <v>26</v>
      </c>
      <c r="C3499" s="38" t="n">
        <v>8</v>
      </c>
      <c r="D3499" s="1" t="n">
        <v>26.1</v>
      </c>
      <c r="E3499" s="3" t="n">
        <v>200.543039439305</v>
      </c>
      <c r="F3499" s="23" t="n">
        <f aca="false">IF(D3499&lt;25, 0.24, 0.24-(0.01/5)*(D3499-25))</f>
        <v>0.2378</v>
      </c>
      <c r="G3499" s="40" t="n">
        <f aca="false">(E3499/1000)*$G$1*F3499</f>
        <v>15623.9143361868</v>
      </c>
      <c r="H3499" s="40" t="n">
        <v>0.488926829125135</v>
      </c>
      <c r="I3499" s="3" t="n">
        <f aca="false">H3499*$J$2</f>
        <v>0</v>
      </c>
      <c r="J3499" s="19" t="n">
        <f aca="false">SUM(I3499+G3499)</f>
        <v>15623.9143361868</v>
      </c>
      <c r="K3499" s="1" t="n">
        <v>1.68</v>
      </c>
      <c r="L3499" s="39" t="n">
        <v>0</v>
      </c>
      <c r="M3499" s="39"/>
      <c r="N3499" s="1" t="n">
        <f aca="false">(2.571*(19.44-D3499)+3.87)*$K$2</f>
        <v>-0</v>
      </c>
      <c r="O3499" s="1" t="n">
        <f aca="false">IF(N3499&gt;0,N3499,0)</f>
        <v>0</v>
      </c>
      <c r="P3499" s="1" t="n">
        <f aca="false">O3499*1.5</f>
        <v>0</v>
      </c>
      <c r="Q3499" s="1" t="n">
        <f aca="false">P3499/(3.6*$Q$2)</f>
        <v>0</v>
      </c>
      <c r="R3499" s="1" t="n">
        <f aca="false">(K3499+L3499)*$R$2</f>
        <v>8400</v>
      </c>
      <c r="S3499" s="19" t="n">
        <f aca="false">J3499-R3499</f>
        <v>7223.9143361868</v>
      </c>
      <c r="T3499" s="1" t="n">
        <f aca="false">IF(S3499&lt;0,S3499/$G$3,0)</f>
        <v>0</v>
      </c>
      <c r="U3499" s="1" t="n">
        <f aca="false">IF(S3499&gt;0,S3499*0.7,0)</f>
        <v>5056.74003533076</v>
      </c>
      <c r="V3499" s="14" t="n">
        <f aca="false">V3498+U3499+T3499</f>
        <v>5878633.64607307</v>
      </c>
      <c r="W3499" s="19" t="n">
        <f aca="false">V3499/1000</f>
        <v>5878.63364607307</v>
      </c>
      <c r="X3499" s="19" t="n">
        <f aca="false">W3499*3600000000*2/237000000</f>
        <v>178591.401906017</v>
      </c>
      <c r="Y3499" s="19" t="n">
        <f aca="false">X3499/30.662</f>
        <v>5824.51901069784</v>
      </c>
    </row>
    <row r="3500" customFormat="false" ht="17.9" hidden="false" customHeight="false" outlineLevel="0" collapsed="false">
      <c r="A3500" s="2" t="n">
        <v>5</v>
      </c>
      <c r="B3500" s="3" t="n">
        <v>26</v>
      </c>
      <c r="C3500" s="38" t="n">
        <v>9</v>
      </c>
      <c r="D3500" s="1" t="n">
        <v>27.2</v>
      </c>
      <c r="E3500" s="3" t="n">
        <v>459.043166275495</v>
      </c>
      <c r="F3500" s="23" t="n">
        <f aca="false">IF(D3500&lt;25, 0.24, 0.24-(0.01/5)*(D3500-25))</f>
        <v>0.2356</v>
      </c>
      <c r="G3500" s="40" t="n">
        <f aca="false">(E3500/1000)*$G$1*F3500</f>
        <v>35432.2897350479</v>
      </c>
      <c r="H3500" s="40" t="n">
        <v>0.47688751429227</v>
      </c>
      <c r="I3500" s="3" t="n">
        <f aca="false">H3500*$J$2</f>
        <v>0</v>
      </c>
      <c r="J3500" s="19" t="n">
        <f aca="false">SUM(I3500+G3500)</f>
        <v>35432.2897350479</v>
      </c>
      <c r="K3500" s="1" t="n">
        <v>2.56</v>
      </c>
      <c r="L3500" s="39" t="n">
        <v>0</v>
      </c>
      <c r="M3500" s="39"/>
      <c r="N3500" s="1" t="n">
        <f aca="false">(2.571*(19.44-D3500)+3.87)*$K$2</f>
        <v>-0</v>
      </c>
      <c r="O3500" s="1" t="n">
        <f aca="false">IF(N3500&gt;0,N3500,0)</f>
        <v>0</v>
      </c>
      <c r="P3500" s="1" t="n">
        <f aca="false">O3500*1.5</f>
        <v>0</v>
      </c>
      <c r="Q3500" s="1" t="n">
        <f aca="false">P3500/(3.6*$Q$2)</f>
        <v>0</v>
      </c>
      <c r="R3500" s="1" t="n">
        <f aca="false">(K3500+L3500)*$R$2</f>
        <v>12800</v>
      </c>
      <c r="S3500" s="19" t="n">
        <f aca="false">J3500-R3500</f>
        <v>22632.2897350479</v>
      </c>
      <c r="T3500" s="1" t="n">
        <f aca="false">IF(S3500&lt;0,S3500/$G$3,0)</f>
        <v>0</v>
      </c>
      <c r="U3500" s="1" t="n">
        <f aca="false">IF(S3500&gt;0,S3500*0.7,0)</f>
        <v>15842.6028145335</v>
      </c>
      <c r="V3500" s="14" t="n">
        <f aca="false">V3499+U3500+T3500</f>
        <v>5894476.2488876</v>
      </c>
      <c r="W3500" s="19" t="n">
        <f aca="false">V3500/1000</f>
        <v>5894.4762488876</v>
      </c>
      <c r="X3500" s="19" t="n">
        <f aca="false">W3500*3600000000*2/237000000</f>
        <v>179072.696168737</v>
      </c>
      <c r="Y3500" s="19" t="n">
        <f aca="false">X3500/30.662</f>
        <v>5840.21577746844</v>
      </c>
    </row>
    <row r="3501" customFormat="false" ht="17.9" hidden="false" customHeight="false" outlineLevel="0" collapsed="false">
      <c r="A3501" s="2" t="n">
        <v>5</v>
      </c>
      <c r="B3501" s="3" t="n">
        <v>26</v>
      </c>
      <c r="C3501" s="38" t="n">
        <v>10</v>
      </c>
      <c r="D3501" s="1" t="n">
        <v>28.9</v>
      </c>
      <c r="E3501" s="3" t="n">
        <v>807.959682372031</v>
      </c>
      <c r="F3501" s="23" t="n">
        <f aca="false">IF(D3501&lt;25, 0.24, 0.24-(0.01/5)*(D3501-25))</f>
        <v>0.2322</v>
      </c>
      <c r="G3501" s="40" t="n">
        <f aca="false">(E3501/1000)*$G$1*F3501</f>
        <v>61464.2110144119</v>
      </c>
      <c r="H3501" s="40" t="n">
        <v>0.41547917507461</v>
      </c>
      <c r="I3501" s="3" t="n">
        <f aca="false">H3501*$J$2</f>
        <v>0</v>
      </c>
      <c r="J3501" s="19" t="n">
        <f aca="false">SUM(I3501+G3501)</f>
        <v>61464.2110144119</v>
      </c>
      <c r="K3501" s="1" t="n">
        <v>3.92</v>
      </c>
      <c r="L3501" s="39" t="n">
        <v>0</v>
      </c>
      <c r="M3501" s="39"/>
      <c r="N3501" s="1" t="n">
        <f aca="false">(2.571*(19.44-D3501)+3.87)*$K$2</f>
        <v>-0</v>
      </c>
      <c r="O3501" s="1" t="n">
        <f aca="false">IF(N3501&gt;0,N3501,0)</f>
        <v>0</v>
      </c>
      <c r="P3501" s="1" t="n">
        <f aca="false">O3501*1.5</f>
        <v>0</v>
      </c>
      <c r="Q3501" s="1" t="n">
        <f aca="false">P3501/(3.6*$Q$2)</f>
        <v>0</v>
      </c>
      <c r="R3501" s="1" t="n">
        <f aca="false">(K3501+L3501)*$R$2</f>
        <v>19600</v>
      </c>
      <c r="S3501" s="19" t="n">
        <f aca="false">J3501-R3501</f>
        <v>41864.2110144119</v>
      </c>
      <c r="T3501" s="1" t="n">
        <f aca="false">IF(S3501&lt;0,S3501/$G$3,0)</f>
        <v>0</v>
      </c>
      <c r="U3501" s="1" t="n">
        <f aca="false">IF(S3501&gt;0,S3501*0.7,0)</f>
        <v>29304.9477100883</v>
      </c>
      <c r="V3501" s="14" t="n">
        <f aca="false">V3500+U3501+T3501</f>
        <v>5923781.19659769</v>
      </c>
      <c r="W3501" s="19" t="n">
        <f aca="false">V3501/1000</f>
        <v>5923.78119659769</v>
      </c>
      <c r="X3501" s="19" t="n">
        <f aca="false">W3501*3600000000*2/237000000</f>
        <v>179962.973061196</v>
      </c>
      <c r="Y3501" s="19" t="n">
        <f aca="false">X3501/30.662</f>
        <v>5869.25096409874</v>
      </c>
    </row>
    <row r="3502" customFormat="false" ht="17.9" hidden="false" customHeight="false" outlineLevel="0" collapsed="false">
      <c r="A3502" s="2" t="n">
        <v>5</v>
      </c>
      <c r="B3502" s="3" t="n">
        <v>26</v>
      </c>
      <c r="C3502" s="38" t="n">
        <v>11</v>
      </c>
      <c r="D3502" s="1" t="n">
        <v>30.6</v>
      </c>
      <c r="E3502" s="3" t="n">
        <v>914.035644276817</v>
      </c>
      <c r="F3502" s="23" t="n">
        <f aca="false">IF(D3502&lt;25, 0.24, 0.24-(0.01/5)*(D3502-25))</f>
        <v>0.2288</v>
      </c>
      <c r="G3502" s="40" t="n">
        <f aca="false">(E3502/1000)*$G$1*F3502</f>
        <v>68515.6146595997</v>
      </c>
      <c r="H3502" s="40" t="n">
        <v>0.380644342672085</v>
      </c>
      <c r="I3502" s="3" t="n">
        <f aca="false">H3502*$J$2</f>
        <v>0</v>
      </c>
      <c r="J3502" s="19" t="n">
        <f aca="false">SUM(I3502+G3502)</f>
        <v>68515.6146595997</v>
      </c>
      <c r="K3502" s="1" t="n">
        <v>5.28</v>
      </c>
      <c r="L3502" s="39" t="n">
        <v>0</v>
      </c>
      <c r="M3502" s="39"/>
      <c r="N3502" s="1" t="n">
        <f aca="false">(2.571*(19.44-D3502)+3.87)*$K$2</f>
        <v>-0</v>
      </c>
      <c r="O3502" s="1" t="n">
        <f aca="false">IF(N3502&gt;0,N3502,0)</f>
        <v>0</v>
      </c>
      <c r="P3502" s="1" t="n">
        <f aca="false">O3502*1.5</f>
        <v>0</v>
      </c>
      <c r="Q3502" s="1" t="n">
        <f aca="false">P3502/(3.6*$Q$2)</f>
        <v>0</v>
      </c>
      <c r="R3502" s="1" t="n">
        <f aca="false">(K3502+L3502)*$R$2</f>
        <v>26400</v>
      </c>
      <c r="S3502" s="19" t="n">
        <f aca="false">J3502-R3502</f>
        <v>42115.6146595997</v>
      </c>
      <c r="T3502" s="1" t="n">
        <f aca="false">IF(S3502&lt;0,S3502/$G$3,0)</f>
        <v>0</v>
      </c>
      <c r="U3502" s="1" t="n">
        <f aca="false">IF(S3502&gt;0,S3502*0.7,0)</f>
        <v>29480.9302617198</v>
      </c>
      <c r="V3502" s="14" t="n">
        <f aca="false">V3501+U3502+T3502</f>
        <v>5953262.12685941</v>
      </c>
      <c r="W3502" s="19" t="n">
        <f aca="false">V3502/1000</f>
        <v>5953.26212685941</v>
      </c>
      <c r="X3502" s="19" t="n">
        <f aca="false">W3502*3600000000*2/237000000</f>
        <v>180858.59625902</v>
      </c>
      <c r="Y3502" s="19" t="n">
        <f aca="false">X3502/30.662</f>
        <v>5898.46051330703</v>
      </c>
    </row>
    <row r="3503" customFormat="false" ht="17.9" hidden="false" customHeight="false" outlineLevel="0" collapsed="false">
      <c r="A3503" s="2" t="n">
        <v>5</v>
      </c>
      <c r="B3503" s="3" t="n">
        <v>26</v>
      </c>
      <c r="C3503" s="38" t="n">
        <v>12</v>
      </c>
      <c r="D3503" s="1" t="n">
        <v>31.7</v>
      </c>
      <c r="E3503" s="3" t="n">
        <v>859.610675567779</v>
      </c>
      <c r="F3503" s="23" t="n">
        <f aca="false">IF(D3503&lt;25, 0.24, 0.24-(0.01/5)*(D3503-25))</f>
        <v>0.2266</v>
      </c>
      <c r="G3503" s="40" t="n">
        <f aca="false">(E3503/1000)*$G$1*F3503</f>
        <v>63816.3721833883</v>
      </c>
      <c r="H3503" s="40" t="n">
        <v>0.368764078233077</v>
      </c>
      <c r="I3503" s="3" t="n">
        <f aca="false">H3503*$J$2</f>
        <v>0</v>
      </c>
      <c r="J3503" s="19" t="n">
        <f aca="false">SUM(I3503+G3503)</f>
        <v>63816.3721833883</v>
      </c>
      <c r="K3503" s="1" t="n">
        <v>6.16</v>
      </c>
      <c r="L3503" s="39" t="n">
        <v>0</v>
      </c>
      <c r="M3503" s="39"/>
      <c r="N3503" s="1" t="n">
        <f aca="false">(2.571*(19.44-D3503)+3.87)*$K$2</f>
        <v>-0</v>
      </c>
      <c r="O3503" s="1" t="n">
        <f aca="false">IF(N3503&gt;0,N3503,0)</f>
        <v>0</v>
      </c>
      <c r="P3503" s="1" t="n">
        <f aca="false">O3503*1.5</f>
        <v>0</v>
      </c>
      <c r="Q3503" s="1" t="n">
        <f aca="false">P3503/(3.6*$Q$2)</f>
        <v>0</v>
      </c>
      <c r="R3503" s="1" t="n">
        <f aca="false">(K3503+L3503)*$R$2</f>
        <v>30800</v>
      </c>
      <c r="S3503" s="19" t="n">
        <f aca="false">J3503-R3503</f>
        <v>33016.3721833883</v>
      </c>
      <c r="T3503" s="1" t="n">
        <f aca="false">IF(S3503&lt;0,S3503/$G$3,0)</f>
        <v>0</v>
      </c>
      <c r="U3503" s="1" t="n">
        <f aca="false">IF(S3503&gt;0,S3503*0.7,0)</f>
        <v>23111.4605283718</v>
      </c>
      <c r="V3503" s="14" t="n">
        <f aca="false">V3502+U3503+T3503</f>
        <v>5976373.58738778</v>
      </c>
      <c r="W3503" s="19" t="n">
        <f aca="false">V3503/1000</f>
        <v>5976.37358738778</v>
      </c>
      <c r="X3503" s="19" t="n">
        <f aca="false">W3503*3600000000*2/237000000</f>
        <v>181560.716578869</v>
      </c>
      <c r="Y3503" s="19" t="n">
        <f aca="false">X3503/30.662</f>
        <v>5921.35922571487</v>
      </c>
    </row>
    <row r="3504" customFormat="false" ht="17.9" hidden="false" customHeight="false" outlineLevel="0" collapsed="false">
      <c r="A3504" s="2" t="n">
        <v>5</v>
      </c>
      <c r="B3504" s="3" t="n">
        <v>26</v>
      </c>
      <c r="C3504" s="38" t="n">
        <v>13</v>
      </c>
      <c r="D3504" s="1" t="n">
        <v>30.6</v>
      </c>
      <c r="E3504" s="3" t="n">
        <v>902.256518863187</v>
      </c>
      <c r="F3504" s="23" t="n">
        <f aca="false">IF(D3504&lt;25, 0.24, 0.24-(0.01/5)*(D3504-25))</f>
        <v>0.2288</v>
      </c>
      <c r="G3504" s="40" t="n">
        <f aca="false">(E3504/1000)*$G$1*F3504</f>
        <v>67632.6578264382</v>
      </c>
      <c r="H3504" s="40" t="n">
        <v>0.387996432112757</v>
      </c>
      <c r="I3504" s="3" t="n">
        <f aca="false">H3504*$J$2</f>
        <v>0</v>
      </c>
      <c r="J3504" s="19" t="n">
        <f aca="false">SUM(I3504+G3504)</f>
        <v>67632.6578264382</v>
      </c>
      <c r="K3504" s="1" t="n">
        <v>5.28</v>
      </c>
      <c r="L3504" s="39" t="n">
        <v>0.502152979756144</v>
      </c>
      <c r="M3504" s="39"/>
      <c r="N3504" s="1" t="n">
        <f aca="false">(2.571*(19.44-D3504)+3.87)*$K$2</f>
        <v>-0</v>
      </c>
      <c r="O3504" s="1" t="n">
        <f aca="false">IF(N3504&gt;0,N3504,0)</f>
        <v>0</v>
      </c>
      <c r="P3504" s="1" t="n">
        <f aca="false">O3504*1.5</f>
        <v>0</v>
      </c>
      <c r="Q3504" s="1" t="n">
        <f aca="false">P3504/(3.6*$Q$2)</f>
        <v>0</v>
      </c>
      <c r="R3504" s="1" t="n">
        <f aca="false">(K3504+L3504)*$R$2</f>
        <v>28910.7648987807</v>
      </c>
      <c r="S3504" s="19" t="n">
        <f aca="false">J3504-R3504</f>
        <v>38721.8929276575</v>
      </c>
      <c r="T3504" s="1" t="n">
        <f aca="false">IF(S3504&lt;0,S3504/$G$3,0)</f>
        <v>0</v>
      </c>
      <c r="U3504" s="1" t="n">
        <f aca="false">IF(S3504&gt;0,S3504*0.7,0)</f>
        <v>27105.3250493603</v>
      </c>
      <c r="V3504" s="14" t="n">
        <f aca="false">V3503+U3504+T3504</f>
        <v>6003478.91243714</v>
      </c>
      <c r="W3504" s="19" t="n">
        <f aca="false">V3504/1000</f>
        <v>6003.47891243714</v>
      </c>
      <c r="X3504" s="19" t="n">
        <f aca="false">W3504*3600000000*2/237000000</f>
        <v>182384.169491761</v>
      </c>
      <c r="Y3504" s="19" t="n">
        <f aca="false">X3504/30.662</f>
        <v>5948.21503788929</v>
      </c>
    </row>
    <row r="3505" customFormat="false" ht="17.9" hidden="false" customHeight="false" outlineLevel="0" collapsed="false">
      <c r="A3505" s="2" t="n">
        <v>5</v>
      </c>
      <c r="B3505" s="3" t="n">
        <v>26</v>
      </c>
      <c r="C3505" s="38" t="n">
        <v>14</v>
      </c>
      <c r="D3505" s="1" t="n">
        <v>30</v>
      </c>
      <c r="E3505" s="3" t="n">
        <v>789.256292383635</v>
      </c>
      <c r="F3505" s="23" t="n">
        <f aca="false">IF(D3505&lt;25, 0.24, 0.24-(0.01/5)*(D3505-25))</f>
        <v>0.23</v>
      </c>
      <c r="G3505" s="40" t="n">
        <f aca="false">(E3505/1000)*$G$1*F3505</f>
        <v>59472.5136974671</v>
      </c>
      <c r="H3505" s="40" t="n">
        <v>0.398480918092333</v>
      </c>
      <c r="I3505" s="3" t="n">
        <f aca="false">H3505*$J$2</f>
        <v>0</v>
      </c>
      <c r="J3505" s="19" t="n">
        <f aca="false">SUM(I3505+G3505)</f>
        <v>59472.5136974671</v>
      </c>
      <c r="K3505" s="1" t="n">
        <v>4.8</v>
      </c>
      <c r="L3505" s="39" t="n">
        <v>2.35953057588543</v>
      </c>
      <c r="M3505" s="39"/>
      <c r="N3505" s="1" t="n">
        <f aca="false">(2.571*(19.44-D3505)+3.87)*$K$2</f>
        <v>-0</v>
      </c>
      <c r="O3505" s="1" t="n">
        <f aca="false">IF(N3505&gt;0,N3505,0)</f>
        <v>0</v>
      </c>
      <c r="P3505" s="1" t="n">
        <f aca="false">O3505*1.5</f>
        <v>0</v>
      </c>
      <c r="Q3505" s="1" t="n">
        <f aca="false">P3505/(3.6*$Q$2)</f>
        <v>0</v>
      </c>
      <c r="R3505" s="1" t="n">
        <f aca="false">(K3505+L3505)*$R$2</f>
        <v>35797.6528794272</v>
      </c>
      <c r="S3505" s="19" t="n">
        <f aca="false">J3505-R3505</f>
        <v>23674.8608180399</v>
      </c>
      <c r="T3505" s="1" t="n">
        <f aca="false">IF(S3505&lt;0,S3505/$G$3,0)</f>
        <v>0</v>
      </c>
      <c r="U3505" s="1" t="n">
        <f aca="false">IF(S3505&gt;0,S3505*0.7,0)</f>
        <v>16572.402572628</v>
      </c>
      <c r="V3505" s="14" t="n">
        <f aca="false">V3504+U3505+T3505</f>
        <v>6020051.31500977</v>
      </c>
      <c r="W3505" s="19" t="n">
        <f aca="false">V3505/1000</f>
        <v>6020.05131500977</v>
      </c>
      <c r="X3505" s="19" t="n">
        <f aca="false">W3505*3600000000*2/237000000</f>
        <v>182887.634886373</v>
      </c>
      <c r="Y3505" s="19" t="n">
        <f aca="false">X3505/30.662</f>
        <v>5964.63488638617</v>
      </c>
    </row>
    <row r="3506" customFormat="false" ht="17.9" hidden="false" customHeight="false" outlineLevel="0" collapsed="false">
      <c r="A3506" s="2" t="n">
        <v>5</v>
      </c>
      <c r="B3506" s="3" t="n">
        <v>26</v>
      </c>
      <c r="C3506" s="38" t="n">
        <v>15</v>
      </c>
      <c r="D3506" s="1" t="n">
        <v>31.1</v>
      </c>
      <c r="E3506" s="3" t="n">
        <v>514.409006140309</v>
      </c>
      <c r="F3506" s="23" t="n">
        <f aca="false">IF(D3506&lt;25, 0.24, 0.24-(0.01/5)*(D3506-25))</f>
        <v>0.2278</v>
      </c>
      <c r="G3506" s="40" t="n">
        <f aca="false">(E3506/1000)*$G$1*F3506</f>
        <v>38391.2885831865</v>
      </c>
      <c r="H3506" s="40" t="n">
        <v>0.408130389665586</v>
      </c>
      <c r="I3506" s="3" t="n">
        <f aca="false">H3506*$J$2</f>
        <v>0</v>
      </c>
      <c r="J3506" s="19" t="n">
        <f aca="false">SUM(I3506+G3506)</f>
        <v>38391.2885831865</v>
      </c>
      <c r="K3506" s="1" t="n">
        <v>5.68</v>
      </c>
      <c r="L3506" s="39" t="n">
        <v>2.64497543924908</v>
      </c>
      <c r="M3506" s="39"/>
      <c r="N3506" s="1" t="n">
        <f aca="false">(2.571*(19.44-D3506)+3.87)*$K$2</f>
        <v>-0</v>
      </c>
      <c r="O3506" s="1" t="n">
        <f aca="false">IF(N3506&gt;0,N3506,0)</f>
        <v>0</v>
      </c>
      <c r="P3506" s="1" t="n">
        <f aca="false">O3506*1.5</f>
        <v>0</v>
      </c>
      <c r="Q3506" s="1" t="n">
        <f aca="false">P3506/(3.6*$Q$2)</f>
        <v>0</v>
      </c>
      <c r="R3506" s="1" t="n">
        <f aca="false">(K3506+L3506)*$R$2</f>
        <v>41624.8771962454</v>
      </c>
      <c r="S3506" s="19" t="n">
        <f aca="false">J3506-R3506</f>
        <v>-3233.58861305887</v>
      </c>
      <c r="T3506" s="1" t="n">
        <f aca="false">IF(S3506&lt;0,S3506/$G$3,0)</f>
        <v>-4619.41230436981</v>
      </c>
      <c r="U3506" s="1" t="n">
        <f aca="false">IF(S3506&gt;0,S3506*0.7,0)</f>
        <v>0</v>
      </c>
      <c r="V3506" s="14" t="n">
        <f aca="false">V3505+U3506+T3506</f>
        <v>6015431.9027054</v>
      </c>
      <c r="W3506" s="19" t="n">
        <f aca="false">V3506/1000</f>
        <v>6015.4319027054</v>
      </c>
      <c r="X3506" s="19" t="n">
        <f aca="false">W3506*3600000000*2/237000000</f>
        <v>182747.298310037</v>
      </c>
      <c r="Y3506" s="19" t="n">
        <f aca="false">X3506/30.662</f>
        <v>5960.05799719645</v>
      </c>
    </row>
    <row r="3507" customFormat="false" ht="17.9" hidden="false" customHeight="false" outlineLevel="0" collapsed="false">
      <c r="A3507" s="2" t="n">
        <v>5</v>
      </c>
      <c r="B3507" s="3" t="n">
        <v>26</v>
      </c>
      <c r="C3507" s="38" t="n">
        <v>16</v>
      </c>
      <c r="D3507" s="1" t="n">
        <v>30.6</v>
      </c>
      <c r="E3507" s="3" t="n">
        <v>412.042099806087</v>
      </c>
      <c r="F3507" s="23" t="n">
        <f aca="false">IF(D3507&lt;25, 0.24, 0.24-(0.01/5)*(D3507-25))</f>
        <v>0.2288</v>
      </c>
      <c r="G3507" s="40" t="n">
        <f aca="false">(E3507/1000)*$G$1*F3507</f>
        <v>30886.451650562</v>
      </c>
      <c r="H3507" s="40" t="n">
        <v>0.419247600126545</v>
      </c>
      <c r="I3507" s="3" t="n">
        <f aca="false">H3507*$J$2</f>
        <v>0</v>
      </c>
      <c r="J3507" s="19" t="n">
        <f aca="false">SUM(I3507+G3507)</f>
        <v>30886.451650562</v>
      </c>
      <c r="K3507" s="1" t="n">
        <v>5.28</v>
      </c>
      <c r="L3507" s="39" t="n">
        <v>3.18280985028063</v>
      </c>
      <c r="M3507" s="39"/>
      <c r="N3507" s="1" t="n">
        <f aca="false">(2.571*(19.44-D3507)+3.87)*$K$2</f>
        <v>-0</v>
      </c>
      <c r="O3507" s="1" t="n">
        <f aca="false">IF(N3507&gt;0,N3507,0)</f>
        <v>0</v>
      </c>
      <c r="P3507" s="1" t="n">
        <f aca="false">O3507*1.5</f>
        <v>0</v>
      </c>
      <c r="Q3507" s="1" t="n">
        <f aca="false">P3507/(3.6*$Q$2)</f>
        <v>0</v>
      </c>
      <c r="R3507" s="1" t="n">
        <f aca="false">(K3507+L3507)*$R$2</f>
        <v>42314.0492514032</v>
      </c>
      <c r="S3507" s="19" t="n">
        <f aca="false">J3507-R3507</f>
        <v>-11427.5976008412</v>
      </c>
      <c r="T3507" s="1" t="n">
        <f aca="false">IF(S3507&lt;0,S3507/$G$3,0)</f>
        <v>-16325.1394297731</v>
      </c>
      <c r="U3507" s="1" t="n">
        <f aca="false">IF(S3507&gt;0,S3507*0.7,0)</f>
        <v>0</v>
      </c>
      <c r="V3507" s="14" t="n">
        <f aca="false">V3506+U3507+T3507</f>
        <v>5999106.76327563</v>
      </c>
      <c r="W3507" s="19" t="n">
        <f aca="false">V3507/1000</f>
        <v>5999.10676327563</v>
      </c>
      <c r="X3507" s="19" t="n">
        <f aca="false">W3507*3600000000*2/237000000</f>
        <v>182251.344707108</v>
      </c>
      <c r="Y3507" s="19" t="n">
        <f aca="false">X3507/30.662</f>
        <v>5943.88313570895</v>
      </c>
    </row>
    <row r="3508" customFormat="false" ht="17.9" hidden="false" customHeight="false" outlineLevel="0" collapsed="false">
      <c r="A3508" s="2" t="n">
        <v>5</v>
      </c>
      <c r="B3508" s="3" t="n">
        <v>26</v>
      </c>
      <c r="C3508" s="38" t="n">
        <v>17</v>
      </c>
      <c r="D3508" s="1" t="n">
        <v>28.9</v>
      </c>
      <c r="E3508" s="3" t="n">
        <v>230.437498548912</v>
      </c>
      <c r="F3508" s="23" t="n">
        <f aca="false">IF(D3508&lt;25, 0.24, 0.24-(0.01/5)*(D3508-25))</f>
        <v>0.2322</v>
      </c>
      <c r="G3508" s="40" t="n">
        <f aca="false">(E3508/1000)*$G$1*F3508</f>
        <v>17530.1557063609</v>
      </c>
      <c r="H3508" s="40" t="n">
        <v>0.447935446281602</v>
      </c>
      <c r="I3508" s="3" t="n">
        <f aca="false">H3508*$J$2</f>
        <v>0</v>
      </c>
      <c r="J3508" s="19" t="n">
        <f aca="false">SUM(I3508+G3508)</f>
        <v>17530.1557063609</v>
      </c>
      <c r="K3508" s="1" t="n">
        <v>3.92</v>
      </c>
      <c r="L3508" s="39" t="n">
        <v>3.86248309192955</v>
      </c>
      <c r="M3508" s="39"/>
      <c r="N3508" s="1" t="n">
        <f aca="false">(2.571*(19.44-D3508)+3.87)*$K$2</f>
        <v>-0</v>
      </c>
      <c r="O3508" s="1" t="n">
        <f aca="false">IF(N3508&gt;0,N3508,0)</f>
        <v>0</v>
      </c>
      <c r="P3508" s="1" t="n">
        <f aca="false">O3508*1.5</f>
        <v>0</v>
      </c>
      <c r="Q3508" s="1" t="n">
        <f aca="false">P3508/(3.6*$Q$2)</f>
        <v>0</v>
      </c>
      <c r="R3508" s="1" t="n">
        <f aca="false">(K3508+L3508)*$R$2</f>
        <v>38912.4154596477</v>
      </c>
      <c r="S3508" s="19" t="n">
        <f aca="false">J3508-R3508</f>
        <v>-21382.2597532869</v>
      </c>
      <c r="T3508" s="1" t="n">
        <f aca="false">IF(S3508&lt;0,S3508/$G$3,0)</f>
        <v>-30546.0853618384</v>
      </c>
      <c r="U3508" s="1" t="n">
        <f aca="false">IF(S3508&gt;0,S3508*0.7,0)</f>
        <v>0</v>
      </c>
      <c r="V3508" s="14" t="n">
        <f aca="false">V3507+U3508+T3508</f>
        <v>5968560.67791379</v>
      </c>
      <c r="W3508" s="19" t="n">
        <f aca="false">V3508/1000</f>
        <v>5968.56067791379</v>
      </c>
      <c r="X3508" s="19" t="n">
        <f aca="false">W3508*3600000000*2/237000000</f>
        <v>181323.362367001</v>
      </c>
      <c r="Y3508" s="19" t="n">
        <f aca="false">X3508/30.662</f>
        <v>5913.61823648168</v>
      </c>
    </row>
    <row r="3509" customFormat="false" ht="17.9" hidden="false" customHeight="false" outlineLevel="0" collapsed="false">
      <c r="A3509" s="2" t="n">
        <v>5</v>
      </c>
      <c r="B3509" s="3" t="n">
        <v>26</v>
      </c>
      <c r="C3509" s="38" t="n">
        <v>18</v>
      </c>
      <c r="D3509" s="1" t="n">
        <v>27.8</v>
      </c>
      <c r="E3509" s="3" t="n">
        <v>17.2666666666667</v>
      </c>
      <c r="F3509" s="23" t="n">
        <f aca="false">IF(D3509&lt;25, 0.24, 0.24-(0.01/5)*(D3509-25))</f>
        <v>0.2344</v>
      </c>
      <c r="G3509" s="40" t="n">
        <f aca="false">(E3509/1000)*$G$1*F3509</f>
        <v>1325.97861013334</v>
      </c>
      <c r="H3509" s="40" t="n">
        <v>0.457357623636875</v>
      </c>
      <c r="I3509" s="3" t="n">
        <f aca="false">H3509*$J$2</f>
        <v>0</v>
      </c>
      <c r="J3509" s="19" t="n">
        <f aca="false">SUM(I3509+G3509)</f>
        <v>1325.97861013334</v>
      </c>
      <c r="K3509" s="1" t="n">
        <v>3.04</v>
      </c>
      <c r="L3509" s="39" t="n">
        <v>2.70417072332108</v>
      </c>
      <c r="M3509" s="39"/>
      <c r="N3509" s="1" t="n">
        <f aca="false">(2.571*(19.44-D3509)+3.87)*$K$2</f>
        <v>-0</v>
      </c>
      <c r="O3509" s="1" t="n">
        <f aca="false">IF(N3509&gt;0,N3509,0)</f>
        <v>0</v>
      </c>
      <c r="P3509" s="1" t="n">
        <f aca="false">O3509*1.5</f>
        <v>0</v>
      </c>
      <c r="Q3509" s="1" t="n">
        <f aca="false">P3509/(3.6*$Q$2)</f>
        <v>0</v>
      </c>
      <c r="R3509" s="1" t="n">
        <f aca="false">(K3509+L3509)*$R$2</f>
        <v>28720.8536166054</v>
      </c>
      <c r="S3509" s="19" t="n">
        <f aca="false">J3509-R3509</f>
        <v>-27394.8750064721</v>
      </c>
      <c r="T3509" s="1" t="n">
        <f aca="false">IF(S3509&lt;0,S3509/$G$3,0)</f>
        <v>-39135.5357235315</v>
      </c>
      <c r="U3509" s="1" t="n">
        <f aca="false">IF(S3509&gt;0,S3509*0.7,0)</f>
        <v>0</v>
      </c>
      <c r="V3509" s="14" t="n">
        <f aca="false">V3508+U3509+T3509</f>
        <v>5929425.14219026</v>
      </c>
      <c r="W3509" s="19" t="n">
        <f aca="false">V3509/1000</f>
        <v>5929.42514219026</v>
      </c>
      <c r="X3509" s="19" t="n">
        <f aca="false">W3509*3600000000*2/237000000</f>
        <v>180134.434699451</v>
      </c>
      <c r="Y3509" s="19" t="n">
        <f aca="false">X3509/30.662</f>
        <v>5874.84295543183</v>
      </c>
    </row>
    <row r="3510" customFormat="false" ht="17.9" hidden="false" customHeight="false" outlineLevel="0" collapsed="false">
      <c r="A3510" s="2" t="n">
        <v>5</v>
      </c>
      <c r="B3510" s="3" t="n">
        <v>26</v>
      </c>
      <c r="C3510" s="38" t="n">
        <v>19</v>
      </c>
      <c r="D3510" s="1" t="n">
        <v>26.7</v>
      </c>
      <c r="E3510" s="3" t="n">
        <v>0.822222222222222</v>
      </c>
      <c r="F3510" s="23" t="n">
        <f aca="false">IF(D3510&lt;25, 0.24, 0.24-(0.01/5)*(D3510-25))</f>
        <v>0.2366</v>
      </c>
      <c r="G3510" s="40" t="n">
        <f aca="false">(E3510/1000)*$G$1*F3510</f>
        <v>63.7344667555555</v>
      </c>
      <c r="H3510" s="40" t="n">
        <v>0.493720609543895</v>
      </c>
      <c r="I3510" s="3" t="n">
        <f aca="false">H3510*$J$2</f>
        <v>0</v>
      </c>
      <c r="J3510" s="19" t="n">
        <f aca="false">SUM(I3510+G3510)</f>
        <v>63.7344667555555</v>
      </c>
      <c r="K3510" s="1" t="n">
        <v>2.16</v>
      </c>
      <c r="L3510" s="39" t="n">
        <v>1.70281936976969</v>
      </c>
      <c r="M3510" s="39"/>
      <c r="N3510" s="1" t="n">
        <f aca="false">(2.571*(19.44-D3510)+3.87)*$K$2</f>
        <v>-0</v>
      </c>
      <c r="O3510" s="1" t="n">
        <f aca="false">IF(N3510&gt;0,N3510,0)</f>
        <v>0</v>
      </c>
      <c r="P3510" s="1" t="n">
        <f aca="false">O3510*1.5</f>
        <v>0</v>
      </c>
      <c r="Q3510" s="1" t="n">
        <f aca="false">P3510/(3.6*$Q$2)</f>
        <v>0</v>
      </c>
      <c r="R3510" s="1" t="n">
        <f aca="false">(K3510+L3510)*$R$2</f>
        <v>19314.0968488485</v>
      </c>
      <c r="S3510" s="19" t="n">
        <f aca="false">J3510-R3510</f>
        <v>-19250.3623820929</v>
      </c>
      <c r="T3510" s="1" t="n">
        <f aca="false">IF(S3510&lt;0,S3510/$G$3,0)</f>
        <v>-27500.5176887041</v>
      </c>
      <c r="U3510" s="1" t="n">
        <f aca="false">IF(S3510&gt;0,S3510*0.7,0)</f>
        <v>0</v>
      </c>
      <c r="V3510" s="14" t="n">
        <f aca="false">V3509+U3510+T3510</f>
        <v>5901924.62450155</v>
      </c>
      <c r="W3510" s="19" t="n">
        <f aca="false">V3510/1000</f>
        <v>5901.92462450155</v>
      </c>
      <c r="X3510" s="19" t="n">
        <f aca="false">W3510*3600000000*2/237000000</f>
        <v>179298.975934224</v>
      </c>
      <c r="Y3510" s="19" t="n">
        <f aca="false">X3510/30.662</f>
        <v>5847.59558848818</v>
      </c>
    </row>
    <row r="3511" customFormat="false" ht="17.9" hidden="false" customHeight="false" outlineLevel="0" collapsed="false">
      <c r="A3511" s="2" t="n">
        <v>5</v>
      </c>
      <c r="B3511" s="3" t="n">
        <v>26</v>
      </c>
      <c r="C3511" s="38" t="n">
        <v>20</v>
      </c>
      <c r="D3511" s="1" t="n">
        <v>27.2</v>
      </c>
      <c r="E3511" s="3" t="n">
        <v>0</v>
      </c>
      <c r="F3511" s="23" t="n">
        <f aca="false">IF(D3511&lt;25, 0.24, 0.24-(0.01/5)*(D3511-25))</f>
        <v>0.2356</v>
      </c>
      <c r="G3511" s="40" t="n">
        <f aca="false">(E3511/1000)*$G$1*F3511</f>
        <v>0</v>
      </c>
      <c r="H3511" s="40" t="n">
        <v>0.549342710917651</v>
      </c>
      <c r="I3511" s="3" t="n">
        <f aca="false">H3511*$J$2</f>
        <v>0</v>
      </c>
      <c r="J3511" s="19" t="n">
        <f aca="false">SUM(I3511+G3511)</f>
        <v>0</v>
      </c>
      <c r="K3511" s="1" t="n">
        <v>2.56</v>
      </c>
      <c r="L3511" s="39" t="n">
        <v>0.668778261428295</v>
      </c>
      <c r="M3511" s="39"/>
      <c r="N3511" s="1" t="n">
        <f aca="false">(2.571*(19.44-D3511)+3.87)*$K$2</f>
        <v>-0</v>
      </c>
      <c r="O3511" s="1" t="n">
        <f aca="false">IF(N3511&gt;0,N3511,0)</f>
        <v>0</v>
      </c>
      <c r="P3511" s="1" t="n">
        <f aca="false">O3511*1.5</f>
        <v>0</v>
      </c>
      <c r="Q3511" s="1" t="n">
        <f aca="false">P3511/(3.6*$Q$2)</f>
        <v>0</v>
      </c>
      <c r="R3511" s="1" t="n">
        <f aca="false">(K3511+L3511)*$R$2</f>
        <v>16143.8913071415</v>
      </c>
      <c r="S3511" s="19" t="n">
        <f aca="false">J3511-R3511</f>
        <v>-16143.8913071415</v>
      </c>
      <c r="T3511" s="1" t="n">
        <f aca="false">IF(S3511&lt;0,S3511/$G$3,0)</f>
        <v>-23062.701867345</v>
      </c>
      <c r="U3511" s="1" t="n">
        <f aca="false">IF(S3511&gt;0,S3511*0.7,0)</f>
        <v>0</v>
      </c>
      <c r="V3511" s="14" t="n">
        <f aca="false">V3510+U3511+T3511</f>
        <v>5878861.92263421</v>
      </c>
      <c r="W3511" s="19" t="n">
        <f aca="false">V3511/1000</f>
        <v>5878.86192263421</v>
      </c>
      <c r="X3511" s="19" t="n">
        <f aca="false">W3511*3600000000*2/237000000</f>
        <v>178598.336890153</v>
      </c>
      <c r="Y3511" s="19" t="n">
        <f aca="false">X3511/30.662</f>
        <v>5824.74518590285</v>
      </c>
    </row>
    <row r="3512" customFormat="false" ht="17.9" hidden="false" customHeight="false" outlineLevel="0" collapsed="false">
      <c r="A3512" s="2" t="n">
        <v>5</v>
      </c>
      <c r="B3512" s="3" t="n">
        <v>26</v>
      </c>
      <c r="C3512" s="38" t="n">
        <v>21</v>
      </c>
      <c r="D3512" s="1" t="n">
        <v>26.7</v>
      </c>
      <c r="E3512" s="3" t="n">
        <v>0</v>
      </c>
      <c r="F3512" s="23" t="n">
        <f aca="false">IF(D3512&lt;25, 0.24, 0.24-(0.01/5)*(D3512-25))</f>
        <v>0.2366</v>
      </c>
      <c r="G3512" s="40" t="n">
        <f aca="false">(E3512/1000)*$G$1*F3512</f>
        <v>0</v>
      </c>
      <c r="H3512" s="40" t="n">
        <v>0.620261132539725</v>
      </c>
      <c r="I3512" s="3" t="n">
        <f aca="false">H3512*$J$2</f>
        <v>0</v>
      </c>
      <c r="J3512" s="19" t="n">
        <f aca="false">SUM(I3512+G3512)</f>
        <v>0</v>
      </c>
      <c r="K3512" s="1" t="n">
        <v>2.16</v>
      </c>
      <c r="L3512" s="39" t="n">
        <v>1.33528420224502</v>
      </c>
      <c r="M3512" s="39"/>
      <c r="N3512" s="1" t="n">
        <f aca="false">(2.571*(19.44-D3512)+3.87)*$K$2</f>
        <v>-0</v>
      </c>
      <c r="O3512" s="1" t="n">
        <f aca="false">IF(N3512&gt;0,N3512,0)</f>
        <v>0</v>
      </c>
      <c r="P3512" s="1" t="n">
        <f aca="false">O3512*1.5</f>
        <v>0</v>
      </c>
      <c r="Q3512" s="1" t="n">
        <f aca="false">P3512/(3.6*$Q$2)</f>
        <v>0</v>
      </c>
      <c r="R3512" s="1" t="n">
        <f aca="false">(K3512+L3512)*$R$2</f>
        <v>17476.4210112251</v>
      </c>
      <c r="S3512" s="19" t="n">
        <f aca="false">J3512-R3512</f>
        <v>-17476.4210112251</v>
      </c>
      <c r="T3512" s="1" t="n">
        <f aca="false">IF(S3512&lt;0,S3512/$G$3,0)</f>
        <v>-24966.3157303216</v>
      </c>
      <c r="U3512" s="1" t="n">
        <f aca="false">IF(S3512&gt;0,S3512*0.7,0)</f>
        <v>0</v>
      </c>
      <c r="V3512" s="14" t="n">
        <f aca="false">V3511+U3512+T3512</f>
        <v>5853895.60690389</v>
      </c>
      <c r="W3512" s="19" t="n">
        <f aca="false">V3512/1000</f>
        <v>5853.89560690389</v>
      </c>
      <c r="X3512" s="19" t="n">
        <f aca="false">W3512*3600000000*2/237000000</f>
        <v>177839.866538852</v>
      </c>
      <c r="Y3512" s="19" t="n">
        <f aca="false">X3512/30.662</f>
        <v>5800.00869280713</v>
      </c>
    </row>
    <row r="3513" customFormat="false" ht="17.9" hidden="false" customHeight="false" outlineLevel="0" collapsed="false">
      <c r="A3513" s="2" t="n">
        <v>5</v>
      </c>
      <c r="B3513" s="3" t="n">
        <v>26</v>
      </c>
      <c r="C3513" s="38" t="n">
        <v>22</v>
      </c>
      <c r="D3513" s="1" t="n">
        <v>26.1</v>
      </c>
      <c r="E3513" s="3" t="n">
        <v>0</v>
      </c>
      <c r="F3513" s="23" t="n">
        <f aca="false">IF(D3513&lt;25, 0.24, 0.24-(0.01/5)*(D3513-25))</f>
        <v>0.2378</v>
      </c>
      <c r="G3513" s="40" t="n">
        <f aca="false">(E3513/1000)*$G$1*F3513</f>
        <v>0</v>
      </c>
      <c r="H3513" s="40" t="n">
        <v>0.624284730452805</v>
      </c>
      <c r="I3513" s="3" t="n">
        <f aca="false">H3513*$J$2</f>
        <v>0</v>
      </c>
      <c r="J3513" s="19" t="n">
        <f aca="false">SUM(I3513+G3513)</f>
        <v>0</v>
      </c>
      <c r="K3513" s="1" t="n">
        <v>1.68</v>
      </c>
      <c r="L3513" s="39" t="n">
        <v>0.90509188852332</v>
      </c>
      <c r="M3513" s="39"/>
      <c r="N3513" s="1" t="n">
        <f aca="false">(2.571*(19.44-D3513)+3.87)*$K$2</f>
        <v>-0</v>
      </c>
      <c r="O3513" s="1" t="n">
        <f aca="false">IF(N3513&gt;0,N3513,0)</f>
        <v>0</v>
      </c>
      <c r="P3513" s="1" t="n">
        <f aca="false">O3513*1.5</f>
        <v>0</v>
      </c>
      <c r="Q3513" s="1" t="n">
        <f aca="false">P3513/(3.6*$Q$2)</f>
        <v>0</v>
      </c>
      <c r="R3513" s="1" t="n">
        <f aca="false">(K3513+L3513)*$R$2</f>
        <v>12925.4594426166</v>
      </c>
      <c r="S3513" s="19" t="n">
        <f aca="false">J3513-R3513</f>
        <v>-12925.4594426166</v>
      </c>
      <c r="T3513" s="1" t="n">
        <f aca="false">IF(S3513&lt;0,S3513/$G$3,0)</f>
        <v>-18464.9420608809</v>
      </c>
      <c r="U3513" s="1" t="n">
        <f aca="false">IF(S3513&gt;0,S3513*0.7,0)</f>
        <v>0</v>
      </c>
      <c r="V3513" s="14" t="n">
        <f aca="false">V3512+U3513+T3513</f>
        <v>5835430.66484301</v>
      </c>
      <c r="W3513" s="19" t="n">
        <f aca="false">V3513/1000</f>
        <v>5835.43066484301</v>
      </c>
      <c r="X3513" s="19" t="n">
        <f aca="false">W3513*3600000000*2/237000000</f>
        <v>177278.906273712</v>
      </c>
      <c r="Y3513" s="19" t="n">
        <f aca="false">X3513/30.662</f>
        <v>5781.71372623154</v>
      </c>
    </row>
    <row r="3514" customFormat="false" ht="17.9" hidden="false" customHeight="false" outlineLevel="0" collapsed="false">
      <c r="A3514" s="2" t="n">
        <v>5</v>
      </c>
      <c r="B3514" s="3" t="n">
        <v>26</v>
      </c>
      <c r="C3514" s="38" t="n">
        <v>23</v>
      </c>
      <c r="D3514" s="1" t="n">
        <v>25.6</v>
      </c>
      <c r="E3514" s="3" t="n">
        <v>0</v>
      </c>
      <c r="F3514" s="23" t="n">
        <f aca="false">IF(D3514&lt;25, 0.24, 0.24-(0.01/5)*(D3514-25))</f>
        <v>0.2388</v>
      </c>
      <c r="G3514" s="40" t="n">
        <f aca="false">(E3514/1000)*$G$1*F3514</f>
        <v>0</v>
      </c>
      <c r="H3514" s="40" t="n">
        <v>0.639896300198567</v>
      </c>
      <c r="I3514" s="3" t="n">
        <f aca="false">H3514*$J$2</f>
        <v>0</v>
      </c>
      <c r="J3514" s="19" t="n">
        <f aca="false">SUM(I3514+G3514)</f>
        <v>0</v>
      </c>
      <c r="K3514" s="1" t="n">
        <v>1.28</v>
      </c>
      <c r="L3514" s="39" t="n">
        <v>0.744814808167214</v>
      </c>
      <c r="M3514" s="39"/>
      <c r="N3514" s="1" t="n">
        <f aca="false">(2.571*(19.44-D3514)+3.87)*$K$2</f>
        <v>-0</v>
      </c>
      <c r="O3514" s="1" t="n">
        <f aca="false">IF(N3514&gt;0,N3514,0)</f>
        <v>0</v>
      </c>
      <c r="P3514" s="1" t="n">
        <f aca="false">O3514*1.5</f>
        <v>0</v>
      </c>
      <c r="Q3514" s="1" t="n">
        <f aca="false">P3514/(3.6*$Q$2)</f>
        <v>0</v>
      </c>
      <c r="R3514" s="1" t="n">
        <f aca="false">(K3514+L3514)*$R$2</f>
        <v>10124.0740408361</v>
      </c>
      <c r="S3514" s="19" t="n">
        <f aca="false">J3514-R3514</f>
        <v>-10124.0740408361</v>
      </c>
      <c r="T3514" s="1" t="n">
        <f aca="false">IF(S3514&lt;0,S3514/$G$3,0)</f>
        <v>-14462.9629154801</v>
      </c>
      <c r="U3514" s="1" t="n">
        <f aca="false">IF(S3514&gt;0,S3514*0.7,0)</f>
        <v>0</v>
      </c>
      <c r="V3514" s="14" t="n">
        <f aca="false">V3513+U3514+T3514</f>
        <v>5820967.70192753</v>
      </c>
      <c r="W3514" s="19" t="n">
        <f aca="false">V3514/1000</f>
        <v>5820.96770192753</v>
      </c>
      <c r="X3514" s="19" t="n">
        <f aca="false">W3514*3600000000*2/237000000</f>
        <v>176839.525121849</v>
      </c>
      <c r="Y3514" s="19" t="n">
        <f aca="false">X3514/30.662</f>
        <v>5767.38389934932</v>
      </c>
    </row>
    <row r="3515" customFormat="false" ht="17.9" hidden="false" customHeight="false" outlineLevel="0" collapsed="false">
      <c r="A3515" s="2" t="n">
        <v>5</v>
      </c>
      <c r="B3515" s="3" t="n">
        <v>27</v>
      </c>
      <c r="C3515" s="38" t="n">
        <v>0</v>
      </c>
      <c r="D3515" s="1" t="n">
        <v>25.6</v>
      </c>
      <c r="E3515" s="3" t="n">
        <v>0</v>
      </c>
      <c r="F3515" s="23" t="n">
        <f aca="false">IF(D3515&lt;25, 0.24, 0.24-(0.01/5)*(D3515-25))</f>
        <v>0.2388</v>
      </c>
      <c r="G3515" s="40" t="n">
        <f aca="false">(E3515/1000)*$G$1*F3515</f>
        <v>0</v>
      </c>
      <c r="H3515" s="40" t="n">
        <v>0.633437950621106</v>
      </c>
      <c r="I3515" s="3" t="n">
        <f aca="false">H3515*$J$2</f>
        <v>0</v>
      </c>
      <c r="J3515" s="19" t="n">
        <f aca="false">SUM(I3515+G3515)</f>
        <v>0</v>
      </c>
      <c r="K3515" s="1" t="n">
        <v>1.28</v>
      </c>
      <c r="L3515" s="39" t="n">
        <v>0.426786239868395</v>
      </c>
      <c r="M3515" s="39"/>
      <c r="N3515" s="1" t="n">
        <f aca="false">(2.571*(19.44-D3515)+3.87)*$K$2</f>
        <v>-0</v>
      </c>
      <c r="O3515" s="1" t="n">
        <f aca="false">IF(N3515&gt;0,N3515,0)</f>
        <v>0</v>
      </c>
      <c r="P3515" s="1" t="n">
        <f aca="false">O3515*1.5</f>
        <v>0</v>
      </c>
      <c r="Q3515" s="1" t="n">
        <f aca="false">P3515/(3.6*$Q$2)</f>
        <v>0</v>
      </c>
      <c r="R3515" s="1" t="n">
        <f aca="false">(K3515+L3515)*$R$2</f>
        <v>8533.93119934198</v>
      </c>
      <c r="S3515" s="19" t="n">
        <f aca="false">J3515-R3515</f>
        <v>-8533.93119934198</v>
      </c>
      <c r="T3515" s="1" t="n">
        <f aca="false">IF(S3515&lt;0,S3515/$G$3,0)</f>
        <v>-12191.3302847743</v>
      </c>
      <c r="U3515" s="1" t="n">
        <f aca="false">IF(S3515&gt;0,S3515*0.7,0)</f>
        <v>0</v>
      </c>
      <c r="V3515" s="14" t="n">
        <f aca="false">V3514+U3515+T3515</f>
        <v>5808776.37164275</v>
      </c>
      <c r="W3515" s="19" t="n">
        <f aca="false">V3515/1000</f>
        <v>5808.77637164275</v>
      </c>
      <c r="X3515" s="19" t="n">
        <f aca="false">W3515*3600000000*2/237000000</f>
        <v>176469.15559421</v>
      </c>
      <c r="Y3515" s="19" t="n">
        <f aca="false">X3515/30.662</f>
        <v>5755.30479401899</v>
      </c>
    </row>
    <row r="3516" customFormat="false" ht="17.9" hidden="false" customHeight="false" outlineLevel="0" collapsed="false">
      <c r="A3516" s="2" t="n">
        <v>5</v>
      </c>
      <c r="B3516" s="3" t="n">
        <v>27</v>
      </c>
      <c r="C3516" s="38" t="n">
        <v>1</v>
      </c>
      <c r="D3516" s="1" t="n">
        <v>25.6</v>
      </c>
      <c r="E3516" s="3" t="n">
        <v>0</v>
      </c>
      <c r="F3516" s="23" t="n">
        <f aca="false">IF(D3516&lt;25, 0.24, 0.24-(0.01/5)*(D3516-25))</f>
        <v>0.2388</v>
      </c>
      <c r="G3516" s="40" t="n">
        <f aca="false">(E3516/1000)*$G$1*F3516</f>
        <v>0</v>
      </c>
      <c r="H3516" s="40" t="n">
        <v>0.624078149428001</v>
      </c>
      <c r="I3516" s="3" t="n">
        <f aca="false">H3516*$J$2</f>
        <v>0</v>
      </c>
      <c r="J3516" s="19" t="n">
        <f aca="false">SUM(I3516+G3516)</f>
        <v>0</v>
      </c>
      <c r="K3516" s="1" t="n">
        <v>1.28</v>
      </c>
      <c r="L3516" s="39" t="n">
        <v>0.210052280123862</v>
      </c>
      <c r="M3516" s="39"/>
      <c r="N3516" s="1" t="n">
        <f aca="false">(2.571*(19.44-D3516)+3.87)*$K$2</f>
        <v>-0</v>
      </c>
      <c r="O3516" s="1" t="n">
        <f aca="false">IF(N3516&gt;0,N3516,0)</f>
        <v>0</v>
      </c>
      <c r="P3516" s="1" t="n">
        <f aca="false">O3516*1.5</f>
        <v>0</v>
      </c>
      <c r="Q3516" s="1" t="n">
        <f aca="false">P3516/(3.6*$Q$2)</f>
        <v>0</v>
      </c>
      <c r="R3516" s="1" t="n">
        <f aca="false">(K3516+L3516)*$R$2</f>
        <v>7450.26140061931</v>
      </c>
      <c r="S3516" s="19" t="n">
        <f aca="false">J3516-R3516</f>
        <v>-7450.26140061931</v>
      </c>
      <c r="T3516" s="1" t="n">
        <f aca="false">IF(S3516&lt;0,S3516/$G$3,0)</f>
        <v>-10643.2305723133</v>
      </c>
      <c r="U3516" s="1" t="n">
        <f aca="false">IF(S3516&gt;0,S3516*0.7,0)</f>
        <v>0</v>
      </c>
      <c r="V3516" s="14" t="n">
        <f aca="false">V3515+U3516+T3516</f>
        <v>5798133.14107044</v>
      </c>
      <c r="W3516" s="19" t="n">
        <f aca="false">V3516/1000</f>
        <v>5798.13314107044</v>
      </c>
      <c r="X3516" s="19" t="n">
        <f aca="false">W3516*3600000000*2/237000000</f>
        <v>176145.816943912</v>
      </c>
      <c r="Y3516" s="19" t="n">
        <f aca="false">X3516/30.662</f>
        <v>5744.75953766591</v>
      </c>
    </row>
    <row r="3517" customFormat="false" ht="17.9" hidden="false" customHeight="false" outlineLevel="0" collapsed="false">
      <c r="A3517" s="2" t="n">
        <v>5</v>
      </c>
      <c r="B3517" s="3" t="n">
        <v>27</v>
      </c>
      <c r="C3517" s="38" t="n">
        <v>2</v>
      </c>
      <c r="D3517" s="1" t="n">
        <v>25</v>
      </c>
      <c r="E3517" s="3" t="n">
        <v>0</v>
      </c>
      <c r="F3517" s="23" t="n">
        <f aca="false">IF(D3517&lt;25, 0.24, 0.24-(0.01/5)*(D3517-25))</f>
        <v>0.24</v>
      </c>
      <c r="G3517" s="40" t="n">
        <f aca="false">(E3517/1000)*$G$1*F3517</f>
        <v>0</v>
      </c>
      <c r="H3517" s="40" t="n">
        <v>0.620461690812337</v>
      </c>
      <c r="I3517" s="3" t="n">
        <f aca="false">H3517*$J$2</f>
        <v>0</v>
      </c>
      <c r="J3517" s="19" t="n">
        <f aca="false">SUM(I3517+G3517)</f>
        <v>0</v>
      </c>
      <c r="K3517" s="1" t="n">
        <v>0.8</v>
      </c>
      <c r="L3517" s="39" t="n">
        <v>0.453560369692278</v>
      </c>
      <c r="M3517" s="39"/>
      <c r="N3517" s="1" t="n">
        <f aca="false">(2.571*(19.44-D3517)+3.87)*$K$2</f>
        <v>-0</v>
      </c>
      <c r="O3517" s="1" t="n">
        <f aca="false">IF(N3517&gt;0,N3517,0)</f>
        <v>0</v>
      </c>
      <c r="P3517" s="1" t="n">
        <f aca="false">O3517*1.5</f>
        <v>0</v>
      </c>
      <c r="Q3517" s="1" t="n">
        <f aca="false">P3517/(3.6*$Q$2)</f>
        <v>0</v>
      </c>
      <c r="R3517" s="1" t="n">
        <f aca="false">(K3517+L3517)*$R$2</f>
        <v>6267.80184846139</v>
      </c>
      <c r="S3517" s="19" t="n">
        <f aca="false">J3517-R3517</f>
        <v>-6267.80184846139</v>
      </c>
      <c r="T3517" s="1" t="n">
        <f aca="false">IF(S3517&lt;0,S3517/$G$3,0)</f>
        <v>-8954.00264065913</v>
      </c>
      <c r="U3517" s="1" t="n">
        <f aca="false">IF(S3517&gt;0,S3517*0.7,0)</f>
        <v>0</v>
      </c>
      <c r="V3517" s="14" t="n">
        <f aca="false">V3516+U3517+T3517</f>
        <v>5789179.13842978</v>
      </c>
      <c r="W3517" s="19" t="n">
        <f aca="false">V3517/1000</f>
        <v>5789.17913842978</v>
      </c>
      <c r="X3517" s="19" t="n">
        <f aca="false">W3517*3600000000*2/237000000</f>
        <v>175873.796610525</v>
      </c>
      <c r="Y3517" s="19" t="n">
        <f aca="false">X3517/30.662</f>
        <v>5735.8879593805</v>
      </c>
    </row>
    <row r="3518" customFormat="false" ht="17.9" hidden="false" customHeight="false" outlineLevel="0" collapsed="false">
      <c r="A3518" s="2" t="n">
        <v>5</v>
      </c>
      <c r="B3518" s="3" t="n">
        <v>27</v>
      </c>
      <c r="C3518" s="38" t="n">
        <v>3</v>
      </c>
      <c r="D3518" s="1" t="n">
        <v>24.4</v>
      </c>
      <c r="E3518" s="3" t="n">
        <v>0</v>
      </c>
      <c r="F3518" s="23" t="n">
        <f aca="false">IF(D3518&lt;25, 0.24, 0.24-(0.01/5)*(D3518-25))</f>
        <v>0.24</v>
      </c>
      <c r="G3518" s="40" t="n">
        <f aca="false">(E3518/1000)*$G$1*F3518</f>
        <v>0</v>
      </c>
      <c r="H3518" s="40" t="n">
        <v>0.589569182339928</v>
      </c>
      <c r="I3518" s="3" t="n">
        <f aca="false">H3518*$J$2</f>
        <v>0</v>
      </c>
      <c r="J3518" s="19" t="n">
        <f aca="false">SUM(I3518+G3518)</f>
        <v>0</v>
      </c>
      <c r="K3518" s="1" t="n">
        <v>0.319999999999999</v>
      </c>
      <c r="L3518" s="39" t="n">
        <v>0.914486842035999</v>
      </c>
      <c r="M3518" s="39"/>
      <c r="N3518" s="1" t="n">
        <f aca="false">(2.571*(19.44-D3518)+3.87)*$K$2</f>
        <v>-0</v>
      </c>
      <c r="O3518" s="1" t="n">
        <f aca="false">IF(N3518&gt;0,N3518,0)</f>
        <v>0</v>
      </c>
      <c r="P3518" s="1" t="n">
        <f aca="false">O3518*1.5</f>
        <v>0</v>
      </c>
      <c r="Q3518" s="1" t="n">
        <f aca="false">P3518/(3.6*$Q$2)</f>
        <v>0</v>
      </c>
      <c r="R3518" s="1" t="n">
        <f aca="false">(K3518+L3518)*$R$2</f>
        <v>6172.43421017999</v>
      </c>
      <c r="S3518" s="19" t="n">
        <f aca="false">J3518-R3518</f>
        <v>-6172.43421017999</v>
      </c>
      <c r="T3518" s="1" t="n">
        <f aca="false">IF(S3518&lt;0,S3518/$G$3,0)</f>
        <v>-8817.76315739999</v>
      </c>
      <c r="U3518" s="1" t="n">
        <f aca="false">IF(S3518&gt;0,S3518*0.7,0)</f>
        <v>0</v>
      </c>
      <c r="V3518" s="14" t="n">
        <f aca="false">V3517+U3518+T3518</f>
        <v>5780361.37527238</v>
      </c>
      <c r="W3518" s="19" t="n">
        <f aca="false">V3518/1000</f>
        <v>5780.36137527238</v>
      </c>
      <c r="X3518" s="19" t="n">
        <f aca="false">W3518*3600000000*2/237000000</f>
        <v>175605.915198148</v>
      </c>
      <c r="Y3518" s="19" t="n">
        <f aca="false">X3518/30.662</f>
        <v>5727.1513664519</v>
      </c>
    </row>
    <row r="3519" customFormat="false" ht="17.9" hidden="false" customHeight="false" outlineLevel="0" collapsed="false">
      <c r="A3519" s="2" t="n">
        <v>5</v>
      </c>
      <c r="B3519" s="3" t="n">
        <v>27</v>
      </c>
      <c r="C3519" s="38" t="n">
        <v>4</v>
      </c>
      <c r="D3519" s="1" t="n">
        <v>24.4</v>
      </c>
      <c r="E3519" s="3" t="n">
        <v>0</v>
      </c>
      <c r="F3519" s="23" t="n">
        <f aca="false">IF(D3519&lt;25, 0.24, 0.24-(0.01/5)*(D3519-25))</f>
        <v>0.24</v>
      </c>
      <c r="G3519" s="40" t="n">
        <f aca="false">(E3519/1000)*$G$1*F3519</f>
        <v>0</v>
      </c>
      <c r="H3519" s="40" t="n">
        <v>0.538203218839079</v>
      </c>
      <c r="I3519" s="3" t="n">
        <f aca="false">H3519*$J$2</f>
        <v>0</v>
      </c>
      <c r="J3519" s="19" t="n">
        <f aca="false">SUM(I3519+G3519)</f>
        <v>0</v>
      </c>
      <c r="K3519" s="1" t="n">
        <v>0.319999999999999</v>
      </c>
      <c r="L3519" s="39" t="n">
        <v>1.04886189707761</v>
      </c>
      <c r="M3519" s="39"/>
      <c r="N3519" s="1" t="n">
        <f aca="false">(2.571*(19.44-D3519)+3.87)*$K$2</f>
        <v>-0</v>
      </c>
      <c r="O3519" s="1" t="n">
        <f aca="false">IF(N3519&gt;0,N3519,0)</f>
        <v>0</v>
      </c>
      <c r="P3519" s="1" t="n">
        <f aca="false">O3519*1.5</f>
        <v>0</v>
      </c>
      <c r="Q3519" s="1" t="n">
        <f aca="false">P3519/(3.6*$Q$2)</f>
        <v>0</v>
      </c>
      <c r="R3519" s="1" t="n">
        <f aca="false">(K3519+L3519)*$R$2</f>
        <v>6844.30948538805</v>
      </c>
      <c r="S3519" s="19" t="n">
        <f aca="false">J3519-R3519</f>
        <v>-6844.30948538805</v>
      </c>
      <c r="T3519" s="1" t="n">
        <f aca="false">IF(S3519&lt;0,S3519/$G$3,0)</f>
        <v>-9777.58497912578</v>
      </c>
      <c r="U3519" s="1" t="n">
        <f aca="false">IF(S3519&gt;0,S3519*0.7,0)</f>
        <v>0</v>
      </c>
      <c r="V3519" s="14" t="n">
        <f aca="false">V3518+U3519+T3519</f>
        <v>5770583.79029325</v>
      </c>
      <c r="W3519" s="19" t="n">
        <f aca="false">V3519/1000</f>
        <v>5770.58379029325</v>
      </c>
      <c r="X3519" s="19" t="n">
        <f aca="false">W3519*3600000000*2/237000000</f>
        <v>175308.87464182</v>
      </c>
      <c r="Y3519" s="19" t="n">
        <f aca="false">X3519/30.662</f>
        <v>5717.46378715741</v>
      </c>
    </row>
    <row r="3520" customFormat="false" ht="17.9" hidden="false" customHeight="false" outlineLevel="0" collapsed="false">
      <c r="A3520" s="2" t="n">
        <v>5</v>
      </c>
      <c r="B3520" s="3" t="n">
        <v>27</v>
      </c>
      <c r="C3520" s="38" t="n">
        <v>5</v>
      </c>
      <c r="D3520" s="1" t="n">
        <v>25</v>
      </c>
      <c r="E3520" s="3" t="n">
        <v>-2.18020918068541</v>
      </c>
      <c r="F3520" s="23" t="n">
        <f aca="false">IF(D3520&lt;25, 0.24, 0.24-(0.01/5)*(D3520-25))</f>
        <v>0.24</v>
      </c>
      <c r="G3520" s="40" t="n">
        <f aca="false">(E3520/1000)*$G$1*F3520</f>
        <v>-171.427231626277</v>
      </c>
      <c r="H3520" s="40" t="n">
        <v>0.503147866446723</v>
      </c>
      <c r="I3520" s="3" t="n">
        <f aca="false">H3520*$J$2</f>
        <v>0</v>
      </c>
      <c r="J3520" s="19" t="n">
        <f aca="false">SUM(I3520+G3520)</f>
        <v>-171.427231626277</v>
      </c>
      <c r="K3520" s="1" t="n">
        <v>0.8</v>
      </c>
      <c r="L3520" s="39" t="n">
        <v>0.426639730481904</v>
      </c>
      <c r="M3520" s="39"/>
      <c r="N3520" s="1" t="n">
        <f aca="false">(2.571*(19.44-D3520)+3.87)*$K$2</f>
        <v>-0</v>
      </c>
      <c r="O3520" s="1" t="n">
        <f aca="false">IF(N3520&gt;0,N3520,0)</f>
        <v>0</v>
      </c>
      <c r="P3520" s="1" t="n">
        <f aca="false">O3520*1.5</f>
        <v>0</v>
      </c>
      <c r="Q3520" s="1" t="n">
        <f aca="false">P3520/(3.6*$Q$2)</f>
        <v>0</v>
      </c>
      <c r="R3520" s="1" t="n">
        <f aca="false">(K3520+L3520)*$R$2</f>
        <v>6133.19865240952</v>
      </c>
      <c r="S3520" s="19" t="n">
        <f aca="false">J3520-R3520</f>
        <v>-6304.6258840358</v>
      </c>
      <c r="T3520" s="1" t="n">
        <f aca="false">IF(S3520&lt;0,S3520/$G$3,0)</f>
        <v>-9006.60840576543</v>
      </c>
      <c r="U3520" s="1" t="n">
        <f aca="false">IF(S3520&gt;0,S3520*0.7,0)</f>
        <v>0</v>
      </c>
      <c r="V3520" s="14" t="n">
        <f aca="false">V3519+U3520+T3520</f>
        <v>5761577.18188749</v>
      </c>
      <c r="W3520" s="19" t="n">
        <f aca="false">V3520/1000</f>
        <v>5761.57718188749</v>
      </c>
      <c r="X3520" s="19" t="n">
        <f aca="false">W3520*3600000000*2/237000000</f>
        <v>175035.256158607</v>
      </c>
      <c r="Y3520" s="19" t="n">
        <f aca="false">X3520/30.662</f>
        <v>5708.54008735918</v>
      </c>
    </row>
    <row r="3521" customFormat="false" ht="17.9" hidden="false" customHeight="false" outlineLevel="0" collapsed="false">
      <c r="A3521" s="2" t="n">
        <v>5</v>
      </c>
      <c r="B3521" s="3" t="n">
        <v>27</v>
      </c>
      <c r="C3521" s="38" t="n">
        <v>6</v>
      </c>
      <c r="D3521" s="1" t="n">
        <v>25</v>
      </c>
      <c r="E3521" s="3" t="n">
        <v>78.4473031145106</v>
      </c>
      <c r="F3521" s="23" t="n">
        <f aca="false">IF(D3521&lt;25, 0.24, 0.24-(0.01/5)*(D3521-25))</f>
        <v>0.24</v>
      </c>
      <c r="G3521" s="40" t="n">
        <f aca="false">(E3521/1000)*$G$1*F3521</f>
        <v>6168.21730713023</v>
      </c>
      <c r="H3521" s="40" t="n">
        <v>0.489951723176133</v>
      </c>
      <c r="I3521" s="3" t="n">
        <f aca="false">H3521*$J$2</f>
        <v>0</v>
      </c>
      <c r="J3521" s="19" t="n">
        <f aca="false">SUM(I3521+G3521)</f>
        <v>6168.21730713023</v>
      </c>
      <c r="K3521" s="1" t="n">
        <v>0.8</v>
      </c>
      <c r="L3521" s="39" t="n">
        <v>0.360250696497</v>
      </c>
      <c r="M3521" s="39"/>
      <c r="N3521" s="1" t="n">
        <f aca="false">(2.571*(19.44-D3521)+3.87)*$K$2</f>
        <v>-0</v>
      </c>
      <c r="O3521" s="1" t="n">
        <f aca="false">IF(N3521&gt;0,N3521,0)</f>
        <v>0</v>
      </c>
      <c r="P3521" s="1" t="n">
        <f aca="false">O3521*1.5</f>
        <v>0</v>
      </c>
      <c r="Q3521" s="1" t="n">
        <f aca="false">P3521/(3.6*$Q$2)</f>
        <v>0</v>
      </c>
      <c r="R3521" s="1" t="n">
        <f aca="false">(K3521+L3521)*$R$2</f>
        <v>5801.253482485</v>
      </c>
      <c r="S3521" s="19" t="n">
        <f aca="false">J3521-R3521</f>
        <v>366.963824645231</v>
      </c>
      <c r="T3521" s="1" t="n">
        <f aca="false">IF(S3521&lt;0,S3521/$G$3,0)</f>
        <v>0</v>
      </c>
      <c r="U3521" s="1" t="n">
        <f aca="false">IF(S3521&gt;0,S3521*0.7,0)</f>
        <v>256.874677251662</v>
      </c>
      <c r="V3521" s="14" t="n">
        <f aca="false">V3520+U3521+T3521</f>
        <v>5761834.05656474</v>
      </c>
      <c r="W3521" s="19" t="n">
        <f aca="false">V3521/1000</f>
        <v>5761.83405656474</v>
      </c>
      <c r="X3521" s="19" t="n">
        <f aca="false">W3521*3600000000*2/237000000</f>
        <v>175043.059946271</v>
      </c>
      <c r="Y3521" s="19" t="n">
        <f aca="false">X3521/30.662</f>
        <v>5708.79459742582</v>
      </c>
    </row>
    <row r="3522" customFormat="false" ht="17.9" hidden="false" customHeight="false" outlineLevel="0" collapsed="false">
      <c r="A3522" s="2" t="n">
        <v>5</v>
      </c>
      <c r="B3522" s="3" t="n">
        <v>27</v>
      </c>
      <c r="C3522" s="38" t="n">
        <v>7</v>
      </c>
      <c r="D3522" s="1" t="n">
        <v>26.1</v>
      </c>
      <c r="E3522" s="3" t="n">
        <v>255.754237015763</v>
      </c>
      <c r="F3522" s="23" t="n">
        <f aca="false">IF(D3522&lt;25, 0.24, 0.24-(0.01/5)*(D3522-25))</f>
        <v>0.2378</v>
      </c>
      <c r="G3522" s="40" t="n">
        <f aca="false">(E3522/1000)*$G$1*F3522</f>
        <v>19925.3103045766</v>
      </c>
      <c r="H3522" s="40" t="n">
        <v>0.442271776428148</v>
      </c>
      <c r="I3522" s="3" t="n">
        <f aca="false">H3522*$J$2</f>
        <v>0</v>
      </c>
      <c r="J3522" s="19" t="n">
        <f aca="false">SUM(I3522+G3522)</f>
        <v>19925.3103045766</v>
      </c>
      <c r="K3522" s="1" t="n">
        <v>1.68</v>
      </c>
      <c r="L3522" s="39" t="n">
        <v>0</v>
      </c>
      <c r="M3522" s="39"/>
      <c r="N3522" s="1" t="n">
        <f aca="false">(2.571*(19.44-D3522)+3.87)*$K$2</f>
        <v>-0</v>
      </c>
      <c r="O3522" s="1" t="n">
        <f aca="false">IF(N3522&gt;0,N3522,0)</f>
        <v>0</v>
      </c>
      <c r="P3522" s="1" t="n">
        <f aca="false">O3522*1.5</f>
        <v>0</v>
      </c>
      <c r="Q3522" s="1" t="n">
        <f aca="false">P3522/(3.6*$Q$2)</f>
        <v>0</v>
      </c>
      <c r="R3522" s="1" t="n">
        <f aca="false">(K3522+L3522)*$R$2</f>
        <v>8400</v>
      </c>
      <c r="S3522" s="19" t="n">
        <f aca="false">J3522-R3522</f>
        <v>11525.3103045766</v>
      </c>
      <c r="T3522" s="1" t="n">
        <f aca="false">IF(S3522&lt;0,S3522/$G$3,0)</f>
        <v>0</v>
      </c>
      <c r="U3522" s="1" t="n">
        <f aca="false">IF(S3522&gt;0,S3522*0.7,0)</f>
        <v>8067.71721320362</v>
      </c>
      <c r="V3522" s="14" t="n">
        <f aca="false">V3521+U3522+T3522</f>
        <v>5769901.77377794</v>
      </c>
      <c r="W3522" s="19" t="n">
        <f aca="false">V3522/1000</f>
        <v>5769.90177377794</v>
      </c>
      <c r="X3522" s="19" t="n">
        <f aca="false">W3522*3600000000*2/237000000</f>
        <v>175288.155152748</v>
      </c>
      <c r="Y3522" s="19" t="n">
        <f aca="false">X3522/30.662</f>
        <v>5716.78804881442</v>
      </c>
    </row>
    <row r="3523" customFormat="false" ht="17.9" hidden="false" customHeight="false" outlineLevel="0" collapsed="false">
      <c r="A3523" s="2" t="n">
        <v>5</v>
      </c>
      <c r="B3523" s="3" t="n">
        <v>27</v>
      </c>
      <c r="C3523" s="38" t="n">
        <v>8</v>
      </c>
      <c r="D3523" s="1" t="n">
        <v>27.8</v>
      </c>
      <c r="E3523" s="3" t="n">
        <v>443.535808740068</v>
      </c>
      <c r="F3523" s="23" t="n">
        <f aca="false">IF(D3523&lt;25, 0.24, 0.24-(0.01/5)*(D3523-25))</f>
        <v>0.2344</v>
      </c>
      <c r="G3523" s="40" t="n">
        <f aca="false">(E3523/1000)*$G$1*F3523</f>
        <v>34060.9456689683</v>
      </c>
      <c r="H3523" s="40" t="n">
        <v>0.4399360980666</v>
      </c>
      <c r="I3523" s="3" t="n">
        <f aca="false">H3523*$J$2</f>
        <v>0</v>
      </c>
      <c r="J3523" s="19" t="n">
        <f aca="false">SUM(I3523+G3523)</f>
        <v>34060.9456689683</v>
      </c>
      <c r="K3523" s="1" t="n">
        <v>3.04</v>
      </c>
      <c r="L3523" s="39" t="n">
        <v>0</v>
      </c>
      <c r="M3523" s="39"/>
      <c r="N3523" s="1" t="n">
        <f aca="false">(2.571*(19.44-D3523)+3.87)*$K$2</f>
        <v>-0</v>
      </c>
      <c r="O3523" s="1" t="n">
        <f aca="false">IF(N3523&gt;0,N3523,0)</f>
        <v>0</v>
      </c>
      <c r="P3523" s="1" t="n">
        <f aca="false">O3523*1.5</f>
        <v>0</v>
      </c>
      <c r="Q3523" s="1" t="n">
        <f aca="false">P3523/(3.6*$Q$2)</f>
        <v>0</v>
      </c>
      <c r="R3523" s="1" t="n">
        <f aca="false">(K3523+L3523)*$R$2</f>
        <v>15200</v>
      </c>
      <c r="S3523" s="19" t="n">
        <f aca="false">J3523-R3523</f>
        <v>18860.9456689683</v>
      </c>
      <c r="T3523" s="1" t="n">
        <f aca="false">IF(S3523&lt;0,S3523/$G$3,0)</f>
        <v>0</v>
      </c>
      <c r="U3523" s="1" t="n">
        <f aca="false">IF(S3523&gt;0,S3523*0.7,0)</f>
        <v>13202.6619682778</v>
      </c>
      <c r="V3523" s="14" t="n">
        <f aca="false">V3522+U3523+T3523</f>
        <v>5783104.43574622</v>
      </c>
      <c r="W3523" s="19" t="n">
        <f aca="false">V3523/1000</f>
        <v>5783.10443574622</v>
      </c>
      <c r="X3523" s="19" t="n">
        <f aca="false">W3523*3600000000*2/237000000</f>
        <v>175689.248680898</v>
      </c>
      <c r="Y3523" s="19" t="n">
        <f aca="false">X3523/30.662</f>
        <v>5729.86917620827</v>
      </c>
    </row>
    <row r="3524" customFormat="false" ht="17.9" hidden="false" customHeight="false" outlineLevel="0" collapsed="false">
      <c r="A3524" s="2" t="n">
        <v>5</v>
      </c>
      <c r="B3524" s="3" t="n">
        <v>27</v>
      </c>
      <c r="C3524" s="38" t="n">
        <v>9</v>
      </c>
      <c r="D3524" s="1" t="n">
        <v>29.4</v>
      </c>
      <c r="E3524" s="3" t="n">
        <v>631.457640508041</v>
      </c>
      <c r="F3524" s="23" t="n">
        <f aca="false">IF(D3524&lt;25, 0.24, 0.24-(0.01/5)*(D3524-25))</f>
        <v>0.2312</v>
      </c>
      <c r="G3524" s="40" t="n">
        <f aca="false">(E3524/1000)*$G$1*F3524</f>
        <v>47830.2287847661</v>
      </c>
      <c r="H3524" s="40" t="n">
        <v>0.441179071823853</v>
      </c>
      <c r="I3524" s="3" t="n">
        <f aca="false">H3524*$J$2</f>
        <v>0</v>
      </c>
      <c r="J3524" s="19" t="n">
        <f aca="false">SUM(I3524+G3524)</f>
        <v>47830.2287847661</v>
      </c>
      <c r="K3524" s="1" t="n">
        <v>4.32</v>
      </c>
      <c r="L3524" s="39" t="n">
        <v>0</v>
      </c>
      <c r="M3524" s="39"/>
      <c r="N3524" s="1" t="n">
        <f aca="false">(2.571*(19.44-D3524)+3.87)*$K$2</f>
        <v>-0</v>
      </c>
      <c r="O3524" s="1" t="n">
        <f aca="false">IF(N3524&gt;0,N3524,0)</f>
        <v>0</v>
      </c>
      <c r="P3524" s="1" t="n">
        <f aca="false">O3524*1.5</f>
        <v>0</v>
      </c>
      <c r="Q3524" s="1" t="n">
        <f aca="false">P3524/(3.6*$Q$2)</f>
        <v>0</v>
      </c>
      <c r="R3524" s="1" t="n">
        <f aca="false">(K3524+L3524)*$R$2</f>
        <v>21600</v>
      </c>
      <c r="S3524" s="19" t="n">
        <f aca="false">J3524-R3524</f>
        <v>26230.2287847661</v>
      </c>
      <c r="T3524" s="1" t="n">
        <f aca="false">IF(S3524&lt;0,S3524/$G$3,0)</f>
        <v>0</v>
      </c>
      <c r="U3524" s="1" t="n">
        <f aca="false">IF(S3524&gt;0,S3524*0.7,0)</f>
        <v>18361.1601493363</v>
      </c>
      <c r="V3524" s="14" t="n">
        <f aca="false">V3523+U3524+T3524</f>
        <v>5801465.59589556</v>
      </c>
      <c r="W3524" s="19" t="n">
        <f aca="false">V3524/1000</f>
        <v>5801.46559589556</v>
      </c>
      <c r="X3524" s="19" t="n">
        <f aca="false">W3524*3600000000*2/237000000</f>
        <v>176247.05607784</v>
      </c>
      <c r="Y3524" s="19" t="n">
        <f aca="false">X3524/30.662</f>
        <v>5748.06131621681</v>
      </c>
    </row>
    <row r="3525" customFormat="false" ht="17.9" hidden="false" customHeight="false" outlineLevel="0" collapsed="false">
      <c r="A3525" s="2" t="n">
        <v>5</v>
      </c>
      <c r="B3525" s="3" t="n">
        <v>27</v>
      </c>
      <c r="C3525" s="38" t="n">
        <v>10</v>
      </c>
      <c r="D3525" s="1" t="n">
        <v>22.8</v>
      </c>
      <c r="E3525" s="3" t="n">
        <v>686.233204600577</v>
      </c>
      <c r="F3525" s="23" t="n">
        <f aca="false">IF(D3525&lt;25, 0.24, 0.24-(0.01/5)*(D3525-25))</f>
        <v>0.24</v>
      </c>
      <c r="G3525" s="40" t="n">
        <f aca="false">(E3525/1000)*$G$1*F3525</f>
        <v>53957.6933978979</v>
      </c>
      <c r="H3525" s="40" t="n">
        <v>0.393366605061837</v>
      </c>
      <c r="I3525" s="3" t="n">
        <f aca="false">H3525*$J$2</f>
        <v>0</v>
      </c>
      <c r="J3525" s="19" t="n">
        <f aca="false">SUM(I3525+G3525)</f>
        <v>53957.6933978979</v>
      </c>
      <c r="K3525" s="1" t="n">
        <v>0</v>
      </c>
      <c r="L3525" s="39" t="n">
        <v>2.09935357638862</v>
      </c>
      <c r="M3525" s="39"/>
      <c r="N3525" s="1" t="n">
        <f aca="false">(2.571*(19.44-D3525)+3.87)*$K$2</f>
        <v>-0</v>
      </c>
      <c r="O3525" s="1" t="n">
        <f aca="false">IF(N3525&gt;0,N3525,0)</f>
        <v>0</v>
      </c>
      <c r="P3525" s="1" t="n">
        <f aca="false">O3525*1.5</f>
        <v>0</v>
      </c>
      <c r="Q3525" s="1" t="n">
        <f aca="false">P3525/(3.6*$Q$2)</f>
        <v>0</v>
      </c>
      <c r="R3525" s="1" t="n">
        <f aca="false">(K3525+L3525)*$R$2</f>
        <v>10496.7678819431</v>
      </c>
      <c r="S3525" s="19" t="n">
        <f aca="false">J3525-R3525</f>
        <v>43460.9255159548</v>
      </c>
      <c r="T3525" s="1" t="n">
        <f aca="false">IF(S3525&lt;0,S3525/$G$3,0)</f>
        <v>0</v>
      </c>
      <c r="U3525" s="1" t="n">
        <f aca="false">IF(S3525&gt;0,S3525*0.7,0)</f>
        <v>30422.6478611683</v>
      </c>
      <c r="V3525" s="14" t="n">
        <f aca="false">V3524+U3525+T3525</f>
        <v>5831888.24375673</v>
      </c>
      <c r="W3525" s="19" t="n">
        <f aca="false">V3525/1000</f>
        <v>5831.88824375673</v>
      </c>
      <c r="X3525" s="19" t="n">
        <f aca="false">W3525*3600000000*2/237000000</f>
        <v>177171.288417926</v>
      </c>
      <c r="Y3525" s="19" t="n">
        <f aca="false">X3525/30.662</f>
        <v>5778.20391422366</v>
      </c>
    </row>
    <row r="3526" customFormat="false" ht="17.9" hidden="false" customHeight="false" outlineLevel="0" collapsed="false">
      <c r="A3526" s="2" t="n">
        <v>5</v>
      </c>
      <c r="B3526" s="3" t="n">
        <v>27</v>
      </c>
      <c r="C3526" s="38" t="n">
        <v>11</v>
      </c>
      <c r="D3526" s="1" t="n">
        <v>23.9</v>
      </c>
      <c r="E3526" s="3" t="n">
        <v>867.690321210809</v>
      </c>
      <c r="F3526" s="23" t="n">
        <f aca="false">IF(D3526&lt;25, 0.24, 0.24-(0.01/5)*(D3526-25))</f>
        <v>0.24</v>
      </c>
      <c r="G3526" s="40" t="n">
        <f aca="false">(E3526/1000)*$G$1*F3526</f>
        <v>68225.4487284205</v>
      </c>
      <c r="H3526" s="40" t="n">
        <v>0.389676802857595</v>
      </c>
      <c r="I3526" s="3" t="n">
        <f aca="false">H3526*$J$2</f>
        <v>0</v>
      </c>
      <c r="J3526" s="19" t="n">
        <f aca="false">SUM(I3526+G3526)</f>
        <v>68225.4487284205</v>
      </c>
      <c r="K3526" s="1" t="n">
        <v>0</v>
      </c>
      <c r="L3526" s="39" t="n">
        <v>4.25574240534159</v>
      </c>
      <c r="M3526" s="39"/>
      <c r="N3526" s="1" t="n">
        <f aca="false">(2.571*(19.44-D3526)+3.87)*$K$2</f>
        <v>-0</v>
      </c>
      <c r="O3526" s="1" t="n">
        <f aca="false">IF(N3526&gt;0,N3526,0)</f>
        <v>0</v>
      </c>
      <c r="P3526" s="1" t="n">
        <f aca="false">O3526*1.5</f>
        <v>0</v>
      </c>
      <c r="Q3526" s="1" t="n">
        <f aca="false">P3526/(3.6*$Q$2)</f>
        <v>0</v>
      </c>
      <c r="R3526" s="1" t="n">
        <f aca="false">(K3526+L3526)*$R$2</f>
        <v>21278.712026708</v>
      </c>
      <c r="S3526" s="19" t="n">
        <f aca="false">J3526-R3526</f>
        <v>46946.7367017125</v>
      </c>
      <c r="T3526" s="1" t="n">
        <f aca="false">IF(S3526&lt;0,S3526/$G$3,0)</f>
        <v>0</v>
      </c>
      <c r="U3526" s="1" t="n">
        <f aca="false">IF(S3526&gt;0,S3526*0.7,0)</f>
        <v>32862.7156911988</v>
      </c>
      <c r="V3526" s="14" t="n">
        <f aca="false">V3525+U3526+T3526</f>
        <v>5864750.95944792</v>
      </c>
      <c r="W3526" s="19" t="n">
        <f aca="false">V3526/1000</f>
        <v>5864.75095944792</v>
      </c>
      <c r="X3526" s="19" t="n">
        <f aca="false">W3526*3600000000*2/237000000</f>
        <v>178169.64940095</v>
      </c>
      <c r="Y3526" s="19" t="n">
        <f aca="false">X3526/30.662</f>
        <v>5810.76411848378</v>
      </c>
    </row>
    <row r="3527" customFormat="false" ht="17.9" hidden="false" customHeight="false" outlineLevel="0" collapsed="false">
      <c r="A3527" s="2" t="n">
        <v>5</v>
      </c>
      <c r="B3527" s="3" t="n">
        <v>27</v>
      </c>
      <c r="C3527" s="38" t="n">
        <v>12</v>
      </c>
      <c r="D3527" s="1" t="n">
        <v>26.7</v>
      </c>
      <c r="E3527" s="3" t="n">
        <v>924.322444488768</v>
      </c>
      <c r="F3527" s="23" t="n">
        <f aca="false">IF(D3527&lt;25, 0.24, 0.24-(0.01/5)*(D3527-25))</f>
        <v>0.2366</v>
      </c>
      <c r="G3527" s="40" t="n">
        <f aca="false">(E3527/1000)*$G$1*F3527</f>
        <v>71648.7544577229</v>
      </c>
      <c r="H3527" s="40" t="n">
        <v>0.407323655608264</v>
      </c>
      <c r="I3527" s="3" t="n">
        <f aca="false">H3527*$J$2</f>
        <v>0</v>
      </c>
      <c r="J3527" s="19" t="n">
        <f aca="false">SUM(I3527+G3527)</f>
        <v>71648.7544577229</v>
      </c>
      <c r="K3527" s="1" t="n">
        <v>2.16</v>
      </c>
      <c r="L3527" s="39" t="n">
        <v>3.58110430721889</v>
      </c>
      <c r="M3527" s="39"/>
      <c r="N3527" s="1" t="n">
        <f aca="false">(2.571*(19.44-D3527)+3.87)*$K$2</f>
        <v>-0</v>
      </c>
      <c r="O3527" s="1" t="n">
        <f aca="false">IF(N3527&gt;0,N3527,0)</f>
        <v>0</v>
      </c>
      <c r="P3527" s="1" t="n">
        <f aca="false">O3527*1.5</f>
        <v>0</v>
      </c>
      <c r="Q3527" s="1" t="n">
        <f aca="false">P3527/(3.6*$Q$2)</f>
        <v>0</v>
      </c>
      <c r="R3527" s="1" t="n">
        <f aca="false">(K3527+L3527)*$R$2</f>
        <v>28705.5215360945</v>
      </c>
      <c r="S3527" s="19" t="n">
        <f aca="false">J3527-R3527</f>
        <v>42943.2329216284</v>
      </c>
      <c r="T3527" s="1" t="n">
        <f aca="false">IF(S3527&lt;0,S3527/$G$3,0)</f>
        <v>0</v>
      </c>
      <c r="U3527" s="1" t="n">
        <f aca="false">IF(S3527&gt;0,S3527*0.7,0)</f>
        <v>30060.2630451399</v>
      </c>
      <c r="V3527" s="14" t="n">
        <f aca="false">V3526+U3527+T3527</f>
        <v>5894811.22249306</v>
      </c>
      <c r="W3527" s="19" t="n">
        <f aca="false">V3527/1000</f>
        <v>5894.81122249306</v>
      </c>
      <c r="X3527" s="19" t="n">
        <f aca="false">W3527*3600000000*2/237000000</f>
        <v>179082.872582068</v>
      </c>
      <c r="Y3527" s="19" t="n">
        <f aca="false">X3527/30.662</f>
        <v>5840.54766753857</v>
      </c>
    </row>
    <row r="3528" customFormat="false" ht="17.9" hidden="false" customHeight="false" outlineLevel="0" collapsed="false">
      <c r="A3528" s="2" t="n">
        <v>5</v>
      </c>
      <c r="B3528" s="3" t="n">
        <v>27</v>
      </c>
      <c r="C3528" s="38" t="n">
        <v>13</v>
      </c>
      <c r="D3528" s="1" t="n">
        <v>28.3</v>
      </c>
      <c r="E3528" s="3" t="n">
        <v>724.911796130551</v>
      </c>
      <c r="F3528" s="23" t="n">
        <f aca="false">IF(D3528&lt;25, 0.24, 0.24-(0.01/5)*(D3528-25))</f>
        <v>0.2334</v>
      </c>
      <c r="G3528" s="40" t="n">
        <f aca="false">(E3528/1000)*$G$1*F3528</f>
        <v>55431.4736581112</v>
      </c>
      <c r="H3528" s="40" t="n">
        <v>0.432112484423511</v>
      </c>
      <c r="I3528" s="3" t="n">
        <f aca="false">H3528*$J$2</f>
        <v>0</v>
      </c>
      <c r="J3528" s="19" t="n">
        <f aca="false">SUM(I3528+G3528)</f>
        <v>55431.4736581112</v>
      </c>
      <c r="K3528" s="1" t="n">
        <v>3.44</v>
      </c>
      <c r="L3528" s="39" t="n">
        <v>2.82338242183085</v>
      </c>
      <c r="M3528" s="39"/>
      <c r="N3528" s="1" t="n">
        <f aca="false">(2.571*(19.44-D3528)+3.87)*$K$2</f>
        <v>-0</v>
      </c>
      <c r="O3528" s="1" t="n">
        <f aca="false">IF(N3528&gt;0,N3528,0)</f>
        <v>0</v>
      </c>
      <c r="P3528" s="1" t="n">
        <f aca="false">O3528*1.5</f>
        <v>0</v>
      </c>
      <c r="Q3528" s="1" t="n">
        <f aca="false">P3528/(3.6*$Q$2)</f>
        <v>0</v>
      </c>
      <c r="R3528" s="1" t="n">
        <f aca="false">(K3528+L3528)*$R$2</f>
        <v>31316.9121091542</v>
      </c>
      <c r="S3528" s="19" t="n">
        <f aca="false">J3528-R3528</f>
        <v>24114.5615489569</v>
      </c>
      <c r="T3528" s="1" t="n">
        <f aca="false">IF(S3528&lt;0,S3528/$G$3,0)</f>
        <v>0</v>
      </c>
      <c r="U3528" s="1" t="n">
        <f aca="false">IF(S3528&gt;0,S3528*0.7,0)</f>
        <v>16880.1930842698</v>
      </c>
      <c r="V3528" s="14" t="n">
        <f aca="false">V3527+U3528+T3528</f>
        <v>5911691.41557733</v>
      </c>
      <c r="W3528" s="19" t="n">
        <f aca="false">V3528/1000</f>
        <v>5911.69141557733</v>
      </c>
      <c r="X3528" s="19" t="n">
        <f aca="false">W3528*3600000000*2/237000000</f>
        <v>179595.688574501</v>
      </c>
      <c r="Y3528" s="19" t="n">
        <f aca="false">X3528/30.662</f>
        <v>5857.27247324054</v>
      </c>
    </row>
    <row r="3529" customFormat="false" ht="17.9" hidden="false" customHeight="false" outlineLevel="0" collapsed="false">
      <c r="A3529" s="2" t="n">
        <v>5</v>
      </c>
      <c r="B3529" s="3" t="n">
        <v>27</v>
      </c>
      <c r="C3529" s="38" t="n">
        <v>14</v>
      </c>
      <c r="D3529" s="1" t="n">
        <v>28.3</v>
      </c>
      <c r="E3529" s="3" t="n">
        <v>704.14227798424</v>
      </c>
      <c r="F3529" s="23" t="n">
        <f aca="false">IF(D3529&lt;25, 0.24, 0.24-(0.01/5)*(D3529-25))</f>
        <v>0.2334</v>
      </c>
      <c r="G3529" s="40" t="n">
        <f aca="false">(E3529/1000)*$G$1*F3529</f>
        <v>53843.3011326201</v>
      </c>
      <c r="H3529" s="40" t="n">
        <v>0.460250609423169</v>
      </c>
      <c r="I3529" s="3" t="n">
        <f aca="false">H3529*$J$2</f>
        <v>0</v>
      </c>
      <c r="J3529" s="19" t="n">
        <f aca="false">SUM(I3529+G3529)</f>
        <v>53843.3011326201</v>
      </c>
      <c r="K3529" s="1" t="n">
        <v>3.44</v>
      </c>
      <c r="L3529" s="39" t="n">
        <v>3.62552621389588</v>
      </c>
      <c r="M3529" s="39"/>
      <c r="N3529" s="1" t="n">
        <f aca="false">(2.571*(19.44-D3529)+3.87)*$K$2</f>
        <v>-0</v>
      </c>
      <c r="O3529" s="1" t="n">
        <f aca="false">IF(N3529&gt;0,N3529,0)</f>
        <v>0</v>
      </c>
      <c r="P3529" s="1" t="n">
        <f aca="false">O3529*1.5</f>
        <v>0</v>
      </c>
      <c r="Q3529" s="1" t="n">
        <f aca="false">P3529/(3.6*$Q$2)</f>
        <v>0</v>
      </c>
      <c r="R3529" s="1" t="n">
        <f aca="false">(K3529+L3529)*$R$2</f>
        <v>35327.6310694794</v>
      </c>
      <c r="S3529" s="19" t="n">
        <f aca="false">J3529-R3529</f>
        <v>18515.6700631407</v>
      </c>
      <c r="T3529" s="1" t="n">
        <f aca="false">IF(S3529&lt;0,S3529/$G$3,0)</f>
        <v>0</v>
      </c>
      <c r="U3529" s="1" t="n">
        <f aca="false">IF(S3529&gt;0,S3529*0.7,0)</f>
        <v>12960.9690441985</v>
      </c>
      <c r="V3529" s="14" t="n">
        <f aca="false">V3528+U3529+T3529</f>
        <v>5924652.38462153</v>
      </c>
      <c r="W3529" s="19" t="n">
        <f aca="false">V3529/1000</f>
        <v>5924.65238462153</v>
      </c>
      <c r="X3529" s="19" t="n">
        <f aca="false">W3529*3600000000*2/237000000</f>
        <v>179989.439532806</v>
      </c>
      <c r="Y3529" s="19" t="n">
        <f aca="false">X3529/30.662</f>
        <v>5870.1141325682</v>
      </c>
    </row>
    <row r="3530" customFormat="false" ht="17.9" hidden="false" customHeight="false" outlineLevel="0" collapsed="false">
      <c r="A3530" s="2" t="n">
        <v>5</v>
      </c>
      <c r="B3530" s="3" t="n">
        <v>27</v>
      </c>
      <c r="C3530" s="38" t="n">
        <v>15</v>
      </c>
      <c r="D3530" s="1" t="n">
        <v>28.3</v>
      </c>
      <c r="E3530" s="3" t="n">
        <v>603.511688172468</v>
      </c>
      <c r="F3530" s="23" t="n">
        <f aca="false">IF(D3530&lt;25, 0.24, 0.24-(0.01/5)*(D3530-25))</f>
        <v>0.2334</v>
      </c>
      <c r="G3530" s="40" t="n">
        <f aca="false">(E3530/1000)*$G$1*F3530</f>
        <v>46148.4313317335</v>
      </c>
      <c r="H3530" s="40" t="n">
        <v>0.503033181017954</v>
      </c>
      <c r="I3530" s="3" t="n">
        <f aca="false">H3530*$J$2</f>
        <v>0</v>
      </c>
      <c r="J3530" s="19" t="n">
        <f aca="false">SUM(I3530+G3530)</f>
        <v>46148.4313317335</v>
      </c>
      <c r="K3530" s="1" t="n">
        <v>3.44</v>
      </c>
      <c r="L3530" s="39" t="n">
        <v>4.72448146030579</v>
      </c>
      <c r="M3530" s="39"/>
      <c r="N3530" s="1" t="n">
        <f aca="false">(2.571*(19.44-D3530)+3.87)*$K$2</f>
        <v>-0</v>
      </c>
      <c r="O3530" s="1" t="n">
        <f aca="false">IF(N3530&gt;0,N3530,0)</f>
        <v>0</v>
      </c>
      <c r="P3530" s="1" t="n">
        <f aca="false">O3530*1.5</f>
        <v>0</v>
      </c>
      <c r="Q3530" s="1" t="n">
        <f aca="false">P3530/(3.6*$Q$2)</f>
        <v>0</v>
      </c>
      <c r="R3530" s="1" t="n">
        <f aca="false">(K3530+L3530)*$R$2</f>
        <v>40822.407301529</v>
      </c>
      <c r="S3530" s="19" t="n">
        <f aca="false">J3530-R3530</f>
        <v>5326.02403020458</v>
      </c>
      <c r="T3530" s="1" t="n">
        <f aca="false">IF(S3530&lt;0,S3530/$G$3,0)</f>
        <v>0</v>
      </c>
      <c r="U3530" s="1" t="n">
        <f aca="false">IF(S3530&gt;0,S3530*0.7,0)</f>
        <v>3728.21682114321</v>
      </c>
      <c r="V3530" s="14" t="n">
        <f aca="false">V3529+U3530+T3530</f>
        <v>5928380.60144268</v>
      </c>
      <c r="W3530" s="19" t="n">
        <f aca="false">V3530/1000</f>
        <v>5928.38060144268</v>
      </c>
      <c r="X3530" s="19" t="n">
        <f aca="false">W3530*3600000000*2/237000000</f>
        <v>180102.70181598</v>
      </c>
      <c r="Y3530" s="19" t="n">
        <f aca="false">X3530/30.662</f>
        <v>5873.80803000392</v>
      </c>
    </row>
    <row r="3531" customFormat="false" ht="17.9" hidden="false" customHeight="false" outlineLevel="0" collapsed="false">
      <c r="A3531" s="2" t="n">
        <v>5</v>
      </c>
      <c r="B3531" s="3" t="n">
        <v>27</v>
      </c>
      <c r="C3531" s="38" t="n">
        <v>16</v>
      </c>
      <c r="D3531" s="1" t="n">
        <v>28.3</v>
      </c>
      <c r="E3531" s="3" t="n">
        <v>426.072853585175</v>
      </c>
      <c r="F3531" s="23" t="n">
        <f aca="false">IF(D3531&lt;25, 0.24, 0.24-(0.01/5)*(D3531-25))</f>
        <v>0.2334</v>
      </c>
      <c r="G3531" s="40" t="n">
        <f aca="false">(E3531/1000)*$G$1*F3531</f>
        <v>32580.3032672536</v>
      </c>
      <c r="H3531" s="40" t="n">
        <v>0.549276451495559</v>
      </c>
      <c r="I3531" s="3" t="n">
        <f aca="false">H3531*$J$2</f>
        <v>0</v>
      </c>
      <c r="J3531" s="19" t="n">
        <f aca="false">SUM(I3531+G3531)</f>
        <v>32580.3032672536</v>
      </c>
      <c r="K3531" s="1" t="n">
        <v>3.44</v>
      </c>
      <c r="L3531" s="39" t="n">
        <v>4.8759670911167</v>
      </c>
      <c r="M3531" s="39"/>
      <c r="N3531" s="1" t="n">
        <f aca="false">(2.571*(19.44-D3531)+3.87)*$K$2</f>
        <v>-0</v>
      </c>
      <c r="O3531" s="1" t="n">
        <f aca="false">IF(N3531&gt;0,N3531,0)</f>
        <v>0</v>
      </c>
      <c r="P3531" s="1" t="n">
        <f aca="false">O3531*1.5</f>
        <v>0</v>
      </c>
      <c r="Q3531" s="1" t="n">
        <f aca="false">P3531/(3.6*$Q$2)</f>
        <v>0</v>
      </c>
      <c r="R3531" s="1" t="n">
        <f aca="false">(K3531+L3531)*$R$2</f>
        <v>41579.8354555835</v>
      </c>
      <c r="S3531" s="19" t="n">
        <f aca="false">J3531-R3531</f>
        <v>-8999.53218832989</v>
      </c>
      <c r="T3531" s="1" t="n">
        <f aca="false">IF(S3531&lt;0,S3531/$G$3,0)</f>
        <v>-12856.474554757</v>
      </c>
      <c r="U3531" s="1" t="n">
        <f aca="false">IF(S3531&gt;0,S3531*0.7,0)</f>
        <v>0</v>
      </c>
      <c r="V3531" s="14" t="n">
        <f aca="false">V3530+U3531+T3531</f>
        <v>5915524.12688792</v>
      </c>
      <c r="W3531" s="19" t="n">
        <f aca="false">V3531/1000</f>
        <v>5915.52412688792</v>
      </c>
      <c r="X3531" s="19" t="n">
        <f aca="false">W3531*3600000000*2/237000000</f>
        <v>179712.12537381</v>
      </c>
      <c r="Y3531" s="19" t="n">
        <f aca="false">X3531/30.662</f>
        <v>5861.0699032617</v>
      </c>
    </row>
    <row r="3532" customFormat="false" ht="17.9" hidden="false" customHeight="false" outlineLevel="0" collapsed="false">
      <c r="A3532" s="2" t="n">
        <v>5</v>
      </c>
      <c r="B3532" s="3" t="n">
        <v>27</v>
      </c>
      <c r="C3532" s="38" t="n">
        <v>17</v>
      </c>
      <c r="D3532" s="1" t="n">
        <v>26.7</v>
      </c>
      <c r="E3532" s="3" t="n">
        <v>210.620067503255</v>
      </c>
      <c r="F3532" s="23" t="n">
        <f aca="false">IF(D3532&lt;25, 0.24, 0.24-(0.01/5)*(D3532-25))</f>
        <v>0.2366</v>
      </c>
      <c r="G3532" s="40" t="n">
        <f aca="false">(E3532/1000)*$G$1*F3532</f>
        <v>16326.1917855475</v>
      </c>
      <c r="H3532" s="40" t="n">
        <v>0.579351384855289</v>
      </c>
      <c r="I3532" s="3" t="n">
        <f aca="false">H3532*$J$2</f>
        <v>0</v>
      </c>
      <c r="J3532" s="19" t="n">
        <f aca="false">SUM(I3532+G3532)</f>
        <v>16326.1917855475</v>
      </c>
      <c r="K3532" s="1" t="n">
        <v>2.16</v>
      </c>
      <c r="L3532" s="39" t="n">
        <v>5.31201015204181</v>
      </c>
      <c r="M3532" s="39"/>
      <c r="N3532" s="1" t="n">
        <f aca="false">(2.571*(19.44-D3532)+3.87)*$K$2</f>
        <v>-0</v>
      </c>
      <c r="O3532" s="1" t="n">
        <f aca="false">IF(N3532&gt;0,N3532,0)</f>
        <v>0</v>
      </c>
      <c r="P3532" s="1" t="n">
        <f aca="false">O3532*1.5</f>
        <v>0</v>
      </c>
      <c r="Q3532" s="1" t="n">
        <f aca="false">P3532/(3.6*$Q$2)</f>
        <v>0</v>
      </c>
      <c r="R3532" s="1" t="n">
        <f aca="false">(K3532+L3532)*$R$2</f>
        <v>37360.0507602091</v>
      </c>
      <c r="S3532" s="19" t="n">
        <f aca="false">J3532-R3532</f>
        <v>-21033.8589746615</v>
      </c>
      <c r="T3532" s="1" t="n">
        <f aca="false">IF(S3532&lt;0,S3532/$G$3,0)</f>
        <v>-30048.3699638022</v>
      </c>
      <c r="U3532" s="1" t="n">
        <f aca="false">IF(S3532&gt;0,S3532*0.7,0)</f>
        <v>0</v>
      </c>
      <c r="V3532" s="14" t="n">
        <f aca="false">V3531+U3532+T3532</f>
        <v>5885475.75692412</v>
      </c>
      <c r="W3532" s="19" t="n">
        <f aca="false">V3532/1000</f>
        <v>5885.47575692412</v>
      </c>
      <c r="X3532" s="19" t="n">
        <f aca="false">W3532*3600000000*2/237000000</f>
        <v>178799.263501492</v>
      </c>
      <c r="Y3532" s="19" t="n">
        <f aca="false">X3532/30.662</f>
        <v>5831.29813780876</v>
      </c>
    </row>
    <row r="3533" customFormat="false" ht="17.9" hidden="false" customHeight="false" outlineLevel="0" collapsed="false">
      <c r="A3533" s="2" t="n">
        <v>5</v>
      </c>
      <c r="B3533" s="3" t="n">
        <v>27</v>
      </c>
      <c r="C3533" s="38" t="n">
        <v>18</v>
      </c>
      <c r="D3533" s="1" t="n">
        <v>26.1</v>
      </c>
      <c r="E3533" s="3" t="n">
        <v>45.1734556212671</v>
      </c>
      <c r="F3533" s="23" t="n">
        <f aca="false">IF(D3533&lt;25, 0.24, 0.24-(0.01/5)*(D3533-25))</f>
        <v>0.2378</v>
      </c>
      <c r="G3533" s="40" t="n">
        <f aca="false">(E3533/1000)*$G$1*F3533</f>
        <v>3519.37520678608</v>
      </c>
      <c r="H3533" s="40" t="n">
        <v>0.628927710768376</v>
      </c>
      <c r="I3533" s="3" t="n">
        <f aca="false">H3533*$J$2</f>
        <v>0</v>
      </c>
      <c r="J3533" s="19" t="n">
        <f aca="false">SUM(I3533+G3533)</f>
        <v>3519.37520678608</v>
      </c>
      <c r="K3533" s="1" t="n">
        <v>1.68</v>
      </c>
      <c r="L3533" s="39" t="n">
        <v>3.76278618300755</v>
      </c>
      <c r="M3533" s="39"/>
      <c r="N3533" s="1" t="n">
        <f aca="false">(2.571*(19.44-D3533)+3.87)*$K$2</f>
        <v>-0</v>
      </c>
      <c r="O3533" s="1" t="n">
        <f aca="false">IF(N3533&gt;0,N3533,0)</f>
        <v>0</v>
      </c>
      <c r="P3533" s="1" t="n">
        <f aca="false">O3533*1.5</f>
        <v>0</v>
      </c>
      <c r="Q3533" s="1" t="n">
        <f aca="false">P3533/(3.6*$Q$2)</f>
        <v>0</v>
      </c>
      <c r="R3533" s="1" t="n">
        <f aca="false">(K3533+L3533)*$R$2</f>
        <v>27213.9309150378</v>
      </c>
      <c r="S3533" s="19" t="n">
        <f aca="false">J3533-R3533</f>
        <v>-23694.5557082517</v>
      </c>
      <c r="T3533" s="1" t="n">
        <f aca="false">IF(S3533&lt;0,S3533/$G$3,0)</f>
        <v>-33849.3652975024</v>
      </c>
      <c r="U3533" s="1" t="n">
        <f aca="false">IF(S3533&gt;0,S3533*0.7,0)</f>
        <v>0</v>
      </c>
      <c r="V3533" s="14" t="n">
        <f aca="false">V3532+U3533+T3533</f>
        <v>5851626.39162661</v>
      </c>
      <c r="W3533" s="19" t="n">
        <f aca="false">V3533/1000</f>
        <v>5851.62639162661</v>
      </c>
      <c r="X3533" s="19" t="n">
        <f aca="false">W3533*3600000000*2/237000000</f>
        <v>177770.928353214</v>
      </c>
      <c r="Y3533" s="19" t="n">
        <f aca="false">X3533/30.662</f>
        <v>5797.76036635619</v>
      </c>
    </row>
    <row r="3534" customFormat="false" ht="17.9" hidden="false" customHeight="false" outlineLevel="0" collapsed="false">
      <c r="A3534" s="2" t="n">
        <v>5</v>
      </c>
      <c r="B3534" s="3" t="n">
        <v>27</v>
      </c>
      <c r="C3534" s="38" t="n">
        <v>19</v>
      </c>
      <c r="D3534" s="1" t="n">
        <v>25</v>
      </c>
      <c r="E3534" s="3" t="n">
        <v>-10.647171689502</v>
      </c>
      <c r="F3534" s="23" t="n">
        <f aca="false">IF(D3534&lt;25, 0.24, 0.24-(0.01/5)*(D3534-25))</f>
        <v>0.24</v>
      </c>
      <c r="G3534" s="40" t="n">
        <f aca="false">(E3534/1000)*$G$1*F3534</f>
        <v>-837.174333339515</v>
      </c>
      <c r="H3534" s="40" t="n">
        <v>0.644685985218117</v>
      </c>
      <c r="I3534" s="3" t="n">
        <f aca="false">H3534*$J$2</f>
        <v>0</v>
      </c>
      <c r="J3534" s="19" t="n">
        <f aca="false">SUM(I3534+G3534)</f>
        <v>-837.174333339515</v>
      </c>
      <c r="K3534" s="1" t="n">
        <v>0.8</v>
      </c>
      <c r="L3534" s="39" t="n">
        <v>2.46120125995742</v>
      </c>
      <c r="M3534" s="39"/>
      <c r="N3534" s="1" t="n">
        <f aca="false">(2.571*(19.44-D3534)+3.87)*$K$2</f>
        <v>-0</v>
      </c>
      <c r="O3534" s="1" t="n">
        <f aca="false">IF(N3534&gt;0,N3534,0)</f>
        <v>0</v>
      </c>
      <c r="P3534" s="1" t="n">
        <f aca="false">O3534*1.5</f>
        <v>0</v>
      </c>
      <c r="Q3534" s="1" t="n">
        <f aca="false">P3534/(3.6*$Q$2)</f>
        <v>0</v>
      </c>
      <c r="R3534" s="1" t="n">
        <f aca="false">(K3534+L3534)*$R$2</f>
        <v>16306.0062997871</v>
      </c>
      <c r="S3534" s="19" t="n">
        <f aca="false">J3534-R3534</f>
        <v>-17143.1806331266</v>
      </c>
      <c r="T3534" s="1" t="n">
        <f aca="false">IF(S3534&lt;0,S3534/$G$3,0)</f>
        <v>-24490.2580473237</v>
      </c>
      <c r="U3534" s="1" t="n">
        <f aca="false">IF(S3534&gt;0,S3534*0.7,0)</f>
        <v>0</v>
      </c>
      <c r="V3534" s="14" t="n">
        <f aca="false">V3533+U3534+T3534</f>
        <v>5827136.13357929</v>
      </c>
      <c r="W3534" s="19" t="n">
        <f aca="false">V3534/1000</f>
        <v>5827.13613357929</v>
      </c>
      <c r="X3534" s="19" t="n">
        <f aca="false">W3534*3600000000*2/237000000</f>
        <v>177026.920513801</v>
      </c>
      <c r="Y3534" s="19" t="n">
        <f aca="false">X3534/30.662</f>
        <v>5773.49554868571</v>
      </c>
    </row>
    <row r="3535" customFormat="false" ht="17.9" hidden="false" customHeight="false" outlineLevel="0" collapsed="false">
      <c r="A3535" s="2" t="n">
        <v>5</v>
      </c>
      <c r="B3535" s="3" t="n">
        <v>27</v>
      </c>
      <c r="C3535" s="38" t="n">
        <v>20</v>
      </c>
      <c r="D3535" s="1" t="n">
        <v>25.6</v>
      </c>
      <c r="E3535" s="3" t="n">
        <v>0</v>
      </c>
      <c r="F3535" s="23" t="n">
        <f aca="false">IF(D3535&lt;25, 0.24, 0.24-(0.01/5)*(D3535-25))</f>
        <v>0.2388</v>
      </c>
      <c r="G3535" s="40" t="n">
        <f aca="false">(E3535/1000)*$G$1*F3535</f>
        <v>0</v>
      </c>
      <c r="H3535" s="40" t="n">
        <v>0.661167940754747</v>
      </c>
      <c r="I3535" s="3" t="n">
        <f aca="false">H3535*$J$2</f>
        <v>0</v>
      </c>
      <c r="J3535" s="19" t="n">
        <f aca="false">SUM(I3535+G3535)</f>
        <v>0</v>
      </c>
      <c r="K3535" s="1" t="n">
        <v>1.28</v>
      </c>
      <c r="L3535" s="39" t="n">
        <v>1.43448508217534</v>
      </c>
      <c r="M3535" s="39"/>
      <c r="N3535" s="1" t="n">
        <f aca="false">(2.571*(19.44-D3535)+3.87)*$K$2</f>
        <v>-0</v>
      </c>
      <c r="O3535" s="1" t="n">
        <f aca="false">IF(N3535&gt;0,N3535,0)</f>
        <v>0</v>
      </c>
      <c r="P3535" s="1" t="n">
        <f aca="false">O3535*1.5</f>
        <v>0</v>
      </c>
      <c r="Q3535" s="1" t="n">
        <f aca="false">P3535/(3.6*$Q$2)</f>
        <v>0</v>
      </c>
      <c r="R3535" s="1" t="n">
        <f aca="false">(K3535+L3535)*$R$2</f>
        <v>13572.4254108767</v>
      </c>
      <c r="S3535" s="19" t="n">
        <f aca="false">J3535-R3535</f>
        <v>-13572.4254108767</v>
      </c>
      <c r="T3535" s="1" t="n">
        <f aca="false">IF(S3535&lt;0,S3535/$G$3,0)</f>
        <v>-19389.1791583953</v>
      </c>
      <c r="U3535" s="1" t="n">
        <f aca="false">IF(S3535&gt;0,S3535*0.7,0)</f>
        <v>0</v>
      </c>
      <c r="V3535" s="14" t="n">
        <f aca="false">V3534+U3535+T3535</f>
        <v>5807746.95442089</v>
      </c>
      <c r="W3535" s="19" t="n">
        <f aca="false">V3535/1000</f>
        <v>5807.74695442089</v>
      </c>
      <c r="X3535" s="19" t="n">
        <f aca="false">W3535*3600000000*2/237000000</f>
        <v>176437.882159622</v>
      </c>
      <c r="Y3535" s="19" t="n">
        <f aca="false">X3535/30.662</f>
        <v>5754.28485290008</v>
      </c>
    </row>
    <row r="3536" customFormat="false" ht="17.9" hidden="false" customHeight="false" outlineLevel="0" collapsed="false">
      <c r="A3536" s="2" t="n">
        <v>5</v>
      </c>
      <c r="B3536" s="3" t="n">
        <v>27</v>
      </c>
      <c r="C3536" s="38" t="n">
        <v>21</v>
      </c>
      <c r="D3536" s="1" t="n">
        <v>25</v>
      </c>
      <c r="E3536" s="3" t="n">
        <v>0</v>
      </c>
      <c r="F3536" s="23" t="n">
        <f aca="false">IF(D3536&lt;25, 0.24, 0.24-(0.01/5)*(D3536-25))</f>
        <v>0.24</v>
      </c>
      <c r="G3536" s="40" t="n">
        <f aca="false">(E3536/1000)*$G$1*F3536</f>
        <v>0</v>
      </c>
      <c r="H3536" s="40" t="n">
        <v>0.699622332769596</v>
      </c>
      <c r="I3536" s="3" t="n">
        <f aca="false">H3536*$J$2</f>
        <v>0</v>
      </c>
      <c r="J3536" s="19" t="n">
        <f aca="false">SUM(I3536+G3536)</f>
        <v>0</v>
      </c>
      <c r="K3536" s="1" t="n">
        <v>0.8</v>
      </c>
      <c r="L3536" s="39" t="n">
        <v>2.05784795382233</v>
      </c>
      <c r="M3536" s="39"/>
      <c r="N3536" s="1" t="n">
        <f aca="false">(2.571*(19.44-D3536)+3.87)*$K$2</f>
        <v>-0</v>
      </c>
      <c r="O3536" s="1" t="n">
        <f aca="false">IF(N3536&gt;0,N3536,0)</f>
        <v>0</v>
      </c>
      <c r="P3536" s="1" t="n">
        <f aca="false">O3536*1.5</f>
        <v>0</v>
      </c>
      <c r="Q3536" s="1" t="n">
        <f aca="false">P3536/(3.6*$Q$2)</f>
        <v>0</v>
      </c>
      <c r="R3536" s="1" t="n">
        <f aca="false">(K3536+L3536)*$R$2</f>
        <v>14289.2397691117</v>
      </c>
      <c r="S3536" s="19" t="n">
        <f aca="false">J3536-R3536</f>
        <v>-14289.2397691117</v>
      </c>
      <c r="T3536" s="1" t="n">
        <f aca="false">IF(S3536&lt;0,S3536/$G$3,0)</f>
        <v>-20413.1996701595</v>
      </c>
      <c r="U3536" s="1" t="n">
        <f aca="false">IF(S3536&gt;0,S3536*0.7,0)</f>
        <v>0</v>
      </c>
      <c r="V3536" s="14" t="n">
        <f aca="false">V3535+U3536+T3536</f>
        <v>5787333.75475074</v>
      </c>
      <c r="W3536" s="19" t="n">
        <f aca="false">V3536/1000</f>
        <v>5787.33375475074</v>
      </c>
      <c r="X3536" s="19" t="n">
        <f aca="false">W3536*3600000000*2/237000000</f>
        <v>175817.734321541</v>
      </c>
      <c r="Y3536" s="19" t="n">
        <f aca="false">X3536/30.662</f>
        <v>5734.05956302724</v>
      </c>
    </row>
    <row r="3537" customFormat="false" ht="17.9" hidden="false" customHeight="false" outlineLevel="0" collapsed="false">
      <c r="A3537" s="2" t="n">
        <v>5</v>
      </c>
      <c r="B3537" s="3" t="n">
        <v>27</v>
      </c>
      <c r="C3537" s="38" t="n">
        <v>22</v>
      </c>
      <c r="D3537" s="1" t="n">
        <v>23.9</v>
      </c>
      <c r="E3537" s="3" t="n">
        <v>0</v>
      </c>
      <c r="F3537" s="23" t="n">
        <f aca="false">IF(D3537&lt;25, 0.24, 0.24-(0.01/5)*(D3537-25))</f>
        <v>0.24</v>
      </c>
      <c r="G3537" s="40" t="n">
        <f aca="false">(E3537/1000)*$G$1*F3537</f>
        <v>0</v>
      </c>
      <c r="H3537" s="40" t="n">
        <v>0.711984113272083</v>
      </c>
      <c r="I3537" s="3" t="n">
        <f aca="false">H3537*$J$2</f>
        <v>0</v>
      </c>
      <c r="J3537" s="19" t="n">
        <f aca="false">SUM(I3537+G3537)</f>
        <v>0</v>
      </c>
      <c r="K3537" s="1" t="n">
        <v>0</v>
      </c>
      <c r="L3537" s="39" t="n">
        <v>2.35852176404103</v>
      </c>
      <c r="M3537" s="39"/>
      <c r="N3537" s="1" t="n">
        <f aca="false">(2.571*(19.44-D3537)+3.87)*$K$2</f>
        <v>-0</v>
      </c>
      <c r="O3537" s="1" t="n">
        <f aca="false">IF(N3537&gt;0,N3537,0)</f>
        <v>0</v>
      </c>
      <c r="P3537" s="1" t="n">
        <f aca="false">O3537*1.5</f>
        <v>0</v>
      </c>
      <c r="Q3537" s="1" t="n">
        <f aca="false">P3537/(3.6*$Q$2)</f>
        <v>0</v>
      </c>
      <c r="R3537" s="1" t="n">
        <f aca="false">(K3537+L3537)*$R$2</f>
        <v>11792.6088202052</v>
      </c>
      <c r="S3537" s="19" t="n">
        <f aca="false">J3537-R3537</f>
        <v>-11792.6088202052</v>
      </c>
      <c r="T3537" s="1" t="n">
        <f aca="false">IF(S3537&lt;0,S3537/$G$3,0)</f>
        <v>-16846.5840288645</v>
      </c>
      <c r="U3537" s="1" t="n">
        <f aca="false">IF(S3537&gt;0,S3537*0.7,0)</f>
        <v>0</v>
      </c>
      <c r="V3537" s="14" t="n">
        <f aca="false">V3536+U3537+T3537</f>
        <v>5770487.17072187</v>
      </c>
      <c r="W3537" s="19" t="n">
        <f aca="false">V3537/1000</f>
        <v>5770.48717072187</v>
      </c>
      <c r="X3537" s="19" t="n">
        <f aca="false">W3537*3600000000*2/237000000</f>
        <v>175305.939363702</v>
      </c>
      <c r="Y3537" s="19" t="n">
        <f aca="false">X3537/30.662</f>
        <v>5717.36805699897</v>
      </c>
    </row>
    <row r="3538" customFormat="false" ht="17.9" hidden="false" customHeight="false" outlineLevel="0" collapsed="false">
      <c r="A3538" s="2" t="n">
        <v>5</v>
      </c>
      <c r="B3538" s="3" t="n">
        <v>27</v>
      </c>
      <c r="C3538" s="38" t="n">
        <v>23</v>
      </c>
      <c r="D3538" s="1" t="n">
        <v>22.8</v>
      </c>
      <c r="E3538" s="3" t="n">
        <v>0</v>
      </c>
      <c r="F3538" s="23" t="n">
        <f aca="false">IF(D3538&lt;25, 0.24, 0.24-(0.01/5)*(D3538-25))</f>
        <v>0.24</v>
      </c>
      <c r="G3538" s="40" t="n">
        <f aca="false">(E3538/1000)*$G$1*F3538</f>
        <v>0</v>
      </c>
      <c r="H3538" s="40" t="n">
        <v>0.71007779522899</v>
      </c>
      <c r="I3538" s="3" t="n">
        <f aca="false">H3538*$J$2</f>
        <v>0</v>
      </c>
      <c r="J3538" s="19" t="n">
        <f aca="false">SUM(I3538+G3538)</f>
        <v>0</v>
      </c>
      <c r="K3538" s="1" t="n">
        <v>0</v>
      </c>
      <c r="L3538" s="39" t="n">
        <v>2.22893767021482</v>
      </c>
      <c r="M3538" s="39"/>
      <c r="N3538" s="1" t="n">
        <f aca="false">(2.571*(19.44-D3538)+3.87)*$K$2</f>
        <v>-0</v>
      </c>
      <c r="O3538" s="1" t="n">
        <f aca="false">IF(N3538&gt;0,N3538,0)</f>
        <v>0</v>
      </c>
      <c r="P3538" s="1" t="n">
        <f aca="false">O3538*1.5</f>
        <v>0</v>
      </c>
      <c r="Q3538" s="1" t="n">
        <f aca="false">P3538/(3.6*$Q$2)</f>
        <v>0</v>
      </c>
      <c r="R3538" s="1" t="n">
        <f aca="false">(K3538+L3538)*$R$2</f>
        <v>11144.6883510741</v>
      </c>
      <c r="S3538" s="19" t="n">
        <f aca="false">J3538-R3538</f>
        <v>-11144.6883510741</v>
      </c>
      <c r="T3538" s="1" t="n">
        <f aca="false">IF(S3538&lt;0,S3538/$G$3,0)</f>
        <v>-15920.9833586773</v>
      </c>
      <c r="U3538" s="1" t="n">
        <f aca="false">IF(S3538&gt;0,S3538*0.7,0)</f>
        <v>0</v>
      </c>
      <c r="V3538" s="14" t="n">
        <f aca="false">V3537+U3538+T3538</f>
        <v>5754566.18736319</v>
      </c>
      <c r="W3538" s="19" t="n">
        <f aca="false">V3538/1000</f>
        <v>5754.56618736319</v>
      </c>
      <c r="X3538" s="19" t="n">
        <f aca="false">W3538*3600000000*2/237000000</f>
        <v>174822.263919895</v>
      </c>
      <c r="Y3538" s="19" t="n">
        <f aca="false">X3538/30.662</f>
        <v>5701.59363120131</v>
      </c>
    </row>
    <row r="3539" customFormat="false" ht="17.9" hidden="false" customHeight="false" outlineLevel="0" collapsed="false">
      <c r="A3539" s="2" t="n">
        <v>5</v>
      </c>
      <c r="B3539" s="3" t="n">
        <v>28</v>
      </c>
      <c r="C3539" s="38" t="n">
        <v>0</v>
      </c>
      <c r="D3539" s="1" t="n">
        <v>21.7</v>
      </c>
      <c r="E3539" s="3" t="n">
        <v>0</v>
      </c>
      <c r="F3539" s="23" t="n">
        <f aca="false">IF(D3539&lt;25, 0.24, 0.24-(0.01/5)*(D3539-25))</f>
        <v>0.24</v>
      </c>
      <c r="G3539" s="40" t="n">
        <f aca="false">(E3539/1000)*$G$1*F3539</f>
        <v>0</v>
      </c>
      <c r="H3539" s="40" t="n">
        <v>0.696074874134353</v>
      </c>
      <c r="I3539" s="3" t="n">
        <f aca="false">H3539*$J$2</f>
        <v>0</v>
      </c>
      <c r="J3539" s="19" t="n">
        <f aca="false">SUM(I3539+G3539)</f>
        <v>0</v>
      </c>
      <c r="K3539" s="1" t="n">
        <v>0</v>
      </c>
      <c r="L3539" s="39" t="n">
        <v>1.70535405167409</v>
      </c>
      <c r="M3539" s="39"/>
      <c r="N3539" s="1" t="n">
        <f aca="false">(2.571*(19.44-D3539)+3.87)*$K$2</f>
        <v>-0</v>
      </c>
      <c r="O3539" s="1" t="n">
        <f aca="false">IF(N3539&gt;0,N3539,0)</f>
        <v>0</v>
      </c>
      <c r="P3539" s="1" t="n">
        <f aca="false">O3539*1.5</f>
        <v>0</v>
      </c>
      <c r="Q3539" s="1" t="n">
        <f aca="false">P3539/(3.6*$Q$2)</f>
        <v>0</v>
      </c>
      <c r="R3539" s="1" t="n">
        <f aca="false">(K3539+L3539)*$R$2</f>
        <v>8526.77025837045</v>
      </c>
      <c r="S3539" s="19" t="n">
        <f aca="false">J3539-R3539</f>
        <v>-8526.77025837045</v>
      </c>
      <c r="T3539" s="1" t="n">
        <f aca="false">IF(S3539&lt;0,S3539/$G$3,0)</f>
        <v>-12181.1003691006</v>
      </c>
      <c r="U3539" s="1" t="n">
        <f aca="false">IF(S3539&gt;0,S3539*0.7,0)</f>
        <v>0</v>
      </c>
      <c r="V3539" s="14" t="n">
        <f aca="false">V3538+U3539+T3539</f>
        <v>5742385.08699409</v>
      </c>
      <c r="W3539" s="19" t="n">
        <f aca="false">V3539/1000</f>
        <v>5742.38508699409</v>
      </c>
      <c r="X3539" s="19" t="n">
        <f aca="false">W3539*3600000000*2/237000000</f>
        <v>174452.205174504</v>
      </c>
      <c r="Y3539" s="19" t="n">
        <f aca="false">X3539/30.662</f>
        <v>5689.52466161712</v>
      </c>
    </row>
    <row r="3540" customFormat="false" ht="17.9" hidden="false" customHeight="false" outlineLevel="0" collapsed="false">
      <c r="A3540" s="2" t="n">
        <v>5</v>
      </c>
      <c r="B3540" s="3" t="n">
        <v>28</v>
      </c>
      <c r="C3540" s="38" t="n">
        <v>1</v>
      </c>
      <c r="D3540" s="1" t="n">
        <v>21.7</v>
      </c>
      <c r="E3540" s="3" t="n">
        <v>0</v>
      </c>
      <c r="F3540" s="23" t="n">
        <f aca="false">IF(D3540&lt;25, 0.24, 0.24-(0.01/5)*(D3540-25))</f>
        <v>0.24</v>
      </c>
      <c r="G3540" s="40" t="n">
        <f aca="false">(E3540/1000)*$G$1*F3540</f>
        <v>0</v>
      </c>
      <c r="H3540" s="40" t="n">
        <v>0.658394649213641</v>
      </c>
      <c r="I3540" s="3" t="n">
        <f aca="false">H3540*$J$2</f>
        <v>0</v>
      </c>
      <c r="J3540" s="19" t="n">
        <f aca="false">SUM(I3540+G3540)</f>
        <v>0</v>
      </c>
      <c r="K3540" s="1" t="n">
        <v>0</v>
      </c>
      <c r="L3540" s="39" t="n">
        <v>1.40877073833946</v>
      </c>
      <c r="M3540" s="39"/>
      <c r="N3540" s="1" t="n">
        <f aca="false">(2.571*(19.44-D3540)+3.87)*$K$2</f>
        <v>-0</v>
      </c>
      <c r="O3540" s="1" t="n">
        <f aca="false">IF(N3540&gt;0,N3540,0)</f>
        <v>0</v>
      </c>
      <c r="P3540" s="1" t="n">
        <f aca="false">O3540*1.5</f>
        <v>0</v>
      </c>
      <c r="Q3540" s="1" t="n">
        <f aca="false">P3540/(3.6*$Q$2)</f>
        <v>0</v>
      </c>
      <c r="R3540" s="1" t="n">
        <f aca="false">(K3540+L3540)*$R$2</f>
        <v>7043.8536916973</v>
      </c>
      <c r="S3540" s="19" t="n">
        <f aca="false">J3540-R3540</f>
        <v>-7043.8536916973</v>
      </c>
      <c r="T3540" s="1" t="n">
        <f aca="false">IF(S3540&lt;0,S3540/$G$3,0)</f>
        <v>-10062.6481309961</v>
      </c>
      <c r="U3540" s="1" t="n">
        <f aca="false">IF(S3540&gt;0,S3540*0.7,0)</f>
        <v>0</v>
      </c>
      <c r="V3540" s="14" t="n">
        <f aca="false">V3539+U3540+T3540</f>
        <v>5732322.4388631</v>
      </c>
      <c r="W3540" s="19" t="n">
        <f aca="false">V3540/1000</f>
        <v>5732.3224388631</v>
      </c>
      <c r="X3540" s="19" t="n">
        <f aca="false">W3540*3600000000*2/237000000</f>
        <v>174146.50447179</v>
      </c>
      <c r="Y3540" s="19" t="n">
        <f aca="false">X3540/30.662</f>
        <v>5679.55464326496</v>
      </c>
    </row>
    <row r="3541" customFormat="false" ht="17.9" hidden="false" customHeight="false" outlineLevel="0" collapsed="false">
      <c r="A3541" s="2" t="n">
        <v>5</v>
      </c>
      <c r="B3541" s="3" t="n">
        <v>28</v>
      </c>
      <c r="C3541" s="38" t="n">
        <v>2</v>
      </c>
      <c r="D3541" s="1" t="n">
        <v>21.1</v>
      </c>
      <c r="E3541" s="3" t="n">
        <v>0</v>
      </c>
      <c r="F3541" s="23" t="n">
        <f aca="false">IF(D3541&lt;25, 0.24, 0.24-(0.01/5)*(D3541-25))</f>
        <v>0.24</v>
      </c>
      <c r="G3541" s="40" t="n">
        <f aca="false">(E3541/1000)*$G$1*F3541</f>
        <v>0</v>
      </c>
      <c r="H3541" s="40" t="n">
        <v>0.621356118413814</v>
      </c>
      <c r="I3541" s="3" t="n">
        <f aca="false">H3541*$J$2</f>
        <v>0</v>
      </c>
      <c r="J3541" s="19" t="n">
        <f aca="false">SUM(I3541+G3541)</f>
        <v>0</v>
      </c>
      <c r="K3541" s="1" t="n">
        <v>0</v>
      </c>
      <c r="L3541" s="39" t="n">
        <v>1.2189574178053</v>
      </c>
      <c r="M3541" s="39"/>
      <c r="N3541" s="1" t="n">
        <f aca="false">(2.571*(19.44-D3541)+3.87)*$K$2</f>
        <v>-0</v>
      </c>
      <c r="O3541" s="1" t="n">
        <f aca="false">IF(N3541&gt;0,N3541,0)</f>
        <v>0</v>
      </c>
      <c r="P3541" s="1" t="n">
        <f aca="false">O3541*1.5</f>
        <v>0</v>
      </c>
      <c r="Q3541" s="1" t="n">
        <f aca="false">P3541/(3.6*$Q$2)</f>
        <v>0</v>
      </c>
      <c r="R3541" s="1" t="n">
        <f aca="false">(K3541+L3541)*$R$2</f>
        <v>6094.7870890265</v>
      </c>
      <c r="S3541" s="19" t="n">
        <f aca="false">J3541-R3541</f>
        <v>-6094.7870890265</v>
      </c>
      <c r="T3541" s="1" t="n">
        <f aca="false">IF(S3541&lt;0,S3541/$G$3,0)</f>
        <v>-8706.83869860929</v>
      </c>
      <c r="U3541" s="1" t="n">
        <f aca="false">IF(S3541&gt;0,S3541*0.7,0)</f>
        <v>0</v>
      </c>
      <c r="V3541" s="14" t="n">
        <f aca="false">V3540+U3541+T3541</f>
        <v>5723615.60016449</v>
      </c>
      <c r="W3541" s="19" t="n">
        <f aca="false">V3541/1000</f>
        <v>5723.61560016449</v>
      </c>
      <c r="X3541" s="19" t="n">
        <f aca="false">W3541*3600000000*2/237000000</f>
        <v>173881.992916389</v>
      </c>
      <c r="Y3541" s="19" t="n">
        <f aca="false">X3541/30.662</f>
        <v>5670.92795370131</v>
      </c>
    </row>
    <row r="3542" customFormat="false" ht="17.9" hidden="false" customHeight="false" outlineLevel="0" collapsed="false">
      <c r="A3542" s="2" t="n">
        <v>5</v>
      </c>
      <c r="B3542" s="3" t="n">
        <v>28</v>
      </c>
      <c r="C3542" s="38" t="n">
        <v>3</v>
      </c>
      <c r="D3542" s="1" t="n">
        <v>21.1</v>
      </c>
      <c r="E3542" s="3" t="n">
        <v>0</v>
      </c>
      <c r="F3542" s="23" t="n">
        <f aca="false">IF(D3542&lt;25, 0.24, 0.24-(0.01/5)*(D3542-25))</f>
        <v>0.24</v>
      </c>
      <c r="G3542" s="40" t="n">
        <f aca="false">(E3542/1000)*$G$1*F3542</f>
        <v>0</v>
      </c>
      <c r="H3542" s="40" t="n">
        <v>0.593702899758939</v>
      </c>
      <c r="I3542" s="3" t="n">
        <f aca="false">H3542*$J$2</f>
        <v>0</v>
      </c>
      <c r="J3542" s="19" t="n">
        <f aca="false">SUM(I3542+G3542)</f>
        <v>0</v>
      </c>
      <c r="K3542" s="1" t="n">
        <v>0</v>
      </c>
      <c r="L3542" s="39" t="n">
        <v>1.11287184803561</v>
      </c>
      <c r="M3542" s="39"/>
      <c r="N3542" s="1" t="n">
        <f aca="false">(2.571*(19.44-D3542)+3.87)*$K$2</f>
        <v>-0</v>
      </c>
      <c r="O3542" s="1" t="n">
        <f aca="false">IF(N3542&gt;0,N3542,0)</f>
        <v>0</v>
      </c>
      <c r="P3542" s="1" t="n">
        <f aca="false">O3542*1.5</f>
        <v>0</v>
      </c>
      <c r="Q3542" s="1" t="n">
        <f aca="false">P3542/(3.6*$Q$2)</f>
        <v>0</v>
      </c>
      <c r="R3542" s="1" t="n">
        <f aca="false">(K3542+L3542)*$R$2</f>
        <v>5564.35924017805</v>
      </c>
      <c r="S3542" s="19" t="n">
        <f aca="false">J3542-R3542</f>
        <v>-5564.35924017805</v>
      </c>
      <c r="T3542" s="1" t="n">
        <f aca="false">IF(S3542&lt;0,S3542/$G$3,0)</f>
        <v>-7949.08462882579</v>
      </c>
      <c r="U3542" s="1" t="n">
        <f aca="false">IF(S3542&gt;0,S3542*0.7,0)</f>
        <v>0</v>
      </c>
      <c r="V3542" s="14" t="n">
        <f aca="false">V3541+U3542+T3542</f>
        <v>5715666.51553566</v>
      </c>
      <c r="W3542" s="19" t="n">
        <f aca="false">V3542/1000</f>
        <v>5715.66651553566</v>
      </c>
      <c r="X3542" s="19" t="n">
        <f aca="false">W3542*3600000000*2/237000000</f>
        <v>173640.501737792</v>
      </c>
      <c r="Y3542" s="19" t="n">
        <f aca="false">X3542/30.662</f>
        <v>5663.05204284757</v>
      </c>
    </row>
    <row r="3543" customFormat="false" ht="17.9" hidden="false" customHeight="false" outlineLevel="0" collapsed="false">
      <c r="A3543" s="2" t="n">
        <v>5</v>
      </c>
      <c r="B3543" s="3" t="n">
        <v>28</v>
      </c>
      <c r="C3543" s="38" t="n">
        <v>4</v>
      </c>
      <c r="D3543" s="1" t="n">
        <v>21.7</v>
      </c>
      <c r="E3543" s="3" t="n">
        <v>0</v>
      </c>
      <c r="F3543" s="23" t="n">
        <f aca="false">IF(D3543&lt;25, 0.24, 0.24-(0.01/5)*(D3543-25))</f>
        <v>0.24</v>
      </c>
      <c r="G3543" s="40" t="n">
        <f aca="false">(E3543/1000)*$G$1*F3543</f>
        <v>0</v>
      </c>
      <c r="H3543" s="40" t="n">
        <v>0.568948335826391</v>
      </c>
      <c r="I3543" s="3" t="n">
        <f aca="false">H3543*$J$2</f>
        <v>0</v>
      </c>
      <c r="J3543" s="19" t="n">
        <f aca="false">SUM(I3543+G3543)</f>
        <v>0</v>
      </c>
      <c r="K3543" s="1" t="n">
        <v>0</v>
      </c>
      <c r="L3543" s="39" t="n">
        <v>1.03119736636346</v>
      </c>
      <c r="M3543" s="39"/>
      <c r="N3543" s="1" t="n">
        <f aca="false">(2.571*(19.44-D3543)+3.87)*$K$2</f>
        <v>-0</v>
      </c>
      <c r="O3543" s="1" t="n">
        <f aca="false">IF(N3543&gt;0,N3543,0)</f>
        <v>0</v>
      </c>
      <c r="P3543" s="1" t="n">
        <f aca="false">O3543*1.5</f>
        <v>0</v>
      </c>
      <c r="Q3543" s="1" t="n">
        <f aca="false">P3543/(3.6*$Q$2)</f>
        <v>0</v>
      </c>
      <c r="R3543" s="1" t="n">
        <f aca="false">(K3543+L3543)*$R$2</f>
        <v>5155.9868318173</v>
      </c>
      <c r="S3543" s="19" t="n">
        <f aca="false">J3543-R3543</f>
        <v>-5155.9868318173</v>
      </c>
      <c r="T3543" s="1" t="n">
        <f aca="false">IF(S3543&lt;0,S3543/$G$3,0)</f>
        <v>-7365.69547402471</v>
      </c>
      <c r="U3543" s="1" t="n">
        <f aca="false">IF(S3543&gt;0,S3543*0.7,0)</f>
        <v>0</v>
      </c>
      <c r="V3543" s="14" t="n">
        <f aca="false">V3542+U3543+T3543</f>
        <v>5708300.82006164</v>
      </c>
      <c r="W3543" s="19" t="n">
        <f aca="false">V3543/1000</f>
        <v>5708.30082006164</v>
      </c>
      <c r="X3543" s="19" t="n">
        <f aca="false">W3543*3600000000*2/237000000</f>
        <v>173416.733774024</v>
      </c>
      <c r="Y3543" s="19" t="n">
        <f aca="false">X3543/30.662</f>
        <v>5655.75415087158</v>
      </c>
    </row>
    <row r="3544" customFormat="false" ht="17.9" hidden="false" customHeight="false" outlineLevel="0" collapsed="false">
      <c r="A3544" s="2" t="n">
        <v>5</v>
      </c>
      <c r="B3544" s="3" t="n">
        <v>28</v>
      </c>
      <c r="C3544" s="38" t="n">
        <v>5</v>
      </c>
      <c r="D3544" s="1" t="n">
        <v>20.6</v>
      </c>
      <c r="E3544" s="3" t="n">
        <v>-10.09830957791</v>
      </c>
      <c r="F3544" s="23" t="n">
        <f aca="false">IF(D3544&lt;25, 0.24, 0.24-(0.01/5)*(D3544-25))</f>
        <v>0.24</v>
      </c>
      <c r="G3544" s="40" t="n">
        <f aca="false">(E3544/1000)*$G$1*F3544</f>
        <v>-794.01796413957</v>
      </c>
      <c r="H3544" s="40" t="n">
        <v>0.547385111863914</v>
      </c>
      <c r="I3544" s="3" t="n">
        <f aca="false">H3544*$J$2</f>
        <v>0</v>
      </c>
      <c r="J3544" s="19" t="n">
        <f aca="false">SUM(I3544+G3544)</f>
        <v>-794.01796413957</v>
      </c>
      <c r="K3544" s="1" t="n">
        <v>0</v>
      </c>
      <c r="L3544" s="39" t="n">
        <v>1.0416918528353</v>
      </c>
      <c r="M3544" s="39"/>
      <c r="N3544" s="1" t="n">
        <f aca="false">(2.571*(19.44-D3544)+3.87)*$K$2</f>
        <v>0</v>
      </c>
      <c r="O3544" s="1" t="n">
        <f aca="false">IF(N3544&gt;0,N3544,0)</f>
        <v>0</v>
      </c>
      <c r="P3544" s="1" t="n">
        <f aca="false">O3544*1.5</f>
        <v>0</v>
      </c>
      <c r="Q3544" s="1" t="n">
        <f aca="false">P3544/(3.6*$Q$2)</f>
        <v>0</v>
      </c>
      <c r="R3544" s="1" t="n">
        <f aca="false">(K3544+L3544)*$R$2</f>
        <v>5208.4592641765</v>
      </c>
      <c r="S3544" s="19" t="n">
        <f aca="false">J3544-R3544</f>
        <v>-6002.47722831607</v>
      </c>
      <c r="T3544" s="1" t="n">
        <f aca="false">IF(S3544&lt;0,S3544/$G$3,0)</f>
        <v>-8574.96746902296</v>
      </c>
      <c r="U3544" s="1" t="n">
        <f aca="false">IF(S3544&gt;0,S3544*0.7,0)</f>
        <v>0</v>
      </c>
      <c r="V3544" s="14" t="n">
        <f aca="false">V3543+U3544+T3544</f>
        <v>5699725.85259261</v>
      </c>
      <c r="W3544" s="19" t="n">
        <f aca="false">V3544/1000</f>
        <v>5699.72585259261</v>
      </c>
      <c r="X3544" s="19" t="n">
        <f aca="false">W3544*3600000000*2/237000000</f>
        <v>173156.228433193</v>
      </c>
      <c r="Y3544" s="19" t="n">
        <f aca="false">X3544/30.662</f>
        <v>5647.25811862218</v>
      </c>
    </row>
    <row r="3545" customFormat="false" ht="17.9" hidden="false" customHeight="false" outlineLevel="0" collapsed="false">
      <c r="A3545" s="2" t="n">
        <v>5</v>
      </c>
      <c r="B3545" s="3" t="n">
        <v>28</v>
      </c>
      <c r="C3545" s="38" t="n">
        <v>6</v>
      </c>
      <c r="D3545" s="1" t="n">
        <v>21.1</v>
      </c>
      <c r="E3545" s="3" t="n">
        <v>67.7175956582546</v>
      </c>
      <c r="F3545" s="23" t="n">
        <f aca="false">IF(D3545&lt;25, 0.24, 0.24-(0.01/5)*(D3545-25))</f>
        <v>0.24</v>
      </c>
      <c r="G3545" s="40" t="n">
        <f aca="false">(E3545/1000)*$G$1*F3545</f>
        <v>5324.55328549377</v>
      </c>
      <c r="H3545" s="40" t="n">
        <v>0.518619142967118</v>
      </c>
      <c r="I3545" s="3" t="n">
        <f aca="false">H3545*$J$2</f>
        <v>0</v>
      </c>
      <c r="J3545" s="19" t="n">
        <f aca="false">SUM(I3545+G3545)</f>
        <v>5324.55328549377</v>
      </c>
      <c r="K3545" s="1" t="n">
        <v>0</v>
      </c>
      <c r="L3545" s="39" t="n">
        <v>1.07477229932262</v>
      </c>
      <c r="M3545" s="39"/>
      <c r="N3545" s="1" t="n">
        <f aca="false">(2.571*(19.44-D3545)+3.87)*$K$2</f>
        <v>-0</v>
      </c>
      <c r="O3545" s="1" t="n">
        <f aca="false">IF(N3545&gt;0,N3545,0)</f>
        <v>0</v>
      </c>
      <c r="P3545" s="1" t="n">
        <f aca="false">O3545*1.5</f>
        <v>0</v>
      </c>
      <c r="Q3545" s="1" t="n">
        <f aca="false">P3545/(3.6*$Q$2)</f>
        <v>0</v>
      </c>
      <c r="R3545" s="1" t="n">
        <f aca="false">(K3545+L3545)*$R$2</f>
        <v>5373.8614966131</v>
      </c>
      <c r="S3545" s="19" t="n">
        <f aca="false">J3545-R3545</f>
        <v>-49.3082111193316</v>
      </c>
      <c r="T3545" s="1" t="n">
        <f aca="false">IF(S3545&lt;0,S3545/$G$3,0)</f>
        <v>-70.4403015990452</v>
      </c>
      <c r="U3545" s="1" t="n">
        <f aca="false">IF(S3545&gt;0,S3545*0.7,0)</f>
        <v>0</v>
      </c>
      <c r="V3545" s="14" t="n">
        <f aca="false">V3544+U3545+T3545</f>
        <v>5699655.41229102</v>
      </c>
      <c r="W3545" s="19" t="n">
        <f aca="false">V3545/1000</f>
        <v>5699.65541229102</v>
      </c>
      <c r="X3545" s="19" t="n">
        <f aca="false">W3545*3600000000*2/237000000</f>
        <v>173154.088474664</v>
      </c>
      <c r="Y3545" s="19" t="n">
        <f aca="false">X3545/30.662</f>
        <v>5647.18832674528</v>
      </c>
    </row>
    <row r="3546" customFormat="false" ht="17.9" hidden="false" customHeight="false" outlineLevel="0" collapsed="false">
      <c r="A3546" s="2" t="n">
        <v>5</v>
      </c>
      <c r="B3546" s="3" t="n">
        <v>28</v>
      </c>
      <c r="C3546" s="38" t="n">
        <v>7</v>
      </c>
      <c r="D3546" s="1" t="n">
        <v>21.1</v>
      </c>
      <c r="E3546" s="3" t="n">
        <v>243.916309175579</v>
      </c>
      <c r="F3546" s="23" t="n">
        <f aca="false">IF(D3546&lt;25, 0.24, 0.24-(0.01/5)*(D3546-25))</f>
        <v>0.24</v>
      </c>
      <c r="G3546" s="40" t="n">
        <f aca="false">(E3546/1000)*$G$1*F3546</f>
        <v>19178.8466909048</v>
      </c>
      <c r="H3546" s="40" t="n">
        <v>0.437545340635837</v>
      </c>
      <c r="I3546" s="3" t="n">
        <f aca="false">H3546*$J$2</f>
        <v>0</v>
      </c>
      <c r="J3546" s="19" t="n">
        <f aca="false">SUM(I3546+G3546)</f>
        <v>19178.8466909048</v>
      </c>
      <c r="K3546" s="1" t="n">
        <v>0</v>
      </c>
      <c r="L3546" s="39" t="n">
        <v>1.1370547951229</v>
      </c>
      <c r="M3546" s="39"/>
      <c r="N3546" s="1" t="n">
        <f aca="false">(2.571*(19.44-D3546)+3.87)*$K$2</f>
        <v>-0</v>
      </c>
      <c r="O3546" s="1" t="n">
        <f aca="false">IF(N3546&gt;0,N3546,0)</f>
        <v>0</v>
      </c>
      <c r="P3546" s="1" t="n">
        <f aca="false">O3546*1.5</f>
        <v>0</v>
      </c>
      <c r="Q3546" s="1" t="n">
        <f aca="false">P3546/(3.6*$Q$2)</f>
        <v>0</v>
      </c>
      <c r="R3546" s="1" t="n">
        <f aca="false">(K3546+L3546)*$R$2</f>
        <v>5685.2739756145</v>
      </c>
      <c r="S3546" s="19" t="n">
        <f aca="false">J3546-R3546</f>
        <v>13493.5727152903</v>
      </c>
      <c r="T3546" s="1" t="n">
        <f aca="false">IF(S3546&lt;0,S3546/$G$3,0)</f>
        <v>0</v>
      </c>
      <c r="U3546" s="1" t="n">
        <f aca="false">IF(S3546&gt;0,S3546*0.7,0)</f>
        <v>9445.50090070318</v>
      </c>
      <c r="V3546" s="14" t="n">
        <f aca="false">V3545+U3546+T3546</f>
        <v>5709100.91319172</v>
      </c>
      <c r="W3546" s="19" t="n">
        <f aca="false">V3546/1000</f>
        <v>5709.10091319172</v>
      </c>
      <c r="X3546" s="19" t="n">
        <f aca="false">W3546*3600000000*2/237000000</f>
        <v>173441.040400761</v>
      </c>
      <c r="Y3546" s="19" t="n">
        <f aca="false">X3546/30.662</f>
        <v>5656.54687889769</v>
      </c>
    </row>
    <row r="3547" customFormat="false" ht="17.9" hidden="false" customHeight="false" outlineLevel="0" collapsed="false">
      <c r="A3547" s="2" t="n">
        <v>5</v>
      </c>
      <c r="B3547" s="3" t="n">
        <v>28</v>
      </c>
      <c r="C3547" s="38" t="n">
        <v>8</v>
      </c>
      <c r="D3547" s="1" t="n">
        <v>21.1</v>
      </c>
      <c r="E3547" s="3" t="n">
        <v>458.386990381458</v>
      </c>
      <c r="F3547" s="23" t="n">
        <f aca="false">IF(D3547&lt;25, 0.24, 0.24-(0.01/5)*(D3547-25))</f>
        <v>0.24</v>
      </c>
      <c r="G3547" s="40" t="n">
        <f aca="false">(E3547/1000)*$G$1*F3547</f>
        <v>36042.4189893056</v>
      </c>
      <c r="H3547" s="40" t="n">
        <v>0.466942692073739</v>
      </c>
      <c r="I3547" s="3" t="n">
        <f aca="false">H3547*$J$2</f>
        <v>0</v>
      </c>
      <c r="J3547" s="19" t="n">
        <f aca="false">SUM(I3547+G3547)</f>
        <v>36042.4189893056</v>
      </c>
      <c r="K3547" s="1" t="n">
        <v>0</v>
      </c>
      <c r="L3547" s="39" t="n">
        <v>1.19409004768725</v>
      </c>
      <c r="M3547" s="39"/>
      <c r="N3547" s="1" t="n">
        <f aca="false">(2.571*(19.44-D3547)+3.87)*$K$2</f>
        <v>-0</v>
      </c>
      <c r="O3547" s="1" t="n">
        <f aca="false">IF(N3547&gt;0,N3547,0)</f>
        <v>0</v>
      </c>
      <c r="P3547" s="1" t="n">
        <f aca="false">O3547*1.5</f>
        <v>0</v>
      </c>
      <c r="Q3547" s="1" t="n">
        <f aca="false">P3547/(3.6*$Q$2)</f>
        <v>0</v>
      </c>
      <c r="R3547" s="1" t="n">
        <f aca="false">(K3547+L3547)*$R$2</f>
        <v>5970.45023843625</v>
      </c>
      <c r="S3547" s="19" t="n">
        <f aca="false">J3547-R3547</f>
        <v>30071.9687508693</v>
      </c>
      <c r="T3547" s="1" t="n">
        <f aca="false">IF(S3547&lt;0,S3547/$G$3,0)</f>
        <v>0</v>
      </c>
      <c r="U3547" s="1" t="n">
        <f aca="false">IF(S3547&gt;0,S3547*0.7,0)</f>
        <v>21050.3781256085</v>
      </c>
      <c r="V3547" s="14" t="n">
        <f aca="false">V3546+U3547+T3547</f>
        <v>5730151.29131733</v>
      </c>
      <c r="W3547" s="19" t="n">
        <f aca="false">V3547/1000</f>
        <v>5730.15129131733</v>
      </c>
      <c r="X3547" s="19" t="n">
        <f aca="false">W3547*3600000000*2/237000000</f>
        <v>174080.545559007</v>
      </c>
      <c r="Y3547" s="19" t="n">
        <f aca="false">X3547/30.662</f>
        <v>5677.40348180182</v>
      </c>
    </row>
    <row r="3548" customFormat="false" ht="17.9" hidden="false" customHeight="false" outlineLevel="0" collapsed="false">
      <c r="A3548" s="2" t="n">
        <v>5</v>
      </c>
      <c r="B3548" s="3" t="n">
        <v>28</v>
      </c>
      <c r="C3548" s="38" t="n">
        <v>9</v>
      </c>
      <c r="D3548" s="1" t="n">
        <v>22.8</v>
      </c>
      <c r="E3548" s="3" t="n">
        <v>656.863681823625</v>
      </c>
      <c r="F3548" s="23" t="n">
        <f aca="false">IF(D3548&lt;25, 0.24, 0.24-(0.01/5)*(D3548-25))</f>
        <v>0.24</v>
      </c>
      <c r="G3548" s="40" t="n">
        <f aca="false">(E3548/1000)*$G$1*F3548</f>
        <v>51648.4030653734</v>
      </c>
      <c r="H3548" s="40" t="n">
        <v>0.498869612951089</v>
      </c>
      <c r="I3548" s="3" t="n">
        <f aca="false">H3548*$J$2</f>
        <v>0</v>
      </c>
      <c r="J3548" s="19" t="n">
        <f aca="false">SUM(I3548+G3548)</f>
        <v>51648.4030653734</v>
      </c>
      <c r="K3548" s="1" t="n">
        <v>0</v>
      </c>
      <c r="L3548" s="39" t="n">
        <v>1.34626010152893</v>
      </c>
      <c r="M3548" s="39"/>
      <c r="N3548" s="1" t="n">
        <f aca="false">(2.571*(19.44-D3548)+3.87)*$K$2</f>
        <v>-0</v>
      </c>
      <c r="O3548" s="1" t="n">
        <f aca="false">IF(N3548&gt;0,N3548,0)</f>
        <v>0</v>
      </c>
      <c r="P3548" s="1" t="n">
        <f aca="false">O3548*1.5</f>
        <v>0</v>
      </c>
      <c r="Q3548" s="1" t="n">
        <f aca="false">P3548/(3.6*$Q$2)</f>
        <v>0</v>
      </c>
      <c r="R3548" s="1" t="n">
        <f aca="false">(K3548+L3548)*$R$2</f>
        <v>6731.30050764465</v>
      </c>
      <c r="S3548" s="19" t="n">
        <f aca="false">J3548-R3548</f>
        <v>44917.1025577288</v>
      </c>
      <c r="T3548" s="1" t="n">
        <f aca="false">IF(S3548&lt;0,S3548/$G$3,0)</f>
        <v>0</v>
      </c>
      <c r="U3548" s="1" t="n">
        <f aca="false">IF(S3548&gt;0,S3548*0.7,0)</f>
        <v>31441.9717904102</v>
      </c>
      <c r="V3548" s="14" t="n">
        <f aca="false">V3547+U3548+T3548</f>
        <v>5761593.26310774</v>
      </c>
      <c r="W3548" s="19" t="n">
        <f aca="false">V3548/1000</f>
        <v>5761.59326310774</v>
      </c>
      <c r="X3548" s="19" t="n">
        <f aca="false">W3548*3600000000*2/237000000</f>
        <v>175035.744702007</v>
      </c>
      <c r="Y3548" s="19" t="n">
        <f aca="false">X3548/30.662</f>
        <v>5708.55602054684</v>
      </c>
    </row>
    <row r="3549" customFormat="false" ht="17.9" hidden="false" customHeight="false" outlineLevel="0" collapsed="false">
      <c r="A3549" s="2" t="n">
        <v>5</v>
      </c>
      <c r="B3549" s="3" t="n">
        <v>28</v>
      </c>
      <c r="C3549" s="38" t="n">
        <v>10</v>
      </c>
      <c r="D3549" s="1" t="n">
        <v>22.8</v>
      </c>
      <c r="E3549" s="3" t="n">
        <v>814.215915299016</v>
      </c>
      <c r="F3549" s="23" t="n">
        <f aca="false">IF(D3549&lt;25, 0.24, 0.24-(0.01/5)*(D3549-25))</f>
        <v>0.24</v>
      </c>
      <c r="G3549" s="40" t="n">
        <f aca="false">(E3549/1000)*$G$1*F3549</f>
        <v>64020.8203608633</v>
      </c>
      <c r="H3549" s="40" t="n">
        <v>0.46655087780823</v>
      </c>
      <c r="I3549" s="3" t="n">
        <f aca="false">H3549*$J$2</f>
        <v>0</v>
      </c>
      <c r="J3549" s="19" t="n">
        <f aca="false">SUM(I3549+G3549)</f>
        <v>64020.8203608633</v>
      </c>
      <c r="K3549" s="1" t="n">
        <v>0</v>
      </c>
      <c r="L3549" s="39" t="n">
        <v>1.90132717948519</v>
      </c>
      <c r="M3549" s="39"/>
      <c r="N3549" s="1" t="n">
        <f aca="false">(2.571*(19.44-D3549)+3.87)*$K$2</f>
        <v>-0</v>
      </c>
      <c r="O3549" s="1" t="n">
        <f aca="false">IF(N3549&gt;0,N3549,0)</f>
        <v>0</v>
      </c>
      <c r="P3549" s="1" t="n">
        <f aca="false">O3549*1.5</f>
        <v>0</v>
      </c>
      <c r="Q3549" s="1" t="n">
        <f aca="false">P3549/(3.6*$Q$2)</f>
        <v>0</v>
      </c>
      <c r="R3549" s="1" t="n">
        <f aca="false">(K3549+L3549)*$R$2</f>
        <v>9506.63589742595</v>
      </c>
      <c r="S3549" s="19" t="n">
        <f aca="false">J3549-R3549</f>
        <v>54514.1844634373</v>
      </c>
      <c r="T3549" s="1" t="n">
        <f aca="false">IF(S3549&lt;0,S3549/$G$3,0)</f>
        <v>0</v>
      </c>
      <c r="U3549" s="1" t="n">
        <f aca="false">IF(S3549&gt;0,S3549*0.7,0)</f>
        <v>38159.9291244061</v>
      </c>
      <c r="V3549" s="14" t="n">
        <f aca="false">V3548+U3549+T3549</f>
        <v>5799753.19223214</v>
      </c>
      <c r="W3549" s="19" t="n">
        <f aca="false">V3549/1000</f>
        <v>5799.75319223214</v>
      </c>
      <c r="X3549" s="19" t="n">
        <f aca="false">W3549*3600000000*2/237000000</f>
        <v>176195.033688065</v>
      </c>
      <c r="Y3549" s="19" t="n">
        <f aca="false">X3549/30.662</f>
        <v>5746.36467575713</v>
      </c>
    </row>
    <row r="3550" customFormat="false" ht="17.9" hidden="false" customHeight="false" outlineLevel="0" collapsed="false">
      <c r="A3550" s="2" t="n">
        <v>5</v>
      </c>
      <c r="B3550" s="3" t="n">
        <v>28</v>
      </c>
      <c r="C3550" s="38" t="n">
        <v>11</v>
      </c>
      <c r="D3550" s="1" t="n">
        <v>25</v>
      </c>
      <c r="E3550" s="3" t="n">
        <v>913.632624694304</v>
      </c>
      <c r="F3550" s="23" t="n">
        <f aca="false">IF(D3550&lt;25, 0.24, 0.24-(0.01/5)*(D3550-25))</f>
        <v>0.24</v>
      </c>
      <c r="G3550" s="40" t="n">
        <f aca="false">(E3550/1000)*$G$1*F3550</f>
        <v>71837.8369205635</v>
      </c>
      <c r="H3550" s="40" t="n">
        <v>0.432579233298511</v>
      </c>
      <c r="I3550" s="3" t="n">
        <f aca="false">H3550*$J$2</f>
        <v>0</v>
      </c>
      <c r="J3550" s="19" t="n">
        <f aca="false">SUM(I3550+G3550)</f>
        <v>71837.8369205635</v>
      </c>
      <c r="K3550" s="1" t="n">
        <v>0.8</v>
      </c>
      <c r="L3550" s="39" t="n">
        <v>2.71900060154829</v>
      </c>
      <c r="M3550" s="39"/>
      <c r="N3550" s="1" t="n">
        <f aca="false">(2.571*(19.44-D3550)+3.87)*$K$2</f>
        <v>-0</v>
      </c>
      <c r="O3550" s="1" t="n">
        <f aca="false">IF(N3550&gt;0,N3550,0)</f>
        <v>0</v>
      </c>
      <c r="P3550" s="1" t="n">
        <f aca="false">O3550*1.5</f>
        <v>0</v>
      </c>
      <c r="Q3550" s="1" t="n">
        <f aca="false">P3550/(3.6*$Q$2)</f>
        <v>0</v>
      </c>
      <c r="R3550" s="1" t="n">
        <f aca="false">(K3550+L3550)*$R$2</f>
        <v>17595.0030077415</v>
      </c>
      <c r="S3550" s="19" t="n">
        <f aca="false">J3550-R3550</f>
        <v>54242.833912822</v>
      </c>
      <c r="T3550" s="1" t="n">
        <f aca="false">IF(S3550&lt;0,S3550/$G$3,0)</f>
        <v>0</v>
      </c>
      <c r="U3550" s="1" t="n">
        <f aca="false">IF(S3550&gt;0,S3550*0.7,0)</f>
        <v>37969.9837389754</v>
      </c>
      <c r="V3550" s="14" t="n">
        <f aca="false">V3549+U3550+T3550</f>
        <v>5837723.17597112</v>
      </c>
      <c r="W3550" s="19" t="n">
        <f aca="false">V3550/1000</f>
        <v>5837.72317597112</v>
      </c>
      <c r="X3550" s="19" t="n">
        <f aca="false">W3550*3600000000*2/237000000</f>
        <v>177348.552181401</v>
      </c>
      <c r="Y3550" s="19" t="n">
        <f aca="false">X3550/30.662</f>
        <v>5783.98513408783</v>
      </c>
    </row>
    <row r="3551" customFormat="false" ht="17.9" hidden="false" customHeight="false" outlineLevel="0" collapsed="false">
      <c r="A3551" s="2" t="n">
        <v>5</v>
      </c>
      <c r="B3551" s="3" t="n">
        <v>28</v>
      </c>
      <c r="C3551" s="38" t="n">
        <v>12</v>
      </c>
      <c r="D3551" s="1" t="n">
        <v>27.2</v>
      </c>
      <c r="E3551" s="3" t="n">
        <v>943.672999743363</v>
      </c>
      <c r="F3551" s="23" t="n">
        <f aca="false">IF(D3551&lt;25, 0.24, 0.24-(0.01/5)*(D3551-25))</f>
        <v>0.2356</v>
      </c>
      <c r="G3551" s="40" t="n">
        <f aca="false">(E3551/1000)*$G$1*F3551</f>
        <v>72839.5445102469</v>
      </c>
      <c r="H3551" s="40" t="n">
        <v>0.439183442594067</v>
      </c>
      <c r="I3551" s="3" t="n">
        <f aca="false">H3551*$J$2</f>
        <v>0</v>
      </c>
      <c r="J3551" s="19" t="n">
        <f aca="false">SUM(I3551+G3551)</f>
        <v>72839.5445102469</v>
      </c>
      <c r="K3551" s="1" t="n">
        <v>2.56</v>
      </c>
      <c r="L3551" s="39" t="n">
        <v>2.18682854368105</v>
      </c>
      <c r="M3551" s="39"/>
      <c r="N3551" s="1" t="n">
        <f aca="false">(2.571*(19.44-D3551)+3.87)*$K$2</f>
        <v>-0</v>
      </c>
      <c r="O3551" s="1" t="n">
        <f aca="false">IF(N3551&gt;0,N3551,0)</f>
        <v>0</v>
      </c>
      <c r="P3551" s="1" t="n">
        <f aca="false">O3551*1.5</f>
        <v>0</v>
      </c>
      <c r="Q3551" s="1" t="n">
        <f aca="false">P3551/(3.6*$Q$2)</f>
        <v>0</v>
      </c>
      <c r="R3551" s="1" t="n">
        <f aca="false">(K3551+L3551)*$R$2</f>
        <v>23734.1427184053</v>
      </c>
      <c r="S3551" s="19" t="n">
        <f aca="false">J3551-R3551</f>
        <v>49105.4017918416</v>
      </c>
      <c r="T3551" s="1" t="n">
        <f aca="false">IF(S3551&lt;0,S3551/$G$3,0)</f>
        <v>0</v>
      </c>
      <c r="U3551" s="1" t="n">
        <f aca="false">IF(S3551&gt;0,S3551*0.7,0)</f>
        <v>34373.7812542892</v>
      </c>
      <c r="V3551" s="14" t="n">
        <f aca="false">V3550+U3551+T3551</f>
        <v>5872096.95722541</v>
      </c>
      <c r="W3551" s="19" t="n">
        <f aca="false">V3551/1000</f>
        <v>5872.09695722541</v>
      </c>
      <c r="X3551" s="19" t="n">
        <f aca="false">W3551*3600000000*2/237000000</f>
        <v>178392.818953683</v>
      </c>
      <c r="Y3551" s="19" t="n">
        <f aca="false">X3551/30.662</f>
        <v>5818.0424940866</v>
      </c>
    </row>
    <row r="3552" customFormat="false" ht="17.9" hidden="false" customHeight="false" outlineLevel="0" collapsed="false">
      <c r="A3552" s="2" t="n">
        <v>5</v>
      </c>
      <c r="B3552" s="3" t="n">
        <v>28</v>
      </c>
      <c r="C3552" s="38" t="n">
        <v>13</v>
      </c>
      <c r="D3552" s="1" t="n">
        <v>27.8</v>
      </c>
      <c r="E3552" s="3" t="n">
        <v>853.093718518798</v>
      </c>
      <c r="F3552" s="23" t="n">
        <f aca="false">IF(D3552&lt;25, 0.24, 0.24-(0.01/5)*(D3552-25))</f>
        <v>0.2344</v>
      </c>
      <c r="G3552" s="40" t="n">
        <f aca="false">(E3552/1000)*$G$1*F3552</f>
        <v>65512.5882159285</v>
      </c>
      <c r="H3552" s="40" t="n">
        <v>0.437248857048452</v>
      </c>
      <c r="I3552" s="3" t="n">
        <f aca="false">H3552*$J$2</f>
        <v>0</v>
      </c>
      <c r="J3552" s="19" t="n">
        <f aca="false">SUM(I3552+G3552)</f>
        <v>65512.5882159285</v>
      </c>
      <c r="K3552" s="1" t="n">
        <v>3.04</v>
      </c>
      <c r="L3552" s="39" t="n">
        <v>2.20773588500097</v>
      </c>
      <c r="M3552" s="39"/>
      <c r="N3552" s="1" t="n">
        <f aca="false">(2.571*(19.44-D3552)+3.87)*$K$2</f>
        <v>-0</v>
      </c>
      <c r="O3552" s="1" t="n">
        <f aca="false">IF(N3552&gt;0,N3552,0)</f>
        <v>0</v>
      </c>
      <c r="P3552" s="1" t="n">
        <f aca="false">O3552*1.5</f>
        <v>0</v>
      </c>
      <c r="Q3552" s="1" t="n">
        <f aca="false">P3552/(3.6*$Q$2)</f>
        <v>0</v>
      </c>
      <c r="R3552" s="1" t="n">
        <f aca="false">(K3552+L3552)*$R$2</f>
        <v>26238.6794250048</v>
      </c>
      <c r="S3552" s="19" t="n">
        <f aca="false">J3552-R3552</f>
        <v>39273.9087909237</v>
      </c>
      <c r="T3552" s="1" t="n">
        <f aca="false">IF(S3552&lt;0,S3552/$G$3,0)</f>
        <v>0</v>
      </c>
      <c r="U3552" s="1" t="n">
        <f aca="false">IF(S3552&gt;0,S3552*0.7,0)</f>
        <v>27491.7361536466</v>
      </c>
      <c r="V3552" s="14" t="n">
        <f aca="false">V3551+U3552+T3552</f>
        <v>5899588.69337906</v>
      </c>
      <c r="W3552" s="19" t="n">
        <f aca="false">V3552/1000</f>
        <v>5899.58869337905</v>
      </c>
      <c r="X3552" s="19" t="n">
        <f aca="false">W3552*3600000000*2/237000000</f>
        <v>179228.010938098</v>
      </c>
      <c r="Y3552" s="19" t="n">
        <f aca="false">X3552/30.662</f>
        <v>5845.28116033194</v>
      </c>
    </row>
    <row r="3553" customFormat="false" ht="17.9" hidden="false" customHeight="false" outlineLevel="0" collapsed="false">
      <c r="A3553" s="2" t="n">
        <v>5</v>
      </c>
      <c r="B3553" s="3" t="n">
        <v>28</v>
      </c>
      <c r="C3553" s="38" t="n">
        <v>14</v>
      </c>
      <c r="D3553" s="1" t="n">
        <v>27.8</v>
      </c>
      <c r="E3553" s="3" t="n">
        <v>749.050269004898</v>
      </c>
      <c r="F3553" s="23" t="n">
        <f aca="false">IF(D3553&lt;25, 0.24, 0.24-(0.01/5)*(D3553-25))</f>
        <v>0.2344</v>
      </c>
      <c r="G3553" s="40" t="n">
        <f aca="false">(E3553/1000)*$G$1*F3553</f>
        <v>57522.6622363966</v>
      </c>
      <c r="H3553" s="40" t="n">
        <v>0.445286210829978</v>
      </c>
      <c r="I3553" s="3" t="n">
        <f aca="false">H3553*$J$2</f>
        <v>0</v>
      </c>
      <c r="J3553" s="19" t="n">
        <f aca="false">SUM(I3553+G3553)</f>
        <v>57522.6622363966</v>
      </c>
      <c r="K3553" s="1" t="n">
        <v>3.04</v>
      </c>
      <c r="L3553" s="39" t="n">
        <v>2.77786026963422</v>
      </c>
      <c r="M3553" s="39"/>
      <c r="N3553" s="1" t="n">
        <f aca="false">(2.571*(19.44-D3553)+3.87)*$K$2</f>
        <v>-0</v>
      </c>
      <c r="O3553" s="1" t="n">
        <f aca="false">IF(N3553&gt;0,N3553,0)</f>
        <v>0</v>
      </c>
      <c r="P3553" s="1" t="n">
        <f aca="false">O3553*1.5</f>
        <v>0</v>
      </c>
      <c r="Q3553" s="1" t="n">
        <f aca="false">P3553/(3.6*$Q$2)</f>
        <v>0</v>
      </c>
      <c r="R3553" s="1" t="n">
        <f aca="false">(K3553+L3553)*$R$2</f>
        <v>29089.3013481711</v>
      </c>
      <c r="S3553" s="19" t="n">
        <f aca="false">J3553-R3553</f>
        <v>28433.3608882255</v>
      </c>
      <c r="T3553" s="1" t="n">
        <f aca="false">IF(S3553&lt;0,S3553/$G$3,0)</f>
        <v>0</v>
      </c>
      <c r="U3553" s="1" t="n">
        <f aca="false">IF(S3553&gt;0,S3553*0.7,0)</f>
        <v>19903.3526217578</v>
      </c>
      <c r="V3553" s="14" t="n">
        <f aca="false">V3552+U3553+T3553</f>
        <v>5919492.04600081</v>
      </c>
      <c r="W3553" s="19" t="n">
        <f aca="false">V3553/1000</f>
        <v>5919.49204600081</v>
      </c>
      <c r="X3553" s="19" t="n">
        <f aca="false">W3553*3600000000*2/237000000</f>
        <v>179832.669751923</v>
      </c>
      <c r="Y3553" s="19" t="n">
        <f aca="false">X3553/30.662</f>
        <v>5865.00129645566</v>
      </c>
    </row>
    <row r="3554" customFormat="false" ht="17.9" hidden="false" customHeight="false" outlineLevel="0" collapsed="false">
      <c r="A3554" s="2" t="n">
        <v>5</v>
      </c>
      <c r="B3554" s="3" t="n">
        <v>28</v>
      </c>
      <c r="C3554" s="38" t="n">
        <v>15</v>
      </c>
      <c r="D3554" s="1" t="n">
        <v>28.3</v>
      </c>
      <c r="E3554" s="3" t="n">
        <v>627.224156928159</v>
      </c>
      <c r="F3554" s="23" t="n">
        <f aca="false">IF(D3554&lt;25, 0.24, 0.24-(0.01/5)*(D3554-25))</f>
        <v>0.2334</v>
      </c>
      <c r="G3554" s="40" t="n">
        <f aca="false">(E3554/1000)*$G$1*F3554</f>
        <v>47961.6410135403</v>
      </c>
      <c r="H3554" s="40" t="n">
        <v>0.451101329575237</v>
      </c>
      <c r="I3554" s="3" t="n">
        <f aca="false">H3554*$J$2</f>
        <v>0</v>
      </c>
      <c r="J3554" s="19" t="n">
        <f aca="false">SUM(I3554+G3554)</f>
        <v>47961.6410135403</v>
      </c>
      <c r="K3554" s="1" t="n">
        <v>3.44</v>
      </c>
      <c r="L3554" s="39" t="n">
        <v>3.34171879713567</v>
      </c>
      <c r="M3554" s="39"/>
      <c r="N3554" s="1" t="n">
        <f aca="false">(2.571*(19.44-D3554)+3.87)*$K$2</f>
        <v>-0</v>
      </c>
      <c r="O3554" s="1" t="n">
        <f aca="false">IF(N3554&gt;0,N3554,0)</f>
        <v>0</v>
      </c>
      <c r="P3554" s="1" t="n">
        <f aca="false">O3554*1.5</f>
        <v>0</v>
      </c>
      <c r="Q3554" s="1" t="n">
        <f aca="false">P3554/(3.6*$Q$2)</f>
        <v>0</v>
      </c>
      <c r="R3554" s="1" t="n">
        <f aca="false">(K3554+L3554)*$R$2</f>
        <v>33908.5939856784</v>
      </c>
      <c r="S3554" s="19" t="n">
        <f aca="false">J3554-R3554</f>
        <v>14053.047027862</v>
      </c>
      <c r="T3554" s="1" t="n">
        <f aca="false">IF(S3554&lt;0,S3554/$G$3,0)</f>
        <v>0</v>
      </c>
      <c r="U3554" s="1" t="n">
        <f aca="false">IF(S3554&gt;0,S3554*0.7,0)</f>
        <v>9837.13291950338</v>
      </c>
      <c r="V3554" s="14" t="n">
        <f aca="false">V3553+U3554+T3554</f>
        <v>5929329.17892032</v>
      </c>
      <c r="W3554" s="19" t="n">
        <f aca="false">V3554/1000</f>
        <v>5929.32917892032</v>
      </c>
      <c r="X3554" s="19" t="n">
        <f aca="false">W3554*3600000000*2/237000000</f>
        <v>180131.519359605</v>
      </c>
      <c r="Y3554" s="19" t="n">
        <f aca="false">X3554/30.662</f>
        <v>5874.74787553338</v>
      </c>
    </row>
    <row r="3555" customFormat="false" ht="17.9" hidden="false" customHeight="false" outlineLevel="0" collapsed="false">
      <c r="A3555" s="2" t="n">
        <v>5</v>
      </c>
      <c r="B3555" s="3" t="n">
        <v>28</v>
      </c>
      <c r="C3555" s="38" t="n">
        <v>16</v>
      </c>
      <c r="D3555" s="1" t="n">
        <v>27.8</v>
      </c>
      <c r="E3555" s="3" t="n">
        <v>426.399499889074</v>
      </c>
      <c r="F3555" s="23" t="n">
        <f aca="false">IF(D3555&lt;25, 0.24, 0.24-(0.01/5)*(D3555-25))</f>
        <v>0.2344</v>
      </c>
      <c r="G3555" s="40" t="n">
        <f aca="false">(E3555/1000)*$G$1*F3555</f>
        <v>32744.9777736175</v>
      </c>
      <c r="H3555" s="40" t="n">
        <v>0.468233031833458</v>
      </c>
      <c r="I3555" s="3" t="n">
        <f aca="false">H3555*$J$2</f>
        <v>0</v>
      </c>
      <c r="J3555" s="19" t="n">
        <f aca="false">SUM(I3555+G3555)</f>
        <v>32744.9777736175</v>
      </c>
      <c r="K3555" s="1" t="n">
        <v>3.04</v>
      </c>
      <c r="L3555" s="39" t="n">
        <v>4.02259762159861</v>
      </c>
      <c r="M3555" s="39"/>
      <c r="N3555" s="1" t="n">
        <f aca="false">(2.571*(19.44-D3555)+3.87)*$K$2</f>
        <v>-0</v>
      </c>
      <c r="O3555" s="1" t="n">
        <f aca="false">IF(N3555&gt;0,N3555,0)</f>
        <v>0</v>
      </c>
      <c r="P3555" s="1" t="n">
        <f aca="false">O3555*1.5</f>
        <v>0</v>
      </c>
      <c r="Q3555" s="1" t="n">
        <f aca="false">P3555/(3.6*$Q$2)</f>
        <v>0</v>
      </c>
      <c r="R3555" s="1" t="n">
        <f aca="false">(K3555+L3555)*$R$2</f>
        <v>35312.9881079931</v>
      </c>
      <c r="S3555" s="19" t="n">
        <f aca="false">J3555-R3555</f>
        <v>-2568.01033437551</v>
      </c>
      <c r="T3555" s="1" t="n">
        <f aca="false">IF(S3555&lt;0,S3555/$G$3,0)</f>
        <v>-3668.58619196502</v>
      </c>
      <c r="U3555" s="1" t="n">
        <f aca="false">IF(S3555&gt;0,S3555*0.7,0)</f>
        <v>0</v>
      </c>
      <c r="V3555" s="14" t="n">
        <f aca="false">V3554+U3555+T3555</f>
        <v>5925660.59272835</v>
      </c>
      <c r="W3555" s="19" t="n">
        <f aca="false">V3555/1000</f>
        <v>5925.66059272835</v>
      </c>
      <c r="X3555" s="19" t="n">
        <f aca="false">W3555*3600000000*2/237000000</f>
        <v>180020.068639849</v>
      </c>
      <c r="Y3555" s="19" t="n">
        <f aca="false">X3555/30.662</f>
        <v>5871.11305980851</v>
      </c>
    </row>
    <row r="3556" customFormat="false" ht="17.9" hidden="false" customHeight="false" outlineLevel="0" collapsed="false">
      <c r="A3556" s="2" t="n">
        <v>5</v>
      </c>
      <c r="B3556" s="3" t="n">
        <v>28</v>
      </c>
      <c r="C3556" s="38" t="n">
        <v>17</v>
      </c>
      <c r="D3556" s="1" t="n">
        <v>27.8</v>
      </c>
      <c r="E3556" s="3" t="n">
        <v>218.862372427627</v>
      </c>
      <c r="F3556" s="23" t="n">
        <f aca="false">IF(D3556&lt;25, 0.24, 0.24-(0.01/5)*(D3556-25))</f>
        <v>0.2344</v>
      </c>
      <c r="G3556" s="40" t="n">
        <f aca="false">(E3556/1000)*$G$1*F3556</f>
        <v>16807.3450425909</v>
      </c>
      <c r="H3556" s="40" t="n">
        <v>0.482582842299873</v>
      </c>
      <c r="I3556" s="3" t="n">
        <f aca="false">H3556*$J$2</f>
        <v>0</v>
      </c>
      <c r="J3556" s="19" t="n">
        <f aca="false">SUM(I3556+G3556)</f>
        <v>16807.3450425909</v>
      </c>
      <c r="K3556" s="1" t="n">
        <v>3.04</v>
      </c>
      <c r="L3556" s="39" t="n">
        <v>3.44060990443197</v>
      </c>
      <c r="M3556" s="39"/>
      <c r="N3556" s="1" t="n">
        <f aca="false">(2.571*(19.44-D3556)+3.87)*$K$2</f>
        <v>-0</v>
      </c>
      <c r="O3556" s="1" t="n">
        <f aca="false">IF(N3556&gt;0,N3556,0)</f>
        <v>0</v>
      </c>
      <c r="P3556" s="1" t="n">
        <f aca="false">O3556*1.5</f>
        <v>0</v>
      </c>
      <c r="Q3556" s="1" t="n">
        <f aca="false">P3556/(3.6*$Q$2)</f>
        <v>0</v>
      </c>
      <c r="R3556" s="1" t="n">
        <f aca="false">(K3556+L3556)*$R$2</f>
        <v>32403.0495221599</v>
      </c>
      <c r="S3556" s="19" t="n">
        <f aca="false">J3556-R3556</f>
        <v>-15595.704479569</v>
      </c>
      <c r="T3556" s="1" t="n">
        <f aca="false">IF(S3556&lt;0,S3556/$G$3,0)</f>
        <v>-22279.5778279557</v>
      </c>
      <c r="U3556" s="1" t="n">
        <f aca="false">IF(S3556&gt;0,S3556*0.7,0)</f>
        <v>0</v>
      </c>
      <c r="V3556" s="14" t="n">
        <f aca="false">V3555+U3556+T3556</f>
        <v>5903381.0149004</v>
      </c>
      <c r="W3556" s="19" t="n">
        <f aca="false">V3556/1000</f>
        <v>5903.3810149004</v>
      </c>
      <c r="X3556" s="19" t="n">
        <f aca="false">W3556*3600000000*2/237000000</f>
        <v>179343.220705835</v>
      </c>
      <c r="Y3556" s="19" t="n">
        <f aca="false">X3556/30.662</f>
        <v>5849.03857236432</v>
      </c>
    </row>
    <row r="3557" customFormat="false" ht="17.9" hidden="false" customHeight="false" outlineLevel="0" collapsed="false">
      <c r="A3557" s="2" t="n">
        <v>5</v>
      </c>
      <c r="B3557" s="3" t="n">
        <v>28</v>
      </c>
      <c r="C3557" s="38" t="n">
        <v>18</v>
      </c>
      <c r="D3557" s="1" t="n">
        <v>26.1</v>
      </c>
      <c r="E3557" s="3" t="n">
        <v>53.6311139016579</v>
      </c>
      <c r="F3557" s="23" t="n">
        <f aca="false">IF(D3557&lt;25, 0.24, 0.24-(0.01/5)*(D3557-25))</f>
        <v>0.2378</v>
      </c>
      <c r="G3557" s="40" t="n">
        <f aca="false">(E3557/1000)*$G$1*F3557</f>
        <v>4178.29475257046</v>
      </c>
      <c r="H3557" s="40" t="n">
        <v>0.477152103874969</v>
      </c>
      <c r="I3557" s="3" t="n">
        <f aca="false">H3557*$J$2</f>
        <v>0</v>
      </c>
      <c r="J3557" s="19" t="n">
        <f aca="false">SUM(I3557+G3557)</f>
        <v>4178.29475257046</v>
      </c>
      <c r="K3557" s="1" t="n">
        <v>1.68</v>
      </c>
      <c r="L3557" s="39" t="n">
        <v>2.81896682357267</v>
      </c>
      <c r="M3557" s="39"/>
      <c r="N3557" s="1" t="n">
        <f aca="false">(2.571*(19.44-D3557)+3.87)*$K$2</f>
        <v>-0</v>
      </c>
      <c r="O3557" s="1" t="n">
        <f aca="false">IF(N3557&gt;0,N3557,0)</f>
        <v>0</v>
      </c>
      <c r="P3557" s="1" t="n">
        <f aca="false">O3557*1.5</f>
        <v>0</v>
      </c>
      <c r="Q3557" s="1" t="n">
        <f aca="false">P3557/(3.6*$Q$2)</f>
        <v>0</v>
      </c>
      <c r="R3557" s="1" t="n">
        <f aca="false">(K3557+L3557)*$R$2</f>
        <v>22494.8341178634</v>
      </c>
      <c r="S3557" s="19" t="n">
        <f aca="false">J3557-R3557</f>
        <v>-18316.5393652929</v>
      </c>
      <c r="T3557" s="1" t="n">
        <f aca="false">IF(S3557&lt;0,S3557/$G$3,0)</f>
        <v>-26166.4848075613</v>
      </c>
      <c r="U3557" s="1" t="n">
        <f aca="false">IF(S3557&gt;0,S3557*0.7,0)</f>
        <v>0</v>
      </c>
      <c r="V3557" s="14" t="n">
        <f aca="false">V3556+U3557+T3557</f>
        <v>5877214.53009283</v>
      </c>
      <c r="W3557" s="19" t="n">
        <f aca="false">V3557/1000</f>
        <v>5877.21453009283</v>
      </c>
      <c r="X3557" s="19" t="n">
        <f aca="false">W3557*3600000000*2/237000000</f>
        <v>178548.289521808</v>
      </c>
      <c r="Y3557" s="19" t="n">
        <f aca="false">X3557/30.662</f>
        <v>5823.11295811779</v>
      </c>
    </row>
    <row r="3558" customFormat="false" ht="17.9" hidden="false" customHeight="false" outlineLevel="0" collapsed="false">
      <c r="A3558" s="2" t="n">
        <v>5</v>
      </c>
      <c r="B3558" s="3" t="n">
        <v>28</v>
      </c>
      <c r="C3558" s="38" t="n">
        <v>19</v>
      </c>
      <c r="D3558" s="1" t="n">
        <v>24.4</v>
      </c>
      <c r="E3558" s="3" t="n">
        <v>-8.02410399334753</v>
      </c>
      <c r="F3558" s="23" t="n">
        <f aca="false">IF(D3558&lt;25, 0.24, 0.24-(0.01/5)*(D3558-25))</f>
        <v>0.24</v>
      </c>
      <c r="G3558" s="40" t="n">
        <f aca="false">(E3558/1000)*$G$1*F3558</f>
        <v>-630.925668072124</v>
      </c>
      <c r="H3558" s="40" t="n">
        <v>0.463902711303693</v>
      </c>
      <c r="I3558" s="3" t="n">
        <f aca="false">H3558*$J$2</f>
        <v>0</v>
      </c>
      <c r="J3558" s="19" t="n">
        <f aca="false">SUM(I3558+G3558)</f>
        <v>-630.925668072124</v>
      </c>
      <c r="K3558" s="1" t="n">
        <v>0.319999999999999</v>
      </c>
      <c r="L3558" s="39" t="n">
        <v>2.50052314534546</v>
      </c>
      <c r="M3558" s="39"/>
      <c r="N3558" s="1" t="n">
        <f aca="false">(2.571*(19.44-D3558)+3.87)*$K$2</f>
        <v>-0</v>
      </c>
      <c r="O3558" s="1" t="n">
        <f aca="false">IF(N3558&gt;0,N3558,0)</f>
        <v>0</v>
      </c>
      <c r="P3558" s="1" t="n">
        <f aca="false">O3558*1.5</f>
        <v>0</v>
      </c>
      <c r="Q3558" s="1" t="n">
        <f aca="false">P3558/(3.6*$Q$2)</f>
        <v>0</v>
      </c>
      <c r="R3558" s="1" t="n">
        <f aca="false">(K3558+L3558)*$R$2</f>
        <v>14102.6157267273</v>
      </c>
      <c r="S3558" s="19" t="n">
        <f aca="false">J3558-R3558</f>
        <v>-14733.5413947994</v>
      </c>
      <c r="T3558" s="1" t="n">
        <f aca="false">IF(S3558&lt;0,S3558/$G$3,0)</f>
        <v>-21047.9162782849</v>
      </c>
      <c r="U3558" s="1" t="n">
        <f aca="false">IF(S3558&gt;0,S3558*0.7,0)</f>
        <v>0</v>
      </c>
      <c r="V3558" s="14" t="n">
        <f aca="false">V3557+U3558+T3558</f>
        <v>5856166.61381455</v>
      </c>
      <c r="W3558" s="19" t="n">
        <f aca="false">V3558/1000</f>
        <v>5856.16661381455</v>
      </c>
      <c r="X3558" s="19" t="n">
        <f aca="false">W3558*3600000000*2/237000000</f>
        <v>177908.85915386</v>
      </c>
      <c r="Y3558" s="19" t="n">
        <f aca="false">X3558/30.662</f>
        <v>5802.25879439892</v>
      </c>
    </row>
    <row r="3559" customFormat="false" ht="17.9" hidden="false" customHeight="false" outlineLevel="0" collapsed="false">
      <c r="A3559" s="2" t="n">
        <v>5</v>
      </c>
      <c r="B3559" s="3" t="n">
        <v>28</v>
      </c>
      <c r="C3559" s="38" t="n">
        <v>20</v>
      </c>
      <c r="D3559" s="1" t="n">
        <v>23.3</v>
      </c>
      <c r="E3559" s="3" t="n">
        <v>0</v>
      </c>
      <c r="F3559" s="23" t="n">
        <f aca="false">IF(D3559&lt;25, 0.24, 0.24-(0.01/5)*(D3559-25))</f>
        <v>0.24</v>
      </c>
      <c r="G3559" s="40" t="n">
        <f aca="false">(E3559/1000)*$G$1*F3559</f>
        <v>0</v>
      </c>
      <c r="H3559" s="40" t="n">
        <v>0.475331844149701</v>
      </c>
      <c r="I3559" s="3" t="n">
        <f aca="false">H3559*$J$2</f>
        <v>0</v>
      </c>
      <c r="J3559" s="19" t="n">
        <f aca="false">SUM(I3559+G3559)</f>
        <v>0</v>
      </c>
      <c r="K3559" s="1" t="n">
        <v>0</v>
      </c>
      <c r="L3559" s="39" t="n">
        <v>2.55289790478034</v>
      </c>
      <c r="M3559" s="39"/>
      <c r="N3559" s="1" t="n">
        <f aca="false">(2.571*(19.44-D3559)+3.87)*$K$2</f>
        <v>-0</v>
      </c>
      <c r="O3559" s="1" t="n">
        <f aca="false">IF(N3559&gt;0,N3559,0)</f>
        <v>0</v>
      </c>
      <c r="P3559" s="1" t="n">
        <f aca="false">O3559*1.5</f>
        <v>0</v>
      </c>
      <c r="Q3559" s="1" t="n">
        <f aca="false">P3559/(3.6*$Q$2)</f>
        <v>0</v>
      </c>
      <c r="R3559" s="1" t="n">
        <f aca="false">(K3559+L3559)*$R$2</f>
        <v>12764.4895239017</v>
      </c>
      <c r="S3559" s="19" t="n">
        <f aca="false">J3559-R3559</f>
        <v>-12764.4895239017</v>
      </c>
      <c r="T3559" s="1" t="n">
        <f aca="false">IF(S3559&lt;0,S3559/$G$3,0)</f>
        <v>-18234.9850341453</v>
      </c>
      <c r="U3559" s="1" t="n">
        <f aca="false">IF(S3559&gt;0,S3559*0.7,0)</f>
        <v>0</v>
      </c>
      <c r="V3559" s="14" t="n">
        <f aca="false">V3558+U3559+T3559</f>
        <v>5837931.6287804</v>
      </c>
      <c r="W3559" s="19" t="n">
        <f aca="false">V3559/1000</f>
        <v>5837.9316287804</v>
      </c>
      <c r="X3559" s="19" t="n">
        <f aca="false">W3559*3600000000*2/237000000</f>
        <v>177354.884924974</v>
      </c>
      <c r="Y3559" s="19" t="n">
        <f aca="false">X3559/30.662</f>
        <v>5784.19166802473</v>
      </c>
    </row>
    <row r="3560" customFormat="false" ht="17.9" hidden="false" customHeight="false" outlineLevel="0" collapsed="false">
      <c r="A3560" s="2" t="n">
        <v>5</v>
      </c>
      <c r="B3560" s="3" t="n">
        <v>28</v>
      </c>
      <c r="C3560" s="38" t="n">
        <v>21</v>
      </c>
      <c r="D3560" s="1" t="n">
        <v>22.2</v>
      </c>
      <c r="E3560" s="3" t="n">
        <v>0</v>
      </c>
      <c r="F3560" s="23" t="n">
        <f aca="false">IF(D3560&lt;25, 0.24, 0.24-(0.01/5)*(D3560-25))</f>
        <v>0.24</v>
      </c>
      <c r="G3560" s="40" t="n">
        <f aca="false">(E3560/1000)*$G$1*F3560</f>
        <v>0</v>
      </c>
      <c r="H3560" s="40" t="n">
        <v>0.534985140444361</v>
      </c>
      <c r="I3560" s="3" t="n">
        <f aca="false">H3560*$J$2</f>
        <v>0</v>
      </c>
      <c r="J3560" s="19" t="n">
        <f aca="false">SUM(I3560+G3560)</f>
        <v>0</v>
      </c>
      <c r="K3560" s="1" t="n">
        <v>0</v>
      </c>
      <c r="L3560" s="39" t="n">
        <v>2.75685596795046</v>
      </c>
      <c r="M3560" s="39"/>
      <c r="N3560" s="1" t="n">
        <f aca="false">(2.571*(19.44-D3560)+3.87)*$K$2</f>
        <v>-0</v>
      </c>
      <c r="O3560" s="1" t="n">
        <f aca="false">IF(N3560&gt;0,N3560,0)</f>
        <v>0</v>
      </c>
      <c r="P3560" s="1" t="n">
        <f aca="false">O3560*1.5</f>
        <v>0</v>
      </c>
      <c r="Q3560" s="1" t="n">
        <f aca="false">P3560/(3.6*$Q$2)</f>
        <v>0</v>
      </c>
      <c r="R3560" s="1" t="n">
        <f aca="false">(K3560+L3560)*$R$2</f>
        <v>13784.2798397523</v>
      </c>
      <c r="S3560" s="19" t="n">
        <f aca="false">J3560-R3560</f>
        <v>-13784.2798397523</v>
      </c>
      <c r="T3560" s="1" t="n">
        <f aca="false">IF(S3560&lt;0,S3560/$G$3,0)</f>
        <v>-19691.8283425033</v>
      </c>
      <c r="U3560" s="1" t="n">
        <f aca="false">IF(S3560&gt;0,S3560*0.7,0)</f>
        <v>0</v>
      </c>
      <c r="V3560" s="14" t="n">
        <f aca="false">V3559+U3560+T3560</f>
        <v>5818239.8004379</v>
      </c>
      <c r="W3560" s="19" t="n">
        <f aca="false">V3560/1000</f>
        <v>5818.2398004379</v>
      </c>
      <c r="X3560" s="19" t="n">
        <f aca="false">W3560*3600000000*2/237000000</f>
        <v>176756.652165202</v>
      </c>
      <c r="Y3560" s="19" t="n">
        <f aca="false">X3560/30.662</f>
        <v>5764.68110903405</v>
      </c>
    </row>
    <row r="3561" customFormat="false" ht="17.9" hidden="false" customHeight="false" outlineLevel="0" collapsed="false">
      <c r="A3561" s="2" t="n">
        <v>5</v>
      </c>
      <c r="B3561" s="3" t="n">
        <v>28</v>
      </c>
      <c r="C3561" s="38" t="n">
        <v>22</v>
      </c>
      <c r="D3561" s="1" t="n">
        <v>21.1</v>
      </c>
      <c r="E3561" s="3" t="n">
        <v>0</v>
      </c>
      <c r="F3561" s="23" t="n">
        <f aca="false">IF(D3561&lt;25, 0.24, 0.24-(0.01/5)*(D3561-25))</f>
        <v>0.24</v>
      </c>
      <c r="G3561" s="40" t="n">
        <f aca="false">(E3561/1000)*$G$1*F3561</f>
        <v>0</v>
      </c>
      <c r="H3561" s="40" t="n">
        <v>0.570629609582302</v>
      </c>
      <c r="I3561" s="3" t="n">
        <f aca="false">H3561*$J$2</f>
        <v>0</v>
      </c>
      <c r="J3561" s="19" t="n">
        <f aca="false">SUM(I3561+G3561)</f>
        <v>0</v>
      </c>
      <c r="K3561" s="1" t="n">
        <v>0</v>
      </c>
      <c r="L3561" s="39" t="n">
        <v>2.26521209084575</v>
      </c>
      <c r="M3561" s="39"/>
      <c r="N3561" s="1" t="n">
        <f aca="false">(2.571*(19.44-D3561)+3.87)*$K$2</f>
        <v>-0</v>
      </c>
      <c r="O3561" s="1" t="n">
        <f aca="false">IF(N3561&gt;0,N3561,0)</f>
        <v>0</v>
      </c>
      <c r="P3561" s="1" t="n">
        <f aca="false">O3561*1.5</f>
        <v>0</v>
      </c>
      <c r="Q3561" s="1" t="n">
        <f aca="false">P3561/(3.6*$Q$2)</f>
        <v>0</v>
      </c>
      <c r="R3561" s="1" t="n">
        <f aca="false">(K3561+L3561)*$R$2</f>
        <v>11326.0604542288</v>
      </c>
      <c r="S3561" s="19" t="n">
        <f aca="false">J3561-R3561</f>
        <v>-11326.0604542288</v>
      </c>
      <c r="T3561" s="1" t="n">
        <f aca="false">IF(S3561&lt;0,S3561/$G$3,0)</f>
        <v>-16180.0863631839</v>
      </c>
      <c r="U3561" s="1" t="n">
        <f aca="false">IF(S3561&gt;0,S3561*0.7,0)</f>
        <v>0</v>
      </c>
      <c r="V3561" s="14" t="n">
        <f aca="false">V3560+U3561+T3561</f>
        <v>5802059.71407472</v>
      </c>
      <c r="W3561" s="19" t="n">
        <f aca="false">V3561/1000</f>
        <v>5802.05971407472</v>
      </c>
      <c r="X3561" s="19" t="n">
        <f aca="false">W3561*3600000000*2/237000000</f>
        <v>176265.105237713</v>
      </c>
      <c r="Y3561" s="19" t="n">
        <f aca="false">X3561/30.662</f>
        <v>5748.64996535493</v>
      </c>
    </row>
    <row r="3562" customFormat="false" ht="17.9" hidden="false" customHeight="false" outlineLevel="0" collapsed="false">
      <c r="A3562" s="2" t="n">
        <v>5</v>
      </c>
      <c r="B3562" s="3" t="n">
        <v>28</v>
      </c>
      <c r="C3562" s="38" t="n">
        <v>23</v>
      </c>
      <c r="D3562" s="1" t="n">
        <v>20.6</v>
      </c>
      <c r="E3562" s="3" t="n">
        <v>0</v>
      </c>
      <c r="F3562" s="23" t="n">
        <f aca="false">IF(D3562&lt;25, 0.24, 0.24-(0.01/5)*(D3562-25))</f>
        <v>0.24</v>
      </c>
      <c r="G3562" s="40" t="n">
        <f aca="false">(E3562/1000)*$G$1*F3562</f>
        <v>0</v>
      </c>
      <c r="H3562" s="40" t="n">
        <v>0.575911569089805</v>
      </c>
      <c r="I3562" s="3" t="n">
        <f aca="false">H3562*$J$2</f>
        <v>0</v>
      </c>
      <c r="J3562" s="19" t="n">
        <f aca="false">SUM(I3562+G3562)</f>
        <v>0</v>
      </c>
      <c r="K3562" s="1" t="n">
        <v>0</v>
      </c>
      <c r="L3562" s="39" t="n">
        <v>1.83585070954132</v>
      </c>
      <c r="M3562" s="39"/>
      <c r="N3562" s="1" t="n">
        <f aca="false">(2.571*(19.44-D3562)+3.87)*$K$2</f>
        <v>0</v>
      </c>
      <c r="O3562" s="1" t="n">
        <f aca="false">IF(N3562&gt;0,N3562,0)</f>
        <v>0</v>
      </c>
      <c r="P3562" s="1" t="n">
        <f aca="false">O3562*1.5</f>
        <v>0</v>
      </c>
      <c r="Q3562" s="1" t="n">
        <f aca="false">P3562/(3.6*$Q$2)</f>
        <v>0</v>
      </c>
      <c r="R3562" s="1" t="n">
        <f aca="false">(K3562+L3562)*$R$2</f>
        <v>9179.2535477066</v>
      </c>
      <c r="S3562" s="19" t="n">
        <f aca="false">J3562-R3562</f>
        <v>-9179.2535477066</v>
      </c>
      <c r="T3562" s="1" t="n">
        <f aca="false">IF(S3562&lt;0,S3562/$G$3,0)</f>
        <v>-13113.2193538666</v>
      </c>
      <c r="U3562" s="1" t="n">
        <f aca="false">IF(S3562&gt;0,S3562*0.7,0)</f>
        <v>0</v>
      </c>
      <c r="V3562" s="14" t="n">
        <f aca="false">V3561+U3562+T3562</f>
        <v>5788946.49472085</v>
      </c>
      <c r="W3562" s="19" t="n">
        <f aca="false">V3562/1000</f>
        <v>5788.94649472085</v>
      </c>
      <c r="X3562" s="19" t="n">
        <f aca="false">W3562*3600000000*2/237000000</f>
        <v>175866.728953545</v>
      </c>
      <c r="Y3562" s="19" t="n">
        <f aca="false">X3562/30.662</f>
        <v>5735.65745722865</v>
      </c>
    </row>
    <row r="3563" customFormat="false" ht="17.9" hidden="false" customHeight="false" outlineLevel="0" collapsed="false">
      <c r="A3563" s="2" t="n">
        <v>5</v>
      </c>
      <c r="B3563" s="3" t="n">
        <v>29</v>
      </c>
      <c r="C3563" s="38" t="n">
        <v>0</v>
      </c>
      <c r="D3563" s="1" t="n">
        <v>20</v>
      </c>
      <c r="E3563" s="3" t="n">
        <v>0</v>
      </c>
      <c r="F3563" s="23" t="n">
        <f aca="false">IF(D3563&lt;25, 0.24, 0.24-(0.01/5)*(D3563-25))</f>
        <v>0.24</v>
      </c>
      <c r="G3563" s="40" t="n">
        <f aca="false">(E3563/1000)*$G$1*F3563</f>
        <v>0</v>
      </c>
      <c r="H3563" s="40" t="n">
        <v>0.568278327153545</v>
      </c>
      <c r="I3563" s="3" t="n">
        <f aca="false">H3563*$J$2</f>
        <v>0</v>
      </c>
      <c r="J3563" s="19" t="n">
        <f aca="false">SUM(I3563+G3563)</f>
        <v>0</v>
      </c>
      <c r="K3563" s="1" t="n">
        <v>0</v>
      </c>
      <c r="L3563" s="39" t="n">
        <v>1.48633868182698</v>
      </c>
      <c r="M3563" s="39"/>
      <c r="N3563" s="1" t="n">
        <f aca="false">(2.571*(19.44-D3563)+3.87)*$K$2</f>
        <v>0</v>
      </c>
      <c r="O3563" s="1" t="n">
        <f aca="false">IF(N3563&gt;0,N3563,0)</f>
        <v>0</v>
      </c>
      <c r="P3563" s="1" t="n">
        <f aca="false">O3563*1.5</f>
        <v>0</v>
      </c>
      <c r="Q3563" s="1" t="n">
        <f aca="false">P3563/(3.6*$Q$2)</f>
        <v>0</v>
      </c>
      <c r="R3563" s="1" t="n">
        <f aca="false">(K3563+L3563)*$R$2</f>
        <v>7431.6934091349</v>
      </c>
      <c r="S3563" s="19" t="n">
        <f aca="false">J3563-R3563</f>
        <v>-7431.6934091349</v>
      </c>
      <c r="T3563" s="1" t="n">
        <f aca="false">IF(S3563&lt;0,S3563/$G$3,0)</f>
        <v>-10616.7048701927</v>
      </c>
      <c r="U3563" s="1" t="n">
        <f aca="false">IF(S3563&gt;0,S3563*0.7,0)</f>
        <v>0</v>
      </c>
      <c r="V3563" s="14" t="n">
        <f aca="false">V3562+U3563+T3563</f>
        <v>5778329.78985066</v>
      </c>
      <c r="W3563" s="19" t="n">
        <f aca="false">V3563/1000</f>
        <v>5778.32978985066</v>
      </c>
      <c r="X3563" s="19" t="n">
        <f aca="false">W3563*3600000000*2/237000000</f>
        <v>175544.196147362</v>
      </c>
      <c r="Y3563" s="19" t="n">
        <f aca="false">X3563/30.662</f>
        <v>5725.13848240042</v>
      </c>
    </row>
    <row r="3564" customFormat="false" ht="17.9" hidden="false" customHeight="false" outlineLevel="0" collapsed="false">
      <c r="A3564" s="2" t="n">
        <v>5</v>
      </c>
      <c r="B3564" s="3" t="n">
        <v>29</v>
      </c>
      <c r="C3564" s="38" t="n">
        <v>1</v>
      </c>
      <c r="D3564" s="1" t="n">
        <v>20</v>
      </c>
      <c r="E3564" s="3" t="n">
        <v>0</v>
      </c>
      <c r="F3564" s="23" t="n">
        <f aca="false">IF(D3564&lt;25, 0.24, 0.24-(0.01/5)*(D3564-25))</f>
        <v>0.24</v>
      </c>
      <c r="G3564" s="40" t="n">
        <f aca="false">(E3564/1000)*$G$1*F3564</f>
        <v>0</v>
      </c>
      <c r="H3564" s="40" t="n">
        <v>0.548282108093119</v>
      </c>
      <c r="I3564" s="3" t="n">
        <f aca="false">H3564*$J$2</f>
        <v>0</v>
      </c>
      <c r="J3564" s="19" t="n">
        <f aca="false">SUM(I3564+G3564)</f>
        <v>0</v>
      </c>
      <c r="K3564" s="1" t="n">
        <v>0</v>
      </c>
      <c r="L3564" s="39" t="n">
        <v>1.3298339487904</v>
      </c>
      <c r="M3564" s="39"/>
      <c r="N3564" s="1" t="n">
        <f aca="false">(2.571*(19.44-D3564)+3.87)*$K$2</f>
        <v>0</v>
      </c>
      <c r="O3564" s="1" t="n">
        <f aca="false">IF(N3564&gt;0,N3564,0)</f>
        <v>0</v>
      </c>
      <c r="P3564" s="1" t="n">
        <f aca="false">O3564*1.5</f>
        <v>0</v>
      </c>
      <c r="Q3564" s="1" t="n">
        <f aca="false">P3564/(3.6*$Q$2)</f>
        <v>0</v>
      </c>
      <c r="R3564" s="1" t="n">
        <f aca="false">(K3564+L3564)*$R$2</f>
        <v>6649.169743952</v>
      </c>
      <c r="S3564" s="19" t="n">
        <f aca="false">J3564-R3564</f>
        <v>-6649.169743952</v>
      </c>
      <c r="T3564" s="1" t="n">
        <f aca="false">IF(S3564&lt;0,S3564/$G$3,0)</f>
        <v>-9498.81391993143</v>
      </c>
      <c r="U3564" s="1" t="n">
        <f aca="false">IF(S3564&gt;0,S3564*0.7,0)</f>
        <v>0</v>
      </c>
      <c r="V3564" s="14" t="n">
        <f aca="false">V3563+U3564+T3564</f>
        <v>5768830.97593073</v>
      </c>
      <c r="W3564" s="19" t="n">
        <f aca="false">V3564/1000</f>
        <v>5768.83097593073</v>
      </c>
      <c r="X3564" s="19" t="n">
        <f aca="false">W3564*3600000000*2/237000000</f>
        <v>175255.624585237</v>
      </c>
      <c r="Y3564" s="19" t="n">
        <f aca="false">X3564/30.662</f>
        <v>5715.72710799156</v>
      </c>
    </row>
    <row r="3565" customFormat="false" ht="17.9" hidden="false" customHeight="false" outlineLevel="0" collapsed="false">
      <c r="A3565" s="2" t="n">
        <v>5</v>
      </c>
      <c r="B3565" s="3" t="n">
        <v>29</v>
      </c>
      <c r="C3565" s="38" t="n">
        <v>2</v>
      </c>
      <c r="D3565" s="1" t="n">
        <v>18.9</v>
      </c>
      <c r="E3565" s="3" t="n">
        <v>0</v>
      </c>
      <c r="F3565" s="23" t="n">
        <f aca="false">IF(D3565&lt;25, 0.24, 0.24-(0.01/5)*(D3565-25))</f>
        <v>0.24</v>
      </c>
      <c r="G3565" s="40" t="n">
        <f aca="false">(E3565/1000)*$G$1*F3565</f>
        <v>0</v>
      </c>
      <c r="H3565" s="40" t="n">
        <v>0.533123180086569</v>
      </c>
      <c r="I3565" s="3" t="n">
        <f aca="false">H3565*$J$2</f>
        <v>0</v>
      </c>
      <c r="J3565" s="19" t="n">
        <f aca="false">SUM(I3565+G3565)</f>
        <v>0</v>
      </c>
      <c r="K3565" s="1" t="n">
        <v>0</v>
      </c>
      <c r="L3565" s="39" t="n">
        <v>1.14640857654345</v>
      </c>
      <c r="M3565" s="39"/>
      <c r="N3565" s="1" t="n">
        <f aca="false">(2.571*(19.44-D3565)+3.87)*$K$2</f>
        <v>0</v>
      </c>
      <c r="O3565" s="1" t="n">
        <f aca="false">IF(N3565&gt;0,N3565,0)</f>
        <v>0</v>
      </c>
      <c r="P3565" s="1" t="n">
        <f aca="false">O3565*1.5</f>
        <v>0</v>
      </c>
      <c r="Q3565" s="1" t="n">
        <f aca="false">P3565/(3.6*$Q$2)</f>
        <v>0</v>
      </c>
      <c r="R3565" s="1" t="n">
        <f aca="false">(K3565+L3565)*$R$2</f>
        <v>5732.04288271725</v>
      </c>
      <c r="S3565" s="19" t="n">
        <f aca="false">J3565-R3565</f>
        <v>-5732.04288271725</v>
      </c>
      <c r="T3565" s="1" t="n">
        <f aca="false">IF(S3565&lt;0,S3565/$G$3,0)</f>
        <v>-8188.63268959607</v>
      </c>
      <c r="U3565" s="1" t="n">
        <f aca="false">IF(S3565&gt;0,S3565*0.7,0)</f>
        <v>0</v>
      </c>
      <c r="V3565" s="14" t="n">
        <f aca="false">V3564+U3565+T3565</f>
        <v>5760642.34324113</v>
      </c>
      <c r="W3565" s="19" t="n">
        <f aca="false">V3565/1000</f>
        <v>5760.64234324113</v>
      </c>
      <c r="X3565" s="19" t="n">
        <f aca="false">W3565*3600000000*2/237000000</f>
        <v>175006.855997199</v>
      </c>
      <c r="Y3565" s="19" t="n">
        <f aca="false">X3565/30.662</f>
        <v>5707.61385419082</v>
      </c>
    </row>
    <row r="3566" customFormat="false" ht="17.9" hidden="false" customHeight="false" outlineLevel="0" collapsed="false">
      <c r="A3566" s="2" t="n">
        <v>5</v>
      </c>
      <c r="B3566" s="3" t="n">
        <v>29</v>
      </c>
      <c r="C3566" s="38" t="n">
        <v>3</v>
      </c>
      <c r="D3566" s="1" t="n">
        <v>17.8</v>
      </c>
      <c r="E3566" s="3" t="n">
        <v>0</v>
      </c>
      <c r="F3566" s="23" t="n">
        <f aca="false">IF(D3566&lt;25, 0.24, 0.24-(0.01/5)*(D3566-25))</f>
        <v>0.24</v>
      </c>
      <c r="G3566" s="40" t="n">
        <f aca="false">(E3566/1000)*$G$1*F3566</f>
        <v>0</v>
      </c>
      <c r="H3566" s="40" t="n">
        <v>0.520453320867754</v>
      </c>
      <c r="I3566" s="3" t="n">
        <f aca="false">H3566*$J$2</f>
        <v>0</v>
      </c>
      <c r="J3566" s="19" t="n">
        <f aca="false">SUM(I3566+G3566)</f>
        <v>0</v>
      </c>
      <c r="K3566" s="1" t="n">
        <v>0</v>
      </c>
      <c r="L3566" s="39" t="n">
        <v>1.01659634170699</v>
      </c>
      <c r="M3566" s="39"/>
      <c r="N3566" s="1" t="n">
        <f aca="false">(2.571*(19.44-D3566)+3.87)*$K$2</f>
        <v>0</v>
      </c>
      <c r="O3566" s="1" t="n">
        <f aca="false">IF(N3566&gt;0,N3566,0)</f>
        <v>0</v>
      </c>
      <c r="P3566" s="1" t="n">
        <f aca="false">O3566*1.5</f>
        <v>0</v>
      </c>
      <c r="Q3566" s="1" t="n">
        <f aca="false">P3566/(3.6*$Q$2)</f>
        <v>0</v>
      </c>
      <c r="R3566" s="1" t="n">
        <f aca="false">(K3566+L3566)*$R$2</f>
        <v>5082.98170853495</v>
      </c>
      <c r="S3566" s="19" t="n">
        <f aca="false">J3566-R3566</f>
        <v>-5082.98170853495</v>
      </c>
      <c r="T3566" s="1" t="n">
        <f aca="false">IF(S3566&lt;0,S3566/$G$3,0)</f>
        <v>-7261.40244076422</v>
      </c>
      <c r="U3566" s="1" t="n">
        <f aca="false">IF(S3566&gt;0,S3566*0.7,0)</f>
        <v>0</v>
      </c>
      <c r="V3566" s="14" t="n">
        <f aca="false">V3565+U3566+T3566</f>
        <v>5753380.94080037</v>
      </c>
      <c r="W3566" s="19" t="n">
        <f aca="false">V3566/1000</f>
        <v>5753.38094080037</v>
      </c>
      <c r="X3566" s="19" t="n">
        <f aca="false">W3566*3600000000*2/237000000</f>
        <v>174786.256429378</v>
      </c>
      <c r="Y3566" s="19" t="n">
        <f aca="false">X3566/30.662</f>
        <v>5700.41929519856</v>
      </c>
    </row>
    <row r="3567" customFormat="false" ht="17.9" hidden="false" customHeight="false" outlineLevel="0" collapsed="false">
      <c r="A3567" s="2" t="n">
        <v>5</v>
      </c>
      <c r="B3567" s="3" t="n">
        <v>29</v>
      </c>
      <c r="C3567" s="38" t="n">
        <v>4</v>
      </c>
      <c r="D3567" s="1" t="n">
        <v>17.8</v>
      </c>
      <c r="E3567" s="3" t="n">
        <v>0</v>
      </c>
      <c r="F3567" s="23" t="n">
        <f aca="false">IF(D3567&lt;25, 0.24, 0.24-(0.01/5)*(D3567-25))</f>
        <v>0.24</v>
      </c>
      <c r="G3567" s="40" t="n">
        <f aca="false">(E3567/1000)*$G$1*F3567</f>
        <v>0</v>
      </c>
      <c r="H3567" s="40" t="n">
        <v>0.499062280198021</v>
      </c>
      <c r="I3567" s="3" t="n">
        <f aca="false">H3567*$J$2</f>
        <v>0</v>
      </c>
      <c r="J3567" s="19" t="n">
        <f aca="false">SUM(I3567+G3567)</f>
        <v>0</v>
      </c>
      <c r="K3567" s="1" t="n">
        <v>0</v>
      </c>
      <c r="L3567" s="39" t="n">
        <v>0.983515895219663</v>
      </c>
      <c r="M3567" s="39"/>
      <c r="N3567" s="1" t="n">
        <f aca="false">(2.571*(19.44-D3567)+3.87)*$K$2</f>
        <v>0</v>
      </c>
      <c r="O3567" s="1" t="n">
        <f aca="false">IF(N3567&gt;0,N3567,0)</f>
        <v>0</v>
      </c>
      <c r="P3567" s="1" t="n">
        <f aca="false">O3567*1.5</f>
        <v>0</v>
      </c>
      <c r="Q3567" s="1" t="n">
        <f aca="false">P3567/(3.6*$Q$2)</f>
        <v>0</v>
      </c>
      <c r="R3567" s="1" t="n">
        <f aca="false">(K3567+L3567)*$R$2</f>
        <v>4917.57947609832</v>
      </c>
      <c r="S3567" s="19" t="n">
        <f aca="false">J3567-R3567</f>
        <v>-4917.57947609832</v>
      </c>
      <c r="T3567" s="1" t="n">
        <f aca="false">IF(S3567&lt;0,S3567/$G$3,0)</f>
        <v>-7025.11353728331</v>
      </c>
      <c r="U3567" s="1" t="n">
        <f aca="false">IF(S3567&gt;0,S3567*0.7,0)</f>
        <v>0</v>
      </c>
      <c r="V3567" s="14" t="n">
        <f aca="false">V3566+U3567+T3567</f>
        <v>5746355.82726308</v>
      </c>
      <c r="W3567" s="19" t="n">
        <f aca="false">V3567/1000</f>
        <v>5746.35582726308</v>
      </c>
      <c r="X3567" s="19" t="n">
        <f aca="false">W3567*3600000000*2/237000000</f>
        <v>174572.835258625</v>
      </c>
      <c r="Y3567" s="19" t="n">
        <f aca="false">X3567/30.662</f>
        <v>5693.45884999756</v>
      </c>
    </row>
    <row r="3568" customFormat="false" ht="17.9" hidden="false" customHeight="false" outlineLevel="0" collapsed="false">
      <c r="A3568" s="2" t="n">
        <v>5</v>
      </c>
      <c r="B3568" s="3" t="n">
        <v>29</v>
      </c>
      <c r="C3568" s="38" t="n">
        <v>5</v>
      </c>
      <c r="D3568" s="1" t="n">
        <v>18.3</v>
      </c>
      <c r="E3568" s="3" t="n">
        <v>-8.73180935226572</v>
      </c>
      <c r="F3568" s="23" t="n">
        <f aca="false">IF(D3568&lt;25, 0.24, 0.24-(0.01/5)*(D3568-25))</f>
        <v>0.24</v>
      </c>
      <c r="G3568" s="40" t="n">
        <f aca="false">(E3568/1000)*$G$1*F3568</f>
        <v>-686.571691197431</v>
      </c>
      <c r="H3568" s="40" t="n">
        <v>0.482277253616293</v>
      </c>
      <c r="I3568" s="3" t="n">
        <f aca="false">H3568*$J$2</f>
        <v>0</v>
      </c>
      <c r="J3568" s="19" t="n">
        <f aca="false">SUM(I3568+G3568)</f>
        <v>-686.571691197431</v>
      </c>
      <c r="K3568" s="1" t="n">
        <v>0</v>
      </c>
      <c r="L3568" s="39" t="n">
        <v>0.960245512173408</v>
      </c>
      <c r="M3568" s="39"/>
      <c r="N3568" s="1" t="n">
        <f aca="false">(2.571*(19.44-D3568)+3.87)*$K$2</f>
        <v>0</v>
      </c>
      <c r="O3568" s="1" t="n">
        <f aca="false">IF(N3568&gt;0,N3568,0)</f>
        <v>0</v>
      </c>
      <c r="P3568" s="1" t="n">
        <f aca="false">O3568*1.5</f>
        <v>0</v>
      </c>
      <c r="Q3568" s="1" t="n">
        <f aca="false">P3568/(3.6*$Q$2)</f>
        <v>0</v>
      </c>
      <c r="R3568" s="1" t="n">
        <f aca="false">(K3568+L3568)*$R$2</f>
        <v>4801.22756086704</v>
      </c>
      <c r="S3568" s="19" t="n">
        <f aca="false">J3568-R3568</f>
        <v>-5487.79925206447</v>
      </c>
      <c r="T3568" s="1" t="n">
        <f aca="false">IF(S3568&lt;0,S3568/$G$3,0)</f>
        <v>-7839.71321723496</v>
      </c>
      <c r="U3568" s="1" t="n">
        <f aca="false">IF(S3568&gt;0,S3568*0.7,0)</f>
        <v>0</v>
      </c>
      <c r="V3568" s="14" t="n">
        <f aca="false">V3567+U3568+T3568</f>
        <v>5738516.11404585</v>
      </c>
      <c r="W3568" s="19" t="n">
        <f aca="false">V3568/1000</f>
        <v>5738.51611404585</v>
      </c>
      <c r="X3568" s="19" t="n">
        <f aca="false">W3568*3600000000*2/237000000</f>
        <v>174334.666755823</v>
      </c>
      <c r="Y3568" s="19" t="n">
        <f aca="false">X3568/30.662</f>
        <v>5685.69130375785</v>
      </c>
    </row>
    <row r="3569" customFormat="false" ht="17.9" hidden="false" customHeight="false" outlineLevel="0" collapsed="false">
      <c r="A3569" s="2" t="n">
        <v>5</v>
      </c>
      <c r="B3569" s="3" t="n">
        <v>29</v>
      </c>
      <c r="C3569" s="38" t="n">
        <v>6</v>
      </c>
      <c r="D3569" s="1" t="n">
        <v>21.7</v>
      </c>
      <c r="E3569" s="3" t="n">
        <v>68.6725849140524</v>
      </c>
      <c r="F3569" s="23" t="n">
        <f aca="false">IF(D3569&lt;25, 0.24, 0.24-(0.01/5)*(D3569-25))</f>
        <v>0.24</v>
      </c>
      <c r="G3569" s="40" t="n">
        <f aca="false">(E3569/1000)*$G$1*F3569</f>
        <v>5399.64294469004</v>
      </c>
      <c r="H3569" s="40" t="n">
        <v>0.497201995689313</v>
      </c>
      <c r="I3569" s="3" t="n">
        <f aca="false">H3569*$J$2</f>
        <v>0</v>
      </c>
      <c r="J3569" s="19" t="n">
        <f aca="false">SUM(I3569+G3569)</f>
        <v>5399.64294469004</v>
      </c>
      <c r="K3569" s="1" t="n">
        <v>0</v>
      </c>
      <c r="L3569" s="39" t="n">
        <v>0.946100769537449</v>
      </c>
      <c r="M3569" s="39"/>
      <c r="N3569" s="1" t="n">
        <f aca="false">(2.571*(19.44-D3569)+3.87)*$K$2</f>
        <v>-0</v>
      </c>
      <c r="O3569" s="1" t="n">
        <f aca="false">IF(N3569&gt;0,N3569,0)</f>
        <v>0</v>
      </c>
      <c r="P3569" s="1" t="n">
        <f aca="false">O3569*1.5</f>
        <v>0</v>
      </c>
      <c r="Q3569" s="1" t="n">
        <f aca="false">P3569/(3.6*$Q$2)</f>
        <v>0</v>
      </c>
      <c r="R3569" s="1" t="n">
        <f aca="false">(K3569+L3569)*$R$2</f>
        <v>4730.50384768725</v>
      </c>
      <c r="S3569" s="19" t="n">
        <f aca="false">J3569-R3569</f>
        <v>669.139097002798</v>
      </c>
      <c r="T3569" s="1" t="n">
        <f aca="false">IF(S3569&lt;0,S3569/$G$3,0)</f>
        <v>0</v>
      </c>
      <c r="U3569" s="1" t="n">
        <f aca="false">IF(S3569&gt;0,S3569*0.7,0)</f>
        <v>468.397367901958</v>
      </c>
      <c r="V3569" s="14" t="n">
        <f aca="false">V3568+U3569+T3569</f>
        <v>5738984.51141375</v>
      </c>
      <c r="W3569" s="19" t="n">
        <f aca="false">V3569/1000</f>
        <v>5738.98451141375</v>
      </c>
      <c r="X3569" s="19" t="n">
        <f aca="false">W3569*3600000000*2/237000000</f>
        <v>174348.896549278</v>
      </c>
      <c r="Y3569" s="19" t="n">
        <f aca="false">X3569/30.662</f>
        <v>5686.15538938355</v>
      </c>
    </row>
    <row r="3570" customFormat="false" ht="17.9" hidden="false" customHeight="false" outlineLevel="0" collapsed="false">
      <c r="A3570" s="2" t="n">
        <v>5</v>
      </c>
      <c r="B3570" s="3" t="n">
        <v>29</v>
      </c>
      <c r="C3570" s="38" t="n">
        <v>7</v>
      </c>
      <c r="D3570" s="1" t="n">
        <v>23.3</v>
      </c>
      <c r="E3570" s="3" t="n">
        <v>242.369308800371</v>
      </c>
      <c r="F3570" s="23" t="n">
        <f aca="false">IF(D3570&lt;25, 0.24, 0.24-(0.01/5)*(D3570-25))</f>
        <v>0.24</v>
      </c>
      <c r="G3570" s="40" t="n">
        <f aca="false">(E3570/1000)*$G$1*F3570</f>
        <v>19057.2079078026</v>
      </c>
      <c r="H3570" s="40" t="n">
        <v>0.469262039004112</v>
      </c>
      <c r="I3570" s="3" t="n">
        <f aca="false">H3570*$J$2</f>
        <v>0</v>
      </c>
      <c r="J3570" s="19" t="n">
        <f aca="false">SUM(I3570+G3570)</f>
        <v>19057.2079078026</v>
      </c>
      <c r="K3570" s="1" t="n">
        <v>0</v>
      </c>
      <c r="L3570" s="39" t="n">
        <v>1.2650419018773</v>
      </c>
      <c r="M3570" s="39"/>
      <c r="N3570" s="1" t="n">
        <f aca="false">(2.571*(19.44-D3570)+3.87)*$K$2</f>
        <v>-0</v>
      </c>
      <c r="O3570" s="1" t="n">
        <f aca="false">IF(N3570&gt;0,N3570,0)</f>
        <v>0</v>
      </c>
      <c r="P3570" s="1" t="n">
        <f aca="false">O3570*1.5</f>
        <v>0</v>
      </c>
      <c r="Q3570" s="1" t="n">
        <f aca="false">P3570/(3.6*$Q$2)</f>
        <v>0</v>
      </c>
      <c r="R3570" s="1" t="n">
        <f aca="false">(K3570+L3570)*$R$2</f>
        <v>6325.2095093865</v>
      </c>
      <c r="S3570" s="19" t="n">
        <f aca="false">J3570-R3570</f>
        <v>12731.9983984161</v>
      </c>
      <c r="T3570" s="1" t="n">
        <f aca="false">IF(S3570&lt;0,S3570/$G$3,0)</f>
        <v>0</v>
      </c>
      <c r="U3570" s="1" t="n">
        <f aca="false">IF(S3570&gt;0,S3570*0.7,0)</f>
        <v>8912.39887889128</v>
      </c>
      <c r="V3570" s="14" t="n">
        <f aca="false">V3569+U3570+T3570</f>
        <v>5747896.91029264</v>
      </c>
      <c r="W3570" s="19" t="n">
        <f aca="false">V3570/1000</f>
        <v>5747.89691029264</v>
      </c>
      <c r="X3570" s="19" t="n">
        <f aca="false">W3570*3600000000*2/237000000</f>
        <v>174619.652970916</v>
      </c>
      <c r="Y3570" s="19" t="n">
        <f aca="false">X3570/30.662</f>
        <v>5694.98574688264</v>
      </c>
    </row>
    <row r="3571" customFormat="false" ht="17.9" hidden="false" customHeight="false" outlineLevel="0" collapsed="false">
      <c r="A3571" s="2" t="n">
        <v>5</v>
      </c>
      <c r="B3571" s="3" t="n">
        <v>29</v>
      </c>
      <c r="C3571" s="38" t="n">
        <v>8</v>
      </c>
      <c r="D3571" s="1" t="n">
        <v>25</v>
      </c>
      <c r="E3571" s="3" t="n">
        <v>453.876478883045</v>
      </c>
      <c r="F3571" s="23" t="n">
        <f aca="false">IF(D3571&lt;25, 0.24, 0.24-(0.01/5)*(D3571-25))</f>
        <v>0.24</v>
      </c>
      <c r="G3571" s="40" t="n">
        <f aca="false">(E3571/1000)*$G$1*F3571</f>
        <v>35687.7628827992</v>
      </c>
      <c r="H3571" s="40" t="n">
        <v>0.490795970868235</v>
      </c>
      <c r="I3571" s="3" t="n">
        <f aca="false">H3571*$J$2</f>
        <v>0</v>
      </c>
      <c r="J3571" s="19" t="n">
        <f aca="false">SUM(I3571+G3571)</f>
        <v>35687.7628827992</v>
      </c>
      <c r="K3571" s="1" t="n">
        <v>0.8</v>
      </c>
      <c r="L3571" s="39" t="n">
        <v>1.06748782829495</v>
      </c>
      <c r="M3571" s="39"/>
      <c r="N3571" s="1" t="n">
        <f aca="false">(2.571*(19.44-D3571)+3.87)*$K$2</f>
        <v>-0</v>
      </c>
      <c r="O3571" s="1" t="n">
        <f aca="false">IF(N3571&gt;0,N3571,0)</f>
        <v>0</v>
      </c>
      <c r="P3571" s="1" t="n">
        <f aca="false">O3571*1.5</f>
        <v>0</v>
      </c>
      <c r="Q3571" s="1" t="n">
        <f aca="false">P3571/(3.6*$Q$2)</f>
        <v>0</v>
      </c>
      <c r="R3571" s="1" t="n">
        <f aca="false">(K3571+L3571)*$R$2</f>
        <v>9337.43914147475</v>
      </c>
      <c r="S3571" s="19" t="n">
        <f aca="false">J3571-R3571</f>
        <v>26350.3237413244</v>
      </c>
      <c r="T3571" s="1" t="n">
        <f aca="false">IF(S3571&lt;0,S3571/$G$3,0)</f>
        <v>0</v>
      </c>
      <c r="U3571" s="1" t="n">
        <f aca="false">IF(S3571&gt;0,S3571*0.7,0)</f>
        <v>18445.2266189271</v>
      </c>
      <c r="V3571" s="14" t="n">
        <f aca="false">V3570+U3571+T3571</f>
        <v>5766342.13691157</v>
      </c>
      <c r="W3571" s="19" t="n">
        <f aca="false">V3571/1000</f>
        <v>5766.34213691157</v>
      </c>
      <c r="X3571" s="19" t="n">
        <f aca="false">W3571*3600000000*2/237000000</f>
        <v>175180.014285921</v>
      </c>
      <c r="Y3571" s="19" t="n">
        <f aca="false">X3571/30.662</f>
        <v>5713.261179503</v>
      </c>
    </row>
    <row r="3572" customFormat="false" ht="17.9" hidden="false" customHeight="false" outlineLevel="0" collapsed="false">
      <c r="A3572" s="2" t="n">
        <v>5</v>
      </c>
      <c r="B3572" s="3" t="n">
        <v>29</v>
      </c>
      <c r="C3572" s="38" t="n">
        <v>9</v>
      </c>
      <c r="D3572" s="1" t="n">
        <v>26.7</v>
      </c>
      <c r="E3572" s="3" t="n">
        <v>619.544872053402</v>
      </c>
      <c r="F3572" s="23" t="n">
        <f aca="false">IF(D3572&lt;25, 0.24, 0.24-(0.01/5)*(D3572-25))</f>
        <v>0.2366</v>
      </c>
      <c r="G3572" s="40" t="n">
        <f aca="false">(E3572/1000)*$G$1*F3572</f>
        <v>48023.9538463733</v>
      </c>
      <c r="H3572" s="40" t="n">
        <v>0.474359085219827</v>
      </c>
      <c r="I3572" s="3" t="n">
        <f aca="false">H3572*$J$2</f>
        <v>0</v>
      </c>
      <c r="J3572" s="19" t="n">
        <f aca="false">SUM(I3572+G3572)</f>
        <v>48023.9538463733</v>
      </c>
      <c r="K3572" s="1" t="n">
        <v>2.16</v>
      </c>
      <c r="L3572" s="39" t="n">
        <v>0</v>
      </c>
      <c r="M3572" s="39"/>
      <c r="N3572" s="1" t="n">
        <f aca="false">(2.571*(19.44-D3572)+3.87)*$K$2</f>
        <v>-0</v>
      </c>
      <c r="O3572" s="1" t="n">
        <f aca="false">IF(N3572&gt;0,N3572,0)</f>
        <v>0</v>
      </c>
      <c r="P3572" s="1" t="n">
        <f aca="false">O3572*1.5</f>
        <v>0</v>
      </c>
      <c r="Q3572" s="1" t="n">
        <f aca="false">P3572/(3.6*$Q$2)</f>
        <v>0</v>
      </c>
      <c r="R3572" s="1" t="n">
        <f aca="false">(K3572+L3572)*$R$2</f>
        <v>10800</v>
      </c>
      <c r="S3572" s="19" t="n">
        <f aca="false">J3572-R3572</f>
        <v>37223.9538463733</v>
      </c>
      <c r="T3572" s="1" t="n">
        <f aca="false">IF(S3572&lt;0,S3572/$G$3,0)</f>
        <v>0</v>
      </c>
      <c r="U3572" s="1" t="n">
        <f aca="false">IF(S3572&gt;0,S3572*0.7,0)</f>
        <v>26056.7676924613</v>
      </c>
      <c r="V3572" s="14" t="n">
        <f aca="false">V3571+U3572+T3572</f>
        <v>5792398.90460403</v>
      </c>
      <c r="W3572" s="19" t="n">
        <f aca="false">V3572/1000</f>
        <v>5792.39890460403</v>
      </c>
      <c r="X3572" s="19" t="n">
        <f aca="false">W3572*3600000000*2/237000000</f>
        <v>175971.612291768</v>
      </c>
      <c r="Y3572" s="19" t="n">
        <f aca="false">X3572/30.662</f>
        <v>5739.07808661431</v>
      </c>
    </row>
    <row r="3573" customFormat="false" ht="17.9" hidden="false" customHeight="false" outlineLevel="0" collapsed="false">
      <c r="A3573" s="2" t="n">
        <v>5</v>
      </c>
      <c r="B3573" s="3" t="n">
        <v>29</v>
      </c>
      <c r="C3573" s="38" t="n">
        <v>10</v>
      </c>
      <c r="D3573" s="1" t="n">
        <v>27.2</v>
      </c>
      <c r="E3573" s="3" t="n">
        <v>752.945933604926</v>
      </c>
      <c r="F3573" s="23" t="n">
        <f aca="false">IF(D3573&lt;25, 0.24, 0.24-(0.01/5)*(D3573-25))</f>
        <v>0.2356</v>
      </c>
      <c r="G3573" s="40" t="n">
        <f aca="false">(E3573/1000)*$G$1*F3573</f>
        <v>58117.8425784574</v>
      </c>
      <c r="H3573" s="40" t="n">
        <v>0.437268548224889</v>
      </c>
      <c r="I3573" s="3" t="n">
        <f aca="false">H3573*$J$2</f>
        <v>0</v>
      </c>
      <c r="J3573" s="19" t="n">
        <f aca="false">SUM(I3573+G3573)</f>
        <v>58117.8425784574</v>
      </c>
      <c r="K3573" s="1" t="n">
        <v>2.56</v>
      </c>
      <c r="L3573" s="39" t="n">
        <v>0</v>
      </c>
      <c r="M3573" s="39"/>
      <c r="N3573" s="1" t="n">
        <f aca="false">(2.571*(19.44-D3573)+3.87)*$K$2</f>
        <v>-0</v>
      </c>
      <c r="O3573" s="1" t="n">
        <f aca="false">IF(N3573&gt;0,N3573,0)</f>
        <v>0</v>
      </c>
      <c r="P3573" s="1" t="n">
        <f aca="false">O3573*1.5</f>
        <v>0</v>
      </c>
      <c r="Q3573" s="1" t="n">
        <f aca="false">P3573/(3.6*$Q$2)</f>
        <v>0</v>
      </c>
      <c r="R3573" s="1" t="n">
        <f aca="false">(K3573+L3573)*$R$2</f>
        <v>12800</v>
      </c>
      <c r="S3573" s="19" t="n">
        <f aca="false">J3573-R3573</f>
        <v>45317.8425784574</v>
      </c>
      <c r="T3573" s="1" t="n">
        <f aca="false">IF(S3573&lt;0,S3573/$G$3,0)</f>
        <v>0</v>
      </c>
      <c r="U3573" s="1" t="n">
        <f aca="false">IF(S3573&gt;0,S3573*0.7,0)</f>
        <v>31722.4898049202</v>
      </c>
      <c r="V3573" s="14" t="n">
        <f aca="false">V3572+U3573+T3573</f>
        <v>5824121.39440895</v>
      </c>
      <c r="W3573" s="19" t="n">
        <f aca="false">V3573/1000</f>
        <v>5824.12139440895</v>
      </c>
      <c r="X3573" s="19" t="n">
        <f aca="false">W3573*3600000000*2/237000000</f>
        <v>176935.333501031</v>
      </c>
      <c r="Y3573" s="19" t="n">
        <f aca="false">X3573/30.662</f>
        <v>5770.50856111902</v>
      </c>
    </row>
    <row r="3574" customFormat="false" ht="17.9" hidden="false" customHeight="false" outlineLevel="0" collapsed="false">
      <c r="A3574" s="2" t="n">
        <v>5</v>
      </c>
      <c r="B3574" s="3" t="n">
        <v>29</v>
      </c>
      <c r="C3574" s="38" t="n">
        <v>11</v>
      </c>
      <c r="D3574" s="1" t="n">
        <v>28.3</v>
      </c>
      <c r="E3574" s="3" t="n">
        <v>831.315162188178</v>
      </c>
      <c r="F3574" s="23" t="n">
        <f aca="false">IF(D3574&lt;25, 0.24, 0.24-(0.01/5)*(D3574-25))</f>
        <v>0.2334</v>
      </c>
      <c r="G3574" s="40" t="n">
        <f aca="false">(E3574/1000)*$G$1*F3574</f>
        <v>63567.7674999836</v>
      </c>
      <c r="H3574" s="40" t="n">
        <v>0.373803284954144</v>
      </c>
      <c r="I3574" s="3" t="n">
        <f aca="false">H3574*$J$2</f>
        <v>0</v>
      </c>
      <c r="J3574" s="19" t="n">
        <f aca="false">SUM(I3574+G3574)</f>
        <v>63567.7674999836</v>
      </c>
      <c r="K3574" s="1" t="n">
        <v>3.44</v>
      </c>
      <c r="L3574" s="39" t="n">
        <v>0.552238664718406</v>
      </c>
      <c r="M3574" s="39"/>
      <c r="N3574" s="1" t="n">
        <f aca="false">(2.571*(19.44-D3574)+3.87)*$K$2</f>
        <v>-0</v>
      </c>
      <c r="O3574" s="1" t="n">
        <f aca="false">IF(N3574&gt;0,N3574,0)</f>
        <v>0</v>
      </c>
      <c r="P3574" s="1" t="n">
        <f aca="false">O3574*1.5</f>
        <v>0</v>
      </c>
      <c r="Q3574" s="1" t="n">
        <f aca="false">P3574/(3.6*$Q$2)</f>
        <v>0</v>
      </c>
      <c r="R3574" s="1" t="n">
        <f aca="false">(K3574+L3574)*$R$2</f>
        <v>19961.193323592</v>
      </c>
      <c r="S3574" s="19" t="n">
        <f aca="false">J3574-R3574</f>
        <v>43606.5741763916</v>
      </c>
      <c r="T3574" s="1" t="n">
        <f aca="false">IF(S3574&lt;0,S3574/$G$3,0)</f>
        <v>0</v>
      </c>
      <c r="U3574" s="1" t="n">
        <f aca="false">IF(S3574&gt;0,S3574*0.7,0)</f>
        <v>30524.6019234741</v>
      </c>
      <c r="V3574" s="14" t="n">
        <f aca="false">V3573+U3574+T3574</f>
        <v>5854645.99633242</v>
      </c>
      <c r="W3574" s="19" t="n">
        <f aca="false">V3574/1000</f>
        <v>5854.64599633242</v>
      </c>
      <c r="X3574" s="19" t="n">
        <f aca="false">W3574*3600000000*2/237000000</f>
        <v>177862.663179719</v>
      </c>
      <c r="Y3574" s="19" t="n">
        <f aca="false">X3574/30.662</f>
        <v>5800.7521746696</v>
      </c>
    </row>
    <row r="3575" customFormat="false" ht="17.9" hidden="false" customHeight="false" outlineLevel="0" collapsed="false">
      <c r="A3575" s="2" t="n">
        <v>5</v>
      </c>
      <c r="B3575" s="3" t="n">
        <v>29</v>
      </c>
      <c r="C3575" s="38" t="n">
        <v>12</v>
      </c>
      <c r="D3575" s="1" t="n">
        <v>28.9</v>
      </c>
      <c r="E3575" s="3" t="n">
        <v>875.831394148981</v>
      </c>
      <c r="F3575" s="23" t="n">
        <f aca="false">IF(D3575&lt;25, 0.24, 0.24-(0.01/5)*(D3575-25))</f>
        <v>0.2322</v>
      </c>
      <c r="G3575" s="40" t="n">
        <f aca="false">(E3575/1000)*$G$1*F3575</f>
        <v>66627.4404497229</v>
      </c>
      <c r="H3575" s="40" t="n">
        <v>0.344143583791563</v>
      </c>
      <c r="I3575" s="3" t="n">
        <f aca="false">H3575*$J$2</f>
        <v>0</v>
      </c>
      <c r="J3575" s="19" t="n">
        <f aca="false">SUM(I3575+G3575)</f>
        <v>66627.4404497229</v>
      </c>
      <c r="K3575" s="1" t="n">
        <v>3.92</v>
      </c>
      <c r="L3575" s="39" t="n">
        <v>0.934977648306562</v>
      </c>
      <c r="M3575" s="39"/>
      <c r="N3575" s="1" t="n">
        <f aca="false">(2.571*(19.44-D3575)+3.87)*$K$2</f>
        <v>-0</v>
      </c>
      <c r="O3575" s="1" t="n">
        <f aca="false">IF(N3575&gt;0,N3575,0)</f>
        <v>0</v>
      </c>
      <c r="P3575" s="1" t="n">
        <f aca="false">O3575*1.5</f>
        <v>0</v>
      </c>
      <c r="Q3575" s="1" t="n">
        <f aca="false">P3575/(3.6*$Q$2)</f>
        <v>0</v>
      </c>
      <c r="R3575" s="1" t="n">
        <f aca="false">(K3575+L3575)*$R$2</f>
        <v>24274.8882415328</v>
      </c>
      <c r="S3575" s="19" t="n">
        <f aca="false">J3575-R3575</f>
        <v>42352.5522081901</v>
      </c>
      <c r="T3575" s="1" t="n">
        <f aca="false">IF(S3575&lt;0,S3575/$G$3,0)</f>
        <v>0</v>
      </c>
      <c r="U3575" s="1" t="n">
        <f aca="false">IF(S3575&gt;0,S3575*0.7,0)</f>
        <v>29646.786545733</v>
      </c>
      <c r="V3575" s="14" t="n">
        <f aca="false">V3574+U3575+T3575</f>
        <v>5884292.78287816</v>
      </c>
      <c r="W3575" s="19" t="n">
        <f aca="false">V3575/1000</f>
        <v>5884.29278287816</v>
      </c>
      <c r="X3575" s="19" t="n">
        <f aca="false">W3575*3600000000*2/237000000</f>
        <v>178763.325049463</v>
      </c>
      <c r="Y3575" s="19" t="n">
        <f aca="false">X3575/30.662</f>
        <v>5830.12605340366</v>
      </c>
    </row>
    <row r="3576" customFormat="false" ht="17.9" hidden="false" customHeight="false" outlineLevel="0" collapsed="false">
      <c r="A3576" s="2" t="n">
        <v>5</v>
      </c>
      <c r="B3576" s="3" t="n">
        <v>29</v>
      </c>
      <c r="C3576" s="38" t="n">
        <v>13</v>
      </c>
      <c r="D3576" s="1" t="n">
        <v>29.4</v>
      </c>
      <c r="E3576" s="3" t="n">
        <v>840.045433805614</v>
      </c>
      <c r="F3576" s="23" t="n">
        <f aca="false">IF(D3576&lt;25, 0.24, 0.24-(0.01/5)*(D3576-25))</f>
        <v>0.2312</v>
      </c>
      <c r="G3576" s="40" t="n">
        <f aca="false">(E3576/1000)*$G$1*F3576</f>
        <v>63629.866377409</v>
      </c>
      <c r="H3576" s="40" t="n">
        <v>0.316866802496806</v>
      </c>
      <c r="I3576" s="3" t="n">
        <f aca="false">H3576*$J$2</f>
        <v>0</v>
      </c>
      <c r="J3576" s="19" t="n">
        <f aca="false">SUM(I3576+G3576)</f>
        <v>63629.866377409</v>
      </c>
      <c r="K3576" s="1" t="n">
        <v>4.32</v>
      </c>
      <c r="L3576" s="39" t="n">
        <v>0.958370122508226</v>
      </c>
      <c r="M3576" s="39"/>
      <c r="N3576" s="1" t="n">
        <f aca="false">(2.571*(19.44-D3576)+3.87)*$K$2</f>
        <v>-0</v>
      </c>
      <c r="O3576" s="1" t="n">
        <f aca="false">IF(N3576&gt;0,N3576,0)</f>
        <v>0</v>
      </c>
      <c r="P3576" s="1" t="n">
        <f aca="false">O3576*1.5</f>
        <v>0</v>
      </c>
      <c r="Q3576" s="1" t="n">
        <f aca="false">P3576/(3.6*$Q$2)</f>
        <v>0</v>
      </c>
      <c r="R3576" s="1" t="n">
        <f aca="false">(K3576+L3576)*$R$2</f>
        <v>26391.8506125411</v>
      </c>
      <c r="S3576" s="19" t="n">
        <f aca="false">J3576-R3576</f>
        <v>37238.0157648679</v>
      </c>
      <c r="T3576" s="1" t="n">
        <f aca="false">IF(S3576&lt;0,S3576/$G$3,0)</f>
        <v>0</v>
      </c>
      <c r="U3576" s="1" t="n">
        <f aca="false">IF(S3576&gt;0,S3576*0.7,0)</f>
        <v>26066.6110354075</v>
      </c>
      <c r="V3576" s="14" t="n">
        <f aca="false">V3575+U3576+T3576</f>
        <v>5910359.39391356</v>
      </c>
      <c r="W3576" s="19" t="n">
        <f aca="false">V3576/1000</f>
        <v>5910.35939391356</v>
      </c>
      <c r="X3576" s="19" t="n">
        <f aca="false">W3576*3600000000*2/237000000</f>
        <v>179555.222093577</v>
      </c>
      <c r="Y3576" s="19" t="n">
        <f aca="false">X3576/30.662</f>
        <v>5855.9527132469</v>
      </c>
    </row>
    <row r="3577" customFormat="false" ht="17.9" hidden="false" customHeight="false" outlineLevel="0" collapsed="false">
      <c r="A3577" s="2" t="n">
        <v>5</v>
      </c>
      <c r="B3577" s="3" t="n">
        <v>29</v>
      </c>
      <c r="C3577" s="38" t="n">
        <v>14</v>
      </c>
      <c r="D3577" s="1" t="n">
        <v>30</v>
      </c>
      <c r="E3577" s="3" t="n">
        <v>747.794072283062</v>
      </c>
      <c r="F3577" s="23" t="n">
        <f aca="false">IF(D3577&lt;25, 0.24, 0.24-(0.01/5)*(D3577-25))</f>
        <v>0.23</v>
      </c>
      <c r="G3577" s="40" t="n">
        <f aca="false">(E3577/1000)*$G$1*F3577</f>
        <v>56348.2276111167</v>
      </c>
      <c r="H3577" s="40" t="n">
        <v>0.309562065256594</v>
      </c>
      <c r="I3577" s="3" t="n">
        <f aca="false">H3577*$J$2</f>
        <v>0</v>
      </c>
      <c r="J3577" s="19" t="n">
        <f aca="false">SUM(I3577+G3577)</f>
        <v>56348.2276111167</v>
      </c>
      <c r="K3577" s="1" t="n">
        <v>4.8</v>
      </c>
      <c r="L3577" s="39" t="n">
        <v>1.31966385113218</v>
      </c>
      <c r="M3577" s="39"/>
      <c r="N3577" s="1" t="n">
        <f aca="false">(2.571*(19.44-D3577)+3.87)*$K$2</f>
        <v>-0</v>
      </c>
      <c r="O3577" s="1" t="n">
        <f aca="false">IF(N3577&gt;0,N3577,0)</f>
        <v>0</v>
      </c>
      <c r="P3577" s="1" t="n">
        <f aca="false">O3577*1.5</f>
        <v>0</v>
      </c>
      <c r="Q3577" s="1" t="n">
        <f aca="false">P3577/(3.6*$Q$2)</f>
        <v>0</v>
      </c>
      <c r="R3577" s="1" t="n">
        <f aca="false">(K3577+L3577)*$R$2</f>
        <v>30598.3192556609</v>
      </c>
      <c r="S3577" s="19" t="n">
        <f aca="false">J3577-R3577</f>
        <v>25749.9083554558</v>
      </c>
      <c r="T3577" s="1" t="n">
        <f aca="false">IF(S3577&lt;0,S3577/$G$3,0)</f>
        <v>0</v>
      </c>
      <c r="U3577" s="1" t="n">
        <f aca="false">IF(S3577&gt;0,S3577*0.7,0)</f>
        <v>18024.935848819</v>
      </c>
      <c r="V3577" s="14" t="n">
        <f aca="false">V3576+U3577+T3577</f>
        <v>5928384.32976238</v>
      </c>
      <c r="W3577" s="19" t="n">
        <f aca="false">V3577/1000</f>
        <v>5928.38432976238</v>
      </c>
      <c r="X3577" s="19" t="n">
        <f aca="false">W3577*3600000000*2/237000000</f>
        <v>180102.815081389</v>
      </c>
      <c r="Y3577" s="19" t="n">
        <f aca="false">X3577/30.662</f>
        <v>5873.81172400329</v>
      </c>
    </row>
    <row r="3578" customFormat="false" ht="17.9" hidden="false" customHeight="false" outlineLevel="0" collapsed="false">
      <c r="A3578" s="2" t="n">
        <v>5</v>
      </c>
      <c r="B3578" s="3" t="n">
        <v>29</v>
      </c>
      <c r="C3578" s="38" t="n">
        <v>15</v>
      </c>
      <c r="D3578" s="1" t="n">
        <v>29.4</v>
      </c>
      <c r="E3578" s="3" t="n">
        <v>608.704636055058</v>
      </c>
      <c r="F3578" s="23" t="n">
        <f aca="false">IF(D3578&lt;25, 0.24, 0.24-(0.01/5)*(D3578-25))</f>
        <v>0.2312</v>
      </c>
      <c r="G3578" s="40" t="n">
        <f aca="false">(E3578/1000)*$G$1*F3578</f>
        <v>46106.7855342396</v>
      </c>
      <c r="H3578" s="40" t="n">
        <v>0.297983545382028</v>
      </c>
      <c r="I3578" s="3" t="n">
        <f aca="false">H3578*$J$2</f>
        <v>0</v>
      </c>
      <c r="J3578" s="19" t="n">
        <f aca="false">SUM(I3578+G3578)</f>
        <v>46106.7855342396</v>
      </c>
      <c r="K3578" s="1" t="n">
        <v>4.32</v>
      </c>
      <c r="L3578" s="39" t="n">
        <v>3.26168176206696</v>
      </c>
      <c r="M3578" s="39"/>
      <c r="N3578" s="1" t="n">
        <f aca="false">(2.571*(19.44-D3578)+3.87)*$K$2</f>
        <v>-0</v>
      </c>
      <c r="O3578" s="1" t="n">
        <f aca="false">IF(N3578&gt;0,N3578,0)</f>
        <v>0</v>
      </c>
      <c r="P3578" s="1" t="n">
        <f aca="false">O3578*1.5</f>
        <v>0</v>
      </c>
      <c r="Q3578" s="1" t="n">
        <f aca="false">P3578/(3.6*$Q$2)</f>
        <v>0</v>
      </c>
      <c r="R3578" s="1" t="n">
        <f aca="false">(K3578+L3578)*$R$2</f>
        <v>37908.4088103348</v>
      </c>
      <c r="S3578" s="19" t="n">
        <f aca="false">J3578-R3578</f>
        <v>8198.37672390479</v>
      </c>
      <c r="T3578" s="1" t="n">
        <f aca="false">IF(S3578&lt;0,S3578/$G$3,0)</f>
        <v>0</v>
      </c>
      <c r="U3578" s="1" t="n">
        <f aca="false">IF(S3578&gt;0,S3578*0.7,0)</f>
        <v>5738.86370673335</v>
      </c>
      <c r="V3578" s="14" t="n">
        <f aca="false">V3577+U3578+T3578</f>
        <v>5934123.19346912</v>
      </c>
      <c r="W3578" s="19" t="n">
        <f aca="false">V3578/1000</f>
        <v>5934.12319346912</v>
      </c>
      <c r="X3578" s="19" t="n">
        <f aca="false">W3578*3600000000*2/237000000</f>
        <v>180277.160307922</v>
      </c>
      <c r="Y3578" s="19" t="n">
        <f aca="false">X3578/30.662</f>
        <v>5879.49775970003</v>
      </c>
    </row>
    <row r="3579" customFormat="false" ht="17.9" hidden="false" customHeight="false" outlineLevel="0" collapsed="false">
      <c r="A3579" s="2" t="n">
        <v>5</v>
      </c>
      <c r="B3579" s="3" t="n">
        <v>29</v>
      </c>
      <c r="C3579" s="38" t="n">
        <v>16</v>
      </c>
      <c r="D3579" s="1" t="n">
        <v>28.3</v>
      </c>
      <c r="E3579" s="3" t="n">
        <v>405.019826750978</v>
      </c>
      <c r="F3579" s="23" t="n">
        <f aca="false">IF(D3579&lt;25, 0.24, 0.24-(0.01/5)*(D3579-25))</f>
        <v>0.2334</v>
      </c>
      <c r="G3579" s="40" t="n">
        <f aca="false">(E3579/1000)*$G$1*F3579</f>
        <v>30970.4518224123</v>
      </c>
      <c r="H3579" s="40" t="n">
        <v>0.304633824549565</v>
      </c>
      <c r="I3579" s="3" t="n">
        <f aca="false">H3579*$J$2</f>
        <v>0</v>
      </c>
      <c r="J3579" s="19" t="n">
        <f aca="false">SUM(I3579+G3579)</f>
        <v>30970.4518224123</v>
      </c>
      <c r="K3579" s="1" t="n">
        <v>3.44</v>
      </c>
      <c r="L3579" s="39" t="n">
        <v>4.38569206007354</v>
      </c>
      <c r="M3579" s="39"/>
      <c r="N3579" s="1" t="n">
        <f aca="false">(2.571*(19.44-D3579)+3.87)*$K$2</f>
        <v>-0</v>
      </c>
      <c r="O3579" s="1" t="n">
        <f aca="false">IF(N3579&gt;0,N3579,0)</f>
        <v>0</v>
      </c>
      <c r="P3579" s="1" t="n">
        <f aca="false">O3579*1.5</f>
        <v>0</v>
      </c>
      <c r="Q3579" s="1" t="n">
        <f aca="false">P3579/(3.6*$Q$2)</f>
        <v>0</v>
      </c>
      <c r="R3579" s="1" t="n">
        <f aca="false">(K3579+L3579)*$R$2</f>
        <v>39128.4603003677</v>
      </c>
      <c r="S3579" s="19" t="n">
        <f aca="false">J3579-R3579</f>
        <v>-8158.00847795543</v>
      </c>
      <c r="T3579" s="1" t="n">
        <f aca="false">IF(S3579&lt;0,S3579/$G$3,0)</f>
        <v>-11654.2978256506</v>
      </c>
      <c r="U3579" s="1" t="n">
        <f aca="false">IF(S3579&gt;0,S3579*0.7,0)</f>
        <v>0</v>
      </c>
      <c r="V3579" s="14" t="n">
        <f aca="false">V3578+U3579+T3579</f>
        <v>5922468.89564346</v>
      </c>
      <c r="W3579" s="19" t="n">
        <f aca="false">V3579/1000</f>
        <v>5922.46889564346</v>
      </c>
      <c r="X3579" s="19" t="n">
        <f aca="false">W3579*3600000000*2/237000000</f>
        <v>179923.105690434</v>
      </c>
      <c r="Y3579" s="19" t="n">
        <f aca="false">X3579/30.662</f>
        <v>5867.95074327945</v>
      </c>
    </row>
    <row r="3580" customFormat="false" ht="17.9" hidden="false" customHeight="false" outlineLevel="0" collapsed="false">
      <c r="A3580" s="2" t="n">
        <v>5</v>
      </c>
      <c r="B3580" s="3" t="n">
        <v>29</v>
      </c>
      <c r="C3580" s="38" t="n">
        <v>17</v>
      </c>
      <c r="D3580" s="1" t="n">
        <v>27.8</v>
      </c>
      <c r="E3580" s="3" t="n">
        <v>213.039121936748</v>
      </c>
      <c r="F3580" s="23" t="n">
        <f aca="false">IF(D3580&lt;25, 0.24, 0.24-(0.01/5)*(D3580-25))</f>
        <v>0.2344</v>
      </c>
      <c r="G3580" s="40" t="n">
        <f aca="false">(E3580/1000)*$G$1*F3580</f>
        <v>16360.1535990182</v>
      </c>
      <c r="H3580" s="40" t="n">
        <v>0.329890665404146</v>
      </c>
      <c r="I3580" s="3" t="n">
        <f aca="false">H3580*$J$2</f>
        <v>0</v>
      </c>
      <c r="J3580" s="19" t="n">
        <f aca="false">SUM(I3580+G3580)</f>
        <v>16360.1535990182</v>
      </c>
      <c r="K3580" s="1" t="n">
        <v>3.04</v>
      </c>
      <c r="L3580" s="39" t="n">
        <v>4.13963395986066</v>
      </c>
      <c r="M3580" s="39"/>
      <c r="N3580" s="1" t="n">
        <f aca="false">(2.571*(19.44-D3580)+3.87)*$K$2</f>
        <v>-0</v>
      </c>
      <c r="O3580" s="1" t="n">
        <f aca="false">IF(N3580&gt;0,N3580,0)</f>
        <v>0</v>
      </c>
      <c r="P3580" s="1" t="n">
        <f aca="false">O3580*1.5</f>
        <v>0</v>
      </c>
      <c r="Q3580" s="1" t="n">
        <f aca="false">P3580/(3.6*$Q$2)</f>
        <v>0</v>
      </c>
      <c r="R3580" s="1" t="n">
        <f aca="false">(K3580+L3580)*$R$2</f>
        <v>35898.1697993033</v>
      </c>
      <c r="S3580" s="19" t="n">
        <f aca="false">J3580-R3580</f>
        <v>-19538.0162002851</v>
      </c>
      <c r="T3580" s="1" t="n">
        <f aca="false">IF(S3580&lt;0,S3580/$G$3,0)</f>
        <v>-27911.451714693</v>
      </c>
      <c r="U3580" s="1" t="n">
        <f aca="false">IF(S3580&gt;0,S3580*0.7,0)</f>
        <v>0</v>
      </c>
      <c r="V3580" s="14" t="n">
        <f aca="false">V3579+U3580+T3580</f>
        <v>5894557.44392877</v>
      </c>
      <c r="W3580" s="19" t="n">
        <f aca="false">V3580/1000</f>
        <v>5894.55744392877</v>
      </c>
      <c r="X3580" s="19" t="n">
        <f aca="false">W3580*3600000000*2/237000000</f>
        <v>179075.162853532</v>
      </c>
      <c r="Y3580" s="19" t="n">
        <f aca="false">X3580/30.662</f>
        <v>5840.29622508422</v>
      </c>
    </row>
    <row r="3581" customFormat="false" ht="17.9" hidden="false" customHeight="false" outlineLevel="0" collapsed="false">
      <c r="A3581" s="2" t="n">
        <v>5</v>
      </c>
      <c r="B3581" s="3" t="n">
        <v>29</v>
      </c>
      <c r="C3581" s="38" t="n">
        <v>18</v>
      </c>
      <c r="D3581" s="1" t="n">
        <v>26.7</v>
      </c>
      <c r="E3581" s="3" t="n">
        <v>48.3513632577575</v>
      </c>
      <c r="F3581" s="23" t="n">
        <f aca="false">IF(D3581&lt;25, 0.24, 0.24-(0.01/5)*(D3581-25))</f>
        <v>0.2366</v>
      </c>
      <c r="G3581" s="40" t="n">
        <f aca="false">(E3581/1000)*$G$1*F3581</f>
        <v>3747.95070097784</v>
      </c>
      <c r="H3581" s="40" t="n">
        <v>0.35951966311833</v>
      </c>
      <c r="I3581" s="3" t="n">
        <f aca="false">H3581*$J$2</f>
        <v>0</v>
      </c>
      <c r="J3581" s="19" t="n">
        <f aca="false">SUM(I3581+G3581)</f>
        <v>3747.95070097784</v>
      </c>
      <c r="K3581" s="1" t="n">
        <v>2.16</v>
      </c>
      <c r="L3581" s="39" t="n">
        <v>3.18619221846333</v>
      </c>
      <c r="M3581" s="39"/>
      <c r="N3581" s="1" t="n">
        <f aca="false">(2.571*(19.44-D3581)+3.87)*$K$2</f>
        <v>-0</v>
      </c>
      <c r="O3581" s="1" t="n">
        <f aca="false">IF(N3581&gt;0,N3581,0)</f>
        <v>0</v>
      </c>
      <c r="P3581" s="1" t="n">
        <f aca="false">O3581*1.5</f>
        <v>0</v>
      </c>
      <c r="Q3581" s="1" t="n">
        <f aca="false">P3581/(3.6*$Q$2)</f>
        <v>0</v>
      </c>
      <c r="R3581" s="1" t="n">
        <f aca="false">(K3581+L3581)*$R$2</f>
        <v>26730.9610923166</v>
      </c>
      <c r="S3581" s="19" t="n">
        <f aca="false">J3581-R3581</f>
        <v>-22983.0103913388</v>
      </c>
      <c r="T3581" s="1" t="n">
        <f aca="false">IF(S3581&lt;0,S3581/$G$3,0)</f>
        <v>-32832.8719876269</v>
      </c>
      <c r="U3581" s="1" t="n">
        <f aca="false">IF(S3581&gt;0,S3581*0.7,0)</f>
        <v>0</v>
      </c>
      <c r="V3581" s="14" t="n">
        <f aca="false">V3580+U3581+T3581</f>
        <v>5861724.57194115</v>
      </c>
      <c r="W3581" s="19" t="n">
        <f aca="false">V3581/1000</f>
        <v>5861.72457194115</v>
      </c>
      <c r="X3581" s="19" t="n">
        <f aca="false">W3581*3600000000*2/237000000</f>
        <v>178077.708514668</v>
      </c>
      <c r="Y3581" s="19" t="n">
        <f aca="false">X3581/30.662</f>
        <v>5807.76558980718</v>
      </c>
    </row>
    <row r="3582" customFormat="false" ht="17.9" hidden="false" customHeight="false" outlineLevel="0" collapsed="false">
      <c r="A3582" s="2" t="n">
        <v>5</v>
      </c>
      <c r="B3582" s="3" t="n">
        <v>29</v>
      </c>
      <c r="C3582" s="38" t="n">
        <v>19</v>
      </c>
      <c r="D3582" s="1" t="n">
        <v>26.7</v>
      </c>
      <c r="E3582" s="3" t="n">
        <v>-9.5264125972861</v>
      </c>
      <c r="F3582" s="23" t="n">
        <f aca="false">IF(D3582&lt;25, 0.24, 0.24-(0.01/5)*(D3582-25))</f>
        <v>0.2366</v>
      </c>
      <c r="G3582" s="40" t="n">
        <f aca="false">(E3582/1000)*$G$1*F3582</f>
        <v>-738.438843626072</v>
      </c>
      <c r="H3582" s="40" t="n">
        <v>0.362978541909677</v>
      </c>
      <c r="I3582" s="3" t="n">
        <f aca="false">H3582*$J$2</f>
        <v>0</v>
      </c>
      <c r="J3582" s="19" t="n">
        <f aca="false">SUM(I3582+G3582)</f>
        <v>-738.438843626072</v>
      </c>
      <c r="K3582" s="1" t="n">
        <v>2.16</v>
      </c>
      <c r="L3582" s="39" t="n">
        <v>1.89240454929359</v>
      </c>
      <c r="M3582" s="39"/>
      <c r="N3582" s="1" t="n">
        <f aca="false">(2.571*(19.44-D3582)+3.87)*$K$2</f>
        <v>-0</v>
      </c>
      <c r="O3582" s="1" t="n">
        <f aca="false">IF(N3582&gt;0,N3582,0)</f>
        <v>0</v>
      </c>
      <c r="P3582" s="1" t="n">
        <f aca="false">O3582*1.5</f>
        <v>0</v>
      </c>
      <c r="Q3582" s="1" t="n">
        <f aca="false">P3582/(3.6*$Q$2)</f>
        <v>0</v>
      </c>
      <c r="R3582" s="1" t="n">
        <f aca="false">(K3582+L3582)*$R$2</f>
        <v>20262.022746468</v>
      </c>
      <c r="S3582" s="19" t="n">
        <f aca="false">J3582-R3582</f>
        <v>-21000.461590094</v>
      </c>
      <c r="T3582" s="1" t="n">
        <f aca="false">IF(S3582&lt;0,S3582/$G$3,0)</f>
        <v>-30000.65941442</v>
      </c>
      <c r="U3582" s="1" t="n">
        <f aca="false">IF(S3582&gt;0,S3582*0.7,0)</f>
        <v>0</v>
      </c>
      <c r="V3582" s="14" t="n">
        <f aca="false">V3581+U3582+T3582</f>
        <v>5831723.91252673</v>
      </c>
      <c r="W3582" s="19" t="n">
        <f aca="false">V3582/1000</f>
        <v>5831.72391252673</v>
      </c>
      <c r="X3582" s="19" t="n">
        <f aca="false">W3582*3600000000*2/237000000</f>
        <v>177166.296076761</v>
      </c>
      <c r="Y3582" s="19" t="n">
        <f aca="false">X3582/30.662</f>
        <v>5778.0410957133</v>
      </c>
    </row>
    <row r="3583" customFormat="false" ht="17.9" hidden="false" customHeight="false" outlineLevel="0" collapsed="false">
      <c r="A3583" s="2" t="n">
        <v>5</v>
      </c>
      <c r="B3583" s="3" t="n">
        <v>29</v>
      </c>
      <c r="C3583" s="38" t="n">
        <v>20</v>
      </c>
      <c r="D3583" s="1" t="n">
        <v>26.1</v>
      </c>
      <c r="E3583" s="3" t="n">
        <v>0</v>
      </c>
      <c r="F3583" s="23" t="n">
        <f aca="false">IF(D3583&lt;25, 0.24, 0.24-(0.01/5)*(D3583-25))</f>
        <v>0.2378</v>
      </c>
      <c r="G3583" s="40" t="n">
        <f aca="false">(E3583/1000)*$G$1*F3583</f>
        <v>0</v>
      </c>
      <c r="H3583" s="40" t="n">
        <v>0.365259072305244</v>
      </c>
      <c r="I3583" s="3" t="n">
        <f aca="false">H3583*$J$2</f>
        <v>0</v>
      </c>
      <c r="J3583" s="19" t="n">
        <f aca="false">SUM(I3583+G3583)</f>
        <v>0</v>
      </c>
      <c r="K3583" s="1" t="n">
        <v>1.68</v>
      </c>
      <c r="L3583" s="39" t="n">
        <v>2.20161724981614</v>
      </c>
      <c r="M3583" s="39"/>
      <c r="N3583" s="1" t="n">
        <f aca="false">(2.571*(19.44-D3583)+3.87)*$K$2</f>
        <v>-0</v>
      </c>
      <c r="O3583" s="1" t="n">
        <f aca="false">IF(N3583&gt;0,N3583,0)</f>
        <v>0</v>
      </c>
      <c r="P3583" s="1" t="n">
        <f aca="false">O3583*1.5</f>
        <v>0</v>
      </c>
      <c r="Q3583" s="1" t="n">
        <f aca="false">P3583/(3.6*$Q$2)</f>
        <v>0</v>
      </c>
      <c r="R3583" s="1" t="n">
        <f aca="false">(K3583+L3583)*$R$2</f>
        <v>19408.0862490807</v>
      </c>
      <c r="S3583" s="19" t="n">
        <f aca="false">J3583-R3583</f>
        <v>-19408.0862490807</v>
      </c>
      <c r="T3583" s="1" t="n">
        <f aca="false">IF(S3583&lt;0,S3583/$G$3,0)</f>
        <v>-27725.8374986867</v>
      </c>
      <c r="U3583" s="1" t="n">
        <f aca="false">IF(S3583&gt;0,S3583*0.7,0)</f>
        <v>0</v>
      </c>
      <c r="V3583" s="14" t="n">
        <f aca="false">V3582+U3583+T3583</f>
        <v>5803998.07502804</v>
      </c>
      <c r="W3583" s="19" t="n">
        <f aca="false">V3583/1000</f>
        <v>5803.99807502804</v>
      </c>
      <c r="X3583" s="19" t="n">
        <f aca="false">W3583*3600000000*2/237000000</f>
        <v>176323.992152751</v>
      </c>
      <c r="Y3583" s="19" t="n">
        <f aca="false">X3583/30.662</f>
        <v>5750.57048309799</v>
      </c>
    </row>
    <row r="3584" customFormat="false" ht="17.9" hidden="false" customHeight="false" outlineLevel="0" collapsed="false">
      <c r="A3584" s="2" t="n">
        <v>5</v>
      </c>
      <c r="B3584" s="3" t="n">
        <v>29</v>
      </c>
      <c r="C3584" s="38" t="n">
        <v>21</v>
      </c>
      <c r="D3584" s="1" t="n">
        <v>23.3</v>
      </c>
      <c r="E3584" s="3" t="n">
        <v>0</v>
      </c>
      <c r="F3584" s="23" t="n">
        <f aca="false">IF(D3584&lt;25, 0.24, 0.24-(0.01/5)*(D3584-25))</f>
        <v>0.24</v>
      </c>
      <c r="G3584" s="40" t="n">
        <f aca="false">(E3584/1000)*$G$1*F3584</f>
        <v>0</v>
      </c>
      <c r="H3584" s="40" t="n">
        <v>0.398766404656092</v>
      </c>
      <c r="I3584" s="3" t="n">
        <f aca="false">H3584*$J$2</f>
        <v>0</v>
      </c>
      <c r="J3584" s="19" t="n">
        <f aca="false">SUM(I3584+G3584)</f>
        <v>0</v>
      </c>
      <c r="K3584" s="1" t="n">
        <v>0</v>
      </c>
      <c r="L3584" s="39" t="n">
        <v>3.81360512746275</v>
      </c>
      <c r="M3584" s="39"/>
      <c r="N3584" s="1" t="n">
        <f aca="false">(2.571*(19.44-D3584)+3.87)*$K$2</f>
        <v>-0</v>
      </c>
      <c r="O3584" s="1" t="n">
        <f aca="false">IF(N3584&gt;0,N3584,0)</f>
        <v>0</v>
      </c>
      <c r="P3584" s="1" t="n">
        <f aca="false">O3584*1.5</f>
        <v>0</v>
      </c>
      <c r="Q3584" s="1" t="n">
        <f aca="false">P3584/(3.6*$Q$2)</f>
        <v>0</v>
      </c>
      <c r="R3584" s="1" t="n">
        <f aca="false">(K3584+L3584)*$R$2</f>
        <v>19068.0256373138</v>
      </c>
      <c r="S3584" s="19" t="n">
        <f aca="false">J3584-R3584</f>
        <v>-19068.0256373138</v>
      </c>
      <c r="T3584" s="1" t="n">
        <f aca="false">IF(S3584&lt;0,S3584/$G$3,0)</f>
        <v>-27240.0366247339</v>
      </c>
      <c r="U3584" s="1" t="n">
        <f aca="false">IF(S3584&gt;0,S3584*0.7,0)</f>
        <v>0</v>
      </c>
      <c r="V3584" s="14" t="n">
        <f aca="false">V3583+U3584+T3584</f>
        <v>5776758.0384033</v>
      </c>
      <c r="W3584" s="19" t="n">
        <f aca="false">V3584/1000</f>
        <v>5776.7580384033</v>
      </c>
      <c r="X3584" s="19" t="n">
        <f aca="false">W3584*3600000000*2/237000000</f>
        <v>175496.446736303</v>
      </c>
      <c r="Y3584" s="19" t="n">
        <f aca="false">X3584/30.662</f>
        <v>5723.58119940979</v>
      </c>
    </row>
    <row r="3585" customFormat="false" ht="17.9" hidden="false" customHeight="false" outlineLevel="0" collapsed="false">
      <c r="A3585" s="2" t="n">
        <v>5</v>
      </c>
      <c r="B3585" s="3" t="n">
        <v>29</v>
      </c>
      <c r="C3585" s="38" t="n">
        <v>22</v>
      </c>
      <c r="D3585" s="1" t="n">
        <v>22.8</v>
      </c>
      <c r="E3585" s="3" t="n">
        <v>0</v>
      </c>
      <c r="F3585" s="23" t="n">
        <f aca="false">IF(D3585&lt;25, 0.24, 0.24-(0.01/5)*(D3585-25))</f>
        <v>0.24</v>
      </c>
      <c r="G3585" s="40" t="n">
        <f aca="false">(E3585/1000)*$G$1*F3585</f>
        <v>0</v>
      </c>
      <c r="H3585" s="40" t="n">
        <v>0.424143374138436</v>
      </c>
      <c r="I3585" s="3" t="n">
        <f aca="false">H3585*$J$2</f>
        <v>0</v>
      </c>
      <c r="J3585" s="19" t="n">
        <f aca="false">SUM(I3585+G3585)</f>
        <v>0</v>
      </c>
      <c r="K3585" s="1" t="n">
        <v>0</v>
      </c>
      <c r="L3585" s="39" t="n">
        <v>3.03815383359783</v>
      </c>
      <c r="M3585" s="39"/>
      <c r="N3585" s="1" t="n">
        <f aca="false">(2.571*(19.44-D3585)+3.87)*$K$2</f>
        <v>-0</v>
      </c>
      <c r="O3585" s="1" t="n">
        <f aca="false">IF(N3585&gt;0,N3585,0)</f>
        <v>0</v>
      </c>
      <c r="P3585" s="1" t="n">
        <f aca="false">O3585*1.5</f>
        <v>0</v>
      </c>
      <c r="Q3585" s="1" t="n">
        <f aca="false">P3585/(3.6*$Q$2)</f>
        <v>0</v>
      </c>
      <c r="R3585" s="1" t="n">
        <f aca="false">(K3585+L3585)*$R$2</f>
        <v>15190.7691679892</v>
      </c>
      <c r="S3585" s="19" t="n">
        <f aca="false">J3585-R3585</f>
        <v>-15190.7691679892</v>
      </c>
      <c r="T3585" s="1" t="n">
        <f aca="false">IF(S3585&lt;0,S3585/$G$3,0)</f>
        <v>-21701.0988114131</v>
      </c>
      <c r="U3585" s="1" t="n">
        <f aca="false">IF(S3585&gt;0,S3585*0.7,0)</f>
        <v>0</v>
      </c>
      <c r="V3585" s="14" t="n">
        <f aca="false">V3584+U3585+T3585</f>
        <v>5755056.93959189</v>
      </c>
      <c r="W3585" s="19" t="n">
        <f aca="false">V3585/1000</f>
        <v>5755.05693959189</v>
      </c>
      <c r="X3585" s="19" t="n">
        <f aca="false">W3585*3600000000*2/237000000</f>
        <v>174837.172848361</v>
      </c>
      <c r="Y3585" s="19" t="n">
        <f aca="false">X3585/30.662</f>
        <v>5702.07986590442</v>
      </c>
    </row>
    <row r="3586" customFormat="false" ht="17.9" hidden="false" customHeight="false" outlineLevel="0" collapsed="false">
      <c r="A3586" s="2" t="n">
        <v>5</v>
      </c>
      <c r="B3586" s="3" t="n">
        <v>29</v>
      </c>
      <c r="C3586" s="38" t="n">
        <v>23</v>
      </c>
      <c r="D3586" s="1" t="n">
        <v>22.2</v>
      </c>
      <c r="E3586" s="3" t="n">
        <v>0</v>
      </c>
      <c r="F3586" s="23" t="n">
        <f aca="false">IF(D3586&lt;25, 0.24, 0.24-(0.01/5)*(D3586-25))</f>
        <v>0.24</v>
      </c>
      <c r="G3586" s="40" t="n">
        <f aca="false">(E3586/1000)*$G$1*F3586</f>
        <v>0</v>
      </c>
      <c r="H3586" s="40" t="n">
        <v>0.447332215756155</v>
      </c>
      <c r="I3586" s="3" t="n">
        <f aca="false">H3586*$J$2</f>
        <v>0</v>
      </c>
      <c r="J3586" s="19" t="n">
        <f aca="false">SUM(I3586+G3586)</f>
        <v>0</v>
      </c>
      <c r="K3586" s="1" t="n">
        <v>0</v>
      </c>
      <c r="L3586" s="39" t="n">
        <v>2.86385410176118</v>
      </c>
      <c r="M3586" s="39"/>
      <c r="N3586" s="1" t="n">
        <f aca="false">(2.571*(19.44-D3586)+3.87)*$K$2</f>
        <v>-0</v>
      </c>
      <c r="O3586" s="1" t="n">
        <f aca="false">IF(N3586&gt;0,N3586,0)</f>
        <v>0</v>
      </c>
      <c r="P3586" s="1" t="n">
        <f aca="false">O3586*1.5</f>
        <v>0</v>
      </c>
      <c r="Q3586" s="1" t="n">
        <f aca="false">P3586/(3.6*$Q$2)</f>
        <v>0</v>
      </c>
      <c r="R3586" s="1" t="n">
        <f aca="false">(K3586+L3586)*$R$2</f>
        <v>14319.2705088059</v>
      </c>
      <c r="S3586" s="19" t="n">
        <f aca="false">J3586-R3586</f>
        <v>-14319.2705088059</v>
      </c>
      <c r="T3586" s="1" t="n">
        <f aca="false">IF(S3586&lt;0,S3586/$G$3,0)</f>
        <v>-20456.1007268656</v>
      </c>
      <c r="U3586" s="1" t="n">
        <f aca="false">IF(S3586&gt;0,S3586*0.7,0)</f>
        <v>0</v>
      </c>
      <c r="V3586" s="14" t="n">
        <f aca="false">V3585+U3586+T3586</f>
        <v>5734600.83886503</v>
      </c>
      <c r="W3586" s="19" t="n">
        <f aca="false">V3586/1000</f>
        <v>5734.60083886503</v>
      </c>
      <c r="X3586" s="19" t="n">
        <f aca="false">W3586*3600000000*2/237000000</f>
        <v>174215.721687039</v>
      </c>
      <c r="Y3586" s="19" t="n">
        <f aca="false">X3586/30.662</f>
        <v>5681.81206989234</v>
      </c>
    </row>
    <row r="3587" customFormat="false" ht="17.9" hidden="false" customHeight="false" outlineLevel="0" collapsed="false">
      <c r="A3587" s="2" t="n">
        <v>5</v>
      </c>
      <c r="B3587" s="3" t="n">
        <v>30</v>
      </c>
      <c r="C3587" s="38" t="n">
        <v>0</v>
      </c>
      <c r="D3587" s="1" t="n">
        <v>21.7</v>
      </c>
      <c r="E3587" s="3" t="n">
        <v>0</v>
      </c>
      <c r="F3587" s="23" t="n">
        <f aca="false">IF(D3587&lt;25, 0.24, 0.24-(0.01/5)*(D3587-25))</f>
        <v>0.24</v>
      </c>
      <c r="G3587" s="40" t="n">
        <f aca="false">(E3587/1000)*$G$1*F3587</f>
        <v>0</v>
      </c>
      <c r="H3587" s="40" t="n">
        <v>0.446035593266553</v>
      </c>
      <c r="I3587" s="3" t="n">
        <f aca="false">H3587*$J$2</f>
        <v>0</v>
      </c>
      <c r="J3587" s="19" t="n">
        <f aca="false">SUM(I3587+G3587)</f>
        <v>0</v>
      </c>
      <c r="K3587" s="1" t="n">
        <v>0</v>
      </c>
      <c r="L3587" s="39" t="n">
        <v>3.01146133539772</v>
      </c>
      <c r="M3587" s="39"/>
      <c r="N3587" s="1" t="n">
        <f aca="false">(2.571*(19.44-D3587)+3.87)*$K$2</f>
        <v>-0</v>
      </c>
      <c r="O3587" s="1" t="n">
        <f aca="false">IF(N3587&gt;0,N3587,0)</f>
        <v>0</v>
      </c>
      <c r="P3587" s="1" t="n">
        <f aca="false">O3587*1.5</f>
        <v>0</v>
      </c>
      <c r="Q3587" s="1" t="n">
        <f aca="false">P3587/(3.6*$Q$2)</f>
        <v>0</v>
      </c>
      <c r="R3587" s="1" t="n">
        <f aca="false">(K3587+L3587)*$R$2</f>
        <v>15057.3066769886</v>
      </c>
      <c r="S3587" s="19" t="n">
        <f aca="false">J3587-R3587</f>
        <v>-15057.3066769886</v>
      </c>
      <c r="T3587" s="1" t="n">
        <f aca="false">IF(S3587&lt;0,S3587/$G$3,0)</f>
        <v>-21510.4381099837</v>
      </c>
      <c r="U3587" s="1" t="n">
        <f aca="false">IF(S3587&gt;0,S3587*0.7,0)</f>
        <v>0</v>
      </c>
      <c r="V3587" s="14" t="n">
        <f aca="false">V3586+U3587+T3587</f>
        <v>5713090.40075504</v>
      </c>
      <c r="W3587" s="19" t="n">
        <f aca="false">V3587/1000</f>
        <v>5713.09040075504</v>
      </c>
      <c r="X3587" s="19" t="n">
        <f aca="false">W3587*3600000000*2/237000000</f>
        <v>173562.240022938</v>
      </c>
      <c r="Y3587" s="19" t="n">
        <f aca="false">X3587/30.662</f>
        <v>5660.49964199785</v>
      </c>
    </row>
    <row r="3588" customFormat="false" ht="17.9" hidden="false" customHeight="false" outlineLevel="0" collapsed="false">
      <c r="A3588" s="2" t="n">
        <v>5</v>
      </c>
      <c r="B3588" s="3" t="n">
        <v>30</v>
      </c>
      <c r="C3588" s="38" t="n">
        <v>1</v>
      </c>
      <c r="D3588" s="1" t="n">
        <v>21.7</v>
      </c>
      <c r="E3588" s="3" t="n">
        <v>0</v>
      </c>
      <c r="F3588" s="23" t="n">
        <f aca="false">IF(D3588&lt;25, 0.24, 0.24-(0.01/5)*(D3588-25))</f>
        <v>0.24</v>
      </c>
      <c r="G3588" s="40" t="n">
        <f aca="false">(E3588/1000)*$G$1*F3588</f>
        <v>0</v>
      </c>
      <c r="H3588" s="40" t="n">
        <v>0.446912351829583</v>
      </c>
      <c r="I3588" s="3" t="n">
        <f aca="false">H3588*$J$2</f>
        <v>0</v>
      </c>
      <c r="J3588" s="19" t="n">
        <f aca="false">SUM(I3588+G3588)</f>
        <v>0</v>
      </c>
      <c r="K3588" s="1" t="n">
        <v>0</v>
      </c>
      <c r="L3588" s="39" t="n">
        <v>2.02338261997291</v>
      </c>
      <c r="M3588" s="39"/>
      <c r="N3588" s="1" t="n">
        <f aca="false">(2.571*(19.44-D3588)+3.87)*$K$2</f>
        <v>-0</v>
      </c>
      <c r="O3588" s="1" t="n">
        <f aca="false">IF(N3588&gt;0,N3588,0)</f>
        <v>0</v>
      </c>
      <c r="P3588" s="1" t="n">
        <f aca="false">O3588*1.5</f>
        <v>0</v>
      </c>
      <c r="Q3588" s="1" t="n">
        <f aca="false">P3588/(3.6*$Q$2)</f>
        <v>0</v>
      </c>
      <c r="R3588" s="1" t="n">
        <f aca="false">(K3588+L3588)*$R$2</f>
        <v>10116.9130998646</v>
      </c>
      <c r="S3588" s="19" t="n">
        <f aca="false">J3588-R3588</f>
        <v>-10116.9130998646</v>
      </c>
      <c r="T3588" s="1" t="n">
        <f aca="false">IF(S3588&lt;0,S3588/$G$3,0)</f>
        <v>-14452.7329998065</v>
      </c>
      <c r="U3588" s="1" t="n">
        <f aca="false">IF(S3588&gt;0,S3588*0.7,0)</f>
        <v>0</v>
      </c>
      <c r="V3588" s="14" t="n">
        <f aca="false">V3587+U3588+T3588</f>
        <v>5698637.66775524</v>
      </c>
      <c r="W3588" s="19" t="n">
        <f aca="false">V3588/1000</f>
        <v>5698.63766775524</v>
      </c>
      <c r="X3588" s="19" t="n">
        <f aca="false">W3588*3600000000*2/237000000</f>
        <v>173123.169653324</v>
      </c>
      <c r="Y3588" s="19" t="n">
        <f aca="false">X3588/30.662</f>
        <v>5646.17995086177</v>
      </c>
    </row>
    <row r="3589" customFormat="false" ht="17.9" hidden="false" customHeight="false" outlineLevel="0" collapsed="false">
      <c r="A3589" s="2" t="n">
        <v>5</v>
      </c>
      <c r="B3589" s="3" t="n">
        <v>30</v>
      </c>
      <c r="C3589" s="38" t="n">
        <v>2</v>
      </c>
      <c r="D3589" s="1" t="n">
        <v>22.2</v>
      </c>
      <c r="E3589" s="3" t="n">
        <v>0</v>
      </c>
      <c r="F3589" s="23" t="n">
        <f aca="false">IF(D3589&lt;25, 0.24, 0.24-(0.01/5)*(D3589-25))</f>
        <v>0.24</v>
      </c>
      <c r="G3589" s="40" t="n">
        <f aca="false">(E3589/1000)*$G$1*F3589</f>
        <v>0</v>
      </c>
      <c r="H3589" s="40" t="n">
        <v>0.424938687306051</v>
      </c>
      <c r="I3589" s="3" t="n">
        <f aca="false">H3589*$J$2</f>
        <v>0</v>
      </c>
      <c r="J3589" s="19" t="n">
        <f aca="false">SUM(I3589+G3589)</f>
        <v>0</v>
      </c>
      <c r="K3589" s="1" t="n">
        <v>0</v>
      </c>
      <c r="L3589" s="39" t="n">
        <v>1.43204112138572</v>
      </c>
      <c r="M3589" s="39"/>
      <c r="N3589" s="1" t="n">
        <f aca="false">(2.571*(19.44-D3589)+3.87)*$K$2</f>
        <v>-0</v>
      </c>
      <c r="O3589" s="1" t="n">
        <f aca="false">IF(N3589&gt;0,N3589,0)</f>
        <v>0</v>
      </c>
      <c r="P3589" s="1" t="n">
        <f aca="false">O3589*1.5</f>
        <v>0</v>
      </c>
      <c r="Q3589" s="1" t="n">
        <f aca="false">P3589/(3.6*$Q$2)</f>
        <v>0</v>
      </c>
      <c r="R3589" s="1" t="n">
        <f aca="false">(K3589+L3589)*$R$2</f>
        <v>7160.2056069286</v>
      </c>
      <c r="S3589" s="19" t="n">
        <f aca="false">J3589-R3589</f>
        <v>-7160.2056069286</v>
      </c>
      <c r="T3589" s="1" t="n">
        <f aca="false">IF(S3589&lt;0,S3589/$G$3,0)</f>
        <v>-10228.8651527551</v>
      </c>
      <c r="U3589" s="1" t="n">
        <f aca="false">IF(S3589&gt;0,S3589*0.7,0)</f>
        <v>0</v>
      </c>
      <c r="V3589" s="14" t="n">
        <f aca="false">V3588+U3589+T3589</f>
        <v>5688408.80260248</v>
      </c>
      <c r="W3589" s="19" t="n">
        <f aca="false">V3589/1000</f>
        <v>5688.40880260248</v>
      </c>
      <c r="X3589" s="19" t="n">
        <f aca="false">W3589*3600000000*2/237000000</f>
        <v>172812.419319569</v>
      </c>
      <c r="Y3589" s="19" t="n">
        <f aca="false">X3589/30.662</f>
        <v>5636.0452455668</v>
      </c>
    </row>
    <row r="3590" customFormat="false" ht="17.9" hidden="false" customHeight="false" outlineLevel="0" collapsed="false">
      <c r="A3590" s="2" t="n">
        <v>5</v>
      </c>
      <c r="B3590" s="3" t="n">
        <v>30</v>
      </c>
      <c r="C3590" s="38" t="n">
        <v>3</v>
      </c>
      <c r="D3590" s="1" t="n">
        <v>22.2</v>
      </c>
      <c r="E3590" s="3" t="n">
        <v>0</v>
      </c>
      <c r="F3590" s="23" t="n">
        <f aca="false">IF(D3590&lt;25, 0.24, 0.24-(0.01/5)*(D3590-25))</f>
        <v>0.24</v>
      </c>
      <c r="G3590" s="40" t="n">
        <f aca="false">(E3590/1000)*$G$1*F3590</f>
        <v>0</v>
      </c>
      <c r="H3590" s="40" t="n">
        <v>0.389224688792735</v>
      </c>
      <c r="I3590" s="3" t="n">
        <f aca="false">H3590*$J$2</f>
        <v>0</v>
      </c>
      <c r="J3590" s="19" t="n">
        <f aca="false">SUM(I3590+G3590)</f>
        <v>0</v>
      </c>
      <c r="K3590" s="1" t="n">
        <v>0</v>
      </c>
      <c r="L3590" s="39" t="n">
        <v>1.18998350950261</v>
      </c>
      <c r="M3590" s="39"/>
      <c r="N3590" s="1" t="n">
        <f aca="false">(2.571*(19.44-D3590)+3.87)*$K$2</f>
        <v>-0</v>
      </c>
      <c r="O3590" s="1" t="n">
        <f aca="false">IF(N3590&gt;0,N3590,0)</f>
        <v>0</v>
      </c>
      <c r="P3590" s="1" t="n">
        <f aca="false">O3590*1.5</f>
        <v>0</v>
      </c>
      <c r="Q3590" s="1" t="n">
        <f aca="false">P3590/(3.6*$Q$2)</f>
        <v>0</v>
      </c>
      <c r="R3590" s="1" t="n">
        <f aca="false">(K3590+L3590)*$R$2</f>
        <v>5949.91754751305</v>
      </c>
      <c r="S3590" s="19" t="n">
        <f aca="false">J3590-R3590</f>
        <v>-5949.91754751305</v>
      </c>
      <c r="T3590" s="1" t="n">
        <f aca="false">IF(S3590&lt;0,S3590/$G$3,0)</f>
        <v>-8499.88221073293</v>
      </c>
      <c r="U3590" s="1" t="n">
        <f aca="false">IF(S3590&gt;0,S3590*0.7,0)</f>
        <v>0</v>
      </c>
      <c r="V3590" s="14" t="n">
        <f aca="false">V3589+U3590+T3590</f>
        <v>5679908.92039175</v>
      </c>
      <c r="W3590" s="19" t="n">
        <f aca="false">V3590/1000</f>
        <v>5679.90892039175</v>
      </c>
      <c r="X3590" s="19" t="n">
        <f aca="false">W3590*3600000000*2/237000000</f>
        <v>172554.195049876</v>
      </c>
      <c r="Y3590" s="19" t="n">
        <f aca="false">X3590/30.662</f>
        <v>5627.62360739273</v>
      </c>
    </row>
    <row r="3591" customFormat="false" ht="17.9" hidden="false" customHeight="false" outlineLevel="0" collapsed="false">
      <c r="A3591" s="2" t="n">
        <v>5</v>
      </c>
      <c r="B3591" s="3" t="n">
        <v>30</v>
      </c>
      <c r="C3591" s="38" t="n">
        <v>4</v>
      </c>
      <c r="D3591" s="1" t="n">
        <v>22.2</v>
      </c>
      <c r="E3591" s="3" t="n">
        <v>0</v>
      </c>
      <c r="F3591" s="23" t="n">
        <f aca="false">IF(D3591&lt;25, 0.24, 0.24-(0.01/5)*(D3591-25))</f>
        <v>0.24</v>
      </c>
      <c r="G3591" s="40" t="n">
        <f aca="false">(E3591/1000)*$G$1*F3591</f>
        <v>0</v>
      </c>
      <c r="H3591" s="40" t="n">
        <v>0.362698136985423</v>
      </c>
      <c r="I3591" s="3" t="n">
        <f aca="false">H3591*$J$2</f>
        <v>0</v>
      </c>
      <c r="J3591" s="19" t="n">
        <f aca="false">SUM(I3591+G3591)</f>
        <v>0</v>
      </c>
      <c r="K3591" s="1" t="n">
        <v>0</v>
      </c>
      <c r="L3591" s="39" t="n">
        <v>1.04214813485582</v>
      </c>
      <c r="M3591" s="39"/>
      <c r="N3591" s="1" t="n">
        <f aca="false">(2.571*(19.44-D3591)+3.87)*$K$2</f>
        <v>-0</v>
      </c>
      <c r="O3591" s="1" t="n">
        <f aca="false">IF(N3591&gt;0,N3591,0)</f>
        <v>0</v>
      </c>
      <c r="P3591" s="1" t="n">
        <f aca="false">O3591*1.5</f>
        <v>0</v>
      </c>
      <c r="Q3591" s="1" t="n">
        <f aca="false">P3591/(3.6*$Q$2)</f>
        <v>0</v>
      </c>
      <c r="R3591" s="1" t="n">
        <f aca="false">(K3591+L3591)*$R$2</f>
        <v>5210.7406742791</v>
      </c>
      <c r="S3591" s="19" t="n">
        <f aca="false">J3591-R3591</f>
        <v>-5210.7406742791</v>
      </c>
      <c r="T3591" s="1" t="n">
        <f aca="false">IF(S3591&lt;0,S3591/$G$3,0)</f>
        <v>-7443.91524897014</v>
      </c>
      <c r="U3591" s="1" t="n">
        <f aca="false">IF(S3591&gt;0,S3591*0.7,0)</f>
        <v>0</v>
      </c>
      <c r="V3591" s="14" t="n">
        <f aca="false">V3590+U3591+T3591</f>
        <v>5672465.00514278</v>
      </c>
      <c r="W3591" s="19" t="n">
        <f aca="false">V3591/1000</f>
        <v>5672.46500514278</v>
      </c>
      <c r="X3591" s="19" t="n">
        <f aca="false">W3591*3600000000*2/237000000</f>
        <v>172328.050789148</v>
      </c>
      <c r="Y3591" s="19" t="n">
        <f aca="false">X3591/30.662</f>
        <v>5620.24821567894</v>
      </c>
    </row>
    <row r="3592" customFormat="false" ht="17.9" hidden="false" customHeight="false" outlineLevel="0" collapsed="false">
      <c r="A3592" s="2" t="n">
        <v>5</v>
      </c>
      <c r="B3592" s="3" t="n">
        <v>30</v>
      </c>
      <c r="C3592" s="38" t="n">
        <v>5</v>
      </c>
      <c r="D3592" s="1" t="n">
        <v>22.8</v>
      </c>
      <c r="E3592" s="3" t="n">
        <v>-8.17447683287236</v>
      </c>
      <c r="F3592" s="23" t="n">
        <f aca="false">IF(D3592&lt;25, 0.24, 0.24-(0.01/5)*(D3592-25))</f>
        <v>0.24</v>
      </c>
      <c r="G3592" s="40" t="n">
        <f aca="false">(E3592/1000)*$G$1*F3592</f>
        <v>-642.749303996554</v>
      </c>
      <c r="H3592" s="40" t="n">
        <v>0.339605927271526</v>
      </c>
      <c r="I3592" s="3" t="n">
        <f aca="false">H3592*$J$2</f>
        <v>0</v>
      </c>
      <c r="J3592" s="19" t="n">
        <f aca="false">SUM(I3592+G3592)</f>
        <v>-642.749303996554</v>
      </c>
      <c r="K3592" s="1" t="n">
        <v>0</v>
      </c>
      <c r="L3592" s="39" t="n">
        <v>1.1279291547126</v>
      </c>
      <c r="M3592" s="39"/>
      <c r="N3592" s="1" t="n">
        <f aca="false">(2.571*(19.44-D3592)+3.87)*$K$2</f>
        <v>-0</v>
      </c>
      <c r="O3592" s="1" t="n">
        <f aca="false">IF(N3592&gt;0,N3592,0)</f>
        <v>0</v>
      </c>
      <c r="P3592" s="1" t="n">
        <f aca="false">O3592*1.5</f>
        <v>0</v>
      </c>
      <c r="Q3592" s="1" t="n">
        <f aca="false">P3592/(3.6*$Q$2)</f>
        <v>0</v>
      </c>
      <c r="R3592" s="1" t="n">
        <f aca="false">(K3592+L3592)*$R$2</f>
        <v>5639.645773563</v>
      </c>
      <c r="S3592" s="19" t="n">
        <f aca="false">J3592-R3592</f>
        <v>-6282.39507755955</v>
      </c>
      <c r="T3592" s="1" t="n">
        <f aca="false">IF(S3592&lt;0,S3592/$G$3,0)</f>
        <v>-8974.85011079936</v>
      </c>
      <c r="U3592" s="1" t="n">
        <f aca="false">IF(S3592&gt;0,S3592*0.7,0)</f>
        <v>0</v>
      </c>
      <c r="V3592" s="14" t="n">
        <f aca="false">V3591+U3592+T3592</f>
        <v>5663490.15503198</v>
      </c>
      <c r="W3592" s="19" t="n">
        <f aca="false">V3592/1000</f>
        <v>5663.49015503198</v>
      </c>
      <c r="X3592" s="19" t="n">
        <f aca="false">W3592*3600000000*2/237000000</f>
        <v>172055.397114896</v>
      </c>
      <c r="Y3592" s="19" t="n">
        <f aca="false">X3592/30.662</f>
        <v>5611.35598183079</v>
      </c>
    </row>
    <row r="3593" customFormat="false" ht="17.9" hidden="false" customHeight="false" outlineLevel="0" collapsed="false">
      <c r="A3593" s="2" t="n">
        <v>5</v>
      </c>
      <c r="B3593" s="3" t="n">
        <v>30</v>
      </c>
      <c r="C3593" s="38" t="n">
        <v>6</v>
      </c>
      <c r="D3593" s="1" t="n">
        <v>23.3</v>
      </c>
      <c r="E3593" s="3" t="n">
        <v>69.5146086983124</v>
      </c>
      <c r="F3593" s="23" t="n">
        <f aca="false">IF(D3593&lt;25, 0.24, 0.24-(0.01/5)*(D3593-25))</f>
        <v>0.24</v>
      </c>
      <c r="G3593" s="40" t="n">
        <f aca="false">(E3593/1000)*$G$1*F3593</f>
        <v>5465.85026441787</v>
      </c>
      <c r="H3593" s="40" t="n">
        <v>0.351307623702853</v>
      </c>
      <c r="I3593" s="3" t="n">
        <f aca="false">H3593*$J$2</f>
        <v>0</v>
      </c>
      <c r="J3593" s="19" t="n">
        <f aca="false">SUM(I3593+G3593)</f>
        <v>5465.85026441787</v>
      </c>
      <c r="K3593" s="1" t="n">
        <v>0</v>
      </c>
      <c r="L3593" s="39" t="n">
        <v>1.30222888654925</v>
      </c>
      <c r="M3593" s="39"/>
      <c r="N3593" s="1" t="n">
        <f aca="false">(2.571*(19.44-D3593)+3.87)*$K$2</f>
        <v>-0</v>
      </c>
      <c r="O3593" s="1" t="n">
        <f aca="false">IF(N3593&gt;0,N3593,0)</f>
        <v>0</v>
      </c>
      <c r="P3593" s="1" t="n">
        <f aca="false">O3593*1.5</f>
        <v>0</v>
      </c>
      <c r="Q3593" s="1" t="n">
        <f aca="false">P3593/(3.6*$Q$2)</f>
        <v>0</v>
      </c>
      <c r="R3593" s="1" t="n">
        <f aca="false">(K3593+L3593)*$R$2</f>
        <v>6511.14443274625</v>
      </c>
      <c r="S3593" s="19" t="n">
        <f aca="false">J3593-R3593</f>
        <v>-1045.29416832838</v>
      </c>
      <c r="T3593" s="1" t="n">
        <f aca="false">IF(S3593&lt;0,S3593/$G$3,0)</f>
        <v>-1493.27738332626</v>
      </c>
      <c r="U3593" s="1" t="n">
        <f aca="false">IF(S3593&gt;0,S3593*0.7,0)</f>
        <v>0</v>
      </c>
      <c r="V3593" s="14" t="n">
        <f aca="false">V3592+U3593+T3593</f>
        <v>5661996.87764865</v>
      </c>
      <c r="W3593" s="19" t="n">
        <f aca="false">V3593/1000</f>
        <v>5661.99687764865</v>
      </c>
      <c r="X3593" s="19" t="n">
        <f aca="false">W3593*3600000000*2/237000000</f>
        <v>172010.031726035</v>
      </c>
      <c r="Y3593" s="19" t="n">
        <f aca="false">X3593/30.662</f>
        <v>5609.87645052622</v>
      </c>
    </row>
    <row r="3594" customFormat="false" ht="17.9" hidden="false" customHeight="false" outlineLevel="0" collapsed="false">
      <c r="A3594" s="2" t="n">
        <v>5</v>
      </c>
      <c r="B3594" s="3" t="n">
        <v>30</v>
      </c>
      <c r="C3594" s="38" t="n">
        <v>7</v>
      </c>
      <c r="D3594" s="1" t="n">
        <v>23.9</v>
      </c>
      <c r="E3594" s="3" t="n">
        <v>246.355056362301</v>
      </c>
      <c r="F3594" s="23" t="n">
        <f aca="false">IF(D3594&lt;25, 0.24, 0.24-(0.01/5)*(D3594-25))</f>
        <v>0.24</v>
      </c>
      <c r="G3594" s="40" t="n">
        <f aca="false">(E3594/1000)*$G$1*F3594</f>
        <v>19370.6024557001</v>
      </c>
      <c r="H3594" s="40" t="n">
        <v>0.286667770704031</v>
      </c>
      <c r="I3594" s="3" t="n">
        <f aca="false">H3594*$J$2</f>
        <v>0</v>
      </c>
      <c r="J3594" s="19" t="n">
        <f aca="false">SUM(I3594+G3594)</f>
        <v>19370.6024557001</v>
      </c>
      <c r="K3594" s="1" t="n">
        <v>0</v>
      </c>
      <c r="L3594" s="39" t="n">
        <v>1.17355735676408</v>
      </c>
      <c r="M3594" s="39"/>
      <c r="N3594" s="1" t="n">
        <f aca="false">(2.571*(19.44-D3594)+3.87)*$K$2</f>
        <v>-0</v>
      </c>
      <c r="O3594" s="1" t="n">
        <f aca="false">IF(N3594&gt;0,N3594,0)</f>
        <v>0</v>
      </c>
      <c r="P3594" s="1" t="n">
        <f aca="false">O3594*1.5</f>
        <v>0</v>
      </c>
      <c r="Q3594" s="1" t="n">
        <f aca="false">P3594/(3.6*$Q$2)</f>
        <v>0</v>
      </c>
      <c r="R3594" s="1" t="n">
        <f aca="false">(K3594+L3594)*$R$2</f>
        <v>5867.7867838204</v>
      </c>
      <c r="S3594" s="19" t="n">
        <f aca="false">J3594-R3594</f>
        <v>13502.8156718797</v>
      </c>
      <c r="T3594" s="1" t="n">
        <f aca="false">IF(S3594&lt;0,S3594/$G$3,0)</f>
        <v>0</v>
      </c>
      <c r="U3594" s="1" t="n">
        <f aca="false">IF(S3594&gt;0,S3594*0.7,0)</f>
        <v>9451.97097031578</v>
      </c>
      <c r="V3594" s="14" t="n">
        <f aca="false">V3593+U3594+T3594</f>
        <v>5671448.84861897</v>
      </c>
      <c r="W3594" s="19" t="n">
        <f aca="false">V3594/1000</f>
        <v>5671.44884861897</v>
      </c>
      <c r="X3594" s="19" t="n">
        <f aca="false">W3594*3600000000*2/237000000</f>
        <v>172297.180211209</v>
      </c>
      <c r="Y3594" s="19" t="n">
        <f aca="false">X3594/30.662</f>
        <v>5619.24141318926</v>
      </c>
    </row>
    <row r="3595" customFormat="false" ht="17.9" hidden="false" customHeight="false" outlineLevel="0" collapsed="false">
      <c r="A3595" s="2" t="n">
        <v>5</v>
      </c>
      <c r="B3595" s="3" t="n">
        <v>30</v>
      </c>
      <c r="C3595" s="38" t="n">
        <v>8</v>
      </c>
      <c r="D3595" s="1" t="n">
        <v>24.4</v>
      </c>
      <c r="E3595" s="3" t="n">
        <v>457.929461836084</v>
      </c>
      <c r="F3595" s="23" t="n">
        <f aca="false">IF(D3595&lt;25, 0.24, 0.24-(0.01/5)*(D3595-25))</f>
        <v>0.24</v>
      </c>
      <c r="G3595" s="40" t="n">
        <f aca="false">(E3595/1000)*$G$1*F3595</f>
        <v>36006.4440688171</v>
      </c>
      <c r="H3595" s="40" t="n">
        <v>0.302701719190137</v>
      </c>
      <c r="I3595" s="3" t="n">
        <f aca="false">H3595*$J$2</f>
        <v>0</v>
      </c>
      <c r="J3595" s="19" t="n">
        <f aca="false">SUM(I3595+G3595)</f>
        <v>36006.4440688171</v>
      </c>
      <c r="K3595" s="1" t="n">
        <v>0.319999999999999</v>
      </c>
      <c r="L3595" s="39" t="n">
        <v>0.997758310779951</v>
      </c>
      <c r="M3595" s="39"/>
      <c r="N3595" s="1" t="n">
        <f aca="false">(2.571*(19.44-D3595)+3.87)*$K$2</f>
        <v>-0</v>
      </c>
      <c r="O3595" s="1" t="n">
        <f aca="false">IF(N3595&gt;0,N3595,0)</f>
        <v>0</v>
      </c>
      <c r="P3595" s="1" t="n">
        <f aca="false">O3595*1.5</f>
        <v>0</v>
      </c>
      <c r="Q3595" s="1" t="n">
        <f aca="false">P3595/(3.6*$Q$2)</f>
        <v>0</v>
      </c>
      <c r="R3595" s="1" t="n">
        <f aca="false">(K3595+L3595)*$R$2</f>
        <v>6588.79155389975</v>
      </c>
      <c r="S3595" s="19" t="n">
        <f aca="false">J3595-R3595</f>
        <v>29417.6525149173</v>
      </c>
      <c r="T3595" s="1" t="n">
        <f aca="false">IF(S3595&lt;0,S3595/$G$3,0)</f>
        <v>0</v>
      </c>
      <c r="U3595" s="1" t="n">
        <f aca="false">IF(S3595&gt;0,S3595*0.7,0)</f>
        <v>20592.3567604421</v>
      </c>
      <c r="V3595" s="14" t="n">
        <f aca="false">V3594+U3595+T3595</f>
        <v>5692041.20537941</v>
      </c>
      <c r="W3595" s="19" t="n">
        <f aca="false">V3595/1000</f>
        <v>5692.04120537941</v>
      </c>
      <c r="X3595" s="19" t="n">
        <f aca="false">W3595*3600000000*2/237000000</f>
        <v>172922.770796337</v>
      </c>
      <c r="Y3595" s="19" t="n">
        <f aca="false">X3595/30.662</f>
        <v>5639.64421095612</v>
      </c>
    </row>
    <row r="3596" customFormat="false" ht="17.9" hidden="false" customHeight="false" outlineLevel="0" collapsed="false">
      <c r="A3596" s="2" t="n">
        <v>5</v>
      </c>
      <c r="B3596" s="3" t="n">
        <v>30</v>
      </c>
      <c r="C3596" s="38" t="n">
        <v>9</v>
      </c>
      <c r="D3596" s="1" t="n">
        <v>26.7</v>
      </c>
      <c r="E3596" s="3" t="n">
        <v>599.819838575252</v>
      </c>
      <c r="F3596" s="23" t="n">
        <f aca="false">IF(D3596&lt;25, 0.24, 0.24-(0.01/5)*(D3596-25))</f>
        <v>0.2366</v>
      </c>
      <c r="G3596" s="40" t="n">
        <f aca="false">(E3596/1000)*$G$1*F3596</f>
        <v>46494.9700066181</v>
      </c>
      <c r="H3596" s="40" t="n">
        <v>0.298821275123282</v>
      </c>
      <c r="I3596" s="3" t="n">
        <f aca="false">H3596*$J$2</f>
        <v>0</v>
      </c>
      <c r="J3596" s="19" t="n">
        <f aca="false">SUM(I3596+G3596)</f>
        <v>46494.9700066181</v>
      </c>
      <c r="K3596" s="1" t="n">
        <v>2.16</v>
      </c>
      <c r="L3596" s="39" t="n">
        <v>0</v>
      </c>
      <c r="M3596" s="39"/>
      <c r="N3596" s="1" t="n">
        <f aca="false">(2.571*(19.44-D3596)+3.87)*$K$2</f>
        <v>-0</v>
      </c>
      <c r="O3596" s="1" t="n">
        <f aca="false">IF(N3596&gt;0,N3596,0)</f>
        <v>0</v>
      </c>
      <c r="P3596" s="1" t="n">
        <f aca="false">O3596*1.5</f>
        <v>0</v>
      </c>
      <c r="Q3596" s="1" t="n">
        <f aca="false">P3596/(3.6*$Q$2)</f>
        <v>0</v>
      </c>
      <c r="R3596" s="1" t="n">
        <f aca="false">(K3596+L3596)*$R$2</f>
        <v>10800</v>
      </c>
      <c r="S3596" s="19" t="n">
        <f aca="false">J3596-R3596</f>
        <v>35694.9700066181</v>
      </c>
      <c r="T3596" s="1" t="n">
        <f aca="false">IF(S3596&lt;0,S3596/$G$3,0)</f>
        <v>0</v>
      </c>
      <c r="U3596" s="1" t="n">
        <f aca="false">IF(S3596&gt;0,S3596*0.7,0)</f>
        <v>24986.4790046327</v>
      </c>
      <c r="V3596" s="14" t="n">
        <f aca="false">V3595+U3596+T3596</f>
        <v>5717027.68438404</v>
      </c>
      <c r="W3596" s="19" t="n">
        <f aca="false">V3596/1000</f>
        <v>5717.02768438404</v>
      </c>
      <c r="X3596" s="19" t="n">
        <f aca="false">W3596*3600000000*2/237000000</f>
        <v>173681.853702806</v>
      </c>
      <c r="Y3596" s="19" t="n">
        <f aca="false">X3596/30.662</f>
        <v>5664.40068171699</v>
      </c>
    </row>
    <row r="3597" customFormat="false" ht="17.9" hidden="false" customHeight="false" outlineLevel="0" collapsed="false">
      <c r="A3597" s="2" t="n">
        <v>5</v>
      </c>
      <c r="B3597" s="3" t="n">
        <v>30</v>
      </c>
      <c r="C3597" s="38" t="n">
        <v>10</v>
      </c>
      <c r="D3597" s="1" t="n">
        <v>28.3</v>
      </c>
      <c r="E3597" s="3" t="n">
        <v>777.406717420521</v>
      </c>
      <c r="F3597" s="23" t="n">
        <f aca="false">IF(D3597&lt;25, 0.24, 0.24-(0.01/5)*(D3597-25))</f>
        <v>0.2334</v>
      </c>
      <c r="G3597" s="40" t="n">
        <f aca="false">(E3597/1000)*$G$1*F3597</f>
        <v>59445.57697689</v>
      </c>
      <c r="H3597" s="40" t="n">
        <v>0.258728158197812</v>
      </c>
      <c r="I3597" s="3" t="n">
        <f aca="false">H3597*$J$2</f>
        <v>0</v>
      </c>
      <c r="J3597" s="19" t="n">
        <f aca="false">SUM(I3597+G3597)</f>
        <v>59445.57697689</v>
      </c>
      <c r="K3597" s="1" t="n">
        <v>3.44</v>
      </c>
      <c r="L3597" s="39" t="n">
        <v>0</v>
      </c>
      <c r="M3597" s="39"/>
      <c r="N3597" s="1" t="n">
        <f aca="false">(2.571*(19.44-D3597)+3.87)*$K$2</f>
        <v>-0</v>
      </c>
      <c r="O3597" s="1" t="n">
        <f aca="false">IF(N3597&gt;0,N3597,0)</f>
        <v>0</v>
      </c>
      <c r="P3597" s="1" t="n">
        <f aca="false">O3597*1.5</f>
        <v>0</v>
      </c>
      <c r="Q3597" s="1" t="n">
        <f aca="false">P3597/(3.6*$Q$2)</f>
        <v>0</v>
      </c>
      <c r="R3597" s="1" t="n">
        <f aca="false">(K3597+L3597)*$R$2</f>
        <v>17200</v>
      </c>
      <c r="S3597" s="19" t="n">
        <f aca="false">J3597-R3597</f>
        <v>42245.57697689</v>
      </c>
      <c r="T3597" s="1" t="n">
        <f aca="false">IF(S3597&lt;0,S3597/$G$3,0)</f>
        <v>0</v>
      </c>
      <c r="U3597" s="1" t="n">
        <f aca="false">IF(S3597&gt;0,S3597*0.7,0)</f>
        <v>29571.903883823</v>
      </c>
      <c r="V3597" s="14" t="n">
        <f aca="false">V3596+U3597+T3597</f>
        <v>5746599.58826787</v>
      </c>
      <c r="W3597" s="19" t="n">
        <f aca="false">V3597/1000</f>
        <v>5746.59958826787</v>
      </c>
      <c r="X3597" s="19" t="n">
        <f aca="false">W3597*3600000000*2/237000000</f>
        <v>174580.240656239</v>
      </c>
      <c r="Y3597" s="19" t="n">
        <f aca="false">X3597/30.662</f>
        <v>5693.70036710713</v>
      </c>
    </row>
    <row r="3598" customFormat="false" ht="17.9" hidden="false" customHeight="false" outlineLevel="0" collapsed="false">
      <c r="A3598" s="2" t="n">
        <v>5</v>
      </c>
      <c r="B3598" s="3" t="n">
        <v>30</v>
      </c>
      <c r="C3598" s="38" t="n">
        <v>11</v>
      </c>
      <c r="D3598" s="1" t="n">
        <v>31.1</v>
      </c>
      <c r="E3598" s="3" t="n">
        <v>821.28892635233</v>
      </c>
      <c r="F3598" s="23" t="n">
        <f aca="false">IF(D3598&lt;25, 0.24, 0.24-(0.01/5)*(D3598-25))</f>
        <v>0.2278</v>
      </c>
      <c r="G3598" s="40" t="n">
        <f aca="false">(E3598/1000)*$G$1*F3598</f>
        <v>61294.3004601432</v>
      </c>
      <c r="H3598" s="40" t="n">
        <v>0.241727825361775</v>
      </c>
      <c r="I3598" s="3" t="n">
        <f aca="false">H3598*$J$2</f>
        <v>0</v>
      </c>
      <c r="J3598" s="19" t="n">
        <f aca="false">SUM(I3598+G3598)</f>
        <v>61294.3004601432</v>
      </c>
      <c r="K3598" s="1" t="n">
        <v>5.68</v>
      </c>
      <c r="L3598" s="39" t="n">
        <v>0</v>
      </c>
      <c r="M3598" s="39"/>
      <c r="N3598" s="1" t="n">
        <f aca="false">(2.571*(19.44-D3598)+3.87)*$K$2</f>
        <v>-0</v>
      </c>
      <c r="O3598" s="1" t="n">
        <f aca="false">IF(N3598&gt;0,N3598,0)</f>
        <v>0</v>
      </c>
      <c r="P3598" s="1" t="n">
        <f aca="false">O3598*1.5</f>
        <v>0</v>
      </c>
      <c r="Q3598" s="1" t="n">
        <f aca="false">P3598/(3.6*$Q$2)</f>
        <v>0</v>
      </c>
      <c r="R3598" s="1" t="n">
        <f aca="false">(K3598+L3598)*$R$2</f>
        <v>28400</v>
      </c>
      <c r="S3598" s="19" t="n">
        <f aca="false">J3598-R3598</f>
        <v>32894.3004601432</v>
      </c>
      <c r="T3598" s="1" t="n">
        <f aca="false">IF(S3598&lt;0,S3598/$G$3,0)</f>
        <v>0</v>
      </c>
      <c r="U3598" s="1" t="n">
        <f aca="false">IF(S3598&gt;0,S3598*0.7,0)</f>
        <v>23026.0103221002</v>
      </c>
      <c r="V3598" s="14" t="n">
        <f aca="false">V3597+U3598+T3598</f>
        <v>5769625.59858997</v>
      </c>
      <c r="W3598" s="19" t="n">
        <f aca="false">V3598/1000</f>
        <v>5769.62559858997</v>
      </c>
      <c r="X3598" s="19" t="n">
        <f aca="false">W3598*3600000000*2/237000000</f>
        <v>175279.765020455</v>
      </c>
      <c r="Y3598" s="19" t="n">
        <f aca="false">X3598/30.662</f>
        <v>5716.5144159042</v>
      </c>
    </row>
    <row r="3599" customFormat="false" ht="17.9" hidden="false" customHeight="false" outlineLevel="0" collapsed="false">
      <c r="A3599" s="2" t="n">
        <v>5</v>
      </c>
      <c r="B3599" s="3" t="n">
        <v>30</v>
      </c>
      <c r="C3599" s="38" t="n">
        <v>12</v>
      </c>
      <c r="D3599" s="1" t="n">
        <v>32.2</v>
      </c>
      <c r="E3599" s="3" t="n">
        <v>880.925297423914</v>
      </c>
      <c r="F3599" s="23" t="n">
        <f aca="false">IF(D3599&lt;25, 0.24, 0.24-(0.01/5)*(D3599-25))</f>
        <v>0.2256</v>
      </c>
      <c r="G3599" s="40" t="n">
        <f aca="false">(E3599/1000)*$G$1*F3599</f>
        <v>65110.1330845203</v>
      </c>
      <c r="H3599" s="40" t="n">
        <v>0.236242509108146</v>
      </c>
      <c r="I3599" s="3" t="n">
        <f aca="false">H3599*$J$2</f>
        <v>0</v>
      </c>
      <c r="J3599" s="19" t="n">
        <f aca="false">SUM(I3599+G3599)</f>
        <v>65110.1330845203</v>
      </c>
      <c r="K3599" s="1" t="n">
        <v>6.56</v>
      </c>
      <c r="L3599" s="39" t="n">
        <v>0</v>
      </c>
      <c r="M3599" s="39"/>
      <c r="N3599" s="1" t="n">
        <f aca="false">(2.571*(19.44-D3599)+3.87)*$K$2</f>
        <v>-0</v>
      </c>
      <c r="O3599" s="1" t="n">
        <f aca="false">IF(N3599&gt;0,N3599,0)</f>
        <v>0</v>
      </c>
      <c r="P3599" s="1" t="n">
        <f aca="false">O3599*1.5</f>
        <v>0</v>
      </c>
      <c r="Q3599" s="1" t="n">
        <f aca="false">P3599/(3.6*$Q$2)</f>
        <v>0</v>
      </c>
      <c r="R3599" s="1" t="n">
        <f aca="false">(K3599+L3599)*$R$2</f>
        <v>32800</v>
      </c>
      <c r="S3599" s="19" t="n">
        <f aca="false">J3599-R3599</f>
        <v>32310.1330845203</v>
      </c>
      <c r="T3599" s="1" t="n">
        <f aca="false">IF(S3599&lt;0,S3599/$G$3,0)</f>
        <v>0</v>
      </c>
      <c r="U3599" s="1" t="n">
        <f aca="false">IF(S3599&gt;0,S3599*0.7,0)</f>
        <v>22617.0931591642</v>
      </c>
      <c r="V3599" s="14" t="n">
        <f aca="false">V3598+U3599+T3599</f>
        <v>5792242.69174913</v>
      </c>
      <c r="W3599" s="19" t="n">
        <f aca="false">V3599/1000</f>
        <v>5792.24269174913</v>
      </c>
      <c r="X3599" s="19" t="n">
        <f aca="false">W3599*3600000000*2/237000000</f>
        <v>175966.866584784</v>
      </c>
      <c r="Y3599" s="19" t="n">
        <f aca="false">X3599/30.662</f>
        <v>5738.92331174691</v>
      </c>
    </row>
    <row r="3600" customFormat="false" ht="17.9" hidden="false" customHeight="false" outlineLevel="0" collapsed="false">
      <c r="A3600" s="2" t="n">
        <v>5</v>
      </c>
      <c r="B3600" s="3" t="n">
        <v>30</v>
      </c>
      <c r="C3600" s="38" t="n">
        <v>13</v>
      </c>
      <c r="D3600" s="1" t="n">
        <v>33.9</v>
      </c>
      <c r="E3600" s="3" t="n">
        <v>867.974749129268</v>
      </c>
      <c r="F3600" s="23" t="n">
        <f aca="false">IF(D3600&lt;25, 0.24, 0.24-(0.01/5)*(D3600-25))</f>
        <v>0.2222</v>
      </c>
      <c r="G3600" s="40" t="n">
        <f aca="false">(E3600/1000)*$G$1*F3600</f>
        <v>63186.1001602222</v>
      </c>
      <c r="H3600" s="40" t="n">
        <v>0.25097816542348</v>
      </c>
      <c r="I3600" s="3" t="n">
        <f aca="false">H3600*$J$2</f>
        <v>0</v>
      </c>
      <c r="J3600" s="19" t="n">
        <f aca="false">SUM(I3600+G3600)</f>
        <v>63186.1001602222</v>
      </c>
      <c r="K3600" s="1" t="n">
        <v>7.92</v>
      </c>
      <c r="L3600" s="39" t="n">
        <v>0</v>
      </c>
      <c r="M3600" s="39"/>
      <c r="N3600" s="1" t="n">
        <f aca="false">(2.571*(19.44-D3600)+3.87)*$K$2</f>
        <v>-0</v>
      </c>
      <c r="O3600" s="1" t="n">
        <f aca="false">IF(N3600&gt;0,N3600,0)</f>
        <v>0</v>
      </c>
      <c r="P3600" s="1" t="n">
        <f aca="false">O3600*1.5</f>
        <v>0</v>
      </c>
      <c r="Q3600" s="1" t="n">
        <f aca="false">P3600/(3.6*$Q$2)</f>
        <v>0</v>
      </c>
      <c r="R3600" s="1" t="n">
        <f aca="false">(K3600+L3600)*$R$2</f>
        <v>39600</v>
      </c>
      <c r="S3600" s="19" t="n">
        <f aca="false">J3600-R3600</f>
        <v>23586.1001602222</v>
      </c>
      <c r="T3600" s="1" t="n">
        <f aca="false">IF(S3600&lt;0,S3600/$G$3,0)</f>
        <v>0</v>
      </c>
      <c r="U3600" s="1" t="n">
        <f aca="false">IF(S3600&gt;0,S3600*0.7,0)</f>
        <v>16510.2701121555</v>
      </c>
      <c r="V3600" s="14" t="n">
        <f aca="false">V3599+U3600+T3600</f>
        <v>5808752.96186129</v>
      </c>
      <c r="W3600" s="19" t="n">
        <f aca="false">V3600/1000</f>
        <v>5808.75296186129</v>
      </c>
      <c r="X3600" s="19" t="n">
        <f aca="false">W3600*3600000000*2/237000000</f>
        <v>176468.444410976</v>
      </c>
      <c r="Y3600" s="19" t="n">
        <f aca="false">X3600/30.662</f>
        <v>5755.28159973178</v>
      </c>
    </row>
    <row r="3601" customFormat="false" ht="17.9" hidden="false" customHeight="false" outlineLevel="0" collapsed="false">
      <c r="A3601" s="2" t="n">
        <v>5</v>
      </c>
      <c r="B3601" s="3" t="n">
        <v>30</v>
      </c>
      <c r="C3601" s="38" t="n">
        <v>14</v>
      </c>
      <c r="D3601" s="1" t="n">
        <v>34.4</v>
      </c>
      <c r="E3601" s="3" t="n">
        <v>763.975658663726</v>
      </c>
      <c r="F3601" s="23" t="n">
        <f aca="false">IF(D3601&lt;25, 0.24, 0.24-(0.01/5)*(D3601-25))</f>
        <v>0.2212</v>
      </c>
      <c r="G3601" s="40" t="n">
        <f aca="false">(E3601/1000)*$G$1*F3601</f>
        <v>55364.9676104599</v>
      </c>
      <c r="H3601" s="40" t="n">
        <v>0.274129773849489</v>
      </c>
      <c r="I3601" s="3" t="n">
        <f aca="false">H3601*$J$2</f>
        <v>0</v>
      </c>
      <c r="J3601" s="19" t="n">
        <f aca="false">SUM(I3601+G3601)</f>
        <v>55364.9676104599</v>
      </c>
      <c r="K3601" s="1" t="n">
        <v>8.32</v>
      </c>
      <c r="L3601" s="39" t="n">
        <v>0</v>
      </c>
      <c r="M3601" s="39"/>
      <c r="N3601" s="1" t="n">
        <f aca="false">(2.571*(19.44-D3601)+3.87)*$K$2</f>
        <v>-0</v>
      </c>
      <c r="O3601" s="1" t="n">
        <f aca="false">IF(N3601&gt;0,N3601,0)</f>
        <v>0</v>
      </c>
      <c r="P3601" s="1" t="n">
        <f aca="false">O3601*1.5</f>
        <v>0</v>
      </c>
      <c r="Q3601" s="1" t="n">
        <f aca="false">P3601/(3.6*$Q$2)</f>
        <v>0</v>
      </c>
      <c r="R3601" s="1" t="n">
        <f aca="false">(K3601+L3601)*$R$2</f>
        <v>41600</v>
      </c>
      <c r="S3601" s="19" t="n">
        <f aca="false">J3601-R3601</f>
        <v>13764.9676104599</v>
      </c>
      <c r="T3601" s="1" t="n">
        <f aca="false">IF(S3601&lt;0,S3601/$G$3,0)</f>
        <v>0</v>
      </c>
      <c r="U3601" s="1" t="n">
        <f aca="false">IF(S3601&gt;0,S3601*0.7,0)</f>
        <v>9635.47732732191</v>
      </c>
      <c r="V3601" s="14" t="n">
        <f aca="false">V3600+U3601+T3601</f>
        <v>5818388.43918861</v>
      </c>
      <c r="W3601" s="19" t="n">
        <f aca="false">V3601/1000</f>
        <v>5818.38843918861</v>
      </c>
      <c r="X3601" s="19" t="n">
        <f aca="false">W3601*3600000000*2/237000000</f>
        <v>176761.167772818</v>
      </c>
      <c r="Y3601" s="19" t="n">
        <f aca="false">X3601/30.662</f>
        <v>5764.82837951923</v>
      </c>
    </row>
    <row r="3602" customFormat="false" ht="17.9" hidden="false" customHeight="false" outlineLevel="0" collapsed="false">
      <c r="A3602" s="2" t="n">
        <v>5</v>
      </c>
      <c r="B3602" s="3" t="n">
        <v>30</v>
      </c>
      <c r="C3602" s="38" t="n">
        <v>15</v>
      </c>
      <c r="D3602" s="1" t="n">
        <v>35</v>
      </c>
      <c r="E3602" s="3" t="n">
        <v>559.964662781573</v>
      </c>
      <c r="F3602" s="23" t="n">
        <f aca="false">IF(D3602&lt;25, 0.24, 0.24-(0.01/5)*(D3602-25))</f>
        <v>0.22</v>
      </c>
      <c r="G3602" s="40" t="n">
        <f aca="false">(E3602/1000)*$G$1*F3602</f>
        <v>40360.2370205098</v>
      </c>
      <c r="H3602" s="40" t="n">
        <v>0.308841026631635</v>
      </c>
      <c r="I3602" s="3" t="n">
        <f aca="false">H3602*$J$2</f>
        <v>0</v>
      </c>
      <c r="J3602" s="19" t="n">
        <f aca="false">SUM(I3602+G3602)</f>
        <v>40360.2370205098</v>
      </c>
      <c r="K3602" s="1" t="n">
        <v>8.8</v>
      </c>
      <c r="L3602" s="39" t="n">
        <v>0</v>
      </c>
      <c r="M3602" s="39"/>
      <c r="N3602" s="1" t="n">
        <f aca="false">(2.571*(19.44-D3602)+3.87)*$K$2</f>
        <v>-0</v>
      </c>
      <c r="O3602" s="1" t="n">
        <f aca="false">IF(N3602&gt;0,N3602,0)</f>
        <v>0</v>
      </c>
      <c r="P3602" s="1" t="n">
        <f aca="false">O3602*1.5</f>
        <v>0</v>
      </c>
      <c r="Q3602" s="1" t="n">
        <f aca="false">P3602/(3.6*$Q$2)</f>
        <v>0</v>
      </c>
      <c r="R3602" s="1" t="n">
        <f aca="false">(K3602+L3602)*$R$2</f>
        <v>44000</v>
      </c>
      <c r="S3602" s="19" t="n">
        <f aca="false">J3602-R3602</f>
        <v>-3639.76297949023</v>
      </c>
      <c r="T3602" s="1" t="n">
        <f aca="false">IF(S3602&lt;0,S3602/$G$3,0)</f>
        <v>-5199.66139927176</v>
      </c>
      <c r="U3602" s="1" t="n">
        <f aca="false">IF(S3602&gt;0,S3602*0.7,0)</f>
        <v>0</v>
      </c>
      <c r="V3602" s="14" t="n">
        <f aca="false">V3601+U3602+T3602</f>
        <v>5813188.77778934</v>
      </c>
      <c r="W3602" s="19" t="n">
        <f aca="false">V3602/1000</f>
        <v>5813.18877778934</v>
      </c>
      <c r="X3602" s="19" t="n">
        <f aca="false">W3602*3600000000*2/237000000</f>
        <v>176603.203375879</v>
      </c>
      <c r="Y3602" s="19" t="n">
        <f aca="false">X3602/30.662</f>
        <v>5759.67658260644</v>
      </c>
    </row>
    <row r="3603" customFormat="false" ht="17.9" hidden="false" customHeight="false" outlineLevel="0" collapsed="false">
      <c r="A3603" s="2" t="n">
        <v>5</v>
      </c>
      <c r="B3603" s="3" t="n">
        <v>30</v>
      </c>
      <c r="C3603" s="38" t="n">
        <v>16</v>
      </c>
      <c r="D3603" s="1" t="n">
        <v>34.4</v>
      </c>
      <c r="E3603" s="3" t="n">
        <v>348.78303108104</v>
      </c>
      <c r="F3603" s="23" t="n">
        <f aca="false">IF(D3603&lt;25, 0.24, 0.24-(0.01/5)*(D3603-25))</f>
        <v>0.2212</v>
      </c>
      <c r="G3603" s="40" t="n">
        <f aca="false">(E3603/1000)*$G$1*F3603</f>
        <v>25276.1472173808</v>
      </c>
      <c r="H3603" s="40" t="n">
        <v>0.326652754513347</v>
      </c>
      <c r="I3603" s="3" t="n">
        <f aca="false">H3603*$J$2</f>
        <v>0</v>
      </c>
      <c r="J3603" s="19" t="n">
        <f aca="false">SUM(I3603+G3603)</f>
        <v>25276.1472173808</v>
      </c>
      <c r="K3603" s="1" t="n">
        <v>8.32</v>
      </c>
      <c r="L3603" s="39" t="n">
        <v>0</v>
      </c>
      <c r="M3603" s="39"/>
      <c r="N3603" s="1" t="n">
        <f aca="false">(2.571*(19.44-D3603)+3.87)*$K$2</f>
        <v>-0</v>
      </c>
      <c r="O3603" s="1" t="n">
        <f aca="false">IF(N3603&gt;0,N3603,0)</f>
        <v>0</v>
      </c>
      <c r="P3603" s="1" t="n">
        <f aca="false">O3603*1.5</f>
        <v>0</v>
      </c>
      <c r="Q3603" s="1" t="n">
        <f aca="false">P3603/(3.6*$Q$2)</f>
        <v>0</v>
      </c>
      <c r="R3603" s="1" t="n">
        <f aca="false">(K3603+L3603)*$R$2</f>
        <v>41600</v>
      </c>
      <c r="S3603" s="19" t="n">
        <f aca="false">J3603-R3603</f>
        <v>-16323.8527826192</v>
      </c>
      <c r="T3603" s="1" t="n">
        <f aca="false">IF(S3603&lt;0,S3603/$G$3,0)</f>
        <v>-23319.789689456</v>
      </c>
      <c r="U3603" s="1" t="n">
        <f aca="false">IF(S3603&gt;0,S3603*0.7,0)</f>
        <v>0</v>
      </c>
      <c r="V3603" s="14" t="n">
        <f aca="false">V3602+U3603+T3603</f>
        <v>5789868.98809988</v>
      </c>
      <c r="W3603" s="19" t="n">
        <f aca="false">V3603/1000</f>
        <v>5789.86898809988</v>
      </c>
      <c r="X3603" s="19" t="n">
        <f aca="false">W3603*3600000000*2/237000000</f>
        <v>175894.754068857</v>
      </c>
      <c r="Y3603" s="19" t="n">
        <f aca="false">X3603/30.662</f>
        <v>5736.57145877168</v>
      </c>
    </row>
    <row r="3604" customFormat="false" ht="17.9" hidden="false" customHeight="false" outlineLevel="0" collapsed="false">
      <c r="A3604" s="2" t="n">
        <v>5</v>
      </c>
      <c r="B3604" s="3" t="n">
        <v>30</v>
      </c>
      <c r="C3604" s="38" t="n">
        <v>17</v>
      </c>
      <c r="D3604" s="1" t="n">
        <v>33.9</v>
      </c>
      <c r="E3604" s="3" t="n">
        <v>196.398880691828</v>
      </c>
      <c r="F3604" s="23" t="n">
        <f aca="false">IF(D3604&lt;25, 0.24, 0.24-(0.01/5)*(D3604-25))</f>
        <v>0.2222</v>
      </c>
      <c r="G3604" s="40" t="n">
        <f aca="false">(E3604/1000)*$G$1*F3604</f>
        <v>14297.2815271394</v>
      </c>
      <c r="H3604" s="40" t="n">
        <v>0.356830901898123</v>
      </c>
      <c r="I3604" s="3" t="n">
        <f aca="false">H3604*$J$2</f>
        <v>0</v>
      </c>
      <c r="J3604" s="19" t="n">
        <f aca="false">SUM(I3604+G3604)</f>
        <v>14297.2815271394</v>
      </c>
      <c r="K3604" s="1" t="n">
        <v>7.92</v>
      </c>
      <c r="L3604" s="39" t="n">
        <v>0</v>
      </c>
      <c r="M3604" s="39"/>
      <c r="N3604" s="1" t="n">
        <f aca="false">(2.571*(19.44-D3604)+3.87)*$K$2</f>
        <v>-0</v>
      </c>
      <c r="O3604" s="1" t="n">
        <f aca="false">IF(N3604&gt;0,N3604,0)</f>
        <v>0</v>
      </c>
      <c r="P3604" s="1" t="n">
        <f aca="false">O3604*1.5</f>
        <v>0</v>
      </c>
      <c r="Q3604" s="1" t="n">
        <f aca="false">P3604/(3.6*$Q$2)</f>
        <v>0</v>
      </c>
      <c r="R3604" s="1" t="n">
        <f aca="false">(K3604+L3604)*$R$2</f>
        <v>39600</v>
      </c>
      <c r="S3604" s="19" t="n">
        <f aca="false">J3604-R3604</f>
        <v>-25302.7184728606</v>
      </c>
      <c r="T3604" s="1" t="n">
        <f aca="false">IF(S3604&lt;0,S3604/$G$3,0)</f>
        <v>-36146.7406755151</v>
      </c>
      <c r="U3604" s="1" t="n">
        <f aca="false">IF(S3604&gt;0,S3604*0.7,0)</f>
        <v>0</v>
      </c>
      <c r="V3604" s="14" t="n">
        <f aca="false">V3603+U3604+T3604</f>
        <v>5753722.24742437</v>
      </c>
      <c r="W3604" s="19" t="n">
        <f aca="false">V3604/1000</f>
        <v>5753.72224742437</v>
      </c>
      <c r="X3604" s="19" t="n">
        <f aca="false">W3604*3600000000*2/237000000</f>
        <v>174796.625238209</v>
      </c>
      <c r="Y3604" s="19" t="n">
        <f aca="false">X3604/30.662</f>
        <v>5700.75745998984</v>
      </c>
    </row>
    <row r="3605" customFormat="false" ht="17.9" hidden="false" customHeight="false" outlineLevel="0" collapsed="false">
      <c r="A3605" s="2" t="n">
        <v>5</v>
      </c>
      <c r="B3605" s="3" t="n">
        <v>30</v>
      </c>
      <c r="C3605" s="38" t="n">
        <v>18</v>
      </c>
      <c r="D3605" s="1" t="n">
        <v>32.2</v>
      </c>
      <c r="E3605" s="3" t="n">
        <v>55.4050792232551</v>
      </c>
      <c r="F3605" s="23" t="n">
        <f aca="false">IF(D3605&lt;25, 0.24, 0.24-(0.01/5)*(D3605-25))</f>
        <v>0.2256</v>
      </c>
      <c r="G3605" s="40" t="n">
        <f aca="false">(E3605/1000)*$G$1*F3605</f>
        <v>4095.04879963571</v>
      </c>
      <c r="H3605" s="40" t="n">
        <v>0.387634641191121</v>
      </c>
      <c r="I3605" s="3" t="n">
        <f aca="false">H3605*$J$2</f>
        <v>0</v>
      </c>
      <c r="J3605" s="19" t="n">
        <f aca="false">SUM(I3605+G3605)</f>
        <v>4095.04879963571</v>
      </c>
      <c r="K3605" s="1" t="n">
        <v>6.56</v>
      </c>
      <c r="L3605" s="39" t="n">
        <v>0</v>
      </c>
      <c r="M3605" s="39"/>
      <c r="N3605" s="1" t="n">
        <f aca="false">(2.571*(19.44-D3605)+3.87)*$K$2</f>
        <v>-0</v>
      </c>
      <c r="O3605" s="1" t="n">
        <f aca="false">IF(N3605&gt;0,N3605,0)</f>
        <v>0</v>
      </c>
      <c r="P3605" s="1" t="n">
        <f aca="false">O3605*1.5</f>
        <v>0</v>
      </c>
      <c r="Q3605" s="1" t="n">
        <f aca="false">P3605/(3.6*$Q$2)</f>
        <v>0</v>
      </c>
      <c r="R3605" s="1" t="n">
        <f aca="false">(K3605+L3605)*$R$2</f>
        <v>32800</v>
      </c>
      <c r="S3605" s="19" t="n">
        <f aca="false">J3605-R3605</f>
        <v>-28704.9512003643</v>
      </c>
      <c r="T3605" s="1" t="n">
        <f aca="false">IF(S3605&lt;0,S3605/$G$3,0)</f>
        <v>-41007.0731433776</v>
      </c>
      <c r="U3605" s="1" t="n">
        <f aca="false">IF(S3605&gt;0,S3605*0.7,0)</f>
        <v>0</v>
      </c>
      <c r="V3605" s="14" t="n">
        <f aca="false">V3604+U3605+T3605</f>
        <v>5712715.17428099</v>
      </c>
      <c r="W3605" s="19" t="n">
        <f aca="false">V3605/1000</f>
        <v>5712.71517428099</v>
      </c>
      <c r="X3605" s="19" t="n">
        <f aca="false">W3605*3600000000*2/237000000</f>
        <v>173550.84073765</v>
      </c>
      <c r="Y3605" s="19" t="n">
        <f aca="false">X3605/30.662</f>
        <v>5660.12786959919</v>
      </c>
    </row>
    <row r="3606" customFormat="false" ht="17.9" hidden="false" customHeight="false" outlineLevel="0" collapsed="false">
      <c r="A3606" s="2" t="n">
        <v>5</v>
      </c>
      <c r="B3606" s="3" t="n">
        <v>30</v>
      </c>
      <c r="C3606" s="38" t="n">
        <v>19</v>
      </c>
      <c r="D3606" s="1" t="n">
        <v>27.8</v>
      </c>
      <c r="E3606" s="3" t="n">
        <v>1.22741507599779</v>
      </c>
      <c r="F3606" s="23" t="n">
        <f aca="false">IF(D3606&lt;25, 0.24, 0.24-(0.01/5)*(D3606-25))</f>
        <v>0.2344</v>
      </c>
      <c r="G3606" s="40" t="n">
        <f aca="false">(E3606/1000)*$G$1*F3606</f>
        <v>94.258270455304</v>
      </c>
      <c r="H3606" s="40" t="n">
        <v>0.398650310476811</v>
      </c>
      <c r="I3606" s="3" t="n">
        <f aca="false">H3606*$J$2</f>
        <v>0</v>
      </c>
      <c r="J3606" s="19" t="n">
        <f aca="false">SUM(I3606+G3606)</f>
        <v>94.258270455304</v>
      </c>
      <c r="K3606" s="1" t="n">
        <v>3.04</v>
      </c>
      <c r="L3606" s="39" t="n">
        <v>0.376904277685311</v>
      </c>
      <c r="M3606" s="39"/>
      <c r="N3606" s="1" t="n">
        <f aca="false">(2.571*(19.44-D3606)+3.87)*$K$2</f>
        <v>-0</v>
      </c>
      <c r="O3606" s="1" t="n">
        <f aca="false">IF(N3606&gt;0,N3606,0)</f>
        <v>0</v>
      </c>
      <c r="P3606" s="1" t="n">
        <f aca="false">O3606*1.5</f>
        <v>0</v>
      </c>
      <c r="Q3606" s="1" t="n">
        <f aca="false">P3606/(3.6*$Q$2)</f>
        <v>0</v>
      </c>
      <c r="R3606" s="1" t="n">
        <f aca="false">(K3606+L3606)*$R$2</f>
        <v>17084.5213884266</v>
      </c>
      <c r="S3606" s="19" t="n">
        <f aca="false">J3606-R3606</f>
        <v>-16990.2631179713</v>
      </c>
      <c r="T3606" s="1" t="n">
        <f aca="false">IF(S3606&lt;0,S3606/$G$3,0)</f>
        <v>-24271.8044542446</v>
      </c>
      <c r="U3606" s="1" t="n">
        <f aca="false">IF(S3606&gt;0,S3606*0.7,0)</f>
        <v>0</v>
      </c>
      <c r="V3606" s="14" t="n">
        <f aca="false">V3605+U3606+T3606</f>
        <v>5688443.36982674</v>
      </c>
      <c r="W3606" s="19" t="n">
        <f aca="false">V3606/1000</f>
        <v>5688.44336982674</v>
      </c>
      <c r="X3606" s="19" t="n">
        <f aca="false">W3606*3600000000*2/237000000</f>
        <v>172813.469463091</v>
      </c>
      <c r="Y3606" s="19" t="n">
        <f aca="false">X3606/30.662</f>
        <v>5636.0794945891</v>
      </c>
    </row>
    <row r="3607" customFormat="false" ht="17.9" hidden="false" customHeight="false" outlineLevel="0" collapsed="false">
      <c r="A3607" s="2" t="n">
        <v>5</v>
      </c>
      <c r="B3607" s="3" t="n">
        <v>30</v>
      </c>
      <c r="C3607" s="38" t="n">
        <v>20</v>
      </c>
      <c r="D3607" s="1" t="n">
        <v>25.6</v>
      </c>
      <c r="E3607" s="3" t="n">
        <v>0</v>
      </c>
      <c r="F3607" s="23" t="n">
        <f aca="false">IF(D3607&lt;25, 0.24, 0.24-(0.01/5)*(D3607-25))</f>
        <v>0.2388</v>
      </c>
      <c r="G3607" s="40" t="n">
        <f aca="false">(E3607/1000)*$G$1*F3607</f>
        <v>0</v>
      </c>
      <c r="H3607" s="40" t="n">
        <v>0.406245049931561</v>
      </c>
      <c r="I3607" s="3" t="n">
        <f aca="false">H3607*$J$2</f>
        <v>0</v>
      </c>
      <c r="J3607" s="19" t="n">
        <f aca="false">SUM(I3607+G3607)</f>
        <v>0</v>
      </c>
      <c r="K3607" s="1" t="n">
        <v>1.28</v>
      </c>
      <c r="L3607" s="39" t="n">
        <v>1.60832853199148</v>
      </c>
      <c r="M3607" s="39"/>
      <c r="N3607" s="1" t="n">
        <f aca="false">(2.571*(19.44-D3607)+3.87)*$K$2</f>
        <v>-0</v>
      </c>
      <c r="O3607" s="1" t="n">
        <f aca="false">IF(N3607&gt;0,N3607,0)</f>
        <v>0</v>
      </c>
      <c r="P3607" s="1" t="n">
        <f aca="false">O3607*1.5</f>
        <v>0</v>
      </c>
      <c r="Q3607" s="1" t="n">
        <f aca="false">P3607/(3.6*$Q$2)</f>
        <v>0</v>
      </c>
      <c r="R3607" s="1" t="n">
        <f aca="false">(K3607+L3607)*$R$2</f>
        <v>14441.6426599574</v>
      </c>
      <c r="S3607" s="19" t="n">
        <f aca="false">J3607-R3607</f>
        <v>-14441.6426599574</v>
      </c>
      <c r="T3607" s="1" t="n">
        <f aca="false">IF(S3607&lt;0,S3607/$G$3,0)</f>
        <v>-20630.9180856534</v>
      </c>
      <c r="U3607" s="1" t="n">
        <f aca="false">IF(S3607&gt;0,S3607*0.7,0)</f>
        <v>0</v>
      </c>
      <c r="V3607" s="14" t="n">
        <f aca="false">V3606+U3607+T3607</f>
        <v>5667812.45174109</v>
      </c>
      <c r="W3607" s="19" t="n">
        <f aca="false">V3607/1000</f>
        <v>5667.81245174109</v>
      </c>
      <c r="X3607" s="19" t="n">
        <f aca="false">W3607*3600000000*2/237000000</f>
        <v>172186.707394666</v>
      </c>
      <c r="Y3607" s="19" t="n">
        <f aca="false">X3607/30.662</f>
        <v>5615.63849046592</v>
      </c>
    </row>
    <row r="3608" customFormat="false" ht="17.9" hidden="false" customHeight="false" outlineLevel="0" collapsed="false">
      <c r="A3608" s="2" t="n">
        <v>5</v>
      </c>
      <c r="B3608" s="3" t="n">
        <v>30</v>
      </c>
      <c r="C3608" s="38" t="n">
        <v>21</v>
      </c>
      <c r="D3608" s="1" t="n">
        <v>25</v>
      </c>
      <c r="E3608" s="3" t="n">
        <v>0</v>
      </c>
      <c r="F3608" s="23" t="n">
        <f aca="false">IF(D3608&lt;25, 0.24, 0.24-(0.01/5)*(D3608-25))</f>
        <v>0.24</v>
      </c>
      <c r="G3608" s="40" t="n">
        <f aca="false">(E3608/1000)*$G$1*F3608</f>
        <v>0</v>
      </c>
      <c r="H3608" s="40" t="n">
        <v>0.439088546570299</v>
      </c>
      <c r="I3608" s="3" t="n">
        <f aca="false">H3608*$J$2</f>
        <v>0</v>
      </c>
      <c r="J3608" s="19" t="n">
        <f aca="false">SUM(I3608+G3608)</f>
        <v>0</v>
      </c>
      <c r="K3608" s="1" t="n">
        <v>0.8</v>
      </c>
      <c r="L3608" s="39" t="n">
        <v>2.57367477801432</v>
      </c>
      <c r="M3608" s="39"/>
      <c r="N3608" s="1" t="n">
        <f aca="false">(2.571*(19.44-D3608)+3.87)*$K$2</f>
        <v>-0</v>
      </c>
      <c r="O3608" s="1" t="n">
        <f aca="false">IF(N3608&gt;0,N3608,0)</f>
        <v>0</v>
      </c>
      <c r="P3608" s="1" t="n">
        <f aca="false">O3608*1.5</f>
        <v>0</v>
      </c>
      <c r="Q3608" s="1" t="n">
        <f aca="false">P3608/(3.6*$Q$2)</f>
        <v>0</v>
      </c>
      <c r="R3608" s="1" t="n">
        <f aca="false">(K3608+L3608)*$R$2</f>
        <v>16868.3738900716</v>
      </c>
      <c r="S3608" s="19" t="n">
        <f aca="false">J3608-R3608</f>
        <v>-16868.3738900716</v>
      </c>
      <c r="T3608" s="1" t="n">
        <f aca="false">IF(S3608&lt;0,S3608/$G$3,0)</f>
        <v>-24097.6769858166</v>
      </c>
      <c r="U3608" s="1" t="n">
        <f aca="false">IF(S3608&gt;0,S3608*0.7,0)</f>
        <v>0</v>
      </c>
      <c r="V3608" s="14" t="n">
        <f aca="false">V3607+U3608+T3608</f>
        <v>5643714.77475527</v>
      </c>
      <c r="W3608" s="19" t="n">
        <f aca="false">V3608/1000</f>
        <v>5643.71477475527</v>
      </c>
      <c r="X3608" s="19" t="n">
        <f aca="false">W3608*3600000000*2/237000000</f>
        <v>171454.626068515</v>
      </c>
      <c r="Y3608" s="19" t="n">
        <f aca="false">X3608/30.662</f>
        <v>5591.76264002722</v>
      </c>
    </row>
    <row r="3609" customFormat="false" ht="17.9" hidden="false" customHeight="false" outlineLevel="0" collapsed="false">
      <c r="A3609" s="2" t="n">
        <v>5</v>
      </c>
      <c r="B3609" s="3" t="n">
        <v>30</v>
      </c>
      <c r="C3609" s="38" t="n">
        <v>22</v>
      </c>
      <c r="D3609" s="1" t="n">
        <v>23.9</v>
      </c>
      <c r="E3609" s="3" t="n">
        <v>0</v>
      </c>
      <c r="F3609" s="23" t="n">
        <f aca="false">IF(D3609&lt;25, 0.24, 0.24-(0.01/5)*(D3609-25))</f>
        <v>0.24</v>
      </c>
      <c r="G3609" s="40" t="n">
        <f aca="false">(E3609/1000)*$G$1*F3609</f>
        <v>0</v>
      </c>
      <c r="H3609" s="40" t="n">
        <v>0.44779219238633</v>
      </c>
      <c r="I3609" s="3" t="n">
        <f aca="false">H3609*$J$2</f>
        <v>0</v>
      </c>
      <c r="J3609" s="19" t="n">
        <f aca="false">SUM(I3609+G3609)</f>
        <v>0</v>
      </c>
      <c r="K3609" s="1" t="n">
        <v>0</v>
      </c>
      <c r="L3609" s="39" t="n">
        <v>3.28796823982969</v>
      </c>
      <c r="M3609" s="39"/>
      <c r="N3609" s="1" t="n">
        <f aca="false">(2.571*(19.44-D3609)+3.87)*$K$2</f>
        <v>-0</v>
      </c>
      <c r="O3609" s="1" t="n">
        <f aca="false">IF(N3609&gt;0,N3609,0)</f>
        <v>0</v>
      </c>
      <c r="P3609" s="1" t="n">
        <f aca="false">O3609*1.5</f>
        <v>0</v>
      </c>
      <c r="Q3609" s="1" t="n">
        <f aca="false">P3609/(3.6*$Q$2)</f>
        <v>0</v>
      </c>
      <c r="R3609" s="1" t="n">
        <f aca="false">(K3609+L3609)*$R$2</f>
        <v>16439.8411991485</v>
      </c>
      <c r="S3609" s="19" t="n">
        <f aca="false">J3609-R3609</f>
        <v>-16439.8411991485</v>
      </c>
      <c r="T3609" s="1" t="n">
        <f aca="false">IF(S3609&lt;0,S3609/$G$3,0)</f>
        <v>-23485.4874273549</v>
      </c>
      <c r="U3609" s="1" t="n">
        <f aca="false">IF(S3609&gt;0,S3609*0.7,0)</f>
        <v>0</v>
      </c>
      <c r="V3609" s="14" t="n">
        <f aca="false">V3608+U3609+T3609</f>
        <v>5620229.28732792</v>
      </c>
      <c r="W3609" s="19" t="n">
        <f aca="false">V3609/1000</f>
        <v>5620.22928732792</v>
      </c>
      <c r="X3609" s="19" t="n">
        <f aca="false">W3609*3600000000*2/237000000</f>
        <v>170741.142906165</v>
      </c>
      <c r="Y3609" s="19" t="n">
        <f aca="false">X3609/30.662</f>
        <v>5568.49334375333</v>
      </c>
    </row>
    <row r="3610" customFormat="false" ht="17.9" hidden="false" customHeight="false" outlineLevel="0" collapsed="false">
      <c r="A3610" s="2" t="n">
        <v>5</v>
      </c>
      <c r="B3610" s="3" t="n">
        <v>30</v>
      </c>
      <c r="C3610" s="38" t="n">
        <v>23</v>
      </c>
      <c r="D3610" s="1" t="n">
        <v>22.2</v>
      </c>
      <c r="E3610" s="3" t="n">
        <v>0</v>
      </c>
      <c r="F3610" s="23" t="n">
        <f aca="false">IF(D3610&lt;25, 0.24, 0.24-(0.01/5)*(D3610-25))</f>
        <v>0.24</v>
      </c>
      <c r="G3610" s="40" t="n">
        <f aca="false">(E3610/1000)*$G$1*F3610</f>
        <v>0</v>
      </c>
      <c r="H3610" s="40" t="n">
        <v>0.458262280364645</v>
      </c>
      <c r="I3610" s="3" t="n">
        <f aca="false">H3610*$J$2</f>
        <v>0</v>
      </c>
      <c r="J3610" s="19" t="n">
        <f aca="false">SUM(I3610+G3610)</f>
        <v>0</v>
      </c>
      <c r="K3610" s="1" t="n">
        <v>0</v>
      </c>
      <c r="L3610" s="39" t="n">
        <v>3.28158029154248</v>
      </c>
      <c r="M3610" s="39"/>
      <c r="N3610" s="1" t="n">
        <f aca="false">(2.571*(19.44-D3610)+3.87)*$K$2</f>
        <v>-0</v>
      </c>
      <c r="O3610" s="1" t="n">
        <f aca="false">IF(N3610&gt;0,N3610,0)</f>
        <v>0</v>
      </c>
      <c r="P3610" s="1" t="n">
        <f aca="false">O3610*1.5</f>
        <v>0</v>
      </c>
      <c r="Q3610" s="1" t="n">
        <f aca="false">P3610/(3.6*$Q$2)</f>
        <v>0</v>
      </c>
      <c r="R3610" s="1" t="n">
        <f aca="false">(K3610+L3610)*$R$2</f>
        <v>16407.9014577124</v>
      </c>
      <c r="S3610" s="19" t="n">
        <f aca="false">J3610-R3610</f>
        <v>-16407.9014577124</v>
      </c>
      <c r="T3610" s="1" t="n">
        <f aca="false">IF(S3610&lt;0,S3610/$G$3,0)</f>
        <v>-23439.8592253034</v>
      </c>
      <c r="U3610" s="1" t="n">
        <f aca="false">IF(S3610&gt;0,S3610*0.7,0)</f>
        <v>0</v>
      </c>
      <c r="V3610" s="14" t="n">
        <f aca="false">V3609+U3610+T3610</f>
        <v>5596789.42810261</v>
      </c>
      <c r="W3610" s="19" t="n">
        <f aca="false">V3610/1000</f>
        <v>5596.78942810261</v>
      </c>
      <c r="X3610" s="19" t="n">
        <f aca="false">W3610*3600000000*2/237000000</f>
        <v>170029.045917041</v>
      </c>
      <c r="Y3610" s="19" t="n">
        <f aca="false">X3610/30.662</f>
        <v>5545.26925565982</v>
      </c>
    </row>
    <row r="3611" customFormat="false" ht="17.9" hidden="false" customHeight="false" outlineLevel="0" collapsed="false">
      <c r="A3611" s="2" t="n">
        <v>5</v>
      </c>
      <c r="B3611" s="3" t="n">
        <v>31</v>
      </c>
      <c r="C3611" s="38" t="n">
        <v>0</v>
      </c>
      <c r="D3611" s="1" t="n">
        <v>21.1</v>
      </c>
      <c r="E3611" s="3" t="n">
        <v>0</v>
      </c>
      <c r="F3611" s="23" t="n">
        <f aca="false">IF(D3611&lt;25, 0.24, 0.24-(0.01/5)*(D3611-25))</f>
        <v>0.24</v>
      </c>
      <c r="G3611" s="40" t="n">
        <f aca="false">(E3611/1000)*$G$1*F3611</f>
        <v>0</v>
      </c>
      <c r="H3611" s="40" t="n">
        <v>0.459343419861606</v>
      </c>
      <c r="I3611" s="3" t="n">
        <f aca="false">H3611*$J$2</f>
        <v>0</v>
      </c>
      <c r="J3611" s="19" t="n">
        <f aca="false">SUM(I3611+G3611)</f>
        <v>0</v>
      </c>
      <c r="K3611" s="1" t="n">
        <v>0</v>
      </c>
      <c r="L3611" s="39" t="n">
        <v>3.19306157956261</v>
      </c>
      <c r="M3611" s="39"/>
      <c r="N3611" s="1" t="n">
        <f aca="false">(2.571*(19.44-D3611)+3.87)*$K$2</f>
        <v>-0</v>
      </c>
      <c r="O3611" s="1" t="n">
        <f aca="false">IF(N3611&gt;0,N3611,0)</f>
        <v>0</v>
      </c>
      <c r="P3611" s="1" t="n">
        <f aca="false">O3611*1.5</f>
        <v>0</v>
      </c>
      <c r="Q3611" s="1" t="n">
        <f aca="false">P3611/(3.6*$Q$2)</f>
        <v>0</v>
      </c>
      <c r="R3611" s="1" t="n">
        <f aca="false">(K3611+L3611)*$R$2</f>
        <v>15965.3078978131</v>
      </c>
      <c r="S3611" s="19" t="n">
        <f aca="false">J3611-R3611</f>
        <v>-15965.3078978131</v>
      </c>
      <c r="T3611" s="1" t="n">
        <f aca="false">IF(S3611&lt;0,S3611/$G$3,0)</f>
        <v>-22807.5827111615</v>
      </c>
      <c r="U3611" s="1" t="n">
        <f aca="false">IF(S3611&gt;0,S3611*0.7,0)</f>
        <v>0</v>
      </c>
      <c r="V3611" s="14" t="n">
        <f aca="false">V3610+U3611+T3611</f>
        <v>5573981.84539145</v>
      </c>
      <c r="W3611" s="19" t="n">
        <f aca="false">V3611/1000</f>
        <v>5573.98184539145</v>
      </c>
      <c r="X3611" s="19" t="n">
        <f aca="false">W3611*3600000000*2/237000000</f>
        <v>169336.157328348</v>
      </c>
      <c r="Y3611" s="19" t="n">
        <f aca="false">X3611/30.662</f>
        <v>5522.67162378018</v>
      </c>
    </row>
    <row r="3612" customFormat="false" ht="17.9" hidden="false" customHeight="false" outlineLevel="0" collapsed="false">
      <c r="A3612" s="2" t="n">
        <v>5</v>
      </c>
      <c r="B3612" s="3" t="n">
        <v>31</v>
      </c>
      <c r="C3612" s="38" t="n">
        <v>1</v>
      </c>
      <c r="D3612" s="1" t="n">
        <v>21.1</v>
      </c>
      <c r="E3612" s="3" t="n">
        <v>0</v>
      </c>
      <c r="F3612" s="23" t="n">
        <f aca="false">IF(D3612&lt;25, 0.24, 0.24-(0.01/5)*(D3612-25))</f>
        <v>0.24</v>
      </c>
      <c r="G3612" s="40" t="n">
        <f aca="false">(E3612/1000)*$G$1*F3612</f>
        <v>0</v>
      </c>
      <c r="H3612" s="40" t="n">
        <v>0.443016921490338</v>
      </c>
      <c r="I3612" s="3" t="n">
        <f aca="false">H3612*$J$2</f>
        <v>0</v>
      </c>
      <c r="J3612" s="19" t="n">
        <f aca="false">SUM(I3612+G3612)</f>
        <v>0</v>
      </c>
      <c r="K3612" s="1" t="n">
        <v>0</v>
      </c>
      <c r="L3612" s="39" t="n">
        <v>2.87708628035611</v>
      </c>
      <c r="M3612" s="39"/>
      <c r="N3612" s="1" t="n">
        <f aca="false">(2.571*(19.44-D3612)+3.87)*$K$2</f>
        <v>-0</v>
      </c>
      <c r="O3612" s="1" t="n">
        <f aca="false">IF(N3612&gt;0,N3612,0)</f>
        <v>0</v>
      </c>
      <c r="P3612" s="1" t="n">
        <f aca="false">O3612*1.5</f>
        <v>0</v>
      </c>
      <c r="Q3612" s="1" t="n">
        <f aca="false">P3612/(3.6*$Q$2)</f>
        <v>0</v>
      </c>
      <c r="R3612" s="1" t="n">
        <f aca="false">(K3612+L3612)*$R$2</f>
        <v>14385.4314017806</v>
      </c>
      <c r="S3612" s="19" t="n">
        <f aca="false">J3612-R3612</f>
        <v>-14385.4314017806</v>
      </c>
      <c r="T3612" s="1" t="n">
        <f aca="false">IF(S3612&lt;0,S3612/$G$3,0)</f>
        <v>-20550.6162882579</v>
      </c>
      <c r="U3612" s="1" t="n">
        <f aca="false">IF(S3612&gt;0,S3612*0.7,0)</f>
        <v>0</v>
      </c>
      <c r="V3612" s="14" t="n">
        <f aca="false">V3611+U3612+T3612</f>
        <v>5553431.2291032</v>
      </c>
      <c r="W3612" s="19" t="n">
        <f aca="false">V3612/1000</f>
        <v>5553.4312291032</v>
      </c>
      <c r="X3612" s="19" t="n">
        <f aca="false">W3612*3600000000*2/237000000</f>
        <v>168711.834808198</v>
      </c>
      <c r="Y3612" s="19" t="n">
        <f aca="false">X3612/30.662</f>
        <v>5502.31018225159</v>
      </c>
    </row>
    <row r="3613" customFormat="false" ht="17.9" hidden="false" customHeight="false" outlineLevel="0" collapsed="false">
      <c r="A3613" s="2" t="n">
        <v>5</v>
      </c>
      <c r="B3613" s="3" t="n">
        <v>31</v>
      </c>
      <c r="C3613" s="38" t="n">
        <v>2</v>
      </c>
      <c r="D3613" s="1" t="n">
        <v>21.1</v>
      </c>
      <c r="E3613" s="3" t="n">
        <v>0</v>
      </c>
      <c r="F3613" s="23" t="n">
        <f aca="false">IF(D3613&lt;25, 0.24, 0.24-(0.01/5)*(D3613-25))</f>
        <v>0.24</v>
      </c>
      <c r="G3613" s="40" t="n">
        <f aca="false">(E3613/1000)*$G$1*F3613</f>
        <v>0</v>
      </c>
      <c r="H3613" s="40" t="n">
        <v>0.426739837203987</v>
      </c>
      <c r="I3613" s="3" t="n">
        <f aca="false">H3613*$J$2</f>
        <v>0</v>
      </c>
      <c r="J3613" s="19" t="n">
        <f aca="false">SUM(I3613+G3613)</f>
        <v>0</v>
      </c>
      <c r="K3613" s="1" t="n">
        <v>0</v>
      </c>
      <c r="L3613" s="39" t="n">
        <v>2.68636039578092</v>
      </c>
      <c r="M3613" s="39"/>
      <c r="N3613" s="1" t="n">
        <f aca="false">(2.571*(19.44-D3613)+3.87)*$K$2</f>
        <v>-0</v>
      </c>
      <c r="O3613" s="1" t="n">
        <f aca="false">IF(N3613&gt;0,N3613,0)</f>
        <v>0</v>
      </c>
      <c r="P3613" s="1" t="n">
        <f aca="false">O3613*1.5</f>
        <v>0</v>
      </c>
      <c r="Q3613" s="1" t="n">
        <f aca="false">P3613/(3.6*$Q$2)</f>
        <v>0</v>
      </c>
      <c r="R3613" s="1" t="n">
        <f aca="false">(K3613+L3613)*$R$2</f>
        <v>13431.8019789046</v>
      </c>
      <c r="S3613" s="19" t="n">
        <f aca="false">J3613-R3613</f>
        <v>-13431.8019789046</v>
      </c>
      <c r="T3613" s="1" t="n">
        <f aca="false">IF(S3613&lt;0,S3613/$G$3,0)</f>
        <v>-19188.2885412923</v>
      </c>
      <c r="U3613" s="1" t="n">
        <f aca="false">IF(S3613&gt;0,S3613*0.7,0)</f>
        <v>0</v>
      </c>
      <c r="V3613" s="14" t="n">
        <f aca="false">V3612+U3613+T3613</f>
        <v>5534242.9405619</v>
      </c>
      <c r="W3613" s="19" t="n">
        <f aca="false">V3613/1000</f>
        <v>5534.2429405619</v>
      </c>
      <c r="X3613" s="19" t="n">
        <f aca="false">W3613*3600000000*2/237000000</f>
        <v>168128.899460108</v>
      </c>
      <c r="Y3613" s="19" t="n">
        <f aca="false">X3613/30.662</f>
        <v>5483.29852782299</v>
      </c>
    </row>
    <row r="3614" customFormat="false" ht="17.9" hidden="false" customHeight="false" outlineLevel="0" collapsed="false">
      <c r="A3614" s="2" t="n">
        <v>5</v>
      </c>
      <c r="B3614" s="3" t="n">
        <v>31</v>
      </c>
      <c r="C3614" s="38" t="n">
        <v>3</v>
      </c>
      <c r="D3614" s="1" t="n">
        <v>21.1</v>
      </c>
      <c r="E3614" s="3" t="n">
        <v>0</v>
      </c>
      <c r="F3614" s="23" t="n">
        <f aca="false">IF(D3614&lt;25, 0.24, 0.24-(0.01/5)*(D3614-25))</f>
        <v>0.24</v>
      </c>
      <c r="G3614" s="40" t="n">
        <f aca="false">(E3614/1000)*$G$1*F3614</f>
        <v>0</v>
      </c>
      <c r="H3614" s="40" t="n">
        <v>0.370929247616872</v>
      </c>
      <c r="I3614" s="3" t="n">
        <f aca="false">H3614*$J$2</f>
        <v>0</v>
      </c>
      <c r="J3614" s="19" t="n">
        <f aca="false">SUM(I3614+G3614)</f>
        <v>0</v>
      </c>
      <c r="K3614" s="1" t="n">
        <v>0</v>
      </c>
      <c r="L3614" s="39" t="n">
        <v>2.61244270845752</v>
      </c>
      <c r="M3614" s="39"/>
      <c r="N3614" s="1" t="n">
        <f aca="false">(2.571*(19.44-D3614)+3.87)*$K$2</f>
        <v>-0</v>
      </c>
      <c r="O3614" s="1" t="n">
        <f aca="false">IF(N3614&gt;0,N3614,0)</f>
        <v>0</v>
      </c>
      <c r="P3614" s="1" t="n">
        <f aca="false">O3614*1.5</f>
        <v>0</v>
      </c>
      <c r="Q3614" s="1" t="n">
        <f aca="false">P3614/(3.6*$Q$2)</f>
        <v>0</v>
      </c>
      <c r="R3614" s="1" t="n">
        <f aca="false">(K3614+L3614)*$R$2</f>
        <v>13062.2135422876</v>
      </c>
      <c r="S3614" s="19" t="n">
        <f aca="false">J3614-R3614</f>
        <v>-13062.2135422876</v>
      </c>
      <c r="T3614" s="1" t="n">
        <f aca="false">IF(S3614&lt;0,S3614/$G$3,0)</f>
        <v>-18660.3050604109</v>
      </c>
      <c r="U3614" s="1" t="n">
        <f aca="false">IF(S3614&gt;0,S3614*0.7,0)</f>
        <v>0</v>
      </c>
      <c r="V3614" s="14" t="n">
        <f aca="false">V3613+U3614+T3614</f>
        <v>5515582.63550149</v>
      </c>
      <c r="W3614" s="19" t="n">
        <f aca="false">V3614/1000</f>
        <v>5515.58263550149</v>
      </c>
      <c r="X3614" s="19" t="n">
        <f aca="false">W3614*3600000000*2/237000000</f>
        <v>167562.004116501</v>
      </c>
      <c r="Y3614" s="19" t="n">
        <f aca="false">X3614/30.662</f>
        <v>5464.80999662452</v>
      </c>
    </row>
    <row r="3615" customFormat="false" ht="17.9" hidden="false" customHeight="false" outlineLevel="0" collapsed="false">
      <c r="A3615" s="2" t="n">
        <v>5</v>
      </c>
      <c r="B3615" s="3" t="n">
        <v>31</v>
      </c>
      <c r="C3615" s="38" t="n">
        <v>4</v>
      </c>
      <c r="D3615" s="1" t="n">
        <v>21.7</v>
      </c>
      <c r="E3615" s="3" t="n">
        <v>0</v>
      </c>
      <c r="F3615" s="23" t="n">
        <f aca="false">IF(D3615&lt;25, 0.24, 0.24-(0.01/5)*(D3615-25))</f>
        <v>0.24</v>
      </c>
      <c r="G3615" s="40" t="n">
        <f aca="false">(E3615/1000)*$G$1*F3615</f>
        <v>0</v>
      </c>
      <c r="H3615" s="40" t="n">
        <v>0.36035348226158</v>
      </c>
      <c r="I3615" s="3" t="n">
        <f aca="false">H3615*$J$2</f>
        <v>0</v>
      </c>
      <c r="J3615" s="19" t="n">
        <f aca="false">SUM(I3615+G3615)</f>
        <v>0</v>
      </c>
      <c r="K3615" s="1" t="n">
        <v>0</v>
      </c>
      <c r="L3615" s="39" t="n">
        <v>2.52574912455971</v>
      </c>
      <c r="M3615" s="39"/>
      <c r="N3615" s="1" t="n">
        <f aca="false">(2.571*(19.44-D3615)+3.87)*$K$2</f>
        <v>-0</v>
      </c>
      <c r="O3615" s="1" t="n">
        <f aca="false">IF(N3615&gt;0,N3615,0)</f>
        <v>0</v>
      </c>
      <c r="P3615" s="1" t="n">
        <f aca="false">O3615*1.5</f>
        <v>0</v>
      </c>
      <c r="Q3615" s="1" t="n">
        <f aca="false">P3615/(3.6*$Q$2)</f>
        <v>0</v>
      </c>
      <c r="R3615" s="1" t="n">
        <f aca="false">(K3615+L3615)*$R$2</f>
        <v>12628.7456227986</v>
      </c>
      <c r="S3615" s="19" t="n">
        <f aca="false">J3615-R3615</f>
        <v>-12628.7456227986</v>
      </c>
      <c r="T3615" s="1" t="n">
        <f aca="false">IF(S3615&lt;0,S3615/$G$3,0)</f>
        <v>-18041.0651754265</v>
      </c>
      <c r="U3615" s="1" t="n">
        <f aca="false">IF(S3615&gt;0,S3615*0.7,0)</f>
        <v>0</v>
      </c>
      <c r="V3615" s="14" t="n">
        <f aca="false">V3614+U3615+T3615</f>
        <v>5497541.57032607</v>
      </c>
      <c r="W3615" s="19" t="n">
        <f aca="false">V3615/1000</f>
        <v>5497.54157032607</v>
      </c>
      <c r="X3615" s="19" t="n">
        <f aca="false">W3615*3600000000*2/237000000</f>
        <v>167013.92112383</v>
      </c>
      <c r="Y3615" s="19" t="n">
        <f aca="false">X3615/30.662</f>
        <v>5446.93500501695</v>
      </c>
    </row>
    <row r="3616" customFormat="false" ht="17.9" hidden="false" customHeight="false" outlineLevel="0" collapsed="false">
      <c r="A3616" s="2" t="n">
        <v>5</v>
      </c>
      <c r="B3616" s="3" t="n">
        <v>31</v>
      </c>
      <c r="C3616" s="38" t="n">
        <v>5</v>
      </c>
      <c r="D3616" s="1" t="n">
        <v>21.1</v>
      </c>
      <c r="E3616" s="3" t="n">
        <v>-7.39568949167015</v>
      </c>
      <c r="F3616" s="23" t="n">
        <f aca="false">IF(D3616&lt;25, 0.24, 0.24-(0.01/5)*(D3616-25))</f>
        <v>0.24</v>
      </c>
      <c r="G3616" s="40" t="n">
        <f aca="false">(E3616/1000)*$G$1*F3616</f>
        <v>-581.514189902634</v>
      </c>
      <c r="H3616" s="40" t="n">
        <v>0.345854012298719</v>
      </c>
      <c r="I3616" s="3" t="n">
        <f aca="false">H3616*$J$2</f>
        <v>0</v>
      </c>
      <c r="J3616" s="19" t="n">
        <f aca="false">SUM(I3616+G3616)</f>
        <v>-581.514189902634</v>
      </c>
      <c r="K3616" s="1" t="n">
        <v>0</v>
      </c>
      <c r="L3616" s="39" t="n">
        <v>2.45890380855429</v>
      </c>
      <c r="M3616" s="39"/>
      <c r="N3616" s="1" t="n">
        <f aca="false">(2.571*(19.44-D3616)+3.87)*$K$2</f>
        <v>-0</v>
      </c>
      <c r="O3616" s="1" t="n">
        <f aca="false">IF(N3616&gt;0,N3616,0)</f>
        <v>0</v>
      </c>
      <c r="P3616" s="1" t="n">
        <f aca="false">O3616*1.5</f>
        <v>0</v>
      </c>
      <c r="Q3616" s="1" t="n">
        <f aca="false">P3616/(3.6*$Q$2)</f>
        <v>0</v>
      </c>
      <c r="R3616" s="1" t="n">
        <f aca="false">(K3616+L3616)*$R$2</f>
        <v>12294.5190427715</v>
      </c>
      <c r="S3616" s="19" t="n">
        <f aca="false">J3616-R3616</f>
        <v>-12876.0332326741</v>
      </c>
      <c r="T3616" s="1" t="n">
        <f aca="false">IF(S3616&lt;0,S3616/$G$3,0)</f>
        <v>-18394.3331895344</v>
      </c>
      <c r="U3616" s="1" t="n">
        <f aca="false">IF(S3616&gt;0,S3616*0.7,0)</f>
        <v>0</v>
      </c>
      <c r="V3616" s="14" t="n">
        <f aca="false">V3615+U3616+T3616</f>
        <v>5479147.23713653</v>
      </c>
      <c r="W3616" s="19" t="n">
        <f aca="false">V3616/1000</f>
        <v>5479.14723713653</v>
      </c>
      <c r="X3616" s="19" t="n">
        <f aca="false">W3616*3600000000*2/237000000</f>
        <v>166455.105938325</v>
      </c>
      <c r="Y3616" s="19" t="n">
        <f aca="false">X3616/30.662</f>
        <v>5428.70999733628</v>
      </c>
    </row>
    <row r="3617" customFormat="false" ht="17.9" hidden="false" customHeight="false" outlineLevel="0" collapsed="false">
      <c r="A3617" s="2" t="n">
        <v>5</v>
      </c>
      <c r="B3617" s="3" t="n">
        <v>31</v>
      </c>
      <c r="C3617" s="38" t="n">
        <v>6</v>
      </c>
      <c r="D3617" s="1" t="n">
        <v>25</v>
      </c>
      <c r="E3617" s="3" t="n">
        <v>68.4334621316297</v>
      </c>
      <c r="F3617" s="23" t="n">
        <f aca="false">IF(D3617&lt;25, 0.24, 0.24-(0.01/5)*(D3617-25))</f>
        <v>0.24</v>
      </c>
      <c r="G3617" s="40" t="n">
        <f aca="false">(E3617/1000)*$G$1*F3617</f>
        <v>5380.84100725548</v>
      </c>
      <c r="H3617" s="40" t="n">
        <v>0.310408836986067</v>
      </c>
      <c r="I3617" s="3" t="n">
        <f aca="false">H3617*$J$2</f>
        <v>0</v>
      </c>
      <c r="J3617" s="19" t="n">
        <f aca="false">SUM(I3617+G3617)</f>
        <v>5380.84100725548</v>
      </c>
      <c r="K3617" s="1" t="n">
        <v>0.8</v>
      </c>
      <c r="L3617" s="39" t="n">
        <v>1.34696056586027</v>
      </c>
      <c r="M3617" s="39"/>
      <c r="N3617" s="1" t="n">
        <f aca="false">(2.571*(19.44-D3617)+3.87)*$K$2</f>
        <v>-0</v>
      </c>
      <c r="O3617" s="1" t="n">
        <f aca="false">IF(N3617&gt;0,N3617,0)</f>
        <v>0</v>
      </c>
      <c r="P3617" s="1" t="n">
        <f aca="false">O3617*1.5</f>
        <v>0</v>
      </c>
      <c r="Q3617" s="1" t="n">
        <f aca="false">P3617/(3.6*$Q$2)</f>
        <v>0</v>
      </c>
      <c r="R3617" s="1" t="n">
        <f aca="false">(K3617+L3617)*$R$2</f>
        <v>10734.8028293013</v>
      </c>
      <c r="S3617" s="19" t="n">
        <f aca="false">J3617-R3617</f>
        <v>-5353.96182204586</v>
      </c>
      <c r="T3617" s="1" t="n">
        <f aca="false">IF(S3617&lt;0,S3617/$G$3,0)</f>
        <v>-7648.51688863695</v>
      </c>
      <c r="U3617" s="1" t="n">
        <f aca="false">IF(S3617&gt;0,S3617*0.7,0)</f>
        <v>0</v>
      </c>
      <c r="V3617" s="14" t="n">
        <f aca="false">V3616+U3617+T3617</f>
        <v>5471498.72024789</v>
      </c>
      <c r="W3617" s="19" t="n">
        <f aca="false">V3617/1000</f>
        <v>5471.49872024789</v>
      </c>
      <c r="X3617" s="19" t="n">
        <f aca="false">W3617*3600000000*2/237000000</f>
        <v>166222.745931582</v>
      </c>
      <c r="Y3617" s="19" t="n">
        <f aca="false">X3617/30.662</f>
        <v>5421.13188740401</v>
      </c>
    </row>
    <row r="3618" customFormat="false" ht="17.9" hidden="false" customHeight="false" outlineLevel="0" collapsed="false">
      <c r="A3618" s="2" t="n">
        <v>5</v>
      </c>
      <c r="B3618" s="3" t="n">
        <v>31</v>
      </c>
      <c r="C3618" s="38" t="n">
        <v>7</v>
      </c>
      <c r="D3618" s="1" t="n">
        <v>26.7</v>
      </c>
      <c r="E3618" s="3" t="n">
        <v>221.207479933725</v>
      </c>
      <c r="F3618" s="23" t="n">
        <f aca="false">IF(D3618&lt;25, 0.24, 0.24-(0.01/5)*(D3618-25))</f>
        <v>0.2366</v>
      </c>
      <c r="G3618" s="40" t="n">
        <f aca="false">(E3618/1000)*$G$1*F3618</f>
        <v>17146.8739166549</v>
      </c>
      <c r="H3618" s="40" t="n">
        <v>0.285083720589703</v>
      </c>
      <c r="I3618" s="3" t="n">
        <f aca="false">H3618*$J$2</f>
        <v>0</v>
      </c>
      <c r="J3618" s="19" t="n">
        <f aca="false">SUM(I3618+G3618)</f>
        <v>17146.8739166549</v>
      </c>
      <c r="K3618" s="1" t="n">
        <v>2.16</v>
      </c>
      <c r="L3618" s="39" t="n">
        <v>0</v>
      </c>
      <c r="M3618" s="39"/>
      <c r="N3618" s="1" t="n">
        <f aca="false">(2.571*(19.44-D3618)+3.87)*$K$2</f>
        <v>-0</v>
      </c>
      <c r="O3618" s="1" t="n">
        <f aca="false">IF(N3618&gt;0,N3618,0)</f>
        <v>0</v>
      </c>
      <c r="P3618" s="1" t="n">
        <f aca="false">O3618*1.5</f>
        <v>0</v>
      </c>
      <c r="Q3618" s="1" t="n">
        <f aca="false">P3618/(3.6*$Q$2)</f>
        <v>0</v>
      </c>
      <c r="R3618" s="1" t="n">
        <f aca="false">(K3618+L3618)*$R$2</f>
        <v>10800</v>
      </c>
      <c r="S3618" s="19" t="n">
        <f aca="false">J3618-R3618</f>
        <v>6346.87391665486</v>
      </c>
      <c r="T3618" s="1" t="n">
        <f aca="false">IF(S3618&lt;0,S3618/$G$3,0)</f>
        <v>0</v>
      </c>
      <c r="U3618" s="1" t="n">
        <f aca="false">IF(S3618&gt;0,S3618*0.7,0)</f>
        <v>4442.8117416584</v>
      </c>
      <c r="V3618" s="14" t="n">
        <f aca="false">V3617+U3618+T3618</f>
        <v>5475941.53198955</v>
      </c>
      <c r="W3618" s="19" t="n">
        <f aca="false">V3618/1000</f>
        <v>5475.94153198955</v>
      </c>
      <c r="X3618" s="19" t="n">
        <f aca="false">W3618*3600000000*2/237000000</f>
        <v>166357.717427531</v>
      </c>
      <c r="Y3618" s="19" t="n">
        <f aca="false">X3618/30.662</f>
        <v>5425.53380169365</v>
      </c>
    </row>
    <row r="3619" customFormat="false" ht="17.9" hidden="false" customHeight="false" outlineLevel="0" collapsed="false">
      <c r="A3619" s="2" t="n">
        <v>5</v>
      </c>
      <c r="B3619" s="3" t="n">
        <v>31</v>
      </c>
      <c r="C3619" s="38" t="n">
        <v>8</v>
      </c>
      <c r="D3619" s="1" t="n">
        <v>28.3</v>
      </c>
      <c r="E3619" s="3" t="n">
        <v>391.117690080154</v>
      </c>
      <c r="F3619" s="23" t="n">
        <f aca="false">IF(D3619&lt;25, 0.24, 0.24-(0.01/5)*(D3619-25))</f>
        <v>0.2334</v>
      </c>
      <c r="G3619" s="40" t="n">
        <f aca="false">(E3619/1000)*$G$1*F3619</f>
        <v>29907.4039774556</v>
      </c>
      <c r="H3619" s="40" t="n">
        <v>0.283997252432397</v>
      </c>
      <c r="I3619" s="3" t="n">
        <f aca="false">H3619*$J$2</f>
        <v>0</v>
      </c>
      <c r="J3619" s="19" t="n">
        <f aca="false">SUM(I3619+G3619)</f>
        <v>29907.4039774556</v>
      </c>
      <c r="K3619" s="1" t="n">
        <v>3.44</v>
      </c>
      <c r="L3619" s="39" t="n">
        <v>0</v>
      </c>
      <c r="M3619" s="39"/>
      <c r="N3619" s="1" t="n">
        <f aca="false">(2.571*(19.44-D3619)+3.87)*$K$2</f>
        <v>-0</v>
      </c>
      <c r="O3619" s="1" t="n">
        <f aca="false">IF(N3619&gt;0,N3619,0)</f>
        <v>0</v>
      </c>
      <c r="P3619" s="1" t="n">
        <f aca="false">O3619*1.5</f>
        <v>0</v>
      </c>
      <c r="Q3619" s="1" t="n">
        <f aca="false">P3619/(3.6*$Q$2)</f>
        <v>0</v>
      </c>
      <c r="R3619" s="1" t="n">
        <f aca="false">(K3619+L3619)*$R$2</f>
        <v>17200</v>
      </c>
      <c r="S3619" s="19" t="n">
        <f aca="false">J3619-R3619</f>
        <v>12707.4039774556</v>
      </c>
      <c r="T3619" s="1" t="n">
        <f aca="false">IF(S3619&lt;0,S3619/$G$3,0)</f>
        <v>0</v>
      </c>
      <c r="U3619" s="1" t="n">
        <f aca="false">IF(S3619&gt;0,S3619*0.7,0)</f>
        <v>8895.18278421893</v>
      </c>
      <c r="V3619" s="14" t="n">
        <f aca="false">V3618+U3619+T3619</f>
        <v>5484836.71477377</v>
      </c>
      <c r="W3619" s="19" t="n">
        <f aca="false">V3619/1000</f>
        <v>5484.83671477377</v>
      </c>
      <c r="X3619" s="19" t="n">
        <f aca="false">W3619*3600000000*2/237000000</f>
        <v>166627.95082857</v>
      </c>
      <c r="Y3619" s="19" t="n">
        <f aca="false">X3619/30.662</f>
        <v>5434.34710157753</v>
      </c>
    </row>
    <row r="3620" customFormat="false" ht="17.9" hidden="false" customHeight="false" outlineLevel="0" collapsed="false">
      <c r="A3620" s="2" t="n">
        <v>5</v>
      </c>
      <c r="B3620" s="3" t="n">
        <v>31</v>
      </c>
      <c r="C3620" s="38" t="n">
        <v>9</v>
      </c>
      <c r="D3620" s="1" t="n">
        <v>30.6</v>
      </c>
      <c r="E3620" s="3" t="n">
        <v>536.045690246621</v>
      </c>
      <c r="F3620" s="23" t="n">
        <f aca="false">IF(D3620&lt;25, 0.24, 0.24-(0.01/5)*(D3620-25))</f>
        <v>0.2288</v>
      </c>
      <c r="G3620" s="40" t="n">
        <f aca="false">(E3620/1000)*$G$1*F3620</f>
        <v>40181.6933320312</v>
      </c>
      <c r="H3620" s="40" t="n">
        <v>0.239510579551827</v>
      </c>
      <c r="I3620" s="3" t="n">
        <f aca="false">H3620*$J$2</f>
        <v>0</v>
      </c>
      <c r="J3620" s="19" t="n">
        <f aca="false">SUM(I3620+G3620)</f>
        <v>40181.6933320312</v>
      </c>
      <c r="K3620" s="1" t="n">
        <v>5.28</v>
      </c>
      <c r="L3620" s="39" t="n">
        <v>0</v>
      </c>
      <c r="M3620" s="39"/>
      <c r="N3620" s="1" t="n">
        <f aca="false">(2.571*(19.44-D3620)+3.87)*$K$2</f>
        <v>-0</v>
      </c>
      <c r="O3620" s="1" t="n">
        <f aca="false">IF(N3620&gt;0,N3620,0)</f>
        <v>0</v>
      </c>
      <c r="P3620" s="1" t="n">
        <f aca="false">O3620*1.5</f>
        <v>0</v>
      </c>
      <c r="Q3620" s="1" t="n">
        <f aca="false">P3620/(3.6*$Q$2)</f>
        <v>0</v>
      </c>
      <c r="R3620" s="1" t="n">
        <f aca="false">(K3620+L3620)*$R$2</f>
        <v>26400</v>
      </c>
      <c r="S3620" s="19" t="n">
        <f aca="false">J3620-R3620</f>
        <v>13781.6933320312</v>
      </c>
      <c r="T3620" s="1" t="n">
        <f aca="false">IF(S3620&lt;0,S3620/$G$3,0)</f>
        <v>0</v>
      </c>
      <c r="U3620" s="1" t="n">
        <f aca="false">IF(S3620&gt;0,S3620*0.7,0)</f>
        <v>9647.18533242185</v>
      </c>
      <c r="V3620" s="14" t="n">
        <f aca="false">V3619+U3620+T3620</f>
        <v>5494483.90010619</v>
      </c>
      <c r="W3620" s="19" t="n">
        <f aca="false">V3620/1000</f>
        <v>5494.4839001062</v>
      </c>
      <c r="X3620" s="19" t="n">
        <f aca="false">W3620*3600000000*2/237000000</f>
        <v>166921.029876644</v>
      </c>
      <c r="Y3620" s="19" t="n">
        <f aca="false">X3620/30.662</f>
        <v>5443.90548159428</v>
      </c>
    </row>
    <row r="3621" customFormat="false" ht="17.9" hidden="false" customHeight="false" outlineLevel="0" collapsed="false">
      <c r="A3621" s="2" t="n">
        <v>5</v>
      </c>
      <c r="B3621" s="3" t="n">
        <v>31</v>
      </c>
      <c r="C3621" s="38" t="n">
        <v>10</v>
      </c>
      <c r="D3621" s="1" t="n">
        <v>31.7</v>
      </c>
      <c r="E3621" s="3" t="n">
        <v>643.787724503283</v>
      </c>
      <c r="F3621" s="23" t="n">
        <f aca="false">IF(D3621&lt;25, 0.24, 0.24-(0.01/5)*(D3621-25))</f>
        <v>0.2266</v>
      </c>
      <c r="G3621" s="40" t="n">
        <f aca="false">(E3621/1000)*$G$1*F3621</f>
        <v>47793.9585927801</v>
      </c>
      <c r="H3621" s="40" t="n">
        <v>0.183647097117718</v>
      </c>
      <c r="I3621" s="3" t="n">
        <f aca="false">H3621*$J$2</f>
        <v>0</v>
      </c>
      <c r="J3621" s="19" t="n">
        <f aca="false">SUM(I3621+G3621)</f>
        <v>47793.9585927801</v>
      </c>
      <c r="K3621" s="1" t="n">
        <v>6.16</v>
      </c>
      <c r="L3621" s="39" t="n">
        <v>0</v>
      </c>
      <c r="M3621" s="39"/>
      <c r="N3621" s="1" t="n">
        <f aca="false">(2.571*(19.44-D3621)+3.87)*$K$2</f>
        <v>-0</v>
      </c>
      <c r="O3621" s="1" t="n">
        <f aca="false">IF(N3621&gt;0,N3621,0)</f>
        <v>0</v>
      </c>
      <c r="P3621" s="1" t="n">
        <f aca="false">O3621*1.5</f>
        <v>0</v>
      </c>
      <c r="Q3621" s="1" t="n">
        <f aca="false">P3621/(3.6*$Q$2)</f>
        <v>0</v>
      </c>
      <c r="R3621" s="1" t="n">
        <f aca="false">(K3621+L3621)*$R$2</f>
        <v>30800</v>
      </c>
      <c r="S3621" s="19" t="n">
        <f aca="false">J3621-R3621</f>
        <v>16993.9585927801</v>
      </c>
      <c r="T3621" s="1" t="n">
        <f aca="false">IF(S3621&lt;0,S3621/$G$3,0)</f>
        <v>0</v>
      </c>
      <c r="U3621" s="1" t="n">
        <f aca="false">IF(S3621&gt;0,S3621*0.7,0)</f>
        <v>11895.7710149461</v>
      </c>
      <c r="V3621" s="14" t="n">
        <f aca="false">V3620+U3621+T3621</f>
        <v>5506379.67112114</v>
      </c>
      <c r="W3621" s="19" t="n">
        <f aca="false">V3621/1000</f>
        <v>5506.37967112114</v>
      </c>
      <c r="X3621" s="19" t="n">
        <f aca="false">W3621*3600000000*2/237000000</f>
        <v>167282.42038849</v>
      </c>
      <c r="Y3621" s="19" t="n">
        <f aca="false">X3621/30.662</f>
        <v>5455.691748369</v>
      </c>
    </row>
    <row r="3622" customFormat="false" ht="17.9" hidden="false" customHeight="false" outlineLevel="0" collapsed="false">
      <c r="A3622" s="2" t="n">
        <v>5</v>
      </c>
      <c r="B3622" s="3" t="n">
        <v>31</v>
      </c>
      <c r="C3622" s="38" t="n">
        <v>11</v>
      </c>
      <c r="D3622" s="1" t="n">
        <v>32.8</v>
      </c>
      <c r="E3622" s="3" t="n">
        <v>699.404484219132</v>
      </c>
      <c r="F3622" s="23" t="n">
        <f aca="false">IF(D3622&lt;25, 0.24, 0.24-(0.01/5)*(D3622-25))</f>
        <v>0.2244</v>
      </c>
      <c r="G3622" s="40" t="n">
        <f aca="false">(E3622/1000)*$G$1*F3622</f>
        <v>51418.7685136993</v>
      </c>
      <c r="H3622" s="40" t="n">
        <v>0.150811988683692</v>
      </c>
      <c r="I3622" s="3" t="n">
        <f aca="false">H3622*$J$2</f>
        <v>0</v>
      </c>
      <c r="J3622" s="19" t="n">
        <f aca="false">SUM(I3622+G3622)</f>
        <v>51418.7685136993</v>
      </c>
      <c r="K3622" s="1" t="n">
        <v>7.04</v>
      </c>
      <c r="L3622" s="39" t="n">
        <v>0</v>
      </c>
      <c r="M3622" s="39"/>
      <c r="N3622" s="1" t="n">
        <f aca="false">(2.571*(19.44-D3622)+3.87)*$K$2</f>
        <v>-0</v>
      </c>
      <c r="O3622" s="1" t="n">
        <f aca="false">IF(N3622&gt;0,N3622,0)</f>
        <v>0</v>
      </c>
      <c r="P3622" s="1" t="n">
        <f aca="false">O3622*1.5</f>
        <v>0</v>
      </c>
      <c r="Q3622" s="1" t="n">
        <f aca="false">P3622/(3.6*$Q$2)</f>
        <v>0</v>
      </c>
      <c r="R3622" s="1" t="n">
        <f aca="false">(K3622+L3622)*$R$2</f>
        <v>35200</v>
      </c>
      <c r="S3622" s="19" t="n">
        <f aca="false">J3622-R3622</f>
        <v>16218.7685136993</v>
      </c>
      <c r="T3622" s="1" t="n">
        <f aca="false">IF(S3622&lt;0,S3622/$G$3,0)</f>
        <v>0</v>
      </c>
      <c r="U3622" s="1" t="n">
        <f aca="false">IF(S3622&gt;0,S3622*0.7,0)</f>
        <v>11353.1379595895</v>
      </c>
      <c r="V3622" s="14" t="n">
        <f aca="false">V3621+U3622+T3622</f>
        <v>5517732.80908073</v>
      </c>
      <c r="W3622" s="19" t="n">
        <f aca="false">V3622/1000</f>
        <v>5517.73280908073</v>
      </c>
      <c r="X3622" s="19" t="n">
        <f aca="false">W3622*3600000000*2/237000000</f>
        <v>167627.325845491</v>
      </c>
      <c r="Y3622" s="19" t="n">
        <f aca="false">X3622/30.662</f>
        <v>5466.94037719296</v>
      </c>
    </row>
    <row r="3623" customFormat="false" ht="17.9" hidden="false" customHeight="false" outlineLevel="0" collapsed="false">
      <c r="A3623" s="2" t="n">
        <v>5</v>
      </c>
      <c r="B3623" s="3" t="n">
        <v>31</v>
      </c>
      <c r="C3623" s="38" t="n">
        <v>12</v>
      </c>
      <c r="D3623" s="1" t="n">
        <v>33.9</v>
      </c>
      <c r="E3623" s="3" t="n">
        <v>712.249450149659</v>
      </c>
      <c r="F3623" s="23" t="n">
        <f aca="false">IF(D3623&lt;25, 0.24, 0.24-(0.01/5)*(D3623-25))</f>
        <v>0.2222</v>
      </c>
      <c r="G3623" s="40" t="n">
        <f aca="false">(E3623/1000)*$G$1*F3623</f>
        <v>51849.7400314546</v>
      </c>
      <c r="H3623" s="40" t="n">
        <v>0.131741028421806</v>
      </c>
      <c r="I3623" s="3" t="n">
        <f aca="false">H3623*$J$2</f>
        <v>0</v>
      </c>
      <c r="J3623" s="19" t="n">
        <f aca="false">SUM(I3623+G3623)</f>
        <v>51849.7400314546</v>
      </c>
      <c r="K3623" s="1" t="n">
        <v>7.92</v>
      </c>
      <c r="L3623" s="39" t="n">
        <v>0</v>
      </c>
      <c r="M3623" s="39"/>
      <c r="N3623" s="1" t="n">
        <f aca="false">(2.571*(19.44-D3623)+3.87)*$K$2</f>
        <v>-0</v>
      </c>
      <c r="O3623" s="1" t="n">
        <f aca="false">IF(N3623&gt;0,N3623,0)</f>
        <v>0</v>
      </c>
      <c r="P3623" s="1" t="n">
        <f aca="false">O3623*1.5</f>
        <v>0</v>
      </c>
      <c r="Q3623" s="1" t="n">
        <f aca="false">P3623/(3.6*$Q$2)</f>
        <v>0</v>
      </c>
      <c r="R3623" s="1" t="n">
        <f aca="false">(K3623+L3623)*$R$2</f>
        <v>39600</v>
      </c>
      <c r="S3623" s="19" t="n">
        <f aca="false">J3623-R3623</f>
        <v>12249.7400314546</v>
      </c>
      <c r="T3623" s="1" t="n">
        <f aca="false">IF(S3623&lt;0,S3623/$G$3,0)</f>
        <v>0</v>
      </c>
      <c r="U3623" s="1" t="n">
        <f aca="false">IF(S3623&gt;0,S3623*0.7,0)</f>
        <v>8574.81802201819</v>
      </c>
      <c r="V3623" s="14" t="n">
        <f aca="false">V3622+U3623+T3623</f>
        <v>5526307.62710275</v>
      </c>
      <c r="W3623" s="19" t="n">
        <f aca="false">V3623/1000</f>
        <v>5526.30762710275</v>
      </c>
      <c r="X3623" s="19" t="n">
        <f aca="false">W3623*3600000000*2/237000000</f>
        <v>167887.826646159</v>
      </c>
      <c r="Y3623" s="19" t="n">
        <f aca="false">X3623/30.662</f>
        <v>5475.43626137106</v>
      </c>
    </row>
    <row r="3624" customFormat="false" ht="17.9" hidden="false" customHeight="false" outlineLevel="0" collapsed="false">
      <c r="A3624" s="2" t="n">
        <v>5</v>
      </c>
      <c r="B3624" s="3" t="n">
        <v>31</v>
      </c>
      <c r="C3624" s="38" t="n">
        <v>13</v>
      </c>
      <c r="D3624" s="1" t="n">
        <v>35</v>
      </c>
      <c r="E3624" s="3" t="n">
        <v>663.662374652936</v>
      </c>
      <c r="F3624" s="23" t="n">
        <f aca="false">IF(D3624&lt;25, 0.24, 0.24-(0.01/5)*(D3624-25))</f>
        <v>0.22</v>
      </c>
      <c r="G3624" s="40" t="n">
        <f aca="false">(E3624/1000)*$G$1*F3624</f>
        <v>47834.3947804349</v>
      </c>
      <c r="H3624" s="40" t="n">
        <v>0.125090868671092</v>
      </c>
      <c r="I3624" s="3" t="n">
        <f aca="false">H3624*$J$2</f>
        <v>0</v>
      </c>
      <c r="J3624" s="19" t="n">
        <f aca="false">SUM(I3624+G3624)</f>
        <v>47834.3947804349</v>
      </c>
      <c r="K3624" s="1" t="n">
        <v>8.8</v>
      </c>
      <c r="L3624" s="39" t="n">
        <v>0</v>
      </c>
      <c r="M3624" s="39"/>
      <c r="N3624" s="1" t="n">
        <f aca="false">(2.571*(19.44-D3624)+3.87)*$K$2</f>
        <v>-0</v>
      </c>
      <c r="O3624" s="1" t="n">
        <f aca="false">IF(N3624&gt;0,N3624,0)</f>
        <v>0</v>
      </c>
      <c r="P3624" s="1" t="n">
        <f aca="false">O3624*1.5</f>
        <v>0</v>
      </c>
      <c r="Q3624" s="1" t="n">
        <f aca="false">P3624/(3.6*$Q$2)</f>
        <v>0</v>
      </c>
      <c r="R3624" s="1" t="n">
        <f aca="false">(K3624+L3624)*$R$2</f>
        <v>44000</v>
      </c>
      <c r="S3624" s="19" t="n">
        <f aca="false">J3624-R3624</f>
        <v>3834.39478043488</v>
      </c>
      <c r="T3624" s="1" t="n">
        <f aca="false">IF(S3624&lt;0,S3624/$G$3,0)</f>
        <v>0</v>
      </c>
      <c r="U3624" s="1" t="n">
        <f aca="false">IF(S3624&gt;0,S3624*0.7,0)</f>
        <v>2684.07634630442</v>
      </c>
      <c r="V3624" s="14" t="n">
        <f aca="false">V3623+U3624+T3624</f>
        <v>5528991.70344905</v>
      </c>
      <c r="W3624" s="19" t="n">
        <f aca="false">V3624/1000</f>
        <v>5528.99170344905</v>
      </c>
      <c r="X3624" s="19" t="n">
        <f aca="false">W3624*3600000000*2/237000000</f>
        <v>167969.368206047</v>
      </c>
      <c r="Y3624" s="19" t="n">
        <f aca="false">X3624/30.662</f>
        <v>5478.09562996697</v>
      </c>
    </row>
    <row r="3625" customFormat="false" ht="17.9" hidden="false" customHeight="false" outlineLevel="0" collapsed="false">
      <c r="A3625" s="2" t="n">
        <v>5</v>
      </c>
      <c r="B3625" s="3" t="n">
        <v>31</v>
      </c>
      <c r="C3625" s="38" t="n">
        <v>14</v>
      </c>
      <c r="D3625" s="1" t="n">
        <v>35</v>
      </c>
      <c r="E3625" s="3" t="n">
        <v>590.031056187496</v>
      </c>
      <c r="F3625" s="23" t="n">
        <f aca="false">IF(D3625&lt;25, 0.24, 0.24-(0.01/5)*(D3625-25))</f>
        <v>0.22</v>
      </c>
      <c r="G3625" s="40" t="n">
        <f aca="false">(E3625/1000)*$G$1*F3625</f>
        <v>42527.3144181924</v>
      </c>
      <c r="H3625" s="40" t="n">
        <v>0.121087772331864</v>
      </c>
      <c r="I3625" s="3" t="n">
        <f aca="false">H3625*$J$2</f>
        <v>0</v>
      </c>
      <c r="J3625" s="19" t="n">
        <f aca="false">SUM(I3625+G3625)</f>
        <v>42527.3144181924</v>
      </c>
      <c r="K3625" s="1" t="n">
        <v>8.8</v>
      </c>
      <c r="L3625" s="39" t="n">
        <v>0</v>
      </c>
      <c r="M3625" s="39"/>
      <c r="N3625" s="1" t="n">
        <f aca="false">(2.571*(19.44-D3625)+3.87)*$K$2</f>
        <v>-0</v>
      </c>
      <c r="O3625" s="1" t="n">
        <f aca="false">IF(N3625&gt;0,N3625,0)</f>
        <v>0</v>
      </c>
      <c r="P3625" s="1" t="n">
        <f aca="false">O3625*1.5</f>
        <v>0</v>
      </c>
      <c r="Q3625" s="1" t="n">
        <f aca="false">P3625/(3.6*$Q$2)</f>
        <v>0</v>
      </c>
      <c r="R3625" s="1" t="n">
        <f aca="false">(K3625+L3625)*$R$2</f>
        <v>44000</v>
      </c>
      <c r="S3625" s="19" t="n">
        <f aca="false">J3625-R3625</f>
        <v>-1472.68558180756</v>
      </c>
      <c r="T3625" s="1" t="n">
        <f aca="false">IF(S3625&lt;0,S3625/$G$3,0)</f>
        <v>-2103.83654543938</v>
      </c>
      <c r="U3625" s="1" t="n">
        <f aca="false">IF(S3625&gt;0,S3625*0.7,0)</f>
        <v>0</v>
      </c>
      <c r="V3625" s="14" t="n">
        <f aca="false">V3624+U3625+T3625</f>
        <v>5526887.86690361</v>
      </c>
      <c r="W3625" s="19" t="n">
        <f aca="false">V3625/1000</f>
        <v>5526.88786690361</v>
      </c>
      <c r="X3625" s="19" t="n">
        <f aca="false">W3625*3600000000*2/237000000</f>
        <v>167905.454184414</v>
      </c>
      <c r="Y3625" s="19" t="n">
        <f aca="false">X3625/30.662</f>
        <v>5476.01115988564</v>
      </c>
    </row>
    <row r="3626" customFormat="false" ht="17.9" hidden="false" customHeight="false" outlineLevel="0" collapsed="false">
      <c r="A3626" s="2" t="n">
        <v>5</v>
      </c>
      <c r="B3626" s="3" t="n">
        <v>31</v>
      </c>
      <c r="C3626" s="38" t="n">
        <v>15</v>
      </c>
      <c r="D3626" s="1" t="n">
        <v>28.3</v>
      </c>
      <c r="E3626" s="3" t="n">
        <v>492.081076108826</v>
      </c>
      <c r="F3626" s="23" t="n">
        <f aca="false">IF(D3626&lt;25, 0.24, 0.24-(0.01/5)*(D3626-25))</f>
        <v>0.2334</v>
      </c>
      <c r="G3626" s="40" t="n">
        <f aca="false">(E3626/1000)*$G$1*F3626</f>
        <v>37627.7215429242</v>
      </c>
      <c r="H3626" s="40" t="n">
        <v>0.140985764163621</v>
      </c>
      <c r="I3626" s="3" t="n">
        <f aca="false">H3626*$J$2</f>
        <v>0</v>
      </c>
      <c r="J3626" s="19" t="n">
        <f aca="false">SUM(I3626+G3626)</f>
        <v>37627.7215429242</v>
      </c>
      <c r="K3626" s="1" t="n">
        <v>3.44</v>
      </c>
      <c r="L3626" s="39" t="n">
        <v>3.16171554004258</v>
      </c>
      <c r="M3626" s="39"/>
      <c r="N3626" s="1" t="n">
        <f aca="false">(2.571*(19.44-D3626)+3.87)*$K$2</f>
        <v>-0</v>
      </c>
      <c r="O3626" s="1" t="n">
        <f aca="false">IF(N3626&gt;0,N3626,0)</f>
        <v>0</v>
      </c>
      <c r="P3626" s="1" t="n">
        <f aca="false">O3626*1.5</f>
        <v>0</v>
      </c>
      <c r="Q3626" s="1" t="n">
        <f aca="false">P3626/(3.6*$Q$2)</f>
        <v>0</v>
      </c>
      <c r="R3626" s="1" t="n">
        <f aca="false">(K3626+L3626)*$R$2</f>
        <v>33008.5777002129</v>
      </c>
      <c r="S3626" s="19" t="n">
        <f aca="false">J3626-R3626</f>
        <v>4619.14384271124</v>
      </c>
      <c r="T3626" s="1" t="n">
        <f aca="false">IF(S3626&lt;0,S3626/$G$3,0)</f>
        <v>0</v>
      </c>
      <c r="U3626" s="1" t="n">
        <f aca="false">IF(S3626&gt;0,S3626*0.7,0)</f>
        <v>3233.40068989787</v>
      </c>
      <c r="V3626" s="14" t="n">
        <f aca="false">V3625+U3626+T3626</f>
        <v>5530121.26759351</v>
      </c>
      <c r="W3626" s="19" t="n">
        <f aca="false">V3626/1000</f>
        <v>5530.12126759351</v>
      </c>
      <c r="X3626" s="19" t="n">
        <f aca="false">W3626*3600000000*2/237000000</f>
        <v>168003.68407879</v>
      </c>
      <c r="Y3626" s="19" t="n">
        <f aca="false">X3626/30.662</f>
        <v>5479.21479612518</v>
      </c>
    </row>
    <row r="3627" customFormat="false" ht="17.9" hidden="false" customHeight="false" outlineLevel="0" collapsed="false">
      <c r="A3627" s="2" t="n">
        <v>5</v>
      </c>
      <c r="B3627" s="3" t="n">
        <v>31</v>
      </c>
      <c r="C3627" s="38" t="n">
        <v>16</v>
      </c>
      <c r="D3627" s="1" t="n">
        <v>25.6</v>
      </c>
      <c r="E3627" s="3" t="n">
        <v>349.13562763116</v>
      </c>
      <c r="F3627" s="23" t="n">
        <f aca="false">IF(D3627&lt;25, 0.24, 0.24-(0.01/5)*(D3627-25))</f>
        <v>0.2388</v>
      </c>
      <c r="G3627" s="40" t="n">
        <f aca="false">(E3627/1000)*$G$1*F3627</f>
        <v>27314.8548606955</v>
      </c>
      <c r="H3627" s="40" t="n">
        <v>0.181034465435178</v>
      </c>
      <c r="I3627" s="3" t="n">
        <f aca="false">H3627*$J$2</f>
        <v>0</v>
      </c>
      <c r="J3627" s="19" t="n">
        <f aca="false">SUM(I3627+G3627)</f>
        <v>27314.8548606955</v>
      </c>
      <c r="K3627" s="1" t="n">
        <v>1.28</v>
      </c>
      <c r="L3627" s="39" t="n">
        <v>5.34664712606929</v>
      </c>
      <c r="M3627" s="39"/>
      <c r="N3627" s="1" t="n">
        <f aca="false">(2.571*(19.44-D3627)+3.87)*$K$2</f>
        <v>-0</v>
      </c>
      <c r="O3627" s="1" t="n">
        <f aca="false">IF(N3627&gt;0,N3627,0)</f>
        <v>0</v>
      </c>
      <c r="P3627" s="1" t="n">
        <f aca="false">O3627*1.5</f>
        <v>0</v>
      </c>
      <c r="Q3627" s="1" t="n">
        <f aca="false">P3627/(3.6*$Q$2)</f>
        <v>0</v>
      </c>
      <c r="R3627" s="1" t="n">
        <f aca="false">(K3627+L3627)*$R$2</f>
        <v>33133.2356303465</v>
      </c>
      <c r="S3627" s="19" t="n">
        <f aca="false">J3627-R3627</f>
        <v>-5818.38076965093</v>
      </c>
      <c r="T3627" s="1" t="n">
        <f aca="false">IF(S3627&lt;0,S3627/$G$3,0)</f>
        <v>-8311.97252807276</v>
      </c>
      <c r="U3627" s="1" t="n">
        <f aca="false">IF(S3627&gt;0,S3627*0.7,0)</f>
        <v>0</v>
      </c>
      <c r="V3627" s="14" t="n">
        <f aca="false">V3626+U3627+T3627</f>
        <v>5521809.29506544</v>
      </c>
      <c r="W3627" s="19" t="n">
        <f aca="false">V3627/1000</f>
        <v>5521.80929506544</v>
      </c>
      <c r="X3627" s="19" t="n">
        <f aca="false">W3627*3600000000*2/237000000</f>
        <v>167751.168457684</v>
      </c>
      <c r="Y3627" s="19" t="n">
        <f aca="false">X3627/30.662</f>
        <v>5470.9793378672</v>
      </c>
    </row>
    <row r="3628" customFormat="false" ht="17.9" hidden="false" customHeight="false" outlineLevel="0" collapsed="false">
      <c r="A3628" s="2" t="n">
        <v>5</v>
      </c>
      <c r="B3628" s="3" t="n">
        <v>31</v>
      </c>
      <c r="C3628" s="38" t="n">
        <v>17</v>
      </c>
      <c r="D3628" s="1" t="n">
        <v>26.1</v>
      </c>
      <c r="E3628" s="3" t="n">
        <v>197.108095437074</v>
      </c>
      <c r="F3628" s="23" t="n">
        <f aca="false">IF(D3628&lt;25, 0.24, 0.24-(0.01/5)*(D3628-25))</f>
        <v>0.2378</v>
      </c>
      <c r="G3628" s="40" t="n">
        <f aca="false">(E3628/1000)*$G$1*F3628</f>
        <v>15356.304595203</v>
      </c>
      <c r="H3628" s="40" t="n">
        <v>0.213767618064767</v>
      </c>
      <c r="I3628" s="3" t="n">
        <f aca="false">H3628*$J$2</f>
        <v>0</v>
      </c>
      <c r="J3628" s="19" t="n">
        <f aca="false">SUM(I3628+G3628)</f>
        <v>15356.304595203</v>
      </c>
      <c r="K3628" s="1" t="n">
        <v>1.68</v>
      </c>
      <c r="L3628" s="39" t="n">
        <v>4.5117731196826</v>
      </c>
      <c r="M3628" s="39"/>
      <c r="N3628" s="1" t="n">
        <f aca="false">(2.571*(19.44-D3628)+3.87)*$K$2</f>
        <v>-0</v>
      </c>
      <c r="O3628" s="1" t="n">
        <f aca="false">IF(N3628&gt;0,N3628,0)</f>
        <v>0</v>
      </c>
      <c r="P3628" s="1" t="n">
        <f aca="false">O3628*1.5</f>
        <v>0</v>
      </c>
      <c r="Q3628" s="1" t="n">
        <f aca="false">P3628/(3.6*$Q$2)</f>
        <v>0</v>
      </c>
      <c r="R3628" s="1" t="n">
        <f aca="false">(K3628+L3628)*$R$2</f>
        <v>30958.865598413</v>
      </c>
      <c r="S3628" s="19" t="n">
        <f aca="false">J3628-R3628</f>
        <v>-15602.56100321</v>
      </c>
      <c r="T3628" s="1" t="n">
        <f aca="false">IF(S3628&lt;0,S3628/$G$3,0)</f>
        <v>-22289.3728617286</v>
      </c>
      <c r="U3628" s="1" t="n">
        <f aca="false">IF(S3628&gt;0,S3628*0.7,0)</f>
        <v>0</v>
      </c>
      <c r="V3628" s="14" t="n">
        <f aca="false">V3627+U3628+T3628</f>
        <v>5499519.92220371</v>
      </c>
      <c r="W3628" s="19" t="n">
        <f aca="false">V3628/1000</f>
        <v>5499.51992220371</v>
      </c>
      <c r="X3628" s="19" t="n">
        <f aca="false">W3628*3600000000*2/237000000</f>
        <v>167074.022953024</v>
      </c>
      <c r="Y3628" s="19" t="n">
        <f aca="false">X3628/30.662</f>
        <v>5448.89514555554</v>
      </c>
    </row>
    <row r="3629" customFormat="false" ht="17.9" hidden="false" customHeight="false" outlineLevel="0" collapsed="false">
      <c r="A3629" s="2" t="n">
        <v>5</v>
      </c>
      <c r="B3629" s="3" t="n">
        <v>31</v>
      </c>
      <c r="C3629" s="38" t="n">
        <v>18</v>
      </c>
      <c r="D3629" s="1" t="n">
        <v>24.4</v>
      </c>
      <c r="E3629" s="3" t="n">
        <v>57.0459705645242</v>
      </c>
      <c r="F3629" s="23" t="n">
        <f aca="false">IF(D3629&lt;25, 0.24, 0.24-(0.01/5)*(D3629-25))</f>
        <v>0.24</v>
      </c>
      <c r="G3629" s="40" t="n">
        <f aca="false">(E3629/1000)*$G$1*F3629</f>
        <v>4485.45621032386</v>
      </c>
      <c r="H3629" s="40" t="n">
        <v>0.272567277431615</v>
      </c>
      <c r="I3629" s="3" t="n">
        <f aca="false">H3629*$J$2</f>
        <v>0</v>
      </c>
      <c r="J3629" s="19" t="n">
        <f aca="false">SUM(I3629+G3629)</f>
        <v>4485.45621032386</v>
      </c>
      <c r="K3629" s="1" t="n">
        <v>0.319999999999999</v>
      </c>
      <c r="L3629" s="39" t="n">
        <v>3.94465574027482</v>
      </c>
      <c r="M3629" s="39"/>
      <c r="N3629" s="1" t="n">
        <f aca="false">(2.571*(19.44-D3629)+3.87)*$K$2</f>
        <v>-0</v>
      </c>
      <c r="O3629" s="1" t="n">
        <f aca="false">IF(N3629&gt;0,N3629,0)</f>
        <v>0</v>
      </c>
      <c r="P3629" s="1" t="n">
        <f aca="false">O3629*1.5</f>
        <v>0</v>
      </c>
      <c r="Q3629" s="1" t="n">
        <f aca="false">P3629/(3.6*$Q$2)</f>
        <v>0</v>
      </c>
      <c r="R3629" s="1" t="n">
        <f aca="false">(K3629+L3629)*$R$2</f>
        <v>21323.2787013741</v>
      </c>
      <c r="S3629" s="19" t="n">
        <f aca="false">J3629-R3629</f>
        <v>-16837.8224910502</v>
      </c>
      <c r="T3629" s="1" t="n">
        <f aca="false">IF(S3629&lt;0,S3629/$G$3,0)</f>
        <v>-24054.0321300718</v>
      </c>
      <c r="U3629" s="1" t="n">
        <f aca="false">IF(S3629&gt;0,S3629*0.7,0)</f>
        <v>0</v>
      </c>
      <c r="V3629" s="14" t="n">
        <f aca="false">V3628+U3629+T3629</f>
        <v>5475465.89007364</v>
      </c>
      <c r="W3629" s="19" t="n">
        <f aca="false">V3629/1000</f>
        <v>5475.46589007364</v>
      </c>
      <c r="X3629" s="19" t="n">
        <f aca="false">W3629*3600000000*2/237000000</f>
        <v>166343.267546541</v>
      </c>
      <c r="Y3629" s="19" t="n">
        <f aca="false">X3629/30.662</f>
        <v>5425.06253820823</v>
      </c>
    </row>
    <row r="3630" customFormat="false" ht="17.9" hidden="false" customHeight="false" outlineLevel="0" collapsed="false">
      <c r="A3630" s="2" t="n">
        <v>5</v>
      </c>
      <c r="B3630" s="3" t="n">
        <v>31</v>
      </c>
      <c r="C3630" s="38" t="n">
        <v>19</v>
      </c>
      <c r="D3630" s="1" t="n">
        <v>23.3</v>
      </c>
      <c r="E3630" s="3" t="n">
        <v>-5.41309124157768</v>
      </c>
      <c r="F3630" s="23" t="n">
        <f aca="false">IF(D3630&lt;25, 0.24, 0.24-(0.01/5)*(D3630-25))</f>
        <v>0.24</v>
      </c>
      <c r="G3630" s="40" t="n">
        <f aca="false">(E3630/1000)*$G$1*F3630</f>
        <v>-425.624868615763</v>
      </c>
      <c r="H3630" s="40" t="n">
        <v>0.33832628026744</v>
      </c>
      <c r="I3630" s="3" t="n">
        <f aca="false">H3630*$J$2</f>
        <v>0</v>
      </c>
      <c r="J3630" s="19" t="n">
        <f aca="false">SUM(I3630+G3630)</f>
        <v>-425.624868615763</v>
      </c>
      <c r="K3630" s="1" t="n">
        <v>0</v>
      </c>
      <c r="L3630" s="39" t="n">
        <v>2.7475021865299</v>
      </c>
      <c r="M3630" s="39"/>
      <c r="N3630" s="1" t="n">
        <f aca="false">(2.571*(19.44-D3630)+3.87)*$K$2</f>
        <v>-0</v>
      </c>
      <c r="O3630" s="1" t="n">
        <f aca="false">IF(N3630&gt;0,N3630,0)</f>
        <v>0</v>
      </c>
      <c r="P3630" s="1" t="n">
        <f aca="false">O3630*1.5</f>
        <v>0</v>
      </c>
      <c r="Q3630" s="1" t="n">
        <f aca="false">P3630/(3.6*$Q$2)</f>
        <v>0</v>
      </c>
      <c r="R3630" s="1" t="n">
        <f aca="false">(K3630+L3630)*$R$2</f>
        <v>13737.5109326495</v>
      </c>
      <c r="S3630" s="19" t="n">
        <f aca="false">J3630-R3630</f>
        <v>-14163.1358012653</v>
      </c>
      <c r="T3630" s="1" t="n">
        <f aca="false">IF(S3630&lt;0,S3630/$G$3,0)</f>
        <v>-20233.0511446647</v>
      </c>
      <c r="U3630" s="1" t="n">
        <f aca="false">IF(S3630&gt;0,S3630*0.7,0)</f>
        <v>0</v>
      </c>
      <c r="V3630" s="14" t="n">
        <f aca="false">V3629+U3630+T3630</f>
        <v>5455232.83892897</v>
      </c>
      <c r="W3630" s="19" t="n">
        <f aca="false">V3630/1000</f>
        <v>5455.23283892897</v>
      </c>
      <c r="X3630" s="19" t="n">
        <f aca="false">W3630*3600000000*2/237000000</f>
        <v>165728.592575057</v>
      </c>
      <c r="Y3630" s="19" t="n">
        <f aca="false">X3630/30.662</f>
        <v>5405.01573853817</v>
      </c>
    </row>
    <row r="3631" customFormat="false" ht="17.9" hidden="false" customHeight="false" outlineLevel="0" collapsed="false">
      <c r="A3631" s="2" t="n">
        <v>5</v>
      </c>
      <c r="B3631" s="3" t="n">
        <v>31</v>
      </c>
      <c r="C3631" s="38" t="n">
        <v>20</v>
      </c>
      <c r="D3631" s="1" t="n">
        <v>23.3</v>
      </c>
      <c r="E3631" s="3" t="n">
        <v>0</v>
      </c>
      <c r="F3631" s="23" t="n">
        <f aca="false">IF(D3631&lt;25, 0.24, 0.24-(0.01/5)*(D3631-25))</f>
        <v>0.24</v>
      </c>
      <c r="G3631" s="40" t="n">
        <f aca="false">(E3631/1000)*$G$1*F3631</f>
        <v>0</v>
      </c>
      <c r="H3631" s="40" t="n">
        <v>0.379672356231158</v>
      </c>
      <c r="I3631" s="3" t="n">
        <f aca="false">H3631*$J$2</f>
        <v>0</v>
      </c>
      <c r="J3631" s="19" t="n">
        <f aca="false">SUM(I3631+G3631)</f>
        <v>0</v>
      </c>
      <c r="K3631" s="1" t="n">
        <v>0</v>
      </c>
      <c r="L3631" s="39" t="n">
        <v>2.43905554066189</v>
      </c>
      <c r="M3631" s="39"/>
      <c r="N3631" s="1" t="n">
        <f aca="false">(2.571*(19.44-D3631)+3.87)*$K$2</f>
        <v>-0</v>
      </c>
      <c r="O3631" s="1" t="n">
        <f aca="false">IF(N3631&gt;0,N3631,0)</f>
        <v>0</v>
      </c>
      <c r="P3631" s="1" t="n">
        <f aca="false">O3631*1.5</f>
        <v>0</v>
      </c>
      <c r="Q3631" s="1" t="n">
        <f aca="false">P3631/(3.6*$Q$2)</f>
        <v>0</v>
      </c>
      <c r="R3631" s="1" t="n">
        <f aca="false">(K3631+L3631)*$R$2</f>
        <v>12195.2777033095</v>
      </c>
      <c r="S3631" s="19" t="n">
        <f aca="false">J3631-R3631</f>
        <v>-12195.2777033095</v>
      </c>
      <c r="T3631" s="1" t="n">
        <f aca="false">IF(S3631&lt;0,S3631/$G$3,0)</f>
        <v>-17421.8252904421</v>
      </c>
      <c r="U3631" s="1" t="n">
        <f aca="false">IF(S3631&gt;0,S3631*0.7,0)</f>
        <v>0</v>
      </c>
      <c r="V3631" s="14" t="n">
        <f aca="false">V3630+U3631+T3631</f>
        <v>5437811.01363853</v>
      </c>
      <c r="W3631" s="19" t="n">
        <f aca="false">V3631/1000</f>
        <v>5437.81101363853</v>
      </c>
      <c r="X3631" s="19" t="n">
        <f aca="false">W3631*3600000000*2/237000000</f>
        <v>165199.321933322</v>
      </c>
      <c r="Y3631" s="19" t="n">
        <f aca="false">X3631/30.662</f>
        <v>5387.75428652151</v>
      </c>
    </row>
    <row r="3632" customFormat="false" ht="17.9" hidden="false" customHeight="false" outlineLevel="0" collapsed="false">
      <c r="A3632" s="2" t="n">
        <v>5</v>
      </c>
      <c r="B3632" s="3" t="n">
        <v>31</v>
      </c>
      <c r="C3632" s="38" t="n">
        <v>21</v>
      </c>
      <c r="D3632" s="1" t="n">
        <v>23.7</v>
      </c>
      <c r="E3632" s="3" t="n">
        <v>0</v>
      </c>
      <c r="F3632" s="23" t="n">
        <f aca="false">IF(D3632&lt;25, 0.24, 0.24-(0.01/5)*(D3632-25))</f>
        <v>0.24</v>
      </c>
      <c r="G3632" s="40" t="n">
        <f aca="false">(E3632/1000)*$G$1*F3632</f>
        <v>0</v>
      </c>
      <c r="H3632" s="40" t="n">
        <v>0.45660921084585</v>
      </c>
      <c r="I3632" s="3" t="n">
        <f aca="false">H3632*$J$2</f>
        <v>0</v>
      </c>
      <c r="J3632" s="19" t="n">
        <f aca="false">SUM(I3632+G3632)</f>
        <v>0</v>
      </c>
      <c r="K3632" s="1" t="n">
        <v>0</v>
      </c>
      <c r="L3632" s="39" t="n">
        <v>2.67974430648345</v>
      </c>
      <c r="M3632" s="39"/>
      <c r="N3632" s="1" t="n">
        <f aca="false">(2.571*(19.44-D3632)+3.87)*$K$2</f>
        <v>-0</v>
      </c>
      <c r="O3632" s="1" t="n">
        <f aca="false">IF(N3632&gt;0,N3632,0)</f>
        <v>0</v>
      </c>
      <c r="P3632" s="1" t="n">
        <f aca="false">O3632*1.5</f>
        <v>0</v>
      </c>
      <c r="Q3632" s="1" t="n">
        <f aca="false">P3632/(3.6*$Q$2)</f>
        <v>0</v>
      </c>
      <c r="R3632" s="1" t="n">
        <f aca="false">(K3632+L3632)*$R$2</f>
        <v>13398.7215324173</v>
      </c>
      <c r="S3632" s="19" t="n">
        <f aca="false">J3632-R3632</f>
        <v>-13398.7215324173</v>
      </c>
      <c r="T3632" s="1" t="n">
        <f aca="false">IF(S3632&lt;0,S3632/$G$3,0)</f>
        <v>-19141.0307605961</v>
      </c>
      <c r="U3632" s="1" t="n">
        <f aca="false">IF(S3632&gt;0,S3632*0.7,0)</f>
        <v>0</v>
      </c>
      <c r="V3632" s="14" t="n">
        <f aca="false">V3631+U3632+T3632</f>
        <v>5418669.98287793</v>
      </c>
      <c r="W3632" s="19" t="n">
        <f aca="false">V3632/1000</f>
        <v>5418.66998287793</v>
      </c>
      <c r="X3632" s="19" t="n">
        <f aca="false">W3632*3600000000*2/237000000</f>
        <v>164617.822264646</v>
      </c>
      <c r="Y3632" s="19" t="n">
        <f aca="false">X3632/30.662</f>
        <v>5368.78945485115</v>
      </c>
    </row>
    <row r="3633" customFormat="false" ht="17.9" hidden="false" customHeight="false" outlineLevel="0" collapsed="false">
      <c r="A3633" s="2" t="n">
        <v>5</v>
      </c>
      <c r="B3633" s="3" t="n">
        <v>31</v>
      </c>
      <c r="C3633" s="38" t="n">
        <v>22</v>
      </c>
      <c r="D3633" s="1" t="n">
        <v>24.1</v>
      </c>
      <c r="E3633" s="3" t="n">
        <v>0</v>
      </c>
      <c r="F3633" s="23" t="n">
        <f aca="false">IF(D3633&lt;25, 0.24, 0.24-(0.01/5)*(D3633-25))</f>
        <v>0.24</v>
      </c>
      <c r="G3633" s="40" t="n">
        <f aca="false">(E3633/1000)*$G$1*F3633</f>
        <v>0</v>
      </c>
      <c r="H3633" s="40" t="n">
        <v>0.502581234636969</v>
      </c>
      <c r="I3633" s="3" t="n">
        <f aca="false">H3633*$J$2</f>
        <v>0</v>
      </c>
      <c r="J3633" s="19" t="n">
        <f aca="false">SUM(I3633+G3633)</f>
        <v>0</v>
      </c>
      <c r="K3633" s="1" t="n">
        <v>0.0800000000000011</v>
      </c>
      <c r="L3633" s="39" t="n">
        <v>2.06173472792723</v>
      </c>
      <c r="M3633" s="39"/>
      <c r="N3633" s="1" t="n">
        <f aca="false">(2.571*(19.44-D3633)+3.87)*$K$2</f>
        <v>-0</v>
      </c>
      <c r="O3633" s="1" t="n">
        <f aca="false">IF(N3633&gt;0,N3633,0)</f>
        <v>0</v>
      </c>
      <c r="P3633" s="1" t="n">
        <f aca="false">O3633*1.5</f>
        <v>0</v>
      </c>
      <c r="Q3633" s="1" t="n">
        <f aca="false">P3633/(3.6*$Q$2)</f>
        <v>0</v>
      </c>
      <c r="R3633" s="1" t="n">
        <f aca="false">(K3633+L3633)*$R$2</f>
        <v>10708.6736396362</v>
      </c>
      <c r="S3633" s="19" t="n">
        <f aca="false">J3633-R3633</f>
        <v>-10708.6736396362</v>
      </c>
      <c r="T3633" s="1" t="n">
        <f aca="false">IF(S3633&lt;0,S3633/$G$3,0)</f>
        <v>-15298.1051994802</v>
      </c>
      <c r="U3633" s="1" t="n">
        <f aca="false">IF(S3633&gt;0,S3633*0.7,0)</f>
        <v>0</v>
      </c>
      <c r="V3633" s="14" t="n">
        <f aca="false">V3632+U3633+T3633</f>
        <v>5403371.87767845</v>
      </c>
      <c r="W3633" s="19" t="n">
        <f aca="false">V3633/1000</f>
        <v>5403.37187767845</v>
      </c>
      <c r="X3633" s="19" t="n">
        <f aca="false">W3633*3600000000*2/237000000</f>
        <v>164153.069701624</v>
      </c>
      <c r="Y3633" s="19" t="n">
        <f aca="false">X3633/30.662</f>
        <v>5353.63217342717</v>
      </c>
    </row>
    <row r="3634" customFormat="false" ht="17.9" hidden="false" customHeight="false" outlineLevel="0" collapsed="false">
      <c r="A3634" s="2" t="n">
        <v>5</v>
      </c>
      <c r="B3634" s="3" t="n">
        <v>31</v>
      </c>
      <c r="C3634" s="38" t="n">
        <v>23</v>
      </c>
      <c r="D3634" s="1" t="n">
        <v>24.5</v>
      </c>
      <c r="E3634" s="3" t="n">
        <v>0</v>
      </c>
      <c r="F3634" s="23" t="n">
        <f aca="false">IF(D3634&lt;25, 0.24, 0.24-(0.01/5)*(D3634-25))</f>
        <v>0.24</v>
      </c>
      <c r="G3634" s="40" t="n">
        <f aca="false">(E3634/1000)*$G$1*F3634</f>
        <v>0</v>
      </c>
      <c r="H3634" s="40" t="n">
        <v>0.523550516351015</v>
      </c>
      <c r="I3634" s="3" t="n">
        <f aca="false">H3634*$J$2</f>
        <v>0</v>
      </c>
      <c r="J3634" s="19" t="n">
        <f aca="false">SUM(I3634+G3634)</f>
        <v>0</v>
      </c>
      <c r="K3634" s="1" t="n">
        <v>0.4</v>
      </c>
      <c r="L3634" s="39" t="n">
        <v>1.4698064792336</v>
      </c>
      <c r="M3634" s="39"/>
      <c r="N3634" s="1" t="n">
        <f aca="false">(2.571*(19.44-D3634)+3.87)*$K$2</f>
        <v>-0</v>
      </c>
      <c r="O3634" s="1" t="n">
        <f aca="false">IF(N3634&gt;0,N3634,0)</f>
        <v>0</v>
      </c>
      <c r="P3634" s="1" t="n">
        <f aca="false">O3634*1.5</f>
        <v>0</v>
      </c>
      <c r="Q3634" s="1" t="n">
        <f aca="false">P3634/(3.6*$Q$2)</f>
        <v>0</v>
      </c>
      <c r="R3634" s="1" t="n">
        <f aca="false">(K3634+L3634)*$R$2</f>
        <v>9349.032396168</v>
      </c>
      <c r="S3634" s="19" t="n">
        <f aca="false">J3634-R3634</f>
        <v>-9349.032396168</v>
      </c>
      <c r="T3634" s="1" t="n">
        <f aca="false">IF(S3634&lt;0,S3634/$G$3,0)</f>
        <v>-13355.7605659543</v>
      </c>
      <c r="U3634" s="1" t="n">
        <f aca="false">IF(S3634&gt;0,S3634*0.7,0)</f>
        <v>0</v>
      </c>
      <c r="V3634" s="14" t="n">
        <f aca="false">V3633+U3634+T3634</f>
        <v>5390016.1171125</v>
      </c>
      <c r="W3634" s="19" t="n">
        <f aca="false">V3634/1000</f>
        <v>5390.0161171125</v>
      </c>
      <c r="X3634" s="19" t="n">
        <f aca="false">W3634*3600000000*2/237000000</f>
        <v>163747.325076835</v>
      </c>
      <c r="Y3634" s="19" t="n">
        <f aca="false">X3634/30.662</f>
        <v>5340.39935675544</v>
      </c>
    </row>
    <row r="3635" customFormat="false" ht="17.9" hidden="false" customHeight="false" outlineLevel="0" collapsed="false">
      <c r="A3635" s="2" t="n">
        <v>6</v>
      </c>
      <c r="B3635" s="3" t="n">
        <v>1</v>
      </c>
      <c r="C3635" s="38" t="n">
        <v>0</v>
      </c>
      <c r="D3635" s="1" t="n">
        <v>24.9</v>
      </c>
      <c r="E3635" s="3" t="n">
        <v>0</v>
      </c>
      <c r="F3635" s="23" t="n">
        <f aca="false">IF(D3635&lt;25, 0.24, 0.24-(0.01/5)*(D3635-25))</f>
        <v>0.24</v>
      </c>
      <c r="G3635" s="40" t="n">
        <f aca="false">(E3635/1000)*$G$1*F3635</f>
        <v>0</v>
      </c>
      <c r="H3635" s="40" t="n">
        <v>0.51736077662972</v>
      </c>
      <c r="I3635" s="3" t="n">
        <f aca="false">H3635*$J$2</f>
        <v>0</v>
      </c>
      <c r="J3635" s="19" t="n">
        <f aca="false">SUM(I3635+G3635)</f>
        <v>0</v>
      </c>
      <c r="K3635" s="1" t="n">
        <v>0.719999999999999</v>
      </c>
      <c r="L3635" s="39" t="n">
        <v>1.17742737700794</v>
      </c>
      <c r="M3635" s="39"/>
      <c r="N3635" s="1" t="n">
        <f aca="false">(2.571*(19.44-D3635)+3.87)*$K$2</f>
        <v>-0</v>
      </c>
      <c r="O3635" s="1" t="n">
        <f aca="false">IF(N3635&gt;0,N3635,0)</f>
        <v>0</v>
      </c>
      <c r="P3635" s="1" t="n">
        <f aca="false">O3635*1.5</f>
        <v>0</v>
      </c>
      <c r="Q3635" s="1" t="n">
        <f aca="false">P3635/(3.6*$Q$2)</f>
        <v>0</v>
      </c>
      <c r="R3635" s="1" t="n">
        <f aca="false">(K3635+L3635)*$R$2</f>
        <v>9487.1368850397</v>
      </c>
      <c r="S3635" s="19" t="n">
        <f aca="false">J3635-R3635</f>
        <v>-9487.1368850397</v>
      </c>
      <c r="T3635" s="1" t="n">
        <f aca="false">IF(S3635&lt;0,S3635/$G$3,0)</f>
        <v>-13553.0526929139</v>
      </c>
      <c r="U3635" s="1" t="n">
        <f aca="false">IF(S3635&gt;0,S3635*0.7,0)</f>
        <v>0</v>
      </c>
      <c r="V3635" s="14" t="n">
        <f aca="false">V3634+U3635+T3635</f>
        <v>5376463.06441959</v>
      </c>
      <c r="W3635" s="19" t="n">
        <f aca="false">V3635/1000</f>
        <v>5376.46306441959</v>
      </c>
      <c r="X3635" s="19" t="n">
        <f aca="false">W3635*3600000000*2/237000000</f>
        <v>163335.586767177</v>
      </c>
      <c r="Y3635" s="19" t="n">
        <f aca="false">X3635/30.662</f>
        <v>5326.97106409162</v>
      </c>
    </row>
    <row r="3636" customFormat="false" ht="17.9" hidden="false" customHeight="false" outlineLevel="0" collapsed="false">
      <c r="A3636" s="2" t="n">
        <v>6</v>
      </c>
      <c r="B3636" s="3" t="n">
        <v>1</v>
      </c>
      <c r="C3636" s="38" t="n">
        <v>1</v>
      </c>
      <c r="D3636" s="1" t="n">
        <v>25.3</v>
      </c>
      <c r="E3636" s="3" t="n">
        <v>0</v>
      </c>
      <c r="F3636" s="23" t="n">
        <f aca="false">IF(D3636&lt;25, 0.24, 0.24-(0.01/5)*(D3636-25))</f>
        <v>0.2394</v>
      </c>
      <c r="G3636" s="40" t="n">
        <f aca="false">(E3636/1000)*$G$1*F3636</f>
        <v>0</v>
      </c>
      <c r="H3636" s="40" t="n">
        <v>0.488955258674706</v>
      </c>
      <c r="I3636" s="3" t="n">
        <f aca="false">H3636*$J$2</f>
        <v>0</v>
      </c>
      <c r="J3636" s="19" t="n">
        <f aca="false">SUM(I3636+G3636)</f>
        <v>0</v>
      </c>
      <c r="K3636" s="1" t="n">
        <v>1.04</v>
      </c>
      <c r="L3636" s="39" t="n">
        <v>1.46338573578479</v>
      </c>
      <c r="M3636" s="39"/>
      <c r="N3636" s="1" t="n">
        <f aca="false">(2.571*(19.44-D3636)+3.87)*$K$2</f>
        <v>-0</v>
      </c>
      <c r="O3636" s="1" t="n">
        <f aca="false">IF(N3636&gt;0,N3636,0)</f>
        <v>0</v>
      </c>
      <c r="P3636" s="1" t="n">
        <f aca="false">O3636*1.5</f>
        <v>0</v>
      </c>
      <c r="Q3636" s="1" t="n">
        <f aca="false">P3636/(3.6*$Q$2)</f>
        <v>0</v>
      </c>
      <c r="R3636" s="1" t="n">
        <f aca="false">(K3636+L3636)*$R$2</f>
        <v>12516.928678924</v>
      </c>
      <c r="S3636" s="19" t="n">
        <f aca="false">J3636-R3636</f>
        <v>-12516.928678924</v>
      </c>
      <c r="T3636" s="1" t="n">
        <f aca="false">IF(S3636&lt;0,S3636/$G$3,0)</f>
        <v>-17881.3266841771</v>
      </c>
      <c r="U3636" s="1" t="n">
        <f aca="false">IF(S3636&gt;0,S3636*0.7,0)</f>
        <v>0</v>
      </c>
      <c r="V3636" s="14" t="n">
        <f aca="false">V3635+U3636+T3636</f>
        <v>5358581.73773541</v>
      </c>
      <c r="W3636" s="19" t="n">
        <f aca="false">V3636/1000</f>
        <v>5358.58173773541</v>
      </c>
      <c r="X3636" s="19" t="n">
        <f aca="false">W3636*3600000000*2/237000000</f>
        <v>162792.35658943</v>
      </c>
      <c r="Y3636" s="19" t="n">
        <f aca="false">X3636/30.662</f>
        <v>5309.25434053324</v>
      </c>
    </row>
    <row r="3637" customFormat="false" ht="17.9" hidden="false" customHeight="false" outlineLevel="0" collapsed="false">
      <c r="A3637" s="2" t="n">
        <v>6</v>
      </c>
      <c r="B3637" s="3" t="n">
        <v>1</v>
      </c>
      <c r="C3637" s="38" t="n">
        <v>2</v>
      </c>
      <c r="D3637" s="1" t="n">
        <v>25.7</v>
      </c>
      <c r="E3637" s="3" t="n">
        <v>0</v>
      </c>
      <c r="F3637" s="23" t="n">
        <f aca="false">IF(D3637&lt;25, 0.24, 0.24-(0.01/5)*(D3637-25))</f>
        <v>0.2386</v>
      </c>
      <c r="G3637" s="40" t="n">
        <f aca="false">(E3637/1000)*$G$1*F3637</f>
        <v>0</v>
      </c>
      <c r="H3637" s="40" t="n">
        <v>0.459643192305089</v>
      </c>
      <c r="I3637" s="3" t="n">
        <f aca="false">H3637*$J$2</f>
        <v>0</v>
      </c>
      <c r="J3637" s="19" t="n">
        <f aca="false">SUM(I3637+G3637)</f>
        <v>0</v>
      </c>
      <c r="K3637" s="1" t="n">
        <v>1.36</v>
      </c>
      <c r="L3637" s="39" t="n">
        <v>1.2841645746468</v>
      </c>
      <c r="M3637" s="39"/>
      <c r="N3637" s="1" t="n">
        <f aca="false">(2.571*(19.44-D3637)+3.87)*$K$2</f>
        <v>-0</v>
      </c>
      <c r="O3637" s="1" t="n">
        <f aca="false">IF(N3637&gt;0,N3637,0)</f>
        <v>0</v>
      </c>
      <c r="P3637" s="1" t="n">
        <f aca="false">O3637*1.5</f>
        <v>0</v>
      </c>
      <c r="Q3637" s="1" t="n">
        <f aca="false">P3637/(3.6*$Q$2)</f>
        <v>0</v>
      </c>
      <c r="R3637" s="1" t="n">
        <f aca="false">(K3637+L3637)*$R$2</f>
        <v>13220.822873234</v>
      </c>
      <c r="S3637" s="19" t="n">
        <f aca="false">J3637-R3637</f>
        <v>-13220.822873234</v>
      </c>
      <c r="T3637" s="1" t="n">
        <f aca="false">IF(S3637&lt;0,S3637/$G$3,0)</f>
        <v>-18886.8898189057</v>
      </c>
      <c r="U3637" s="1" t="n">
        <f aca="false">IF(S3637&gt;0,S3637*0.7,0)</f>
        <v>0</v>
      </c>
      <c r="V3637" s="14" t="n">
        <f aca="false">V3636+U3637+T3637</f>
        <v>5339694.8479165</v>
      </c>
      <c r="W3637" s="19" t="n">
        <f aca="false">V3637/1000</f>
        <v>5339.6948479165</v>
      </c>
      <c r="X3637" s="19" t="n">
        <f aca="false">W3637*3600000000*2/237000000</f>
        <v>162218.577658223</v>
      </c>
      <c r="Y3637" s="19" t="n">
        <f aca="false">X3637/30.662</f>
        <v>5290.54131035884</v>
      </c>
    </row>
    <row r="3638" customFormat="false" ht="17.9" hidden="false" customHeight="false" outlineLevel="0" collapsed="false">
      <c r="A3638" s="2" t="n">
        <v>6</v>
      </c>
      <c r="B3638" s="3" t="n">
        <v>1</v>
      </c>
      <c r="C3638" s="38" t="n">
        <v>3</v>
      </c>
      <c r="D3638" s="1" t="n">
        <v>26.1</v>
      </c>
      <c r="E3638" s="3" t="n">
        <v>0</v>
      </c>
      <c r="F3638" s="23" t="n">
        <f aca="false">IF(D3638&lt;25, 0.24, 0.24-(0.01/5)*(D3638-25))</f>
        <v>0.2378</v>
      </c>
      <c r="G3638" s="40" t="n">
        <f aca="false">(E3638/1000)*$G$1*F3638</f>
        <v>0</v>
      </c>
      <c r="H3638" s="40" t="n">
        <v>0.441009768136376</v>
      </c>
      <c r="I3638" s="3" t="n">
        <f aca="false">H3638*$J$2</f>
        <v>0</v>
      </c>
      <c r="J3638" s="19" t="n">
        <f aca="false">SUM(I3638+G3638)</f>
        <v>0</v>
      </c>
      <c r="K3638" s="1" t="n">
        <v>1.68</v>
      </c>
      <c r="L3638" s="39" t="n">
        <v>0.860832532533384</v>
      </c>
      <c r="M3638" s="39"/>
      <c r="N3638" s="1" t="n">
        <f aca="false">(2.571*(19.44-D3638)+3.87)*$K$2</f>
        <v>-0</v>
      </c>
      <c r="O3638" s="1" t="n">
        <f aca="false">IF(N3638&gt;0,N3638,0)</f>
        <v>0</v>
      </c>
      <c r="P3638" s="1" t="n">
        <f aca="false">O3638*1.5</f>
        <v>0</v>
      </c>
      <c r="Q3638" s="1" t="n">
        <f aca="false">P3638/(3.6*$Q$2)</f>
        <v>0</v>
      </c>
      <c r="R3638" s="1" t="n">
        <f aca="false">(K3638+L3638)*$R$2</f>
        <v>12704.1626626669</v>
      </c>
      <c r="S3638" s="19" t="n">
        <f aca="false">J3638-R3638</f>
        <v>-12704.1626626669</v>
      </c>
      <c r="T3638" s="1" t="n">
        <f aca="false">IF(S3638&lt;0,S3638/$G$3,0)</f>
        <v>-18148.8038038099</v>
      </c>
      <c r="U3638" s="1" t="n">
        <f aca="false">IF(S3638&gt;0,S3638*0.7,0)</f>
        <v>0</v>
      </c>
      <c r="V3638" s="14" t="n">
        <f aca="false">V3637+U3638+T3638</f>
        <v>5321546.04411269</v>
      </c>
      <c r="W3638" s="19" t="n">
        <f aca="false">V3638/1000</f>
        <v>5321.54604411269</v>
      </c>
      <c r="X3638" s="19" t="n">
        <f aca="false">W3638*3600000000*2/237000000</f>
        <v>161667.221593297</v>
      </c>
      <c r="Y3638" s="19" t="n">
        <f aca="false">X3638/30.662</f>
        <v>5272.55957189019</v>
      </c>
    </row>
    <row r="3639" customFormat="false" ht="17.9" hidden="false" customHeight="false" outlineLevel="0" collapsed="false">
      <c r="A3639" s="2" t="n">
        <v>6</v>
      </c>
      <c r="B3639" s="3" t="n">
        <v>1</v>
      </c>
      <c r="C3639" s="38" t="n">
        <v>4</v>
      </c>
      <c r="D3639" s="1" t="n">
        <v>26.1</v>
      </c>
      <c r="E3639" s="3" t="n">
        <v>0</v>
      </c>
      <c r="F3639" s="23" t="n">
        <f aca="false">IF(D3639&lt;25, 0.24, 0.24-(0.01/5)*(D3639-25))</f>
        <v>0.2378</v>
      </c>
      <c r="G3639" s="40" t="n">
        <f aca="false">(E3639/1000)*$G$1*F3639</f>
        <v>0</v>
      </c>
      <c r="H3639" s="40" t="n">
        <v>0.421461740148899</v>
      </c>
      <c r="I3639" s="3" t="n">
        <f aca="false">H3639*$J$2</f>
        <v>0</v>
      </c>
      <c r="J3639" s="19" t="n">
        <f aca="false">SUM(I3639+G3639)</f>
        <v>0</v>
      </c>
      <c r="K3639" s="1" t="n">
        <v>1.68</v>
      </c>
      <c r="L3639" s="39" t="n">
        <v>0.575199987691116</v>
      </c>
      <c r="M3639" s="39"/>
      <c r="N3639" s="1" t="n">
        <f aca="false">(2.571*(19.44-D3639)+3.87)*$K$2</f>
        <v>-0</v>
      </c>
      <c r="O3639" s="1" t="n">
        <f aca="false">IF(N3639&gt;0,N3639,0)</f>
        <v>0</v>
      </c>
      <c r="P3639" s="1" t="n">
        <f aca="false">O3639*1.5</f>
        <v>0</v>
      </c>
      <c r="Q3639" s="1" t="n">
        <f aca="false">P3639/(3.6*$Q$2)</f>
        <v>0</v>
      </c>
      <c r="R3639" s="1" t="n">
        <f aca="false">(K3639+L3639)*$R$2</f>
        <v>11275.9999384556</v>
      </c>
      <c r="S3639" s="19" t="n">
        <f aca="false">J3639-R3639</f>
        <v>-11275.9999384556</v>
      </c>
      <c r="T3639" s="1" t="n">
        <f aca="false">IF(S3639&lt;0,S3639/$G$3,0)</f>
        <v>-16108.5713406508</v>
      </c>
      <c r="U3639" s="1" t="n">
        <f aca="false">IF(S3639&gt;0,S3639*0.7,0)</f>
        <v>0</v>
      </c>
      <c r="V3639" s="14" t="n">
        <f aca="false">V3638+U3639+T3639</f>
        <v>5305437.47277204</v>
      </c>
      <c r="W3639" s="19" t="n">
        <f aca="false">V3639/1000</f>
        <v>5305.43747277204</v>
      </c>
      <c r="X3639" s="19" t="n">
        <f aca="false">W3639*3600000000*2/237000000</f>
        <v>161177.847274087</v>
      </c>
      <c r="Y3639" s="19" t="n">
        <f aca="false">X3639/30.662</f>
        <v>5256.59928491577</v>
      </c>
    </row>
    <row r="3640" customFormat="false" ht="17.9" hidden="false" customHeight="false" outlineLevel="0" collapsed="false">
      <c r="A3640" s="2" t="n">
        <v>6</v>
      </c>
      <c r="B3640" s="3" t="n">
        <v>1</v>
      </c>
      <c r="C3640" s="38" t="n">
        <v>5</v>
      </c>
      <c r="D3640" s="1" t="n">
        <v>24.4</v>
      </c>
      <c r="E3640" s="3" t="n">
        <v>-3.96707593164982</v>
      </c>
      <c r="F3640" s="23" t="n">
        <f aca="false">IF(D3640&lt;25, 0.24, 0.24-(0.01/5)*(D3640-25))</f>
        <v>0.24</v>
      </c>
      <c r="G3640" s="40" t="n">
        <f aca="false">(E3640/1000)*$G$1*F3640</f>
        <v>-311.926420014507</v>
      </c>
      <c r="H3640" s="40" t="n">
        <v>0.409102117394328</v>
      </c>
      <c r="I3640" s="3" t="n">
        <f aca="false">H3640*$J$2</f>
        <v>0</v>
      </c>
      <c r="J3640" s="19" t="n">
        <f aca="false">SUM(I3640+G3640)</f>
        <v>-311.926420014507</v>
      </c>
      <c r="K3640" s="1" t="n">
        <v>0.319999999999999</v>
      </c>
      <c r="L3640" s="39" t="n">
        <v>1.55533493984904</v>
      </c>
      <c r="M3640" s="39"/>
      <c r="N3640" s="1" t="n">
        <f aca="false">(2.571*(19.44-D3640)+3.87)*$K$2</f>
        <v>-0</v>
      </c>
      <c r="O3640" s="1" t="n">
        <f aca="false">IF(N3640&gt;0,N3640,0)</f>
        <v>0</v>
      </c>
      <c r="P3640" s="1" t="n">
        <f aca="false">O3640*1.5</f>
        <v>0</v>
      </c>
      <c r="Q3640" s="1" t="n">
        <f aca="false">P3640/(3.6*$Q$2)</f>
        <v>0</v>
      </c>
      <c r="R3640" s="1" t="n">
        <f aca="false">(K3640+L3640)*$R$2</f>
        <v>9376.67469924519</v>
      </c>
      <c r="S3640" s="19" t="n">
        <f aca="false">J3640-R3640</f>
        <v>-9688.6011192597</v>
      </c>
      <c r="T3640" s="1" t="n">
        <f aca="false">IF(S3640&lt;0,S3640/$G$3,0)</f>
        <v>-13840.8587417996</v>
      </c>
      <c r="U3640" s="1" t="n">
        <f aca="false">IF(S3640&gt;0,S3640*0.7,0)</f>
        <v>0</v>
      </c>
      <c r="V3640" s="14" t="n">
        <f aca="false">V3639+U3640+T3640</f>
        <v>5291596.61403024</v>
      </c>
      <c r="W3640" s="19" t="n">
        <f aca="false">V3640/1000</f>
        <v>5291.59661403024</v>
      </c>
      <c r="X3640" s="19" t="n">
        <f aca="false">W3640*3600000000*2/237000000</f>
        <v>160757.365489526</v>
      </c>
      <c r="Y3640" s="19" t="n">
        <f aca="false">X3640/30.662</f>
        <v>5242.88583554649</v>
      </c>
    </row>
    <row r="3641" customFormat="false" ht="17.9" hidden="false" customHeight="false" outlineLevel="0" collapsed="false">
      <c r="A3641" s="2" t="n">
        <v>6</v>
      </c>
      <c r="B3641" s="3" t="n">
        <v>1</v>
      </c>
      <c r="C3641" s="38" t="n">
        <v>6</v>
      </c>
      <c r="D3641" s="1" t="n">
        <v>26.1</v>
      </c>
      <c r="E3641" s="3" t="n">
        <v>70.9270946818061</v>
      </c>
      <c r="F3641" s="23" t="n">
        <f aca="false">IF(D3641&lt;25, 0.24, 0.24-(0.01/5)*(D3641-25))</f>
        <v>0.2378</v>
      </c>
      <c r="G3641" s="40" t="n">
        <f aca="false">(E3641/1000)*$G$1*F3641</f>
        <v>5525.79064584556</v>
      </c>
      <c r="H3641" s="40" t="n">
        <v>0.385122781438034</v>
      </c>
      <c r="I3641" s="3" t="n">
        <f aca="false">H3641*$J$2</f>
        <v>0</v>
      </c>
      <c r="J3641" s="19" t="n">
        <f aca="false">SUM(I3641+G3641)</f>
        <v>5525.79064584556</v>
      </c>
      <c r="K3641" s="1" t="n">
        <v>1.68</v>
      </c>
      <c r="L3641" s="39" t="n">
        <v>0.149945144571317</v>
      </c>
      <c r="M3641" s="39"/>
      <c r="N3641" s="1" t="n">
        <f aca="false">(2.571*(19.44-D3641)+3.87)*$K$2</f>
        <v>-0</v>
      </c>
      <c r="O3641" s="1" t="n">
        <f aca="false">IF(N3641&gt;0,N3641,0)</f>
        <v>0</v>
      </c>
      <c r="P3641" s="1" t="n">
        <f aca="false">O3641*1.5</f>
        <v>0</v>
      </c>
      <c r="Q3641" s="1" t="n">
        <f aca="false">P3641/(3.6*$Q$2)</f>
        <v>0</v>
      </c>
      <c r="R3641" s="1" t="n">
        <f aca="false">(K3641+L3641)*$R$2</f>
        <v>9149.72572285659</v>
      </c>
      <c r="S3641" s="19" t="n">
        <f aca="false">J3641-R3641</f>
        <v>-3623.93507701103</v>
      </c>
      <c r="T3641" s="1" t="n">
        <f aca="false">IF(S3641&lt;0,S3641/$G$3,0)</f>
        <v>-5177.05011001575</v>
      </c>
      <c r="U3641" s="1" t="n">
        <f aca="false">IF(S3641&gt;0,S3641*0.7,0)</f>
        <v>0</v>
      </c>
      <c r="V3641" s="14" t="n">
        <f aca="false">V3640+U3641+T3641</f>
        <v>5286419.56392023</v>
      </c>
      <c r="W3641" s="19" t="n">
        <f aca="false">V3641/1000</f>
        <v>5286.41956392023</v>
      </c>
      <c r="X3641" s="19" t="n">
        <f aca="false">W3641*3600000000*2/237000000</f>
        <v>160600.08801783</v>
      </c>
      <c r="Y3641" s="19" t="n">
        <f aca="false">X3641/30.662</f>
        <v>5237.75644177906</v>
      </c>
    </row>
    <row r="3642" customFormat="false" ht="17.9" hidden="false" customHeight="false" outlineLevel="0" collapsed="false">
      <c r="A3642" s="2" t="n">
        <v>6</v>
      </c>
      <c r="B3642" s="3" t="n">
        <v>1</v>
      </c>
      <c r="C3642" s="38" t="n">
        <v>7</v>
      </c>
      <c r="D3642" s="1" t="n">
        <v>26.1</v>
      </c>
      <c r="E3642" s="3" t="n">
        <v>232.959059350437</v>
      </c>
      <c r="F3642" s="23" t="n">
        <f aca="false">IF(D3642&lt;25, 0.24, 0.24-(0.01/5)*(D3642-25))</f>
        <v>0.2378</v>
      </c>
      <c r="G3642" s="40" t="n">
        <f aca="false">(E3642/1000)*$G$1*F3642</f>
        <v>18149.3827824</v>
      </c>
      <c r="H3642" s="40" t="n">
        <v>0.311570381792124</v>
      </c>
      <c r="I3642" s="3" t="n">
        <f aca="false">H3642*$J$2</f>
        <v>0</v>
      </c>
      <c r="J3642" s="19" t="n">
        <f aca="false">SUM(I3642+G3642)</f>
        <v>18149.3827824</v>
      </c>
      <c r="K3642" s="1" t="n">
        <v>1.68</v>
      </c>
      <c r="L3642" s="39" t="n">
        <v>0.092681750996709</v>
      </c>
      <c r="M3642" s="39"/>
      <c r="N3642" s="1" t="n">
        <f aca="false">(2.571*(19.44-D3642)+3.87)*$K$2</f>
        <v>-0</v>
      </c>
      <c r="O3642" s="1" t="n">
        <f aca="false">IF(N3642&gt;0,N3642,0)</f>
        <v>0</v>
      </c>
      <c r="P3642" s="1" t="n">
        <f aca="false">O3642*1.5</f>
        <v>0</v>
      </c>
      <c r="Q3642" s="1" t="n">
        <f aca="false">P3642/(3.6*$Q$2)</f>
        <v>0</v>
      </c>
      <c r="R3642" s="1" t="n">
        <f aca="false">(K3642+L3642)*$R$2</f>
        <v>8863.40875498355</v>
      </c>
      <c r="S3642" s="19" t="n">
        <f aca="false">J3642-R3642</f>
        <v>9285.97402741644</v>
      </c>
      <c r="T3642" s="1" t="n">
        <f aca="false">IF(S3642&lt;0,S3642/$G$3,0)</f>
        <v>0</v>
      </c>
      <c r="U3642" s="1" t="n">
        <f aca="false">IF(S3642&gt;0,S3642*0.7,0)</f>
        <v>6500.1818191915</v>
      </c>
      <c r="V3642" s="14" t="n">
        <f aca="false">V3641+U3642+T3642</f>
        <v>5292919.74573942</v>
      </c>
      <c r="W3642" s="19" t="n">
        <f aca="false">V3642/1000</f>
        <v>5292.91974573942</v>
      </c>
      <c r="X3642" s="19" t="n">
        <f aca="false">W3642*3600000000*2/237000000</f>
        <v>160797.561895881</v>
      </c>
      <c r="Y3642" s="19" t="n">
        <f aca="false">X3642/30.662</f>
        <v>5244.19678742029</v>
      </c>
    </row>
    <row r="3643" customFormat="false" ht="17.9" hidden="false" customHeight="false" outlineLevel="0" collapsed="false">
      <c r="A3643" s="2" t="n">
        <v>6</v>
      </c>
      <c r="B3643" s="3" t="n">
        <v>1</v>
      </c>
      <c r="C3643" s="38" t="n">
        <v>8</v>
      </c>
      <c r="D3643" s="1" t="n">
        <v>27.2</v>
      </c>
      <c r="E3643" s="3" t="n">
        <v>448.473596733537</v>
      </c>
      <c r="F3643" s="23" t="n">
        <f aca="false">IF(D3643&lt;25, 0.24, 0.24-(0.01/5)*(D3643-25))</f>
        <v>0.2356</v>
      </c>
      <c r="G3643" s="40" t="n">
        <f aca="false">(E3643/1000)*$G$1*F3643</f>
        <v>34616.4534958898</v>
      </c>
      <c r="H3643" s="40" t="n">
        <v>0.317995192643292</v>
      </c>
      <c r="I3643" s="3" t="n">
        <f aca="false">H3643*$J$2</f>
        <v>0</v>
      </c>
      <c r="J3643" s="19" t="n">
        <f aca="false">SUM(I3643+G3643)</f>
        <v>34616.4534958898</v>
      </c>
      <c r="K3643" s="1" t="n">
        <v>2.56</v>
      </c>
      <c r="L3643" s="39" t="n">
        <v>0</v>
      </c>
      <c r="M3643" s="39"/>
      <c r="N3643" s="1" t="n">
        <f aca="false">(2.571*(19.44-D3643)+3.87)*$K$2</f>
        <v>-0</v>
      </c>
      <c r="O3643" s="1" t="n">
        <f aca="false">IF(N3643&gt;0,N3643,0)</f>
        <v>0</v>
      </c>
      <c r="P3643" s="1" t="n">
        <f aca="false">O3643*1.5</f>
        <v>0</v>
      </c>
      <c r="Q3643" s="1" t="n">
        <f aca="false">P3643/(3.6*$Q$2)</f>
        <v>0</v>
      </c>
      <c r="R3643" s="1" t="n">
        <f aca="false">(K3643+L3643)*$R$2</f>
        <v>12800</v>
      </c>
      <c r="S3643" s="19" t="n">
        <f aca="false">J3643-R3643</f>
        <v>21816.4534958898</v>
      </c>
      <c r="T3643" s="1" t="n">
        <f aca="false">IF(S3643&lt;0,S3643/$G$3,0)</f>
        <v>0</v>
      </c>
      <c r="U3643" s="1" t="n">
        <f aca="false">IF(S3643&gt;0,S3643*0.7,0)</f>
        <v>15271.5174471229</v>
      </c>
      <c r="V3643" s="14" t="n">
        <f aca="false">V3642+U3643+T3643</f>
        <v>5308191.26318654</v>
      </c>
      <c r="W3643" s="19" t="n">
        <f aca="false">V3643/1000</f>
        <v>5308.19126318654</v>
      </c>
      <c r="X3643" s="19" t="n">
        <f aca="false">W3643*3600000000*2/237000000</f>
        <v>161261.506729718</v>
      </c>
      <c r="Y3643" s="19" t="n">
        <f aca="false">X3643/30.662</f>
        <v>5259.32772584038</v>
      </c>
    </row>
    <row r="3644" customFormat="false" ht="17.9" hidden="false" customHeight="false" outlineLevel="0" collapsed="false">
      <c r="A3644" s="2" t="n">
        <v>6</v>
      </c>
      <c r="B3644" s="3" t="n">
        <v>1</v>
      </c>
      <c r="C3644" s="38" t="n">
        <v>9</v>
      </c>
      <c r="D3644" s="1" t="n">
        <v>28.3</v>
      </c>
      <c r="E3644" s="3" t="n">
        <v>589.792811150035</v>
      </c>
      <c r="F3644" s="23" t="n">
        <f aca="false">IF(D3644&lt;25, 0.24, 0.24-(0.01/5)*(D3644-25))</f>
        <v>0.2334</v>
      </c>
      <c r="G3644" s="40" t="n">
        <f aca="false">(E3644/1000)*$G$1*F3644</f>
        <v>45099.3967121466</v>
      </c>
      <c r="H3644" s="40" t="n">
        <v>0.307283694759852</v>
      </c>
      <c r="I3644" s="3" t="n">
        <f aca="false">H3644*$J$2</f>
        <v>0</v>
      </c>
      <c r="J3644" s="19" t="n">
        <f aca="false">SUM(I3644+G3644)</f>
        <v>45099.3967121466</v>
      </c>
      <c r="K3644" s="1" t="n">
        <v>3.44</v>
      </c>
      <c r="L3644" s="39" t="n">
        <v>0</v>
      </c>
      <c r="M3644" s="39"/>
      <c r="N3644" s="1" t="n">
        <f aca="false">(2.571*(19.44-D3644)+3.87)*$K$2</f>
        <v>-0</v>
      </c>
      <c r="O3644" s="1" t="n">
        <f aca="false">IF(N3644&gt;0,N3644,0)</f>
        <v>0</v>
      </c>
      <c r="P3644" s="1" t="n">
        <f aca="false">O3644*1.5</f>
        <v>0</v>
      </c>
      <c r="Q3644" s="1" t="n">
        <f aca="false">P3644/(3.6*$Q$2)</f>
        <v>0</v>
      </c>
      <c r="R3644" s="1" t="n">
        <f aca="false">(K3644+L3644)*$R$2</f>
        <v>17200</v>
      </c>
      <c r="S3644" s="19" t="n">
        <f aca="false">J3644-R3644</f>
        <v>27899.3967121466</v>
      </c>
      <c r="T3644" s="1" t="n">
        <f aca="false">IF(S3644&lt;0,S3644/$G$3,0)</f>
        <v>0</v>
      </c>
      <c r="U3644" s="1" t="n">
        <f aca="false">IF(S3644&gt;0,S3644*0.7,0)</f>
        <v>19529.5776985026</v>
      </c>
      <c r="V3644" s="14" t="n">
        <f aca="false">V3643+U3644+T3644</f>
        <v>5327720.84088504</v>
      </c>
      <c r="W3644" s="19" t="n">
        <f aca="false">V3644/1000</f>
        <v>5327.72084088504</v>
      </c>
      <c r="X3644" s="19" t="n">
        <f aca="false">W3644*3600000000*2/237000000</f>
        <v>161854.810356001</v>
      </c>
      <c r="Y3644" s="19" t="n">
        <f aca="false">X3644/30.662</f>
        <v>5278.67752775427</v>
      </c>
    </row>
    <row r="3645" customFormat="false" ht="17.9" hidden="false" customHeight="false" outlineLevel="0" collapsed="false">
      <c r="A3645" s="2" t="n">
        <v>6</v>
      </c>
      <c r="B3645" s="3" t="n">
        <v>1</v>
      </c>
      <c r="C3645" s="38" t="n">
        <v>10</v>
      </c>
      <c r="D3645" s="1" t="n">
        <v>31.1</v>
      </c>
      <c r="E3645" s="3" t="n">
        <v>755.60173527927</v>
      </c>
      <c r="F3645" s="23" t="n">
        <f aca="false">IF(D3645&lt;25, 0.24, 0.24-(0.01/5)*(D3645-25))</f>
        <v>0.2278</v>
      </c>
      <c r="G3645" s="40" t="n">
        <f aca="false">(E3645/1000)*$G$1*F3645</f>
        <v>56391.9447886779</v>
      </c>
      <c r="H3645" s="40" t="n">
        <v>0.251833244006065</v>
      </c>
      <c r="I3645" s="3" t="n">
        <f aca="false">H3645*$J$2</f>
        <v>0</v>
      </c>
      <c r="J3645" s="19" t="n">
        <f aca="false">SUM(I3645+G3645)</f>
        <v>56391.9447886779</v>
      </c>
      <c r="K3645" s="1" t="n">
        <v>5.68</v>
      </c>
      <c r="L3645" s="39" t="n">
        <v>0</v>
      </c>
      <c r="M3645" s="39"/>
      <c r="N3645" s="1" t="n">
        <f aca="false">(2.571*(19.44-D3645)+3.87)*$K$2</f>
        <v>-0</v>
      </c>
      <c r="O3645" s="1" t="n">
        <f aca="false">IF(N3645&gt;0,N3645,0)</f>
        <v>0</v>
      </c>
      <c r="P3645" s="1" t="n">
        <f aca="false">O3645*1.5</f>
        <v>0</v>
      </c>
      <c r="Q3645" s="1" t="n">
        <f aca="false">P3645/(3.6*$Q$2)</f>
        <v>0</v>
      </c>
      <c r="R3645" s="1" t="n">
        <f aca="false">(K3645+L3645)*$R$2</f>
        <v>28400</v>
      </c>
      <c r="S3645" s="19" t="n">
        <f aca="false">J3645-R3645</f>
        <v>27991.9447886779</v>
      </c>
      <c r="T3645" s="1" t="n">
        <f aca="false">IF(S3645&lt;0,S3645/$G$3,0)</f>
        <v>0</v>
      </c>
      <c r="U3645" s="1" t="n">
        <f aca="false">IF(S3645&gt;0,S3645*0.7,0)</f>
        <v>19594.3613520745</v>
      </c>
      <c r="V3645" s="14" t="n">
        <f aca="false">V3644+U3645+T3645</f>
        <v>5347315.20223712</v>
      </c>
      <c r="W3645" s="19" t="n">
        <f aca="false">V3645/1000</f>
        <v>5347.31520223712</v>
      </c>
      <c r="X3645" s="19" t="n">
        <f aca="false">W3645*3600000000*2/237000000</f>
        <v>162450.08209328</v>
      </c>
      <c r="Y3645" s="19" t="n">
        <f aca="false">X3645/30.662</f>
        <v>5298.09151696822</v>
      </c>
    </row>
    <row r="3646" customFormat="false" ht="17.9" hidden="false" customHeight="false" outlineLevel="0" collapsed="false">
      <c r="A3646" s="2" t="n">
        <v>6</v>
      </c>
      <c r="B3646" s="3" t="n">
        <v>1</v>
      </c>
      <c r="C3646" s="38" t="n">
        <v>11</v>
      </c>
      <c r="D3646" s="1" t="n">
        <v>31.1</v>
      </c>
      <c r="E3646" s="3" t="n">
        <v>861.596157107789</v>
      </c>
      <c r="F3646" s="23" t="n">
        <f aca="false">IF(D3646&lt;25, 0.24, 0.24-(0.01/5)*(D3646-25))</f>
        <v>0.2278</v>
      </c>
      <c r="G3646" s="40" t="n">
        <f aca="false">(E3646/1000)*$G$1*F3646</f>
        <v>64302.5030954988</v>
      </c>
      <c r="H3646" s="40" t="n">
        <v>0.224007030143092</v>
      </c>
      <c r="I3646" s="3" t="n">
        <f aca="false">H3646*$J$2</f>
        <v>0</v>
      </c>
      <c r="J3646" s="19" t="n">
        <f aca="false">SUM(I3646+G3646)</f>
        <v>64302.5030954988</v>
      </c>
      <c r="K3646" s="1" t="n">
        <v>5.68</v>
      </c>
      <c r="L3646" s="39" t="n">
        <v>0</v>
      </c>
      <c r="M3646" s="39"/>
      <c r="N3646" s="1" t="n">
        <f aca="false">(2.571*(19.44-D3646)+3.87)*$K$2</f>
        <v>-0</v>
      </c>
      <c r="O3646" s="1" t="n">
        <f aca="false">IF(N3646&gt;0,N3646,0)</f>
        <v>0</v>
      </c>
      <c r="P3646" s="1" t="n">
        <f aca="false">O3646*1.5</f>
        <v>0</v>
      </c>
      <c r="Q3646" s="1" t="n">
        <f aca="false">P3646/(3.6*$Q$2)</f>
        <v>0</v>
      </c>
      <c r="R3646" s="1" t="n">
        <f aca="false">(K3646+L3646)*$R$2</f>
        <v>28400</v>
      </c>
      <c r="S3646" s="19" t="n">
        <f aca="false">J3646-R3646</f>
        <v>35902.5030954988</v>
      </c>
      <c r="T3646" s="1" t="n">
        <f aca="false">IF(S3646&lt;0,S3646/$G$3,0)</f>
        <v>0</v>
      </c>
      <c r="U3646" s="1" t="n">
        <f aca="false">IF(S3646&gt;0,S3646*0.7,0)</f>
        <v>25131.7521668491</v>
      </c>
      <c r="V3646" s="14" t="n">
        <f aca="false">V3645+U3646+T3646</f>
        <v>5372446.95440397</v>
      </c>
      <c r="W3646" s="19" t="n">
        <f aca="false">V3646/1000</f>
        <v>5372.44695440397</v>
      </c>
      <c r="X3646" s="19" t="n">
        <f aca="false">W3646*3600000000*2/237000000</f>
        <v>163213.57836164</v>
      </c>
      <c r="Y3646" s="19" t="n">
        <f aca="false">X3646/30.662</f>
        <v>5322.99192360706</v>
      </c>
    </row>
    <row r="3647" customFormat="false" ht="17.9" hidden="false" customHeight="false" outlineLevel="0" collapsed="false">
      <c r="A3647" s="2" t="n">
        <v>6</v>
      </c>
      <c r="B3647" s="3" t="n">
        <v>1</v>
      </c>
      <c r="C3647" s="38" t="n">
        <v>12</v>
      </c>
      <c r="D3647" s="1" t="n">
        <v>32.8</v>
      </c>
      <c r="E3647" s="3" t="n">
        <v>930.702275693566</v>
      </c>
      <c r="F3647" s="23" t="n">
        <f aca="false">IF(D3647&lt;25, 0.24, 0.24-(0.01/5)*(D3647-25))</f>
        <v>0.2244</v>
      </c>
      <c r="G3647" s="40" t="n">
        <f aca="false">(E3647/1000)*$G$1*F3647</f>
        <v>68423.3028938757</v>
      </c>
      <c r="H3647" s="40" t="n">
        <v>0.230475768295473</v>
      </c>
      <c r="I3647" s="3" t="n">
        <f aca="false">H3647*$J$2</f>
        <v>0</v>
      </c>
      <c r="J3647" s="19" t="n">
        <f aca="false">SUM(I3647+G3647)</f>
        <v>68423.3028938757</v>
      </c>
      <c r="K3647" s="1" t="n">
        <v>7.04</v>
      </c>
      <c r="L3647" s="39" t="n">
        <v>0</v>
      </c>
      <c r="M3647" s="39"/>
      <c r="N3647" s="1" t="n">
        <f aca="false">(2.571*(19.44-D3647)+3.87)*$K$2</f>
        <v>-0</v>
      </c>
      <c r="O3647" s="1" t="n">
        <f aca="false">IF(N3647&gt;0,N3647,0)</f>
        <v>0</v>
      </c>
      <c r="P3647" s="1" t="n">
        <f aca="false">O3647*1.5</f>
        <v>0</v>
      </c>
      <c r="Q3647" s="1" t="n">
        <f aca="false">P3647/(3.6*$Q$2)</f>
        <v>0</v>
      </c>
      <c r="R3647" s="1" t="n">
        <f aca="false">(K3647+L3647)*$R$2</f>
        <v>35200</v>
      </c>
      <c r="S3647" s="19" t="n">
        <f aca="false">J3647-R3647</f>
        <v>33223.3028938757</v>
      </c>
      <c r="T3647" s="1" t="n">
        <f aca="false">IF(S3647&lt;0,S3647/$G$3,0)</f>
        <v>0</v>
      </c>
      <c r="U3647" s="1" t="n">
        <f aca="false">IF(S3647&gt;0,S3647*0.7,0)</f>
        <v>23256.312025713</v>
      </c>
      <c r="V3647" s="14" t="n">
        <f aca="false">V3646+U3647+T3647</f>
        <v>5395703.26642968</v>
      </c>
      <c r="W3647" s="19" t="n">
        <f aca="false">V3647/1000</f>
        <v>5395.70326642968</v>
      </c>
      <c r="X3647" s="19" t="n">
        <f aca="false">W3647*3600000000*2/237000000</f>
        <v>163920.099233307</v>
      </c>
      <c r="Y3647" s="19" t="n">
        <f aca="false">X3647/30.662</f>
        <v>5346.03415410954</v>
      </c>
    </row>
    <row r="3648" customFormat="false" ht="17.9" hidden="false" customHeight="false" outlineLevel="0" collapsed="false">
      <c r="A3648" s="2" t="n">
        <v>6</v>
      </c>
      <c r="B3648" s="3" t="n">
        <v>1</v>
      </c>
      <c r="C3648" s="38" t="n">
        <v>13</v>
      </c>
      <c r="D3648" s="1" t="n">
        <v>34.4</v>
      </c>
      <c r="E3648" s="3" t="n">
        <v>858.332841320996</v>
      </c>
      <c r="F3648" s="23" t="n">
        <f aca="false">IF(D3648&lt;25, 0.24, 0.24-(0.01/5)*(D3648-25))</f>
        <v>0.2212</v>
      </c>
      <c r="G3648" s="40" t="n">
        <f aca="false">(E3648/1000)*$G$1*F3648</f>
        <v>62202.9896107569</v>
      </c>
      <c r="H3648" s="40" t="n">
        <v>0.25847945064834</v>
      </c>
      <c r="I3648" s="3" t="n">
        <f aca="false">H3648*$J$2</f>
        <v>0</v>
      </c>
      <c r="J3648" s="19" t="n">
        <f aca="false">SUM(I3648+G3648)</f>
        <v>62202.9896107569</v>
      </c>
      <c r="K3648" s="1" t="n">
        <v>8.32</v>
      </c>
      <c r="L3648" s="39" t="n">
        <v>0</v>
      </c>
      <c r="M3648" s="39"/>
      <c r="N3648" s="1" t="n">
        <f aca="false">(2.571*(19.44-D3648)+3.87)*$K$2</f>
        <v>-0</v>
      </c>
      <c r="O3648" s="1" t="n">
        <f aca="false">IF(N3648&gt;0,N3648,0)</f>
        <v>0</v>
      </c>
      <c r="P3648" s="1" t="n">
        <f aca="false">O3648*1.5</f>
        <v>0</v>
      </c>
      <c r="Q3648" s="1" t="n">
        <f aca="false">P3648/(3.6*$Q$2)</f>
        <v>0</v>
      </c>
      <c r="R3648" s="1" t="n">
        <f aca="false">(K3648+L3648)*$R$2</f>
        <v>41600</v>
      </c>
      <c r="S3648" s="19" t="n">
        <f aca="false">J3648-R3648</f>
        <v>20602.9896107569</v>
      </c>
      <c r="T3648" s="1" t="n">
        <f aca="false">IF(S3648&lt;0,S3648/$G$3,0)</f>
        <v>0</v>
      </c>
      <c r="U3648" s="1" t="n">
        <f aca="false">IF(S3648&gt;0,S3648*0.7,0)</f>
        <v>14422.0927275299</v>
      </c>
      <c r="V3648" s="14" t="n">
        <f aca="false">V3647+U3648+T3648</f>
        <v>5410125.35915721</v>
      </c>
      <c r="W3648" s="19" t="n">
        <f aca="false">V3648/1000</f>
        <v>5410.12535915721</v>
      </c>
      <c r="X3648" s="19" t="n">
        <f aca="false">W3648*3600000000*2/237000000</f>
        <v>164358.238759206</v>
      </c>
      <c r="Y3648" s="19" t="n">
        <f aca="false">X3648/30.662</f>
        <v>5360.3234870265</v>
      </c>
    </row>
    <row r="3649" customFormat="false" ht="17.9" hidden="false" customHeight="false" outlineLevel="0" collapsed="false">
      <c r="A3649" s="2" t="n">
        <v>6</v>
      </c>
      <c r="B3649" s="3" t="n">
        <v>1</v>
      </c>
      <c r="C3649" s="38" t="n">
        <v>14</v>
      </c>
      <c r="D3649" s="1" t="n">
        <v>35</v>
      </c>
      <c r="E3649" s="3" t="n">
        <v>726.481032118159</v>
      </c>
      <c r="F3649" s="23" t="n">
        <f aca="false">IF(D3649&lt;25, 0.24, 0.24-(0.01/5)*(D3649-25))</f>
        <v>0.22</v>
      </c>
      <c r="G3649" s="40" t="n">
        <f aca="false">(E3649/1000)*$G$1*F3649</f>
        <v>52362.1374633613</v>
      </c>
      <c r="H3649" s="40" t="n">
        <v>0.316068121704308</v>
      </c>
      <c r="I3649" s="3" t="n">
        <f aca="false">H3649*$J$2</f>
        <v>0</v>
      </c>
      <c r="J3649" s="19" t="n">
        <f aca="false">SUM(I3649+G3649)</f>
        <v>52362.1374633613</v>
      </c>
      <c r="K3649" s="1" t="n">
        <v>8.8</v>
      </c>
      <c r="L3649" s="39" t="n">
        <v>0</v>
      </c>
      <c r="M3649" s="39"/>
      <c r="N3649" s="1" t="n">
        <f aca="false">(2.571*(19.44-D3649)+3.87)*$K$2</f>
        <v>-0</v>
      </c>
      <c r="O3649" s="1" t="n">
        <f aca="false">IF(N3649&gt;0,N3649,0)</f>
        <v>0</v>
      </c>
      <c r="P3649" s="1" t="n">
        <f aca="false">O3649*1.5</f>
        <v>0</v>
      </c>
      <c r="Q3649" s="1" t="n">
        <f aca="false">P3649/(3.6*$Q$2)</f>
        <v>0</v>
      </c>
      <c r="R3649" s="1" t="n">
        <f aca="false">(K3649+L3649)*$R$2</f>
        <v>44000</v>
      </c>
      <c r="S3649" s="19" t="n">
        <f aca="false">J3649-R3649</f>
        <v>8362.13746336127</v>
      </c>
      <c r="T3649" s="1" t="n">
        <f aca="false">IF(S3649&lt;0,S3649/$G$3,0)</f>
        <v>0</v>
      </c>
      <c r="U3649" s="1" t="n">
        <f aca="false">IF(S3649&gt;0,S3649*0.7,0)</f>
        <v>5853.49622435289</v>
      </c>
      <c r="V3649" s="14" t="n">
        <f aca="false">V3648+U3649+T3649</f>
        <v>5415978.85538156</v>
      </c>
      <c r="W3649" s="19" t="n">
        <f aca="false">V3649/1000</f>
        <v>5415.97885538156</v>
      </c>
      <c r="X3649" s="19" t="n">
        <f aca="false">W3649*3600000000*2/237000000</f>
        <v>164536.066492604</v>
      </c>
      <c r="Y3649" s="19" t="n">
        <f aca="false">X3649/30.662</f>
        <v>5366.12310001319</v>
      </c>
    </row>
    <row r="3650" customFormat="false" ht="17.9" hidden="false" customHeight="false" outlineLevel="0" collapsed="false">
      <c r="A3650" s="2" t="n">
        <v>6</v>
      </c>
      <c r="B3650" s="3" t="n">
        <v>1</v>
      </c>
      <c r="C3650" s="38" t="n">
        <v>15</v>
      </c>
      <c r="D3650" s="1" t="n">
        <v>35.6</v>
      </c>
      <c r="E3650" s="3" t="n">
        <v>257.869440806107</v>
      </c>
      <c r="F3650" s="23" t="n">
        <f aca="false">IF(D3650&lt;25, 0.24, 0.24-(0.01/5)*(D3650-25))</f>
        <v>0.2188</v>
      </c>
      <c r="G3650" s="40" t="n">
        <f aca="false">(E3650/1000)*$G$1*F3650</f>
        <v>18484.921139881</v>
      </c>
      <c r="H3650" s="40" t="n">
        <v>0.389973178349007</v>
      </c>
      <c r="I3650" s="3" t="n">
        <f aca="false">H3650*$J$2</f>
        <v>0</v>
      </c>
      <c r="J3650" s="19" t="n">
        <f aca="false">SUM(I3650+G3650)</f>
        <v>18484.921139881</v>
      </c>
      <c r="K3650" s="1" t="n">
        <v>9.28</v>
      </c>
      <c r="L3650" s="39" t="n">
        <v>0</v>
      </c>
      <c r="M3650" s="39"/>
      <c r="N3650" s="1" t="n">
        <f aca="false">(2.571*(19.44-D3650)+3.87)*$K$2</f>
        <v>-0</v>
      </c>
      <c r="O3650" s="1" t="n">
        <f aca="false">IF(N3650&gt;0,N3650,0)</f>
        <v>0</v>
      </c>
      <c r="P3650" s="1" t="n">
        <f aca="false">O3650*1.5</f>
        <v>0</v>
      </c>
      <c r="Q3650" s="1" t="n">
        <f aca="false">P3650/(3.6*$Q$2)</f>
        <v>0</v>
      </c>
      <c r="R3650" s="1" t="n">
        <f aca="false">(K3650+L3650)*$R$2</f>
        <v>46400</v>
      </c>
      <c r="S3650" s="19" t="n">
        <f aca="false">J3650-R3650</f>
        <v>-27915.078860119</v>
      </c>
      <c r="T3650" s="1" t="n">
        <f aca="false">IF(S3650&lt;0,S3650/$G$3,0)</f>
        <v>-39878.6840858843</v>
      </c>
      <c r="U3650" s="1" t="n">
        <f aca="false">IF(S3650&gt;0,S3650*0.7,0)</f>
        <v>0</v>
      </c>
      <c r="V3650" s="14" t="n">
        <f aca="false">V3649+U3650+T3650</f>
        <v>5376100.17129568</v>
      </c>
      <c r="W3650" s="19" t="n">
        <f aca="false">V3650/1000</f>
        <v>5376.10017129568</v>
      </c>
      <c r="X3650" s="19" t="n">
        <f aca="false">W3650*3600000000*2/237000000</f>
        <v>163324.562165945</v>
      </c>
      <c r="Y3650" s="19" t="n">
        <f aca="false">X3650/30.662</f>
        <v>5326.61151151082</v>
      </c>
    </row>
    <row r="3651" customFormat="false" ht="17.9" hidden="false" customHeight="false" outlineLevel="0" collapsed="false">
      <c r="A3651" s="2" t="n">
        <v>6</v>
      </c>
      <c r="B3651" s="3" t="n">
        <v>1</v>
      </c>
      <c r="C3651" s="38" t="n">
        <v>16</v>
      </c>
      <c r="D3651" s="1" t="n">
        <v>35.6</v>
      </c>
      <c r="E3651" s="3" t="n">
        <v>113.466666666667</v>
      </c>
      <c r="F3651" s="23" t="n">
        <f aca="false">IF(D3651&lt;25, 0.24, 0.24-(0.01/5)*(D3651-25))</f>
        <v>0.2188</v>
      </c>
      <c r="G3651" s="40" t="n">
        <f aca="false">(E3651/1000)*$G$1*F3651</f>
        <v>8133.66011413336</v>
      </c>
      <c r="H3651" s="40" t="n">
        <v>0.458796506585349</v>
      </c>
      <c r="I3651" s="3" t="n">
        <f aca="false">H3651*$J$2</f>
        <v>0</v>
      </c>
      <c r="J3651" s="19" t="n">
        <f aca="false">SUM(I3651+G3651)</f>
        <v>8133.66011413336</v>
      </c>
      <c r="K3651" s="1" t="n">
        <v>9.28</v>
      </c>
      <c r="L3651" s="39" t="n">
        <v>0</v>
      </c>
      <c r="M3651" s="39"/>
      <c r="N3651" s="1" t="n">
        <f aca="false">(2.571*(19.44-D3651)+3.87)*$K$2</f>
        <v>-0</v>
      </c>
      <c r="O3651" s="1" t="n">
        <f aca="false">IF(N3651&gt;0,N3651,0)</f>
        <v>0</v>
      </c>
      <c r="P3651" s="1" t="n">
        <f aca="false">O3651*1.5</f>
        <v>0</v>
      </c>
      <c r="Q3651" s="1" t="n">
        <f aca="false">P3651/(3.6*$Q$2)</f>
        <v>0</v>
      </c>
      <c r="R3651" s="1" t="n">
        <f aca="false">(K3651+L3651)*$R$2</f>
        <v>46400</v>
      </c>
      <c r="S3651" s="19" t="n">
        <f aca="false">J3651-R3651</f>
        <v>-38266.3398858666</v>
      </c>
      <c r="T3651" s="1" t="n">
        <f aca="false">IF(S3651&lt;0,S3651/$G$3,0)</f>
        <v>-54666.1998369524</v>
      </c>
      <c r="U3651" s="1" t="n">
        <f aca="false">IF(S3651&gt;0,S3651*0.7,0)</f>
        <v>0</v>
      </c>
      <c r="V3651" s="14" t="n">
        <f aca="false">V3650+U3651+T3651</f>
        <v>5321433.97145873</v>
      </c>
      <c r="W3651" s="19" t="n">
        <f aca="false">V3651/1000</f>
        <v>5321.43397145873</v>
      </c>
      <c r="X3651" s="19" t="n">
        <f aca="false">W3651*3600000000*2/237000000</f>
        <v>161663.816854442</v>
      </c>
      <c r="Y3651" s="19" t="n">
        <f aca="false">X3651/30.662</f>
        <v>5272.44853089956</v>
      </c>
    </row>
    <row r="3652" customFormat="false" ht="17.9" hidden="false" customHeight="false" outlineLevel="0" collapsed="false">
      <c r="A3652" s="2" t="n">
        <v>6</v>
      </c>
      <c r="B3652" s="3" t="n">
        <v>1</v>
      </c>
      <c r="C3652" s="38" t="n">
        <v>17</v>
      </c>
      <c r="D3652" s="1" t="n">
        <v>34.4</v>
      </c>
      <c r="E3652" s="3" t="n">
        <v>234.903040939255</v>
      </c>
      <c r="F3652" s="23" t="n">
        <f aca="false">IF(D3652&lt;25, 0.24, 0.24-(0.01/5)*(D3652-25))</f>
        <v>0.2212</v>
      </c>
      <c r="G3652" s="40" t="n">
        <f aca="false">(E3652/1000)*$G$1*F3652</f>
        <v>17023.3162610811</v>
      </c>
      <c r="H3652" s="40" t="n">
        <v>0.522492836408251</v>
      </c>
      <c r="I3652" s="3" t="n">
        <f aca="false">H3652*$J$2</f>
        <v>0</v>
      </c>
      <c r="J3652" s="19" t="n">
        <f aca="false">SUM(I3652+G3652)</f>
        <v>17023.3162610811</v>
      </c>
      <c r="K3652" s="1" t="n">
        <v>8.32</v>
      </c>
      <c r="L3652" s="39" t="n">
        <v>0</v>
      </c>
      <c r="M3652" s="39"/>
      <c r="N3652" s="1" t="n">
        <f aca="false">(2.571*(19.44-D3652)+3.87)*$K$2</f>
        <v>-0</v>
      </c>
      <c r="O3652" s="1" t="n">
        <f aca="false">IF(N3652&gt;0,N3652,0)</f>
        <v>0</v>
      </c>
      <c r="P3652" s="1" t="n">
        <f aca="false">O3652*1.5</f>
        <v>0</v>
      </c>
      <c r="Q3652" s="1" t="n">
        <f aca="false">P3652/(3.6*$Q$2)</f>
        <v>0</v>
      </c>
      <c r="R3652" s="1" t="n">
        <f aca="false">(K3652+L3652)*$R$2</f>
        <v>41600</v>
      </c>
      <c r="S3652" s="19" t="n">
        <f aca="false">J3652-R3652</f>
        <v>-24576.6837389189</v>
      </c>
      <c r="T3652" s="1" t="n">
        <f aca="false">IF(S3652&lt;0,S3652/$G$3,0)</f>
        <v>-35109.5481984555</v>
      </c>
      <c r="U3652" s="1" t="n">
        <f aca="false">IF(S3652&gt;0,S3652*0.7,0)</f>
        <v>0</v>
      </c>
      <c r="V3652" s="14" t="n">
        <f aca="false">V3651+U3652+T3652</f>
        <v>5286324.42326027</v>
      </c>
      <c r="W3652" s="19" t="n">
        <f aca="false">V3652/1000</f>
        <v>5286.32442326027</v>
      </c>
      <c r="X3652" s="19" t="n">
        <f aca="false">W3652*3600000000*2/237000000</f>
        <v>160597.197668666</v>
      </c>
      <c r="Y3652" s="19" t="n">
        <f aca="false">X3652/30.662</f>
        <v>5237.66217691822</v>
      </c>
    </row>
    <row r="3653" customFormat="false" ht="17.9" hidden="false" customHeight="false" outlineLevel="0" collapsed="false">
      <c r="A3653" s="2" t="n">
        <v>6</v>
      </c>
      <c r="B3653" s="3" t="n">
        <v>1</v>
      </c>
      <c r="C3653" s="38" t="n">
        <v>18</v>
      </c>
      <c r="D3653" s="1" t="n">
        <v>32.8</v>
      </c>
      <c r="E3653" s="3" t="n">
        <v>47.6888888888889</v>
      </c>
      <c r="F3653" s="23" t="n">
        <f aca="false">IF(D3653&lt;25, 0.24, 0.24-(0.01/5)*(D3653-25))</f>
        <v>0.2244</v>
      </c>
      <c r="G3653" s="40" t="n">
        <f aca="false">(E3653/1000)*$G$1*F3653</f>
        <v>3505.98829973333</v>
      </c>
      <c r="H3653" s="40" t="n">
        <v>0.567885147807996</v>
      </c>
      <c r="I3653" s="3" t="n">
        <f aca="false">H3653*$J$2</f>
        <v>0</v>
      </c>
      <c r="J3653" s="19" t="n">
        <f aca="false">SUM(I3653+G3653)</f>
        <v>3505.98829973333</v>
      </c>
      <c r="K3653" s="1" t="n">
        <v>7.04</v>
      </c>
      <c r="L3653" s="39" t="n">
        <v>0</v>
      </c>
      <c r="M3653" s="39"/>
      <c r="N3653" s="1" t="n">
        <f aca="false">(2.571*(19.44-D3653)+3.87)*$K$2</f>
        <v>-0</v>
      </c>
      <c r="O3653" s="1" t="n">
        <f aca="false">IF(N3653&gt;0,N3653,0)</f>
        <v>0</v>
      </c>
      <c r="P3653" s="1" t="n">
        <f aca="false">O3653*1.5</f>
        <v>0</v>
      </c>
      <c r="Q3653" s="1" t="n">
        <f aca="false">P3653/(3.6*$Q$2)</f>
        <v>0</v>
      </c>
      <c r="R3653" s="1" t="n">
        <f aca="false">(K3653+L3653)*$R$2</f>
        <v>35200</v>
      </c>
      <c r="S3653" s="19" t="n">
        <f aca="false">J3653-R3653</f>
        <v>-31694.0117002667</v>
      </c>
      <c r="T3653" s="1" t="n">
        <f aca="false">IF(S3653&lt;0,S3653/$G$3,0)</f>
        <v>-45277.1595718095</v>
      </c>
      <c r="U3653" s="1" t="n">
        <f aca="false">IF(S3653&gt;0,S3653*0.7,0)</f>
        <v>0</v>
      </c>
      <c r="V3653" s="14" t="n">
        <f aca="false">V3652+U3653+T3653</f>
        <v>5241047.26368846</v>
      </c>
      <c r="W3653" s="19" t="n">
        <f aca="false">V3653/1000</f>
        <v>5241.04726368846</v>
      </c>
      <c r="X3653" s="19" t="n">
        <f aca="false">W3653*3600000000*2/237000000</f>
        <v>159221.689023447</v>
      </c>
      <c r="Y3653" s="19" t="n">
        <f aca="false">X3653/30.662</f>
        <v>5192.80180756138</v>
      </c>
    </row>
    <row r="3654" customFormat="false" ht="17.9" hidden="false" customHeight="false" outlineLevel="0" collapsed="false">
      <c r="A3654" s="2" t="n">
        <v>6</v>
      </c>
      <c r="B3654" s="3" t="n">
        <v>1</v>
      </c>
      <c r="C3654" s="38" t="n">
        <v>19</v>
      </c>
      <c r="D3654" s="1" t="n">
        <v>30.6</v>
      </c>
      <c r="E3654" s="3" t="n">
        <v>2.46666666666667</v>
      </c>
      <c r="F3654" s="23" t="n">
        <f aca="false">IF(D3654&lt;25, 0.24, 0.24-(0.01/5)*(D3654-25))</f>
        <v>0.2288</v>
      </c>
      <c r="G3654" s="40" t="n">
        <f aca="false">(E3654/1000)*$G$1*F3654</f>
        <v>184.899991466667</v>
      </c>
      <c r="H3654" s="40" t="n">
        <v>0.547487625306013</v>
      </c>
      <c r="I3654" s="3" t="n">
        <f aca="false">H3654*$J$2</f>
        <v>0</v>
      </c>
      <c r="J3654" s="19" t="n">
        <f aca="false">SUM(I3654+G3654)</f>
        <v>184.899991466667</v>
      </c>
      <c r="K3654" s="1" t="n">
        <v>5.28</v>
      </c>
      <c r="L3654" s="39" t="n">
        <v>0</v>
      </c>
      <c r="M3654" s="39"/>
      <c r="N3654" s="1" t="n">
        <f aca="false">(2.571*(19.44-D3654)+3.87)*$K$2</f>
        <v>-0</v>
      </c>
      <c r="O3654" s="1" t="n">
        <f aca="false">IF(N3654&gt;0,N3654,0)</f>
        <v>0</v>
      </c>
      <c r="P3654" s="1" t="n">
        <f aca="false">O3654*1.5</f>
        <v>0</v>
      </c>
      <c r="Q3654" s="1" t="n">
        <f aca="false">P3654/(3.6*$Q$2)</f>
        <v>0</v>
      </c>
      <c r="R3654" s="1" t="n">
        <f aca="false">(K3654+L3654)*$R$2</f>
        <v>26400</v>
      </c>
      <c r="S3654" s="19" t="n">
        <f aca="false">J3654-R3654</f>
        <v>-26215.1000085333</v>
      </c>
      <c r="T3654" s="1" t="n">
        <f aca="false">IF(S3654&lt;0,S3654/$G$3,0)</f>
        <v>-37450.1428693333</v>
      </c>
      <c r="U3654" s="1" t="n">
        <f aca="false">IF(S3654&gt;0,S3654*0.7,0)</f>
        <v>0</v>
      </c>
      <c r="V3654" s="14" t="n">
        <f aca="false">V3653+U3654+T3654</f>
        <v>5203597.12081913</v>
      </c>
      <c r="W3654" s="19" t="n">
        <f aca="false">V3654/1000</f>
        <v>5203.59712081913</v>
      </c>
      <c r="X3654" s="19" t="n">
        <f aca="false">W3654*3600000000*2/237000000</f>
        <v>158083.963164125</v>
      </c>
      <c r="Y3654" s="19" t="n">
        <f aca="false">X3654/30.662</f>
        <v>5155.69640480482</v>
      </c>
    </row>
    <row r="3655" customFormat="false" ht="17.9" hidden="false" customHeight="false" outlineLevel="0" collapsed="false">
      <c r="A3655" s="2" t="n">
        <v>6</v>
      </c>
      <c r="B3655" s="3" t="n">
        <v>1</v>
      </c>
      <c r="C3655" s="38" t="n">
        <v>20</v>
      </c>
      <c r="D3655" s="1" t="n">
        <v>29.4</v>
      </c>
      <c r="E3655" s="3" t="n">
        <v>0</v>
      </c>
      <c r="F3655" s="23" t="n">
        <f aca="false">IF(D3655&lt;25, 0.24, 0.24-(0.01/5)*(D3655-25))</f>
        <v>0.2312</v>
      </c>
      <c r="G3655" s="40" t="n">
        <f aca="false">(E3655/1000)*$G$1*F3655</f>
        <v>0</v>
      </c>
      <c r="H3655" s="40" t="n">
        <v>0.557013444769724</v>
      </c>
      <c r="I3655" s="3" t="n">
        <f aca="false">H3655*$J$2</f>
        <v>0</v>
      </c>
      <c r="J3655" s="19" t="n">
        <f aca="false">SUM(I3655+G3655)</f>
        <v>0</v>
      </c>
      <c r="K3655" s="1" t="n">
        <v>4.32</v>
      </c>
      <c r="L3655" s="39" t="n">
        <v>0</v>
      </c>
      <c r="M3655" s="39"/>
      <c r="N3655" s="1" t="n">
        <f aca="false">(2.571*(19.44-D3655)+3.87)*$K$2</f>
        <v>-0</v>
      </c>
      <c r="O3655" s="1" t="n">
        <f aca="false">IF(N3655&gt;0,N3655,0)</f>
        <v>0</v>
      </c>
      <c r="P3655" s="1" t="n">
        <f aca="false">O3655*1.5</f>
        <v>0</v>
      </c>
      <c r="Q3655" s="1" t="n">
        <f aca="false">P3655/(3.6*$Q$2)</f>
        <v>0</v>
      </c>
      <c r="R3655" s="1" t="n">
        <f aca="false">(K3655+L3655)*$R$2</f>
        <v>21600</v>
      </c>
      <c r="S3655" s="19" t="n">
        <f aca="false">J3655-R3655</f>
        <v>-21600</v>
      </c>
      <c r="T3655" s="1" t="n">
        <f aca="false">IF(S3655&lt;0,S3655/$G$3,0)</f>
        <v>-30857.1428571429</v>
      </c>
      <c r="U3655" s="1" t="n">
        <f aca="false">IF(S3655&gt;0,S3655*0.7,0)</f>
        <v>0</v>
      </c>
      <c r="V3655" s="14" t="n">
        <f aca="false">V3654+U3655+T3655</f>
        <v>5172739.97796198</v>
      </c>
      <c r="W3655" s="19" t="n">
        <f aca="false">V3655/1000</f>
        <v>5172.73997796199</v>
      </c>
      <c r="X3655" s="19" t="n">
        <f aca="false">W3655*3600000000*2/237000000</f>
        <v>157146.53097606</v>
      </c>
      <c r="Y3655" s="19" t="n">
        <f aca="false">X3655/30.662</f>
        <v>5125.12331146241</v>
      </c>
    </row>
    <row r="3656" customFormat="false" ht="17.9" hidden="false" customHeight="false" outlineLevel="0" collapsed="false">
      <c r="A3656" s="2" t="n">
        <v>6</v>
      </c>
      <c r="B3656" s="3" t="n">
        <v>1</v>
      </c>
      <c r="C3656" s="38" t="n">
        <v>21</v>
      </c>
      <c r="D3656" s="1" t="n">
        <v>28.9</v>
      </c>
      <c r="E3656" s="3" t="n">
        <v>0</v>
      </c>
      <c r="F3656" s="23" t="n">
        <f aca="false">IF(D3656&lt;25, 0.24, 0.24-(0.01/5)*(D3656-25))</f>
        <v>0.2322</v>
      </c>
      <c r="G3656" s="40" t="n">
        <f aca="false">(E3656/1000)*$G$1*F3656</f>
        <v>0</v>
      </c>
      <c r="H3656" s="40" t="n">
        <v>0.552050104078638</v>
      </c>
      <c r="I3656" s="3" t="n">
        <f aca="false">H3656*$J$2</f>
        <v>0</v>
      </c>
      <c r="J3656" s="19" t="n">
        <f aca="false">SUM(I3656+G3656)</f>
        <v>0</v>
      </c>
      <c r="K3656" s="1" t="n">
        <v>3.92</v>
      </c>
      <c r="L3656" s="39" t="n">
        <v>0</v>
      </c>
      <c r="M3656" s="39"/>
      <c r="N3656" s="1" t="n">
        <f aca="false">(2.571*(19.44-D3656)+3.87)*$K$2</f>
        <v>-0</v>
      </c>
      <c r="O3656" s="1" t="n">
        <f aca="false">IF(N3656&gt;0,N3656,0)</f>
        <v>0</v>
      </c>
      <c r="P3656" s="1" t="n">
        <f aca="false">O3656*1.5</f>
        <v>0</v>
      </c>
      <c r="Q3656" s="1" t="n">
        <f aca="false">P3656/(3.6*$Q$2)</f>
        <v>0</v>
      </c>
      <c r="R3656" s="1" t="n">
        <f aca="false">(K3656+L3656)*$R$2</f>
        <v>19600</v>
      </c>
      <c r="S3656" s="19" t="n">
        <f aca="false">J3656-R3656</f>
        <v>-19600</v>
      </c>
      <c r="T3656" s="1" t="n">
        <f aca="false">IF(S3656&lt;0,S3656/$G$3,0)</f>
        <v>-28000</v>
      </c>
      <c r="U3656" s="1" t="n">
        <f aca="false">IF(S3656&gt;0,S3656*0.7,0)</f>
        <v>0</v>
      </c>
      <c r="V3656" s="14" t="n">
        <f aca="false">V3655+U3656+T3656</f>
        <v>5144739.97796198</v>
      </c>
      <c r="W3656" s="19" t="n">
        <f aca="false">V3656/1000</f>
        <v>5144.73997796199</v>
      </c>
      <c r="X3656" s="19" t="n">
        <f aca="false">W3656*3600000000*2/237000000</f>
        <v>156295.898064668</v>
      </c>
      <c r="Y3656" s="19" t="n">
        <f aca="false">X3656/30.662</f>
        <v>5097.38106009614</v>
      </c>
    </row>
    <row r="3657" customFormat="false" ht="17.9" hidden="false" customHeight="false" outlineLevel="0" collapsed="false">
      <c r="A3657" s="2" t="n">
        <v>6</v>
      </c>
      <c r="B3657" s="3" t="n">
        <v>1</v>
      </c>
      <c r="C3657" s="38" t="n">
        <v>22</v>
      </c>
      <c r="D3657" s="1" t="n">
        <v>27.8</v>
      </c>
      <c r="E3657" s="3" t="n">
        <v>0</v>
      </c>
      <c r="F3657" s="23" t="n">
        <f aca="false">IF(D3657&lt;25, 0.24, 0.24-(0.01/5)*(D3657-25))</f>
        <v>0.2344</v>
      </c>
      <c r="G3657" s="40" t="n">
        <f aca="false">(E3657/1000)*$G$1*F3657</f>
        <v>0</v>
      </c>
      <c r="H3657" s="40" t="n">
        <v>0.540979330407999</v>
      </c>
      <c r="I3657" s="3" t="n">
        <f aca="false">H3657*$J$2</f>
        <v>0</v>
      </c>
      <c r="J3657" s="19" t="n">
        <f aca="false">SUM(I3657+G3657)</f>
        <v>0</v>
      </c>
      <c r="K3657" s="1" t="n">
        <v>3.04</v>
      </c>
      <c r="L3657" s="39" t="n">
        <v>0</v>
      </c>
      <c r="M3657" s="39"/>
      <c r="N3657" s="1" t="n">
        <f aca="false">(2.571*(19.44-D3657)+3.87)*$K$2</f>
        <v>-0</v>
      </c>
      <c r="O3657" s="1" t="n">
        <f aca="false">IF(N3657&gt;0,N3657,0)</f>
        <v>0</v>
      </c>
      <c r="P3657" s="1" t="n">
        <f aca="false">O3657*1.5</f>
        <v>0</v>
      </c>
      <c r="Q3657" s="1" t="n">
        <f aca="false">P3657/(3.6*$Q$2)</f>
        <v>0</v>
      </c>
      <c r="R3657" s="1" t="n">
        <f aca="false">(K3657+L3657)*$R$2</f>
        <v>15200</v>
      </c>
      <c r="S3657" s="19" t="n">
        <f aca="false">J3657-R3657</f>
        <v>-15200</v>
      </c>
      <c r="T3657" s="1" t="n">
        <f aca="false">IF(S3657&lt;0,S3657/$G$3,0)</f>
        <v>-21714.2857142857</v>
      </c>
      <c r="U3657" s="1" t="n">
        <f aca="false">IF(S3657&gt;0,S3657*0.7,0)</f>
        <v>0</v>
      </c>
      <c r="V3657" s="14" t="n">
        <f aca="false">V3656+U3657+T3657</f>
        <v>5123025.6922477</v>
      </c>
      <c r="W3657" s="19" t="n">
        <f aca="false">V3657/1000</f>
        <v>5123.0256922477</v>
      </c>
      <c r="X3657" s="19" t="n">
        <f aca="false">W3657*3600000000*2/237000000</f>
        <v>155636.223561955</v>
      </c>
      <c r="Y3657" s="19" t="n">
        <f aca="false">X3657/30.662</f>
        <v>5075.86666107741</v>
      </c>
    </row>
    <row r="3658" customFormat="false" ht="17.9" hidden="false" customHeight="false" outlineLevel="0" collapsed="false">
      <c r="A3658" s="2" t="n">
        <v>6</v>
      </c>
      <c r="B3658" s="3" t="n">
        <v>1</v>
      </c>
      <c r="C3658" s="38" t="n">
        <v>23</v>
      </c>
      <c r="D3658" s="1" t="n">
        <v>27.2</v>
      </c>
      <c r="E3658" s="3" t="n">
        <v>0</v>
      </c>
      <c r="F3658" s="23" t="n">
        <f aca="false">IF(D3658&lt;25, 0.24, 0.24-(0.01/5)*(D3658-25))</f>
        <v>0.2356</v>
      </c>
      <c r="G3658" s="40" t="n">
        <f aca="false">(E3658/1000)*$G$1*F3658</f>
        <v>0</v>
      </c>
      <c r="H3658" s="40" t="n">
        <v>0.533454452493049</v>
      </c>
      <c r="I3658" s="3" t="n">
        <f aca="false">H3658*$J$2</f>
        <v>0</v>
      </c>
      <c r="J3658" s="19" t="n">
        <f aca="false">SUM(I3658+G3658)</f>
        <v>0</v>
      </c>
      <c r="K3658" s="1" t="n">
        <v>2.56</v>
      </c>
      <c r="L3658" s="39" t="n">
        <v>0</v>
      </c>
      <c r="M3658" s="39"/>
      <c r="N3658" s="1" t="n">
        <f aca="false">(2.571*(19.44-D3658)+3.87)*$K$2</f>
        <v>-0</v>
      </c>
      <c r="O3658" s="1" t="n">
        <f aca="false">IF(N3658&gt;0,N3658,0)</f>
        <v>0</v>
      </c>
      <c r="P3658" s="1" t="n">
        <f aca="false">O3658*1.5</f>
        <v>0</v>
      </c>
      <c r="Q3658" s="1" t="n">
        <f aca="false">P3658/(3.6*$Q$2)</f>
        <v>0</v>
      </c>
      <c r="R3658" s="1" t="n">
        <f aca="false">(K3658+L3658)*$R$2</f>
        <v>12800</v>
      </c>
      <c r="S3658" s="19" t="n">
        <f aca="false">J3658-R3658</f>
        <v>-12800</v>
      </c>
      <c r="T3658" s="1" t="n">
        <f aca="false">IF(S3658&lt;0,S3658/$G$3,0)</f>
        <v>-18285.7142857143</v>
      </c>
      <c r="U3658" s="1" t="n">
        <f aca="false">IF(S3658&gt;0,S3658*0.7,0)</f>
        <v>0</v>
      </c>
      <c r="V3658" s="14" t="n">
        <f aca="false">V3657+U3658+T3658</f>
        <v>5104739.97796198</v>
      </c>
      <c r="W3658" s="19" t="n">
        <f aca="false">V3658/1000</f>
        <v>5104.73997796199</v>
      </c>
      <c r="X3658" s="19" t="n">
        <f aca="false">W3658*3600000000*2/237000000</f>
        <v>155080.70819125</v>
      </c>
      <c r="Y3658" s="19" t="n">
        <f aca="false">X3658/30.662</f>
        <v>5057.74927243005</v>
      </c>
    </row>
    <row r="3659" customFormat="false" ht="17.9" hidden="false" customHeight="false" outlineLevel="0" collapsed="false">
      <c r="A3659" s="2" t="n">
        <v>6</v>
      </c>
      <c r="B3659" s="3" t="n">
        <v>2</v>
      </c>
      <c r="C3659" s="38" t="n">
        <v>0</v>
      </c>
      <c r="D3659" s="1" t="n">
        <v>26.7</v>
      </c>
      <c r="E3659" s="3" t="n">
        <v>0</v>
      </c>
      <c r="F3659" s="23" t="n">
        <f aca="false">IF(D3659&lt;25, 0.24, 0.24-(0.01/5)*(D3659-25))</f>
        <v>0.2366</v>
      </c>
      <c r="G3659" s="40" t="n">
        <f aca="false">(E3659/1000)*$G$1*F3659</f>
        <v>0</v>
      </c>
      <c r="H3659" s="40" t="n">
        <v>0.532593040591806</v>
      </c>
      <c r="I3659" s="3" t="n">
        <f aca="false">H3659*$J$2</f>
        <v>0</v>
      </c>
      <c r="J3659" s="19" t="n">
        <f aca="false">SUM(I3659+G3659)</f>
        <v>0</v>
      </c>
      <c r="K3659" s="1" t="n">
        <v>2.16</v>
      </c>
      <c r="L3659" s="39" t="n">
        <v>0</v>
      </c>
      <c r="M3659" s="39"/>
      <c r="N3659" s="1" t="n">
        <f aca="false">(2.571*(19.44-D3659)+3.87)*$K$2</f>
        <v>-0</v>
      </c>
      <c r="O3659" s="1" t="n">
        <f aca="false">IF(N3659&gt;0,N3659,0)</f>
        <v>0</v>
      </c>
      <c r="P3659" s="1" t="n">
        <f aca="false">O3659*1.5</f>
        <v>0</v>
      </c>
      <c r="Q3659" s="1" t="n">
        <f aca="false">P3659/(3.6*$Q$2)</f>
        <v>0</v>
      </c>
      <c r="R3659" s="1" t="n">
        <f aca="false">(K3659+L3659)*$R$2</f>
        <v>10800</v>
      </c>
      <c r="S3659" s="19" t="n">
        <f aca="false">J3659-R3659</f>
        <v>-10800</v>
      </c>
      <c r="T3659" s="1" t="n">
        <f aca="false">IF(S3659&lt;0,S3659/$G$3,0)</f>
        <v>-15428.5714285714</v>
      </c>
      <c r="U3659" s="1" t="n">
        <f aca="false">IF(S3659&gt;0,S3659*0.7,0)</f>
        <v>0</v>
      </c>
      <c r="V3659" s="14" t="n">
        <f aca="false">V3658+U3659+T3659</f>
        <v>5089311.40653341</v>
      </c>
      <c r="W3659" s="19" t="n">
        <f aca="false">V3659/1000</f>
        <v>5089.31140653341</v>
      </c>
      <c r="X3659" s="19" t="n">
        <f aca="false">W3659*3600000000*2/237000000</f>
        <v>154611.992097218</v>
      </c>
      <c r="Y3659" s="19" t="n">
        <f aca="false">X3659/30.662</f>
        <v>5042.46272575884</v>
      </c>
    </row>
    <row r="3660" customFormat="false" ht="17.9" hidden="false" customHeight="false" outlineLevel="0" collapsed="false">
      <c r="A3660" s="2" t="n">
        <v>6</v>
      </c>
      <c r="B3660" s="3" t="n">
        <v>2</v>
      </c>
      <c r="C3660" s="38" t="n">
        <v>1</v>
      </c>
      <c r="D3660" s="1" t="n">
        <v>26.1</v>
      </c>
      <c r="E3660" s="3" t="n">
        <v>0</v>
      </c>
      <c r="F3660" s="23" t="n">
        <f aca="false">IF(D3660&lt;25, 0.24, 0.24-(0.01/5)*(D3660-25))</f>
        <v>0.2378</v>
      </c>
      <c r="G3660" s="40" t="n">
        <f aca="false">(E3660/1000)*$G$1*F3660</f>
        <v>0</v>
      </c>
      <c r="H3660" s="40" t="n">
        <v>0.510245679403626</v>
      </c>
      <c r="I3660" s="3" t="n">
        <f aca="false">H3660*$J$2</f>
        <v>0</v>
      </c>
      <c r="J3660" s="19" t="n">
        <f aca="false">SUM(I3660+G3660)</f>
        <v>0</v>
      </c>
      <c r="K3660" s="1" t="n">
        <v>1.68</v>
      </c>
      <c r="L3660" s="39" t="n">
        <v>0.847600353938455</v>
      </c>
      <c r="M3660" s="39"/>
      <c r="N3660" s="1" t="n">
        <f aca="false">(2.571*(19.44-D3660)+3.87)*$K$2</f>
        <v>-0</v>
      </c>
      <c r="O3660" s="1" t="n">
        <f aca="false">IF(N3660&gt;0,N3660,0)</f>
        <v>0</v>
      </c>
      <c r="P3660" s="1" t="n">
        <f aca="false">O3660*1.5</f>
        <v>0</v>
      </c>
      <c r="Q3660" s="1" t="n">
        <f aca="false">P3660/(3.6*$Q$2)</f>
        <v>0</v>
      </c>
      <c r="R3660" s="1" t="n">
        <f aca="false">(K3660+L3660)*$R$2</f>
        <v>12638.0017696923</v>
      </c>
      <c r="S3660" s="19" t="n">
        <f aca="false">J3660-R3660</f>
        <v>-12638.0017696923</v>
      </c>
      <c r="T3660" s="1" t="n">
        <f aca="false">IF(S3660&lt;0,S3660/$G$3,0)</f>
        <v>-18054.2882424175</v>
      </c>
      <c r="U3660" s="1" t="n">
        <f aca="false">IF(S3660&gt;0,S3660*0.7,0)</f>
        <v>0</v>
      </c>
      <c r="V3660" s="14" t="n">
        <f aca="false">V3659+U3660+T3660</f>
        <v>5071257.118291</v>
      </c>
      <c r="W3660" s="19" t="n">
        <f aca="false">V3660/1000</f>
        <v>5071.257118291</v>
      </c>
      <c r="X3660" s="19" t="n">
        <f aca="false">W3660*3600000000*2/237000000</f>
        <v>154063.507391119</v>
      </c>
      <c r="Y3660" s="19" t="n">
        <f aca="false">X3660/30.662</f>
        <v>5024.57463280669</v>
      </c>
    </row>
    <row r="3661" customFormat="false" ht="17.9" hidden="false" customHeight="false" outlineLevel="0" collapsed="false">
      <c r="A3661" s="2" t="n">
        <v>6</v>
      </c>
      <c r="B3661" s="3" t="n">
        <v>2</v>
      </c>
      <c r="C3661" s="38" t="n">
        <v>2</v>
      </c>
      <c r="D3661" s="1" t="n">
        <v>25</v>
      </c>
      <c r="E3661" s="3" t="n">
        <v>0</v>
      </c>
      <c r="F3661" s="23" t="n">
        <f aca="false">IF(D3661&lt;25, 0.24, 0.24-(0.01/5)*(D3661-25))</f>
        <v>0.24</v>
      </c>
      <c r="G3661" s="40" t="n">
        <f aca="false">(E3661/1000)*$G$1*F3661</f>
        <v>0</v>
      </c>
      <c r="H3661" s="40" t="n">
        <v>0.483432175829468</v>
      </c>
      <c r="I3661" s="3" t="n">
        <f aca="false">H3661*$J$2</f>
        <v>0</v>
      </c>
      <c r="J3661" s="19" t="n">
        <f aca="false">SUM(I3661+G3661)</f>
        <v>0</v>
      </c>
      <c r="K3661" s="1" t="n">
        <v>0.8</v>
      </c>
      <c r="L3661" s="39" t="n">
        <v>1.79799534313915</v>
      </c>
      <c r="M3661" s="39"/>
      <c r="N3661" s="1" t="n">
        <f aca="false">(2.571*(19.44-D3661)+3.87)*$K$2</f>
        <v>-0</v>
      </c>
      <c r="O3661" s="1" t="n">
        <f aca="false">IF(N3661&gt;0,N3661,0)</f>
        <v>0</v>
      </c>
      <c r="P3661" s="1" t="n">
        <f aca="false">O3661*1.5</f>
        <v>0</v>
      </c>
      <c r="Q3661" s="1" t="n">
        <f aca="false">P3661/(3.6*$Q$2)</f>
        <v>0</v>
      </c>
      <c r="R3661" s="1" t="n">
        <f aca="false">(K3661+L3661)*$R$2</f>
        <v>12989.9767156958</v>
      </c>
      <c r="S3661" s="19" t="n">
        <f aca="false">J3661-R3661</f>
        <v>-12989.9767156958</v>
      </c>
      <c r="T3661" s="1" t="n">
        <f aca="false">IF(S3661&lt;0,S3661/$G$3,0)</f>
        <v>-18557.1095938511</v>
      </c>
      <c r="U3661" s="1" t="n">
        <f aca="false">IF(S3661&gt;0,S3661*0.7,0)</f>
        <v>0</v>
      </c>
      <c r="V3661" s="14" t="n">
        <f aca="false">V3660+U3661+T3661</f>
        <v>5052700.00869714</v>
      </c>
      <c r="W3661" s="19" t="n">
        <f aca="false">V3661/1000</f>
        <v>5052.70000869714</v>
      </c>
      <c r="X3661" s="19" t="n">
        <f aca="false">W3661*3600000000*2/237000000</f>
        <v>153499.74709966</v>
      </c>
      <c r="Y3661" s="19" t="n">
        <f aca="false">X3661/30.662</f>
        <v>5006.1883471287</v>
      </c>
    </row>
    <row r="3662" customFormat="false" ht="17.9" hidden="false" customHeight="false" outlineLevel="0" collapsed="false">
      <c r="A3662" s="2" t="n">
        <v>6</v>
      </c>
      <c r="B3662" s="3" t="n">
        <v>2</v>
      </c>
      <c r="C3662" s="38" t="n">
        <v>3</v>
      </c>
      <c r="D3662" s="1" t="n">
        <v>24.4</v>
      </c>
      <c r="E3662" s="3" t="n">
        <v>0</v>
      </c>
      <c r="F3662" s="23" t="n">
        <f aca="false">IF(D3662&lt;25, 0.24, 0.24-(0.01/5)*(D3662-25))</f>
        <v>0.24</v>
      </c>
      <c r="G3662" s="40" t="n">
        <f aca="false">(E3662/1000)*$G$1*F3662</f>
        <v>0</v>
      </c>
      <c r="H3662" s="40" t="n">
        <v>0.466229978915916</v>
      </c>
      <c r="I3662" s="3" t="n">
        <f aca="false">H3662*$J$2</f>
        <v>0</v>
      </c>
      <c r="J3662" s="19" t="n">
        <f aca="false">SUM(I3662+G3662)</f>
        <v>0</v>
      </c>
      <c r="K3662" s="1" t="n">
        <v>0.319999999999999</v>
      </c>
      <c r="L3662" s="39" t="n">
        <v>2.05770144443584</v>
      </c>
      <c r="M3662" s="39"/>
      <c r="N3662" s="1" t="n">
        <f aca="false">(2.571*(19.44-D3662)+3.87)*$K$2</f>
        <v>-0</v>
      </c>
      <c r="O3662" s="1" t="n">
        <f aca="false">IF(N3662&gt;0,N3662,0)</f>
        <v>0</v>
      </c>
      <c r="P3662" s="1" t="n">
        <f aca="false">O3662*1.5</f>
        <v>0</v>
      </c>
      <c r="Q3662" s="1" t="n">
        <f aca="false">P3662/(3.6*$Q$2)</f>
        <v>0</v>
      </c>
      <c r="R3662" s="1" t="n">
        <f aca="false">(K3662+L3662)*$R$2</f>
        <v>11888.5072221792</v>
      </c>
      <c r="S3662" s="19" t="n">
        <f aca="false">J3662-R3662</f>
        <v>-11888.5072221792</v>
      </c>
      <c r="T3662" s="1" t="n">
        <f aca="false">IF(S3662&lt;0,S3662/$G$3,0)</f>
        <v>-16983.5817459703</v>
      </c>
      <c r="U3662" s="1" t="n">
        <f aca="false">IF(S3662&gt;0,S3662*0.7,0)</f>
        <v>0</v>
      </c>
      <c r="V3662" s="14" t="n">
        <f aca="false">V3661+U3662+T3662</f>
        <v>5035716.42695117</v>
      </c>
      <c r="W3662" s="19" t="n">
        <f aca="false">V3662/1000</f>
        <v>5035.71642695117</v>
      </c>
      <c r="X3662" s="19" t="n">
        <f aca="false">W3662*3600000000*2/237000000</f>
        <v>152983.790185858</v>
      </c>
      <c r="Y3662" s="19" t="n">
        <f aca="false">X3662/30.662</f>
        <v>4989.36110448955</v>
      </c>
    </row>
    <row r="3663" customFormat="false" ht="17.9" hidden="false" customHeight="false" outlineLevel="0" collapsed="false">
      <c r="A3663" s="2" t="n">
        <v>6</v>
      </c>
      <c r="B3663" s="3" t="n">
        <v>2</v>
      </c>
      <c r="C3663" s="38" t="n">
        <v>4</v>
      </c>
      <c r="D3663" s="1" t="n">
        <v>23.9</v>
      </c>
      <c r="E3663" s="3" t="n">
        <v>0</v>
      </c>
      <c r="F3663" s="23" t="n">
        <f aca="false">IF(D3663&lt;25, 0.24, 0.24-(0.01/5)*(D3663-25))</f>
        <v>0.24</v>
      </c>
      <c r="G3663" s="40" t="n">
        <f aca="false">(E3663/1000)*$G$1*F3663</f>
        <v>0</v>
      </c>
      <c r="H3663" s="40" t="n">
        <v>0.426071664830598</v>
      </c>
      <c r="I3663" s="3" t="n">
        <f aca="false">H3663*$J$2</f>
        <v>0</v>
      </c>
      <c r="J3663" s="19" t="n">
        <f aca="false">SUM(I3663+G3663)</f>
        <v>0</v>
      </c>
      <c r="K3663" s="1" t="n">
        <v>0</v>
      </c>
      <c r="L3663" s="39" t="n">
        <v>2.10368825558351</v>
      </c>
      <c r="M3663" s="39"/>
      <c r="N3663" s="1" t="n">
        <f aca="false">(2.571*(19.44-D3663)+3.87)*$K$2</f>
        <v>-0</v>
      </c>
      <c r="O3663" s="1" t="n">
        <f aca="false">IF(N3663&gt;0,N3663,0)</f>
        <v>0</v>
      </c>
      <c r="P3663" s="1" t="n">
        <f aca="false">O3663*1.5</f>
        <v>0</v>
      </c>
      <c r="Q3663" s="1" t="n">
        <f aca="false">P3663/(3.6*$Q$2)</f>
        <v>0</v>
      </c>
      <c r="R3663" s="1" t="n">
        <f aca="false">(K3663+L3663)*$R$2</f>
        <v>10518.4412779175</v>
      </c>
      <c r="S3663" s="19" t="n">
        <f aca="false">J3663-R3663</f>
        <v>-10518.4412779175</v>
      </c>
      <c r="T3663" s="1" t="n">
        <f aca="false">IF(S3663&lt;0,S3663/$G$3,0)</f>
        <v>-15026.3446827394</v>
      </c>
      <c r="U3663" s="1" t="n">
        <f aca="false">IF(S3663&gt;0,S3663*0.7,0)</f>
        <v>0</v>
      </c>
      <c r="V3663" s="14" t="n">
        <f aca="false">V3662+U3663+T3663</f>
        <v>5020690.08226844</v>
      </c>
      <c r="W3663" s="19" t="n">
        <f aca="false">V3663/1000</f>
        <v>5020.69008226844</v>
      </c>
      <c r="X3663" s="19" t="n">
        <f aca="false">W3663*3600000000*2/237000000</f>
        <v>152527.293638535</v>
      </c>
      <c r="Y3663" s="19" t="n">
        <f aca="false">X3663/30.662</f>
        <v>4974.47308194295</v>
      </c>
    </row>
    <row r="3664" customFormat="false" ht="17.9" hidden="false" customHeight="false" outlineLevel="0" collapsed="false">
      <c r="A3664" s="2" t="n">
        <v>6</v>
      </c>
      <c r="B3664" s="3" t="n">
        <v>2</v>
      </c>
      <c r="C3664" s="38" t="n">
        <v>5</v>
      </c>
      <c r="D3664" s="1" t="n">
        <v>23.3</v>
      </c>
      <c r="E3664" s="3" t="n">
        <v>4.93333333333333</v>
      </c>
      <c r="F3664" s="23" t="n">
        <f aca="false">IF(D3664&lt;25, 0.24, 0.24-(0.01/5)*(D3664-25))</f>
        <v>0.24</v>
      </c>
      <c r="G3664" s="40" t="n">
        <f aca="false">(E3664/1000)*$G$1*F3664</f>
        <v>387.90208</v>
      </c>
      <c r="H3664" s="40" t="n">
        <v>0.424826127168735</v>
      </c>
      <c r="I3664" s="3" t="n">
        <f aca="false">H3664*$J$2</f>
        <v>0</v>
      </c>
      <c r="J3664" s="19" t="n">
        <f aca="false">SUM(I3664+G3664)</f>
        <v>387.90208</v>
      </c>
      <c r="K3664" s="1" t="n">
        <v>0</v>
      </c>
      <c r="L3664" s="39" t="n">
        <v>1.89881762837236</v>
      </c>
      <c r="M3664" s="39"/>
      <c r="N3664" s="1" t="n">
        <f aca="false">(2.571*(19.44-D3664)+3.87)*$K$2</f>
        <v>-0</v>
      </c>
      <c r="O3664" s="1" t="n">
        <f aca="false">IF(N3664&gt;0,N3664,0)</f>
        <v>0</v>
      </c>
      <c r="P3664" s="1" t="n">
        <f aca="false">O3664*1.5</f>
        <v>0</v>
      </c>
      <c r="Q3664" s="1" t="n">
        <f aca="false">P3664/(3.6*$Q$2)</f>
        <v>0</v>
      </c>
      <c r="R3664" s="1" t="n">
        <f aca="false">(K3664+L3664)*$R$2</f>
        <v>9494.0881418618</v>
      </c>
      <c r="S3664" s="19" t="n">
        <f aca="false">J3664-R3664</f>
        <v>-9106.1860618618</v>
      </c>
      <c r="T3664" s="1" t="n">
        <f aca="false">IF(S3664&lt;0,S3664/$G$3,0)</f>
        <v>-13008.8372312311</v>
      </c>
      <c r="U3664" s="1" t="n">
        <f aca="false">IF(S3664&gt;0,S3664*0.7,0)</f>
        <v>0</v>
      </c>
      <c r="V3664" s="14" t="n">
        <f aca="false">V3663+U3664+T3664</f>
        <v>5007681.2450372</v>
      </c>
      <c r="W3664" s="19" t="n">
        <f aca="false">V3664/1000</f>
        <v>5007.6812450372</v>
      </c>
      <c r="X3664" s="19" t="n">
        <f aca="false">W3664*3600000000*2/237000000</f>
        <v>152132.088456826</v>
      </c>
      <c r="Y3664" s="19" t="n">
        <f aca="false">X3664/30.662</f>
        <v>4961.58399506968</v>
      </c>
    </row>
    <row r="3665" customFormat="false" ht="17.9" hidden="false" customHeight="false" outlineLevel="0" collapsed="false">
      <c r="A3665" s="2" t="n">
        <v>6</v>
      </c>
      <c r="B3665" s="3" t="n">
        <v>2</v>
      </c>
      <c r="C3665" s="38" t="n">
        <v>6</v>
      </c>
      <c r="D3665" s="1" t="n">
        <v>23.9</v>
      </c>
      <c r="E3665" s="3" t="n">
        <v>57.5555555555556</v>
      </c>
      <c r="F3665" s="23" t="n">
        <f aca="false">IF(D3665&lt;25, 0.24, 0.24-(0.01/5)*(D3665-25))</f>
        <v>0.24</v>
      </c>
      <c r="G3665" s="40" t="n">
        <f aca="false">(E3665/1000)*$G$1*F3665</f>
        <v>4525.52426666667</v>
      </c>
      <c r="H3665" s="40" t="n">
        <v>0.41586693748053</v>
      </c>
      <c r="I3665" s="3" t="n">
        <f aca="false">H3665*$J$2</f>
        <v>0</v>
      </c>
      <c r="J3665" s="19" t="n">
        <f aca="false">SUM(I3665+G3665)</f>
        <v>4525.52426666667</v>
      </c>
      <c r="K3665" s="1" t="n">
        <v>0</v>
      </c>
      <c r="L3665" s="39" t="n">
        <v>1.66223540073544</v>
      </c>
      <c r="M3665" s="39"/>
      <c r="N3665" s="1" t="n">
        <f aca="false">(2.571*(19.44-D3665)+3.87)*$K$2</f>
        <v>-0</v>
      </c>
      <c r="O3665" s="1" t="n">
        <f aca="false">IF(N3665&gt;0,N3665,0)</f>
        <v>0</v>
      </c>
      <c r="P3665" s="1" t="n">
        <f aca="false">O3665*1.5</f>
        <v>0</v>
      </c>
      <c r="Q3665" s="1" t="n">
        <f aca="false">P3665/(3.6*$Q$2)</f>
        <v>0</v>
      </c>
      <c r="R3665" s="1" t="n">
        <f aca="false">(K3665+L3665)*$R$2</f>
        <v>8311.1770036772</v>
      </c>
      <c r="S3665" s="19" t="n">
        <f aca="false">J3665-R3665</f>
        <v>-3785.65273701053</v>
      </c>
      <c r="T3665" s="1" t="n">
        <f aca="false">IF(S3665&lt;0,S3665/$G$3,0)</f>
        <v>-5408.07533858647</v>
      </c>
      <c r="U3665" s="1" t="n">
        <f aca="false">IF(S3665&gt;0,S3665*0.7,0)</f>
        <v>0</v>
      </c>
      <c r="V3665" s="14" t="n">
        <f aca="false">V3664+U3665+T3665</f>
        <v>5002273.16969862</v>
      </c>
      <c r="W3665" s="19" t="n">
        <f aca="false">V3665/1000</f>
        <v>5002.27316969862</v>
      </c>
      <c r="X3665" s="19" t="n">
        <f aca="false">W3665*3600000000*2/237000000</f>
        <v>151967.792497173</v>
      </c>
      <c r="Y3665" s="19" t="n">
        <f aca="false">X3665/30.662</f>
        <v>4956.22570273215</v>
      </c>
    </row>
    <row r="3666" customFormat="false" ht="17.9" hidden="false" customHeight="false" outlineLevel="0" collapsed="false">
      <c r="A3666" s="2" t="n">
        <v>6</v>
      </c>
      <c r="B3666" s="3" t="n">
        <v>2</v>
      </c>
      <c r="C3666" s="38" t="n">
        <v>7</v>
      </c>
      <c r="D3666" s="1" t="n">
        <v>25.6</v>
      </c>
      <c r="E3666" s="3" t="n">
        <v>49.3333333333333</v>
      </c>
      <c r="F3666" s="23" t="n">
        <f aca="false">IF(D3666&lt;25, 0.24, 0.24-(0.01/5)*(D3666-25))</f>
        <v>0.2388</v>
      </c>
      <c r="G3666" s="40" t="n">
        <f aca="false">(E3666/1000)*$G$1*F3666</f>
        <v>3859.625696</v>
      </c>
      <c r="H3666" s="40" t="n">
        <v>0.364085510660427</v>
      </c>
      <c r="I3666" s="3" t="n">
        <f aca="false">H3666*$J$2</f>
        <v>0</v>
      </c>
      <c r="J3666" s="19" t="n">
        <f aca="false">SUM(I3666+G3666)</f>
        <v>3859.625696</v>
      </c>
      <c r="K3666" s="1" t="n">
        <v>1.28</v>
      </c>
      <c r="L3666" s="39" t="n">
        <v>0.554088923592026</v>
      </c>
      <c r="M3666" s="39"/>
      <c r="N3666" s="1" t="n">
        <f aca="false">(2.571*(19.44-D3666)+3.87)*$K$2</f>
        <v>-0</v>
      </c>
      <c r="O3666" s="1" t="n">
        <f aca="false">IF(N3666&gt;0,N3666,0)</f>
        <v>0</v>
      </c>
      <c r="P3666" s="1" t="n">
        <f aca="false">O3666*1.5</f>
        <v>0</v>
      </c>
      <c r="Q3666" s="1" t="n">
        <f aca="false">P3666/(3.6*$Q$2)</f>
        <v>0</v>
      </c>
      <c r="R3666" s="1" t="n">
        <f aca="false">(K3666+L3666)*$R$2</f>
        <v>9170.44461796013</v>
      </c>
      <c r="S3666" s="19" t="n">
        <f aca="false">J3666-R3666</f>
        <v>-5310.81892196013</v>
      </c>
      <c r="T3666" s="1" t="n">
        <f aca="false">IF(S3666&lt;0,S3666/$G$3,0)</f>
        <v>-7586.88417422876</v>
      </c>
      <c r="U3666" s="1" t="n">
        <f aca="false">IF(S3666&gt;0,S3666*0.7,0)</f>
        <v>0</v>
      </c>
      <c r="V3666" s="14" t="n">
        <f aca="false">V3665+U3666+T3666</f>
        <v>4994686.28552439</v>
      </c>
      <c r="W3666" s="19" t="n">
        <f aca="false">V3666/1000</f>
        <v>4994.68628552439</v>
      </c>
      <c r="X3666" s="19" t="n">
        <f aca="false">W3666*3600000000*2/237000000</f>
        <v>151737.30487669</v>
      </c>
      <c r="Y3666" s="19" t="n">
        <f aca="false">X3666/30.662</f>
        <v>4948.70865816614</v>
      </c>
    </row>
    <row r="3667" customFormat="false" ht="17.9" hidden="false" customHeight="false" outlineLevel="0" collapsed="false">
      <c r="A3667" s="2" t="n">
        <v>6</v>
      </c>
      <c r="B3667" s="3" t="n">
        <v>2</v>
      </c>
      <c r="C3667" s="38" t="n">
        <v>8</v>
      </c>
      <c r="D3667" s="1" t="n">
        <v>26.7</v>
      </c>
      <c r="E3667" s="3" t="n">
        <v>93.7333333333333</v>
      </c>
      <c r="F3667" s="23" t="n">
        <f aca="false">IF(D3667&lt;25, 0.24, 0.24-(0.01/5)*(D3667-25))</f>
        <v>0.2366</v>
      </c>
      <c r="G3667" s="40" t="n">
        <f aca="false">(E3667/1000)*$G$1*F3667</f>
        <v>7265.72921013333</v>
      </c>
      <c r="H3667" s="40" t="n">
        <v>0.34773375820204</v>
      </c>
      <c r="I3667" s="3" t="n">
        <f aca="false">H3667*$J$2</f>
        <v>0</v>
      </c>
      <c r="J3667" s="19" t="n">
        <f aca="false">SUM(I3667+G3667)</f>
        <v>7265.72921013333</v>
      </c>
      <c r="K3667" s="1" t="n">
        <v>2.16</v>
      </c>
      <c r="L3667" s="39" t="n">
        <v>0</v>
      </c>
      <c r="M3667" s="39"/>
      <c r="N3667" s="1" t="n">
        <f aca="false">(2.571*(19.44-D3667)+3.87)*$K$2</f>
        <v>-0</v>
      </c>
      <c r="O3667" s="1" t="n">
        <f aca="false">IF(N3667&gt;0,N3667,0)</f>
        <v>0</v>
      </c>
      <c r="P3667" s="1" t="n">
        <f aca="false">O3667*1.5</f>
        <v>0</v>
      </c>
      <c r="Q3667" s="1" t="n">
        <f aca="false">P3667/(3.6*$Q$2)</f>
        <v>0</v>
      </c>
      <c r="R3667" s="1" t="n">
        <f aca="false">(K3667+L3667)*$R$2</f>
        <v>10800</v>
      </c>
      <c r="S3667" s="19" t="n">
        <f aca="false">J3667-R3667</f>
        <v>-3534.27078986667</v>
      </c>
      <c r="T3667" s="1" t="n">
        <f aca="false">IF(S3667&lt;0,S3667/$G$3,0)</f>
        <v>-5048.9582712381</v>
      </c>
      <c r="U3667" s="1" t="n">
        <f aca="false">IF(S3667&gt;0,S3667*0.7,0)</f>
        <v>0</v>
      </c>
      <c r="V3667" s="14" t="n">
        <f aca="false">V3666+U3667+T3667</f>
        <v>4989637.32725315</v>
      </c>
      <c r="W3667" s="19" t="n">
        <f aca="false">V3667/1000</f>
        <v>4989.63732725315</v>
      </c>
      <c r="X3667" s="19" t="n">
        <f aca="false">W3667*3600000000*2/237000000</f>
        <v>151583.918802627</v>
      </c>
      <c r="Y3667" s="19" t="n">
        <f aca="false">X3667/30.662</f>
        <v>4943.70617711263</v>
      </c>
    </row>
    <row r="3668" customFormat="false" ht="17.9" hidden="false" customHeight="false" outlineLevel="0" collapsed="false">
      <c r="A3668" s="2" t="n">
        <v>6</v>
      </c>
      <c r="B3668" s="3" t="n">
        <v>2</v>
      </c>
      <c r="C3668" s="38" t="n">
        <v>9</v>
      </c>
      <c r="D3668" s="1" t="n">
        <v>28.9</v>
      </c>
      <c r="E3668" s="3" t="n">
        <v>101.955555555556</v>
      </c>
      <c r="F3668" s="23" t="n">
        <f aca="false">IF(D3668&lt;25, 0.24, 0.24-(0.01/5)*(D3668-25))</f>
        <v>0.2322</v>
      </c>
      <c r="G3668" s="40" t="n">
        <f aca="false">(E3668/1000)*$G$1*F3668</f>
        <v>7756.10208960004</v>
      </c>
      <c r="H3668" s="40" t="n">
        <v>0.326108771977622</v>
      </c>
      <c r="I3668" s="3" t="n">
        <f aca="false">H3668*$J$2</f>
        <v>0</v>
      </c>
      <c r="J3668" s="19" t="n">
        <f aca="false">SUM(I3668+G3668)</f>
        <v>7756.10208960004</v>
      </c>
      <c r="K3668" s="1" t="n">
        <v>3.92</v>
      </c>
      <c r="L3668" s="39" t="n">
        <v>0</v>
      </c>
      <c r="M3668" s="39"/>
      <c r="N3668" s="1" t="n">
        <f aca="false">(2.571*(19.44-D3668)+3.87)*$K$2</f>
        <v>-0</v>
      </c>
      <c r="O3668" s="1" t="n">
        <f aca="false">IF(N3668&gt;0,N3668,0)</f>
        <v>0</v>
      </c>
      <c r="P3668" s="1" t="n">
        <f aca="false">O3668*1.5</f>
        <v>0</v>
      </c>
      <c r="Q3668" s="1" t="n">
        <f aca="false">P3668/(3.6*$Q$2)</f>
        <v>0</v>
      </c>
      <c r="R3668" s="1" t="n">
        <f aca="false">(K3668+L3668)*$R$2</f>
        <v>19600</v>
      </c>
      <c r="S3668" s="19" t="n">
        <f aca="false">J3668-R3668</f>
        <v>-11843.8979104</v>
      </c>
      <c r="T3668" s="1" t="n">
        <f aca="false">IF(S3668&lt;0,S3668/$G$3,0)</f>
        <v>-16919.8541577142</v>
      </c>
      <c r="U3668" s="1" t="n">
        <f aca="false">IF(S3668&gt;0,S3668*0.7,0)</f>
        <v>0</v>
      </c>
      <c r="V3668" s="14" t="n">
        <f aca="false">V3667+U3668+T3668</f>
        <v>4972717.47309544</v>
      </c>
      <c r="W3668" s="19" t="n">
        <f aca="false">V3668/1000</f>
        <v>4972.71747309544</v>
      </c>
      <c r="X3668" s="19" t="n">
        <f aca="false">W3668*3600000000*2/237000000</f>
        <v>151069.897916823</v>
      </c>
      <c r="Y3668" s="19" t="n">
        <f aca="false">X3668/30.662</f>
        <v>4926.94207542963</v>
      </c>
    </row>
    <row r="3669" customFormat="false" ht="17.9" hidden="false" customHeight="false" outlineLevel="0" collapsed="false">
      <c r="A3669" s="2" t="n">
        <v>6</v>
      </c>
      <c r="B3669" s="3" t="n">
        <v>2</v>
      </c>
      <c r="C3669" s="38" t="n">
        <v>10</v>
      </c>
      <c r="D3669" s="1" t="n">
        <v>29.4</v>
      </c>
      <c r="E3669" s="3" t="n">
        <v>426.874461859388</v>
      </c>
      <c r="F3669" s="23" t="n">
        <f aca="false">IF(D3669&lt;25, 0.24, 0.24-(0.01/5)*(D3669-25))</f>
        <v>0.2312</v>
      </c>
      <c r="G3669" s="40" t="n">
        <f aca="false">(E3669/1000)*$G$1*F3669</f>
        <v>32333.923708139</v>
      </c>
      <c r="H3669" s="40" t="n">
        <v>0.302053877631349</v>
      </c>
      <c r="I3669" s="3" t="n">
        <f aca="false">H3669*$J$2</f>
        <v>0</v>
      </c>
      <c r="J3669" s="19" t="n">
        <f aca="false">SUM(I3669+G3669)</f>
        <v>32333.923708139</v>
      </c>
      <c r="K3669" s="1" t="n">
        <v>4.32</v>
      </c>
      <c r="L3669" s="39" t="n">
        <v>0</v>
      </c>
      <c r="M3669" s="39"/>
      <c r="N3669" s="1" t="n">
        <f aca="false">(2.571*(19.44-D3669)+3.87)*$K$2</f>
        <v>-0</v>
      </c>
      <c r="O3669" s="1" t="n">
        <f aca="false">IF(N3669&gt;0,N3669,0)</f>
        <v>0</v>
      </c>
      <c r="P3669" s="1" t="n">
        <f aca="false">O3669*1.5</f>
        <v>0</v>
      </c>
      <c r="Q3669" s="1" t="n">
        <f aca="false">P3669/(3.6*$Q$2)</f>
        <v>0</v>
      </c>
      <c r="R3669" s="1" t="n">
        <f aca="false">(K3669+L3669)*$R$2</f>
        <v>21600</v>
      </c>
      <c r="S3669" s="19" t="n">
        <f aca="false">J3669-R3669</f>
        <v>10733.923708139</v>
      </c>
      <c r="T3669" s="1" t="n">
        <f aca="false">IF(S3669&lt;0,S3669/$G$3,0)</f>
        <v>0</v>
      </c>
      <c r="U3669" s="1" t="n">
        <f aca="false">IF(S3669&gt;0,S3669*0.7,0)</f>
        <v>7513.74659569728</v>
      </c>
      <c r="V3669" s="14" t="n">
        <f aca="false">V3668+U3669+T3669</f>
        <v>4980231.21969113</v>
      </c>
      <c r="W3669" s="19" t="n">
        <f aca="false">V3669/1000</f>
        <v>4980.23121969113</v>
      </c>
      <c r="X3669" s="19" t="n">
        <f aca="false">W3669*3600000000*2/237000000</f>
        <v>151298.163636186</v>
      </c>
      <c r="Y3669" s="19" t="n">
        <f aca="false">X3669/30.662</f>
        <v>4934.38665567107</v>
      </c>
    </row>
    <row r="3670" customFormat="false" ht="17.9" hidden="false" customHeight="false" outlineLevel="0" collapsed="false">
      <c r="A3670" s="2" t="n">
        <v>6</v>
      </c>
      <c r="B3670" s="3" t="n">
        <v>2</v>
      </c>
      <c r="C3670" s="38" t="n">
        <v>11</v>
      </c>
      <c r="D3670" s="1" t="n">
        <v>31.1</v>
      </c>
      <c r="E3670" s="3" t="n">
        <v>721.26799033058</v>
      </c>
      <c r="F3670" s="23" t="n">
        <f aca="false">IF(D3670&lt;25, 0.24, 0.24-(0.01/5)*(D3670-25))</f>
        <v>0.2278</v>
      </c>
      <c r="G3670" s="40" t="n">
        <f aca="false">(E3670/1000)*$G$1*F3670</f>
        <v>53829.5543664014</v>
      </c>
      <c r="H3670" s="40" t="n">
        <v>0.294043352041041</v>
      </c>
      <c r="I3670" s="3" t="n">
        <f aca="false">H3670*$J$2</f>
        <v>0</v>
      </c>
      <c r="J3670" s="19" t="n">
        <f aca="false">SUM(I3670+G3670)</f>
        <v>53829.5543664014</v>
      </c>
      <c r="K3670" s="1" t="n">
        <v>5.68</v>
      </c>
      <c r="L3670" s="39" t="n">
        <v>0</v>
      </c>
      <c r="M3670" s="39"/>
      <c r="N3670" s="1" t="n">
        <f aca="false">(2.571*(19.44-D3670)+3.87)*$K$2</f>
        <v>-0</v>
      </c>
      <c r="O3670" s="1" t="n">
        <f aca="false">IF(N3670&gt;0,N3670,0)</f>
        <v>0</v>
      </c>
      <c r="P3670" s="1" t="n">
        <f aca="false">O3670*1.5</f>
        <v>0</v>
      </c>
      <c r="Q3670" s="1" t="n">
        <f aca="false">P3670/(3.6*$Q$2)</f>
        <v>0</v>
      </c>
      <c r="R3670" s="1" t="n">
        <f aca="false">(K3670+L3670)*$R$2</f>
        <v>28400</v>
      </c>
      <c r="S3670" s="19" t="n">
        <f aca="false">J3670-R3670</f>
        <v>25429.5543664014</v>
      </c>
      <c r="T3670" s="1" t="n">
        <f aca="false">IF(S3670&lt;0,S3670/$G$3,0)</f>
        <v>0</v>
      </c>
      <c r="U3670" s="1" t="n">
        <f aca="false">IF(S3670&gt;0,S3670*0.7,0)</f>
        <v>17800.688056481</v>
      </c>
      <c r="V3670" s="14" t="n">
        <f aca="false">V3669+U3670+T3670</f>
        <v>4998031.90774762</v>
      </c>
      <c r="W3670" s="19" t="n">
        <f aca="false">V3670/1000</f>
        <v>4998.03190774762</v>
      </c>
      <c r="X3670" s="19" t="n">
        <f aca="false">W3670*3600000000*2/237000000</f>
        <v>151838.944032839</v>
      </c>
      <c r="Y3670" s="19" t="n">
        <f aca="false">X3670/30.662</f>
        <v>4952.02348290519</v>
      </c>
    </row>
    <row r="3671" customFormat="false" ht="17.9" hidden="false" customHeight="false" outlineLevel="0" collapsed="false">
      <c r="A3671" s="2" t="n">
        <v>6</v>
      </c>
      <c r="B3671" s="3" t="n">
        <v>2</v>
      </c>
      <c r="C3671" s="38" t="n">
        <v>12</v>
      </c>
      <c r="D3671" s="1" t="n">
        <v>32.2</v>
      </c>
      <c r="E3671" s="3" t="n">
        <v>824.935030210187</v>
      </c>
      <c r="F3671" s="23" t="n">
        <f aca="false">IF(D3671&lt;25, 0.24, 0.24-(0.01/5)*(D3671-25))</f>
        <v>0.2256</v>
      </c>
      <c r="G3671" s="40" t="n">
        <f aca="false">(E3671/1000)*$G$1*F3671</f>
        <v>60971.8324131873</v>
      </c>
      <c r="H3671" s="40" t="n">
        <v>0.30711529726107</v>
      </c>
      <c r="I3671" s="3" t="n">
        <f aca="false">H3671*$J$2</f>
        <v>0</v>
      </c>
      <c r="J3671" s="19" t="n">
        <f aca="false">SUM(I3671+G3671)</f>
        <v>60971.8324131873</v>
      </c>
      <c r="K3671" s="1" t="n">
        <v>6.56</v>
      </c>
      <c r="L3671" s="39" t="n">
        <v>0</v>
      </c>
      <c r="M3671" s="39"/>
      <c r="N3671" s="1" t="n">
        <f aca="false">(2.571*(19.44-D3671)+3.87)*$K$2</f>
        <v>-0</v>
      </c>
      <c r="O3671" s="1" t="n">
        <f aca="false">IF(N3671&gt;0,N3671,0)</f>
        <v>0</v>
      </c>
      <c r="P3671" s="1" t="n">
        <f aca="false">O3671*1.5</f>
        <v>0</v>
      </c>
      <c r="Q3671" s="1" t="n">
        <f aca="false">P3671/(3.6*$Q$2)</f>
        <v>0</v>
      </c>
      <c r="R3671" s="1" t="n">
        <f aca="false">(K3671+L3671)*$R$2</f>
        <v>32800</v>
      </c>
      <c r="S3671" s="19" t="n">
        <f aca="false">J3671-R3671</f>
        <v>28171.8324131873</v>
      </c>
      <c r="T3671" s="1" t="n">
        <f aca="false">IF(S3671&lt;0,S3671/$G$3,0)</f>
        <v>0</v>
      </c>
      <c r="U3671" s="1" t="n">
        <f aca="false">IF(S3671&gt;0,S3671*0.7,0)</f>
        <v>19720.2826892311</v>
      </c>
      <c r="V3671" s="14" t="n">
        <f aca="false">V3670+U3671+T3671</f>
        <v>5017752.19043685</v>
      </c>
      <c r="W3671" s="19" t="n">
        <f aca="false">V3671/1000</f>
        <v>5017.75219043685</v>
      </c>
      <c r="X3671" s="19" t="n">
        <f aca="false">W3671*3600000000*2/237000000</f>
        <v>152438.041228461</v>
      </c>
      <c r="Y3671" s="19" t="n">
        <f aca="false">X3671/30.662</f>
        <v>4971.56223431156</v>
      </c>
    </row>
    <row r="3672" customFormat="false" ht="17.9" hidden="false" customHeight="false" outlineLevel="0" collapsed="false">
      <c r="A3672" s="2" t="n">
        <v>6</v>
      </c>
      <c r="B3672" s="3" t="n">
        <v>2</v>
      </c>
      <c r="C3672" s="38" t="n">
        <v>13</v>
      </c>
      <c r="D3672" s="1" t="n">
        <v>32.8</v>
      </c>
      <c r="E3672" s="3" t="n">
        <v>478.882363448766</v>
      </c>
      <c r="F3672" s="23" t="n">
        <f aca="false">IF(D3672&lt;25, 0.24, 0.24-(0.01/5)*(D3672-25))</f>
        <v>0.2244</v>
      </c>
      <c r="G3672" s="40" t="n">
        <f aca="false">(E3672/1000)*$G$1*F3672</f>
        <v>35206.4391164962</v>
      </c>
      <c r="H3672" s="40" t="n">
        <v>0.293165778613241</v>
      </c>
      <c r="I3672" s="3" t="n">
        <f aca="false">H3672*$J$2</f>
        <v>0</v>
      </c>
      <c r="J3672" s="19" t="n">
        <f aca="false">SUM(I3672+G3672)</f>
        <v>35206.4391164962</v>
      </c>
      <c r="K3672" s="1" t="n">
        <v>7.04</v>
      </c>
      <c r="L3672" s="39" t="n">
        <v>0</v>
      </c>
      <c r="M3672" s="39"/>
      <c r="N3672" s="1" t="n">
        <f aca="false">(2.571*(19.44-D3672)+3.87)*$K$2</f>
        <v>-0</v>
      </c>
      <c r="O3672" s="1" t="n">
        <f aca="false">IF(N3672&gt;0,N3672,0)</f>
        <v>0</v>
      </c>
      <c r="P3672" s="1" t="n">
        <f aca="false">O3672*1.5</f>
        <v>0</v>
      </c>
      <c r="Q3672" s="1" t="n">
        <f aca="false">P3672/(3.6*$Q$2)</f>
        <v>0</v>
      </c>
      <c r="R3672" s="1" t="n">
        <f aca="false">(K3672+L3672)*$R$2</f>
        <v>35200</v>
      </c>
      <c r="S3672" s="19" t="n">
        <f aca="false">J3672-R3672</f>
        <v>6.43911649621441</v>
      </c>
      <c r="T3672" s="1" t="n">
        <f aca="false">IF(S3672&lt;0,S3672/$G$3,0)</f>
        <v>0</v>
      </c>
      <c r="U3672" s="1" t="n">
        <f aca="false">IF(S3672&gt;0,S3672*0.7,0)</f>
        <v>4.50738154735009</v>
      </c>
      <c r="V3672" s="14" t="n">
        <f aca="false">V3671+U3672+T3672</f>
        <v>5017756.69781839</v>
      </c>
      <c r="W3672" s="19" t="n">
        <f aca="false">V3672/1000</f>
        <v>5017.75669781839</v>
      </c>
      <c r="X3672" s="19" t="n">
        <f aca="false">W3672*3600000000*2/237000000</f>
        <v>152438.178161571</v>
      </c>
      <c r="Y3672" s="19" t="n">
        <f aca="false">X3672/30.662</f>
        <v>4971.56670020127</v>
      </c>
    </row>
    <row r="3673" customFormat="false" ht="17.9" hidden="false" customHeight="false" outlineLevel="0" collapsed="false">
      <c r="A3673" s="2" t="n">
        <v>6</v>
      </c>
      <c r="B3673" s="3" t="n">
        <v>2</v>
      </c>
      <c r="C3673" s="38" t="n">
        <v>14</v>
      </c>
      <c r="D3673" s="1" t="n">
        <v>32.8</v>
      </c>
      <c r="E3673" s="3" t="n">
        <v>688.085924055503</v>
      </c>
      <c r="F3673" s="23" t="n">
        <f aca="false">IF(D3673&lt;25, 0.24, 0.24-(0.01/5)*(D3673-25))</f>
        <v>0.2244</v>
      </c>
      <c r="G3673" s="40" t="n">
        <f aca="false">(E3673/1000)*$G$1*F3673</f>
        <v>50586.6514225259</v>
      </c>
      <c r="H3673" s="40" t="n">
        <v>0.298842593384604</v>
      </c>
      <c r="I3673" s="3" t="n">
        <f aca="false">H3673*$J$2</f>
        <v>0</v>
      </c>
      <c r="J3673" s="19" t="n">
        <f aca="false">SUM(I3673+G3673)</f>
        <v>50586.6514225259</v>
      </c>
      <c r="K3673" s="1" t="n">
        <v>7.04</v>
      </c>
      <c r="L3673" s="39" t="n">
        <v>0</v>
      </c>
      <c r="M3673" s="39"/>
      <c r="N3673" s="1" t="n">
        <f aca="false">(2.571*(19.44-D3673)+3.87)*$K$2</f>
        <v>-0</v>
      </c>
      <c r="O3673" s="1" t="n">
        <f aca="false">IF(N3673&gt;0,N3673,0)</f>
        <v>0</v>
      </c>
      <c r="P3673" s="1" t="n">
        <f aca="false">O3673*1.5</f>
        <v>0</v>
      </c>
      <c r="Q3673" s="1" t="n">
        <f aca="false">P3673/(3.6*$Q$2)</f>
        <v>0</v>
      </c>
      <c r="R3673" s="1" t="n">
        <f aca="false">(K3673+L3673)*$R$2</f>
        <v>35200</v>
      </c>
      <c r="S3673" s="19" t="n">
        <f aca="false">J3673-R3673</f>
        <v>15386.6514225259</v>
      </c>
      <c r="T3673" s="1" t="n">
        <f aca="false">IF(S3673&lt;0,S3673/$G$3,0)</f>
        <v>0</v>
      </c>
      <c r="U3673" s="1" t="n">
        <f aca="false">IF(S3673&gt;0,S3673*0.7,0)</f>
        <v>10770.6559957682</v>
      </c>
      <c r="V3673" s="14" t="n">
        <f aca="false">V3672+U3673+T3673</f>
        <v>5028527.35381416</v>
      </c>
      <c r="W3673" s="19" t="n">
        <f aca="false">V3673/1000</f>
        <v>5028.52735381416</v>
      </c>
      <c r="X3673" s="19" t="n">
        <f aca="false">W3673*3600000000*2/237000000</f>
        <v>152765.387963975</v>
      </c>
      <c r="Y3673" s="19" t="n">
        <f aca="false">X3673/30.662</f>
        <v>4982.23820898749</v>
      </c>
    </row>
    <row r="3674" customFormat="false" ht="17.9" hidden="false" customHeight="false" outlineLevel="0" collapsed="false">
      <c r="A3674" s="2" t="n">
        <v>6</v>
      </c>
      <c r="B3674" s="3" t="n">
        <v>2</v>
      </c>
      <c r="C3674" s="38" t="n">
        <v>15</v>
      </c>
      <c r="D3674" s="1" t="n">
        <v>33.3</v>
      </c>
      <c r="E3674" s="3" t="n">
        <v>508.558928135374</v>
      </c>
      <c r="F3674" s="23" t="n">
        <f aca="false">IF(D3674&lt;25, 0.24, 0.24-(0.01/5)*(D3674-25))</f>
        <v>0.2234</v>
      </c>
      <c r="G3674" s="40" t="n">
        <f aca="false">(E3674/1000)*$G$1*F3674</f>
        <v>37221.5845863779</v>
      </c>
      <c r="H3674" s="40" t="n">
        <v>0.340732595149923</v>
      </c>
      <c r="I3674" s="3" t="n">
        <f aca="false">H3674*$J$2</f>
        <v>0</v>
      </c>
      <c r="J3674" s="19" t="n">
        <f aca="false">SUM(I3674+G3674)</f>
        <v>37221.5845863779</v>
      </c>
      <c r="K3674" s="1" t="n">
        <v>7.44</v>
      </c>
      <c r="L3674" s="39" t="n">
        <v>0.169498256009291</v>
      </c>
      <c r="M3674" s="39"/>
      <c r="N3674" s="1" t="n">
        <f aca="false">(2.571*(19.44-D3674)+3.87)*$K$2</f>
        <v>-0</v>
      </c>
      <c r="O3674" s="1" t="n">
        <f aca="false">IF(N3674&gt;0,N3674,0)</f>
        <v>0</v>
      </c>
      <c r="P3674" s="1" t="n">
        <f aca="false">O3674*1.5</f>
        <v>0</v>
      </c>
      <c r="Q3674" s="1" t="n">
        <f aca="false">P3674/(3.6*$Q$2)</f>
        <v>0</v>
      </c>
      <c r="R3674" s="1" t="n">
        <f aca="false">(K3674+L3674)*$R$2</f>
        <v>38047.4912800465</v>
      </c>
      <c r="S3674" s="19" t="n">
        <f aca="false">J3674-R3674</f>
        <v>-825.906693668578</v>
      </c>
      <c r="T3674" s="1" t="n">
        <f aca="false">IF(S3674&lt;0,S3674/$G$3,0)</f>
        <v>-1179.86670524083</v>
      </c>
      <c r="U3674" s="1" t="n">
        <f aca="false">IF(S3674&gt;0,S3674*0.7,0)</f>
        <v>0</v>
      </c>
      <c r="V3674" s="14" t="n">
        <f aca="false">V3673+U3674+T3674</f>
        <v>5027347.48710892</v>
      </c>
      <c r="W3674" s="19" t="n">
        <f aca="false">V3674/1000</f>
        <v>5027.34748710892</v>
      </c>
      <c r="X3674" s="19" t="n">
        <f aca="false">W3674*3600000000*2/237000000</f>
        <v>152729.54391217</v>
      </c>
      <c r="Y3674" s="19" t="n">
        <f aca="false">X3674/30.662</f>
        <v>4981.06920331909</v>
      </c>
    </row>
    <row r="3675" customFormat="false" ht="17.9" hidden="false" customHeight="false" outlineLevel="0" collapsed="false">
      <c r="A3675" s="2" t="n">
        <v>6</v>
      </c>
      <c r="B3675" s="3" t="n">
        <v>2</v>
      </c>
      <c r="C3675" s="38" t="n">
        <v>16</v>
      </c>
      <c r="D3675" s="1" t="n">
        <v>33.3</v>
      </c>
      <c r="E3675" s="3" t="n">
        <v>408.015666912538</v>
      </c>
      <c r="F3675" s="23" t="n">
        <f aca="false">IF(D3675&lt;25, 0.24, 0.24-(0.01/5)*(D3675-25))</f>
        <v>0.2234</v>
      </c>
      <c r="G3675" s="40" t="n">
        <f aca="false">(E3675/1000)*$G$1*F3675</f>
        <v>29862.7923301541</v>
      </c>
      <c r="H3675" s="40" t="n">
        <v>0.377843589010675</v>
      </c>
      <c r="I3675" s="3" t="n">
        <f aca="false">H3675*$J$2</f>
        <v>0</v>
      </c>
      <c r="J3675" s="19" t="n">
        <f aca="false">SUM(I3675+G3675)</f>
        <v>29862.7923301541</v>
      </c>
      <c r="K3675" s="1" t="n">
        <v>7.44</v>
      </c>
      <c r="L3675" s="39" t="n">
        <v>0.276040107799499</v>
      </c>
      <c r="M3675" s="39"/>
      <c r="N3675" s="1" t="n">
        <f aca="false">(2.571*(19.44-D3675)+3.87)*$K$2</f>
        <v>-0</v>
      </c>
      <c r="O3675" s="1" t="n">
        <f aca="false">IF(N3675&gt;0,N3675,0)</f>
        <v>0</v>
      </c>
      <c r="P3675" s="1" t="n">
        <f aca="false">O3675*1.5</f>
        <v>0</v>
      </c>
      <c r="Q3675" s="1" t="n">
        <f aca="false">P3675/(3.6*$Q$2)</f>
        <v>0</v>
      </c>
      <c r="R3675" s="1" t="n">
        <f aca="false">(K3675+L3675)*$R$2</f>
        <v>38580.2005389975</v>
      </c>
      <c r="S3675" s="19" t="n">
        <f aca="false">J3675-R3675</f>
        <v>-8717.40820884343</v>
      </c>
      <c r="T3675" s="1" t="n">
        <f aca="false">IF(S3675&lt;0,S3675/$G$3,0)</f>
        <v>-12453.4402983478</v>
      </c>
      <c r="U3675" s="1" t="n">
        <f aca="false">IF(S3675&gt;0,S3675*0.7,0)</f>
        <v>0</v>
      </c>
      <c r="V3675" s="14" t="n">
        <f aca="false">V3674+U3675+T3675</f>
        <v>5014894.04681057</v>
      </c>
      <c r="W3675" s="19" t="n">
        <f aca="false">V3675/1000</f>
        <v>5014.89404681057</v>
      </c>
      <c r="X3675" s="19" t="n">
        <f aca="false">W3675*3600000000*2/237000000</f>
        <v>152351.211548676</v>
      </c>
      <c r="Y3675" s="19" t="n">
        <f aca="false">X3675/30.662</f>
        <v>4968.73040077867</v>
      </c>
    </row>
    <row r="3676" customFormat="false" ht="17.9" hidden="false" customHeight="false" outlineLevel="0" collapsed="false">
      <c r="A3676" s="2" t="n">
        <v>6</v>
      </c>
      <c r="B3676" s="3" t="n">
        <v>2</v>
      </c>
      <c r="C3676" s="38" t="n">
        <v>17</v>
      </c>
      <c r="D3676" s="1" t="n">
        <v>32.8</v>
      </c>
      <c r="E3676" s="3" t="n">
        <v>189.676208758656</v>
      </c>
      <c r="F3676" s="23" t="n">
        <f aca="false">IF(D3676&lt;25, 0.24, 0.24-(0.01/5)*(D3676-25))</f>
        <v>0.2244</v>
      </c>
      <c r="G3676" s="40" t="n">
        <f aca="false">(E3676/1000)*$G$1*F3676</f>
        <v>13944.6018588318</v>
      </c>
      <c r="H3676" s="40" t="n">
        <v>0.423500897817447</v>
      </c>
      <c r="I3676" s="3" t="n">
        <f aca="false">H3676*$J$2</f>
        <v>0</v>
      </c>
      <c r="J3676" s="19" t="n">
        <f aca="false">SUM(I3676+G3676)</f>
        <v>13944.6018588318</v>
      </c>
      <c r="K3676" s="1" t="n">
        <v>7.04</v>
      </c>
      <c r="L3676" s="39" t="n">
        <v>0</v>
      </c>
      <c r="M3676" s="39"/>
      <c r="N3676" s="1" t="n">
        <f aca="false">(2.571*(19.44-D3676)+3.87)*$K$2</f>
        <v>-0</v>
      </c>
      <c r="O3676" s="1" t="n">
        <f aca="false">IF(N3676&gt;0,N3676,0)</f>
        <v>0</v>
      </c>
      <c r="P3676" s="1" t="n">
        <f aca="false">O3676*1.5</f>
        <v>0</v>
      </c>
      <c r="Q3676" s="1" t="n">
        <f aca="false">P3676/(3.6*$Q$2)</f>
        <v>0</v>
      </c>
      <c r="R3676" s="1" t="n">
        <f aca="false">(K3676+L3676)*$R$2</f>
        <v>35200</v>
      </c>
      <c r="S3676" s="19" t="n">
        <f aca="false">J3676-R3676</f>
        <v>-21255.3981411682</v>
      </c>
      <c r="T3676" s="1" t="n">
        <f aca="false">IF(S3676&lt;0,S3676/$G$3,0)</f>
        <v>-30364.8544873831</v>
      </c>
      <c r="U3676" s="1" t="n">
        <f aca="false">IF(S3676&gt;0,S3676*0.7,0)</f>
        <v>0</v>
      </c>
      <c r="V3676" s="14" t="n">
        <f aca="false">V3675+U3676+T3676</f>
        <v>4984529.19232319</v>
      </c>
      <c r="W3676" s="19" t="n">
        <f aca="false">V3676/1000</f>
        <v>4984.52919232319</v>
      </c>
      <c r="X3676" s="19" t="n">
        <f aca="false">W3676*3600000000*2/237000000</f>
        <v>151428.734956654</v>
      </c>
      <c r="Y3676" s="19" t="n">
        <f aca="false">X3676/30.662</f>
        <v>4938.64506413978</v>
      </c>
    </row>
    <row r="3677" customFormat="false" ht="17.9" hidden="false" customHeight="false" outlineLevel="0" collapsed="false">
      <c r="A3677" s="2" t="n">
        <v>6</v>
      </c>
      <c r="B3677" s="3" t="n">
        <v>2</v>
      </c>
      <c r="C3677" s="38" t="n">
        <v>18</v>
      </c>
      <c r="D3677" s="1" t="n">
        <v>31.7</v>
      </c>
      <c r="E3677" s="3" t="n">
        <v>57.1682782097029</v>
      </c>
      <c r="F3677" s="23" t="n">
        <f aca="false">IF(D3677&lt;25, 0.24, 0.24-(0.01/5)*(D3677-25))</f>
        <v>0.2266</v>
      </c>
      <c r="G3677" s="40" t="n">
        <f aca="false">(E3677/1000)*$G$1*F3677</f>
        <v>4244.09819818045</v>
      </c>
      <c r="H3677" s="40" t="n">
        <v>0.471281905736935</v>
      </c>
      <c r="I3677" s="3" t="n">
        <f aca="false">H3677*$J$2</f>
        <v>0</v>
      </c>
      <c r="J3677" s="19" t="n">
        <f aca="false">SUM(I3677+G3677)</f>
        <v>4244.09819818045</v>
      </c>
      <c r="K3677" s="1" t="n">
        <v>6.16</v>
      </c>
      <c r="L3677" s="39" t="n">
        <v>0</v>
      </c>
      <c r="M3677" s="39"/>
      <c r="N3677" s="1" t="n">
        <f aca="false">(2.571*(19.44-D3677)+3.87)*$K$2</f>
        <v>-0</v>
      </c>
      <c r="O3677" s="1" t="n">
        <f aca="false">IF(N3677&gt;0,N3677,0)</f>
        <v>0</v>
      </c>
      <c r="P3677" s="1" t="n">
        <f aca="false">O3677*1.5</f>
        <v>0</v>
      </c>
      <c r="Q3677" s="1" t="n">
        <f aca="false">P3677/(3.6*$Q$2)</f>
        <v>0</v>
      </c>
      <c r="R3677" s="1" t="n">
        <f aca="false">(K3677+L3677)*$R$2</f>
        <v>30800</v>
      </c>
      <c r="S3677" s="19" t="n">
        <f aca="false">J3677-R3677</f>
        <v>-26555.9018018196</v>
      </c>
      <c r="T3677" s="1" t="n">
        <f aca="false">IF(S3677&lt;0,S3677/$G$3,0)</f>
        <v>-37937.0025740279</v>
      </c>
      <c r="U3677" s="1" t="n">
        <f aca="false">IF(S3677&gt;0,S3677*0.7,0)</f>
        <v>0</v>
      </c>
      <c r="V3677" s="14" t="n">
        <f aca="false">V3676+U3677+T3677</f>
        <v>4946592.18974916</v>
      </c>
      <c r="W3677" s="19" t="n">
        <f aca="false">V3677/1000</f>
        <v>4946.59218974916</v>
      </c>
      <c r="X3677" s="19" t="n">
        <f aca="false">W3677*3600000000*2/237000000</f>
        <v>150276.218422759</v>
      </c>
      <c r="Y3677" s="19" t="n">
        <f aca="false">X3677/30.662</f>
        <v>4901.05728337223</v>
      </c>
    </row>
    <row r="3678" customFormat="false" ht="17.9" hidden="false" customHeight="false" outlineLevel="0" collapsed="false">
      <c r="A3678" s="2" t="n">
        <v>6</v>
      </c>
      <c r="B3678" s="3" t="n">
        <v>2</v>
      </c>
      <c r="C3678" s="38" t="n">
        <v>19</v>
      </c>
      <c r="D3678" s="1" t="n">
        <v>30</v>
      </c>
      <c r="E3678" s="3" t="n">
        <v>1.24916288124599</v>
      </c>
      <c r="F3678" s="23" t="n">
        <f aca="false">IF(D3678&lt;25, 0.24, 0.24-(0.01/5)*(D3678-25))</f>
        <v>0.23</v>
      </c>
      <c r="G3678" s="40" t="n">
        <f aca="false">(E3678/1000)*$G$1*F3678</f>
        <v>94.1276709253766</v>
      </c>
      <c r="H3678" s="40" t="n">
        <v>0.483475803457678</v>
      </c>
      <c r="I3678" s="3" t="n">
        <f aca="false">H3678*$J$2</f>
        <v>0</v>
      </c>
      <c r="J3678" s="19" t="n">
        <f aca="false">SUM(I3678+G3678)</f>
        <v>94.1276709253766</v>
      </c>
      <c r="K3678" s="1" t="n">
        <v>4.8</v>
      </c>
      <c r="L3678" s="39" t="n">
        <v>0</v>
      </c>
      <c r="M3678" s="39"/>
      <c r="N3678" s="1" t="n">
        <f aca="false">(2.571*(19.44-D3678)+3.87)*$K$2</f>
        <v>-0</v>
      </c>
      <c r="O3678" s="1" t="n">
        <f aca="false">IF(N3678&gt;0,N3678,0)</f>
        <v>0</v>
      </c>
      <c r="P3678" s="1" t="n">
        <f aca="false">O3678*1.5</f>
        <v>0</v>
      </c>
      <c r="Q3678" s="1" t="n">
        <f aca="false">P3678/(3.6*$Q$2)</f>
        <v>0</v>
      </c>
      <c r="R3678" s="1" t="n">
        <f aca="false">(K3678+L3678)*$R$2</f>
        <v>24000</v>
      </c>
      <c r="S3678" s="19" t="n">
        <f aca="false">J3678-R3678</f>
        <v>-23905.8723290746</v>
      </c>
      <c r="T3678" s="1" t="n">
        <f aca="false">IF(S3678&lt;0,S3678/$G$3,0)</f>
        <v>-34151.2461843923</v>
      </c>
      <c r="U3678" s="1" t="n">
        <f aca="false">IF(S3678&gt;0,S3678*0.7,0)</f>
        <v>0</v>
      </c>
      <c r="V3678" s="14" t="n">
        <f aca="false">V3677+U3678+T3678</f>
        <v>4912440.94356477</v>
      </c>
      <c r="W3678" s="19" t="n">
        <f aca="false">V3678/1000</f>
        <v>4912.44094356477</v>
      </c>
      <c r="X3678" s="19" t="n">
        <f aca="false">W3678*3600000000*2/237000000</f>
        <v>149238.712209563</v>
      </c>
      <c r="Y3678" s="19" t="n">
        <f aca="false">X3678/30.662</f>
        <v>4867.22040993943</v>
      </c>
    </row>
    <row r="3679" customFormat="false" ht="17.9" hidden="false" customHeight="false" outlineLevel="0" collapsed="false">
      <c r="A3679" s="2" t="n">
        <v>6</v>
      </c>
      <c r="B3679" s="3" t="n">
        <v>2</v>
      </c>
      <c r="C3679" s="38" t="n">
        <v>20</v>
      </c>
      <c r="D3679" s="1" t="n">
        <v>28.3</v>
      </c>
      <c r="E3679" s="3" t="n">
        <v>0</v>
      </c>
      <c r="F3679" s="23" t="n">
        <f aca="false">IF(D3679&lt;25, 0.24, 0.24-(0.01/5)*(D3679-25))</f>
        <v>0.2334</v>
      </c>
      <c r="G3679" s="40" t="n">
        <f aca="false">(E3679/1000)*$G$1*F3679</f>
        <v>0</v>
      </c>
      <c r="H3679" s="40" t="n">
        <v>0.461379980600976</v>
      </c>
      <c r="I3679" s="3" t="n">
        <f aca="false">H3679*$J$2</f>
        <v>0</v>
      </c>
      <c r="J3679" s="19" t="n">
        <f aca="false">SUM(I3679+G3679)</f>
        <v>0</v>
      </c>
      <c r="K3679" s="1" t="n">
        <v>3.44</v>
      </c>
      <c r="L3679" s="39" t="n">
        <v>0</v>
      </c>
      <c r="M3679" s="39"/>
      <c r="N3679" s="1" t="n">
        <f aca="false">(2.571*(19.44-D3679)+3.87)*$K$2</f>
        <v>-0</v>
      </c>
      <c r="O3679" s="1" t="n">
        <f aca="false">IF(N3679&gt;0,N3679,0)</f>
        <v>0</v>
      </c>
      <c r="P3679" s="1" t="n">
        <f aca="false">O3679*1.5</f>
        <v>0</v>
      </c>
      <c r="Q3679" s="1" t="n">
        <f aca="false">P3679/(3.6*$Q$2)</f>
        <v>0</v>
      </c>
      <c r="R3679" s="1" t="n">
        <f aca="false">(K3679+L3679)*$R$2</f>
        <v>17200</v>
      </c>
      <c r="S3679" s="19" t="n">
        <f aca="false">J3679-R3679</f>
        <v>-17200</v>
      </c>
      <c r="T3679" s="1" t="n">
        <f aca="false">IF(S3679&lt;0,S3679/$G$3,0)</f>
        <v>-24571.4285714286</v>
      </c>
      <c r="U3679" s="1" t="n">
        <f aca="false">IF(S3679&gt;0,S3679*0.7,0)</f>
        <v>0</v>
      </c>
      <c r="V3679" s="14" t="n">
        <f aca="false">V3678+U3679+T3679</f>
        <v>4887869.51499334</v>
      </c>
      <c r="W3679" s="19" t="n">
        <f aca="false">V3679/1000</f>
        <v>4887.86951499334</v>
      </c>
      <c r="X3679" s="19" t="n">
        <f aca="false">W3679*3600000000*2/237000000</f>
        <v>148492.238430178</v>
      </c>
      <c r="Y3679" s="19" t="n">
        <f aca="false">X3679/30.662</f>
        <v>4842.87516894454</v>
      </c>
    </row>
    <row r="3680" customFormat="false" ht="17.9" hidden="false" customHeight="false" outlineLevel="0" collapsed="false">
      <c r="A3680" s="2" t="n">
        <v>6</v>
      </c>
      <c r="B3680" s="3" t="n">
        <v>2</v>
      </c>
      <c r="C3680" s="38" t="n">
        <v>21</v>
      </c>
      <c r="D3680" s="1" t="n">
        <v>27.2</v>
      </c>
      <c r="E3680" s="3" t="n">
        <v>0</v>
      </c>
      <c r="F3680" s="23" t="n">
        <f aca="false">IF(D3680&lt;25, 0.24, 0.24-(0.01/5)*(D3680-25))</f>
        <v>0.2356</v>
      </c>
      <c r="G3680" s="40" t="n">
        <f aca="false">(E3680/1000)*$G$1*F3680</f>
        <v>0</v>
      </c>
      <c r="H3680" s="40" t="n">
        <v>0.440389455278407</v>
      </c>
      <c r="I3680" s="3" t="n">
        <f aca="false">H3680*$J$2</f>
        <v>0</v>
      </c>
      <c r="J3680" s="19" t="n">
        <f aca="false">SUM(I3680+G3680)</f>
        <v>0</v>
      </c>
      <c r="K3680" s="1" t="n">
        <v>2.56</v>
      </c>
      <c r="L3680" s="39" t="n">
        <v>0.468698595432553</v>
      </c>
      <c r="M3680" s="39"/>
      <c r="N3680" s="1" t="n">
        <f aca="false">(2.571*(19.44-D3680)+3.87)*$K$2</f>
        <v>-0</v>
      </c>
      <c r="O3680" s="1" t="n">
        <f aca="false">IF(N3680&gt;0,N3680,0)</f>
        <v>0</v>
      </c>
      <c r="P3680" s="1" t="n">
        <f aca="false">O3680*1.5</f>
        <v>0</v>
      </c>
      <c r="Q3680" s="1" t="n">
        <f aca="false">P3680/(3.6*$Q$2)</f>
        <v>0</v>
      </c>
      <c r="R3680" s="1" t="n">
        <f aca="false">(K3680+L3680)*$R$2</f>
        <v>15143.4929771628</v>
      </c>
      <c r="S3680" s="19" t="n">
        <f aca="false">J3680-R3680</f>
        <v>-15143.4929771628</v>
      </c>
      <c r="T3680" s="1" t="n">
        <f aca="false">IF(S3680&lt;0,S3680/$G$3,0)</f>
        <v>-21633.5613959468</v>
      </c>
      <c r="U3680" s="1" t="n">
        <f aca="false">IF(S3680&gt;0,S3680*0.7,0)</f>
        <v>0</v>
      </c>
      <c r="V3680" s="14" t="n">
        <f aca="false">V3679+U3680+T3680</f>
        <v>4866235.9535974</v>
      </c>
      <c r="W3680" s="19" t="n">
        <f aca="false">V3680/1000</f>
        <v>4866.2359535974</v>
      </c>
      <c r="X3680" s="19" t="n">
        <f aca="false">W3680*3600000000*2/237000000</f>
        <v>147835.01631182</v>
      </c>
      <c r="Y3680" s="19" t="n">
        <f aca="false">X3680/30.662</f>
        <v>4821.4407511519</v>
      </c>
    </row>
    <row r="3681" customFormat="false" ht="17.9" hidden="false" customHeight="false" outlineLevel="0" collapsed="false">
      <c r="A3681" s="2" t="n">
        <v>6</v>
      </c>
      <c r="B3681" s="3" t="n">
        <v>2</v>
      </c>
      <c r="C3681" s="38" t="n">
        <v>22</v>
      </c>
      <c r="D3681" s="1" t="n">
        <v>25.6</v>
      </c>
      <c r="E3681" s="3" t="n">
        <v>0</v>
      </c>
      <c r="F3681" s="23" t="n">
        <f aca="false">IF(D3681&lt;25, 0.24, 0.24-(0.01/5)*(D3681-25))</f>
        <v>0.2388</v>
      </c>
      <c r="G3681" s="40" t="n">
        <f aca="false">(E3681/1000)*$G$1*F3681</f>
        <v>0</v>
      </c>
      <c r="H3681" s="40" t="n">
        <v>0.438589224184791</v>
      </c>
      <c r="I3681" s="3" t="n">
        <f aca="false">H3681*$J$2</f>
        <v>0</v>
      </c>
      <c r="J3681" s="19" t="n">
        <f aca="false">SUM(I3681+G3681)</f>
        <v>0</v>
      </c>
      <c r="K3681" s="1" t="n">
        <v>1.28</v>
      </c>
      <c r="L3681" s="39" t="n">
        <v>1.10664645043546</v>
      </c>
      <c r="M3681" s="39"/>
      <c r="N3681" s="1" t="n">
        <f aca="false">(2.571*(19.44-D3681)+3.87)*$K$2</f>
        <v>-0</v>
      </c>
      <c r="O3681" s="1" t="n">
        <f aca="false">IF(N3681&gt;0,N3681,0)</f>
        <v>0</v>
      </c>
      <c r="P3681" s="1" t="n">
        <f aca="false">O3681*1.5</f>
        <v>0</v>
      </c>
      <c r="Q3681" s="1" t="n">
        <f aca="false">P3681/(3.6*$Q$2)</f>
        <v>0</v>
      </c>
      <c r="R3681" s="1" t="n">
        <f aca="false">(K3681+L3681)*$R$2</f>
        <v>11933.2322521773</v>
      </c>
      <c r="S3681" s="19" t="n">
        <f aca="false">J3681-R3681</f>
        <v>-11933.2322521773</v>
      </c>
      <c r="T3681" s="1" t="n">
        <f aca="false">IF(S3681&lt;0,S3681/$G$3,0)</f>
        <v>-17047.4746459676</v>
      </c>
      <c r="U3681" s="1" t="n">
        <f aca="false">IF(S3681&gt;0,S3681*0.7,0)</f>
        <v>0</v>
      </c>
      <c r="V3681" s="14" t="n">
        <f aca="false">V3680+U3681+T3681</f>
        <v>4849188.47895143</v>
      </c>
      <c r="W3681" s="19" t="n">
        <f aca="false">V3681/1000</f>
        <v>4849.18847895143</v>
      </c>
      <c r="X3681" s="19" t="n">
        <f aca="false">W3681*3600000000*2/237000000</f>
        <v>147317.118347892</v>
      </c>
      <c r="Y3681" s="19" t="n">
        <f aca="false">X3681/30.662</f>
        <v>4804.5502037666</v>
      </c>
    </row>
    <row r="3682" customFormat="false" ht="17.9" hidden="false" customHeight="false" outlineLevel="0" collapsed="false">
      <c r="A3682" s="2" t="n">
        <v>6</v>
      </c>
      <c r="B3682" s="3" t="n">
        <v>2</v>
      </c>
      <c r="C3682" s="38" t="n">
        <v>23</v>
      </c>
      <c r="D3682" s="1" t="n">
        <v>26.7</v>
      </c>
      <c r="E3682" s="3" t="n">
        <v>0</v>
      </c>
      <c r="F3682" s="23" t="n">
        <f aca="false">IF(D3682&lt;25, 0.24, 0.24-(0.01/5)*(D3682-25))</f>
        <v>0.2366</v>
      </c>
      <c r="G3682" s="40" t="n">
        <f aca="false">(E3682/1000)*$G$1*F3682</f>
        <v>0</v>
      </c>
      <c r="H3682" s="40" t="n">
        <v>0.41527534119505</v>
      </c>
      <c r="I3682" s="3" t="n">
        <f aca="false">H3682*$J$2</f>
        <v>0</v>
      </c>
      <c r="J3682" s="19" t="n">
        <f aca="false">SUM(I3682+G3682)</f>
        <v>0</v>
      </c>
      <c r="K3682" s="1" t="n">
        <v>2.16</v>
      </c>
      <c r="L3682" s="39" t="n">
        <v>0</v>
      </c>
      <c r="M3682" s="39"/>
      <c r="N3682" s="1" t="n">
        <f aca="false">(2.571*(19.44-D3682)+3.87)*$K$2</f>
        <v>-0</v>
      </c>
      <c r="O3682" s="1" t="n">
        <f aca="false">IF(N3682&gt;0,N3682,0)</f>
        <v>0</v>
      </c>
      <c r="P3682" s="1" t="n">
        <f aca="false">O3682*1.5</f>
        <v>0</v>
      </c>
      <c r="Q3682" s="1" t="n">
        <f aca="false">P3682/(3.6*$Q$2)</f>
        <v>0</v>
      </c>
      <c r="R3682" s="1" t="n">
        <f aca="false">(K3682+L3682)*$R$2</f>
        <v>10800</v>
      </c>
      <c r="S3682" s="19" t="n">
        <f aca="false">J3682-R3682</f>
        <v>-10800</v>
      </c>
      <c r="T3682" s="1" t="n">
        <f aca="false">IF(S3682&lt;0,S3682/$G$3,0)</f>
        <v>-15428.5714285714</v>
      </c>
      <c r="U3682" s="1" t="n">
        <f aca="false">IF(S3682&gt;0,S3682*0.7,0)</f>
        <v>0</v>
      </c>
      <c r="V3682" s="14" t="n">
        <f aca="false">V3681+U3682+T3682</f>
        <v>4833759.90752286</v>
      </c>
      <c r="W3682" s="19" t="n">
        <f aca="false">V3682/1000</f>
        <v>4833.75990752286</v>
      </c>
      <c r="X3682" s="19" t="n">
        <f aca="false">W3682*3600000000*2/237000000</f>
        <v>146848.402253859</v>
      </c>
      <c r="Y3682" s="19" t="n">
        <f aca="false">X3682/30.662</f>
        <v>4789.26365709539</v>
      </c>
    </row>
    <row r="3683" customFormat="false" ht="17.9" hidden="false" customHeight="false" outlineLevel="0" collapsed="false">
      <c r="A3683" s="2" t="n">
        <v>6</v>
      </c>
      <c r="B3683" s="3" t="n">
        <v>3</v>
      </c>
      <c r="C3683" s="38" t="n">
        <v>0</v>
      </c>
      <c r="D3683" s="1" t="n">
        <v>26.1</v>
      </c>
      <c r="E3683" s="3" t="n">
        <v>0</v>
      </c>
      <c r="F3683" s="23" t="n">
        <f aca="false">IF(D3683&lt;25, 0.24, 0.24-(0.01/5)*(D3683-25))</f>
        <v>0.2378</v>
      </c>
      <c r="G3683" s="40" t="n">
        <f aca="false">(E3683/1000)*$G$1*F3683</f>
        <v>0</v>
      </c>
      <c r="H3683" s="40" t="n">
        <v>0.438339136004233</v>
      </c>
      <c r="I3683" s="3" t="n">
        <f aca="false">H3683*$J$2</f>
        <v>0</v>
      </c>
      <c r="J3683" s="19" t="n">
        <f aca="false">SUM(I3683+G3683)</f>
        <v>0</v>
      </c>
      <c r="K3683" s="1" t="n">
        <v>1.68</v>
      </c>
      <c r="L3683" s="39" t="n">
        <v>0.142416491232823</v>
      </c>
      <c r="M3683" s="39"/>
      <c r="N3683" s="1" t="n">
        <f aca="false">(2.571*(19.44-D3683)+3.87)*$K$2</f>
        <v>-0</v>
      </c>
      <c r="O3683" s="1" t="n">
        <f aca="false">IF(N3683&gt;0,N3683,0)</f>
        <v>0</v>
      </c>
      <c r="P3683" s="1" t="n">
        <f aca="false">O3683*1.5</f>
        <v>0</v>
      </c>
      <c r="Q3683" s="1" t="n">
        <f aca="false">P3683/(3.6*$Q$2)</f>
        <v>0</v>
      </c>
      <c r="R3683" s="1" t="n">
        <f aca="false">(K3683+L3683)*$R$2</f>
        <v>9112.08245616412</v>
      </c>
      <c r="S3683" s="19" t="n">
        <f aca="false">J3683-R3683</f>
        <v>-9112.08245616412</v>
      </c>
      <c r="T3683" s="1" t="n">
        <f aca="false">IF(S3683&lt;0,S3683/$G$3,0)</f>
        <v>-13017.260651663</v>
      </c>
      <c r="U3683" s="1" t="n">
        <f aca="false">IF(S3683&gt;0,S3683*0.7,0)</f>
        <v>0</v>
      </c>
      <c r="V3683" s="14" t="n">
        <f aca="false">V3682+U3683+T3683</f>
        <v>4820742.64687119</v>
      </c>
      <c r="W3683" s="19" t="n">
        <f aca="false">V3683/1000</f>
        <v>4820.7426468712</v>
      </c>
      <c r="X3683" s="19" t="n">
        <f aca="false">W3683*3600000000*2/237000000</f>
        <v>146452.94117077</v>
      </c>
      <c r="Y3683" s="19" t="n">
        <f aca="false">X3683/30.662</f>
        <v>4776.36622434187</v>
      </c>
    </row>
    <row r="3684" customFormat="false" ht="17.9" hidden="false" customHeight="false" outlineLevel="0" collapsed="false">
      <c r="A3684" s="2" t="n">
        <v>6</v>
      </c>
      <c r="B3684" s="3" t="n">
        <v>3</v>
      </c>
      <c r="C3684" s="38" t="n">
        <v>1</v>
      </c>
      <c r="D3684" s="1" t="n">
        <v>25</v>
      </c>
      <c r="E3684" s="3" t="n">
        <v>0</v>
      </c>
      <c r="F3684" s="23" t="n">
        <f aca="false">IF(D3684&lt;25, 0.24, 0.24-(0.01/5)*(D3684-25))</f>
        <v>0.24</v>
      </c>
      <c r="G3684" s="40" t="n">
        <f aca="false">(E3684/1000)*$G$1*F3684</f>
        <v>0</v>
      </c>
      <c r="H3684" s="40" t="n">
        <v>0.456553090284558</v>
      </c>
      <c r="I3684" s="3" t="n">
        <f aca="false">H3684*$J$2</f>
        <v>0</v>
      </c>
      <c r="J3684" s="19" t="n">
        <f aca="false">SUM(I3684+G3684)</f>
        <v>0</v>
      </c>
      <c r="K3684" s="1" t="n">
        <v>0.8</v>
      </c>
      <c r="L3684" s="39" t="n">
        <v>1.5792081143023</v>
      </c>
      <c r="M3684" s="39"/>
      <c r="N3684" s="1" t="n">
        <f aca="false">(2.571*(19.44-D3684)+3.87)*$K$2</f>
        <v>-0</v>
      </c>
      <c r="O3684" s="1" t="n">
        <f aca="false">IF(N3684&gt;0,N3684,0)</f>
        <v>0</v>
      </c>
      <c r="P3684" s="1" t="n">
        <f aca="false">O3684*1.5</f>
        <v>0</v>
      </c>
      <c r="Q3684" s="1" t="n">
        <f aca="false">P3684/(3.6*$Q$2)</f>
        <v>0</v>
      </c>
      <c r="R3684" s="1" t="n">
        <f aca="false">(K3684+L3684)*$R$2</f>
        <v>11896.0405715115</v>
      </c>
      <c r="S3684" s="19" t="n">
        <f aca="false">J3684-R3684</f>
        <v>-11896.0405715115</v>
      </c>
      <c r="T3684" s="1" t="n">
        <f aca="false">IF(S3684&lt;0,S3684/$G$3,0)</f>
        <v>-16994.3436735879</v>
      </c>
      <c r="U3684" s="1" t="n">
        <f aca="false">IF(S3684&gt;0,S3684*0.7,0)</f>
        <v>0</v>
      </c>
      <c r="V3684" s="14" t="n">
        <f aca="false">V3683+U3684+T3684</f>
        <v>4803748.30319761</v>
      </c>
      <c r="W3684" s="19" t="n">
        <f aca="false">V3684/1000</f>
        <v>4803.74830319761</v>
      </c>
      <c r="X3684" s="19" t="n">
        <f aca="false">W3684*3600000000*2/237000000</f>
        <v>145936.657312332</v>
      </c>
      <c r="Y3684" s="19" t="n">
        <f aca="false">X3684/30.662</f>
        <v>4759.52831884197</v>
      </c>
    </row>
    <row r="3685" customFormat="false" ht="17.9" hidden="false" customHeight="false" outlineLevel="0" collapsed="false">
      <c r="A3685" s="2" t="n">
        <v>6</v>
      </c>
      <c r="B3685" s="3" t="n">
        <v>3</v>
      </c>
      <c r="C3685" s="38" t="n">
        <v>2</v>
      </c>
      <c r="D3685" s="1" t="n">
        <v>24.4</v>
      </c>
      <c r="E3685" s="3" t="n">
        <v>0</v>
      </c>
      <c r="F3685" s="23" t="n">
        <f aca="false">IF(D3685&lt;25, 0.24, 0.24-(0.01/5)*(D3685-25))</f>
        <v>0.24</v>
      </c>
      <c r="G3685" s="40" t="n">
        <f aca="false">(E3685/1000)*$G$1*F3685</f>
        <v>0</v>
      </c>
      <c r="H3685" s="40" t="n">
        <v>0.44390597348123</v>
      </c>
      <c r="I3685" s="3" t="n">
        <f aca="false">H3685*$J$2</f>
        <v>0</v>
      </c>
      <c r="J3685" s="19" t="n">
        <f aca="false">SUM(I3685+G3685)</f>
        <v>0</v>
      </c>
      <c r="K3685" s="1" t="n">
        <v>0.319999999999999</v>
      </c>
      <c r="L3685" s="39" t="n">
        <v>2.1982363067544</v>
      </c>
      <c r="M3685" s="39"/>
      <c r="N3685" s="1" t="n">
        <f aca="false">(2.571*(19.44-D3685)+3.87)*$K$2</f>
        <v>-0</v>
      </c>
      <c r="O3685" s="1" t="n">
        <f aca="false">IF(N3685&gt;0,N3685,0)</f>
        <v>0</v>
      </c>
      <c r="P3685" s="1" t="n">
        <f aca="false">O3685*1.5</f>
        <v>0</v>
      </c>
      <c r="Q3685" s="1" t="n">
        <f aca="false">P3685/(3.6*$Q$2)</f>
        <v>0</v>
      </c>
      <c r="R3685" s="1" t="n">
        <f aca="false">(K3685+L3685)*$R$2</f>
        <v>12591.181533772</v>
      </c>
      <c r="S3685" s="19" t="n">
        <f aca="false">J3685-R3685</f>
        <v>-12591.181533772</v>
      </c>
      <c r="T3685" s="1" t="n">
        <f aca="false">IF(S3685&lt;0,S3685/$G$3,0)</f>
        <v>-17987.4021911029</v>
      </c>
      <c r="U3685" s="1" t="n">
        <f aca="false">IF(S3685&gt;0,S3685*0.7,0)</f>
        <v>0</v>
      </c>
      <c r="V3685" s="14" t="n">
        <f aca="false">V3684+U3685+T3685</f>
        <v>4785760.9010065</v>
      </c>
      <c r="W3685" s="19" t="n">
        <f aca="false">V3685/1000</f>
        <v>4785.7609010065</v>
      </c>
      <c r="X3685" s="19" t="n">
        <f aca="false">W3685*3600000000*2/237000000</f>
        <v>145390.204587539</v>
      </c>
      <c r="Y3685" s="19" t="n">
        <f aca="false">X3685/30.662</f>
        <v>4741.70649623441</v>
      </c>
    </row>
    <row r="3686" customFormat="false" ht="17.9" hidden="false" customHeight="false" outlineLevel="0" collapsed="false">
      <c r="A3686" s="2" t="n">
        <v>6</v>
      </c>
      <c r="B3686" s="3" t="n">
        <v>3</v>
      </c>
      <c r="C3686" s="38" t="n">
        <v>3</v>
      </c>
      <c r="D3686" s="1" t="n">
        <v>23.9</v>
      </c>
      <c r="E3686" s="3" t="n">
        <v>0</v>
      </c>
      <c r="F3686" s="23" t="n">
        <f aca="false">IF(D3686&lt;25, 0.24, 0.24-(0.01/5)*(D3686-25))</f>
        <v>0.24</v>
      </c>
      <c r="G3686" s="40" t="n">
        <f aca="false">(E3686/1000)*$G$1*F3686</f>
        <v>0</v>
      </c>
      <c r="H3686" s="40" t="n">
        <v>0.400282094701782</v>
      </c>
      <c r="I3686" s="3" t="n">
        <f aca="false">H3686*$J$2</f>
        <v>0</v>
      </c>
      <c r="J3686" s="19" t="n">
        <f aca="false">SUM(I3686+G3686)</f>
        <v>0</v>
      </c>
      <c r="K3686" s="1" t="n">
        <v>0</v>
      </c>
      <c r="L3686" s="39" t="n">
        <v>2.37677304486162</v>
      </c>
      <c r="M3686" s="39"/>
      <c r="N3686" s="1" t="n">
        <f aca="false">(2.571*(19.44-D3686)+3.87)*$K$2</f>
        <v>-0</v>
      </c>
      <c r="O3686" s="1" t="n">
        <f aca="false">IF(N3686&gt;0,N3686,0)</f>
        <v>0</v>
      </c>
      <c r="P3686" s="1" t="n">
        <f aca="false">O3686*1.5</f>
        <v>0</v>
      </c>
      <c r="Q3686" s="1" t="n">
        <f aca="false">P3686/(3.6*$Q$2)</f>
        <v>0</v>
      </c>
      <c r="R3686" s="1" t="n">
        <f aca="false">(K3686+L3686)*$R$2</f>
        <v>11883.8652243081</v>
      </c>
      <c r="S3686" s="19" t="n">
        <f aca="false">J3686-R3686</f>
        <v>-11883.8652243081</v>
      </c>
      <c r="T3686" s="1" t="n">
        <f aca="false">IF(S3686&lt;0,S3686/$G$3,0)</f>
        <v>-16976.9503204401</v>
      </c>
      <c r="U3686" s="1" t="n">
        <f aca="false">IF(S3686&gt;0,S3686*0.7,0)</f>
        <v>0</v>
      </c>
      <c r="V3686" s="14" t="n">
        <f aca="false">V3685+U3686+T3686</f>
        <v>4768783.95068606</v>
      </c>
      <c r="W3686" s="19" t="n">
        <f aca="false">V3686/1000</f>
        <v>4768.78395068606</v>
      </c>
      <c r="X3686" s="19" t="n">
        <f aca="false">W3686*3600000000*2/237000000</f>
        <v>144874.449134767</v>
      </c>
      <c r="Y3686" s="19" t="n">
        <f aca="false">X3686/30.662</f>
        <v>4724.88582397647</v>
      </c>
    </row>
    <row r="3687" customFormat="false" ht="17.9" hidden="false" customHeight="false" outlineLevel="0" collapsed="false">
      <c r="A3687" s="2" t="n">
        <v>6</v>
      </c>
      <c r="B3687" s="3" t="n">
        <v>3</v>
      </c>
      <c r="C3687" s="38" t="n">
        <v>4</v>
      </c>
      <c r="D3687" s="1" t="n">
        <v>23.3</v>
      </c>
      <c r="E3687" s="3" t="n">
        <v>0</v>
      </c>
      <c r="F3687" s="23" t="n">
        <f aca="false">IF(D3687&lt;25, 0.24, 0.24-(0.01/5)*(D3687-25))</f>
        <v>0.24</v>
      </c>
      <c r="G3687" s="40" t="n">
        <f aca="false">(E3687/1000)*$G$1*F3687</f>
        <v>0</v>
      </c>
      <c r="H3687" s="40" t="n">
        <v>0.324948550544354</v>
      </c>
      <c r="I3687" s="3" t="n">
        <f aca="false">H3687*$J$2</f>
        <v>0</v>
      </c>
      <c r="J3687" s="19" t="n">
        <f aca="false">SUM(I3687+G3687)</f>
        <v>0</v>
      </c>
      <c r="K3687" s="1" t="n">
        <v>0</v>
      </c>
      <c r="L3687" s="39" t="n">
        <v>2.12513351054771</v>
      </c>
      <c r="M3687" s="39"/>
      <c r="N3687" s="1" t="n">
        <f aca="false">(2.571*(19.44-D3687)+3.87)*$K$2</f>
        <v>-0</v>
      </c>
      <c r="O3687" s="1" t="n">
        <f aca="false">IF(N3687&gt;0,N3687,0)</f>
        <v>0</v>
      </c>
      <c r="P3687" s="1" t="n">
        <f aca="false">O3687*1.5</f>
        <v>0</v>
      </c>
      <c r="Q3687" s="1" t="n">
        <f aca="false">P3687/(3.6*$Q$2)</f>
        <v>0</v>
      </c>
      <c r="R3687" s="1" t="n">
        <f aca="false">(K3687+L3687)*$R$2</f>
        <v>10625.6675527385</v>
      </c>
      <c r="S3687" s="19" t="n">
        <f aca="false">J3687-R3687</f>
        <v>-10625.6675527385</v>
      </c>
      <c r="T3687" s="1" t="n">
        <f aca="false">IF(S3687&lt;0,S3687/$G$3,0)</f>
        <v>-15179.5250753408</v>
      </c>
      <c r="U3687" s="1" t="n">
        <f aca="false">IF(S3687&gt;0,S3687*0.7,0)</f>
        <v>0</v>
      </c>
      <c r="V3687" s="14" t="n">
        <f aca="false">V3686+U3687+T3687</f>
        <v>4753604.42561072</v>
      </c>
      <c r="W3687" s="19" t="n">
        <f aca="false">V3687/1000</f>
        <v>4753.60442561072</v>
      </c>
      <c r="X3687" s="19" t="n">
        <f aca="false">W3687*3600000000*2/237000000</f>
        <v>144413.299005895</v>
      </c>
      <c r="Y3687" s="19" t="n">
        <f aca="false">X3687/30.662</f>
        <v>4709.84603111002</v>
      </c>
    </row>
    <row r="3688" customFormat="false" ht="17.9" hidden="false" customHeight="false" outlineLevel="0" collapsed="false">
      <c r="A3688" s="2" t="n">
        <v>6</v>
      </c>
      <c r="B3688" s="3" t="n">
        <v>3</v>
      </c>
      <c r="C3688" s="38" t="n">
        <v>5</v>
      </c>
      <c r="D3688" s="1" t="n">
        <v>23.9</v>
      </c>
      <c r="E3688" s="3" t="n">
        <v>2.63993372849366</v>
      </c>
      <c r="F3688" s="23" t="n">
        <f aca="false">IF(D3688&lt;25, 0.24, 0.24-(0.01/5)*(D3688-25))</f>
        <v>0.24</v>
      </c>
      <c r="G3688" s="40" t="n">
        <f aca="false">(E3688/1000)*$G$1*F3688</f>
        <v>207.574821150982</v>
      </c>
      <c r="H3688" s="40" t="n">
        <v>0.304845997268047</v>
      </c>
      <c r="I3688" s="3" t="n">
        <f aca="false">H3688*$J$2</f>
        <v>0</v>
      </c>
      <c r="J3688" s="19" t="n">
        <f aca="false">SUM(I3688+G3688)</f>
        <v>207.574821150982</v>
      </c>
      <c r="K3688" s="1" t="n">
        <v>0</v>
      </c>
      <c r="L3688" s="39" t="n">
        <v>1.89128897503387</v>
      </c>
      <c r="M3688" s="39"/>
      <c r="N3688" s="1" t="n">
        <f aca="false">(2.571*(19.44-D3688)+3.87)*$K$2</f>
        <v>-0</v>
      </c>
      <c r="O3688" s="1" t="n">
        <f aca="false">IF(N3688&gt;0,N3688,0)</f>
        <v>0</v>
      </c>
      <c r="P3688" s="1" t="n">
        <f aca="false">O3688*1.5</f>
        <v>0</v>
      </c>
      <c r="Q3688" s="1" t="n">
        <f aca="false">P3688/(3.6*$Q$2)</f>
        <v>0</v>
      </c>
      <c r="R3688" s="1" t="n">
        <f aca="false">(K3688+L3688)*$R$2</f>
        <v>9456.44487516935</v>
      </c>
      <c r="S3688" s="19" t="n">
        <f aca="false">J3688-R3688</f>
        <v>-9248.87005401837</v>
      </c>
      <c r="T3688" s="1" t="n">
        <f aca="false">IF(S3688&lt;0,S3688/$G$3,0)</f>
        <v>-13212.6715057405</v>
      </c>
      <c r="U3688" s="1" t="n">
        <f aca="false">IF(S3688&gt;0,S3688*0.7,0)</f>
        <v>0</v>
      </c>
      <c r="V3688" s="14" t="n">
        <f aca="false">V3687+U3688+T3688</f>
        <v>4740391.75410498</v>
      </c>
      <c r="W3688" s="19" t="n">
        <f aca="false">V3688/1000</f>
        <v>4740.39175410498</v>
      </c>
      <c r="X3688" s="19" t="n">
        <f aca="false">W3688*3600000000*2/237000000</f>
        <v>144011.901390531</v>
      </c>
      <c r="Y3688" s="19" t="n">
        <f aca="false">X3688/30.662</f>
        <v>4696.75498631958</v>
      </c>
    </row>
    <row r="3689" customFormat="false" ht="17.9" hidden="false" customHeight="false" outlineLevel="0" collapsed="false">
      <c r="A3689" s="2" t="n">
        <v>6</v>
      </c>
      <c r="B3689" s="3" t="n">
        <v>3</v>
      </c>
      <c r="C3689" s="38" t="n">
        <v>6</v>
      </c>
      <c r="D3689" s="1" t="n">
        <v>24.4</v>
      </c>
      <c r="E3689" s="3" t="n">
        <v>70.3811677153178</v>
      </c>
      <c r="F3689" s="23" t="n">
        <f aca="false">IF(D3689&lt;25, 0.24, 0.24-(0.01/5)*(D3689-25))</f>
        <v>0.24</v>
      </c>
      <c r="G3689" s="40" t="n">
        <f aca="false">(E3689/1000)*$G$1*F3689</f>
        <v>5533.98676005418</v>
      </c>
      <c r="H3689" s="40" t="n">
        <v>0.283566821529659</v>
      </c>
      <c r="I3689" s="3" t="n">
        <f aca="false">H3689*$J$2</f>
        <v>0</v>
      </c>
      <c r="J3689" s="19" t="n">
        <f aca="false">SUM(I3689+G3689)</f>
        <v>5533.98676005418</v>
      </c>
      <c r="K3689" s="1" t="n">
        <v>0.319999999999999</v>
      </c>
      <c r="L3689" s="39" t="n">
        <v>1.43099808925876</v>
      </c>
      <c r="M3689" s="39"/>
      <c r="N3689" s="1" t="n">
        <f aca="false">(2.571*(19.44-D3689)+3.87)*$K$2</f>
        <v>-0</v>
      </c>
      <c r="O3689" s="1" t="n">
        <f aca="false">IF(N3689&gt;0,N3689,0)</f>
        <v>0</v>
      </c>
      <c r="P3689" s="1" t="n">
        <f aca="false">O3689*1.5</f>
        <v>0</v>
      </c>
      <c r="Q3689" s="1" t="n">
        <f aca="false">P3689/(3.6*$Q$2)</f>
        <v>0</v>
      </c>
      <c r="R3689" s="1" t="n">
        <f aca="false">(K3689+L3689)*$R$2</f>
        <v>8754.99044629379</v>
      </c>
      <c r="S3689" s="19" t="n">
        <f aca="false">J3689-R3689</f>
        <v>-3221.00368623961</v>
      </c>
      <c r="T3689" s="1" t="n">
        <f aca="false">IF(S3689&lt;0,S3689/$G$3,0)</f>
        <v>-4601.43383748516</v>
      </c>
      <c r="U3689" s="1" t="n">
        <f aca="false">IF(S3689&gt;0,S3689*0.7,0)</f>
        <v>0</v>
      </c>
      <c r="V3689" s="14" t="n">
        <f aca="false">V3688+U3689+T3689</f>
        <v>4735790.3202675</v>
      </c>
      <c r="W3689" s="19" t="n">
        <f aca="false">V3689/1000</f>
        <v>4735.7903202675</v>
      </c>
      <c r="X3689" s="19" t="n">
        <f aca="false">W3689*3600000000*2/237000000</f>
        <v>143872.110995468</v>
      </c>
      <c r="Y3689" s="19" t="n">
        <f aca="false">X3689/30.662</f>
        <v>4692.19591009941</v>
      </c>
    </row>
    <row r="3690" customFormat="false" ht="17.9" hidden="false" customHeight="false" outlineLevel="0" collapsed="false">
      <c r="A3690" s="2" t="n">
        <v>6</v>
      </c>
      <c r="B3690" s="3" t="n">
        <v>3</v>
      </c>
      <c r="C3690" s="38" t="n">
        <v>7</v>
      </c>
      <c r="D3690" s="1" t="n">
        <v>26.1</v>
      </c>
      <c r="E3690" s="3" t="n">
        <v>251.267658456445</v>
      </c>
      <c r="F3690" s="23" t="n">
        <f aca="false">IF(D3690&lt;25, 0.24, 0.24-(0.01/5)*(D3690-25))</f>
        <v>0.2378</v>
      </c>
      <c r="G3690" s="40" t="n">
        <f aca="false">(E3690/1000)*$G$1*F3690</f>
        <v>19575.7697806604</v>
      </c>
      <c r="H3690" s="40" t="n">
        <v>0.271239631976896</v>
      </c>
      <c r="I3690" s="3" t="n">
        <f aca="false">H3690*$J$2</f>
        <v>0</v>
      </c>
      <c r="J3690" s="19" t="n">
        <f aca="false">SUM(I3690+G3690)</f>
        <v>19575.7697806604</v>
      </c>
      <c r="K3690" s="1" t="n">
        <v>1.68</v>
      </c>
      <c r="L3690" s="39" t="n">
        <v>0.662806135629958</v>
      </c>
      <c r="M3690" s="39"/>
      <c r="N3690" s="1" t="n">
        <f aca="false">(2.571*(19.44-D3690)+3.87)*$K$2</f>
        <v>-0</v>
      </c>
      <c r="O3690" s="1" t="n">
        <f aca="false">IF(N3690&gt;0,N3690,0)</f>
        <v>0</v>
      </c>
      <c r="P3690" s="1" t="n">
        <f aca="false">O3690*1.5</f>
        <v>0</v>
      </c>
      <c r="Q3690" s="1" t="n">
        <f aca="false">P3690/(3.6*$Q$2)</f>
        <v>0</v>
      </c>
      <c r="R3690" s="1" t="n">
        <f aca="false">(K3690+L3690)*$R$2</f>
        <v>11714.0306781498</v>
      </c>
      <c r="S3690" s="19" t="n">
        <f aca="false">J3690-R3690</f>
        <v>7861.73910251063</v>
      </c>
      <c r="T3690" s="1" t="n">
        <f aca="false">IF(S3690&lt;0,S3690/$G$3,0)</f>
        <v>0</v>
      </c>
      <c r="U3690" s="1" t="n">
        <f aca="false">IF(S3690&gt;0,S3690*0.7,0)</f>
        <v>5503.21737175744</v>
      </c>
      <c r="V3690" s="14" t="n">
        <f aca="false">V3689+U3690+T3690</f>
        <v>4741293.53763925</v>
      </c>
      <c r="W3690" s="19" t="n">
        <f aca="false">V3690/1000</f>
        <v>4741.29353763925</v>
      </c>
      <c r="X3690" s="19" t="n">
        <f aca="false">W3690*3600000000*2/237000000</f>
        <v>144039.297346003</v>
      </c>
      <c r="Y3690" s="19" t="n">
        <f aca="false">X3690/30.662</f>
        <v>4697.64846865836</v>
      </c>
    </row>
    <row r="3691" customFormat="false" ht="17.9" hidden="false" customHeight="false" outlineLevel="0" collapsed="false">
      <c r="A3691" s="2" t="n">
        <v>6</v>
      </c>
      <c r="B3691" s="3" t="n">
        <v>3</v>
      </c>
      <c r="C3691" s="38" t="n">
        <v>8</v>
      </c>
      <c r="D3691" s="1" t="n">
        <v>27.2</v>
      </c>
      <c r="E3691" s="3" t="n">
        <v>341.464296595714</v>
      </c>
      <c r="F3691" s="23" t="n">
        <f aca="false">IF(D3691&lt;25, 0.24, 0.24-(0.01/5)*(D3691-25))</f>
        <v>0.2356</v>
      </c>
      <c r="G3691" s="40" t="n">
        <f aca="false">(E3691/1000)*$G$1*F3691</f>
        <v>26356.6975396221</v>
      </c>
      <c r="H3691" s="40" t="n">
        <v>0.281584325405813</v>
      </c>
      <c r="I3691" s="3" t="n">
        <f aca="false">H3691*$J$2</f>
        <v>0</v>
      </c>
      <c r="J3691" s="19" t="n">
        <f aca="false">SUM(I3691+G3691)</f>
        <v>26356.6975396221</v>
      </c>
      <c r="K3691" s="1" t="n">
        <v>2.56</v>
      </c>
      <c r="L3691" s="39" t="n">
        <v>1.13692361447649</v>
      </c>
      <c r="M3691" s="39"/>
      <c r="N3691" s="1" t="n">
        <f aca="false">(2.571*(19.44-D3691)+3.87)*$K$2</f>
        <v>-0</v>
      </c>
      <c r="O3691" s="1" t="n">
        <f aca="false">IF(N3691&gt;0,N3691,0)</f>
        <v>0</v>
      </c>
      <c r="P3691" s="1" t="n">
        <f aca="false">O3691*1.5</f>
        <v>0</v>
      </c>
      <c r="Q3691" s="1" t="n">
        <f aca="false">P3691/(3.6*$Q$2)</f>
        <v>0</v>
      </c>
      <c r="R3691" s="1" t="n">
        <f aca="false">(K3691+L3691)*$R$2</f>
        <v>18484.6180723825</v>
      </c>
      <c r="S3691" s="19" t="n">
        <f aca="false">J3691-R3691</f>
        <v>7872.0794672396</v>
      </c>
      <c r="T3691" s="1" t="n">
        <f aca="false">IF(S3691&lt;0,S3691/$G$3,0)</f>
        <v>0</v>
      </c>
      <c r="U3691" s="1" t="n">
        <f aca="false">IF(S3691&gt;0,S3691*0.7,0)</f>
        <v>5510.45562706772</v>
      </c>
      <c r="V3691" s="14" t="n">
        <f aca="false">V3690+U3691+T3691</f>
        <v>4746803.99326632</v>
      </c>
      <c r="W3691" s="19" t="n">
        <f aca="false">V3691/1000</f>
        <v>4746.80399326632</v>
      </c>
      <c r="X3691" s="19" t="n">
        <f aca="false">W3691*3600000000*2/237000000</f>
        <v>144206.703592901</v>
      </c>
      <c r="Y3691" s="19" t="n">
        <f aca="false">X3691/30.662</f>
        <v>4703.10819884225</v>
      </c>
    </row>
    <row r="3692" customFormat="false" ht="17.9" hidden="false" customHeight="false" outlineLevel="0" collapsed="false">
      <c r="A3692" s="2" t="n">
        <v>6</v>
      </c>
      <c r="B3692" s="3" t="n">
        <v>3</v>
      </c>
      <c r="C3692" s="38" t="n">
        <v>9</v>
      </c>
      <c r="D3692" s="1" t="n">
        <v>30.6</v>
      </c>
      <c r="E3692" s="3" t="n">
        <v>505.439041735379</v>
      </c>
      <c r="F3692" s="23" t="n">
        <f aca="false">IF(D3692&lt;25, 0.24, 0.24-(0.01/5)*(D3692-25))</f>
        <v>0.2288</v>
      </c>
      <c r="G3692" s="40" t="n">
        <f aca="false">(E3692/1000)*$G$1*F3692</f>
        <v>37887.4356096453</v>
      </c>
      <c r="H3692" s="40" t="n">
        <v>0.278776223137427</v>
      </c>
      <c r="I3692" s="3" t="n">
        <f aca="false">H3692*$J$2</f>
        <v>0</v>
      </c>
      <c r="J3692" s="19" t="n">
        <f aca="false">SUM(I3692+G3692)</f>
        <v>37887.4356096453</v>
      </c>
      <c r="K3692" s="1" t="n">
        <v>5.28</v>
      </c>
      <c r="L3692" s="39" t="n">
        <v>0</v>
      </c>
      <c r="M3692" s="39"/>
      <c r="N3692" s="1" t="n">
        <f aca="false">(2.571*(19.44-D3692)+3.87)*$K$2</f>
        <v>-0</v>
      </c>
      <c r="O3692" s="1" t="n">
        <f aca="false">IF(N3692&gt;0,N3692,0)</f>
        <v>0</v>
      </c>
      <c r="P3692" s="1" t="n">
        <f aca="false">O3692*1.5</f>
        <v>0</v>
      </c>
      <c r="Q3692" s="1" t="n">
        <f aca="false">P3692/(3.6*$Q$2)</f>
        <v>0</v>
      </c>
      <c r="R3692" s="1" t="n">
        <f aca="false">(K3692+L3692)*$R$2</f>
        <v>26400</v>
      </c>
      <c r="S3692" s="19" t="n">
        <f aca="false">J3692-R3692</f>
        <v>11487.4356096453</v>
      </c>
      <c r="T3692" s="1" t="n">
        <f aca="false">IF(S3692&lt;0,S3692/$G$3,0)</f>
        <v>0</v>
      </c>
      <c r="U3692" s="1" t="n">
        <f aca="false">IF(S3692&gt;0,S3692*0.7,0)</f>
        <v>8041.20492675171</v>
      </c>
      <c r="V3692" s="14" t="n">
        <f aca="false">V3691+U3692+T3692</f>
        <v>4754845.19819307</v>
      </c>
      <c r="W3692" s="19" t="n">
        <f aca="false">V3692/1000</f>
        <v>4754.84519819307</v>
      </c>
      <c r="X3692" s="19" t="n">
        <f aca="false">W3692*3600000000*2/237000000</f>
        <v>144450.993362828</v>
      </c>
      <c r="Y3692" s="19" t="n">
        <f aca="false">X3692/30.662</f>
        <v>4711.07538199816</v>
      </c>
    </row>
    <row r="3693" customFormat="false" ht="17.9" hidden="false" customHeight="false" outlineLevel="0" collapsed="false">
      <c r="A3693" s="2" t="n">
        <v>6</v>
      </c>
      <c r="B3693" s="3" t="n">
        <v>3</v>
      </c>
      <c r="C3693" s="38" t="n">
        <v>10</v>
      </c>
      <c r="D3693" s="1" t="n">
        <v>31.1</v>
      </c>
      <c r="E3693" s="3" t="n">
        <v>714.641710862907</v>
      </c>
      <c r="F3693" s="23" t="n">
        <f aca="false">IF(D3693&lt;25, 0.24, 0.24-(0.01/5)*(D3693-25))</f>
        <v>0.2278</v>
      </c>
      <c r="G3693" s="40" t="n">
        <f aca="false">(E3693/1000)*$G$1*F3693</f>
        <v>53335.0229638799</v>
      </c>
      <c r="H3693" s="40" t="n">
        <v>0.252894906397965</v>
      </c>
      <c r="I3693" s="3" t="n">
        <f aca="false">H3693*$J$2</f>
        <v>0</v>
      </c>
      <c r="J3693" s="19" t="n">
        <f aca="false">SUM(I3693+G3693)</f>
        <v>53335.0229638799</v>
      </c>
      <c r="K3693" s="1" t="n">
        <v>5.68</v>
      </c>
      <c r="L3693" s="39" t="n">
        <v>0</v>
      </c>
      <c r="M3693" s="39"/>
      <c r="N3693" s="1" t="n">
        <f aca="false">(2.571*(19.44-D3693)+3.87)*$K$2</f>
        <v>-0</v>
      </c>
      <c r="O3693" s="1" t="n">
        <f aca="false">IF(N3693&gt;0,N3693,0)</f>
        <v>0</v>
      </c>
      <c r="P3693" s="1" t="n">
        <f aca="false">O3693*1.5</f>
        <v>0</v>
      </c>
      <c r="Q3693" s="1" t="n">
        <f aca="false">P3693/(3.6*$Q$2)</f>
        <v>0</v>
      </c>
      <c r="R3693" s="1" t="n">
        <f aca="false">(K3693+L3693)*$R$2</f>
        <v>28400</v>
      </c>
      <c r="S3693" s="19" t="n">
        <f aca="false">J3693-R3693</f>
        <v>24935.0229638799</v>
      </c>
      <c r="T3693" s="1" t="n">
        <f aca="false">IF(S3693&lt;0,S3693/$G$3,0)</f>
        <v>0</v>
      </c>
      <c r="U3693" s="1" t="n">
        <f aca="false">IF(S3693&gt;0,S3693*0.7,0)</f>
        <v>17454.5160747159</v>
      </c>
      <c r="V3693" s="14" t="n">
        <f aca="false">V3692+U3693+T3693</f>
        <v>4772299.71426779</v>
      </c>
      <c r="W3693" s="19" t="n">
        <f aca="false">V3693/1000</f>
        <v>4772.29971426779</v>
      </c>
      <c r="X3693" s="19" t="n">
        <f aca="false">W3693*3600000000*2/237000000</f>
        <v>144981.257142313</v>
      </c>
      <c r="Y3693" s="19" t="n">
        <f aca="false">X3693/30.662</f>
        <v>4728.36922387035</v>
      </c>
    </row>
    <row r="3694" customFormat="false" ht="17.9" hidden="false" customHeight="false" outlineLevel="0" collapsed="false">
      <c r="A3694" s="2" t="n">
        <v>6</v>
      </c>
      <c r="B3694" s="3" t="n">
        <v>3</v>
      </c>
      <c r="C3694" s="38" t="n">
        <v>11</v>
      </c>
      <c r="D3694" s="1" t="n">
        <v>32.2</v>
      </c>
      <c r="E3694" s="3" t="n">
        <v>351.614041657374</v>
      </c>
      <c r="F3694" s="23" t="n">
        <f aca="false">IF(D3694&lt;25, 0.24, 0.24-(0.01/5)*(D3694-25))</f>
        <v>0.2256</v>
      </c>
      <c r="G3694" s="40" t="n">
        <f aca="false">(E3694/1000)*$G$1*F3694</f>
        <v>25988.1707491492</v>
      </c>
      <c r="H3694" s="40" t="n">
        <v>0.241424302899018</v>
      </c>
      <c r="I3694" s="3" t="n">
        <f aca="false">H3694*$J$2</f>
        <v>0</v>
      </c>
      <c r="J3694" s="19" t="n">
        <f aca="false">SUM(I3694+G3694)</f>
        <v>25988.1707491492</v>
      </c>
      <c r="K3694" s="1" t="n">
        <v>6.56</v>
      </c>
      <c r="L3694" s="39" t="n">
        <v>0</v>
      </c>
      <c r="M3694" s="39"/>
      <c r="N3694" s="1" t="n">
        <f aca="false">(2.571*(19.44-D3694)+3.87)*$K$2</f>
        <v>-0</v>
      </c>
      <c r="O3694" s="1" t="n">
        <f aca="false">IF(N3694&gt;0,N3694,0)</f>
        <v>0</v>
      </c>
      <c r="P3694" s="1" t="n">
        <f aca="false">O3694*1.5</f>
        <v>0</v>
      </c>
      <c r="Q3694" s="1" t="n">
        <f aca="false">P3694/(3.6*$Q$2)</f>
        <v>0</v>
      </c>
      <c r="R3694" s="1" t="n">
        <f aca="false">(K3694+L3694)*$R$2</f>
        <v>32800</v>
      </c>
      <c r="S3694" s="19" t="n">
        <f aca="false">J3694-R3694</f>
        <v>-6811.82925085084</v>
      </c>
      <c r="T3694" s="1" t="n">
        <f aca="false">IF(S3694&lt;0,S3694/$G$3,0)</f>
        <v>-9731.18464407262</v>
      </c>
      <c r="U3694" s="1" t="n">
        <f aca="false">IF(S3694&gt;0,S3694*0.7,0)</f>
        <v>0</v>
      </c>
      <c r="V3694" s="14" t="n">
        <f aca="false">V3693+U3694+T3694</f>
        <v>4762568.52962372</v>
      </c>
      <c r="W3694" s="19" t="n">
        <f aca="false">V3694/1000</f>
        <v>4762.56852962372</v>
      </c>
      <c r="X3694" s="19" t="n">
        <f aca="false">W3694*3600000000*2/237000000</f>
        <v>144685.626216417</v>
      </c>
      <c r="Y3694" s="19" t="n">
        <f aca="false">X3694/30.662</f>
        <v>4718.72761778151</v>
      </c>
    </row>
    <row r="3695" customFormat="false" ht="17.9" hidden="false" customHeight="false" outlineLevel="0" collapsed="false">
      <c r="A3695" s="2" t="n">
        <v>6</v>
      </c>
      <c r="B3695" s="3" t="n">
        <v>3</v>
      </c>
      <c r="C3695" s="38" t="n">
        <v>12</v>
      </c>
      <c r="D3695" s="1" t="n">
        <v>32.2</v>
      </c>
      <c r="E3695" s="3" t="n">
        <v>132.939412964163</v>
      </c>
      <c r="F3695" s="23" t="n">
        <f aca="false">IF(D3695&lt;25, 0.24, 0.24-(0.01/5)*(D3695-25))</f>
        <v>0.2256</v>
      </c>
      <c r="G3695" s="40" t="n">
        <f aca="false">(E3695/1000)*$G$1*F3695</f>
        <v>9825.69452323199</v>
      </c>
      <c r="H3695" s="40" t="n">
        <v>0.236594093319896</v>
      </c>
      <c r="I3695" s="3" t="n">
        <f aca="false">H3695*$J$2</f>
        <v>0</v>
      </c>
      <c r="J3695" s="19" t="n">
        <f aca="false">SUM(I3695+G3695)</f>
        <v>9825.69452323199</v>
      </c>
      <c r="K3695" s="1" t="n">
        <v>6.56</v>
      </c>
      <c r="L3695" s="39" t="n">
        <v>0</v>
      </c>
      <c r="M3695" s="39"/>
      <c r="N3695" s="1" t="n">
        <f aca="false">(2.571*(19.44-D3695)+3.87)*$K$2</f>
        <v>-0</v>
      </c>
      <c r="O3695" s="1" t="n">
        <f aca="false">IF(N3695&gt;0,N3695,0)</f>
        <v>0</v>
      </c>
      <c r="P3695" s="1" t="n">
        <f aca="false">O3695*1.5</f>
        <v>0</v>
      </c>
      <c r="Q3695" s="1" t="n">
        <f aca="false">P3695/(3.6*$Q$2)</f>
        <v>0</v>
      </c>
      <c r="R3695" s="1" t="n">
        <f aca="false">(K3695+L3695)*$R$2</f>
        <v>32800</v>
      </c>
      <c r="S3695" s="19" t="n">
        <f aca="false">J3695-R3695</f>
        <v>-22974.305476768</v>
      </c>
      <c r="T3695" s="1" t="n">
        <f aca="false">IF(S3695&lt;0,S3695/$G$3,0)</f>
        <v>-32820.4363953829</v>
      </c>
      <c r="U3695" s="1" t="n">
        <f aca="false">IF(S3695&gt;0,S3695*0.7,0)</f>
        <v>0</v>
      </c>
      <c r="V3695" s="14" t="n">
        <f aca="false">V3694+U3695+T3695</f>
        <v>4729748.09322834</v>
      </c>
      <c r="W3695" s="19" t="n">
        <f aca="false">V3695/1000</f>
        <v>4729.74809322833</v>
      </c>
      <c r="X3695" s="19" t="n">
        <f aca="false">W3695*3600000000*2/237000000</f>
        <v>143688.549667696</v>
      </c>
      <c r="Y3695" s="19" t="n">
        <f aca="false">X3695/30.662</f>
        <v>4686.20930362325</v>
      </c>
    </row>
    <row r="3696" customFormat="false" ht="17.9" hidden="false" customHeight="false" outlineLevel="0" collapsed="false">
      <c r="A3696" s="2" t="n">
        <v>6</v>
      </c>
      <c r="B3696" s="3" t="n">
        <v>3</v>
      </c>
      <c r="C3696" s="38" t="n">
        <v>13</v>
      </c>
      <c r="D3696" s="1" t="n">
        <v>34.4</v>
      </c>
      <c r="E3696" s="3" t="n">
        <v>305.002538291177</v>
      </c>
      <c r="F3696" s="23" t="n">
        <f aca="false">IF(D3696&lt;25, 0.24, 0.24-(0.01/5)*(D3696-25))</f>
        <v>0.2212</v>
      </c>
      <c r="G3696" s="40" t="n">
        <f aca="false">(E3696/1000)*$G$1*F3696</f>
        <v>22103.3948688041</v>
      </c>
      <c r="H3696" s="40" t="n">
        <v>0.236029804666616</v>
      </c>
      <c r="I3696" s="3" t="n">
        <f aca="false">H3696*$J$2</f>
        <v>0</v>
      </c>
      <c r="J3696" s="19" t="n">
        <f aca="false">SUM(I3696+G3696)</f>
        <v>22103.3948688041</v>
      </c>
      <c r="K3696" s="1" t="n">
        <v>8.32</v>
      </c>
      <c r="L3696" s="39" t="n">
        <v>0</v>
      </c>
      <c r="M3696" s="39"/>
      <c r="N3696" s="1" t="n">
        <f aca="false">(2.571*(19.44-D3696)+3.87)*$K$2</f>
        <v>-0</v>
      </c>
      <c r="O3696" s="1" t="n">
        <f aca="false">IF(N3696&gt;0,N3696,0)</f>
        <v>0</v>
      </c>
      <c r="P3696" s="1" t="n">
        <f aca="false">O3696*1.5</f>
        <v>0</v>
      </c>
      <c r="Q3696" s="1" t="n">
        <f aca="false">P3696/(3.6*$Q$2)</f>
        <v>0</v>
      </c>
      <c r="R3696" s="1" t="n">
        <f aca="false">(K3696+L3696)*$R$2</f>
        <v>41600</v>
      </c>
      <c r="S3696" s="19" t="n">
        <f aca="false">J3696-R3696</f>
        <v>-19496.6051311959</v>
      </c>
      <c r="T3696" s="1" t="n">
        <f aca="false">IF(S3696&lt;0,S3696/$G$3,0)</f>
        <v>-27852.2930445655</v>
      </c>
      <c r="U3696" s="1" t="n">
        <f aca="false">IF(S3696&gt;0,S3696*0.7,0)</f>
        <v>0</v>
      </c>
      <c r="V3696" s="14" t="n">
        <f aca="false">V3695+U3696+T3696</f>
        <v>4701895.80018377</v>
      </c>
      <c r="W3696" s="19" t="n">
        <f aca="false">V3696/1000</f>
        <v>4701.89580018377</v>
      </c>
      <c r="X3696" s="19" t="n">
        <f aca="false">W3696*3600000000*2/237000000</f>
        <v>142842.404056216</v>
      </c>
      <c r="Y3696" s="19" t="n">
        <f aca="false">X3696/30.662</f>
        <v>4658.61339952436</v>
      </c>
    </row>
    <row r="3697" customFormat="false" ht="17.9" hidden="false" customHeight="false" outlineLevel="0" collapsed="false">
      <c r="A3697" s="2" t="n">
        <v>6</v>
      </c>
      <c r="B3697" s="3" t="n">
        <v>3</v>
      </c>
      <c r="C3697" s="38" t="n">
        <v>14</v>
      </c>
      <c r="D3697" s="1" t="n">
        <v>34.4</v>
      </c>
      <c r="E3697" s="3" t="n">
        <v>328.998622423414</v>
      </c>
      <c r="F3697" s="23" t="n">
        <f aca="false">IF(D3697&lt;25, 0.24, 0.24-(0.01/5)*(D3697-25))</f>
        <v>0.2212</v>
      </c>
      <c r="G3697" s="40" t="n">
        <f aca="false">(E3697/1000)*$G$1*F3697</f>
        <v>23842.380143653</v>
      </c>
      <c r="H3697" s="40" t="n">
        <v>0.247028665803931</v>
      </c>
      <c r="I3697" s="3" t="n">
        <f aca="false">H3697*$J$2</f>
        <v>0</v>
      </c>
      <c r="J3697" s="19" t="n">
        <f aca="false">SUM(I3697+G3697)</f>
        <v>23842.380143653</v>
      </c>
      <c r="K3697" s="1" t="n">
        <v>8.32</v>
      </c>
      <c r="L3697" s="39" t="n">
        <v>0</v>
      </c>
      <c r="M3697" s="39"/>
      <c r="N3697" s="1" t="n">
        <f aca="false">(2.571*(19.44-D3697)+3.87)*$K$2</f>
        <v>-0</v>
      </c>
      <c r="O3697" s="1" t="n">
        <f aca="false">IF(N3697&gt;0,N3697,0)</f>
        <v>0</v>
      </c>
      <c r="P3697" s="1" t="n">
        <f aca="false">O3697*1.5</f>
        <v>0</v>
      </c>
      <c r="Q3697" s="1" t="n">
        <f aca="false">P3697/(3.6*$Q$2)</f>
        <v>0</v>
      </c>
      <c r="R3697" s="1" t="n">
        <f aca="false">(K3697+L3697)*$R$2</f>
        <v>41600</v>
      </c>
      <c r="S3697" s="19" t="n">
        <f aca="false">J3697-R3697</f>
        <v>-17757.619856347</v>
      </c>
      <c r="T3697" s="1" t="n">
        <f aca="false">IF(S3697&lt;0,S3697/$G$3,0)</f>
        <v>-25368.02836621</v>
      </c>
      <c r="U3697" s="1" t="n">
        <f aca="false">IF(S3697&gt;0,S3697*0.7,0)</f>
        <v>0</v>
      </c>
      <c r="V3697" s="14" t="n">
        <f aca="false">V3696+U3697+T3697</f>
        <v>4676527.77181756</v>
      </c>
      <c r="W3697" s="19" t="n">
        <f aca="false">V3697/1000</f>
        <v>4676.52777181756</v>
      </c>
      <c r="X3697" s="19" t="n">
        <f aca="false">W3697*3600000000*2/237000000</f>
        <v>142071.729776736</v>
      </c>
      <c r="Y3697" s="19" t="n">
        <f aca="false">X3697/30.662</f>
        <v>4633.47889168143</v>
      </c>
    </row>
    <row r="3698" customFormat="false" ht="17.9" hidden="false" customHeight="false" outlineLevel="0" collapsed="false">
      <c r="A3698" s="2" t="n">
        <v>6</v>
      </c>
      <c r="B3698" s="3" t="n">
        <v>3</v>
      </c>
      <c r="C3698" s="38" t="n">
        <v>15</v>
      </c>
      <c r="D3698" s="1" t="n">
        <v>34.4</v>
      </c>
      <c r="E3698" s="3" t="n">
        <v>344.647256823763</v>
      </c>
      <c r="F3698" s="23" t="n">
        <f aca="false">IF(D3698&lt;25, 0.24, 0.24-(0.01/5)*(D3698-25))</f>
        <v>0.2212</v>
      </c>
      <c r="G3698" s="40" t="n">
        <f aca="false">(E3698/1000)*$G$1*F3698</f>
        <v>24976.429542869</v>
      </c>
      <c r="H3698" s="40" t="n">
        <v>0.274610703270381</v>
      </c>
      <c r="I3698" s="3" t="n">
        <f aca="false">H3698*$J$2</f>
        <v>0</v>
      </c>
      <c r="J3698" s="19" t="n">
        <f aca="false">SUM(I3698+G3698)</f>
        <v>24976.429542869</v>
      </c>
      <c r="K3698" s="1" t="n">
        <v>8.32</v>
      </c>
      <c r="L3698" s="39" t="n">
        <v>0.300035373408168</v>
      </c>
      <c r="M3698" s="39"/>
      <c r="N3698" s="1" t="n">
        <f aca="false">(2.571*(19.44-D3698)+3.87)*$K$2</f>
        <v>-0</v>
      </c>
      <c r="O3698" s="1" t="n">
        <f aca="false">IF(N3698&gt;0,N3698,0)</f>
        <v>0</v>
      </c>
      <c r="P3698" s="1" t="n">
        <f aca="false">O3698*1.5</f>
        <v>0</v>
      </c>
      <c r="Q3698" s="1" t="n">
        <f aca="false">P3698/(3.6*$Q$2)</f>
        <v>0</v>
      </c>
      <c r="R3698" s="1" t="n">
        <f aca="false">(K3698+L3698)*$R$2</f>
        <v>43100.1768670408</v>
      </c>
      <c r="S3698" s="19" t="n">
        <f aca="false">J3698-R3698</f>
        <v>-18123.7473241719</v>
      </c>
      <c r="T3698" s="1" t="n">
        <f aca="false">IF(S3698&lt;0,S3698/$G$3,0)</f>
        <v>-25891.0676059598</v>
      </c>
      <c r="U3698" s="1" t="n">
        <f aca="false">IF(S3698&gt;0,S3698*0.7,0)</f>
        <v>0</v>
      </c>
      <c r="V3698" s="14" t="n">
        <f aca="false">V3697+U3698+T3698</f>
        <v>4650636.7042116</v>
      </c>
      <c r="W3698" s="19" t="n">
        <f aca="false">V3698/1000</f>
        <v>4650.6367042116</v>
      </c>
      <c r="X3698" s="19" t="n">
        <f aca="false">W3698*3600000000*2/237000000</f>
        <v>141285.165697568</v>
      </c>
      <c r="Y3698" s="19" t="n">
        <f aca="false">X3698/30.662</f>
        <v>4607.82615933623</v>
      </c>
    </row>
    <row r="3699" customFormat="false" ht="17.9" hidden="false" customHeight="false" outlineLevel="0" collapsed="false">
      <c r="A3699" s="2" t="n">
        <v>6</v>
      </c>
      <c r="B3699" s="3" t="n">
        <v>3</v>
      </c>
      <c r="C3699" s="38" t="n">
        <v>16</v>
      </c>
      <c r="D3699" s="1" t="n">
        <v>33.9</v>
      </c>
      <c r="E3699" s="3" t="n">
        <v>386.15424847246</v>
      </c>
      <c r="F3699" s="23" t="n">
        <f aca="false">IF(D3699&lt;25, 0.24, 0.24-(0.01/5)*(D3699-25))</f>
        <v>0.2222</v>
      </c>
      <c r="G3699" s="40" t="n">
        <f aca="false">(E3699/1000)*$G$1*F3699</f>
        <v>28110.9341553464</v>
      </c>
      <c r="H3699" s="40" t="n">
        <v>0.299721052790442</v>
      </c>
      <c r="I3699" s="3" t="n">
        <f aca="false">H3699*$J$2</f>
        <v>0</v>
      </c>
      <c r="J3699" s="19" t="n">
        <f aca="false">SUM(I3699+G3699)</f>
        <v>28110.9341553464</v>
      </c>
      <c r="K3699" s="1" t="n">
        <v>7.92</v>
      </c>
      <c r="L3699" s="39" t="n">
        <v>0.581211147900137</v>
      </c>
      <c r="M3699" s="39"/>
      <c r="N3699" s="1" t="n">
        <f aca="false">(2.571*(19.44-D3699)+3.87)*$K$2</f>
        <v>-0</v>
      </c>
      <c r="O3699" s="1" t="n">
        <f aca="false">IF(N3699&gt;0,N3699,0)</f>
        <v>0</v>
      </c>
      <c r="P3699" s="1" t="n">
        <f aca="false">O3699*1.5</f>
        <v>0</v>
      </c>
      <c r="Q3699" s="1" t="n">
        <f aca="false">P3699/(3.6*$Q$2)</f>
        <v>0</v>
      </c>
      <c r="R3699" s="1" t="n">
        <f aca="false">(K3699+L3699)*$R$2</f>
        <v>42506.0557395007</v>
      </c>
      <c r="S3699" s="19" t="n">
        <f aca="false">J3699-R3699</f>
        <v>-14395.1215841543</v>
      </c>
      <c r="T3699" s="1" t="n">
        <f aca="false">IF(S3699&lt;0,S3699/$G$3,0)</f>
        <v>-20564.4594059347</v>
      </c>
      <c r="U3699" s="1" t="n">
        <f aca="false">IF(S3699&gt;0,S3699*0.7,0)</f>
        <v>0</v>
      </c>
      <c r="V3699" s="14" t="n">
        <f aca="false">V3698+U3699+T3699</f>
        <v>4630072.24480567</v>
      </c>
      <c r="W3699" s="19" t="n">
        <f aca="false">V3699/1000</f>
        <v>4630.07224480567</v>
      </c>
      <c r="X3699" s="19" t="n">
        <f aca="false">W3699*3600000000*2/237000000</f>
        <v>140660.422627008</v>
      </c>
      <c r="Y3699" s="19" t="n">
        <f aca="false">X3699/30.662</f>
        <v>4587.45100212014</v>
      </c>
    </row>
    <row r="3700" customFormat="false" ht="17.9" hidden="false" customHeight="false" outlineLevel="0" collapsed="false">
      <c r="A3700" s="2" t="n">
        <v>6</v>
      </c>
      <c r="B3700" s="3" t="n">
        <v>3</v>
      </c>
      <c r="C3700" s="38" t="n">
        <v>17</v>
      </c>
      <c r="D3700" s="1" t="n">
        <v>32.8</v>
      </c>
      <c r="E3700" s="3" t="n">
        <v>185.423695436267</v>
      </c>
      <c r="F3700" s="23" t="n">
        <f aca="false">IF(D3700&lt;25, 0.24, 0.24-(0.01/5)*(D3700-25))</f>
        <v>0.2244</v>
      </c>
      <c r="G3700" s="40" t="n">
        <f aca="false">(E3700/1000)*$G$1*F3700</f>
        <v>13631.9658905774</v>
      </c>
      <c r="H3700" s="40" t="n">
        <v>0.305394569824128</v>
      </c>
      <c r="I3700" s="3" t="n">
        <f aca="false">H3700*$J$2</f>
        <v>0</v>
      </c>
      <c r="J3700" s="19" t="n">
        <f aca="false">SUM(I3700+G3700)</f>
        <v>13631.9658905774</v>
      </c>
      <c r="K3700" s="1" t="n">
        <v>7.04</v>
      </c>
      <c r="L3700" s="39" t="n">
        <v>0.160022383433328</v>
      </c>
      <c r="M3700" s="39"/>
      <c r="N3700" s="1" t="n">
        <f aca="false">(2.571*(19.44-D3700)+3.87)*$K$2</f>
        <v>-0</v>
      </c>
      <c r="O3700" s="1" t="n">
        <f aca="false">IF(N3700&gt;0,N3700,0)</f>
        <v>0</v>
      </c>
      <c r="P3700" s="1" t="n">
        <f aca="false">O3700*1.5</f>
        <v>0</v>
      </c>
      <c r="Q3700" s="1" t="n">
        <f aca="false">P3700/(3.6*$Q$2)</f>
        <v>0</v>
      </c>
      <c r="R3700" s="1" t="n">
        <f aca="false">(K3700+L3700)*$R$2</f>
        <v>36000.1119171666</v>
      </c>
      <c r="S3700" s="19" t="n">
        <f aca="false">J3700-R3700</f>
        <v>-22368.1460265892</v>
      </c>
      <c r="T3700" s="1" t="n">
        <f aca="false">IF(S3700&lt;0,S3700/$G$3,0)</f>
        <v>-31954.4943236989</v>
      </c>
      <c r="U3700" s="1" t="n">
        <f aca="false">IF(S3700&gt;0,S3700*0.7,0)</f>
        <v>0</v>
      </c>
      <c r="V3700" s="14" t="n">
        <f aca="false">V3699+U3700+T3700</f>
        <v>4598117.75048197</v>
      </c>
      <c r="W3700" s="19" t="n">
        <f aca="false">V3700/1000</f>
        <v>4598.11775048197</v>
      </c>
      <c r="X3700" s="19" t="n">
        <f aca="false">W3700*3600000000*2/237000000</f>
        <v>139689.653179199</v>
      </c>
      <c r="Y3700" s="19" t="n">
        <f aca="false">X3700/30.662</f>
        <v>4555.79065876978</v>
      </c>
    </row>
    <row r="3701" customFormat="false" ht="17.9" hidden="false" customHeight="false" outlineLevel="0" collapsed="false">
      <c r="A3701" s="2" t="n">
        <v>6</v>
      </c>
      <c r="B3701" s="3" t="n">
        <v>3</v>
      </c>
      <c r="C3701" s="38" t="n">
        <v>18</v>
      </c>
      <c r="D3701" s="1" t="n">
        <v>31.7</v>
      </c>
      <c r="E3701" s="3" t="n">
        <v>41.9333333333333</v>
      </c>
      <c r="F3701" s="23" t="n">
        <f aca="false">IF(D3701&lt;25, 0.24, 0.24-(0.01/5)*(D3701-25))</f>
        <v>0.2266</v>
      </c>
      <c r="G3701" s="40" t="n">
        <f aca="false">(E3701/1000)*$G$1*F3701</f>
        <v>3113.07581786666</v>
      </c>
      <c r="H3701" s="40" t="n">
        <v>0.346332629501027</v>
      </c>
      <c r="I3701" s="3" t="n">
        <f aca="false">H3701*$J$2</f>
        <v>0</v>
      </c>
      <c r="J3701" s="19" t="n">
        <f aca="false">SUM(I3701+G3701)</f>
        <v>3113.07581786666</v>
      </c>
      <c r="K3701" s="1" t="n">
        <v>6.16</v>
      </c>
      <c r="L3701" s="39" t="n">
        <v>0</v>
      </c>
      <c r="M3701" s="39"/>
      <c r="N3701" s="1" t="n">
        <f aca="false">(2.571*(19.44-D3701)+3.87)*$K$2</f>
        <v>-0</v>
      </c>
      <c r="O3701" s="1" t="n">
        <f aca="false">IF(N3701&gt;0,N3701,0)</f>
        <v>0</v>
      </c>
      <c r="P3701" s="1" t="n">
        <f aca="false">O3701*1.5</f>
        <v>0</v>
      </c>
      <c r="Q3701" s="1" t="n">
        <f aca="false">P3701/(3.6*$Q$2)</f>
        <v>0</v>
      </c>
      <c r="R3701" s="1" t="n">
        <f aca="false">(K3701+L3701)*$R$2</f>
        <v>30800</v>
      </c>
      <c r="S3701" s="19" t="n">
        <f aca="false">J3701-R3701</f>
        <v>-27686.9241821333</v>
      </c>
      <c r="T3701" s="1" t="n">
        <f aca="false">IF(S3701&lt;0,S3701/$G$3,0)</f>
        <v>-39552.7488316191</v>
      </c>
      <c r="U3701" s="1" t="n">
        <f aca="false">IF(S3701&gt;0,S3701*0.7,0)</f>
        <v>0</v>
      </c>
      <c r="V3701" s="14" t="n">
        <f aca="false">V3700+U3701+T3701</f>
        <v>4558565.00165035</v>
      </c>
      <c r="W3701" s="19" t="n">
        <f aca="false">V3701/1000</f>
        <v>4558.56500165035</v>
      </c>
      <c r="X3701" s="19" t="n">
        <f aca="false">W3701*3600000000*2/237000000</f>
        <v>138488.050683049</v>
      </c>
      <c r="Y3701" s="19" t="n">
        <f aca="false">X3701/30.662</f>
        <v>4516.60200518715</v>
      </c>
    </row>
    <row r="3702" customFormat="false" ht="17.9" hidden="false" customHeight="false" outlineLevel="0" collapsed="false">
      <c r="A3702" s="2" t="n">
        <v>6</v>
      </c>
      <c r="B3702" s="3" t="n">
        <v>3</v>
      </c>
      <c r="C3702" s="38" t="n">
        <v>19</v>
      </c>
      <c r="D3702" s="1" t="n">
        <v>30.6</v>
      </c>
      <c r="E3702" s="3" t="n">
        <v>2.46666666666667</v>
      </c>
      <c r="F3702" s="23" t="n">
        <f aca="false">IF(D3702&lt;25, 0.24, 0.24-(0.01/5)*(D3702-25))</f>
        <v>0.2288</v>
      </c>
      <c r="G3702" s="40" t="n">
        <f aca="false">(E3702/1000)*$G$1*F3702</f>
        <v>184.899991466667</v>
      </c>
      <c r="H3702" s="40" t="n">
        <v>0.377850511487177</v>
      </c>
      <c r="I3702" s="3" t="n">
        <f aca="false">H3702*$J$2</f>
        <v>0</v>
      </c>
      <c r="J3702" s="19" t="n">
        <f aca="false">SUM(I3702+G3702)</f>
        <v>184.899991466667</v>
      </c>
      <c r="K3702" s="1" t="n">
        <v>5.28</v>
      </c>
      <c r="L3702" s="39" t="n">
        <v>0</v>
      </c>
      <c r="M3702" s="39"/>
      <c r="N3702" s="1" t="n">
        <f aca="false">(2.571*(19.44-D3702)+3.87)*$K$2</f>
        <v>-0</v>
      </c>
      <c r="O3702" s="1" t="n">
        <f aca="false">IF(N3702&gt;0,N3702,0)</f>
        <v>0</v>
      </c>
      <c r="P3702" s="1" t="n">
        <f aca="false">O3702*1.5</f>
        <v>0</v>
      </c>
      <c r="Q3702" s="1" t="n">
        <f aca="false">P3702/(3.6*$Q$2)</f>
        <v>0</v>
      </c>
      <c r="R3702" s="1" t="n">
        <f aca="false">(K3702+L3702)*$R$2</f>
        <v>26400</v>
      </c>
      <c r="S3702" s="19" t="n">
        <f aca="false">J3702-R3702</f>
        <v>-26215.1000085333</v>
      </c>
      <c r="T3702" s="1" t="n">
        <f aca="false">IF(S3702&lt;0,S3702/$G$3,0)</f>
        <v>-37450.1428693333</v>
      </c>
      <c r="U3702" s="1" t="n">
        <f aca="false">IF(S3702&gt;0,S3702*0.7,0)</f>
        <v>0</v>
      </c>
      <c r="V3702" s="14" t="n">
        <f aca="false">V3701+U3702+T3702</f>
        <v>4521114.85878101</v>
      </c>
      <c r="W3702" s="19" t="n">
        <f aca="false">V3702/1000</f>
        <v>4521.11485878101</v>
      </c>
      <c r="X3702" s="19" t="n">
        <f aca="false">W3702*3600000000*2/237000000</f>
        <v>137350.324823727</v>
      </c>
      <c r="Y3702" s="19" t="n">
        <f aca="false">X3702/30.662</f>
        <v>4479.4966024306</v>
      </c>
    </row>
    <row r="3703" customFormat="false" ht="17.9" hidden="false" customHeight="false" outlineLevel="0" collapsed="false">
      <c r="A3703" s="2" t="n">
        <v>6</v>
      </c>
      <c r="B3703" s="3" t="n">
        <v>3</v>
      </c>
      <c r="C3703" s="38" t="n">
        <v>20</v>
      </c>
      <c r="D3703" s="1" t="n">
        <v>29.4</v>
      </c>
      <c r="E3703" s="3" t="n">
        <v>0</v>
      </c>
      <c r="F3703" s="23" t="n">
        <f aca="false">IF(D3703&lt;25, 0.24, 0.24-(0.01/5)*(D3703-25))</f>
        <v>0.2312</v>
      </c>
      <c r="G3703" s="40" t="n">
        <f aca="false">(E3703/1000)*$G$1*F3703</f>
        <v>0</v>
      </c>
      <c r="H3703" s="40" t="n">
        <v>0.389271472856983</v>
      </c>
      <c r="I3703" s="3" t="n">
        <f aca="false">H3703*$J$2</f>
        <v>0</v>
      </c>
      <c r="J3703" s="19" t="n">
        <f aca="false">SUM(I3703+G3703)</f>
        <v>0</v>
      </c>
      <c r="K3703" s="1" t="n">
        <v>4.32</v>
      </c>
      <c r="L3703" s="39" t="n">
        <v>0</v>
      </c>
      <c r="M3703" s="39"/>
      <c r="N3703" s="1" t="n">
        <f aca="false">(2.571*(19.44-D3703)+3.87)*$K$2</f>
        <v>-0</v>
      </c>
      <c r="O3703" s="1" t="n">
        <f aca="false">IF(N3703&gt;0,N3703,0)</f>
        <v>0</v>
      </c>
      <c r="P3703" s="1" t="n">
        <f aca="false">O3703*1.5</f>
        <v>0</v>
      </c>
      <c r="Q3703" s="1" t="n">
        <f aca="false">P3703/(3.6*$Q$2)</f>
        <v>0</v>
      </c>
      <c r="R3703" s="1" t="n">
        <f aca="false">(K3703+L3703)*$R$2</f>
        <v>21600</v>
      </c>
      <c r="S3703" s="19" t="n">
        <f aca="false">J3703-R3703</f>
        <v>-21600</v>
      </c>
      <c r="T3703" s="1" t="n">
        <f aca="false">IF(S3703&lt;0,S3703/$G$3,0)</f>
        <v>-30857.1428571429</v>
      </c>
      <c r="U3703" s="1" t="n">
        <f aca="false">IF(S3703&gt;0,S3703*0.7,0)</f>
        <v>0</v>
      </c>
      <c r="V3703" s="14" t="n">
        <f aca="false">V3702+U3703+T3703</f>
        <v>4490257.71592387</v>
      </c>
      <c r="W3703" s="19" t="n">
        <f aca="false">V3703/1000</f>
        <v>4490.25771592387</v>
      </c>
      <c r="X3703" s="19" t="n">
        <f aca="false">W3703*3600000000*2/237000000</f>
        <v>136412.892635662</v>
      </c>
      <c r="Y3703" s="19" t="n">
        <f aca="false">X3703/30.662</f>
        <v>4448.92350908818</v>
      </c>
    </row>
    <row r="3704" customFormat="false" ht="17.9" hidden="false" customHeight="false" outlineLevel="0" collapsed="false">
      <c r="A3704" s="2" t="n">
        <v>6</v>
      </c>
      <c r="B3704" s="3" t="n">
        <v>3</v>
      </c>
      <c r="C3704" s="38" t="n">
        <v>21</v>
      </c>
      <c r="D3704" s="1" t="n">
        <v>28.9</v>
      </c>
      <c r="E3704" s="3" t="n">
        <v>0</v>
      </c>
      <c r="F3704" s="23" t="n">
        <f aca="false">IF(D3704&lt;25, 0.24, 0.24-(0.01/5)*(D3704-25))</f>
        <v>0.2322</v>
      </c>
      <c r="G3704" s="40" t="n">
        <f aca="false">(E3704/1000)*$G$1*F3704</f>
        <v>0</v>
      </c>
      <c r="H3704" s="40" t="n">
        <v>0.438453779963775</v>
      </c>
      <c r="I3704" s="3" t="n">
        <f aca="false">H3704*$J$2</f>
        <v>0</v>
      </c>
      <c r="J3704" s="19" t="n">
        <f aca="false">SUM(I3704+G3704)</f>
        <v>0</v>
      </c>
      <c r="K3704" s="1" t="n">
        <v>3.92</v>
      </c>
      <c r="L3704" s="39" t="n">
        <v>0</v>
      </c>
      <c r="M3704" s="39"/>
      <c r="N3704" s="1" t="n">
        <f aca="false">(2.571*(19.44-D3704)+3.87)*$K$2</f>
        <v>-0</v>
      </c>
      <c r="O3704" s="1" t="n">
        <f aca="false">IF(N3704&gt;0,N3704,0)</f>
        <v>0</v>
      </c>
      <c r="P3704" s="1" t="n">
        <f aca="false">O3704*1.5</f>
        <v>0</v>
      </c>
      <c r="Q3704" s="1" t="n">
        <f aca="false">P3704/(3.6*$Q$2)</f>
        <v>0</v>
      </c>
      <c r="R3704" s="1" t="n">
        <f aca="false">(K3704+L3704)*$R$2</f>
        <v>19600</v>
      </c>
      <c r="S3704" s="19" t="n">
        <f aca="false">J3704-R3704</f>
        <v>-19600</v>
      </c>
      <c r="T3704" s="1" t="n">
        <f aca="false">IF(S3704&lt;0,S3704/$G$3,0)</f>
        <v>-28000</v>
      </c>
      <c r="U3704" s="1" t="n">
        <f aca="false">IF(S3704&gt;0,S3704*0.7,0)</f>
        <v>0</v>
      </c>
      <c r="V3704" s="14" t="n">
        <f aca="false">V3703+U3704+T3704</f>
        <v>4462257.71592387</v>
      </c>
      <c r="W3704" s="19" t="n">
        <f aca="false">V3704/1000</f>
        <v>4462.25771592387</v>
      </c>
      <c r="X3704" s="19" t="n">
        <f aca="false">W3704*3600000000*2/237000000</f>
        <v>135562.259724269</v>
      </c>
      <c r="Y3704" s="19" t="n">
        <f aca="false">X3704/30.662</f>
        <v>4421.18125772192</v>
      </c>
    </row>
    <row r="3705" customFormat="false" ht="17.9" hidden="false" customHeight="false" outlineLevel="0" collapsed="false">
      <c r="A3705" s="2" t="n">
        <v>6</v>
      </c>
      <c r="B3705" s="3" t="n">
        <v>3</v>
      </c>
      <c r="C3705" s="38" t="n">
        <v>22</v>
      </c>
      <c r="D3705" s="1" t="n">
        <v>28.3</v>
      </c>
      <c r="E3705" s="3" t="n">
        <v>0</v>
      </c>
      <c r="F3705" s="23" t="n">
        <f aca="false">IF(D3705&lt;25, 0.24, 0.24-(0.01/5)*(D3705-25))</f>
        <v>0.2334</v>
      </c>
      <c r="G3705" s="40" t="n">
        <f aca="false">(E3705/1000)*$G$1*F3705</f>
        <v>0</v>
      </c>
      <c r="H3705" s="40" t="n">
        <v>0.41616359781843</v>
      </c>
      <c r="I3705" s="3" t="n">
        <f aca="false">H3705*$J$2</f>
        <v>0</v>
      </c>
      <c r="J3705" s="19" t="n">
        <f aca="false">SUM(I3705+G3705)</f>
        <v>0</v>
      </c>
      <c r="K3705" s="1" t="n">
        <v>3.44</v>
      </c>
      <c r="L3705" s="39" t="n">
        <v>0</v>
      </c>
      <c r="M3705" s="39"/>
      <c r="N3705" s="1" t="n">
        <f aca="false">(2.571*(19.44-D3705)+3.87)*$K$2</f>
        <v>-0</v>
      </c>
      <c r="O3705" s="1" t="n">
        <f aca="false">IF(N3705&gt;0,N3705,0)</f>
        <v>0</v>
      </c>
      <c r="P3705" s="1" t="n">
        <f aca="false">O3705*1.5</f>
        <v>0</v>
      </c>
      <c r="Q3705" s="1" t="n">
        <f aca="false">P3705/(3.6*$Q$2)</f>
        <v>0</v>
      </c>
      <c r="R3705" s="1" t="n">
        <f aca="false">(K3705+L3705)*$R$2</f>
        <v>17200</v>
      </c>
      <c r="S3705" s="19" t="n">
        <f aca="false">J3705-R3705</f>
        <v>-17200</v>
      </c>
      <c r="T3705" s="1" t="n">
        <f aca="false">IF(S3705&lt;0,S3705/$G$3,0)</f>
        <v>-24571.4285714286</v>
      </c>
      <c r="U3705" s="1" t="n">
        <f aca="false">IF(S3705&gt;0,S3705*0.7,0)</f>
        <v>0</v>
      </c>
      <c r="V3705" s="14" t="n">
        <f aca="false">V3704+U3705+T3705</f>
        <v>4437686.28735244</v>
      </c>
      <c r="W3705" s="19" t="n">
        <f aca="false">V3705/1000</f>
        <v>4437.68628735244</v>
      </c>
      <c r="X3705" s="19" t="n">
        <f aca="false">W3705*3600000000*2/237000000</f>
        <v>134815.785944884</v>
      </c>
      <c r="Y3705" s="19" t="n">
        <f aca="false">X3705/30.662</f>
        <v>4396.83601672703</v>
      </c>
    </row>
    <row r="3706" customFormat="false" ht="17.9" hidden="false" customHeight="false" outlineLevel="0" collapsed="false">
      <c r="A3706" s="2" t="n">
        <v>6</v>
      </c>
      <c r="B3706" s="3" t="n">
        <v>3</v>
      </c>
      <c r="C3706" s="38" t="n">
        <v>23</v>
      </c>
      <c r="D3706" s="1" t="n">
        <v>27.8</v>
      </c>
      <c r="E3706" s="3" t="n">
        <v>0</v>
      </c>
      <c r="F3706" s="23" t="n">
        <f aca="false">IF(D3706&lt;25, 0.24, 0.24-(0.01/5)*(D3706-25))</f>
        <v>0.2344</v>
      </c>
      <c r="G3706" s="40" t="n">
        <f aca="false">(E3706/1000)*$G$1*F3706</f>
        <v>0</v>
      </c>
      <c r="H3706" s="40" t="n">
        <v>0.372093990527911</v>
      </c>
      <c r="I3706" s="3" t="n">
        <f aca="false">H3706*$J$2</f>
        <v>0</v>
      </c>
      <c r="J3706" s="19" t="n">
        <f aca="false">SUM(I3706+G3706)</f>
        <v>0</v>
      </c>
      <c r="K3706" s="1" t="n">
        <v>3.04</v>
      </c>
      <c r="L3706" s="39" t="n">
        <v>0</v>
      </c>
      <c r="M3706" s="39"/>
      <c r="N3706" s="1" t="n">
        <f aca="false">(2.571*(19.44-D3706)+3.87)*$K$2</f>
        <v>-0</v>
      </c>
      <c r="O3706" s="1" t="n">
        <f aca="false">IF(N3706&gt;0,N3706,0)</f>
        <v>0</v>
      </c>
      <c r="P3706" s="1" t="n">
        <f aca="false">O3706*1.5</f>
        <v>0</v>
      </c>
      <c r="Q3706" s="1" t="n">
        <f aca="false">P3706/(3.6*$Q$2)</f>
        <v>0</v>
      </c>
      <c r="R3706" s="1" t="n">
        <f aca="false">(K3706+L3706)*$R$2</f>
        <v>15200</v>
      </c>
      <c r="S3706" s="19" t="n">
        <f aca="false">J3706-R3706</f>
        <v>-15200</v>
      </c>
      <c r="T3706" s="1" t="n">
        <f aca="false">IF(S3706&lt;0,S3706/$G$3,0)</f>
        <v>-21714.2857142857</v>
      </c>
      <c r="U3706" s="1" t="n">
        <f aca="false">IF(S3706&gt;0,S3706*0.7,0)</f>
        <v>0</v>
      </c>
      <c r="V3706" s="14" t="n">
        <f aca="false">V3705+U3706+T3706</f>
        <v>4415972.00163816</v>
      </c>
      <c r="W3706" s="19" t="n">
        <f aca="false">V3706/1000</f>
        <v>4415.97200163816</v>
      </c>
      <c r="X3706" s="19" t="n">
        <f aca="false">W3706*3600000000*2/237000000</f>
        <v>134156.111442172</v>
      </c>
      <c r="Y3706" s="19" t="n">
        <f aca="false">X3706/30.662</f>
        <v>4375.3216177083</v>
      </c>
    </row>
    <row r="3707" customFormat="false" ht="17.9" hidden="false" customHeight="false" outlineLevel="0" collapsed="false">
      <c r="A3707" s="2" t="n">
        <v>6</v>
      </c>
      <c r="B3707" s="3" t="n">
        <v>4</v>
      </c>
      <c r="C3707" s="38" t="n">
        <v>0</v>
      </c>
      <c r="D3707" s="1" t="n">
        <v>26.7</v>
      </c>
      <c r="E3707" s="3" t="n">
        <v>0</v>
      </c>
      <c r="F3707" s="23" t="n">
        <f aca="false">IF(D3707&lt;25, 0.24, 0.24-(0.01/5)*(D3707-25))</f>
        <v>0.2366</v>
      </c>
      <c r="G3707" s="40" t="n">
        <f aca="false">(E3707/1000)*$G$1*F3707</f>
        <v>0</v>
      </c>
      <c r="H3707" s="40" t="n">
        <v>0.374093681413785</v>
      </c>
      <c r="I3707" s="3" t="n">
        <f aca="false">H3707*$J$2</f>
        <v>0</v>
      </c>
      <c r="J3707" s="19" t="n">
        <f aca="false">SUM(I3707+G3707)</f>
        <v>0</v>
      </c>
      <c r="K3707" s="1" t="n">
        <v>2.16</v>
      </c>
      <c r="L3707" s="39" t="n">
        <v>0</v>
      </c>
      <c r="M3707" s="39"/>
      <c r="N3707" s="1" t="n">
        <f aca="false">(2.571*(19.44-D3707)+3.87)*$K$2</f>
        <v>-0</v>
      </c>
      <c r="O3707" s="1" t="n">
        <f aca="false">IF(N3707&gt;0,N3707,0)</f>
        <v>0</v>
      </c>
      <c r="P3707" s="1" t="n">
        <f aca="false">O3707*1.5</f>
        <v>0</v>
      </c>
      <c r="Q3707" s="1" t="n">
        <f aca="false">P3707/(3.6*$Q$2)</f>
        <v>0</v>
      </c>
      <c r="R3707" s="1" t="n">
        <f aca="false">(K3707+L3707)*$R$2</f>
        <v>10800</v>
      </c>
      <c r="S3707" s="19" t="n">
        <f aca="false">J3707-R3707</f>
        <v>-10800</v>
      </c>
      <c r="T3707" s="1" t="n">
        <f aca="false">IF(S3707&lt;0,S3707/$G$3,0)</f>
        <v>-15428.5714285714</v>
      </c>
      <c r="U3707" s="1" t="n">
        <f aca="false">IF(S3707&gt;0,S3707*0.7,0)</f>
        <v>0</v>
      </c>
      <c r="V3707" s="14" t="n">
        <f aca="false">V3706+U3707+T3707</f>
        <v>4400543.43020958</v>
      </c>
      <c r="W3707" s="19" t="n">
        <f aca="false">V3707/1000</f>
        <v>4400.54343020959</v>
      </c>
      <c r="X3707" s="19" t="n">
        <f aca="false">W3707*3600000000*2/237000000</f>
        <v>133687.395348139</v>
      </c>
      <c r="Y3707" s="19" t="n">
        <f aca="false">X3707/30.662</f>
        <v>4360.03507103709</v>
      </c>
    </row>
    <row r="3708" customFormat="false" ht="17.9" hidden="false" customHeight="false" outlineLevel="0" collapsed="false">
      <c r="A3708" s="2" t="n">
        <v>6</v>
      </c>
      <c r="B3708" s="3" t="n">
        <v>4</v>
      </c>
      <c r="C3708" s="38" t="n">
        <v>1</v>
      </c>
      <c r="D3708" s="1" t="n">
        <v>26.1</v>
      </c>
      <c r="E3708" s="3" t="n">
        <v>0</v>
      </c>
      <c r="F3708" s="23" t="n">
        <f aca="false">IF(D3708&lt;25, 0.24, 0.24-(0.01/5)*(D3708-25))</f>
        <v>0.2378</v>
      </c>
      <c r="G3708" s="40" t="n">
        <f aca="false">(E3708/1000)*$G$1*F3708</f>
        <v>0</v>
      </c>
      <c r="H3708" s="40" t="n">
        <v>0.372663315027244</v>
      </c>
      <c r="I3708" s="3" t="n">
        <f aca="false">H3708*$J$2</f>
        <v>0</v>
      </c>
      <c r="J3708" s="19" t="n">
        <f aca="false">SUM(I3708+G3708)</f>
        <v>0</v>
      </c>
      <c r="K3708" s="1" t="n">
        <v>1.68</v>
      </c>
      <c r="L3708" s="39" t="n">
        <v>0.835280739384555</v>
      </c>
      <c r="M3708" s="39"/>
      <c r="N3708" s="1" t="n">
        <f aca="false">(2.571*(19.44-D3708)+3.87)*$K$2</f>
        <v>-0</v>
      </c>
      <c r="O3708" s="1" t="n">
        <f aca="false">IF(N3708&gt;0,N3708,0)</f>
        <v>0</v>
      </c>
      <c r="P3708" s="1" t="n">
        <f aca="false">O3708*1.5</f>
        <v>0</v>
      </c>
      <c r="Q3708" s="1" t="n">
        <f aca="false">P3708/(3.6*$Q$2)</f>
        <v>0</v>
      </c>
      <c r="R3708" s="1" t="n">
        <f aca="false">(K3708+L3708)*$R$2</f>
        <v>12576.4036969228</v>
      </c>
      <c r="S3708" s="19" t="n">
        <f aca="false">J3708-R3708</f>
        <v>-12576.4036969228</v>
      </c>
      <c r="T3708" s="1" t="n">
        <f aca="false">IF(S3708&lt;0,S3708/$G$3,0)</f>
        <v>-17966.290995604</v>
      </c>
      <c r="U3708" s="1" t="n">
        <f aca="false">IF(S3708&gt;0,S3708*0.7,0)</f>
        <v>0</v>
      </c>
      <c r="V3708" s="14" t="n">
        <f aca="false">V3707+U3708+T3708</f>
        <v>4382577.13921398</v>
      </c>
      <c r="W3708" s="19" t="n">
        <f aca="false">V3708/1000</f>
        <v>4382.57713921398</v>
      </c>
      <c r="X3708" s="19" t="n">
        <f aca="false">W3708*3600000000*2/237000000</f>
        <v>133141.583976121</v>
      </c>
      <c r="Y3708" s="19" t="n">
        <f aca="false">X3708/30.662</f>
        <v>4342.23416528997</v>
      </c>
    </row>
    <row r="3709" customFormat="false" ht="17.9" hidden="false" customHeight="false" outlineLevel="0" collapsed="false">
      <c r="A3709" s="2" t="n">
        <v>6</v>
      </c>
      <c r="B3709" s="3" t="n">
        <v>4</v>
      </c>
      <c r="C3709" s="38" t="n">
        <v>2</v>
      </c>
      <c r="D3709" s="1" t="n">
        <v>25.6</v>
      </c>
      <c r="E3709" s="3" t="n">
        <v>0</v>
      </c>
      <c r="F3709" s="23" t="n">
        <f aca="false">IF(D3709&lt;25, 0.24, 0.24-(0.01/5)*(D3709-25))</f>
        <v>0.2388</v>
      </c>
      <c r="G3709" s="40" t="n">
        <f aca="false">(E3709/1000)*$G$1*F3709</f>
        <v>0</v>
      </c>
      <c r="H3709" s="40" t="n">
        <v>0.361903440567153</v>
      </c>
      <c r="I3709" s="3" t="n">
        <f aca="false">H3709*$J$2</f>
        <v>0</v>
      </c>
      <c r="J3709" s="19" t="n">
        <f aca="false">SUM(I3709+G3709)</f>
        <v>0</v>
      </c>
      <c r="K3709" s="1" t="n">
        <v>1.28</v>
      </c>
      <c r="L3709" s="39" t="n">
        <v>1.39068200820592</v>
      </c>
      <c r="M3709" s="39"/>
      <c r="N3709" s="1" t="n">
        <f aca="false">(2.571*(19.44-D3709)+3.87)*$K$2</f>
        <v>-0</v>
      </c>
      <c r="O3709" s="1" t="n">
        <f aca="false">IF(N3709&gt;0,N3709,0)</f>
        <v>0</v>
      </c>
      <c r="P3709" s="1" t="n">
        <f aca="false">O3709*1.5</f>
        <v>0</v>
      </c>
      <c r="Q3709" s="1" t="n">
        <f aca="false">P3709/(3.6*$Q$2)</f>
        <v>0</v>
      </c>
      <c r="R3709" s="1" t="n">
        <f aca="false">(K3709+L3709)*$R$2</f>
        <v>13353.4100410296</v>
      </c>
      <c r="S3709" s="19" t="n">
        <f aca="false">J3709-R3709</f>
        <v>-13353.4100410296</v>
      </c>
      <c r="T3709" s="1" t="n">
        <f aca="false">IF(S3709&lt;0,S3709/$G$3,0)</f>
        <v>-19076.3000586137</v>
      </c>
      <c r="U3709" s="1" t="n">
        <f aca="false">IF(S3709&gt;0,S3709*0.7,0)</f>
        <v>0</v>
      </c>
      <c r="V3709" s="14" t="n">
        <f aca="false">V3708+U3709+T3709</f>
        <v>4363500.83915537</v>
      </c>
      <c r="W3709" s="19" t="n">
        <f aca="false">V3709/1000</f>
        <v>4363.50083915537</v>
      </c>
      <c r="X3709" s="19" t="n">
        <f aca="false">W3709*3600000000*2/237000000</f>
        <v>132562.050809783</v>
      </c>
      <c r="Y3709" s="19" t="n">
        <f aca="false">X3709/30.662</f>
        <v>4323.33346845553</v>
      </c>
    </row>
    <row r="3710" customFormat="false" ht="17.9" hidden="false" customHeight="false" outlineLevel="0" collapsed="false">
      <c r="A3710" s="2" t="n">
        <v>6</v>
      </c>
      <c r="B3710" s="3" t="n">
        <v>4</v>
      </c>
      <c r="C3710" s="38" t="n">
        <v>3</v>
      </c>
      <c r="D3710" s="1" t="n">
        <v>25.6</v>
      </c>
      <c r="E3710" s="3" t="n">
        <v>0</v>
      </c>
      <c r="F3710" s="23" t="n">
        <f aca="false">IF(D3710&lt;25, 0.24, 0.24-(0.01/5)*(D3710-25))</f>
        <v>0.2388</v>
      </c>
      <c r="G3710" s="40" t="n">
        <f aca="false">(E3710/1000)*$G$1*F3710</f>
        <v>0</v>
      </c>
      <c r="H3710" s="40" t="n">
        <v>0.279798807767077</v>
      </c>
      <c r="I3710" s="3" t="n">
        <f aca="false">H3710*$J$2</f>
        <v>0</v>
      </c>
      <c r="J3710" s="19" t="n">
        <f aca="false">SUM(I3710+G3710)</f>
        <v>0</v>
      </c>
      <c r="K3710" s="1" t="n">
        <v>1.28</v>
      </c>
      <c r="L3710" s="39" t="n">
        <v>1.24923458184633</v>
      </c>
      <c r="M3710" s="39"/>
      <c r="N3710" s="1" t="n">
        <f aca="false">(2.571*(19.44-D3710)+3.87)*$K$2</f>
        <v>-0</v>
      </c>
      <c r="O3710" s="1" t="n">
        <f aca="false">IF(N3710&gt;0,N3710,0)</f>
        <v>0</v>
      </c>
      <c r="P3710" s="1" t="n">
        <f aca="false">O3710*1.5</f>
        <v>0</v>
      </c>
      <c r="Q3710" s="1" t="n">
        <f aca="false">P3710/(3.6*$Q$2)</f>
        <v>0</v>
      </c>
      <c r="R3710" s="1" t="n">
        <f aca="false">(K3710+L3710)*$R$2</f>
        <v>12646.1729092317</v>
      </c>
      <c r="S3710" s="19" t="n">
        <f aca="false">J3710-R3710</f>
        <v>-12646.1729092317</v>
      </c>
      <c r="T3710" s="1" t="n">
        <f aca="false">IF(S3710&lt;0,S3710/$G$3,0)</f>
        <v>-18065.9612989024</v>
      </c>
      <c r="U3710" s="1" t="n">
        <f aca="false">IF(S3710&gt;0,S3710*0.7,0)</f>
        <v>0</v>
      </c>
      <c r="V3710" s="14" t="n">
        <f aca="false">V3709+U3710+T3710</f>
        <v>4345434.87785646</v>
      </c>
      <c r="W3710" s="19" t="n">
        <f aca="false">V3710/1000</f>
        <v>4345.43487785646</v>
      </c>
      <c r="X3710" s="19" t="n">
        <f aca="false">W3710*3600000000*2/237000000</f>
        <v>132013.211479184</v>
      </c>
      <c r="Y3710" s="19" t="n">
        <f aca="false">X3710/30.662</f>
        <v>4305.43380990098</v>
      </c>
    </row>
    <row r="3711" customFormat="false" ht="17.9" hidden="false" customHeight="false" outlineLevel="0" collapsed="false">
      <c r="A3711" s="2" t="n">
        <v>6</v>
      </c>
      <c r="B3711" s="3" t="n">
        <v>4</v>
      </c>
      <c r="C3711" s="38" t="n">
        <v>4</v>
      </c>
      <c r="D3711" s="1" t="n">
        <v>25</v>
      </c>
      <c r="E3711" s="3" t="n">
        <v>0</v>
      </c>
      <c r="F3711" s="23" t="n">
        <f aca="false">IF(D3711&lt;25, 0.24, 0.24-(0.01/5)*(D3711-25))</f>
        <v>0.24</v>
      </c>
      <c r="G3711" s="40" t="n">
        <f aca="false">(E3711/1000)*$G$1*F3711</f>
        <v>0</v>
      </c>
      <c r="H3711" s="40" t="n">
        <v>0.213158286296409</v>
      </c>
      <c r="I3711" s="3" t="n">
        <f aca="false">H3711*$J$2</f>
        <v>0</v>
      </c>
      <c r="J3711" s="19" t="n">
        <f aca="false">SUM(I3711+G3711)</f>
        <v>0</v>
      </c>
      <c r="K3711" s="1" t="n">
        <v>0.8</v>
      </c>
      <c r="L3711" s="39" t="n">
        <v>1.41677171499903</v>
      </c>
      <c r="M3711" s="39"/>
      <c r="N3711" s="1" t="n">
        <f aca="false">(2.571*(19.44-D3711)+3.87)*$K$2</f>
        <v>-0</v>
      </c>
      <c r="O3711" s="1" t="n">
        <f aca="false">IF(N3711&gt;0,N3711,0)</f>
        <v>0</v>
      </c>
      <c r="P3711" s="1" t="n">
        <f aca="false">O3711*1.5</f>
        <v>0</v>
      </c>
      <c r="Q3711" s="1" t="n">
        <f aca="false">P3711/(3.6*$Q$2)</f>
        <v>0</v>
      </c>
      <c r="R3711" s="1" t="n">
        <f aca="false">(K3711+L3711)*$R$2</f>
        <v>11083.8585749952</v>
      </c>
      <c r="S3711" s="19" t="n">
        <f aca="false">J3711-R3711</f>
        <v>-11083.8585749952</v>
      </c>
      <c r="T3711" s="1" t="n">
        <f aca="false">IF(S3711&lt;0,S3711/$G$3,0)</f>
        <v>-15834.0836785645</v>
      </c>
      <c r="U3711" s="1" t="n">
        <f aca="false">IF(S3711&gt;0,S3711*0.7,0)</f>
        <v>0</v>
      </c>
      <c r="V3711" s="14" t="n">
        <f aca="false">V3710+U3711+T3711</f>
        <v>4329600.7941779</v>
      </c>
      <c r="W3711" s="19" t="n">
        <f aca="false">V3711/1000</f>
        <v>4329.6007941779</v>
      </c>
      <c r="X3711" s="19" t="n">
        <f aca="false">W3711*3600000000*2/237000000</f>
        <v>131532.176025658</v>
      </c>
      <c r="Y3711" s="19" t="n">
        <f aca="false">X3711/30.662</f>
        <v>4289.74548384508</v>
      </c>
    </row>
    <row r="3712" customFormat="false" ht="17.9" hidden="false" customHeight="false" outlineLevel="0" collapsed="false">
      <c r="A3712" s="2" t="n">
        <v>6</v>
      </c>
      <c r="B3712" s="3" t="n">
        <v>4</v>
      </c>
      <c r="C3712" s="38" t="n">
        <v>5</v>
      </c>
      <c r="D3712" s="1" t="n">
        <v>24.4</v>
      </c>
      <c r="E3712" s="3" t="n">
        <v>-9.55058594547971</v>
      </c>
      <c r="F3712" s="23" t="n">
        <f aca="false">IF(D3712&lt;25, 0.24, 0.24-(0.01/5)*(D3712-25))</f>
        <v>0.24</v>
      </c>
      <c r="G3712" s="40" t="n">
        <f aca="false">(E3712/1000)*$G$1*F3712</f>
        <v>-750.951112189935</v>
      </c>
      <c r="H3712" s="40" t="n">
        <v>0.264451174102819</v>
      </c>
      <c r="I3712" s="3" t="n">
        <f aca="false">H3712*$J$2</f>
        <v>0</v>
      </c>
      <c r="J3712" s="19" t="n">
        <f aca="false">SUM(I3712+G3712)</f>
        <v>-750.951112189935</v>
      </c>
      <c r="K3712" s="1" t="n">
        <v>0.319999999999999</v>
      </c>
      <c r="L3712" s="39" t="n">
        <v>1.62172397383395</v>
      </c>
      <c r="M3712" s="39"/>
      <c r="N3712" s="1" t="n">
        <f aca="false">(2.571*(19.44-D3712)+3.87)*$K$2</f>
        <v>-0</v>
      </c>
      <c r="O3712" s="1" t="n">
        <f aca="false">IF(N3712&gt;0,N3712,0)</f>
        <v>0</v>
      </c>
      <c r="P3712" s="1" t="n">
        <f aca="false">O3712*1.5</f>
        <v>0</v>
      </c>
      <c r="Q3712" s="1" t="n">
        <f aca="false">P3712/(3.6*$Q$2)</f>
        <v>0</v>
      </c>
      <c r="R3712" s="1" t="n">
        <f aca="false">(K3712+L3712)*$R$2</f>
        <v>9708.61986916975</v>
      </c>
      <c r="S3712" s="19" t="n">
        <f aca="false">J3712-R3712</f>
        <v>-10459.5709813597</v>
      </c>
      <c r="T3712" s="1" t="n">
        <f aca="false">IF(S3712&lt;0,S3712/$G$3,0)</f>
        <v>-14942.2442590853</v>
      </c>
      <c r="U3712" s="1" t="n">
        <f aca="false">IF(S3712&gt;0,S3712*0.7,0)</f>
        <v>0</v>
      </c>
      <c r="V3712" s="14" t="n">
        <f aca="false">V3711+U3712+T3712</f>
        <v>4314658.54991882</v>
      </c>
      <c r="W3712" s="19" t="n">
        <f aca="false">V3712/1000</f>
        <v>4314.65854991882</v>
      </c>
      <c r="X3712" s="19" t="n">
        <f aca="false">W3712*3600000000*2/237000000</f>
        <v>131078.234427913</v>
      </c>
      <c r="Y3712" s="19" t="n">
        <f aca="false">X3712/30.662</f>
        <v>4274.9407875518</v>
      </c>
    </row>
    <row r="3713" customFormat="false" ht="17.9" hidden="false" customHeight="false" outlineLevel="0" collapsed="false">
      <c r="A3713" s="2" t="n">
        <v>6</v>
      </c>
      <c r="B3713" s="3" t="n">
        <v>4</v>
      </c>
      <c r="C3713" s="38" t="n">
        <v>6</v>
      </c>
      <c r="D3713" s="1" t="n">
        <v>25.6</v>
      </c>
      <c r="E3713" s="3" t="n">
        <v>68.4181262206687</v>
      </c>
      <c r="F3713" s="23" t="n">
        <f aca="false">IF(D3713&lt;25, 0.24, 0.24-(0.01/5)*(D3713-25))</f>
        <v>0.2388</v>
      </c>
      <c r="G3713" s="40" t="n">
        <f aca="false">(E3713/1000)*$G$1*F3713</f>
        <v>5352.73698716482</v>
      </c>
      <c r="H3713" s="40" t="n">
        <v>0.262504117663825</v>
      </c>
      <c r="I3713" s="3" t="n">
        <f aca="false">H3713*$J$2</f>
        <v>0</v>
      </c>
      <c r="J3713" s="19" t="n">
        <f aca="false">SUM(I3713+G3713)</f>
        <v>5352.73698716482</v>
      </c>
      <c r="K3713" s="1" t="n">
        <v>1.28</v>
      </c>
      <c r="L3713" s="39" t="n">
        <v>0.498194376078961</v>
      </c>
      <c r="M3713" s="39"/>
      <c r="N3713" s="1" t="n">
        <f aca="false">(2.571*(19.44-D3713)+3.87)*$K$2</f>
        <v>-0</v>
      </c>
      <c r="O3713" s="1" t="n">
        <f aca="false">IF(N3713&gt;0,N3713,0)</f>
        <v>0</v>
      </c>
      <c r="P3713" s="1" t="n">
        <f aca="false">O3713*1.5</f>
        <v>0</v>
      </c>
      <c r="Q3713" s="1" t="n">
        <f aca="false">P3713/(3.6*$Q$2)</f>
        <v>0</v>
      </c>
      <c r="R3713" s="1" t="n">
        <f aca="false">(K3713+L3713)*$R$2</f>
        <v>8890.97188039481</v>
      </c>
      <c r="S3713" s="19" t="n">
        <f aca="false">J3713-R3713</f>
        <v>-3538.23489322999</v>
      </c>
      <c r="T3713" s="1" t="n">
        <f aca="false">IF(S3713&lt;0,S3713/$G$3,0)</f>
        <v>-5054.62127604284</v>
      </c>
      <c r="U3713" s="1" t="n">
        <f aca="false">IF(S3713&gt;0,S3713*0.7,0)</f>
        <v>0</v>
      </c>
      <c r="V3713" s="14" t="n">
        <f aca="false">V3712+U3713+T3713</f>
        <v>4309603.92864277</v>
      </c>
      <c r="W3713" s="19" t="n">
        <f aca="false">V3713/1000</f>
        <v>4309.60392864277</v>
      </c>
      <c r="X3713" s="19" t="n">
        <f aca="false">W3713*3600000000*2/237000000</f>
        <v>130924.676313198</v>
      </c>
      <c r="Y3713" s="19" t="n">
        <f aca="false">X3713/30.662</f>
        <v>4269.93269562319</v>
      </c>
    </row>
    <row r="3714" customFormat="false" ht="17.9" hidden="false" customHeight="false" outlineLevel="0" collapsed="false">
      <c r="A3714" s="2" t="n">
        <v>6</v>
      </c>
      <c r="B3714" s="3" t="n">
        <v>4</v>
      </c>
      <c r="C3714" s="38" t="n">
        <v>7</v>
      </c>
      <c r="D3714" s="1" t="n">
        <v>26.1</v>
      </c>
      <c r="E3714" s="3" t="n">
        <v>231.012503084944</v>
      </c>
      <c r="F3714" s="23" t="n">
        <f aca="false">IF(D3714&lt;25, 0.24, 0.24-(0.01/5)*(D3714-25))</f>
        <v>0.2378</v>
      </c>
      <c r="G3714" s="40" t="n">
        <f aca="false">(E3714/1000)*$G$1*F3714</f>
        <v>17997.7304067919</v>
      </c>
      <c r="H3714" s="40" t="n">
        <v>0.186402140102527</v>
      </c>
      <c r="I3714" s="3" t="n">
        <f aca="false">H3714*$J$2</f>
        <v>0</v>
      </c>
      <c r="J3714" s="19" t="n">
        <f aca="false">SUM(I3714+G3714)</f>
        <v>17997.7304067919</v>
      </c>
      <c r="K3714" s="1" t="n">
        <v>1.68</v>
      </c>
      <c r="L3714" s="39" t="n">
        <v>0.105913929591638</v>
      </c>
      <c r="M3714" s="39"/>
      <c r="N3714" s="1" t="n">
        <f aca="false">(2.571*(19.44-D3714)+3.87)*$K$2</f>
        <v>-0</v>
      </c>
      <c r="O3714" s="1" t="n">
        <f aca="false">IF(N3714&gt;0,N3714,0)</f>
        <v>0</v>
      </c>
      <c r="P3714" s="1" t="n">
        <f aca="false">O3714*1.5</f>
        <v>0</v>
      </c>
      <c r="Q3714" s="1" t="n">
        <f aca="false">P3714/(3.6*$Q$2)</f>
        <v>0</v>
      </c>
      <c r="R3714" s="1" t="n">
        <f aca="false">(K3714+L3714)*$R$2</f>
        <v>8929.56964795819</v>
      </c>
      <c r="S3714" s="19" t="n">
        <f aca="false">J3714-R3714</f>
        <v>9068.16075883374</v>
      </c>
      <c r="T3714" s="1" t="n">
        <f aca="false">IF(S3714&lt;0,S3714/$G$3,0)</f>
        <v>0</v>
      </c>
      <c r="U3714" s="1" t="n">
        <f aca="false">IF(S3714&gt;0,S3714*0.7,0)</f>
        <v>6347.71253118362</v>
      </c>
      <c r="V3714" s="14" t="n">
        <f aca="false">V3713+U3714+T3714</f>
        <v>4315951.64117396</v>
      </c>
      <c r="W3714" s="19" t="n">
        <f aca="false">V3714/1000</f>
        <v>4315.95164117396</v>
      </c>
      <c r="X3714" s="19" t="n">
        <f aca="false">W3714*3600000000*2/237000000</f>
        <v>131117.51821288</v>
      </c>
      <c r="Y3714" s="19" t="n">
        <f aca="false">X3714/30.662</f>
        <v>4276.22197550322</v>
      </c>
    </row>
    <row r="3715" customFormat="false" ht="17.9" hidden="false" customHeight="false" outlineLevel="0" collapsed="false">
      <c r="A3715" s="2" t="n">
        <v>6</v>
      </c>
      <c r="B3715" s="3" t="n">
        <v>4</v>
      </c>
      <c r="C3715" s="38" t="n">
        <v>8</v>
      </c>
      <c r="D3715" s="1" t="n">
        <v>27.8</v>
      </c>
      <c r="E3715" s="3" t="n">
        <v>442.741810082593</v>
      </c>
      <c r="F3715" s="23" t="n">
        <f aca="false">IF(D3715&lt;25, 0.24, 0.24-(0.01/5)*(D3715-25))</f>
        <v>0.2344</v>
      </c>
      <c r="G3715" s="40" t="n">
        <f aca="false">(E3715/1000)*$G$1*F3715</f>
        <v>33999.9712344343</v>
      </c>
      <c r="H3715" s="40" t="n">
        <v>0.177306027201567</v>
      </c>
      <c r="I3715" s="3" t="n">
        <f aca="false">H3715*$J$2</f>
        <v>0</v>
      </c>
      <c r="J3715" s="19" t="n">
        <f aca="false">SUM(I3715+G3715)</f>
        <v>33999.9712344343</v>
      </c>
      <c r="K3715" s="1" t="n">
        <v>3.04</v>
      </c>
      <c r="L3715" s="39" t="n">
        <v>0</v>
      </c>
      <c r="M3715" s="39"/>
      <c r="N3715" s="1" t="n">
        <f aca="false">(2.571*(19.44-D3715)+3.87)*$K$2</f>
        <v>-0</v>
      </c>
      <c r="O3715" s="1" t="n">
        <f aca="false">IF(N3715&gt;0,N3715,0)</f>
        <v>0</v>
      </c>
      <c r="P3715" s="1" t="n">
        <f aca="false">O3715*1.5</f>
        <v>0</v>
      </c>
      <c r="Q3715" s="1" t="n">
        <f aca="false">P3715/(3.6*$Q$2)</f>
        <v>0</v>
      </c>
      <c r="R3715" s="1" t="n">
        <f aca="false">(K3715+L3715)*$R$2</f>
        <v>15200</v>
      </c>
      <c r="S3715" s="19" t="n">
        <f aca="false">J3715-R3715</f>
        <v>18799.9712344343</v>
      </c>
      <c r="T3715" s="1" t="n">
        <f aca="false">IF(S3715&lt;0,S3715/$G$3,0)</f>
        <v>0</v>
      </c>
      <c r="U3715" s="1" t="n">
        <f aca="false">IF(S3715&gt;0,S3715*0.7,0)</f>
        <v>13159.979864104</v>
      </c>
      <c r="V3715" s="14" t="n">
        <f aca="false">V3714+U3715+T3715</f>
        <v>4329111.62103806</v>
      </c>
      <c r="W3715" s="19" t="n">
        <f aca="false">V3715/1000</f>
        <v>4329.11162103806</v>
      </c>
      <c r="X3715" s="19" t="n">
        <f aca="false">W3715*3600000000*2/237000000</f>
        <v>131517.315069511</v>
      </c>
      <c r="Y3715" s="19" t="n">
        <f aca="false">X3715/30.662</f>
        <v>4289.26081369482</v>
      </c>
    </row>
    <row r="3716" customFormat="false" ht="17.9" hidden="false" customHeight="false" outlineLevel="0" collapsed="false">
      <c r="A3716" s="2" t="n">
        <v>6</v>
      </c>
      <c r="B3716" s="3" t="n">
        <v>4</v>
      </c>
      <c r="C3716" s="38" t="n">
        <v>9</v>
      </c>
      <c r="D3716" s="1" t="n">
        <v>29.4</v>
      </c>
      <c r="E3716" s="3" t="n">
        <v>635.282807185373</v>
      </c>
      <c r="F3716" s="23" t="n">
        <f aca="false">IF(D3716&lt;25, 0.24, 0.24-(0.01/5)*(D3716-25))</f>
        <v>0.2312</v>
      </c>
      <c r="G3716" s="40" t="n">
        <f aca="false">(E3716/1000)*$G$1*F3716</f>
        <v>48119.9688806646</v>
      </c>
      <c r="H3716" s="40" t="n">
        <v>0.165548719846012</v>
      </c>
      <c r="I3716" s="3" t="n">
        <f aca="false">H3716*$J$2</f>
        <v>0</v>
      </c>
      <c r="J3716" s="19" t="n">
        <f aca="false">SUM(I3716+G3716)</f>
        <v>48119.9688806646</v>
      </c>
      <c r="K3716" s="1" t="n">
        <v>4.32</v>
      </c>
      <c r="L3716" s="39" t="n">
        <v>0</v>
      </c>
      <c r="M3716" s="39"/>
      <c r="N3716" s="1" t="n">
        <f aca="false">(2.571*(19.44-D3716)+3.87)*$K$2</f>
        <v>-0</v>
      </c>
      <c r="O3716" s="1" t="n">
        <f aca="false">IF(N3716&gt;0,N3716,0)</f>
        <v>0</v>
      </c>
      <c r="P3716" s="1" t="n">
        <f aca="false">O3716*1.5</f>
        <v>0</v>
      </c>
      <c r="Q3716" s="1" t="n">
        <f aca="false">P3716/(3.6*$Q$2)</f>
        <v>0</v>
      </c>
      <c r="R3716" s="1" t="n">
        <f aca="false">(K3716+L3716)*$R$2</f>
        <v>21600</v>
      </c>
      <c r="S3716" s="19" t="n">
        <f aca="false">J3716-R3716</f>
        <v>26519.9688806646</v>
      </c>
      <c r="T3716" s="1" t="n">
        <f aca="false">IF(S3716&lt;0,S3716/$G$3,0)</f>
        <v>0</v>
      </c>
      <c r="U3716" s="1" t="n">
        <f aca="false">IF(S3716&gt;0,S3716*0.7,0)</f>
        <v>18563.9782164652</v>
      </c>
      <c r="V3716" s="14" t="n">
        <f aca="false">V3715+U3716+T3716</f>
        <v>4347675.59925453</v>
      </c>
      <c r="W3716" s="19" t="n">
        <f aca="false">V3716/1000</f>
        <v>4347.67559925453</v>
      </c>
      <c r="X3716" s="19" t="n">
        <f aca="false">W3716*3600000000*2/237000000</f>
        <v>132081.284027986</v>
      </c>
      <c r="Y3716" s="19" t="n">
        <f aca="false">X3716/30.662</f>
        <v>4307.65390476765</v>
      </c>
    </row>
    <row r="3717" customFormat="false" ht="17.9" hidden="false" customHeight="false" outlineLevel="0" collapsed="false">
      <c r="A3717" s="2" t="n">
        <v>6</v>
      </c>
      <c r="B3717" s="3" t="n">
        <v>4</v>
      </c>
      <c r="C3717" s="38" t="n">
        <v>10</v>
      </c>
      <c r="D3717" s="1" t="n">
        <v>30.6</v>
      </c>
      <c r="E3717" s="3" t="n">
        <v>787.949312202066</v>
      </c>
      <c r="F3717" s="23" t="n">
        <f aca="false">IF(D3717&lt;25, 0.24, 0.24-(0.01/5)*(D3717-25))</f>
        <v>0.2288</v>
      </c>
      <c r="G3717" s="40" t="n">
        <f aca="false">(E3717/1000)*$G$1*F3717</f>
        <v>59064.251798241</v>
      </c>
      <c r="H3717" s="40" t="n">
        <v>0.186118655066653</v>
      </c>
      <c r="I3717" s="3" t="n">
        <f aca="false">H3717*$J$2</f>
        <v>0</v>
      </c>
      <c r="J3717" s="19" t="n">
        <f aca="false">SUM(I3717+G3717)</f>
        <v>59064.251798241</v>
      </c>
      <c r="K3717" s="1" t="n">
        <v>5.28</v>
      </c>
      <c r="L3717" s="39" t="n">
        <v>0</v>
      </c>
      <c r="M3717" s="39"/>
      <c r="N3717" s="1" t="n">
        <f aca="false">(2.571*(19.44-D3717)+3.87)*$K$2</f>
        <v>-0</v>
      </c>
      <c r="O3717" s="1" t="n">
        <f aca="false">IF(N3717&gt;0,N3717,0)</f>
        <v>0</v>
      </c>
      <c r="P3717" s="1" t="n">
        <f aca="false">O3717*1.5</f>
        <v>0</v>
      </c>
      <c r="Q3717" s="1" t="n">
        <f aca="false">P3717/(3.6*$Q$2)</f>
        <v>0</v>
      </c>
      <c r="R3717" s="1" t="n">
        <f aca="false">(K3717+L3717)*$R$2</f>
        <v>26400</v>
      </c>
      <c r="S3717" s="19" t="n">
        <f aca="false">J3717-R3717</f>
        <v>32664.251798241</v>
      </c>
      <c r="T3717" s="1" t="n">
        <f aca="false">IF(S3717&lt;0,S3717/$G$3,0)</f>
        <v>0</v>
      </c>
      <c r="U3717" s="1" t="n">
        <f aca="false">IF(S3717&gt;0,S3717*0.7,0)</f>
        <v>22864.9762587687</v>
      </c>
      <c r="V3717" s="14" t="n">
        <f aca="false">V3716+U3717+T3717</f>
        <v>4370540.57551329</v>
      </c>
      <c r="W3717" s="19" t="n">
        <f aca="false">V3717/1000</f>
        <v>4370.54057551329</v>
      </c>
      <c r="X3717" s="19" t="n">
        <f aca="false">W3717*3600000000*2/237000000</f>
        <v>132775.916218125</v>
      </c>
      <c r="Y3717" s="19" t="n">
        <f aca="false">X3717/30.662</f>
        <v>4330.30840186959</v>
      </c>
    </row>
    <row r="3718" customFormat="false" ht="17.9" hidden="false" customHeight="false" outlineLevel="0" collapsed="false">
      <c r="A3718" s="2" t="n">
        <v>6</v>
      </c>
      <c r="B3718" s="3" t="n">
        <v>4</v>
      </c>
      <c r="C3718" s="38" t="n">
        <v>11</v>
      </c>
      <c r="D3718" s="1" t="n">
        <v>32.2</v>
      </c>
      <c r="E3718" s="3" t="n">
        <v>843.014364680811</v>
      </c>
      <c r="F3718" s="23" t="n">
        <f aca="false">IF(D3718&lt;25, 0.24, 0.24-(0.01/5)*(D3718-25))</f>
        <v>0.2256</v>
      </c>
      <c r="G3718" s="40" t="n">
        <f aca="false">(E3718/1000)*$G$1*F3718</f>
        <v>62308.0954049577</v>
      </c>
      <c r="H3718" s="40" t="n">
        <v>0.201934399412033</v>
      </c>
      <c r="I3718" s="3" t="n">
        <f aca="false">H3718*$J$2</f>
        <v>0</v>
      </c>
      <c r="J3718" s="19" t="n">
        <f aca="false">SUM(I3718+G3718)</f>
        <v>62308.0954049577</v>
      </c>
      <c r="K3718" s="1" t="n">
        <v>6.56</v>
      </c>
      <c r="L3718" s="39" t="n">
        <v>0</v>
      </c>
      <c r="M3718" s="39"/>
      <c r="N3718" s="1" t="n">
        <f aca="false">(2.571*(19.44-D3718)+3.87)*$K$2</f>
        <v>-0</v>
      </c>
      <c r="O3718" s="1" t="n">
        <f aca="false">IF(N3718&gt;0,N3718,0)</f>
        <v>0</v>
      </c>
      <c r="P3718" s="1" t="n">
        <f aca="false">O3718*1.5</f>
        <v>0</v>
      </c>
      <c r="Q3718" s="1" t="n">
        <f aca="false">P3718/(3.6*$Q$2)</f>
        <v>0</v>
      </c>
      <c r="R3718" s="1" t="n">
        <f aca="false">(K3718+L3718)*$R$2</f>
        <v>32800</v>
      </c>
      <c r="S3718" s="19" t="n">
        <f aca="false">J3718-R3718</f>
        <v>29508.0954049577</v>
      </c>
      <c r="T3718" s="1" t="n">
        <f aca="false">IF(S3718&lt;0,S3718/$G$3,0)</f>
        <v>0</v>
      </c>
      <c r="U3718" s="1" t="n">
        <f aca="false">IF(S3718&gt;0,S3718*0.7,0)</f>
        <v>20655.6667834704</v>
      </c>
      <c r="V3718" s="14" t="n">
        <f aca="false">V3717+U3718+T3718</f>
        <v>4391196.24229677</v>
      </c>
      <c r="W3718" s="19" t="n">
        <f aca="false">V3718/1000</f>
        <v>4391.19624229676</v>
      </c>
      <c r="X3718" s="19" t="n">
        <f aca="false">W3718*3600000000*2/237000000</f>
        <v>133403.430145724</v>
      </c>
      <c r="Y3718" s="19" t="n">
        <f aca="false">X3718/30.662</f>
        <v>4350.77392687119</v>
      </c>
    </row>
    <row r="3719" customFormat="false" ht="17.9" hidden="false" customHeight="false" outlineLevel="0" collapsed="false">
      <c r="A3719" s="2" t="n">
        <v>6</v>
      </c>
      <c r="B3719" s="3" t="n">
        <v>4</v>
      </c>
      <c r="C3719" s="38" t="n">
        <v>12</v>
      </c>
      <c r="D3719" s="1" t="n">
        <v>32.8</v>
      </c>
      <c r="E3719" s="3" t="n">
        <v>919.723420197399</v>
      </c>
      <c r="F3719" s="23" t="n">
        <f aca="false">IF(D3719&lt;25, 0.24, 0.24-(0.01/5)*(D3719-25))</f>
        <v>0.2244</v>
      </c>
      <c r="G3719" s="40" t="n">
        <f aca="false">(E3719/1000)*$G$1*F3719</f>
        <v>67616.1601859861</v>
      </c>
      <c r="H3719" s="40" t="n">
        <v>0.200591859604294</v>
      </c>
      <c r="I3719" s="3" t="n">
        <f aca="false">H3719*$J$2</f>
        <v>0</v>
      </c>
      <c r="J3719" s="19" t="n">
        <f aca="false">SUM(I3719+G3719)</f>
        <v>67616.1601859861</v>
      </c>
      <c r="K3719" s="1" t="n">
        <v>7.04</v>
      </c>
      <c r="L3719" s="39" t="n">
        <v>0</v>
      </c>
      <c r="M3719" s="39"/>
      <c r="N3719" s="1" t="n">
        <f aca="false">(2.571*(19.44-D3719)+3.87)*$K$2</f>
        <v>-0</v>
      </c>
      <c r="O3719" s="1" t="n">
        <f aca="false">IF(N3719&gt;0,N3719,0)</f>
        <v>0</v>
      </c>
      <c r="P3719" s="1" t="n">
        <f aca="false">O3719*1.5</f>
        <v>0</v>
      </c>
      <c r="Q3719" s="1" t="n">
        <f aca="false">P3719/(3.6*$Q$2)</f>
        <v>0</v>
      </c>
      <c r="R3719" s="1" t="n">
        <f aca="false">(K3719+L3719)*$R$2</f>
        <v>35200</v>
      </c>
      <c r="S3719" s="19" t="n">
        <f aca="false">J3719-R3719</f>
        <v>32416.1601859861</v>
      </c>
      <c r="T3719" s="1" t="n">
        <f aca="false">IF(S3719&lt;0,S3719/$G$3,0)</f>
        <v>0</v>
      </c>
      <c r="U3719" s="1" t="n">
        <f aca="false">IF(S3719&gt;0,S3719*0.7,0)</f>
        <v>22691.3121301903</v>
      </c>
      <c r="V3719" s="14" t="n">
        <f aca="false">V3718+U3719+T3719</f>
        <v>4413887.55442696</v>
      </c>
      <c r="W3719" s="19" t="n">
        <f aca="false">V3719/1000</f>
        <v>4413.88755442696</v>
      </c>
      <c r="X3719" s="19" t="n">
        <f aca="false">W3719*3600000000*2/237000000</f>
        <v>134092.786463604</v>
      </c>
      <c r="Y3719" s="19" t="n">
        <f aca="false">X3719/30.662</f>
        <v>4373.25635847641</v>
      </c>
    </row>
    <row r="3720" customFormat="false" ht="17.9" hidden="false" customHeight="false" outlineLevel="0" collapsed="false">
      <c r="A3720" s="2" t="n">
        <v>6</v>
      </c>
      <c r="B3720" s="3" t="n">
        <v>4</v>
      </c>
      <c r="C3720" s="38" t="n">
        <v>13</v>
      </c>
      <c r="D3720" s="1" t="n">
        <v>32.2</v>
      </c>
      <c r="E3720" s="3" t="n">
        <v>855.515659253228</v>
      </c>
      <c r="F3720" s="23" t="n">
        <f aca="false">IF(D3720&lt;25, 0.24, 0.24-(0.01/5)*(D3720-25))</f>
        <v>0.2256</v>
      </c>
      <c r="G3720" s="40" t="n">
        <f aca="false">(E3720/1000)*$G$1*F3720</f>
        <v>63232.0794881928</v>
      </c>
      <c r="H3720" s="40" t="n">
        <v>0.20677597339023</v>
      </c>
      <c r="I3720" s="3" t="n">
        <f aca="false">H3720*$J$2</f>
        <v>0</v>
      </c>
      <c r="J3720" s="19" t="n">
        <f aca="false">SUM(I3720+G3720)</f>
        <v>63232.0794881928</v>
      </c>
      <c r="K3720" s="1" t="n">
        <v>6.56</v>
      </c>
      <c r="L3720" s="39" t="n">
        <v>0</v>
      </c>
      <c r="M3720" s="39"/>
      <c r="N3720" s="1" t="n">
        <f aca="false">(2.571*(19.44-D3720)+3.87)*$K$2</f>
        <v>-0</v>
      </c>
      <c r="O3720" s="1" t="n">
        <f aca="false">IF(N3720&gt;0,N3720,0)</f>
        <v>0</v>
      </c>
      <c r="P3720" s="1" t="n">
        <f aca="false">O3720*1.5</f>
        <v>0</v>
      </c>
      <c r="Q3720" s="1" t="n">
        <f aca="false">P3720/(3.6*$Q$2)</f>
        <v>0</v>
      </c>
      <c r="R3720" s="1" t="n">
        <f aca="false">(K3720+L3720)*$R$2</f>
        <v>32800</v>
      </c>
      <c r="S3720" s="19" t="n">
        <f aca="false">J3720-R3720</f>
        <v>30432.0794881928</v>
      </c>
      <c r="T3720" s="1" t="n">
        <f aca="false">IF(S3720&lt;0,S3720/$G$3,0)</f>
        <v>0</v>
      </c>
      <c r="U3720" s="1" t="n">
        <f aca="false">IF(S3720&gt;0,S3720*0.7,0)</f>
        <v>21302.455641735</v>
      </c>
      <c r="V3720" s="14" t="n">
        <f aca="false">V3719+U3720+T3720</f>
        <v>4435190.01006869</v>
      </c>
      <c r="W3720" s="19" t="n">
        <f aca="false">V3720/1000</f>
        <v>4435.19001006869</v>
      </c>
      <c r="X3720" s="19" t="n">
        <f aca="false">W3720*3600000000*2/237000000</f>
        <v>134739.949672973</v>
      </c>
      <c r="Y3720" s="19" t="n">
        <f aca="false">X3720/30.662</f>
        <v>4394.3627184454</v>
      </c>
    </row>
    <row r="3721" customFormat="false" ht="17.9" hidden="false" customHeight="false" outlineLevel="0" collapsed="false">
      <c r="A3721" s="2" t="n">
        <v>6</v>
      </c>
      <c r="B3721" s="3" t="n">
        <v>4</v>
      </c>
      <c r="C3721" s="38" t="n">
        <v>14</v>
      </c>
      <c r="D3721" s="1" t="n">
        <v>33.3</v>
      </c>
      <c r="E3721" s="3" t="n">
        <v>739.764459475105</v>
      </c>
      <c r="F3721" s="23" t="n">
        <f aca="false">IF(D3721&lt;25, 0.24, 0.24-(0.01/5)*(D3721-25))</f>
        <v>0.2234</v>
      </c>
      <c r="G3721" s="40" t="n">
        <f aca="false">(E3721/1000)*$G$1*F3721</f>
        <v>54143.5886364365</v>
      </c>
      <c r="H3721" s="40" t="n">
        <v>0.229958607593924</v>
      </c>
      <c r="I3721" s="3" t="n">
        <f aca="false">H3721*$J$2</f>
        <v>0</v>
      </c>
      <c r="J3721" s="19" t="n">
        <f aca="false">SUM(I3721+G3721)</f>
        <v>54143.5886364365</v>
      </c>
      <c r="K3721" s="1" t="n">
        <v>7.44</v>
      </c>
      <c r="L3721" s="39" t="n">
        <v>0</v>
      </c>
      <c r="M3721" s="39"/>
      <c r="N3721" s="1" t="n">
        <f aca="false">(2.571*(19.44-D3721)+3.87)*$K$2</f>
        <v>-0</v>
      </c>
      <c r="O3721" s="1" t="n">
        <f aca="false">IF(N3721&gt;0,N3721,0)</f>
        <v>0</v>
      </c>
      <c r="P3721" s="1" t="n">
        <f aca="false">O3721*1.5</f>
        <v>0</v>
      </c>
      <c r="Q3721" s="1" t="n">
        <f aca="false">P3721/(3.6*$Q$2)</f>
        <v>0</v>
      </c>
      <c r="R3721" s="1" t="n">
        <f aca="false">(K3721+L3721)*$R$2</f>
        <v>37200</v>
      </c>
      <c r="S3721" s="19" t="n">
        <f aca="false">J3721-R3721</f>
        <v>16943.5886364365</v>
      </c>
      <c r="T3721" s="1" t="n">
        <f aca="false">IF(S3721&lt;0,S3721/$G$3,0)</f>
        <v>0</v>
      </c>
      <c r="U3721" s="1" t="n">
        <f aca="false">IF(S3721&gt;0,S3721*0.7,0)</f>
        <v>11860.5120455055</v>
      </c>
      <c r="V3721" s="14" t="n">
        <f aca="false">V3720+U3721+T3721</f>
        <v>4447050.5221142</v>
      </c>
      <c r="W3721" s="19" t="n">
        <f aca="false">V3721/1000</f>
        <v>4447.0505221142</v>
      </c>
      <c r="X3721" s="19" t="n">
        <f aca="false">W3721*3600000000*2/237000000</f>
        <v>135100.269026254</v>
      </c>
      <c r="Y3721" s="19" t="n">
        <f aca="false">X3721/30.662</f>
        <v>4406.11405082037</v>
      </c>
    </row>
    <row r="3722" customFormat="false" ht="17.9" hidden="false" customHeight="false" outlineLevel="0" collapsed="false">
      <c r="A3722" s="2" t="n">
        <v>6</v>
      </c>
      <c r="B3722" s="3" t="n">
        <v>4</v>
      </c>
      <c r="C3722" s="38" t="n">
        <v>15</v>
      </c>
      <c r="D3722" s="1" t="n">
        <v>32.8</v>
      </c>
      <c r="E3722" s="3" t="n">
        <v>571.040983313418</v>
      </c>
      <c r="F3722" s="23" t="n">
        <f aca="false">IF(D3722&lt;25, 0.24, 0.24-(0.01/5)*(D3722-25))</f>
        <v>0.2244</v>
      </c>
      <c r="G3722" s="40" t="n">
        <f aca="false">(E3722/1000)*$G$1*F3722</f>
        <v>41981.7498962851</v>
      </c>
      <c r="H3722" s="40" t="n">
        <v>0.231831201985199</v>
      </c>
      <c r="I3722" s="3" t="n">
        <f aca="false">H3722*$J$2</f>
        <v>0</v>
      </c>
      <c r="J3722" s="19" t="n">
        <f aca="false">SUM(I3722+G3722)</f>
        <v>41981.7498962851</v>
      </c>
      <c r="K3722" s="1" t="n">
        <v>7.04</v>
      </c>
      <c r="L3722" s="39" t="n">
        <v>1.28772339713567</v>
      </c>
      <c r="M3722" s="39"/>
      <c r="N3722" s="1" t="n">
        <f aca="false">(2.571*(19.44-D3722)+3.87)*$K$2</f>
        <v>-0</v>
      </c>
      <c r="O3722" s="1" t="n">
        <f aca="false">IF(N3722&gt;0,N3722,0)</f>
        <v>0</v>
      </c>
      <c r="P3722" s="1" t="n">
        <f aca="false">O3722*1.5</f>
        <v>0</v>
      </c>
      <c r="Q3722" s="1" t="n">
        <f aca="false">P3722/(3.6*$Q$2)</f>
        <v>0</v>
      </c>
      <c r="R3722" s="1" t="n">
        <f aca="false">(K3722+L3722)*$R$2</f>
        <v>41638.6169856784</v>
      </c>
      <c r="S3722" s="19" t="n">
        <f aca="false">J3722-R3722</f>
        <v>343.132910606713</v>
      </c>
      <c r="T3722" s="1" t="n">
        <f aca="false">IF(S3722&lt;0,S3722/$G$3,0)</f>
        <v>0</v>
      </c>
      <c r="U3722" s="1" t="n">
        <f aca="false">IF(S3722&gt;0,S3722*0.7,0)</f>
        <v>240.193037424699</v>
      </c>
      <c r="V3722" s="14" t="n">
        <f aca="false">V3721+U3722+T3722</f>
        <v>4447290.71515162</v>
      </c>
      <c r="W3722" s="19" t="n">
        <f aca="false">V3722/1000</f>
        <v>4447.29071515162</v>
      </c>
      <c r="X3722" s="19" t="n">
        <f aca="false">W3722*3600000000*2/237000000</f>
        <v>135107.566029923</v>
      </c>
      <c r="Y3722" s="19" t="n">
        <f aca="false">X3722/30.662</f>
        <v>4406.35203280682</v>
      </c>
    </row>
    <row r="3723" customFormat="false" ht="17.9" hidden="false" customHeight="false" outlineLevel="0" collapsed="false">
      <c r="A3723" s="2" t="n">
        <v>6</v>
      </c>
      <c r="B3723" s="3" t="n">
        <v>4</v>
      </c>
      <c r="C3723" s="38" t="n">
        <v>16</v>
      </c>
      <c r="D3723" s="1" t="n">
        <v>33.3</v>
      </c>
      <c r="E3723" s="3" t="n">
        <v>414.950451485672</v>
      </c>
      <c r="F3723" s="23" t="n">
        <f aca="false">IF(D3723&lt;25, 0.24, 0.24-(0.01/5)*(D3723-25))</f>
        <v>0.2234</v>
      </c>
      <c r="G3723" s="40" t="n">
        <f aca="false">(E3723/1000)*$G$1*F3723</f>
        <v>30370.3513489754</v>
      </c>
      <c r="H3723" s="40" t="n">
        <v>0.235803027193769</v>
      </c>
      <c r="I3723" s="3" t="n">
        <f aca="false">H3723*$J$2</f>
        <v>0</v>
      </c>
      <c r="J3723" s="19" t="n">
        <f aca="false">SUM(I3723+G3723)</f>
        <v>30370.3513489754</v>
      </c>
      <c r="K3723" s="1" t="n">
        <v>7.44</v>
      </c>
      <c r="L3723" s="39" t="n">
        <v>0.785022701683764</v>
      </c>
      <c r="M3723" s="39"/>
      <c r="N3723" s="1" t="n">
        <f aca="false">(2.571*(19.44-D3723)+3.87)*$K$2</f>
        <v>-0</v>
      </c>
      <c r="O3723" s="1" t="n">
        <f aca="false">IF(N3723&gt;0,N3723,0)</f>
        <v>0</v>
      </c>
      <c r="P3723" s="1" t="n">
        <f aca="false">O3723*1.5</f>
        <v>0</v>
      </c>
      <c r="Q3723" s="1" t="n">
        <f aca="false">P3723/(3.6*$Q$2)</f>
        <v>0</v>
      </c>
      <c r="R3723" s="1" t="n">
        <f aca="false">(K3723+L3723)*$R$2</f>
        <v>41125.1135084188</v>
      </c>
      <c r="S3723" s="19" t="n">
        <f aca="false">J3723-R3723</f>
        <v>-10754.7621594434</v>
      </c>
      <c r="T3723" s="1" t="n">
        <f aca="false">IF(S3723&lt;0,S3723/$G$3,0)</f>
        <v>-15363.945942062</v>
      </c>
      <c r="U3723" s="1" t="n">
        <f aca="false">IF(S3723&gt;0,S3723*0.7,0)</f>
        <v>0</v>
      </c>
      <c r="V3723" s="14" t="n">
        <f aca="false">V3722+U3723+T3723</f>
        <v>4431926.76920956</v>
      </c>
      <c r="W3723" s="19" t="n">
        <f aca="false">V3723/1000</f>
        <v>4431.92676920956</v>
      </c>
      <c r="X3723" s="19" t="n">
        <f aca="false">W3723*3600000000*2/237000000</f>
        <v>134640.813241809</v>
      </c>
      <c r="Y3723" s="19" t="n">
        <f aca="false">X3723/30.662</f>
        <v>4391.12951672459</v>
      </c>
    </row>
    <row r="3724" customFormat="false" ht="17.9" hidden="false" customHeight="false" outlineLevel="0" collapsed="false">
      <c r="A3724" s="2" t="n">
        <v>6</v>
      </c>
      <c r="B3724" s="3" t="n">
        <v>4</v>
      </c>
      <c r="C3724" s="38" t="n">
        <v>17</v>
      </c>
      <c r="D3724" s="1" t="n">
        <v>32.8</v>
      </c>
      <c r="E3724" s="3" t="n">
        <v>217.964607084757</v>
      </c>
      <c r="F3724" s="23" t="n">
        <f aca="false">IF(D3724&lt;25, 0.24, 0.24-(0.01/5)*(D3724-25))</f>
        <v>0.2244</v>
      </c>
      <c r="G3724" s="40" t="n">
        <f aca="false">(E3724/1000)*$G$1*F3724</f>
        <v>16024.3062902055</v>
      </c>
      <c r="H3724" s="40" t="n">
        <v>0.277433572275416</v>
      </c>
      <c r="I3724" s="3" t="n">
        <f aca="false">H3724*$J$2</f>
        <v>0</v>
      </c>
      <c r="J3724" s="19" t="n">
        <f aca="false">SUM(I3724+G3724)</f>
        <v>16024.3062902055</v>
      </c>
      <c r="K3724" s="1" t="n">
        <v>7.04</v>
      </c>
      <c r="L3724" s="39" t="n">
        <v>0.118957001586995</v>
      </c>
      <c r="M3724" s="39"/>
      <c r="N3724" s="1" t="n">
        <f aca="false">(2.571*(19.44-D3724)+3.87)*$K$2</f>
        <v>-0</v>
      </c>
      <c r="O3724" s="1" t="n">
        <f aca="false">IF(N3724&gt;0,N3724,0)</f>
        <v>0</v>
      </c>
      <c r="P3724" s="1" t="n">
        <f aca="false">O3724*1.5</f>
        <v>0</v>
      </c>
      <c r="Q3724" s="1" t="n">
        <f aca="false">P3724/(3.6*$Q$2)</f>
        <v>0</v>
      </c>
      <c r="R3724" s="1" t="n">
        <f aca="false">(K3724+L3724)*$R$2</f>
        <v>35794.785007935</v>
      </c>
      <c r="S3724" s="19" t="n">
        <f aca="false">J3724-R3724</f>
        <v>-19770.4787177295</v>
      </c>
      <c r="T3724" s="1" t="n">
        <f aca="false">IF(S3724&lt;0,S3724/$G$3,0)</f>
        <v>-28243.5410253279</v>
      </c>
      <c r="U3724" s="1" t="n">
        <f aca="false">IF(S3724&gt;0,S3724*0.7,0)</f>
        <v>0</v>
      </c>
      <c r="V3724" s="14" t="n">
        <f aca="false">V3723+U3724+T3724</f>
        <v>4403683.22818423</v>
      </c>
      <c r="W3724" s="19" t="n">
        <f aca="false">V3724/1000</f>
        <v>4403.68322818423</v>
      </c>
      <c r="X3724" s="19" t="n">
        <f aca="false">W3724*3600000000*2/237000000</f>
        <v>133782.781615723</v>
      </c>
      <c r="Y3724" s="19" t="n">
        <f aca="false">X3724/30.662</f>
        <v>4363.14596620323</v>
      </c>
    </row>
    <row r="3725" customFormat="false" ht="17.9" hidden="false" customHeight="false" outlineLevel="0" collapsed="false">
      <c r="A3725" s="2" t="n">
        <v>6</v>
      </c>
      <c r="B3725" s="3" t="n">
        <v>4</v>
      </c>
      <c r="C3725" s="38" t="n">
        <v>18</v>
      </c>
      <c r="D3725" s="1" t="n">
        <v>31.7</v>
      </c>
      <c r="E3725" s="3" t="n">
        <v>55.5193321385826</v>
      </c>
      <c r="F3725" s="23" t="n">
        <f aca="false">IF(D3725&lt;25, 0.24, 0.24-(0.01/5)*(D3725-25))</f>
        <v>0.2266</v>
      </c>
      <c r="G3725" s="40" t="n">
        <f aca="false">(E3725/1000)*$G$1*F3725</f>
        <v>4121.68259868194</v>
      </c>
      <c r="H3725" s="40" t="n">
        <v>0.298421683207144</v>
      </c>
      <c r="I3725" s="3" t="n">
        <f aca="false">H3725*$J$2</f>
        <v>0</v>
      </c>
      <c r="J3725" s="19" t="n">
        <f aca="false">SUM(I3725+G3725)</f>
        <v>4121.68259868194</v>
      </c>
      <c r="K3725" s="1" t="n">
        <v>6.16</v>
      </c>
      <c r="L3725" s="39" t="n">
        <v>0</v>
      </c>
      <c r="M3725" s="39"/>
      <c r="N3725" s="1" t="n">
        <f aca="false">(2.571*(19.44-D3725)+3.87)*$K$2</f>
        <v>-0</v>
      </c>
      <c r="O3725" s="1" t="n">
        <f aca="false">IF(N3725&gt;0,N3725,0)</f>
        <v>0</v>
      </c>
      <c r="P3725" s="1" t="n">
        <f aca="false">O3725*1.5</f>
        <v>0</v>
      </c>
      <c r="Q3725" s="1" t="n">
        <f aca="false">P3725/(3.6*$Q$2)</f>
        <v>0</v>
      </c>
      <c r="R3725" s="1" t="n">
        <f aca="false">(K3725+L3725)*$R$2</f>
        <v>30800</v>
      </c>
      <c r="S3725" s="19" t="n">
        <f aca="false">J3725-R3725</f>
        <v>-26678.3174013181</v>
      </c>
      <c r="T3725" s="1" t="n">
        <f aca="false">IF(S3725&lt;0,S3725/$G$3,0)</f>
        <v>-38111.882001883</v>
      </c>
      <c r="U3725" s="1" t="n">
        <f aca="false">IF(S3725&gt;0,S3725*0.7,0)</f>
        <v>0</v>
      </c>
      <c r="V3725" s="14" t="n">
        <f aca="false">V3724+U3725+T3725</f>
        <v>4365571.34618235</v>
      </c>
      <c r="W3725" s="19" t="n">
        <f aca="false">V3725/1000</f>
        <v>4365.57134618235</v>
      </c>
      <c r="X3725" s="19" t="n">
        <f aca="false">W3725*3600000000*2/237000000</f>
        <v>132624.952289084</v>
      </c>
      <c r="Y3725" s="19" t="n">
        <f aca="false">X3725/30.662</f>
        <v>4325.38491582689</v>
      </c>
    </row>
    <row r="3726" customFormat="false" ht="17.9" hidden="false" customHeight="false" outlineLevel="0" collapsed="false">
      <c r="A3726" s="2" t="n">
        <v>6</v>
      </c>
      <c r="B3726" s="3" t="n">
        <v>4</v>
      </c>
      <c r="C3726" s="38" t="n">
        <v>19</v>
      </c>
      <c r="D3726" s="1" t="n">
        <v>30</v>
      </c>
      <c r="E3726" s="3" t="n">
        <v>-9.80811964658001</v>
      </c>
      <c r="F3726" s="23" t="n">
        <f aca="false">IF(D3726&lt;25, 0.24, 0.24-(0.01/5)*(D3726-25))</f>
        <v>0.23</v>
      </c>
      <c r="G3726" s="40" t="n">
        <f aca="false">(E3726/1000)*$G$1*F3726</f>
        <v>-739.067316480885</v>
      </c>
      <c r="H3726" s="40" t="n">
        <v>0.29933471008915</v>
      </c>
      <c r="I3726" s="3" t="n">
        <f aca="false">H3726*$J$2</f>
        <v>0</v>
      </c>
      <c r="J3726" s="19" t="n">
        <f aca="false">SUM(I3726+G3726)</f>
        <v>-739.067316480885</v>
      </c>
      <c r="K3726" s="1" t="n">
        <v>4.8</v>
      </c>
      <c r="L3726" s="39" t="n">
        <v>0</v>
      </c>
      <c r="M3726" s="39"/>
      <c r="N3726" s="1" t="n">
        <f aca="false">(2.571*(19.44-D3726)+3.87)*$K$2</f>
        <v>-0</v>
      </c>
      <c r="O3726" s="1" t="n">
        <f aca="false">IF(N3726&gt;0,N3726,0)</f>
        <v>0</v>
      </c>
      <c r="P3726" s="1" t="n">
        <f aca="false">O3726*1.5</f>
        <v>0</v>
      </c>
      <c r="Q3726" s="1" t="n">
        <f aca="false">P3726/(3.6*$Q$2)</f>
        <v>0</v>
      </c>
      <c r="R3726" s="1" t="n">
        <f aca="false">(K3726+L3726)*$R$2</f>
        <v>24000</v>
      </c>
      <c r="S3726" s="19" t="n">
        <f aca="false">J3726-R3726</f>
        <v>-24739.0673164809</v>
      </c>
      <c r="T3726" s="1" t="n">
        <f aca="false">IF(S3726&lt;0,S3726/$G$3,0)</f>
        <v>-35341.5247378298</v>
      </c>
      <c r="U3726" s="1" t="n">
        <f aca="false">IF(S3726&gt;0,S3726*0.7,0)</f>
        <v>0</v>
      </c>
      <c r="V3726" s="14" t="n">
        <f aca="false">V3725+U3726+T3726</f>
        <v>4330229.82144452</v>
      </c>
      <c r="W3726" s="19" t="n">
        <f aca="false">V3726/1000</f>
        <v>4330.22982144452</v>
      </c>
      <c r="X3726" s="19" t="n">
        <f aca="false">W3726*3600000000*2/237000000</f>
        <v>131551.28571477</v>
      </c>
      <c r="Y3726" s="19" t="n">
        <f aca="false">X3726/30.662</f>
        <v>4290.36872072175</v>
      </c>
    </row>
    <row r="3727" customFormat="false" ht="17.9" hidden="false" customHeight="false" outlineLevel="0" collapsed="false">
      <c r="A3727" s="2" t="n">
        <v>6</v>
      </c>
      <c r="B3727" s="3" t="n">
        <v>4</v>
      </c>
      <c r="C3727" s="38" t="n">
        <v>20</v>
      </c>
      <c r="D3727" s="1" t="n">
        <v>29.4</v>
      </c>
      <c r="E3727" s="3" t="n">
        <v>0</v>
      </c>
      <c r="F3727" s="23" t="n">
        <f aca="false">IF(D3727&lt;25, 0.24, 0.24-(0.01/5)*(D3727-25))</f>
        <v>0.2312</v>
      </c>
      <c r="G3727" s="40" t="n">
        <f aca="false">(E3727/1000)*$G$1*F3727</f>
        <v>0</v>
      </c>
      <c r="H3727" s="40" t="n">
        <v>0.329120086948405</v>
      </c>
      <c r="I3727" s="3" t="n">
        <f aca="false">H3727*$J$2</f>
        <v>0</v>
      </c>
      <c r="J3727" s="19" t="n">
        <f aca="false">SUM(I3727+G3727)</f>
        <v>0</v>
      </c>
      <c r="K3727" s="1" t="n">
        <v>4.32</v>
      </c>
      <c r="L3727" s="39" t="n">
        <v>0</v>
      </c>
      <c r="M3727" s="39"/>
      <c r="N3727" s="1" t="n">
        <f aca="false">(2.571*(19.44-D3727)+3.87)*$K$2</f>
        <v>-0</v>
      </c>
      <c r="O3727" s="1" t="n">
        <f aca="false">IF(N3727&gt;0,N3727,0)</f>
        <v>0</v>
      </c>
      <c r="P3727" s="1" t="n">
        <f aca="false">O3727*1.5</f>
        <v>0</v>
      </c>
      <c r="Q3727" s="1" t="n">
        <f aca="false">P3727/(3.6*$Q$2)</f>
        <v>0</v>
      </c>
      <c r="R3727" s="1" t="n">
        <f aca="false">(K3727+L3727)*$R$2</f>
        <v>21600</v>
      </c>
      <c r="S3727" s="19" t="n">
        <f aca="false">J3727-R3727</f>
        <v>-21600</v>
      </c>
      <c r="T3727" s="1" t="n">
        <f aca="false">IF(S3727&lt;0,S3727/$G$3,0)</f>
        <v>-30857.1428571429</v>
      </c>
      <c r="U3727" s="1" t="n">
        <f aca="false">IF(S3727&gt;0,S3727*0.7,0)</f>
        <v>0</v>
      </c>
      <c r="V3727" s="14" t="n">
        <f aca="false">V3726+U3727+T3727</f>
        <v>4299372.67858737</v>
      </c>
      <c r="W3727" s="19" t="n">
        <f aca="false">V3727/1000</f>
        <v>4299.37267858737</v>
      </c>
      <c r="X3727" s="19" t="n">
        <f aca="false">W3727*3600000000*2/237000000</f>
        <v>130613.853526705</v>
      </c>
      <c r="Y3727" s="19" t="n">
        <f aca="false">X3727/30.662</f>
        <v>4259.79562737933</v>
      </c>
    </row>
    <row r="3728" customFormat="false" ht="17.9" hidden="false" customHeight="false" outlineLevel="0" collapsed="false">
      <c r="A3728" s="2" t="n">
        <v>6</v>
      </c>
      <c r="B3728" s="3" t="n">
        <v>4</v>
      </c>
      <c r="C3728" s="38" t="n">
        <v>21</v>
      </c>
      <c r="D3728" s="1" t="n">
        <v>28.3</v>
      </c>
      <c r="E3728" s="3" t="n">
        <v>0</v>
      </c>
      <c r="F3728" s="23" t="n">
        <f aca="false">IF(D3728&lt;25, 0.24, 0.24-(0.01/5)*(D3728-25))</f>
        <v>0.2334</v>
      </c>
      <c r="G3728" s="40" t="n">
        <f aca="false">(E3728/1000)*$G$1*F3728</f>
        <v>0</v>
      </c>
      <c r="H3728" s="40" t="n">
        <v>0.378894176039961</v>
      </c>
      <c r="I3728" s="3" t="n">
        <f aca="false">H3728*$J$2</f>
        <v>0</v>
      </c>
      <c r="J3728" s="19" t="n">
        <f aca="false">SUM(I3728+G3728)</f>
        <v>0</v>
      </c>
      <c r="K3728" s="1" t="n">
        <v>3.44</v>
      </c>
      <c r="L3728" s="39" t="n">
        <v>0</v>
      </c>
      <c r="M3728" s="39"/>
      <c r="N3728" s="1" t="n">
        <f aca="false">(2.571*(19.44-D3728)+3.87)*$K$2</f>
        <v>-0</v>
      </c>
      <c r="O3728" s="1" t="n">
        <f aca="false">IF(N3728&gt;0,N3728,0)</f>
        <v>0</v>
      </c>
      <c r="P3728" s="1" t="n">
        <f aca="false">O3728*1.5</f>
        <v>0</v>
      </c>
      <c r="Q3728" s="1" t="n">
        <f aca="false">P3728/(3.6*$Q$2)</f>
        <v>0</v>
      </c>
      <c r="R3728" s="1" t="n">
        <f aca="false">(K3728+L3728)*$R$2</f>
        <v>17200</v>
      </c>
      <c r="S3728" s="19" t="n">
        <f aca="false">J3728-R3728</f>
        <v>-17200</v>
      </c>
      <c r="T3728" s="1" t="n">
        <f aca="false">IF(S3728&lt;0,S3728/$G$3,0)</f>
        <v>-24571.4285714286</v>
      </c>
      <c r="U3728" s="1" t="n">
        <f aca="false">IF(S3728&gt;0,S3728*0.7,0)</f>
        <v>0</v>
      </c>
      <c r="V3728" s="14" t="n">
        <f aca="false">V3727+U3728+T3728</f>
        <v>4274801.25001595</v>
      </c>
      <c r="W3728" s="19" t="n">
        <f aca="false">V3728/1000</f>
        <v>4274.80125001595</v>
      </c>
      <c r="X3728" s="19" t="n">
        <f aca="false">W3728*3600000000*2/237000000</f>
        <v>129867.37974732</v>
      </c>
      <c r="Y3728" s="19" t="n">
        <f aca="false">X3728/30.662</f>
        <v>4235.45038638445</v>
      </c>
    </row>
    <row r="3729" customFormat="false" ht="17.9" hidden="false" customHeight="false" outlineLevel="0" collapsed="false">
      <c r="A3729" s="2" t="n">
        <v>6</v>
      </c>
      <c r="B3729" s="3" t="n">
        <v>4</v>
      </c>
      <c r="C3729" s="38" t="n">
        <v>22</v>
      </c>
      <c r="D3729" s="1" t="n">
        <v>27.8</v>
      </c>
      <c r="E3729" s="3" t="n">
        <v>0</v>
      </c>
      <c r="F3729" s="23" t="n">
        <f aca="false">IF(D3729&lt;25, 0.24, 0.24-(0.01/5)*(D3729-25))</f>
        <v>0.2344</v>
      </c>
      <c r="G3729" s="40" t="n">
        <f aca="false">(E3729/1000)*$G$1*F3729</f>
        <v>0</v>
      </c>
      <c r="H3729" s="40" t="n">
        <v>0.408293073845031</v>
      </c>
      <c r="I3729" s="3" t="n">
        <f aca="false">H3729*$J$2</f>
        <v>0</v>
      </c>
      <c r="J3729" s="19" t="n">
        <f aca="false">SUM(I3729+G3729)</f>
        <v>0</v>
      </c>
      <c r="K3729" s="1" t="n">
        <v>3.04</v>
      </c>
      <c r="L3729" s="39" t="n">
        <v>0</v>
      </c>
      <c r="M3729" s="39"/>
      <c r="N3729" s="1" t="n">
        <f aca="false">(2.571*(19.44-D3729)+3.87)*$K$2</f>
        <v>-0</v>
      </c>
      <c r="O3729" s="1" t="n">
        <f aca="false">IF(N3729&gt;0,N3729,0)</f>
        <v>0</v>
      </c>
      <c r="P3729" s="1" t="n">
        <f aca="false">O3729*1.5</f>
        <v>0</v>
      </c>
      <c r="Q3729" s="1" t="n">
        <f aca="false">P3729/(3.6*$Q$2)</f>
        <v>0</v>
      </c>
      <c r="R3729" s="1" t="n">
        <f aca="false">(K3729+L3729)*$R$2</f>
        <v>15200</v>
      </c>
      <c r="S3729" s="19" t="n">
        <f aca="false">J3729-R3729</f>
        <v>-15200</v>
      </c>
      <c r="T3729" s="1" t="n">
        <f aca="false">IF(S3729&lt;0,S3729/$G$3,0)</f>
        <v>-21714.2857142857</v>
      </c>
      <c r="U3729" s="1" t="n">
        <f aca="false">IF(S3729&gt;0,S3729*0.7,0)</f>
        <v>0</v>
      </c>
      <c r="V3729" s="14" t="n">
        <f aca="false">V3728+U3729+T3729</f>
        <v>4253086.96430166</v>
      </c>
      <c r="W3729" s="19" t="n">
        <f aca="false">V3729/1000</f>
        <v>4253.08696430166</v>
      </c>
      <c r="X3729" s="19" t="n">
        <f aca="false">W3729*3600000000*2/237000000</f>
        <v>129207.705244607</v>
      </c>
      <c r="Y3729" s="19" t="n">
        <f aca="false">X3729/30.662</f>
        <v>4213.93598736571</v>
      </c>
    </row>
    <row r="3730" customFormat="false" ht="17.9" hidden="false" customHeight="false" outlineLevel="0" collapsed="false">
      <c r="A3730" s="2" t="n">
        <v>6</v>
      </c>
      <c r="B3730" s="3" t="n">
        <v>4</v>
      </c>
      <c r="C3730" s="38" t="n">
        <v>23</v>
      </c>
      <c r="D3730" s="1" t="n">
        <v>27.2</v>
      </c>
      <c r="E3730" s="3" t="n">
        <v>0</v>
      </c>
      <c r="F3730" s="23" t="n">
        <f aca="false">IF(D3730&lt;25, 0.24, 0.24-(0.01/5)*(D3730-25))</f>
        <v>0.2356</v>
      </c>
      <c r="G3730" s="40" t="n">
        <f aca="false">(E3730/1000)*$G$1*F3730</f>
        <v>0</v>
      </c>
      <c r="H3730" s="40" t="n">
        <v>0.404908664463437</v>
      </c>
      <c r="I3730" s="3" t="n">
        <f aca="false">H3730*$J$2</f>
        <v>0</v>
      </c>
      <c r="J3730" s="19" t="n">
        <f aca="false">SUM(I3730+G3730)</f>
        <v>0</v>
      </c>
      <c r="K3730" s="1" t="n">
        <v>2.56</v>
      </c>
      <c r="L3730" s="39" t="n">
        <v>0</v>
      </c>
      <c r="M3730" s="39"/>
      <c r="N3730" s="1" t="n">
        <f aca="false">(2.571*(19.44-D3730)+3.87)*$K$2</f>
        <v>-0</v>
      </c>
      <c r="O3730" s="1" t="n">
        <f aca="false">IF(N3730&gt;0,N3730,0)</f>
        <v>0</v>
      </c>
      <c r="P3730" s="1" t="n">
        <f aca="false">O3730*1.5</f>
        <v>0</v>
      </c>
      <c r="Q3730" s="1" t="n">
        <f aca="false">P3730/(3.6*$Q$2)</f>
        <v>0</v>
      </c>
      <c r="R3730" s="1" t="n">
        <f aca="false">(K3730+L3730)*$R$2</f>
        <v>12800</v>
      </c>
      <c r="S3730" s="19" t="n">
        <f aca="false">J3730-R3730</f>
        <v>-12800</v>
      </c>
      <c r="T3730" s="1" t="n">
        <f aca="false">IF(S3730&lt;0,S3730/$G$3,0)</f>
        <v>-18285.7142857143</v>
      </c>
      <c r="U3730" s="1" t="n">
        <f aca="false">IF(S3730&gt;0,S3730*0.7,0)</f>
        <v>0</v>
      </c>
      <c r="V3730" s="14" t="n">
        <f aca="false">V3729+U3730+T3730</f>
        <v>4234801.25001595</v>
      </c>
      <c r="W3730" s="19" t="n">
        <f aca="false">V3730/1000</f>
        <v>4234.80125001595</v>
      </c>
      <c r="X3730" s="19" t="n">
        <f aca="false">W3730*3600000000*2/237000000</f>
        <v>128652.189873902</v>
      </c>
      <c r="Y3730" s="19" t="n">
        <f aca="false">X3730/30.662</f>
        <v>4195.81859871835</v>
      </c>
    </row>
    <row r="3731" customFormat="false" ht="17.9" hidden="false" customHeight="false" outlineLevel="0" collapsed="false">
      <c r="A3731" s="2" t="n">
        <v>6</v>
      </c>
      <c r="B3731" s="3" t="n">
        <v>5</v>
      </c>
      <c r="C3731" s="38" t="n">
        <v>0</v>
      </c>
      <c r="D3731" s="1" t="n">
        <v>26.7</v>
      </c>
      <c r="E3731" s="3" t="n">
        <v>0</v>
      </c>
      <c r="F3731" s="23" t="n">
        <f aca="false">IF(D3731&lt;25, 0.24, 0.24-(0.01/5)*(D3731-25))</f>
        <v>0.2366</v>
      </c>
      <c r="G3731" s="40" t="n">
        <f aca="false">(E3731/1000)*$G$1*F3731</f>
        <v>0</v>
      </c>
      <c r="H3731" s="40" t="n">
        <v>0.409841878727391</v>
      </c>
      <c r="I3731" s="3" t="n">
        <f aca="false">H3731*$J$2</f>
        <v>0</v>
      </c>
      <c r="J3731" s="19" t="n">
        <f aca="false">SUM(I3731+G3731)</f>
        <v>0</v>
      </c>
      <c r="K3731" s="1" t="n">
        <v>2.16</v>
      </c>
      <c r="L3731" s="39" t="n">
        <v>0</v>
      </c>
      <c r="M3731" s="39"/>
      <c r="N3731" s="1" t="n">
        <f aca="false">(2.571*(19.44-D3731)+3.87)*$K$2</f>
        <v>-0</v>
      </c>
      <c r="O3731" s="1" t="n">
        <f aca="false">IF(N3731&gt;0,N3731,0)</f>
        <v>0</v>
      </c>
      <c r="P3731" s="1" t="n">
        <f aca="false">O3731*1.5</f>
        <v>0</v>
      </c>
      <c r="Q3731" s="1" t="n">
        <f aca="false">P3731/(3.6*$Q$2)</f>
        <v>0</v>
      </c>
      <c r="R3731" s="1" t="n">
        <f aca="false">(K3731+L3731)*$R$2</f>
        <v>10800</v>
      </c>
      <c r="S3731" s="19" t="n">
        <f aca="false">J3731-R3731</f>
        <v>-10800</v>
      </c>
      <c r="T3731" s="1" t="n">
        <f aca="false">IF(S3731&lt;0,S3731/$G$3,0)</f>
        <v>-15428.5714285714</v>
      </c>
      <c r="U3731" s="1" t="n">
        <f aca="false">IF(S3731&gt;0,S3731*0.7,0)</f>
        <v>0</v>
      </c>
      <c r="V3731" s="14" t="n">
        <f aca="false">V3730+U3731+T3731</f>
        <v>4219372.67858737</v>
      </c>
      <c r="W3731" s="19" t="n">
        <f aca="false">V3731/1000</f>
        <v>4219.37267858737</v>
      </c>
      <c r="X3731" s="19" t="n">
        <f aca="false">W3731*3600000000*2/237000000</f>
        <v>128183.47377987</v>
      </c>
      <c r="Y3731" s="19" t="n">
        <f aca="false">X3731/30.662</f>
        <v>4180.53205204715</v>
      </c>
    </row>
    <row r="3732" customFormat="false" ht="17.9" hidden="false" customHeight="false" outlineLevel="0" collapsed="false">
      <c r="A3732" s="2" t="n">
        <v>6</v>
      </c>
      <c r="B3732" s="3" t="n">
        <v>5</v>
      </c>
      <c r="C3732" s="38" t="n">
        <v>1</v>
      </c>
      <c r="D3732" s="1" t="n">
        <v>26.1</v>
      </c>
      <c r="E3732" s="3" t="n">
        <v>0</v>
      </c>
      <c r="F3732" s="23" t="n">
        <f aca="false">IF(D3732&lt;25, 0.24, 0.24-(0.01/5)*(D3732-25))</f>
        <v>0.2378</v>
      </c>
      <c r="G3732" s="40" t="n">
        <f aca="false">(E3732/1000)*$G$1*F3732</f>
        <v>0</v>
      </c>
      <c r="H3732" s="40" t="n">
        <v>0.414546494658386</v>
      </c>
      <c r="I3732" s="3" t="n">
        <f aca="false">H3732*$J$2</f>
        <v>0</v>
      </c>
      <c r="J3732" s="19" t="n">
        <f aca="false">SUM(I3732+G3732)</f>
        <v>0</v>
      </c>
      <c r="K3732" s="1" t="n">
        <v>1.68</v>
      </c>
      <c r="L3732" s="39" t="n">
        <v>0.926993425508031</v>
      </c>
      <c r="M3732" s="39"/>
      <c r="N3732" s="1" t="n">
        <f aca="false">(2.571*(19.44-D3732)+3.87)*$K$2</f>
        <v>-0</v>
      </c>
      <c r="O3732" s="1" t="n">
        <f aca="false">IF(N3732&gt;0,N3732,0)</f>
        <v>0</v>
      </c>
      <c r="P3732" s="1" t="n">
        <f aca="false">O3732*1.5</f>
        <v>0</v>
      </c>
      <c r="Q3732" s="1" t="n">
        <f aca="false">P3732/(3.6*$Q$2)</f>
        <v>0</v>
      </c>
      <c r="R3732" s="1" t="n">
        <f aca="false">(K3732+L3732)*$R$2</f>
        <v>13034.9671275402</v>
      </c>
      <c r="S3732" s="19" t="n">
        <f aca="false">J3732-R3732</f>
        <v>-13034.9671275402</v>
      </c>
      <c r="T3732" s="1" t="n">
        <f aca="false">IF(S3732&lt;0,S3732/$G$3,0)</f>
        <v>-18621.3816107717</v>
      </c>
      <c r="U3732" s="1" t="n">
        <f aca="false">IF(S3732&gt;0,S3732*0.7,0)</f>
        <v>0</v>
      </c>
      <c r="V3732" s="14" t="n">
        <f aca="false">V3731+U3732+T3732</f>
        <v>4200751.2969766</v>
      </c>
      <c r="W3732" s="19" t="n">
        <f aca="false">V3732/1000</f>
        <v>4200.7512969766</v>
      </c>
      <c r="X3732" s="19" t="n">
        <f aca="false">W3732*3600000000*2/237000000</f>
        <v>127617.760920808</v>
      </c>
      <c r="Y3732" s="19" t="n">
        <f aca="false">X3732/30.662</f>
        <v>4162.08208599596</v>
      </c>
    </row>
    <row r="3733" customFormat="false" ht="17.9" hidden="false" customHeight="false" outlineLevel="0" collapsed="false">
      <c r="A3733" s="2" t="n">
        <v>6</v>
      </c>
      <c r="B3733" s="3" t="n">
        <v>5</v>
      </c>
      <c r="C3733" s="38" t="n">
        <v>2</v>
      </c>
      <c r="D3733" s="1" t="n">
        <v>25.6</v>
      </c>
      <c r="E3733" s="3" t="n">
        <v>0</v>
      </c>
      <c r="F3733" s="23" t="n">
        <f aca="false">IF(D3733&lt;25, 0.24, 0.24-(0.01/5)*(D3733-25))</f>
        <v>0.2388</v>
      </c>
      <c r="G3733" s="40" t="n">
        <f aca="false">(E3733/1000)*$G$1*F3733</f>
        <v>0</v>
      </c>
      <c r="H3733" s="40" t="n">
        <v>0.353213449337563</v>
      </c>
      <c r="I3733" s="3" t="n">
        <f aca="false">H3733*$J$2</f>
        <v>0</v>
      </c>
      <c r="J3733" s="19" t="n">
        <f aca="false">SUM(I3733+G3733)</f>
        <v>0</v>
      </c>
      <c r="K3733" s="1" t="n">
        <v>1.28</v>
      </c>
      <c r="L3733" s="39" t="n">
        <v>1.41646194236501</v>
      </c>
      <c r="M3733" s="39"/>
      <c r="N3733" s="1" t="n">
        <f aca="false">(2.571*(19.44-D3733)+3.87)*$K$2</f>
        <v>-0</v>
      </c>
      <c r="O3733" s="1" t="n">
        <f aca="false">IF(N3733&gt;0,N3733,0)</f>
        <v>0</v>
      </c>
      <c r="P3733" s="1" t="n">
        <f aca="false">O3733*1.5</f>
        <v>0</v>
      </c>
      <c r="Q3733" s="1" t="n">
        <f aca="false">P3733/(3.6*$Q$2)</f>
        <v>0</v>
      </c>
      <c r="R3733" s="1" t="n">
        <f aca="false">(K3733+L3733)*$R$2</f>
        <v>13482.3097118251</v>
      </c>
      <c r="S3733" s="19" t="n">
        <f aca="false">J3733-R3733</f>
        <v>-13482.3097118251</v>
      </c>
      <c r="T3733" s="1" t="n">
        <f aca="false">IF(S3733&lt;0,S3733/$G$3,0)</f>
        <v>-19260.4424454644</v>
      </c>
      <c r="U3733" s="1" t="n">
        <f aca="false">IF(S3733&gt;0,S3733*0.7,0)</f>
        <v>0</v>
      </c>
      <c r="V3733" s="14" t="n">
        <f aca="false">V3732+U3733+T3733</f>
        <v>4181490.85453114</v>
      </c>
      <c r="W3733" s="19" t="n">
        <f aca="false">V3733/1000</f>
        <v>4181.49085453114</v>
      </c>
      <c r="X3733" s="19" t="n">
        <f aca="false">W3733*3600000000*2/237000000</f>
        <v>127032.633555376</v>
      </c>
      <c r="Y3733" s="19" t="n">
        <f aca="false">X3733/30.662</f>
        <v>4142.99894186212</v>
      </c>
    </row>
    <row r="3734" customFormat="false" ht="17.9" hidden="false" customHeight="false" outlineLevel="0" collapsed="false">
      <c r="A3734" s="2" t="n">
        <v>6</v>
      </c>
      <c r="B3734" s="3" t="n">
        <v>5</v>
      </c>
      <c r="C3734" s="38" t="n">
        <v>3</v>
      </c>
      <c r="D3734" s="1" t="n">
        <v>25</v>
      </c>
      <c r="E3734" s="3" t="n">
        <v>0</v>
      </c>
      <c r="F3734" s="23" t="n">
        <f aca="false">IF(D3734&lt;25, 0.24, 0.24-(0.01/5)*(D3734-25))</f>
        <v>0.24</v>
      </c>
      <c r="G3734" s="40" t="n">
        <f aca="false">(E3734/1000)*$G$1*F3734</f>
        <v>0</v>
      </c>
      <c r="H3734" s="40" t="n">
        <v>0.29657609823141</v>
      </c>
      <c r="I3734" s="3" t="n">
        <f aca="false">H3734*$J$2</f>
        <v>0</v>
      </c>
      <c r="J3734" s="19" t="n">
        <f aca="false">SUM(I3734+G3734)</f>
        <v>0</v>
      </c>
      <c r="K3734" s="1" t="n">
        <v>0.8</v>
      </c>
      <c r="L3734" s="39" t="n">
        <v>1.70149169580027</v>
      </c>
      <c r="M3734" s="39"/>
      <c r="N3734" s="1" t="n">
        <f aca="false">(2.571*(19.44-D3734)+3.87)*$K$2</f>
        <v>-0</v>
      </c>
      <c r="O3734" s="1" t="n">
        <f aca="false">IF(N3734&gt;0,N3734,0)</f>
        <v>0</v>
      </c>
      <c r="P3734" s="1" t="n">
        <f aca="false">O3734*1.5</f>
        <v>0</v>
      </c>
      <c r="Q3734" s="1" t="n">
        <f aca="false">P3734/(3.6*$Q$2)</f>
        <v>0</v>
      </c>
      <c r="R3734" s="1" t="n">
        <f aca="false">(K3734+L3734)*$R$2</f>
        <v>12507.4584790014</v>
      </c>
      <c r="S3734" s="19" t="n">
        <f aca="false">J3734-R3734</f>
        <v>-12507.4584790014</v>
      </c>
      <c r="T3734" s="1" t="n">
        <f aca="false">IF(S3734&lt;0,S3734/$G$3,0)</f>
        <v>-17867.7978271448</v>
      </c>
      <c r="U3734" s="1" t="n">
        <f aca="false">IF(S3734&gt;0,S3734*0.7,0)</f>
        <v>0</v>
      </c>
      <c r="V3734" s="14" t="n">
        <f aca="false">V3733+U3734+T3734</f>
        <v>4163623.05670399</v>
      </c>
      <c r="W3734" s="19" t="n">
        <f aca="false">V3734/1000</f>
        <v>4163.62305670399</v>
      </c>
      <c r="X3734" s="19" t="n">
        <f aca="false">W3734*3600000000*2/237000000</f>
        <v>126489.814380881</v>
      </c>
      <c r="Y3734" s="19" t="n">
        <f aca="false">X3734/30.662</f>
        <v>4125.29562262347</v>
      </c>
    </row>
    <row r="3735" customFormat="false" ht="17.9" hidden="false" customHeight="false" outlineLevel="0" collapsed="false">
      <c r="A3735" s="2" t="n">
        <v>6</v>
      </c>
      <c r="B3735" s="3" t="n">
        <v>5</v>
      </c>
      <c r="C3735" s="38" t="n">
        <v>4</v>
      </c>
      <c r="D3735" s="1" t="n">
        <v>24.4</v>
      </c>
      <c r="E3735" s="3" t="n">
        <v>0</v>
      </c>
      <c r="F3735" s="23" t="n">
        <f aca="false">IF(D3735&lt;25, 0.24, 0.24-(0.01/5)*(D3735-25))</f>
        <v>0.24</v>
      </c>
      <c r="G3735" s="40" t="n">
        <f aca="false">(E3735/1000)*$G$1*F3735</f>
        <v>0</v>
      </c>
      <c r="H3735" s="40" t="n">
        <v>0.27983179100628</v>
      </c>
      <c r="I3735" s="3" t="n">
        <f aca="false">H3735*$J$2</f>
        <v>0</v>
      </c>
      <c r="J3735" s="19" t="n">
        <f aca="false">SUM(I3735+G3735)</f>
        <v>0</v>
      </c>
      <c r="K3735" s="1" t="n">
        <v>0.319999999999999</v>
      </c>
      <c r="L3735" s="39" t="n">
        <v>1.86606299581963</v>
      </c>
      <c r="M3735" s="39"/>
      <c r="N3735" s="1" t="n">
        <f aca="false">(2.571*(19.44-D3735)+3.87)*$K$2</f>
        <v>-0</v>
      </c>
      <c r="O3735" s="1" t="n">
        <f aca="false">IF(N3735&gt;0,N3735,0)</f>
        <v>0</v>
      </c>
      <c r="P3735" s="1" t="n">
        <f aca="false">O3735*1.5</f>
        <v>0</v>
      </c>
      <c r="Q3735" s="1" t="n">
        <f aca="false">P3735/(3.6*$Q$2)</f>
        <v>0</v>
      </c>
      <c r="R3735" s="1" t="n">
        <f aca="false">(K3735+L3735)*$R$2</f>
        <v>10930.3149790981</v>
      </c>
      <c r="S3735" s="19" t="n">
        <f aca="false">J3735-R3735</f>
        <v>-10930.3149790981</v>
      </c>
      <c r="T3735" s="1" t="n">
        <f aca="false">IF(S3735&lt;0,S3735/$G$3,0)</f>
        <v>-15614.7356844259</v>
      </c>
      <c r="U3735" s="1" t="n">
        <f aca="false">IF(S3735&gt;0,S3735*0.7,0)</f>
        <v>0</v>
      </c>
      <c r="V3735" s="14" t="n">
        <f aca="false">V3734+U3735+T3735</f>
        <v>4148008.32101957</v>
      </c>
      <c r="W3735" s="19" t="n">
        <f aca="false">V3735/1000</f>
        <v>4148.00832101957</v>
      </c>
      <c r="X3735" s="19" t="n">
        <f aca="false">W3735*3600000000*2/237000000</f>
        <v>126015.442663886</v>
      </c>
      <c r="Y3735" s="19" t="n">
        <f aca="false">X3735/30.662</f>
        <v>4109.82462539579</v>
      </c>
    </row>
    <row r="3736" customFormat="false" ht="17.9" hidden="false" customHeight="false" outlineLevel="0" collapsed="false">
      <c r="A3736" s="2" t="n">
        <v>6</v>
      </c>
      <c r="B3736" s="3" t="n">
        <v>5</v>
      </c>
      <c r="C3736" s="38" t="n">
        <v>5</v>
      </c>
      <c r="D3736" s="1" t="n">
        <v>23.9</v>
      </c>
      <c r="E3736" s="3" t="n">
        <v>-9.83826783256</v>
      </c>
      <c r="F3736" s="23" t="n">
        <f aca="false">IF(D3736&lt;25, 0.24, 0.24-(0.01/5)*(D3736-25))</f>
        <v>0.24</v>
      </c>
      <c r="G3736" s="40" t="n">
        <f aca="false">(E3736/1000)*$G$1*F3736</f>
        <v>-773.571193752794</v>
      </c>
      <c r="H3736" s="40" t="n">
        <v>0.250484069773487</v>
      </c>
      <c r="I3736" s="3" t="n">
        <f aca="false">H3736*$J$2</f>
        <v>0</v>
      </c>
      <c r="J3736" s="19" t="n">
        <f aca="false">SUM(I3736+G3736)</f>
        <v>-773.571193752794</v>
      </c>
      <c r="K3736" s="1" t="n">
        <v>0</v>
      </c>
      <c r="L3736" s="39" t="n">
        <v>1.9462709585059</v>
      </c>
      <c r="M3736" s="39"/>
      <c r="N3736" s="1" t="n">
        <f aca="false">(2.571*(19.44-D3736)+3.87)*$K$2</f>
        <v>-0</v>
      </c>
      <c r="O3736" s="1" t="n">
        <f aca="false">IF(N3736&gt;0,N3736,0)</f>
        <v>0</v>
      </c>
      <c r="P3736" s="1" t="n">
        <f aca="false">O3736*1.5</f>
        <v>0</v>
      </c>
      <c r="Q3736" s="1" t="n">
        <f aca="false">P3736/(3.6*$Q$2)</f>
        <v>0</v>
      </c>
      <c r="R3736" s="1" t="n">
        <f aca="false">(K3736+L3736)*$R$2</f>
        <v>9731.3547925295</v>
      </c>
      <c r="S3736" s="19" t="n">
        <f aca="false">J3736-R3736</f>
        <v>-10504.9259862823</v>
      </c>
      <c r="T3736" s="1" t="n">
        <f aca="false">IF(S3736&lt;0,S3736/$G$3,0)</f>
        <v>-15007.0371232604</v>
      </c>
      <c r="U3736" s="1" t="n">
        <f aca="false">IF(S3736&gt;0,S3736*0.7,0)</f>
        <v>0</v>
      </c>
      <c r="V3736" s="14" t="n">
        <f aca="false">V3735+U3736+T3736</f>
        <v>4133001.28389631</v>
      </c>
      <c r="W3736" s="19" t="n">
        <f aca="false">V3736/1000</f>
        <v>4133.00128389631</v>
      </c>
      <c r="X3736" s="19" t="n">
        <f aca="false">W3736*3600000000*2/237000000</f>
        <v>125559.532675331</v>
      </c>
      <c r="Y3736" s="19" t="n">
        <f aca="false">X3736/30.662</f>
        <v>4094.95573267663</v>
      </c>
    </row>
    <row r="3737" customFormat="false" ht="17.9" hidden="false" customHeight="false" outlineLevel="0" collapsed="false">
      <c r="A3737" s="2" t="n">
        <v>6</v>
      </c>
      <c r="B3737" s="3" t="n">
        <v>5</v>
      </c>
      <c r="C3737" s="38" t="n">
        <v>6</v>
      </c>
      <c r="D3737" s="1" t="n">
        <v>24.4</v>
      </c>
      <c r="E3737" s="3" t="n">
        <v>67.4679733799966</v>
      </c>
      <c r="F3737" s="23" t="n">
        <f aca="false">IF(D3737&lt;25, 0.24, 0.24-(0.01/5)*(D3737-25))</f>
        <v>0.24</v>
      </c>
      <c r="G3737" s="40" t="n">
        <f aca="false">(E3737/1000)*$G$1*F3737</f>
        <v>5304.92578530108</v>
      </c>
      <c r="H3737" s="40" t="n">
        <v>0.192322325232844</v>
      </c>
      <c r="I3737" s="3" t="n">
        <f aca="false">H3737*$J$2</f>
        <v>0</v>
      </c>
      <c r="J3737" s="19" t="n">
        <f aca="false">SUM(I3737+G3737)</f>
        <v>5304.92578530108</v>
      </c>
      <c r="K3737" s="1" t="n">
        <v>0.319999999999999</v>
      </c>
      <c r="L3737" s="39" t="n">
        <v>1.37555982376621</v>
      </c>
      <c r="M3737" s="39"/>
      <c r="N3737" s="1" t="n">
        <f aca="false">(2.571*(19.44-D3737)+3.87)*$K$2</f>
        <v>-0</v>
      </c>
      <c r="O3737" s="1" t="n">
        <f aca="false">IF(N3737&gt;0,N3737,0)</f>
        <v>0</v>
      </c>
      <c r="P3737" s="1" t="n">
        <f aca="false">O3737*1.5</f>
        <v>0</v>
      </c>
      <c r="Q3737" s="1" t="n">
        <f aca="false">P3737/(3.6*$Q$2)</f>
        <v>0</v>
      </c>
      <c r="R3737" s="1" t="n">
        <f aca="false">(K3737+L3737)*$R$2</f>
        <v>8477.79911883105</v>
      </c>
      <c r="S3737" s="19" t="n">
        <f aca="false">J3737-R3737</f>
        <v>-3172.87333352997</v>
      </c>
      <c r="T3737" s="1" t="n">
        <f aca="false">IF(S3737&lt;0,S3737/$G$3,0)</f>
        <v>-4532.6761907571</v>
      </c>
      <c r="U3737" s="1" t="n">
        <f aca="false">IF(S3737&gt;0,S3737*0.7,0)</f>
        <v>0</v>
      </c>
      <c r="V3737" s="14" t="n">
        <f aca="false">V3736+U3737+T3737</f>
        <v>4128468.60770555</v>
      </c>
      <c r="W3737" s="19" t="n">
        <f aca="false">V3737/1000</f>
        <v>4128.46860770555</v>
      </c>
      <c r="X3737" s="19" t="n">
        <f aca="false">W3737*3600000000*2/237000000</f>
        <v>125421.831120169</v>
      </c>
      <c r="Y3737" s="19" t="n">
        <f aca="false">X3737/30.662</f>
        <v>4090.46478116785</v>
      </c>
    </row>
    <row r="3738" customFormat="false" ht="17.9" hidden="false" customHeight="false" outlineLevel="0" collapsed="false">
      <c r="A3738" s="2" t="n">
        <v>6</v>
      </c>
      <c r="B3738" s="3" t="n">
        <v>5</v>
      </c>
      <c r="C3738" s="38" t="n">
        <v>7</v>
      </c>
      <c r="D3738" s="1" t="n">
        <v>25.6</v>
      </c>
      <c r="E3738" s="3" t="n">
        <v>237.42326428649</v>
      </c>
      <c r="F3738" s="23" t="n">
        <f aca="false">IF(D3738&lt;25, 0.24, 0.24-(0.01/5)*(D3738-25))</f>
        <v>0.2388</v>
      </c>
      <c r="G3738" s="40" t="n">
        <f aca="false">(E3738/1000)*$G$1*F3738</f>
        <v>18574.9648311149</v>
      </c>
      <c r="H3738" s="40" t="n">
        <v>0.176364668200754</v>
      </c>
      <c r="I3738" s="3" t="n">
        <f aca="false">H3738*$J$2</f>
        <v>0</v>
      </c>
      <c r="J3738" s="19" t="n">
        <f aca="false">SUM(I3738+G3738)</f>
        <v>18574.9648311149</v>
      </c>
      <c r="K3738" s="1" t="n">
        <v>1.28</v>
      </c>
      <c r="L3738" s="39" t="n">
        <v>0.411957074201664</v>
      </c>
      <c r="M3738" s="39"/>
      <c r="N3738" s="1" t="n">
        <f aca="false">(2.571*(19.44-D3738)+3.87)*$K$2</f>
        <v>-0</v>
      </c>
      <c r="O3738" s="1" t="n">
        <f aca="false">IF(N3738&gt;0,N3738,0)</f>
        <v>0</v>
      </c>
      <c r="P3738" s="1" t="n">
        <f aca="false">O3738*1.5</f>
        <v>0</v>
      </c>
      <c r="Q3738" s="1" t="n">
        <f aca="false">P3738/(3.6*$Q$2)</f>
        <v>0</v>
      </c>
      <c r="R3738" s="1" t="n">
        <f aca="false">(K3738+L3738)*$R$2</f>
        <v>8459.78537100832</v>
      </c>
      <c r="S3738" s="19" t="n">
        <f aca="false">J3738-R3738</f>
        <v>10115.1794601066</v>
      </c>
      <c r="T3738" s="1" t="n">
        <f aca="false">IF(S3738&lt;0,S3738/$G$3,0)</f>
        <v>0</v>
      </c>
      <c r="U3738" s="1" t="n">
        <f aca="false">IF(S3738&gt;0,S3738*0.7,0)</f>
        <v>7080.62562207462</v>
      </c>
      <c r="V3738" s="14" t="n">
        <f aca="false">V3737+U3738+T3738</f>
        <v>4135549.23332762</v>
      </c>
      <c r="W3738" s="19" t="n">
        <f aca="false">V3738/1000</f>
        <v>4135.54923332762</v>
      </c>
      <c r="X3738" s="19" t="n">
        <f aca="false">W3738*3600000000*2/237000000</f>
        <v>125636.938734004</v>
      </c>
      <c r="Y3738" s="19" t="n">
        <f aca="false">X3738/30.662</f>
        <v>4097.48022744778</v>
      </c>
    </row>
    <row r="3739" customFormat="false" ht="17.9" hidden="false" customHeight="false" outlineLevel="0" collapsed="false">
      <c r="A3739" s="2" t="n">
        <v>6</v>
      </c>
      <c r="B3739" s="3" t="n">
        <v>5</v>
      </c>
      <c r="C3739" s="38" t="n">
        <v>8</v>
      </c>
      <c r="D3739" s="1" t="n">
        <v>25.6</v>
      </c>
      <c r="E3739" s="3" t="n">
        <v>424.166455041026</v>
      </c>
      <c r="F3739" s="23" t="n">
        <f aca="false">IF(D3739&lt;25, 0.24, 0.24-(0.01/5)*(D3739-25))</f>
        <v>0.2388</v>
      </c>
      <c r="G3739" s="40" t="n">
        <f aca="false">(E3739/1000)*$G$1*F3739</f>
        <v>33184.9408633292</v>
      </c>
      <c r="H3739" s="40" t="n">
        <v>0.161643883209671</v>
      </c>
      <c r="I3739" s="3" t="n">
        <f aca="false">H3739*$J$2</f>
        <v>0</v>
      </c>
      <c r="J3739" s="19" t="n">
        <f aca="false">SUM(I3739+G3739)</f>
        <v>33184.9408633292</v>
      </c>
      <c r="K3739" s="1" t="n">
        <v>1.28</v>
      </c>
      <c r="L3739" s="39" t="n">
        <v>0.466254634642925</v>
      </c>
      <c r="M3739" s="39"/>
      <c r="N3739" s="1" t="n">
        <f aca="false">(2.571*(19.44-D3739)+3.87)*$K$2</f>
        <v>-0</v>
      </c>
      <c r="O3739" s="1" t="n">
        <f aca="false">IF(N3739&gt;0,N3739,0)</f>
        <v>0</v>
      </c>
      <c r="P3739" s="1" t="n">
        <f aca="false">O3739*1.5</f>
        <v>0</v>
      </c>
      <c r="Q3739" s="1" t="n">
        <f aca="false">P3739/(3.6*$Q$2)</f>
        <v>0</v>
      </c>
      <c r="R3739" s="1" t="n">
        <f aca="false">(K3739+L3739)*$R$2</f>
        <v>8731.27317321463</v>
      </c>
      <c r="S3739" s="19" t="n">
        <f aca="false">J3739-R3739</f>
        <v>24453.6676901145</v>
      </c>
      <c r="T3739" s="1" t="n">
        <f aca="false">IF(S3739&lt;0,S3739/$G$3,0)</f>
        <v>0</v>
      </c>
      <c r="U3739" s="1" t="n">
        <f aca="false">IF(S3739&gt;0,S3739*0.7,0)</f>
        <v>17117.5673830802</v>
      </c>
      <c r="V3739" s="14" t="n">
        <f aca="false">V3738+U3739+T3739</f>
        <v>4152666.8007107</v>
      </c>
      <c r="W3739" s="19" t="n">
        <f aca="false">V3739/1000</f>
        <v>4152.66680071071</v>
      </c>
      <c r="X3739" s="19" t="n">
        <f aca="false">W3739*3600000000*2/237000000</f>
        <v>126156.96609754</v>
      </c>
      <c r="Y3739" s="19" t="n">
        <f aca="false">X3739/30.662</f>
        <v>4114.44022234494</v>
      </c>
    </row>
    <row r="3740" customFormat="false" ht="17.9" hidden="false" customHeight="false" outlineLevel="0" collapsed="false">
      <c r="A3740" s="2" t="n">
        <v>6</v>
      </c>
      <c r="B3740" s="3" t="n">
        <v>5</v>
      </c>
      <c r="C3740" s="38" t="n">
        <v>9</v>
      </c>
      <c r="D3740" s="1" t="n">
        <v>26.1</v>
      </c>
      <c r="E3740" s="3" t="n">
        <v>589.022126203642</v>
      </c>
      <c r="F3740" s="23" t="n">
        <f aca="false">IF(D3740&lt;25, 0.24, 0.24-(0.01/5)*(D3740-25))</f>
        <v>0.2378</v>
      </c>
      <c r="G3740" s="40" t="n">
        <f aca="false">(E3740/1000)*$G$1*F3740</f>
        <v>45889.5570130699</v>
      </c>
      <c r="H3740" s="40" t="n">
        <v>0.149890972042478</v>
      </c>
      <c r="I3740" s="3" t="n">
        <f aca="false">H3740*$J$2</f>
        <v>0</v>
      </c>
      <c r="J3740" s="19" t="n">
        <f aca="false">SUM(I3740+G3740)</f>
        <v>45889.5570130699</v>
      </c>
      <c r="K3740" s="1" t="n">
        <v>1.68</v>
      </c>
      <c r="L3740" s="39" t="n">
        <v>0.333826798838784</v>
      </c>
      <c r="M3740" s="39"/>
      <c r="N3740" s="1" t="n">
        <f aca="false">(2.571*(19.44-D3740)+3.87)*$K$2</f>
        <v>-0</v>
      </c>
      <c r="O3740" s="1" t="n">
        <f aca="false">IF(N3740&gt;0,N3740,0)</f>
        <v>0</v>
      </c>
      <c r="P3740" s="1" t="n">
        <f aca="false">O3740*1.5</f>
        <v>0</v>
      </c>
      <c r="Q3740" s="1" t="n">
        <f aca="false">P3740/(3.6*$Q$2)</f>
        <v>0</v>
      </c>
      <c r="R3740" s="1" t="n">
        <f aca="false">(K3740+L3740)*$R$2</f>
        <v>10069.1339941939</v>
      </c>
      <c r="S3740" s="19" t="n">
        <f aca="false">J3740-R3740</f>
        <v>35820.423018876</v>
      </c>
      <c r="T3740" s="1" t="n">
        <f aca="false">IF(S3740&lt;0,S3740/$G$3,0)</f>
        <v>0</v>
      </c>
      <c r="U3740" s="1" t="n">
        <f aca="false">IF(S3740&gt;0,S3740*0.7,0)</f>
        <v>25074.2961132132</v>
      </c>
      <c r="V3740" s="14" t="n">
        <f aca="false">V3739+U3740+T3740</f>
        <v>4177741.09682392</v>
      </c>
      <c r="W3740" s="19" t="n">
        <f aca="false">V3740/1000</f>
        <v>4177.74109682392</v>
      </c>
      <c r="X3740" s="19" t="n">
        <f aca="false">W3740*3600000000*2/237000000</f>
        <v>126918.716865537</v>
      </c>
      <c r="Y3740" s="19" t="n">
        <f aca="false">X3740/30.662</f>
        <v>4139.28370183083</v>
      </c>
    </row>
    <row r="3741" customFormat="false" ht="17.9" hidden="false" customHeight="false" outlineLevel="0" collapsed="false">
      <c r="A3741" s="2" t="n">
        <v>6</v>
      </c>
      <c r="B3741" s="3" t="n">
        <v>5</v>
      </c>
      <c r="C3741" s="38" t="n">
        <v>10</v>
      </c>
      <c r="D3741" s="1" t="n">
        <v>26.7</v>
      </c>
      <c r="E3741" s="3" t="n">
        <v>776.712854881075</v>
      </c>
      <c r="F3741" s="23" t="n">
        <f aca="false">IF(D3741&lt;25, 0.24, 0.24-(0.01/5)*(D3741-25))</f>
        <v>0.2366</v>
      </c>
      <c r="G3741" s="40" t="n">
        <f aca="false">(E3741/1000)*$G$1*F3741</f>
        <v>60206.8130611182</v>
      </c>
      <c r="H3741" s="40" t="n">
        <v>0.11475436399577</v>
      </c>
      <c r="I3741" s="3" t="n">
        <f aca="false">H3741*$J$2</f>
        <v>0</v>
      </c>
      <c r="J3741" s="19" t="n">
        <f aca="false">SUM(I3741+G3741)</f>
        <v>60206.8130611182</v>
      </c>
      <c r="K3741" s="1" t="n">
        <v>2.16</v>
      </c>
      <c r="L3741" s="39" t="n">
        <v>0.344695935707374</v>
      </c>
      <c r="M3741" s="39"/>
      <c r="N3741" s="1" t="n">
        <f aca="false">(2.571*(19.44-D3741)+3.87)*$K$2</f>
        <v>-0</v>
      </c>
      <c r="O3741" s="1" t="n">
        <f aca="false">IF(N3741&gt;0,N3741,0)</f>
        <v>0</v>
      </c>
      <c r="P3741" s="1" t="n">
        <f aca="false">O3741*1.5</f>
        <v>0</v>
      </c>
      <c r="Q3741" s="1" t="n">
        <f aca="false">P3741/(3.6*$Q$2)</f>
        <v>0</v>
      </c>
      <c r="R3741" s="1" t="n">
        <f aca="false">(K3741+L3741)*$R$2</f>
        <v>12523.4796785369</v>
      </c>
      <c r="S3741" s="19" t="n">
        <f aca="false">J3741-R3741</f>
        <v>47683.3333825813</v>
      </c>
      <c r="T3741" s="1" t="n">
        <f aca="false">IF(S3741&lt;0,S3741/$G$3,0)</f>
        <v>0</v>
      </c>
      <c r="U3741" s="1" t="n">
        <f aca="false">IF(S3741&gt;0,S3741*0.7,0)</f>
        <v>33378.3333678069</v>
      </c>
      <c r="V3741" s="14" t="n">
        <f aca="false">V3740+U3741+T3741</f>
        <v>4211119.43019173</v>
      </c>
      <c r="W3741" s="19" t="n">
        <f aca="false">V3741/1000</f>
        <v>4211.11943019173</v>
      </c>
      <c r="X3741" s="19" t="n">
        <f aca="false">W3741*3600000000*2/237000000</f>
        <v>127932.74218304</v>
      </c>
      <c r="Y3741" s="19" t="n">
        <f aca="false">X3741/30.662</f>
        <v>4172.35477734785</v>
      </c>
    </row>
    <row r="3742" customFormat="false" ht="17.9" hidden="false" customHeight="false" outlineLevel="0" collapsed="false">
      <c r="A3742" s="2" t="n">
        <v>6</v>
      </c>
      <c r="B3742" s="3" t="n">
        <v>5</v>
      </c>
      <c r="C3742" s="38" t="n">
        <v>11</v>
      </c>
      <c r="D3742" s="1" t="n">
        <v>27.8</v>
      </c>
      <c r="E3742" s="3" t="n">
        <v>826.704115143141</v>
      </c>
      <c r="F3742" s="23" t="n">
        <f aca="false">IF(D3742&lt;25, 0.24, 0.24-(0.01/5)*(D3742-25))</f>
        <v>0.2344</v>
      </c>
      <c r="G3742" s="40" t="n">
        <f aca="false">(E3742/1000)*$G$1*F3742</f>
        <v>63486.0216364291</v>
      </c>
      <c r="H3742" s="40" t="n">
        <v>0.077083476435715</v>
      </c>
      <c r="I3742" s="3" t="n">
        <f aca="false">H3742*$J$2</f>
        <v>0</v>
      </c>
      <c r="J3742" s="19" t="n">
        <f aca="false">SUM(I3742+G3742)</f>
        <v>63486.0216364291</v>
      </c>
      <c r="K3742" s="1" t="n">
        <v>3.04</v>
      </c>
      <c r="L3742" s="39" t="n">
        <v>1.15919980185794</v>
      </c>
      <c r="M3742" s="39"/>
      <c r="N3742" s="1" t="n">
        <f aca="false">(2.571*(19.44-D3742)+3.87)*$K$2</f>
        <v>-0</v>
      </c>
      <c r="O3742" s="1" t="n">
        <f aca="false">IF(N3742&gt;0,N3742,0)</f>
        <v>0</v>
      </c>
      <c r="P3742" s="1" t="n">
        <f aca="false">O3742*1.5</f>
        <v>0</v>
      </c>
      <c r="Q3742" s="1" t="n">
        <f aca="false">P3742/(3.6*$Q$2)</f>
        <v>0</v>
      </c>
      <c r="R3742" s="1" t="n">
        <f aca="false">(K3742+L3742)*$R$2</f>
        <v>20995.9990092897</v>
      </c>
      <c r="S3742" s="19" t="n">
        <f aca="false">J3742-R3742</f>
        <v>42490.0226271394</v>
      </c>
      <c r="T3742" s="1" t="n">
        <f aca="false">IF(S3742&lt;0,S3742/$G$3,0)</f>
        <v>0</v>
      </c>
      <c r="U3742" s="1" t="n">
        <f aca="false">IF(S3742&gt;0,S3742*0.7,0)</f>
        <v>29743.0158389976</v>
      </c>
      <c r="V3742" s="14" t="n">
        <f aca="false">V3741+U3742+T3742</f>
        <v>4240862.44603072</v>
      </c>
      <c r="W3742" s="19" t="n">
        <f aca="false">V3742/1000</f>
        <v>4240.86244603072</v>
      </c>
      <c r="X3742" s="19" t="n">
        <f aca="false">W3742*3600000000*2/237000000</f>
        <v>128836.327474351</v>
      </c>
      <c r="Y3742" s="19" t="n">
        <f aca="false">X3742/30.662</f>
        <v>4201.82399955486</v>
      </c>
    </row>
    <row r="3743" customFormat="false" ht="17.9" hidden="false" customHeight="false" outlineLevel="0" collapsed="false">
      <c r="A3743" s="2" t="n">
        <v>6</v>
      </c>
      <c r="B3743" s="3" t="n">
        <v>5</v>
      </c>
      <c r="C3743" s="38" t="n">
        <v>12</v>
      </c>
      <c r="D3743" s="1" t="n">
        <v>28.9</v>
      </c>
      <c r="E3743" s="3" t="n">
        <v>905.121724215693</v>
      </c>
      <c r="F3743" s="23" t="n">
        <f aca="false">IF(D3743&lt;25, 0.24, 0.24-(0.01/5)*(D3743-25))</f>
        <v>0.2322</v>
      </c>
      <c r="G3743" s="40" t="n">
        <f aca="false">(E3743/1000)*$G$1*F3743</f>
        <v>68855.654390568</v>
      </c>
      <c r="H3743" s="40" t="n">
        <v>0.0542468997233689</v>
      </c>
      <c r="I3743" s="3" t="n">
        <f aca="false">H3743*$J$2</f>
        <v>0</v>
      </c>
      <c r="J3743" s="19" t="n">
        <f aca="false">SUM(I3743+G3743)</f>
        <v>68855.654390568</v>
      </c>
      <c r="K3743" s="1" t="n">
        <v>3.92</v>
      </c>
      <c r="L3743" s="39" t="n">
        <v>1.6942309304432</v>
      </c>
      <c r="M3743" s="39"/>
      <c r="N3743" s="1" t="n">
        <f aca="false">(2.571*(19.44-D3743)+3.87)*$K$2</f>
        <v>-0</v>
      </c>
      <c r="O3743" s="1" t="n">
        <f aca="false">IF(N3743&gt;0,N3743,0)</f>
        <v>0</v>
      </c>
      <c r="P3743" s="1" t="n">
        <f aca="false">O3743*1.5</f>
        <v>0</v>
      </c>
      <c r="Q3743" s="1" t="n">
        <f aca="false">P3743/(3.6*$Q$2)</f>
        <v>0</v>
      </c>
      <c r="R3743" s="1" t="n">
        <f aca="false">(K3743+L3743)*$R$2</f>
        <v>28071.154652216</v>
      </c>
      <c r="S3743" s="19" t="n">
        <f aca="false">J3743-R3743</f>
        <v>40784.499738352</v>
      </c>
      <c r="T3743" s="1" t="n">
        <f aca="false">IF(S3743&lt;0,S3743/$G$3,0)</f>
        <v>0</v>
      </c>
      <c r="U3743" s="1" t="n">
        <f aca="false">IF(S3743&gt;0,S3743*0.7,0)</f>
        <v>28549.1498168464</v>
      </c>
      <c r="V3743" s="14" t="n">
        <f aca="false">V3742+U3743+T3743</f>
        <v>4269411.59584757</v>
      </c>
      <c r="W3743" s="19" t="n">
        <f aca="false">V3743/1000</f>
        <v>4269.41159584757</v>
      </c>
      <c r="X3743" s="19" t="n">
        <f aca="false">W3743*3600000000*2/237000000</f>
        <v>129703.643418154</v>
      </c>
      <c r="Y3743" s="19" t="n">
        <f aca="false">X3743/30.662</f>
        <v>4230.11034564458</v>
      </c>
    </row>
    <row r="3744" customFormat="false" ht="17.9" hidden="false" customHeight="false" outlineLevel="0" collapsed="false">
      <c r="A3744" s="2" t="n">
        <v>6</v>
      </c>
      <c r="B3744" s="3" t="n">
        <v>5</v>
      </c>
      <c r="C3744" s="38" t="n">
        <v>13</v>
      </c>
      <c r="D3744" s="1" t="n">
        <v>29.4</v>
      </c>
      <c r="E3744" s="3" t="n">
        <v>849.319973248056</v>
      </c>
      <c r="F3744" s="23" t="n">
        <f aca="false">IF(D3744&lt;25, 0.24, 0.24-(0.01/5)*(D3744-25))</f>
        <v>0.2312</v>
      </c>
      <c r="G3744" s="40" t="n">
        <f aca="false">(E3744/1000)*$G$1*F3744</f>
        <v>64332.3732677341</v>
      </c>
      <c r="H3744" s="40" t="n">
        <v>0.053513441558919</v>
      </c>
      <c r="I3744" s="3" t="n">
        <f aca="false">H3744*$J$2</f>
        <v>0</v>
      </c>
      <c r="J3744" s="19" t="n">
        <f aca="false">SUM(I3744+G3744)</f>
        <v>64332.3732677341</v>
      </c>
      <c r="K3744" s="1" t="n">
        <v>4.32</v>
      </c>
      <c r="L3744" s="39" t="n">
        <v>1.6617288571318</v>
      </c>
      <c r="M3744" s="39"/>
      <c r="N3744" s="1" t="n">
        <f aca="false">(2.571*(19.44-D3744)+3.87)*$K$2</f>
        <v>-0</v>
      </c>
      <c r="O3744" s="1" t="n">
        <f aca="false">IF(N3744&gt;0,N3744,0)</f>
        <v>0</v>
      </c>
      <c r="P3744" s="1" t="n">
        <f aca="false">O3744*1.5</f>
        <v>0</v>
      </c>
      <c r="Q3744" s="1" t="n">
        <f aca="false">P3744/(3.6*$Q$2)</f>
        <v>0</v>
      </c>
      <c r="R3744" s="1" t="n">
        <f aca="false">(K3744+L3744)*$R$2</f>
        <v>29908.644285659</v>
      </c>
      <c r="S3744" s="19" t="n">
        <f aca="false">J3744-R3744</f>
        <v>34423.7289820751</v>
      </c>
      <c r="T3744" s="1" t="n">
        <f aca="false">IF(S3744&lt;0,S3744/$G$3,0)</f>
        <v>0</v>
      </c>
      <c r="U3744" s="1" t="n">
        <f aca="false">IF(S3744&gt;0,S3744*0.7,0)</f>
        <v>24096.6102874526</v>
      </c>
      <c r="V3744" s="14" t="n">
        <f aca="false">V3743+U3744+T3744</f>
        <v>4293508.20613502</v>
      </c>
      <c r="W3744" s="19" t="n">
        <f aca="false">V3744/1000</f>
        <v>4293.50820613502</v>
      </c>
      <c r="X3744" s="19" t="n">
        <f aca="false">W3744*3600000000*2/237000000</f>
        <v>130435.692338279</v>
      </c>
      <c r="Y3744" s="19" t="n">
        <f aca="false">X3744/30.662</f>
        <v>4253.9851392042</v>
      </c>
    </row>
    <row r="3745" customFormat="false" ht="17.9" hidden="false" customHeight="false" outlineLevel="0" collapsed="false">
      <c r="A3745" s="2" t="n">
        <v>6</v>
      </c>
      <c r="B3745" s="3" t="n">
        <v>5</v>
      </c>
      <c r="C3745" s="38" t="n">
        <v>14</v>
      </c>
      <c r="D3745" s="1" t="n">
        <v>30</v>
      </c>
      <c r="E3745" s="3" t="n">
        <v>756.93713639024</v>
      </c>
      <c r="F3745" s="23" t="n">
        <f aca="false">IF(D3745&lt;25, 0.24, 0.24-(0.01/5)*(D3745-25))</f>
        <v>0.23</v>
      </c>
      <c r="G3745" s="40" t="n">
        <f aca="false">(E3745/1000)*$G$1*F3745</f>
        <v>57037.1812635592</v>
      </c>
      <c r="H3745" s="40" t="n">
        <v>0.067380509249556</v>
      </c>
      <c r="I3745" s="3" t="n">
        <f aca="false">H3745*$J$2</f>
        <v>0</v>
      </c>
      <c r="J3745" s="19" t="n">
        <f aca="false">SUM(I3745+G3745)</f>
        <v>57037.1812635592</v>
      </c>
      <c r="K3745" s="1" t="n">
        <v>4.8</v>
      </c>
      <c r="L3745" s="39" t="n">
        <v>2.01937232959164</v>
      </c>
      <c r="M3745" s="39"/>
      <c r="N3745" s="1" t="n">
        <f aca="false">(2.571*(19.44-D3745)+3.87)*$K$2</f>
        <v>-0</v>
      </c>
      <c r="O3745" s="1" t="n">
        <f aca="false">IF(N3745&gt;0,N3745,0)</f>
        <v>0</v>
      </c>
      <c r="P3745" s="1" t="n">
        <f aca="false">O3745*1.5</f>
        <v>0</v>
      </c>
      <c r="Q3745" s="1" t="n">
        <f aca="false">P3745/(3.6*$Q$2)</f>
        <v>0</v>
      </c>
      <c r="R3745" s="1" t="n">
        <f aca="false">(K3745+L3745)*$R$2</f>
        <v>34096.8616479582</v>
      </c>
      <c r="S3745" s="19" t="n">
        <f aca="false">J3745-R3745</f>
        <v>22940.319615601</v>
      </c>
      <c r="T3745" s="1" t="n">
        <f aca="false">IF(S3745&lt;0,S3745/$G$3,0)</f>
        <v>0</v>
      </c>
      <c r="U3745" s="1" t="n">
        <f aca="false">IF(S3745&gt;0,S3745*0.7,0)</f>
        <v>16058.2237309207</v>
      </c>
      <c r="V3745" s="14" t="n">
        <f aca="false">V3744+U3745+T3745</f>
        <v>4309566.42986594</v>
      </c>
      <c r="W3745" s="19" t="n">
        <f aca="false">V3745/1000</f>
        <v>4309.56642986594</v>
      </c>
      <c r="X3745" s="19" t="n">
        <f aca="false">W3745*3600000000*2/237000000</f>
        <v>130923.537109851</v>
      </c>
      <c r="Y3745" s="19" t="n">
        <f aca="false">X3745/30.662</f>
        <v>4269.89554203416</v>
      </c>
    </row>
    <row r="3746" customFormat="false" ht="17.9" hidden="false" customHeight="false" outlineLevel="0" collapsed="false">
      <c r="A3746" s="2" t="n">
        <v>6</v>
      </c>
      <c r="B3746" s="3" t="n">
        <v>5</v>
      </c>
      <c r="C3746" s="38" t="n">
        <v>15</v>
      </c>
      <c r="D3746" s="1" t="n">
        <v>29.4</v>
      </c>
      <c r="E3746" s="3" t="n">
        <v>605.804766531636</v>
      </c>
      <c r="F3746" s="23" t="n">
        <f aca="false">IF(D3746&lt;25, 0.24, 0.24-(0.01/5)*(D3746-25))</f>
        <v>0.2312</v>
      </c>
      <c r="G3746" s="40" t="n">
        <f aca="false">(E3746/1000)*$G$1*F3746</f>
        <v>45887.1327596851</v>
      </c>
      <c r="H3746" s="40" t="n">
        <v>0.0965763896285831</v>
      </c>
      <c r="I3746" s="3" t="n">
        <f aca="false">H3746*$J$2</f>
        <v>0</v>
      </c>
      <c r="J3746" s="19" t="n">
        <f aca="false">SUM(I3746+G3746)</f>
        <v>45887.1327596851</v>
      </c>
      <c r="K3746" s="1" t="n">
        <v>4.32</v>
      </c>
      <c r="L3746" s="39" t="n">
        <v>4.04009888906522</v>
      </c>
      <c r="M3746" s="39"/>
      <c r="N3746" s="1" t="n">
        <f aca="false">(2.571*(19.44-D3746)+3.87)*$K$2</f>
        <v>-0</v>
      </c>
      <c r="O3746" s="1" t="n">
        <f aca="false">IF(N3746&gt;0,N3746,0)</f>
        <v>0</v>
      </c>
      <c r="P3746" s="1" t="n">
        <f aca="false">O3746*1.5</f>
        <v>0</v>
      </c>
      <c r="Q3746" s="1" t="n">
        <f aca="false">P3746/(3.6*$Q$2)</f>
        <v>0</v>
      </c>
      <c r="R3746" s="1" t="n">
        <f aca="false">(K3746+L3746)*$R$2</f>
        <v>41800.4944453261</v>
      </c>
      <c r="S3746" s="19" t="n">
        <f aca="false">J3746-R3746</f>
        <v>4086.63831435896</v>
      </c>
      <c r="T3746" s="1" t="n">
        <f aca="false">IF(S3746&lt;0,S3746/$G$3,0)</f>
        <v>0</v>
      </c>
      <c r="U3746" s="1" t="n">
        <f aca="false">IF(S3746&gt;0,S3746*0.7,0)</f>
        <v>2860.64682005127</v>
      </c>
      <c r="V3746" s="14" t="n">
        <f aca="false">V3745+U3746+T3746</f>
        <v>4312427.07668599</v>
      </c>
      <c r="W3746" s="19" t="n">
        <f aca="false">V3746/1000</f>
        <v>4312.42707668599</v>
      </c>
      <c r="X3746" s="19" t="n">
        <f aca="false">W3746*3600000000*2/237000000</f>
        <v>131010.44283603</v>
      </c>
      <c r="Y3746" s="19" t="n">
        <f aca="false">X3746/30.662</f>
        <v>4272.72985571816</v>
      </c>
    </row>
    <row r="3747" customFormat="false" ht="17.9" hidden="false" customHeight="false" outlineLevel="0" collapsed="false">
      <c r="A3747" s="2" t="n">
        <v>6</v>
      </c>
      <c r="B3747" s="3" t="n">
        <v>5</v>
      </c>
      <c r="C3747" s="38" t="n">
        <v>16</v>
      </c>
      <c r="D3747" s="1" t="n">
        <v>25</v>
      </c>
      <c r="E3747" s="3" t="n">
        <v>412.922621408728</v>
      </c>
      <c r="F3747" s="23" t="n">
        <f aca="false">IF(D3747&lt;25, 0.24, 0.24-(0.01/5)*(D3747-25))</f>
        <v>0.24</v>
      </c>
      <c r="G3747" s="40" t="n">
        <f aca="false">(E3747/1000)*$G$1*F3747</f>
        <v>32467.6102142226</v>
      </c>
      <c r="H3747" s="40" t="n">
        <v>0.101557554470752</v>
      </c>
      <c r="I3747" s="3" t="n">
        <f aca="false">H3747*$J$2</f>
        <v>0</v>
      </c>
      <c r="J3747" s="19" t="n">
        <f aca="false">SUM(I3747+G3747)</f>
        <v>32467.6102142226</v>
      </c>
      <c r="K3747" s="1" t="n">
        <v>0.8</v>
      </c>
      <c r="L3747" s="39" t="n">
        <v>6.84379006700213</v>
      </c>
      <c r="M3747" s="39"/>
      <c r="N3747" s="1" t="n">
        <f aca="false">(2.571*(19.44-D3747)+3.87)*$K$2</f>
        <v>-0</v>
      </c>
      <c r="O3747" s="1" t="n">
        <f aca="false">IF(N3747&gt;0,N3747,0)</f>
        <v>0</v>
      </c>
      <c r="P3747" s="1" t="n">
        <f aca="false">O3747*1.5</f>
        <v>0</v>
      </c>
      <c r="Q3747" s="1" t="n">
        <f aca="false">P3747/(3.6*$Q$2)</f>
        <v>0</v>
      </c>
      <c r="R3747" s="1" t="n">
        <f aca="false">(K3747+L3747)*$R$2</f>
        <v>38218.9503350107</v>
      </c>
      <c r="S3747" s="19" t="n">
        <f aca="false">J3747-R3747</f>
        <v>-5751.34012078807</v>
      </c>
      <c r="T3747" s="1" t="n">
        <f aca="false">IF(S3747&lt;0,S3747/$G$3,0)</f>
        <v>-8216.20017255438</v>
      </c>
      <c r="U3747" s="1" t="n">
        <f aca="false">IF(S3747&gt;0,S3747*0.7,0)</f>
        <v>0</v>
      </c>
      <c r="V3747" s="14" t="n">
        <f aca="false">V3746+U3747+T3747</f>
        <v>4304210.87651344</v>
      </c>
      <c r="W3747" s="19" t="n">
        <f aca="false">V3747/1000</f>
        <v>4304.21087651344</v>
      </c>
      <c r="X3747" s="19" t="n">
        <f aca="false">W3747*3600000000*2/237000000</f>
        <v>130760.836754839</v>
      </c>
      <c r="Y3747" s="19" t="n">
        <f aca="false">X3747/30.662</f>
        <v>4264.58928820164</v>
      </c>
    </row>
    <row r="3748" customFormat="false" ht="17.9" hidden="false" customHeight="false" outlineLevel="0" collapsed="false">
      <c r="A3748" s="2" t="n">
        <v>6</v>
      </c>
      <c r="B3748" s="3" t="n">
        <v>5</v>
      </c>
      <c r="C3748" s="38" t="n">
        <v>17</v>
      </c>
      <c r="D3748" s="1" t="n">
        <v>22.8</v>
      </c>
      <c r="E3748" s="3" t="n">
        <v>216.150649550685</v>
      </c>
      <c r="F3748" s="23" t="n">
        <f aca="false">IF(D3748&lt;25, 0.24, 0.24-(0.01/5)*(D3748-25))</f>
        <v>0.24</v>
      </c>
      <c r="G3748" s="40" t="n">
        <f aca="false">(E3748/1000)*$G$1*F3748</f>
        <v>16995.6661933909</v>
      </c>
      <c r="H3748" s="40" t="n">
        <v>0.147673911039808</v>
      </c>
      <c r="I3748" s="3" t="n">
        <f aca="false">H3748*$J$2</f>
        <v>0</v>
      </c>
      <c r="J3748" s="19" t="n">
        <f aca="false">SUM(I3748+G3748)</f>
        <v>16995.6661933909</v>
      </c>
      <c r="K3748" s="1" t="n">
        <v>0</v>
      </c>
      <c r="L3748" s="39" t="n">
        <v>5.0880008107606</v>
      </c>
      <c r="M3748" s="39"/>
      <c r="N3748" s="1" t="n">
        <f aca="false">(2.571*(19.44-D3748)+3.87)*$K$2</f>
        <v>-0</v>
      </c>
      <c r="O3748" s="1" t="n">
        <f aca="false">IF(N3748&gt;0,N3748,0)</f>
        <v>0</v>
      </c>
      <c r="P3748" s="1" t="n">
        <f aca="false">O3748*1.5</f>
        <v>0</v>
      </c>
      <c r="Q3748" s="1" t="n">
        <f aca="false">P3748/(3.6*$Q$2)</f>
        <v>0</v>
      </c>
      <c r="R3748" s="1" t="n">
        <f aca="false">(K3748+L3748)*$R$2</f>
        <v>25440.004053803</v>
      </c>
      <c r="S3748" s="19" t="n">
        <f aca="false">J3748-R3748</f>
        <v>-8444.3378604121</v>
      </c>
      <c r="T3748" s="1" t="n">
        <f aca="false">IF(S3748&lt;0,S3748/$G$3,0)</f>
        <v>-12063.3398005887</v>
      </c>
      <c r="U3748" s="1" t="n">
        <f aca="false">IF(S3748&gt;0,S3748*0.7,0)</f>
        <v>0</v>
      </c>
      <c r="V3748" s="14" t="n">
        <f aca="false">V3747+U3748+T3748</f>
        <v>4292147.53671285</v>
      </c>
      <c r="W3748" s="19" t="n">
        <f aca="false">V3748/1000</f>
        <v>4292.14753671285</v>
      </c>
      <c r="X3748" s="19" t="n">
        <f aca="false">W3748*3600000000*2/237000000</f>
        <v>130394.355545707</v>
      </c>
      <c r="Y3748" s="19" t="n">
        <f aca="false">X3748/30.662</f>
        <v>4252.63699516362</v>
      </c>
    </row>
    <row r="3749" customFormat="false" ht="17.9" hidden="false" customHeight="false" outlineLevel="0" collapsed="false">
      <c r="A3749" s="2" t="n">
        <v>6</v>
      </c>
      <c r="B3749" s="3" t="n">
        <v>5</v>
      </c>
      <c r="C3749" s="38" t="n">
        <v>18</v>
      </c>
      <c r="D3749" s="1" t="n">
        <v>20.6</v>
      </c>
      <c r="E3749" s="3" t="n">
        <v>51.5567999847923</v>
      </c>
      <c r="F3749" s="23" t="n">
        <f aca="false">IF(D3749&lt;25, 0.24, 0.24-(0.01/5)*(D3749-25))</f>
        <v>0.24</v>
      </c>
      <c r="G3749" s="40" t="n">
        <f aca="false">(E3749/1000)*$G$1*F3749</f>
        <v>4053.84931464424</v>
      </c>
      <c r="H3749" s="40" t="n">
        <v>0.228593109020861</v>
      </c>
      <c r="I3749" s="3" t="n">
        <f aca="false">H3749*$J$2</f>
        <v>0</v>
      </c>
      <c r="J3749" s="19" t="n">
        <f aca="false">SUM(I3749+G3749)</f>
        <v>4053.84931464424</v>
      </c>
      <c r="K3749" s="1" t="n">
        <v>0</v>
      </c>
      <c r="L3749" s="39" t="n">
        <v>3.72668340255467</v>
      </c>
      <c r="M3749" s="39"/>
      <c r="N3749" s="1" t="n">
        <f aca="false">(2.571*(19.44-D3749)+3.87)*$K$2</f>
        <v>0</v>
      </c>
      <c r="O3749" s="1" t="n">
        <f aca="false">IF(N3749&gt;0,N3749,0)</f>
        <v>0</v>
      </c>
      <c r="P3749" s="1" t="n">
        <f aca="false">O3749*1.5</f>
        <v>0</v>
      </c>
      <c r="Q3749" s="1" t="n">
        <f aca="false">P3749/(3.6*$Q$2)</f>
        <v>0</v>
      </c>
      <c r="R3749" s="1" t="n">
        <f aca="false">(K3749+L3749)*$R$2</f>
        <v>18633.4170127734</v>
      </c>
      <c r="S3749" s="19" t="n">
        <f aca="false">J3749-R3749</f>
        <v>-14579.5676981291</v>
      </c>
      <c r="T3749" s="1" t="n">
        <f aca="false">IF(S3749&lt;0,S3749/$G$3,0)</f>
        <v>-20827.9538544702</v>
      </c>
      <c r="U3749" s="1" t="n">
        <f aca="false">IF(S3749&gt;0,S3749*0.7,0)</f>
        <v>0</v>
      </c>
      <c r="V3749" s="14" t="n">
        <f aca="false">V3748+U3749+T3749</f>
        <v>4271319.58285838</v>
      </c>
      <c r="W3749" s="19" t="n">
        <f aca="false">V3749/1000</f>
        <v>4271.31958285838</v>
      </c>
      <c r="X3749" s="19" t="n">
        <f aca="false">W3749*3600000000*2/237000000</f>
        <v>129761.607580508</v>
      </c>
      <c r="Y3749" s="19" t="n">
        <f aca="false">X3749/30.662</f>
        <v>4232.00076904663</v>
      </c>
    </row>
    <row r="3750" customFormat="false" ht="17.9" hidden="false" customHeight="false" outlineLevel="0" collapsed="false">
      <c r="A3750" s="2" t="n">
        <v>6</v>
      </c>
      <c r="B3750" s="3" t="n">
        <v>5</v>
      </c>
      <c r="C3750" s="38" t="n">
        <v>19</v>
      </c>
      <c r="D3750" s="1" t="n">
        <v>21.1</v>
      </c>
      <c r="E3750" s="3" t="n">
        <v>-11.2450492588336</v>
      </c>
      <c r="F3750" s="23" t="n">
        <f aca="false">IF(D3750&lt;25, 0.24, 0.24-(0.01/5)*(D3750-25))</f>
        <v>0.24</v>
      </c>
      <c r="G3750" s="40" t="n">
        <f aca="false">(E3750/1000)*$G$1*F3750</f>
        <v>-884.184729162975</v>
      </c>
      <c r="H3750" s="40" t="n">
        <v>0.313837613605812</v>
      </c>
      <c r="I3750" s="3" t="n">
        <f aca="false">H3750*$J$2</f>
        <v>0</v>
      </c>
      <c r="J3750" s="19" t="n">
        <f aca="false">SUM(I3750+G3750)</f>
        <v>-884.184729162975</v>
      </c>
      <c r="K3750" s="1" t="n">
        <v>0</v>
      </c>
      <c r="L3750" s="39" t="n">
        <v>3.2637852927424</v>
      </c>
      <c r="M3750" s="39"/>
      <c r="N3750" s="1" t="n">
        <f aca="false">(2.571*(19.44-D3750)+3.87)*$K$2</f>
        <v>-0</v>
      </c>
      <c r="O3750" s="1" t="n">
        <f aca="false">IF(N3750&gt;0,N3750,0)</f>
        <v>0</v>
      </c>
      <c r="P3750" s="1" t="n">
        <f aca="false">O3750*1.5</f>
        <v>0</v>
      </c>
      <c r="Q3750" s="1" t="n">
        <f aca="false">P3750/(3.6*$Q$2)</f>
        <v>0</v>
      </c>
      <c r="R3750" s="1" t="n">
        <f aca="false">(K3750+L3750)*$R$2</f>
        <v>16318.926463712</v>
      </c>
      <c r="S3750" s="19" t="n">
        <f aca="false">J3750-R3750</f>
        <v>-17203.111192875</v>
      </c>
      <c r="T3750" s="1" t="n">
        <f aca="false">IF(S3750&lt;0,S3750/$G$3,0)</f>
        <v>-24575.8731326785</v>
      </c>
      <c r="U3750" s="1" t="n">
        <f aca="false">IF(S3750&gt;0,S3750*0.7,0)</f>
        <v>0</v>
      </c>
      <c r="V3750" s="14" t="n">
        <f aca="false">V3749+U3750+T3750</f>
        <v>4246743.7097257</v>
      </c>
      <c r="W3750" s="19" t="n">
        <f aca="false">V3750/1000</f>
        <v>4246.7437097257</v>
      </c>
      <c r="X3750" s="19" t="n">
        <f aca="false">W3750*3600000000*2/237000000</f>
        <v>129014.998776477</v>
      </c>
      <c r="Y3750" s="19" t="n">
        <f aca="false">X3750/30.662</f>
        <v>4207.65112440405</v>
      </c>
    </row>
    <row r="3751" customFormat="false" ht="17.9" hidden="false" customHeight="false" outlineLevel="0" collapsed="false">
      <c r="A3751" s="2" t="n">
        <v>6</v>
      </c>
      <c r="B3751" s="3" t="n">
        <v>5</v>
      </c>
      <c r="C3751" s="38" t="n">
        <v>20</v>
      </c>
      <c r="D3751" s="1" t="n">
        <v>21.1</v>
      </c>
      <c r="E3751" s="3" t="n">
        <v>0</v>
      </c>
      <c r="F3751" s="23" t="n">
        <f aca="false">IF(D3751&lt;25, 0.24, 0.24-(0.01/5)*(D3751-25))</f>
        <v>0.24</v>
      </c>
      <c r="G3751" s="40" t="n">
        <f aca="false">(E3751/1000)*$G$1*F3751</f>
        <v>0</v>
      </c>
      <c r="H3751" s="40" t="n">
        <v>0.376242528933151</v>
      </c>
      <c r="I3751" s="3" t="n">
        <f aca="false">H3751*$J$2</f>
        <v>0</v>
      </c>
      <c r="J3751" s="19" t="n">
        <f aca="false">SUM(I3751+G3751)</f>
        <v>0</v>
      </c>
      <c r="K3751" s="1" t="n">
        <v>0</v>
      </c>
      <c r="L3751" s="39" t="n">
        <v>3.27382349719373</v>
      </c>
      <c r="M3751" s="39"/>
      <c r="N3751" s="1" t="n">
        <f aca="false">(2.571*(19.44-D3751)+3.87)*$K$2</f>
        <v>-0</v>
      </c>
      <c r="O3751" s="1" t="n">
        <f aca="false">IF(N3751&gt;0,N3751,0)</f>
        <v>0</v>
      </c>
      <c r="P3751" s="1" t="n">
        <f aca="false">O3751*1.5</f>
        <v>0</v>
      </c>
      <c r="Q3751" s="1" t="n">
        <f aca="false">P3751/(3.6*$Q$2)</f>
        <v>0</v>
      </c>
      <c r="R3751" s="1" t="n">
        <f aca="false">(K3751+L3751)*$R$2</f>
        <v>16369.1174859686</v>
      </c>
      <c r="S3751" s="19" t="n">
        <f aca="false">J3751-R3751</f>
        <v>-16369.1174859686</v>
      </c>
      <c r="T3751" s="1" t="n">
        <f aca="false">IF(S3751&lt;0,S3751/$G$3,0)</f>
        <v>-23384.4535513838</v>
      </c>
      <c r="U3751" s="1" t="n">
        <f aca="false">IF(S3751&gt;0,S3751*0.7,0)</f>
        <v>0</v>
      </c>
      <c r="V3751" s="14" t="n">
        <f aca="false">V3750+U3751+T3751</f>
        <v>4223359.25617432</v>
      </c>
      <c r="W3751" s="19" t="n">
        <f aca="false">V3751/1000</f>
        <v>4223.35925617432</v>
      </c>
      <c r="X3751" s="19" t="n">
        <f aca="false">W3751*3600000000*2/237000000</f>
        <v>128304.584997701</v>
      </c>
      <c r="Y3751" s="19" t="n">
        <f aca="false">X3751/30.662</f>
        <v>4184.48193195815</v>
      </c>
    </row>
    <row r="3752" customFormat="false" ht="17.9" hidden="false" customHeight="false" outlineLevel="0" collapsed="false">
      <c r="A3752" s="2" t="n">
        <v>6</v>
      </c>
      <c r="B3752" s="3" t="n">
        <v>5</v>
      </c>
      <c r="C3752" s="38" t="n">
        <v>21</v>
      </c>
      <c r="D3752" s="1" t="n">
        <v>22.2</v>
      </c>
      <c r="E3752" s="3" t="n">
        <v>0</v>
      </c>
      <c r="F3752" s="23" t="n">
        <f aca="false">IF(D3752&lt;25, 0.24, 0.24-(0.01/5)*(D3752-25))</f>
        <v>0.24</v>
      </c>
      <c r="G3752" s="40" t="n">
        <f aca="false">(E3752/1000)*$G$1*F3752</f>
        <v>0</v>
      </c>
      <c r="H3752" s="40" t="n">
        <v>0.437594232251827</v>
      </c>
      <c r="I3752" s="3" t="n">
        <f aca="false">H3752*$J$2</f>
        <v>0</v>
      </c>
      <c r="J3752" s="19" t="n">
        <f aca="false">SUM(I3752+G3752)</f>
        <v>0</v>
      </c>
      <c r="K3752" s="1" t="n">
        <v>0</v>
      </c>
      <c r="L3752" s="39" t="n">
        <v>2.96743012041804</v>
      </c>
      <c r="M3752" s="39"/>
      <c r="N3752" s="1" t="n">
        <f aca="false">(2.571*(19.44-D3752)+3.87)*$K$2</f>
        <v>-0</v>
      </c>
      <c r="O3752" s="1" t="n">
        <f aca="false">IF(N3752&gt;0,N3752,0)</f>
        <v>0</v>
      </c>
      <c r="P3752" s="1" t="n">
        <f aca="false">O3752*1.5</f>
        <v>0</v>
      </c>
      <c r="Q3752" s="1" t="n">
        <f aca="false">P3752/(3.6*$Q$2)</f>
        <v>0</v>
      </c>
      <c r="R3752" s="1" t="n">
        <f aca="false">(K3752+L3752)*$R$2</f>
        <v>14837.1506020902</v>
      </c>
      <c r="S3752" s="19" t="n">
        <f aca="false">J3752-R3752</f>
        <v>-14837.1506020902</v>
      </c>
      <c r="T3752" s="1" t="n">
        <f aca="false">IF(S3752&lt;0,S3752/$G$3,0)</f>
        <v>-21195.9294315574</v>
      </c>
      <c r="U3752" s="1" t="n">
        <f aca="false">IF(S3752&gt;0,S3752*0.7,0)</f>
        <v>0</v>
      </c>
      <c r="V3752" s="14" t="n">
        <f aca="false">V3751+U3752+T3752</f>
        <v>4202163.32674276</v>
      </c>
      <c r="W3752" s="19" t="n">
        <f aca="false">V3752/1000</f>
        <v>4202.16332674276</v>
      </c>
      <c r="X3752" s="19" t="n">
        <f aca="false">W3752*3600000000*2/237000000</f>
        <v>127660.658027628</v>
      </c>
      <c r="Y3752" s="19" t="n">
        <f aca="false">X3752/30.662</f>
        <v>4163.48111759272</v>
      </c>
    </row>
    <row r="3753" customFormat="false" ht="17.9" hidden="false" customHeight="false" outlineLevel="0" collapsed="false">
      <c r="A3753" s="2" t="n">
        <v>6</v>
      </c>
      <c r="B3753" s="3" t="n">
        <v>5</v>
      </c>
      <c r="C3753" s="38" t="n">
        <v>22</v>
      </c>
      <c r="D3753" s="1" t="n">
        <v>22.2</v>
      </c>
      <c r="E3753" s="3" t="n">
        <v>0</v>
      </c>
      <c r="F3753" s="23" t="n">
        <f aca="false">IF(D3753&lt;25, 0.24, 0.24-(0.01/5)*(D3753-25))</f>
        <v>0.24</v>
      </c>
      <c r="G3753" s="40" t="n">
        <f aca="false">(E3753/1000)*$G$1*F3753</f>
        <v>0</v>
      </c>
      <c r="H3753" s="40" t="n">
        <v>0.399564247700131</v>
      </c>
      <c r="I3753" s="3" t="n">
        <f aca="false">H3753*$J$2</f>
        <v>0</v>
      </c>
      <c r="J3753" s="19" t="n">
        <f aca="false">SUM(I3753+G3753)</f>
        <v>0</v>
      </c>
      <c r="K3753" s="1" t="n">
        <v>0</v>
      </c>
      <c r="L3753" s="39" t="n">
        <v>2.34665843150765</v>
      </c>
      <c r="M3753" s="39"/>
      <c r="N3753" s="1" t="n">
        <f aca="false">(2.571*(19.44-D3753)+3.87)*$K$2</f>
        <v>-0</v>
      </c>
      <c r="O3753" s="1" t="n">
        <f aca="false">IF(N3753&gt;0,N3753,0)</f>
        <v>0</v>
      </c>
      <c r="P3753" s="1" t="n">
        <f aca="false">O3753*1.5</f>
        <v>0</v>
      </c>
      <c r="Q3753" s="1" t="n">
        <f aca="false">P3753/(3.6*$Q$2)</f>
        <v>0</v>
      </c>
      <c r="R3753" s="1" t="n">
        <f aca="false">(K3753+L3753)*$R$2</f>
        <v>11733.2921575383</v>
      </c>
      <c r="S3753" s="19" t="n">
        <f aca="false">J3753-R3753</f>
        <v>-11733.2921575383</v>
      </c>
      <c r="T3753" s="1" t="n">
        <f aca="false">IF(S3753&lt;0,S3753/$G$3,0)</f>
        <v>-16761.8459393404</v>
      </c>
      <c r="U3753" s="1" t="n">
        <f aca="false">IF(S3753&gt;0,S3753*0.7,0)</f>
        <v>0</v>
      </c>
      <c r="V3753" s="14" t="n">
        <f aca="false">V3752+U3753+T3753</f>
        <v>4185401.48080342</v>
      </c>
      <c r="W3753" s="19" t="n">
        <f aca="false">V3753/1000</f>
        <v>4185.40148080342</v>
      </c>
      <c r="X3753" s="19" t="n">
        <f aca="false">W3753*3600000000*2/237000000</f>
        <v>127151.437391496</v>
      </c>
      <c r="Y3753" s="19" t="n">
        <f aca="false">X3753/30.662</f>
        <v>4146.87356961373</v>
      </c>
    </row>
    <row r="3754" customFormat="false" ht="17.9" hidden="false" customHeight="false" outlineLevel="0" collapsed="false">
      <c r="A3754" s="2" t="n">
        <v>6</v>
      </c>
      <c r="B3754" s="3" t="n">
        <v>5</v>
      </c>
      <c r="C3754" s="38" t="n">
        <v>23</v>
      </c>
      <c r="D3754" s="1" t="n">
        <v>23.3</v>
      </c>
      <c r="E3754" s="3" t="n">
        <v>0</v>
      </c>
      <c r="F3754" s="23" t="n">
        <f aca="false">IF(D3754&lt;25, 0.24, 0.24-(0.01/5)*(D3754-25))</f>
        <v>0.24</v>
      </c>
      <c r="G3754" s="40" t="n">
        <f aca="false">(E3754/1000)*$G$1*F3754</f>
        <v>0</v>
      </c>
      <c r="H3754" s="40" t="n">
        <v>0.383533671184847</v>
      </c>
      <c r="I3754" s="3" t="n">
        <f aca="false">H3754*$J$2</f>
        <v>0</v>
      </c>
      <c r="J3754" s="19" t="n">
        <f aca="false">SUM(I3754+G3754)</f>
        <v>0</v>
      </c>
      <c r="K3754" s="1" t="n">
        <v>0</v>
      </c>
      <c r="L3754" s="39" t="n">
        <v>1.93714531809561</v>
      </c>
      <c r="M3754" s="39"/>
      <c r="N3754" s="1" t="n">
        <f aca="false">(2.571*(19.44-D3754)+3.87)*$K$2</f>
        <v>-0</v>
      </c>
      <c r="O3754" s="1" t="n">
        <f aca="false">IF(N3754&gt;0,N3754,0)</f>
        <v>0</v>
      </c>
      <c r="P3754" s="1" t="n">
        <f aca="false">O3754*1.5</f>
        <v>0</v>
      </c>
      <c r="Q3754" s="1" t="n">
        <f aca="false">P3754/(3.6*$Q$2)</f>
        <v>0</v>
      </c>
      <c r="R3754" s="1" t="n">
        <f aca="false">(K3754+L3754)*$R$2</f>
        <v>9685.72659047805</v>
      </c>
      <c r="S3754" s="19" t="n">
        <f aca="false">J3754-R3754</f>
        <v>-9685.72659047805</v>
      </c>
      <c r="T3754" s="1" t="n">
        <f aca="false">IF(S3754&lt;0,S3754/$G$3,0)</f>
        <v>-13836.7522721115</v>
      </c>
      <c r="U3754" s="1" t="n">
        <f aca="false">IF(S3754&gt;0,S3754*0.7,0)</f>
        <v>0</v>
      </c>
      <c r="V3754" s="14" t="n">
        <f aca="false">V3753+U3754+T3754</f>
        <v>4171564.72853131</v>
      </c>
      <c r="W3754" s="19" t="n">
        <f aca="false">V3754/1000</f>
        <v>4171.56472853131</v>
      </c>
      <c r="X3754" s="19" t="n">
        <f aca="false">W3754*3600000000*2/237000000</f>
        <v>126731.080360445</v>
      </c>
      <c r="Y3754" s="19" t="n">
        <f aca="false">X3754/30.662</f>
        <v>4133.16418891282</v>
      </c>
    </row>
    <row r="3755" customFormat="false" ht="17.9" hidden="false" customHeight="false" outlineLevel="0" collapsed="false">
      <c r="A3755" s="2" t="n">
        <v>6</v>
      </c>
      <c r="B3755" s="3" t="n">
        <v>6</v>
      </c>
      <c r="C3755" s="38" t="n">
        <v>0</v>
      </c>
      <c r="D3755" s="1" t="n">
        <v>21.1</v>
      </c>
      <c r="E3755" s="3" t="n">
        <v>0</v>
      </c>
      <c r="F3755" s="23" t="n">
        <f aca="false">IF(D3755&lt;25, 0.24, 0.24-(0.01/5)*(D3755-25))</f>
        <v>0.24</v>
      </c>
      <c r="G3755" s="40" t="n">
        <f aca="false">(E3755/1000)*$G$1*F3755</f>
        <v>0</v>
      </c>
      <c r="H3755" s="40" t="n">
        <v>0.374533649359203</v>
      </c>
      <c r="I3755" s="3" t="n">
        <f aca="false">H3755*$J$2</f>
        <v>0</v>
      </c>
      <c r="J3755" s="19" t="n">
        <f aca="false">SUM(I3755+G3755)</f>
        <v>0</v>
      </c>
      <c r="K3755" s="1" t="n">
        <v>0</v>
      </c>
      <c r="L3755" s="39" t="n">
        <v>1.65584745244823</v>
      </c>
      <c r="M3755" s="39"/>
      <c r="N3755" s="1" t="n">
        <f aca="false">(2.571*(19.44-D3755)+3.87)*$K$2</f>
        <v>-0</v>
      </c>
      <c r="O3755" s="1" t="n">
        <f aca="false">IF(N3755&gt;0,N3755,0)</f>
        <v>0</v>
      </c>
      <c r="P3755" s="1" t="n">
        <f aca="false">O3755*1.5</f>
        <v>0</v>
      </c>
      <c r="Q3755" s="1" t="n">
        <f aca="false">P3755/(3.6*$Q$2)</f>
        <v>0</v>
      </c>
      <c r="R3755" s="1" t="n">
        <f aca="false">(K3755+L3755)*$R$2</f>
        <v>8279.23726224115</v>
      </c>
      <c r="S3755" s="19" t="n">
        <f aca="false">J3755-R3755</f>
        <v>-8279.23726224115</v>
      </c>
      <c r="T3755" s="1" t="n">
        <f aca="false">IF(S3755&lt;0,S3755/$G$3,0)</f>
        <v>-11827.4818032016</v>
      </c>
      <c r="U3755" s="1" t="n">
        <f aca="false">IF(S3755&gt;0,S3755*0.7,0)</f>
        <v>0</v>
      </c>
      <c r="V3755" s="14" t="n">
        <f aca="false">V3754+U3755+T3755</f>
        <v>4159737.24672811</v>
      </c>
      <c r="W3755" s="19" t="n">
        <f aca="false">V3755/1000</f>
        <v>4159.73724672811</v>
      </c>
      <c r="X3755" s="19" t="n">
        <f aca="false">W3755*3600000000*2/237000000</f>
        <v>126371.764457563</v>
      </c>
      <c r="Y3755" s="19" t="n">
        <f aca="false">X3755/30.662</f>
        <v>4121.44558272659</v>
      </c>
    </row>
    <row r="3756" customFormat="false" ht="17.9" hidden="false" customHeight="false" outlineLevel="0" collapsed="false">
      <c r="A3756" s="2" t="n">
        <v>6</v>
      </c>
      <c r="B3756" s="3" t="n">
        <v>6</v>
      </c>
      <c r="C3756" s="38" t="n">
        <v>1</v>
      </c>
      <c r="D3756" s="1" t="n">
        <v>20.6</v>
      </c>
      <c r="E3756" s="3" t="n">
        <v>0</v>
      </c>
      <c r="F3756" s="23" t="n">
        <f aca="false">IF(D3756&lt;25, 0.24, 0.24-(0.01/5)*(D3756-25))</f>
        <v>0.24</v>
      </c>
      <c r="G3756" s="40" t="n">
        <f aca="false">(E3756/1000)*$G$1*F3756</f>
        <v>0</v>
      </c>
      <c r="H3756" s="40" t="n">
        <v>0.340453455491725</v>
      </c>
      <c r="I3756" s="3" t="n">
        <f aca="false">H3756*$J$2</f>
        <v>0</v>
      </c>
      <c r="J3756" s="19" t="n">
        <f aca="false">SUM(I3756+G3756)</f>
        <v>0</v>
      </c>
      <c r="K3756" s="1" t="n">
        <v>0</v>
      </c>
      <c r="L3756" s="39" t="n">
        <v>2.33274182988194</v>
      </c>
      <c r="M3756" s="39"/>
      <c r="N3756" s="1" t="n">
        <f aca="false">(2.571*(19.44-D3756)+3.87)*$K$2</f>
        <v>0</v>
      </c>
      <c r="O3756" s="1" t="n">
        <f aca="false">IF(N3756&gt;0,N3756,0)</f>
        <v>0</v>
      </c>
      <c r="P3756" s="1" t="n">
        <f aca="false">O3756*1.5</f>
        <v>0</v>
      </c>
      <c r="Q3756" s="1" t="n">
        <f aca="false">P3756/(3.6*$Q$2)</f>
        <v>0</v>
      </c>
      <c r="R3756" s="1" t="n">
        <f aca="false">(K3756+L3756)*$R$2</f>
        <v>11663.7091494097</v>
      </c>
      <c r="S3756" s="19" t="n">
        <f aca="false">J3756-R3756</f>
        <v>-11663.7091494097</v>
      </c>
      <c r="T3756" s="1" t="n">
        <f aca="false">IF(S3756&lt;0,S3756/$G$3,0)</f>
        <v>-16662.4416420139</v>
      </c>
      <c r="U3756" s="1" t="n">
        <f aca="false">IF(S3756&gt;0,S3756*0.7,0)</f>
        <v>0</v>
      </c>
      <c r="V3756" s="14" t="n">
        <f aca="false">V3755+U3756+T3756</f>
        <v>4143074.80508609</v>
      </c>
      <c r="W3756" s="19" t="n">
        <f aca="false">V3756/1000</f>
        <v>4143.07480508609</v>
      </c>
      <c r="X3756" s="19" t="n">
        <f aca="false">W3756*3600000000*2/237000000</f>
        <v>125865.563698818</v>
      </c>
      <c r="Y3756" s="19" t="n">
        <f aca="false">X3756/30.662</f>
        <v>4104.93652399772</v>
      </c>
    </row>
    <row r="3757" customFormat="false" ht="17.9" hidden="false" customHeight="false" outlineLevel="0" collapsed="false">
      <c r="A3757" s="2" t="n">
        <v>6</v>
      </c>
      <c r="B3757" s="3" t="n">
        <v>6</v>
      </c>
      <c r="C3757" s="38" t="n">
        <v>2</v>
      </c>
      <c r="D3757" s="1" t="n">
        <v>20</v>
      </c>
      <c r="E3757" s="3" t="n">
        <v>0</v>
      </c>
      <c r="F3757" s="23" t="n">
        <f aca="false">IF(D3757&lt;25, 0.24, 0.24-(0.01/5)*(D3757-25))</f>
        <v>0.24</v>
      </c>
      <c r="G3757" s="40" t="n">
        <f aca="false">(E3757/1000)*$G$1*F3757</f>
        <v>0</v>
      </c>
      <c r="H3757" s="40" t="n">
        <v>0.344281664489737</v>
      </c>
      <c r="I3757" s="3" t="n">
        <f aca="false">H3757*$J$2</f>
        <v>0</v>
      </c>
      <c r="J3757" s="19" t="n">
        <f aca="false">SUM(I3757+G3757)</f>
        <v>0</v>
      </c>
      <c r="K3757" s="1" t="n">
        <v>0</v>
      </c>
      <c r="L3757" s="39" t="n">
        <v>2.52323957344688</v>
      </c>
      <c r="M3757" s="39"/>
      <c r="N3757" s="1" t="n">
        <f aca="false">(2.571*(19.44-D3757)+3.87)*$K$2</f>
        <v>0</v>
      </c>
      <c r="O3757" s="1" t="n">
        <f aca="false">IF(N3757&gt;0,N3757,0)</f>
        <v>0</v>
      </c>
      <c r="P3757" s="1" t="n">
        <f aca="false">O3757*1.5</f>
        <v>0</v>
      </c>
      <c r="Q3757" s="1" t="n">
        <f aca="false">P3757/(3.6*$Q$2)</f>
        <v>0</v>
      </c>
      <c r="R3757" s="1" t="n">
        <f aca="false">(K3757+L3757)*$R$2</f>
        <v>12616.1978672344</v>
      </c>
      <c r="S3757" s="19" t="n">
        <f aca="false">J3757-R3757</f>
        <v>-12616.1978672344</v>
      </c>
      <c r="T3757" s="1" t="n">
        <f aca="false">IF(S3757&lt;0,S3757/$G$3,0)</f>
        <v>-18023.1398103349</v>
      </c>
      <c r="U3757" s="1" t="n">
        <f aca="false">IF(S3757&gt;0,S3757*0.7,0)</f>
        <v>0</v>
      </c>
      <c r="V3757" s="14" t="n">
        <f aca="false">V3756+U3757+T3757</f>
        <v>4125051.66527576</v>
      </c>
      <c r="W3757" s="19" t="n">
        <f aca="false">V3757/1000</f>
        <v>4125.05166527576</v>
      </c>
      <c r="X3757" s="19" t="n">
        <f aca="false">W3757*3600000000*2/237000000</f>
        <v>125318.0252742</v>
      </c>
      <c r="Y3757" s="19" t="n">
        <f aca="false">X3757/30.662</f>
        <v>4087.07929274673</v>
      </c>
    </row>
    <row r="3758" customFormat="false" ht="17.9" hidden="false" customHeight="false" outlineLevel="0" collapsed="false">
      <c r="A3758" s="2" t="n">
        <v>6</v>
      </c>
      <c r="B3758" s="3" t="n">
        <v>6</v>
      </c>
      <c r="C3758" s="38" t="n">
        <v>3</v>
      </c>
      <c r="D3758" s="1" t="n">
        <v>20.6</v>
      </c>
      <c r="E3758" s="3" t="n">
        <v>0</v>
      </c>
      <c r="F3758" s="23" t="n">
        <f aca="false">IF(D3758&lt;25, 0.24, 0.24-(0.01/5)*(D3758-25))</f>
        <v>0.24</v>
      </c>
      <c r="G3758" s="40" t="n">
        <f aca="false">(E3758/1000)*$G$1*F3758</f>
        <v>0</v>
      </c>
      <c r="H3758" s="40" t="n">
        <v>0.314654327514273</v>
      </c>
      <c r="I3758" s="3" t="n">
        <f aca="false">H3758*$J$2</f>
        <v>0</v>
      </c>
      <c r="J3758" s="19" t="n">
        <f aca="false">SUM(I3758+G3758)</f>
        <v>0</v>
      </c>
      <c r="K3758" s="1" t="n">
        <v>0</v>
      </c>
      <c r="L3758" s="39" t="n">
        <v>2.40711579922586</v>
      </c>
      <c r="M3758" s="39"/>
      <c r="N3758" s="1" t="n">
        <f aca="false">(2.571*(19.44-D3758)+3.87)*$K$2</f>
        <v>0</v>
      </c>
      <c r="O3758" s="1" t="n">
        <f aca="false">IF(N3758&gt;0,N3758,0)</f>
        <v>0</v>
      </c>
      <c r="P3758" s="1" t="n">
        <f aca="false">O3758*1.5</f>
        <v>0</v>
      </c>
      <c r="Q3758" s="1" t="n">
        <f aca="false">P3758/(3.6*$Q$2)</f>
        <v>0</v>
      </c>
      <c r="R3758" s="1" t="n">
        <f aca="false">(K3758+L3758)*$R$2</f>
        <v>12035.5789961293</v>
      </c>
      <c r="S3758" s="19" t="n">
        <f aca="false">J3758-R3758</f>
        <v>-12035.5789961293</v>
      </c>
      <c r="T3758" s="1" t="n">
        <f aca="false">IF(S3758&lt;0,S3758/$G$3,0)</f>
        <v>-17193.6842801847</v>
      </c>
      <c r="U3758" s="1" t="n">
        <f aca="false">IF(S3758&gt;0,S3758*0.7,0)</f>
        <v>0</v>
      </c>
      <c r="V3758" s="14" t="n">
        <f aca="false">V3757+U3758+T3758</f>
        <v>4107857.98099557</v>
      </c>
      <c r="W3758" s="19" t="n">
        <f aca="false">V3758/1000</f>
        <v>4107.85798099557</v>
      </c>
      <c r="X3758" s="19" t="n">
        <f aca="false">W3758*3600000000*2/237000000</f>
        <v>124795.6854986</v>
      </c>
      <c r="Y3758" s="19" t="n">
        <f aca="false">X3758/30.662</f>
        <v>4070.04388163198</v>
      </c>
    </row>
    <row r="3759" customFormat="false" ht="17.9" hidden="false" customHeight="false" outlineLevel="0" collapsed="false">
      <c r="A3759" s="2" t="n">
        <v>6</v>
      </c>
      <c r="B3759" s="3" t="n">
        <v>6</v>
      </c>
      <c r="C3759" s="38" t="n">
        <v>4</v>
      </c>
      <c r="D3759" s="1" t="n">
        <v>20.6</v>
      </c>
      <c r="E3759" s="3" t="n">
        <v>0</v>
      </c>
      <c r="F3759" s="23" t="n">
        <f aca="false">IF(D3759&lt;25, 0.24, 0.24-(0.01/5)*(D3759-25))</f>
        <v>0.24</v>
      </c>
      <c r="G3759" s="40" t="n">
        <f aca="false">(E3759/1000)*$G$1*F3759</f>
        <v>0</v>
      </c>
      <c r="H3759" s="40" t="n">
        <v>0.326379858432556</v>
      </c>
      <c r="I3759" s="3" t="n">
        <f aca="false">H3759*$J$2</f>
        <v>0</v>
      </c>
      <c r="J3759" s="19" t="n">
        <f aca="false">SUM(I3759+G3759)</f>
        <v>0</v>
      </c>
      <c r="K3759" s="1" t="n">
        <v>0</v>
      </c>
      <c r="L3759" s="39" t="n">
        <v>2.12536165155796</v>
      </c>
      <c r="M3759" s="39"/>
      <c r="N3759" s="1" t="n">
        <f aca="false">(2.571*(19.44-D3759)+3.87)*$K$2</f>
        <v>0</v>
      </c>
      <c r="O3759" s="1" t="n">
        <f aca="false">IF(N3759&gt;0,N3759,0)</f>
        <v>0</v>
      </c>
      <c r="P3759" s="1" t="n">
        <f aca="false">O3759*1.5</f>
        <v>0</v>
      </c>
      <c r="Q3759" s="1" t="n">
        <f aca="false">P3759/(3.6*$Q$2)</f>
        <v>0</v>
      </c>
      <c r="R3759" s="1" t="n">
        <f aca="false">(K3759+L3759)*$R$2</f>
        <v>10626.8082577898</v>
      </c>
      <c r="S3759" s="19" t="n">
        <f aca="false">J3759-R3759</f>
        <v>-10626.8082577898</v>
      </c>
      <c r="T3759" s="1" t="n">
        <f aca="false">IF(S3759&lt;0,S3759/$G$3,0)</f>
        <v>-15181.1546539854</v>
      </c>
      <c r="U3759" s="1" t="n">
        <f aca="false">IF(S3759&gt;0,S3759*0.7,0)</f>
        <v>0</v>
      </c>
      <c r="V3759" s="14" t="n">
        <f aca="false">V3758+U3759+T3759</f>
        <v>4092676.82634159</v>
      </c>
      <c r="W3759" s="19" t="n">
        <f aca="false">V3759/1000</f>
        <v>4092.67682634159</v>
      </c>
      <c r="X3759" s="19" t="n">
        <f aca="false">W3759*3600000000*2/237000000</f>
        <v>124334.485863542</v>
      </c>
      <c r="Y3759" s="19" t="n">
        <f aca="false">X3759/30.662</f>
        <v>4055.00247418765</v>
      </c>
    </row>
    <row r="3760" customFormat="false" ht="17.9" hidden="false" customHeight="false" outlineLevel="0" collapsed="false">
      <c r="A3760" s="2" t="n">
        <v>6</v>
      </c>
      <c r="B3760" s="3" t="n">
        <v>6</v>
      </c>
      <c r="C3760" s="38" t="n">
        <v>5</v>
      </c>
      <c r="D3760" s="1" t="n">
        <v>20</v>
      </c>
      <c r="E3760" s="3" t="n">
        <v>0.226029514248024</v>
      </c>
      <c r="F3760" s="23" t="n">
        <f aca="false">IF(D3760&lt;25, 0.24, 0.24-(0.01/5)*(D3760-25))</f>
        <v>0.24</v>
      </c>
      <c r="G3760" s="40" t="n">
        <f aca="false">(E3760/1000)*$G$1*F3760</f>
        <v>17.772429469905</v>
      </c>
      <c r="H3760" s="40" t="n">
        <v>0.325739957121346</v>
      </c>
      <c r="I3760" s="3" t="n">
        <f aca="false">H3760*$J$2</f>
        <v>0</v>
      </c>
      <c r="J3760" s="19" t="n">
        <f aca="false">SUM(I3760+G3760)</f>
        <v>17.772429469905</v>
      </c>
      <c r="K3760" s="1" t="n">
        <v>0</v>
      </c>
      <c r="L3760" s="39" t="n">
        <v>1.92140358838785</v>
      </c>
      <c r="M3760" s="39"/>
      <c r="N3760" s="1" t="n">
        <f aca="false">(2.571*(19.44-D3760)+3.87)*$K$2</f>
        <v>0</v>
      </c>
      <c r="O3760" s="1" t="n">
        <f aca="false">IF(N3760&gt;0,N3760,0)</f>
        <v>0</v>
      </c>
      <c r="P3760" s="1" t="n">
        <f aca="false">O3760*1.5</f>
        <v>0</v>
      </c>
      <c r="Q3760" s="1" t="n">
        <f aca="false">P3760/(3.6*$Q$2)</f>
        <v>0</v>
      </c>
      <c r="R3760" s="1" t="n">
        <f aca="false">(K3760+L3760)*$R$2</f>
        <v>9607.01794193925</v>
      </c>
      <c r="S3760" s="19" t="n">
        <f aca="false">J3760-R3760</f>
        <v>-9589.24551246934</v>
      </c>
      <c r="T3760" s="1" t="n">
        <f aca="false">IF(S3760&lt;0,S3760/$G$3,0)</f>
        <v>-13698.9221606705</v>
      </c>
      <c r="U3760" s="1" t="n">
        <f aca="false">IF(S3760&gt;0,S3760*0.7,0)</f>
        <v>0</v>
      </c>
      <c r="V3760" s="14" t="n">
        <f aca="false">V3759+U3760+T3760</f>
        <v>4078977.90418092</v>
      </c>
      <c r="W3760" s="19" t="n">
        <f aca="false">V3760/1000</f>
        <v>4078.97790418092</v>
      </c>
      <c r="X3760" s="19" t="n">
        <f aca="false">W3760*3600000000*2/237000000</f>
        <v>123918.316076382</v>
      </c>
      <c r="Y3760" s="19" t="n">
        <f aca="false">X3760/30.662</f>
        <v>4041.4296548295</v>
      </c>
    </row>
    <row r="3761" customFormat="false" ht="17.9" hidden="false" customHeight="false" outlineLevel="0" collapsed="false">
      <c r="A3761" s="2" t="n">
        <v>6</v>
      </c>
      <c r="B3761" s="3" t="n">
        <v>6</v>
      </c>
      <c r="C3761" s="38" t="n">
        <v>6</v>
      </c>
      <c r="D3761" s="1" t="n">
        <v>20</v>
      </c>
      <c r="E3761" s="3" t="n">
        <v>72.9114965251123</v>
      </c>
      <c r="F3761" s="23" t="n">
        <f aca="false">IF(D3761&lt;25, 0.24, 0.24-(0.01/5)*(D3761-25))</f>
        <v>0.24</v>
      </c>
      <c r="G3761" s="40" t="n">
        <f aca="false">(E3761/1000)*$G$1*F3761</f>
        <v>5732.94347797375</v>
      </c>
      <c r="H3761" s="40" t="n">
        <v>0.323904653247587</v>
      </c>
      <c r="I3761" s="3" t="n">
        <f aca="false">H3761*$J$2</f>
        <v>0</v>
      </c>
      <c r="J3761" s="19" t="n">
        <f aca="false">SUM(I3761+G3761)</f>
        <v>5732.94347797375</v>
      </c>
      <c r="K3761" s="1" t="n">
        <v>0</v>
      </c>
      <c r="L3761" s="39" t="n">
        <v>1.65356604234565</v>
      </c>
      <c r="M3761" s="39"/>
      <c r="N3761" s="1" t="n">
        <f aca="false">(2.571*(19.44-D3761)+3.87)*$K$2</f>
        <v>0</v>
      </c>
      <c r="O3761" s="1" t="n">
        <f aca="false">IF(N3761&gt;0,N3761,0)</f>
        <v>0</v>
      </c>
      <c r="P3761" s="1" t="n">
        <f aca="false">O3761*1.5</f>
        <v>0</v>
      </c>
      <c r="Q3761" s="1" t="n">
        <f aca="false">P3761/(3.6*$Q$2)</f>
        <v>0</v>
      </c>
      <c r="R3761" s="1" t="n">
        <f aca="false">(K3761+L3761)*$R$2</f>
        <v>8267.83021172825</v>
      </c>
      <c r="S3761" s="19" t="n">
        <f aca="false">J3761-R3761</f>
        <v>-2534.8867337545</v>
      </c>
      <c r="T3761" s="1" t="n">
        <f aca="false">IF(S3761&lt;0,S3761/$G$3,0)</f>
        <v>-3621.26676250643</v>
      </c>
      <c r="U3761" s="1" t="n">
        <f aca="false">IF(S3761&gt;0,S3761*0.7,0)</f>
        <v>0</v>
      </c>
      <c r="V3761" s="14" t="n">
        <f aca="false">V3760+U3761+T3761</f>
        <v>4075356.63741841</v>
      </c>
      <c r="W3761" s="19" t="n">
        <f aca="false">V3761/1000</f>
        <v>4075.35663741841</v>
      </c>
      <c r="X3761" s="19" t="n">
        <f aca="false">W3761*3600000000*2/237000000</f>
        <v>123808.302908914</v>
      </c>
      <c r="Y3761" s="19" t="n">
        <f aca="false">X3761/30.662</f>
        <v>4037.84172294416</v>
      </c>
    </row>
    <row r="3762" customFormat="false" ht="17.9" hidden="false" customHeight="false" outlineLevel="0" collapsed="false">
      <c r="A3762" s="2" t="n">
        <v>6</v>
      </c>
      <c r="B3762" s="3" t="n">
        <v>6</v>
      </c>
      <c r="C3762" s="38" t="n">
        <v>7</v>
      </c>
      <c r="D3762" s="1" t="n">
        <v>20.6</v>
      </c>
      <c r="E3762" s="3" t="n">
        <v>218.740795288499</v>
      </c>
      <c r="F3762" s="23" t="n">
        <f aca="false">IF(D3762&lt;25, 0.24, 0.24-(0.01/5)*(D3762-25))</f>
        <v>0.24</v>
      </c>
      <c r="G3762" s="40" t="n">
        <f aca="false">(E3762/1000)*$G$1*F3762</f>
        <v>17199.3262445803</v>
      </c>
      <c r="H3762" s="40" t="n">
        <v>0.290642067953311</v>
      </c>
      <c r="I3762" s="3" t="n">
        <f aca="false">H3762*$J$2</f>
        <v>0</v>
      </c>
      <c r="J3762" s="19" t="n">
        <f aca="false">SUM(I3762+G3762)</f>
        <v>17199.3262445803</v>
      </c>
      <c r="K3762" s="1" t="n">
        <v>0</v>
      </c>
      <c r="L3762" s="39" t="n">
        <v>1.59265239260693</v>
      </c>
      <c r="M3762" s="39"/>
      <c r="N3762" s="1" t="n">
        <f aca="false">(2.571*(19.44-D3762)+3.87)*$K$2</f>
        <v>0</v>
      </c>
      <c r="O3762" s="1" t="n">
        <f aca="false">IF(N3762&gt;0,N3762,0)</f>
        <v>0</v>
      </c>
      <c r="P3762" s="1" t="n">
        <f aca="false">O3762*1.5</f>
        <v>0</v>
      </c>
      <c r="Q3762" s="1" t="n">
        <f aca="false">P3762/(3.6*$Q$2)</f>
        <v>0</v>
      </c>
      <c r="R3762" s="1" t="n">
        <f aca="false">(K3762+L3762)*$R$2</f>
        <v>7963.26196303465</v>
      </c>
      <c r="S3762" s="19" t="n">
        <f aca="false">J3762-R3762</f>
        <v>9236.06428154568</v>
      </c>
      <c r="T3762" s="1" t="n">
        <f aca="false">IF(S3762&lt;0,S3762/$G$3,0)</f>
        <v>0</v>
      </c>
      <c r="U3762" s="1" t="n">
        <f aca="false">IF(S3762&gt;0,S3762*0.7,0)</f>
        <v>6465.24499708197</v>
      </c>
      <c r="V3762" s="14" t="n">
        <f aca="false">V3761+U3762+T3762</f>
        <v>4081821.88241549</v>
      </c>
      <c r="W3762" s="19" t="n">
        <f aca="false">V3762/1000</f>
        <v>4081.82188241549</v>
      </c>
      <c r="X3762" s="19" t="n">
        <f aca="false">W3762*3600000000*2/237000000</f>
        <v>124004.715415154</v>
      </c>
      <c r="Y3762" s="19" t="n">
        <f aca="false">X3762/30.662</f>
        <v>4044.2474533675</v>
      </c>
    </row>
    <row r="3763" customFormat="false" ht="17.9" hidden="false" customHeight="false" outlineLevel="0" collapsed="false">
      <c r="A3763" s="2" t="n">
        <v>6</v>
      </c>
      <c r="B3763" s="3" t="n">
        <v>6</v>
      </c>
      <c r="C3763" s="38" t="n">
        <v>8</v>
      </c>
      <c r="D3763" s="1" t="n">
        <v>21.1</v>
      </c>
      <c r="E3763" s="3" t="n">
        <v>316.658385698983</v>
      </c>
      <c r="F3763" s="23" t="n">
        <f aca="false">IF(D3763&lt;25, 0.24, 0.24-(0.01/5)*(D3763-25))</f>
        <v>0.24</v>
      </c>
      <c r="G3763" s="40" t="n">
        <f aca="false">(E3763/1000)*$G$1*F3763</f>
        <v>24898.4688774482</v>
      </c>
      <c r="H3763" s="40" t="n">
        <v>0.248602721570423</v>
      </c>
      <c r="I3763" s="3" t="n">
        <f aca="false">H3763*$J$2</f>
        <v>0</v>
      </c>
      <c r="J3763" s="19" t="n">
        <f aca="false">SUM(I3763+G3763)</f>
        <v>24898.4688774482</v>
      </c>
      <c r="K3763" s="1" t="n">
        <v>0</v>
      </c>
      <c r="L3763" s="39" t="n">
        <v>1.57873579098123</v>
      </c>
      <c r="M3763" s="39"/>
      <c r="N3763" s="1" t="n">
        <f aca="false">(2.571*(19.44-D3763)+3.87)*$K$2</f>
        <v>-0</v>
      </c>
      <c r="O3763" s="1" t="n">
        <f aca="false">IF(N3763&gt;0,N3763,0)</f>
        <v>0</v>
      </c>
      <c r="P3763" s="1" t="n">
        <f aca="false">O3763*1.5</f>
        <v>0</v>
      </c>
      <c r="Q3763" s="1" t="n">
        <f aca="false">P3763/(3.6*$Q$2)</f>
        <v>0</v>
      </c>
      <c r="R3763" s="1" t="n">
        <f aca="false">(K3763+L3763)*$R$2</f>
        <v>7893.67895490615</v>
      </c>
      <c r="S3763" s="19" t="n">
        <f aca="false">J3763-R3763</f>
        <v>17004.789922542</v>
      </c>
      <c r="T3763" s="1" t="n">
        <f aca="false">IF(S3763&lt;0,S3763/$G$3,0)</f>
        <v>0</v>
      </c>
      <c r="U3763" s="1" t="n">
        <f aca="false">IF(S3763&gt;0,S3763*0.7,0)</f>
        <v>11903.3529457794</v>
      </c>
      <c r="V3763" s="14" t="n">
        <f aca="false">V3762+U3763+T3763</f>
        <v>4093725.23536127</v>
      </c>
      <c r="W3763" s="19" t="n">
        <f aca="false">V3763/1000</f>
        <v>4093.72523536127</v>
      </c>
      <c r="X3763" s="19" t="n">
        <f aca="false">W3763*3600000000*2/237000000</f>
        <v>124366.33626414</v>
      </c>
      <c r="Y3763" s="19" t="n">
        <f aca="false">X3763/30.662</f>
        <v>4056.04123227904</v>
      </c>
    </row>
    <row r="3764" customFormat="false" ht="17.9" hidden="false" customHeight="false" outlineLevel="0" collapsed="false">
      <c r="A3764" s="2" t="n">
        <v>6</v>
      </c>
      <c r="B3764" s="3" t="n">
        <v>6</v>
      </c>
      <c r="C3764" s="38" t="n">
        <v>9</v>
      </c>
      <c r="D3764" s="1" t="n">
        <v>22.2</v>
      </c>
      <c r="E3764" s="3" t="n">
        <v>591.147749242313</v>
      </c>
      <c r="F3764" s="23" t="n">
        <f aca="false">IF(D3764&lt;25, 0.24, 0.24-(0.01/5)*(D3764-25))</f>
        <v>0.24</v>
      </c>
      <c r="G3764" s="40" t="n">
        <f aca="false">(E3764/1000)*$G$1*F3764</f>
        <v>46481.238145624</v>
      </c>
      <c r="H3764" s="40" t="n">
        <v>0.255309585382262</v>
      </c>
      <c r="I3764" s="3" t="n">
        <f aca="false">H3764*$J$2</f>
        <v>0</v>
      </c>
      <c r="J3764" s="19" t="n">
        <f aca="false">SUM(I3764+G3764)</f>
        <v>46481.238145624</v>
      </c>
      <c r="K3764" s="1" t="n">
        <v>0</v>
      </c>
      <c r="L3764" s="39" t="n">
        <v>1.59789963584285</v>
      </c>
      <c r="M3764" s="39"/>
      <c r="N3764" s="1" t="n">
        <f aca="false">(2.571*(19.44-D3764)+3.87)*$K$2</f>
        <v>-0</v>
      </c>
      <c r="O3764" s="1" t="n">
        <f aca="false">IF(N3764&gt;0,N3764,0)</f>
        <v>0</v>
      </c>
      <c r="P3764" s="1" t="n">
        <f aca="false">O3764*1.5</f>
        <v>0</v>
      </c>
      <c r="Q3764" s="1" t="n">
        <f aca="false">P3764/(3.6*$Q$2)</f>
        <v>0</v>
      </c>
      <c r="R3764" s="1" t="n">
        <f aca="false">(K3764+L3764)*$R$2</f>
        <v>7989.49817921425</v>
      </c>
      <c r="S3764" s="19" t="n">
        <f aca="false">J3764-R3764</f>
        <v>38491.7399664097</v>
      </c>
      <c r="T3764" s="1" t="n">
        <f aca="false">IF(S3764&lt;0,S3764/$G$3,0)</f>
        <v>0</v>
      </c>
      <c r="U3764" s="1" t="n">
        <f aca="false">IF(S3764&gt;0,S3764*0.7,0)</f>
        <v>26944.2179764868</v>
      </c>
      <c r="V3764" s="14" t="n">
        <f aca="false">V3763+U3764+T3764</f>
        <v>4120669.45333776</v>
      </c>
      <c r="W3764" s="19" t="n">
        <f aca="false">V3764/1000</f>
        <v>4120.66945333776</v>
      </c>
      <c r="X3764" s="19" t="n">
        <f aca="false">W3764*3600000000*2/237000000</f>
        <v>125184.894784945</v>
      </c>
      <c r="Y3764" s="19" t="n">
        <f aca="false">X3764/30.662</f>
        <v>4082.73742042086</v>
      </c>
    </row>
    <row r="3765" customFormat="false" ht="17.9" hidden="false" customHeight="false" outlineLevel="0" collapsed="false">
      <c r="A3765" s="2" t="n">
        <v>6</v>
      </c>
      <c r="B3765" s="3" t="n">
        <v>6</v>
      </c>
      <c r="C3765" s="38" t="n">
        <v>10</v>
      </c>
      <c r="D3765" s="1" t="n">
        <v>23.9</v>
      </c>
      <c r="E3765" s="3" t="n">
        <v>736.622135236867</v>
      </c>
      <c r="F3765" s="23" t="n">
        <f aca="false">IF(D3765&lt;25, 0.24, 0.24-(0.01/5)*(D3765-25))</f>
        <v>0.24</v>
      </c>
      <c r="G3765" s="40" t="n">
        <f aca="false">(E3765/1000)*$G$1*F3765</f>
        <v>57919.7145471126</v>
      </c>
      <c r="H3765" s="40" t="n">
        <v>0.234968294982692</v>
      </c>
      <c r="I3765" s="3" t="n">
        <f aca="false">H3765*$J$2</f>
        <v>0</v>
      </c>
      <c r="J3765" s="19" t="n">
        <f aca="false">SUM(I3765+G3765)</f>
        <v>57919.7145471126</v>
      </c>
      <c r="K3765" s="1" t="n">
        <v>0</v>
      </c>
      <c r="L3765" s="39" t="n">
        <v>2.26384324478421</v>
      </c>
      <c r="M3765" s="39"/>
      <c r="N3765" s="1" t="n">
        <f aca="false">(2.571*(19.44-D3765)+3.87)*$K$2</f>
        <v>-0</v>
      </c>
      <c r="O3765" s="1" t="n">
        <f aca="false">IF(N3765&gt;0,N3765,0)</f>
        <v>0</v>
      </c>
      <c r="P3765" s="1" t="n">
        <f aca="false">O3765*1.5</f>
        <v>0</v>
      </c>
      <c r="Q3765" s="1" t="n">
        <f aca="false">P3765/(3.6*$Q$2)</f>
        <v>0</v>
      </c>
      <c r="R3765" s="1" t="n">
        <f aca="false">(K3765+L3765)*$R$2</f>
        <v>11319.216223921</v>
      </c>
      <c r="S3765" s="19" t="n">
        <f aca="false">J3765-R3765</f>
        <v>46600.4983231915</v>
      </c>
      <c r="T3765" s="1" t="n">
        <f aca="false">IF(S3765&lt;0,S3765/$G$3,0)</f>
        <v>0</v>
      </c>
      <c r="U3765" s="1" t="n">
        <f aca="false">IF(S3765&gt;0,S3765*0.7,0)</f>
        <v>32620.3488262341</v>
      </c>
      <c r="V3765" s="14" t="n">
        <f aca="false">V3764+U3765+T3765</f>
        <v>4153289.80216399</v>
      </c>
      <c r="W3765" s="19" t="n">
        <f aca="false">V3765/1000</f>
        <v>4153.28980216399</v>
      </c>
      <c r="X3765" s="19" t="n">
        <f aca="false">W3765*3600000000*2/237000000</f>
        <v>126175.892723969</v>
      </c>
      <c r="Y3765" s="19" t="n">
        <f aca="false">X3765/30.662</f>
        <v>4115.05748887774</v>
      </c>
    </row>
    <row r="3766" customFormat="false" ht="17.9" hidden="false" customHeight="false" outlineLevel="0" collapsed="false">
      <c r="A3766" s="2" t="n">
        <v>6</v>
      </c>
      <c r="B3766" s="3" t="n">
        <v>6</v>
      </c>
      <c r="C3766" s="38" t="n">
        <v>11</v>
      </c>
      <c r="D3766" s="1" t="n">
        <v>25</v>
      </c>
      <c r="E3766" s="3" t="n">
        <v>826.055558366237</v>
      </c>
      <c r="F3766" s="23" t="n">
        <f aca="false">IF(D3766&lt;25, 0.24, 0.24-(0.01/5)*(D3766-25))</f>
        <v>0.24</v>
      </c>
      <c r="G3766" s="40" t="n">
        <f aca="false">(E3766/1000)*$G$1*F3766</f>
        <v>64951.7572876672</v>
      </c>
      <c r="H3766" s="40" t="n">
        <v>0.180071032182713</v>
      </c>
      <c r="I3766" s="3" t="n">
        <f aca="false">H3766*$J$2</f>
        <v>0</v>
      </c>
      <c r="J3766" s="19" t="n">
        <f aca="false">SUM(I3766+G3766)</f>
        <v>64951.7572876672</v>
      </c>
      <c r="K3766" s="1" t="n">
        <v>0.8</v>
      </c>
      <c r="L3766" s="39" t="n">
        <v>3.19421832591446</v>
      </c>
      <c r="M3766" s="39"/>
      <c r="N3766" s="1" t="n">
        <f aca="false">(2.571*(19.44-D3766)+3.87)*$K$2</f>
        <v>-0</v>
      </c>
      <c r="O3766" s="1" t="n">
        <f aca="false">IF(N3766&gt;0,N3766,0)</f>
        <v>0</v>
      </c>
      <c r="P3766" s="1" t="n">
        <f aca="false">O3766*1.5</f>
        <v>0</v>
      </c>
      <c r="Q3766" s="1" t="n">
        <f aca="false">P3766/(3.6*$Q$2)</f>
        <v>0</v>
      </c>
      <c r="R3766" s="1" t="n">
        <f aca="false">(K3766+L3766)*$R$2</f>
        <v>19971.0916295723</v>
      </c>
      <c r="S3766" s="19" t="n">
        <f aca="false">J3766-R3766</f>
        <v>44980.6656580949</v>
      </c>
      <c r="T3766" s="1" t="n">
        <f aca="false">IF(S3766&lt;0,S3766/$G$3,0)</f>
        <v>0</v>
      </c>
      <c r="U3766" s="1" t="n">
        <f aca="false">IF(S3766&gt;0,S3766*0.7,0)</f>
        <v>31486.4659606664</v>
      </c>
      <c r="V3766" s="14" t="n">
        <f aca="false">V3765+U3766+T3766</f>
        <v>4184776.26812466</v>
      </c>
      <c r="W3766" s="19" t="n">
        <f aca="false">V3766/1000</f>
        <v>4184.77626812466</v>
      </c>
      <c r="X3766" s="19" t="n">
        <f aca="false">W3766*3600000000*2/237000000</f>
        <v>127132.443588597</v>
      </c>
      <c r="Y3766" s="19" t="n">
        <f aca="false">X3766/30.662</f>
        <v>4146.25411221046</v>
      </c>
    </row>
    <row r="3767" customFormat="false" ht="17.9" hidden="false" customHeight="false" outlineLevel="0" collapsed="false">
      <c r="A3767" s="2" t="n">
        <v>6</v>
      </c>
      <c r="B3767" s="3" t="n">
        <v>6</v>
      </c>
      <c r="C3767" s="38" t="n">
        <v>12</v>
      </c>
      <c r="D3767" s="1" t="n">
        <v>27.8</v>
      </c>
      <c r="E3767" s="3" t="n">
        <v>808.400002111936</v>
      </c>
      <c r="F3767" s="23" t="n">
        <f aca="false">IF(D3767&lt;25, 0.24, 0.24-(0.01/5)*(D3767-25))</f>
        <v>0.2344</v>
      </c>
      <c r="G3767" s="40" t="n">
        <f aca="false">(E3767/1000)*$G$1*F3767</f>
        <v>62080.3732373843</v>
      </c>
      <c r="H3767" s="40" t="n">
        <v>0.143717483430633</v>
      </c>
      <c r="I3767" s="3" t="n">
        <f aca="false">H3767*$J$2</f>
        <v>0</v>
      </c>
      <c r="J3767" s="19" t="n">
        <f aca="false">SUM(I3767+G3767)</f>
        <v>62080.3732373843</v>
      </c>
      <c r="K3767" s="1" t="n">
        <v>3.04</v>
      </c>
      <c r="L3767" s="39" t="n">
        <v>2.33298529963228</v>
      </c>
      <c r="M3767" s="39"/>
      <c r="N3767" s="1" t="n">
        <f aca="false">(2.571*(19.44-D3767)+3.87)*$K$2</f>
        <v>-0</v>
      </c>
      <c r="O3767" s="1" t="n">
        <f aca="false">IF(N3767&gt;0,N3767,0)</f>
        <v>0</v>
      </c>
      <c r="P3767" s="1" t="n">
        <f aca="false">O3767*1.5</f>
        <v>0</v>
      </c>
      <c r="Q3767" s="1" t="n">
        <f aca="false">P3767/(3.6*$Q$2)</f>
        <v>0</v>
      </c>
      <c r="R3767" s="1" t="n">
        <f aca="false">(K3767+L3767)*$R$2</f>
        <v>26864.9264981614</v>
      </c>
      <c r="S3767" s="19" t="n">
        <f aca="false">J3767-R3767</f>
        <v>35215.4467392229</v>
      </c>
      <c r="T3767" s="1" t="n">
        <f aca="false">IF(S3767&lt;0,S3767/$G$3,0)</f>
        <v>0</v>
      </c>
      <c r="U3767" s="1" t="n">
        <f aca="false">IF(S3767&gt;0,S3767*0.7,0)</f>
        <v>24650.812717456</v>
      </c>
      <c r="V3767" s="14" t="n">
        <f aca="false">V3766+U3767+T3767</f>
        <v>4209427.08084212</v>
      </c>
      <c r="W3767" s="19" t="n">
        <f aca="false">V3767/1000</f>
        <v>4209.42708084212</v>
      </c>
      <c r="X3767" s="19" t="n">
        <f aca="false">W3767*3600000000*2/237000000</f>
        <v>127881.329038241</v>
      </c>
      <c r="Y3767" s="19" t="n">
        <f aca="false">X3767/30.662</f>
        <v>4170.67800659584</v>
      </c>
    </row>
    <row r="3768" customFormat="false" ht="17.9" hidden="false" customHeight="false" outlineLevel="0" collapsed="false">
      <c r="A3768" s="2" t="n">
        <v>6</v>
      </c>
      <c r="B3768" s="3" t="n">
        <v>6</v>
      </c>
      <c r="C3768" s="38" t="n">
        <v>13</v>
      </c>
      <c r="D3768" s="1" t="n">
        <v>28.9</v>
      </c>
      <c r="E3768" s="3" t="n">
        <v>856.850254511621</v>
      </c>
      <c r="F3768" s="23" t="n">
        <f aca="false">IF(D3768&lt;25, 0.24, 0.24-(0.01/5)*(D3768-25))</f>
        <v>0.2322</v>
      </c>
      <c r="G3768" s="40" t="n">
        <f aca="false">(E3768/1000)*$G$1*F3768</f>
        <v>65183.4813049552</v>
      </c>
      <c r="H3768" s="40" t="n">
        <v>0.160265043893547</v>
      </c>
      <c r="I3768" s="3" t="n">
        <f aca="false">H3768*$J$2</f>
        <v>0</v>
      </c>
      <c r="J3768" s="19" t="n">
        <f aca="false">SUM(I3768+G3768)</f>
        <v>65183.4813049552</v>
      </c>
      <c r="K3768" s="1" t="n">
        <v>3.92</v>
      </c>
      <c r="L3768" s="39" t="n">
        <v>2.00290571732147</v>
      </c>
      <c r="M3768" s="39"/>
      <c r="N3768" s="1" t="n">
        <f aca="false">(2.571*(19.44-D3768)+3.87)*$K$2</f>
        <v>-0</v>
      </c>
      <c r="O3768" s="1" t="n">
        <f aca="false">IF(N3768&gt;0,N3768,0)</f>
        <v>0</v>
      </c>
      <c r="P3768" s="1" t="n">
        <f aca="false">O3768*1.5</f>
        <v>0</v>
      </c>
      <c r="Q3768" s="1" t="n">
        <f aca="false">P3768/(3.6*$Q$2)</f>
        <v>0</v>
      </c>
      <c r="R3768" s="1" t="n">
        <f aca="false">(K3768+L3768)*$R$2</f>
        <v>29614.5285866074</v>
      </c>
      <c r="S3768" s="19" t="n">
        <f aca="false">J3768-R3768</f>
        <v>35568.9527183478</v>
      </c>
      <c r="T3768" s="1" t="n">
        <f aca="false">IF(S3768&lt;0,S3768/$G$3,0)</f>
        <v>0</v>
      </c>
      <c r="U3768" s="1" t="n">
        <f aca="false">IF(S3768&gt;0,S3768*0.7,0)</f>
        <v>24898.2669028435</v>
      </c>
      <c r="V3768" s="14" t="n">
        <f aca="false">V3767+U3768+T3768</f>
        <v>4234325.34774496</v>
      </c>
      <c r="W3768" s="19" t="n">
        <f aca="false">V3768/1000</f>
        <v>4234.32534774496</v>
      </c>
      <c r="X3768" s="19" t="n">
        <f aca="false">W3768*3600000000*2/237000000</f>
        <v>128637.732083391</v>
      </c>
      <c r="Y3768" s="19" t="n">
        <f aca="false">X3768/30.662</f>
        <v>4195.34707727451</v>
      </c>
    </row>
    <row r="3769" customFormat="false" ht="17.9" hidden="false" customHeight="false" outlineLevel="0" collapsed="false">
      <c r="A3769" s="2" t="n">
        <v>6</v>
      </c>
      <c r="B3769" s="3" t="n">
        <v>6</v>
      </c>
      <c r="C3769" s="38" t="n">
        <v>14</v>
      </c>
      <c r="D3769" s="1" t="n">
        <v>29.4</v>
      </c>
      <c r="E3769" s="3" t="n">
        <v>678.498494920328</v>
      </c>
      <c r="F3769" s="23" t="n">
        <f aca="false">IF(D3769&lt;25, 0.24, 0.24-(0.01/5)*(D3769-25))</f>
        <v>0.2312</v>
      </c>
      <c r="G3769" s="40" t="n">
        <f aca="false">(E3769/1000)*$G$1*F3769</f>
        <v>51393.3733006205</v>
      </c>
      <c r="H3769" s="40" t="n">
        <v>0.184984076241769</v>
      </c>
      <c r="I3769" s="3" t="n">
        <f aca="false">H3769*$J$2</f>
        <v>0</v>
      </c>
      <c r="J3769" s="19" t="n">
        <f aca="false">SUM(I3769+G3769)</f>
        <v>51393.3733006205</v>
      </c>
      <c r="K3769" s="1" t="n">
        <v>4.32</v>
      </c>
      <c r="L3769" s="39" t="n">
        <v>2.4860023271918</v>
      </c>
      <c r="M3769" s="39"/>
      <c r="N3769" s="1" t="n">
        <f aca="false">(2.571*(19.44-D3769)+3.87)*$K$2</f>
        <v>-0</v>
      </c>
      <c r="O3769" s="1" t="n">
        <f aca="false">IF(N3769&gt;0,N3769,0)</f>
        <v>0</v>
      </c>
      <c r="P3769" s="1" t="n">
        <f aca="false">O3769*1.5</f>
        <v>0</v>
      </c>
      <c r="Q3769" s="1" t="n">
        <f aca="false">P3769/(3.6*$Q$2)</f>
        <v>0</v>
      </c>
      <c r="R3769" s="1" t="n">
        <f aca="false">(K3769+L3769)*$R$2</f>
        <v>34030.011635959</v>
      </c>
      <c r="S3769" s="19" t="n">
        <f aca="false">J3769-R3769</f>
        <v>17363.3616646615</v>
      </c>
      <c r="T3769" s="1" t="n">
        <f aca="false">IF(S3769&lt;0,S3769/$G$3,0)</f>
        <v>0</v>
      </c>
      <c r="U3769" s="1" t="n">
        <f aca="false">IF(S3769&gt;0,S3769*0.7,0)</f>
        <v>12154.353165263</v>
      </c>
      <c r="V3769" s="14" t="n">
        <f aca="false">V3768+U3769+T3769</f>
        <v>4246479.70091022</v>
      </c>
      <c r="W3769" s="19" t="n">
        <f aca="false">V3769/1000</f>
        <v>4246.47970091022</v>
      </c>
      <c r="X3769" s="19" t="n">
        <f aca="false">W3769*3600000000*2/237000000</f>
        <v>129006.9782555</v>
      </c>
      <c r="Y3769" s="19" t="n">
        <f aca="false">X3769/30.662</f>
        <v>4207.38954587112</v>
      </c>
    </row>
    <row r="3770" customFormat="false" ht="17.9" hidden="false" customHeight="false" outlineLevel="0" collapsed="false">
      <c r="A3770" s="2" t="n">
        <v>6</v>
      </c>
      <c r="B3770" s="3" t="n">
        <v>6</v>
      </c>
      <c r="C3770" s="38" t="n">
        <v>15</v>
      </c>
      <c r="D3770" s="1" t="n">
        <v>29.4</v>
      </c>
      <c r="E3770" s="3" t="n">
        <v>603.826792458526</v>
      </c>
      <c r="F3770" s="23" t="n">
        <f aca="false">IF(D3770&lt;25, 0.24, 0.24-(0.01/5)*(D3770-25))</f>
        <v>0.2312</v>
      </c>
      <c r="G3770" s="40" t="n">
        <f aca="false">(E3770/1000)*$G$1*F3770</f>
        <v>45737.3096419046</v>
      </c>
      <c r="H3770" s="40" t="n">
        <v>0.209844525891366</v>
      </c>
      <c r="I3770" s="3" t="n">
        <f aca="false">H3770*$J$2</f>
        <v>0</v>
      </c>
      <c r="J3770" s="19" t="n">
        <f aca="false">SUM(I3770+G3770)</f>
        <v>45737.3096419046</v>
      </c>
      <c r="K3770" s="1" t="n">
        <v>4.32</v>
      </c>
      <c r="L3770" s="39" t="n">
        <v>4.20162272432746</v>
      </c>
      <c r="M3770" s="39"/>
      <c r="N3770" s="1" t="n">
        <f aca="false">(2.571*(19.44-D3770)+3.87)*$K$2</f>
        <v>-0</v>
      </c>
      <c r="O3770" s="1" t="n">
        <f aca="false">IF(N3770&gt;0,N3770,0)</f>
        <v>0</v>
      </c>
      <c r="P3770" s="1" t="n">
        <f aca="false">O3770*1.5</f>
        <v>0</v>
      </c>
      <c r="Q3770" s="1" t="n">
        <f aca="false">P3770/(3.6*$Q$2)</f>
        <v>0</v>
      </c>
      <c r="R3770" s="1" t="n">
        <f aca="false">(K3770+L3770)*$R$2</f>
        <v>42608.1136216373</v>
      </c>
      <c r="S3770" s="19" t="n">
        <f aca="false">J3770-R3770</f>
        <v>3129.19602026734</v>
      </c>
      <c r="T3770" s="1" t="n">
        <f aca="false">IF(S3770&lt;0,S3770/$G$3,0)</f>
        <v>0</v>
      </c>
      <c r="U3770" s="1" t="n">
        <f aca="false">IF(S3770&gt;0,S3770*0.7,0)</f>
        <v>2190.43721418714</v>
      </c>
      <c r="V3770" s="14" t="n">
        <f aca="false">V3769+U3770+T3770</f>
        <v>4248670.13812441</v>
      </c>
      <c r="W3770" s="19" t="n">
        <f aca="false">V3770/1000</f>
        <v>4248.67013812441</v>
      </c>
      <c r="X3770" s="19" t="n">
        <f aca="false">W3770*3600000000*2/237000000</f>
        <v>129073.523183526</v>
      </c>
      <c r="Y3770" s="19" t="n">
        <f aca="false">X3770/30.662</f>
        <v>4209.55981943534</v>
      </c>
    </row>
    <row r="3771" customFormat="false" ht="17.9" hidden="false" customHeight="false" outlineLevel="0" collapsed="false">
      <c r="A3771" s="2" t="n">
        <v>6</v>
      </c>
      <c r="B3771" s="3" t="n">
        <v>6</v>
      </c>
      <c r="C3771" s="38" t="n">
        <v>16</v>
      </c>
      <c r="D3771" s="1" t="n">
        <v>30</v>
      </c>
      <c r="E3771" s="3" t="n">
        <v>419.954242706779</v>
      </c>
      <c r="F3771" s="23" t="n">
        <f aca="false">IF(D3771&lt;25, 0.24, 0.24-(0.01/5)*(D3771-25))</f>
        <v>0.23</v>
      </c>
      <c r="G3771" s="40" t="n">
        <f aca="false">(E3771/1000)*$G$1*F3771</f>
        <v>31644.6440689868</v>
      </c>
      <c r="H3771" s="40" t="n">
        <v>0.269008600813775</v>
      </c>
      <c r="I3771" s="3" t="n">
        <f aca="false">H3771*$J$2</f>
        <v>0</v>
      </c>
      <c r="J3771" s="19" t="n">
        <f aca="false">SUM(I3771+G3771)</f>
        <v>31644.6440689868</v>
      </c>
      <c r="K3771" s="1" t="n">
        <v>4.8</v>
      </c>
      <c r="L3771" s="39" t="n">
        <v>3.77970836473776</v>
      </c>
      <c r="M3771" s="39"/>
      <c r="N3771" s="1" t="n">
        <f aca="false">(2.571*(19.44-D3771)+3.87)*$K$2</f>
        <v>-0</v>
      </c>
      <c r="O3771" s="1" t="n">
        <f aca="false">IF(N3771&gt;0,N3771,0)</f>
        <v>0</v>
      </c>
      <c r="P3771" s="1" t="n">
        <f aca="false">O3771*1.5</f>
        <v>0</v>
      </c>
      <c r="Q3771" s="1" t="n">
        <f aca="false">P3771/(3.6*$Q$2)</f>
        <v>0</v>
      </c>
      <c r="R3771" s="1" t="n">
        <f aca="false">(K3771+L3771)*$R$2</f>
        <v>42898.5418236888</v>
      </c>
      <c r="S3771" s="19" t="n">
        <f aca="false">J3771-R3771</f>
        <v>-11253.897754702</v>
      </c>
      <c r="T3771" s="1" t="n">
        <f aca="false">IF(S3771&lt;0,S3771/$G$3,0)</f>
        <v>-16076.9967924314</v>
      </c>
      <c r="U3771" s="1" t="n">
        <f aca="false">IF(S3771&gt;0,S3771*0.7,0)</f>
        <v>0</v>
      </c>
      <c r="V3771" s="14" t="n">
        <f aca="false">V3770+U3771+T3771</f>
        <v>4232593.14133198</v>
      </c>
      <c r="W3771" s="19" t="n">
        <f aca="false">V3771/1000</f>
        <v>4232.59314133198</v>
      </c>
      <c r="X3771" s="19" t="n">
        <f aca="false">W3771*3600000000*2/237000000</f>
        <v>128585.108091098</v>
      </c>
      <c r="Y3771" s="19" t="n">
        <f aca="false">X3771/30.662</f>
        <v>4193.63081635569</v>
      </c>
    </row>
    <row r="3772" customFormat="false" ht="17.9" hidden="false" customHeight="false" outlineLevel="0" collapsed="false">
      <c r="A3772" s="2" t="n">
        <v>6</v>
      </c>
      <c r="B3772" s="3" t="n">
        <v>6</v>
      </c>
      <c r="C3772" s="38" t="n">
        <v>17</v>
      </c>
      <c r="D3772" s="1" t="n">
        <v>29.4</v>
      </c>
      <c r="E3772" s="3" t="n">
        <v>210.393507129211</v>
      </c>
      <c r="F3772" s="23" t="n">
        <f aca="false">IF(D3772&lt;25, 0.24, 0.24-(0.01/5)*(D3772-25))</f>
        <v>0.2312</v>
      </c>
      <c r="G3772" s="40" t="n">
        <f aca="false">(E3772/1000)*$G$1*F3772</f>
        <v>15936.4127302714</v>
      </c>
      <c r="H3772" s="40" t="n">
        <v>0.314041939049354</v>
      </c>
      <c r="I3772" s="3" t="n">
        <f aca="false">H3772*$J$2</f>
        <v>0</v>
      </c>
      <c r="J3772" s="19" t="n">
        <f aca="false">SUM(I3772+G3772)</f>
        <v>15936.4127302714</v>
      </c>
      <c r="K3772" s="1" t="n">
        <v>4.32</v>
      </c>
      <c r="L3772" s="39" t="n">
        <v>1.74431590284498</v>
      </c>
      <c r="M3772" s="39"/>
      <c r="N3772" s="1" t="n">
        <f aca="false">(2.571*(19.44-D3772)+3.87)*$K$2</f>
        <v>-0</v>
      </c>
      <c r="O3772" s="1" t="n">
        <f aca="false">IF(N3772&gt;0,N3772,0)</f>
        <v>0</v>
      </c>
      <c r="P3772" s="1" t="n">
        <f aca="false">O3772*1.5</f>
        <v>0</v>
      </c>
      <c r="Q3772" s="1" t="n">
        <f aca="false">P3772/(3.6*$Q$2)</f>
        <v>0</v>
      </c>
      <c r="R3772" s="1" t="n">
        <f aca="false">(K3772+L3772)*$R$2</f>
        <v>30321.5795142249</v>
      </c>
      <c r="S3772" s="19" t="n">
        <f aca="false">J3772-R3772</f>
        <v>-14385.1667839535</v>
      </c>
      <c r="T3772" s="1" t="n">
        <f aca="false">IF(S3772&lt;0,S3772/$G$3,0)</f>
        <v>-20550.2382627907</v>
      </c>
      <c r="U3772" s="1" t="n">
        <f aca="false">IF(S3772&gt;0,S3772*0.7,0)</f>
        <v>0</v>
      </c>
      <c r="V3772" s="14" t="n">
        <f aca="false">V3771+U3772+T3772</f>
        <v>4212042.90306919</v>
      </c>
      <c r="W3772" s="19" t="n">
        <f aca="false">V3772/1000</f>
        <v>4212.04290306919</v>
      </c>
      <c r="X3772" s="19" t="n">
        <f aca="false">W3772*3600000000*2/237000000</f>
        <v>127960.797055266</v>
      </c>
      <c r="Y3772" s="19" t="n">
        <f aca="false">X3772/30.662</f>
        <v>4173.26974937272</v>
      </c>
    </row>
    <row r="3773" customFormat="false" ht="17.9" hidden="false" customHeight="false" outlineLevel="0" collapsed="false">
      <c r="A3773" s="2" t="n">
        <v>6</v>
      </c>
      <c r="B3773" s="3" t="n">
        <v>6</v>
      </c>
      <c r="C3773" s="38" t="n">
        <v>18</v>
      </c>
      <c r="D3773" s="1" t="n">
        <v>24.4</v>
      </c>
      <c r="E3773" s="3" t="n">
        <v>55.0595235100888</v>
      </c>
      <c r="F3773" s="23" t="n">
        <f aca="false">IF(D3773&lt;25, 0.24, 0.24-(0.01/5)*(D3773-25))</f>
        <v>0.24</v>
      </c>
      <c r="G3773" s="40" t="n">
        <f aca="false">(E3773/1000)*$G$1*F3773</f>
        <v>4329.26426217007</v>
      </c>
      <c r="H3773" s="40" t="n">
        <v>0.352367321533894</v>
      </c>
      <c r="I3773" s="3" t="n">
        <f aca="false">H3773*$J$2</f>
        <v>0</v>
      </c>
      <c r="J3773" s="19" t="n">
        <f aca="false">SUM(I3773+G3773)</f>
        <v>4329.26426217007</v>
      </c>
      <c r="K3773" s="1" t="n">
        <v>0.319999999999999</v>
      </c>
      <c r="L3773" s="39" t="n">
        <v>4.01058849223921</v>
      </c>
      <c r="M3773" s="39"/>
      <c r="N3773" s="1" t="n">
        <f aca="false">(2.571*(19.44-D3773)+3.87)*$K$2</f>
        <v>-0</v>
      </c>
      <c r="O3773" s="1" t="n">
        <f aca="false">IF(N3773&gt;0,N3773,0)</f>
        <v>0</v>
      </c>
      <c r="P3773" s="1" t="n">
        <f aca="false">O3773*1.5</f>
        <v>0</v>
      </c>
      <c r="Q3773" s="1" t="n">
        <f aca="false">P3773/(3.6*$Q$2)</f>
        <v>0</v>
      </c>
      <c r="R3773" s="1" t="n">
        <f aca="false">(K3773+L3773)*$R$2</f>
        <v>21652.942461196</v>
      </c>
      <c r="S3773" s="19" t="n">
        <f aca="false">J3773-R3773</f>
        <v>-17323.678199026</v>
      </c>
      <c r="T3773" s="1" t="n">
        <f aca="false">IF(S3773&lt;0,S3773/$G$3,0)</f>
        <v>-24748.1117128943</v>
      </c>
      <c r="U3773" s="1" t="n">
        <f aca="false">IF(S3773&gt;0,S3773*0.7,0)</f>
        <v>0</v>
      </c>
      <c r="V3773" s="14" t="n">
        <f aca="false">V3772+U3773+T3773</f>
        <v>4187294.79135629</v>
      </c>
      <c r="W3773" s="19" t="n">
        <f aca="false">V3773/1000</f>
        <v>4187.29479135629</v>
      </c>
      <c r="X3773" s="19" t="n">
        <f aca="false">W3773*3600000000*2/237000000</f>
        <v>127208.955686773</v>
      </c>
      <c r="Y3773" s="19" t="n">
        <f aca="false">X3773/30.662</f>
        <v>4148.74945165917</v>
      </c>
    </row>
    <row r="3774" customFormat="false" ht="17.9" hidden="false" customHeight="false" outlineLevel="0" collapsed="false">
      <c r="A3774" s="2" t="n">
        <v>6</v>
      </c>
      <c r="B3774" s="3" t="n">
        <v>6</v>
      </c>
      <c r="C3774" s="38" t="n">
        <v>19</v>
      </c>
      <c r="D3774" s="1" t="n">
        <v>23.3</v>
      </c>
      <c r="E3774" s="3" t="n">
        <v>0.822222222222222</v>
      </c>
      <c r="F3774" s="23" t="n">
        <f aca="false">IF(D3774&lt;25, 0.24, 0.24-(0.01/5)*(D3774-25))</f>
        <v>0.24</v>
      </c>
      <c r="G3774" s="40" t="n">
        <f aca="false">(E3774/1000)*$G$1*F3774</f>
        <v>64.6503466666667</v>
      </c>
      <c r="H3774" s="40" t="n">
        <v>0.376122654396972</v>
      </c>
      <c r="I3774" s="3" t="n">
        <f aca="false">H3774*$J$2</f>
        <v>0</v>
      </c>
      <c r="J3774" s="19" t="n">
        <f aca="false">SUM(I3774+G3774)</f>
        <v>64.6503466666667</v>
      </c>
      <c r="K3774" s="1" t="n">
        <v>0</v>
      </c>
      <c r="L3774" s="39" t="n">
        <v>3.71915474921618</v>
      </c>
      <c r="M3774" s="39"/>
      <c r="N3774" s="1" t="n">
        <f aca="false">(2.571*(19.44-D3774)+3.87)*$K$2</f>
        <v>-0</v>
      </c>
      <c r="O3774" s="1" t="n">
        <f aca="false">IF(N3774&gt;0,N3774,0)</f>
        <v>0</v>
      </c>
      <c r="P3774" s="1" t="n">
        <f aca="false">O3774*1.5</f>
        <v>0</v>
      </c>
      <c r="Q3774" s="1" t="n">
        <f aca="false">P3774/(3.6*$Q$2)</f>
        <v>0</v>
      </c>
      <c r="R3774" s="1" t="n">
        <f aca="false">(K3774+L3774)*$R$2</f>
        <v>18595.7737460809</v>
      </c>
      <c r="S3774" s="19" t="n">
        <f aca="false">J3774-R3774</f>
        <v>-18531.1233994142</v>
      </c>
      <c r="T3774" s="1" t="n">
        <f aca="false">IF(S3774&lt;0,S3774/$G$3,0)</f>
        <v>-26473.0334277346</v>
      </c>
      <c r="U3774" s="1" t="n">
        <f aca="false">IF(S3774&gt;0,S3774*0.7,0)</f>
        <v>0</v>
      </c>
      <c r="V3774" s="14" t="n">
        <f aca="false">V3773+U3774+T3774</f>
        <v>4160821.75792856</v>
      </c>
      <c r="W3774" s="19" t="n">
        <f aca="false">V3774/1000</f>
        <v>4160.82175792856</v>
      </c>
      <c r="X3774" s="19" t="n">
        <f aca="false">W3774*3600000000*2/237000000</f>
        <v>126404.711633273</v>
      </c>
      <c r="Y3774" s="19" t="n">
        <f aca="false">X3774/30.662</f>
        <v>4122.52011066704</v>
      </c>
    </row>
    <row r="3775" customFormat="false" ht="17.9" hidden="false" customHeight="false" outlineLevel="0" collapsed="false">
      <c r="A3775" s="2" t="n">
        <v>6</v>
      </c>
      <c r="B3775" s="3" t="n">
        <v>6</v>
      </c>
      <c r="C3775" s="38" t="n">
        <v>20</v>
      </c>
      <c r="D3775" s="1" t="n">
        <v>23.3</v>
      </c>
      <c r="E3775" s="3" t="n">
        <v>0</v>
      </c>
      <c r="F3775" s="23" t="n">
        <f aca="false">IF(D3775&lt;25, 0.24, 0.24-(0.01/5)*(D3775-25))</f>
        <v>0.24</v>
      </c>
      <c r="G3775" s="40" t="n">
        <f aca="false">(E3775/1000)*$G$1*F3775</f>
        <v>0</v>
      </c>
      <c r="H3775" s="40" t="n">
        <v>0.390911481882161</v>
      </c>
      <c r="I3775" s="3" t="n">
        <f aca="false">H3775*$J$2</f>
        <v>0</v>
      </c>
      <c r="J3775" s="19" t="n">
        <f aca="false">SUM(I3775+G3775)</f>
        <v>0</v>
      </c>
      <c r="K3775" s="1" t="n">
        <v>0</v>
      </c>
      <c r="L3775" s="39" t="n">
        <v>3.07876293342365</v>
      </c>
      <c r="M3775" s="39"/>
      <c r="N3775" s="1" t="n">
        <f aca="false">(2.571*(19.44-D3775)+3.87)*$K$2</f>
        <v>-0</v>
      </c>
      <c r="O3775" s="1" t="n">
        <f aca="false">IF(N3775&gt;0,N3775,0)</f>
        <v>0</v>
      </c>
      <c r="P3775" s="1" t="n">
        <f aca="false">O3775*1.5</f>
        <v>0</v>
      </c>
      <c r="Q3775" s="1" t="n">
        <f aca="false">P3775/(3.6*$Q$2)</f>
        <v>0</v>
      </c>
      <c r="R3775" s="1" t="n">
        <f aca="false">(K3775+L3775)*$R$2</f>
        <v>15393.8146671183</v>
      </c>
      <c r="S3775" s="19" t="n">
        <f aca="false">J3775-R3775</f>
        <v>-15393.8146671183</v>
      </c>
      <c r="T3775" s="1" t="n">
        <f aca="false">IF(S3775&lt;0,S3775/$G$3,0)</f>
        <v>-21991.1638101689</v>
      </c>
      <c r="U3775" s="1" t="n">
        <f aca="false">IF(S3775&gt;0,S3775*0.7,0)</f>
        <v>0</v>
      </c>
      <c r="V3775" s="14" t="n">
        <f aca="false">V3774+U3775+T3775</f>
        <v>4138830.59411839</v>
      </c>
      <c r="W3775" s="19" t="n">
        <f aca="false">V3775/1000</f>
        <v>4138.83059411839</v>
      </c>
      <c r="X3775" s="19" t="n">
        <f aca="false">W3775*3600000000*2/237000000</f>
        <v>125736.625644103</v>
      </c>
      <c r="Y3775" s="19" t="n">
        <f aca="false">X3775/30.662</f>
        <v>4100.73138230066</v>
      </c>
    </row>
    <row r="3776" customFormat="false" ht="17.9" hidden="false" customHeight="false" outlineLevel="0" collapsed="false">
      <c r="A3776" s="2" t="n">
        <v>6</v>
      </c>
      <c r="B3776" s="3" t="n">
        <v>6</v>
      </c>
      <c r="C3776" s="38" t="n">
        <v>21</v>
      </c>
      <c r="D3776" s="1" t="n">
        <v>23.3</v>
      </c>
      <c r="E3776" s="3" t="n">
        <v>0</v>
      </c>
      <c r="F3776" s="23" t="n">
        <f aca="false">IF(D3776&lt;25, 0.24, 0.24-(0.01/5)*(D3776-25))</f>
        <v>0.24</v>
      </c>
      <c r="G3776" s="40" t="n">
        <f aca="false">(E3776/1000)*$G$1*F3776</f>
        <v>0</v>
      </c>
      <c r="H3776" s="40" t="n">
        <v>0.406773629245082</v>
      </c>
      <c r="I3776" s="3" t="n">
        <f aca="false">H3776*$J$2</f>
        <v>0</v>
      </c>
      <c r="J3776" s="19" t="n">
        <f aca="false">SUM(I3776+G3776)</f>
        <v>0</v>
      </c>
      <c r="K3776" s="1" t="n">
        <v>0</v>
      </c>
      <c r="L3776" s="39" t="n">
        <v>3.07716594635185</v>
      </c>
      <c r="M3776" s="39"/>
      <c r="N3776" s="1" t="n">
        <f aca="false">(2.571*(19.44-D3776)+3.87)*$K$2</f>
        <v>-0</v>
      </c>
      <c r="O3776" s="1" t="n">
        <f aca="false">IF(N3776&gt;0,N3776,0)</f>
        <v>0</v>
      </c>
      <c r="P3776" s="1" t="n">
        <f aca="false">O3776*1.5</f>
        <v>0</v>
      </c>
      <c r="Q3776" s="1" t="n">
        <f aca="false">P3776/(3.6*$Q$2)</f>
        <v>0</v>
      </c>
      <c r="R3776" s="1" t="n">
        <f aca="false">(K3776+L3776)*$R$2</f>
        <v>15385.8297317593</v>
      </c>
      <c r="S3776" s="19" t="n">
        <f aca="false">J3776-R3776</f>
        <v>-15385.8297317593</v>
      </c>
      <c r="T3776" s="1" t="n">
        <f aca="false">IF(S3776&lt;0,S3776/$G$3,0)</f>
        <v>-21979.7567596561</v>
      </c>
      <c r="U3776" s="1" t="n">
        <f aca="false">IF(S3776&gt;0,S3776*0.7,0)</f>
        <v>0</v>
      </c>
      <c r="V3776" s="14" t="n">
        <f aca="false">V3775+U3776+T3776</f>
        <v>4116850.83735873</v>
      </c>
      <c r="W3776" s="19" t="n">
        <f aca="false">V3776/1000</f>
        <v>4116.85083735873</v>
      </c>
      <c r="X3776" s="19" t="n">
        <f aca="false">W3776*3600000000*2/237000000</f>
        <v>125068.88619824</v>
      </c>
      <c r="Y3776" s="19" t="n">
        <f aca="false">X3776/30.662</f>
        <v>4078.95395597939</v>
      </c>
    </row>
    <row r="3777" customFormat="false" ht="17.9" hidden="false" customHeight="false" outlineLevel="0" collapsed="false">
      <c r="A3777" s="2" t="n">
        <v>6</v>
      </c>
      <c r="B3777" s="3" t="n">
        <v>6</v>
      </c>
      <c r="C3777" s="38" t="n">
        <v>22</v>
      </c>
      <c r="D3777" s="1" t="n">
        <v>21.1</v>
      </c>
      <c r="E3777" s="3" t="n">
        <v>0</v>
      </c>
      <c r="F3777" s="23" t="n">
        <f aca="false">IF(D3777&lt;25, 0.24, 0.24-(0.01/5)*(D3777-25))</f>
        <v>0.24</v>
      </c>
      <c r="G3777" s="40" t="n">
        <f aca="false">(E3777/1000)*$G$1*F3777</f>
        <v>0</v>
      </c>
      <c r="H3777" s="40" t="n">
        <v>0.403280382009497</v>
      </c>
      <c r="I3777" s="3" t="n">
        <f aca="false">H3777*$J$2</f>
        <v>0</v>
      </c>
      <c r="J3777" s="19" t="n">
        <f aca="false">SUM(I3777+G3777)</f>
        <v>0</v>
      </c>
      <c r="K3777" s="1" t="n">
        <v>0</v>
      </c>
      <c r="L3777" s="39" t="n">
        <v>2.63092213028837</v>
      </c>
      <c r="M3777" s="39"/>
      <c r="N3777" s="1" t="n">
        <f aca="false">(2.571*(19.44-D3777)+3.87)*$K$2</f>
        <v>-0</v>
      </c>
      <c r="O3777" s="1" t="n">
        <f aca="false">IF(N3777&gt;0,N3777,0)</f>
        <v>0</v>
      </c>
      <c r="P3777" s="1" t="n">
        <f aca="false">O3777*1.5</f>
        <v>0</v>
      </c>
      <c r="Q3777" s="1" t="n">
        <f aca="false">P3777/(3.6*$Q$2)</f>
        <v>0</v>
      </c>
      <c r="R3777" s="1" t="n">
        <f aca="false">(K3777+L3777)*$R$2</f>
        <v>13154.6106514419</v>
      </c>
      <c r="S3777" s="19" t="n">
        <f aca="false">J3777-R3777</f>
        <v>-13154.6106514419</v>
      </c>
      <c r="T3777" s="1" t="n">
        <f aca="false">IF(S3777&lt;0,S3777/$G$3,0)</f>
        <v>-18792.3009306312</v>
      </c>
      <c r="U3777" s="1" t="n">
        <f aca="false">IF(S3777&gt;0,S3777*0.7,0)</f>
        <v>0</v>
      </c>
      <c r="V3777" s="14" t="n">
        <f aca="false">V3776+U3777+T3777</f>
        <v>4098058.5364281</v>
      </c>
      <c r="W3777" s="19" t="n">
        <f aca="false">V3777/1000</f>
        <v>4098.0585364281</v>
      </c>
      <c r="X3777" s="19" t="n">
        <f aca="false">W3777*3600000000*2/237000000</f>
        <v>124497.980853512</v>
      </c>
      <c r="Y3777" s="19" t="n">
        <f aca="false">X3777/30.662</f>
        <v>4060.33464397339</v>
      </c>
    </row>
    <row r="3778" customFormat="false" ht="17.9" hidden="false" customHeight="false" outlineLevel="0" collapsed="false">
      <c r="A3778" s="2" t="n">
        <v>6</v>
      </c>
      <c r="B3778" s="3" t="n">
        <v>6</v>
      </c>
      <c r="C3778" s="38" t="n">
        <v>23</v>
      </c>
      <c r="D3778" s="1" t="n">
        <v>21.7</v>
      </c>
      <c r="E3778" s="3" t="n">
        <v>0</v>
      </c>
      <c r="F3778" s="23" t="n">
        <f aca="false">IF(D3778&lt;25, 0.24, 0.24-(0.01/5)*(D3778-25))</f>
        <v>0.24</v>
      </c>
      <c r="G3778" s="40" t="n">
        <f aca="false">(E3778/1000)*$G$1*F3778</f>
        <v>0</v>
      </c>
      <c r="H3778" s="40" t="n">
        <v>0.397729069168218</v>
      </c>
      <c r="I3778" s="3" t="n">
        <f aca="false">H3778*$J$2</f>
        <v>0</v>
      </c>
      <c r="J3778" s="19" t="n">
        <f aca="false">SUM(I3778+G3778)</f>
        <v>0</v>
      </c>
      <c r="K3778" s="1" t="n">
        <v>0</v>
      </c>
      <c r="L3778" s="39" t="n">
        <v>2.0293142862396</v>
      </c>
      <c r="M3778" s="39"/>
      <c r="N3778" s="1" t="n">
        <f aca="false">(2.571*(19.44-D3778)+3.87)*$K$2</f>
        <v>-0</v>
      </c>
      <c r="O3778" s="1" t="n">
        <f aca="false">IF(N3778&gt;0,N3778,0)</f>
        <v>0</v>
      </c>
      <c r="P3778" s="1" t="n">
        <f aca="false">O3778*1.5</f>
        <v>0</v>
      </c>
      <c r="Q3778" s="1" t="n">
        <f aca="false">P3778/(3.6*$Q$2)</f>
        <v>0</v>
      </c>
      <c r="R3778" s="1" t="n">
        <f aca="false">(K3778+L3778)*$R$2</f>
        <v>10146.571431198</v>
      </c>
      <c r="S3778" s="19" t="n">
        <f aca="false">J3778-R3778</f>
        <v>-10146.571431198</v>
      </c>
      <c r="T3778" s="1" t="n">
        <f aca="false">IF(S3778&lt;0,S3778/$G$3,0)</f>
        <v>-14495.1020445686</v>
      </c>
      <c r="U3778" s="1" t="n">
        <f aca="false">IF(S3778&gt;0,S3778*0.7,0)</f>
        <v>0</v>
      </c>
      <c r="V3778" s="14" t="n">
        <f aca="false">V3777+U3778+T3778</f>
        <v>4083563.43438353</v>
      </c>
      <c r="W3778" s="19" t="n">
        <f aca="false">V3778/1000</f>
        <v>4083.56343438353</v>
      </c>
      <c r="X3778" s="19" t="n">
        <f aca="false">W3778*3600000000*2/237000000</f>
        <v>124057.623323044</v>
      </c>
      <c r="Y3778" s="19" t="n">
        <f aca="false">X3778/30.662</f>
        <v>4045.97297381267</v>
      </c>
    </row>
    <row r="3779" customFormat="false" ht="17.9" hidden="false" customHeight="false" outlineLevel="0" collapsed="false">
      <c r="A3779" s="2" t="n">
        <v>6</v>
      </c>
      <c r="B3779" s="3" t="n">
        <v>7</v>
      </c>
      <c r="C3779" s="38" t="n">
        <v>0</v>
      </c>
      <c r="D3779" s="1" t="n">
        <v>21.7</v>
      </c>
      <c r="E3779" s="3" t="n">
        <v>0</v>
      </c>
      <c r="F3779" s="23" t="n">
        <f aca="false">IF(D3779&lt;25, 0.24, 0.24-(0.01/5)*(D3779-25))</f>
        <v>0.24</v>
      </c>
      <c r="G3779" s="40" t="n">
        <f aca="false">(E3779/1000)*$G$1*F3779</f>
        <v>0</v>
      </c>
      <c r="H3779" s="40" t="n">
        <v>0.401068495887527</v>
      </c>
      <c r="I3779" s="3" t="n">
        <f aca="false">H3779*$J$2</f>
        <v>0</v>
      </c>
      <c r="J3779" s="19" t="n">
        <f aca="false">SUM(I3779+G3779)</f>
        <v>0</v>
      </c>
      <c r="K3779" s="1" t="n">
        <v>0</v>
      </c>
      <c r="L3779" s="39" t="n">
        <v>1.71151385895104</v>
      </c>
      <c r="M3779" s="39"/>
      <c r="N3779" s="1" t="n">
        <f aca="false">(2.571*(19.44-D3779)+3.87)*$K$2</f>
        <v>-0</v>
      </c>
      <c r="O3779" s="1" t="n">
        <f aca="false">IF(N3779&gt;0,N3779,0)</f>
        <v>0</v>
      </c>
      <c r="P3779" s="1" t="n">
        <f aca="false">O3779*1.5</f>
        <v>0</v>
      </c>
      <c r="Q3779" s="1" t="n">
        <f aca="false">P3779/(3.6*$Q$2)</f>
        <v>0</v>
      </c>
      <c r="R3779" s="1" t="n">
        <f aca="false">(K3779+L3779)*$R$2</f>
        <v>8557.5692947552</v>
      </c>
      <c r="S3779" s="19" t="n">
        <f aca="false">J3779-R3779</f>
        <v>-8557.5692947552</v>
      </c>
      <c r="T3779" s="1" t="n">
        <f aca="false">IF(S3779&lt;0,S3779/$G$3,0)</f>
        <v>-12225.0989925074</v>
      </c>
      <c r="U3779" s="1" t="n">
        <f aca="false">IF(S3779&gt;0,S3779*0.7,0)</f>
        <v>0</v>
      </c>
      <c r="V3779" s="14" t="n">
        <f aca="false">V3778+U3779+T3779</f>
        <v>4071338.33539103</v>
      </c>
      <c r="W3779" s="19" t="n">
        <f aca="false">V3779/1000</f>
        <v>4071.33833539103</v>
      </c>
      <c r="X3779" s="19" t="n">
        <f aca="false">W3779*3600000000*2/237000000</f>
        <v>123686.227910613</v>
      </c>
      <c r="Y3779" s="19" t="n">
        <f aca="false">X3779/30.662</f>
        <v>4033.86041062597</v>
      </c>
    </row>
    <row r="3780" customFormat="false" ht="17.9" hidden="false" customHeight="false" outlineLevel="0" collapsed="false">
      <c r="A3780" s="2" t="n">
        <v>6</v>
      </c>
      <c r="B3780" s="3" t="n">
        <v>7</v>
      </c>
      <c r="C3780" s="38" t="n">
        <v>1</v>
      </c>
      <c r="D3780" s="1" t="n">
        <v>21.7</v>
      </c>
      <c r="E3780" s="3" t="n">
        <v>0</v>
      </c>
      <c r="F3780" s="23" t="n">
        <f aca="false">IF(D3780&lt;25, 0.24, 0.24-(0.01/5)*(D3780-25))</f>
        <v>0.24</v>
      </c>
      <c r="G3780" s="40" t="n">
        <f aca="false">(E3780/1000)*$G$1*F3780</f>
        <v>0</v>
      </c>
      <c r="H3780" s="40" t="n">
        <v>0.371119523207508</v>
      </c>
      <c r="I3780" s="3" t="n">
        <f aca="false">H3780*$J$2</f>
        <v>0</v>
      </c>
      <c r="J3780" s="19" t="n">
        <f aca="false">SUM(I3780+G3780)</f>
        <v>0</v>
      </c>
      <c r="K3780" s="1" t="n">
        <v>0</v>
      </c>
      <c r="L3780" s="39" t="n">
        <v>2.30878702380492</v>
      </c>
      <c r="M3780" s="39"/>
      <c r="N3780" s="1" t="n">
        <f aca="false">(2.571*(19.44-D3780)+3.87)*$K$2</f>
        <v>-0</v>
      </c>
      <c r="O3780" s="1" t="n">
        <f aca="false">IF(N3780&gt;0,N3780,0)</f>
        <v>0</v>
      </c>
      <c r="P3780" s="1" t="n">
        <f aca="false">O3780*1.5</f>
        <v>0</v>
      </c>
      <c r="Q3780" s="1" t="n">
        <f aca="false">P3780/(3.6*$Q$2)</f>
        <v>0</v>
      </c>
      <c r="R3780" s="1" t="n">
        <f aca="false">(K3780+L3780)*$R$2</f>
        <v>11543.9351190246</v>
      </c>
      <c r="S3780" s="19" t="n">
        <f aca="false">J3780-R3780</f>
        <v>-11543.9351190246</v>
      </c>
      <c r="T3780" s="1" t="n">
        <f aca="false">IF(S3780&lt;0,S3780/$G$3,0)</f>
        <v>-16491.3358843209</v>
      </c>
      <c r="U3780" s="1" t="n">
        <f aca="false">IF(S3780&gt;0,S3780*0.7,0)</f>
        <v>0</v>
      </c>
      <c r="V3780" s="14" t="n">
        <f aca="false">V3779+U3780+T3780</f>
        <v>4054846.99950671</v>
      </c>
      <c r="W3780" s="19" t="n">
        <f aca="false">V3780/1000</f>
        <v>4054.84699950671</v>
      </c>
      <c r="X3780" s="19" t="n">
        <f aca="false">W3780*3600000000*2/237000000</f>
        <v>123185.22530147</v>
      </c>
      <c r="Y3780" s="19" t="n">
        <f aca="false">X3780/30.662</f>
        <v>4017.52088257353</v>
      </c>
    </row>
    <row r="3781" customFormat="false" ht="17.9" hidden="false" customHeight="false" outlineLevel="0" collapsed="false">
      <c r="A3781" s="2" t="n">
        <v>6</v>
      </c>
      <c r="B3781" s="3" t="n">
        <v>7</v>
      </c>
      <c r="C3781" s="38" t="n">
        <v>2</v>
      </c>
      <c r="D3781" s="1" t="n">
        <v>20</v>
      </c>
      <c r="E3781" s="3" t="n">
        <v>0</v>
      </c>
      <c r="F3781" s="23" t="n">
        <f aca="false">IF(D3781&lt;25, 0.24, 0.24-(0.01/5)*(D3781-25))</f>
        <v>0.24</v>
      </c>
      <c r="G3781" s="40" t="n">
        <f aca="false">(E3781/1000)*$G$1*F3781</f>
        <v>0</v>
      </c>
      <c r="H3781" s="40" t="n">
        <v>0.350289524543954</v>
      </c>
      <c r="I3781" s="3" t="n">
        <f aca="false">H3781*$J$2</f>
        <v>0</v>
      </c>
      <c r="J3781" s="19" t="n">
        <f aca="false">SUM(I3781+G3781)</f>
        <v>0</v>
      </c>
      <c r="K3781" s="1" t="n">
        <v>0</v>
      </c>
      <c r="L3781" s="39" t="n">
        <v>2.54947578962648</v>
      </c>
      <c r="M3781" s="39"/>
      <c r="N3781" s="1" t="n">
        <f aca="false">(2.571*(19.44-D3781)+3.87)*$K$2</f>
        <v>0</v>
      </c>
      <c r="O3781" s="1" t="n">
        <f aca="false">IF(N3781&gt;0,N3781,0)</f>
        <v>0</v>
      </c>
      <c r="P3781" s="1" t="n">
        <f aca="false">O3781*1.5</f>
        <v>0</v>
      </c>
      <c r="Q3781" s="1" t="n">
        <f aca="false">P3781/(3.6*$Q$2)</f>
        <v>0</v>
      </c>
      <c r="R3781" s="1" t="n">
        <f aca="false">(K3781+L3781)*$R$2</f>
        <v>12747.3789481324</v>
      </c>
      <c r="S3781" s="19" t="n">
        <f aca="false">J3781-R3781</f>
        <v>-12747.3789481324</v>
      </c>
      <c r="T3781" s="1" t="n">
        <f aca="false">IF(S3781&lt;0,S3781/$G$3,0)</f>
        <v>-18210.5413544749</v>
      </c>
      <c r="U3781" s="1" t="n">
        <f aca="false">IF(S3781&gt;0,S3781*0.7,0)</f>
        <v>0</v>
      </c>
      <c r="V3781" s="14" t="n">
        <f aca="false">V3780+U3781+T3781</f>
        <v>4036636.45815223</v>
      </c>
      <c r="W3781" s="19" t="n">
        <f aca="false">V3781/1000</f>
        <v>4036.63645815223</v>
      </c>
      <c r="X3781" s="19" t="n">
        <f aca="false">W3781*3600000000*2/237000000</f>
        <v>122631.993665384</v>
      </c>
      <c r="Y3781" s="19" t="n">
        <f aca="false">X3781/30.662</f>
        <v>3999.4779748674</v>
      </c>
    </row>
    <row r="3782" customFormat="false" ht="17.9" hidden="false" customHeight="false" outlineLevel="0" collapsed="false">
      <c r="A3782" s="2" t="n">
        <v>6</v>
      </c>
      <c r="B3782" s="3" t="n">
        <v>7</v>
      </c>
      <c r="C3782" s="38" t="n">
        <v>3</v>
      </c>
      <c r="D3782" s="1" t="n">
        <v>20</v>
      </c>
      <c r="E3782" s="3" t="n">
        <v>0</v>
      </c>
      <c r="F3782" s="23" t="n">
        <f aca="false">IF(D3782&lt;25, 0.24, 0.24-(0.01/5)*(D3782-25))</f>
        <v>0.24</v>
      </c>
      <c r="G3782" s="40" t="n">
        <f aca="false">(E3782/1000)*$G$1*F3782</f>
        <v>0</v>
      </c>
      <c r="H3782" s="40" t="n">
        <v>0.322648932257484</v>
      </c>
      <c r="I3782" s="3" t="n">
        <f aca="false">H3782*$J$2</f>
        <v>0</v>
      </c>
      <c r="J3782" s="19" t="n">
        <f aca="false">SUM(I3782+G3782)</f>
        <v>0</v>
      </c>
      <c r="K3782" s="1" t="n">
        <v>0</v>
      </c>
      <c r="L3782" s="39" t="n">
        <v>2.42719220812851</v>
      </c>
      <c r="M3782" s="39"/>
      <c r="N3782" s="1" t="n">
        <f aca="false">(2.571*(19.44-D3782)+3.87)*$K$2</f>
        <v>0</v>
      </c>
      <c r="O3782" s="1" t="n">
        <f aca="false">IF(N3782&gt;0,N3782,0)</f>
        <v>0</v>
      </c>
      <c r="P3782" s="1" t="n">
        <f aca="false">O3782*1.5</f>
        <v>0</v>
      </c>
      <c r="Q3782" s="1" t="n">
        <f aca="false">P3782/(3.6*$Q$2)</f>
        <v>0</v>
      </c>
      <c r="R3782" s="1" t="n">
        <f aca="false">(K3782+L3782)*$R$2</f>
        <v>12135.9610406426</v>
      </c>
      <c r="S3782" s="19" t="n">
        <f aca="false">J3782-R3782</f>
        <v>-12135.9610406426</v>
      </c>
      <c r="T3782" s="1" t="n">
        <f aca="false">IF(S3782&lt;0,S3782/$G$3,0)</f>
        <v>-17337.0872009179</v>
      </c>
      <c r="U3782" s="1" t="n">
        <f aca="false">IF(S3782&gt;0,S3782*0.7,0)</f>
        <v>0</v>
      </c>
      <c r="V3782" s="14" t="n">
        <f aca="false">V3781+U3782+T3782</f>
        <v>4019299.37095131</v>
      </c>
      <c r="W3782" s="19" t="n">
        <f aca="false">V3782/1000</f>
        <v>4019.29937095131</v>
      </c>
      <c r="X3782" s="19" t="n">
        <f aca="false">W3782*3600000000*2/237000000</f>
        <v>122105.297345356</v>
      </c>
      <c r="Y3782" s="19" t="n">
        <f aca="false">X3782/30.662</f>
        <v>3982.30048090002</v>
      </c>
    </row>
    <row r="3783" customFormat="false" ht="17.9" hidden="false" customHeight="false" outlineLevel="0" collapsed="false">
      <c r="A3783" s="2" t="n">
        <v>6</v>
      </c>
      <c r="B3783" s="3" t="n">
        <v>7</v>
      </c>
      <c r="C3783" s="38" t="n">
        <v>4</v>
      </c>
      <c r="D3783" s="1" t="n">
        <v>20</v>
      </c>
      <c r="E3783" s="3" t="n">
        <v>0</v>
      </c>
      <c r="F3783" s="23" t="n">
        <f aca="false">IF(D3783&lt;25, 0.24, 0.24-(0.01/5)*(D3783-25))</f>
        <v>0.24</v>
      </c>
      <c r="G3783" s="40" t="n">
        <f aca="false">(E3783/1000)*$G$1*F3783</f>
        <v>0</v>
      </c>
      <c r="H3783" s="40" t="n">
        <v>0.313757928111463</v>
      </c>
      <c r="I3783" s="3" t="n">
        <f aca="false">H3783*$J$2</f>
        <v>0</v>
      </c>
      <c r="J3783" s="19" t="n">
        <f aca="false">SUM(I3783+G3783)</f>
        <v>0</v>
      </c>
      <c r="K3783" s="1" t="n">
        <v>0</v>
      </c>
      <c r="L3783" s="39" t="n">
        <v>2.13608427904006</v>
      </c>
      <c r="M3783" s="39"/>
      <c r="N3783" s="1" t="n">
        <f aca="false">(2.571*(19.44-D3783)+3.87)*$K$2</f>
        <v>0</v>
      </c>
      <c r="O3783" s="1" t="n">
        <f aca="false">IF(N3783&gt;0,N3783,0)</f>
        <v>0</v>
      </c>
      <c r="P3783" s="1" t="n">
        <f aca="false">O3783*1.5</f>
        <v>0</v>
      </c>
      <c r="Q3783" s="1" t="n">
        <f aca="false">P3783/(3.6*$Q$2)</f>
        <v>0</v>
      </c>
      <c r="R3783" s="1" t="n">
        <f aca="false">(K3783+L3783)*$R$2</f>
        <v>10680.4213952003</v>
      </c>
      <c r="S3783" s="19" t="n">
        <f aca="false">J3783-R3783</f>
        <v>-10680.4213952003</v>
      </c>
      <c r="T3783" s="1" t="n">
        <f aca="false">IF(S3783&lt;0,S3783/$G$3,0)</f>
        <v>-15257.7448502861</v>
      </c>
      <c r="U3783" s="1" t="n">
        <f aca="false">IF(S3783&gt;0,S3783*0.7,0)</f>
        <v>0</v>
      </c>
      <c r="V3783" s="14" t="n">
        <f aca="false">V3782+U3783+T3783</f>
        <v>4004041.62610103</v>
      </c>
      <c r="W3783" s="19" t="n">
        <f aca="false">V3783/1000</f>
        <v>4004.04162610103</v>
      </c>
      <c r="X3783" s="19" t="n">
        <f aca="false">W3783*3600000000*2/237000000</f>
        <v>121641.770919525</v>
      </c>
      <c r="Y3783" s="19" t="n">
        <f aca="false">X3783/30.662</f>
        <v>3967.18318829577</v>
      </c>
    </row>
    <row r="3784" customFormat="false" ht="17.9" hidden="false" customHeight="false" outlineLevel="0" collapsed="false">
      <c r="A3784" s="2" t="n">
        <v>6</v>
      </c>
      <c r="B3784" s="3" t="n">
        <v>7</v>
      </c>
      <c r="C3784" s="38" t="n">
        <v>5</v>
      </c>
      <c r="D3784" s="1" t="n">
        <v>20</v>
      </c>
      <c r="E3784" s="3" t="n">
        <v>-14.0500307510842</v>
      </c>
      <c r="F3784" s="23" t="n">
        <f aca="false">IF(D3784&lt;25, 0.24, 0.24-(0.01/5)*(D3784-25))</f>
        <v>0.24</v>
      </c>
      <c r="G3784" s="40" t="n">
        <f aca="false">(E3784/1000)*$G$1*F3784</f>
        <v>-1104.73705792085</v>
      </c>
      <c r="H3784" s="40" t="n">
        <v>0.294643296887749</v>
      </c>
      <c r="I3784" s="3" t="n">
        <f aca="false">H3784*$J$2</f>
        <v>0</v>
      </c>
      <c r="J3784" s="19" t="n">
        <f aca="false">SUM(I3784+G3784)</f>
        <v>-1104.73705792085</v>
      </c>
      <c r="K3784" s="1" t="n">
        <v>0</v>
      </c>
      <c r="L3784" s="39" t="n">
        <v>1.9462709585059</v>
      </c>
      <c r="M3784" s="39"/>
      <c r="N3784" s="1" t="n">
        <f aca="false">(2.571*(19.44-D3784)+3.87)*$K$2</f>
        <v>0</v>
      </c>
      <c r="O3784" s="1" t="n">
        <f aca="false">IF(N3784&gt;0,N3784,0)</f>
        <v>0</v>
      </c>
      <c r="P3784" s="1" t="n">
        <f aca="false">O3784*1.5</f>
        <v>0</v>
      </c>
      <c r="Q3784" s="1" t="n">
        <f aca="false">P3784/(3.6*$Q$2)</f>
        <v>0</v>
      </c>
      <c r="R3784" s="1" t="n">
        <f aca="false">(K3784+L3784)*$R$2</f>
        <v>9731.3547925295</v>
      </c>
      <c r="S3784" s="19" t="n">
        <f aca="false">J3784-R3784</f>
        <v>-10836.0918504503</v>
      </c>
      <c r="T3784" s="1" t="n">
        <f aca="false">IF(S3784&lt;0,S3784/$G$3,0)</f>
        <v>-15480.1312149291</v>
      </c>
      <c r="U3784" s="1" t="n">
        <f aca="false">IF(S3784&gt;0,S3784*0.7,0)</f>
        <v>0</v>
      </c>
      <c r="V3784" s="14" t="n">
        <f aca="false">V3783+U3784+T3784</f>
        <v>3988561.4948861</v>
      </c>
      <c r="W3784" s="19" t="n">
        <f aca="false">V3784/1000</f>
        <v>3988.5614948861</v>
      </c>
      <c r="X3784" s="19" t="n">
        <f aca="false">W3784*3600000000*2/237000000</f>
        <v>121171.488452236</v>
      </c>
      <c r="Y3784" s="19" t="n">
        <f aca="false">X3784/30.662</f>
        <v>3951.84555646194</v>
      </c>
    </row>
    <row r="3785" customFormat="false" ht="17.9" hidden="false" customHeight="false" outlineLevel="0" collapsed="false">
      <c r="A3785" s="2" t="n">
        <v>6</v>
      </c>
      <c r="B3785" s="3" t="n">
        <v>7</v>
      </c>
      <c r="C3785" s="38" t="n">
        <v>6</v>
      </c>
      <c r="D3785" s="1" t="n">
        <v>22.8</v>
      </c>
      <c r="E3785" s="3" t="n">
        <v>62.2634128581189</v>
      </c>
      <c r="F3785" s="23" t="n">
        <f aca="false">IF(D3785&lt;25, 0.24, 0.24-(0.01/5)*(D3785-25))</f>
        <v>0.24</v>
      </c>
      <c r="G3785" s="40" t="n">
        <f aca="false">(E3785/1000)*$G$1*F3785</f>
        <v>4895.69743693846</v>
      </c>
      <c r="H3785" s="40" t="n">
        <v>0.304361609568895</v>
      </c>
      <c r="I3785" s="3" t="n">
        <f aca="false">H3785*$J$2</f>
        <v>0</v>
      </c>
      <c r="J3785" s="19" t="n">
        <f aca="false">SUM(I3785+G3785)</f>
        <v>4895.69743693846</v>
      </c>
      <c r="K3785" s="1" t="n">
        <v>0</v>
      </c>
      <c r="L3785" s="39" t="n">
        <v>1.69828168035611</v>
      </c>
      <c r="M3785" s="39"/>
      <c r="N3785" s="1" t="n">
        <f aca="false">(2.571*(19.44-D3785)+3.87)*$K$2</f>
        <v>-0</v>
      </c>
      <c r="O3785" s="1" t="n">
        <f aca="false">IF(N3785&gt;0,N3785,0)</f>
        <v>0</v>
      </c>
      <c r="P3785" s="1" t="n">
        <f aca="false">O3785*1.5</f>
        <v>0</v>
      </c>
      <c r="Q3785" s="1" t="n">
        <f aca="false">P3785/(3.6*$Q$2)</f>
        <v>0</v>
      </c>
      <c r="R3785" s="1" t="n">
        <f aca="false">(K3785+L3785)*$R$2</f>
        <v>8491.40840178055</v>
      </c>
      <c r="S3785" s="19" t="n">
        <f aca="false">J3785-R3785</f>
        <v>-3595.71096484209</v>
      </c>
      <c r="T3785" s="1" t="n">
        <f aca="false">IF(S3785&lt;0,S3785/$G$3,0)</f>
        <v>-5136.72994977442</v>
      </c>
      <c r="U3785" s="1" t="n">
        <f aca="false">IF(S3785&gt;0,S3785*0.7,0)</f>
        <v>0</v>
      </c>
      <c r="V3785" s="14" t="n">
        <f aca="false">V3784+U3785+T3785</f>
        <v>3983424.76493632</v>
      </c>
      <c r="W3785" s="19" t="n">
        <f aca="false">V3785/1000</f>
        <v>3983.42476493632</v>
      </c>
      <c r="X3785" s="19" t="n">
        <f aca="false">W3785*3600000000*2/237000000</f>
        <v>121015.4358968</v>
      </c>
      <c r="Y3785" s="19" t="n">
        <f aca="false">X3785/30.662</f>
        <v>3946.75611169525</v>
      </c>
    </row>
    <row r="3786" customFormat="false" ht="17.9" hidden="false" customHeight="false" outlineLevel="0" collapsed="false">
      <c r="A3786" s="2" t="n">
        <v>6</v>
      </c>
      <c r="B3786" s="3" t="n">
        <v>7</v>
      </c>
      <c r="C3786" s="38" t="n">
        <v>7</v>
      </c>
      <c r="D3786" s="1" t="n">
        <v>24.4</v>
      </c>
      <c r="E3786" s="3" t="n">
        <v>236.490743833774</v>
      </c>
      <c r="F3786" s="23" t="n">
        <f aca="false">IF(D3786&lt;25, 0.24, 0.24-(0.01/5)*(D3786-25))</f>
        <v>0.24</v>
      </c>
      <c r="G3786" s="40" t="n">
        <f aca="false">(E3786/1000)*$G$1*F3786</f>
        <v>18594.9833987571</v>
      </c>
      <c r="H3786" s="40" t="n">
        <v>0.256554446185669</v>
      </c>
      <c r="I3786" s="3" t="n">
        <f aca="false">H3786*$J$2</f>
        <v>0</v>
      </c>
      <c r="J3786" s="19" t="n">
        <f aca="false">SUM(I3786+G3786)</f>
        <v>18594.9833987571</v>
      </c>
      <c r="K3786" s="1" t="n">
        <v>0.319999999999999</v>
      </c>
      <c r="L3786" s="39" t="n">
        <v>1.40019905287401</v>
      </c>
      <c r="M3786" s="39"/>
      <c r="N3786" s="1" t="n">
        <f aca="false">(2.571*(19.44-D3786)+3.87)*$K$2</f>
        <v>-0</v>
      </c>
      <c r="O3786" s="1" t="n">
        <f aca="false">IF(N3786&gt;0,N3786,0)</f>
        <v>0</v>
      </c>
      <c r="P3786" s="1" t="n">
        <f aca="false">O3786*1.5</f>
        <v>0</v>
      </c>
      <c r="Q3786" s="1" t="n">
        <f aca="false">P3786/(3.6*$Q$2)</f>
        <v>0</v>
      </c>
      <c r="R3786" s="1" t="n">
        <f aca="false">(K3786+L3786)*$R$2</f>
        <v>8600.99526437005</v>
      </c>
      <c r="S3786" s="19" t="n">
        <f aca="false">J3786-R3786</f>
        <v>9993.988134387</v>
      </c>
      <c r="T3786" s="1" t="n">
        <f aca="false">IF(S3786&lt;0,S3786/$G$3,0)</f>
        <v>0</v>
      </c>
      <c r="U3786" s="1" t="n">
        <f aca="false">IF(S3786&gt;0,S3786*0.7,0)</f>
        <v>6995.7916940709</v>
      </c>
      <c r="V3786" s="14" t="n">
        <f aca="false">V3785+U3786+T3786</f>
        <v>3990420.55663039</v>
      </c>
      <c r="W3786" s="19" t="n">
        <f aca="false">V3786/1000</f>
        <v>3990.42055663039</v>
      </c>
      <c r="X3786" s="19" t="n">
        <f aca="false">W3786*3600000000*2/237000000</f>
        <v>121227.966277379</v>
      </c>
      <c r="Y3786" s="19" t="n">
        <f aca="false">X3786/30.662</f>
        <v>3953.68750496964</v>
      </c>
    </row>
    <row r="3787" customFormat="false" ht="17.9" hidden="false" customHeight="false" outlineLevel="0" collapsed="false">
      <c r="A3787" s="2" t="n">
        <v>6</v>
      </c>
      <c r="B3787" s="3" t="n">
        <v>7</v>
      </c>
      <c r="C3787" s="38" t="n">
        <v>8</v>
      </c>
      <c r="D3787" s="1" t="n">
        <v>26.7</v>
      </c>
      <c r="E3787" s="3" t="n">
        <v>440.987136107415</v>
      </c>
      <c r="F3787" s="23" t="n">
        <f aca="false">IF(D3787&lt;25, 0.24, 0.24-(0.01/5)*(D3787-25))</f>
        <v>0.2366</v>
      </c>
      <c r="G3787" s="40" t="n">
        <f aca="false">(E3787/1000)*$G$1*F3787</f>
        <v>34183.0702287556</v>
      </c>
      <c r="H3787" s="40" t="n">
        <v>0.259933645907981</v>
      </c>
      <c r="I3787" s="3" t="n">
        <f aca="false">H3787*$J$2</f>
        <v>0</v>
      </c>
      <c r="J3787" s="19" t="n">
        <f aca="false">SUM(I3787+G3787)</f>
        <v>34183.0702287556</v>
      </c>
      <c r="K3787" s="1" t="n">
        <v>2.16</v>
      </c>
      <c r="L3787" s="39" t="n">
        <v>0</v>
      </c>
      <c r="M3787" s="39"/>
      <c r="N3787" s="1" t="n">
        <f aca="false">(2.571*(19.44-D3787)+3.87)*$K$2</f>
        <v>-0</v>
      </c>
      <c r="O3787" s="1" t="n">
        <f aca="false">IF(N3787&gt;0,N3787,0)</f>
        <v>0</v>
      </c>
      <c r="P3787" s="1" t="n">
        <f aca="false">O3787*1.5</f>
        <v>0</v>
      </c>
      <c r="Q3787" s="1" t="n">
        <f aca="false">P3787/(3.6*$Q$2)</f>
        <v>0</v>
      </c>
      <c r="R3787" s="1" t="n">
        <f aca="false">(K3787+L3787)*$R$2</f>
        <v>10800</v>
      </c>
      <c r="S3787" s="19" t="n">
        <f aca="false">J3787-R3787</f>
        <v>23383.0702287556</v>
      </c>
      <c r="T3787" s="1" t="n">
        <f aca="false">IF(S3787&lt;0,S3787/$G$3,0)</f>
        <v>0</v>
      </c>
      <c r="U3787" s="1" t="n">
        <f aca="false">IF(S3787&gt;0,S3787*0.7,0)</f>
        <v>16368.1491601289</v>
      </c>
      <c r="V3787" s="14" t="n">
        <f aca="false">V3786+U3787+T3787</f>
        <v>4006788.70579052</v>
      </c>
      <c r="W3787" s="19" t="n">
        <f aca="false">V3787/1000</f>
        <v>4006.78870579052</v>
      </c>
      <c r="X3787" s="19" t="n">
        <f aca="false">W3787*3600000000*2/237000000</f>
        <v>121725.226505029</v>
      </c>
      <c r="Y3787" s="19" t="n">
        <f aca="false">X3787/30.662</f>
        <v>3969.90498026967</v>
      </c>
    </row>
    <row r="3788" customFormat="false" ht="17.9" hidden="false" customHeight="false" outlineLevel="0" collapsed="false">
      <c r="A3788" s="2" t="n">
        <v>6</v>
      </c>
      <c r="B3788" s="3" t="n">
        <v>7</v>
      </c>
      <c r="C3788" s="38" t="n">
        <v>9</v>
      </c>
      <c r="D3788" s="1" t="n">
        <v>28.9</v>
      </c>
      <c r="E3788" s="3" t="n">
        <v>632.897982022701</v>
      </c>
      <c r="F3788" s="23" t="n">
        <f aca="false">IF(D3788&lt;25, 0.24, 0.24-(0.01/5)*(D3788-25))</f>
        <v>0.2322</v>
      </c>
      <c r="G3788" s="40" t="n">
        <f aca="false">(E3788/1000)*$G$1*F3788</f>
        <v>48146.6785612784</v>
      </c>
      <c r="H3788" s="40" t="n">
        <v>0.279764177325284</v>
      </c>
      <c r="I3788" s="3" t="n">
        <f aca="false">H3788*$J$2</f>
        <v>0</v>
      </c>
      <c r="J3788" s="19" t="n">
        <f aca="false">SUM(I3788+G3788)</f>
        <v>48146.6785612784</v>
      </c>
      <c r="K3788" s="1" t="n">
        <v>3.92</v>
      </c>
      <c r="L3788" s="39" t="n">
        <v>0</v>
      </c>
      <c r="M3788" s="39"/>
      <c r="N3788" s="1" t="n">
        <f aca="false">(2.571*(19.44-D3788)+3.87)*$K$2</f>
        <v>-0</v>
      </c>
      <c r="O3788" s="1" t="n">
        <f aca="false">IF(N3788&gt;0,N3788,0)</f>
        <v>0</v>
      </c>
      <c r="P3788" s="1" t="n">
        <f aca="false">O3788*1.5</f>
        <v>0</v>
      </c>
      <c r="Q3788" s="1" t="n">
        <f aca="false">P3788/(3.6*$Q$2)</f>
        <v>0</v>
      </c>
      <c r="R3788" s="1" t="n">
        <f aca="false">(K3788+L3788)*$R$2</f>
        <v>19600</v>
      </c>
      <c r="S3788" s="19" t="n">
        <f aca="false">J3788-R3788</f>
        <v>28546.6785612784</v>
      </c>
      <c r="T3788" s="1" t="n">
        <f aca="false">IF(S3788&lt;0,S3788/$G$3,0)</f>
        <v>0</v>
      </c>
      <c r="U3788" s="1" t="n">
        <f aca="false">IF(S3788&gt;0,S3788*0.7,0)</f>
        <v>19982.6749928949</v>
      </c>
      <c r="V3788" s="14" t="n">
        <f aca="false">V3787+U3788+T3788</f>
        <v>4026771.38078342</v>
      </c>
      <c r="W3788" s="19" t="n">
        <f aca="false">V3788/1000</f>
        <v>4026.77138078342</v>
      </c>
      <c r="X3788" s="19" t="n">
        <f aca="false">W3788*3600000000*2/237000000</f>
        <v>122332.295112408</v>
      </c>
      <c r="Y3788" s="19" t="n">
        <f aca="false">X3788/30.662</f>
        <v>3989.70370857764</v>
      </c>
    </row>
    <row r="3789" customFormat="false" ht="17.9" hidden="false" customHeight="false" outlineLevel="0" collapsed="false">
      <c r="A3789" s="2" t="n">
        <v>6</v>
      </c>
      <c r="B3789" s="3" t="n">
        <v>7</v>
      </c>
      <c r="C3789" s="38" t="n">
        <v>10</v>
      </c>
      <c r="D3789" s="1" t="n">
        <v>30</v>
      </c>
      <c r="E3789" s="3" t="n">
        <v>786.249666078791</v>
      </c>
      <c r="F3789" s="23" t="n">
        <f aca="false">IF(D3789&lt;25, 0.24, 0.24-(0.01/5)*(D3789-25))</f>
        <v>0.23</v>
      </c>
      <c r="G3789" s="40" t="n">
        <f aca="false">(E3789/1000)*$G$1*F3789</f>
        <v>59245.9565881687</v>
      </c>
      <c r="H3789" s="40" t="n">
        <v>0.249652665427695</v>
      </c>
      <c r="I3789" s="3" t="n">
        <f aca="false">H3789*$J$2</f>
        <v>0</v>
      </c>
      <c r="J3789" s="19" t="n">
        <f aca="false">SUM(I3789+G3789)</f>
        <v>59245.9565881687</v>
      </c>
      <c r="K3789" s="1" t="n">
        <v>4.8</v>
      </c>
      <c r="L3789" s="39" t="n">
        <v>0</v>
      </c>
      <c r="M3789" s="39"/>
      <c r="N3789" s="1" t="n">
        <f aca="false">(2.571*(19.44-D3789)+3.87)*$K$2</f>
        <v>-0</v>
      </c>
      <c r="O3789" s="1" t="n">
        <f aca="false">IF(N3789&gt;0,N3789,0)</f>
        <v>0</v>
      </c>
      <c r="P3789" s="1" t="n">
        <f aca="false">O3789*1.5</f>
        <v>0</v>
      </c>
      <c r="Q3789" s="1" t="n">
        <f aca="false">P3789/(3.6*$Q$2)</f>
        <v>0</v>
      </c>
      <c r="R3789" s="1" t="n">
        <f aca="false">(K3789+L3789)*$R$2</f>
        <v>24000</v>
      </c>
      <c r="S3789" s="19" t="n">
        <f aca="false">J3789-R3789</f>
        <v>35245.9565881687</v>
      </c>
      <c r="T3789" s="1" t="n">
        <f aca="false">IF(S3789&lt;0,S3789/$G$3,0)</f>
        <v>0</v>
      </c>
      <c r="U3789" s="1" t="n">
        <f aca="false">IF(S3789&gt;0,S3789*0.7,0)</f>
        <v>24672.1696117181</v>
      </c>
      <c r="V3789" s="14" t="n">
        <f aca="false">V3788+U3789+T3789</f>
        <v>4051443.55039514</v>
      </c>
      <c r="W3789" s="19" t="n">
        <f aca="false">V3789/1000</f>
        <v>4051.44355039514</v>
      </c>
      <c r="X3789" s="19" t="n">
        <f aca="false">W3789*3600000000*2/237000000</f>
        <v>123081.829379093</v>
      </c>
      <c r="Y3789" s="19" t="n">
        <f aca="false">X3789/30.662</f>
        <v>4014.14876326048</v>
      </c>
    </row>
    <row r="3790" customFormat="false" ht="17.9" hidden="false" customHeight="false" outlineLevel="0" collapsed="false">
      <c r="A3790" s="2" t="n">
        <v>6</v>
      </c>
      <c r="B3790" s="3" t="n">
        <v>7</v>
      </c>
      <c r="C3790" s="38" t="n">
        <v>11</v>
      </c>
      <c r="D3790" s="1" t="n">
        <v>31.1</v>
      </c>
      <c r="E3790" s="3" t="n">
        <v>881.589474853713</v>
      </c>
      <c r="F3790" s="23" t="n">
        <f aca="false">IF(D3790&lt;25, 0.24, 0.24-(0.01/5)*(D3790-25))</f>
        <v>0.2278</v>
      </c>
      <c r="G3790" s="40" t="n">
        <f aca="false">(E3790/1000)*$G$1*F3790</f>
        <v>65794.6411066084</v>
      </c>
      <c r="H3790" s="40" t="n">
        <v>0.24202688072134</v>
      </c>
      <c r="I3790" s="3" t="n">
        <f aca="false">H3790*$J$2</f>
        <v>0</v>
      </c>
      <c r="J3790" s="19" t="n">
        <f aca="false">SUM(I3790+G3790)</f>
        <v>65794.6411066084</v>
      </c>
      <c r="K3790" s="1" t="n">
        <v>5.68</v>
      </c>
      <c r="L3790" s="39" t="n">
        <v>0</v>
      </c>
      <c r="M3790" s="39"/>
      <c r="N3790" s="1" t="n">
        <f aca="false">(2.571*(19.44-D3790)+3.87)*$K$2</f>
        <v>-0</v>
      </c>
      <c r="O3790" s="1" t="n">
        <f aca="false">IF(N3790&gt;0,N3790,0)</f>
        <v>0</v>
      </c>
      <c r="P3790" s="1" t="n">
        <f aca="false">O3790*1.5</f>
        <v>0</v>
      </c>
      <c r="Q3790" s="1" t="n">
        <f aca="false">P3790/(3.6*$Q$2)</f>
        <v>0</v>
      </c>
      <c r="R3790" s="1" t="n">
        <f aca="false">(K3790+L3790)*$R$2</f>
        <v>28400</v>
      </c>
      <c r="S3790" s="19" t="n">
        <f aca="false">J3790-R3790</f>
        <v>37394.6411066084</v>
      </c>
      <c r="T3790" s="1" t="n">
        <f aca="false">IF(S3790&lt;0,S3790/$G$3,0)</f>
        <v>0</v>
      </c>
      <c r="U3790" s="1" t="n">
        <f aca="false">IF(S3790&gt;0,S3790*0.7,0)</f>
        <v>26176.2487746259</v>
      </c>
      <c r="V3790" s="14" t="n">
        <f aca="false">V3789+U3790+T3790</f>
        <v>4077619.79916976</v>
      </c>
      <c r="W3790" s="19" t="n">
        <f aca="false">V3790/1000</f>
        <v>4077.61979916976</v>
      </c>
      <c r="X3790" s="19" t="n">
        <f aca="false">W3790*3600000000*2/237000000</f>
        <v>123877.057189967</v>
      </c>
      <c r="Y3790" s="19" t="n">
        <f aca="false">X3790/30.662</f>
        <v>4040.08405159375</v>
      </c>
    </row>
    <row r="3791" customFormat="false" ht="17.9" hidden="false" customHeight="false" outlineLevel="0" collapsed="false">
      <c r="A3791" s="2" t="n">
        <v>6</v>
      </c>
      <c r="B3791" s="3" t="n">
        <v>7</v>
      </c>
      <c r="C3791" s="38" t="n">
        <v>12</v>
      </c>
      <c r="D3791" s="1" t="n">
        <v>31.1</v>
      </c>
      <c r="E3791" s="3" t="n">
        <v>750.45687091052</v>
      </c>
      <c r="F3791" s="23" t="n">
        <f aca="false">IF(D3791&lt;25, 0.24, 0.24-(0.01/5)*(D3791-25))</f>
        <v>0.2278</v>
      </c>
      <c r="G3791" s="40" t="n">
        <f aca="false">(E3791/1000)*$G$1*F3791</f>
        <v>56007.9741148671</v>
      </c>
      <c r="H3791" s="40" t="n">
        <v>0.202199181014336</v>
      </c>
      <c r="I3791" s="3" t="n">
        <f aca="false">H3791*$J$2</f>
        <v>0</v>
      </c>
      <c r="J3791" s="19" t="n">
        <f aca="false">SUM(I3791+G3791)</f>
        <v>56007.9741148671</v>
      </c>
      <c r="K3791" s="1" t="n">
        <v>5.68</v>
      </c>
      <c r="L3791" s="39" t="n">
        <v>0.186756053725565</v>
      </c>
      <c r="M3791" s="39"/>
      <c r="N3791" s="1" t="n">
        <f aca="false">(2.571*(19.44-D3791)+3.87)*$K$2</f>
        <v>-0</v>
      </c>
      <c r="O3791" s="1" t="n">
        <f aca="false">IF(N3791&gt;0,N3791,0)</f>
        <v>0</v>
      </c>
      <c r="P3791" s="1" t="n">
        <f aca="false">O3791*1.5</f>
        <v>0</v>
      </c>
      <c r="Q3791" s="1" t="n">
        <f aca="false">P3791/(3.6*$Q$2)</f>
        <v>0</v>
      </c>
      <c r="R3791" s="1" t="n">
        <f aca="false">(K3791+L3791)*$R$2</f>
        <v>29333.7802686278</v>
      </c>
      <c r="S3791" s="19" t="n">
        <f aca="false">J3791-R3791</f>
        <v>26674.1938462393</v>
      </c>
      <c r="T3791" s="1" t="n">
        <f aca="false">IF(S3791&lt;0,S3791/$G$3,0)</f>
        <v>0</v>
      </c>
      <c r="U3791" s="1" t="n">
        <f aca="false">IF(S3791&gt;0,S3791*0.7,0)</f>
        <v>18671.9356923675</v>
      </c>
      <c r="V3791" s="14" t="n">
        <f aca="false">V3790+U3791+T3791</f>
        <v>4096291.73486213</v>
      </c>
      <c r="W3791" s="19" t="n">
        <f aca="false">V3791/1000</f>
        <v>4096.29173486213</v>
      </c>
      <c r="X3791" s="19" t="n">
        <f aca="false">W3791*3600000000*2/237000000</f>
        <v>124444.305869229</v>
      </c>
      <c r="Y3791" s="19" t="n">
        <f aca="false">X3791/30.662</f>
        <v>4058.58410636062</v>
      </c>
    </row>
    <row r="3792" customFormat="false" ht="17.9" hidden="false" customHeight="false" outlineLevel="0" collapsed="false">
      <c r="A3792" s="2" t="n">
        <v>6</v>
      </c>
      <c r="B3792" s="3" t="n">
        <v>7</v>
      </c>
      <c r="C3792" s="38" t="n">
        <v>13</v>
      </c>
      <c r="D3792" s="1" t="n">
        <v>32.8</v>
      </c>
      <c r="E3792" s="3" t="n">
        <v>871.722103004132</v>
      </c>
      <c r="F3792" s="23" t="n">
        <f aca="false">IF(D3792&lt;25, 0.24, 0.24-(0.01/5)*(D3792-25))</f>
        <v>0.2244</v>
      </c>
      <c r="G3792" s="40" t="n">
        <f aca="false">(E3792/1000)*$G$1*F3792</f>
        <v>64087.2028046664</v>
      </c>
      <c r="H3792" s="40" t="n">
        <v>0.196192469366313</v>
      </c>
      <c r="I3792" s="3" t="n">
        <f aca="false">H3792*$J$2</f>
        <v>0</v>
      </c>
      <c r="J3792" s="19" t="n">
        <f aca="false">SUM(I3792+G3792)</f>
        <v>64087.2028046664</v>
      </c>
      <c r="K3792" s="1" t="n">
        <v>7.04</v>
      </c>
      <c r="L3792" s="39" t="n">
        <v>0</v>
      </c>
      <c r="M3792" s="39"/>
      <c r="N3792" s="1" t="n">
        <f aca="false">(2.571*(19.44-D3792)+3.87)*$K$2</f>
        <v>-0</v>
      </c>
      <c r="O3792" s="1" t="n">
        <f aca="false">IF(N3792&gt;0,N3792,0)</f>
        <v>0</v>
      </c>
      <c r="P3792" s="1" t="n">
        <f aca="false">O3792*1.5</f>
        <v>0</v>
      </c>
      <c r="Q3792" s="1" t="n">
        <f aca="false">P3792/(3.6*$Q$2)</f>
        <v>0</v>
      </c>
      <c r="R3792" s="1" t="n">
        <f aca="false">(K3792+L3792)*$R$2</f>
        <v>35200</v>
      </c>
      <c r="S3792" s="19" t="n">
        <f aca="false">J3792-R3792</f>
        <v>28887.2028046664</v>
      </c>
      <c r="T3792" s="1" t="n">
        <f aca="false">IF(S3792&lt;0,S3792/$G$3,0)</f>
        <v>0</v>
      </c>
      <c r="U3792" s="1" t="n">
        <f aca="false">IF(S3792&gt;0,S3792*0.7,0)</f>
        <v>20221.0419632665</v>
      </c>
      <c r="V3792" s="14" t="n">
        <f aca="false">V3791+U3792+T3792</f>
        <v>4116512.7768254</v>
      </c>
      <c r="W3792" s="19" t="n">
        <f aca="false">V3792/1000</f>
        <v>4116.5127768254</v>
      </c>
      <c r="X3792" s="19" t="n">
        <f aca="false">W3792*3600000000*2/237000000</f>
        <v>125058.616004822</v>
      </c>
      <c r="Y3792" s="19" t="n">
        <f aca="false">X3792/30.662</f>
        <v>4078.6190073975</v>
      </c>
    </row>
    <row r="3793" customFormat="false" ht="17.9" hidden="false" customHeight="false" outlineLevel="0" collapsed="false">
      <c r="A3793" s="2" t="n">
        <v>6</v>
      </c>
      <c r="B3793" s="3" t="n">
        <v>7</v>
      </c>
      <c r="C3793" s="38" t="n">
        <v>14</v>
      </c>
      <c r="D3793" s="1" t="n">
        <v>32.8</v>
      </c>
      <c r="E3793" s="3" t="n">
        <v>673.625917189185</v>
      </c>
      <c r="F3793" s="23" t="n">
        <f aca="false">IF(D3793&lt;25, 0.24, 0.24-(0.01/5)*(D3793-25))</f>
        <v>0.2244</v>
      </c>
      <c r="G3793" s="40" t="n">
        <f aca="false">(E3793/1000)*$G$1*F3793</f>
        <v>49523.5816788485</v>
      </c>
      <c r="H3793" s="40" t="n">
        <v>0.210970991250102</v>
      </c>
      <c r="I3793" s="3" t="n">
        <f aca="false">H3793*$J$2</f>
        <v>0</v>
      </c>
      <c r="J3793" s="19" t="n">
        <f aca="false">SUM(I3793+G3793)</f>
        <v>49523.5816788485</v>
      </c>
      <c r="K3793" s="1" t="n">
        <v>7.04</v>
      </c>
      <c r="L3793" s="39" t="n">
        <v>0</v>
      </c>
      <c r="M3793" s="39"/>
      <c r="N3793" s="1" t="n">
        <f aca="false">(2.571*(19.44-D3793)+3.87)*$K$2</f>
        <v>-0</v>
      </c>
      <c r="O3793" s="1" t="n">
        <f aca="false">IF(N3793&gt;0,N3793,0)</f>
        <v>0</v>
      </c>
      <c r="P3793" s="1" t="n">
        <f aca="false">O3793*1.5</f>
        <v>0</v>
      </c>
      <c r="Q3793" s="1" t="n">
        <f aca="false">P3793/(3.6*$Q$2)</f>
        <v>0</v>
      </c>
      <c r="R3793" s="1" t="n">
        <f aca="false">(K3793+L3793)*$R$2</f>
        <v>35200</v>
      </c>
      <c r="S3793" s="19" t="n">
        <f aca="false">J3793-R3793</f>
        <v>14323.5816788485</v>
      </c>
      <c r="T3793" s="1" t="n">
        <f aca="false">IF(S3793&lt;0,S3793/$G$3,0)</f>
        <v>0</v>
      </c>
      <c r="U3793" s="1" t="n">
        <f aca="false">IF(S3793&gt;0,S3793*0.7,0)</f>
        <v>10026.5071751939</v>
      </c>
      <c r="V3793" s="14" t="n">
        <f aca="false">V3792+U3793+T3793</f>
        <v>4126539.28400059</v>
      </c>
      <c r="W3793" s="19" t="n">
        <f aca="false">V3793/1000</f>
        <v>4126.53928400059</v>
      </c>
      <c r="X3793" s="19" t="n">
        <f aca="false">W3793*3600000000*2/237000000</f>
        <v>125363.218754448</v>
      </c>
      <c r="Y3793" s="19" t="n">
        <f aca="false">X3793/30.662</f>
        <v>4088.5532174825</v>
      </c>
    </row>
    <row r="3794" customFormat="false" ht="17.9" hidden="false" customHeight="false" outlineLevel="0" collapsed="false">
      <c r="A3794" s="2" t="n">
        <v>6</v>
      </c>
      <c r="B3794" s="3" t="n">
        <v>7</v>
      </c>
      <c r="C3794" s="38" t="n">
        <v>15</v>
      </c>
      <c r="D3794" s="1" t="n">
        <v>33.3</v>
      </c>
      <c r="E3794" s="3" t="n">
        <v>568.679685692307</v>
      </c>
      <c r="F3794" s="23" t="n">
        <f aca="false">IF(D3794&lt;25, 0.24, 0.24-(0.01/5)*(D3794-25))</f>
        <v>0.2234</v>
      </c>
      <c r="G3794" s="40" t="n">
        <f aca="false">(E3794/1000)*$G$1*F3794</f>
        <v>41621.8413491631</v>
      </c>
      <c r="H3794" s="40" t="n">
        <v>0.220507588812969</v>
      </c>
      <c r="I3794" s="3" t="n">
        <f aca="false">H3794*$J$2</f>
        <v>0</v>
      </c>
      <c r="J3794" s="19" t="n">
        <f aca="false">SUM(I3794+G3794)</f>
        <v>41621.8413491631</v>
      </c>
      <c r="K3794" s="1" t="n">
        <v>7.44</v>
      </c>
      <c r="L3794" s="39" t="n">
        <v>0.51923842473389</v>
      </c>
      <c r="M3794" s="39"/>
      <c r="N3794" s="1" t="n">
        <f aca="false">(2.571*(19.44-D3794)+3.87)*$K$2</f>
        <v>-0</v>
      </c>
      <c r="O3794" s="1" t="n">
        <f aca="false">IF(N3794&gt;0,N3794,0)</f>
        <v>0</v>
      </c>
      <c r="P3794" s="1" t="n">
        <f aca="false">O3794*1.5</f>
        <v>0</v>
      </c>
      <c r="Q3794" s="1" t="n">
        <f aca="false">P3794/(3.6*$Q$2)</f>
        <v>0</v>
      </c>
      <c r="R3794" s="1" t="n">
        <f aca="false">(K3794+L3794)*$R$2</f>
        <v>39796.1921236695</v>
      </c>
      <c r="S3794" s="19" t="n">
        <f aca="false">J3794-R3794</f>
        <v>1825.64922549368</v>
      </c>
      <c r="T3794" s="1" t="n">
        <f aca="false">IF(S3794&lt;0,S3794/$G$3,0)</f>
        <v>0</v>
      </c>
      <c r="U3794" s="1" t="n">
        <f aca="false">IF(S3794&gt;0,S3794*0.7,0)</f>
        <v>1277.95445784558</v>
      </c>
      <c r="V3794" s="14" t="n">
        <f aca="false">V3793+U3794+T3794</f>
        <v>4127817.23845843</v>
      </c>
      <c r="W3794" s="19" t="n">
        <f aca="false">V3794/1000</f>
        <v>4127.81723845844</v>
      </c>
      <c r="X3794" s="19" t="n">
        <f aca="false">W3794*3600000000*2/237000000</f>
        <v>125402.042687345</v>
      </c>
      <c r="Y3794" s="19" t="n">
        <f aca="false">X3794/30.662</f>
        <v>4089.8194079755</v>
      </c>
    </row>
    <row r="3795" customFormat="false" ht="17.9" hidden="false" customHeight="false" outlineLevel="0" collapsed="false">
      <c r="A3795" s="2" t="n">
        <v>6</v>
      </c>
      <c r="B3795" s="3" t="n">
        <v>7</v>
      </c>
      <c r="C3795" s="38" t="n">
        <v>16</v>
      </c>
      <c r="D3795" s="1" t="n">
        <v>32.8</v>
      </c>
      <c r="E3795" s="3" t="n">
        <v>185.291977498006</v>
      </c>
      <c r="F3795" s="23" t="n">
        <f aca="false">IF(D3795&lt;25, 0.24, 0.24-(0.01/5)*(D3795-25))</f>
        <v>0.2244</v>
      </c>
      <c r="G3795" s="40" t="n">
        <f aca="false">(E3795/1000)*$G$1*F3795</f>
        <v>13622.282260676</v>
      </c>
      <c r="H3795" s="40" t="n">
        <v>0.27431499665831</v>
      </c>
      <c r="I3795" s="3" t="n">
        <f aca="false">H3795*$J$2</f>
        <v>0</v>
      </c>
      <c r="J3795" s="19" t="n">
        <f aca="false">SUM(I3795+G3795)</f>
        <v>13622.282260676</v>
      </c>
      <c r="K3795" s="1" t="n">
        <v>7.04</v>
      </c>
      <c r="L3795" s="39" t="n">
        <v>1.03038033756532</v>
      </c>
      <c r="M3795" s="39"/>
      <c r="N3795" s="1" t="n">
        <f aca="false">(2.571*(19.44-D3795)+3.87)*$K$2</f>
        <v>-0</v>
      </c>
      <c r="O3795" s="1" t="n">
        <f aca="false">IF(N3795&gt;0,N3795,0)</f>
        <v>0</v>
      </c>
      <c r="P3795" s="1" t="n">
        <f aca="false">O3795*1.5</f>
        <v>0</v>
      </c>
      <c r="Q3795" s="1" t="n">
        <f aca="false">P3795/(3.6*$Q$2)</f>
        <v>0</v>
      </c>
      <c r="R3795" s="1" t="n">
        <f aca="false">(K3795+L3795)*$R$2</f>
        <v>40351.9016878266</v>
      </c>
      <c r="S3795" s="19" t="n">
        <f aca="false">J3795-R3795</f>
        <v>-26729.6194271506</v>
      </c>
      <c r="T3795" s="1" t="n">
        <f aca="false">IF(S3795&lt;0,S3795/$G$3,0)</f>
        <v>-38185.1706102151</v>
      </c>
      <c r="U3795" s="1" t="n">
        <f aca="false">IF(S3795&gt;0,S3795*0.7,0)</f>
        <v>0</v>
      </c>
      <c r="V3795" s="14" t="n">
        <f aca="false">V3794+U3795+T3795</f>
        <v>4089632.06784822</v>
      </c>
      <c r="W3795" s="19" t="n">
        <f aca="false">V3795/1000</f>
        <v>4089.63206784822</v>
      </c>
      <c r="X3795" s="19" t="n">
        <f aca="false">W3795*3600000000*2/237000000</f>
        <v>124241.986871338</v>
      </c>
      <c r="Y3795" s="19" t="n">
        <f aca="false">X3795/30.662</f>
        <v>4051.98574363506</v>
      </c>
    </row>
    <row r="3796" customFormat="false" ht="17.9" hidden="false" customHeight="false" outlineLevel="0" collapsed="false">
      <c r="A3796" s="2" t="n">
        <v>6</v>
      </c>
      <c r="B3796" s="3" t="n">
        <v>7</v>
      </c>
      <c r="C3796" s="38" t="n">
        <v>17</v>
      </c>
      <c r="D3796" s="1" t="n">
        <v>32.8</v>
      </c>
      <c r="E3796" s="3" t="n">
        <v>212.301464491187</v>
      </c>
      <c r="F3796" s="23" t="n">
        <f aca="false">IF(D3796&lt;25, 0.24, 0.24-(0.01/5)*(D3796-25))</f>
        <v>0.2244</v>
      </c>
      <c r="G3796" s="40" t="n">
        <f aca="false">(E3796/1000)*$G$1*F3796</f>
        <v>15607.9637807576</v>
      </c>
      <c r="H3796" s="40" t="n">
        <v>0.314330567417811</v>
      </c>
      <c r="I3796" s="3" t="n">
        <f aca="false">H3796*$J$2</f>
        <v>0</v>
      </c>
      <c r="J3796" s="19" t="n">
        <f aca="false">SUM(I3796+G3796)</f>
        <v>15607.9637807576</v>
      </c>
      <c r="K3796" s="1" t="n">
        <v>7.04</v>
      </c>
      <c r="L3796" s="39" t="n">
        <v>0.286184362105672</v>
      </c>
      <c r="M3796" s="39"/>
      <c r="N3796" s="1" t="n">
        <f aca="false">(2.571*(19.44-D3796)+3.87)*$K$2</f>
        <v>-0</v>
      </c>
      <c r="O3796" s="1" t="n">
        <f aca="false">IF(N3796&gt;0,N3796,0)</f>
        <v>0</v>
      </c>
      <c r="P3796" s="1" t="n">
        <f aca="false">O3796*1.5</f>
        <v>0</v>
      </c>
      <c r="Q3796" s="1" t="n">
        <f aca="false">P3796/(3.6*$Q$2)</f>
        <v>0</v>
      </c>
      <c r="R3796" s="1" t="n">
        <f aca="false">(K3796+L3796)*$R$2</f>
        <v>36630.9218105284</v>
      </c>
      <c r="S3796" s="19" t="n">
        <f aca="false">J3796-R3796</f>
        <v>-21022.9580297707</v>
      </c>
      <c r="T3796" s="1" t="n">
        <f aca="false">IF(S3796&lt;0,S3796/$G$3,0)</f>
        <v>-30032.7971853867</v>
      </c>
      <c r="U3796" s="1" t="n">
        <f aca="false">IF(S3796&gt;0,S3796*0.7,0)</f>
        <v>0</v>
      </c>
      <c r="V3796" s="14" t="n">
        <f aca="false">V3795+U3796+T3796</f>
        <v>4059599.27066283</v>
      </c>
      <c r="W3796" s="19" t="n">
        <f aca="false">V3796/1000</f>
        <v>4059.59927066283</v>
      </c>
      <c r="X3796" s="19" t="n">
        <f aca="false">W3796*3600000000*2/237000000</f>
        <v>123329.598096086</v>
      </c>
      <c r="Y3796" s="19" t="n">
        <f aca="false">X3796/30.662</f>
        <v>4022.22940760831</v>
      </c>
    </row>
    <row r="3797" customFormat="false" ht="17.9" hidden="false" customHeight="false" outlineLevel="0" collapsed="false">
      <c r="A3797" s="2" t="n">
        <v>6</v>
      </c>
      <c r="B3797" s="3" t="n">
        <v>7</v>
      </c>
      <c r="C3797" s="38" t="n">
        <v>18</v>
      </c>
      <c r="D3797" s="1" t="n">
        <v>31.7</v>
      </c>
      <c r="E3797" s="3" t="n">
        <v>56.5844487595058</v>
      </c>
      <c r="F3797" s="23" t="n">
        <f aca="false">IF(D3797&lt;25, 0.24, 0.24-(0.01/5)*(D3797-25))</f>
        <v>0.2266</v>
      </c>
      <c r="G3797" s="40" t="n">
        <f aca="false">(E3797/1000)*$G$1*F3797</f>
        <v>4200.75546344673</v>
      </c>
      <c r="H3797" s="40" t="n">
        <v>0.363464478217144</v>
      </c>
      <c r="I3797" s="3" t="n">
        <f aca="false">H3797*$J$2</f>
        <v>0</v>
      </c>
      <c r="J3797" s="19" t="n">
        <f aca="false">SUM(I3797+G3797)</f>
        <v>4200.75546344673</v>
      </c>
      <c r="K3797" s="1" t="n">
        <v>6.16</v>
      </c>
      <c r="L3797" s="39" t="n">
        <v>0</v>
      </c>
      <c r="M3797" s="39"/>
      <c r="N3797" s="1" t="n">
        <f aca="false">(2.571*(19.44-D3797)+3.87)*$K$2</f>
        <v>-0</v>
      </c>
      <c r="O3797" s="1" t="n">
        <f aca="false">IF(N3797&gt;0,N3797,0)</f>
        <v>0</v>
      </c>
      <c r="P3797" s="1" t="n">
        <f aca="false">O3797*1.5</f>
        <v>0</v>
      </c>
      <c r="Q3797" s="1" t="n">
        <f aca="false">P3797/(3.6*$Q$2)</f>
        <v>0</v>
      </c>
      <c r="R3797" s="1" t="n">
        <f aca="false">(K3797+L3797)*$R$2</f>
        <v>30800</v>
      </c>
      <c r="S3797" s="19" t="n">
        <f aca="false">J3797-R3797</f>
        <v>-26599.2445365533</v>
      </c>
      <c r="T3797" s="1" t="n">
        <f aca="false">IF(S3797&lt;0,S3797/$G$3,0)</f>
        <v>-37998.9207665047</v>
      </c>
      <c r="U3797" s="1" t="n">
        <f aca="false">IF(S3797&gt;0,S3797*0.7,0)</f>
        <v>0</v>
      </c>
      <c r="V3797" s="14" t="n">
        <f aca="false">V3796+U3797+T3797</f>
        <v>4021600.34989633</v>
      </c>
      <c r="W3797" s="19" t="n">
        <f aca="false">V3797/1000</f>
        <v>4021.60034989633</v>
      </c>
      <c r="X3797" s="19" t="n">
        <f aca="false">W3797*3600000000*2/237000000</f>
        <v>122175.20050318</v>
      </c>
      <c r="Y3797" s="19" t="n">
        <f aca="false">X3797/30.662</f>
        <v>3984.58027862434</v>
      </c>
    </row>
    <row r="3798" customFormat="false" ht="17.9" hidden="false" customHeight="false" outlineLevel="0" collapsed="false">
      <c r="A3798" s="2" t="n">
        <v>6</v>
      </c>
      <c r="B3798" s="3" t="n">
        <v>7</v>
      </c>
      <c r="C3798" s="38" t="n">
        <v>19</v>
      </c>
      <c r="D3798" s="1" t="n">
        <v>28.9</v>
      </c>
      <c r="E3798" s="3" t="n">
        <v>2.41818416525818</v>
      </c>
      <c r="F3798" s="23" t="n">
        <f aca="false">IF(D3798&lt;25, 0.24, 0.24-(0.01/5)*(D3798-25))</f>
        <v>0.2322</v>
      </c>
      <c r="G3798" s="40" t="n">
        <f aca="false">(E3798/1000)*$G$1*F3798</f>
        <v>183.959404222722</v>
      </c>
      <c r="H3798" s="40" t="n">
        <v>0.387578968921029</v>
      </c>
      <c r="I3798" s="3" t="n">
        <f aca="false">H3798*$J$2</f>
        <v>0</v>
      </c>
      <c r="J3798" s="19" t="n">
        <f aca="false">SUM(I3798+G3798)</f>
        <v>183.959404222722</v>
      </c>
      <c r="K3798" s="1" t="n">
        <v>3.92</v>
      </c>
      <c r="L3798" s="39" t="n">
        <v>0</v>
      </c>
      <c r="M3798" s="39"/>
      <c r="N3798" s="1" t="n">
        <f aca="false">(2.571*(19.44-D3798)+3.87)*$K$2</f>
        <v>-0</v>
      </c>
      <c r="O3798" s="1" t="n">
        <f aca="false">IF(N3798&gt;0,N3798,0)</f>
        <v>0</v>
      </c>
      <c r="P3798" s="1" t="n">
        <f aca="false">O3798*1.5</f>
        <v>0</v>
      </c>
      <c r="Q3798" s="1" t="n">
        <f aca="false">P3798/(3.6*$Q$2)</f>
        <v>0</v>
      </c>
      <c r="R3798" s="1" t="n">
        <f aca="false">(K3798+L3798)*$R$2</f>
        <v>19600</v>
      </c>
      <c r="S3798" s="19" t="n">
        <f aca="false">J3798-R3798</f>
        <v>-19416.0405957773</v>
      </c>
      <c r="T3798" s="1" t="n">
        <f aca="false">IF(S3798&lt;0,S3798/$G$3,0)</f>
        <v>-27737.2008511104</v>
      </c>
      <c r="U3798" s="1" t="n">
        <f aca="false">IF(S3798&gt;0,S3798*0.7,0)</f>
        <v>0</v>
      </c>
      <c r="V3798" s="14" t="n">
        <f aca="false">V3797+U3798+T3798</f>
        <v>3993863.14904522</v>
      </c>
      <c r="W3798" s="19" t="n">
        <f aca="false">V3798/1000</f>
        <v>3993.86314904522</v>
      </c>
      <c r="X3798" s="19" t="n">
        <f aca="false">W3798*3600000000*2/237000000</f>
        <v>121332.551363399</v>
      </c>
      <c r="Y3798" s="19" t="n">
        <f aca="false">X3798/30.662</f>
        <v>3957.09840725977</v>
      </c>
    </row>
    <row r="3799" customFormat="false" ht="17.9" hidden="false" customHeight="false" outlineLevel="0" collapsed="false">
      <c r="A3799" s="2" t="n">
        <v>6</v>
      </c>
      <c r="B3799" s="3" t="n">
        <v>7</v>
      </c>
      <c r="C3799" s="38" t="n">
        <v>20</v>
      </c>
      <c r="D3799" s="1" t="n">
        <v>26.7</v>
      </c>
      <c r="E3799" s="3" t="n">
        <v>0</v>
      </c>
      <c r="F3799" s="23" t="n">
        <f aca="false">IF(D3799&lt;25, 0.24, 0.24-(0.01/5)*(D3799-25))</f>
        <v>0.2366</v>
      </c>
      <c r="G3799" s="40" t="n">
        <f aca="false">(E3799/1000)*$G$1*F3799</f>
        <v>0</v>
      </c>
      <c r="H3799" s="40" t="n">
        <v>0.394502522075354</v>
      </c>
      <c r="I3799" s="3" t="n">
        <f aca="false">H3799*$J$2</f>
        <v>0</v>
      </c>
      <c r="J3799" s="19" t="n">
        <f aca="false">SUM(I3799+G3799)</f>
        <v>0</v>
      </c>
      <c r="K3799" s="1" t="n">
        <v>2.16</v>
      </c>
      <c r="L3799" s="39" t="n">
        <v>0.952463587033094</v>
      </c>
      <c r="M3799" s="39"/>
      <c r="N3799" s="1" t="n">
        <f aca="false">(2.571*(19.44-D3799)+3.87)*$K$2</f>
        <v>-0</v>
      </c>
      <c r="O3799" s="1" t="n">
        <f aca="false">IF(N3799&gt;0,N3799,0)</f>
        <v>0</v>
      </c>
      <c r="P3799" s="1" t="n">
        <f aca="false">O3799*1.5</f>
        <v>0</v>
      </c>
      <c r="Q3799" s="1" t="n">
        <f aca="false">P3799/(3.6*$Q$2)</f>
        <v>0</v>
      </c>
      <c r="R3799" s="1" t="n">
        <f aca="false">(K3799+L3799)*$R$2</f>
        <v>15562.3179351655</v>
      </c>
      <c r="S3799" s="19" t="n">
        <f aca="false">J3799-R3799</f>
        <v>-15562.3179351655</v>
      </c>
      <c r="T3799" s="1" t="n">
        <f aca="false">IF(S3799&lt;0,S3799/$G$3,0)</f>
        <v>-22231.8827645221</v>
      </c>
      <c r="U3799" s="1" t="n">
        <f aca="false">IF(S3799&gt;0,S3799*0.7,0)</f>
        <v>0</v>
      </c>
      <c r="V3799" s="14" t="n">
        <f aca="false">V3798+U3799+T3799</f>
        <v>3971631.2662807</v>
      </c>
      <c r="W3799" s="19" t="n">
        <f aca="false">V3799/1000</f>
        <v>3971.6312662807</v>
      </c>
      <c r="X3799" s="19" t="n">
        <f aca="false">W3799*3600000000*2/237000000</f>
        <v>120657.152393338</v>
      </c>
      <c r="Y3799" s="19" t="n">
        <f aca="false">X3799/30.662</f>
        <v>3935.07117583124</v>
      </c>
    </row>
    <row r="3800" customFormat="false" ht="17.9" hidden="false" customHeight="false" outlineLevel="0" collapsed="false">
      <c r="A3800" s="2" t="n">
        <v>6</v>
      </c>
      <c r="B3800" s="3" t="n">
        <v>7</v>
      </c>
      <c r="C3800" s="38" t="n">
        <v>21</v>
      </c>
      <c r="D3800" s="1" t="n">
        <v>26.7</v>
      </c>
      <c r="E3800" s="3" t="n">
        <v>0</v>
      </c>
      <c r="F3800" s="23" t="n">
        <f aca="false">IF(D3800&lt;25, 0.24, 0.24-(0.01/5)*(D3800-25))</f>
        <v>0.2366</v>
      </c>
      <c r="G3800" s="40" t="n">
        <f aca="false">(E3800/1000)*$G$1*F3800</f>
        <v>0</v>
      </c>
      <c r="H3800" s="40" t="n">
        <v>0.409833816844113</v>
      </c>
      <c r="I3800" s="3" t="n">
        <f aca="false">H3800*$J$2</f>
        <v>0</v>
      </c>
      <c r="J3800" s="19" t="n">
        <f aca="false">SUM(I3800+G3800)</f>
        <v>0</v>
      </c>
      <c r="K3800" s="1" t="n">
        <v>2.16</v>
      </c>
      <c r="L3800" s="39" t="n">
        <v>1.01794005697697</v>
      </c>
      <c r="M3800" s="39"/>
      <c r="N3800" s="1" t="n">
        <f aca="false">(2.571*(19.44-D3800)+3.87)*$K$2</f>
        <v>-0</v>
      </c>
      <c r="O3800" s="1" t="n">
        <f aca="false">IF(N3800&gt;0,N3800,0)</f>
        <v>0</v>
      </c>
      <c r="P3800" s="1" t="n">
        <f aca="false">O3800*1.5</f>
        <v>0</v>
      </c>
      <c r="Q3800" s="1" t="n">
        <f aca="false">P3800/(3.6*$Q$2)</f>
        <v>0</v>
      </c>
      <c r="R3800" s="1" t="n">
        <f aca="false">(K3800+L3800)*$R$2</f>
        <v>15889.7002848849</v>
      </c>
      <c r="S3800" s="19" t="n">
        <f aca="false">J3800-R3800</f>
        <v>-15889.7002848849</v>
      </c>
      <c r="T3800" s="1" t="n">
        <f aca="false">IF(S3800&lt;0,S3800/$G$3,0)</f>
        <v>-22699.5718355498</v>
      </c>
      <c r="U3800" s="1" t="n">
        <f aca="false">IF(S3800&gt;0,S3800*0.7,0)</f>
        <v>0</v>
      </c>
      <c r="V3800" s="14" t="n">
        <f aca="false">V3799+U3800+T3800</f>
        <v>3948931.69444515</v>
      </c>
      <c r="W3800" s="19" t="n">
        <f aca="false">V3800/1000</f>
        <v>3948.93169444515</v>
      </c>
      <c r="X3800" s="19" t="n">
        <f aca="false">W3800*3600000000*2/237000000</f>
        <v>119967.545147701</v>
      </c>
      <c r="Y3800" s="19" t="n">
        <f aca="false">X3800/30.662</f>
        <v>3912.5805605538</v>
      </c>
    </row>
    <row r="3801" customFormat="false" ht="17.9" hidden="false" customHeight="false" outlineLevel="0" collapsed="false">
      <c r="A3801" s="2" t="n">
        <v>6</v>
      </c>
      <c r="B3801" s="3" t="n">
        <v>7</v>
      </c>
      <c r="C3801" s="38" t="n">
        <v>22</v>
      </c>
      <c r="D3801" s="1" t="n">
        <v>26.1</v>
      </c>
      <c r="E3801" s="3" t="n">
        <v>0</v>
      </c>
      <c r="F3801" s="23" t="n">
        <f aca="false">IF(D3801&lt;25, 0.24, 0.24-(0.01/5)*(D3801-25))</f>
        <v>0.2378</v>
      </c>
      <c r="G3801" s="40" t="n">
        <f aca="false">(E3801/1000)*$G$1*F3801</f>
        <v>0</v>
      </c>
      <c r="H3801" s="40" t="n">
        <v>0.430830891147959</v>
      </c>
      <c r="I3801" s="3" t="n">
        <f aca="false">H3801*$J$2</f>
        <v>0</v>
      </c>
      <c r="J3801" s="19" t="n">
        <f aca="false">SUM(I3801+G3801)</f>
        <v>0</v>
      </c>
      <c r="K3801" s="1" t="n">
        <v>1.68</v>
      </c>
      <c r="L3801" s="39" t="n">
        <v>0.997945279698083</v>
      </c>
      <c r="M3801" s="39"/>
      <c r="N3801" s="1" t="n">
        <f aca="false">(2.571*(19.44-D3801)+3.87)*$K$2</f>
        <v>-0</v>
      </c>
      <c r="O3801" s="1" t="n">
        <f aca="false">IF(N3801&gt;0,N3801,0)</f>
        <v>0</v>
      </c>
      <c r="P3801" s="1" t="n">
        <f aca="false">O3801*1.5</f>
        <v>0</v>
      </c>
      <c r="Q3801" s="1" t="n">
        <f aca="false">P3801/(3.6*$Q$2)</f>
        <v>0</v>
      </c>
      <c r="R3801" s="1" t="n">
        <f aca="false">(K3801+L3801)*$R$2</f>
        <v>13389.7263984904</v>
      </c>
      <c r="S3801" s="19" t="n">
        <f aca="false">J3801-R3801</f>
        <v>-13389.7263984904</v>
      </c>
      <c r="T3801" s="1" t="n">
        <f aca="false">IF(S3801&lt;0,S3801/$G$3,0)</f>
        <v>-19128.180569272</v>
      </c>
      <c r="U3801" s="1" t="n">
        <f aca="false">IF(S3801&gt;0,S3801*0.7,0)</f>
        <v>0</v>
      </c>
      <c r="V3801" s="14" t="n">
        <f aca="false">V3800+U3801+T3801</f>
        <v>3929803.51387587</v>
      </c>
      <c r="W3801" s="19" t="n">
        <f aca="false">V3801/1000</f>
        <v>3929.80351387587</v>
      </c>
      <c r="X3801" s="19" t="n">
        <f aca="false">W3801*3600000000*2/237000000</f>
        <v>119386.435864584</v>
      </c>
      <c r="Y3801" s="19" t="n">
        <f aca="false">X3801/30.662</f>
        <v>3893.6284607848</v>
      </c>
    </row>
    <row r="3802" customFormat="false" ht="17.9" hidden="false" customHeight="false" outlineLevel="0" collapsed="false">
      <c r="A3802" s="2" t="n">
        <v>6</v>
      </c>
      <c r="B3802" s="3" t="n">
        <v>7</v>
      </c>
      <c r="C3802" s="38" t="n">
        <v>23</v>
      </c>
      <c r="D3802" s="1" t="n">
        <v>26.1</v>
      </c>
      <c r="E3802" s="3" t="n">
        <v>0</v>
      </c>
      <c r="F3802" s="23" t="n">
        <f aca="false">IF(D3802&lt;25, 0.24, 0.24-(0.01/5)*(D3802-25))</f>
        <v>0.2378</v>
      </c>
      <c r="G3802" s="40" t="n">
        <f aca="false">(E3802/1000)*$G$1*F3802</f>
        <v>0</v>
      </c>
      <c r="H3802" s="40" t="n">
        <v>0.418322423833495</v>
      </c>
      <c r="I3802" s="3" t="n">
        <f aca="false">H3802*$J$2</f>
        <v>0</v>
      </c>
      <c r="J3802" s="19" t="n">
        <f aca="false">SUM(I3802+G3802)</f>
        <v>0</v>
      </c>
      <c r="K3802" s="1" t="n">
        <v>1.68</v>
      </c>
      <c r="L3802" s="39" t="n">
        <v>0.482802878536867</v>
      </c>
      <c r="M3802" s="39"/>
      <c r="N3802" s="1" t="n">
        <f aca="false">(2.571*(19.44-D3802)+3.87)*$K$2</f>
        <v>-0</v>
      </c>
      <c r="O3802" s="1" t="n">
        <f aca="false">IF(N3802&gt;0,N3802,0)</f>
        <v>0</v>
      </c>
      <c r="P3802" s="1" t="n">
        <f aca="false">O3802*1.5</f>
        <v>0</v>
      </c>
      <c r="Q3802" s="1" t="n">
        <f aca="false">P3802/(3.6*$Q$2)</f>
        <v>0</v>
      </c>
      <c r="R3802" s="1" t="n">
        <f aca="false">(K3802+L3802)*$R$2</f>
        <v>10814.0143926843</v>
      </c>
      <c r="S3802" s="19" t="n">
        <f aca="false">J3802-R3802</f>
        <v>-10814.0143926843</v>
      </c>
      <c r="T3802" s="1" t="n">
        <f aca="false">IF(S3802&lt;0,S3802/$G$3,0)</f>
        <v>-15448.5919895491</v>
      </c>
      <c r="U3802" s="1" t="n">
        <f aca="false">IF(S3802&gt;0,S3802*0.7,0)</f>
        <v>0</v>
      </c>
      <c r="V3802" s="14" t="n">
        <f aca="false">V3801+U3802+T3802</f>
        <v>3914354.92188633</v>
      </c>
      <c r="W3802" s="19" t="n">
        <f aca="false">V3802/1000</f>
        <v>3914.35492188633</v>
      </c>
      <c r="X3802" s="19" t="n">
        <f aca="false">W3802*3600000000*2/237000000</f>
        <v>118917.111550977</v>
      </c>
      <c r="Y3802" s="19" t="n">
        <f aca="false">X3802/30.662</f>
        <v>3878.32207784805</v>
      </c>
    </row>
    <row r="3803" customFormat="false" ht="17.9" hidden="false" customHeight="false" outlineLevel="0" collapsed="false">
      <c r="A3803" s="2" t="n">
        <v>6</v>
      </c>
      <c r="B3803" s="3" t="n">
        <v>8</v>
      </c>
      <c r="C3803" s="38" t="n">
        <v>0</v>
      </c>
      <c r="D3803" s="1" t="n">
        <v>24.4</v>
      </c>
      <c r="E3803" s="3" t="n">
        <v>0</v>
      </c>
      <c r="F3803" s="23" t="n">
        <f aca="false">IF(D3803&lt;25, 0.24, 0.24-(0.01/5)*(D3803-25))</f>
        <v>0.24</v>
      </c>
      <c r="G3803" s="40" t="n">
        <f aca="false">(E3803/1000)*$G$1*F3803</f>
        <v>0</v>
      </c>
      <c r="H3803" s="40" t="n">
        <v>0.446327763601942</v>
      </c>
      <c r="I3803" s="3" t="n">
        <f aca="false">H3803*$J$2</f>
        <v>0</v>
      </c>
      <c r="J3803" s="19" t="n">
        <f aca="false">SUM(I3803+G3803)</f>
        <v>0</v>
      </c>
      <c r="K3803" s="1" t="n">
        <v>0.319999999999999</v>
      </c>
      <c r="L3803" s="39" t="n">
        <v>1.48210167555642</v>
      </c>
      <c r="M3803" s="39"/>
      <c r="N3803" s="1" t="n">
        <f aca="false">(2.571*(19.44-D3803)+3.87)*$K$2</f>
        <v>-0</v>
      </c>
      <c r="O3803" s="1" t="n">
        <f aca="false">IF(N3803&gt;0,N3803,0)</f>
        <v>0</v>
      </c>
      <c r="P3803" s="1" t="n">
        <f aca="false">O3803*1.5</f>
        <v>0</v>
      </c>
      <c r="Q3803" s="1" t="n">
        <f aca="false">P3803/(3.6*$Q$2)</f>
        <v>0</v>
      </c>
      <c r="R3803" s="1" t="n">
        <f aca="false">(K3803+L3803)*$R$2</f>
        <v>9010.5083777821</v>
      </c>
      <c r="S3803" s="19" t="n">
        <f aca="false">J3803-R3803</f>
        <v>-9010.5083777821</v>
      </c>
      <c r="T3803" s="1" t="n">
        <f aca="false">IF(S3803&lt;0,S3803/$G$3,0)</f>
        <v>-12872.154825403</v>
      </c>
      <c r="U3803" s="1" t="n">
        <f aca="false">IF(S3803&gt;0,S3803*0.7,0)</f>
        <v>0</v>
      </c>
      <c r="V3803" s="14" t="n">
        <f aca="false">V3802+U3803+T3803</f>
        <v>3901482.76706092</v>
      </c>
      <c r="W3803" s="19" t="n">
        <f aca="false">V3803/1000</f>
        <v>3901.48276706092</v>
      </c>
      <c r="X3803" s="19" t="n">
        <f aca="false">W3803*3600000000*2/237000000</f>
        <v>118526.058746155</v>
      </c>
      <c r="Y3803" s="19" t="n">
        <f aca="false">X3803/30.662</f>
        <v>3865.56841517692</v>
      </c>
    </row>
    <row r="3804" customFormat="false" ht="17.9" hidden="false" customHeight="false" outlineLevel="0" collapsed="false">
      <c r="A3804" s="2" t="n">
        <v>6</v>
      </c>
      <c r="B3804" s="3" t="n">
        <v>8</v>
      </c>
      <c r="C3804" s="38" t="n">
        <v>1</v>
      </c>
      <c r="D3804" s="1" t="n">
        <v>23.9</v>
      </c>
      <c r="E3804" s="3" t="n">
        <v>0</v>
      </c>
      <c r="F3804" s="23" t="n">
        <f aca="false">IF(D3804&lt;25, 0.24, 0.24-(0.01/5)*(D3804-25))</f>
        <v>0.24</v>
      </c>
      <c r="G3804" s="40" t="n">
        <f aca="false">(E3804/1000)*$G$1*F3804</f>
        <v>0</v>
      </c>
      <c r="H3804" s="40" t="n">
        <v>0.430873377403457</v>
      </c>
      <c r="I3804" s="3" t="n">
        <f aca="false">H3804*$J$2</f>
        <v>0</v>
      </c>
      <c r="J3804" s="19" t="n">
        <f aca="false">SUM(I3804+G3804)</f>
        <v>0</v>
      </c>
      <c r="K3804" s="1" t="n">
        <v>0</v>
      </c>
      <c r="L3804" s="39" t="n">
        <v>2.34004234221018</v>
      </c>
      <c r="M3804" s="39"/>
      <c r="N3804" s="1" t="n">
        <f aca="false">(2.571*(19.44-D3804)+3.87)*$K$2</f>
        <v>-0</v>
      </c>
      <c r="O3804" s="1" t="n">
        <f aca="false">IF(N3804&gt;0,N3804,0)</f>
        <v>0</v>
      </c>
      <c r="P3804" s="1" t="n">
        <f aca="false">O3804*1.5</f>
        <v>0</v>
      </c>
      <c r="Q3804" s="1" t="n">
        <f aca="false">P3804/(3.6*$Q$2)</f>
        <v>0</v>
      </c>
      <c r="R3804" s="1" t="n">
        <f aca="false">(K3804+L3804)*$R$2</f>
        <v>11700.2117110509</v>
      </c>
      <c r="S3804" s="19" t="n">
        <f aca="false">J3804-R3804</f>
        <v>-11700.2117110509</v>
      </c>
      <c r="T3804" s="1" t="n">
        <f aca="false">IF(S3804&lt;0,S3804/$G$3,0)</f>
        <v>-16714.5881586441</v>
      </c>
      <c r="U3804" s="1" t="n">
        <f aca="false">IF(S3804&gt;0,S3804*0.7,0)</f>
        <v>0</v>
      </c>
      <c r="V3804" s="14" t="n">
        <f aca="false">V3803+U3804+T3804</f>
        <v>3884768.17890228</v>
      </c>
      <c r="W3804" s="19" t="n">
        <f aca="false">V3804/1000</f>
        <v>3884.76817890228</v>
      </c>
      <c r="X3804" s="19" t="n">
        <f aca="false">W3804*3600000000*2/237000000</f>
        <v>118018.273789436</v>
      </c>
      <c r="Y3804" s="19" t="n">
        <f aca="false">X3804/30.662</f>
        <v>3849.00768995618</v>
      </c>
    </row>
    <row r="3805" customFormat="false" ht="17.9" hidden="false" customHeight="false" outlineLevel="0" collapsed="false">
      <c r="A3805" s="2" t="n">
        <v>6</v>
      </c>
      <c r="B3805" s="3" t="n">
        <v>8</v>
      </c>
      <c r="C3805" s="38" t="n">
        <v>2</v>
      </c>
      <c r="D3805" s="1" t="n">
        <v>23.3</v>
      </c>
      <c r="E3805" s="3" t="n">
        <v>0</v>
      </c>
      <c r="F3805" s="23" t="n">
        <f aca="false">IF(D3805&lt;25, 0.24, 0.24-(0.01/5)*(D3805-25))</f>
        <v>0.24</v>
      </c>
      <c r="G3805" s="40" t="n">
        <f aca="false">(E3805/1000)*$G$1*F3805</f>
        <v>0</v>
      </c>
      <c r="H3805" s="40" t="n">
        <v>0.431017410131561</v>
      </c>
      <c r="I3805" s="3" t="n">
        <f aca="false">H3805*$J$2</f>
        <v>0</v>
      </c>
      <c r="J3805" s="19" t="n">
        <f aca="false">SUM(I3805+G3805)</f>
        <v>0</v>
      </c>
      <c r="K3805" s="1" t="n">
        <v>0</v>
      </c>
      <c r="L3805" s="39" t="n">
        <v>2.53761245709309</v>
      </c>
      <c r="M3805" s="39"/>
      <c r="N3805" s="1" t="n">
        <f aca="false">(2.571*(19.44-D3805)+3.87)*$K$2</f>
        <v>-0</v>
      </c>
      <c r="O3805" s="1" t="n">
        <f aca="false">IF(N3805&gt;0,N3805,0)</f>
        <v>0</v>
      </c>
      <c r="P3805" s="1" t="n">
        <f aca="false">O3805*1.5</f>
        <v>0</v>
      </c>
      <c r="Q3805" s="1" t="n">
        <f aca="false">P3805/(3.6*$Q$2)</f>
        <v>0</v>
      </c>
      <c r="R3805" s="1" t="n">
        <f aca="false">(K3805+L3805)*$R$2</f>
        <v>12688.0622854654</v>
      </c>
      <c r="S3805" s="19" t="n">
        <f aca="false">J3805-R3805</f>
        <v>-12688.0622854654</v>
      </c>
      <c r="T3805" s="1" t="n">
        <f aca="false">IF(S3805&lt;0,S3805/$G$3,0)</f>
        <v>-18125.8032649506</v>
      </c>
      <c r="U3805" s="1" t="n">
        <f aca="false">IF(S3805&gt;0,S3805*0.7,0)</f>
        <v>0</v>
      </c>
      <c r="V3805" s="14" t="n">
        <f aca="false">V3804+U3805+T3805</f>
        <v>3866642.37563733</v>
      </c>
      <c r="W3805" s="19" t="n">
        <f aca="false">V3805/1000</f>
        <v>3866.64237563733</v>
      </c>
      <c r="X3805" s="19" t="n">
        <f aca="false">W3805*3600000000*2/237000000</f>
        <v>117467.616475058</v>
      </c>
      <c r="Y3805" s="19" t="n">
        <f aca="false">X3805/30.662</f>
        <v>3831.04874029933</v>
      </c>
    </row>
    <row r="3806" customFormat="false" ht="17.9" hidden="false" customHeight="false" outlineLevel="0" collapsed="false">
      <c r="A3806" s="2" t="n">
        <v>6</v>
      </c>
      <c r="B3806" s="3" t="n">
        <v>8</v>
      </c>
      <c r="C3806" s="38" t="n">
        <v>3</v>
      </c>
      <c r="D3806" s="1" t="n">
        <v>22.2</v>
      </c>
      <c r="E3806" s="3" t="n">
        <v>0</v>
      </c>
      <c r="F3806" s="23" t="n">
        <f aca="false">IF(D3806&lt;25, 0.24, 0.24-(0.01/5)*(D3806-25))</f>
        <v>0.24</v>
      </c>
      <c r="G3806" s="40" t="n">
        <f aca="false">(E3806/1000)*$G$1*F3806</f>
        <v>0</v>
      </c>
      <c r="H3806" s="40" t="n">
        <v>0.37862886644069</v>
      </c>
      <c r="I3806" s="3" t="n">
        <f aca="false">H3806*$J$2</f>
        <v>0</v>
      </c>
      <c r="J3806" s="19" t="n">
        <f aca="false">SUM(I3806+G3806)</f>
        <v>0</v>
      </c>
      <c r="K3806" s="1" t="n">
        <v>0</v>
      </c>
      <c r="L3806" s="39" t="n">
        <v>2.45890380855429</v>
      </c>
      <c r="M3806" s="39"/>
      <c r="N3806" s="1" t="n">
        <f aca="false">(2.571*(19.44-D3806)+3.87)*$K$2</f>
        <v>-0</v>
      </c>
      <c r="O3806" s="1" t="n">
        <f aca="false">IF(N3806&gt;0,N3806,0)</f>
        <v>0</v>
      </c>
      <c r="P3806" s="1" t="n">
        <f aca="false">O3806*1.5</f>
        <v>0</v>
      </c>
      <c r="Q3806" s="1" t="n">
        <f aca="false">P3806/(3.6*$Q$2)</f>
        <v>0</v>
      </c>
      <c r="R3806" s="1" t="n">
        <f aca="false">(K3806+L3806)*$R$2</f>
        <v>12294.5190427715</v>
      </c>
      <c r="S3806" s="19" t="n">
        <f aca="false">J3806-R3806</f>
        <v>-12294.5190427715</v>
      </c>
      <c r="T3806" s="1" t="n">
        <f aca="false">IF(S3806&lt;0,S3806/$G$3,0)</f>
        <v>-17563.5986325306</v>
      </c>
      <c r="U3806" s="1" t="n">
        <f aca="false">IF(S3806&gt;0,S3806*0.7,0)</f>
        <v>0</v>
      </c>
      <c r="V3806" s="14" t="n">
        <f aca="false">V3805+U3806+T3806</f>
        <v>3849078.7770048</v>
      </c>
      <c r="W3806" s="19" t="n">
        <f aca="false">V3806/1000</f>
        <v>3849.0787770048</v>
      </c>
      <c r="X3806" s="19" t="n">
        <f aca="false">W3806*3600000000*2/237000000</f>
        <v>116934.038795082</v>
      </c>
      <c r="Y3806" s="19" t="n">
        <f aca="false">X3806/30.662</f>
        <v>3813.64682000791</v>
      </c>
    </row>
    <row r="3807" customFormat="false" ht="17.9" hidden="false" customHeight="false" outlineLevel="0" collapsed="false">
      <c r="A3807" s="2" t="n">
        <v>6</v>
      </c>
      <c r="B3807" s="3" t="n">
        <v>8</v>
      </c>
      <c r="C3807" s="38" t="n">
        <v>4</v>
      </c>
      <c r="D3807" s="1" t="n">
        <v>21.7</v>
      </c>
      <c r="E3807" s="3" t="n">
        <v>0</v>
      </c>
      <c r="F3807" s="23" t="n">
        <f aca="false">IF(D3807&lt;25, 0.24, 0.24-(0.01/5)*(D3807-25))</f>
        <v>0.24</v>
      </c>
      <c r="G3807" s="40" t="n">
        <f aca="false">(E3807/1000)*$G$1*F3807</f>
        <v>0</v>
      </c>
      <c r="H3807" s="40" t="n">
        <v>0.358273960939471</v>
      </c>
      <c r="I3807" s="3" t="n">
        <f aca="false">H3807*$J$2</f>
        <v>0</v>
      </c>
      <c r="J3807" s="19" t="n">
        <f aca="false">SUM(I3807+G3807)</f>
        <v>0</v>
      </c>
      <c r="K3807" s="1" t="n">
        <v>0</v>
      </c>
      <c r="L3807" s="39" t="n">
        <v>2.15547626491194</v>
      </c>
      <c r="M3807" s="39"/>
      <c r="N3807" s="1" t="n">
        <f aca="false">(2.571*(19.44-D3807)+3.87)*$K$2</f>
        <v>-0</v>
      </c>
      <c r="O3807" s="1" t="n">
        <f aca="false">IF(N3807&gt;0,N3807,0)</f>
        <v>0</v>
      </c>
      <c r="P3807" s="1" t="n">
        <f aca="false">O3807*1.5</f>
        <v>0</v>
      </c>
      <c r="Q3807" s="1" t="n">
        <f aca="false">P3807/(3.6*$Q$2)</f>
        <v>0</v>
      </c>
      <c r="R3807" s="1" t="n">
        <f aca="false">(K3807+L3807)*$R$2</f>
        <v>10777.3813245597</v>
      </c>
      <c r="S3807" s="19" t="n">
        <f aca="false">J3807-R3807</f>
        <v>-10777.3813245597</v>
      </c>
      <c r="T3807" s="1" t="n">
        <f aca="false">IF(S3807&lt;0,S3807/$G$3,0)</f>
        <v>-15396.2590350853</v>
      </c>
      <c r="U3807" s="1" t="n">
        <f aca="false">IF(S3807&gt;0,S3807*0.7,0)</f>
        <v>0</v>
      </c>
      <c r="V3807" s="14" t="n">
        <f aca="false">V3806+U3807+T3807</f>
        <v>3833682.51796971</v>
      </c>
      <c r="W3807" s="19" t="n">
        <f aca="false">V3807/1000</f>
        <v>3833.68251796971</v>
      </c>
      <c r="X3807" s="19" t="n">
        <f aca="false">W3807*3600000000*2/237000000</f>
        <v>116466.304343384</v>
      </c>
      <c r="Y3807" s="19" t="n">
        <f aca="false">X3807/30.662</f>
        <v>3798.39228828464</v>
      </c>
    </row>
    <row r="3808" customFormat="false" ht="17.9" hidden="false" customHeight="false" outlineLevel="0" collapsed="false">
      <c r="A3808" s="2" t="n">
        <v>6</v>
      </c>
      <c r="B3808" s="3" t="n">
        <v>8</v>
      </c>
      <c r="C3808" s="38" t="n">
        <v>5</v>
      </c>
      <c r="D3808" s="1" t="n">
        <v>21.7</v>
      </c>
      <c r="E3808" s="3" t="n">
        <v>-15.0231722657538</v>
      </c>
      <c r="F3808" s="23" t="n">
        <f aca="false">IF(D3808&lt;25, 0.24, 0.24-(0.01/5)*(D3808-25))</f>
        <v>0.24</v>
      </c>
      <c r="G3808" s="40" t="n">
        <f aca="false">(E3808/1000)*$G$1*F3808</f>
        <v>-1181.2540074495</v>
      </c>
      <c r="H3808" s="40" t="n">
        <v>0.338400238920928</v>
      </c>
      <c r="I3808" s="3" t="n">
        <f aca="false">H3808*$J$2</f>
        <v>0</v>
      </c>
      <c r="J3808" s="19" t="n">
        <f aca="false">SUM(I3808+G3808)</f>
        <v>-1181.2540074495</v>
      </c>
      <c r="K3808" s="1" t="n">
        <v>0</v>
      </c>
      <c r="L3808" s="39" t="n">
        <v>1.91068096090575</v>
      </c>
      <c r="M3808" s="39"/>
      <c r="N3808" s="1" t="n">
        <f aca="false">(2.571*(19.44-D3808)+3.87)*$K$2</f>
        <v>-0</v>
      </c>
      <c r="O3808" s="1" t="n">
        <f aca="false">IF(N3808&gt;0,N3808,0)</f>
        <v>0</v>
      </c>
      <c r="P3808" s="1" t="n">
        <f aca="false">O3808*1.5</f>
        <v>0</v>
      </c>
      <c r="Q3808" s="1" t="n">
        <f aca="false">P3808/(3.6*$Q$2)</f>
        <v>0</v>
      </c>
      <c r="R3808" s="1" t="n">
        <f aca="false">(K3808+L3808)*$R$2</f>
        <v>9553.40480452875</v>
      </c>
      <c r="S3808" s="19" t="n">
        <f aca="false">J3808-R3808</f>
        <v>-10734.6588119783</v>
      </c>
      <c r="T3808" s="1" t="n">
        <f aca="false">IF(S3808&lt;0,S3808/$G$3,0)</f>
        <v>-15335.2268742547</v>
      </c>
      <c r="U3808" s="1" t="n">
        <f aca="false">IF(S3808&gt;0,S3808*0.7,0)</f>
        <v>0</v>
      </c>
      <c r="V3808" s="14" t="n">
        <f aca="false">V3807+U3808+T3808</f>
        <v>3818347.29109546</v>
      </c>
      <c r="W3808" s="19" t="n">
        <f aca="false">V3808/1000</f>
        <v>3818.34729109546</v>
      </c>
      <c r="X3808" s="19" t="n">
        <f aca="false">W3808*3600000000*2/237000000</f>
        <v>116000.42403328</v>
      </c>
      <c r="Y3808" s="19" t="n">
        <f aca="false">X3808/30.662</f>
        <v>3783.19822690234</v>
      </c>
    </row>
    <row r="3809" customFormat="false" ht="17.9" hidden="false" customHeight="false" outlineLevel="0" collapsed="false">
      <c r="A3809" s="2" t="n">
        <v>6</v>
      </c>
      <c r="B3809" s="3" t="n">
        <v>8</v>
      </c>
      <c r="C3809" s="38" t="n">
        <v>6</v>
      </c>
      <c r="D3809" s="1" t="n">
        <v>25</v>
      </c>
      <c r="E3809" s="3" t="n">
        <v>61.9556217475863</v>
      </c>
      <c r="F3809" s="23" t="n">
        <f aca="false">IF(D3809&lt;25, 0.24, 0.24-(0.01/5)*(D3809-25))</f>
        <v>0.24</v>
      </c>
      <c r="G3809" s="40" t="n">
        <f aca="false">(E3809/1000)*$G$1*F3809</f>
        <v>4871.49619126661</v>
      </c>
      <c r="H3809" s="40" t="n">
        <v>0.277417291739628</v>
      </c>
      <c r="I3809" s="3" t="n">
        <f aca="false">H3809*$J$2</f>
        <v>0</v>
      </c>
      <c r="J3809" s="19" t="n">
        <f aca="false">SUM(I3809+G3809)</f>
        <v>4871.49619126661</v>
      </c>
      <c r="K3809" s="1" t="n">
        <v>0.8</v>
      </c>
      <c r="L3809" s="39" t="n">
        <v>0.9365348884072</v>
      </c>
      <c r="M3809" s="39"/>
      <c r="N3809" s="1" t="n">
        <f aca="false">(2.571*(19.44-D3809)+3.87)*$K$2</f>
        <v>-0</v>
      </c>
      <c r="O3809" s="1" t="n">
        <f aca="false">IF(N3809&gt;0,N3809,0)</f>
        <v>0</v>
      </c>
      <c r="P3809" s="1" t="n">
        <f aca="false">O3809*1.5</f>
        <v>0</v>
      </c>
      <c r="Q3809" s="1" t="n">
        <f aca="false">P3809/(3.6*$Q$2)</f>
        <v>0</v>
      </c>
      <c r="R3809" s="1" t="n">
        <f aca="false">(K3809+L3809)*$R$2</f>
        <v>8682.674442036</v>
      </c>
      <c r="S3809" s="19" t="n">
        <f aca="false">J3809-R3809</f>
        <v>-3811.17825076939</v>
      </c>
      <c r="T3809" s="1" t="n">
        <f aca="false">IF(S3809&lt;0,S3809/$G$3,0)</f>
        <v>-5444.54035824198</v>
      </c>
      <c r="U3809" s="1" t="n">
        <f aca="false">IF(S3809&gt;0,S3809*0.7,0)</f>
        <v>0</v>
      </c>
      <c r="V3809" s="14" t="n">
        <f aca="false">V3808+U3809+T3809</f>
        <v>3812902.75073721</v>
      </c>
      <c r="W3809" s="19" t="n">
        <f aca="false">V3809/1000</f>
        <v>3812.90275073721</v>
      </c>
      <c r="X3809" s="19" t="n">
        <f aca="false">W3809*3600000000*2/237000000</f>
        <v>115835.020275561</v>
      </c>
      <c r="Y3809" s="19" t="n">
        <f aca="false">X3809/30.662</f>
        <v>3777.80380521691</v>
      </c>
    </row>
    <row r="3810" customFormat="false" ht="17.9" hidden="false" customHeight="false" outlineLevel="0" collapsed="false">
      <c r="A3810" s="2" t="n">
        <v>6</v>
      </c>
      <c r="B3810" s="3" t="n">
        <v>8</v>
      </c>
      <c r="C3810" s="38" t="n">
        <v>7</v>
      </c>
      <c r="D3810" s="1" t="n">
        <v>27.8</v>
      </c>
      <c r="E3810" s="3" t="n">
        <v>229.603648795548</v>
      </c>
      <c r="F3810" s="23" t="n">
        <f aca="false">IF(D3810&lt;25, 0.24, 0.24-(0.01/5)*(D3810-25))</f>
        <v>0.2344</v>
      </c>
      <c r="G3810" s="40" t="n">
        <f aca="false">(E3810/1000)*$G$1*F3810</f>
        <v>17632.2119948724</v>
      </c>
      <c r="H3810" s="40" t="n">
        <v>0.237997077014394</v>
      </c>
      <c r="I3810" s="3" t="n">
        <f aca="false">H3810*$J$2</f>
        <v>0</v>
      </c>
      <c r="J3810" s="19" t="n">
        <f aca="false">SUM(I3810+G3810)</f>
        <v>17632.2119948724</v>
      </c>
      <c r="K3810" s="1" t="n">
        <v>3.04</v>
      </c>
      <c r="L3810" s="39" t="n">
        <v>0</v>
      </c>
      <c r="M3810" s="39"/>
      <c r="N3810" s="1" t="n">
        <f aca="false">(2.571*(19.44-D3810)+3.87)*$K$2</f>
        <v>-0</v>
      </c>
      <c r="O3810" s="1" t="n">
        <f aca="false">IF(N3810&gt;0,N3810,0)</f>
        <v>0</v>
      </c>
      <c r="P3810" s="1" t="n">
        <f aca="false">O3810*1.5</f>
        <v>0</v>
      </c>
      <c r="Q3810" s="1" t="n">
        <f aca="false">P3810/(3.6*$Q$2)</f>
        <v>0</v>
      </c>
      <c r="R3810" s="1" t="n">
        <f aca="false">(K3810+L3810)*$R$2</f>
        <v>15200</v>
      </c>
      <c r="S3810" s="19" t="n">
        <f aca="false">J3810-R3810</f>
        <v>2432.21199487236</v>
      </c>
      <c r="T3810" s="1" t="n">
        <f aca="false">IF(S3810&lt;0,S3810/$G$3,0)</f>
        <v>0</v>
      </c>
      <c r="U3810" s="1" t="n">
        <f aca="false">IF(S3810&gt;0,S3810*0.7,0)</f>
        <v>1702.54839641065</v>
      </c>
      <c r="V3810" s="14" t="n">
        <f aca="false">V3809+U3810+T3810</f>
        <v>3814605.29913363</v>
      </c>
      <c r="W3810" s="19" t="n">
        <f aca="false">V3810/1000</f>
        <v>3814.60529913363</v>
      </c>
      <c r="X3810" s="19" t="n">
        <f aca="false">W3810*3600000000*2/237000000</f>
        <v>115886.743264819</v>
      </c>
      <c r="Y3810" s="19" t="n">
        <f aca="false">X3810/30.662</f>
        <v>3779.49068113036</v>
      </c>
    </row>
    <row r="3811" customFormat="false" ht="17.9" hidden="false" customHeight="false" outlineLevel="0" collapsed="false">
      <c r="A3811" s="2" t="n">
        <v>6</v>
      </c>
      <c r="B3811" s="3" t="n">
        <v>8</v>
      </c>
      <c r="C3811" s="38" t="n">
        <v>8</v>
      </c>
      <c r="D3811" s="1" t="n">
        <v>28.9</v>
      </c>
      <c r="E3811" s="3" t="n">
        <v>428.267441335958</v>
      </c>
      <c r="F3811" s="23" t="n">
        <f aca="false">IF(D3811&lt;25, 0.24, 0.24-(0.01/5)*(D3811-25))</f>
        <v>0.2322</v>
      </c>
      <c r="G3811" s="40" t="n">
        <f aca="false">(E3811/1000)*$G$1*F3811</f>
        <v>32579.744954099</v>
      </c>
      <c r="H3811" s="40" t="n">
        <v>0.21830746450613</v>
      </c>
      <c r="I3811" s="3" t="n">
        <f aca="false">H3811*$J$2</f>
        <v>0</v>
      </c>
      <c r="J3811" s="19" t="n">
        <f aca="false">SUM(I3811+G3811)</f>
        <v>32579.744954099</v>
      </c>
      <c r="K3811" s="1" t="n">
        <v>3.92</v>
      </c>
      <c r="L3811" s="39" t="n">
        <v>0</v>
      </c>
      <c r="M3811" s="39"/>
      <c r="N3811" s="1" t="n">
        <f aca="false">(2.571*(19.44-D3811)+3.87)*$K$2</f>
        <v>-0</v>
      </c>
      <c r="O3811" s="1" t="n">
        <f aca="false">IF(N3811&gt;0,N3811,0)</f>
        <v>0</v>
      </c>
      <c r="P3811" s="1" t="n">
        <f aca="false">O3811*1.5</f>
        <v>0</v>
      </c>
      <c r="Q3811" s="1" t="n">
        <f aca="false">P3811/(3.6*$Q$2)</f>
        <v>0</v>
      </c>
      <c r="R3811" s="1" t="n">
        <f aca="false">(K3811+L3811)*$R$2</f>
        <v>19600</v>
      </c>
      <c r="S3811" s="19" t="n">
        <f aca="false">J3811-R3811</f>
        <v>12979.744954099</v>
      </c>
      <c r="T3811" s="1" t="n">
        <f aca="false">IF(S3811&lt;0,S3811/$G$3,0)</f>
        <v>0</v>
      </c>
      <c r="U3811" s="1" t="n">
        <f aca="false">IF(S3811&gt;0,S3811*0.7,0)</f>
        <v>9085.82146786928</v>
      </c>
      <c r="V3811" s="14" t="n">
        <f aca="false">V3810+U3811+T3811</f>
        <v>3823691.12060149</v>
      </c>
      <c r="W3811" s="19" t="n">
        <f aca="false">V3811/1000</f>
        <v>3823.69112060149</v>
      </c>
      <c r="X3811" s="19" t="n">
        <f aca="false">W3811*3600000000*2/237000000</f>
        <v>116162.768220805</v>
      </c>
      <c r="Y3811" s="19" t="n">
        <f aca="false">X3811/30.662</f>
        <v>3788.49286481002</v>
      </c>
    </row>
    <row r="3812" customFormat="false" ht="17.9" hidden="false" customHeight="false" outlineLevel="0" collapsed="false">
      <c r="A3812" s="2" t="n">
        <v>6</v>
      </c>
      <c r="B3812" s="3" t="n">
        <v>8</v>
      </c>
      <c r="C3812" s="38" t="n">
        <v>9</v>
      </c>
      <c r="D3812" s="1" t="n">
        <v>32.2</v>
      </c>
      <c r="E3812" s="3" t="n">
        <v>617.672232910056</v>
      </c>
      <c r="F3812" s="23" t="n">
        <f aca="false">IF(D3812&lt;25, 0.24, 0.24-(0.01/5)*(D3812-25))</f>
        <v>0.2256</v>
      </c>
      <c r="G3812" s="40" t="n">
        <f aca="false">(E3812/1000)*$G$1*F3812</f>
        <v>45652.8168790159</v>
      </c>
      <c r="H3812" s="40" t="n">
        <v>0.279301111806253</v>
      </c>
      <c r="I3812" s="3" t="n">
        <f aca="false">H3812*$J$2</f>
        <v>0</v>
      </c>
      <c r="J3812" s="19" t="n">
        <f aca="false">SUM(I3812+G3812)</f>
        <v>45652.8168790159</v>
      </c>
      <c r="K3812" s="1" t="n">
        <v>6.56</v>
      </c>
      <c r="L3812" s="39" t="n">
        <v>0</v>
      </c>
      <c r="M3812" s="39"/>
      <c r="N3812" s="1" t="n">
        <f aca="false">(2.571*(19.44-D3812)+3.87)*$K$2</f>
        <v>-0</v>
      </c>
      <c r="O3812" s="1" t="n">
        <f aca="false">IF(N3812&gt;0,N3812,0)</f>
        <v>0</v>
      </c>
      <c r="P3812" s="1" t="n">
        <f aca="false">O3812*1.5</f>
        <v>0</v>
      </c>
      <c r="Q3812" s="1" t="n">
        <f aca="false">P3812/(3.6*$Q$2)</f>
        <v>0</v>
      </c>
      <c r="R3812" s="1" t="n">
        <f aca="false">(K3812+L3812)*$R$2</f>
        <v>32800</v>
      </c>
      <c r="S3812" s="19" t="n">
        <f aca="false">J3812-R3812</f>
        <v>12852.8168790159</v>
      </c>
      <c r="T3812" s="1" t="n">
        <f aca="false">IF(S3812&lt;0,S3812/$G$3,0)</f>
        <v>0</v>
      </c>
      <c r="U3812" s="1" t="n">
        <f aca="false">IF(S3812&gt;0,S3812*0.7,0)</f>
        <v>8996.97181531114</v>
      </c>
      <c r="V3812" s="14" t="n">
        <f aca="false">V3811+U3812+T3812</f>
        <v>3832688.09241681</v>
      </c>
      <c r="W3812" s="19" t="n">
        <f aca="false">V3812/1000</f>
        <v>3832.68809241681</v>
      </c>
      <c r="X3812" s="19" t="n">
        <f aca="false">W3812*3600000000*2/237000000</f>
        <v>116436.09394684</v>
      </c>
      <c r="Y3812" s="19" t="n">
        <f aca="false">X3812/30.662</f>
        <v>3797.40701672558</v>
      </c>
    </row>
    <row r="3813" customFormat="false" ht="17.9" hidden="false" customHeight="false" outlineLevel="0" collapsed="false">
      <c r="A3813" s="2" t="n">
        <v>6</v>
      </c>
      <c r="B3813" s="3" t="n">
        <v>8</v>
      </c>
      <c r="C3813" s="38" t="n">
        <v>10</v>
      </c>
      <c r="D3813" s="1" t="n">
        <v>33.3</v>
      </c>
      <c r="E3813" s="3" t="n">
        <v>777.999278441907</v>
      </c>
      <c r="F3813" s="23" t="n">
        <f aca="false">IF(D3813&lt;25, 0.24, 0.24-(0.01/5)*(D3813-25))</f>
        <v>0.2234</v>
      </c>
      <c r="G3813" s="40" t="n">
        <f aca="false">(E3813/1000)*$G$1*F3813</f>
        <v>56942.0068129409</v>
      </c>
      <c r="H3813" s="40" t="n">
        <v>0.299036438831259</v>
      </c>
      <c r="I3813" s="3" t="n">
        <f aca="false">H3813*$J$2</f>
        <v>0</v>
      </c>
      <c r="J3813" s="19" t="n">
        <f aca="false">SUM(I3813+G3813)</f>
        <v>56942.0068129409</v>
      </c>
      <c r="K3813" s="1" t="n">
        <v>7.44</v>
      </c>
      <c r="L3813" s="39" t="n">
        <v>0</v>
      </c>
      <c r="M3813" s="39"/>
      <c r="N3813" s="1" t="n">
        <f aca="false">(2.571*(19.44-D3813)+3.87)*$K$2</f>
        <v>-0</v>
      </c>
      <c r="O3813" s="1" t="n">
        <f aca="false">IF(N3813&gt;0,N3813,0)</f>
        <v>0</v>
      </c>
      <c r="P3813" s="1" t="n">
        <f aca="false">O3813*1.5</f>
        <v>0</v>
      </c>
      <c r="Q3813" s="1" t="n">
        <f aca="false">P3813/(3.6*$Q$2)</f>
        <v>0</v>
      </c>
      <c r="R3813" s="1" t="n">
        <f aca="false">(K3813+L3813)*$R$2</f>
        <v>37200</v>
      </c>
      <c r="S3813" s="19" t="n">
        <f aca="false">J3813-R3813</f>
        <v>19742.0068129409</v>
      </c>
      <c r="T3813" s="1" t="n">
        <f aca="false">IF(S3813&lt;0,S3813/$G$3,0)</f>
        <v>0</v>
      </c>
      <c r="U3813" s="1" t="n">
        <f aca="false">IF(S3813&gt;0,S3813*0.7,0)</f>
        <v>13819.4047690586</v>
      </c>
      <c r="V3813" s="14" t="n">
        <f aca="false">V3812+U3813+T3813</f>
        <v>3846507.49718586</v>
      </c>
      <c r="W3813" s="19" t="n">
        <f aca="false">V3813/1000</f>
        <v>3846.50749718586</v>
      </c>
      <c r="X3813" s="19" t="n">
        <f aca="false">W3813*3600000000*2/237000000</f>
        <v>116855.92396514</v>
      </c>
      <c r="Y3813" s="19" t="n">
        <f aca="false">X3813/30.662</f>
        <v>3811.09920961256</v>
      </c>
    </row>
    <row r="3814" customFormat="false" ht="17.9" hidden="false" customHeight="false" outlineLevel="0" collapsed="false">
      <c r="A3814" s="2" t="n">
        <v>6</v>
      </c>
      <c r="B3814" s="3" t="n">
        <v>8</v>
      </c>
      <c r="C3814" s="38" t="n">
        <v>11</v>
      </c>
      <c r="D3814" s="1" t="n">
        <v>34.4</v>
      </c>
      <c r="E3814" s="3" t="n">
        <v>886.007542212853</v>
      </c>
      <c r="F3814" s="23" t="n">
        <f aca="false">IF(D3814&lt;25, 0.24, 0.24-(0.01/5)*(D3814-25))</f>
        <v>0.2212</v>
      </c>
      <c r="G3814" s="40" t="n">
        <f aca="false">(E3814/1000)*$G$1*F3814</f>
        <v>64208.5625647262</v>
      </c>
      <c r="H3814" s="40" t="n">
        <v>0.31405231833106</v>
      </c>
      <c r="I3814" s="3" t="n">
        <f aca="false">H3814*$J$2</f>
        <v>0</v>
      </c>
      <c r="J3814" s="19" t="n">
        <f aca="false">SUM(I3814+G3814)</f>
        <v>64208.5625647262</v>
      </c>
      <c r="K3814" s="1" t="n">
        <v>8.32</v>
      </c>
      <c r="L3814" s="39" t="n">
        <v>0</v>
      </c>
      <c r="M3814" s="39"/>
      <c r="N3814" s="1" t="n">
        <f aca="false">(2.571*(19.44-D3814)+3.87)*$K$2</f>
        <v>-0</v>
      </c>
      <c r="O3814" s="1" t="n">
        <f aca="false">IF(N3814&gt;0,N3814,0)</f>
        <v>0</v>
      </c>
      <c r="P3814" s="1" t="n">
        <f aca="false">O3814*1.5</f>
        <v>0</v>
      </c>
      <c r="Q3814" s="1" t="n">
        <f aca="false">P3814/(3.6*$Q$2)</f>
        <v>0</v>
      </c>
      <c r="R3814" s="1" t="n">
        <f aca="false">(K3814+L3814)*$R$2</f>
        <v>41600</v>
      </c>
      <c r="S3814" s="19" t="n">
        <f aca="false">J3814-R3814</f>
        <v>22608.5625647262</v>
      </c>
      <c r="T3814" s="1" t="n">
        <f aca="false">IF(S3814&lt;0,S3814/$G$3,0)</f>
        <v>0</v>
      </c>
      <c r="U3814" s="1" t="n">
        <f aca="false">IF(S3814&gt;0,S3814*0.7,0)</f>
        <v>15825.9937953083</v>
      </c>
      <c r="V3814" s="14" t="n">
        <f aca="false">V3813+U3814+T3814</f>
        <v>3862333.49098117</v>
      </c>
      <c r="W3814" s="19" t="n">
        <f aca="false">V3814/1000</f>
        <v>3862.33349098117</v>
      </c>
      <c r="X3814" s="19" t="n">
        <f aca="false">W3814*3600000000*2/237000000</f>
        <v>117336.713650061</v>
      </c>
      <c r="Y3814" s="19" t="n">
        <f aca="false">X3814/30.662</f>
        <v>3826.77952025507</v>
      </c>
    </row>
    <row r="3815" customFormat="false" ht="17.9" hidden="false" customHeight="false" outlineLevel="0" collapsed="false">
      <c r="A3815" s="2" t="n">
        <v>6</v>
      </c>
      <c r="B3815" s="3" t="n">
        <v>8</v>
      </c>
      <c r="C3815" s="38" t="n">
        <v>12</v>
      </c>
      <c r="D3815" s="1" t="n">
        <v>35</v>
      </c>
      <c r="E3815" s="3" t="n">
        <v>911.676926836264</v>
      </c>
      <c r="F3815" s="23" t="n">
        <f aca="false">IF(D3815&lt;25, 0.24, 0.24-(0.01/5)*(D3815-25))</f>
        <v>0.22</v>
      </c>
      <c r="G3815" s="40" t="n">
        <f aca="false">(E3815/1000)*$G$1*F3815</f>
        <v>65710.3908494213</v>
      </c>
      <c r="H3815" s="40" t="n">
        <v>0.32405123599986</v>
      </c>
      <c r="I3815" s="3" t="n">
        <f aca="false">H3815*$J$2</f>
        <v>0</v>
      </c>
      <c r="J3815" s="19" t="n">
        <f aca="false">SUM(I3815+G3815)</f>
        <v>65710.3908494213</v>
      </c>
      <c r="K3815" s="1" t="n">
        <v>8.8</v>
      </c>
      <c r="L3815" s="39" t="n">
        <v>0</v>
      </c>
      <c r="M3815" s="39"/>
      <c r="N3815" s="1" t="n">
        <f aca="false">(2.571*(19.44-D3815)+3.87)*$K$2</f>
        <v>-0</v>
      </c>
      <c r="O3815" s="1" t="n">
        <f aca="false">IF(N3815&gt;0,N3815,0)</f>
        <v>0</v>
      </c>
      <c r="P3815" s="1" t="n">
        <f aca="false">O3815*1.5</f>
        <v>0</v>
      </c>
      <c r="Q3815" s="1" t="n">
        <f aca="false">P3815/(3.6*$Q$2)</f>
        <v>0</v>
      </c>
      <c r="R3815" s="1" t="n">
        <f aca="false">(K3815+L3815)*$R$2</f>
        <v>44000</v>
      </c>
      <c r="S3815" s="19" t="n">
        <f aca="false">J3815-R3815</f>
        <v>21710.3908494213</v>
      </c>
      <c r="T3815" s="1" t="n">
        <f aca="false">IF(S3815&lt;0,S3815/$G$3,0)</f>
        <v>0</v>
      </c>
      <c r="U3815" s="1" t="n">
        <f aca="false">IF(S3815&gt;0,S3815*0.7,0)</f>
        <v>15197.2735945949</v>
      </c>
      <c r="V3815" s="14" t="n">
        <f aca="false">V3814+U3815+T3815</f>
        <v>3877530.76457577</v>
      </c>
      <c r="W3815" s="19" t="n">
        <f aca="false">V3815/1000</f>
        <v>3877.53076457577</v>
      </c>
      <c r="X3815" s="19" t="n">
        <f aca="false">W3815*3600000000*2/237000000</f>
        <v>117798.402974454</v>
      </c>
      <c r="Y3815" s="19" t="n">
        <f aca="false">X3815/30.662</f>
        <v>3841.83689826018</v>
      </c>
    </row>
    <row r="3816" customFormat="false" ht="17.9" hidden="false" customHeight="false" outlineLevel="0" collapsed="false">
      <c r="A3816" s="2" t="n">
        <v>6</v>
      </c>
      <c r="B3816" s="3" t="n">
        <v>8</v>
      </c>
      <c r="C3816" s="38" t="n">
        <v>13</v>
      </c>
      <c r="D3816" s="1" t="n">
        <v>35.6</v>
      </c>
      <c r="E3816" s="3" t="n">
        <v>855.548880804227</v>
      </c>
      <c r="F3816" s="23" t="n">
        <f aca="false">IF(D3816&lt;25, 0.24, 0.24-(0.01/5)*(D3816-25))</f>
        <v>0.2188</v>
      </c>
      <c r="G3816" s="40" t="n">
        <f aca="false">(E3816/1000)*$G$1*F3816</f>
        <v>61328.5294432029</v>
      </c>
      <c r="H3816" s="40" t="n">
        <v>0.295820910661444</v>
      </c>
      <c r="I3816" s="3" t="n">
        <f aca="false">H3816*$J$2</f>
        <v>0</v>
      </c>
      <c r="J3816" s="19" t="n">
        <f aca="false">SUM(I3816+G3816)</f>
        <v>61328.5294432029</v>
      </c>
      <c r="K3816" s="1" t="n">
        <v>9.28</v>
      </c>
      <c r="L3816" s="39" t="n">
        <v>0</v>
      </c>
      <c r="M3816" s="39"/>
      <c r="N3816" s="1" t="n">
        <f aca="false">(2.571*(19.44-D3816)+3.87)*$K$2</f>
        <v>-0</v>
      </c>
      <c r="O3816" s="1" t="n">
        <f aca="false">IF(N3816&gt;0,N3816,0)</f>
        <v>0</v>
      </c>
      <c r="P3816" s="1" t="n">
        <f aca="false">O3816*1.5</f>
        <v>0</v>
      </c>
      <c r="Q3816" s="1" t="n">
        <f aca="false">P3816/(3.6*$Q$2)</f>
        <v>0</v>
      </c>
      <c r="R3816" s="1" t="n">
        <f aca="false">(K3816+L3816)*$R$2</f>
        <v>46400</v>
      </c>
      <c r="S3816" s="19" t="n">
        <f aca="false">J3816-R3816</f>
        <v>14928.5294432029</v>
      </c>
      <c r="T3816" s="1" t="n">
        <f aca="false">IF(S3816&lt;0,S3816/$G$3,0)</f>
        <v>0</v>
      </c>
      <c r="U3816" s="1" t="n">
        <f aca="false">IF(S3816&gt;0,S3816*0.7,0)</f>
        <v>10449.970610242</v>
      </c>
      <c r="V3816" s="14" t="n">
        <f aca="false">V3815+U3816+T3816</f>
        <v>3887980.73518601</v>
      </c>
      <c r="W3816" s="19" t="n">
        <f aca="false">V3816/1000</f>
        <v>3887.98073518601</v>
      </c>
      <c r="X3816" s="19" t="n">
        <f aca="false">W3816*3600000000*2/237000000</f>
        <v>118115.870436031</v>
      </c>
      <c r="Y3816" s="19" t="n">
        <f aca="false">X3816/30.662</f>
        <v>3852.19067366873</v>
      </c>
    </row>
    <row r="3817" customFormat="false" ht="17.9" hidden="false" customHeight="false" outlineLevel="0" collapsed="false">
      <c r="A3817" s="2" t="n">
        <v>6</v>
      </c>
      <c r="B3817" s="3" t="n">
        <v>8</v>
      </c>
      <c r="C3817" s="38" t="n">
        <v>14</v>
      </c>
      <c r="D3817" s="1" t="n">
        <v>36.1</v>
      </c>
      <c r="E3817" s="3" t="n">
        <v>774.214563818018</v>
      </c>
      <c r="F3817" s="23" t="n">
        <f aca="false">IF(D3817&lt;25, 0.24, 0.24-(0.01/5)*(D3817-25))</f>
        <v>0.2178</v>
      </c>
      <c r="G3817" s="40" t="n">
        <f aca="false">(E3817/1000)*$G$1*F3817</f>
        <v>55244.5726016973</v>
      </c>
      <c r="H3817" s="40" t="n">
        <v>0.272481720225459</v>
      </c>
      <c r="I3817" s="3" t="n">
        <f aca="false">H3817*$J$2</f>
        <v>0</v>
      </c>
      <c r="J3817" s="19" t="n">
        <f aca="false">SUM(I3817+G3817)</f>
        <v>55244.5726016973</v>
      </c>
      <c r="K3817" s="1" t="n">
        <v>9.68</v>
      </c>
      <c r="L3817" s="39" t="n">
        <v>0</v>
      </c>
      <c r="M3817" s="39"/>
      <c r="N3817" s="1" t="n">
        <f aca="false">(2.571*(19.44-D3817)+3.87)*$K$2</f>
        <v>-0</v>
      </c>
      <c r="O3817" s="1" t="n">
        <f aca="false">IF(N3817&gt;0,N3817,0)</f>
        <v>0</v>
      </c>
      <c r="P3817" s="1" t="n">
        <f aca="false">O3817*1.5</f>
        <v>0</v>
      </c>
      <c r="Q3817" s="1" t="n">
        <f aca="false">P3817/(3.6*$Q$2)</f>
        <v>0</v>
      </c>
      <c r="R3817" s="1" t="n">
        <f aca="false">(K3817+L3817)*$R$2</f>
        <v>48400</v>
      </c>
      <c r="S3817" s="19" t="n">
        <f aca="false">J3817-R3817</f>
        <v>6844.57260169726</v>
      </c>
      <c r="T3817" s="1" t="n">
        <f aca="false">IF(S3817&lt;0,S3817/$G$3,0)</f>
        <v>0</v>
      </c>
      <c r="U3817" s="1" t="n">
        <f aca="false">IF(S3817&gt;0,S3817*0.7,0)</f>
        <v>4791.20082118808</v>
      </c>
      <c r="V3817" s="14" t="n">
        <f aca="false">V3816+U3817+T3817</f>
        <v>3892771.9360072</v>
      </c>
      <c r="W3817" s="19" t="n">
        <f aca="false">V3817/1000</f>
        <v>3892.7719360072</v>
      </c>
      <c r="X3817" s="19" t="n">
        <f aca="false">W3817*3600000000*2/237000000</f>
        <v>118261.425904016</v>
      </c>
      <c r="Y3817" s="19" t="n">
        <f aca="false">X3817/30.662</f>
        <v>3856.93777000901</v>
      </c>
    </row>
    <row r="3818" customFormat="false" ht="17.9" hidden="false" customHeight="false" outlineLevel="0" collapsed="false">
      <c r="A3818" s="2" t="n">
        <v>6</v>
      </c>
      <c r="B3818" s="3" t="n">
        <v>8</v>
      </c>
      <c r="C3818" s="38" t="n">
        <v>15</v>
      </c>
      <c r="D3818" s="1" t="n">
        <v>36.1</v>
      </c>
      <c r="E3818" s="3" t="n">
        <v>614.667187402855</v>
      </c>
      <c r="F3818" s="23" t="n">
        <f aca="false">IF(D3818&lt;25, 0.24, 0.24-(0.01/5)*(D3818-25))</f>
        <v>0.2178</v>
      </c>
      <c r="G3818" s="40" t="n">
        <f aca="false">(E3818/1000)*$G$1*F3818</f>
        <v>43859.9680854619</v>
      </c>
      <c r="H3818" s="40" t="n">
        <v>0.273404593107289</v>
      </c>
      <c r="I3818" s="3" t="n">
        <f aca="false">H3818*$J$2</f>
        <v>0</v>
      </c>
      <c r="J3818" s="19" t="n">
        <f aca="false">SUM(I3818+G3818)</f>
        <v>43859.9680854619</v>
      </c>
      <c r="K3818" s="1" t="n">
        <v>9.68</v>
      </c>
      <c r="L3818" s="39" t="n">
        <v>0</v>
      </c>
      <c r="M3818" s="39"/>
      <c r="N3818" s="1" t="n">
        <f aca="false">(2.571*(19.44-D3818)+3.87)*$K$2</f>
        <v>-0</v>
      </c>
      <c r="O3818" s="1" t="n">
        <f aca="false">IF(N3818&gt;0,N3818,0)</f>
        <v>0</v>
      </c>
      <c r="P3818" s="1" t="n">
        <f aca="false">O3818*1.5</f>
        <v>0</v>
      </c>
      <c r="Q3818" s="1" t="n">
        <f aca="false">P3818/(3.6*$Q$2)</f>
        <v>0</v>
      </c>
      <c r="R3818" s="1" t="n">
        <f aca="false">(K3818+L3818)*$R$2</f>
        <v>48400</v>
      </c>
      <c r="S3818" s="19" t="n">
        <f aca="false">J3818-R3818</f>
        <v>-4540.03191453809</v>
      </c>
      <c r="T3818" s="1" t="n">
        <f aca="false">IF(S3818&lt;0,S3818/$G$3,0)</f>
        <v>-6485.75987791156</v>
      </c>
      <c r="U3818" s="1" t="n">
        <f aca="false">IF(S3818&gt;0,S3818*0.7,0)</f>
        <v>0</v>
      </c>
      <c r="V3818" s="14" t="n">
        <f aca="false">V3817+U3818+T3818</f>
        <v>3886286.17612929</v>
      </c>
      <c r="W3818" s="19" t="n">
        <f aca="false">V3818/1000</f>
        <v>3886.28617612929</v>
      </c>
      <c r="X3818" s="19" t="n">
        <f aca="false">W3818*3600000000*2/237000000</f>
        <v>118064.39016089</v>
      </c>
      <c r="Y3818" s="19" t="n">
        <f aca="false">X3818/30.662</f>
        <v>3850.51171355064</v>
      </c>
    </row>
    <row r="3819" customFormat="false" ht="17.9" hidden="false" customHeight="false" outlineLevel="0" collapsed="false">
      <c r="A3819" s="2" t="n">
        <v>6</v>
      </c>
      <c r="B3819" s="3" t="n">
        <v>8</v>
      </c>
      <c r="C3819" s="38" t="n">
        <v>16</v>
      </c>
      <c r="D3819" s="1" t="n">
        <v>35.6</v>
      </c>
      <c r="E3819" s="3" t="n">
        <v>422.441213740354</v>
      </c>
      <c r="F3819" s="23" t="n">
        <f aca="false">IF(D3819&lt;25, 0.24, 0.24-(0.01/5)*(D3819-25))</f>
        <v>0.2188</v>
      </c>
      <c r="G3819" s="40" t="n">
        <f aca="false">(E3819/1000)*$G$1*F3819</f>
        <v>30281.9616695005</v>
      </c>
      <c r="H3819" s="40" t="n">
        <v>0.310908719710926</v>
      </c>
      <c r="I3819" s="3" t="n">
        <f aca="false">H3819*$J$2</f>
        <v>0</v>
      </c>
      <c r="J3819" s="19" t="n">
        <f aca="false">SUM(I3819+G3819)</f>
        <v>30281.9616695005</v>
      </c>
      <c r="K3819" s="1" t="n">
        <v>9.28</v>
      </c>
      <c r="L3819" s="39" t="n">
        <v>0.525503569305207</v>
      </c>
      <c r="M3819" s="39"/>
      <c r="N3819" s="1" t="n">
        <f aca="false">(2.571*(19.44-D3819)+3.87)*$K$2</f>
        <v>-0</v>
      </c>
      <c r="O3819" s="1" t="n">
        <f aca="false">IF(N3819&gt;0,N3819,0)</f>
        <v>0</v>
      </c>
      <c r="P3819" s="1" t="n">
        <f aca="false">O3819*1.5</f>
        <v>0</v>
      </c>
      <c r="Q3819" s="1" t="n">
        <f aca="false">P3819/(3.6*$Q$2)</f>
        <v>0</v>
      </c>
      <c r="R3819" s="1" t="n">
        <f aca="false">(K3819+L3819)*$R$2</f>
        <v>49027.517846526</v>
      </c>
      <c r="S3819" s="19" t="n">
        <f aca="false">J3819-R3819</f>
        <v>-18745.5561770255</v>
      </c>
      <c r="T3819" s="1" t="n">
        <f aca="false">IF(S3819&lt;0,S3819/$G$3,0)</f>
        <v>-26779.3659671793</v>
      </c>
      <c r="U3819" s="1" t="n">
        <f aca="false">IF(S3819&gt;0,S3819*0.7,0)</f>
        <v>0</v>
      </c>
      <c r="V3819" s="14" t="n">
        <f aca="false">V3818+U3819+T3819</f>
        <v>3859506.81016211</v>
      </c>
      <c r="W3819" s="19" t="n">
        <f aca="false">V3819/1000</f>
        <v>3859.50681016211</v>
      </c>
      <c r="X3819" s="19" t="n">
        <f aca="false">W3819*3600000000*2/237000000</f>
        <v>117250.839802393</v>
      </c>
      <c r="Y3819" s="19" t="n">
        <f aca="false">X3819/30.662</f>
        <v>3823.97885990454</v>
      </c>
    </row>
    <row r="3820" customFormat="false" ht="17.9" hidden="false" customHeight="false" outlineLevel="0" collapsed="false">
      <c r="A3820" s="2" t="n">
        <v>6</v>
      </c>
      <c r="B3820" s="3" t="n">
        <v>8</v>
      </c>
      <c r="C3820" s="38" t="n">
        <v>17</v>
      </c>
      <c r="D3820" s="1" t="n">
        <v>35</v>
      </c>
      <c r="E3820" s="3" t="n">
        <v>182.27784079114</v>
      </c>
      <c r="F3820" s="23" t="n">
        <f aca="false">IF(D3820&lt;25, 0.24, 0.24-(0.01/5)*(D3820-25))</f>
        <v>0.22</v>
      </c>
      <c r="G3820" s="40" t="n">
        <f aca="false">(E3820/1000)*$G$1*F3820</f>
        <v>13137.9305639985</v>
      </c>
      <c r="H3820" s="40" t="n">
        <v>0.339006296996678</v>
      </c>
      <c r="I3820" s="3" t="n">
        <f aca="false">H3820*$J$2</f>
        <v>0</v>
      </c>
      <c r="J3820" s="19" t="n">
        <f aca="false">SUM(I3820+G3820)</f>
        <v>13137.9305639985</v>
      </c>
      <c r="K3820" s="1" t="n">
        <v>8.8</v>
      </c>
      <c r="L3820" s="39" t="n">
        <v>0.154399777240176</v>
      </c>
      <c r="M3820" s="39"/>
      <c r="N3820" s="1" t="n">
        <f aca="false">(2.571*(19.44-D3820)+3.87)*$K$2</f>
        <v>-0</v>
      </c>
      <c r="O3820" s="1" t="n">
        <f aca="false">IF(N3820&gt;0,N3820,0)</f>
        <v>0</v>
      </c>
      <c r="P3820" s="1" t="n">
        <f aca="false">O3820*1.5</f>
        <v>0</v>
      </c>
      <c r="Q3820" s="1" t="n">
        <f aca="false">P3820/(3.6*$Q$2)</f>
        <v>0</v>
      </c>
      <c r="R3820" s="1" t="n">
        <f aca="false">(K3820+L3820)*$R$2</f>
        <v>44771.9988862009</v>
      </c>
      <c r="S3820" s="19" t="n">
        <f aca="false">J3820-R3820</f>
        <v>-31634.0683222024</v>
      </c>
      <c r="T3820" s="1" t="n">
        <f aca="false">IF(S3820&lt;0,S3820/$G$3,0)</f>
        <v>-45191.5261745748</v>
      </c>
      <c r="U3820" s="1" t="n">
        <f aca="false">IF(S3820&gt;0,S3820*0.7,0)</f>
        <v>0</v>
      </c>
      <c r="V3820" s="14" t="n">
        <f aca="false">V3819+U3820+T3820</f>
        <v>3814315.28398753</v>
      </c>
      <c r="W3820" s="19" t="n">
        <f aca="false">V3820/1000</f>
        <v>3814.31528398753</v>
      </c>
      <c r="X3820" s="19" t="n">
        <f aca="false">W3820*3600000000*2/237000000</f>
        <v>115877.932678102</v>
      </c>
      <c r="Y3820" s="19" t="n">
        <f aca="false">X3820/30.662</f>
        <v>3779.20333566311</v>
      </c>
    </row>
    <row r="3821" customFormat="false" ht="17.9" hidden="false" customHeight="false" outlineLevel="0" collapsed="false">
      <c r="A3821" s="2" t="n">
        <v>6</v>
      </c>
      <c r="B3821" s="3" t="n">
        <v>8</v>
      </c>
      <c r="C3821" s="38" t="n">
        <v>18</v>
      </c>
      <c r="D3821" s="1" t="n">
        <v>32.8</v>
      </c>
      <c r="E3821" s="3" t="n">
        <v>34.5333333333333</v>
      </c>
      <c r="F3821" s="23" t="n">
        <f aca="false">IF(D3821&lt;25, 0.24, 0.24-(0.01/5)*(D3821-25))</f>
        <v>0.2244</v>
      </c>
      <c r="G3821" s="40" t="n">
        <f aca="false">(E3821/1000)*$G$1*F3821</f>
        <v>2538.8191136</v>
      </c>
      <c r="H3821" s="40" t="n">
        <v>0.371791835975305</v>
      </c>
      <c r="I3821" s="3" t="n">
        <f aca="false">H3821*$J$2</f>
        <v>0</v>
      </c>
      <c r="J3821" s="19" t="n">
        <f aca="false">SUM(I3821+G3821)</f>
        <v>2538.8191136</v>
      </c>
      <c r="K3821" s="1" t="n">
        <v>7.04</v>
      </c>
      <c r="L3821" s="39" t="n">
        <v>0</v>
      </c>
      <c r="M3821" s="39"/>
      <c r="N3821" s="1" t="n">
        <f aca="false">(2.571*(19.44-D3821)+3.87)*$K$2</f>
        <v>-0</v>
      </c>
      <c r="O3821" s="1" t="n">
        <f aca="false">IF(N3821&gt;0,N3821,0)</f>
        <v>0</v>
      </c>
      <c r="P3821" s="1" t="n">
        <f aca="false">O3821*1.5</f>
        <v>0</v>
      </c>
      <c r="Q3821" s="1" t="n">
        <f aca="false">P3821/(3.6*$Q$2)</f>
        <v>0</v>
      </c>
      <c r="R3821" s="1" t="n">
        <f aca="false">(K3821+L3821)*$R$2</f>
        <v>35200</v>
      </c>
      <c r="S3821" s="19" t="n">
        <f aca="false">J3821-R3821</f>
        <v>-32661.1808864</v>
      </c>
      <c r="T3821" s="1" t="n">
        <f aca="false">IF(S3821&lt;0,S3821/$G$3,0)</f>
        <v>-46658.8298377143</v>
      </c>
      <c r="U3821" s="1" t="n">
        <f aca="false">IF(S3821&gt;0,S3821*0.7,0)</f>
        <v>0</v>
      </c>
      <c r="V3821" s="14" t="n">
        <f aca="false">V3820+U3821+T3821</f>
        <v>3767656.45414982</v>
      </c>
      <c r="W3821" s="19" t="n">
        <f aca="false">V3821/1000</f>
        <v>3767.65645414982</v>
      </c>
      <c r="X3821" s="19" t="n">
        <f aca="false">W3821*3600000000*2/237000000</f>
        <v>114460.449239994</v>
      </c>
      <c r="Y3821" s="19" t="n">
        <f aca="false">X3821/30.662</f>
        <v>3732.97401474119</v>
      </c>
    </row>
    <row r="3822" customFormat="false" ht="17.9" hidden="false" customHeight="false" outlineLevel="0" collapsed="false">
      <c r="A3822" s="2" t="n">
        <v>6</v>
      </c>
      <c r="B3822" s="3" t="n">
        <v>8</v>
      </c>
      <c r="C3822" s="38" t="n">
        <v>19</v>
      </c>
      <c r="D3822" s="1" t="n">
        <v>30.6</v>
      </c>
      <c r="E3822" s="3" t="n">
        <v>0.822222222222222</v>
      </c>
      <c r="F3822" s="23" t="n">
        <f aca="false">IF(D3822&lt;25, 0.24, 0.24-(0.01/5)*(D3822-25))</f>
        <v>0.2288</v>
      </c>
      <c r="G3822" s="40" t="n">
        <f aca="false">(E3822/1000)*$G$1*F3822</f>
        <v>61.6333304888889</v>
      </c>
      <c r="H3822" s="40" t="n">
        <v>0.401686763712572</v>
      </c>
      <c r="I3822" s="3" t="n">
        <f aca="false">H3822*$J$2</f>
        <v>0</v>
      </c>
      <c r="J3822" s="19" t="n">
        <f aca="false">SUM(I3822+G3822)</f>
        <v>61.6333304888889</v>
      </c>
      <c r="K3822" s="1" t="n">
        <v>5.28</v>
      </c>
      <c r="L3822" s="39" t="n">
        <v>0</v>
      </c>
      <c r="M3822" s="39"/>
      <c r="N3822" s="1" t="n">
        <f aca="false">(2.571*(19.44-D3822)+3.87)*$K$2</f>
        <v>-0</v>
      </c>
      <c r="O3822" s="1" t="n">
        <f aca="false">IF(N3822&gt;0,N3822,0)</f>
        <v>0</v>
      </c>
      <c r="P3822" s="1" t="n">
        <f aca="false">O3822*1.5</f>
        <v>0</v>
      </c>
      <c r="Q3822" s="1" t="n">
        <f aca="false">P3822/(3.6*$Q$2)</f>
        <v>0</v>
      </c>
      <c r="R3822" s="1" t="n">
        <f aca="false">(K3822+L3822)*$R$2</f>
        <v>26400</v>
      </c>
      <c r="S3822" s="19" t="n">
        <f aca="false">J3822-R3822</f>
        <v>-26338.3666695111</v>
      </c>
      <c r="T3822" s="1" t="n">
        <f aca="false">IF(S3822&lt;0,S3822/$G$3,0)</f>
        <v>-37626.2380993016</v>
      </c>
      <c r="U3822" s="1" t="n">
        <f aca="false">IF(S3822&gt;0,S3822*0.7,0)</f>
        <v>0</v>
      </c>
      <c r="V3822" s="14" t="n">
        <f aca="false">V3821+U3822+T3822</f>
        <v>3730030.21605052</v>
      </c>
      <c r="W3822" s="19" t="n">
        <f aca="false">V3822/1000</f>
        <v>3730.03021605052</v>
      </c>
      <c r="X3822" s="19" t="n">
        <f aca="false">W3822*3600000000*2/237000000</f>
        <v>113317.373652168</v>
      </c>
      <c r="Y3822" s="19" t="n">
        <f aca="false">X3822/30.662</f>
        <v>3695.69413776556</v>
      </c>
    </row>
    <row r="3823" customFormat="false" ht="17.9" hidden="false" customHeight="false" outlineLevel="0" collapsed="false">
      <c r="A3823" s="2" t="n">
        <v>6</v>
      </c>
      <c r="B3823" s="3" t="n">
        <v>8</v>
      </c>
      <c r="C3823" s="38" t="n">
        <v>20</v>
      </c>
      <c r="D3823" s="1" t="n">
        <v>28.9</v>
      </c>
      <c r="E3823" s="3" t="n">
        <v>0</v>
      </c>
      <c r="F3823" s="23" t="n">
        <f aca="false">IF(D3823&lt;25, 0.24, 0.24-(0.01/5)*(D3823-25))</f>
        <v>0.2322</v>
      </c>
      <c r="G3823" s="40" t="n">
        <f aca="false">(E3823/1000)*$G$1*F3823</f>
        <v>0</v>
      </c>
      <c r="H3823" s="40" t="n">
        <v>0.419601239489586</v>
      </c>
      <c r="I3823" s="3" t="n">
        <f aca="false">H3823*$J$2</f>
        <v>0</v>
      </c>
      <c r="J3823" s="19" t="n">
        <f aca="false">SUM(I3823+G3823)</f>
        <v>0</v>
      </c>
      <c r="K3823" s="1" t="n">
        <v>3.92</v>
      </c>
      <c r="L3823" s="39" t="n">
        <v>0.297551665647379</v>
      </c>
      <c r="M3823" s="39"/>
      <c r="N3823" s="1" t="n">
        <f aca="false">(2.571*(19.44-D3823)+3.87)*$K$2</f>
        <v>-0</v>
      </c>
      <c r="O3823" s="1" t="n">
        <f aca="false">IF(N3823&gt;0,N3823,0)</f>
        <v>0</v>
      </c>
      <c r="P3823" s="1" t="n">
        <f aca="false">O3823*1.5</f>
        <v>0</v>
      </c>
      <c r="Q3823" s="1" t="n">
        <f aca="false">P3823/(3.6*$Q$2)</f>
        <v>0</v>
      </c>
      <c r="R3823" s="1" t="n">
        <f aca="false">(K3823+L3823)*$R$2</f>
        <v>21087.7583282369</v>
      </c>
      <c r="S3823" s="19" t="n">
        <f aca="false">J3823-R3823</f>
        <v>-21087.7583282369</v>
      </c>
      <c r="T3823" s="1" t="n">
        <f aca="false">IF(S3823&lt;0,S3823/$G$3,0)</f>
        <v>-30125.3690403384</v>
      </c>
      <c r="U3823" s="1" t="n">
        <f aca="false">IF(S3823&gt;0,S3823*0.7,0)</f>
        <v>0</v>
      </c>
      <c r="V3823" s="14" t="n">
        <f aca="false">V3822+U3823+T3823</f>
        <v>3699904.84701018</v>
      </c>
      <c r="W3823" s="19" t="n">
        <f aca="false">V3823/1000</f>
        <v>3699.90484701018</v>
      </c>
      <c r="X3823" s="19" t="n">
        <f aca="false">W3823*3600000000*2/237000000</f>
        <v>112402.172567398</v>
      </c>
      <c r="Y3823" s="19" t="n">
        <f aca="false">X3823/30.662</f>
        <v>3665.84608203633</v>
      </c>
    </row>
    <row r="3824" customFormat="false" ht="17.9" hidden="false" customHeight="false" outlineLevel="0" collapsed="false">
      <c r="A3824" s="2" t="n">
        <v>6</v>
      </c>
      <c r="B3824" s="3" t="n">
        <v>8</v>
      </c>
      <c r="C3824" s="38" t="n">
        <v>21</v>
      </c>
      <c r="D3824" s="1" t="n">
        <v>29.4</v>
      </c>
      <c r="E3824" s="3" t="n">
        <v>0</v>
      </c>
      <c r="F3824" s="23" t="n">
        <f aca="false">IF(D3824&lt;25, 0.24, 0.24-(0.01/5)*(D3824-25))</f>
        <v>0.2312</v>
      </c>
      <c r="G3824" s="40" t="n">
        <f aca="false">(E3824/1000)*$G$1*F3824</f>
        <v>0</v>
      </c>
      <c r="H3824" s="40" t="n">
        <v>0.48285517475312</v>
      </c>
      <c r="I3824" s="3" t="n">
        <f aca="false">H3824*$J$2</f>
        <v>0</v>
      </c>
      <c r="J3824" s="19" t="n">
        <f aca="false">SUM(I3824+G3824)</f>
        <v>0</v>
      </c>
      <c r="K3824" s="1" t="n">
        <v>4.32</v>
      </c>
      <c r="L3824" s="39" t="n">
        <v>0</v>
      </c>
      <c r="M3824" s="39"/>
      <c r="N3824" s="1" t="n">
        <f aca="false">(2.571*(19.44-D3824)+3.87)*$K$2</f>
        <v>-0</v>
      </c>
      <c r="O3824" s="1" t="n">
        <f aca="false">IF(N3824&gt;0,N3824,0)</f>
        <v>0</v>
      </c>
      <c r="P3824" s="1" t="n">
        <f aca="false">O3824*1.5</f>
        <v>0</v>
      </c>
      <c r="Q3824" s="1" t="n">
        <f aca="false">P3824/(3.6*$Q$2)</f>
        <v>0</v>
      </c>
      <c r="R3824" s="1" t="n">
        <f aca="false">(K3824+L3824)*$R$2</f>
        <v>21600</v>
      </c>
      <c r="S3824" s="19" t="n">
        <f aca="false">J3824-R3824</f>
        <v>-21600</v>
      </c>
      <c r="T3824" s="1" t="n">
        <f aca="false">IF(S3824&lt;0,S3824/$G$3,0)</f>
        <v>-30857.1428571429</v>
      </c>
      <c r="U3824" s="1" t="n">
        <f aca="false">IF(S3824&gt;0,S3824*0.7,0)</f>
        <v>0</v>
      </c>
      <c r="V3824" s="14" t="n">
        <f aca="false">V3823+U3824+T3824</f>
        <v>3669047.70415304</v>
      </c>
      <c r="W3824" s="19" t="n">
        <f aca="false">V3824/1000</f>
        <v>3669.04770415304</v>
      </c>
      <c r="X3824" s="19" t="n">
        <f aca="false">W3824*3600000000*2/237000000</f>
        <v>111464.740379333</v>
      </c>
      <c r="Y3824" s="19" t="n">
        <f aca="false">X3824/30.662</f>
        <v>3635.27298869391</v>
      </c>
    </row>
    <row r="3825" customFormat="false" ht="17.9" hidden="false" customHeight="false" outlineLevel="0" collapsed="false">
      <c r="A3825" s="2" t="n">
        <v>6</v>
      </c>
      <c r="B3825" s="3" t="n">
        <v>8</v>
      </c>
      <c r="C3825" s="38" t="n">
        <v>22</v>
      </c>
      <c r="D3825" s="1" t="n">
        <v>27.2</v>
      </c>
      <c r="E3825" s="3" t="n">
        <v>0</v>
      </c>
      <c r="F3825" s="23" t="n">
        <f aca="false">IF(D3825&lt;25, 0.24, 0.24-(0.01/5)*(D3825-25))</f>
        <v>0.2356</v>
      </c>
      <c r="G3825" s="40" t="n">
        <f aca="false">(E3825/1000)*$G$1*F3825</f>
        <v>0</v>
      </c>
      <c r="H3825" s="40" t="n">
        <v>0.513399959018183</v>
      </c>
      <c r="I3825" s="3" t="n">
        <f aca="false">H3825*$J$2</f>
        <v>0</v>
      </c>
      <c r="J3825" s="19" t="n">
        <f aca="false">SUM(I3825+G3825)</f>
        <v>0</v>
      </c>
      <c r="K3825" s="1" t="n">
        <v>2.56</v>
      </c>
      <c r="L3825" s="39" t="n">
        <v>0.631363135746081</v>
      </c>
      <c r="M3825" s="39"/>
      <c r="N3825" s="1" t="n">
        <f aca="false">(2.571*(19.44-D3825)+3.87)*$K$2</f>
        <v>-0</v>
      </c>
      <c r="O3825" s="1" t="n">
        <f aca="false">IF(N3825&gt;0,N3825,0)</f>
        <v>0</v>
      </c>
      <c r="P3825" s="1" t="n">
        <f aca="false">O3825*1.5</f>
        <v>0</v>
      </c>
      <c r="Q3825" s="1" t="n">
        <f aca="false">P3825/(3.6*$Q$2)</f>
        <v>0</v>
      </c>
      <c r="R3825" s="1" t="n">
        <f aca="false">(K3825+L3825)*$R$2</f>
        <v>15956.8156787304</v>
      </c>
      <c r="S3825" s="19" t="n">
        <f aca="false">J3825-R3825</f>
        <v>-15956.8156787304</v>
      </c>
      <c r="T3825" s="1" t="n">
        <f aca="false">IF(S3825&lt;0,S3825/$G$3,0)</f>
        <v>-22795.4509696149</v>
      </c>
      <c r="U3825" s="1" t="n">
        <f aca="false">IF(S3825&gt;0,S3825*0.7,0)</f>
        <v>0</v>
      </c>
      <c r="V3825" s="14" t="n">
        <f aca="false">V3824+U3825+T3825</f>
        <v>3646252.25318342</v>
      </c>
      <c r="W3825" s="19" t="n">
        <f aca="false">V3825/1000</f>
        <v>3646.25225318342</v>
      </c>
      <c r="X3825" s="19" t="n">
        <f aca="false">W3825*3600000000*2/237000000</f>
        <v>110772.220349876</v>
      </c>
      <c r="Y3825" s="19" t="n">
        <f aca="false">X3825/30.662</f>
        <v>3612.6873768794</v>
      </c>
    </row>
    <row r="3826" customFormat="false" ht="17.9" hidden="false" customHeight="false" outlineLevel="0" collapsed="false">
      <c r="A3826" s="2" t="n">
        <v>6</v>
      </c>
      <c r="B3826" s="3" t="n">
        <v>8</v>
      </c>
      <c r="C3826" s="38" t="n">
        <v>23</v>
      </c>
      <c r="D3826" s="1" t="n">
        <v>26.7</v>
      </c>
      <c r="E3826" s="3" t="n">
        <v>0</v>
      </c>
      <c r="F3826" s="23" t="n">
        <f aca="false">IF(D3826&lt;25, 0.24, 0.24-(0.01/5)*(D3826-25))</f>
        <v>0.2366</v>
      </c>
      <c r="G3826" s="40" t="n">
        <f aca="false">(E3826/1000)*$G$1*F3826</f>
        <v>0</v>
      </c>
      <c r="H3826" s="40" t="n">
        <v>0.510282171281731</v>
      </c>
      <c r="I3826" s="3" t="n">
        <f aca="false">H3826*$J$2</f>
        <v>0</v>
      </c>
      <c r="J3826" s="19" t="n">
        <f aca="false">SUM(I3826+G3826)</f>
        <v>0</v>
      </c>
      <c r="K3826" s="1" t="n">
        <v>2.16</v>
      </c>
      <c r="L3826" s="39" t="n">
        <v>0.308877797096961</v>
      </c>
      <c r="M3826" s="39"/>
      <c r="N3826" s="1" t="n">
        <f aca="false">(2.571*(19.44-D3826)+3.87)*$K$2</f>
        <v>-0</v>
      </c>
      <c r="O3826" s="1" t="n">
        <f aca="false">IF(N3826&gt;0,N3826,0)</f>
        <v>0</v>
      </c>
      <c r="P3826" s="1" t="n">
        <f aca="false">O3826*1.5</f>
        <v>0</v>
      </c>
      <c r="Q3826" s="1" t="n">
        <f aca="false">P3826/(3.6*$Q$2)</f>
        <v>0</v>
      </c>
      <c r="R3826" s="1" t="n">
        <f aca="false">(K3826+L3826)*$R$2</f>
        <v>12344.3889854848</v>
      </c>
      <c r="S3826" s="19" t="n">
        <f aca="false">J3826-R3826</f>
        <v>-12344.3889854848</v>
      </c>
      <c r="T3826" s="1" t="n">
        <f aca="false">IF(S3826&lt;0,S3826/$G$3,0)</f>
        <v>-17634.8414078354</v>
      </c>
      <c r="U3826" s="1" t="n">
        <f aca="false">IF(S3826&gt;0,S3826*0.7,0)</f>
        <v>0</v>
      </c>
      <c r="V3826" s="14" t="n">
        <f aca="false">V3825+U3826+T3826</f>
        <v>3628617.41177559</v>
      </c>
      <c r="W3826" s="19" t="n">
        <f aca="false">V3826/1000</f>
        <v>3628.61741177559</v>
      </c>
      <c r="X3826" s="19" t="n">
        <f aca="false">W3826*3600000000*2/237000000</f>
        <v>110236.478332423</v>
      </c>
      <c r="Y3826" s="19" t="n">
        <f aca="false">X3826/30.662</f>
        <v>3595.21486962438</v>
      </c>
    </row>
    <row r="3827" customFormat="false" ht="17.9" hidden="false" customHeight="false" outlineLevel="0" collapsed="false">
      <c r="A3827" s="2" t="n">
        <v>6</v>
      </c>
      <c r="B3827" s="3" t="n">
        <v>9</v>
      </c>
      <c r="C3827" s="38" t="n">
        <v>0</v>
      </c>
      <c r="D3827" s="1" t="n">
        <v>26.7</v>
      </c>
      <c r="E3827" s="3" t="n">
        <v>0</v>
      </c>
      <c r="F3827" s="23" t="n">
        <f aca="false">IF(D3827&lt;25, 0.24, 0.24-(0.01/5)*(D3827-25))</f>
        <v>0.2366</v>
      </c>
      <c r="G3827" s="40" t="n">
        <f aca="false">(E3827/1000)*$G$1*F3827</f>
        <v>0</v>
      </c>
      <c r="H3827" s="40" t="n">
        <v>0.534560651417334</v>
      </c>
      <c r="I3827" s="3" t="n">
        <f aca="false">H3827*$J$2</f>
        <v>0</v>
      </c>
      <c r="J3827" s="19" t="n">
        <f aca="false">SUM(I3827+G3827)</f>
        <v>0</v>
      </c>
      <c r="K3827" s="1" t="n">
        <v>2.16</v>
      </c>
      <c r="L3827" s="39" t="n">
        <v>0</v>
      </c>
      <c r="M3827" s="39"/>
      <c r="N3827" s="1" t="n">
        <f aca="false">(2.571*(19.44-D3827)+3.87)*$K$2</f>
        <v>-0</v>
      </c>
      <c r="O3827" s="1" t="n">
        <f aca="false">IF(N3827&gt;0,N3827,0)</f>
        <v>0</v>
      </c>
      <c r="P3827" s="1" t="n">
        <f aca="false">O3827*1.5</f>
        <v>0</v>
      </c>
      <c r="Q3827" s="1" t="n">
        <f aca="false">P3827/(3.6*$Q$2)</f>
        <v>0</v>
      </c>
      <c r="R3827" s="1" t="n">
        <f aca="false">(K3827+L3827)*$R$2</f>
        <v>10800</v>
      </c>
      <c r="S3827" s="19" t="n">
        <f aca="false">J3827-R3827</f>
        <v>-10800</v>
      </c>
      <c r="T3827" s="1" t="n">
        <f aca="false">IF(S3827&lt;0,S3827/$G$3,0)</f>
        <v>-15428.5714285714</v>
      </c>
      <c r="U3827" s="1" t="n">
        <f aca="false">IF(S3827&gt;0,S3827*0.7,0)</f>
        <v>0</v>
      </c>
      <c r="V3827" s="14" t="n">
        <f aca="false">V3826+U3827+T3827</f>
        <v>3613188.84034701</v>
      </c>
      <c r="W3827" s="19" t="n">
        <f aca="false">V3827/1000</f>
        <v>3613.18884034701</v>
      </c>
      <c r="X3827" s="19" t="n">
        <f aca="false">W3827*3600000000*2/237000000</f>
        <v>109767.76223839</v>
      </c>
      <c r="Y3827" s="19" t="n">
        <f aca="false">X3827/30.662</f>
        <v>3579.92832295318</v>
      </c>
    </row>
    <row r="3828" customFormat="false" ht="17.9" hidden="false" customHeight="false" outlineLevel="0" collapsed="false">
      <c r="A3828" s="2" t="n">
        <v>6</v>
      </c>
      <c r="B3828" s="3" t="n">
        <v>9</v>
      </c>
      <c r="C3828" s="38" t="n">
        <v>1</v>
      </c>
      <c r="D3828" s="1" t="n">
        <v>25.6</v>
      </c>
      <c r="E3828" s="3" t="n">
        <v>0</v>
      </c>
      <c r="F3828" s="23" t="n">
        <f aca="false">IF(D3828&lt;25, 0.24, 0.24-(0.01/5)*(D3828-25))</f>
        <v>0.2388</v>
      </c>
      <c r="G3828" s="40" t="n">
        <f aca="false">(E3828/1000)*$G$1*F3828</f>
        <v>0</v>
      </c>
      <c r="H3828" s="40" t="n">
        <v>0.518221612695435</v>
      </c>
      <c r="I3828" s="3" t="n">
        <f aca="false">H3828*$J$2</f>
        <v>0</v>
      </c>
      <c r="J3828" s="19" t="n">
        <f aca="false">SUM(I3828+G3828)</f>
        <v>0</v>
      </c>
      <c r="K3828" s="1" t="n">
        <v>1.28</v>
      </c>
      <c r="L3828" s="39" t="n">
        <v>1.66422307950455</v>
      </c>
      <c r="M3828" s="39"/>
      <c r="N3828" s="1" t="n">
        <f aca="false">(2.571*(19.44-D3828)+3.87)*$K$2</f>
        <v>-0</v>
      </c>
      <c r="O3828" s="1" t="n">
        <f aca="false">IF(N3828&gt;0,N3828,0)</f>
        <v>0</v>
      </c>
      <c r="P3828" s="1" t="n">
        <f aca="false">O3828*1.5</f>
        <v>0</v>
      </c>
      <c r="Q3828" s="1" t="n">
        <f aca="false">P3828/(3.6*$Q$2)</f>
        <v>0</v>
      </c>
      <c r="R3828" s="1" t="n">
        <f aca="false">(K3828+L3828)*$R$2</f>
        <v>14721.1153975228</v>
      </c>
      <c r="S3828" s="19" t="n">
        <f aca="false">J3828-R3828</f>
        <v>-14721.1153975228</v>
      </c>
      <c r="T3828" s="1" t="n">
        <f aca="false">IF(S3828&lt;0,S3828/$G$3,0)</f>
        <v>-21030.1648536039</v>
      </c>
      <c r="U3828" s="1" t="n">
        <f aca="false">IF(S3828&gt;0,S3828*0.7,0)</f>
        <v>0</v>
      </c>
      <c r="V3828" s="14" t="n">
        <f aca="false">V3827+U3828+T3828</f>
        <v>3592158.67549341</v>
      </c>
      <c r="W3828" s="19" t="n">
        <f aca="false">V3828/1000</f>
        <v>3592.15867549341</v>
      </c>
      <c r="X3828" s="19" t="n">
        <f aca="false">W3828*3600000000*2/237000000</f>
        <v>109128.87115423</v>
      </c>
      <c r="Y3828" s="19" t="n">
        <f aca="false">X3828/30.662</f>
        <v>3559.09174725165</v>
      </c>
    </row>
    <row r="3829" customFormat="false" ht="17.9" hidden="false" customHeight="false" outlineLevel="0" collapsed="false">
      <c r="A3829" s="2" t="n">
        <v>6</v>
      </c>
      <c r="B3829" s="3" t="n">
        <v>9</v>
      </c>
      <c r="C3829" s="38" t="n">
        <v>2</v>
      </c>
      <c r="D3829" s="1" t="n">
        <v>24.4</v>
      </c>
      <c r="E3829" s="3" t="n">
        <v>0</v>
      </c>
      <c r="F3829" s="23" t="n">
        <f aca="false">IF(D3829&lt;25, 0.24, 0.24-(0.01/5)*(D3829-25))</f>
        <v>0.24</v>
      </c>
      <c r="G3829" s="40" t="n">
        <f aca="false">(E3829/1000)*$G$1*F3829</f>
        <v>0</v>
      </c>
      <c r="H3829" s="40" t="n">
        <v>0.476508280131368</v>
      </c>
      <c r="I3829" s="3" t="n">
        <f aca="false">H3829*$J$2</f>
        <v>0</v>
      </c>
      <c r="J3829" s="19" t="n">
        <f aca="false">SUM(I3829+G3829)</f>
        <v>0</v>
      </c>
      <c r="K3829" s="1" t="n">
        <v>0.319999999999999</v>
      </c>
      <c r="L3829" s="39" t="n">
        <v>2.58858557530482</v>
      </c>
      <c r="M3829" s="39"/>
      <c r="N3829" s="1" t="n">
        <f aca="false">(2.571*(19.44-D3829)+3.87)*$K$2</f>
        <v>-0</v>
      </c>
      <c r="O3829" s="1" t="n">
        <f aca="false">IF(N3829&gt;0,N3829,0)</f>
        <v>0</v>
      </c>
      <c r="P3829" s="1" t="n">
        <f aca="false">O3829*1.5</f>
        <v>0</v>
      </c>
      <c r="Q3829" s="1" t="n">
        <f aca="false">P3829/(3.6*$Q$2)</f>
        <v>0</v>
      </c>
      <c r="R3829" s="1" t="n">
        <f aca="false">(K3829+L3829)*$R$2</f>
        <v>14542.9278765241</v>
      </c>
      <c r="S3829" s="19" t="n">
        <f aca="false">J3829-R3829</f>
        <v>-14542.9278765241</v>
      </c>
      <c r="T3829" s="1" t="n">
        <f aca="false">IF(S3829&lt;0,S3829/$G$3,0)</f>
        <v>-20775.6112521773</v>
      </c>
      <c r="U3829" s="1" t="n">
        <f aca="false">IF(S3829&gt;0,S3829*0.7,0)</f>
        <v>0</v>
      </c>
      <c r="V3829" s="14" t="n">
        <f aca="false">V3828+U3829+T3829</f>
        <v>3571383.06424123</v>
      </c>
      <c r="W3829" s="19" t="n">
        <f aca="false">V3829/1000</f>
        <v>3571.38306424123</v>
      </c>
      <c r="X3829" s="19" t="n">
        <f aca="false">W3829*3600000000*2/237000000</f>
        <v>108497.713344037</v>
      </c>
      <c r="Y3829" s="19" t="n">
        <f aca="false">X3829/30.662</f>
        <v>3538.50738190716</v>
      </c>
    </row>
    <row r="3830" customFormat="false" ht="17.9" hidden="false" customHeight="false" outlineLevel="0" collapsed="false">
      <c r="A3830" s="2" t="n">
        <v>6</v>
      </c>
      <c r="B3830" s="3" t="n">
        <v>9</v>
      </c>
      <c r="C3830" s="38" t="n">
        <v>3</v>
      </c>
      <c r="D3830" s="1" t="n">
        <v>23.9</v>
      </c>
      <c r="E3830" s="3" t="n">
        <v>0</v>
      </c>
      <c r="F3830" s="23" t="n">
        <f aca="false">IF(D3830&lt;25, 0.24, 0.24-(0.01/5)*(D3830-25))</f>
        <v>0.24</v>
      </c>
      <c r="G3830" s="40" t="n">
        <f aca="false">(E3830/1000)*$G$1*F3830</f>
        <v>0</v>
      </c>
      <c r="H3830" s="40" t="n">
        <v>0.440199658938025</v>
      </c>
      <c r="I3830" s="3" t="n">
        <f aca="false">H3830*$J$2</f>
        <v>0</v>
      </c>
      <c r="J3830" s="19" t="n">
        <f aca="false">SUM(I3830+G3830)</f>
        <v>0</v>
      </c>
      <c r="K3830" s="1" t="n">
        <v>0</v>
      </c>
      <c r="L3830" s="39" t="n">
        <v>2.82210429688407</v>
      </c>
      <c r="M3830" s="39"/>
      <c r="N3830" s="1" t="n">
        <f aca="false">(2.571*(19.44-D3830)+3.87)*$K$2</f>
        <v>-0</v>
      </c>
      <c r="O3830" s="1" t="n">
        <f aca="false">IF(N3830&gt;0,N3830,0)</f>
        <v>0</v>
      </c>
      <c r="P3830" s="1" t="n">
        <f aca="false">O3830*1.5</f>
        <v>0</v>
      </c>
      <c r="Q3830" s="1" t="n">
        <f aca="false">P3830/(3.6*$Q$2)</f>
        <v>0</v>
      </c>
      <c r="R3830" s="1" t="n">
        <f aca="false">(K3830+L3830)*$R$2</f>
        <v>14110.5214844204</v>
      </c>
      <c r="S3830" s="19" t="n">
        <f aca="false">J3830-R3830</f>
        <v>-14110.5214844204</v>
      </c>
      <c r="T3830" s="1" t="n">
        <f aca="false">IF(S3830&lt;0,S3830/$G$3,0)</f>
        <v>-20157.8878348862</v>
      </c>
      <c r="U3830" s="1" t="n">
        <f aca="false">IF(S3830&gt;0,S3830*0.7,0)</f>
        <v>0</v>
      </c>
      <c r="V3830" s="14" t="n">
        <f aca="false">V3829+U3830+T3830</f>
        <v>3551225.17640635</v>
      </c>
      <c r="W3830" s="19" t="n">
        <f aca="false">V3830/1000</f>
        <v>3551.22517640635</v>
      </c>
      <c r="X3830" s="19" t="n">
        <f aca="false">W3830*3600000000*2/237000000</f>
        <v>107885.321814876</v>
      </c>
      <c r="Y3830" s="19" t="n">
        <f aca="false">X3830/30.662</f>
        <v>3518.53505364544</v>
      </c>
    </row>
    <row r="3831" customFormat="false" ht="17.9" hidden="false" customHeight="false" outlineLevel="0" collapsed="false">
      <c r="A3831" s="2" t="n">
        <v>6</v>
      </c>
      <c r="B3831" s="3" t="n">
        <v>9</v>
      </c>
      <c r="C3831" s="38" t="n">
        <v>4</v>
      </c>
      <c r="D3831" s="1" t="n">
        <v>23.9</v>
      </c>
      <c r="E3831" s="3" t="n">
        <v>0</v>
      </c>
      <c r="F3831" s="23" t="n">
        <f aca="false">IF(D3831&lt;25, 0.24, 0.24-(0.01/5)*(D3831-25))</f>
        <v>0.24</v>
      </c>
      <c r="G3831" s="40" t="n">
        <f aca="false">(E3831/1000)*$G$1*F3831</f>
        <v>0</v>
      </c>
      <c r="H3831" s="40" t="n">
        <v>0.407581861945442</v>
      </c>
      <c r="I3831" s="3" t="n">
        <f aca="false">H3831*$J$2</f>
        <v>0</v>
      </c>
      <c r="J3831" s="19" t="n">
        <f aca="false">SUM(I3831+G3831)</f>
        <v>0</v>
      </c>
      <c r="K3831" s="1" t="n">
        <v>0</v>
      </c>
      <c r="L3831" s="39" t="n">
        <v>2.35829362303077</v>
      </c>
      <c r="M3831" s="39"/>
      <c r="N3831" s="1" t="n">
        <f aca="false">(2.571*(19.44-D3831)+3.87)*$K$2</f>
        <v>-0</v>
      </c>
      <c r="O3831" s="1" t="n">
        <f aca="false">IF(N3831&gt;0,N3831,0)</f>
        <v>0</v>
      </c>
      <c r="P3831" s="1" t="n">
        <f aca="false">O3831*1.5</f>
        <v>0</v>
      </c>
      <c r="Q3831" s="1" t="n">
        <f aca="false">P3831/(3.6*$Q$2)</f>
        <v>0</v>
      </c>
      <c r="R3831" s="1" t="n">
        <f aca="false">(K3831+L3831)*$R$2</f>
        <v>11791.4681151539</v>
      </c>
      <c r="S3831" s="19" t="n">
        <f aca="false">J3831-R3831</f>
        <v>-11791.4681151539</v>
      </c>
      <c r="T3831" s="1" t="n">
        <f aca="false">IF(S3831&lt;0,S3831/$G$3,0)</f>
        <v>-16844.9544502198</v>
      </c>
      <c r="U3831" s="1" t="n">
        <f aca="false">IF(S3831&gt;0,S3831*0.7,0)</f>
        <v>0</v>
      </c>
      <c r="V3831" s="14" t="n">
        <f aca="false">V3830+U3831+T3831</f>
        <v>3534380.22195613</v>
      </c>
      <c r="W3831" s="19" t="n">
        <f aca="false">V3831/1000</f>
        <v>3534.38022195613</v>
      </c>
      <c r="X3831" s="19" t="n">
        <f aca="false">W3831*3600000000*2/237000000</f>
        <v>107373.576363224</v>
      </c>
      <c r="Y3831" s="19" t="n">
        <f aca="false">X3831/30.662</f>
        <v>3501.84516219503</v>
      </c>
    </row>
    <row r="3832" customFormat="false" ht="17.9" hidden="false" customHeight="false" outlineLevel="0" collapsed="false">
      <c r="A3832" s="2" t="n">
        <v>6</v>
      </c>
      <c r="B3832" s="3" t="n">
        <v>9</v>
      </c>
      <c r="C3832" s="38" t="n">
        <v>5</v>
      </c>
      <c r="D3832" s="1" t="n">
        <v>24.4</v>
      </c>
      <c r="E3832" s="3" t="n">
        <v>-16.0045757669347</v>
      </c>
      <c r="F3832" s="23" t="n">
        <f aca="false">IF(D3832&lt;25, 0.24, 0.24-(0.01/5)*(D3832-25))</f>
        <v>0.24</v>
      </c>
      <c r="G3832" s="40" t="n">
        <f aca="false">(E3832/1000)*$G$1*F3832</f>
        <v>-1258.42058706316</v>
      </c>
      <c r="H3832" s="40" t="n">
        <v>0.393186635705793</v>
      </c>
      <c r="I3832" s="3" t="n">
        <f aca="false">H3832*$J$2</f>
        <v>0</v>
      </c>
      <c r="J3832" s="19" t="n">
        <f aca="false">SUM(I3832+G3832)</f>
        <v>-1258.42058706316</v>
      </c>
      <c r="K3832" s="1" t="n">
        <v>0.319999999999999</v>
      </c>
      <c r="L3832" s="39" t="n">
        <v>1.69130698196246</v>
      </c>
      <c r="M3832" s="39"/>
      <c r="N3832" s="1" t="n">
        <f aca="false">(2.571*(19.44-D3832)+3.87)*$K$2</f>
        <v>-0</v>
      </c>
      <c r="O3832" s="1" t="n">
        <f aca="false">IF(N3832&gt;0,N3832,0)</f>
        <v>0</v>
      </c>
      <c r="P3832" s="1" t="n">
        <f aca="false">O3832*1.5</f>
        <v>0</v>
      </c>
      <c r="Q3832" s="1" t="n">
        <f aca="false">P3832/(3.6*$Q$2)</f>
        <v>0</v>
      </c>
      <c r="R3832" s="1" t="n">
        <f aca="false">(K3832+L3832)*$R$2</f>
        <v>10056.5349098123</v>
      </c>
      <c r="S3832" s="19" t="n">
        <f aca="false">J3832-R3832</f>
        <v>-11314.9554968755</v>
      </c>
      <c r="T3832" s="1" t="n">
        <f aca="false">IF(S3832&lt;0,S3832/$G$3,0)</f>
        <v>-16164.2221383935</v>
      </c>
      <c r="U3832" s="1" t="n">
        <f aca="false">IF(S3832&gt;0,S3832*0.7,0)</f>
        <v>0</v>
      </c>
      <c r="V3832" s="14" t="n">
        <f aca="false">V3831+U3832+T3832</f>
        <v>3518215.99981773</v>
      </c>
      <c r="W3832" s="19" t="n">
        <f aca="false">V3832/1000</f>
        <v>3518.21599981773</v>
      </c>
      <c r="X3832" s="19" t="n">
        <f aca="false">W3832*3600000000*2/237000000</f>
        <v>106882.511386868</v>
      </c>
      <c r="Y3832" s="19" t="n">
        <f aca="false">X3832/30.662</f>
        <v>3485.82973670562</v>
      </c>
    </row>
    <row r="3833" customFormat="false" ht="17.9" hidden="false" customHeight="false" outlineLevel="0" collapsed="false">
      <c r="A3833" s="2" t="n">
        <v>6</v>
      </c>
      <c r="B3833" s="3" t="n">
        <v>9</v>
      </c>
      <c r="C3833" s="38" t="n">
        <v>6</v>
      </c>
      <c r="D3833" s="1" t="n">
        <v>26.7</v>
      </c>
      <c r="E3833" s="3" t="n">
        <v>60.2711459531023</v>
      </c>
      <c r="F3833" s="23" t="n">
        <f aca="false">IF(D3833&lt;25, 0.24, 0.24-(0.01/5)*(D3833-25))</f>
        <v>0.2366</v>
      </c>
      <c r="G3833" s="40" t="n">
        <f aca="false">(E3833/1000)*$G$1*F3833</f>
        <v>4671.91136927096</v>
      </c>
      <c r="H3833" s="40" t="n">
        <v>0.394493744101908</v>
      </c>
      <c r="I3833" s="3" t="n">
        <f aca="false">H3833*$J$2</f>
        <v>0</v>
      </c>
      <c r="J3833" s="19" t="n">
        <f aca="false">SUM(I3833+G3833)</f>
        <v>4671.91136927096</v>
      </c>
      <c r="K3833" s="1" t="n">
        <v>2.16</v>
      </c>
      <c r="L3833" s="39" t="n">
        <v>0</v>
      </c>
      <c r="M3833" s="39"/>
      <c r="N3833" s="1" t="n">
        <f aca="false">(2.571*(19.44-D3833)+3.87)*$K$2</f>
        <v>-0</v>
      </c>
      <c r="O3833" s="1" t="n">
        <f aca="false">IF(N3833&gt;0,N3833,0)</f>
        <v>0</v>
      </c>
      <c r="P3833" s="1" t="n">
        <f aca="false">O3833*1.5</f>
        <v>0</v>
      </c>
      <c r="Q3833" s="1" t="n">
        <f aca="false">P3833/(3.6*$Q$2)</f>
        <v>0</v>
      </c>
      <c r="R3833" s="1" t="n">
        <f aca="false">(K3833+L3833)*$R$2</f>
        <v>10800</v>
      </c>
      <c r="S3833" s="19" t="n">
        <f aca="false">J3833-R3833</f>
        <v>-6128.08863072904</v>
      </c>
      <c r="T3833" s="1" t="n">
        <f aca="false">IF(S3833&lt;0,S3833/$G$3,0)</f>
        <v>-8754.41232961291</v>
      </c>
      <c r="U3833" s="1" t="n">
        <f aca="false">IF(S3833&gt;0,S3833*0.7,0)</f>
        <v>0</v>
      </c>
      <c r="V3833" s="14" t="n">
        <f aca="false">V3832+U3833+T3833</f>
        <v>3509461.58748812</v>
      </c>
      <c r="W3833" s="19" t="n">
        <f aca="false">V3833/1000</f>
        <v>3509.46158748812</v>
      </c>
      <c r="X3833" s="19" t="n">
        <f aca="false">W3833*3600000000*2/237000000</f>
        <v>106616.554556601</v>
      </c>
      <c r="Y3833" s="19" t="n">
        <f aca="false">X3833/30.662</f>
        <v>3477.15591144091</v>
      </c>
    </row>
    <row r="3834" customFormat="false" ht="17.9" hidden="false" customHeight="false" outlineLevel="0" collapsed="false">
      <c r="A3834" s="2" t="n">
        <v>6</v>
      </c>
      <c r="B3834" s="3" t="n">
        <v>9</v>
      </c>
      <c r="C3834" s="38" t="n">
        <v>7</v>
      </c>
      <c r="D3834" s="1" t="n">
        <v>28.3</v>
      </c>
      <c r="E3834" s="3" t="n">
        <v>233.397561595592</v>
      </c>
      <c r="F3834" s="23" t="n">
        <f aca="false">IF(D3834&lt;25, 0.24, 0.24-(0.01/5)*(D3834-25))</f>
        <v>0.2334</v>
      </c>
      <c r="G3834" s="40" t="n">
        <f aca="false">(E3834/1000)*$G$1*F3834</f>
        <v>17847.0965109298</v>
      </c>
      <c r="H3834" s="40" t="n">
        <v>0.370903470416732</v>
      </c>
      <c r="I3834" s="3" t="n">
        <f aca="false">H3834*$J$2</f>
        <v>0</v>
      </c>
      <c r="J3834" s="19" t="n">
        <f aca="false">SUM(I3834+G3834)</f>
        <v>17847.0965109298</v>
      </c>
      <c r="K3834" s="1" t="n">
        <v>3.44</v>
      </c>
      <c r="L3834" s="39" t="n">
        <v>0</v>
      </c>
      <c r="M3834" s="39"/>
      <c r="N3834" s="1" t="n">
        <f aca="false">(2.571*(19.44-D3834)+3.87)*$K$2</f>
        <v>-0</v>
      </c>
      <c r="O3834" s="1" t="n">
        <f aca="false">IF(N3834&gt;0,N3834,0)</f>
        <v>0</v>
      </c>
      <c r="P3834" s="1" t="n">
        <f aca="false">O3834*1.5</f>
        <v>0</v>
      </c>
      <c r="Q3834" s="1" t="n">
        <f aca="false">P3834/(3.6*$Q$2)</f>
        <v>0</v>
      </c>
      <c r="R3834" s="1" t="n">
        <f aca="false">(K3834+L3834)*$R$2</f>
        <v>17200</v>
      </c>
      <c r="S3834" s="19" t="n">
        <f aca="false">J3834-R3834</f>
        <v>647.096510929827</v>
      </c>
      <c r="T3834" s="1" t="n">
        <f aca="false">IF(S3834&lt;0,S3834/$G$3,0)</f>
        <v>0</v>
      </c>
      <c r="U3834" s="1" t="n">
        <f aca="false">IF(S3834&gt;0,S3834*0.7,0)</f>
        <v>452.967557650879</v>
      </c>
      <c r="V3834" s="14" t="n">
        <f aca="false">V3833+U3834+T3834</f>
        <v>3509914.55504577</v>
      </c>
      <c r="W3834" s="19" t="n">
        <f aca="false">V3834/1000</f>
        <v>3509.91455504577</v>
      </c>
      <c r="X3834" s="19" t="n">
        <f aca="false">W3834*3600000000*2/237000000</f>
        <v>106630.315596327</v>
      </c>
      <c r="Y3834" s="19" t="n">
        <f aca="false">X3834/30.662</f>
        <v>3477.60470929252</v>
      </c>
    </row>
    <row r="3835" customFormat="false" ht="17.9" hidden="false" customHeight="false" outlineLevel="0" collapsed="false">
      <c r="A3835" s="2" t="n">
        <v>6</v>
      </c>
      <c r="B3835" s="3" t="n">
        <v>9</v>
      </c>
      <c r="C3835" s="38" t="n">
        <v>8</v>
      </c>
      <c r="D3835" s="1" t="n">
        <v>30.6</v>
      </c>
      <c r="E3835" s="3" t="n">
        <v>431.746465473548</v>
      </c>
      <c r="F3835" s="23" t="n">
        <f aca="false">IF(D3835&lt;25, 0.24, 0.24-(0.01/5)*(D3835-25))</f>
        <v>0.2288</v>
      </c>
      <c r="G3835" s="40" t="n">
        <f aca="false">(E3835/1000)*$G$1*F3835</f>
        <v>32363.4801818199</v>
      </c>
      <c r="H3835" s="40" t="n">
        <v>0.369252083112393</v>
      </c>
      <c r="I3835" s="3" t="n">
        <f aca="false">H3835*$J$2</f>
        <v>0</v>
      </c>
      <c r="J3835" s="19" t="n">
        <f aca="false">SUM(I3835+G3835)</f>
        <v>32363.4801818199</v>
      </c>
      <c r="K3835" s="1" t="n">
        <v>5.28</v>
      </c>
      <c r="L3835" s="39" t="n">
        <v>0</v>
      </c>
      <c r="M3835" s="39"/>
      <c r="N3835" s="1" t="n">
        <f aca="false">(2.571*(19.44-D3835)+3.87)*$K$2</f>
        <v>-0</v>
      </c>
      <c r="O3835" s="1" t="n">
        <f aca="false">IF(N3835&gt;0,N3835,0)</f>
        <v>0</v>
      </c>
      <c r="P3835" s="1" t="n">
        <f aca="false">O3835*1.5</f>
        <v>0</v>
      </c>
      <c r="Q3835" s="1" t="n">
        <f aca="false">P3835/(3.6*$Q$2)</f>
        <v>0</v>
      </c>
      <c r="R3835" s="1" t="n">
        <f aca="false">(K3835+L3835)*$R$2</f>
        <v>26400</v>
      </c>
      <c r="S3835" s="19" t="n">
        <f aca="false">J3835-R3835</f>
        <v>5963.48018181994</v>
      </c>
      <c r="T3835" s="1" t="n">
        <f aca="false">IF(S3835&lt;0,S3835/$G$3,0)</f>
        <v>0</v>
      </c>
      <c r="U3835" s="1" t="n">
        <f aca="false">IF(S3835&gt;0,S3835*0.7,0)</f>
        <v>4174.43612727396</v>
      </c>
      <c r="V3835" s="14" t="n">
        <f aca="false">V3834+U3835+T3835</f>
        <v>3514088.99117304</v>
      </c>
      <c r="W3835" s="19" t="n">
        <f aca="false">V3835/1000</f>
        <v>3514.08899117304</v>
      </c>
      <c r="X3835" s="19" t="n">
        <f aca="false">W3835*3600000000*2/237000000</f>
        <v>106757.133909055</v>
      </c>
      <c r="Y3835" s="19" t="n">
        <f aca="false">X3835/30.662</f>
        <v>3481.74071844806</v>
      </c>
    </row>
    <row r="3836" customFormat="false" ht="17.9" hidden="false" customHeight="false" outlineLevel="0" collapsed="false">
      <c r="A3836" s="2" t="n">
        <v>6</v>
      </c>
      <c r="B3836" s="3" t="n">
        <v>9</v>
      </c>
      <c r="C3836" s="38" t="n">
        <v>9</v>
      </c>
      <c r="D3836" s="1" t="n">
        <v>32.2</v>
      </c>
      <c r="E3836" s="3" t="n">
        <v>621.139552511635</v>
      </c>
      <c r="F3836" s="23" t="n">
        <f aca="false">IF(D3836&lt;25, 0.24, 0.24-(0.01/5)*(D3836-25))</f>
        <v>0.2256</v>
      </c>
      <c r="G3836" s="40" t="n">
        <f aca="false">(E3836/1000)*$G$1*F3836</f>
        <v>45909.0901877352</v>
      </c>
      <c r="H3836" s="40" t="n">
        <v>0.373402702119177</v>
      </c>
      <c r="I3836" s="3" t="n">
        <f aca="false">H3836*$J$2</f>
        <v>0</v>
      </c>
      <c r="J3836" s="19" t="n">
        <f aca="false">SUM(I3836+G3836)</f>
        <v>45909.0901877352</v>
      </c>
      <c r="K3836" s="1" t="n">
        <v>6.56</v>
      </c>
      <c r="L3836" s="39" t="n">
        <v>0</v>
      </c>
      <c r="M3836" s="39"/>
      <c r="N3836" s="1" t="n">
        <f aca="false">(2.571*(19.44-D3836)+3.87)*$K$2</f>
        <v>-0</v>
      </c>
      <c r="O3836" s="1" t="n">
        <f aca="false">IF(N3836&gt;0,N3836,0)</f>
        <v>0</v>
      </c>
      <c r="P3836" s="1" t="n">
        <f aca="false">O3836*1.5</f>
        <v>0</v>
      </c>
      <c r="Q3836" s="1" t="n">
        <f aca="false">P3836/(3.6*$Q$2)</f>
        <v>0</v>
      </c>
      <c r="R3836" s="1" t="n">
        <f aca="false">(K3836+L3836)*$R$2</f>
        <v>32800</v>
      </c>
      <c r="S3836" s="19" t="n">
        <f aca="false">J3836-R3836</f>
        <v>13109.0901877352</v>
      </c>
      <c r="T3836" s="1" t="n">
        <f aca="false">IF(S3836&lt;0,S3836/$G$3,0)</f>
        <v>0</v>
      </c>
      <c r="U3836" s="1" t="n">
        <f aca="false">IF(S3836&gt;0,S3836*0.7,0)</f>
        <v>9176.36313141467</v>
      </c>
      <c r="V3836" s="14" t="n">
        <f aca="false">V3835+U3836+T3836</f>
        <v>3523265.35430446</v>
      </c>
      <c r="W3836" s="19" t="n">
        <f aca="false">V3836/1000</f>
        <v>3523.26535430446</v>
      </c>
      <c r="X3836" s="19" t="n">
        <f aca="false">W3836*3600000000*2/237000000</f>
        <v>107035.909497857</v>
      </c>
      <c r="Y3836" s="19" t="n">
        <f aca="false">X3836/30.662</f>
        <v>3490.83261032734</v>
      </c>
    </row>
    <row r="3837" customFormat="false" ht="17.9" hidden="false" customHeight="false" outlineLevel="0" collapsed="false">
      <c r="A3837" s="2" t="n">
        <v>6</v>
      </c>
      <c r="B3837" s="3" t="n">
        <v>9</v>
      </c>
      <c r="C3837" s="38" t="n">
        <v>10</v>
      </c>
      <c r="D3837" s="1" t="n">
        <v>33.3</v>
      </c>
      <c r="E3837" s="3" t="n">
        <v>782.031339299557</v>
      </c>
      <c r="F3837" s="23" t="n">
        <f aca="false">IF(D3837&lt;25, 0.24, 0.24-(0.01/5)*(D3837-25))</f>
        <v>0.2234</v>
      </c>
      <c r="G3837" s="40" t="n">
        <f aca="false">(E3837/1000)*$G$1*F3837</f>
        <v>57237.1145889871</v>
      </c>
      <c r="H3837" s="40" t="n">
        <v>0.353020045746243</v>
      </c>
      <c r="I3837" s="3" t="n">
        <f aca="false">H3837*$J$2</f>
        <v>0</v>
      </c>
      <c r="J3837" s="19" t="n">
        <f aca="false">SUM(I3837+G3837)</f>
        <v>57237.1145889871</v>
      </c>
      <c r="K3837" s="1" t="n">
        <v>7.44</v>
      </c>
      <c r="L3837" s="39" t="n">
        <v>0</v>
      </c>
      <c r="M3837" s="39"/>
      <c r="N3837" s="1" t="n">
        <f aca="false">(2.571*(19.44-D3837)+3.87)*$K$2</f>
        <v>-0</v>
      </c>
      <c r="O3837" s="1" t="n">
        <f aca="false">IF(N3837&gt;0,N3837,0)</f>
        <v>0</v>
      </c>
      <c r="P3837" s="1" t="n">
        <f aca="false">O3837*1.5</f>
        <v>0</v>
      </c>
      <c r="Q3837" s="1" t="n">
        <f aca="false">P3837/(3.6*$Q$2)</f>
        <v>0</v>
      </c>
      <c r="R3837" s="1" t="n">
        <f aca="false">(K3837+L3837)*$R$2</f>
        <v>37200</v>
      </c>
      <c r="S3837" s="19" t="n">
        <f aca="false">J3837-R3837</f>
        <v>20037.1145889871</v>
      </c>
      <c r="T3837" s="1" t="n">
        <f aca="false">IF(S3837&lt;0,S3837/$G$3,0)</f>
        <v>0</v>
      </c>
      <c r="U3837" s="1" t="n">
        <f aca="false">IF(S3837&gt;0,S3837*0.7,0)</f>
        <v>14025.980212291</v>
      </c>
      <c r="V3837" s="14" t="n">
        <f aca="false">V3836+U3837+T3837</f>
        <v>3537291.33451675</v>
      </c>
      <c r="W3837" s="19" t="n">
        <f aca="false">V3837/1000</f>
        <v>3537.29133451675</v>
      </c>
      <c r="X3837" s="19" t="n">
        <f aca="false">W3837*3600000000*2/237000000</f>
        <v>107462.015225825</v>
      </c>
      <c r="Y3837" s="19" t="n">
        <f aca="false">X3837/30.662</f>
        <v>3504.7294770669</v>
      </c>
    </row>
    <row r="3838" customFormat="false" ht="17.9" hidden="false" customHeight="false" outlineLevel="0" collapsed="false">
      <c r="A3838" s="2" t="n">
        <v>6</v>
      </c>
      <c r="B3838" s="3" t="n">
        <v>9</v>
      </c>
      <c r="C3838" s="38" t="n">
        <v>11</v>
      </c>
      <c r="D3838" s="1" t="n">
        <v>35</v>
      </c>
      <c r="E3838" s="3" t="n">
        <v>860.964696584711</v>
      </c>
      <c r="F3838" s="23" t="n">
        <f aca="false">IF(D3838&lt;25, 0.24, 0.24-(0.01/5)*(D3838-25))</f>
        <v>0.22</v>
      </c>
      <c r="G3838" s="40" t="n">
        <f aca="false">(E3838/1000)*$G$1*F3838</f>
        <v>62055.2358569183</v>
      </c>
      <c r="H3838" s="40" t="n">
        <v>0.37078765351665</v>
      </c>
      <c r="I3838" s="3" t="n">
        <f aca="false">H3838*$J$2</f>
        <v>0</v>
      </c>
      <c r="J3838" s="19" t="n">
        <f aca="false">SUM(I3838+G3838)</f>
        <v>62055.2358569183</v>
      </c>
      <c r="K3838" s="1" t="n">
        <v>8.8</v>
      </c>
      <c r="L3838" s="39" t="n">
        <v>0</v>
      </c>
      <c r="M3838" s="39"/>
      <c r="N3838" s="1" t="n">
        <f aca="false">(2.571*(19.44-D3838)+3.87)*$K$2</f>
        <v>-0</v>
      </c>
      <c r="O3838" s="1" t="n">
        <f aca="false">IF(N3838&gt;0,N3838,0)</f>
        <v>0</v>
      </c>
      <c r="P3838" s="1" t="n">
        <f aca="false">O3838*1.5</f>
        <v>0</v>
      </c>
      <c r="Q3838" s="1" t="n">
        <f aca="false">P3838/(3.6*$Q$2)</f>
        <v>0</v>
      </c>
      <c r="R3838" s="1" t="n">
        <f aca="false">(K3838+L3838)*$R$2</f>
        <v>44000</v>
      </c>
      <c r="S3838" s="19" t="n">
        <f aca="false">J3838-R3838</f>
        <v>18055.2358569183</v>
      </c>
      <c r="T3838" s="1" t="n">
        <f aca="false">IF(S3838&lt;0,S3838/$G$3,0)</f>
        <v>0</v>
      </c>
      <c r="U3838" s="1" t="n">
        <f aca="false">IF(S3838&gt;0,S3838*0.7,0)</f>
        <v>12638.6650998428</v>
      </c>
      <c r="V3838" s="14" t="n">
        <f aca="false">V3837+U3838+T3838</f>
        <v>3549929.99961659</v>
      </c>
      <c r="W3838" s="19" t="n">
        <f aca="false">V3838/1000</f>
        <v>3549.92999961659</v>
      </c>
      <c r="X3838" s="19" t="n">
        <f aca="false">W3838*3600000000*2/237000000</f>
        <v>107845.974671896</v>
      </c>
      <c r="Y3838" s="19" t="n">
        <f aca="false">X3838/30.662</f>
        <v>3517.2517993574</v>
      </c>
    </row>
    <row r="3839" customFormat="false" ht="17.9" hidden="false" customHeight="false" outlineLevel="0" collapsed="false">
      <c r="A3839" s="2" t="n">
        <v>6</v>
      </c>
      <c r="B3839" s="3" t="n">
        <v>9</v>
      </c>
      <c r="C3839" s="38" t="n">
        <v>12</v>
      </c>
      <c r="D3839" s="1" t="n">
        <v>35</v>
      </c>
      <c r="E3839" s="3" t="n">
        <v>902.82866590444</v>
      </c>
      <c r="F3839" s="23" t="n">
        <f aca="false">IF(D3839&lt;25, 0.24, 0.24-(0.01/5)*(D3839-25))</f>
        <v>0.22</v>
      </c>
      <c r="G3839" s="40" t="n">
        <f aca="false">(E3839/1000)*$G$1*F3839</f>
        <v>65072.6400551948</v>
      </c>
      <c r="H3839" s="40" t="n">
        <v>0.377243310139392</v>
      </c>
      <c r="I3839" s="3" t="n">
        <f aca="false">H3839*$J$2</f>
        <v>0</v>
      </c>
      <c r="J3839" s="19" t="n">
        <f aca="false">SUM(I3839+G3839)</f>
        <v>65072.6400551948</v>
      </c>
      <c r="K3839" s="1" t="n">
        <v>8.8</v>
      </c>
      <c r="L3839" s="39" t="n">
        <v>0</v>
      </c>
      <c r="M3839" s="39"/>
      <c r="N3839" s="1" t="n">
        <f aca="false">(2.571*(19.44-D3839)+3.87)*$K$2</f>
        <v>-0</v>
      </c>
      <c r="O3839" s="1" t="n">
        <f aca="false">IF(N3839&gt;0,N3839,0)</f>
        <v>0</v>
      </c>
      <c r="P3839" s="1" t="n">
        <f aca="false">O3839*1.5</f>
        <v>0</v>
      </c>
      <c r="Q3839" s="1" t="n">
        <f aca="false">P3839/(3.6*$Q$2)</f>
        <v>0</v>
      </c>
      <c r="R3839" s="1" t="n">
        <f aca="false">(K3839+L3839)*$R$2</f>
        <v>44000</v>
      </c>
      <c r="S3839" s="19" t="n">
        <f aca="false">J3839-R3839</f>
        <v>21072.6400551948</v>
      </c>
      <c r="T3839" s="1" t="n">
        <f aca="false">IF(S3839&lt;0,S3839/$G$3,0)</f>
        <v>0</v>
      </c>
      <c r="U3839" s="1" t="n">
        <f aca="false">IF(S3839&gt;0,S3839*0.7,0)</f>
        <v>14750.8480386363</v>
      </c>
      <c r="V3839" s="14" t="n">
        <f aca="false">V3838+U3839+T3839</f>
        <v>3564680.84765523</v>
      </c>
      <c r="W3839" s="19" t="n">
        <f aca="false">V3839/1000</f>
        <v>3564.68084765523</v>
      </c>
      <c r="X3839" s="19" t="n">
        <f aca="false">W3839*3600000000*2/237000000</f>
        <v>108294.101700918</v>
      </c>
      <c r="Y3839" s="19" t="n">
        <f aca="false">X3839/30.662</f>
        <v>3531.86686129145</v>
      </c>
    </row>
    <row r="3840" customFormat="false" ht="17.9" hidden="false" customHeight="false" outlineLevel="0" collapsed="false">
      <c r="A3840" s="2" t="n">
        <v>6</v>
      </c>
      <c r="B3840" s="3" t="n">
        <v>9</v>
      </c>
      <c r="C3840" s="38" t="n">
        <v>13</v>
      </c>
      <c r="D3840" s="1" t="n">
        <v>35.6</v>
      </c>
      <c r="E3840" s="3" t="n">
        <v>687.223509049492</v>
      </c>
      <c r="F3840" s="23" t="n">
        <f aca="false">IF(D3840&lt;25, 0.24, 0.24-(0.01/5)*(D3840-25))</f>
        <v>0.2188</v>
      </c>
      <c r="G3840" s="40" t="n">
        <f aca="false">(E3840/1000)*$G$1*F3840</f>
        <v>49262.4187284131</v>
      </c>
      <c r="H3840" s="40" t="n">
        <v>0.426246281173487</v>
      </c>
      <c r="I3840" s="3" t="n">
        <f aca="false">H3840*$J$2</f>
        <v>0</v>
      </c>
      <c r="J3840" s="19" t="n">
        <f aca="false">SUM(I3840+G3840)</f>
        <v>49262.4187284131</v>
      </c>
      <c r="K3840" s="1" t="n">
        <v>9.28</v>
      </c>
      <c r="L3840" s="39" t="n">
        <v>0</v>
      </c>
      <c r="M3840" s="39"/>
      <c r="N3840" s="1" t="n">
        <f aca="false">(2.571*(19.44-D3840)+3.87)*$K$2</f>
        <v>-0</v>
      </c>
      <c r="O3840" s="1" t="n">
        <f aca="false">IF(N3840&gt;0,N3840,0)</f>
        <v>0</v>
      </c>
      <c r="P3840" s="1" t="n">
        <f aca="false">O3840*1.5</f>
        <v>0</v>
      </c>
      <c r="Q3840" s="1" t="n">
        <f aca="false">P3840/(3.6*$Q$2)</f>
        <v>0</v>
      </c>
      <c r="R3840" s="1" t="n">
        <f aca="false">(K3840+L3840)*$R$2</f>
        <v>46400</v>
      </c>
      <c r="S3840" s="19" t="n">
        <f aca="false">J3840-R3840</f>
        <v>2862.41872841305</v>
      </c>
      <c r="T3840" s="1" t="n">
        <f aca="false">IF(S3840&lt;0,S3840/$G$3,0)</f>
        <v>0</v>
      </c>
      <c r="U3840" s="1" t="n">
        <f aca="false">IF(S3840&gt;0,S3840*0.7,0)</f>
        <v>2003.69310988914</v>
      </c>
      <c r="V3840" s="14" t="n">
        <f aca="false">V3839+U3840+T3840</f>
        <v>3566684.54076512</v>
      </c>
      <c r="W3840" s="19" t="n">
        <f aca="false">V3840/1000</f>
        <v>3566.68454076512</v>
      </c>
      <c r="X3840" s="19" t="n">
        <f aca="false">W3840*3600000000*2/237000000</f>
        <v>108354.973390333</v>
      </c>
      <c r="Y3840" s="19" t="n">
        <f aca="false">X3840/30.662</f>
        <v>3533.85210978843</v>
      </c>
    </row>
    <row r="3841" customFormat="false" ht="17.9" hidden="false" customHeight="false" outlineLevel="0" collapsed="false">
      <c r="A3841" s="2" t="n">
        <v>6</v>
      </c>
      <c r="B3841" s="3" t="n">
        <v>9</v>
      </c>
      <c r="C3841" s="38" t="n">
        <v>14</v>
      </c>
      <c r="D3841" s="1" t="n">
        <v>36.7</v>
      </c>
      <c r="E3841" s="3" t="n">
        <v>756.872824025268</v>
      </c>
      <c r="F3841" s="23" t="n">
        <f aca="false">IF(D3841&lt;25, 0.24, 0.24-(0.01/5)*(D3841-25))</f>
        <v>0.2166</v>
      </c>
      <c r="G3841" s="40" t="n">
        <f aca="false">(E3841/1000)*$G$1*F3841</f>
        <v>53709.5817199105</v>
      </c>
      <c r="H3841" s="40" t="n">
        <v>0.447093436635345</v>
      </c>
      <c r="I3841" s="3" t="n">
        <f aca="false">H3841*$J$2</f>
        <v>0</v>
      </c>
      <c r="J3841" s="19" t="n">
        <f aca="false">SUM(I3841+G3841)</f>
        <v>53709.5817199105</v>
      </c>
      <c r="K3841" s="1" t="n">
        <v>10.16</v>
      </c>
      <c r="L3841" s="39" t="n">
        <v>0</v>
      </c>
      <c r="M3841" s="39"/>
      <c r="N3841" s="1" t="n">
        <f aca="false">(2.571*(19.44-D3841)+3.87)*$K$2</f>
        <v>-0</v>
      </c>
      <c r="O3841" s="1" t="n">
        <f aca="false">IF(N3841&gt;0,N3841,0)</f>
        <v>0</v>
      </c>
      <c r="P3841" s="1" t="n">
        <f aca="false">O3841*1.5</f>
        <v>0</v>
      </c>
      <c r="Q3841" s="1" t="n">
        <f aca="false">P3841/(3.6*$Q$2)</f>
        <v>0</v>
      </c>
      <c r="R3841" s="1" t="n">
        <f aca="false">(K3841+L3841)*$R$2</f>
        <v>50800</v>
      </c>
      <c r="S3841" s="19" t="n">
        <f aca="false">J3841-R3841</f>
        <v>2909.58171991049</v>
      </c>
      <c r="T3841" s="1" t="n">
        <f aca="false">IF(S3841&lt;0,S3841/$G$3,0)</f>
        <v>0</v>
      </c>
      <c r="U3841" s="1" t="n">
        <f aca="false">IF(S3841&gt;0,S3841*0.7,0)</f>
        <v>2036.70720393734</v>
      </c>
      <c r="V3841" s="14" t="n">
        <f aca="false">V3840+U3841+T3841</f>
        <v>3568721.24796906</v>
      </c>
      <c r="W3841" s="19" t="n">
        <f aca="false">V3841/1000</f>
        <v>3568.72124796906</v>
      </c>
      <c r="X3841" s="19" t="n">
        <f aca="false">W3841*3600000000*2/237000000</f>
        <v>108416.848039566</v>
      </c>
      <c r="Y3841" s="19" t="n">
        <f aca="false">X3841/30.662</f>
        <v>3535.87006847454</v>
      </c>
    </row>
    <row r="3842" customFormat="false" ht="17.9" hidden="false" customHeight="false" outlineLevel="0" collapsed="false">
      <c r="A3842" s="2" t="n">
        <v>6</v>
      </c>
      <c r="B3842" s="3" t="n">
        <v>9</v>
      </c>
      <c r="C3842" s="38" t="n">
        <v>15</v>
      </c>
      <c r="D3842" s="1" t="n">
        <v>35.6</v>
      </c>
      <c r="E3842" s="3" t="n">
        <v>586.144738127972</v>
      </c>
      <c r="F3842" s="23" t="n">
        <f aca="false">IF(D3842&lt;25, 0.24, 0.24-(0.01/5)*(D3842-25))</f>
        <v>0.2188</v>
      </c>
      <c r="G3842" s="40" t="n">
        <f aca="false">(E3842/1000)*$G$1*F3842</f>
        <v>42016.7633162804</v>
      </c>
      <c r="H3842" s="40" t="n">
        <v>0.455204013740995</v>
      </c>
      <c r="I3842" s="3" t="n">
        <f aca="false">H3842*$J$2</f>
        <v>0</v>
      </c>
      <c r="J3842" s="19" t="n">
        <f aca="false">SUM(I3842+G3842)</f>
        <v>42016.7633162804</v>
      </c>
      <c r="K3842" s="1" t="n">
        <v>9.28</v>
      </c>
      <c r="L3842" s="39" t="n">
        <v>0.535769914766787</v>
      </c>
      <c r="M3842" s="39"/>
      <c r="N3842" s="1" t="n">
        <f aca="false">(2.571*(19.44-D3842)+3.87)*$K$2</f>
        <v>-0</v>
      </c>
      <c r="O3842" s="1" t="n">
        <f aca="false">IF(N3842&gt;0,N3842,0)</f>
        <v>0</v>
      </c>
      <c r="P3842" s="1" t="n">
        <f aca="false">O3842*1.5</f>
        <v>0</v>
      </c>
      <c r="Q3842" s="1" t="n">
        <f aca="false">P3842/(3.6*$Q$2)</f>
        <v>0</v>
      </c>
      <c r="R3842" s="1" t="n">
        <f aca="false">(K3842+L3842)*$R$2</f>
        <v>49078.8495738339</v>
      </c>
      <c r="S3842" s="19" t="n">
        <f aca="false">J3842-R3842</f>
        <v>-7062.08625755357</v>
      </c>
      <c r="T3842" s="1" t="n">
        <f aca="false">IF(S3842&lt;0,S3842/$G$3,0)</f>
        <v>-10088.694653648</v>
      </c>
      <c r="U3842" s="1" t="n">
        <f aca="false">IF(S3842&gt;0,S3842*0.7,0)</f>
        <v>0</v>
      </c>
      <c r="V3842" s="14" t="n">
        <f aca="false">V3841+U3842+T3842</f>
        <v>3558632.55331541</v>
      </c>
      <c r="W3842" s="19" t="n">
        <f aca="false">V3842/1000</f>
        <v>3558.63255331541</v>
      </c>
      <c r="X3842" s="19" t="n">
        <f aca="false">W3842*3600000000*2/237000000</f>
        <v>108110.356050088</v>
      </c>
      <c r="Y3842" s="19" t="n">
        <f aca="false">X3842/30.662</f>
        <v>3525.874243366</v>
      </c>
    </row>
    <row r="3843" customFormat="false" ht="17.9" hidden="false" customHeight="false" outlineLevel="0" collapsed="false">
      <c r="A3843" s="2" t="n">
        <v>6</v>
      </c>
      <c r="B3843" s="3" t="n">
        <v>9</v>
      </c>
      <c r="C3843" s="38" t="n">
        <v>16</v>
      </c>
      <c r="D3843" s="1" t="n">
        <v>35.6</v>
      </c>
      <c r="E3843" s="3" t="n">
        <v>396.86435155268</v>
      </c>
      <c r="F3843" s="23" t="n">
        <f aca="false">IF(D3843&lt;25, 0.24, 0.24-(0.01/5)*(D3843-25))</f>
        <v>0.2188</v>
      </c>
      <c r="G3843" s="40" t="n">
        <f aca="false">(E3843/1000)*$G$1*F3843</f>
        <v>28448.5289096248</v>
      </c>
      <c r="H3843" s="40" t="n">
        <v>0.501643583201346</v>
      </c>
      <c r="I3843" s="3" t="n">
        <f aca="false">H3843*$J$2</f>
        <v>0</v>
      </c>
      <c r="J3843" s="19" t="n">
        <f aca="false">SUM(I3843+G3843)</f>
        <v>28448.5289096248</v>
      </c>
      <c r="K3843" s="1" t="n">
        <v>9.28</v>
      </c>
      <c r="L3843" s="39" t="n">
        <v>0.225954422837237</v>
      </c>
      <c r="M3843" s="39"/>
      <c r="N3843" s="1" t="n">
        <f aca="false">(2.571*(19.44-D3843)+3.87)*$K$2</f>
        <v>-0</v>
      </c>
      <c r="O3843" s="1" t="n">
        <f aca="false">IF(N3843&gt;0,N3843,0)</f>
        <v>0</v>
      </c>
      <c r="P3843" s="1" t="n">
        <f aca="false">O3843*1.5</f>
        <v>0</v>
      </c>
      <c r="Q3843" s="1" t="n">
        <f aca="false">P3843/(3.6*$Q$2)</f>
        <v>0</v>
      </c>
      <c r="R3843" s="1" t="n">
        <f aca="false">(K3843+L3843)*$R$2</f>
        <v>47529.7721141862</v>
      </c>
      <c r="S3843" s="19" t="n">
        <f aca="false">J3843-R3843</f>
        <v>-19081.2432045614</v>
      </c>
      <c r="T3843" s="1" t="n">
        <f aca="false">IF(S3843&lt;0,S3843/$G$3,0)</f>
        <v>-27258.9188636592</v>
      </c>
      <c r="U3843" s="1" t="n">
        <f aca="false">IF(S3843&gt;0,S3843*0.7,0)</f>
        <v>0</v>
      </c>
      <c r="V3843" s="14" t="n">
        <f aca="false">V3842+U3843+T3843</f>
        <v>3531373.63445175</v>
      </c>
      <c r="W3843" s="19" t="n">
        <f aca="false">V3843/1000</f>
        <v>3531.37363445175</v>
      </c>
      <c r="X3843" s="19" t="n">
        <f aca="false">W3843*3600000000*2/237000000</f>
        <v>107282.236996002</v>
      </c>
      <c r="Y3843" s="19" t="n">
        <f aca="false">X3843/30.662</f>
        <v>3498.86625125571</v>
      </c>
    </row>
    <row r="3844" customFormat="false" ht="17.9" hidden="false" customHeight="false" outlineLevel="0" collapsed="false">
      <c r="A3844" s="2" t="n">
        <v>6</v>
      </c>
      <c r="B3844" s="3" t="n">
        <v>9</v>
      </c>
      <c r="C3844" s="38" t="n">
        <v>17</v>
      </c>
      <c r="D3844" s="1" t="n">
        <v>35</v>
      </c>
      <c r="E3844" s="3" t="n">
        <v>227.855950815816</v>
      </c>
      <c r="F3844" s="23" t="n">
        <f aca="false">IF(D3844&lt;25, 0.24, 0.24-(0.01/5)*(D3844-25))</f>
        <v>0.22</v>
      </c>
      <c r="G3844" s="40" t="n">
        <f aca="false">(E3844/1000)*$G$1*F3844</f>
        <v>16423.0366533811</v>
      </c>
      <c r="H3844" s="40" t="n">
        <v>0.539380898672156</v>
      </c>
      <c r="I3844" s="3" t="n">
        <f aca="false">H3844*$J$2</f>
        <v>0</v>
      </c>
      <c r="J3844" s="19" t="n">
        <f aca="false">SUM(I3844+G3844)</f>
        <v>16423.0366533811</v>
      </c>
      <c r="K3844" s="1" t="n">
        <v>8.8</v>
      </c>
      <c r="L3844" s="39" t="n">
        <v>0</v>
      </c>
      <c r="M3844" s="39"/>
      <c r="N3844" s="1" t="n">
        <f aca="false">(2.571*(19.44-D3844)+3.87)*$K$2</f>
        <v>-0</v>
      </c>
      <c r="O3844" s="1" t="n">
        <f aca="false">IF(N3844&gt;0,N3844,0)</f>
        <v>0</v>
      </c>
      <c r="P3844" s="1" t="n">
        <f aca="false">O3844*1.5</f>
        <v>0</v>
      </c>
      <c r="Q3844" s="1" t="n">
        <f aca="false">P3844/(3.6*$Q$2)</f>
        <v>0</v>
      </c>
      <c r="R3844" s="1" t="n">
        <f aca="false">(K3844+L3844)*$R$2</f>
        <v>44000</v>
      </c>
      <c r="S3844" s="19" t="n">
        <f aca="false">J3844-R3844</f>
        <v>-27576.9633466189</v>
      </c>
      <c r="T3844" s="1" t="n">
        <f aca="false">IF(S3844&lt;0,S3844/$G$3,0)</f>
        <v>-39395.6619237413</v>
      </c>
      <c r="U3844" s="1" t="n">
        <f aca="false">IF(S3844&gt;0,S3844*0.7,0)</f>
        <v>0</v>
      </c>
      <c r="V3844" s="14" t="n">
        <f aca="false">V3843+U3844+T3844</f>
        <v>3491977.97252801</v>
      </c>
      <c r="W3844" s="19" t="n">
        <f aca="false">V3844/1000</f>
        <v>3491.97797252801</v>
      </c>
      <c r="X3844" s="19" t="n">
        <f aca="false">W3844*3600000000*2/237000000</f>
        <v>106085.406760344</v>
      </c>
      <c r="Y3844" s="19" t="n">
        <f aca="false">X3844/30.662</f>
        <v>3459.83323854753</v>
      </c>
    </row>
    <row r="3845" customFormat="false" ht="17.9" hidden="false" customHeight="false" outlineLevel="0" collapsed="false">
      <c r="A3845" s="2" t="n">
        <v>6</v>
      </c>
      <c r="B3845" s="3" t="n">
        <v>9</v>
      </c>
      <c r="C3845" s="38" t="n">
        <v>18</v>
      </c>
      <c r="D3845" s="1" t="n">
        <v>32.8</v>
      </c>
      <c r="E3845" s="3" t="n">
        <v>59.9305769777887</v>
      </c>
      <c r="F3845" s="23" t="n">
        <f aca="false">IF(D3845&lt;25, 0.24, 0.24-(0.01/5)*(D3845-25))</f>
        <v>0.2244</v>
      </c>
      <c r="G3845" s="40" t="n">
        <f aca="false">(E3845/1000)*$G$1*F3845</f>
        <v>4405.97184325153</v>
      </c>
      <c r="H3845" s="40" t="n">
        <v>0.580217572630215</v>
      </c>
      <c r="I3845" s="3" t="n">
        <f aca="false">H3845*$J$2</f>
        <v>0</v>
      </c>
      <c r="J3845" s="19" t="n">
        <f aca="false">SUM(I3845+G3845)</f>
        <v>4405.97184325153</v>
      </c>
      <c r="K3845" s="1" t="n">
        <v>7.04</v>
      </c>
      <c r="L3845" s="39" t="n">
        <v>0</v>
      </c>
      <c r="M3845" s="39"/>
      <c r="N3845" s="1" t="n">
        <f aca="false">(2.571*(19.44-D3845)+3.87)*$K$2</f>
        <v>-0</v>
      </c>
      <c r="O3845" s="1" t="n">
        <f aca="false">IF(N3845&gt;0,N3845,0)</f>
        <v>0</v>
      </c>
      <c r="P3845" s="1" t="n">
        <f aca="false">O3845*1.5</f>
        <v>0</v>
      </c>
      <c r="Q3845" s="1" t="n">
        <f aca="false">P3845/(3.6*$Q$2)</f>
        <v>0</v>
      </c>
      <c r="R3845" s="1" t="n">
        <f aca="false">(K3845+L3845)*$R$2</f>
        <v>35200</v>
      </c>
      <c r="S3845" s="19" t="n">
        <f aca="false">J3845-R3845</f>
        <v>-30794.0281567485</v>
      </c>
      <c r="T3845" s="1" t="n">
        <f aca="false">IF(S3845&lt;0,S3845/$G$3,0)</f>
        <v>-43991.468795355</v>
      </c>
      <c r="U3845" s="1" t="n">
        <f aca="false">IF(S3845&gt;0,S3845*0.7,0)</f>
        <v>0</v>
      </c>
      <c r="V3845" s="14" t="n">
        <f aca="false">V3844+U3845+T3845</f>
        <v>3447986.50373265</v>
      </c>
      <c r="W3845" s="19" t="n">
        <f aca="false">V3845/1000</f>
        <v>3447.98650373265</v>
      </c>
      <c r="X3845" s="19" t="n">
        <f aca="false">W3845*3600000000*2/237000000</f>
        <v>104748.957075422</v>
      </c>
      <c r="Y3845" s="19" t="n">
        <f aca="false">X3845/30.662</f>
        <v>3416.24672478711</v>
      </c>
    </row>
    <row r="3846" customFormat="false" ht="17.9" hidden="false" customHeight="false" outlineLevel="0" collapsed="false">
      <c r="A3846" s="2" t="n">
        <v>6</v>
      </c>
      <c r="B3846" s="3" t="n">
        <v>9</v>
      </c>
      <c r="C3846" s="38" t="n">
        <v>19</v>
      </c>
      <c r="D3846" s="1" t="n">
        <v>31.1</v>
      </c>
      <c r="E3846" s="3" t="n">
        <v>0.822222222222222</v>
      </c>
      <c r="F3846" s="23" t="n">
        <f aca="false">IF(D3846&lt;25, 0.24, 0.24-(0.01/5)*(D3846-25))</f>
        <v>0.2278</v>
      </c>
      <c r="G3846" s="40" t="n">
        <f aca="false">(E3846/1000)*$G$1*F3846</f>
        <v>61.3639540444444</v>
      </c>
      <c r="H3846" s="40" t="n">
        <v>0.565263268523725</v>
      </c>
      <c r="I3846" s="3" t="n">
        <f aca="false">H3846*$J$2</f>
        <v>0</v>
      </c>
      <c r="J3846" s="19" t="n">
        <f aca="false">SUM(I3846+G3846)</f>
        <v>61.3639540444444</v>
      </c>
      <c r="K3846" s="1" t="n">
        <v>5.68</v>
      </c>
      <c r="L3846" s="39" t="n">
        <v>0</v>
      </c>
      <c r="M3846" s="39"/>
      <c r="N3846" s="1" t="n">
        <f aca="false">(2.571*(19.44-D3846)+3.87)*$K$2</f>
        <v>-0</v>
      </c>
      <c r="O3846" s="1" t="n">
        <f aca="false">IF(N3846&gt;0,N3846,0)</f>
        <v>0</v>
      </c>
      <c r="P3846" s="1" t="n">
        <f aca="false">O3846*1.5</f>
        <v>0</v>
      </c>
      <c r="Q3846" s="1" t="n">
        <f aca="false">P3846/(3.6*$Q$2)</f>
        <v>0</v>
      </c>
      <c r="R3846" s="1" t="n">
        <f aca="false">(K3846+L3846)*$R$2</f>
        <v>28400</v>
      </c>
      <c r="S3846" s="19" t="n">
        <f aca="false">J3846-R3846</f>
        <v>-28338.6360459556</v>
      </c>
      <c r="T3846" s="1" t="n">
        <f aca="false">IF(S3846&lt;0,S3846/$G$3,0)</f>
        <v>-40483.7657799365</v>
      </c>
      <c r="U3846" s="1" t="n">
        <f aca="false">IF(S3846&gt;0,S3846*0.7,0)</f>
        <v>0</v>
      </c>
      <c r="V3846" s="14" t="n">
        <f aca="false">V3845+U3846+T3846</f>
        <v>3407502.73795272</v>
      </c>
      <c r="W3846" s="19" t="n">
        <f aca="false">V3846/1000</f>
        <v>3407.50273795271</v>
      </c>
      <c r="X3846" s="19" t="n">
        <f aca="false">W3846*3600000000*2/237000000</f>
        <v>103519.070520082</v>
      </c>
      <c r="Y3846" s="19" t="n">
        <f aca="false">X3846/30.662</f>
        <v>3376.13562455425</v>
      </c>
    </row>
    <row r="3847" customFormat="false" ht="17.9" hidden="false" customHeight="false" outlineLevel="0" collapsed="false">
      <c r="A3847" s="2" t="n">
        <v>6</v>
      </c>
      <c r="B3847" s="3" t="n">
        <v>9</v>
      </c>
      <c r="C3847" s="38" t="n">
        <v>20</v>
      </c>
      <c r="D3847" s="1" t="n">
        <v>29.4</v>
      </c>
      <c r="E3847" s="3" t="n">
        <v>0</v>
      </c>
      <c r="F3847" s="23" t="n">
        <f aca="false">IF(D3847&lt;25, 0.24, 0.24-(0.01/5)*(D3847-25))</f>
        <v>0.2312</v>
      </c>
      <c r="G3847" s="40" t="n">
        <f aca="false">(E3847/1000)*$G$1*F3847</f>
        <v>0</v>
      </c>
      <c r="H3847" s="40" t="n">
        <v>0.562303200223619</v>
      </c>
      <c r="I3847" s="3" t="n">
        <f aca="false">H3847*$J$2</f>
        <v>0</v>
      </c>
      <c r="J3847" s="19" t="n">
        <f aca="false">SUM(I3847+G3847)</f>
        <v>0</v>
      </c>
      <c r="K3847" s="1" t="n">
        <v>4.32</v>
      </c>
      <c r="L3847" s="39" t="n">
        <v>0.239954081207665</v>
      </c>
      <c r="M3847" s="39"/>
      <c r="N3847" s="1" t="n">
        <f aca="false">(2.571*(19.44-D3847)+3.87)*$K$2</f>
        <v>-0</v>
      </c>
      <c r="O3847" s="1" t="n">
        <f aca="false">IF(N3847&gt;0,N3847,0)</f>
        <v>0</v>
      </c>
      <c r="P3847" s="1" t="n">
        <f aca="false">O3847*1.5</f>
        <v>0</v>
      </c>
      <c r="Q3847" s="1" t="n">
        <f aca="false">P3847/(3.6*$Q$2)</f>
        <v>0</v>
      </c>
      <c r="R3847" s="1" t="n">
        <f aca="false">(K3847+L3847)*$R$2</f>
        <v>22799.7704060383</v>
      </c>
      <c r="S3847" s="19" t="n">
        <f aca="false">J3847-R3847</f>
        <v>-22799.7704060383</v>
      </c>
      <c r="T3847" s="1" t="n">
        <f aca="false">IF(S3847&lt;0,S3847/$G$3,0)</f>
        <v>-32571.1005800548</v>
      </c>
      <c r="U3847" s="1" t="n">
        <f aca="false">IF(S3847&gt;0,S3847*0.7,0)</f>
        <v>0</v>
      </c>
      <c r="V3847" s="14" t="n">
        <f aca="false">V3846+U3847+T3847</f>
        <v>3374931.63737266</v>
      </c>
      <c r="W3847" s="19" t="n">
        <f aca="false">V3847/1000</f>
        <v>3374.93163737266</v>
      </c>
      <c r="X3847" s="19" t="n">
        <f aca="false">W3847*3600000000*2/237000000</f>
        <v>102529.568730309</v>
      </c>
      <c r="Y3847" s="19" t="n">
        <f aca="false">X3847/30.662</f>
        <v>3343.86435099826</v>
      </c>
    </row>
    <row r="3848" customFormat="false" ht="17.9" hidden="false" customHeight="false" outlineLevel="0" collapsed="false">
      <c r="A3848" s="2" t="n">
        <v>6</v>
      </c>
      <c r="B3848" s="3" t="n">
        <v>9</v>
      </c>
      <c r="C3848" s="38" t="n">
        <v>21</v>
      </c>
      <c r="D3848" s="1" t="n">
        <v>28.9</v>
      </c>
      <c r="E3848" s="3" t="n">
        <v>0</v>
      </c>
      <c r="F3848" s="23" t="n">
        <f aca="false">IF(D3848&lt;25, 0.24, 0.24-(0.01/5)*(D3848-25))</f>
        <v>0.2322</v>
      </c>
      <c r="G3848" s="40" t="n">
        <f aca="false">(E3848/1000)*$G$1*F3848</f>
        <v>0</v>
      </c>
      <c r="H3848" s="40" t="n">
        <v>0.594058465903819</v>
      </c>
      <c r="I3848" s="3" t="n">
        <f aca="false">H3848*$J$2</f>
        <v>0</v>
      </c>
      <c r="J3848" s="19" t="n">
        <f aca="false">SUM(I3848+G3848)</f>
        <v>0</v>
      </c>
      <c r="K3848" s="1" t="n">
        <v>3.92</v>
      </c>
      <c r="L3848" s="39" t="n">
        <v>0</v>
      </c>
      <c r="M3848" s="39"/>
      <c r="N3848" s="1" t="n">
        <f aca="false">(2.571*(19.44-D3848)+3.87)*$K$2</f>
        <v>-0</v>
      </c>
      <c r="O3848" s="1" t="n">
        <f aca="false">IF(N3848&gt;0,N3848,0)</f>
        <v>0</v>
      </c>
      <c r="P3848" s="1" t="n">
        <f aca="false">O3848*1.5</f>
        <v>0</v>
      </c>
      <c r="Q3848" s="1" t="n">
        <f aca="false">P3848/(3.6*$Q$2)</f>
        <v>0</v>
      </c>
      <c r="R3848" s="1" t="n">
        <f aca="false">(K3848+L3848)*$R$2</f>
        <v>19600</v>
      </c>
      <c r="S3848" s="19" t="n">
        <f aca="false">J3848-R3848</f>
        <v>-19600</v>
      </c>
      <c r="T3848" s="1" t="n">
        <f aca="false">IF(S3848&lt;0,S3848/$G$3,0)</f>
        <v>-28000</v>
      </c>
      <c r="U3848" s="1" t="n">
        <f aca="false">IF(S3848&gt;0,S3848*0.7,0)</f>
        <v>0</v>
      </c>
      <c r="V3848" s="14" t="n">
        <f aca="false">V3847+U3848+T3848</f>
        <v>3346931.63737266</v>
      </c>
      <c r="W3848" s="19" t="n">
        <f aca="false">V3848/1000</f>
        <v>3346.93163737266</v>
      </c>
      <c r="X3848" s="19" t="n">
        <f aca="false">W3848*3600000000*2/237000000</f>
        <v>101678.935818916</v>
      </c>
      <c r="Y3848" s="19" t="n">
        <f aca="false">X3848/30.662</f>
        <v>3316.122099632</v>
      </c>
    </row>
    <row r="3849" customFormat="false" ht="17.9" hidden="false" customHeight="false" outlineLevel="0" collapsed="false">
      <c r="A3849" s="2" t="n">
        <v>6</v>
      </c>
      <c r="B3849" s="3" t="n">
        <v>9</v>
      </c>
      <c r="C3849" s="38" t="n">
        <v>22</v>
      </c>
      <c r="D3849" s="1" t="n">
        <v>27.8</v>
      </c>
      <c r="E3849" s="3" t="n">
        <v>0</v>
      </c>
      <c r="F3849" s="23" t="n">
        <f aca="false">IF(D3849&lt;25, 0.24, 0.24-(0.01/5)*(D3849-25))</f>
        <v>0.2344</v>
      </c>
      <c r="G3849" s="40" t="n">
        <f aca="false">(E3849/1000)*$G$1*F3849</f>
        <v>0</v>
      </c>
      <c r="H3849" s="40" t="n">
        <v>0.599181496663696</v>
      </c>
      <c r="I3849" s="3" t="n">
        <f aca="false">H3849*$J$2</f>
        <v>0</v>
      </c>
      <c r="J3849" s="19" t="n">
        <f aca="false">SUM(I3849+G3849)</f>
        <v>0</v>
      </c>
      <c r="K3849" s="1" t="n">
        <v>3.04</v>
      </c>
      <c r="L3849" s="39" t="n">
        <v>0.0248826988581375</v>
      </c>
      <c r="M3849" s="39"/>
      <c r="N3849" s="1" t="n">
        <f aca="false">(2.571*(19.44-D3849)+3.87)*$K$2</f>
        <v>-0</v>
      </c>
      <c r="O3849" s="1" t="n">
        <f aca="false">IF(N3849&gt;0,N3849,0)</f>
        <v>0</v>
      </c>
      <c r="P3849" s="1" t="n">
        <f aca="false">O3849*1.5</f>
        <v>0</v>
      </c>
      <c r="Q3849" s="1" t="n">
        <f aca="false">P3849/(3.6*$Q$2)</f>
        <v>0</v>
      </c>
      <c r="R3849" s="1" t="n">
        <f aca="false">(K3849+L3849)*$R$2</f>
        <v>15324.4134942907</v>
      </c>
      <c r="S3849" s="19" t="n">
        <f aca="false">J3849-R3849</f>
        <v>-15324.4134942907</v>
      </c>
      <c r="T3849" s="1" t="n">
        <f aca="false">IF(S3849&lt;0,S3849/$G$3,0)</f>
        <v>-21892.0192775581</v>
      </c>
      <c r="U3849" s="1" t="n">
        <f aca="false">IF(S3849&gt;0,S3849*0.7,0)</f>
        <v>0</v>
      </c>
      <c r="V3849" s="14" t="n">
        <f aca="false">V3848+U3849+T3849</f>
        <v>3325039.6180951</v>
      </c>
      <c r="W3849" s="19" t="n">
        <f aca="false">V3849/1000</f>
        <v>3325.0396180951</v>
      </c>
      <c r="X3849" s="19" t="n">
        <f aca="false">W3849*3600000000*2/237000000</f>
        <v>101013.861815547</v>
      </c>
      <c r="Y3849" s="19" t="n">
        <f aca="false">X3849/30.662</f>
        <v>3294.43160314224</v>
      </c>
    </row>
    <row r="3850" customFormat="false" ht="17.9" hidden="false" customHeight="false" outlineLevel="0" collapsed="false">
      <c r="A3850" s="2" t="n">
        <v>6</v>
      </c>
      <c r="B3850" s="3" t="n">
        <v>9</v>
      </c>
      <c r="C3850" s="38" t="n">
        <v>23</v>
      </c>
      <c r="D3850" s="1" t="n">
        <v>26.7</v>
      </c>
      <c r="E3850" s="3" t="n">
        <v>0</v>
      </c>
      <c r="F3850" s="23" t="n">
        <f aca="false">IF(D3850&lt;25, 0.24, 0.24-(0.01/5)*(D3850-25))</f>
        <v>0.2366</v>
      </c>
      <c r="G3850" s="40" t="n">
        <f aca="false">(E3850/1000)*$G$1*F3850</f>
        <v>0</v>
      </c>
      <c r="H3850" s="40" t="n">
        <v>0.606494131651731</v>
      </c>
      <c r="I3850" s="3" t="n">
        <f aca="false">H3850*$J$2</f>
        <v>0</v>
      </c>
      <c r="J3850" s="19" t="n">
        <f aca="false">SUM(I3850+G3850)</f>
        <v>0</v>
      </c>
      <c r="K3850" s="1" t="n">
        <v>2.16</v>
      </c>
      <c r="L3850" s="39" t="n">
        <v>0.68850443816528</v>
      </c>
      <c r="M3850" s="39"/>
      <c r="N3850" s="1" t="n">
        <f aca="false">(2.571*(19.44-D3850)+3.87)*$K$2</f>
        <v>-0</v>
      </c>
      <c r="O3850" s="1" t="n">
        <f aca="false">IF(N3850&gt;0,N3850,0)</f>
        <v>0</v>
      </c>
      <c r="P3850" s="1" t="n">
        <f aca="false">O3850*1.5</f>
        <v>0</v>
      </c>
      <c r="Q3850" s="1" t="n">
        <f aca="false">P3850/(3.6*$Q$2)</f>
        <v>0</v>
      </c>
      <c r="R3850" s="1" t="n">
        <f aca="false">(K3850+L3850)*$R$2</f>
        <v>14242.5221908264</v>
      </c>
      <c r="S3850" s="19" t="n">
        <f aca="false">J3850-R3850</f>
        <v>-14242.5221908264</v>
      </c>
      <c r="T3850" s="1" t="n">
        <f aca="false">IF(S3850&lt;0,S3850/$G$3,0)</f>
        <v>-20346.4602726091</v>
      </c>
      <c r="U3850" s="1" t="n">
        <f aca="false">IF(S3850&gt;0,S3850*0.7,0)</f>
        <v>0</v>
      </c>
      <c r="V3850" s="14" t="n">
        <f aca="false">V3849+U3850+T3850</f>
        <v>3304693.15782249</v>
      </c>
      <c r="W3850" s="19" t="n">
        <f aca="false">V3850/1000</f>
        <v>3304.69315782249</v>
      </c>
      <c r="X3850" s="19" t="n">
        <f aca="false">W3850*3600000000*2/237000000</f>
        <v>100395.741503468</v>
      </c>
      <c r="Y3850" s="19" t="n">
        <f aca="false">X3850/30.662</f>
        <v>3274.27243831023</v>
      </c>
    </row>
    <row r="3851" customFormat="false" ht="17.9" hidden="false" customHeight="false" outlineLevel="0" collapsed="false">
      <c r="A3851" s="2" t="n">
        <v>6</v>
      </c>
      <c r="B3851" s="3" t="n">
        <v>10</v>
      </c>
      <c r="C3851" s="38" t="n">
        <v>0</v>
      </c>
      <c r="D3851" s="1" t="n">
        <v>25.6</v>
      </c>
      <c r="E3851" s="3" t="n">
        <v>0</v>
      </c>
      <c r="F3851" s="23" t="n">
        <f aca="false">IF(D3851&lt;25, 0.24, 0.24-(0.01/5)*(D3851-25))</f>
        <v>0.2388</v>
      </c>
      <c r="G3851" s="40" t="n">
        <f aca="false">(E3851/1000)*$G$1*F3851</f>
        <v>0</v>
      </c>
      <c r="H3851" s="40" t="n">
        <v>0.597778453560125</v>
      </c>
      <c r="I3851" s="3" t="n">
        <f aca="false">H3851*$J$2</f>
        <v>0</v>
      </c>
      <c r="J3851" s="19" t="n">
        <f aca="false">SUM(I3851+G3851)</f>
        <v>0</v>
      </c>
      <c r="K3851" s="1" t="n">
        <v>1.28</v>
      </c>
      <c r="L3851" s="39" t="n">
        <v>1.28094618227211</v>
      </c>
      <c r="M3851" s="39"/>
      <c r="N3851" s="1" t="n">
        <f aca="false">(2.571*(19.44-D3851)+3.87)*$K$2</f>
        <v>-0</v>
      </c>
      <c r="O3851" s="1" t="n">
        <f aca="false">IF(N3851&gt;0,N3851,0)</f>
        <v>0</v>
      </c>
      <c r="P3851" s="1" t="n">
        <f aca="false">O3851*1.5</f>
        <v>0</v>
      </c>
      <c r="Q3851" s="1" t="n">
        <f aca="false">P3851/(3.6*$Q$2)</f>
        <v>0</v>
      </c>
      <c r="R3851" s="1" t="n">
        <f aca="false">(K3851+L3851)*$R$2</f>
        <v>12804.7309113606</v>
      </c>
      <c r="S3851" s="19" t="n">
        <f aca="false">J3851-R3851</f>
        <v>-12804.7309113606</v>
      </c>
      <c r="T3851" s="1" t="n">
        <f aca="false">IF(S3851&lt;0,S3851/$G$3,0)</f>
        <v>-18292.4727305151</v>
      </c>
      <c r="U3851" s="1" t="n">
        <f aca="false">IF(S3851&gt;0,S3851*0.7,0)</f>
        <v>0</v>
      </c>
      <c r="V3851" s="14" t="n">
        <f aca="false">V3850+U3851+T3851</f>
        <v>3286400.68509198</v>
      </c>
      <c r="W3851" s="19" t="n">
        <f aca="false">V3851/1000</f>
        <v>3286.40068509198</v>
      </c>
      <c r="X3851" s="19" t="n">
        <f aca="false">W3851*3600000000*2/237000000</f>
        <v>99840.0208129208</v>
      </c>
      <c r="Y3851" s="19" t="n">
        <f aca="false">X3851/30.662</f>
        <v>3256.14835343164</v>
      </c>
    </row>
    <row r="3852" customFormat="false" ht="17.9" hidden="false" customHeight="false" outlineLevel="0" collapsed="false">
      <c r="A3852" s="2" t="n">
        <v>6</v>
      </c>
      <c r="B3852" s="3" t="n">
        <v>10</v>
      </c>
      <c r="C3852" s="38" t="n">
        <v>1</v>
      </c>
      <c r="D3852" s="1" t="n">
        <v>24.4</v>
      </c>
      <c r="E3852" s="3" t="n">
        <v>0</v>
      </c>
      <c r="F3852" s="23" t="n">
        <f aca="false">IF(D3852&lt;25, 0.24, 0.24-(0.01/5)*(D3852-25))</f>
        <v>0.24</v>
      </c>
      <c r="G3852" s="40" t="n">
        <f aca="false">(E3852/1000)*$G$1*F3852</f>
        <v>0</v>
      </c>
      <c r="H3852" s="40" t="n">
        <v>0.582622934988661</v>
      </c>
      <c r="I3852" s="3" t="n">
        <f aca="false">H3852*$J$2</f>
        <v>0</v>
      </c>
      <c r="J3852" s="19" t="n">
        <f aca="false">SUM(I3852+G3852)</f>
        <v>0</v>
      </c>
      <c r="K3852" s="1" t="n">
        <v>0.319999999999999</v>
      </c>
      <c r="L3852" s="39" t="n">
        <v>2.42204263781692</v>
      </c>
      <c r="M3852" s="39"/>
      <c r="N3852" s="1" t="n">
        <f aca="false">(2.571*(19.44-D3852)+3.87)*$K$2</f>
        <v>-0</v>
      </c>
      <c r="O3852" s="1" t="n">
        <f aca="false">IF(N3852&gt;0,N3852,0)</f>
        <v>0</v>
      </c>
      <c r="P3852" s="1" t="n">
        <f aca="false">O3852*1.5</f>
        <v>0</v>
      </c>
      <c r="Q3852" s="1" t="n">
        <f aca="false">P3852/(3.6*$Q$2)</f>
        <v>0</v>
      </c>
      <c r="R3852" s="1" t="n">
        <f aca="false">(K3852+L3852)*$R$2</f>
        <v>13710.2131890846</v>
      </c>
      <c r="S3852" s="19" t="n">
        <f aca="false">J3852-R3852</f>
        <v>-13710.2131890846</v>
      </c>
      <c r="T3852" s="1" t="n">
        <f aca="false">IF(S3852&lt;0,S3852/$G$3,0)</f>
        <v>-19586.0188415494</v>
      </c>
      <c r="U3852" s="1" t="n">
        <f aca="false">IF(S3852&gt;0,S3852*0.7,0)</f>
        <v>0</v>
      </c>
      <c r="V3852" s="14" t="n">
        <f aca="false">V3851+U3852+T3852</f>
        <v>3266814.66625043</v>
      </c>
      <c r="W3852" s="19" t="n">
        <f aca="false">V3852/1000</f>
        <v>3266.81466625043</v>
      </c>
      <c r="X3852" s="19" t="n">
        <f aca="false">W3852*3600000000*2/237000000</f>
        <v>99245.0025190004</v>
      </c>
      <c r="Y3852" s="19" t="n">
        <f aca="false">X3852/30.662</f>
        <v>3236.74262993283</v>
      </c>
    </row>
    <row r="3853" customFormat="false" ht="17.9" hidden="false" customHeight="false" outlineLevel="0" collapsed="false">
      <c r="A3853" s="2" t="n">
        <v>6</v>
      </c>
      <c r="B3853" s="3" t="n">
        <v>10</v>
      </c>
      <c r="C3853" s="38" t="n">
        <v>2</v>
      </c>
      <c r="D3853" s="1" t="n">
        <v>23.9</v>
      </c>
      <c r="E3853" s="3" t="n">
        <v>0</v>
      </c>
      <c r="F3853" s="23" t="n">
        <f aca="false">IF(D3853&lt;25, 0.24, 0.24-(0.01/5)*(D3853-25))</f>
        <v>0.24</v>
      </c>
      <c r="G3853" s="40" t="n">
        <f aca="false">(E3853/1000)*$G$1*F3853</f>
        <v>0</v>
      </c>
      <c r="H3853" s="40" t="n">
        <v>0.56953185635456</v>
      </c>
      <c r="I3853" s="3" t="n">
        <f aca="false">H3853*$J$2</f>
        <v>0</v>
      </c>
      <c r="J3853" s="19" t="n">
        <f aca="false">SUM(I3853+G3853)</f>
        <v>0</v>
      </c>
      <c r="K3853" s="1" t="n">
        <v>0</v>
      </c>
      <c r="L3853" s="39" t="n">
        <v>3.07853479241339</v>
      </c>
      <c r="M3853" s="39"/>
      <c r="N3853" s="1" t="n">
        <f aca="false">(2.571*(19.44-D3853)+3.87)*$K$2</f>
        <v>-0</v>
      </c>
      <c r="O3853" s="1" t="n">
        <f aca="false">IF(N3853&gt;0,N3853,0)</f>
        <v>0</v>
      </c>
      <c r="P3853" s="1" t="n">
        <f aca="false">O3853*1.5</f>
        <v>0</v>
      </c>
      <c r="Q3853" s="1" t="n">
        <f aca="false">P3853/(3.6*$Q$2)</f>
        <v>0</v>
      </c>
      <c r="R3853" s="1" t="n">
        <f aca="false">(K3853+L3853)*$R$2</f>
        <v>15392.6739620669</v>
      </c>
      <c r="S3853" s="19" t="n">
        <f aca="false">J3853-R3853</f>
        <v>-15392.6739620669</v>
      </c>
      <c r="T3853" s="1" t="n">
        <f aca="false">IF(S3853&lt;0,S3853/$G$3,0)</f>
        <v>-21989.5342315242</v>
      </c>
      <c r="U3853" s="1" t="n">
        <f aca="false">IF(S3853&gt;0,S3853*0.7,0)</f>
        <v>0</v>
      </c>
      <c r="V3853" s="14" t="n">
        <f aca="false">V3852+U3853+T3853</f>
        <v>3244825.1320189</v>
      </c>
      <c r="W3853" s="19" t="n">
        <f aca="false">V3853/1000</f>
        <v>3244.8251320189</v>
      </c>
      <c r="X3853" s="19" t="n">
        <f aca="false">W3853*3600000000*2/237000000</f>
        <v>98576.9660360173</v>
      </c>
      <c r="Y3853" s="19" t="n">
        <f aca="false">X3853/30.662</f>
        <v>3214.95551614433</v>
      </c>
    </row>
    <row r="3854" customFormat="false" ht="17.9" hidden="false" customHeight="false" outlineLevel="0" collapsed="false">
      <c r="A3854" s="2" t="n">
        <v>6</v>
      </c>
      <c r="B3854" s="3" t="n">
        <v>10</v>
      </c>
      <c r="C3854" s="38" t="n">
        <v>3</v>
      </c>
      <c r="D3854" s="1" t="n">
        <v>24.4</v>
      </c>
      <c r="E3854" s="3" t="n">
        <v>0</v>
      </c>
      <c r="F3854" s="23" t="n">
        <f aca="false">IF(D3854&lt;25, 0.24, 0.24-(0.01/5)*(D3854-25))</f>
        <v>0.24</v>
      </c>
      <c r="G3854" s="40" t="n">
        <f aca="false">(E3854/1000)*$G$1*F3854</f>
        <v>0</v>
      </c>
      <c r="H3854" s="40" t="n">
        <v>0.558147918379622</v>
      </c>
      <c r="I3854" s="3" t="n">
        <f aca="false">H3854*$J$2</f>
        <v>0</v>
      </c>
      <c r="J3854" s="19" t="n">
        <f aca="false">SUM(I3854+G3854)</f>
        <v>0</v>
      </c>
      <c r="K3854" s="1" t="n">
        <v>0.319999999999999</v>
      </c>
      <c r="L3854" s="39" t="n">
        <v>2.35976014201664</v>
      </c>
      <c r="M3854" s="39"/>
      <c r="N3854" s="1" t="n">
        <f aca="false">(2.571*(19.44-D3854)+3.87)*$K$2</f>
        <v>-0</v>
      </c>
      <c r="O3854" s="1" t="n">
        <f aca="false">IF(N3854&gt;0,N3854,0)</f>
        <v>0</v>
      </c>
      <c r="P3854" s="1" t="n">
        <f aca="false">O3854*1.5</f>
        <v>0</v>
      </c>
      <c r="Q3854" s="1" t="n">
        <f aca="false">P3854/(3.6*$Q$2)</f>
        <v>0</v>
      </c>
      <c r="R3854" s="1" t="n">
        <f aca="false">(K3854+L3854)*$R$2</f>
        <v>13398.8007100832</v>
      </c>
      <c r="S3854" s="19" t="n">
        <f aca="false">J3854-R3854</f>
        <v>-13398.8007100832</v>
      </c>
      <c r="T3854" s="1" t="n">
        <f aca="false">IF(S3854&lt;0,S3854/$G$3,0)</f>
        <v>-19141.1438715474</v>
      </c>
      <c r="U3854" s="1" t="n">
        <f aca="false">IF(S3854&gt;0,S3854*0.7,0)</f>
        <v>0</v>
      </c>
      <c r="V3854" s="14" t="n">
        <f aca="false">V3853+U3854+T3854</f>
        <v>3225683.98814736</v>
      </c>
      <c r="W3854" s="19" t="n">
        <f aca="false">V3854/1000</f>
        <v>3225.68398814736</v>
      </c>
      <c r="X3854" s="19" t="n">
        <f aca="false">W3854*3600000000*2/237000000</f>
        <v>97995.4629310589</v>
      </c>
      <c r="Y3854" s="19" t="n">
        <f aca="false">X3854/30.662</f>
        <v>3195.99057240424</v>
      </c>
    </row>
    <row r="3855" customFormat="false" ht="17.9" hidden="false" customHeight="false" outlineLevel="0" collapsed="false">
      <c r="A3855" s="2" t="n">
        <v>6</v>
      </c>
      <c r="B3855" s="3" t="n">
        <v>10</v>
      </c>
      <c r="C3855" s="38" t="n">
        <v>4</v>
      </c>
      <c r="D3855" s="1" t="n">
        <v>24.4</v>
      </c>
      <c r="E3855" s="3" t="n">
        <v>0</v>
      </c>
      <c r="F3855" s="23" t="n">
        <f aca="false">IF(D3855&lt;25, 0.24, 0.24-(0.01/5)*(D3855-25))</f>
        <v>0.24</v>
      </c>
      <c r="G3855" s="40" t="n">
        <f aca="false">(E3855/1000)*$G$1*F3855</f>
        <v>0</v>
      </c>
      <c r="H3855" s="40" t="n">
        <v>0.544514894641107</v>
      </c>
      <c r="I3855" s="3" t="n">
        <f aca="false">H3855*$J$2</f>
        <v>0</v>
      </c>
      <c r="J3855" s="19" t="n">
        <f aca="false">SUM(I3855+G3855)</f>
        <v>0</v>
      </c>
      <c r="K3855" s="1" t="n">
        <v>0.319999999999999</v>
      </c>
      <c r="L3855" s="39" t="n">
        <v>1.95412542577898</v>
      </c>
      <c r="M3855" s="39"/>
      <c r="N3855" s="1" t="n">
        <f aca="false">(2.571*(19.44-D3855)+3.87)*$K$2</f>
        <v>-0</v>
      </c>
      <c r="O3855" s="1" t="n">
        <f aca="false">IF(N3855&gt;0,N3855,0)</f>
        <v>0</v>
      </c>
      <c r="P3855" s="1" t="n">
        <f aca="false">O3855*1.5</f>
        <v>0</v>
      </c>
      <c r="Q3855" s="1" t="n">
        <f aca="false">P3855/(3.6*$Q$2)</f>
        <v>0</v>
      </c>
      <c r="R3855" s="1" t="n">
        <f aca="false">(K3855+L3855)*$R$2</f>
        <v>11370.6271288949</v>
      </c>
      <c r="S3855" s="19" t="n">
        <f aca="false">J3855-R3855</f>
        <v>-11370.6271288949</v>
      </c>
      <c r="T3855" s="1" t="n">
        <f aca="false">IF(S3855&lt;0,S3855/$G$3,0)</f>
        <v>-16243.7530412784</v>
      </c>
      <c r="U3855" s="1" t="n">
        <f aca="false">IF(S3855&gt;0,S3855*0.7,0)</f>
        <v>0</v>
      </c>
      <c r="V3855" s="14" t="n">
        <f aca="false">V3854+U3855+T3855</f>
        <v>3209440.23510608</v>
      </c>
      <c r="W3855" s="19" t="n">
        <f aca="false">V3855/1000</f>
        <v>3209.44023510608</v>
      </c>
      <c r="X3855" s="19" t="n">
        <f aca="false">W3855*3600000000*2/237000000</f>
        <v>97501.9818260074</v>
      </c>
      <c r="Y3855" s="19" t="n">
        <f aca="false">X3855/30.662</f>
        <v>3179.89634811843</v>
      </c>
    </row>
    <row r="3856" customFormat="false" ht="17.9" hidden="false" customHeight="false" outlineLevel="0" collapsed="false">
      <c r="A3856" s="2" t="n">
        <v>6</v>
      </c>
      <c r="B3856" s="3" t="n">
        <v>10</v>
      </c>
      <c r="C3856" s="38" t="n">
        <v>5</v>
      </c>
      <c r="D3856" s="1" t="n">
        <v>23.3</v>
      </c>
      <c r="E3856" s="3" t="n">
        <v>2.46666666666667</v>
      </c>
      <c r="F3856" s="23" t="n">
        <f aca="false">IF(D3856&lt;25, 0.24, 0.24-(0.01/5)*(D3856-25))</f>
        <v>0.24</v>
      </c>
      <c r="G3856" s="40" t="n">
        <f aca="false">(E3856/1000)*$G$1*F3856</f>
        <v>193.95104</v>
      </c>
      <c r="H3856" s="40" t="n">
        <v>0.52717460590315</v>
      </c>
      <c r="I3856" s="3" t="n">
        <f aca="false">H3856*$J$2</f>
        <v>0</v>
      </c>
      <c r="J3856" s="19" t="n">
        <f aca="false">SUM(I3856+G3856)</f>
        <v>193.95104</v>
      </c>
      <c r="K3856" s="1" t="n">
        <v>0</v>
      </c>
      <c r="L3856" s="39" t="n">
        <v>1.97319159771628</v>
      </c>
      <c r="M3856" s="39"/>
      <c r="N3856" s="1" t="n">
        <f aca="false">(2.571*(19.44-D3856)+3.87)*$K$2</f>
        <v>-0</v>
      </c>
      <c r="O3856" s="1" t="n">
        <f aca="false">IF(N3856&gt;0,N3856,0)</f>
        <v>0</v>
      </c>
      <c r="P3856" s="1" t="n">
        <f aca="false">O3856*1.5</f>
        <v>0</v>
      </c>
      <c r="Q3856" s="1" t="n">
        <f aca="false">P3856/(3.6*$Q$2)</f>
        <v>0</v>
      </c>
      <c r="R3856" s="1" t="n">
        <f aca="false">(K3856+L3856)*$R$2</f>
        <v>9865.9579885814</v>
      </c>
      <c r="S3856" s="19" t="n">
        <f aca="false">J3856-R3856</f>
        <v>-9672.0069485814</v>
      </c>
      <c r="T3856" s="1" t="n">
        <f aca="false">IF(S3856&lt;0,S3856/$G$3,0)</f>
        <v>-13817.1527836877</v>
      </c>
      <c r="U3856" s="1" t="n">
        <f aca="false">IF(S3856&gt;0,S3856*0.7,0)</f>
        <v>0</v>
      </c>
      <c r="V3856" s="14" t="n">
        <f aca="false">V3855+U3856+T3856</f>
        <v>3195623.08232239</v>
      </c>
      <c r="W3856" s="19" t="n">
        <f aca="false">V3856/1000</f>
        <v>3195.62308232239</v>
      </c>
      <c r="X3856" s="19" t="n">
        <f aca="false">W3856*3600000000*2/237000000</f>
        <v>97082.2202224524</v>
      </c>
      <c r="Y3856" s="19" t="n">
        <f aca="false">X3856/30.662</f>
        <v>3166.20638648661</v>
      </c>
    </row>
    <row r="3857" customFormat="false" ht="17.9" hidden="false" customHeight="false" outlineLevel="0" collapsed="false">
      <c r="A3857" s="2" t="n">
        <v>6</v>
      </c>
      <c r="B3857" s="3" t="n">
        <v>10</v>
      </c>
      <c r="C3857" s="38" t="n">
        <v>6</v>
      </c>
      <c r="D3857" s="1" t="n">
        <v>25</v>
      </c>
      <c r="E3857" s="3" t="n">
        <v>26.3111111111111</v>
      </c>
      <c r="F3857" s="23" t="n">
        <f aca="false">IF(D3857&lt;25, 0.24, 0.24-(0.01/5)*(D3857-25))</f>
        <v>0.24</v>
      </c>
      <c r="G3857" s="40" t="n">
        <f aca="false">(E3857/1000)*$G$1*F3857</f>
        <v>2068.81109333333</v>
      </c>
      <c r="H3857" s="40" t="n">
        <v>0.503046240353249</v>
      </c>
      <c r="I3857" s="3" t="n">
        <f aca="false">H3857*$J$2</f>
        <v>0</v>
      </c>
      <c r="J3857" s="19" t="n">
        <f aca="false">SUM(I3857+G3857)</f>
        <v>2068.81109333333</v>
      </c>
      <c r="K3857" s="1" t="n">
        <v>0.8</v>
      </c>
      <c r="L3857" s="39" t="n">
        <v>1.44414863622992</v>
      </c>
      <c r="M3857" s="39"/>
      <c r="N3857" s="1" t="n">
        <f aca="false">(2.571*(19.44-D3857)+3.87)*$K$2</f>
        <v>-0</v>
      </c>
      <c r="O3857" s="1" t="n">
        <f aca="false">IF(N3857&gt;0,N3857,0)</f>
        <v>0</v>
      </c>
      <c r="P3857" s="1" t="n">
        <f aca="false">O3857*1.5</f>
        <v>0</v>
      </c>
      <c r="Q3857" s="1" t="n">
        <f aca="false">P3857/(3.6*$Q$2)</f>
        <v>0</v>
      </c>
      <c r="R3857" s="1" t="n">
        <f aca="false">(K3857+L3857)*$R$2</f>
        <v>11220.7431811496</v>
      </c>
      <c r="S3857" s="19" t="n">
        <f aca="false">J3857-R3857</f>
        <v>-9151.93208781627</v>
      </c>
      <c r="T3857" s="1" t="n">
        <f aca="false">IF(S3857&lt;0,S3857/$G$3,0)</f>
        <v>-13074.1886968804</v>
      </c>
      <c r="U3857" s="1" t="n">
        <f aca="false">IF(S3857&gt;0,S3857*0.7,0)</f>
        <v>0</v>
      </c>
      <c r="V3857" s="14" t="n">
        <f aca="false">V3856+U3857+T3857</f>
        <v>3182548.89362551</v>
      </c>
      <c r="W3857" s="19" t="n">
        <f aca="false">V3857/1000</f>
        <v>3182.54889362551</v>
      </c>
      <c r="X3857" s="19" t="n">
        <f aca="false">W3857*3600000000*2/237000000</f>
        <v>96685.0296797623</v>
      </c>
      <c r="Y3857" s="19" t="n">
        <f aca="false">X3857/30.662</f>
        <v>3153.25254972808</v>
      </c>
    </row>
    <row r="3858" customFormat="false" ht="17.9" hidden="false" customHeight="false" outlineLevel="0" collapsed="false">
      <c r="A3858" s="2" t="n">
        <v>6</v>
      </c>
      <c r="B3858" s="3" t="n">
        <v>10</v>
      </c>
      <c r="C3858" s="38" t="n">
        <v>7</v>
      </c>
      <c r="D3858" s="1" t="n">
        <v>27.2</v>
      </c>
      <c r="E3858" s="3" t="n">
        <v>100.311111111111</v>
      </c>
      <c r="F3858" s="23" t="n">
        <f aca="false">IF(D3858&lt;25, 0.24, 0.24-(0.01/5)*(D3858-25))</f>
        <v>0.2356</v>
      </c>
      <c r="G3858" s="40" t="n">
        <f aca="false">(E3858/1000)*$G$1*F3858</f>
        <v>7742.74101795555</v>
      </c>
      <c r="H3858" s="40" t="n">
        <v>0.478840024837243</v>
      </c>
      <c r="I3858" s="3" t="n">
        <f aca="false">H3858*$J$2</f>
        <v>0</v>
      </c>
      <c r="J3858" s="19" t="n">
        <f aca="false">SUM(I3858+G3858)</f>
        <v>7742.74101795555</v>
      </c>
      <c r="K3858" s="1" t="n">
        <v>2.56</v>
      </c>
      <c r="L3858" s="39" t="n">
        <v>0.647789288484614</v>
      </c>
      <c r="M3858" s="39"/>
      <c r="N3858" s="1" t="n">
        <f aca="false">(2.571*(19.44-D3858)+3.87)*$K$2</f>
        <v>-0</v>
      </c>
      <c r="O3858" s="1" t="n">
        <f aca="false">IF(N3858&gt;0,N3858,0)</f>
        <v>0</v>
      </c>
      <c r="P3858" s="1" t="n">
        <f aca="false">O3858*1.5</f>
        <v>0</v>
      </c>
      <c r="Q3858" s="1" t="n">
        <f aca="false">P3858/(3.6*$Q$2)</f>
        <v>0</v>
      </c>
      <c r="R3858" s="1" t="n">
        <f aca="false">(K3858+L3858)*$R$2</f>
        <v>16038.9464424231</v>
      </c>
      <c r="S3858" s="19" t="n">
        <f aca="false">J3858-R3858</f>
        <v>-8296.20542446752</v>
      </c>
      <c r="T3858" s="1" t="n">
        <f aca="false">IF(S3858&lt;0,S3858/$G$3,0)</f>
        <v>-11851.7220349536</v>
      </c>
      <c r="U3858" s="1" t="n">
        <f aca="false">IF(S3858&gt;0,S3858*0.7,0)</f>
        <v>0</v>
      </c>
      <c r="V3858" s="14" t="n">
        <f aca="false">V3857+U3858+T3858</f>
        <v>3170697.17159056</v>
      </c>
      <c r="W3858" s="19" t="n">
        <f aca="false">V3858/1000</f>
        <v>3170.69717159056</v>
      </c>
      <c r="X3858" s="19" t="n">
        <f aca="false">W3858*3600000000*2/237000000</f>
        <v>96324.9773647764</v>
      </c>
      <c r="Y3858" s="19" t="n">
        <f aca="false">X3858/30.662</f>
        <v>3141.50992644891</v>
      </c>
    </row>
    <row r="3859" customFormat="false" ht="17.9" hidden="false" customHeight="false" outlineLevel="0" collapsed="false">
      <c r="A3859" s="2" t="n">
        <v>6</v>
      </c>
      <c r="B3859" s="3" t="n">
        <v>10</v>
      </c>
      <c r="C3859" s="38" t="n">
        <v>8</v>
      </c>
      <c r="D3859" s="1" t="n">
        <v>28.3</v>
      </c>
      <c r="E3859" s="3" t="n">
        <v>212.021495370828</v>
      </c>
      <c r="F3859" s="23" t="n">
        <f aca="false">IF(D3859&lt;25, 0.24, 0.24-(0.01/5)*(D3859-25))</f>
        <v>0.2334</v>
      </c>
      <c r="G3859" s="40" t="n">
        <f aca="false">(E3859/1000)*$G$1*F3859</f>
        <v>16212.5433719454</v>
      </c>
      <c r="H3859" s="40" t="n">
        <v>0.531714295996169</v>
      </c>
      <c r="I3859" s="3" t="n">
        <f aca="false">H3859*$J$2</f>
        <v>0</v>
      </c>
      <c r="J3859" s="19" t="n">
        <f aca="false">SUM(I3859+G3859)</f>
        <v>16212.5433719454</v>
      </c>
      <c r="K3859" s="1" t="n">
        <v>3.44</v>
      </c>
      <c r="L3859" s="39" t="n">
        <v>0</v>
      </c>
      <c r="M3859" s="39"/>
      <c r="N3859" s="1" t="n">
        <f aca="false">(2.571*(19.44-D3859)+3.87)*$K$2</f>
        <v>-0</v>
      </c>
      <c r="O3859" s="1" t="n">
        <f aca="false">IF(N3859&gt;0,N3859,0)</f>
        <v>0</v>
      </c>
      <c r="P3859" s="1" t="n">
        <f aca="false">O3859*1.5</f>
        <v>0</v>
      </c>
      <c r="Q3859" s="1" t="n">
        <f aca="false">P3859/(3.6*$Q$2)</f>
        <v>0</v>
      </c>
      <c r="R3859" s="1" t="n">
        <f aca="false">(K3859+L3859)*$R$2</f>
        <v>17200</v>
      </c>
      <c r="S3859" s="19" t="n">
        <f aca="false">J3859-R3859</f>
        <v>-987.456628054617</v>
      </c>
      <c r="T3859" s="1" t="n">
        <f aca="false">IF(S3859&lt;0,S3859/$G$3,0)</f>
        <v>-1410.65232579231</v>
      </c>
      <c r="U3859" s="1" t="n">
        <f aca="false">IF(S3859&gt;0,S3859*0.7,0)</f>
        <v>0</v>
      </c>
      <c r="V3859" s="14" t="n">
        <f aca="false">V3858+U3859+T3859</f>
        <v>3169286.51926476</v>
      </c>
      <c r="W3859" s="19" t="n">
        <f aca="false">V3859/1000</f>
        <v>3169.28651926476</v>
      </c>
      <c r="X3859" s="19" t="n">
        <f aca="false">W3859*3600000000*2/237000000</f>
        <v>96282.122104246</v>
      </c>
      <c r="Y3859" s="19" t="n">
        <f aca="false">X3859/30.662</f>
        <v>3140.11225961275</v>
      </c>
    </row>
    <row r="3860" customFormat="false" ht="17.9" hidden="false" customHeight="false" outlineLevel="0" collapsed="false">
      <c r="A3860" s="2" t="n">
        <v>6</v>
      </c>
      <c r="B3860" s="3" t="n">
        <v>10</v>
      </c>
      <c r="C3860" s="38" t="n">
        <v>9</v>
      </c>
      <c r="D3860" s="1" t="n">
        <v>30</v>
      </c>
      <c r="E3860" s="3" t="n">
        <v>335.124164574024</v>
      </c>
      <c r="F3860" s="23" t="n">
        <f aca="false">IF(D3860&lt;25, 0.24, 0.24-(0.01/5)*(D3860-25))</f>
        <v>0.23</v>
      </c>
      <c r="G3860" s="40" t="n">
        <f aca="false">(E3860/1000)*$G$1*F3860</f>
        <v>25252.4771234806</v>
      </c>
      <c r="H3860" s="40" t="n">
        <v>0.518315494541928</v>
      </c>
      <c r="I3860" s="3" t="n">
        <f aca="false">H3860*$J$2</f>
        <v>0</v>
      </c>
      <c r="J3860" s="19" t="n">
        <f aca="false">SUM(I3860+G3860)</f>
        <v>25252.4771234806</v>
      </c>
      <c r="K3860" s="1" t="n">
        <v>4.8</v>
      </c>
      <c r="L3860" s="39" t="n">
        <v>0</v>
      </c>
      <c r="M3860" s="39"/>
      <c r="N3860" s="1" t="n">
        <f aca="false">(2.571*(19.44-D3860)+3.87)*$K$2</f>
        <v>-0</v>
      </c>
      <c r="O3860" s="1" t="n">
        <f aca="false">IF(N3860&gt;0,N3860,0)</f>
        <v>0</v>
      </c>
      <c r="P3860" s="1" t="n">
        <f aca="false">O3860*1.5</f>
        <v>0</v>
      </c>
      <c r="Q3860" s="1" t="n">
        <f aca="false">P3860/(3.6*$Q$2)</f>
        <v>0</v>
      </c>
      <c r="R3860" s="1" t="n">
        <f aca="false">(K3860+L3860)*$R$2</f>
        <v>24000</v>
      </c>
      <c r="S3860" s="19" t="n">
        <f aca="false">J3860-R3860</f>
        <v>1252.4771234806</v>
      </c>
      <c r="T3860" s="1" t="n">
        <f aca="false">IF(S3860&lt;0,S3860/$G$3,0)</f>
        <v>0</v>
      </c>
      <c r="U3860" s="1" t="n">
        <f aca="false">IF(S3860&gt;0,S3860*0.7,0)</f>
        <v>876.73398643642</v>
      </c>
      <c r="V3860" s="14" t="n">
        <f aca="false">V3859+U3860+T3860</f>
        <v>3170163.2532512</v>
      </c>
      <c r="W3860" s="19" t="n">
        <f aca="false">V3860/1000</f>
        <v>3170.1632532512</v>
      </c>
      <c r="X3860" s="19" t="n">
        <f aca="false">W3860*3600000000*2/237000000</f>
        <v>96308.757060796</v>
      </c>
      <c r="Y3860" s="19" t="n">
        <f aca="false">X3860/30.662</f>
        <v>3140.9809229925</v>
      </c>
    </row>
    <row r="3861" customFormat="false" ht="17.9" hidden="false" customHeight="false" outlineLevel="0" collapsed="false">
      <c r="A3861" s="2" t="n">
        <v>6</v>
      </c>
      <c r="B3861" s="3" t="n">
        <v>10</v>
      </c>
      <c r="C3861" s="38" t="n">
        <v>10</v>
      </c>
      <c r="D3861" s="1" t="n">
        <v>31.1</v>
      </c>
      <c r="E3861" s="3" t="n">
        <v>468.942029855663</v>
      </c>
      <c r="F3861" s="23" t="n">
        <f aca="false">IF(D3861&lt;25, 0.24, 0.24-(0.01/5)*(D3861-25))</f>
        <v>0.2278</v>
      </c>
      <c r="G3861" s="40" t="n">
        <f aca="false">(E3861/1000)*$G$1*F3861</f>
        <v>34998.004665695</v>
      </c>
      <c r="H3861" s="40" t="n">
        <v>0.471710961964944</v>
      </c>
      <c r="I3861" s="3" t="n">
        <f aca="false">H3861*$J$2</f>
        <v>0</v>
      </c>
      <c r="J3861" s="19" t="n">
        <f aca="false">SUM(I3861+G3861)</f>
        <v>34998.004665695</v>
      </c>
      <c r="K3861" s="1" t="n">
        <v>5.68</v>
      </c>
      <c r="L3861" s="39" t="n">
        <v>0</v>
      </c>
      <c r="M3861" s="39"/>
      <c r="N3861" s="1" t="n">
        <f aca="false">(2.571*(19.44-D3861)+3.87)*$K$2</f>
        <v>-0</v>
      </c>
      <c r="O3861" s="1" t="n">
        <f aca="false">IF(N3861&gt;0,N3861,0)</f>
        <v>0</v>
      </c>
      <c r="P3861" s="1" t="n">
        <f aca="false">O3861*1.5</f>
        <v>0</v>
      </c>
      <c r="Q3861" s="1" t="n">
        <f aca="false">P3861/(3.6*$Q$2)</f>
        <v>0</v>
      </c>
      <c r="R3861" s="1" t="n">
        <f aca="false">(K3861+L3861)*$R$2</f>
        <v>28400</v>
      </c>
      <c r="S3861" s="19" t="n">
        <f aca="false">J3861-R3861</f>
        <v>6598.00466569495</v>
      </c>
      <c r="T3861" s="1" t="n">
        <f aca="false">IF(S3861&lt;0,S3861/$G$3,0)</f>
        <v>0</v>
      </c>
      <c r="U3861" s="1" t="n">
        <f aca="false">IF(S3861&gt;0,S3861*0.7,0)</f>
        <v>4618.60326598646</v>
      </c>
      <c r="V3861" s="14" t="n">
        <f aca="false">V3860+U3861+T3861</f>
        <v>3174781.85651719</v>
      </c>
      <c r="W3861" s="19" t="n">
        <f aca="false">V3861/1000</f>
        <v>3174.78185651719</v>
      </c>
      <c r="X3861" s="19" t="n">
        <f aca="false">W3861*3600000000*2/237000000</f>
        <v>96449.06905875</v>
      </c>
      <c r="Y3861" s="19" t="n">
        <f aca="false">X3861/30.662</f>
        <v>3145.55701059129</v>
      </c>
    </row>
    <row r="3862" customFormat="false" ht="17.9" hidden="false" customHeight="false" outlineLevel="0" collapsed="false">
      <c r="A3862" s="2" t="n">
        <v>6</v>
      </c>
      <c r="B3862" s="3" t="n">
        <v>10</v>
      </c>
      <c r="C3862" s="38" t="n">
        <v>11</v>
      </c>
      <c r="D3862" s="1" t="n">
        <v>32.2</v>
      </c>
      <c r="E3862" s="3" t="n">
        <v>327.687264185627</v>
      </c>
      <c r="F3862" s="23" t="n">
        <f aca="false">IF(D3862&lt;25, 0.24, 0.24-(0.01/5)*(D3862-25))</f>
        <v>0.2256</v>
      </c>
      <c r="G3862" s="40" t="n">
        <f aca="false">(E3862/1000)*$G$1*F3862</f>
        <v>24219.7169767069</v>
      </c>
      <c r="H3862" s="40" t="n">
        <v>0.427828039311153</v>
      </c>
      <c r="I3862" s="3" t="n">
        <f aca="false">H3862*$J$2</f>
        <v>0</v>
      </c>
      <c r="J3862" s="19" t="n">
        <f aca="false">SUM(I3862+G3862)</f>
        <v>24219.7169767069</v>
      </c>
      <c r="K3862" s="1" t="n">
        <v>6.56</v>
      </c>
      <c r="L3862" s="39" t="n">
        <v>0</v>
      </c>
      <c r="M3862" s="39"/>
      <c r="N3862" s="1" t="n">
        <f aca="false">(2.571*(19.44-D3862)+3.87)*$K$2</f>
        <v>-0</v>
      </c>
      <c r="O3862" s="1" t="n">
        <f aca="false">IF(N3862&gt;0,N3862,0)</f>
        <v>0</v>
      </c>
      <c r="P3862" s="1" t="n">
        <f aca="false">O3862*1.5</f>
        <v>0</v>
      </c>
      <c r="Q3862" s="1" t="n">
        <f aca="false">P3862/(3.6*$Q$2)</f>
        <v>0</v>
      </c>
      <c r="R3862" s="1" t="n">
        <f aca="false">(K3862+L3862)*$R$2</f>
        <v>32800</v>
      </c>
      <c r="S3862" s="19" t="n">
        <f aca="false">J3862-R3862</f>
        <v>-8580.2830232931</v>
      </c>
      <c r="T3862" s="1" t="n">
        <f aca="false">IF(S3862&lt;0,S3862/$G$3,0)</f>
        <v>-12257.547176133</v>
      </c>
      <c r="U3862" s="1" t="n">
        <f aca="false">IF(S3862&gt;0,S3862*0.7,0)</f>
        <v>0</v>
      </c>
      <c r="V3862" s="14" t="n">
        <f aca="false">V3861+U3862+T3862</f>
        <v>3162524.30934105</v>
      </c>
      <c r="W3862" s="19" t="n">
        <f aca="false">V3862/1000</f>
        <v>3162.52430934105</v>
      </c>
      <c r="X3862" s="19" t="n">
        <f aca="false">W3862*3600000000*2/237000000</f>
        <v>96076.6878787156</v>
      </c>
      <c r="Y3862" s="19" t="n">
        <f aca="false">X3862/30.662</f>
        <v>3133.4122979165</v>
      </c>
    </row>
    <row r="3863" customFormat="false" ht="17.9" hidden="false" customHeight="false" outlineLevel="0" collapsed="false">
      <c r="A3863" s="2" t="n">
        <v>6</v>
      </c>
      <c r="B3863" s="3" t="n">
        <v>10</v>
      </c>
      <c r="C3863" s="38" t="n">
        <v>12</v>
      </c>
      <c r="D3863" s="1" t="n">
        <v>32.2</v>
      </c>
      <c r="E3863" s="3" t="n">
        <v>466.144486326005</v>
      </c>
      <c r="F3863" s="23" t="n">
        <f aca="false">IF(D3863&lt;25, 0.24, 0.24-(0.01/5)*(D3863-25))</f>
        <v>0.2256</v>
      </c>
      <c r="G3863" s="40" t="n">
        <f aca="false">(E3863/1000)*$G$1*F3863</f>
        <v>34453.2386912444</v>
      </c>
      <c r="H3863" s="40" t="n">
        <v>0.377707214167555</v>
      </c>
      <c r="I3863" s="3" t="n">
        <f aca="false">H3863*$J$2</f>
        <v>0</v>
      </c>
      <c r="J3863" s="19" t="n">
        <f aca="false">SUM(I3863+G3863)</f>
        <v>34453.2386912444</v>
      </c>
      <c r="K3863" s="1" t="n">
        <v>6.56</v>
      </c>
      <c r="L3863" s="39" t="n">
        <v>0</v>
      </c>
      <c r="M3863" s="39"/>
      <c r="N3863" s="1" t="n">
        <f aca="false">(2.571*(19.44-D3863)+3.87)*$K$2</f>
        <v>-0</v>
      </c>
      <c r="O3863" s="1" t="n">
        <f aca="false">IF(N3863&gt;0,N3863,0)</f>
        <v>0</v>
      </c>
      <c r="P3863" s="1" t="n">
        <f aca="false">O3863*1.5</f>
        <v>0</v>
      </c>
      <c r="Q3863" s="1" t="n">
        <f aca="false">P3863/(3.6*$Q$2)</f>
        <v>0</v>
      </c>
      <c r="R3863" s="1" t="n">
        <f aca="false">(K3863+L3863)*$R$2</f>
        <v>32800</v>
      </c>
      <c r="S3863" s="19" t="n">
        <f aca="false">J3863-R3863</f>
        <v>1653.23869124437</v>
      </c>
      <c r="T3863" s="1" t="n">
        <f aca="false">IF(S3863&lt;0,S3863/$G$3,0)</f>
        <v>0</v>
      </c>
      <c r="U3863" s="1" t="n">
        <f aca="false">IF(S3863&gt;0,S3863*0.7,0)</f>
        <v>1157.26708387106</v>
      </c>
      <c r="V3863" s="14" t="n">
        <f aca="false">V3862+U3863+T3863</f>
        <v>3163681.57642493</v>
      </c>
      <c r="W3863" s="19" t="n">
        <f aca="false">V3863/1000</f>
        <v>3163.68157642493</v>
      </c>
      <c r="X3863" s="19" t="n">
        <f aca="false">W3863*3600000000*2/237000000</f>
        <v>96111.8453597446</v>
      </c>
      <c r="Y3863" s="19" t="n">
        <f aca="false">X3863/30.662</f>
        <v>3134.55891200002</v>
      </c>
    </row>
    <row r="3864" customFormat="false" ht="17.9" hidden="false" customHeight="false" outlineLevel="0" collapsed="false">
      <c r="A3864" s="2" t="n">
        <v>6</v>
      </c>
      <c r="B3864" s="3" t="n">
        <v>10</v>
      </c>
      <c r="C3864" s="38" t="n">
        <v>13</v>
      </c>
      <c r="D3864" s="1" t="n">
        <v>32.2</v>
      </c>
      <c r="E3864" s="3" t="n">
        <v>427.435185943476</v>
      </c>
      <c r="F3864" s="23" t="n">
        <f aca="false">IF(D3864&lt;25, 0.24, 0.24-(0.01/5)*(D3864-25))</f>
        <v>0.2256</v>
      </c>
      <c r="G3864" s="40" t="n">
        <f aca="false">(E3864/1000)*$G$1*F3864</f>
        <v>31592.1928036016</v>
      </c>
      <c r="H3864" s="40" t="n">
        <v>0.340504953171955</v>
      </c>
      <c r="I3864" s="3" t="n">
        <f aca="false">H3864*$J$2</f>
        <v>0</v>
      </c>
      <c r="J3864" s="19" t="n">
        <f aca="false">SUM(I3864+G3864)</f>
        <v>31592.1928036016</v>
      </c>
      <c r="K3864" s="1" t="n">
        <v>6.56</v>
      </c>
      <c r="L3864" s="39" t="n">
        <v>0</v>
      </c>
      <c r="M3864" s="39"/>
      <c r="N3864" s="1" t="n">
        <f aca="false">(2.571*(19.44-D3864)+3.87)*$K$2</f>
        <v>-0</v>
      </c>
      <c r="O3864" s="1" t="n">
        <f aca="false">IF(N3864&gt;0,N3864,0)</f>
        <v>0</v>
      </c>
      <c r="P3864" s="1" t="n">
        <f aca="false">O3864*1.5</f>
        <v>0</v>
      </c>
      <c r="Q3864" s="1" t="n">
        <f aca="false">P3864/(3.6*$Q$2)</f>
        <v>0</v>
      </c>
      <c r="R3864" s="1" t="n">
        <f aca="false">(K3864+L3864)*$R$2</f>
        <v>32800</v>
      </c>
      <c r="S3864" s="19" t="n">
        <f aca="false">J3864-R3864</f>
        <v>-1207.80719639836</v>
      </c>
      <c r="T3864" s="1" t="n">
        <f aca="false">IF(S3864&lt;0,S3864/$G$3,0)</f>
        <v>-1725.43885199766</v>
      </c>
      <c r="U3864" s="1" t="n">
        <f aca="false">IF(S3864&gt;0,S3864*0.7,0)</f>
        <v>0</v>
      </c>
      <c r="V3864" s="14" t="n">
        <f aca="false">V3863+U3864+T3864</f>
        <v>3161956.13757293</v>
      </c>
      <c r="W3864" s="19" t="n">
        <f aca="false">V3864/1000</f>
        <v>3161.95613757293</v>
      </c>
      <c r="X3864" s="19" t="n">
        <f aca="false">W3864*3600000000*2/237000000</f>
        <v>96059.4269642408</v>
      </c>
      <c r="Y3864" s="19" t="n">
        <f aca="false">X3864/30.662</f>
        <v>3132.84935634469</v>
      </c>
    </row>
    <row r="3865" customFormat="false" ht="17.9" hidden="false" customHeight="false" outlineLevel="0" collapsed="false">
      <c r="A3865" s="2" t="n">
        <v>6</v>
      </c>
      <c r="B3865" s="3" t="n">
        <v>10</v>
      </c>
      <c r="C3865" s="38" t="n">
        <v>14</v>
      </c>
      <c r="D3865" s="1" t="n">
        <v>32.8</v>
      </c>
      <c r="E3865" s="3" t="n">
        <v>461.738318670153</v>
      </c>
      <c r="F3865" s="23" t="n">
        <f aca="false">IF(D3865&lt;25, 0.24, 0.24-(0.01/5)*(D3865-25))</f>
        <v>0.2244</v>
      </c>
      <c r="G3865" s="40" t="n">
        <f aca="false">(E3865/1000)*$G$1*F3865</f>
        <v>33946.0444668334</v>
      </c>
      <c r="H3865" s="40" t="n">
        <v>0.321423245567331</v>
      </c>
      <c r="I3865" s="3" t="n">
        <f aca="false">H3865*$J$2</f>
        <v>0</v>
      </c>
      <c r="J3865" s="19" t="n">
        <f aca="false">SUM(I3865+G3865)</f>
        <v>33946.0444668334</v>
      </c>
      <c r="K3865" s="1" t="n">
        <v>7.04</v>
      </c>
      <c r="L3865" s="39" t="n">
        <v>0</v>
      </c>
      <c r="M3865" s="39"/>
      <c r="N3865" s="1" t="n">
        <f aca="false">(2.571*(19.44-D3865)+3.87)*$K$2</f>
        <v>-0</v>
      </c>
      <c r="O3865" s="1" t="n">
        <f aca="false">IF(N3865&gt;0,N3865,0)</f>
        <v>0</v>
      </c>
      <c r="P3865" s="1" t="n">
        <f aca="false">O3865*1.5</f>
        <v>0</v>
      </c>
      <c r="Q3865" s="1" t="n">
        <f aca="false">P3865/(3.6*$Q$2)</f>
        <v>0</v>
      </c>
      <c r="R3865" s="1" t="n">
        <f aca="false">(K3865+L3865)*$R$2</f>
        <v>35200</v>
      </c>
      <c r="S3865" s="19" t="n">
        <f aca="false">J3865-R3865</f>
        <v>-1253.95553316664</v>
      </c>
      <c r="T3865" s="1" t="n">
        <f aca="false">IF(S3865&lt;0,S3865/$G$3,0)</f>
        <v>-1791.36504738092</v>
      </c>
      <c r="U3865" s="1" t="n">
        <f aca="false">IF(S3865&gt;0,S3865*0.7,0)</f>
        <v>0</v>
      </c>
      <c r="V3865" s="14" t="n">
        <f aca="false">V3864+U3865+T3865</f>
        <v>3160164.77252555</v>
      </c>
      <c r="W3865" s="19" t="n">
        <f aca="false">V3865/1000</f>
        <v>3160.16477252555</v>
      </c>
      <c r="X3865" s="19" t="n">
        <f aca="false">W3865*3600000000*2/237000000</f>
        <v>96005.0057476115</v>
      </c>
      <c r="Y3865" s="19" t="n">
        <f aca="false">X3865/30.662</f>
        <v>3131.07448136493</v>
      </c>
    </row>
    <row r="3866" customFormat="false" ht="17.9" hidden="false" customHeight="false" outlineLevel="0" collapsed="false">
      <c r="A3866" s="2" t="n">
        <v>6</v>
      </c>
      <c r="B3866" s="3" t="n">
        <v>10</v>
      </c>
      <c r="C3866" s="38" t="n">
        <v>15</v>
      </c>
      <c r="D3866" s="1" t="n">
        <v>32.2</v>
      </c>
      <c r="E3866" s="3" t="n">
        <v>298.44376153407</v>
      </c>
      <c r="F3866" s="23" t="n">
        <f aca="false">IF(D3866&lt;25, 0.24, 0.24-(0.01/5)*(D3866-25))</f>
        <v>0.2256</v>
      </c>
      <c r="G3866" s="40" t="n">
        <f aca="false">(E3866/1000)*$G$1*F3866</f>
        <v>22058.2983466955</v>
      </c>
      <c r="H3866" s="40" t="n">
        <v>0.313751699915074</v>
      </c>
      <c r="I3866" s="3" t="n">
        <f aca="false">H3866*$J$2</f>
        <v>0</v>
      </c>
      <c r="J3866" s="19" t="n">
        <f aca="false">SUM(I3866+G3866)</f>
        <v>22058.2983466955</v>
      </c>
      <c r="K3866" s="1" t="n">
        <v>6.56</v>
      </c>
      <c r="L3866" s="39" t="n">
        <v>0.265048879775495</v>
      </c>
      <c r="M3866" s="39"/>
      <c r="N3866" s="1" t="n">
        <f aca="false">(2.571*(19.44-D3866)+3.87)*$K$2</f>
        <v>-0</v>
      </c>
      <c r="O3866" s="1" t="n">
        <f aca="false">IF(N3866&gt;0,N3866,0)</f>
        <v>0</v>
      </c>
      <c r="P3866" s="1" t="n">
        <f aca="false">O3866*1.5</f>
        <v>0</v>
      </c>
      <c r="Q3866" s="1" t="n">
        <f aca="false">P3866/(3.6*$Q$2)</f>
        <v>0</v>
      </c>
      <c r="R3866" s="1" t="n">
        <f aca="false">(K3866+L3866)*$R$2</f>
        <v>34125.2443988775</v>
      </c>
      <c r="S3866" s="19" t="n">
        <f aca="false">J3866-R3866</f>
        <v>-12066.946052182</v>
      </c>
      <c r="T3866" s="1" t="n">
        <f aca="false">IF(S3866&lt;0,S3866/$G$3,0)</f>
        <v>-17238.49436026</v>
      </c>
      <c r="U3866" s="1" t="n">
        <f aca="false">IF(S3866&gt;0,S3866*0.7,0)</f>
        <v>0</v>
      </c>
      <c r="V3866" s="14" t="n">
        <f aca="false">V3865+U3866+T3866</f>
        <v>3142926.27816529</v>
      </c>
      <c r="W3866" s="19" t="n">
        <f aca="false">V3866/1000</f>
        <v>3142.92627816529</v>
      </c>
      <c r="X3866" s="19" t="n">
        <f aca="false">W3866*3600000000*2/237000000</f>
        <v>95481.3046531226</v>
      </c>
      <c r="Y3866" s="19" t="n">
        <f aca="false">X3866/30.662</f>
        <v>3113.99467266071</v>
      </c>
    </row>
    <row r="3867" customFormat="false" ht="17.9" hidden="false" customHeight="false" outlineLevel="0" collapsed="false">
      <c r="A3867" s="2" t="n">
        <v>6</v>
      </c>
      <c r="B3867" s="3" t="n">
        <v>10</v>
      </c>
      <c r="C3867" s="38" t="n">
        <v>16</v>
      </c>
      <c r="D3867" s="1" t="n">
        <v>31.7</v>
      </c>
      <c r="E3867" s="3" t="n">
        <v>104.422222222222</v>
      </c>
      <c r="F3867" s="23" t="n">
        <f aca="false">IF(D3867&lt;25, 0.24, 0.24-(0.01/5)*(D3867-25))</f>
        <v>0.2266</v>
      </c>
      <c r="G3867" s="40" t="n">
        <f aca="false">(E3867/1000)*$G$1*F3867</f>
        <v>7752.1691935111</v>
      </c>
      <c r="H3867" s="40" t="n">
        <v>0.303007362695349</v>
      </c>
      <c r="I3867" s="3" t="n">
        <f aca="false">H3867*$J$2</f>
        <v>0</v>
      </c>
      <c r="J3867" s="19" t="n">
        <f aca="false">SUM(I3867+G3867)</f>
        <v>7752.1691935111</v>
      </c>
      <c r="K3867" s="1" t="n">
        <v>6.16</v>
      </c>
      <c r="L3867" s="39" t="n">
        <v>1.03125244207471</v>
      </c>
      <c r="M3867" s="39"/>
      <c r="N3867" s="1" t="n">
        <f aca="false">(2.571*(19.44-D3867)+3.87)*$K$2</f>
        <v>-0</v>
      </c>
      <c r="O3867" s="1" t="n">
        <f aca="false">IF(N3867&gt;0,N3867,0)</f>
        <v>0</v>
      </c>
      <c r="P3867" s="1" t="n">
        <f aca="false">O3867*1.5</f>
        <v>0</v>
      </c>
      <c r="Q3867" s="1" t="n">
        <f aca="false">P3867/(3.6*$Q$2)</f>
        <v>0</v>
      </c>
      <c r="R3867" s="1" t="n">
        <f aca="false">(K3867+L3867)*$R$2</f>
        <v>35956.2622103736</v>
      </c>
      <c r="S3867" s="19" t="n">
        <f aca="false">J3867-R3867</f>
        <v>-28204.0930168625</v>
      </c>
      <c r="T3867" s="1" t="n">
        <f aca="false">IF(S3867&lt;0,S3867/$G$3,0)</f>
        <v>-40291.5614526607</v>
      </c>
      <c r="U3867" s="1" t="n">
        <f aca="false">IF(S3867&gt;0,S3867*0.7,0)</f>
        <v>0</v>
      </c>
      <c r="V3867" s="14" t="n">
        <f aca="false">V3866+U3867+T3867</f>
        <v>3102634.71671263</v>
      </c>
      <c r="W3867" s="19" t="n">
        <f aca="false">V3867/1000</f>
        <v>3102.63471671263</v>
      </c>
      <c r="X3867" s="19" t="n">
        <f aca="false">W3867*3600000000*2/237000000</f>
        <v>94257.2572165861</v>
      </c>
      <c r="Y3867" s="19" t="n">
        <f aca="false">X3867/30.662</f>
        <v>3074.07400745503</v>
      </c>
    </row>
    <row r="3868" customFormat="false" ht="17.9" hidden="false" customHeight="false" outlineLevel="0" collapsed="false">
      <c r="A3868" s="2" t="n">
        <v>6</v>
      </c>
      <c r="B3868" s="3" t="n">
        <v>10</v>
      </c>
      <c r="C3868" s="38" t="n">
        <v>17</v>
      </c>
      <c r="D3868" s="1" t="n">
        <v>31.7</v>
      </c>
      <c r="E3868" s="3" t="n">
        <v>46.8666666666667</v>
      </c>
      <c r="F3868" s="23" t="n">
        <f aca="false">IF(D3868&lt;25, 0.24, 0.24-(0.01/5)*(D3868-25))</f>
        <v>0.2266</v>
      </c>
      <c r="G3868" s="40" t="n">
        <f aca="false">(E3868/1000)*$G$1*F3868</f>
        <v>3479.32003173334</v>
      </c>
      <c r="H3868" s="40" t="n">
        <v>0.33530716592708</v>
      </c>
      <c r="I3868" s="3" t="n">
        <f aca="false">H3868*$J$2</f>
        <v>0</v>
      </c>
      <c r="J3868" s="19" t="n">
        <f aca="false">SUM(I3868+G3868)</f>
        <v>3479.32003173334</v>
      </c>
      <c r="K3868" s="1" t="n">
        <v>6.16</v>
      </c>
      <c r="L3868" s="39" t="n">
        <v>0.837332583355913</v>
      </c>
      <c r="M3868" s="39"/>
      <c r="N3868" s="1" t="n">
        <f aca="false">(2.571*(19.44-D3868)+3.87)*$K$2</f>
        <v>-0</v>
      </c>
      <c r="O3868" s="1" t="n">
        <f aca="false">IF(N3868&gt;0,N3868,0)</f>
        <v>0</v>
      </c>
      <c r="P3868" s="1" t="n">
        <f aca="false">O3868*1.5</f>
        <v>0</v>
      </c>
      <c r="Q3868" s="1" t="n">
        <f aca="false">P3868/(3.6*$Q$2)</f>
        <v>0</v>
      </c>
      <c r="R3868" s="1" t="n">
        <f aca="false">(K3868+L3868)*$R$2</f>
        <v>34986.6629167796</v>
      </c>
      <c r="S3868" s="19" t="n">
        <f aca="false">J3868-R3868</f>
        <v>-31507.3428850462</v>
      </c>
      <c r="T3868" s="1" t="n">
        <f aca="false">IF(S3868&lt;0,S3868/$G$3,0)</f>
        <v>-45010.4898357803</v>
      </c>
      <c r="U3868" s="1" t="n">
        <f aca="false">IF(S3868&gt;0,S3868*0.7,0)</f>
        <v>0</v>
      </c>
      <c r="V3868" s="14" t="n">
        <f aca="false">V3867+U3868+T3868</f>
        <v>3057624.22687685</v>
      </c>
      <c r="W3868" s="19" t="n">
        <f aca="false">V3868/1000</f>
        <v>3057.62422687685</v>
      </c>
      <c r="X3868" s="19" t="n">
        <f aca="false">W3868*3600000000*2/237000000</f>
        <v>92889.8499304358</v>
      </c>
      <c r="Y3868" s="19" t="n">
        <f aca="false">X3868/30.662</f>
        <v>3029.47785305707</v>
      </c>
    </row>
    <row r="3869" customFormat="false" ht="17.9" hidden="false" customHeight="false" outlineLevel="0" collapsed="false">
      <c r="A3869" s="2" t="n">
        <v>6</v>
      </c>
      <c r="B3869" s="3" t="n">
        <v>10</v>
      </c>
      <c r="C3869" s="38" t="n">
        <v>18</v>
      </c>
      <c r="D3869" s="1" t="n">
        <v>30.6</v>
      </c>
      <c r="E3869" s="3" t="n">
        <v>28.7777777777778</v>
      </c>
      <c r="F3869" s="23" t="n">
        <f aca="false">IF(D3869&lt;25, 0.24, 0.24-(0.01/5)*(D3869-25))</f>
        <v>0.2288</v>
      </c>
      <c r="G3869" s="40" t="n">
        <f aca="false">(E3869/1000)*$G$1*F3869</f>
        <v>2157.16656711111</v>
      </c>
      <c r="H3869" s="40" t="n">
        <v>0.360727894532659</v>
      </c>
      <c r="I3869" s="3" t="n">
        <f aca="false">H3869*$J$2</f>
        <v>0</v>
      </c>
      <c r="J3869" s="19" t="n">
        <f aca="false">SUM(I3869+G3869)</f>
        <v>2157.16656711111</v>
      </c>
      <c r="K3869" s="1" t="n">
        <v>5.28</v>
      </c>
      <c r="L3869" s="39" t="n">
        <v>0.289297417185987</v>
      </c>
      <c r="M3869" s="39"/>
      <c r="N3869" s="1" t="n">
        <f aca="false">(2.571*(19.44-D3869)+3.87)*$K$2</f>
        <v>-0</v>
      </c>
      <c r="O3869" s="1" t="n">
        <f aca="false">IF(N3869&gt;0,N3869,0)</f>
        <v>0</v>
      </c>
      <c r="P3869" s="1" t="n">
        <f aca="false">O3869*1.5</f>
        <v>0</v>
      </c>
      <c r="Q3869" s="1" t="n">
        <f aca="false">P3869/(3.6*$Q$2)</f>
        <v>0</v>
      </c>
      <c r="R3869" s="1" t="n">
        <f aca="false">(K3869+L3869)*$R$2</f>
        <v>27846.4870859299</v>
      </c>
      <c r="S3869" s="19" t="n">
        <f aca="false">J3869-R3869</f>
        <v>-25689.3205188188</v>
      </c>
      <c r="T3869" s="1" t="n">
        <f aca="false">IF(S3869&lt;0,S3869/$G$3,0)</f>
        <v>-36699.0293125983</v>
      </c>
      <c r="U3869" s="1" t="n">
        <f aca="false">IF(S3869&gt;0,S3869*0.7,0)</f>
        <v>0</v>
      </c>
      <c r="V3869" s="14" t="n">
        <f aca="false">V3868+U3869+T3869</f>
        <v>3020925.19756425</v>
      </c>
      <c r="W3869" s="19" t="n">
        <f aca="false">V3869/1000</f>
        <v>3020.92519756425</v>
      </c>
      <c r="X3869" s="19" t="n">
        <f aca="false">W3869*3600000000*2/237000000</f>
        <v>91774.9427108126</v>
      </c>
      <c r="Y3869" s="19" t="n">
        <f aca="false">X3869/30.662</f>
        <v>2993.11664962535</v>
      </c>
    </row>
    <row r="3870" customFormat="false" ht="17.9" hidden="false" customHeight="false" outlineLevel="0" collapsed="false">
      <c r="A3870" s="2" t="n">
        <v>6</v>
      </c>
      <c r="B3870" s="3" t="n">
        <v>10</v>
      </c>
      <c r="C3870" s="38" t="n">
        <v>19</v>
      </c>
      <c r="D3870" s="1" t="n">
        <v>28.9</v>
      </c>
      <c r="E3870" s="3" t="n">
        <v>0.822222222222222</v>
      </c>
      <c r="F3870" s="23" t="n">
        <f aca="false">IF(D3870&lt;25, 0.24, 0.24-(0.01/5)*(D3870-25))</f>
        <v>0.2322</v>
      </c>
      <c r="G3870" s="40" t="n">
        <f aca="false">(E3870/1000)*$G$1*F3870</f>
        <v>62.5492104</v>
      </c>
      <c r="H3870" s="40" t="n">
        <v>0.355826520888654</v>
      </c>
      <c r="I3870" s="3" t="n">
        <f aca="false">H3870*$J$2</f>
        <v>0</v>
      </c>
      <c r="J3870" s="19" t="n">
        <f aca="false">SUM(I3870+G3870)</f>
        <v>62.5492104</v>
      </c>
      <c r="K3870" s="1" t="n">
        <v>3.92</v>
      </c>
      <c r="L3870" s="39" t="n">
        <v>0.360746725488678</v>
      </c>
      <c r="M3870" s="39"/>
      <c r="N3870" s="1" t="n">
        <f aca="false">(2.571*(19.44-D3870)+3.87)*$K$2</f>
        <v>-0</v>
      </c>
      <c r="O3870" s="1" t="n">
        <f aca="false">IF(N3870&gt;0,N3870,0)</f>
        <v>0</v>
      </c>
      <c r="P3870" s="1" t="n">
        <f aca="false">O3870*1.5</f>
        <v>0</v>
      </c>
      <c r="Q3870" s="1" t="n">
        <f aca="false">P3870/(3.6*$Q$2)</f>
        <v>0</v>
      </c>
      <c r="R3870" s="1" t="n">
        <f aca="false">(K3870+L3870)*$R$2</f>
        <v>21403.7336274434</v>
      </c>
      <c r="S3870" s="19" t="n">
        <f aca="false">J3870-R3870</f>
        <v>-21341.1844170434</v>
      </c>
      <c r="T3870" s="1" t="n">
        <f aca="false">IF(S3870&lt;0,S3870/$G$3,0)</f>
        <v>-30487.406310062</v>
      </c>
      <c r="U3870" s="1" t="n">
        <f aca="false">IF(S3870&gt;0,S3870*0.7,0)</f>
        <v>0</v>
      </c>
      <c r="V3870" s="14" t="n">
        <f aca="false">V3869+U3870+T3870</f>
        <v>2990437.79125419</v>
      </c>
      <c r="W3870" s="19" t="n">
        <f aca="false">V3870/1000</f>
        <v>2990.43779125419</v>
      </c>
      <c r="X3870" s="19" t="n">
        <f aca="false">W3870*3600000000*2/237000000</f>
        <v>90848.7430254436</v>
      </c>
      <c r="Y3870" s="19" t="n">
        <f aca="false">X3870/30.662</f>
        <v>2962.9098892911</v>
      </c>
    </row>
    <row r="3871" customFormat="false" ht="17.9" hidden="false" customHeight="false" outlineLevel="0" collapsed="false">
      <c r="A3871" s="2" t="n">
        <v>6</v>
      </c>
      <c r="B3871" s="3" t="n">
        <v>10</v>
      </c>
      <c r="C3871" s="38" t="n">
        <v>20</v>
      </c>
      <c r="D3871" s="1" t="n">
        <v>28.3</v>
      </c>
      <c r="E3871" s="3" t="n">
        <v>0</v>
      </c>
      <c r="F3871" s="23" t="n">
        <f aca="false">IF(D3871&lt;25, 0.24, 0.24-(0.01/5)*(D3871-25))</f>
        <v>0.2334</v>
      </c>
      <c r="G3871" s="40" t="n">
        <f aca="false">(E3871/1000)*$G$1*F3871</f>
        <v>0</v>
      </c>
      <c r="H3871" s="40" t="n">
        <v>0.370360873408448</v>
      </c>
      <c r="I3871" s="3" t="n">
        <f aca="false">H3871*$J$2</f>
        <v>0</v>
      </c>
      <c r="J3871" s="19" t="n">
        <f aca="false">SUM(I3871+G3871)</f>
        <v>0</v>
      </c>
      <c r="K3871" s="1" t="n">
        <v>3.44</v>
      </c>
      <c r="L3871" s="39" t="n">
        <v>0.122421001393458</v>
      </c>
      <c r="M3871" s="39"/>
      <c r="N3871" s="1" t="n">
        <f aca="false">(2.571*(19.44-D3871)+3.87)*$K$2</f>
        <v>-0</v>
      </c>
      <c r="O3871" s="1" t="n">
        <f aca="false">IF(N3871&gt;0,N3871,0)</f>
        <v>0</v>
      </c>
      <c r="P3871" s="1" t="n">
        <f aca="false">O3871*1.5</f>
        <v>0</v>
      </c>
      <c r="Q3871" s="1" t="n">
        <f aca="false">P3871/(3.6*$Q$2)</f>
        <v>0</v>
      </c>
      <c r="R3871" s="1" t="n">
        <f aca="false">(K3871+L3871)*$R$2</f>
        <v>17812.1050069673</v>
      </c>
      <c r="S3871" s="19" t="n">
        <f aca="false">J3871-R3871</f>
        <v>-17812.1050069673</v>
      </c>
      <c r="T3871" s="1" t="n">
        <f aca="false">IF(S3871&lt;0,S3871/$G$3,0)</f>
        <v>-25445.8642956676</v>
      </c>
      <c r="U3871" s="1" t="n">
        <f aca="false">IF(S3871&gt;0,S3871*0.7,0)</f>
        <v>0</v>
      </c>
      <c r="V3871" s="14" t="n">
        <f aca="false">V3870+U3871+T3871</f>
        <v>2964991.92695852</v>
      </c>
      <c r="W3871" s="19" t="n">
        <f aca="false">V3871/1000</f>
        <v>2964.99192695852</v>
      </c>
      <c r="X3871" s="19" t="n">
        <f aca="false">W3871*3600000000*2/237000000</f>
        <v>90075.7041101322</v>
      </c>
      <c r="Y3871" s="19" t="n">
        <f aca="false">X3871/30.662</f>
        <v>2937.69826202244</v>
      </c>
    </row>
    <row r="3872" customFormat="false" ht="17.9" hidden="false" customHeight="false" outlineLevel="0" collapsed="false">
      <c r="A3872" s="2" t="n">
        <v>6</v>
      </c>
      <c r="B3872" s="3" t="n">
        <v>10</v>
      </c>
      <c r="C3872" s="38" t="n">
        <v>21</v>
      </c>
      <c r="D3872" s="1" t="n">
        <v>27.2</v>
      </c>
      <c r="E3872" s="3" t="n">
        <v>0</v>
      </c>
      <c r="F3872" s="23" t="n">
        <f aca="false">IF(D3872&lt;25, 0.24, 0.24-(0.01/5)*(D3872-25))</f>
        <v>0.2356</v>
      </c>
      <c r="G3872" s="40" t="n">
        <f aca="false">(E3872/1000)*$G$1*F3872</f>
        <v>0</v>
      </c>
      <c r="H3872" s="40" t="n">
        <v>0.390388539156609</v>
      </c>
      <c r="I3872" s="3" t="n">
        <f aca="false">H3872*$J$2</f>
        <v>0</v>
      </c>
      <c r="J3872" s="19" t="n">
        <f aca="false">SUM(I3872+G3872)</f>
        <v>0</v>
      </c>
      <c r="K3872" s="1" t="n">
        <v>2.56</v>
      </c>
      <c r="L3872" s="39" t="n">
        <v>0.629766148674279</v>
      </c>
      <c r="M3872" s="39"/>
      <c r="N3872" s="1" t="n">
        <f aca="false">(2.571*(19.44-D3872)+3.87)*$K$2</f>
        <v>-0</v>
      </c>
      <c r="O3872" s="1" t="n">
        <f aca="false">IF(N3872&gt;0,N3872,0)</f>
        <v>0</v>
      </c>
      <c r="P3872" s="1" t="n">
        <f aca="false">O3872*1.5</f>
        <v>0</v>
      </c>
      <c r="Q3872" s="1" t="n">
        <f aca="false">P3872/(3.6*$Q$2)</f>
        <v>0</v>
      </c>
      <c r="R3872" s="1" t="n">
        <f aca="false">(K3872+L3872)*$R$2</f>
        <v>15948.8307433714</v>
      </c>
      <c r="S3872" s="19" t="n">
        <f aca="false">J3872-R3872</f>
        <v>-15948.8307433714</v>
      </c>
      <c r="T3872" s="1" t="n">
        <f aca="false">IF(S3872&lt;0,S3872/$G$3,0)</f>
        <v>-22784.043919102</v>
      </c>
      <c r="U3872" s="1" t="n">
        <f aca="false">IF(S3872&gt;0,S3872*0.7,0)</f>
        <v>0</v>
      </c>
      <c r="V3872" s="14" t="n">
        <f aca="false">V3871+U3872+T3872</f>
        <v>2942207.88303942</v>
      </c>
      <c r="W3872" s="19" t="n">
        <f aca="false">V3872/1000</f>
        <v>2942.20788303942</v>
      </c>
      <c r="X3872" s="19" t="n">
        <f aca="false">W3872*3600000000*2/237000000</f>
        <v>89383.5306239823</v>
      </c>
      <c r="Y3872" s="19" t="n">
        <f aca="false">X3872/30.662</f>
        <v>2915.12395225303</v>
      </c>
    </row>
    <row r="3873" customFormat="false" ht="17.9" hidden="false" customHeight="false" outlineLevel="0" collapsed="false">
      <c r="A3873" s="2" t="n">
        <v>6</v>
      </c>
      <c r="B3873" s="3" t="n">
        <v>10</v>
      </c>
      <c r="C3873" s="38" t="n">
        <v>22</v>
      </c>
      <c r="D3873" s="1" t="n">
        <v>26.7</v>
      </c>
      <c r="E3873" s="3" t="n">
        <v>0</v>
      </c>
      <c r="F3873" s="23" t="n">
        <f aca="false">IF(D3873&lt;25, 0.24, 0.24-(0.01/5)*(D3873-25))</f>
        <v>0.2366</v>
      </c>
      <c r="G3873" s="40" t="n">
        <f aca="false">(E3873/1000)*$G$1*F3873</f>
        <v>0</v>
      </c>
      <c r="H3873" s="40" t="n">
        <v>0.39307577727533</v>
      </c>
      <c r="I3873" s="3" t="n">
        <f aca="false">H3873*$J$2</f>
        <v>0</v>
      </c>
      <c r="J3873" s="19" t="n">
        <f aca="false">SUM(I3873+G3873)</f>
        <v>0</v>
      </c>
      <c r="K3873" s="1" t="n">
        <v>2.16</v>
      </c>
      <c r="L3873" s="39" t="n">
        <v>0.343098948635572</v>
      </c>
      <c r="M3873" s="39"/>
      <c r="N3873" s="1" t="n">
        <f aca="false">(2.571*(19.44-D3873)+3.87)*$K$2</f>
        <v>-0</v>
      </c>
      <c r="O3873" s="1" t="n">
        <f aca="false">IF(N3873&gt;0,N3873,0)</f>
        <v>0</v>
      </c>
      <c r="P3873" s="1" t="n">
        <f aca="false">O3873*1.5</f>
        <v>0</v>
      </c>
      <c r="Q3873" s="1" t="n">
        <f aca="false">P3873/(3.6*$Q$2)</f>
        <v>0</v>
      </c>
      <c r="R3873" s="1" t="n">
        <f aca="false">(K3873+L3873)*$R$2</f>
        <v>12515.4947431779</v>
      </c>
      <c r="S3873" s="19" t="n">
        <f aca="false">J3873-R3873</f>
        <v>-12515.4947431779</v>
      </c>
      <c r="T3873" s="1" t="n">
        <f aca="false">IF(S3873&lt;0,S3873/$G$3,0)</f>
        <v>-17879.2782045398</v>
      </c>
      <c r="U3873" s="1" t="n">
        <f aca="false">IF(S3873&gt;0,S3873*0.7,0)</f>
        <v>0</v>
      </c>
      <c r="V3873" s="14" t="n">
        <f aca="false">V3872+U3873+T3873</f>
        <v>2924328.60483488</v>
      </c>
      <c r="W3873" s="19" t="n">
        <f aca="false">V3873/1000</f>
        <v>2924.32860483488</v>
      </c>
      <c r="X3873" s="19" t="n">
        <f aca="false">W3873*3600000000*2/237000000</f>
        <v>88840.3626785279</v>
      </c>
      <c r="Y3873" s="19" t="n">
        <f aca="false">X3873/30.662</f>
        <v>2897.40925831739</v>
      </c>
    </row>
    <row r="3874" customFormat="false" ht="17.9" hidden="false" customHeight="false" outlineLevel="0" collapsed="false">
      <c r="A3874" s="2" t="n">
        <v>6</v>
      </c>
      <c r="B3874" s="3" t="n">
        <v>10</v>
      </c>
      <c r="C3874" s="38" t="n">
        <v>23</v>
      </c>
      <c r="D3874" s="1" t="n">
        <v>25</v>
      </c>
      <c r="E3874" s="3" t="n">
        <v>0</v>
      </c>
      <c r="F3874" s="23" t="n">
        <f aca="false">IF(D3874&lt;25, 0.24, 0.24-(0.01/5)*(D3874-25))</f>
        <v>0.24</v>
      </c>
      <c r="G3874" s="40" t="n">
        <f aca="false">(E3874/1000)*$G$1*F3874</f>
        <v>0</v>
      </c>
      <c r="H3874" s="40" t="n">
        <v>0.39422415529048</v>
      </c>
      <c r="I3874" s="3" t="n">
        <f aca="false">H3874*$J$2</f>
        <v>0</v>
      </c>
      <c r="J3874" s="19" t="n">
        <f aca="false">SUM(I3874+G3874)</f>
        <v>0</v>
      </c>
      <c r="K3874" s="1" t="n">
        <v>0.8</v>
      </c>
      <c r="L3874" s="39" t="n">
        <v>1.0768416097155</v>
      </c>
      <c r="M3874" s="39"/>
      <c r="N3874" s="1" t="n">
        <f aca="false">(2.571*(19.44-D3874)+3.87)*$K$2</f>
        <v>-0</v>
      </c>
      <c r="O3874" s="1" t="n">
        <f aca="false">IF(N3874&gt;0,N3874,0)</f>
        <v>0</v>
      </c>
      <c r="P3874" s="1" t="n">
        <f aca="false">O3874*1.5</f>
        <v>0</v>
      </c>
      <c r="Q3874" s="1" t="n">
        <f aca="false">P3874/(3.6*$Q$2)</f>
        <v>0</v>
      </c>
      <c r="R3874" s="1" t="n">
        <f aca="false">(K3874+L3874)*$R$2</f>
        <v>9384.2080485775</v>
      </c>
      <c r="S3874" s="19" t="n">
        <f aca="false">J3874-R3874</f>
        <v>-9384.2080485775</v>
      </c>
      <c r="T3874" s="1" t="n">
        <f aca="false">IF(S3874&lt;0,S3874/$G$3,0)</f>
        <v>-13406.0114979679</v>
      </c>
      <c r="U3874" s="1" t="n">
        <f aca="false">IF(S3874&gt;0,S3874*0.7,0)</f>
        <v>0</v>
      </c>
      <c r="V3874" s="14" t="n">
        <f aca="false">V3873+U3874+T3874</f>
        <v>2910922.59333691</v>
      </c>
      <c r="W3874" s="19" t="n">
        <f aca="false">V3874/1000</f>
        <v>2910.92259333691</v>
      </c>
      <c r="X3874" s="19" t="n">
        <f aca="false">W3874*3600000000*2/237000000</f>
        <v>88433.0914431466</v>
      </c>
      <c r="Y3874" s="19" t="n">
        <f aca="false">X3874/30.662</f>
        <v>2884.12665328898</v>
      </c>
    </row>
    <row r="3875" customFormat="false" ht="17.9" hidden="false" customHeight="false" outlineLevel="0" collapsed="false">
      <c r="A3875" s="2" t="n">
        <v>6</v>
      </c>
      <c r="B3875" s="3" t="n">
        <v>11</v>
      </c>
      <c r="C3875" s="38" t="n">
        <v>0</v>
      </c>
      <c r="D3875" s="1" t="n">
        <v>24.4</v>
      </c>
      <c r="E3875" s="3" t="n">
        <v>0</v>
      </c>
      <c r="F3875" s="23" t="n">
        <f aca="false">IF(D3875&lt;25, 0.24, 0.24-(0.01/5)*(D3875-25))</f>
        <v>0.24</v>
      </c>
      <c r="G3875" s="40" t="n">
        <f aca="false">(E3875/1000)*$G$1*F3875</f>
        <v>0</v>
      </c>
      <c r="H3875" s="40" t="n">
        <v>0.386594031421837</v>
      </c>
      <c r="I3875" s="3" t="n">
        <f aca="false">H3875*$J$2</f>
        <v>0</v>
      </c>
      <c r="J3875" s="19" t="n">
        <f aca="false">SUM(I3875+G3875)</f>
        <v>0</v>
      </c>
      <c r="K3875" s="1" t="n">
        <v>0.319999999999999</v>
      </c>
      <c r="L3875" s="39" t="n">
        <v>1.37852565689956</v>
      </c>
      <c r="M3875" s="39"/>
      <c r="N3875" s="1" t="n">
        <f aca="false">(2.571*(19.44-D3875)+3.87)*$K$2</f>
        <v>-0</v>
      </c>
      <c r="O3875" s="1" t="n">
        <f aca="false">IF(N3875&gt;0,N3875,0)</f>
        <v>0</v>
      </c>
      <c r="P3875" s="1" t="n">
        <f aca="false">O3875*1.5</f>
        <v>0</v>
      </c>
      <c r="Q3875" s="1" t="n">
        <f aca="false">P3875/(3.6*$Q$2)</f>
        <v>0</v>
      </c>
      <c r="R3875" s="1" t="n">
        <f aca="false">(K3875+L3875)*$R$2</f>
        <v>8492.6282844978</v>
      </c>
      <c r="S3875" s="19" t="n">
        <f aca="false">J3875-R3875</f>
        <v>-8492.6282844978</v>
      </c>
      <c r="T3875" s="1" t="n">
        <f aca="false">IF(S3875&lt;0,S3875/$G$3,0)</f>
        <v>-12132.3261207111</v>
      </c>
      <c r="U3875" s="1" t="n">
        <f aca="false">IF(S3875&gt;0,S3875*0.7,0)</f>
        <v>0</v>
      </c>
      <c r="V3875" s="14" t="n">
        <f aca="false">V3874+U3875+T3875</f>
        <v>2898790.2672162</v>
      </c>
      <c r="W3875" s="19" t="n">
        <f aca="false">V3875/1000</f>
        <v>2898.7902672162</v>
      </c>
      <c r="X3875" s="19" t="n">
        <f aca="false">W3875*3600000000*2/237000000</f>
        <v>88064.5144470744</v>
      </c>
      <c r="Y3875" s="19" t="n">
        <f aca="false">X3875/30.662</f>
        <v>2872.10600897118</v>
      </c>
    </row>
    <row r="3876" customFormat="false" ht="17.9" hidden="false" customHeight="false" outlineLevel="0" collapsed="false">
      <c r="A3876" s="2" t="n">
        <v>6</v>
      </c>
      <c r="B3876" s="3" t="n">
        <v>11</v>
      </c>
      <c r="C3876" s="38" t="n">
        <v>1</v>
      </c>
      <c r="D3876" s="1" t="n">
        <v>25.6</v>
      </c>
      <c r="E3876" s="3" t="n">
        <v>0</v>
      </c>
      <c r="F3876" s="23" t="n">
        <f aca="false">IF(D3876&lt;25, 0.24, 0.24-(0.01/5)*(D3876-25))</f>
        <v>0.2388</v>
      </c>
      <c r="G3876" s="40" t="n">
        <f aca="false">(E3876/1000)*$G$1*F3876</f>
        <v>0</v>
      </c>
      <c r="H3876" s="40" t="n">
        <v>0.385521055286473</v>
      </c>
      <c r="I3876" s="3" t="n">
        <f aca="false">H3876*$J$2</f>
        <v>0</v>
      </c>
      <c r="J3876" s="19" t="n">
        <f aca="false">SUM(I3876+G3876)</f>
        <v>0</v>
      </c>
      <c r="K3876" s="1" t="n">
        <v>1.28</v>
      </c>
      <c r="L3876" s="39" t="n">
        <v>1.19972798262048</v>
      </c>
      <c r="M3876" s="39"/>
      <c r="N3876" s="1" t="n">
        <f aca="false">(2.571*(19.44-D3876)+3.87)*$K$2</f>
        <v>-0</v>
      </c>
      <c r="O3876" s="1" t="n">
        <f aca="false">IF(N3876&gt;0,N3876,0)</f>
        <v>0</v>
      </c>
      <c r="P3876" s="1" t="n">
        <f aca="false">O3876*1.5</f>
        <v>0</v>
      </c>
      <c r="Q3876" s="1" t="n">
        <f aca="false">P3876/(3.6*$Q$2)</f>
        <v>0</v>
      </c>
      <c r="R3876" s="1" t="n">
        <f aca="false">(K3876+L3876)*$R$2</f>
        <v>12398.6399131024</v>
      </c>
      <c r="S3876" s="19" t="n">
        <f aca="false">J3876-R3876</f>
        <v>-12398.6399131024</v>
      </c>
      <c r="T3876" s="1" t="n">
        <f aca="false">IF(S3876&lt;0,S3876/$G$3,0)</f>
        <v>-17712.3427330034</v>
      </c>
      <c r="U3876" s="1" t="n">
        <f aca="false">IF(S3876&gt;0,S3876*0.7,0)</f>
        <v>0</v>
      </c>
      <c r="V3876" s="14" t="n">
        <f aca="false">V3875+U3876+T3876</f>
        <v>2881077.92448319</v>
      </c>
      <c r="W3876" s="19" t="n">
        <f aca="false">V3876/1000</f>
        <v>2881.07792448319</v>
      </c>
      <c r="X3876" s="19" t="n">
        <f aca="false">W3876*3600000000*2/237000000</f>
        <v>87526.4179589831</v>
      </c>
      <c r="Y3876" s="19" t="n">
        <f aca="false">X3876/30.662</f>
        <v>2854.5567138146</v>
      </c>
    </row>
    <row r="3877" customFormat="false" ht="17.9" hidden="false" customHeight="false" outlineLevel="0" collapsed="false">
      <c r="A3877" s="2" t="n">
        <v>6</v>
      </c>
      <c r="B3877" s="3" t="n">
        <v>11</v>
      </c>
      <c r="C3877" s="38" t="n">
        <v>2</v>
      </c>
      <c r="D3877" s="1" t="n">
        <v>25.6</v>
      </c>
      <c r="E3877" s="3" t="n">
        <v>0</v>
      </c>
      <c r="F3877" s="23" t="n">
        <f aca="false">IF(D3877&lt;25, 0.24, 0.24-(0.01/5)*(D3877-25))</f>
        <v>0.2388</v>
      </c>
      <c r="G3877" s="40" t="n">
        <f aca="false">(E3877/1000)*$G$1*F3877</f>
        <v>0</v>
      </c>
      <c r="H3877" s="40" t="n">
        <v>0.382557636769424</v>
      </c>
      <c r="I3877" s="3" t="n">
        <f aca="false">H3877*$J$2</f>
        <v>0</v>
      </c>
      <c r="J3877" s="19" t="n">
        <f aca="false">SUM(I3877+G3877)</f>
        <v>0</v>
      </c>
      <c r="K3877" s="1" t="n">
        <v>1.28</v>
      </c>
      <c r="L3877" s="39" t="n">
        <v>1.51273744869363</v>
      </c>
      <c r="M3877" s="39"/>
      <c r="N3877" s="1" t="n">
        <f aca="false">(2.571*(19.44-D3877)+3.87)*$K$2</f>
        <v>-0</v>
      </c>
      <c r="O3877" s="1" t="n">
        <f aca="false">IF(N3877&gt;0,N3877,0)</f>
        <v>0</v>
      </c>
      <c r="P3877" s="1" t="n">
        <f aca="false">O3877*1.5</f>
        <v>0</v>
      </c>
      <c r="Q3877" s="1" t="n">
        <f aca="false">P3877/(3.6*$Q$2)</f>
        <v>0</v>
      </c>
      <c r="R3877" s="1" t="n">
        <f aca="false">(K3877+L3877)*$R$2</f>
        <v>13963.6872434682</v>
      </c>
      <c r="S3877" s="19" t="n">
        <f aca="false">J3877-R3877</f>
        <v>-13963.6872434682</v>
      </c>
      <c r="T3877" s="1" t="n">
        <f aca="false">IF(S3877&lt;0,S3877/$G$3,0)</f>
        <v>-19948.1246335259</v>
      </c>
      <c r="U3877" s="1" t="n">
        <f aca="false">IF(S3877&gt;0,S3877*0.7,0)</f>
        <v>0</v>
      </c>
      <c r="V3877" s="14" t="n">
        <f aca="false">V3876+U3877+T3877</f>
        <v>2861129.79984967</v>
      </c>
      <c r="W3877" s="19" t="n">
        <f aca="false">V3877/1000</f>
        <v>2861.12979984967</v>
      </c>
      <c r="X3877" s="19" t="n">
        <f aca="false">W3877*3600000000*2/237000000</f>
        <v>86920.3989827747</v>
      </c>
      <c r="Y3877" s="19" t="n">
        <f aca="false">X3877/30.662</f>
        <v>2834.79221781928</v>
      </c>
    </row>
    <row r="3878" customFormat="false" ht="17.9" hidden="false" customHeight="false" outlineLevel="0" collapsed="false">
      <c r="A3878" s="2" t="n">
        <v>6</v>
      </c>
      <c r="B3878" s="3" t="n">
        <v>11</v>
      </c>
      <c r="C3878" s="38" t="n">
        <v>3</v>
      </c>
      <c r="D3878" s="1" t="n">
        <v>25</v>
      </c>
      <c r="E3878" s="3" t="n">
        <v>0</v>
      </c>
      <c r="F3878" s="23" t="n">
        <f aca="false">IF(D3878&lt;25, 0.24, 0.24-(0.01/5)*(D3878-25))</f>
        <v>0.24</v>
      </c>
      <c r="G3878" s="40" t="n">
        <f aca="false">(E3878/1000)*$G$1*F3878</f>
        <v>0</v>
      </c>
      <c r="H3878" s="40" t="n">
        <v>0.384612100864324</v>
      </c>
      <c r="I3878" s="3" t="n">
        <f aca="false">H3878*$J$2</f>
        <v>0</v>
      </c>
      <c r="J3878" s="19" t="n">
        <f aca="false">SUM(I3878+G3878)</f>
        <v>0</v>
      </c>
      <c r="K3878" s="1" t="n">
        <v>0.8</v>
      </c>
      <c r="L3878" s="39" t="n">
        <v>1.88217937592413</v>
      </c>
      <c r="M3878" s="39"/>
      <c r="N3878" s="1" t="n">
        <f aca="false">(2.571*(19.44-D3878)+3.87)*$K$2</f>
        <v>-0</v>
      </c>
      <c r="O3878" s="1" t="n">
        <f aca="false">IF(N3878&gt;0,N3878,0)</f>
        <v>0</v>
      </c>
      <c r="P3878" s="1" t="n">
        <f aca="false">O3878*1.5</f>
        <v>0</v>
      </c>
      <c r="Q3878" s="1" t="n">
        <f aca="false">P3878/(3.6*$Q$2)</f>
        <v>0</v>
      </c>
      <c r="R3878" s="1" t="n">
        <f aca="false">(K3878+L3878)*$R$2</f>
        <v>13410.8968796207</v>
      </c>
      <c r="S3878" s="19" t="n">
        <f aca="false">J3878-R3878</f>
        <v>-13410.8968796207</v>
      </c>
      <c r="T3878" s="1" t="n">
        <f aca="false">IF(S3878&lt;0,S3878/$G$3,0)</f>
        <v>-19158.4241137438</v>
      </c>
      <c r="U3878" s="1" t="n">
        <f aca="false">IF(S3878&gt;0,S3878*0.7,0)</f>
        <v>0</v>
      </c>
      <c r="V3878" s="14" t="n">
        <f aca="false">V3877+U3878+T3878</f>
        <v>2841971.37573592</v>
      </c>
      <c r="W3878" s="19" t="n">
        <f aca="false">V3878/1000</f>
        <v>2841.97137573592</v>
      </c>
      <c r="X3878" s="19" t="n">
        <f aca="false">W3878*3600000000*2/237000000</f>
        <v>86338.3709084331</v>
      </c>
      <c r="Y3878" s="19" t="n">
        <f aca="false">X3878/30.662</f>
        <v>2815.81015290696</v>
      </c>
    </row>
    <row r="3879" customFormat="false" ht="17.9" hidden="false" customHeight="false" outlineLevel="0" collapsed="false">
      <c r="A3879" s="2" t="n">
        <v>6</v>
      </c>
      <c r="B3879" s="3" t="n">
        <v>11</v>
      </c>
      <c r="C3879" s="38" t="n">
        <v>4</v>
      </c>
      <c r="D3879" s="1" t="n">
        <v>20</v>
      </c>
      <c r="E3879" s="3" t="n">
        <v>0</v>
      </c>
      <c r="F3879" s="23" t="n">
        <f aca="false">IF(D3879&lt;25, 0.24, 0.24-(0.01/5)*(D3879-25))</f>
        <v>0.24</v>
      </c>
      <c r="G3879" s="40" t="n">
        <f aca="false">(E3879/1000)*$G$1*F3879</f>
        <v>0</v>
      </c>
      <c r="H3879" s="40" t="n">
        <v>0.386371970173554</v>
      </c>
      <c r="I3879" s="3" t="n">
        <f aca="false">H3879*$J$2</f>
        <v>0</v>
      </c>
      <c r="J3879" s="19" t="n">
        <f aca="false">SUM(I3879+G3879)</f>
        <v>0</v>
      </c>
      <c r="K3879" s="1" t="n">
        <v>0</v>
      </c>
      <c r="L3879" s="39" t="n">
        <v>2.26475580882524</v>
      </c>
      <c r="M3879" s="39"/>
      <c r="N3879" s="1" t="n">
        <f aca="false">(2.571*(19.44-D3879)+3.87)*$K$2</f>
        <v>0</v>
      </c>
      <c r="O3879" s="1" t="n">
        <f aca="false">IF(N3879&gt;0,N3879,0)</f>
        <v>0</v>
      </c>
      <c r="P3879" s="1" t="n">
        <f aca="false">O3879*1.5</f>
        <v>0</v>
      </c>
      <c r="Q3879" s="1" t="n">
        <f aca="false">P3879/(3.6*$Q$2)</f>
        <v>0</v>
      </c>
      <c r="R3879" s="1" t="n">
        <f aca="false">(K3879+L3879)*$R$2</f>
        <v>11323.7790441262</v>
      </c>
      <c r="S3879" s="19" t="n">
        <f aca="false">J3879-R3879</f>
        <v>-11323.7790441262</v>
      </c>
      <c r="T3879" s="1" t="n">
        <f aca="false">IF(S3879&lt;0,S3879/$G$3,0)</f>
        <v>-16176.8272058946</v>
      </c>
      <c r="U3879" s="1" t="n">
        <f aca="false">IF(S3879&gt;0,S3879*0.7,0)</f>
        <v>0</v>
      </c>
      <c r="V3879" s="14" t="n">
        <f aca="false">V3878+U3879+T3879</f>
        <v>2825794.54853003</v>
      </c>
      <c r="W3879" s="19" t="n">
        <f aca="false">V3879/1000</f>
        <v>2825.79454853003</v>
      </c>
      <c r="X3879" s="19" t="n">
        <f aca="false">W3879*3600000000*2/237000000</f>
        <v>85846.9229933174</v>
      </c>
      <c r="Y3879" s="19" t="n">
        <f aca="false">X3879/30.662</f>
        <v>2799.78223838358</v>
      </c>
    </row>
    <row r="3880" customFormat="false" ht="17.9" hidden="false" customHeight="false" outlineLevel="0" collapsed="false">
      <c r="A3880" s="2" t="n">
        <v>6</v>
      </c>
      <c r="B3880" s="3" t="n">
        <v>11</v>
      </c>
      <c r="C3880" s="38" t="n">
        <v>5</v>
      </c>
      <c r="D3880" s="1" t="n">
        <v>20.6</v>
      </c>
      <c r="E3880" s="3" t="n">
        <v>-1.37615238500775</v>
      </c>
      <c r="F3880" s="23" t="n">
        <f aca="false">IF(D3880&lt;25, 0.24, 0.24-(0.01/5)*(D3880-25))</f>
        <v>0.24</v>
      </c>
      <c r="G3880" s="40" t="n">
        <f aca="false">(E3880/1000)*$G$1*F3880</f>
        <v>-108.205210650297</v>
      </c>
      <c r="H3880" s="40" t="n">
        <v>0.399591380485961</v>
      </c>
      <c r="I3880" s="3" t="n">
        <f aca="false">H3880*$J$2</f>
        <v>0</v>
      </c>
      <c r="J3880" s="19" t="n">
        <f aca="false">SUM(I3880+G3880)</f>
        <v>-108.205210650297</v>
      </c>
      <c r="K3880" s="1" t="n">
        <v>0</v>
      </c>
      <c r="L3880" s="39" t="n">
        <v>1.96155640619315</v>
      </c>
      <c r="M3880" s="39"/>
      <c r="N3880" s="1" t="n">
        <f aca="false">(2.571*(19.44-D3880)+3.87)*$K$2</f>
        <v>0</v>
      </c>
      <c r="O3880" s="1" t="n">
        <f aca="false">IF(N3880&gt;0,N3880,0)</f>
        <v>0</v>
      </c>
      <c r="P3880" s="1" t="n">
        <f aca="false">O3880*1.5</f>
        <v>0</v>
      </c>
      <c r="Q3880" s="1" t="n">
        <f aca="false">P3880/(3.6*$Q$2)</f>
        <v>0</v>
      </c>
      <c r="R3880" s="1" t="n">
        <f aca="false">(K3880+L3880)*$R$2</f>
        <v>9807.78203096575</v>
      </c>
      <c r="S3880" s="19" t="n">
        <f aca="false">J3880-R3880</f>
        <v>-9915.98724161605</v>
      </c>
      <c r="T3880" s="1" t="n">
        <f aca="false">IF(S3880&lt;0,S3880/$G$3,0)</f>
        <v>-14165.6960594515</v>
      </c>
      <c r="U3880" s="1" t="n">
        <f aca="false">IF(S3880&gt;0,S3880*0.7,0)</f>
        <v>0</v>
      </c>
      <c r="V3880" s="14" t="n">
        <f aca="false">V3879+U3880+T3880</f>
        <v>2811628.85247058</v>
      </c>
      <c r="W3880" s="19" t="n">
        <f aca="false">V3880/1000</f>
        <v>2811.62885247058</v>
      </c>
      <c r="X3880" s="19" t="n">
        <f aca="false">W3880*3600000000*2/237000000</f>
        <v>85416.5727332834</v>
      </c>
      <c r="Y3880" s="19" t="n">
        <f aca="false">X3880/30.662</f>
        <v>2785.74694192432</v>
      </c>
    </row>
    <row r="3881" customFormat="false" ht="17.9" hidden="false" customHeight="false" outlineLevel="0" collapsed="false">
      <c r="A3881" s="2" t="n">
        <v>6</v>
      </c>
      <c r="B3881" s="3" t="n">
        <v>11</v>
      </c>
      <c r="C3881" s="38" t="n">
        <v>6</v>
      </c>
      <c r="D3881" s="1" t="n">
        <v>20</v>
      </c>
      <c r="E3881" s="3" t="n">
        <v>90.5635787979885</v>
      </c>
      <c r="F3881" s="23" t="n">
        <f aca="false">IF(D3881&lt;25, 0.24, 0.24-(0.01/5)*(D3881-25))</f>
        <v>0.24</v>
      </c>
      <c r="G3881" s="40" t="n">
        <f aca="false">(E3881/1000)*$G$1*F3881</f>
        <v>7120.90552459128</v>
      </c>
      <c r="H3881" s="40" t="n">
        <v>0.409335341446544</v>
      </c>
      <c r="I3881" s="3" t="n">
        <f aca="false">H3881*$J$2</f>
        <v>0</v>
      </c>
      <c r="J3881" s="19" t="n">
        <f aca="false">SUM(I3881+G3881)</f>
        <v>7120.90552459128</v>
      </c>
      <c r="K3881" s="1" t="n">
        <v>0</v>
      </c>
      <c r="L3881" s="39" t="n">
        <v>1.74778827958196</v>
      </c>
      <c r="M3881" s="39"/>
      <c r="N3881" s="1" t="n">
        <f aca="false">(2.571*(19.44-D3881)+3.87)*$K$2</f>
        <v>0</v>
      </c>
      <c r="O3881" s="1" t="n">
        <f aca="false">IF(N3881&gt;0,N3881,0)</f>
        <v>0</v>
      </c>
      <c r="P3881" s="1" t="n">
        <f aca="false">O3881*1.5</f>
        <v>0</v>
      </c>
      <c r="Q3881" s="1" t="n">
        <f aca="false">P3881/(3.6*$Q$2)</f>
        <v>0</v>
      </c>
      <c r="R3881" s="1" t="n">
        <f aca="false">(K3881+L3881)*$R$2</f>
        <v>8738.9413979098</v>
      </c>
      <c r="S3881" s="19" t="n">
        <f aca="false">J3881-R3881</f>
        <v>-1618.03587331852</v>
      </c>
      <c r="T3881" s="1" t="n">
        <f aca="false">IF(S3881&lt;0,S3881/$G$3,0)</f>
        <v>-2311.47981902646</v>
      </c>
      <c r="U3881" s="1" t="n">
        <f aca="false">IF(S3881&gt;0,S3881*0.7,0)</f>
        <v>0</v>
      </c>
      <c r="V3881" s="14" t="n">
        <f aca="false">V3880+U3881+T3881</f>
        <v>2809317.37265155</v>
      </c>
      <c r="W3881" s="19" t="n">
        <f aca="false">V3881/1000</f>
        <v>2809.31737265155</v>
      </c>
      <c r="X3881" s="19" t="n">
        <f aca="false">W3881*3600000000*2/237000000</f>
        <v>85346.3505615661</v>
      </c>
      <c r="Y3881" s="19" t="n">
        <f aca="false">X3881/30.662</f>
        <v>2783.45673998976</v>
      </c>
    </row>
    <row r="3882" customFormat="false" ht="17.9" hidden="false" customHeight="false" outlineLevel="0" collapsed="false">
      <c r="A3882" s="2" t="n">
        <v>6</v>
      </c>
      <c r="B3882" s="3" t="n">
        <v>11</v>
      </c>
      <c r="C3882" s="38" t="n">
        <v>7</v>
      </c>
      <c r="D3882" s="1" t="n">
        <v>20</v>
      </c>
      <c r="E3882" s="3" t="n">
        <v>84.6888888888889</v>
      </c>
      <c r="F3882" s="23" t="n">
        <f aca="false">IF(D3882&lt;25, 0.24, 0.24-(0.01/5)*(D3882-25))</f>
        <v>0.24</v>
      </c>
      <c r="G3882" s="40" t="n">
        <f aca="false">(E3882/1000)*$G$1*F3882</f>
        <v>6658.98570666667</v>
      </c>
      <c r="H3882" s="40" t="n">
        <v>0.381731417073832</v>
      </c>
      <c r="I3882" s="3" t="n">
        <f aca="false">H3882*$J$2</f>
        <v>0</v>
      </c>
      <c r="J3882" s="19" t="n">
        <f aca="false">SUM(I3882+G3882)</f>
        <v>6658.98570666667</v>
      </c>
      <c r="K3882" s="1" t="n">
        <v>0</v>
      </c>
      <c r="L3882" s="39" t="n">
        <v>1.59128354654538</v>
      </c>
      <c r="M3882" s="39"/>
      <c r="N3882" s="1" t="n">
        <f aca="false">(2.571*(19.44-D3882)+3.87)*$K$2</f>
        <v>0</v>
      </c>
      <c r="O3882" s="1" t="n">
        <f aca="false">IF(N3882&gt;0,N3882,0)</f>
        <v>0</v>
      </c>
      <c r="P3882" s="1" t="n">
        <f aca="false">O3882*1.5</f>
        <v>0</v>
      </c>
      <c r="Q3882" s="1" t="n">
        <f aca="false">P3882/(3.6*$Q$2)</f>
        <v>0</v>
      </c>
      <c r="R3882" s="1" t="n">
        <f aca="false">(K3882+L3882)*$R$2</f>
        <v>7956.4177327269</v>
      </c>
      <c r="S3882" s="19" t="n">
        <f aca="false">J3882-R3882</f>
        <v>-1297.43202606023</v>
      </c>
      <c r="T3882" s="1" t="n">
        <f aca="false">IF(S3882&lt;0,S3882/$G$3,0)</f>
        <v>-1853.47432294319</v>
      </c>
      <c r="U3882" s="1" t="n">
        <f aca="false">IF(S3882&gt;0,S3882*0.7,0)</f>
        <v>0</v>
      </c>
      <c r="V3882" s="14" t="n">
        <f aca="false">V3881+U3882+T3882</f>
        <v>2807463.89832861</v>
      </c>
      <c r="W3882" s="19" t="n">
        <f aca="false">V3882/1000</f>
        <v>2807.46389832861</v>
      </c>
      <c r="X3882" s="19" t="n">
        <f aca="false">W3882*3600000000*2/237000000</f>
        <v>85290.0424808691</v>
      </c>
      <c r="Y3882" s="19" t="n">
        <f aca="false">X3882/30.662</f>
        <v>2781.62032746948</v>
      </c>
    </row>
    <row r="3883" customFormat="false" ht="17.9" hidden="false" customHeight="false" outlineLevel="0" collapsed="false">
      <c r="A3883" s="2" t="n">
        <v>6</v>
      </c>
      <c r="B3883" s="3" t="n">
        <v>11</v>
      </c>
      <c r="C3883" s="38" t="n">
        <v>8</v>
      </c>
      <c r="D3883" s="1" t="n">
        <v>20.6</v>
      </c>
      <c r="E3883" s="3" t="n">
        <v>78.9333333333333</v>
      </c>
      <c r="F3883" s="23" t="n">
        <f aca="false">IF(D3883&lt;25, 0.24, 0.24-(0.01/5)*(D3883-25))</f>
        <v>0.24</v>
      </c>
      <c r="G3883" s="40" t="n">
        <f aca="false">(E3883/1000)*$G$1*F3883</f>
        <v>6206.43328</v>
      </c>
      <c r="H3883" s="40" t="n">
        <v>0.415741701748645</v>
      </c>
      <c r="I3883" s="3" t="n">
        <f aca="false">H3883*$J$2</f>
        <v>0</v>
      </c>
      <c r="J3883" s="19" t="n">
        <f aca="false">SUM(I3883+G3883)</f>
        <v>6206.43328</v>
      </c>
      <c r="K3883" s="1" t="n">
        <v>0</v>
      </c>
      <c r="L3883" s="39" t="n">
        <v>1.43500695451906</v>
      </c>
      <c r="M3883" s="39"/>
      <c r="N3883" s="1" t="n">
        <f aca="false">(2.571*(19.44-D3883)+3.87)*$K$2</f>
        <v>0</v>
      </c>
      <c r="O3883" s="1" t="n">
        <f aca="false">IF(N3883&gt;0,N3883,0)</f>
        <v>0</v>
      </c>
      <c r="P3883" s="1" t="n">
        <f aca="false">O3883*1.5</f>
        <v>0</v>
      </c>
      <c r="Q3883" s="1" t="n">
        <f aca="false">P3883/(3.6*$Q$2)</f>
        <v>0</v>
      </c>
      <c r="R3883" s="1" t="n">
        <f aca="false">(K3883+L3883)*$R$2</f>
        <v>7175.0347725953</v>
      </c>
      <c r="S3883" s="19" t="n">
        <f aca="false">J3883-R3883</f>
        <v>-968.601492595303</v>
      </c>
      <c r="T3883" s="1" t="n">
        <f aca="false">IF(S3883&lt;0,S3883/$G$3,0)</f>
        <v>-1383.71641799329</v>
      </c>
      <c r="U3883" s="1" t="n">
        <f aca="false">IF(S3883&gt;0,S3883*0.7,0)</f>
        <v>0</v>
      </c>
      <c r="V3883" s="14" t="n">
        <f aca="false">V3882+U3883+T3883</f>
        <v>2806080.18191062</v>
      </c>
      <c r="W3883" s="19" t="n">
        <f aca="false">V3883/1000</f>
        <v>2806.08018191062</v>
      </c>
      <c r="X3883" s="19" t="n">
        <f aca="false">W3883*3600000000*2/237000000</f>
        <v>85248.0055263984</v>
      </c>
      <c r="Y3883" s="19" t="n">
        <f aca="false">X3883/30.662</f>
        <v>2780.24934858778</v>
      </c>
    </row>
    <row r="3884" customFormat="false" ht="17.9" hidden="false" customHeight="false" outlineLevel="0" collapsed="false">
      <c r="A3884" s="2" t="n">
        <v>6</v>
      </c>
      <c r="B3884" s="3" t="n">
        <v>11</v>
      </c>
      <c r="C3884" s="38" t="n">
        <v>9</v>
      </c>
      <c r="D3884" s="1" t="n">
        <v>23.3</v>
      </c>
      <c r="E3884" s="3" t="n">
        <v>101.955555555556</v>
      </c>
      <c r="F3884" s="23" t="n">
        <f aca="false">IF(D3884&lt;25, 0.24, 0.24-(0.01/5)*(D3884-25))</f>
        <v>0.24</v>
      </c>
      <c r="G3884" s="40" t="n">
        <f aca="false">(E3884/1000)*$G$1*F3884</f>
        <v>8016.6429866667</v>
      </c>
      <c r="H3884" s="40" t="n">
        <v>0.423617547175299</v>
      </c>
      <c r="I3884" s="3" t="n">
        <f aca="false">H3884*$J$2</f>
        <v>0</v>
      </c>
      <c r="J3884" s="19" t="n">
        <f aca="false">SUM(I3884+G3884)</f>
        <v>8016.6429866667</v>
      </c>
      <c r="K3884" s="1" t="n">
        <v>0</v>
      </c>
      <c r="L3884" s="39" t="n">
        <v>1.53356387095026</v>
      </c>
      <c r="M3884" s="39"/>
      <c r="N3884" s="1" t="n">
        <f aca="false">(2.571*(19.44-D3884)+3.87)*$K$2</f>
        <v>-0</v>
      </c>
      <c r="O3884" s="1" t="n">
        <f aca="false">IF(N3884&gt;0,N3884,0)</f>
        <v>0</v>
      </c>
      <c r="P3884" s="1" t="n">
        <f aca="false">O3884*1.5</f>
        <v>0</v>
      </c>
      <c r="Q3884" s="1" t="n">
        <f aca="false">P3884/(3.6*$Q$2)</f>
        <v>0</v>
      </c>
      <c r="R3884" s="1" t="n">
        <f aca="false">(K3884+L3884)*$R$2</f>
        <v>7667.8193547513</v>
      </c>
      <c r="S3884" s="19" t="n">
        <f aca="false">J3884-R3884</f>
        <v>348.823631915403</v>
      </c>
      <c r="T3884" s="1" t="n">
        <f aca="false">IF(S3884&lt;0,S3884/$G$3,0)</f>
        <v>0</v>
      </c>
      <c r="U3884" s="1" t="n">
        <f aca="false">IF(S3884&gt;0,S3884*0.7,0)</f>
        <v>244.176542340782</v>
      </c>
      <c r="V3884" s="14" t="n">
        <f aca="false">V3883+U3884+T3884</f>
        <v>2806324.35845296</v>
      </c>
      <c r="W3884" s="19" t="n">
        <f aca="false">V3884/1000</f>
        <v>2806.32435845296</v>
      </c>
      <c r="X3884" s="19" t="n">
        <f aca="false">W3884*3600000000*2/237000000</f>
        <v>85255.4235479379</v>
      </c>
      <c r="Y3884" s="19" t="n">
        <f aca="false">X3884/30.662</f>
        <v>2780.49127740976</v>
      </c>
    </row>
    <row r="3885" customFormat="false" ht="17.9" hidden="false" customHeight="false" outlineLevel="0" collapsed="false">
      <c r="A3885" s="2" t="n">
        <v>6</v>
      </c>
      <c r="B3885" s="3" t="n">
        <v>11</v>
      </c>
      <c r="C3885" s="38" t="n">
        <v>10</v>
      </c>
      <c r="D3885" s="1" t="n">
        <v>24.4</v>
      </c>
      <c r="E3885" s="3" t="n">
        <v>120.044444444444</v>
      </c>
      <c r="F3885" s="23" t="n">
        <f aca="false">IF(D3885&lt;25, 0.24, 0.24-(0.01/5)*(D3885-25))</f>
        <v>0.24</v>
      </c>
      <c r="G3885" s="40" t="n">
        <f aca="false">(E3885/1000)*$G$1*F3885</f>
        <v>9438.9506133333</v>
      </c>
      <c r="H3885" s="40" t="n">
        <v>0.403559394453637</v>
      </c>
      <c r="I3885" s="3" t="n">
        <f aca="false">H3885*$J$2</f>
        <v>0</v>
      </c>
      <c r="J3885" s="19" t="n">
        <f aca="false">SUM(I3885+G3885)</f>
        <v>9438.9506133333</v>
      </c>
      <c r="K3885" s="1" t="n">
        <v>0.319999999999999</v>
      </c>
      <c r="L3885" s="39" t="n">
        <v>1.83731722852719</v>
      </c>
      <c r="M3885" s="39"/>
      <c r="N3885" s="1" t="n">
        <f aca="false">(2.571*(19.44-D3885)+3.87)*$K$2</f>
        <v>-0</v>
      </c>
      <c r="O3885" s="1" t="n">
        <f aca="false">IF(N3885&gt;0,N3885,0)</f>
        <v>0</v>
      </c>
      <c r="P3885" s="1" t="n">
        <f aca="false">O3885*1.5</f>
        <v>0</v>
      </c>
      <c r="Q3885" s="1" t="n">
        <f aca="false">P3885/(3.6*$Q$2)</f>
        <v>0</v>
      </c>
      <c r="R3885" s="1" t="n">
        <f aca="false">(K3885+L3885)*$R$2</f>
        <v>10786.5861426359</v>
      </c>
      <c r="S3885" s="19" t="n">
        <f aca="false">J3885-R3885</f>
        <v>-1347.63552930265</v>
      </c>
      <c r="T3885" s="1" t="n">
        <f aca="false">IF(S3885&lt;0,S3885/$G$3,0)</f>
        <v>-1925.1936132895</v>
      </c>
      <c r="U3885" s="1" t="n">
        <f aca="false">IF(S3885&gt;0,S3885*0.7,0)</f>
        <v>0</v>
      </c>
      <c r="V3885" s="14" t="n">
        <f aca="false">V3884+U3885+T3885</f>
        <v>2804399.16483967</v>
      </c>
      <c r="W3885" s="19" t="n">
        <f aca="false">V3885/1000</f>
        <v>2804.39916483967</v>
      </c>
      <c r="X3885" s="19" t="n">
        <f aca="false">W3885*3600000000*2/237000000</f>
        <v>85196.936653357</v>
      </c>
      <c r="Y3885" s="19" t="n">
        <f aca="false">X3885/30.662</f>
        <v>2778.58380579731</v>
      </c>
    </row>
    <row r="3886" customFormat="false" ht="17.9" hidden="false" customHeight="false" outlineLevel="0" collapsed="false">
      <c r="A3886" s="2" t="n">
        <v>6</v>
      </c>
      <c r="B3886" s="3" t="n">
        <v>11</v>
      </c>
      <c r="C3886" s="38" t="n">
        <v>11</v>
      </c>
      <c r="D3886" s="1" t="n">
        <v>26.1</v>
      </c>
      <c r="E3886" s="3" t="n">
        <v>210.95692331888</v>
      </c>
      <c r="F3886" s="23" t="n">
        <f aca="false">IF(D3886&lt;25, 0.24, 0.24-(0.01/5)*(D3886-25))</f>
        <v>0.2378</v>
      </c>
      <c r="G3886" s="40" t="n">
        <f aca="false">(E3886/1000)*$G$1*F3886</f>
        <v>16435.2395763765</v>
      </c>
      <c r="H3886" s="40" t="n">
        <v>0.363862480444773</v>
      </c>
      <c r="I3886" s="3" t="n">
        <f aca="false">H3886*$J$2</f>
        <v>0</v>
      </c>
      <c r="J3886" s="19" t="n">
        <f aca="false">SUM(I3886+G3886)</f>
        <v>16435.2395763765</v>
      </c>
      <c r="K3886" s="1" t="n">
        <v>1.68</v>
      </c>
      <c r="L3886" s="39" t="n">
        <v>2.25135199005225</v>
      </c>
      <c r="M3886" s="39"/>
      <c r="N3886" s="1" t="n">
        <f aca="false">(2.571*(19.44-D3886)+3.87)*$K$2</f>
        <v>-0</v>
      </c>
      <c r="O3886" s="1" t="n">
        <f aca="false">IF(N3886&gt;0,N3886,0)</f>
        <v>0</v>
      </c>
      <c r="P3886" s="1" t="n">
        <f aca="false">O3886*1.5</f>
        <v>0</v>
      </c>
      <c r="Q3886" s="1" t="n">
        <f aca="false">P3886/(3.6*$Q$2)</f>
        <v>0</v>
      </c>
      <c r="R3886" s="1" t="n">
        <f aca="false">(K3886+L3886)*$R$2</f>
        <v>19656.7599502613</v>
      </c>
      <c r="S3886" s="19" t="n">
        <f aca="false">J3886-R3886</f>
        <v>-3221.52037388471</v>
      </c>
      <c r="T3886" s="1" t="n">
        <f aca="false">IF(S3886&lt;0,S3886/$G$3,0)</f>
        <v>-4602.17196269244</v>
      </c>
      <c r="U3886" s="1" t="n">
        <f aca="false">IF(S3886&gt;0,S3886*0.7,0)</f>
        <v>0</v>
      </c>
      <c r="V3886" s="14" t="n">
        <f aca="false">V3885+U3886+T3886</f>
        <v>2799796.99287697</v>
      </c>
      <c r="W3886" s="19" t="n">
        <f aca="false">V3886/1000</f>
        <v>2799.79699287697</v>
      </c>
      <c r="X3886" s="19" t="n">
        <f aca="false">W3886*3600000000*2/237000000</f>
        <v>85057.1238342372</v>
      </c>
      <c r="Y3886" s="19" t="n">
        <f aca="false">X3886/30.662</f>
        <v>2774.0239982466</v>
      </c>
    </row>
    <row r="3887" customFormat="false" ht="17.9" hidden="false" customHeight="false" outlineLevel="0" collapsed="false">
      <c r="A3887" s="2" t="n">
        <v>6</v>
      </c>
      <c r="B3887" s="3" t="n">
        <v>11</v>
      </c>
      <c r="C3887" s="38" t="n">
        <v>12</v>
      </c>
      <c r="D3887" s="1" t="n">
        <v>27.2</v>
      </c>
      <c r="E3887" s="3" t="n">
        <v>433.127067583416</v>
      </c>
      <c r="F3887" s="23" t="n">
        <f aca="false">IF(D3887&lt;25, 0.24, 0.24-(0.01/5)*(D3887-25))</f>
        <v>0.2356</v>
      </c>
      <c r="G3887" s="40" t="n">
        <f aca="false">(E3887/1000)*$G$1*F3887</f>
        <v>33431.8967761235</v>
      </c>
      <c r="H3887" s="40" t="n">
        <v>0.32804413475093</v>
      </c>
      <c r="I3887" s="3" t="n">
        <f aca="false">H3887*$J$2</f>
        <v>0</v>
      </c>
      <c r="J3887" s="19" t="n">
        <f aca="false">SUM(I3887+G3887)</f>
        <v>33431.8967761235</v>
      </c>
      <c r="K3887" s="1" t="n">
        <v>2.56</v>
      </c>
      <c r="L3887" s="39" t="n">
        <v>2.62166530923166</v>
      </c>
      <c r="M3887" s="39"/>
      <c r="N3887" s="1" t="n">
        <f aca="false">(2.571*(19.44-D3887)+3.87)*$K$2</f>
        <v>-0</v>
      </c>
      <c r="O3887" s="1" t="n">
        <f aca="false">IF(N3887&gt;0,N3887,0)</f>
        <v>0</v>
      </c>
      <c r="P3887" s="1" t="n">
        <f aca="false">O3887*1.5</f>
        <v>0</v>
      </c>
      <c r="Q3887" s="1" t="n">
        <f aca="false">P3887/(3.6*$Q$2)</f>
        <v>0</v>
      </c>
      <c r="R3887" s="1" t="n">
        <f aca="false">(K3887+L3887)*$R$2</f>
        <v>25908.3265461583</v>
      </c>
      <c r="S3887" s="19" t="n">
        <f aca="false">J3887-R3887</f>
        <v>7523.57022996522</v>
      </c>
      <c r="T3887" s="1" t="n">
        <f aca="false">IF(S3887&lt;0,S3887/$G$3,0)</f>
        <v>0</v>
      </c>
      <c r="U3887" s="1" t="n">
        <f aca="false">IF(S3887&gt;0,S3887*0.7,0)</f>
        <v>5266.49916097565</v>
      </c>
      <c r="V3887" s="14" t="n">
        <f aca="false">V3886+U3887+T3887</f>
        <v>2805063.49203795</v>
      </c>
      <c r="W3887" s="19" t="n">
        <f aca="false">V3887/1000</f>
        <v>2805.06349203795</v>
      </c>
      <c r="X3887" s="19" t="n">
        <f aca="false">W3887*3600000000*2/237000000</f>
        <v>85217.1187454567</v>
      </c>
      <c r="Y3887" s="19" t="n">
        <f aca="false">X3887/30.662</f>
        <v>2779.24201765888</v>
      </c>
    </row>
    <row r="3888" customFormat="false" ht="17.9" hidden="false" customHeight="false" outlineLevel="0" collapsed="false">
      <c r="A3888" s="2" t="n">
        <v>6</v>
      </c>
      <c r="B3888" s="3" t="n">
        <v>11</v>
      </c>
      <c r="C3888" s="38" t="n">
        <v>13</v>
      </c>
      <c r="D3888" s="1" t="n">
        <v>28.3</v>
      </c>
      <c r="E3888" s="3" t="n">
        <v>793.866687775676</v>
      </c>
      <c r="F3888" s="23" t="n">
        <f aca="false">IF(D3888&lt;25, 0.24, 0.24-(0.01/5)*(D3888-25))</f>
        <v>0.2334</v>
      </c>
      <c r="G3888" s="40" t="n">
        <f aca="false">(E3888/1000)*$G$1*F3888</f>
        <v>60704.2134317322</v>
      </c>
      <c r="H3888" s="40" t="n">
        <v>0.304770776042461</v>
      </c>
      <c r="I3888" s="3" t="n">
        <f aca="false">H3888*$J$2</f>
        <v>0</v>
      </c>
      <c r="J3888" s="19" t="n">
        <f aca="false">SUM(I3888+G3888)</f>
        <v>60704.2134317322</v>
      </c>
      <c r="K3888" s="1" t="n">
        <v>3.44</v>
      </c>
      <c r="L3888" s="39" t="n">
        <v>2.46063821552158</v>
      </c>
      <c r="M3888" s="39"/>
      <c r="N3888" s="1" t="n">
        <f aca="false">(2.571*(19.44-D3888)+3.87)*$K$2</f>
        <v>-0</v>
      </c>
      <c r="O3888" s="1" t="n">
        <f aca="false">IF(N3888&gt;0,N3888,0)</f>
        <v>0</v>
      </c>
      <c r="P3888" s="1" t="n">
        <f aca="false">O3888*1.5</f>
        <v>0</v>
      </c>
      <c r="Q3888" s="1" t="n">
        <f aca="false">P3888/(3.6*$Q$2)</f>
        <v>0</v>
      </c>
      <c r="R3888" s="1" t="n">
        <f aca="false">(K3888+L3888)*$R$2</f>
        <v>29503.1910776079</v>
      </c>
      <c r="S3888" s="19" t="n">
        <f aca="false">J3888-R3888</f>
        <v>31201.0223541243</v>
      </c>
      <c r="T3888" s="1" t="n">
        <f aca="false">IF(S3888&lt;0,S3888/$G$3,0)</f>
        <v>0</v>
      </c>
      <c r="U3888" s="1" t="n">
        <f aca="false">IF(S3888&gt;0,S3888*0.7,0)</f>
        <v>21840.715647887</v>
      </c>
      <c r="V3888" s="14" t="n">
        <f aca="false">V3887+U3888+T3888</f>
        <v>2826904.20768584</v>
      </c>
      <c r="W3888" s="19" t="n">
        <f aca="false">V3888/1000</f>
        <v>2826.90420768584</v>
      </c>
      <c r="X3888" s="19" t="n">
        <f aca="false">W3888*3600000000*2/237000000</f>
        <v>85880.6341575444</v>
      </c>
      <c r="Y3888" s="19" t="n">
        <f aca="false">X3888/30.662</f>
        <v>2800.8816827847</v>
      </c>
    </row>
    <row r="3889" customFormat="false" ht="17.9" hidden="false" customHeight="false" outlineLevel="0" collapsed="false">
      <c r="A3889" s="2" t="n">
        <v>6</v>
      </c>
      <c r="B3889" s="3" t="n">
        <v>11</v>
      </c>
      <c r="C3889" s="38" t="n">
        <v>14</v>
      </c>
      <c r="D3889" s="1" t="n">
        <v>27.8</v>
      </c>
      <c r="E3889" s="3" t="n">
        <v>739.373783527892</v>
      </c>
      <c r="F3889" s="23" t="n">
        <f aca="false">IF(D3889&lt;25, 0.24, 0.24-(0.01/5)*(D3889-25))</f>
        <v>0.2344</v>
      </c>
      <c r="G3889" s="40" t="n">
        <f aca="false">(E3889/1000)*$G$1*F3889</f>
        <v>56779.5649720852</v>
      </c>
      <c r="H3889" s="40" t="n">
        <v>0.299283797503015</v>
      </c>
      <c r="I3889" s="3" t="n">
        <f aca="false">H3889*$J$2</f>
        <v>0</v>
      </c>
      <c r="J3889" s="19" t="n">
        <f aca="false">SUM(I3889+G3889)</f>
        <v>56779.5649720852</v>
      </c>
      <c r="K3889" s="1" t="n">
        <v>3.04</v>
      </c>
      <c r="L3889" s="39" t="n">
        <v>3.47437477395007</v>
      </c>
      <c r="M3889" s="39"/>
      <c r="N3889" s="1" t="n">
        <f aca="false">(2.571*(19.44-D3889)+3.87)*$K$2</f>
        <v>-0</v>
      </c>
      <c r="O3889" s="1" t="n">
        <f aca="false">IF(N3889&gt;0,N3889,0)</f>
        <v>0</v>
      </c>
      <c r="P3889" s="1" t="n">
        <f aca="false">O3889*1.5</f>
        <v>0</v>
      </c>
      <c r="Q3889" s="1" t="n">
        <f aca="false">P3889/(3.6*$Q$2)</f>
        <v>0</v>
      </c>
      <c r="R3889" s="1" t="n">
        <f aca="false">(K3889+L3889)*$R$2</f>
        <v>32571.8738697504</v>
      </c>
      <c r="S3889" s="19" t="n">
        <f aca="false">J3889-R3889</f>
        <v>24207.6911023349</v>
      </c>
      <c r="T3889" s="1" t="n">
        <f aca="false">IF(S3889&lt;0,S3889/$G$3,0)</f>
        <v>0</v>
      </c>
      <c r="U3889" s="1" t="n">
        <f aca="false">IF(S3889&gt;0,S3889*0.7,0)</f>
        <v>16945.3837716344</v>
      </c>
      <c r="V3889" s="14" t="n">
        <f aca="false">V3888+U3889+T3889</f>
        <v>2843849.59145747</v>
      </c>
      <c r="W3889" s="19" t="n">
        <f aca="false">V3889/1000</f>
        <v>2843.84959145747</v>
      </c>
      <c r="X3889" s="19" t="n">
        <f aca="false">W3889*3600000000*2/237000000</f>
        <v>86395.4306265561</v>
      </c>
      <c r="Y3889" s="19" t="n">
        <f aca="false">X3889/30.662</f>
        <v>2817.67107907364</v>
      </c>
    </row>
    <row r="3890" customFormat="false" ht="17.9" hidden="false" customHeight="false" outlineLevel="0" collapsed="false">
      <c r="A3890" s="2" t="n">
        <v>6</v>
      </c>
      <c r="B3890" s="3" t="n">
        <v>11</v>
      </c>
      <c r="C3890" s="38" t="n">
        <v>15</v>
      </c>
      <c r="D3890" s="1" t="n">
        <v>29.4</v>
      </c>
      <c r="E3890" s="3" t="n">
        <v>551.414956285783</v>
      </c>
      <c r="F3890" s="23" t="n">
        <f aca="false">IF(D3890&lt;25, 0.24, 0.24-(0.01/5)*(D3890-25))</f>
        <v>0.2312</v>
      </c>
      <c r="G3890" s="40" t="n">
        <f aca="false">(E3890/1000)*$G$1*F3890</f>
        <v>41767.3361165941</v>
      </c>
      <c r="H3890" s="40" t="n">
        <v>0.286220365398761</v>
      </c>
      <c r="I3890" s="3" t="n">
        <f aca="false">H3890*$J$2</f>
        <v>0</v>
      </c>
      <c r="J3890" s="19" t="n">
        <f aca="false">SUM(I3890+G3890)</f>
        <v>41767.3361165941</v>
      </c>
      <c r="K3890" s="1" t="n">
        <v>4.32</v>
      </c>
      <c r="L3890" s="39" t="n">
        <v>2.87110435250629</v>
      </c>
      <c r="M3890" s="39"/>
      <c r="N3890" s="1" t="n">
        <f aca="false">(2.571*(19.44-D3890)+3.87)*$K$2</f>
        <v>-0</v>
      </c>
      <c r="O3890" s="1" t="n">
        <f aca="false">IF(N3890&gt;0,N3890,0)</f>
        <v>0</v>
      </c>
      <c r="P3890" s="1" t="n">
        <f aca="false">O3890*1.5</f>
        <v>0</v>
      </c>
      <c r="Q3890" s="1" t="n">
        <f aca="false">P3890/(3.6*$Q$2)</f>
        <v>0</v>
      </c>
      <c r="R3890" s="1" t="n">
        <f aca="false">(K3890+L3890)*$R$2</f>
        <v>35955.5217625315</v>
      </c>
      <c r="S3890" s="19" t="n">
        <f aca="false">J3890-R3890</f>
        <v>5811.81435406266</v>
      </c>
      <c r="T3890" s="1" t="n">
        <f aca="false">IF(S3890&lt;0,S3890/$G$3,0)</f>
        <v>0</v>
      </c>
      <c r="U3890" s="1" t="n">
        <f aca="false">IF(S3890&gt;0,S3890*0.7,0)</f>
        <v>4068.27004784386</v>
      </c>
      <c r="V3890" s="14" t="n">
        <f aca="false">V3889+U3890+T3890</f>
        <v>2847917.86150532</v>
      </c>
      <c r="W3890" s="19" t="n">
        <f aca="false">V3890/1000</f>
        <v>2847.91786150532</v>
      </c>
      <c r="X3890" s="19" t="n">
        <f aca="false">W3890*3600000000*2/237000000</f>
        <v>86519.0236406678</v>
      </c>
      <c r="Y3890" s="19" t="n">
        <f aca="false">X3890/30.662</f>
        <v>2821.70189944126</v>
      </c>
    </row>
    <row r="3891" customFormat="false" ht="17.9" hidden="false" customHeight="false" outlineLevel="0" collapsed="false">
      <c r="A3891" s="2" t="n">
        <v>6</v>
      </c>
      <c r="B3891" s="3" t="n">
        <v>11</v>
      </c>
      <c r="C3891" s="38" t="n">
        <v>16</v>
      </c>
      <c r="D3891" s="1" t="n">
        <v>29.4</v>
      </c>
      <c r="E3891" s="3" t="n">
        <v>74</v>
      </c>
      <c r="F3891" s="23" t="n">
        <f aca="false">IF(D3891&lt;25, 0.24, 0.24-(0.01/5)*(D3891-25))</f>
        <v>0.2312</v>
      </c>
      <c r="G3891" s="40" t="n">
        <f aca="false">(E3891/1000)*$G$1*F3891</f>
        <v>5605.185056</v>
      </c>
      <c r="H3891" s="40" t="n">
        <v>0.284486718436415</v>
      </c>
      <c r="I3891" s="3" t="n">
        <f aca="false">H3891*$J$2</f>
        <v>0</v>
      </c>
      <c r="J3891" s="19" t="n">
        <f aca="false">SUM(I3891+G3891)</f>
        <v>5605.185056</v>
      </c>
      <c r="K3891" s="1" t="n">
        <v>4.32</v>
      </c>
      <c r="L3891" s="39" t="n">
        <v>3.07369356961486</v>
      </c>
      <c r="M3891" s="39"/>
      <c r="N3891" s="1" t="n">
        <f aca="false">(2.571*(19.44-D3891)+3.87)*$K$2</f>
        <v>-0</v>
      </c>
      <c r="O3891" s="1" t="n">
        <f aca="false">IF(N3891&gt;0,N3891,0)</f>
        <v>0</v>
      </c>
      <c r="P3891" s="1" t="n">
        <f aca="false">O3891*1.5</f>
        <v>0</v>
      </c>
      <c r="Q3891" s="1" t="n">
        <f aca="false">P3891/(3.6*$Q$2)</f>
        <v>0</v>
      </c>
      <c r="R3891" s="1" t="n">
        <f aca="false">(K3891+L3891)*$R$2</f>
        <v>36968.4678480743</v>
      </c>
      <c r="S3891" s="19" t="n">
        <f aca="false">J3891-R3891</f>
        <v>-31363.2827920743</v>
      </c>
      <c r="T3891" s="1" t="n">
        <f aca="false">IF(S3891&lt;0,S3891/$G$3,0)</f>
        <v>-44804.6897029633</v>
      </c>
      <c r="U3891" s="1" t="n">
        <f aca="false">IF(S3891&gt;0,S3891*0.7,0)</f>
        <v>0</v>
      </c>
      <c r="V3891" s="14" t="n">
        <f aca="false">V3890+U3891+T3891</f>
        <v>2803113.17180235</v>
      </c>
      <c r="W3891" s="19" t="n">
        <f aca="false">V3891/1000</f>
        <v>2803.11317180235</v>
      </c>
      <c r="X3891" s="19" t="n">
        <f aca="false">W3891*3600000000*2/237000000</f>
        <v>85157.8685104512</v>
      </c>
      <c r="Y3891" s="19" t="n">
        <f aca="false">X3891/30.662</f>
        <v>2777.30965072243</v>
      </c>
    </row>
    <row r="3892" customFormat="false" ht="17.9" hidden="false" customHeight="false" outlineLevel="0" collapsed="false">
      <c r="A3892" s="2" t="n">
        <v>6</v>
      </c>
      <c r="B3892" s="3" t="n">
        <v>11</v>
      </c>
      <c r="C3892" s="38" t="n">
        <v>17</v>
      </c>
      <c r="D3892" s="1" t="n">
        <v>27.8</v>
      </c>
      <c r="E3892" s="3" t="n">
        <v>46.8666666666667</v>
      </c>
      <c r="F3892" s="23" t="n">
        <f aca="false">IF(D3892&lt;25, 0.24, 0.24-(0.01/5)*(D3892-25))</f>
        <v>0.2344</v>
      </c>
      <c r="G3892" s="40" t="n">
        <f aca="false">(E3892/1000)*$G$1*F3892</f>
        <v>3599.08479893334</v>
      </c>
      <c r="H3892" s="40" t="n">
        <v>0.294033516268243</v>
      </c>
      <c r="I3892" s="3" t="n">
        <f aca="false">H3892*$J$2</f>
        <v>0</v>
      </c>
      <c r="J3892" s="19" t="n">
        <f aca="false">SUM(I3892+G3892)</f>
        <v>3599.08479893334</v>
      </c>
      <c r="K3892" s="1" t="n">
        <v>3.04</v>
      </c>
      <c r="L3892" s="39" t="n">
        <v>3.86632102957228</v>
      </c>
      <c r="M3892" s="39"/>
      <c r="N3892" s="1" t="n">
        <f aca="false">(2.571*(19.44-D3892)+3.87)*$K$2</f>
        <v>-0</v>
      </c>
      <c r="O3892" s="1" t="n">
        <f aca="false">IF(N3892&gt;0,N3892,0)</f>
        <v>0</v>
      </c>
      <c r="P3892" s="1" t="n">
        <f aca="false">O3892*1.5</f>
        <v>0</v>
      </c>
      <c r="Q3892" s="1" t="n">
        <f aca="false">P3892/(3.6*$Q$2)</f>
        <v>0</v>
      </c>
      <c r="R3892" s="1" t="n">
        <f aca="false">(K3892+L3892)*$R$2</f>
        <v>34531.6051478614</v>
      </c>
      <c r="S3892" s="19" t="n">
        <f aca="false">J3892-R3892</f>
        <v>-30932.5203489281</v>
      </c>
      <c r="T3892" s="1" t="n">
        <f aca="false">IF(S3892&lt;0,S3892/$G$3,0)</f>
        <v>-44189.314784183</v>
      </c>
      <c r="U3892" s="1" t="n">
        <f aca="false">IF(S3892&gt;0,S3892*0.7,0)</f>
        <v>0</v>
      </c>
      <c r="V3892" s="14" t="n">
        <f aca="false">V3891+U3892+T3892</f>
        <v>2758923.85701817</v>
      </c>
      <c r="W3892" s="19" t="n">
        <f aca="false">V3892/1000</f>
        <v>2758.92385701817</v>
      </c>
      <c r="X3892" s="19" t="n">
        <f aca="false">W3892*3600000000*2/237000000</f>
        <v>83815.408314476</v>
      </c>
      <c r="Y3892" s="19" t="n">
        <f aca="false">X3892/30.662</f>
        <v>2733.52711220651</v>
      </c>
    </row>
    <row r="3893" customFormat="false" ht="17.9" hidden="false" customHeight="false" outlineLevel="0" collapsed="false">
      <c r="A3893" s="2" t="n">
        <v>6</v>
      </c>
      <c r="B3893" s="3" t="n">
        <v>11</v>
      </c>
      <c r="C3893" s="38" t="n">
        <v>18</v>
      </c>
      <c r="D3893" s="1" t="n">
        <v>27.8</v>
      </c>
      <c r="E3893" s="3" t="n">
        <v>21.3777777777778</v>
      </c>
      <c r="F3893" s="23" t="n">
        <f aca="false">IF(D3893&lt;25, 0.24, 0.24-(0.01/5)*(D3893-25))</f>
        <v>0.2344</v>
      </c>
      <c r="G3893" s="40" t="n">
        <f aca="false">(E3893/1000)*$G$1*F3893</f>
        <v>1641.68780302222</v>
      </c>
      <c r="H3893" s="40" t="n">
        <v>0.313251278704522</v>
      </c>
      <c r="I3893" s="3" t="n">
        <f aca="false">H3893*$J$2</f>
        <v>0</v>
      </c>
      <c r="J3893" s="19" t="n">
        <f aca="false">SUM(I3893+G3893)</f>
        <v>1641.68780302222</v>
      </c>
      <c r="K3893" s="1" t="n">
        <v>3.04</v>
      </c>
      <c r="L3893" s="39" t="n">
        <v>2.55701977170505</v>
      </c>
      <c r="M3893" s="39"/>
      <c r="N3893" s="1" t="n">
        <f aca="false">(2.571*(19.44-D3893)+3.87)*$K$2</f>
        <v>-0</v>
      </c>
      <c r="O3893" s="1" t="n">
        <f aca="false">IF(N3893&gt;0,N3893,0)</f>
        <v>0</v>
      </c>
      <c r="P3893" s="1" t="n">
        <f aca="false">O3893*1.5</f>
        <v>0</v>
      </c>
      <c r="Q3893" s="1" t="n">
        <f aca="false">P3893/(3.6*$Q$2)</f>
        <v>0</v>
      </c>
      <c r="R3893" s="1" t="n">
        <f aca="false">(K3893+L3893)*$R$2</f>
        <v>27985.0988585253</v>
      </c>
      <c r="S3893" s="19" t="n">
        <f aca="false">J3893-R3893</f>
        <v>-26343.411055503</v>
      </c>
      <c r="T3893" s="1" t="n">
        <f aca="false">IF(S3893&lt;0,S3893/$G$3,0)</f>
        <v>-37633.4443650043</v>
      </c>
      <c r="U3893" s="1" t="n">
        <f aca="false">IF(S3893&gt;0,S3893*0.7,0)</f>
        <v>0</v>
      </c>
      <c r="V3893" s="14" t="n">
        <f aca="false">V3892+U3893+T3893</f>
        <v>2721290.41265316</v>
      </c>
      <c r="W3893" s="19" t="n">
        <f aca="false">V3893/1000</f>
        <v>2721.29041265316</v>
      </c>
      <c r="X3893" s="19" t="n">
        <f aca="false">W3893*3600000000*2/237000000</f>
        <v>82672.1138021214</v>
      </c>
      <c r="Y3893" s="19" t="n">
        <f aca="false">X3893/30.662</f>
        <v>2696.24009530107</v>
      </c>
    </row>
    <row r="3894" customFormat="false" ht="17.9" hidden="false" customHeight="false" outlineLevel="0" collapsed="false">
      <c r="A3894" s="2" t="n">
        <v>6</v>
      </c>
      <c r="B3894" s="3" t="n">
        <v>11</v>
      </c>
      <c r="C3894" s="38" t="n">
        <v>19</v>
      </c>
      <c r="D3894" s="1" t="n">
        <v>25.6</v>
      </c>
      <c r="E3894" s="3" t="n">
        <v>0.822222222222222</v>
      </c>
      <c r="F3894" s="23" t="n">
        <f aca="false">IF(D3894&lt;25, 0.24, 0.24-(0.01/5)*(D3894-25))</f>
        <v>0.2388</v>
      </c>
      <c r="G3894" s="40" t="n">
        <f aca="false">(E3894/1000)*$G$1*F3894</f>
        <v>64.3270949333333</v>
      </c>
      <c r="H3894" s="40" t="n">
        <v>0.336370566400849</v>
      </c>
      <c r="I3894" s="3" t="n">
        <f aca="false">H3894*$J$2</f>
        <v>0</v>
      </c>
      <c r="J3894" s="19" t="n">
        <f aca="false">SUM(I3894+G3894)</f>
        <v>64.3270949333333</v>
      </c>
      <c r="K3894" s="1" t="n">
        <v>1.28</v>
      </c>
      <c r="L3894" s="39" t="n">
        <v>2.83435832111477</v>
      </c>
      <c r="M3894" s="39"/>
      <c r="N3894" s="1" t="n">
        <f aca="false">(2.571*(19.44-D3894)+3.87)*$K$2</f>
        <v>-0</v>
      </c>
      <c r="O3894" s="1" t="n">
        <f aca="false">IF(N3894&gt;0,N3894,0)</f>
        <v>0</v>
      </c>
      <c r="P3894" s="1" t="n">
        <f aca="false">O3894*1.5</f>
        <v>0</v>
      </c>
      <c r="Q3894" s="1" t="n">
        <f aca="false">P3894/(3.6*$Q$2)</f>
        <v>0</v>
      </c>
      <c r="R3894" s="1" t="n">
        <f aca="false">(K3894+L3894)*$R$2</f>
        <v>20571.7916055739</v>
      </c>
      <c r="S3894" s="19" t="n">
        <f aca="false">J3894-R3894</f>
        <v>-20507.4645106405</v>
      </c>
      <c r="T3894" s="1" t="n">
        <f aca="false">IF(S3894&lt;0,S3894/$G$3,0)</f>
        <v>-29296.3778723436</v>
      </c>
      <c r="U3894" s="1" t="n">
        <f aca="false">IF(S3894&gt;0,S3894*0.7,0)</f>
        <v>0</v>
      </c>
      <c r="V3894" s="14" t="n">
        <f aca="false">V3893+U3894+T3894</f>
        <v>2691994.03478082</v>
      </c>
      <c r="W3894" s="19" t="n">
        <f aca="false">V3894/1000</f>
        <v>2691.99403478082</v>
      </c>
      <c r="X3894" s="19" t="n">
        <f aca="false">W3894*3600000000*2/237000000</f>
        <v>81782.0972591642</v>
      </c>
      <c r="Y3894" s="19" t="n">
        <f aca="false">X3894/30.662</f>
        <v>2667.21339962051</v>
      </c>
    </row>
    <row r="3895" customFormat="false" ht="17.9" hidden="false" customHeight="false" outlineLevel="0" collapsed="false">
      <c r="A3895" s="2" t="n">
        <v>6</v>
      </c>
      <c r="B3895" s="3" t="n">
        <v>11</v>
      </c>
      <c r="C3895" s="38" t="n">
        <v>20</v>
      </c>
      <c r="D3895" s="1" t="n">
        <v>25</v>
      </c>
      <c r="E3895" s="3" t="n">
        <v>0</v>
      </c>
      <c r="F3895" s="23" t="n">
        <f aca="false">IF(D3895&lt;25, 0.24, 0.24-(0.01/5)*(D3895-25))</f>
        <v>0.24</v>
      </c>
      <c r="G3895" s="40" t="n">
        <f aca="false">(E3895/1000)*$G$1*F3895</f>
        <v>0</v>
      </c>
      <c r="H3895" s="40" t="n">
        <v>0.391795634941969</v>
      </c>
      <c r="I3895" s="3" t="n">
        <f aca="false">H3895*$J$2</f>
        <v>0</v>
      </c>
      <c r="J3895" s="19" t="n">
        <f aca="false">SUM(I3895+G3895)</f>
        <v>0</v>
      </c>
      <c r="K3895" s="1" t="n">
        <v>0.8</v>
      </c>
      <c r="L3895" s="39" t="n">
        <v>2.66059650292239</v>
      </c>
      <c r="M3895" s="39"/>
      <c r="N3895" s="1" t="n">
        <f aca="false">(2.571*(19.44-D3895)+3.87)*$K$2</f>
        <v>-0</v>
      </c>
      <c r="O3895" s="1" t="n">
        <f aca="false">IF(N3895&gt;0,N3895,0)</f>
        <v>0</v>
      </c>
      <c r="P3895" s="1" t="n">
        <f aca="false">O3895*1.5</f>
        <v>0</v>
      </c>
      <c r="Q3895" s="1" t="n">
        <f aca="false">P3895/(3.6*$Q$2)</f>
        <v>0</v>
      </c>
      <c r="R3895" s="1" t="n">
        <f aca="false">(K3895+L3895)*$R$2</f>
        <v>17302.9825146119</v>
      </c>
      <c r="S3895" s="19" t="n">
        <f aca="false">J3895-R3895</f>
        <v>-17302.9825146119</v>
      </c>
      <c r="T3895" s="1" t="n">
        <f aca="false">IF(S3895&lt;0,S3895/$G$3,0)</f>
        <v>-24718.5464494456</v>
      </c>
      <c r="U3895" s="1" t="n">
        <f aca="false">IF(S3895&gt;0,S3895*0.7,0)</f>
        <v>0</v>
      </c>
      <c r="V3895" s="14" t="n">
        <f aca="false">V3894+U3895+T3895</f>
        <v>2667275.48833137</v>
      </c>
      <c r="W3895" s="19" t="n">
        <f aca="false">V3895/1000</f>
        <v>2667.27548833137</v>
      </c>
      <c r="X3895" s="19" t="n">
        <f aca="false">W3895*3600000000*2/237000000</f>
        <v>81031.1540758899</v>
      </c>
      <c r="Y3895" s="19" t="n">
        <f aca="false">X3895/30.662</f>
        <v>2642.72239501304</v>
      </c>
    </row>
    <row r="3896" customFormat="false" ht="17.9" hidden="false" customHeight="false" outlineLevel="0" collapsed="false">
      <c r="A3896" s="2" t="n">
        <v>6</v>
      </c>
      <c r="B3896" s="3" t="n">
        <v>11</v>
      </c>
      <c r="C3896" s="38" t="n">
        <v>21</v>
      </c>
      <c r="D3896" s="1" t="n">
        <v>25.6</v>
      </c>
      <c r="E3896" s="3" t="n">
        <v>0</v>
      </c>
      <c r="F3896" s="23" t="n">
        <f aca="false">IF(D3896&lt;25, 0.24, 0.24-(0.01/5)*(D3896-25))</f>
        <v>0.2388</v>
      </c>
      <c r="G3896" s="40" t="n">
        <f aca="false">(E3896/1000)*$G$1*F3896</f>
        <v>0</v>
      </c>
      <c r="H3896" s="40" t="n">
        <v>0.461918416956879</v>
      </c>
      <c r="I3896" s="3" t="n">
        <f aca="false">H3896*$J$2</f>
        <v>0</v>
      </c>
      <c r="J3896" s="19" t="n">
        <f aca="false">SUM(I3896+G3896)</f>
        <v>0</v>
      </c>
      <c r="K3896" s="1" t="n">
        <v>1.28</v>
      </c>
      <c r="L3896" s="39" t="n">
        <v>2.01829792742404</v>
      </c>
      <c r="M3896" s="39"/>
      <c r="N3896" s="1" t="n">
        <f aca="false">(2.571*(19.44-D3896)+3.87)*$K$2</f>
        <v>-0</v>
      </c>
      <c r="O3896" s="1" t="n">
        <f aca="false">IF(N3896&gt;0,N3896,0)</f>
        <v>0</v>
      </c>
      <c r="P3896" s="1" t="n">
        <f aca="false">O3896*1.5</f>
        <v>0</v>
      </c>
      <c r="Q3896" s="1" t="n">
        <f aca="false">P3896/(3.6*$Q$2)</f>
        <v>0</v>
      </c>
      <c r="R3896" s="1" t="n">
        <f aca="false">(K3896+L3896)*$R$2</f>
        <v>16491.4896371202</v>
      </c>
      <c r="S3896" s="19" t="n">
        <f aca="false">J3896-R3896</f>
        <v>-16491.4896371202</v>
      </c>
      <c r="T3896" s="1" t="n">
        <f aca="false">IF(S3896&lt;0,S3896/$G$3,0)</f>
        <v>-23559.2709101717</v>
      </c>
      <c r="U3896" s="1" t="n">
        <f aca="false">IF(S3896&gt;0,S3896*0.7,0)</f>
        <v>0</v>
      </c>
      <c r="V3896" s="14" t="n">
        <f aca="false">V3895+U3896+T3896</f>
        <v>2643716.2174212</v>
      </c>
      <c r="W3896" s="19" t="n">
        <f aca="false">V3896/1000</f>
        <v>2643.7162174212</v>
      </c>
      <c r="X3896" s="19" t="n">
        <f aca="false">W3896*3600000000*2/237000000</f>
        <v>80315.4293900112</v>
      </c>
      <c r="Y3896" s="19" t="n">
        <f aca="false">X3896/30.662</f>
        <v>2619.37999445604</v>
      </c>
    </row>
    <row r="3897" customFormat="false" ht="17.9" hidden="false" customHeight="false" outlineLevel="0" collapsed="false">
      <c r="A3897" s="2" t="n">
        <v>6</v>
      </c>
      <c r="B3897" s="3" t="n">
        <v>11</v>
      </c>
      <c r="C3897" s="38" t="n">
        <v>22</v>
      </c>
      <c r="D3897" s="1" t="n">
        <v>24.4</v>
      </c>
      <c r="E3897" s="3" t="n">
        <v>0</v>
      </c>
      <c r="F3897" s="23" t="n">
        <f aca="false">IF(D3897&lt;25, 0.24, 0.24-(0.01/5)*(D3897-25))</f>
        <v>0.24</v>
      </c>
      <c r="G3897" s="40" t="n">
        <f aca="false">(E3897/1000)*$G$1*F3897</f>
        <v>0</v>
      </c>
      <c r="H3897" s="40" t="n">
        <v>0.511113683322668</v>
      </c>
      <c r="I3897" s="3" t="n">
        <f aca="false">H3897*$J$2</f>
        <v>0</v>
      </c>
      <c r="J3897" s="19" t="n">
        <f aca="false">SUM(I3897+G3897)</f>
        <v>0</v>
      </c>
      <c r="K3897" s="1" t="n">
        <v>0.319999999999999</v>
      </c>
      <c r="L3897" s="39" t="n">
        <v>2.15169554066189</v>
      </c>
      <c r="M3897" s="39"/>
      <c r="N3897" s="1" t="n">
        <f aca="false">(2.571*(19.44-D3897)+3.87)*$K$2</f>
        <v>-0</v>
      </c>
      <c r="O3897" s="1" t="n">
        <f aca="false">IF(N3897&gt;0,N3897,0)</f>
        <v>0</v>
      </c>
      <c r="P3897" s="1" t="n">
        <f aca="false">O3897*1.5</f>
        <v>0</v>
      </c>
      <c r="Q3897" s="1" t="n">
        <f aca="false">P3897/(3.6*$Q$2)</f>
        <v>0</v>
      </c>
      <c r="R3897" s="1" t="n">
        <f aca="false">(K3897+L3897)*$R$2</f>
        <v>12358.4777033094</v>
      </c>
      <c r="S3897" s="19" t="n">
        <f aca="false">J3897-R3897</f>
        <v>-12358.4777033094</v>
      </c>
      <c r="T3897" s="1" t="n">
        <f aca="false">IF(S3897&lt;0,S3897/$G$3,0)</f>
        <v>-17654.9681475849</v>
      </c>
      <c r="U3897" s="1" t="n">
        <f aca="false">IF(S3897&gt;0,S3897*0.7,0)</f>
        <v>0</v>
      </c>
      <c r="V3897" s="14" t="n">
        <f aca="false">V3896+U3897+T3897</f>
        <v>2626061.24927362</v>
      </c>
      <c r="W3897" s="19" t="n">
        <f aca="false">V3897/1000</f>
        <v>2626.06124927362</v>
      </c>
      <c r="X3897" s="19" t="n">
        <f aca="false">W3897*3600000000*2/237000000</f>
        <v>79779.0759272998</v>
      </c>
      <c r="Y3897" s="19" t="n">
        <f aca="false">X3897/30.662</f>
        <v>2601.88754573413</v>
      </c>
    </row>
    <row r="3898" customFormat="false" ht="17.9" hidden="false" customHeight="false" outlineLevel="0" collapsed="false">
      <c r="A3898" s="2" t="n">
        <v>6</v>
      </c>
      <c r="B3898" s="3" t="n">
        <v>11</v>
      </c>
      <c r="C3898" s="38" t="n">
        <v>23</v>
      </c>
      <c r="D3898" s="1" t="n">
        <v>22.8</v>
      </c>
      <c r="E3898" s="3" t="n">
        <v>0</v>
      </c>
      <c r="F3898" s="23" t="n">
        <f aca="false">IF(D3898&lt;25, 0.24, 0.24-(0.01/5)*(D3898-25))</f>
        <v>0.24</v>
      </c>
      <c r="G3898" s="40" t="n">
        <f aca="false">(E3898/1000)*$G$1*F3898</f>
        <v>0</v>
      </c>
      <c r="H3898" s="40" t="n">
        <v>0.510742499283996</v>
      </c>
      <c r="I3898" s="3" t="n">
        <f aca="false">H3898*$J$2</f>
        <v>0</v>
      </c>
      <c r="J3898" s="19" t="n">
        <f aca="false">SUM(I3898+G3898)</f>
        <v>0</v>
      </c>
      <c r="K3898" s="1" t="n">
        <v>0</v>
      </c>
      <c r="L3898" s="39" t="n">
        <v>1.8520487212696</v>
      </c>
      <c r="M3898" s="39"/>
      <c r="N3898" s="1" t="n">
        <f aca="false">(2.571*(19.44-D3898)+3.87)*$K$2</f>
        <v>-0</v>
      </c>
      <c r="O3898" s="1" t="n">
        <f aca="false">IF(N3898&gt;0,N3898,0)</f>
        <v>0</v>
      </c>
      <c r="P3898" s="1" t="n">
        <f aca="false">O3898*1.5</f>
        <v>0</v>
      </c>
      <c r="Q3898" s="1" t="n">
        <f aca="false">P3898/(3.6*$Q$2)</f>
        <v>0</v>
      </c>
      <c r="R3898" s="1" t="n">
        <f aca="false">(K3898+L3898)*$R$2</f>
        <v>9260.243606348</v>
      </c>
      <c r="S3898" s="19" t="n">
        <f aca="false">J3898-R3898</f>
        <v>-9260.243606348</v>
      </c>
      <c r="T3898" s="1" t="n">
        <f aca="false">IF(S3898&lt;0,S3898/$G$3,0)</f>
        <v>-13228.91943764</v>
      </c>
      <c r="U3898" s="1" t="n">
        <f aca="false">IF(S3898&gt;0,S3898*0.7,0)</f>
        <v>0</v>
      </c>
      <c r="V3898" s="14" t="n">
        <f aca="false">V3897+U3898+T3898</f>
        <v>2612832.32983598</v>
      </c>
      <c r="W3898" s="19" t="n">
        <f aca="false">V3898/1000</f>
        <v>2612.83232983598</v>
      </c>
      <c r="X3898" s="19" t="n">
        <f aca="false">W3898*3600000000*2/237000000</f>
        <v>79377.1847038778</v>
      </c>
      <c r="Y3898" s="19" t="n">
        <f aca="false">X3898/30.662</f>
        <v>2588.78040257902</v>
      </c>
    </row>
    <row r="3899" customFormat="false" ht="17.9" hidden="false" customHeight="false" outlineLevel="0" collapsed="false">
      <c r="A3899" s="2" t="n">
        <v>6</v>
      </c>
      <c r="B3899" s="3" t="n">
        <v>12</v>
      </c>
      <c r="C3899" s="38" t="n">
        <v>0</v>
      </c>
      <c r="D3899" s="1" t="n">
        <v>21.1</v>
      </c>
      <c r="E3899" s="3" t="n">
        <v>0</v>
      </c>
      <c r="F3899" s="23" t="n">
        <f aca="false">IF(D3899&lt;25, 0.24, 0.24-(0.01/5)*(D3899-25))</f>
        <v>0.24</v>
      </c>
      <c r="G3899" s="40" t="n">
        <f aca="false">(E3899/1000)*$G$1*F3899</f>
        <v>0</v>
      </c>
      <c r="H3899" s="40" t="n">
        <v>0.516453761533717</v>
      </c>
      <c r="I3899" s="3" t="n">
        <f aca="false">H3899*$J$2</f>
        <v>0</v>
      </c>
      <c r="J3899" s="19" t="n">
        <f aca="false">SUM(I3899+G3899)</f>
        <v>0</v>
      </c>
      <c r="K3899" s="1" t="n">
        <v>0</v>
      </c>
      <c r="L3899" s="39" t="n">
        <v>1.64466854294562</v>
      </c>
      <c r="M3899" s="39"/>
      <c r="N3899" s="1" t="n">
        <f aca="false">(2.571*(19.44-D3899)+3.87)*$K$2</f>
        <v>-0</v>
      </c>
      <c r="O3899" s="1" t="n">
        <f aca="false">IF(N3899&gt;0,N3899,0)</f>
        <v>0</v>
      </c>
      <c r="P3899" s="1" t="n">
        <f aca="false">O3899*1.5</f>
        <v>0</v>
      </c>
      <c r="Q3899" s="1" t="n">
        <f aca="false">P3899/(3.6*$Q$2)</f>
        <v>0</v>
      </c>
      <c r="R3899" s="1" t="n">
        <f aca="false">(K3899+L3899)*$R$2</f>
        <v>8223.3427147281</v>
      </c>
      <c r="S3899" s="19" t="n">
        <f aca="false">J3899-R3899</f>
        <v>-8223.3427147281</v>
      </c>
      <c r="T3899" s="1" t="n">
        <f aca="false">IF(S3899&lt;0,S3899/$G$3,0)</f>
        <v>-11747.6324496116</v>
      </c>
      <c r="U3899" s="1" t="n">
        <f aca="false">IF(S3899&gt;0,S3899*0.7,0)</f>
        <v>0</v>
      </c>
      <c r="V3899" s="14" t="n">
        <f aca="false">V3898+U3899+T3899</f>
        <v>2601084.69738637</v>
      </c>
      <c r="W3899" s="19" t="n">
        <f aca="false">V3899/1000</f>
        <v>2601.08469738637</v>
      </c>
      <c r="X3899" s="19" t="n">
        <f aca="false">W3899*3600000000*2/237000000</f>
        <v>79020.2946041428</v>
      </c>
      <c r="Y3899" s="19" t="n">
        <f aca="false">X3899/30.662</f>
        <v>2577.14091070846</v>
      </c>
    </row>
    <row r="3900" customFormat="false" ht="17.9" hidden="false" customHeight="false" outlineLevel="0" collapsed="false">
      <c r="A3900" s="2" t="n">
        <v>6</v>
      </c>
      <c r="B3900" s="3" t="n">
        <v>12</v>
      </c>
      <c r="C3900" s="38" t="n">
        <v>1</v>
      </c>
      <c r="D3900" s="1" t="n">
        <v>20</v>
      </c>
      <c r="E3900" s="3" t="n">
        <v>0</v>
      </c>
      <c r="F3900" s="23" t="n">
        <f aca="false">IF(D3900&lt;25, 0.24, 0.24-(0.01/5)*(D3900-25))</f>
        <v>0.24</v>
      </c>
      <c r="G3900" s="40" t="n">
        <f aca="false">(E3900/1000)*$G$1*F3900</f>
        <v>0</v>
      </c>
      <c r="H3900" s="40" t="n">
        <v>0.506129775916176</v>
      </c>
      <c r="I3900" s="3" t="n">
        <f aca="false">H3900*$J$2</f>
        <v>0</v>
      </c>
      <c r="J3900" s="19" t="n">
        <f aca="false">SUM(I3900+G3900)</f>
        <v>0</v>
      </c>
      <c r="K3900" s="1" t="n">
        <v>0</v>
      </c>
      <c r="L3900" s="39" t="n">
        <v>2.35236195676408</v>
      </c>
      <c r="M3900" s="39"/>
      <c r="N3900" s="1" t="n">
        <f aca="false">(2.571*(19.44-D3900)+3.87)*$K$2</f>
        <v>0</v>
      </c>
      <c r="O3900" s="1" t="n">
        <f aca="false">IF(N3900&gt;0,N3900,0)</f>
        <v>0</v>
      </c>
      <c r="P3900" s="1" t="n">
        <f aca="false">O3900*1.5</f>
        <v>0</v>
      </c>
      <c r="Q3900" s="1" t="n">
        <f aca="false">P3900/(3.6*$Q$2)</f>
        <v>0</v>
      </c>
      <c r="R3900" s="1" t="n">
        <f aca="false">(K3900+L3900)*$R$2</f>
        <v>11761.8097838204</v>
      </c>
      <c r="S3900" s="19" t="n">
        <f aca="false">J3900-R3900</f>
        <v>-11761.8097838204</v>
      </c>
      <c r="T3900" s="1" t="n">
        <f aca="false">IF(S3900&lt;0,S3900/$G$3,0)</f>
        <v>-16802.5854054577</v>
      </c>
      <c r="U3900" s="1" t="n">
        <f aca="false">IF(S3900&gt;0,S3900*0.7,0)</f>
        <v>0</v>
      </c>
      <c r="V3900" s="14" t="n">
        <f aca="false">V3899+U3900+T3900</f>
        <v>2584282.11198091</v>
      </c>
      <c r="W3900" s="19" t="n">
        <f aca="false">V3900/1000</f>
        <v>2584.28211198091</v>
      </c>
      <c r="X3900" s="19" t="n">
        <f aca="false">W3900*3600000000*2/237000000</f>
        <v>78509.8363133441</v>
      </c>
      <c r="Y3900" s="19" t="n">
        <f aca="false">X3900/30.662</f>
        <v>2560.4929982827</v>
      </c>
    </row>
    <row r="3901" customFormat="false" ht="17.9" hidden="false" customHeight="false" outlineLevel="0" collapsed="false">
      <c r="A3901" s="2" t="n">
        <v>6</v>
      </c>
      <c r="B3901" s="3" t="n">
        <v>12</v>
      </c>
      <c r="C3901" s="38" t="n">
        <v>2</v>
      </c>
      <c r="D3901" s="1" t="n">
        <v>18.9</v>
      </c>
      <c r="E3901" s="3" t="n">
        <v>0</v>
      </c>
      <c r="F3901" s="23" t="n">
        <f aca="false">IF(D3901&lt;25, 0.24, 0.24-(0.01/5)*(D3901-25))</f>
        <v>0.24</v>
      </c>
      <c r="G3901" s="40" t="n">
        <f aca="false">(E3901/1000)*$G$1*F3901</f>
        <v>0</v>
      </c>
      <c r="H3901" s="40" t="n">
        <v>0.494128208444363</v>
      </c>
      <c r="I3901" s="3" t="n">
        <f aca="false">H3901*$J$2</f>
        <v>0</v>
      </c>
      <c r="J3901" s="19" t="n">
        <f aca="false">SUM(I3901+G3901)</f>
        <v>0</v>
      </c>
      <c r="K3901" s="1" t="n">
        <v>0</v>
      </c>
      <c r="L3901" s="39" t="n">
        <v>2.58324065914457</v>
      </c>
      <c r="M3901" s="39"/>
      <c r="N3901" s="1" t="n">
        <f aca="false">(2.571*(19.44-D3901)+3.87)*$K$2</f>
        <v>0</v>
      </c>
      <c r="O3901" s="1" t="n">
        <f aca="false">IF(N3901&gt;0,N3901,0)</f>
        <v>0</v>
      </c>
      <c r="P3901" s="1" t="n">
        <f aca="false">O3901*1.5</f>
        <v>0</v>
      </c>
      <c r="Q3901" s="1" t="n">
        <f aca="false">P3901/(3.6*$Q$2)</f>
        <v>0</v>
      </c>
      <c r="R3901" s="1" t="n">
        <f aca="false">(K3901+L3901)*$R$2</f>
        <v>12916.2032957229</v>
      </c>
      <c r="S3901" s="19" t="n">
        <f aca="false">J3901-R3901</f>
        <v>-12916.2032957229</v>
      </c>
      <c r="T3901" s="1" t="n">
        <f aca="false">IF(S3901&lt;0,S3901/$G$3,0)</f>
        <v>-18451.7189938898</v>
      </c>
      <c r="U3901" s="1" t="n">
        <f aca="false">IF(S3901&gt;0,S3901*0.7,0)</f>
        <v>0</v>
      </c>
      <c r="V3901" s="14" t="n">
        <f aca="false">V3900+U3901+T3901</f>
        <v>2565830.39298702</v>
      </c>
      <c r="W3901" s="19" t="n">
        <f aca="false">V3901/1000</f>
        <v>2565.83039298702</v>
      </c>
      <c r="X3901" s="19" t="n">
        <f aca="false">W3901*3600000000*2/237000000</f>
        <v>77949.277761631</v>
      </c>
      <c r="Y3901" s="19" t="n">
        <f aca="false">X3901/30.662</f>
        <v>2542.21113305169</v>
      </c>
    </row>
    <row r="3902" customFormat="false" ht="17.9" hidden="false" customHeight="false" outlineLevel="0" collapsed="false">
      <c r="A3902" s="2" t="n">
        <v>6</v>
      </c>
      <c r="B3902" s="3" t="n">
        <v>12</v>
      </c>
      <c r="C3902" s="38" t="n">
        <v>3</v>
      </c>
      <c r="D3902" s="1" t="n">
        <v>17.8</v>
      </c>
      <c r="E3902" s="3" t="n">
        <v>0</v>
      </c>
      <c r="F3902" s="23" t="n">
        <f aca="false">IF(D3902&lt;25, 0.24, 0.24-(0.01/5)*(D3902-25))</f>
        <v>0.24</v>
      </c>
      <c r="G3902" s="40" t="n">
        <f aca="false">(E3902/1000)*$G$1*F3902</f>
        <v>0</v>
      </c>
      <c r="H3902" s="40" t="n">
        <v>0.476037110937091</v>
      </c>
      <c r="I3902" s="3" t="n">
        <f aca="false">H3902*$J$2</f>
        <v>0</v>
      </c>
      <c r="J3902" s="19" t="n">
        <f aca="false">SUM(I3902+G3902)</f>
        <v>0</v>
      </c>
      <c r="K3902" s="1" t="n">
        <v>0</v>
      </c>
      <c r="L3902" s="39" t="n">
        <v>2.45411284733888</v>
      </c>
      <c r="M3902" s="39"/>
      <c r="N3902" s="1" t="n">
        <f aca="false">(2.571*(19.44-D3902)+3.87)*$K$2</f>
        <v>0</v>
      </c>
      <c r="O3902" s="1" t="n">
        <f aca="false">IF(N3902&gt;0,N3902,0)</f>
        <v>0</v>
      </c>
      <c r="P3902" s="1" t="n">
        <f aca="false">O3902*1.5</f>
        <v>0</v>
      </c>
      <c r="Q3902" s="1" t="n">
        <f aca="false">P3902/(3.6*$Q$2)</f>
        <v>0</v>
      </c>
      <c r="R3902" s="1" t="n">
        <f aca="false">(K3902+L3902)*$R$2</f>
        <v>12270.5642366944</v>
      </c>
      <c r="S3902" s="19" t="n">
        <f aca="false">J3902-R3902</f>
        <v>-12270.5642366944</v>
      </c>
      <c r="T3902" s="1" t="n">
        <f aca="false">IF(S3902&lt;0,S3902/$G$3,0)</f>
        <v>-17529.377480992</v>
      </c>
      <c r="U3902" s="1" t="n">
        <f aca="false">IF(S3902&gt;0,S3902*0.7,0)</f>
        <v>0</v>
      </c>
      <c r="V3902" s="14" t="n">
        <f aca="false">V3901+U3902+T3902</f>
        <v>2548301.01550603</v>
      </c>
      <c r="W3902" s="19" t="n">
        <f aca="false">V3902/1000</f>
        <v>2548.30101550603</v>
      </c>
      <c r="X3902" s="19" t="n">
        <f aca="false">W3902*3600000000*2/237000000</f>
        <v>77416.7397115755</v>
      </c>
      <c r="Y3902" s="19" t="n">
        <f aca="false">X3902/30.662</f>
        <v>2524.84311889556</v>
      </c>
    </row>
    <row r="3903" customFormat="false" ht="17.9" hidden="false" customHeight="false" outlineLevel="0" collapsed="false">
      <c r="A3903" s="2" t="n">
        <v>6</v>
      </c>
      <c r="B3903" s="3" t="n">
        <v>12</v>
      </c>
      <c r="C3903" s="38" t="n">
        <v>4</v>
      </c>
      <c r="D3903" s="1" t="n">
        <v>17.8</v>
      </c>
      <c r="E3903" s="3" t="n">
        <v>0</v>
      </c>
      <c r="F3903" s="23" t="n">
        <f aca="false">IF(D3903&lt;25, 0.24, 0.24-(0.01/5)*(D3903-25))</f>
        <v>0.24</v>
      </c>
      <c r="G3903" s="40" t="n">
        <f aca="false">(E3903/1000)*$G$1*F3903</f>
        <v>0</v>
      </c>
      <c r="H3903" s="40" t="n">
        <v>0.443693212630044</v>
      </c>
      <c r="I3903" s="3" t="n">
        <f aca="false">H3903*$J$2</f>
        <v>0</v>
      </c>
      <c r="J3903" s="19" t="n">
        <f aca="false">SUM(I3903+G3903)</f>
        <v>0</v>
      </c>
      <c r="K3903" s="1" t="n">
        <v>0</v>
      </c>
      <c r="L3903" s="39" t="n">
        <v>2.1926632495839</v>
      </c>
      <c r="M3903" s="39"/>
      <c r="N3903" s="1" t="n">
        <f aca="false">(2.571*(19.44-D3903)+3.87)*$K$2</f>
        <v>0</v>
      </c>
      <c r="O3903" s="1" t="n">
        <f aca="false">IF(N3903&gt;0,N3903,0)</f>
        <v>0</v>
      </c>
      <c r="P3903" s="1" t="n">
        <f aca="false">O3903*1.5</f>
        <v>0</v>
      </c>
      <c r="Q3903" s="1" t="n">
        <f aca="false">P3903/(3.6*$Q$2)</f>
        <v>0</v>
      </c>
      <c r="R3903" s="1" t="n">
        <f aca="false">(K3903+L3903)*$R$2</f>
        <v>10963.3162479195</v>
      </c>
      <c r="S3903" s="19" t="n">
        <f aca="false">J3903-R3903</f>
        <v>-10963.3162479195</v>
      </c>
      <c r="T3903" s="1" t="n">
        <f aca="false">IF(S3903&lt;0,S3903/$G$3,0)</f>
        <v>-15661.8803541707</v>
      </c>
      <c r="U3903" s="1" t="n">
        <f aca="false">IF(S3903&gt;0,S3903*0.7,0)</f>
        <v>0</v>
      </c>
      <c r="V3903" s="14" t="n">
        <f aca="false">V3902+U3903+T3903</f>
        <v>2532639.13515186</v>
      </c>
      <c r="W3903" s="19" t="n">
        <f aca="false">V3903/1000</f>
        <v>2532.63913515186</v>
      </c>
      <c r="X3903" s="19" t="n">
        <f aca="false">W3903*3600000000*2/237000000</f>
        <v>76940.9357514488</v>
      </c>
      <c r="Y3903" s="19" t="n">
        <f aca="false">X3903/30.662</f>
        <v>2509.32541097935</v>
      </c>
    </row>
    <row r="3904" customFormat="false" ht="17.9" hidden="false" customHeight="false" outlineLevel="0" collapsed="false">
      <c r="A3904" s="2" t="n">
        <v>6</v>
      </c>
      <c r="B3904" s="3" t="n">
        <v>12</v>
      </c>
      <c r="C3904" s="38" t="n">
        <v>5</v>
      </c>
      <c r="D3904" s="1" t="n">
        <v>16.7</v>
      </c>
      <c r="E3904" s="3" t="n">
        <v>-6.84001521804826</v>
      </c>
      <c r="F3904" s="23" t="n">
        <f aca="false">IF(D3904&lt;25, 0.24, 0.24-(0.01/5)*(D3904-25))</f>
        <v>0.24</v>
      </c>
      <c r="G3904" s="40" t="n">
        <f aca="false">(E3904/1000)*$G$1*F3904</f>
        <v>-537.822188576873</v>
      </c>
      <c r="H3904" s="40" t="n">
        <v>0.412299984884948</v>
      </c>
      <c r="I3904" s="3" t="n">
        <f aca="false">H3904*$J$2</f>
        <v>0</v>
      </c>
      <c r="J3904" s="19" t="n">
        <f aca="false">SUM(I3904+G3904)</f>
        <v>-537.822188576873</v>
      </c>
      <c r="K3904" s="1" t="n">
        <v>0</v>
      </c>
      <c r="L3904" s="39" t="n">
        <v>1.95334332982388</v>
      </c>
      <c r="M3904" s="39"/>
      <c r="N3904" s="1" t="n">
        <f aca="false">(2.571*(19.44-D3904)+3.87)*$K$2</f>
        <v>0</v>
      </c>
      <c r="O3904" s="1" t="n">
        <f aca="false">IF(N3904&gt;0,N3904,0)</f>
        <v>0</v>
      </c>
      <c r="P3904" s="1" t="n">
        <f aca="false">O3904*1.5</f>
        <v>0</v>
      </c>
      <c r="Q3904" s="1" t="n">
        <f aca="false">P3904/(3.6*$Q$2)</f>
        <v>0</v>
      </c>
      <c r="R3904" s="1" t="n">
        <f aca="false">(K3904+L3904)*$R$2</f>
        <v>9766.7166491194</v>
      </c>
      <c r="S3904" s="19" t="n">
        <f aca="false">J3904-R3904</f>
        <v>-10304.5388376963</v>
      </c>
      <c r="T3904" s="1" t="n">
        <f aca="false">IF(S3904&lt;0,S3904/$G$3,0)</f>
        <v>-14720.7697681375</v>
      </c>
      <c r="U3904" s="1" t="n">
        <f aca="false">IF(S3904&gt;0,S3904*0.7,0)</f>
        <v>0</v>
      </c>
      <c r="V3904" s="14" t="n">
        <f aca="false">V3903+U3904+T3904</f>
        <v>2517918.36538372</v>
      </c>
      <c r="W3904" s="19" t="n">
        <f aca="false">V3904/1000</f>
        <v>2517.91836538372</v>
      </c>
      <c r="X3904" s="19" t="n">
        <f aca="false">W3904*3600000000*2/237000000</f>
        <v>76493.7224926699</v>
      </c>
      <c r="Y3904" s="19" t="n">
        <f aca="false">X3904/30.662</f>
        <v>2494.74015043604</v>
      </c>
    </row>
    <row r="3905" customFormat="false" ht="17.9" hidden="false" customHeight="false" outlineLevel="0" collapsed="false">
      <c r="A3905" s="2" t="n">
        <v>6</v>
      </c>
      <c r="B3905" s="3" t="n">
        <v>12</v>
      </c>
      <c r="C3905" s="38" t="n">
        <v>6</v>
      </c>
      <c r="D3905" s="1" t="n">
        <v>18.3</v>
      </c>
      <c r="E3905" s="3" t="n">
        <v>69.9394008733723</v>
      </c>
      <c r="F3905" s="23" t="n">
        <f aca="false">IF(D3905&lt;25, 0.24, 0.24-(0.01/5)*(D3905-25))</f>
        <v>0.24</v>
      </c>
      <c r="G3905" s="40" t="n">
        <f aca="false">(E3905/1000)*$G$1*F3905</f>
        <v>5499.25116339222</v>
      </c>
      <c r="H3905" s="40" t="n">
        <v>0.361206650732032</v>
      </c>
      <c r="I3905" s="3" t="n">
        <f aca="false">H3905*$J$2</f>
        <v>0</v>
      </c>
      <c r="J3905" s="19" t="n">
        <f aca="false">SUM(I3905+G3905)</f>
        <v>5499.25116339222</v>
      </c>
      <c r="K3905" s="1" t="n">
        <v>0</v>
      </c>
      <c r="L3905" s="39" t="n">
        <v>1.70535405167409</v>
      </c>
      <c r="M3905" s="39"/>
      <c r="N3905" s="1" t="n">
        <f aca="false">(2.571*(19.44-D3905)+3.87)*$K$2</f>
        <v>0</v>
      </c>
      <c r="O3905" s="1" t="n">
        <f aca="false">IF(N3905&gt;0,N3905,0)</f>
        <v>0</v>
      </c>
      <c r="P3905" s="1" t="n">
        <f aca="false">O3905*1.5</f>
        <v>0</v>
      </c>
      <c r="Q3905" s="1" t="n">
        <f aca="false">P3905/(3.6*$Q$2)</f>
        <v>0</v>
      </c>
      <c r="R3905" s="1" t="n">
        <f aca="false">(K3905+L3905)*$R$2</f>
        <v>8526.77025837045</v>
      </c>
      <c r="S3905" s="19" t="n">
        <f aca="false">J3905-R3905</f>
        <v>-3027.51909497823</v>
      </c>
      <c r="T3905" s="1" t="n">
        <f aca="false">IF(S3905&lt;0,S3905/$G$3,0)</f>
        <v>-4325.02727854033</v>
      </c>
      <c r="U3905" s="1" t="n">
        <f aca="false">IF(S3905&gt;0,S3905*0.7,0)</f>
        <v>0</v>
      </c>
      <c r="V3905" s="14" t="n">
        <f aca="false">V3904+U3905+T3905</f>
        <v>2513593.33810518</v>
      </c>
      <c r="W3905" s="19" t="n">
        <f aca="false">V3905/1000</f>
        <v>2513.59333810518</v>
      </c>
      <c r="X3905" s="19" t="n">
        <f aca="false">W3905*3600000000*2/237000000</f>
        <v>76362.3292588915</v>
      </c>
      <c r="Y3905" s="19" t="n">
        <f aca="false">X3905/30.662</f>
        <v>2490.45493636721</v>
      </c>
    </row>
    <row r="3906" customFormat="false" ht="17.9" hidden="false" customHeight="false" outlineLevel="0" collapsed="false">
      <c r="A3906" s="2" t="n">
        <v>6</v>
      </c>
      <c r="B3906" s="3" t="n">
        <v>12</v>
      </c>
      <c r="C3906" s="38" t="n">
        <v>7</v>
      </c>
      <c r="D3906" s="1" t="n">
        <v>20</v>
      </c>
      <c r="E3906" s="3" t="n">
        <v>239.536132307495</v>
      </c>
      <c r="F3906" s="23" t="n">
        <f aca="false">IF(D3906&lt;25, 0.24, 0.24-(0.01/5)*(D3906-25))</f>
        <v>0.24</v>
      </c>
      <c r="G3906" s="40" t="n">
        <f aca="false">(E3906/1000)*$G$1*F3906</f>
        <v>18834.4386399796</v>
      </c>
      <c r="H3906" s="40" t="n">
        <v>0.310710716834804</v>
      </c>
      <c r="I3906" s="3" t="n">
        <f aca="false">H3906*$J$2</f>
        <v>0</v>
      </c>
      <c r="J3906" s="19" t="n">
        <f aca="false">SUM(I3906+G3906)</f>
        <v>18834.4386399796</v>
      </c>
      <c r="K3906" s="1" t="n">
        <v>0</v>
      </c>
      <c r="L3906" s="39" t="n">
        <v>1.58284232916586</v>
      </c>
      <c r="M3906" s="39"/>
      <c r="N3906" s="1" t="n">
        <f aca="false">(2.571*(19.44-D3906)+3.87)*$K$2</f>
        <v>0</v>
      </c>
      <c r="O3906" s="1" t="n">
        <f aca="false">IF(N3906&gt;0,N3906,0)</f>
        <v>0</v>
      </c>
      <c r="P3906" s="1" t="n">
        <f aca="false">O3906*1.5</f>
        <v>0</v>
      </c>
      <c r="Q3906" s="1" t="n">
        <f aca="false">P3906/(3.6*$Q$2)</f>
        <v>0</v>
      </c>
      <c r="R3906" s="1" t="n">
        <f aca="false">(K3906+L3906)*$R$2</f>
        <v>7914.2116458293</v>
      </c>
      <c r="S3906" s="19" t="n">
        <f aca="false">J3906-R3906</f>
        <v>10920.2269941503</v>
      </c>
      <c r="T3906" s="1" t="n">
        <f aca="false">IF(S3906&lt;0,S3906/$G$3,0)</f>
        <v>0</v>
      </c>
      <c r="U3906" s="1" t="n">
        <f aca="false">IF(S3906&gt;0,S3906*0.7,0)</f>
        <v>7644.15889590518</v>
      </c>
      <c r="V3906" s="14" t="n">
        <f aca="false">V3905+U3906+T3906</f>
        <v>2521237.49700108</v>
      </c>
      <c r="W3906" s="19" t="n">
        <f aca="false">V3906/1000</f>
        <v>2521.23749700108</v>
      </c>
      <c r="X3906" s="19" t="n">
        <f aca="false">W3906*3600000000*2/237000000</f>
        <v>76594.556870919</v>
      </c>
      <c r="Y3906" s="19" t="n">
        <f aca="false">X3906/30.662</f>
        <v>2498.02872842342</v>
      </c>
    </row>
    <row r="3907" customFormat="false" ht="17.9" hidden="false" customHeight="false" outlineLevel="0" collapsed="false">
      <c r="A3907" s="2" t="n">
        <v>6</v>
      </c>
      <c r="B3907" s="3" t="n">
        <v>12</v>
      </c>
      <c r="C3907" s="38" t="n">
        <v>8</v>
      </c>
      <c r="D3907" s="1" t="n">
        <v>21.7</v>
      </c>
      <c r="E3907" s="3" t="n">
        <v>400.701133648315</v>
      </c>
      <c r="F3907" s="23" t="n">
        <f aca="false">IF(D3907&lt;25, 0.24, 0.24-(0.01/5)*(D3907-25))</f>
        <v>0.24</v>
      </c>
      <c r="G3907" s="40" t="n">
        <f aca="false">(E3907/1000)*$G$1*F3907</f>
        <v>31506.6492974066</v>
      </c>
      <c r="H3907" s="40" t="n">
        <v>0.349456588638484</v>
      </c>
      <c r="I3907" s="3" t="n">
        <f aca="false">H3907*$J$2</f>
        <v>0</v>
      </c>
      <c r="J3907" s="19" t="n">
        <f aca="false">SUM(I3907+G3907)</f>
        <v>31506.6492974066</v>
      </c>
      <c r="K3907" s="1" t="n">
        <v>0</v>
      </c>
      <c r="L3907" s="39" t="n">
        <v>1.49934271941165</v>
      </c>
      <c r="M3907" s="39"/>
      <c r="N3907" s="1" t="n">
        <f aca="false">(2.571*(19.44-D3907)+3.87)*$K$2</f>
        <v>-0</v>
      </c>
      <c r="O3907" s="1" t="n">
        <f aca="false">IF(N3907&gt;0,N3907,0)</f>
        <v>0</v>
      </c>
      <c r="P3907" s="1" t="n">
        <f aca="false">O3907*1.5</f>
        <v>0</v>
      </c>
      <c r="Q3907" s="1" t="n">
        <f aca="false">P3907/(3.6*$Q$2)</f>
        <v>0</v>
      </c>
      <c r="R3907" s="1" t="n">
        <f aca="false">(K3907+L3907)*$R$2</f>
        <v>7496.71359705825</v>
      </c>
      <c r="S3907" s="19" t="n">
        <f aca="false">J3907-R3907</f>
        <v>24009.9357003484</v>
      </c>
      <c r="T3907" s="1" t="n">
        <f aca="false">IF(S3907&lt;0,S3907/$G$3,0)</f>
        <v>0</v>
      </c>
      <c r="U3907" s="1" t="n">
        <f aca="false">IF(S3907&gt;0,S3907*0.7,0)</f>
        <v>16806.9549902439</v>
      </c>
      <c r="V3907" s="14" t="n">
        <f aca="false">V3906+U3907+T3907</f>
        <v>2538044.45199133</v>
      </c>
      <c r="W3907" s="19" t="n">
        <f aca="false">V3907/1000</f>
        <v>2538.04445199133</v>
      </c>
      <c r="X3907" s="19" t="n">
        <f aca="false">W3907*3600000000*2/237000000</f>
        <v>77105.1479085973</v>
      </c>
      <c r="Y3907" s="19" t="n">
        <f aca="false">X3907/30.662</f>
        <v>2514.6809702106</v>
      </c>
    </row>
    <row r="3908" customFormat="false" ht="17.9" hidden="false" customHeight="false" outlineLevel="0" collapsed="false">
      <c r="A3908" s="2" t="n">
        <v>6</v>
      </c>
      <c r="B3908" s="3" t="n">
        <v>12</v>
      </c>
      <c r="C3908" s="38" t="n">
        <v>9</v>
      </c>
      <c r="D3908" s="1" t="n">
        <v>21.7</v>
      </c>
      <c r="E3908" s="3" t="n">
        <v>495.022197928422</v>
      </c>
      <c r="F3908" s="23" t="n">
        <f aca="false">IF(D3908&lt;25, 0.24, 0.24-(0.01/5)*(D3908-25))</f>
        <v>0.24</v>
      </c>
      <c r="G3908" s="40" t="n">
        <f aca="false">(E3908/1000)*$G$1*F3908</f>
        <v>38923.0013964743</v>
      </c>
      <c r="H3908" s="40" t="n">
        <v>0.344859293417459</v>
      </c>
      <c r="I3908" s="3" t="n">
        <f aca="false">H3908*$J$2</f>
        <v>0</v>
      </c>
      <c r="J3908" s="19" t="n">
        <f aca="false">SUM(I3908+G3908)</f>
        <v>38923.0013964743</v>
      </c>
      <c r="K3908" s="1" t="n">
        <v>0</v>
      </c>
      <c r="L3908" s="39" t="n">
        <v>1.52991361478614</v>
      </c>
      <c r="M3908" s="39"/>
      <c r="N3908" s="1" t="n">
        <f aca="false">(2.571*(19.44-D3908)+3.87)*$K$2</f>
        <v>-0</v>
      </c>
      <c r="O3908" s="1" t="n">
        <f aca="false">IF(N3908&gt;0,N3908,0)</f>
        <v>0</v>
      </c>
      <c r="P3908" s="1" t="n">
        <f aca="false">O3908*1.5</f>
        <v>0</v>
      </c>
      <c r="Q3908" s="1" t="n">
        <f aca="false">P3908/(3.6*$Q$2)</f>
        <v>0</v>
      </c>
      <c r="R3908" s="1" t="n">
        <f aca="false">(K3908+L3908)*$R$2</f>
        <v>7649.5680739307</v>
      </c>
      <c r="S3908" s="19" t="n">
        <f aca="false">J3908-R3908</f>
        <v>31273.4333225436</v>
      </c>
      <c r="T3908" s="1" t="n">
        <f aca="false">IF(S3908&lt;0,S3908/$G$3,0)</f>
        <v>0</v>
      </c>
      <c r="U3908" s="1" t="n">
        <f aca="false">IF(S3908&gt;0,S3908*0.7,0)</f>
        <v>21891.4033257805</v>
      </c>
      <c r="V3908" s="14" t="n">
        <f aca="false">V3907+U3908+T3908</f>
        <v>2559935.85531711</v>
      </c>
      <c r="W3908" s="19" t="n">
        <f aca="false">V3908/1000</f>
        <v>2559.93585531711</v>
      </c>
      <c r="X3908" s="19" t="n">
        <f aca="false">W3908*3600000000*2/237000000</f>
        <v>77770.2031995071</v>
      </c>
      <c r="Y3908" s="19" t="n">
        <f aca="false">X3908/30.662</f>
        <v>2536.3708564186</v>
      </c>
    </row>
    <row r="3909" customFormat="false" ht="17.9" hidden="false" customHeight="false" outlineLevel="0" collapsed="false">
      <c r="A3909" s="2" t="n">
        <v>6</v>
      </c>
      <c r="B3909" s="3" t="n">
        <v>12</v>
      </c>
      <c r="C3909" s="38" t="n">
        <v>10</v>
      </c>
      <c r="D3909" s="1" t="n">
        <v>23.3</v>
      </c>
      <c r="E3909" s="3" t="n">
        <v>677.708237216544</v>
      </c>
      <c r="F3909" s="23" t="n">
        <f aca="false">IF(D3909&lt;25, 0.24, 0.24-(0.01/5)*(D3909-25))</f>
        <v>0.24</v>
      </c>
      <c r="G3909" s="40" t="n">
        <f aca="false">(E3909/1000)*$G$1*F3909</f>
        <v>53287.3854424522</v>
      </c>
      <c r="H3909" s="40" t="n">
        <v>0.31823107948697</v>
      </c>
      <c r="I3909" s="3" t="n">
        <f aca="false">H3909*$J$2</f>
        <v>0</v>
      </c>
      <c r="J3909" s="19" t="n">
        <f aca="false">SUM(I3909+G3909)</f>
        <v>53287.3854424522</v>
      </c>
      <c r="K3909" s="1" t="n">
        <v>0</v>
      </c>
      <c r="L3909" s="39" t="n">
        <v>2.12764306166054</v>
      </c>
      <c r="M3909" s="39"/>
      <c r="N3909" s="1" t="n">
        <f aca="false">(2.571*(19.44-D3909)+3.87)*$K$2</f>
        <v>-0</v>
      </c>
      <c r="O3909" s="1" t="n">
        <f aca="false">IF(N3909&gt;0,N3909,0)</f>
        <v>0</v>
      </c>
      <c r="P3909" s="1" t="n">
        <f aca="false">O3909*1.5</f>
        <v>0</v>
      </c>
      <c r="Q3909" s="1" t="n">
        <f aca="false">P3909/(3.6*$Q$2)</f>
        <v>0</v>
      </c>
      <c r="R3909" s="1" t="n">
        <f aca="false">(K3909+L3909)*$R$2</f>
        <v>10638.2153083027</v>
      </c>
      <c r="S3909" s="19" t="n">
        <f aca="false">J3909-R3909</f>
        <v>42649.1701341495</v>
      </c>
      <c r="T3909" s="1" t="n">
        <f aca="false">IF(S3909&lt;0,S3909/$G$3,0)</f>
        <v>0</v>
      </c>
      <c r="U3909" s="1" t="n">
        <f aca="false">IF(S3909&gt;0,S3909*0.7,0)</f>
        <v>29854.4190939046</v>
      </c>
      <c r="V3909" s="14" t="n">
        <f aca="false">V3908+U3909+T3909</f>
        <v>2589790.27441101</v>
      </c>
      <c r="W3909" s="19" t="n">
        <f aca="false">V3909/1000</f>
        <v>2589.79027441101</v>
      </c>
      <c r="X3909" s="19" t="n">
        <f aca="false">W3909*3600000000*2/237000000</f>
        <v>78677.1728934991</v>
      </c>
      <c r="Y3909" s="19" t="n">
        <f aca="false">X3909/30.662</f>
        <v>2565.9504563792</v>
      </c>
    </row>
    <row r="3910" customFormat="false" ht="17.9" hidden="false" customHeight="false" outlineLevel="0" collapsed="false">
      <c r="A3910" s="2" t="n">
        <v>6</v>
      </c>
      <c r="B3910" s="3" t="n">
        <v>12</v>
      </c>
      <c r="C3910" s="38" t="n">
        <v>11</v>
      </c>
      <c r="D3910" s="1" t="n">
        <v>23.3</v>
      </c>
      <c r="E3910" s="3" t="n">
        <v>646.910726845891</v>
      </c>
      <c r="F3910" s="23" t="n">
        <f aca="false">IF(D3910&lt;25, 0.24, 0.24-(0.01/5)*(D3910-25))</f>
        <v>0.24</v>
      </c>
      <c r="G3910" s="40" t="n">
        <f aca="false">(E3910/1000)*$G$1*F3910</f>
        <v>50865.8141590202</v>
      </c>
      <c r="H3910" s="40" t="n">
        <v>0.323518131759791</v>
      </c>
      <c r="I3910" s="3" t="n">
        <f aca="false">H3910*$J$2</f>
        <v>0</v>
      </c>
      <c r="J3910" s="19" t="n">
        <f aca="false">SUM(I3910+G3910)</f>
        <v>50865.8141590202</v>
      </c>
      <c r="K3910" s="1" t="n">
        <v>0</v>
      </c>
      <c r="L3910" s="39" t="n">
        <v>3.71299494193923</v>
      </c>
      <c r="M3910" s="39"/>
      <c r="N3910" s="1" t="n">
        <f aca="false">(2.571*(19.44-D3910)+3.87)*$K$2</f>
        <v>-0</v>
      </c>
      <c r="O3910" s="1" t="n">
        <f aca="false">IF(N3910&gt;0,N3910,0)</f>
        <v>0</v>
      </c>
      <c r="P3910" s="1" t="n">
        <f aca="false">O3910*1.5</f>
        <v>0</v>
      </c>
      <c r="Q3910" s="1" t="n">
        <f aca="false">P3910/(3.6*$Q$2)</f>
        <v>0</v>
      </c>
      <c r="R3910" s="1" t="n">
        <f aca="false">(K3910+L3910)*$R$2</f>
        <v>18564.9747096962</v>
      </c>
      <c r="S3910" s="19" t="n">
        <f aca="false">J3910-R3910</f>
        <v>32300.839449324</v>
      </c>
      <c r="T3910" s="1" t="n">
        <f aca="false">IF(S3910&lt;0,S3910/$G$3,0)</f>
        <v>0</v>
      </c>
      <c r="U3910" s="1" t="n">
        <f aca="false">IF(S3910&gt;0,S3910*0.7,0)</f>
        <v>22610.5876145268</v>
      </c>
      <c r="V3910" s="14" t="n">
        <f aca="false">V3909+U3910+T3910</f>
        <v>2612400.86202554</v>
      </c>
      <c r="W3910" s="19" t="n">
        <f aca="false">V3910/1000</f>
        <v>2612.40086202554</v>
      </c>
      <c r="X3910" s="19" t="n">
        <f aca="false">W3910*3600000000*2/237000000</f>
        <v>79364.0768210291</v>
      </c>
      <c r="Y3910" s="19" t="n">
        <f aca="false">X3910/30.662</f>
        <v>2588.35290656282</v>
      </c>
    </row>
    <row r="3911" customFormat="false" ht="17.9" hidden="false" customHeight="false" outlineLevel="0" collapsed="false">
      <c r="A3911" s="2" t="n">
        <v>6</v>
      </c>
      <c r="B3911" s="3" t="n">
        <v>12</v>
      </c>
      <c r="C3911" s="38" t="n">
        <v>12</v>
      </c>
      <c r="D3911" s="1" t="n">
        <v>25</v>
      </c>
      <c r="E3911" s="3" t="n">
        <v>869.388443477269</v>
      </c>
      <c r="F3911" s="23" t="n">
        <f aca="false">IF(D3911&lt;25, 0.24, 0.24-(0.01/5)*(D3911-25))</f>
        <v>0.24</v>
      </c>
      <c r="G3911" s="40" t="n">
        <f aca="false">(E3911/1000)*$G$1*F3911</f>
        <v>68358.9700444855</v>
      </c>
      <c r="H3911" s="40" t="n">
        <v>0.326925627875694</v>
      </c>
      <c r="I3911" s="3" t="n">
        <f aca="false">H3911*$J$2</f>
        <v>0</v>
      </c>
      <c r="J3911" s="19" t="n">
        <f aca="false">SUM(I3911+G3911)</f>
        <v>68358.9700444855</v>
      </c>
      <c r="K3911" s="1" t="n">
        <v>0.8</v>
      </c>
      <c r="L3911" s="39" t="n">
        <v>4.27218459938069</v>
      </c>
      <c r="M3911" s="39"/>
      <c r="N3911" s="1" t="n">
        <f aca="false">(2.571*(19.44-D3911)+3.87)*$K$2</f>
        <v>-0</v>
      </c>
      <c r="O3911" s="1" t="n">
        <f aca="false">IF(N3911&gt;0,N3911,0)</f>
        <v>0</v>
      </c>
      <c r="P3911" s="1" t="n">
        <f aca="false">O3911*1.5</f>
        <v>0</v>
      </c>
      <c r="Q3911" s="1" t="n">
        <f aca="false">P3911/(3.6*$Q$2)</f>
        <v>0</v>
      </c>
      <c r="R3911" s="1" t="n">
        <f aca="false">(K3911+L3911)*$R$2</f>
        <v>25360.9229969035</v>
      </c>
      <c r="S3911" s="19" t="n">
        <f aca="false">J3911-R3911</f>
        <v>42998.047047582</v>
      </c>
      <c r="T3911" s="1" t="n">
        <f aca="false">IF(S3911&lt;0,S3911/$G$3,0)</f>
        <v>0</v>
      </c>
      <c r="U3911" s="1" t="n">
        <f aca="false">IF(S3911&gt;0,S3911*0.7,0)</f>
        <v>30098.6329333074</v>
      </c>
      <c r="V3911" s="14" t="n">
        <f aca="false">V3910+U3911+T3911</f>
        <v>2642499.49495885</v>
      </c>
      <c r="W3911" s="19" t="n">
        <f aca="false">V3911/1000</f>
        <v>2642.49949495885</v>
      </c>
      <c r="X3911" s="19" t="n">
        <f aca="false">W3911*3600000000*2/237000000</f>
        <v>80278.4656696359</v>
      </c>
      <c r="Y3911" s="19" t="n">
        <f aca="false">X3911/30.662</f>
        <v>2618.17447229913</v>
      </c>
    </row>
    <row r="3912" customFormat="false" ht="17.9" hidden="false" customHeight="false" outlineLevel="0" collapsed="false">
      <c r="A3912" s="2" t="n">
        <v>6</v>
      </c>
      <c r="B3912" s="3" t="n">
        <v>12</v>
      </c>
      <c r="C3912" s="38" t="n">
        <v>13</v>
      </c>
      <c r="D3912" s="1" t="n">
        <v>25.6</v>
      </c>
      <c r="E3912" s="3" t="n">
        <v>840.337831758584</v>
      </c>
      <c r="F3912" s="23" t="n">
        <f aca="false">IF(D3912&lt;25, 0.24, 0.24-(0.01/5)*(D3912-25))</f>
        <v>0.2388</v>
      </c>
      <c r="G3912" s="40" t="n">
        <f aca="false">(E3912/1000)*$G$1*F3912</f>
        <v>65744.3815292504</v>
      </c>
      <c r="H3912" s="40" t="n">
        <v>0.348491891355542</v>
      </c>
      <c r="I3912" s="3" t="n">
        <f aca="false">H3912*$J$2</f>
        <v>0</v>
      </c>
      <c r="J3912" s="19" t="n">
        <f aca="false">SUM(I3912+G3912)</f>
        <v>65744.3815292504</v>
      </c>
      <c r="K3912" s="1" t="n">
        <v>1.28</v>
      </c>
      <c r="L3912" s="39" t="n">
        <v>4.55636666653764</v>
      </c>
      <c r="M3912" s="39"/>
      <c r="N3912" s="1" t="n">
        <f aca="false">(2.571*(19.44-D3912)+3.87)*$K$2</f>
        <v>-0</v>
      </c>
      <c r="O3912" s="1" t="n">
        <f aca="false">IF(N3912&gt;0,N3912,0)</f>
        <v>0</v>
      </c>
      <c r="P3912" s="1" t="n">
        <f aca="false">O3912*1.5</f>
        <v>0</v>
      </c>
      <c r="Q3912" s="1" t="n">
        <f aca="false">P3912/(3.6*$Q$2)</f>
        <v>0</v>
      </c>
      <c r="R3912" s="1" t="n">
        <f aca="false">(K3912+L3912)*$R$2</f>
        <v>29181.8333326882</v>
      </c>
      <c r="S3912" s="19" t="n">
        <f aca="false">J3912-R3912</f>
        <v>36562.5481965622</v>
      </c>
      <c r="T3912" s="1" t="n">
        <f aca="false">IF(S3912&lt;0,S3912/$G$3,0)</f>
        <v>0</v>
      </c>
      <c r="U3912" s="1" t="n">
        <f aca="false">IF(S3912&gt;0,S3912*0.7,0)</f>
        <v>25593.7837375936</v>
      </c>
      <c r="V3912" s="14" t="n">
        <f aca="false">V3911+U3912+T3912</f>
        <v>2668093.27869644</v>
      </c>
      <c r="W3912" s="19" t="n">
        <f aca="false">V3912/1000</f>
        <v>2668.09327869644</v>
      </c>
      <c r="X3912" s="19" t="n">
        <f aca="false">W3912*3600000000*2/237000000</f>
        <v>81055.9983401451</v>
      </c>
      <c r="Y3912" s="19" t="n">
        <f aca="false">X3912/30.662</f>
        <v>2643.53265736563</v>
      </c>
    </row>
    <row r="3913" customFormat="false" ht="17.9" hidden="false" customHeight="false" outlineLevel="0" collapsed="false">
      <c r="A3913" s="2" t="n">
        <v>6</v>
      </c>
      <c r="B3913" s="3" t="n">
        <v>12</v>
      </c>
      <c r="C3913" s="38" t="n">
        <v>14</v>
      </c>
      <c r="D3913" s="1" t="n">
        <v>25.6</v>
      </c>
      <c r="E3913" s="3" t="n">
        <v>706.196529265221</v>
      </c>
      <c r="F3913" s="23" t="n">
        <f aca="false">IF(D3913&lt;25, 0.24, 0.24-(0.01/5)*(D3913-25))</f>
        <v>0.2388</v>
      </c>
      <c r="G3913" s="40" t="n">
        <f aca="false">(E3913/1000)*$G$1*F3913</f>
        <v>55249.7487319878</v>
      </c>
      <c r="H3913" s="40" t="n">
        <v>0.353254766461007</v>
      </c>
      <c r="I3913" s="3" t="n">
        <f aca="false">H3913*$J$2</f>
        <v>0</v>
      </c>
      <c r="J3913" s="19" t="n">
        <f aca="false">SUM(I3913+G3913)</f>
        <v>55249.7487319878</v>
      </c>
      <c r="K3913" s="1" t="n">
        <v>1.28</v>
      </c>
      <c r="L3913" s="39" t="n">
        <v>5.26588520843817</v>
      </c>
      <c r="M3913" s="39"/>
      <c r="N3913" s="1" t="n">
        <f aca="false">(2.571*(19.44-D3913)+3.87)*$K$2</f>
        <v>-0</v>
      </c>
      <c r="O3913" s="1" t="n">
        <f aca="false">IF(N3913&gt;0,N3913,0)</f>
        <v>0</v>
      </c>
      <c r="P3913" s="1" t="n">
        <f aca="false">O3913*1.5</f>
        <v>0</v>
      </c>
      <c r="Q3913" s="1" t="n">
        <f aca="false">P3913/(3.6*$Q$2)</f>
        <v>0</v>
      </c>
      <c r="R3913" s="1" t="n">
        <f aca="false">(K3913+L3913)*$R$2</f>
        <v>32729.4260421909</v>
      </c>
      <c r="S3913" s="19" t="n">
        <f aca="false">J3913-R3913</f>
        <v>22520.3226897969</v>
      </c>
      <c r="T3913" s="1" t="n">
        <f aca="false">IF(S3913&lt;0,S3913/$G$3,0)</f>
        <v>0</v>
      </c>
      <c r="U3913" s="1" t="n">
        <f aca="false">IF(S3913&gt;0,S3913*0.7,0)</f>
        <v>15764.2258828578</v>
      </c>
      <c r="V3913" s="14" t="n">
        <f aca="false">V3912+U3913+T3913</f>
        <v>2683857.5045793</v>
      </c>
      <c r="W3913" s="19" t="n">
        <f aca="false">V3913/1000</f>
        <v>2683.8575045793</v>
      </c>
      <c r="X3913" s="19" t="n">
        <f aca="false">W3913*3600000000*2/237000000</f>
        <v>81534.911531523</v>
      </c>
      <c r="Y3913" s="19" t="n">
        <f aca="false">X3913/30.662</f>
        <v>2659.15176868838</v>
      </c>
    </row>
    <row r="3914" customFormat="false" ht="17.9" hidden="false" customHeight="false" outlineLevel="0" collapsed="false">
      <c r="A3914" s="2" t="n">
        <v>6</v>
      </c>
      <c r="B3914" s="3" t="n">
        <v>12</v>
      </c>
      <c r="C3914" s="38" t="n">
        <v>15</v>
      </c>
      <c r="D3914" s="1" t="n">
        <v>25.6</v>
      </c>
      <c r="E3914" s="3" t="n">
        <v>459.526226487825</v>
      </c>
      <c r="F3914" s="23" t="n">
        <f aca="false">IF(D3914&lt;25, 0.24, 0.24-(0.01/5)*(D3914-25))</f>
        <v>0.2388</v>
      </c>
      <c r="G3914" s="40" t="n">
        <f aca="false">(E3914/1000)*$G$1*F3914</f>
        <v>35951.3357784796</v>
      </c>
      <c r="H3914" s="40" t="n">
        <v>0.371131624295072</v>
      </c>
      <c r="I3914" s="3" t="n">
        <f aca="false">H3914*$J$2</f>
        <v>0</v>
      </c>
      <c r="J3914" s="19" t="n">
        <f aca="false">SUM(I3914+G3914)</f>
        <v>35951.3357784796</v>
      </c>
      <c r="K3914" s="1" t="n">
        <v>1.28</v>
      </c>
      <c r="L3914" s="39" t="n">
        <v>5.82368997851751</v>
      </c>
      <c r="M3914" s="39"/>
      <c r="N3914" s="1" t="n">
        <f aca="false">(2.571*(19.44-D3914)+3.87)*$K$2</f>
        <v>-0</v>
      </c>
      <c r="O3914" s="1" t="n">
        <f aca="false">IF(N3914&gt;0,N3914,0)</f>
        <v>0</v>
      </c>
      <c r="P3914" s="1" t="n">
        <f aca="false">O3914*1.5</f>
        <v>0</v>
      </c>
      <c r="Q3914" s="1" t="n">
        <f aca="false">P3914/(3.6*$Q$2)</f>
        <v>0</v>
      </c>
      <c r="R3914" s="1" t="n">
        <f aca="false">(K3914+L3914)*$R$2</f>
        <v>35518.4498925876</v>
      </c>
      <c r="S3914" s="19" t="n">
        <f aca="false">J3914-R3914</f>
        <v>432.885885892014</v>
      </c>
      <c r="T3914" s="1" t="n">
        <f aca="false">IF(S3914&lt;0,S3914/$G$3,0)</f>
        <v>0</v>
      </c>
      <c r="U3914" s="1" t="n">
        <f aca="false">IF(S3914&gt;0,S3914*0.7,0)</f>
        <v>303.02012012441</v>
      </c>
      <c r="V3914" s="14" t="n">
        <f aca="false">V3913+U3914+T3914</f>
        <v>2684160.52469942</v>
      </c>
      <c r="W3914" s="19" t="n">
        <f aca="false">V3914/1000</f>
        <v>2684.16052469942</v>
      </c>
      <c r="X3914" s="19" t="n">
        <f aca="false">W3914*3600000000*2/237000000</f>
        <v>81544.1172060585</v>
      </c>
      <c r="Y3914" s="19" t="n">
        <f aca="false">X3914/30.662</f>
        <v>2659.45199941486</v>
      </c>
    </row>
    <row r="3915" customFormat="false" ht="17.9" hidden="false" customHeight="false" outlineLevel="0" collapsed="false">
      <c r="A3915" s="2" t="n">
        <v>6</v>
      </c>
      <c r="B3915" s="3" t="n">
        <v>12</v>
      </c>
      <c r="C3915" s="38" t="n">
        <v>16</v>
      </c>
      <c r="D3915" s="1" t="n">
        <v>26.1</v>
      </c>
      <c r="E3915" s="3" t="n">
        <v>212.301881020273</v>
      </c>
      <c r="F3915" s="23" t="n">
        <f aca="false">IF(D3915&lt;25, 0.24, 0.24-(0.01/5)*(D3915-25))</f>
        <v>0.2378</v>
      </c>
      <c r="G3915" s="40" t="n">
        <f aca="false">(E3915/1000)*$G$1*F3915</f>
        <v>16540.0225893951</v>
      </c>
      <c r="H3915" s="40" t="n">
        <v>0.395856567583352</v>
      </c>
      <c r="I3915" s="3" t="n">
        <f aca="false">H3915*$J$2</f>
        <v>0</v>
      </c>
      <c r="J3915" s="19" t="n">
        <f aca="false">SUM(I3915+G3915)</f>
        <v>16540.0225893951</v>
      </c>
      <c r="K3915" s="1" t="n">
        <v>1.68</v>
      </c>
      <c r="L3915" s="39" t="n">
        <v>5.67437970795433</v>
      </c>
      <c r="M3915" s="39"/>
      <c r="N3915" s="1" t="n">
        <f aca="false">(2.571*(19.44-D3915)+3.87)*$K$2</f>
        <v>-0</v>
      </c>
      <c r="O3915" s="1" t="n">
        <f aca="false">IF(N3915&gt;0,N3915,0)</f>
        <v>0</v>
      </c>
      <c r="P3915" s="1" t="n">
        <f aca="false">O3915*1.5</f>
        <v>0</v>
      </c>
      <c r="Q3915" s="1" t="n">
        <f aca="false">P3915/(3.6*$Q$2)</f>
        <v>0</v>
      </c>
      <c r="R3915" s="1" t="n">
        <f aca="false">(K3915+L3915)*$R$2</f>
        <v>36771.8985397716</v>
      </c>
      <c r="S3915" s="19" t="n">
        <f aca="false">J3915-R3915</f>
        <v>-20231.8759503765</v>
      </c>
      <c r="T3915" s="1" t="n">
        <f aca="false">IF(S3915&lt;0,S3915/$G$3,0)</f>
        <v>-28902.6799291093</v>
      </c>
      <c r="U3915" s="1" t="n">
        <f aca="false">IF(S3915&gt;0,S3915*0.7,0)</f>
        <v>0</v>
      </c>
      <c r="V3915" s="14" t="n">
        <f aca="false">V3914+U3915+T3915</f>
        <v>2655257.84477031</v>
      </c>
      <c r="W3915" s="19" t="n">
        <f aca="false">V3915/1000</f>
        <v>2655.25784477031</v>
      </c>
      <c r="X3915" s="19" t="n">
        <f aca="false">W3915*3600000000*2/237000000</f>
        <v>80666.0611069463</v>
      </c>
      <c r="Y3915" s="19" t="n">
        <f aca="false">X3915/30.662</f>
        <v>2630.81537756657</v>
      </c>
    </row>
    <row r="3916" customFormat="false" ht="17.9" hidden="false" customHeight="false" outlineLevel="0" collapsed="false">
      <c r="A3916" s="2" t="n">
        <v>6</v>
      </c>
      <c r="B3916" s="3" t="n">
        <v>12</v>
      </c>
      <c r="C3916" s="38" t="n">
        <v>17</v>
      </c>
      <c r="D3916" s="1" t="n">
        <v>25.6</v>
      </c>
      <c r="E3916" s="3" t="n">
        <v>50.1555555555556</v>
      </c>
      <c r="F3916" s="23" t="n">
        <f aca="false">IF(D3916&lt;25, 0.24, 0.24-(0.01/5)*(D3916-25))</f>
        <v>0.2388</v>
      </c>
      <c r="G3916" s="40" t="n">
        <f aca="false">(E3916/1000)*$G$1*F3916</f>
        <v>3923.95279093334</v>
      </c>
      <c r="H3916" s="40" t="n">
        <v>0.402437339796825</v>
      </c>
      <c r="I3916" s="3" t="n">
        <f aca="false">H3916*$J$2</f>
        <v>0</v>
      </c>
      <c r="J3916" s="19" t="n">
        <f aca="false">SUM(I3916+G3916)</f>
        <v>3923.95279093334</v>
      </c>
      <c r="K3916" s="1" t="n">
        <v>1.28</v>
      </c>
      <c r="L3916" s="39" t="n">
        <v>5.91540266464099</v>
      </c>
      <c r="M3916" s="39"/>
      <c r="N3916" s="1" t="n">
        <f aca="false">(2.571*(19.44-D3916)+3.87)*$K$2</f>
        <v>-0</v>
      </c>
      <c r="O3916" s="1" t="n">
        <f aca="false">IF(N3916&gt;0,N3916,0)</f>
        <v>0</v>
      </c>
      <c r="P3916" s="1" t="n">
        <f aca="false">O3916*1.5</f>
        <v>0</v>
      </c>
      <c r="Q3916" s="1" t="n">
        <f aca="false">P3916/(3.6*$Q$2)</f>
        <v>0</v>
      </c>
      <c r="R3916" s="1" t="n">
        <f aca="false">(K3916+L3916)*$R$2</f>
        <v>35977.013323205</v>
      </c>
      <c r="S3916" s="19" t="n">
        <f aca="false">J3916-R3916</f>
        <v>-32053.0605322716</v>
      </c>
      <c r="T3916" s="1" t="n">
        <f aca="false">IF(S3916&lt;0,S3916/$G$3,0)</f>
        <v>-45790.0864746737</v>
      </c>
      <c r="U3916" s="1" t="n">
        <f aca="false">IF(S3916&gt;0,S3916*0.7,0)</f>
        <v>0</v>
      </c>
      <c r="V3916" s="14" t="n">
        <f aca="false">V3915+U3916+T3916</f>
        <v>2609467.75829564</v>
      </c>
      <c r="W3916" s="19" t="n">
        <f aca="false">V3916/1000</f>
        <v>2609.46775829564</v>
      </c>
      <c r="X3916" s="19" t="n">
        <f aca="false">W3916*3600000000*2/237000000</f>
        <v>79274.9698722726</v>
      </c>
      <c r="Y3916" s="19" t="n">
        <f aca="false">X3916/30.662</f>
        <v>2585.44680295717</v>
      </c>
    </row>
    <row r="3917" customFormat="false" ht="17.9" hidden="false" customHeight="false" outlineLevel="0" collapsed="false">
      <c r="A3917" s="2" t="n">
        <v>6</v>
      </c>
      <c r="B3917" s="3" t="n">
        <v>12</v>
      </c>
      <c r="C3917" s="38" t="n">
        <v>18</v>
      </c>
      <c r="D3917" s="1" t="n">
        <v>24.4</v>
      </c>
      <c r="E3917" s="3" t="n">
        <v>24.6666666666667</v>
      </c>
      <c r="F3917" s="23" t="n">
        <f aca="false">IF(D3917&lt;25, 0.24, 0.24-(0.01/5)*(D3917-25))</f>
        <v>0.24</v>
      </c>
      <c r="G3917" s="40" t="n">
        <f aca="false">(E3917/1000)*$G$1*F3917</f>
        <v>1939.5104</v>
      </c>
      <c r="H3917" s="40" t="n">
        <v>0.389777094720579</v>
      </c>
      <c r="I3917" s="3" t="n">
        <f aca="false">H3917*$J$2</f>
        <v>0</v>
      </c>
      <c r="J3917" s="19" t="n">
        <f aca="false">SUM(I3917+G3917)</f>
        <v>1939.5104</v>
      </c>
      <c r="K3917" s="1" t="n">
        <v>0.319999999999999</v>
      </c>
      <c r="L3917" s="39" t="n">
        <v>5.27015500987033</v>
      </c>
      <c r="M3917" s="39"/>
      <c r="N3917" s="1" t="n">
        <f aca="false">(2.571*(19.44-D3917)+3.87)*$K$2</f>
        <v>-0</v>
      </c>
      <c r="O3917" s="1" t="n">
        <f aca="false">IF(N3917&gt;0,N3917,0)</f>
        <v>0</v>
      </c>
      <c r="P3917" s="1" t="n">
        <f aca="false">O3917*1.5</f>
        <v>0</v>
      </c>
      <c r="Q3917" s="1" t="n">
        <f aca="false">P3917/(3.6*$Q$2)</f>
        <v>0</v>
      </c>
      <c r="R3917" s="1" t="n">
        <f aca="false">(K3917+L3917)*$R$2</f>
        <v>27950.7750493516</v>
      </c>
      <c r="S3917" s="19" t="n">
        <f aca="false">J3917-R3917</f>
        <v>-26011.2646493516</v>
      </c>
      <c r="T3917" s="1" t="n">
        <f aca="false">IF(S3917&lt;0,S3917/$G$3,0)</f>
        <v>-37158.9494990738</v>
      </c>
      <c r="U3917" s="1" t="n">
        <f aca="false">IF(S3917&gt;0,S3917*0.7,0)</f>
        <v>0</v>
      </c>
      <c r="V3917" s="14" t="n">
        <f aca="false">V3916+U3917+T3917</f>
        <v>2572308.80879657</v>
      </c>
      <c r="W3917" s="19" t="n">
        <f aca="false">V3917/1000</f>
        <v>2572.30880879657</v>
      </c>
      <c r="X3917" s="19" t="n">
        <f aca="false">W3917*3600000000*2/237000000</f>
        <v>78146.0903938198</v>
      </c>
      <c r="Y3917" s="19" t="n">
        <f aca="false">X3917/30.662</f>
        <v>2548.62991304611</v>
      </c>
    </row>
    <row r="3918" customFormat="false" ht="17.9" hidden="false" customHeight="false" outlineLevel="0" collapsed="false">
      <c r="A3918" s="2" t="n">
        <v>6</v>
      </c>
      <c r="B3918" s="3" t="n">
        <v>12</v>
      </c>
      <c r="C3918" s="38" t="n">
        <v>19</v>
      </c>
      <c r="D3918" s="1" t="n">
        <v>21.1</v>
      </c>
      <c r="E3918" s="3" t="n">
        <v>0.822222222222222</v>
      </c>
      <c r="F3918" s="23" t="n">
        <f aca="false">IF(D3918&lt;25, 0.24, 0.24-(0.01/5)*(D3918-25))</f>
        <v>0.24</v>
      </c>
      <c r="G3918" s="40" t="n">
        <f aca="false">(E3918/1000)*$G$1*F3918</f>
        <v>64.6503466666667</v>
      </c>
      <c r="H3918" s="40" t="n">
        <v>0.342829741039838</v>
      </c>
      <c r="I3918" s="3" t="n">
        <f aca="false">H3918*$J$2</f>
        <v>0</v>
      </c>
      <c r="J3918" s="19" t="n">
        <f aca="false">SUM(I3918+G3918)</f>
        <v>64.6503466666667</v>
      </c>
      <c r="K3918" s="1" t="n">
        <v>0</v>
      </c>
      <c r="L3918" s="39" t="n">
        <v>4.15536036082833</v>
      </c>
      <c r="M3918" s="39"/>
      <c r="N3918" s="1" t="n">
        <f aca="false">(2.571*(19.44-D3918)+3.87)*$K$2</f>
        <v>-0</v>
      </c>
      <c r="O3918" s="1" t="n">
        <f aca="false">IF(N3918&gt;0,N3918,0)</f>
        <v>0</v>
      </c>
      <c r="P3918" s="1" t="n">
        <f aca="false">O3918*1.5</f>
        <v>0</v>
      </c>
      <c r="Q3918" s="1" t="n">
        <f aca="false">P3918/(3.6*$Q$2)</f>
        <v>0</v>
      </c>
      <c r="R3918" s="1" t="n">
        <f aca="false">(K3918+L3918)*$R$2</f>
        <v>20776.8018041417</v>
      </c>
      <c r="S3918" s="19" t="n">
        <f aca="false">J3918-R3918</f>
        <v>-20712.151457475</v>
      </c>
      <c r="T3918" s="1" t="n">
        <f aca="false">IF(S3918&lt;0,S3918/$G$3,0)</f>
        <v>-29588.7877963928</v>
      </c>
      <c r="U3918" s="1" t="n">
        <f aca="false">IF(S3918&gt;0,S3918*0.7,0)</f>
        <v>0</v>
      </c>
      <c r="V3918" s="14" t="n">
        <f aca="false">V3917+U3918+T3918</f>
        <v>2542720.02100017</v>
      </c>
      <c r="W3918" s="19" t="n">
        <f aca="false">V3918/1000</f>
        <v>2542.72002100017</v>
      </c>
      <c r="X3918" s="19" t="n">
        <f aca="false">W3918*3600000000*2/237000000</f>
        <v>77247.1905113977</v>
      </c>
      <c r="Y3918" s="19" t="n">
        <f aca="false">X3918/30.662</f>
        <v>2519.31349916502</v>
      </c>
    </row>
    <row r="3919" customFormat="false" ht="17.9" hidden="false" customHeight="false" outlineLevel="0" collapsed="false">
      <c r="A3919" s="2" t="n">
        <v>6</v>
      </c>
      <c r="B3919" s="3" t="n">
        <v>12</v>
      </c>
      <c r="C3919" s="38" t="n">
        <v>20</v>
      </c>
      <c r="D3919" s="1" t="n">
        <v>20.6</v>
      </c>
      <c r="E3919" s="3" t="n">
        <v>0</v>
      </c>
      <c r="F3919" s="23" t="n">
        <f aca="false">IF(D3919&lt;25, 0.24, 0.24-(0.01/5)*(D3919-25))</f>
        <v>0.24</v>
      </c>
      <c r="G3919" s="40" t="n">
        <f aca="false">(E3919/1000)*$G$1*F3919</f>
        <v>0</v>
      </c>
      <c r="H3919" s="40" t="n">
        <v>0.305031906117493</v>
      </c>
      <c r="I3919" s="3" t="n">
        <f aca="false">H3919*$J$2</f>
        <v>0</v>
      </c>
      <c r="J3919" s="19" t="n">
        <f aca="false">SUM(I3919+G3919)</f>
        <v>0</v>
      </c>
      <c r="K3919" s="1" t="n">
        <v>0</v>
      </c>
      <c r="L3919" s="39" t="n">
        <v>3.59185206549255</v>
      </c>
      <c r="M3919" s="39"/>
      <c r="N3919" s="1" t="n">
        <f aca="false">(2.571*(19.44-D3919)+3.87)*$K$2</f>
        <v>0</v>
      </c>
      <c r="O3919" s="1" t="n">
        <f aca="false">IF(N3919&gt;0,N3919,0)</f>
        <v>0</v>
      </c>
      <c r="P3919" s="1" t="n">
        <f aca="false">O3919*1.5</f>
        <v>0</v>
      </c>
      <c r="Q3919" s="1" t="n">
        <f aca="false">P3919/(3.6*$Q$2)</f>
        <v>0</v>
      </c>
      <c r="R3919" s="1" t="n">
        <f aca="false">(K3919+L3919)*$R$2</f>
        <v>17959.2603274628</v>
      </c>
      <c r="S3919" s="19" t="n">
        <f aca="false">J3919-R3919</f>
        <v>-17959.2603274628</v>
      </c>
      <c r="T3919" s="1" t="n">
        <f aca="false">IF(S3919&lt;0,S3919/$G$3,0)</f>
        <v>-25656.0861820896</v>
      </c>
      <c r="U3919" s="1" t="n">
        <f aca="false">IF(S3919&gt;0,S3919*0.7,0)</f>
        <v>0</v>
      </c>
      <c r="V3919" s="14" t="n">
        <f aca="false">V3918+U3919+T3919</f>
        <v>2517063.93481808</v>
      </c>
      <c r="W3919" s="19" t="n">
        <f aca="false">V3919/1000</f>
        <v>2517.06393481808</v>
      </c>
      <c r="X3919" s="19" t="n">
        <f aca="false">W3919*3600000000*2/237000000</f>
        <v>76467.7651083975</v>
      </c>
      <c r="Y3919" s="19" t="n">
        <f aca="false">X3919/30.662</f>
        <v>2493.89358516723</v>
      </c>
    </row>
    <row r="3920" customFormat="false" ht="17.9" hidden="false" customHeight="false" outlineLevel="0" collapsed="false">
      <c r="A3920" s="2" t="n">
        <v>6</v>
      </c>
      <c r="B3920" s="3" t="n">
        <v>12</v>
      </c>
      <c r="C3920" s="38" t="n">
        <v>21</v>
      </c>
      <c r="D3920" s="1" t="n">
        <v>19.4</v>
      </c>
      <c r="E3920" s="3" t="n">
        <v>0</v>
      </c>
      <c r="F3920" s="23" t="n">
        <f aca="false">IF(D3920&lt;25, 0.24, 0.24-(0.01/5)*(D3920-25))</f>
        <v>0.24</v>
      </c>
      <c r="G3920" s="40" t="n">
        <f aca="false">(E3920/1000)*$G$1*F3920</f>
        <v>0</v>
      </c>
      <c r="H3920" s="40" t="n">
        <v>0.33320814159421</v>
      </c>
      <c r="I3920" s="3" t="n">
        <f aca="false">H3920*$J$2</f>
        <v>0</v>
      </c>
      <c r="J3920" s="19" t="n">
        <f aca="false">SUM(I3920+G3920)</f>
        <v>0</v>
      </c>
      <c r="K3920" s="1" t="n">
        <v>0</v>
      </c>
      <c r="L3920" s="39" t="n">
        <v>3.32013612227598</v>
      </c>
      <c r="M3920" s="39"/>
      <c r="N3920" s="1" t="n">
        <f aca="false">(2.571*(19.44-D3920)+3.87)*$K$2</f>
        <v>0</v>
      </c>
      <c r="O3920" s="1" t="n">
        <f aca="false">IF(N3920&gt;0,N3920,0)</f>
        <v>0</v>
      </c>
      <c r="P3920" s="1" t="n">
        <f aca="false">O3920*1.5</f>
        <v>0</v>
      </c>
      <c r="Q3920" s="1" t="n">
        <f aca="false">P3920/(3.6*$Q$2)</f>
        <v>0</v>
      </c>
      <c r="R3920" s="1" t="n">
        <f aca="false">(K3920+L3920)*$R$2</f>
        <v>16600.6806113799</v>
      </c>
      <c r="S3920" s="19" t="n">
        <f aca="false">J3920-R3920</f>
        <v>-16600.6806113799</v>
      </c>
      <c r="T3920" s="1" t="n">
        <f aca="false">IF(S3920&lt;0,S3920/$G$3,0)</f>
        <v>-23715.258016257</v>
      </c>
      <c r="U3920" s="1" t="n">
        <f aca="false">IF(S3920&gt;0,S3920*0.7,0)</f>
        <v>0</v>
      </c>
      <c r="V3920" s="14" t="n">
        <f aca="false">V3919+U3920+T3920</f>
        <v>2493348.67680183</v>
      </c>
      <c r="W3920" s="19" t="n">
        <f aca="false">V3920/1000</f>
        <v>2493.34867680183</v>
      </c>
      <c r="X3920" s="19" t="n">
        <f aca="false">W3920*3600000000*2/237000000</f>
        <v>75747.3015737264</v>
      </c>
      <c r="Y3920" s="19" t="n">
        <f aca="false">X3920/30.662</f>
        <v>2470.39663341355</v>
      </c>
    </row>
    <row r="3921" customFormat="false" ht="17.9" hidden="false" customHeight="false" outlineLevel="0" collapsed="false">
      <c r="A3921" s="2" t="n">
        <v>6</v>
      </c>
      <c r="B3921" s="3" t="n">
        <v>12</v>
      </c>
      <c r="C3921" s="38" t="n">
        <v>22</v>
      </c>
      <c r="D3921" s="1" t="n">
        <v>18.9</v>
      </c>
      <c r="E3921" s="3" t="n">
        <v>0</v>
      </c>
      <c r="F3921" s="23" t="n">
        <f aca="false">IF(D3921&lt;25, 0.24, 0.24-(0.01/5)*(D3921-25))</f>
        <v>0.24</v>
      </c>
      <c r="G3921" s="40" t="n">
        <f aca="false">(E3921/1000)*$G$1*F3921</f>
        <v>0</v>
      </c>
      <c r="H3921" s="40" t="n">
        <v>0.361864140843725</v>
      </c>
      <c r="I3921" s="3" t="n">
        <f aca="false">H3921*$J$2</f>
        <v>0</v>
      </c>
      <c r="J3921" s="19" t="n">
        <f aca="false">SUM(I3921+G3921)</f>
        <v>0</v>
      </c>
      <c r="K3921" s="1" t="n">
        <v>0</v>
      </c>
      <c r="L3921" s="39" t="n">
        <v>2.55814514801626</v>
      </c>
      <c r="M3921" s="39"/>
      <c r="N3921" s="1" t="n">
        <f aca="false">(2.571*(19.44-D3921)+3.87)*$K$2</f>
        <v>0</v>
      </c>
      <c r="O3921" s="1" t="n">
        <f aca="false">IF(N3921&gt;0,N3921,0)</f>
        <v>0</v>
      </c>
      <c r="P3921" s="1" t="n">
        <f aca="false">O3921*1.5</f>
        <v>0</v>
      </c>
      <c r="Q3921" s="1" t="n">
        <f aca="false">P3921/(3.6*$Q$2)</f>
        <v>0</v>
      </c>
      <c r="R3921" s="1" t="n">
        <f aca="false">(K3921+L3921)*$R$2</f>
        <v>12790.7257400813</v>
      </c>
      <c r="S3921" s="19" t="n">
        <f aca="false">J3921-R3921</f>
        <v>-12790.7257400813</v>
      </c>
      <c r="T3921" s="1" t="n">
        <f aca="false">IF(S3921&lt;0,S3921/$G$3,0)</f>
        <v>-18272.4653429733</v>
      </c>
      <c r="U3921" s="1" t="n">
        <f aca="false">IF(S3921&gt;0,S3921*0.7,0)</f>
        <v>0</v>
      </c>
      <c r="V3921" s="14" t="n">
        <f aca="false">V3920+U3921+T3921</f>
        <v>2475076.21145885</v>
      </c>
      <c r="W3921" s="19" t="n">
        <f aca="false">V3921/1000</f>
        <v>2475.07621145885</v>
      </c>
      <c r="X3921" s="19" t="n">
        <f aca="false">W3921*3600000000*2/237000000</f>
        <v>75192.1887025474</v>
      </c>
      <c r="Y3921" s="19" t="n">
        <f aca="false">X3921/30.662</f>
        <v>2452.29237174834</v>
      </c>
    </row>
    <row r="3922" customFormat="false" ht="17.9" hidden="false" customHeight="false" outlineLevel="0" collapsed="false">
      <c r="A3922" s="2" t="n">
        <v>6</v>
      </c>
      <c r="B3922" s="3" t="n">
        <v>12</v>
      </c>
      <c r="C3922" s="38" t="n">
        <v>23</v>
      </c>
      <c r="D3922" s="1" t="n">
        <v>17.8</v>
      </c>
      <c r="E3922" s="3" t="n">
        <v>0</v>
      </c>
      <c r="F3922" s="23" t="n">
        <f aca="false">IF(D3922&lt;25, 0.24, 0.24-(0.01/5)*(D3922-25))</f>
        <v>0.24</v>
      </c>
      <c r="G3922" s="40" t="n">
        <f aca="false">(E3922/1000)*$G$1*F3922</f>
        <v>0</v>
      </c>
      <c r="H3922" s="40" t="n">
        <v>0.363160594341071</v>
      </c>
      <c r="I3922" s="3" t="n">
        <f aca="false">H3922*$J$2</f>
        <v>0</v>
      </c>
      <c r="J3922" s="19" t="n">
        <f aca="false">SUM(I3922+G3922)</f>
        <v>0</v>
      </c>
      <c r="K3922" s="1" t="n">
        <v>0</v>
      </c>
      <c r="L3922" s="39" t="n">
        <v>1.93258249789046</v>
      </c>
      <c r="M3922" s="39"/>
      <c r="N3922" s="1" t="n">
        <f aca="false">(2.571*(19.44-D3922)+3.87)*$K$2</f>
        <v>0</v>
      </c>
      <c r="O3922" s="1" t="n">
        <f aca="false">IF(N3922&gt;0,N3922,0)</f>
        <v>0</v>
      </c>
      <c r="P3922" s="1" t="n">
        <f aca="false">O3922*1.5</f>
        <v>0</v>
      </c>
      <c r="Q3922" s="1" t="n">
        <f aca="false">P3922/(3.6*$Q$2)</f>
        <v>0</v>
      </c>
      <c r="R3922" s="1" t="n">
        <f aca="false">(K3922+L3922)*$R$2</f>
        <v>9662.9124894523</v>
      </c>
      <c r="S3922" s="19" t="n">
        <f aca="false">J3922-R3922</f>
        <v>-9662.9124894523</v>
      </c>
      <c r="T3922" s="1" t="n">
        <f aca="false">IF(S3922&lt;0,S3922/$G$3,0)</f>
        <v>-13804.1606992176</v>
      </c>
      <c r="U3922" s="1" t="n">
        <f aca="false">IF(S3922&gt;0,S3922*0.7,0)</f>
        <v>0</v>
      </c>
      <c r="V3922" s="14" t="n">
        <f aca="false">V3921+U3922+T3922</f>
        <v>2461272.05075964</v>
      </c>
      <c r="W3922" s="19" t="n">
        <f aca="false">V3922/1000</f>
        <v>2461.27205075964</v>
      </c>
      <c r="X3922" s="19" t="n">
        <f aca="false">W3922*3600000000*2/237000000</f>
        <v>74772.8217952295</v>
      </c>
      <c r="Y3922" s="19" t="n">
        <f aca="false">X3922/30.662</f>
        <v>2438.61528260484</v>
      </c>
    </row>
    <row r="3923" customFormat="false" ht="17.9" hidden="false" customHeight="false" outlineLevel="0" collapsed="false">
      <c r="A3923" s="2" t="n">
        <v>6</v>
      </c>
      <c r="B3923" s="3" t="n">
        <v>13</v>
      </c>
      <c r="C3923" s="38" t="n">
        <v>0</v>
      </c>
      <c r="D3923" s="1" t="n">
        <v>17.2</v>
      </c>
      <c r="E3923" s="3" t="n">
        <v>0</v>
      </c>
      <c r="F3923" s="23" t="n">
        <f aca="false">IF(D3923&lt;25, 0.24, 0.24-(0.01/5)*(D3923-25))</f>
        <v>0.24</v>
      </c>
      <c r="G3923" s="40" t="n">
        <f aca="false">(E3923/1000)*$G$1*F3923</f>
        <v>0</v>
      </c>
      <c r="H3923" s="40" t="n">
        <v>0.359569595429955</v>
      </c>
      <c r="I3923" s="3" t="n">
        <f aca="false">H3923*$J$2</f>
        <v>0</v>
      </c>
      <c r="J3923" s="19" t="n">
        <f aca="false">SUM(I3923+G3923)</f>
        <v>0</v>
      </c>
      <c r="K3923" s="1" t="n">
        <v>0</v>
      </c>
      <c r="L3923" s="39" t="n">
        <v>1.75942347110509</v>
      </c>
      <c r="M3923" s="39"/>
      <c r="N3923" s="1" t="n">
        <f aca="false">(2.571*(19.44-D3923)+3.87)*$K$2</f>
        <v>0</v>
      </c>
      <c r="O3923" s="1" t="n">
        <f aca="false">IF(N3923&gt;0,N3923,0)</f>
        <v>0</v>
      </c>
      <c r="P3923" s="1" t="n">
        <f aca="false">O3923*1.5</f>
        <v>0</v>
      </c>
      <c r="Q3923" s="1" t="n">
        <f aca="false">P3923/(3.6*$Q$2)</f>
        <v>0</v>
      </c>
      <c r="R3923" s="1" t="n">
        <f aca="false">(K3923+L3923)*$R$2</f>
        <v>8797.11735552545</v>
      </c>
      <c r="S3923" s="19" t="n">
        <f aca="false">J3923-R3923</f>
        <v>-8797.11735552545</v>
      </c>
      <c r="T3923" s="1" t="n">
        <f aca="false">IF(S3923&lt;0,S3923/$G$3,0)</f>
        <v>-12567.3105078935</v>
      </c>
      <c r="U3923" s="1" t="n">
        <f aca="false">IF(S3923&gt;0,S3923*0.7,0)</f>
        <v>0</v>
      </c>
      <c r="V3923" s="14" t="n">
        <f aca="false">V3922+U3923+T3923</f>
        <v>2448704.74025174</v>
      </c>
      <c r="W3923" s="19" t="n">
        <f aca="false">V3923/1000</f>
        <v>2448.70474025174</v>
      </c>
      <c r="X3923" s="19" t="n">
        <f aca="false">W3923*3600000000*2/237000000</f>
        <v>74391.0300835972</v>
      </c>
      <c r="Y3923" s="19" t="n">
        <f aca="false">X3923/30.662</f>
        <v>2426.16365806527</v>
      </c>
    </row>
    <row r="3924" customFormat="false" ht="17.9" hidden="false" customHeight="false" outlineLevel="0" collapsed="false">
      <c r="A3924" s="2" t="n">
        <v>6</v>
      </c>
      <c r="B3924" s="3" t="n">
        <v>13</v>
      </c>
      <c r="C3924" s="38" t="n">
        <v>1</v>
      </c>
      <c r="D3924" s="1" t="n">
        <v>16.1</v>
      </c>
      <c r="E3924" s="3" t="n">
        <v>0</v>
      </c>
      <c r="F3924" s="23" t="n">
        <f aca="false">IF(D3924&lt;25, 0.24, 0.24-(0.01/5)*(D3924-25))</f>
        <v>0.24</v>
      </c>
      <c r="G3924" s="40" t="n">
        <f aca="false">(E3924/1000)*$G$1*F3924</f>
        <v>0</v>
      </c>
      <c r="H3924" s="40" t="n">
        <v>0.354053697468074</v>
      </c>
      <c r="I3924" s="3" t="n">
        <f aca="false">H3924*$J$2</f>
        <v>0</v>
      </c>
      <c r="J3924" s="19" t="n">
        <f aca="false">SUM(I3924+G3924)</f>
        <v>0</v>
      </c>
      <c r="K3924" s="1" t="n">
        <v>0</v>
      </c>
      <c r="L3924" s="39" t="n">
        <v>2.34665843150765</v>
      </c>
      <c r="M3924" s="39"/>
      <c r="N3924" s="1" t="n">
        <f aca="false">(2.571*(19.44-D3924)+3.87)*$K$2</f>
        <v>0</v>
      </c>
      <c r="O3924" s="1" t="n">
        <f aca="false">IF(N3924&gt;0,N3924,0)</f>
        <v>0</v>
      </c>
      <c r="P3924" s="1" t="n">
        <f aca="false">O3924*1.5</f>
        <v>0</v>
      </c>
      <c r="Q3924" s="1" t="n">
        <f aca="false">P3924/(3.6*$Q$2)</f>
        <v>0</v>
      </c>
      <c r="R3924" s="1" t="n">
        <f aca="false">(K3924+L3924)*$R$2</f>
        <v>11733.2921575383</v>
      </c>
      <c r="S3924" s="19" t="n">
        <f aca="false">J3924-R3924</f>
        <v>-11733.2921575383</v>
      </c>
      <c r="T3924" s="1" t="n">
        <f aca="false">IF(S3924&lt;0,S3924/$G$3,0)</f>
        <v>-16761.8459393404</v>
      </c>
      <c r="U3924" s="1" t="n">
        <f aca="false">IF(S3924&gt;0,S3924*0.7,0)</f>
        <v>0</v>
      </c>
      <c r="V3924" s="14" t="n">
        <f aca="false">V3923+U3924+T3924</f>
        <v>2431942.8943124</v>
      </c>
      <c r="W3924" s="19" t="n">
        <f aca="false">V3924/1000</f>
        <v>2431.9428943124</v>
      </c>
      <c r="X3924" s="19" t="n">
        <f aca="false">W3924*3600000000*2/237000000</f>
        <v>73881.8094474654</v>
      </c>
      <c r="Y3924" s="19" t="n">
        <f aca="false">X3924/30.662</f>
        <v>2409.55611008628</v>
      </c>
    </row>
    <row r="3925" customFormat="false" ht="17.9" hidden="false" customHeight="false" outlineLevel="0" collapsed="false">
      <c r="A3925" s="2" t="n">
        <v>6</v>
      </c>
      <c r="B3925" s="3" t="n">
        <v>13</v>
      </c>
      <c r="C3925" s="38" t="n">
        <v>2</v>
      </c>
      <c r="D3925" s="1" t="n">
        <v>16.7</v>
      </c>
      <c r="E3925" s="3" t="n">
        <v>0</v>
      </c>
      <c r="F3925" s="23" t="n">
        <f aca="false">IF(D3925&lt;25, 0.24, 0.24-(0.01/5)*(D3925-25))</f>
        <v>0.24</v>
      </c>
      <c r="G3925" s="40" t="n">
        <f aca="false">(E3925/1000)*$G$1*F3925</f>
        <v>0</v>
      </c>
      <c r="H3925" s="40" t="n">
        <v>0.363094148851773</v>
      </c>
      <c r="I3925" s="3" t="n">
        <f aca="false">H3925*$J$2</f>
        <v>0</v>
      </c>
      <c r="J3925" s="19" t="n">
        <f aca="false">SUM(I3925+G3925)</f>
        <v>0</v>
      </c>
      <c r="K3925" s="1" t="n">
        <v>0</v>
      </c>
      <c r="L3925" s="39" t="n">
        <v>2.59282258157538</v>
      </c>
      <c r="M3925" s="39"/>
      <c r="N3925" s="1" t="n">
        <f aca="false">(2.571*(19.44-D3925)+3.87)*$K$2</f>
        <v>0</v>
      </c>
      <c r="O3925" s="1" t="n">
        <f aca="false">IF(N3925&gt;0,N3925,0)</f>
        <v>0</v>
      </c>
      <c r="P3925" s="1" t="n">
        <f aca="false">O3925*1.5</f>
        <v>0</v>
      </c>
      <c r="Q3925" s="1" t="n">
        <f aca="false">P3925/(3.6*$Q$2)</f>
        <v>0</v>
      </c>
      <c r="R3925" s="1" t="n">
        <f aca="false">(K3925+L3925)*$R$2</f>
        <v>12964.1129078769</v>
      </c>
      <c r="S3925" s="19" t="n">
        <f aca="false">J3925-R3925</f>
        <v>-12964.1129078769</v>
      </c>
      <c r="T3925" s="1" t="n">
        <f aca="false">IF(S3925&lt;0,S3925/$G$3,0)</f>
        <v>-18520.161296967</v>
      </c>
      <c r="U3925" s="1" t="n">
        <f aca="false">IF(S3925&gt;0,S3925*0.7,0)</f>
        <v>0</v>
      </c>
      <c r="V3925" s="14" t="n">
        <f aca="false">V3924+U3925+T3925</f>
        <v>2413422.73301544</v>
      </c>
      <c r="W3925" s="19" t="n">
        <f aca="false">V3925/1000</f>
        <v>2413.42273301544</v>
      </c>
      <c r="X3925" s="19" t="n">
        <f aca="false">W3925*3600000000*2/237000000</f>
        <v>73319.171635912</v>
      </c>
      <c r="Y3925" s="19" t="n">
        <f aca="false">X3925/30.662</f>
        <v>2391.2064325847</v>
      </c>
    </row>
    <row r="3926" customFormat="false" ht="17.9" hidden="false" customHeight="false" outlineLevel="0" collapsed="false">
      <c r="A3926" s="2" t="n">
        <v>6</v>
      </c>
      <c r="B3926" s="3" t="n">
        <v>13</v>
      </c>
      <c r="C3926" s="38" t="n">
        <v>3</v>
      </c>
      <c r="D3926" s="1" t="n">
        <v>16.1</v>
      </c>
      <c r="E3926" s="3" t="n">
        <v>0</v>
      </c>
      <c r="F3926" s="23" t="n">
        <f aca="false">IF(D3926&lt;25, 0.24, 0.24-(0.01/5)*(D3926-25))</f>
        <v>0.24</v>
      </c>
      <c r="G3926" s="40" t="n">
        <f aca="false">(E3926/1000)*$G$1*F3926</f>
        <v>0</v>
      </c>
      <c r="H3926" s="40" t="n">
        <v>0.334704581715259</v>
      </c>
      <c r="I3926" s="3" t="n">
        <f aca="false">H3926*$J$2</f>
        <v>0</v>
      </c>
      <c r="J3926" s="19" t="n">
        <f aca="false">SUM(I3926+G3926)</f>
        <v>0</v>
      </c>
      <c r="K3926" s="1" t="n">
        <v>0</v>
      </c>
      <c r="L3926" s="39" t="n">
        <v>2.49175611403135</v>
      </c>
      <c r="M3926" s="39"/>
      <c r="N3926" s="1" t="n">
        <f aca="false">(2.571*(19.44-D3926)+3.87)*$K$2</f>
        <v>0</v>
      </c>
      <c r="O3926" s="1" t="n">
        <f aca="false">IF(N3926&gt;0,N3926,0)</f>
        <v>0</v>
      </c>
      <c r="P3926" s="1" t="n">
        <f aca="false">O3926*1.5</f>
        <v>0</v>
      </c>
      <c r="Q3926" s="1" t="n">
        <f aca="false">P3926/(3.6*$Q$2)</f>
        <v>0</v>
      </c>
      <c r="R3926" s="1" t="n">
        <f aca="false">(K3926+L3926)*$R$2</f>
        <v>12458.7805701567</v>
      </c>
      <c r="S3926" s="19" t="n">
        <f aca="false">J3926-R3926</f>
        <v>-12458.7805701567</v>
      </c>
      <c r="T3926" s="1" t="n">
        <f aca="false">IF(S3926&lt;0,S3926/$G$3,0)</f>
        <v>-17798.2579573668</v>
      </c>
      <c r="U3926" s="1" t="n">
        <f aca="false">IF(S3926&gt;0,S3926*0.7,0)</f>
        <v>0</v>
      </c>
      <c r="V3926" s="14" t="n">
        <f aca="false">V3925+U3926+T3926</f>
        <v>2395624.47505807</v>
      </c>
      <c r="W3926" s="19" t="n">
        <f aca="false">V3926/1000</f>
        <v>2395.62447505807</v>
      </c>
      <c r="X3926" s="19" t="n">
        <f aca="false">W3926*3600000000*2/237000000</f>
        <v>72778.4650650552</v>
      </c>
      <c r="Y3926" s="19" t="n">
        <f aca="false">X3926/30.662</f>
        <v>2373.57201307988</v>
      </c>
    </row>
    <row r="3927" customFormat="false" ht="17.9" hidden="false" customHeight="false" outlineLevel="0" collapsed="false">
      <c r="A3927" s="2" t="n">
        <v>6</v>
      </c>
      <c r="B3927" s="3" t="n">
        <v>13</v>
      </c>
      <c r="C3927" s="38" t="n">
        <v>4</v>
      </c>
      <c r="D3927" s="1" t="n">
        <v>15.6</v>
      </c>
      <c r="E3927" s="3" t="n">
        <v>0</v>
      </c>
      <c r="F3927" s="23" t="n">
        <f aca="false">IF(D3927&lt;25, 0.24, 0.24-(0.01/5)*(D3927-25))</f>
        <v>0.24</v>
      </c>
      <c r="G3927" s="40" t="n">
        <f aca="false">(E3927/1000)*$G$1*F3927</f>
        <v>0</v>
      </c>
      <c r="H3927" s="40" t="n">
        <v>0.315460586137934</v>
      </c>
      <c r="I3927" s="3" t="n">
        <f aca="false">H3927*$J$2</f>
        <v>0</v>
      </c>
      <c r="J3927" s="19" t="n">
        <f aca="false">SUM(I3927+G3927)</f>
        <v>0</v>
      </c>
      <c r="K3927" s="1" t="n">
        <v>0</v>
      </c>
      <c r="L3927" s="39" t="n">
        <v>2.16825216148636</v>
      </c>
      <c r="M3927" s="39"/>
      <c r="N3927" s="1" t="n">
        <f aca="false">(2.571*(19.44-D3927)+3.87)*$K$2</f>
        <v>0</v>
      </c>
      <c r="O3927" s="1" t="n">
        <f aca="false">IF(N3927&gt;0,N3927,0)</f>
        <v>0</v>
      </c>
      <c r="P3927" s="1" t="n">
        <f aca="false">O3927*1.5</f>
        <v>0</v>
      </c>
      <c r="Q3927" s="1" t="n">
        <f aca="false">P3927/(3.6*$Q$2)</f>
        <v>0</v>
      </c>
      <c r="R3927" s="1" t="n">
        <f aca="false">(K3927+L3927)*$R$2</f>
        <v>10841.2608074318</v>
      </c>
      <c r="S3927" s="19" t="n">
        <f aca="false">J3927-R3927</f>
        <v>-10841.2608074318</v>
      </c>
      <c r="T3927" s="1" t="n">
        <f aca="false">IF(S3927&lt;0,S3927/$G$3,0)</f>
        <v>-15487.5154391883</v>
      </c>
      <c r="U3927" s="1" t="n">
        <f aca="false">IF(S3927&gt;0,S3927*0.7,0)</f>
        <v>0</v>
      </c>
      <c r="V3927" s="14" t="n">
        <f aca="false">V3926+U3927+T3927</f>
        <v>2380136.95961888</v>
      </c>
      <c r="W3927" s="19" t="n">
        <f aca="false">V3927/1000</f>
        <v>2380.13695961888</v>
      </c>
      <c r="X3927" s="19" t="n">
        <f aca="false">W3927*3600000000*2/237000000</f>
        <v>72307.9582669027</v>
      </c>
      <c r="Y3927" s="19" t="n">
        <f aca="false">X3927/30.662</f>
        <v>2358.22706499585</v>
      </c>
    </row>
    <row r="3928" customFormat="false" ht="17.9" hidden="false" customHeight="false" outlineLevel="0" collapsed="false">
      <c r="A3928" s="2" t="n">
        <v>6</v>
      </c>
      <c r="B3928" s="3" t="n">
        <v>13</v>
      </c>
      <c r="C3928" s="38" t="n">
        <v>5</v>
      </c>
      <c r="D3928" s="1" t="n">
        <v>15.6</v>
      </c>
      <c r="E3928" s="3" t="n">
        <v>-14.499833003084</v>
      </c>
      <c r="F3928" s="23" t="n">
        <f aca="false">IF(D3928&lt;25, 0.24, 0.24-(0.01/5)*(D3928-25))</f>
        <v>0.24</v>
      </c>
      <c r="G3928" s="40" t="n">
        <f aca="false">(E3928/1000)*$G$1*F3928</f>
        <v>-1140.10446923289</v>
      </c>
      <c r="H3928" s="40" t="n">
        <v>0.301413263551742</v>
      </c>
      <c r="I3928" s="3" t="n">
        <f aca="false">H3928*$J$2</f>
        <v>0</v>
      </c>
      <c r="J3928" s="19" t="n">
        <f aca="false">SUM(I3928+G3928)</f>
        <v>-1140.10446923289</v>
      </c>
      <c r="K3928" s="1" t="n">
        <v>0</v>
      </c>
      <c r="L3928" s="39" t="n">
        <v>1.99486499369073</v>
      </c>
      <c r="M3928" s="39"/>
      <c r="N3928" s="1" t="n">
        <f aca="false">(2.571*(19.44-D3928)+3.87)*$K$2</f>
        <v>0</v>
      </c>
      <c r="O3928" s="1" t="n">
        <f aca="false">IF(N3928&gt;0,N3928,0)</f>
        <v>0</v>
      </c>
      <c r="P3928" s="1" t="n">
        <f aca="false">O3928*1.5</f>
        <v>0</v>
      </c>
      <c r="Q3928" s="1" t="n">
        <f aca="false">P3928/(3.6*$Q$2)</f>
        <v>0</v>
      </c>
      <c r="R3928" s="1" t="n">
        <f aca="false">(K3928+L3928)*$R$2</f>
        <v>9974.32496845365</v>
      </c>
      <c r="S3928" s="19" t="n">
        <f aca="false">J3928-R3928</f>
        <v>-11114.4294376865</v>
      </c>
      <c r="T3928" s="1" t="n">
        <f aca="false">IF(S3928&lt;0,S3928/$G$3,0)</f>
        <v>-15877.7563395522</v>
      </c>
      <c r="U3928" s="1" t="n">
        <f aca="false">IF(S3928&gt;0,S3928*0.7,0)</f>
        <v>0</v>
      </c>
      <c r="V3928" s="14" t="n">
        <f aca="false">V3927+U3928+T3928</f>
        <v>2364259.20327933</v>
      </c>
      <c r="W3928" s="19" t="n">
        <f aca="false">V3928/1000</f>
        <v>2364.25920327933</v>
      </c>
      <c r="X3928" s="19" t="n">
        <f aca="false">W3928*3600000000*2/237000000</f>
        <v>71825.5960489922</v>
      </c>
      <c r="Y3928" s="19" t="n">
        <f aca="false">X3928/30.662</f>
        <v>2342.49546829927</v>
      </c>
    </row>
    <row r="3929" customFormat="false" ht="17.9" hidden="false" customHeight="false" outlineLevel="0" collapsed="false">
      <c r="A3929" s="2" t="n">
        <v>6</v>
      </c>
      <c r="B3929" s="3" t="n">
        <v>13</v>
      </c>
      <c r="C3929" s="38" t="n">
        <v>6</v>
      </c>
      <c r="D3929" s="1" t="n">
        <v>17.8</v>
      </c>
      <c r="E3929" s="3" t="n">
        <v>60.7962283001246</v>
      </c>
      <c r="F3929" s="23" t="n">
        <f aca="false">IF(D3929&lt;25, 0.24, 0.24-(0.01/5)*(D3929-25))</f>
        <v>0.24</v>
      </c>
      <c r="G3929" s="40" t="n">
        <f aca="false">(E3929/1000)*$G$1*F3929</f>
        <v>4780.33447576484</v>
      </c>
      <c r="H3929" s="40" t="n">
        <v>0.260047427117986</v>
      </c>
      <c r="I3929" s="3" t="n">
        <f aca="false">H3929*$J$2</f>
        <v>0</v>
      </c>
      <c r="J3929" s="19" t="n">
        <f aca="false">SUM(I3929+G3929)</f>
        <v>4780.33447576484</v>
      </c>
      <c r="K3929" s="1" t="n">
        <v>0</v>
      </c>
      <c r="L3929" s="39" t="n">
        <v>1.6950877062125</v>
      </c>
      <c r="M3929" s="39"/>
      <c r="N3929" s="1" t="n">
        <f aca="false">(2.571*(19.44-D3929)+3.87)*$K$2</f>
        <v>0</v>
      </c>
      <c r="O3929" s="1" t="n">
        <f aca="false">IF(N3929&gt;0,N3929,0)</f>
        <v>0</v>
      </c>
      <c r="P3929" s="1" t="n">
        <f aca="false">O3929*1.5</f>
        <v>0</v>
      </c>
      <c r="Q3929" s="1" t="n">
        <f aca="false">P3929/(3.6*$Q$2)</f>
        <v>0</v>
      </c>
      <c r="R3929" s="1" t="n">
        <f aca="false">(K3929+L3929)*$R$2</f>
        <v>8475.4385310625</v>
      </c>
      <c r="S3929" s="19" t="n">
        <f aca="false">J3929-R3929</f>
        <v>-3695.10405529766</v>
      </c>
      <c r="T3929" s="1" t="n">
        <f aca="false">IF(S3929&lt;0,S3929/$G$3,0)</f>
        <v>-5278.72007899666</v>
      </c>
      <c r="U3929" s="1" t="n">
        <f aca="false">IF(S3929&gt;0,S3929*0.7,0)</f>
        <v>0</v>
      </c>
      <c r="V3929" s="14" t="n">
        <f aca="false">V3928+U3929+T3929</f>
        <v>2358980.48320033</v>
      </c>
      <c r="W3929" s="19" t="n">
        <f aca="false">V3929/1000</f>
        <v>2358.98048320033</v>
      </c>
      <c r="X3929" s="19" t="n">
        <f aca="false">W3929*3600000000*2/237000000</f>
        <v>71665.2298693771</v>
      </c>
      <c r="Y3929" s="19" t="n">
        <f aca="false">X3929/30.662</f>
        <v>2337.26534046628</v>
      </c>
    </row>
    <row r="3930" customFormat="false" ht="17.9" hidden="false" customHeight="false" outlineLevel="0" collapsed="false">
      <c r="A3930" s="2" t="n">
        <v>6</v>
      </c>
      <c r="B3930" s="3" t="n">
        <v>13</v>
      </c>
      <c r="C3930" s="38" t="n">
        <v>7</v>
      </c>
      <c r="D3930" s="1" t="n">
        <v>20</v>
      </c>
      <c r="E3930" s="3" t="n">
        <v>231.624338753178</v>
      </c>
      <c r="F3930" s="23" t="n">
        <f aca="false">IF(D3930&lt;25, 0.24, 0.24-(0.01/5)*(D3930-25))</f>
        <v>0.24</v>
      </c>
      <c r="G3930" s="40" t="n">
        <f aca="false">(E3930/1000)*$G$1*F3930</f>
        <v>18212.3438069559</v>
      </c>
      <c r="H3930" s="40" t="n">
        <v>0.216301994113494</v>
      </c>
      <c r="I3930" s="3" t="n">
        <f aca="false">H3930*$J$2</f>
        <v>0</v>
      </c>
      <c r="J3930" s="19" t="n">
        <f aca="false">SUM(I3930+G3930)</f>
        <v>18212.3438069559</v>
      </c>
      <c r="K3930" s="1" t="n">
        <v>0</v>
      </c>
      <c r="L3930" s="39" t="n">
        <v>1.60223431503774</v>
      </c>
      <c r="M3930" s="39"/>
      <c r="N3930" s="1" t="n">
        <f aca="false">(2.571*(19.44-D3930)+3.87)*$K$2</f>
        <v>0</v>
      </c>
      <c r="O3930" s="1" t="n">
        <f aca="false">IF(N3930&gt;0,N3930,0)</f>
        <v>0</v>
      </c>
      <c r="P3930" s="1" t="n">
        <f aca="false">O3930*1.5</f>
        <v>0</v>
      </c>
      <c r="Q3930" s="1" t="n">
        <f aca="false">P3930/(3.6*$Q$2)</f>
        <v>0</v>
      </c>
      <c r="R3930" s="1" t="n">
        <f aca="false">(K3930+L3930)*$R$2</f>
        <v>8011.1715751887</v>
      </c>
      <c r="S3930" s="19" t="n">
        <f aca="false">J3930-R3930</f>
        <v>10201.1722317672</v>
      </c>
      <c r="T3930" s="1" t="n">
        <f aca="false">IF(S3930&lt;0,S3930/$G$3,0)</f>
        <v>0</v>
      </c>
      <c r="U3930" s="1" t="n">
        <f aca="false">IF(S3930&gt;0,S3930*0.7,0)</f>
        <v>7140.82056223703</v>
      </c>
      <c r="V3930" s="14" t="n">
        <f aca="false">V3929+U3930+T3930</f>
        <v>2366121.30376257</v>
      </c>
      <c r="W3930" s="19" t="n">
        <f aca="false">V3930/1000</f>
        <v>2366.12130376257</v>
      </c>
      <c r="X3930" s="19" t="n">
        <f aca="false">W3930*3600000000*2/237000000</f>
        <v>71882.1661902552</v>
      </c>
      <c r="Y3930" s="19" t="n">
        <f aca="false">X3930/30.662</f>
        <v>2344.34042757339</v>
      </c>
    </row>
    <row r="3931" customFormat="false" ht="17.9" hidden="false" customHeight="false" outlineLevel="0" collapsed="false">
      <c r="A3931" s="2" t="n">
        <v>6</v>
      </c>
      <c r="B3931" s="3" t="n">
        <v>13</v>
      </c>
      <c r="C3931" s="38" t="n">
        <v>8</v>
      </c>
      <c r="D3931" s="1" t="n">
        <v>22.2</v>
      </c>
      <c r="E3931" s="3" t="n">
        <v>432.423556458479</v>
      </c>
      <c r="F3931" s="23" t="n">
        <f aca="false">IF(D3931&lt;25, 0.24, 0.24-(0.01/5)*(D3931-25))</f>
        <v>0.24</v>
      </c>
      <c r="G3931" s="40" t="n">
        <f aca="false">(E3931/1000)*$G$1*F3931</f>
        <v>34000.9453360625</v>
      </c>
      <c r="H3931" s="40" t="n">
        <v>0.239186931093499</v>
      </c>
      <c r="I3931" s="3" t="n">
        <f aca="false">H3931*$J$2</f>
        <v>0</v>
      </c>
      <c r="J3931" s="19" t="n">
        <f aca="false">SUM(I3931+G3931)</f>
        <v>34000.9453360625</v>
      </c>
      <c r="K3931" s="1" t="n">
        <v>0</v>
      </c>
      <c r="L3931" s="39" t="n">
        <v>1.47173765717051</v>
      </c>
      <c r="M3931" s="39"/>
      <c r="N3931" s="1" t="n">
        <f aca="false">(2.571*(19.44-D3931)+3.87)*$K$2</f>
        <v>-0</v>
      </c>
      <c r="O3931" s="1" t="n">
        <f aca="false">IF(N3931&gt;0,N3931,0)</f>
        <v>0</v>
      </c>
      <c r="P3931" s="1" t="n">
        <f aca="false">O3931*1.5</f>
        <v>0</v>
      </c>
      <c r="Q3931" s="1" t="n">
        <f aca="false">P3931/(3.6*$Q$2)</f>
        <v>0</v>
      </c>
      <c r="R3931" s="1" t="n">
        <f aca="false">(K3931+L3931)*$R$2</f>
        <v>7358.68828585255</v>
      </c>
      <c r="S3931" s="19" t="n">
        <f aca="false">J3931-R3931</f>
        <v>26642.2570502099</v>
      </c>
      <c r="T3931" s="1" t="n">
        <f aca="false">IF(S3931&lt;0,S3931/$G$3,0)</f>
        <v>0</v>
      </c>
      <c r="U3931" s="1" t="n">
        <f aca="false">IF(S3931&gt;0,S3931*0.7,0)</f>
        <v>18649.5799351469</v>
      </c>
      <c r="V3931" s="14" t="n">
        <f aca="false">V3930+U3931+T3931</f>
        <v>2384770.88369771</v>
      </c>
      <c r="W3931" s="19" t="n">
        <f aca="false">V3931/1000</f>
        <v>2384.77088369771</v>
      </c>
      <c r="X3931" s="19" t="n">
        <f aca="false">W3931*3600000000*2/237000000</f>
        <v>72448.7357072723</v>
      </c>
      <c r="Y3931" s="19" t="n">
        <f aca="false">X3931/30.662</f>
        <v>2362.81833237468</v>
      </c>
    </row>
    <row r="3932" customFormat="false" ht="17.9" hidden="false" customHeight="false" outlineLevel="0" collapsed="false">
      <c r="A3932" s="2" t="n">
        <v>6</v>
      </c>
      <c r="B3932" s="3" t="n">
        <v>13</v>
      </c>
      <c r="C3932" s="38" t="n">
        <v>9</v>
      </c>
      <c r="D3932" s="1" t="n">
        <v>23.9</v>
      </c>
      <c r="E3932" s="3" t="n">
        <v>626.853656553611</v>
      </c>
      <c r="F3932" s="23" t="n">
        <f aca="false">IF(D3932&lt;25, 0.24, 0.24-(0.01/5)*(D3932-25))</f>
        <v>0.24</v>
      </c>
      <c r="G3932" s="40" t="n">
        <f aca="false">(E3932/1000)*$G$1*F3932</f>
        <v>49288.7507904226</v>
      </c>
      <c r="H3932" s="40" t="n">
        <v>0.258233161563087</v>
      </c>
      <c r="I3932" s="3" t="n">
        <f aca="false">H3932*$J$2</f>
        <v>0</v>
      </c>
      <c r="J3932" s="19" t="n">
        <f aca="false">SUM(I3932+G3932)</f>
        <v>49288.7507904226</v>
      </c>
      <c r="K3932" s="1" t="n">
        <v>0</v>
      </c>
      <c r="L3932" s="39" t="n">
        <v>1.53812669115541</v>
      </c>
      <c r="M3932" s="39"/>
      <c r="N3932" s="1" t="n">
        <f aca="false">(2.571*(19.44-D3932)+3.87)*$K$2</f>
        <v>-0</v>
      </c>
      <c r="O3932" s="1" t="n">
        <f aca="false">IF(N3932&gt;0,N3932,0)</f>
        <v>0</v>
      </c>
      <c r="P3932" s="1" t="n">
        <f aca="false">O3932*1.5</f>
        <v>0</v>
      </c>
      <c r="Q3932" s="1" t="n">
        <f aca="false">P3932/(3.6*$Q$2)</f>
        <v>0</v>
      </c>
      <c r="R3932" s="1" t="n">
        <f aca="false">(K3932+L3932)*$R$2</f>
        <v>7690.63345577705</v>
      </c>
      <c r="S3932" s="19" t="n">
        <f aca="false">J3932-R3932</f>
        <v>41598.1173346455</v>
      </c>
      <c r="T3932" s="1" t="n">
        <f aca="false">IF(S3932&lt;0,S3932/$G$3,0)</f>
        <v>0</v>
      </c>
      <c r="U3932" s="1" t="n">
        <f aca="false">IF(S3932&gt;0,S3932*0.7,0)</f>
        <v>29118.6821342519</v>
      </c>
      <c r="V3932" s="14" t="n">
        <f aca="false">V3931+U3932+T3932</f>
        <v>2413889.56583197</v>
      </c>
      <c r="W3932" s="19" t="n">
        <f aca="false">V3932/1000</f>
        <v>2413.88956583197</v>
      </c>
      <c r="X3932" s="19" t="n">
        <f aca="false">W3932*3600000000*2/237000000</f>
        <v>73333.3538986927</v>
      </c>
      <c r="Y3932" s="19" t="n">
        <f aca="false">X3932/30.662</f>
        <v>2391.66896806121</v>
      </c>
    </row>
    <row r="3933" customFormat="false" ht="17.9" hidden="false" customHeight="false" outlineLevel="0" collapsed="false">
      <c r="A3933" s="2" t="n">
        <v>6</v>
      </c>
      <c r="B3933" s="3" t="n">
        <v>13</v>
      </c>
      <c r="C3933" s="38" t="n">
        <v>10</v>
      </c>
      <c r="D3933" s="1" t="n">
        <v>25</v>
      </c>
      <c r="E3933" s="3" t="n">
        <v>774.096806900185</v>
      </c>
      <c r="F3933" s="23" t="n">
        <f aca="false">IF(D3933&lt;25, 0.24, 0.24-(0.01/5)*(D3933-25))</f>
        <v>0.24</v>
      </c>
      <c r="G3933" s="40" t="n">
        <f aca="false">(E3933/1000)*$G$1*F3933</f>
        <v>60866.3030103933</v>
      </c>
      <c r="H3933" s="40" t="n">
        <v>0.2302254483918</v>
      </c>
      <c r="I3933" s="3" t="n">
        <f aca="false">H3933*$J$2</f>
        <v>0</v>
      </c>
      <c r="J3933" s="19" t="n">
        <f aca="false">SUM(I3933+G3933)</f>
        <v>60866.3030103933</v>
      </c>
      <c r="K3933" s="1" t="n">
        <v>0.8</v>
      </c>
      <c r="L3933" s="39" t="n">
        <v>1.42475665035804</v>
      </c>
      <c r="M3933" s="39"/>
      <c r="N3933" s="1" t="n">
        <f aca="false">(2.571*(19.44-D3933)+3.87)*$K$2</f>
        <v>-0</v>
      </c>
      <c r="O3933" s="1" t="n">
        <f aca="false">IF(N3933&gt;0,N3933,0)</f>
        <v>0</v>
      </c>
      <c r="P3933" s="1" t="n">
        <f aca="false">O3933*1.5</f>
        <v>0</v>
      </c>
      <c r="Q3933" s="1" t="n">
        <f aca="false">P3933/(3.6*$Q$2)</f>
        <v>0</v>
      </c>
      <c r="R3933" s="1" t="n">
        <f aca="false">(K3933+L3933)*$R$2</f>
        <v>11123.7832517902</v>
      </c>
      <c r="S3933" s="19" t="n">
        <f aca="false">J3933-R3933</f>
        <v>49742.5197586031</v>
      </c>
      <c r="T3933" s="1" t="n">
        <f aca="false">IF(S3933&lt;0,S3933/$G$3,0)</f>
        <v>0</v>
      </c>
      <c r="U3933" s="1" t="n">
        <f aca="false">IF(S3933&gt;0,S3933*0.7,0)</f>
        <v>34819.7638310221</v>
      </c>
      <c r="V3933" s="14" t="n">
        <f aca="false">V3932+U3933+T3933</f>
        <v>2448709.32966299</v>
      </c>
      <c r="W3933" s="19" t="n">
        <f aca="false">V3933/1000</f>
        <v>2448.70932966299</v>
      </c>
      <c r="X3933" s="19" t="n">
        <f aca="false">W3933*3600000000*2/237000000</f>
        <v>74391.169508749</v>
      </c>
      <c r="Y3933" s="19" t="n">
        <f aca="false">X3933/30.662</f>
        <v>2426.16820522957</v>
      </c>
    </row>
    <row r="3934" customFormat="false" ht="17.9" hidden="false" customHeight="false" outlineLevel="0" collapsed="false">
      <c r="A3934" s="2" t="n">
        <v>6</v>
      </c>
      <c r="B3934" s="3" t="n">
        <v>13</v>
      </c>
      <c r="C3934" s="38" t="n">
        <v>11</v>
      </c>
      <c r="D3934" s="1" t="n">
        <v>26.7</v>
      </c>
      <c r="E3934" s="3" t="n">
        <v>845.189549766909</v>
      </c>
      <c r="F3934" s="23" t="n">
        <f aca="false">IF(D3934&lt;25, 0.24, 0.24-(0.01/5)*(D3934-25))</f>
        <v>0.2366</v>
      </c>
      <c r="G3934" s="40" t="n">
        <f aca="false">(E3934/1000)*$G$1*F3934</f>
        <v>65514.7766697106</v>
      </c>
      <c r="H3934" s="40" t="n">
        <v>0.202533313328227</v>
      </c>
      <c r="I3934" s="3" t="n">
        <f aca="false">H3934*$J$2</f>
        <v>0</v>
      </c>
      <c r="J3934" s="19" t="n">
        <f aca="false">SUM(I3934+G3934)</f>
        <v>65514.7766697106</v>
      </c>
      <c r="K3934" s="1" t="n">
        <v>2.16</v>
      </c>
      <c r="L3934" s="39" t="n">
        <v>1.77742148012386</v>
      </c>
      <c r="M3934" s="39"/>
      <c r="N3934" s="1" t="n">
        <f aca="false">(2.571*(19.44-D3934)+3.87)*$K$2</f>
        <v>-0</v>
      </c>
      <c r="O3934" s="1" t="n">
        <f aca="false">IF(N3934&gt;0,N3934,0)</f>
        <v>0</v>
      </c>
      <c r="P3934" s="1" t="n">
        <f aca="false">O3934*1.5</f>
        <v>0</v>
      </c>
      <c r="Q3934" s="1" t="n">
        <f aca="false">P3934/(3.6*$Q$2)</f>
        <v>0</v>
      </c>
      <c r="R3934" s="1" t="n">
        <f aca="false">(K3934+L3934)*$R$2</f>
        <v>19687.1074006193</v>
      </c>
      <c r="S3934" s="19" t="n">
        <f aca="false">J3934-R3934</f>
        <v>45827.6692690913</v>
      </c>
      <c r="T3934" s="1" t="n">
        <f aca="false">IF(S3934&lt;0,S3934/$G$3,0)</f>
        <v>0</v>
      </c>
      <c r="U3934" s="1" t="n">
        <f aca="false">IF(S3934&gt;0,S3934*0.7,0)</f>
        <v>32079.3684883639</v>
      </c>
      <c r="V3934" s="14" t="n">
        <f aca="false">V3933+U3934+T3934</f>
        <v>2480788.69815135</v>
      </c>
      <c r="W3934" s="19" t="n">
        <f aca="false">V3934/1000</f>
        <v>2480.78869815135</v>
      </c>
      <c r="X3934" s="19" t="n">
        <f aca="false">W3934*3600000000*2/237000000</f>
        <v>75365.7326020664</v>
      </c>
      <c r="Y3934" s="19" t="n">
        <f aca="false">X3934/30.662</f>
        <v>2457.9522732394</v>
      </c>
    </row>
    <row r="3935" customFormat="false" ht="17.9" hidden="false" customHeight="false" outlineLevel="0" collapsed="false">
      <c r="A3935" s="2" t="n">
        <v>6</v>
      </c>
      <c r="B3935" s="3" t="n">
        <v>13</v>
      </c>
      <c r="C3935" s="38" t="n">
        <v>12</v>
      </c>
      <c r="D3935" s="1" t="n">
        <v>27.2</v>
      </c>
      <c r="E3935" s="3" t="n">
        <v>895.268637236556</v>
      </c>
      <c r="F3935" s="23" t="n">
        <f aca="false">IF(D3935&lt;25, 0.24, 0.24-(0.01/5)*(D3935-25))</f>
        <v>0.2356</v>
      </c>
      <c r="G3935" s="40" t="n">
        <f aca="false">(E3935/1000)*$G$1*F3935</f>
        <v>69103.3438154474</v>
      </c>
      <c r="H3935" s="40" t="n">
        <v>0.21048014469092</v>
      </c>
      <c r="I3935" s="3" t="n">
        <f aca="false">H3935*$J$2</f>
        <v>0</v>
      </c>
      <c r="J3935" s="19" t="n">
        <f aca="false">SUM(I3935+G3935)</f>
        <v>69103.3438154474</v>
      </c>
      <c r="K3935" s="1" t="n">
        <v>2.56</v>
      </c>
      <c r="L3935" s="39" t="n">
        <v>2.72524132788852</v>
      </c>
      <c r="M3935" s="39"/>
      <c r="N3935" s="1" t="n">
        <f aca="false">(2.571*(19.44-D3935)+3.87)*$K$2</f>
        <v>-0</v>
      </c>
      <c r="O3935" s="1" t="n">
        <f aca="false">IF(N3935&gt;0,N3935,0)</f>
        <v>0</v>
      </c>
      <c r="P3935" s="1" t="n">
        <f aca="false">O3935*1.5</f>
        <v>0</v>
      </c>
      <c r="Q3935" s="1" t="n">
        <f aca="false">P3935/(3.6*$Q$2)</f>
        <v>0</v>
      </c>
      <c r="R3935" s="1" t="n">
        <f aca="false">(K3935+L3935)*$R$2</f>
        <v>26426.2066394426</v>
      </c>
      <c r="S3935" s="19" t="n">
        <f aca="false">J3935-R3935</f>
        <v>42677.1371760048</v>
      </c>
      <c r="T3935" s="1" t="n">
        <f aca="false">IF(S3935&lt;0,S3935/$G$3,0)</f>
        <v>0</v>
      </c>
      <c r="U3935" s="1" t="n">
        <f aca="false">IF(S3935&gt;0,S3935*0.7,0)</f>
        <v>29873.9960232033</v>
      </c>
      <c r="V3935" s="14" t="n">
        <f aca="false">V3934+U3935+T3935</f>
        <v>2510662.69417456</v>
      </c>
      <c r="W3935" s="19" t="n">
        <f aca="false">V3935/1000</f>
        <v>2510.66269417456</v>
      </c>
      <c r="X3935" s="19" t="n">
        <f aca="false">W3935*3600000000*2/237000000</f>
        <v>76273.2970382144</v>
      </c>
      <c r="Y3935" s="19" t="n">
        <f aca="false">X3935/30.662</f>
        <v>2487.55126991763</v>
      </c>
    </row>
    <row r="3936" customFormat="false" ht="17.9" hidden="false" customHeight="false" outlineLevel="0" collapsed="false">
      <c r="A3936" s="2" t="n">
        <v>6</v>
      </c>
      <c r="B3936" s="3" t="n">
        <v>13</v>
      </c>
      <c r="C3936" s="38" t="n">
        <v>13</v>
      </c>
      <c r="D3936" s="1" t="n">
        <v>27.8</v>
      </c>
      <c r="E3936" s="3" t="n">
        <v>836.791901642635</v>
      </c>
      <c r="F3936" s="23" t="n">
        <f aca="false">IF(D3936&lt;25, 0.24, 0.24-(0.01/5)*(D3936-25))</f>
        <v>0.2344</v>
      </c>
      <c r="G3936" s="40" t="n">
        <f aca="false">(E3936/1000)*$G$1*F3936</f>
        <v>64260.7044041079</v>
      </c>
      <c r="H3936" s="40" t="n">
        <v>0.213430760179728</v>
      </c>
      <c r="I3936" s="3" t="n">
        <f aca="false">H3936*$J$2</f>
        <v>0</v>
      </c>
      <c r="J3936" s="19" t="n">
        <f aca="false">SUM(I3936+G3936)</f>
        <v>64260.7044041079</v>
      </c>
      <c r="K3936" s="1" t="n">
        <v>3.04</v>
      </c>
      <c r="L3936" s="39" t="n">
        <v>3.15383665453842</v>
      </c>
      <c r="M3936" s="39"/>
      <c r="N3936" s="1" t="n">
        <f aca="false">(2.571*(19.44-D3936)+3.87)*$K$2</f>
        <v>-0</v>
      </c>
      <c r="O3936" s="1" t="n">
        <f aca="false">IF(N3936&gt;0,N3936,0)</f>
        <v>0</v>
      </c>
      <c r="P3936" s="1" t="n">
        <f aca="false">O3936*1.5</f>
        <v>0</v>
      </c>
      <c r="Q3936" s="1" t="n">
        <f aca="false">P3936/(3.6*$Q$2)</f>
        <v>0</v>
      </c>
      <c r="R3936" s="1" t="n">
        <f aca="false">(K3936+L3936)*$R$2</f>
        <v>30969.1832726921</v>
      </c>
      <c r="S3936" s="19" t="n">
        <f aca="false">J3936-R3936</f>
        <v>33291.5211314158</v>
      </c>
      <c r="T3936" s="1" t="n">
        <f aca="false">IF(S3936&lt;0,S3936/$G$3,0)</f>
        <v>0</v>
      </c>
      <c r="U3936" s="1" t="n">
        <f aca="false">IF(S3936&gt;0,S3936*0.7,0)</f>
        <v>23304.0647919911</v>
      </c>
      <c r="V3936" s="14" t="n">
        <f aca="false">V3935+U3936+T3936</f>
        <v>2533966.75896655</v>
      </c>
      <c r="W3936" s="19" t="n">
        <f aca="false">V3936/1000</f>
        <v>2533.96675896655</v>
      </c>
      <c r="X3936" s="19" t="n">
        <f aca="false">W3936*3600000000*2/237000000</f>
        <v>76981.2686268318</v>
      </c>
      <c r="Y3936" s="19" t="n">
        <f aca="false">X3936/30.662</f>
        <v>2510.64081360746</v>
      </c>
    </row>
    <row r="3937" customFormat="false" ht="17.9" hidden="false" customHeight="false" outlineLevel="0" collapsed="false">
      <c r="A3937" s="2" t="n">
        <v>6</v>
      </c>
      <c r="B3937" s="3" t="n">
        <v>13</v>
      </c>
      <c r="C3937" s="38" t="n">
        <v>14</v>
      </c>
      <c r="D3937" s="1" t="n">
        <v>28.3</v>
      </c>
      <c r="E3937" s="3" t="n">
        <v>737.609942032727</v>
      </c>
      <c r="F3937" s="23" t="n">
        <f aca="false">IF(D3937&lt;25, 0.24, 0.24-(0.01/5)*(D3937-25))</f>
        <v>0.2334</v>
      </c>
      <c r="G3937" s="40" t="n">
        <f aca="false">(E3937/1000)*$G$1*F3937</f>
        <v>56402.4565333251</v>
      </c>
      <c r="H3937" s="40" t="n">
        <v>0.251522514227541</v>
      </c>
      <c r="I3937" s="3" t="n">
        <f aca="false">H3937*$J$2</f>
        <v>0</v>
      </c>
      <c r="J3937" s="19" t="n">
        <f aca="false">SUM(I3937+G3937)</f>
        <v>56402.4565333251</v>
      </c>
      <c r="K3937" s="1" t="n">
        <v>3.44</v>
      </c>
      <c r="L3937" s="39" t="n">
        <v>3.5445361552545</v>
      </c>
      <c r="M3937" s="39"/>
      <c r="N3937" s="1" t="n">
        <f aca="false">(2.571*(19.44-D3937)+3.87)*$K$2</f>
        <v>-0</v>
      </c>
      <c r="O3937" s="1" t="n">
        <f aca="false">IF(N3937&gt;0,N3937,0)</f>
        <v>0</v>
      </c>
      <c r="P3937" s="1" t="n">
        <f aca="false">O3937*1.5</f>
        <v>0</v>
      </c>
      <c r="Q3937" s="1" t="n">
        <f aca="false">P3937/(3.6*$Q$2)</f>
        <v>0</v>
      </c>
      <c r="R3937" s="1" t="n">
        <f aca="false">(K3937+L3937)*$R$2</f>
        <v>34922.6807762725</v>
      </c>
      <c r="S3937" s="19" t="n">
        <f aca="false">J3937-R3937</f>
        <v>21479.7757570526</v>
      </c>
      <c r="T3937" s="1" t="n">
        <f aca="false">IF(S3937&lt;0,S3937/$G$3,0)</f>
        <v>0</v>
      </c>
      <c r="U3937" s="1" t="n">
        <f aca="false">IF(S3937&gt;0,S3937*0.7,0)</f>
        <v>15035.8430299368</v>
      </c>
      <c r="V3937" s="14" t="n">
        <f aca="false">V3936+U3937+T3937</f>
        <v>2549002.60199648</v>
      </c>
      <c r="W3937" s="19" t="n">
        <f aca="false">V3937/1000</f>
        <v>2549.00260199648</v>
      </c>
      <c r="X3937" s="19" t="n">
        <f aca="false">W3937*3600000000*2/237000000</f>
        <v>77438.0537315388</v>
      </c>
      <c r="Y3937" s="19" t="n">
        <f aca="false">X3937/30.662</f>
        <v>2525.53824706603</v>
      </c>
    </row>
    <row r="3938" customFormat="false" ht="17.9" hidden="false" customHeight="false" outlineLevel="0" collapsed="false">
      <c r="A3938" s="2" t="n">
        <v>6</v>
      </c>
      <c r="B3938" s="3" t="n">
        <v>13</v>
      </c>
      <c r="C3938" s="38" t="n">
        <v>15</v>
      </c>
      <c r="D3938" s="1" t="n">
        <v>28.3</v>
      </c>
      <c r="E3938" s="3" t="n">
        <v>585.156168228343</v>
      </c>
      <c r="F3938" s="23" t="n">
        <f aca="false">IF(D3938&lt;25, 0.24, 0.24-(0.01/5)*(D3938-25))</f>
        <v>0.2334</v>
      </c>
      <c r="G3938" s="40" t="n">
        <f aca="false">(E3938/1000)*$G$1*F3938</f>
        <v>44744.8488190819</v>
      </c>
      <c r="H3938" s="40" t="n">
        <v>0.287439903815779</v>
      </c>
      <c r="I3938" s="3" t="n">
        <f aca="false">H3938*$J$2</f>
        <v>0</v>
      </c>
      <c r="J3938" s="19" t="n">
        <f aca="false">SUM(I3938+G3938)</f>
        <v>44744.8488190819</v>
      </c>
      <c r="K3938" s="1" t="n">
        <v>3.44</v>
      </c>
      <c r="L3938" s="39" t="n">
        <v>4.0731388760209</v>
      </c>
      <c r="M3938" s="39"/>
      <c r="N3938" s="1" t="n">
        <f aca="false">(2.571*(19.44-D3938)+3.87)*$K$2</f>
        <v>-0</v>
      </c>
      <c r="O3938" s="1" t="n">
        <f aca="false">IF(N3938&gt;0,N3938,0)</f>
        <v>0</v>
      </c>
      <c r="P3938" s="1" t="n">
        <f aca="false">O3938*1.5</f>
        <v>0</v>
      </c>
      <c r="Q3938" s="1" t="n">
        <f aca="false">P3938/(3.6*$Q$2)</f>
        <v>0</v>
      </c>
      <c r="R3938" s="1" t="n">
        <f aca="false">(K3938+L3938)*$R$2</f>
        <v>37565.6943801045</v>
      </c>
      <c r="S3938" s="19" t="n">
        <f aca="false">J3938-R3938</f>
        <v>7179.15443897743</v>
      </c>
      <c r="T3938" s="1" t="n">
        <f aca="false">IF(S3938&lt;0,S3938/$G$3,0)</f>
        <v>0</v>
      </c>
      <c r="U3938" s="1" t="n">
        <f aca="false">IF(S3938&gt;0,S3938*0.7,0)</f>
        <v>5025.4081072842</v>
      </c>
      <c r="V3938" s="14" t="n">
        <f aca="false">V3937+U3938+T3938</f>
        <v>2554028.01010377</v>
      </c>
      <c r="W3938" s="19" t="n">
        <f aca="false">V3938/1000</f>
        <v>2554.02801010377</v>
      </c>
      <c r="X3938" s="19" t="n">
        <f aca="false">W3938*3600000000*2/237000000</f>
        <v>77590.7243575828</v>
      </c>
      <c r="Y3938" s="19" t="n">
        <f aca="false">X3938/30.662</f>
        <v>2530.51739474212</v>
      </c>
    </row>
    <row r="3939" customFormat="false" ht="17.9" hidden="false" customHeight="false" outlineLevel="0" collapsed="false">
      <c r="A3939" s="2" t="n">
        <v>6</v>
      </c>
      <c r="B3939" s="3" t="n">
        <v>13</v>
      </c>
      <c r="C3939" s="38" t="n">
        <v>16</v>
      </c>
      <c r="D3939" s="1" t="n">
        <v>28.3</v>
      </c>
      <c r="E3939" s="3" t="n">
        <v>413.445007779959</v>
      </c>
      <c r="F3939" s="23" t="n">
        <f aca="false">IF(D3939&lt;25, 0.24, 0.24-(0.01/5)*(D3939-25))</f>
        <v>0.2334</v>
      </c>
      <c r="G3939" s="40" t="n">
        <f aca="false">(E3939/1000)*$G$1*F3939</f>
        <v>31614.6959949663</v>
      </c>
      <c r="H3939" s="40" t="n">
        <v>0.338116580059622</v>
      </c>
      <c r="I3939" s="3" t="n">
        <f aca="false">H3939*$J$2</f>
        <v>0</v>
      </c>
      <c r="J3939" s="19" t="n">
        <f aca="false">SUM(I3939+G3939)</f>
        <v>31614.6959949663</v>
      </c>
      <c r="K3939" s="1" t="n">
        <v>3.44</v>
      </c>
      <c r="L3939" s="39" t="n">
        <v>4.42356346777627</v>
      </c>
      <c r="M3939" s="39"/>
      <c r="N3939" s="1" t="n">
        <f aca="false">(2.571*(19.44-D3939)+3.87)*$K$2</f>
        <v>-0</v>
      </c>
      <c r="O3939" s="1" t="n">
        <f aca="false">IF(N3939&gt;0,N3939,0)</f>
        <v>0</v>
      </c>
      <c r="P3939" s="1" t="n">
        <f aca="false">O3939*1.5</f>
        <v>0</v>
      </c>
      <c r="Q3939" s="1" t="n">
        <f aca="false">P3939/(3.6*$Q$2)</f>
        <v>0</v>
      </c>
      <c r="R3939" s="1" t="n">
        <f aca="false">(K3939+L3939)*$R$2</f>
        <v>39317.8173388814</v>
      </c>
      <c r="S3939" s="19" t="n">
        <f aca="false">J3939-R3939</f>
        <v>-7703.12134391506</v>
      </c>
      <c r="T3939" s="1" t="n">
        <f aca="false">IF(S3939&lt;0,S3939/$G$3,0)</f>
        <v>-11004.4590627358</v>
      </c>
      <c r="U3939" s="1" t="n">
        <f aca="false">IF(S3939&gt;0,S3939*0.7,0)</f>
        <v>0</v>
      </c>
      <c r="V3939" s="14" t="n">
        <f aca="false">V3938+U3939+T3939</f>
        <v>2543023.55104103</v>
      </c>
      <c r="W3939" s="19" t="n">
        <f aca="false">V3939/1000</f>
        <v>2543.02355104103</v>
      </c>
      <c r="X3939" s="19" t="n">
        <f aca="false">W3939*3600000000*2/237000000</f>
        <v>77256.4116771959</v>
      </c>
      <c r="Y3939" s="19" t="n">
        <f aca="false">X3939/30.662</f>
        <v>2519.61423511825</v>
      </c>
    </row>
    <row r="3940" customFormat="false" ht="17.9" hidden="false" customHeight="false" outlineLevel="0" collapsed="false">
      <c r="A3940" s="2" t="n">
        <v>6</v>
      </c>
      <c r="B3940" s="3" t="n">
        <v>13</v>
      </c>
      <c r="C3940" s="38" t="n">
        <v>17</v>
      </c>
      <c r="D3940" s="1" t="n">
        <v>27.8</v>
      </c>
      <c r="E3940" s="3" t="n">
        <v>233.524011460004</v>
      </c>
      <c r="F3940" s="23" t="n">
        <f aca="false">IF(D3940&lt;25, 0.24, 0.24-(0.01/5)*(D3940-25))</f>
        <v>0.2344</v>
      </c>
      <c r="G3940" s="40" t="n">
        <f aca="false">(E3940/1000)*$G$1*F3940</f>
        <v>17933.272827133</v>
      </c>
      <c r="H3940" s="40" t="n">
        <v>0.387196332400208</v>
      </c>
      <c r="I3940" s="3" t="n">
        <f aca="false">H3940*$J$2</f>
        <v>0</v>
      </c>
      <c r="J3940" s="19" t="n">
        <f aca="false">SUM(I3940+G3940)</f>
        <v>17933.272827133</v>
      </c>
      <c r="K3940" s="1" t="n">
        <v>3.04</v>
      </c>
      <c r="L3940" s="39" t="n">
        <v>4.41545644126185</v>
      </c>
      <c r="M3940" s="39"/>
      <c r="N3940" s="1" t="n">
        <f aca="false">(2.571*(19.44-D3940)+3.87)*$K$2</f>
        <v>-0</v>
      </c>
      <c r="O3940" s="1" t="n">
        <f aca="false">IF(N3940&gt;0,N3940,0)</f>
        <v>0</v>
      </c>
      <c r="P3940" s="1" t="n">
        <f aca="false">O3940*1.5</f>
        <v>0</v>
      </c>
      <c r="Q3940" s="1" t="n">
        <f aca="false">P3940/(3.6*$Q$2)</f>
        <v>0</v>
      </c>
      <c r="R3940" s="1" t="n">
        <f aca="false">(K3940+L3940)*$R$2</f>
        <v>37277.2822063093</v>
      </c>
      <c r="S3940" s="19" t="n">
        <f aca="false">J3940-R3940</f>
        <v>-19344.0093791762</v>
      </c>
      <c r="T3940" s="1" t="n">
        <f aca="false">IF(S3940&lt;0,S3940/$G$3,0)</f>
        <v>-27634.2991131089</v>
      </c>
      <c r="U3940" s="1" t="n">
        <f aca="false">IF(S3940&gt;0,S3940*0.7,0)</f>
        <v>0</v>
      </c>
      <c r="V3940" s="14" t="n">
        <f aca="false">V3939+U3940+T3940</f>
        <v>2515389.25192792</v>
      </c>
      <c r="W3940" s="19" t="n">
        <f aca="false">V3940/1000</f>
        <v>2515.38925192792</v>
      </c>
      <c r="X3940" s="19" t="n">
        <f aca="false">W3940*3600000000*2/237000000</f>
        <v>76416.8886661648</v>
      </c>
      <c r="Y3940" s="19" t="n">
        <f aca="false">X3940/30.662</f>
        <v>2492.23431824945</v>
      </c>
    </row>
    <row r="3941" customFormat="false" ht="17.9" hidden="false" customHeight="false" outlineLevel="0" collapsed="false">
      <c r="A3941" s="2" t="n">
        <v>6</v>
      </c>
      <c r="B3941" s="3" t="n">
        <v>13</v>
      </c>
      <c r="C3941" s="38" t="n">
        <v>18</v>
      </c>
      <c r="D3941" s="1" t="n">
        <v>26.1</v>
      </c>
      <c r="E3941" s="3" t="n">
        <v>54.2603806839012</v>
      </c>
      <c r="F3941" s="23" t="n">
        <f aca="false">IF(D3941&lt;25, 0.24, 0.24-(0.01/5)*(D3941-25))</f>
        <v>0.2378</v>
      </c>
      <c r="G3941" s="40" t="n">
        <f aca="false">(E3941/1000)*$G$1*F3941</f>
        <v>4227.31969169508</v>
      </c>
      <c r="H3941" s="40" t="n">
        <v>0.426543799260002</v>
      </c>
      <c r="I3941" s="3" t="n">
        <f aca="false">H3941*$J$2</f>
        <v>0</v>
      </c>
      <c r="J3941" s="19" t="n">
        <f aca="false">SUM(I3941+G3941)</f>
        <v>4227.31969169508</v>
      </c>
      <c r="K3941" s="1" t="n">
        <v>1.68</v>
      </c>
      <c r="L3941" s="39" t="n">
        <v>4.21313653725566</v>
      </c>
      <c r="M3941" s="39"/>
      <c r="N3941" s="1" t="n">
        <f aca="false">(2.571*(19.44-D3941)+3.87)*$K$2</f>
        <v>-0</v>
      </c>
      <c r="O3941" s="1" t="n">
        <f aca="false">IF(N3941&gt;0,N3941,0)</f>
        <v>0</v>
      </c>
      <c r="P3941" s="1" t="n">
        <f aca="false">O3941*1.5</f>
        <v>0</v>
      </c>
      <c r="Q3941" s="1" t="n">
        <f aca="false">P3941/(3.6*$Q$2)</f>
        <v>0</v>
      </c>
      <c r="R3941" s="1" t="n">
        <f aca="false">(K3941+L3941)*$R$2</f>
        <v>29465.6826862783</v>
      </c>
      <c r="S3941" s="19" t="n">
        <f aca="false">J3941-R3941</f>
        <v>-25238.3629945832</v>
      </c>
      <c r="T3941" s="1" t="n">
        <f aca="false">IF(S3941&lt;0,S3941/$G$3,0)</f>
        <v>-36054.804277976</v>
      </c>
      <c r="U3941" s="1" t="n">
        <f aca="false">IF(S3941&gt;0,S3941*0.7,0)</f>
        <v>0</v>
      </c>
      <c r="V3941" s="14" t="n">
        <f aca="false">V3940+U3941+T3941</f>
        <v>2479334.44764995</v>
      </c>
      <c r="W3941" s="19" t="n">
        <f aca="false">V3941/1000</f>
        <v>2479.33444764995</v>
      </c>
      <c r="X3941" s="19" t="n">
        <f aca="false">W3941*3600000000*2/237000000</f>
        <v>75321.5528399984</v>
      </c>
      <c r="Y3941" s="19" t="n">
        <f aca="false">X3941/30.662</f>
        <v>2456.51140956227</v>
      </c>
    </row>
    <row r="3942" customFormat="false" ht="17.9" hidden="false" customHeight="false" outlineLevel="0" collapsed="false">
      <c r="A3942" s="2" t="n">
        <v>6</v>
      </c>
      <c r="B3942" s="3" t="n">
        <v>13</v>
      </c>
      <c r="C3942" s="38" t="n">
        <v>19</v>
      </c>
      <c r="D3942" s="1" t="n">
        <v>23.3</v>
      </c>
      <c r="E3942" s="3" t="n">
        <v>1.64444444444444</v>
      </c>
      <c r="F3942" s="23" t="n">
        <f aca="false">IF(D3942&lt;25, 0.24, 0.24-(0.01/5)*(D3942-25))</f>
        <v>0.24</v>
      </c>
      <c r="G3942" s="40" t="n">
        <f aca="false">(E3942/1000)*$G$1*F3942</f>
        <v>129.300693333333</v>
      </c>
      <c r="H3942" s="40" t="n">
        <v>0.427365743570323</v>
      </c>
      <c r="I3942" s="3" t="n">
        <f aca="false">H3942*$J$2</f>
        <v>0</v>
      </c>
      <c r="J3942" s="19" t="n">
        <f aca="false">SUM(I3942+G3942)</f>
        <v>129.300693333333</v>
      </c>
      <c r="K3942" s="1" t="n">
        <v>0</v>
      </c>
      <c r="L3942" s="39" t="n">
        <v>4.44669643092704</v>
      </c>
      <c r="M3942" s="39"/>
      <c r="N3942" s="1" t="n">
        <f aca="false">(2.571*(19.44-D3942)+3.87)*$K$2</f>
        <v>-0</v>
      </c>
      <c r="O3942" s="1" t="n">
        <f aca="false">IF(N3942&gt;0,N3942,0)</f>
        <v>0</v>
      </c>
      <c r="P3942" s="1" t="n">
        <f aca="false">O3942*1.5</f>
        <v>0</v>
      </c>
      <c r="Q3942" s="1" t="n">
        <f aca="false">P3942/(3.6*$Q$2)</f>
        <v>0</v>
      </c>
      <c r="R3942" s="1" t="n">
        <f aca="false">(K3942+L3942)*$R$2</f>
        <v>22233.4821546352</v>
      </c>
      <c r="S3942" s="19" t="n">
        <f aca="false">J3942-R3942</f>
        <v>-22104.1814613019</v>
      </c>
      <c r="T3942" s="1" t="n">
        <f aca="false">IF(S3942&lt;0,S3942/$G$3,0)</f>
        <v>-31577.4020875741</v>
      </c>
      <c r="U3942" s="1" t="n">
        <f aca="false">IF(S3942&gt;0,S3942*0.7,0)</f>
        <v>0</v>
      </c>
      <c r="V3942" s="14" t="n">
        <f aca="false">V3941+U3942+T3942</f>
        <v>2447757.04556237</v>
      </c>
      <c r="W3942" s="19" t="n">
        <f aca="false">V3942/1000</f>
        <v>2447.75704556237</v>
      </c>
      <c r="X3942" s="19" t="n">
        <f aca="false">W3942*3600000000*2/237000000</f>
        <v>74362.2393588569</v>
      </c>
      <c r="Y3942" s="19" t="n">
        <f aca="false">X3942/30.662</f>
        <v>2425.22468719773</v>
      </c>
    </row>
    <row r="3943" customFormat="false" ht="17.9" hidden="false" customHeight="false" outlineLevel="0" collapsed="false">
      <c r="A3943" s="2" t="n">
        <v>6</v>
      </c>
      <c r="B3943" s="3" t="n">
        <v>13</v>
      </c>
      <c r="C3943" s="38" t="n">
        <v>20</v>
      </c>
      <c r="D3943" s="1" t="n">
        <v>22.2</v>
      </c>
      <c r="E3943" s="3" t="n">
        <v>0</v>
      </c>
      <c r="F3943" s="23" t="n">
        <f aca="false">IF(D3943&lt;25, 0.24, 0.24-(0.01/5)*(D3943-25))</f>
        <v>0.24</v>
      </c>
      <c r="G3943" s="40" t="n">
        <f aca="false">(E3943/1000)*$G$1*F3943</f>
        <v>0</v>
      </c>
      <c r="H3943" s="40" t="n">
        <v>0.445224505269675</v>
      </c>
      <c r="I3943" s="3" t="n">
        <f aca="false">H3943*$J$2</f>
        <v>0</v>
      </c>
      <c r="J3943" s="19" t="n">
        <f aca="false">SUM(I3943+G3943)</f>
        <v>0</v>
      </c>
      <c r="K3943" s="1" t="n">
        <v>0</v>
      </c>
      <c r="L3943" s="39" t="n">
        <v>3.78143724501645</v>
      </c>
      <c r="M3943" s="39"/>
      <c r="N3943" s="1" t="n">
        <f aca="false">(2.571*(19.44-D3943)+3.87)*$K$2</f>
        <v>-0</v>
      </c>
      <c r="O3943" s="1" t="n">
        <f aca="false">IF(N3943&gt;0,N3943,0)</f>
        <v>0</v>
      </c>
      <c r="P3943" s="1" t="n">
        <f aca="false">O3943*1.5</f>
        <v>0</v>
      </c>
      <c r="Q3943" s="1" t="n">
        <f aca="false">P3943/(3.6*$Q$2)</f>
        <v>0</v>
      </c>
      <c r="R3943" s="1" t="n">
        <f aca="false">(K3943+L3943)*$R$2</f>
        <v>18907.1862250823</v>
      </c>
      <c r="S3943" s="19" t="n">
        <f aca="false">J3943-R3943</f>
        <v>-18907.1862250823</v>
      </c>
      <c r="T3943" s="1" t="n">
        <f aca="false">IF(S3943&lt;0,S3943/$G$3,0)</f>
        <v>-27010.2660358318</v>
      </c>
      <c r="U3943" s="1" t="n">
        <f aca="false">IF(S3943&gt;0,S3943*0.7,0)</f>
        <v>0</v>
      </c>
      <c r="V3943" s="14" t="n">
        <f aca="false">V3942+U3943+T3943</f>
        <v>2420746.77952654</v>
      </c>
      <c r="W3943" s="19" t="n">
        <f aca="false">V3943/1000</f>
        <v>2420.74677952654</v>
      </c>
      <c r="X3943" s="19" t="n">
        <f aca="false">W3943*3600000000*2/237000000</f>
        <v>73541.6743147304</v>
      </c>
      <c r="Y3943" s="19" t="n">
        <f aca="false">X3943/30.662</f>
        <v>2398.46305898931</v>
      </c>
    </row>
    <row r="3944" customFormat="false" ht="17.9" hidden="false" customHeight="false" outlineLevel="0" collapsed="false">
      <c r="A3944" s="2" t="n">
        <v>6</v>
      </c>
      <c r="B3944" s="3" t="n">
        <v>13</v>
      </c>
      <c r="C3944" s="38" t="n">
        <v>21</v>
      </c>
      <c r="D3944" s="1" t="n">
        <v>21.1</v>
      </c>
      <c r="E3944" s="3" t="n">
        <v>0</v>
      </c>
      <c r="F3944" s="23" t="n">
        <f aca="false">IF(D3944&lt;25, 0.24, 0.24-(0.01/5)*(D3944-25))</f>
        <v>0.24</v>
      </c>
      <c r="G3944" s="40" t="n">
        <f aca="false">(E3944/1000)*$G$1*F3944</f>
        <v>0</v>
      </c>
      <c r="H3944" s="40" t="n">
        <v>0.511667589155011</v>
      </c>
      <c r="I3944" s="3" t="n">
        <f aca="false">H3944*$J$2</f>
        <v>0</v>
      </c>
      <c r="J3944" s="19" t="n">
        <f aca="false">SUM(I3944+G3944)</f>
        <v>0</v>
      </c>
      <c r="K3944" s="1" t="n">
        <v>0</v>
      </c>
      <c r="L3944" s="39" t="n">
        <v>3.60645309014902</v>
      </c>
      <c r="M3944" s="39"/>
      <c r="N3944" s="1" t="n">
        <f aca="false">(2.571*(19.44-D3944)+3.87)*$K$2</f>
        <v>-0</v>
      </c>
      <c r="O3944" s="1" t="n">
        <f aca="false">IF(N3944&gt;0,N3944,0)</f>
        <v>0</v>
      </c>
      <c r="P3944" s="1" t="n">
        <f aca="false">O3944*1.5</f>
        <v>0</v>
      </c>
      <c r="Q3944" s="1" t="n">
        <f aca="false">P3944/(3.6*$Q$2)</f>
        <v>0</v>
      </c>
      <c r="R3944" s="1" t="n">
        <f aca="false">(K3944+L3944)*$R$2</f>
        <v>18032.2654507451</v>
      </c>
      <c r="S3944" s="19" t="n">
        <f aca="false">J3944-R3944</f>
        <v>-18032.2654507451</v>
      </c>
      <c r="T3944" s="1" t="n">
        <f aca="false">IF(S3944&lt;0,S3944/$G$3,0)</f>
        <v>-25760.3792153501</v>
      </c>
      <c r="U3944" s="1" t="n">
        <f aca="false">IF(S3944&gt;0,S3944*0.7,0)</f>
        <v>0</v>
      </c>
      <c r="V3944" s="14" t="n">
        <f aca="false">V3943+U3944+T3944</f>
        <v>2394986.40031119</v>
      </c>
      <c r="W3944" s="19" t="n">
        <f aca="false">V3944/1000</f>
        <v>2394.98640031119</v>
      </c>
      <c r="X3944" s="19" t="n">
        <f aca="false">W3944*3600000000*2/237000000</f>
        <v>72759.080515783</v>
      </c>
      <c r="Y3944" s="19" t="n">
        <f aca="false">X3944/30.662</f>
        <v>2372.9398120078</v>
      </c>
    </row>
    <row r="3945" customFormat="false" ht="17.9" hidden="false" customHeight="false" outlineLevel="0" collapsed="false">
      <c r="A3945" s="2" t="n">
        <v>6</v>
      </c>
      <c r="B3945" s="3" t="n">
        <v>13</v>
      </c>
      <c r="C3945" s="38" t="n">
        <v>22</v>
      </c>
      <c r="D3945" s="1" t="n">
        <v>19.4</v>
      </c>
      <c r="E3945" s="3" t="n">
        <v>0</v>
      </c>
      <c r="F3945" s="23" t="n">
        <f aca="false">IF(D3945&lt;25, 0.24, 0.24-(0.01/5)*(D3945-25))</f>
        <v>0.24</v>
      </c>
      <c r="G3945" s="40" t="n">
        <f aca="false">(E3945/1000)*$G$1*F3945</f>
        <v>0</v>
      </c>
      <c r="H3945" s="40" t="n">
        <v>0.537990906228988</v>
      </c>
      <c r="I3945" s="3" t="n">
        <f aca="false">H3945*$J$2</f>
        <v>0</v>
      </c>
      <c r="J3945" s="19" t="n">
        <f aca="false">SUM(I3945+G3945)</f>
        <v>0</v>
      </c>
      <c r="K3945" s="1" t="n">
        <v>0</v>
      </c>
      <c r="L3945" s="39" t="n">
        <v>2.9462130064641</v>
      </c>
      <c r="M3945" s="39"/>
      <c r="N3945" s="1" t="n">
        <f aca="false">(2.571*(19.44-D3945)+3.87)*$K$2</f>
        <v>0</v>
      </c>
      <c r="O3945" s="1" t="n">
        <f aca="false">IF(N3945&gt;0,N3945,0)</f>
        <v>0</v>
      </c>
      <c r="P3945" s="1" t="n">
        <f aca="false">O3945*1.5</f>
        <v>0</v>
      </c>
      <c r="Q3945" s="1" t="n">
        <f aca="false">P3945/(3.6*$Q$2)</f>
        <v>0</v>
      </c>
      <c r="R3945" s="1" t="n">
        <f aca="false">(K3945+L3945)*$R$2</f>
        <v>14731.0650323205</v>
      </c>
      <c r="S3945" s="19" t="n">
        <f aca="false">J3945-R3945</f>
        <v>-14731.0650323205</v>
      </c>
      <c r="T3945" s="1" t="n">
        <f aca="false">IF(S3945&lt;0,S3945/$G$3,0)</f>
        <v>-21044.3786176007</v>
      </c>
      <c r="U3945" s="1" t="n">
        <f aca="false">IF(S3945&gt;0,S3945*0.7,0)</f>
        <v>0</v>
      </c>
      <c r="V3945" s="14" t="n">
        <f aca="false">V3944+U3945+T3945</f>
        <v>2373942.02169359</v>
      </c>
      <c r="W3945" s="19" t="n">
        <f aca="false">V3945/1000</f>
        <v>2373.94202169359</v>
      </c>
      <c r="X3945" s="19" t="n">
        <f aca="false">W3945*3600000000*2/237000000</f>
        <v>72119.7576210711</v>
      </c>
      <c r="Y3945" s="19" t="n">
        <f aca="false">X3945/30.662</f>
        <v>2352.08915338435</v>
      </c>
    </row>
    <row r="3946" customFormat="false" ht="17.9" hidden="false" customHeight="false" outlineLevel="0" collapsed="false">
      <c r="A3946" s="2" t="n">
        <v>6</v>
      </c>
      <c r="B3946" s="3" t="n">
        <v>13</v>
      </c>
      <c r="C3946" s="38" t="n">
        <v>23</v>
      </c>
      <c r="D3946" s="1" t="n">
        <v>19.4</v>
      </c>
      <c r="E3946" s="3" t="n">
        <v>0</v>
      </c>
      <c r="F3946" s="23" t="n">
        <f aca="false">IF(D3946&lt;25, 0.24, 0.24-(0.01/5)*(D3946-25))</f>
        <v>0.24</v>
      </c>
      <c r="G3946" s="40" t="n">
        <f aca="false">(E3946/1000)*$G$1*F3946</f>
        <v>0</v>
      </c>
      <c r="H3946" s="40" t="n">
        <v>0.549686740886265</v>
      </c>
      <c r="I3946" s="3" t="n">
        <f aca="false">H3946*$J$2</f>
        <v>0</v>
      </c>
      <c r="J3946" s="19" t="n">
        <f aca="false">SUM(I3946+G3946)</f>
        <v>0</v>
      </c>
      <c r="K3946" s="1" t="n">
        <v>0</v>
      </c>
      <c r="L3946" s="39" t="n">
        <v>2.22163715788659</v>
      </c>
      <c r="M3946" s="39"/>
      <c r="N3946" s="1" t="n">
        <f aca="false">(2.571*(19.44-D3946)+3.87)*$K$2</f>
        <v>0</v>
      </c>
      <c r="O3946" s="1" t="n">
        <f aca="false">IF(N3946&gt;0,N3946,0)</f>
        <v>0</v>
      </c>
      <c r="P3946" s="1" t="n">
        <f aca="false">O3946*1.5</f>
        <v>0</v>
      </c>
      <c r="Q3946" s="1" t="n">
        <f aca="false">P3946/(3.6*$Q$2)</f>
        <v>0</v>
      </c>
      <c r="R3946" s="1" t="n">
        <f aca="false">(K3946+L3946)*$R$2</f>
        <v>11108.185789433</v>
      </c>
      <c r="S3946" s="19" t="n">
        <f aca="false">J3946-R3946</f>
        <v>-11108.185789433</v>
      </c>
      <c r="T3946" s="1" t="n">
        <f aca="false">IF(S3946&lt;0,S3946/$G$3,0)</f>
        <v>-15868.8368420471</v>
      </c>
      <c r="U3946" s="1" t="n">
        <f aca="false">IF(S3946&gt;0,S3946*0.7,0)</f>
        <v>0</v>
      </c>
      <c r="V3946" s="14" t="n">
        <f aca="false">V3945+U3946+T3946</f>
        <v>2358073.18485154</v>
      </c>
      <c r="W3946" s="19" t="n">
        <f aca="false">V3946/1000</f>
        <v>2358.07318485154</v>
      </c>
      <c r="X3946" s="19" t="n">
        <f aca="false">W3946*3600000000*2/237000000</f>
        <v>71637.6663752368</v>
      </c>
      <c r="Y3946" s="19" t="n">
        <f aca="false">X3946/30.662</f>
        <v>2336.36639407856</v>
      </c>
    </row>
    <row r="3947" customFormat="false" ht="17.9" hidden="false" customHeight="false" outlineLevel="0" collapsed="false">
      <c r="A3947" s="2" t="n">
        <v>6</v>
      </c>
      <c r="B3947" s="3" t="n">
        <v>14</v>
      </c>
      <c r="C3947" s="38" t="n">
        <v>0</v>
      </c>
      <c r="D3947" s="1" t="n">
        <v>18.3</v>
      </c>
      <c r="E3947" s="3" t="n">
        <v>0</v>
      </c>
      <c r="F3947" s="23" t="n">
        <f aca="false">IF(D3947&lt;25, 0.24, 0.24-(0.01/5)*(D3947-25))</f>
        <v>0.24</v>
      </c>
      <c r="G3947" s="40" t="n">
        <f aca="false">(E3947/1000)*$G$1*F3947</f>
        <v>0</v>
      </c>
      <c r="H3947" s="40" t="n">
        <v>0.575702039304618</v>
      </c>
      <c r="I3947" s="3" t="n">
        <f aca="false">H3947*$J$2</f>
        <v>0</v>
      </c>
      <c r="J3947" s="19" t="n">
        <f aca="false">SUM(I3947+G3947)</f>
        <v>0</v>
      </c>
      <c r="K3947" s="1" t="n">
        <v>0</v>
      </c>
      <c r="L3947" s="39" t="n">
        <v>1.94102371526998</v>
      </c>
      <c r="M3947" s="39"/>
      <c r="N3947" s="1" t="n">
        <f aca="false">(2.571*(19.44-D3947)+3.87)*$K$2</f>
        <v>0</v>
      </c>
      <c r="O3947" s="1" t="n">
        <f aca="false">IF(N3947&gt;0,N3947,0)</f>
        <v>0</v>
      </c>
      <c r="P3947" s="1" t="n">
        <f aca="false">O3947*1.5</f>
        <v>0</v>
      </c>
      <c r="Q3947" s="1" t="n">
        <f aca="false">P3947/(3.6*$Q$2)</f>
        <v>0</v>
      </c>
      <c r="R3947" s="1" t="n">
        <f aca="false">(K3947+L3947)*$R$2</f>
        <v>9705.1185763499</v>
      </c>
      <c r="S3947" s="19" t="n">
        <f aca="false">J3947-R3947</f>
        <v>-9705.1185763499</v>
      </c>
      <c r="T3947" s="1" t="n">
        <f aca="false">IF(S3947&lt;0,S3947/$G$3,0)</f>
        <v>-13864.4551090713</v>
      </c>
      <c r="U3947" s="1" t="n">
        <f aca="false">IF(S3947&gt;0,S3947*0.7,0)</f>
        <v>0</v>
      </c>
      <c r="V3947" s="14" t="n">
        <f aca="false">V3946+U3947+T3947</f>
        <v>2344208.72974247</v>
      </c>
      <c r="W3947" s="19" t="n">
        <f aca="false">V3947/1000</f>
        <v>2344.20872974247</v>
      </c>
      <c r="X3947" s="19" t="n">
        <f aca="false">W3947*3600000000*2/237000000</f>
        <v>71216.4677390118</v>
      </c>
      <c r="Y3947" s="19" t="n">
        <f aca="false">X3947/30.662</f>
        <v>2322.62956555384</v>
      </c>
    </row>
    <row r="3948" customFormat="false" ht="17.9" hidden="false" customHeight="false" outlineLevel="0" collapsed="false">
      <c r="A3948" s="2" t="n">
        <v>6</v>
      </c>
      <c r="B3948" s="3" t="n">
        <v>14</v>
      </c>
      <c r="C3948" s="38" t="n">
        <v>1</v>
      </c>
      <c r="D3948" s="1" t="n">
        <v>18.3</v>
      </c>
      <c r="E3948" s="3" t="n">
        <v>0</v>
      </c>
      <c r="F3948" s="23" t="n">
        <f aca="false">IF(D3948&lt;25, 0.24, 0.24-(0.01/5)*(D3948-25))</f>
        <v>0.24</v>
      </c>
      <c r="G3948" s="40" t="n">
        <f aca="false">(E3948/1000)*$G$1*F3948</f>
        <v>0</v>
      </c>
      <c r="H3948" s="40" t="n">
        <v>0.584211985359891</v>
      </c>
      <c r="I3948" s="3" t="n">
        <f aca="false">H3948*$J$2</f>
        <v>0</v>
      </c>
      <c r="J3948" s="19" t="n">
        <f aca="false">SUM(I3948+G3948)</f>
        <v>0</v>
      </c>
      <c r="K3948" s="1" t="n">
        <v>0</v>
      </c>
      <c r="L3948" s="39" t="n">
        <v>2.54468482841107</v>
      </c>
      <c r="M3948" s="39"/>
      <c r="N3948" s="1" t="n">
        <f aca="false">(2.571*(19.44-D3948)+3.87)*$K$2</f>
        <v>0</v>
      </c>
      <c r="O3948" s="1" t="n">
        <f aca="false">IF(N3948&gt;0,N3948,0)</f>
        <v>0</v>
      </c>
      <c r="P3948" s="1" t="n">
        <f aca="false">O3948*1.5</f>
        <v>0</v>
      </c>
      <c r="Q3948" s="1" t="n">
        <f aca="false">P3948/(3.6*$Q$2)</f>
        <v>0</v>
      </c>
      <c r="R3948" s="1" t="n">
        <f aca="false">(K3948+L3948)*$R$2</f>
        <v>12723.4241420554</v>
      </c>
      <c r="S3948" s="19" t="n">
        <f aca="false">J3948-R3948</f>
        <v>-12723.4241420554</v>
      </c>
      <c r="T3948" s="1" t="n">
        <f aca="false">IF(S3948&lt;0,S3948/$G$3,0)</f>
        <v>-18176.3202029362</v>
      </c>
      <c r="U3948" s="1" t="n">
        <f aca="false">IF(S3948&gt;0,S3948*0.7,0)</f>
        <v>0</v>
      </c>
      <c r="V3948" s="14" t="n">
        <f aca="false">V3947+U3948+T3948</f>
        <v>2326032.40953954</v>
      </c>
      <c r="W3948" s="19" t="n">
        <f aca="false">V3948/1000</f>
        <v>2326.03240953954</v>
      </c>
      <c r="X3948" s="19" t="n">
        <f aca="false">W3948*3600000000*2/237000000</f>
        <v>70664.2757328466</v>
      </c>
      <c r="Y3948" s="19" t="n">
        <f aca="false">X3948/30.662</f>
        <v>2304.620563983</v>
      </c>
    </row>
    <row r="3949" customFormat="false" ht="17.9" hidden="false" customHeight="false" outlineLevel="0" collapsed="false">
      <c r="A3949" s="2" t="n">
        <v>6</v>
      </c>
      <c r="B3949" s="3" t="n">
        <v>14</v>
      </c>
      <c r="C3949" s="38" t="n">
        <v>2</v>
      </c>
      <c r="D3949" s="1" t="n">
        <v>17.8</v>
      </c>
      <c r="E3949" s="3" t="n">
        <v>0</v>
      </c>
      <c r="F3949" s="23" t="n">
        <f aca="false">IF(D3949&lt;25, 0.24, 0.24-(0.01/5)*(D3949-25))</f>
        <v>0.24</v>
      </c>
      <c r="G3949" s="40" t="n">
        <f aca="false">(E3949/1000)*$G$1*F3949</f>
        <v>0</v>
      </c>
      <c r="H3949" s="40" t="n">
        <v>0.584800070115852</v>
      </c>
      <c r="I3949" s="3" t="n">
        <f aca="false">H3949*$J$2</f>
        <v>0</v>
      </c>
      <c r="J3949" s="19" t="n">
        <f aca="false">SUM(I3949+G3949)</f>
        <v>0</v>
      </c>
      <c r="K3949" s="1" t="n">
        <v>0</v>
      </c>
      <c r="L3949" s="39" t="n">
        <v>2.79929019585833</v>
      </c>
      <c r="M3949" s="39"/>
      <c r="N3949" s="1" t="n">
        <f aca="false">(2.571*(19.44-D3949)+3.87)*$K$2</f>
        <v>0</v>
      </c>
      <c r="O3949" s="1" t="n">
        <f aca="false">IF(N3949&gt;0,N3949,0)</f>
        <v>0</v>
      </c>
      <c r="P3949" s="1" t="n">
        <f aca="false">O3949*1.5</f>
        <v>0</v>
      </c>
      <c r="Q3949" s="1" t="n">
        <f aca="false">P3949/(3.6*$Q$2)</f>
        <v>0</v>
      </c>
      <c r="R3949" s="1" t="n">
        <f aca="false">(K3949+L3949)*$R$2</f>
        <v>13996.4509792917</v>
      </c>
      <c r="S3949" s="19" t="n">
        <f aca="false">J3949-R3949</f>
        <v>-13996.4509792917</v>
      </c>
      <c r="T3949" s="1" t="n">
        <f aca="false">IF(S3949&lt;0,S3949/$G$3,0)</f>
        <v>-19994.9299704166</v>
      </c>
      <c r="U3949" s="1" t="n">
        <f aca="false">IF(S3949&gt;0,S3949*0.7,0)</f>
        <v>0</v>
      </c>
      <c r="V3949" s="14" t="n">
        <f aca="false">V3948+U3949+T3949</f>
        <v>2306037.47956912</v>
      </c>
      <c r="W3949" s="19" t="n">
        <f aca="false">V3949/1000</f>
        <v>2306.03747956912</v>
      </c>
      <c r="X3949" s="19" t="n">
        <f aca="false">W3949*3600000000*2/237000000</f>
        <v>70056.834822353</v>
      </c>
      <c r="Y3949" s="19" t="n">
        <f aca="false">X3949/30.662</f>
        <v>2284.80969350835</v>
      </c>
    </row>
    <row r="3950" customFormat="false" ht="17.9" hidden="false" customHeight="false" outlineLevel="0" collapsed="false">
      <c r="A3950" s="2" t="n">
        <v>6</v>
      </c>
      <c r="B3950" s="3" t="n">
        <v>14</v>
      </c>
      <c r="C3950" s="38" t="n">
        <v>3</v>
      </c>
      <c r="D3950" s="1" t="n">
        <v>17.2</v>
      </c>
      <c r="E3950" s="3" t="n">
        <v>0</v>
      </c>
      <c r="F3950" s="23" t="n">
        <f aca="false">IF(D3950&lt;25, 0.24, 0.24-(0.01/5)*(D3950-25))</f>
        <v>0.24</v>
      </c>
      <c r="G3950" s="40" t="n">
        <f aca="false">(E3950/1000)*$G$1*F3950</f>
        <v>0</v>
      </c>
      <c r="H3950" s="40" t="n">
        <v>0.57795908778618</v>
      </c>
      <c r="I3950" s="3" t="n">
        <f aca="false">H3950*$J$2</f>
        <v>0</v>
      </c>
      <c r="J3950" s="19" t="n">
        <f aca="false">SUM(I3950+G3950)</f>
        <v>0</v>
      </c>
      <c r="K3950" s="1" t="n">
        <v>0</v>
      </c>
      <c r="L3950" s="39" t="n">
        <v>2.54696623851364</v>
      </c>
      <c r="M3950" s="39"/>
      <c r="N3950" s="1" t="n">
        <f aca="false">(2.571*(19.44-D3950)+3.87)*$K$2</f>
        <v>0</v>
      </c>
      <c r="O3950" s="1" t="n">
        <f aca="false">IF(N3950&gt;0,N3950,0)</f>
        <v>0</v>
      </c>
      <c r="P3950" s="1" t="n">
        <f aca="false">O3950*1.5</f>
        <v>0</v>
      </c>
      <c r="Q3950" s="1" t="n">
        <f aca="false">P3950/(3.6*$Q$2)</f>
        <v>0</v>
      </c>
      <c r="R3950" s="1" t="n">
        <f aca="false">(K3950+L3950)*$R$2</f>
        <v>12734.8311925682</v>
      </c>
      <c r="S3950" s="19" t="n">
        <f aca="false">J3950-R3950</f>
        <v>-12734.8311925682</v>
      </c>
      <c r="T3950" s="1" t="n">
        <f aca="false">IF(S3950&lt;0,S3950/$G$3,0)</f>
        <v>-18192.6159893831</v>
      </c>
      <c r="U3950" s="1" t="n">
        <f aca="false">IF(S3950&gt;0,S3950*0.7,0)</f>
        <v>0</v>
      </c>
      <c r="V3950" s="14" t="n">
        <f aca="false">V3949+U3950+T3950</f>
        <v>2287844.86357974</v>
      </c>
      <c r="W3950" s="19" t="n">
        <f aca="false">V3950/1000</f>
        <v>2287.84486357974</v>
      </c>
      <c r="X3950" s="19" t="n">
        <f aca="false">W3950*3600000000*2/237000000</f>
        <v>69504.1477543211</v>
      </c>
      <c r="Y3950" s="19" t="n">
        <f aca="false">X3950/30.662</f>
        <v>2266.7845461588</v>
      </c>
    </row>
    <row r="3951" customFormat="false" ht="17.9" hidden="false" customHeight="false" outlineLevel="0" collapsed="false">
      <c r="A3951" s="2" t="n">
        <v>6</v>
      </c>
      <c r="B3951" s="3" t="n">
        <v>14</v>
      </c>
      <c r="C3951" s="38" t="n">
        <v>4</v>
      </c>
      <c r="D3951" s="1" t="n">
        <v>17.2</v>
      </c>
      <c r="E3951" s="3" t="n">
        <v>0</v>
      </c>
      <c r="F3951" s="23" t="n">
        <f aca="false">IF(D3951&lt;25, 0.24, 0.24-(0.01/5)*(D3951-25))</f>
        <v>0.24</v>
      </c>
      <c r="G3951" s="40" t="n">
        <f aca="false">(E3951/1000)*$G$1*F3951</f>
        <v>0</v>
      </c>
      <c r="H3951" s="40" t="n">
        <v>0.539666595845767</v>
      </c>
      <c r="I3951" s="3" t="n">
        <f aca="false">H3951*$J$2</f>
        <v>0</v>
      </c>
      <c r="J3951" s="19" t="n">
        <f aca="false">SUM(I3951+G3951)</f>
        <v>0</v>
      </c>
      <c r="K3951" s="1" t="n">
        <v>0</v>
      </c>
      <c r="L3951" s="39" t="n">
        <v>2.23464119547126</v>
      </c>
      <c r="M3951" s="39"/>
      <c r="N3951" s="1" t="n">
        <f aca="false">(2.571*(19.44-D3951)+3.87)*$K$2</f>
        <v>0</v>
      </c>
      <c r="O3951" s="1" t="n">
        <f aca="false">IF(N3951&gt;0,N3951,0)</f>
        <v>0</v>
      </c>
      <c r="P3951" s="1" t="n">
        <f aca="false">O3951*1.5</f>
        <v>0</v>
      </c>
      <c r="Q3951" s="1" t="n">
        <f aca="false">P3951/(3.6*$Q$2)</f>
        <v>0</v>
      </c>
      <c r="R3951" s="1" t="n">
        <f aca="false">(K3951+L3951)*$R$2</f>
        <v>11173.2059773563</v>
      </c>
      <c r="S3951" s="19" t="n">
        <f aca="false">J3951-R3951</f>
        <v>-11173.2059773563</v>
      </c>
      <c r="T3951" s="1" t="n">
        <f aca="false">IF(S3951&lt;0,S3951/$G$3,0)</f>
        <v>-15961.7228247947</v>
      </c>
      <c r="U3951" s="1" t="n">
        <f aca="false">IF(S3951&gt;0,S3951*0.7,0)</f>
        <v>0</v>
      </c>
      <c r="V3951" s="14" t="n">
        <f aca="false">V3950+U3951+T3951</f>
        <v>2271883.14075494</v>
      </c>
      <c r="W3951" s="19" t="n">
        <f aca="false">V3951/1000</f>
        <v>2271.88314075494</v>
      </c>
      <c r="X3951" s="19" t="n">
        <f aca="false">W3951*3600000000*2/237000000</f>
        <v>69019.2346558463</v>
      </c>
      <c r="Y3951" s="19" t="n">
        <f aca="false">X3951/30.662</f>
        <v>2250.96975591437</v>
      </c>
    </row>
    <row r="3952" customFormat="false" ht="17.9" hidden="false" customHeight="false" outlineLevel="0" collapsed="false">
      <c r="A3952" s="2" t="n">
        <v>6</v>
      </c>
      <c r="B3952" s="3" t="n">
        <v>14</v>
      </c>
      <c r="C3952" s="38" t="n">
        <v>5</v>
      </c>
      <c r="D3952" s="1" t="n">
        <v>16.7</v>
      </c>
      <c r="E3952" s="3" t="n">
        <v>-8.70585233526301</v>
      </c>
      <c r="F3952" s="23" t="n">
        <f aca="false">IF(D3952&lt;25, 0.24, 0.24-(0.01/5)*(D3952-25))</f>
        <v>0.24</v>
      </c>
      <c r="G3952" s="40" t="n">
        <f aca="false">(E3952/1000)*$G$1*F3952</f>
        <v>-684.530722098928</v>
      </c>
      <c r="H3952" s="40" t="n">
        <v>0.497829244469366</v>
      </c>
      <c r="I3952" s="3" t="n">
        <f aca="false">H3952*$J$2</f>
        <v>0</v>
      </c>
      <c r="J3952" s="19" t="n">
        <f aca="false">SUM(I3952+G3952)</f>
        <v>-684.530722098928</v>
      </c>
      <c r="K3952" s="1" t="n">
        <v>0</v>
      </c>
      <c r="L3952" s="39" t="n">
        <v>2.00992230036772</v>
      </c>
      <c r="M3952" s="39"/>
      <c r="N3952" s="1" t="n">
        <f aca="false">(2.571*(19.44-D3952)+3.87)*$K$2</f>
        <v>0</v>
      </c>
      <c r="O3952" s="1" t="n">
        <f aca="false">IF(N3952&gt;0,N3952,0)</f>
        <v>0</v>
      </c>
      <c r="P3952" s="1" t="n">
        <f aca="false">O3952*1.5</f>
        <v>0</v>
      </c>
      <c r="Q3952" s="1" t="n">
        <f aca="false">P3952/(3.6*$Q$2)</f>
        <v>0</v>
      </c>
      <c r="R3952" s="1" t="n">
        <f aca="false">(K3952+L3952)*$R$2</f>
        <v>10049.6115018386</v>
      </c>
      <c r="S3952" s="19" t="n">
        <f aca="false">J3952-R3952</f>
        <v>-10734.1422239375</v>
      </c>
      <c r="T3952" s="1" t="n">
        <f aca="false">IF(S3952&lt;0,S3952/$G$3,0)</f>
        <v>-15334.4888913393</v>
      </c>
      <c r="U3952" s="1" t="n">
        <f aca="false">IF(S3952&gt;0,S3952*0.7,0)</f>
        <v>0</v>
      </c>
      <c r="V3952" s="14" t="n">
        <f aca="false">V3951+U3952+T3952</f>
        <v>2256548.6518636</v>
      </c>
      <c r="W3952" s="19" t="n">
        <f aca="false">V3952/1000</f>
        <v>2256.5486518636</v>
      </c>
      <c r="X3952" s="19" t="n">
        <f aca="false">W3952*3600000000*2/237000000</f>
        <v>68553.3767654765</v>
      </c>
      <c r="Y3952" s="19" t="n">
        <f aca="false">X3952/30.662</f>
        <v>2235.77642572163</v>
      </c>
    </row>
    <row r="3953" customFormat="false" ht="17.9" hidden="false" customHeight="false" outlineLevel="0" collapsed="false">
      <c r="A3953" s="2" t="n">
        <v>6</v>
      </c>
      <c r="B3953" s="3" t="n">
        <v>14</v>
      </c>
      <c r="C3953" s="38" t="n">
        <v>6</v>
      </c>
      <c r="D3953" s="1" t="n">
        <v>18.9</v>
      </c>
      <c r="E3953" s="3" t="n">
        <v>67.5420592777203</v>
      </c>
      <c r="F3953" s="23" t="n">
        <f aca="false">IF(D3953&lt;25, 0.24, 0.24-(0.01/5)*(D3953-25))</f>
        <v>0.24</v>
      </c>
      <c r="G3953" s="40" t="n">
        <f aca="false">(E3953/1000)*$G$1*F3953</f>
        <v>5310.75107053601</v>
      </c>
      <c r="H3953" s="40" t="n">
        <v>0.49045333591346</v>
      </c>
      <c r="I3953" s="3" t="n">
        <f aca="false">H3953*$J$2</f>
        <v>0</v>
      </c>
      <c r="J3953" s="19" t="n">
        <f aca="false">SUM(I3953+G3953)</f>
        <v>5310.75107053601</v>
      </c>
      <c r="K3953" s="1" t="n">
        <v>0</v>
      </c>
      <c r="L3953" s="39" t="n">
        <v>1.72839629371008</v>
      </c>
      <c r="M3953" s="39"/>
      <c r="N3953" s="1" t="n">
        <f aca="false">(2.571*(19.44-D3953)+3.87)*$K$2</f>
        <v>0</v>
      </c>
      <c r="O3953" s="1" t="n">
        <f aca="false">IF(N3953&gt;0,N3953,0)</f>
        <v>0</v>
      </c>
      <c r="P3953" s="1" t="n">
        <f aca="false">O3953*1.5</f>
        <v>0</v>
      </c>
      <c r="Q3953" s="1" t="n">
        <f aca="false">P3953/(3.6*$Q$2)</f>
        <v>0</v>
      </c>
      <c r="R3953" s="1" t="n">
        <f aca="false">(K3953+L3953)*$R$2</f>
        <v>8641.9814685504</v>
      </c>
      <c r="S3953" s="19" t="n">
        <f aca="false">J3953-R3953</f>
        <v>-3331.23039801439</v>
      </c>
      <c r="T3953" s="1" t="n">
        <f aca="false">IF(S3953&lt;0,S3953/$G$3,0)</f>
        <v>-4758.90056859198</v>
      </c>
      <c r="U3953" s="1" t="n">
        <f aca="false">IF(S3953&gt;0,S3953*0.7,0)</f>
        <v>0</v>
      </c>
      <c r="V3953" s="14" t="n">
        <f aca="false">V3952+U3953+T3953</f>
        <v>2251789.75129501</v>
      </c>
      <c r="W3953" s="19" t="n">
        <f aca="false">V3953/1000</f>
        <v>2251.78975129501</v>
      </c>
      <c r="X3953" s="19" t="n">
        <f aca="false">W3953*3600000000*2/237000000</f>
        <v>68408.8025709876</v>
      </c>
      <c r="Y3953" s="19" t="n">
        <f aca="false">X3953/30.662</f>
        <v>2231.06133230016</v>
      </c>
    </row>
    <row r="3954" customFormat="false" ht="17.9" hidden="false" customHeight="false" outlineLevel="0" collapsed="false">
      <c r="A3954" s="2" t="n">
        <v>6</v>
      </c>
      <c r="B3954" s="3" t="n">
        <v>14</v>
      </c>
      <c r="C3954" s="38" t="n">
        <v>7</v>
      </c>
      <c r="D3954" s="1" t="n">
        <v>22.2</v>
      </c>
      <c r="E3954" s="3" t="n">
        <v>227.607509202854</v>
      </c>
      <c r="F3954" s="23" t="n">
        <f aca="false">IF(D3954&lt;25, 0.24, 0.24-(0.01/5)*(D3954-25))</f>
        <v>0.24</v>
      </c>
      <c r="G3954" s="40" t="n">
        <f aca="false">(E3954/1000)*$G$1*F3954</f>
        <v>17896.5053196094</v>
      </c>
      <c r="H3954" s="40" t="n">
        <v>0.434457846792644</v>
      </c>
      <c r="I3954" s="3" t="n">
        <f aca="false">H3954*$J$2</f>
        <v>0</v>
      </c>
      <c r="J3954" s="19" t="n">
        <f aca="false">SUM(I3954+G3954)</f>
        <v>17896.5053196094</v>
      </c>
      <c r="K3954" s="1" t="n">
        <v>0</v>
      </c>
      <c r="L3954" s="39" t="n">
        <v>1.63577104354558</v>
      </c>
      <c r="M3954" s="39"/>
      <c r="N3954" s="1" t="n">
        <f aca="false">(2.571*(19.44-D3954)+3.87)*$K$2</f>
        <v>-0</v>
      </c>
      <c r="O3954" s="1" t="n">
        <f aca="false">IF(N3954&gt;0,N3954,0)</f>
        <v>0</v>
      </c>
      <c r="P3954" s="1" t="n">
        <f aca="false">O3954*1.5</f>
        <v>0</v>
      </c>
      <c r="Q3954" s="1" t="n">
        <f aca="false">P3954/(3.6*$Q$2)</f>
        <v>0</v>
      </c>
      <c r="R3954" s="1" t="n">
        <f aca="false">(K3954+L3954)*$R$2</f>
        <v>8178.8552177279</v>
      </c>
      <c r="S3954" s="19" t="n">
        <f aca="false">J3954-R3954</f>
        <v>9717.65010188147</v>
      </c>
      <c r="T3954" s="1" t="n">
        <f aca="false">IF(S3954&lt;0,S3954/$G$3,0)</f>
        <v>0</v>
      </c>
      <c r="U3954" s="1" t="n">
        <f aca="false">IF(S3954&gt;0,S3954*0.7,0)</f>
        <v>6802.35507131703</v>
      </c>
      <c r="V3954" s="14" t="n">
        <f aca="false">V3953+U3954+T3954</f>
        <v>2258592.10636633</v>
      </c>
      <c r="W3954" s="19" t="n">
        <f aca="false">V3954/1000</f>
        <v>2258.59210636633</v>
      </c>
      <c r="X3954" s="19" t="n">
        <f aca="false">W3954*3600000000*2/237000000</f>
        <v>68615.456395939</v>
      </c>
      <c r="Y3954" s="19" t="n">
        <f aca="false">X3954/30.662</f>
        <v>2237.80106959556</v>
      </c>
    </row>
    <row r="3955" customFormat="false" ht="17.9" hidden="false" customHeight="false" outlineLevel="0" collapsed="false">
      <c r="A3955" s="2" t="n">
        <v>6</v>
      </c>
      <c r="B3955" s="3" t="n">
        <v>14</v>
      </c>
      <c r="C3955" s="38" t="n">
        <v>8</v>
      </c>
      <c r="D3955" s="1" t="n">
        <v>24.4</v>
      </c>
      <c r="E3955" s="3" t="n">
        <v>429.170614952334</v>
      </c>
      <c r="F3955" s="23" t="n">
        <f aca="false">IF(D3955&lt;25, 0.24, 0.24-(0.01/5)*(D3955-25))</f>
        <v>0.24</v>
      </c>
      <c r="G3955" s="40" t="n">
        <f aca="false">(E3955/1000)*$G$1*F3955</f>
        <v>33745.1704489641</v>
      </c>
      <c r="H3955" s="40" t="n">
        <v>0.469949478634059</v>
      </c>
      <c r="I3955" s="3" t="n">
        <f aca="false">H3955*$J$2</f>
        <v>0</v>
      </c>
      <c r="J3955" s="19" t="n">
        <f aca="false">SUM(I3955+G3955)</f>
        <v>33745.1704489641</v>
      </c>
      <c r="K3955" s="1" t="n">
        <v>0.319999999999999</v>
      </c>
      <c r="L3955" s="39" t="n">
        <v>1.20650733516547</v>
      </c>
      <c r="M3955" s="39"/>
      <c r="N3955" s="1" t="n">
        <f aca="false">(2.571*(19.44-D3955)+3.87)*$K$2</f>
        <v>-0</v>
      </c>
      <c r="O3955" s="1" t="n">
        <f aca="false">IF(N3955&gt;0,N3955,0)</f>
        <v>0</v>
      </c>
      <c r="P3955" s="1" t="n">
        <f aca="false">O3955*1.5</f>
        <v>0</v>
      </c>
      <c r="Q3955" s="1" t="n">
        <f aca="false">P3955/(3.6*$Q$2)</f>
        <v>0</v>
      </c>
      <c r="R3955" s="1" t="n">
        <f aca="false">(K3955+L3955)*$R$2</f>
        <v>7632.53667582735</v>
      </c>
      <c r="S3955" s="19" t="n">
        <f aca="false">J3955-R3955</f>
        <v>26112.6337731367</v>
      </c>
      <c r="T3955" s="1" t="n">
        <f aca="false">IF(S3955&lt;0,S3955/$G$3,0)</f>
        <v>0</v>
      </c>
      <c r="U3955" s="1" t="n">
        <f aca="false">IF(S3955&gt;0,S3955*0.7,0)</f>
        <v>18278.8436411957</v>
      </c>
      <c r="V3955" s="14" t="n">
        <f aca="false">V3954+U3955+T3955</f>
        <v>2276870.95000752</v>
      </c>
      <c r="W3955" s="19" t="n">
        <f aca="false">V3955/1000</f>
        <v>2276.87095000752</v>
      </c>
      <c r="X3955" s="19" t="n">
        <f aca="false">W3955*3600000000*2/237000000</f>
        <v>69170.7630382032</v>
      </c>
      <c r="Y3955" s="19" t="n">
        <f aca="false">X3955/30.662</f>
        <v>2255.9116508448</v>
      </c>
    </row>
    <row r="3956" customFormat="false" ht="17.9" hidden="false" customHeight="false" outlineLevel="0" collapsed="false">
      <c r="A3956" s="2" t="n">
        <v>6</v>
      </c>
      <c r="B3956" s="3" t="n">
        <v>14</v>
      </c>
      <c r="C3956" s="38" t="n">
        <v>9</v>
      </c>
      <c r="D3956" s="1" t="n">
        <v>27.2</v>
      </c>
      <c r="E3956" s="3" t="n">
        <v>626.537205987034</v>
      </c>
      <c r="F3956" s="23" t="n">
        <f aca="false">IF(D3956&lt;25, 0.24, 0.24-(0.01/5)*(D3956-25))</f>
        <v>0.2356</v>
      </c>
      <c r="G3956" s="40" t="n">
        <f aca="false">(E3956/1000)*$G$1*F3956</f>
        <v>48360.6977366412</v>
      </c>
      <c r="H3956" s="40" t="n">
        <v>0.533050080635941</v>
      </c>
      <c r="I3956" s="3" t="n">
        <f aca="false">H3956*$J$2</f>
        <v>0</v>
      </c>
      <c r="J3956" s="19" t="n">
        <f aca="false">SUM(I3956+G3956)</f>
        <v>48360.6977366412</v>
      </c>
      <c r="K3956" s="1" t="n">
        <v>2.56</v>
      </c>
      <c r="L3956" s="39" t="n">
        <v>0</v>
      </c>
      <c r="M3956" s="39"/>
      <c r="N3956" s="1" t="n">
        <f aca="false">(2.571*(19.44-D3956)+3.87)*$K$2</f>
        <v>-0</v>
      </c>
      <c r="O3956" s="1" t="n">
        <f aca="false">IF(N3956&gt;0,N3956,0)</f>
        <v>0</v>
      </c>
      <c r="P3956" s="1" t="n">
        <f aca="false">O3956*1.5</f>
        <v>0</v>
      </c>
      <c r="Q3956" s="1" t="n">
        <f aca="false">P3956/(3.6*$Q$2)</f>
        <v>0</v>
      </c>
      <c r="R3956" s="1" t="n">
        <f aca="false">(K3956+L3956)*$R$2</f>
        <v>12800</v>
      </c>
      <c r="S3956" s="19" t="n">
        <f aca="false">J3956-R3956</f>
        <v>35560.6977366412</v>
      </c>
      <c r="T3956" s="1" t="n">
        <f aca="false">IF(S3956&lt;0,S3956/$G$3,0)</f>
        <v>0</v>
      </c>
      <c r="U3956" s="1" t="n">
        <f aca="false">IF(S3956&gt;0,S3956*0.7,0)</f>
        <v>24892.4884156489</v>
      </c>
      <c r="V3956" s="14" t="n">
        <f aca="false">V3955+U3956+T3956</f>
        <v>2301763.43842317</v>
      </c>
      <c r="W3956" s="19" t="n">
        <f aca="false">V3956/1000</f>
        <v>2301.76343842317</v>
      </c>
      <c r="X3956" s="19" t="n">
        <f aca="false">W3956*3600000000*2/237000000</f>
        <v>69926.9905343748</v>
      </c>
      <c r="Y3956" s="19" t="n">
        <f aca="false">X3956/30.662</f>
        <v>2280.57499622904</v>
      </c>
    </row>
    <row r="3957" customFormat="false" ht="17.9" hidden="false" customHeight="false" outlineLevel="0" collapsed="false">
      <c r="A3957" s="2" t="n">
        <v>6</v>
      </c>
      <c r="B3957" s="3" t="n">
        <v>14</v>
      </c>
      <c r="C3957" s="38" t="n">
        <v>10</v>
      </c>
      <c r="D3957" s="1" t="n">
        <v>28.9</v>
      </c>
      <c r="E3957" s="3" t="n">
        <v>780.881319033967</v>
      </c>
      <c r="F3957" s="23" t="n">
        <f aca="false">IF(D3957&lt;25, 0.24, 0.24-(0.01/5)*(D3957-25))</f>
        <v>0.2322</v>
      </c>
      <c r="G3957" s="40" t="n">
        <f aca="false">(E3957/1000)*$G$1*F3957</f>
        <v>59404.2688236711</v>
      </c>
      <c r="H3957" s="40" t="n">
        <v>0.523761339065688</v>
      </c>
      <c r="I3957" s="3" t="n">
        <f aca="false">H3957*$J$2</f>
        <v>0</v>
      </c>
      <c r="J3957" s="19" t="n">
        <f aca="false">SUM(I3957+G3957)</f>
        <v>59404.2688236711</v>
      </c>
      <c r="K3957" s="1" t="n">
        <v>3.92</v>
      </c>
      <c r="L3957" s="39" t="n">
        <v>0</v>
      </c>
      <c r="M3957" s="39"/>
      <c r="N3957" s="1" t="n">
        <f aca="false">(2.571*(19.44-D3957)+3.87)*$K$2</f>
        <v>-0</v>
      </c>
      <c r="O3957" s="1" t="n">
        <f aca="false">IF(N3957&gt;0,N3957,0)</f>
        <v>0</v>
      </c>
      <c r="P3957" s="1" t="n">
        <f aca="false">O3957*1.5</f>
        <v>0</v>
      </c>
      <c r="Q3957" s="1" t="n">
        <f aca="false">P3957/(3.6*$Q$2)</f>
        <v>0</v>
      </c>
      <c r="R3957" s="1" t="n">
        <f aca="false">(K3957+L3957)*$R$2</f>
        <v>19600</v>
      </c>
      <c r="S3957" s="19" t="n">
        <f aca="false">J3957-R3957</f>
        <v>39804.2688236711</v>
      </c>
      <c r="T3957" s="1" t="n">
        <f aca="false">IF(S3957&lt;0,S3957/$G$3,0)</f>
        <v>0</v>
      </c>
      <c r="U3957" s="1" t="n">
        <f aca="false">IF(S3957&gt;0,S3957*0.7,0)</f>
        <v>27862.9881765698</v>
      </c>
      <c r="V3957" s="14" t="n">
        <f aca="false">V3956+U3957+T3957</f>
        <v>2329626.42659974</v>
      </c>
      <c r="W3957" s="19" t="n">
        <f aca="false">V3957/1000</f>
        <v>2329.62642659974</v>
      </c>
      <c r="X3957" s="19" t="n">
        <f aca="false">W3957*3600000000*2/237000000</f>
        <v>70773.4610612579</v>
      </c>
      <c r="Y3957" s="19" t="n">
        <f aca="false">X3957/30.662</f>
        <v>2308.18149700796</v>
      </c>
    </row>
    <row r="3958" customFormat="false" ht="17.9" hidden="false" customHeight="false" outlineLevel="0" collapsed="false">
      <c r="A3958" s="2" t="n">
        <v>6</v>
      </c>
      <c r="B3958" s="3" t="n">
        <v>14</v>
      </c>
      <c r="C3958" s="38" t="n">
        <v>11</v>
      </c>
      <c r="D3958" s="1" t="n">
        <v>30</v>
      </c>
      <c r="E3958" s="3" t="n">
        <v>881.12431594968</v>
      </c>
      <c r="F3958" s="23" t="n">
        <f aca="false">IF(D3958&lt;25, 0.24, 0.24-(0.01/5)*(D3958-25))</f>
        <v>0.23</v>
      </c>
      <c r="G3958" s="40" t="n">
        <f aca="false">(E3958/1000)*$G$1*F3958</f>
        <v>66395.0081300299</v>
      </c>
      <c r="H3958" s="40" t="n">
        <v>0.515386992446796</v>
      </c>
      <c r="I3958" s="3" t="n">
        <f aca="false">H3958*$J$2</f>
        <v>0</v>
      </c>
      <c r="J3958" s="19" t="n">
        <f aca="false">SUM(I3958+G3958)</f>
        <v>66395.0081300299</v>
      </c>
      <c r="K3958" s="1" t="n">
        <v>4.8</v>
      </c>
      <c r="L3958" s="39" t="n">
        <v>0</v>
      </c>
      <c r="M3958" s="39"/>
      <c r="N3958" s="1" t="n">
        <f aca="false">(2.571*(19.44-D3958)+3.87)*$K$2</f>
        <v>-0</v>
      </c>
      <c r="O3958" s="1" t="n">
        <f aca="false">IF(N3958&gt;0,N3958,0)</f>
        <v>0</v>
      </c>
      <c r="P3958" s="1" t="n">
        <f aca="false">O3958*1.5</f>
        <v>0</v>
      </c>
      <c r="Q3958" s="1" t="n">
        <f aca="false">P3958/(3.6*$Q$2)</f>
        <v>0</v>
      </c>
      <c r="R3958" s="1" t="n">
        <f aca="false">(K3958+L3958)*$R$2</f>
        <v>24000</v>
      </c>
      <c r="S3958" s="19" t="n">
        <f aca="false">J3958-R3958</f>
        <v>42395.0081300299</v>
      </c>
      <c r="T3958" s="1" t="n">
        <f aca="false">IF(S3958&lt;0,S3958/$G$3,0)</f>
        <v>0</v>
      </c>
      <c r="U3958" s="1" t="n">
        <f aca="false">IF(S3958&gt;0,S3958*0.7,0)</f>
        <v>29676.5056910209</v>
      </c>
      <c r="V3958" s="14" t="n">
        <f aca="false">V3957+U3958+T3958</f>
        <v>2359302.93229076</v>
      </c>
      <c r="W3958" s="19" t="n">
        <f aca="false">V3958/1000</f>
        <v>2359.30293229076</v>
      </c>
      <c r="X3958" s="19" t="n">
        <f aca="false">W3958*3600000000*2/237000000</f>
        <v>71675.0257911117</v>
      </c>
      <c r="Y3958" s="19" t="n">
        <f aca="false">X3958/30.662</f>
        <v>2337.58482131341</v>
      </c>
    </row>
    <row r="3959" customFormat="false" ht="17.9" hidden="false" customHeight="false" outlineLevel="0" collapsed="false">
      <c r="A3959" s="2" t="n">
        <v>6</v>
      </c>
      <c r="B3959" s="3" t="n">
        <v>14</v>
      </c>
      <c r="C3959" s="38" t="n">
        <v>12</v>
      </c>
      <c r="D3959" s="1" t="n">
        <v>31.1</v>
      </c>
      <c r="E3959" s="3" t="n">
        <v>915.369978377033</v>
      </c>
      <c r="F3959" s="23" t="n">
        <f aca="false">IF(D3959&lt;25, 0.24, 0.24-(0.01/5)*(D3959-25))</f>
        <v>0.2278</v>
      </c>
      <c r="G3959" s="40" t="n">
        <f aca="false">(E3959/1000)*$G$1*F3959</f>
        <v>68315.7421055583</v>
      </c>
      <c r="H3959" s="40" t="n">
        <v>0.521861326084557</v>
      </c>
      <c r="I3959" s="3" t="n">
        <f aca="false">H3959*$J$2</f>
        <v>0</v>
      </c>
      <c r="J3959" s="19" t="n">
        <f aca="false">SUM(I3959+G3959)</f>
        <v>68315.7421055583</v>
      </c>
      <c r="K3959" s="1" t="n">
        <v>5.68</v>
      </c>
      <c r="L3959" s="39" t="n">
        <v>0.679768776891811</v>
      </c>
      <c r="M3959" s="39"/>
      <c r="N3959" s="1" t="n">
        <f aca="false">(2.571*(19.44-D3959)+3.87)*$K$2</f>
        <v>-0</v>
      </c>
      <c r="O3959" s="1" t="n">
        <f aca="false">IF(N3959&gt;0,N3959,0)</f>
        <v>0</v>
      </c>
      <c r="P3959" s="1" t="n">
        <f aca="false">O3959*1.5</f>
        <v>0</v>
      </c>
      <c r="Q3959" s="1" t="n">
        <f aca="false">P3959/(3.6*$Q$2)</f>
        <v>0</v>
      </c>
      <c r="R3959" s="1" t="n">
        <f aca="false">(K3959+L3959)*$R$2</f>
        <v>31798.8438844591</v>
      </c>
      <c r="S3959" s="19" t="n">
        <f aca="false">J3959-R3959</f>
        <v>36516.8982210992</v>
      </c>
      <c r="T3959" s="1" t="n">
        <f aca="false">IF(S3959&lt;0,S3959/$G$3,0)</f>
        <v>0</v>
      </c>
      <c r="U3959" s="1" t="n">
        <f aca="false">IF(S3959&gt;0,S3959*0.7,0)</f>
        <v>25561.8287547695</v>
      </c>
      <c r="V3959" s="14" t="n">
        <f aca="false">V3958+U3959+T3959</f>
        <v>2384864.76104553</v>
      </c>
      <c r="W3959" s="19" t="n">
        <f aca="false">V3959/1000</f>
        <v>2384.86476104553</v>
      </c>
      <c r="X3959" s="19" t="n">
        <f aca="false">W3959*3600000000*2/237000000</f>
        <v>72451.5876773326</v>
      </c>
      <c r="Y3959" s="19" t="n">
        <f aca="false">X3959/30.662</f>
        <v>2362.91134555256</v>
      </c>
    </row>
    <row r="3960" customFormat="false" ht="17.9" hidden="false" customHeight="false" outlineLevel="0" collapsed="false">
      <c r="A3960" s="2" t="n">
        <v>6</v>
      </c>
      <c r="B3960" s="3" t="n">
        <v>14</v>
      </c>
      <c r="C3960" s="38" t="n">
        <v>13</v>
      </c>
      <c r="D3960" s="1" t="n">
        <v>31.7</v>
      </c>
      <c r="E3960" s="3" t="n">
        <v>867.654677804375</v>
      </c>
      <c r="F3960" s="23" t="n">
        <f aca="false">IF(D3960&lt;25, 0.24, 0.24-(0.01/5)*(D3960-25))</f>
        <v>0.2266</v>
      </c>
      <c r="G3960" s="40" t="n">
        <f aca="false">(E3960/1000)*$G$1*F3960</f>
        <v>64413.5483878782</v>
      </c>
      <c r="H3960" s="40" t="n">
        <v>0.535915417724271</v>
      </c>
      <c r="I3960" s="3" t="n">
        <f aca="false">H3960*$J$2</f>
        <v>0</v>
      </c>
      <c r="J3960" s="19" t="n">
        <f aca="false">SUM(I3960+G3960)</f>
        <v>64413.5483878782</v>
      </c>
      <c r="K3960" s="1" t="n">
        <v>6.16</v>
      </c>
      <c r="L3960" s="39" t="n">
        <v>0.948437255351266</v>
      </c>
      <c r="M3960" s="39"/>
      <c r="N3960" s="1" t="n">
        <f aca="false">(2.571*(19.44-D3960)+3.87)*$K$2</f>
        <v>-0</v>
      </c>
      <c r="O3960" s="1" t="n">
        <f aca="false">IF(N3960&gt;0,N3960,0)</f>
        <v>0</v>
      </c>
      <c r="P3960" s="1" t="n">
        <f aca="false">O3960*1.5</f>
        <v>0</v>
      </c>
      <c r="Q3960" s="1" t="n">
        <f aca="false">P3960/(3.6*$Q$2)</f>
        <v>0</v>
      </c>
      <c r="R3960" s="1" t="n">
        <f aca="false">(K3960+L3960)*$R$2</f>
        <v>35542.1862767563</v>
      </c>
      <c r="S3960" s="19" t="n">
        <f aca="false">J3960-R3960</f>
        <v>28871.3621111219</v>
      </c>
      <c r="T3960" s="1" t="n">
        <f aca="false">IF(S3960&lt;0,S3960/$G$3,0)</f>
        <v>0</v>
      </c>
      <c r="U3960" s="1" t="n">
        <f aca="false">IF(S3960&gt;0,S3960*0.7,0)</f>
        <v>20209.9534777853</v>
      </c>
      <c r="V3960" s="14" t="n">
        <f aca="false">V3959+U3960+T3960</f>
        <v>2405074.71452332</v>
      </c>
      <c r="W3960" s="19" t="n">
        <f aca="false">V3960/1000</f>
        <v>2405.07471452332</v>
      </c>
      <c r="X3960" s="19" t="n">
        <f aca="false">W3960*3600000000*2/237000000</f>
        <v>73065.5609475438</v>
      </c>
      <c r="Y3960" s="19" t="n">
        <f aca="false">X3960/30.662</f>
        <v>2382.93526017689</v>
      </c>
    </row>
    <row r="3961" customFormat="false" ht="17.9" hidden="false" customHeight="false" outlineLevel="0" collapsed="false">
      <c r="A3961" s="2" t="n">
        <v>6</v>
      </c>
      <c r="B3961" s="3" t="n">
        <v>14</v>
      </c>
      <c r="C3961" s="38" t="n">
        <v>14</v>
      </c>
      <c r="D3961" s="1" t="n">
        <v>32.8</v>
      </c>
      <c r="E3961" s="3" t="n">
        <v>747.870471583935</v>
      </c>
      <c r="F3961" s="23" t="n">
        <f aca="false">IF(D3961&lt;25, 0.24, 0.24-(0.01/5)*(D3961-25))</f>
        <v>0.2244</v>
      </c>
      <c r="G3961" s="40" t="n">
        <f aca="false">(E3961/1000)*$G$1*F3961</f>
        <v>54981.8874832338</v>
      </c>
      <c r="H3961" s="40" t="n">
        <v>0.551330844477754</v>
      </c>
      <c r="I3961" s="3" t="n">
        <f aca="false">H3961*$J$2</f>
        <v>0</v>
      </c>
      <c r="J3961" s="19" t="n">
        <f aca="false">SUM(I3961+G3961)</f>
        <v>54981.8874832338</v>
      </c>
      <c r="K3961" s="1" t="n">
        <v>7.04</v>
      </c>
      <c r="L3961" s="39" t="n">
        <v>0.73972869049739</v>
      </c>
      <c r="M3961" s="39"/>
      <c r="N3961" s="1" t="n">
        <f aca="false">(2.571*(19.44-D3961)+3.87)*$K$2</f>
        <v>-0</v>
      </c>
      <c r="O3961" s="1" t="n">
        <f aca="false">IF(N3961&gt;0,N3961,0)</f>
        <v>0</v>
      </c>
      <c r="P3961" s="1" t="n">
        <f aca="false">O3961*1.5</f>
        <v>0</v>
      </c>
      <c r="Q3961" s="1" t="n">
        <f aca="false">P3961/(3.6*$Q$2)</f>
        <v>0</v>
      </c>
      <c r="R3961" s="1" t="n">
        <f aca="false">(K3961+L3961)*$R$2</f>
        <v>38898.643452487</v>
      </c>
      <c r="S3961" s="19" t="n">
        <f aca="false">J3961-R3961</f>
        <v>16083.2440307468</v>
      </c>
      <c r="T3961" s="1" t="n">
        <f aca="false">IF(S3961&lt;0,S3961/$G$3,0)</f>
        <v>0</v>
      </c>
      <c r="U3961" s="1" t="n">
        <f aca="false">IF(S3961&gt;0,S3961*0.7,0)</f>
        <v>11258.2708215228</v>
      </c>
      <c r="V3961" s="14" t="n">
        <f aca="false">V3960+U3961+T3961</f>
        <v>2416332.98534484</v>
      </c>
      <c r="W3961" s="19" t="n">
        <f aca="false">V3961/1000</f>
        <v>2416.33298534484</v>
      </c>
      <c r="X3961" s="19" t="n">
        <f aca="false">W3961*3600000000*2/237000000</f>
        <v>73407.5843649065</v>
      </c>
      <c r="Y3961" s="19" t="n">
        <f aca="false">X3961/30.662</f>
        <v>2394.08989514404</v>
      </c>
    </row>
    <row r="3962" customFormat="false" ht="17.9" hidden="false" customHeight="false" outlineLevel="0" collapsed="false">
      <c r="A3962" s="2" t="n">
        <v>6</v>
      </c>
      <c r="B3962" s="3" t="n">
        <v>14</v>
      </c>
      <c r="C3962" s="38" t="n">
        <v>15</v>
      </c>
      <c r="D3962" s="1" t="n">
        <v>31.7</v>
      </c>
      <c r="E3962" s="3" t="n">
        <v>565.260046943711</v>
      </c>
      <c r="F3962" s="23" t="n">
        <f aca="false">IF(D3962&lt;25, 0.24, 0.24-(0.01/5)*(D3962-25))</f>
        <v>0.2266</v>
      </c>
      <c r="G3962" s="40" t="n">
        <f aca="false">(E3962/1000)*$G$1*F3962</f>
        <v>41964.1665249597</v>
      </c>
      <c r="H3962" s="40" t="n">
        <v>0.580729034373355</v>
      </c>
      <c r="I3962" s="3" t="n">
        <f aca="false">H3962*$J$2</f>
        <v>0</v>
      </c>
      <c r="J3962" s="19" t="n">
        <f aca="false">SUM(I3962+G3962)</f>
        <v>41964.1665249597</v>
      </c>
      <c r="K3962" s="1" t="n">
        <v>6.16</v>
      </c>
      <c r="L3962" s="39" t="n">
        <v>1.57673759760015</v>
      </c>
      <c r="M3962" s="39"/>
      <c r="N3962" s="1" t="n">
        <f aca="false">(2.571*(19.44-D3962)+3.87)*$K$2</f>
        <v>-0</v>
      </c>
      <c r="O3962" s="1" t="n">
        <f aca="false">IF(N3962&gt;0,N3962,0)</f>
        <v>0</v>
      </c>
      <c r="P3962" s="1" t="n">
        <f aca="false">O3962*1.5</f>
        <v>0</v>
      </c>
      <c r="Q3962" s="1" t="n">
        <f aca="false">P3962/(3.6*$Q$2)</f>
        <v>0</v>
      </c>
      <c r="R3962" s="1" t="n">
        <f aca="false">(K3962+L3962)*$R$2</f>
        <v>38683.6879880008</v>
      </c>
      <c r="S3962" s="19" t="n">
        <f aca="false">J3962-R3962</f>
        <v>3280.47853695895</v>
      </c>
      <c r="T3962" s="1" t="n">
        <f aca="false">IF(S3962&lt;0,S3962/$G$3,0)</f>
        <v>0</v>
      </c>
      <c r="U3962" s="1" t="n">
        <f aca="false">IF(S3962&gt;0,S3962*0.7,0)</f>
        <v>2296.33497587127</v>
      </c>
      <c r="V3962" s="14" t="n">
        <f aca="false">V3961+U3962+T3962</f>
        <v>2418629.32032071</v>
      </c>
      <c r="W3962" s="19" t="n">
        <f aca="false">V3962/1000</f>
        <v>2418.62932032071</v>
      </c>
      <c r="X3962" s="19" t="n">
        <f aca="false">W3962*3600000000*2/237000000</f>
        <v>73477.3464401229</v>
      </c>
      <c r="Y3962" s="19" t="n">
        <f aca="false">X3962/30.662</f>
        <v>2396.36509164839</v>
      </c>
    </row>
    <row r="3963" customFormat="false" ht="17.9" hidden="false" customHeight="false" outlineLevel="0" collapsed="false">
      <c r="A3963" s="2" t="n">
        <v>6</v>
      </c>
      <c r="B3963" s="3" t="n">
        <v>14</v>
      </c>
      <c r="C3963" s="38" t="n">
        <v>16</v>
      </c>
      <c r="D3963" s="1" t="n">
        <v>32.2</v>
      </c>
      <c r="E3963" s="3" t="n">
        <v>417.541465009156</v>
      </c>
      <c r="F3963" s="23" t="n">
        <f aca="false">IF(D3963&lt;25, 0.24, 0.24-(0.01/5)*(D3963-25))</f>
        <v>0.2256</v>
      </c>
      <c r="G3963" s="40" t="n">
        <f aca="false">(E3963/1000)*$G$1*F3963</f>
        <v>30860.9372832772</v>
      </c>
      <c r="H3963" s="40" t="n">
        <v>0.595712307032608</v>
      </c>
      <c r="I3963" s="3" t="n">
        <f aca="false">H3963*$J$2</f>
        <v>0</v>
      </c>
      <c r="J3963" s="19" t="n">
        <f aca="false">SUM(I3963+G3963)</f>
        <v>30860.9372832772</v>
      </c>
      <c r="K3963" s="1" t="n">
        <v>6.56</v>
      </c>
      <c r="L3963" s="39" t="n">
        <v>0.992134279465839</v>
      </c>
      <c r="M3963" s="39"/>
      <c r="N3963" s="1" t="n">
        <f aca="false">(2.571*(19.44-D3963)+3.87)*$K$2</f>
        <v>-0</v>
      </c>
      <c r="O3963" s="1" t="n">
        <f aca="false">IF(N3963&gt;0,N3963,0)</f>
        <v>0</v>
      </c>
      <c r="P3963" s="1" t="n">
        <f aca="false">O3963*1.5</f>
        <v>0</v>
      </c>
      <c r="Q3963" s="1" t="n">
        <f aca="false">P3963/(3.6*$Q$2)</f>
        <v>0</v>
      </c>
      <c r="R3963" s="1" t="n">
        <f aca="false">(K3963+L3963)*$R$2</f>
        <v>37760.6713973292</v>
      </c>
      <c r="S3963" s="19" t="n">
        <f aca="false">J3963-R3963</f>
        <v>-6899.73411405198</v>
      </c>
      <c r="T3963" s="1" t="n">
        <f aca="false">IF(S3963&lt;0,S3963/$G$3,0)</f>
        <v>-9856.76302007426</v>
      </c>
      <c r="U3963" s="1" t="n">
        <f aca="false">IF(S3963&gt;0,S3963*0.7,0)</f>
        <v>0</v>
      </c>
      <c r="V3963" s="14" t="n">
        <f aca="false">V3962+U3963+T3963</f>
        <v>2408772.55730064</v>
      </c>
      <c r="W3963" s="19" t="n">
        <f aca="false">V3963/1000</f>
        <v>2408.77255730064</v>
      </c>
      <c r="X3963" s="19" t="n">
        <f aca="false">W3963*3600000000*2/237000000</f>
        <v>73177.900474956</v>
      </c>
      <c r="Y3963" s="19" t="n">
        <f aca="false">X3963/30.662</f>
        <v>2386.59906317122</v>
      </c>
    </row>
    <row r="3964" customFormat="false" ht="17.9" hidden="false" customHeight="false" outlineLevel="0" collapsed="false">
      <c r="A3964" s="2" t="n">
        <v>6</v>
      </c>
      <c r="B3964" s="3" t="n">
        <v>14</v>
      </c>
      <c r="C3964" s="38" t="n">
        <v>17</v>
      </c>
      <c r="D3964" s="1" t="n">
        <v>31.1</v>
      </c>
      <c r="E3964" s="3" t="n">
        <v>215.238575265057</v>
      </c>
      <c r="F3964" s="23" t="n">
        <f aca="false">IF(D3964&lt;25, 0.24, 0.24-(0.01/5)*(D3964-25))</f>
        <v>0.2278</v>
      </c>
      <c r="G3964" s="40" t="n">
        <f aca="false">(E3964/1000)*$G$1*F3964</f>
        <v>16063.6500500554</v>
      </c>
      <c r="H3964" s="40" t="n">
        <v>0.630006449558414</v>
      </c>
      <c r="I3964" s="3" t="n">
        <f aca="false">H3964*$J$2</f>
        <v>0</v>
      </c>
      <c r="J3964" s="19" t="n">
        <f aca="false">SUM(I3964+G3964)</f>
        <v>16063.6500500554</v>
      </c>
      <c r="K3964" s="1" t="n">
        <v>5.68</v>
      </c>
      <c r="L3964" s="39" t="n">
        <v>1.51453673342365</v>
      </c>
      <c r="M3964" s="39"/>
      <c r="N3964" s="1" t="n">
        <f aca="false">(2.571*(19.44-D3964)+3.87)*$K$2</f>
        <v>-0</v>
      </c>
      <c r="O3964" s="1" t="n">
        <f aca="false">IF(N3964&gt;0,N3964,0)</f>
        <v>0</v>
      </c>
      <c r="P3964" s="1" t="n">
        <f aca="false">O3964*1.5</f>
        <v>0</v>
      </c>
      <c r="Q3964" s="1" t="n">
        <f aca="false">P3964/(3.6*$Q$2)</f>
        <v>0</v>
      </c>
      <c r="R3964" s="1" t="n">
        <f aca="false">(K3964+L3964)*$R$2</f>
        <v>35972.6836671183</v>
      </c>
      <c r="S3964" s="19" t="n">
        <f aca="false">J3964-R3964</f>
        <v>-19909.0336170629</v>
      </c>
      <c r="T3964" s="1" t="n">
        <f aca="false">IF(S3964&lt;0,S3964/$G$3,0)</f>
        <v>-28441.4765958041</v>
      </c>
      <c r="U3964" s="1" t="n">
        <f aca="false">IF(S3964&gt;0,S3964*0.7,0)</f>
        <v>0</v>
      </c>
      <c r="V3964" s="14" t="n">
        <f aca="false">V3963+U3964+T3964</f>
        <v>2380331.08070483</v>
      </c>
      <c r="W3964" s="19" t="n">
        <f aca="false">V3964/1000</f>
        <v>2380.33108070483</v>
      </c>
      <c r="X3964" s="19" t="n">
        <f aca="false">W3964*3600000000*2/237000000</f>
        <v>72313.8556163493</v>
      </c>
      <c r="Y3964" s="19" t="n">
        <f aca="false">X3964/30.662</f>
        <v>2358.41939913735</v>
      </c>
    </row>
    <row r="3965" customFormat="false" ht="17.9" hidden="false" customHeight="false" outlineLevel="0" collapsed="false">
      <c r="A3965" s="2" t="n">
        <v>6</v>
      </c>
      <c r="B3965" s="3" t="n">
        <v>14</v>
      </c>
      <c r="C3965" s="38" t="n">
        <v>18</v>
      </c>
      <c r="D3965" s="1" t="n">
        <v>30.6</v>
      </c>
      <c r="E3965" s="3" t="n">
        <v>57.9223445321951</v>
      </c>
      <c r="F3965" s="23" t="n">
        <f aca="false">IF(D3965&lt;25, 0.24, 0.24-(0.01/5)*(D3965-25))</f>
        <v>0.2288</v>
      </c>
      <c r="G3965" s="40" t="n">
        <f aca="false">(E3965/1000)*$G$1*F3965</f>
        <v>4341.82743637792</v>
      </c>
      <c r="H3965" s="40" t="n">
        <v>0.647242062917082</v>
      </c>
      <c r="I3965" s="3" t="n">
        <f aca="false">H3965*$J$2</f>
        <v>0</v>
      </c>
      <c r="J3965" s="19" t="n">
        <f aca="false">SUM(I3965+G3965)</f>
        <v>4341.82743637792</v>
      </c>
      <c r="K3965" s="1" t="n">
        <v>5.28</v>
      </c>
      <c r="L3965" s="39" t="n">
        <v>2.32157753655893</v>
      </c>
      <c r="M3965" s="39"/>
      <c r="N3965" s="1" t="n">
        <f aca="false">(2.571*(19.44-D3965)+3.87)*$K$2</f>
        <v>-0</v>
      </c>
      <c r="O3965" s="1" t="n">
        <f aca="false">IF(N3965&gt;0,N3965,0)</f>
        <v>0</v>
      </c>
      <c r="P3965" s="1" t="n">
        <f aca="false">O3965*1.5</f>
        <v>0</v>
      </c>
      <c r="Q3965" s="1" t="n">
        <f aca="false">P3965/(3.6*$Q$2)</f>
        <v>0</v>
      </c>
      <c r="R3965" s="1" t="n">
        <f aca="false">(K3965+L3965)*$R$2</f>
        <v>38007.8876827947</v>
      </c>
      <c r="S3965" s="19" t="n">
        <f aca="false">J3965-R3965</f>
        <v>-33666.0602464167</v>
      </c>
      <c r="T3965" s="1" t="n">
        <f aca="false">IF(S3965&lt;0,S3965/$G$3,0)</f>
        <v>-48094.3717805953</v>
      </c>
      <c r="U3965" s="1" t="n">
        <f aca="false">IF(S3965&gt;0,S3965*0.7,0)</f>
        <v>0</v>
      </c>
      <c r="V3965" s="14" t="n">
        <f aca="false">V3964+U3965+T3965</f>
        <v>2332236.70892424</v>
      </c>
      <c r="W3965" s="19" t="n">
        <f aca="false">V3965/1000</f>
        <v>2332.23670892424</v>
      </c>
      <c r="X3965" s="19" t="n">
        <f aca="false">W3965*3600000000*2/237000000</f>
        <v>70852.7607774452</v>
      </c>
      <c r="Y3965" s="19" t="n">
        <f aca="false">X3965/30.662</f>
        <v>2310.76775087878</v>
      </c>
    </row>
    <row r="3966" customFormat="false" ht="17.9" hidden="false" customHeight="false" outlineLevel="0" collapsed="false">
      <c r="A3966" s="2" t="n">
        <v>6</v>
      </c>
      <c r="B3966" s="3" t="n">
        <v>14</v>
      </c>
      <c r="C3966" s="38" t="n">
        <v>19</v>
      </c>
      <c r="D3966" s="1" t="n">
        <v>28.3</v>
      </c>
      <c r="E3966" s="3" t="n">
        <v>1.64444444444444</v>
      </c>
      <c r="F3966" s="23" t="n">
        <f aca="false">IF(D3966&lt;25, 0.24, 0.24-(0.01/5)*(D3966-25))</f>
        <v>0.2334</v>
      </c>
      <c r="G3966" s="40" t="n">
        <f aca="false">(E3966/1000)*$G$1*F3966</f>
        <v>125.744924266666</v>
      </c>
      <c r="H3966" s="40" t="n">
        <v>0.640365414828095</v>
      </c>
      <c r="I3966" s="3" t="n">
        <f aca="false">H3966*$J$2</f>
        <v>0</v>
      </c>
      <c r="J3966" s="19" t="n">
        <f aca="false">SUM(I3966+G3966)</f>
        <v>125.744924266666</v>
      </c>
      <c r="K3966" s="1" t="n">
        <v>3.44</v>
      </c>
      <c r="L3966" s="39" t="n">
        <v>6.55211909347784</v>
      </c>
      <c r="M3966" s="39"/>
      <c r="N3966" s="1" t="n">
        <f aca="false">(2.571*(19.44-D3966)+3.87)*$K$2</f>
        <v>-0</v>
      </c>
      <c r="O3966" s="1" t="n">
        <f aca="false">IF(N3966&gt;0,N3966,0)</f>
        <v>0</v>
      </c>
      <c r="P3966" s="1" t="n">
        <f aca="false">O3966*1.5</f>
        <v>0</v>
      </c>
      <c r="Q3966" s="1" t="n">
        <f aca="false">P3966/(3.6*$Q$2)</f>
        <v>0</v>
      </c>
      <c r="R3966" s="1" t="n">
        <f aca="false">(K3966+L3966)*$R$2</f>
        <v>49960.5954673892</v>
      </c>
      <c r="S3966" s="19" t="n">
        <f aca="false">J3966-R3966</f>
        <v>-49834.8505431225</v>
      </c>
      <c r="T3966" s="1" t="n">
        <f aca="false">IF(S3966&lt;0,S3966/$G$3,0)</f>
        <v>-71192.6436330322</v>
      </c>
      <c r="U3966" s="1" t="n">
        <f aca="false">IF(S3966&gt;0,S3966*0.7,0)</f>
        <v>0</v>
      </c>
      <c r="V3966" s="14" t="n">
        <f aca="false">V3965+U3966+T3966</f>
        <v>2261044.0652912</v>
      </c>
      <c r="W3966" s="19" t="n">
        <f aca="false">V3966/1000</f>
        <v>2261.0440652912</v>
      </c>
      <c r="X3966" s="19" t="n">
        <f aca="false">W3966*3600000000*2/237000000</f>
        <v>68689.9462873277</v>
      </c>
      <c r="Y3966" s="19" t="n">
        <f aca="false">X3966/30.662</f>
        <v>2240.23045748248</v>
      </c>
    </row>
    <row r="3967" customFormat="false" ht="17.9" hidden="false" customHeight="false" outlineLevel="0" collapsed="false">
      <c r="A3967" s="2" t="n">
        <v>6</v>
      </c>
      <c r="B3967" s="3" t="n">
        <v>14</v>
      </c>
      <c r="C3967" s="38" t="n">
        <v>20</v>
      </c>
      <c r="D3967" s="1" t="n">
        <v>27.8</v>
      </c>
      <c r="E3967" s="3" t="n">
        <v>0</v>
      </c>
      <c r="F3967" s="23" t="n">
        <f aca="false">IF(D3967&lt;25, 0.24, 0.24-(0.01/5)*(D3967-25))</f>
        <v>0.2344</v>
      </c>
      <c r="G3967" s="40" t="n">
        <f aca="false">(E3967/1000)*$G$1*F3967</f>
        <v>0</v>
      </c>
      <c r="H3967" s="40" t="n">
        <v>0.636184214697679</v>
      </c>
      <c r="I3967" s="3" t="n">
        <f aca="false">H3967*$J$2</f>
        <v>0</v>
      </c>
      <c r="J3967" s="19" t="n">
        <f aca="false">SUM(I3967+G3967)</f>
        <v>0</v>
      </c>
      <c r="K3967" s="1" t="n">
        <v>3.04</v>
      </c>
      <c r="L3967" s="39" t="n">
        <v>5.90042627702729</v>
      </c>
      <c r="M3967" s="39"/>
      <c r="N3967" s="1" t="n">
        <f aca="false">(2.571*(19.44-D3967)+3.87)*$K$2</f>
        <v>-0</v>
      </c>
      <c r="O3967" s="1" t="n">
        <f aca="false">IF(N3967&gt;0,N3967,0)</f>
        <v>0</v>
      </c>
      <c r="P3967" s="1" t="n">
        <f aca="false">O3967*1.5</f>
        <v>0</v>
      </c>
      <c r="Q3967" s="1" t="n">
        <f aca="false">P3967/(3.6*$Q$2)</f>
        <v>0</v>
      </c>
      <c r="R3967" s="1" t="n">
        <f aca="false">(K3967+L3967)*$R$2</f>
        <v>44702.1313851365</v>
      </c>
      <c r="S3967" s="19" t="n">
        <f aca="false">J3967-R3967</f>
        <v>-44702.1313851365</v>
      </c>
      <c r="T3967" s="1" t="n">
        <f aca="false">IF(S3967&lt;0,S3967/$G$3,0)</f>
        <v>-63860.1876930521</v>
      </c>
      <c r="U3967" s="1" t="n">
        <f aca="false">IF(S3967&gt;0,S3967*0.7,0)</f>
        <v>0</v>
      </c>
      <c r="V3967" s="14" t="n">
        <f aca="false">V3966+U3967+T3967</f>
        <v>2197183.87759815</v>
      </c>
      <c r="W3967" s="19" t="n">
        <f aca="false">V3967/1000</f>
        <v>2197.18387759815</v>
      </c>
      <c r="X3967" s="19" t="n">
        <f aca="false">W3967*3600000000*2/237000000</f>
        <v>66749.8899523489</v>
      </c>
      <c r="Y3967" s="19" t="n">
        <f aca="false">X3967/30.662</f>
        <v>2176.95812250828</v>
      </c>
    </row>
    <row r="3968" customFormat="false" ht="17.9" hidden="false" customHeight="false" outlineLevel="0" collapsed="false">
      <c r="A3968" s="2" t="n">
        <v>6</v>
      </c>
      <c r="B3968" s="3" t="n">
        <v>14</v>
      </c>
      <c r="C3968" s="38" t="n">
        <v>21</v>
      </c>
      <c r="D3968" s="1" t="n">
        <v>27.2</v>
      </c>
      <c r="E3968" s="3" t="n">
        <v>0</v>
      </c>
      <c r="F3968" s="23" t="n">
        <f aca="false">IF(D3968&lt;25, 0.24, 0.24-(0.01/5)*(D3968-25))</f>
        <v>0.2356</v>
      </c>
      <c r="G3968" s="40" t="n">
        <f aca="false">(E3968/1000)*$G$1*F3968</f>
        <v>0</v>
      </c>
      <c r="H3968" s="40" t="n">
        <v>0.668321482674582</v>
      </c>
      <c r="I3968" s="3" t="n">
        <f aca="false">H3968*$J$2</f>
        <v>0</v>
      </c>
      <c r="J3968" s="19" t="n">
        <f aca="false">SUM(I3968+G3968)</f>
        <v>0</v>
      </c>
      <c r="K3968" s="1" t="n">
        <v>2.56</v>
      </c>
      <c r="L3968" s="39" t="n">
        <v>2.94813509491001</v>
      </c>
      <c r="M3968" s="39"/>
      <c r="N3968" s="1" t="n">
        <f aca="false">(2.571*(19.44-D3968)+3.87)*$K$2</f>
        <v>-0</v>
      </c>
      <c r="O3968" s="1" t="n">
        <f aca="false">IF(N3968&gt;0,N3968,0)</f>
        <v>0</v>
      </c>
      <c r="P3968" s="1" t="n">
        <f aca="false">O3968*1.5</f>
        <v>0</v>
      </c>
      <c r="Q3968" s="1" t="n">
        <f aca="false">P3968/(3.6*$Q$2)</f>
        <v>0</v>
      </c>
      <c r="R3968" s="1" t="n">
        <f aca="false">(K3968+L3968)*$R$2</f>
        <v>27540.67547455</v>
      </c>
      <c r="S3968" s="19" t="n">
        <f aca="false">J3968-R3968</f>
        <v>-27540.67547455</v>
      </c>
      <c r="T3968" s="1" t="n">
        <f aca="false">IF(S3968&lt;0,S3968/$G$3,0)</f>
        <v>-39343.8221065001</v>
      </c>
      <c r="U3968" s="1" t="n">
        <f aca="false">IF(S3968&gt;0,S3968*0.7,0)</f>
        <v>0</v>
      </c>
      <c r="V3968" s="14" t="n">
        <f aca="false">V3967+U3968+T3968</f>
        <v>2157840.05549165</v>
      </c>
      <c r="W3968" s="19" t="n">
        <f aca="false">V3968/1000</f>
        <v>2157.84005549165</v>
      </c>
      <c r="X3968" s="19" t="n">
        <f aca="false">W3968*3600000000*2/237000000</f>
        <v>65554.6345972148</v>
      </c>
      <c r="Y3968" s="19" t="n">
        <f aca="false">X3968/30.662</f>
        <v>2137.97647241585</v>
      </c>
    </row>
    <row r="3969" customFormat="false" ht="17.9" hidden="false" customHeight="false" outlineLevel="0" collapsed="false">
      <c r="A3969" s="2" t="n">
        <v>6</v>
      </c>
      <c r="B3969" s="3" t="n">
        <v>14</v>
      </c>
      <c r="C3969" s="38" t="n">
        <v>22</v>
      </c>
      <c r="D3969" s="1" t="n">
        <v>26.1</v>
      </c>
      <c r="E3969" s="3" t="n">
        <v>0</v>
      </c>
      <c r="F3969" s="23" t="n">
        <f aca="false">IF(D3969&lt;25, 0.24, 0.24-(0.01/5)*(D3969-25))</f>
        <v>0.2378</v>
      </c>
      <c r="G3969" s="40" t="n">
        <f aca="false">(E3969/1000)*$G$1*F3969</f>
        <v>0</v>
      </c>
      <c r="H3969" s="40" t="n">
        <v>0.683743368891921</v>
      </c>
      <c r="I3969" s="3" t="n">
        <f aca="false">H3969*$J$2</f>
        <v>0</v>
      </c>
      <c r="J3969" s="19" t="n">
        <f aca="false">SUM(I3969+G3969)</f>
        <v>0</v>
      </c>
      <c r="K3969" s="1" t="n">
        <v>1.68</v>
      </c>
      <c r="L3969" s="39" t="n">
        <v>2.34557422728856</v>
      </c>
      <c r="M3969" s="39"/>
      <c r="N3969" s="1" t="n">
        <f aca="false">(2.571*(19.44-D3969)+3.87)*$K$2</f>
        <v>-0</v>
      </c>
      <c r="O3969" s="1" t="n">
        <f aca="false">IF(N3969&gt;0,N3969,0)</f>
        <v>0</v>
      </c>
      <c r="P3969" s="1" t="n">
        <f aca="false">O3969*1.5</f>
        <v>0</v>
      </c>
      <c r="Q3969" s="1" t="n">
        <f aca="false">P3969/(3.6*$Q$2)</f>
        <v>0</v>
      </c>
      <c r="R3969" s="1" t="n">
        <f aca="false">(K3969+L3969)*$R$2</f>
        <v>20127.8711364428</v>
      </c>
      <c r="S3969" s="19" t="n">
        <f aca="false">J3969-R3969</f>
        <v>-20127.8711364428</v>
      </c>
      <c r="T3969" s="1" t="n">
        <f aca="false">IF(S3969&lt;0,S3969/$G$3,0)</f>
        <v>-28754.1016234897</v>
      </c>
      <c r="U3969" s="1" t="n">
        <f aca="false">IF(S3969&gt;0,S3969*0.7,0)</f>
        <v>0</v>
      </c>
      <c r="V3969" s="14" t="n">
        <f aca="false">V3968+U3969+T3969</f>
        <v>2129085.95386816</v>
      </c>
      <c r="W3969" s="19" t="n">
        <f aca="false">V3969/1000</f>
        <v>2129.08595386816</v>
      </c>
      <c r="X3969" s="19" t="n">
        <f aca="false">W3969*3600000000*2/237000000</f>
        <v>64681.0922694126</v>
      </c>
      <c r="Y3969" s="19" t="n">
        <f aca="false">X3969/30.662</f>
        <v>2109.48706116406</v>
      </c>
    </row>
    <row r="3970" customFormat="false" ht="17.9" hidden="false" customHeight="false" outlineLevel="0" collapsed="false">
      <c r="A3970" s="2" t="n">
        <v>6</v>
      </c>
      <c r="B3970" s="3" t="n">
        <v>14</v>
      </c>
      <c r="C3970" s="38" t="n">
        <v>23</v>
      </c>
      <c r="D3970" s="1" t="n">
        <v>23.9</v>
      </c>
      <c r="E3970" s="3" t="n">
        <v>0</v>
      </c>
      <c r="F3970" s="23" t="n">
        <f aca="false">IF(D3970&lt;25, 0.24, 0.24-(0.01/5)*(D3970-25))</f>
        <v>0.24</v>
      </c>
      <c r="G3970" s="40" t="n">
        <f aca="false">(E3970/1000)*$G$1*F3970</f>
        <v>0</v>
      </c>
      <c r="H3970" s="40" t="n">
        <v>0.693191629689891</v>
      </c>
      <c r="I3970" s="3" t="n">
        <f aca="false">H3970*$J$2</f>
        <v>0</v>
      </c>
      <c r="J3970" s="19" t="n">
        <f aca="false">SUM(I3970+G3970)</f>
        <v>0</v>
      </c>
      <c r="K3970" s="1" t="n">
        <v>0</v>
      </c>
      <c r="L3970" s="39" t="n">
        <v>3.0185337067157</v>
      </c>
      <c r="M3970" s="39"/>
      <c r="N3970" s="1" t="n">
        <f aca="false">(2.571*(19.44-D3970)+3.87)*$K$2</f>
        <v>-0</v>
      </c>
      <c r="O3970" s="1" t="n">
        <f aca="false">IF(N3970&gt;0,N3970,0)</f>
        <v>0</v>
      </c>
      <c r="P3970" s="1" t="n">
        <f aca="false">O3970*1.5</f>
        <v>0</v>
      </c>
      <c r="Q3970" s="1" t="n">
        <f aca="false">P3970/(3.6*$Q$2)</f>
        <v>0</v>
      </c>
      <c r="R3970" s="1" t="n">
        <f aca="false">(K3970+L3970)*$R$2</f>
        <v>15092.6685335785</v>
      </c>
      <c r="S3970" s="19" t="n">
        <f aca="false">J3970-R3970</f>
        <v>-15092.6685335785</v>
      </c>
      <c r="T3970" s="1" t="n">
        <f aca="false">IF(S3970&lt;0,S3970/$G$3,0)</f>
        <v>-21560.9550479693</v>
      </c>
      <c r="U3970" s="1" t="n">
        <f aca="false">IF(S3970&gt;0,S3970*0.7,0)</f>
        <v>0</v>
      </c>
      <c r="V3970" s="14" t="n">
        <f aca="false">V3969+U3970+T3970</f>
        <v>2107524.99882019</v>
      </c>
      <c r="W3970" s="19" t="n">
        <f aca="false">V3970/1000</f>
        <v>2107.52499882019</v>
      </c>
      <c r="X3970" s="19" t="n">
        <f aca="false">W3970*3600000000*2/237000000</f>
        <v>64026.0759135249</v>
      </c>
      <c r="Y3970" s="19" t="n">
        <f aca="false">X3970/30.662</f>
        <v>2088.12458135558</v>
      </c>
    </row>
    <row r="3971" customFormat="false" ht="17.9" hidden="false" customHeight="false" outlineLevel="0" collapsed="false">
      <c r="A3971" s="2" t="n">
        <v>6</v>
      </c>
      <c r="B3971" s="3" t="n">
        <v>15</v>
      </c>
      <c r="C3971" s="38" t="n">
        <v>0</v>
      </c>
      <c r="D3971" s="1" t="n">
        <v>23.3</v>
      </c>
      <c r="E3971" s="3" t="n">
        <v>0</v>
      </c>
      <c r="F3971" s="23" t="n">
        <f aca="false">IF(D3971&lt;25, 0.24, 0.24-(0.01/5)*(D3971-25))</f>
        <v>0.24</v>
      </c>
      <c r="G3971" s="40" t="n">
        <f aca="false">(E3971/1000)*$G$1*F3971</f>
        <v>0</v>
      </c>
      <c r="H3971" s="40" t="n">
        <v>0.696311936203885</v>
      </c>
      <c r="I3971" s="3" t="n">
        <f aca="false">H3971*$J$2</f>
        <v>0</v>
      </c>
      <c r="J3971" s="19" t="n">
        <f aca="false">SUM(I3971+G3971)</f>
        <v>0</v>
      </c>
      <c r="K3971" s="1" t="n">
        <v>0</v>
      </c>
      <c r="L3971" s="39" t="n">
        <v>2.5873471973292</v>
      </c>
      <c r="M3971" s="39"/>
      <c r="N3971" s="1" t="n">
        <f aca="false">(2.571*(19.44-D3971)+3.87)*$K$2</f>
        <v>-0</v>
      </c>
      <c r="O3971" s="1" t="n">
        <f aca="false">IF(N3971&gt;0,N3971,0)</f>
        <v>0</v>
      </c>
      <c r="P3971" s="1" t="n">
        <f aca="false">O3971*1.5</f>
        <v>0</v>
      </c>
      <c r="Q3971" s="1" t="n">
        <f aca="false">P3971/(3.6*$Q$2)</f>
        <v>0</v>
      </c>
      <c r="R3971" s="1" t="n">
        <f aca="false">(K3971+L3971)*$R$2</f>
        <v>12936.735986646</v>
      </c>
      <c r="S3971" s="19" t="n">
        <f aca="false">J3971-R3971</f>
        <v>-12936.735986646</v>
      </c>
      <c r="T3971" s="1" t="n">
        <f aca="false">IF(S3971&lt;0,S3971/$G$3,0)</f>
        <v>-18481.0514094943</v>
      </c>
      <c r="U3971" s="1" t="n">
        <f aca="false">IF(S3971&gt;0,S3971*0.7,0)</f>
        <v>0</v>
      </c>
      <c r="V3971" s="14" t="n">
        <f aca="false">V3970+U3971+T3971</f>
        <v>2089043.9474107</v>
      </c>
      <c r="W3971" s="19" t="n">
        <f aca="false">V3971/1000</f>
        <v>2089.0439474107</v>
      </c>
      <c r="X3971" s="19" t="n">
        <f aca="false">W3971*3600000000*2/237000000</f>
        <v>63464.6262504516</v>
      </c>
      <c r="Y3971" s="19" t="n">
        <f aca="false">X3971/30.662</f>
        <v>2069.8136537229</v>
      </c>
    </row>
    <row r="3972" customFormat="false" ht="17.9" hidden="false" customHeight="false" outlineLevel="0" collapsed="false">
      <c r="A3972" s="2" t="n">
        <v>6</v>
      </c>
      <c r="B3972" s="3" t="n">
        <v>15</v>
      </c>
      <c r="C3972" s="38" t="n">
        <v>1</v>
      </c>
      <c r="D3972" s="1" t="n">
        <v>22.8</v>
      </c>
      <c r="E3972" s="3" t="n">
        <v>0</v>
      </c>
      <c r="F3972" s="23" t="n">
        <f aca="false">IF(D3972&lt;25, 0.24, 0.24-(0.01/5)*(D3972-25))</f>
        <v>0.24</v>
      </c>
      <c r="G3972" s="40" t="n">
        <f aca="false">(E3972/1000)*$G$1*F3972</f>
        <v>0</v>
      </c>
      <c r="H3972" s="40" t="n">
        <v>0.689888944649866</v>
      </c>
      <c r="I3972" s="3" t="n">
        <f aca="false">H3972*$J$2</f>
        <v>0</v>
      </c>
      <c r="J3972" s="19" t="n">
        <f aca="false">SUM(I3972+G3972)</f>
        <v>0</v>
      </c>
      <c r="K3972" s="1" t="n">
        <v>0</v>
      </c>
      <c r="L3972" s="39" t="n">
        <v>3.17777613187536</v>
      </c>
      <c r="M3972" s="39"/>
      <c r="N3972" s="1" t="n">
        <f aca="false">(2.571*(19.44-D3972)+3.87)*$K$2</f>
        <v>-0</v>
      </c>
      <c r="O3972" s="1" t="n">
        <f aca="false">IF(N3972&gt;0,N3972,0)</f>
        <v>0</v>
      </c>
      <c r="P3972" s="1" t="n">
        <f aca="false">O3972*1.5</f>
        <v>0</v>
      </c>
      <c r="Q3972" s="1" t="n">
        <f aca="false">P3972/(3.6*$Q$2)</f>
        <v>0</v>
      </c>
      <c r="R3972" s="1" t="n">
        <f aca="false">(K3972+L3972)*$R$2</f>
        <v>15888.8806593768</v>
      </c>
      <c r="S3972" s="19" t="n">
        <f aca="false">J3972-R3972</f>
        <v>-15888.8806593768</v>
      </c>
      <c r="T3972" s="1" t="n">
        <f aca="false">IF(S3972&lt;0,S3972/$G$3,0)</f>
        <v>-22698.4009419669</v>
      </c>
      <c r="U3972" s="1" t="n">
        <f aca="false">IF(S3972&gt;0,S3972*0.7,0)</f>
        <v>0</v>
      </c>
      <c r="V3972" s="14" t="n">
        <f aca="false">V3971+U3972+T3972</f>
        <v>2066345.54646873</v>
      </c>
      <c r="W3972" s="19" t="n">
        <f aca="false">V3972/1000</f>
        <v>2066.34554646873</v>
      </c>
      <c r="X3972" s="19" t="n">
        <f aca="false">W3972*3600000000*2/237000000</f>
        <v>62775.0545762653</v>
      </c>
      <c r="Y3972" s="19" t="n">
        <f aca="false">X3972/30.662</f>
        <v>2047.32419856061</v>
      </c>
    </row>
    <row r="3973" customFormat="false" ht="17.9" hidden="false" customHeight="false" outlineLevel="0" collapsed="false">
      <c r="A3973" s="2" t="n">
        <v>6</v>
      </c>
      <c r="B3973" s="3" t="n">
        <v>15</v>
      </c>
      <c r="C3973" s="38" t="n">
        <v>2</v>
      </c>
      <c r="D3973" s="1" t="n">
        <v>21.7</v>
      </c>
      <c r="E3973" s="3" t="n">
        <v>0</v>
      </c>
      <c r="F3973" s="23" t="n">
        <f aca="false">IF(D3973&lt;25, 0.24, 0.24-(0.01/5)*(D3973-25))</f>
        <v>0.24</v>
      </c>
      <c r="G3973" s="40" t="n">
        <f aca="false">(E3973/1000)*$G$1*F3973</f>
        <v>0</v>
      </c>
      <c r="H3973" s="40" t="n">
        <v>0.676814643024939</v>
      </c>
      <c r="I3973" s="3" t="n">
        <f aca="false">H3973*$J$2</f>
        <v>0</v>
      </c>
      <c r="J3973" s="19" t="n">
        <f aca="false">SUM(I3973+G3973)</f>
        <v>0</v>
      </c>
      <c r="K3973" s="1" t="n">
        <v>0</v>
      </c>
      <c r="L3973" s="39" t="n">
        <v>3.39040355343526</v>
      </c>
      <c r="M3973" s="39"/>
      <c r="N3973" s="1" t="n">
        <f aca="false">(2.571*(19.44-D3973)+3.87)*$K$2</f>
        <v>-0</v>
      </c>
      <c r="O3973" s="1" t="n">
        <f aca="false">IF(N3973&gt;0,N3973,0)</f>
        <v>0</v>
      </c>
      <c r="P3973" s="1" t="n">
        <f aca="false">O3973*1.5</f>
        <v>0</v>
      </c>
      <c r="Q3973" s="1" t="n">
        <f aca="false">P3973/(3.6*$Q$2)</f>
        <v>0</v>
      </c>
      <c r="R3973" s="1" t="n">
        <f aca="false">(K3973+L3973)*$R$2</f>
        <v>16952.0177671763</v>
      </c>
      <c r="S3973" s="19" t="n">
        <f aca="false">J3973-R3973</f>
        <v>-16952.0177671763</v>
      </c>
      <c r="T3973" s="1" t="n">
        <f aca="false">IF(S3973&lt;0,S3973/$G$3,0)</f>
        <v>-24217.1682388233</v>
      </c>
      <c r="U3973" s="1" t="n">
        <f aca="false">IF(S3973&gt;0,S3973*0.7,0)</f>
        <v>0</v>
      </c>
      <c r="V3973" s="14" t="n">
        <f aca="false">V3972+U3973+T3973</f>
        <v>2042128.37822991</v>
      </c>
      <c r="W3973" s="19" t="n">
        <f aca="false">V3973/1000</f>
        <v>2042.12837822991</v>
      </c>
      <c r="X3973" s="19" t="n">
        <f aca="false">W3973*3600000000*2/237000000</f>
        <v>62039.3431360985</v>
      </c>
      <c r="Y3973" s="19" t="n">
        <f aca="false">X3973/30.662</f>
        <v>2023.32995682273</v>
      </c>
    </row>
    <row r="3974" customFormat="false" ht="17.9" hidden="false" customHeight="false" outlineLevel="0" collapsed="false">
      <c r="A3974" s="2" t="n">
        <v>6</v>
      </c>
      <c r="B3974" s="3" t="n">
        <v>15</v>
      </c>
      <c r="C3974" s="38" t="n">
        <v>3</v>
      </c>
      <c r="D3974" s="1" t="n">
        <v>22.2</v>
      </c>
      <c r="E3974" s="3" t="n">
        <v>0</v>
      </c>
      <c r="F3974" s="23" t="n">
        <f aca="false">IF(D3974&lt;25, 0.24, 0.24-(0.01/5)*(D3974-25))</f>
        <v>0.24</v>
      </c>
      <c r="G3974" s="40" t="n">
        <f aca="false">(E3974/1000)*$G$1*F3974</f>
        <v>0</v>
      </c>
      <c r="H3974" s="40" t="n">
        <v>0.662457502207344</v>
      </c>
      <c r="I3974" s="3" t="n">
        <f aca="false">H3974*$J$2</f>
        <v>0</v>
      </c>
      <c r="J3974" s="19" t="n">
        <f aca="false">SUM(I3974+G3974)</f>
        <v>0</v>
      </c>
      <c r="K3974" s="1" t="n">
        <v>0</v>
      </c>
      <c r="L3974" s="39" t="n">
        <v>3.30051599539385</v>
      </c>
      <c r="M3974" s="39"/>
      <c r="N3974" s="1" t="n">
        <f aca="false">(2.571*(19.44-D3974)+3.87)*$K$2</f>
        <v>-0</v>
      </c>
      <c r="O3974" s="1" t="n">
        <f aca="false">IF(N3974&gt;0,N3974,0)</f>
        <v>0</v>
      </c>
      <c r="P3974" s="1" t="n">
        <f aca="false">O3974*1.5</f>
        <v>0</v>
      </c>
      <c r="Q3974" s="1" t="n">
        <f aca="false">P3974/(3.6*$Q$2)</f>
        <v>0</v>
      </c>
      <c r="R3974" s="1" t="n">
        <f aca="false">(K3974+L3974)*$R$2</f>
        <v>16502.5799769693</v>
      </c>
      <c r="S3974" s="19" t="n">
        <f aca="false">J3974-R3974</f>
        <v>-16502.5799769693</v>
      </c>
      <c r="T3974" s="1" t="n">
        <f aca="false">IF(S3974&lt;0,S3974/$G$3,0)</f>
        <v>-23575.1142528132</v>
      </c>
      <c r="U3974" s="1" t="n">
        <f aca="false">IF(S3974&gt;0,S3974*0.7,0)</f>
        <v>0</v>
      </c>
      <c r="V3974" s="14" t="n">
        <f aca="false">V3973+U3974+T3974</f>
        <v>2018553.2639771</v>
      </c>
      <c r="W3974" s="19" t="n">
        <f aca="false">V3974/1000</f>
        <v>2018.5532639771</v>
      </c>
      <c r="X3974" s="19" t="n">
        <f aca="false">W3974*3600000000*2/237000000</f>
        <v>61323.1371334814</v>
      </c>
      <c r="Y3974" s="19" t="n">
        <f aca="false">X3974/30.662</f>
        <v>1999.97185876594</v>
      </c>
    </row>
    <row r="3975" customFormat="false" ht="17.9" hidden="false" customHeight="false" outlineLevel="0" collapsed="false">
      <c r="A3975" s="2" t="n">
        <v>6</v>
      </c>
      <c r="B3975" s="3" t="n">
        <v>15</v>
      </c>
      <c r="C3975" s="38" t="n">
        <v>4</v>
      </c>
      <c r="D3975" s="1" t="n">
        <v>21.1</v>
      </c>
      <c r="E3975" s="3" t="n">
        <v>0</v>
      </c>
      <c r="F3975" s="23" t="n">
        <f aca="false">IF(D3975&lt;25, 0.24, 0.24-(0.01/5)*(D3975-25))</f>
        <v>0.24</v>
      </c>
      <c r="G3975" s="40" t="n">
        <f aca="false">(E3975/1000)*$G$1*F3975</f>
        <v>0</v>
      </c>
      <c r="H3975" s="40" t="n">
        <v>0.632212302768289</v>
      </c>
      <c r="I3975" s="3" t="n">
        <f aca="false">H3975*$J$2</f>
        <v>0</v>
      </c>
      <c r="J3975" s="19" t="n">
        <f aca="false">SUM(I3975+G3975)</f>
        <v>0</v>
      </c>
      <c r="K3975" s="1" t="n">
        <v>0</v>
      </c>
      <c r="L3975" s="39" t="n">
        <v>2.92248634139733</v>
      </c>
      <c r="M3975" s="39"/>
      <c r="N3975" s="1" t="n">
        <f aca="false">(2.571*(19.44-D3975)+3.87)*$K$2</f>
        <v>-0</v>
      </c>
      <c r="O3975" s="1" t="n">
        <f aca="false">IF(N3975&gt;0,N3975,0)</f>
        <v>0</v>
      </c>
      <c r="P3975" s="1" t="n">
        <f aca="false">O3975*1.5</f>
        <v>0</v>
      </c>
      <c r="Q3975" s="1" t="n">
        <f aca="false">P3975/(3.6*$Q$2)</f>
        <v>0</v>
      </c>
      <c r="R3975" s="1" t="n">
        <f aca="false">(K3975+L3975)*$R$2</f>
        <v>14612.4317069867</v>
      </c>
      <c r="S3975" s="19" t="n">
        <f aca="false">J3975-R3975</f>
        <v>-14612.4317069867</v>
      </c>
      <c r="T3975" s="1" t="n">
        <f aca="false">IF(S3975&lt;0,S3975/$G$3,0)</f>
        <v>-20874.9024385524</v>
      </c>
      <c r="U3975" s="1" t="n">
        <f aca="false">IF(S3975&gt;0,S3975*0.7,0)</f>
        <v>0</v>
      </c>
      <c r="V3975" s="14" t="n">
        <f aca="false">V3974+U3975+T3975</f>
        <v>1997678.36153854</v>
      </c>
      <c r="W3975" s="19" t="n">
        <f aca="false">V3975/1000</f>
        <v>1997.67836153854</v>
      </c>
      <c r="X3975" s="19" t="n">
        <f aca="false">W3975*3600000000*2/237000000</f>
        <v>60688.9628821836</v>
      </c>
      <c r="Y3975" s="19" t="n">
        <f aca="false">X3975/30.662</f>
        <v>1979.28911624107</v>
      </c>
    </row>
    <row r="3976" customFormat="false" ht="17.9" hidden="false" customHeight="false" outlineLevel="0" collapsed="false">
      <c r="A3976" s="2" t="n">
        <v>6</v>
      </c>
      <c r="B3976" s="3" t="n">
        <v>15</v>
      </c>
      <c r="C3976" s="38" t="n">
        <v>5</v>
      </c>
      <c r="D3976" s="1" t="n">
        <v>22.2</v>
      </c>
      <c r="E3976" s="3" t="n">
        <v>2.75416011640257</v>
      </c>
      <c r="F3976" s="23" t="n">
        <f aca="false">IF(D3976&lt;25, 0.24, 0.24-(0.01/5)*(D3976-25))</f>
        <v>0.24</v>
      </c>
      <c r="G3976" s="40" t="n">
        <f aca="false">(E3976/1000)*$G$1*F3976</f>
        <v>216.556304960594</v>
      </c>
      <c r="H3976" s="40" t="n">
        <v>0.596659634319382</v>
      </c>
      <c r="I3976" s="3" t="n">
        <f aca="false">H3976*$J$2</f>
        <v>0</v>
      </c>
      <c r="J3976" s="19" t="n">
        <f aca="false">SUM(I3976+G3976)</f>
        <v>216.556304960594</v>
      </c>
      <c r="K3976" s="1" t="n">
        <v>0</v>
      </c>
      <c r="L3976" s="39" t="n">
        <v>2.35304637979485</v>
      </c>
      <c r="M3976" s="39"/>
      <c r="N3976" s="1" t="n">
        <f aca="false">(2.571*(19.44-D3976)+3.87)*$K$2</f>
        <v>-0</v>
      </c>
      <c r="O3976" s="1" t="n">
        <f aca="false">IF(N3976&gt;0,N3976,0)</f>
        <v>0</v>
      </c>
      <c r="P3976" s="1" t="n">
        <f aca="false">O3976*1.5</f>
        <v>0</v>
      </c>
      <c r="Q3976" s="1" t="n">
        <f aca="false">P3976/(3.6*$Q$2)</f>
        <v>0</v>
      </c>
      <c r="R3976" s="1" t="n">
        <f aca="false">(K3976+L3976)*$R$2</f>
        <v>11765.2318989743</v>
      </c>
      <c r="S3976" s="19" t="n">
        <f aca="false">J3976-R3976</f>
        <v>-11548.6755940137</v>
      </c>
      <c r="T3976" s="1" t="n">
        <f aca="false">IF(S3976&lt;0,S3976/$G$3,0)</f>
        <v>-16498.1079914481</v>
      </c>
      <c r="U3976" s="1" t="n">
        <f aca="false">IF(S3976&gt;0,S3976*0.7,0)</f>
        <v>0</v>
      </c>
      <c r="V3976" s="14" t="n">
        <f aca="false">V3975+U3976+T3976</f>
        <v>1981180.2535471</v>
      </c>
      <c r="W3976" s="19" t="n">
        <f aca="false">V3976/1000</f>
        <v>1981.1802535471</v>
      </c>
      <c r="X3976" s="19" t="n">
        <f aca="false">W3976*3600000000*2/237000000</f>
        <v>60187.7545381396</v>
      </c>
      <c r="Y3976" s="19" t="n">
        <f aca="false">X3976/30.662</f>
        <v>1962.94287842083</v>
      </c>
    </row>
    <row r="3977" customFormat="false" ht="17.9" hidden="false" customHeight="false" outlineLevel="0" collapsed="false">
      <c r="A3977" s="2" t="n">
        <v>6</v>
      </c>
      <c r="B3977" s="3" t="n">
        <v>15</v>
      </c>
      <c r="C3977" s="38" t="n">
        <v>6</v>
      </c>
      <c r="D3977" s="1" t="n">
        <v>25.6</v>
      </c>
      <c r="E3977" s="3" t="n">
        <v>60.497332422621</v>
      </c>
      <c r="F3977" s="23" t="n">
        <f aca="false">IF(D3977&lt;25, 0.24, 0.24-(0.01/5)*(D3977-25))</f>
        <v>0.2388</v>
      </c>
      <c r="G3977" s="40" t="n">
        <f aca="false">(E3977/1000)*$G$1*F3977</f>
        <v>4733.04848833382</v>
      </c>
      <c r="H3977" s="40" t="n">
        <v>0.555312743626247</v>
      </c>
      <c r="I3977" s="3" t="n">
        <f aca="false">H3977*$J$2</f>
        <v>0</v>
      </c>
      <c r="J3977" s="19" t="n">
        <f aca="false">SUM(I3977+G3977)</f>
        <v>4733.04848833382</v>
      </c>
      <c r="K3977" s="1" t="n">
        <v>1.28</v>
      </c>
      <c r="L3977" s="39" t="n">
        <v>0.721544425120959</v>
      </c>
      <c r="M3977" s="39"/>
      <c r="N3977" s="1" t="n">
        <f aca="false">(2.571*(19.44-D3977)+3.87)*$K$2</f>
        <v>-0</v>
      </c>
      <c r="O3977" s="1" t="n">
        <f aca="false">IF(N3977&gt;0,N3977,0)</f>
        <v>0</v>
      </c>
      <c r="P3977" s="1" t="n">
        <f aca="false">O3977*1.5</f>
        <v>0</v>
      </c>
      <c r="Q3977" s="1" t="n">
        <f aca="false">P3977/(3.6*$Q$2)</f>
        <v>0</v>
      </c>
      <c r="R3977" s="1" t="n">
        <f aca="false">(K3977+L3977)*$R$2</f>
        <v>10007.7221256048</v>
      </c>
      <c r="S3977" s="19" t="n">
        <f aca="false">J3977-R3977</f>
        <v>-5274.67363727097</v>
      </c>
      <c r="T3977" s="1" t="n">
        <f aca="false">IF(S3977&lt;0,S3977/$G$3,0)</f>
        <v>-7535.24805324425</v>
      </c>
      <c r="U3977" s="1" t="n">
        <f aca="false">IF(S3977&gt;0,S3977*0.7,0)</f>
        <v>0</v>
      </c>
      <c r="V3977" s="14" t="n">
        <f aca="false">V3976+U3977+T3977</f>
        <v>1973645.00549385</v>
      </c>
      <c r="W3977" s="19" t="n">
        <f aca="false">V3977/1000</f>
        <v>1973.64500549385</v>
      </c>
      <c r="X3977" s="19" t="n">
        <f aca="false">W3977*3600000000*2/237000000</f>
        <v>59958.8356099398</v>
      </c>
      <c r="Y3977" s="19" t="n">
        <f aca="false">X3977/30.662</f>
        <v>1955.4769946494</v>
      </c>
    </row>
    <row r="3978" customFormat="false" ht="17.9" hidden="false" customHeight="false" outlineLevel="0" collapsed="false">
      <c r="A3978" s="2" t="n">
        <v>6</v>
      </c>
      <c r="B3978" s="3" t="n">
        <v>15</v>
      </c>
      <c r="C3978" s="38" t="n">
        <v>7</v>
      </c>
      <c r="D3978" s="1" t="n">
        <v>26.7</v>
      </c>
      <c r="E3978" s="3" t="n">
        <v>218.878790274593</v>
      </c>
      <c r="F3978" s="23" t="n">
        <f aca="false">IF(D3978&lt;25, 0.24, 0.24-(0.01/5)*(D3978-25))</f>
        <v>0.2366</v>
      </c>
      <c r="G3978" s="40" t="n">
        <f aca="false">(E3978/1000)*$G$1*F3978</f>
        <v>16966.3657892257</v>
      </c>
      <c r="H3978" s="40" t="n">
        <v>0.527309288156214</v>
      </c>
      <c r="I3978" s="3" t="n">
        <f aca="false">H3978*$J$2</f>
        <v>0</v>
      </c>
      <c r="J3978" s="19" t="n">
        <f aca="false">SUM(I3978+G3978)</f>
        <v>16966.3657892257</v>
      </c>
      <c r="K3978" s="1" t="n">
        <v>2.16</v>
      </c>
      <c r="L3978" s="39" t="n">
        <v>0</v>
      </c>
      <c r="M3978" s="39"/>
      <c r="N3978" s="1" t="n">
        <f aca="false">(2.571*(19.44-D3978)+3.87)*$K$2</f>
        <v>-0</v>
      </c>
      <c r="O3978" s="1" t="n">
        <f aca="false">IF(N3978&gt;0,N3978,0)</f>
        <v>0</v>
      </c>
      <c r="P3978" s="1" t="n">
        <f aca="false">O3978*1.5</f>
        <v>0</v>
      </c>
      <c r="Q3978" s="1" t="n">
        <f aca="false">P3978/(3.6*$Q$2)</f>
        <v>0</v>
      </c>
      <c r="R3978" s="1" t="n">
        <f aca="false">(K3978+L3978)*$R$2</f>
        <v>10800</v>
      </c>
      <c r="S3978" s="19" t="n">
        <f aca="false">J3978-R3978</f>
        <v>6166.36578922573</v>
      </c>
      <c r="T3978" s="1" t="n">
        <f aca="false">IF(S3978&lt;0,S3978/$G$3,0)</f>
        <v>0</v>
      </c>
      <c r="U3978" s="1" t="n">
        <f aca="false">IF(S3978&gt;0,S3978*0.7,0)</f>
        <v>4316.45605245801</v>
      </c>
      <c r="V3978" s="14" t="n">
        <f aca="false">V3977+U3978+T3978</f>
        <v>1977961.46154631</v>
      </c>
      <c r="W3978" s="19" t="n">
        <f aca="false">V3978/1000</f>
        <v>1977.96146154631</v>
      </c>
      <c r="X3978" s="19" t="n">
        <f aca="false">W3978*3600000000*2/237000000</f>
        <v>60089.9684520398</v>
      </c>
      <c r="Y3978" s="19" t="n">
        <f aca="false">X3978/30.662</f>
        <v>1959.75371639292</v>
      </c>
    </row>
    <row r="3979" customFormat="false" ht="17.9" hidden="false" customHeight="false" outlineLevel="0" collapsed="false">
      <c r="A3979" s="2" t="n">
        <v>6</v>
      </c>
      <c r="B3979" s="3" t="n">
        <v>15</v>
      </c>
      <c r="C3979" s="38" t="n">
        <v>8</v>
      </c>
      <c r="D3979" s="1" t="n">
        <v>27.8</v>
      </c>
      <c r="E3979" s="3" t="n">
        <v>381.847798527982</v>
      </c>
      <c r="F3979" s="23" t="n">
        <f aca="false">IF(D3979&lt;25, 0.24, 0.24-(0.01/5)*(D3979-25))</f>
        <v>0.2344</v>
      </c>
      <c r="G3979" s="40" t="n">
        <f aca="false">(E3979/1000)*$G$1*F3979</f>
        <v>29323.6687166761</v>
      </c>
      <c r="H3979" s="40" t="n">
        <v>0.609324912775994</v>
      </c>
      <c r="I3979" s="3" t="n">
        <f aca="false">H3979*$J$2</f>
        <v>0</v>
      </c>
      <c r="J3979" s="19" t="n">
        <f aca="false">SUM(I3979+G3979)</f>
        <v>29323.6687166761</v>
      </c>
      <c r="K3979" s="1" t="n">
        <v>3.04</v>
      </c>
      <c r="L3979" s="39" t="n">
        <v>0</v>
      </c>
      <c r="M3979" s="39"/>
      <c r="N3979" s="1" t="n">
        <f aca="false">(2.571*(19.44-D3979)+3.87)*$K$2</f>
        <v>-0</v>
      </c>
      <c r="O3979" s="1" t="n">
        <f aca="false">IF(N3979&gt;0,N3979,0)</f>
        <v>0</v>
      </c>
      <c r="P3979" s="1" t="n">
        <f aca="false">O3979*1.5</f>
        <v>0</v>
      </c>
      <c r="Q3979" s="1" t="n">
        <f aca="false">P3979/(3.6*$Q$2)</f>
        <v>0</v>
      </c>
      <c r="R3979" s="1" t="n">
        <f aca="false">(K3979+L3979)*$R$2</f>
        <v>15200</v>
      </c>
      <c r="S3979" s="19" t="n">
        <f aca="false">J3979-R3979</f>
        <v>14123.6687166761</v>
      </c>
      <c r="T3979" s="1" t="n">
        <f aca="false">IF(S3979&lt;0,S3979/$G$3,0)</f>
        <v>0</v>
      </c>
      <c r="U3979" s="1" t="n">
        <f aca="false">IF(S3979&gt;0,S3979*0.7,0)</f>
        <v>9886.56810167324</v>
      </c>
      <c r="V3979" s="14" t="n">
        <f aca="false">V3978+U3979+T3979</f>
        <v>1987848.02964798</v>
      </c>
      <c r="W3979" s="19" t="n">
        <f aca="false">V3979/1000</f>
        <v>1987.84802964798</v>
      </c>
      <c r="X3979" s="19" t="n">
        <f aca="false">W3979*3600000000*2/237000000</f>
        <v>60390.31988804</v>
      </c>
      <c r="Y3979" s="19" t="n">
        <f aca="false">X3979/30.662</f>
        <v>1969.54927558672</v>
      </c>
    </row>
    <row r="3980" customFormat="false" ht="17.9" hidden="false" customHeight="false" outlineLevel="0" collapsed="false">
      <c r="A3980" s="2" t="n">
        <v>6</v>
      </c>
      <c r="B3980" s="3" t="n">
        <v>15</v>
      </c>
      <c r="C3980" s="38" t="n">
        <v>9</v>
      </c>
      <c r="D3980" s="1" t="n">
        <v>30</v>
      </c>
      <c r="E3980" s="3" t="n">
        <v>595.575445796237</v>
      </c>
      <c r="F3980" s="23" t="n">
        <f aca="false">IF(D3980&lt;25, 0.24, 0.24-(0.01/5)*(D3980-25))</f>
        <v>0.23</v>
      </c>
      <c r="G3980" s="40" t="n">
        <f aca="false">(E3980/1000)*$G$1*F3980</f>
        <v>44878.1583369055</v>
      </c>
      <c r="H3980" s="40" t="n">
        <v>0.598613152075557</v>
      </c>
      <c r="I3980" s="3" t="n">
        <f aca="false">H3980*$J$2</f>
        <v>0</v>
      </c>
      <c r="J3980" s="19" t="n">
        <f aca="false">SUM(I3980+G3980)</f>
        <v>44878.1583369055</v>
      </c>
      <c r="K3980" s="1" t="n">
        <v>4.8</v>
      </c>
      <c r="L3980" s="39" t="n">
        <v>0</v>
      </c>
      <c r="M3980" s="39"/>
      <c r="N3980" s="1" t="n">
        <f aca="false">(2.571*(19.44-D3980)+3.87)*$K$2</f>
        <v>-0</v>
      </c>
      <c r="O3980" s="1" t="n">
        <f aca="false">IF(N3980&gt;0,N3980,0)</f>
        <v>0</v>
      </c>
      <c r="P3980" s="1" t="n">
        <f aca="false">O3980*1.5</f>
        <v>0</v>
      </c>
      <c r="Q3980" s="1" t="n">
        <f aca="false">P3980/(3.6*$Q$2)</f>
        <v>0</v>
      </c>
      <c r="R3980" s="1" t="n">
        <f aca="false">(K3980+L3980)*$R$2</f>
        <v>24000</v>
      </c>
      <c r="S3980" s="19" t="n">
        <f aca="false">J3980-R3980</f>
        <v>20878.1583369055</v>
      </c>
      <c r="T3980" s="1" t="n">
        <f aca="false">IF(S3980&lt;0,S3980/$G$3,0)</f>
        <v>0</v>
      </c>
      <c r="U3980" s="1" t="n">
        <f aca="false">IF(S3980&gt;0,S3980*0.7,0)</f>
        <v>14614.7108358339</v>
      </c>
      <c r="V3980" s="14" t="n">
        <f aca="false">V3979+U3980+T3980</f>
        <v>2002462.74048382</v>
      </c>
      <c r="W3980" s="19" t="n">
        <f aca="false">V3980/1000</f>
        <v>2002.46274048382</v>
      </c>
      <c r="X3980" s="19" t="n">
        <f aca="false">W3980*3600000000*2/237000000</f>
        <v>60834.3111033058</v>
      </c>
      <c r="Y3980" s="19" t="n">
        <f aca="false">X3980/30.662</f>
        <v>1984.0294535029</v>
      </c>
    </row>
    <row r="3981" customFormat="false" ht="17.9" hidden="false" customHeight="false" outlineLevel="0" collapsed="false">
      <c r="A3981" s="2" t="n">
        <v>6</v>
      </c>
      <c r="B3981" s="3" t="n">
        <v>15</v>
      </c>
      <c r="C3981" s="38" t="n">
        <v>10</v>
      </c>
      <c r="D3981" s="1" t="n">
        <v>31.7</v>
      </c>
      <c r="E3981" s="3" t="n">
        <v>779.468338797965</v>
      </c>
      <c r="F3981" s="23" t="n">
        <f aca="false">IF(D3981&lt;25, 0.24, 0.24-(0.01/5)*(D3981-25))</f>
        <v>0.2266</v>
      </c>
      <c r="G3981" s="40" t="n">
        <f aca="false">(E3981/1000)*$G$1*F3981</f>
        <v>57866.7099277738</v>
      </c>
      <c r="H3981" s="40" t="n">
        <v>0.559247022009532</v>
      </c>
      <c r="I3981" s="3" t="n">
        <f aca="false">H3981*$J$2</f>
        <v>0</v>
      </c>
      <c r="J3981" s="19" t="n">
        <f aca="false">SUM(I3981+G3981)</f>
        <v>57866.7099277738</v>
      </c>
      <c r="K3981" s="1" t="n">
        <v>6.16</v>
      </c>
      <c r="L3981" s="39" t="n">
        <v>0</v>
      </c>
      <c r="M3981" s="39"/>
      <c r="N3981" s="1" t="n">
        <f aca="false">(2.571*(19.44-D3981)+3.87)*$K$2</f>
        <v>-0</v>
      </c>
      <c r="O3981" s="1" t="n">
        <f aca="false">IF(N3981&gt;0,N3981,0)</f>
        <v>0</v>
      </c>
      <c r="P3981" s="1" t="n">
        <f aca="false">O3981*1.5</f>
        <v>0</v>
      </c>
      <c r="Q3981" s="1" t="n">
        <f aca="false">P3981/(3.6*$Q$2)</f>
        <v>0</v>
      </c>
      <c r="R3981" s="1" t="n">
        <f aca="false">(K3981+L3981)*$R$2</f>
        <v>30800</v>
      </c>
      <c r="S3981" s="19" t="n">
        <f aca="false">J3981-R3981</f>
        <v>27066.7099277738</v>
      </c>
      <c r="T3981" s="1" t="n">
        <f aca="false">IF(S3981&lt;0,S3981/$G$3,0)</f>
        <v>0</v>
      </c>
      <c r="U3981" s="1" t="n">
        <f aca="false">IF(S3981&gt;0,S3981*0.7,0)</f>
        <v>18946.6969494416</v>
      </c>
      <c r="V3981" s="14" t="n">
        <f aca="false">V3980+U3981+T3981</f>
        <v>2021409.43743326</v>
      </c>
      <c r="W3981" s="19" t="n">
        <f aca="false">V3981/1000</f>
        <v>2021.40943743326</v>
      </c>
      <c r="X3981" s="19" t="n">
        <f aca="false">W3981*3600000000*2/237000000</f>
        <v>61409.9069599977</v>
      </c>
      <c r="Y3981" s="19" t="n">
        <f aca="false">X3981/30.662</f>
        <v>2002.80174026475</v>
      </c>
    </row>
    <row r="3982" customFormat="false" ht="17.9" hidden="false" customHeight="false" outlineLevel="0" collapsed="false">
      <c r="A3982" s="2" t="n">
        <v>6</v>
      </c>
      <c r="B3982" s="3" t="n">
        <v>15</v>
      </c>
      <c r="C3982" s="38" t="n">
        <v>11</v>
      </c>
      <c r="D3982" s="1" t="n">
        <v>32.8</v>
      </c>
      <c r="E3982" s="3" t="n">
        <v>877.288387824647</v>
      </c>
      <c r="F3982" s="23" t="n">
        <f aca="false">IF(D3982&lt;25, 0.24, 0.24-(0.01/5)*(D3982-25))</f>
        <v>0.2244</v>
      </c>
      <c r="G3982" s="40" t="n">
        <f aca="false">(E3982/1000)*$G$1*F3982</f>
        <v>64496.4245313285</v>
      </c>
      <c r="H3982" s="40" t="n">
        <v>0.5450493968842</v>
      </c>
      <c r="I3982" s="3" t="n">
        <f aca="false">H3982*$J$2</f>
        <v>0</v>
      </c>
      <c r="J3982" s="19" t="n">
        <f aca="false">SUM(I3982+G3982)</f>
        <v>64496.4245313285</v>
      </c>
      <c r="K3982" s="1" t="n">
        <v>7.04</v>
      </c>
      <c r="L3982" s="39" t="n">
        <v>0</v>
      </c>
      <c r="M3982" s="39"/>
      <c r="N3982" s="1" t="n">
        <f aca="false">(2.571*(19.44-D3982)+3.87)*$K$2</f>
        <v>-0</v>
      </c>
      <c r="O3982" s="1" t="n">
        <f aca="false">IF(N3982&gt;0,N3982,0)</f>
        <v>0</v>
      </c>
      <c r="P3982" s="1" t="n">
        <f aca="false">O3982*1.5</f>
        <v>0</v>
      </c>
      <c r="Q3982" s="1" t="n">
        <f aca="false">P3982/(3.6*$Q$2)</f>
        <v>0</v>
      </c>
      <c r="R3982" s="1" t="n">
        <f aca="false">(K3982+L3982)*$R$2</f>
        <v>35200</v>
      </c>
      <c r="S3982" s="19" t="n">
        <f aca="false">J3982-R3982</f>
        <v>29296.4245313285</v>
      </c>
      <c r="T3982" s="1" t="n">
        <f aca="false">IF(S3982&lt;0,S3982/$G$3,0)</f>
        <v>0</v>
      </c>
      <c r="U3982" s="1" t="n">
        <f aca="false">IF(S3982&gt;0,S3982*0.7,0)</f>
        <v>20507.4971719299</v>
      </c>
      <c r="V3982" s="14" t="n">
        <f aca="false">V3981+U3982+T3982</f>
        <v>2041916.93460519</v>
      </c>
      <c r="W3982" s="19" t="n">
        <f aca="false">V3982/1000</f>
        <v>2041.91693460519</v>
      </c>
      <c r="X3982" s="19" t="n">
        <f aca="false">W3982*3600000000*2/237000000</f>
        <v>62032.9195323095</v>
      </c>
      <c r="Y3982" s="19" t="n">
        <f aca="false">X3982/30.662</f>
        <v>2023.12045960177</v>
      </c>
    </row>
    <row r="3983" customFormat="false" ht="17.9" hidden="false" customHeight="false" outlineLevel="0" collapsed="false">
      <c r="A3983" s="2" t="n">
        <v>6</v>
      </c>
      <c r="B3983" s="3" t="n">
        <v>15</v>
      </c>
      <c r="C3983" s="38" t="n">
        <v>12</v>
      </c>
      <c r="D3983" s="1" t="n">
        <v>32.8</v>
      </c>
      <c r="E3983" s="3" t="n">
        <v>888.633705164651</v>
      </c>
      <c r="F3983" s="23" t="n">
        <f aca="false">IF(D3983&lt;25, 0.24, 0.24-(0.01/5)*(D3983-25))</f>
        <v>0.2244</v>
      </c>
      <c r="G3983" s="40" t="n">
        <f aca="false">(E3983/1000)*$G$1*F3983</f>
        <v>65330.508754668</v>
      </c>
      <c r="H3983" s="40" t="n">
        <v>0.522706636420665</v>
      </c>
      <c r="I3983" s="3" t="n">
        <f aca="false">H3983*$J$2</f>
        <v>0</v>
      </c>
      <c r="J3983" s="19" t="n">
        <f aca="false">SUM(I3983+G3983)</f>
        <v>65330.508754668</v>
      </c>
      <c r="K3983" s="1" t="n">
        <v>7.04</v>
      </c>
      <c r="L3983" s="39" t="n">
        <v>0.638434081943101</v>
      </c>
      <c r="M3983" s="39"/>
      <c r="N3983" s="1" t="n">
        <f aca="false">(2.571*(19.44-D3983)+3.87)*$K$2</f>
        <v>-0</v>
      </c>
      <c r="O3983" s="1" t="n">
        <f aca="false">IF(N3983&gt;0,N3983,0)</f>
        <v>0</v>
      </c>
      <c r="P3983" s="1" t="n">
        <f aca="false">O3983*1.5</f>
        <v>0</v>
      </c>
      <c r="Q3983" s="1" t="n">
        <f aca="false">P3983/(3.6*$Q$2)</f>
        <v>0</v>
      </c>
      <c r="R3983" s="1" t="n">
        <f aca="false">(K3983+L3983)*$R$2</f>
        <v>38392.1704097155</v>
      </c>
      <c r="S3983" s="19" t="n">
        <f aca="false">J3983-R3983</f>
        <v>26938.3383449525</v>
      </c>
      <c r="T3983" s="1" t="n">
        <f aca="false">IF(S3983&lt;0,S3983/$G$3,0)</f>
        <v>0</v>
      </c>
      <c r="U3983" s="1" t="n">
        <f aca="false">IF(S3983&gt;0,S3983*0.7,0)</f>
        <v>18856.8368414668</v>
      </c>
      <c r="V3983" s="14" t="n">
        <f aca="false">V3982+U3983+T3983</f>
        <v>2060773.77144665</v>
      </c>
      <c r="W3983" s="19" t="n">
        <f aca="false">V3983/1000</f>
        <v>2060.77377144666</v>
      </c>
      <c r="X3983" s="19" t="n">
        <f aca="false">W3983*3600000000*2/237000000</f>
        <v>62605.7854616705</v>
      </c>
      <c r="Y3983" s="19" t="n">
        <f aca="false">X3983/30.662</f>
        <v>2041.80371344565</v>
      </c>
    </row>
    <row r="3984" customFormat="false" ht="17.9" hidden="false" customHeight="false" outlineLevel="0" collapsed="false">
      <c r="A3984" s="2" t="n">
        <v>6</v>
      </c>
      <c r="B3984" s="3" t="n">
        <v>15</v>
      </c>
      <c r="C3984" s="38" t="n">
        <v>13</v>
      </c>
      <c r="D3984" s="1" t="n">
        <v>33.3</v>
      </c>
      <c r="E3984" s="3" t="n">
        <v>821.237964887359</v>
      </c>
      <c r="F3984" s="23" t="n">
        <f aca="false">IF(D3984&lt;25, 0.24, 0.24-(0.01/5)*(D3984-25))</f>
        <v>0.2234</v>
      </c>
      <c r="G3984" s="40" t="n">
        <f aca="false">(E3984/1000)*$G$1*F3984</f>
        <v>60106.659591399</v>
      </c>
      <c r="H3984" s="40" t="n">
        <v>0.5346292174412</v>
      </c>
      <c r="I3984" s="3" t="n">
        <f aca="false">H3984*$J$2</f>
        <v>0</v>
      </c>
      <c r="J3984" s="19" t="n">
        <f aca="false">SUM(I3984+G3984)</f>
        <v>60106.659591399</v>
      </c>
      <c r="K3984" s="1" t="n">
        <v>7.44</v>
      </c>
      <c r="L3984" s="39" t="n">
        <v>1.03027428771047</v>
      </c>
      <c r="M3984" s="39"/>
      <c r="N3984" s="1" t="n">
        <f aca="false">(2.571*(19.44-D3984)+3.87)*$K$2</f>
        <v>-0</v>
      </c>
      <c r="O3984" s="1" t="n">
        <f aca="false">IF(N3984&gt;0,N3984,0)</f>
        <v>0</v>
      </c>
      <c r="P3984" s="1" t="n">
        <f aca="false">O3984*1.5</f>
        <v>0</v>
      </c>
      <c r="Q3984" s="1" t="n">
        <f aca="false">P3984/(3.6*$Q$2)</f>
        <v>0</v>
      </c>
      <c r="R3984" s="1" t="n">
        <f aca="false">(K3984+L3984)*$R$2</f>
        <v>42351.3714385524</v>
      </c>
      <c r="S3984" s="19" t="n">
        <f aca="false">J3984-R3984</f>
        <v>17755.2881528466</v>
      </c>
      <c r="T3984" s="1" t="n">
        <f aca="false">IF(S3984&lt;0,S3984/$G$3,0)</f>
        <v>0</v>
      </c>
      <c r="U3984" s="1" t="n">
        <f aca="false">IF(S3984&gt;0,S3984*0.7,0)</f>
        <v>12428.7017069926</v>
      </c>
      <c r="V3984" s="14" t="n">
        <f aca="false">V3983+U3984+T3984</f>
        <v>2073202.47315365</v>
      </c>
      <c r="W3984" s="19" t="n">
        <f aca="false">V3984/1000</f>
        <v>2073.20247315365</v>
      </c>
      <c r="X3984" s="19" t="n">
        <f aca="false">W3984*3600000000*2/237000000</f>
        <v>62983.3662730222</v>
      </c>
      <c r="Y3984" s="19" t="n">
        <f aca="false">X3984/30.662</f>
        <v>2054.11800512107</v>
      </c>
    </row>
    <row r="3985" customFormat="false" ht="17.9" hidden="false" customHeight="false" outlineLevel="0" collapsed="false">
      <c r="A3985" s="2" t="n">
        <v>6</v>
      </c>
      <c r="B3985" s="3" t="n">
        <v>15</v>
      </c>
      <c r="C3985" s="38" t="n">
        <v>14</v>
      </c>
      <c r="D3985" s="1" t="n">
        <v>33.9</v>
      </c>
      <c r="E3985" s="3" t="n">
        <v>749.186131160278</v>
      </c>
      <c r="F3985" s="23" t="n">
        <f aca="false">IF(D3985&lt;25, 0.24, 0.24-(0.01/5)*(D3985-25))</f>
        <v>0.2222</v>
      </c>
      <c r="G3985" s="40" t="n">
        <f aca="false">(E3985/1000)*$G$1*F3985</f>
        <v>54538.6256566003</v>
      </c>
      <c r="H3985" s="40" t="n">
        <v>0.551535077319443</v>
      </c>
      <c r="I3985" s="3" t="n">
        <f aca="false">H3985*$J$2</f>
        <v>0</v>
      </c>
      <c r="J3985" s="19" t="n">
        <f aca="false">SUM(I3985+G3985)</f>
        <v>54538.6256566003</v>
      </c>
      <c r="K3985" s="1" t="n">
        <v>7.92</v>
      </c>
      <c r="L3985" s="39" t="n">
        <v>1.53438428875556</v>
      </c>
      <c r="M3985" s="39"/>
      <c r="N3985" s="1" t="n">
        <f aca="false">(2.571*(19.44-D3985)+3.87)*$K$2</f>
        <v>-0</v>
      </c>
      <c r="O3985" s="1" t="n">
        <f aca="false">IF(N3985&gt;0,N3985,0)</f>
        <v>0</v>
      </c>
      <c r="P3985" s="1" t="n">
        <f aca="false">O3985*1.5</f>
        <v>0</v>
      </c>
      <c r="Q3985" s="1" t="n">
        <f aca="false">P3985/(3.6*$Q$2)</f>
        <v>0</v>
      </c>
      <c r="R3985" s="1" t="n">
        <f aca="false">(K3985+L3985)*$R$2</f>
        <v>47271.9214437778</v>
      </c>
      <c r="S3985" s="19" t="n">
        <f aca="false">J3985-R3985</f>
        <v>7266.70421282247</v>
      </c>
      <c r="T3985" s="1" t="n">
        <f aca="false">IF(S3985&lt;0,S3985/$G$3,0)</f>
        <v>0</v>
      </c>
      <c r="U3985" s="1" t="n">
        <f aca="false">IF(S3985&gt;0,S3985*0.7,0)</f>
        <v>5086.69294897573</v>
      </c>
      <c r="V3985" s="14" t="n">
        <f aca="false">V3984+U3985+T3985</f>
        <v>2078289.16610262</v>
      </c>
      <c r="W3985" s="19" t="n">
        <f aca="false">V3985/1000</f>
        <v>2078.28916610262</v>
      </c>
      <c r="X3985" s="19" t="n">
        <f aca="false">W3985*3600000000*2/237000000</f>
        <v>63137.8987170417</v>
      </c>
      <c r="Y3985" s="19" t="n">
        <f aca="false">X3985/30.662</f>
        <v>2059.15787349298</v>
      </c>
    </row>
    <row r="3986" customFormat="false" ht="17.9" hidden="false" customHeight="false" outlineLevel="0" collapsed="false">
      <c r="A3986" s="2" t="n">
        <v>6</v>
      </c>
      <c r="B3986" s="3" t="n">
        <v>15</v>
      </c>
      <c r="C3986" s="38" t="n">
        <v>15</v>
      </c>
      <c r="D3986" s="1" t="n">
        <v>34.4</v>
      </c>
      <c r="E3986" s="3" t="n">
        <v>617.822381702471</v>
      </c>
      <c r="F3986" s="23" t="n">
        <f aca="false">IF(D3986&lt;25, 0.24, 0.24-(0.01/5)*(D3986-25))</f>
        <v>0.2212</v>
      </c>
      <c r="G3986" s="40" t="n">
        <f aca="false">(E3986/1000)*$G$1*F3986</f>
        <v>44773.306274972</v>
      </c>
      <c r="H3986" s="40" t="n">
        <v>0.576628571281621</v>
      </c>
      <c r="I3986" s="3" t="n">
        <f aca="false">H3986*$J$2</f>
        <v>0</v>
      </c>
      <c r="J3986" s="19" t="n">
        <f aca="false">SUM(I3986+G3986)</f>
        <v>44773.306274972</v>
      </c>
      <c r="K3986" s="1" t="n">
        <v>8.32</v>
      </c>
      <c r="L3986" s="39" t="n">
        <v>2.16805396539578</v>
      </c>
      <c r="M3986" s="39"/>
      <c r="N3986" s="1" t="n">
        <f aca="false">(2.571*(19.44-D3986)+3.87)*$K$2</f>
        <v>-0</v>
      </c>
      <c r="O3986" s="1" t="n">
        <f aca="false">IF(N3986&gt;0,N3986,0)</f>
        <v>0</v>
      </c>
      <c r="P3986" s="1" t="n">
        <f aca="false">O3986*1.5</f>
        <v>0</v>
      </c>
      <c r="Q3986" s="1" t="n">
        <f aca="false">P3986/(3.6*$Q$2)</f>
        <v>0</v>
      </c>
      <c r="R3986" s="1" t="n">
        <f aca="false">(K3986+L3986)*$R$2</f>
        <v>52440.2698269789</v>
      </c>
      <c r="S3986" s="19" t="n">
        <f aca="false">J3986-R3986</f>
        <v>-7666.96355200688</v>
      </c>
      <c r="T3986" s="1" t="n">
        <f aca="false">IF(S3986&lt;0,S3986/$G$3,0)</f>
        <v>-10952.8050742956</v>
      </c>
      <c r="U3986" s="1" t="n">
        <f aca="false">IF(S3986&gt;0,S3986*0.7,0)</f>
        <v>0</v>
      </c>
      <c r="V3986" s="14" t="n">
        <f aca="false">V3985+U3986+T3986</f>
        <v>2067336.36102833</v>
      </c>
      <c r="W3986" s="19" t="n">
        <f aca="false">V3986/1000</f>
        <v>2067.33636102833</v>
      </c>
      <c r="X3986" s="19" t="n">
        <f aca="false">W3986*3600000000*2/237000000</f>
        <v>62805.1552717467</v>
      </c>
      <c r="Y3986" s="19" t="n">
        <f aca="false">X3986/30.662</f>
        <v>2048.30589236666</v>
      </c>
    </row>
    <row r="3987" customFormat="false" ht="17.9" hidden="false" customHeight="false" outlineLevel="0" collapsed="false">
      <c r="A3987" s="2" t="n">
        <v>6</v>
      </c>
      <c r="B3987" s="3" t="n">
        <v>15</v>
      </c>
      <c r="C3987" s="38" t="n">
        <v>16</v>
      </c>
      <c r="D3987" s="1" t="n">
        <v>33.9</v>
      </c>
      <c r="E3987" s="3" t="n">
        <v>424.532128726118</v>
      </c>
      <c r="F3987" s="23" t="n">
        <f aca="false">IF(D3987&lt;25, 0.24, 0.24-(0.01/5)*(D3987-25))</f>
        <v>0.2222</v>
      </c>
      <c r="G3987" s="40" t="n">
        <f aca="false">(E3987/1000)*$G$1*F3987</f>
        <v>30904.7349981443</v>
      </c>
      <c r="H3987" s="40" t="n">
        <v>0.618495409256974</v>
      </c>
      <c r="I3987" s="3" t="n">
        <f aca="false">H3987*$J$2</f>
        <v>0</v>
      </c>
      <c r="J3987" s="19" t="n">
        <f aca="false">SUM(I3987+G3987)</f>
        <v>30904.7349981443</v>
      </c>
      <c r="K3987" s="1" t="n">
        <v>7.92</v>
      </c>
      <c r="L3987" s="39" t="n">
        <v>3.16924276826011</v>
      </c>
      <c r="M3987" s="39"/>
      <c r="N3987" s="1" t="n">
        <f aca="false">(2.571*(19.44-D3987)+3.87)*$K$2</f>
        <v>-0</v>
      </c>
      <c r="O3987" s="1" t="n">
        <f aca="false">IF(N3987&gt;0,N3987,0)</f>
        <v>0</v>
      </c>
      <c r="P3987" s="1" t="n">
        <f aca="false">O3987*1.5</f>
        <v>0</v>
      </c>
      <c r="Q3987" s="1" t="n">
        <f aca="false">P3987/(3.6*$Q$2)</f>
        <v>0</v>
      </c>
      <c r="R3987" s="1" t="n">
        <f aca="false">(K3987+L3987)*$R$2</f>
        <v>55446.2138413006</v>
      </c>
      <c r="S3987" s="19" t="n">
        <f aca="false">J3987-R3987</f>
        <v>-24541.4788431562</v>
      </c>
      <c r="T3987" s="1" t="n">
        <f aca="false">IF(S3987&lt;0,S3987/$G$3,0)</f>
        <v>-35059.2554902232</v>
      </c>
      <c r="U3987" s="1" t="n">
        <f aca="false">IF(S3987&gt;0,S3987*0.7,0)</f>
        <v>0</v>
      </c>
      <c r="V3987" s="14" t="n">
        <f aca="false">V3986+U3987+T3987</f>
        <v>2032277.1055381</v>
      </c>
      <c r="W3987" s="19" t="n">
        <f aca="false">V3987/1000</f>
        <v>2032.2771055381</v>
      </c>
      <c r="X3987" s="19" t="n">
        <f aca="false">W3987*3600000000*2/237000000</f>
        <v>61740.0639657146</v>
      </c>
      <c r="Y3987" s="19" t="n">
        <f aca="false">X3987/30.662</f>
        <v>2013.56936813367</v>
      </c>
    </row>
    <row r="3988" customFormat="false" ht="17.9" hidden="false" customHeight="false" outlineLevel="0" collapsed="false">
      <c r="A3988" s="2" t="n">
        <v>6</v>
      </c>
      <c r="B3988" s="3" t="n">
        <v>15</v>
      </c>
      <c r="C3988" s="38" t="n">
        <v>17</v>
      </c>
      <c r="D3988" s="1" t="n">
        <v>32.8</v>
      </c>
      <c r="E3988" s="3" t="n">
        <v>222.780074647402</v>
      </c>
      <c r="F3988" s="23" t="n">
        <f aca="false">IF(D3988&lt;25, 0.24, 0.24-(0.01/5)*(D3988-25))</f>
        <v>0.2244</v>
      </c>
      <c r="G3988" s="40" t="n">
        <f aca="false">(E3988/1000)*$G$1*F3988</f>
        <v>16378.3294877623</v>
      </c>
      <c r="H3988" s="40" t="n">
        <v>0.647651791809665</v>
      </c>
      <c r="I3988" s="3" t="n">
        <f aca="false">H3988*$J$2</f>
        <v>0</v>
      </c>
      <c r="J3988" s="19" t="n">
        <f aca="false">SUM(I3988+G3988)</f>
        <v>16378.3294877623</v>
      </c>
      <c r="K3988" s="1" t="n">
        <v>7.04</v>
      </c>
      <c r="L3988" s="39" t="n">
        <v>4.31310133415909</v>
      </c>
      <c r="M3988" s="39"/>
      <c r="N3988" s="1" t="n">
        <f aca="false">(2.571*(19.44-D3988)+3.87)*$K$2</f>
        <v>-0</v>
      </c>
      <c r="O3988" s="1" t="n">
        <f aca="false">IF(N3988&gt;0,N3988,0)</f>
        <v>0</v>
      </c>
      <c r="P3988" s="1" t="n">
        <f aca="false">O3988*1.5</f>
        <v>0</v>
      </c>
      <c r="Q3988" s="1" t="n">
        <f aca="false">P3988/(3.6*$Q$2)</f>
        <v>0</v>
      </c>
      <c r="R3988" s="1" t="n">
        <f aca="false">(K3988+L3988)*$R$2</f>
        <v>56765.5066707955</v>
      </c>
      <c r="S3988" s="19" t="n">
        <f aca="false">J3988-R3988</f>
        <v>-40387.1771830331</v>
      </c>
      <c r="T3988" s="1" t="n">
        <f aca="false">IF(S3988&lt;0,S3988/$G$3,0)</f>
        <v>-57695.967404333</v>
      </c>
      <c r="U3988" s="1" t="n">
        <f aca="false">IF(S3988&gt;0,S3988*0.7,0)</f>
        <v>0</v>
      </c>
      <c r="V3988" s="14" t="n">
        <f aca="false">V3987+U3988+T3988</f>
        <v>1974581.13813377</v>
      </c>
      <c r="W3988" s="19" t="n">
        <f aca="false">V3988/1000</f>
        <v>1974.58113813377</v>
      </c>
      <c r="X3988" s="19" t="n">
        <f aca="false">W3988*3600000000*2/237000000</f>
        <v>59987.275082545</v>
      </c>
      <c r="Y3988" s="19" t="n">
        <f aca="false">X3988/30.662</f>
        <v>1956.40450989971</v>
      </c>
    </row>
    <row r="3989" customFormat="false" ht="17.9" hidden="false" customHeight="false" outlineLevel="0" collapsed="false">
      <c r="A3989" s="2" t="n">
        <v>6</v>
      </c>
      <c r="B3989" s="3" t="n">
        <v>15</v>
      </c>
      <c r="C3989" s="38" t="n">
        <v>18</v>
      </c>
      <c r="D3989" s="1" t="n">
        <v>32.2</v>
      </c>
      <c r="E3989" s="3" t="n">
        <v>54.4212098127093</v>
      </c>
      <c r="F3989" s="23" t="n">
        <f aca="false">IF(D3989&lt;25, 0.24, 0.24-(0.01/5)*(D3989-25))</f>
        <v>0.2256</v>
      </c>
      <c r="G3989" s="40" t="n">
        <f aca="false">(E3989/1000)*$G$1*F3989</f>
        <v>4022.32995679426</v>
      </c>
      <c r="H3989" s="40" t="n">
        <v>0.662776202988598</v>
      </c>
      <c r="I3989" s="3" t="n">
        <f aca="false">H3989*$J$2</f>
        <v>0</v>
      </c>
      <c r="J3989" s="19" t="n">
        <f aca="false">SUM(I3989+G3989)</f>
        <v>4022.32995679426</v>
      </c>
      <c r="K3989" s="1" t="n">
        <v>6.56</v>
      </c>
      <c r="L3989" s="39" t="n">
        <v>4.22808636895684</v>
      </c>
      <c r="M3989" s="39"/>
      <c r="N3989" s="1" t="n">
        <f aca="false">(2.571*(19.44-D3989)+3.87)*$K$2</f>
        <v>-0</v>
      </c>
      <c r="O3989" s="1" t="n">
        <f aca="false">IF(N3989&gt;0,N3989,0)</f>
        <v>0</v>
      </c>
      <c r="P3989" s="1" t="n">
        <f aca="false">O3989*1.5</f>
        <v>0</v>
      </c>
      <c r="Q3989" s="1" t="n">
        <f aca="false">P3989/(3.6*$Q$2)</f>
        <v>0</v>
      </c>
      <c r="R3989" s="1" t="n">
        <f aca="false">(K3989+L3989)*$R$2</f>
        <v>53940.4318447842</v>
      </c>
      <c r="S3989" s="19" t="n">
        <f aca="false">J3989-R3989</f>
        <v>-49918.1018879899</v>
      </c>
      <c r="T3989" s="1" t="n">
        <f aca="false">IF(S3989&lt;0,S3989/$G$3,0)</f>
        <v>-71311.5741256999</v>
      </c>
      <c r="U3989" s="1" t="n">
        <f aca="false">IF(S3989&gt;0,S3989*0.7,0)</f>
        <v>0</v>
      </c>
      <c r="V3989" s="14" t="n">
        <f aca="false">V3988+U3989+T3989</f>
        <v>1903269.56400807</v>
      </c>
      <c r="W3989" s="19" t="n">
        <f aca="false">V3989/1000</f>
        <v>1903.26956400807</v>
      </c>
      <c r="X3989" s="19" t="n">
        <f aca="false">W3989*3600000000*2/237000000</f>
        <v>57820.8475141693</v>
      </c>
      <c r="Y3989" s="19" t="n">
        <f aca="false">X3989/30.662</f>
        <v>1885.7493808026</v>
      </c>
    </row>
    <row r="3990" customFormat="false" ht="17.9" hidden="false" customHeight="false" outlineLevel="0" collapsed="false">
      <c r="A3990" s="2" t="n">
        <v>6</v>
      </c>
      <c r="B3990" s="3" t="n">
        <v>15</v>
      </c>
      <c r="C3990" s="38" t="n">
        <v>19</v>
      </c>
      <c r="D3990" s="1" t="n">
        <v>30.6</v>
      </c>
      <c r="E3990" s="3" t="n">
        <v>2.27973700918985</v>
      </c>
      <c r="F3990" s="23" t="n">
        <f aca="false">IF(D3990&lt;25, 0.24, 0.24-(0.01/5)*(D3990-25))</f>
        <v>0.2288</v>
      </c>
      <c r="G3990" s="40" t="n">
        <f aca="false">(E3990/1000)*$G$1*F3990</f>
        <v>170.887846031938</v>
      </c>
      <c r="H3990" s="40" t="n">
        <v>0.662891478788697</v>
      </c>
      <c r="I3990" s="3" t="n">
        <f aca="false">H3990*$J$2</f>
        <v>0</v>
      </c>
      <c r="J3990" s="19" t="n">
        <f aca="false">SUM(I3990+G3990)</f>
        <v>170.887846031938</v>
      </c>
      <c r="K3990" s="1" t="n">
        <v>5.28</v>
      </c>
      <c r="L3990" s="39" t="n">
        <v>2.94736832769499</v>
      </c>
      <c r="M3990" s="39"/>
      <c r="N3990" s="1" t="n">
        <f aca="false">(2.571*(19.44-D3990)+3.87)*$K$2</f>
        <v>-0</v>
      </c>
      <c r="O3990" s="1" t="n">
        <f aca="false">IF(N3990&gt;0,N3990,0)</f>
        <v>0</v>
      </c>
      <c r="P3990" s="1" t="n">
        <f aca="false">O3990*1.5</f>
        <v>0</v>
      </c>
      <c r="Q3990" s="1" t="n">
        <f aca="false">P3990/(3.6*$Q$2)</f>
        <v>0</v>
      </c>
      <c r="R3990" s="1" t="n">
        <f aca="false">(K3990+L3990)*$R$2</f>
        <v>41136.841638475</v>
      </c>
      <c r="S3990" s="19" t="n">
        <f aca="false">J3990-R3990</f>
        <v>-40965.953792443</v>
      </c>
      <c r="T3990" s="1" t="n">
        <f aca="false">IF(S3990&lt;0,S3990/$G$3,0)</f>
        <v>-58522.7911320615</v>
      </c>
      <c r="U3990" s="1" t="n">
        <f aca="false">IF(S3990&gt;0,S3990*0.7,0)</f>
        <v>0</v>
      </c>
      <c r="V3990" s="14" t="n">
        <f aca="false">V3989+U3990+T3990</f>
        <v>1844746.77287601</v>
      </c>
      <c r="W3990" s="19" t="n">
        <f aca="false">V3990/1000</f>
        <v>1844.74677287601</v>
      </c>
      <c r="X3990" s="19" t="n">
        <f aca="false">W3990*3600000000*2/237000000</f>
        <v>56042.9399354737</v>
      </c>
      <c r="Y3990" s="19" t="n">
        <f aca="false">X3990/30.662</f>
        <v>1827.76531000827</v>
      </c>
    </row>
    <row r="3991" customFormat="false" ht="17.9" hidden="false" customHeight="false" outlineLevel="0" collapsed="false">
      <c r="A3991" s="2" t="n">
        <v>6</v>
      </c>
      <c r="B3991" s="3" t="n">
        <v>15</v>
      </c>
      <c r="C3991" s="38" t="n">
        <v>20</v>
      </c>
      <c r="D3991" s="1" t="n">
        <v>28.3</v>
      </c>
      <c r="E3991" s="3" t="n">
        <v>0</v>
      </c>
      <c r="F3991" s="23" t="n">
        <f aca="false">IF(D3991&lt;25, 0.24, 0.24-(0.01/5)*(D3991-25))</f>
        <v>0.2334</v>
      </c>
      <c r="G3991" s="40" t="n">
        <f aca="false">(E3991/1000)*$G$1*F3991</f>
        <v>0</v>
      </c>
      <c r="H3991" s="40" t="n">
        <v>0.651983775151386</v>
      </c>
      <c r="I3991" s="3" t="n">
        <f aca="false">H3991*$J$2</f>
        <v>0</v>
      </c>
      <c r="J3991" s="19" t="n">
        <f aca="false">SUM(I3991+G3991)</f>
        <v>0</v>
      </c>
      <c r="K3991" s="1" t="n">
        <v>3.44</v>
      </c>
      <c r="L3991" s="39" t="n">
        <v>2.02488888592994</v>
      </c>
      <c r="M3991" s="39"/>
      <c r="N3991" s="1" t="n">
        <f aca="false">(2.571*(19.44-D3991)+3.87)*$K$2</f>
        <v>-0</v>
      </c>
      <c r="O3991" s="1" t="n">
        <f aca="false">IF(N3991&gt;0,N3991,0)</f>
        <v>0</v>
      </c>
      <c r="P3991" s="1" t="n">
        <f aca="false">O3991*1.5</f>
        <v>0</v>
      </c>
      <c r="Q3991" s="1" t="n">
        <f aca="false">P3991/(3.6*$Q$2)</f>
        <v>0</v>
      </c>
      <c r="R3991" s="1" t="n">
        <f aca="false">(K3991+L3991)*$R$2</f>
        <v>27324.4444296497</v>
      </c>
      <c r="S3991" s="19" t="n">
        <f aca="false">J3991-R3991</f>
        <v>-27324.4444296497</v>
      </c>
      <c r="T3991" s="1" t="n">
        <f aca="false">IF(S3991&lt;0,S3991/$G$3,0)</f>
        <v>-39034.9206137853</v>
      </c>
      <c r="U3991" s="1" t="n">
        <f aca="false">IF(S3991&gt;0,S3991*0.7,0)</f>
        <v>0</v>
      </c>
      <c r="V3991" s="14" t="n">
        <f aca="false">V3990+U3991+T3991</f>
        <v>1805711.85226222</v>
      </c>
      <c r="W3991" s="19" t="n">
        <f aca="false">V3991/1000</f>
        <v>1805.71185226222</v>
      </c>
      <c r="X3991" s="19" t="n">
        <f aca="false">W3991*3600000000*2/237000000</f>
        <v>54857.0689294853</v>
      </c>
      <c r="Y3991" s="19" t="n">
        <f aca="false">X3991/30.662</f>
        <v>1789.08971787507</v>
      </c>
    </row>
    <row r="3992" customFormat="false" ht="17.9" hidden="false" customHeight="false" outlineLevel="0" collapsed="false">
      <c r="A3992" s="2" t="n">
        <v>6</v>
      </c>
      <c r="B3992" s="3" t="n">
        <v>15</v>
      </c>
      <c r="C3992" s="38" t="n">
        <v>21</v>
      </c>
      <c r="D3992" s="1" t="n">
        <v>28.3</v>
      </c>
      <c r="E3992" s="3" t="n">
        <v>0</v>
      </c>
      <c r="F3992" s="23" t="n">
        <f aca="false">IF(D3992&lt;25, 0.24, 0.24-(0.01/5)*(D3992-25))</f>
        <v>0.2334</v>
      </c>
      <c r="G3992" s="40" t="n">
        <f aca="false">(E3992/1000)*$G$1*F3992</f>
        <v>0</v>
      </c>
      <c r="H3992" s="40" t="n">
        <v>0.635712743694068</v>
      </c>
      <c r="I3992" s="3" t="n">
        <f aca="false">H3992*$J$2</f>
        <v>0</v>
      </c>
      <c r="J3992" s="19" t="n">
        <f aca="false">SUM(I3992+G3992)</f>
        <v>0</v>
      </c>
      <c r="K3992" s="1" t="n">
        <v>3.44</v>
      </c>
      <c r="L3992" s="39" t="n">
        <v>1.3765121347784</v>
      </c>
      <c r="M3992" s="39"/>
      <c r="N3992" s="1" t="n">
        <f aca="false">(2.571*(19.44-D3992)+3.87)*$K$2</f>
        <v>-0</v>
      </c>
      <c r="O3992" s="1" t="n">
        <f aca="false">IF(N3992&gt;0,N3992,0)</f>
        <v>0</v>
      </c>
      <c r="P3992" s="1" t="n">
        <f aca="false">O3992*1.5</f>
        <v>0</v>
      </c>
      <c r="Q3992" s="1" t="n">
        <f aca="false">P3992/(3.6*$Q$2)</f>
        <v>0</v>
      </c>
      <c r="R3992" s="1" t="n">
        <f aca="false">(K3992+L3992)*$R$2</f>
        <v>24082.560673892</v>
      </c>
      <c r="S3992" s="19" t="n">
        <f aca="false">J3992-R3992</f>
        <v>-24082.560673892</v>
      </c>
      <c r="T3992" s="1" t="n">
        <f aca="false">IF(S3992&lt;0,S3992/$G$3,0)</f>
        <v>-34403.65810556</v>
      </c>
      <c r="U3992" s="1" t="n">
        <f aca="false">IF(S3992&gt;0,S3992*0.7,0)</f>
        <v>0</v>
      </c>
      <c r="V3992" s="14" t="n">
        <f aca="false">V3991+U3992+T3992</f>
        <v>1771308.19415667</v>
      </c>
      <c r="W3992" s="19" t="n">
        <f aca="false">V3992/1000</f>
        <v>1771.30819415667</v>
      </c>
      <c r="X3992" s="19" t="n">
        <f aca="false">W3992*3600000000*2/237000000</f>
        <v>53811.8945060253</v>
      </c>
      <c r="Y3992" s="19" t="n">
        <f aca="false">X3992/30.662</f>
        <v>1755.00275605066</v>
      </c>
    </row>
    <row r="3993" customFormat="false" ht="17.9" hidden="false" customHeight="false" outlineLevel="0" collapsed="false">
      <c r="A3993" s="2" t="n">
        <v>6</v>
      </c>
      <c r="B3993" s="3" t="n">
        <v>15</v>
      </c>
      <c r="C3993" s="38" t="n">
        <v>22</v>
      </c>
      <c r="D3993" s="1" t="n">
        <v>27.8</v>
      </c>
      <c r="E3993" s="3" t="n">
        <v>0</v>
      </c>
      <c r="F3993" s="23" t="n">
        <f aca="false">IF(D3993&lt;25, 0.24, 0.24-(0.01/5)*(D3993-25))</f>
        <v>0.2344</v>
      </c>
      <c r="G3993" s="40" t="n">
        <f aca="false">(E3993/1000)*$G$1*F3993</f>
        <v>0</v>
      </c>
      <c r="H3993" s="40" t="n">
        <v>0.649402618561717</v>
      </c>
      <c r="I3993" s="3" t="n">
        <f aca="false">H3993*$J$2</f>
        <v>0</v>
      </c>
      <c r="J3993" s="19" t="n">
        <f aca="false">SUM(I3993+G3993)</f>
        <v>0</v>
      </c>
      <c r="K3993" s="1" t="n">
        <v>3.04</v>
      </c>
      <c r="L3993" s="39" t="n">
        <v>1.13227916264757</v>
      </c>
      <c r="M3993" s="39"/>
      <c r="N3993" s="1" t="n">
        <f aca="false">(2.571*(19.44-D3993)+3.87)*$K$2</f>
        <v>-0</v>
      </c>
      <c r="O3993" s="1" t="n">
        <f aca="false">IF(N3993&gt;0,N3993,0)</f>
        <v>0</v>
      </c>
      <c r="P3993" s="1" t="n">
        <f aca="false">O3993*1.5</f>
        <v>0</v>
      </c>
      <c r="Q3993" s="1" t="n">
        <f aca="false">P3993/(3.6*$Q$2)</f>
        <v>0</v>
      </c>
      <c r="R3993" s="1" t="n">
        <f aca="false">(K3993+L3993)*$R$2</f>
        <v>20861.3958132379</v>
      </c>
      <c r="S3993" s="19" t="n">
        <f aca="false">J3993-R3993</f>
        <v>-20861.3958132379</v>
      </c>
      <c r="T3993" s="1" t="n">
        <f aca="false">IF(S3993&lt;0,S3993/$G$3,0)</f>
        <v>-29801.9940189112</v>
      </c>
      <c r="U3993" s="1" t="n">
        <f aca="false">IF(S3993&gt;0,S3993*0.7,0)</f>
        <v>0</v>
      </c>
      <c r="V3993" s="14" t="n">
        <f aca="false">V3992+U3993+T3993</f>
        <v>1741506.20013775</v>
      </c>
      <c r="W3993" s="19" t="n">
        <f aca="false">V3993/1000</f>
        <v>1741.50620013775</v>
      </c>
      <c r="X3993" s="19" t="n">
        <f aca="false">W3993*3600000000*2/237000000</f>
        <v>52906.5174725394</v>
      </c>
      <c r="Y3993" s="19" t="n">
        <f aca="false">X3993/30.662</f>
        <v>1725.47509857607</v>
      </c>
    </row>
    <row r="3994" customFormat="false" ht="17.9" hidden="false" customHeight="false" outlineLevel="0" collapsed="false">
      <c r="A3994" s="2" t="n">
        <v>6</v>
      </c>
      <c r="B3994" s="3" t="n">
        <v>15</v>
      </c>
      <c r="C3994" s="38" t="n">
        <v>23</v>
      </c>
      <c r="D3994" s="1" t="n">
        <v>26.7</v>
      </c>
      <c r="E3994" s="3" t="n">
        <v>0</v>
      </c>
      <c r="F3994" s="23" t="n">
        <f aca="false">IF(D3994&lt;25, 0.24, 0.24-(0.01/5)*(D3994-25))</f>
        <v>0.2366</v>
      </c>
      <c r="G3994" s="40" t="n">
        <f aca="false">(E3994/1000)*$G$1*F3994</f>
        <v>0</v>
      </c>
      <c r="H3994" s="40" t="n">
        <v>0.641681583728082</v>
      </c>
      <c r="I3994" s="3" t="n">
        <f aca="false">H3994*$J$2</f>
        <v>0</v>
      </c>
      <c r="J3994" s="19" t="n">
        <f aca="false">SUM(I3994+G3994)</f>
        <v>0</v>
      </c>
      <c r="K3994" s="1" t="n">
        <v>2.16</v>
      </c>
      <c r="L3994" s="39" t="n">
        <v>1.07451902752081</v>
      </c>
      <c r="M3994" s="39"/>
      <c r="N3994" s="1" t="n">
        <f aca="false">(2.571*(19.44-D3994)+3.87)*$K$2</f>
        <v>-0</v>
      </c>
      <c r="O3994" s="1" t="n">
        <f aca="false">IF(N3994&gt;0,N3994,0)</f>
        <v>0</v>
      </c>
      <c r="P3994" s="1" t="n">
        <f aca="false">O3994*1.5</f>
        <v>0</v>
      </c>
      <c r="Q3994" s="1" t="n">
        <f aca="false">P3994/(3.6*$Q$2)</f>
        <v>0</v>
      </c>
      <c r="R3994" s="1" t="n">
        <f aca="false">(K3994+L3994)*$R$2</f>
        <v>16172.5951376041</v>
      </c>
      <c r="S3994" s="19" t="n">
        <f aca="false">J3994-R3994</f>
        <v>-16172.5951376041</v>
      </c>
      <c r="T3994" s="1" t="n">
        <f aca="false">IF(S3994&lt;0,S3994/$G$3,0)</f>
        <v>-23103.7073394344</v>
      </c>
      <c r="U3994" s="1" t="n">
        <f aca="false">IF(S3994&gt;0,S3994*0.7,0)</f>
        <v>0</v>
      </c>
      <c r="V3994" s="14" t="n">
        <f aca="false">V3993+U3994+T3994</f>
        <v>1718402.49279832</v>
      </c>
      <c r="W3994" s="19" t="n">
        <f aca="false">V3994/1000</f>
        <v>1718.40249279832</v>
      </c>
      <c r="X3994" s="19" t="n">
        <f aca="false">W3994*3600000000*2/237000000</f>
        <v>52204.6326926072</v>
      </c>
      <c r="Y3994" s="19" t="n">
        <f aca="false">X3994/30.662</f>
        <v>1702.58406798667</v>
      </c>
    </row>
    <row r="3995" customFormat="false" ht="17.9" hidden="false" customHeight="false" outlineLevel="0" collapsed="false">
      <c r="A3995" s="2" t="n">
        <v>6</v>
      </c>
      <c r="B3995" s="3" t="n">
        <v>16</v>
      </c>
      <c r="C3995" s="38" t="n">
        <v>0</v>
      </c>
      <c r="D3995" s="1" t="n">
        <v>26.7</v>
      </c>
      <c r="E3995" s="3" t="n">
        <v>0</v>
      </c>
      <c r="F3995" s="23" t="n">
        <f aca="false">IF(D3995&lt;25, 0.24, 0.24-(0.01/5)*(D3995-25))</f>
        <v>0.2366</v>
      </c>
      <c r="G3995" s="40" t="n">
        <f aca="false">(E3995/1000)*$G$1*F3995</f>
        <v>0</v>
      </c>
      <c r="H3995" s="40" t="n">
        <v>0.625473805340258</v>
      </c>
      <c r="I3995" s="3" t="n">
        <f aca="false">H3995*$J$2</f>
        <v>0</v>
      </c>
      <c r="J3995" s="19" t="n">
        <f aca="false">SUM(I3995+G3995)</f>
        <v>0</v>
      </c>
      <c r="K3995" s="1" t="n">
        <v>2.16</v>
      </c>
      <c r="L3995" s="39" t="n">
        <v>0.734588922237275</v>
      </c>
      <c r="M3995" s="39"/>
      <c r="N3995" s="1" t="n">
        <f aca="false">(2.571*(19.44-D3995)+3.87)*$K$2</f>
        <v>-0</v>
      </c>
      <c r="O3995" s="1" t="n">
        <f aca="false">IF(N3995&gt;0,N3995,0)</f>
        <v>0</v>
      </c>
      <c r="P3995" s="1" t="n">
        <f aca="false">O3995*1.5</f>
        <v>0</v>
      </c>
      <c r="Q3995" s="1" t="n">
        <f aca="false">P3995/(3.6*$Q$2)</f>
        <v>0</v>
      </c>
      <c r="R3995" s="1" t="n">
        <f aca="false">(K3995+L3995)*$R$2</f>
        <v>14472.9446111864</v>
      </c>
      <c r="S3995" s="19" t="n">
        <f aca="false">J3995-R3995</f>
        <v>-14472.9446111864</v>
      </c>
      <c r="T3995" s="1" t="n">
        <f aca="false">IF(S3995&lt;0,S3995/$G$3,0)</f>
        <v>-20675.6351588377</v>
      </c>
      <c r="U3995" s="1" t="n">
        <f aca="false">IF(S3995&gt;0,S3995*0.7,0)</f>
        <v>0</v>
      </c>
      <c r="V3995" s="14" t="n">
        <f aca="false">V3994+U3995+T3995</f>
        <v>1697726.85763948</v>
      </c>
      <c r="W3995" s="19" t="n">
        <f aca="false">V3995/1000</f>
        <v>1697.72685763948</v>
      </c>
      <c r="X3995" s="19" t="n">
        <f aca="false">W3995*3600000000*2/237000000</f>
        <v>51576.5121308197</v>
      </c>
      <c r="Y3995" s="19" t="n">
        <f aca="false">X3995/30.662</f>
        <v>1682.09875842475</v>
      </c>
    </row>
    <row r="3996" customFormat="false" ht="17.9" hidden="false" customHeight="false" outlineLevel="0" collapsed="false">
      <c r="A3996" s="2" t="n">
        <v>6</v>
      </c>
      <c r="B3996" s="3" t="n">
        <v>16</v>
      </c>
      <c r="C3996" s="38" t="n">
        <v>1</v>
      </c>
      <c r="D3996" s="1" t="n">
        <v>25.6</v>
      </c>
      <c r="E3996" s="3" t="n">
        <v>0</v>
      </c>
      <c r="F3996" s="23" t="n">
        <f aca="false">IF(D3996&lt;25, 0.24, 0.24-(0.01/5)*(D3996-25))</f>
        <v>0.2388</v>
      </c>
      <c r="G3996" s="40" t="n">
        <f aca="false">(E3996/1000)*$G$1*F3996</f>
        <v>0</v>
      </c>
      <c r="H3996" s="40" t="n">
        <v>0.603252042480413</v>
      </c>
      <c r="I3996" s="3" t="n">
        <f aca="false">H3996*$J$2</f>
        <v>0</v>
      </c>
      <c r="J3996" s="19" t="n">
        <f aca="false">SUM(I3996+G3996)</f>
        <v>0</v>
      </c>
      <c r="K3996" s="1" t="n">
        <v>1.28</v>
      </c>
      <c r="L3996" s="39" t="n">
        <v>2.04841254077801</v>
      </c>
      <c r="M3996" s="39"/>
      <c r="N3996" s="1" t="n">
        <f aca="false">(2.571*(19.44-D3996)+3.87)*$K$2</f>
        <v>-0</v>
      </c>
      <c r="O3996" s="1" t="n">
        <f aca="false">IF(N3996&gt;0,N3996,0)</f>
        <v>0</v>
      </c>
      <c r="P3996" s="1" t="n">
        <f aca="false">O3996*1.5</f>
        <v>0</v>
      </c>
      <c r="Q3996" s="1" t="n">
        <f aca="false">P3996/(3.6*$Q$2)</f>
        <v>0</v>
      </c>
      <c r="R3996" s="1" t="n">
        <f aca="false">(K3996+L3996)*$R$2</f>
        <v>16642.0627038901</v>
      </c>
      <c r="S3996" s="19" t="n">
        <f aca="false">J3996-R3996</f>
        <v>-16642.0627038901</v>
      </c>
      <c r="T3996" s="1" t="n">
        <f aca="false">IF(S3996&lt;0,S3996/$G$3,0)</f>
        <v>-23774.3752912715</v>
      </c>
      <c r="U3996" s="1" t="n">
        <f aca="false">IF(S3996&gt;0,S3996*0.7,0)</f>
        <v>0</v>
      </c>
      <c r="V3996" s="14" t="n">
        <f aca="false">V3995+U3996+T3996</f>
        <v>1673952.48234821</v>
      </c>
      <c r="W3996" s="19" t="n">
        <f aca="false">V3996/1000</f>
        <v>1673.95248234821</v>
      </c>
      <c r="X3996" s="19" t="n">
        <f aca="false">W3996*3600000000*2/237000000</f>
        <v>50854.2526283001</v>
      </c>
      <c r="Y3996" s="19" t="n">
        <f aca="false">X3996/30.662</f>
        <v>1658.54323358881</v>
      </c>
    </row>
    <row r="3997" customFormat="false" ht="17.9" hidden="false" customHeight="false" outlineLevel="0" collapsed="false">
      <c r="A3997" s="2" t="n">
        <v>6</v>
      </c>
      <c r="B3997" s="3" t="n">
        <v>16</v>
      </c>
      <c r="C3997" s="38" t="n">
        <v>2</v>
      </c>
      <c r="D3997" s="1" t="n">
        <v>25.6</v>
      </c>
      <c r="E3997" s="3" t="n">
        <v>0</v>
      </c>
      <c r="F3997" s="23" t="n">
        <f aca="false">IF(D3997&lt;25, 0.24, 0.24-(0.01/5)*(D3997-25))</f>
        <v>0.2388</v>
      </c>
      <c r="G3997" s="40" t="n">
        <f aca="false">(E3997/1000)*$G$1*F3997</f>
        <v>0</v>
      </c>
      <c r="H3997" s="40" t="n">
        <v>0.548585333155748</v>
      </c>
      <c r="I3997" s="3" t="n">
        <f aca="false">H3997*$J$2</f>
        <v>0</v>
      </c>
      <c r="J3997" s="19" t="n">
        <f aca="false">SUM(I3997+G3997)</f>
        <v>0</v>
      </c>
      <c r="K3997" s="1" t="n">
        <v>1.28</v>
      </c>
      <c r="L3997" s="39" t="n">
        <v>2.16613330207083</v>
      </c>
      <c r="M3997" s="39"/>
      <c r="N3997" s="1" t="n">
        <f aca="false">(2.571*(19.44-D3997)+3.87)*$K$2</f>
        <v>-0</v>
      </c>
      <c r="O3997" s="1" t="n">
        <f aca="false">IF(N3997&gt;0,N3997,0)</f>
        <v>0</v>
      </c>
      <c r="P3997" s="1" t="n">
        <f aca="false">O3997*1.5</f>
        <v>0</v>
      </c>
      <c r="Q3997" s="1" t="n">
        <f aca="false">P3997/(3.6*$Q$2)</f>
        <v>0</v>
      </c>
      <c r="R3997" s="1" t="n">
        <f aca="false">(K3997+L3997)*$R$2</f>
        <v>17230.6665103542</v>
      </c>
      <c r="S3997" s="19" t="n">
        <f aca="false">J3997-R3997</f>
        <v>-17230.6665103542</v>
      </c>
      <c r="T3997" s="1" t="n">
        <f aca="false">IF(S3997&lt;0,S3997/$G$3,0)</f>
        <v>-24615.2378719345</v>
      </c>
      <c r="U3997" s="1" t="n">
        <f aca="false">IF(S3997&gt;0,S3997*0.7,0)</f>
        <v>0</v>
      </c>
      <c r="V3997" s="14" t="n">
        <f aca="false">V3996+U3997+T3997</f>
        <v>1649337.24447628</v>
      </c>
      <c r="W3997" s="19" t="n">
        <f aca="false">V3997/1000</f>
        <v>1649.33724447628</v>
      </c>
      <c r="X3997" s="19" t="n">
        <f aca="false">W3997*3600000000*2/237000000</f>
        <v>50106.4479334565</v>
      </c>
      <c r="Y3997" s="19" t="n">
        <f aca="false">X3997/30.662</f>
        <v>1634.15458657154</v>
      </c>
    </row>
    <row r="3998" customFormat="false" ht="17.9" hidden="false" customHeight="false" outlineLevel="0" collapsed="false">
      <c r="A3998" s="2" t="n">
        <v>6</v>
      </c>
      <c r="B3998" s="3" t="n">
        <v>16</v>
      </c>
      <c r="C3998" s="38" t="n">
        <v>3</v>
      </c>
      <c r="D3998" s="1" t="n">
        <v>23.9</v>
      </c>
      <c r="E3998" s="3" t="n">
        <v>0</v>
      </c>
      <c r="F3998" s="23" t="n">
        <f aca="false">IF(D3998&lt;25, 0.24, 0.24-(0.01/5)*(D3998-25))</f>
        <v>0.24</v>
      </c>
      <c r="G3998" s="40" t="n">
        <f aca="false">(E3998/1000)*$G$1*F3998</f>
        <v>0</v>
      </c>
      <c r="H3998" s="40" t="n">
        <v>0.516332397320309</v>
      </c>
      <c r="I3998" s="3" t="n">
        <f aca="false">H3998*$J$2</f>
        <v>0</v>
      </c>
      <c r="J3998" s="19" t="n">
        <f aca="false">SUM(I3998+G3998)</f>
        <v>0</v>
      </c>
      <c r="K3998" s="1" t="n">
        <v>0</v>
      </c>
      <c r="L3998" s="39" t="n">
        <v>2.89898781734082</v>
      </c>
      <c r="M3998" s="39"/>
      <c r="N3998" s="1" t="n">
        <f aca="false">(2.571*(19.44-D3998)+3.87)*$K$2</f>
        <v>-0</v>
      </c>
      <c r="O3998" s="1" t="n">
        <f aca="false">IF(N3998&gt;0,N3998,0)</f>
        <v>0</v>
      </c>
      <c r="P3998" s="1" t="n">
        <f aca="false">O3998*1.5</f>
        <v>0</v>
      </c>
      <c r="Q3998" s="1" t="n">
        <f aca="false">P3998/(3.6*$Q$2)</f>
        <v>0</v>
      </c>
      <c r="R3998" s="1" t="n">
        <f aca="false">(K3998+L3998)*$R$2</f>
        <v>14494.9390867041</v>
      </c>
      <c r="S3998" s="19" t="n">
        <f aca="false">J3998-R3998</f>
        <v>-14494.9390867041</v>
      </c>
      <c r="T3998" s="1" t="n">
        <f aca="false">IF(S3998&lt;0,S3998/$G$3,0)</f>
        <v>-20707.0558381487</v>
      </c>
      <c r="U3998" s="1" t="n">
        <f aca="false">IF(S3998&gt;0,S3998*0.7,0)</f>
        <v>0</v>
      </c>
      <c r="V3998" s="14" t="n">
        <f aca="false">V3997+U3998+T3998</f>
        <v>1628630.18863813</v>
      </c>
      <c r="W3998" s="19" t="n">
        <f aca="false">V3998/1000</f>
        <v>1628.63018863813</v>
      </c>
      <c r="X3998" s="19" t="n">
        <f aca="false">W3998*3600000000*2/237000000</f>
        <v>49477.3728193861</v>
      </c>
      <c r="Y3998" s="19" t="n">
        <f aca="false">X3998/30.662</f>
        <v>1613.63814556735</v>
      </c>
    </row>
    <row r="3999" customFormat="false" ht="17.9" hidden="false" customHeight="false" outlineLevel="0" collapsed="false">
      <c r="A3999" s="2" t="n">
        <v>6</v>
      </c>
      <c r="B3999" s="3" t="n">
        <v>16</v>
      </c>
      <c r="C3999" s="38" t="n">
        <v>4</v>
      </c>
      <c r="D3999" s="1" t="n">
        <v>23.3</v>
      </c>
      <c r="E3999" s="3" t="n">
        <v>0</v>
      </c>
      <c r="F3999" s="23" t="n">
        <f aca="false">IF(D3999&lt;25, 0.24, 0.24-(0.01/5)*(D3999-25))</f>
        <v>0.24</v>
      </c>
      <c r="G3999" s="40" t="n">
        <f aca="false">(E3999/1000)*$G$1*F3999</f>
        <v>0</v>
      </c>
      <c r="H3999" s="40" t="n">
        <v>0.456159687885864</v>
      </c>
      <c r="I3999" s="3" t="n">
        <f aca="false">H3999*$J$2</f>
        <v>0</v>
      </c>
      <c r="J3999" s="19" t="n">
        <f aca="false">SUM(I3999+G3999)</f>
        <v>0</v>
      </c>
      <c r="K3999" s="1" t="n">
        <v>0</v>
      </c>
      <c r="L3999" s="39" t="n">
        <v>2.33046041977937</v>
      </c>
      <c r="M3999" s="39"/>
      <c r="N3999" s="1" t="n">
        <f aca="false">(2.571*(19.44-D3999)+3.87)*$K$2</f>
        <v>-0</v>
      </c>
      <c r="O3999" s="1" t="n">
        <f aca="false">IF(N3999&gt;0,N3999,0)</f>
        <v>0</v>
      </c>
      <c r="P3999" s="1" t="n">
        <f aca="false">O3999*1.5</f>
        <v>0</v>
      </c>
      <c r="Q3999" s="1" t="n">
        <f aca="false">P3999/(3.6*$Q$2)</f>
        <v>0</v>
      </c>
      <c r="R3999" s="1" t="n">
        <f aca="false">(K3999+L3999)*$R$2</f>
        <v>11652.3020988969</v>
      </c>
      <c r="S3999" s="19" t="n">
        <f aca="false">J3999-R3999</f>
        <v>-11652.3020988969</v>
      </c>
      <c r="T3999" s="1" t="n">
        <f aca="false">IF(S3999&lt;0,S3999/$G$3,0)</f>
        <v>-16646.1458555669</v>
      </c>
      <c r="U3999" s="1" t="n">
        <f aca="false">IF(S3999&gt;0,S3999*0.7,0)</f>
        <v>0</v>
      </c>
      <c r="V3999" s="14" t="n">
        <f aca="false">V3998+U3999+T3999</f>
        <v>1611984.04278256</v>
      </c>
      <c r="W3999" s="19" t="n">
        <f aca="false">V3999/1000</f>
        <v>1611.98404278256</v>
      </c>
      <c r="X3999" s="19" t="n">
        <f aca="false">W3999*3600000000*2/237000000</f>
        <v>48971.6671225081</v>
      </c>
      <c r="Y3999" s="19" t="n">
        <f aca="false">X3999/30.662</f>
        <v>1597.14523261719</v>
      </c>
    </row>
    <row r="4000" customFormat="false" ht="17.9" hidden="false" customHeight="false" outlineLevel="0" collapsed="false">
      <c r="A4000" s="2" t="n">
        <v>6</v>
      </c>
      <c r="B4000" s="3" t="n">
        <v>16</v>
      </c>
      <c r="C4000" s="38" t="n">
        <v>5</v>
      </c>
      <c r="D4000" s="1" t="n">
        <v>23.3</v>
      </c>
      <c r="E4000" s="3" t="n">
        <v>-9.62476497333489</v>
      </c>
      <c r="F4000" s="23" t="n">
        <f aca="false">IF(D4000&lt;25, 0.24, 0.24-(0.01/5)*(D4000-25))</f>
        <v>0.24</v>
      </c>
      <c r="G4000" s="40" t="n">
        <f aca="false">(E4000/1000)*$G$1*F4000</f>
        <v>-756.783720135355</v>
      </c>
      <c r="H4000" s="40" t="n">
        <v>0.438750655349757</v>
      </c>
      <c r="I4000" s="3" t="n">
        <f aca="false">H4000*$J$2</f>
        <v>0</v>
      </c>
      <c r="J4000" s="19" t="n">
        <f aca="false">SUM(I4000+G4000)</f>
        <v>-756.783720135355</v>
      </c>
      <c r="K4000" s="1" t="n">
        <v>0</v>
      </c>
      <c r="L4000" s="39" t="n">
        <v>1.99623383975227</v>
      </c>
      <c r="M4000" s="39"/>
      <c r="N4000" s="1" t="n">
        <f aca="false">(2.571*(19.44-D4000)+3.87)*$K$2</f>
        <v>-0</v>
      </c>
      <c r="O4000" s="1" t="n">
        <f aca="false">IF(N4000&gt;0,N4000,0)</f>
        <v>0</v>
      </c>
      <c r="P4000" s="1" t="n">
        <f aca="false">O4000*1.5</f>
        <v>0</v>
      </c>
      <c r="Q4000" s="1" t="n">
        <f aca="false">P4000/(3.6*$Q$2)</f>
        <v>0</v>
      </c>
      <c r="R4000" s="1" t="n">
        <f aca="false">(K4000+L4000)*$R$2</f>
        <v>9981.16919876135</v>
      </c>
      <c r="S4000" s="19" t="n">
        <f aca="false">J4000-R4000</f>
        <v>-10737.9529188967</v>
      </c>
      <c r="T4000" s="1" t="n">
        <f aca="false">IF(S4000&lt;0,S4000/$G$3,0)</f>
        <v>-15339.932741281</v>
      </c>
      <c r="U4000" s="1" t="n">
        <f aca="false">IF(S4000&gt;0,S4000*0.7,0)</f>
        <v>0</v>
      </c>
      <c r="V4000" s="14" t="n">
        <f aca="false">V3999+U4000+T4000</f>
        <v>1596644.11004128</v>
      </c>
      <c r="W4000" s="19" t="n">
        <f aca="false">V4000/1000</f>
        <v>1596.64411004128</v>
      </c>
      <c r="X4000" s="19" t="n">
        <f aca="false">W4000*3600000000*2/237000000</f>
        <v>48505.6438493553</v>
      </c>
      <c r="Y4000" s="19" t="n">
        <f aca="false">X4000/30.662</f>
        <v>1581.94650868682</v>
      </c>
    </row>
    <row r="4001" customFormat="false" ht="17.9" hidden="false" customHeight="false" outlineLevel="0" collapsed="false">
      <c r="A4001" s="2" t="n">
        <v>6</v>
      </c>
      <c r="B4001" s="3" t="n">
        <v>16</v>
      </c>
      <c r="C4001" s="38" t="n">
        <v>6</v>
      </c>
      <c r="D4001" s="1" t="n">
        <v>25.6</v>
      </c>
      <c r="E4001" s="3" t="n">
        <v>65.8531827403614</v>
      </c>
      <c r="F4001" s="23" t="n">
        <f aca="false">IF(D4001&lt;25, 0.24, 0.24-(0.01/5)*(D4001-25))</f>
        <v>0.2388</v>
      </c>
      <c r="G4001" s="40" t="n">
        <f aca="false">(E4001/1000)*$G$1*F4001</f>
        <v>5152.06695138005</v>
      </c>
      <c r="H4001" s="40" t="n">
        <v>0.415913298741558</v>
      </c>
      <c r="I4001" s="3" t="n">
        <f aca="false">H4001*$J$2</f>
        <v>0</v>
      </c>
      <c r="J4001" s="19" t="n">
        <f aca="false">SUM(I4001+G4001)</f>
        <v>5152.06695138005</v>
      </c>
      <c r="K4001" s="1" t="n">
        <v>1.28</v>
      </c>
      <c r="L4001" s="39" t="n">
        <v>0.637816674356492</v>
      </c>
      <c r="M4001" s="39"/>
      <c r="N4001" s="1" t="n">
        <f aca="false">(2.571*(19.44-D4001)+3.87)*$K$2</f>
        <v>-0</v>
      </c>
      <c r="O4001" s="1" t="n">
        <f aca="false">IF(N4001&gt;0,N4001,0)</f>
        <v>0</v>
      </c>
      <c r="P4001" s="1" t="n">
        <f aca="false">O4001*1.5</f>
        <v>0</v>
      </c>
      <c r="Q4001" s="1" t="n">
        <f aca="false">P4001/(3.6*$Q$2)</f>
        <v>0</v>
      </c>
      <c r="R4001" s="1" t="n">
        <f aca="false">(K4001+L4001)*$R$2</f>
        <v>9589.08337178246</v>
      </c>
      <c r="S4001" s="19" t="n">
        <f aca="false">J4001-R4001</f>
        <v>-4437.01642040241</v>
      </c>
      <c r="T4001" s="1" t="n">
        <f aca="false">IF(S4001&lt;0,S4001/$G$3,0)</f>
        <v>-6338.59488628916</v>
      </c>
      <c r="U4001" s="1" t="n">
        <f aca="false">IF(S4001&gt;0,S4001*0.7,0)</f>
        <v>0</v>
      </c>
      <c r="V4001" s="14" t="n">
        <f aca="false">V4000+U4001+T4001</f>
        <v>1590305.51515499</v>
      </c>
      <c r="W4001" s="19" t="n">
        <f aca="false">V4001/1000</f>
        <v>1590.30551515499</v>
      </c>
      <c r="X4001" s="19" t="n">
        <f aca="false">W4001*3600000000*2/237000000</f>
        <v>48313.0789414174</v>
      </c>
      <c r="Y4001" s="19" t="n">
        <f aca="false">X4001/30.662</f>
        <v>1575.66626252095</v>
      </c>
    </row>
    <row r="4002" customFormat="false" ht="17.9" hidden="false" customHeight="false" outlineLevel="0" collapsed="false">
      <c r="A4002" s="2" t="n">
        <v>6</v>
      </c>
      <c r="B4002" s="3" t="n">
        <v>16</v>
      </c>
      <c r="C4002" s="38" t="n">
        <v>7</v>
      </c>
      <c r="D4002" s="1" t="n">
        <v>28.3</v>
      </c>
      <c r="E4002" s="3" t="n">
        <v>231.407561647262</v>
      </c>
      <c r="F4002" s="23" t="n">
        <f aca="false">IF(D4002&lt;25, 0.24, 0.24-(0.01/5)*(D4002-25))</f>
        <v>0.2334</v>
      </c>
      <c r="G4002" s="40" t="n">
        <f aca="false">(E4002/1000)*$G$1*F4002</f>
        <v>17694.9281639609</v>
      </c>
      <c r="H4002" s="40" t="n">
        <v>0.410082166037565</v>
      </c>
      <c r="I4002" s="3" t="n">
        <f aca="false">H4002*$J$2</f>
        <v>0</v>
      </c>
      <c r="J4002" s="19" t="n">
        <f aca="false">SUM(I4002+G4002)</f>
        <v>17694.9281639609</v>
      </c>
      <c r="K4002" s="1" t="n">
        <v>3.44</v>
      </c>
      <c r="L4002" s="39" t="n">
        <v>0</v>
      </c>
      <c r="M4002" s="39"/>
      <c r="N4002" s="1" t="n">
        <f aca="false">(2.571*(19.44-D4002)+3.87)*$K$2</f>
        <v>-0</v>
      </c>
      <c r="O4002" s="1" t="n">
        <f aca="false">IF(N4002&gt;0,N4002,0)</f>
        <v>0</v>
      </c>
      <c r="P4002" s="1" t="n">
        <f aca="false">O4002*1.5</f>
        <v>0</v>
      </c>
      <c r="Q4002" s="1" t="n">
        <f aca="false">P4002/(3.6*$Q$2)</f>
        <v>0</v>
      </c>
      <c r="R4002" s="1" t="n">
        <f aca="false">(K4002+L4002)*$R$2</f>
        <v>17200</v>
      </c>
      <c r="S4002" s="19" t="n">
        <f aca="false">J4002-R4002</f>
        <v>494.928163960853</v>
      </c>
      <c r="T4002" s="1" t="n">
        <f aca="false">IF(S4002&lt;0,S4002/$G$3,0)</f>
        <v>0</v>
      </c>
      <c r="U4002" s="1" t="n">
        <f aca="false">IF(S4002&gt;0,S4002*0.7,0)</f>
        <v>346.449714772597</v>
      </c>
      <c r="V4002" s="14" t="n">
        <f aca="false">V4001+U4002+T4002</f>
        <v>1590651.96486976</v>
      </c>
      <c r="W4002" s="19" t="n">
        <f aca="false">V4002/1000</f>
        <v>1590.65196486976</v>
      </c>
      <c r="X4002" s="19" t="n">
        <f aca="false">W4002*3600000000*2/237000000</f>
        <v>48323.6039960434</v>
      </c>
      <c r="Y4002" s="19" t="n">
        <f aca="false">X4002/30.662</f>
        <v>1576.00952305927</v>
      </c>
    </row>
    <row r="4003" customFormat="false" ht="17.9" hidden="false" customHeight="false" outlineLevel="0" collapsed="false">
      <c r="A4003" s="2" t="n">
        <v>6</v>
      </c>
      <c r="B4003" s="3" t="n">
        <v>16</v>
      </c>
      <c r="C4003" s="38" t="n">
        <v>8</v>
      </c>
      <c r="D4003" s="1" t="n">
        <v>30</v>
      </c>
      <c r="E4003" s="3" t="n">
        <v>425.954200671111</v>
      </c>
      <c r="F4003" s="23" t="n">
        <f aca="false">IF(D4003&lt;25, 0.24, 0.24-(0.01/5)*(D4003-25))</f>
        <v>0.23</v>
      </c>
      <c r="G4003" s="40" t="n">
        <f aca="false">(E4003/1000)*$G$1*F4003</f>
        <v>32096.75650149</v>
      </c>
      <c r="H4003" s="40" t="n">
        <v>0.482605525880183</v>
      </c>
      <c r="I4003" s="3" t="n">
        <f aca="false">H4003*$J$2</f>
        <v>0</v>
      </c>
      <c r="J4003" s="19" t="n">
        <f aca="false">SUM(I4003+G4003)</f>
        <v>32096.75650149</v>
      </c>
      <c r="K4003" s="1" t="n">
        <v>4.8</v>
      </c>
      <c r="L4003" s="39" t="n">
        <v>0</v>
      </c>
      <c r="M4003" s="39"/>
      <c r="N4003" s="1" t="n">
        <f aca="false">(2.571*(19.44-D4003)+3.87)*$K$2</f>
        <v>-0</v>
      </c>
      <c r="O4003" s="1" t="n">
        <f aca="false">IF(N4003&gt;0,N4003,0)</f>
        <v>0</v>
      </c>
      <c r="P4003" s="1" t="n">
        <f aca="false">O4003*1.5</f>
        <v>0</v>
      </c>
      <c r="Q4003" s="1" t="n">
        <f aca="false">P4003/(3.6*$Q$2)</f>
        <v>0</v>
      </c>
      <c r="R4003" s="1" t="n">
        <f aca="false">(K4003+L4003)*$R$2</f>
        <v>24000</v>
      </c>
      <c r="S4003" s="19" t="n">
        <f aca="false">J4003-R4003</f>
        <v>8096.75650148996</v>
      </c>
      <c r="T4003" s="1" t="n">
        <f aca="false">IF(S4003&lt;0,S4003/$G$3,0)</f>
        <v>0</v>
      </c>
      <c r="U4003" s="1" t="n">
        <f aca="false">IF(S4003&gt;0,S4003*0.7,0)</f>
        <v>5667.72955104297</v>
      </c>
      <c r="V4003" s="14" t="n">
        <f aca="false">V4002+U4003+T4003</f>
        <v>1596319.69442081</v>
      </c>
      <c r="W4003" s="19" t="n">
        <f aca="false">V4003/1000</f>
        <v>1596.31969442081</v>
      </c>
      <c r="X4003" s="19" t="n">
        <f aca="false">W4003*3600000000*2/237000000</f>
        <v>48495.7881849359</v>
      </c>
      <c r="Y4003" s="19" t="n">
        <f aca="false">X4003/30.662</f>
        <v>1581.62507941217</v>
      </c>
    </row>
    <row r="4004" customFormat="false" ht="17.9" hidden="false" customHeight="false" outlineLevel="0" collapsed="false">
      <c r="A4004" s="2" t="n">
        <v>6</v>
      </c>
      <c r="B4004" s="3" t="n">
        <v>16</v>
      </c>
      <c r="C4004" s="38" t="n">
        <v>9</v>
      </c>
      <c r="D4004" s="1" t="n">
        <v>32.2</v>
      </c>
      <c r="E4004" s="3" t="n">
        <v>605.869779618899</v>
      </c>
      <c r="F4004" s="23" t="n">
        <f aca="false">IF(D4004&lt;25, 0.24, 0.24-(0.01/5)*(D4004-25))</f>
        <v>0.2256</v>
      </c>
      <c r="G4004" s="40" t="n">
        <f aca="false">(E4004/1000)*$G$1*F4004</f>
        <v>44780.4849040366</v>
      </c>
      <c r="H4004" s="40" t="n">
        <v>0.483300935224155</v>
      </c>
      <c r="I4004" s="3" t="n">
        <f aca="false">H4004*$J$2</f>
        <v>0</v>
      </c>
      <c r="J4004" s="19" t="n">
        <f aca="false">SUM(I4004+G4004)</f>
        <v>44780.4849040366</v>
      </c>
      <c r="K4004" s="1" t="n">
        <v>6.56</v>
      </c>
      <c r="L4004" s="39" t="n">
        <v>0</v>
      </c>
      <c r="M4004" s="39"/>
      <c r="N4004" s="1" t="n">
        <f aca="false">(2.571*(19.44-D4004)+3.87)*$K$2</f>
        <v>-0</v>
      </c>
      <c r="O4004" s="1" t="n">
        <f aca="false">IF(N4004&gt;0,N4004,0)</f>
        <v>0</v>
      </c>
      <c r="P4004" s="1" t="n">
        <f aca="false">O4004*1.5</f>
        <v>0</v>
      </c>
      <c r="Q4004" s="1" t="n">
        <f aca="false">P4004/(3.6*$Q$2)</f>
        <v>0</v>
      </c>
      <c r="R4004" s="1" t="n">
        <f aca="false">(K4004+L4004)*$R$2</f>
        <v>32800</v>
      </c>
      <c r="S4004" s="19" t="n">
        <f aca="false">J4004-R4004</f>
        <v>11980.4849040366</v>
      </c>
      <c r="T4004" s="1" t="n">
        <f aca="false">IF(S4004&lt;0,S4004/$G$3,0)</f>
        <v>0</v>
      </c>
      <c r="U4004" s="1" t="n">
        <f aca="false">IF(S4004&gt;0,S4004*0.7,0)</f>
        <v>8386.3394328256</v>
      </c>
      <c r="V4004" s="14" t="n">
        <f aca="false">V4003+U4004+T4004</f>
        <v>1604706.03385363</v>
      </c>
      <c r="W4004" s="19" t="n">
        <f aca="false">V4004/1000</f>
        <v>1604.70603385363</v>
      </c>
      <c r="X4004" s="19" t="n">
        <f aca="false">W4004*3600000000*2/237000000</f>
        <v>48750.5630537812</v>
      </c>
      <c r="Y4004" s="19" t="n">
        <f aca="false">X4004/30.662</f>
        <v>1589.9342200046</v>
      </c>
    </row>
    <row r="4005" customFormat="false" ht="17.9" hidden="false" customHeight="false" outlineLevel="0" collapsed="false">
      <c r="A4005" s="2" t="n">
        <v>6</v>
      </c>
      <c r="B4005" s="3" t="n">
        <v>16</v>
      </c>
      <c r="C4005" s="38" t="n">
        <v>10</v>
      </c>
      <c r="D4005" s="1" t="n">
        <v>33.3</v>
      </c>
      <c r="E4005" s="3" t="n">
        <v>779.120123123041</v>
      </c>
      <c r="F4005" s="23" t="n">
        <f aca="false">IF(D4005&lt;25, 0.24, 0.24-(0.01/5)*(D4005-25))</f>
        <v>0.2234</v>
      </c>
      <c r="G4005" s="40" t="n">
        <f aca="false">(E4005/1000)*$G$1*F4005</f>
        <v>57024.0417803733</v>
      </c>
      <c r="H4005" s="40" t="n">
        <v>0.465158206714084</v>
      </c>
      <c r="I4005" s="3" t="n">
        <f aca="false">H4005*$J$2</f>
        <v>0</v>
      </c>
      <c r="J4005" s="19" t="n">
        <f aca="false">SUM(I4005+G4005)</f>
        <v>57024.0417803733</v>
      </c>
      <c r="K4005" s="1" t="n">
        <v>7.44</v>
      </c>
      <c r="L4005" s="39" t="n">
        <v>0</v>
      </c>
      <c r="M4005" s="39"/>
      <c r="N4005" s="1" t="n">
        <f aca="false">(2.571*(19.44-D4005)+3.87)*$K$2</f>
        <v>-0</v>
      </c>
      <c r="O4005" s="1" t="n">
        <f aca="false">IF(N4005&gt;0,N4005,0)</f>
        <v>0</v>
      </c>
      <c r="P4005" s="1" t="n">
        <f aca="false">O4005*1.5</f>
        <v>0</v>
      </c>
      <c r="Q4005" s="1" t="n">
        <f aca="false">P4005/(3.6*$Q$2)</f>
        <v>0</v>
      </c>
      <c r="R4005" s="1" t="n">
        <f aca="false">(K4005+L4005)*$R$2</f>
        <v>37200</v>
      </c>
      <c r="S4005" s="19" t="n">
        <f aca="false">J4005-R4005</f>
        <v>19824.0417803733</v>
      </c>
      <c r="T4005" s="1" t="n">
        <f aca="false">IF(S4005&lt;0,S4005/$G$3,0)</f>
        <v>0</v>
      </c>
      <c r="U4005" s="1" t="n">
        <f aca="false">IF(S4005&gt;0,S4005*0.7,0)</f>
        <v>13876.8292462613</v>
      </c>
      <c r="V4005" s="14" t="n">
        <f aca="false">V4004+U4005+T4005</f>
        <v>1618582.86309989</v>
      </c>
      <c r="W4005" s="19" t="n">
        <f aca="false">V4005/1000</f>
        <v>1618.58286309989</v>
      </c>
      <c r="X4005" s="19" t="n">
        <f aca="false">W4005*3600000000*2/237000000</f>
        <v>49172.1376131613</v>
      </c>
      <c r="Y4005" s="19" t="n">
        <f aca="false">X4005/30.662</f>
        <v>1603.68330875877</v>
      </c>
    </row>
    <row r="4006" customFormat="false" ht="17.9" hidden="false" customHeight="false" outlineLevel="0" collapsed="false">
      <c r="A4006" s="2" t="n">
        <v>6</v>
      </c>
      <c r="B4006" s="3" t="n">
        <v>16</v>
      </c>
      <c r="C4006" s="38" t="n">
        <v>11</v>
      </c>
      <c r="D4006" s="1" t="n">
        <v>35</v>
      </c>
      <c r="E4006" s="3" t="n">
        <v>870.559462811088</v>
      </c>
      <c r="F4006" s="23" t="n">
        <f aca="false">IF(D4006&lt;25, 0.24, 0.24-(0.01/5)*(D4006-25))</f>
        <v>0.22</v>
      </c>
      <c r="G4006" s="40" t="n">
        <f aca="false">(E4006/1000)*$G$1*F4006</f>
        <v>62746.7920653571</v>
      </c>
      <c r="H4006" s="40" t="n">
        <v>0.455043775562599</v>
      </c>
      <c r="I4006" s="3" t="n">
        <f aca="false">H4006*$J$2</f>
        <v>0</v>
      </c>
      <c r="J4006" s="19" t="n">
        <f aca="false">SUM(I4006+G4006)</f>
        <v>62746.7920653571</v>
      </c>
      <c r="K4006" s="1" t="n">
        <v>8.8</v>
      </c>
      <c r="L4006" s="39" t="n">
        <v>0</v>
      </c>
      <c r="M4006" s="39"/>
      <c r="N4006" s="1" t="n">
        <f aca="false">(2.571*(19.44-D4006)+3.87)*$K$2</f>
        <v>-0</v>
      </c>
      <c r="O4006" s="1" t="n">
        <f aca="false">IF(N4006&gt;0,N4006,0)</f>
        <v>0</v>
      </c>
      <c r="P4006" s="1" t="n">
        <f aca="false">O4006*1.5</f>
        <v>0</v>
      </c>
      <c r="Q4006" s="1" t="n">
        <f aca="false">P4006/(3.6*$Q$2)</f>
        <v>0</v>
      </c>
      <c r="R4006" s="1" t="n">
        <f aca="false">(K4006+L4006)*$R$2</f>
        <v>44000</v>
      </c>
      <c r="S4006" s="19" t="n">
        <f aca="false">J4006-R4006</f>
        <v>18746.7920653571</v>
      </c>
      <c r="T4006" s="1" t="n">
        <f aca="false">IF(S4006&lt;0,S4006/$G$3,0)</f>
        <v>0</v>
      </c>
      <c r="U4006" s="1" t="n">
        <f aca="false">IF(S4006&gt;0,S4006*0.7,0)</f>
        <v>13122.75444575</v>
      </c>
      <c r="V4006" s="14" t="n">
        <f aca="false">V4005+U4006+T4006</f>
        <v>1631705.61754564</v>
      </c>
      <c r="W4006" s="19" t="n">
        <f aca="false">V4006/1000</f>
        <v>1631.70561754564</v>
      </c>
      <c r="X4006" s="19" t="n">
        <f aca="false">W4006*3600000000*2/237000000</f>
        <v>49570.8035710068</v>
      </c>
      <c r="Y4006" s="19" t="n">
        <f aca="false">X4006/30.662</f>
        <v>1616.68526420347</v>
      </c>
    </row>
    <row r="4007" customFormat="false" ht="17.9" hidden="false" customHeight="false" outlineLevel="0" collapsed="false">
      <c r="A4007" s="2" t="n">
        <v>6</v>
      </c>
      <c r="B4007" s="3" t="n">
        <v>16</v>
      </c>
      <c r="C4007" s="38" t="n">
        <v>12</v>
      </c>
      <c r="D4007" s="1" t="n">
        <v>35.6</v>
      </c>
      <c r="E4007" s="3" t="n">
        <v>914.00977394876</v>
      </c>
      <c r="F4007" s="23" t="n">
        <f aca="false">IF(D4007&lt;25, 0.24, 0.24-(0.01/5)*(D4007-25))</f>
        <v>0.2188</v>
      </c>
      <c r="G4007" s="40" t="n">
        <f aca="false">(E4007/1000)*$G$1*F4007</f>
        <v>65519.1966124711</v>
      </c>
      <c r="H4007" s="40" t="n">
        <v>0.454194797119343</v>
      </c>
      <c r="I4007" s="3" t="n">
        <f aca="false">H4007*$J$2</f>
        <v>0</v>
      </c>
      <c r="J4007" s="19" t="n">
        <f aca="false">SUM(I4007+G4007)</f>
        <v>65519.1966124711</v>
      </c>
      <c r="K4007" s="1" t="n">
        <v>9.28</v>
      </c>
      <c r="L4007" s="39" t="n">
        <v>0</v>
      </c>
      <c r="M4007" s="39"/>
      <c r="N4007" s="1" t="n">
        <f aca="false">(2.571*(19.44-D4007)+3.87)*$K$2</f>
        <v>-0</v>
      </c>
      <c r="O4007" s="1" t="n">
        <f aca="false">IF(N4007&gt;0,N4007,0)</f>
        <v>0</v>
      </c>
      <c r="P4007" s="1" t="n">
        <f aca="false">O4007*1.5</f>
        <v>0</v>
      </c>
      <c r="Q4007" s="1" t="n">
        <f aca="false">P4007/(3.6*$Q$2)</f>
        <v>0</v>
      </c>
      <c r="R4007" s="1" t="n">
        <f aca="false">(K4007+L4007)*$R$2</f>
        <v>46400</v>
      </c>
      <c r="S4007" s="19" t="n">
        <f aca="false">J4007-R4007</f>
        <v>19119.1966124711</v>
      </c>
      <c r="T4007" s="1" t="n">
        <f aca="false">IF(S4007&lt;0,S4007/$G$3,0)</f>
        <v>0</v>
      </c>
      <c r="U4007" s="1" t="n">
        <f aca="false">IF(S4007&gt;0,S4007*0.7,0)</f>
        <v>13383.4376287298</v>
      </c>
      <c r="V4007" s="14" t="n">
        <f aca="false">V4006+U4007+T4007</f>
        <v>1645089.05517437</v>
      </c>
      <c r="W4007" s="19" t="n">
        <f aca="false">V4007/1000</f>
        <v>1645.08905517437</v>
      </c>
      <c r="X4007" s="19" t="n">
        <f aca="false">W4007*3600000000*2/237000000</f>
        <v>49977.3890179556</v>
      </c>
      <c r="Y4007" s="19" t="n">
        <f aca="false">X4007/30.662</f>
        <v>1629.94550316208</v>
      </c>
    </row>
    <row r="4008" customFormat="false" ht="17.9" hidden="false" customHeight="false" outlineLevel="0" collapsed="false">
      <c r="A4008" s="2" t="n">
        <v>6</v>
      </c>
      <c r="B4008" s="3" t="n">
        <v>16</v>
      </c>
      <c r="C4008" s="38" t="n">
        <v>13</v>
      </c>
      <c r="D4008" s="1" t="n">
        <v>36.1</v>
      </c>
      <c r="E4008" s="3" t="n">
        <v>866.784449296472</v>
      </c>
      <c r="F4008" s="23" t="n">
        <f aca="false">IF(D4008&lt;25, 0.24, 0.24-(0.01/5)*(D4008-25))</f>
        <v>0.2178</v>
      </c>
      <c r="G4008" s="40" t="n">
        <f aca="false">(E4008/1000)*$G$1*F4008</f>
        <v>61849.9556544595</v>
      </c>
      <c r="H4008" s="40" t="n">
        <v>0.463940837133345</v>
      </c>
      <c r="I4008" s="3" t="n">
        <f aca="false">H4008*$J$2</f>
        <v>0</v>
      </c>
      <c r="J4008" s="19" t="n">
        <f aca="false">SUM(I4008+G4008)</f>
        <v>61849.9556544595</v>
      </c>
      <c r="K4008" s="1" t="n">
        <v>9.68</v>
      </c>
      <c r="L4008" s="39" t="n">
        <v>0</v>
      </c>
      <c r="M4008" s="39"/>
      <c r="N4008" s="1" t="n">
        <f aca="false">(2.571*(19.44-D4008)+3.87)*$K$2</f>
        <v>-0</v>
      </c>
      <c r="O4008" s="1" t="n">
        <f aca="false">IF(N4008&gt;0,N4008,0)</f>
        <v>0</v>
      </c>
      <c r="P4008" s="1" t="n">
        <f aca="false">O4008*1.5</f>
        <v>0</v>
      </c>
      <c r="Q4008" s="1" t="n">
        <f aca="false">P4008/(3.6*$Q$2)</f>
        <v>0</v>
      </c>
      <c r="R4008" s="1" t="n">
        <f aca="false">(K4008+L4008)*$R$2</f>
        <v>48400</v>
      </c>
      <c r="S4008" s="19" t="n">
        <f aca="false">J4008-R4008</f>
        <v>13449.9556544595</v>
      </c>
      <c r="T4008" s="1" t="n">
        <f aca="false">IF(S4008&lt;0,S4008/$G$3,0)</f>
        <v>0</v>
      </c>
      <c r="U4008" s="1" t="n">
        <f aca="false">IF(S4008&gt;0,S4008*0.7,0)</f>
        <v>9414.96895812165</v>
      </c>
      <c r="V4008" s="14" t="n">
        <f aca="false">V4007+U4008+T4008</f>
        <v>1654504.02413249</v>
      </c>
      <c r="W4008" s="19" t="n">
        <f aca="false">V4008/1000</f>
        <v>1654.50402413249</v>
      </c>
      <c r="X4008" s="19" t="n">
        <f aca="false">W4008*3600000000*2/237000000</f>
        <v>50263.4133913669</v>
      </c>
      <c r="Y4008" s="19" t="n">
        <f aca="false">X4008/30.662</f>
        <v>1639.27380442786</v>
      </c>
    </row>
    <row r="4009" customFormat="false" ht="17.9" hidden="false" customHeight="false" outlineLevel="0" collapsed="false">
      <c r="A4009" s="2" t="n">
        <v>6</v>
      </c>
      <c r="B4009" s="3" t="n">
        <v>16</v>
      </c>
      <c r="C4009" s="38" t="n">
        <v>14</v>
      </c>
      <c r="D4009" s="1" t="n">
        <v>36.7</v>
      </c>
      <c r="E4009" s="3" t="n">
        <v>772.612277002848</v>
      </c>
      <c r="F4009" s="23" t="n">
        <f aca="false">IF(D4009&lt;25, 0.24, 0.24-(0.01/5)*(D4009-25))</f>
        <v>0.2166</v>
      </c>
      <c r="G4009" s="40" t="n">
        <f aca="false">(E4009/1000)*$G$1*F4009</f>
        <v>54826.4925259164</v>
      </c>
      <c r="H4009" s="40" t="n">
        <v>0.459061475697772</v>
      </c>
      <c r="I4009" s="3" t="n">
        <f aca="false">H4009*$J$2</f>
        <v>0</v>
      </c>
      <c r="J4009" s="19" t="n">
        <f aca="false">SUM(I4009+G4009)</f>
        <v>54826.4925259164</v>
      </c>
      <c r="K4009" s="1" t="n">
        <v>10.16</v>
      </c>
      <c r="L4009" s="39" t="n">
        <v>0</v>
      </c>
      <c r="M4009" s="39"/>
      <c r="N4009" s="1" t="n">
        <f aca="false">(2.571*(19.44-D4009)+3.87)*$K$2</f>
        <v>-0</v>
      </c>
      <c r="O4009" s="1" t="n">
        <f aca="false">IF(N4009&gt;0,N4009,0)</f>
        <v>0</v>
      </c>
      <c r="P4009" s="1" t="n">
        <f aca="false">O4009*1.5</f>
        <v>0</v>
      </c>
      <c r="Q4009" s="1" t="n">
        <f aca="false">P4009/(3.6*$Q$2)</f>
        <v>0</v>
      </c>
      <c r="R4009" s="1" t="n">
        <f aca="false">(K4009+L4009)*$R$2</f>
        <v>50800</v>
      </c>
      <c r="S4009" s="19" t="n">
        <f aca="false">J4009-R4009</f>
        <v>4026.49252591639</v>
      </c>
      <c r="T4009" s="1" t="n">
        <f aca="false">IF(S4009&lt;0,S4009/$G$3,0)</f>
        <v>0</v>
      </c>
      <c r="U4009" s="1" t="n">
        <f aca="false">IF(S4009&gt;0,S4009*0.7,0)</f>
        <v>2818.54476814147</v>
      </c>
      <c r="V4009" s="14" t="n">
        <f aca="false">V4008+U4009+T4009</f>
        <v>1657322.56890064</v>
      </c>
      <c r="W4009" s="19" t="n">
        <f aca="false">V4009/1000</f>
        <v>1657.32256890064</v>
      </c>
      <c r="X4009" s="19" t="n">
        <f aca="false">W4009*3600000000*2/237000000</f>
        <v>50349.0400678674</v>
      </c>
      <c r="Y4009" s="19" t="n">
        <f aca="false">X4009/30.662</f>
        <v>1642.06640362231</v>
      </c>
    </row>
    <row r="4010" customFormat="false" ht="17.9" hidden="false" customHeight="false" outlineLevel="0" collapsed="false">
      <c r="A4010" s="2" t="n">
        <v>6</v>
      </c>
      <c r="B4010" s="3" t="n">
        <v>16</v>
      </c>
      <c r="C4010" s="38" t="n">
        <v>15</v>
      </c>
      <c r="D4010" s="1" t="n">
        <v>36.1</v>
      </c>
      <c r="E4010" s="3" t="n">
        <v>617.757407872663</v>
      </c>
      <c r="F4010" s="23" t="n">
        <f aca="false">IF(D4010&lt;25, 0.24, 0.24-(0.01/5)*(D4010-25))</f>
        <v>0.2178</v>
      </c>
      <c r="G4010" s="40" t="n">
        <f aca="false">(E4010/1000)*$G$1*F4010</f>
        <v>44080.4727324653</v>
      </c>
      <c r="H4010" s="40" t="n">
        <v>0.472827276814455</v>
      </c>
      <c r="I4010" s="3" t="n">
        <f aca="false">H4010*$J$2</f>
        <v>0</v>
      </c>
      <c r="J4010" s="19" t="n">
        <f aca="false">SUM(I4010+G4010)</f>
        <v>44080.4727324653</v>
      </c>
      <c r="K4010" s="1" t="n">
        <v>9.68</v>
      </c>
      <c r="L4010" s="39" t="n">
        <v>1.52693655448035</v>
      </c>
      <c r="M4010" s="39"/>
      <c r="N4010" s="1" t="n">
        <f aca="false">(2.571*(19.44-D4010)+3.87)*$K$2</f>
        <v>-0</v>
      </c>
      <c r="O4010" s="1" t="n">
        <f aca="false">IF(N4010&gt;0,N4010,0)</f>
        <v>0</v>
      </c>
      <c r="P4010" s="1" t="n">
        <f aca="false">O4010*1.5</f>
        <v>0</v>
      </c>
      <c r="Q4010" s="1" t="n">
        <f aca="false">P4010/(3.6*$Q$2)</f>
        <v>0</v>
      </c>
      <c r="R4010" s="1" t="n">
        <f aca="false">(K4010+L4010)*$R$2</f>
        <v>56034.6827724018</v>
      </c>
      <c r="S4010" s="19" t="n">
        <f aca="false">J4010-R4010</f>
        <v>-11954.2100399365</v>
      </c>
      <c r="T4010" s="1" t="n">
        <f aca="false">IF(S4010&lt;0,S4010/$G$3,0)</f>
        <v>-17077.442914195</v>
      </c>
      <c r="U4010" s="1" t="n">
        <f aca="false">IF(S4010&gt;0,S4010*0.7,0)</f>
        <v>0</v>
      </c>
      <c r="V4010" s="14" t="n">
        <f aca="false">V4009+U4010+T4010</f>
        <v>1640245.12598644</v>
      </c>
      <c r="W4010" s="19" t="n">
        <f aca="false">V4010/1000</f>
        <v>1640.24512598644</v>
      </c>
      <c r="X4010" s="19" t="n">
        <f aca="false">W4010*3600000000*2/237000000</f>
        <v>49830.2316755374</v>
      </c>
      <c r="Y4010" s="19" t="n">
        <f aca="false">X4010/30.662</f>
        <v>1625.14616383593</v>
      </c>
    </row>
    <row r="4011" customFormat="false" ht="17.9" hidden="false" customHeight="false" outlineLevel="0" collapsed="false">
      <c r="A4011" s="2" t="n">
        <v>6</v>
      </c>
      <c r="B4011" s="3" t="n">
        <v>16</v>
      </c>
      <c r="C4011" s="38" t="n">
        <v>16</v>
      </c>
      <c r="D4011" s="1" t="n">
        <v>36.1</v>
      </c>
      <c r="E4011" s="3" t="n">
        <v>418.412178584682</v>
      </c>
      <c r="F4011" s="23" t="n">
        <f aca="false">IF(D4011&lt;25, 0.24, 0.24-(0.01/5)*(D4011-25))</f>
        <v>0.2178</v>
      </c>
      <c r="G4011" s="40" t="n">
        <f aca="false">(E4011/1000)*$G$1*F4011</f>
        <v>29856.0671130556</v>
      </c>
      <c r="H4011" s="40" t="n">
        <v>0.468965244860228</v>
      </c>
      <c r="I4011" s="3" t="n">
        <f aca="false">H4011*$J$2</f>
        <v>0</v>
      </c>
      <c r="J4011" s="19" t="n">
        <f aca="false">SUM(I4011+G4011)</f>
        <v>29856.0671130556</v>
      </c>
      <c r="K4011" s="1" t="n">
        <v>9.68</v>
      </c>
      <c r="L4011" s="39" t="n">
        <v>2.67288884900329</v>
      </c>
      <c r="M4011" s="39"/>
      <c r="N4011" s="1" t="n">
        <f aca="false">(2.571*(19.44-D4011)+3.87)*$K$2</f>
        <v>-0</v>
      </c>
      <c r="O4011" s="1" t="n">
        <f aca="false">IF(N4011&gt;0,N4011,0)</f>
        <v>0</v>
      </c>
      <c r="P4011" s="1" t="n">
        <f aca="false">O4011*1.5</f>
        <v>0</v>
      </c>
      <c r="Q4011" s="1" t="n">
        <f aca="false">P4011/(3.6*$Q$2)</f>
        <v>0</v>
      </c>
      <c r="R4011" s="1" t="n">
        <f aca="false">(K4011+L4011)*$R$2</f>
        <v>61764.4442450164</v>
      </c>
      <c r="S4011" s="19" t="n">
        <f aca="false">J4011-R4011</f>
        <v>-31908.3771319609</v>
      </c>
      <c r="T4011" s="1" t="n">
        <f aca="false">IF(S4011&lt;0,S4011/$G$3,0)</f>
        <v>-45583.3959028013</v>
      </c>
      <c r="U4011" s="1" t="n">
        <f aca="false">IF(S4011&gt;0,S4011*0.7,0)</f>
        <v>0</v>
      </c>
      <c r="V4011" s="14" t="n">
        <f aca="false">V4010+U4011+T4011</f>
        <v>1594661.73008364</v>
      </c>
      <c r="W4011" s="19" t="n">
        <f aca="false">V4011/1000</f>
        <v>1594.66173008364</v>
      </c>
      <c r="X4011" s="19" t="n">
        <f aca="false">W4011*3600000000*2/237000000</f>
        <v>48445.4196481106</v>
      </c>
      <c r="Y4011" s="19" t="n">
        <f aca="false">X4011/30.662</f>
        <v>1579.98237714795</v>
      </c>
    </row>
    <row r="4012" customFormat="false" ht="17.9" hidden="false" customHeight="false" outlineLevel="0" collapsed="false">
      <c r="A4012" s="2" t="n">
        <v>6</v>
      </c>
      <c r="B4012" s="3" t="n">
        <v>16</v>
      </c>
      <c r="C4012" s="38" t="n">
        <v>17</v>
      </c>
      <c r="D4012" s="1" t="n">
        <v>35</v>
      </c>
      <c r="E4012" s="3" t="n">
        <v>218.969143977656</v>
      </c>
      <c r="F4012" s="23" t="n">
        <f aca="false">IF(D4012&lt;25, 0.24, 0.24-(0.01/5)*(D4012-25))</f>
        <v>0.22</v>
      </c>
      <c r="G4012" s="40" t="n">
        <f aca="false">(E4012/1000)*$G$1*F4012</f>
        <v>15782.5076089911</v>
      </c>
      <c r="H4012" s="40" t="n">
        <v>0.482916085208267</v>
      </c>
      <c r="I4012" s="3" t="n">
        <f aca="false">H4012*$J$2</f>
        <v>0</v>
      </c>
      <c r="J4012" s="19" t="n">
        <f aca="false">SUM(I4012+G4012)</f>
        <v>15782.5076089911</v>
      </c>
      <c r="K4012" s="1" t="n">
        <v>8.8</v>
      </c>
      <c r="L4012" s="39" t="n">
        <v>3.07779868267854</v>
      </c>
      <c r="M4012" s="39"/>
      <c r="N4012" s="1" t="n">
        <f aca="false">(2.571*(19.44-D4012)+3.87)*$K$2</f>
        <v>-0</v>
      </c>
      <c r="O4012" s="1" t="n">
        <f aca="false">IF(N4012&gt;0,N4012,0)</f>
        <v>0</v>
      </c>
      <c r="P4012" s="1" t="n">
        <f aca="false">O4012*1.5</f>
        <v>0</v>
      </c>
      <c r="Q4012" s="1" t="n">
        <f aca="false">P4012/(3.6*$Q$2)</f>
        <v>0</v>
      </c>
      <c r="R4012" s="1" t="n">
        <f aca="false">(K4012+L4012)*$R$2</f>
        <v>59388.9934133927</v>
      </c>
      <c r="S4012" s="19" t="n">
        <f aca="false">J4012-R4012</f>
        <v>-43606.4858044016</v>
      </c>
      <c r="T4012" s="1" t="n">
        <f aca="false">IF(S4012&lt;0,S4012/$G$3,0)</f>
        <v>-62294.9797205737</v>
      </c>
      <c r="U4012" s="1" t="n">
        <f aca="false">IF(S4012&gt;0,S4012*0.7,0)</f>
        <v>0</v>
      </c>
      <c r="V4012" s="14" t="n">
        <f aca="false">V4011+U4012+T4012</f>
        <v>1532366.75036307</v>
      </c>
      <c r="W4012" s="19" t="n">
        <f aca="false">V4012/1000</f>
        <v>1532.36675036307</v>
      </c>
      <c r="X4012" s="19" t="n">
        <f aca="false">W4012*3600000000*2/237000000</f>
        <v>46552.9139350805</v>
      </c>
      <c r="Y4012" s="19" t="n">
        <f aca="false">X4012/30.662</f>
        <v>1518.26084192422</v>
      </c>
    </row>
    <row r="4013" customFormat="false" ht="17.9" hidden="false" customHeight="false" outlineLevel="0" collapsed="false">
      <c r="A4013" s="2" t="n">
        <v>6</v>
      </c>
      <c r="B4013" s="3" t="n">
        <v>16</v>
      </c>
      <c r="C4013" s="38" t="n">
        <v>18</v>
      </c>
      <c r="D4013" s="1" t="n">
        <v>33.3</v>
      </c>
      <c r="E4013" s="3" t="n">
        <v>58.3658888359317</v>
      </c>
      <c r="F4013" s="23" t="n">
        <f aca="false">IF(D4013&lt;25, 0.24, 0.24-(0.01/5)*(D4013-25))</f>
        <v>0.2234</v>
      </c>
      <c r="G4013" s="40" t="n">
        <f aca="false">(E4013/1000)*$G$1*F4013</f>
        <v>4271.8173805956</v>
      </c>
      <c r="H4013" s="40" t="n">
        <v>0.494891672452959</v>
      </c>
      <c r="I4013" s="3" t="n">
        <f aca="false">H4013*$J$2</f>
        <v>0</v>
      </c>
      <c r="J4013" s="19" t="n">
        <f aca="false">SUM(I4013+G4013)</f>
        <v>4271.8173805956</v>
      </c>
      <c r="K4013" s="1" t="n">
        <v>7.44</v>
      </c>
      <c r="L4013" s="39" t="n">
        <v>2.7985952582156</v>
      </c>
      <c r="M4013" s="39"/>
      <c r="N4013" s="1" t="n">
        <f aca="false">(2.571*(19.44-D4013)+3.87)*$K$2</f>
        <v>-0</v>
      </c>
      <c r="O4013" s="1" t="n">
        <f aca="false">IF(N4013&gt;0,N4013,0)</f>
        <v>0</v>
      </c>
      <c r="P4013" s="1" t="n">
        <f aca="false">O4013*1.5</f>
        <v>0</v>
      </c>
      <c r="Q4013" s="1" t="n">
        <f aca="false">P4013/(3.6*$Q$2)</f>
        <v>0</v>
      </c>
      <c r="R4013" s="1" t="n">
        <f aca="false">(K4013+L4013)*$R$2</f>
        <v>51192.976291078</v>
      </c>
      <c r="S4013" s="19" t="n">
        <f aca="false">J4013-R4013</f>
        <v>-46921.1589104824</v>
      </c>
      <c r="T4013" s="1" t="n">
        <f aca="false">IF(S4013&lt;0,S4013/$G$3,0)</f>
        <v>-67030.2270149749</v>
      </c>
      <c r="U4013" s="1" t="n">
        <f aca="false">IF(S4013&gt;0,S4013*0.7,0)</f>
        <v>0</v>
      </c>
      <c r="V4013" s="14" t="n">
        <f aca="false">V4012+U4013+T4013</f>
        <v>1465336.52334809</v>
      </c>
      <c r="W4013" s="19" t="n">
        <f aca="false">V4013/1000</f>
        <v>1465.33652334809</v>
      </c>
      <c r="X4013" s="19" t="n">
        <f aca="false">W4013*3600000000*2/237000000</f>
        <v>44516.5526080433</v>
      </c>
      <c r="Y4013" s="19" t="n">
        <f aca="false">X4013/30.662</f>
        <v>1451.84764881753</v>
      </c>
    </row>
    <row r="4014" customFormat="false" ht="17.9" hidden="false" customHeight="false" outlineLevel="0" collapsed="false">
      <c r="A4014" s="2" t="n">
        <v>6</v>
      </c>
      <c r="B4014" s="3" t="n">
        <v>16</v>
      </c>
      <c r="C4014" s="38" t="n">
        <v>19</v>
      </c>
      <c r="D4014" s="1" t="n">
        <v>31.7</v>
      </c>
      <c r="E4014" s="3" t="n">
        <v>2.09580784262154</v>
      </c>
      <c r="F4014" s="23" t="n">
        <f aca="false">IF(D4014&lt;25, 0.24, 0.24-(0.01/5)*(D4014-25))</f>
        <v>0.2266</v>
      </c>
      <c r="G4014" s="40" t="n">
        <f aca="false">(E4014/1000)*$G$1*F4014</f>
        <v>155.590032919565</v>
      </c>
      <c r="H4014" s="40" t="n">
        <v>0.482206047955762</v>
      </c>
      <c r="I4014" s="3" t="n">
        <f aca="false">H4014*$J$2</f>
        <v>0</v>
      </c>
      <c r="J4014" s="19" t="n">
        <f aca="false">SUM(I4014+G4014)</f>
        <v>155.590032919565</v>
      </c>
      <c r="K4014" s="1" t="n">
        <v>6.16</v>
      </c>
      <c r="L4014" s="39" t="n">
        <v>1.82997411898587</v>
      </c>
      <c r="M4014" s="39"/>
      <c r="N4014" s="1" t="n">
        <f aca="false">(2.571*(19.44-D4014)+3.87)*$K$2</f>
        <v>-0</v>
      </c>
      <c r="O4014" s="1" t="n">
        <f aca="false">IF(N4014&gt;0,N4014,0)</f>
        <v>0</v>
      </c>
      <c r="P4014" s="1" t="n">
        <f aca="false">O4014*1.5</f>
        <v>0</v>
      </c>
      <c r="Q4014" s="1" t="n">
        <f aca="false">P4014/(3.6*$Q$2)</f>
        <v>0</v>
      </c>
      <c r="R4014" s="1" t="n">
        <f aca="false">(K4014+L4014)*$R$2</f>
        <v>39949.8705949294</v>
      </c>
      <c r="S4014" s="19" t="n">
        <f aca="false">J4014-R4014</f>
        <v>-39794.2805620098</v>
      </c>
      <c r="T4014" s="1" t="n">
        <f aca="false">IF(S4014&lt;0,S4014/$G$3,0)</f>
        <v>-56848.9722314426</v>
      </c>
      <c r="U4014" s="1" t="n">
        <f aca="false">IF(S4014&gt;0,S4014*0.7,0)</f>
        <v>0</v>
      </c>
      <c r="V4014" s="14" t="n">
        <f aca="false">V4013+U4014+T4014</f>
        <v>1408487.55111665</v>
      </c>
      <c r="W4014" s="19" t="n">
        <f aca="false">V4014/1000</f>
        <v>1408.48755111665</v>
      </c>
      <c r="X4014" s="19" t="n">
        <f aca="false">W4014*3600000000*2/237000000</f>
        <v>42789.4952237969</v>
      </c>
      <c r="Y4014" s="19" t="n">
        <f aca="false">X4014/30.662</f>
        <v>1395.52198890473</v>
      </c>
    </row>
    <row r="4015" customFormat="false" ht="17.9" hidden="false" customHeight="false" outlineLevel="0" collapsed="false">
      <c r="A4015" s="2" t="n">
        <v>6</v>
      </c>
      <c r="B4015" s="3" t="n">
        <v>16</v>
      </c>
      <c r="C4015" s="38" t="n">
        <v>20</v>
      </c>
      <c r="D4015" s="1" t="n">
        <v>31.1</v>
      </c>
      <c r="E4015" s="3" t="n">
        <v>0</v>
      </c>
      <c r="F4015" s="23" t="n">
        <f aca="false">IF(D4015&lt;25, 0.24, 0.24-(0.01/5)*(D4015-25))</f>
        <v>0.2278</v>
      </c>
      <c r="G4015" s="40" t="n">
        <f aca="false">(E4015/1000)*$G$1*F4015</f>
        <v>0</v>
      </c>
      <c r="H4015" s="40" t="n">
        <v>0.444025102698807</v>
      </c>
      <c r="I4015" s="3" t="n">
        <f aca="false">H4015*$J$2</f>
        <v>0</v>
      </c>
      <c r="J4015" s="19" t="n">
        <f aca="false">SUM(I4015+G4015)</f>
        <v>0</v>
      </c>
      <c r="K4015" s="1" t="n">
        <v>5.68</v>
      </c>
      <c r="L4015" s="39" t="n">
        <v>0</v>
      </c>
      <c r="M4015" s="39"/>
      <c r="N4015" s="1" t="n">
        <f aca="false">(2.571*(19.44-D4015)+3.87)*$K$2</f>
        <v>-0</v>
      </c>
      <c r="O4015" s="1" t="n">
        <f aca="false">IF(N4015&gt;0,N4015,0)</f>
        <v>0</v>
      </c>
      <c r="P4015" s="1" t="n">
        <f aca="false">O4015*1.5</f>
        <v>0</v>
      </c>
      <c r="Q4015" s="1" t="n">
        <f aca="false">P4015/(3.6*$Q$2)</f>
        <v>0</v>
      </c>
      <c r="R4015" s="1" t="n">
        <f aca="false">(K4015+L4015)*$R$2</f>
        <v>28400</v>
      </c>
      <c r="S4015" s="19" t="n">
        <f aca="false">J4015-R4015</f>
        <v>-28400</v>
      </c>
      <c r="T4015" s="1" t="n">
        <f aca="false">IF(S4015&lt;0,S4015/$G$3,0)</f>
        <v>-40571.4285714286</v>
      </c>
      <c r="U4015" s="1" t="n">
        <f aca="false">IF(S4015&gt;0,S4015*0.7,0)</f>
        <v>0</v>
      </c>
      <c r="V4015" s="14" t="n">
        <f aca="false">V4014+U4015+T4015</f>
        <v>1367916.12254522</v>
      </c>
      <c r="W4015" s="19" t="n">
        <f aca="false">V4015/1000</f>
        <v>1367.91612254522</v>
      </c>
      <c r="X4015" s="19" t="n">
        <f aca="false">W4015*3600000000*2/237000000</f>
        <v>41556.9454950446</v>
      </c>
      <c r="Y4015" s="19" t="n">
        <f aca="false">X4015/30.662</f>
        <v>1355.32403284341</v>
      </c>
    </row>
    <row r="4016" customFormat="false" ht="17.9" hidden="false" customHeight="false" outlineLevel="0" collapsed="false">
      <c r="A4016" s="2" t="n">
        <v>6</v>
      </c>
      <c r="B4016" s="3" t="n">
        <v>16</v>
      </c>
      <c r="C4016" s="38" t="n">
        <v>21</v>
      </c>
      <c r="D4016" s="1" t="n">
        <v>30</v>
      </c>
      <c r="E4016" s="3" t="n">
        <v>0</v>
      </c>
      <c r="F4016" s="23" t="n">
        <f aca="false">IF(D4016&lt;25, 0.24, 0.24-(0.01/5)*(D4016-25))</f>
        <v>0.23</v>
      </c>
      <c r="G4016" s="40" t="n">
        <f aca="false">(E4016/1000)*$G$1*F4016</f>
        <v>0</v>
      </c>
      <c r="H4016" s="40" t="n">
        <v>0.446402164748032</v>
      </c>
      <c r="I4016" s="3" t="n">
        <f aca="false">H4016*$J$2</f>
        <v>0</v>
      </c>
      <c r="J4016" s="19" t="n">
        <f aca="false">SUM(I4016+G4016)</f>
        <v>0</v>
      </c>
      <c r="K4016" s="1" t="n">
        <v>4.8</v>
      </c>
      <c r="L4016" s="39" t="n">
        <v>0.396149041610217</v>
      </c>
      <c r="M4016" s="39"/>
      <c r="N4016" s="1" t="n">
        <f aca="false">(2.571*(19.44-D4016)+3.87)*$K$2</f>
        <v>-0</v>
      </c>
      <c r="O4016" s="1" t="n">
        <f aca="false">IF(N4016&gt;0,N4016,0)</f>
        <v>0</v>
      </c>
      <c r="P4016" s="1" t="n">
        <f aca="false">O4016*1.5</f>
        <v>0</v>
      </c>
      <c r="Q4016" s="1" t="n">
        <f aca="false">P4016/(3.6*$Q$2)</f>
        <v>0</v>
      </c>
      <c r="R4016" s="1" t="n">
        <f aca="false">(K4016+L4016)*$R$2</f>
        <v>25980.7452080511</v>
      </c>
      <c r="S4016" s="19" t="n">
        <f aca="false">J4016-R4016</f>
        <v>-25980.7452080511</v>
      </c>
      <c r="T4016" s="1" t="n">
        <f aca="false">IF(S4016&lt;0,S4016/$G$3,0)</f>
        <v>-37115.3502972158</v>
      </c>
      <c r="U4016" s="1" t="n">
        <f aca="false">IF(S4016&gt;0,S4016*0.7,0)</f>
        <v>0</v>
      </c>
      <c r="V4016" s="14" t="n">
        <f aca="false">V4015+U4016+T4016</f>
        <v>1330800.772248</v>
      </c>
      <c r="W4016" s="19" t="n">
        <f aca="false">V4016/1000</f>
        <v>1330.800772248</v>
      </c>
      <c r="X4016" s="19" t="n">
        <f aca="false">W4016*3600000000*2/237000000</f>
        <v>40429.3905493064</v>
      </c>
      <c r="Y4016" s="19" t="n">
        <f aca="false">X4016/30.662</f>
        <v>1318.55034079011</v>
      </c>
    </row>
    <row r="4017" customFormat="false" ht="17.9" hidden="false" customHeight="false" outlineLevel="0" collapsed="false">
      <c r="A4017" s="2" t="n">
        <v>6</v>
      </c>
      <c r="B4017" s="3" t="n">
        <v>16</v>
      </c>
      <c r="C4017" s="38" t="n">
        <v>22</v>
      </c>
      <c r="D4017" s="1" t="n">
        <v>28.9</v>
      </c>
      <c r="E4017" s="3" t="n">
        <v>0</v>
      </c>
      <c r="F4017" s="23" t="n">
        <f aca="false">IF(D4017&lt;25, 0.24, 0.24-(0.01/5)*(D4017-25))</f>
        <v>0.2322</v>
      </c>
      <c r="G4017" s="40" t="n">
        <f aca="false">(E4017/1000)*$G$1*F4017</f>
        <v>0</v>
      </c>
      <c r="H4017" s="40" t="n">
        <v>0.429979375563384</v>
      </c>
      <c r="I4017" s="3" t="n">
        <f aca="false">H4017*$J$2</f>
        <v>0</v>
      </c>
      <c r="J4017" s="19" t="n">
        <f aca="false">SUM(I4017+G4017)</f>
        <v>0</v>
      </c>
      <c r="K4017" s="1" t="n">
        <v>3.92</v>
      </c>
      <c r="L4017" s="39" t="n">
        <v>0.557860558351075</v>
      </c>
      <c r="M4017" s="39"/>
      <c r="N4017" s="1" t="n">
        <f aca="false">(2.571*(19.44-D4017)+3.87)*$K$2</f>
        <v>-0</v>
      </c>
      <c r="O4017" s="1" t="n">
        <f aca="false">IF(N4017&gt;0,N4017,0)</f>
        <v>0</v>
      </c>
      <c r="P4017" s="1" t="n">
        <f aca="false">O4017*1.5</f>
        <v>0</v>
      </c>
      <c r="Q4017" s="1" t="n">
        <f aca="false">P4017/(3.6*$Q$2)</f>
        <v>0</v>
      </c>
      <c r="R4017" s="1" t="n">
        <f aca="false">(K4017+L4017)*$R$2</f>
        <v>22389.3027917554</v>
      </c>
      <c r="S4017" s="19" t="n">
        <f aca="false">J4017-R4017</f>
        <v>-22389.3027917554</v>
      </c>
      <c r="T4017" s="1" t="n">
        <f aca="false">IF(S4017&lt;0,S4017/$G$3,0)</f>
        <v>-31984.7182739363</v>
      </c>
      <c r="U4017" s="1" t="n">
        <f aca="false">IF(S4017&gt;0,S4017*0.7,0)</f>
        <v>0</v>
      </c>
      <c r="V4017" s="14" t="n">
        <f aca="false">V4016+U4017+T4017</f>
        <v>1298816.05397407</v>
      </c>
      <c r="W4017" s="19" t="n">
        <f aca="false">V4017/1000</f>
        <v>1298.81605397407</v>
      </c>
      <c r="X4017" s="19" t="n">
        <f aca="false">W4017*3600000000*2/237000000</f>
        <v>39457.7029055413</v>
      </c>
      <c r="Y4017" s="19" t="n">
        <f aca="false">X4017/30.662</f>
        <v>1286.8600517103</v>
      </c>
    </row>
    <row r="4018" customFormat="false" ht="17.9" hidden="false" customHeight="false" outlineLevel="0" collapsed="false">
      <c r="A4018" s="2" t="n">
        <v>6</v>
      </c>
      <c r="B4018" s="3" t="n">
        <v>16</v>
      </c>
      <c r="C4018" s="38" t="n">
        <v>23</v>
      </c>
      <c r="D4018" s="1" t="n">
        <v>27.2</v>
      </c>
      <c r="E4018" s="3" t="n">
        <v>0</v>
      </c>
      <c r="F4018" s="23" t="n">
        <f aca="false">IF(D4018&lt;25, 0.24, 0.24-(0.01/5)*(D4018-25))</f>
        <v>0.2356</v>
      </c>
      <c r="G4018" s="40" t="n">
        <f aca="false">(E4018/1000)*$G$1*F4018</f>
        <v>0</v>
      </c>
      <c r="H4018" s="40" t="n">
        <v>0.402315091292078</v>
      </c>
      <c r="I4018" s="3" t="n">
        <f aca="false">H4018*$J$2</f>
        <v>0</v>
      </c>
      <c r="J4018" s="19" t="n">
        <f aca="false">SUM(I4018+G4018)</f>
        <v>0</v>
      </c>
      <c r="K4018" s="1" t="n">
        <v>2.56</v>
      </c>
      <c r="L4018" s="39" t="n">
        <v>0.802925175459648</v>
      </c>
      <c r="M4018" s="39"/>
      <c r="N4018" s="1" t="n">
        <f aca="false">(2.571*(19.44-D4018)+3.87)*$K$2</f>
        <v>-0</v>
      </c>
      <c r="O4018" s="1" t="n">
        <f aca="false">IF(N4018&gt;0,N4018,0)</f>
        <v>0</v>
      </c>
      <c r="P4018" s="1" t="n">
        <f aca="false">O4018*1.5</f>
        <v>0</v>
      </c>
      <c r="Q4018" s="1" t="n">
        <f aca="false">P4018/(3.6*$Q$2)</f>
        <v>0</v>
      </c>
      <c r="R4018" s="1" t="n">
        <f aca="false">(K4018+L4018)*$R$2</f>
        <v>16814.6258772982</v>
      </c>
      <c r="S4018" s="19" t="n">
        <f aca="false">J4018-R4018</f>
        <v>-16814.6258772982</v>
      </c>
      <c r="T4018" s="1" t="n">
        <f aca="false">IF(S4018&lt;0,S4018/$G$3,0)</f>
        <v>-24020.8941104261</v>
      </c>
      <c r="U4018" s="1" t="n">
        <f aca="false">IF(S4018&gt;0,S4018*0.7,0)</f>
        <v>0</v>
      </c>
      <c r="V4018" s="14" t="n">
        <f aca="false">V4017+U4018+T4018</f>
        <v>1274795.15986364</v>
      </c>
      <c r="W4018" s="19" t="n">
        <f aca="false">V4018/1000</f>
        <v>1274.79515986364</v>
      </c>
      <c r="X4018" s="19" t="n">
        <f aca="false">W4018*3600000000*2/237000000</f>
        <v>38727.9542237055</v>
      </c>
      <c r="Y4018" s="19" t="n">
        <f aca="false">X4018/30.662</f>
        <v>1263.06027733695</v>
      </c>
    </row>
    <row r="4019" customFormat="false" ht="17.9" hidden="false" customHeight="false" outlineLevel="0" collapsed="false">
      <c r="A4019" s="2" t="n">
        <v>6</v>
      </c>
      <c r="B4019" s="3" t="n">
        <v>17</v>
      </c>
      <c r="C4019" s="38" t="n">
        <v>0</v>
      </c>
      <c r="D4019" s="1" t="n">
        <v>25.6</v>
      </c>
      <c r="E4019" s="3" t="n">
        <v>0</v>
      </c>
      <c r="F4019" s="23" t="n">
        <f aca="false">IF(D4019&lt;25, 0.24, 0.24-(0.01/5)*(D4019-25))</f>
        <v>0.2388</v>
      </c>
      <c r="G4019" s="40" t="n">
        <f aca="false">(E4019/1000)*$G$1*F4019</f>
        <v>0</v>
      </c>
      <c r="H4019" s="40" t="n">
        <v>0.368424751665505</v>
      </c>
      <c r="I4019" s="3" t="n">
        <f aca="false">H4019*$J$2</f>
        <v>0</v>
      </c>
      <c r="J4019" s="19" t="n">
        <f aca="false">SUM(I4019+G4019)</f>
        <v>0</v>
      </c>
      <c r="K4019" s="1" t="n">
        <v>1.28</v>
      </c>
      <c r="L4019" s="39" t="n">
        <v>1.68794974457132</v>
      </c>
      <c r="M4019" s="39"/>
      <c r="N4019" s="1" t="n">
        <f aca="false">(2.571*(19.44-D4019)+3.87)*$K$2</f>
        <v>-0</v>
      </c>
      <c r="O4019" s="1" t="n">
        <f aca="false">IF(N4019&gt;0,N4019,0)</f>
        <v>0</v>
      </c>
      <c r="P4019" s="1" t="n">
        <f aca="false">O4019*1.5</f>
        <v>0</v>
      </c>
      <c r="Q4019" s="1" t="n">
        <f aca="false">P4019/(3.6*$Q$2)</f>
        <v>0</v>
      </c>
      <c r="R4019" s="1" t="n">
        <f aca="false">(K4019+L4019)*$R$2</f>
        <v>14839.7487228566</v>
      </c>
      <c r="S4019" s="19" t="n">
        <f aca="false">J4019-R4019</f>
        <v>-14839.7487228566</v>
      </c>
      <c r="T4019" s="1" t="n">
        <f aca="false">IF(S4019&lt;0,S4019/$G$3,0)</f>
        <v>-21199.6410326523</v>
      </c>
      <c r="U4019" s="1" t="n">
        <f aca="false">IF(S4019&gt;0,S4019*0.7,0)</f>
        <v>0</v>
      </c>
      <c r="V4019" s="14" t="n">
        <f aca="false">V4018+U4019+T4019</f>
        <v>1253595.51883099</v>
      </c>
      <c r="W4019" s="19" t="n">
        <f aca="false">V4019/1000</f>
        <v>1253.59551883099</v>
      </c>
      <c r="X4019" s="19" t="n">
        <f aca="false">W4019*3600000000*2/237000000</f>
        <v>38083.9144961313</v>
      </c>
      <c r="Y4019" s="19" t="n">
        <f aca="false">X4019/30.662</f>
        <v>1242.05578553686</v>
      </c>
    </row>
    <row r="4020" customFormat="false" ht="17.9" hidden="false" customHeight="false" outlineLevel="0" collapsed="false">
      <c r="A4020" s="2" t="n">
        <v>6</v>
      </c>
      <c r="B4020" s="3" t="n">
        <v>17</v>
      </c>
      <c r="C4020" s="38" t="n">
        <v>1</v>
      </c>
      <c r="D4020" s="1" t="n">
        <v>26.1</v>
      </c>
      <c r="E4020" s="3" t="n">
        <v>0</v>
      </c>
      <c r="F4020" s="23" t="n">
        <f aca="false">IF(D4020&lt;25, 0.24, 0.24-(0.01/5)*(D4020-25))</f>
        <v>0.2378</v>
      </c>
      <c r="G4020" s="40" t="n">
        <f aca="false">(E4020/1000)*$G$1*F4020</f>
        <v>0</v>
      </c>
      <c r="H4020" s="40" t="n">
        <v>0.318494212842591</v>
      </c>
      <c r="I4020" s="3" t="n">
        <f aca="false">H4020*$J$2</f>
        <v>0</v>
      </c>
      <c r="J4020" s="19" t="n">
        <f aca="false">SUM(I4020+G4020)</f>
        <v>0</v>
      </c>
      <c r="K4020" s="1" t="n">
        <v>1.68</v>
      </c>
      <c r="L4020" s="39" t="n">
        <v>1.76723676628605</v>
      </c>
      <c r="M4020" s="39"/>
      <c r="N4020" s="1" t="n">
        <f aca="false">(2.571*(19.44-D4020)+3.87)*$K$2</f>
        <v>-0</v>
      </c>
      <c r="O4020" s="1" t="n">
        <f aca="false">IF(N4020&gt;0,N4020,0)</f>
        <v>0</v>
      </c>
      <c r="P4020" s="1" t="n">
        <f aca="false">O4020*1.5</f>
        <v>0</v>
      </c>
      <c r="Q4020" s="1" t="n">
        <f aca="false">P4020/(3.6*$Q$2)</f>
        <v>0</v>
      </c>
      <c r="R4020" s="1" t="n">
        <f aca="false">(K4020+L4020)*$R$2</f>
        <v>17236.1838314303</v>
      </c>
      <c r="S4020" s="19" t="n">
        <f aca="false">J4020-R4020</f>
        <v>-17236.1838314303</v>
      </c>
      <c r="T4020" s="1" t="n">
        <f aca="false">IF(S4020&lt;0,S4020/$G$3,0)</f>
        <v>-24623.1197591861</v>
      </c>
      <c r="U4020" s="1" t="n">
        <f aca="false">IF(S4020&gt;0,S4020*0.7,0)</f>
        <v>0</v>
      </c>
      <c r="V4020" s="14" t="n">
        <f aca="false">V4019+U4020+T4020</f>
        <v>1228972.3990718</v>
      </c>
      <c r="W4020" s="19" t="n">
        <f aca="false">V4020/1000</f>
        <v>1228.9723990718</v>
      </c>
      <c r="X4020" s="19" t="n">
        <f aca="false">W4020*3600000000*2/237000000</f>
        <v>37335.8703515484</v>
      </c>
      <c r="Y4020" s="19" t="n">
        <f aca="false">X4020/30.662</f>
        <v>1217.65932918754</v>
      </c>
    </row>
    <row r="4021" customFormat="false" ht="17.9" hidden="false" customHeight="false" outlineLevel="0" collapsed="false">
      <c r="A4021" s="2" t="n">
        <v>6</v>
      </c>
      <c r="B4021" s="3" t="n">
        <v>17</v>
      </c>
      <c r="C4021" s="38" t="n">
        <v>2</v>
      </c>
      <c r="D4021" s="1" t="n">
        <v>26.1</v>
      </c>
      <c r="E4021" s="3" t="n">
        <v>0</v>
      </c>
      <c r="F4021" s="23" t="n">
        <f aca="false">IF(D4021&lt;25, 0.24, 0.24-(0.01/5)*(D4021-25))</f>
        <v>0.2378</v>
      </c>
      <c r="G4021" s="40" t="n">
        <f aca="false">(E4021/1000)*$G$1*F4021</f>
        <v>0</v>
      </c>
      <c r="H4021" s="40" t="n">
        <v>0.30476807810928</v>
      </c>
      <c r="I4021" s="3" t="n">
        <f aca="false">H4021*$J$2</f>
        <v>0</v>
      </c>
      <c r="J4021" s="19" t="n">
        <f aca="false">SUM(I4021+G4021)</f>
        <v>0</v>
      </c>
      <c r="K4021" s="1" t="n">
        <v>1.68</v>
      </c>
      <c r="L4021" s="39" t="n">
        <v>1.81765592955293</v>
      </c>
      <c r="M4021" s="39"/>
      <c r="N4021" s="1" t="n">
        <f aca="false">(2.571*(19.44-D4021)+3.87)*$K$2</f>
        <v>-0</v>
      </c>
      <c r="O4021" s="1" t="n">
        <f aca="false">IF(N4021&gt;0,N4021,0)</f>
        <v>0</v>
      </c>
      <c r="P4021" s="1" t="n">
        <f aca="false">O4021*1.5</f>
        <v>0</v>
      </c>
      <c r="Q4021" s="1" t="n">
        <f aca="false">P4021/(3.6*$Q$2)</f>
        <v>0</v>
      </c>
      <c r="R4021" s="1" t="n">
        <f aca="false">(K4021+L4021)*$R$2</f>
        <v>17488.2796477646</v>
      </c>
      <c r="S4021" s="19" t="n">
        <f aca="false">J4021-R4021</f>
        <v>-17488.2796477646</v>
      </c>
      <c r="T4021" s="1" t="n">
        <f aca="false">IF(S4021&lt;0,S4021/$G$3,0)</f>
        <v>-24983.2566396638</v>
      </c>
      <c r="U4021" s="1" t="n">
        <f aca="false">IF(S4021&gt;0,S4021*0.7,0)</f>
        <v>0</v>
      </c>
      <c r="V4021" s="14" t="n">
        <f aca="false">V4020+U4021+T4021</f>
        <v>1203989.14243214</v>
      </c>
      <c r="W4021" s="19" t="n">
        <f aca="false">V4021/1000</f>
        <v>1203.98914243214</v>
      </c>
      <c r="X4021" s="19" t="n">
        <f aca="false">W4021*3600000000*2/237000000</f>
        <v>36576.8853397105</v>
      </c>
      <c r="Y4021" s="19" t="n">
        <f aca="false">X4021/30.662</f>
        <v>1192.90605112878</v>
      </c>
    </row>
    <row r="4022" customFormat="false" ht="17.9" hidden="false" customHeight="false" outlineLevel="0" collapsed="false">
      <c r="A4022" s="2" t="n">
        <v>6</v>
      </c>
      <c r="B4022" s="3" t="n">
        <v>17</v>
      </c>
      <c r="C4022" s="38" t="n">
        <v>3</v>
      </c>
      <c r="D4022" s="1" t="n">
        <v>25.6</v>
      </c>
      <c r="E4022" s="3" t="n">
        <v>0</v>
      </c>
      <c r="F4022" s="23" t="n">
        <f aca="false">IF(D4022&lt;25, 0.24, 0.24-(0.01/5)*(D4022-25))</f>
        <v>0.2388</v>
      </c>
      <c r="G4022" s="40" t="n">
        <f aca="false">(E4022/1000)*$G$1*F4022</f>
        <v>0</v>
      </c>
      <c r="H4022" s="40" t="n">
        <v>0.255769355056276</v>
      </c>
      <c r="I4022" s="3" t="n">
        <f aca="false">H4022*$J$2</f>
        <v>0</v>
      </c>
      <c r="J4022" s="19" t="n">
        <f aca="false">SUM(I4022+G4022)</f>
        <v>0</v>
      </c>
      <c r="K4022" s="1" t="n">
        <v>1.28</v>
      </c>
      <c r="L4022" s="39" t="n">
        <v>1.81000518505903</v>
      </c>
      <c r="M4022" s="39"/>
      <c r="N4022" s="1" t="n">
        <f aca="false">(2.571*(19.44-D4022)+3.87)*$K$2</f>
        <v>-0</v>
      </c>
      <c r="O4022" s="1" t="n">
        <f aca="false">IF(N4022&gt;0,N4022,0)</f>
        <v>0</v>
      </c>
      <c r="P4022" s="1" t="n">
        <f aca="false">O4022*1.5</f>
        <v>0</v>
      </c>
      <c r="Q4022" s="1" t="n">
        <f aca="false">P4022/(3.6*$Q$2)</f>
        <v>0</v>
      </c>
      <c r="R4022" s="1" t="n">
        <f aca="false">(K4022+L4022)*$R$2</f>
        <v>15450.0259252952</v>
      </c>
      <c r="S4022" s="19" t="n">
        <f aca="false">J4022-R4022</f>
        <v>-15450.0259252952</v>
      </c>
      <c r="T4022" s="1" t="n">
        <f aca="false">IF(S4022&lt;0,S4022/$G$3,0)</f>
        <v>-22071.4656075645</v>
      </c>
      <c r="U4022" s="1" t="n">
        <f aca="false">IF(S4022&gt;0,S4022*0.7,0)</f>
        <v>0</v>
      </c>
      <c r="V4022" s="14" t="n">
        <f aca="false">V4021+U4022+T4022</f>
        <v>1181917.67682457</v>
      </c>
      <c r="W4022" s="19" t="n">
        <f aca="false">V4022/1000</f>
        <v>1181.91767682457</v>
      </c>
      <c r="X4022" s="19" t="n">
        <f aca="false">W4022*3600000000*2/237000000</f>
        <v>35906.3598022655</v>
      </c>
      <c r="Y4022" s="19" t="n">
        <f aca="false">X4022/30.662</f>
        <v>1171.03776016782</v>
      </c>
    </row>
    <row r="4023" customFormat="false" ht="17.9" hidden="false" customHeight="false" outlineLevel="0" collapsed="false">
      <c r="A4023" s="2" t="n">
        <v>6</v>
      </c>
      <c r="B4023" s="3" t="n">
        <v>17</v>
      </c>
      <c r="C4023" s="38" t="n">
        <v>4</v>
      </c>
      <c r="D4023" s="1" t="n">
        <v>24.4</v>
      </c>
      <c r="E4023" s="3" t="n">
        <v>0</v>
      </c>
      <c r="F4023" s="23" t="n">
        <f aca="false">IF(D4023&lt;25, 0.24, 0.24-(0.01/5)*(D4023-25))</f>
        <v>0.24</v>
      </c>
      <c r="G4023" s="40" t="n">
        <f aca="false">(E4023/1000)*$G$1*F4023</f>
        <v>0</v>
      </c>
      <c r="H4023" s="40" t="n">
        <v>0.229803260971211</v>
      </c>
      <c r="I4023" s="3" t="n">
        <f aca="false">H4023*$J$2</f>
        <v>0</v>
      </c>
      <c r="J4023" s="19" t="n">
        <f aca="false">SUM(I4023+G4023)</f>
        <v>0</v>
      </c>
      <c r="K4023" s="1" t="n">
        <v>0.319999999999999</v>
      </c>
      <c r="L4023" s="39" t="n">
        <v>2.32462642643701</v>
      </c>
      <c r="M4023" s="39"/>
      <c r="N4023" s="1" t="n">
        <f aca="false">(2.571*(19.44-D4023)+3.87)*$K$2</f>
        <v>-0</v>
      </c>
      <c r="O4023" s="1" t="n">
        <f aca="false">IF(N4023&gt;0,N4023,0)</f>
        <v>0</v>
      </c>
      <c r="P4023" s="1" t="n">
        <f aca="false">O4023*1.5</f>
        <v>0</v>
      </c>
      <c r="Q4023" s="1" t="n">
        <f aca="false">P4023/(3.6*$Q$2)</f>
        <v>0</v>
      </c>
      <c r="R4023" s="1" t="n">
        <f aca="false">(K4023+L4023)*$R$2</f>
        <v>13223.132132185</v>
      </c>
      <c r="S4023" s="19" t="n">
        <f aca="false">J4023-R4023</f>
        <v>-13223.132132185</v>
      </c>
      <c r="T4023" s="1" t="n">
        <f aca="false">IF(S4023&lt;0,S4023/$G$3,0)</f>
        <v>-18890.1887602644</v>
      </c>
      <c r="U4023" s="1" t="n">
        <f aca="false">IF(S4023&gt;0,S4023*0.7,0)</f>
        <v>0</v>
      </c>
      <c r="V4023" s="14" t="n">
        <f aca="false">V4022+U4023+T4023</f>
        <v>1163027.48806431</v>
      </c>
      <c r="W4023" s="19" t="n">
        <f aca="false">V4023/1000</f>
        <v>1163.02748806431</v>
      </c>
      <c r="X4023" s="19" t="n">
        <f aca="false">W4023*3600000000*2/237000000</f>
        <v>35332.480650055</v>
      </c>
      <c r="Y4023" s="19" t="n">
        <f aca="false">X4023/30.662</f>
        <v>1152.32146141984</v>
      </c>
    </row>
    <row r="4024" customFormat="false" ht="17.9" hidden="false" customHeight="false" outlineLevel="0" collapsed="false">
      <c r="A4024" s="2" t="n">
        <v>6</v>
      </c>
      <c r="B4024" s="3" t="n">
        <v>17</v>
      </c>
      <c r="C4024" s="38" t="n">
        <v>5</v>
      </c>
      <c r="D4024" s="1" t="n">
        <v>23.9</v>
      </c>
      <c r="E4024" s="3" t="n">
        <v>-3.80873173378915</v>
      </c>
      <c r="F4024" s="23" t="n">
        <f aca="false">IF(D4024&lt;25, 0.24, 0.24-(0.01/5)*(D4024-25))</f>
        <v>0.24</v>
      </c>
      <c r="G4024" s="40" t="n">
        <f aca="false">(E4024/1000)*$G$1*F4024</f>
        <v>-299.47600574976</v>
      </c>
      <c r="H4024" s="40" t="n">
        <v>0.215250520718575</v>
      </c>
      <c r="I4024" s="3" t="n">
        <f aca="false">H4024*$J$2</f>
        <v>0</v>
      </c>
      <c r="J4024" s="19" t="n">
        <f aca="false">SUM(I4024+G4024)</f>
        <v>-299.47600574976</v>
      </c>
      <c r="K4024" s="1" t="n">
        <v>0</v>
      </c>
      <c r="L4024" s="39" t="n">
        <v>2.36764740445133</v>
      </c>
      <c r="M4024" s="39"/>
      <c r="N4024" s="1" t="n">
        <f aca="false">(2.571*(19.44-D4024)+3.87)*$K$2</f>
        <v>-0</v>
      </c>
      <c r="O4024" s="1" t="n">
        <f aca="false">IF(N4024&gt;0,N4024,0)</f>
        <v>0</v>
      </c>
      <c r="P4024" s="1" t="n">
        <f aca="false">O4024*1.5</f>
        <v>0</v>
      </c>
      <c r="Q4024" s="1" t="n">
        <f aca="false">P4024/(3.6*$Q$2)</f>
        <v>0</v>
      </c>
      <c r="R4024" s="1" t="n">
        <f aca="false">(K4024+L4024)*$R$2</f>
        <v>11838.2370222567</v>
      </c>
      <c r="S4024" s="19" t="n">
        <f aca="false">J4024-R4024</f>
        <v>-12137.7130280064</v>
      </c>
      <c r="T4024" s="1" t="n">
        <f aca="false">IF(S4024&lt;0,S4024/$G$3,0)</f>
        <v>-17339.5900400092</v>
      </c>
      <c r="U4024" s="1" t="n">
        <f aca="false">IF(S4024&gt;0,S4024*0.7,0)</f>
        <v>0</v>
      </c>
      <c r="V4024" s="14" t="n">
        <f aca="false">V4023+U4024+T4024</f>
        <v>1145687.8980243</v>
      </c>
      <c r="W4024" s="19" t="n">
        <f aca="false">V4024/1000</f>
        <v>1145.6878980243</v>
      </c>
      <c r="X4024" s="19" t="n">
        <f aca="false">W4024*3600000000*2/237000000</f>
        <v>34805.7082944091</v>
      </c>
      <c r="Y4024" s="19" t="n">
        <f aca="false">X4024/30.662</f>
        <v>1135.14148765277</v>
      </c>
    </row>
    <row r="4025" customFormat="false" ht="17.9" hidden="false" customHeight="false" outlineLevel="0" collapsed="false">
      <c r="A4025" s="2" t="n">
        <v>6</v>
      </c>
      <c r="B4025" s="3" t="n">
        <v>17</v>
      </c>
      <c r="C4025" s="38" t="n">
        <v>6</v>
      </c>
      <c r="D4025" s="1" t="n">
        <v>25.6</v>
      </c>
      <c r="E4025" s="3" t="n">
        <v>71.5970308608302</v>
      </c>
      <c r="F4025" s="23" t="n">
        <f aca="false">IF(D4025&lt;25, 0.24, 0.24-(0.01/5)*(D4025-25))</f>
        <v>0.2388</v>
      </c>
      <c r="G4025" s="40" t="n">
        <f aca="false">(E4025/1000)*$G$1*F4025</f>
        <v>5601.4406770493</v>
      </c>
      <c r="H4025" s="40" t="n">
        <v>0.215474380203587</v>
      </c>
      <c r="I4025" s="3" t="n">
        <f aca="false">H4025*$J$2</f>
        <v>0</v>
      </c>
      <c r="J4025" s="19" t="n">
        <f aca="false">SUM(I4025+G4025)</f>
        <v>5601.4406770493</v>
      </c>
      <c r="K4025" s="1" t="n">
        <v>1.28</v>
      </c>
      <c r="L4025" s="39" t="n">
        <v>0.801850060731565</v>
      </c>
      <c r="M4025" s="39"/>
      <c r="N4025" s="1" t="n">
        <f aca="false">(2.571*(19.44-D4025)+3.87)*$K$2</f>
        <v>-0</v>
      </c>
      <c r="O4025" s="1" t="n">
        <f aca="false">IF(N4025&gt;0,N4025,0)</f>
        <v>0</v>
      </c>
      <c r="P4025" s="1" t="n">
        <f aca="false">O4025*1.5</f>
        <v>0</v>
      </c>
      <c r="Q4025" s="1" t="n">
        <f aca="false">P4025/(3.6*$Q$2)</f>
        <v>0</v>
      </c>
      <c r="R4025" s="1" t="n">
        <f aca="false">(K4025+L4025)*$R$2</f>
        <v>10409.2503036578</v>
      </c>
      <c r="S4025" s="19" t="n">
        <f aca="false">J4025-R4025</f>
        <v>-4807.80962660853</v>
      </c>
      <c r="T4025" s="1" t="n">
        <f aca="false">IF(S4025&lt;0,S4025/$G$3,0)</f>
        <v>-6868.29946658361</v>
      </c>
      <c r="U4025" s="1" t="n">
        <f aca="false">IF(S4025&gt;0,S4025*0.7,0)</f>
        <v>0</v>
      </c>
      <c r="V4025" s="14" t="n">
        <f aca="false">V4024+U4025+T4025</f>
        <v>1138819.59855772</v>
      </c>
      <c r="W4025" s="19" t="n">
        <f aca="false">V4025/1000</f>
        <v>1138.81959855772</v>
      </c>
      <c r="X4025" s="19" t="n">
        <f aca="false">W4025*3600000000*2/237000000</f>
        <v>34597.0510954243</v>
      </c>
      <c r="Y4025" s="19" t="n">
        <f aca="false">X4025/30.662</f>
        <v>1128.3364130006</v>
      </c>
    </row>
    <row r="4026" customFormat="false" ht="17.9" hidden="false" customHeight="false" outlineLevel="0" collapsed="false">
      <c r="A4026" s="2" t="n">
        <v>6</v>
      </c>
      <c r="B4026" s="3" t="n">
        <v>17</v>
      </c>
      <c r="C4026" s="38" t="n">
        <v>7</v>
      </c>
      <c r="D4026" s="1" t="n">
        <v>27.2</v>
      </c>
      <c r="E4026" s="3" t="n">
        <v>235.204837337081</v>
      </c>
      <c r="F4026" s="23" t="n">
        <f aca="false">IF(D4026&lt;25, 0.24, 0.24-(0.01/5)*(D4026-25))</f>
        <v>0.2356</v>
      </c>
      <c r="G4026" s="40" t="n">
        <f aca="false">(E4026/1000)*$G$1*F4026</f>
        <v>18154.819755253</v>
      </c>
      <c r="H4026" s="40" t="n">
        <v>0.205905336817841</v>
      </c>
      <c r="I4026" s="3" t="n">
        <f aca="false">H4026*$J$2</f>
        <v>0</v>
      </c>
      <c r="J4026" s="19" t="n">
        <f aca="false">SUM(I4026+G4026)</f>
        <v>18154.819755253</v>
      </c>
      <c r="K4026" s="1" t="n">
        <v>2.56</v>
      </c>
      <c r="L4026" s="39" t="n">
        <v>0</v>
      </c>
      <c r="M4026" s="39"/>
      <c r="N4026" s="1" t="n">
        <f aca="false">(2.571*(19.44-D4026)+3.87)*$K$2</f>
        <v>-0</v>
      </c>
      <c r="O4026" s="1" t="n">
        <f aca="false">IF(N4026&gt;0,N4026,0)</f>
        <v>0</v>
      </c>
      <c r="P4026" s="1" t="n">
        <f aca="false">O4026*1.5</f>
        <v>0</v>
      </c>
      <c r="Q4026" s="1" t="n">
        <f aca="false">P4026/(3.6*$Q$2)</f>
        <v>0</v>
      </c>
      <c r="R4026" s="1" t="n">
        <f aca="false">(K4026+L4026)*$R$2</f>
        <v>12800</v>
      </c>
      <c r="S4026" s="19" t="n">
        <f aca="false">J4026-R4026</f>
        <v>5354.81975525303</v>
      </c>
      <c r="T4026" s="1" t="n">
        <f aca="false">IF(S4026&lt;0,S4026/$G$3,0)</f>
        <v>0</v>
      </c>
      <c r="U4026" s="1" t="n">
        <f aca="false">IF(S4026&gt;0,S4026*0.7,0)</f>
        <v>3748.37382867712</v>
      </c>
      <c r="V4026" s="14" t="n">
        <f aca="false">V4025+U4026+T4026</f>
        <v>1142567.97238639</v>
      </c>
      <c r="W4026" s="19" t="n">
        <f aca="false">V4026/1000</f>
        <v>1142.56797238639</v>
      </c>
      <c r="X4026" s="19" t="n">
        <f aca="false">W4026*3600000000*2/237000000</f>
        <v>34710.9257433841</v>
      </c>
      <c r="Y4026" s="19" t="n">
        <f aca="false">X4026/30.662</f>
        <v>1132.05028189238</v>
      </c>
    </row>
    <row r="4027" customFormat="false" ht="17.9" hidden="false" customHeight="false" outlineLevel="0" collapsed="false">
      <c r="A4027" s="2" t="n">
        <v>6</v>
      </c>
      <c r="B4027" s="3" t="n">
        <v>17</v>
      </c>
      <c r="C4027" s="38" t="n">
        <v>8</v>
      </c>
      <c r="D4027" s="1" t="n">
        <v>28.9</v>
      </c>
      <c r="E4027" s="3" t="n">
        <v>393.479228463137</v>
      </c>
      <c r="F4027" s="23" t="n">
        <f aca="false">IF(D4027&lt;25, 0.24, 0.24-(0.01/5)*(D4027-25))</f>
        <v>0.2322</v>
      </c>
      <c r="G4027" s="40" t="n">
        <f aca="false">(E4027/1000)*$G$1*F4027</f>
        <v>29933.2885733154</v>
      </c>
      <c r="H4027" s="40" t="n">
        <v>0.217624910862195</v>
      </c>
      <c r="I4027" s="3" t="n">
        <f aca="false">H4027*$J$2</f>
        <v>0</v>
      </c>
      <c r="J4027" s="19" t="n">
        <f aca="false">SUM(I4027+G4027)</f>
        <v>29933.2885733154</v>
      </c>
      <c r="K4027" s="1" t="n">
        <v>3.92</v>
      </c>
      <c r="L4027" s="39" t="n">
        <v>0</v>
      </c>
      <c r="M4027" s="39"/>
      <c r="N4027" s="1" t="n">
        <f aca="false">(2.571*(19.44-D4027)+3.87)*$K$2</f>
        <v>-0</v>
      </c>
      <c r="O4027" s="1" t="n">
        <f aca="false">IF(N4027&gt;0,N4027,0)</f>
        <v>0</v>
      </c>
      <c r="P4027" s="1" t="n">
        <f aca="false">O4027*1.5</f>
        <v>0</v>
      </c>
      <c r="Q4027" s="1" t="n">
        <f aca="false">P4027/(3.6*$Q$2)</f>
        <v>0</v>
      </c>
      <c r="R4027" s="1" t="n">
        <f aca="false">(K4027+L4027)*$R$2</f>
        <v>19600</v>
      </c>
      <c r="S4027" s="19" t="n">
        <f aca="false">J4027-R4027</f>
        <v>10333.2885733154</v>
      </c>
      <c r="T4027" s="1" t="n">
        <f aca="false">IF(S4027&lt;0,S4027/$G$3,0)</f>
        <v>0</v>
      </c>
      <c r="U4027" s="1" t="n">
        <f aca="false">IF(S4027&gt;0,S4027*0.7,0)</f>
        <v>7233.30200132077</v>
      </c>
      <c r="V4027" s="14" t="n">
        <f aca="false">V4026+U4027+T4027</f>
        <v>1149801.27438772</v>
      </c>
      <c r="W4027" s="19" t="n">
        <f aca="false">V4027/1000</f>
        <v>1149.80127438772</v>
      </c>
      <c r="X4027" s="19" t="n">
        <f aca="false">W4027*3600000000*2/237000000</f>
        <v>34930.6716269686</v>
      </c>
      <c r="Y4027" s="19" t="n">
        <f aca="false">X4027/30.662</f>
        <v>1139.21699911841</v>
      </c>
    </row>
    <row r="4028" customFormat="false" ht="17.9" hidden="false" customHeight="false" outlineLevel="0" collapsed="false">
      <c r="A4028" s="2" t="n">
        <v>6</v>
      </c>
      <c r="B4028" s="3" t="n">
        <v>17</v>
      </c>
      <c r="C4028" s="38" t="n">
        <v>9</v>
      </c>
      <c r="D4028" s="1" t="n">
        <v>31.1</v>
      </c>
      <c r="E4028" s="3" t="n">
        <v>603.604684294629</v>
      </c>
      <c r="F4028" s="23" t="n">
        <f aca="false">IF(D4028&lt;25, 0.24, 0.24-(0.01/5)*(D4028-25))</f>
        <v>0.2278</v>
      </c>
      <c r="G4028" s="40" t="n">
        <f aca="false">(E4028/1000)*$G$1*F4028</f>
        <v>45048.1258071085</v>
      </c>
      <c r="H4028" s="40" t="n">
        <v>0.215115536062292</v>
      </c>
      <c r="I4028" s="3" t="n">
        <f aca="false">H4028*$J$2</f>
        <v>0</v>
      </c>
      <c r="J4028" s="19" t="n">
        <f aca="false">SUM(I4028+G4028)</f>
        <v>45048.1258071085</v>
      </c>
      <c r="K4028" s="1" t="n">
        <v>5.68</v>
      </c>
      <c r="L4028" s="39" t="n">
        <v>0</v>
      </c>
      <c r="M4028" s="39"/>
      <c r="N4028" s="1" t="n">
        <f aca="false">(2.571*(19.44-D4028)+3.87)*$K$2</f>
        <v>-0</v>
      </c>
      <c r="O4028" s="1" t="n">
        <f aca="false">IF(N4028&gt;0,N4028,0)</f>
        <v>0</v>
      </c>
      <c r="P4028" s="1" t="n">
        <f aca="false">O4028*1.5</f>
        <v>0</v>
      </c>
      <c r="Q4028" s="1" t="n">
        <f aca="false">P4028/(3.6*$Q$2)</f>
        <v>0</v>
      </c>
      <c r="R4028" s="1" t="n">
        <f aca="false">(K4028+L4028)*$R$2</f>
        <v>28400</v>
      </c>
      <c r="S4028" s="19" t="n">
        <f aca="false">J4028-R4028</f>
        <v>16648.1258071085</v>
      </c>
      <c r="T4028" s="1" t="n">
        <f aca="false">IF(S4028&lt;0,S4028/$G$3,0)</f>
        <v>0</v>
      </c>
      <c r="U4028" s="1" t="n">
        <f aca="false">IF(S4028&gt;0,S4028*0.7,0)</f>
        <v>11653.688064976</v>
      </c>
      <c r="V4028" s="14" t="n">
        <f aca="false">V4027+U4028+T4028</f>
        <v>1161454.96245269</v>
      </c>
      <c r="W4028" s="19" t="n">
        <f aca="false">V4028/1000</f>
        <v>1161.45496245269</v>
      </c>
      <c r="X4028" s="19" t="n">
        <f aca="false">W4028*3600000000*2/237000000</f>
        <v>35284.7077200817</v>
      </c>
      <c r="Y4028" s="19" t="n">
        <f aca="false">X4028/30.662</f>
        <v>1150.76341139136</v>
      </c>
    </row>
    <row r="4029" customFormat="false" ht="17.9" hidden="false" customHeight="false" outlineLevel="0" collapsed="false">
      <c r="A4029" s="2" t="n">
        <v>6</v>
      </c>
      <c r="B4029" s="3" t="n">
        <v>17</v>
      </c>
      <c r="C4029" s="38" t="n">
        <v>10</v>
      </c>
      <c r="D4029" s="1" t="n">
        <v>32.2</v>
      </c>
      <c r="E4029" s="3" t="n">
        <v>741.201209241427</v>
      </c>
      <c r="F4029" s="23" t="n">
        <f aca="false">IF(D4029&lt;25, 0.24, 0.24-(0.01/5)*(D4029-25))</f>
        <v>0.2256</v>
      </c>
      <c r="G4029" s="40" t="n">
        <f aca="false">(E4029/1000)*$G$1*F4029</f>
        <v>54782.9759427302</v>
      </c>
      <c r="H4029" s="40" t="n">
        <v>0.203922519396791</v>
      </c>
      <c r="I4029" s="3" t="n">
        <f aca="false">H4029*$J$2</f>
        <v>0</v>
      </c>
      <c r="J4029" s="19" t="n">
        <f aca="false">SUM(I4029+G4029)</f>
        <v>54782.9759427302</v>
      </c>
      <c r="K4029" s="1" t="n">
        <v>6.56</v>
      </c>
      <c r="L4029" s="39" t="n">
        <v>0</v>
      </c>
      <c r="M4029" s="39"/>
      <c r="N4029" s="1" t="n">
        <f aca="false">(2.571*(19.44-D4029)+3.87)*$K$2</f>
        <v>-0</v>
      </c>
      <c r="O4029" s="1" t="n">
        <f aca="false">IF(N4029&gt;0,N4029,0)</f>
        <v>0</v>
      </c>
      <c r="P4029" s="1" t="n">
        <f aca="false">O4029*1.5</f>
        <v>0</v>
      </c>
      <c r="Q4029" s="1" t="n">
        <f aca="false">P4029/(3.6*$Q$2)</f>
        <v>0</v>
      </c>
      <c r="R4029" s="1" t="n">
        <f aca="false">(K4029+L4029)*$R$2</f>
        <v>32800</v>
      </c>
      <c r="S4029" s="19" t="n">
        <f aca="false">J4029-R4029</f>
        <v>21982.9759427302</v>
      </c>
      <c r="T4029" s="1" t="n">
        <f aca="false">IF(S4029&lt;0,S4029/$G$3,0)</f>
        <v>0</v>
      </c>
      <c r="U4029" s="1" t="n">
        <f aca="false">IF(S4029&gt;0,S4029*0.7,0)</f>
        <v>15388.0831599111</v>
      </c>
      <c r="V4029" s="14" t="n">
        <f aca="false">V4028+U4029+T4029</f>
        <v>1176843.0456126</v>
      </c>
      <c r="W4029" s="19" t="n">
        <f aca="false">V4029/1000</f>
        <v>1176.8430456126</v>
      </c>
      <c r="X4029" s="19" t="n">
        <f aca="false">W4029*3600000000*2/237000000</f>
        <v>35752.1937907626</v>
      </c>
      <c r="Y4029" s="19" t="n">
        <f aca="false">X4029/30.662</f>
        <v>1166.0098425009</v>
      </c>
    </row>
    <row r="4030" customFormat="false" ht="17.9" hidden="false" customHeight="false" outlineLevel="0" collapsed="false">
      <c r="A4030" s="2" t="n">
        <v>6</v>
      </c>
      <c r="B4030" s="3" t="n">
        <v>17</v>
      </c>
      <c r="C4030" s="38" t="n">
        <v>11</v>
      </c>
      <c r="D4030" s="1" t="n">
        <v>33.9</v>
      </c>
      <c r="E4030" s="3" t="n">
        <v>861.601998544036</v>
      </c>
      <c r="F4030" s="23" t="n">
        <f aca="false">IF(D4030&lt;25, 0.24, 0.24-(0.01/5)*(D4030-25))</f>
        <v>0.2222</v>
      </c>
      <c r="G4030" s="40" t="n">
        <f aca="false">(E4030/1000)*$G$1*F4030</f>
        <v>62722.181990738</v>
      </c>
      <c r="H4030" s="40" t="n">
        <v>0.210493433406928</v>
      </c>
      <c r="I4030" s="3" t="n">
        <f aca="false">H4030*$J$2</f>
        <v>0</v>
      </c>
      <c r="J4030" s="19" t="n">
        <f aca="false">SUM(I4030+G4030)</f>
        <v>62722.181990738</v>
      </c>
      <c r="K4030" s="1" t="n">
        <v>7.92</v>
      </c>
      <c r="L4030" s="39" t="n">
        <v>0</v>
      </c>
      <c r="M4030" s="39"/>
      <c r="N4030" s="1" t="n">
        <f aca="false">(2.571*(19.44-D4030)+3.87)*$K$2</f>
        <v>-0</v>
      </c>
      <c r="O4030" s="1" t="n">
        <f aca="false">IF(N4030&gt;0,N4030,0)</f>
        <v>0</v>
      </c>
      <c r="P4030" s="1" t="n">
        <f aca="false">O4030*1.5</f>
        <v>0</v>
      </c>
      <c r="Q4030" s="1" t="n">
        <f aca="false">P4030/(3.6*$Q$2)</f>
        <v>0</v>
      </c>
      <c r="R4030" s="1" t="n">
        <f aca="false">(K4030+L4030)*$R$2</f>
        <v>39600</v>
      </c>
      <c r="S4030" s="19" t="n">
        <f aca="false">J4030-R4030</f>
        <v>23122.1819907379</v>
      </c>
      <c r="T4030" s="1" t="n">
        <f aca="false">IF(S4030&lt;0,S4030/$G$3,0)</f>
        <v>0</v>
      </c>
      <c r="U4030" s="1" t="n">
        <f aca="false">IF(S4030&gt;0,S4030*0.7,0)</f>
        <v>16185.5273935166</v>
      </c>
      <c r="V4030" s="14" t="n">
        <f aca="false">V4029+U4030+T4030</f>
        <v>1193028.57300612</v>
      </c>
      <c r="W4030" s="19" t="n">
        <f aca="false">V4030/1000</f>
        <v>1193.02857300612</v>
      </c>
      <c r="X4030" s="19" t="n">
        <f aca="false">W4030*3600000000*2/237000000</f>
        <v>36243.9060153758</v>
      </c>
      <c r="Y4030" s="19" t="n">
        <f aca="false">X4030/30.662</f>
        <v>1182.04637712399</v>
      </c>
    </row>
    <row r="4031" customFormat="false" ht="17.9" hidden="false" customHeight="false" outlineLevel="0" collapsed="false">
      <c r="A4031" s="2" t="n">
        <v>6</v>
      </c>
      <c r="B4031" s="3" t="n">
        <v>17</v>
      </c>
      <c r="C4031" s="38" t="n">
        <v>12</v>
      </c>
      <c r="D4031" s="1" t="n">
        <v>35</v>
      </c>
      <c r="E4031" s="3" t="n">
        <v>873.923651629219</v>
      </c>
      <c r="F4031" s="23" t="n">
        <f aca="false">IF(D4031&lt;25, 0.24, 0.24-(0.01/5)*(D4031-25))</f>
        <v>0.22</v>
      </c>
      <c r="G4031" s="40" t="n">
        <f aca="false">(E4031/1000)*$G$1*F4031</f>
        <v>62989.2706842882</v>
      </c>
      <c r="H4031" s="40" t="n">
        <v>0.208721385320589</v>
      </c>
      <c r="I4031" s="3" t="n">
        <f aca="false">H4031*$J$2</f>
        <v>0</v>
      </c>
      <c r="J4031" s="19" t="n">
        <f aca="false">SUM(I4031+G4031)</f>
        <v>62989.2706842882</v>
      </c>
      <c r="K4031" s="1" t="n">
        <v>8.8</v>
      </c>
      <c r="L4031" s="39" t="n">
        <v>0</v>
      </c>
      <c r="M4031" s="39"/>
      <c r="N4031" s="1" t="n">
        <f aca="false">(2.571*(19.44-D4031)+3.87)*$K$2</f>
        <v>-0</v>
      </c>
      <c r="O4031" s="1" t="n">
        <f aca="false">IF(N4031&gt;0,N4031,0)</f>
        <v>0</v>
      </c>
      <c r="P4031" s="1" t="n">
        <f aca="false">O4031*1.5</f>
        <v>0</v>
      </c>
      <c r="Q4031" s="1" t="n">
        <f aca="false">P4031/(3.6*$Q$2)</f>
        <v>0</v>
      </c>
      <c r="R4031" s="1" t="n">
        <f aca="false">(K4031+L4031)*$R$2</f>
        <v>44000</v>
      </c>
      <c r="S4031" s="19" t="n">
        <f aca="false">J4031-R4031</f>
        <v>18989.2706842882</v>
      </c>
      <c r="T4031" s="1" t="n">
        <f aca="false">IF(S4031&lt;0,S4031/$G$3,0)</f>
        <v>0</v>
      </c>
      <c r="U4031" s="1" t="n">
        <f aca="false">IF(S4031&gt;0,S4031*0.7,0)</f>
        <v>13292.4894790018</v>
      </c>
      <c r="V4031" s="14" t="n">
        <f aca="false">V4030+U4031+T4031</f>
        <v>1206321.06248512</v>
      </c>
      <c r="W4031" s="19" t="n">
        <f aca="false">V4031/1000</f>
        <v>1206.32106248512</v>
      </c>
      <c r="X4031" s="19" t="n">
        <f aca="false">W4031*3600000000*2/237000000</f>
        <v>36647.7284805606</v>
      </c>
      <c r="Y4031" s="19" t="n">
        <f aca="false">X4031/30.662</f>
        <v>1195.21650513863</v>
      </c>
    </row>
    <row r="4032" customFormat="false" ht="17.9" hidden="false" customHeight="false" outlineLevel="0" collapsed="false">
      <c r="A4032" s="2" t="n">
        <v>6</v>
      </c>
      <c r="B4032" s="3" t="n">
        <v>17</v>
      </c>
      <c r="C4032" s="38" t="n">
        <v>13</v>
      </c>
      <c r="D4032" s="1" t="n">
        <v>35.6</v>
      </c>
      <c r="E4032" s="3" t="n">
        <v>873.276448318123</v>
      </c>
      <c r="F4032" s="23" t="n">
        <f aca="false">IF(D4032&lt;25, 0.24, 0.24-(0.01/5)*(D4032-25))</f>
        <v>0.2188</v>
      </c>
      <c r="G4032" s="40" t="n">
        <f aca="false">(E4032/1000)*$G$1*F4032</f>
        <v>62599.2992035588</v>
      </c>
      <c r="H4032" s="40" t="n">
        <v>0.212689866564683</v>
      </c>
      <c r="I4032" s="3" t="n">
        <f aca="false">H4032*$J$2</f>
        <v>0</v>
      </c>
      <c r="J4032" s="19" t="n">
        <f aca="false">SUM(I4032+G4032)</f>
        <v>62599.2992035588</v>
      </c>
      <c r="K4032" s="1" t="n">
        <v>9.28</v>
      </c>
      <c r="L4032" s="39" t="n">
        <v>0</v>
      </c>
      <c r="M4032" s="39"/>
      <c r="N4032" s="1" t="n">
        <f aca="false">(2.571*(19.44-D4032)+3.87)*$K$2</f>
        <v>-0</v>
      </c>
      <c r="O4032" s="1" t="n">
        <f aca="false">IF(N4032&gt;0,N4032,0)</f>
        <v>0</v>
      </c>
      <c r="P4032" s="1" t="n">
        <f aca="false">O4032*1.5</f>
        <v>0</v>
      </c>
      <c r="Q4032" s="1" t="n">
        <f aca="false">P4032/(3.6*$Q$2)</f>
        <v>0</v>
      </c>
      <c r="R4032" s="1" t="n">
        <f aca="false">(K4032+L4032)*$R$2</f>
        <v>46400</v>
      </c>
      <c r="S4032" s="19" t="n">
        <f aca="false">J4032-R4032</f>
        <v>16199.2992035588</v>
      </c>
      <c r="T4032" s="1" t="n">
        <f aca="false">IF(S4032&lt;0,S4032/$G$3,0)</f>
        <v>0</v>
      </c>
      <c r="U4032" s="1" t="n">
        <f aca="false">IF(S4032&gt;0,S4032*0.7,0)</f>
        <v>11339.5094424911</v>
      </c>
      <c r="V4032" s="14" t="n">
        <f aca="false">V4031+U4032+T4032</f>
        <v>1217660.57192761</v>
      </c>
      <c r="W4032" s="19" t="n">
        <f aca="false">V4032/1000</f>
        <v>1217.66057192761</v>
      </c>
      <c r="X4032" s="19" t="n">
        <f aca="false">W4032*3600000000*2/237000000</f>
        <v>36992.2199066616</v>
      </c>
      <c r="Y4032" s="19" t="n">
        <f aca="false">X4032/30.662</f>
        <v>1206.45163090019</v>
      </c>
    </row>
    <row r="4033" customFormat="false" ht="17.9" hidden="false" customHeight="false" outlineLevel="0" collapsed="false">
      <c r="A4033" s="2" t="n">
        <v>6</v>
      </c>
      <c r="B4033" s="3" t="n">
        <v>17</v>
      </c>
      <c r="C4033" s="38" t="n">
        <v>14</v>
      </c>
      <c r="D4033" s="1" t="n">
        <v>36.1</v>
      </c>
      <c r="E4033" s="3" t="n">
        <v>669.096924327193</v>
      </c>
      <c r="F4033" s="23" t="n">
        <f aca="false">IF(D4033&lt;25, 0.24, 0.24-(0.01/5)*(D4033-25))</f>
        <v>0.2178</v>
      </c>
      <c r="G4033" s="40" t="n">
        <f aca="false">(E4033/1000)*$G$1*F4033</f>
        <v>47743.8365810107</v>
      </c>
      <c r="H4033" s="40" t="n">
        <v>0.209331497789378</v>
      </c>
      <c r="I4033" s="3" t="n">
        <f aca="false">H4033*$J$2</f>
        <v>0</v>
      </c>
      <c r="J4033" s="19" t="n">
        <f aca="false">SUM(I4033+G4033)</f>
        <v>47743.8365810107</v>
      </c>
      <c r="K4033" s="1" t="n">
        <v>9.68</v>
      </c>
      <c r="L4033" s="39" t="n">
        <v>1.0136192814012</v>
      </c>
      <c r="M4033" s="39"/>
      <c r="N4033" s="1" t="n">
        <f aca="false">(2.571*(19.44-D4033)+3.87)*$K$2</f>
        <v>-0</v>
      </c>
      <c r="O4033" s="1" t="n">
        <f aca="false">IF(N4033&gt;0,N4033,0)</f>
        <v>0</v>
      </c>
      <c r="P4033" s="1" t="n">
        <f aca="false">O4033*1.5</f>
        <v>0</v>
      </c>
      <c r="Q4033" s="1" t="n">
        <f aca="false">P4033/(3.6*$Q$2)</f>
        <v>0</v>
      </c>
      <c r="R4033" s="1" t="n">
        <f aca="false">(K4033+L4033)*$R$2</f>
        <v>53468.096407006</v>
      </c>
      <c r="S4033" s="19" t="n">
        <f aca="false">J4033-R4033</f>
        <v>-5724.25982599527</v>
      </c>
      <c r="T4033" s="1" t="n">
        <f aca="false">IF(S4033&lt;0,S4033/$G$3,0)</f>
        <v>-8177.51403713609</v>
      </c>
      <c r="U4033" s="1" t="n">
        <f aca="false">IF(S4033&gt;0,S4033*0.7,0)</f>
        <v>0</v>
      </c>
      <c r="V4033" s="14" t="n">
        <f aca="false">V4032+U4033+T4033</f>
        <v>1209483.05789048</v>
      </c>
      <c r="W4033" s="19" t="n">
        <f aca="false">V4033/1000</f>
        <v>1209.48305789048</v>
      </c>
      <c r="X4033" s="19" t="n">
        <f aca="false">W4033*3600000000*2/237000000</f>
        <v>36743.7891004701</v>
      </c>
      <c r="Y4033" s="19" t="n">
        <f aca="false">X4033/30.662</f>
        <v>1198.34939340128</v>
      </c>
    </row>
    <row r="4034" customFormat="false" ht="17.9" hidden="false" customHeight="false" outlineLevel="0" collapsed="false">
      <c r="A4034" s="2" t="n">
        <v>6</v>
      </c>
      <c r="B4034" s="3" t="n">
        <v>17</v>
      </c>
      <c r="C4034" s="38" t="n">
        <v>15</v>
      </c>
      <c r="D4034" s="1" t="n">
        <v>36.1</v>
      </c>
      <c r="E4034" s="3" t="n">
        <v>617.164782884079</v>
      </c>
      <c r="F4034" s="23" t="n">
        <f aca="false">IF(D4034&lt;25, 0.24, 0.24-(0.01/5)*(D4034-25))</f>
        <v>0.2178</v>
      </c>
      <c r="G4034" s="40" t="n">
        <f aca="false">(E4034/1000)*$G$1*F4034</f>
        <v>44038.1855994954</v>
      </c>
      <c r="H4034" s="40" t="n">
        <v>0.219742414093375</v>
      </c>
      <c r="I4034" s="3" t="n">
        <f aca="false">H4034*$J$2</f>
        <v>0</v>
      </c>
      <c r="J4034" s="19" t="n">
        <f aca="false">SUM(I4034+G4034)</f>
        <v>44038.1855994954</v>
      </c>
      <c r="K4034" s="1" t="n">
        <v>9.68</v>
      </c>
      <c r="L4034" s="39" t="n">
        <v>2.11371523286239</v>
      </c>
      <c r="M4034" s="39"/>
      <c r="N4034" s="1" t="n">
        <f aca="false">(2.571*(19.44-D4034)+3.87)*$K$2</f>
        <v>-0</v>
      </c>
      <c r="O4034" s="1" t="n">
        <f aca="false">IF(N4034&gt;0,N4034,0)</f>
        <v>0</v>
      </c>
      <c r="P4034" s="1" t="n">
        <f aca="false">O4034*1.5</f>
        <v>0</v>
      </c>
      <c r="Q4034" s="1" t="n">
        <f aca="false">P4034/(3.6*$Q$2)</f>
        <v>0</v>
      </c>
      <c r="R4034" s="1" t="n">
        <f aca="false">(K4034+L4034)*$R$2</f>
        <v>58968.576164312</v>
      </c>
      <c r="S4034" s="19" t="n">
        <f aca="false">J4034-R4034</f>
        <v>-14930.3905648166</v>
      </c>
      <c r="T4034" s="1" t="n">
        <f aca="false">IF(S4034&lt;0,S4034/$G$3,0)</f>
        <v>-21329.1293783094</v>
      </c>
      <c r="U4034" s="1" t="n">
        <f aca="false">IF(S4034&gt;0,S4034*0.7,0)</f>
        <v>0</v>
      </c>
      <c r="V4034" s="14" t="n">
        <f aca="false">V4033+U4034+T4034</f>
        <v>1188153.92851217</v>
      </c>
      <c r="W4034" s="19" t="n">
        <f aca="false">V4034/1000</f>
        <v>1188.15392851217</v>
      </c>
      <c r="X4034" s="19" t="n">
        <f aca="false">W4034*3600000000*2/237000000</f>
        <v>36095.8155497367</v>
      </c>
      <c r="Y4034" s="19" t="n">
        <f aca="false">X4034/30.662</f>
        <v>1177.21660523569</v>
      </c>
    </row>
    <row r="4035" customFormat="false" ht="17.9" hidden="false" customHeight="false" outlineLevel="0" collapsed="false">
      <c r="A4035" s="2" t="n">
        <v>6</v>
      </c>
      <c r="B4035" s="3" t="n">
        <v>17</v>
      </c>
      <c r="C4035" s="38" t="n">
        <v>16</v>
      </c>
      <c r="D4035" s="1" t="n">
        <v>36.1</v>
      </c>
      <c r="E4035" s="3" t="n">
        <v>421.156626989462</v>
      </c>
      <c r="F4035" s="23" t="n">
        <f aca="false">IF(D4035&lt;25, 0.24, 0.24-(0.01/5)*(D4035-25))</f>
        <v>0.2178</v>
      </c>
      <c r="G4035" s="40" t="n">
        <f aca="false">(E4035/1000)*$G$1*F4035</f>
        <v>30051.8989744478</v>
      </c>
      <c r="H4035" s="40" t="n">
        <v>0.229308356843865</v>
      </c>
      <c r="I4035" s="3" t="n">
        <f aca="false">H4035*$J$2</f>
        <v>0</v>
      </c>
      <c r="J4035" s="19" t="n">
        <f aca="false">SUM(I4035+G4035)</f>
        <v>30051.8989744478</v>
      </c>
      <c r="K4035" s="1" t="n">
        <v>9.68</v>
      </c>
      <c r="L4035" s="39" t="n">
        <v>1.97044267842075</v>
      </c>
      <c r="M4035" s="39"/>
      <c r="N4035" s="1" t="n">
        <f aca="false">(2.571*(19.44-D4035)+3.87)*$K$2</f>
        <v>-0</v>
      </c>
      <c r="O4035" s="1" t="n">
        <f aca="false">IF(N4035&gt;0,N4035,0)</f>
        <v>0</v>
      </c>
      <c r="P4035" s="1" t="n">
        <f aca="false">O4035*1.5</f>
        <v>0</v>
      </c>
      <c r="Q4035" s="1" t="n">
        <f aca="false">P4035/(3.6*$Q$2)</f>
        <v>0</v>
      </c>
      <c r="R4035" s="1" t="n">
        <f aca="false">(K4035+L4035)*$R$2</f>
        <v>58252.2133921037</v>
      </c>
      <c r="S4035" s="19" t="n">
        <f aca="false">J4035-R4035</f>
        <v>-28200.3144176559</v>
      </c>
      <c r="T4035" s="1" t="n">
        <f aca="false">IF(S4035&lt;0,S4035/$G$3,0)</f>
        <v>-40286.1634537942</v>
      </c>
      <c r="U4035" s="1" t="n">
        <f aca="false">IF(S4035&gt;0,S4035*0.7,0)</f>
        <v>0</v>
      </c>
      <c r="V4035" s="14" t="n">
        <f aca="false">V4034+U4035+T4035</f>
        <v>1147867.76505837</v>
      </c>
      <c r="W4035" s="19" t="n">
        <f aca="false">V4035/1000</f>
        <v>1147.86776505837</v>
      </c>
      <c r="X4035" s="19" t="n">
        <f aca="false">W4035*3600000000*2/237000000</f>
        <v>34871.9321030392</v>
      </c>
      <c r="Y4035" s="19" t="n">
        <f aca="false">X4035/30.662</f>
        <v>1137.30128833863</v>
      </c>
    </row>
    <row r="4036" customFormat="false" ht="17.9" hidden="false" customHeight="false" outlineLevel="0" collapsed="false">
      <c r="A4036" s="2" t="n">
        <v>6</v>
      </c>
      <c r="B4036" s="3" t="n">
        <v>17</v>
      </c>
      <c r="C4036" s="38" t="n">
        <v>17</v>
      </c>
      <c r="D4036" s="1" t="n">
        <v>35.6</v>
      </c>
      <c r="E4036" s="3" t="n">
        <v>225.350829034101</v>
      </c>
      <c r="F4036" s="23" t="n">
        <f aca="false">IF(D4036&lt;25, 0.24, 0.24-(0.01/5)*(D4036-25))</f>
        <v>0.2188</v>
      </c>
      <c r="G4036" s="40" t="n">
        <f aca="false">(E4036/1000)*$G$1*F4036</f>
        <v>16153.8811674637</v>
      </c>
      <c r="H4036" s="40" t="n">
        <v>0.239363473445412</v>
      </c>
      <c r="I4036" s="3" t="n">
        <f aca="false">H4036*$J$2</f>
        <v>0</v>
      </c>
      <c r="J4036" s="19" t="n">
        <f aca="false">SUM(I4036+G4036)</f>
        <v>16153.8811674637</v>
      </c>
      <c r="K4036" s="1" t="n">
        <v>9.28</v>
      </c>
      <c r="L4036" s="39" t="n">
        <v>2.09032275866073</v>
      </c>
      <c r="M4036" s="39"/>
      <c r="N4036" s="1" t="n">
        <f aca="false">(2.571*(19.44-D4036)+3.87)*$K$2</f>
        <v>-0</v>
      </c>
      <c r="O4036" s="1" t="n">
        <f aca="false">IF(N4036&gt;0,N4036,0)</f>
        <v>0</v>
      </c>
      <c r="P4036" s="1" t="n">
        <f aca="false">O4036*1.5</f>
        <v>0</v>
      </c>
      <c r="Q4036" s="1" t="n">
        <f aca="false">P4036/(3.6*$Q$2)</f>
        <v>0</v>
      </c>
      <c r="R4036" s="1" t="n">
        <f aca="false">(K4036+L4036)*$R$2</f>
        <v>56851.6137933036</v>
      </c>
      <c r="S4036" s="19" t="n">
        <f aca="false">J4036-R4036</f>
        <v>-40697.73262584</v>
      </c>
      <c r="T4036" s="1" t="n">
        <f aca="false">IF(S4036&lt;0,S4036/$G$3,0)</f>
        <v>-58139.6180369142</v>
      </c>
      <c r="U4036" s="1" t="n">
        <f aca="false">IF(S4036&gt;0,S4036*0.7,0)</f>
        <v>0</v>
      </c>
      <c r="V4036" s="14" t="n">
        <f aca="false">V4035+U4036+T4036</f>
        <v>1089728.14702146</v>
      </c>
      <c r="W4036" s="19" t="n">
        <f aca="false">V4036/1000</f>
        <v>1089.72814702146</v>
      </c>
      <c r="X4036" s="19" t="n">
        <f aca="false">W4036*3600000000*2/237000000</f>
        <v>33105.6652259683</v>
      </c>
      <c r="Y4036" s="19" t="n">
        <f aca="false">X4036/30.662</f>
        <v>1079.69686341297</v>
      </c>
    </row>
    <row r="4037" customFormat="false" ht="17.9" hidden="false" customHeight="false" outlineLevel="0" collapsed="false">
      <c r="A4037" s="2" t="n">
        <v>6</v>
      </c>
      <c r="B4037" s="3" t="n">
        <v>17</v>
      </c>
      <c r="C4037" s="38" t="n">
        <v>18</v>
      </c>
      <c r="D4037" s="1" t="n">
        <v>34.4</v>
      </c>
      <c r="E4037" s="3" t="n">
        <v>65.9439994375201</v>
      </c>
      <c r="F4037" s="23" t="n">
        <f aca="false">IF(D4037&lt;25, 0.24, 0.24-(0.01/5)*(D4037-25))</f>
        <v>0.2212</v>
      </c>
      <c r="G4037" s="40" t="n">
        <f aca="false">(E4037/1000)*$G$1*F4037</f>
        <v>4778.93156877334</v>
      </c>
      <c r="H4037" s="40" t="n">
        <v>0.288685186150298</v>
      </c>
      <c r="I4037" s="3" t="n">
        <f aca="false">H4037*$J$2</f>
        <v>0</v>
      </c>
      <c r="J4037" s="19" t="n">
        <f aca="false">SUM(I4037+G4037)</f>
        <v>4778.93156877334</v>
      </c>
      <c r="K4037" s="1" t="n">
        <v>8.32</v>
      </c>
      <c r="L4037" s="39" t="n">
        <v>2.61041938428489</v>
      </c>
      <c r="M4037" s="39"/>
      <c r="N4037" s="1" t="n">
        <f aca="false">(2.571*(19.44-D4037)+3.87)*$K$2</f>
        <v>-0</v>
      </c>
      <c r="O4037" s="1" t="n">
        <f aca="false">IF(N4037&gt;0,N4037,0)</f>
        <v>0</v>
      </c>
      <c r="P4037" s="1" t="n">
        <f aca="false">O4037*1.5</f>
        <v>0</v>
      </c>
      <c r="Q4037" s="1" t="n">
        <f aca="false">P4037/(3.6*$Q$2)</f>
        <v>0</v>
      </c>
      <c r="R4037" s="1" t="n">
        <f aca="false">(K4037+L4037)*$R$2</f>
        <v>54652.0969214245</v>
      </c>
      <c r="S4037" s="19" t="n">
        <f aca="false">J4037-R4037</f>
        <v>-49873.1653526511</v>
      </c>
      <c r="T4037" s="1" t="n">
        <f aca="false">IF(S4037&lt;0,S4037/$G$3,0)</f>
        <v>-71247.3790752159</v>
      </c>
      <c r="U4037" s="1" t="n">
        <f aca="false">IF(S4037&gt;0,S4037*0.7,0)</f>
        <v>0</v>
      </c>
      <c r="V4037" s="14" t="n">
        <f aca="false">V4036+U4037+T4037</f>
        <v>1018480.76794624</v>
      </c>
      <c r="W4037" s="19" t="n">
        <f aca="false">V4037/1000</f>
        <v>1018.48076794624</v>
      </c>
      <c r="X4037" s="19" t="n">
        <f aca="false">W4037*3600000000*2/237000000</f>
        <v>30941.1878869744</v>
      </c>
      <c r="Y4037" s="19" t="n">
        <f aca="false">X4037/30.662</f>
        <v>1009.1053384311</v>
      </c>
    </row>
    <row r="4038" customFormat="false" ht="17.9" hidden="false" customHeight="false" outlineLevel="0" collapsed="false">
      <c r="A4038" s="2" t="n">
        <v>6</v>
      </c>
      <c r="B4038" s="3" t="n">
        <v>17</v>
      </c>
      <c r="C4038" s="38" t="n">
        <v>19</v>
      </c>
      <c r="D4038" s="1" t="n">
        <v>31.1</v>
      </c>
      <c r="E4038" s="3" t="n">
        <v>2.46666666666667</v>
      </c>
      <c r="F4038" s="23" t="n">
        <f aca="false">IF(D4038&lt;25, 0.24, 0.24-(0.01/5)*(D4038-25))</f>
        <v>0.2278</v>
      </c>
      <c r="G4038" s="40" t="n">
        <f aca="false">(E4038/1000)*$G$1*F4038</f>
        <v>184.091862133334</v>
      </c>
      <c r="H4038" s="40" t="n">
        <v>0.276673725200815</v>
      </c>
      <c r="I4038" s="3" t="n">
        <f aca="false">H4038*$J$2</f>
        <v>0</v>
      </c>
      <c r="J4038" s="19" t="n">
        <f aca="false">SUM(I4038+G4038)</f>
        <v>184.091862133334</v>
      </c>
      <c r="K4038" s="1" t="n">
        <v>5.68</v>
      </c>
      <c r="L4038" s="39" t="n">
        <v>3.11859617654345</v>
      </c>
      <c r="M4038" s="39"/>
      <c r="N4038" s="1" t="n">
        <f aca="false">(2.571*(19.44-D4038)+3.87)*$K$2</f>
        <v>-0</v>
      </c>
      <c r="O4038" s="1" t="n">
        <f aca="false">IF(N4038&gt;0,N4038,0)</f>
        <v>0</v>
      </c>
      <c r="P4038" s="1" t="n">
        <f aca="false">O4038*1.5</f>
        <v>0</v>
      </c>
      <c r="Q4038" s="1" t="n">
        <f aca="false">P4038/(3.6*$Q$2)</f>
        <v>0</v>
      </c>
      <c r="R4038" s="1" t="n">
        <f aca="false">(K4038+L4038)*$R$2</f>
        <v>43992.9808827173</v>
      </c>
      <c r="S4038" s="19" t="n">
        <f aca="false">J4038-R4038</f>
        <v>-43808.8890205839</v>
      </c>
      <c r="T4038" s="1" t="n">
        <f aca="false">IF(S4038&lt;0,S4038/$G$3,0)</f>
        <v>-62584.1271722628</v>
      </c>
      <c r="U4038" s="1" t="n">
        <f aca="false">IF(S4038&gt;0,S4038*0.7,0)</f>
        <v>0</v>
      </c>
      <c r="V4038" s="14" t="n">
        <f aca="false">V4037+U4038+T4038</f>
        <v>955896.640773979</v>
      </c>
      <c r="W4038" s="19" t="n">
        <f aca="false">V4038/1000</f>
        <v>955.896640773979</v>
      </c>
      <c r="X4038" s="19" t="n">
        <f aca="false">W4038*3600000000*2/237000000</f>
        <v>29039.8979475639</v>
      </c>
      <c r="Y4038" s="19" t="n">
        <f aca="false">X4038/30.662</f>
        <v>947.097317447131</v>
      </c>
    </row>
    <row r="4039" customFormat="false" ht="17.9" hidden="false" customHeight="false" outlineLevel="0" collapsed="false">
      <c r="A4039" s="2" t="n">
        <v>6</v>
      </c>
      <c r="B4039" s="3" t="n">
        <v>17</v>
      </c>
      <c r="C4039" s="38" t="n">
        <v>20</v>
      </c>
      <c r="D4039" s="1" t="n">
        <v>30</v>
      </c>
      <c r="E4039" s="3" t="n">
        <v>0</v>
      </c>
      <c r="F4039" s="23" t="n">
        <f aca="false">IF(D4039&lt;25, 0.24, 0.24-(0.01/5)*(D4039-25))</f>
        <v>0.23</v>
      </c>
      <c r="G4039" s="40" t="n">
        <f aca="false">(E4039/1000)*$G$1*F4039</f>
        <v>0</v>
      </c>
      <c r="H4039" s="40" t="n">
        <v>0.288704608923504</v>
      </c>
      <c r="I4039" s="3" t="n">
        <f aca="false">H4039*$J$2</f>
        <v>0</v>
      </c>
      <c r="J4039" s="19" t="n">
        <f aca="false">SUM(I4039+G4039)</f>
        <v>0</v>
      </c>
      <c r="K4039" s="1" t="n">
        <v>4.8</v>
      </c>
      <c r="L4039" s="39" t="n">
        <v>1.73602119485194</v>
      </c>
      <c r="M4039" s="39"/>
      <c r="N4039" s="1" t="n">
        <f aca="false">(2.571*(19.44-D4039)+3.87)*$K$2</f>
        <v>-0</v>
      </c>
      <c r="O4039" s="1" t="n">
        <f aca="false">IF(N4039&gt;0,N4039,0)</f>
        <v>0</v>
      </c>
      <c r="P4039" s="1" t="n">
        <f aca="false">O4039*1.5</f>
        <v>0</v>
      </c>
      <c r="Q4039" s="1" t="n">
        <f aca="false">P4039/(3.6*$Q$2)</f>
        <v>0</v>
      </c>
      <c r="R4039" s="1" t="n">
        <f aca="false">(K4039+L4039)*$R$2</f>
        <v>32680.1059742597</v>
      </c>
      <c r="S4039" s="19" t="n">
        <f aca="false">J4039-R4039</f>
        <v>-32680.1059742597</v>
      </c>
      <c r="T4039" s="1" t="n">
        <f aca="false">IF(S4039&lt;0,S4039/$G$3,0)</f>
        <v>-46685.8656775139</v>
      </c>
      <c r="U4039" s="1" t="n">
        <f aca="false">IF(S4039&gt;0,S4039*0.7,0)</f>
        <v>0</v>
      </c>
      <c r="V4039" s="14" t="n">
        <f aca="false">V4038+U4039+T4039</f>
        <v>909210.775096466</v>
      </c>
      <c r="W4039" s="19" t="n">
        <f aca="false">V4039/1000</f>
        <v>909.210775096466</v>
      </c>
      <c r="X4039" s="19" t="n">
        <f aca="false">W4039*3600000000*2/237000000</f>
        <v>27621.5931674876</v>
      </c>
      <c r="Y4039" s="19" t="n">
        <f aca="false">X4039/30.662</f>
        <v>900.841209558658</v>
      </c>
    </row>
    <row r="4040" customFormat="false" ht="17.9" hidden="false" customHeight="false" outlineLevel="0" collapsed="false">
      <c r="A4040" s="2" t="n">
        <v>6</v>
      </c>
      <c r="B4040" s="3" t="n">
        <v>17</v>
      </c>
      <c r="C4040" s="38" t="n">
        <v>21</v>
      </c>
      <c r="D4040" s="1" t="n">
        <v>28.9</v>
      </c>
      <c r="E4040" s="3" t="n">
        <v>0</v>
      </c>
      <c r="F4040" s="23" t="n">
        <f aca="false">IF(D4040&lt;25, 0.24, 0.24-(0.01/5)*(D4040-25))</f>
        <v>0.2322</v>
      </c>
      <c r="G4040" s="40" t="n">
        <f aca="false">(E4040/1000)*$G$1*F4040</f>
        <v>0</v>
      </c>
      <c r="H4040" s="40" t="n">
        <v>0.291860480217521</v>
      </c>
      <c r="I4040" s="3" t="n">
        <f aca="false">H4040*$J$2</f>
        <v>0</v>
      </c>
      <c r="J4040" s="19" t="n">
        <f aca="false">SUM(I4040+G4040)</f>
        <v>0</v>
      </c>
      <c r="K4040" s="1" t="n">
        <v>3.92</v>
      </c>
      <c r="L4040" s="39" t="n">
        <v>1.65544695869944</v>
      </c>
      <c r="M4040" s="39"/>
      <c r="N4040" s="1" t="n">
        <f aca="false">(2.571*(19.44-D4040)+3.87)*$K$2</f>
        <v>-0</v>
      </c>
      <c r="O4040" s="1" t="n">
        <f aca="false">IF(N4040&gt;0,N4040,0)</f>
        <v>0</v>
      </c>
      <c r="P4040" s="1" t="n">
        <f aca="false">O4040*1.5</f>
        <v>0</v>
      </c>
      <c r="Q4040" s="1" t="n">
        <f aca="false">P4040/(3.6*$Q$2)</f>
        <v>0</v>
      </c>
      <c r="R4040" s="1" t="n">
        <f aca="false">(K4040+L4040)*$R$2</f>
        <v>27877.2347934972</v>
      </c>
      <c r="S4040" s="19" t="n">
        <f aca="false">J4040-R4040</f>
        <v>-27877.2347934972</v>
      </c>
      <c r="T4040" s="1" t="n">
        <f aca="false">IF(S4040&lt;0,S4040/$G$3,0)</f>
        <v>-39824.6211335674</v>
      </c>
      <c r="U4040" s="1" t="n">
        <f aca="false">IF(S4040&gt;0,S4040*0.7,0)</f>
        <v>0</v>
      </c>
      <c r="V4040" s="14" t="n">
        <f aca="false">V4039+U4040+T4040</f>
        <v>869386.153962898</v>
      </c>
      <c r="W4040" s="19" t="n">
        <f aca="false">V4040/1000</f>
        <v>869.386153962898</v>
      </c>
      <c r="X4040" s="19" t="n">
        <f aca="false">W4040*3600000000*2/237000000</f>
        <v>26411.7312596323</v>
      </c>
      <c r="Y4040" s="19" t="n">
        <f aca="false">X4040/30.662</f>
        <v>861.383186342455</v>
      </c>
    </row>
    <row r="4041" customFormat="false" ht="17.9" hidden="false" customHeight="false" outlineLevel="0" collapsed="false">
      <c r="A4041" s="2" t="n">
        <v>6</v>
      </c>
      <c r="B4041" s="3" t="n">
        <v>17</v>
      </c>
      <c r="C4041" s="38" t="n">
        <v>22</v>
      </c>
      <c r="D4041" s="1" t="n">
        <v>29.4</v>
      </c>
      <c r="E4041" s="3" t="n">
        <v>0</v>
      </c>
      <c r="F4041" s="23" t="n">
        <f aca="false">IF(D4041&lt;25, 0.24, 0.24-(0.01/5)*(D4041-25))</f>
        <v>0.2312</v>
      </c>
      <c r="G4041" s="40" t="n">
        <f aca="false">(E4041/1000)*$G$1*F4041</f>
        <v>0</v>
      </c>
      <c r="H4041" s="40" t="n">
        <v>0.290107118260801</v>
      </c>
      <c r="I4041" s="3" t="n">
        <f aca="false">H4041*$J$2</f>
        <v>0</v>
      </c>
      <c r="J4041" s="19" t="n">
        <f aca="false">SUM(I4041+G4041)</f>
        <v>0</v>
      </c>
      <c r="K4041" s="1" t="n">
        <v>4.32</v>
      </c>
      <c r="L4041" s="39" t="n">
        <v>0.346952215018386</v>
      </c>
      <c r="M4041" s="39"/>
      <c r="N4041" s="1" t="n">
        <f aca="false">(2.571*(19.44-D4041)+3.87)*$K$2</f>
        <v>-0</v>
      </c>
      <c r="O4041" s="1" t="n">
        <f aca="false">IF(N4041&gt;0,N4041,0)</f>
        <v>0</v>
      </c>
      <c r="P4041" s="1" t="n">
        <f aca="false">O4041*1.5</f>
        <v>0</v>
      </c>
      <c r="Q4041" s="1" t="n">
        <f aca="false">P4041/(3.6*$Q$2)</f>
        <v>0</v>
      </c>
      <c r="R4041" s="1" t="n">
        <f aca="false">(K4041+L4041)*$R$2</f>
        <v>23334.7610750919</v>
      </c>
      <c r="S4041" s="19" t="n">
        <f aca="false">J4041-R4041</f>
        <v>-23334.7610750919</v>
      </c>
      <c r="T4041" s="1" t="n">
        <f aca="false">IF(S4041&lt;0,S4041/$G$3,0)</f>
        <v>-33335.3729644171</v>
      </c>
      <c r="U4041" s="1" t="n">
        <f aca="false">IF(S4041&gt;0,S4041*0.7,0)</f>
        <v>0</v>
      </c>
      <c r="V4041" s="14" t="n">
        <f aca="false">V4040+U4041+T4041</f>
        <v>836050.780998481</v>
      </c>
      <c r="W4041" s="19" t="n">
        <f aca="false">V4041/1000</f>
        <v>836.050780998481</v>
      </c>
      <c r="X4041" s="19" t="n">
        <f aca="false">W4041*3600000000*2/237000000</f>
        <v>25399.0110683083</v>
      </c>
      <c r="Y4041" s="19" t="n">
        <f aca="false">X4041/30.662</f>
        <v>828.35467576506</v>
      </c>
    </row>
    <row r="4042" customFormat="false" ht="17.9" hidden="false" customHeight="false" outlineLevel="0" collapsed="false">
      <c r="A4042" s="2" t="n">
        <v>6</v>
      </c>
      <c r="B4042" s="3" t="n">
        <v>17</v>
      </c>
      <c r="C4042" s="38" t="n">
        <v>23</v>
      </c>
      <c r="D4042" s="1" t="n">
        <v>27.8</v>
      </c>
      <c r="E4042" s="3" t="n">
        <v>0</v>
      </c>
      <c r="F4042" s="23" t="n">
        <f aca="false">IF(D4042&lt;25, 0.24, 0.24-(0.01/5)*(D4042-25))</f>
        <v>0.2344</v>
      </c>
      <c r="G4042" s="40" t="n">
        <f aca="false">(E4042/1000)*$G$1*F4042</f>
        <v>0</v>
      </c>
      <c r="H4042" s="40" t="n">
        <v>0.303667990067308</v>
      </c>
      <c r="I4042" s="3" t="n">
        <f aca="false">H4042*$J$2</f>
        <v>0</v>
      </c>
      <c r="J4042" s="19" t="n">
        <f aca="false">SUM(I4042+G4042)</f>
        <v>0</v>
      </c>
      <c r="K4042" s="1" t="n">
        <v>3.04</v>
      </c>
      <c r="L4042" s="39" t="n">
        <v>0.650445348983937</v>
      </c>
      <c r="M4042" s="39"/>
      <c r="N4042" s="1" t="n">
        <f aca="false">(2.571*(19.44-D4042)+3.87)*$K$2</f>
        <v>-0</v>
      </c>
      <c r="O4042" s="1" t="n">
        <f aca="false">IF(N4042&gt;0,N4042,0)</f>
        <v>0</v>
      </c>
      <c r="P4042" s="1" t="n">
        <f aca="false">O4042*1.5</f>
        <v>0</v>
      </c>
      <c r="Q4042" s="1" t="n">
        <f aca="false">P4042/(3.6*$Q$2)</f>
        <v>0</v>
      </c>
      <c r="R4042" s="1" t="n">
        <f aca="false">(K4042+L4042)*$R$2</f>
        <v>18452.2267449197</v>
      </c>
      <c r="S4042" s="19" t="n">
        <f aca="false">J4042-R4042</f>
        <v>-18452.2267449197</v>
      </c>
      <c r="T4042" s="1" t="n">
        <f aca="false">IF(S4042&lt;0,S4042/$G$3,0)</f>
        <v>-26360.3239213138</v>
      </c>
      <c r="U4042" s="1" t="n">
        <f aca="false">IF(S4042&gt;0,S4042*0.7,0)</f>
        <v>0</v>
      </c>
      <c r="V4042" s="14" t="n">
        <f aca="false">V4041+U4042+T4042</f>
        <v>809690.457077167</v>
      </c>
      <c r="W4042" s="19" t="n">
        <f aca="false">V4042/1000</f>
        <v>809.690457077167</v>
      </c>
      <c r="X4042" s="19" t="n">
        <f aca="false">W4042*3600000000*2/237000000</f>
        <v>24598.1911010785</v>
      </c>
      <c r="Y4042" s="19" t="n">
        <f aca="false">X4042/30.662</f>
        <v>802.237006753588</v>
      </c>
    </row>
    <row r="4043" customFormat="false" ht="17.9" hidden="false" customHeight="false" outlineLevel="0" collapsed="false">
      <c r="A4043" s="2" t="n">
        <v>6</v>
      </c>
      <c r="B4043" s="3" t="n">
        <v>18</v>
      </c>
      <c r="C4043" s="38" t="n">
        <v>0</v>
      </c>
      <c r="D4043" s="1" t="n">
        <v>27.8</v>
      </c>
      <c r="E4043" s="3" t="n">
        <v>0</v>
      </c>
      <c r="F4043" s="23" t="n">
        <f aca="false">IF(D4043&lt;25, 0.24, 0.24-(0.01/5)*(D4043-25))</f>
        <v>0.2344</v>
      </c>
      <c r="G4043" s="40" t="n">
        <f aca="false">(E4043/1000)*$G$1*F4043</f>
        <v>0</v>
      </c>
      <c r="H4043" s="40" t="n">
        <v>0.297420149772182</v>
      </c>
      <c r="I4043" s="3" t="n">
        <f aca="false">H4043*$J$2</f>
        <v>0</v>
      </c>
      <c r="J4043" s="19" t="n">
        <f aca="false">SUM(I4043+G4043)</f>
        <v>0</v>
      </c>
      <c r="K4043" s="1" t="n">
        <v>3.04</v>
      </c>
      <c r="L4043" s="39" t="n">
        <v>0</v>
      </c>
      <c r="M4043" s="39"/>
      <c r="N4043" s="1" t="n">
        <f aca="false">(2.571*(19.44-D4043)+3.87)*$K$2</f>
        <v>-0</v>
      </c>
      <c r="O4043" s="1" t="n">
        <f aca="false">IF(N4043&gt;0,N4043,0)</f>
        <v>0</v>
      </c>
      <c r="P4043" s="1" t="n">
        <f aca="false">O4043*1.5</f>
        <v>0</v>
      </c>
      <c r="Q4043" s="1" t="n">
        <f aca="false">P4043/(3.6*$Q$2)</f>
        <v>0</v>
      </c>
      <c r="R4043" s="1" t="n">
        <f aca="false">(K4043+L4043)*$R$2</f>
        <v>15200</v>
      </c>
      <c r="S4043" s="19" t="n">
        <f aca="false">J4043-R4043</f>
        <v>-15200</v>
      </c>
      <c r="T4043" s="1" t="n">
        <f aca="false">IF(S4043&lt;0,S4043/$G$3,0)</f>
        <v>-21714.2857142857</v>
      </c>
      <c r="U4043" s="1" t="n">
        <f aca="false">IF(S4043&gt;0,S4043*0.7,0)</f>
        <v>0</v>
      </c>
      <c r="V4043" s="14" t="n">
        <f aca="false">V4042+U4043+T4043</f>
        <v>787976.171362881</v>
      </c>
      <c r="W4043" s="19" t="n">
        <f aca="false">V4043/1000</f>
        <v>787.976171362882</v>
      </c>
      <c r="X4043" s="19" t="n">
        <f aca="false">W4043*3600000000*2/237000000</f>
        <v>23938.516598366</v>
      </c>
      <c r="Y4043" s="19" t="n">
        <f aca="false">X4043/30.662</f>
        <v>780.722607734852</v>
      </c>
    </row>
    <row r="4044" customFormat="false" ht="17.9" hidden="false" customHeight="false" outlineLevel="0" collapsed="false">
      <c r="A4044" s="2" t="n">
        <v>6</v>
      </c>
      <c r="B4044" s="3" t="n">
        <v>18</v>
      </c>
      <c r="C4044" s="38" t="n">
        <v>1</v>
      </c>
      <c r="D4044" s="1" t="n">
        <v>27.8</v>
      </c>
      <c r="E4044" s="3" t="n">
        <v>0</v>
      </c>
      <c r="F4044" s="23" t="n">
        <f aca="false">IF(D4044&lt;25, 0.24, 0.24-(0.01/5)*(D4044-25))</f>
        <v>0.2344</v>
      </c>
      <c r="G4044" s="40" t="n">
        <f aca="false">(E4044/1000)*$G$1*F4044</f>
        <v>0</v>
      </c>
      <c r="H4044" s="40" t="n">
        <v>0.308754273792292</v>
      </c>
      <c r="I4044" s="3" t="n">
        <f aca="false">H4044*$J$2</f>
        <v>0</v>
      </c>
      <c r="J4044" s="19" t="n">
        <f aca="false">SUM(I4044+G4044)</f>
        <v>0</v>
      </c>
      <c r="K4044" s="1" t="n">
        <v>3.04</v>
      </c>
      <c r="L4044" s="39" t="n">
        <v>0.46040388743952</v>
      </c>
      <c r="M4044" s="39"/>
      <c r="N4044" s="1" t="n">
        <f aca="false">(2.571*(19.44-D4044)+3.87)*$K$2</f>
        <v>-0</v>
      </c>
      <c r="O4044" s="1" t="n">
        <f aca="false">IF(N4044&gt;0,N4044,0)</f>
        <v>0</v>
      </c>
      <c r="P4044" s="1" t="n">
        <f aca="false">O4044*1.5</f>
        <v>0</v>
      </c>
      <c r="Q4044" s="1" t="n">
        <f aca="false">P4044/(3.6*$Q$2)</f>
        <v>0</v>
      </c>
      <c r="R4044" s="1" t="n">
        <f aca="false">(K4044+L4044)*$R$2</f>
        <v>17502.0194371976</v>
      </c>
      <c r="S4044" s="19" t="n">
        <f aca="false">J4044-R4044</f>
        <v>-17502.0194371976</v>
      </c>
      <c r="T4044" s="1" t="n">
        <f aca="false">IF(S4044&lt;0,S4044/$G$3,0)</f>
        <v>-25002.8849102823</v>
      </c>
      <c r="U4044" s="1" t="n">
        <f aca="false">IF(S4044&gt;0,S4044*0.7,0)</f>
        <v>0</v>
      </c>
      <c r="V4044" s="14" t="n">
        <f aca="false">V4043+U4044+T4044</f>
        <v>762973.286452599</v>
      </c>
      <c r="W4044" s="19" t="n">
        <f aca="false">V4044/1000</f>
        <v>762.973286452599</v>
      </c>
      <c r="X4044" s="19" t="n">
        <f aca="false">W4044*3600000000*2/237000000</f>
        <v>23178.9352846359</v>
      </c>
      <c r="Y4044" s="19" t="n">
        <f aca="false">X4044/30.662</f>
        <v>755.94988208975</v>
      </c>
    </row>
    <row r="4045" customFormat="false" ht="17.9" hidden="false" customHeight="false" outlineLevel="0" collapsed="false">
      <c r="A4045" s="2" t="n">
        <v>6</v>
      </c>
      <c r="B4045" s="3" t="n">
        <v>18</v>
      </c>
      <c r="C4045" s="38" t="n">
        <v>2</v>
      </c>
      <c r="D4045" s="1" t="n">
        <v>26.7</v>
      </c>
      <c r="E4045" s="3" t="n">
        <v>0</v>
      </c>
      <c r="F4045" s="23" t="n">
        <f aca="false">IF(D4045&lt;25, 0.24, 0.24-(0.01/5)*(D4045-25))</f>
        <v>0.2366</v>
      </c>
      <c r="G4045" s="40" t="n">
        <f aca="false">(E4045/1000)*$G$1*F4045</f>
        <v>0</v>
      </c>
      <c r="H4045" s="40" t="n">
        <v>0.283862622184107</v>
      </c>
      <c r="I4045" s="3" t="n">
        <f aca="false">H4045*$J$2</f>
        <v>0</v>
      </c>
      <c r="J4045" s="19" t="n">
        <f aca="false">SUM(I4045+G4045)</f>
        <v>0</v>
      </c>
      <c r="K4045" s="1" t="n">
        <v>2.16</v>
      </c>
      <c r="L4045" s="39" t="n">
        <v>1.40007624915812</v>
      </c>
      <c r="M4045" s="39"/>
      <c r="N4045" s="1" t="n">
        <f aca="false">(2.571*(19.44-D4045)+3.87)*$K$2</f>
        <v>-0</v>
      </c>
      <c r="O4045" s="1" t="n">
        <f aca="false">IF(N4045&gt;0,N4045,0)</f>
        <v>0</v>
      </c>
      <c r="P4045" s="1" t="n">
        <f aca="false">O4045*1.5</f>
        <v>0</v>
      </c>
      <c r="Q4045" s="1" t="n">
        <f aca="false">P4045/(3.6*$Q$2)</f>
        <v>0</v>
      </c>
      <c r="R4045" s="1" t="n">
        <f aca="false">(K4045+L4045)*$R$2</f>
        <v>17800.3812457906</v>
      </c>
      <c r="S4045" s="19" t="n">
        <f aca="false">J4045-R4045</f>
        <v>-17800.3812457906</v>
      </c>
      <c r="T4045" s="1" t="n">
        <f aca="false">IF(S4045&lt;0,S4045/$G$3,0)</f>
        <v>-25429.1160654151</v>
      </c>
      <c r="U4045" s="1" t="n">
        <f aca="false">IF(S4045&gt;0,S4045*0.7,0)</f>
        <v>0</v>
      </c>
      <c r="V4045" s="14" t="n">
        <f aca="false">V4044+U4045+T4045</f>
        <v>737544.170387184</v>
      </c>
      <c r="W4045" s="19" t="n">
        <f aca="false">V4045/1000</f>
        <v>737.544170387184</v>
      </c>
      <c r="X4045" s="19" t="n">
        <f aca="false">W4045*3600000000*2/237000000</f>
        <v>22406.4051763195</v>
      </c>
      <c r="Y4045" s="19" t="n">
        <f aca="false">X4045/30.662</f>
        <v>730.754848878727</v>
      </c>
    </row>
    <row r="4046" customFormat="false" ht="17.9" hidden="false" customHeight="false" outlineLevel="0" collapsed="false">
      <c r="A4046" s="2" t="n">
        <v>6</v>
      </c>
      <c r="B4046" s="3" t="n">
        <v>18</v>
      </c>
      <c r="C4046" s="38" t="n">
        <v>3</v>
      </c>
      <c r="D4046" s="1" t="n">
        <v>26.7</v>
      </c>
      <c r="E4046" s="3" t="n">
        <v>0</v>
      </c>
      <c r="F4046" s="23" t="n">
        <f aca="false">IF(D4046&lt;25, 0.24, 0.24-(0.01/5)*(D4046-25))</f>
        <v>0.2366</v>
      </c>
      <c r="G4046" s="40" t="n">
        <f aca="false">(E4046/1000)*$G$1*F4046</f>
        <v>0</v>
      </c>
      <c r="H4046" s="40" t="n">
        <v>0.298054870986084</v>
      </c>
      <c r="I4046" s="3" t="n">
        <f aca="false">H4046*$J$2</f>
        <v>0</v>
      </c>
      <c r="J4046" s="19" t="n">
        <f aca="false">SUM(I4046+G4046)</f>
        <v>0</v>
      </c>
      <c r="K4046" s="1" t="n">
        <v>2.16</v>
      </c>
      <c r="L4046" s="39" t="n">
        <v>1.30927612707567</v>
      </c>
      <c r="M4046" s="39"/>
      <c r="N4046" s="1" t="n">
        <f aca="false">(2.571*(19.44-D4046)+3.87)*$K$2</f>
        <v>-0</v>
      </c>
      <c r="O4046" s="1" t="n">
        <f aca="false">IF(N4046&gt;0,N4046,0)</f>
        <v>0</v>
      </c>
      <c r="P4046" s="1" t="n">
        <f aca="false">O4046*1.5</f>
        <v>0</v>
      </c>
      <c r="Q4046" s="1" t="n">
        <f aca="false">P4046/(3.6*$Q$2)</f>
        <v>0</v>
      </c>
      <c r="R4046" s="1" t="n">
        <f aca="false">(K4046+L4046)*$R$2</f>
        <v>17346.3806353784</v>
      </c>
      <c r="S4046" s="19" t="n">
        <f aca="false">J4046-R4046</f>
        <v>-17346.3806353784</v>
      </c>
      <c r="T4046" s="1" t="n">
        <f aca="false">IF(S4046&lt;0,S4046/$G$3,0)</f>
        <v>-24780.5437648262</v>
      </c>
      <c r="U4046" s="1" t="n">
        <f aca="false">IF(S4046&gt;0,S4046*0.7,0)</f>
        <v>0</v>
      </c>
      <c r="V4046" s="14" t="n">
        <f aca="false">V4045+U4046+T4046</f>
        <v>712763.626622358</v>
      </c>
      <c r="W4046" s="19" t="n">
        <f aca="false">V4046/1000</f>
        <v>712.763626622358</v>
      </c>
      <c r="X4046" s="19" t="n">
        <f aca="false">W4046*3600000000*2/237000000</f>
        <v>21653.5785302995</v>
      </c>
      <c r="Y4046" s="19" t="n">
        <f aca="false">X4046/30.662</f>
        <v>706.202417660279</v>
      </c>
    </row>
    <row r="4047" customFormat="false" ht="17.9" hidden="false" customHeight="false" outlineLevel="0" collapsed="false">
      <c r="A4047" s="2" t="n">
        <v>6</v>
      </c>
      <c r="B4047" s="3" t="n">
        <v>18</v>
      </c>
      <c r="C4047" s="38" t="n">
        <v>4</v>
      </c>
      <c r="D4047" s="1" t="n">
        <v>25.6</v>
      </c>
      <c r="E4047" s="3" t="n">
        <v>0</v>
      </c>
      <c r="F4047" s="23" t="n">
        <f aca="false">IF(D4047&lt;25, 0.24, 0.24-(0.01/5)*(D4047-25))</f>
        <v>0.2388</v>
      </c>
      <c r="G4047" s="40" t="n">
        <f aca="false">(E4047/1000)*$G$1*F4047</f>
        <v>0</v>
      </c>
      <c r="H4047" s="40" t="n">
        <v>0.291658002597674</v>
      </c>
      <c r="I4047" s="3" t="n">
        <f aca="false">H4047*$J$2</f>
        <v>0</v>
      </c>
      <c r="J4047" s="19" t="n">
        <f aca="false">SUM(I4047+G4047)</f>
        <v>0</v>
      </c>
      <c r="K4047" s="1" t="n">
        <v>1.28</v>
      </c>
      <c r="L4047" s="39" t="n">
        <v>1.79540416040255</v>
      </c>
      <c r="M4047" s="39"/>
      <c r="N4047" s="1" t="n">
        <f aca="false">(2.571*(19.44-D4047)+3.87)*$K$2</f>
        <v>-0</v>
      </c>
      <c r="O4047" s="1" t="n">
        <f aca="false">IF(N4047&gt;0,N4047,0)</f>
        <v>0</v>
      </c>
      <c r="P4047" s="1" t="n">
        <f aca="false">O4047*1.5</f>
        <v>0</v>
      </c>
      <c r="Q4047" s="1" t="n">
        <f aca="false">P4047/(3.6*$Q$2)</f>
        <v>0</v>
      </c>
      <c r="R4047" s="1" t="n">
        <f aca="false">(K4047+L4047)*$R$2</f>
        <v>15377.0208020127</v>
      </c>
      <c r="S4047" s="19" t="n">
        <f aca="false">J4047-R4047</f>
        <v>-15377.0208020127</v>
      </c>
      <c r="T4047" s="1" t="n">
        <f aca="false">IF(S4047&lt;0,S4047/$G$3,0)</f>
        <v>-21967.1725743039</v>
      </c>
      <c r="U4047" s="1" t="n">
        <f aca="false">IF(S4047&gt;0,S4047*0.7,0)</f>
        <v>0</v>
      </c>
      <c r="V4047" s="14" t="n">
        <f aca="false">V4046+U4047+T4047</f>
        <v>690796.454048054</v>
      </c>
      <c r="W4047" s="19" t="n">
        <f aca="false">V4047/1000</f>
        <v>690.796454048054</v>
      </c>
      <c r="X4047" s="19" t="n">
        <f aca="false">W4047*3600000000*2/237000000</f>
        <v>20986.2213888016</v>
      </c>
      <c r="Y4047" s="19" t="n">
        <f aca="false">X4047/30.662</f>
        <v>684.437459683049</v>
      </c>
    </row>
    <row r="4048" customFormat="false" ht="17.9" hidden="false" customHeight="false" outlineLevel="0" collapsed="false">
      <c r="A4048" s="2" t="n">
        <v>6</v>
      </c>
      <c r="B4048" s="3" t="n">
        <v>18</v>
      </c>
      <c r="C4048" s="38" t="n">
        <v>5</v>
      </c>
      <c r="D4048" s="1" t="n">
        <v>25</v>
      </c>
      <c r="E4048" s="3" t="n">
        <v>-7.31948374602902</v>
      </c>
      <c r="F4048" s="23" t="n">
        <f aca="false">IF(D4048&lt;25, 0.24, 0.24-(0.01/5)*(D4048-25))</f>
        <v>0.24</v>
      </c>
      <c r="G4048" s="40" t="n">
        <f aca="false">(E4048/1000)*$G$1*F4048</f>
        <v>-575.522223569767</v>
      </c>
      <c r="H4048" s="40" t="n">
        <v>0.280135804838668</v>
      </c>
      <c r="I4048" s="3" t="n">
        <f aca="false">H4048*$J$2</f>
        <v>0</v>
      </c>
      <c r="J4048" s="19" t="n">
        <f aca="false">SUM(I4048+G4048)</f>
        <v>-575.522223569767</v>
      </c>
      <c r="K4048" s="1" t="n">
        <v>0.8</v>
      </c>
      <c r="L4048" s="39" t="n">
        <v>1.87396629955487</v>
      </c>
      <c r="M4048" s="39"/>
      <c r="N4048" s="1" t="n">
        <f aca="false">(2.571*(19.44-D4048)+3.87)*$K$2</f>
        <v>-0</v>
      </c>
      <c r="O4048" s="1" t="n">
        <f aca="false">IF(N4048&gt;0,N4048,0)</f>
        <v>0</v>
      </c>
      <c r="P4048" s="1" t="n">
        <f aca="false">O4048*1.5</f>
        <v>0</v>
      </c>
      <c r="Q4048" s="1" t="n">
        <f aca="false">P4048/(3.6*$Q$2)</f>
        <v>0</v>
      </c>
      <c r="R4048" s="1" t="n">
        <f aca="false">(K4048+L4048)*$R$2</f>
        <v>13369.8314977743</v>
      </c>
      <c r="S4048" s="19" t="n">
        <f aca="false">J4048-R4048</f>
        <v>-13945.3537213441</v>
      </c>
      <c r="T4048" s="1" t="n">
        <f aca="false">IF(S4048&lt;0,S4048/$G$3,0)</f>
        <v>-19921.9338876345</v>
      </c>
      <c r="U4048" s="1" t="n">
        <f aca="false">IF(S4048&gt;0,S4048*0.7,0)</f>
        <v>0</v>
      </c>
      <c r="V4048" s="14" t="n">
        <f aca="false">V4047+U4048+T4048</f>
        <v>670874.520160419</v>
      </c>
      <c r="W4048" s="19" t="n">
        <f aca="false">V4048/1000</f>
        <v>670.874520160419</v>
      </c>
      <c r="X4048" s="19" t="n">
        <f aca="false">W4048*3600000000*2/237000000</f>
        <v>20380.9980808229</v>
      </c>
      <c r="Y4048" s="19" t="n">
        <f aca="false">X4048/30.662</f>
        <v>664.698913339732</v>
      </c>
    </row>
    <row r="4049" customFormat="false" ht="17.9" hidden="false" customHeight="false" outlineLevel="0" collapsed="false">
      <c r="A4049" s="2" t="n">
        <v>6</v>
      </c>
      <c r="B4049" s="3" t="n">
        <v>18</v>
      </c>
      <c r="C4049" s="38" t="n">
        <v>6</v>
      </c>
      <c r="D4049" s="1" t="n">
        <v>21.1</v>
      </c>
      <c r="E4049" s="3" t="n">
        <v>66.5016774171292</v>
      </c>
      <c r="F4049" s="23" t="n">
        <f aca="false">IF(D4049&lt;25, 0.24, 0.24-(0.01/5)*(D4049-25))</f>
        <v>0.24</v>
      </c>
      <c r="G4049" s="40" t="n">
        <f aca="false">(E4049/1000)*$G$1*F4049</f>
        <v>5228.94709329597</v>
      </c>
      <c r="H4049" s="40" t="n">
        <v>0.271460463310278</v>
      </c>
      <c r="I4049" s="3" t="n">
        <f aca="false">H4049*$J$2</f>
        <v>0</v>
      </c>
      <c r="J4049" s="19" t="n">
        <f aca="false">SUM(I4049+G4049)</f>
        <v>5228.94709329597</v>
      </c>
      <c r="K4049" s="1" t="n">
        <v>0</v>
      </c>
      <c r="L4049" s="39" t="n">
        <v>2.58118739005226</v>
      </c>
      <c r="M4049" s="39"/>
      <c r="N4049" s="1" t="n">
        <f aca="false">(2.571*(19.44-D4049)+3.87)*$K$2</f>
        <v>-0</v>
      </c>
      <c r="O4049" s="1" t="n">
        <f aca="false">IF(N4049&gt;0,N4049,0)</f>
        <v>0</v>
      </c>
      <c r="P4049" s="1" t="n">
        <f aca="false">O4049*1.5</f>
        <v>0</v>
      </c>
      <c r="Q4049" s="1" t="n">
        <f aca="false">P4049/(3.6*$Q$2)</f>
        <v>0</v>
      </c>
      <c r="R4049" s="1" t="n">
        <f aca="false">(K4049+L4049)*$R$2</f>
        <v>12905.9369502613</v>
      </c>
      <c r="S4049" s="19" t="n">
        <f aca="false">J4049-R4049</f>
        <v>-7676.98985696533</v>
      </c>
      <c r="T4049" s="1" t="n">
        <f aca="false">IF(S4049&lt;0,S4049/$G$3,0)</f>
        <v>-10967.1283670933</v>
      </c>
      <c r="U4049" s="1" t="n">
        <f aca="false">IF(S4049&gt;0,S4049*0.7,0)</f>
        <v>0</v>
      </c>
      <c r="V4049" s="14" t="n">
        <f aca="false">V4048+U4049+T4049</f>
        <v>659907.391793326</v>
      </c>
      <c r="W4049" s="19" t="n">
        <f aca="false">V4049/1000</f>
        <v>659.907391793326</v>
      </c>
      <c r="X4049" s="19" t="n">
        <f aca="false">W4049*3600000000*2/237000000</f>
        <v>20047.8194975188</v>
      </c>
      <c r="Y4049" s="19" t="n">
        <f aca="false">X4049/30.662</f>
        <v>653.832740770947</v>
      </c>
    </row>
    <row r="4050" customFormat="false" ht="17.9" hidden="false" customHeight="false" outlineLevel="0" collapsed="false">
      <c r="A4050" s="2" t="n">
        <v>6</v>
      </c>
      <c r="B4050" s="3" t="n">
        <v>18</v>
      </c>
      <c r="C4050" s="38" t="n">
        <v>7</v>
      </c>
      <c r="D4050" s="1" t="n">
        <v>19.4</v>
      </c>
      <c r="E4050" s="3" t="n">
        <v>228.703257099347</v>
      </c>
      <c r="F4050" s="23" t="n">
        <f aca="false">IF(D4050&lt;25, 0.24, 0.24-(0.01/5)*(D4050-25))</f>
        <v>0.24</v>
      </c>
      <c r="G4050" s="40" t="n">
        <f aca="false">(E4050/1000)*$G$1*F4050</f>
        <v>17982.6626618131</v>
      </c>
      <c r="H4050" s="40" t="n">
        <v>0.204836354643034</v>
      </c>
      <c r="I4050" s="3" t="n">
        <f aca="false">H4050*$J$2</f>
        <v>0</v>
      </c>
      <c r="J4050" s="19" t="n">
        <f aca="false">SUM(I4050+G4050)</f>
        <v>17982.6626618131</v>
      </c>
      <c r="K4050" s="1" t="n">
        <v>0</v>
      </c>
      <c r="L4050" s="39" t="n">
        <v>2.80316859303271</v>
      </c>
      <c r="M4050" s="39"/>
      <c r="N4050" s="1" t="n">
        <f aca="false">(2.571*(19.44-D4050)+3.87)*$K$2</f>
        <v>0</v>
      </c>
      <c r="O4050" s="1" t="n">
        <f aca="false">IF(N4050&gt;0,N4050,0)</f>
        <v>0</v>
      </c>
      <c r="P4050" s="1" t="n">
        <f aca="false">O4050*1.5</f>
        <v>0</v>
      </c>
      <c r="Q4050" s="1" t="n">
        <f aca="false">P4050/(3.6*$Q$2)</f>
        <v>0</v>
      </c>
      <c r="R4050" s="1" t="n">
        <f aca="false">(K4050+L4050)*$R$2</f>
        <v>14015.8429651635</v>
      </c>
      <c r="S4050" s="19" t="n">
        <f aca="false">J4050-R4050</f>
        <v>3966.81969664959</v>
      </c>
      <c r="T4050" s="1" t="n">
        <f aca="false">IF(S4050&lt;0,S4050/$G$3,0)</f>
        <v>0</v>
      </c>
      <c r="U4050" s="1" t="n">
        <f aca="false">IF(S4050&gt;0,S4050*0.7,0)</f>
        <v>2776.77378765471</v>
      </c>
      <c r="V4050" s="14" t="n">
        <f aca="false">V4049+U4050+T4050</f>
        <v>662684.165580981</v>
      </c>
      <c r="W4050" s="19" t="n">
        <f aca="false">V4050/1000</f>
        <v>662.684165580981</v>
      </c>
      <c r="X4050" s="19" t="n">
        <f aca="false">W4050*3600000000*2/237000000</f>
        <v>20132.177182207</v>
      </c>
      <c r="Y4050" s="19" t="n">
        <f aca="false">X4050/30.662</f>
        <v>656.583953499674</v>
      </c>
    </row>
    <row r="4051" customFormat="false" ht="17.9" hidden="false" customHeight="false" outlineLevel="0" collapsed="false">
      <c r="A4051" s="2" t="n">
        <v>6</v>
      </c>
      <c r="B4051" s="3" t="n">
        <v>18</v>
      </c>
      <c r="C4051" s="38" t="n">
        <v>8</v>
      </c>
      <c r="D4051" s="1" t="n">
        <v>19.4</v>
      </c>
      <c r="E4051" s="3" t="n">
        <v>429.191949305782</v>
      </c>
      <c r="F4051" s="23" t="n">
        <f aca="false">IF(D4051&lt;25, 0.24, 0.24-(0.01/5)*(D4051-25))</f>
        <v>0.24</v>
      </c>
      <c r="G4051" s="40" t="n">
        <f aca="false">(E4051/1000)*$G$1*F4051</f>
        <v>33746.8479435745</v>
      </c>
      <c r="H4051" s="40" t="n">
        <v>0.190846793958827</v>
      </c>
      <c r="I4051" s="3" t="n">
        <f aca="false">H4051*$J$2</f>
        <v>0</v>
      </c>
      <c r="J4051" s="19" t="n">
        <f aca="false">SUM(I4051+G4051)</f>
        <v>33746.8479435745</v>
      </c>
      <c r="K4051" s="1" t="n">
        <v>0</v>
      </c>
      <c r="L4051" s="39" t="n">
        <v>2.41304746549255</v>
      </c>
      <c r="M4051" s="39"/>
      <c r="N4051" s="1" t="n">
        <f aca="false">(2.571*(19.44-D4051)+3.87)*$K$2</f>
        <v>0</v>
      </c>
      <c r="O4051" s="1" t="n">
        <f aca="false">IF(N4051&gt;0,N4051,0)</f>
        <v>0</v>
      </c>
      <c r="P4051" s="1" t="n">
        <f aca="false">O4051*1.5</f>
        <v>0</v>
      </c>
      <c r="Q4051" s="1" t="n">
        <f aca="false">P4051/(3.6*$Q$2)</f>
        <v>0</v>
      </c>
      <c r="R4051" s="1" t="n">
        <f aca="false">(K4051+L4051)*$R$2</f>
        <v>12065.2373274628</v>
      </c>
      <c r="S4051" s="19" t="n">
        <f aca="false">J4051-R4051</f>
        <v>21681.6106161117</v>
      </c>
      <c r="T4051" s="1" t="n">
        <f aca="false">IF(S4051&lt;0,S4051/$G$3,0)</f>
        <v>0</v>
      </c>
      <c r="U4051" s="1" t="n">
        <f aca="false">IF(S4051&gt;0,S4051*0.7,0)</f>
        <v>15177.1274312782</v>
      </c>
      <c r="V4051" s="14" t="n">
        <f aca="false">V4050+U4051+T4051</f>
        <v>677861.293012259</v>
      </c>
      <c r="W4051" s="19" t="n">
        <f aca="false">V4051/1000</f>
        <v>677.861293012259</v>
      </c>
      <c r="X4051" s="19" t="n">
        <f aca="false">W4051*3600000000*2/237000000</f>
        <v>20593.2544712585</v>
      </c>
      <c r="Y4051" s="19" t="n">
        <f aca="false">X4051/30.662</f>
        <v>671.621370793115</v>
      </c>
    </row>
    <row r="4052" customFormat="false" ht="17.9" hidden="false" customHeight="false" outlineLevel="0" collapsed="false">
      <c r="A4052" s="2" t="n">
        <v>6</v>
      </c>
      <c r="B4052" s="3" t="n">
        <v>18</v>
      </c>
      <c r="C4052" s="38" t="n">
        <v>9</v>
      </c>
      <c r="D4052" s="1" t="n">
        <v>20.6</v>
      </c>
      <c r="E4052" s="3" t="n">
        <v>426.979641727726</v>
      </c>
      <c r="F4052" s="23" t="n">
        <f aca="false">IF(D4052&lt;25, 0.24, 0.24-(0.01/5)*(D4052-25))</f>
        <v>0.24</v>
      </c>
      <c r="G4052" s="40" t="n">
        <f aca="false">(E4052/1000)*$G$1*F4052</f>
        <v>33572.896853481</v>
      </c>
      <c r="H4052" s="40" t="n">
        <v>0.174032845201415</v>
      </c>
      <c r="I4052" s="3" t="n">
        <f aca="false">H4052*$J$2</f>
        <v>0</v>
      </c>
      <c r="J4052" s="19" t="n">
        <f aca="false">SUM(I4052+G4052)</f>
        <v>33572.896853481</v>
      </c>
      <c r="K4052" s="1" t="n">
        <v>0</v>
      </c>
      <c r="L4052" s="39" t="n">
        <v>1.89585179523902</v>
      </c>
      <c r="M4052" s="39"/>
      <c r="N4052" s="1" t="n">
        <f aca="false">(2.571*(19.44-D4052)+3.87)*$K$2</f>
        <v>0</v>
      </c>
      <c r="O4052" s="1" t="n">
        <f aca="false">IF(N4052&gt;0,N4052,0)</f>
        <v>0</v>
      </c>
      <c r="P4052" s="1" t="n">
        <f aca="false">O4052*1.5</f>
        <v>0</v>
      </c>
      <c r="Q4052" s="1" t="n">
        <f aca="false">P4052/(3.6*$Q$2)</f>
        <v>0</v>
      </c>
      <c r="R4052" s="1" t="n">
        <f aca="false">(K4052+L4052)*$R$2</f>
        <v>9479.2589761951</v>
      </c>
      <c r="S4052" s="19" t="n">
        <f aca="false">J4052-R4052</f>
        <v>24093.6378772859</v>
      </c>
      <c r="T4052" s="1" t="n">
        <f aca="false">IF(S4052&lt;0,S4052/$G$3,0)</f>
        <v>0</v>
      </c>
      <c r="U4052" s="1" t="n">
        <f aca="false">IF(S4052&gt;0,S4052*0.7,0)</f>
        <v>16865.5465141001</v>
      </c>
      <c r="V4052" s="14" t="n">
        <f aca="false">V4051+U4052+T4052</f>
        <v>694726.839526359</v>
      </c>
      <c r="W4052" s="19" t="n">
        <f aca="false">V4052/1000</f>
        <v>694.726839526359</v>
      </c>
      <c r="X4052" s="19" t="n">
        <f aca="false">W4052*3600000000*2/237000000</f>
        <v>21105.6255045983</v>
      </c>
      <c r="Y4052" s="19" t="n">
        <f aca="false">X4052/30.662</f>
        <v>688.331664751101</v>
      </c>
    </row>
    <row r="4053" customFormat="false" ht="17.9" hidden="false" customHeight="false" outlineLevel="0" collapsed="false">
      <c r="A4053" s="2" t="n">
        <v>6</v>
      </c>
      <c r="B4053" s="3" t="n">
        <v>18</v>
      </c>
      <c r="C4053" s="38" t="n">
        <v>10</v>
      </c>
      <c r="D4053" s="1" t="n">
        <v>21.7</v>
      </c>
      <c r="E4053" s="3" t="n">
        <v>714.127827599298</v>
      </c>
      <c r="F4053" s="23" t="n">
        <f aca="false">IF(D4053&lt;25, 0.24, 0.24-(0.01/5)*(D4053-25))</f>
        <v>0.24</v>
      </c>
      <c r="G4053" s="40" t="n">
        <f aca="false">(E4053/1000)*$G$1*F4053</f>
        <v>56151.0141307397</v>
      </c>
      <c r="H4053" s="40" t="n">
        <v>0.167370065313148</v>
      </c>
      <c r="I4053" s="3" t="n">
        <f aca="false">H4053*$J$2</f>
        <v>0</v>
      </c>
      <c r="J4053" s="19" t="n">
        <f aca="false">SUM(I4053+G4053)</f>
        <v>56151.0141307397</v>
      </c>
      <c r="K4053" s="1" t="n">
        <v>0</v>
      </c>
      <c r="L4053" s="39" t="n">
        <v>1.93030108778789</v>
      </c>
      <c r="M4053" s="39"/>
      <c r="N4053" s="1" t="n">
        <f aca="false">(2.571*(19.44-D4053)+3.87)*$K$2</f>
        <v>-0</v>
      </c>
      <c r="O4053" s="1" t="n">
        <f aca="false">IF(N4053&gt;0,N4053,0)</f>
        <v>0</v>
      </c>
      <c r="P4053" s="1" t="n">
        <f aca="false">O4053*1.5</f>
        <v>0</v>
      </c>
      <c r="Q4053" s="1" t="n">
        <f aca="false">P4053/(3.6*$Q$2)</f>
        <v>0</v>
      </c>
      <c r="R4053" s="1" t="n">
        <f aca="false">(K4053+L4053)*$R$2</f>
        <v>9651.50543893945</v>
      </c>
      <c r="S4053" s="19" t="n">
        <f aca="false">J4053-R4053</f>
        <v>46499.5086918002</v>
      </c>
      <c r="T4053" s="1" t="n">
        <f aca="false">IF(S4053&lt;0,S4053/$G$3,0)</f>
        <v>0</v>
      </c>
      <c r="U4053" s="1" t="n">
        <f aca="false">IF(S4053&gt;0,S4053*0.7,0)</f>
        <v>32549.6560842602</v>
      </c>
      <c r="V4053" s="14" t="n">
        <f aca="false">V4052+U4053+T4053</f>
        <v>727276.495610619</v>
      </c>
      <c r="W4053" s="19" t="n">
        <f aca="false">V4053/1000</f>
        <v>727.276495610619</v>
      </c>
      <c r="X4053" s="19" t="n">
        <f aca="false">W4053*3600000000*2/237000000</f>
        <v>22094.4758160188</v>
      </c>
      <c r="Y4053" s="19" t="n">
        <f aca="false">X4053/30.662</f>
        <v>720.581691214494</v>
      </c>
    </row>
    <row r="4054" customFormat="false" ht="17.9" hidden="false" customHeight="false" outlineLevel="0" collapsed="false">
      <c r="A4054" s="2" t="n">
        <v>6</v>
      </c>
      <c r="B4054" s="3" t="n">
        <v>18</v>
      </c>
      <c r="C4054" s="38" t="n">
        <v>11</v>
      </c>
      <c r="D4054" s="1" t="n">
        <v>23.3</v>
      </c>
      <c r="E4054" s="3" t="n">
        <v>365.644635945748</v>
      </c>
      <c r="F4054" s="23" t="n">
        <f aca="false">IF(D4054&lt;25, 0.24, 0.24-(0.01/5)*(D4054-25))</f>
        <v>0.24</v>
      </c>
      <c r="G4054" s="40" t="n">
        <f aca="false">(E4054/1000)*$G$1*F4054</f>
        <v>28750.198950851</v>
      </c>
      <c r="H4054" s="40" t="n">
        <v>0.172003940946588</v>
      </c>
      <c r="I4054" s="3" t="n">
        <f aca="false">H4054*$J$2</f>
        <v>0</v>
      </c>
      <c r="J4054" s="19" t="n">
        <f aca="false">SUM(I4054+G4054)</f>
        <v>28750.198950851</v>
      </c>
      <c r="K4054" s="1" t="n">
        <v>0</v>
      </c>
      <c r="L4054" s="39" t="n">
        <v>2.28300708964583</v>
      </c>
      <c r="M4054" s="39"/>
      <c r="N4054" s="1" t="n">
        <f aca="false">(2.571*(19.44-D4054)+3.87)*$K$2</f>
        <v>-0</v>
      </c>
      <c r="O4054" s="1" t="n">
        <f aca="false">IF(N4054&gt;0,N4054,0)</f>
        <v>0</v>
      </c>
      <c r="P4054" s="1" t="n">
        <f aca="false">O4054*1.5</f>
        <v>0</v>
      </c>
      <c r="Q4054" s="1" t="n">
        <f aca="false">P4054/(3.6*$Q$2)</f>
        <v>0</v>
      </c>
      <c r="R4054" s="1" t="n">
        <f aca="false">(K4054+L4054)*$R$2</f>
        <v>11415.0354482292</v>
      </c>
      <c r="S4054" s="19" t="n">
        <f aca="false">J4054-R4054</f>
        <v>17335.1635026219</v>
      </c>
      <c r="T4054" s="1" t="n">
        <f aca="false">IF(S4054&lt;0,S4054/$G$3,0)</f>
        <v>0</v>
      </c>
      <c r="U4054" s="1" t="n">
        <f aca="false">IF(S4054&gt;0,S4054*0.7,0)</f>
        <v>12134.6144518353</v>
      </c>
      <c r="V4054" s="14" t="n">
        <f aca="false">V4053+U4054+T4054</f>
        <v>739411.110062455</v>
      </c>
      <c r="W4054" s="19" t="n">
        <f aca="false">V4054/1000</f>
        <v>739.411110062455</v>
      </c>
      <c r="X4054" s="19" t="n">
        <f aca="false">W4054*3600000000*2/237000000</f>
        <v>22463.1223310113</v>
      </c>
      <c r="Y4054" s="19" t="n">
        <f aca="false">X4054/30.662</f>
        <v>732.60460279862</v>
      </c>
    </row>
    <row r="4055" customFormat="false" ht="17.9" hidden="false" customHeight="false" outlineLevel="0" collapsed="false">
      <c r="A4055" s="2" t="n">
        <v>6</v>
      </c>
      <c r="B4055" s="3" t="n">
        <v>18</v>
      </c>
      <c r="C4055" s="38" t="n">
        <v>12</v>
      </c>
      <c r="D4055" s="1" t="n">
        <v>25</v>
      </c>
      <c r="E4055" s="3" t="n">
        <v>622.046453832441</v>
      </c>
      <c r="F4055" s="23" t="n">
        <f aca="false">IF(D4055&lt;25, 0.24, 0.24-(0.01/5)*(D4055-25))</f>
        <v>0.24</v>
      </c>
      <c r="G4055" s="40" t="n">
        <f aca="false">(E4055/1000)*$G$1*F4055</f>
        <v>48910.7662091002</v>
      </c>
      <c r="H4055" s="40" t="n">
        <v>0.17801440544206</v>
      </c>
      <c r="I4055" s="3" t="n">
        <f aca="false">H4055*$J$2</f>
        <v>0</v>
      </c>
      <c r="J4055" s="19" t="n">
        <f aca="false">SUM(I4055+G4055)</f>
        <v>48910.7662091002</v>
      </c>
      <c r="K4055" s="1" t="n">
        <v>0.8</v>
      </c>
      <c r="L4055" s="39" t="n">
        <v>2.16416166460228</v>
      </c>
      <c r="M4055" s="39"/>
      <c r="N4055" s="1" t="n">
        <f aca="false">(2.571*(19.44-D4055)+3.87)*$K$2</f>
        <v>-0</v>
      </c>
      <c r="O4055" s="1" t="n">
        <f aca="false">IF(N4055&gt;0,N4055,0)</f>
        <v>0</v>
      </c>
      <c r="P4055" s="1" t="n">
        <f aca="false">O4055*1.5</f>
        <v>0</v>
      </c>
      <c r="Q4055" s="1" t="n">
        <f aca="false">P4055/(3.6*$Q$2)</f>
        <v>0</v>
      </c>
      <c r="R4055" s="1" t="n">
        <f aca="false">(K4055+L4055)*$R$2</f>
        <v>14820.8083230114</v>
      </c>
      <c r="S4055" s="19" t="n">
        <f aca="false">J4055-R4055</f>
        <v>34089.9578860888</v>
      </c>
      <c r="T4055" s="1" t="n">
        <f aca="false">IF(S4055&lt;0,S4055/$G$3,0)</f>
        <v>0</v>
      </c>
      <c r="U4055" s="1" t="n">
        <f aca="false">IF(S4055&gt;0,S4055*0.7,0)</f>
        <v>23862.9705202622</v>
      </c>
      <c r="V4055" s="14" t="n">
        <f aca="false">V4054+U4055+T4055</f>
        <v>763274.080582717</v>
      </c>
      <c r="W4055" s="19" t="n">
        <f aca="false">V4055/1000</f>
        <v>763.274080582717</v>
      </c>
      <c r="X4055" s="19" t="n">
        <f aca="false">W4055*3600000000*2/237000000</f>
        <v>23188.0733341585</v>
      </c>
      <c r="Y4055" s="19" t="n">
        <f aca="false">X4055/30.662</f>
        <v>756.247907317151</v>
      </c>
    </row>
    <row r="4056" customFormat="false" ht="17.9" hidden="false" customHeight="false" outlineLevel="0" collapsed="false">
      <c r="A4056" s="2" t="n">
        <v>6</v>
      </c>
      <c r="B4056" s="3" t="n">
        <v>18</v>
      </c>
      <c r="C4056" s="38" t="n">
        <v>13</v>
      </c>
      <c r="D4056" s="1" t="n">
        <v>26.7</v>
      </c>
      <c r="E4056" s="3" t="n">
        <v>514.485918459583</v>
      </c>
      <c r="F4056" s="23" t="n">
        <f aca="false">IF(D4056&lt;25, 0.24, 0.24-(0.01/5)*(D4056-25))</f>
        <v>0.2366</v>
      </c>
      <c r="G4056" s="40" t="n">
        <f aca="false">(E4056/1000)*$G$1*F4056</f>
        <v>39880.3204049154</v>
      </c>
      <c r="H4056" s="40" t="n">
        <v>0.202144263085712</v>
      </c>
      <c r="I4056" s="3" t="n">
        <f aca="false">H4056*$J$2</f>
        <v>0</v>
      </c>
      <c r="J4056" s="19" t="n">
        <f aca="false">SUM(I4056+G4056)</f>
        <v>39880.3204049154</v>
      </c>
      <c r="K4056" s="1" t="n">
        <v>2.16</v>
      </c>
      <c r="L4056" s="39" t="n">
        <v>2.46366963897813</v>
      </c>
      <c r="M4056" s="39"/>
      <c r="N4056" s="1" t="n">
        <f aca="false">(2.571*(19.44-D4056)+3.87)*$K$2</f>
        <v>-0</v>
      </c>
      <c r="O4056" s="1" t="n">
        <f aca="false">IF(N4056&gt;0,N4056,0)</f>
        <v>0</v>
      </c>
      <c r="P4056" s="1" t="n">
        <f aca="false">O4056*1.5</f>
        <v>0</v>
      </c>
      <c r="Q4056" s="1" t="n">
        <f aca="false">P4056/(3.6*$Q$2)</f>
        <v>0</v>
      </c>
      <c r="R4056" s="1" t="n">
        <f aca="false">(K4056+L4056)*$R$2</f>
        <v>23118.3481948907</v>
      </c>
      <c r="S4056" s="19" t="n">
        <f aca="false">J4056-R4056</f>
        <v>16761.9722100247</v>
      </c>
      <c r="T4056" s="1" t="n">
        <f aca="false">IF(S4056&lt;0,S4056/$G$3,0)</f>
        <v>0</v>
      </c>
      <c r="U4056" s="1" t="n">
        <f aca="false">IF(S4056&gt;0,S4056*0.7,0)</f>
        <v>11733.3805470173</v>
      </c>
      <c r="V4056" s="14" t="n">
        <f aca="false">V4055+U4056+T4056</f>
        <v>775007.461129734</v>
      </c>
      <c r="W4056" s="19" t="n">
        <f aca="false">V4056/1000</f>
        <v>775.007461129734</v>
      </c>
      <c r="X4056" s="19" t="n">
        <f aca="false">W4056*3600000000*2/237000000</f>
        <v>23544.5304647008</v>
      </c>
      <c r="Y4056" s="19" t="n">
        <f aca="false">X4056/30.662</f>
        <v>767.873278478272</v>
      </c>
    </row>
    <row r="4057" customFormat="false" ht="17.9" hidden="false" customHeight="false" outlineLevel="0" collapsed="false">
      <c r="A4057" s="2" t="n">
        <v>6</v>
      </c>
      <c r="B4057" s="3" t="n">
        <v>18</v>
      </c>
      <c r="C4057" s="38" t="n">
        <v>14</v>
      </c>
      <c r="D4057" s="1" t="n">
        <v>27.2</v>
      </c>
      <c r="E4057" s="3" t="n">
        <v>734.019322366573</v>
      </c>
      <c r="F4057" s="23" t="n">
        <f aca="false">IF(D4057&lt;25, 0.24, 0.24-(0.01/5)*(D4057-25))</f>
        <v>0.2356</v>
      </c>
      <c r="G4057" s="40" t="n">
        <f aca="false">(E4057/1000)*$G$1*F4057</f>
        <v>56656.9490887644</v>
      </c>
      <c r="H4057" s="40" t="n">
        <v>0.224741650604797</v>
      </c>
      <c r="I4057" s="3" t="n">
        <f aca="false">H4057*$J$2</f>
        <v>0</v>
      </c>
      <c r="J4057" s="19" t="n">
        <f aca="false">SUM(I4057+G4057)</f>
        <v>56656.9490887644</v>
      </c>
      <c r="K4057" s="1" t="n">
        <v>2.56</v>
      </c>
      <c r="L4057" s="39" t="n">
        <v>4.04617777727889</v>
      </c>
      <c r="M4057" s="39"/>
      <c r="N4057" s="1" t="n">
        <f aca="false">(2.571*(19.44-D4057)+3.87)*$K$2</f>
        <v>-0</v>
      </c>
      <c r="O4057" s="1" t="n">
        <f aca="false">IF(N4057&gt;0,N4057,0)</f>
        <v>0</v>
      </c>
      <c r="P4057" s="1" t="n">
        <f aca="false">O4057*1.5</f>
        <v>0</v>
      </c>
      <c r="Q4057" s="1" t="n">
        <f aca="false">P4057/(3.6*$Q$2)</f>
        <v>0</v>
      </c>
      <c r="R4057" s="1" t="n">
        <f aca="false">(K4057+L4057)*$R$2</f>
        <v>33030.8888863945</v>
      </c>
      <c r="S4057" s="19" t="n">
        <f aca="false">J4057-R4057</f>
        <v>23626.0602023699</v>
      </c>
      <c r="T4057" s="1" t="n">
        <f aca="false">IF(S4057&lt;0,S4057/$G$3,0)</f>
        <v>0</v>
      </c>
      <c r="U4057" s="1" t="n">
        <f aca="false">IF(S4057&gt;0,S4057*0.7,0)</f>
        <v>16538.2421416589</v>
      </c>
      <c r="V4057" s="14" t="n">
        <f aca="false">V4056+U4057+T4057</f>
        <v>791545.703271393</v>
      </c>
      <c r="W4057" s="19" t="n">
        <f aca="false">V4057/1000</f>
        <v>791.545703271393</v>
      </c>
      <c r="X4057" s="19" t="n">
        <f aca="false">W4057*3600000000*2/237000000</f>
        <v>24046.9580740676</v>
      </c>
      <c r="Y4057" s="19" t="n">
        <f aca="false">X4057/30.662</f>
        <v>784.259281001488</v>
      </c>
    </row>
    <row r="4058" customFormat="false" ht="17.9" hidden="false" customHeight="false" outlineLevel="0" collapsed="false">
      <c r="A4058" s="2" t="n">
        <v>6</v>
      </c>
      <c r="B4058" s="3" t="n">
        <v>18</v>
      </c>
      <c r="C4058" s="38" t="n">
        <v>15</v>
      </c>
      <c r="D4058" s="1" t="n">
        <v>27.2</v>
      </c>
      <c r="E4058" s="3" t="n">
        <v>605.773182845562</v>
      </c>
      <c r="F4058" s="23" t="n">
        <f aca="false">IF(D4058&lt;25, 0.24, 0.24-(0.01/5)*(D4058-25))</f>
        <v>0.2356</v>
      </c>
      <c r="G4058" s="40" t="n">
        <f aca="false">(E4058/1000)*$G$1*F4058</f>
        <v>46757.9794346061</v>
      </c>
      <c r="H4058" s="40" t="n">
        <v>0.226931983507577</v>
      </c>
      <c r="I4058" s="3" t="n">
        <f aca="false">H4058*$J$2</f>
        <v>0</v>
      </c>
      <c r="J4058" s="19" t="n">
        <f aca="false">SUM(I4058+G4058)</f>
        <v>46757.9794346061</v>
      </c>
      <c r="K4058" s="1" t="n">
        <v>2.56</v>
      </c>
      <c r="L4058" s="39" t="n">
        <v>4.83303612165667</v>
      </c>
      <c r="M4058" s="39"/>
      <c r="N4058" s="1" t="n">
        <f aca="false">(2.571*(19.44-D4058)+3.87)*$K$2</f>
        <v>-0</v>
      </c>
      <c r="O4058" s="1" t="n">
        <f aca="false">IF(N4058&gt;0,N4058,0)</f>
        <v>0</v>
      </c>
      <c r="P4058" s="1" t="n">
        <f aca="false">O4058*1.5</f>
        <v>0</v>
      </c>
      <c r="Q4058" s="1" t="n">
        <f aca="false">P4058/(3.6*$Q$2)</f>
        <v>0</v>
      </c>
      <c r="R4058" s="1" t="n">
        <f aca="false">(K4058+L4058)*$R$2</f>
        <v>36965.1806082834</v>
      </c>
      <c r="S4058" s="19" t="n">
        <f aca="false">J4058-R4058</f>
        <v>9792.79882632277</v>
      </c>
      <c r="T4058" s="1" t="n">
        <f aca="false">IF(S4058&lt;0,S4058/$G$3,0)</f>
        <v>0</v>
      </c>
      <c r="U4058" s="1" t="n">
        <f aca="false">IF(S4058&gt;0,S4058*0.7,0)</f>
        <v>6854.95917842594</v>
      </c>
      <c r="V4058" s="14" t="n">
        <f aca="false">V4057+U4058+T4058</f>
        <v>798400.662449819</v>
      </c>
      <c r="W4058" s="19" t="n">
        <f aca="false">V4058/1000</f>
        <v>798.400662449819</v>
      </c>
      <c r="X4058" s="19" t="n">
        <f aca="false">W4058*3600000000*2/237000000</f>
        <v>24255.2099984755</v>
      </c>
      <c r="Y4058" s="19" t="n">
        <f aca="false">X4058/30.662</f>
        <v>791.051138166966</v>
      </c>
    </row>
    <row r="4059" customFormat="false" ht="17.9" hidden="false" customHeight="false" outlineLevel="0" collapsed="false">
      <c r="A4059" s="2" t="n">
        <v>6</v>
      </c>
      <c r="B4059" s="3" t="n">
        <v>18</v>
      </c>
      <c r="C4059" s="38" t="n">
        <v>16</v>
      </c>
      <c r="D4059" s="1" t="n">
        <v>27.2</v>
      </c>
      <c r="E4059" s="3" t="n">
        <v>236.603404196154</v>
      </c>
      <c r="F4059" s="23" t="n">
        <f aca="false">IF(D4059&lt;25, 0.24, 0.24-(0.01/5)*(D4059-25))</f>
        <v>0.2356</v>
      </c>
      <c r="G4059" s="40" t="n">
        <f aca="false">(E4059/1000)*$G$1*F4059</f>
        <v>18262.7713158145</v>
      </c>
      <c r="H4059" s="40" t="n">
        <v>0.255418459154903</v>
      </c>
      <c r="I4059" s="3" t="n">
        <f aca="false">H4059*$J$2</f>
        <v>0</v>
      </c>
      <c r="J4059" s="19" t="n">
        <f aca="false">SUM(I4059+G4059)</f>
        <v>18262.7713158145</v>
      </c>
      <c r="K4059" s="1" t="n">
        <v>2.56</v>
      </c>
      <c r="L4059" s="39" t="n">
        <v>5.40247608325914</v>
      </c>
      <c r="M4059" s="39"/>
      <c r="N4059" s="1" t="n">
        <f aca="false">(2.571*(19.44-D4059)+3.87)*$K$2</f>
        <v>-0</v>
      </c>
      <c r="O4059" s="1" t="n">
        <f aca="false">IF(N4059&gt;0,N4059,0)</f>
        <v>0</v>
      </c>
      <c r="P4059" s="1" t="n">
        <f aca="false">O4059*1.5</f>
        <v>0</v>
      </c>
      <c r="Q4059" s="1" t="n">
        <f aca="false">P4059/(3.6*$Q$2)</f>
        <v>0</v>
      </c>
      <c r="R4059" s="1" t="n">
        <f aca="false">(K4059+L4059)*$R$2</f>
        <v>39812.3804162957</v>
      </c>
      <c r="S4059" s="19" t="n">
        <f aca="false">J4059-R4059</f>
        <v>-21549.6091004812</v>
      </c>
      <c r="T4059" s="1" t="n">
        <f aca="false">IF(S4059&lt;0,S4059/$G$3,0)</f>
        <v>-30785.1558578303</v>
      </c>
      <c r="U4059" s="1" t="n">
        <f aca="false">IF(S4059&gt;0,S4059*0.7,0)</f>
        <v>0</v>
      </c>
      <c r="V4059" s="14" t="n">
        <f aca="false">V4058+U4059+T4059</f>
        <v>767615.506591989</v>
      </c>
      <c r="W4059" s="19" t="n">
        <f aca="false">V4059/1000</f>
        <v>767.615506591989</v>
      </c>
      <c r="X4059" s="19" t="n">
        <f aca="false">W4059*3600000000*2/237000000</f>
        <v>23319.964757225</v>
      </c>
      <c r="Y4059" s="19" t="n">
        <f aca="false">X4059/30.662</f>
        <v>760.549369161339</v>
      </c>
    </row>
    <row r="4060" customFormat="false" ht="17.9" hidden="false" customHeight="false" outlineLevel="0" collapsed="false">
      <c r="A4060" s="2" t="n">
        <v>6</v>
      </c>
      <c r="B4060" s="3" t="n">
        <v>18</v>
      </c>
      <c r="C4060" s="38" t="n">
        <v>17</v>
      </c>
      <c r="D4060" s="1" t="n">
        <v>26.7</v>
      </c>
      <c r="E4060" s="3" t="n">
        <v>232.345833085825</v>
      </c>
      <c r="F4060" s="23" t="n">
        <f aca="false">IF(D4060&lt;25, 0.24, 0.24-(0.01/5)*(D4060-25))</f>
        <v>0.2366</v>
      </c>
      <c r="G4060" s="40" t="n">
        <f aca="false">(E4060/1000)*$G$1*F4060</f>
        <v>18010.2621582978</v>
      </c>
      <c r="H4060" s="40" t="n">
        <v>0.319230404575192</v>
      </c>
      <c r="I4060" s="3" t="n">
        <f aca="false">H4060*$J$2</f>
        <v>0</v>
      </c>
      <c r="J4060" s="19" t="n">
        <f aca="false">SUM(I4060+G4060)</f>
        <v>18010.2621582978</v>
      </c>
      <c r="K4060" s="1" t="n">
        <v>2.16</v>
      </c>
      <c r="L4060" s="39" t="n">
        <v>6.45727802353397</v>
      </c>
      <c r="M4060" s="39"/>
      <c r="N4060" s="1" t="n">
        <f aca="false">(2.571*(19.44-D4060)+3.87)*$K$2</f>
        <v>-0</v>
      </c>
      <c r="O4060" s="1" t="n">
        <f aca="false">IF(N4060&gt;0,N4060,0)</f>
        <v>0</v>
      </c>
      <c r="P4060" s="1" t="n">
        <f aca="false">O4060*1.5</f>
        <v>0</v>
      </c>
      <c r="Q4060" s="1" t="n">
        <f aca="false">P4060/(3.6*$Q$2)</f>
        <v>0</v>
      </c>
      <c r="R4060" s="1" t="n">
        <f aca="false">(K4060+L4060)*$R$2</f>
        <v>43086.3901176699</v>
      </c>
      <c r="S4060" s="19" t="n">
        <f aca="false">J4060-R4060</f>
        <v>-25076.1279593721</v>
      </c>
      <c r="T4060" s="1" t="n">
        <f aca="false">IF(S4060&lt;0,S4060/$G$3,0)</f>
        <v>-35823.0399419601</v>
      </c>
      <c r="U4060" s="1" t="n">
        <f aca="false">IF(S4060&gt;0,S4060*0.7,0)</f>
        <v>0</v>
      </c>
      <c r="V4060" s="14" t="n">
        <f aca="false">V4059+U4060+T4060</f>
        <v>731792.466650029</v>
      </c>
      <c r="W4060" s="19" t="n">
        <f aca="false">V4060/1000</f>
        <v>731.792466650029</v>
      </c>
      <c r="X4060" s="19" t="n">
        <f aca="false">W4060*3600000000*2/237000000</f>
        <v>22231.6698729123</v>
      </c>
      <c r="Y4060" s="19" t="n">
        <f aca="false">X4060/30.662</f>
        <v>725.056091347996</v>
      </c>
    </row>
    <row r="4061" customFormat="false" ht="17.9" hidden="false" customHeight="false" outlineLevel="0" collapsed="false">
      <c r="A4061" s="2" t="n">
        <v>6</v>
      </c>
      <c r="B4061" s="3" t="n">
        <v>18</v>
      </c>
      <c r="C4061" s="38" t="n">
        <v>18</v>
      </c>
      <c r="D4061" s="1" t="n">
        <v>25.6</v>
      </c>
      <c r="E4061" s="3" t="n">
        <v>57.3025685930183</v>
      </c>
      <c r="F4061" s="23" t="n">
        <f aca="false">IF(D4061&lt;25, 0.24, 0.24-(0.01/5)*(D4061-25))</f>
        <v>0.2388</v>
      </c>
      <c r="G4061" s="40" t="n">
        <f aca="false">(E4061/1000)*$G$1*F4061</f>
        <v>4483.10404435978</v>
      </c>
      <c r="H4061" s="40" t="n">
        <v>0.334366385937101</v>
      </c>
      <c r="I4061" s="3" t="n">
        <f aca="false">H4061*$J$2</f>
        <v>0</v>
      </c>
      <c r="J4061" s="19" t="n">
        <f aca="false">SUM(I4061+G4061)</f>
        <v>4483.10404435978</v>
      </c>
      <c r="K4061" s="1" t="n">
        <v>1.28</v>
      </c>
      <c r="L4061" s="39" t="n">
        <v>6.75176760824463</v>
      </c>
      <c r="M4061" s="39"/>
      <c r="N4061" s="1" t="n">
        <f aca="false">(2.571*(19.44-D4061)+3.87)*$K$2</f>
        <v>-0</v>
      </c>
      <c r="O4061" s="1" t="n">
        <f aca="false">IF(N4061&gt;0,N4061,0)</f>
        <v>0</v>
      </c>
      <c r="P4061" s="1" t="n">
        <f aca="false">O4061*1.5</f>
        <v>0</v>
      </c>
      <c r="Q4061" s="1" t="n">
        <f aca="false">P4061/(3.6*$Q$2)</f>
        <v>0</v>
      </c>
      <c r="R4061" s="1" t="n">
        <f aca="false">(K4061+L4061)*$R$2</f>
        <v>40158.8380412232</v>
      </c>
      <c r="S4061" s="19" t="n">
        <f aca="false">J4061-R4061</f>
        <v>-35675.7339968634</v>
      </c>
      <c r="T4061" s="1" t="n">
        <f aca="false">IF(S4061&lt;0,S4061/$G$3,0)</f>
        <v>-50965.3342812334</v>
      </c>
      <c r="U4061" s="1" t="n">
        <f aca="false">IF(S4061&gt;0,S4061*0.7,0)</f>
        <v>0</v>
      </c>
      <c r="V4061" s="14" t="n">
        <f aca="false">V4060+U4061+T4061</f>
        <v>680827.132368795</v>
      </c>
      <c r="W4061" s="19" t="n">
        <f aca="false">V4061/1000</f>
        <v>680.827132368795</v>
      </c>
      <c r="X4061" s="19" t="n">
        <f aca="false">W4061*3600000000*2/237000000</f>
        <v>20683.3559200647</v>
      </c>
      <c r="Y4061" s="19" t="n">
        <f aca="false">X4061/30.662</f>
        <v>674.559908683865</v>
      </c>
    </row>
    <row r="4062" customFormat="false" ht="17.9" hidden="false" customHeight="false" outlineLevel="0" collapsed="false">
      <c r="A4062" s="2" t="n">
        <v>6</v>
      </c>
      <c r="B4062" s="3" t="n">
        <v>18</v>
      </c>
      <c r="C4062" s="38" t="n">
        <v>19</v>
      </c>
      <c r="D4062" s="1" t="n">
        <v>22.2</v>
      </c>
      <c r="E4062" s="3" t="n">
        <v>2.46666666666667</v>
      </c>
      <c r="F4062" s="23" t="n">
        <f aca="false">IF(D4062&lt;25, 0.24, 0.24-(0.01/5)*(D4062-25))</f>
        <v>0.24</v>
      </c>
      <c r="G4062" s="40" t="n">
        <f aca="false">(E4062/1000)*$G$1*F4062</f>
        <v>193.95104</v>
      </c>
      <c r="H4062" s="40" t="n">
        <v>0.337682609339719</v>
      </c>
      <c r="I4062" s="3" t="n">
        <f aca="false">H4062*$J$2</f>
        <v>0</v>
      </c>
      <c r="J4062" s="19" t="n">
        <f aca="false">SUM(I4062+G4062)</f>
        <v>193.95104</v>
      </c>
      <c r="K4062" s="1" t="n">
        <v>0</v>
      </c>
      <c r="L4062" s="39" t="n">
        <v>5.7290770495839</v>
      </c>
      <c r="M4062" s="39"/>
      <c r="N4062" s="1" t="n">
        <f aca="false">(2.571*(19.44-D4062)+3.87)*$K$2</f>
        <v>-0</v>
      </c>
      <c r="O4062" s="1" t="n">
        <f aca="false">IF(N4062&gt;0,N4062,0)</f>
        <v>0</v>
      </c>
      <c r="P4062" s="1" t="n">
        <f aca="false">O4062*1.5</f>
        <v>0</v>
      </c>
      <c r="Q4062" s="1" t="n">
        <f aca="false">P4062/(3.6*$Q$2)</f>
        <v>0</v>
      </c>
      <c r="R4062" s="1" t="n">
        <f aca="false">(K4062+L4062)*$R$2</f>
        <v>28645.3852479195</v>
      </c>
      <c r="S4062" s="19" t="n">
        <f aca="false">J4062-R4062</f>
        <v>-28451.4342079195</v>
      </c>
      <c r="T4062" s="1" t="n">
        <f aca="false">IF(S4062&lt;0,S4062/$G$3,0)</f>
        <v>-40644.9060113136</v>
      </c>
      <c r="U4062" s="1" t="n">
        <f aca="false">IF(S4062&gt;0,S4062*0.7,0)</f>
        <v>0</v>
      </c>
      <c r="V4062" s="14" t="n">
        <f aca="false">V4061+U4062+T4062</f>
        <v>640182.226357482</v>
      </c>
      <c r="W4062" s="19" t="n">
        <f aca="false">V4062/1000</f>
        <v>640.182226357482</v>
      </c>
      <c r="X4062" s="19" t="n">
        <f aca="false">W4062*3600000000*2/237000000</f>
        <v>19448.5739652906</v>
      </c>
      <c r="Y4062" s="19" t="n">
        <f aca="false">X4062/30.662</f>
        <v>634.289151565148</v>
      </c>
    </row>
    <row r="4063" customFormat="false" ht="17.9" hidden="false" customHeight="false" outlineLevel="0" collapsed="false">
      <c r="A4063" s="2" t="n">
        <v>6</v>
      </c>
      <c r="B4063" s="3" t="n">
        <v>18</v>
      </c>
      <c r="C4063" s="38" t="n">
        <v>20</v>
      </c>
      <c r="D4063" s="1" t="n">
        <v>22.2</v>
      </c>
      <c r="E4063" s="3" t="n">
        <v>0</v>
      </c>
      <c r="F4063" s="23" t="n">
        <f aca="false">IF(D4063&lt;25, 0.24, 0.24-(0.01/5)*(D4063-25))</f>
        <v>0.24</v>
      </c>
      <c r="G4063" s="40" t="n">
        <f aca="false">(E4063/1000)*$G$1*F4063</f>
        <v>0</v>
      </c>
      <c r="H4063" s="40" t="n">
        <v>0.359780256822317</v>
      </c>
      <c r="I4063" s="3" t="n">
        <f aca="false">H4063*$J$2</f>
        <v>0</v>
      </c>
      <c r="J4063" s="19" t="n">
        <f aca="false">SUM(I4063+G4063)</f>
        <v>0</v>
      </c>
      <c r="K4063" s="1" t="n">
        <v>0</v>
      </c>
      <c r="L4063" s="39" t="n">
        <v>3.77778698885233</v>
      </c>
      <c r="M4063" s="39"/>
      <c r="N4063" s="1" t="n">
        <f aca="false">(2.571*(19.44-D4063)+3.87)*$K$2</f>
        <v>-0</v>
      </c>
      <c r="O4063" s="1" t="n">
        <f aca="false">IF(N4063&gt;0,N4063,0)</f>
        <v>0</v>
      </c>
      <c r="P4063" s="1" t="n">
        <f aca="false">O4063*1.5</f>
        <v>0</v>
      </c>
      <c r="Q4063" s="1" t="n">
        <f aca="false">P4063/(3.6*$Q$2)</f>
        <v>0</v>
      </c>
      <c r="R4063" s="1" t="n">
        <f aca="false">(K4063+L4063)*$R$2</f>
        <v>18888.9349442617</v>
      </c>
      <c r="S4063" s="19" t="n">
        <f aca="false">J4063-R4063</f>
        <v>-18888.9349442617</v>
      </c>
      <c r="T4063" s="1" t="n">
        <f aca="false">IF(S4063&lt;0,S4063/$G$3,0)</f>
        <v>-26984.1927775166</v>
      </c>
      <c r="U4063" s="1" t="n">
        <f aca="false">IF(S4063&gt;0,S4063*0.7,0)</f>
        <v>0</v>
      </c>
      <c r="V4063" s="14" t="n">
        <f aca="false">V4062+U4063+T4063</f>
        <v>613198.033579965</v>
      </c>
      <c r="W4063" s="19" t="n">
        <f aca="false">V4063/1000</f>
        <v>613.198033579965</v>
      </c>
      <c r="X4063" s="19" t="n">
        <f aca="false">W4063*3600000000*2/237000000</f>
        <v>18628.8010201508</v>
      </c>
      <c r="Y4063" s="19" t="n">
        <f aca="false">X4063/30.662</f>
        <v>607.553356602662</v>
      </c>
    </row>
    <row r="4064" customFormat="false" ht="17.9" hidden="false" customHeight="false" outlineLevel="0" collapsed="false">
      <c r="A4064" s="2" t="n">
        <v>6</v>
      </c>
      <c r="B4064" s="3" t="n">
        <v>18</v>
      </c>
      <c r="C4064" s="38" t="n">
        <v>21</v>
      </c>
      <c r="D4064" s="1" t="n">
        <v>22.2</v>
      </c>
      <c r="E4064" s="3" t="n">
        <v>0</v>
      </c>
      <c r="F4064" s="23" t="n">
        <f aca="false">IF(D4064&lt;25, 0.24, 0.24-(0.01/5)*(D4064-25))</f>
        <v>0.24</v>
      </c>
      <c r="G4064" s="40" t="n">
        <f aca="false">(E4064/1000)*$G$1*F4064</f>
        <v>0</v>
      </c>
      <c r="H4064" s="40" t="n">
        <v>0.389952631169261</v>
      </c>
      <c r="I4064" s="3" t="n">
        <f aca="false">H4064*$J$2</f>
        <v>0</v>
      </c>
      <c r="J4064" s="19" t="n">
        <f aca="false">SUM(I4064+G4064)</f>
        <v>0</v>
      </c>
      <c r="K4064" s="1" t="n">
        <v>0</v>
      </c>
      <c r="L4064" s="39" t="n">
        <v>3.18895504137798</v>
      </c>
      <c r="M4064" s="39"/>
      <c r="N4064" s="1" t="n">
        <f aca="false">(2.571*(19.44-D4064)+3.87)*$K$2</f>
        <v>-0</v>
      </c>
      <c r="O4064" s="1" t="n">
        <f aca="false">IF(N4064&gt;0,N4064,0)</f>
        <v>0</v>
      </c>
      <c r="P4064" s="1" t="n">
        <f aca="false">O4064*1.5</f>
        <v>0</v>
      </c>
      <c r="Q4064" s="1" t="n">
        <f aca="false">P4064/(3.6*$Q$2)</f>
        <v>0</v>
      </c>
      <c r="R4064" s="1" t="n">
        <f aca="false">(K4064+L4064)*$R$2</f>
        <v>15944.7752068899</v>
      </c>
      <c r="S4064" s="19" t="n">
        <f aca="false">J4064-R4064</f>
        <v>-15944.7752068899</v>
      </c>
      <c r="T4064" s="1" t="n">
        <f aca="false">IF(S4064&lt;0,S4064/$G$3,0)</f>
        <v>-22778.250295557</v>
      </c>
      <c r="U4064" s="1" t="n">
        <f aca="false">IF(S4064&gt;0,S4064*0.7,0)</f>
        <v>0</v>
      </c>
      <c r="V4064" s="14" t="n">
        <f aca="false">V4063+U4064+T4064</f>
        <v>590419.783284408</v>
      </c>
      <c r="W4064" s="19" t="n">
        <f aca="false">V4064/1000</f>
        <v>590.419783284408</v>
      </c>
      <c r="X4064" s="19" t="n">
        <f aca="false">W4064*3600000000*2/237000000</f>
        <v>17936.8035428175</v>
      </c>
      <c r="Y4064" s="19" t="n">
        <f aca="false">X4064/30.662</f>
        <v>584.984787124697</v>
      </c>
    </row>
    <row r="4065" customFormat="false" ht="17.9" hidden="false" customHeight="false" outlineLevel="0" collapsed="false">
      <c r="A4065" s="2" t="n">
        <v>6</v>
      </c>
      <c r="B4065" s="3" t="n">
        <v>18</v>
      </c>
      <c r="C4065" s="38" t="n">
        <v>22</v>
      </c>
      <c r="D4065" s="1" t="n">
        <v>21.7</v>
      </c>
      <c r="E4065" s="3" t="n">
        <v>0</v>
      </c>
      <c r="F4065" s="23" t="n">
        <f aca="false">IF(D4065&lt;25, 0.24, 0.24-(0.01/5)*(D4065-25))</f>
        <v>0.24</v>
      </c>
      <c r="G4065" s="40" t="n">
        <f aca="false">(E4065/1000)*$G$1*F4065</f>
        <v>0</v>
      </c>
      <c r="H4065" s="40" t="n">
        <v>0.405635933398372</v>
      </c>
      <c r="I4065" s="3" t="n">
        <f aca="false">H4065*$J$2</f>
        <v>0</v>
      </c>
      <c r="J4065" s="19" t="n">
        <f aca="false">SUM(I4065+G4065)</f>
        <v>0</v>
      </c>
      <c r="K4065" s="1" t="n">
        <v>0</v>
      </c>
      <c r="L4065" s="39" t="n">
        <v>2.503847587575</v>
      </c>
      <c r="M4065" s="39"/>
      <c r="N4065" s="1" t="n">
        <f aca="false">(2.571*(19.44-D4065)+3.87)*$K$2</f>
        <v>-0</v>
      </c>
      <c r="O4065" s="1" t="n">
        <f aca="false">IF(N4065&gt;0,N4065,0)</f>
        <v>0</v>
      </c>
      <c r="P4065" s="1" t="n">
        <f aca="false">O4065*1.5</f>
        <v>0</v>
      </c>
      <c r="Q4065" s="1" t="n">
        <f aca="false">P4065/(3.6*$Q$2)</f>
        <v>0</v>
      </c>
      <c r="R4065" s="1" t="n">
        <f aca="false">(K4065+L4065)*$R$2</f>
        <v>12519.237937875</v>
      </c>
      <c r="S4065" s="19" t="n">
        <f aca="false">J4065-R4065</f>
        <v>-12519.237937875</v>
      </c>
      <c r="T4065" s="1" t="n">
        <f aca="false">IF(S4065&lt;0,S4065/$G$3,0)</f>
        <v>-17884.6256255357</v>
      </c>
      <c r="U4065" s="1" t="n">
        <f aca="false">IF(S4065&gt;0,S4065*0.7,0)</f>
        <v>0</v>
      </c>
      <c r="V4065" s="14" t="n">
        <f aca="false">V4064+U4065+T4065</f>
        <v>572535.157658872</v>
      </c>
      <c r="W4065" s="19" t="n">
        <f aca="false">V4065/1000</f>
        <v>572.535157658872</v>
      </c>
      <c r="X4065" s="19" t="n">
        <f aca="false">W4065*3600000000*2/237000000</f>
        <v>17393.473144067</v>
      </c>
      <c r="Y4065" s="19" t="n">
        <f aca="false">X4065/30.662</f>
        <v>567.264794992727</v>
      </c>
    </row>
    <row r="4066" customFormat="false" ht="17.9" hidden="false" customHeight="false" outlineLevel="0" collapsed="false">
      <c r="A4066" s="2" t="n">
        <v>6</v>
      </c>
      <c r="B4066" s="3" t="n">
        <v>18</v>
      </c>
      <c r="C4066" s="38" t="n">
        <v>23</v>
      </c>
      <c r="D4066" s="1" t="n">
        <v>21.7</v>
      </c>
      <c r="E4066" s="3" t="n">
        <v>0</v>
      </c>
      <c r="F4066" s="23" t="n">
        <f aca="false">IF(D4066&lt;25, 0.24, 0.24-(0.01/5)*(D4066-25))</f>
        <v>0.24</v>
      </c>
      <c r="G4066" s="40" t="n">
        <f aca="false">(E4066/1000)*$G$1*F4066</f>
        <v>0</v>
      </c>
      <c r="H4066" s="40" t="n">
        <v>0.415018441998775</v>
      </c>
      <c r="I4066" s="3" t="n">
        <f aca="false">H4066*$J$2</f>
        <v>0</v>
      </c>
      <c r="J4066" s="19" t="n">
        <f aca="false">SUM(I4066+G4066)</f>
        <v>0</v>
      </c>
      <c r="K4066" s="1" t="n">
        <v>0</v>
      </c>
      <c r="L4066" s="39" t="n">
        <v>1.95630916295723</v>
      </c>
      <c r="M4066" s="39"/>
      <c r="N4066" s="1" t="n">
        <f aca="false">(2.571*(19.44-D4066)+3.87)*$K$2</f>
        <v>-0</v>
      </c>
      <c r="O4066" s="1" t="n">
        <f aca="false">IF(N4066&gt;0,N4066,0)</f>
        <v>0</v>
      </c>
      <c r="P4066" s="1" t="n">
        <f aca="false">O4066*1.5</f>
        <v>0</v>
      </c>
      <c r="Q4066" s="1" t="n">
        <f aca="false">P4066/(3.6*$Q$2)</f>
        <v>0</v>
      </c>
      <c r="R4066" s="1" t="n">
        <f aca="false">(K4066+L4066)*$R$2</f>
        <v>9781.54581478615</v>
      </c>
      <c r="S4066" s="19" t="n">
        <f aca="false">J4066-R4066</f>
        <v>-9781.54581478615</v>
      </c>
      <c r="T4066" s="1" t="n">
        <f aca="false">IF(S4066&lt;0,S4066/$G$3,0)</f>
        <v>-13973.6368782659</v>
      </c>
      <c r="U4066" s="1" t="n">
        <f aca="false">IF(S4066&gt;0,S4066*0.7,0)</f>
        <v>0</v>
      </c>
      <c r="V4066" s="14" t="n">
        <f aca="false">V4065+U4066+T4066</f>
        <v>558561.520780606</v>
      </c>
      <c r="W4066" s="19" t="n">
        <f aca="false">V4066/1000</f>
        <v>558.561520780606</v>
      </c>
      <c r="X4066" s="19" t="n">
        <f aca="false">W4066*3600000000*2/237000000</f>
        <v>16968.9575933349</v>
      </c>
      <c r="Y4066" s="19" t="n">
        <f aca="false">X4066/30.662</f>
        <v>553.419789750665</v>
      </c>
    </row>
    <row r="4067" customFormat="false" ht="17.9" hidden="false" customHeight="false" outlineLevel="0" collapsed="false">
      <c r="A4067" s="2" t="n">
        <v>6</v>
      </c>
      <c r="B4067" s="3" t="n">
        <v>19</v>
      </c>
      <c r="C4067" s="38" t="n">
        <v>0</v>
      </c>
      <c r="D4067" s="1" t="n">
        <v>20.6</v>
      </c>
      <c r="E4067" s="3" t="n">
        <v>0</v>
      </c>
      <c r="F4067" s="23" t="n">
        <f aca="false">IF(D4067&lt;25, 0.24, 0.24-(0.01/5)*(D4067-25))</f>
        <v>0.24</v>
      </c>
      <c r="G4067" s="40" t="n">
        <f aca="false">(E4067/1000)*$G$1*F4067</f>
        <v>0</v>
      </c>
      <c r="H4067" s="40" t="n">
        <v>0.44120038653035</v>
      </c>
      <c r="I4067" s="3" t="n">
        <f aca="false">H4067*$J$2</f>
        <v>0</v>
      </c>
      <c r="J4067" s="19" t="n">
        <f aca="false">SUM(I4067+G4067)</f>
        <v>0</v>
      </c>
      <c r="K4067" s="1" t="n">
        <v>0</v>
      </c>
      <c r="L4067" s="39" t="n">
        <v>1.7090043078382</v>
      </c>
      <c r="M4067" s="39"/>
      <c r="N4067" s="1" t="n">
        <f aca="false">(2.571*(19.44-D4067)+3.87)*$K$2</f>
        <v>0</v>
      </c>
      <c r="O4067" s="1" t="n">
        <f aca="false">IF(N4067&gt;0,N4067,0)</f>
        <v>0</v>
      </c>
      <c r="P4067" s="1" t="n">
        <f aca="false">O4067*1.5</f>
        <v>0</v>
      </c>
      <c r="Q4067" s="1" t="n">
        <f aca="false">P4067/(3.6*$Q$2)</f>
        <v>0</v>
      </c>
      <c r="R4067" s="1" t="n">
        <f aca="false">(K4067+L4067)*$R$2</f>
        <v>8545.021539191</v>
      </c>
      <c r="S4067" s="19" t="n">
        <f aca="false">J4067-R4067</f>
        <v>-8545.021539191</v>
      </c>
      <c r="T4067" s="1" t="n">
        <f aca="false">IF(S4067&lt;0,S4067/$G$3,0)</f>
        <v>-12207.1736274157</v>
      </c>
      <c r="U4067" s="1" t="n">
        <f aca="false">IF(S4067&gt;0,S4067*0.7,0)</f>
        <v>0</v>
      </c>
      <c r="V4067" s="14" t="n">
        <f aca="false">V4066+U4067+T4067</f>
        <v>546354.347153191</v>
      </c>
      <c r="W4067" s="19" t="n">
        <f aca="false">V4067/1000</f>
        <v>546.354347153191</v>
      </c>
      <c r="X4067" s="19" t="n">
        <f aca="false">W4067*3600000000*2/237000000</f>
        <v>16598.1067489577</v>
      </c>
      <c r="Y4067" s="19" t="n">
        <f aca="false">X4067/30.662</f>
        <v>541.324986920543</v>
      </c>
    </row>
    <row r="4068" customFormat="false" ht="17.9" hidden="false" customHeight="false" outlineLevel="0" collapsed="false">
      <c r="A4068" s="2" t="n">
        <v>6</v>
      </c>
      <c r="B4068" s="3" t="n">
        <v>19</v>
      </c>
      <c r="C4068" s="38" t="n">
        <v>1</v>
      </c>
      <c r="D4068" s="1" t="n">
        <v>19.4</v>
      </c>
      <c r="E4068" s="3" t="n">
        <v>0</v>
      </c>
      <c r="F4068" s="23" t="n">
        <f aca="false">IF(D4068&lt;25, 0.24, 0.24-(0.01/5)*(D4068-25))</f>
        <v>0.24</v>
      </c>
      <c r="G4068" s="40" t="n">
        <f aca="false">(E4068/1000)*$G$1*F4068</f>
        <v>0</v>
      </c>
      <c r="H4068" s="40" t="n">
        <v>0.380098077067577</v>
      </c>
      <c r="I4068" s="3" t="n">
        <f aca="false">H4068*$J$2</f>
        <v>0</v>
      </c>
      <c r="J4068" s="19" t="n">
        <f aca="false">SUM(I4068+G4068)</f>
        <v>0</v>
      </c>
      <c r="K4068" s="1" t="n">
        <v>0</v>
      </c>
      <c r="L4068" s="39" t="n">
        <v>2.40871278629766</v>
      </c>
      <c r="M4068" s="39"/>
      <c r="N4068" s="1" t="n">
        <f aca="false">(2.571*(19.44-D4068)+3.87)*$K$2</f>
        <v>0</v>
      </c>
      <c r="O4068" s="1" t="n">
        <f aca="false">IF(N4068&gt;0,N4068,0)</f>
        <v>0</v>
      </c>
      <c r="P4068" s="1" t="n">
        <f aca="false">O4068*1.5</f>
        <v>0</v>
      </c>
      <c r="Q4068" s="1" t="n">
        <f aca="false">P4068/(3.6*$Q$2)</f>
        <v>0</v>
      </c>
      <c r="R4068" s="1" t="n">
        <f aca="false">(K4068+L4068)*$R$2</f>
        <v>12043.5639314883</v>
      </c>
      <c r="S4068" s="19" t="n">
        <f aca="false">J4068-R4068</f>
        <v>-12043.5639314883</v>
      </c>
      <c r="T4068" s="1" t="n">
        <f aca="false">IF(S4068&lt;0,S4068/$G$3,0)</f>
        <v>-17205.0913306976</v>
      </c>
      <c r="U4068" s="1" t="n">
        <f aca="false">IF(S4068&gt;0,S4068*0.7,0)</f>
        <v>0</v>
      </c>
      <c r="V4068" s="14" t="n">
        <f aca="false">V4067+U4068+T4068</f>
        <v>529149.255822493</v>
      </c>
      <c r="W4068" s="19" t="n">
        <f aca="false">V4068/1000</f>
        <v>529.149255822493</v>
      </c>
      <c r="X4068" s="19" t="n">
        <f aca="false">W4068*3600000000*2/237000000</f>
        <v>16075.4204300504</v>
      </c>
      <c r="Y4068" s="19" t="n">
        <f aca="false">X4068/30.662</f>
        <v>524.278273760695</v>
      </c>
    </row>
    <row r="4069" customFormat="false" ht="17.9" hidden="false" customHeight="false" outlineLevel="0" collapsed="false">
      <c r="A4069" s="2" t="n">
        <v>6</v>
      </c>
      <c r="B4069" s="3" t="n">
        <v>19</v>
      </c>
      <c r="C4069" s="38" t="n">
        <v>2</v>
      </c>
      <c r="D4069" s="1" t="n">
        <v>18.3</v>
      </c>
      <c r="E4069" s="3" t="n">
        <v>0</v>
      </c>
      <c r="F4069" s="23" t="n">
        <f aca="false">IF(D4069&lt;25, 0.24, 0.24-(0.01/5)*(D4069-25))</f>
        <v>0.24</v>
      </c>
      <c r="G4069" s="40" t="n">
        <f aca="false">(E4069/1000)*$G$1*F4069</f>
        <v>0</v>
      </c>
      <c r="H4069" s="40" t="n">
        <v>0.302961834850575</v>
      </c>
      <c r="I4069" s="3" t="n">
        <f aca="false">H4069*$J$2</f>
        <v>0</v>
      </c>
      <c r="J4069" s="19" t="n">
        <f aca="false">SUM(I4069+G4069)</f>
        <v>0</v>
      </c>
      <c r="K4069" s="1" t="n">
        <v>0</v>
      </c>
      <c r="L4069" s="39" t="n">
        <v>2.73176045682214</v>
      </c>
      <c r="M4069" s="39"/>
      <c r="N4069" s="1" t="n">
        <f aca="false">(2.571*(19.44-D4069)+3.87)*$K$2</f>
        <v>0</v>
      </c>
      <c r="O4069" s="1" t="n">
        <f aca="false">IF(N4069&gt;0,N4069,0)</f>
        <v>0</v>
      </c>
      <c r="P4069" s="1" t="n">
        <f aca="false">O4069*1.5</f>
        <v>0</v>
      </c>
      <c r="Q4069" s="1" t="n">
        <f aca="false">P4069/(3.6*$Q$2)</f>
        <v>0</v>
      </c>
      <c r="R4069" s="1" t="n">
        <f aca="false">(K4069+L4069)*$R$2</f>
        <v>13658.8022841107</v>
      </c>
      <c r="S4069" s="19" t="n">
        <f aca="false">J4069-R4069</f>
        <v>-13658.8022841107</v>
      </c>
      <c r="T4069" s="1" t="n">
        <f aca="false">IF(S4069&lt;0,S4069/$G$3,0)</f>
        <v>-19512.5746915867</v>
      </c>
      <c r="U4069" s="1" t="n">
        <f aca="false">IF(S4069&gt;0,S4069*0.7,0)</f>
        <v>0</v>
      </c>
      <c r="V4069" s="14" t="n">
        <f aca="false">V4068+U4069+T4069</f>
        <v>509636.681130906</v>
      </c>
      <c r="W4069" s="19" t="n">
        <f aca="false">V4069/1000</f>
        <v>509.636681130906</v>
      </c>
      <c r="X4069" s="19" t="n">
        <f aca="false">W4069*3600000000*2/237000000</f>
        <v>15482.6333508123</v>
      </c>
      <c r="Y4069" s="19" t="n">
        <f aca="false">X4069/30.662</f>
        <v>504.945318335802</v>
      </c>
    </row>
    <row r="4070" customFormat="false" ht="17.9" hidden="false" customHeight="false" outlineLevel="0" collapsed="false">
      <c r="A4070" s="2" t="n">
        <v>6</v>
      </c>
      <c r="B4070" s="3" t="n">
        <v>19</v>
      </c>
      <c r="C4070" s="38" t="n">
        <v>3</v>
      </c>
      <c r="D4070" s="1" t="n">
        <v>18.3</v>
      </c>
      <c r="E4070" s="3" t="n">
        <v>0</v>
      </c>
      <c r="F4070" s="23" t="n">
        <f aca="false">IF(D4070&lt;25, 0.24, 0.24-(0.01/5)*(D4070-25))</f>
        <v>0.24</v>
      </c>
      <c r="G4070" s="40" t="n">
        <f aca="false">(E4070/1000)*$G$1*F4070</f>
        <v>0</v>
      </c>
      <c r="H4070" s="40" t="n">
        <v>0.287149833302095</v>
      </c>
      <c r="I4070" s="3" t="n">
        <f aca="false">H4070*$J$2</f>
        <v>0</v>
      </c>
      <c r="J4070" s="19" t="n">
        <f aca="false">SUM(I4070+G4070)</f>
        <v>0</v>
      </c>
      <c r="K4070" s="1" t="n">
        <v>0</v>
      </c>
      <c r="L4070" s="39" t="n">
        <v>2.52483656051868</v>
      </c>
      <c r="M4070" s="39"/>
      <c r="N4070" s="1" t="n">
        <f aca="false">(2.571*(19.44-D4070)+3.87)*$K$2</f>
        <v>0</v>
      </c>
      <c r="O4070" s="1" t="n">
        <f aca="false">IF(N4070&gt;0,N4070,0)</f>
        <v>0</v>
      </c>
      <c r="P4070" s="1" t="n">
        <f aca="false">O4070*1.5</f>
        <v>0</v>
      </c>
      <c r="Q4070" s="1" t="n">
        <f aca="false">P4070/(3.6*$Q$2)</f>
        <v>0</v>
      </c>
      <c r="R4070" s="1" t="n">
        <f aca="false">(K4070+L4070)*$R$2</f>
        <v>12624.1828025934</v>
      </c>
      <c r="S4070" s="19" t="n">
        <f aca="false">J4070-R4070</f>
        <v>-12624.1828025934</v>
      </c>
      <c r="T4070" s="1" t="n">
        <f aca="false">IF(S4070&lt;0,S4070/$G$3,0)</f>
        <v>-18034.5468608477</v>
      </c>
      <c r="U4070" s="1" t="n">
        <f aca="false">IF(S4070&gt;0,S4070*0.7,0)</f>
        <v>0</v>
      </c>
      <c r="V4070" s="14" t="n">
        <f aca="false">V4069+U4070+T4070</f>
        <v>491602.134270059</v>
      </c>
      <c r="W4070" s="19" t="n">
        <f aca="false">V4070/1000</f>
        <v>491.602134270059</v>
      </c>
      <c r="X4070" s="19" t="n">
        <f aca="false">W4070*3600000000*2/237000000</f>
        <v>14934.7483828879</v>
      </c>
      <c r="Y4070" s="19" t="n">
        <f aca="false">X4070/30.662</f>
        <v>487.076785039719</v>
      </c>
    </row>
    <row r="4071" customFormat="false" ht="17.9" hidden="false" customHeight="false" outlineLevel="0" collapsed="false">
      <c r="A4071" s="2" t="n">
        <v>6</v>
      </c>
      <c r="B4071" s="3" t="n">
        <v>19</v>
      </c>
      <c r="C4071" s="38" t="n">
        <v>4</v>
      </c>
      <c r="D4071" s="1" t="n">
        <v>18.3</v>
      </c>
      <c r="E4071" s="3" t="n">
        <v>0</v>
      </c>
      <c r="F4071" s="23" t="n">
        <f aca="false">IF(D4071&lt;25, 0.24, 0.24-(0.01/5)*(D4071-25))</f>
        <v>0.24</v>
      </c>
      <c r="G4071" s="40" t="n">
        <f aca="false">(E4071/1000)*$G$1*F4071</f>
        <v>0</v>
      </c>
      <c r="H4071" s="40" t="n">
        <v>0.291473823675495</v>
      </c>
      <c r="I4071" s="3" t="n">
        <f aca="false">H4071*$J$2</f>
        <v>0</v>
      </c>
      <c r="J4071" s="19" t="n">
        <f aca="false">SUM(I4071+G4071)</f>
        <v>0</v>
      </c>
      <c r="K4071" s="1" t="n">
        <v>0</v>
      </c>
      <c r="L4071" s="39" t="n">
        <v>2.17509639179408</v>
      </c>
      <c r="M4071" s="39"/>
      <c r="N4071" s="1" t="n">
        <f aca="false">(2.571*(19.44-D4071)+3.87)*$K$2</f>
        <v>0</v>
      </c>
      <c r="O4071" s="1" t="n">
        <f aca="false">IF(N4071&gt;0,N4071,0)</f>
        <v>0</v>
      </c>
      <c r="P4071" s="1" t="n">
        <f aca="false">O4071*1.5</f>
        <v>0</v>
      </c>
      <c r="Q4071" s="1" t="n">
        <f aca="false">P4071/(3.6*$Q$2)</f>
        <v>0</v>
      </c>
      <c r="R4071" s="1" t="n">
        <f aca="false">(K4071+L4071)*$R$2</f>
        <v>10875.4819589704</v>
      </c>
      <c r="S4071" s="19" t="n">
        <f aca="false">J4071-R4071</f>
        <v>-10875.4819589704</v>
      </c>
      <c r="T4071" s="1" t="n">
        <f aca="false">IF(S4071&lt;0,S4071/$G$3,0)</f>
        <v>-15536.4027985291</v>
      </c>
      <c r="U4071" s="1" t="n">
        <f aca="false">IF(S4071&gt;0,S4071*0.7,0)</f>
        <v>0</v>
      </c>
      <c r="V4071" s="14" t="n">
        <f aca="false">V4070+U4071+T4071</f>
        <v>476065.73147153</v>
      </c>
      <c r="W4071" s="19" t="n">
        <f aca="false">V4071/1000</f>
        <v>476.06573147153</v>
      </c>
      <c r="X4071" s="19" t="n">
        <f aca="false">W4071*3600000000*2/237000000</f>
        <v>14462.7563991351</v>
      </c>
      <c r="Y4071" s="19" t="n">
        <f aca="false">X4071/30.662</f>
        <v>471.683399619564</v>
      </c>
    </row>
    <row r="4072" customFormat="false" ht="17.9" hidden="false" customHeight="false" outlineLevel="0" collapsed="false">
      <c r="A4072" s="2" t="n">
        <v>6</v>
      </c>
      <c r="B4072" s="3" t="n">
        <v>19</v>
      </c>
      <c r="C4072" s="38" t="n">
        <v>5</v>
      </c>
      <c r="D4072" s="1" t="n">
        <v>18.3</v>
      </c>
      <c r="E4072" s="3" t="n">
        <v>-9.96488340583822</v>
      </c>
      <c r="F4072" s="23" t="n">
        <f aca="false">IF(D4072&lt;25, 0.24, 0.24-(0.01/5)*(D4072-25))</f>
        <v>0.24</v>
      </c>
      <c r="G4072" s="40" t="n">
        <f aca="false">(E4072/1000)*$G$1*F4072</f>
        <v>-783.526824340972</v>
      </c>
      <c r="H4072" s="40" t="n">
        <v>0.287244862051509</v>
      </c>
      <c r="I4072" s="3" t="n">
        <f aca="false">H4072*$J$2</f>
        <v>0</v>
      </c>
      <c r="J4072" s="19" t="n">
        <f aca="false">SUM(I4072+G4072)</f>
        <v>-783.526824340972</v>
      </c>
      <c r="K4072" s="1" t="n">
        <v>0</v>
      </c>
      <c r="L4072" s="39" t="n">
        <v>1.9677162134701</v>
      </c>
      <c r="M4072" s="39"/>
      <c r="N4072" s="1" t="n">
        <f aca="false">(2.571*(19.44-D4072)+3.87)*$K$2</f>
        <v>0</v>
      </c>
      <c r="O4072" s="1" t="n">
        <f aca="false">IF(N4072&gt;0,N4072,0)</f>
        <v>0</v>
      </c>
      <c r="P4072" s="1" t="n">
        <f aca="false">O4072*1.5</f>
        <v>0</v>
      </c>
      <c r="Q4072" s="1" t="n">
        <f aca="false">P4072/(3.6*$Q$2)</f>
        <v>0</v>
      </c>
      <c r="R4072" s="1" t="n">
        <f aca="false">(K4072+L4072)*$R$2</f>
        <v>9838.5810673505</v>
      </c>
      <c r="S4072" s="19" t="n">
        <f aca="false">J4072-R4072</f>
        <v>-10622.1078916915</v>
      </c>
      <c r="T4072" s="1" t="n">
        <f aca="false">IF(S4072&lt;0,S4072/$G$3,0)</f>
        <v>-15174.4398452735</v>
      </c>
      <c r="U4072" s="1" t="n">
        <f aca="false">IF(S4072&gt;0,S4072*0.7,0)</f>
        <v>0</v>
      </c>
      <c r="V4072" s="14" t="n">
        <f aca="false">V4071+U4072+T4072</f>
        <v>460891.291626256</v>
      </c>
      <c r="W4072" s="19" t="n">
        <f aca="false">V4072/1000</f>
        <v>460.891291626256</v>
      </c>
      <c r="X4072" s="19" t="n">
        <f aca="false">W4072*3600000000*2/237000000</f>
        <v>14001.760758266</v>
      </c>
      <c r="Y4072" s="19" t="n">
        <f aca="false">X4072/30.662</f>
        <v>456.64864517207</v>
      </c>
    </row>
    <row r="4073" customFormat="false" ht="17.9" hidden="false" customHeight="false" outlineLevel="0" collapsed="false">
      <c r="A4073" s="2" t="n">
        <v>6</v>
      </c>
      <c r="B4073" s="3" t="n">
        <v>19</v>
      </c>
      <c r="C4073" s="38" t="n">
        <v>6</v>
      </c>
      <c r="D4073" s="1" t="n">
        <v>19.4</v>
      </c>
      <c r="E4073" s="3" t="n">
        <v>64.9544982406384</v>
      </c>
      <c r="F4073" s="23" t="n">
        <f aca="false">IF(D4073&lt;25, 0.24, 0.24-(0.01/5)*(D4073-25))</f>
        <v>0.24</v>
      </c>
      <c r="G4073" s="40" t="n">
        <f aca="false">(E4073/1000)*$G$1*F4073</f>
        <v>5107.29425126351</v>
      </c>
      <c r="H4073" s="40" t="n">
        <v>0.257564747928642</v>
      </c>
      <c r="I4073" s="3" t="n">
        <f aca="false">H4073*$J$2</f>
        <v>0</v>
      </c>
      <c r="J4073" s="19" t="n">
        <f aca="false">SUM(I4073+G4073)</f>
        <v>5107.29425126351</v>
      </c>
      <c r="K4073" s="1" t="n">
        <v>0</v>
      </c>
      <c r="L4073" s="39" t="n">
        <v>1.70558219268434</v>
      </c>
      <c r="M4073" s="39"/>
      <c r="N4073" s="1" t="n">
        <f aca="false">(2.571*(19.44-D4073)+3.87)*$K$2</f>
        <v>0</v>
      </c>
      <c r="O4073" s="1" t="n">
        <f aca="false">IF(N4073&gt;0,N4073,0)</f>
        <v>0</v>
      </c>
      <c r="P4073" s="1" t="n">
        <f aca="false">O4073*1.5</f>
        <v>0</v>
      </c>
      <c r="Q4073" s="1" t="n">
        <f aca="false">P4073/(3.6*$Q$2)</f>
        <v>0</v>
      </c>
      <c r="R4073" s="1" t="n">
        <f aca="false">(K4073+L4073)*$R$2</f>
        <v>8527.9109634217</v>
      </c>
      <c r="S4073" s="19" t="n">
        <f aca="false">J4073-R4073</f>
        <v>-3420.61671215819</v>
      </c>
      <c r="T4073" s="1" t="n">
        <f aca="false">IF(S4073&lt;0,S4073/$G$3,0)</f>
        <v>-4886.59530308313</v>
      </c>
      <c r="U4073" s="1" t="n">
        <f aca="false">IF(S4073&gt;0,S4073*0.7,0)</f>
        <v>0</v>
      </c>
      <c r="V4073" s="14" t="n">
        <f aca="false">V4072+U4073+T4073</f>
        <v>456004.696323173</v>
      </c>
      <c r="W4073" s="19" t="n">
        <f aca="false">V4073/1000</f>
        <v>456.004696323173</v>
      </c>
      <c r="X4073" s="19" t="n">
        <f aca="false">W4073*3600000000*2/237000000</f>
        <v>13853.3072300711</v>
      </c>
      <c r="Y4073" s="19" t="n">
        <f aca="false">X4073/30.662</f>
        <v>451.807032485522</v>
      </c>
    </row>
    <row r="4074" customFormat="false" ht="17.9" hidden="false" customHeight="false" outlineLevel="0" collapsed="false">
      <c r="A4074" s="2" t="n">
        <v>6</v>
      </c>
      <c r="B4074" s="3" t="n">
        <v>19</v>
      </c>
      <c r="C4074" s="38" t="n">
        <v>7</v>
      </c>
      <c r="D4074" s="1" t="n">
        <v>22.2</v>
      </c>
      <c r="E4074" s="3" t="n">
        <v>224.80561947477</v>
      </c>
      <c r="F4074" s="23" t="n">
        <f aca="false">IF(D4074&lt;25, 0.24, 0.24-(0.01/5)*(D4074-25))</f>
        <v>0.24</v>
      </c>
      <c r="G4074" s="40" t="n">
        <f aca="false">(E4074/1000)*$G$1*F4074</f>
        <v>17676.1960925578</v>
      </c>
      <c r="H4074" s="40" t="n">
        <v>0.223168832177513</v>
      </c>
      <c r="I4074" s="3" t="n">
        <f aca="false">H4074*$J$2</f>
        <v>0</v>
      </c>
      <c r="J4074" s="19" t="n">
        <f aca="false">SUM(I4074+G4074)</f>
        <v>17676.1960925578</v>
      </c>
      <c r="K4074" s="1" t="n">
        <v>0</v>
      </c>
      <c r="L4074" s="39" t="n">
        <v>1.55113072874008</v>
      </c>
      <c r="M4074" s="39"/>
      <c r="N4074" s="1" t="n">
        <f aca="false">(2.571*(19.44-D4074)+3.87)*$K$2</f>
        <v>-0</v>
      </c>
      <c r="O4074" s="1" t="n">
        <f aca="false">IF(N4074&gt;0,N4074,0)</f>
        <v>0</v>
      </c>
      <c r="P4074" s="1" t="n">
        <f aca="false">O4074*1.5</f>
        <v>0</v>
      </c>
      <c r="Q4074" s="1" t="n">
        <f aca="false">P4074/(3.6*$Q$2)</f>
        <v>0</v>
      </c>
      <c r="R4074" s="1" t="n">
        <f aca="false">(K4074+L4074)*$R$2</f>
        <v>7755.6536437004</v>
      </c>
      <c r="S4074" s="19" t="n">
        <f aca="false">J4074-R4074</f>
        <v>9920.5424488574</v>
      </c>
      <c r="T4074" s="1" t="n">
        <f aca="false">IF(S4074&lt;0,S4074/$G$3,0)</f>
        <v>0</v>
      </c>
      <c r="U4074" s="1" t="n">
        <f aca="false">IF(S4074&gt;0,S4074*0.7,0)</f>
        <v>6944.37971420018</v>
      </c>
      <c r="V4074" s="14" t="n">
        <f aca="false">V4073+U4074+T4074</f>
        <v>462949.076037373</v>
      </c>
      <c r="W4074" s="19" t="n">
        <f aca="false">V4074/1000</f>
        <v>462.949076037373</v>
      </c>
      <c r="X4074" s="19" t="n">
        <f aca="false">W4074*3600000000*2/237000000</f>
        <v>14064.2757277177</v>
      </c>
      <c r="Y4074" s="19" t="n">
        <f aca="false">X4074/30.662</f>
        <v>458.687487043169</v>
      </c>
    </row>
    <row r="4075" customFormat="false" ht="17.9" hidden="false" customHeight="false" outlineLevel="0" collapsed="false">
      <c r="A4075" s="2" t="n">
        <v>6</v>
      </c>
      <c r="B4075" s="3" t="n">
        <v>19</v>
      </c>
      <c r="C4075" s="38" t="n">
        <v>8</v>
      </c>
      <c r="D4075" s="1" t="n">
        <v>25</v>
      </c>
      <c r="E4075" s="3" t="n">
        <v>424.916735153163</v>
      </c>
      <c r="F4075" s="23" t="n">
        <f aca="false">IF(D4075&lt;25, 0.24, 0.24-(0.01/5)*(D4075-25))</f>
        <v>0.24</v>
      </c>
      <c r="G4075" s="40" t="n">
        <f aca="false">(E4075/1000)*$G$1*F4075</f>
        <v>33410.692985011</v>
      </c>
      <c r="H4075" s="40" t="n">
        <v>0.21244330759813</v>
      </c>
      <c r="I4075" s="3" t="n">
        <f aca="false">H4075*$J$2</f>
        <v>0</v>
      </c>
      <c r="J4075" s="19" t="n">
        <f aca="false">SUM(I4075+G4075)</f>
        <v>33410.692985011</v>
      </c>
      <c r="K4075" s="1" t="n">
        <v>0.8</v>
      </c>
      <c r="L4075" s="39" t="n">
        <v>0.706112468047223</v>
      </c>
      <c r="M4075" s="39"/>
      <c r="N4075" s="1" t="n">
        <f aca="false">(2.571*(19.44-D4075)+3.87)*$K$2</f>
        <v>-0</v>
      </c>
      <c r="O4075" s="1" t="n">
        <f aca="false">IF(N4075&gt;0,N4075,0)</f>
        <v>0</v>
      </c>
      <c r="P4075" s="1" t="n">
        <f aca="false">O4075*1.5</f>
        <v>0</v>
      </c>
      <c r="Q4075" s="1" t="n">
        <f aca="false">P4075/(3.6*$Q$2)</f>
        <v>0</v>
      </c>
      <c r="R4075" s="1" t="n">
        <f aca="false">(K4075+L4075)*$R$2</f>
        <v>7530.56234023612</v>
      </c>
      <c r="S4075" s="19" t="n">
        <f aca="false">J4075-R4075</f>
        <v>25880.1306447749</v>
      </c>
      <c r="T4075" s="1" t="n">
        <f aca="false">IF(S4075&lt;0,S4075/$G$3,0)</f>
        <v>0</v>
      </c>
      <c r="U4075" s="1" t="n">
        <f aca="false">IF(S4075&gt;0,S4075*0.7,0)</f>
        <v>18116.0914513424</v>
      </c>
      <c r="V4075" s="14" t="n">
        <f aca="false">V4074+U4075+T4075</f>
        <v>481065.167488715</v>
      </c>
      <c r="W4075" s="19" t="n">
        <f aca="false">V4075/1000</f>
        <v>481.065167488715</v>
      </c>
      <c r="X4075" s="19" t="n">
        <f aca="false">W4075*3600000000*2/237000000</f>
        <v>14614.6379996572</v>
      </c>
      <c r="Y4075" s="19" t="n">
        <f aca="false">X4075/30.662</f>
        <v>476.636814286647</v>
      </c>
    </row>
    <row r="4076" customFormat="false" ht="17.9" hidden="false" customHeight="false" outlineLevel="0" collapsed="false">
      <c r="A4076" s="2" t="n">
        <v>6</v>
      </c>
      <c r="B4076" s="3" t="n">
        <v>19</v>
      </c>
      <c r="C4076" s="38" t="n">
        <v>9</v>
      </c>
      <c r="D4076" s="1" t="n">
        <v>26.7</v>
      </c>
      <c r="E4076" s="3" t="n">
        <v>550.257843614595</v>
      </c>
      <c r="F4076" s="23" t="n">
        <f aca="false">IF(D4076&lt;25, 0.24, 0.24-(0.01/5)*(D4076-25))</f>
        <v>0.2366</v>
      </c>
      <c r="G4076" s="40" t="n">
        <f aca="false">(E4076/1000)*$G$1*F4076</f>
        <v>42653.1773199382</v>
      </c>
      <c r="H4076" s="40" t="n">
        <v>0.194124537031144</v>
      </c>
      <c r="I4076" s="3" t="n">
        <f aca="false">H4076*$J$2</f>
        <v>0</v>
      </c>
      <c r="J4076" s="19" t="n">
        <f aca="false">SUM(I4076+G4076)</f>
        <v>42653.1773199382</v>
      </c>
      <c r="K4076" s="1" t="n">
        <v>2.16</v>
      </c>
      <c r="L4076" s="39" t="n">
        <v>0</v>
      </c>
      <c r="M4076" s="39"/>
      <c r="N4076" s="1" t="n">
        <f aca="false">(2.571*(19.44-D4076)+3.87)*$K$2</f>
        <v>-0</v>
      </c>
      <c r="O4076" s="1" t="n">
        <f aca="false">IF(N4076&gt;0,N4076,0)</f>
        <v>0</v>
      </c>
      <c r="P4076" s="1" t="n">
        <f aca="false">O4076*1.5</f>
        <v>0</v>
      </c>
      <c r="Q4076" s="1" t="n">
        <f aca="false">P4076/(3.6*$Q$2)</f>
        <v>0</v>
      </c>
      <c r="R4076" s="1" t="n">
        <f aca="false">(K4076+L4076)*$R$2</f>
        <v>10800</v>
      </c>
      <c r="S4076" s="19" t="n">
        <f aca="false">J4076-R4076</f>
        <v>31853.1773199382</v>
      </c>
      <c r="T4076" s="1" t="n">
        <f aca="false">IF(S4076&lt;0,S4076/$G$3,0)</f>
        <v>0</v>
      </c>
      <c r="U4076" s="1" t="n">
        <f aca="false">IF(S4076&gt;0,S4076*0.7,0)</f>
        <v>22297.2241239568</v>
      </c>
      <c r="V4076" s="14" t="n">
        <f aca="false">V4075+U4076+T4076</f>
        <v>503362.391612672</v>
      </c>
      <c r="W4076" s="19" t="n">
        <f aca="false">V4076/1000</f>
        <v>503.362391612672</v>
      </c>
      <c r="X4076" s="19" t="n">
        <f aca="false">W4076*3600000000*2/237000000</f>
        <v>15292.0220236761</v>
      </c>
      <c r="Y4076" s="19" t="n">
        <f aca="false">X4076/30.662</f>
        <v>498.728785587245</v>
      </c>
    </row>
    <row r="4077" customFormat="false" ht="17.9" hidden="false" customHeight="false" outlineLevel="0" collapsed="false">
      <c r="A4077" s="2" t="n">
        <v>6</v>
      </c>
      <c r="B4077" s="3" t="n">
        <v>19</v>
      </c>
      <c r="C4077" s="38" t="n">
        <v>10</v>
      </c>
      <c r="D4077" s="1" t="n">
        <v>27.8</v>
      </c>
      <c r="E4077" s="3" t="n">
        <v>652.293153687089</v>
      </c>
      <c r="F4077" s="23" t="n">
        <f aca="false">IF(D4077&lt;25, 0.24, 0.24-(0.01/5)*(D4077-25))</f>
        <v>0.2344</v>
      </c>
      <c r="G4077" s="40" t="n">
        <f aca="false">(E4077/1000)*$G$1*F4077</f>
        <v>50092.28393777</v>
      </c>
      <c r="H4077" s="40" t="n">
        <v>0.171976880566797</v>
      </c>
      <c r="I4077" s="3" t="n">
        <f aca="false">H4077*$J$2</f>
        <v>0</v>
      </c>
      <c r="J4077" s="19" t="n">
        <f aca="false">SUM(I4077+G4077)</f>
        <v>50092.28393777</v>
      </c>
      <c r="K4077" s="1" t="n">
        <v>3.04</v>
      </c>
      <c r="L4077" s="39" t="n">
        <v>0</v>
      </c>
      <c r="M4077" s="39"/>
      <c r="N4077" s="1" t="n">
        <f aca="false">(2.571*(19.44-D4077)+3.87)*$K$2</f>
        <v>-0</v>
      </c>
      <c r="O4077" s="1" t="n">
        <f aca="false">IF(N4077&gt;0,N4077,0)</f>
        <v>0</v>
      </c>
      <c r="P4077" s="1" t="n">
        <f aca="false">O4077*1.5</f>
        <v>0</v>
      </c>
      <c r="Q4077" s="1" t="n">
        <f aca="false">P4077/(3.6*$Q$2)</f>
        <v>0</v>
      </c>
      <c r="R4077" s="1" t="n">
        <f aca="false">(K4077+L4077)*$R$2</f>
        <v>15200</v>
      </c>
      <c r="S4077" s="19" t="n">
        <f aca="false">J4077-R4077</f>
        <v>34892.28393777</v>
      </c>
      <c r="T4077" s="1" t="n">
        <f aca="false">IF(S4077&lt;0,S4077/$G$3,0)</f>
        <v>0</v>
      </c>
      <c r="U4077" s="1" t="n">
        <f aca="false">IF(S4077&gt;0,S4077*0.7,0)</f>
        <v>24424.598756439</v>
      </c>
      <c r="V4077" s="14" t="n">
        <f aca="false">V4076+U4077+T4077</f>
        <v>527786.990369111</v>
      </c>
      <c r="W4077" s="19" t="n">
        <f aca="false">V4077/1000</f>
        <v>527.786990369111</v>
      </c>
      <c r="X4077" s="19" t="n">
        <f aca="false">W4077*3600000000*2/237000000</f>
        <v>16034.035150454</v>
      </c>
      <c r="Y4077" s="19" t="n">
        <f aca="false">X4077/30.662</f>
        <v>522.928548380863</v>
      </c>
    </row>
    <row r="4078" customFormat="false" ht="17.9" hidden="false" customHeight="false" outlineLevel="0" collapsed="false">
      <c r="A4078" s="2" t="n">
        <v>6</v>
      </c>
      <c r="B4078" s="3" t="n">
        <v>19</v>
      </c>
      <c r="C4078" s="38" t="n">
        <v>11</v>
      </c>
      <c r="D4078" s="1" t="n">
        <v>28.3</v>
      </c>
      <c r="E4078" s="3" t="n">
        <v>554.139715571193</v>
      </c>
      <c r="F4078" s="23" t="n">
        <f aca="false">IF(D4078&lt;25, 0.24, 0.24-(0.01/5)*(D4078-25))</f>
        <v>0.2334</v>
      </c>
      <c r="G4078" s="40" t="n">
        <f aca="false">(E4078/1000)*$G$1*F4078</f>
        <v>42373.1289938424</v>
      </c>
      <c r="H4078" s="40" t="n">
        <v>0.147454299261318</v>
      </c>
      <c r="I4078" s="3" t="n">
        <f aca="false">H4078*$J$2</f>
        <v>0</v>
      </c>
      <c r="J4078" s="19" t="n">
        <f aca="false">SUM(I4078+G4078)</f>
        <v>42373.1289938424</v>
      </c>
      <c r="K4078" s="1" t="n">
        <v>3.44</v>
      </c>
      <c r="L4078" s="39" t="n">
        <v>0</v>
      </c>
      <c r="M4078" s="39"/>
      <c r="N4078" s="1" t="n">
        <f aca="false">(2.571*(19.44-D4078)+3.87)*$K$2</f>
        <v>-0</v>
      </c>
      <c r="O4078" s="1" t="n">
        <f aca="false">IF(N4078&gt;0,N4078,0)</f>
        <v>0</v>
      </c>
      <c r="P4078" s="1" t="n">
        <f aca="false">O4078*1.5</f>
        <v>0</v>
      </c>
      <c r="Q4078" s="1" t="n">
        <f aca="false">P4078/(3.6*$Q$2)</f>
        <v>0</v>
      </c>
      <c r="R4078" s="1" t="n">
        <f aca="false">(K4078+L4078)*$R$2</f>
        <v>17200</v>
      </c>
      <c r="S4078" s="19" t="n">
        <f aca="false">J4078-R4078</f>
        <v>25173.1289938424</v>
      </c>
      <c r="T4078" s="1" t="n">
        <f aca="false">IF(S4078&lt;0,S4078/$G$3,0)</f>
        <v>0</v>
      </c>
      <c r="U4078" s="1" t="n">
        <f aca="false">IF(S4078&gt;0,S4078*0.7,0)</f>
        <v>17621.1902956896</v>
      </c>
      <c r="V4078" s="14" t="n">
        <f aca="false">V4077+U4078+T4078</f>
        <v>545408.180664801</v>
      </c>
      <c r="W4078" s="19" t="n">
        <f aca="false">V4078/1000</f>
        <v>545.408180664801</v>
      </c>
      <c r="X4078" s="19" t="n">
        <f aca="false">W4078*3600000000*2/237000000</f>
        <v>16569.3624505762</v>
      </c>
      <c r="Y4078" s="19" t="n">
        <f aca="false">X4078/30.662</f>
        <v>540.387530186427</v>
      </c>
    </row>
    <row r="4079" customFormat="false" ht="17.9" hidden="false" customHeight="false" outlineLevel="0" collapsed="false">
      <c r="A4079" s="2" t="n">
        <v>6</v>
      </c>
      <c r="B4079" s="3" t="n">
        <v>19</v>
      </c>
      <c r="C4079" s="38" t="n">
        <v>12</v>
      </c>
      <c r="D4079" s="1" t="n">
        <v>30</v>
      </c>
      <c r="E4079" s="3" t="n">
        <v>481.417681784852</v>
      </c>
      <c r="F4079" s="23" t="n">
        <f aca="false">IF(D4079&lt;25, 0.24, 0.24-(0.01/5)*(D4079-25))</f>
        <v>0.23</v>
      </c>
      <c r="G4079" s="40" t="n">
        <f aca="false">(E4079/1000)*$G$1*F4079</f>
        <v>36276.0740084612</v>
      </c>
      <c r="H4079" s="40" t="n">
        <v>0.126725207545499</v>
      </c>
      <c r="I4079" s="3" t="n">
        <f aca="false">H4079*$J$2</f>
        <v>0</v>
      </c>
      <c r="J4079" s="19" t="n">
        <f aca="false">SUM(I4079+G4079)</f>
        <v>36276.0740084612</v>
      </c>
      <c r="K4079" s="1" t="n">
        <v>4.8</v>
      </c>
      <c r="L4079" s="39" t="n">
        <v>0</v>
      </c>
      <c r="M4079" s="39"/>
      <c r="N4079" s="1" t="n">
        <f aca="false">(2.571*(19.44-D4079)+3.87)*$K$2</f>
        <v>-0</v>
      </c>
      <c r="O4079" s="1" t="n">
        <f aca="false">IF(N4079&gt;0,N4079,0)</f>
        <v>0</v>
      </c>
      <c r="P4079" s="1" t="n">
        <f aca="false">O4079*1.5</f>
        <v>0</v>
      </c>
      <c r="Q4079" s="1" t="n">
        <f aca="false">P4079/(3.6*$Q$2)</f>
        <v>0</v>
      </c>
      <c r="R4079" s="1" t="n">
        <f aca="false">(K4079+L4079)*$R$2</f>
        <v>24000</v>
      </c>
      <c r="S4079" s="19" t="n">
        <f aca="false">J4079-R4079</f>
        <v>12276.0740084612</v>
      </c>
      <c r="T4079" s="1" t="n">
        <f aca="false">IF(S4079&lt;0,S4079/$G$3,0)</f>
        <v>0</v>
      </c>
      <c r="U4079" s="1" t="n">
        <f aca="false">IF(S4079&gt;0,S4079*0.7,0)</f>
        <v>8593.25180592286</v>
      </c>
      <c r="V4079" s="14" t="n">
        <f aca="false">V4078+U4079+T4079</f>
        <v>554001.432470724</v>
      </c>
      <c r="W4079" s="19" t="n">
        <f aca="false">V4079/1000</f>
        <v>554.001432470724</v>
      </c>
      <c r="X4079" s="19" t="n">
        <f aca="false">W4079*3600000000*2/237000000</f>
        <v>16830.4232649334</v>
      </c>
      <c r="Y4079" s="19" t="n">
        <f aca="false">X4079/30.662</f>
        <v>548.901678459767</v>
      </c>
    </row>
    <row r="4080" customFormat="false" ht="17.9" hidden="false" customHeight="false" outlineLevel="0" collapsed="false">
      <c r="A4080" s="2" t="n">
        <v>6</v>
      </c>
      <c r="B4080" s="3" t="n">
        <v>19</v>
      </c>
      <c r="C4080" s="38" t="n">
        <v>13</v>
      </c>
      <c r="D4080" s="1" t="n">
        <v>30.6</v>
      </c>
      <c r="E4080" s="3" t="n">
        <v>544.18486240871</v>
      </c>
      <c r="F4080" s="23" t="n">
        <f aca="false">IF(D4080&lt;25, 0.24, 0.24-(0.01/5)*(D4080-25))</f>
        <v>0.2288</v>
      </c>
      <c r="G4080" s="40" t="n">
        <f aca="false">(E4080/1000)*$G$1*F4080</f>
        <v>40791.8012495917</v>
      </c>
      <c r="H4080" s="40" t="n">
        <v>0.145462041130411</v>
      </c>
      <c r="I4080" s="3" t="n">
        <f aca="false">H4080*$J$2</f>
        <v>0</v>
      </c>
      <c r="J4080" s="19" t="n">
        <f aca="false">SUM(I4080+G4080)</f>
        <v>40791.8012495917</v>
      </c>
      <c r="K4080" s="1" t="n">
        <v>5.28</v>
      </c>
      <c r="L4080" s="39" t="n">
        <v>0</v>
      </c>
      <c r="M4080" s="39"/>
      <c r="N4080" s="1" t="n">
        <f aca="false">(2.571*(19.44-D4080)+3.87)*$K$2</f>
        <v>-0</v>
      </c>
      <c r="O4080" s="1" t="n">
        <f aca="false">IF(N4080&gt;0,N4080,0)</f>
        <v>0</v>
      </c>
      <c r="P4080" s="1" t="n">
        <f aca="false">O4080*1.5</f>
        <v>0</v>
      </c>
      <c r="Q4080" s="1" t="n">
        <f aca="false">P4080/(3.6*$Q$2)</f>
        <v>0</v>
      </c>
      <c r="R4080" s="1" t="n">
        <f aca="false">(K4080+L4080)*$R$2</f>
        <v>26400</v>
      </c>
      <c r="S4080" s="19" t="n">
        <f aca="false">J4080-R4080</f>
        <v>14391.8012495917</v>
      </c>
      <c r="T4080" s="1" t="n">
        <f aca="false">IF(S4080&lt;0,S4080/$G$3,0)</f>
        <v>0</v>
      </c>
      <c r="U4080" s="1" t="n">
        <f aca="false">IF(S4080&gt;0,S4080*0.7,0)</f>
        <v>10074.2608747142</v>
      </c>
      <c r="V4080" s="14" t="n">
        <f aca="false">V4079+U4080+T4080</f>
        <v>564075.693345438</v>
      </c>
      <c r="W4080" s="19" t="n">
        <f aca="false">V4080/1000</f>
        <v>564.075693345438</v>
      </c>
      <c r="X4080" s="19" t="n">
        <f aca="false">W4080*3600000000*2/237000000</f>
        <v>17136.4767598614</v>
      </c>
      <c r="Y4080" s="19" t="n">
        <f aca="false">X4080/30.662</f>
        <v>558.883202656755</v>
      </c>
    </row>
    <row r="4081" customFormat="false" ht="17.9" hidden="false" customHeight="false" outlineLevel="0" collapsed="false">
      <c r="A4081" s="2" t="n">
        <v>6</v>
      </c>
      <c r="B4081" s="3" t="n">
        <v>19</v>
      </c>
      <c r="C4081" s="38" t="n">
        <v>14</v>
      </c>
      <c r="D4081" s="1" t="n">
        <v>30.6</v>
      </c>
      <c r="E4081" s="3" t="n">
        <v>480.158942049621</v>
      </c>
      <c r="F4081" s="23" t="n">
        <f aca="false">IF(D4081&lt;25, 0.24, 0.24-(0.01/5)*(D4081-25))</f>
        <v>0.2288</v>
      </c>
      <c r="G4081" s="40" t="n">
        <f aca="false">(E4081/1000)*$G$1*F4081</f>
        <v>35992.4530895751</v>
      </c>
      <c r="H4081" s="40" t="n">
        <v>0.160966839932337</v>
      </c>
      <c r="I4081" s="3" t="n">
        <f aca="false">H4081*$J$2</f>
        <v>0</v>
      </c>
      <c r="J4081" s="19" t="n">
        <f aca="false">SUM(I4081+G4081)</f>
        <v>35992.4530895751</v>
      </c>
      <c r="K4081" s="1" t="n">
        <v>5.28</v>
      </c>
      <c r="L4081" s="39" t="n">
        <v>1.31068472010838</v>
      </c>
      <c r="M4081" s="39"/>
      <c r="N4081" s="1" t="n">
        <f aca="false">(2.571*(19.44-D4081)+3.87)*$K$2</f>
        <v>-0</v>
      </c>
      <c r="O4081" s="1" t="n">
        <f aca="false">IF(N4081&gt;0,N4081,0)</f>
        <v>0</v>
      </c>
      <c r="P4081" s="1" t="n">
        <f aca="false">O4081*1.5</f>
        <v>0</v>
      </c>
      <c r="Q4081" s="1" t="n">
        <f aca="false">P4081/(3.6*$Q$2)</f>
        <v>0</v>
      </c>
      <c r="R4081" s="1" t="n">
        <f aca="false">(K4081+L4081)*$R$2</f>
        <v>32953.4236005419</v>
      </c>
      <c r="S4081" s="19" t="n">
        <f aca="false">J4081-R4081</f>
        <v>3039.0294890332</v>
      </c>
      <c r="T4081" s="1" t="n">
        <f aca="false">IF(S4081&lt;0,S4081/$G$3,0)</f>
        <v>0</v>
      </c>
      <c r="U4081" s="1" t="n">
        <f aca="false">IF(S4081&gt;0,S4081*0.7,0)</f>
        <v>2127.32064232324</v>
      </c>
      <c r="V4081" s="14" t="n">
        <f aca="false">V4080+U4081+T4081</f>
        <v>566203.013987761</v>
      </c>
      <c r="W4081" s="19" t="n">
        <f aca="false">V4081/1000</f>
        <v>566.203013987761</v>
      </c>
      <c r="X4081" s="19" t="n">
        <f aca="false">W4081*3600000000*2/237000000</f>
        <v>17201.104222413</v>
      </c>
      <c r="Y4081" s="19" t="n">
        <f aca="false">X4081/30.662</f>
        <v>560.990940656611</v>
      </c>
    </row>
    <row r="4082" customFormat="false" ht="17.9" hidden="false" customHeight="false" outlineLevel="0" collapsed="false">
      <c r="A4082" s="2" t="n">
        <v>6</v>
      </c>
      <c r="B4082" s="3" t="n">
        <v>19</v>
      </c>
      <c r="C4082" s="38" t="n">
        <v>15</v>
      </c>
      <c r="D4082" s="1" t="n">
        <v>30.6</v>
      </c>
      <c r="E4082" s="3" t="n">
        <v>291.425003441947</v>
      </c>
      <c r="F4082" s="23" t="n">
        <f aca="false">IF(D4082&lt;25, 0.24, 0.24-(0.01/5)*(D4082-25))</f>
        <v>0.2288</v>
      </c>
      <c r="G4082" s="40" t="n">
        <f aca="false">(E4082/1000)*$G$1*F4082</f>
        <v>21845.0597228065</v>
      </c>
      <c r="H4082" s="40" t="n">
        <v>0.170358023115031</v>
      </c>
      <c r="I4082" s="3" t="n">
        <f aca="false">H4082*$J$2</f>
        <v>0</v>
      </c>
      <c r="J4082" s="19" t="n">
        <f aca="false">SUM(I4082+G4082)</f>
        <v>21845.0597228065</v>
      </c>
      <c r="K4082" s="1" t="n">
        <v>5.28</v>
      </c>
      <c r="L4082" s="39" t="n">
        <v>2.25997946378943</v>
      </c>
      <c r="M4082" s="39"/>
      <c r="N4082" s="1" t="n">
        <f aca="false">(2.571*(19.44-D4082)+3.87)*$K$2</f>
        <v>-0</v>
      </c>
      <c r="O4082" s="1" t="n">
        <f aca="false">IF(N4082&gt;0,N4082,0)</f>
        <v>0</v>
      </c>
      <c r="P4082" s="1" t="n">
        <f aca="false">O4082*1.5</f>
        <v>0</v>
      </c>
      <c r="Q4082" s="1" t="n">
        <f aca="false">P4082/(3.6*$Q$2)</f>
        <v>0</v>
      </c>
      <c r="R4082" s="1" t="n">
        <f aca="false">(K4082+L4082)*$R$2</f>
        <v>37699.8973189472</v>
      </c>
      <c r="S4082" s="19" t="n">
        <f aca="false">J4082-R4082</f>
        <v>-15854.8375961407</v>
      </c>
      <c r="T4082" s="1" t="n">
        <f aca="false">IF(S4082&lt;0,S4082/$G$3,0)</f>
        <v>-22649.7679944867</v>
      </c>
      <c r="U4082" s="1" t="n">
        <f aca="false">IF(S4082&gt;0,S4082*0.7,0)</f>
        <v>0</v>
      </c>
      <c r="V4082" s="14" t="n">
        <f aca="false">V4081+U4082+T4082</f>
        <v>543553.245993274</v>
      </c>
      <c r="W4082" s="19" t="n">
        <f aca="false">V4082/1000</f>
        <v>543.553245993274</v>
      </c>
      <c r="X4082" s="19" t="n">
        <f aca="false">W4082*3600000000*2/237000000</f>
        <v>16513.010004859</v>
      </c>
      <c r="Y4082" s="19" t="n">
        <f aca="false">X4082/30.662</f>
        <v>538.549670760517</v>
      </c>
    </row>
    <row r="4083" customFormat="false" ht="17.9" hidden="false" customHeight="false" outlineLevel="0" collapsed="false">
      <c r="A4083" s="2" t="n">
        <v>6</v>
      </c>
      <c r="B4083" s="3" t="n">
        <v>19</v>
      </c>
      <c r="C4083" s="38" t="n">
        <v>16</v>
      </c>
      <c r="D4083" s="1" t="n">
        <v>30.6</v>
      </c>
      <c r="E4083" s="3" t="n">
        <v>162.720376591211</v>
      </c>
      <c r="F4083" s="23" t="n">
        <f aca="false">IF(D4083&lt;25, 0.24, 0.24-(0.01/5)*(D4083-25))</f>
        <v>0.2288</v>
      </c>
      <c r="G4083" s="40" t="n">
        <f aca="false">(E4083/1000)*$G$1*F4083</f>
        <v>12197.4309093923</v>
      </c>
      <c r="H4083" s="40" t="n">
        <v>0.200106765059432</v>
      </c>
      <c r="I4083" s="3" t="n">
        <f aca="false">H4083*$J$2</f>
        <v>0</v>
      </c>
      <c r="J4083" s="19" t="n">
        <f aca="false">SUM(I4083+G4083)</f>
        <v>12197.4309093923</v>
      </c>
      <c r="K4083" s="1" t="n">
        <v>5.28</v>
      </c>
      <c r="L4083" s="39" t="n">
        <v>2.87185365329979</v>
      </c>
      <c r="M4083" s="39"/>
      <c r="N4083" s="1" t="n">
        <f aca="false">(2.571*(19.44-D4083)+3.87)*$K$2</f>
        <v>-0</v>
      </c>
      <c r="O4083" s="1" t="n">
        <f aca="false">IF(N4083&gt;0,N4083,0)</f>
        <v>0</v>
      </c>
      <c r="P4083" s="1" t="n">
        <f aca="false">O4083*1.5</f>
        <v>0</v>
      </c>
      <c r="Q4083" s="1" t="n">
        <f aca="false">P4083/(3.6*$Q$2)</f>
        <v>0</v>
      </c>
      <c r="R4083" s="1" t="n">
        <f aca="false">(K4083+L4083)*$R$2</f>
        <v>40759.268266499</v>
      </c>
      <c r="S4083" s="19" t="n">
        <f aca="false">J4083-R4083</f>
        <v>-28561.8373571066</v>
      </c>
      <c r="T4083" s="1" t="n">
        <f aca="false">IF(S4083&lt;0,S4083/$G$3,0)</f>
        <v>-40802.6247958666</v>
      </c>
      <c r="U4083" s="1" t="n">
        <f aca="false">IF(S4083&gt;0,S4083*0.7,0)</f>
        <v>0</v>
      </c>
      <c r="V4083" s="14" t="n">
        <f aca="false">V4082+U4083+T4083</f>
        <v>502750.621197408</v>
      </c>
      <c r="W4083" s="19" t="n">
        <f aca="false">V4083/1000</f>
        <v>502.750621197408</v>
      </c>
      <c r="X4083" s="19" t="n">
        <f aca="false">W4083*3600000000*2/237000000</f>
        <v>15273.436593339</v>
      </c>
      <c r="Y4083" s="19" t="n">
        <f aca="false">X4083/30.662</f>
        <v>498.122646707292</v>
      </c>
    </row>
    <row r="4084" customFormat="false" ht="17.9" hidden="false" customHeight="false" outlineLevel="0" collapsed="false">
      <c r="A4084" s="2" t="n">
        <v>6</v>
      </c>
      <c r="B4084" s="3" t="n">
        <v>19</v>
      </c>
      <c r="C4084" s="38" t="n">
        <v>17</v>
      </c>
      <c r="D4084" s="1" t="n">
        <v>30.6</v>
      </c>
      <c r="E4084" s="3" t="n">
        <v>208.995983149217</v>
      </c>
      <c r="F4084" s="23" t="n">
        <f aca="false">IF(D4084&lt;25, 0.24, 0.24-(0.01/5)*(D4084-25))</f>
        <v>0.2288</v>
      </c>
      <c r="G4084" s="40" t="n">
        <f aca="false">(E4084/1000)*$G$1*F4084</f>
        <v>15666.2252030505</v>
      </c>
      <c r="H4084" s="40" t="n">
        <v>0.236844543995719</v>
      </c>
      <c r="I4084" s="3" t="n">
        <f aca="false">H4084*$J$2</f>
        <v>0</v>
      </c>
      <c r="J4084" s="19" t="n">
        <f aca="false">SUM(I4084+G4084)</f>
        <v>15666.2252030505</v>
      </c>
      <c r="K4084" s="1" t="n">
        <v>5.28</v>
      </c>
      <c r="L4084" s="39" t="n">
        <v>3.53597213415908</v>
      </c>
      <c r="M4084" s="39"/>
      <c r="N4084" s="1" t="n">
        <f aca="false">(2.571*(19.44-D4084)+3.87)*$K$2</f>
        <v>-0</v>
      </c>
      <c r="O4084" s="1" t="n">
        <f aca="false">IF(N4084&gt;0,N4084,0)</f>
        <v>0</v>
      </c>
      <c r="P4084" s="1" t="n">
        <f aca="false">O4084*1.5</f>
        <v>0</v>
      </c>
      <c r="Q4084" s="1" t="n">
        <f aca="false">P4084/(3.6*$Q$2)</f>
        <v>0</v>
      </c>
      <c r="R4084" s="1" t="n">
        <f aca="false">(K4084+L4084)*$R$2</f>
        <v>44079.8606707954</v>
      </c>
      <c r="S4084" s="19" t="n">
        <f aca="false">J4084-R4084</f>
        <v>-28413.6354677449</v>
      </c>
      <c r="T4084" s="1" t="n">
        <f aca="false">IF(S4084&lt;0,S4084/$G$3,0)</f>
        <v>-40590.9078110642</v>
      </c>
      <c r="U4084" s="1" t="n">
        <f aca="false">IF(S4084&gt;0,S4084*0.7,0)</f>
        <v>0</v>
      </c>
      <c r="V4084" s="14" t="n">
        <f aca="false">V4083+U4084+T4084</f>
        <v>462159.713386344</v>
      </c>
      <c r="W4084" s="19" t="n">
        <f aca="false">V4084/1000</f>
        <v>462.159713386344</v>
      </c>
      <c r="X4084" s="19" t="n">
        <f aca="false">W4084*3600000000*2/237000000</f>
        <v>14040.295090218</v>
      </c>
      <c r="Y4084" s="19" t="n">
        <f aca="false">X4084/30.662</f>
        <v>457.905390718741</v>
      </c>
    </row>
    <row r="4085" customFormat="false" ht="17.9" hidden="false" customHeight="false" outlineLevel="0" collapsed="false">
      <c r="A4085" s="2" t="n">
        <v>6</v>
      </c>
      <c r="B4085" s="3" t="n">
        <v>19</v>
      </c>
      <c r="C4085" s="38" t="n">
        <v>18</v>
      </c>
      <c r="D4085" s="1" t="n">
        <v>28.3</v>
      </c>
      <c r="E4085" s="3" t="n">
        <v>69.2584146243398</v>
      </c>
      <c r="F4085" s="23" t="n">
        <f aca="false">IF(D4085&lt;25, 0.24, 0.24-(0.01/5)*(D4085-25))</f>
        <v>0.2334</v>
      </c>
      <c r="G4085" s="40" t="n">
        <f aca="false">(E4085/1000)*$G$1*F4085</f>
        <v>5295.9491159394</v>
      </c>
      <c r="H4085" s="40" t="n">
        <v>0.272899791925838</v>
      </c>
      <c r="I4085" s="3" t="n">
        <f aca="false">H4085*$J$2</f>
        <v>0</v>
      </c>
      <c r="J4085" s="19" t="n">
        <f aca="false">SUM(I4085+G4085)</f>
        <v>5295.9491159394</v>
      </c>
      <c r="K4085" s="1" t="n">
        <v>3.44</v>
      </c>
      <c r="L4085" s="39" t="n">
        <v>4.76828453427521</v>
      </c>
      <c r="M4085" s="39"/>
      <c r="N4085" s="1" t="n">
        <f aca="false">(2.571*(19.44-D4085)+3.87)*$K$2</f>
        <v>-0</v>
      </c>
      <c r="O4085" s="1" t="n">
        <f aca="false">IF(N4085&gt;0,N4085,0)</f>
        <v>0</v>
      </c>
      <c r="P4085" s="1" t="n">
        <f aca="false">O4085*1.5</f>
        <v>0</v>
      </c>
      <c r="Q4085" s="1" t="n">
        <f aca="false">P4085/(3.6*$Q$2)</f>
        <v>0</v>
      </c>
      <c r="R4085" s="1" t="n">
        <f aca="false">(K4085+L4085)*$R$2</f>
        <v>41041.4226713761</v>
      </c>
      <c r="S4085" s="19" t="n">
        <f aca="false">J4085-R4085</f>
        <v>-35745.4735554367</v>
      </c>
      <c r="T4085" s="1" t="n">
        <f aca="false">IF(S4085&lt;0,S4085/$G$3,0)</f>
        <v>-51064.9622220524</v>
      </c>
      <c r="U4085" s="1" t="n">
        <f aca="false">IF(S4085&gt;0,S4085*0.7,0)</f>
        <v>0</v>
      </c>
      <c r="V4085" s="14" t="n">
        <f aca="false">V4084+U4085+T4085</f>
        <v>411094.751164291</v>
      </c>
      <c r="W4085" s="19" t="n">
        <f aca="false">V4085/1000</f>
        <v>411.094751164291</v>
      </c>
      <c r="X4085" s="19" t="n">
        <f aca="false">W4085*3600000000*2/237000000</f>
        <v>12488.9544657506</v>
      </c>
      <c r="Y4085" s="19" t="n">
        <f aca="false">X4085/30.662</f>
        <v>407.310497219706</v>
      </c>
    </row>
    <row r="4086" customFormat="false" ht="17.9" hidden="false" customHeight="false" outlineLevel="0" collapsed="false">
      <c r="A4086" s="2" t="n">
        <v>6</v>
      </c>
      <c r="B4086" s="3" t="n">
        <v>19</v>
      </c>
      <c r="C4086" s="38" t="n">
        <v>19</v>
      </c>
      <c r="D4086" s="1" t="n">
        <v>25.6</v>
      </c>
      <c r="E4086" s="3" t="n">
        <v>2.46666666666667</v>
      </c>
      <c r="F4086" s="23" t="n">
        <f aca="false">IF(D4086&lt;25, 0.24, 0.24-(0.01/5)*(D4086-25))</f>
        <v>0.2388</v>
      </c>
      <c r="G4086" s="40" t="n">
        <f aca="false">(E4086/1000)*$G$1*F4086</f>
        <v>192.9812848</v>
      </c>
      <c r="H4086" s="40" t="n">
        <v>0.313235091164556</v>
      </c>
      <c r="I4086" s="3" t="n">
        <f aca="false">H4086*$J$2</f>
        <v>0</v>
      </c>
      <c r="J4086" s="19" t="n">
        <f aca="false">SUM(I4086+G4086)</f>
        <v>192.9812848</v>
      </c>
      <c r="K4086" s="1" t="n">
        <v>1.28</v>
      </c>
      <c r="L4086" s="39" t="n">
        <v>4.87530779887749</v>
      </c>
      <c r="M4086" s="39"/>
      <c r="N4086" s="1" t="n">
        <f aca="false">(2.571*(19.44-D4086)+3.87)*$K$2</f>
        <v>-0</v>
      </c>
      <c r="O4086" s="1" t="n">
        <f aca="false">IF(N4086&gt;0,N4086,0)</f>
        <v>0</v>
      </c>
      <c r="P4086" s="1" t="n">
        <f aca="false">O4086*1.5</f>
        <v>0</v>
      </c>
      <c r="Q4086" s="1" t="n">
        <f aca="false">P4086/(3.6*$Q$2)</f>
        <v>0</v>
      </c>
      <c r="R4086" s="1" t="n">
        <f aca="false">(K4086+L4086)*$R$2</f>
        <v>30776.5389943875</v>
      </c>
      <c r="S4086" s="19" t="n">
        <f aca="false">J4086-R4086</f>
        <v>-30583.5577095875</v>
      </c>
      <c r="T4086" s="1" t="n">
        <f aca="false">IF(S4086&lt;0,S4086/$G$3,0)</f>
        <v>-43690.7967279821</v>
      </c>
      <c r="U4086" s="1" t="n">
        <f aca="false">IF(S4086&gt;0,S4086*0.7,0)</f>
        <v>0</v>
      </c>
      <c r="V4086" s="14" t="n">
        <f aca="false">V4085+U4086+T4086</f>
        <v>367403.954436309</v>
      </c>
      <c r="W4086" s="19" t="n">
        <f aca="false">V4086/1000</f>
        <v>367.403954436309</v>
      </c>
      <c r="X4086" s="19" t="n">
        <f aca="false">W4086*3600000000*2/237000000</f>
        <v>11161.6391221157</v>
      </c>
      <c r="Y4086" s="19" t="n">
        <f aca="false">X4086/30.662</f>
        <v>364.021887747561</v>
      </c>
    </row>
    <row r="4087" customFormat="false" ht="17.9" hidden="false" customHeight="false" outlineLevel="0" collapsed="false">
      <c r="A4087" s="2" t="n">
        <v>6</v>
      </c>
      <c r="B4087" s="3" t="n">
        <v>19</v>
      </c>
      <c r="C4087" s="38" t="n">
        <v>20</v>
      </c>
      <c r="D4087" s="1" t="n">
        <v>23.9</v>
      </c>
      <c r="E4087" s="3" t="n">
        <v>0</v>
      </c>
      <c r="F4087" s="23" t="n">
        <f aca="false">IF(D4087&lt;25, 0.24, 0.24-(0.01/5)*(D4087-25))</f>
        <v>0.24</v>
      </c>
      <c r="G4087" s="40" t="n">
        <f aca="false">(E4087/1000)*$G$1*F4087</f>
        <v>0</v>
      </c>
      <c r="H4087" s="40" t="n">
        <v>0.349286411713437</v>
      </c>
      <c r="I4087" s="3" t="n">
        <f aca="false">H4087*$J$2</f>
        <v>0</v>
      </c>
      <c r="J4087" s="19" t="n">
        <f aca="false">SUM(I4087+G4087)</f>
        <v>0</v>
      </c>
      <c r="K4087" s="1" t="n">
        <v>0</v>
      </c>
      <c r="L4087" s="39" t="n">
        <v>3.98904556435069</v>
      </c>
      <c r="M4087" s="39"/>
      <c r="N4087" s="1" t="n">
        <f aca="false">(2.571*(19.44-D4087)+3.87)*$K$2</f>
        <v>-0</v>
      </c>
      <c r="O4087" s="1" t="n">
        <f aca="false">IF(N4087&gt;0,N4087,0)</f>
        <v>0</v>
      </c>
      <c r="P4087" s="1" t="n">
        <f aca="false">O4087*1.5</f>
        <v>0</v>
      </c>
      <c r="Q4087" s="1" t="n">
        <f aca="false">P4087/(3.6*$Q$2)</f>
        <v>0</v>
      </c>
      <c r="R4087" s="1" t="n">
        <f aca="false">(K4087+L4087)*$R$2</f>
        <v>19945.2278217535</v>
      </c>
      <c r="S4087" s="19" t="n">
        <f aca="false">J4087-R4087</f>
        <v>-19945.2278217535</v>
      </c>
      <c r="T4087" s="1" t="n">
        <f aca="false">IF(S4087&lt;0,S4087/$G$3,0)</f>
        <v>-28493.1826025049</v>
      </c>
      <c r="U4087" s="1" t="n">
        <f aca="false">IF(S4087&gt;0,S4087*0.7,0)</f>
        <v>0</v>
      </c>
      <c r="V4087" s="14" t="n">
        <f aca="false">V4086+U4087+T4087</f>
        <v>338910.771833804</v>
      </c>
      <c r="W4087" s="19" t="n">
        <f aca="false">V4087/1000</f>
        <v>338.910771833804</v>
      </c>
      <c r="X4087" s="19" t="n">
        <f aca="false">W4087*3600000000*2/237000000</f>
        <v>10296.0234481156</v>
      </c>
      <c r="Y4087" s="19" t="n">
        <f aca="false">X4087/30.662</f>
        <v>335.790993676719</v>
      </c>
    </row>
    <row r="4088" customFormat="false" ht="17.9" hidden="false" customHeight="false" outlineLevel="0" collapsed="false">
      <c r="A4088" s="2" t="n">
        <v>6</v>
      </c>
      <c r="B4088" s="3" t="n">
        <v>19</v>
      </c>
      <c r="C4088" s="38" t="n">
        <v>21</v>
      </c>
      <c r="D4088" s="1" t="n">
        <v>23.3</v>
      </c>
      <c r="E4088" s="3" t="n">
        <v>0</v>
      </c>
      <c r="F4088" s="23" t="n">
        <f aca="false">IF(D4088&lt;25, 0.24, 0.24-(0.01/5)*(D4088-25))</f>
        <v>0.24</v>
      </c>
      <c r="G4088" s="40" t="n">
        <f aca="false">(E4088/1000)*$G$1*F4088</f>
        <v>0</v>
      </c>
      <c r="H4088" s="40" t="n">
        <v>0.377710309189748</v>
      </c>
      <c r="I4088" s="3" t="n">
        <f aca="false">H4088*$J$2</f>
        <v>0</v>
      </c>
      <c r="J4088" s="19" t="n">
        <f aca="false">SUM(I4088+G4088)</f>
        <v>0</v>
      </c>
      <c r="K4088" s="1" t="n">
        <v>0</v>
      </c>
      <c r="L4088" s="39" t="n">
        <v>3.2482717040449</v>
      </c>
      <c r="M4088" s="39"/>
      <c r="N4088" s="1" t="n">
        <f aca="false">(2.571*(19.44-D4088)+3.87)*$K$2</f>
        <v>-0</v>
      </c>
      <c r="O4088" s="1" t="n">
        <f aca="false">IF(N4088&gt;0,N4088,0)</f>
        <v>0</v>
      </c>
      <c r="P4088" s="1" t="n">
        <f aca="false">O4088*1.5</f>
        <v>0</v>
      </c>
      <c r="Q4088" s="1" t="n">
        <f aca="false">P4088/(3.6*$Q$2)</f>
        <v>0</v>
      </c>
      <c r="R4088" s="1" t="n">
        <f aca="false">(K4088+L4088)*$R$2</f>
        <v>16241.3585202245</v>
      </c>
      <c r="S4088" s="19" t="n">
        <f aca="false">J4088-R4088</f>
        <v>-16241.3585202245</v>
      </c>
      <c r="T4088" s="1" t="n">
        <f aca="false">IF(S4088&lt;0,S4088/$G$3,0)</f>
        <v>-23201.9407431779</v>
      </c>
      <c r="U4088" s="1" t="n">
        <f aca="false">IF(S4088&gt;0,S4088*0.7,0)</f>
        <v>0</v>
      </c>
      <c r="V4088" s="14" t="n">
        <f aca="false">V4087+U4088+T4088</f>
        <v>315708.831090626</v>
      </c>
      <c r="W4088" s="19" t="n">
        <f aca="false">V4088/1000</f>
        <v>315.708831090626</v>
      </c>
      <c r="X4088" s="19" t="n">
        <f aca="false">W4088*3600000000*2/237000000</f>
        <v>9591.15436224688</v>
      </c>
      <c r="Y4088" s="19" t="n">
        <f aca="false">X4088/30.662</f>
        <v>312.802633952347</v>
      </c>
    </row>
    <row r="4089" customFormat="false" ht="17.9" hidden="false" customHeight="false" outlineLevel="0" collapsed="false">
      <c r="A4089" s="2" t="n">
        <v>6</v>
      </c>
      <c r="B4089" s="3" t="n">
        <v>19</v>
      </c>
      <c r="C4089" s="38" t="n">
        <v>22</v>
      </c>
      <c r="D4089" s="1" t="n">
        <v>22.8</v>
      </c>
      <c r="E4089" s="3" t="n">
        <v>0</v>
      </c>
      <c r="F4089" s="23" t="n">
        <f aca="false">IF(D4089&lt;25, 0.24, 0.24-(0.01/5)*(D4089-25))</f>
        <v>0.24</v>
      </c>
      <c r="G4089" s="40" t="n">
        <f aca="false">(E4089/1000)*$G$1*F4089</f>
        <v>0</v>
      </c>
      <c r="H4089" s="40" t="n">
        <v>0.41772004784887</v>
      </c>
      <c r="I4089" s="3" t="n">
        <f aca="false">H4089*$J$2</f>
        <v>0</v>
      </c>
      <c r="J4089" s="19" t="n">
        <f aca="false">SUM(I4089+G4089)</f>
        <v>0</v>
      </c>
      <c r="K4089" s="1" t="n">
        <v>0</v>
      </c>
      <c r="L4089" s="39" t="n">
        <v>2.61700552866267</v>
      </c>
      <c r="M4089" s="39"/>
      <c r="N4089" s="1" t="n">
        <f aca="false">(2.571*(19.44-D4089)+3.87)*$K$2</f>
        <v>-0</v>
      </c>
      <c r="O4089" s="1" t="n">
        <f aca="false">IF(N4089&gt;0,N4089,0)</f>
        <v>0</v>
      </c>
      <c r="P4089" s="1" t="n">
        <f aca="false">O4089*1.5</f>
        <v>0</v>
      </c>
      <c r="Q4089" s="1" t="n">
        <f aca="false">P4089/(3.6*$Q$2)</f>
        <v>0</v>
      </c>
      <c r="R4089" s="1" t="n">
        <f aca="false">(K4089+L4089)*$R$2</f>
        <v>13085.0276433134</v>
      </c>
      <c r="S4089" s="19" t="n">
        <f aca="false">J4089-R4089</f>
        <v>-13085.0276433134</v>
      </c>
      <c r="T4089" s="1" t="n">
        <f aca="false">IF(S4089&lt;0,S4089/$G$3,0)</f>
        <v>-18692.8966333048</v>
      </c>
      <c r="U4089" s="1" t="n">
        <f aca="false">IF(S4089&gt;0,S4089*0.7,0)</f>
        <v>0</v>
      </c>
      <c r="V4089" s="14" t="n">
        <f aca="false">V4088+U4089+T4089</f>
        <v>297015.934457322</v>
      </c>
      <c r="W4089" s="19" t="n">
        <f aca="false">V4089/1000</f>
        <v>297.015934457322</v>
      </c>
      <c r="X4089" s="19" t="n">
        <f aca="false">W4089*3600000000*2/237000000</f>
        <v>9023.26889490597</v>
      </c>
      <c r="Y4089" s="19" t="n">
        <f aca="false">X4089/30.662</f>
        <v>294.281811196464</v>
      </c>
    </row>
    <row r="4090" customFormat="false" ht="17.9" hidden="false" customHeight="false" outlineLevel="0" collapsed="false">
      <c r="A4090" s="2" t="n">
        <v>6</v>
      </c>
      <c r="B4090" s="3" t="n">
        <v>19</v>
      </c>
      <c r="C4090" s="38" t="n">
        <v>23</v>
      </c>
      <c r="D4090" s="1" t="n">
        <v>21.7</v>
      </c>
      <c r="E4090" s="3" t="n">
        <v>0</v>
      </c>
      <c r="F4090" s="23" t="n">
        <f aca="false">IF(D4090&lt;25, 0.24, 0.24-(0.01/5)*(D4090-25))</f>
        <v>0.24</v>
      </c>
      <c r="G4090" s="40" t="n">
        <f aca="false">(E4090/1000)*$G$1*F4090</f>
        <v>0</v>
      </c>
      <c r="H4090" s="40" t="n">
        <v>0.433512479476052</v>
      </c>
      <c r="I4090" s="3" t="n">
        <f aca="false">H4090*$J$2</f>
        <v>0</v>
      </c>
      <c r="J4090" s="19" t="n">
        <f aca="false">SUM(I4090+G4090)</f>
        <v>0</v>
      </c>
      <c r="K4090" s="1" t="n">
        <v>0</v>
      </c>
      <c r="L4090" s="39" t="n">
        <v>2.02338261997291</v>
      </c>
      <c r="M4090" s="39"/>
      <c r="N4090" s="1" t="n">
        <f aca="false">(2.571*(19.44-D4090)+3.87)*$K$2</f>
        <v>-0</v>
      </c>
      <c r="O4090" s="1" t="n">
        <f aca="false">IF(N4090&gt;0,N4090,0)</f>
        <v>0</v>
      </c>
      <c r="P4090" s="1" t="n">
        <f aca="false">O4090*1.5</f>
        <v>0</v>
      </c>
      <c r="Q4090" s="1" t="n">
        <f aca="false">P4090/(3.6*$Q$2)</f>
        <v>0</v>
      </c>
      <c r="R4090" s="1" t="n">
        <f aca="false">(K4090+L4090)*$R$2</f>
        <v>10116.9130998646</v>
      </c>
      <c r="S4090" s="19" t="n">
        <f aca="false">J4090-R4090</f>
        <v>-10116.9130998646</v>
      </c>
      <c r="T4090" s="1" t="n">
        <f aca="false">IF(S4090&lt;0,S4090/$G$3,0)</f>
        <v>-14452.7329998065</v>
      </c>
      <c r="U4090" s="1" t="n">
        <f aca="false">IF(S4090&gt;0,S4090*0.7,0)</f>
        <v>0</v>
      </c>
      <c r="V4090" s="14" t="n">
        <f aca="false">V4089+U4090+T4090</f>
        <v>282563.201457515</v>
      </c>
      <c r="W4090" s="19" t="n">
        <f aca="false">V4090/1000</f>
        <v>282.563201457515</v>
      </c>
      <c r="X4090" s="19" t="n">
        <f aca="false">W4090*3600000000*2/237000000</f>
        <v>8584.1985252916</v>
      </c>
      <c r="Y4090" s="19" t="n">
        <f aca="false">X4090/30.662</f>
        <v>279.962120060387</v>
      </c>
    </row>
    <row r="4091" customFormat="false" ht="17.9" hidden="false" customHeight="false" outlineLevel="0" collapsed="false">
      <c r="A4091" s="2" t="n">
        <v>6</v>
      </c>
      <c r="B4091" s="3" t="n">
        <v>20</v>
      </c>
      <c r="C4091" s="38" t="n">
        <v>0</v>
      </c>
      <c r="D4091" s="1" t="n">
        <v>20.6</v>
      </c>
      <c r="E4091" s="3" t="n">
        <v>0</v>
      </c>
      <c r="F4091" s="23" t="n">
        <f aca="false">IF(D4091&lt;25, 0.24, 0.24-(0.01/5)*(D4091-25))</f>
        <v>0.24</v>
      </c>
      <c r="G4091" s="40" t="n">
        <f aca="false">(E4091/1000)*$G$1*F4091</f>
        <v>0</v>
      </c>
      <c r="H4091" s="40" t="n">
        <v>0.418859464833592</v>
      </c>
      <c r="I4091" s="3" t="n">
        <f aca="false">H4091*$J$2</f>
        <v>0</v>
      </c>
      <c r="J4091" s="19" t="n">
        <f aca="false">SUM(I4091+G4091)</f>
        <v>0</v>
      </c>
      <c r="K4091" s="1" t="n">
        <v>0</v>
      </c>
      <c r="L4091" s="39" t="n">
        <v>1.69371886015096</v>
      </c>
      <c r="M4091" s="39"/>
      <c r="N4091" s="1" t="n">
        <f aca="false">(2.571*(19.44-D4091)+3.87)*$K$2</f>
        <v>0</v>
      </c>
      <c r="O4091" s="1" t="n">
        <f aca="false">IF(N4091&gt;0,N4091,0)</f>
        <v>0</v>
      </c>
      <c r="P4091" s="1" t="n">
        <f aca="false">O4091*1.5</f>
        <v>0</v>
      </c>
      <c r="Q4091" s="1" t="n">
        <f aca="false">P4091/(3.6*$Q$2)</f>
        <v>0</v>
      </c>
      <c r="R4091" s="1" t="n">
        <f aca="false">(K4091+L4091)*$R$2</f>
        <v>8468.5943007548</v>
      </c>
      <c r="S4091" s="19" t="n">
        <f aca="false">J4091-R4091</f>
        <v>-8468.5943007548</v>
      </c>
      <c r="T4091" s="1" t="n">
        <f aca="false">IF(S4091&lt;0,S4091/$G$3,0)</f>
        <v>-12097.9918582211</v>
      </c>
      <c r="U4091" s="1" t="n">
        <f aca="false">IF(S4091&gt;0,S4091*0.7,0)</f>
        <v>0</v>
      </c>
      <c r="V4091" s="14" t="n">
        <f aca="false">V4090+U4091+T4091</f>
        <v>270465.209599294</v>
      </c>
      <c r="W4091" s="19" t="n">
        <f aca="false">V4091/1000</f>
        <v>270.465209599294</v>
      </c>
      <c r="X4091" s="19" t="n">
        <f aca="false">W4091*3600000000*2/237000000</f>
        <v>8216.66459542159</v>
      </c>
      <c r="Y4091" s="19" t="n">
        <f aca="false">X4091/30.662</f>
        <v>267.975493947609</v>
      </c>
    </row>
    <row r="4092" customFormat="false" ht="17.9" hidden="false" customHeight="false" outlineLevel="0" collapsed="false">
      <c r="A4092" s="2" t="n">
        <v>6</v>
      </c>
      <c r="B4092" s="3" t="n">
        <v>20</v>
      </c>
      <c r="C4092" s="38" t="n">
        <v>1</v>
      </c>
      <c r="D4092" s="1" t="n">
        <v>20.6</v>
      </c>
      <c r="E4092" s="3" t="n">
        <v>0</v>
      </c>
      <c r="F4092" s="23" t="n">
        <f aca="false">IF(D4092&lt;25, 0.24, 0.24-(0.01/5)*(D4092-25))</f>
        <v>0.24</v>
      </c>
      <c r="G4092" s="40" t="n">
        <f aca="false">(E4092/1000)*$G$1*F4092</f>
        <v>0</v>
      </c>
      <c r="H4092" s="40" t="n">
        <v>0.437244123526505</v>
      </c>
      <c r="I4092" s="3" t="n">
        <f aca="false">H4092*$J$2</f>
        <v>0</v>
      </c>
      <c r="J4092" s="19" t="n">
        <f aca="false">SUM(I4092+G4092)</f>
        <v>0</v>
      </c>
      <c r="K4092" s="1" t="n">
        <v>0</v>
      </c>
      <c r="L4092" s="39" t="n">
        <v>2.3560122129282</v>
      </c>
      <c r="M4092" s="39"/>
      <c r="N4092" s="1" t="n">
        <f aca="false">(2.571*(19.44-D4092)+3.87)*$K$2</f>
        <v>0</v>
      </c>
      <c r="O4092" s="1" t="n">
        <f aca="false">IF(N4092&gt;0,N4092,0)</f>
        <v>0</v>
      </c>
      <c r="P4092" s="1" t="n">
        <f aca="false">O4092*1.5</f>
        <v>0</v>
      </c>
      <c r="Q4092" s="1" t="n">
        <f aca="false">P4092/(3.6*$Q$2)</f>
        <v>0</v>
      </c>
      <c r="R4092" s="1" t="n">
        <f aca="false">(K4092+L4092)*$R$2</f>
        <v>11780.061064641</v>
      </c>
      <c r="S4092" s="19" t="n">
        <f aca="false">J4092-R4092</f>
        <v>-11780.061064641</v>
      </c>
      <c r="T4092" s="1" t="n">
        <f aca="false">IF(S4092&lt;0,S4092/$G$3,0)</f>
        <v>-16828.6586637729</v>
      </c>
      <c r="U4092" s="1" t="n">
        <f aca="false">IF(S4092&gt;0,S4092*0.7,0)</f>
        <v>0</v>
      </c>
      <c r="V4092" s="14" t="n">
        <f aca="false">V4091+U4092+T4092</f>
        <v>253636.550935521</v>
      </c>
      <c r="W4092" s="19" t="n">
        <f aca="false">V4092/1000</f>
        <v>253.636550935521</v>
      </c>
      <c r="X4092" s="19" t="n">
        <f aca="false">W4092*3600000000*2/237000000</f>
        <v>7705.41420563608</v>
      </c>
      <c r="Y4092" s="19" t="n">
        <f aca="false">X4092/30.662</f>
        <v>251.301748275914</v>
      </c>
    </row>
    <row r="4093" customFormat="false" ht="17.9" hidden="false" customHeight="false" outlineLevel="0" collapsed="false">
      <c r="A4093" s="2" t="n">
        <v>6</v>
      </c>
      <c r="B4093" s="3" t="n">
        <v>20</v>
      </c>
      <c r="C4093" s="38" t="n">
        <v>2</v>
      </c>
      <c r="D4093" s="1" t="n">
        <v>19.4</v>
      </c>
      <c r="E4093" s="3" t="n">
        <v>0</v>
      </c>
      <c r="F4093" s="23" t="n">
        <f aca="false">IF(D4093&lt;25, 0.24, 0.24-(0.01/5)*(D4093-25))</f>
        <v>0.24</v>
      </c>
      <c r="G4093" s="40" t="n">
        <f aca="false">(E4093/1000)*$G$1*F4093</f>
        <v>0</v>
      </c>
      <c r="H4093" s="40" t="n">
        <v>0.413456418051174</v>
      </c>
      <c r="I4093" s="3" t="n">
        <f aca="false">H4093*$J$2</f>
        <v>0</v>
      </c>
      <c r="J4093" s="19" t="n">
        <f aca="false">SUM(I4093+G4093)</f>
        <v>0</v>
      </c>
      <c r="K4093" s="1" t="n">
        <v>0</v>
      </c>
      <c r="L4093" s="39" t="n">
        <v>2.59236629955487</v>
      </c>
      <c r="M4093" s="39"/>
      <c r="N4093" s="1" t="n">
        <f aca="false">(2.571*(19.44-D4093)+3.87)*$K$2</f>
        <v>0</v>
      </c>
      <c r="O4093" s="1" t="n">
        <f aca="false">IF(N4093&gt;0,N4093,0)</f>
        <v>0</v>
      </c>
      <c r="P4093" s="1" t="n">
        <f aca="false">O4093*1.5</f>
        <v>0</v>
      </c>
      <c r="Q4093" s="1" t="n">
        <f aca="false">P4093/(3.6*$Q$2)</f>
        <v>0</v>
      </c>
      <c r="R4093" s="1" t="n">
        <f aca="false">(K4093+L4093)*$R$2</f>
        <v>12961.8314977744</v>
      </c>
      <c r="S4093" s="19" t="n">
        <f aca="false">J4093-R4093</f>
        <v>-12961.8314977744</v>
      </c>
      <c r="T4093" s="1" t="n">
        <f aca="false">IF(S4093&lt;0,S4093/$G$3,0)</f>
        <v>-18516.9021396776</v>
      </c>
      <c r="U4093" s="1" t="n">
        <f aca="false">IF(S4093&gt;0,S4093*0.7,0)</f>
        <v>0</v>
      </c>
      <c r="V4093" s="14" t="n">
        <f aca="false">V4092+U4093+T4093</f>
        <v>235119.648795843</v>
      </c>
      <c r="W4093" s="19" t="n">
        <f aca="false">V4093/1000</f>
        <v>235.119648795843</v>
      </c>
      <c r="X4093" s="19" t="n">
        <f aca="false">W4093*3600000000*2/237000000</f>
        <v>7142.875406456</v>
      </c>
      <c r="Y4093" s="19" t="n">
        <f aca="false">X4093/30.662</f>
        <v>232.955299930076</v>
      </c>
    </row>
    <row r="4094" customFormat="false" ht="17.9" hidden="false" customHeight="false" outlineLevel="0" collapsed="false">
      <c r="A4094" s="2" t="n">
        <v>6</v>
      </c>
      <c r="B4094" s="3" t="n">
        <v>20</v>
      </c>
      <c r="C4094" s="38" t="n">
        <v>3</v>
      </c>
      <c r="D4094" s="1" t="n">
        <v>18.9</v>
      </c>
      <c r="E4094" s="3" t="n">
        <v>0</v>
      </c>
      <c r="F4094" s="23" t="n">
        <f aca="false">IF(D4094&lt;25, 0.24, 0.24-(0.01/5)*(D4094-25))</f>
        <v>0.24</v>
      </c>
      <c r="G4094" s="40" t="n">
        <f aca="false">(E4094/1000)*$G$1*F4094</f>
        <v>0</v>
      </c>
      <c r="H4094" s="40" t="n">
        <v>0.375912220151505</v>
      </c>
      <c r="I4094" s="3" t="n">
        <f aca="false">H4094*$J$2</f>
        <v>0</v>
      </c>
      <c r="J4094" s="19" t="n">
        <f aca="false">SUM(I4094+G4094)</f>
        <v>0</v>
      </c>
      <c r="K4094" s="1" t="n">
        <v>0</v>
      </c>
      <c r="L4094" s="39" t="n">
        <v>2.43905554066189</v>
      </c>
      <c r="M4094" s="39"/>
      <c r="N4094" s="1" t="n">
        <f aca="false">(2.571*(19.44-D4094)+3.87)*$K$2</f>
        <v>0</v>
      </c>
      <c r="O4094" s="1" t="n">
        <f aca="false">IF(N4094&gt;0,N4094,0)</f>
        <v>0</v>
      </c>
      <c r="P4094" s="1" t="n">
        <f aca="false">O4094*1.5</f>
        <v>0</v>
      </c>
      <c r="Q4094" s="1" t="n">
        <f aca="false">P4094/(3.6*$Q$2)</f>
        <v>0</v>
      </c>
      <c r="R4094" s="1" t="n">
        <f aca="false">(K4094+L4094)*$R$2</f>
        <v>12195.2777033095</v>
      </c>
      <c r="S4094" s="19" t="n">
        <f aca="false">J4094-R4094</f>
        <v>-12195.2777033095</v>
      </c>
      <c r="T4094" s="1" t="n">
        <f aca="false">IF(S4094&lt;0,S4094/$G$3,0)</f>
        <v>-17421.8252904421</v>
      </c>
      <c r="U4094" s="1" t="n">
        <f aca="false">IF(S4094&gt;0,S4094*0.7,0)</f>
        <v>0</v>
      </c>
      <c r="V4094" s="14" t="n">
        <f aca="false">V4093+U4094+T4094</f>
        <v>217697.823505401</v>
      </c>
      <c r="W4094" s="19" t="n">
        <f aca="false">V4094/1000</f>
        <v>217.697823505401</v>
      </c>
      <c r="X4094" s="19" t="n">
        <f aca="false">W4094*3600000000*2/237000000</f>
        <v>6613.60476472105</v>
      </c>
      <c r="Y4094" s="19" t="n">
        <f aca="false">X4094/30.662</f>
        <v>215.693847913413</v>
      </c>
    </row>
    <row r="4095" customFormat="false" ht="17.9" hidden="false" customHeight="false" outlineLevel="0" collapsed="false">
      <c r="A4095" s="2" t="n">
        <v>6</v>
      </c>
      <c r="B4095" s="3" t="n">
        <v>20</v>
      </c>
      <c r="C4095" s="38" t="n">
        <v>4</v>
      </c>
      <c r="D4095" s="1" t="n">
        <v>18.3</v>
      </c>
      <c r="E4095" s="3" t="n">
        <v>0</v>
      </c>
      <c r="F4095" s="23" t="n">
        <f aca="false">IF(D4095&lt;25, 0.24, 0.24-(0.01/5)*(D4095-25))</f>
        <v>0.24</v>
      </c>
      <c r="G4095" s="40" t="n">
        <f aca="false">(E4095/1000)*$G$1*F4095</f>
        <v>0</v>
      </c>
      <c r="H4095" s="40" t="n">
        <v>0.356513657309647</v>
      </c>
      <c r="I4095" s="3" t="n">
        <f aca="false">H4095*$J$2</f>
        <v>0</v>
      </c>
      <c r="J4095" s="19" t="n">
        <f aca="false">SUM(I4095+G4095)</f>
        <v>0</v>
      </c>
      <c r="K4095" s="1" t="n">
        <v>0</v>
      </c>
      <c r="L4095" s="39" t="n">
        <v>2.18445017321463</v>
      </c>
      <c r="M4095" s="39"/>
      <c r="N4095" s="1" t="n">
        <f aca="false">(2.571*(19.44-D4095)+3.87)*$K$2</f>
        <v>0</v>
      </c>
      <c r="O4095" s="1" t="n">
        <f aca="false">IF(N4095&gt;0,N4095,0)</f>
        <v>0</v>
      </c>
      <c r="P4095" s="1" t="n">
        <f aca="false">O4095*1.5</f>
        <v>0</v>
      </c>
      <c r="Q4095" s="1" t="n">
        <f aca="false">P4095/(3.6*$Q$2)</f>
        <v>0</v>
      </c>
      <c r="R4095" s="1" t="n">
        <f aca="false">(K4095+L4095)*$R$2</f>
        <v>10922.2508660732</v>
      </c>
      <c r="S4095" s="19" t="n">
        <f aca="false">J4095-R4095</f>
        <v>-10922.2508660732</v>
      </c>
      <c r="T4095" s="1" t="n">
        <f aca="false">IF(S4095&lt;0,S4095/$G$3,0)</f>
        <v>-15603.2155229616</v>
      </c>
      <c r="U4095" s="1" t="n">
        <f aca="false">IF(S4095&gt;0,S4095*0.7,0)</f>
        <v>0</v>
      </c>
      <c r="V4095" s="14" t="n">
        <f aca="false">V4094+U4095+T4095</f>
        <v>202094.60798244</v>
      </c>
      <c r="W4095" s="19" t="n">
        <f aca="false">V4095/1000</f>
        <v>202.09460798244</v>
      </c>
      <c r="X4095" s="19" t="n">
        <f aca="false">W4095*3600000000*2/237000000</f>
        <v>6139.58302731463</v>
      </c>
      <c r="Y4095" s="19" t="n">
        <f aca="false">X4095/30.662</f>
        <v>200.234264800555</v>
      </c>
    </row>
    <row r="4096" customFormat="false" ht="17.9" hidden="false" customHeight="false" outlineLevel="0" collapsed="false">
      <c r="A4096" s="2" t="n">
        <v>6</v>
      </c>
      <c r="B4096" s="3" t="n">
        <v>20</v>
      </c>
      <c r="C4096" s="38" t="n">
        <v>5</v>
      </c>
      <c r="D4096" s="1" t="n">
        <v>18.3</v>
      </c>
      <c r="E4096" s="3" t="n">
        <v>-3.62480313207098</v>
      </c>
      <c r="F4096" s="23" t="n">
        <f aca="false">IF(D4096&lt;25, 0.24, 0.24-(0.01/5)*(D4096-25))</f>
        <v>0.24</v>
      </c>
      <c r="G4096" s="40" t="n">
        <f aca="false">(E4096/1000)*$G$1*F4096</f>
        <v>-285.013920510983</v>
      </c>
      <c r="H4096" s="40" t="n">
        <v>0.349281900183935</v>
      </c>
      <c r="I4096" s="3" t="n">
        <f aca="false">H4096*$J$2</f>
        <v>0</v>
      </c>
      <c r="J4096" s="19" t="n">
        <f aca="false">SUM(I4096+G4096)</f>
        <v>-285.013920510983</v>
      </c>
      <c r="K4096" s="1" t="n">
        <v>0</v>
      </c>
      <c r="L4096" s="39" t="n">
        <v>1.97205089266499</v>
      </c>
      <c r="M4096" s="39"/>
      <c r="N4096" s="1" t="n">
        <f aca="false">(2.571*(19.44-D4096)+3.87)*$K$2</f>
        <v>0</v>
      </c>
      <c r="O4096" s="1" t="n">
        <f aca="false">IF(N4096&gt;0,N4096,0)</f>
        <v>0</v>
      </c>
      <c r="P4096" s="1" t="n">
        <f aca="false">O4096*1.5</f>
        <v>0</v>
      </c>
      <c r="Q4096" s="1" t="n">
        <f aca="false">P4096/(3.6*$Q$2)</f>
        <v>0</v>
      </c>
      <c r="R4096" s="1" t="n">
        <f aca="false">(K4096+L4096)*$R$2</f>
        <v>9860.25446332495</v>
      </c>
      <c r="S4096" s="19" t="n">
        <f aca="false">J4096-R4096</f>
        <v>-10145.2683838359</v>
      </c>
      <c r="T4096" s="1" t="n">
        <f aca="false">IF(S4096&lt;0,S4096/$G$3,0)</f>
        <v>-14493.2405483371</v>
      </c>
      <c r="U4096" s="1" t="n">
        <f aca="false">IF(S4096&gt;0,S4096*0.7,0)</f>
        <v>0</v>
      </c>
      <c r="V4096" s="14" t="n">
        <f aca="false">V4095+U4096+T4096</f>
        <v>187601.367434103</v>
      </c>
      <c r="W4096" s="19" t="n">
        <f aca="false">V4096/1000</f>
        <v>187.601367434103</v>
      </c>
      <c r="X4096" s="19" t="n">
        <f aca="false">W4096*3600000000*2/237000000</f>
        <v>5699.28204863097</v>
      </c>
      <c r="Y4096" s="19" t="n">
        <f aca="false">X4096/30.662</f>
        <v>185.874439000423</v>
      </c>
    </row>
    <row r="4097" customFormat="false" ht="17.9" hidden="false" customHeight="false" outlineLevel="0" collapsed="false">
      <c r="A4097" s="2" t="n">
        <v>6</v>
      </c>
      <c r="B4097" s="3" t="n">
        <v>20</v>
      </c>
      <c r="C4097" s="38" t="n">
        <v>6</v>
      </c>
      <c r="D4097" s="1" t="n">
        <v>19.4</v>
      </c>
      <c r="E4097" s="3" t="n">
        <v>69.5514130905555</v>
      </c>
      <c r="F4097" s="23" t="n">
        <f aca="false">IF(D4097&lt;25, 0.24, 0.24-(0.01/5)*(D4097-25))</f>
        <v>0.24</v>
      </c>
      <c r="G4097" s="40" t="n">
        <f aca="false">(E4097/1000)*$G$1*F4097</f>
        <v>5468.74414961467</v>
      </c>
      <c r="H4097" s="40" t="n">
        <v>0.357391931028728</v>
      </c>
      <c r="I4097" s="3" t="n">
        <f aca="false">H4097*$J$2</f>
        <v>0</v>
      </c>
      <c r="J4097" s="19" t="n">
        <f aca="false">SUM(I4097+G4097)</f>
        <v>5468.74414961467</v>
      </c>
      <c r="K4097" s="1" t="n">
        <v>0</v>
      </c>
      <c r="L4097" s="39" t="n">
        <v>1.6950877062125</v>
      </c>
      <c r="M4097" s="39"/>
      <c r="N4097" s="1" t="n">
        <f aca="false">(2.571*(19.44-D4097)+3.87)*$K$2</f>
        <v>0</v>
      </c>
      <c r="O4097" s="1" t="n">
        <f aca="false">IF(N4097&gt;0,N4097,0)</f>
        <v>0</v>
      </c>
      <c r="P4097" s="1" t="n">
        <f aca="false">O4097*1.5</f>
        <v>0</v>
      </c>
      <c r="Q4097" s="1" t="n">
        <f aca="false">P4097/(3.6*$Q$2)</f>
        <v>0</v>
      </c>
      <c r="R4097" s="1" t="n">
        <f aca="false">(K4097+L4097)*$R$2</f>
        <v>8475.4385310625</v>
      </c>
      <c r="S4097" s="19" t="n">
        <f aca="false">J4097-R4097</f>
        <v>-3006.69438144783</v>
      </c>
      <c r="T4097" s="1" t="n">
        <f aca="false">IF(S4097&lt;0,S4097/$G$3,0)</f>
        <v>-4295.27768778261</v>
      </c>
      <c r="U4097" s="1" t="n">
        <f aca="false">IF(S4097&gt;0,S4097*0.7,0)</f>
        <v>0</v>
      </c>
      <c r="V4097" s="14" t="n">
        <f aca="false">V4096+U4097+T4097</f>
        <v>183306.08974632</v>
      </c>
      <c r="W4097" s="19" t="n">
        <f aca="false">V4097/1000</f>
        <v>183.30608974632</v>
      </c>
      <c r="X4097" s="19" t="n">
        <f aca="false">W4097*3600000000*2/237000000</f>
        <v>5568.7925998882</v>
      </c>
      <c r="Y4097" s="19" t="n">
        <f aca="false">X4097/30.662</f>
        <v>181.618700668195</v>
      </c>
    </row>
    <row r="4098" customFormat="false" ht="17.9" hidden="false" customHeight="false" outlineLevel="0" collapsed="false">
      <c r="A4098" s="2" t="n">
        <v>6</v>
      </c>
      <c r="B4098" s="3" t="n">
        <v>20</v>
      </c>
      <c r="C4098" s="38" t="n">
        <v>7</v>
      </c>
      <c r="D4098" s="1" t="n">
        <v>23.3</v>
      </c>
      <c r="E4098" s="3" t="n">
        <v>214.026044156809</v>
      </c>
      <c r="F4098" s="23" t="n">
        <f aca="false">IF(D4098&lt;25, 0.24, 0.24-(0.01/5)*(D4098-25))</f>
        <v>0.24</v>
      </c>
      <c r="G4098" s="40" t="n">
        <f aca="false">(E4098/1000)*$G$1*F4098</f>
        <v>16828.6110207969</v>
      </c>
      <c r="H4098" s="40" t="n">
        <v>0.3141394243639</v>
      </c>
      <c r="I4098" s="3" t="n">
        <f aca="false">H4098*$J$2</f>
        <v>0</v>
      </c>
      <c r="J4098" s="19" t="n">
        <f aca="false">SUM(I4098+G4098)</f>
        <v>16828.6110207969</v>
      </c>
      <c r="K4098" s="1" t="n">
        <v>0</v>
      </c>
      <c r="L4098" s="39" t="n">
        <v>1.55569354894523</v>
      </c>
      <c r="M4098" s="39"/>
      <c r="N4098" s="1" t="n">
        <f aca="false">(2.571*(19.44-D4098)+3.87)*$K$2</f>
        <v>-0</v>
      </c>
      <c r="O4098" s="1" t="n">
        <f aca="false">IF(N4098&gt;0,N4098,0)</f>
        <v>0</v>
      </c>
      <c r="P4098" s="1" t="n">
        <f aca="false">O4098*1.5</f>
        <v>0</v>
      </c>
      <c r="Q4098" s="1" t="n">
        <f aca="false">P4098/(3.6*$Q$2)</f>
        <v>0</v>
      </c>
      <c r="R4098" s="1" t="n">
        <f aca="false">(K4098+L4098)*$R$2</f>
        <v>7778.46774472615</v>
      </c>
      <c r="S4098" s="19" t="n">
        <f aca="false">J4098-R4098</f>
        <v>9050.14327607075</v>
      </c>
      <c r="T4098" s="1" t="n">
        <f aca="false">IF(S4098&lt;0,S4098/$G$3,0)</f>
        <v>0</v>
      </c>
      <c r="U4098" s="1" t="n">
        <f aca="false">IF(S4098&gt;0,S4098*0.7,0)</f>
        <v>6335.10029324953</v>
      </c>
      <c r="V4098" s="14" t="n">
        <f aca="false">V4097+U4098+T4098</f>
        <v>189641.19003957</v>
      </c>
      <c r="W4098" s="19" t="n">
        <f aca="false">V4098/1000</f>
        <v>189.64119003957</v>
      </c>
      <c r="X4098" s="19" t="n">
        <f aca="false">W4098*3600000000*2/237000000</f>
        <v>5761.25134297427</v>
      </c>
      <c r="Y4098" s="19" t="n">
        <f aca="false">X4098/30.662</f>
        <v>187.895484409832</v>
      </c>
    </row>
    <row r="4099" customFormat="false" ht="17.9" hidden="false" customHeight="false" outlineLevel="0" collapsed="false">
      <c r="A4099" s="2" t="n">
        <v>6</v>
      </c>
      <c r="B4099" s="3" t="n">
        <v>20</v>
      </c>
      <c r="C4099" s="38" t="n">
        <v>8</v>
      </c>
      <c r="D4099" s="1" t="n">
        <v>25.6</v>
      </c>
      <c r="E4099" s="3" t="n">
        <v>405.157382235454</v>
      </c>
      <c r="F4099" s="23" t="n">
        <f aca="false">IF(D4099&lt;25, 0.24, 0.24-(0.01/5)*(D4099-25))</f>
        <v>0.2388</v>
      </c>
      <c r="G4099" s="40" t="n">
        <f aca="false">(E4099/1000)*$G$1*F4099</f>
        <v>31697.7535824335</v>
      </c>
      <c r="H4099" s="40" t="n">
        <v>0.272486375741774</v>
      </c>
      <c r="I4099" s="3" t="n">
        <f aca="false">H4099*$J$2</f>
        <v>0</v>
      </c>
      <c r="J4099" s="19" t="n">
        <f aca="false">SUM(I4099+G4099)</f>
        <v>31697.7535824335</v>
      </c>
      <c r="K4099" s="1" t="n">
        <v>1.28</v>
      </c>
      <c r="L4099" s="39" t="n">
        <v>0.311346888678148</v>
      </c>
      <c r="M4099" s="39"/>
      <c r="N4099" s="1" t="n">
        <f aca="false">(2.571*(19.44-D4099)+3.87)*$K$2</f>
        <v>-0</v>
      </c>
      <c r="O4099" s="1" t="n">
        <f aca="false">IF(N4099&gt;0,N4099,0)</f>
        <v>0</v>
      </c>
      <c r="P4099" s="1" t="n">
        <f aca="false">O4099*1.5</f>
        <v>0</v>
      </c>
      <c r="Q4099" s="1" t="n">
        <f aca="false">P4099/(3.6*$Q$2)</f>
        <v>0</v>
      </c>
      <c r="R4099" s="1" t="n">
        <f aca="false">(K4099+L4099)*$R$2</f>
        <v>7956.73444339074</v>
      </c>
      <c r="S4099" s="19" t="n">
        <f aca="false">J4099-R4099</f>
        <v>23741.0191390428</v>
      </c>
      <c r="T4099" s="1" t="n">
        <f aca="false">IF(S4099&lt;0,S4099/$G$3,0)</f>
        <v>0</v>
      </c>
      <c r="U4099" s="1" t="n">
        <f aca="false">IF(S4099&gt;0,S4099*0.7,0)</f>
        <v>16618.7133973299</v>
      </c>
      <c r="V4099" s="14" t="n">
        <f aca="false">V4098+U4099+T4099</f>
        <v>206259.9034369</v>
      </c>
      <c r="W4099" s="19" t="n">
        <f aca="false">V4099/1000</f>
        <v>206.2599034369</v>
      </c>
      <c r="X4099" s="19" t="n">
        <f aca="false">W4099*3600000000*2/237000000</f>
        <v>6266.12364871594</v>
      </c>
      <c r="Y4099" s="19" t="n">
        <f aca="false">X4099/30.662</f>
        <v>204.361217425998</v>
      </c>
    </row>
    <row r="4100" customFormat="false" ht="17.9" hidden="false" customHeight="false" outlineLevel="0" collapsed="false">
      <c r="A4100" s="2" t="n">
        <v>6</v>
      </c>
      <c r="B4100" s="3" t="n">
        <v>20</v>
      </c>
      <c r="C4100" s="38" t="n">
        <v>9</v>
      </c>
      <c r="D4100" s="1" t="n">
        <v>26.7</v>
      </c>
      <c r="E4100" s="3" t="n">
        <v>571.885045320795</v>
      </c>
      <c r="F4100" s="23" t="n">
        <f aca="false">IF(D4100&lt;25, 0.24, 0.24-(0.01/5)*(D4100-25))</f>
        <v>0.2366</v>
      </c>
      <c r="G4100" s="40" t="n">
        <f aca="false">(E4100/1000)*$G$1*F4100</f>
        <v>44329.6075244565</v>
      </c>
      <c r="H4100" s="40" t="n">
        <v>0.24250488005188</v>
      </c>
      <c r="I4100" s="3" t="n">
        <f aca="false">H4100*$J$2</f>
        <v>0</v>
      </c>
      <c r="J4100" s="19" t="n">
        <f aca="false">SUM(I4100+G4100)</f>
        <v>44329.6075244565</v>
      </c>
      <c r="K4100" s="1" t="n">
        <v>2.16</v>
      </c>
      <c r="L4100" s="39" t="n">
        <v>0</v>
      </c>
      <c r="M4100" s="39"/>
      <c r="N4100" s="1" t="n">
        <f aca="false">(2.571*(19.44-D4100)+3.87)*$K$2</f>
        <v>-0</v>
      </c>
      <c r="O4100" s="1" t="n">
        <f aca="false">IF(N4100&gt;0,N4100,0)</f>
        <v>0</v>
      </c>
      <c r="P4100" s="1" t="n">
        <f aca="false">O4100*1.5</f>
        <v>0</v>
      </c>
      <c r="Q4100" s="1" t="n">
        <f aca="false">P4100/(3.6*$Q$2)</f>
        <v>0</v>
      </c>
      <c r="R4100" s="1" t="n">
        <f aca="false">(K4100+L4100)*$R$2</f>
        <v>10800</v>
      </c>
      <c r="S4100" s="19" t="n">
        <f aca="false">J4100-R4100</f>
        <v>33529.6075244565</v>
      </c>
      <c r="T4100" s="1" t="n">
        <f aca="false">IF(S4100&lt;0,S4100/$G$3,0)</f>
        <v>0</v>
      </c>
      <c r="U4100" s="1" t="n">
        <f aca="false">IF(S4100&gt;0,S4100*0.7,0)</f>
        <v>23470.7252671196</v>
      </c>
      <c r="V4100" s="14" t="n">
        <f aca="false">V4099+U4100+T4100</f>
        <v>229730.628704019</v>
      </c>
      <c r="W4100" s="19" t="n">
        <f aca="false">V4100/1000</f>
        <v>229.730628704019</v>
      </c>
      <c r="X4100" s="19" t="n">
        <f aca="false">W4100*3600000000*2/237000000</f>
        <v>6979.15834037526</v>
      </c>
      <c r="Y4100" s="19" t="n">
        <f aca="false">X4100/30.662</f>
        <v>227.615887429889</v>
      </c>
    </row>
    <row r="4101" customFormat="false" ht="17.9" hidden="false" customHeight="false" outlineLevel="0" collapsed="false">
      <c r="A4101" s="2" t="n">
        <v>6</v>
      </c>
      <c r="B4101" s="3" t="n">
        <v>20</v>
      </c>
      <c r="C4101" s="38" t="n">
        <v>10</v>
      </c>
      <c r="D4101" s="1" t="n">
        <v>28.9</v>
      </c>
      <c r="E4101" s="3" t="n">
        <v>724.546591833466</v>
      </c>
      <c r="F4101" s="23" t="n">
        <f aca="false">IF(D4101&lt;25, 0.24, 0.24-(0.01/5)*(D4101-25))</f>
        <v>0.2322</v>
      </c>
      <c r="G4101" s="40" t="n">
        <f aca="false">(E4101/1000)*$G$1*F4101</f>
        <v>55118.6966155067</v>
      </c>
      <c r="H4101" s="40" t="n">
        <v>0.234819402143714</v>
      </c>
      <c r="I4101" s="3" t="n">
        <f aca="false">H4101*$J$2</f>
        <v>0</v>
      </c>
      <c r="J4101" s="19" t="n">
        <f aca="false">SUM(I4101+G4101)</f>
        <v>55118.6966155067</v>
      </c>
      <c r="K4101" s="1" t="n">
        <v>3.92</v>
      </c>
      <c r="L4101" s="39" t="n">
        <v>0</v>
      </c>
      <c r="M4101" s="39"/>
      <c r="N4101" s="1" t="n">
        <f aca="false">(2.571*(19.44-D4101)+3.87)*$K$2</f>
        <v>-0</v>
      </c>
      <c r="O4101" s="1" t="n">
        <f aca="false">IF(N4101&gt;0,N4101,0)</f>
        <v>0</v>
      </c>
      <c r="P4101" s="1" t="n">
        <f aca="false">O4101*1.5</f>
        <v>0</v>
      </c>
      <c r="Q4101" s="1" t="n">
        <f aca="false">P4101/(3.6*$Q$2)</f>
        <v>0</v>
      </c>
      <c r="R4101" s="1" t="n">
        <f aca="false">(K4101+L4101)*$R$2</f>
        <v>19600</v>
      </c>
      <c r="S4101" s="19" t="n">
        <f aca="false">J4101-R4101</f>
        <v>35518.6966155067</v>
      </c>
      <c r="T4101" s="1" t="n">
        <f aca="false">IF(S4101&lt;0,S4101/$G$3,0)</f>
        <v>0</v>
      </c>
      <c r="U4101" s="1" t="n">
        <f aca="false">IF(S4101&gt;0,S4101*0.7,0)</f>
        <v>24863.0876308547</v>
      </c>
      <c r="V4101" s="14" t="n">
        <f aca="false">V4100+U4101+T4101</f>
        <v>254593.716334874</v>
      </c>
      <c r="W4101" s="19" t="n">
        <f aca="false">V4101/1000</f>
        <v>254.593716334874</v>
      </c>
      <c r="X4101" s="19" t="n">
        <f aca="false">W4101*3600000000*2/237000000</f>
        <v>7734.49264814806</v>
      </c>
      <c r="Y4101" s="19" t="n">
        <f aca="false">X4101/30.662</f>
        <v>252.250102672626</v>
      </c>
    </row>
    <row r="4102" customFormat="false" ht="17.9" hidden="false" customHeight="false" outlineLevel="0" collapsed="false">
      <c r="A4102" s="2" t="n">
        <v>6</v>
      </c>
      <c r="B4102" s="3" t="n">
        <v>20</v>
      </c>
      <c r="C4102" s="38" t="n">
        <v>11</v>
      </c>
      <c r="D4102" s="1" t="n">
        <v>30</v>
      </c>
      <c r="E4102" s="3" t="n">
        <v>833.781361933439</v>
      </c>
      <c r="F4102" s="23" t="n">
        <f aca="false">IF(D4102&lt;25, 0.24, 0.24-(0.01/5)*(D4102-25))</f>
        <v>0.23</v>
      </c>
      <c r="G4102" s="40" t="n">
        <f aca="false">(E4102/1000)*$G$1*F4102</f>
        <v>62827.5934532257</v>
      </c>
      <c r="H4102" s="40" t="n">
        <v>0.219260438867407</v>
      </c>
      <c r="I4102" s="3" t="n">
        <f aca="false">H4102*$J$2</f>
        <v>0</v>
      </c>
      <c r="J4102" s="19" t="n">
        <f aca="false">SUM(I4102+G4102)</f>
        <v>62827.5934532257</v>
      </c>
      <c r="K4102" s="1" t="n">
        <v>4.8</v>
      </c>
      <c r="L4102" s="39" t="n">
        <v>0</v>
      </c>
      <c r="M4102" s="39"/>
      <c r="N4102" s="1" t="n">
        <f aca="false">(2.571*(19.44-D4102)+3.87)*$K$2</f>
        <v>-0</v>
      </c>
      <c r="O4102" s="1" t="n">
        <f aca="false">IF(N4102&gt;0,N4102,0)</f>
        <v>0</v>
      </c>
      <c r="P4102" s="1" t="n">
        <f aca="false">O4102*1.5</f>
        <v>0</v>
      </c>
      <c r="Q4102" s="1" t="n">
        <f aca="false">P4102/(3.6*$Q$2)</f>
        <v>0</v>
      </c>
      <c r="R4102" s="1" t="n">
        <f aca="false">(K4102+L4102)*$R$2</f>
        <v>24000</v>
      </c>
      <c r="S4102" s="19" t="n">
        <f aca="false">J4102-R4102</f>
        <v>38827.5934532257</v>
      </c>
      <c r="T4102" s="1" t="n">
        <f aca="false">IF(S4102&lt;0,S4102/$G$3,0)</f>
        <v>0</v>
      </c>
      <c r="U4102" s="1" t="n">
        <f aca="false">IF(S4102&gt;0,S4102*0.7,0)</f>
        <v>27179.315417258</v>
      </c>
      <c r="V4102" s="14" t="n">
        <f aca="false">V4101+U4102+T4102</f>
        <v>281773.031752132</v>
      </c>
      <c r="W4102" s="19" t="n">
        <f aca="false">V4102/1000</f>
        <v>281.773031752132</v>
      </c>
      <c r="X4102" s="19" t="n">
        <f aca="false">W4102*3600000000*2/237000000</f>
        <v>8560.19336968502</v>
      </c>
      <c r="Y4102" s="19" t="n">
        <f aca="false">X4102/30.662</f>
        <v>279.179224110789</v>
      </c>
    </row>
    <row r="4103" customFormat="false" ht="17.9" hidden="false" customHeight="false" outlineLevel="0" collapsed="false">
      <c r="A4103" s="2" t="n">
        <v>6</v>
      </c>
      <c r="B4103" s="3" t="n">
        <v>20</v>
      </c>
      <c r="C4103" s="38" t="n">
        <v>12</v>
      </c>
      <c r="D4103" s="1" t="n">
        <v>30.6</v>
      </c>
      <c r="E4103" s="3" t="n">
        <v>757.087520022211</v>
      </c>
      <c r="F4103" s="23" t="n">
        <f aca="false">IF(D4103&lt;25, 0.24, 0.24-(0.01/5)*(D4103-25))</f>
        <v>0.2288</v>
      </c>
      <c r="G4103" s="40" t="n">
        <f aca="false">(E4103/1000)*$G$1*F4103</f>
        <v>56750.868645254</v>
      </c>
      <c r="H4103" s="40" t="n">
        <v>0.202851578347296</v>
      </c>
      <c r="I4103" s="3" t="n">
        <f aca="false">H4103*$J$2</f>
        <v>0</v>
      </c>
      <c r="J4103" s="19" t="n">
        <f aca="false">SUM(I4103+G4103)</f>
        <v>56750.868645254</v>
      </c>
      <c r="K4103" s="1" t="n">
        <v>5.28</v>
      </c>
      <c r="L4103" s="39" t="n">
        <v>0</v>
      </c>
      <c r="M4103" s="39"/>
      <c r="N4103" s="1" t="n">
        <f aca="false">(2.571*(19.44-D4103)+3.87)*$K$2</f>
        <v>-0</v>
      </c>
      <c r="O4103" s="1" t="n">
        <f aca="false">IF(N4103&gt;0,N4103,0)</f>
        <v>0</v>
      </c>
      <c r="P4103" s="1" t="n">
        <f aca="false">O4103*1.5</f>
        <v>0</v>
      </c>
      <c r="Q4103" s="1" t="n">
        <f aca="false">P4103/(3.6*$Q$2)</f>
        <v>0</v>
      </c>
      <c r="R4103" s="1" t="n">
        <f aca="false">(K4103+L4103)*$R$2</f>
        <v>26400</v>
      </c>
      <c r="S4103" s="19" t="n">
        <f aca="false">J4103-R4103</f>
        <v>30350.868645254</v>
      </c>
      <c r="T4103" s="1" t="n">
        <f aca="false">IF(S4103&lt;0,S4103/$G$3,0)</f>
        <v>0</v>
      </c>
      <c r="U4103" s="1" t="n">
        <f aca="false">IF(S4103&gt;0,S4103*0.7,0)</f>
        <v>21245.6080516778</v>
      </c>
      <c r="V4103" s="14" t="n">
        <f aca="false">V4102+U4103+T4103</f>
        <v>303018.63980381</v>
      </c>
      <c r="W4103" s="19" t="n">
        <f aca="false">V4103/1000</f>
        <v>303.01863980381</v>
      </c>
      <c r="X4103" s="19" t="n">
        <f aca="false">W4103*3600000000*2/237000000</f>
        <v>9205.62956366004</v>
      </c>
      <c r="Y4103" s="19" t="n">
        <f aca="false">X4103/30.662</f>
        <v>300.229259789317</v>
      </c>
    </row>
    <row r="4104" customFormat="false" ht="17.9" hidden="false" customHeight="false" outlineLevel="0" collapsed="false">
      <c r="A4104" s="2" t="n">
        <v>6</v>
      </c>
      <c r="B4104" s="3" t="n">
        <v>20</v>
      </c>
      <c r="C4104" s="38" t="n">
        <v>13</v>
      </c>
      <c r="D4104" s="1" t="n">
        <v>31.1</v>
      </c>
      <c r="E4104" s="3" t="n">
        <v>632.379903868026</v>
      </c>
      <c r="F4104" s="23" t="n">
        <f aca="false">IF(D4104&lt;25, 0.24, 0.24-(0.01/5)*(D4104-25))</f>
        <v>0.2278</v>
      </c>
      <c r="G4104" s="40" t="n">
        <f aca="false">(E4104/1000)*$G$1*F4104</f>
        <v>47195.6732751743</v>
      </c>
      <c r="H4104" s="40" t="n">
        <v>0.203546253187124</v>
      </c>
      <c r="I4104" s="3" t="n">
        <f aca="false">H4104*$J$2</f>
        <v>0</v>
      </c>
      <c r="J4104" s="19" t="n">
        <f aca="false">SUM(I4104+G4104)</f>
        <v>47195.6732751743</v>
      </c>
      <c r="K4104" s="1" t="n">
        <v>5.68</v>
      </c>
      <c r="L4104" s="39" t="n">
        <v>0</v>
      </c>
      <c r="M4104" s="39"/>
      <c r="N4104" s="1" t="n">
        <f aca="false">(2.571*(19.44-D4104)+3.87)*$K$2</f>
        <v>-0</v>
      </c>
      <c r="O4104" s="1" t="n">
        <f aca="false">IF(N4104&gt;0,N4104,0)</f>
        <v>0</v>
      </c>
      <c r="P4104" s="1" t="n">
        <f aca="false">O4104*1.5</f>
        <v>0</v>
      </c>
      <c r="Q4104" s="1" t="n">
        <f aca="false">P4104/(3.6*$Q$2)</f>
        <v>0</v>
      </c>
      <c r="R4104" s="1" t="n">
        <f aca="false">(K4104+L4104)*$R$2</f>
        <v>28400</v>
      </c>
      <c r="S4104" s="19" t="n">
        <f aca="false">J4104-R4104</f>
        <v>18795.6732751743</v>
      </c>
      <c r="T4104" s="1" t="n">
        <f aca="false">IF(S4104&lt;0,S4104/$G$3,0)</f>
        <v>0</v>
      </c>
      <c r="U4104" s="1" t="n">
        <f aca="false">IF(S4104&gt;0,S4104*0.7,0)</f>
        <v>13156.971292622</v>
      </c>
      <c r="V4104" s="14" t="n">
        <f aca="false">V4103+U4104+T4104</f>
        <v>316175.611096432</v>
      </c>
      <c r="W4104" s="19" t="n">
        <f aca="false">V4104/1000</f>
        <v>316.175611096432</v>
      </c>
      <c r="X4104" s="19" t="n">
        <f aca="false">W4104*3600000000*2/237000000</f>
        <v>9605.33502065108</v>
      </c>
      <c r="Y4104" s="19" t="n">
        <f aca="false">X4104/30.662</f>
        <v>313.265117104269</v>
      </c>
    </row>
    <row r="4105" customFormat="false" ht="17.9" hidden="false" customHeight="false" outlineLevel="0" collapsed="false">
      <c r="A4105" s="2" t="n">
        <v>6</v>
      </c>
      <c r="B4105" s="3" t="n">
        <v>20</v>
      </c>
      <c r="C4105" s="38" t="n">
        <v>14</v>
      </c>
      <c r="D4105" s="1" t="n">
        <v>31.7</v>
      </c>
      <c r="E4105" s="3" t="n">
        <v>771.024065376691</v>
      </c>
      <c r="F4105" s="23" t="n">
        <f aca="false">IF(D4105&lt;25, 0.24, 0.24-(0.01/5)*(D4105-25))</f>
        <v>0.2266</v>
      </c>
      <c r="G4105" s="40" t="n">
        <f aca="false">(E4105/1000)*$G$1*F4105</f>
        <v>57239.818114088</v>
      </c>
      <c r="H4105" s="40" t="n">
        <v>0.196565895768116</v>
      </c>
      <c r="I4105" s="3" t="n">
        <f aca="false">H4105*$J$2</f>
        <v>0</v>
      </c>
      <c r="J4105" s="19" t="n">
        <f aca="false">SUM(I4105+G4105)</f>
        <v>57239.818114088</v>
      </c>
      <c r="K4105" s="1" t="n">
        <v>6.16</v>
      </c>
      <c r="L4105" s="39" t="n">
        <v>1.01163231519257</v>
      </c>
      <c r="M4105" s="39"/>
      <c r="N4105" s="1" t="n">
        <f aca="false">(2.571*(19.44-D4105)+3.87)*$K$2</f>
        <v>-0</v>
      </c>
      <c r="O4105" s="1" t="n">
        <f aca="false">IF(N4105&gt;0,N4105,0)</f>
        <v>0</v>
      </c>
      <c r="P4105" s="1" t="n">
        <f aca="false">O4105*1.5</f>
        <v>0</v>
      </c>
      <c r="Q4105" s="1" t="n">
        <f aca="false">P4105/(3.6*$Q$2)</f>
        <v>0</v>
      </c>
      <c r="R4105" s="1" t="n">
        <f aca="false">(K4105+L4105)*$R$2</f>
        <v>35858.1615759629</v>
      </c>
      <c r="S4105" s="19" t="n">
        <f aca="false">J4105-R4105</f>
        <v>21381.6565381252</v>
      </c>
      <c r="T4105" s="1" t="n">
        <f aca="false">IF(S4105&lt;0,S4105/$G$3,0)</f>
        <v>0</v>
      </c>
      <c r="U4105" s="1" t="n">
        <f aca="false">IF(S4105&gt;0,S4105*0.7,0)</f>
        <v>14967.1595766876</v>
      </c>
      <c r="V4105" s="14" t="n">
        <f aca="false">V4104+U4105+T4105</f>
        <v>331142.770673119</v>
      </c>
      <c r="W4105" s="19" t="n">
        <f aca="false">V4105/1000</f>
        <v>331.142770673119</v>
      </c>
      <c r="X4105" s="19" t="n">
        <f aca="false">W4105*3600000000*2/237000000</f>
        <v>10060.0335394365</v>
      </c>
      <c r="Y4105" s="19" t="n">
        <f aca="false">X4105/30.662</f>
        <v>328.094499361964</v>
      </c>
    </row>
    <row r="4106" customFormat="false" ht="17.9" hidden="false" customHeight="false" outlineLevel="0" collapsed="false">
      <c r="A4106" s="2" t="n">
        <v>6</v>
      </c>
      <c r="B4106" s="3" t="n">
        <v>20</v>
      </c>
      <c r="C4106" s="38" t="n">
        <v>15</v>
      </c>
      <c r="D4106" s="1" t="n">
        <v>31.1</v>
      </c>
      <c r="E4106" s="3" t="n">
        <v>619.474880055975</v>
      </c>
      <c r="F4106" s="23" t="n">
        <f aca="false">IF(D4106&lt;25, 0.24, 0.24-(0.01/5)*(D4106-25))</f>
        <v>0.2278</v>
      </c>
      <c r="G4106" s="40" t="n">
        <f aca="false">(E4106/1000)*$G$1*F4106</f>
        <v>46232.5476544572</v>
      </c>
      <c r="H4106" s="40" t="n">
        <v>0.211210563250777</v>
      </c>
      <c r="I4106" s="3" t="n">
        <f aca="false">H4106*$J$2</f>
        <v>0</v>
      </c>
      <c r="J4106" s="19" t="n">
        <f aca="false">SUM(I4106+G4106)</f>
        <v>46232.5476544572</v>
      </c>
      <c r="K4106" s="1" t="n">
        <v>5.68</v>
      </c>
      <c r="L4106" s="39" t="n">
        <v>3.98096919531643</v>
      </c>
      <c r="M4106" s="39"/>
      <c r="N4106" s="1" t="n">
        <f aca="false">(2.571*(19.44-D4106)+3.87)*$K$2</f>
        <v>-0</v>
      </c>
      <c r="O4106" s="1" t="n">
        <f aca="false">IF(N4106&gt;0,N4106,0)</f>
        <v>0</v>
      </c>
      <c r="P4106" s="1" t="n">
        <f aca="false">O4106*1.5</f>
        <v>0</v>
      </c>
      <c r="Q4106" s="1" t="n">
        <f aca="false">P4106/(3.6*$Q$2)</f>
        <v>0</v>
      </c>
      <c r="R4106" s="1" t="n">
        <f aca="false">(K4106+L4106)*$R$2</f>
        <v>48304.8459765821</v>
      </c>
      <c r="S4106" s="19" t="n">
        <f aca="false">J4106-R4106</f>
        <v>-2072.29832212495</v>
      </c>
      <c r="T4106" s="1" t="n">
        <f aca="false">IF(S4106&lt;0,S4106/$G$3,0)</f>
        <v>-2960.42617446422</v>
      </c>
      <c r="U4106" s="1" t="n">
        <f aca="false">IF(S4106&gt;0,S4106*0.7,0)</f>
        <v>0</v>
      </c>
      <c r="V4106" s="14" t="n">
        <f aca="false">V4105+U4106+T4106</f>
        <v>328182.344498655</v>
      </c>
      <c r="W4106" s="19" t="n">
        <f aca="false">V4106/1000</f>
        <v>328.182344498655</v>
      </c>
      <c r="X4106" s="19" t="n">
        <f aca="false">W4106*3600000000*2/237000000</f>
        <v>9970.09654173129</v>
      </c>
      <c r="Y4106" s="19" t="n">
        <f aca="false">X4106/30.662</f>
        <v>325.161324823276</v>
      </c>
    </row>
    <row r="4107" customFormat="false" ht="17.9" hidden="false" customHeight="false" outlineLevel="0" collapsed="false">
      <c r="A4107" s="2" t="n">
        <v>6</v>
      </c>
      <c r="B4107" s="3" t="n">
        <v>20</v>
      </c>
      <c r="C4107" s="38" t="n">
        <v>16</v>
      </c>
      <c r="D4107" s="1" t="n">
        <v>31.1</v>
      </c>
      <c r="E4107" s="3" t="n">
        <v>405.260449570901</v>
      </c>
      <c r="F4107" s="23" t="n">
        <f aca="false">IF(D4107&lt;25, 0.24, 0.24-(0.01/5)*(D4107-25))</f>
        <v>0.2278</v>
      </c>
      <c r="G4107" s="40" t="n">
        <f aca="false">(E4107/1000)*$G$1*F4107</f>
        <v>30245.3314096618</v>
      </c>
      <c r="H4107" s="40" t="n">
        <v>0.235586220493824</v>
      </c>
      <c r="I4107" s="3" t="n">
        <f aca="false">H4107*$J$2</f>
        <v>0</v>
      </c>
      <c r="J4107" s="19" t="n">
        <f aca="false">SUM(I4107+G4107)</f>
        <v>30245.3314096618</v>
      </c>
      <c r="K4107" s="1" t="n">
        <v>5.68</v>
      </c>
      <c r="L4107" s="39" t="n">
        <v>6.86649669305206</v>
      </c>
      <c r="M4107" s="39"/>
      <c r="N4107" s="1" t="n">
        <f aca="false">(2.571*(19.44-D4107)+3.87)*$K$2</f>
        <v>-0</v>
      </c>
      <c r="O4107" s="1" t="n">
        <f aca="false">IF(N4107&gt;0,N4107,0)</f>
        <v>0</v>
      </c>
      <c r="P4107" s="1" t="n">
        <f aca="false">O4107*1.5</f>
        <v>0</v>
      </c>
      <c r="Q4107" s="1" t="n">
        <f aca="false">P4107/(3.6*$Q$2)</f>
        <v>0</v>
      </c>
      <c r="R4107" s="1" t="n">
        <f aca="false">(K4107+L4107)*$R$2</f>
        <v>62732.4834652603</v>
      </c>
      <c r="S4107" s="19" t="n">
        <f aca="false">J4107-R4107</f>
        <v>-32487.1520555985</v>
      </c>
      <c r="T4107" s="1" t="n">
        <f aca="false">IF(S4107&lt;0,S4107/$G$3,0)</f>
        <v>-46410.2172222836</v>
      </c>
      <c r="U4107" s="1" t="n">
        <f aca="false">IF(S4107&gt;0,S4107*0.7,0)</f>
        <v>0</v>
      </c>
      <c r="V4107" s="14" t="n">
        <f aca="false">V4106+U4107+T4107</f>
        <v>281772.127276371</v>
      </c>
      <c r="W4107" s="19" t="n">
        <f aca="false">V4107/1000</f>
        <v>281.772127276371</v>
      </c>
      <c r="X4107" s="19" t="n">
        <f aca="false">W4107*3600000000*2/237000000</f>
        <v>8560.16589194039</v>
      </c>
      <c r="Y4107" s="19" t="n">
        <f aca="false">X4107/30.662</f>
        <v>279.178327961007</v>
      </c>
    </row>
    <row r="4108" customFormat="false" ht="17.9" hidden="false" customHeight="false" outlineLevel="0" collapsed="false">
      <c r="A4108" s="2" t="n">
        <v>6</v>
      </c>
      <c r="B4108" s="3" t="n">
        <v>20</v>
      </c>
      <c r="C4108" s="38" t="n">
        <v>17</v>
      </c>
      <c r="D4108" s="1" t="n">
        <v>30.6</v>
      </c>
      <c r="E4108" s="3" t="n">
        <v>228.215430683729</v>
      </c>
      <c r="F4108" s="23" t="n">
        <f aca="false">IF(D4108&lt;25, 0.24, 0.24-(0.01/5)*(D4108-25))</f>
        <v>0.2288</v>
      </c>
      <c r="G4108" s="40" t="n">
        <f aca="false">(E4108/1000)*$G$1*F4108</f>
        <v>17106.904534858</v>
      </c>
      <c r="H4108" s="40" t="n">
        <v>0.247599884632673</v>
      </c>
      <c r="I4108" s="3" t="n">
        <f aca="false">H4108*$J$2</f>
        <v>0</v>
      </c>
      <c r="J4108" s="19" t="n">
        <f aca="false">SUM(I4108+G4108)</f>
        <v>17106.904534858</v>
      </c>
      <c r="K4108" s="1" t="n">
        <v>5.28</v>
      </c>
      <c r="L4108" s="39" t="n">
        <v>7.80084017991097</v>
      </c>
      <c r="M4108" s="39"/>
      <c r="N4108" s="1" t="n">
        <f aca="false">(2.571*(19.44-D4108)+3.87)*$K$2</f>
        <v>-0</v>
      </c>
      <c r="O4108" s="1" t="n">
        <f aca="false">IF(N4108&gt;0,N4108,0)</f>
        <v>0</v>
      </c>
      <c r="P4108" s="1" t="n">
        <f aca="false">O4108*1.5</f>
        <v>0</v>
      </c>
      <c r="Q4108" s="1" t="n">
        <f aca="false">P4108/(3.6*$Q$2)</f>
        <v>0</v>
      </c>
      <c r="R4108" s="1" t="n">
        <f aca="false">(K4108+L4108)*$R$2</f>
        <v>65404.2008995549</v>
      </c>
      <c r="S4108" s="19" t="n">
        <f aca="false">J4108-R4108</f>
        <v>-48297.2963646968</v>
      </c>
      <c r="T4108" s="1" t="n">
        <f aca="false">IF(S4108&lt;0,S4108/$G$3,0)</f>
        <v>-68996.1376638526</v>
      </c>
      <c r="U4108" s="1" t="n">
        <f aca="false">IF(S4108&gt;0,S4108*0.7,0)</f>
        <v>0</v>
      </c>
      <c r="V4108" s="14" t="n">
        <f aca="false">V4107+U4108+T4108</f>
        <v>212775.989612519</v>
      </c>
      <c r="W4108" s="19" t="n">
        <f aca="false">V4108/1000</f>
        <v>212.775989612519</v>
      </c>
      <c r="X4108" s="19" t="n">
        <f aca="false">W4108*3600000000*2/237000000</f>
        <v>6464.08069708918</v>
      </c>
      <c r="Y4108" s="19" t="n">
        <f aca="false">X4108/30.662</f>
        <v>210.81732101915</v>
      </c>
    </row>
    <row r="4109" customFormat="false" ht="17.9" hidden="false" customHeight="false" outlineLevel="0" collapsed="false">
      <c r="A4109" s="2" t="n">
        <v>6</v>
      </c>
      <c r="B4109" s="3" t="n">
        <v>20</v>
      </c>
      <c r="C4109" s="38" t="n">
        <v>18</v>
      </c>
      <c r="D4109" s="1" t="n">
        <v>29.4</v>
      </c>
      <c r="E4109" s="3" t="n">
        <v>65.6529408385341</v>
      </c>
      <c r="F4109" s="23" t="n">
        <f aca="false">IF(D4109&lt;25, 0.24, 0.24-(0.01/5)*(D4109-25))</f>
        <v>0.2312</v>
      </c>
      <c r="G4109" s="40" t="n">
        <f aca="false">(E4109/1000)*$G$1*F4109</f>
        <v>4972.93084960275</v>
      </c>
      <c r="H4109" s="40" t="n">
        <v>0.271294740581413</v>
      </c>
      <c r="I4109" s="3" t="n">
        <f aca="false">H4109*$J$2</f>
        <v>0</v>
      </c>
      <c r="J4109" s="19" t="n">
        <f aca="false">SUM(I4109+G4109)</f>
        <v>4972.93084960275</v>
      </c>
      <c r="K4109" s="1" t="n">
        <v>4.32</v>
      </c>
      <c r="L4109" s="39" t="n">
        <v>6.81497799682601</v>
      </c>
      <c r="M4109" s="39"/>
      <c r="N4109" s="1" t="n">
        <f aca="false">(2.571*(19.44-D4109)+3.87)*$K$2</f>
        <v>-0</v>
      </c>
      <c r="O4109" s="1" t="n">
        <f aca="false">IF(N4109&gt;0,N4109,0)</f>
        <v>0</v>
      </c>
      <c r="P4109" s="1" t="n">
        <f aca="false">O4109*1.5</f>
        <v>0</v>
      </c>
      <c r="Q4109" s="1" t="n">
        <f aca="false">P4109/(3.6*$Q$2)</f>
        <v>0</v>
      </c>
      <c r="R4109" s="1" t="n">
        <f aca="false">(K4109+L4109)*$R$2</f>
        <v>55674.88998413</v>
      </c>
      <c r="S4109" s="19" t="n">
        <f aca="false">J4109-R4109</f>
        <v>-50701.9591345273</v>
      </c>
      <c r="T4109" s="1" t="n">
        <f aca="false">IF(S4109&lt;0,S4109/$G$3,0)</f>
        <v>-72431.3701921819</v>
      </c>
      <c r="U4109" s="1" t="n">
        <f aca="false">IF(S4109&gt;0,S4109*0.7,0)</f>
        <v>0</v>
      </c>
      <c r="V4109" s="14" t="n">
        <f aca="false">V4108+U4109+T4109</f>
        <v>140344.619420337</v>
      </c>
      <c r="W4109" s="19" t="n">
        <f aca="false">V4109/1000</f>
        <v>140.344619420337</v>
      </c>
      <c r="X4109" s="19" t="n">
        <f aca="false">W4109*3600000000*2/237000000</f>
        <v>4263.63400770644</v>
      </c>
      <c r="Y4109" s="19" t="n">
        <f aca="false">X4109/30.662</f>
        <v>139.052703923633</v>
      </c>
    </row>
    <row r="4110" customFormat="false" ht="17.9" hidden="false" customHeight="false" outlineLevel="0" collapsed="false">
      <c r="A4110" s="2" t="n">
        <v>6</v>
      </c>
      <c r="B4110" s="3" t="n">
        <v>20</v>
      </c>
      <c r="C4110" s="38" t="n">
        <v>19</v>
      </c>
      <c r="D4110" s="1" t="n">
        <v>28.3</v>
      </c>
      <c r="E4110" s="3" t="n">
        <v>2.46666666666667</v>
      </c>
      <c r="F4110" s="23" t="n">
        <f aca="false">IF(D4110&lt;25, 0.24, 0.24-(0.01/5)*(D4110-25))</f>
        <v>0.2334</v>
      </c>
      <c r="G4110" s="40" t="n">
        <f aca="false">(E4110/1000)*$G$1*F4110</f>
        <v>188.6173864</v>
      </c>
      <c r="H4110" s="40" t="n">
        <v>0.305009878462063</v>
      </c>
      <c r="I4110" s="3" t="n">
        <f aca="false">H4110*$J$2</f>
        <v>0</v>
      </c>
      <c r="J4110" s="19" t="n">
        <f aca="false">SUM(I4110+G4110)</f>
        <v>188.6173864</v>
      </c>
      <c r="K4110" s="1" t="n">
        <v>3.44</v>
      </c>
      <c r="L4110" s="39" t="n">
        <v>5.5416825590478</v>
      </c>
      <c r="M4110" s="39"/>
      <c r="N4110" s="1" t="n">
        <f aca="false">(2.571*(19.44-D4110)+3.87)*$K$2</f>
        <v>-0</v>
      </c>
      <c r="O4110" s="1" t="n">
        <f aca="false">IF(N4110&gt;0,N4110,0)</f>
        <v>0</v>
      </c>
      <c r="P4110" s="1" t="n">
        <f aca="false">O4110*1.5</f>
        <v>0</v>
      </c>
      <c r="Q4110" s="1" t="n">
        <f aca="false">P4110/(3.6*$Q$2)</f>
        <v>0</v>
      </c>
      <c r="R4110" s="1" t="n">
        <f aca="false">(K4110+L4110)*$R$2</f>
        <v>44908.412795239</v>
      </c>
      <c r="S4110" s="19" t="n">
        <f aca="false">J4110-R4110</f>
        <v>-44719.795408839</v>
      </c>
      <c r="T4110" s="1" t="n">
        <f aca="false">IF(S4110&lt;0,S4110/$G$3,0)</f>
        <v>-63885.4220126271</v>
      </c>
      <c r="U4110" s="1" t="n">
        <f aca="false">IF(S4110&gt;0,S4110*0.7,0)</f>
        <v>0</v>
      </c>
      <c r="V4110" s="14" t="n">
        <f aca="false">V4109+U4110+T4110</f>
        <v>76459.1974077097</v>
      </c>
      <c r="W4110" s="19" t="n">
        <f aca="false">V4110/1000</f>
        <v>76.4591974077097</v>
      </c>
      <c r="X4110" s="19" t="n">
        <f aca="false">W4110*3600000000*2/237000000</f>
        <v>2322.81106048738</v>
      </c>
      <c r="Y4110" s="19" t="n">
        <f aca="false">X4110/30.662</f>
        <v>75.7553669195546</v>
      </c>
    </row>
    <row r="4111" customFormat="false" ht="17.9" hidden="false" customHeight="false" outlineLevel="0" collapsed="false">
      <c r="A4111" s="2" t="n">
        <v>6</v>
      </c>
      <c r="B4111" s="3" t="n">
        <v>20</v>
      </c>
      <c r="C4111" s="38" t="n">
        <v>20</v>
      </c>
      <c r="D4111" s="1" t="n">
        <v>27.8</v>
      </c>
      <c r="E4111" s="3" t="n">
        <v>0</v>
      </c>
      <c r="F4111" s="23" t="n">
        <f aca="false">IF(D4111&lt;25, 0.24, 0.24-(0.01/5)*(D4111-25))</f>
        <v>0.2344</v>
      </c>
      <c r="G4111" s="40" t="n">
        <f aca="false">(E4111/1000)*$G$1*F4111</f>
        <v>0</v>
      </c>
      <c r="H4111" s="40" t="n">
        <v>0.369835083092412</v>
      </c>
      <c r="I4111" s="3" t="n">
        <f aca="false">H4111*$J$2</f>
        <v>0</v>
      </c>
      <c r="J4111" s="19" t="n">
        <f aca="false">SUM(I4111+G4111)</f>
        <v>0</v>
      </c>
      <c r="K4111" s="1" t="n">
        <v>3.04</v>
      </c>
      <c r="L4111" s="39" t="n">
        <v>3.29094940170312</v>
      </c>
      <c r="M4111" s="39"/>
      <c r="N4111" s="1" t="n">
        <f aca="false">(2.571*(19.44-D4111)+3.87)*$K$2</f>
        <v>-0</v>
      </c>
      <c r="O4111" s="1" t="n">
        <f aca="false">IF(N4111&gt;0,N4111,0)</f>
        <v>0</v>
      </c>
      <c r="P4111" s="1" t="n">
        <f aca="false">O4111*1.5</f>
        <v>0</v>
      </c>
      <c r="Q4111" s="1" t="n">
        <f aca="false">P4111/(3.6*$Q$2)</f>
        <v>0</v>
      </c>
      <c r="R4111" s="1" t="n">
        <f aca="false">(K4111+L4111)*$R$2</f>
        <v>31654.7470085156</v>
      </c>
      <c r="S4111" s="19" t="n">
        <f aca="false">J4111-R4111</f>
        <v>-31654.7470085156</v>
      </c>
      <c r="T4111" s="1" t="n">
        <f aca="false">IF(S4111&lt;0,S4111/$G$3,0)</f>
        <v>-45221.0671550223</v>
      </c>
      <c r="U4111" s="1" t="n">
        <f aca="false">IF(S4111&gt;0,S4111*0.7,0)</f>
        <v>0</v>
      </c>
      <c r="V4111" s="14" t="n">
        <f aca="false">V4110+U4111+T4111</f>
        <v>31238.1302526874</v>
      </c>
      <c r="W4111" s="19" t="n">
        <f aca="false">V4111/1000</f>
        <v>31.2381302526874</v>
      </c>
      <c r="X4111" s="19" t="n">
        <f aca="false">W4111*3600000000*2/237000000</f>
        <v>949.006488689238</v>
      </c>
      <c r="Y4111" s="19" t="n">
        <f aca="false">X4111/30.662</f>
        <v>30.950573631506</v>
      </c>
    </row>
    <row r="4112" customFormat="false" ht="17.9" hidden="false" customHeight="false" outlineLevel="0" collapsed="false">
      <c r="A4112" s="2" t="n">
        <v>6</v>
      </c>
      <c r="B4112" s="3" t="n">
        <v>20</v>
      </c>
      <c r="C4112" s="38" t="n">
        <v>21</v>
      </c>
      <c r="D4112" s="1" t="n">
        <v>26.7</v>
      </c>
      <c r="E4112" s="3" t="n">
        <v>0</v>
      </c>
      <c r="F4112" s="23" t="n">
        <f aca="false">IF(D4112&lt;25, 0.24, 0.24-(0.01/5)*(D4112-25))</f>
        <v>0.2366</v>
      </c>
      <c r="G4112" s="40" t="n">
        <f aca="false">(E4112/1000)*$G$1*F4112</f>
        <v>0</v>
      </c>
      <c r="H4112" s="40" t="n">
        <v>0.421940366823927</v>
      </c>
      <c r="I4112" s="3" t="n">
        <f aca="false">H4112*$J$2</f>
        <v>0</v>
      </c>
      <c r="J4112" s="19" t="n">
        <f aca="false">SUM(I4112+G4112)</f>
        <v>0</v>
      </c>
      <c r="K4112" s="1" t="n">
        <v>2.16</v>
      </c>
      <c r="L4112" s="39" t="n">
        <v>3.16885350168376</v>
      </c>
      <c r="M4112" s="39"/>
      <c r="N4112" s="1" t="n">
        <f aca="false">(2.571*(19.44-D4112)+3.87)*$K$2</f>
        <v>-0</v>
      </c>
      <c r="O4112" s="1" t="n">
        <f aca="false">IF(N4112&gt;0,N4112,0)</f>
        <v>0</v>
      </c>
      <c r="P4112" s="1" t="n">
        <f aca="false">O4112*1.5</f>
        <v>0</v>
      </c>
      <c r="Q4112" s="1" t="n">
        <f aca="false">P4112/(3.6*$Q$2)</f>
        <v>0</v>
      </c>
      <c r="R4112" s="1" t="n">
        <f aca="false">(K4112+L4112)*$R$2</f>
        <v>26644.2675084188</v>
      </c>
      <c r="S4112" s="19" t="n">
        <f aca="false">J4112-R4112</f>
        <v>-26644.2675084188</v>
      </c>
      <c r="T4112" s="1" t="n">
        <f aca="false">IF(S4112&lt;0,S4112/$G$3,0)</f>
        <v>-38063.2392977411</v>
      </c>
      <c r="U4112" s="1" t="n">
        <f aca="false">IF(S4112&gt;0,S4112*0.7,0)</f>
        <v>0</v>
      </c>
      <c r="V4112" s="14" t="n">
        <f aca="false">V4111+U4112+T4112</f>
        <v>-6825.10904505372</v>
      </c>
      <c r="W4112" s="19" t="n">
        <f aca="false">V4112/1000</f>
        <v>-6.82510904505372</v>
      </c>
      <c r="X4112" s="19" t="n">
        <f aca="false">W4112*3600000000*2/237000000</f>
        <v>-207.345084913025</v>
      </c>
      <c r="Y4112" s="19" t="n">
        <f aca="false">X4112/30.662</f>
        <v>-6.76228181178738</v>
      </c>
    </row>
    <row r="4113" customFormat="false" ht="17.9" hidden="false" customHeight="false" outlineLevel="0" collapsed="false">
      <c r="A4113" s="2" t="n">
        <v>6</v>
      </c>
      <c r="B4113" s="3" t="n">
        <v>20</v>
      </c>
      <c r="C4113" s="38" t="n">
        <v>22</v>
      </c>
      <c r="D4113" s="1" t="n">
        <v>25.6</v>
      </c>
      <c r="E4113" s="3" t="n">
        <v>0</v>
      </c>
      <c r="F4113" s="23" t="n">
        <f aca="false">IF(D4113&lt;25, 0.24, 0.24-(0.01/5)*(D4113-25))</f>
        <v>0.2388</v>
      </c>
      <c r="G4113" s="40" t="n">
        <f aca="false">(E4113/1000)*$G$1*F4113</f>
        <v>0</v>
      </c>
      <c r="H4113" s="40" t="n">
        <v>0.425922402211909</v>
      </c>
      <c r="I4113" s="3" t="n">
        <f aca="false">H4113*$J$2</f>
        <v>0</v>
      </c>
      <c r="J4113" s="19" t="n">
        <f aca="false">SUM(I4113+G4113)</f>
        <v>0</v>
      </c>
      <c r="K4113" s="1" t="n">
        <v>1.28</v>
      </c>
      <c r="L4113" s="39" t="n">
        <v>3.04242292246952</v>
      </c>
      <c r="M4113" s="39"/>
      <c r="N4113" s="1" t="n">
        <f aca="false">(2.571*(19.44-D4113)+3.87)*$K$2</f>
        <v>-0</v>
      </c>
      <c r="O4113" s="1" t="n">
        <f aca="false">IF(N4113&gt;0,N4113,0)</f>
        <v>0</v>
      </c>
      <c r="P4113" s="1" t="n">
        <f aca="false">O4113*1.5</f>
        <v>0</v>
      </c>
      <c r="Q4113" s="1" t="n">
        <f aca="false">P4113/(3.6*$Q$2)</f>
        <v>0</v>
      </c>
      <c r="R4113" s="1" t="n">
        <f aca="false">(K4113+L4113)*$R$2</f>
        <v>21612.1146123476</v>
      </c>
      <c r="S4113" s="19" t="n">
        <f aca="false">J4113-R4113</f>
        <v>-21612.1146123476</v>
      </c>
      <c r="T4113" s="1" t="n">
        <f aca="false">IF(S4113&lt;0,S4113/$G$3,0)</f>
        <v>-30874.4494462109</v>
      </c>
      <c r="U4113" s="1" t="n">
        <f aca="false">IF(S4113&gt;0,S4113*0.7,0)</f>
        <v>0</v>
      </c>
      <c r="V4113" s="14" t="n">
        <f aca="false">V4112+U4113+T4113</f>
        <v>-37699.5584912646</v>
      </c>
      <c r="W4113" s="19" t="n">
        <f aca="false">V4113/1000</f>
        <v>-37.6995584912646</v>
      </c>
      <c r="X4113" s="19" t="n">
        <f aca="false">W4113*3600000000*2/237000000</f>
        <v>-1145.3030427726</v>
      </c>
      <c r="Y4113" s="19" t="n">
        <f aca="false">X4113/30.662</f>
        <v>-37.3525224307806</v>
      </c>
    </row>
    <row r="4114" customFormat="false" ht="17.9" hidden="false" customHeight="false" outlineLevel="0" collapsed="false">
      <c r="A4114" s="2" t="n">
        <v>6</v>
      </c>
      <c r="B4114" s="3" t="n">
        <v>20</v>
      </c>
      <c r="C4114" s="38" t="n">
        <v>23</v>
      </c>
      <c r="D4114" s="1" t="n">
        <v>25</v>
      </c>
      <c r="E4114" s="3" t="n">
        <v>0</v>
      </c>
      <c r="F4114" s="23" t="n">
        <f aca="false">IF(D4114&lt;25, 0.24, 0.24-(0.01/5)*(D4114-25))</f>
        <v>0.24</v>
      </c>
      <c r="G4114" s="40" t="n">
        <f aca="false">(E4114/1000)*$G$1*F4114</f>
        <v>0</v>
      </c>
      <c r="H4114" s="40" t="n">
        <v>0.430507102660093</v>
      </c>
      <c r="I4114" s="3" t="n">
        <f aca="false">H4114*$J$2</f>
        <v>0</v>
      </c>
      <c r="J4114" s="19" t="n">
        <f aca="false">SUM(I4114+G4114)</f>
        <v>0</v>
      </c>
      <c r="K4114" s="1" t="n">
        <v>0.8</v>
      </c>
      <c r="L4114" s="39" t="n">
        <v>2.73223278014322</v>
      </c>
      <c r="M4114" s="39"/>
      <c r="N4114" s="1" t="n">
        <f aca="false">(2.571*(19.44-D4114)+3.87)*$K$2</f>
        <v>-0</v>
      </c>
      <c r="O4114" s="1" t="n">
        <f aca="false">IF(N4114&gt;0,N4114,0)</f>
        <v>0</v>
      </c>
      <c r="P4114" s="1" t="n">
        <f aca="false">O4114*1.5</f>
        <v>0</v>
      </c>
      <c r="Q4114" s="1" t="n">
        <f aca="false">P4114/(3.6*$Q$2)</f>
        <v>0</v>
      </c>
      <c r="R4114" s="1" t="n">
        <f aca="false">(K4114+L4114)*$R$2</f>
        <v>17661.1639007161</v>
      </c>
      <c r="S4114" s="19" t="n">
        <f aca="false">J4114-R4114</f>
        <v>-17661.1639007161</v>
      </c>
      <c r="T4114" s="1" t="n">
        <f aca="false">IF(S4114&lt;0,S4114/$G$3,0)</f>
        <v>-25230.2341438801</v>
      </c>
      <c r="U4114" s="1" t="n">
        <f aca="false">IF(S4114&gt;0,S4114*0.7,0)</f>
        <v>0</v>
      </c>
      <c r="V4114" s="14" t="n">
        <f aca="false">V4113+U4114+T4114</f>
        <v>-62929.7926351447</v>
      </c>
      <c r="W4114" s="19" t="n">
        <f aca="false">V4114/1000</f>
        <v>-62.9297926351447</v>
      </c>
      <c r="X4114" s="19" t="n">
        <f aca="false">W4114*3600000000*2/237000000</f>
        <v>-1911.79116866262</v>
      </c>
      <c r="Y4114" s="19" t="n">
        <f aca="false">X4114/30.662</f>
        <v>-62.3505044896818</v>
      </c>
    </row>
    <row r="4115" customFormat="false" ht="17.9" hidden="false" customHeight="false" outlineLevel="0" collapsed="false">
      <c r="A4115" s="2" t="n">
        <v>6</v>
      </c>
      <c r="B4115" s="3" t="n">
        <v>21</v>
      </c>
      <c r="C4115" s="38" t="n">
        <v>0</v>
      </c>
      <c r="D4115" s="1" t="n">
        <v>24.4</v>
      </c>
      <c r="E4115" s="3" t="n">
        <v>0</v>
      </c>
      <c r="F4115" s="23" t="n">
        <f aca="false">IF(D4115&lt;25, 0.24, 0.24-(0.01/5)*(D4115-25))</f>
        <v>0.24</v>
      </c>
      <c r="G4115" s="40" t="n">
        <f aca="false">(E4115/1000)*$G$1*F4115</f>
        <v>0</v>
      </c>
      <c r="H4115" s="40" t="n">
        <v>0.416513964556408</v>
      </c>
      <c r="I4115" s="3" t="n">
        <f aca="false">H4115*$J$2</f>
        <v>0</v>
      </c>
      <c r="J4115" s="19" t="n">
        <f aca="false">SUM(I4115+G4115)</f>
        <v>0</v>
      </c>
      <c r="K4115" s="1" t="n">
        <v>0.319999999999999</v>
      </c>
      <c r="L4115" s="39" t="n">
        <v>2.69467114507451</v>
      </c>
      <c r="M4115" s="39"/>
      <c r="N4115" s="1" t="n">
        <f aca="false">(2.571*(19.44-D4115)+3.87)*$K$2</f>
        <v>-0</v>
      </c>
      <c r="O4115" s="1" t="n">
        <f aca="false">IF(N4115&gt;0,N4115,0)</f>
        <v>0</v>
      </c>
      <c r="P4115" s="1" t="n">
        <f aca="false">O4115*1.5</f>
        <v>0</v>
      </c>
      <c r="Q4115" s="1" t="n">
        <f aca="false">P4115/(3.6*$Q$2)</f>
        <v>0</v>
      </c>
      <c r="R4115" s="1" t="n">
        <f aca="false">(K4115+L4115)*$R$2</f>
        <v>15073.3557253725</v>
      </c>
      <c r="S4115" s="19" t="n">
        <f aca="false">J4115-R4115</f>
        <v>-15073.3557253725</v>
      </c>
      <c r="T4115" s="1" t="n">
        <f aca="false">IF(S4115&lt;0,S4115/$G$3,0)</f>
        <v>-21533.3653219608</v>
      </c>
      <c r="U4115" s="1" t="n">
        <f aca="false">IF(S4115&gt;0,S4115*0.7,0)</f>
        <v>0</v>
      </c>
      <c r="V4115" s="14" t="n">
        <f aca="false">V4114+U4115+T4115</f>
        <v>-84463.1579571055</v>
      </c>
      <c r="W4115" s="19" t="n">
        <f aca="false">V4115/1000</f>
        <v>-84.4631579571055</v>
      </c>
      <c r="X4115" s="19" t="n">
        <f aca="false">W4115*3600000000*2/237000000</f>
        <v>-2565.9693556589</v>
      </c>
      <c r="Y4115" s="19" t="n">
        <f aca="false">X4115/30.662</f>
        <v>-83.6856485440905</v>
      </c>
    </row>
    <row r="4116" customFormat="false" ht="17.9" hidden="false" customHeight="false" outlineLevel="0" collapsed="false">
      <c r="A4116" s="2" t="n">
        <v>6</v>
      </c>
      <c r="B4116" s="3" t="n">
        <v>21</v>
      </c>
      <c r="C4116" s="38" t="n">
        <v>1</v>
      </c>
      <c r="D4116" s="1" t="n">
        <v>23.3</v>
      </c>
      <c r="E4116" s="3" t="n">
        <v>0</v>
      </c>
      <c r="F4116" s="23" t="n">
        <f aca="false">IF(D4116&lt;25, 0.24, 0.24-(0.01/5)*(D4116-25))</f>
        <v>0.24</v>
      </c>
      <c r="G4116" s="40" t="n">
        <f aca="false">(E4116/1000)*$G$1*F4116</f>
        <v>0</v>
      </c>
      <c r="H4116" s="40" t="n">
        <v>0.425011215837699</v>
      </c>
      <c r="I4116" s="3" t="n">
        <f aca="false">H4116*$J$2</f>
        <v>0</v>
      </c>
      <c r="J4116" s="19" t="n">
        <f aca="false">SUM(I4116+G4116)</f>
        <v>0</v>
      </c>
      <c r="K4116" s="1" t="n">
        <v>0</v>
      </c>
      <c r="L4116" s="39" t="n">
        <v>3.37899650292239</v>
      </c>
      <c r="M4116" s="39"/>
      <c r="N4116" s="1" t="n">
        <f aca="false">(2.571*(19.44-D4116)+3.87)*$K$2</f>
        <v>-0</v>
      </c>
      <c r="O4116" s="1" t="n">
        <f aca="false">IF(N4116&gt;0,N4116,0)</f>
        <v>0</v>
      </c>
      <c r="P4116" s="1" t="n">
        <f aca="false">O4116*1.5</f>
        <v>0</v>
      </c>
      <c r="Q4116" s="1" t="n">
        <f aca="false">P4116/(3.6*$Q$2)</f>
        <v>0</v>
      </c>
      <c r="R4116" s="1" t="n">
        <f aca="false">(K4116+L4116)*$R$2</f>
        <v>16894.9825146119</v>
      </c>
      <c r="S4116" s="19" t="n">
        <f aca="false">J4116-R4116</f>
        <v>-16894.9825146119</v>
      </c>
      <c r="T4116" s="1" t="n">
        <f aca="false">IF(S4116&lt;0,S4116/$G$3,0)</f>
        <v>-24135.6893065885</v>
      </c>
      <c r="U4116" s="1" t="n">
        <f aca="false">IF(S4116&gt;0,S4116*0.7,0)</f>
        <v>0</v>
      </c>
      <c r="V4116" s="14" t="n">
        <f aca="false">V4115+U4116+T4116</f>
        <v>-108598.847263694</v>
      </c>
      <c r="W4116" s="19" t="n">
        <f aca="false">V4116/1000</f>
        <v>-108.598847263694</v>
      </c>
      <c r="X4116" s="19" t="n">
        <f aca="false">W4116*3600000000*2/237000000</f>
        <v>-3299.20548649197</v>
      </c>
      <c r="Y4116" s="19" t="n">
        <f aca="false">X4116/30.662</f>
        <v>-107.599161388428</v>
      </c>
    </row>
    <row r="4117" customFormat="false" ht="17.9" hidden="false" customHeight="false" outlineLevel="0" collapsed="false">
      <c r="A4117" s="2" t="n">
        <v>6</v>
      </c>
      <c r="B4117" s="3" t="n">
        <v>21</v>
      </c>
      <c r="C4117" s="38" t="n">
        <v>2</v>
      </c>
      <c r="D4117" s="1" t="n">
        <v>22.8</v>
      </c>
      <c r="E4117" s="3" t="n">
        <v>0</v>
      </c>
      <c r="F4117" s="23" t="n">
        <f aca="false">IF(D4117&lt;25, 0.24, 0.24-(0.01/5)*(D4117-25))</f>
        <v>0.24</v>
      </c>
      <c r="G4117" s="40" t="n">
        <f aca="false">(E4117/1000)*$G$1*F4117</f>
        <v>0</v>
      </c>
      <c r="H4117" s="40" t="n">
        <v>0.41152933665054</v>
      </c>
      <c r="I4117" s="3" t="n">
        <f aca="false">H4117*$J$2</f>
        <v>0</v>
      </c>
      <c r="J4117" s="19" t="n">
        <f aca="false">SUM(I4117+G4117)</f>
        <v>0</v>
      </c>
      <c r="K4117" s="1" t="n">
        <v>0</v>
      </c>
      <c r="L4117" s="39" t="n">
        <v>3.75086634964196</v>
      </c>
      <c r="M4117" s="39"/>
      <c r="N4117" s="1" t="n">
        <f aca="false">(2.571*(19.44-D4117)+3.87)*$K$2</f>
        <v>-0</v>
      </c>
      <c r="O4117" s="1" t="n">
        <f aca="false">IF(N4117&gt;0,N4117,0)</f>
        <v>0</v>
      </c>
      <c r="P4117" s="1" t="n">
        <f aca="false">O4117*1.5</f>
        <v>0</v>
      </c>
      <c r="Q4117" s="1" t="n">
        <f aca="false">P4117/(3.6*$Q$2)</f>
        <v>0</v>
      </c>
      <c r="R4117" s="1" t="n">
        <f aca="false">(K4117+L4117)*$R$2</f>
        <v>18754.3317482098</v>
      </c>
      <c r="S4117" s="19" t="n">
        <f aca="false">J4117-R4117</f>
        <v>-18754.3317482098</v>
      </c>
      <c r="T4117" s="1" t="n">
        <f aca="false">IF(S4117&lt;0,S4117/$G$3,0)</f>
        <v>-26791.9024974426</v>
      </c>
      <c r="U4117" s="1" t="n">
        <f aca="false">IF(S4117&gt;0,S4117*0.7,0)</f>
        <v>0</v>
      </c>
      <c r="V4117" s="14" t="n">
        <f aca="false">V4116+U4117+T4117</f>
        <v>-135390.749761137</v>
      </c>
      <c r="W4117" s="19" t="n">
        <f aca="false">V4117/1000</f>
        <v>-135.390749761137</v>
      </c>
      <c r="X4117" s="19" t="n">
        <f aca="false">W4117*3600000000*2/237000000</f>
        <v>-4113.13670160415</v>
      </c>
      <c r="Y4117" s="19" t="n">
        <f aca="false">X4117/30.662</f>
        <v>-134.14443616216</v>
      </c>
    </row>
    <row r="4118" customFormat="false" ht="17.9" hidden="false" customHeight="false" outlineLevel="0" collapsed="false">
      <c r="A4118" s="2" t="n">
        <v>6</v>
      </c>
      <c r="B4118" s="3" t="n">
        <v>21</v>
      </c>
      <c r="C4118" s="38" t="n">
        <v>3</v>
      </c>
      <c r="D4118" s="1" t="n">
        <v>22.8</v>
      </c>
      <c r="E4118" s="3" t="n">
        <v>0</v>
      </c>
      <c r="F4118" s="23" t="n">
        <f aca="false">IF(D4118&lt;25, 0.24, 0.24-(0.01/5)*(D4118-25))</f>
        <v>0.24</v>
      </c>
      <c r="G4118" s="40" t="n">
        <f aca="false">(E4118/1000)*$G$1*F4118</f>
        <v>0</v>
      </c>
      <c r="H4118" s="40" t="n">
        <v>0.394957302345083</v>
      </c>
      <c r="I4118" s="3" t="n">
        <f aca="false">H4118*$J$2</f>
        <v>0</v>
      </c>
      <c r="J4118" s="19" t="n">
        <f aca="false">SUM(I4118+G4118)</f>
        <v>0</v>
      </c>
      <c r="K4118" s="1" t="n">
        <v>0</v>
      </c>
      <c r="L4118" s="39" t="n">
        <v>3.66873558594929</v>
      </c>
      <c r="M4118" s="39"/>
      <c r="N4118" s="1" t="n">
        <f aca="false">(2.571*(19.44-D4118)+3.87)*$K$2</f>
        <v>-0</v>
      </c>
      <c r="O4118" s="1" t="n">
        <f aca="false">IF(N4118&gt;0,N4118,0)</f>
        <v>0</v>
      </c>
      <c r="P4118" s="1" t="n">
        <f aca="false">O4118*1.5</f>
        <v>0</v>
      </c>
      <c r="Q4118" s="1" t="n">
        <f aca="false">P4118/(3.6*$Q$2)</f>
        <v>0</v>
      </c>
      <c r="R4118" s="1" t="n">
        <f aca="false">(K4118+L4118)*$R$2</f>
        <v>18343.6779297465</v>
      </c>
      <c r="S4118" s="19" t="n">
        <f aca="false">J4118-R4118</f>
        <v>-18343.6779297465</v>
      </c>
      <c r="T4118" s="1" t="n">
        <f aca="false">IF(S4118&lt;0,S4118/$G$3,0)</f>
        <v>-26205.2541853521</v>
      </c>
      <c r="U4118" s="1" t="n">
        <f aca="false">IF(S4118&gt;0,S4118*0.7,0)</f>
        <v>0</v>
      </c>
      <c r="V4118" s="14" t="n">
        <f aca="false">V4117+U4118+T4118</f>
        <v>-161596.003946489</v>
      </c>
      <c r="W4118" s="19" t="n">
        <f aca="false">V4118/1000</f>
        <v>-161.596003946489</v>
      </c>
      <c r="X4118" s="19" t="n">
        <f aca="false">W4118*3600000000*2/237000000</f>
        <v>-4909.24568951358</v>
      </c>
      <c r="Y4118" s="19" t="n">
        <f aca="false">X4118/30.662</f>
        <v>-160.108462902406</v>
      </c>
    </row>
    <row r="4119" customFormat="false" ht="17.9" hidden="false" customHeight="false" outlineLevel="0" collapsed="false">
      <c r="A4119" s="2" t="n">
        <v>6</v>
      </c>
      <c r="B4119" s="3" t="n">
        <v>21</v>
      </c>
      <c r="C4119" s="38" t="n">
        <v>4</v>
      </c>
      <c r="D4119" s="1" t="n">
        <v>22.2</v>
      </c>
      <c r="E4119" s="3" t="n">
        <v>0</v>
      </c>
      <c r="F4119" s="23" t="n">
        <f aca="false">IF(D4119&lt;25, 0.24, 0.24-(0.01/5)*(D4119-25))</f>
        <v>0.24</v>
      </c>
      <c r="G4119" s="40" t="n">
        <f aca="false">(E4119/1000)*$G$1*F4119</f>
        <v>0</v>
      </c>
      <c r="H4119" s="40" t="n">
        <v>0.378387432315976</v>
      </c>
      <c r="I4119" s="3" t="n">
        <f aca="false">H4119*$J$2</f>
        <v>0</v>
      </c>
      <c r="J4119" s="19" t="n">
        <f aca="false">SUM(I4119+G4119)</f>
        <v>0</v>
      </c>
      <c r="K4119" s="1" t="n">
        <v>0</v>
      </c>
      <c r="L4119" s="39" t="n">
        <v>3.20424048906522</v>
      </c>
      <c r="M4119" s="39"/>
      <c r="N4119" s="1" t="n">
        <f aca="false">(2.571*(19.44-D4119)+3.87)*$K$2</f>
        <v>-0</v>
      </c>
      <c r="O4119" s="1" t="n">
        <f aca="false">IF(N4119&gt;0,N4119,0)</f>
        <v>0</v>
      </c>
      <c r="P4119" s="1" t="n">
        <f aca="false">O4119*1.5</f>
        <v>0</v>
      </c>
      <c r="Q4119" s="1" t="n">
        <f aca="false">P4119/(3.6*$Q$2)</f>
        <v>0</v>
      </c>
      <c r="R4119" s="1" t="n">
        <f aca="false">(K4119+L4119)*$R$2</f>
        <v>16021.2024453261</v>
      </c>
      <c r="S4119" s="19" t="n">
        <f aca="false">J4119-R4119</f>
        <v>-16021.2024453261</v>
      </c>
      <c r="T4119" s="1" t="n">
        <f aca="false">IF(S4119&lt;0,S4119/$G$3,0)</f>
        <v>-22887.4320647516</v>
      </c>
      <c r="U4119" s="1" t="n">
        <f aca="false">IF(S4119&gt;0,S4119*0.7,0)</f>
        <v>0</v>
      </c>
      <c r="V4119" s="14" t="n">
        <f aca="false">V4118+U4119+T4119</f>
        <v>-184483.43601124</v>
      </c>
      <c r="W4119" s="19" t="n">
        <f aca="false">V4119/1000</f>
        <v>-184.48343601124</v>
      </c>
      <c r="X4119" s="19" t="n">
        <f aca="false">W4119*3600000000*2/237000000</f>
        <v>-5604.56008135413</v>
      </c>
      <c r="Y4119" s="19" t="n">
        <f aca="false">X4119/30.662</f>
        <v>-182.785209097715</v>
      </c>
    </row>
    <row r="4120" customFormat="false" ht="17.9" hidden="false" customHeight="false" outlineLevel="0" collapsed="false">
      <c r="A4120" s="2" t="n">
        <v>6</v>
      </c>
      <c r="B4120" s="3" t="n">
        <v>21</v>
      </c>
      <c r="C4120" s="38" t="n">
        <v>5</v>
      </c>
      <c r="D4120" s="1" t="n">
        <v>21.7</v>
      </c>
      <c r="E4120" s="3" t="n">
        <v>-7.91649504420555</v>
      </c>
      <c r="F4120" s="23" t="n">
        <f aca="false">IF(D4120&lt;25, 0.24, 0.24-(0.01/5)*(D4120-25))</f>
        <v>0.24</v>
      </c>
      <c r="G4120" s="40" t="n">
        <f aca="false">(E4120/1000)*$G$1*F4120</f>
        <v>-622.464505531829</v>
      </c>
      <c r="H4120" s="40" t="n">
        <v>0.373303212053635</v>
      </c>
      <c r="I4120" s="3" t="n">
        <f aca="false">H4120*$J$2</f>
        <v>0</v>
      </c>
      <c r="J4120" s="19" t="n">
        <f aca="false">SUM(I4120+G4120)</f>
        <v>-622.464505531829</v>
      </c>
      <c r="K4120" s="1" t="n">
        <v>0</v>
      </c>
      <c r="L4120" s="39" t="n">
        <v>2.7196689832785</v>
      </c>
      <c r="M4120" s="39"/>
      <c r="N4120" s="1" t="n">
        <f aca="false">(2.571*(19.44-D4120)+3.87)*$K$2</f>
        <v>-0</v>
      </c>
      <c r="O4120" s="1" t="n">
        <f aca="false">IF(N4120&gt;0,N4120,0)</f>
        <v>0</v>
      </c>
      <c r="P4120" s="1" t="n">
        <f aca="false">O4120*1.5</f>
        <v>0</v>
      </c>
      <c r="Q4120" s="1" t="n">
        <f aca="false">P4120/(3.6*$Q$2)</f>
        <v>0</v>
      </c>
      <c r="R4120" s="1" t="n">
        <f aca="false">(K4120+L4120)*$R$2</f>
        <v>13598.3449163925</v>
      </c>
      <c r="S4120" s="19" t="n">
        <f aca="false">J4120-R4120</f>
        <v>-14220.8094219243</v>
      </c>
      <c r="T4120" s="1" t="n">
        <f aca="false">IF(S4120&lt;0,S4120/$G$3,0)</f>
        <v>-20315.4420313205</v>
      </c>
      <c r="U4120" s="1" t="n">
        <f aca="false">IF(S4120&gt;0,S4120*0.7,0)</f>
        <v>0</v>
      </c>
      <c r="V4120" s="14" t="n">
        <f aca="false">V4119+U4120+T4120</f>
        <v>-204798.878042561</v>
      </c>
      <c r="W4120" s="19" t="n">
        <f aca="false">V4120/1000</f>
        <v>-204.798878042561</v>
      </c>
      <c r="X4120" s="19" t="n">
        <f aca="false">W4120*3600000000*2/237000000</f>
        <v>-6221.73806711577</v>
      </c>
      <c r="Y4120" s="19" t="n">
        <f aca="false">X4120/30.662</f>
        <v>-202.913641220917</v>
      </c>
    </row>
    <row r="4121" customFormat="false" ht="17.9" hidden="false" customHeight="false" outlineLevel="0" collapsed="false">
      <c r="A4121" s="2" t="n">
        <v>6</v>
      </c>
      <c r="B4121" s="3" t="n">
        <v>21</v>
      </c>
      <c r="C4121" s="38" t="n">
        <v>6</v>
      </c>
      <c r="D4121" s="1" t="n">
        <v>22.8</v>
      </c>
      <c r="E4121" s="3" t="n">
        <v>64.4128116785058</v>
      </c>
      <c r="F4121" s="23" t="n">
        <f aca="false">IF(D4121&lt;25, 0.24, 0.24-(0.01/5)*(D4121-25))</f>
        <v>0.24</v>
      </c>
      <c r="G4121" s="40" t="n">
        <f aca="false">(E4121/1000)*$G$1*F4121</f>
        <v>5064.7020869069</v>
      </c>
      <c r="H4121" s="40" t="n">
        <v>0.355093254367867</v>
      </c>
      <c r="I4121" s="3" t="n">
        <f aca="false">H4121*$J$2</f>
        <v>0</v>
      </c>
      <c r="J4121" s="19" t="n">
        <f aca="false">SUM(I4121+G4121)</f>
        <v>5064.7020869069</v>
      </c>
      <c r="K4121" s="1" t="n">
        <v>0</v>
      </c>
      <c r="L4121" s="39" t="n">
        <v>2.85427217933037</v>
      </c>
      <c r="M4121" s="39"/>
      <c r="N4121" s="1" t="n">
        <f aca="false">(2.571*(19.44-D4121)+3.87)*$K$2</f>
        <v>-0</v>
      </c>
      <c r="O4121" s="1" t="n">
        <f aca="false">IF(N4121&gt;0,N4121,0)</f>
        <v>0</v>
      </c>
      <c r="P4121" s="1" t="n">
        <f aca="false">O4121*1.5</f>
        <v>0</v>
      </c>
      <c r="Q4121" s="1" t="n">
        <f aca="false">P4121/(3.6*$Q$2)</f>
        <v>0</v>
      </c>
      <c r="R4121" s="1" t="n">
        <f aca="false">(K4121+L4121)*$R$2</f>
        <v>14271.3608966519</v>
      </c>
      <c r="S4121" s="19" t="n">
        <f aca="false">J4121-R4121</f>
        <v>-9206.65880974495</v>
      </c>
      <c r="T4121" s="1" t="n">
        <f aca="false">IF(S4121&lt;0,S4121/$G$3,0)</f>
        <v>-13152.3697282071</v>
      </c>
      <c r="U4121" s="1" t="n">
        <f aca="false">IF(S4121&gt;0,S4121*0.7,0)</f>
        <v>0</v>
      </c>
      <c r="V4121" s="14" t="n">
        <f aca="false">V4120+U4121+T4121</f>
        <v>-217951.247770768</v>
      </c>
      <c r="W4121" s="19" t="n">
        <f aca="false">V4121/1000</f>
        <v>-217.951247770768</v>
      </c>
      <c r="X4121" s="19" t="n">
        <f aca="false">W4121*3600000000*2/237000000</f>
        <v>-6621.30372974484</v>
      </c>
      <c r="Y4121" s="19" t="n">
        <f aca="false">X4121/30.662</f>
        <v>-215.944939330273</v>
      </c>
    </row>
    <row r="4122" customFormat="false" ht="17.9" hidden="false" customHeight="false" outlineLevel="0" collapsed="false">
      <c r="A4122" s="2" t="n">
        <v>6</v>
      </c>
      <c r="B4122" s="3" t="n">
        <v>21</v>
      </c>
      <c r="C4122" s="38" t="n">
        <v>7</v>
      </c>
      <c r="D4122" s="1" t="n">
        <v>23.9</v>
      </c>
      <c r="E4122" s="3" t="n">
        <v>228.93808419124</v>
      </c>
      <c r="F4122" s="23" t="n">
        <f aca="false">IF(D4122&lt;25, 0.24, 0.24-(0.01/5)*(D4122-25))</f>
        <v>0.24</v>
      </c>
      <c r="G4122" s="40" t="n">
        <f aca="false">(E4122/1000)*$G$1*F4122</f>
        <v>18001.1268342562</v>
      </c>
      <c r="H4122" s="40" t="n">
        <v>0.330921619339148</v>
      </c>
      <c r="I4122" s="3" t="n">
        <f aca="false">H4122*$J$2</f>
        <v>0</v>
      </c>
      <c r="J4122" s="19" t="n">
        <f aca="false">SUM(I4122+G4122)</f>
        <v>18001.1268342562</v>
      </c>
      <c r="K4122" s="1" t="n">
        <v>0</v>
      </c>
      <c r="L4122" s="39" t="n">
        <v>2.94666928848461</v>
      </c>
      <c r="M4122" s="39"/>
      <c r="N4122" s="1" t="n">
        <f aca="false">(2.571*(19.44-D4122)+3.87)*$K$2</f>
        <v>-0</v>
      </c>
      <c r="O4122" s="1" t="n">
        <f aca="false">IF(N4122&gt;0,N4122,0)</f>
        <v>0</v>
      </c>
      <c r="P4122" s="1" t="n">
        <f aca="false">O4122*1.5</f>
        <v>0</v>
      </c>
      <c r="Q4122" s="1" t="n">
        <f aca="false">P4122/(3.6*$Q$2)</f>
        <v>0</v>
      </c>
      <c r="R4122" s="1" t="n">
        <f aca="false">(K4122+L4122)*$R$2</f>
        <v>14733.3464424231</v>
      </c>
      <c r="S4122" s="19" t="n">
        <f aca="false">J4122-R4122</f>
        <v>3267.78039183312</v>
      </c>
      <c r="T4122" s="1" t="n">
        <f aca="false">IF(S4122&lt;0,S4122/$G$3,0)</f>
        <v>0</v>
      </c>
      <c r="U4122" s="1" t="n">
        <f aca="false">IF(S4122&gt;0,S4122*0.7,0)</f>
        <v>2287.44627428318</v>
      </c>
      <c r="V4122" s="14" t="n">
        <f aca="false">V4121+U4122+T4122</f>
        <v>-215663.801496485</v>
      </c>
      <c r="W4122" s="19" t="n">
        <f aca="false">V4122/1000</f>
        <v>-215.663801496485</v>
      </c>
      <c r="X4122" s="19" t="n">
        <f aca="false">W4122*3600000000*2/237000000</f>
        <v>-6551.81169103244</v>
      </c>
      <c r="Y4122" s="19" t="n">
        <f aca="false">X4122/30.662</f>
        <v>-213.678549704274</v>
      </c>
    </row>
    <row r="4123" customFormat="false" ht="17.9" hidden="false" customHeight="false" outlineLevel="0" collapsed="false">
      <c r="A4123" s="2" t="n">
        <v>6</v>
      </c>
      <c r="B4123" s="3" t="n">
        <v>21</v>
      </c>
      <c r="C4123" s="38" t="n">
        <v>8</v>
      </c>
      <c r="D4123" s="1" t="n">
        <v>25</v>
      </c>
      <c r="E4123" s="3" t="n">
        <v>428.965116214401</v>
      </c>
      <c r="F4123" s="23" t="n">
        <f aca="false">IF(D4123&lt;25, 0.24, 0.24-(0.01/5)*(D4123-25))</f>
        <v>0.24</v>
      </c>
      <c r="G4123" s="40" t="n">
        <f aca="false">(E4123/1000)*$G$1*F4123</f>
        <v>33729.0123297989</v>
      </c>
      <c r="H4123" s="40" t="n">
        <v>0.34767203722988</v>
      </c>
      <c r="I4123" s="3" t="n">
        <f aca="false">H4123*$J$2</f>
        <v>0</v>
      </c>
      <c r="J4123" s="19" t="n">
        <f aca="false">SUM(I4123+G4123)</f>
        <v>33729.0123297989</v>
      </c>
      <c r="K4123" s="1" t="n">
        <v>0.8</v>
      </c>
      <c r="L4123" s="39" t="n">
        <v>1.90864373311399</v>
      </c>
      <c r="M4123" s="39"/>
      <c r="N4123" s="1" t="n">
        <f aca="false">(2.571*(19.44-D4123)+3.87)*$K$2</f>
        <v>-0</v>
      </c>
      <c r="O4123" s="1" t="n">
        <f aca="false">IF(N4123&gt;0,N4123,0)</f>
        <v>0</v>
      </c>
      <c r="P4123" s="1" t="n">
        <f aca="false">O4123*1.5</f>
        <v>0</v>
      </c>
      <c r="Q4123" s="1" t="n">
        <f aca="false">P4123/(3.6*$Q$2)</f>
        <v>0</v>
      </c>
      <c r="R4123" s="1" t="n">
        <f aca="false">(K4123+L4123)*$R$2</f>
        <v>13543.21866557</v>
      </c>
      <c r="S4123" s="19" t="n">
        <f aca="false">J4123-R4123</f>
        <v>20185.7936642289</v>
      </c>
      <c r="T4123" s="1" t="n">
        <f aca="false">IF(S4123&lt;0,S4123/$G$3,0)</f>
        <v>0</v>
      </c>
      <c r="U4123" s="1" t="n">
        <f aca="false">IF(S4123&gt;0,S4123*0.7,0)</f>
        <v>14130.0555649603</v>
      </c>
      <c r="V4123" s="14" t="n">
        <f aca="false">V4122+U4123+T4123</f>
        <v>-201533.745931524</v>
      </c>
      <c r="W4123" s="19" t="n">
        <f aca="false">V4123/1000</f>
        <v>-201.533745931524</v>
      </c>
      <c r="X4123" s="19" t="n">
        <f aca="false">W4123*3600000000*2/237000000</f>
        <v>-6122.54418019821</v>
      </c>
      <c r="Y4123" s="19" t="n">
        <f aca="false">X4123/30.662</f>
        <v>-199.678565657759</v>
      </c>
    </row>
    <row r="4124" customFormat="false" ht="17.9" hidden="false" customHeight="false" outlineLevel="0" collapsed="false">
      <c r="A4124" s="2" t="n">
        <v>6</v>
      </c>
      <c r="B4124" s="3" t="n">
        <v>21</v>
      </c>
      <c r="C4124" s="38" t="n">
        <v>9</v>
      </c>
      <c r="D4124" s="1" t="n">
        <v>25.6</v>
      </c>
      <c r="E4124" s="3" t="n">
        <v>618.725238808294</v>
      </c>
      <c r="F4124" s="23" t="n">
        <f aca="false">IF(D4124&lt;25, 0.24, 0.24-(0.01/5)*(D4124-25))</f>
        <v>0.2388</v>
      </c>
      <c r="G4124" s="40" t="n">
        <f aca="false">(E4124/1000)*$G$1*F4124</f>
        <v>48406.3749419235</v>
      </c>
      <c r="H4124" s="40" t="n">
        <v>0.355944024861583</v>
      </c>
      <c r="I4124" s="3" t="n">
        <f aca="false">H4124*$J$2</f>
        <v>0</v>
      </c>
      <c r="J4124" s="19" t="n">
        <f aca="false">SUM(I4124+G4124)</f>
        <v>48406.3749419235</v>
      </c>
      <c r="K4124" s="1" t="n">
        <v>1.28</v>
      </c>
      <c r="L4124" s="39" t="n">
        <v>1.6227014156377</v>
      </c>
      <c r="M4124" s="39"/>
      <c r="N4124" s="1" t="n">
        <f aca="false">(2.571*(19.44-D4124)+3.87)*$K$2</f>
        <v>-0</v>
      </c>
      <c r="O4124" s="1" t="n">
        <f aca="false">IF(N4124&gt;0,N4124,0)</f>
        <v>0</v>
      </c>
      <c r="P4124" s="1" t="n">
        <f aca="false">O4124*1.5</f>
        <v>0</v>
      </c>
      <c r="Q4124" s="1" t="n">
        <f aca="false">P4124/(3.6*$Q$2)</f>
        <v>0</v>
      </c>
      <c r="R4124" s="1" t="n">
        <f aca="false">(K4124+L4124)*$R$2</f>
        <v>14513.5070781885</v>
      </c>
      <c r="S4124" s="19" t="n">
        <f aca="false">J4124-R4124</f>
        <v>33892.867863735</v>
      </c>
      <c r="T4124" s="1" t="n">
        <f aca="false">IF(S4124&lt;0,S4124/$G$3,0)</f>
        <v>0</v>
      </c>
      <c r="U4124" s="1" t="n">
        <f aca="false">IF(S4124&gt;0,S4124*0.7,0)</f>
        <v>23725.0075046145</v>
      </c>
      <c r="V4124" s="14" t="n">
        <f aca="false">V4123+U4124+T4124</f>
        <v>-177808.73842691</v>
      </c>
      <c r="W4124" s="19" t="n">
        <f aca="false">V4124/1000</f>
        <v>-177.80873842691</v>
      </c>
      <c r="X4124" s="19" t="n">
        <f aca="false">W4124*3600000000*2/237000000</f>
        <v>-5401.78445853903</v>
      </c>
      <c r="Y4124" s="19" t="n">
        <f aca="false">X4124/30.662</f>
        <v>-176.171954162776</v>
      </c>
    </row>
    <row r="4125" customFormat="false" ht="17.9" hidden="false" customHeight="false" outlineLevel="0" collapsed="false">
      <c r="A4125" s="2" t="n">
        <v>6</v>
      </c>
      <c r="B4125" s="3" t="n">
        <v>21</v>
      </c>
      <c r="C4125" s="38" t="n">
        <v>10</v>
      </c>
      <c r="D4125" s="1" t="n">
        <v>28.3</v>
      </c>
      <c r="E4125" s="3" t="n">
        <v>768.065387453273</v>
      </c>
      <c r="F4125" s="23" t="n">
        <f aca="false">IF(D4125&lt;25, 0.24, 0.24-(0.01/5)*(D4125-25))</f>
        <v>0.2334</v>
      </c>
      <c r="G4125" s="40" t="n">
        <f aca="false">(E4125/1000)*$G$1*F4125</f>
        <v>58731.2780942188</v>
      </c>
      <c r="H4125" s="40" t="n">
        <v>0.356114383011025</v>
      </c>
      <c r="I4125" s="3" t="n">
        <f aca="false">H4125*$J$2</f>
        <v>0</v>
      </c>
      <c r="J4125" s="19" t="n">
        <f aca="false">SUM(I4125+G4125)</f>
        <v>58731.2780942188</v>
      </c>
      <c r="K4125" s="1" t="n">
        <v>3.44</v>
      </c>
      <c r="L4125" s="39" t="n">
        <v>0.16006426808593</v>
      </c>
      <c r="M4125" s="39"/>
      <c r="N4125" s="1" t="n">
        <f aca="false">(2.571*(19.44-D4125)+3.87)*$K$2</f>
        <v>-0</v>
      </c>
      <c r="O4125" s="1" t="n">
        <f aca="false">IF(N4125&gt;0,N4125,0)</f>
        <v>0</v>
      </c>
      <c r="P4125" s="1" t="n">
        <f aca="false">O4125*1.5</f>
        <v>0</v>
      </c>
      <c r="Q4125" s="1" t="n">
        <f aca="false">P4125/(3.6*$Q$2)</f>
        <v>0</v>
      </c>
      <c r="R4125" s="1" t="n">
        <f aca="false">(K4125+L4125)*$R$2</f>
        <v>18000.3213404297</v>
      </c>
      <c r="S4125" s="19" t="n">
        <f aca="false">J4125-R4125</f>
        <v>40730.9567537891</v>
      </c>
      <c r="T4125" s="1" t="n">
        <f aca="false">IF(S4125&lt;0,S4125/$G$3,0)</f>
        <v>0</v>
      </c>
      <c r="U4125" s="1" t="n">
        <f aca="false">IF(S4125&gt;0,S4125*0.7,0)</f>
        <v>28511.6697276524</v>
      </c>
      <c r="V4125" s="14" t="n">
        <f aca="false">V4124+U4125+T4125</f>
        <v>-149297.068699257</v>
      </c>
      <c r="W4125" s="19" t="n">
        <f aca="false">V4125/1000</f>
        <v>-149.297068699257</v>
      </c>
      <c r="X4125" s="19" t="n">
        <f aca="false">W4125*3600000000*2/237000000</f>
        <v>-4535.60715035719</v>
      </c>
      <c r="Y4125" s="19" t="n">
        <f aca="false">X4125/30.662</f>
        <v>-147.922743146474</v>
      </c>
    </row>
    <row r="4126" customFormat="false" ht="17.9" hidden="false" customHeight="false" outlineLevel="0" collapsed="false">
      <c r="A4126" s="2" t="n">
        <v>6</v>
      </c>
      <c r="B4126" s="3" t="n">
        <v>21</v>
      </c>
      <c r="C4126" s="38" t="n">
        <v>11</v>
      </c>
      <c r="D4126" s="1" t="n">
        <v>29.4</v>
      </c>
      <c r="E4126" s="3" t="n">
        <v>877.969489364355</v>
      </c>
      <c r="F4126" s="23" t="n">
        <f aca="false">IF(D4126&lt;25, 0.24, 0.24-(0.01/5)*(D4126-25))</f>
        <v>0.2312</v>
      </c>
      <c r="G4126" s="40" t="n">
        <f aca="false">(E4126/1000)*$G$1*F4126</f>
        <v>66502.4521812032</v>
      </c>
      <c r="H4126" s="40" t="n">
        <v>0.338368194727989</v>
      </c>
      <c r="I4126" s="3" t="n">
        <f aca="false">H4126*$J$2</f>
        <v>0</v>
      </c>
      <c r="J4126" s="19" t="n">
        <f aca="false">SUM(I4126+G4126)</f>
        <v>66502.4521812032</v>
      </c>
      <c r="K4126" s="1" t="n">
        <v>4.32</v>
      </c>
      <c r="L4126" s="39" t="n">
        <v>0.212577159976777</v>
      </c>
      <c r="M4126" s="39"/>
      <c r="N4126" s="1" t="n">
        <f aca="false">(2.571*(19.44-D4126)+3.87)*$K$2</f>
        <v>-0</v>
      </c>
      <c r="O4126" s="1" t="n">
        <f aca="false">IF(N4126&gt;0,N4126,0)</f>
        <v>0</v>
      </c>
      <c r="P4126" s="1" t="n">
        <f aca="false">O4126*1.5</f>
        <v>0</v>
      </c>
      <c r="Q4126" s="1" t="n">
        <f aca="false">P4126/(3.6*$Q$2)</f>
        <v>0</v>
      </c>
      <c r="R4126" s="1" t="n">
        <f aca="false">(K4126+L4126)*$R$2</f>
        <v>22662.8857998839</v>
      </c>
      <c r="S4126" s="19" t="n">
        <f aca="false">J4126-R4126</f>
        <v>43839.5663813193</v>
      </c>
      <c r="T4126" s="1" t="n">
        <f aca="false">IF(S4126&lt;0,S4126/$G$3,0)</f>
        <v>0</v>
      </c>
      <c r="U4126" s="1" t="n">
        <f aca="false">IF(S4126&gt;0,S4126*0.7,0)</f>
        <v>30687.6964669235</v>
      </c>
      <c r="V4126" s="14" t="n">
        <f aca="false">V4125+U4126+T4126</f>
        <v>-118609.372232334</v>
      </c>
      <c r="W4126" s="19" t="n">
        <f aca="false">V4126/1000</f>
        <v>-118.609372232334</v>
      </c>
      <c r="X4126" s="19" t="n">
        <f aca="false">W4126*3600000000*2/237000000</f>
        <v>-3603.32270072913</v>
      </c>
      <c r="Y4126" s="19" t="n">
        <f aca="false">X4126/30.662</f>
        <v>-117.517536388009</v>
      </c>
    </row>
    <row r="4127" customFormat="false" ht="17.9" hidden="false" customHeight="false" outlineLevel="0" collapsed="false">
      <c r="A4127" s="2" t="n">
        <v>6</v>
      </c>
      <c r="B4127" s="3" t="n">
        <v>21</v>
      </c>
      <c r="C4127" s="38" t="n">
        <v>12</v>
      </c>
      <c r="D4127" s="1" t="n">
        <v>31.7</v>
      </c>
      <c r="E4127" s="3" t="n">
        <v>913.105367474109</v>
      </c>
      <c r="F4127" s="23" t="n">
        <f aca="false">IF(D4127&lt;25, 0.24, 0.24-(0.01/5)*(D4127-25))</f>
        <v>0.2266</v>
      </c>
      <c r="G4127" s="40" t="n">
        <f aca="false">(E4127/1000)*$G$1*F4127</f>
        <v>67787.7481394572</v>
      </c>
      <c r="H4127" s="40" t="n">
        <v>0.326931607680256</v>
      </c>
      <c r="I4127" s="3" t="n">
        <f aca="false">H4127*$J$2</f>
        <v>0</v>
      </c>
      <c r="J4127" s="19" t="n">
        <f aca="false">SUM(I4127+G4127)</f>
        <v>67787.7481394572</v>
      </c>
      <c r="K4127" s="1" t="n">
        <v>6.16</v>
      </c>
      <c r="L4127" s="39" t="n">
        <v>0</v>
      </c>
      <c r="M4127" s="39"/>
      <c r="N4127" s="1" t="n">
        <f aca="false">(2.571*(19.44-D4127)+3.87)*$K$2</f>
        <v>-0</v>
      </c>
      <c r="O4127" s="1" t="n">
        <f aca="false">IF(N4127&gt;0,N4127,0)</f>
        <v>0</v>
      </c>
      <c r="P4127" s="1" t="n">
        <f aca="false">O4127*1.5</f>
        <v>0</v>
      </c>
      <c r="Q4127" s="1" t="n">
        <f aca="false">P4127/(3.6*$Q$2)</f>
        <v>0</v>
      </c>
      <c r="R4127" s="1" t="n">
        <f aca="false">(K4127+L4127)*$R$2</f>
        <v>30800</v>
      </c>
      <c r="S4127" s="19" t="n">
        <f aca="false">J4127-R4127</f>
        <v>36987.7481394572</v>
      </c>
      <c r="T4127" s="1" t="n">
        <f aca="false">IF(S4127&lt;0,S4127/$G$3,0)</f>
        <v>0</v>
      </c>
      <c r="U4127" s="1" t="n">
        <f aca="false">IF(S4127&gt;0,S4127*0.7,0)</f>
        <v>25891.42369762</v>
      </c>
      <c r="V4127" s="14" t="n">
        <f aca="false">V4126+U4127+T4127</f>
        <v>-92717.9485347139</v>
      </c>
      <c r="W4127" s="19" t="n">
        <f aca="false">V4127/1000</f>
        <v>-92.7179485347139</v>
      </c>
      <c r="X4127" s="19" t="n">
        <f aca="false">W4127*3600000000*2/237000000</f>
        <v>-2816.74780358625</v>
      </c>
      <c r="Y4127" s="19" t="n">
        <f aca="false">X4127/30.662</f>
        <v>-91.8644512290864</v>
      </c>
    </row>
    <row r="4128" customFormat="false" ht="17.9" hidden="false" customHeight="false" outlineLevel="0" collapsed="false">
      <c r="A4128" s="2" t="n">
        <v>6</v>
      </c>
      <c r="B4128" s="3" t="n">
        <v>21</v>
      </c>
      <c r="C4128" s="38" t="n">
        <v>13</v>
      </c>
      <c r="D4128" s="1" t="n">
        <v>32.2</v>
      </c>
      <c r="E4128" s="3" t="n">
        <v>878.604772766855</v>
      </c>
      <c r="F4128" s="23" t="n">
        <f aca="false">IF(D4128&lt;25, 0.24, 0.24-(0.01/5)*(D4128-25))</f>
        <v>0.2256</v>
      </c>
      <c r="G4128" s="40" t="n">
        <f aca="false">(E4128/1000)*$G$1*F4128</f>
        <v>64938.6206195147</v>
      </c>
      <c r="H4128" s="40" t="n">
        <v>0.324194292209116</v>
      </c>
      <c r="I4128" s="3" t="n">
        <f aca="false">H4128*$J$2</f>
        <v>0</v>
      </c>
      <c r="J4128" s="19" t="n">
        <f aca="false">SUM(I4128+G4128)</f>
        <v>64938.6206195147</v>
      </c>
      <c r="K4128" s="1" t="n">
        <v>6.56</v>
      </c>
      <c r="L4128" s="39" t="n">
        <v>0.64330667478227</v>
      </c>
      <c r="M4128" s="39"/>
      <c r="N4128" s="1" t="n">
        <f aca="false">(2.571*(19.44-D4128)+3.87)*$K$2</f>
        <v>-0</v>
      </c>
      <c r="O4128" s="1" t="n">
        <f aca="false">IF(N4128&gt;0,N4128,0)</f>
        <v>0</v>
      </c>
      <c r="P4128" s="1" t="n">
        <f aca="false">O4128*1.5</f>
        <v>0</v>
      </c>
      <c r="Q4128" s="1" t="n">
        <f aca="false">P4128/(3.6*$Q$2)</f>
        <v>0</v>
      </c>
      <c r="R4128" s="1" t="n">
        <f aca="false">(K4128+L4128)*$R$2</f>
        <v>36016.5333739114</v>
      </c>
      <c r="S4128" s="19" t="n">
        <f aca="false">J4128-R4128</f>
        <v>28922.0872456033</v>
      </c>
      <c r="T4128" s="1" t="n">
        <f aca="false">IF(S4128&lt;0,S4128/$G$3,0)</f>
        <v>0</v>
      </c>
      <c r="U4128" s="1" t="n">
        <f aca="false">IF(S4128&gt;0,S4128*0.7,0)</f>
        <v>20245.4610719223</v>
      </c>
      <c r="V4128" s="14" t="n">
        <f aca="false">V4127+U4128+T4128</f>
        <v>-72472.4874627916</v>
      </c>
      <c r="W4128" s="19" t="n">
        <f aca="false">V4128/1000</f>
        <v>-72.4724874627916</v>
      </c>
      <c r="X4128" s="19" t="n">
        <f aca="false">W4128*3600000000*2/237000000</f>
        <v>-2201.69582165443</v>
      </c>
      <c r="Y4128" s="19" t="n">
        <f aca="false">X4128/30.662</f>
        <v>-71.8053558689723</v>
      </c>
    </row>
    <row r="4129" customFormat="false" ht="17.9" hidden="false" customHeight="false" outlineLevel="0" collapsed="false">
      <c r="A4129" s="2" t="n">
        <v>6</v>
      </c>
      <c r="B4129" s="3" t="n">
        <v>21</v>
      </c>
      <c r="C4129" s="38" t="n">
        <v>14</v>
      </c>
      <c r="D4129" s="1" t="n">
        <v>31.1</v>
      </c>
      <c r="E4129" s="3" t="n">
        <v>775.491770762868</v>
      </c>
      <c r="F4129" s="23" t="n">
        <f aca="false">IF(D4129&lt;25, 0.24, 0.24-(0.01/5)*(D4129-25))</f>
        <v>0.2278</v>
      </c>
      <c r="G4129" s="40" t="n">
        <f aca="false">(E4129/1000)*$G$1*F4129</f>
        <v>57876.374654924</v>
      </c>
      <c r="H4129" s="40" t="n">
        <v>0.344707049472773</v>
      </c>
      <c r="I4129" s="3" t="n">
        <f aca="false">H4129*$J$2</f>
        <v>0</v>
      </c>
      <c r="J4129" s="19" t="n">
        <f aca="false">SUM(I4129+G4129)</f>
        <v>57876.374654924</v>
      </c>
      <c r="K4129" s="1" t="n">
        <v>5.68</v>
      </c>
      <c r="L4129" s="39" t="n">
        <v>3.45487602566286</v>
      </c>
      <c r="M4129" s="39"/>
      <c r="N4129" s="1" t="n">
        <f aca="false">(2.571*(19.44-D4129)+3.87)*$K$2</f>
        <v>-0</v>
      </c>
      <c r="O4129" s="1" t="n">
        <f aca="false">IF(N4129&gt;0,N4129,0)</f>
        <v>0</v>
      </c>
      <c r="P4129" s="1" t="n">
        <f aca="false">O4129*1.5</f>
        <v>0</v>
      </c>
      <c r="Q4129" s="1" t="n">
        <f aca="false">P4129/(3.6*$Q$2)</f>
        <v>0</v>
      </c>
      <c r="R4129" s="1" t="n">
        <f aca="false">(K4129+L4129)*$R$2</f>
        <v>45674.3801283143</v>
      </c>
      <c r="S4129" s="19" t="n">
        <f aca="false">J4129-R4129</f>
        <v>12201.9945266097</v>
      </c>
      <c r="T4129" s="1" t="n">
        <f aca="false">IF(S4129&lt;0,S4129/$G$3,0)</f>
        <v>0</v>
      </c>
      <c r="U4129" s="1" t="n">
        <f aca="false">IF(S4129&gt;0,S4129*0.7,0)</f>
        <v>8541.39616862676</v>
      </c>
      <c r="V4129" s="14" t="n">
        <f aca="false">V4128+U4129+T4129</f>
        <v>-63931.0912941649</v>
      </c>
      <c r="W4129" s="19" t="n">
        <f aca="false">V4129/1000</f>
        <v>-63.9310912941649</v>
      </c>
      <c r="X4129" s="19" t="n">
        <f aca="false">W4129*3600000000*2/237000000</f>
        <v>-1942.21036843033</v>
      </c>
      <c r="Y4129" s="19" t="n">
        <f aca="false">X4129/30.662</f>
        <v>-63.3425858857976</v>
      </c>
    </row>
    <row r="4130" customFormat="false" ht="17.9" hidden="false" customHeight="false" outlineLevel="0" collapsed="false">
      <c r="A4130" s="2" t="n">
        <v>6</v>
      </c>
      <c r="B4130" s="3" t="n">
        <v>21</v>
      </c>
      <c r="C4130" s="38" t="n">
        <v>15</v>
      </c>
      <c r="D4130" s="1" t="n">
        <v>32.8</v>
      </c>
      <c r="E4130" s="3" t="n">
        <v>606.414075071172</v>
      </c>
      <c r="F4130" s="23" t="n">
        <f aca="false">IF(D4130&lt;25, 0.24, 0.24-(0.01/5)*(D4130-25))</f>
        <v>0.2244</v>
      </c>
      <c r="G4130" s="40" t="n">
        <f aca="false">(E4130/1000)*$G$1*F4130</f>
        <v>44582.306309269</v>
      </c>
      <c r="H4130" s="40" t="n">
        <v>0.362177770581926</v>
      </c>
      <c r="I4130" s="3" t="n">
        <f aca="false">H4130*$J$2</f>
        <v>0</v>
      </c>
      <c r="J4130" s="19" t="n">
        <f aca="false">SUM(I4130+G4130)</f>
        <v>44582.306309269</v>
      </c>
      <c r="K4130" s="1" t="n">
        <v>7.04</v>
      </c>
      <c r="L4130" s="39" t="n">
        <v>2.91961604350687</v>
      </c>
      <c r="M4130" s="39"/>
      <c r="N4130" s="1" t="n">
        <f aca="false">(2.571*(19.44-D4130)+3.87)*$K$2</f>
        <v>-0</v>
      </c>
      <c r="O4130" s="1" t="n">
        <f aca="false">IF(N4130&gt;0,N4130,0)</f>
        <v>0</v>
      </c>
      <c r="P4130" s="1" t="n">
        <f aca="false">O4130*1.5</f>
        <v>0</v>
      </c>
      <c r="Q4130" s="1" t="n">
        <f aca="false">P4130/(3.6*$Q$2)</f>
        <v>0</v>
      </c>
      <c r="R4130" s="1" t="n">
        <f aca="false">(K4130+L4130)*$R$2</f>
        <v>49798.0802175344</v>
      </c>
      <c r="S4130" s="19" t="n">
        <f aca="false">J4130-R4130</f>
        <v>-5215.77390826534</v>
      </c>
      <c r="T4130" s="1" t="n">
        <f aca="false">IF(S4130&lt;0,S4130/$G$3,0)</f>
        <v>-7451.10558323619</v>
      </c>
      <c r="U4130" s="1" t="n">
        <f aca="false">IF(S4130&gt;0,S4130*0.7,0)</f>
        <v>0</v>
      </c>
      <c r="V4130" s="14" t="n">
        <f aca="false">V4129+U4130+T4130</f>
        <v>-71382.1968774011</v>
      </c>
      <c r="W4130" s="19" t="n">
        <f aca="false">V4130/1000</f>
        <v>-71.3821968774011</v>
      </c>
      <c r="X4130" s="19" t="n">
        <f aca="false">W4130*3600000000*2/237000000</f>
        <v>-2168.5730696932</v>
      </c>
      <c r="Y4130" s="19" t="n">
        <f aca="false">X4130/30.662</f>
        <v>-70.7251017446089</v>
      </c>
    </row>
    <row r="4131" customFormat="false" ht="17.9" hidden="false" customHeight="false" outlineLevel="0" collapsed="false">
      <c r="A4131" s="2" t="n">
        <v>6</v>
      </c>
      <c r="B4131" s="3" t="n">
        <v>21</v>
      </c>
      <c r="C4131" s="38" t="n">
        <v>16</v>
      </c>
      <c r="D4131" s="1" t="n">
        <v>32.2</v>
      </c>
      <c r="E4131" s="3" t="n">
        <v>428.740871138483</v>
      </c>
      <c r="F4131" s="23" t="n">
        <f aca="false">IF(D4131&lt;25, 0.24, 0.24-(0.01/5)*(D4131-25))</f>
        <v>0.2256</v>
      </c>
      <c r="G4131" s="40" t="n">
        <f aca="false">(E4131/1000)*$G$1*F4131</f>
        <v>31688.6973960591</v>
      </c>
      <c r="H4131" s="40" t="n">
        <v>0.377826695748454</v>
      </c>
      <c r="I4131" s="3" t="n">
        <f aca="false">H4131*$J$2</f>
        <v>0</v>
      </c>
      <c r="J4131" s="19" t="n">
        <f aca="false">SUM(I4131+G4131)</f>
        <v>31688.6973960591</v>
      </c>
      <c r="K4131" s="1" t="n">
        <v>6.56</v>
      </c>
      <c r="L4131" s="39" t="n">
        <v>3.55552667071802</v>
      </c>
      <c r="M4131" s="39"/>
      <c r="N4131" s="1" t="n">
        <f aca="false">(2.571*(19.44-D4131)+3.87)*$K$2</f>
        <v>-0</v>
      </c>
      <c r="O4131" s="1" t="n">
        <f aca="false">IF(N4131&gt;0,N4131,0)</f>
        <v>0</v>
      </c>
      <c r="P4131" s="1" t="n">
        <f aca="false">O4131*1.5</f>
        <v>0</v>
      </c>
      <c r="Q4131" s="1" t="n">
        <f aca="false">P4131/(3.6*$Q$2)</f>
        <v>0</v>
      </c>
      <c r="R4131" s="1" t="n">
        <f aca="false">(K4131+L4131)*$R$2</f>
        <v>50577.6333535901</v>
      </c>
      <c r="S4131" s="19" t="n">
        <f aca="false">J4131-R4131</f>
        <v>-18888.935957531</v>
      </c>
      <c r="T4131" s="1" t="n">
        <f aca="false">IF(S4131&lt;0,S4131/$G$3,0)</f>
        <v>-26984.1942250442</v>
      </c>
      <c r="U4131" s="1" t="n">
        <f aca="false">IF(S4131&gt;0,S4131*0.7,0)</f>
        <v>0</v>
      </c>
      <c r="V4131" s="14" t="n">
        <f aca="false">V4130+U4131+T4131</f>
        <v>-98366.3911024453</v>
      </c>
      <c r="W4131" s="19" t="n">
        <f aca="false">V4131/1000</f>
        <v>-98.3663911024453</v>
      </c>
      <c r="X4131" s="19" t="n">
        <f aca="false">W4131*3600000000*2/237000000</f>
        <v>-2988.34605880846</v>
      </c>
      <c r="Y4131" s="19" t="n">
        <f aca="false">X4131/30.662</f>
        <v>-97.4608981412975</v>
      </c>
    </row>
    <row r="4132" customFormat="false" ht="17.9" hidden="false" customHeight="false" outlineLevel="0" collapsed="false">
      <c r="A4132" s="2" t="n">
        <v>6</v>
      </c>
      <c r="B4132" s="3" t="n">
        <v>21</v>
      </c>
      <c r="C4132" s="38" t="n">
        <v>17</v>
      </c>
      <c r="D4132" s="1" t="n">
        <v>31.7</v>
      </c>
      <c r="E4132" s="3" t="n">
        <v>226.769633374378</v>
      </c>
      <c r="F4132" s="23" t="n">
        <f aca="false">IF(D4132&lt;25, 0.24, 0.24-(0.01/5)*(D4132-25))</f>
        <v>0.2266</v>
      </c>
      <c r="G4132" s="40" t="n">
        <f aca="false">(E4132/1000)*$G$1*F4132</f>
        <v>16835.0809670334</v>
      </c>
      <c r="H4132" s="40" t="n">
        <v>0.374710142538082</v>
      </c>
      <c r="I4132" s="3" t="n">
        <f aca="false">H4132*$J$2</f>
        <v>0</v>
      </c>
      <c r="J4132" s="19" t="n">
        <f aca="false">SUM(I4132+G4132)</f>
        <v>16835.0809670334</v>
      </c>
      <c r="K4132" s="1" t="n">
        <v>6.16</v>
      </c>
      <c r="L4132" s="39" t="n">
        <v>3.9897850630927</v>
      </c>
      <c r="M4132" s="39"/>
      <c r="N4132" s="1" t="n">
        <f aca="false">(2.571*(19.44-D4132)+3.87)*$K$2</f>
        <v>-0</v>
      </c>
      <c r="O4132" s="1" t="n">
        <f aca="false">IF(N4132&gt;0,N4132,0)</f>
        <v>0</v>
      </c>
      <c r="P4132" s="1" t="n">
        <f aca="false">O4132*1.5</f>
        <v>0</v>
      </c>
      <c r="Q4132" s="1" t="n">
        <f aca="false">P4132/(3.6*$Q$2)</f>
        <v>0</v>
      </c>
      <c r="R4132" s="1" t="n">
        <f aca="false">(K4132+L4132)*$R$2</f>
        <v>50748.9253154635</v>
      </c>
      <c r="S4132" s="19" t="n">
        <f aca="false">J4132-R4132</f>
        <v>-33913.8443484301</v>
      </c>
      <c r="T4132" s="1" t="n">
        <f aca="false">IF(S4132&lt;0,S4132/$G$3,0)</f>
        <v>-48448.3490691859</v>
      </c>
      <c r="U4132" s="1" t="n">
        <f aca="false">IF(S4132&gt;0,S4132*0.7,0)</f>
        <v>0</v>
      </c>
      <c r="V4132" s="14" t="n">
        <f aca="false">V4131+U4132+T4132</f>
        <v>-146814.740171631</v>
      </c>
      <c r="W4132" s="19" t="n">
        <f aca="false">V4132/1000</f>
        <v>-146.814740171631</v>
      </c>
      <c r="X4132" s="19" t="n">
        <f aca="false">W4132*3600000000*2/237000000</f>
        <v>-4460.19463812551</v>
      </c>
      <c r="Y4132" s="19" t="n">
        <f aca="false">X4132/30.662</f>
        <v>-145.463265218365</v>
      </c>
    </row>
    <row r="4133" customFormat="false" ht="17.9" hidden="false" customHeight="false" outlineLevel="0" collapsed="false">
      <c r="A4133" s="2" t="n">
        <v>6</v>
      </c>
      <c r="B4133" s="3" t="n">
        <v>21</v>
      </c>
      <c r="C4133" s="38" t="n">
        <v>18</v>
      </c>
      <c r="D4133" s="1" t="n">
        <v>30.6</v>
      </c>
      <c r="E4133" s="3" t="n">
        <v>59.3229171725224</v>
      </c>
      <c r="F4133" s="23" t="n">
        <f aca="false">IF(D4133&lt;25, 0.24, 0.24-(0.01/5)*(D4133-25))</f>
        <v>0.2288</v>
      </c>
      <c r="G4133" s="40" t="n">
        <f aca="false">(E4133/1000)*$G$1*F4133</f>
        <v>4446.81359958534</v>
      </c>
      <c r="H4133" s="40" t="n">
        <v>0.370260870184786</v>
      </c>
      <c r="I4133" s="3" t="n">
        <f aca="false">H4133*$J$2</f>
        <v>0</v>
      </c>
      <c r="J4133" s="19" t="n">
        <f aca="false">SUM(I4133+G4133)</f>
        <v>4446.81359958534</v>
      </c>
      <c r="K4133" s="1" t="n">
        <v>5.28</v>
      </c>
      <c r="L4133" s="39" t="n">
        <v>3.57772193903619</v>
      </c>
      <c r="M4133" s="39"/>
      <c r="N4133" s="1" t="n">
        <f aca="false">(2.571*(19.44-D4133)+3.87)*$K$2</f>
        <v>-0</v>
      </c>
      <c r="O4133" s="1" t="n">
        <f aca="false">IF(N4133&gt;0,N4133,0)</f>
        <v>0</v>
      </c>
      <c r="P4133" s="1" t="n">
        <f aca="false">O4133*1.5</f>
        <v>0</v>
      </c>
      <c r="Q4133" s="1" t="n">
        <f aca="false">P4133/(3.6*$Q$2)</f>
        <v>0</v>
      </c>
      <c r="R4133" s="1" t="n">
        <f aca="false">(K4133+L4133)*$R$2</f>
        <v>44288.609695181</v>
      </c>
      <c r="S4133" s="19" t="n">
        <f aca="false">J4133-R4133</f>
        <v>-39841.7960955956</v>
      </c>
      <c r="T4133" s="1" t="n">
        <f aca="false">IF(S4133&lt;0,S4133/$G$3,0)</f>
        <v>-56916.8515651366</v>
      </c>
      <c r="U4133" s="1" t="n">
        <f aca="false">IF(S4133&gt;0,S4133*0.7,0)</f>
        <v>0</v>
      </c>
      <c r="V4133" s="14" t="n">
        <f aca="false">V4132+U4133+T4133</f>
        <v>-203731.591736768</v>
      </c>
      <c r="W4133" s="19" t="n">
        <f aca="false">V4133/1000</f>
        <v>-203.731591736768</v>
      </c>
      <c r="X4133" s="19" t="n">
        <f aca="false">W4133*3600000000*2/237000000</f>
        <v>-6189.31417934484</v>
      </c>
      <c r="Y4133" s="19" t="n">
        <f aca="false">X4133/30.662</f>
        <v>-201.856179614665</v>
      </c>
    </row>
    <row r="4134" customFormat="false" ht="17.9" hidden="false" customHeight="false" outlineLevel="0" collapsed="false">
      <c r="A4134" s="2" t="n">
        <v>6</v>
      </c>
      <c r="B4134" s="3" t="n">
        <v>21</v>
      </c>
      <c r="C4134" s="38" t="n">
        <v>19</v>
      </c>
      <c r="D4134" s="1" t="n">
        <v>28.3</v>
      </c>
      <c r="E4134" s="3" t="n">
        <v>3.36607777915307</v>
      </c>
      <c r="F4134" s="23" t="n">
        <f aca="false">IF(D4134&lt;25, 0.24, 0.24-(0.01/5)*(D4134-25))</f>
        <v>0.2334</v>
      </c>
      <c r="G4134" s="40" t="n">
        <f aca="false">(E4134/1000)*$G$1*F4134</f>
        <v>257.39221342823</v>
      </c>
      <c r="H4134" s="40" t="n">
        <v>0.381505472596226</v>
      </c>
      <c r="I4134" s="3" t="n">
        <f aca="false">H4134*$J$2</f>
        <v>0</v>
      </c>
      <c r="J4134" s="19" t="n">
        <f aca="false">SUM(I4134+G4134)</f>
        <v>257.39221342823</v>
      </c>
      <c r="K4134" s="1" t="n">
        <v>3.44</v>
      </c>
      <c r="L4134" s="39" t="n">
        <v>2.80399043595897</v>
      </c>
      <c r="M4134" s="39"/>
      <c r="N4134" s="1" t="n">
        <f aca="false">(2.571*(19.44-D4134)+3.87)*$K$2</f>
        <v>-0</v>
      </c>
      <c r="O4134" s="1" t="n">
        <f aca="false">IF(N4134&gt;0,N4134,0)</f>
        <v>0</v>
      </c>
      <c r="P4134" s="1" t="n">
        <f aca="false">O4134*1.5</f>
        <v>0</v>
      </c>
      <c r="Q4134" s="1" t="n">
        <f aca="false">P4134/(3.6*$Q$2)</f>
        <v>0</v>
      </c>
      <c r="R4134" s="1" t="n">
        <f aca="false">(K4134+L4134)*$R$2</f>
        <v>31219.9521797949</v>
      </c>
      <c r="S4134" s="19" t="n">
        <f aca="false">J4134-R4134</f>
        <v>-30962.5599663666</v>
      </c>
      <c r="T4134" s="1" t="n">
        <f aca="false">IF(S4134&lt;0,S4134/$G$3,0)</f>
        <v>-44232.2285233809</v>
      </c>
      <c r="U4134" s="1" t="n">
        <f aca="false">IF(S4134&gt;0,S4134*0.7,0)</f>
        <v>0</v>
      </c>
      <c r="V4134" s="14" t="n">
        <f aca="false">V4133+U4134+T4134</f>
        <v>-247963.820260149</v>
      </c>
      <c r="W4134" s="19" t="n">
        <f aca="false">V4134/1000</f>
        <v>-247.963820260149</v>
      </c>
      <c r="X4134" s="19" t="n">
        <f aca="false">W4134*3600000000*2/237000000</f>
        <v>-7533.07808385262</v>
      </c>
      <c r="Y4134" s="19" t="n">
        <f aca="false">X4134/30.662</f>
        <v>-245.681236835582</v>
      </c>
    </row>
    <row r="4135" customFormat="false" ht="17.9" hidden="false" customHeight="false" outlineLevel="0" collapsed="false">
      <c r="A4135" s="2" t="n">
        <v>6</v>
      </c>
      <c r="B4135" s="3" t="n">
        <v>21</v>
      </c>
      <c r="C4135" s="38" t="n">
        <v>20</v>
      </c>
      <c r="D4135" s="1" t="n">
        <v>27.8</v>
      </c>
      <c r="E4135" s="3" t="n">
        <v>0</v>
      </c>
      <c r="F4135" s="23" t="n">
        <f aca="false">IF(D4135&lt;25, 0.24, 0.24-(0.01/5)*(D4135-25))</f>
        <v>0.2344</v>
      </c>
      <c r="G4135" s="40" t="n">
        <f aca="false">(E4135/1000)*$G$1*F4135</f>
        <v>0</v>
      </c>
      <c r="H4135" s="40" t="n">
        <v>0.424785814236838</v>
      </c>
      <c r="I4135" s="3" t="n">
        <f aca="false">H4135*$J$2</f>
        <v>0</v>
      </c>
      <c r="J4135" s="19" t="n">
        <f aca="false">SUM(I4135+G4135)</f>
        <v>0</v>
      </c>
      <c r="K4135" s="1" t="n">
        <v>3.04</v>
      </c>
      <c r="L4135" s="39" t="n">
        <v>0.820410401625701</v>
      </c>
      <c r="M4135" s="39"/>
      <c r="N4135" s="1" t="n">
        <f aca="false">(2.571*(19.44-D4135)+3.87)*$K$2</f>
        <v>-0</v>
      </c>
      <c r="O4135" s="1" t="n">
        <f aca="false">IF(N4135&gt;0,N4135,0)</f>
        <v>0</v>
      </c>
      <c r="P4135" s="1" t="n">
        <f aca="false">O4135*1.5</f>
        <v>0</v>
      </c>
      <c r="Q4135" s="1" t="n">
        <f aca="false">P4135/(3.6*$Q$2)</f>
        <v>0</v>
      </c>
      <c r="R4135" s="1" t="n">
        <f aca="false">(K4135+L4135)*$R$2</f>
        <v>19302.0520081285</v>
      </c>
      <c r="S4135" s="19" t="n">
        <f aca="false">J4135-R4135</f>
        <v>-19302.0520081285</v>
      </c>
      <c r="T4135" s="1" t="n">
        <f aca="false">IF(S4135&lt;0,S4135/$G$3,0)</f>
        <v>-27574.3600116122</v>
      </c>
      <c r="U4135" s="1" t="n">
        <f aca="false">IF(S4135&gt;0,S4135*0.7,0)</f>
        <v>0</v>
      </c>
      <c r="V4135" s="14" t="n">
        <f aca="false">V4134+U4135+T4135</f>
        <v>-275538.180271761</v>
      </c>
      <c r="W4135" s="19" t="n">
        <f aca="false">V4135/1000</f>
        <v>-275.538180271761</v>
      </c>
      <c r="X4135" s="19" t="n">
        <f aca="false">W4135*3600000000*2/237000000</f>
        <v>-8370.78016015476</v>
      </c>
      <c r="Y4135" s="19" t="n">
        <f aca="false">X4135/30.662</f>
        <v>-273.001766360797</v>
      </c>
    </row>
    <row r="4136" customFormat="false" ht="17.9" hidden="false" customHeight="false" outlineLevel="0" collapsed="false">
      <c r="A4136" s="2" t="n">
        <v>6</v>
      </c>
      <c r="B4136" s="3" t="n">
        <v>21</v>
      </c>
      <c r="C4136" s="38" t="n">
        <v>21</v>
      </c>
      <c r="D4136" s="1" t="n">
        <v>26.7</v>
      </c>
      <c r="E4136" s="3" t="n">
        <v>0</v>
      </c>
      <c r="F4136" s="23" t="n">
        <f aca="false">IF(D4136&lt;25, 0.24, 0.24-(0.01/5)*(D4136-25))</f>
        <v>0.2366</v>
      </c>
      <c r="G4136" s="40" t="n">
        <f aca="false">(E4136/1000)*$G$1*F4136</f>
        <v>0</v>
      </c>
      <c r="H4136" s="40" t="n">
        <v>0.442063078815692</v>
      </c>
      <c r="I4136" s="3" t="n">
        <f aca="false">H4136*$J$2</f>
        <v>0</v>
      </c>
      <c r="J4136" s="19" t="n">
        <f aca="false">SUM(I4136+G4136)</f>
        <v>0</v>
      </c>
      <c r="K4136" s="1" t="n">
        <v>2.16</v>
      </c>
      <c r="L4136" s="39" t="n">
        <v>1.05923357983356</v>
      </c>
      <c r="M4136" s="39"/>
      <c r="N4136" s="1" t="n">
        <f aca="false">(2.571*(19.44-D4136)+3.87)*$K$2</f>
        <v>-0</v>
      </c>
      <c r="O4136" s="1" t="n">
        <f aca="false">IF(N4136&gt;0,N4136,0)</f>
        <v>0</v>
      </c>
      <c r="P4136" s="1" t="n">
        <f aca="false">O4136*1.5</f>
        <v>0</v>
      </c>
      <c r="Q4136" s="1" t="n">
        <f aca="false">P4136/(3.6*$Q$2)</f>
        <v>0</v>
      </c>
      <c r="R4136" s="1" t="n">
        <f aca="false">(K4136+L4136)*$R$2</f>
        <v>16096.1678991678</v>
      </c>
      <c r="S4136" s="19" t="n">
        <f aca="false">J4136-R4136</f>
        <v>-16096.1678991678</v>
      </c>
      <c r="T4136" s="1" t="n">
        <f aca="false">IF(S4136&lt;0,S4136/$G$3,0)</f>
        <v>-22994.5255702397</v>
      </c>
      <c r="U4136" s="1" t="n">
        <f aca="false">IF(S4136&gt;0,S4136*0.7,0)</f>
        <v>0</v>
      </c>
      <c r="V4136" s="14" t="n">
        <f aca="false">V4135+U4136+T4136</f>
        <v>-298532.705842001</v>
      </c>
      <c r="W4136" s="19" t="n">
        <f aca="false">V4136/1000</f>
        <v>-298.532705842001</v>
      </c>
      <c r="X4136" s="19" t="n">
        <f aca="false">W4136*3600000000*2/237000000</f>
        <v>-9069.34802557976</v>
      </c>
      <c r="Y4136" s="19" t="n">
        <f aca="false">X4136/30.662</f>
        <v>-295.784620232854</v>
      </c>
    </row>
    <row r="4137" customFormat="false" ht="17.9" hidden="false" customHeight="false" outlineLevel="0" collapsed="false">
      <c r="A4137" s="2" t="n">
        <v>6</v>
      </c>
      <c r="B4137" s="3" t="n">
        <v>21</v>
      </c>
      <c r="C4137" s="38" t="n">
        <v>22</v>
      </c>
      <c r="D4137" s="1" t="n">
        <v>26.1</v>
      </c>
      <c r="E4137" s="3" t="n">
        <v>0</v>
      </c>
      <c r="F4137" s="23" t="n">
        <f aca="false">IF(D4137&lt;25, 0.24, 0.24-(0.01/5)*(D4137-25))</f>
        <v>0.2378</v>
      </c>
      <c r="G4137" s="40" t="n">
        <f aca="false">(E4137/1000)*$G$1*F4137</f>
        <v>0</v>
      </c>
      <c r="H4137" s="40" t="n">
        <v>0.483172827521933</v>
      </c>
      <c r="I4137" s="3" t="n">
        <f aca="false">H4137*$J$2</f>
        <v>0</v>
      </c>
      <c r="J4137" s="19" t="n">
        <f aca="false">SUM(I4137+G4137)</f>
        <v>0</v>
      </c>
      <c r="K4137" s="1" t="n">
        <v>1.68</v>
      </c>
      <c r="L4137" s="39" t="n">
        <v>0.984028678072381</v>
      </c>
      <c r="M4137" s="39"/>
      <c r="N4137" s="1" t="n">
        <f aca="false">(2.571*(19.44-D4137)+3.87)*$K$2</f>
        <v>-0</v>
      </c>
      <c r="O4137" s="1" t="n">
        <f aca="false">IF(N4137&gt;0,N4137,0)</f>
        <v>0</v>
      </c>
      <c r="P4137" s="1" t="n">
        <f aca="false">O4137*1.5</f>
        <v>0</v>
      </c>
      <c r="Q4137" s="1" t="n">
        <f aca="false">P4137/(3.6*$Q$2)</f>
        <v>0</v>
      </c>
      <c r="R4137" s="1" t="n">
        <f aca="false">(K4137+L4137)*$R$2</f>
        <v>13320.1433903619</v>
      </c>
      <c r="S4137" s="19" t="n">
        <f aca="false">J4137-R4137</f>
        <v>-13320.1433903619</v>
      </c>
      <c r="T4137" s="1" t="n">
        <f aca="false">IF(S4137&lt;0,S4137/$G$3,0)</f>
        <v>-19028.7762719456</v>
      </c>
      <c r="U4137" s="1" t="n">
        <f aca="false">IF(S4137&gt;0,S4137*0.7,0)</f>
        <v>0</v>
      </c>
      <c r="V4137" s="14" t="n">
        <f aca="false">V4136+U4137+T4137</f>
        <v>-317561.482113946</v>
      </c>
      <c r="W4137" s="19" t="n">
        <f aca="false">V4137/1000</f>
        <v>-317.561482113946</v>
      </c>
      <c r="X4137" s="19" t="n">
        <f aca="false">W4137*3600000000*2/237000000</f>
        <v>-9647.43743130975</v>
      </c>
      <c r="Y4137" s="19" t="n">
        <f aca="false">X4137/30.662</f>
        <v>-314.638230751737</v>
      </c>
    </row>
    <row r="4138" customFormat="false" ht="17.9" hidden="false" customHeight="false" outlineLevel="0" collapsed="false">
      <c r="A4138" s="2" t="n">
        <v>6</v>
      </c>
      <c r="B4138" s="3" t="n">
        <v>21</v>
      </c>
      <c r="C4138" s="38" t="n">
        <v>23</v>
      </c>
      <c r="D4138" s="1" t="n">
        <v>26.1</v>
      </c>
      <c r="E4138" s="3" t="n">
        <v>0</v>
      </c>
      <c r="F4138" s="23" t="n">
        <f aca="false">IF(D4138&lt;25, 0.24, 0.24-(0.01/5)*(D4138-25))</f>
        <v>0.2378</v>
      </c>
      <c r="G4138" s="40" t="n">
        <f aca="false">(E4138/1000)*$G$1*F4138</f>
        <v>0</v>
      </c>
      <c r="H4138" s="40" t="n">
        <v>0.536915709931092</v>
      </c>
      <c r="I4138" s="3" t="n">
        <f aca="false">H4138*$J$2</f>
        <v>0</v>
      </c>
      <c r="J4138" s="19" t="n">
        <f aca="false">SUM(I4138+G4138)</f>
        <v>0</v>
      </c>
      <c r="K4138" s="1" t="n">
        <v>1.68</v>
      </c>
      <c r="L4138" s="39" t="n">
        <v>0.478468199341977</v>
      </c>
      <c r="M4138" s="39"/>
      <c r="N4138" s="1" t="n">
        <f aca="false">(2.571*(19.44-D4138)+3.87)*$K$2</f>
        <v>-0</v>
      </c>
      <c r="O4138" s="1" t="n">
        <f aca="false">IF(N4138&gt;0,N4138,0)</f>
        <v>0</v>
      </c>
      <c r="P4138" s="1" t="n">
        <f aca="false">O4138*1.5</f>
        <v>0</v>
      </c>
      <c r="Q4138" s="1" t="n">
        <f aca="false">P4138/(3.6*$Q$2)</f>
        <v>0</v>
      </c>
      <c r="R4138" s="1" t="n">
        <f aca="false">(K4138+L4138)*$R$2</f>
        <v>10792.3409967099</v>
      </c>
      <c r="S4138" s="19" t="n">
        <f aca="false">J4138-R4138</f>
        <v>-10792.3409967099</v>
      </c>
      <c r="T4138" s="1" t="n">
        <f aca="false">IF(S4138&lt;0,S4138/$G$3,0)</f>
        <v>-15417.6299952998</v>
      </c>
      <c r="U4138" s="1" t="n">
        <f aca="false">IF(S4138&gt;0,S4138*0.7,0)</f>
        <v>0</v>
      </c>
      <c r="V4138" s="14" t="n">
        <f aca="false">V4137+U4138+T4138</f>
        <v>-332979.112109246</v>
      </c>
      <c r="W4138" s="19" t="n">
        <f aca="false">V4138/1000</f>
        <v>-332.979112109246</v>
      </c>
      <c r="X4138" s="19" t="n">
        <f aca="false">W4138*3600000000*2/237000000</f>
        <v>-10115.8211273695</v>
      </c>
      <c r="Y4138" s="19" t="n">
        <f aca="false">X4138/30.662</f>
        <v>-329.913936708939</v>
      </c>
    </row>
    <row r="4139" customFormat="false" ht="17.9" hidden="false" customHeight="false" outlineLevel="0" collapsed="false">
      <c r="A4139" s="2" t="n">
        <v>6</v>
      </c>
      <c r="B4139" s="3" t="n">
        <v>22</v>
      </c>
      <c r="C4139" s="38" t="n">
        <v>0</v>
      </c>
      <c r="D4139" s="1" t="n">
        <v>25.6</v>
      </c>
      <c r="E4139" s="3" t="n">
        <v>0</v>
      </c>
      <c r="F4139" s="23" t="n">
        <f aca="false">IF(D4139&lt;25, 0.24, 0.24-(0.01/5)*(D4139-25))</f>
        <v>0.2388</v>
      </c>
      <c r="G4139" s="40" t="n">
        <f aca="false">(E4139/1000)*$G$1*F4139</f>
        <v>0</v>
      </c>
      <c r="H4139" s="40" t="n">
        <v>0.565604741069924</v>
      </c>
      <c r="I4139" s="3" t="n">
        <f aca="false">H4139*$J$2</f>
        <v>0</v>
      </c>
      <c r="J4139" s="19" t="n">
        <f aca="false">SUM(I4139+G4139)</f>
        <v>0</v>
      </c>
      <c r="K4139" s="1" t="n">
        <v>1.28</v>
      </c>
      <c r="L4139" s="39" t="n">
        <v>0.581009562802399</v>
      </c>
      <c r="M4139" s="39"/>
      <c r="N4139" s="1" t="n">
        <f aca="false">(2.571*(19.44-D4139)+3.87)*$K$2</f>
        <v>-0</v>
      </c>
      <c r="O4139" s="1" t="n">
        <f aca="false">IF(N4139&gt;0,N4139,0)</f>
        <v>0</v>
      </c>
      <c r="P4139" s="1" t="n">
        <f aca="false">O4139*1.5</f>
        <v>0</v>
      </c>
      <c r="Q4139" s="1" t="n">
        <f aca="false">P4139/(3.6*$Q$2)</f>
        <v>0</v>
      </c>
      <c r="R4139" s="1" t="n">
        <f aca="false">(K4139+L4139)*$R$2</f>
        <v>9305.047814012</v>
      </c>
      <c r="S4139" s="19" t="n">
        <f aca="false">J4139-R4139</f>
        <v>-9305.047814012</v>
      </c>
      <c r="T4139" s="1" t="n">
        <f aca="false">IF(S4139&lt;0,S4139/$G$3,0)</f>
        <v>-13292.9254485886</v>
      </c>
      <c r="U4139" s="1" t="n">
        <f aca="false">IF(S4139&gt;0,S4139*0.7,0)</f>
        <v>0</v>
      </c>
      <c r="V4139" s="14" t="n">
        <f aca="false">V4138+U4139+T4139</f>
        <v>-346272.037557834</v>
      </c>
      <c r="W4139" s="19" t="n">
        <f aca="false">V4139/1000</f>
        <v>-346.272037557835</v>
      </c>
      <c r="X4139" s="19" t="n">
        <f aca="false">W4139*3600000000*2/237000000</f>
        <v>-10519.6568372</v>
      </c>
      <c r="Y4139" s="19" t="n">
        <f aca="false">X4139/30.662</f>
        <v>-343.084496679931</v>
      </c>
    </row>
    <row r="4140" customFormat="false" ht="17.9" hidden="false" customHeight="false" outlineLevel="0" collapsed="false">
      <c r="A4140" s="2" t="n">
        <v>6</v>
      </c>
      <c r="B4140" s="3" t="n">
        <v>22</v>
      </c>
      <c r="C4140" s="38" t="n">
        <v>1</v>
      </c>
      <c r="D4140" s="1" t="n">
        <v>25.6</v>
      </c>
      <c r="E4140" s="3" t="n">
        <v>0</v>
      </c>
      <c r="F4140" s="23" t="n">
        <f aca="false">IF(D4140&lt;25, 0.24, 0.24-(0.01/5)*(D4140-25))</f>
        <v>0.2388</v>
      </c>
      <c r="G4140" s="40" t="n">
        <f aca="false">(E4140/1000)*$G$1*F4140</f>
        <v>0</v>
      </c>
      <c r="H4140" s="40" t="n">
        <v>0.555848412766959</v>
      </c>
      <c r="I4140" s="3" t="n">
        <f aca="false">H4140*$J$2</f>
        <v>0</v>
      </c>
      <c r="J4140" s="19" t="n">
        <f aca="false">SUM(I4140+G4140)</f>
        <v>0</v>
      </c>
      <c r="K4140" s="1" t="n">
        <v>1.28</v>
      </c>
      <c r="L4140" s="39" t="n">
        <v>1.28140246429263</v>
      </c>
      <c r="M4140" s="39"/>
      <c r="N4140" s="1" t="n">
        <f aca="false">(2.571*(19.44-D4140)+3.87)*$K$2</f>
        <v>-0</v>
      </c>
      <c r="O4140" s="1" t="n">
        <f aca="false">IF(N4140&gt;0,N4140,0)</f>
        <v>0</v>
      </c>
      <c r="P4140" s="1" t="n">
        <f aca="false">O4140*1.5</f>
        <v>0</v>
      </c>
      <c r="Q4140" s="1" t="n">
        <f aca="false">P4140/(3.6*$Q$2)</f>
        <v>0</v>
      </c>
      <c r="R4140" s="1" t="n">
        <f aca="false">(K4140+L4140)*$R$2</f>
        <v>12807.0123214632</v>
      </c>
      <c r="S4140" s="19" t="n">
        <f aca="false">J4140-R4140</f>
        <v>-12807.0123214632</v>
      </c>
      <c r="T4140" s="1" t="n">
        <f aca="false">IF(S4140&lt;0,S4140/$G$3,0)</f>
        <v>-18295.7318878045</v>
      </c>
      <c r="U4140" s="1" t="n">
        <f aca="false">IF(S4140&gt;0,S4140*0.7,0)</f>
        <v>0</v>
      </c>
      <c r="V4140" s="14" t="n">
        <f aca="false">V4139+U4140+T4140</f>
        <v>-364567.769445639</v>
      </c>
      <c r="W4140" s="19" t="n">
        <f aca="false">V4140/1000</f>
        <v>-364.567769445639</v>
      </c>
      <c r="X4140" s="19" t="n">
        <f aca="false">W4140*3600000000*2/237000000</f>
        <v>-11075.4765401207</v>
      </c>
      <c r="Y4140" s="19" t="n">
        <f aca="false">X4140/30.662</f>
        <v>-361.211810714261</v>
      </c>
    </row>
    <row r="4141" customFormat="false" ht="17.9" hidden="false" customHeight="false" outlineLevel="0" collapsed="false">
      <c r="A4141" s="2" t="n">
        <v>6</v>
      </c>
      <c r="B4141" s="3" t="n">
        <v>22</v>
      </c>
      <c r="C4141" s="38" t="n">
        <v>2</v>
      </c>
      <c r="D4141" s="1" t="n">
        <v>25</v>
      </c>
      <c r="E4141" s="3" t="n">
        <v>0</v>
      </c>
      <c r="F4141" s="23" t="n">
        <f aca="false">IF(D4141&lt;25, 0.24, 0.24-(0.01/5)*(D4141-25))</f>
        <v>0.24</v>
      </c>
      <c r="G4141" s="40" t="n">
        <f aca="false">(E4141/1000)*$G$1*F4141</f>
        <v>0</v>
      </c>
      <c r="H4141" s="40" t="n">
        <v>0.536867910198205</v>
      </c>
      <c r="I4141" s="3" t="n">
        <f aca="false">H4141*$J$2</f>
        <v>0</v>
      </c>
      <c r="J4141" s="19" t="n">
        <f aca="false">SUM(I4141+G4141)</f>
        <v>0</v>
      </c>
      <c r="K4141" s="1" t="n">
        <v>0.8</v>
      </c>
      <c r="L4141" s="39" t="n">
        <v>1.91731309150377</v>
      </c>
      <c r="M4141" s="39"/>
      <c r="N4141" s="1" t="n">
        <f aca="false">(2.571*(19.44-D4141)+3.87)*$K$2</f>
        <v>-0</v>
      </c>
      <c r="O4141" s="1" t="n">
        <f aca="false">IF(N4141&gt;0,N4141,0)</f>
        <v>0</v>
      </c>
      <c r="P4141" s="1" t="n">
        <f aca="false">O4141*1.5</f>
        <v>0</v>
      </c>
      <c r="Q4141" s="1" t="n">
        <f aca="false">P4141/(3.6*$Q$2)</f>
        <v>0</v>
      </c>
      <c r="R4141" s="1" t="n">
        <f aca="false">(K4141+L4141)*$R$2</f>
        <v>13586.5654575189</v>
      </c>
      <c r="S4141" s="19" t="n">
        <f aca="false">J4141-R4141</f>
        <v>-13586.5654575189</v>
      </c>
      <c r="T4141" s="1" t="n">
        <f aca="false">IF(S4141&lt;0,S4141/$G$3,0)</f>
        <v>-19409.3792250269</v>
      </c>
      <c r="U4141" s="1" t="n">
        <f aca="false">IF(S4141&gt;0,S4141*0.7,0)</f>
        <v>0</v>
      </c>
      <c r="V4141" s="14" t="n">
        <f aca="false">V4140+U4141+T4141</f>
        <v>-383977.148670666</v>
      </c>
      <c r="W4141" s="19" t="n">
        <f aca="false">V4141/1000</f>
        <v>-383.977148670666</v>
      </c>
      <c r="X4141" s="19" t="n">
        <f aca="false">W4141*3600000000*2/237000000</f>
        <v>-11665.1285672101</v>
      </c>
      <c r="Y4141" s="19" t="n">
        <f aca="false">X4141/30.662</f>
        <v>-380.442520618685</v>
      </c>
    </row>
    <row r="4142" customFormat="false" ht="17.9" hidden="false" customHeight="false" outlineLevel="0" collapsed="false">
      <c r="A4142" s="2" t="n">
        <v>6</v>
      </c>
      <c r="B4142" s="3" t="n">
        <v>22</v>
      </c>
      <c r="C4142" s="38" t="n">
        <v>3</v>
      </c>
      <c r="D4142" s="1" t="n">
        <v>25</v>
      </c>
      <c r="E4142" s="3" t="n">
        <v>0</v>
      </c>
      <c r="F4142" s="23" t="n">
        <f aca="false">IF(D4142&lt;25, 0.24, 0.24-(0.01/5)*(D4142-25))</f>
        <v>0.24</v>
      </c>
      <c r="G4142" s="40" t="n">
        <f aca="false">(E4142/1000)*$G$1*F4142</f>
        <v>0</v>
      </c>
      <c r="H4142" s="40" t="n">
        <v>0.511665427850209</v>
      </c>
      <c r="I4142" s="3" t="n">
        <f aca="false">H4142*$J$2</f>
        <v>0</v>
      </c>
      <c r="J4142" s="19" t="n">
        <f aca="false">SUM(I4142+G4142)</f>
        <v>0</v>
      </c>
      <c r="K4142" s="1" t="n">
        <v>0.8</v>
      </c>
      <c r="L4142" s="39" t="n">
        <v>1.739363103503</v>
      </c>
      <c r="M4142" s="39"/>
      <c r="N4142" s="1" t="n">
        <f aca="false">(2.571*(19.44-D4142)+3.87)*$K$2</f>
        <v>-0</v>
      </c>
      <c r="O4142" s="1" t="n">
        <f aca="false">IF(N4142&gt;0,N4142,0)</f>
        <v>0</v>
      </c>
      <c r="P4142" s="1" t="n">
        <f aca="false">O4142*1.5</f>
        <v>0</v>
      </c>
      <c r="Q4142" s="1" t="n">
        <f aca="false">P4142/(3.6*$Q$2)</f>
        <v>0</v>
      </c>
      <c r="R4142" s="1" t="n">
        <f aca="false">(K4142+L4142)*$R$2</f>
        <v>12696.815517515</v>
      </c>
      <c r="S4142" s="19" t="n">
        <f aca="false">J4142-R4142</f>
        <v>-12696.815517515</v>
      </c>
      <c r="T4142" s="1" t="n">
        <f aca="false">IF(S4142&lt;0,S4142/$G$3,0)</f>
        <v>-18138.3078821643</v>
      </c>
      <c r="U4142" s="1" t="n">
        <f aca="false">IF(S4142&gt;0,S4142*0.7,0)</f>
        <v>0</v>
      </c>
      <c r="V4142" s="14" t="n">
        <f aca="false">V4141+U4142+T4142</f>
        <v>-402115.45655283</v>
      </c>
      <c r="W4142" s="19" t="n">
        <f aca="false">V4142/1000</f>
        <v>-402.11545655283</v>
      </c>
      <c r="X4142" s="19" t="n">
        <f aca="false">W4142*3600000000*2/237000000</f>
        <v>-12216.1657686936</v>
      </c>
      <c r="Y4142" s="19" t="n">
        <f aca="false">X4142/30.662</f>
        <v>-398.413859783888</v>
      </c>
    </row>
    <row r="4143" customFormat="false" ht="17.9" hidden="false" customHeight="false" outlineLevel="0" collapsed="false">
      <c r="A4143" s="2" t="n">
        <v>6</v>
      </c>
      <c r="B4143" s="3" t="n">
        <v>22</v>
      </c>
      <c r="C4143" s="38" t="n">
        <v>4</v>
      </c>
      <c r="D4143" s="1" t="n">
        <v>24.4</v>
      </c>
      <c r="E4143" s="3" t="n">
        <v>0</v>
      </c>
      <c r="F4143" s="23" t="n">
        <f aca="false">IF(D4143&lt;25, 0.24, 0.24-(0.01/5)*(D4143-25))</f>
        <v>0.24</v>
      </c>
      <c r="G4143" s="40" t="n">
        <f aca="false">(E4143/1000)*$G$1*F4143</f>
        <v>0</v>
      </c>
      <c r="H4143" s="40" t="n">
        <v>0.498087735771317</v>
      </c>
      <c r="I4143" s="3" t="n">
        <f aca="false">H4143*$J$2</f>
        <v>0</v>
      </c>
      <c r="J4143" s="19" t="n">
        <f aca="false">SUM(I4143+G4143)</f>
        <v>0</v>
      </c>
      <c r="K4143" s="1" t="n">
        <v>0.319999999999999</v>
      </c>
      <c r="L4143" s="39" t="n">
        <v>1.9422620932456</v>
      </c>
      <c r="M4143" s="39"/>
      <c r="N4143" s="1" t="n">
        <f aca="false">(2.571*(19.44-D4143)+3.87)*$K$2</f>
        <v>-0</v>
      </c>
      <c r="O4143" s="1" t="n">
        <f aca="false">IF(N4143&gt;0,N4143,0)</f>
        <v>0</v>
      </c>
      <c r="P4143" s="1" t="n">
        <f aca="false">O4143*1.5</f>
        <v>0</v>
      </c>
      <c r="Q4143" s="1" t="n">
        <f aca="false">P4143/(3.6*$Q$2)</f>
        <v>0</v>
      </c>
      <c r="R4143" s="1" t="n">
        <f aca="false">(K4143+L4143)*$R$2</f>
        <v>11311.310466228</v>
      </c>
      <c r="S4143" s="19" t="n">
        <f aca="false">J4143-R4143</f>
        <v>-11311.310466228</v>
      </c>
      <c r="T4143" s="1" t="n">
        <f aca="false">IF(S4143&lt;0,S4143/$G$3,0)</f>
        <v>-16159.0149517543</v>
      </c>
      <c r="U4143" s="1" t="n">
        <f aca="false">IF(S4143&gt;0,S4143*0.7,0)</f>
        <v>0</v>
      </c>
      <c r="V4143" s="14" t="n">
        <f aca="false">V4142+U4143+T4143</f>
        <v>-418274.471504585</v>
      </c>
      <c r="W4143" s="19" t="n">
        <f aca="false">V4143/1000</f>
        <v>-418.274471504585</v>
      </c>
      <c r="X4143" s="19" t="n">
        <f aca="false">W4143*3600000000*2/237000000</f>
        <v>-12707.072552038</v>
      </c>
      <c r="Y4143" s="19" t="n">
        <f aca="false">X4143/30.662</f>
        <v>-414.424126020416</v>
      </c>
    </row>
    <row r="4144" customFormat="false" ht="17.9" hidden="false" customHeight="false" outlineLevel="0" collapsed="false">
      <c r="A4144" s="2" t="n">
        <v>6</v>
      </c>
      <c r="B4144" s="3" t="n">
        <v>22</v>
      </c>
      <c r="C4144" s="38" t="n">
        <v>5</v>
      </c>
      <c r="D4144" s="1" t="n">
        <v>23.3</v>
      </c>
      <c r="E4144" s="3" t="n">
        <v>-12.5749499676807</v>
      </c>
      <c r="F4144" s="23" t="n">
        <f aca="false">IF(D4144&lt;25, 0.24, 0.24-(0.01/5)*(D4144-25))</f>
        <v>0.24</v>
      </c>
      <c r="G4144" s="40" t="n">
        <f aca="false">(E4144/1000)*$G$1*F4144</f>
        <v>-988.753226018772</v>
      </c>
      <c r="H4144" s="40" t="n">
        <v>0.441084905126942</v>
      </c>
      <c r="I4144" s="3" t="n">
        <f aca="false">H4144*$J$2</f>
        <v>0</v>
      </c>
      <c r="J4144" s="19" t="n">
        <f aca="false">SUM(I4144+G4144)</f>
        <v>-988.753226018772</v>
      </c>
      <c r="K4144" s="1" t="n">
        <v>0</v>
      </c>
      <c r="L4144" s="39" t="n">
        <v>2.14977273965551</v>
      </c>
      <c r="M4144" s="39"/>
      <c r="N4144" s="1" t="n">
        <f aca="false">(2.571*(19.44-D4144)+3.87)*$K$2</f>
        <v>-0</v>
      </c>
      <c r="O4144" s="1" t="n">
        <f aca="false">IF(N4144&gt;0,N4144,0)</f>
        <v>0</v>
      </c>
      <c r="P4144" s="1" t="n">
        <f aca="false">O4144*1.5</f>
        <v>0</v>
      </c>
      <c r="Q4144" s="1" t="n">
        <f aca="false">P4144/(3.6*$Q$2)</f>
        <v>0</v>
      </c>
      <c r="R4144" s="1" t="n">
        <f aca="false">(K4144+L4144)*$R$2</f>
        <v>10748.8636982776</v>
      </c>
      <c r="S4144" s="19" t="n">
        <f aca="false">J4144-R4144</f>
        <v>-11737.6169242963</v>
      </c>
      <c r="T4144" s="1" t="n">
        <f aca="false">IF(S4144&lt;0,S4144/$G$3,0)</f>
        <v>-16768.0241775662</v>
      </c>
      <c r="U4144" s="1" t="n">
        <f aca="false">IF(S4144&gt;0,S4144*0.7,0)</f>
        <v>0</v>
      </c>
      <c r="V4144" s="14" t="n">
        <f aca="false">V4143+U4144+T4144</f>
        <v>-435042.495682151</v>
      </c>
      <c r="W4144" s="19" t="n">
        <f aca="false">V4144/1000</f>
        <v>-435.042495682151</v>
      </c>
      <c r="X4144" s="19" t="n">
        <f aca="false">W4144*3600000000*2/237000000</f>
        <v>-13216.4808814831</v>
      </c>
      <c r="Y4144" s="19" t="n">
        <f aca="false">X4144/30.662</f>
        <v>-431.037795365047</v>
      </c>
    </row>
    <row r="4145" customFormat="false" ht="17.9" hidden="false" customHeight="false" outlineLevel="0" collapsed="false">
      <c r="A4145" s="2" t="n">
        <v>6</v>
      </c>
      <c r="B4145" s="3" t="n">
        <v>22</v>
      </c>
      <c r="C4145" s="38" t="n">
        <v>6</v>
      </c>
      <c r="D4145" s="1" t="n">
        <v>23.3</v>
      </c>
      <c r="E4145" s="3" t="n">
        <v>59.193032089679</v>
      </c>
      <c r="F4145" s="23" t="n">
        <f aca="false">IF(D4145&lt;25, 0.24, 0.24-(0.01/5)*(D4145-25))</f>
        <v>0.24</v>
      </c>
      <c r="G4145" s="40" t="n">
        <f aca="false">(E4145/1000)*$G$1*F4145</f>
        <v>4654.27708157295</v>
      </c>
      <c r="H4145" s="40" t="n">
        <v>0.454442747758201</v>
      </c>
      <c r="I4145" s="3" t="n">
        <f aca="false">H4145*$J$2</f>
        <v>0</v>
      </c>
      <c r="J4145" s="19" t="n">
        <f aca="false">SUM(I4145+G4145)</f>
        <v>4654.27708157295</v>
      </c>
      <c r="K4145" s="1" t="n">
        <v>0</v>
      </c>
      <c r="L4145" s="39" t="n">
        <v>2.10688222972711</v>
      </c>
      <c r="M4145" s="39"/>
      <c r="N4145" s="1" t="n">
        <f aca="false">(2.571*(19.44-D4145)+3.87)*$K$2</f>
        <v>-0</v>
      </c>
      <c r="O4145" s="1" t="n">
        <f aca="false">IF(N4145&gt;0,N4145,0)</f>
        <v>0</v>
      </c>
      <c r="P4145" s="1" t="n">
        <f aca="false">O4145*1.5</f>
        <v>0</v>
      </c>
      <c r="Q4145" s="1" t="n">
        <f aca="false">P4145/(3.6*$Q$2)</f>
        <v>0</v>
      </c>
      <c r="R4145" s="1" t="n">
        <f aca="false">(K4145+L4145)*$R$2</f>
        <v>10534.4111486356</v>
      </c>
      <c r="S4145" s="19" t="n">
        <f aca="false">J4145-R4145</f>
        <v>-5880.1340670626</v>
      </c>
      <c r="T4145" s="1" t="n">
        <f aca="false">IF(S4145&lt;0,S4145/$G$3,0)</f>
        <v>-8400.19152437514</v>
      </c>
      <c r="U4145" s="1" t="n">
        <f aca="false">IF(S4145&gt;0,S4145*0.7,0)</f>
        <v>0</v>
      </c>
      <c r="V4145" s="14" t="n">
        <f aca="false">V4144+U4145+T4145</f>
        <v>-443442.687206526</v>
      </c>
      <c r="W4145" s="19" t="n">
        <f aca="false">V4145/1000</f>
        <v>-443.442687206526</v>
      </c>
      <c r="X4145" s="19" t="n">
        <f aca="false">W4145*3600000000*2/237000000</f>
        <v>-13471.6765733628</v>
      </c>
      <c r="Y4145" s="19" t="n">
        <f aca="false">X4145/30.662</f>
        <v>-439.36066053626</v>
      </c>
    </row>
    <row r="4146" customFormat="false" ht="17.9" hidden="false" customHeight="false" outlineLevel="0" collapsed="false">
      <c r="A4146" s="2" t="n">
        <v>6</v>
      </c>
      <c r="B4146" s="3" t="n">
        <v>22</v>
      </c>
      <c r="C4146" s="38" t="n">
        <v>7</v>
      </c>
      <c r="D4146" s="1" t="n">
        <v>23.9</v>
      </c>
      <c r="E4146" s="3" t="n">
        <v>222.189511003635</v>
      </c>
      <c r="F4146" s="23" t="n">
        <f aca="false">IF(D4146&lt;25, 0.24, 0.24-(0.01/5)*(D4146-25))</f>
        <v>0.24</v>
      </c>
      <c r="G4146" s="40" t="n">
        <f aca="false">(E4146/1000)*$G$1*F4146</f>
        <v>17470.4946228026</v>
      </c>
      <c r="H4146" s="40" t="n">
        <v>0.438605477179607</v>
      </c>
      <c r="I4146" s="3" t="n">
        <f aca="false">H4146*$J$2</f>
        <v>0</v>
      </c>
      <c r="J4146" s="19" t="n">
        <f aca="false">SUM(I4146+G4146)</f>
        <v>17470.4946228026</v>
      </c>
      <c r="K4146" s="1" t="n">
        <v>0</v>
      </c>
      <c r="L4146" s="39" t="n">
        <v>1.81782756973099</v>
      </c>
      <c r="M4146" s="39"/>
      <c r="N4146" s="1" t="n">
        <f aca="false">(2.571*(19.44-D4146)+3.87)*$K$2</f>
        <v>-0</v>
      </c>
      <c r="O4146" s="1" t="n">
        <f aca="false">IF(N4146&gt;0,N4146,0)</f>
        <v>0</v>
      </c>
      <c r="P4146" s="1" t="n">
        <f aca="false">O4146*1.5</f>
        <v>0</v>
      </c>
      <c r="Q4146" s="1" t="n">
        <f aca="false">P4146/(3.6*$Q$2)</f>
        <v>0</v>
      </c>
      <c r="R4146" s="1" t="n">
        <f aca="false">(K4146+L4146)*$R$2</f>
        <v>9089.13784865495</v>
      </c>
      <c r="S4146" s="19" t="n">
        <f aca="false">J4146-R4146</f>
        <v>8381.35677414767</v>
      </c>
      <c r="T4146" s="1" t="n">
        <f aca="false">IF(S4146&lt;0,S4146/$G$3,0)</f>
        <v>0</v>
      </c>
      <c r="U4146" s="1" t="n">
        <f aca="false">IF(S4146&gt;0,S4146*0.7,0)</f>
        <v>5866.94974190337</v>
      </c>
      <c r="V4146" s="14" t="n">
        <f aca="false">V4145+U4146+T4146</f>
        <v>-437575.737464622</v>
      </c>
      <c r="W4146" s="19" t="n">
        <f aca="false">V4146/1000</f>
        <v>-437.575737464622</v>
      </c>
      <c r="X4146" s="19" t="n">
        <f aca="false">W4146*3600000000*2/237000000</f>
        <v>-13293.4401255075</v>
      </c>
      <c r="Y4146" s="19" t="n">
        <f aca="false">X4146/30.662</f>
        <v>-433.547717875791</v>
      </c>
    </row>
    <row r="4147" customFormat="false" ht="17.9" hidden="false" customHeight="false" outlineLevel="0" collapsed="false">
      <c r="A4147" s="2" t="n">
        <v>6</v>
      </c>
      <c r="B4147" s="3" t="n">
        <v>22</v>
      </c>
      <c r="C4147" s="38" t="n">
        <v>8</v>
      </c>
      <c r="D4147" s="1" t="n">
        <v>25.6</v>
      </c>
      <c r="E4147" s="3" t="n">
        <v>410.31174738474</v>
      </c>
      <c r="F4147" s="23" t="n">
        <f aca="false">IF(D4147&lt;25, 0.24, 0.24-(0.01/5)*(D4147-25))</f>
        <v>0.2388</v>
      </c>
      <c r="G4147" s="40" t="n">
        <f aca="false">(E4147/1000)*$G$1*F4147</f>
        <v>32101.0087211514</v>
      </c>
      <c r="H4147" s="40" t="n">
        <v>0.481087271763913</v>
      </c>
      <c r="I4147" s="3" t="n">
        <f aca="false">H4147*$J$2</f>
        <v>0</v>
      </c>
      <c r="J4147" s="19" t="n">
        <f aca="false">SUM(I4147+G4147)</f>
        <v>32101.0087211514</v>
      </c>
      <c r="K4147" s="1" t="n">
        <v>1.28</v>
      </c>
      <c r="L4147" s="39" t="n">
        <v>0.532187386607315</v>
      </c>
      <c r="M4147" s="39"/>
      <c r="N4147" s="1" t="n">
        <f aca="false">(2.571*(19.44-D4147)+3.87)*$K$2</f>
        <v>-0</v>
      </c>
      <c r="O4147" s="1" t="n">
        <f aca="false">IF(N4147&gt;0,N4147,0)</f>
        <v>0</v>
      </c>
      <c r="P4147" s="1" t="n">
        <f aca="false">O4147*1.5</f>
        <v>0</v>
      </c>
      <c r="Q4147" s="1" t="n">
        <f aca="false">P4147/(3.6*$Q$2)</f>
        <v>0</v>
      </c>
      <c r="R4147" s="1" t="n">
        <f aca="false">(K4147+L4147)*$R$2</f>
        <v>9060.93693303658</v>
      </c>
      <c r="S4147" s="19" t="n">
        <f aca="false">J4147-R4147</f>
        <v>23040.0717881148</v>
      </c>
      <c r="T4147" s="1" t="n">
        <f aca="false">IF(S4147&lt;0,S4147/$G$3,0)</f>
        <v>0</v>
      </c>
      <c r="U4147" s="1" t="n">
        <f aca="false">IF(S4147&gt;0,S4147*0.7,0)</f>
        <v>16128.0502516804</v>
      </c>
      <c r="V4147" s="14" t="n">
        <f aca="false">V4146+U4147+T4147</f>
        <v>-421447.687212942</v>
      </c>
      <c r="W4147" s="19" t="n">
        <f aca="false">V4147/1000</f>
        <v>-421.447687212942</v>
      </c>
      <c r="X4147" s="19" t="n">
        <f aca="false">W4147*3600000000*2/237000000</f>
        <v>-12803.4740419122</v>
      </c>
      <c r="Y4147" s="19" t="n">
        <f aca="false">X4147/30.662</f>
        <v>-417.568131299725</v>
      </c>
    </row>
    <row r="4148" customFormat="false" ht="17.9" hidden="false" customHeight="false" outlineLevel="0" collapsed="false">
      <c r="A4148" s="2" t="n">
        <v>6</v>
      </c>
      <c r="B4148" s="3" t="n">
        <v>22</v>
      </c>
      <c r="C4148" s="38" t="n">
        <v>9</v>
      </c>
      <c r="D4148" s="1" t="n">
        <v>26.7</v>
      </c>
      <c r="E4148" s="3" t="n">
        <v>579.59206504174</v>
      </c>
      <c r="F4148" s="23" t="n">
        <f aca="false">IF(D4148&lt;25, 0.24, 0.24-(0.01/5)*(D4148-25))</f>
        <v>0.2366</v>
      </c>
      <c r="G4148" s="40" t="n">
        <f aca="false">(E4148/1000)*$G$1*F4148</f>
        <v>44927.0163257675</v>
      </c>
      <c r="H4148" s="40" t="n">
        <v>0.469180346929007</v>
      </c>
      <c r="I4148" s="3" t="n">
        <f aca="false">H4148*$J$2</f>
        <v>0</v>
      </c>
      <c r="J4148" s="19" t="n">
        <f aca="false">SUM(I4148+G4148)</f>
        <v>44927.0163257675</v>
      </c>
      <c r="K4148" s="1" t="n">
        <v>2.16</v>
      </c>
      <c r="L4148" s="39" t="n">
        <v>0.00932865062899205</v>
      </c>
      <c r="M4148" s="39"/>
      <c r="N4148" s="1" t="n">
        <f aca="false">(2.571*(19.44-D4148)+3.87)*$K$2</f>
        <v>-0</v>
      </c>
      <c r="O4148" s="1" t="n">
        <f aca="false">IF(N4148&gt;0,N4148,0)</f>
        <v>0</v>
      </c>
      <c r="P4148" s="1" t="n">
        <f aca="false">O4148*1.5</f>
        <v>0</v>
      </c>
      <c r="Q4148" s="1" t="n">
        <f aca="false">P4148/(3.6*$Q$2)</f>
        <v>0</v>
      </c>
      <c r="R4148" s="1" t="n">
        <f aca="false">(K4148+L4148)*$R$2</f>
        <v>10846.643253145</v>
      </c>
      <c r="S4148" s="19" t="n">
        <f aca="false">J4148-R4148</f>
        <v>34080.3730726225</v>
      </c>
      <c r="T4148" s="1" t="n">
        <f aca="false">IF(S4148&lt;0,S4148/$G$3,0)</f>
        <v>0</v>
      </c>
      <c r="U4148" s="1" t="n">
        <f aca="false">IF(S4148&gt;0,S4148*0.7,0)</f>
        <v>23856.2611508357</v>
      </c>
      <c r="V4148" s="14" t="n">
        <f aca="false">V4147+U4148+T4148</f>
        <v>-397591.426062106</v>
      </c>
      <c r="W4148" s="19" t="n">
        <f aca="false">V4148/1000</f>
        <v>-397.591426062106</v>
      </c>
      <c r="X4148" s="19" t="n">
        <f aca="false">W4148*3600000000*2/237000000</f>
        <v>-12078.7268677096</v>
      </c>
      <c r="Y4148" s="19" t="n">
        <f aca="false">X4148/30.662</f>
        <v>-393.931474388806</v>
      </c>
    </row>
    <row r="4149" customFormat="false" ht="17.9" hidden="false" customHeight="false" outlineLevel="0" collapsed="false">
      <c r="A4149" s="2" t="n">
        <v>6</v>
      </c>
      <c r="B4149" s="3" t="n">
        <v>22</v>
      </c>
      <c r="C4149" s="38" t="n">
        <v>10</v>
      </c>
      <c r="D4149" s="1" t="n">
        <v>27.2</v>
      </c>
      <c r="E4149" s="3" t="n">
        <v>747.874651182387</v>
      </c>
      <c r="F4149" s="23" t="n">
        <f aca="false">IF(D4149&lt;25, 0.24, 0.24-(0.01/5)*(D4149-25))</f>
        <v>0.2356</v>
      </c>
      <c r="G4149" s="40" t="n">
        <f aca="false">(E4149/1000)*$G$1*F4149</f>
        <v>57726.40412272</v>
      </c>
      <c r="H4149" s="40" t="n">
        <v>0.447584049758915</v>
      </c>
      <c r="I4149" s="3" t="n">
        <f aca="false">H4149*$J$2</f>
        <v>0</v>
      </c>
      <c r="J4149" s="19" t="n">
        <f aca="false">SUM(I4149+G4149)</f>
        <v>57726.40412272</v>
      </c>
      <c r="K4149" s="1" t="n">
        <v>2.56</v>
      </c>
      <c r="L4149" s="39" t="n">
        <v>0</v>
      </c>
      <c r="M4149" s="39"/>
      <c r="N4149" s="1" t="n">
        <f aca="false">(2.571*(19.44-D4149)+3.87)*$K$2</f>
        <v>-0</v>
      </c>
      <c r="O4149" s="1" t="n">
        <f aca="false">IF(N4149&gt;0,N4149,0)</f>
        <v>0</v>
      </c>
      <c r="P4149" s="1" t="n">
        <f aca="false">O4149*1.5</f>
        <v>0</v>
      </c>
      <c r="Q4149" s="1" t="n">
        <f aca="false">P4149/(3.6*$Q$2)</f>
        <v>0</v>
      </c>
      <c r="R4149" s="1" t="n">
        <f aca="false">(K4149+L4149)*$R$2</f>
        <v>12800</v>
      </c>
      <c r="S4149" s="19" t="n">
        <f aca="false">J4149-R4149</f>
        <v>44926.40412272</v>
      </c>
      <c r="T4149" s="1" t="n">
        <f aca="false">IF(S4149&lt;0,S4149/$G$3,0)</f>
        <v>0</v>
      </c>
      <c r="U4149" s="1" t="n">
        <f aca="false">IF(S4149&gt;0,S4149*0.7,0)</f>
        <v>31448.482885904</v>
      </c>
      <c r="V4149" s="14" t="n">
        <f aca="false">V4148+U4149+T4149</f>
        <v>-366142.943176202</v>
      </c>
      <c r="W4149" s="19" t="n">
        <f aca="false">V4149/1000</f>
        <v>-366.142943176202</v>
      </c>
      <c r="X4149" s="19" t="n">
        <f aca="false">W4149*3600000000*2/237000000</f>
        <v>-11123.329919277</v>
      </c>
      <c r="Y4149" s="19" t="n">
        <f aca="false">X4149/30.662</f>
        <v>-362.772484484934</v>
      </c>
    </row>
    <row r="4150" customFormat="false" ht="17.9" hidden="false" customHeight="false" outlineLevel="0" collapsed="false">
      <c r="A4150" s="2" t="n">
        <v>6</v>
      </c>
      <c r="B4150" s="3" t="n">
        <v>22</v>
      </c>
      <c r="C4150" s="38" t="n">
        <v>11</v>
      </c>
      <c r="D4150" s="1" t="n">
        <v>28.3</v>
      </c>
      <c r="E4150" s="3" t="n">
        <v>840.689022552934</v>
      </c>
      <c r="F4150" s="23" t="n">
        <f aca="false">IF(D4150&lt;25, 0.24, 0.24-(0.01/5)*(D4150-25))</f>
        <v>0.2334</v>
      </c>
      <c r="G4150" s="40" t="n">
        <f aca="false">(E4150/1000)*$G$1*F4150</f>
        <v>64284.5538685561</v>
      </c>
      <c r="H4150" s="40" t="n">
        <v>0.429012831728943</v>
      </c>
      <c r="I4150" s="3" t="n">
        <f aca="false">H4150*$J$2</f>
        <v>0</v>
      </c>
      <c r="J4150" s="19" t="n">
        <f aca="false">SUM(I4150+G4150)</f>
        <v>64284.5538685561</v>
      </c>
      <c r="K4150" s="1" t="n">
        <v>3.44</v>
      </c>
      <c r="L4150" s="39" t="n">
        <v>0</v>
      </c>
      <c r="M4150" s="39"/>
      <c r="N4150" s="1" t="n">
        <f aca="false">(2.571*(19.44-D4150)+3.87)*$K$2</f>
        <v>-0</v>
      </c>
      <c r="O4150" s="1" t="n">
        <f aca="false">IF(N4150&gt;0,N4150,0)</f>
        <v>0</v>
      </c>
      <c r="P4150" s="1" t="n">
        <f aca="false">O4150*1.5</f>
        <v>0</v>
      </c>
      <c r="Q4150" s="1" t="n">
        <f aca="false">P4150/(3.6*$Q$2)</f>
        <v>0</v>
      </c>
      <c r="R4150" s="1" t="n">
        <f aca="false">(K4150+L4150)*$R$2</f>
        <v>17200</v>
      </c>
      <c r="S4150" s="19" t="n">
        <f aca="false">J4150-R4150</f>
        <v>47084.5538685561</v>
      </c>
      <c r="T4150" s="1" t="n">
        <f aca="false">IF(S4150&lt;0,S4150/$G$3,0)</f>
        <v>0</v>
      </c>
      <c r="U4150" s="1" t="n">
        <f aca="false">IF(S4150&gt;0,S4150*0.7,0)</f>
        <v>32959.1877079893</v>
      </c>
      <c r="V4150" s="14" t="n">
        <f aca="false">V4149+U4150+T4150</f>
        <v>-333183.755468213</v>
      </c>
      <c r="W4150" s="19" t="n">
        <f aca="false">V4150/1000</f>
        <v>-333.183755468213</v>
      </c>
      <c r="X4150" s="19" t="n">
        <f aca="false">W4150*3600000000*2/237000000</f>
        <v>-10122.0381408065</v>
      </c>
      <c r="Y4150" s="19" t="n">
        <f aca="false">X4150/30.662</f>
        <v>-330.116696262686</v>
      </c>
    </row>
    <row r="4151" customFormat="false" ht="17.9" hidden="false" customHeight="false" outlineLevel="0" collapsed="false">
      <c r="A4151" s="2" t="n">
        <v>6</v>
      </c>
      <c r="B4151" s="3" t="n">
        <v>22</v>
      </c>
      <c r="C4151" s="38" t="n">
        <v>12</v>
      </c>
      <c r="D4151" s="1" t="n">
        <v>28.9</v>
      </c>
      <c r="E4151" s="3" t="n">
        <v>888.824970594125</v>
      </c>
      <c r="F4151" s="23" t="n">
        <f aca="false">IF(D4151&lt;25, 0.24, 0.24-(0.01/5)*(D4151-25))</f>
        <v>0.2322</v>
      </c>
      <c r="G4151" s="40" t="n">
        <f aca="false">(E4151/1000)*$G$1*F4151</f>
        <v>67615.9055202962</v>
      </c>
      <c r="H4151" s="40" t="n">
        <v>0.408987832230474</v>
      </c>
      <c r="I4151" s="3" t="n">
        <f aca="false">H4151*$J$2</f>
        <v>0</v>
      </c>
      <c r="J4151" s="19" t="n">
        <f aca="false">SUM(I4151+G4151)</f>
        <v>67615.9055202962</v>
      </c>
      <c r="K4151" s="1" t="n">
        <v>3.92</v>
      </c>
      <c r="L4151" s="39" t="n">
        <v>0</v>
      </c>
      <c r="M4151" s="39"/>
      <c r="N4151" s="1" t="n">
        <f aca="false">(2.571*(19.44-D4151)+3.87)*$K$2</f>
        <v>-0</v>
      </c>
      <c r="O4151" s="1" t="n">
        <f aca="false">IF(N4151&gt;0,N4151,0)</f>
        <v>0</v>
      </c>
      <c r="P4151" s="1" t="n">
        <f aca="false">O4151*1.5</f>
        <v>0</v>
      </c>
      <c r="Q4151" s="1" t="n">
        <f aca="false">P4151/(3.6*$Q$2)</f>
        <v>0</v>
      </c>
      <c r="R4151" s="1" t="n">
        <f aca="false">(K4151+L4151)*$R$2</f>
        <v>19600</v>
      </c>
      <c r="S4151" s="19" t="n">
        <f aca="false">J4151-R4151</f>
        <v>48015.9055202962</v>
      </c>
      <c r="T4151" s="1" t="n">
        <f aca="false">IF(S4151&lt;0,S4151/$G$3,0)</f>
        <v>0</v>
      </c>
      <c r="U4151" s="1" t="n">
        <f aca="false">IF(S4151&gt;0,S4151*0.7,0)</f>
        <v>33611.1338642073</v>
      </c>
      <c r="V4151" s="14" t="n">
        <f aca="false">V4150+U4151+T4151</f>
        <v>-299572.621604006</v>
      </c>
      <c r="W4151" s="19" t="n">
        <f aca="false">V4151/1000</f>
        <v>-299.572621604006</v>
      </c>
      <c r="X4151" s="19" t="n">
        <f aca="false">W4151*3600000000*2/237000000</f>
        <v>-9100.94040315967</v>
      </c>
      <c r="Y4151" s="19" t="n">
        <f aca="false">X4151/30.662</f>
        <v>-296.814963249614</v>
      </c>
    </row>
    <row r="4152" customFormat="false" ht="17.9" hidden="false" customHeight="false" outlineLevel="0" collapsed="false">
      <c r="A4152" s="2" t="n">
        <v>6</v>
      </c>
      <c r="B4152" s="3" t="n">
        <v>22</v>
      </c>
      <c r="C4152" s="38" t="n">
        <v>13</v>
      </c>
      <c r="D4152" s="1" t="n">
        <v>28.3</v>
      </c>
      <c r="E4152" s="3" t="n">
        <v>878.978435394679</v>
      </c>
      <c r="F4152" s="23" t="n">
        <f aca="false">IF(D4152&lt;25, 0.24, 0.24-(0.01/5)*(D4152-25))</f>
        <v>0.2334</v>
      </c>
      <c r="G4152" s="40" t="n">
        <f aca="false">(E4152/1000)*$G$1*F4152</f>
        <v>67212.4115619347</v>
      </c>
      <c r="H4152" s="40" t="n">
        <v>0.409337337328506</v>
      </c>
      <c r="I4152" s="3" t="n">
        <f aca="false">H4152*$J$2</f>
        <v>0</v>
      </c>
      <c r="J4152" s="19" t="n">
        <f aca="false">SUM(I4152+G4152)</f>
        <v>67212.4115619347</v>
      </c>
      <c r="K4152" s="1" t="n">
        <v>3.44</v>
      </c>
      <c r="L4152" s="39" t="n">
        <v>1.55012744358428</v>
      </c>
      <c r="M4152" s="39"/>
      <c r="N4152" s="1" t="n">
        <f aca="false">(2.571*(19.44-D4152)+3.87)*$K$2</f>
        <v>-0</v>
      </c>
      <c r="O4152" s="1" t="n">
        <f aca="false">IF(N4152&gt;0,N4152,0)</f>
        <v>0</v>
      </c>
      <c r="P4152" s="1" t="n">
        <f aca="false">O4152*1.5</f>
        <v>0</v>
      </c>
      <c r="Q4152" s="1" t="n">
        <f aca="false">P4152/(3.6*$Q$2)</f>
        <v>0</v>
      </c>
      <c r="R4152" s="1" t="n">
        <f aca="false">(K4152+L4152)*$R$2</f>
        <v>24950.6372179214</v>
      </c>
      <c r="S4152" s="19" t="n">
        <f aca="false">J4152-R4152</f>
        <v>42261.7743440133</v>
      </c>
      <c r="T4152" s="1" t="n">
        <f aca="false">IF(S4152&lt;0,S4152/$G$3,0)</f>
        <v>0</v>
      </c>
      <c r="U4152" s="1" t="n">
        <f aca="false">IF(S4152&gt;0,S4152*0.7,0)</f>
        <v>29583.2420408093</v>
      </c>
      <c r="V4152" s="14" t="n">
        <f aca="false">V4151+U4152+T4152</f>
        <v>-269989.379563196</v>
      </c>
      <c r="W4152" s="19" t="n">
        <f aca="false">V4152/1000</f>
        <v>-269.989379563196</v>
      </c>
      <c r="X4152" s="19" t="n">
        <f aca="false">W4152*3600000000*2/237000000</f>
        <v>-8202.20899938824</v>
      </c>
      <c r="Y4152" s="19" t="n">
        <f aca="false">X4152/30.662</f>
        <v>-267.504044073715</v>
      </c>
    </row>
    <row r="4153" customFormat="false" ht="17.9" hidden="false" customHeight="false" outlineLevel="0" collapsed="false">
      <c r="A4153" s="2" t="n">
        <v>6</v>
      </c>
      <c r="B4153" s="3" t="n">
        <v>22</v>
      </c>
      <c r="C4153" s="38" t="n">
        <v>14</v>
      </c>
      <c r="D4153" s="1" t="n">
        <v>28.3</v>
      </c>
      <c r="E4153" s="3" t="n">
        <v>775.185136747814</v>
      </c>
      <c r="F4153" s="23" t="n">
        <f aca="false">IF(D4153&lt;25, 0.24, 0.24-(0.01/5)*(D4153-25))</f>
        <v>0.2334</v>
      </c>
      <c r="G4153" s="40" t="n">
        <f aca="false">(E4153/1000)*$G$1*F4153</f>
        <v>59275.7004606078</v>
      </c>
      <c r="H4153" s="40" t="n">
        <v>0.417638838420705</v>
      </c>
      <c r="I4153" s="3" t="n">
        <f aca="false">H4153*$J$2</f>
        <v>0</v>
      </c>
      <c r="J4153" s="19" t="n">
        <f aca="false">SUM(I4153+G4153)</f>
        <v>59275.7004606078</v>
      </c>
      <c r="K4153" s="1" t="n">
        <v>3.44</v>
      </c>
      <c r="L4153" s="39" t="n">
        <v>3.69579364505516</v>
      </c>
      <c r="M4153" s="39"/>
      <c r="N4153" s="1" t="n">
        <f aca="false">(2.571*(19.44-D4153)+3.87)*$K$2</f>
        <v>-0</v>
      </c>
      <c r="O4153" s="1" t="n">
        <f aca="false">IF(N4153&gt;0,N4153,0)</f>
        <v>0</v>
      </c>
      <c r="P4153" s="1" t="n">
        <f aca="false">O4153*1.5</f>
        <v>0</v>
      </c>
      <c r="Q4153" s="1" t="n">
        <f aca="false">P4153/(3.6*$Q$2)</f>
        <v>0</v>
      </c>
      <c r="R4153" s="1" t="n">
        <f aca="false">(K4153+L4153)*$R$2</f>
        <v>35678.9682252758</v>
      </c>
      <c r="S4153" s="19" t="n">
        <f aca="false">J4153-R4153</f>
        <v>23596.732235332</v>
      </c>
      <c r="T4153" s="1" t="n">
        <f aca="false">IF(S4153&lt;0,S4153/$G$3,0)</f>
        <v>0</v>
      </c>
      <c r="U4153" s="1" t="n">
        <f aca="false">IF(S4153&gt;0,S4153*0.7,0)</f>
        <v>16517.7125647324</v>
      </c>
      <c r="V4153" s="14" t="n">
        <f aca="false">V4152+U4153+T4153</f>
        <v>-253471.666998464</v>
      </c>
      <c r="W4153" s="19" t="n">
        <f aca="false">V4153/1000</f>
        <v>-253.471666998464</v>
      </c>
      <c r="X4153" s="19" t="n">
        <f aca="false">W4153*3600000000*2/237000000</f>
        <v>-7700.40507337106</v>
      </c>
      <c r="Y4153" s="19" t="n">
        <f aca="false">X4153/30.662</f>
        <v>-251.138382146339</v>
      </c>
    </row>
    <row r="4154" customFormat="false" ht="17.9" hidden="false" customHeight="false" outlineLevel="0" collapsed="false">
      <c r="A4154" s="2" t="n">
        <v>6</v>
      </c>
      <c r="B4154" s="3" t="n">
        <v>22</v>
      </c>
      <c r="C4154" s="38" t="n">
        <v>15</v>
      </c>
      <c r="D4154" s="1" t="n">
        <v>30</v>
      </c>
      <c r="E4154" s="3" t="n">
        <v>570.069144817747</v>
      </c>
      <c r="F4154" s="23" t="n">
        <f aca="false">IF(D4154&lt;25, 0.24, 0.24-(0.01/5)*(D4154-25))</f>
        <v>0.23</v>
      </c>
      <c r="G4154" s="40" t="n">
        <f aca="false">(E4154/1000)*$G$1*F4154</f>
        <v>42956.1922417938</v>
      </c>
      <c r="H4154" s="40" t="n">
        <v>0.433311454403573</v>
      </c>
      <c r="I4154" s="3" t="n">
        <f aca="false">H4154*$J$2</f>
        <v>0</v>
      </c>
      <c r="J4154" s="19" t="n">
        <f aca="false">SUM(I4154+G4154)</f>
        <v>42956.1922417938</v>
      </c>
      <c r="K4154" s="1" t="n">
        <v>4.8</v>
      </c>
      <c r="L4154" s="39" t="n">
        <v>3.94009149494871</v>
      </c>
      <c r="M4154" s="39"/>
      <c r="N4154" s="1" t="n">
        <f aca="false">(2.571*(19.44-D4154)+3.87)*$K$2</f>
        <v>-0</v>
      </c>
      <c r="O4154" s="1" t="n">
        <f aca="false">IF(N4154&gt;0,N4154,0)</f>
        <v>0</v>
      </c>
      <c r="P4154" s="1" t="n">
        <f aca="false">O4154*1.5</f>
        <v>0</v>
      </c>
      <c r="Q4154" s="1" t="n">
        <f aca="false">P4154/(3.6*$Q$2)</f>
        <v>0</v>
      </c>
      <c r="R4154" s="1" t="n">
        <f aca="false">(K4154+L4154)*$R$2</f>
        <v>43700.4574747436</v>
      </c>
      <c r="S4154" s="19" t="n">
        <f aca="false">J4154-R4154</f>
        <v>-744.265232949787</v>
      </c>
      <c r="T4154" s="1" t="n">
        <f aca="false">IF(S4154&lt;0,S4154/$G$3,0)</f>
        <v>-1063.23604707112</v>
      </c>
      <c r="U4154" s="1" t="n">
        <f aca="false">IF(S4154&gt;0,S4154*0.7,0)</f>
        <v>0</v>
      </c>
      <c r="V4154" s="14" t="n">
        <f aca="false">V4153+U4154+T4154</f>
        <v>-254534.903045535</v>
      </c>
      <c r="W4154" s="19" t="n">
        <f aca="false">V4154/1000</f>
        <v>-254.534903045535</v>
      </c>
      <c r="X4154" s="19" t="n">
        <f aca="false">W4154*3600000000*2/237000000</f>
        <v>-7732.7059153074</v>
      </c>
      <c r="Y4154" s="19" t="n">
        <f aca="false">X4154/30.662</f>
        <v>-252.191830777751</v>
      </c>
    </row>
    <row r="4155" customFormat="false" ht="17.9" hidden="false" customHeight="false" outlineLevel="0" collapsed="false">
      <c r="A4155" s="2" t="n">
        <v>6</v>
      </c>
      <c r="B4155" s="3" t="n">
        <v>22</v>
      </c>
      <c r="C4155" s="38" t="n">
        <v>16</v>
      </c>
      <c r="D4155" s="1" t="n">
        <v>30</v>
      </c>
      <c r="E4155" s="3" t="n">
        <v>429.839291329936</v>
      </c>
      <c r="F4155" s="23" t="n">
        <f aca="false">IF(D4155&lt;25, 0.24, 0.24-(0.01/5)*(D4155-25))</f>
        <v>0.23</v>
      </c>
      <c r="G4155" s="40" t="n">
        <f aca="false">(E4155/1000)*$G$1*F4155</f>
        <v>32389.5081838681</v>
      </c>
      <c r="H4155" s="40" t="n">
        <v>0.467991425768937</v>
      </c>
      <c r="I4155" s="3" t="n">
        <f aca="false">H4155*$J$2</f>
        <v>0</v>
      </c>
      <c r="J4155" s="19" t="n">
        <f aca="false">SUM(I4155+G4155)</f>
        <v>32389.5081838681</v>
      </c>
      <c r="K4155" s="1" t="n">
        <v>4.8</v>
      </c>
      <c r="L4155" s="39" t="n">
        <v>4.18899333713954</v>
      </c>
      <c r="M4155" s="39"/>
      <c r="N4155" s="1" t="n">
        <f aca="false">(2.571*(19.44-D4155)+3.87)*$K$2</f>
        <v>-0</v>
      </c>
      <c r="O4155" s="1" t="n">
        <f aca="false">IF(N4155&gt;0,N4155,0)</f>
        <v>0</v>
      </c>
      <c r="P4155" s="1" t="n">
        <f aca="false">O4155*1.5</f>
        <v>0</v>
      </c>
      <c r="Q4155" s="1" t="n">
        <f aca="false">P4155/(3.6*$Q$2)</f>
        <v>0</v>
      </c>
      <c r="R4155" s="1" t="n">
        <f aca="false">(K4155+L4155)*$R$2</f>
        <v>44944.9666856977</v>
      </c>
      <c r="S4155" s="19" t="n">
        <f aca="false">J4155-R4155</f>
        <v>-12555.4585018296</v>
      </c>
      <c r="T4155" s="1" t="n">
        <f aca="false">IF(S4155&lt;0,S4155/$G$3,0)</f>
        <v>-17936.369288328</v>
      </c>
      <c r="U4155" s="1" t="n">
        <f aca="false">IF(S4155&gt;0,S4155*0.7,0)</f>
        <v>0</v>
      </c>
      <c r="V4155" s="14" t="n">
        <f aca="false">V4154+U4155+T4155</f>
        <v>-272471.272333863</v>
      </c>
      <c r="W4155" s="19" t="n">
        <f aca="false">V4155/1000</f>
        <v>-272.471272333863</v>
      </c>
      <c r="X4155" s="19" t="n">
        <f aca="false">W4155*3600000000*2/237000000</f>
        <v>-8277.60827343381</v>
      </c>
      <c r="Y4155" s="19" t="n">
        <f aca="false">X4155/30.662</f>
        <v>-269.963090256142</v>
      </c>
    </row>
    <row r="4156" customFormat="false" ht="17.9" hidden="false" customHeight="false" outlineLevel="0" collapsed="false">
      <c r="A4156" s="2" t="n">
        <v>6</v>
      </c>
      <c r="B4156" s="3" t="n">
        <v>22</v>
      </c>
      <c r="C4156" s="38" t="n">
        <v>17</v>
      </c>
      <c r="D4156" s="1" t="n">
        <v>28.3</v>
      </c>
      <c r="E4156" s="3" t="n">
        <v>227.67434826578</v>
      </c>
      <c r="F4156" s="23" t="n">
        <f aca="false">IF(D4156&lt;25, 0.24, 0.24-(0.01/5)*(D4156-25))</f>
        <v>0.2334</v>
      </c>
      <c r="G4156" s="40" t="n">
        <f aca="false">(E4156/1000)*$G$1*F4156</f>
        <v>17409.4623730601</v>
      </c>
      <c r="H4156" s="40" t="n">
        <v>0.522918970380003</v>
      </c>
      <c r="I4156" s="3" t="n">
        <f aca="false">H4156*$J$2</f>
        <v>0</v>
      </c>
      <c r="J4156" s="19" t="n">
        <f aca="false">SUM(I4156+G4156)</f>
        <v>17409.4623730601</v>
      </c>
      <c r="K4156" s="1" t="n">
        <v>3.44</v>
      </c>
      <c r="L4156" s="39" t="n">
        <v>4.30743969355525</v>
      </c>
      <c r="M4156" s="39"/>
      <c r="N4156" s="1" t="n">
        <f aca="false">(2.571*(19.44-D4156)+3.87)*$K$2</f>
        <v>-0</v>
      </c>
      <c r="O4156" s="1" t="n">
        <f aca="false">IF(N4156&gt;0,N4156,0)</f>
        <v>0</v>
      </c>
      <c r="P4156" s="1" t="n">
        <f aca="false">O4156*1.5</f>
        <v>0</v>
      </c>
      <c r="Q4156" s="1" t="n">
        <f aca="false">P4156/(3.6*$Q$2)</f>
        <v>0</v>
      </c>
      <c r="R4156" s="1" t="n">
        <f aca="false">(K4156+L4156)*$R$2</f>
        <v>38737.1984677763</v>
      </c>
      <c r="S4156" s="19" t="n">
        <f aca="false">J4156-R4156</f>
        <v>-21327.7360947162</v>
      </c>
      <c r="T4156" s="1" t="n">
        <f aca="false">IF(S4156&lt;0,S4156/$G$3,0)</f>
        <v>-30468.1944210231</v>
      </c>
      <c r="U4156" s="1" t="n">
        <f aca="false">IF(S4156&gt;0,S4156*0.7,0)</f>
        <v>0</v>
      </c>
      <c r="V4156" s="14" t="n">
        <f aca="false">V4155+U4156+T4156</f>
        <v>-302939.466754886</v>
      </c>
      <c r="W4156" s="19" t="n">
        <f aca="false">V4156/1000</f>
        <v>-302.939466754886</v>
      </c>
      <c r="X4156" s="19" t="n">
        <f aca="false">W4156*3600000000*2/237000000</f>
        <v>-9203.22430647756</v>
      </c>
      <c r="Y4156" s="19" t="n">
        <f aca="false">X4156/30.662</f>
        <v>-300.150815552722</v>
      </c>
    </row>
    <row r="4157" customFormat="false" ht="17.9" hidden="false" customHeight="false" outlineLevel="0" collapsed="false">
      <c r="A4157" s="2" t="n">
        <v>6</v>
      </c>
      <c r="B4157" s="3" t="n">
        <v>22</v>
      </c>
      <c r="C4157" s="38" t="n">
        <v>18</v>
      </c>
      <c r="D4157" s="1" t="n">
        <v>28.3</v>
      </c>
      <c r="E4157" s="3" t="n">
        <v>57.2702592074188</v>
      </c>
      <c r="F4157" s="23" t="n">
        <f aca="false">IF(D4157&lt;25, 0.24, 0.24-(0.01/5)*(D4157-25))</f>
        <v>0.2334</v>
      </c>
      <c r="G4157" s="40" t="n">
        <f aca="false">(E4157/1000)*$G$1*F4157</f>
        <v>4379.25673384616</v>
      </c>
      <c r="H4157" s="40" t="n">
        <v>0.591238438544456</v>
      </c>
      <c r="I4157" s="3" t="n">
        <f aca="false">H4157*$J$2</f>
        <v>0</v>
      </c>
      <c r="J4157" s="19" t="n">
        <f aca="false">SUM(I4157+G4157)</f>
        <v>4379.25673384616</v>
      </c>
      <c r="K4157" s="1" t="n">
        <v>3.44</v>
      </c>
      <c r="L4157" s="39" t="n">
        <v>3.82879985403522</v>
      </c>
      <c r="M4157" s="39"/>
      <c r="N4157" s="1" t="n">
        <f aca="false">(2.571*(19.44-D4157)+3.87)*$K$2</f>
        <v>-0</v>
      </c>
      <c r="O4157" s="1" t="n">
        <f aca="false">IF(N4157&gt;0,N4157,0)</f>
        <v>0</v>
      </c>
      <c r="P4157" s="1" t="n">
        <f aca="false">O4157*1.5</f>
        <v>0</v>
      </c>
      <c r="Q4157" s="1" t="n">
        <f aca="false">P4157/(3.6*$Q$2)</f>
        <v>0</v>
      </c>
      <c r="R4157" s="1" t="n">
        <f aca="false">(K4157+L4157)*$R$2</f>
        <v>36343.9992701761</v>
      </c>
      <c r="S4157" s="19" t="n">
        <f aca="false">J4157-R4157</f>
        <v>-31964.7425363299</v>
      </c>
      <c r="T4157" s="1" t="n">
        <f aca="false">IF(S4157&lt;0,S4157/$G$3,0)</f>
        <v>-45663.9179090428</v>
      </c>
      <c r="U4157" s="1" t="n">
        <f aca="false">IF(S4157&gt;0,S4157*0.7,0)</f>
        <v>0</v>
      </c>
      <c r="V4157" s="14" t="n">
        <f aca="false">V4156+U4157+T4157</f>
        <v>-348603.384663929</v>
      </c>
      <c r="W4157" s="19" t="n">
        <f aca="false">V4157/1000</f>
        <v>-348.603384663929</v>
      </c>
      <c r="X4157" s="19" t="n">
        <f aca="false">W4157*3600000000*2/237000000</f>
        <v>-10590.4825720687</v>
      </c>
      <c r="Y4157" s="19" t="n">
        <f aca="false">X4157/30.662</f>
        <v>-345.394383017048</v>
      </c>
    </row>
    <row r="4158" customFormat="false" ht="17.9" hidden="false" customHeight="false" outlineLevel="0" collapsed="false">
      <c r="A4158" s="2" t="n">
        <v>6</v>
      </c>
      <c r="B4158" s="3" t="n">
        <v>22</v>
      </c>
      <c r="C4158" s="38" t="n">
        <v>19</v>
      </c>
      <c r="D4158" s="1" t="n">
        <v>26.7</v>
      </c>
      <c r="E4158" s="3" t="n">
        <v>2.46666666666667</v>
      </c>
      <c r="F4158" s="23" t="n">
        <f aca="false">IF(D4158&lt;25, 0.24, 0.24-(0.01/5)*(D4158-25))</f>
        <v>0.2366</v>
      </c>
      <c r="G4158" s="40" t="n">
        <f aca="false">(E4158/1000)*$G$1*F4158</f>
        <v>191.203400266667</v>
      </c>
      <c r="H4158" s="40" t="n">
        <v>0.617368202368235</v>
      </c>
      <c r="I4158" s="3" t="n">
        <f aca="false">H4158*$J$2</f>
        <v>0</v>
      </c>
      <c r="J4158" s="19" t="n">
        <f aca="false">SUM(I4158+G4158)</f>
        <v>191.203400266667</v>
      </c>
      <c r="K4158" s="1" t="n">
        <v>2.16</v>
      </c>
      <c r="L4158" s="39" t="n">
        <v>3.78072769119412</v>
      </c>
      <c r="M4158" s="39"/>
      <c r="N4158" s="1" t="n">
        <f aca="false">(2.571*(19.44-D4158)+3.87)*$K$2</f>
        <v>-0</v>
      </c>
      <c r="O4158" s="1" t="n">
        <f aca="false">IF(N4158&gt;0,N4158,0)</f>
        <v>0</v>
      </c>
      <c r="P4158" s="1" t="n">
        <f aca="false">O4158*1.5</f>
        <v>0</v>
      </c>
      <c r="Q4158" s="1" t="n">
        <f aca="false">P4158/(3.6*$Q$2)</f>
        <v>0</v>
      </c>
      <c r="R4158" s="1" t="n">
        <f aca="false">(K4158+L4158)*$R$2</f>
        <v>29703.6384559706</v>
      </c>
      <c r="S4158" s="19" t="n">
        <f aca="false">J4158-R4158</f>
        <v>-29512.4350557039</v>
      </c>
      <c r="T4158" s="1" t="n">
        <f aca="false">IF(S4158&lt;0,S4158/$G$3,0)</f>
        <v>-42160.6215081485</v>
      </c>
      <c r="U4158" s="1" t="n">
        <f aca="false">IF(S4158&gt;0,S4158*0.7,0)</f>
        <v>0</v>
      </c>
      <c r="V4158" s="14" t="n">
        <f aca="false">V4157+U4158+T4158</f>
        <v>-390764.006172078</v>
      </c>
      <c r="W4158" s="19" t="n">
        <f aca="false">V4158/1000</f>
        <v>-390.764006172078</v>
      </c>
      <c r="X4158" s="19" t="n">
        <f aca="false">W4158*3600000000*2/237000000</f>
        <v>-11871.3115799112</v>
      </c>
      <c r="Y4158" s="19" t="n">
        <f aca="false">X4158/30.662</f>
        <v>-387.166903004084</v>
      </c>
    </row>
    <row r="4159" customFormat="false" ht="17.9" hidden="false" customHeight="false" outlineLevel="0" collapsed="false">
      <c r="A4159" s="2" t="n">
        <v>6</v>
      </c>
      <c r="B4159" s="3" t="n">
        <v>22</v>
      </c>
      <c r="C4159" s="38" t="n">
        <v>20</v>
      </c>
      <c r="D4159" s="1" t="n">
        <v>25.6</v>
      </c>
      <c r="E4159" s="3" t="n">
        <v>0</v>
      </c>
      <c r="F4159" s="23" t="n">
        <f aca="false">IF(D4159&lt;25, 0.24, 0.24-(0.01/5)*(D4159-25))</f>
        <v>0.2388</v>
      </c>
      <c r="G4159" s="40" t="n">
        <f aca="false">(E4159/1000)*$G$1*F4159</f>
        <v>0</v>
      </c>
      <c r="H4159" s="40" t="n">
        <v>0.629993161233201</v>
      </c>
      <c r="I4159" s="3" t="n">
        <f aca="false">H4159*$J$2</f>
        <v>0</v>
      </c>
      <c r="J4159" s="19" t="n">
        <f aca="false">SUM(I4159+G4159)</f>
        <v>0</v>
      </c>
      <c r="K4159" s="1" t="n">
        <v>1.28</v>
      </c>
      <c r="L4159" s="39" t="n">
        <v>2.75496524954519</v>
      </c>
      <c r="M4159" s="39"/>
      <c r="N4159" s="1" t="n">
        <f aca="false">(2.571*(19.44-D4159)+3.87)*$K$2</f>
        <v>-0</v>
      </c>
      <c r="O4159" s="1" t="n">
        <f aca="false">IF(N4159&gt;0,N4159,0)</f>
        <v>0</v>
      </c>
      <c r="P4159" s="1" t="n">
        <f aca="false">O4159*1.5</f>
        <v>0</v>
      </c>
      <c r="Q4159" s="1" t="n">
        <f aca="false">P4159/(3.6*$Q$2)</f>
        <v>0</v>
      </c>
      <c r="R4159" s="1" t="n">
        <f aca="false">(K4159+L4159)*$R$2</f>
        <v>20174.826247726</v>
      </c>
      <c r="S4159" s="19" t="n">
        <f aca="false">J4159-R4159</f>
        <v>-20174.826247726</v>
      </c>
      <c r="T4159" s="1" t="n">
        <f aca="false">IF(S4159&lt;0,S4159/$G$3,0)</f>
        <v>-28821.1803538942</v>
      </c>
      <c r="U4159" s="1" t="n">
        <f aca="false">IF(S4159&gt;0,S4159*0.7,0)</f>
        <v>0</v>
      </c>
      <c r="V4159" s="14" t="n">
        <f aca="false">V4158+U4159+T4159</f>
        <v>-419585.186525972</v>
      </c>
      <c r="W4159" s="19" t="n">
        <f aca="false">V4159/1000</f>
        <v>-419.585186525972</v>
      </c>
      <c r="X4159" s="19" t="n">
        <f aca="false">W4159*3600000000*2/237000000</f>
        <v>-12746.8917425612</v>
      </c>
      <c r="Y4159" s="19" t="n">
        <f aca="false">X4159/30.662</f>
        <v>-415.722775505876</v>
      </c>
    </row>
    <row r="4160" customFormat="false" ht="17.9" hidden="false" customHeight="false" outlineLevel="0" collapsed="false">
      <c r="A4160" s="2" t="n">
        <v>6</v>
      </c>
      <c r="B4160" s="3" t="n">
        <v>22</v>
      </c>
      <c r="C4160" s="38" t="n">
        <v>21</v>
      </c>
      <c r="D4160" s="1" t="n">
        <v>25</v>
      </c>
      <c r="E4160" s="3" t="n">
        <v>0</v>
      </c>
      <c r="F4160" s="23" t="n">
        <f aca="false">IF(D4160&lt;25, 0.24, 0.24-(0.01/5)*(D4160-25))</f>
        <v>0.24</v>
      </c>
      <c r="G4160" s="40" t="n">
        <f aca="false">(E4160/1000)*$G$1*F4160</f>
        <v>0</v>
      </c>
      <c r="H4160" s="40" t="n">
        <v>0.682217205872819</v>
      </c>
      <c r="I4160" s="3" t="n">
        <f aca="false">H4160*$J$2</f>
        <v>0</v>
      </c>
      <c r="J4160" s="19" t="n">
        <f aca="false">SUM(I4160+G4160)</f>
        <v>0</v>
      </c>
      <c r="K4160" s="1" t="n">
        <v>0.8</v>
      </c>
      <c r="L4160" s="39" t="n">
        <v>2.85040982345655</v>
      </c>
      <c r="M4160" s="39"/>
      <c r="N4160" s="1" t="n">
        <f aca="false">(2.571*(19.44-D4160)+3.87)*$K$2</f>
        <v>-0</v>
      </c>
      <c r="O4160" s="1" t="n">
        <f aca="false">IF(N4160&gt;0,N4160,0)</f>
        <v>0</v>
      </c>
      <c r="P4160" s="1" t="n">
        <f aca="false">O4160*1.5</f>
        <v>0</v>
      </c>
      <c r="Q4160" s="1" t="n">
        <f aca="false">P4160/(3.6*$Q$2)</f>
        <v>0</v>
      </c>
      <c r="R4160" s="1" t="n">
        <f aca="false">(K4160+L4160)*$R$2</f>
        <v>18252.0491172828</v>
      </c>
      <c r="S4160" s="19" t="n">
        <f aca="false">J4160-R4160</f>
        <v>-18252.0491172828</v>
      </c>
      <c r="T4160" s="1" t="n">
        <f aca="false">IF(S4160&lt;0,S4160/$G$3,0)</f>
        <v>-26074.3558818325</v>
      </c>
      <c r="U4160" s="1" t="n">
        <f aca="false">IF(S4160&gt;0,S4160*0.7,0)</f>
        <v>0</v>
      </c>
      <c r="V4160" s="14" t="n">
        <f aca="false">V4159+U4160+T4160</f>
        <v>-445659.542407804</v>
      </c>
      <c r="W4160" s="19" t="n">
        <f aca="false">V4160/1000</f>
        <v>-445.659542407804</v>
      </c>
      <c r="X4160" s="19" t="n">
        <f aca="false">W4160*3600000000*2/237000000</f>
        <v>-13539.0240731485</v>
      </c>
      <c r="Y4160" s="19" t="n">
        <f aca="false">X4160/30.662</f>
        <v>-441.557108901849</v>
      </c>
    </row>
    <row r="4161" customFormat="false" ht="17.9" hidden="false" customHeight="false" outlineLevel="0" collapsed="false">
      <c r="A4161" s="2" t="n">
        <v>6</v>
      </c>
      <c r="B4161" s="3" t="n">
        <v>22</v>
      </c>
      <c r="C4161" s="38" t="n">
        <v>22</v>
      </c>
      <c r="D4161" s="1" t="n">
        <v>25</v>
      </c>
      <c r="E4161" s="3" t="n">
        <v>0</v>
      </c>
      <c r="F4161" s="23" t="n">
        <f aca="false">IF(D4161&lt;25, 0.24, 0.24-(0.01/5)*(D4161-25))</f>
        <v>0.24</v>
      </c>
      <c r="G4161" s="40" t="n">
        <f aca="false">(E4161/1000)*$G$1*F4161</f>
        <v>0</v>
      </c>
      <c r="H4161" s="40" t="n">
        <v>0.707501990992511</v>
      </c>
      <c r="I4161" s="3" t="n">
        <f aca="false">H4161*$J$2</f>
        <v>0</v>
      </c>
      <c r="J4161" s="19" t="n">
        <f aca="false">SUM(I4161+G4161)</f>
        <v>0</v>
      </c>
      <c r="K4161" s="1" t="n">
        <v>0.8</v>
      </c>
      <c r="L4161" s="39" t="n">
        <v>2.44317812014709</v>
      </c>
      <c r="M4161" s="39"/>
      <c r="N4161" s="1" t="n">
        <f aca="false">(2.571*(19.44-D4161)+3.87)*$K$2</f>
        <v>-0</v>
      </c>
      <c r="O4161" s="1" t="n">
        <f aca="false">IF(N4161&gt;0,N4161,0)</f>
        <v>0</v>
      </c>
      <c r="P4161" s="1" t="n">
        <f aca="false">O4161*1.5</f>
        <v>0</v>
      </c>
      <c r="Q4161" s="1" t="n">
        <f aca="false">P4161/(3.6*$Q$2)</f>
        <v>0</v>
      </c>
      <c r="R4161" s="1" t="n">
        <f aca="false">(K4161+L4161)*$R$2</f>
        <v>16215.8906007354</v>
      </c>
      <c r="S4161" s="19" t="n">
        <f aca="false">J4161-R4161</f>
        <v>-16215.8906007354</v>
      </c>
      <c r="T4161" s="1" t="n">
        <f aca="false">IF(S4161&lt;0,S4161/$G$3,0)</f>
        <v>-23165.5580010506</v>
      </c>
      <c r="U4161" s="1" t="n">
        <f aca="false">IF(S4161&gt;0,S4161*0.7,0)</f>
        <v>0</v>
      </c>
      <c r="V4161" s="14" t="n">
        <f aca="false">V4160+U4161+T4161</f>
        <v>-468825.100408855</v>
      </c>
      <c r="W4161" s="19" t="n">
        <f aca="false">V4161/1000</f>
        <v>-468.825100408855</v>
      </c>
      <c r="X4161" s="19" t="n">
        <f aca="false">W4161*3600000000*2/237000000</f>
        <v>-14242.7878605222</v>
      </c>
      <c r="Y4161" s="19" t="n">
        <f aca="false">X4161/30.662</f>
        <v>-464.509420798453</v>
      </c>
    </row>
    <row r="4162" customFormat="false" ht="17.9" hidden="false" customHeight="false" outlineLevel="0" collapsed="false">
      <c r="A4162" s="2" t="n">
        <v>6</v>
      </c>
      <c r="B4162" s="3" t="n">
        <v>22</v>
      </c>
      <c r="C4162" s="38" t="n">
        <v>23</v>
      </c>
      <c r="D4162" s="1" t="n">
        <v>24.4</v>
      </c>
      <c r="E4162" s="3" t="n">
        <v>0</v>
      </c>
      <c r="F4162" s="23" t="n">
        <f aca="false">IF(D4162&lt;25, 0.24, 0.24-(0.01/5)*(D4162-25))</f>
        <v>0.24</v>
      </c>
      <c r="G4162" s="40" t="n">
        <f aca="false">(E4162/1000)*$G$1*F4162</f>
        <v>0</v>
      </c>
      <c r="H4162" s="40" t="n">
        <v>0.719706251647185</v>
      </c>
      <c r="I4162" s="3" t="n">
        <f aca="false">H4162*$J$2</f>
        <v>0</v>
      </c>
      <c r="J4162" s="19" t="n">
        <f aca="false">SUM(I4162+G4162)</f>
        <v>0</v>
      </c>
      <c r="K4162" s="1" t="n">
        <v>0.319999999999999</v>
      </c>
      <c r="L4162" s="39" t="n">
        <v>2.39398129355526</v>
      </c>
      <c r="M4162" s="39"/>
      <c r="N4162" s="1" t="n">
        <f aca="false">(2.571*(19.44-D4162)+3.87)*$K$2</f>
        <v>-0</v>
      </c>
      <c r="O4162" s="1" t="n">
        <f aca="false">IF(N4162&gt;0,N4162,0)</f>
        <v>0</v>
      </c>
      <c r="P4162" s="1" t="n">
        <f aca="false">O4162*1.5</f>
        <v>0</v>
      </c>
      <c r="Q4162" s="1" t="n">
        <f aca="false">P4162/(3.6*$Q$2)</f>
        <v>0</v>
      </c>
      <c r="R4162" s="1" t="n">
        <f aca="false">(K4162+L4162)*$R$2</f>
        <v>13569.9064677763</v>
      </c>
      <c r="S4162" s="19" t="n">
        <f aca="false">J4162-R4162</f>
        <v>-13569.9064677763</v>
      </c>
      <c r="T4162" s="1" t="n">
        <f aca="false">IF(S4162&lt;0,S4162/$G$3,0)</f>
        <v>-19385.5806682519</v>
      </c>
      <c r="U4162" s="1" t="n">
        <f aca="false">IF(S4162&gt;0,S4162*0.7,0)</f>
        <v>0</v>
      </c>
      <c r="V4162" s="14" t="n">
        <f aca="false">V4161+U4162+T4162</f>
        <v>-488210.681077107</v>
      </c>
      <c r="W4162" s="19" t="n">
        <f aca="false">V4162/1000</f>
        <v>-488.210681077107</v>
      </c>
      <c r="X4162" s="19" t="n">
        <f aca="false">W4162*3600000000*2/237000000</f>
        <v>-14831.7168934817</v>
      </c>
      <c r="Y4162" s="19" t="n">
        <f aca="false">X4162/30.662</f>
        <v>-483.716551219155</v>
      </c>
    </row>
    <row r="4163" customFormat="false" ht="17.9" hidden="false" customHeight="false" outlineLevel="0" collapsed="false">
      <c r="A4163" s="2" t="n">
        <v>6</v>
      </c>
      <c r="B4163" s="3" t="n">
        <v>23</v>
      </c>
      <c r="C4163" s="38" t="n">
        <v>0</v>
      </c>
      <c r="D4163" s="1" t="n">
        <v>23.3</v>
      </c>
      <c r="E4163" s="3" t="n">
        <v>0</v>
      </c>
      <c r="F4163" s="23" t="n">
        <f aca="false">IF(D4163&lt;25, 0.24, 0.24-(0.01/5)*(D4163-25))</f>
        <v>0.24</v>
      </c>
      <c r="G4163" s="40" t="n">
        <f aca="false">(E4163/1000)*$G$1*F4163</f>
        <v>0</v>
      </c>
      <c r="H4163" s="40" t="n">
        <v>0.689880657304555</v>
      </c>
      <c r="I4163" s="3" t="n">
        <f aca="false">H4163*$J$2</f>
        <v>0</v>
      </c>
      <c r="J4163" s="19" t="n">
        <f aca="false">SUM(I4163+G4163)</f>
        <v>0</v>
      </c>
      <c r="K4163" s="1" t="n">
        <v>0</v>
      </c>
      <c r="L4163" s="39" t="n">
        <v>2.10551338366557</v>
      </c>
      <c r="M4163" s="39"/>
      <c r="N4163" s="1" t="n">
        <f aca="false">(2.571*(19.44-D4163)+3.87)*$K$2</f>
        <v>-0</v>
      </c>
      <c r="O4163" s="1" t="n">
        <f aca="false">IF(N4163&gt;0,N4163,0)</f>
        <v>0</v>
      </c>
      <c r="P4163" s="1" t="n">
        <f aca="false">O4163*1.5</f>
        <v>0</v>
      </c>
      <c r="Q4163" s="1" t="n">
        <f aca="false">P4163/(3.6*$Q$2)</f>
        <v>0</v>
      </c>
      <c r="R4163" s="1" t="n">
        <f aca="false">(K4163+L4163)*$R$2</f>
        <v>10527.5669183279</v>
      </c>
      <c r="S4163" s="19" t="n">
        <f aca="false">J4163-R4163</f>
        <v>-10527.5669183279</v>
      </c>
      <c r="T4163" s="1" t="n">
        <f aca="false">IF(S4163&lt;0,S4163/$G$3,0)</f>
        <v>-15039.3813118969</v>
      </c>
      <c r="U4163" s="1" t="n">
        <f aca="false">IF(S4163&gt;0,S4163*0.7,0)</f>
        <v>0</v>
      </c>
      <c r="V4163" s="14" t="n">
        <f aca="false">V4162+U4163+T4163</f>
        <v>-503250.062389004</v>
      </c>
      <c r="W4163" s="19" t="n">
        <f aca="false">V4163/1000</f>
        <v>-503.250062389004</v>
      </c>
      <c r="X4163" s="19" t="n">
        <f aca="false">W4163*3600000000*2/237000000</f>
        <v>-15288.6094902988</v>
      </c>
      <c r="Y4163" s="19" t="n">
        <f aca="false">X4163/30.662</f>
        <v>-498.617490388717</v>
      </c>
    </row>
    <row r="4164" customFormat="false" ht="17.9" hidden="false" customHeight="false" outlineLevel="0" collapsed="false">
      <c r="A4164" s="2" t="n">
        <v>6</v>
      </c>
      <c r="B4164" s="3" t="n">
        <v>23</v>
      </c>
      <c r="C4164" s="38" t="n">
        <v>1</v>
      </c>
      <c r="D4164" s="1" t="n">
        <v>23.3</v>
      </c>
      <c r="E4164" s="3" t="n">
        <v>0</v>
      </c>
      <c r="F4164" s="23" t="n">
        <f aca="false">IF(D4164&lt;25, 0.24, 0.24-(0.01/5)*(D4164-25))</f>
        <v>0.24</v>
      </c>
      <c r="G4164" s="40" t="n">
        <f aca="false">(E4164/1000)*$G$1*F4164</f>
        <v>0</v>
      </c>
      <c r="H4164" s="40" t="n">
        <v>0.68171065038244</v>
      </c>
      <c r="I4164" s="3" t="n">
        <f aca="false">H4164*$J$2</f>
        <v>0</v>
      </c>
      <c r="J4164" s="19" t="n">
        <f aca="false">SUM(I4164+G4164)</f>
        <v>0</v>
      </c>
      <c r="K4164" s="1" t="n">
        <v>0</v>
      </c>
      <c r="L4164" s="39" t="n">
        <v>2.44795304006193</v>
      </c>
      <c r="M4164" s="39"/>
      <c r="N4164" s="1" t="n">
        <f aca="false">(2.571*(19.44-D4164)+3.87)*$K$2</f>
        <v>-0</v>
      </c>
      <c r="O4164" s="1" t="n">
        <f aca="false">IF(N4164&gt;0,N4164,0)</f>
        <v>0</v>
      </c>
      <c r="P4164" s="1" t="n">
        <f aca="false">O4164*1.5</f>
        <v>0</v>
      </c>
      <c r="Q4164" s="1" t="n">
        <f aca="false">P4164/(3.6*$Q$2)</f>
        <v>0</v>
      </c>
      <c r="R4164" s="1" t="n">
        <f aca="false">(K4164+L4164)*$R$2</f>
        <v>12239.7652003096</v>
      </c>
      <c r="S4164" s="19" t="n">
        <f aca="false">J4164-R4164</f>
        <v>-12239.7652003096</v>
      </c>
      <c r="T4164" s="1" t="n">
        <f aca="false">IF(S4164&lt;0,S4164/$G$3,0)</f>
        <v>-17485.3788575852</v>
      </c>
      <c r="U4164" s="1" t="n">
        <f aca="false">IF(S4164&gt;0,S4164*0.7,0)</f>
        <v>0</v>
      </c>
      <c r="V4164" s="14" t="n">
        <f aca="false">V4163+U4164+T4164</f>
        <v>-520735.441246589</v>
      </c>
      <c r="W4164" s="19" t="n">
        <f aca="false">V4164/1000</f>
        <v>-520.735441246589</v>
      </c>
      <c r="X4164" s="19" t="n">
        <f aca="false">W4164*3600000000*2/237000000</f>
        <v>-15819.8108733141</v>
      </c>
      <c r="Y4164" s="19" t="n">
        <f aca="false">X4164/30.662</f>
        <v>-515.941910942342</v>
      </c>
    </row>
    <row r="4165" customFormat="false" ht="17.9" hidden="false" customHeight="false" outlineLevel="0" collapsed="false">
      <c r="A4165" s="2" t="n">
        <v>6</v>
      </c>
      <c r="B4165" s="3" t="n">
        <v>23</v>
      </c>
      <c r="C4165" s="38" t="n">
        <v>2</v>
      </c>
      <c r="D4165" s="1" t="n">
        <v>22.8</v>
      </c>
      <c r="E4165" s="3" t="n">
        <v>0</v>
      </c>
      <c r="F4165" s="23" t="n">
        <f aca="false">IF(D4165&lt;25, 0.24, 0.24-(0.01/5)*(D4165-25))</f>
        <v>0.24</v>
      </c>
      <c r="G4165" s="40" t="n">
        <f aca="false">(E4165/1000)*$G$1*F4165</f>
        <v>0</v>
      </c>
      <c r="H4165" s="40" t="n">
        <v>0.667515244310037</v>
      </c>
      <c r="I4165" s="3" t="n">
        <f aca="false">H4165*$J$2</f>
        <v>0</v>
      </c>
      <c r="J4165" s="19" t="n">
        <f aca="false">SUM(I4165+G4165)</f>
        <v>0</v>
      </c>
      <c r="K4165" s="1" t="n">
        <v>0</v>
      </c>
      <c r="L4165" s="39" t="n">
        <v>2.53989386719567</v>
      </c>
      <c r="M4165" s="39"/>
      <c r="N4165" s="1" t="n">
        <f aca="false">(2.571*(19.44-D4165)+3.87)*$K$2</f>
        <v>-0</v>
      </c>
      <c r="O4165" s="1" t="n">
        <f aca="false">IF(N4165&gt;0,N4165,0)</f>
        <v>0</v>
      </c>
      <c r="P4165" s="1" t="n">
        <f aca="false">O4165*1.5</f>
        <v>0</v>
      </c>
      <c r="Q4165" s="1" t="n">
        <f aca="false">P4165/(3.6*$Q$2)</f>
        <v>0</v>
      </c>
      <c r="R4165" s="1" t="n">
        <f aca="false">(K4165+L4165)*$R$2</f>
        <v>12699.4693359784</v>
      </c>
      <c r="S4165" s="19" t="n">
        <f aca="false">J4165-R4165</f>
        <v>-12699.4693359784</v>
      </c>
      <c r="T4165" s="1" t="n">
        <f aca="false">IF(S4165&lt;0,S4165/$G$3,0)</f>
        <v>-18142.0990513976</v>
      </c>
      <c r="U4165" s="1" t="n">
        <f aca="false">IF(S4165&gt;0,S4165*0.7,0)</f>
        <v>0</v>
      </c>
      <c r="V4165" s="14" t="n">
        <f aca="false">V4164+U4165+T4165</f>
        <v>-538877.540297987</v>
      </c>
      <c r="W4165" s="19" t="n">
        <f aca="false">V4165/1000</f>
        <v>-538.877540297987</v>
      </c>
      <c r="X4165" s="19" t="n">
        <f aca="false">W4165*3600000000*2/237000000</f>
        <v>-16370.9632495591</v>
      </c>
      <c r="Y4165" s="19" t="n">
        <f aca="false">X4165/30.662</f>
        <v>-533.917006377897</v>
      </c>
    </row>
    <row r="4166" customFormat="false" ht="17.9" hidden="false" customHeight="false" outlineLevel="0" collapsed="false">
      <c r="A4166" s="2" t="n">
        <v>6</v>
      </c>
      <c r="B4166" s="3" t="n">
        <v>23</v>
      </c>
      <c r="C4166" s="38" t="n">
        <v>3</v>
      </c>
      <c r="D4166" s="1" t="n">
        <v>22.8</v>
      </c>
      <c r="E4166" s="3" t="n">
        <v>0</v>
      </c>
      <c r="F4166" s="23" t="n">
        <f aca="false">IF(D4166&lt;25, 0.24, 0.24-(0.01/5)*(D4166-25))</f>
        <v>0.24</v>
      </c>
      <c r="G4166" s="40" t="n">
        <f aca="false">(E4166/1000)*$G$1*F4166</f>
        <v>0</v>
      </c>
      <c r="H4166" s="40" t="n">
        <v>0.668867863680001</v>
      </c>
      <c r="I4166" s="3" t="n">
        <f aca="false">H4166*$J$2</f>
        <v>0</v>
      </c>
      <c r="J4166" s="19" t="n">
        <f aca="false">SUM(I4166+G4166)</f>
        <v>0</v>
      </c>
      <c r="K4166" s="1" t="n">
        <v>0</v>
      </c>
      <c r="L4166" s="39" t="n">
        <v>2.46985457704664</v>
      </c>
      <c r="M4166" s="39"/>
      <c r="N4166" s="1" t="n">
        <f aca="false">(2.571*(19.44-D4166)+3.87)*$K$2</f>
        <v>-0</v>
      </c>
      <c r="O4166" s="1" t="n">
        <f aca="false">IF(N4166&gt;0,N4166,0)</f>
        <v>0</v>
      </c>
      <c r="P4166" s="1" t="n">
        <f aca="false">O4166*1.5</f>
        <v>0</v>
      </c>
      <c r="Q4166" s="1" t="n">
        <f aca="false">P4166/(3.6*$Q$2)</f>
        <v>0</v>
      </c>
      <c r="R4166" s="1" t="n">
        <f aca="false">(K4166+L4166)*$R$2</f>
        <v>12349.2728852332</v>
      </c>
      <c r="S4166" s="19" t="n">
        <f aca="false">J4166-R4166</f>
        <v>-12349.2728852332</v>
      </c>
      <c r="T4166" s="1" t="n">
        <f aca="false">IF(S4166&lt;0,S4166/$G$3,0)</f>
        <v>-17641.818407476</v>
      </c>
      <c r="U4166" s="1" t="n">
        <f aca="false">IF(S4166&gt;0,S4166*0.7,0)</f>
        <v>0</v>
      </c>
      <c r="V4166" s="14" t="n">
        <f aca="false">V4165+U4166+T4166</f>
        <v>-556519.358705462</v>
      </c>
      <c r="W4166" s="19" t="n">
        <f aca="false">V4166/1000</f>
        <v>-556.519358705462</v>
      </c>
      <c r="X4166" s="19" t="n">
        <f aca="false">W4166*3600000000*2/237000000</f>
        <v>-16906.9172264951</v>
      </c>
      <c r="Y4166" s="19" t="n">
        <f aca="false">X4166/30.662</f>
        <v>-551.396426407118</v>
      </c>
    </row>
    <row r="4167" customFormat="false" ht="17.9" hidden="false" customHeight="false" outlineLevel="0" collapsed="false">
      <c r="A4167" s="2" t="n">
        <v>6</v>
      </c>
      <c r="B4167" s="3" t="n">
        <v>23</v>
      </c>
      <c r="C4167" s="38" t="n">
        <v>4</v>
      </c>
      <c r="D4167" s="1" t="n">
        <v>22.8</v>
      </c>
      <c r="E4167" s="3" t="n">
        <v>0</v>
      </c>
      <c r="F4167" s="23" t="n">
        <f aca="false">IF(D4167&lt;25, 0.24, 0.24-(0.01/5)*(D4167-25))</f>
        <v>0.24</v>
      </c>
      <c r="G4167" s="40" t="n">
        <f aca="false">(E4167/1000)*$G$1*F4167</f>
        <v>0</v>
      </c>
      <c r="H4167" s="40" t="n">
        <v>0.624647847069852</v>
      </c>
      <c r="I4167" s="3" t="n">
        <f aca="false">H4167*$J$2</f>
        <v>0</v>
      </c>
      <c r="J4167" s="19" t="n">
        <f aca="false">SUM(I4167+G4167)</f>
        <v>0</v>
      </c>
      <c r="K4167" s="1" t="n">
        <v>0</v>
      </c>
      <c r="L4167" s="39" t="n">
        <v>2.29783625531256</v>
      </c>
      <c r="M4167" s="39"/>
      <c r="N4167" s="1" t="n">
        <f aca="false">(2.571*(19.44-D4167)+3.87)*$K$2</f>
        <v>-0</v>
      </c>
      <c r="O4167" s="1" t="n">
        <f aca="false">IF(N4167&gt;0,N4167,0)</f>
        <v>0</v>
      </c>
      <c r="P4167" s="1" t="n">
        <f aca="false">O4167*1.5</f>
        <v>0</v>
      </c>
      <c r="Q4167" s="1" t="n">
        <f aca="false">P4167/(3.6*$Q$2)</f>
        <v>0</v>
      </c>
      <c r="R4167" s="1" t="n">
        <f aca="false">(K4167+L4167)*$R$2</f>
        <v>11489.1812765628</v>
      </c>
      <c r="S4167" s="19" t="n">
        <f aca="false">J4167-R4167</f>
        <v>-11489.1812765628</v>
      </c>
      <c r="T4167" s="1" t="n">
        <f aca="false">IF(S4167&lt;0,S4167/$G$3,0)</f>
        <v>-16413.1161093754</v>
      </c>
      <c r="U4167" s="1" t="n">
        <f aca="false">IF(S4167&gt;0,S4167*0.7,0)</f>
        <v>0</v>
      </c>
      <c r="V4167" s="14" t="n">
        <f aca="false">V4166+U4167+T4167</f>
        <v>-572932.474814838</v>
      </c>
      <c r="W4167" s="19" t="n">
        <f aca="false">V4167/1000</f>
        <v>-572.932474814838</v>
      </c>
      <c r="X4167" s="19" t="n">
        <f aca="false">W4167*3600000000*2/237000000</f>
        <v>-17405.5435386786</v>
      </c>
      <c r="Y4167" s="19" t="n">
        <f aca="false">X4167/30.662</f>
        <v>-567.65845472176</v>
      </c>
    </row>
    <row r="4168" customFormat="false" ht="17.9" hidden="false" customHeight="false" outlineLevel="0" collapsed="false">
      <c r="A4168" s="2" t="n">
        <v>6</v>
      </c>
      <c r="B4168" s="3" t="n">
        <v>23</v>
      </c>
      <c r="C4168" s="38" t="n">
        <v>5</v>
      </c>
      <c r="D4168" s="1" t="n">
        <v>23.9</v>
      </c>
      <c r="E4168" s="3" t="n">
        <v>-12.1720266264562</v>
      </c>
      <c r="F4168" s="23" t="n">
        <f aca="false">IF(D4168&lt;25, 0.24, 0.24-(0.01/5)*(D4168-25))</f>
        <v>0.24</v>
      </c>
      <c r="G4168" s="40" t="n">
        <f aca="false">(E4168/1000)*$G$1*F4168</f>
        <v>-957.071847206299</v>
      </c>
      <c r="H4168" s="40" t="n">
        <v>0.55469831565662</v>
      </c>
      <c r="I4168" s="3" t="n">
        <f aca="false">H4168*$J$2</f>
        <v>0</v>
      </c>
      <c r="J4168" s="19" t="n">
        <f aca="false">SUM(I4168+G4168)</f>
        <v>-957.071847206299</v>
      </c>
      <c r="K4168" s="1" t="n">
        <v>0</v>
      </c>
      <c r="L4168" s="39" t="n">
        <v>2.37471977576931</v>
      </c>
      <c r="M4168" s="39"/>
      <c r="N4168" s="1" t="n">
        <f aca="false">(2.571*(19.44-D4168)+3.87)*$K$2</f>
        <v>-0</v>
      </c>
      <c r="O4168" s="1" t="n">
        <f aca="false">IF(N4168&gt;0,N4168,0)</f>
        <v>0</v>
      </c>
      <c r="P4168" s="1" t="n">
        <f aca="false">O4168*1.5</f>
        <v>0</v>
      </c>
      <c r="Q4168" s="1" t="n">
        <f aca="false">P4168/(3.6*$Q$2)</f>
        <v>0</v>
      </c>
      <c r="R4168" s="1" t="n">
        <f aca="false">(K4168+L4168)*$R$2</f>
        <v>11873.5988788466</v>
      </c>
      <c r="S4168" s="19" t="n">
        <f aca="false">J4168-R4168</f>
        <v>-12830.6707260529</v>
      </c>
      <c r="T4168" s="1" t="n">
        <f aca="false">IF(S4168&lt;0,S4168/$G$3,0)</f>
        <v>-18329.5296086469</v>
      </c>
      <c r="U4168" s="1" t="n">
        <f aca="false">IF(S4168&gt;0,S4168*0.7,0)</f>
        <v>0</v>
      </c>
      <c r="V4168" s="14" t="n">
        <f aca="false">V4167+U4168+T4168</f>
        <v>-591262.004423485</v>
      </c>
      <c r="W4168" s="19" t="n">
        <f aca="false">V4168/1000</f>
        <v>-591.262004423485</v>
      </c>
      <c r="X4168" s="19" t="n">
        <f aca="false">W4168*3600000000*2/237000000</f>
        <v>-17962.3900078021</v>
      </c>
      <c r="Y4168" s="19" t="n">
        <f aca="false">X4168/30.662</f>
        <v>-585.819255358491</v>
      </c>
    </row>
    <row r="4169" customFormat="false" ht="17.9" hidden="false" customHeight="false" outlineLevel="0" collapsed="false">
      <c r="A4169" s="2" t="n">
        <v>6</v>
      </c>
      <c r="B4169" s="3" t="n">
        <v>23</v>
      </c>
      <c r="C4169" s="38" t="n">
        <v>6</v>
      </c>
      <c r="D4169" s="1" t="n">
        <v>25</v>
      </c>
      <c r="E4169" s="3" t="n">
        <v>58.7146305623929</v>
      </c>
      <c r="F4169" s="23" t="n">
        <f aca="false">IF(D4169&lt;25, 0.24, 0.24-(0.01/5)*(D4169-25))</f>
        <v>0.24</v>
      </c>
      <c r="G4169" s="40" t="n">
        <f aca="false">(E4169/1000)*$G$1*F4169</f>
        <v>4616.66094356428</v>
      </c>
      <c r="H4169" s="40" t="n">
        <v>0.544186540595599</v>
      </c>
      <c r="I4169" s="3" t="n">
        <f aca="false">H4169*$J$2</f>
        <v>0</v>
      </c>
      <c r="J4169" s="19" t="n">
        <f aca="false">SUM(I4169+G4169)</f>
        <v>4616.66094356428</v>
      </c>
      <c r="K4169" s="1" t="n">
        <v>0.8</v>
      </c>
      <c r="L4169" s="39" t="n">
        <v>1.70422938792336</v>
      </c>
      <c r="M4169" s="39"/>
      <c r="N4169" s="1" t="n">
        <f aca="false">(2.571*(19.44-D4169)+3.87)*$K$2</f>
        <v>-0</v>
      </c>
      <c r="O4169" s="1" t="n">
        <f aca="false">IF(N4169&gt;0,N4169,0)</f>
        <v>0</v>
      </c>
      <c r="P4169" s="1" t="n">
        <f aca="false">O4169*1.5</f>
        <v>0</v>
      </c>
      <c r="Q4169" s="1" t="n">
        <f aca="false">P4169/(3.6*$Q$2)</f>
        <v>0</v>
      </c>
      <c r="R4169" s="1" t="n">
        <f aca="false">(K4169+L4169)*$R$2</f>
        <v>12521.1469396168</v>
      </c>
      <c r="S4169" s="19" t="n">
        <f aca="false">J4169-R4169</f>
        <v>-7904.48599605252</v>
      </c>
      <c r="T4169" s="1" t="n">
        <f aca="false">IF(S4169&lt;0,S4169/$G$3,0)</f>
        <v>-11292.1228515036</v>
      </c>
      <c r="U4169" s="1" t="n">
        <f aca="false">IF(S4169&gt;0,S4169*0.7,0)</f>
        <v>0</v>
      </c>
      <c r="V4169" s="14" t="n">
        <f aca="false">V4168+U4169+T4169</f>
        <v>-602554.127274988</v>
      </c>
      <c r="W4169" s="19" t="n">
        <f aca="false">V4169/1000</f>
        <v>-602.554127274988</v>
      </c>
      <c r="X4169" s="19" t="n">
        <f aca="false">W4169*3600000000*2/237000000</f>
        <v>-18305.4418412655</v>
      </c>
      <c r="Y4169" s="19" t="n">
        <f aca="false">X4169/30.662</f>
        <v>-597.007430737247</v>
      </c>
    </row>
    <row r="4170" customFormat="false" ht="17.9" hidden="false" customHeight="false" outlineLevel="0" collapsed="false">
      <c r="A4170" s="2" t="n">
        <v>6</v>
      </c>
      <c r="B4170" s="3" t="n">
        <v>23</v>
      </c>
      <c r="C4170" s="38" t="n">
        <v>7</v>
      </c>
      <c r="D4170" s="1" t="n">
        <v>26.1</v>
      </c>
      <c r="E4170" s="3" t="n">
        <v>219.540578073879</v>
      </c>
      <c r="F4170" s="23" t="n">
        <f aca="false">IF(D4170&lt;25, 0.24, 0.24-(0.01/5)*(D4170-25))</f>
        <v>0.2378</v>
      </c>
      <c r="G4170" s="40" t="n">
        <f aca="false">(E4170/1000)*$G$1*F4170</f>
        <v>17103.9752600406</v>
      </c>
      <c r="H4170" s="40" t="n">
        <v>0.53315310305376</v>
      </c>
      <c r="I4170" s="3" t="n">
        <f aca="false">H4170*$J$2</f>
        <v>0</v>
      </c>
      <c r="J4170" s="19" t="n">
        <f aca="false">SUM(I4170+G4170)</f>
        <v>17103.9752600406</v>
      </c>
      <c r="K4170" s="1" t="n">
        <v>1.68</v>
      </c>
      <c r="L4170" s="39" t="n">
        <v>0.763872603173988</v>
      </c>
      <c r="M4170" s="39"/>
      <c r="N4170" s="1" t="n">
        <f aca="false">(2.571*(19.44-D4170)+3.87)*$K$2</f>
        <v>-0</v>
      </c>
      <c r="O4170" s="1" t="n">
        <f aca="false">IF(N4170&gt;0,N4170,0)</f>
        <v>0</v>
      </c>
      <c r="P4170" s="1" t="n">
        <f aca="false">O4170*1.5</f>
        <v>0</v>
      </c>
      <c r="Q4170" s="1" t="n">
        <f aca="false">P4170/(3.6*$Q$2)</f>
        <v>0</v>
      </c>
      <c r="R4170" s="1" t="n">
        <f aca="false">(K4170+L4170)*$R$2</f>
        <v>12219.3630158699</v>
      </c>
      <c r="S4170" s="19" t="n">
        <f aca="false">J4170-R4170</f>
        <v>4884.61224417063</v>
      </c>
      <c r="T4170" s="1" t="n">
        <f aca="false">IF(S4170&lt;0,S4170/$G$3,0)</f>
        <v>0</v>
      </c>
      <c r="U4170" s="1" t="n">
        <f aca="false">IF(S4170&gt;0,S4170*0.7,0)</f>
        <v>3419.22857091944</v>
      </c>
      <c r="V4170" s="14" t="n">
        <f aca="false">V4169+U4170+T4170</f>
        <v>-599134.898704069</v>
      </c>
      <c r="W4170" s="19" t="n">
        <f aca="false">V4170/1000</f>
        <v>-599.134898704069</v>
      </c>
      <c r="X4170" s="19" t="n">
        <f aca="false">W4170*3600000000*2/237000000</f>
        <v>-18201.5665429084</v>
      </c>
      <c r="Y4170" s="19" t="n">
        <f aca="false">X4170/30.662</f>
        <v>-593.619677219634</v>
      </c>
    </row>
    <row r="4171" customFormat="false" ht="17.9" hidden="false" customHeight="false" outlineLevel="0" collapsed="false">
      <c r="A4171" s="2" t="n">
        <v>6</v>
      </c>
      <c r="B4171" s="3" t="n">
        <v>23</v>
      </c>
      <c r="C4171" s="38" t="n">
        <v>8</v>
      </c>
      <c r="D4171" s="1" t="n">
        <v>27.2</v>
      </c>
      <c r="E4171" s="3" t="n">
        <v>413.601869905479</v>
      </c>
      <c r="F4171" s="23" t="n">
        <f aca="false">IF(D4171&lt;25, 0.24, 0.24-(0.01/5)*(D4171-25))</f>
        <v>0.2356</v>
      </c>
      <c r="G4171" s="40" t="n">
        <f aca="false">(E4171/1000)*$G$1*F4171</f>
        <v>31924.8000321028</v>
      </c>
      <c r="H4171" s="40" t="n">
        <v>0.604674046594837</v>
      </c>
      <c r="I4171" s="3" t="n">
        <f aca="false">H4171*$J$2</f>
        <v>0</v>
      </c>
      <c r="J4171" s="19" t="n">
        <f aca="false">SUM(I4171+G4171)</f>
        <v>31924.8000321028</v>
      </c>
      <c r="K4171" s="1" t="n">
        <v>2.56</v>
      </c>
      <c r="L4171" s="39" t="n">
        <v>0.336148668473002</v>
      </c>
      <c r="M4171" s="39"/>
      <c r="N4171" s="1" t="n">
        <f aca="false">(2.571*(19.44-D4171)+3.87)*$K$2</f>
        <v>-0</v>
      </c>
      <c r="O4171" s="1" t="n">
        <f aca="false">IF(N4171&gt;0,N4171,0)</f>
        <v>0</v>
      </c>
      <c r="P4171" s="1" t="n">
        <f aca="false">O4171*1.5</f>
        <v>0</v>
      </c>
      <c r="Q4171" s="1" t="n">
        <f aca="false">P4171/(3.6*$Q$2)</f>
        <v>0</v>
      </c>
      <c r="R4171" s="1" t="n">
        <f aca="false">(K4171+L4171)*$R$2</f>
        <v>14480.743342365</v>
      </c>
      <c r="S4171" s="19" t="n">
        <f aca="false">J4171-R4171</f>
        <v>17444.0566897378</v>
      </c>
      <c r="T4171" s="1" t="n">
        <f aca="false">IF(S4171&lt;0,S4171/$G$3,0)</f>
        <v>0</v>
      </c>
      <c r="U4171" s="1" t="n">
        <f aca="false">IF(S4171&gt;0,S4171*0.7,0)</f>
        <v>12210.8396828165</v>
      </c>
      <c r="V4171" s="14" t="n">
        <f aca="false">V4170+U4171+T4171</f>
        <v>-586924.059021252</v>
      </c>
      <c r="W4171" s="19" t="n">
        <f aca="false">V4171/1000</f>
        <v>-586.924059021252</v>
      </c>
      <c r="X4171" s="19" t="n">
        <f aca="false">W4171*3600000000*2/237000000</f>
        <v>-17830.6043246963</v>
      </c>
      <c r="Y4171" s="19" t="n">
        <f aca="false">X4171/30.662</f>
        <v>-581.521242081282</v>
      </c>
    </row>
    <row r="4172" customFormat="false" ht="17.9" hidden="false" customHeight="false" outlineLevel="0" collapsed="false">
      <c r="A4172" s="2" t="n">
        <v>6</v>
      </c>
      <c r="B4172" s="3" t="n">
        <v>23</v>
      </c>
      <c r="C4172" s="38" t="n">
        <v>9</v>
      </c>
      <c r="D4172" s="1" t="n">
        <v>30</v>
      </c>
      <c r="E4172" s="3" t="n">
        <v>594.048948092448</v>
      </c>
      <c r="F4172" s="23" t="n">
        <f aca="false">IF(D4172&lt;25, 0.24, 0.24-(0.01/5)*(D4172-25))</f>
        <v>0.23</v>
      </c>
      <c r="G4172" s="40" t="n">
        <f aca="false">(E4172/1000)*$G$1*F4172</f>
        <v>44763.132766031</v>
      </c>
      <c r="H4172" s="40" t="n">
        <v>0.581643762737722</v>
      </c>
      <c r="I4172" s="3" t="n">
        <f aca="false">H4172*$J$2</f>
        <v>0</v>
      </c>
      <c r="J4172" s="19" t="n">
        <f aca="false">SUM(I4172+G4172)</f>
        <v>44763.132766031</v>
      </c>
      <c r="K4172" s="1" t="n">
        <v>4.8</v>
      </c>
      <c r="L4172" s="39" t="n">
        <v>0</v>
      </c>
      <c r="M4172" s="39"/>
      <c r="N4172" s="1" t="n">
        <f aca="false">(2.571*(19.44-D4172)+3.87)*$K$2</f>
        <v>-0</v>
      </c>
      <c r="O4172" s="1" t="n">
        <f aca="false">IF(N4172&gt;0,N4172,0)</f>
        <v>0</v>
      </c>
      <c r="P4172" s="1" t="n">
        <f aca="false">O4172*1.5</f>
        <v>0</v>
      </c>
      <c r="Q4172" s="1" t="n">
        <f aca="false">P4172/(3.6*$Q$2)</f>
        <v>0</v>
      </c>
      <c r="R4172" s="1" t="n">
        <f aca="false">(K4172+L4172)*$R$2</f>
        <v>24000</v>
      </c>
      <c r="S4172" s="19" t="n">
        <f aca="false">J4172-R4172</f>
        <v>20763.132766031</v>
      </c>
      <c r="T4172" s="1" t="n">
        <f aca="false">IF(S4172&lt;0,S4172/$G$3,0)</f>
        <v>0</v>
      </c>
      <c r="U4172" s="1" t="n">
        <f aca="false">IF(S4172&gt;0,S4172*0.7,0)</f>
        <v>14534.1929362217</v>
      </c>
      <c r="V4172" s="14" t="n">
        <f aca="false">V4171+U4172+T4172</f>
        <v>-572389.866085031</v>
      </c>
      <c r="W4172" s="19" t="n">
        <f aca="false">V4172/1000</f>
        <v>-572.389866085031</v>
      </c>
      <c r="X4172" s="19" t="n">
        <f aca="false">W4172*3600000000*2/237000000</f>
        <v>-17389.0592228364</v>
      </c>
      <c r="Y4172" s="19" t="n">
        <f aca="false">X4172/30.662</f>
        <v>-567.120840872623</v>
      </c>
    </row>
    <row r="4173" customFormat="false" ht="17.9" hidden="false" customHeight="false" outlineLevel="0" collapsed="false">
      <c r="A4173" s="2" t="n">
        <v>6</v>
      </c>
      <c r="B4173" s="3" t="n">
        <v>23</v>
      </c>
      <c r="C4173" s="38" t="n">
        <v>10</v>
      </c>
      <c r="D4173" s="1" t="n">
        <v>31.1</v>
      </c>
      <c r="E4173" s="3" t="n">
        <v>723.277679268856</v>
      </c>
      <c r="F4173" s="23" t="n">
        <f aca="false">IF(D4173&lt;25, 0.24, 0.24-(0.01/5)*(D4173-25))</f>
        <v>0.2278</v>
      </c>
      <c r="G4173" s="40" t="n">
        <f aca="false">(E4173/1000)*$G$1*F4173</f>
        <v>53979.5411416539</v>
      </c>
      <c r="H4173" s="40" t="n">
        <v>0.516370531827893</v>
      </c>
      <c r="I4173" s="3" t="n">
        <f aca="false">H4173*$J$2</f>
        <v>0</v>
      </c>
      <c r="J4173" s="19" t="n">
        <f aca="false">SUM(I4173+G4173)</f>
        <v>53979.5411416539</v>
      </c>
      <c r="K4173" s="1" t="n">
        <v>5.68</v>
      </c>
      <c r="L4173" s="39" t="n">
        <v>0</v>
      </c>
      <c r="M4173" s="39"/>
      <c r="N4173" s="1" t="n">
        <f aca="false">(2.571*(19.44-D4173)+3.87)*$K$2</f>
        <v>-0</v>
      </c>
      <c r="O4173" s="1" t="n">
        <f aca="false">IF(N4173&gt;0,N4173,0)</f>
        <v>0</v>
      </c>
      <c r="P4173" s="1" t="n">
        <f aca="false">O4173*1.5</f>
        <v>0</v>
      </c>
      <c r="Q4173" s="1" t="n">
        <f aca="false">P4173/(3.6*$Q$2)</f>
        <v>0</v>
      </c>
      <c r="R4173" s="1" t="n">
        <f aca="false">(K4173+L4173)*$R$2</f>
        <v>28400</v>
      </c>
      <c r="S4173" s="19" t="n">
        <f aca="false">J4173-R4173</f>
        <v>25579.5411416539</v>
      </c>
      <c r="T4173" s="1" t="n">
        <f aca="false">IF(S4173&lt;0,S4173/$G$3,0)</f>
        <v>0</v>
      </c>
      <c r="U4173" s="1" t="n">
        <f aca="false">IF(S4173&gt;0,S4173*0.7,0)</f>
        <v>17905.6787991577</v>
      </c>
      <c r="V4173" s="14" t="n">
        <f aca="false">V4172+U4173+T4173</f>
        <v>-554484.187285873</v>
      </c>
      <c r="W4173" s="19" t="n">
        <f aca="false">V4173/1000</f>
        <v>-554.484187285873</v>
      </c>
      <c r="X4173" s="19" t="n">
        <f aca="false">W4173*3600000000*2/237000000</f>
        <v>-16845.0892340012</v>
      </c>
      <c r="Y4173" s="19" t="n">
        <f aca="false">X4173/30.662</f>
        <v>-549.379989367987</v>
      </c>
    </row>
    <row r="4174" customFormat="false" ht="17.9" hidden="false" customHeight="false" outlineLevel="0" collapsed="false">
      <c r="A4174" s="2" t="n">
        <v>6</v>
      </c>
      <c r="B4174" s="3" t="n">
        <v>23</v>
      </c>
      <c r="C4174" s="38" t="n">
        <v>11</v>
      </c>
      <c r="D4174" s="1" t="n">
        <v>32.2</v>
      </c>
      <c r="E4174" s="3" t="n">
        <v>838.579151175448</v>
      </c>
      <c r="F4174" s="23" t="n">
        <f aca="false">IF(D4174&lt;25, 0.24, 0.24-(0.01/5)*(D4174-25))</f>
        <v>0.2256</v>
      </c>
      <c r="G4174" s="40" t="n">
        <f aca="false">(E4174/1000)*$G$1*F4174</f>
        <v>61980.2840202274</v>
      </c>
      <c r="H4174" s="40" t="n">
        <v>0.46301949468439</v>
      </c>
      <c r="I4174" s="3" t="n">
        <f aca="false">H4174*$J$2</f>
        <v>0</v>
      </c>
      <c r="J4174" s="19" t="n">
        <f aca="false">SUM(I4174+G4174)</f>
        <v>61980.2840202274</v>
      </c>
      <c r="K4174" s="1" t="n">
        <v>6.56</v>
      </c>
      <c r="L4174" s="39" t="n">
        <v>0</v>
      </c>
      <c r="M4174" s="39"/>
      <c r="N4174" s="1" t="n">
        <f aca="false">(2.571*(19.44-D4174)+3.87)*$K$2</f>
        <v>-0</v>
      </c>
      <c r="O4174" s="1" t="n">
        <f aca="false">IF(N4174&gt;0,N4174,0)</f>
        <v>0</v>
      </c>
      <c r="P4174" s="1" t="n">
        <f aca="false">O4174*1.5</f>
        <v>0</v>
      </c>
      <c r="Q4174" s="1" t="n">
        <f aca="false">P4174/(3.6*$Q$2)</f>
        <v>0</v>
      </c>
      <c r="R4174" s="1" t="n">
        <f aca="false">(K4174+L4174)*$R$2</f>
        <v>32800</v>
      </c>
      <c r="S4174" s="19" t="n">
        <f aca="false">J4174-R4174</f>
        <v>29180.2840202274</v>
      </c>
      <c r="T4174" s="1" t="n">
        <f aca="false">IF(S4174&lt;0,S4174/$G$3,0)</f>
        <v>0</v>
      </c>
      <c r="U4174" s="1" t="n">
        <f aca="false">IF(S4174&gt;0,S4174*0.7,0)</f>
        <v>20426.1988141592</v>
      </c>
      <c r="V4174" s="14" t="n">
        <f aca="false">V4173+U4174+T4174</f>
        <v>-534057.988471714</v>
      </c>
      <c r="W4174" s="19" t="n">
        <f aca="false">V4174/1000</f>
        <v>-534.057988471714</v>
      </c>
      <c r="X4174" s="19" t="n">
        <f aca="false">W4174*3600000000*2/237000000</f>
        <v>-16224.5464852166</v>
      </c>
      <c r="Y4174" s="19" t="n">
        <f aca="false">X4174/30.662</f>
        <v>-529.141820012283</v>
      </c>
    </row>
    <row r="4175" customFormat="false" ht="17.9" hidden="false" customHeight="false" outlineLevel="0" collapsed="false">
      <c r="A4175" s="2" t="n">
        <v>6</v>
      </c>
      <c r="B4175" s="3" t="n">
        <v>23</v>
      </c>
      <c r="C4175" s="38" t="n">
        <v>12</v>
      </c>
      <c r="D4175" s="1" t="n">
        <v>32.8</v>
      </c>
      <c r="E4175" s="3" t="n">
        <v>836.280755807229</v>
      </c>
      <c r="F4175" s="23" t="n">
        <f aca="false">IF(D4175&lt;25, 0.24, 0.24-(0.01/5)*(D4175-25))</f>
        <v>0.2244</v>
      </c>
      <c r="G4175" s="40" t="n">
        <f aca="false">(E4175/1000)*$G$1*F4175</f>
        <v>61481.6283932214</v>
      </c>
      <c r="H4175" s="40" t="n">
        <v>0.40347496941152</v>
      </c>
      <c r="I4175" s="3" t="n">
        <f aca="false">H4175*$J$2</f>
        <v>0</v>
      </c>
      <c r="J4175" s="19" t="n">
        <f aca="false">SUM(I4175+G4175)</f>
        <v>61481.6283932214</v>
      </c>
      <c r="K4175" s="1" t="n">
        <v>7.04</v>
      </c>
      <c r="L4175" s="39" t="n">
        <v>0</v>
      </c>
      <c r="M4175" s="39"/>
      <c r="N4175" s="1" t="n">
        <f aca="false">(2.571*(19.44-D4175)+3.87)*$K$2</f>
        <v>-0</v>
      </c>
      <c r="O4175" s="1" t="n">
        <f aca="false">IF(N4175&gt;0,N4175,0)</f>
        <v>0</v>
      </c>
      <c r="P4175" s="1" t="n">
        <f aca="false">O4175*1.5</f>
        <v>0</v>
      </c>
      <c r="Q4175" s="1" t="n">
        <f aca="false">P4175/(3.6*$Q$2)</f>
        <v>0</v>
      </c>
      <c r="R4175" s="1" t="n">
        <f aca="false">(K4175+L4175)*$R$2</f>
        <v>35200</v>
      </c>
      <c r="S4175" s="19" t="n">
        <f aca="false">J4175-R4175</f>
        <v>26281.6283932214</v>
      </c>
      <c r="T4175" s="1" t="n">
        <f aca="false">IF(S4175&lt;0,S4175/$G$3,0)</f>
        <v>0</v>
      </c>
      <c r="U4175" s="1" t="n">
        <f aca="false">IF(S4175&gt;0,S4175*0.7,0)</f>
        <v>18397.139875255</v>
      </c>
      <c r="V4175" s="14" t="n">
        <f aca="false">V4174+U4175+T4175</f>
        <v>-515660.848596459</v>
      </c>
      <c r="W4175" s="19" t="n">
        <f aca="false">V4175/1000</f>
        <v>-515.660848596459</v>
      </c>
      <c r="X4175" s="19" t="n">
        <f aca="false">W4175*3600000000*2/237000000</f>
        <v>-15665.6460333101</v>
      </c>
      <c r="Y4175" s="19" t="n">
        <f aca="false">X4175/30.662</f>
        <v>-510.914031482295</v>
      </c>
    </row>
    <row r="4176" customFormat="false" ht="17.9" hidden="false" customHeight="false" outlineLevel="0" collapsed="false">
      <c r="A4176" s="2" t="n">
        <v>6</v>
      </c>
      <c r="B4176" s="3" t="n">
        <v>23</v>
      </c>
      <c r="C4176" s="38" t="n">
        <v>13</v>
      </c>
      <c r="D4176" s="1" t="n">
        <v>31.1</v>
      </c>
      <c r="E4176" s="3" t="n">
        <v>872.612846926057</v>
      </c>
      <c r="F4176" s="23" t="n">
        <f aca="false">IF(D4176&lt;25, 0.24, 0.24-(0.01/5)*(D4176-25))</f>
        <v>0.2278</v>
      </c>
      <c r="G4176" s="40" t="n">
        <f aca="false">(E4176/1000)*$G$1*F4176</f>
        <v>65124.6988832786</v>
      </c>
      <c r="H4176" s="40" t="n">
        <v>0.337083755438404</v>
      </c>
      <c r="I4176" s="3" t="n">
        <f aca="false">H4176*$J$2</f>
        <v>0</v>
      </c>
      <c r="J4176" s="19" t="n">
        <f aca="false">SUM(I4176+G4176)</f>
        <v>65124.6988832786</v>
      </c>
      <c r="K4176" s="1" t="n">
        <v>5.68</v>
      </c>
      <c r="L4176" s="39" t="n">
        <v>0.863878572169537</v>
      </c>
      <c r="M4176" s="39"/>
      <c r="N4176" s="1" t="n">
        <f aca="false">(2.571*(19.44-D4176)+3.87)*$K$2</f>
        <v>-0</v>
      </c>
      <c r="O4176" s="1" t="n">
        <f aca="false">IF(N4176&gt;0,N4176,0)</f>
        <v>0</v>
      </c>
      <c r="P4176" s="1" t="n">
        <f aca="false">O4176*1.5</f>
        <v>0</v>
      </c>
      <c r="Q4176" s="1" t="n">
        <f aca="false">P4176/(3.6*$Q$2)</f>
        <v>0</v>
      </c>
      <c r="R4176" s="1" t="n">
        <f aca="false">(K4176+L4176)*$R$2</f>
        <v>32719.3928608477</v>
      </c>
      <c r="S4176" s="19" t="n">
        <f aca="false">J4176-R4176</f>
        <v>32405.3060224309</v>
      </c>
      <c r="T4176" s="1" t="n">
        <f aca="false">IF(S4176&lt;0,S4176/$G$3,0)</f>
        <v>0</v>
      </c>
      <c r="U4176" s="1" t="n">
        <f aca="false">IF(S4176&gt;0,S4176*0.7,0)</f>
        <v>22683.7142157016</v>
      </c>
      <c r="V4176" s="14" t="n">
        <f aca="false">V4175+U4176+T4176</f>
        <v>-492977.134380757</v>
      </c>
      <c r="W4176" s="19" t="n">
        <f aca="false">V4176/1000</f>
        <v>-492.977134380757</v>
      </c>
      <c r="X4176" s="19" t="n">
        <f aca="false">W4176*3600000000*2/237000000</f>
        <v>-14976.5205381496</v>
      </c>
      <c r="Y4176" s="19" t="n">
        <f aca="false">X4176/30.662</f>
        <v>-488.43912785042</v>
      </c>
    </row>
    <row r="4177" customFormat="false" ht="17.9" hidden="false" customHeight="false" outlineLevel="0" collapsed="false">
      <c r="A4177" s="2" t="n">
        <v>6</v>
      </c>
      <c r="B4177" s="3" t="n">
        <v>23</v>
      </c>
      <c r="C4177" s="38" t="n">
        <v>14</v>
      </c>
      <c r="D4177" s="1" t="n">
        <v>23.9</v>
      </c>
      <c r="E4177" s="3" t="n">
        <v>741.770403294574</v>
      </c>
      <c r="F4177" s="23" t="n">
        <f aca="false">IF(D4177&lt;25, 0.24, 0.24-(0.01/5)*(D4177-25))</f>
        <v>0.24</v>
      </c>
      <c r="G4177" s="40" t="n">
        <f aca="false">(E4177/1000)*$G$1*F4177</f>
        <v>58324.5166865684</v>
      </c>
      <c r="H4177" s="40" t="n">
        <v>0.307198701006114</v>
      </c>
      <c r="I4177" s="3" t="n">
        <f aca="false">H4177*$J$2</f>
        <v>0</v>
      </c>
      <c r="J4177" s="19" t="n">
        <f aca="false">SUM(I4177+G4177)</f>
        <v>58324.5166865684</v>
      </c>
      <c r="K4177" s="1" t="n">
        <v>0</v>
      </c>
      <c r="L4177" s="39" t="n">
        <v>8.03056356106058</v>
      </c>
      <c r="M4177" s="39"/>
      <c r="N4177" s="1" t="n">
        <f aca="false">(2.571*(19.44-D4177)+3.87)*$K$2</f>
        <v>-0</v>
      </c>
      <c r="O4177" s="1" t="n">
        <f aca="false">IF(N4177&gt;0,N4177,0)</f>
        <v>0</v>
      </c>
      <c r="P4177" s="1" t="n">
        <f aca="false">O4177*1.5</f>
        <v>0</v>
      </c>
      <c r="Q4177" s="1" t="n">
        <f aca="false">P4177/(3.6*$Q$2)</f>
        <v>0</v>
      </c>
      <c r="R4177" s="1" t="n">
        <f aca="false">(K4177+L4177)*$R$2</f>
        <v>40152.8178053029</v>
      </c>
      <c r="S4177" s="19" t="n">
        <f aca="false">J4177-R4177</f>
        <v>18171.6988812655</v>
      </c>
      <c r="T4177" s="1" t="n">
        <f aca="false">IF(S4177&lt;0,S4177/$G$3,0)</f>
        <v>0</v>
      </c>
      <c r="U4177" s="1" t="n">
        <f aca="false">IF(S4177&gt;0,S4177*0.7,0)</f>
        <v>12720.1892168858</v>
      </c>
      <c r="V4177" s="14" t="n">
        <f aca="false">V4176+U4177+T4177</f>
        <v>-480256.945163871</v>
      </c>
      <c r="W4177" s="19" t="n">
        <f aca="false">V4177/1000</f>
        <v>-480.256945163871</v>
      </c>
      <c r="X4177" s="19" t="n">
        <f aca="false">W4177*3600000000*2/237000000</f>
        <v>-14590.0844100417</v>
      </c>
      <c r="Y4177" s="19" t="n">
        <f aca="false">X4177/30.662</f>
        <v>-475.836031897517</v>
      </c>
    </row>
    <row r="4178" customFormat="false" ht="17.9" hidden="false" customHeight="false" outlineLevel="0" collapsed="false">
      <c r="A4178" s="2" t="n">
        <v>6</v>
      </c>
      <c r="B4178" s="3" t="n">
        <v>23</v>
      </c>
      <c r="C4178" s="38" t="n">
        <v>15</v>
      </c>
      <c r="D4178" s="1" t="n">
        <v>26.1</v>
      </c>
      <c r="E4178" s="3" t="n">
        <v>476.674706168757</v>
      </c>
      <c r="F4178" s="23" t="n">
        <f aca="false">IF(D4178&lt;25, 0.24, 0.24-(0.01/5)*(D4178-25))</f>
        <v>0.2378</v>
      </c>
      <c r="G4178" s="40" t="n">
        <f aca="false">(E4178/1000)*$G$1*F4178</f>
        <v>37136.7901684849</v>
      </c>
      <c r="H4178" s="40" t="n">
        <v>0.306703717212771</v>
      </c>
      <c r="I4178" s="3" t="n">
        <f aca="false">H4178*$J$2</f>
        <v>0</v>
      </c>
      <c r="J4178" s="19" t="n">
        <f aca="false">SUM(I4178+G4178)</f>
        <v>37136.7901684849</v>
      </c>
      <c r="K4178" s="1" t="n">
        <v>1.68</v>
      </c>
      <c r="L4178" s="39" t="n">
        <v>8.2592173541707</v>
      </c>
      <c r="M4178" s="39"/>
      <c r="N4178" s="1" t="n">
        <f aca="false">(2.571*(19.44-D4178)+3.87)*$K$2</f>
        <v>-0</v>
      </c>
      <c r="O4178" s="1" t="n">
        <f aca="false">IF(N4178&gt;0,N4178,0)</f>
        <v>0</v>
      </c>
      <c r="P4178" s="1" t="n">
        <f aca="false">O4178*1.5</f>
        <v>0</v>
      </c>
      <c r="Q4178" s="1" t="n">
        <f aca="false">P4178/(3.6*$Q$2)</f>
        <v>0</v>
      </c>
      <c r="R4178" s="1" t="n">
        <f aca="false">(K4178+L4178)*$R$2</f>
        <v>49696.0867708535</v>
      </c>
      <c r="S4178" s="19" t="n">
        <f aca="false">J4178-R4178</f>
        <v>-12559.2966023686</v>
      </c>
      <c r="T4178" s="1" t="n">
        <f aca="false">IF(S4178&lt;0,S4178/$G$3,0)</f>
        <v>-17941.8522890979</v>
      </c>
      <c r="U4178" s="1" t="n">
        <f aca="false">IF(S4178&gt;0,S4178*0.7,0)</f>
        <v>0</v>
      </c>
      <c r="V4178" s="14" t="n">
        <f aca="false">V4177+U4178+T4178</f>
        <v>-498198.797452969</v>
      </c>
      <c r="W4178" s="19" t="n">
        <f aca="false">V4178/1000</f>
        <v>-498.198797452969</v>
      </c>
      <c r="X4178" s="19" t="n">
        <f aca="false">W4178*3600000000*2/237000000</f>
        <v>-15135.1533403434</v>
      </c>
      <c r="Y4178" s="19" t="n">
        <f aca="false">X4178/30.662</f>
        <v>-493.612723903965</v>
      </c>
    </row>
    <row r="4179" customFormat="false" ht="17.9" hidden="false" customHeight="false" outlineLevel="0" collapsed="false">
      <c r="A4179" s="2" t="n">
        <v>6</v>
      </c>
      <c r="B4179" s="3" t="n">
        <v>23</v>
      </c>
      <c r="C4179" s="38" t="n">
        <v>16</v>
      </c>
      <c r="D4179" s="1" t="n">
        <v>28.9</v>
      </c>
      <c r="E4179" s="3" t="n">
        <v>426.742895565344</v>
      </c>
      <c r="F4179" s="23" t="n">
        <f aca="false">IF(D4179&lt;25, 0.24, 0.24-(0.01/5)*(D4179-25))</f>
        <v>0.2322</v>
      </c>
      <c r="G4179" s="40" t="n">
        <f aca="false">(E4179/1000)*$G$1*F4179</f>
        <v>32463.7676287564</v>
      </c>
      <c r="H4179" s="40" t="n">
        <v>0.317853447810066</v>
      </c>
      <c r="I4179" s="3" t="n">
        <f aca="false">H4179*$J$2</f>
        <v>0</v>
      </c>
      <c r="J4179" s="19" t="n">
        <f aca="false">SUM(I4179+G4179)</f>
        <v>32463.7676287564</v>
      </c>
      <c r="K4179" s="1" t="n">
        <v>3.92</v>
      </c>
      <c r="L4179" s="39" t="n">
        <v>7.13197190992839</v>
      </c>
      <c r="M4179" s="39"/>
      <c r="N4179" s="1" t="n">
        <f aca="false">(2.571*(19.44-D4179)+3.87)*$K$2</f>
        <v>-0</v>
      </c>
      <c r="O4179" s="1" t="n">
        <f aca="false">IF(N4179&gt;0,N4179,0)</f>
        <v>0</v>
      </c>
      <c r="P4179" s="1" t="n">
        <f aca="false">O4179*1.5</f>
        <v>0</v>
      </c>
      <c r="Q4179" s="1" t="n">
        <f aca="false">P4179/(3.6*$Q$2)</f>
        <v>0</v>
      </c>
      <c r="R4179" s="1" t="n">
        <f aca="false">(K4179+L4179)*$R$2</f>
        <v>55259.859549642</v>
      </c>
      <c r="S4179" s="19" t="n">
        <f aca="false">J4179-R4179</f>
        <v>-22796.0919208856</v>
      </c>
      <c r="T4179" s="1" t="n">
        <f aca="false">IF(S4179&lt;0,S4179/$G$3,0)</f>
        <v>-32565.8456012651</v>
      </c>
      <c r="U4179" s="1" t="n">
        <f aca="false">IF(S4179&gt;0,S4179*0.7,0)</f>
        <v>0</v>
      </c>
      <c r="V4179" s="14" t="n">
        <f aca="false">V4178+U4179+T4179</f>
        <v>-530764.643054234</v>
      </c>
      <c r="W4179" s="19" t="n">
        <f aca="false">V4179/1000</f>
        <v>-530.764643054234</v>
      </c>
      <c r="X4179" s="19" t="n">
        <f aca="false">W4179*3600000000*2/237000000</f>
        <v>-16124.4954851919</v>
      </c>
      <c r="Y4179" s="19" t="n">
        <f aca="false">X4179/30.662</f>
        <v>-525.878790854867</v>
      </c>
    </row>
    <row r="4180" customFormat="false" ht="17.9" hidden="false" customHeight="false" outlineLevel="0" collapsed="false">
      <c r="A4180" s="2" t="n">
        <v>6</v>
      </c>
      <c r="B4180" s="3" t="n">
        <v>23</v>
      </c>
      <c r="C4180" s="38" t="n">
        <v>17</v>
      </c>
      <c r="D4180" s="1" t="n">
        <v>29.4</v>
      </c>
      <c r="E4180" s="3" t="n">
        <v>223.095013021128</v>
      </c>
      <c r="F4180" s="23" t="n">
        <f aca="false">IF(D4180&lt;25, 0.24, 0.24-(0.01/5)*(D4180-25))</f>
        <v>0.2312</v>
      </c>
      <c r="G4180" s="40" t="n">
        <f aca="false">(E4180/1000)*$G$1*F4180</f>
        <v>16898.497743975</v>
      </c>
      <c r="H4180" s="40" t="n">
        <v>0.378946765386866</v>
      </c>
      <c r="I4180" s="3" t="n">
        <f aca="false">H4180*$J$2</f>
        <v>0</v>
      </c>
      <c r="J4180" s="19" t="n">
        <f aca="false">SUM(I4180+G4180)</f>
        <v>16898.497743975</v>
      </c>
      <c r="K4180" s="1" t="n">
        <v>4.32</v>
      </c>
      <c r="L4180" s="39" t="n">
        <v>6.29664162152119</v>
      </c>
      <c r="M4180" s="39"/>
      <c r="N4180" s="1" t="n">
        <f aca="false">(2.571*(19.44-D4180)+3.87)*$K$2</f>
        <v>-0</v>
      </c>
      <c r="O4180" s="1" t="n">
        <f aca="false">IF(N4180&gt;0,N4180,0)</f>
        <v>0</v>
      </c>
      <c r="P4180" s="1" t="n">
        <f aca="false">O4180*1.5</f>
        <v>0</v>
      </c>
      <c r="Q4180" s="1" t="n">
        <f aca="false">P4180/(3.6*$Q$2)</f>
        <v>0</v>
      </c>
      <c r="R4180" s="1" t="n">
        <f aca="false">(K4180+L4180)*$R$2</f>
        <v>53083.208107606</v>
      </c>
      <c r="S4180" s="19" t="n">
        <f aca="false">J4180-R4180</f>
        <v>-36184.7103636309</v>
      </c>
      <c r="T4180" s="1" t="n">
        <f aca="false">IF(S4180&lt;0,S4180/$G$3,0)</f>
        <v>-51692.4433766156</v>
      </c>
      <c r="U4180" s="1" t="n">
        <f aca="false">IF(S4180&gt;0,S4180*0.7,0)</f>
        <v>0</v>
      </c>
      <c r="V4180" s="14" t="n">
        <f aca="false">V4179+U4180+T4180</f>
        <v>-582457.08643085</v>
      </c>
      <c r="W4180" s="19" t="n">
        <f aca="false">V4180/1000</f>
        <v>-582.45708643085</v>
      </c>
      <c r="X4180" s="19" t="n">
        <f aca="false">W4180*3600000000*2/237000000</f>
        <v>-17694.898828279</v>
      </c>
      <c r="Y4180" s="19" t="n">
        <f aca="false">X4180/30.662</f>
        <v>-577.095389350955</v>
      </c>
    </row>
    <row r="4181" customFormat="false" ht="17.9" hidden="false" customHeight="false" outlineLevel="0" collapsed="false">
      <c r="A4181" s="2" t="n">
        <v>6</v>
      </c>
      <c r="B4181" s="3" t="n">
        <v>23</v>
      </c>
      <c r="C4181" s="38" t="n">
        <v>18</v>
      </c>
      <c r="D4181" s="1" t="n">
        <v>28.9</v>
      </c>
      <c r="E4181" s="3" t="n">
        <v>60.8943012578674</v>
      </c>
      <c r="F4181" s="23" t="n">
        <f aca="false">IF(D4181&lt;25, 0.24, 0.24-(0.01/5)*(D4181-25))</f>
        <v>0.2322</v>
      </c>
      <c r="G4181" s="40" t="n">
        <f aca="false">(E4181/1000)*$G$1*F4181</f>
        <v>4632.4343451154</v>
      </c>
      <c r="H4181" s="40" t="n">
        <v>0.395608807615764</v>
      </c>
      <c r="I4181" s="3" t="n">
        <f aca="false">H4181*$J$2</f>
        <v>0</v>
      </c>
      <c r="J4181" s="19" t="n">
        <f aca="false">SUM(I4181+G4181)</f>
        <v>4632.4343451154</v>
      </c>
      <c r="K4181" s="1" t="n">
        <v>3.92</v>
      </c>
      <c r="L4181" s="39" t="n">
        <v>5.71133783905555</v>
      </c>
      <c r="M4181" s="39"/>
      <c r="N4181" s="1" t="n">
        <f aca="false">(2.571*(19.44-D4181)+3.87)*$K$2</f>
        <v>-0</v>
      </c>
      <c r="O4181" s="1" t="n">
        <f aca="false">IF(N4181&gt;0,N4181,0)</f>
        <v>0</v>
      </c>
      <c r="P4181" s="1" t="n">
        <f aca="false">O4181*1.5</f>
        <v>0</v>
      </c>
      <c r="Q4181" s="1" t="n">
        <f aca="false">P4181/(3.6*$Q$2)</f>
        <v>0</v>
      </c>
      <c r="R4181" s="1" t="n">
        <f aca="false">(K4181+L4181)*$R$2</f>
        <v>48156.6891952778</v>
      </c>
      <c r="S4181" s="19" t="n">
        <f aca="false">J4181-R4181</f>
        <v>-43524.2548501623</v>
      </c>
      <c r="T4181" s="1" t="n">
        <f aca="false">IF(S4181&lt;0,S4181/$G$3,0)</f>
        <v>-62177.5069288034</v>
      </c>
      <c r="U4181" s="1" t="n">
        <f aca="false">IF(S4181&gt;0,S4181*0.7,0)</f>
        <v>0</v>
      </c>
      <c r="V4181" s="14" t="n">
        <f aca="false">V4180+U4181+T4181</f>
        <v>-644634.593359653</v>
      </c>
      <c r="W4181" s="19" t="n">
        <f aca="false">V4181/1000</f>
        <v>-644.634593359653</v>
      </c>
      <c r="X4181" s="19" t="n">
        <f aca="false">W4181*3600000000*2/237000000</f>
        <v>-19583.835747635</v>
      </c>
      <c r="Y4181" s="19" t="n">
        <f aca="false">X4181/30.662</f>
        <v>-638.700533156188</v>
      </c>
    </row>
    <row r="4182" customFormat="false" ht="17.9" hidden="false" customHeight="false" outlineLevel="0" collapsed="false">
      <c r="A4182" s="2" t="n">
        <v>6</v>
      </c>
      <c r="B4182" s="3" t="n">
        <v>23</v>
      </c>
      <c r="C4182" s="38" t="n">
        <v>19</v>
      </c>
      <c r="D4182" s="1" t="n">
        <v>27.2</v>
      </c>
      <c r="E4182" s="3" t="n">
        <v>2.63968229736577</v>
      </c>
      <c r="F4182" s="23" t="n">
        <f aca="false">IF(D4182&lt;25, 0.24, 0.24-(0.01/5)*(D4182-25))</f>
        <v>0.2356</v>
      </c>
      <c r="G4182" s="40" t="n">
        <f aca="false">(E4182/1000)*$G$1*F4182</f>
        <v>203.749875480357</v>
      </c>
      <c r="H4182" s="40" t="n">
        <v>0.41741198531825</v>
      </c>
      <c r="I4182" s="3" t="n">
        <f aca="false">H4182*$J$2</f>
        <v>0</v>
      </c>
      <c r="J4182" s="19" t="n">
        <f aca="false">SUM(I4182+G4182)</f>
        <v>203.749875480357</v>
      </c>
      <c r="K4182" s="1" t="n">
        <v>2.56</v>
      </c>
      <c r="L4182" s="39" t="n">
        <v>5.55761197023418</v>
      </c>
      <c r="M4182" s="39"/>
      <c r="N4182" s="1" t="n">
        <f aca="false">(2.571*(19.44-D4182)+3.87)*$K$2</f>
        <v>-0</v>
      </c>
      <c r="O4182" s="1" t="n">
        <f aca="false">IF(N4182&gt;0,N4182,0)</f>
        <v>0</v>
      </c>
      <c r="P4182" s="1" t="n">
        <f aca="false">O4182*1.5</f>
        <v>0</v>
      </c>
      <c r="Q4182" s="1" t="n">
        <f aca="false">P4182/(3.6*$Q$2)</f>
        <v>0</v>
      </c>
      <c r="R4182" s="1" t="n">
        <f aca="false">(K4182+L4182)*$R$2</f>
        <v>40588.0598511709</v>
      </c>
      <c r="S4182" s="19" t="n">
        <f aca="false">J4182-R4182</f>
        <v>-40384.3099756905</v>
      </c>
      <c r="T4182" s="1" t="n">
        <f aca="false">IF(S4182&lt;0,S4182/$G$3,0)</f>
        <v>-57691.8713938436</v>
      </c>
      <c r="U4182" s="1" t="n">
        <f aca="false">IF(S4182&gt;0,S4182*0.7,0)</f>
        <v>0</v>
      </c>
      <c r="V4182" s="14" t="n">
        <f aca="false">V4181+U4182+T4182</f>
        <v>-702326.464753497</v>
      </c>
      <c r="W4182" s="19" t="n">
        <f aca="false">V4182/1000</f>
        <v>-702.326464753497</v>
      </c>
      <c r="X4182" s="19" t="n">
        <f aca="false">W4182*3600000000*2/237000000</f>
        <v>-21336.5001950429</v>
      </c>
      <c r="Y4182" s="19" t="n">
        <f aca="false">X4182/30.662</f>
        <v>-695.861333084696</v>
      </c>
    </row>
    <row r="4183" customFormat="false" ht="17.9" hidden="false" customHeight="false" outlineLevel="0" collapsed="false">
      <c r="A4183" s="2" t="n">
        <v>6</v>
      </c>
      <c r="B4183" s="3" t="n">
        <v>23</v>
      </c>
      <c r="C4183" s="38" t="n">
        <v>20</v>
      </c>
      <c r="D4183" s="1" t="n">
        <v>26.7</v>
      </c>
      <c r="E4183" s="3" t="n">
        <v>0</v>
      </c>
      <c r="F4183" s="23" t="n">
        <f aca="false">IF(D4183&lt;25, 0.24, 0.24-(0.01/5)*(D4183-25))</f>
        <v>0.2366</v>
      </c>
      <c r="G4183" s="40" t="n">
        <f aca="false">(E4183/1000)*$G$1*F4183</f>
        <v>0</v>
      </c>
      <c r="H4183" s="40" t="n">
        <v>0.426359849085404</v>
      </c>
      <c r="I4183" s="3" t="n">
        <f aca="false">H4183*$J$2</f>
        <v>0</v>
      </c>
      <c r="J4183" s="19" t="n">
        <f aca="false">SUM(I4183+G4183)</f>
        <v>0</v>
      </c>
      <c r="K4183" s="1" t="n">
        <v>2.16</v>
      </c>
      <c r="L4183" s="39" t="n">
        <v>4.12293920658022</v>
      </c>
      <c r="M4183" s="39"/>
      <c r="N4183" s="1" t="n">
        <f aca="false">(2.571*(19.44-D4183)+3.87)*$K$2</f>
        <v>-0</v>
      </c>
      <c r="O4183" s="1" t="n">
        <f aca="false">IF(N4183&gt;0,N4183,0)</f>
        <v>0</v>
      </c>
      <c r="P4183" s="1" t="n">
        <f aca="false">O4183*1.5</f>
        <v>0</v>
      </c>
      <c r="Q4183" s="1" t="n">
        <f aca="false">P4183/(3.6*$Q$2)</f>
        <v>0</v>
      </c>
      <c r="R4183" s="1" t="n">
        <f aca="false">(K4183+L4183)*$R$2</f>
        <v>31414.6960329011</v>
      </c>
      <c r="S4183" s="19" t="n">
        <f aca="false">J4183-R4183</f>
        <v>-31414.6960329011</v>
      </c>
      <c r="T4183" s="1" t="n">
        <f aca="false">IF(S4183&lt;0,S4183/$G$3,0)</f>
        <v>-44878.1371898587</v>
      </c>
      <c r="U4183" s="1" t="n">
        <f aca="false">IF(S4183&gt;0,S4183*0.7,0)</f>
        <v>0</v>
      </c>
      <c r="V4183" s="14" t="n">
        <f aca="false">V4182+U4183+T4183</f>
        <v>-747204.601943356</v>
      </c>
      <c r="W4183" s="19" t="n">
        <f aca="false">V4183/1000</f>
        <v>-747.204601943356</v>
      </c>
      <c r="X4183" s="19" t="n">
        <f aca="false">W4183*3600000000*2/237000000</f>
        <v>-22699.8866413171</v>
      </c>
      <c r="Y4183" s="19" t="n">
        <f aca="false">X4183/30.662</f>
        <v>-740.326353183652</v>
      </c>
    </row>
    <row r="4184" customFormat="false" ht="17.9" hidden="false" customHeight="false" outlineLevel="0" collapsed="false">
      <c r="A4184" s="2" t="n">
        <v>6</v>
      </c>
      <c r="B4184" s="3" t="n">
        <v>23</v>
      </c>
      <c r="C4184" s="38" t="n">
        <v>21</v>
      </c>
      <c r="D4184" s="1" t="n">
        <v>25.6</v>
      </c>
      <c r="E4184" s="3" t="n">
        <v>0</v>
      </c>
      <c r="F4184" s="23" t="n">
        <f aca="false">IF(D4184&lt;25, 0.24, 0.24-(0.01/5)*(D4184-25))</f>
        <v>0.2388</v>
      </c>
      <c r="G4184" s="40" t="n">
        <f aca="false">(E4184/1000)*$G$1*F4184</f>
        <v>0</v>
      </c>
      <c r="H4184" s="40" t="n">
        <v>0.471340064466463</v>
      </c>
      <c r="I4184" s="3" t="n">
        <f aca="false">H4184*$J$2</f>
        <v>0</v>
      </c>
      <c r="J4184" s="19" t="n">
        <f aca="false">SUM(I4184+G4184)</f>
        <v>0</v>
      </c>
      <c r="K4184" s="1" t="n">
        <v>1.28</v>
      </c>
      <c r="L4184" s="39" t="n">
        <v>4.37613526843429</v>
      </c>
      <c r="M4184" s="39"/>
      <c r="N4184" s="1" t="n">
        <f aca="false">(2.571*(19.44-D4184)+3.87)*$K$2</f>
        <v>-0</v>
      </c>
      <c r="O4184" s="1" t="n">
        <f aca="false">IF(N4184&gt;0,N4184,0)</f>
        <v>0</v>
      </c>
      <c r="P4184" s="1" t="n">
        <f aca="false">O4184*1.5</f>
        <v>0</v>
      </c>
      <c r="Q4184" s="1" t="n">
        <f aca="false">P4184/(3.6*$Q$2)</f>
        <v>0</v>
      </c>
      <c r="R4184" s="1" t="n">
        <f aca="false">(K4184+L4184)*$R$2</f>
        <v>28280.6763421715</v>
      </c>
      <c r="S4184" s="19" t="n">
        <f aca="false">J4184-R4184</f>
        <v>-28280.6763421715</v>
      </c>
      <c r="T4184" s="1" t="n">
        <f aca="false">IF(S4184&lt;0,S4184/$G$3,0)</f>
        <v>-40400.9662031021</v>
      </c>
      <c r="U4184" s="1" t="n">
        <f aca="false">IF(S4184&gt;0,S4184*0.7,0)</f>
        <v>0</v>
      </c>
      <c r="V4184" s="14" t="n">
        <f aca="false">V4183+U4184+T4184</f>
        <v>-787605.568146458</v>
      </c>
      <c r="W4184" s="19" t="n">
        <f aca="false">V4184/1000</f>
        <v>-787.605568146458</v>
      </c>
      <c r="X4184" s="19" t="n">
        <f aca="false">W4184*3600000000*2/237000000</f>
        <v>-23927.2577664747</v>
      </c>
      <c r="Y4184" s="19" t="n">
        <f aca="false">X4184/30.662</f>
        <v>-780.35541603531</v>
      </c>
    </row>
    <row r="4185" customFormat="false" ht="17.9" hidden="false" customHeight="false" outlineLevel="0" collapsed="false">
      <c r="A4185" s="2" t="n">
        <v>6</v>
      </c>
      <c r="B4185" s="3" t="n">
        <v>23</v>
      </c>
      <c r="C4185" s="38" t="n">
        <v>22</v>
      </c>
      <c r="D4185" s="1" t="n">
        <v>23.9</v>
      </c>
      <c r="E4185" s="3" t="n">
        <v>0</v>
      </c>
      <c r="F4185" s="23" t="n">
        <f aca="false">IF(D4185&lt;25, 0.24, 0.24-(0.01/5)*(D4185-25))</f>
        <v>0.24</v>
      </c>
      <c r="G4185" s="40" t="n">
        <f aca="false">(E4185/1000)*$G$1*F4185</f>
        <v>0</v>
      </c>
      <c r="H4185" s="40" t="n">
        <v>0.508996327257878</v>
      </c>
      <c r="I4185" s="3" t="n">
        <f aca="false">H4185*$J$2</f>
        <v>0</v>
      </c>
      <c r="J4185" s="19" t="n">
        <f aca="false">SUM(I4185+G4185)</f>
        <v>0</v>
      </c>
      <c r="K4185" s="1" t="n">
        <v>0</v>
      </c>
      <c r="L4185" s="39" t="n">
        <v>4.45262809719373</v>
      </c>
      <c r="M4185" s="39"/>
      <c r="N4185" s="1" t="n">
        <f aca="false">(2.571*(19.44-D4185)+3.87)*$K$2</f>
        <v>-0</v>
      </c>
      <c r="O4185" s="1" t="n">
        <f aca="false">IF(N4185&gt;0,N4185,0)</f>
        <v>0</v>
      </c>
      <c r="P4185" s="1" t="n">
        <f aca="false">O4185*1.5</f>
        <v>0</v>
      </c>
      <c r="Q4185" s="1" t="n">
        <f aca="false">P4185/(3.6*$Q$2)</f>
        <v>0</v>
      </c>
      <c r="R4185" s="1" t="n">
        <f aca="false">(K4185+L4185)*$R$2</f>
        <v>22263.1404859687</v>
      </c>
      <c r="S4185" s="19" t="n">
        <f aca="false">J4185-R4185</f>
        <v>-22263.1404859687</v>
      </c>
      <c r="T4185" s="1" t="n">
        <f aca="false">IF(S4185&lt;0,S4185/$G$3,0)</f>
        <v>-31804.4864085267</v>
      </c>
      <c r="U4185" s="1" t="n">
        <f aca="false">IF(S4185&gt;0,S4185*0.7,0)</f>
        <v>0</v>
      </c>
      <c r="V4185" s="14" t="n">
        <f aca="false">V4184+U4185+T4185</f>
        <v>-819410.054554984</v>
      </c>
      <c r="W4185" s="19" t="n">
        <f aca="false">V4185/1000</f>
        <v>-819.410054554984</v>
      </c>
      <c r="X4185" s="19" t="n">
        <f aca="false">W4185*3600000000*2/237000000</f>
        <v>-24893.470011797</v>
      </c>
      <c r="Y4185" s="19" t="n">
        <f aca="false">X4185/30.662</f>
        <v>-811.867132339606</v>
      </c>
    </row>
    <row r="4186" customFormat="false" ht="17.9" hidden="false" customHeight="false" outlineLevel="0" collapsed="false">
      <c r="A4186" s="2" t="n">
        <v>6</v>
      </c>
      <c r="B4186" s="3" t="n">
        <v>23</v>
      </c>
      <c r="C4186" s="38" t="n">
        <v>23</v>
      </c>
      <c r="D4186" s="1" t="n">
        <v>23.3</v>
      </c>
      <c r="E4186" s="3" t="n">
        <v>0</v>
      </c>
      <c r="F4186" s="23" t="n">
        <f aca="false">IF(D4186&lt;25, 0.24, 0.24-(0.01/5)*(D4186-25))</f>
        <v>0.24</v>
      </c>
      <c r="G4186" s="40" t="n">
        <f aca="false">(E4186/1000)*$G$1*F4186</f>
        <v>0</v>
      </c>
      <c r="H4186" s="40" t="n">
        <v>0.531386093944667</v>
      </c>
      <c r="I4186" s="3" t="n">
        <f aca="false">H4186*$J$2</f>
        <v>0</v>
      </c>
      <c r="J4186" s="19" t="n">
        <f aca="false">SUM(I4186+G4186)</f>
        <v>0</v>
      </c>
      <c r="K4186" s="1" t="n">
        <v>0</v>
      </c>
      <c r="L4186" s="39" t="n">
        <v>3.48896046986646</v>
      </c>
      <c r="M4186" s="39"/>
      <c r="N4186" s="1" t="n">
        <f aca="false">(2.571*(19.44-D4186)+3.87)*$K$2</f>
        <v>-0</v>
      </c>
      <c r="O4186" s="1" t="n">
        <f aca="false">IF(N4186&gt;0,N4186,0)</f>
        <v>0</v>
      </c>
      <c r="P4186" s="1" t="n">
        <f aca="false">O4186*1.5</f>
        <v>0</v>
      </c>
      <c r="Q4186" s="1" t="n">
        <f aca="false">P4186/(3.6*$Q$2)</f>
        <v>0</v>
      </c>
      <c r="R4186" s="1" t="n">
        <f aca="false">(K4186+L4186)*$R$2</f>
        <v>17444.8023493323</v>
      </c>
      <c r="S4186" s="19" t="n">
        <f aca="false">J4186-R4186</f>
        <v>-17444.8023493323</v>
      </c>
      <c r="T4186" s="1" t="n">
        <f aca="false">IF(S4186&lt;0,S4186/$G$3,0)</f>
        <v>-24921.1462133319</v>
      </c>
      <c r="U4186" s="1" t="n">
        <f aca="false">IF(S4186&gt;0,S4186*0.7,0)</f>
        <v>0</v>
      </c>
      <c r="V4186" s="14" t="n">
        <f aca="false">V4185+U4186+T4186</f>
        <v>-844331.200768316</v>
      </c>
      <c r="W4186" s="19" t="n">
        <f aca="false">V4186/1000</f>
        <v>-844.331200768316</v>
      </c>
      <c r="X4186" s="19" t="n">
        <f aca="false">W4186*3600000000*2/237000000</f>
        <v>-25650.5681246071</v>
      </c>
      <c r="Y4186" s="19" t="n">
        <f aca="false">X4186/30.662</f>
        <v>-836.558871717666</v>
      </c>
    </row>
    <row r="4187" customFormat="false" ht="17.9" hidden="false" customHeight="false" outlineLevel="0" collapsed="false">
      <c r="A4187" s="2" t="n">
        <v>6</v>
      </c>
      <c r="B4187" s="3" t="n">
        <v>24</v>
      </c>
      <c r="C4187" s="38" t="n">
        <v>0</v>
      </c>
      <c r="D4187" s="1" t="n">
        <v>22.8</v>
      </c>
      <c r="E4187" s="3" t="n">
        <v>0</v>
      </c>
      <c r="F4187" s="23" t="n">
        <f aca="false">IF(D4187&lt;25, 0.24, 0.24-(0.01/5)*(D4187-25))</f>
        <v>0.24</v>
      </c>
      <c r="G4187" s="40" t="n">
        <f aca="false">(E4187/1000)*$G$1*F4187</f>
        <v>0</v>
      </c>
      <c r="H4187" s="40" t="n">
        <v>0.54676502093125</v>
      </c>
      <c r="I4187" s="3" t="n">
        <f aca="false">H4187*$J$2</f>
        <v>0</v>
      </c>
      <c r="J4187" s="19" t="n">
        <f aca="false">SUM(I4187+G4187)</f>
        <v>0</v>
      </c>
      <c r="K4187" s="1" t="n">
        <v>0</v>
      </c>
      <c r="L4187" s="39" t="n">
        <v>3.07602524130056</v>
      </c>
      <c r="M4187" s="39"/>
      <c r="N4187" s="1" t="n">
        <f aca="false">(2.571*(19.44-D4187)+3.87)*$K$2</f>
        <v>-0</v>
      </c>
      <c r="O4187" s="1" t="n">
        <f aca="false">IF(N4187&gt;0,N4187,0)</f>
        <v>0</v>
      </c>
      <c r="P4187" s="1" t="n">
        <f aca="false">O4187*1.5</f>
        <v>0</v>
      </c>
      <c r="Q4187" s="1" t="n">
        <f aca="false">P4187/(3.6*$Q$2)</f>
        <v>0</v>
      </c>
      <c r="R4187" s="1" t="n">
        <f aca="false">(K4187+L4187)*$R$2</f>
        <v>15380.1262065028</v>
      </c>
      <c r="S4187" s="19" t="n">
        <f aca="false">J4187-R4187</f>
        <v>-15380.1262065028</v>
      </c>
      <c r="T4187" s="1" t="n">
        <f aca="false">IF(S4187&lt;0,S4187/$G$3,0)</f>
        <v>-21971.6088664326</v>
      </c>
      <c r="U4187" s="1" t="n">
        <f aca="false">IF(S4187&gt;0,S4187*0.7,0)</f>
        <v>0</v>
      </c>
      <c r="V4187" s="14" t="n">
        <f aca="false">V4186+U4187+T4187</f>
        <v>-866302.809634749</v>
      </c>
      <c r="W4187" s="19" t="n">
        <f aca="false">V4187/1000</f>
        <v>-866.302809634749</v>
      </c>
      <c r="X4187" s="19" t="n">
        <f aca="false">W4187*3600000000*2/237000000</f>
        <v>-26318.0600395367</v>
      </c>
      <c r="Y4187" s="19" t="n">
        <f aca="false">X4187/30.662</f>
        <v>-858.328225149588</v>
      </c>
    </row>
    <row r="4188" customFormat="false" ht="17.9" hidden="false" customHeight="false" outlineLevel="0" collapsed="false">
      <c r="A4188" s="2" t="n">
        <v>6</v>
      </c>
      <c r="B4188" s="3" t="n">
        <v>24</v>
      </c>
      <c r="C4188" s="38" t="n">
        <v>1</v>
      </c>
      <c r="D4188" s="1" t="n">
        <v>22.8</v>
      </c>
      <c r="E4188" s="3" t="n">
        <v>0</v>
      </c>
      <c r="F4188" s="23" t="n">
        <f aca="false">IF(D4188&lt;25, 0.24, 0.24-(0.01/5)*(D4188-25))</f>
        <v>0.24</v>
      </c>
      <c r="G4188" s="40" t="n">
        <f aca="false">(E4188/1000)*$G$1*F4188</f>
        <v>0</v>
      </c>
      <c r="H4188" s="40" t="n">
        <v>0.503830074991707</v>
      </c>
      <c r="I4188" s="3" t="n">
        <f aca="false">H4188*$J$2</f>
        <v>0</v>
      </c>
      <c r="J4188" s="19" t="n">
        <f aca="false">SUM(I4188+G4188)</f>
        <v>0</v>
      </c>
      <c r="K4188" s="1" t="n">
        <v>0</v>
      </c>
      <c r="L4188" s="39" t="n">
        <v>3.72097987729824</v>
      </c>
      <c r="M4188" s="39"/>
      <c r="N4188" s="1" t="n">
        <f aca="false">(2.571*(19.44-D4188)+3.87)*$K$2</f>
        <v>-0</v>
      </c>
      <c r="O4188" s="1" t="n">
        <f aca="false">IF(N4188&gt;0,N4188,0)</f>
        <v>0</v>
      </c>
      <c r="P4188" s="1" t="n">
        <f aca="false">O4188*1.5</f>
        <v>0</v>
      </c>
      <c r="Q4188" s="1" t="n">
        <f aca="false">P4188/(3.6*$Q$2)</f>
        <v>0</v>
      </c>
      <c r="R4188" s="1" t="n">
        <f aca="false">(K4188+L4188)*$R$2</f>
        <v>18604.8993864912</v>
      </c>
      <c r="S4188" s="19" t="n">
        <f aca="false">J4188-R4188</f>
        <v>-18604.8993864912</v>
      </c>
      <c r="T4188" s="1" t="n">
        <f aca="false">IF(S4188&lt;0,S4188/$G$3,0)</f>
        <v>-26578.4276949874</v>
      </c>
      <c r="U4188" s="1" t="n">
        <f aca="false">IF(S4188&gt;0,S4188*0.7,0)</f>
        <v>0</v>
      </c>
      <c r="V4188" s="14" t="n">
        <f aca="false">V4187+U4188+T4188</f>
        <v>-892881.237329736</v>
      </c>
      <c r="W4188" s="19" t="n">
        <f aca="false">V4188/1000</f>
        <v>-892.881237329736</v>
      </c>
      <c r="X4188" s="19" t="n">
        <f aca="false">W4188*3600000000*2/237000000</f>
        <v>-27125.5059441945</v>
      </c>
      <c r="Y4188" s="19" t="n">
        <f aca="false">X4188/30.662</f>
        <v>-884.661990222246</v>
      </c>
    </row>
    <row r="4189" customFormat="false" ht="17.9" hidden="false" customHeight="false" outlineLevel="0" collapsed="false">
      <c r="A4189" s="2" t="n">
        <v>6</v>
      </c>
      <c r="B4189" s="3" t="n">
        <v>24</v>
      </c>
      <c r="C4189" s="38" t="n">
        <v>2</v>
      </c>
      <c r="D4189" s="1" t="n">
        <v>22.2</v>
      </c>
      <c r="E4189" s="3" t="n">
        <v>0</v>
      </c>
      <c r="F4189" s="23" t="n">
        <f aca="false">IF(D4189&lt;25, 0.24, 0.24-(0.01/5)*(D4189-25))</f>
        <v>0.24</v>
      </c>
      <c r="G4189" s="40" t="n">
        <f aca="false">(E4189/1000)*$G$1*F4189</f>
        <v>0</v>
      </c>
      <c r="H4189" s="40" t="n">
        <v>0.505136917404756</v>
      </c>
      <c r="I4189" s="3" t="n">
        <f aca="false">H4189*$J$2</f>
        <v>0</v>
      </c>
      <c r="J4189" s="19" t="n">
        <f aca="false">SUM(I4189+G4189)</f>
        <v>0</v>
      </c>
      <c r="K4189" s="1" t="n">
        <v>0</v>
      </c>
      <c r="L4189" s="39" t="n">
        <v>3.76022013106251</v>
      </c>
      <c r="M4189" s="39"/>
      <c r="N4189" s="1" t="n">
        <f aca="false">(2.571*(19.44-D4189)+3.87)*$K$2</f>
        <v>-0</v>
      </c>
      <c r="O4189" s="1" t="n">
        <f aca="false">IF(N4189&gt;0,N4189,0)</f>
        <v>0</v>
      </c>
      <c r="P4189" s="1" t="n">
        <f aca="false">O4189*1.5</f>
        <v>0</v>
      </c>
      <c r="Q4189" s="1" t="n">
        <f aca="false">P4189/(3.6*$Q$2)</f>
        <v>0</v>
      </c>
      <c r="R4189" s="1" t="n">
        <f aca="false">(K4189+L4189)*$R$2</f>
        <v>18801.1006553126</v>
      </c>
      <c r="S4189" s="19" t="n">
        <f aca="false">J4189-R4189</f>
        <v>-18801.1006553126</v>
      </c>
      <c r="T4189" s="1" t="n">
        <f aca="false">IF(S4189&lt;0,S4189/$G$3,0)</f>
        <v>-26858.7152218751</v>
      </c>
      <c r="U4189" s="1" t="n">
        <f aca="false">IF(S4189&gt;0,S4189*0.7,0)</f>
        <v>0</v>
      </c>
      <c r="V4189" s="14" t="n">
        <f aca="false">V4188+U4189+T4189</f>
        <v>-919739.952551611</v>
      </c>
      <c r="W4189" s="19" t="n">
        <f aca="false">V4189/1000</f>
        <v>-919.739952551611</v>
      </c>
      <c r="X4189" s="19" t="n">
        <f aca="false">W4189*3600000000*2/237000000</f>
        <v>-27941.4669129603</v>
      </c>
      <c r="Y4189" s="19" t="n">
        <f aca="false">X4189/30.662</f>
        <v>-911.273462688681</v>
      </c>
    </row>
    <row r="4190" customFormat="false" ht="17.9" hidden="false" customHeight="false" outlineLevel="0" collapsed="false">
      <c r="A4190" s="2" t="n">
        <v>6</v>
      </c>
      <c r="B4190" s="3" t="n">
        <v>24</v>
      </c>
      <c r="C4190" s="38" t="n">
        <v>3</v>
      </c>
      <c r="D4190" s="1" t="n">
        <v>21.7</v>
      </c>
      <c r="E4190" s="3" t="n">
        <v>0</v>
      </c>
      <c r="F4190" s="23" t="n">
        <f aca="false">IF(D4190&lt;25, 0.24, 0.24-(0.01/5)*(D4190-25))</f>
        <v>0.24</v>
      </c>
      <c r="G4190" s="40" t="n">
        <f aca="false">(E4190/1000)*$G$1*F4190</f>
        <v>0</v>
      </c>
      <c r="H4190" s="40" t="n">
        <v>0.484233607866724</v>
      </c>
      <c r="I4190" s="3" t="n">
        <f aca="false">H4190*$J$2</f>
        <v>0</v>
      </c>
      <c r="J4190" s="19" t="n">
        <f aca="false">SUM(I4190+G4190)</f>
        <v>0</v>
      </c>
      <c r="K4190" s="1" t="n">
        <v>0</v>
      </c>
      <c r="L4190" s="39" t="n">
        <v>3.58797366831817</v>
      </c>
      <c r="M4190" s="39"/>
      <c r="N4190" s="1" t="n">
        <f aca="false">(2.571*(19.44-D4190)+3.87)*$K$2</f>
        <v>-0</v>
      </c>
      <c r="O4190" s="1" t="n">
        <f aca="false">IF(N4190&gt;0,N4190,0)</f>
        <v>0</v>
      </c>
      <c r="P4190" s="1" t="n">
        <f aca="false">O4190*1.5</f>
        <v>0</v>
      </c>
      <c r="Q4190" s="1" t="n">
        <f aca="false">P4190/(3.6*$Q$2)</f>
        <v>0</v>
      </c>
      <c r="R4190" s="1" t="n">
        <f aca="false">(K4190+L4190)*$R$2</f>
        <v>17939.8683415909</v>
      </c>
      <c r="S4190" s="19" t="n">
        <f aca="false">J4190-R4190</f>
        <v>-17939.8683415909</v>
      </c>
      <c r="T4190" s="1" t="n">
        <f aca="false">IF(S4190&lt;0,S4190/$G$3,0)</f>
        <v>-25628.3833451298</v>
      </c>
      <c r="U4190" s="1" t="n">
        <f aca="false">IF(S4190&gt;0,S4190*0.7,0)</f>
        <v>0</v>
      </c>
      <c r="V4190" s="14" t="n">
        <f aca="false">V4189+U4190+T4190</f>
        <v>-945368.335896741</v>
      </c>
      <c r="W4190" s="19" t="n">
        <f aca="false">V4190/1000</f>
        <v>-945.368335896741</v>
      </c>
      <c r="X4190" s="19" t="n">
        <f aca="false">W4190*3600000000*2/237000000</f>
        <v>-28720.0507107871</v>
      </c>
      <c r="Y4190" s="19" t="n">
        <f aca="false">X4190/30.662</f>
        <v>-936.665928862666</v>
      </c>
    </row>
    <row r="4191" customFormat="false" ht="17.9" hidden="false" customHeight="false" outlineLevel="0" collapsed="false">
      <c r="A4191" s="2" t="n">
        <v>6</v>
      </c>
      <c r="B4191" s="3" t="n">
        <v>24</v>
      </c>
      <c r="C4191" s="38" t="n">
        <v>4</v>
      </c>
      <c r="D4191" s="1" t="n">
        <v>21.7</v>
      </c>
      <c r="E4191" s="3" t="n">
        <v>0</v>
      </c>
      <c r="F4191" s="23" t="n">
        <f aca="false">IF(D4191&lt;25, 0.24, 0.24-(0.01/5)*(D4191-25))</f>
        <v>0.24</v>
      </c>
      <c r="G4191" s="40" t="n">
        <f aca="false">(E4191/1000)*$G$1*F4191</f>
        <v>0</v>
      </c>
      <c r="H4191" s="40" t="n">
        <v>0.472723890076227</v>
      </c>
      <c r="I4191" s="3" t="n">
        <f aca="false">H4191*$J$2</f>
        <v>0</v>
      </c>
      <c r="J4191" s="19" t="n">
        <f aca="false">SUM(I4191+G4191)</f>
        <v>0</v>
      </c>
      <c r="K4191" s="1" t="n">
        <v>0</v>
      </c>
      <c r="L4191" s="39" t="n">
        <v>3.06963729301335</v>
      </c>
      <c r="M4191" s="39"/>
      <c r="N4191" s="1" t="n">
        <f aca="false">(2.571*(19.44-D4191)+3.87)*$K$2</f>
        <v>-0</v>
      </c>
      <c r="O4191" s="1" t="n">
        <f aca="false">IF(N4191&gt;0,N4191,0)</f>
        <v>0</v>
      </c>
      <c r="P4191" s="1" t="n">
        <f aca="false">O4191*1.5</f>
        <v>0</v>
      </c>
      <c r="Q4191" s="1" t="n">
        <f aca="false">P4191/(3.6*$Q$2)</f>
        <v>0</v>
      </c>
      <c r="R4191" s="1" t="n">
        <f aca="false">(K4191+L4191)*$R$2</f>
        <v>15348.1864650668</v>
      </c>
      <c r="S4191" s="19" t="n">
        <f aca="false">J4191-R4191</f>
        <v>-15348.1864650668</v>
      </c>
      <c r="T4191" s="1" t="n">
        <f aca="false">IF(S4191&lt;0,S4191/$G$3,0)</f>
        <v>-21925.9806643811</v>
      </c>
      <c r="U4191" s="1" t="n">
        <f aca="false">IF(S4191&gt;0,S4191*0.7,0)</f>
        <v>0</v>
      </c>
      <c r="V4191" s="14" t="n">
        <f aca="false">V4190+U4191+T4191</f>
        <v>-967294.316561122</v>
      </c>
      <c r="W4191" s="19" t="n">
        <f aca="false">V4191/1000</f>
        <v>-967.294316561122</v>
      </c>
      <c r="X4191" s="19" t="n">
        <f aca="false">W4191*3600000000*2/237000000</f>
        <v>-29386.1564524898</v>
      </c>
      <c r="Y4191" s="19" t="n">
        <f aca="false">X4191/30.662</f>
        <v>-958.390074114206</v>
      </c>
    </row>
    <row r="4192" customFormat="false" ht="17.9" hidden="false" customHeight="false" outlineLevel="0" collapsed="false">
      <c r="A4192" s="2" t="n">
        <v>6</v>
      </c>
      <c r="B4192" s="3" t="n">
        <v>24</v>
      </c>
      <c r="C4192" s="38" t="n">
        <v>5</v>
      </c>
      <c r="D4192" s="1" t="n">
        <v>22.8</v>
      </c>
      <c r="E4192" s="3" t="n">
        <v>-8.97387256835899</v>
      </c>
      <c r="F4192" s="23" t="n">
        <f aca="false">IF(D4192&lt;25, 0.24, 0.24-(0.01/5)*(D4192-25))</f>
        <v>0.24</v>
      </c>
      <c r="G4192" s="40" t="n">
        <f aca="false">(E4192/1000)*$G$1*F4192</f>
        <v>-705.604831402985</v>
      </c>
      <c r="H4192" s="40" t="n">
        <v>0.4636184407349</v>
      </c>
      <c r="I4192" s="3" t="n">
        <f aca="false">H4192*$J$2</f>
        <v>0</v>
      </c>
      <c r="J4192" s="19" t="n">
        <f aca="false">SUM(I4192+G4192)</f>
        <v>-705.604831402985</v>
      </c>
      <c r="K4192" s="1" t="n">
        <v>0</v>
      </c>
      <c r="L4192" s="39" t="n">
        <v>2.79472737565318</v>
      </c>
      <c r="M4192" s="39"/>
      <c r="N4192" s="1" t="n">
        <f aca="false">(2.571*(19.44-D4192)+3.87)*$K$2</f>
        <v>-0</v>
      </c>
      <c r="O4192" s="1" t="n">
        <f aca="false">IF(N4192&gt;0,N4192,0)</f>
        <v>0</v>
      </c>
      <c r="P4192" s="1" t="n">
        <f aca="false">O4192*1.5</f>
        <v>0</v>
      </c>
      <c r="Q4192" s="1" t="n">
        <f aca="false">P4192/(3.6*$Q$2)</f>
        <v>0</v>
      </c>
      <c r="R4192" s="1" t="n">
        <f aca="false">(K4192+L4192)*$R$2</f>
        <v>13973.6368782659</v>
      </c>
      <c r="S4192" s="19" t="n">
        <f aca="false">J4192-R4192</f>
        <v>-14679.2417096689</v>
      </c>
      <c r="T4192" s="1" t="n">
        <f aca="false">IF(S4192&lt;0,S4192/$G$3,0)</f>
        <v>-20970.345299527</v>
      </c>
      <c r="U4192" s="1" t="n">
        <f aca="false">IF(S4192&gt;0,S4192*0.7,0)</f>
        <v>0</v>
      </c>
      <c r="V4192" s="14" t="n">
        <f aca="false">V4191+U4192+T4192</f>
        <v>-988264.661860649</v>
      </c>
      <c r="W4192" s="19" t="n">
        <f aca="false">V4192/1000</f>
        <v>-988.264661860649</v>
      </c>
      <c r="X4192" s="19" t="n">
        <f aca="false">W4192*3600000000*2/237000000</f>
        <v>-30023.2302337412</v>
      </c>
      <c r="Y4192" s="19" t="n">
        <f aca="false">X4192/30.662</f>
        <v>-979.167380919093</v>
      </c>
    </row>
    <row r="4193" customFormat="false" ht="17.9" hidden="false" customHeight="false" outlineLevel="0" collapsed="false">
      <c r="A4193" s="2" t="n">
        <v>6</v>
      </c>
      <c r="B4193" s="3" t="n">
        <v>24</v>
      </c>
      <c r="C4193" s="38" t="n">
        <v>6</v>
      </c>
      <c r="D4193" s="1" t="n">
        <v>23.9</v>
      </c>
      <c r="E4193" s="3" t="n">
        <v>63.9048867914624</v>
      </c>
      <c r="F4193" s="23" t="n">
        <f aca="false">IF(D4193&lt;25, 0.24, 0.24-(0.01/5)*(D4193-25))</f>
        <v>0.24</v>
      </c>
      <c r="G4193" s="40" t="n">
        <f aca="false">(E4193/1000)*$G$1*F4193</f>
        <v>5024.76456254854</v>
      </c>
      <c r="H4193" s="40" t="n">
        <v>0.440125679009068</v>
      </c>
      <c r="I4193" s="3" t="n">
        <f aca="false">H4193*$J$2</f>
        <v>0</v>
      </c>
      <c r="J4193" s="19" t="n">
        <f aca="false">SUM(I4193+G4193)</f>
        <v>5024.76456254854</v>
      </c>
      <c r="K4193" s="1" t="n">
        <v>0</v>
      </c>
      <c r="L4193" s="39" t="n">
        <v>2.79267410656087</v>
      </c>
      <c r="M4193" s="39"/>
      <c r="N4193" s="1" t="n">
        <f aca="false">(2.571*(19.44-D4193)+3.87)*$K$2</f>
        <v>-0</v>
      </c>
      <c r="O4193" s="1" t="n">
        <f aca="false">IF(N4193&gt;0,N4193,0)</f>
        <v>0</v>
      </c>
      <c r="P4193" s="1" t="n">
        <f aca="false">O4193*1.5</f>
        <v>0</v>
      </c>
      <c r="Q4193" s="1" t="n">
        <f aca="false">P4193/(3.6*$Q$2)</f>
        <v>0</v>
      </c>
      <c r="R4193" s="1" t="n">
        <f aca="false">(K4193+L4193)*$R$2</f>
        <v>13963.3705328043</v>
      </c>
      <c r="S4193" s="19" t="n">
        <f aca="false">J4193-R4193</f>
        <v>-8938.60597025581</v>
      </c>
      <c r="T4193" s="1" t="n">
        <f aca="false">IF(S4193&lt;0,S4193/$G$3,0)</f>
        <v>-12769.4371003654</v>
      </c>
      <c r="U4193" s="1" t="n">
        <f aca="false">IF(S4193&gt;0,S4193*0.7,0)</f>
        <v>0</v>
      </c>
      <c r="V4193" s="14" t="n">
        <f aca="false">V4192+U4193+T4193</f>
        <v>-1001034.09896101</v>
      </c>
      <c r="W4193" s="19" t="n">
        <f aca="false">V4193/1000</f>
        <v>-1001.03409896101</v>
      </c>
      <c r="X4193" s="19" t="n">
        <f aca="false">W4193*3600000000*2/237000000</f>
        <v>-30411.1625000815</v>
      </c>
      <c r="Y4193" s="19" t="n">
        <f aca="false">X4193/30.662</f>
        <v>-991.819271413523</v>
      </c>
    </row>
    <row r="4194" customFormat="false" ht="17.9" hidden="false" customHeight="false" outlineLevel="0" collapsed="false">
      <c r="A4194" s="2" t="n">
        <v>6</v>
      </c>
      <c r="B4194" s="3" t="n">
        <v>24</v>
      </c>
      <c r="C4194" s="38" t="n">
        <v>7</v>
      </c>
      <c r="D4194" s="1" t="n">
        <v>25.6</v>
      </c>
      <c r="E4194" s="3" t="n">
        <v>219.297371008673</v>
      </c>
      <c r="F4194" s="23" t="n">
        <f aca="false">IF(D4194&lt;25, 0.24, 0.24-(0.01/5)*(D4194-25))</f>
        <v>0.2388</v>
      </c>
      <c r="G4194" s="40" t="n">
        <f aca="false">(E4194/1000)*$G$1*F4194</f>
        <v>17156.8736799389</v>
      </c>
      <c r="H4194" s="40" t="n">
        <v>0.418001062142127</v>
      </c>
      <c r="I4194" s="3" t="n">
        <f aca="false">H4194*$J$2</f>
        <v>0</v>
      </c>
      <c r="J4194" s="19" t="n">
        <f aca="false">SUM(I4194+G4194)</f>
        <v>17156.8736799389</v>
      </c>
      <c r="K4194" s="1" t="n">
        <v>1.28</v>
      </c>
      <c r="L4194" s="39" t="n">
        <v>1.42284989065222</v>
      </c>
      <c r="M4194" s="39"/>
      <c r="N4194" s="1" t="n">
        <f aca="false">(2.571*(19.44-D4194)+3.87)*$K$2</f>
        <v>-0</v>
      </c>
      <c r="O4194" s="1" t="n">
        <f aca="false">IF(N4194&gt;0,N4194,0)</f>
        <v>0</v>
      </c>
      <c r="P4194" s="1" t="n">
        <f aca="false">O4194*1.5</f>
        <v>0</v>
      </c>
      <c r="Q4194" s="1" t="n">
        <f aca="false">P4194/(3.6*$Q$2)</f>
        <v>0</v>
      </c>
      <c r="R4194" s="1" t="n">
        <f aca="false">(K4194+L4194)*$R$2</f>
        <v>13514.2494532611</v>
      </c>
      <c r="S4194" s="19" t="n">
        <f aca="false">J4194-R4194</f>
        <v>3642.62422667781</v>
      </c>
      <c r="T4194" s="1" t="n">
        <f aca="false">IF(S4194&lt;0,S4194/$G$3,0)</f>
        <v>0</v>
      </c>
      <c r="U4194" s="1" t="n">
        <f aca="false">IF(S4194&gt;0,S4194*0.7,0)</f>
        <v>2549.83695867447</v>
      </c>
      <c r="V4194" s="14" t="n">
        <f aca="false">V4193+U4194+T4194</f>
        <v>-998484.26200234</v>
      </c>
      <c r="W4194" s="19" t="n">
        <f aca="false">V4194/1000</f>
        <v>-998.48426200234</v>
      </c>
      <c r="X4194" s="19" t="n">
        <f aca="false">W4194*3600000000*2/237000000</f>
        <v>-30333.6990988053</v>
      </c>
      <c r="Y4194" s="19" t="n">
        <f aca="false">X4194/30.662</f>
        <v>-989.29290649029</v>
      </c>
    </row>
    <row r="4195" customFormat="false" ht="17.9" hidden="false" customHeight="false" outlineLevel="0" collapsed="false">
      <c r="A4195" s="2" t="n">
        <v>6</v>
      </c>
      <c r="B4195" s="3" t="n">
        <v>24</v>
      </c>
      <c r="C4195" s="38" t="n">
        <v>8</v>
      </c>
      <c r="D4195" s="1" t="n">
        <v>26.7</v>
      </c>
      <c r="E4195" s="3" t="n">
        <v>422.937871847436</v>
      </c>
      <c r="F4195" s="23" t="n">
        <f aca="false">IF(D4195&lt;25, 0.24, 0.24-(0.01/5)*(D4195-25))</f>
        <v>0.2366</v>
      </c>
      <c r="G4195" s="40" t="n">
        <f aca="false">(E4195/1000)*$G$1*F4195</f>
        <v>32783.9834589638</v>
      </c>
      <c r="H4195" s="40" t="n">
        <v>0.439313654112583</v>
      </c>
      <c r="I4195" s="3" t="n">
        <f aca="false">H4195*$J$2</f>
        <v>0</v>
      </c>
      <c r="J4195" s="19" t="n">
        <f aca="false">SUM(I4195+G4195)</f>
        <v>32783.9834589638</v>
      </c>
      <c r="K4195" s="1" t="n">
        <v>2.16</v>
      </c>
      <c r="L4195" s="39" t="n">
        <v>0.543863037662087</v>
      </c>
      <c r="M4195" s="39"/>
      <c r="N4195" s="1" t="n">
        <f aca="false">(2.571*(19.44-D4195)+3.87)*$K$2</f>
        <v>-0</v>
      </c>
      <c r="O4195" s="1" t="n">
        <f aca="false">IF(N4195&gt;0,N4195,0)</f>
        <v>0</v>
      </c>
      <c r="P4195" s="1" t="n">
        <f aca="false">O4195*1.5</f>
        <v>0</v>
      </c>
      <c r="Q4195" s="1" t="n">
        <f aca="false">P4195/(3.6*$Q$2)</f>
        <v>0</v>
      </c>
      <c r="R4195" s="1" t="n">
        <f aca="false">(K4195+L4195)*$R$2</f>
        <v>13519.3151883104</v>
      </c>
      <c r="S4195" s="19" t="n">
        <f aca="false">J4195-R4195</f>
        <v>19264.6682706534</v>
      </c>
      <c r="T4195" s="1" t="n">
        <f aca="false">IF(S4195&lt;0,S4195/$G$3,0)</f>
        <v>0</v>
      </c>
      <c r="U4195" s="1" t="n">
        <f aca="false">IF(S4195&gt;0,S4195*0.7,0)</f>
        <v>13485.2677894574</v>
      </c>
      <c r="V4195" s="14" t="n">
        <f aca="false">V4194+U4195+T4195</f>
        <v>-984998.994212883</v>
      </c>
      <c r="W4195" s="19" t="n">
        <f aca="false">V4195/1000</f>
        <v>-984.998994212883</v>
      </c>
      <c r="X4195" s="19" t="n">
        <f aca="false">W4195*3600000000*2/237000000</f>
        <v>-29924.0200773534</v>
      </c>
      <c r="Y4195" s="19" t="n">
        <f aca="false">X4195/30.662</f>
        <v>-975.931774748986</v>
      </c>
    </row>
    <row r="4196" customFormat="false" ht="17.9" hidden="false" customHeight="false" outlineLevel="0" collapsed="false">
      <c r="A4196" s="2" t="n">
        <v>6</v>
      </c>
      <c r="B4196" s="3" t="n">
        <v>24</v>
      </c>
      <c r="C4196" s="38" t="n">
        <v>9</v>
      </c>
      <c r="D4196" s="1" t="n">
        <v>28.9</v>
      </c>
      <c r="E4196" s="3" t="n">
        <v>587.761173066165</v>
      </c>
      <c r="F4196" s="23" t="n">
        <f aca="false">IF(D4196&lt;25, 0.24, 0.24-(0.01/5)*(D4196-25))</f>
        <v>0.2322</v>
      </c>
      <c r="G4196" s="40" t="n">
        <f aca="false">(E4196/1000)*$G$1*F4196</f>
        <v>44712.9696637294</v>
      </c>
      <c r="H4196" s="40" t="n">
        <v>0.425795948338648</v>
      </c>
      <c r="I4196" s="3" t="n">
        <f aca="false">H4196*$J$2</f>
        <v>0</v>
      </c>
      <c r="J4196" s="19" t="n">
        <f aca="false">SUM(I4196+G4196)</f>
        <v>44712.9696637294</v>
      </c>
      <c r="K4196" s="1" t="n">
        <v>3.92</v>
      </c>
      <c r="L4196" s="39" t="n">
        <v>0</v>
      </c>
      <c r="M4196" s="39"/>
      <c r="N4196" s="1" t="n">
        <f aca="false">(2.571*(19.44-D4196)+3.87)*$K$2</f>
        <v>-0</v>
      </c>
      <c r="O4196" s="1" t="n">
        <f aca="false">IF(N4196&gt;0,N4196,0)</f>
        <v>0</v>
      </c>
      <c r="P4196" s="1" t="n">
        <f aca="false">O4196*1.5</f>
        <v>0</v>
      </c>
      <c r="Q4196" s="1" t="n">
        <f aca="false">P4196/(3.6*$Q$2)</f>
        <v>0</v>
      </c>
      <c r="R4196" s="1" t="n">
        <f aca="false">(K4196+L4196)*$R$2</f>
        <v>19600</v>
      </c>
      <c r="S4196" s="19" t="n">
        <f aca="false">J4196-R4196</f>
        <v>25112.9696637294</v>
      </c>
      <c r="T4196" s="1" t="n">
        <f aca="false">IF(S4196&lt;0,S4196/$G$3,0)</f>
        <v>0</v>
      </c>
      <c r="U4196" s="1" t="n">
        <f aca="false">IF(S4196&gt;0,S4196*0.7,0)</f>
        <v>17579.0787646106</v>
      </c>
      <c r="V4196" s="14" t="n">
        <f aca="false">V4195+U4196+T4196</f>
        <v>-967419.915448272</v>
      </c>
      <c r="W4196" s="19" t="n">
        <f aca="false">V4196/1000</f>
        <v>-967.419915448272</v>
      </c>
      <c r="X4196" s="19" t="n">
        <f aca="false">W4196*3600000000*2/237000000</f>
        <v>-29389.9721148842</v>
      </c>
      <c r="Y4196" s="19" t="n">
        <f aca="false">X4196/30.662</f>
        <v>-958.514516824872</v>
      </c>
    </row>
    <row r="4197" customFormat="false" ht="17.9" hidden="false" customHeight="false" outlineLevel="0" collapsed="false">
      <c r="A4197" s="2" t="n">
        <v>6</v>
      </c>
      <c r="B4197" s="3" t="n">
        <v>24</v>
      </c>
      <c r="C4197" s="38" t="n">
        <v>10</v>
      </c>
      <c r="D4197" s="1" t="n">
        <v>30</v>
      </c>
      <c r="E4197" s="3" t="n">
        <v>769.105373144301</v>
      </c>
      <c r="F4197" s="23" t="n">
        <f aca="false">IF(D4197&lt;25, 0.24, 0.24-(0.01/5)*(D4197-25))</f>
        <v>0.23</v>
      </c>
      <c r="G4197" s="40" t="n">
        <f aca="false">(E4197/1000)*$G$1*F4197</f>
        <v>57954.0895403932</v>
      </c>
      <c r="H4197" s="40" t="n">
        <v>0.409154472433218</v>
      </c>
      <c r="I4197" s="3" t="n">
        <f aca="false">H4197*$J$2</f>
        <v>0</v>
      </c>
      <c r="J4197" s="19" t="n">
        <f aca="false">SUM(I4197+G4197)</f>
        <v>57954.0895403932</v>
      </c>
      <c r="K4197" s="1" t="n">
        <v>4.8</v>
      </c>
      <c r="L4197" s="39" t="n">
        <v>0</v>
      </c>
      <c r="M4197" s="39"/>
      <c r="N4197" s="1" t="n">
        <f aca="false">(2.571*(19.44-D4197)+3.87)*$K$2</f>
        <v>-0</v>
      </c>
      <c r="O4197" s="1" t="n">
        <f aca="false">IF(N4197&gt;0,N4197,0)</f>
        <v>0</v>
      </c>
      <c r="P4197" s="1" t="n">
        <f aca="false">O4197*1.5</f>
        <v>0</v>
      </c>
      <c r="Q4197" s="1" t="n">
        <f aca="false">P4197/(3.6*$Q$2)</f>
        <v>0</v>
      </c>
      <c r="R4197" s="1" t="n">
        <f aca="false">(K4197+L4197)*$R$2</f>
        <v>24000</v>
      </c>
      <c r="S4197" s="19" t="n">
        <f aca="false">J4197-R4197</f>
        <v>33954.0895403932</v>
      </c>
      <c r="T4197" s="1" t="n">
        <f aca="false">IF(S4197&lt;0,S4197/$G$3,0)</f>
        <v>0</v>
      </c>
      <c r="U4197" s="1" t="n">
        <f aca="false">IF(S4197&gt;0,S4197*0.7,0)</f>
        <v>23767.8626782753</v>
      </c>
      <c r="V4197" s="14" t="n">
        <f aca="false">V4196+U4197+T4197</f>
        <v>-943652.052769997</v>
      </c>
      <c r="W4197" s="19" t="n">
        <f aca="false">V4197/1000</f>
        <v>-943.652052769997</v>
      </c>
      <c r="X4197" s="19" t="n">
        <f aca="false">W4197*3600000000*2/237000000</f>
        <v>-28667.9104638986</v>
      </c>
      <c r="Y4197" s="19" t="n">
        <f aca="false">X4197/30.662</f>
        <v>-934.965444651316</v>
      </c>
    </row>
    <row r="4198" customFormat="false" ht="17.9" hidden="false" customHeight="false" outlineLevel="0" collapsed="false">
      <c r="A4198" s="2" t="n">
        <v>6</v>
      </c>
      <c r="B4198" s="3" t="n">
        <v>24</v>
      </c>
      <c r="C4198" s="38" t="n">
        <v>11</v>
      </c>
      <c r="D4198" s="1" t="n">
        <v>31.7</v>
      </c>
      <c r="E4198" s="3" t="n">
        <v>854.342482541195</v>
      </c>
      <c r="F4198" s="23" t="n">
        <f aca="false">IF(D4198&lt;25, 0.24, 0.24-(0.01/5)*(D4198-25))</f>
        <v>0.2266</v>
      </c>
      <c r="G4198" s="40" t="n">
        <f aca="false">(E4198/1000)*$G$1*F4198</f>
        <v>63425.2684238911</v>
      </c>
      <c r="H4198" s="40" t="n">
        <v>0.385701733074397</v>
      </c>
      <c r="I4198" s="3" t="n">
        <f aca="false">H4198*$J$2</f>
        <v>0</v>
      </c>
      <c r="J4198" s="19" t="n">
        <f aca="false">SUM(I4198+G4198)</f>
        <v>63425.2684238911</v>
      </c>
      <c r="K4198" s="1" t="n">
        <v>6.16</v>
      </c>
      <c r="L4198" s="39" t="n">
        <v>0</v>
      </c>
      <c r="M4198" s="39"/>
      <c r="N4198" s="1" t="n">
        <f aca="false">(2.571*(19.44-D4198)+3.87)*$K$2</f>
        <v>-0</v>
      </c>
      <c r="O4198" s="1" t="n">
        <f aca="false">IF(N4198&gt;0,N4198,0)</f>
        <v>0</v>
      </c>
      <c r="P4198" s="1" t="n">
        <f aca="false">O4198*1.5</f>
        <v>0</v>
      </c>
      <c r="Q4198" s="1" t="n">
        <f aca="false">P4198/(3.6*$Q$2)</f>
        <v>0</v>
      </c>
      <c r="R4198" s="1" t="n">
        <f aca="false">(K4198+L4198)*$R$2</f>
        <v>30800</v>
      </c>
      <c r="S4198" s="19" t="n">
        <f aca="false">J4198-R4198</f>
        <v>32625.2684238911</v>
      </c>
      <c r="T4198" s="1" t="n">
        <f aca="false">IF(S4198&lt;0,S4198/$G$3,0)</f>
        <v>0</v>
      </c>
      <c r="U4198" s="1" t="n">
        <f aca="false">IF(S4198&gt;0,S4198*0.7,0)</f>
        <v>22837.6878967238</v>
      </c>
      <c r="V4198" s="14" t="n">
        <f aca="false">V4197+U4198+T4198</f>
        <v>-920814.364873273</v>
      </c>
      <c r="W4198" s="19" t="n">
        <f aca="false">V4198/1000</f>
        <v>-920.814364873273</v>
      </c>
      <c r="X4198" s="19" t="n">
        <f aca="false">W4198*3600000000*2/237000000</f>
        <v>-27974.1072872893</v>
      </c>
      <c r="Y4198" s="19" t="n">
        <f aca="false">X4198/30.662</f>
        <v>-912.33798471363</v>
      </c>
    </row>
    <row r="4199" customFormat="false" ht="17.9" hidden="false" customHeight="false" outlineLevel="0" collapsed="false">
      <c r="A4199" s="2" t="n">
        <v>6</v>
      </c>
      <c r="B4199" s="3" t="n">
        <v>24</v>
      </c>
      <c r="C4199" s="38" t="n">
        <v>12</v>
      </c>
      <c r="D4199" s="1" t="n">
        <v>32.2</v>
      </c>
      <c r="E4199" s="3" t="n">
        <v>911.824367707754</v>
      </c>
      <c r="F4199" s="23" t="n">
        <f aca="false">IF(D4199&lt;25, 0.24, 0.24-(0.01/5)*(D4199-25))</f>
        <v>0.2256</v>
      </c>
      <c r="G4199" s="40" t="n">
        <f aca="false">(E4199/1000)*$G$1*F4199</f>
        <v>67393.9164930023</v>
      </c>
      <c r="H4199" s="40" t="n">
        <v>0.357850714771523</v>
      </c>
      <c r="I4199" s="3" t="n">
        <f aca="false">H4199*$J$2</f>
        <v>0</v>
      </c>
      <c r="J4199" s="19" t="n">
        <f aca="false">SUM(I4199+G4199)</f>
        <v>67393.9164930023</v>
      </c>
      <c r="K4199" s="1" t="n">
        <v>6.56</v>
      </c>
      <c r="L4199" s="39" t="n">
        <v>0.390070153396553</v>
      </c>
      <c r="M4199" s="39"/>
      <c r="N4199" s="1" t="n">
        <f aca="false">(2.571*(19.44-D4199)+3.87)*$K$2</f>
        <v>-0</v>
      </c>
      <c r="O4199" s="1" t="n">
        <f aca="false">IF(N4199&gt;0,N4199,0)</f>
        <v>0</v>
      </c>
      <c r="P4199" s="1" t="n">
        <f aca="false">O4199*1.5</f>
        <v>0</v>
      </c>
      <c r="Q4199" s="1" t="n">
        <f aca="false">P4199/(3.6*$Q$2)</f>
        <v>0</v>
      </c>
      <c r="R4199" s="1" t="n">
        <f aca="false">(K4199+L4199)*$R$2</f>
        <v>34750.3507669828</v>
      </c>
      <c r="S4199" s="19" t="n">
        <f aca="false">J4199-R4199</f>
        <v>32643.5657260195</v>
      </c>
      <c r="T4199" s="1" t="n">
        <f aca="false">IF(S4199&lt;0,S4199/$G$3,0)</f>
        <v>0</v>
      </c>
      <c r="U4199" s="1" t="n">
        <f aca="false">IF(S4199&gt;0,S4199*0.7,0)</f>
        <v>22850.4960082137</v>
      </c>
      <c r="V4199" s="14" t="n">
        <f aca="false">V4198+U4199+T4199</f>
        <v>-897963.86886506</v>
      </c>
      <c r="W4199" s="19" t="n">
        <f aca="false">V4199/1000</f>
        <v>-897.96386886506</v>
      </c>
      <c r="X4199" s="19" t="n">
        <f aca="false">W4199*3600000000*2/237000000</f>
        <v>-27279.9150034955</v>
      </c>
      <c r="Y4199" s="19" t="n">
        <f aca="false">X4199/30.662</f>
        <v>-889.697834567069</v>
      </c>
    </row>
    <row r="4200" customFormat="false" ht="17.9" hidden="false" customHeight="false" outlineLevel="0" collapsed="false">
      <c r="A4200" s="2" t="n">
        <v>6</v>
      </c>
      <c r="B4200" s="3" t="n">
        <v>24</v>
      </c>
      <c r="C4200" s="38" t="n">
        <v>13</v>
      </c>
      <c r="D4200" s="1" t="n">
        <v>30</v>
      </c>
      <c r="E4200" s="3" t="n">
        <v>842.575509289448</v>
      </c>
      <c r="F4200" s="23" t="n">
        <f aca="false">IF(D4200&lt;25, 0.24, 0.24-(0.01/5)*(D4200-25))</f>
        <v>0.23</v>
      </c>
      <c r="G4200" s="40" t="n">
        <f aca="false">(E4200/1000)*$G$1*F4200</f>
        <v>63490.255321284</v>
      </c>
      <c r="H4200" s="40" t="n">
        <v>0.357883032275918</v>
      </c>
      <c r="I4200" s="3" t="n">
        <f aca="false">H4200*$J$2</f>
        <v>0</v>
      </c>
      <c r="J4200" s="19" t="n">
        <f aca="false">SUM(I4200+G4200)</f>
        <v>63490.255321284</v>
      </c>
      <c r="K4200" s="1" t="n">
        <v>4.8</v>
      </c>
      <c r="L4200" s="39" t="n">
        <v>3.59217645430617</v>
      </c>
      <c r="M4200" s="39"/>
      <c r="N4200" s="1" t="n">
        <f aca="false">(2.571*(19.44-D4200)+3.87)*$K$2</f>
        <v>-0</v>
      </c>
      <c r="O4200" s="1" t="n">
        <f aca="false">IF(N4200&gt;0,N4200,0)</f>
        <v>0</v>
      </c>
      <c r="P4200" s="1" t="n">
        <f aca="false">O4200*1.5</f>
        <v>0</v>
      </c>
      <c r="Q4200" s="1" t="n">
        <f aca="false">P4200/(3.6*$Q$2)</f>
        <v>0</v>
      </c>
      <c r="R4200" s="1" t="n">
        <f aca="false">(K4200+L4200)*$R$2</f>
        <v>41960.8822715309</v>
      </c>
      <c r="S4200" s="19" t="n">
        <f aca="false">J4200-R4200</f>
        <v>21529.3730497532</v>
      </c>
      <c r="T4200" s="1" t="n">
        <f aca="false">IF(S4200&lt;0,S4200/$G$3,0)</f>
        <v>0</v>
      </c>
      <c r="U4200" s="1" t="n">
        <f aca="false">IF(S4200&gt;0,S4200*0.7,0)</f>
        <v>15070.5611348272</v>
      </c>
      <c r="V4200" s="14" t="n">
        <f aca="false">V4199+U4200+T4200</f>
        <v>-882893.307730232</v>
      </c>
      <c r="W4200" s="19" t="n">
        <f aca="false">V4200/1000</f>
        <v>-882.893307730232</v>
      </c>
      <c r="X4200" s="19" t="n">
        <f aca="false">W4200*3600000000*2/237000000</f>
        <v>-26822.0751715514</v>
      </c>
      <c r="Y4200" s="19" t="n">
        <f aca="false">X4200/30.662</f>
        <v>-874.766002594461</v>
      </c>
    </row>
    <row r="4201" customFormat="false" ht="17.9" hidden="false" customHeight="false" outlineLevel="0" collapsed="false">
      <c r="A4201" s="2" t="n">
        <v>6</v>
      </c>
      <c r="B4201" s="3" t="n">
        <v>24</v>
      </c>
      <c r="C4201" s="38" t="n">
        <v>14</v>
      </c>
      <c r="D4201" s="1" t="n">
        <v>28.9</v>
      </c>
      <c r="E4201" s="3" t="n">
        <v>760.354440185573</v>
      </c>
      <c r="F4201" s="23" t="n">
        <f aca="false">IF(D4201&lt;25, 0.24, 0.24-(0.01/5)*(D4201-25))</f>
        <v>0.2322</v>
      </c>
      <c r="G4201" s="40" t="n">
        <f aca="false">(E4201/1000)*$G$1*F4201</f>
        <v>57842.7200972533</v>
      </c>
      <c r="H4201" s="40" t="n">
        <v>0.36264133698946</v>
      </c>
      <c r="I4201" s="3" t="n">
        <f aca="false">H4201*$J$2</f>
        <v>0</v>
      </c>
      <c r="J4201" s="19" t="n">
        <f aca="false">SUM(I4201+G4201)</f>
        <v>57842.7200972533</v>
      </c>
      <c r="K4201" s="1" t="n">
        <v>3.92</v>
      </c>
      <c r="L4201" s="39" t="n">
        <v>6.02525986916973</v>
      </c>
      <c r="M4201" s="39"/>
      <c r="N4201" s="1" t="n">
        <f aca="false">(2.571*(19.44-D4201)+3.87)*$K$2</f>
        <v>-0</v>
      </c>
      <c r="O4201" s="1" t="n">
        <f aca="false">IF(N4201&gt;0,N4201,0)</f>
        <v>0</v>
      </c>
      <c r="P4201" s="1" t="n">
        <f aca="false">O4201*1.5</f>
        <v>0</v>
      </c>
      <c r="Q4201" s="1" t="n">
        <f aca="false">P4201/(3.6*$Q$2)</f>
        <v>0</v>
      </c>
      <c r="R4201" s="1" t="n">
        <f aca="false">(K4201+L4201)*$R$2</f>
        <v>49726.2993458487</v>
      </c>
      <c r="S4201" s="19" t="n">
        <f aca="false">J4201-R4201</f>
        <v>8116.42075140467</v>
      </c>
      <c r="T4201" s="1" t="n">
        <f aca="false">IF(S4201&lt;0,S4201/$G$3,0)</f>
        <v>0</v>
      </c>
      <c r="U4201" s="1" t="n">
        <f aca="false">IF(S4201&gt;0,S4201*0.7,0)</f>
        <v>5681.49452598327</v>
      </c>
      <c r="V4201" s="14" t="n">
        <f aca="false">V4200+U4201+T4201</f>
        <v>-877211.813204249</v>
      </c>
      <c r="W4201" s="19" t="n">
        <f aca="false">V4201/1000</f>
        <v>-877.211813204249</v>
      </c>
      <c r="X4201" s="19" t="n">
        <f aca="false">W4201*3600000000*2/237000000</f>
        <v>-26649.472806205</v>
      </c>
      <c r="Y4201" s="19" t="n">
        <f aca="false">X4201/30.662</f>
        <v>-869.136807977465</v>
      </c>
    </row>
    <row r="4202" customFormat="false" ht="17.9" hidden="false" customHeight="false" outlineLevel="0" collapsed="false">
      <c r="A4202" s="2" t="n">
        <v>6</v>
      </c>
      <c r="B4202" s="3" t="n">
        <v>24</v>
      </c>
      <c r="C4202" s="38" t="n">
        <v>15</v>
      </c>
      <c r="D4202" s="1" t="n">
        <v>30</v>
      </c>
      <c r="E4202" s="3" t="n">
        <v>323.84081422358</v>
      </c>
      <c r="F4202" s="23" t="n">
        <f aca="false">IF(D4202&lt;25, 0.24, 0.24-(0.01/5)*(D4202-25))</f>
        <v>0.23</v>
      </c>
      <c r="G4202" s="40" t="n">
        <f aca="false">(E4202/1000)*$G$1*F4202</f>
        <v>24402.2473378637</v>
      </c>
      <c r="H4202" s="40" t="n">
        <v>0.359896911051817</v>
      </c>
      <c r="I4202" s="3" t="n">
        <f aca="false">H4202*$J$2</f>
        <v>0</v>
      </c>
      <c r="J4202" s="19" t="n">
        <f aca="false">SUM(I4202+G4202)</f>
        <v>24402.2473378637</v>
      </c>
      <c r="K4202" s="1" t="n">
        <v>4.8</v>
      </c>
      <c r="L4202" s="39" t="n">
        <v>6.80554258378169</v>
      </c>
      <c r="M4202" s="39"/>
      <c r="N4202" s="1" t="n">
        <f aca="false">(2.571*(19.44-D4202)+3.87)*$K$2</f>
        <v>-0</v>
      </c>
      <c r="O4202" s="1" t="n">
        <f aca="false">IF(N4202&gt;0,N4202,0)</f>
        <v>0</v>
      </c>
      <c r="P4202" s="1" t="n">
        <f aca="false">O4202*1.5</f>
        <v>0</v>
      </c>
      <c r="Q4202" s="1" t="n">
        <f aca="false">P4202/(3.6*$Q$2)</f>
        <v>0</v>
      </c>
      <c r="R4202" s="1" t="n">
        <f aca="false">(K4202+L4202)*$R$2</f>
        <v>58027.7129189084</v>
      </c>
      <c r="S4202" s="19" t="n">
        <f aca="false">J4202-R4202</f>
        <v>-33625.4655810447</v>
      </c>
      <c r="T4202" s="1" t="n">
        <f aca="false">IF(S4202&lt;0,S4202/$G$3,0)</f>
        <v>-48036.3794014925</v>
      </c>
      <c r="U4202" s="1" t="n">
        <f aca="false">IF(S4202&gt;0,S4202*0.7,0)</f>
        <v>0</v>
      </c>
      <c r="V4202" s="14" t="n">
        <f aca="false">V4201+U4202+T4202</f>
        <v>-925248.192605741</v>
      </c>
      <c r="W4202" s="19" t="n">
        <f aca="false">V4202/1000</f>
        <v>-925.248192605742</v>
      </c>
      <c r="X4202" s="19" t="n">
        <f aca="false">W4202*3600000000*2/237000000</f>
        <v>-28108.8058513137</v>
      </c>
      <c r="Y4202" s="19" t="n">
        <f aca="false">X4202/30.662</f>
        <v>-916.73099769466</v>
      </c>
    </row>
    <row r="4203" customFormat="false" ht="17.9" hidden="false" customHeight="false" outlineLevel="0" collapsed="false">
      <c r="A4203" s="2" t="n">
        <v>6</v>
      </c>
      <c r="B4203" s="3" t="n">
        <v>24</v>
      </c>
      <c r="C4203" s="38" t="n">
        <v>16</v>
      </c>
      <c r="D4203" s="1" t="n">
        <v>32.2</v>
      </c>
      <c r="E4203" s="3" t="n">
        <v>74.8222222222222</v>
      </c>
      <c r="F4203" s="23" t="n">
        <f aca="false">IF(D4203&lt;25, 0.24, 0.24-(0.01/5)*(D4203-25))</f>
        <v>0.2256</v>
      </c>
      <c r="G4203" s="40" t="n">
        <f aca="false">(E4203/1000)*$G$1*F4203</f>
        <v>5530.19065386666</v>
      </c>
      <c r="H4203" s="40" t="n">
        <v>0.428111222304144</v>
      </c>
      <c r="I4203" s="3" t="n">
        <f aca="false">H4203*$J$2</f>
        <v>0</v>
      </c>
      <c r="J4203" s="19" t="n">
        <f aca="false">SUM(I4203+G4203)</f>
        <v>5530.19065386666</v>
      </c>
      <c r="K4203" s="1" t="n">
        <v>6.56</v>
      </c>
      <c r="L4203" s="39" t="n">
        <v>5.65898678529127</v>
      </c>
      <c r="M4203" s="39"/>
      <c r="N4203" s="1" t="n">
        <f aca="false">(2.571*(19.44-D4203)+3.87)*$K$2</f>
        <v>-0</v>
      </c>
      <c r="O4203" s="1" t="n">
        <f aca="false">IF(N4203&gt;0,N4203,0)</f>
        <v>0</v>
      </c>
      <c r="P4203" s="1" t="n">
        <f aca="false">O4203*1.5</f>
        <v>0</v>
      </c>
      <c r="Q4203" s="1" t="n">
        <f aca="false">P4203/(3.6*$Q$2)</f>
        <v>0</v>
      </c>
      <c r="R4203" s="1" t="n">
        <f aca="false">(K4203+L4203)*$R$2</f>
        <v>61094.9339264563</v>
      </c>
      <c r="S4203" s="19" t="n">
        <f aca="false">J4203-R4203</f>
        <v>-55564.7432725897</v>
      </c>
      <c r="T4203" s="1" t="n">
        <f aca="false">IF(S4203&lt;0,S4203/$G$3,0)</f>
        <v>-79378.2046751281</v>
      </c>
      <c r="U4203" s="1" t="n">
        <f aca="false">IF(S4203&gt;0,S4203*0.7,0)</f>
        <v>0</v>
      </c>
      <c r="V4203" s="14" t="n">
        <f aca="false">V4202+U4203+T4203</f>
        <v>-1004626.39728087</v>
      </c>
      <c r="W4203" s="19" t="n">
        <f aca="false">V4203/1000</f>
        <v>-1004.62639728087</v>
      </c>
      <c r="X4203" s="19" t="n">
        <f aca="false">W4203*3600000000*2/237000000</f>
        <v>-30520.295613596</v>
      </c>
      <c r="Y4203" s="19" t="n">
        <f aca="false">X4203/30.662</f>
        <v>-995.378501519667</v>
      </c>
    </row>
    <row r="4204" customFormat="false" ht="17.9" hidden="false" customHeight="false" outlineLevel="0" collapsed="false">
      <c r="A4204" s="2" t="n">
        <v>6</v>
      </c>
      <c r="B4204" s="3" t="n">
        <v>24</v>
      </c>
      <c r="C4204" s="38" t="n">
        <v>17</v>
      </c>
      <c r="D4204" s="1" t="n">
        <v>31.1</v>
      </c>
      <c r="E4204" s="3" t="n">
        <v>67.4222222222222</v>
      </c>
      <c r="F4204" s="23" t="n">
        <f aca="false">IF(D4204&lt;25, 0.24, 0.24-(0.01/5)*(D4204-25))</f>
        <v>0.2278</v>
      </c>
      <c r="G4204" s="40" t="n">
        <f aca="false">(E4204/1000)*$G$1*F4204</f>
        <v>5031.84423164444</v>
      </c>
      <c r="H4204" s="40" t="n">
        <v>0.50396558065903</v>
      </c>
      <c r="I4204" s="3" t="n">
        <f aca="false">H4204*$J$2</f>
        <v>0</v>
      </c>
      <c r="J4204" s="19" t="n">
        <f aca="false">SUM(I4204+G4204)</f>
        <v>5031.84423164444</v>
      </c>
      <c r="K4204" s="1" t="n">
        <v>5.68</v>
      </c>
      <c r="L4204" s="39" t="n">
        <v>5.31605038734275</v>
      </c>
      <c r="M4204" s="39"/>
      <c r="N4204" s="1" t="n">
        <f aca="false">(2.571*(19.44-D4204)+3.87)*$K$2</f>
        <v>-0</v>
      </c>
      <c r="O4204" s="1" t="n">
        <f aca="false">IF(N4204&gt;0,N4204,0)</f>
        <v>0</v>
      </c>
      <c r="P4204" s="1" t="n">
        <f aca="false">O4204*1.5</f>
        <v>0</v>
      </c>
      <c r="Q4204" s="1" t="n">
        <f aca="false">P4204/(3.6*$Q$2)</f>
        <v>0</v>
      </c>
      <c r="R4204" s="1" t="n">
        <f aca="false">(K4204+L4204)*$R$2</f>
        <v>54980.2519367137</v>
      </c>
      <c r="S4204" s="19" t="n">
        <f aca="false">J4204-R4204</f>
        <v>-49948.4077050693</v>
      </c>
      <c r="T4204" s="1" t="n">
        <f aca="false">IF(S4204&lt;0,S4204/$G$3,0)</f>
        <v>-71354.868150099</v>
      </c>
      <c r="U4204" s="1" t="n">
        <f aca="false">IF(S4204&gt;0,S4204*0.7,0)</f>
        <v>0</v>
      </c>
      <c r="V4204" s="14" t="n">
        <f aca="false">V4203+U4204+T4204</f>
        <v>-1075981.26543097</v>
      </c>
      <c r="W4204" s="19" t="n">
        <f aca="false">V4204/1000</f>
        <v>-1075.98126543097</v>
      </c>
      <c r="X4204" s="19" t="n">
        <f aca="false">W4204*3600000000*2/237000000</f>
        <v>-32688.0384434725</v>
      </c>
      <c r="Y4204" s="19" t="n">
        <f aca="false">X4204/30.662</f>
        <v>-1066.07652610634</v>
      </c>
    </row>
    <row r="4205" customFormat="false" ht="17.9" hidden="false" customHeight="false" outlineLevel="0" collapsed="false">
      <c r="A4205" s="2" t="n">
        <v>6</v>
      </c>
      <c r="B4205" s="3" t="n">
        <v>24</v>
      </c>
      <c r="C4205" s="38" t="n">
        <v>18</v>
      </c>
      <c r="D4205" s="1" t="n">
        <v>31.1</v>
      </c>
      <c r="E4205" s="3" t="n">
        <v>20.5555555555556</v>
      </c>
      <c r="F4205" s="23" t="n">
        <f aca="false">IF(D4205&lt;25, 0.24, 0.24-(0.01/5)*(D4205-25))</f>
        <v>0.2278</v>
      </c>
      <c r="G4205" s="40" t="n">
        <f aca="false">(E4205/1000)*$G$1*F4205</f>
        <v>1534.09885111111</v>
      </c>
      <c r="H4205" s="40" t="n">
        <v>0.554751694253057</v>
      </c>
      <c r="I4205" s="3" t="n">
        <f aca="false">H4205*$J$2</f>
        <v>0</v>
      </c>
      <c r="J4205" s="19" t="n">
        <f aca="false">SUM(I4205+G4205)</f>
        <v>1534.09885111111</v>
      </c>
      <c r="K4205" s="1" t="n">
        <v>5.68</v>
      </c>
      <c r="L4205" s="39" t="n">
        <v>4.14774027381459</v>
      </c>
      <c r="M4205" s="39"/>
      <c r="N4205" s="1" t="n">
        <f aca="false">(2.571*(19.44-D4205)+3.87)*$K$2</f>
        <v>-0</v>
      </c>
      <c r="O4205" s="1" t="n">
        <f aca="false">IF(N4205&gt;0,N4205,0)</f>
        <v>0</v>
      </c>
      <c r="P4205" s="1" t="n">
        <f aca="false">O4205*1.5</f>
        <v>0</v>
      </c>
      <c r="Q4205" s="1" t="n">
        <f aca="false">P4205/(3.6*$Q$2)</f>
        <v>0</v>
      </c>
      <c r="R4205" s="1" t="n">
        <f aca="false">(K4205+L4205)*$R$2</f>
        <v>49138.701369073</v>
      </c>
      <c r="S4205" s="19" t="n">
        <f aca="false">J4205-R4205</f>
        <v>-47604.6025179618</v>
      </c>
      <c r="T4205" s="1" t="n">
        <f aca="false">IF(S4205&lt;0,S4205/$G$3,0)</f>
        <v>-68006.5750256598</v>
      </c>
      <c r="U4205" s="1" t="n">
        <f aca="false">IF(S4205&gt;0,S4205*0.7,0)</f>
        <v>0</v>
      </c>
      <c r="V4205" s="14" t="n">
        <f aca="false">V4204+U4205+T4205</f>
        <v>-1143987.84045663</v>
      </c>
      <c r="W4205" s="19" t="n">
        <f aca="false">V4205/1000</f>
        <v>-1143.98784045663</v>
      </c>
      <c r="X4205" s="19" t="n">
        <f aca="false">W4205*3600000000*2/237000000</f>
        <v>-34754.0609758976</v>
      </c>
      <c r="Y4205" s="19" t="n">
        <f aca="false">X4205/30.662</f>
        <v>-1133.45707963921</v>
      </c>
    </row>
    <row r="4206" customFormat="false" ht="17.9" hidden="false" customHeight="false" outlineLevel="0" collapsed="false">
      <c r="A4206" s="2" t="n">
        <v>6</v>
      </c>
      <c r="B4206" s="3" t="n">
        <v>24</v>
      </c>
      <c r="C4206" s="38" t="n">
        <v>19</v>
      </c>
      <c r="D4206" s="1" t="n">
        <v>29.4</v>
      </c>
      <c r="E4206" s="3" t="n">
        <v>2.46666666666667</v>
      </c>
      <c r="F4206" s="23" t="n">
        <f aca="false">IF(D4206&lt;25, 0.24, 0.24-(0.01/5)*(D4206-25))</f>
        <v>0.2312</v>
      </c>
      <c r="G4206" s="40" t="n">
        <f aca="false">(E4206/1000)*$G$1*F4206</f>
        <v>186.839501866667</v>
      </c>
      <c r="H4206" s="40" t="n">
        <v>0.564400702053215</v>
      </c>
      <c r="I4206" s="3" t="n">
        <f aca="false">H4206*$J$2</f>
        <v>0</v>
      </c>
      <c r="J4206" s="19" t="n">
        <f aca="false">SUM(I4206+G4206)</f>
        <v>186.839501866667</v>
      </c>
      <c r="K4206" s="1" t="n">
        <v>4.32</v>
      </c>
      <c r="L4206" s="39" t="n">
        <v>3.91576203847494</v>
      </c>
      <c r="M4206" s="39"/>
      <c r="N4206" s="1" t="n">
        <f aca="false">(2.571*(19.44-D4206)+3.87)*$K$2</f>
        <v>-0</v>
      </c>
      <c r="O4206" s="1" t="n">
        <f aca="false">IF(N4206&gt;0,N4206,0)</f>
        <v>0</v>
      </c>
      <c r="P4206" s="1" t="n">
        <f aca="false">O4206*1.5</f>
        <v>0</v>
      </c>
      <c r="Q4206" s="1" t="n">
        <f aca="false">P4206/(3.6*$Q$2)</f>
        <v>0</v>
      </c>
      <c r="R4206" s="1" t="n">
        <f aca="false">(K4206+L4206)*$R$2</f>
        <v>41178.8101923747</v>
      </c>
      <c r="S4206" s="19" t="n">
        <f aca="false">J4206-R4206</f>
        <v>-40991.970690508</v>
      </c>
      <c r="T4206" s="1" t="n">
        <f aca="false">IF(S4206&lt;0,S4206/$G$3,0)</f>
        <v>-58559.9581292972</v>
      </c>
      <c r="U4206" s="1" t="n">
        <f aca="false">IF(S4206&gt;0,S4206*0.7,0)</f>
        <v>0</v>
      </c>
      <c r="V4206" s="14" t="n">
        <f aca="false">V4205+U4206+T4206</f>
        <v>-1202547.79858593</v>
      </c>
      <c r="W4206" s="19" t="n">
        <f aca="false">V4206/1000</f>
        <v>-1202.54779858593</v>
      </c>
      <c r="X4206" s="19" t="n">
        <f aca="false">W4206*3600000000*2/237000000</f>
        <v>-36533.0976785598</v>
      </c>
      <c r="Y4206" s="19" t="n">
        <f aca="false">X4206/30.662</f>
        <v>-1191.4779752971</v>
      </c>
    </row>
    <row r="4207" customFormat="false" ht="17.9" hidden="false" customHeight="false" outlineLevel="0" collapsed="false">
      <c r="A4207" s="2" t="n">
        <v>6</v>
      </c>
      <c r="B4207" s="3" t="n">
        <v>24</v>
      </c>
      <c r="C4207" s="38" t="n">
        <v>20</v>
      </c>
      <c r="D4207" s="1" t="n">
        <v>26.1</v>
      </c>
      <c r="E4207" s="3" t="n">
        <v>0</v>
      </c>
      <c r="F4207" s="23" t="n">
        <f aca="false">IF(D4207&lt;25, 0.24, 0.24-(0.01/5)*(D4207-25))</f>
        <v>0.2378</v>
      </c>
      <c r="G4207" s="40" t="n">
        <f aca="false">(E4207/1000)*$G$1*F4207</f>
        <v>0</v>
      </c>
      <c r="H4207" s="40" t="n">
        <v>0.592929508745322</v>
      </c>
      <c r="I4207" s="3" t="n">
        <f aca="false">H4207*$J$2</f>
        <v>0</v>
      </c>
      <c r="J4207" s="19" t="n">
        <f aca="false">SUM(I4207+G4207)</f>
        <v>0</v>
      </c>
      <c r="K4207" s="1" t="n">
        <v>1.68</v>
      </c>
      <c r="L4207" s="39" t="n">
        <v>4.32310050419973</v>
      </c>
      <c r="M4207" s="39"/>
      <c r="N4207" s="1" t="n">
        <f aca="false">(2.571*(19.44-D4207)+3.87)*$K$2</f>
        <v>-0</v>
      </c>
      <c r="O4207" s="1" t="n">
        <f aca="false">IF(N4207&gt;0,N4207,0)</f>
        <v>0</v>
      </c>
      <c r="P4207" s="1" t="n">
        <f aca="false">O4207*1.5</f>
        <v>0</v>
      </c>
      <c r="Q4207" s="1" t="n">
        <f aca="false">P4207/(3.6*$Q$2)</f>
        <v>0</v>
      </c>
      <c r="R4207" s="1" t="n">
        <f aca="false">(K4207+L4207)*$R$2</f>
        <v>30015.5025209987</v>
      </c>
      <c r="S4207" s="19" t="n">
        <f aca="false">J4207-R4207</f>
        <v>-30015.5025209987</v>
      </c>
      <c r="T4207" s="1" t="n">
        <f aca="false">IF(S4207&lt;0,S4207/$G$3,0)</f>
        <v>-42879.2893157124</v>
      </c>
      <c r="U4207" s="1" t="n">
        <f aca="false">IF(S4207&gt;0,S4207*0.7,0)</f>
        <v>0</v>
      </c>
      <c r="V4207" s="14" t="n">
        <f aca="false">V4206+U4207+T4207</f>
        <v>-1245427.08790164</v>
      </c>
      <c r="W4207" s="19" t="n">
        <f aca="false">V4207/1000</f>
        <v>-1245.42708790164</v>
      </c>
      <c r="X4207" s="19" t="n">
        <f aca="false">W4207*3600000000*2/237000000</f>
        <v>-37835.7596324548</v>
      </c>
      <c r="Y4207" s="19" t="n">
        <f aca="false">X4207/30.662</f>
        <v>-1233.96254753293</v>
      </c>
    </row>
    <row r="4208" customFormat="false" ht="17.9" hidden="false" customHeight="false" outlineLevel="0" collapsed="false">
      <c r="A4208" s="2" t="n">
        <v>6</v>
      </c>
      <c r="B4208" s="3" t="n">
        <v>24</v>
      </c>
      <c r="C4208" s="38" t="n">
        <v>21</v>
      </c>
      <c r="D4208" s="1" t="n">
        <v>25</v>
      </c>
      <c r="E4208" s="3" t="n">
        <v>0</v>
      </c>
      <c r="F4208" s="23" t="n">
        <f aca="false">IF(D4208&lt;25, 0.24, 0.24-(0.01/5)*(D4208-25))</f>
        <v>0.24</v>
      </c>
      <c r="G4208" s="40" t="n">
        <f aca="false">(E4208/1000)*$G$1*F4208</f>
        <v>0</v>
      </c>
      <c r="H4208" s="40" t="n">
        <v>0.630491408393235</v>
      </c>
      <c r="I4208" s="3" t="n">
        <f aca="false">H4208*$J$2</f>
        <v>0</v>
      </c>
      <c r="J4208" s="19" t="n">
        <f aca="false">SUM(I4208+G4208)</f>
        <v>0</v>
      </c>
      <c r="K4208" s="1" t="n">
        <v>0.8</v>
      </c>
      <c r="L4208" s="39" t="n">
        <v>4.34633042771434</v>
      </c>
      <c r="M4208" s="39"/>
      <c r="N4208" s="1" t="n">
        <f aca="false">(2.571*(19.44-D4208)+3.87)*$K$2</f>
        <v>-0</v>
      </c>
      <c r="O4208" s="1" t="n">
        <f aca="false">IF(N4208&gt;0,N4208,0)</f>
        <v>0</v>
      </c>
      <c r="P4208" s="1" t="n">
        <f aca="false">O4208*1.5</f>
        <v>0</v>
      </c>
      <c r="Q4208" s="1" t="n">
        <f aca="false">P4208/(3.6*$Q$2)</f>
        <v>0</v>
      </c>
      <c r="R4208" s="1" t="n">
        <f aca="false">(K4208+L4208)*$R$2</f>
        <v>25731.6521385717</v>
      </c>
      <c r="S4208" s="19" t="n">
        <f aca="false">J4208-R4208</f>
        <v>-25731.6521385717</v>
      </c>
      <c r="T4208" s="1" t="n">
        <f aca="false">IF(S4208&lt;0,S4208/$G$3,0)</f>
        <v>-36759.5030551024</v>
      </c>
      <c r="U4208" s="1" t="n">
        <f aca="false">IF(S4208&gt;0,S4208*0.7,0)</f>
        <v>0</v>
      </c>
      <c r="V4208" s="14" t="n">
        <f aca="false">V4207+U4208+T4208</f>
        <v>-1282186.59095674</v>
      </c>
      <c r="W4208" s="19" t="n">
        <f aca="false">V4208/1000</f>
        <v>-1282.18659095674</v>
      </c>
      <c r="X4208" s="19" t="n">
        <f aca="false">W4208*3600000000*2/237000000</f>
        <v>-38952.5040290655</v>
      </c>
      <c r="Y4208" s="19" t="n">
        <f aca="false">X4208/30.662</f>
        <v>-1270.38366802771</v>
      </c>
    </row>
    <row r="4209" customFormat="false" ht="17.9" hidden="false" customHeight="false" outlineLevel="0" collapsed="false">
      <c r="A4209" s="2" t="n">
        <v>6</v>
      </c>
      <c r="B4209" s="3" t="n">
        <v>24</v>
      </c>
      <c r="C4209" s="38" t="n">
        <v>22</v>
      </c>
      <c r="D4209" s="1" t="n">
        <v>24.4</v>
      </c>
      <c r="E4209" s="3" t="n">
        <v>0</v>
      </c>
      <c r="F4209" s="23" t="n">
        <f aca="false">IF(D4209&lt;25, 0.24, 0.24-(0.01/5)*(D4209-25))</f>
        <v>0.24</v>
      </c>
      <c r="G4209" s="40" t="n">
        <f aca="false">(E4209/1000)*$G$1*F4209</f>
        <v>0</v>
      </c>
      <c r="H4209" s="40" t="n">
        <v>0.641547371184268</v>
      </c>
      <c r="I4209" s="3" t="n">
        <f aca="false">H4209*$J$2</f>
        <v>0</v>
      </c>
      <c r="J4209" s="19" t="n">
        <f aca="false">SUM(I4209+G4209)</f>
        <v>0</v>
      </c>
      <c r="K4209" s="1" t="n">
        <v>0.319999999999999</v>
      </c>
      <c r="L4209" s="39" t="n">
        <v>4.14199771414748</v>
      </c>
      <c r="M4209" s="39"/>
      <c r="N4209" s="1" t="n">
        <f aca="false">(2.571*(19.44-D4209)+3.87)*$K$2</f>
        <v>-0</v>
      </c>
      <c r="O4209" s="1" t="n">
        <f aca="false">IF(N4209&gt;0,N4209,0)</f>
        <v>0</v>
      </c>
      <c r="P4209" s="1" t="n">
        <f aca="false">O4209*1.5</f>
        <v>0</v>
      </c>
      <c r="Q4209" s="1" t="n">
        <f aca="false">P4209/(3.6*$Q$2)</f>
        <v>0</v>
      </c>
      <c r="R4209" s="1" t="n">
        <f aca="false">(K4209+L4209)*$R$2</f>
        <v>22309.9885707374</v>
      </c>
      <c r="S4209" s="19" t="n">
        <f aca="false">J4209-R4209</f>
        <v>-22309.9885707374</v>
      </c>
      <c r="T4209" s="1" t="n">
        <f aca="false">IF(S4209&lt;0,S4209/$G$3,0)</f>
        <v>-31871.4122439106</v>
      </c>
      <c r="U4209" s="1" t="n">
        <f aca="false">IF(S4209&gt;0,S4209*0.7,0)</f>
        <v>0</v>
      </c>
      <c r="V4209" s="14" t="n">
        <f aca="false">V4208+U4209+T4209</f>
        <v>-1314058.00320065</v>
      </c>
      <c r="W4209" s="19" t="n">
        <f aca="false">V4209/1000</f>
        <v>-1314.05800320065</v>
      </c>
      <c r="X4209" s="19" t="n">
        <f aca="false">W4209*3600000000*2/237000000</f>
        <v>-39920.7494643236</v>
      </c>
      <c r="Y4209" s="19" t="n">
        <f aca="false">X4209/30.662</f>
        <v>-1301.96169409444</v>
      </c>
    </row>
    <row r="4210" customFormat="false" ht="17.9" hidden="false" customHeight="false" outlineLevel="0" collapsed="false">
      <c r="A4210" s="2" t="n">
        <v>6</v>
      </c>
      <c r="B4210" s="3" t="n">
        <v>24</v>
      </c>
      <c r="C4210" s="38" t="n">
        <v>23</v>
      </c>
      <c r="D4210" s="1" t="n">
        <v>23.9</v>
      </c>
      <c r="E4210" s="3" t="n">
        <v>0</v>
      </c>
      <c r="F4210" s="23" t="n">
        <f aca="false">IF(D4210&lt;25, 0.24, 0.24-(0.01/5)*(D4210-25))</f>
        <v>0.24</v>
      </c>
      <c r="G4210" s="40" t="n">
        <f aca="false">(E4210/1000)*$G$1*F4210</f>
        <v>0</v>
      </c>
      <c r="H4210" s="40" t="n">
        <v>0.562167227261327</v>
      </c>
      <c r="I4210" s="3" t="n">
        <f aca="false">H4210*$J$2</f>
        <v>0</v>
      </c>
      <c r="J4210" s="19" t="n">
        <f aca="false">SUM(I4210+G4210)</f>
        <v>0</v>
      </c>
      <c r="K4210" s="1" t="n">
        <v>0</v>
      </c>
      <c r="L4210" s="39" t="n">
        <v>3.68721500778014</v>
      </c>
      <c r="M4210" s="39"/>
      <c r="N4210" s="1" t="n">
        <f aca="false">(2.571*(19.44-D4210)+3.87)*$K$2</f>
        <v>-0</v>
      </c>
      <c r="O4210" s="1" t="n">
        <f aca="false">IF(N4210&gt;0,N4210,0)</f>
        <v>0</v>
      </c>
      <c r="P4210" s="1" t="n">
        <f aca="false">O4210*1.5</f>
        <v>0</v>
      </c>
      <c r="Q4210" s="1" t="n">
        <f aca="false">P4210/(3.6*$Q$2)</f>
        <v>0</v>
      </c>
      <c r="R4210" s="1" t="n">
        <f aca="false">(K4210+L4210)*$R$2</f>
        <v>18436.0750389007</v>
      </c>
      <c r="S4210" s="19" t="n">
        <f aca="false">J4210-R4210</f>
        <v>-18436.0750389007</v>
      </c>
      <c r="T4210" s="1" t="n">
        <f aca="false">IF(S4210&lt;0,S4210/$G$3,0)</f>
        <v>-26337.2500555724</v>
      </c>
      <c r="U4210" s="1" t="n">
        <f aca="false">IF(S4210&gt;0,S4210*0.7,0)</f>
        <v>0</v>
      </c>
      <c r="V4210" s="14" t="n">
        <f aca="false">V4209+U4210+T4210</f>
        <v>-1340395.25325622</v>
      </c>
      <c r="W4210" s="19" t="n">
        <f aca="false">V4210/1000</f>
        <v>-1340.39525325622</v>
      </c>
      <c r="X4210" s="19" t="n">
        <f aca="false">W4210*3600000000*2/237000000</f>
        <v>-40720.8684533536</v>
      </c>
      <c r="Y4210" s="19" t="n">
        <f aca="false">X4210/30.662</f>
        <v>-1328.05650164222</v>
      </c>
    </row>
    <row r="4211" customFormat="false" ht="17.9" hidden="false" customHeight="false" outlineLevel="0" collapsed="false">
      <c r="A4211" s="2" t="n">
        <v>6</v>
      </c>
      <c r="B4211" s="3" t="n">
        <v>25</v>
      </c>
      <c r="C4211" s="38" t="n">
        <v>0</v>
      </c>
      <c r="D4211" s="1" t="n">
        <v>23.9</v>
      </c>
      <c r="E4211" s="3" t="n">
        <v>0</v>
      </c>
      <c r="F4211" s="23" t="n">
        <f aca="false">IF(D4211&lt;25, 0.24, 0.24-(0.01/5)*(D4211-25))</f>
        <v>0.24</v>
      </c>
      <c r="G4211" s="40" t="n">
        <f aca="false">(E4211/1000)*$G$1*F4211</f>
        <v>0</v>
      </c>
      <c r="H4211" s="40" t="n">
        <v>0.579723923896839</v>
      </c>
      <c r="I4211" s="3" t="n">
        <f aca="false">H4211*$J$2</f>
        <v>0</v>
      </c>
      <c r="J4211" s="19" t="n">
        <f aca="false">SUM(I4211+G4211)</f>
        <v>0</v>
      </c>
      <c r="K4211" s="1" t="n">
        <v>0</v>
      </c>
      <c r="L4211" s="39" t="n">
        <v>3.10294588051094</v>
      </c>
      <c r="M4211" s="39"/>
      <c r="N4211" s="1" t="n">
        <f aca="false">(2.571*(19.44-D4211)+3.87)*$K$2</f>
        <v>-0</v>
      </c>
      <c r="O4211" s="1" t="n">
        <f aca="false">IF(N4211&gt;0,N4211,0)</f>
        <v>0</v>
      </c>
      <c r="P4211" s="1" t="n">
        <f aca="false">O4211*1.5</f>
        <v>0</v>
      </c>
      <c r="Q4211" s="1" t="n">
        <f aca="false">P4211/(3.6*$Q$2)</f>
        <v>0</v>
      </c>
      <c r="R4211" s="1" t="n">
        <f aca="false">(K4211+L4211)*$R$2</f>
        <v>15514.7294025547</v>
      </c>
      <c r="S4211" s="19" t="n">
        <f aca="false">J4211-R4211</f>
        <v>-15514.7294025547</v>
      </c>
      <c r="T4211" s="1" t="n">
        <f aca="false">IF(S4211&lt;0,S4211/$G$3,0)</f>
        <v>-22163.8991465067</v>
      </c>
      <c r="U4211" s="1" t="n">
        <f aca="false">IF(S4211&gt;0,S4211*0.7,0)</f>
        <v>0</v>
      </c>
      <c r="V4211" s="14" t="n">
        <f aca="false">V4210+U4211+T4211</f>
        <v>-1362559.15240273</v>
      </c>
      <c r="W4211" s="19" t="n">
        <f aca="false">V4211/1000</f>
        <v>-1362.55915240273</v>
      </c>
      <c r="X4211" s="19" t="n">
        <f aca="false">W4211*3600000000*2/237000000</f>
        <v>-41394.2020983108</v>
      </c>
      <c r="Y4211" s="19" t="n">
        <f aca="false">X4211/30.662</f>
        <v>-1350.01637526289</v>
      </c>
    </row>
    <row r="4212" customFormat="false" ht="17.9" hidden="false" customHeight="false" outlineLevel="0" collapsed="false">
      <c r="A4212" s="2" t="n">
        <v>6</v>
      </c>
      <c r="B4212" s="3" t="n">
        <v>25</v>
      </c>
      <c r="C4212" s="38" t="n">
        <v>1</v>
      </c>
      <c r="D4212" s="1" t="n">
        <v>23.3</v>
      </c>
      <c r="E4212" s="3" t="n">
        <v>0</v>
      </c>
      <c r="F4212" s="23" t="n">
        <f aca="false">IF(D4212&lt;25, 0.24, 0.24-(0.01/5)*(D4212-25))</f>
        <v>0.24</v>
      </c>
      <c r="G4212" s="40" t="n">
        <f aca="false">(E4212/1000)*$G$1*F4212</f>
        <v>0</v>
      </c>
      <c r="H4212" s="40" t="n">
        <v>0.576983319524365</v>
      </c>
      <c r="I4212" s="3" t="n">
        <f aca="false">H4212*$J$2</f>
        <v>0</v>
      </c>
      <c r="J4212" s="19" t="n">
        <f aca="false">SUM(I4212+G4212)</f>
        <v>0</v>
      </c>
      <c r="K4212" s="1" t="n">
        <v>0</v>
      </c>
      <c r="L4212" s="39" t="n">
        <v>3.61991340975421</v>
      </c>
      <c r="M4212" s="39"/>
      <c r="N4212" s="1" t="n">
        <f aca="false">(2.571*(19.44-D4212)+3.87)*$K$2</f>
        <v>-0</v>
      </c>
      <c r="O4212" s="1" t="n">
        <f aca="false">IF(N4212&gt;0,N4212,0)</f>
        <v>0</v>
      </c>
      <c r="P4212" s="1" t="n">
        <f aca="false">O4212*1.5</f>
        <v>0</v>
      </c>
      <c r="Q4212" s="1" t="n">
        <f aca="false">P4212/(3.6*$Q$2)</f>
        <v>0</v>
      </c>
      <c r="R4212" s="1" t="n">
        <f aca="false">(K4212+L4212)*$R$2</f>
        <v>18099.5670487711</v>
      </c>
      <c r="S4212" s="19" t="n">
        <f aca="false">J4212-R4212</f>
        <v>-18099.5670487711</v>
      </c>
      <c r="T4212" s="1" t="n">
        <f aca="false">IF(S4212&lt;0,S4212/$G$3,0)</f>
        <v>-25856.5243553872</v>
      </c>
      <c r="U4212" s="1" t="n">
        <f aca="false">IF(S4212&gt;0,S4212*0.7,0)</f>
        <v>0</v>
      </c>
      <c r="V4212" s="14" t="n">
        <f aca="false">V4211+U4212+T4212</f>
        <v>-1388415.67675812</v>
      </c>
      <c r="W4212" s="19" t="n">
        <f aca="false">V4212/1000</f>
        <v>-1388.41567675812</v>
      </c>
      <c r="X4212" s="19" t="n">
        <f aca="false">W4212*3600000000*2/237000000</f>
        <v>-42179.7167622719</v>
      </c>
      <c r="Y4212" s="19" t="n">
        <f aca="false">X4212/30.662</f>
        <v>-1375.63488233879</v>
      </c>
    </row>
    <row r="4213" customFormat="false" ht="17.9" hidden="false" customHeight="false" outlineLevel="0" collapsed="false">
      <c r="A4213" s="2" t="n">
        <v>6</v>
      </c>
      <c r="B4213" s="3" t="n">
        <v>25</v>
      </c>
      <c r="C4213" s="38" t="n">
        <v>2</v>
      </c>
      <c r="D4213" s="1" t="n">
        <v>23.9</v>
      </c>
      <c r="E4213" s="3" t="n">
        <v>0</v>
      </c>
      <c r="F4213" s="23" t="n">
        <f aca="false">IF(D4213&lt;25, 0.24, 0.24-(0.01/5)*(D4213-25))</f>
        <v>0.24</v>
      </c>
      <c r="G4213" s="40" t="n">
        <f aca="false">(E4213/1000)*$G$1*F4213</f>
        <v>0</v>
      </c>
      <c r="H4213" s="40" t="n">
        <v>0.53952042610374</v>
      </c>
      <c r="I4213" s="3" t="n">
        <f aca="false">H4213*$J$2</f>
        <v>0</v>
      </c>
      <c r="J4213" s="19" t="n">
        <f aca="false">SUM(I4213+G4213)</f>
        <v>0</v>
      </c>
      <c r="K4213" s="1" t="n">
        <v>0</v>
      </c>
      <c r="L4213" s="39" t="n">
        <v>3.87657204629379</v>
      </c>
      <c r="M4213" s="39"/>
      <c r="N4213" s="1" t="n">
        <f aca="false">(2.571*(19.44-D4213)+3.87)*$K$2</f>
        <v>-0</v>
      </c>
      <c r="O4213" s="1" t="n">
        <f aca="false">IF(N4213&gt;0,N4213,0)</f>
        <v>0</v>
      </c>
      <c r="P4213" s="1" t="n">
        <f aca="false">O4213*1.5</f>
        <v>0</v>
      </c>
      <c r="Q4213" s="1" t="n">
        <f aca="false">P4213/(3.6*$Q$2)</f>
        <v>0</v>
      </c>
      <c r="R4213" s="1" t="n">
        <f aca="false">(K4213+L4213)*$R$2</f>
        <v>19382.860231469</v>
      </c>
      <c r="S4213" s="19" t="n">
        <f aca="false">J4213-R4213</f>
        <v>-19382.860231469</v>
      </c>
      <c r="T4213" s="1" t="n">
        <f aca="false">IF(S4213&lt;0,S4213/$G$3,0)</f>
        <v>-27689.8003306699</v>
      </c>
      <c r="U4213" s="1" t="n">
        <f aca="false">IF(S4213&gt;0,S4213*0.7,0)</f>
        <v>0</v>
      </c>
      <c r="V4213" s="14" t="n">
        <f aca="false">V4212+U4213+T4213</f>
        <v>-1416105.47708879</v>
      </c>
      <c r="W4213" s="19" t="n">
        <f aca="false">V4213/1000</f>
        <v>-1416.10547708879</v>
      </c>
      <c r="X4213" s="19" t="n">
        <f aca="false">W4213*3600000000*2/237000000</f>
        <v>-43020.9258862417</v>
      </c>
      <c r="Y4213" s="19" t="n">
        <f aca="false">X4213/30.662</f>
        <v>-1403.06978951933</v>
      </c>
    </row>
    <row r="4214" customFormat="false" ht="17.9" hidden="false" customHeight="false" outlineLevel="0" collapsed="false">
      <c r="A4214" s="2" t="n">
        <v>6</v>
      </c>
      <c r="B4214" s="3" t="n">
        <v>25</v>
      </c>
      <c r="C4214" s="38" t="n">
        <v>3</v>
      </c>
      <c r="D4214" s="1" t="n">
        <v>23.3</v>
      </c>
      <c r="E4214" s="3" t="n">
        <v>0</v>
      </c>
      <c r="F4214" s="23" t="n">
        <f aca="false">IF(D4214&lt;25, 0.24, 0.24-(0.01/5)*(D4214-25))</f>
        <v>0.24</v>
      </c>
      <c r="G4214" s="40" t="n">
        <f aca="false">(E4214/1000)*$G$1*F4214</f>
        <v>0</v>
      </c>
      <c r="H4214" s="40" t="n">
        <v>0.491311363360656</v>
      </c>
      <c r="I4214" s="3" t="n">
        <f aca="false">H4214*$J$2</f>
        <v>0</v>
      </c>
      <c r="J4214" s="19" t="n">
        <f aca="false">SUM(I4214+G4214)</f>
        <v>0</v>
      </c>
      <c r="K4214" s="1" t="n">
        <v>0</v>
      </c>
      <c r="L4214" s="39" t="n">
        <v>3.61535058954906</v>
      </c>
      <c r="M4214" s="39"/>
      <c r="N4214" s="1" t="n">
        <f aca="false">(2.571*(19.44-D4214)+3.87)*$K$2</f>
        <v>-0</v>
      </c>
      <c r="O4214" s="1" t="n">
        <f aca="false">IF(N4214&gt;0,N4214,0)</f>
        <v>0</v>
      </c>
      <c r="P4214" s="1" t="n">
        <f aca="false">O4214*1.5</f>
        <v>0</v>
      </c>
      <c r="Q4214" s="1" t="n">
        <f aca="false">P4214/(3.6*$Q$2)</f>
        <v>0</v>
      </c>
      <c r="R4214" s="1" t="n">
        <f aca="false">(K4214+L4214)*$R$2</f>
        <v>18076.7529477453</v>
      </c>
      <c r="S4214" s="19" t="n">
        <f aca="false">J4214-R4214</f>
        <v>-18076.7529477453</v>
      </c>
      <c r="T4214" s="1" t="n">
        <f aca="false">IF(S4214&lt;0,S4214/$G$3,0)</f>
        <v>-25823.9327824933</v>
      </c>
      <c r="U4214" s="1" t="n">
        <f aca="false">IF(S4214&gt;0,S4214*0.7,0)</f>
        <v>0</v>
      </c>
      <c r="V4214" s="14" t="n">
        <f aca="false">V4213+U4214+T4214</f>
        <v>-1441929.40987128</v>
      </c>
      <c r="W4214" s="19" t="n">
        <f aca="false">V4214/1000</f>
        <v>-1441.92940987128</v>
      </c>
      <c r="X4214" s="19" t="n">
        <f aca="false">W4214*3600000000*2/237000000</f>
        <v>-43805.4504264693</v>
      </c>
      <c r="Y4214" s="19" t="n">
        <f aca="false">X4214/30.662</f>
        <v>-1428.65600503781</v>
      </c>
    </row>
    <row r="4215" customFormat="false" ht="17.9" hidden="false" customHeight="false" outlineLevel="0" collapsed="false">
      <c r="A4215" s="2" t="n">
        <v>6</v>
      </c>
      <c r="B4215" s="3" t="n">
        <v>25</v>
      </c>
      <c r="C4215" s="38" t="n">
        <v>4</v>
      </c>
      <c r="D4215" s="1" t="n">
        <v>23.3</v>
      </c>
      <c r="E4215" s="3" t="n">
        <v>0</v>
      </c>
      <c r="F4215" s="23" t="n">
        <f aca="false">IF(D4215&lt;25, 0.24, 0.24-(0.01/5)*(D4215-25))</f>
        <v>0.24</v>
      </c>
      <c r="G4215" s="40" t="n">
        <f aca="false">(E4215/1000)*$G$1*F4215</f>
        <v>0</v>
      </c>
      <c r="H4215" s="40" t="n">
        <v>0.43324824194268</v>
      </c>
      <c r="I4215" s="3" t="n">
        <f aca="false">H4215*$J$2</f>
        <v>0</v>
      </c>
      <c r="J4215" s="19" t="n">
        <f aca="false">SUM(I4215+G4215)</f>
        <v>0</v>
      </c>
      <c r="K4215" s="1" t="n">
        <v>0</v>
      </c>
      <c r="L4215" s="39" t="n">
        <v>3.0602835115928</v>
      </c>
      <c r="M4215" s="39"/>
      <c r="N4215" s="1" t="n">
        <f aca="false">(2.571*(19.44-D4215)+3.87)*$K$2</f>
        <v>-0</v>
      </c>
      <c r="O4215" s="1" t="n">
        <f aca="false">IF(N4215&gt;0,N4215,0)</f>
        <v>0</v>
      </c>
      <c r="P4215" s="1" t="n">
        <f aca="false">O4215*1.5</f>
        <v>0</v>
      </c>
      <c r="Q4215" s="1" t="n">
        <f aca="false">P4215/(3.6*$Q$2)</f>
        <v>0</v>
      </c>
      <c r="R4215" s="1" t="n">
        <f aca="false">(K4215+L4215)*$R$2</f>
        <v>15301.417557964</v>
      </c>
      <c r="S4215" s="19" t="n">
        <f aca="false">J4215-R4215</f>
        <v>-15301.417557964</v>
      </c>
      <c r="T4215" s="1" t="n">
        <f aca="false">IF(S4215&lt;0,S4215/$G$3,0)</f>
        <v>-21859.1679399486</v>
      </c>
      <c r="U4215" s="1" t="n">
        <f aca="false">IF(S4215&gt;0,S4215*0.7,0)</f>
        <v>0</v>
      </c>
      <c r="V4215" s="14" t="n">
        <f aca="false">V4214+U4215+T4215</f>
        <v>-1463788.57781123</v>
      </c>
      <c r="W4215" s="19" t="n">
        <f aca="false">V4215/1000</f>
        <v>-1463.78857781123</v>
      </c>
      <c r="X4215" s="19" t="n">
        <f aca="false">W4215*3600000000*2/237000000</f>
        <v>-44469.5264145184</v>
      </c>
      <c r="Y4215" s="19" t="n">
        <f aca="false">X4215/30.662</f>
        <v>-1450.31395259665</v>
      </c>
    </row>
    <row r="4216" customFormat="false" ht="17.9" hidden="false" customHeight="false" outlineLevel="0" collapsed="false">
      <c r="A4216" s="2" t="n">
        <v>6</v>
      </c>
      <c r="B4216" s="3" t="n">
        <v>25</v>
      </c>
      <c r="C4216" s="38" t="n">
        <v>5</v>
      </c>
      <c r="D4216" s="1" t="n">
        <v>23.3</v>
      </c>
      <c r="E4216" s="3" t="n">
        <v>-11.8299166357226</v>
      </c>
      <c r="F4216" s="23" t="n">
        <f aca="false">IF(D4216&lt;25, 0.24, 0.24-(0.01/5)*(D4216-25))</f>
        <v>0.24</v>
      </c>
      <c r="G4216" s="40" t="n">
        <f aca="false">(E4216/1000)*$G$1*F4216</f>
        <v>-930.172149166905</v>
      </c>
      <c r="H4216" s="40" t="n">
        <v>0.406627615750468</v>
      </c>
      <c r="I4216" s="3" t="n">
        <f aca="false">H4216*$J$2</f>
        <v>0</v>
      </c>
      <c r="J4216" s="19" t="n">
        <f aca="false">SUM(I4216+G4216)</f>
        <v>-930.172149166905</v>
      </c>
      <c r="K4216" s="1" t="n">
        <v>0</v>
      </c>
      <c r="L4216" s="39" t="n">
        <v>2.75594340390943</v>
      </c>
      <c r="M4216" s="39"/>
      <c r="N4216" s="1" t="n">
        <f aca="false">(2.571*(19.44-D4216)+3.87)*$K$2</f>
        <v>-0</v>
      </c>
      <c r="O4216" s="1" t="n">
        <f aca="false">IF(N4216&gt;0,N4216,0)</f>
        <v>0</v>
      </c>
      <c r="P4216" s="1" t="n">
        <f aca="false">O4216*1.5</f>
        <v>0</v>
      </c>
      <c r="Q4216" s="1" t="n">
        <f aca="false">P4216/(3.6*$Q$2)</f>
        <v>0</v>
      </c>
      <c r="R4216" s="1" t="n">
        <f aca="false">(K4216+L4216)*$R$2</f>
        <v>13779.7170195472</v>
      </c>
      <c r="S4216" s="19" t="n">
        <f aca="false">J4216-R4216</f>
        <v>-14709.8891687141</v>
      </c>
      <c r="T4216" s="1" t="n">
        <f aca="false">IF(S4216&lt;0,S4216/$G$3,0)</f>
        <v>-21014.1273838772</v>
      </c>
      <c r="U4216" s="1" t="n">
        <f aca="false">IF(S4216&gt;0,S4216*0.7,0)</f>
        <v>0</v>
      </c>
      <c r="V4216" s="14" t="n">
        <f aca="false">V4215+U4216+T4216</f>
        <v>-1484802.70519511</v>
      </c>
      <c r="W4216" s="19" t="n">
        <f aca="false">V4216/1000</f>
        <v>-1484.80270519511</v>
      </c>
      <c r="X4216" s="19" t="n">
        <f aca="false">W4216*3600000000*2/237000000</f>
        <v>-45107.9302844083</v>
      </c>
      <c r="Y4216" s="19" t="n">
        <f aca="false">X4216/30.662</f>
        <v>-1471.1346384583</v>
      </c>
    </row>
    <row r="4217" customFormat="false" ht="17.9" hidden="false" customHeight="false" outlineLevel="0" collapsed="false">
      <c r="A4217" s="2" t="n">
        <v>6</v>
      </c>
      <c r="B4217" s="3" t="n">
        <v>25</v>
      </c>
      <c r="C4217" s="38" t="n">
        <v>6</v>
      </c>
      <c r="D4217" s="1" t="n">
        <v>24.4</v>
      </c>
      <c r="E4217" s="3" t="n">
        <v>57.9847966173657</v>
      </c>
      <c r="F4217" s="23" t="n">
        <f aca="false">IF(D4217&lt;25, 0.24, 0.24-(0.01/5)*(D4217-25))</f>
        <v>0.24</v>
      </c>
      <c r="G4217" s="40" t="n">
        <f aca="false">(E4217/1000)*$G$1*F4217</f>
        <v>4559.27497626752</v>
      </c>
      <c r="H4217" s="40" t="n">
        <v>0.339016736598547</v>
      </c>
      <c r="I4217" s="3" t="n">
        <f aca="false">H4217*$J$2</f>
        <v>0</v>
      </c>
      <c r="J4217" s="19" t="n">
        <f aca="false">SUM(I4217+G4217)</f>
        <v>4559.27497626752</v>
      </c>
      <c r="K4217" s="1" t="n">
        <v>0.319999999999999</v>
      </c>
      <c r="L4217" s="39" t="n">
        <v>2.59474538258177</v>
      </c>
      <c r="M4217" s="39"/>
      <c r="N4217" s="1" t="n">
        <f aca="false">(2.571*(19.44-D4217)+3.87)*$K$2</f>
        <v>-0</v>
      </c>
      <c r="O4217" s="1" t="n">
        <f aca="false">IF(N4217&gt;0,N4217,0)</f>
        <v>0</v>
      </c>
      <c r="P4217" s="1" t="n">
        <f aca="false">O4217*1.5</f>
        <v>0</v>
      </c>
      <c r="Q4217" s="1" t="n">
        <f aca="false">P4217/(3.6*$Q$2)</f>
        <v>0</v>
      </c>
      <c r="R4217" s="1" t="n">
        <f aca="false">(K4217+L4217)*$R$2</f>
        <v>14573.7269129088</v>
      </c>
      <c r="S4217" s="19" t="n">
        <f aca="false">J4217-R4217</f>
        <v>-10014.4519366413</v>
      </c>
      <c r="T4217" s="1" t="n">
        <f aca="false">IF(S4217&lt;0,S4217/$G$3,0)</f>
        <v>-14306.3599094876</v>
      </c>
      <c r="U4217" s="1" t="n">
        <f aca="false">IF(S4217&gt;0,S4217*0.7,0)</f>
        <v>0</v>
      </c>
      <c r="V4217" s="14" t="n">
        <f aca="false">V4216+U4217+T4217</f>
        <v>-1499109.06510459</v>
      </c>
      <c r="W4217" s="19" t="n">
        <f aca="false">V4217/1000</f>
        <v>-1499.10906510459</v>
      </c>
      <c r="X4217" s="19" t="n">
        <f aca="false">W4217*3600000000*2/237000000</f>
        <v>-45542.5538765953</v>
      </c>
      <c r="Y4217" s="19" t="n">
        <f aca="false">X4217/30.662</f>
        <v>-1485.30930391348</v>
      </c>
    </row>
    <row r="4218" customFormat="false" ht="17.9" hidden="false" customHeight="false" outlineLevel="0" collapsed="false">
      <c r="A4218" s="2" t="n">
        <v>6</v>
      </c>
      <c r="B4218" s="3" t="n">
        <v>25</v>
      </c>
      <c r="C4218" s="38" t="n">
        <v>7</v>
      </c>
      <c r="D4218" s="1" t="n">
        <v>25.6</v>
      </c>
      <c r="E4218" s="3" t="n">
        <v>218.924068148282</v>
      </c>
      <c r="F4218" s="23" t="n">
        <f aca="false">IF(D4218&lt;25, 0.24, 0.24-(0.01/5)*(D4218-25))</f>
        <v>0.2388</v>
      </c>
      <c r="G4218" s="40" t="n">
        <f aca="false">(E4218/1000)*$G$1*F4218</f>
        <v>17127.6680857695</v>
      </c>
      <c r="H4218" s="40" t="n">
        <v>0.290634993745528</v>
      </c>
      <c r="I4218" s="3" t="n">
        <f aca="false">H4218*$J$2</f>
        <v>0</v>
      </c>
      <c r="J4218" s="19" t="n">
        <f aca="false">SUM(I4218+G4218)</f>
        <v>17127.6680857695</v>
      </c>
      <c r="K4218" s="1" t="n">
        <v>1.28</v>
      </c>
      <c r="L4218" s="39" t="n">
        <v>1.42513130075479</v>
      </c>
      <c r="M4218" s="39"/>
      <c r="N4218" s="1" t="n">
        <f aca="false">(2.571*(19.44-D4218)+3.87)*$K$2</f>
        <v>-0</v>
      </c>
      <c r="O4218" s="1" t="n">
        <f aca="false">IF(N4218&gt;0,N4218,0)</f>
        <v>0</v>
      </c>
      <c r="P4218" s="1" t="n">
        <f aca="false">O4218*1.5</f>
        <v>0</v>
      </c>
      <c r="Q4218" s="1" t="n">
        <f aca="false">P4218/(3.6*$Q$2)</f>
        <v>0</v>
      </c>
      <c r="R4218" s="1" t="n">
        <f aca="false">(K4218+L4218)*$R$2</f>
        <v>13525.656503774</v>
      </c>
      <c r="S4218" s="19" t="n">
        <f aca="false">J4218-R4218</f>
        <v>3602.0115819956</v>
      </c>
      <c r="T4218" s="1" t="n">
        <f aca="false">IF(S4218&lt;0,S4218/$G$3,0)</f>
        <v>0</v>
      </c>
      <c r="U4218" s="1" t="n">
        <f aca="false">IF(S4218&gt;0,S4218*0.7,0)</f>
        <v>2521.40810739692</v>
      </c>
      <c r="V4218" s="14" t="n">
        <f aca="false">V4217+U4218+T4218</f>
        <v>-1496587.6569972</v>
      </c>
      <c r="W4218" s="19" t="n">
        <f aca="false">V4218/1000</f>
        <v>-1496.5876569972</v>
      </c>
      <c r="X4218" s="19" t="n">
        <f aca="false">W4218*3600000000*2/237000000</f>
        <v>-45465.9541366237</v>
      </c>
      <c r="Y4218" s="19" t="n">
        <f aca="false">X4218/30.662</f>
        <v>-1482.81110614519</v>
      </c>
    </row>
    <row r="4219" customFormat="false" ht="17.9" hidden="false" customHeight="false" outlineLevel="0" collapsed="false">
      <c r="A4219" s="2" t="n">
        <v>6</v>
      </c>
      <c r="B4219" s="3" t="n">
        <v>25</v>
      </c>
      <c r="C4219" s="38" t="n">
        <v>8</v>
      </c>
      <c r="D4219" s="1" t="n">
        <v>26.1</v>
      </c>
      <c r="E4219" s="3" t="n">
        <v>425.053971845616</v>
      </c>
      <c r="F4219" s="23" t="n">
        <f aca="false">IF(D4219&lt;25, 0.24, 0.24-(0.01/5)*(D4219-25))</f>
        <v>0.2378</v>
      </c>
      <c r="G4219" s="40" t="n">
        <f aca="false">(E4219/1000)*$G$1*F4219</f>
        <v>33115.1201404912</v>
      </c>
      <c r="H4219" s="40" t="n">
        <v>0.293125571068851</v>
      </c>
      <c r="I4219" s="3" t="n">
        <f aca="false">H4219*$J$2</f>
        <v>0</v>
      </c>
      <c r="J4219" s="19" t="n">
        <f aca="false">SUM(I4219+G4219)</f>
        <v>33115.1201404912</v>
      </c>
      <c r="K4219" s="1" t="n">
        <v>1.68</v>
      </c>
      <c r="L4219" s="39" t="n">
        <v>0.88661246669247</v>
      </c>
      <c r="M4219" s="39"/>
      <c r="N4219" s="1" t="n">
        <f aca="false">(2.571*(19.44-D4219)+3.87)*$K$2</f>
        <v>-0</v>
      </c>
      <c r="O4219" s="1" t="n">
        <f aca="false">IF(N4219&gt;0,N4219,0)</f>
        <v>0</v>
      </c>
      <c r="P4219" s="1" t="n">
        <f aca="false">O4219*1.5</f>
        <v>0</v>
      </c>
      <c r="Q4219" s="1" t="n">
        <f aca="false">P4219/(3.6*$Q$2)</f>
        <v>0</v>
      </c>
      <c r="R4219" s="1" t="n">
        <f aca="false">(K4219+L4219)*$R$2</f>
        <v>12833.0623334623</v>
      </c>
      <c r="S4219" s="19" t="n">
        <f aca="false">J4219-R4219</f>
        <v>20282.0578070289</v>
      </c>
      <c r="T4219" s="1" t="n">
        <f aca="false">IF(S4219&lt;0,S4219/$G$3,0)</f>
        <v>0</v>
      </c>
      <c r="U4219" s="1" t="n">
        <f aca="false">IF(S4219&gt;0,S4219*0.7,0)</f>
        <v>14197.4404649202</v>
      </c>
      <c r="V4219" s="14" t="n">
        <f aca="false">V4218+U4219+T4219</f>
        <v>-1482390.21653228</v>
      </c>
      <c r="W4219" s="19" t="n">
        <f aca="false">V4219/1000</f>
        <v>-1482.39021653228</v>
      </c>
      <c r="X4219" s="19" t="n">
        <f aca="false">W4219*3600000000*2/237000000</f>
        <v>-45034.6394895882</v>
      </c>
      <c r="Y4219" s="19" t="n">
        <f aca="false">X4219/30.662</f>
        <v>-1468.74435749749</v>
      </c>
    </row>
    <row r="4220" customFormat="false" ht="17.9" hidden="false" customHeight="false" outlineLevel="0" collapsed="false">
      <c r="A4220" s="2" t="n">
        <v>6</v>
      </c>
      <c r="B4220" s="3" t="n">
        <v>25</v>
      </c>
      <c r="C4220" s="38" t="n">
        <v>9</v>
      </c>
      <c r="D4220" s="1" t="n">
        <v>27.8</v>
      </c>
      <c r="E4220" s="3" t="n">
        <v>568.433088848396</v>
      </c>
      <c r="F4220" s="23" t="n">
        <f aca="false">IF(D4220&lt;25, 0.24, 0.24-(0.01/5)*(D4220-25))</f>
        <v>0.2344</v>
      </c>
      <c r="G4220" s="40" t="n">
        <f aca="false">(E4220/1000)*$G$1*F4220</f>
        <v>43652.3233844591</v>
      </c>
      <c r="H4220" s="40" t="n">
        <v>0.29019714314465</v>
      </c>
      <c r="I4220" s="3" t="n">
        <f aca="false">H4220*$J$2</f>
        <v>0</v>
      </c>
      <c r="J4220" s="19" t="n">
        <f aca="false">SUM(I4220+G4220)</f>
        <v>43652.3233844591</v>
      </c>
      <c r="K4220" s="1" t="n">
        <v>3.04</v>
      </c>
      <c r="L4220" s="39" t="n">
        <v>0</v>
      </c>
      <c r="M4220" s="39"/>
      <c r="N4220" s="1" t="n">
        <f aca="false">(2.571*(19.44-D4220)+3.87)*$K$2</f>
        <v>-0</v>
      </c>
      <c r="O4220" s="1" t="n">
        <f aca="false">IF(N4220&gt;0,N4220,0)</f>
        <v>0</v>
      </c>
      <c r="P4220" s="1" t="n">
        <f aca="false">O4220*1.5</f>
        <v>0</v>
      </c>
      <c r="Q4220" s="1" t="n">
        <f aca="false">P4220/(3.6*$Q$2)</f>
        <v>0</v>
      </c>
      <c r="R4220" s="1" t="n">
        <f aca="false">(K4220+L4220)*$R$2</f>
        <v>15200</v>
      </c>
      <c r="S4220" s="19" t="n">
        <f aca="false">J4220-R4220</f>
        <v>28452.3233844591</v>
      </c>
      <c r="T4220" s="1" t="n">
        <f aca="false">IF(S4220&lt;0,S4220/$G$3,0)</f>
        <v>0</v>
      </c>
      <c r="U4220" s="1" t="n">
        <f aca="false">IF(S4220&gt;0,S4220*0.7,0)</f>
        <v>19916.6263691214</v>
      </c>
      <c r="V4220" s="14" t="n">
        <f aca="false">V4219+U4220+T4220</f>
        <v>-1462473.59016316</v>
      </c>
      <c r="W4220" s="19" t="n">
        <f aca="false">V4220/1000</f>
        <v>-1462.47359016316</v>
      </c>
      <c r="X4220" s="19" t="n">
        <f aca="false">W4220*3600000000*2/237000000</f>
        <v>-44429.5774226782</v>
      </c>
      <c r="Y4220" s="19" t="n">
        <f aca="false">X4220/30.662</f>
        <v>-1449.01106981535</v>
      </c>
    </row>
    <row r="4221" customFormat="false" ht="17.9" hidden="false" customHeight="false" outlineLevel="0" collapsed="false">
      <c r="A4221" s="2" t="n">
        <v>6</v>
      </c>
      <c r="B4221" s="3" t="n">
        <v>25</v>
      </c>
      <c r="C4221" s="38" t="n">
        <v>10</v>
      </c>
      <c r="D4221" s="1" t="n">
        <v>29.4</v>
      </c>
      <c r="E4221" s="3" t="n">
        <v>752.446313415621</v>
      </c>
      <c r="F4221" s="23" t="n">
        <f aca="false">IF(D4221&lt;25, 0.24, 0.24-(0.01/5)*(D4221-25))</f>
        <v>0.2312</v>
      </c>
      <c r="G4221" s="40" t="n">
        <f aca="false">(E4221/1000)*$G$1*F4221</f>
        <v>56994.6058297234</v>
      </c>
      <c r="H4221" s="40" t="n">
        <v>0.236971489288873</v>
      </c>
      <c r="I4221" s="3" t="n">
        <f aca="false">H4221*$J$2</f>
        <v>0</v>
      </c>
      <c r="J4221" s="19" t="n">
        <f aca="false">SUM(I4221+G4221)</f>
        <v>56994.6058297234</v>
      </c>
      <c r="K4221" s="1" t="n">
        <v>4.32</v>
      </c>
      <c r="L4221" s="39" t="n">
        <v>0</v>
      </c>
      <c r="M4221" s="39"/>
      <c r="N4221" s="1" t="n">
        <f aca="false">(2.571*(19.44-D4221)+3.87)*$K$2</f>
        <v>-0</v>
      </c>
      <c r="O4221" s="1" t="n">
        <f aca="false">IF(N4221&gt;0,N4221,0)</f>
        <v>0</v>
      </c>
      <c r="P4221" s="1" t="n">
        <f aca="false">O4221*1.5</f>
        <v>0</v>
      </c>
      <c r="Q4221" s="1" t="n">
        <f aca="false">P4221/(3.6*$Q$2)</f>
        <v>0</v>
      </c>
      <c r="R4221" s="1" t="n">
        <f aca="false">(K4221+L4221)*$R$2</f>
        <v>21600</v>
      </c>
      <c r="S4221" s="19" t="n">
        <f aca="false">J4221-R4221</f>
        <v>35394.6058297234</v>
      </c>
      <c r="T4221" s="1" t="n">
        <f aca="false">IF(S4221&lt;0,S4221/$G$3,0)</f>
        <v>0</v>
      </c>
      <c r="U4221" s="1" t="n">
        <f aca="false">IF(S4221&gt;0,S4221*0.7,0)</f>
        <v>24776.2240808064</v>
      </c>
      <c r="V4221" s="14" t="n">
        <f aca="false">V4220+U4221+T4221</f>
        <v>-1437697.36608235</v>
      </c>
      <c r="W4221" s="19" t="n">
        <f aca="false">V4221/1000</f>
        <v>-1437.69736608235</v>
      </c>
      <c r="X4221" s="19" t="n">
        <f aca="false">W4221*3600000000*2/237000000</f>
        <v>-43676.8820075651</v>
      </c>
      <c r="Y4221" s="19" t="n">
        <f aca="false">X4221/30.662</f>
        <v>-1424.4629185169</v>
      </c>
    </row>
    <row r="4222" customFormat="false" ht="17.9" hidden="false" customHeight="false" outlineLevel="0" collapsed="false">
      <c r="A4222" s="2" t="n">
        <v>6</v>
      </c>
      <c r="B4222" s="3" t="n">
        <v>25</v>
      </c>
      <c r="C4222" s="38" t="n">
        <v>11</v>
      </c>
      <c r="D4222" s="1" t="n">
        <v>30.6</v>
      </c>
      <c r="E4222" s="3" t="n">
        <v>816.057704332682</v>
      </c>
      <c r="F4222" s="23" t="n">
        <f aca="false">IF(D4222&lt;25, 0.24, 0.24-(0.01/5)*(D4222-25))</f>
        <v>0.2288</v>
      </c>
      <c r="G4222" s="40" t="n">
        <f aca="false">(E4222/1000)*$G$1*F4222</f>
        <v>61171.2415813867</v>
      </c>
      <c r="H4222" s="40" t="n">
        <v>0.216910336234121</v>
      </c>
      <c r="I4222" s="3" t="n">
        <f aca="false">H4222*$J$2</f>
        <v>0</v>
      </c>
      <c r="J4222" s="19" t="n">
        <f aca="false">SUM(I4222+G4222)</f>
        <v>61171.2415813867</v>
      </c>
      <c r="K4222" s="1" t="n">
        <v>5.28</v>
      </c>
      <c r="L4222" s="39" t="n">
        <v>0</v>
      </c>
      <c r="M4222" s="39"/>
      <c r="N4222" s="1" t="n">
        <f aca="false">(2.571*(19.44-D4222)+3.87)*$K$2</f>
        <v>-0</v>
      </c>
      <c r="O4222" s="1" t="n">
        <f aca="false">IF(N4222&gt;0,N4222,0)</f>
        <v>0</v>
      </c>
      <c r="P4222" s="1" t="n">
        <f aca="false">O4222*1.5</f>
        <v>0</v>
      </c>
      <c r="Q4222" s="1" t="n">
        <f aca="false">P4222/(3.6*$Q$2)</f>
        <v>0</v>
      </c>
      <c r="R4222" s="1" t="n">
        <f aca="false">(K4222+L4222)*$R$2</f>
        <v>26400</v>
      </c>
      <c r="S4222" s="19" t="n">
        <f aca="false">J4222-R4222</f>
        <v>34771.2415813867</v>
      </c>
      <c r="T4222" s="1" t="n">
        <f aca="false">IF(S4222&lt;0,S4222/$G$3,0)</f>
        <v>0</v>
      </c>
      <c r="U4222" s="1" t="n">
        <f aca="false">IF(S4222&gt;0,S4222*0.7,0)</f>
        <v>24339.8691069707</v>
      </c>
      <c r="V4222" s="14" t="n">
        <f aca="false">V4221+U4222+T4222</f>
        <v>-1413357.49697538</v>
      </c>
      <c r="W4222" s="19" t="n">
        <f aca="false">V4222/1000</f>
        <v>-1413.35749697538</v>
      </c>
      <c r="X4222" s="19" t="n">
        <f aca="false">W4222*3600000000*2/237000000</f>
        <v>-42937.4429460875</v>
      </c>
      <c r="Y4222" s="19" t="n">
        <f aca="false">X4222/30.662</f>
        <v>-1400.3471054102</v>
      </c>
    </row>
    <row r="4223" customFormat="false" ht="17.9" hidden="false" customHeight="false" outlineLevel="0" collapsed="false">
      <c r="A4223" s="2" t="n">
        <v>6</v>
      </c>
      <c r="B4223" s="3" t="n">
        <v>25</v>
      </c>
      <c r="C4223" s="38" t="n">
        <v>12</v>
      </c>
      <c r="D4223" s="1" t="n">
        <v>31.7</v>
      </c>
      <c r="E4223" s="3" t="n">
        <v>899.586240936167</v>
      </c>
      <c r="F4223" s="23" t="n">
        <f aca="false">IF(D4223&lt;25, 0.24, 0.24-(0.01/5)*(D4223-25))</f>
        <v>0.2266</v>
      </c>
      <c r="G4223" s="40" t="n">
        <f aca="false">(E4223/1000)*$G$1*F4223</f>
        <v>66784.1058682979</v>
      </c>
      <c r="H4223" s="40" t="n">
        <v>0.207489639560286</v>
      </c>
      <c r="I4223" s="3" t="n">
        <f aca="false">H4223*$J$2</f>
        <v>0</v>
      </c>
      <c r="J4223" s="19" t="n">
        <f aca="false">SUM(I4223+G4223)</f>
        <v>66784.1058682979</v>
      </c>
      <c r="K4223" s="1" t="n">
        <v>6.16</v>
      </c>
      <c r="L4223" s="39" t="n">
        <v>0.410937035184827</v>
      </c>
      <c r="M4223" s="39"/>
      <c r="N4223" s="1" t="n">
        <f aca="false">(2.571*(19.44-D4223)+3.87)*$K$2</f>
        <v>-0</v>
      </c>
      <c r="O4223" s="1" t="n">
        <f aca="false">IF(N4223&gt;0,N4223,0)</f>
        <v>0</v>
      </c>
      <c r="P4223" s="1" t="n">
        <f aca="false">O4223*1.5</f>
        <v>0</v>
      </c>
      <c r="Q4223" s="1" t="n">
        <f aca="false">P4223/(3.6*$Q$2)</f>
        <v>0</v>
      </c>
      <c r="R4223" s="1" t="n">
        <f aca="false">(K4223+L4223)*$R$2</f>
        <v>32854.6851759241</v>
      </c>
      <c r="S4223" s="19" t="n">
        <f aca="false">J4223-R4223</f>
        <v>33929.4206923738</v>
      </c>
      <c r="T4223" s="1" t="n">
        <f aca="false">IF(S4223&lt;0,S4223/$G$3,0)</f>
        <v>0</v>
      </c>
      <c r="U4223" s="1" t="n">
        <f aca="false">IF(S4223&gt;0,S4223*0.7,0)</f>
        <v>23750.5944846616</v>
      </c>
      <c r="V4223" s="14" t="n">
        <f aca="false">V4222+U4223+T4223</f>
        <v>-1389606.90249072</v>
      </c>
      <c r="W4223" s="19" t="n">
        <f aca="false">V4223/1000</f>
        <v>-1389.60690249072</v>
      </c>
      <c r="X4223" s="19" t="n">
        <f aca="false">W4223*3600000000*2/237000000</f>
        <v>-42215.9058984522</v>
      </c>
      <c r="Y4223" s="19" t="n">
        <f aca="false">X4223/30.662</f>
        <v>-1376.81514247121</v>
      </c>
    </row>
    <row r="4224" customFormat="false" ht="17.9" hidden="false" customHeight="false" outlineLevel="0" collapsed="false">
      <c r="A4224" s="2" t="n">
        <v>6</v>
      </c>
      <c r="B4224" s="3" t="n">
        <v>25</v>
      </c>
      <c r="C4224" s="38" t="n">
        <v>13</v>
      </c>
      <c r="D4224" s="1" t="n">
        <v>32.2</v>
      </c>
      <c r="E4224" s="3" t="n">
        <v>868.249265882435</v>
      </c>
      <c r="F4224" s="23" t="n">
        <f aca="false">IF(D4224&lt;25, 0.24, 0.24-(0.01/5)*(D4224-25))</f>
        <v>0.2256</v>
      </c>
      <c r="G4224" s="40" t="n">
        <f aca="false">(E4224/1000)*$G$1*F4224</f>
        <v>64173.2340045838</v>
      </c>
      <c r="H4224" s="40" t="n">
        <v>0.219746309482038</v>
      </c>
      <c r="I4224" s="3" t="n">
        <f aca="false">H4224*$J$2</f>
        <v>0</v>
      </c>
      <c r="J4224" s="19" t="n">
        <f aca="false">SUM(I4224+G4224)</f>
        <v>64173.2340045838</v>
      </c>
      <c r="K4224" s="1" t="n">
        <v>6.56</v>
      </c>
      <c r="L4224" s="39" t="n">
        <v>1.99025119934198</v>
      </c>
      <c r="M4224" s="39"/>
      <c r="N4224" s="1" t="n">
        <f aca="false">(2.571*(19.44-D4224)+3.87)*$K$2</f>
        <v>-0</v>
      </c>
      <c r="O4224" s="1" t="n">
        <f aca="false">IF(N4224&gt;0,N4224,0)</f>
        <v>0</v>
      </c>
      <c r="P4224" s="1" t="n">
        <f aca="false">O4224*1.5</f>
        <v>0</v>
      </c>
      <c r="Q4224" s="1" t="n">
        <f aca="false">P4224/(3.6*$Q$2)</f>
        <v>0</v>
      </c>
      <c r="R4224" s="1" t="n">
        <f aca="false">(K4224+L4224)*$R$2</f>
        <v>42751.2559967099</v>
      </c>
      <c r="S4224" s="19" t="n">
        <f aca="false">J4224-R4224</f>
        <v>21421.9780078739</v>
      </c>
      <c r="T4224" s="1" t="n">
        <f aca="false">IF(S4224&lt;0,S4224/$G$3,0)</f>
        <v>0</v>
      </c>
      <c r="U4224" s="1" t="n">
        <f aca="false">IF(S4224&gt;0,S4224*0.7,0)</f>
        <v>14995.3846055117</v>
      </c>
      <c r="V4224" s="14" t="n">
        <f aca="false">V4223+U4224+T4224</f>
        <v>-1374611.51788521</v>
      </c>
      <c r="W4224" s="19" t="n">
        <f aca="false">V4224/1000</f>
        <v>-1374.61151788521</v>
      </c>
      <c r="X4224" s="19" t="n">
        <f aca="false">W4224*3600000000*2/237000000</f>
        <v>-41760.3499104366</v>
      </c>
      <c r="Y4224" s="19" t="n">
        <f aca="false">X4224/30.662</f>
        <v>-1361.95779500478</v>
      </c>
    </row>
    <row r="4225" customFormat="false" ht="17.9" hidden="false" customHeight="false" outlineLevel="0" collapsed="false">
      <c r="A4225" s="2" t="n">
        <v>6</v>
      </c>
      <c r="B4225" s="3" t="n">
        <v>25</v>
      </c>
      <c r="C4225" s="38" t="n">
        <v>14</v>
      </c>
      <c r="D4225" s="1" t="n">
        <v>33.3</v>
      </c>
      <c r="E4225" s="3" t="n">
        <v>720.785474082004</v>
      </c>
      <c r="F4225" s="23" t="n">
        <f aca="false">IF(D4225&lt;25, 0.24, 0.24-(0.01/5)*(D4225-25))</f>
        <v>0.2234</v>
      </c>
      <c r="G4225" s="40" t="n">
        <f aca="false">(E4225/1000)*$G$1*F4225</f>
        <v>52754.5108499879</v>
      </c>
      <c r="H4225" s="40" t="n">
        <v>0.237082700933969</v>
      </c>
      <c r="I4225" s="3" t="n">
        <f aca="false">H4225*$J$2</f>
        <v>0</v>
      </c>
      <c r="J4225" s="19" t="n">
        <f aca="false">SUM(I4225+G4225)</f>
        <v>52754.5108499879</v>
      </c>
      <c r="K4225" s="1" t="n">
        <v>7.44</v>
      </c>
      <c r="L4225" s="39" t="n">
        <v>2.45569931979873</v>
      </c>
      <c r="M4225" s="39"/>
      <c r="N4225" s="1" t="n">
        <f aca="false">(2.571*(19.44-D4225)+3.87)*$K$2</f>
        <v>-0</v>
      </c>
      <c r="O4225" s="1" t="n">
        <f aca="false">IF(N4225&gt;0,N4225,0)</f>
        <v>0</v>
      </c>
      <c r="P4225" s="1" t="n">
        <f aca="false">O4225*1.5</f>
        <v>0</v>
      </c>
      <c r="Q4225" s="1" t="n">
        <f aca="false">P4225/(3.6*$Q$2)</f>
        <v>0</v>
      </c>
      <c r="R4225" s="1" t="n">
        <f aca="false">(K4225+L4225)*$R$2</f>
        <v>49478.4965989937</v>
      </c>
      <c r="S4225" s="19" t="n">
        <f aca="false">J4225-R4225</f>
        <v>3276.01425099423</v>
      </c>
      <c r="T4225" s="1" t="n">
        <f aca="false">IF(S4225&lt;0,S4225/$G$3,0)</f>
        <v>0</v>
      </c>
      <c r="U4225" s="1" t="n">
        <f aca="false">IF(S4225&gt;0,S4225*0.7,0)</f>
        <v>2293.20997569596</v>
      </c>
      <c r="V4225" s="14" t="n">
        <f aca="false">V4224+U4225+T4225</f>
        <v>-1372318.30790951</v>
      </c>
      <c r="W4225" s="19" t="n">
        <f aca="false">V4225/1000</f>
        <v>-1372.31830790951</v>
      </c>
      <c r="X4225" s="19" t="n">
        <f aca="false">W4225*3600000000*2/237000000</f>
        <v>-41690.6827719345</v>
      </c>
      <c r="Y4225" s="19" t="n">
        <f aca="false">X4225/30.662</f>
        <v>-1359.68569473402</v>
      </c>
    </row>
    <row r="4226" customFormat="false" ht="17.9" hidden="false" customHeight="false" outlineLevel="0" collapsed="false">
      <c r="A4226" s="2" t="n">
        <v>6</v>
      </c>
      <c r="B4226" s="3" t="n">
        <v>25</v>
      </c>
      <c r="C4226" s="38" t="n">
        <v>15</v>
      </c>
      <c r="D4226" s="1" t="n">
        <v>32.8</v>
      </c>
      <c r="E4226" s="3" t="n">
        <v>600.069509361407</v>
      </c>
      <c r="F4226" s="23" t="n">
        <f aca="false">IF(D4226&lt;25, 0.24, 0.24-(0.01/5)*(D4226-25))</f>
        <v>0.2244</v>
      </c>
      <c r="G4226" s="40" t="n">
        <f aca="false">(E4226/1000)*$G$1*F4226</f>
        <v>44115.8669842272</v>
      </c>
      <c r="H4226" s="40" t="n">
        <v>0.2529735503801</v>
      </c>
      <c r="I4226" s="3" t="n">
        <f aca="false">H4226*$J$2</f>
        <v>0</v>
      </c>
      <c r="J4226" s="19" t="n">
        <f aca="false">SUM(I4226+G4226)</f>
        <v>44115.8669842272</v>
      </c>
      <c r="K4226" s="1" t="n">
        <v>7.04</v>
      </c>
      <c r="L4226" s="39" t="n">
        <v>4.47873170760596</v>
      </c>
      <c r="M4226" s="39"/>
      <c r="N4226" s="1" t="n">
        <f aca="false">(2.571*(19.44-D4226)+3.87)*$K$2</f>
        <v>-0</v>
      </c>
      <c r="O4226" s="1" t="n">
        <f aca="false">IF(N4226&gt;0,N4226,0)</f>
        <v>0</v>
      </c>
      <c r="P4226" s="1" t="n">
        <f aca="false">O4226*1.5</f>
        <v>0</v>
      </c>
      <c r="Q4226" s="1" t="n">
        <f aca="false">P4226/(3.6*$Q$2)</f>
        <v>0</v>
      </c>
      <c r="R4226" s="1" t="n">
        <f aca="false">(K4226+L4226)*$R$2</f>
        <v>57593.6585380298</v>
      </c>
      <c r="S4226" s="19" t="n">
        <f aca="false">J4226-R4226</f>
        <v>-13477.7915538026</v>
      </c>
      <c r="T4226" s="1" t="n">
        <f aca="false">IF(S4226&lt;0,S4226/$G$3,0)</f>
        <v>-19253.9879340037</v>
      </c>
      <c r="U4226" s="1" t="n">
        <f aca="false">IF(S4226&gt;0,S4226*0.7,0)</f>
        <v>0</v>
      </c>
      <c r="V4226" s="14" t="n">
        <f aca="false">V4225+U4226+T4226</f>
        <v>-1391572.29584351</v>
      </c>
      <c r="W4226" s="19" t="n">
        <f aca="false">V4226/1000</f>
        <v>-1391.57229584351</v>
      </c>
      <c r="X4226" s="19" t="n">
        <f aca="false">W4226*3600000000*2/237000000</f>
        <v>-42275.6140509422</v>
      </c>
      <c r="Y4226" s="19" t="n">
        <f aca="false">X4226/30.662</f>
        <v>-1378.76244377217</v>
      </c>
    </row>
    <row r="4227" customFormat="false" ht="17.9" hidden="false" customHeight="false" outlineLevel="0" collapsed="false">
      <c r="A4227" s="2" t="n">
        <v>6</v>
      </c>
      <c r="B4227" s="3" t="n">
        <v>25</v>
      </c>
      <c r="C4227" s="38" t="n">
        <v>16</v>
      </c>
      <c r="D4227" s="1" t="n">
        <v>32.8</v>
      </c>
      <c r="E4227" s="3" t="n">
        <v>432.070412586361</v>
      </c>
      <c r="F4227" s="23" t="n">
        <f aca="false">IF(D4227&lt;25, 0.24, 0.24-(0.01/5)*(D4227-25))</f>
        <v>0.2244</v>
      </c>
      <c r="G4227" s="40" t="n">
        <f aca="false">(E4227/1000)*$G$1*F4227</f>
        <v>31764.9214834544</v>
      </c>
      <c r="H4227" s="40" t="n">
        <v>0.286092532182084</v>
      </c>
      <c r="I4227" s="3" t="n">
        <f aca="false">H4227*$J$2</f>
        <v>0</v>
      </c>
      <c r="J4227" s="19" t="n">
        <f aca="false">SUM(I4227+G4227)</f>
        <v>31764.9214834544</v>
      </c>
      <c r="K4227" s="1" t="n">
        <v>7.04</v>
      </c>
      <c r="L4227" s="39" t="n">
        <v>4.93364488205922</v>
      </c>
      <c r="M4227" s="39"/>
      <c r="N4227" s="1" t="n">
        <f aca="false">(2.571*(19.44-D4227)+3.87)*$K$2</f>
        <v>-0</v>
      </c>
      <c r="O4227" s="1" t="n">
        <f aca="false">IF(N4227&gt;0,N4227,0)</f>
        <v>0</v>
      </c>
      <c r="P4227" s="1" t="n">
        <f aca="false">O4227*1.5</f>
        <v>0</v>
      </c>
      <c r="Q4227" s="1" t="n">
        <f aca="false">P4227/(3.6*$Q$2)</f>
        <v>0</v>
      </c>
      <c r="R4227" s="1" t="n">
        <f aca="false">(K4227+L4227)*$R$2</f>
        <v>59868.2244102961</v>
      </c>
      <c r="S4227" s="19" t="n">
        <f aca="false">J4227-R4227</f>
        <v>-28103.3029268417</v>
      </c>
      <c r="T4227" s="1" t="n">
        <f aca="false">IF(S4227&lt;0,S4227/$G$3,0)</f>
        <v>-40147.5756097739</v>
      </c>
      <c r="U4227" s="1" t="n">
        <f aca="false">IF(S4227&gt;0,S4227*0.7,0)</f>
        <v>0</v>
      </c>
      <c r="V4227" s="14" t="n">
        <f aca="false">V4226+U4227+T4227</f>
        <v>-1431719.87145329</v>
      </c>
      <c r="W4227" s="19" t="n">
        <f aca="false">V4227/1000</f>
        <v>-1431.71987145329</v>
      </c>
      <c r="X4227" s="19" t="n">
        <f aca="false">W4227*3600000000*2/237000000</f>
        <v>-43495.2872340239</v>
      </c>
      <c r="Y4227" s="19" t="n">
        <f aca="false">X4227/30.662</f>
        <v>-1418.54044856904</v>
      </c>
    </row>
    <row r="4228" customFormat="false" ht="17.9" hidden="false" customHeight="false" outlineLevel="0" collapsed="false">
      <c r="A4228" s="2" t="n">
        <v>6</v>
      </c>
      <c r="B4228" s="3" t="n">
        <v>25</v>
      </c>
      <c r="C4228" s="38" t="n">
        <v>17</v>
      </c>
      <c r="D4228" s="1" t="n">
        <v>32.2</v>
      </c>
      <c r="E4228" s="3" t="n">
        <v>224.166470313014</v>
      </c>
      <c r="F4228" s="23" t="n">
        <f aca="false">IF(D4228&lt;25, 0.24, 0.24-(0.01/5)*(D4228-25))</f>
        <v>0.2256</v>
      </c>
      <c r="G4228" s="40" t="n">
        <f aca="false">(E4228/1000)*$G$1*F4228</f>
        <v>16568.384127291</v>
      </c>
      <c r="H4228" s="40" t="n">
        <v>0.348138138303944</v>
      </c>
      <c r="I4228" s="3" t="n">
        <f aca="false">H4228*$J$2</f>
        <v>0</v>
      </c>
      <c r="J4228" s="19" t="n">
        <f aca="false">SUM(I4228+G4228)</f>
        <v>16568.384127291</v>
      </c>
      <c r="K4228" s="1" t="n">
        <v>6.56</v>
      </c>
      <c r="L4228" s="39" t="n">
        <v>4.6106788431585</v>
      </c>
      <c r="M4228" s="39"/>
      <c r="N4228" s="1" t="n">
        <f aca="false">(2.571*(19.44-D4228)+3.87)*$K$2</f>
        <v>-0</v>
      </c>
      <c r="O4228" s="1" t="n">
        <f aca="false">IF(N4228&gt;0,N4228,0)</f>
        <v>0</v>
      </c>
      <c r="P4228" s="1" t="n">
        <f aca="false">O4228*1.5</f>
        <v>0</v>
      </c>
      <c r="Q4228" s="1" t="n">
        <f aca="false">P4228/(3.6*$Q$2)</f>
        <v>0</v>
      </c>
      <c r="R4228" s="1" t="n">
        <f aca="false">(K4228+L4228)*$R$2</f>
        <v>55853.3942157925</v>
      </c>
      <c r="S4228" s="19" t="n">
        <f aca="false">J4228-R4228</f>
        <v>-39285.0100885015</v>
      </c>
      <c r="T4228" s="1" t="n">
        <f aca="false">IF(S4228&lt;0,S4228/$G$3,0)</f>
        <v>-56121.4429835735</v>
      </c>
      <c r="U4228" s="1" t="n">
        <f aca="false">IF(S4228&gt;0,S4228*0.7,0)</f>
        <v>0</v>
      </c>
      <c r="V4228" s="14" t="n">
        <f aca="false">V4227+U4228+T4228</f>
        <v>-1487841.31443686</v>
      </c>
      <c r="W4228" s="19" t="n">
        <f aca="false">V4228/1000</f>
        <v>-1487.84131443686</v>
      </c>
      <c r="X4228" s="19" t="n">
        <f aca="false">W4228*3600000000*2/237000000</f>
        <v>-45200.2424639046</v>
      </c>
      <c r="Y4228" s="19" t="n">
        <f aca="false">X4228/30.662</f>
        <v>-1474.14527636503</v>
      </c>
    </row>
    <row r="4229" customFormat="false" ht="17.9" hidden="false" customHeight="false" outlineLevel="0" collapsed="false">
      <c r="A4229" s="2" t="n">
        <v>6</v>
      </c>
      <c r="B4229" s="3" t="n">
        <v>25</v>
      </c>
      <c r="C4229" s="38" t="n">
        <v>18</v>
      </c>
      <c r="D4229" s="1" t="n">
        <v>31.1</v>
      </c>
      <c r="E4229" s="3" t="n">
        <v>69.041699874002</v>
      </c>
      <c r="F4229" s="23" t="n">
        <f aca="false">IF(D4229&lt;25, 0.24, 0.24-(0.01/5)*(D4229-25))</f>
        <v>0.2278</v>
      </c>
      <c r="G4229" s="40" t="n">
        <f aca="false">(E4229/1000)*$G$1*F4229</f>
        <v>5152.70882215774</v>
      </c>
      <c r="H4229" s="40" t="n">
        <v>0.399577123925963</v>
      </c>
      <c r="I4229" s="3" t="n">
        <f aca="false">H4229*$J$2</f>
        <v>0</v>
      </c>
      <c r="J4229" s="19" t="n">
        <f aca="false">SUM(I4229+G4229)</f>
        <v>5152.70882215774</v>
      </c>
      <c r="K4229" s="1" t="n">
        <v>5.68</v>
      </c>
      <c r="L4229" s="39" t="n">
        <v>4.43702307482098</v>
      </c>
      <c r="M4229" s="39"/>
      <c r="N4229" s="1" t="n">
        <f aca="false">(2.571*(19.44-D4229)+3.87)*$K$2</f>
        <v>-0</v>
      </c>
      <c r="O4229" s="1" t="n">
        <f aca="false">IF(N4229&gt;0,N4229,0)</f>
        <v>0</v>
      </c>
      <c r="P4229" s="1" t="n">
        <f aca="false">O4229*1.5</f>
        <v>0</v>
      </c>
      <c r="Q4229" s="1" t="n">
        <f aca="false">P4229/(3.6*$Q$2)</f>
        <v>0</v>
      </c>
      <c r="R4229" s="1" t="n">
        <f aca="false">(K4229+L4229)*$R$2</f>
        <v>50585.1153741049</v>
      </c>
      <c r="S4229" s="19" t="n">
        <f aca="false">J4229-R4229</f>
        <v>-45432.4065519472</v>
      </c>
      <c r="T4229" s="1" t="n">
        <f aca="false">IF(S4229&lt;0,S4229/$G$3,0)</f>
        <v>-64903.4379313531</v>
      </c>
      <c r="U4229" s="1" t="n">
        <f aca="false">IF(S4229&gt;0,S4229*0.7,0)</f>
        <v>0</v>
      </c>
      <c r="V4229" s="14" t="n">
        <f aca="false">V4228+U4229+T4229</f>
        <v>-1552744.75236821</v>
      </c>
      <c r="W4229" s="19" t="n">
        <f aca="false">V4229/1000</f>
        <v>-1552.74475236821</v>
      </c>
      <c r="X4229" s="19" t="n">
        <f aca="false">W4229*3600000000*2/237000000</f>
        <v>-47171.992477009</v>
      </c>
      <c r="Y4229" s="19" t="n">
        <f aca="false">X4229/30.662</f>
        <v>-1538.4512581374</v>
      </c>
    </row>
    <row r="4230" customFormat="false" ht="17.9" hidden="false" customHeight="false" outlineLevel="0" collapsed="false">
      <c r="A4230" s="2" t="n">
        <v>6</v>
      </c>
      <c r="B4230" s="3" t="n">
        <v>25</v>
      </c>
      <c r="C4230" s="38" t="n">
        <v>19</v>
      </c>
      <c r="D4230" s="1" t="n">
        <v>29.4</v>
      </c>
      <c r="E4230" s="3" t="n">
        <v>3.28888888888889</v>
      </c>
      <c r="F4230" s="23" t="n">
        <f aca="false">IF(D4230&lt;25, 0.24, 0.24-(0.01/5)*(D4230-25))</f>
        <v>0.2312</v>
      </c>
      <c r="G4230" s="40" t="n">
        <f aca="false">(E4230/1000)*$G$1*F4230</f>
        <v>249.119335822222</v>
      </c>
      <c r="H4230" s="40" t="n">
        <v>0.436569497855955</v>
      </c>
      <c r="I4230" s="3" t="n">
        <f aca="false">H4230*$J$2</f>
        <v>0</v>
      </c>
      <c r="J4230" s="19" t="n">
        <f aca="false">SUM(I4230+G4230)</f>
        <v>249.119335822222</v>
      </c>
      <c r="K4230" s="1" t="n">
        <v>4.32</v>
      </c>
      <c r="L4230" s="39" t="n">
        <v>4.03918632502419</v>
      </c>
      <c r="M4230" s="39"/>
      <c r="N4230" s="1" t="n">
        <f aca="false">(2.571*(19.44-D4230)+3.87)*$K$2</f>
        <v>-0</v>
      </c>
      <c r="O4230" s="1" t="n">
        <f aca="false">IF(N4230&gt;0,N4230,0)</f>
        <v>0</v>
      </c>
      <c r="P4230" s="1" t="n">
        <f aca="false">O4230*1.5</f>
        <v>0</v>
      </c>
      <c r="Q4230" s="1" t="n">
        <f aca="false">P4230/(3.6*$Q$2)</f>
        <v>0</v>
      </c>
      <c r="R4230" s="1" t="n">
        <f aca="false">(K4230+L4230)*$R$2</f>
        <v>41795.931625121</v>
      </c>
      <c r="S4230" s="19" t="n">
        <f aca="false">J4230-R4230</f>
        <v>-41546.8122892987</v>
      </c>
      <c r="T4230" s="1" t="n">
        <f aca="false">IF(S4230&lt;0,S4230/$G$3,0)</f>
        <v>-59352.5889847125</v>
      </c>
      <c r="U4230" s="1" t="n">
        <f aca="false">IF(S4230&gt;0,S4230*0.7,0)</f>
        <v>0</v>
      </c>
      <c r="V4230" s="14" t="n">
        <f aca="false">V4229+U4230+T4230</f>
        <v>-1612097.34135293</v>
      </c>
      <c r="W4230" s="19" t="n">
        <f aca="false">V4230/1000</f>
        <v>-1612.09734135293</v>
      </c>
      <c r="X4230" s="19" t="n">
        <f aca="false">W4230*3600000000*2/237000000</f>
        <v>-48975.1091043927</v>
      </c>
      <c r="Y4230" s="19" t="n">
        <f aca="false">X4230/30.662</f>
        <v>-1597.25748823928</v>
      </c>
    </row>
    <row r="4231" customFormat="false" ht="17.9" hidden="false" customHeight="false" outlineLevel="0" collapsed="false">
      <c r="A4231" s="2" t="n">
        <v>6</v>
      </c>
      <c r="B4231" s="3" t="n">
        <v>25</v>
      </c>
      <c r="C4231" s="38" t="n">
        <v>20</v>
      </c>
      <c r="D4231" s="1" t="n">
        <v>28.9</v>
      </c>
      <c r="E4231" s="3" t="n">
        <v>0</v>
      </c>
      <c r="F4231" s="23" t="n">
        <f aca="false">IF(D4231&lt;25, 0.24, 0.24-(0.01/5)*(D4231-25))</f>
        <v>0.2322</v>
      </c>
      <c r="G4231" s="40" t="n">
        <f aca="false">(E4231/1000)*$G$1*F4231</f>
        <v>0</v>
      </c>
      <c r="H4231" s="40" t="n">
        <v>0.40555567914629</v>
      </c>
      <c r="I4231" s="3" t="n">
        <f aca="false">H4231*$J$2</f>
        <v>0</v>
      </c>
      <c r="J4231" s="19" t="n">
        <f aca="false">SUM(I4231+G4231)</f>
        <v>0</v>
      </c>
      <c r="K4231" s="1" t="n">
        <v>3.92</v>
      </c>
      <c r="L4231" s="39" t="n">
        <v>2.40785601052835</v>
      </c>
      <c r="M4231" s="39"/>
      <c r="N4231" s="1" t="n">
        <f aca="false">(2.571*(19.44-D4231)+3.87)*$K$2</f>
        <v>-0</v>
      </c>
      <c r="O4231" s="1" t="n">
        <f aca="false">IF(N4231&gt;0,N4231,0)</f>
        <v>0</v>
      </c>
      <c r="P4231" s="1" t="n">
        <f aca="false">O4231*1.5</f>
        <v>0</v>
      </c>
      <c r="Q4231" s="1" t="n">
        <f aca="false">P4231/(3.6*$Q$2)</f>
        <v>0</v>
      </c>
      <c r="R4231" s="1" t="n">
        <f aca="false">(K4231+L4231)*$R$2</f>
        <v>31639.2800526418</v>
      </c>
      <c r="S4231" s="19" t="n">
        <f aca="false">J4231-R4231</f>
        <v>-31639.2800526418</v>
      </c>
      <c r="T4231" s="1" t="n">
        <f aca="false">IF(S4231&lt;0,S4231/$G$3,0)</f>
        <v>-45198.9715037739</v>
      </c>
      <c r="U4231" s="1" t="n">
        <f aca="false">IF(S4231&gt;0,S4231*0.7,0)</f>
        <v>0</v>
      </c>
      <c r="V4231" s="14" t="n">
        <f aca="false">V4230+U4231+T4231</f>
        <v>-1657296.3128567</v>
      </c>
      <c r="W4231" s="19" t="n">
        <f aca="false">V4231/1000</f>
        <v>-1657.2963128567</v>
      </c>
      <c r="X4231" s="19" t="n">
        <f aca="false">W4231*3600000000*2/237000000</f>
        <v>-50348.2424158997</v>
      </c>
      <c r="Y4231" s="19" t="n">
        <f aca="false">X4231/30.662</f>
        <v>-1642.04038927336</v>
      </c>
    </row>
    <row r="4232" customFormat="false" ht="17.9" hidden="false" customHeight="false" outlineLevel="0" collapsed="false">
      <c r="A4232" s="2" t="n">
        <v>6</v>
      </c>
      <c r="B4232" s="3" t="n">
        <v>25</v>
      </c>
      <c r="C4232" s="38" t="n">
        <v>21</v>
      </c>
      <c r="D4232" s="1" t="n">
        <v>27.8</v>
      </c>
      <c r="E4232" s="3" t="n">
        <v>0</v>
      </c>
      <c r="F4232" s="23" t="n">
        <f aca="false">IF(D4232&lt;25, 0.24, 0.24-(0.01/5)*(D4232-25))</f>
        <v>0.2344</v>
      </c>
      <c r="G4232" s="40" t="n">
        <f aca="false">(E4232/1000)*$G$1*F4232</f>
        <v>0</v>
      </c>
      <c r="H4232" s="40" t="n">
        <v>0.431786064605788</v>
      </c>
      <c r="I4232" s="3" t="n">
        <f aca="false">H4232*$J$2</f>
        <v>0</v>
      </c>
      <c r="J4232" s="19" t="n">
        <f aca="false">SUM(I4232+G4232)</f>
        <v>0</v>
      </c>
      <c r="K4232" s="1" t="n">
        <v>3.04</v>
      </c>
      <c r="L4232" s="39" t="n">
        <v>2.2011197957035</v>
      </c>
      <c r="M4232" s="39"/>
      <c r="N4232" s="1" t="n">
        <f aca="false">(2.571*(19.44-D4232)+3.87)*$K$2</f>
        <v>-0</v>
      </c>
      <c r="O4232" s="1" t="n">
        <f aca="false">IF(N4232&gt;0,N4232,0)</f>
        <v>0</v>
      </c>
      <c r="P4232" s="1" t="n">
        <f aca="false">O4232*1.5</f>
        <v>0</v>
      </c>
      <c r="Q4232" s="1" t="n">
        <f aca="false">P4232/(3.6*$Q$2)</f>
        <v>0</v>
      </c>
      <c r="R4232" s="1" t="n">
        <f aca="false">(K4232+L4232)*$R$2</f>
        <v>26205.5989785175</v>
      </c>
      <c r="S4232" s="19" t="n">
        <f aca="false">J4232-R4232</f>
        <v>-26205.5989785175</v>
      </c>
      <c r="T4232" s="1" t="n">
        <f aca="false">IF(S4232&lt;0,S4232/$G$3,0)</f>
        <v>-37436.5699693107</v>
      </c>
      <c r="U4232" s="1" t="n">
        <f aca="false">IF(S4232&gt;0,S4232*0.7,0)</f>
        <v>0</v>
      </c>
      <c r="V4232" s="14" t="n">
        <f aca="false">V4231+U4232+T4232</f>
        <v>-1694732.88282601</v>
      </c>
      <c r="W4232" s="19" t="n">
        <f aca="false">V4232/1000</f>
        <v>-1694.73288282601</v>
      </c>
      <c r="X4232" s="19" t="n">
        <f aca="false">W4232*3600000000*2/237000000</f>
        <v>-51485.5559339548</v>
      </c>
      <c r="Y4232" s="19" t="n">
        <f aca="false">X4232/30.662</f>
        <v>-1679.13234407262</v>
      </c>
    </row>
    <row r="4233" customFormat="false" ht="17.9" hidden="false" customHeight="false" outlineLevel="0" collapsed="false">
      <c r="A4233" s="2" t="n">
        <v>6</v>
      </c>
      <c r="B4233" s="3" t="n">
        <v>25</v>
      </c>
      <c r="C4233" s="38" t="n">
        <v>22</v>
      </c>
      <c r="D4233" s="1" t="n">
        <v>26.7</v>
      </c>
      <c r="E4233" s="3" t="n">
        <v>0</v>
      </c>
      <c r="F4233" s="23" t="n">
        <f aca="false">IF(D4233&lt;25, 0.24, 0.24-(0.01/5)*(D4233-25))</f>
        <v>0.2366</v>
      </c>
      <c r="G4233" s="40" t="n">
        <f aca="false">(E4233/1000)*$G$1*F4233</f>
        <v>0</v>
      </c>
      <c r="H4233" s="40" t="n">
        <v>0.462261725973387</v>
      </c>
      <c r="I4233" s="3" t="n">
        <f aca="false">H4233*$J$2</f>
        <v>0</v>
      </c>
      <c r="J4233" s="19" t="n">
        <f aca="false">SUM(I4233+G4233)</f>
        <v>0</v>
      </c>
      <c r="K4233" s="1" t="n">
        <v>2.16</v>
      </c>
      <c r="L4233" s="39" t="n">
        <v>2.26678394712599</v>
      </c>
      <c r="M4233" s="39"/>
      <c r="N4233" s="1" t="n">
        <f aca="false">(2.571*(19.44-D4233)+3.87)*$K$2</f>
        <v>-0</v>
      </c>
      <c r="O4233" s="1" t="n">
        <f aca="false">IF(N4233&gt;0,N4233,0)</f>
        <v>0</v>
      </c>
      <c r="P4233" s="1" t="n">
        <f aca="false">O4233*1.5</f>
        <v>0</v>
      </c>
      <c r="Q4233" s="1" t="n">
        <f aca="false">P4233/(3.6*$Q$2)</f>
        <v>0</v>
      </c>
      <c r="R4233" s="1" t="n">
        <f aca="false">(K4233+L4233)*$R$2</f>
        <v>22133.91973563</v>
      </c>
      <c r="S4233" s="19" t="n">
        <f aca="false">J4233-R4233</f>
        <v>-22133.91973563</v>
      </c>
      <c r="T4233" s="1" t="n">
        <f aca="false">IF(S4233&lt;0,S4233/$G$3,0)</f>
        <v>-31619.8853366142</v>
      </c>
      <c r="U4233" s="1" t="n">
        <f aca="false">IF(S4233&gt;0,S4233*0.7,0)</f>
        <v>0</v>
      </c>
      <c r="V4233" s="14" t="n">
        <f aca="false">V4232+U4233+T4233</f>
        <v>-1726352.76816262</v>
      </c>
      <c r="W4233" s="19" t="n">
        <f aca="false">V4233/1000</f>
        <v>-1726.35276816262</v>
      </c>
      <c r="X4233" s="19" t="n">
        <f aca="false">W4233*3600000000*2/237000000</f>
        <v>-52446.1600454468</v>
      </c>
      <c r="Y4233" s="19" t="n">
        <f aca="false">X4233/30.662</f>
        <v>-1710.46115861479</v>
      </c>
    </row>
    <row r="4234" customFormat="false" ht="17.9" hidden="false" customHeight="false" outlineLevel="0" collapsed="false">
      <c r="A4234" s="2" t="n">
        <v>6</v>
      </c>
      <c r="B4234" s="3" t="n">
        <v>25</v>
      </c>
      <c r="C4234" s="38" t="n">
        <v>23</v>
      </c>
      <c r="D4234" s="1" t="n">
        <v>26.1</v>
      </c>
      <c r="E4234" s="3" t="n">
        <v>0</v>
      </c>
      <c r="F4234" s="23" t="n">
        <f aca="false">IF(D4234&lt;25, 0.24, 0.24-(0.01/5)*(D4234-25))</f>
        <v>0.2378</v>
      </c>
      <c r="G4234" s="40" t="n">
        <f aca="false">(E4234/1000)*$G$1*F4234</f>
        <v>0</v>
      </c>
      <c r="H4234" s="40" t="n">
        <v>0.496072385327838</v>
      </c>
      <c r="I4234" s="3" t="n">
        <f aca="false">H4234*$J$2</f>
        <v>0</v>
      </c>
      <c r="J4234" s="19" t="n">
        <f aca="false">SUM(I4234+G4234)</f>
        <v>0</v>
      </c>
      <c r="K4234" s="1" t="n">
        <v>1.68</v>
      </c>
      <c r="L4234" s="39" t="n">
        <v>1.90229624435843</v>
      </c>
      <c r="M4234" s="39"/>
      <c r="N4234" s="1" t="n">
        <f aca="false">(2.571*(19.44-D4234)+3.87)*$K$2</f>
        <v>-0</v>
      </c>
      <c r="O4234" s="1" t="n">
        <f aca="false">IF(N4234&gt;0,N4234,0)</f>
        <v>0</v>
      </c>
      <c r="P4234" s="1" t="n">
        <f aca="false">O4234*1.5</f>
        <v>0</v>
      </c>
      <c r="Q4234" s="1" t="n">
        <f aca="false">P4234/(3.6*$Q$2)</f>
        <v>0</v>
      </c>
      <c r="R4234" s="1" t="n">
        <f aca="false">(K4234+L4234)*$R$2</f>
        <v>17911.4812217922</v>
      </c>
      <c r="S4234" s="19" t="n">
        <f aca="false">J4234-R4234</f>
        <v>-17911.4812217922</v>
      </c>
      <c r="T4234" s="1" t="n">
        <f aca="false">IF(S4234&lt;0,S4234/$G$3,0)</f>
        <v>-25587.8303168459</v>
      </c>
      <c r="U4234" s="1" t="n">
        <f aca="false">IF(S4234&gt;0,S4234*0.7,0)</f>
        <v>0</v>
      </c>
      <c r="V4234" s="14" t="n">
        <f aca="false">V4233+U4234+T4234</f>
        <v>-1751940.59847947</v>
      </c>
      <c r="W4234" s="19" t="n">
        <f aca="false">V4234/1000</f>
        <v>-1751.94059847947</v>
      </c>
      <c r="X4234" s="19" t="n">
        <f aca="false">W4234*3600000000*2/237000000</f>
        <v>-53223.5118525409</v>
      </c>
      <c r="Y4234" s="19" t="n">
        <f aca="false">X4234/30.662</f>
        <v>-1735.81344506363</v>
      </c>
    </row>
    <row r="4235" customFormat="false" ht="17.9" hidden="false" customHeight="false" outlineLevel="0" collapsed="false">
      <c r="A4235" s="2" t="n">
        <v>6</v>
      </c>
      <c r="B4235" s="3" t="n">
        <v>26</v>
      </c>
      <c r="C4235" s="38" t="n">
        <v>0</v>
      </c>
      <c r="D4235" s="1" t="n">
        <v>25.6</v>
      </c>
      <c r="E4235" s="3" t="n">
        <v>0</v>
      </c>
      <c r="F4235" s="23" t="n">
        <f aca="false">IF(D4235&lt;25, 0.24, 0.24-(0.01/5)*(D4235-25))</f>
        <v>0.2388</v>
      </c>
      <c r="G4235" s="40" t="n">
        <f aca="false">(E4235/1000)*$G$1*F4235</f>
        <v>0</v>
      </c>
      <c r="H4235" s="40" t="n">
        <v>0.518195117597671</v>
      </c>
      <c r="I4235" s="3" t="n">
        <f aca="false">H4235*$J$2</f>
        <v>0</v>
      </c>
      <c r="J4235" s="19" t="n">
        <f aca="false">SUM(I4235+G4235)</f>
        <v>0</v>
      </c>
      <c r="K4235" s="1" t="n">
        <v>1.28</v>
      </c>
      <c r="L4235" s="39" t="n">
        <v>1.82962531194116</v>
      </c>
      <c r="M4235" s="39"/>
      <c r="N4235" s="1" t="n">
        <f aca="false">(2.571*(19.44-D4235)+3.87)*$K$2</f>
        <v>-0</v>
      </c>
      <c r="O4235" s="1" t="n">
        <f aca="false">IF(N4235&gt;0,N4235,0)</f>
        <v>0</v>
      </c>
      <c r="P4235" s="1" t="n">
        <f aca="false">O4235*1.5</f>
        <v>0</v>
      </c>
      <c r="Q4235" s="1" t="n">
        <f aca="false">P4235/(3.6*$Q$2)</f>
        <v>0</v>
      </c>
      <c r="R4235" s="1" t="n">
        <f aca="false">(K4235+L4235)*$R$2</f>
        <v>15548.1265597058</v>
      </c>
      <c r="S4235" s="19" t="n">
        <f aca="false">J4235-R4235</f>
        <v>-15548.1265597058</v>
      </c>
      <c r="T4235" s="1" t="n">
        <f aca="false">IF(S4235&lt;0,S4235/$G$3,0)</f>
        <v>-22211.6093710083</v>
      </c>
      <c r="U4235" s="1" t="n">
        <f aca="false">IF(S4235&gt;0,S4235*0.7,0)</f>
        <v>0</v>
      </c>
      <c r="V4235" s="14" t="n">
        <f aca="false">V4234+U4235+T4235</f>
        <v>-1774152.20785048</v>
      </c>
      <c r="W4235" s="19" t="n">
        <f aca="false">V4235/1000</f>
        <v>-1774.15220785048</v>
      </c>
      <c r="X4235" s="19" t="n">
        <f aca="false">W4235*3600000000*2/237000000</f>
        <v>-53898.2949220399</v>
      </c>
      <c r="Y4235" s="19" t="n">
        <f aca="false">X4235/30.662</f>
        <v>-1757.82058972148</v>
      </c>
    </row>
    <row r="4236" customFormat="false" ht="17.9" hidden="false" customHeight="false" outlineLevel="0" collapsed="false">
      <c r="A4236" s="2" t="n">
        <v>6</v>
      </c>
      <c r="B4236" s="3" t="n">
        <v>26</v>
      </c>
      <c r="C4236" s="38" t="n">
        <v>1</v>
      </c>
      <c r="D4236" s="1" t="n">
        <v>25</v>
      </c>
      <c r="E4236" s="3" t="n">
        <v>0</v>
      </c>
      <c r="F4236" s="23" t="n">
        <f aca="false">IF(D4236&lt;25, 0.24, 0.24-(0.01/5)*(D4236-25))</f>
        <v>0.24</v>
      </c>
      <c r="G4236" s="40" t="n">
        <f aca="false">(E4236/1000)*$G$1*F4236</f>
        <v>0</v>
      </c>
      <c r="H4236" s="40" t="n">
        <v>0.505690905441501</v>
      </c>
      <c r="I4236" s="3" t="n">
        <f aca="false">H4236*$J$2</f>
        <v>0</v>
      </c>
      <c r="J4236" s="19" t="n">
        <f aca="false">SUM(I4236+G4236)</f>
        <v>0</v>
      </c>
      <c r="K4236" s="1" t="n">
        <v>0.8</v>
      </c>
      <c r="L4236" s="39" t="n">
        <v>2.71033124315851</v>
      </c>
      <c r="M4236" s="39"/>
      <c r="N4236" s="1" t="n">
        <f aca="false">(2.571*(19.44-D4236)+3.87)*$K$2</f>
        <v>-0</v>
      </c>
      <c r="O4236" s="1" t="n">
        <f aca="false">IF(N4236&gt;0,N4236,0)</f>
        <v>0</v>
      </c>
      <c r="P4236" s="1" t="n">
        <f aca="false">O4236*1.5</f>
        <v>0</v>
      </c>
      <c r="Q4236" s="1" t="n">
        <f aca="false">P4236/(3.6*$Q$2)</f>
        <v>0</v>
      </c>
      <c r="R4236" s="1" t="n">
        <f aca="false">(K4236+L4236)*$R$2</f>
        <v>17551.6562157926</v>
      </c>
      <c r="S4236" s="19" t="n">
        <f aca="false">J4236-R4236</f>
        <v>-17551.6562157926</v>
      </c>
      <c r="T4236" s="1" t="n">
        <f aca="false">IF(S4236&lt;0,S4236/$G$3,0)</f>
        <v>-25073.7945939894</v>
      </c>
      <c r="U4236" s="1" t="n">
        <f aca="false">IF(S4236&gt;0,S4236*0.7,0)</f>
        <v>0</v>
      </c>
      <c r="V4236" s="14" t="n">
        <f aca="false">V4235+U4236+T4236</f>
        <v>-1799226.00244447</v>
      </c>
      <c r="W4236" s="19" t="n">
        <f aca="false">V4236/1000</f>
        <v>-1799.22600244447</v>
      </c>
      <c r="X4236" s="19" t="n">
        <f aca="false">W4236*3600000000*2/237000000</f>
        <v>-54660.0304540092</v>
      </c>
      <c r="Y4236" s="19" t="n">
        <f aca="false">X4236/30.662</f>
        <v>-1782.66357230478</v>
      </c>
    </row>
    <row r="4237" customFormat="false" ht="17.9" hidden="false" customHeight="false" outlineLevel="0" collapsed="false">
      <c r="A4237" s="2" t="n">
        <v>6</v>
      </c>
      <c r="B4237" s="3" t="n">
        <v>26</v>
      </c>
      <c r="C4237" s="38" t="n">
        <v>2</v>
      </c>
      <c r="D4237" s="1" t="n">
        <v>24.4</v>
      </c>
      <c r="E4237" s="3" t="n">
        <v>0</v>
      </c>
      <c r="F4237" s="23" t="n">
        <f aca="false">IF(D4237&lt;25, 0.24, 0.24-(0.01/5)*(D4237-25))</f>
        <v>0.24</v>
      </c>
      <c r="G4237" s="40" t="n">
        <f aca="false">(E4237/1000)*$G$1*F4237</f>
        <v>0</v>
      </c>
      <c r="H4237" s="40" t="n">
        <v>0.495486748653671</v>
      </c>
      <c r="I4237" s="3" t="n">
        <f aca="false">H4237*$J$2</f>
        <v>0</v>
      </c>
      <c r="J4237" s="19" t="n">
        <f aca="false">SUM(I4237+G4237)</f>
        <v>0</v>
      </c>
      <c r="K4237" s="1" t="n">
        <v>0.319999999999999</v>
      </c>
      <c r="L4237" s="39" t="n">
        <v>3.11878528314302</v>
      </c>
      <c r="M4237" s="39"/>
      <c r="N4237" s="1" t="n">
        <f aca="false">(2.571*(19.44-D4237)+3.87)*$K$2</f>
        <v>-0</v>
      </c>
      <c r="O4237" s="1" t="n">
        <f aca="false">IF(N4237&gt;0,N4237,0)</f>
        <v>0</v>
      </c>
      <c r="P4237" s="1" t="n">
        <f aca="false">O4237*1.5</f>
        <v>0</v>
      </c>
      <c r="Q4237" s="1" t="n">
        <f aca="false">P4237/(3.6*$Q$2)</f>
        <v>0</v>
      </c>
      <c r="R4237" s="1" t="n">
        <f aca="false">(K4237+L4237)*$R$2</f>
        <v>17193.9264157151</v>
      </c>
      <c r="S4237" s="19" t="n">
        <f aca="false">J4237-R4237</f>
        <v>-17193.9264157151</v>
      </c>
      <c r="T4237" s="1" t="n">
        <f aca="false">IF(S4237&lt;0,S4237/$G$3,0)</f>
        <v>-24562.7520224501</v>
      </c>
      <c r="U4237" s="1" t="n">
        <f aca="false">IF(S4237&gt;0,S4237*0.7,0)</f>
        <v>0</v>
      </c>
      <c r="V4237" s="14" t="n">
        <f aca="false">V4236+U4237+T4237</f>
        <v>-1823788.75446692</v>
      </c>
      <c r="W4237" s="19" t="n">
        <f aca="false">V4237/1000</f>
        <v>-1823.78875446692</v>
      </c>
      <c r="X4237" s="19" t="n">
        <f aca="false">W4237*3600000000*2/237000000</f>
        <v>-55406.240642033</v>
      </c>
      <c r="Y4237" s="19" t="n">
        <f aca="false">X4237/30.662</f>
        <v>-1807.000216621</v>
      </c>
    </row>
    <row r="4238" customFormat="false" ht="17.9" hidden="false" customHeight="false" outlineLevel="0" collapsed="false">
      <c r="A4238" s="2" t="n">
        <v>6</v>
      </c>
      <c r="B4238" s="3" t="n">
        <v>26</v>
      </c>
      <c r="C4238" s="38" t="n">
        <v>3</v>
      </c>
      <c r="D4238" s="1" t="n">
        <v>23.3</v>
      </c>
      <c r="E4238" s="3" t="n">
        <v>0</v>
      </c>
      <c r="F4238" s="23" t="n">
        <f aca="false">IF(D4238&lt;25, 0.24, 0.24-(0.01/5)*(D4238-25))</f>
        <v>0.24</v>
      </c>
      <c r="G4238" s="40" t="n">
        <f aca="false">(E4238/1000)*$G$1*F4238</f>
        <v>0</v>
      </c>
      <c r="H4238" s="40" t="n">
        <v>0.497196959469412</v>
      </c>
      <c r="I4238" s="3" t="n">
        <f aca="false">H4238*$J$2</f>
        <v>0</v>
      </c>
      <c r="J4238" s="19" t="n">
        <f aca="false">SUM(I4238+G4238)</f>
        <v>0</v>
      </c>
      <c r="K4238" s="1" t="n">
        <v>0</v>
      </c>
      <c r="L4238" s="39" t="n">
        <v>3.24781542202439</v>
      </c>
      <c r="M4238" s="39"/>
      <c r="N4238" s="1" t="n">
        <f aca="false">(2.571*(19.44-D4238)+3.87)*$K$2</f>
        <v>-0</v>
      </c>
      <c r="O4238" s="1" t="n">
        <f aca="false">IF(N4238&gt;0,N4238,0)</f>
        <v>0</v>
      </c>
      <c r="P4238" s="1" t="n">
        <f aca="false">O4238*1.5</f>
        <v>0</v>
      </c>
      <c r="Q4238" s="1" t="n">
        <f aca="false">P4238/(3.6*$Q$2)</f>
        <v>0</v>
      </c>
      <c r="R4238" s="1" t="n">
        <f aca="false">(K4238+L4238)*$R$2</f>
        <v>16239.077110122</v>
      </c>
      <c r="S4238" s="19" t="n">
        <f aca="false">J4238-R4238</f>
        <v>-16239.077110122</v>
      </c>
      <c r="T4238" s="1" t="n">
        <f aca="false">IF(S4238&lt;0,S4238/$G$3,0)</f>
        <v>-23198.6815858885</v>
      </c>
      <c r="U4238" s="1" t="n">
        <f aca="false">IF(S4238&gt;0,S4238*0.7,0)</f>
        <v>0</v>
      </c>
      <c r="V4238" s="14" t="n">
        <f aca="false">V4237+U4238+T4238</f>
        <v>-1846987.43605281</v>
      </c>
      <c r="W4238" s="19" t="n">
        <f aca="false">V4238/1000</f>
        <v>-1846.98743605281</v>
      </c>
      <c r="X4238" s="19" t="n">
        <f aca="false">W4238*3600000000*2/237000000</f>
        <v>-56111.0107155283</v>
      </c>
      <c r="Y4238" s="19" t="n">
        <f aca="false">X4238/30.662</f>
        <v>-1829.98534718963</v>
      </c>
    </row>
    <row r="4239" customFormat="false" ht="17.9" hidden="false" customHeight="false" outlineLevel="0" collapsed="false">
      <c r="A4239" s="2" t="n">
        <v>6</v>
      </c>
      <c r="B4239" s="3" t="n">
        <v>26</v>
      </c>
      <c r="C4239" s="38" t="n">
        <v>4</v>
      </c>
      <c r="D4239" s="1" t="n">
        <v>23.3</v>
      </c>
      <c r="E4239" s="3" t="n">
        <v>0</v>
      </c>
      <c r="F4239" s="23" t="n">
        <f aca="false">IF(D4239&lt;25, 0.24, 0.24-(0.01/5)*(D4239-25))</f>
        <v>0.24</v>
      </c>
      <c r="G4239" s="40" t="n">
        <f aca="false">(E4239/1000)*$G$1*F4239</f>
        <v>0</v>
      </c>
      <c r="H4239" s="40" t="n">
        <v>0.477272753970277</v>
      </c>
      <c r="I4239" s="3" t="n">
        <f aca="false">H4239*$J$2</f>
        <v>0</v>
      </c>
      <c r="J4239" s="19" t="n">
        <f aca="false">SUM(I4239+G4239)</f>
        <v>0</v>
      </c>
      <c r="K4239" s="1" t="n">
        <v>0</v>
      </c>
      <c r="L4239" s="39" t="n">
        <v>3.00051056690536</v>
      </c>
      <c r="M4239" s="39"/>
      <c r="N4239" s="1" t="n">
        <f aca="false">(2.571*(19.44-D4239)+3.87)*$K$2</f>
        <v>-0</v>
      </c>
      <c r="O4239" s="1" t="n">
        <f aca="false">IF(N4239&gt;0,N4239,0)</f>
        <v>0</v>
      </c>
      <c r="P4239" s="1" t="n">
        <f aca="false">O4239*1.5</f>
        <v>0</v>
      </c>
      <c r="Q4239" s="1" t="n">
        <f aca="false">P4239/(3.6*$Q$2)</f>
        <v>0</v>
      </c>
      <c r="R4239" s="1" t="n">
        <f aca="false">(K4239+L4239)*$R$2</f>
        <v>15002.5528345268</v>
      </c>
      <c r="S4239" s="19" t="n">
        <f aca="false">J4239-R4239</f>
        <v>-15002.5528345268</v>
      </c>
      <c r="T4239" s="1" t="n">
        <f aca="false">IF(S4239&lt;0,S4239/$G$3,0)</f>
        <v>-21432.2183350383</v>
      </c>
      <c r="U4239" s="1" t="n">
        <f aca="false">IF(S4239&gt;0,S4239*0.7,0)</f>
        <v>0</v>
      </c>
      <c r="V4239" s="14" t="n">
        <f aca="false">V4238+U4239+T4239</f>
        <v>-1868419.65438785</v>
      </c>
      <c r="W4239" s="19" t="n">
        <f aca="false">V4239/1000</f>
        <v>-1868.41965438785</v>
      </c>
      <c r="X4239" s="19" t="n">
        <f aca="false">W4239*3600000000*2/237000000</f>
        <v>-56762.1160826687</v>
      </c>
      <c r="Y4239" s="19" t="n">
        <f aca="false">X4239/30.662</f>
        <v>-1851.22027534632</v>
      </c>
    </row>
    <row r="4240" customFormat="false" ht="17.9" hidden="false" customHeight="false" outlineLevel="0" collapsed="false">
      <c r="A4240" s="2" t="n">
        <v>6</v>
      </c>
      <c r="B4240" s="3" t="n">
        <v>26</v>
      </c>
      <c r="C4240" s="38" t="n">
        <v>5</v>
      </c>
      <c r="D4240" s="1" t="n">
        <v>23.3</v>
      </c>
      <c r="E4240" s="3" t="n">
        <v>-13.238749044878</v>
      </c>
      <c r="F4240" s="23" t="n">
        <f aca="false">IF(D4240&lt;25, 0.24, 0.24-(0.01/5)*(D4240-25))</f>
        <v>0.24</v>
      </c>
      <c r="G4240" s="40" t="n">
        <f aca="false">(E4240/1000)*$G$1*F4240</f>
        <v>-1040.9469508999</v>
      </c>
      <c r="H4240" s="40" t="n">
        <v>0.456412250306756</v>
      </c>
      <c r="I4240" s="3" t="n">
        <f aca="false">H4240*$J$2</f>
        <v>0</v>
      </c>
      <c r="J4240" s="19" t="n">
        <f aca="false">SUM(I4240+G4240)</f>
        <v>-1040.9469508999</v>
      </c>
      <c r="K4240" s="1" t="n">
        <v>0</v>
      </c>
      <c r="L4240" s="39" t="n">
        <v>2.86453852479195</v>
      </c>
      <c r="M4240" s="39"/>
      <c r="N4240" s="1" t="n">
        <f aca="false">(2.571*(19.44-D4240)+3.87)*$K$2</f>
        <v>-0</v>
      </c>
      <c r="O4240" s="1" t="n">
        <f aca="false">IF(N4240&gt;0,N4240,0)</f>
        <v>0</v>
      </c>
      <c r="P4240" s="1" t="n">
        <f aca="false">O4240*1.5</f>
        <v>0</v>
      </c>
      <c r="Q4240" s="1" t="n">
        <f aca="false">P4240/(3.6*$Q$2)</f>
        <v>0</v>
      </c>
      <c r="R4240" s="1" t="n">
        <f aca="false">(K4240+L4240)*$R$2</f>
        <v>14322.6926239597</v>
      </c>
      <c r="S4240" s="19" t="n">
        <f aca="false">J4240-R4240</f>
        <v>-15363.6395748597</v>
      </c>
      <c r="T4240" s="1" t="n">
        <f aca="false">IF(S4240&lt;0,S4240/$G$3,0)</f>
        <v>-21948.0565355138</v>
      </c>
      <c r="U4240" s="1" t="n">
        <f aca="false">IF(S4240&gt;0,S4240*0.7,0)</f>
        <v>0</v>
      </c>
      <c r="V4240" s="14" t="n">
        <f aca="false">V4239+U4240+T4240</f>
        <v>-1890367.71092336</v>
      </c>
      <c r="W4240" s="19" t="n">
        <f aca="false">V4240/1000</f>
        <v>-1890.36771092336</v>
      </c>
      <c r="X4240" s="19" t="n">
        <f aca="false">W4240*3600000000*2/237000000</f>
        <v>-57428.8924837476</v>
      </c>
      <c r="Y4240" s="19" t="n">
        <f aca="false">X4240/30.662</f>
        <v>-1872.96629325379</v>
      </c>
    </row>
    <row r="4241" customFormat="false" ht="17.9" hidden="false" customHeight="false" outlineLevel="0" collapsed="false">
      <c r="A4241" s="2" t="n">
        <v>6</v>
      </c>
      <c r="B4241" s="3" t="n">
        <v>26</v>
      </c>
      <c r="C4241" s="38" t="n">
        <v>6</v>
      </c>
      <c r="D4241" s="1" t="n">
        <v>24.4</v>
      </c>
      <c r="E4241" s="3" t="n">
        <v>55.1506666088952</v>
      </c>
      <c r="F4241" s="23" t="n">
        <f aca="false">IF(D4241&lt;25, 0.24, 0.24-(0.01/5)*(D4241-25))</f>
        <v>0.24</v>
      </c>
      <c r="G4241" s="40" t="n">
        <f aca="false">(E4241/1000)*$G$1*F4241</f>
        <v>4336.4307346575</v>
      </c>
      <c r="H4241" s="40" t="n">
        <v>0.423183903391411</v>
      </c>
      <c r="I4241" s="3" t="n">
        <f aca="false">H4241*$J$2</f>
        <v>0</v>
      </c>
      <c r="J4241" s="19" t="n">
        <f aca="false">SUM(I4241+G4241)</f>
        <v>4336.4307346575</v>
      </c>
      <c r="K4241" s="1" t="n">
        <v>0.319999999999999</v>
      </c>
      <c r="L4241" s="39" t="n">
        <v>2.16219002713373</v>
      </c>
      <c r="M4241" s="39"/>
      <c r="N4241" s="1" t="n">
        <f aca="false">(2.571*(19.44-D4241)+3.87)*$K$2</f>
        <v>-0</v>
      </c>
      <c r="O4241" s="1" t="n">
        <f aca="false">IF(N4241&gt;0,N4241,0)</f>
        <v>0</v>
      </c>
      <c r="P4241" s="1" t="n">
        <f aca="false">O4241*1.5</f>
        <v>0</v>
      </c>
      <c r="Q4241" s="1" t="n">
        <f aca="false">P4241/(3.6*$Q$2)</f>
        <v>0</v>
      </c>
      <c r="R4241" s="1" t="n">
        <f aca="false">(K4241+L4241)*$R$2</f>
        <v>12410.9501356686</v>
      </c>
      <c r="S4241" s="19" t="n">
        <f aca="false">J4241-R4241</f>
        <v>-8074.51940101115</v>
      </c>
      <c r="T4241" s="1" t="n">
        <f aca="false">IF(S4241&lt;0,S4241/$G$3,0)</f>
        <v>-11535.0277157302</v>
      </c>
      <c r="U4241" s="1" t="n">
        <f aca="false">IF(S4241&gt;0,S4241*0.7,0)</f>
        <v>0</v>
      </c>
      <c r="V4241" s="14" t="n">
        <f aca="false">V4240+U4241+T4241</f>
        <v>-1901902.73863909</v>
      </c>
      <c r="W4241" s="19" t="n">
        <f aca="false">V4241/1000</f>
        <v>-1901.90273863909</v>
      </c>
      <c r="X4241" s="19" t="n">
        <f aca="false">W4241*3600000000*2/237000000</f>
        <v>-57779.3237054913</v>
      </c>
      <c r="Y4241" s="19" t="n">
        <f aca="false">X4241/30.662</f>
        <v>-1884.39513748259</v>
      </c>
    </row>
    <row r="4242" customFormat="false" ht="17.9" hidden="false" customHeight="false" outlineLevel="0" collapsed="false">
      <c r="A4242" s="2" t="n">
        <v>6</v>
      </c>
      <c r="B4242" s="3" t="n">
        <v>26</v>
      </c>
      <c r="C4242" s="38" t="n">
        <v>7</v>
      </c>
      <c r="D4242" s="1" t="n">
        <v>25.6</v>
      </c>
      <c r="E4242" s="3" t="n">
        <v>223.999391856349</v>
      </c>
      <c r="F4242" s="23" t="n">
        <f aca="false">IF(D4242&lt;25, 0.24, 0.24-(0.01/5)*(D4242-25))</f>
        <v>0.2388</v>
      </c>
      <c r="G4242" s="40" t="n">
        <f aca="false">(E4242/1000)*$G$1*F4242</f>
        <v>17524.7393654825</v>
      </c>
      <c r="H4242" s="40" t="n">
        <v>0.35387916715445</v>
      </c>
      <c r="I4242" s="3" t="n">
        <f aca="false">H4242*$J$2</f>
        <v>0</v>
      </c>
      <c r="J4242" s="19" t="n">
        <f aca="false">SUM(I4242+G4242)</f>
        <v>17524.7393654825</v>
      </c>
      <c r="K4242" s="1" t="n">
        <v>1.28</v>
      </c>
      <c r="L4242" s="39" t="n">
        <v>1.55768122771434</v>
      </c>
      <c r="M4242" s="39"/>
      <c r="N4242" s="1" t="n">
        <f aca="false">(2.571*(19.44-D4242)+3.87)*$K$2</f>
        <v>-0</v>
      </c>
      <c r="O4242" s="1" t="n">
        <f aca="false">IF(N4242&gt;0,N4242,0)</f>
        <v>0</v>
      </c>
      <c r="P4242" s="1" t="n">
        <f aca="false">O4242*1.5</f>
        <v>0</v>
      </c>
      <c r="Q4242" s="1" t="n">
        <f aca="false">P4242/(3.6*$Q$2)</f>
        <v>0</v>
      </c>
      <c r="R4242" s="1" t="n">
        <f aca="false">(K4242+L4242)*$R$2</f>
        <v>14188.4061385717</v>
      </c>
      <c r="S4242" s="19" t="n">
        <f aca="false">J4242-R4242</f>
        <v>3336.33322691083</v>
      </c>
      <c r="T4242" s="1" t="n">
        <f aca="false">IF(S4242&lt;0,S4242/$G$3,0)</f>
        <v>0</v>
      </c>
      <c r="U4242" s="1" t="n">
        <f aca="false">IF(S4242&gt;0,S4242*0.7,0)</f>
        <v>2335.43325883758</v>
      </c>
      <c r="V4242" s="14" t="n">
        <f aca="false">V4241+U4242+T4242</f>
        <v>-1899567.30538025</v>
      </c>
      <c r="W4242" s="19" t="n">
        <f aca="false">V4242/1000</f>
        <v>-1899.56730538025</v>
      </c>
      <c r="X4242" s="19" t="n">
        <f aca="false">W4242*3600000000*2/237000000</f>
        <v>-57708.3738343368</v>
      </c>
      <c r="Y4242" s="19" t="n">
        <f aca="false">X4242/30.662</f>
        <v>-1882.08120260703</v>
      </c>
    </row>
    <row r="4243" customFormat="false" ht="17.9" hidden="false" customHeight="false" outlineLevel="0" collapsed="false">
      <c r="A4243" s="2" t="n">
        <v>6</v>
      </c>
      <c r="B4243" s="3" t="n">
        <v>26</v>
      </c>
      <c r="C4243" s="38" t="n">
        <v>8</v>
      </c>
      <c r="D4243" s="1" t="n">
        <v>27.8</v>
      </c>
      <c r="E4243" s="3" t="n">
        <v>425.974354509666</v>
      </c>
      <c r="F4243" s="23" t="n">
        <f aca="false">IF(D4243&lt;25, 0.24, 0.24-(0.01/5)*(D4243-25))</f>
        <v>0.2344</v>
      </c>
      <c r="G4243" s="40" t="n">
        <f aca="false">(E4243/1000)*$G$1*F4243</f>
        <v>32712.3291049327</v>
      </c>
      <c r="H4243" s="40" t="n">
        <v>0.406771710929346</v>
      </c>
      <c r="I4243" s="3" t="n">
        <f aca="false">H4243*$J$2</f>
        <v>0</v>
      </c>
      <c r="J4243" s="19" t="n">
        <f aca="false">SUM(I4243+G4243)</f>
        <v>32712.3291049327</v>
      </c>
      <c r="K4243" s="1" t="n">
        <v>3.04</v>
      </c>
      <c r="L4243" s="39" t="n">
        <v>0</v>
      </c>
      <c r="M4243" s="39"/>
      <c r="N4243" s="1" t="n">
        <f aca="false">(2.571*(19.44-D4243)+3.87)*$K$2</f>
        <v>-0</v>
      </c>
      <c r="O4243" s="1" t="n">
        <f aca="false">IF(N4243&gt;0,N4243,0)</f>
        <v>0</v>
      </c>
      <c r="P4243" s="1" t="n">
        <f aca="false">O4243*1.5</f>
        <v>0</v>
      </c>
      <c r="Q4243" s="1" t="n">
        <f aca="false">P4243/(3.6*$Q$2)</f>
        <v>0</v>
      </c>
      <c r="R4243" s="1" t="n">
        <f aca="false">(K4243+L4243)*$R$2</f>
        <v>15200</v>
      </c>
      <c r="S4243" s="19" t="n">
        <f aca="false">J4243-R4243</f>
        <v>17512.3291049327</v>
      </c>
      <c r="T4243" s="1" t="n">
        <f aca="false">IF(S4243&lt;0,S4243/$G$3,0)</f>
        <v>0</v>
      </c>
      <c r="U4243" s="1" t="n">
        <f aca="false">IF(S4243&gt;0,S4243*0.7,0)</f>
        <v>12258.6303734529</v>
      </c>
      <c r="V4243" s="14" t="n">
        <f aca="false">V4242+U4243+T4243</f>
        <v>-1887308.6750068</v>
      </c>
      <c r="W4243" s="19" t="n">
        <f aca="false">V4243/1000</f>
        <v>-1887.3086750068</v>
      </c>
      <c r="X4243" s="19" t="n">
        <f aca="false">W4243*3600000000*2/237000000</f>
        <v>-57335.959747042</v>
      </c>
      <c r="Y4243" s="19" t="n">
        <f aca="false">X4243/30.662</f>
        <v>-1869.93541670609</v>
      </c>
    </row>
    <row r="4244" customFormat="false" ht="17.9" hidden="false" customHeight="false" outlineLevel="0" collapsed="false">
      <c r="A4244" s="2" t="n">
        <v>6</v>
      </c>
      <c r="B4244" s="3" t="n">
        <v>26</v>
      </c>
      <c r="C4244" s="38" t="n">
        <v>9</v>
      </c>
      <c r="D4244" s="1" t="n">
        <v>29.4</v>
      </c>
      <c r="E4244" s="3" t="n">
        <v>617.534133711248</v>
      </c>
      <c r="F4244" s="23" t="n">
        <f aca="false">IF(D4244&lt;25, 0.24, 0.24-(0.01/5)*(D4244-25))</f>
        <v>0.2312</v>
      </c>
      <c r="G4244" s="40" t="n">
        <f aca="false">(E4244/1000)*$G$1*F4244</f>
        <v>46775.582403354</v>
      </c>
      <c r="H4244" s="40" t="n">
        <v>0.428078598247042</v>
      </c>
      <c r="I4244" s="3" t="n">
        <f aca="false">H4244*$J$2</f>
        <v>0</v>
      </c>
      <c r="J4244" s="19" t="n">
        <f aca="false">SUM(I4244+G4244)</f>
        <v>46775.582403354</v>
      </c>
      <c r="K4244" s="1" t="n">
        <v>4.32</v>
      </c>
      <c r="L4244" s="39" t="n">
        <v>0</v>
      </c>
      <c r="M4244" s="39"/>
      <c r="N4244" s="1" t="n">
        <f aca="false">(2.571*(19.44-D4244)+3.87)*$K$2</f>
        <v>-0</v>
      </c>
      <c r="O4244" s="1" t="n">
        <f aca="false">IF(N4244&gt;0,N4244,0)</f>
        <v>0</v>
      </c>
      <c r="P4244" s="1" t="n">
        <f aca="false">O4244*1.5</f>
        <v>0</v>
      </c>
      <c r="Q4244" s="1" t="n">
        <f aca="false">P4244/(3.6*$Q$2)</f>
        <v>0</v>
      </c>
      <c r="R4244" s="1" t="n">
        <f aca="false">(K4244+L4244)*$R$2</f>
        <v>21600</v>
      </c>
      <c r="S4244" s="19" t="n">
        <f aca="false">J4244-R4244</f>
        <v>25175.582403354</v>
      </c>
      <c r="T4244" s="1" t="n">
        <f aca="false">IF(S4244&lt;0,S4244/$G$3,0)</f>
        <v>0</v>
      </c>
      <c r="U4244" s="1" t="n">
        <f aca="false">IF(S4244&gt;0,S4244*0.7,0)</f>
        <v>17622.9076823478</v>
      </c>
      <c r="V4244" s="14" t="n">
        <f aca="false">V4243+U4244+T4244</f>
        <v>-1869685.76732445</v>
      </c>
      <c r="W4244" s="19" t="n">
        <f aca="false">V4244/1000</f>
        <v>-1869.68576732445</v>
      </c>
      <c r="X4244" s="19" t="n">
        <f aca="false">W4244*3600000000*2/237000000</f>
        <v>-56800.5802731479</v>
      </c>
      <c r="Y4244" s="19" t="n">
        <f aca="false">X4244/30.662</f>
        <v>-1852.47473332294</v>
      </c>
    </row>
    <row r="4245" customFormat="false" ht="17.9" hidden="false" customHeight="false" outlineLevel="0" collapsed="false">
      <c r="A4245" s="2" t="n">
        <v>6</v>
      </c>
      <c r="B4245" s="3" t="n">
        <v>26</v>
      </c>
      <c r="C4245" s="38" t="n">
        <v>10</v>
      </c>
      <c r="D4245" s="1" t="n">
        <v>30</v>
      </c>
      <c r="E4245" s="3" t="n">
        <v>719.690898896672</v>
      </c>
      <c r="F4245" s="23" t="n">
        <f aca="false">IF(D4245&lt;25, 0.24, 0.24-(0.01/5)*(D4245-25))</f>
        <v>0.23</v>
      </c>
      <c r="G4245" s="40" t="n">
        <f aca="false">(E4245/1000)*$G$1*F4245</f>
        <v>54230.5804282014</v>
      </c>
      <c r="H4245" s="40" t="n">
        <v>0.419457114184256</v>
      </c>
      <c r="I4245" s="3" t="n">
        <f aca="false">H4245*$J$2</f>
        <v>0</v>
      </c>
      <c r="J4245" s="19" t="n">
        <f aca="false">SUM(I4245+G4245)</f>
        <v>54230.5804282014</v>
      </c>
      <c r="K4245" s="1" t="n">
        <v>4.8</v>
      </c>
      <c r="L4245" s="39" t="n">
        <v>0</v>
      </c>
      <c r="M4245" s="39"/>
      <c r="N4245" s="1" t="n">
        <f aca="false">(2.571*(19.44-D4245)+3.87)*$K$2</f>
        <v>-0</v>
      </c>
      <c r="O4245" s="1" t="n">
        <f aca="false">IF(N4245&gt;0,N4245,0)</f>
        <v>0</v>
      </c>
      <c r="P4245" s="1" t="n">
        <f aca="false">O4245*1.5</f>
        <v>0</v>
      </c>
      <c r="Q4245" s="1" t="n">
        <f aca="false">P4245/(3.6*$Q$2)</f>
        <v>0</v>
      </c>
      <c r="R4245" s="1" t="n">
        <f aca="false">(K4245+L4245)*$R$2</f>
        <v>24000</v>
      </c>
      <c r="S4245" s="19" t="n">
        <f aca="false">J4245-R4245</f>
        <v>30230.5804282014</v>
      </c>
      <c r="T4245" s="1" t="n">
        <f aca="false">IF(S4245&lt;0,S4245/$G$3,0)</f>
        <v>0</v>
      </c>
      <c r="U4245" s="1" t="n">
        <f aca="false">IF(S4245&gt;0,S4245*0.7,0)</f>
        <v>21161.406299741</v>
      </c>
      <c r="V4245" s="14" t="n">
        <f aca="false">V4244+U4245+T4245</f>
        <v>-1848524.36102471</v>
      </c>
      <c r="W4245" s="19" t="n">
        <f aca="false">V4245/1000</f>
        <v>-1848.52436102471</v>
      </c>
      <c r="X4245" s="19" t="n">
        <f aca="false">W4245*3600000000*2/237000000</f>
        <v>-56157.7021070798</v>
      </c>
      <c r="Y4245" s="19" t="n">
        <f aca="false">X4245/30.662</f>
        <v>-1831.50812429326</v>
      </c>
    </row>
    <row r="4246" customFormat="false" ht="17.9" hidden="false" customHeight="false" outlineLevel="0" collapsed="false">
      <c r="A4246" s="2" t="n">
        <v>6</v>
      </c>
      <c r="B4246" s="3" t="n">
        <v>26</v>
      </c>
      <c r="C4246" s="38" t="n">
        <v>11</v>
      </c>
      <c r="D4246" s="1" t="n">
        <v>31.1</v>
      </c>
      <c r="E4246" s="3" t="n">
        <v>864.870937685653</v>
      </c>
      <c r="F4246" s="23" t="n">
        <f aca="false">IF(D4246&lt;25, 0.24, 0.24-(0.01/5)*(D4246-25))</f>
        <v>0.2278</v>
      </c>
      <c r="G4246" s="40" t="n">
        <f aca="false">(E4246/1000)*$G$1*F4246</f>
        <v>64546.9059825219</v>
      </c>
      <c r="H4246" s="40" t="n">
        <v>0.447079085069518</v>
      </c>
      <c r="I4246" s="3" t="n">
        <f aca="false">H4246*$J$2</f>
        <v>0</v>
      </c>
      <c r="J4246" s="19" t="n">
        <f aca="false">SUM(I4246+G4246)</f>
        <v>64546.9059825219</v>
      </c>
      <c r="K4246" s="1" t="n">
        <v>5.68</v>
      </c>
      <c r="L4246" s="39" t="n">
        <v>0</v>
      </c>
      <c r="M4246" s="39"/>
      <c r="N4246" s="1" t="n">
        <f aca="false">(2.571*(19.44-D4246)+3.87)*$K$2</f>
        <v>-0</v>
      </c>
      <c r="O4246" s="1" t="n">
        <f aca="false">IF(N4246&gt;0,N4246,0)</f>
        <v>0</v>
      </c>
      <c r="P4246" s="1" t="n">
        <f aca="false">O4246*1.5</f>
        <v>0</v>
      </c>
      <c r="Q4246" s="1" t="n">
        <f aca="false">P4246/(3.6*$Q$2)</f>
        <v>0</v>
      </c>
      <c r="R4246" s="1" t="n">
        <f aca="false">(K4246+L4246)*$R$2</f>
        <v>28400</v>
      </c>
      <c r="S4246" s="19" t="n">
        <f aca="false">J4246-R4246</f>
        <v>36146.9059825219</v>
      </c>
      <c r="T4246" s="1" t="n">
        <f aca="false">IF(S4246&lt;0,S4246/$G$3,0)</f>
        <v>0</v>
      </c>
      <c r="U4246" s="1" t="n">
        <f aca="false">IF(S4246&gt;0,S4246*0.7,0)</f>
        <v>25302.8341877653</v>
      </c>
      <c r="V4246" s="14" t="n">
        <f aca="false">V4245+U4246+T4246</f>
        <v>-1823221.52683695</v>
      </c>
      <c r="W4246" s="19" t="n">
        <f aca="false">V4246/1000</f>
        <v>-1823.22152683695</v>
      </c>
      <c r="X4246" s="19" t="n">
        <f aca="false">W4246*3600000000*2/237000000</f>
        <v>-55389.0084102363</v>
      </c>
      <c r="Y4246" s="19" t="n">
        <f aca="false">X4246/30.662</f>
        <v>-1806.43821049626</v>
      </c>
    </row>
    <row r="4247" customFormat="false" ht="17.9" hidden="false" customHeight="false" outlineLevel="0" collapsed="false">
      <c r="A4247" s="2" t="n">
        <v>6</v>
      </c>
      <c r="B4247" s="3" t="n">
        <v>26</v>
      </c>
      <c r="C4247" s="38" t="n">
        <v>12</v>
      </c>
      <c r="D4247" s="1" t="n">
        <v>32.2</v>
      </c>
      <c r="E4247" s="3" t="n">
        <v>914.467920190827</v>
      </c>
      <c r="F4247" s="23" t="n">
        <f aca="false">IF(D4247&lt;25, 0.24, 0.24-(0.01/5)*(D4247-25))</f>
        <v>0.2256</v>
      </c>
      <c r="G4247" s="40" t="n">
        <f aca="false">(E4247/1000)*$G$1*F4247</f>
        <v>67589.3042909145</v>
      </c>
      <c r="H4247" s="40" t="n">
        <v>0.436933559611693</v>
      </c>
      <c r="I4247" s="3" t="n">
        <f aca="false">H4247*$J$2</f>
        <v>0</v>
      </c>
      <c r="J4247" s="19" t="n">
        <f aca="false">SUM(I4247+G4247)</f>
        <v>67589.3042909145</v>
      </c>
      <c r="K4247" s="1" t="n">
        <v>6.56</v>
      </c>
      <c r="L4247" s="39" t="n">
        <v>0</v>
      </c>
      <c r="M4247" s="39"/>
      <c r="N4247" s="1" t="n">
        <f aca="false">(2.571*(19.44-D4247)+3.87)*$K$2</f>
        <v>-0</v>
      </c>
      <c r="O4247" s="1" t="n">
        <f aca="false">IF(N4247&gt;0,N4247,0)</f>
        <v>0</v>
      </c>
      <c r="P4247" s="1" t="n">
        <f aca="false">O4247*1.5</f>
        <v>0</v>
      </c>
      <c r="Q4247" s="1" t="n">
        <f aca="false">P4247/(3.6*$Q$2)</f>
        <v>0</v>
      </c>
      <c r="R4247" s="1" t="n">
        <f aca="false">(K4247+L4247)*$R$2</f>
        <v>32800</v>
      </c>
      <c r="S4247" s="19" t="n">
        <f aca="false">J4247-R4247</f>
        <v>34789.3042909145</v>
      </c>
      <c r="T4247" s="1" t="n">
        <f aca="false">IF(S4247&lt;0,S4247/$G$3,0)</f>
        <v>0</v>
      </c>
      <c r="U4247" s="1" t="n">
        <f aca="false">IF(S4247&gt;0,S4247*0.7,0)</f>
        <v>24352.5130036401</v>
      </c>
      <c r="V4247" s="14" t="n">
        <f aca="false">V4246+U4247+T4247</f>
        <v>-1798869.0138333</v>
      </c>
      <c r="W4247" s="19" t="n">
        <f aca="false">V4247/1000</f>
        <v>-1798.86901383331</v>
      </c>
      <c r="X4247" s="19" t="n">
        <f aca="false">W4247*3600000000*2/237000000</f>
        <v>-54649.1852303789</v>
      </c>
      <c r="Y4247" s="19" t="n">
        <f aca="false">X4247/30.662</f>
        <v>-1782.30986988386</v>
      </c>
    </row>
    <row r="4248" customFormat="false" ht="17.9" hidden="false" customHeight="false" outlineLevel="0" collapsed="false">
      <c r="A4248" s="2" t="n">
        <v>6</v>
      </c>
      <c r="B4248" s="3" t="n">
        <v>26</v>
      </c>
      <c r="C4248" s="38" t="n">
        <v>13</v>
      </c>
      <c r="D4248" s="1" t="n">
        <v>33.3</v>
      </c>
      <c r="E4248" s="3" t="n">
        <v>879.386785598299</v>
      </c>
      <c r="F4248" s="23" t="n">
        <f aca="false">IF(D4248&lt;25, 0.24, 0.24-(0.01/5)*(D4248-25))</f>
        <v>0.2234</v>
      </c>
      <c r="G4248" s="40" t="n">
        <f aca="false">(E4248/1000)*$G$1*F4248</f>
        <v>64362.5896890695</v>
      </c>
      <c r="H4248" s="40" t="n">
        <v>0.429139917598543</v>
      </c>
      <c r="I4248" s="3" t="n">
        <f aca="false">H4248*$J$2</f>
        <v>0</v>
      </c>
      <c r="J4248" s="19" t="n">
        <f aca="false">SUM(I4248+G4248)</f>
        <v>64362.5896890695</v>
      </c>
      <c r="K4248" s="1" t="n">
        <v>7.44</v>
      </c>
      <c r="L4248" s="39" t="n">
        <v>0</v>
      </c>
      <c r="M4248" s="39"/>
      <c r="N4248" s="1" t="n">
        <f aca="false">(2.571*(19.44-D4248)+3.87)*$K$2</f>
        <v>-0</v>
      </c>
      <c r="O4248" s="1" t="n">
        <f aca="false">IF(N4248&gt;0,N4248,0)</f>
        <v>0</v>
      </c>
      <c r="P4248" s="1" t="n">
        <f aca="false">O4248*1.5</f>
        <v>0</v>
      </c>
      <c r="Q4248" s="1" t="n">
        <f aca="false">P4248/(3.6*$Q$2)</f>
        <v>0</v>
      </c>
      <c r="R4248" s="1" t="n">
        <f aca="false">(K4248+L4248)*$R$2</f>
        <v>37200</v>
      </c>
      <c r="S4248" s="19" t="n">
        <f aca="false">J4248-R4248</f>
        <v>27162.5896890695</v>
      </c>
      <c r="T4248" s="1" t="n">
        <f aca="false">IF(S4248&lt;0,S4248/$G$3,0)</f>
        <v>0</v>
      </c>
      <c r="U4248" s="1" t="n">
        <f aca="false">IF(S4248&gt;0,S4248*0.7,0)</f>
        <v>19013.8127823486</v>
      </c>
      <c r="V4248" s="14" t="n">
        <f aca="false">V4247+U4248+T4248</f>
        <v>-1779855.20105096</v>
      </c>
      <c r="W4248" s="19" t="n">
        <f aca="false">V4248/1000</f>
        <v>-1779.85520105096</v>
      </c>
      <c r="X4248" s="19" t="n">
        <f aca="false">W4248*3600000000*2/237000000</f>
        <v>-54071.5504116746</v>
      </c>
      <c r="Y4248" s="19" t="n">
        <f aca="false">X4248/30.662</f>
        <v>-1763.47108511104</v>
      </c>
    </row>
    <row r="4249" customFormat="false" ht="17.9" hidden="false" customHeight="false" outlineLevel="0" collapsed="false">
      <c r="A4249" s="2" t="n">
        <v>6</v>
      </c>
      <c r="B4249" s="3" t="n">
        <v>26</v>
      </c>
      <c r="C4249" s="38" t="n">
        <v>14</v>
      </c>
      <c r="D4249" s="1" t="n">
        <v>33.9</v>
      </c>
      <c r="E4249" s="3" t="n">
        <v>778.947124073265</v>
      </c>
      <c r="F4249" s="23" t="n">
        <f aca="false">IF(D4249&lt;25, 0.24, 0.24-(0.01/5)*(D4249-25))</f>
        <v>0.2222</v>
      </c>
      <c r="G4249" s="40" t="n">
        <f aca="false">(E4249/1000)*$G$1*F4249</f>
        <v>56705.1415384898</v>
      </c>
      <c r="H4249" s="40" t="n">
        <v>0.432459983810398</v>
      </c>
      <c r="I4249" s="3" t="n">
        <f aca="false">H4249*$J$2</f>
        <v>0</v>
      </c>
      <c r="J4249" s="19" t="n">
        <f aca="false">SUM(I4249+G4249)</f>
        <v>56705.1415384898</v>
      </c>
      <c r="K4249" s="1" t="n">
        <v>7.92</v>
      </c>
      <c r="L4249" s="39" t="n">
        <v>1.41141628422683</v>
      </c>
      <c r="M4249" s="39"/>
      <c r="N4249" s="1" t="n">
        <f aca="false">(2.571*(19.44-D4249)+3.87)*$K$2</f>
        <v>-0</v>
      </c>
      <c r="O4249" s="1" t="n">
        <f aca="false">IF(N4249&gt;0,N4249,0)</f>
        <v>0</v>
      </c>
      <c r="P4249" s="1" t="n">
        <f aca="false">O4249*1.5</f>
        <v>0</v>
      </c>
      <c r="Q4249" s="1" t="n">
        <f aca="false">P4249/(3.6*$Q$2)</f>
        <v>0</v>
      </c>
      <c r="R4249" s="1" t="n">
        <f aca="false">(K4249+L4249)*$R$2</f>
        <v>46657.0814211342</v>
      </c>
      <c r="S4249" s="19" t="n">
        <f aca="false">J4249-R4249</f>
        <v>10048.0601173557</v>
      </c>
      <c r="T4249" s="1" t="n">
        <f aca="false">IF(S4249&lt;0,S4249/$G$3,0)</f>
        <v>0</v>
      </c>
      <c r="U4249" s="1" t="n">
        <f aca="false">IF(S4249&gt;0,S4249*0.7,0)</f>
        <v>7033.64208214897</v>
      </c>
      <c r="V4249" s="14" t="n">
        <f aca="false">V4248+U4249+T4249</f>
        <v>-1772821.55896881</v>
      </c>
      <c r="W4249" s="19" t="n">
        <f aca="false">V4249/1000</f>
        <v>-1772.82155896881</v>
      </c>
      <c r="X4249" s="19" t="n">
        <f aca="false">W4249*3600000000*2/237000000</f>
        <v>-53857.8701458878</v>
      </c>
      <c r="Y4249" s="19" t="n">
        <f aca="false">X4249/30.662</f>
        <v>-1756.50218987306</v>
      </c>
    </row>
    <row r="4250" customFormat="false" ht="17.9" hidden="false" customHeight="false" outlineLevel="0" collapsed="false">
      <c r="A4250" s="2" t="n">
        <v>6</v>
      </c>
      <c r="B4250" s="3" t="n">
        <v>26</v>
      </c>
      <c r="C4250" s="38" t="n">
        <v>15</v>
      </c>
      <c r="D4250" s="1" t="n">
        <v>33.9</v>
      </c>
      <c r="E4250" s="3" t="n">
        <v>623.851621580557</v>
      </c>
      <c r="F4250" s="23" t="n">
        <f aca="false">IF(D4250&lt;25, 0.24, 0.24-(0.01/5)*(D4250-25))</f>
        <v>0.2222</v>
      </c>
      <c r="G4250" s="40" t="n">
        <f aca="false">(E4250/1000)*$G$1*F4250</f>
        <v>45414.6288078657</v>
      </c>
      <c r="H4250" s="40" t="n">
        <v>0.42722719872657</v>
      </c>
      <c r="I4250" s="3" t="n">
        <f aca="false">H4250*$J$2</f>
        <v>0</v>
      </c>
      <c r="J4250" s="19" t="n">
        <f aca="false">SUM(I4250+G4250)</f>
        <v>45414.6288078657</v>
      </c>
      <c r="K4250" s="1" t="n">
        <v>7.92</v>
      </c>
      <c r="L4250" s="39" t="n">
        <v>3.12954623247532</v>
      </c>
      <c r="M4250" s="39"/>
      <c r="N4250" s="1" t="n">
        <f aca="false">(2.571*(19.44-D4250)+3.87)*$K$2</f>
        <v>-0</v>
      </c>
      <c r="O4250" s="1" t="n">
        <f aca="false">IF(N4250&gt;0,N4250,0)</f>
        <v>0</v>
      </c>
      <c r="P4250" s="1" t="n">
        <f aca="false">O4250*1.5</f>
        <v>0</v>
      </c>
      <c r="Q4250" s="1" t="n">
        <f aca="false">P4250/(3.6*$Q$2)</f>
        <v>0</v>
      </c>
      <c r="R4250" s="1" t="n">
        <f aca="false">(K4250+L4250)*$R$2</f>
        <v>55247.7311623766</v>
      </c>
      <c r="S4250" s="19" t="n">
        <f aca="false">J4250-R4250</f>
        <v>-9833.10235451086</v>
      </c>
      <c r="T4250" s="1" t="n">
        <f aca="false">IF(S4250&lt;0,S4250/$G$3,0)</f>
        <v>-14047.2890778727</v>
      </c>
      <c r="U4250" s="1" t="n">
        <f aca="false">IF(S4250&gt;0,S4250*0.7,0)</f>
        <v>0</v>
      </c>
      <c r="V4250" s="14" t="n">
        <f aca="false">V4249+U4250+T4250</f>
        <v>-1786868.84804668</v>
      </c>
      <c r="W4250" s="19" t="n">
        <f aca="false">V4250/1000</f>
        <v>-1786.86884804668</v>
      </c>
      <c r="X4250" s="19" t="n">
        <f aca="false">W4250*3600000000*2/237000000</f>
        <v>-54284.6232317979</v>
      </c>
      <c r="Y4250" s="19" t="n">
        <f aca="false">X4250/30.662</f>
        <v>-1770.42016932352</v>
      </c>
    </row>
    <row r="4251" customFormat="false" ht="17.9" hidden="false" customHeight="false" outlineLevel="0" collapsed="false">
      <c r="A4251" s="2" t="n">
        <v>6</v>
      </c>
      <c r="B4251" s="3" t="n">
        <v>26</v>
      </c>
      <c r="C4251" s="38" t="n">
        <v>16</v>
      </c>
      <c r="D4251" s="1" t="n">
        <v>33.3</v>
      </c>
      <c r="E4251" s="3" t="n">
        <v>430.890786823958</v>
      </c>
      <c r="F4251" s="23" t="n">
        <f aca="false">IF(D4251&lt;25, 0.24, 0.24-(0.01/5)*(D4251-25))</f>
        <v>0.2234</v>
      </c>
      <c r="G4251" s="40" t="n">
        <f aca="false">(E4251/1000)*$G$1*F4251</f>
        <v>31537.0294020078</v>
      </c>
      <c r="H4251" s="40" t="n">
        <v>0.435151409341342</v>
      </c>
      <c r="I4251" s="3" t="n">
        <f aca="false">H4251*$J$2</f>
        <v>0</v>
      </c>
      <c r="J4251" s="19" t="n">
        <f aca="false">SUM(I4251+G4251)</f>
        <v>31537.0294020078</v>
      </c>
      <c r="K4251" s="1" t="n">
        <v>7.44</v>
      </c>
      <c r="L4251" s="39" t="n">
        <v>4.0529145326108</v>
      </c>
      <c r="M4251" s="39"/>
      <c r="N4251" s="1" t="n">
        <f aca="false">(2.571*(19.44-D4251)+3.87)*$K$2</f>
        <v>-0</v>
      </c>
      <c r="O4251" s="1" t="n">
        <f aca="false">IF(N4251&gt;0,N4251,0)</f>
        <v>0</v>
      </c>
      <c r="P4251" s="1" t="n">
        <f aca="false">O4251*1.5</f>
        <v>0</v>
      </c>
      <c r="Q4251" s="1" t="n">
        <f aca="false">P4251/(3.6*$Q$2)</f>
        <v>0</v>
      </c>
      <c r="R4251" s="1" t="n">
        <f aca="false">(K4251+L4251)*$R$2</f>
        <v>57464.572663054</v>
      </c>
      <c r="S4251" s="19" t="n">
        <f aca="false">J4251-R4251</f>
        <v>-25927.5432610462</v>
      </c>
      <c r="T4251" s="1" t="n">
        <f aca="false">IF(S4251&lt;0,S4251/$G$3,0)</f>
        <v>-37039.3475157802</v>
      </c>
      <c r="U4251" s="1" t="n">
        <f aca="false">IF(S4251&gt;0,S4251*0.7,0)</f>
        <v>0</v>
      </c>
      <c r="V4251" s="14" t="n">
        <f aca="false">V4250+U4251+T4251</f>
        <v>-1823908.19556246</v>
      </c>
      <c r="W4251" s="19" t="n">
        <f aca="false">V4251/1000</f>
        <v>-1823.90819556246</v>
      </c>
      <c r="X4251" s="19" t="n">
        <f aca="false">W4251*3600000000*2/237000000</f>
        <v>-55409.8692322773</v>
      </c>
      <c r="Y4251" s="19" t="n">
        <f aca="false">X4251/30.662</f>
        <v>-1807.11855822442</v>
      </c>
    </row>
    <row r="4252" customFormat="false" ht="17.9" hidden="false" customHeight="false" outlineLevel="0" collapsed="false">
      <c r="A4252" s="2" t="n">
        <v>6</v>
      </c>
      <c r="B4252" s="3" t="n">
        <v>26</v>
      </c>
      <c r="C4252" s="38" t="n">
        <v>17</v>
      </c>
      <c r="D4252" s="1" t="n">
        <v>32.8</v>
      </c>
      <c r="E4252" s="3" t="n">
        <v>232.2303891642</v>
      </c>
      <c r="F4252" s="23" t="n">
        <f aca="false">IF(D4252&lt;25, 0.24, 0.24-(0.01/5)*(D4252-25))</f>
        <v>0.2244</v>
      </c>
      <c r="G4252" s="40" t="n">
        <f aca="false">(E4252/1000)*$G$1*F4252</f>
        <v>17073.0970299856</v>
      </c>
      <c r="H4252" s="40" t="n">
        <v>0.448717956823608</v>
      </c>
      <c r="I4252" s="3" t="n">
        <f aca="false">H4252*$J$2</f>
        <v>0</v>
      </c>
      <c r="J4252" s="19" t="n">
        <f aca="false">SUM(I4252+G4252)</f>
        <v>17073.0970299856</v>
      </c>
      <c r="K4252" s="1" t="n">
        <v>7.04</v>
      </c>
      <c r="L4252" s="39" t="n">
        <v>3.38707697352429</v>
      </c>
      <c r="M4252" s="39"/>
      <c r="N4252" s="1" t="n">
        <f aca="false">(2.571*(19.44-D4252)+3.87)*$K$2</f>
        <v>-0</v>
      </c>
      <c r="O4252" s="1" t="n">
        <f aca="false">IF(N4252&gt;0,N4252,0)</f>
        <v>0</v>
      </c>
      <c r="P4252" s="1" t="n">
        <f aca="false">O4252*1.5</f>
        <v>0</v>
      </c>
      <c r="Q4252" s="1" t="n">
        <f aca="false">P4252/(3.6*$Q$2)</f>
        <v>0</v>
      </c>
      <c r="R4252" s="1" t="n">
        <f aca="false">(K4252+L4252)*$R$2</f>
        <v>52135.3848676215</v>
      </c>
      <c r="S4252" s="19" t="n">
        <f aca="false">J4252-R4252</f>
        <v>-35062.2878376358</v>
      </c>
      <c r="T4252" s="1" t="n">
        <f aca="false">IF(S4252&lt;0,S4252/$G$3,0)</f>
        <v>-50088.982625194</v>
      </c>
      <c r="U4252" s="1" t="n">
        <f aca="false">IF(S4252&gt;0,S4252*0.7,0)</f>
        <v>0</v>
      </c>
      <c r="V4252" s="14" t="n">
        <f aca="false">V4251+U4252+T4252</f>
        <v>-1873997.17818765</v>
      </c>
      <c r="W4252" s="19" t="n">
        <f aca="false">V4252/1000</f>
        <v>-1873.99717818765</v>
      </c>
      <c r="X4252" s="19" t="n">
        <f aca="false">W4252*3600000000*2/237000000</f>
        <v>-56931.5598436756</v>
      </c>
      <c r="Y4252" s="19" t="n">
        <f aca="false">X4252/30.662</f>
        <v>-1856.74645631973</v>
      </c>
    </row>
    <row r="4253" customFormat="false" ht="17.9" hidden="false" customHeight="false" outlineLevel="0" collapsed="false">
      <c r="A4253" s="2" t="n">
        <v>6</v>
      </c>
      <c r="B4253" s="3" t="n">
        <v>26</v>
      </c>
      <c r="C4253" s="38" t="n">
        <v>18</v>
      </c>
      <c r="D4253" s="1" t="n">
        <v>31.7</v>
      </c>
      <c r="E4253" s="3" t="n">
        <v>67.203233983191</v>
      </c>
      <c r="F4253" s="23" t="n">
        <f aca="false">IF(D4253&lt;25, 0.24, 0.24-(0.01/5)*(D4253-25))</f>
        <v>0.2266</v>
      </c>
      <c r="G4253" s="40" t="n">
        <f aca="false">(E4253/1000)*$G$1*F4253</f>
        <v>4989.08018908205</v>
      </c>
      <c r="H4253" s="40" t="n">
        <v>0.450372943535326</v>
      </c>
      <c r="I4253" s="3" t="n">
        <f aca="false">H4253*$J$2</f>
        <v>0</v>
      </c>
      <c r="J4253" s="19" t="n">
        <f aca="false">SUM(I4253+G4253)</f>
        <v>4989.08018908205</v>
      </c>
      <c r="K4253" s="1" t="n">
        <v>6.16</v>
      </c>
      <c r="L4253" s="39" t="n">
        <v>3.15615781161215</v>
      </c>
      <c r="M4253" s="39"/>
      <c r="N4253" s="1" t="n">
        <f aca="false">(2.571*(19.44-D4253)+3.87)*$K$2</f>
        <v>-0</v>
      </c>
      <c r="O4253" s="1" t="n">
        <f aca="false">IF(N4253&gt;0,N4253,0)</f>
        <v>0</v>
      </c>
      <c r="P4253" s="1" t="n">
        <f aca="false">O4253*1.5</f>
        <v>0</v>
      </c>
      <c r="Q4253" s="1" t="n">
        <f aca="false">P4253/(3.6*$Q$2)</f>
        <v>0</v>
      </c>
      <c r="R4253" s="1" t="n">
        <f aca="false">(K4253+L4253)*$R$2</f>
        <v>46580.7890580608</v>
      </c>
      <c r="S4253" s="19" t="n">
        <f aca="false">J4253-R4253</f>
        <v>-41591.7088689787</v>
      </c>
      <c r="T4253" s="1" t="n">
        <f aca="false">IF(S4253&lt;0,S4253/$G$3,0)</f>
        <v>-59416.7269556839</v>
      </c>
      <c r="U4253" s="1" t="n">
        <f aca="false">IF(S4253&gt;0,S4253*0.7,0)</f>
        <v>0</v>
      </c>
      <c r="V4253" s="14" t="n">
        <f aca="false">V4252+U4253+T4253</f>
        <v>-1933413.90514334</v>
      </c>
      <c r="W4253" s="19" t="n">
        <f aca="false">V4253/1000</f>
        <v>-1933.41390514334</v>
      </c>
      <c r="X4253" s="19" t="n">
        <f aca="false">W4253*3600000000*2/237000000</f>
        <v>-58736.6249663799</v>
      </c>
      <c r="Y4253" s="19" t="n">
        <f aca="false">X4253/30.662</f>
        <v>-1915.61623398278</v>
      </c>
    </row>
    <row r="4254" customFormat="false" ht="17.9" hidden="false" customHeight="false" outlineLevel="0" collapsed="false">
      <c r="A4254" s="2" t="n">
        <v>6</v>
      </c>
      <c r="B4254" s="3" t="n">
        <v>26</v>
      </c>
      <c r="C4254" s="38" t="n">
        <v>19</v>
      </c>
      <c r="D4254" s="1" t="n">
        <v>29.4</v>
      </c>
      <c r="E4254" s="3" t="n">
        <v>3.28888888888889</v>
      </c>
      <c r="F4254" s="23" t="n">
        <f aca="false">IF(D4254&lt;25, 0.24, 0.24-(0.01/5)*(D4254-25))</f>
        <v>0.2312</v>
      </c>
      <c r="G4254" s="40" t="n">
        <f aca="false">(E4254/1000)*$G$1*F4254</f>
        <v>249.119335822222</v>
      </c>
      <c r="H4254" s="40" t="n">
        <v>0.446908320148794</v>
      </c>
      <c r="I4254" s="3" t="n">
        <f aca="false">H4254*$J$2</f>
        <v>0</v>
      </c>
      <c r="J4254" s="19" t="n">
        <f aca="false">SUM(I4254+G4254)</f>
        <v>249.119335822222</v>
      </c>
      <c r="K4254" s="1" t="n">
        <v>4.32</v>
      </c>
      <c r="L4254" s="39" t="n">
        <v>3.12730670702535</v>
      </c>
      <c r="M4254" s="39"/>
      <c r="N4254" s="1" t="n">
        <f aca="false">(2.571*(19.44-D4254)+3.87)*$K$2</f>
        <v>-0</v>
      </c>
      <c r="O4254" s="1" t="n">
        <f aca="false">IF(N4254&gt;0,N4254,0)</f>
        <v>0</v>
      </c>
      <c r="P4254" s="1" t="n">
        <f aca="false">O4254*1.5</f>
        <v>0</v>
      </c>
      <c r="Q4254" s="1" t="n">
        <f aca="false">P4254/(3.6*$Q$2)</f>
        <v>0</v>
      </c>
      <c r="R4254" s="1" t="n">
        <f aca="false">(K4254+L4254)*$R$2</f>
        <v>37236.5335351268</v>
      </c>
      <c r="S4254" s="19" t="n">
        <f aca="false">J4254-R4254</f>
        <v>-36987.4141993045</v>
      </c>
      <c r="T4254" s="1" t="n">
        <f aca="false">IF(S4254&lt;0,S4254/$G$3,0)</f>
        <v>-52839.1631418636</v>
      </c>
      <c r="U4254" s="1" t="n">
        <f aca="false">IF(S4254&gt;0,S4254*0.7,0)</f>
        <v>0</v>
      </c>
      <c r="V4254" s="14" t="n">
        <f aca="false">V4253+U4254+T4254</f>
        <v>-1986253.0682852</v>
      </c>
      <c r="W4254" s="19" t="n">
        <f aca="false">V4254/1000</f>
        <v>-1986.2530682852</v>
      </c>
      <c r="X4254" s="19" t="n">
        <f aca="false">W4254*3600000000*2/237000000</f>
        <v>-60341.8653656264</v>
      </c>
      <c r="Y4254" s="19" t="n">
        <f aca="false">X4254/30.662</f>
        <v>-1967.96899633509</v>
      </c>
    </row>
    <row r="4255" customFormat="false" ht="17.9" hidden="false" customHeight="false" outlineLevel="0" collapsed="false">
      <c r="A4255" s="2" t="n">
        <v>6</v>
      </c>
      <c r="B4255" s="3" t="n">
        <v>26</v>
      </c>
      <c r="C4255" s="38" t="n">
        <v>20</v>
      </c>
      <c r="D4255" s="1" t="n">
        <v>27.2</v>
      </c>
      <c r="E4255" s="3" t="n">
        <v>0</v>
      </c>
      <c r="F4255" s="23" t="n">
        <f aca="false">IF(D4255&lt;25, 0.24, 0.24-(0.01/5)*(D4255-25))</f>
        <v>0.2356</v>
      </c>
      <c r="G4255" s="40" t="n">
        <f aca="false">(E4255/1000)*$G$1*F4255</f>
        <v>0</v>
      </c>
      <c r="H4255" s="40" t="n">
        <v>0.417593764301861</v>
      </c>
      <c r="I4255" s="3" t="n">
        <f aca="false">H4255*$J$2</f>
        <v>0</v>
      </c>
      <c r="J4255" s="19" t="n">
        <f aca="false">SUM(I4255+G4255)</f>
        <v>0</v>
      </c>
      <c r="K4255" s="1" t="n">
        <v>2.56</v>
      </c>
      <c r="L4255" s="39" t="n">
        <v>2.86965458738146</v>
      </c>
      <c r="M4255" s="39"/>
      <c r="N4255" s="1" t="n">
        <f aca="false">(2.571*(19.44-D4255)+3.87)*$K$2</f>
        <v>-0</v>
      </c>
      <c r="O4255" s="1" t="n">
        <f aca="false">IF(N4255&gt;0,N4255,0)</f>
        <v>0</v>
      </c>
      <c r="P4255" s="1" t="n">
        <f aca="false">O4255*1.5</f>
        <v>0</v>
      </c>
      <c r="Q4255" s="1" t="n">
        <f aca="false">P4255/(3.6*$Q$2)</f>
        <v>0</v>
      </c>
      <c r="R4255" s="1" t="n">
        <f aca="false">(K4255+L4255)*$R$2</f>
        <v>27148.2729369073</v>
      </c>
      <c r="S4255" s="19" t="n">
        <f aca="false">J4255-R4255</f>
        <v>-27148.2729369073</v>
      </c>
      <c r="T4255" s="1" t="n">
        <f aca="false">IF(S4255&lt;0,S4255/$G$3,0)</f>
        <v>-38783.2470527247</v>
      </c>
      <c r="U4255" s="1" t="n">
        <f aca="false">IF(S4255&gt;0,S4255*0.7,0)</f>
        <v>0</v>
      </c>
      <c r="V4255" s="14" t="n">
        <f aca="false">V4254+U4255+T4255</f>
        <v>-2025036.31533793</v>
      </c>
      <c r="W4255" s="19" t="n">
        <f aca="false">V4255/1000</f>
        <v>-2025.03631533793</v>
      </c>
      <c r="X4255" s="19" t="n">
        <f aca="false">W4255*3600000000*2/237000000</f>
        <v>-61520.0905925446</v>
      </c>
      <c r="Y4255" s="19" t="n">
        <f aca="false">X4255/30.662</f>
        <v>-2006.39523163997</v>
      </c>
    </row>
    <row r="4256" customFormat="false" ht="17.9" hidden="false" customHeight="false" outlineLevel="0" collapsed="false">
      <c r="A4256" s="2" t="n">
        <v>6</v>
      </c>
      <c r="B4256" s="3" t="n">
        <v>26</v>
      </c>
      <c r="C4256" s="38" t="n">
        <v>21</v>
      </c>
      <c r="D4256" s="1" t="n">
        <v>26.7</v>
      </c>
      <c r="E4256" s="3" t="n">
        <v>0</v>
      </c>
      <c r="F4256" s="23" t="n">
        <f aca="false">IF(D4256&lt;25, 0.24, 0.24-(0.01/5)*(D4256-25))</f>
        <v>0.2366</v>
      </c>
      <c r="G4256" s="40" t="n">
        <f aca="false">(E4256/1000)*$G$1*F4256</f>
        <v>0</v>
      </c>
      <c r="H4256" s="40" t="n">
        <v>0.491978487583748</v>
      </c>
      <c r="I4256" s="3" t="n">
        <f aca="false">H4256*$J$2</f>
        <v>0</v>
      </c>
      <c r="J4256" s="19" t="n">
        <f aca="false">SUM(I4256+G4256)</f>
        <v>0</v>
      </c>
      <c r="K4256" s="1" t="n">
        <v>2.16</v>
      </c>
      <c r="L4256" s="39" t="n">
        <v>2.74337051755371</v>
      </c>
      <c r="M4256" s="39"/>
      <c r="N4256" s="1" t="n">
        <f aca="false">(2.571*(19.44-D4256)+3.87)*$K$2</f>
        <v>-0</v>
      </c>
      <c r="O4256" s="1" t="n">
        <f aca="false">IF(N4256&gt;0,N4256,0)</f>
        <v>0</v>
      </c>
      <c r="P4256" s="1" t="n">
        <f aca="false">O4256*1.5</f>
        <v>0</v>
      </c>
      <c r="Q4256" s="1" t="n">
        <f aca="false">P4256/(3.6*$Q$2)</f>
        <v>0</v>
      </c>
      <c r="R4256" s="1" t="n">
        <f aca="false">(K4256+L4256)*$R$2</f>
        <v>24516.8525877686</v>
      </c>
      <c r="S4256" s="19" t="n">
        <f aca="false">J4256-R4256</f>
        <v>-24516.8525877686</v>
      </c>
      <c r="T4256" s="1" t="n">
        <f aca="false">IF(S4256&lt;0,S4256/$G$3,0)</f>
        <v>-35024.0751253837</v>
      </c>
      <c r="U4256" s="1" t="n">
        <f aca="false">IF(S4256&gt;0,S4256*0.7,0)</f>
        <v>0</v>
      </c>
      <c r="V4256" s="14" t="n">
        <f aca="false">V4255+U4256+T4256</f>
        <v>-2060060.39046331</v>
      </c>
      <c r="W4256" s="19" t="n">
        <f aca="false">V4256/1000</f>
        <v>-2060.06039046331</v>
      </c>
      <c r="X4256" s="19" t="n">
        <f aca="false">W4256*3600000000*2/237000000</f>
        <v>-62584.1131279993</v>
      </c>
      <c r="Y4256" s="19" t="n">
        <f aca="false">X4256/30.662</f>
        <v>-2041.09689935423</v>
      </c>
    </row>
    <row r="4257" customFormat="false" ht="17.9" hidden="false" customHeight="false" outlineLevel="0" collapsed="false">
      <c r="A4257" s="2" t="n">
        <v>6</v>
      </c>
      <c r="B4257" s="3" t="n">
        <v>26</v>
      </c>
      <c r="C4257" s="38" t="n">
        <v>22</v>
      </c>
      <c r="D4257" s="1" t="n">
        <v>27.2</v>
      </c>
      <c r="E4257" s="3" t="n">
        <v>0</v>
      </c>
      <c r="F4257" s="23" t="n">
        <f aca="false">IF(D4257&lt;25, 0.24, 0.24-(0.01/5)*(D4257-25))</f>
        <v>0.2356</v>
      </c>
      <c r="G4257" s="40" t="n">
        <f aca="false">(E4257/1000)*$G$1*F4257</f>
        <v>0</v>
      </c>
      <c r="H4257" s="40" t="n">
        <v>0.536698074220295</v>
      </c>
      <c r="I4257" s="3" t="n">
        <f aca="false">H4257*$J$2</f>
        <v>0</v>
      </c>
      <c r="J4257" s="19" t="n">
        <f aca="false">SUM(I4257+G4257)</f>
        <v>0</v>
      </c>
      <c r="K4257" s="1" t="n">
        <v>2.56</v>
      </c>
      <c r="L4257" s="39" t="n">
        <v>1.65024088755564</v>
      </c>
      <c r="M4257" s="39"/>
      <c r="N4257" s="1" t="n">
        <f aca="false">(2.571*(19.44-D4257)+3.87)*$K$2</f>
        <v>-0</v>
      </c>
      <c r="O4257" s="1" t="n">
        <f aca="false">IF(N4257&gt;0,N4257,0)</f>
        <v>0</v>
      </c>
      <c r="P4257" s="1" t="n">
        <f aca="false">O4257*1.5</f>
        <v>0</v>
      </c>
      <c r="Q4257" s="1" t="n">
        <f aca="false">P4257/(3.6*$Q$2)</f>
        <v>0</v>
      </c>
      <c r="R4257" s="1" t="n">
        <f aca="false">(K4257+L4257)*$R$2</f>
        <v>21051.2044377782</v>
      </c>
      <c r="S4257" s="19" t="n">
        <f aca="false">J4257-R4257</f>
        <v>-21051.2044377782</v>
      </c>
      <c r="T4257" s="1" t="n">
        <f aca="false">IF(S4257&lt;0,S4257/$G$3,0)</f>
        <v>-30073.149196826</v>
      </c>
      <c r="U4257" s="1" t="n">
        <f aca="false">IF(S4257&gt;0,S4257*0.7,0)</f>
        <v>0</v>
      </c>
      <c r="V4257" s="14" t="n">
        <f aca="false">V4256+U4257+T4257</f>
        <v>-2090133.53966014</v>
      </c>
      <c r="W4257" s="19" t="n">
        <f aca="false">V4257/1000</f>
        <v>-2090.13353966014</v>
      </c>
      <c r="X4257" s="19" t="n">
        <f aca="false">W4257*3600000000*2/237000000</f>
        <v>-63497.7277871434</v>
      </c>
      <c r="Y4257" s="19" t="n">
        <f aca="false">X4257/30.662</f>
        <v>-2070.89321593971</v>
      </c>
    </row>
    <row r="4258" customFormat="false" ht="17.9" hidden="false" customHeight="false" outlineLevel="0" collapsed="false">
      <c r="A4258" s="2" t="n">
        <v>6</v>
      </c>
      <c r="B4258" s="3" t="n">
        <v>26</v>
      </c>
      <c r="C4258" s="38" t="n">
        <v>23</v>
      </c>
      <c r="D4258" s="1" t="n">
        <v>26.7</v>
      </c>
      <c r="E4258" s="3" t="n">
        <v>0</v>
      </c>
      <c r="F4258" s="23" t="n">
        <f aca="false">IF(D4258&lt;25, 0.24, 0.24-(0.01/5)*(D4258-25))</f>
        <v>0.2366</v>
      </c>
      <c r="G4258" s="40" t="n">
        <f aca="false">(E4258/1000)*$G$1*F4258</f>
        <v>0</v>
      </c>
      <c r="H4258" s="40" t="n">
        <v>0.576489438213649</v>
      </c>
      <c r="I4258" s="3" t="n">
        <f aca="false">H4258*$J$2</f>
        <v>0</v>
      </c>
      <c r="J4258" s="19" t="n">
        <f aca="false">SUM(I4258+G4258)</f>
        <v>0</v>
      </c>
      <c r="K4258" s="1" t="n">
        <v>2.16</v>
      </c>
      <c r="L4258" s="39" t="n">
        <v>1.23695542682408</v>
      </c>
      <c r="M4258" s="39"/>
      <c r="N4258" s="1" t="n">
        <f aca="false">(2.571*(19.44-D4258)+3.87)*$K$2</f>
        <v>-0</v>
      </c>
      <c r="O4258" s="1" t="n">
        <f aca="false">IF(N4258&gt;0,N4258,0)</f>
        <v>0</v>
      </c>
      <c r="P4258" s="1" t="n">
        <f aca="false">O4258*1.5</f>
        <v>0</v>
      </c>
      <c r="Q4258" s="1" t="n">
        <f aca="false">P4258/(3.6*$Q$2)</f>
        <v>0</v>
      </c>
      <c r="R4258" s="1" t="n">
        <f aca="false">(K4258+L4258)*$R$2</f>
        <v>16984.7771341204</v>
      </c>
      <c r="S4258" s="19" t="n">
        <f aca="false">J4258-R4258</f>
        <v>-16984.7771341204</v>
      </c>
      <c r="T4258" s="1" t="n">
        <f aca="false">IF(S4258&lt;0,S4258/$G$3,0)</f>
        <v>-24263.9673344577</v>
      </c>
      <c r="U4258" s="1" t="n">
        <f aca="false">IF(S4258&gt;0,S4258*0.7,0)</f>
        <v>0</v>
      </c>
      <c r="V4258" s="14" t="n">
        <f aca="false">V4257+U4258+T4258</f>
        <v>-2114397.50699459</v>
      </c>
      <c r="W4258" s="19" t="n">
        <f aca="false">V4258/1000</f>
        <v>-2114.39750699459</v>
      </c>
      <c r="X4258" s="19" t="n">
        <f aca="false">W4258*3600000000*2/237000000</f>
        <v>-64234.8609719877</v>
      </c>
      <c r="Y4258" s="19" t="n">
        <f aca="false">X4258/30.662</f>
        <v>-2094.93382597312</v>
      </c>
    </row>
    <row r="4259" customFormat="false" ht="17.9" hidden="false" customHeight="false" outlineLevel="0" collapsed="false">
      <c r="A4259" s="2" t="n">
        <v>6</v>
      </c>
      <c r="B4259" s="3" t="n">
        <v>27</v>
      </c>
      <c r="C4259" s="38" t="n">
        <v>0</v>
      </c>
      <c r="D4259" s="1" t="n">
        <v>25.6</v>
      </c>
      <c r="E4259" s="3" t="n">
        <v>0</v>
      </c>
      <c r="F4259" s="23" t="n">
        <f aca="false">IF(D4259&lt;25, 0.24, 0.24-(0.01/5)*(D4259-25))</f>
        <v>0.2388</v>
      </c>
      <c r="G4259" s="40" t="n">
        <f aca="false">(E4259/1000)*$G$1*F4259</f>
        <v>0</v>
      </c>
      <c r="H4259" s="40" t="n">
        <v>0.588475409906587</v>
      </c>
      <c r="I4259" s="3" t="n">
        <f aca="false">H4259*$J$2</f>
        <v>0</v>
      </c>
      <c r="J4259" s="19" t="n">
        <f aca="false">SUM(I4259+G4259)</f>
        <v>0</v>
      </c>
      <c r="K4259" s="1" t="n">
        <v>1.28</v>
      </c>
      <c r="L4259" s="39" t="n">
        <v>1.64460295262241</v>
      </c>
      <c r="M4259" s="39"/>
      <c r="N4259" s="1" t="n">
        <f aca="false">(2.571*(19.44-D4259)+3.87)*$K$2</f>
        <v>-0</v>
      </c>
      <c r="O4259" s="1" t="n">
        <f aca="false">IF(N4259&gt;0,N4259,0)</f>
        <v>0</v>
      </c>
      <c r="P4259" s="1" t="n">
        <f aca="false">O4259*1.5</f>
        <v>0</v>
      </c>
      <c r="Q4259" s="1" t="n">
        <f aca="false">P4259/(3.6*$Q$2)</f>
        <v>0</v>
      </c>
      <c r="R4259" s="1" t="n">
        <f aca="false">(K4259+L4259)*$R$2</f>
        <v>14623.0147631121</v>
      </c>
      <c r="S4259" s="19" t="n">
        <f aca="false">J4259-R4259</f>
        <v>-14623.0147631121</v>
      </c>
      <c r="T4259" s="1" t="n">
        <f aca="false">IF(S4259&lt;0,S4259/$G$3,0)</f>
        <v>-20890.0210901601</v>
      </c>
      <c r="U4259" s="1" t="n">
        <f aca="false">IF(S4259&gt;0,S4259*0.7,0)</f>
        <v>0</v>
      </c>
      <c r="V4259" s="14" t="n">
        <f aca="false">V4258+U4259+T4259</f>
        <v>-2135287.52808475</v>
      </c>
      <c r="W4259" s="19" t="n">
        <f aca="false">V4259/1000</f>
        <v>-2135.28752808475</v>
      </c>
      <c r="X4259" s="19" t="n">
        <f aca="false">W4259*3600000000*2/237000000</f>
        <v>-64869.4945240938</v>
      </c>
      <c r="Y4259" s="19" t="n">
        <f aca="false">X4259/30.662</f>
        <v>-2115.63154797775</v>
      </c>
    </row>
    <row r="4260" customFormat="false" ht="17.9" hidden="false" customHeight="false" outlineLevel="0" collapsed="false">
      <c r="A4260" s="2" t="n">
        <v>6</v>
      </c>
      <c r="B4260" s="3" t="n">
        <v>27</v>
      </c>
      <c r="C4260" s="38" t="n">
        <v>1</v>
      </c>
      <c r="D4260" s="1" t="n">
        <v>26.1</v>
      </c>
      <c r="E4260" s="3" t="n">
        <v>0</v>
      </c>
      <c r="F4260" s="23" t="n">
        <f aca="false">IF(D4260&lt;25, 0.24, 0.24-(0.01/5)*(D4260-25))</f>
        <v>0.2378</v>
      </c>
      <c r="G4260" s="40" t="n">
        <f aca="false">(E4260/1000)*$G$1*F4260</f>
        <v>0</v>
      </c>
      <c r="H4260" s="40" t="n">
        <v>0.55316603499471</v>
      </c>
      <c r="I4260" s="3" t="n">
        <f aca="false">H4260*$J$2</f>
        <v>0</v>
      </c>
      <c r="J4260" s="19" t="n">
        <f aca="false">SUM(I4260+G4260)</f>
        <v>0</v>
      </c>
      <c r="K4260" s="1" t="n">
        <v>1.68</v>
      </c>
      <c r="L4260" s="39" t="n">
        <v>2.0015375838204</v>
      </c>
      <c r="M4260" s="39"/>
      <c r="N4260" s="1" t="n">
        <f aca="false">(2.571*(19.44-D4260)+3.87)*$K$2</f>
        <v>-0</v>
      </c>
      <c r="O4260" s="1" t="n">
        <f aca="false">IF(N4260&gt;0,N4260,0)</f>
        <v>0</v>
      </c>
      <c r="P4260" s="1" t="n">
        <f aca="false">O4260*1.5</f>
        <v>0</v>
      </c>
      <c r="Q4260" s="1" t="n">
        <f aca="false">P4260/(3.6*$Q$2)</f>
        <v>0</v>
      </c>
      <c r="R4260" s="1" t="n">
        <f aca="false">(K4260+L4260)*$R$2</f>
        <v>18407.687919102</v>
      </c>
      <c r="S4260" s="19" t="n">
        <f aca="false">J4260-R4260</f>
        <v>-18407.687919102</v>
      </c>
      <c r="T4260" s="1" t="n">
        <f aca="false">IF(S4260&lt;0,S4260/$G$3,0)</f>
        <v>-26296.6970272886</v>
      </c>
      <c r="U4260" s="1" t="n">
        <f aca="false">IF(S4260&gt;0,S4260*0.7,0)</f>
        <v>0</v>
      </c>
      <c r="V4260" s="14" t="n">
        <f aca="false">V4259+U4260+T4260</f>
        <v>-2161584.22511204</v>
      </c>
      <c r="W4260" s="19" t="n">
        <f aca="false">V4260/1000</f>
        <v>-2161.58422511204</v>
      </c>
      <c r="X4260" s="19" t="n">
        <f aca="false">W4260*3600000000*2/237000000</f>
        <v>-65668.3815223912</v>
      </c>
      <c r="Y4260" s="19" t="n">
        <f aca="false">X4260/30.662</f>
        <v>-2141.68617580038</v>
      </c>
    </row>
    <row r="4261" customFormat="false" ht="17.9" hidden="false" customHeight="false" outlineLevel="0" collapsed="false">
      <c r="A4261" s="2" t="n">
        <v>6</v>
      </c>
      <c r="B4261" s="3" t="n">
        <v>27</v>
      </c>
      <c r="C4261" s="38" t="n">
        <v>2</v>
      </c>
      <c r="D4261" s="1" t="n">
        <v>23.3</v>
      </c>
      <c r="E4261" s="3" t="n">
        <v>0</v>
      </c>
      <c r="F4261" s="23" t="n">
        <f aca="false">IF(D4261&lt;25, 0.24, 0.24-(0.01/5)*(D4261-25))</f>
        <v>0.24</v>
      </c>
      <c r="G4261" s="40" t="n">
        <f aca="false">(E4261/1000)*$G$1*F4261</f>
        <v>0</v>
      </c>
      <c r="H4261" s="40" t="n">
        <v>0.519993989294271</v>
      </c>
      <c r="I4261" s="3" t="n">
        <f aca="false">H4261*$J$2</f>
        <v>0</v>
      </c>
      <c r="J4261" s="19" t="n">
        <f aca="false">SUM(I4261+G4261)</f>
        <v>0</v>
      </c>
      <c r="K4261" s="1" t="n">
        <v>0</v>
      </c>
      <c r="L4261" s="39" t="n">
        <v>3.68356475161603</v>
      </c>
      <c r="M4261" s="39"/>
      <c r="N4261" s="1" t="n">
        <f aca="false">(2.571*(19.44-D4261)+3.87)*$K$2</f>
        <v>-0</v>
      </c>
      <c r="O4261" s="1" t="n">
        <f aca="false">IF(N4261&gt;0,N4261,0)</f>
        <v>0</v>
      </c>
      <c r="P4261" s="1" t="n">
        <f aca="false">O4261*1.5</f>
        <v>0</v>
      </c>
      <c r="Q4261" s="1" t="n">
        <f aca="false">P4261/(3.6*$Q$2)</f>
        <v>0</v>
      </c>
      <c r="R4261" s="1" t="n">
        <f aca="false">(K4261+L4261)*$R$2</f>
        <v>18417.8237580802</v>
      </c>
      <c r="S4261" s="19" t="n">
        <f aca="false">J4261-R4261</f>
        <v>-18417.8237580802</v>
      </c>
      <c r="T4261" s="1" t="n">
        <f aca="false">IF(S4261&lt;0,S4261/$G$3,0)</f>
        <v>-26311.1767972574</v>
      </c>
      <c r="U4261" s="1" t="n">
        <f aca="false">IF(S4261&gt;0,S4261*0.7,0)</f>
        <v>0</v>
      </c>
      <c r="V4261" s="14" t="n">
        <f aca="false">V4260+U4261+T4261</f>
        <v>-2187895.4019093</v>
      </c>
      <c r="W4261" s="19" t="n">
        <f aca="false">V4261/1000</f>
        <v>-2187.8954019093</v>
      </c>
      <c r="X4261" s="19" t="n">
        <f aca="false">W4261*3600000000*2/237000000</f>
        <v>-66467.7084124344</v>
      </c>
      <c r="Y4261" s="19" t="n">
        <f aca="false">X4261/30.662</f>
        <v>-2167.75515010223</v>
      </c>
    </row>
    <row r="4262" customFormat="false" ht="17.9" hidden="false" customHeight="false" outlineLevel="0" collapsed="false">
      <c r="A4262" s="2" t="n">
        <v>6</v>
      </c>
      <c r="B4262" s="3" t="n">
        <v>27</v>
      </c>
      <c r="C4262" s="38" t="n">
        <v>3</v>
      </c>
      <c r="D4262" s="1" t="n">
        <v>22.2</v>
      </c>
      <c r="E4262" s="3" t="n">
        <v>0</v>
      </c>
      <c r="F4262" s="23" t="n">
        <f aca="false">IF(D4262&lt;25, 0.24, 0.24-(0.01/5)*(D4262-25))</f>
        <v>0.24</v>
      </c>
      <c r="G4262" s="40" t="n">
        <f aca="false">(E4262/1000)*$G$1*F4262</f>
        <v>0</v>
      </c>
      <c r="H4262" s="40" t="n">
        <v>0.484431944661475</v>
      </c>
      <c r="I4262" s="3" t="n">
        <f aca="false">H4262*$J$2</f>
        <v>0</v>
      </c>
      <c r="J4262" s="19" t="n">
        <f aca="false">SUM(I4262+G4262)</f>
        <v>0</v>
      </c>
      <c r="K4262" s="1" t="n">
        <v>0</v>
      </c>
      <c r="L4262" s="39" t="n">
        <v>3.34135323622992</v>
      </c>
      <c r="M4262" s="39"/>
      <c r="N4262" s="1" t="n">
        <f aca="false">(2.571*(19.44-D4262)+3.87)*$K$2</f>
        <v>-0</v>
      </c>
      <c r="O4262" s="1" t="n">
        <f aca="false">IF(N4262&gt;0,N4262,0)</f>
        <v>0</v>
      </c>
      <c r="P4262" s="1" t="n">
        <f aca="false">O4262*1.5</f>
        <v>0</v>
      </c>
      <c r="Q4262" s="1" t="n">
        <f aca="false">P4262/(3.6*$Q$2)</f>
        <v>0</v>
      </c>
      <c r="R4262" s="1" t="n">
        <f aca="false">(K4262+L4262)*$R$2</f>
        <v>16706.7661811496</v>
      </c>
      <c r="S4262" s="19" t="n">
        <f aca="false">J4262-R4262</f>
        <v>-16706.7661811496</v>
      </c>
      <c r="T4262" s="1" t="n">
        <f aca="false">IF(S4262&lt;0,S4262/$G$3,0)</f>
        <v>-23866.8088302137</v>
      </c>
      <c r="U4262" s="1" t="n">
        <f aca="false">IF(S4262&gt;0,S4262*0.7,0)</f>
        <v>0</v>
      </c>
      <c r="V4262" s="14" t="n">
        <f aca="false">V4261+U4262+T4262</f>
        <v>-2211762.21073951</v>
      </c>
      <c r="W4262" s="19" t="n">
        <f aca="false">V4262/1000</f>
        <v>-2211.76221073951</v>
      </c>
      <c r="X4262" s="19" t="n">
        <f aca="false">W4262*3600000000*2/237000000</f>
        <v>-67192.7760224662</v>
      </c>
      <c r="Y4262" s="19" t="n">
        <f aca="false">X4262/30.662</f>
        <v>-2191.40225759788</v>
      </c>
    </row>
    <row r="4263" customFormat="false" ht="17.9" hidden="false" customHeight="false" outlineLevel="0" collapsed="false">
      <c r="A4263" s="2" t="n">
        <v>6</v>
      </c>
      <c r="B4263" s="3" t="n">
        <v>27</v>
      </c>
      <c r="C4263" s="38" t="n">
        <v>4</v>
      </c>
      <c r="D4263" s="1" t="n">
        <v>21.7</v>
      </c>
      <c r="E4263" s="3" t="n">
        <v>0</v>
      </c>
      <c r="F4263" s="23" t="n">
        <f aca="false">IF(D4263&lt;25, 0.24, 0.24-(0.01/5)*(D4263-25))</f>
        <v>0.24</v>
      </c>
      <c r="G4263" s="40" t="n">
        <f aca="false">(E4263/1000)*$G$1*F4263</f>
        <v>0</v>
      </c>
      <c r="H4263" s="40" t="n">
        <v>0.463025243195953</v>
      </c>
      <c r="I4263" s="3" t="n">
        <f aca="false">H4263*$J$2</f>
        <v>0</v>
      </c>
      <c r="J4263" s="19" t="n">
        <f aca="false">SUM(I4263+G4263)</f>
        <v>0</v>
      </c>
      <c r="K4263" s="1" t="n">
        <v>0</v>
      </c>
      <c r="L4263" s="39" t="n">
        <v>2.93434967393071</v>
      </c>
      <c r="M4263" s="39"/>
      <c r="N4263" s="1" t="n">
        <f aca="false">(2.571*(19.44-D4263)+3.87)*$K$2</f>
        <v>-0</v>
      </c>
      <c r="O4263" s="1" t="n">
        <f aca="false">IF(N4263&gt;0,N4263,0)</f>
        <v>0</v>
      </c>
      <c r="P4263" s="1" t="n">
        <f aca="false">O4263*1.5</f>
        <v>0</v>
      </c>
      <c r="Q4263" s="1" t="n">
        <f aca="false">P4263/(3.6*$Q$2)</f>
        <v>0</v>
      </c>
      <c r="R4263" s="1" t="n">
        <f aca="false">(K4263+L4263)*$R$2</f>
        <v>14671.7483696536</v>
      </c>
      <c r="S4263" s="19" t="n">
        <f aca="false">J4263-R4263</f>
        <v>-14671.7483696536</v>
      </c>
      <c r="T4263" s="1" t="n">
        <f aca="false">IF(S4263&lt;0,S4263/$G$3,0)</f>
        <v>-20959.6405280765</v>
      </c>
      <c r="U4263" s="1" t="n">
        <f aca="false">IF(S4263&gt;0,S4263*0.7,0)</f>
        <v>0</v>
      </c>
      <c r="V4263" s="14" t="n">
        <f aca="false">V4262+U4263+T4263</f>
        <v>-2232721.85126759</v>
      </c>
      <c r="W4263" s="19" t="n">
        <f aca="false">V4263/1000</f>
        <v>-2232.72185126759</v>
      </c>
      <c r="X4263" s="19" t="n">
        <f aca="false">W4263*3600000000*2/237000000</f>
        <v>-67829.5245954711</v>
      </c>
      <c r="Y4263" s="19" t="n">
        <f aca="false">X4263/30.662</f>
        <v>-2212.16895817204</v>
      </c>
    </row>
    <row r="4264" customFormat="false" ht="17.9" hidden="false" customHeight="false" outlineLevel="0" collapsed="false">
      <c r="A4264" s="2" t="n">
        <v>6</v>
      </c>
      <c r="B4264" s="3" t="n">
        <v>27</v>
      </c>
      <c r="C4264" s="38" t="n">
        <v>5</v>
      </c>
      <c r="D4264" s="1" t="n">
        <v>21.7</v>
      </c>
      <c r="E4264" s="3" t="n">
        <v>-11.9648394318949</v>
      </c>
      <c r="F4264" s="23" t="n">
        <f aca="false">IF(D4264&lt;25, 0.24, 0.24-(0.01/5)*(D4264-25))</f>
        <v>0.24</v>
      </c>
      <c r="G4264" s="40" t="n">
        <f aca="false">(E4264/1000)*$G$1*F4264</f>
        <v>-940.780966722578</v>
      </c>
      <c r="H4264" s="40" t="n">
        <v>0.452792074778263</v>
      </c>
      <c r="I4264" s="3" t="n">
        <f aca="false">H4264*$J$2</f>
        <v>0</v>
      </c>
      <c r="J4264" s="19" t="n">
        <f aca="false">SUM(I4264+G4264)</f>
        <v>-940.780966722578</v>
      </c>
      <c r="K4264" s="1" t="n">
        <v>0</v>
      </c>
      <c r="L4264" s="39" t="n">
        <v>2.44202137379524</v>
      </c>
      <c r="M4264" s="39"/>
      <c r="N4264" s="1" t="n">
        <f aca="false">(2.571*(19.44-D4264)+3.87)*$K$2</f>
        <v>-0</v>
      </c>
      <c r="O4264" s="1" t="n">
        <f aca="false">IF(N4264&gt;0,N4264,0)</f>
        <v>0</v>
      </c>
      <c r="P4264" s="1" t="n">
        <f aca="false">O4264*1.5</f>
        <v>0</v>
      </c>
      <c r="Q4264" s="1" t="n">
        <f aca="false">P4264/(3.6*$Q$2)</f>
        <v>0</v>
      </c>
      <c r="R4264" s="1" t="n">
        <f aca="false">(K4264+L4264)*$R$2</f>
        <v>12210.1068689762</v>
      </c>
      <c r="S4264" s="19" t="n">
        <f aca="false">J4264-R4264</f>
        <v>-13150.8878356988</v>
      </c>
      <c r="T4264" s="1" t="n">
        <f aca="false">IF(S4264&lt;0,S4264/$G$3,0)</f>
        <v>-18786.9826224268</v>
      </c>
      <c r="U4264" s="1" t="n">
        <f aca="false">IF(S4264&gt;0,S4264*0.7,0)</f>
        <v>0</v>
      </c>
      <c r="V4264" s="14" t="n">
        <f aca="false">V4263+U4264+T4264</f>
        <v>-2251508.83389002</v>
      </c>
      <c r="W4264" s="19" t="n">
        <f aca="false">V4264/1000</f>
        <v>-2251.50883389002</v>
      </c>
      <c r="X4264" s="19" t="n">
        <f aca="false">W4264*3600000000*2/237000000</f>
        <v>-68400.2683713423</v>
      </c>
      <c r="Y4264" s="19" t="n">
        <f aca="false">X4264/30.662</f>
        <v>-2230.78300082651</v>
      </c>
    </row>
    <row r="4265" customFormat="false" ht="17.9" hidden="false" customHeight="false" outlineLevel="0" collapsed="false">
      <c r="A4265" s="2" t="n">
        <v>6</v>
      </c>
      <c r="B4265" s="3" t="n">
        <v>27</v>
      </c>
      <c r="C4265" s="38" t="n">
        <v>6</v>
      </c>
      <c r="D4265" s="1" t="n">
        <v>22.2</v>
      </c>
      <c r="E4265" s="3" t="n">
        <v>56.941368094365</v>
      </c>
      <c r="F4265" s="23" t="n">
        <f aca="false">IF(D4265&lt;25, 0.24, 0.24-(0.01/5)*(D4265-25))</f>
        <v>0.24</v>
      </c>
      <c r="G4265" s="40" t="n">
        <f aca="false">(E4265/1000)*$G$1*F4265</f>
        <v>4477.23144361821</v>
      </c>
      <c r="H4265" s="40" t="n">
        <v>0.424259958444344</v>
      </c>
      <c r="I4265" s="3" t="n">
        <f aca="false">H4265*$J$2</f>
        <v>0</v>
      </c>
      <c r="J4265" s="19" t="n">
        <f aca="false">SUM(I4265+G4265)</f>
        <v>4477.23144361821</v>
      </c>
      <c r="K4265" s="1" t="n">
        <v>0</v>
      </c>
      <c r="L4265" s="39" t="n">
        <v>2.1819406221018</v>
      </c>
      <c r="M4265" s="39"/>
      <c r="N4265" s="1" t="n">
        <f aca="false">(2.571*(19.44-D4265)+3.87)*$K$2</f>
        <v>-0</v>
      </c>
      <c r="O4265" s="1" t="n">
        <f aca="false">IF(N4265&gt;0,N4265,0)</f>
        <v>0</v>
      </c>
      <c r="P4265" s="1" t="n">
        <f aca="false">O4265*1.5</f>
        <v>0</v>
      </c>
      <c r="Q4265" s="1" t="n">
        <f aca="false">P4265/(3.6*$Q$2)</f>
        <v>0</v>
      </c>
      <c r="R4265" s="1" t="n">
        <f aca="false">(K4265+L4265)*$R$2</f>
        <v>10909.703110509</v>
      </c>
      <c r="S4265" s="19" t="n">
        <f aca="false">J4265-R4265</f>
        <v>-6432.47166689079</v>
      </c>
      <c r="T4265" s="1" t="n">
        <f aca="false">IF(S4265&lt;0,S4265/$G$3,0)</f>
        <v>-9189.24523841542</v>
      </c>
      <c r="U4265" s="1" t="n">
        <f aca="false">IF(S4265&gt;0,S4265*0.7,0)</f>
        <v>0</v>
      </c>
      <c r="V4265" s="14" t="n">
        <f aca="false">V4264+U4265+T4265</f>
        <v>-2260698.07912843</v>
      </c>
      <c r="W4265" s="19" t="n">
        <f aca="false">V4265/1000</f>
        <v>-2260.69807912843</v>
      </c>
      <c r="X4265" s="19" t="n">
        <f aca="false">W4265*3600000000*2/237000000</f>
        <v>-68679.4353152942</v>
      </c>
      <c r="Y4265" s="19" t="n">
        <f aca="false">X4265/30.662</f>
        <v>-2239.88765622902</v>
      </c>
    </row>
    <row r="4266" customFormat="false" ht="17.9" hidden="false" customHeight="false" outlineLevel="0" collapsed="false">
      <c r="A4266" s="2" t="n">
        <v>6</v>
      </c>
      <c r="B4266" s="3" t="n">
        <v>27</v>
      </c>
      <c r="C4266" s="38" t="n">
        <v>7</v>
      </c>
      <c r="D4266" s="1" t="n">
        <v>23.3</v>
      </c>
      <c r="E4266" s="3" t="n">
        <v>213.77661420903</v>
      </c>
      <c r="F4266" s="23" t="n">
        <f aca="false">IF(D4266&lt;25, 0.24, 0.24-(0.01/5)*(D4266-25))</f>
        <v>0.24</v>
      </c>
      <c r="G4266" s="40" t="n">
        <f aca="false">(E4266/1000)*$G$1*F4266</f>
        <v>16808.998643319</v>
      </c>
      <c r="H4266" s="40" t="n">
        <v>0.385509570681586</v>
      </c>
      <c r="I4266" s="3" t="n">
        <f aca="false">H4266*$J$2</f>
        <v>0</v>
      </c>
      <c r="J4266" s="19" t="n">
        <f aca="false">SUM(I4266+G4266)</f>
        <v>16808.998643319</v>
      </c>
      <c r="K4266" s="1" t="n">
        <v>0</v>
      </c>
      <c r="L4266" s="39" t="n">
        <v>2.15091344470679</v>
      </c>
      <c r="M4266" s="39"/>
      <c r="N4266" s="1" t="n">
        <f aca="false">(2.571*(19.44-D4266)+3.87)*$K$2</f>
        <v>-0</v>
      </c>
      <c r="O4266" s="1" t="n">
        <f aca="false">IF(N4266&gt;0,N4266,0)</f>
        <v>0</v>
      </c>
      <c r="P4266" s="1" t="n">
        <f aca="false">O4266*1.5</f>
        <v>0</v>
      </c>
      <c r="Q4266" s="1" t="n">
        <f aca="false">P4266/(3.6*$Q$2)</f>
        <v>0</v>
      </c>
      <c r="R4266" s="1" t="n">
        <f aca="false">(K4266+L4266)*$R$2</f>
        <v>10754.567223534</v>
      </c>
      <c r="S4266" s="19" t="n">
        <f aca="false">J4266-R4266</f>
        <v>6054.43141978503</v>
      </c>
      <c r="T4266" s="1" t="n">
        <f aca="false">IF(S4266&lt;0,S4266/$G$3,0)</f>
        <v>0</v>
      </c>
      <c r="U4266" s="1" t="n">
        <f aca="false">IF(S4266&gt;0,S4266*0.7,0)</f>
        <v>4238.10199384952</v>
      </c>
      <c r="V4266" s="14" t="n">
        <f aca="false">V4265+U4266+T4266</f>
        <v>-2256459.97713458</v>
      </c>
      <c r="W4266" s="19" t="n">
        <f aca="false">V4266/1000</f>
        <v>-2256.45997713458</v>
      </c>
      <c r="X4266" s="19" t="n">
        <f aca="false">W4266*3600000000*2/237000000</f>
        <v>-68550.6828496582</v>
      </c>
      <c r="Y4266" s="19" t="n">
        <f aca="false">X4266/30.662</f>
        <v>-2235.68856727083</v>
      </c>
    </row>
    <row r="4267" customFormat="false" ht="17.9" hidden="false" customHeight="false" outlineLevel="0" collapsed="false">
      <c r="A4267" s="2" t="n">
        <v>6</v>
      </c>
      <c r="B4267" s="3" t="n">
        <v>27</v>
      </c>
      <c r="C4267" s="38" t="n">
        <v>8</v>
      </c>
      <c r="D4267" s="1" t="n">
        <v>25</v>
      </c>
      <c r="E4267" s="3" t="n">
        <v>410.176416154056</v>
      </c>
      <c r="F4267" s="23" t="n">
        <f aca="false">IF(D4267&lt;25, 0.24, 0.24-(0.01/5)*(D4267-25))</f>
        <v>0.24</v>
      </c>
      <c r="G4267" s="40" t="n">
        <f aca="false">(E4267/1000)*$G$1*F4267</f>
        <v>32251.679390494</v>
      </c>
      <c r="H4267" s="40" t="n">
        <v>0.48434010413713</v>
      </c>
      <c r="I4267" s="3" t="n">
        <f aca="false">H4267*$J$2</f>
        <v>0</v>
      </c>
      <c r="J4267" s="19" t="n">
        <f aca="false">SUM(I4267+G4267)</f>
        <v>32251.679390494</v>
      </c>
      <c r="K4267" s="1" t="n">
        <v>0.8</v>
      </c>
      <c r="L4267" s="39" t="n">
        <v>1.50757183708148</v>
      </c>
      <c r="M4267" s="39"/>
      <c r="N4267" s="1" t="n">
        <f aca="false">(2.571*(19.44-D4267)+3.87)*$K$2</f>
        <v>-0</v>
      </c>
      <c r="O4267" s="1" t="n">
        <f aca="false">IF(N4267&gt;0,N4267,0)</f>
        <v>0</v>
      </c>
      <c r="P4267" s="1" t="n">
        <f aca="false">O4267*1.5</f>
        <v>0</v>
      </c>
      <c r="Q4267" s="1" t="n">
        <f aca="false">P4267/(3.6*$Q$2)</f>
        <v>0</v>
      </c>
      <c r="R4267" s="1" t="n">
        <f aca="false">(K4267+L4267)*$R$2</f>
        <v>11537.8591854074</v>
      </c>
      <c r="S4267" s="19" t="n">
        <f aca="false">J4267-R4267</f>
        <v>20713.8202050866</v>
      </c>
      <c r="T4267" s="1" t="n">
        <f aca="false">IF(S4267&lt;0,S4267/$G$3,0)</f>
        <v>0</v>
      </c>
      <c r="U4267" s="1" t="n">
        <f aca="false">IF(S4267&gt;0,S4267*0.7,0)</f>
        <v>14499.6741435606</v>
      </c>
      <c r="V4267" s="14" t="n">
        <f aca="false">V4266+U4267+T4267</f>
        <v>-2241960.30299102</v>
      </c>
      <c r="W4267" s="19" t="n">
        <f aca="false">V4267/1000</f>
        <v>-2241.96030299102</v>
      </c>
      <c r="X4267" s="19" t="n">
        <f aca="false">W4267*3600000000*2/237000000</f>
        <v>-68110.1864199804</v>
      </c>
      <c r="Y4267" s="19" t="n">
        <f aca="false">X4267/30.662</f>
        <v>-2221.3223670987</v>
      </c>
    </row>
    <row r="4268" customFormat="false" ht="17.9" hidden="false" customHeight="false" outlineLevel="0" collapsed="false">
      <c r="A4268" s="2" t="n">
        <v>6</v>
      </c>
      <c r="B4268" s="3" t="n">
        <v>27</v>
      </c>
      <c r="C4268" s="38" t="n">
        <v>9</v>
      </c>
      <c r="D4268" s="1" t="n">
        <v>27.2</v>
      </c>
      <c r="E4268" s="3" t="n">
        <v>571.600708541139</v>
      </c>
      <c r="F4268" s="23" t="n">
        <f aca="false">IF(D4268&lt;25, 0.24, 0.24-(0.01/5)*(D4268-25))</f>
        <v>0.2356</v>
      </c>
      <c r="G4268" s="40" t="n">
        <f aca="false">(E4268/1000)*$G$1*F4268</f>
        <v>44120.2993655576</v>
      </c>
      <c r="H4268" s="40" t="n">
        <v>0.475017486187996</v>
      </c>
      <c r="I4268" s="3" t="n">
        <f aca="false">H4268*$J$2</f>
        <v>0</v>
      </c>
      <c r="J4268" s="19" t="n">
        <f aca="false">SUM(I4268+G4268)</f>
        <v>44120.2993655576</v>
      </c>
      <c r="K4268" s="1" t="n">
        <v>2.56</v>
      </c>
      <c r="L4268" s="39" t="n">
        <v>0.240329444164893</v>
      </c>
      <c r="M4268" s="39"/>
      <c r="N4268" s="1" t="n">
        <f aca="false">(2.571*(19.44-D4268)+3.87)*$K$2</f>
        <v>-0</v>
      </c>
      <c r="O4268" s="1" t="n">
        <f aca="false">IF(N4268&gt;0,N4268,0)</f>
        <v>0</v>
      </c>
      <c r="P4268" s="1" t="n">
        <f aca="false">O4268*1.5</f>
        <v>0</v>
      </c>
      <c r="Q4268" s="1" t="n">
        <f aca="false">P4268/(3.6*$Q$2)</f>
        <v>0</v>
      </c>
      <c r="R4268" s="1" t="n">
        <f aca="false">(K4268+L4268)*$R$2</f>
        <v>14001.6472208245</v>
      </c>
      <c r="S4268" s="19" t="n">
        <f aca="false">J4268-R4268</f>
        <v>30118.6521447332</v>
      </c>
      <c r="T4268" s="1" t="n">
        <f aca="false">IF(S4268&lt;0,S4268/$G$3,0)</f>
        <v>0</v>
      </c>
      <c r="U4268" s="1" t="n">
        <f aca="false">IF(S4268&gt;0,S4268*0.7,0)</f>
        <v>21083.0565013132</v>
      </c>
      <c r="V4268" s="14" t="n">
        <f aca="false">V4267+U4268+T4268</f>
        <v>-2220877.24648971</v>
      </c>
      <c r="W4268" s="19" t="n">
        <f aca="false">V4268/1000</f>
        <v>-2220.87724648971</v>
      </c>
      <c r="X4268" s="19" t="n">
        <f aca="false">W4268*3600000000*2/237000000</f>
        <v>-67469.6885009532</v>
      </c>
      <c r="Y4268" s="19" t="n">
        <f aca="false">X4268/30.662</f>
        <v>-2200.4333866334</v>
      </c>
    </row>
    <row r="4269" customFormat="false" ht="17.9" hidden="false" customHeight="false" outlineLevel="0" collapsed="false">
      <c r="A4269" s="2" t="n">
        <v>6</v>
      </c>
      <c r="B4269" s="3" t="n">
        <v>27</v>
      </c>
      <c r="C4269" s="38" t="n">
        <v>10</v>
      </c>
      <c r="D4269" s="1" t="n">
        <v>25.6</v>
      </c>
      <c r="E4269" s="3" t="n">
        <v>740.100845590023</v>
      </c>
      <c r="F4269" s="23" t="n">
        <f aca="false">IF(D4269&lt;25, 0.24, 0.24-(0.01/5)*(D4269-25))</f>
        <v>0.2388</v>
      </c>
      <c r="G4269" s="40" t="n">
        <f aca="false">(E4269/1000)*$G$1*F4269</f>
        <v>57902.2751608902</v>
      </c>
      <c r="H4269" s="40" t="n">
        <v>0.399581755927096</v>
      </c>
      <c r="I4269" s="3" t="n">
        <f aca="false">H4269*$J$2</f>
        <v>0</v>
      </c>
      <c r="J4269" s="19" t="n">
        <f aca="false">SUM(I4269+G4269)</f>
        <v>57902.2751608902</v>
      </c>
      <c r="K4269" s="1" t="n">
        <v>1.28</v>
      </c>
      <c r="L4269" s="39" t="n">
        <v>1.68293064234565</v>
      </c>
      <c r="M4269" s="39"/>
      <c r="N4269" s="1" t="n">
        <f aca="false">(2.571*(19.44-D4269)+3.87)*$K$2</f>
        <v>-0</v>
      </c>
      <c r="O4269" s="1" t="n">
        <f aca="false">IF(N4269&gt;0,N4269,0)</f>
        <v>0</v>
      </c>
      <c r="P4269" s="1" t="n">
        <f aca="false">O4269*1.5</f>
        <v>0</v>
      </c>
      <c r="Q4269" s="1" t="n">
        <f aca="false">P4269/(3.6*$Q$2)</f>
        <v>0</v>
      </c>
      <c r="R4269" s="1" t="n">
        <f aca="false">(K4269+L4269)*$R$2</f>
        <v>14814.6532117283</v>
      </c>
      <c r="S4269" s="19" t="n">
        <f aca="false">J4269-R4269</f>
        <v>43087.6219491619</v>
      </c>
      <c r="T4269" s="1" t="n">
        <f aca="false">IF(S4269&lt;0,S4269/$G$3,0)</f>
        <v>0</v>
      </c>
      <c r="U4269" s="1" t="n">
        <f aca="false">IF(S4269&gt;0,S4269*0.7,0)</f>
        <v>30161.3353644133</v>
      </c>
      <c r="V4269" s="14" t="n">
        <f aca="false">V4268+U4269+T4269</f>
        <v>-2190715.9111253</v>
      </c>
      <c r="W4269" s="19" t="n">
        <f aca="false">V4269/1000</f>
        <v>-2190.7159111253</v>
      </c>
      <c r="X4269" s="19" t="n">
        <f aca="false">W4269*3600000000*2/237000000</f>
        <v>-66553.3947683634</v>
      </c>
      <c r="Y4269" s="19" t="n">
        <f aca="false">X4269/30.662</f>
        <v>-2170.54969566119</v>
      </c>
    </row>
    <row r="4270" customFormat="false" ht="17.9" hidden="false" customHeight="false" outlineLevel="0" collapsed="false">
      <c r="A4270" s="2" t="n">
        <v>6</v>
      </c>
      <c r="B4270" s="3" t="n">
        <v>27</v>
      </c>
      <c r="C4270" s="38" t="n">
        <v>11</v>
      </c>
      <c r="D4270" s="1" t="n">
        <v>25.6</v>
      </c>
      <c r="E4270" s="3" t="n">
        <v>876.23408218751</v>
      </c>
      <c r="F4270" s="23" t="n">
        <f aca="false">IF(D4270&lt;25, 0.24, 0.24-(0.01/5)*(D4270-25))</f>
        <v>0.2388</v>
      </c>
      <c r="G4270" s="40" t="n">
        <f aca="false">(E4270/1000)*$G$1*F4270</f>
        <v>68552.7482294978</v>
      </c>
      <c r="H4270" s="40" t="n">
        <v>0.328806550947105</v>
      </c>
      <c r="I4270" s="3" t="n">
        <f aca="false">H4270*$J$2</f>
        <v>0</v>
      </c>
      <c r="J4270" s="19" t="n">
        <f aca="false">SUM(I4270+G4270)</f>
        <v>68552.7482294978</v>
      </c>
      <c r="K4270" s="1" t="n">
        <v>1.28</v>
      </c>
      <c r="L4270" s="39" t="n">
        <v>2.38218283878459</v>
      </c>
      <c r="M4270" s="39"/>
      <c r="N4270" s="1" t="n">
        <f aca="false">(2.571*(19.44-D4270)+3.87)*$K$2</f>
        <v>-0</v>
      </c>
      <c r="O4270" s="1" t="n">
        <f aca="false">IF(N4270&gt;0,N4270,0)</f>
        <v>0</v>
      </c>
      <c r="P4270" s="1" t="n">
        <f aca="false">O4270*1.5</f>
        <v>0</v>
      </c>
      <c r="Q4270" s="1" t="n">
        <f aca="false">P4270/(3.6*$Q$2)</f>
        <v>0</v>
      </c>
      <c r="R4270" s="1" t="n">
        <f aca="false">(K4270+L4270)*$R$2</f>
        <v>18310.914193923</v>
      </c>
      <c r="S4270" s="19" t="n">
        <f aca="false">J4270-R4270</f>
        <v>50241.8340355748</v>
      </c>
      <c r="T4270" s="1" t="n">
        <f aca="false">IF(S4270&lt;0,S4270/$G$3,0)</f>
        <v>0</v>
      </c>
      <c r="U4270" s="1" t="n">
        <f aca="false">IF(S4270&gt;0,S4270*0.7,0)</f>
        <v>35169.2838249024</v>
      </c>
      <c r="V4270" s="14" t="n">
        <f aca="false">V4269+U4270+T4270</f>
        <v>-2155546.62730039</v>
      </c>
      <c r="W4270" s="19" t="n">
        <f aca="false">V4270/1000</f>
        <v>-2155.54662730039</v>
      </c>
      <c r="X4270" s="19" t="n">
        <f aca="false">W4270*3600000000*2/237000000</f>
        <v>-65484.960829379</v>
      </c>
      <c r="Y4270" s="19" t="n">
        <f aca="false">X4270/30.662</f>
        <v>-2135.70415593826</v>
      </c>
    </row>
    <row r="4271" customFormat="false" ht="17.9" hidden="false" customHeight="false" outlineLevel="0" collapsed="false">
      <c r="A4271" s="2" t="n">
        <v>6</v>
      </c>
      <c r="B4271" s="3" t="n">
        <v>27</v>
      </c>
      <c r="C4271" s="38" t="n">
        <v>12</v>
      </c>
      <c r="D4271" s="1" t="n">
        <v>26.1</v>
      </c>
      <c r="E4271" s="3" t="n">
        <v>902.741441720811</v>
      </c>
      <c r="F4271" s="23" t="n">
        <f aca="false">IF(D4271&lt;25, 0.24, 0.24-(0.01/5)*(D4271-25))</f>
        <v>0.2378</v>
      </c>
      <c r="G4271" s="40" t="n">
        <f aca="false">(E4271/1000)*$G$1*F4271</f>
        <v>70330.8127402768</v>
      </c>
      <c r="H4271" s="40" t="n">
        <v>0.342497711567963</v>
      </c>
      <c r="I4271" s="3" t="n">
        <f aca="false">H4271*$J$2</f>
        <v>0</v>
      </c>
      <c r="J4271" s="19" t="n">
        <f aca="false">SUM(I4271+G4271)</f>
        <v>70330.8127402768</v>
      </c>
      <c r="K4271" s="1" t="n">
        <v>1.68</v>
      </c>
      <c r="L4271" s="39" t="n">
        <v>2.94877905840913</v>
      </c>
      <c r="M4271" s="39"/>
      <c r="N4271" s="1" t="n">
        <f aca="false">(2.571*(19.44-D4271)+3.87)*$K$2</f>
        <v>-0</v>
      </c>
      <c r="O4271" s="1" t="n">
        <f aca="false">IF(N4271&gt;0,N4271,0)</f>
        <v>0</v>
      </c>
      <c r="P4271" s="1" t="n">
        <f aca="false">O4271*1.5</f>
        <v>0</v>
      </c>
      <c r="Q4271" s="1" t="n">
        <f aca="false">P4271/(3.6*$Q$2)</f>
        <v>0</v>
      </c>
      <c r="R4271" s="1" t="n">
        <f aca="false">(K4271+L4271)*$R$2</f>
        <v>23143.8952920457</v>
      </c>
      <c r="S4271" s="19" t="n">
        <f aca="false">J4271-R4271</f>
        <v>47186.9174482312</v>
      </c>
      <c r="T4271" s="1" t="n">
        <f aca="false">IF(S4271&lt;0,S4271/$G$3,0)</f>
        <v>0</v>
      </c>
      <c r="U4271" s="1" t="n">
        <f aca="false">IF(S4271&gt;0,S4271*0.7,0)</f>
        <v>33030.8422137618</v>
      </c>
      <c r="V4271" s="14" t="n">
        <f aca="false">V4270+U4271+T4271</f>
        <v>-2122515.78508663</v>
      </c>
      <c r="W4271" s="19" t="n">
        <f aca="false">V4271/1000</f>
        <v>-2122.51578508663</v>
      </c>
      <c r="X4271" s="19" t="n">
        <f aca="false">W4271*3600000000*2/237000000</f>
        <v>-64481.4922051635</v>
      </c>
      <c r="Y4271" s="19" t="n">
        <f aca="false">X4271/30.662</f>
        <v>-2102.97737281206</v>
      </c>
    </row>
    <row r="4272" customFormat="false" ht="17.9" hidden="false" customHeight="false" outlineLevel="0" collapsed="false">
      <c r="A4272" s="2" t="n">
        <v>6</v>
      </c>
      <c r="B4272" s="3" t="n">
        <v>27</v>
      </c>
      <c r="C4272" s="38" t="n">
        <v>13</v>
      </c>
      <c r="D4272" s="1" t="n">
        <v>25.6</v>
      </c>
      <c r="E4272" s="3" t="n">
        <v>851.368964518742</v>
      </c>
      <c r="F4272" s="23" t="n">
        <f aca="false">IF(D4272&lt;25, 0.24, 0.24-(0.01/5)*(D4272-25))</f>
        <v>0.2388</v>
      </c>
      <c r="G4272" s="40" t="n">
        <f aca="false">(E4272/1000)*$G$1*F4272</f>
        <v>66607.4094371645</v>
      </c>
      <c r="H4272" s="40" t="n">
        <v>0.344663120272836</v>
      </c>
      <c r="I4272" s="3" t="n">
        <f aca="false">H4272*$J$2</f>
        <v>0</v>
      </c>
      <c r="J4272" s="19" t="n">
        <f aca="false">SUM(I4272+G4272)</f>
        <v>66607.4094371645</v>
      </c>
      <c r="K4272" s="1" t="n">
        <v>1.28</v>
      </c>
      <c r="L4272" s="39" t="n">
        <v>5.28094251511515</v>
      </c>
      <c r="M4272" s="39"/>
      <c r="N4272" s="1" t="n">
        <f aca="false">(2.571*(19.44-D4272)+3.87)*$K$2</f>
        <v>-0</v>
      </c>
      <c r="O4272" s="1" t="n">
        <f aca="false">IF(N4272&gt;0,N4272,0)</f>
        <v>0</v>
      </c>
      <c r="P4272" s="1" t="n">
        <f aca="false">O4272*1.5</f>
        <v>0</v>
      </c>
      <c r="Q4272" s="1" t="n">
        <f aca="false">P4272/(3.6*$Q$2)</f>
        <v>0</v>
      </c>
      <c r="R4272" s="1" t="n">
        <f aca="false">(K4272+L4272)*$R$2</f>
        <v>32804.7125755758</v>
      </c>
      <c r="S4272" s="19" t="n">
        <f aca="false">J4272-R4272</f>
        <v>33802.6968615887</v>
      </c>
      <c r="T4272" s="1" t="n">
        <f aca="false">IF(S4272&lt;0,S4272/$G$3,0)</f>
        <v>0</v>
      </c>
      <c r="U4272" s="1" t="n">
        <f aca="false">IF(S4272&gt;0,S4272*0.7,0)</f>
        <v>23661.8878031121</v>
      </c>
      <c r="V4272" s="14" t="n">
        <f aca="false">V4271+U4272+T4272</f>
        <v>-2098853.89728352</v>
      </c>
      <c r="W4272" s="19" t="n">
        <f aca="false">V4272/1000</f>
        <v>-2098.85389728352</v>
      </c>
      <c r="X4272" s="19" t="n">
        <f aca="false">W4272*3600000000*2/237000000</f>
        <v>-63762.6500440563</v>
      </c>
      <c r="Y4272" s="19" t="n">
        <f aca="false">X4272/30.662</f>
        <v>-2079.53329998227</v>
      </c>
    </row>
    <row r="4273" customFormat="false" ht="17.9" hidden="false" customHeight="false" outlineLevel="0" collapsed="false">
      <c r="A4273" s="2" t="n">
        <v>6</v>
      </c>
      <c r="B4273" s="3" t="n">
        <v>27</v>
      </c>
      <c r="C4273" s="38" t="n">
        <v>14</v>
      </c>
      <c r="D4273" s="1" t="n">
        <v>26.7</v>
      </c>
      <c r="E4273" s="3" t="n">
        <v>749.557363370516</v>
      </c>
      <c r="F4273" s="23" t="n">
        <f aca="false">IF(D4273&lt;25, 0.24, 0.24-(0.01/5)*(D4273-25))</f>
        <v>0.2366</v>
      </c>
      <c r="G4273" s="40" t="n">
        <f aca="false">(E4273/1000)*$G$1*F4273</f>
        <v>58101.8580694703</v>
      </c>
      <c r="H4273" s="40" t="n">
        <v>0.337713559948375</v>
      </c>
      <c r="I4273" s="3" t="n">
        <f aca="false">H4273*$J$2</f>
        <v>0</v>
      </c>
      <c r="J4273" s="19" t="n">
        <f aca="false">SUM(I4273+G4273)</f>
        <v>58101.8580694703</v>
      </c>
      <c r="K4273" s="1" t="n">
        <v>2.16</v>
      </c>
      <c r="L4273" s="39" t="n">
        <v>7.23660771457325</v>
      </c>
      <c r="M4273" s="39"/>
      <c r="N4273" s="1" t="n">
        <f aca="false">(2.571*(19.44-D4273)+3.87)*$K$2</f>
        <v>-0</v>
      </c>
      <c r="O4273" s="1" t="n">
        <f aca="false">IF(N4273&gt;0,N4273,0)</f>
        <v>0</v>
      </c>
      <c r="P4273" s="1" t="n">
        <f aca="false">O4273*1.5</f>
        <v>0</v>
      </c>
      <c r="Q4273" s="1" t="n">
        <f aca="false">P4273/(3.6*$Q$2)</f>
        <v>0</v>
      </c>
      <c r="R4273" s="1" t="n">
        <f aca="false">(K4273+L4273)*$R$2</f>
        <v>46983.0385728663</v>
      </c>
      <c r="S4273" s="19" t="n">
        <f aca="false">J4273-R4273</f>
        <v>11118.8194966041</v>
      </c>
      <c r="T4273" s="1" t="n">
        <f aca="false">IF(S4273&lt;0,S4273/$G$3,0)</f>
        <v>0</v>
      </c>
      <c r="U4273" s="1" t="n">
        <f aca="false">IF(S4273&gt;0,S4273*0.7,0)</f>
        <v>7783.17364762284</v>
      </c>
      <c r="V4273" s="14" t="n">
        <f aca="false">V4272+U4273+T4273</f>
        <v>-2091070.7236359</v>
      </c>
      <c r="W4273" s="19" t="n">
        <f aca="false">V4273/1000</f>
        <v>-2091.0707236359</v>
      </c>
      <c r="X4273" s="19" t="n">
        <f aca="false">W4273*3600000000*2/237000000</f>
        <v>-63526.1991990652</v>
      </c>
      <c r="Y4273" s="19" t="n">
        <f aca="false">X4273/30.662</f>
        <v>-2071.82177284799</v>
      </c>
    </row>
    <row r="4274" customFormat="false" ht="17.9" hidden="false" customHeight="false" outlineLevel="0" collapsed="false">
      <c r="A4274" s="2" t="n">
        <v>6</v>
      </c>
      <c r="B4274" s="3" t="n">
        <v>27</v>
      </c>
      <c r="C4274" s="38" t="n">
        <v>15</v>
      </c>
      <c r="D4274" s="1" t="n">
        <v>26.7</v>
      </c>
      <c r="E4274" s="3" t="n">
        <v>609.273925252944</v>
      </c>
      <c r="F4274" s="23" t="n">
        <f aca="false">IF(D4274&lt;25, 0.24, 0.24-(0.01/5)*(D4274-25))</f>
        <v>0.2366</v>
      </c>
      <c r="G4274" s="40" t="n">
        <f aca="false">(E4274/1000)*$G$1*F4274</f>
        <v>47227.802514398</v>
      </c>
      <c r="H4274" s="40" t="n">
        <v>0.340223981128048</v>
      </c>
      <c r="I4274" s="3" t="n">
        <f aca="false">H4274*$J$2</f>
        <v>0</v>
      </c>
      <c r="J4274" s="19" t="n">
        <f aca="false">SUM(I4274+G4274)</f>
        <v>47227.802514398</v>
      </c>
      <c r="K4274" s="1" t="n">
        <v>2.16</v>
      </c>
      <c r="L4274" s="39" t="n">
        <v>8.89815869227792</v>
      </c>
      <c r="M4274" s="39"/>
      <c r="N4274" s="1" t="n">
        <f aca="false">(2.571*(19.44-D4274)+3.87)*$K$2</f>
        <v>-0</v>
      </c>
      <c r="O4274" s="1" t="n">
        <f aca="false">IF(N4274&gt;0,N4274,0)</f>
        <v>0</v>
      </c>
      <c r="P4274" s="1" t="n">
        <f aca="false">O4274*1.5</f>
        <v>0</v>
      </c>
      <c r="Q4274" s="1" t="n">
        <f aca="false">P4274/(3.6*$Q$2)</f>
        <v>0</v>
      </c>
      <c r="R4274" s="1" t="n">
        <f aca="false">(K4274+L4274)*$R$2</f>
        <v>55290.7934613896</v>
      </c>
      <c r="S4274" s="19" t="n">
        <f aca="false">J4274-R4274</f>
        <v>-8062.99094699158</v>
      </c>
      <c r="T4274" s="1" t="n">
        <f aca="false">IF(S4274&lt;0,S4274/$G$3,0)</f>
        <v>-11518.5584957023</v>
      </c>
      <c r="U4274" s="1" t="n">
        <f aca="false">IF(S4274&gt;0,S4274*0.7,0)</f>
        <v>0</v>
      </c>
      <c r="V4274" s="14" t="n">
        <f aca="false">V4273+U4274+T4274</f>
        <v>-2102589.2821316</v>
      </c>
      <c r="W4274" s="19" t="n">
        <f aca="false">V4274/1000</f>
        <v>-2102.5892821316</v>
      </c>
      <c r="X4274" s="19" t="n">
        <f aca="false">W4274*3600000000*2/237000000</f>
        <v>-63876.1300900739</v>
      </c>
      <c r="Y4274" s="19" t="n">
        <f aca="false">X4274/30.662</f>
        <v>-2083.23429946102</v>
      </c>
    </row>
    <row r="4275" customFormat="false" ht="17.9" hidden="false" customHeight="false" outlineLevel="0" collapsed="false">
      <c r="A4275" s="2" t="n">
        <v>6</v>
      </c>
      <c r="B4275" s="3" t="n">
        <v>27</v>
      </c>
      <c r="C4275" s="38" t="n">
        <v>16</v>
      </c>
      <c r="D4275" s="1" t="n">
        <v>26.1</v>
      </c>
      <c r="E4275" s="3" t="n">
        <v>431.540450929529</v>
      </c>
      <c r="F4275" s="23" t="n">
        <f aca="false">IF(D4275&lt;25, 0.24, 0.24-(0.01/5)*(D4275-25))</f>
        <v>0.2378</v>
      </c>
      <c r="G4275" s="40" t="n">
        <f aca="false">(E4275/1000)*$G$1*F4275</f>
        <v>33620.468986474</v>
      </c>
      <c r="H4275" s="40" t="n">
        <v>0.337199008472961</v>
      </c>
      <c r="I4275" s="3" t="n">
        <f aca="false">H4275*$J$2</f>
        <v>0</v>
      </c>
      <c r="J4275" s="19" t="n">
        <f aca="false">SUM(I4275+G4275)</f>
        <v>33620.468986474</v>
      </c>
      <c r="K4275" s="1" t="n">
        <v>1.68</v>
      </c>
      <c r="L4275" s="39" t="n">
        <v>9.62304431348945</v>
      </c>
      <c r="M4275" s="39"/>
      <c r="N4275" s="1" t="n">
        <f aca="false">(2.571*(19.44-D4275)+3.87)*$K$2</f>
        <v>-0</v>
      </c>
      <c r="O4275" s="1" t="n">
        <f aca="false">IF(N4275&gt;0,N4275,0)</f>
        <v>0</v>
      </c>
      <c r="P4275" s="1" t="n">
        <f aca="false">O4275*1.5</f>
        <v>0</v>
      </c>
      <c r="Q4275" s="1" t="n">
        <f aca="false">P4275/(3.6*$Q$2)</f>
        <v>0</v>
      </c>
      <c r="R4275" s="1" t="n">
        <f aca="false">(K4275+L4275)*$R$2</f>
        <v>56515.2215674472</v>
      </c>
      <c r="S4275" s="19" t="n">
        <f aca="false">J4275-R4275</f>
        <v>-22894.7525809733</v>
      </c>
      <c r="T4275" s="1" t="n">
        <f aca="false">IF(S4275&lt;0,S4275/$G$3,0)</f>
        <v>-32706.7894013904</v>
      </c>
      <c r="U4275" s="1" t="n">
        <f aca="false">IF(S4275&gt;0,S4275*0.7,0)</f>
        <v>0</v>
      </c>
      <c r="V4275" s="14" t="n">
        <f aca="false">V4274+U4275+T4275</f>
        <v>-2135296.07153299</v>
      </c>
      <c r="W4275" s="19" t="n">
        <f aca="false">V4275/1000</f>
        <v>-2135.29607153299</v>
      </c>
      <c r="X4275" s="19" t="n">
        <f aca="false">W4275*3600000000*2/237000000</f>
        <v>-64869.7540718883</v>
      </c>
      <c r="Y4275" s="19" t="n">
        <f aca="false">X4275/30.662</f>
        <v>-2115.64001278091</v>
      </c>
    </row>
    <row r="4276" customFormat="false" ht="17.9" hidden="false" customHeight="false" outlineLevel="0" collapsed="false">
      <c r="A4276" s="2" t="n">
        <v>6</v>
      </c>
      <c r="B4276" s="3" t="n">
        <v>27</v>
      </c>
      <c r="C4276" s="38" t="n">
        <v>17</v>
      </c>
      <c r="D4276" s="1" t="n">
        <v>25</v>
      </c>
      <c r="E4276" s="3" t="n">
        <v>239.011823270046</v>
      </c>
      <c r="F4276" s="23" t="n">
        <f aca="false">IF(D4276&lt;25, 0.24, 0.24-(0.01/5)*(D4276-25))</f>
        <v>0.24</v>
      </c>
      <c r="G4276" s="40" t="n">
        <f aca="false">(E4276/1000)*$G$1*F4276</f>
        <v>18793.2128495358</v>
      </c>
      <c r="H4276" s="40" t="n">
        <v>0.345993510690243</v>
      </c>
      <c r="I4276" s="3" t="n">
        <f aca="false">H4276*$J$2</f>
        <v>0</v>
      </c>
      <c r="J4276" s="19" t="n">
        <f aca="false">SUM(I4276+G4276)</f>
        <v>18793.2128495358</v>
      </c>
      <c r="K4276" s="1" t="n">
        <v>0.8</v>
      </c>
      <c r="L4276" s="39" t="n">
        <v>9.08573177480163</v>
      </c>
      <c r="M4276" s="39"/>
      <c r="N4276" s="1" t="n">
        <f aca="false">(2.571*(19.44-D4276)+3.87)*$K$2</f>
        <v>-0</v>
      </c>
      <c r="O4276" s="1" t="n">
        <f aca="false">IF(N4276&gt;0,N4276,0)</f>
        <v>0</v>
      </c>
      <c r="P4276" s="1" t="n">
        <f aca="false">O4276*1.5</f>
        <v>0</v>
      </c>
      <c r="Q4276" s="1" t="n">
        <f aca="false">P4276/(3.6*$Q$2)</f>
        <v>0</v>
      </c>
      <c r="R4276" s="1" t="n">
        <f aca="false">(K4276+L4276)*$R$2</f>
        <v>49428.6588740082</v>
      </c>
      <c r="S4276" s="19" t="n">
        <f aca="false">J4276-R4276</f>
        <v>-30635.4460244724</v>
      </c>
      <c r="T4276" s="1" t="n">
        <f aca="false">IF(S4276&lt;0,S4276/$G$3,0)</f>
        <v>-43764.9228921034</v>
      </c>
      <c r="U4276" s="1" t="n">
        <f aca="false">IF(S4276&gt;0,S4276*0.7,0)</f>
        <v>0</v>
      </c>
      <c r="V4276" s="14" t="n">
        <f aca="false">V4275+U4276+T4276</f>
        <v>-2179060.99442509</v>
      </c>
      <c r="W4276" s="19" t="n">
        <f aca="false">V4276/1000</f>
        <v>-2179.06099442509</v>
      </c>
      <c r="X4276" s="19" t="n">
        <f aca="false">W4276*3600000000*2/237000000</f>
        <v>-66199.3213496231</v>
      </c>
      <c r="Y4276" s="19" t="n">
        <f aca="false">X4276/30.662</f>
        <v>-2159.00206606298</v>
      </c>
    </row>
    <row r="4277" customFormat="false" ht="17.9" hidden="false" customHeight="false" outlineLevel="0" collapsed="false">
      <c r="A4277" s="2" t="n">
        <v>6</v>
      </c>
      <c r="B4277" s="3" t="n">
        <v>27</v>
      </c>
      <c r="C4277" s="38" t="n">
        <v>18</v>
      </c>
      <c r="D4277" s="1" t="n">
        <v>24.4</v>
      </c>
      <c r="E4277" s="3" t="n">
        <v>69.9794401395744</v>
      </c>
      <c r="F4277" s="23" t="n">
        <f aca="false">IF(D4277&lt;25, 0.24, 0.24-(0.01/5)*(D4277-25))</f>
        <v>0.24</v>
      </c>
      <c r="G4277" s="40" t="n">
        <f aca="false">(E4277/1000)*$G$1*F4277</f>
        <v>5502.39940284657</v>
      </c>
      <c r="H4277" s="40" t="n">
        <v>0.37915759014364</v>
      </c>
      <c r="I4277" s="3" t="n">
        <f aca="false">H4277*$J$2</f>
        <v>0</v>
      </c>
      <c r="J4277" s="19" t="n">
        <f aca="false">SUM(I4277+G4277)</f>
        <v>5502.39940284657</v>
      </c>
      <c r="K4277" s="1" t="n">
        <v>0.319999999999999</v>
      </c>
      <c r="L4277" s="39" t="n">
        <v>8.14313475204181</v>
      </c>
      <c r="M4277" s="39"/>
      <c r="N4277" s="1" t="n">
        <f aca="false">(2.571*(19.44-D4277)+3.87)*$K$2</f>
        <v>-0</v>
      </c>
      <c r="O4277" s="1" t="n">
        <f aca="false">IF(N4277&gt;0,N4277,0)</f>
        <v>0</v>
      </c>
      <c r="P4277" s="1" t="n">
        <f aca="false">O4277*1.5</f>
        <v>0</v>
      </c>
      <c r="Q4277" s="1" t="n">
        <f aca="false">P4277/(3.6*$Q$2)</f>
        <v>0</v>
      </c>
      <c r="R4277" s="1" t="n">
        <f aca="false">(K4277+L4277)*$R$2</f>
        <v>42315.673760209</v>
      </c>
      <c r="S4277" s="19" t="n">
        <f aca="false">J4277-R4277</f>
        <v>-36813.2743573625</v>
      </c>
      <c r="T4277" s="1" t="n">
        <f aca="false">IF(S4277&lt;0,S4277/$G$3,0)</f>
        <v>-52590.3919390893</v>
      </c>
      <c r="U4277" s="1" t="n">
        <f aca="false">IF(S4277&gt;0,S4277*0.7,0)</f>
        <v>0</v>
      </c>
      <c r="V4277" s="14" t="n">
        <f aca="false">V4276+U4277+T4277</f>
        <v>-2231651.38636418</v>
      </c>
      <c r="W4277" s="19" t="n">
        <f aca="false">V4277/1000</f>
        <v>-2231.65138636418</v>
      </c>
      <c r="X4277" s="19" t="n">
        <f aca="false">W4277*3600000000*2/237000000</f>
        <v>-67797.0041427093</v>
      </c>
      <c r="Y4277" s="19" t="n">
        <f aca="false">X4277/30.662</f>
        <v>-2211.10834722814</v>
      </c>
    </row>
    <row r="4278" customFormat="false" ht="17.9" hidden="false" customHeight="false" outlineLevel="0" collapsed="false">
      <c r="A4278" s="2" t="n">
        <v>6</v>
      </c>
      <c r="B4278" s="3" t="n">
        <v>27</v>
      </c>
      <c r="C4278" s="38" t="n">
        <v>19</v>
      </c>
      <c r="D4278" s="1" t="n">
        <v>23.3</v>
      </c>
      <c r="E4278" s="3" t="n">
        <v>1.3179813606287</v>
      </c>
      <c r="F4278" s="23" t="n">
        <f aca="false">IF(D4278&lt;25, 0.24, 0.24-(0.01/5)*(D4278-25))</f>
        <v>0.24</v>
      </c>
      <c r="G4278" s="40" t="n">
        <f aca="false">(E4278/1000)*$G$1*F4278</f>
        <v>103.631292808602</v>
      </c>
      <c r="H4278" s="40" t="n">
        <v>0.399699263419127</v>
      </c>
      <c r="I4278" s="3" t="n">
        <f aca="false">H4278*$J$2</f>
        <v>0</v>
      </c>
      <c r="J4278" s="19" t="n">
        <f aca="false">SUM(I4278+G4278)</f>
        <v>103.631292808602</v>
      </c>
      <c r="K4278" s="1" t="n">
        <v>0</v>
      </c>
      <c r="L4278" s="39" t="n">
        <v>6.78833576020902</v>
      </c>
      <c r="M4278" s="39"/>
      <c r="N4278" s="1" t="n">
        <f aca="false">(2.571*(19.44-D4278)+3.87)*$K$2</f>
        <v>-0</v>
      </c>
      <c r="O4278" s="1" t="n">
        <f aca="false">IF(N4278&gt;0,N4278,0)</f>
        <v>0</v>
      </c>
      <c r="P4278" s="1" t="n">
        <f aca="false">O4278*1.5</f>
        <v>0</v>
      </c>
      <c r="Q4278" s="1" t="n">
        <f aca="false">P4278/(3.6*$Q$2)</f>
        <v>0</v>
      </c>
      <c r="R4278" s="1" t="n">
        <f aca="false">(K4278+L4278)*$R$2</f>
        <v>33941.6788010451</v>
      </c>
      <c r="S4278" s="19" t="n">
        <f aca="false">J4278-R4278</f>
        <v>-33838.0475082365</v>
      </c>
      <c r="T4278" s="1" t="n">
        <f aca="false">IF(S4278&lt;0,S4278/$G$3,0)</f>
        <v>-48340.0678689093</v>
      </c>
      <c r="U4278" s="1" t="n">
        <f aca="false">IF(S4278&gt;0,S4278*0.7,0)</f>
        <v>0</v>
      </c>
      <c r="V4278" s="14" t="n">
        <f aca="false">V4277+U4278+T4278</f>
        <v>-2279991.45423309</v>
      </c>
      <c r="W4278" s="19" t="n">
        <f aca="false">V4278/1000</f>
        <v>-2279.99145423309</v>
      </c>
      <c r="X4278" s="19" t="n">
        <f aca="false">W4278*3600000000*2/237000000</f>
        <v>-69265.5631665749</v>
      </c>
      <c r="Y4278" s="19" t="n">
        <f aca="false">X4278/30.662</f>
        <v>-2259.00342986677</v>
      </c>
    </row>
    <row r="4279" customFormat="false" ht="17.9" hidden="false" customHeight="false" outlineLevel="0" collapsed="false">
      <c r="A4279" s="2" t="n">
        <v>6</v>
      </c>
      <c r="B4279" s="3" t="n">
        <v>27</v>
      </c>
      <c r="C4279" s="38" t="n">
        <v>20</v>
      </c>
      <c r="D4279" s="1" t="n">
        <v>21.7</v>
      </c>
      <c r="E4279" s="3" t="n">
        <v>0</v>
      </c>
      <c r="F4279" s="23" t="n">
        <f aca="false">IF(D4279&lt;25, 0.24, 0.24-(0.01/5)*(D4279-25))</f>
        <v>0.24</v>
      </c>
      <c r="G4279" s="40" t="n">
        <f aca="false">(E4279/1000)*$G$1*F4279</f>
        <v>0</v>
      </c>
      <c r="H4279" s="40" t="n">
        <v>0.419122979030096</v>
      </c>
      <c r="I4279" s="3" t="n">
        <f aca="false">H4279*$J$2</f>
        <v>0</v>
      </c>
      <c r="J4279" s="19" t="n">
        <f aca="false">SUM(I4279+G4279)</f>
        <v>0</v>
      </c>
      <c r="K4279" s="1" t="n">
        <v>0</v>
      </c>
      <c r="L4279" s="39" t="n">
        <v>5.2143909304432</v>
      </c>
      <c r="M4279" s="39"/>
      <c r="N4279" s="1" t="n">
        <f aca="false">(2.571*(19.44-D4279)+3.87)*$K$2</f>
        <v>-0</v>
      </c>
      <c r="O4279" s="1" t="n">
        <f aca="false">IF(N4279&gt;0,N4279,0)</f>
        <v>0</v>
      </c>
      <c r="P4279" s="1" t="n">
        <f aca="false">O4279*1.5</f>
        <v>0</v>
      </c>
      <c r="Q4279" s="1" t="n">
        <f aca="false">P4279/(3.6*$Q$2)</f>
        <v>0</v>
      </c>
      <c r="R4279" s="1" t="n">
        <f aca="false">(K4279+L4279)*$R$2</f>
        <v>26071.954652216</v>
      </c>
      <c r="S4279" s="19" t="n">
        <f aca="false">J4279-R4279</f>
        <v>-26071.954652216</v>
      </c>
      <c r="T4279" s="1" t="n">
        <f aca="false">IF(S4279&lt;0,S4279/$G$3,0)</f>
        <v>-37245.6495031657</v>
      </c>
      <c r="U4279" s="1" t="n">
        <f aca="false">IF(S4279&gt;0,S4279*0.7,0)</f>
        <v>0</v>
      </c>
      <c r="V4279" s="14" t="n">
        <f aca="false">V4278+U4279+T4279</f>
        <v>-2317237.10373626</v>
      </c>
      <c r="W4279" s="19" t="n">
        <f aca="false">V4279/1000</f>
        <v>-2317.23710373626</v>
      </c>
      <c r="X4279" s="19" t="n">
        <f aca="false">W4279*3600000000*2/237000000</f>
        <v>-70397.0765692027</v>
      </c>
      <c r="Y4279" s="19" t="n">
        <f aca="false">X4279/30.662</f>
        <v>-2295.90622168165</v>
      </c>
    </row>
    <row r="4280" customFormat="false" ht="17.9" hidden="false" customHeight="false" outlineLevel="0" collapsed="false">
      <c r="A4280" s="2" t="n">
        <v>6</v>
      </c>
      <c r="B4280" s="3" t="n">
        <v>27</v>
      </c>
      <c r="C4280" s="38" t="n">
        <v>21</v>
      </c>
      <c r="D4280" s="1" t="n">
        <v>20.6</v>
      </c>
      <c r="E4280" s="3" t="n">
        <v>0</v>
      </c>
      <c r="F4280" s="23" t="n">
        <f aca="false">IF(D4280&lt;25, 0.24, 0.24-(0.01/5)*(D4280-25))</f>
        <v>0.24</v>
      </c>
      <c r="G4280" s="40" t="n">
        <f aca="false">(E4280/1000)*$G$1*F4280</f>
        <v>0</v>
      </c>
      <c r="H4280" s="40" t="n">
        <v>0.478346721450385</v>
      </c>
      <c r="I4280" s="3" t="n">
        <f aca="false">H4280*$J$2</f>
        <v>0</v>
      </c>
      <c r="J4280" s="19" t="n">
        <f aca="false">SUM(I4280+G4280)</f>
        <v>0</v>
      </c>
      <c r="K4280" s="1" t="n">
        <v>0</v>
      </c>
      <c r="L4280" s="39" t="n">
        <v>4.43551752142442</v>
      </c>
      <c r="M4280" s="39"/>
      <c r="N4280" s="1" t="n">
        <f aca="false">(2.571*(19.44-D4280)+3.87)*$K$2</f>
        <v>0</v>
      </c>
      <c r="O4280" s="1" t="n">
        <f aca="false">IF(N4280&gt;0,N4280,0)</f>
        <v>0</v>
      </c>
      <c r="P4280" s="1" t="n">
        <f aca="false">O4280*1.5</f>
        <v>0</v>
      </c>
      <c r="Q4280" s="1" t="n">
        <f aca="false">P4280/(3.6*$Q$2)</f>
        <v>0</v>
      </c>
      <c r="R4280" s="1" t="n">
        <f aca="false">(K4280+L4280)*$R$2</f>
        <v>22177.5876071221</v>
      </c>
      <c r="S4280" s="19" t="n">
        <f aca="false">J4280-R4280</f>
        <v>-22177.5876071221</v>
      </c>
      <c r="T4280" s="1" t="n">
        <f aca="false">IF(S4280&lt;0,S4280/$G$3,0)</f>
        <v>-31682.2680101744</v>
      </c>
      <c r="U4280" s="1" t="n">
        <f aca="false">IF(S4280&gt;0,S4280*0.7,0)</f>
        <v>0</v>
      </c>
      <c r="V4280" s="14" t="n">
        <f aca="false">V4279+U4280+T4280</f>
        <v>-2348919.37174643</v>
      </c>
      <c r="W4280" s="19" t="n">
        <f aca="false">V4280/1000</f>
        <v>-2348.91937174643</v>
      </c>
      <c r="X4280" s="19" t="n">
        <f aca="false">W4280*3600000000*2/237000000</f>
        <v>-71359.5758505245</v>
      </c>
      <c r="Y4280" s="19" t="n">
        <f aca="false">X4280/30.662</f>
        <v>-2327.29684464564</v>
      </c>
    </row>
    <row r="4281" customFormat="false" ht="17.9" hidden="false" customHeight="false" outlineLevel="0" collapsed="false">
      <c r="A4281" s="2" t="n">
        <v>6</v>
      </c>
      <c r="B4281" s="3" t="n">
        <v>27</v>
      </c>
      <c r="C4281" s="38" t="n">
        <v>22</v>
      </c>
      <c r="D4281" s="1" t="n">
        <v>20.6</v>
      </c>
      <c r="E4281" s="3" t="n">
        <v>0</v>
      </c>
      <c r="F4281" s="23" t="n">
        <f aca="false">IF(D4281&lt;25, 0.24, 0.24-(0.01/5)*(D4281-25))</f>
        <v>0.24</v>
      </c>
      <c r="G4281" s="40" t="n">
        <f aca="false">(E4281/1000)*$G$1*F4281</f>
        <v>0</v>
      </c>
      <c r="H4281" s="40" t="n">
        <v>0.518541605404065</v>
      </c>
      <c r="I4281" s="3" t="n">
        <f aca="false">H4281*$J$2</f>
        <v>0</v>
      </c>
      <c r="J4281" s="19" t="n">
        <f aca="false">SUM(I4281+G4281)</f>
        <v>0</v>
      </c>
      <c r="K4281" s="1" t="n">
        <v>0</v>
      </c>
      <c r="L4281" s="39" t="n">
        <v>3.6735265471647</v>
      </c>
      <c r="M4281" s="39"/>
      <c r="N4281" s="1" t="n">
        <f aca="false">(2.571*(19.44-D4281)+3.87)*$K$2</f>
        <v>0</v>
      </c>
      <c r="O4281" s="1" t="n">
        <f aca="false">IF(N4281&gt;0,N4281,0)</f>
        <v>0</v>
      </c>
      <c r="P4281" s="1" t="n">
        <f aca="false">O4281*1.5</f>
        <v>0</v>
      </c>
      <c r="Q4281" s="1" t="n">
        <f aca="false">P4281/(3.6*$Q$2)</f>
        <v>0</v>
      </c>
      <c r="R4281" s="1" t="n">
        <f aca="false">(K4281+L4281)*$R$2</f>
        <v>18367.6327358235</v>
      </c>
      <c r="S4281" s="19" t="n">
        <f aca="false">J4281-R4281</f>
        <v>-18367.6327358235</v>
      </c>
      <c r="T4281" s="1" t="n">
        <f aca="false">IF(S4281&lt;0,S4281/$G$3,0)</f>
        <v>-26239.4753368907</v>
      </c>
      <c r="U4281" s="1" t="n">
        <f aca="false">IF(S4281&gt;0,S4281*0.7,0)</f>
        <v>0</v>
      </c>
      <c r="V4281" s="14" t="n">
        <f aca="false">V4280+U4281+T4281</f>
        <v>-2375158.84708332</v>
      </c>
      <c r="W4281" s="19" t="n">
        <f aca="false">V4281/1000</f>
        <v>-2375.15884708332</v>
      </c>
      <c r="X4281" s="19" t="n">
        <f aca="false">W4281*3600000000*2/237000000</f>
        <v>-72156.7244683541</v>
      </c>
      <c r="Y4281" s="19" t="n">
        <f aca="false">X4281/30.662</f>
        <v>-2353.29477752117</v>
      </c>
    </row>
    <row r="4282" customFormat="false" ht="17.9" hidden="false" customHeight="false" outlineLevel="0" collapsed="false">
      <c r="A4282" s="2" t="n">
        <v>6</v>
      </c>
      <c r="B4282" s="3" t="n">
        <v>27</v>
      </c>
      <c r="C4282" s="38" t="n">
        <v>23</v>
      </c>
      <c r="D4282" s="1" t="n">
        <v>20</v>
      </c>
      <c r="E4282" s="3" t="n">
        <v>0</v>
      </c>
      <c r="F4282" s="23" t="n">
        <f aca="false">IF(D4282&lt;25, 0.24, 0.24-(0.01/5)*(D4282-25))</f>
        <v>0.24</v>
      </c>
      <c r="G4282" s="40" t="n">
        <f aca="false">(E4282/1000)*$G$1*F4282</f>
        <v>0</v>
      </c>
      <c r="H4282" s="40" t="n">
        <v>0.540044295842082</v>
      </c>
      <c r="I4282" s="3" t="n">
        <f aca="false">H4282*$J$2</f>
        <v>0</v>
      </c>
      <c r="J4282" s="19" t="n">
        <f aca="false">SUM(I4282+G4282)</f>
        <v>0</v>
      </c>
      <c r="K4282" s="1" t="n">
        <v>0</v>
      </c>
      <c r="L4282" s="39" t="n">
        <v>3.0062140921618</v>
      </c>
      <c r="M4282" s="39"/>
      <c r="N4282" s="1" t="n">
        <f aca="false">(2.571*(19.44-D4282)+3.87)*$K$2</f>
        <v>0</v>
      </c>
      <c r="O4282" s="1" t="n">
        <f aca="false">IF(N4282&gt;0,N4282,0)</f>
        <v>0</v>
      </c>
      <c r="P4282" s="1" t="n">
        <f aca="false">O4282*1.5</f>
        <v>0</v>
      </c>
      <c r="Q4282" s="1" t="n">
        <f aca="false">P4282/(3.6*$Q$2)</f>
        <v>0</v>
      </c>
      <c r="R4282" s="1" t="n">
        <f aca="false">(K4282+L4282)*$R$2</f>
        <v>15031.070460809</v>
      </c>
      <c r="S4282" s="19" t="n">
        <f aca="false">J4282-R4282</f>
        <v>-15031.070460809</v>
      </c>
      <c r="T4282" s="1" t="n">
        <f aca="false">IF(S4282&lt;0,S4282/$G$3,0)</f>
        <v>-21472.9578011557</v>
      </c>
      <c r="U4282" s="1" t="n">
        <f aca="false">IF(S4282&gt;0,S4282*0.7,0)</f>
        <v>0</v>
      </c>
      <c r="V4282" s="14" t="n">
        <f aca="false">V4281+U4282+T4282</f>
        <v>-2396631.80488448</v>
      </c>
      <c r="W4282" s="19" t="n">
        <f aca="false">V4282/1000</f>
        <v>-2396.63180488448</v>
      </c>
      <c r="X4282" s="19" t="n">
        <f aca="false">W4282*3600000000*2/237000000</f>
        <v>-72809.0674901613</v>
      </c>
      <c r="Y4282" s="19" t="n">
        <f aca="false">X4282/30.662</f>
        <v>-2374.57007012463</v>
      </c>
    </row>
    <row r="4283" customFormat="false" ht="17.9" hidden="false" customHeight="false" outlineLevel="0" collapsed="false">
      <c r="A4283" s="2" t="n">
        <v>6</v>
      </c>
      <c r="B4283" s="3" t="n">
        <v>28</v>
      </c>
      <c r="C4283" s="38" t="n">
        <v>0</v>
      </c>
      <c r="D4283" s="1" t="n">
        <v>18.9</v>
      </c>
      <c r="E4283" s="3" t="n">
        <v>0</v>
      </c>
      <c r="F4283" s="23" t="n">
        <f aca="false">IF(D4283&lt;25, 0.24, 0.24-(0.01/5)*(D4283-25))</f>
        <v>0.24</v>
      </c>
      <c r="G4283" s="40" t="n">
        <f aca="false">(E4283/1000)*$G$1*F4283</f>
        <v>0</v>
      </c>
      <c r="H4283" s="40" t="n">
        <v>0.528956924526685</v>
      </c>
      <c r="I4283" s="3" t="n">
        <f aca="false">H4283*$J$2</f>
        <v>0</v>
      </c>
      <c r="J4283" s="19" t="n">
        <f aca="false">SUM(I4283+G4283)</f>
        <v>0</v>
      </c>
      <c r="K4283" s="1" t="n">
        <v>0</v>
      </c>
      <c r="L4283" s="39" t="n">
        <v>2.57297431368299</v>
      </c>
      <c r="M4283" s="39"/>
      <c r="N4283" s="1" t="n">
        <f aca="false">(2.571*(19.44-D4283)+3.87)*$K$2</f>
        <v>0</v>
      </c>
      <c r="O4283" s="1" t="n">
        <f aca="false">IF(N4283&gt;0,N4283,0)</f>
        <v>0</v>
      </c>
      <c r="P4283" s="1" t="n">
        <f aca="false">O4283*1.5</f>
        <v>0</v>
      </c>
      <c r="Q4283" s="1" t="n">
        <f aca="false">P4283/(3.6*$Q$2)</f>
        <v>0</v>
      </c>
      <c r="R4283" s="1" t="n">
        <f aca="false">(K4283+L4283)*$R$2</f>
        <v>12864.871568415</v>
      </c>
      <c r="S4283" s="19" t="n">
        <f aca="false">J4283-R4283</f>
        <v>-12864.871568415</v>
      </c>
      <c r="T4283" s="1" t="n">
        <f aca="false">IF(S4283&lt;0,S4283/$G$3,0)</f>
        <v>-18378.3879548785</v>
      </c>
      <c r="U4283" s="1" t="n">
        <f aca="false">IF(S4283&gt;0,S4283*0.7,0)</f>
        <v>0</v>
      </c>
      <c r="V4283" s="14" t="n">
        <f aca="false">V4282+U4283+T4283</f>
        <v>-2415010.19283936</v>
      </c>
      <c r="W4283" s="19" t="n">
        <f aca="false">V4283/1000</f>
        <v>-2415.01019283936</v>
      </c>
      <c r="X4283" s="19" t="n">
        <f aca="false">W4283*3600000000*2/237000000</f>
        <v>-73367.3982634741</v>
      </c>
      <c r="Y4283" s="19" t="n">
        <f aca="false">X4283/30.662</f>
        <v>-2392.77927935145</v>
      </c>
    </row>
    <row r="4284" customFormat="false" ht="17.9" hidden="false" customHeight="false" outlineLevel="0" collapsed="false">
      <c r="A4284" s="2" t="n">
        <v>6</v>
      </c>
      <c r="B4284" s="3" t="n">
        <v>28</v>
      </c>
      <c r="C4284" s="38" t="n">
        <v>1</v>
      </c>
      <c r="D4284" s="1" t="n">
        <v>18.3</v>
      </c>
      <c r="E4284" s="3" t="n">
        <v>0</v>
      </c>
      <c r="F4284" s="23" t="n">
        <f aca="false">IF(D4284&lt;25, 0.24, 0.24-(0.01/5)*(D4284-25))</f>
        <v>0.24</v>
      </c>
      <c r="G4284" s="40" t="n">
        <f aca="false">(E4284/1000)*$G$1*F4284</f>
        <v>0</v>
      </c>
      <c r="H4284" s="40" t="n">
        <v>0.534161282730527</v>
      </c>
      <c r="I4284" s="3" t="n">
        <f aca="false">H4284*$J$2</f>
        <v>0</v>
      </c>
      <c r="J4284" s="19" t="n">
        <f aca="false">SUM(I4284+G4284)</f>
        <v>0</v>
      </c>
      <c r="K4284" s="1" t="n">
        <v>0</v>
      </c>
      <c r="L4284" s="39" t="n">
        <v>3.05754581946971</v>
      </c>
      <c r="M4284" s="39"/>
      <c r="N4284" s="1" t="n">
        <f aca="false">(2.571*(19.44-D4284)+3.87)*$K$2</f>
        <v>0</v>
      </c>
      <c r="O4284" s="1" t="n">
        <f aca="false">IF(N4284&gt;0,N4284,0)</f>
        <v>0</v>
      </c>
      <c r="P4284" s="1" t="n">
        <f aca="false">O4284*1.5</f>
        <v>0</v>
      </c>
      <c r="Q4284" s="1" t="n">
        <f aca="false">P4284/(3.6*$Q$2)</f>
        <v>0</v>
      </c>
      <c r="R4284" s="1" t="n">
        <f aca="false">(K4284+L4284)*$R$2</f>
        <v>15287.7290973486</v>
      </c>
      <c r="S4284" s="19" t="n">
        <f aca="false">J4284-R4284</f>
        <v>-15287.7290973486</v>
      </c>
      <c r="T4284" s="1" t="n">
        <f aca="false">IF(S4284&lt;0,S4284/$G$3,0)</f>
        <v>-21839.6129962122</v>
      </c>
      <c r="U4284" s="1" t="n">
        <f aca="false">IF(S4284&gt;0,S4284*0.7,0)</f>
        <v>0</v>
      </c>
      <c r="V4284" s="14" t="n">
        <f aca="false">V4283+U4284+T4284</f>
        <v>-2436849.80583557</v>
      </c>
      <c r="W4284" s="19" t="n">
        <f aca="false">V4284/1000</f>
        <v>-2436.84980583557</v>
      </c>
      <c r="X4284" s="19" t="n">
        <f aca="false">W4284*3600000000*2/237000000</f>
        <v>-74030.8801772831</v>
      </c>
      <c r="Y4284" s="19" t="n">
        <f aca="false">X4284/30.662</f>
        <v>-2414.41785197584</v>
      </c>
    </row>
    <row r="4285" customFormat="false" ht="17.9" hidden="false" customHeight="false" outlineLevel="0" collapsed="false">
      <c r="A4285" s="2" t="n">
        <v>6</v>
      </c>
      <c r="B4285" s="3" t="n">
        <v>28</v>
      </c>
      <c r="C4285" s="38" t="n">
        <v>2</v>
      </c>
      <c r="D4285" s="1" t="n">
        <v>17.8</v>
      </c>
      <c r="E4285" s="3" t="n">
        <v>0</v>
      </c>
      <c r="F4285" s="23" t="n">
        <f aca="false">IF(D4285&lt;25, 0.24, 0.24-(0.01/5)*(D4285-25))</f>
        <v>0.24</v>
      </c>
      <c r="G4285" s="40" t="n">
        <f aca="false">(E4285/1000)*$G$1*F4285</f>
        <v>0</v>
      </c>
      <c r="H4285" s="40" t="n">
        <v>0.528668945668514</v>
      </c>
      <c r="I4285" s="3" t="n">
        <f aca="false">H4285*$J$2</f>
        <v>0</v>
      </c>
      <c r="J4285" s="19" t="n">
        <f aca="false">SUM(I4285+G4285)</f>
        <v>0</v>
      </c>
      <c r="K4285" s="1" t="n">
        <v>0</v>
      </c>
      <c r="L4285" s="39" t="n">
        <v>3.25534407536288</v>
      </c>
      <c r="M4285" s="39"/>
      <c r="N4285" s="1" t="n">
        <f aca="false">(2.571*(19.44-D4285)+3.87)*$K$2</f>
        <v>0</v>
      </c>
      <c r="O4285" s="1" t="n">
        <f aca="false">IF(N4285&gt;0,N4285,0)</f>
        <v>0</v>
      </c>
      <c r="P4285" s="1" t="n">
        <f aca="false">O4285*1.5</f>
        <v>0</v>
      </c>
      <c r="Q4285" s="1" t="n">
        <f aca="false">P4285/(3.6*$Q$2)</f>
        <v>0</v>
      </c>
      <c r="R4285" s="1" t="n">
        <f aca="false">(K4285+L4285)*$R$2</f>
        <v>16276.7203768144</v>
      </c>
      <c r="S4285" s="19" t="n">
        <f aca="false">J4285-R4285</f>
        <v>-16276.7203768144</v>
      </c>
      <c r="T4285" s="1" t="n">
        <f aca="false">IF(S4285&lt;0,S4285/$G$3,0)</f>
        <v>-23252.4576811634</v>
      </c>
      <c r="U4285" s="1" t="n">
        <f aca="false">IF(S4285&gt;0,S4285*0.7,0)</f>
        <v>0</v>
      </c>
      <c r="V4285" s="14" t="n">
        <f aca="false">V4284+U4285+T4285</f>
        <v>-2460102.26351673</v>
      </c>
      <c r="W4285" s="19" t="n">
        <f aca="false">V4285/1000</f>
        <v>-2460.10226351673</v>
      </c>
      <c r="X4285" s="19" t="n">
        <f aca="false">W4285*3600000000*2/237000000</f>
        <v>-74737.2839549387</v>
      </c>
      <c r="Y4285" s="19" t="n">
        <f aca="false">X4285/30.662</f>
        <v>-2437.4562636142</v>
      </c>
    </row>
    <row r="4286" customFormat="false" ht="17.9" hidden="false" customHeight="false" outlineLevel="0" collapsed="false">
      <c r="A4286" s="2" t="n">
        <v>6</v>
      </c>
      <c r="B4286" s="3" t="n">
        <v>28</v>
      </c>
      <c r="C4286" s="38" t="n">
        <v>3</v>
      </c>
      <c r="D4286" s="1" t="n">
        <v>17.2</v>
      </c>
      <c r="E4286" s="3" t="n">
        <v>0</v>
      </c>
      <c r="F4286" s="23" t="n">
        <f aca="false">IF(D4286&lt;25, 0.24, 0.24-(0.01/5)*(D4286-25))</f>
        <v>0.24</v>
      </c>
      <c r="G4286" s="40" t="n">
        <f aca="false">(E4286/1000)*$G$1*F4286</f>
        <v>0</v>
      </c>
      <c r="H4286" s="40" t="n">
        <v>0.50539902093342</v>
      </c>
      <c r="I4286" s="3" t="n">
        <f aca="false">H4286*$J$2</f>
        <v>0</v>
      </c>
      <c r="J4286" s="19" t="n">
        <f aca="false">SUM(I4286+G4286)</f>
        <v>0</v>
      </c>
      <c r="K4286" s="1" t="n">
        <v>0</v>
      </c>
      <c r="L4286" s="39" t="n">
        <v>2.84879679508419</v>
      </c>
      <c r="M4286" s="39"/>
      <c r="N4286" s="1" t="n">
        <f aca="false">(2.571*(19.44-D4286)+3.87)*$K$2</f>
        <v>0</v>
      </c>
      <c r="O4286" s="1" t="n">
        <f aca="false">IF(N4286&gt;0,N4286,0)</f>
        <v>0</v>
      </c>
      <c r="P4286" s="1" t="n">
        <f aca="false">O4286*1.5</f>
        <v>0</v>
      </c>
      <c r="Q4286" s="1" t="n">
        <f aca="false">P4286/(3.6*$Q$2)</f>
        <v>0</v>
      </c>
      <c r="R4286" s="1" t="n">
        <f aca="false">(K4286+L4286)*$R$2</f>
        <v>14243.983975421</v>
      </c>
      <c r="S4286" s="19" t="n">
        <f aca="false">J4286-R4286</f>
        <v>-14243.983975421</v>
      </c>
      <c r="T4286" s="1" t="n">
        <f aca="false">IF(S4286&lt;0,S4286/$G$3,0)</f>
        <v>-20348.5485363156</v>
      </c>
      <c r="U4286" s="1" t="n">
        <f aca="false">IF(S4286&gt;0,S4286*0.7,0)</f>
        <v>0</v>
      </c>
      <c r="V4286" s="14" t="n">
        <f aca="false">V4285+U4286+T4286</f>
        <v>-2480450.81205305</v>
      </c>
      <c r="W4286" s="19" t="n">
        <f aca="false">V4286/1000</f>
        <v>-2480.45081205305</v>
      </c>
      <c r="X4286" s="19" t="n">
        <f aca="false">W4286*3600000000*2/237000000</f>
        <v>-75355.4677079407</v>
      </c>
      <c r="Y4286" s="19" t="n">
        <f aca="false">X4286/30.662</f>
        <v>-2457.61749748681</v>
      </c>
    </row>
    <row r="4287" customFormat="false" ht="17.9" hidden="false" customHeight="false" outlineLevel="0" collapsed="false">
      <c r="A4287" s="2" t="n">
        <v>6</v>
      </c>
      <c r="B4287" s="3" t="n">
        <v>28</v>
      </c>
      <c r="C4287" s="38" t="n">
        <v>4</v>
      </c>
      <c r="D4287" s="1" t="n">
        <v>17.8</v>
      </c>
      <c r="E4287" s="3" t="n">
        <v>0</v>
      </c>
      <c r="F4287" s="23" t="n">
        <f aca="false">IF(D4287&lt;25, 0.24, 0.24-(0.01/5)*(D4287-25))</f>
        <v>0.24</v>
      </c>
      <c r="G4287" s="40" t="n">
        <f aca="false">(E4287/1000)*$G$1*F4287</f>
        <v>0</v>
      </c>
      <c r="H4287" s="40" t="n">
        <v>0.484761222170935</v>
      </c>
      <c r="I4287" s="3" t="n">
        <f aca="false">H4287*$J$2</f>
        <v>0</v>
      </c>
      <c r="J4287" s="19" t="n">
        <f aca="false">SUM(I4287+G4287)</f>
        <v>0</v>
      </c>
      <c r="K4287" s="1" t="n">
        <v>0</v>
      </c>
      <c r="L4287" s="39" t="n">
        <v>2.42742034913877</v>
      </c>
      <c r="M4287" s="39"/>
      <c r="N4287" s="1" t="n">
        <f aca="false">(2.571*(19.44-D4287)+3.87)*$K$2</f>
        <v>0</v>
      </c>
      <c r="O4287" s="1" t="n">
        <f aca="false">IF(N4287&gt;0,N4287,0)</f>
        <v>0</v>
      </c>
      <c r="P4287" s="1" t="n">
        <f aca="false">O4287*1.5</f>
        <v>0</v>
      </c>
      <c r="Q4287" s="1" t="n">
        <f aca="false">P4287/(3.6*$Q$2)</f>
        <v>0</v>
      </c>
      <c r="R4287" s="1" t="n">
        <f aca="false">(K4287+L4287)*$R$2</f>
        <v>12137.1017456939</v>
      </c>
      <c r="S4287" s="19" t="n">
        <f aca="false">J4287-R4287</f>
        <v>-12137.1017456939</v>
      </c>
      <c r="T4287" s="1" t="n">
        <f aca="false">IF(S4287&lt;0,S4287/$G$3,0)</f>
        <v>-17338.7167795626</v>
      </c>
      <c r="U4287" s="1" t="n">
        <f aca="false">IF(S4287&gt;0,S4287*0.7,0)</f>
        <v>0</v>
      </c>
      <c r="V4287" s="14" t="n">
        <f aca="false">V4286+U4287+T4287</f>
        <v>-2497789.52883261</v>
      </c>
      <c r="W4287" s="19" t="n">
        <f aca="false">V4287/1000</f>
        <v>-2497.78952883261</v>
      </c>
      <c r="X4287" s="19" t="n">
        <f aca="false">W4287*3600000000*2/237000000</f>
        <v>-75882.2135341553</v>
      </c>
      <c r="Y4287" s="19" t="n">
        <f aca="false">X4287/30.662</f>
        <v>-2474.79660603207</v>
      </c>
    </row>
    <row r="4288" customFormat="false" ht="17.9" hidden="false" customHeight="false" outlineLevel="0" collapsed="false">
      <c r="A4288" s="2" t="n">
        <v>6</v>
      </c>
      <c r="B4288" s="3" t="n">
        <v>28</v>
      </c>
      <c r="C4288" s="38" t="n">
        <v>5</v>
      </c>
      <c r="D4288" s="1" t="n">
        <v>16.7</v>
      </c>
      <c r="E4288" s="3" t="n">
        <v>-7.85238696740501</v>
      </c>
      <c r="F4288" s="23" t="n">
        <f aca="false">IF(D4288&lt;25, 0.24, 0.24-(0.01/5)*(D4288-25))</f>
        <v>0.24</v>
      </c>
      <c r="G4288" s="40" t="n">
        <f aca="false">(E4288/1000)*$G$1*F4288</f>
        <v>-617.423764382695</v>
      </c>
      <c r="H4288" s="40" t="n">
        <v>0.456600540566297</v>
      </c>
      <c r="I4288" s="3" t="n">
        <f aca="false">H4288*$J$2</f>
        <v>0</v>
      </c>
      <c r="J4288" s="19" t="n">
        <f aca="false">SUM(I4288+G4288)</f>
        <v>-617.423764382695</v>
      </c>
      <c r="K4288" s="1" t="n">
        <v>0</v>
      </c>
      <c r="L4288" s="39" t="n">
        <v>2.49129983201084</v>
      </c>
      <c r="M4288" s="39"/>
      <c r="N4288" s="1" t="n">
        <f aca="false">(2.571*(19.44-D4288)+3.87)*$K$2</f>
        <v>0</v>
      </c>
      <c r="O4288" s="1" t="n">
        <f aca="false">IF(N4288&gt;0,N4288,0)</f>
        <v>0</v>
      </c>
      <c r="P4288" s="1" t="n">
        <f aca="false">O4288*1.5</f>
        <v>0</v>
      </c>
      <c r="Q4288" s="1" t="n">
        <f aca="false">P4288/(3.6*$Q$2)</f>
        <v>0</v>
      </c>
      <c r="R4288" s="1" t="n">
        <f aca="false">(K4288+L4288)*$R$2</f>
        <v>12456.4991600542</v>
      </c>
      <c r="S4288" s="19" t="n">
        <f aca="false">J4288-R4288</f>
        <v>-13073.9229244369</v>
      </c>
      <c r="T4288" s="1" t="n">
        <f aca="false">IF(S4288&lt;0,S4288/$G$3,0)</f>
        <v>-18677.0327491956</v>
      </c>
      <c r="U4288" s="1" t="n">
        <f aca="false">IF(S4288&gt;0,S4288*0.7,0)</f>
        <v>0</v>
      </c>
      <c r="V4288" s="14" t="n">
        <f aca="false">V4287+U4288+T4288</f>
        <v>-2516466.56158181</v>
      </c>
      <c r="W4288" s="19" t="n">
        <f aca="false">V4288/1000</f>
        <v>-2516.46656158181</v>
      </c>
      <c r="X4288" s="19" t="n">
        <f aca="false">W4288*3600000000*2/237000000</f>
        <v>-76449.6170607131</v>
      </c>
      <c r="Y4288" s="19" t="n">
        <f aca="false">X4288/30.662</f>
        <v>-2493.30171093579</v>
      </c>
    </row>
    <row r="4289" customFormat="false" ht="17.9" hidden="false" customHeight="false" outlineLevel="0" collapsed="false">
      <c r="A4289" s="2" t="n">
        <v>6</v>
      </c>
      <c r="B4289" s="3" t="n">
        <v>28</v>
      </c>
      <c r="C4289" s="38" t="n">
        <v>6</v>
      </c>
      <c r="D4289" s="1" t="n">
        <v>19.4</v>
      </c>
      <c r="E4289" s="3" t="n">
        <v>62.1144984828893</v>
      </c>
      <c r="F4289" s="23" t="n">
        <f aca="false">IF(D4289&lt;25, 0.24, 0.24-(0.01/5)*(D4289-25))</f>
        <v>0.24</v>
      </c>
      <c r="G4289" s="40" t="n">
        <f aca="false">(E4289/1000)*$G$1*F4289</f>
        <v>4883.98847831141</v>
      </c>
      <c r="H4289" s="40" t="n">
        <v>0.412313058238421</v>
      </c>
      <c r="I4289" s="3" t="n">
        <f aca="false">H4289*$J$2</f>
        <v>0</v>
      </c>
      <c r="J4289" s="19" t="n">
        <f aca="false">SUM(I4289+G4289)</f>
        <v>4883.98847831141</v>
      </c>
      <c r="K4289" s="1" t="n">
        <v>0</v>
      </c>
      <c r="L4289" s="39" t="n">
        <v>2.25380504033288</v>
      </c>
      <c r="M4289" s="39"/>
      <c r="N4289" s="1" t="n">
        <f aca="false">(2.571*(19.44-D4289)+3.87)*$K$2</f>
        <v>0</v>
      </c>
      <c r="O4289" s="1" t="n">
        <f aca="false">IF(N4289&gt;0,N4289,0)</f>
        <v>0</v>
      </c>
      <c r="P4289" s="1" t="n">
        <f aca="false">O4289*1.5</f>
        <v>0</v>
      </c>
      <c r="Q4289" s="1" t="n">
        <f aca="false">P4289/(3.6*$Q$2)</f>
        <v>0</v>
      </c>
      <c r="R4289" s="1" t="n">
        <f aca="false">(K4289+L4289)*$R$2</f>
        <v>11269.0252016644</v>
      </c>
      <c r="S4289" s="19" t="n">
        <f aca="false">J4289-R4289</f>
        <v>-6385.03672335299</v>
      </c>
      <c r="T4289" s="1" t="n">
        <f aca="false">IF(S4289&lt;0,S4289/$G$3,0)</f>
        <v>-9121.48103336142</v>
      </c>
      <c r="U4289" s="1" t="n">
        <f aca="false">IF(S4289&gt;0,S4289*0.7,0)</f>
        <v>0</v>
      </c>
      <c r="V4289" s="14" t="n">
        <f aca="false">V4288+U4289+T4289</f>
        <v>-2525588.04261517</v>
      </c>
      <c r="W4289" s="19" t="n">
        <f aca="false">V4289/1000</f>
        <v>-2525.58804261517</v>
      </c>
      <c r="X4289" s="19" t="n">
        <f aca="false">W4289*3600000000*2/237000000</f>
        <v>-76726.7253452709</v>
      </c>
      <c r="Y4289" s="19" t="n">
        <f aca="false">X4289/30.662</f>
        <v>-2502.33922592365</v>
      </c>
    </row>
    <row r="4290" customFormat="false" ht="17.9" hidden="false" customHeight="false" outlineLevel="0" collapsed="false">
      <c r="A4290" s="2" t="n">
        <v>6</v>
      </c>
      <c r="B4290" s="3" t="n">
        <v>28</v>
      </c>
      <c r="C4290" s="38" t="n">
        <v>7</v>
      </c>
      <c r="D4290" s="1" t="n">
        <v>20.6</v>
      </c>
      <c r="E4290" s="3" t="n">
        <v>212.645893502324</v>
      </c>
      <c r="F4290" s="23" t="n">
        <f aca="false">IF(D4290&lt;25, 0.24, 0.24-(0.01/5)*(D4290-25))</f>
        <v>0.24</v>
      </c>
      <c r="G4290" s="40" t="n">
        <f aca="false">(E4290/1000)*$G$1*F4290</f>
        <v>16720.0914310155</v>
      </c>
      <c r="H4290" s="40" t="n">
        <v>0.346765121490627</v>
      </c>
      <c r="I4290" s="3" t="n">
        <f aca="false">H4290*$J$2</f>
        <v>0</v>
      </c>
      <c r="J4290" s="19" t="n">
        <f aca="false">SUM(I4290+G4290)</f>
        <v>16720.0914310155</v>
      </c>
      <c r="K4290" s="1" t="n">
        <v>0</v>
      </c>
      <c r="L4290" s="39" t="n">
        <v>2.12992447176311</v>
      </c>
      <c r="M4290" s="39"/>
      <c r="N4290" s="1" t="n">
        <f aca="false">(2.571*(19.44-D4290)+3.87)*$K$2</f>
        <v>0</v>
      </c>
      <c r="O4290" s="1" t="n">
        <f aca="false">IF(N4290&gt;0,N4290,0)</f>
        <v>0</v>
      </c>
      <c r="P4290" s="1" t="n">
        <f aca="false">O4290*1.5</f>
        <v>0</v>
      </c>
      <c r="Q4290" s="1" t="n">
        <f aca="false">P4290/(3.6*$Q$2)</f>
        <v>0</v>
      </c>
      <c r="R4290" s="1" t="n">
        <f aca="false">(K4290+L4290)*$R$2</f>
        <v>10649.6223588156</v>
      </c>
      <c r="S4290" s="19" t="n">
        <f aca="false">J4290-R4290</f>
        <v>6070.46907219998</v>
      </c>
      <c r="T4290" s="1" t="n">
        <f aca="false">IF(S4290&lt;0,S4290/$G$3,0)</f>
        <v>0</v>
      </c>
      <c r="U4290" s="1" t="n">
        <f aca="false">IF(S4290&gt;0,S4290*0.7,0)</f>
        <v>4249.32835053999</v>
      </c>
      <c r="V4290" s="14" t="n">
        <f aca="false">V4289+U4290+T4290</f>
        <v>-2521338.71426463</v>
      </c>
      <c r="W4290" s="19" t="n">
        <f aca="false">V4290/1000</f>
        <v>-2521.33871426463</v>
      </c>
      <c r="X4290" s="19" t="n">
        <f aca="false">W4290*3600000000*2/237000000</f>
        <v>-76597.6318257608</v>
      </c>
      <c r="Y4290" s="19" t="n">
        <f aca="false">X4290/30.662</f>
        <v>-2498.12901395085</v>
      </c>
    </row>
    <row r="4291" customFormat="false" ht="17.9" hidden="false" customHeight="false" outlineLevel="0" collapsed="false">
      <c r="A4291" s="2" t="n">
        <v>6</v>
      </c>
      <c r="B4291" s="3" t="n">
        <v>28</v>
      </c>
      <c r="C4291" s="38" t="n">
        <v>8</v>
      </c>
      <c r="D4291" s="1" t="n">
        <v>23.3</v>
      </c>
      <c r="E4291" s="3" t="n">
        <v>404.91851535401</v>
      </c>
      <c r="F4291" s="23" t="n">
        <f aca="false">IF(D4291&lt;25, 0.24, 0.24-(0.01/5)*(D4291-25))</f>
        <v>0.24</v>
      </c>
      <c r="G4291" s="40" t="n">
        <f aca="false">(E4291/1000)*$G$1*F4291</f>
        <v>31838.2569600674</v>
      </c>
      <c r="H4291" s="40" t="n">
        <v>0.434176317408135</v>
      </c>
      <c r="I4291" s="3" t="n">
        <f aca="false">H4291*$J$2</f>
        <v>0</v>
      </c>
      <c r="J4291" s="19" t="n">
        <f aca="false">SUM(I4291+G4291)</f>
        <v>31838.2569600674</v>
      </c>
      <c r="K4291" s="1" t="n">
        <v>0</v>
      </c>
      <c r="L4291" s="39" t="n">
        <v>2.034105247455</v>
      </c>
      <c r="M4291" s="39"/>
      <c r="N4291" s="1" t="n">
        <f aca="false">(2.571*(19.44-D4291)+3.87)*$K$2</f>
        <v>-0</v>
      </c>
      <c r="O4291" s="1" t="n">
        <f aca="false">IF(N4291&gt;0,N4291,0)</f>
        <v>0</v>
      </c>
      <c r="P4291" s="1" t="n">
        <f aca="false">O4291*1.5</f>
        <v>0</v>
      </c>
      <c r="Q4291" s="1" t="n">
        <f aca="false">P4291/(3.6*$Q$2)</f>
        <v>0</v>
      </c>
      <c r="R4291" s="1" t="n">
        <f aca="false">(K4291+L4291)*$R$2</f>
        <v>10170.526237275</v>
      </c>
      <c r="S4291" s="19" t="n">
        <f aca="false">J4291-R4291</f>
        <v>21667.7307227924</v>
      </c>
      <c r="T4291" s="1" t="n">
        <f aca="false">IF(S4291&lt;0,S4291/$G$3,0)</f>
        <v>0</v>
      </c>
      <c r="U4291" s="1" t="n">
        <f aca="false">IF(S4291&gt;0,S4291*0.7,0)</f>
        <v>15167.4115059547</v>
      </c>
      <c r="V4291" s="14" t="n">
        <f aca="false">V4290+U4291+T4291</f>
        <v>-2506171.30275867</v>
      </c>
      <c r="W4291" s="19" t="n">
        <f aca="false">V4291/1000</f>
        <v>-2506.17130275867</v>
      </c>
      <c r="X4291" s="19" t="n">
        <f aca="false">W4291*3600000000*2/237000000</f>
        <v>-76136.8497040609</v>
      </c>
      <c r="Y4291" s="19" t="n">
        <f aca="false">X4291/30.662</f>
        <v>-2483.10122314464</v>
      </c>
    </row>
    <row r="4292" customFormat="false" ht="17.9" hidden="false" customHeight="false" outlineLevel="0" collapsed="false">
      <c r="A4292" s="2" t="n">
        <v>6</v>
      </c>
      <c r="B4292" s="3" t="n">
        <v>28</v>
      </c>
      <c r="C4292" s="38" t="n">
        <v>9</v>
      </c>
      <c r="D4292" s="1" t="n">
        <v>25</v>
      </c>
      <c r="E4292" s="3" t="n">
        <v>599.983824927774</v>
      </c>
      <c r="F4292" s="23" t="n">
        <f aca="false">IF(D4292&lt;25, 0.24, 0.24-(0.01/5)*(D4292-25))</f>
        <v>0.24</v>
      </c>
      <c r="G4292" s="40" t="n">
        <f aca="false">(E4292/1000)*$G$1*F4292</f>
        <v>47176.008173481</v>
      </c>
      <c r="H4292" s="40" t="n">
        <v>0.415321437703708</v>
      </c>
      <c r="I4292" s="3" t="n">
        <f aca="false">H4292*$J$2</f>
        <v>0</v>
      </c>
      <c r="J4292" s="19" t="n">
        <f aca="false">SUM(I4292+G4292)</f>
        <v>47176.008173481</v>
      </c>
      <c r="K4292" s="1" t="n">
        <v>0.8</v>
      </c>
      <c r="L4292" s="39" t="n">
        <v>1.63533080282562</v>
      </c>
      <c r="M4292" s="39"/>
      <c r="N4292" s="1" t="n">
        <f aca="false">(2.571*(19.44-D4292)+3.87)*$K$2</f>
        <v>-0</v>
      </c>
      <c r="O4292" s="1" t="n">
        <f aca="false">IF(N4292&gt;0,N4292,0)</f>
        <v>0</v>
      </c>
      <c r="P4292" s="1" t="n">
        <f aca="false">O4292*1.5</f>
        <v>0</v>
      </c>
      <c r="Q4292" s="1" t="n">
        <f aca="false">P4292/(3.6*$Q$2)</f>
        <v>0</v>
      </c>
      <c r="R4292" s="1" t="n">
        <f aca="false">(K4292+L4292)*$R$2</f>
        <v>12176.6540141281</v>
      </c>
      <c r="S4292" s="19" t="n">
        <f aca="false">J4292-R4292</f>
        <v>34999.3541593529</v>
      </c>
      <c r="T4292" s="1" t="n">
        <f aca="false">IF(S4292&lt;0,S4292/$G$3,0)</f>
        <v>0</v>
      </c>
      <c r="U4292" s="1" t="n">
        <f aca="false">IF(S4292&gt;0,S4292*0.7,0)</f>
        <v>24499.547911547</v>
      </c>
      <c r="V4292" s="14" t="n">
        <f aca="false">V4291+U4292+T4292</f>
        <v>-2481671.75484713</v>
      </c>
      <c r="W4292" s="19" t="n">
        <f aca="false">V4292/1000</f>
        <v>-2481.67175484713</v>
      </c>
      <c r="X4292" s="19" t="n">
        <f aca="false">W4292*3600000000*2/237000000</f>
        <v>-75392.5596409253</v>
      </c>
      <c r="Y4292" s="19" t="n">
        <f aca="false">X4292/30.662</f>
        <v>-2458.827201126</v>
      </c>
    </row>
    <row r="4293" customFormat="false" ht="17.9" hidden="false" customHeight="false" outlineLevel="0" collapsed="false">
      <c r="A4293" s="2" t="n">
        <v>6</v>
      </c>
      <c r="B4293" s="3" t="n">
        <v>28</v>
      </c>
      <c r="C4293" s="38" t="n">
        <v>10</v>
      </c>
      <c r="D4293" s="1" t="n">
        <v>26.7</v>
      </c>
      <c r="E4293" s="3" t="n">
        <v>720.404082971824</v>
      </c>
      <c r="F4293" s="23" t="n">
        <f aca="false">IF(D4293&lt;25, 0.24, 0.24-(0.01/5)*(D4293-25))</f>
        <v>0.2366</v>
      </c>
      <c r="G4293" s="40" t="n">
        <f aca="false">(E4293/1000)*$G$1*F4293</f>
        <v>55842.04468792</v>
      </c>
      <c r="H4293" s="40" t="n">
        <v>0.378033287747128</v>
      </c>
      <c r="I4293" s="3" t="n">
        <f aca="false">H4293*$J$2</f>
        <v>0</v>
      </c>
      <c r="J4293" s="19" t="n">
        <f aca="false">SUM(I4293+G4293)</f>
        <v>55842.04468792</v>
      </c>
      <c r="K4293" s="1" t="n">
        <v>2.16</v>
      </c>
      <c r="L4293" s="39" t="n">
        <v>0.964555060576738</v>
      </c>
      <c r="M4293" s="39"/>
      <c r="N4293" s="1" t="n">
        <f aca="false">(2.571*(19.44-D4293)+3.87)*$K$2</f>
        <v>-0</v>
      </c>
      <c r="O4293" s="1" t="n">
        <f aca="false">IF(N4293&gt;0,N4293,0)</f>
        <v>0</v>
      </c>
      <c r="P4293" s="1" t="n">
        <f aca="false">O4293*1.5</f>
        <v>0</v>
      </c>
      <c r="Q4293" s="1" t="n">
        <f aca="false">P4293/(3.6*$Q$2)</f>
        <v>0</v>
      </c>
      <c r="R4293" s="1" t="n">
        <f aca="false">(K4293+L4293)*$R$2</f>
        <v>15622.7753028837</v>
      </c>
      <c r="S4293" s="19" t="n">
        <f aca="false">J4293-R4293</f>
        <v>40219.2693850363</v>
      </c>
      <c r="T4293" s="1" t="n">
        <f aca="false">IF(S4293&lt;0,S4293/$G$3,0)</f>
        <v>0</v>
      </c>
      <c r="U4293" s="1" t="n">
        <f aca="false">IF(S4293&gt;0,S4293*0.7,0)</f>
        <v>28153.4885695254</v>
      </c>
      <c r="V4293" s="14" t="n">
        <f aca="false">V4292+U4293+T4293</f>
        <v>-2453518.2662776</v>
      </c>
      <c r="W4293" s="19" t="n">
        <f aca="false">V4293/1000</f>
        <v>-2453.5182662776</v>
      </c>
      <c r="X4293" s="19" t="n">
        <f aca="false">W4293*3600000000*2/237000000</f>
        <v>-74537.2637856486</v>
      </c>
      <c r="Y4293" s="19" t="n">
        <f aca="false">X4293/30.662</f>
        <v>-2430.93287409982</v>
      </c>
    </row>
    <row r="4294" customFormat="false" ht="17.9" hidden="false" customHeight="false" outlineLevel="0" collapsed="false">
      <c r="A4294" s="2" t="n">
        <v>6</v>
      </c>
      <c r="B4294" s="3" t="n">
        <v>28</v>
      </c>
      <c r="C4294" s="38" t="n">
        <v>11</v>
      </c>
      <c r="D4294" s="1" t="n">
        <v>28.3</v>
      </c>
      <c r="E4294" s="3" t="n">
        <v>857.672374423201</v>
      </c>
      <c r="F4294" s="23" t="n">
        <f aca="false">IF(D4294&lt;25, 0.24, 0.24-(0.01/5)*(D4294-25))</f>
        <v>0.2334</v>
      </c>
      <c r="G4294" s="40" t="n">
        <f aca="false">(E4294/1000)*$G$1*F4294</f>
        <v>65583.2114802107</v>
      </c>
      <c r="H4294" s="40" t="n">
        <v>0.345493288382835</v>
      </c>
      <c r="I4294" s="3" t="n">
        <f aca="false">H4294*$J$2</f>
        <v>0</v>
      </c>
      <c r="J4294" s="19" t="n">
        <f aca="false">SUM(I4294+G4294)</f>
        <v>65583.2114802107</v>
      </c>
      <c r="K4294" s="1" t="n">
        <v>3.44</v>
      </c>
      <c r="L4294" s="39" t="n">
        <v>0.851103388155603</v>
      </c>
      <c r="M4294" s="39"/>
      <c r="N4294" s="1" t="n">
        <f aca="false">(2.571*(19.44-D4294)+3.87)*$K$2</f>
        <v>-0</v>
      </c>
      <c r="O4294" s="1" t="n">
        <f aca="false">IF(N4294&gt;0,N4294,0)</f>
        <v>0</v>
      </c>
      <c r="P4294" s="1" t="n">
        <f aca="false">O4294*1.5</f>
        <v>0</v>
      </c>
      <c r="Q4294" s="1" t="n">
        <f aca="false">P4294/(3.6*$Q$2)</f>
        <v>0</v>
      </c>
      <c r="R4294" s="1" t="n">
        <f aca="false">(K4294+L4294)*$R$2</f>
        <v>21455.516940778</v>
      </c>
      <c r="S4294" s="19" t="n">
        <f aca="false">J4294-R4294</f>
        <v>44127.6945394327</v>
      </c>
      <c r="T4294" s="1" t="n">
        <f aca="false">IF(S4294&lt;0,S4294/$G$3,0)</f>
        <v>0</v>
      </c>
      <c r="U4294" s="1" t="n">
        <f aca="false">IF(S4294&gt;0,S4294*0.7,0)</f>
        <v>30889.3861776029</v>
      </c>
      <c r="V4294" s="14" t="n">
        <f aca="false">V4293+U4294+T4294</f>
        <v>-2422628.8801</v>
      </c>
      <c r="W4294" s="19" t="n">
        <f aca="false">V4294/1000</f>
        <v>-2422.6288801</v>
      </c>
      <c r="X4294" s="19" t="n">
        <f aca="false">W4294*3600000000*2/237000000</f>
        <v>-73598.8520536708</v>
      </c>
      <c r="Y4294" s="19" t="n">
        <f aca="false">X4294/30.662</f>
        <v>-2400.32783424665</v>
      </c>
    </row>
    <row r="4295" customFormat="false" ht="17.9" hidden="false" customHeight="false" outlineLevel="0" collapsed="false">
      <c r="A4295" s="2" t="n">
        <v>6</v>
      </c>
      <c r="B4295" s="3" t="n">
        <v>28</v>
      </c>
      <c r="C4295" s="38" t="n">
        <v>12</v>
      </c>
      <c r="D4295" s="1" t="n">
        <v>29.4</v>
      </c>
      <c r="E4295" s="3" t="n">
        <v>914.145118708447</v>
      </c>
      <c r="F4295" s="23" t="n">
        <f aca="false">IF(D4295&lt;25, 0.24, 0.24-(0.01/5)*(D4295-25))</f>
        <v>0.2312</v>
      </c>
      <c r="G4295" s="40" t="n">
        <f aca="false">(E4295/1000)*$G$1*F4295</f>
        <v>69242.6021405396</v>
      </c>
      <c r="H4295" s="40" t="n">
        <v>0.3184927656947</v>
      </c>
      <c r="I4295" s="3" t="n">
        <f aca="false">H4295*$J$2</f>
        <v>0</v>
      </c>
      <c r="J4295" s="19" t="n">
        <f aca="false">SUM(I4295+G4295)</f>
        <v>69242.6021405396</v>
      </c>
      <c r="K4295" s="1" t="n">
        <v>4.32</v>
      </c>
      <c r="L4295" s="39" t="n">
        <v>2.2503326635959</v>
      </c>
      <c r="M4295" s="39"/>
      <c r="N4295" s="1" t="n">
        <f aca="false">(2.571*(19.44-D4295)+3.87)*$K$2</f>
        <v>-0</v>
      </c>
      <c r="O4295" s="1" t="n">
        <f aca="false">IF(N4295&gt;0,N4295,0)</f>
        <v>0</v>
      </c>
      <c r="P4295" s="1" t="n">
        <f aca="false">O4295*1.5</f>
        <v>0</v>
      </c>
      <c r="Q4295" s="1" t="n">
        <f aca="false">P4295/(3.6*$Q$2)</f>
        <v>0</v>
      </c>
      <c r="R4295" s="1" t="n">
        <f aca="false">(K4295+L4295)*$R$2</f>
        <v>32851.6633179795</v>
      </c>
      <c r="S4295" s="19" t="n">
        <f aca="false">J4295-R4295</f>
        <v>36390.9388225601</v>
      </c>
      <c r="T4295" s="1" t="n">
        <f aca="false">IF(S4295&lt;0,S4295/$G$3,0)</f>
        <v>0</v>
      </c>
      <c r="U4295" s="1" t="n">
        <f aca="false">IF(S4295&gt;0,S4295*0.7,0)</f>
        <v>25473.6571757921</v>
      </c>
      <c r="V4295" s="14" t="n">
        <f aca="false">V4294+U4295+T4295</f>
        <v>-2397155.22292421</v>
      </c>
      <c r="W4295" s="19" t="n">
        <f aca="false">V4295/1000</f>
        <v>-2397.15522292421</v>
      </c>
      <c r="X4295" s="19" t="n">
        <f aca="false">W4295*3600000000*2/237000000</f>
        <v>-72824.9687976974</v>
      </c>
      <c r="Y4295" s="19" t="n">
        <f aca="false">X4295/30.662</f>
        <v>-2375.08866993991</v>
      </c>
    </row>
    <row r="4296" customFormat="false" ht="17.9" hidden="false" customHeight="false" outlineLevel="0" collapsed="false">
      <c r="A4296" s="2" t="n">
        <v>6</v>
      </c>
      <c r="B4296" s="3" t="n">
        <v>28</v>
      </c>
      <c r="C4296" s="38" t="n">
        <v>13</v>
      </c>
      <c r="D4296" s="1" t="n">
        <v>30.6</v>
      </c>
      <c r="E4296" s="3" t="n">
        <v>846.144475067822</v>
      </c>
      <c r="F4296" s="23" t="n">
        <f aca="false">IF(D4296&lt;25, 0.24, 0.24-(0.01/5)*(D4296-25))</f>
        <v>0.2288</v>
      </c>
      <c r="G4296" s="40" t="n">
        <f aca="false">(E4296/1000)*$G$1*F4296</f>
        <v>63426.5295484895</v>
      </c>
      <c r="H4296" s="40" t="n">
        <v>0.323345656008098</v>
      </c>
      <c r="I4296" s="3" t="n">
        <f aca="false">H4296*$J$2</f>
        <v>0</v>
      </c>
      <c r="J4296" s="19" t="n">
        <f aca="false">SUM(I4296+G4296)</f>
        <v>63426.5295484895</v>
      </c>
      <c r="K4296" s="1" t="n">
        <v>5.28</v>
      </c>
      <c r="L4296" s="39" t="n">
        <v>2.59374976179601</v>
      </c>
      <c r="M4296" s="39"/>
      <c r="N4296" s="1" t="n">
        <f aca="false">(2.571*(19.44-D4296)+3.87)*$K$2</f>
        <v>-0</v>
      </c>
      <c r="O4296" s="1" t="n">
        <f aca="false">IF(N4296&gt;0,N4296,0)</f>
        <v>0</v>
      </c>
      <c r="P4296" s="1" t="n">
        <f aca="false">O4296*1.5</f>
        <v>0</v>
      </c>
      <c r="Q4296" s="1" t="n">
        <f aca="false">P4296/(3.6*$Q$2)</f>
        <v>0</v>
      </c>
      <c r="R4296" s="1" t="n">
        <f aca="false">(K4296+L4296)*$R$2</f>
        <v>39368.7488089801</v>
      </c>
      <c r="S4296" s="19" t="n">
        <f aca="false">J4296-R4296</f>
        <v>24057.7807395094</v>
      </c>
      <c r="T4296" s="1" t="n">
        <f aca="false">IF(S4296&lt;0,S4296/$G$3,0)</f>
        <v>0</v>
      </c>
      <c r="U4296" s="1" t="n">
        <f aca="false">IF(S4296&gt;0,S4296*0.7,0)</f>
        <v>16840.4465176566</v>
      </c>
      <c r="V4296" s="14" t="n">
        <f aca="false">V4295+U4296+T4296</f>
        <v>-2380314.77640655</v>
      </c>
      <c r="W4296" s="19" t="n">
        <f aca="false">V4296/1000</f>
        <v>-2380.31477640655</v>
      </c>
      <c r="X4296" s="19" t="n">
        <f aca="false">W4296*3600000000*2/237000000</f>
        <v>-72313.3602958951</v>
      </c>
      <c r="Y4296" s="19" t="n">
        <f aca="false">X4296/30.662</f>
        <v>-2358.40324492516</v>
      </c>
    </row>
    <row r="4297" customFormat="false" ht="17.9" hidden="false" customHeight="false" outlineLevel="0" collapsed="false">
      <c r="A4297" s="2" t="n">
        <v>6</v>
      </c>
      <c r="B4297" s="3" t="n">
        <v>28</v>
      </c>
      <c r="C4297" s="38" t="n">
        <v>14</v>
      </c>
      <c r="D4297" s="1" t="n">
        <v>31.1</v>
      </c>
      <c r="E4297" s="3" t="n">
        <v>537.325759757881</v>
      </c>
      <c r="F4297" s="23" t="n">
        <f aca="false">IF(D4297&lt;25, 0.24, 0.24-(0.01/5)*(D4297-25))</f>
        <v>0.2278</v>
      </c>
      <c r="G4297" s="40" t="n">
        <f aca="false">(E4297/1000)*$G$1*F4297</f>
        <v>40101.6079808256</v>
      </c>
      <c r="H4297" s="40" t="n">
        <v>0.333716480836488</v>
      </c>
      <c r="I4297" s="3" t="n">
        <f aca="false">H4297*$J$2</f>
        <v>0</v>
      </c>
      <c r="J4297" s="19" t="n">
        <f aca="false">SUM(I4297+G4297)</f>
        <v>40101.6079808256</v>
      </c>
      <c r="K4297" s="1" t="n">
        <v>5.68</v>
      </c>
      <c r="L4297" s="39" t="n">
        <v>2.88110138486549</v>
      </c>
      <c r="M4297" s="39"/>
      <c r="N4297" s="1" t="n">
        <f aca="false">(2.571*(19.44-D4297)+3.87)*$K$2</f>
        <v>-0</v>
      </c>
      <c r="O4297" s="1" t="n">
        <f aca="false">IF(N4297&gt;0,N4297,0)</f>
        <v>0</v>
      </c>
      <c r="P4297" s="1" t="n">
        <f aca="false">O4297*1.5</f>
        <v>0</v>
      </c>
      <c r="Q4297" s="1" t="n">
        <f aca="false">P4297/(3.6*$Q$2)</f>
        <v>0</v>
      </c>
      <c r="R4297" s="1" t="n">
        <f aca="false">(K4297+L4297)*$R$2</f>
        <v>42805.5069243275</v>
      </c>
      <c r="S4297" s="19" t="n">
        <f aca="false">J4297-R4297</f>
        <v>-2703.89894350187</v>
      </c>
      <c r="T4297" s="1" t="n">
        <f aca="false">IF(S4297&lt;0,S4297/$G$3,0)</f>
        <v>-3862.71277643125</v>
      </c>
      <c r="U4297" s="1" t="n">
        <f aca="false">IF(S4297&gt;0,S4297*0.7,0)</f>
        <v>0</v>
      </c>
      <c r="V4297" s="14" t="n">
        <f aca="false">V4296+U4297+T4297</f>
        <v>-2384177.48918298</v>
      </c>
      <c r="W4297" s="19" t="n">
        <f aca="false">V4297/1000</f>
        <v>-2384.17748918298</v>
      </c>
      <c r="X4297" s="19" t="n">
        <f aca="false">W4297*3600000000*2/237000000</f>
        <v>-72430.7085321412</v>
      </c>
      <c r="Y4297" s="19" t="n">
        <f aca="false">X4297/30.662</f>
        <v>-2362.23040023942</v>
      </c>
    </row>
    <row r="4298" customFormat="false" ht="17.9" hidden="false" customHeight="false" outlineLevel="0" collapsed="false">
      <c r="A4298" s="2" t="n">
        <v>6</v>
      </c>
      <c r="B4298" s="3" t="n">
        <v>28</v>
      </c>
      <c r="C4298" s="38" t="n">
        <v>15</v>
      </c>
      <c r="D4298" s="1" t="n">
        <v>30.6</v>
      </c>
      <c r="E4298" s="3" t="n">
        <v>569.139915211352</v>
      </c>
      <c r="F4298" s="23" t="n">
        <f aca="false">IF(D4298&lt;25, 0.24, 0.24-(0.01/5)*(D4298-25))</f>
        <v>0.2288</v>
      </c>
      <c r="G4298" s="40" t="n">
        <f aca="false">(E4298/1000)*$G$1*F4298</f>
        <v>42662.4184321291</v>
      </c>
      <c r="H4298" s="40" t="n">
        <v>0.363704479249918</v>
      </c>
      <c r="I4298" s="3" t="n">
        <f aca="false">H4298*$J$2</f>
        <v>0</v>
      </c>
      <c r="J4298" s="19" t="n">
        <f aca="false">SUM(I4298+G4298)</f>
        <v>42662.4184321291</v>
      </c>
      <c r="K4298" s="1" t="n">
        <v>5.28</v>
      </c>
      <c r="L4298" s="39" t="n">
        <v>4.53454533605574</v>
      </c>
      <c r="M4298" s="39"/>
      <c r="N4298" s="1" t="n">
        <f aca="false">(2.571*(19.44-D4298)+3.87)*$K$2</f>
        <v>-0</v>
      </c>
      <c r="O4298" s="1" t="n">
        <f aca="false">IF(N4298&gt;0,N4298,0)</f>
        <v>0</v>
      </c>
      <c r="P4298" s="1" t="n">
        <f aca="false">O4298*1.5</f>
        <v>0</v>
      </c>
      <c r="Q4298" s="1" t="n">
        <f aca="false">P4298/(3.6*$Q$2)</f>
        <v>0</v>
      </c>
      <c r="R4298" s="1" t="n">
        <f aca="false">(K4298+L4298)*$R$2</f>
        <v>49072.7266802787</v>
      </c>
      <c r="S4298" s="19" t="n">
        <f aca="false">J4298-R4298</f>
        <v>-6410.30824814965</v>
      </c>
      <c r="T4298" s="1" t="n">
        <f aca="false">IF(S4298&lt;0,S4298/$G$3,0)</f>
        <v>-9157.58321164235</v>
      </c>
      <c r="U4298" s="1" t="n">
        <f aca="false">IF(S4298&gt;0,S4298*0.7,0)</f>
        <v>0</v>
      </c>
      <c r="V4298" s="14" t="n">
        <f aca="false">V4297+U4298+T4298</f>
        <v>-2393335.07239462</v>
      </c>
      <c r="W4298" s="19" t="n">
        <f aca="false">V4298/1000</f>
        <v>-2393.33507239462</v>
      </c>
      <c r="X4298" s="19" t="n">
        <f aca="false">W4298*3600000000*2/237000000</f>
        <v>-72708.9135917353</v>
      </c>
      <c r="Y4298" s="19" t="n">
        <f aca="false">X4298/30.662</f>
        <v>-2371.30368507388</v>
      </c>
    </row>
    <row r="4299" customFormat="false" ht="17.9" hidden="false" customHeight="false" outlineLevel="0" collapsed="false">
      <c r="A4299" s="2" t="n">
        <v>6</v>
      </c>
      <c r="B4299" s="3" t="n">
        <v>28</v>
      </c>
      <c r="C4299" s="38" t="n">
        <v>16</v>
      </c>
      <c r="D4299" s="1" t="n">
        <v>30.6</v>
      </c>
      <c r="E4299" s="3" t="n">
        <v>361.061398151197</v>
      </c>
      <c r="F4299" s="23" t="n">
        <f aca="false">IF(D4299&lt;25, 0.24, 0.24-(0.01/5)*(D4299-25))</f>
        <v>0.2288</v>
      </c>
      <c r="G4299" s="40" t="n">
        <f aca="false">(E4299/1000)*$G$1*F4299</f>
        <v>27064.9659880131</v>
      </c>
      <c r="H4299" s="40" t="n">
        <v>0.394689580237477</v>
      </c>
      <c r="I4299" s="3" t="n">
        <f aca="false">H4299*$J$2</f>
        <v>0</v>
      </c>
      <c r="J4299" s="19" t="n">
        <f aca="false">SUM(I4299+G4299)</f>
        <v>27064.9659880131</v>
      </c>
      <c r="K4299" s="1" t="n">
        <v>5.28</v>
      </c>
      <c r="L4299" s="39" t="n">
        <v>4.39241348666538</v>
      </c>
      <c r="M4299" s="39"/>
      <c r="N4299" s="1" t="n">
        <f aca="false">(2.571*(19.44-D4299)+3.87)*$K$2</f>
        <v>-0</v>
      </c>
      <c r="O4299" s="1" t="n">
        <f aca="false">IF(N4299&gt;0,N4299,0)</f>
        <v>0</v>
      </c>
      <c r="P4299" s="1" t="n">
        <f aca="false">O4299*1.5</f>
        <v>0</v>
      </c>
      <c r="Q4299" s="1" t="n">
        <f aca="false">P4299/(3.6*$Q$2)</f>
        <v>0</v>
      </c>
      <c r="R4299" s="1" t="n">
        <f aca="false">(K4299+L4299)*$R$2</f>
        <v>48362.0674333269</v>
      </c>
      <c r="S4299" s="19" t="n">
        <f aca="false">J4299-R4299</f>
        <v>-21297.1014453138</v>
      </c>
      <c r="T4299" s="1" t="n">
        <f aca="false">IF(S4299&lt;0,S4299/$G$3,0)</f>
        <v>-30424.4306361625</v>
      </c>
      <c r="U4299" s="1" t="n">
        <f aca="false">IF(S4299&gt;0,S4299*0.7,0)</f>
        <v>0</v>
      </c>
      <c r="V4299" s="14" t="n">
        <f aca="false">V4298+U4299+T4299</f>
        <v>-2423759.50303078</v>
      </c>
      <c r="W4299" s="19" t="n">
        <f aca="false">V4299/1000</f>
        <v>-2423.75950303078</v>
      </c>
      <c r="X4299" s="19" t="n">
        <f aca="false">W4299*3600000000*2/237000000</f>
        <v>-73633.2000920745</v>
      </c>
      <c r="Y4299" s="19" t="n">
        <f aca="false">X4299/30.662</f>
        <v>-2401.44804944474</v>
      </c>
    </row>
    <row r="4300" customFormat="false" ht="17.9" hidden="false" customHeight="false" outlineLevel="0" collapsed="false">
      <c r="A4300" s="2" t="n">
        <v>6</v>
      </c>
      <c r="B4300" s="3" t="n">
        <v>28</v>
      </c>
      <c r="C4300" s="38" t="n">
        <v>17</v>
      </c>
      <c r="D4300" s="1" t="n">
        <v>30</v>
      </c>
      <c r="E4300" s="3" t="n">
        <v>220.166150006914</v>
      </c>
      <c r="F4300" s="23" t="n">
        <f aca="false">IF(D4300&lt;25, 0.24, 0.24-(0.01/5)*(D4300-25))</f>
        <v>0.23</v>
      </c>
      <c r="G4300" s="40" t="n">
        <f aca="false">(E4300/1000)*$G$1*F4300</f>
        <v>16590.091835011</v>
      </c>
      <c r="H4300" s="40" t="n">
        <v>0.414359458461426</v>
      </c>
      <c r="I4300" s="3" t="n">
        <f aca="false">H4300*$J$2</f>
        <v>0</v>
      </c>
      <c r="J4300" s="19" t="n">
        <f aca="false">SUM(I4300+G4300)</f>
        <v>16590.091835011</v>
      </c>
      <c r="K4300" s="1" t="n">
        <v>4.8</v>
      </c>
      <c r="L4300" s="39" t="n">
        <v>3.59491414642926</v>
      </c>
      <c r="M4300" s="39"/>
      <c r="N4300" s="1" t="n">
        <f aca="false">(2.571*(19.44-D4300)+3.87)*$K$2</f>
        <v>-0</v>
      </c>
      <c r="O4300" s="1" t="n">
        <f aca="false">IF(N4300&gt;0,N4300,0)</f>
        <v>0</v>
      </c>
      <c r="P4300" s="1" t="n">
        <f aca="false">O4300*1.5</f>
        <v>0</v>
      </c>
      <c r="Q4300" s="1" t="n">
        <f aca="false">P4300/(3.6*$Q$2)</f>
        <v>0</v>
      </c>
      <c r="R4300" s="1" t="n">
        <f aca="false">(K4300+L4300)*$R$2</f>
        <v>41974.5707321463</v>
      </c>
      <c r="S4300" s="19" t="n">
        <f aca="false">J4300-R4300</f>
        <v>-25384.4788971353</v>
      </c>
      <c r="T4300" s="1" t="n">
        <f aca="false">IF(S4300&lt;0,S4300/$G$3,0)</f>
        <v>-36263.5412816219</v>
      </c>
      <c r="U4300" s="1" t="n">
        <f aca="false">IF(S4300&gt;0,S4300*0.7,0)</f>
        <v>0</v>
      </c>
      <c r="V4300" s="14" t="n">
        <f aca="false">V4299+U4300+T4300</f>
        <v>-2460023.04431241</v>
      </c>
      <c r="W4300" s="19" t="n">
        <f aca="false">V4300/1000</f>
        <v>-2460.02304431241</v>
      </c>
      <c r="X4300" s="19" t="n">
        <f aca="false">W4300*3600000000*2/237000000</f>
        <v>-74734.8772955668</v>
      </c>
      <c r="Y4300" s="19" t="n">
        <f aca="false">X4300/30.662</f>
        <v>-2437.37777364708</v>
      </c>
    </row>
    <row r="4301" customFormat="false" ht="17.9" hidden="false" customHeight="false" outlineLevel="0" collapsed="false">
      <c r="A4301" s="2" t="n">
        <v>6</v>
      </c>
      <c r="B4301" s="3" t="n">
        <v>28</v>
      </c>
      <c r="C4301" s="38" t="n">
        <v>18</v>
      </c>
      <c r="D4301" s="1" t="n">
        <v>28.9</v>
      </c>
      <c r="E4301" s="3" t="n">
        <v>65.2259788977535</v>
      </c>
      <c r="F4301" s="23" t="n">
        <f aca="false">IF(D4301&lt;25, 0.24, 0.24-(0.01/5)*(D4301-25))</f>
        <v>0.2322</v>
      </c>
      <c r="G4301" s="40" t="n">
        <f aca="false">(E4301/1000)*$G$1*F4301</f>
        <v>4961.95963494512</v>
      </c>
      <c r="H4301" s="40" t="n">
        <v>0.428284416395321</v>
      </c>
      <c r="I4301" s="3" t="n">
        <f aca="false">H4301*$J$2</f>
        <v>0</v>
      </c>
      <c r="J4301" s="19" t="n">
        <f aca="false">SUM(I4301+G4301)</f>
        <v>4961.95963494512</v>
      </c>
      <c r="K4301" s="1" t="n">
        <v>3.92</v>
      </c>
      <c r="L4301" s="39" t="n">
        <v>3.59441740487711</v>
      </c>
      <c r="M4301" s="39"/>
      <c r="N4301" s="1" t="n">
        <f aca="false">(2.571*(19.44-D4301)+3.87)*$K$2</f>
        <v>-0</v>
      </c>
      <c r="O4301" s="1" t="n">
        <f aca="false">IF(N4301&gt;0,N4301,0)</f>
        <v>0</v>
      </c>
      <c r="P4301" s="1" t="n">
        <f aca="false">O4301*1.5</f>
        <v>0</v>
      </c>
      <c r="Q4301" s="1" t="n">
        <f aca="false">P4301/(3.6*$Q$2)</f>
        <v>0</v>
      </c>
      <c r="R4301" s="1" t="n">
        <f aca="false">(K4301+L4301)*$R$2</f>
        <v>37572.0870243855</v>
      </c>
      <c r="S4301" s="19" t="n">
        <f aca="false">J4301-R4301</f>
        <v>-32610.1273894404</v>
      </c>
      <c r="T4301" s="1" t="n">
        <f aca="false">IF(S4301&lt;0,S4301/$G$3,0)</f>
        <v>-46585.8962706292</v>
      </c>
      <c r="U4301" s="1" t="n">
        <f aca="false">IF(S4301&gt;0,S4301*0.7,0)</f>
        <v>0</v>
      </c>
      <c r="V4301" s="14" t="n">
        <f aca="false">V4300+U4301+T4301</f>
        <v>-2506608.94058304</v>
      </c>
      <c r="W4301" s="19" t="n">
        <f aca="false">V4301/1000</f>
        <v>-2506.60894058304</v>
      </c>
      <c r="X4301" s="19" t="n">
        <f aca="false">W4301*3600000000*2/237000000</f>
        <v>-76150.1450303707</v>
      </c>
      <c r="Y4301" s="19" t="n">
        <f aca="false">X4301/30.662</f>
        <v>-2483.53483237788</v>
      </c>
    </row>
    <row r="4302" customFormat="false" ht="17.9" hidden="false" customHeight="false" outlineLevel="0" collapsed="false">
      <c r="A4302" s="2" t="n">
        <v>6</v>
      </c>
      <c r="B4302" s="3" t="n">
        <v>28</v>
      </c>
      <c r="C4302" s="38" t="n">
        <v>19</v>
      </c>
      <c r="D4302" s="1" t="n">
        <v>25</v>
      </c>
      <c r="E4302" s="3" t="n">
        <v>3.75123766043672</v>
      </c>
      <c r="F4302" s="23" t="n">
        <f aca="false">IF(D4302&lt;25, 0.24, 0.24-(0.01/5)*(D4302-25))</f>
        <v>0.24</v>
      </c>
      <c r="G4302" s="40" t="n">
        <f aca="false">(E4302/1000)*$G$1*F4302</f>
        <v>294.955315754947</v>
      </c>
      <c r="H4302" s="40" t="n">
        <v>0.444029819403358</v>
      </c>
      <c r="I4302" s="3" t="n">
        <f aca="false">H4302*$J$2</f>
        <v>0</v>
      </c>
      <c r="J4302" s="19" t="n">
        <f aca="false">SUM(I4302+G4302)</f>
        <v>294.955315754947</v>
      </c>
      <c r="K4302" s="1" t="n">
        <v>0.8</v>
      </c>
      <c r="L4302" s="39" t="n">
        <v>5.21623209982582</v>
      </c>
      <c r="M4302" s="39"/>
      <c r="N4302" s="1" t="n">
        <f aca="false">(2.571*(19.44-D4302)+3.87)*$K$2</f>
        <v>-0</v>
      </c>
      <c r="O4302" s="1" t="n">
        <f aca="false">IF(N4302&gt;0,N4302,0)</f>
        <v>0</v>
      </c>
      <c r="P4302" s="1" t="n">
        <f aca="false">O4302*1.5</f>
        <v>0</v>
      </c>
      <c r="Q4302" s="1" t="n">
        <f aca="false">P4302/(3.6*$Q$2)</f>
        <v>0</v>
      </c>
      <c r="R4302" s="1" t="n">
        <f aca="false">(K4302+L4302)*$R$2</f>
        <v>30081.1604991291</v>
      </c>
      <c r="S4302" s="19" t="n">
        <f aca="false">J4302-R4302</f>
        <v>-29786.2051833742</v>
      </c>
      <c r="T4302" s="1" t="n">
        <f aca="false">IF(S4302&lt;0,S4302/$G$3,0)</f>
        <v>-42551.7216905345</v>
      </c>
      <c r="U4302" s="1" t="n">
        <f aca="false">IF(S4302&gt;0,S4302*0.7,0)</f>
        <v>0</v>
      </c>
      <c r="V4302" s="14" t="n">
        <f aca="false">V4301+U4302+T4302</f>
        <v>-2549160.66227357</v>
      </c>
      <c r="W4302" s="19" t="n">
        <f aca="false">V4302/1000</f>
        <v>-2549.16066227357</v>
      </c>
      <c r="X4302" s="19" t="n">
        <f aca="false">W4302*3600000000*2/237000000</f>
        <v>-77442.8555627414</v>
      </c>
      <c r="Y4302" s="19" t="n">
        <f aca="false">X4302/30.662</f>
        <v>-2525.69485234953</v>
      </c>
    </row>
    <row r="4303" customFormat="false" ht="17.9" hidden="false" customHeight="false" outlineLevel="0" collapsed="false">
      <c r="A4303" s="2" t="n">
        <v>6</v>
      </c>
      <c r="B4303" s="3" t="n">
        <v>28</v>
      </c>
      <c r="C4303" s="38" t="n">
        <v>20</v>
      </c>
      <c r="D4303" s="1" t="n">
        <v>23.9</v>
      </c>
      <c r="E4303" s="3" t="n">
        <v>0</v>
      </c>
      <c r="F4303" s="23" t="n">
        <f aca="false">IF(D4303&lt;25, 0.24, 0.24-(0.01/5)*(D4303-25))</f>
        <v>0.24</v>
      </c>
      <c r="G4303" s="40" t="n">
        <f aca="false">(E4303/1000)*$G$1*F4303</f>
        <v>0</v>
      </c>
      <c r="H4303" s="40" t="n">
        <v>0.44738471126799</v>
      </c>
      <c r="I4303" s="3" t="n">
        <f aca="false">H4303*$J$2</f>
        <v>0</v>
      </c>
      <c r="J4303" s="19" t="n">
        <f aca="false">SUM(I4303+G4303)</f>
        <v>0</v>
      </c>
      <c r="K4303" s="1" t="n">
        <v>0</v>
      </c>
      <c r="L4303" s="39" t="n">
        <v>4.17133023154635</v>
      </c>
      <c r="M4303" s="39"/>
      <c r="N4303" s="1" t="n">
        <f aca="false">(2.571*(19.44-D4303)+3.87)*$K$2</f>
        <v>-0</v>
      </c>
      <c r="O4303" s="1" t="n">
        <f aca="false">IF(N4303&gt;0,N4303,0)</f>
        <v>0</v>
      </c>
      <c r="P4303" s="1" t="n">
        <f aca="false">O4303*1.5</f>
        <v>0</v>
      </c>
      <c r="Q4303" s="1" t="n">
        <f aca="false">P4303/(3.6*$Q$2)</f>
        <v>0</v>
      </c>
      <c r="R4303" s="1" t="n">
        <f aca="false">(K4303+L4303)*$R$2</f>
        <v>20856.6511577318</v>
      </c>
      <c r="S4303" s="19" t="n">
        <f aca="false">J4303-R4303</f>
        <v>-20856.6511577318</v>
      </c>
      <c r="T4303" s="1" t="n">
        <f aca="false">IF(S4303&lt;0,S4303/$G$3,0)</f>
        <v>-29795.2159396168</v>
      </c>
      <c r="U4303" s="1" t="n">
        <f aca="false">IF(S4303&gt;0,S4303*0.7,0)</f>
        <v>0</v>
      </c>
      <c r="V4303" s="14" t="n">
        <f aca="false">V4302+U4303+T4303</f>
        <v>-2578955.87821319</v>
      </c>
      <c r="W4303" s="19" t="n">
        <f aca="false">V4303/1000</f>
        <v>-2578.95587821319</v>
      </c>
      <c r="X4303" s="19" t="n">
        <f aca="false">W4303*3600000000*2/237000000</f>
        <v>-78348.0266798943</v>
      </c>
      <c r="Y4303" s="19" t="n">
        <f aca="false">X4303/30.662</f>
        <v>-2555.21579413914</v>
      </c>
    </row>
    <row r="4304" customFormat="false" ht="17.9" hidden="false" customHeight="false" outlineLevel="0" collapsed="false">
      <c r="A4304" s="2" t="n">
        <v>6</v>
      </c>
      <c r="B4304" s="3" t="n">
        <v>28</v>
      </c>
      <c r="C4304" s="38" t="n">
        <v>21</v>
      </c>
      <c r="D4304" s="1" t="n">
        <v>23.3</v>
      </c>
      <c r="E4304" s="3" t="n">
        <v>0</v>
      </c>
      <c r="F4304" s="23" t="n">
        <f aca="false">IF(D4304&lt;25, 0.24, 0.24-(0.01/5)*(D4304-25))</f>
        <v>0.24</v>
      </c>
      <c r="G4304" s="40" t="n">
        <f aca="false">(E4304/1000)*$G$1*F4304</f>
        <v>0</v>
      </c>
      <c r="H4304" s="40" t="n">
        <v>0.521758103576675</v>
      </c>
      <c r="I4304" s="3" t="n">
        <f aca="false">H4304*$J$2</f>
        <v>0</v>
      </c>
      <c r="J4304" s="19" t="n">
        <f aca="false">SUM(I4304+G4304)</f>
        <v>0</v>
      </c>
      <c r="K4304" s="1" t="n">
        <v>0</v>
      </c>
      <c r="L4304" s="39" t="n">
        <v>3.34888188956841</v>
      </c>
      <c r="M4304" s="39"/>
      <c r="N4304" s="1" t="n">
        <f aca="false">(2.571*(19.44-D4304)+3.87)*$K$2</f>
        <v>-0</v>
      </c>
      <c r="O4304" s="1" t="n">
        <f aca="false">IF(N4304&gt;0,N4304,0)</f>
        <v>0</v>
      </c>
      <c r="P4304" s="1" t="n">
        <f aca="false">O4304*1.5</f>
        <v>0</v>
      </c>
      <c r="Q4304" s="1" t="n">
        <f aca="false">P4304/(3.6*$Q$2)</f>
        <v>0</v>
      </c>
      <c r="R4304" s="1" t="n">
        <f aca="false">(K4304+L4304)*$R$2</f>
        <v>16744.4094478421</v>
      </c>
      <c r="S4304" s="19" t="n">
        <f aca="false">J4304-R4304</f>
        <v>-16744.4094478421</v>
      </c>
      <c r="T4304" s="1" t="n">
        <f aca="false">IF(S4304&lt;0,S4304/$G$3,0)</f>
        <v>-23920.5849254886</v>
      </c>
      <c r="U4304" s="1" t="n">
        <f aca="false">IF(S4304&gt;0,S4304*0.7,0)</f>
        <v>0</v>
      </c>
      <c r="V4304" s="14" t="n">
        <f aca="false">V4303+U4304+T4304</f>
        <v>-2602876.46313868</v>
      </c>
      <c r="W4304" s="19" t="n">
        <f aca="false">V4304/1000</f>
        <v>-2602.87646313868</v>
      </c>
      <c r="X4304" s="19" t="n">
        <f aca="false">W4304*3600000000*2/237000000</f>
        <v>-79074.7279940863</v>
      </c>
      <c r="Y4304" s="19" t="n">
        <f aca="false">X4304/30.662</f>
        <v>-2578.91618270453</v>
      </c>
    </row>
    <row r="4305" customFormat="false" ht="17.9" hidden="false" customHeight="false" outlineLevel="0" collapsed="false">
      <c r="A4305" s="2" t="n">
        <v>6</v>
      </c>
      <c r="B4305" s="3" t="n">
        <v>28</v>
      </c>
      <c r="C4305" s="38" t="n">
        <v>22</v>
      </c>
      <c r="D4305" s="1" t="n">
        <v>22.8</v>
      </c>
      <c r="E4305" s="3" t="n">
        <v>0</v>
      </c>
      <c r="F4305" s="23" t="n">
        <f aca="false">IF(D4305&lt;25, 0.24, 0.24-(0.01/5)*(D4305-25))</f>
        <v>0.24</v>
      </c>
      <c r="G4305" s="40" t="n">
        <f aca="false">(E4305/1000)*$G$1*F4305</f>
        <v>0</v>
      </c>
      <c r="H4305" s="40" t="n">
        <v>0.577018107206984</v>
      </c>
      <c r="I4305" s="3" t="n">
        <f aca="false">H4305*$J$2</f>
        <v>0</v>
      </c>
      <c r="J4305" s="19" t="n">
        <f aca="false">SUM(I4305+G4305)</f>
        <v>0</v>
      </c>
      <c r="K4305" s="1" t="n">
        <v>0</v>
      </c>
      <c r="L4305" s="39" t="n">
        <v>2.52597726556996</v>
      </c>
      <c r="M4305" s="39"/>
      <c r="N4305" s="1" t="n">
        <f aca="false">(2.571*(19.44-D4305)+3.87)*$K$2</f>
        <v>-0</v>
      </c>
      <c r="O4305" s="1" t="n">
        <f aca="false">IF(N4305&gt;0,N4305,0)</f>
        <v>0</v>
      </c>
      <c r="P4305" s="1" t="n">
        <f aca="false">O4305*1.5</f>
        <v>0</v>
      </c>
      <c r="Q4305" s="1" t="n">
        <f aca="false">P4305/(3.6*$Q$2)</f>
        <v>0</v>
      </c>
      <c r="R4305" s="1" t="n">
        <f aca="false">(K4305+L4305)*$R$2</f>
        <v>12629.8863278498</v>
      </c>
      <c r="S4305" s="19" t="n">
        <f aca="false">J4305-R4305</f>
        <v>-12629.8863278498</v>
      </c>
      <c r="T4305" s="1" t="n">
        <f aca="false">IF(S4305&lt;0,S4305/$G$3,0)</f>
        <v>-18042.6947540711</v>
      </c>
      <c r="U4305" s="1" t="n">
        <f aca="false">IF(S4305&gt;0,S4305*0.7,0)</f>
        <v>0</v>
      </c>
      <c r="V4305" s="14" t="n">
        <f aca="false">V4304+U4305+T4305</f>
        <v>-2620919.15789275</v>
      </c>
      <c r="W4305" s="19" t="n">
        <f aca="false">V4305/1000</f>
        <v>-2620.91915789275</v>
      </c>
      <c r="X4305" s="19" t="n">
        <f aca="false">W4305*3600000000*2/237000000</f>
        <v>-79622.8604929442</v>
      </c>
      <c r="Y4305" s="19" t="n">
        <f aca="false">X4305/30.662</f>
        <v>-2596.79278888997</v>
      </c>
    </row>
    <row r="4306" customFormat="false" ht="17.9" hidden="false" customHeight="false" outlineLevel="0" collapsed="false">
      <c r="A4306" s="2" t="n">
        <v>6</v>
      </c>
      <c r="B4306" s="3" t="n">
        <v>28</v>
      </c>
      <c r="C4306" s="38" t="n">
        <v>23</v>
      </c>
      <c r="D4306" s="1" t="n">
        <v>22.2</v>
      </c>
      <c r="E4306" s="3" t="n">
        <v>0</v>
      </c>
      <c r="F4306" s="23" t="n">
        <f aca="false">IF(D4306&lt;25, 0.24, 0.24-(0.01/5)*(D4306-25))</f>
        <v>0.24</v>
      </c>
      <c r="G4306" s="40" t="n">
        <f aca="false">(E4306/1000)*$G$1*F4306</f>
        <v>0</v>
      </c>
      <c r="H4306" s="40" t="n">
        <v>0.593899349217599</v>
      </c>
      <c r="I4306" s="3" t="n">
        <f aca="false">H4306*$J$2</f>
        <v>0</v>
      </c>
      <c r="J4306" s="19" t="n">
        <f aca="false">SUM(I4306+G4306)</f>
        <v>0</v>
      </c>
      <c r="K4306" s="1" t="n">
        <v>0</v>
      </c>
      <c r="L4306" s="39" t="n">
        <v>1.93486390799303</v>
      </c>
      <c r="M4306" s="39"/>
      <c r="N4306" s="1" t="n">
        <f aca="false">(2.571*(19.44-D4306)+3.87)*$K$2</f>
        <v>-0</v>
      </c>
      <c r="O4306" s="1" t="n">
        <f aca="false">IF(N4306&gt;0,N4306,0)</f>
        <v>0</v>
      </c>
      <c r="P4306" s="1" t="n">
        <f aca="false">O4306*1.5</f>
        <v>0</v>
      </c>
      <c r="Q4306" s="1" t="n">
        <f aca="false">P4306/(3.6*$Q$2)</f>
        <v>0</v>
      </c>
      <c r="R4306" s="1" t="n">
        <f aca="false">(K4306+L4306)*$R$2</f>
        <v>9674.31953996515</v>
      </c>
      <c r="S4306" s="19" t="n">
        <f aca="false">J4306-R4306</f>
        <v>-9674.31953996515</v>
      </c>
      <c r="T4306" s="1" t="n">
        <f aca="false">IF(S4306&lt;0,S4306/$G$3,0)</f>
        <v>-13820.4564856645</v>
      </c>
      <c r="U4306" s="1" t="n">
        <f aca="false">IF(S4306&gt;0,S4306*0.7,0)</f>
        <v>0</v>
      </c>
      <c r="V4306" s="14" t="n">
        <f aca="false">V4305+U4306+T4306</f>
        <v>-2634739.61437841</v>
      </c>
      <c r="W4306" s="19" t="n">
        <f aca="false">V4306/1000</f>
        <v>-2634.73961437841</v>
      </c>
      <c r="X4306" s="19" t="n">
        <f aca="false">W4306*3600000000*2/237000000</f>
        <v>-80042.7224621289</v>
      </c>
      <c r="Y4306" s="19" t="n">
        <f aca="false">X4306/30.662</f>
        <v>-2610.48602381218</v>
      </c>
    </row>
    <row r="4307" customFormat="false" ht="17.9" hidden="false" customHeight="false" outlineLevel="0" collapsed="false">
      <c r="A4307" s="2" t="n">
        <v>6</v>
      </c>
      <c r="B4307" s="3" t="n">
        <v>29</v>
      </c>
      <c r="C4307" s="38" t="n">
        <v>0</v>
      </c>
      <c r="D4307" s="1" t="n">
        <v>21.7</v>
      </c>
      <c r="E4307" s="3" t="n">
        <v>0</v>
      </c>
      <c r="F4307" s="23" t="n">
        <f aca="false">IF(D4307&lt;25, 0.24, 0.24-(0.01/5)*(D4307-25))</f>
        <v>0.24</v>
      </c>
      <c r="G4307" s="40" t="n">
        <f aca="false">(E4307/1000)*$G$1*F4307</f>
        <v>0</v>
      </c>
      <c r="H4307" s="40" t="n">
        <v>0.593644774590639</v>
      </c>
      <c r="I4307" s="3" t="n">
        <f aca="false">H4307*$J$2</f>
        <v>0</v>
      </c>
      <c r="J4307" s="19" t="n">
        <f aca="false">SUM(I4307+G4307)</f>
        <v>0</v>
      </c>
      <c r="K4307" s="1" t="n">
        <v>0</v>
      </c>
      <c r="L4307" s="39" t="n">
        <v>1.66862334902264</v>
      </c>
      <c r="M4307" s="39"/>
      <c r="N4307" s="1" t="n">
        <f aca="false">(2.571*(19.44-D4307)+3.87)*$K$2</f>
        <v>-0</v>
      </c>
      <c r="O4307" s="1" t="n">
        <f aca="false">IF(N4307&gt;0,N4307,0)</f>
        <v>0</v>
      </c>
      <c r="P4307" s="1" t="n">
        <f aca="false">O4307*1.5</f>
        <v>0</v>
      </c>
      <c r="Q4307" s="1" t="n">
        <f aca="false">P4307/(3.6*$Q$2)</f>
        <v>0</v>
      </c>
      <c r="R4307" s="1" t="n">
        <f aca="false">(K4307+L4307)*$R$2</f>
        <v>8343.1167451132</v>
      </c>
      <c r="S4307" s="19" t="n">
        <f aca="false">J4307-R4307</f>
        <v>-8343.1167451132</v>
      </c>
      <c r="T4307" s="1" t="n">
        <f aca="false">IF(S4307&lt;0,S4307/$G$3,0)</f>
        <v>-11918.7382073046</v>
      </c>
      <c r="U4307" s="1" t="n">
        <f aca="false">IF(S4307&gt;0,S4307*0.7,0)</f>
        <v>0</v>
      </c>
      <c r="V4307" s="14" t="n">
        <f aca="false">V4306+U4307+T4307</f>
        <v>-2646658.35258572</v>
      </c>
      <c r="W4307" s="19" t="n">
        <f aca="false">V4307/1000</f>
        <v>-2646.65835258572</v>
      </c>
      <c r="X4307" s="19" t="n">
        <f aca="false">W4307*3600000000*2/237000000</f>
        <v>-80404.8107114648</v>
      </c>
      <c r="Y4307" s="19" t="n">
        <f aca="false">X4307/30.662</f>
        <v>-2622.29504635917</v>
      </c>
    </row>
    <row r="4308" customFormat="false" ht="17.9" hidden="false" customHeight="false" outlineLevel="0" collapsed="false">
      <c r="A4308" s="2" t="n">
        <v>6</v>
      </c>
      <c r="B4308" s="3" t="n">
        <v>29</v>
      </c>
      <c r="C4308" s="38" t="n">
        <v>1</v>
      </c>
      <c r="D4308" s="1" t="n">
        <v>19.4</v>
      </c>
      <c r="E4308" s="3" t="n">
        <v>0</v>
      </c>
      <c r="F4308" s="23" t="n">
        <f aca="false">IF(D4308&lt;25, 0.24, 0.24-(0.01/5)*(D4308-25))</f>
        <v>0.24</v>
      </c>
      <c r="G4308" s="40" t="n">
        <f aca="false">(E4308/1000)*$G$1*F4308</f>
        <v>0</v>
      </c>
      <c r="H4308" s="40" t="n">
        <v>0.572922892184066</v>
      </c>
      <c r="I4308" s="3" t="n">
        <f aca="false">H4308*$J$2</f>
        <v>0</v>
      </c>
      <c r="J4308" s="19" t="n">
        <f aca="false">SUM(I4308+G4308)</f>
        <v>0</v>
      </c>
      <c r="K4308" s="1" t="n">
        <v>0</v>
      </c>
      <c r="L4308" s="39" t="n">
        <v>2.3281790096768</v>
      </c>
      <c r="M4308" s="39"/>
      <c r="N4308" s="1" t="n">
        <f aca="false">(2.571*(19.44-D4308)+3.87)*$K$2</f>
        <v>0</v>
      </c>
      <c r="O4308" s="1" t="n">
        <f aca="false">IF(N4308&gt;0,N4308,0)</f>
        <v>0</v>
      </c>
      <c r="P4308" s="1" t="n">
        <f aca="false">O4308*1.5</f>
        <v>0</v>
      </c>
      <c r="Q4308" s="1" t="n">
        <f aca="false">P4308/(3.6*$Q$2)</f>
        <v>0</v>
      </c>
      <c r="R4308" s="1" t="n">
        <f aca="false">(K4308+L4308)*$R$2</f>
        <v>11640.895048384</v>
      </c>
      <c r="S4308" s="19" t="n">
        <f aca="false">J4308-R4308</f>
        <v>-11640.895048384</v>
      </c>
      <c r="T4308" s="1" t="n">
        <f aca="false">IF(S4308&lt;0,S4308/$G$3,0)</f>
        <v>-16629.85006912</v>
      </c>
      <c r="U4308" s="1" t="n">
        <f aca="false">IF(S4308&gt;0,S4308*0.7,0)</f>
        <v>0</v>
      </c>
      <c r="V4308" s="14" t="n">
        <f aca="false">V4307+U4308+T4308</f>
        <v>-2663288.20265484</v>
      </c>
      <c r="W4308" s="19" t="n">
        <f aca="false">V4308/1000</f>
        <v>-2663.28820265484</v>
      </c>
      <c r="X4308" s="19" t="n">
        <f aca="false">W4308*3600000000*2/237000000</f>
        <v>-80910.021346476</v>
      </c>
      <c r="Y4308" s="19" t="n">
        <f aca="false">X4308/30.662</f>
        <v>-2638.77181353063</v>
      </c>
    </row>
    <row r="4309" customFormat="false" ht="17.9" hidden="false" customHeight="false" outlineLevel="0" collapsed="false">
      <c r="A4309" s="2" t="n">
        <v>6</v>
      </c>
      <c r="B4309" s="3" t="n">
        <v>29</v>
      </c>
      <c r="C4309" s="38" t="n">
        <v>2</v>
      </c>
      <c r="D4309" s="1" t="n">
        <v>20.6</v>
      </c>
      <c r="E4309" s="3" t="n">
        <v>0</v>
      </c>
      <c r="F4309" s="23" t="n">
        <f aca="false">IF(D4309&lt;25, 0.24, 0.24-(0.01/5)*(D4309-25))</f>
        <v>0.24</v>
      </c>
      <c r="G4309" s="40" t="n">
        <f aca="false">(E4309/1000)*$G$1*F4309</f>
        <v>0</v>
      </c>
      <c r="H4309" s="40" t="n">
        <v>0.55817483254134</v>
      </c>
      <c r="I4309" s="3" t="n">
        <f aca="false">H4309*$J$2</f>
        <v>0</v>
      </c>
      <c r="J4309" s="19" t="n">
        <f aca="false">SUM(I4309+G4309)</f>
        <v>0</v>
      </c>
      <c r="K4309" s="1" t="n">
        <v>0</v>
      </c>
      <c r="L4309" s="39" t="n">
        <v>2.54696623851365</v>
      </c>
      <c r="M4309" s="39"/>
      <c r="N4309" s="1" t="n">
        <f aca="false">(2.571*(19.44-D4309)+3.87)*$K$2</f>
        <v>0</v>
      </c>
      <c r="O4309" s="1" t="n">
        <f aca="false">IF(N4309&gt;0,N4309,0)</f>
        <v>0</v>
      </c>
      <c r="P4309" s="1" t="n">
        <f aca="false">O4309*1.5</f>
        <v>0</v>
      </c>
      <c r="Q4309" s="1" t="n">
        <f aca="false">P4309/(3.6*$Q$2)</f>
        <v>0</v>
      </c>
      <c r="R4309" s="1" t="n">
        <f aca="false">(K4309+L4309)*$R$2</f>
        <v>12734.8311925683</v>
      </c>
      <c r="S4309" s="19" t="n">
        <f aca="false">J4309-R4309</f>
        <v>-12734.8311925683</v>
      </c>
      <c r="T4309" s="1" t="n">
        <f aca="false">IF(S4309&lt;0,S4309/$G$3,0)</f>
        <v>-18192.6159893832</v>
      </c>
      <c r="U4309" s="1" t="n">
        <f aca="false">IF(S4309&gt;0,S4309*0.7,0)</f>
        <v>0</v>
      </c>
      <c r="V4309" s="14" t="n">
        <f aca="false">V4308+U4309+T4309</f>
        <v>-2681480.81864422</v>
      </c>
      <c r="W4309" s="19" t="n">
        <f aca="false">V4309/1000</f>
        <v>-2681.48081864422</v>
      </c>
      <c r="X4309" s="19" t="n">
        <f aca="false">W4309*3600000000*2/237000000</f>
        <v>-81462.7084145079</v>
      </c>
      <c r="Y4309" s="19" t="n">
        <f aca="false">X4309/30.662</f>
        <v>-2656.79696088017</v>
      </c>
    </row>
    <row r="4310" customFormat="false" ht="17.9" hidden="false" customHeight="false" outlineLevel="0" collapsed="false">
      <c r="A4310" s="2" t="n">
        <v>6</v>
      </c>
      <c r="B4310" s="3" t="n">
        <v>29</v>
      </c>
      <c r="C4310" s="38" t="n">
        <v>3</v>
      </c>
      <c r="D4310" s="1" t="n">
        <v>18.9</v>
      </c>
      <c r="E4310" s="3" t="n">
        <v>0</v>
      </c>
      <c r="F4310" s="23" t="n">
        <f aca="false">IF(D4310&lt;25, 0.24, 0.24-(0.01/5)*(D4310-25))</f>
        <v>0.24</v>
      </c>
      <c r="G4310" s="40" t="n">
        <f aca="false">(E4310/1000)*$G$1*F4310</f>
        <v>0</v>
      </c>
      <c r="H4310" s="40" t="n">
        <v>0.534510696245003</v>
      </c>
      <c r="I4310" s="3" t="n">
        <f aca="false">H4310*$J$2</f>
        <v>0</v>
      </c>
      <c r="J4310" s="19" t="n">
        <f aca="false">SUM(I4310+G4310)</f>
        <v>0</v>
      </c>
      <c r="K4310" s="1" t="n">
        <v>0</v>
      </c>
      <c r="L4310" s="39" t="n">
        <v>2.45091887319528</v>
      </c>
      <c r="M4310" s="39"/>
      <c r="N4310" s="1" t="n">
        <f aca="false">(2.571*(19.44-D4310)+3.87)*$K$2</f>
        <v>0</v>
      </c>
      <c r="O4310" s="1" t="n">
        <f aca="false">IF(N4310&gt;0,N4310,0)</f>
        <v>0</v>
      </c>
      <c r="P4310" s="1" t="n">
        <f aca="false">O4310*1.5</f>
        <v>0</v>
      </c>
      <c r="Q4310" s="1" t="n">
        <f aca="false">P4310/(3.6*$Q$2)</f>
        <v>0</v>
      </c>
      <c r="R4310" s="1" t="n">
        <f aca="false">(K4310+L4310)*$R$2</f>
        <v>12254.5943659764</v>
      </c>
      <c r="S4310" s="19" t="n">
        <f aca="false">J4310-R4310</f>
        <v>-12254.5943659764</v>
      </c>
      <c r="T4310" s="1" t="n">
        <f aca="false">IF(S4310&lt;0,S4310/$G$3,0)</f>
        <v>-17506.5633799663</v>
      </c>
      <c r="U4310" s="1" t="n">
        <f aca="false">IF(S4310&gt;0,S4310*0.7,0)</f>
        <v>0</v>
      </c>
      <c r="V4310" s="14" t="n">
        <f aca="false">V4309+U4310+T4310</f>
        <v>-2698987.38202419</v>
      </c>
      <c r="W4310" s="19" t="n">
        <f aca="false">V4310/1000</f>
        <v>-2698.98738202418</v>
      </c>
      <c r="X4310" s="19" t="n">
        <f aca="false">W4310*3600000000*2/237000000</f>
        <v>-81994.5533779499</v>
      </c>
      <c r="Y4310" s="19" t="n">
        <f aca="false">X4310/30.662</f>
        <v>-2674.14237094612</v>
      </c>
    </row>
    <row r="4311" customFormat="false" ht="17.9" hidden="false" customHeight="false" outlineLevel="0" collapsed="false">
      <c r="A4311" s="2" t="n">
        <v>6</v>
      </c>
      <c r="B4311" s="3" t="n">
        <v>29</v>
      </c>
      <c r="C4311" s="38" t="n">
        <v>4</v>
      </c>
      <c r="D4311" s="1" t="n">
        <v>17.2</v>
      </c>
      <c r="E4311" s="3" t="n">
        <v>0</v>
      </c>
      <c r="F4311" s="23" t="n">
        <f aca="false">IF(D4311&lt;25, 0.24, 0.24-(0.01/5)*(D4311-25))</f>
        <v>0.24</v>
      </c>
      <c r="G4311" s="40" t="n">
        <f aca="false">(E4311/1000)*$G$1*F4311</f>
        <v>0</v>
      </c>
      <c r="H4311" s="40" t="n">
        <v>0.510175102910228</v>
      </c>
      <c r="I4311" s="3" t="n">
        <f aca="false">H4311*$J$2</f>
        <v>0</v>
      </c>
      <c r="J4311" s="19" t="n">
        <f aca="false">SUM(I4311+G4311)</f>
        <v>0</v>
      </c>
      <c r="K4311" s="1" t="n">
        <v>0</v>
      </c>
      <c r="L4311" s="39" t="n">
        <v>2.16779587946584</v>
      </c>
      <c r="M4311" s="39"/>
      <c r="N4311" s="1" t="n">
        <f aca="false">(2.571*(19.44-D4311)+3.87)*$K$2</f>
        <v>0</v>
      </c>
      <c r="O4311" s="1" t="n">
        <f aca="false">IF(N4311&gt;0,N4311,0)</f>
        <v>0</v>
      </c>
      <c r="P4311" s="1" t="n">
        <f aca="false">O4311*1.5</f>
        <v>0</v>
      </c>
      <c r="Q4311" s="1" t="n">
        <f aca="false">P4311/(3.6*$Q$2)</f>
        <v>0</v>
      </c>
      <c r="R4311" s="1" t="n">
        <f aca="false">(K4311+L4311)*$R$2</f>
        <v>10838.9793973292</v>
      </c>
      <c r="S4311" s="19" t="n">
        <f aca="false">J4311-R4311</f>
        <v>-10838.9793973292</v>
      </c>
      <c r="T4311" s="1" t="n">
        <f aca="false">IF(S4311&lt;0,S4311/$G$3,0)</f>
        <v>-15484.2562818989</v>
      </c>
      <c r="U4311" s="1" t="n">
        <f aca="false">IF(S4311&gt;0,S4311*0.7,0)</f>
        <v>0</v>
      </c>
      <c r="V4311" s="14" t="n">
        <f aca="false">V4310+U4311+T4311</f>
        <v>-2714471.63830608</v>
      </c>
      <c r="W4311" s="19" t="n">
        <f aca="false">V4311/1000</f>
        <v>-2714.47163830608</v>
      </c>
      <c r="X4311" s="19" t="n">
        <f aca="false">W4311*3600000000*2/237000000</f>
        <v>-82464.9611637291</v>
      </c>
      <c r="Y4311" s="19" t="n">
        <f aca="false">X4311/30.662</f>
        <v>-2689.48408987441</v>
      </c>
    </row>
    <row r="4312" customFormat="false" ht="17.9" hidden="false" customHeight="false" outlineLevel="0" collapsed="false">
      <c r="A4312" s="2" t="n">
        <v>6</v>
      </c>
      <c r="B4312" s="3" t="n">
        <v>29</v>
      </c>
      <c r="C4312" s="38" t="n">
        <v>5</v>
      </c>
      <c r="D4312" s="1" t="n">
        <v>16.7</v>
      </c>
      <c r="E4312" s="3" t="n">
        <v>1.47525675695904</v>
      </c>
      <c r="F4312" s="23" t="n">
        <f aca="false">IF(D4312&lt;25, 0.24, 0.24-(0.01/5)*(D4312-25))</f>
        <v>0.24</v>
      </c>
      <c r="G4312" s="40" t="n">
        <f aca="false">(E4312/1000)*$G$1*F4312</f>
        <v>115.997668491581</v>
      </c>
      <c r="H4312" s="40" t="n">
        <v>0.488840817973213</v>
      </c>
      <c r="I4312" s="3" t="n">
        <f aca="false">H4312*$J$2</f>
        <v>0</v>
      </c>
      <c r="J4312" s="19" t="n">
        <f aca="false">SUM(I4312+G4312)</f>
        <v>115.997668491581</v>
      </c>
      <c r="K4312" s="1" t="n">
        <v>0</v>
      </c>
      <c r="L4312" s="39" t="n">
        <v>2.06307915575769</v>
      </c>
      <c r="M4312" s="39"/>
      <c r="N4312" s="1" t="n">
        <f aca="false">(2.571*(19.44-D4312)+3.87)*$K$2</f>
        <v>0</v>
      </c>
      <c r="O4312" s="1" t="n">
        <f aca="false">IF(N4312&gt;0,N4312,0)</f>
        <v>0</v>
      </c>
      <c r="P4312" s="1" t="n">
        <f aca="false">O4312*1.5</f>
        <v>0</v>
      </c>
      <c r="Q4312" s="1" t="n">
        <f aca="false">P4312/(3.6*$Q$2)</f>
        <v>0</v>
      </c>
      <c r="R4312" s="1" t="n">
        <f aca="false">(K4312+L4312)*$R$2</f>
        <v>10315.3957787885</v>
      </c>
      <c r="S4312" s="19" t="n">
        <f aca="false">J4312-R4312</f>
        <v>-10199.3981102969</v>
      </c>
      <c r="T4312" s="1" t="n">
        <f aca="false">IF(S4312&lt;0,S4312/$G$3,0)</f>
        <v>-14570.5687289955</v>
      </c>
      <c r="U4312" s="1" t="n">
        <f aca="false">IF(S4312&gt;0,S4312*0.7,0)</f>
        <v>0</v>
      </c>
      <c r="V4312" s="14" t="n">
        <f aca="false">V4311+U4312+T4312</f>
        <v>-2729042.20703508</v>
      </c>
      <c r="W4312" s="19" t="n">
        <f aca="false">V4312/1000</f>
        <v>-2729.04220703508</v>
      </c>
      <c r="X4312" s="19" t="n">
        <f aca="false">W4312*3600000000*2/237000000</f>
        <v>-82907.6113529644</v>
      </c>
      <c r="Y4312" s="19" t="n">
        <f aca="false">X4312/30.662</f>
        <v>-2703.92053202545</v>
      </c>
    </row>
    <row r="4313" customFormat="false" ht="17.9" hidden="false" customHeight="false" outlineLevel="0" collapsed="false">
      <c r="A4313" s="2" t="n">
        <v>6</v>
      </c>
      <c r="B4313" s="3" t="n">
        <v>29</v>
      </c>
      <c r="C4313" s="38" t="n">
        <v>6</v>
      </c>
      <c r="D4313" s="1" t="n">
        <v>20.6</v>
      </c>
      <c r="E4313" s="3" t="n">
        <v>74.044015575904</v>
      </c>
      <c r="F4313" s="23" t="n">
        <f aca="false">IF(D4313&lt;25, 0.24, 0.24-(0.01/5)*(D4313-25))</f>
        <v>0.24</v>
      </c>
      <c r="G4313" s="40" t="n">
        <f aca="false">(E4313/1000)*$G$1*F4313</f>
        <v>5821.99209191464</v>
      </c>
      <c r="H4313" s="40" t="n">
        <v>0.463498898574204</v>
      </c>
      <c r="I4313" s="3" t="n">
        <f aca="false">H4313*$J$2</f>
        <v>0</v>
      </c>
      <c r="J4313" s="19" t="n">
        <f aca="false">SUM(I4313+G4313)</f>
        <v>5821.99209191464</v>
      </c>
      <c r="K4313" s="1" t="n">
        <v>0</v>
      </c>
      <c r="L4313" s="39" t="n">
        <v>1.99463685268047</v>
      </c>
      <c r="M4313" s="39"/>
      <c r="N4313" s="1" t="n">
        <f aca="false">(2.571*(19.44-D4313)+3.87)*$K$2</f>
        <v>0</v>
      </c>
      <c r="O4313" s="1" t="n">
        <f aca="false">IF(N4313&gt;0,N4313,0)</f>
        <v>0</v>
      </c>
      <c r="P4313" s="1" t="n">
        <f aca="false">O4313*1.5</f>
        <v>0</v>
      </c>
      <c r="Q4313" s="1" t="n">
        <f aca="false">P4313/(3.6*$Q$2)</f>
        <v>0</v>
      </c>
      <c r="R4313" s="1" t="n">
        <f aca="false">(K4313+L4313)*$R$2</f>
        <v>9973.18426340235</v>
      </c>
      <c r="S4313" s="19" t="n">
        <f aca="false">J4313-R4313</f>
        <v>-4151.19217148771</v>
      </c>
      <c r="T4313" s="1" t="n">
        <f aca="false">IF(S4313&lt;0,S4313/$G$3,0)</f>
        <v>-5930.27453069673</v>
      </c>
      <c r="U4313" s="1" t="n">
        <f aca="false">IF(S4313&gt;0,S4313*0.7,0)</f>
        <v>0</v>
      </c>
      <c r="V4313" s="14" t="n">
        <f aca="false">V4312+U4313+T4313</f>
        <v>-2734972.48156578</v>
      </c>
      <c r="W4313" s="19" t="n">
        <f aca="false">V4313/1000</f>
        <v>-2734.97248156578</v>
      </c>
      <c r="X4313" s="19" t="n">
        <f aca="false">W4313*3600000000*2/237000000</f>
        <v>-83087.7715918717</v>
      </c>
      <c r="Y4313" s="19" t="n">
        <f aca="false">X4313/30.662</f>
        <v>-2709.79621655051</v>
      </c>
    </row>
    <row r="4314" customFormat="false" ht="17.9" hidden="false" customHeight="false" outlineLevel="0" collapsed="false">
      <c r="A4314" s="2" t="n">
        <v>6</v>
      </c>
      <c r="B4314" s="3" t="n">
        <v>29</v>
      </c>
      <c r="C4314" s="38" t="n">
        <v>7</v>
      </c>
      <c r="D4314" s="1" t="n">
        <v>23.9</v>
      </c>
      <c r="E4314" s="3" t="n">
        <v>202.370717900044</v>
      </c>
      <c r="F4314" s="23" t="n">
        <f aca="false">IF(D4314&lt;25, 0.24, 0.24-(0.01/5)*(D4314-25))</f>
        <v>0.24</v>
      </c>
      <c r="G4314" s="40" t="n">
        <f aca="false">(E4314/1000)*$G$1*F4314</f>
        <v>15912.166703619</v>
      </c>
      <c r="H4314" s="40" t="n">
        <v>0.429683604361672</v>
      </c>
      <c r="I4314" s="3" t="n">
        <f aca="false">H4314*$J$2</f>
        <v>0</v>
      </c>
      <c r="J4314" s="19" t="n">
        <f aca="false">SUM(I4314+G4314)</f>
        <v>15912.166703619</v>
      </c>
      <c r="K4314" s="1" t="n">
        <v>0</v>
      </c>
      <c r="L4314" s="39" t="n">
        <v>2.02429518401393</v>
      </c>
      <c r="M4314" s="39"/>
      <c r="N4314" s="1" t="n">
        <f aca="false">(2.571*(19.44-D4314)+3.87)*$K$2</f>
        <v>-0</v>
      </c>
      <c r="O4314" s="1" t="n">
        <f aca="false">IF(N4314&gt;0,N4314,0)</f>
        <v>0</v>
      </c>
      <c r="P4314" s="1" t="n">
        <f aca="false">O4314*1.5</f>
        <v>0</v>
      </c>
      <c r="Q4314" s="1" t="n">
        <f aca="false">P4314/(3.6*$Q$2)</f>
        <v>0</v>
      </c>
      <c r="R4314" s="1" t="n">
        <f aca="false">(K4314+L4314)*$R$2</f>
        <v>10121.4759200697</v>
      </c>
      <c r="S4314" s="19" t="n">
        <f aca="false">J4314-R4314</f>
        <v>5790.69078354933</v>
      </c>
      <c r="T4314" s="1" t="n">
        <f aca="false">IF(S4314&lt;0,S4314/$G$3,0)</f>
        <v>0</v>
      </c>
      <c r="U4314" s="1" t="n">
        <f aca="false">IF(S4314&gt;0,S4314*0.7,0)</f>
        <v>4053.48354848453</v>
      </c>
      <c r="V4314" s="14" t="n">
        <f aca="false">V4313+U4314+T4314</f>
        <v>-2730918.99801729</v>
      </c>
      <c r="W4314" s="19" t="n">
        <f aca="false">V4314/1000</f>
        <v>-2730.91899801729</v>
      </c>
      <c r="X4314" s="19" t="n">
        <f aca="false">W4314*3600000000*2/237000000</f>
        <v>-82964.6277878671</v>
      </c>
      <c r="Y4314" s="19" t="n">
        <f aca="false">X4314/30.662</f>
        <v>-2705.78004656797</v>
      </c>
    </row>
    <row r="4315" customFormat="false" ht="17.9" hidden="false" customHeight="false" outlineLevel="0" collapsed="false">
      <c r="A4315" s="2" t="n">
        <v>6</v>
      </c>
      <c r="B4315" s="3" t="n">
        <v>29</v>
      </c>
      <c r="C4315" s="38" t="n">
        <v>8</v>
      </c>
      <c r="D4315" s="1" t="n">
        <v>26.1</v>
      </c>
      <c r="E4315" s="3" t="n">
        <v>191.034364634334</v>
      </c>
      <c r="F4315" s="23" t="n">
        <f aca="false">IF(D4315&lt;25, 0.24, 0.24-(0.01/5)*(D4315-25))</f>
        <v>0.2378</v>
      </c>
      <c r="G4315" s="40" t="n">
        <f aca="false">(E4315/1000)*$G$1*F4315</f>
        <v>14883.1121571688</v>
      </c>
      <c r="H4315" s="40" t="n">
        <v>0.455839438962572</v>
      </c>
      <c r="I4315" s="3" t="n">
        <f aca="false">H4315*$J$2</f>
        <v>0</v>
      </c>
      <c r="J4315" s="19" t="n">
        <f aca="false">SUM(I4315+G4315)</f>
        <v>14883.1121571688</v>
      </c>
      <c r="K4315" s="1" t="n">
        <v>1.68</v>
      </c>
      <c r="L4315" s="39" t="n">
        <v>0.998401561718598</v>
      </c>
      <c r="M4315" s="39"/>
      <c r="N4315" s="1" t="n">
        <f aca="false">(2.571*(19.44-D4315)+3.87)*$K$2</f>
        <v>-0</v>
      </c>
      <c r="O4315" s="1" t="n">
        <f aca="false">IF(N4315&gt;0,N4315,0)</f>
        <v>0</v>
      </c>
      <c r="P4315" s="1" t="n">
        <f aca="false">O4315*1.5</f>
        <v>0</v>
      </c>
      <c r="Q4315" s="1" t="n">
        <f aca="false">P4315/(3.6*$Q$2)</f>
        <v>0</v>
      </c>
      <c r="R4315" s="1" t="n">
        <f aca="false">(K4315+L4315)*$R$2</f>
        <v>13392.007808593</v>
      </c>
      <c r="S4315" s="19" t="n">
        <f aca="false">J4315-R4315</f>
        <v>1491.10434857583</v>
      </c>
      <c r="T4315" s="1" t="n">
        <f aca="false">IF(S4315&lt;0,S4315/$G$3,0)</f>
        <v>0</v>
      </c>
      <c r="U4315" s="1" t="n">
        <f aca="false">IF(S4315&gt;0,S4315*0.7,0)</f>
        <v>1043.77304400308</v>
      </c>
      <c r="V4315" s="14" t="n">
        <f aca="false">V4314+U4315+T4315</f>
        <v>-2729875.22497329</v>
      </c>
      <c r="W4315" s="19" t="n">
        <f aca="false">V4315/1000</f>
        <v>-2729.87522497329</v>
      </c>
      <c r="X4315" s="19" t="n">
        <f aca="false">W4315*3600000000*2/237000000</f>
        <v>-82932.9182270366</v>
      </c>
      <c r="Y4315" s="19" t="n">
        <f aca="false">X4315/30.662</f>
        <v>-2704.74588177668</v>
      </c>
    </row>
    <row r="4316" customFormat="false" ht="17.9" hidden="false" customHeight="false" outlineLevel="0" collapsed="false">
      <c r="A4316" s="2" t="n">
        <v>6</v>
      </c>
      <c r="B4316" s="3" t="n">
        <v>29</v>
      </c>
      <c r="C4316" s="38" t="n">
        <v>9</v>
      </c>
      <c r="D4316" s="1" t="n">
        <v>27.8</v>
      </c>
      <c r="E4316" s="3" t="n">
        <v>169.037130063842</v>
      </c>
      <c r="F4316" s="23" t="n">
        <f aca="false">IF(D4316&lt;25, 0.24, 0.24-(0.01/5)*(D4316-25))</f>
        <v>0.2344</v>
      </c>
      <c r="G4316" s="40" t="n">
        <f aca="false">(E4316/1000)*$G$1*F4316</f>
        <v>12981.0590028753</v>
      </c>
      <c r="H4316" s="40" t="n">
        <v>0.440160469636407</v>
      </c>
      <c r="I4316" s="3" t="n">
        <f aca="false">H4316*$J$2</f>
        <v>0</v>
      </c>
      <c r="J4316" s="19" t="n">
        <f aca="false">SUM(I4316+G4316)</f>
        <v>12981.0590028753</v>
      </c>
      <c r="K4316" s="1" t="n">
        <v>3.04</v>
      </c>
      <c r="L4316" s="39" t="n">
        <v>0</v>
      </c>
      <c r="M4316" s="39"/>
      <c r="N4316" s="1" t="n">
        <f aca="false">(2.571*(19.44-D4316)+3.87)*$K$2</f>
        <v>-0</v>
      </c>
      <c r="O4316" s="1" t="n">
        <f aca="false">IF(N4316&gt;0,N4316,0)</f>
        <v>0</v>
      </c>
      <c r="P4316" s="1" t="n">
        <f aca="false">O4316*1.5</f>
        <v>0</v>
      </c>
      <c r="Q4316" s="1" t="n">
        <f aca="false">P4316/(3.6*$Q$2)</f>
        <v>0</v>
      </c>
      <c r="R4316" s="1" t="n">
        <f aca="false">(K4316+L4316)*$R$2</f>
        <v>15200</v>
      </c>
      <c r="S4316" s="19" t="n">
        <f aca="false">J4316-R4316</f>
        <v>-2218.94099712467</v>
      </c>
      <c r="T4316" s="1" t="n">
        <f aca="false">IF(S4316&lt;0,S4316/$G$3,0)</f>
        <v>-3169.9157101781</v>
      </c>
      <c r="U4316" s="1" t="n">
        <f aca="false">IF(S4316&gt;0,S4316*0.7,0)</f>
        <v>0</v>
      </c>
      <c r="V4316" s="14" t="n">
        <f aca="false">V4315+U4316+T4316</f>
        <v>-2733045.14068347</v>
      </c>
      <c r="W4316" s="19" t="n">
        <f aca="false">V4316/1000</f>
        <v>-2733.04514068347</v>
      </c>
      <c r="X4316" s="19" t="n">
        <f aca="false">W4316*3600000000*2/237000000</f>
        <v>-83029.2194638015</v>
      </c>
      <c r="Y4316" s="19" t="n">
        <f aca="false">X4316/30.662</f>
        <v>-2707.88661743531</v>
      </c>
    </row>
    <row r="4317" customFormat="false" ht="17.9" hidden="false" customHeight="false" outlineLevel="0" collapsed="false">
      <c r="A4317" s="2" t="n">
        <v>6</v>
      </c>
      <c r="B4317" s="3" t="n">
        <v>29</v>
      </c>
      <c r="C4317" s="38" t="n">
        <v>10</v>
      </c>
      <c r="D4317" s="1" t="n">
        <v>29.4</v>
      </c>
      <c r="E4317" s="3" t="n">
        <v>188.267202930618</v>
      </c>
      <c r="F4317" s="23" t="n">
        <f aca="false">IF(D4317&lt;25, 0.24, 0.24-(0.01/5)*(D4317-25))</f>
        <v>0.2312</v>
      </c>
      <c r="G4317" s="40" t="n">
        <f aca="false">(E4317/1000)*$G$1*F4317</f>
        <v>14260.4393567786</v>
      </c>
      <c r="H4317" s="40" t="n">
        <v>0.386918348776937</v>
      </c>
      <c r="I4317" s="3" t="n">
        <f aca="false">H4317*$J$2</f>
        <v>0</v>
      </c>
      <c r="J4317" s="19" t="n">
        <f aca="false">SUM(I4317+G4317)</f>
        <v>14260.4393567786</v>
      </c>
      <c r="K4317" s="1" t="n">
        <v>4.32</v>
      </c>
      <c r="L4317" s="39" t="n">
        <v>0</v>
      </c>
      <c r="M4317" s="39"/>
      <c r="N4317" s="1" t="n">
        <f aca="false">(2.571*(19.44-D4317)+3.87)*$K$2</f>
        <v>-0</v>
      </c>
      <c r="O4317" s="1" t="n">
        <f aca="false">IF(N4317&gt;0,N4317,0)</f>
        <v>0</v>
      </c>
      <c r="P4317" s="1" t="n">
        <f aca="false">O4317*1.5</f>
        <v>0</v>
      </c>
      <c r="Q4317" s="1" t="n">
        <f aca="false">P4317/(3.6*$Q$2)</f>
        <v>0</v>
      </c>
      <c r="R4317" s="1" t="n">
        <f aca="false">(K4317+L4317)*$R$2</f>
        <v>21600</v>
      </c>
      <c r="S4317" s="19" t="n">
        <f aca="false">J4317-R4317</f>
        <v>-7339.56064322136</v>
      </c>
      <c r="T4317" s="1" t="n">
        <f aca="false">IF(S4317&lt;0,S4317/$G$3,0)</f>
        <v>-10485.0866331734</v>
      </c>
      <c r="U4317" s="1" t="n">
        <f aca="false">IF(S4317&gt;0,S4317*0.7,0)</f>
        <v>0</v>
      </c>
      <c r="V4317" s="14" t="n">
        <f aca="false">V4316+U4317+T4317</f>
        <v>-2743530.22731664</v>
      </c>
      <c r="W4317" s="19" t="n">
        <f aca="false">V4317/1000</f>
        <v>-2743.53022731664</v>
      </c>
      <c r="X4317" s="19" t="n">
        <f aca="false">W4317*3600000000*2/237000000</f>
        <v>-83347.753741265</v>
      </c>
      <c r="Y4317" s="19" t="n">
        <f aca="false">X4317/30.662</f>
        <v>-2718.27518561297</v>
      </c>
    </row>
    <row r="4318" customFormat="false" ht="17.9" hidden="false" customHeight="false" outlineLevel="0" collapsed="false">
      <c r="A4318" s="2" t="n">
        <v>6</v>
      </c>
      <c r="B4318" s="3" t="n">
        <v>29</v>
      </c>
      <c r="C4318" s="38" t="n">
        <v>11</v>
      </c>
      <c r="D4318" s="1" t="n">
        <v>31.1</v>
      </c>
      <c r="E4318" s="3" t="n">
        <v>255.605413362014</v>
      </c>
      <c r="F4318" s="23" t="n">
        <f aca="false">IF(D4318&lt;25, 0.24, 0.24-(0.01/5)*(D4318-25))</f>
        <v>0.2278</v>
      </c>
      <c r="G4318" s="40" t="n">
        <f aca="false">(E4318/1000)*$G$1*F4318</f>
        <v>19076.301290746</v>
      </c>
      <c r="H4318" s="40" t="n">
        <v>0.340980080210433</v>
      </c>
      <c r="I4318" s="3" t="n">
        <f aca="false">H4318*$J$2</f>
        <v>0</v>
      </c>
      <c r="J4318" s="19" t="n">
        <f aca="false">SUM(I4318+G4318)</f>
        <v>19076.301290746</v>
      </c>
      <c r="K4318" s="1" t="n">
        <v>5.68</v>
      </c>
      <c r="L4318" s="39" t="n">
        <v>0</v>
      </c>
      <c r="M4318" s="39"/>
      <c r="N4318" s="1" t="n">
        <f aca="false">(2.571*(19.44-D4318)+3.87)*$K$2</f>
        <v>-0</v>
      </c>
      <c r="O4318" s="1" t="n">
        <f aca="false">IF(N4318&gt;0,N4318,0)</f>
        <v>0</v>
      </c>
      <c r="P4318" s="1" t="n">
        <f aca="false">O4318*1.5</f>
        <v>0</v>
      </c>
      <c r="Q4318" s="1" t="n">
        <f aca="false">P4318/(3.6*$Q$2)</f>
        <v>0</v>
      </c>
      <c r="R4318" s="1" t="n">
        <f aca="false">(K4318+L4318)*$R$2</f>
        <v>28400</v>
      </c>
      <c r="S4318" s="19" t="n">
        <f aca="false">J4318-R4318</f>
        <v>-9323.69870925396</v>
      </c>
      <c r="T4318" s="1" t="n">
        <f aca="false">IF(S4318&lt;0,S4318/$G$3,0)</f>
        <v>-13319.5695846485</v>
      </c>
      <c r="U4318" s="1" t="n">
        <f aca="false">IF(S4318&gt;0,S4318*0.7,0)</f>
        <v>0</v>
      </c>
      <c r="V4318" s="14" t="n">
        <f aca="false">V4317+U4318+T4318</f>
        <v>-2756849.79690129</v>
      </c>
      <c r="W4318" s="19" t="n">
        <f aca="false">V4318/1000</f>
        <v>-2756.84979690129</v>
      </c>
      <c r="X4318" s="19" t="n">
        <f aca="false">W4318*3600000000*2/237000000</f>
        <v>-83752.3988932037</v>
      </c>
      <c r="Y4318" s="19" t="n">
        <f aca="false">X4318/30.662</f>
        <v>-2731.47214445254</v>
      </c>
    </row>
    <row r="4319" customFormat="false" ht="17.9" hidden="false" customHeight="false" outlineLevel="0" collapsed="false">
      <c r="A4319" s="2" t="n">
        <v>6</v>
      </c>
      <c r="B4319" s="3" t="n">
        <v>29</v>
      </c>
      <c r="C4319" s="38" t="n">
        <v>12</v>
      </c>
      <c r="D4319" s="1" t="n">
        <v>31.7</v>
      </c>
      <c r="E4319" s="3" t="n">
        <v>465.58434880656</v>
      </c>
      <c r="F4319" s="23" t="n">
        <f aca="false">IF(D4319&lt;25, 0.24, 0.24-(0.01/5)*(D4319-25))</f>
        <v>0.2266</v>
      </c>
      <c r="G4319" s="40" t="n">
        <f aca="false">(E4319/1000)*$G$1*F4319</f>
        <v>34564.3730710708</v>
      </c>
      <c r="H4319" s="40" t="n">
        <v>0.324340681537379</v>
      </c>
      <c r="I4319" s="3" t="n">
        <f aca="false">H4319*$J$2</f>
        <v>0</v>
      </c>
      <c r="J4319" s="19" t="n">
        <f aca="false">SUM(I4319+G4319)</f>
        <v>34564.3730710708</v>
      </c>
      <c r="K4319" s="1" t="n">
        <v>6.16</v>
      </c>
      <c r="L4319" s="39" t="n">
        <v>1.1914074312754</v>
      </c>
      <c r="M4319" s="39"/>
      <c r="N4319" s="1" t="n">
        <f aca="false">(2.571*(19.44-D4319)+3.87)*$K$2</f>
        <v>-0</v>
      </c>
      <c r="O4319" s="1" t="n">
        <f aca="false">IF(N4319&gt;0,N4319,0)</f>
        <v>0</v>
      </c>
      <c r="P4319" s="1" t="n">
        <f aca="false">O4319*1.5</f>
        <v>0</v>
      </c>
      <c r="Q4319" s="1" t="n">
        <f aca="false">P4319/(3.6*$Q$2)</f>
        <v>0</v>
      </c>
      <c r="R4319" s="1" t="n">
        <f aca="false">(K4319+L4319)*$R$2</f>
        <v>36757.037156377</v>
      </c>
      <c r="S4319" s="19" t="n">
        <f aca="false">J4319-R4319</f>
        <v>-2192.66408530623</v>
      </c>
      <c r="T4319" s="1" t="n">
        <f aca="false">IF(S4319&lt;0,S4319/$G$3,0)</f>
        <v>-3132.37726472318</v>
      </c>
      <c r="U4319" s="1" t="n">
        <f aca="false">IF(S4319&gt;0,S4319*0.7,0)</f>
        <v>0</v>
      </c>
      <c r="V4319" s="14" t="n">
        <f aca="false">V4318+U4319+T4319</f>
        <v>-2759982.17416601</v>
      </c>
      <c r="W4319" s="19" t="n">
        <f aca="false">V4319/1000</f>
        <v>-2759.98217416601</v>
      </c>
      <c r="X4319" s="19" t="n">
        <f aca="false">W4319*3600000000*2/237000000</f>
        <v>-83847.5597214991</v>
      </c>
      <c r="Y4319" s="19" t="n">
        <f aca="false">X4319/30.662</f>
        <v>-2734.57568721868</v>
      </c>
    </row>
    <row r="4320" customFormat="false" ht="17.9" hidden="false" customHeight="false" outlineLevel="0" collapsed="false">
      <c r="A4320" s="2" t="n">
        <v>6</v>
      </c>
      <c r="B4320" s="3" t="n">
        <v>29</v>
      </c>
      <c r="C4320" s="38" t="n">
        <v>13</v>
      </c>
      <c r="D4320" s="1" t="n">
        <v>32.2</v>
      </c>
      <c r="E4320" s="3" t="n">
        <v>404.478119700208</v>
      </c>
      <c r="F4320" s="23" t="n">
        <f aca="false">IF(D4320&lt;25, 0.24, 0.24-(0.01/5)*(D4320-25))</f>
        <v>0.2256</v>
      </c>
      <c r="G4320" s="40" t="n">
        <f aca="false">(E4320/1000)*$G$1*F4320</f>
        <v>29895.4114275867</v>
      </c>
      <c r="H4320" s="40" t="n">
        <v>0.300609292015117</v>
      </c>
      <c r="I4320" s="3" t="n">
        <f aca="false">H4320*$J$2</f>
        <v>0</v>
      </c>
      <c r="J4320" s="19" t="n">
        <f aca="false">SUM(I4320+G4320)</f>
        <v>29895.4114275867</v>
      </c>
      <c r="K4320" s="1" t="n">
        <v>6.56</v>
      </c>
      <c r="L4320" s="39" t="n">
        <v>1.49404450203212</v>
      </c>
      <c r="M4320" s="39"/>
      <c r="N4320" s="1" t="n">
        <f aca="false">(2.571*(19.44-D4320)+3.87)*$K$2</f>
        <v>-0</v>
      </c>
      <c r="O4320" s="1" t="n">
        <f aca="false">IF(N4320&gt;0,N4320,0)</f>
        <v>0</v>
      </c>
      <c r="P4320" s="1" t="n">
        <f aca="false">O4320*1.5</f>
        <v>0</v>
      </c>
      <c r="Q4320" s="1" t="n">
        <f aca="false">P4320/(3.6*$Q$2)</f>
        <v>0</v>
      </c>
      <c r="R4320" s="1" t="n">
        <f aca="false">(K4320+L4320)*$R$2</f>
        <v>40270.2225101606</v>
      </c>
      <c r="S4320" s="19" t="n">
        <f aca="false">J4320-R4320</f>
        <v>-10374.8110825739</v>
      </c>
      <c r="T4320" s="1" t="n">
        <f aca="false">IF(S4320&lt;0,S4320/$G$3,0)</f>
        <v>-14821.1586893913</v>
      </c>
      <c r="U4320" s="1" t="n">
        <f aca="false">IF(S4320&gt;0,S4320*0.7,0)</f>
        <v>0</v>
      </c>
      <c r="V4320" s="14" t="n">
        <f aca="false">V4319+U4320+T4320</f>
        <v>-2774803.3328554</v>
      </c>
      <c r="W4320" s="19" t="n">
        <f aca="false">V4320/1000</f>
        <v>-2774.8033328554</v>
      </c>
      <c r="X4320" s="19" t="n">
        <f aca="false">W4320*3600000000*2/237000000</f>
        <v>-84297.8227702907</v>
      </c>
      <c r="Y4320" s="19" t="n">
        <f aca="false">X4320/30.662</f>
        <v>-2749.26041257226</v>
      </c>
    </row>
    <row r="4321" customFormat="false" ht="17.9" hidden="false" customHeight="false" outlineLevel="0" collapsed="false">
      <c r="A4321" s="2" t="n">
        <v>6</v>
      </c>
      <c r="B4321" s="3" t="n">
        <v>29</v>
      </c>
      <c r="C4321" s="38" t="n">
        <v>14</v>
      </c>
      <c r="D4321" s="1" t="n">
        <v>32.8</v>
      </c>
      <c r="E4321" s="3" t="n">
        <v>698.114729993076</v>
      </c>
      <c r="F4321" s="23" t="n">
        <f aca="false">IF(D4321&lt;25, 0.24, 0.24-(0.01/5)*(D4321-25))</f>
        <v>0.2244</v>
      </c>
      <c r="G4321" s="40" t="n">
        <f aca="false">(E4321/1000)*$G$1*F4321</f>
        <v>51323.9484553704</v>
      </c>
      <c r="H4321" s="40" t="n">
        <v>0.30918944931405</v>
      </c>
      <c r="I4321" s="3" t="n">
        <f aca="false">H4321*$J$2</f>
        <v>0</v>
      </c>
      <c r="J4321" s="19" t="n">
        <f aca="false">SUM(I4321+G4321)</f>
        <v>51323.9484553704</v>
      </c>
      <c r="K4321" s="1" t="n">
        <v>7.04</v>
      </c>
      <c r="L4321" s="39" t="n">
        <v>1.91305790625121</v>
      </c>
      <c r="M4321" s="39"/>
      <c r="N4321" s="1" t="n">
        <f aca="false">(2.571*(19.44-D4321)+3.87)*$K$2</f>
        <v>-0</v>
      </c>
      <c r="O4321" s="1" t="n">
        <f aca="false">IF(N4321&gt;0,N4321,0)</f>
        <v>0</v>
      </c>
      <c r="P4321" s="1" t="n">
        <f aca="false">O4321*1.5</f>
        <v>0</v>
      </c>
      <c r="Q4321" s="1" t="n">
        <f aca="false">P4321/(3.6*$Q$2)</f>
        <v>0</v>
      </c>
      <c r="R4321" s="1" t="n">
        <f aca="false">(K4321+L4321)*$R$2</f>
        <v>44765.2895312561</v>
      </c>
      <c r="S4321" s="19" t="n">
        <f aca="false">J4321-R4321</f>
        <v>6558.65892411435</v>
      </c>
      <c r="T4321" s="1" t="n">
        <f aca="false">IF(S4321&lt;0,S4321/$G$3,0)</f>
        <v>0</v>
      </c>
      <c r="U4321" s="1" t="n">
        <f aca="false">IF(S4321&gt;0,S4321*0.7,0)</f>
        <v>4591.06124688004</v>
      </c>
      <c r="V4321" s="14" t="n">
        <f aca="false">V4320+U4321+T4321</f>
        <v>-2770212.27160852</v>
      </c>
      <c r="W4321" s="19" t="n">
        <f aca="false">V4321/1000</f>
        <v>-2770.21227160852</v>
      </c>
      <c r="X4321" s="19" t="n">
        <f aca="false">W4321*3600000000*2/237000000</f>
        <v>-84158.3474919045</v>
      </c>
      <c r="Y4321" s="19" t="n">
        <f aca="false">X4321/30.662</f>
        <v>-2744.7116134598</v>
      </c>
    </row>
    <row r="4322" customFormat="false" ht="17.9" hidden="false" customHeight="false" outlineLevel="0" collapsed="false">
      <c r="A4322" s="2" t="n">
        <v>6</v>
      </c>
      <c r="B4322" s="3" t="n">
        <v>29</v>
      </c>
      <c r="C4322" s="38" t="n">
        <v>15</v>
      </c>
      <c r="D4322" s="1" t="n">
        <v>32.8</v>
      </c>
      <c r="E4322" s="3" t="n">
        <v>370.373519865646</v>
      </c>
      <c r="F4322" s="23" t="n">
        <f aca="false">IF(D4322&lt;25, 0.24, 0.24-(0.01/5)*(D4322-25))</f>
        <v>0.2244</v>
      </c>
      <c r="G4322" s="40" t="n">
        <f aca="false">(E4322/1000)*$G$1*F4322</f>
        <v>27229.0937665891</v>
      </c>
      <c r="H4322" s="40" t="n">
        <v>0.320739053457111</v>
      </c>
      <c r="I4322" s="3" t="n">
        <f aca="false">H4322*$J$2</f>
        <v>0</v>
      </c>
      <c r="J4322" s="19" t="n">
        <f aca="false">SUM(I4322+G4322)</f>
        <v>27229.0937665891</v>
      </c>
      <c r="K4322" s="1" t="n">
        <v>7.04</v>
      </c>
      <c r="L4322" s="39" t="n">
        <v>2.87649739256822</v>
      </c>
      <c r="M4322" s="39"/>
      <c r="N4322" s="1" t="n">
        <f aca="false">(2.571*(19.44-D4322)+3.87)*$K$2</f>
        <v>-0</v>
      </c>
      <c r="O4322" s="1" t="n">
        <f aca="false">IF(N4322&gt;0,N4322,0)</f>
        <v>0</v>
      </c>
      <c r="P4322" s="1" t="n">
        <f aca="false">O4322*1.5</f>
        <v>0</v>
      </c>
      <c r="Q4322" s="1" t="n">
        <f aca="false">P4322/(3.6*$Q$2)</f>
        <v>0</v>
      </c>
      <c r="R4322" s="1" t="n">
        <f aca="false">(K4322+L4322)*$R$2</f>
        <v>49582.4869628411</v>
      </c>
      <c r="S4322" s="19" t="n">
        <f aca="false">J4322-R4322</f>
        <v>-22353.393196252</v>
      </c>
      <c r="T4322" s="1" t="n">
        <f aca="false">IF(S4322&lt;0,S4322/$G$3,0)</f>
        <v>-31933.4188517885</v>
      </c>
      <c r="U4322" s="1" t="n">
        <f aca="false">IF(S4322&gt;0,S4322*0.7,0)</f>
        <v>0</v>
      </c>
      <c r="V4322" s="14" t="n">
        <f aca="false">V4321+U4322+T4322</f>
        <v>-2802145.69046031</v>
      </c>
      <c r="W4322" s="19" t="n">
        <f aca="false">V4322/1000</f>
        <v>-2802.14569046031</v>
      </c>
      <c r="X4322" s="19" t="n">
        <f aca="false">W4322*3600000000*2/237000000</f>
        <v>-85128.476672212</v>
      </c>
      <c r="Y4322" s="19" t="n">
        <f aca="false">X4322/30.662</f>
        <v>-2776.35107534447</v>
      </c>
    </row>
    <row r="4323" customFormat="false" ht="17.9" hidden="false" customHeight="false" outlineLevel="0" collapsed="false">
      <c r="A4323" s="2" t="n">
        <v>6</v>
      </c>
      <c r="B4323" s="3" t="n">
        <v>29</v>
      </c>
      <c r="C4323" s="38" t="n">
        <v>16</v>
      </c>
      <c r="D4323" s="1" t="n">
        <v>32.8</v>
      </c>
      <c r="E4323" s="3" t="n">
        <v>416.874721076078</v>
      </c>
      <c r="F4323" s="23" t="n">
        <f aca="false">IF(D4323&lt;25, 0.24, 0.24-(0.01/5)*(D4323-25))</f>
        <v>0.2244</v>
      </c>
      <c r="G4323" s="40" t="n">
        <f aca="false">(E4323/1000)*$G$1*F4323</f>
        <v>30647.7657290912</v>
      </c>
      <c r="H4323" s="40" t="n">
        <v>0.339206587057677</v>
      </c>
      <c r="I4323" s="3" t="n">
        <f aca="false">H4323*$J$2</f>
        <v>0</v>
      </c>
      <c r="J4323" s="19" t="n">
        <f aca="false">SUM(I4323+G4323)</f>
        <v>30647.7657290912</v>
      </c>
      <c r="K4323" s="1" t="n">
        <v>7.04</v>
      </c>
      <c r="L4323" s="39" t="n">
        <v>3.01315385771241</v>
      </c>
      <c r="M4323" s="39"/>
      <c r="N4323" s="1" t="n">
        <f aca="false">(2.571*(19.44-D4323)+3.87)*$K$2</f>
        <v>-0</v>
      </c>
      <c r="O4323" s="1" t="n">
        <f aca="false">IF(N4323&gt;0,N4323,0)</f>
        <v>0</v>
      </c>
      <c r="P4323" s="1" t="n">
        <f aca="false">O4323*1.5</f>
        <v>0</v>
      </c>
      <c r="Q4323" s="1" t="n">
        <f aca="false">P4323/(3.6*$Q$2)</f>
        <v>0</v>
      </c>
      <c r="R4323" s="1" t="n">
        <f aca="false">(K4323+L4323)*$R$2</f>
        <v>50265.7692885621</v>
      </c>
      <c r="S4323" s="19" t="n">
        <f aca="false">J4323-R4323</f>
        <v>-19618.0035594709</v>
      </c>
      <c r="T4323" s="1" t="n">
        <f aca="false">IF(S4323&lt;0,S4323/$G$3,0)</f>
        <v>-28025.7193706727</v>
      </c>
      <c r="U4323" s="1" t="n">
        <f aca="false">IF(S4323&gt;0,S4323*0.7,0)</f>
        <v>0</v>
      </c>
      <c r="V4323" s="14" t="n">
        <f aca="false">V4322+U4323+T4323</f>
        <v>-2830171.40983098</v>
      </c>
      <c r="W4323" s="19" t="n">
        <f aca="false">V4323/1000</f>
        <v>-2830.17140983098</v>
      </c>
      <c r="X4323" s="19" t="n">
        <f aca="false">W4323*3600000000*2/237000000</f>
        <v>-85979.8909315742</v>
      </c>
      <c r="Y4323" s="19" t="n">
        <f aca="false">X4323/30.662</f>
        <v>-2804.11880932666</v>
      </c>
    </row>
    <row r="4324" customFormat="false" ht="17.9" hidden="false" customHeight="false" outlineLevel="0" collapsed="false">
      <c r="A4324" s="2" t="n">
        <v>6</v>
      </c>
      <c r="B4324" s="3" t="n">
        <v>29</v>
      </c>
      <c r="C4324" s="38" t="n">
        <v>17</v>
      </c>
      <c r="D4324" s="1" t="n">
        <v>32.2</v>
      </c>
      <c r="E4324" s="3" t="n">
        <v>239.250319644631</v>
      </c>
      <c r="F4324" s="23" t="n">
        <f aca="false">IF(D4324&lt;25, 0.24, 0.24-(0.01/5)*(D4324-25))</f>
        <v>0.2256</v>
      </c>
      <c r="G4324" s="40" t="n">
        <f aca="false">(E4324/1000)*$G$1*F4324</f>
        <v>17683.2476012773</v>
      </c>
      <c r="H4324" s="40" t="n">
        <v>0.346966838436879</v>
      </c>
      <c r="I4324" s="3" t="n">
        <f aca="false">H4324*$J$2</f>
        <v>0</v>
      </c>
      <c r="J4324" s="19" t="n">
        <f aca="false">SUM(I4324+G4324)</f>
        <v>17683.2476012773</v>
      </c>
      <c r="K4324" s="1" t="n">
        <v>6.56</v>
      </c>
      <c r="L4324" s="39" t="n">
        <v>2.84737697487904</v>
      </c>
      <c r="M4324" s="39"/>
      <c r="N4324" s="1" t="n">
        <f aca="false">(2.571*(19.44-D4324)+3.87)*$K$2</f>
        <v>-0</v>
      </c>
      <c r="O4324" s="1" t="n">
        <f aca="false">IF(N4324&gt;0,N4324,0)</f>
        <v>0</v>
      </c>
      <c r="P4324" s="1" t="n">
        <f aca="false">O4324*1.5</f>
        <v>0</v>
      </c>
      <c r="Q4324" s="1" t="n">
        <f aca="false">P4324/(3.6*$Q$2)</f>
        <v>0</v>
      </c>
      <c r="R4324" s="1" t="n">
        <f aca="false">(K4324+L4324)*$R$2</f>
        <v>47036.8848743952</v>
      </c>
      <c r="S4324" s="19" t="n">
        <f aca="false">J4324-R4324</f>
        <v>-29353.6372731179</v>
      </c>
      <c r="T4324" s="1" t="n">
        <f aca="false">IF(S4324&lt;0,S4324/$G$3,0)</f>
        <v>-41933.7675330255</v>
      </c>
      <c r="U4324" s="1" t="n">
        <f aca="false">IF(S4324&gt;0,S4324*0.7,0)</f>
        <v>0</v>
      </c>
      <c r="V4324" s="14" t="n">
        <f aca="false">V4323+U4324+T4324</f>
        <v>-2872105.17736401</v>
      </c>
      <c r="W4324" s="19" t="n">
        <f aca="false">V4324/1000</f>
        <v>-2872.10517736401</v>
      </c>
      <c r="X4324" s="19" t="n">
        <f aca="false">W4324*3600000000*2/237000000</f>
        <v>-87253.8281730838</v>
      </c>
      <c r="Y4324" s="19" t="n">
        <f aca="false">X4324/30.662</f>
        <v>-2845.66656359937</v>
      </c>
    </row>
    <row r="4325" customFormat="false" ht="17.9" hidden="false" customHeight="false" outlineLevel="0" collapsed="false">
      <c r="A4325" s="2" t="n">
        <v>6</v>
      </c>
      <c r="B4325" s="3" t="n">
        <v>29</v>
      </c>
      <c r="C4325" s="38" t="n">
        <v>18</v>
      </c>
      <c r="D4325" s="1" t="n">
        <v>30.6</v>
      </c>
      <c r="E4325" s="3" t="n">
        <v>47.6888888888889</v>
      </c>
      <c r="F4325" s="23" t="n">
        <f aca="false">IF(D4325&lt;25, 0.24, 0.24-(0.01/5)*(D4325-25))</f>
        <v>0.2288</v>
      </c>
      <c r="G4325" s="40" t="n">
        <f aca="false">(E4325/1000)*$G$1*F4325</f>
        <v>3574.73316835556</v>
      </c>
      <c r="H4325" s="40" t="n">
        <v>0.381357488020873</v>
      </c>
      <c r="I4325" s="3" t="n">
        <f aca="false">H4325*$J$2</f>
        <v>0</v>
      </c>
      <c r="J4325" s="19" t="n">
        <f aca="false">SUM(I4325+G4325)</f>
        <v>3574.73316835556</v>
      </c>
      <c r="K4325" s="1" t="n">
        <v>5.28</v>
      </c>
      <c r="L4325" s="39" t="n">
        <v>3.69909295649313</v>
      </c>
      <c r="M4325" s="39"/>
      <c r="N4325" s="1" t="n">
        <f aca="false">(2.571*(19.44-D4325)+3.87)*$K$2</f>
        <v>-0</v>
      </c>
      <c r="O4325" s="1" t="n">
        <f aca="false">IF(N4325&gt;0,N4325,0)</f>
        <v>0</v>
      </c>
      <c r="P4325" s="1" t="n">
        <f aca="false">O4325*1.5</f>
        <v>0</v>
      </c>
      <c r="Q4325" s="1" t="n">
        <f aca="false">P4325/(3.6*$Q$2)</f>
        <v>0</v>
      </c>
      <c r="R4325" s="1" t="n">
        <f aca="false">(K4325+L4325)*$R$2</f>
        <v>44895.4647824657</v>
      </c>
      <c r="S4325" s="19" t="n">
        <f aca="false">J4325-R4325</f>
        <v>-41320.7316141101</v>
      </c>
      <c r="T4325" s="1" t="n">
        <f aca="false">IF(S4325&lt;0,S4325/$G$3,0)</f>
        <v>-59029.6165915859</v>
      </c>
      <c r="U4325" s="1" t="n">
        <f aca="false">IF(S4325&gt;0,S4325*0.7,0)</f>
        <v>0</v>
      </c>
      <c r="V4325" s="14" t="n">
        <f aca="false">V4324+U4325+T4325</f>
        <v>-2931134.7939556</v>
      </c>
      <c r="W4325" s="19" t="n">
        <f aca="false">V4325/1000</f>
        <v>-2931.1347939556</v>
      </c>
      <c r="X4325" s="19" t="n">
        <f aca="false">W4325*3600000000*2/237000000</f>
        <v>-89047.1329809295</v>
      </c>
      <c r="Y4325" s="19" t="n">
        <f aca="false">X4325/30.662</f>
        <v>-2904.15279436858</v>
      </c>
    </row>
    <row r="4326" customFormat="false" ht="17.9" hidden="false" customHeight="false" outlineLevel="0" collapsed="false">
      <c r="A4326" s="2" t="n">
        <v>6</v>
      </c>
      <c r="B4326" s="3" t="n">
        <v>29</v>
      </c>
      <c r="C4326" s="38" t="n">
        <v>19</v>
      </c>
      <c r="D4326" s="1" t="n">
        <v>27.8</v>
      </c>
      <c r="E4326" s="3" t="n">
        <v>4.11111111111111</v>
      </c>
      <c r="F4326" s="23" t="n">
        <f aca="false">IF(D4326&lt;25, 0.24, 0.24-(0.01/5)*(D4326-25))</f>
        <v>0.2344</v>
      </c>
      <c r="G4326" s="40" t="n">
        <f aca="false">(E4326/1000)*$G$1*F4326</f>
        <v>315.709192888889</v>
      </c>
      <c r="H4326" s="40" t="n">
        <v>0.411268426831644</v>
      </c>
      <c r="I4326" s="3" t="n">
        <f aca="false">H4326*$J$2</f>
        <v>0</v>
      </c>
      <c r="J4326" s="19" t="n">
        <f aca="false">SUM(I4326+G4326)</f>
        <v>315.709192888889</v>
      </c>
      <c r="K4326" s="1" t="n">
        <v>3.04</v>
      </c>
      <c r="L4326" s="39" t="n">
        <v>4.196669212425</v>
      </c>
      <c r="M4326" s="39"/>
      <c r="N4326" s="1" t="n">
        <f aca="false">(2.571*(19.44-D4326)+3.87)*$K$2</f>
        <v>-0</v>
      </c>
      <c r="O4326" s="1" t="n">
        <f aca="false">IF(N4326&gt;0,N4326,0)</f>
        <v>0</v>
      </c>
      <c r="P4326" s="1" t="n">
        <f aca="false">O4326*1.5</f>
        <v>0</v>
      </c>
      <c r="Q4326" s="1" t="n">
        <f aca="false">P4326/(3.6*$Q$2)</f>
        <v>0</v>
      </c>
      <c r="R4326" s="1" t="n">
        <f aca="false">(K4326+L4326)*$R$2</f>
        <v>36183.346062125</v>
      </c>
      <c r="S4326" s="19" t="n">
        <f aca="false">J4326-R4326</f>
        <v>-35867.6368692361</v>
      </c>
      <c r="T4326" s="1" t="n">
        <f aca="false">IF(S4326&lt;0,S4326/$G$3,0)</f>
        <v>-51239.4812417659</v>
      </c>
      <c r="U4326" s="1" t="n">
        <f aca="false">IF(S4326&gt;0,S4326*0.7,0)</f>
        <v>0</v>
      </c>
      <c r="V4326" s="14" t="n">
        <f aca="false">V4325+U4326+T4326</f>
        <v>-2982374.27519736</v>
      </c>
      <c r="W4326" s="19" t="n">
        <f aca="false">V4326/1000</f>
        <v>-2982.37427519736</v>
      </c>
      <c r="X4326" s="19" t="n">
        <f aca="false">W4326*3600000000*2/237000000</f>
        <v>-90603.7754490338</v>
      </c>
      <c r="Y4326" s="19" t="n">
        <f aca="false">X4326/30.662</f>
        <v>-2954.92060038594</v>
      </c>
    </row>
    <row r="4327" customFormat="false" ht="17.9" hidden="false" customHeight="false" outlineLevel="0" collapsed="false">
      <c r="A4327" s="2" t="n">
        <v>6</v>
      </c>
      <c r="B4327" s="3" t="n">
        <v>29</v>
      </c>
      <c r="C4327" s="38" t="n">
        <v>20</v>
      </c>
      <c r="D4327" s="1" t="n">
        <v>25.6</v>
      </c>
      <c r="E4327" s="3" t="n">
        <v>0</v>
      </c>
      <c r="F4327" s="23" t="n">
        <f aca="false">IF(D4327&lt;25, 0.24, 0.24-(0.01/5)*(D4327-25))</f>
        <v>0.2388</v>
      </c>
      <c r="G4327" s="40" t="n">
        <f aca="false">(E4327/1000)*$G$1*F4327</f>
        <v>0</v>
      </c>
      <c r="H4327" s="40" t="n">
        <v>0.423860874895083</v>
      </c>
      <c r="I4327" s="3" t="n">
        <f aca="false">H4327*$J$2</f>
        <v>0</v>
      </c>
      <c r="J4327" s="19" t="n">
        <f aca="false">SUM(I4327+G4327)</f>
        <v>0</v>
      </c>
      <c r="K4327" s="1" t="n">
        <v>1.28</v>
      </c>
      <c r="L4327" s="39" t="n">
        <v>3.80441389672924</v>
      </c>
      <c r="M4327" s="39"/>
      <c r="N4327" s="1" t="n">
        <f aca="false">(2.571*(19.44-D4327)+3.87)*$K$2</f>
        <v>-0</v>
      </c>
      <c r="O4327" s="1" t="n">
        <f aca="false">IF(N4327&gt;0,N4327,0)</f>
        <v>0</v>
      </c>
      <c r="P4327" s="1" t="n">
        <f aca="false">O4327*1.5</f>
        <v>0</v>
      </c>
      <c r="Q4327" s="1" t="n">
        <f aca="false">P4327/(3.6*$Q$2)</f>
        <v>0</v>
      </c>
      <c r="R4327" s="1" t="n">
        <f aca="false">(K4327+L4327)*$R$2</f>
        <v>25422.0694836462</v>
      </c>
      <c r="S4327" s="19" t="n">
        <f aca="false">J4327-R4327</f>
        <v>-25422.0694836462</v>
      </c>
      <c r="T4327" s="1" t="n">
        <f aca="false">IF(S4327&lt;0,S4327/$G$3,0)</f>
        <v>-36317.2421194946</v>
      </c>
      <c r="U4327" s="1" t="n">
        <f aca="false">IF(S4327&gt;0,S4327*0.7,0)</f>
        <v>0</v>
      </c>
      <c r="V4327" s="14" t="n">
        <f aca="false">V4326+U4327+T4327</f>
        <v>-3018691.51731686</v>
      </c>
      <c r="W4327" s="19" t="n">
        <f aca="false">V4327/1000</f>
        <v>-3018.69151731686</v>
      </c>
      <c r="X4327" s="19" t="n">
        <f aca="false">W4327*3600000000*2/237000000</f>
        <v>-91707.0840703855</v>
      </c>
      <c r="Y4327" s="19" t="n">
        <f aca="false">X4327/30.662</f>
        <v>-2990.90353109339</v>
      </c>
    </row>
    <row r="4328" customFormat="false" ht="17.9" hidden="false" customHeight="false" outlineLevel="0" collapsed="false">
      <c r="A4328" s="2" t="n">
        <v>6</v>
      </c>
      <c r="B4328" s="3" t="n">
        <v>29</v>
      </c>
      <c r="C4328" s="38" t="n">
        <v>21</v>
      </c>
      <c r="D4328" s="1" t="n">
        <v>25</v>
      </c>
      <c r="E4328" s="3" t="n">
        <v>0</v>
      </c>
      <c r="F4328" s="23" t="n">
        <f aca="false">IF(D4328&lt;25, 0.24, 0.24-(0.01/5)*(D4328-25))</f>
        <v>0.24</v>
      </c>
      <c r="G4328" s="40" t="n">
        <f aca="false">(E4328/1000)*$G$1*F4328</f>
        <v>0</v>
      </c>
      <c r="H4328" s="40" t="n">
        <v>0.457121724451274</v>
      </c>
      <c r="I4328" s="3" t="n">
        <f aca="false">H4328*$J$2</f>
        <v>0</v>
      </c>
      <c r="J4328" s="19" t="n">
        <f aca="false">SUM(I4328+G4328)</f>
        <v>0</v>
      </c>
      <c r="K4328" s="1" t="n">
        <v>0.8</v>
      </c>
      <c r="L4328" s="39" t="n">
        <v>3.70091950969615</v>
      </c>
      <c r="M4328" s="39"/>
      <c r="N4328" s="1" t="n">
        <f aca="false">(2.571*(19.44-D4328)+3.87)*$K$2</f>
        <v>-0</v>
      </c>
      <c r="O4328" s="1" t="n">
        <f aca="false">IF(N4328&gt;0,N4328,0)</f>
        <v>0</v>
      </c>
      <c r="P4328" s="1" t="n">
        <f aca="false">O4328*1.5</f>
        <v>0</v>
      </c>
      <c r="Q4328" s="1" t="n">
        <f aca="false">P4328/(3.6*$Q$2)</f>
        <v>0</v>
      </c>
      <c r="R4328" s="1" t="n">
        <f aca="false">(K4328+L4328)*$R$2</f>
        <v>22504.5975484808</v>
      </c>
      <c r="S4328" s="19" t="n">
        <f aca="false">J4328-R4328</f>
        <v>-22504.5975484808</v>
      </c>
      <c r="T4328" s="1" t="n">
        <f aca="false">IF(S4328&lt;0,S4328/$G$3,0)</f>
        <v>-32149.4250692582</v>
      </c>
      <c r="U4328" s="1" t="n">
        <f aca="false">IF(S4328&gt;0,S4328*0.7,0)</f>
        <v>0</v>
      </c>
      <c r="V4328" s="14" t="n">
        <f aca="false">V4327+U4328+T4328</f>
        <v>-3050840.94238611</v>
      </c>
      <c r="W4328" s="19" t="n">
        <f aca="false">V4328/1000</f>
        <v>-3050.84094238611</v>
      </c>
      <c r="X4328" s="19" t="n">
        <f aca="false">W4328*3600000000*2/237000000</f>
        <v>-92683.7754648946</v>
      </c>
      <c r="Y4328" s="19" t="n">
        <f aca="false">X4328/30.662</f>
        <v>-3022.75701079168</v>
      </c>
    </row>
    <row r="4329" customFormat="false" ht="17.9" hidden="false" customHeight="false" outlineLevel="0" collapsed="false">
      <c r="A4329" s="2" t="n">
        <v>6</v>
      </c>
      <c r="B4329" s="3" t="n">
        <v>29</v>
      </c>
      <c r="C4329" s="38" t="n">
        <v>22</v>
      </c>
      <c r="D4329" s="1" t="n">
        <v>22.8</v>
      </c>
      <c r="E4329" s="3" t="n">
        <v>0</v>
      </c>
      <c r="F4329" s="23" t="n">
        <f aca="false">IF(D4329&lt;25, 0.24, 0.24-(0.01/5)*(D4329-25))</f>
        <v>0.24</v>
      </c>
      <c r="G4329" s="40" t="n">
        <f aca="false">(E4329/1000)*$G$1*F4329</f>
        <v>0</v>
      </c>
      <c r="H4329" s="40" t="n">
        <v>0.46951070256175</v>
      </c>
      <c r="I4329" s="3" t="n">
        <f aca="false">H4329*$J$2</f>
        <v>0</v>
      </c>
      <c r="J4329" s="19" t="n">
        <f aca="false">SUM(I4329+G4329)</f>
        <v>0</v>
      </c>
      <c r="K4329" s="1" t="n">
        <v>0</v>
      </c>
      <c r="L4329" s="39" t="n">
        <v>3.70820398072383</v>
      </c>
      <c r="M4329" s="39"/>
      <c r="N4329" s="1" t="n">
        <f aca="false">(2.571*(19.44-D4329)+3.87)*$K$2</f>
        <v>-0</v>
      </c>
      <c r="O4329" s="1" t="n">
        <f aca="false">IF(N4329&gt;0,N4329,0)</f>
        <v>0</v>
      </c>
      <c r="P4329" s="1" t="n">
        <f aca="false">O4329*1.5</f>
        <v>0</v>
      </c>
      <c r="Q4329" s="1" t="n">
        <f aca="false">P4329/(3.6*$Q$2)</f>
        <v>0</v>
      </c>
      <c r="R4329" s="1" t="n">
        <f aca="false">(K4329+L4329)*$R$2</f>
        <v>18541.0199036191</v>
      </c>
      <c r="S4329" s="19" t="n">
        <f aca="false">J4329-R4329</f>
        <v>-18541.0199036191</v>
      </c>
      <c r="T4329" s="1" t="n">
        <f aca="false">IF(S4329&lt;0,S4329/$G$3,0)</f>
        <v>-26487.1712908845</v>
      </c>
      <c r="U4329" s="1" t="n">
        <f aca="false">IF(S4329&gt;0,S4329*0.7,0)</f>
        <v>0</v>
      </c>
      <c r="V4329" s="14" t="n">
        <f aca="false">V4328+U4329+T4329</f>
        <v>-3077328.113677</v>
      </c>
      <c r="W4329" s="19" t="n">
        <f aca="false">V4329/1000</f>
        <v>-3077.328113677</v>
      </c>
      <c r="X4329" s="19" t="n">
        <f aca="false">W4329*3600000000*2/237000000</f>
        <v>-93488.4490230987</v>
      </c>
      <c r="Y4329" s="19" t="n">
        <f aca="false">X4329/30.662</f>
        <v>-3049.00035950358</v>
      </c>
    </row>
    <row r="4330" customFormat="false" ht="17.9" hidden="false" customHeight="false" outlineLevel="0" collapsed="false">
      <c r="A4330" s="2" t="n">
        <v>6</v>
      </c>
      <c r="B4330" s="3" t="n">
        <v>29</v>
      </c>
      <c r="C4330" s="38" t="n">
        <v>23</v>
      </c>
      <c r="D4330" s="1" t="n">
        <v>23.9</v>
      </c>
      <c r="E4330" s="3" t="n">
        <v>0</v>
      </c>
      <c r="F4330" s="23" t="n">
        <f aca="false">IF(D4330&lt;25, 0.24, 0.24-(0.01/5)*(D4330-25))</f>
        <v>0.24</v>
      </c>
      <c r="G4330" s="40" t="n">
        <f aca="false">(E4330/1000)*$G$1*F4330</f>
        <v>0</v>
      </c>
      <c r="H4330" s="40" t="n">
        <v>0.463273006091196</v>
      </c>
      <c r="I4330" s="3" t="n">
        <f aca="false">H4330*$J$2</f>
        <v>0</v>
      </c>
      <c r="J4330" s="19" t="n">
        <f aca="false">SUM(I4330+G4330)</f>
        <v>0</v>
      </c>
      <c r="K4330" s="1" t="n">
        <v>0</v>
      </c>
      <c r="L4330" s="39" t="n">
        <v>2.95419794182311</v>
      </c>
      <c r="M4330" s="39"/>
      <c r="N4330" s="1" t="n">
        <f aca="false">(2.571*(19.44-D4330)+3.87)*$K$2</f>
        <v>-0</v>
      </c>
      <c r="O4330" s="1" t="n">
        <f aca="false">IF(N4330&gt;0,N4330,0)</f>
        <v>0</v>
      </c>
      <c r="P4330" s="1" t="n">
        <f aca="false">O4330*1.5</f>
        <v>0</v>
      </c>
      <c r="Q4330" s="1" t="n">
        <f aca="false">P4330/(3.6*$Q$2)</f>
        <v>0</v>
      </c>
      <c r="R4330" s="1" t="n">
        <f aca="false">(K4330+L4330)*$R$2</f>
        <v>14770.9897091155</v>
      </c>
      <c r="S4330" s="19" t="n">
        <f aca="false">J4330-R4330</f>
        <v>-14770.9897091155</v>
      </c>
      <c r="T4330" s="1" t="n">
        <f aca="false">IF(S4330&lt;0,S4330/$G$3,0)</f>
        <v>-21101.4138701651</v>
      </c>
      <c r="U4330" s="1" t="n">
        <f aca="false">IF(S4330&gt;0,S4330*0.7,0)</f>
        <v>0</v>
      </c>
      <c r="V4330" s="14" t="n">
        <f aca="false">V4329+U4330+T4330</f>
        <v>-3098429.52754716</v>
      </c>
      <c r="W4330" s="19" t="n">
        <f aca="false">V4330/1000</f>
        <v>-3098.42952754716</v>
      </c>
      <c r="X4330" s="19" t="n">
        <f aca="false">W4330*3600000000*2/237000000</f>
        <v>-94129.5046343442</v>
      </c>
      <c r="Y4330" s="19" t="n">
        <f aca="false">X4330/30.662</f>
        <v>-3069.9075283525</v>
      </c>
    </row>
    <row r="4331" customFormat="false" ht="17.9" hidden="false" customHeight="false" outlineLevel="0" collapsed="false">
      <c r="A4331" s="2" t="n">
        <v>6</v>
      </c>
      <c r="B4331" s="3" t="n">
        <v>30</v>
      </c>
      <c r="C4331" s="38" t="n">
        <v>0</v>
      </c>
      <c r="D4331" s="1" t="n">
        <v>21.1</v>
      </c>
      <c r="E4331" s="3" t="n">
        <v>0</v>
      </c>
      <c r="F4331" s="23" t="n">
        <f aca="false">IF(D4331&lt;25, 0.24, 0.24-(0.01/5)*(D4331-25))</f>
        <v>0.24</v>
      </c>
      <c r="G4331" s="40" t="n">
        <f aca="false">(E4331/1000)*$G$1*F4331</f>
        <v>0</v>
      </c>
      <c r="H4331" s="40" t="n">
        <v>0.440499284174974</v>
      </c>
      <c r="I4331" s="3" t="n">
        <f aca="false">H4331*$J$2</f>
        <v>0</v>
      </c>
      <c r="J4331" s="19" t="n">
        <f aca="false">SUM(I4331+G4331)</f>
        <v>0</v>
      </c>
      <c r="K4331" s="1" t="n">
        <v>0</v>
      </c>
      <c r="L4331" s="39" t="n">
        <v>2.50225060050319</v>
      </c>
      <c r="M4331" s="39"/>
      <c r="N4331" s="1" t="n">
        <f aca="false">(2.571*(19.44-D4331)+3.87)*$K$2</f>
        <v>-0</v>
      </c>
      <c r="O4331" s="1" t="n">
        <f aca="false">IF(N4331&gt;0,N4331,0)</f>
        <v>0</v>
      </c>
      <c r="P4331" s="1" t="n">
        <f aca="false">O4331*1.5</f>
        <v>0</v>
      </c>
      <c r="Q4331" s="1" t="n">
        <f aca="false">P4331/(3.6*$Q$2)</f>
        <v>0</v>
      </c>
      <c r="R4331" s="1" t="n">
        <f aca="false">(K4331+L4331)*$R$2</f>
        <v>12511.253002516</v>
      </c>
      <c r="S4331" s="19" t="n">
        <f aca="false">J4331-R4331</f>
        <v>-12511.253002516</v>
      </c>
      <c r="T4331" s="1" t="n">
        <f aca="false">IF(S4331&lt;0,S4331/$G$3,0)</f>
        <v>-17873.2185750228</v>
      </c>
      <c r="U4331" s="1" t="n">
        <f aca="false">IF(S4331&gt;0,S4331*0.7,0)</f>
        <v>0</v>
      </c>
      <c r="V4331" s="14" t="n">
        <f aca="false">V4330+U4331+T4331</f>
        <v>-3116302.74612219</v>
      </c>
      <c r="W4331" s="19" t="n">
        <f aca="false">V4331/1000</f>
        <v>-3116.30274612219</v>
      </c>
      <c r="X4331" s="19" t="n">
        <f aca="false">W4331*3600000000*2/237000000</f>
        <v>-94672.4884897879</v>
      </c>
      <c r="Y4331" s="19" t="n">
        <f aca="false">X4331/30.662</f>
        <v>-3087.61621843937</v>
      </c>
    </row>
    <row r="4332" customFormat="false" ht="17.9" hidden="false" customHeight="false" outlineLevel="0" collapsed="false">
      <c r="A4332" s="2" t="n">
        <v>6</v>
      </c>
      <c r="B4332" s="3" t="n">
        <v>30</v>
      </c>
      <c r="C4332" s="38" t="n">
        <v>1</v>
      </c>
      <c r="D4332" s="1" t="n">
        <v>18.9</v>
      </c>
      <c r="E4332" s="3" t="n">
        <v>0</v>
      </c>
      <c r="F4332" s="23" t="n">
        <f aca="false">IF(D4332&lt;25, 0.24, 0.24-(0.01/5)*(D4332-25))</f>
        <v>0.24</v>
      </c>
      <c r="G4332" s="40" t="n">
        <f aca="false">(E4332/1000)*$G$1*F4332</f>
        <v>0</v>
      </c>
      <c r="H4332" s="40" t="n">
        <v>0.446905182276376</v>
      </c>
      <c r="I4332" s="3" t="n">
        <f aca="false">H4332*$J$2</f>
        <v>0</v>
      </c>
      <c r="J4332" s="19" t="n">
        <f aca="false">SUM(I4332+G4332)</f>
        <v>0</v>
      </c>
      <c r="K4332" s="1" t="n">
        <v>0</v>
      </c>
      <c r="L4332" s="39" t="n">
        <v>2.73381372591446</v>
      </c>
      <c r="M4332" s="39"/>
      <c r="N4332" s="1" t="n">
        <f aca="false">(2.571*(19.44-D4332)+3.87)*$K$2</f>
        <v>0</v>
      </c>
      <c r="O4332" s="1" t="n">
        <f aca="false">IF(N4332&gt;0,N4332,0)</f>
        <v>0</v>
      </c>
      <c r="P4332" s="1" t="n">
        <f aca="false">O4332*1.5</f>
        <v>0</v>
      </c>
      <c r="Q4332" s="1" t="n">
        <f aca="false">P4332/(3.6*$Q$2)</f>
        <v>0</v>
      </c>
      <c r="R4332" s="1" t="n">
        <f aca="false">(K4332+L4332)*$R$2</f>
        <v>13669.0686295723</v>
      </c>
      <c r="S4332" s="19" t="n">
        <f aca="false">J4332-R4332</f>
        <v>-13669.0686295723</v>
      </c>
      <c r="T4332" s="1" t="n">
        <f aca="false">IF(S4332&lt;0,S4332/$G$3,0)</f>
        <v>-19527.240899389</v>
      </c>
      <c r="U4332" s="1" t="n">
        <f aca="false">IF(S4332&gt;0,S4332*0.7,0)</f>
        <v>0</v>
      </c>
      <c r="V4332" s="14" t="n">
        <f aca="false">V4331+U4332+T4332</f>
        <v>-3135829.98702158</v>
      </c>
      <c r="W4332" s="19" t="n">
        <f aca="false">V4332/1000</f>
        <v>-3135.82998702158</v>
      </c>
      <c r="X4332" s="19" t="n">
        <f aca="false">W4332*3600000000*2/237000000</f>
        <v>-95265.7211247061</v>
      </c>
      <c r="Y4332" s="19" t="n">
        <f aca="false">X4332/30.662</f>
        <v>-3106.9637050651</v>
      </c>
    </row>
    <row r="4333" customFormat="false" ht="17.9" hidden="false" customHeight="false" outlineLevel="0" collapsed="false">
      <c r="A4333" s="2" t="n">
        <v>6</v>
      </c>
      <c r="B4333" s="3" t="n">
        <v>30</v>
      </c>
      <c r="C4333" s="38" t="n">
        <v>2</v>
      </c>
      <c r="D4333" s="1" t="n">
        <v>19.4</v>
      </c>
      <c r="E4333" s="3" t="n">
        <v>0</v>
      </c>
      <c r="F4333" s="23" t="n">
        <f aca="false">IF(D4333&lt;25, 0.24, 0.24-(0.01/5)*(D4333-25))</f>
        <v>0.24</v>
      </c>
      <c r="G4333" s="40" t="n">
        <f aca="false">(E4333/1000)*$G$1*F4333</f>
        <v>0</v>
      </c>
      <c r="H4333" s="40" t="n">
        <v>0.414401813601136</v>
      </c>
      <c r="I4333" s="3" t="n">
        <f aca="false">H4333*$J$2</f>
        <v>0</v>
      </c>
      <c r="J4333" s="19" t="n">
        <f aca="false">SUM(I4333+G4333)</f>
        <v>0</v>
      </c>
      <c r="K4333" s="1" t="n">
        <v>0</v>
      </c>
      <c r="L4333" s="39" t="n">
        <v>3.03473171844397</v>
      </c>
      <c r="M4333" s="39"/>
      <c r="N4333" s="1" t="n">
        <f aca="false">(2.571*(19.44-D4333)+3.87)*$K$2</f>
        <v>0</v>
      </c>
      <c r="O4333" s="1" t="n">
        <f aca="false">IF(N4333&gt;0,N4333,0)</f>
        <v>0</v>
      </c>
      <c r="P4333" s="1" t="n">
        <f aca="false">O4333*1.5</f>
        <v>0</v>
      </c>
      <c r="Q4333" s="1" t="n">
        <f aca="false">P4333/(3.6*$Q$2)</f>
        <v>0</v>
      </c>
      <c r="R4333" s="1" t="n">
        <f aca="false">(K4333+L4333)*$R$2</f>
        <v>15173.6585922199</v>
      </c>
      <c r="S4333" s="19" t="n">
        <f aca="false">J4333-R4333</f>
        <v>-15173.6585922199</v>
      </c>
      <c r="T4333" s="1" t="n">
        <f aca="false">IF(S4333&lt;0,S4333/$G$3,0)</f>
        <v>-21676.6551317426</v>
      </c>
      <c r="U4333" s="1" t="n">
        <f aca="false">IF(S4333&gt;0,S4333*0.7,0)</f>
        <v>0</v>
      </c>
      <c r="V4333" s="14" t="n">
        <f aca="false">V4332+U4333+T4333</f>
        <v>-3157506.64215332</v>
      </c>
      <c r="W4333" s="19" t="n">
        <f aca="false">V4333/1000</f>
        <v>-3157.50664215332</v>
      </c>
      <c r="X4333" s="19" t="n">
        <f aca="false">W4333*3600000000*2/237000000</f>
        <v>-95924.2524198477</v>
      </c>
      <c r="Y4333" s="19" t="n">
        <f aca="false">X4333/30.662</f>
        <v>-3128.44081990241</v>
      </c>
    </row>
    <row r="4334" customFormat="false" ht="17.9" hidden="false" customHeight="false" outlineLevel="0" collapsed="false">
      <c r="A4334" s="2" t="n">
        <v>6</v>
      </c>
      <c r="B4334" s="3" t="n">
        <v>30</v>
      </c>
      <c r="C4334" s="38" t="n">
        <v>3</v>
      </c>
      <c r="D4334" s="1" t="n">
        <v>18.9</v>
      </c>
      <c r="E4334" s="3" t="n">
        <v>0</v>
      </c>
      <c r="F4334" s="23" t="n">
        <f aca="false">IF(D4334&lt;25, 0.24, 0.24-(0.01/5)*(D4334-25))</f>
        <v>0.24</v>
      </c>
      <c r="G4334" s="40" t="n">
        <f aca="false">(E4334/1000)*$G$1*F4334</f>
        <v>0</v>
      </c>
      <c r="H4334" s="40" t="n">
        <v>0.392607654398673</v>
      </c>
      <c r="I4334" s="3" t="n">
        <f aca="false">H4334*$J$2</f>
        <v>0</v>
      </c>
      <c r="J4334" s="19" t="n">
        <f aca="false">SUM(I4334+G4334)</f>
        <v>0</v>
      </c>
      <c r="K4334" s="1" t="n">
        <v>0</v>
      </c>
      <c r="L4334" s="39" t="n">
        <v>2.74225494329398</v>
      </c>
      <c r="M4334" s="39"/>
      <c r="N4334" s="1" t="n">
        <f aca="false">(2.571*(19.44-D4334)+3.87)*$K$2</f>
        <v>0</v>
      </c>
      <c r="O4334" s="1" t="n">
        <f aca="false">IF(N4334&gt;0,N4334,0)</f>
        <v>0</v>
      </c>
      <c r="P4334" s="1" t="n">
        <f aca="false">O4334*1.5</f>
        <v>0</v>
      </c>
      <c r="Q4334" s="1" t="n">
        <f aca="false">P4334/(3.6*$Q$2)</f>
        <v>0</v>
      </c>
      <c r="R4334" s="1" t="n">
        <f aca="false">(K4334+L4334)*$R$2</f>
        <v>13711.2747164699</v>
      </c>
      <c r="S4334" s="19" t="n">
        <f aca="false">J4334-R4334</f>
        <v>-13711.2747164699</v>
      </c>
      <c r="T4334" s="1" t="n">
        <f aca="false">IF(S4334&lt;0,S4334/$G$3,0)</f>
        <v>-19587.5353092427</v>
      </c>
      <c r="U4334" s="1" t="n">
        <f aca="false">IF(S4334&gt;0,S4334*0.7,0)</f>
        <v>0</v>
      </c>
      <c r="V4334" s="14" t="n">
        <f aca="false">V4333+U4334+T4334</f>
        <v>-3177094.17746256</v>
      </c>
      <c r="W4334" s="19" t="n">
        <f aca="false">V4334/1000</f>
        <v>-3177.09417746256</v>
      </c>
      <c r="X4334" s="19" t="n">
        <f aca="false">W4334*3600000000*2/237000000</f>
        <v>-96519.3167836727</v>
      </c>
      <c r="Y4334" s="19" t="n">
        <f aca="false">X4334/30.662</f>
        <v>-3147.84804590936</v>
      </c>
    </row>
    <row r="4335" customFormat="false" ht="17.9" hidden="false" customHeight="false" outlineLevel="0" collapsed="false">
      <c r="A4335" s="2" t="n">
        <v>6</v>
      </c>
      <c r="B4335" s="3" t="n">
        <v>30</v>
      </c>
      <c r="C4335" s="38" t="n">
        <v>4</v>
      </c>
      <c r="D4335" s="1" t="n">
        <v>19.4</v>
      </c>
      <c r="E4335" s="3" t="n">
        <v>0</v>
      </c>
      <c r="F4335" s="23" t="n">
        <f aca="false">IF(D4335&lt;25, 0.24, 0.24-(0.01/5)*(D4335-25))</f>
        <v>0.24</v>
      </c>
      <c r="G4335" s="40" t="n">
        <f aca="false">(E4335/1000)*$G$1*F4335</f>
        <v>0</v>
      </c>
      <c r="H4335" s="40" t="n">
        <v>0.350264016934324</v>
      </c>
      <c r="I4335" s="3" t="n">
        <f aca="false">H4335*$J$2</f>
        <v>0</v>
      </c>
      <c r="J4335" s="19" t="n">
        <f aca="false">SUM(I4335+G4335)</f>
        <v>0</v>
      </c>
      <c r="K4335" s="1" t="n">
        <v>0</v>
      </c>
      <c r="L4335" s="39" t="n">
        <v>2.61312713148829</v>
      </c>
      <c r="M4335" s="39"/>
      <c r="N4335" s="1" t="n">
        <f aca="false">(2.571*(19.44-D4335)+3.87)*$K$2</f>
        <v>0</v>
      </c>
      <c r="O4335" s="1" t="n">
        <f aca="false">IF(N4335&gt;0,N4335,0)</f>
        <v>0</v>
      </c>
      <c r="P4335" s="1" t="n">
        <f aca="false">O4335*1.5</f>
        <v>0</v>
      </c>
      <c r="Q4335" s="1" t="n">
        <f aca="false">P4335/(3.6*$Q$2)</f>
        <v>0</v>
      </c>
      <c r="R4335" s="1" t="n">
        <f aca="false">(K4335+L4335)*$R$2</f>
        <v>13065.6356574415</v>
      </c>
      <c r="S4335" s="19" t="n">
        <f aca="false">J4335-R4335</f>
        <v>-13065.6356574415</v>
      </c>
      <c r="T4335" s="1" t="n">
        <f aca="false">IF(S4335&lt;0,S4335/$G$3,0)</f>
        <v>-18665.1937963449</v>
      </c>
      <c r="U4335" s="1" t="n">
        <f aca="false">IF(S4335&gt;0,S4335*0.7,0)</f>
        <v>0</v>
      </c>
      <c r="V4335" s="14" t="n">
        <f aca="false">V4334+U4335+T4335</f>
        <v>-3195759.37125891</v>
      </c>
      <c r="W4335" s="19" t="n">
        <f aca="false">V4335/1000</f>
        <v>-3195.75937125891</v>
      </c>
      <c r="X4335" s="19" t="n">
        <f aca="false">W4335*3600000000*2/237000000</f>
        <v>-97086.3606458402</v>
      </c>
      <c r="Y4335" s="19" t="n">
        <f aca="false">X4335/30.662</f>
        <v>-3166.34142084144</v>
      </c>
    </row>
    <row r="4336" customFormat="false" ht="17.9" hidden="false" customHeight="false" outlineLevel="0" collapsed="false">
      <c r="A4336" s="2" t="n">
        <v>6</v>
      </c>
      <c r="B4336" s="3" t="n">
        <v>30</v>
      </c>
      <c r="C4336" s="38" t="n">
        <v>5</v>
      </c>
      <c r="D4336" s="1" t="n">
        <v>21.1</v>
      </c>
      <c r="E4336" s="3" t="n">
        <v>2.46666666666667</v>
      </c>
      <c r="F4336" s="23" t="n">
        <f aca="false">IF(D4336&lt;25, 0.24, 0.24-(0.01/5)*(D4336-25))</f>
        <v>0.24</v>
      </c>
      <c r="G4336" s="40" t="n">
        <f aca="false">(E4336/1000)*$G$1*F4336</f>
        <v>193.95104</v>
      </c>
      <c r="H4336" s="40" t="n">
        <v>0.336131857523825</v>
      </c>
      <c r="I4336" s="3" t="n">
        <f aca="false">H4336*$J$2</f>
        <v>0</v>
      </c>
      <c r="J4336" s="19" t="n">
        <f aca="false">SUM(I4336+G4336)</f>
        <v>193.95104</v>
      </c>
      <c r="K4336" s="1" t="n">
        <v>0</v>
      </c>
      <c r="L4336" s="39" t="n">
        <v>2.4315268873234</v>
      </c>
      <c r="M4336" s="39"/>
      <c r="N4336" s="1" t="n">
        <f aca="false">(2.571*(19.44-D4336)+3.87)*$K$2</f>
        <v>-0</v>
      </c>
      <c r="O4336" s="1" t="n">
        <f aca="false">IF(N4336&gt;0,N4336,0)</f>
        <v>0</v>
      </c>
      <c r="P4336" s="1" t="n">
        <f aca="false">O4336*1.5</f>
        <v>0</v>
      </c>
      <c r="Q4336" s="1" t="n">
        <f aca="false">P4336/(3.6*$Q$2)</f>
        <v>0</v>
      </c>
      <c r="R4336" s="1" t="n">
        <f aca="false">(K4336+L4336)*$R$2</f>
        <v>12157.634436617</v>
      </c>
      <c r="S4336" s="19" t="n">
        <f aca="false">J4336-R4336</f>
        <v>-11963.683396617</v>
      </c>
      <c r="T4336" s="1" t="n">
        <f aca="false">IF(S4336&lt;0,S4336/$G$3,0)</f>
        <v>-17090.9762808814</v>
      </c>
      <c r="U4336" s="1" t="n">
        <f aca="false">IF(S4336&gt;0,S4336*0.7,0)</f>
        <v>0</v>
      </c>
      <c r="V4336" s="14" t="n">
        <f aca="false">V4335+U4336+T4336</f>
        <v>-3212850.34753979</v>
      </c>
      <c r="W4336" s="19" t="n">
        <f aca="false">V4336/1000</f>
        <v>-3212.85034753979</v>
      </c>
      <c r="X4336" s="19" t="n">
        <f aca="false">W4336*3600000000*2/237000000</f>
        <v>-97605.5801784239</v>
      </c>
      <c r="Y4336" s="19" t="n">
        <f aca="false">X4336/30.662</f>
        <v>-3183.27506941569</v>
      </c>
    </row>
    <row r="4337" customFormat="false" ht="17.9" hidden="false" customHeight="false" outlineLevel="0" collapsed="false">
      <c r="A4337" s="2" t="n">
        <v>6</v>
      </c>
      <c r="B4337" s="3" t="n">
        <v>30</v>
      </c>
      <c r="C4337" s="38" t="n">
        <v>6</v>
      </c>
      <c r="D4337" s="1" t="n">
        <v>22.8</v>
      </c>
      <c r="E4337" s="3" t="n">
        <v>36.1777777777778</v>
      </c>
      <c r="F4337" s="23" t="n">
        <f aca="false">IF(D4337&lt;25, 0.24, 0.24-(0.01/5)*(D4337-25))</f>
        <v>0.24</v>
      </c>
      <c r="G4337" s="40" t="n">
        <f aca="false">(E4337/1000)*$G$1*F4337</f>
        <v>2844.61525333334</v>
      </c>
      <c r="H4337" s="40" t="n">
        <v>0.339270639755199</v>
      </c>
      <c r="I4337" s="3" t="n">
        <f aca="false">H4337*$J$2</f>
        <v>0</v>
      </c>
      <c r="J4337" s="19" t="n">
        <f aca="false">SUM(I4337+G4337)</f>
        <v>2844.61525333334</v>
      </c>
      <c r="K4337" s="1" t="n">
        <v>0</v>
      </c>
      <c r="L4337" s="39" t="n">
        <v>2.55723258397523</v>
      </c>
      <c r="M4337" s="39"/>
      <c r="N4337" s="1" t="n">
        <f aca="false">(2.571*(19.44-D4337)+3.87)*$K$2</f>
        <v>-0</v>
      </c>
      <c r="O4337" s="1" t="n">
        <f aca="false">IF(N4337&gt;0,N4337,0)</f>
        <v>0</v>
      </c>
      <c r="P4337" s="1" t="n">
        <f aca="false">O4337*1.5</f>
        <v>0</v>
      </c>
      <c r="Q4337" s="1" t="n">
        <f aca="false">P4337/(3.6*$Q$2)</f>
        <v>0</v>
      </c>
      <c r="R4337" s="1" t="n">
        <f aca="false">(K4337+L4337)*$R$2</f>
        <v>12786.1629198762</v>
      </c>
      <c r="S4337" s="19" t="n">
        <f aca="false">J4337-R4337</f>
        <v>-9941.54766654281</v>
      </c>
      <c r="T4337" s="1" t="n">
        <f aca="false">IF(S4337&lt;0,S4337/$G$3,0)</f>
        <v>-14202.210952204</v>
      </c>
      <c r="U4337" s="1" t="n">
        <f aca="false">IF(S4337&gt;0,S4337*0.7,0)</f>
        <v>0</v>
      </c>
      <c r="V4337" s="14" t="n">
        <f aca="false">V4336+U4337+T4337</f>
        <v>-3227052.55849199</v>
      </c>
      <c r="W4337" s="19" t="n">
        <f aca="false">V4337/1000</f>
        <v>-3227.05255849199</v>
      </c>
      <c r="X4337" s="19" t="n">
        <f aca="false">W4337*3600000000*2/237000000</f>
        <v>-98037.0397516554</v>
      </c>
      <c r="Y4337" s="19" t="n">
        <f aca="false">X4337/30.662</f>
        <v>-3197.34654463686</v>
      </c>
    </row>
    <row r="4338" customFormat="false" ht="17.9" hidden="false" customHeight="false" outlineLevel="0" collapsed="false">
      <c r="A4338" s="2" t="n">
        <v>6</v>
      </c>
      <c r="B4338" s="3" t="n">
        <v>30</v>
      </c>
      <c r="C4338" s="38" t="n">
        <v>7</v>
      </c>
      <c r="D4338" s="1" t="n">
        <v>25</v>
      </c>
      <c r="E4338" s="3" t="n">
        <v>231.045735837973</v>
      </c>
      <c r="F4338" s="23" t="n">
        <f aca="false">IF(D4338&lt;25, 0.24, 0.24-(0.01/5)*(D4338-25))</f>
        <v>0.24</v>
      </c>
      <c r="G4338" s="40" t="n">
        <f aca="false">(E4338/1000)*$G$1*F4338</f>
        <v>18166.8489540568</v>
      </c>
      <c r="H4338" s="40" t="n">
        <v>0.323271274310618</v>
      </c>
      <c r="I4338" s="3" t="n">
        <f aca="false">H4338*$J$2</f>
        <v>0</v>
      </c>
      <c r="J4338" s="19" t="n">
        <f aca="false">SUM(I4338+G4338)</f>
        <v>18166.8489540568</v>
      </c>
      <c r="K4338" s="1" t="n">
        <v>0.8</v>
      </c>
      <c r="L4338" s="39" t="n">
        <v>1.32209319574221</v>
      </c>
      <c r="M4338" s="39"/>
      <c r="N4338" s="1" t="n">
        <f aca="false">(2.571*(19.44-D4338)+3.87)*$K$2</f>
        <v>-0</v>
      </c>
      <c r="O4338" s="1" t="n">
        <f aca="false">IF(N4338&gt;0,N4338,0)</f>
        <v>0</v>
      </c>
      <c r="P4338" s="1" t="n">
        <f aca="false">O4338*1.5</f>
        <v>0</v>
      </c>
      <c r="Q4338" s="1" t="n">
        <f aca="false">P4338/(3.6*$Q$2)</f>
        <v>0</v>
      </c>
      <c r="R4338" s="1" t="n">
        <f aca="false">(K4338+L4338)*$R$2</f>
        <v>10610.4659787111</v>
      </c>
      <c r="S4338" s="19" t="n">
        <f aca="false">J4338-R4338</f>
        <v>7556.38297534576</v>
      </c>
      <c r="T4338" s="1" t="n">
        <f aca="false">IF(S4338&lt;0,S4338/$G$3,0)</f>
        <v>0</v>
      </c>
      <c r="U4338" s="1" t="n">
        <f aca="false">IF(S4338&gt;0,S4338*0.7,0)</f>
        <v>5289.46808274203</v>
      </c>
      <c r="V4338" s="14" t="n">
        <f aca="false">V4337+U4338+T4338</f>
        <v>-3221763.09040925</v>
      </c>
      <c r="W4338" s="19" t="n">
        <f aca="false">V4338/1000</f>
        <v>-3221.76309040925</v>
      </c>
      <c r="X4338" s="19" t="n">
        <f aca="false">W4338*3600000000*2/237000000</f>
        <v>-97876.3470504076</v>
      </c>
      <c r="Y4338" s="19" t="n">
        <f aca="false">X4338/30.662</f>
        <v>-3192.10576773882</v>
      </c>
    </row>
    <row r="4339" customFormat="false" ht="17.9" hidden="false" customHeight="false" outlineLevel="0" collapsed="false">
      <c r="A4339" s="2" t="n">
        <v>6</v>
      </c>
      <c r="B4339" s="3" t="n">
        <v>30</v>
      </c>
      <c r="C4339" s="38" t="n">
        <v>8</v>
      </c>
      <c r="D4339" s="1" t="n">
        <v>27.8</v>
      </c>
      <c r="E4339" s="3" t="n">
        <v>267.079449894359</v>
      </c>
      <c r="F4339" s="23" t="n">
        <f aca="false">IF(D4339&lt;25, 0.24, 0.24-(0.01/5)*(D4339-25))</f>
        <v>0.2344</v>
      </c>
      <c r="G4339" s="40" t="n">
        <f aca="false">(E4339/1000)*$G$1*F4339</f>
        <v>20510.133461357</v>
      </c>
      <c r="H4339" s="40" t="n">
        <v>0.358115866724434</v>
      </c>
      <c r="I4339" s="3" t="n">
        <f aca="false">H4339*$J$2</f>
        <v>0</v>
      </c>
      <c r="J4339" s="19" t="n">
        <f aca="false">SUM(I4339+G4339)</f>
        <v>20510.133461357</v>
      </c>
      <c r="K4339" s="1" t="n">
        <v>3.04</v>
      </c>
      <c r="L4339" s="39" t="n">
        <v>0</v>
      </c>
      <c r="M4339" s="39"/>
      <c r="N4339" s="1" t="n">
        <f aca="false">(2.571*(19.44-D4339)+3.87)*$K$2</f>
        <v>-0</v>
      </c>
      <c r="O4339" s="1" t="n">
        <f aca="false">IF(N4339&gt;0,N4339,0)</f>
        <v>0</v>
      </c>
      <c r="P4339" s="1" t="n">
        <f aca="false">O4339*1.5</f>
        <v>0</v>
      </c>
      <c r="Q4339" s="1" t="n">
        <f aca="false">P4339/(3.6*$Q$2)</f>
        <v>0</v>
      </c>
      <c r="R4339" s="1" t="n">
        <f aca="false">(K4339+L4339)*$R$2</f>
        <v>15200</v>
      </c>
      <c r="S4339" s="19" t="n">
        <f aca="false">J4339-R4339</f>
        <v>5310.13346135699</v>
      </c>
      <c r="T4339" s="1" t="n">
        <f aca="false">IF(S4339&lt;0,S4339/$G$3,0)</f>
        <v>0</v>
      </c>
      <c r="U4339" s="1" t="n">
        <f aca="false">IF(S4339&gt;0,S4339*0.7,0)</f>
        <v>3717.09342294989</v>
      </c>
      <c r="V4339" s="14" t="n">
        <f aca="false">V4338+U4339+T4339</f>
        <v>-3218045.9969863</v>
      </c>
      <c r="W4339" s="19" t="n">
        <f aca="false">V4339/1000</f>
        <v>-3218.0459969863</v>
      </c>
      <c r="X4339" s="19" t="n">
        <f aca="false">W4339*3600000000*2/237000000</f>
        <v>-97763.4226932547</v>
      </c>
      <c r="Y4339" s="19" t="n">
        <f aca="false">X4339/30.662</f>
        <v>-3188.42289130698</v>
      </c>
    </row>
    <row r="4340" customFormat="false" ht="17.9" hidden="false" customHeight="false" outlineLevel="0" collapsed="false">
      <c r="A4340" s="2" t="n">
        <v>6</v>
      </c>
      <c r="B4340" s="3" t="n">
        <v>30</v>
      </c>
      <c r="C4340" s="38" t="n">
        <v>9</v>
      </c>
      <c r="D4340" s="1" t="n">
        <v>29.4</v>
      </c>
      <c r="E4340" s="3" t="n">
        <v>123.333333333333</v>
      </c>
      <c r="F4340" s="23" t="n">
        <f aca="false">IF(D4340&lt;25, 0.24, 0.24-(0.01/5)*(D4340-25))</f>
        <v>0.2312</v>
      </c>
      <c r="G4340" s="40" t="n">
        <f aca="false">(E4340/1000)*$G$1*F4340</f>
        <v>9341.97509333331</v>
      </c>
      <c r="H4340" s="40" t="n">
        <v>0.394331748358158</v>
      </c>
      <c r="I4340" s="3" t="n">
        <f aca="false">H4340*$J$2</f>
        <v>0</v>
      </c>
      <c r="J4340" s="19" t="n">
        <f aca="false">SUM(I4340+G4340)</f>
        <v>9341.97509333331</v>
      </c>
      <c r="K4340" s="1" t="n">
        <v>4.32</v>
      </c>
      <c r="L4340" s="39" t="n">
        <v>0</v>
      </c>
      <c r="M4340" s="39"/>
      <c r="N4340" s="1" t="n">
        <f aca="false">(2.571*(19.44-D4340)+3.87)*$K$2</f>
        <v>-0</v>
      </c>
      <c r="O4340" s="1" t="n">
        <f aca="false">IF(N4340&gt;0,N4340,0)</f>
        <v>0</v>
      </c>
      <c r="P4340" s="1" t="n">
        <f aca="false">O4340*1.5</f>
        <v>0</v>
      </c>
      <c r="Q4340" s="1" t="n">
        <f aca="false">P4340/(3.6*$Q$2)</f>
        <v>0</v>
      </c>
      <c r="R4340" s="1" t="n">
        <f aca="false">(K4340+L4340)*$R$2</f>
        <v>21600</v>
      </c>
      <c r="S4340" s="19" t="n">
        <f aca="false">J4340-R4340</f>
        <v>-12258.0249066667</v>
      </c>
      <c r="T4340" s="1" t="n">
        <f aca="false">IF(S4340&lt;0,S4340/$G$3,0)</f>
        <v>-17511.464152381</v>
      </c>
      <c r="U4340" s="1" t="n">
        <f aca="false">IF(S4340&gt;0,S4340*0.7,0)</f>
        <v>0</v>
      </c>
      <c r="V4340" s="14" t="n">
        <f aca="false">V4339+U4340+T4340</f>
        <v>-3235557.46113868</v>
      </c>
      <c r="W4340" s="19" t="n">
        <f aca="false">V4340/1000</f>
        <v>-3235.55746113868</v>
      </c>
      <c r="X4340" s="19" t="n">
        <f aca="false">W4340*3600000000*2/237000000</f>
        <v>-98295.4165409219</v>
      </c>
      <c r="Y4340" s="19" t="n">
        <f aca="false">X4340/30.662</f>
        <v>-3205.77315703222</v>
      </c>
    </row>
    <row r="4341" customFormat="false" ht="17.9" hidden="false" customHeight="false" outlineLevel="0" collapsed="false">
      <c r="A4341" s="2" t="n">
        <v>6</v>
      </c>
      <c r="B4341" s="3" t="n">
        <v>30</v>
      </c>
      <c r="C4341" s="38" t="n">
        <v>10</v>
      </c>
      <c r="D4341" s="1" t="n">
        <v>30.6</v>
      </c>
      <c r="E4341" s="3" t="n">
        <v>144.688896040744</v>
      </c>
      <c r="F4341" s="23" t="n">
        <f aca="false">IF(D4341&lt;25, 0.24, 0.24-(0.01/5)*(D4341-25))</f>
        <v>0.2288</v>
      </c>
      <c r="G4341" s="40" t="n">
        <f aca="false">(E4341/1000)*$G$1*F4341</f>
        <v>10845.8009364547</v>
      </c>
      <c r="H4341" s="40" t="n">
        <v>0.38219226420859</v>
      </c>
      <c r="I4341" s="3" t="n">
        <f aca="false">H4341*$J$2</f>
        <v>0</v>
      </c>
      <c r="J4341" s="19" t="n">
        <f aca="false">SUM(I4341+G4341)</f>
        <v>10845.8009364547</v>
      </c>
      <c r="K4341" s="1" t="n">
        <v>5.28</v>
      </c>
      <c r="L4341" s="39" t="n">
        <v>0</v>
      </c>
      <c r="M4341" s="39"/>
      <c r="N4341" s="1" t="n">
        <f aca="false">(2.571*(19.44-D4341)+3.87)*$K$2</f>
        <v>-0</v>
      </c>
      <c r="O4341" s="1" t="n">
        <f aca="false">IF(N4341&gt;0,N4341,0)</f>
        <v>0</v>
      </c>
      <c r="P4341" s="1" t="n">
        <f aca="false">O4341*1.5</f>
        <v>0</v>
      </c>
      <c r="Q4341" s="1" t="n">
        <f aca="false">P4341/(3.6*$Q$2)</f>
        <v>0</v>
      </c>
      <c r="R4341" s="1" t="n">
        <f aca="false">(K4341+L4341)*$R$2</f>
        <v>26400</v>
      </c>
      <c r="S4341" s="19" t="n">
        <f aca="false">J4341-R4341</f>
        <v>-15554.1990635453</v>
      </c>
      <c r="T4341" s="1" t="n">
        <f aca="false">IF(S4341&lt;0,S4341/$G$3,0)</f>
        <v>-22220.2843764933</v>
      </c>
      <c r="U4341" s="1" t="n">
        <f aca="false">IF(S4341&gt;0,S4341*0.7,0)</f>
        <v>0</v>
      </c>
      <c r="V4341" s="14" t="n">
        <f aca="false">V4340+U4341+T4341</f>
        <v>-3257777.74551517</v>
      </c>
      <c r="W4341" s="19" t="n">
        <f aca="false">V4341/1000</f>
        <v>-3257.77774551517</v>
      </c>
      <c r="X4341" s="19" t="n">
        <f aca="false">W4341*3600000000*2/237000000</f>
        <v>-98970.4631548914</v>
      </c>
      <c r="Y4341" s="19" t="n">
        <f aca="false">X4341/30.662</f>
        <v>-3227.78889683945</v>
      </c>
    </row>
    <row r="4342" customFormat="false" ht="17.9" hidden="false" customHeight="false" outlineLevel="0" collapsed="false">
      <c r="A4342" s="2" t="n">
        <v>6</v>
      </c>
      <c r="B4342" s="3" t="n">
        <v>30</v>
      </c>
      <c r="C4342" s="38" t="n">
        <v>11</v>
      </c>
      <c r="D4342" s="1" t="n">
        <v>32.8</v>
      </c>
      <c r="E4342" s="3" t="n">
        <v>239.781538470112</v>
      </c>
      <c r="F4342" s="23" t="n">
        <f aca="false">IF(D4342&lt;25, 0.24, 0.24-(0.01/5)*(D4342-25))</f>
        <v>0.2244</v>
      </c>
      <c r="G4342" s="40" t="n">
        <f aca="false">(E4342/1000)*$G$1*F4342</f>
        <v>17628.2418809749</v>
      </c>
      <c r="H4342" s="40" t="n">
        <v>0.351201119611458</v>
      </c>
      <c r="I4342" s="3" t="n">
        <f aca="false">H4342*$J$2</f>
        <v>0</v>
      </c>
      <c r="J4342" s="19" t="n">
        <f aca="false">SUM(I4342+G4342)</f>
        <v>17628.2418809749</v>
      </c>
      <c r="K4342" s="1" t="n">
        <v>7.04</v>
      </c>
      <c r="L4342" s="39" t="n">
        <v>0</v>
      </c>
      <c r="M4342" s="39"/>
      <c r="N4342" s="1" t="n">
        <f aca="false">(2.571*(19.44-D4342)+3.87)*$K$2</f>
        <v>-0</v>
      </c>
      <c r="O4342" s="1" t="n">
        <f aca="false">IF(N4342&gt;0,N4342,0)</f>
        <v>0</v>
      </c>
      <c r="P4342" s="1" t="n">
        <f aca="false">O4342*1.5</f>
        <v>0</v>
      </c>
      <c r="Q4342" s="1" t="n">
        <f aca="false">P4342/(3.6*$Q$2)</f>
        <v>0</v>
      </c>
      <c r="R4342" s="1" t="n">
        <f aca="false">(K4342+L4342)*$R$2</f>
        <v>35200</v>
      </c>
      <c r="S4342" s="19" t="n">
        <f aca="false">J4342-R4342</f>
        <v>-17571.7581190251</v>
      </c>
      <c r="T4342" s="1" t="n">
        <f aca="false">IF(S4342&lt;0,S4342/$G$3,0)</f>
        <v>-25102.5115986073</v>
      </c>
      <c r="U4342" s="1" t="n">
        <f aca="false">IF(S4342&gt;0,S4342*0.7,0)</f>
        <v>0</v>
      </c>
      <c r="V4342" s="14" t="n">
        <f aca="false">V4341+U4342+T4342</f>
        <v>-3282880.25711378</v>
      </c>
      <c r="W4342" s="19" t="n">
        <f aca="false">V4342/1000</f>
        <v>-3282.88025711378</v>
      </c>
      <c r="X4342" s="19" t="n">
        <f aca="false">W4342*3600000000*2/237000000</f>
        <v>-99733.0711021908</v>
      </c>
      <c r="Y4342" s="19" t="n">
        <f aca="false">X4342/30.662</f>
        <v>-3252.6603320785</v>
      </c>
    </row>
    <row r="4343" customFormat="false" ht="17.9" hidden="false" customHeight="false" outlineLevel="0" collapsed="false">
      <c r="A4343" s="2" t="n">
        <v>6</v>
      </c>
      <c r="B4343" s="3" t="n">
        <v>30</v>
      </c>
      <c r="C4343" s="38" t="n">
        <v>12</v>
      </c>
      <c r="D4343" s="1" t="n">
        <v>33.9</v>
      </c>
      <c r="E4343" s="3" t="n">
        <v>159.121385550938</v>
      </c>
      <c r="F4343" s="23" t="n">
        <f aca="false">IF(D4343&lt;25, 0.24, 0.24-(0.01/5)*(D4343-25))</f>
        <v>0.2222</v>
      </c>
      <c r="G4343" s="40" t="n">
        <f aca="false">(E4343/1000)*$G$1*F4343</f>
        <v>11583.5855998589</v>
      </c>
      <c r="H4343" s="40" t="n">
        <v>0.318323339939059</v>
      </c>
      <c r="I4343" s="3" t="n">
        <f aca="false">H4343*$J$2</f>
        <v>0</v>
      </c>
      <c r="J4343" s="19" t="n">
        <f aca="false">SUM(I4343+G4343)</f>
        <v>11583.5855998589</v>
      </c>
      <c r="K4343" s="1" t="n">
        <v>7.92</v>
      </c>
      <c r="L4343" s="39" t="n">
        <v>0</v>
      </c>
      <c r="M4343" s="39"/>
      <c r="N4343" s="1" t="n">
        <f aca="false">(2.571*(19.44-D4343)+3.87)*$K$2</f>
        <v>-0</v>
      </c>
      <c r="O4343" s="1" t="n">
        <f aca="false">IF(N4343&gt;0,N4343,0)</f>
        <v>0</v>
      </c>
      <c r="P4343" s="1" t="n">
        <f aca="false">O4343*1.5</f>
        <v>0</v>
      </c>
      <c r="Q4343" s="1" t="n">
        <f aca="false">P4343/(3.6*$Q$2)</f>
        <v>0</v>
      </c>
      <c r="R4343" s="1" t="n">
        <f aca="false">(K4343+L4343)*$R$2</f>
        <v>39600</v>
      </c>
      <c r="S4343" s="19" t="n">
        <f aca="false">J4343-R4343</f>
        <v>-28016.4144001411</v>
      </c>
      <c r="T4343" s="1" t="n">
        <f aca="false">IF(S4343&lt;0,S4343/$G$3,0)</f>
        <v>-40023.4491430588</v>
      </c>
      <c r="U4343" s="1" t="n">
        <f aca="false">IF(S4343&gt;0,S4343*0.7,0)</f>
        <v>0</v>
      </c>
      <c r="V4343" s="14" t="n">
        <f aca="false">V4342+U4343+T4343</f>
        <v>-3322903.70625684</v>
      </c>
      <c r="W4343" s="19" t="n">
        <f aca="false">V4343/1000</f>
        <v>-3322.90370625684</v>
      </c>
      <c r="X4343" s="19" t="n">
        <f aca="false">W4343*3600000000*2/237000000</f>
        <v>-100948.973354638</v>
      </c>
      <c r="Y4343" s="19" t="n">
        <f aca="false">X4343/30.662</f>
        <v>-3292.31535303105</v>
      </c>
    </row>
    <row r="4344" customFormat="false" ht="17.9" hidden="false" customHeight="false" outlineLevel="0" collapsed="false">
      <c r="A4344" s="2" t="n">
        <v>6</v>
      </c>
      <c r="B4344" s="3" t="n">
        <v>30</v>
      </c>
      <c r="C4344" s="38" t="n">
        <v>13</v>
      </c>
      <c r="D4344" s="1" t="n">
        <v>35</v>
      </c>
      <c r="E4344" s="3" t="n">
        <v>263.325994854667</v>
      </c>
      <c r="F4344" s="23" t="n">
        <f aca="false">IF(D4344&lt;25, 0.24, 0.24-(0.01/5)*(D4344-25))</f>
        <v>0.22</v>
      </c>
      <c r="G4344" s="40" t="n">
        <f aca="false">(E4344/1000)*$G$1*F4344</f>
        <v>18979.5897355429</v>
      </c>
      <c r="H4344" s="40" t="n">
        <v>0.297809378871029</v>
      </c>
      <c r="I4344" s="3" t="n">
        <f aca="false">H4344*$J$2</f>
        <v>0</v>
      </c>
      <c r="J4344" s="19" t="n">
        <f aca="false">SUM(I4344+G4344)</f>
        <v>18979.5897355429</v>
      </c>
      <c r="K4344" s="1" t="n">
        <v>8.8</v>
      </c>
      <c r="L4344" s="39" t="n">
        <v>0</v>
      </c>
      <c r="M4344" s="39"/>
      <c r="N4344" s="1" t="n">
        <f aca="false">(2.571*(19.44-D4344)+3.87)*$K$2</f>
        <v>-0</v>
      </c>
      <c r="O4344" s="1" t="n">
        <f aca="false">IF(N4344&gt;0,N4344,0)</f>
        <v>0</v>
      </c>
      <c r="P4344" s="1" t="n">
        <f aca="false">O4344*1.5</f>
        <v>0</v>
      </c>
      <c r="Q4344" s="1" t="n">
        <f aca="false">P4344/(3.6*$Q$2)</f>
        <v>0</v>
      </c>
      <c r="R4344" s="1" t="n">
        <f aca="false">(K4344+L4344)*$R$2</f>
        <v>44000</v>
      </c>
      <c r="S4344" s="19" t="n">
        <f aca="false">J4344-R4344</f>
        <v>-25020.4102644571</v>
      </c>
      <c r="T4344" s="1" t="n">
        <f aca="false">IF(S4344&lt;0,S4344/$G$3,0)</f>
        <v>-35743.4432349387</v>
      </c>
      <c r="U4344" s="1" t="n">
        <f aca="false">IF(S4344&gt;0,S4344*0.7,0)</f>
        <v>0</v>
      </c>
      <c r="V4344" s="14" t="n">
        <f aca="false">V4343+U4344+T4344</f>
        <v>-3358647.14949178</v>
      </c>
      <c r="W4344" s="19" t="n">
        <f aca="false">V4344/1000</f>
        <v>-3358.64714949178</v>
      </c>
      <c r="X4344" s="19" t="n">
        <f aca="false">W4344*3600000000*2/237000000</f>
        <v>-102034.850111143</v>
      </c>
      <c r="Y4344" s="19" t="n">
        <f aca="false">X4344/30.662</f>
        <v>-3327.72976684961</v>
      </c>
    </row>
    <row r="4345" customFormat="false" ht="17.9" hidden="false" customHeight="false" outlineLevel="0" collapsed="false">
      <c r="A4345" s="2" t="n">
        <v>6</v>
      </c>
      <c r="B4345" s="3" t="n">
        <v>30</v>
      </c>
      <c r="C4345" s="38" t="n">
        <v>14</v>
      </c>
      <c r="D4345" s="1" t="n">
        <v>35.6</v>
      </c>
      <c r="E4345" s="3" t="n">
        <v>147.970441700584</v>
      </c>
      <c r="F4345" s="23" t="n">
        <f aca="false">IF(D4345&lt;25, 0.24, 0.24-(0.01/5)*(D4345-25))</f>
        <v>0.2188</v>
      </c>
      <c r="G4345" s="40" t="n">
        <f aca="false">(E4345/1000)*$G$1*F4345</f>
        <v>10607.003052856</v>
      </c>
      <c r="H4345" s="40" t="n">
        <v>0.292191895188587</v>
      </c>
      <c r="I4345" s="3" t="n">
        <f aca="false">H4345*$J$2</f>
        <v>0</v>
      </c>
      <c r="J4345" s="19" t="n">
        <f aca="false">SUM(I4345+G4345)</f>
        <v>10607.003052856</v>
      </c>
      <c r="K4345" s="1" t="n">
        <v>9.28</v>
      </c>
      <c r="L4345" s="39" t="n">
        <v>0</v>
      </c>
      <c r="M4345" s="39"/>
      <c r="N4345" s="1" t="n">
        <f aca="false">(2.571*(19.44-D4345)+3.87)*$K$2</f>
        <v>-0</v>
      </c>
      <c r="O4345" s="1" t="n">
        <f aca="false">IF(N4345&gt;0,N4345,0)</f>
        <v>0</v>
      </c>
      <c r="P4345" s="1" t="n">
        <f aca="false">O4345*1.5</f>
        <v>0</v>
      </c>
      <c r="Q4345" s="1" t="n">
        <f aca="false">P4345/(3.6*$Q$2)</f>
        <v>0</v>
      </c>
      <c r="R4345" s="1" t="n">
        <f aca="false">(K4345+L4345)*$R$2</f>
        <v>46400</v>
      </c>
      <c r="S4345" s="19" t="n">
        <f aca="false">J4345-R4345</f>
        <v>-35792.996947144</v>
      </c>
      <c r="T4345" s="1" t="n">
        <f aca="false">IF(S4345&lt;0,S4345/$G$3,0)</f>
        <v>-51132.8527816342</v>
      </c>
      <c r="U4345" s="1" t="n">
        <f aca="false">IF(S4345&gt;0,S4345*0.7,0)</f>
        <v>0</v>
      </c>
      <c r="V4345" s="14" t="n">
        <f aca="false">V4344+U4345+T4345</f>
        <v>-3409780.00227341</v>
      </c>
      <c r="W4345" s="19" t="n">
        <f aca="false">V4345/1000</f>
        <v>-3409.78000227341</v>
      </c>
      <c r="X4345" s="19" t="n">
        <f aca="false">W4345*3600000000*2/237000000</f>
        <v>-103588.253233623</v>
      </c>
      <c r="Y4345" s="19" t="n">
        <f aca="false">X4345/30.662</f>
        <v>-3378.39192595469</v>
      </c>
    </row>
    <row r="4346" customFormat="false" ht="17.9" hidden="false" customHeight="false" outlineLevel="0" collapsed="false">
      <c r="A4346" s="2" t="n">
        <v>6</v>
      </c>
      <c r="B4346" s="3" t="n">
        <v>30</v>
      </c>
      <c r="C4346" s="38" t="n">
        <v>15</v>
      </c>
      <c r="D4346" s="1" t="n">
        <v>35.6</v>
      </c>
      <c r="E4346" s="3" t="n">
        <v>129.591977393436</v>
      </c>
      <c r="F4346" s="23" t="n">
        <f aca="false">IF(D4346&lt;25, 0.24, 0.24-(0.01/5)*(D4346-25))</f>
        <v>0.2188</v>
      </c>
      <c r="G4346" s="40" t="n">
        <f aca="false">(E4346/1000)*$G$1*F4346</f>
        <v>9289.57489103989</v>
      </c>
      <c r="H4346" s="40" t="n">
        <v>0.30953259241693</v>
      </c>
      <c r="I4346" s="3" t="n">
        <f aca="false">H4346*$J$2</f>
        <v>0</v>
      </c>
      <c r="J4346" s="19" t="n">
        <f aca="false">SUM(I4346+G4346)</f>
        <v>9289.57489103989</v>
      </c>
      <c r="K4346" s="1" t="n">
        <v>9.28</v>
      </c>
      <c r="L4346" s="39" t="n">
        <v>1.26878698072382</v>
      </c>
      <c r="M4346" s="39"/>
      <c r="N4346" s="1" t="n">
        <f aca="false">(2.571*(19.44-D4346)+3.87)*$K$2</f>
        <v>-0</v>
      </c>
      <c r="O4346" s="1" t="n">
        <f aca="false">IF(N4346&gt;0,N4346,0)</f>
        <v>0</v>
      </c>
      <c r="P4346" s="1" t="n">
        <f aca="false">O4346*1.5</f>
        <v>0</v>
      </c>
      <c r="Q4346" s="1" t="n">
        <f aca="false">P4346/(3.6*$Q$2)</f>
        <v>0</v>
      </c>
      <c r="R4346" s="1" t="n">
        <f aca="false">(K4346+L4346)*$R$2</f>
        <v>52743.9349036191</v>
      </c>
      <c r="S4346" s="19" t="n">
        <f aca="false">J4346-R4346</f>
        <v>-43454.3600125792</v>
      </c>
      <c r="T4346" s="1" t="n">
        <f aca="false">IF(S4346&lt;0,S4346/$G$3,0)</f>
        <v>-62077.6571608274</v>
      </c>
      <c r="U4346" s="1" t="n">
        <f aca="false">IF(S4346&gt;0,S4346*0.7,0)</f>
        <v>0</v>
      </c>
      <c r="V4346" s="14" t="n">
        <f aca="false">V4345+U4346+T4346</f>
        <v>-3471857.65943424</v>
      </c>
      <c r="W4346" s="19" t="n">
        <f aca="false">V4346/1000</f>
        <v>-3471.85765943424</v>
      </c>
      <c r="X4346" s="19" t="n">
        <f aca="false">W4346*3600000000*2/237000000</f>
        <v>-105474.156742306</v>
      </c>
      <c r="Y4346" s="19" t="n">
        <f aca="false">X4346/30.662</f>
        <v>-3439.89813913985</v>
      </c>
    </row>
    <row r="4347" customFormat="false" ht="17.9" hidden="false" customHeight="false" outlineLevel="0" collapsed="false">
      <c r="A4347" s="2" t="n">
        <v>6</v>
      </c>
      <c r="B4347" s="3" t="n">
        <v>30</v>
      </c>
      <c r="C4347" s="38" t="n">
        <v>16</v>
      </c>
      <c r="D4347" s="1" t="n">
        <v>35.6</v>
      </c>
      <c r="E4347" s="3" t="n">
        <v>226.090918680326</v>
      </c>
      <c r="F4347" s="23" t="n">
        <f aca="false">IF(D4347&lt;25, 0.24, 0.24-(0.01/5)*(D4347-25))</f>
        <v>0.2188</v>
      </c>
      <c r="G4347" s="40" t="n">
        <f aca="false">(E4347/1000)*$G$1*F4347</f>
        <v>16206.933203037</v>
      </c>
      <c r="H4347" s="40" t="n">
        <v>0.34890552238495</v>
      </c>
      <c r="I4347" s="3" t="n">
        <f aca="false">H4347*$J$2</f>
        <v>0</v>
      </c>
      <c r="J4347" s="19" t="n">
        <f aca="false">SUM(I4347+G4347)</f>
        <v>16206.933203037</v>
      </c>
      <c r="K4347" s="1" t="n">
        <v>9.28</v>
      </c>
      <c r="L4347" s="39" t="n">
        <v>2.09351673280433</v>
      </c>
      <c r="M4347" s="39"/>
      <c r="N4347" s="1" t="n">
        <f aca="false">(2.571*(19.44-D4347)+3.87)*$K$2</f>
        <v>-0</v>
      </c>
      <c r="O4347" s="1" t="n">
        <f aca="false">IF(N4347&gt;0,N4347,0)</f>
        <v>0</v>
      </c>
      <c r="P4347" s="1" t="n">
        <f aca="false">O4347*1.5</f>
        <v>0</v>
      </c>
      <c r="Q4347" s="1" t="n">
        <f aca="false">P4347/(3.6*$Q$2)</f>
        <v>0</v>
      </c>
      <c r="R4347" s="1" t="n">
        <f aca="false">(K4347+L4347)*$R$2</f>
        <v>56867.5836640217</v>
      </c>
      <c r="S4347" s="19" t="n">
        <f aca="false">J4347-R4347</f>
        <v>-40660.6504609847</v>
      </c>
      <c r="T4347" s="1" t="n">
        <f aca="false">IF(S4347&lt;0,S4347/$G$3,0)</f>
        <v>-58086.6435156924</v>
      </c>
      <c r="U4347" s="1" t="n">
        <f aca="false">IF(S4347&gt;0,S4347*0.7,0)</f>
        <v>0</v>
      </c>
      <c r="V4347" s="14" t="n">
        <f aca="false">V4346+U4347+T4347</f>
        <v>-3529944.30294993</v>
      </c>
      <c r="W4347" s="19" t="n">
        <f aca="false">V4347/1000</f>
        <v>-3529.94430294993</v>
      </c>
      <c r="X4347" s="19" t="n">
        <f aca="false">W4347*3600000000*2/237000000</f>
        <v>-107238.814266833</v>
      </c>
      <c r="Y4347" s="19" t="n">
        <f aca="false">X4347/30.662</f>
        <v>-3497.4500771911</v>
      </c>
    </row>
    <row r="4348" customFormat="false" ht="17.9" hidden="false" customHeight="false" outlineLevel="0" collapsed="false">
      <c r="A4348" s="2" t="n">
        <v>6</v>
      </c>
      <c r="B4348" s="3" t="n">
        <v>30</v>
      </c>
      <c r="C4348" s="38" t="n">
        <v>17</v>
      </c>
      <c r="D4348" s="1" t="n">
        <v>34.4</v>
      </c>
      <c r="E4348" s="3" t="n">
        <v>146.570911064101</v>
      </c>
      <c r="F4348" s="23" t="n">
        <f aca="false">IF(D4348&lt;25, 0.24, 0.24-(0.01/5)*(D4348-25))</f>
        <v>0.2212</v>
      </c>
      <c r="G4348" s="40" t="n">
        <f aca="false">(E4348/1000)*$G$1*F4348</f>
        <v>10621.92708848</v>
      </c>
      <c r="H4348" s="40" t="n">
        <v>0.369681759562397</v>
      </c>
      <c r="I4348" s="3" t="n">
        <f aca="false">H4348*$J$2</f>
        <v>0</v>
      </c>
      <c r="J4348" s="19" t="n">
        <f aca="false">SUM(I4348+G4348)</f>
        <v>10621.92708848</v>
      </c>
      <c r="K4348" s="1" t="n">
        <v>8.32</v>
      </c>
      <c r="L4348" s="39" t="n">
        <v>2.33071850570931</v>
      </c>
      <c r="M4348" s="39"/>
      <c r="N4348" s="1" t="n">
        <f aca="false">(2.571*(19.44-D4348)+3.87)*$K$2</f>
        <v>-0</v>
      </c>
      <c r="O4348" s="1" t="n">
        <f aca="false">IF(N4348&gt;0,N4348,0)</f>
        <v>0</v>
      </c>
      <c r="P4348" s="1" t="n">
        <f aca="false">O4348*1.5</f>
        <v>0</v>
      </c>
      <c r="Q4348" s="1" t="n">
        <f aca="false">P4348/(3.6*$Q$2)</f>
        <v>0</v>
      </c>
      <c r="R4348" s="1" t="n">
        <f aca="false">(K4348+L4348)*$R$2</f>
        <v>53253.5925285466</v>
      </c>
      <c r="S4348" s="19" t="n">
        <f aca="false">J4348-R4348</f>
        <v>-42631.6654400666</v>
      </c>
      <c r="T4348" s="1" t="n">
        <f aca="false">IF(S4348&lt;0,S4348/$G$3,0)</f>
        <v>-60902.3792000951</v>
      </c>
      <c r="U4348" s="1" t="n">
        <f aca="false">IF(S4348&gt;0,S4348*0.7,0)</f>
        <v>0</v>
      </c>
      <c r="V4348" s="14" t="n">
        <f aca="false">V4347+U4348+T4348</f>
        <v>-3590846.68215003</v>
      </c>
      <c r="W4348" s="19" t="n">
        <f aca="false">V4348/1000</f>
        <v>-3590.84668215003</v>
      </c>
      <c r="X4348" s="19" t="n">
        <f aca="false">W4348*3600000000*2/237000000</f>
        <v>-109089.013128608</v>
      </c>
      <c r="Y4348" s="19" t="n">
        <f aca="false">X4348/30.662</f>
        <v>-3557.79183121155</v>
      </c>
    </row>
    <row r="4349" customFormat="false" ht="17.9" hidden="false" customHeight="false" outlineLevel="0" collapsed="false">
      <c r="A4349" s="2" t="n">
        <v>6</v>
      </c>
      <c r="B4349" s="3" t="n">
        <v>30</v>
      </c>
      <c r="C4349" s="38" t="n">
        <v>18</v>
      </c>
      <c r="D4349" s="1" t="n">
        <v>33.3</v>
      </c>
      <c r="E4349" s="3" t="n">
        <v>67.6222784957422</v>
      </c>
      <c r="F4349" s="23" t="n">
        <f aca="false">IF(D4349&lt;25, 0.24, 0.24-(0.01/5)*(D4349-25))</f>
        <v>0.2234</v>
      </c>
      <c r="G4349" s="40" t="n">
        <f aca="false">(E4349/1000)*$G$1*F4349</f>
        <v>4949.29539076515</v>
      </c>
      <c r="H4349" s="40" t="n">
        <v>0.403179911805862</v>
      </c>
      <c r="I4349" s="3" t="n">
        <f aca="false">H4349*$J$2</f>
        <v>0</v>
      </c>
      <c r="J4349" s="19" t="n">
        <f aca="false">SUM(I4349+G4349)</f>
        <v>4949.29539076515</v>
      </c>
      <c r="K4349" s="1" t="n">
        <v>7.44</v>
      </c>
      <c r="L4349" s="39" t="n">
        <v>2.38862586278305</v>
      </c>
      <c r="M4349" s="39"/>
      <c r="N4349" s="1" t="n">
        <f aca="false">(2.571*(19.44-D4349)+3.87)*$K$2</f>
        <v>-0</v>
      </c>
      <c r="O4349" s="1" t="n">
        <f aca="false">IF(N4349&gt;0,N4349,0)</f>
        <v>0</v>
      </c>
      <c r="P4349" s="1" t="n">
        <f aca="false">O4349*1.5</f>
        <v>0</v>
      </c>
      <c r="Q4349" s="1" t="n">
        <f aca="false">P4349/(3.6*$Q$2)</f>
        <v>0</v>
      </c>
      <c r="R4349" s="1" t="n">
        <f aca="false">(K4349+L4349)*$R$2</f>
        <v>49143.1293139153</v>
      </c>
      <c r="S4349" s="19" t="n">
        <f aca="false">J4349-R4349</f>
        <v>-44193.8339231501</v>
      </c>
      <c r="T4349" s="1" t="n">
        <f aca="false">IF(S4349&lt;0,S4349/$G$3,0)</f>
        <v>-63134.048461643</v>
      </c>
      <c r="U4349" s="1" t="n">
        <f aca="false">IF(S4349&gt;0,S4349*0.7,0)</f>
        <v>0</v>
      </c>
      <c r="V4349" s="14" t="n">
        <f aca="false">V4348+U4349+T4349</f>
        <v>-3653980.73061167</v>
      </c>
      <c r="W4349" s="19" t="n">
        <f aca="false">V4349/1000</f>
        <v>-3653.98073061167</v>
      </c>
      <c r="X4349" s="19" t="n">
        <f aca="false">W4349*3600000000*2/237000000</f>
        <v>-111007.00953757</v>
      </c>
      <c r="Y4349" s="19" t="n">
        <f aca="false">X4349/30.662</f>
        <v>-3620.34471128986</v>
      </c>
    </row>
    <row r="4350" customFormat="false" ht="17.9" hidden="false" customHeight="false" outlineLevel="0" collapsed="false">
      <c r="A4350" s="2" t="n">
        <v>6</v>
      </c>
      <c r="B4350" s="3" t="n">
        <v>30</v>
      </c>
      <c r="C4350" s="38" t="n">
        <v>19</v>
      </c>
      <c r="D4350" s="1" t="n">
        <v>31.7</v>
      </c>
      <c r="E4350" s="3" t="n">
        <v>3.28888888888889</v>
      </c>
      <c r="F4350" s="23" t="n">
        <f aca="false">IF(D4350&lt;25, 0.24, 0.24-(0.01/5)*(D4350-25))</f>
        <v>0.2266</v>
      </c>
      <c r="G4350" s="40" t="n">
        <f aca="false">(E4350/1000)*$G$1*F4350</f>
        <v>244.162809244445</v>
      </c>
      <c r="H4350" s="40" t="n">
        <v>0.419294123454779</v>
      </c>
      <c r="I4350" s="3" t="n">
        <f aca="false">H4350*$J$2</f>
        <v>0</v>
      </c>
      <c r="J4350" s="19" t="n">
        <f aca="false">SUM(I4350+G4350)</f>
        <v>244.162809244445</v>
      </c>
      <c r="K4350" s="1" t="n">
        <v>6.16</v>
      </c>
      <c r="L4350" s="39" t="n">
        <v>1.99765776152506</v>
      </c>
      <c r="M4350" s="39"/>
      <c r="N4350" s="1" t="n">
        <f aca="false">(2.571*(19.44-D4350)+3.87)*$K$2</f>
        <v>-0</v>
      </c>
      <c r="O4350" s="1" t="n">
        <f aca="false">IF(N4350&gt;0,N4350,0)</f>
        <v>0</v>
      </c>
      <c r="P4350" s="1" t="n">
        <f aca="false">O4350*1.5</f>
        <v>0</v>
      </c>
      <c r="Q4350" s="1" t="n">
        <f aca="false">P4350/(3.6*$Q$2)</f>
        <v>0</v>
      </c>
      <c r="R4350" s="1" t="n">
        <f aca="false">(K4350+L4350)*$R$2</f>
        <v>40788.2888076253</v>
      </c>
      <c r="S4350" s="19" t="n">
        <f aca="false">J4350-R4350</f>
        <v>-40544.1259983809</v>
      </c>
      <c r="T4350" s="1" t="n">
        <f aca="false">IF(S4350&lt;0,S4350/$G$3,0)</f>
        <v>-57920.1799976869</v>
      </c>
      <c r="U4350" s="1" t="n">
        <f aca="false">IF(S4350&gt;0,S4350*0.7,0)</f>
        <v>0</v>
      </c>
      <c r="V4350" s="14" t="n">
        <f aca="false">V4349+U4350+T4350</f>
        <v>-3711900.91060936</v>
      </c>
      <c r="W4350" s="19" t="n">
        <f aca="false">V4350/1000</f>
        <v>-3711.90091060936</v>
      </c>
      <c r="X4350" s="19" t="n">
        <f aca="false">W4350*3600000000*2/237000000</f>
        <v>-112766.609942563</v>
      </c>
      <c r="Y4350" s="19" t="n">
        <f aca="false">X4350/30.662</f>
        <v>-3677.73171817112</v>
      </c>
    </row>
    <row r="4351" customFormat="false" ht="17.9" hidden="false" customHeight="false" outlineLevel="0" collapsed="false">
      <c r="A4351" s="2" t="n">
        <v>6</v>
      </c>
      <c r="B4351" s="3" t="n">
        <v>30</v>
      </c>
      <c r="C4351" s="38" t="n">
        <v>20</v>
      </c>
      <c r="D4351" s="1" t="n">
        <v>26.7</v>
      </c>
      <c r="E4351" s="3" t="n">
        <v>0</v>
      </c>
      <c r="F4351" s="23" t="n">
        <f aca="false">IF(D4351&lt;25, 0.24, 0.24-(0.01/5)*(D4351-25))</f>
        <v>0.2366</v>
      </c>
      <c r="G4351" s="40" t="n">
        <f aca="false">(E4351/1000)*$G$1*F4351</f>
        <v>0</v>
      </c>
      <c r="H4351" s="40" t="n">
        <v>0.459912358303639</v>
      </c>
      <c r="I4351" s="3" t="n">
        <f aca="false">H4351*$J$2</f>
        <v>0</v>
      </c>
      <c r="J4351" s="19" t="n">
        <f aca="false">SUM(I4351+G4351)</f>
        <v>0</v>
      </c>
      <c r="K4351" s="1" t="n">
        <v>2.16</v>
      </c>
      <c r="L4351" s="39" t="n">
        <v>3.64452750807045</v>
      </c>
      <c r="M4351" s="39"/>
      <c r="N4351" s="1" t="n">
        <f aca="false">(2.571*(19.44-D4351)+3.87)*$K$2</f>
        <v>-0</v>
      </c>
      <c r="O4351" s="1" t="n">
        <f aca="false">IF(N4351&gt;0,N4351,0)</f>
        <v>0</v>
      </c>
      <c r="P4351" s="1" t="n">
        <f aca="false">O4351*1.5</f>
        <v>0</v>
      </c>
      <c r="Q4351" s="1" t="n">
        <f aca="false">P4351/(3.6*$Q$2)</f>
        <v>0</v>
      </c>
      <c r="R4351" s="1" t="n">
        <f aca="false">(K4351+L4351)*$R$2</f>
        <v>29022.6375403523</v>
      </c>
      <c r="S4351" s="19" t="n">
        <f aca="false">J4351-R4351</f>
        <v>-29022.6375403523</v>
      </c>
      <c r="T4351" s="1" t="n">
        <f aca="false">IF(S4351&lt;0,S4351/$G$3,0)</f>
        <v>-41460.9107719318</v>
      </c>
      <c r="U4351" s="1" t="n">
        <f aca="false">IF(S4351&gt;0,S4351*0.7,0)</f>
        <v>0</v>
      </c>
      <c r="V4351" s="14" t="n">
        <f aca="false">V4350+U4351+T4351</f>
        <v>-3753361.82138129</v>
      </c>
      <c r="W4351" s="19" t="n">
        <f aca="false">V4351/1000</f>
        <v>-3753.36182138129</v>
      </c>
      <c r="X4351" s="19" t="n">
        <f aca="false">W4351*3600000000*2/237000000</f>
        <v>-114026.181915381</v>
      </c>
      <c r="Y4351" s="19" t="n">
        <f aca="false">X4351/30.662</f>
        <v>-3718.81096847502</v>
      </c>
    </row>
    <row r="4352" customFormat="false" ht="17.9" hidden="false" customHeight="false" outlineLevel="0" collapsed="false">
      <c r="A4352" s="2" t="n">
        <v>6</v>
      </c>
      <c r="B4352" s="3" t="n">
        <v>30</v>
      </c>
      <c r="C4352" s="38" t="n">
        <v>21</v>
      </c>
      <c r="D4352" s="1" t="n">
        <v>25.7</v>
      </c>
      <c r="E4352" s="3" t="n">
        <v>0</v>
      </c>
      <c r="F4352" s="23" t="n">
        <f aca="false">IF(D4352&lt;25, 0.24, 0.24-(0.01/5)*(D4352-25))</f>
        <v>0.2386</v>
      </c>
      <c r="G4352" s="40" t="n">
        <f aca="false">(E4352/1000)*$G$1*F4352</f>
        <v>0</v>
      </c>
      <c r="H4352" s="40" t="n">
        <v>0.475996903919373</v>
      </c>
      <c r="I4352" s="3" t="n">
        <f aca="false">H4352*$J$2</f>
        <v>0</v>
      </c>
      <c r="J4352" s="19" t="n">
        <f aca="false">SUM(I4352+G4352)</f>
        <v>0</v>
      </c>
      <c r="K4352" s="1" t="n">
        <v>1.36</v>
      </c>
      <c r="L4352" s="39" t="n">
        <v>3.64998685101606</v>
      </c>
      <c r="M4352" s="39"/>
      <c r="N4352" s="1" t="n">
        <f aca="false">(2.571*(19.44-D4352)+3.87)*$K$2</f>
        <v>-0</v>
      </c>
      <c r="O4352" s="1" t="n">
        <f aca="false">IF(N4352&gt;0,N4352,0)</f>
        <v>0</v>
      </c>
      <c r="P4352" s="1" t="n">
        <f aca="false">O4352*1.5</f>
        <v>0</v>
      </c>
      <c r="Q4352" s="1" t="n">
        <f aca="false">P4352/(3.6*$Q$2)</f>
        <v>0</v>
      </c>
      <c r="R4352" s="1" t="n">
        <f aca="false">(K4352+L4352)*$R$2</f>
        <v>25049.9342550803</v>
      </c>
      <c r="S4352" s="19" t="n">
        <f aca="false">J4352-R4352</f>
        <v>-25049.9342550803</v>
      </c>
      <c r="T4352" s="1" t="n">
        <f aca="false">IF(S4352&lt;0,S4352/$G$3,0)</f>
        <v>-35785.6203644004</v>
      </c>
      <c r="U4352" s="1" t="n">
        <f aca="false">IF(S4352&gt;0,S4352*0.7,0)</f>
        <v>0</v>
      </c>
      <c r="V4352" s="14" t="n">
        <f aca="false">V4351+U4352+T4352</f>
        <v>-3789147.44174569</v>
      </c>
      <c r="W4352" s="19" t="n">
        <f aca="false">V4352/1000</f>
        <v>-3789.14744174569</v>
      </c>
      <c r="X4352" s="19" t="n">
        <f aca="false">W4352*3600000000*2/237000000</f>
        <v>-115113.340002401</v>
      </c>
      <c r="Y4352" s="19" t="n">
        <f aca="false">X4352/30.662</f>
        <v>-3754.26717116955</v>
      </c>
    </row>
    <row r="4353" customFormat="false" ht="17.9" hidden="false" customHeight="false" outlineLevel="0" collapsed="false">
      <c r="A4353" s="2" t="n">
        <v>6</v>
      </c>
      <c r="B4353" s="3" t="n">
        <v>30</v>
      </c>
      <c r="C4353" s="38" t="n">
        <v>22</v>
      </c>
      <c r="D4353" s="1" t="n">
        <v>24.8</v>
      </c>
      <c r="E4353" s="3" t="n">
        <v>0</v>
      </c>
      <c r="F4353" s="23" t="n">
        <f aca="false">IF(D4353&lt;25, 0.24, 0.24-(0.01/5)*(D4353-25))</f>
        <v>0.24</v>
      </c>
      <c r="G4353" s="40" t="n">
        <f aca="false">(E4353/1000)*$G$1*F4353</f>
        <v>0</v>
      </c>
      <c r="H4353" s="40" t="n">
        <v>0.513291751198688</v>
      </c>
      <c r="I4353" s="3" t="n">
        <f aca="false">H4353*$J$2</f>
        <v>0</v>
      </c>
      <c r="J4353" s="19" t="n">
        <f aca="false">SUM(I4353+G4353)</f>
        <v>0</v>
      </c>
      <c r="K4353" s="1" t="n">
        <v>0.640000000000001</v>
      </c>
      <c r="L4353" s="39" t="n">
        <v>3.44398389568415</v>
      </c>
      <c r="M4353" s="39"/>
      <c r="N4353" s="1" t="n">
        <f aca="false">(2.571*(19.44-D4353)+3.87)*$K$2</f>
        <v>-0</v>
      </c>
      <c r="O4353" s="1" t="n">
        <f aca="false">IF(N4353&gt;0,N4353,0)</f>
        <v>0</v>
      </c>
      <c r="P4353" s="1" t="n">
        <f aca="false">O4353*1.5</f>
        <v>0</v>
      </c>
      <c r="Q4353" s="1" t="n">
        <f aca="false">P4353/(3.6*$Q$2)</f>
        <v>0</v>
      </c>
      <c r="R4353" s="1" t="n">
        <f aca="false">(K4353+L4353)*$R$2</f>
        <v>20419.9194784208</v>
      </c>
      <c r="S4353" s="19" t="n">
        <f aca="false">J4353-R4353</f>
        <v>-20419.9194784208</v>
      </c>
      <c r="T4353" s="1" t="n">
        <f aca="false">IF(S4353&lt;0,S4353/$G$3,0)</f>
        <v>-29171.3135406011</v>
      </c>
      <c r="U4353" s="1" t="n">
        <f aca="false">IF(S4353&gt;0,S4353*0.7,0)</f>
        <v>0</v>
      </c>
      <c r="V4353" s="14" t="n">
        <f aca="false">V4352+U4353+T4353</f>
        <v>-3818318.75528629</v>
      </c>
      <c r="W4353" s="19" t="n">
        <f aca="false">V4353/1000</f>
        <v>-3818.31875528629</v>
      </c>
      <c r="X4353" s="19" t="n">
        <f aca="false">W4353*3600000000*2/237000000</f>
        <v>-115999.557122622</v>
      </c>
      <c r="Y4353" s="19" t="n">
        <f aca="false">X4353/30.662</f>
        <v>-3783.1699537741</v>
      </c>
    </row>
    <row r="4354" customFormat="false" ht="17.9" hidden="false" customHeight="false" outlineLevel="0" collapsed="false">
      <c r="A4354" s="2" t="n">
        <v>6</v>
      </c>
      <c r="B4354" s="3" t="n">
        <v>30</v>
      </c>
      <c r="C4354" s="38" t="n">
        <v>23</v>
      </c>
      <c r="D4354" s="1" t="n">
        <v>23.8</v>
      </c>
      <c r="E4354" s="3" t="n">
        <v>0</v>
      </c>
      <c r="F4354" s="23" t="n">
        <f aca="false">IF(D4354&lt;25, 0.24, 0.24-(0.01/5)*(D4354-25))</f>
        <v>0.24</v>
      </c>
      <c r="G4354" s="40" t="n">
        <f aca="false">(E4354/1000)*$G$1*F4354</f>
        <v>0</v>
      </c>
      <c r="H4354" s="40" t="n">
        <v>0.518167115839467</v>
      </c>
      <c r="I4354" s="3" t="n">
        <f aca="false">H4354*$J$2</f>
        <v>0</v>
      </c>
      <c r="J4354" s="19" t="n">
        <f aca="false">SUM(I4354+G4354)</f>
        <v>0</v>
      </c>
      <c r="K4354" s="1" t="n">
        <v>0</v>
      </c>
      <c r="L4354" s="39" t="n">
        <v>3.53687008202052</v>
      </c>
      <c r="M4354" s="39"/>
      <c r="N4354" s="1" t="n">
        <f aca="false">(2.571*(19.44-D4354)+3.87)*$K$2</f>
        <v>-0</v>
      </c>
      <c r="O4354" s="1" t="n">
        <f aca="false">IF(N4354&gt;0,N4354,0)</f>
        <v>0</v>
      </c>
      <c r="P4354" s="1" t="n">
        <f aca="false">O4354*1.5</f>
        <v>0</v>
      </c>
      <c r="Q4354" s="1" t="n">
        <f aca="false">P4354/(3.6*$Q$2)</f>
        <v>0</v>
      </c>
      <c r="R4354" s="1" t="n">
        <f aca="false">(K4354+L4354)*$R$2</f>
        <v>17684.3504101026</v>
      </c>
      <c r="S4354" s="19" t="n">
        <f aca="false">J4354-R4354</f>
        <v>-17684.3504101026</v>
      </c>
      <c r="T4354" s="1" t="n">
        <f aca="false">IF(S4354&lt;0,S4354/$G$3,0)</f>
        <v>-25263.357728718</v>
      </c>
      <c r="U4354" s="1" t="n">
        <f aca="false">IF(S4354&gt;0,S4354*0.7,0)</f>
        <v>0</v>
      </c>
      <c r="V4354" s="14" t="n">
        <f aca="false">V4353+U4354+T4354</f>
        <v>-3843582.11301501</v>
      </c>
      <c r="W4354" s="19" t="n">
        <f aca="false">V4354/1000</f>
        <v>-3843.58211301501</v>
      </c>
      <c r="X4354" s="19" t="n">
        <f aca="false">W4354*3600000000*2/237000000</f>
        <v>-116767.051534633</v>
      </c>
      <c r="Y4354" s="19" t="n">
        <f aca="false">X4354/30.662</f>
        <v>-3808.20075450503</v>
      </c>
    </row>
    <row r="4355" customFormat="false" ht="17.9" hidden="false" customHeight="false" outlineLevel="0" collapsed="false">
      <c r="A4355" s="2" t="n">
        <v>7</v>
      </c>
      <c r="B4355" s="3" t="n">
        <v>1</v>
      </c>
      <c r="C4355" s="38" t="n">
        <v>0</v>
      </c>
      <c r="D4355" s="1" t="n">
        <v>22.9</v>
      </c>
      <c r="E4355" s="3" t="n">
        <v>0</v>
      </c>
      <c r="F4355" s="23" t="n">
        <f aca="false">IF(D4355&lt;25, 0.24, 0.24-(0.01/5)*(D4355-25))</f>
        <v>0.24</v>
      </c>
      <c r="G4355" s="40" t="n">
        <f aca="false">(E4355/1000)*$G$1*F4355</f>
        <v>0</v>
      </c>
      <c r="H4355" s="40" t="n">
        <v>0.516667826277608</v>
      </c>
      <c r="I4355" s="3" t="n">
        <f aca="false">H4355*$J$2</f>
        <v>0</v>
      </c>
      <c r="J4355" s="19" t="n">
        <f aca="false">SUM(I4355+G4355)</f>
        <v>0</v>
      </c>
      <c r="K4355" s="1" t="n">
        <v>0</v>
      </c>
      <c r="L4355" s="39" t="n">
        <v>3.7506382086317</v>
      </c>
      <c r="M4355" s="39"/>
      <c r="N4355" s="1" t="n">
        <f aca="false">(2.571*(19.44-D4355)+3.87)*$K$2</f>
        <v>-0</v>
      </c>
      <c r="O4355" s="1" t="n">
        <f aca="false">IF(N4355&gt;0,N4355,0)</f>
        <v>0</v>
      </c>
      <c r="P4355" s="1" t="n">
        <f aca="false">O4355*1.5</f>
        <v>0</v>
      </c>
      <c r="Q4355" s="1" t="n">
        <f aca="false">P4355/(3.6*$Q$2)</f>
        <v>0</v>
      </c>
      <c r="R4355" s="1" t="n">
        <f aca="false">(K4355+L4355)*$R$2</f>
        <v>18753.1910431585</v>
      </c>
      <c r="S4355" s="19" t="n">
        <f aca="false">J4355-R4355</f>
        <v>-18753.1910431585</v>
      </c>
      <c r="T4355" s="1" t="n">
        <f aca="false">IF(S4355&lt;0,S4355/$G$3,0)</f>
        <v>-26790.2729187979</v>
      </c>
      <c r="U4355" s="1" t="n">
        <f aca="false">IF(S4355&gt;0,S4355*0.7,0)</f>
        <v>0</v>
      </c>
      <c r="V4355" s="14" t="n">
        <f aca="false">V4354+U4355+T4355</f>
        <v>-3870372.38593381</v>
      </c>
      <c r="W4355" s="19" t="n">
        <f aca="false">V4355/1000</f>
        <v>-3870.37238593381</v>
      </c>
      <c r="X4355" s="19" t="n">
        <f aca="false">W4355*3600000000*2/237000000</f>
        <v>-117580.933243559</v>
      </c>
      <c r="Y4355" s="19" t="n">
        <f aca="false">X4355/30.662</f>
        <v>-3834.74441470089</v>
      </c>
    </row>
    <row r="4356" customFormat="false" ht="17.9" hidden="false" customHeight="false" outlineLevel="0" collapsed="false">
      <c r="A4356" s="2" t="n">
        <v>7</v>
      </c>
      <c r="B4356" s="3" t="n">
        <v>1</v>
      </c>
      <c r="C4356" s="38" t="n">
        <v>1</v>
      </c>
      <c r="D4356" s="1" t="n">
        <v>21.9</v>
      </c>
      <c r="E4356" s="3" t="n">
        <v>0</v>
      </c>
      <c r="F4356" s="23" t="n">
        <f aca="false">IF(D4356&lt;25, 0.24, 0.24-(0.01/5)*(D4356-25))</f>
        <v>0.24</v>
      </c>
      <c r="G4356" s="40" t="n">
        <f aca="false">(E4356/1000)*$G$1*F4356</f>
        <v>0</v>
      </c>
      <c r="H4356" s="40" t="n">
        <v>0.521259311499591</v>
      </c>
      <c r="I4356" s="3" t="n">
        <f aca="false">H4356*$J$2</f>
        <v>0</v>
      </c>
      <c r="J4356" s="19" t="n">
        <f aca="false">SUM(I4356+G4356)</f>
        <v>0</v>
      </c>
      <c r="K4356" s="1" t="n">
        <v>0</v>
      </c>
      <c r="L4356" s="39" t="n">
        <v>3.73124622275982</v>
      </c>
      <c r="M4356" s="39"/>
      <c r="N4356" s="1" t="n">
        <f aca="false">(2.571*(19.44-D4356)+3.87)*$K$2</f>
        <v>-0</v>
      </c>
      <c r="O4356" s="1" t="n">
        <f aca="false">IF(N4356&gt;0,N4356,0)</f>
        <v>0</v>
      </c>
      <c r="P4356" s="1" t="n">
        <f aca="false">O4356*1.5</f>
        <v>0</v>
      </c>
      <c r="Q4356" s="1" t="n">
        <f aca="false">P4356/(3.6*$Q$2)</f>
        <v>0</v>
      </c>
      <c r="R4356" s="1" t="n">
        <f aca="false">(K4356+L4356)*$R$2</f>
        <v>18656.2311137991</v>
      </c>
      <c r="S4356" s="19" t="n">
        <f aca="false">J4356-R4356</f>
        <v>-18656.2311137991</v>
      </c>
      <c r="T4356" s="1" t="n">
        <f aca="false">IF(S4356&lt;0,S4356/$G$3,0)</f>
        <v>-26651.7587339987</v>
      </c>
      <c r="U4356" s="1" t="n">
        <f aca="false">IF(S4356&gt;0,S4356*0.7,0)</f>
        <v>0</v>
      </c>
      <c r="V4356" s="14" t="n">
        <f aca="false">V4355+U4356+T4356</f>
        <v>-3897024.14466781</v>
      </c>
      <c r="W4356" s="19" t="n">
        <f aca="false">V4356/1000</f>
        <v>-3897.02414466781</v>
      </c>
      <c r="X4356" s="19" t="n">
        <f aca="false">W4356*3600000000*2/237000000</f>
        <v>-118390.606926617</v>
      </c>
      <c r="Y4356" s="19" t="n">
        <f aca="false">X4356/30.662</f>
        <v>-3861.15083577773</v>
      </c>
      <c r="Z4356" s="40"/>
      <c r="AA4356" s="14"/>
    </row>
    <row r="4357" customFormat="false" ht="17.9" hidden="false" customHeight="false" outlineLevel="0" collapsed="false">
      <c r="A4357" s="2" t="n">
        <v>7</v>
      </c>
      <c r="B4357" s="3" t="n">
        <v>1</v>
      </c>
      <c r="C4357" s="38" t="n">
        <v>2</v>
      </c>
      <c r="D4357" s="1" t="n">
        <v>21</v>
      </c>
      <c r="E4357" s="3" t="n">
        <v>0</v>
      </c>
      <c r="F4357" s="23" t="n">
        <f aca="false">IF(D4357&lt;25, 0.24, 0.24-(0.01/5)*(D4357-25))</f>
        <v>0.24</v>
      </c>
      <c r="G4357" s="40" t="n">
        <f aca="false">(E4357/1000)*$G$1*F4357</f>
        <v>0</v>
      </c>
      <c r="H4357" s="40" t="n">
        <v>0.506524038580371</v>
      </c>
      <c r="I4357" s="3" t="n">
        <f aca="false">H4357*$J$2</f>
        <v>0</v>
      </c>
      <c r="J4357" s="19" t="n">
        <f aca="false">SUM(I4357+G4357)</f>
        <v>0</v>
      </c>
      <c r="K4357" s="1" t="n">
        <v>0</v>
      </c>
      <c r="L4357" s="39" t="n">
        <v>3.2097158733114</v>
      </c>
      <c r="M4357" s="39"/>
      <c r="N4357" s="1" t="n">
        <f aca="false">(2.571*(19.44-D4357)+3.87)*$K$2</f>
        <v>-0</v>
      </c>
      <c r="O4357" s="1" t="n">
        <f aca="false">IF(N4357&gt;0,N4357,0)</f>
        <v>0</v>
      </c>
      <c r="P4357" s="1" t="n">
        <f aca="false">O4357*1.5</f>
        <v>0</v>
      </c>
      <c r="Q4357" s="1" t="n">
        <f aca="false">P4357/(3.6*$Q$2)</f>
        <v>0</v>
      </c>
      <c r="R4357" s="1" t="n">
        <f aca="false">(K4357+L4357)*$R$2</f>
        <v>16048.579366557</v>
      </c>
      <c r="S4357" s="19" t="n">
        <f aca="false">J4357-R4357</f>
        <v>-16048.579366557</v>
      </c>
      <c r="T4357" s="1" t="n">
        <f aca="false">IF(S4357&lt;0,S4357/$G$3,0)</f>
        <v>-22926.5419522243</v>
      </c>
      <c r="U4357" s="1" t="n">
        <f aca="false">IF(S4357&gt;0,S4357*0.7,0)</f>
        <v>0</v>
      </c>
      <c r="V4357" s="14" t="n">
        <f aca="false">V4356+U4357+T4357</f>
        <v>-3919950.68662003</v>
      </c>
      <c r="W4357" s="19" t="n">
        <f aca="false">V4357/1000</f>
        <v>-3919.95068662003</v>
      </c>
      <c r="X4357" s="19" t="n">
        <f aca="false">W4357*3600000000*2/237000000</f>
        <v>-119087.109466938</v>
      </c>
      <c r="Y4357" s="19" t="n">
        <f aca="false">X4357/30.662</f>
        <v>-3883.86633184194</v>
      </c>
    </row>
    <row r="4358" customFormat="false" ht="17.9" hidden="false" customHeight="false" outlineLevel="0" collapsed="false">
      <c r="A4358" s="2" t="n">
        <v>7</v>
      </c>
      <c r="B4358" s="3" t="n">
        <v>1</v>
      </c>
      <c r="C4358" s="38" t="n">
        <v>3</v>
      </c>
      <c r="D4358" s="1" t="n">
        <v>20</v>
      </c>
      <c r="E4358" s="3" t="n">
        <v>0</v>
      </c>
      <c r="F4358" s="23" t="n">
        <f aca="false">IF(D4358&lt;25, 0.24, 0.24-(0.01/5)*(D4358-25))</f>
        <v>0.24</v>
      </c>
      <c r="G4358" s="40" t="n">
        <f aca="false">(E4358/1000)*$G$1*F4358</f>
        <v>0</v>
      </c>
      <c r="H4358" s="40" t="n">
        <v>0.476209417504654</v>
      </c>
      <c r="I4358" s="3" t="n">
        <f aca="false">H4358*$J$2</f>
        <v>0</v>
      </c>
      <c r="J4358" s="19" t="n">
        <f aca="false">SUM(I4358+G4358)</f>
        <v>0</v>
      </c>
      <c r="K4358" s="1" t="n">
        <v>0</v>
      </c>
      <c r="L4358" s="39" t="n">
        <v>2.90469134259725</v>
      </c>
      <c r="M4358" s="39"/>
      <c r="N4358" s="1" t="n">
        <f aca="false">(2.571*(19.44-D4358)+3.87)*$K$2</f>
        <v>0</v>
      </c>
      <c r="O4358" s="1" t="n">
        <f aca="false">IF(N4358&gt;0,N4358,0)</f>
        <v>0</v>
      </c>
      <c r="P4358" s="1" t="n">
        <f aca="false">O4358*1.5</f>
        <v>0</v>
      </c>
      <c r="Q4358" s="1" t="n">
        <f aca="false">P4358/(3.6*$Q$2)</f>
        <v>0</v>
      </c>
      <c r="R4358" s="1" t="n">
        <f aca="false">(K4358+L4358)*$R$2</f>
        <v>14523.4567129863</v>
      </c>
      <c r="S4358" s="19" t="n">
        <f aca="false">J4358-R4358</f>
        <v>-14523.4567129863</v>
      </c>
      <c r="T4358" s="1" t="n">
        <f aca="false">IF(S4358&lt;0,S4358/$G$3,0)</f>
        <v>-20747.7953042661</v>
      </c>
      <c r="U4358" s="1" t="n">
        <f aca="false">IF(S4358&gt;0,S4358*0.7,0)</f>
        <v>0</v>
      </c>
      <c r="V4358" s="14" t="n">
        <f aca="false">V4357+U4358+T4358</f>
        <v>-3940698.4819243</v>
      </c>
      <c r="W4358" s="19" t="n">
        <f aca="false">V4358/1000</f>
        <v>-3940.6984819243</v>
      </c>
      <c r="X4358" s="19" t="n">
        <f aca="false">W4358*3600000000*2/237000000</f>
        <v>-119717.422235675</v>
      </c>
      <c r="Y4358" s="19" t="n">
        <f aca="false">X4358/30.662</f>
        <v>-3904.4231372929</v>
      </c>
    </row>
    <row r="4359" customFormat="false" ht="17.9" hidden="false" customHeight="false" outlineLevel="0" collapsed="false">
      <c r="A4359" s="2" t="n">
        <v>7</v>
      </c>
      <c r="B4359" s="3" t="n">
        <v>1</v>
      </c>
      <c r="C4359" s="38" t="n">
        <v>4</v>
      </c>
      <c r="D4359" s="1" t="n">
        <v>18.9</v>
      </c>
      <c r="E4359" s="3" t="n">
        <v>0</v>
      </c>
      <c r="F4359" s="23" t="n">
        <f aca="false">IF(D4359&lt;25, 0.24, 0.24-(0.01/5)*(D4359-25))</f>
        <v>0.24</v>
      </c>
      <c r="G4359" s="40" t="n">
        <f aca="false">(E4359/1000)*$G$1*F4359</f>
        <v>0</v>
      </c>
      <c r="H4359" s="40" t="n">
        <v>0.4458512833434</v>
      </c>
      <c r="I4359" s="3" t="n">
        <f aca="false">H4359*$J$2</f>
        <v>0</v>
      </c>
      <c r="J4359" s="19" t="n">
        <f aca="false">SUM(I4359+G4359)</f>
        <v>0</v>
      </c>
      <c r="K4359" s="1" t="n">
        <v>0</v>
      </c>
      <c r="L4359" s="39" t="n">
        <v>2.58232809510354</v>
      </c>
      <c r="M4359" s="39"/>
      <c r="N4359" s="1" t="n">
        <f aca="false">(2.571*(19.44-D4359)+3.87)*$K$2</f>
        <v>0</v>
      </c>
      <c r="O4359" s="1" t="n">
        <f aca="false">IF(N4359&gt;0,N4359,0)</f>
        <v>0</v>
      </c>
      <c r="P4359" s="1" t="n">
        <f aca="false">O4359*1.5</f>
        <v>0</v>
      </c>
      <c r="Q4359" s="1" t="n">
        <f aca="false">P4359/(3.6*$Q$2)</f>
        <v>0</v>
      </c>
      <c r="R4359" s="1" t="n">
        <f aca="false">(K4359+L4359)*$R$2</f>
        <v>12911.6404755177</v>
      </c>
      <c r="S4359" s="19" t="n">
        <f aca="false">J4359-R4359</f>
        <v>-12911.6404755177</v>
      </c>
      <c r="T4359" s="1" t="n">
        <f aca="false">IF(S4359&lt;0,S4359/$G$3,0)</f>
        <v>-18445.200679311</v>
      </c>
      <c r="U4359" s="1" t="n">
        <f aca="false">IF(S4359&gt;0,S4359*0.7,0)</f>
        <v>0</v>
      </c>
      <c r="V4359" s="14" t="n">
        <f aca="false">V4358+U4359+T4359</f>
        <v>-3959143.68260361</v>
      </c>
      <c r="W4359" s="19" t="n">
        <f aca="false">V4359/1000</f>
        <v>-3959.14368260361</v>
      </c>
      <c r="X4359" s="19" t="n">
        <f aca="false">W4359*3600000000*2/237000000</f>
        <v>-120277.782762641</v>
      </c>
      <c r="Y4359" s="19" t="n">
        <f aca="false">X4359/30.662</f>
        <v>-3922.69854421242</v>
      </c>
    </row>
    <row r="4360" customFormat="false" ht="17.9" hidden="false" customHeight="false" outlineLevel="0" collapsed="false">
      <c r="A4360" s="2" t="n">
        <v>7</v>
      </c>
      <c r="B4360" s="3" t="n">
        <v>1</v>
      </c>
      <c r="C4360" s="38" t="n">
        <v>5</v>
      </c>
      <c r="D4360" s="1" t="n">
        <v>19.4</v>
      </c>
      <c r="E4360" s="3" t="n">
        <v>-9.52302976520597</v>
      </c>
      <c r="F4360" s="23" t="n">
        <f aca="false">IF(D4360&lt;25, 0.24, 0.24-(0.01/5)*(D4360-25))</f>
        <v>0.24</v>
      </c>
      <c r="G4360" s="40" t="n">
        <f aca="false">(E4360/1000)*$G$1*F4360</f>
        <v>-748.784402802427</v>
      </c>
      <c r="H4360" s="40" t="n">
        <v>0.425828051129348</v>
      </c>
      <c r="I4360" s="3" t="n">
        <f aca="false">H4360*$J$2</f>
        <v>0</v>
      </c>
      <c r="J4360" s="19" t="n">
        <f aca="false">SUM(I4360+G4360)</f>
        <v>-748.784402802427</v>
      </c>
      <c r="K4360" s="1" t="n">
        <v>0</v>
      </c>
      <c r="L4360" s="39" t="n">
        <v>2.32361618947165</v>
      </c>
      <c r="M4360" s="39"/>
      <c r="N4360" s="1" t="n">
        <f aca="false">(2.571*(19.44-D4360)+3.87)*$K$2</f>
        <v>0</v>
      </c>
      <c r="O4360" s="1" t="n">
        <f aca="false">IF(N4360&gt;0,N4360,0)</f>
        <v>0</v>
      </c>
      <c r="P4360" s="1" t="n">
        <f aca="false">O4360*1.5</f>
        <v>0</v>
      </c>
      <c r="Q4360" s="1" t="n">
        <f aca="false">P4360/(3.6*$Q$2)</f>
        <v>0</v>
      </c>
      <c r="R4360" s="1" t="n">
        <f aca="false">(K4360+L4360)*$R$2</f>
        <v>11618.0809473582</v>
      </c>
      <c r="S4360" s="19" t="n">
        <f aca="false">J4360-R4360</f>
        <v>-12366.8653501607</v>
      </c>
      <c r="T4360" s="1" t="n">
        <f aca="false">IF(S4360&lt;0,S4360/$G$3,0)</f>
        <v>-17666.9505002295</v>
      </c>
      <c r="U4360" s="1" t="n">
        <f aca="false">IF(S4360&gt;0,S4360*0.7,0)</f>
        <v>0</v>
      </c>
      <c r="V4360" s="14" t="n">
        <f aca="false">V4359+U4360+T4360</f>
        <v>-3976810.63310384</v>
      </c>
      <c r="W4360" s="19" t="n">
        <f aca="false">V4360/1000</f>
        <v>-3976.81063310384</v>
      </c>
      <c r="X4360" s="19" t="n">
        <f aca="false">W4360*3600000000*2/237000000</f>
        <v>-120814.500246193</v>
      </c>
      <c r="Y4360" s="19" t="n">
        <f aca="false">X4360/30.662</f>
        <v>-3940.20286498573</v>
      </c>
    </row>
    <row r="4361" customFormat="false" ht="17.9" hidden="false" customHeight="false" outlineLevel="0" collapsed="false">
      <c r="A4361" s="2" t="n">
        <v>7</v>
      </c>
      <c r="B4361" s="3" t="n">
        <v>1</v>
      </c>
      <c r="C4361" s="38" t="n">
        <v>6</v>
      </c>
      <c r="D4361" s="1" t="n">
        <v>20.6</v>
      </c>
      <c r="E4361" s="3" t="n">
        <v>59.1713057337629</v>
      </c>
      <c r="F4361" s="23" t="n">
        <f aca="false">IF(D4361&lt;25, 0.24, 0.24-(0.01/5)*(D4361-25))</f>
        <v>0.24</v>
      </c>
      <c r="G4361" s="40" t="n">
        <f aca="false">(E4361/1000)*$G$1*F4361</f>
        <v>4652.5687642789</v>
      </c>
      <c r="H4361" s="40" t="n">
        <v>0.418458183677962</v>
      </c>
      <c r="I4361" s="3" t="n">
        <f aca="false">H4361*$J$2</f>
        <v>0</v>
      </c>
      <c r="J4361" s="19" t="n">
        <f aca="false">SUM(I4361+G4361)</f>
        <v>4652.5687642789</v>
      </c>
      <c r="K4361" s="1" t="n">
        <v>0</v>
      </c>
      <c r="L4361" s="39" t="n">
        <v>2.52939938072382</v>
      </c>
      <c r="M4361" s="39"/>
      <c r="N4361" s="1" t="n">
        <f aca="false">(2.571*(19.44-D4361)+3.87)*$K$2</f>
        <v>0</v>
      </c>
      <c r="O4361" s="1" t="n">
        <f aca="false">IF(N4361&gt;0,N4361,0)</f>
        <v>0</v>
      </c>
      <c r="P4361" s="1" t="n">
        <f aca="false">O4361*1.5</f>
        <v>0</v>
      </c>
      <c r="Q4361" s="1" t="n">
        <f aca="false">P4361/(3.6*$Q$2)</f>
        <v>0</v>
      </c>
      <c r="R4361" s="1" t="n">
        <f aca="false">(K4361+L4361)*$R$2</f>
        <v>12646.9969036191</v>
      </c>
      <c r="S4361" s="19" t="n">
        <f aca="false">J4361-R4361</f>
        <v>-7994.42813934021</v>
      </c>
      <c r="T4361" s="1" t="n">
        <f aca="false">IF(S4361&lt;0,S4361/$G$3,0)</f>
        <v>-11420.6116276289</v>
      </c>
      <c r="U4361" s="1" t="n">
        <f aca="false">IF(S4361&gt;0,S4361*0.7,0)</f>
        <v>0</v>
      </c>
      <c r="V4361" s="14" t="n">
        <f aca="false">V4360+U4361+T4361</f>
        <v>-3988231.24473147</v>
      </c>
      <c r="W4361" s="19" t="n">
        <f aca="false">V4361/1000</f>
        <v>-3988.23124473147</v>
      </c>
      <c r="X4361" s="19" t="n">
        <f aca="false">W4361*3600000000*2/237000000</f>
        <v>-121161.455536146</v>
      </c>
      <c r="Y4361" s="19" t="n">
        <f aca="false">X4361/30.662</f>
        <v>-3951.51834636181</v>
      </c>
    </row>
    <row r="4362" customFormat="false" ht="17.9" hidden="false" customHeight="false" outlineLevel="0" collapsed="false">
      <c r="A4362" s="2" t="n">
        <v>7</v>
      </c>
      <c r="B4362" s="3" t="n">
        <v>1</v>
      </c>
      <c r="C4362" s="38" t="n">
        <v>7</v>
      </c>
      <c r="D4362" s="1" t="n">
        <v>21.7</v>
      </c>
      <c r="E4362" s="3" t="n">
        <v>220.992550464282</v>
      </c>
      <c r="F4362" s="23" t="n">
        <f aca="false">IF(D4362&lt;25, 0.24, 0.24-(0.01/5)*(D4362-25))</f>
        <v>0.24</v>
      </c>
      <c r="G4362" s="40" t="n">
        <f aca="false">(E4362/1000)*$G$1*F4362</f>
        <v>17376.3790519459</v>
      </c>
      <c r="H4362" s="40" t="n">
        <v>0.35132517182279</v>
      </c>
      <c r="I4362" s="3" t="n">
        <f aca="false">H4362*$J$2</f>
        <v>0</v>
      </c>
      <c r="J4362" s="19" t="n">
        <f aca="false">SUM(I4362+G4362)</f>
        <v>17376.3790519459</v>
      </c>
      <c r="K4362" s="1" t="n">
        <v>0</v>
      </c>
      <c r="L4362" s="39" t="n">
        <v>2.66537142283724</v>
      </c>
      <c r="M4362" s="39"/>
      <c r="N4362" s="1" t="n">
        <f aca="false">(2.571*(19.44-D4362)+3.87)*$K$2</f>
        <v>-0</v>
      </c>
      <c r="O4362" s="1" t="n">
        <f aca="false">IF(N4362&gt;0,N4362,0)</f>
        <v>0</v>
      </c>
      <c r="P4362" s="1" t="n">
        <f aca="false">O4362*1.5</f>
        <v>0</v>
      </c>
      <c r="Q4362" s="1" t="n">
        <f aca="false">P4362/(3.6*$Q$2)</f>
        <v>0</v>
      </c>
      <c r="R4362" s="1" t="n">
        <f aca="false">(K4362+L4362)*$R$2</f>
        <v>13326.8571141862</v>
      </c>
      <c r="S4362" s="19" t="n">
        <f aca="false">J4362-R4362</f>
        <v>4049.52193775974</v>
      </c>
      <c r="T4362" s="1" t="n">
        <f aca="false">IF(S4362&lt;0,S4362/$G$3,0)</f>
        <v>0</v>
      </c>
      <c r="U4362" s="1" t="n">
        <f aca="false">IF(S4362&gt;0,S4362*0.7,0)</f>
        <v>2834.66535643182</v>
      </c>
      <c r="V4362" s="14" t="n">
        <f aca="false">V4361+U4362+T4362</f>
        <v>-3985396.57937503</v>
      </c>
      <c r="W4362" s="19" t="n">
        <f aca="false">V4362/1000</f>
        <v>-3985.39657937503</v>
      </c>
      <c r="X4362" s="19" t="n">
        <f aca="false">W4362*3600000000*2/237000000</f>
        <v>-121075.339120254</v>
      </c>
      <c r="Y4362" s="19" t="n">
        <f aca="false">X4362/30.662</f>
        <v>-3948.70977497405</v>
      </c>
    </row>
    <row r="4363" customFormat="false" ht="17.9" hidden="false" customHeight="false" outlineLevel="0" collapsed="false">
      <c r="A4363" s="2" t="n">
        <v>7</v>
      </c>
      <c r="B4363" s="3" t="n">
        <v>1</v>
      </c>
      <c r="C4363" s="38" t="n">
        <v>8</v>
      </c>
      <c r="D4363" s="1" t="n">
        <v>24.4</v>
      </c>
      <c r="E4363" s="3" t="n">
        <v>408.670130974236</v>
      </c>
      <c r="F4363" s="23" t="n">
        <f aca="false">IF(D4363&lt;25, 0.24, 0.24-(0.01/5)*(D4363-25))</f>
        <v>0.24</v>
      </c>
      <c r="G4363" s="40" t="n">
        <f aca="false">(E4363/1000)*$G$1*F4363</f>
        <v>32133.241994347</v>
      </c>
      <c r="H4363" s="40" t="n">
        <v>0.353984015200823</v>
      </c>
      <c r="I4363" s="3" t="n">
        <f aca="false">H4363*$J$2</f>
        <v>0</v>
      </c>
      <c r="J4363" s="19" t="n">
        <f aca="false">SUM(I4363+G4363)</f>
        <v>32133.241994347</v>
      </c>
      <c r="K4363" s="1" t="n">
        <v>0.319999999999999</v>
      </c>
      <c r="L4363" s="39" t="n">
        <v>2.56463076922779</v>
      </c>
      <c r="M4363" s="39"/>
      <c r="N4363" s="1" t="n">
        <f aca="false">(2.571*(19.44-D4363)+3.87)*$K$2</f>
        <v>-0</v>
      </c>
      <c r="O4363" s="1" t="n">
        <f aca="false">IF(N4363&gt;0,N4363,0)</f>
        <v>0</v>
      </c>
      <c r="P4363" s="1" t="n">
        <f aca="false">O4363*1.5</f>
        <v>0</v>
      </c>
      <c r="Q4363" s="1" t="n">
        <f aca="false">P4363/(3.6*$Q$2)</f>
        <v>0</v>
      </c>
      <c r="R4363" s="1" t="n">
        <f aca="false">(K4363+L4363)*$R$2</f>
        <v>14423.1538461389</v>
      </c>
      <c r="S4363" s="19" t="n">
        <f aca="false">J4363-R4363</f>
        <v>17710.0881482081</v>
      </c>
      <c r="T4363" s="1" t="n">
        <f aca="false">IF(S4363&lt;0,S4363/$G$3,0)</f>
        <v>0</v>
      </c>
      <c r="U4363" s="1" t="n">
        <f aca="false">IF(S4363&gt;0,S4363*0.7,0)</f>
        <v>12397.0617037456</v>
      </c>
      <c r="V4363" s="14" t="n">
        <f aca="false">V4362+U4363+T4363</f>
        <v>-3972999.51767129</v>
      </c>
      <c r="W4363" s="19" t="n">
        <f aca="false">V4363/1000</f>
        <v>-3972.99951767129</v>
      </c>
      <c r="X4363" s="19" t="n">
        <f aca="false">W4363*3600000000*2/237000000</f>
        <v>-120698.719524191</v>
      </c>
      <c r="Y4363" s="19" t="n">
        <f aca="false">X4363/30.662</f>
        <v>-3936.42683204589</v>
      </c>
    </row>
    <row r="4364" customFormat="false" ht="17.9" hidden="false" customHeight="false" outlineLevel="0" collapsed="false">
      <c r="A4364" s="2" t="n">
        <v>7</v>
      </c>
      <c r="B4364" s="3" t="n">
        <v>1</v>
      </c>
      <c r="C4364" s="38" t="n">
        <v>9</v>
      </c>
      <c r="D4364" s="1" t="n">
        <v>25.6</v>
      </c>
      <c r="E4364" s="3" t="n">
        <v>606.246089262545</v>
      </c>
      <c r="F4364" s="23" t="n">
        <f aca="false">IF(D4364&lt;25, 0.24, 0.24-(0.01/5)*(D4364-25))</f>
        <v>0.2388</v>
      </c>
      <c r="G4364" s="40" t="n">
        <f aca="false">(E4364/1000)*$G$1*F4364</f>
        <v>47430.0604908898</v>
      </c>
      <c r="H4364" s="40" t="n">
        <v>0.348706771300494</v>
      </c>
      <c r="I4364" s="3" t="n">
        <f aca="false">H4364*$J$2</f>
        <v>0</v>
      </c>
      <c r="J4364" s="19" t="n">
        <f aca="false">SUM(I4364+G4364)</f>
        <v>47430.0604908898</v>
      </c>
      <c r="K4364" s="1" t="n">
        <v>1.28</v>
      </c>
      <c r="L4364" s="39" t="n">
        <v>1.84240120851558</v>
      </c>
      <c r="M4364" s="39"/>
      <c r="N4364" s="1" t="n">
        <f aca="false">(2.571*(19.44-D4364)+3.87)*$K$2</f>
        <v>-0</v>
      </c>
      <c r="O4364" s="1" t="n">
        <f aca="false">IF(N4364&gt;0,N4364,0)</f>
        <v>0</v>
      </c>
      <c r="P4364" s="1" t="n">
        <f aca="false">O4364*1.5</f>
        <v>0</v>
      </c>
      <c r="Q4364" s="1" t="n">
        <f aca="false">P4364/(3.6*$Q$2)</f>
        <v>0</v>
      </c>
      <c r="R4364" s="1" t="n">
        <f aca="false">(K4364+L4364)*$R$2</f>
        <v>15612.0060425779</v>
      </c>
      <c r="S4364" s="19" t="n">
        <f aca="false">J4364-R4364</f>
        <v>31818.0544483119</v>
      </c>
      <c r="T4364" s="1" t="n">
        <f aca="false">IF(S4364&lt;0,S4364/$G$3,0)</f>
        <v>0</v>
      </c>
      <c r="U4364" s="1" t="n">
        <f aca="false">IF(S4364&gt;0,S4364*0.7,0)</f>
        <v>22272.6381138183</v>
      </c>
      <c r="V4364" s="14" t="n">
        <f aca="false">V4363+U4364+T4364</f>
        <v>-3950726.87955747</v>
      </c>
      <c r="W4364" s="19" t="n">
        <f aca="false">V4364/1000</f>
        <v>-3950.72687955747</v>
      </c>
      <c r="X4364" s="19" t="n">
        <f aca="false">W4364*3600000000*2/237000000</f>
        <v>-120022.082416936</v>
      </c>
      <c r="Y4364" s="19" t="n">
        <f aca="false">X4364/30.662</f>
        <v>-3914.35922043363</v>
      </c>
    </row>
    <row r="4365" customFormat="false" ht="17.9" hidden="false" customHeight="false" outlineLevel="0" collapsed="false">
      <c r="A4365" s="2" t="n">
        <v>7</v>
      </c>
      <c r="B4365" s="3" t="n">
        <v>1</v>
      </c>
      <c r="C4365" s="38" t="n">
        <v>10</v>
      </c>
      <c r="D4365" s="1" t="n">
        <v>26.7</v>
      </c>
      <c r="E4365" s="3" t="n">
        <v>772.322886217182</v>
      </c>
      <c r="F4365" s="23" t="n">
        <f aca="false">IF(D4365&lt;25, 0.24, 0.24-(0.01/5)*(D4365-25))</f>
        <v>0.2366</v>
      </c>
      <c r="G4365" s="40" t="n">
        <f aca="false">(E4365/1000)*$G$1*F4365</f>
        <v>59866.5251142532</v>
      </c>
      <c r="H4365" s="40" t="n">
        <v>0.279911235905775</v>
      </c>
      <c r="I4365" s="3" t="n">
        <f aca="false">H4365*$J$2</f>
        <v>0</v>
      </c>
      <c r="J4365" s="19" t="n">
        <f aca="false">SUM(I4365+G4365)</f>
        <v>59866.5251142532</v>
      </c>
      <c r="K4365" s="1" t="n">
        <v>2.16</v>
      </c>
      <c r="L4365" s="39" t="n">
        <v>1.71559526634411</v>
      </c>
      <c r="M4365" s="39"/>
      <c r="N4365" s="1" t="n">
        <f aca="false">(2.571*(19.44-D4365)+3.87)*$K$2</f>
        <v>-0</v>
      </c>
      <c r="O4365" s="1" t="n">
        <f aca="false">IF(N4365&gt;0,N4365,0)</f>
        <v>0</v>
      </c>
      <c r="P4365" s="1" t="n">
        <f aca="false">O4365*1.5</f>
        <v>0</v>
      </c>
      <c r="Q4365" s="1" t="n">
        <f aca="false">P4365/(3.6*$Q$2)</f>
        <v>0</v>
      </c>
      <c r="R4365" s="1" t="n">
        <f aca="false">(K4365+L4365)*$R$2</f>
        <v>19377.9763317206</v>
      </c>
      <c r="S4365" s="19" t="n">
        <f aca="false">J4365-R4365</f>
        <v>40488.5487825326</v>
      </c>
      <c r="T4365" s="1" t="n">
        <f aca="false">IF(S4365&lt;0,S4365/$G$3,0)</f>
        <v>0</v>
      </c>
      <c r="U4365" s="1" t="n">
        <f aca="false">IF(S4365&gt;0,S4365*0.7,0)</f>
        <v>28341.9841477728</v>
      </c>
      <c r="V4365" s="14" t="n">
        <f aca="false">V4364+U4365+T4365</f>
        <v>-3922384.8954097</v>
      </c>
      <c r="W4365" s="19" t="n">
        <f aca="false">V4365/1000</f>
        <v>-3922.3848954097</v>
      </c>
      <c r="X4365" s="19" t="n">
        <f aca="false">W4365*3600000000*2/237000000</f>
        <v>-119161.060113712</v>
      </c>
      <c r="Y4365" s="19" t="n">
        <f aca="false">X4365/30.662</f>
        <v>-3886.27813298912</v>
      </c>
    </row>
    <row r="4366" customFormat="false" ht="17.9" hidden="false" customHeight="false" outlineLevel="0" collapsed="false">
      <c r="A4366" s="2" t="n">
        <v>7</v>
      </c>
      <c r="B4366" s="3" t="n">
        <v>1</v>
      </c>
      <c r="C4366" s="38" t="n">
        <v>11</v>
      </c>
      <c r="D4366" s="1" t="n">
        <v>27.8</v>
      </c>
      <c r="E4366" s="3" t="n">
        <v>878.096397522163</v>
      </c>
      <c r="F4366" s="23" t="n">
        <f aca="false">IF(D4366&lt;25, 0.24, 0.24-(0.01/5)*(D4366-25))</f>
        <v>0.2344</v>
      </c>
      <c r="G4366" s="40" t="n">
        <f aca="false">(E4366/1000)*$G$1*F4366</f>
        <v>67432.6471476559</v>
      </c>
      <c r="H4366" s="40" t="n">
        <v>0.232339413069479</v>
      </c>
      <c r="I4366" s="3" t="n">
        <f aca="false">H4366*$J$2</f>
        <v>0</v>
      </c>
      <c r="J4366" s="19" t="n">
        <f aca="false">SUM(I4366+G4366)</f>
        <v>67432.6471476559</v>
      </c>
      <c r="K4366" s="1" t="n">
        <v>3.04</v>
      </c>
      <c r="L4366" s="39" t="n">
        <v>2.65648925217728</v>
      </c>
      <c r="M4366" s="39"/>
      <c r="N4366" s="1" t="n">
        <f aca="false">(2.571*(19.44-D4366)+3.87)*$K$2</f>
        <v>-0</v>
      </c>
      <c r="O4366" s="1" t="n">
        <f aca="false">IF(N4366&gt;0,N4366,0)</f>
        <v>0</v>
      </c>
      <c r="P4366" s="1" t="n">
        <f aca="false">O4366*1.5</f>
        <v>0</v>
      </c>
      <c r="Q4366" s="1" t="n">
        <f aca="false">P4366/(3.6*$Q$2)</f>
        <v>0</v>
      </c>
      <c r="R4366" s="1" t="n">
        <f aca="false">(K4366+L4366)*$R$2</f>
        <v>28482.4462608864</v>
      </c>
      <c r="S4366" s="19" t="n">
        <f aca="false">J4366-R4366</f>
        <v>38950.2008867695</v>
      </c>
      <c r="T4366" s="1" t="n">
        <f aca="false">IF(S4366&lt;0,S4366/$G$3,0)</f>
        <v>0</v>
      </c>
      <c r="U4366" s="1" t="n">
        <f aca="false">IF(S4366&gt;0,S4366*0.7,0)</f>
        <v>27265.1406207386</v>
      </c>
      <c r="V4366" s="14" t="n">
        <f aca="false">V4365+U4366+T4366</f>
        <v>-3895119.75478896</v>
      </c>
      <c r="W4366" s="19" t="n">
        <f aca="false">V4366/1000</f>
        <v>-3895.11975478896</v>
      </c>
      <c r="X4366" s="19" t="n">
        <f aca="false">W4366*3600000000*2/237000000</f>
        <v>-118332.752044222</v>
      </c>
      <c r="Y4366" s="19" t="n">
        <f aca="false">X4366/30.662</f>
        <v>-3859.26397639494</v>
      </c>
    </row>
    <row r="4367" customFormat="false" ht="17.9" hidden="false" customHeight="false" outlineLevel="0" collapsed="false">
      <c r="A4367" s="2" t="n">
        <v>7</v>
      </c>
      <c r="B4367" s="3" t="n">
        <v>1</v>
      </c>
      <c r="C4367" s="38" t="n">
        <v>12</v>
      </c>
      <c r="D4367" s="1" t="n">
        <v>28.9</v>
      </c>
      <c r="E4367" s="3" t="n">
        <v>915.413591627456</v>
      </c>
      <c r="F4367" s="23" t="n">
        <f aca="false">IF(D4367&lt;25, 0.24, 0.24-(0.01/5)*(D4367-25))</f>
        <v>0.2322</v>
      </c>
      <c r="G4367" s="40" t="n">
        <f aca="false">(E4367/1000)*$G$1*F4367</f>
        <v>69638.5913664228</v>
      </c>
      <c r="H4367" s="40" t="n">
        <v>0.204722981695822</v>
      </c>
      <c r="I4367" s="3" t="n">
        <f aca="false">H4367*$J$2</f>
        <v>0</v>
      </c>
      <c r="J4367" s="19" t="n">
        <f aca="false">SUM(I4367+G4367)</f>
        <v>69638.5913664228</v>
      </c>
      <c r="K4367" s="1" t="n">
        <v>3.92</v>
      </c>
      <c r="L4367" s="39" t="n">
        <v>4.07123211631508</v>
      </c>
      <c r="M4367" s="39"/>
      <c r="N4367" s="1" t="n">
        <f aca="false">(2.571*(19.44-D4367)+3.87)*$K$2</f>
        <v>-0</v>
      </c>
      <c r="O4367" s="1" t="n">
        <f aca="false">IF(N4367&gt;0,N4367,0)</f>
        <v>0</v>
      </c>
      <c r="P4367" s="1" t="n">
        <f aca="false">O4367*1.5</f>
        <v>0</v>
      </c>
      <c r="Q4367" s="1" t="n">
        <f aca="false">P4367/(3.6*$Q$2)</f>
        <v>0</v>
      </c>
      <c r="R4367" s="1" t="n">
        <f aca="false">(K4367+L4367)*$R$2</f>
        <v>39956.1605815754</v>
      </c>
      <c r="S4367" s="19" t="n">
        <f aca="false">J4367-R4367</f>
        <v>29682.4307848474</v>
      </c>
      <c r="T4367" s="1" t="n">
        <f aca="false">IF(S4367&lt;0,S4367/$G$3,0)</f>
        <v>0</v>
      </c>
      <c r="U4367" s="1" t="n">
        <f aca="false">IF(S4367&gt;0,S4367*0.7,0)</f>
        <v>20777.7015493932</v>
      </c>
      <c r="V4367" s="14" t="n">
        <f aca="false">V4366+U4367+T4367</f>
        <v>-3874342.05323957</v>
      </c>
      <c r="W4367" s="19" t="n">
        <f aca="false">V4367/1000</f>
        <v>-3874.34205323957</v>
      </c>
      <c r="X4367" s="19" t="n">
        <f aca="false">W4367*3600000000*2/237000000</f>
        <v>-117701.530731329</v>
      </c>
      <c r="Y4367" s="19" t="n">
        <f aca="false">X4367/30.662</f>
        <v>-3838.67753999506</v>
      </c>
    </row>
    <row r="4368" customFormat="false" ht="17.9" hidden="false" customHeight="false" outlineLevel="0" collapsed="false">
      <c r="A4368" s="2" t="n">
        <v>7</v>
      </c>
      <c r="B4368" s="3" t="n">
        <v>1</v>
      </c>
      <c r="C4368" s="38" t="n">
        <v>13</v>
      </c>
      <c r="D4368" s="1" t="n">
        <v>30</v>
      </c>
      <c r="E4368" s="3" t="n">
        <v>861.373317687245</v>
      </c>
      <c r="F4368" s="23" t="n">
        <f aca="false">IF(D4368&lt;25, 0.24, 0.24-(0.01/5)*(D4368-25))</f>
        <v>0.23</v>
      </c>
      <c r="G4368" s="40" t="n">
        <f aca="false">(E4368/1000)*$G$1*F4368</f>
        <v>64906.7190583599</v>
      </c>
      <c r="H4368" s="40" t="n">
        <v>0.215019915617146</v>
      </c>
      <c r="I4368" s="3" t="n">
        <f aca="false">H4368*$J$2</f>
        <v>0</v>
      </c>
      <c r="J4368" s="19" t="n">
        <f aca="false">SUM(I4368+G4368)</f>
        <v>64906.7190583599</v>
      </c>
      <c r="K4368" s="1" t="n">
        <v>4.8</v>
      </c>
      <c r="L4368" s="39" t="n">
        <v>5.13007500445133</v>
      </c>
      <c r="M4368" s="39"/>
      <c r="N4368" s="1" t="n">
        <f aca="false">(2.571*(19.44-D4368)+3.87)*$K$2</f>
        <v>-0</v>
      </c>
      <c r="O4368" s="1" t="n">
        <f aca="false">IF(N4368&gt;0,N4368,0)</f>
        <v>0</v>
      </c>
      <c r="P4368" s="1" t="n">
        <f aca="false">O4368*1.5</f>
        <v>0</v>
      </c>
      <c r="Q4368" s="1" t="n">
        <f aca="false">P4368/(3.6*$Q$2)</f>
        <v>0</v>
      </c>
      <c r="R4368" s="1" t="n">
        <f aca="false">(K4368+L4368)*$R$2</f>
        <v>49650.3750222566</v>
      </c>
      <c r="S4368" s="19" t="n">
        <f aca="false">J4368-R4368</f>
        <v>15256.3440361032</v>
      </c>
      <c r="T4368" s="1" t="n">
        <f aca="false">IF(S4368&lt;0,S4368/$G$3,0)</f>
        <v>0</v>
      </c>
      <c r="U4368" s="1" t="n">
        <f aca="false">IF(S4368&gt;0,S4368*0.7,0)</f>
        <v>10679.4408252723</v>
      </c>
      <c r="V4368" s="14" t="n">
        <f aca="false">V4367+U4368+T4368</f>
        <v>-3863662.61241429</v>
      </c>
      <c r="W4368" s="19" t="n">
        <f aca="false">V4368/1000</f>
        <v>-3863.66261241429</v>
      </c>
      <c r="X4368" s="19" t="n">
        <f aca="false">W4368*3600000000*2/237000000</f>
        <v>-117377.092022713</v>
      </c>
      <c r="Y4368" s="19" t="n">
        <f aca="false">X4368/30.662</f>
        <v>-3828.09640671557</v>
      </c>
    </row>
    <row r="4369" customFormat="false" ht="17.9" hidden="false" customHeight="false" outlineLevel="0" collapsed="false">
      <c r="A4369" s="2" t="n">
        <v>7</v>
      </c>
      <c r="B4369" s="3" t="n">
        <v>1</v>
      </c>
      <c r="C4369" s="38" t="n">
        <v>14</v>
      </c>
      <c r="D4369" s="1" t="n">
        <v>30.6</v>
      </c>
      <c r="E4369" s="3" t="n">
        <v>730.673952622877</v>
      </c>
      <c r="F4369" s="23" t="n">
        <f aca="false">IF(D4369&lt;25, 0.24, 0.24-(0.01/5)*(D4369-25))</f>
        <v>0.2288</v>
      </c>
      <c r="G4369" s="40" t="n">
        <f aca="false">(E4369/1000)*$G$1*F4369</f>
        <v>54770.9220019806</v>
      </c>
      <c r="H4369" s="40" t="n">
        <v>0.226783566687287</v>
      </c>
      <c r="I4369" s="3" t="n">
        <f aca="false">H4369*$J$2</f>
        <v>0</v>
      </c>
      <c r="J4369" s="19" t="n">
        <f aca="false">SUM(I4369+G4369)</f>
        <v>54770.9220019806</v>
      </c>
      <c r="K4369" s="1" t="n">
        <v>5.28</v>
      </c>
      <c r="L4369" s="39" t="n">
        <v>6.16917567455003</v>
      </c>
      <c r="M4369" s="39"/>
      <c r="N4369" s="1" t="n">
        <f aca="false">(2.571*(19.44-D4369)+3.87)*$K$2</f>
        <v>-0</v>
      </c>
      <c r="O4369" s="1" t="n">
        <f aca="false">IF(N4369&gt;0,N4369,0)</f>
        <v>0</v>
      </c>
      <c r="P4369" s="1" t="n">
        <f aca="false">O4369*1.5</f>
        <v>0</v>
      </c>
      <c r="Q4369" s="1" t="n">
        <f aca="false">P4369/(3.6*$Q$2)</f>
        <v>0</v>
      </c>
      <c r="R4369" s="1" t="n">
        <f aca="false">(K4369+L4369)*$R$2</f>
        <v>57245.8783727502</v>
      </c>
      <c r="S4369" s="19" t="n">
        <f aca="false">J4369-R4369</f>
        <v>-2474.95637076953</v>
      </c>
      <c r="T4369" s="1" t="n">
        <f aca="false">IF(S4369&lt;0,S4369/$G$3,0)</f>
        <v>-3535.65195824218</v>
      </c>
      <c r="U4369" s="1" t="n">
        <f aca="false">IF(S4369&gt;0,S4369*0.7,0)</f>
        <v>0</v>
      </c>
      <c r="V4369" s="14" t="n">
        <f aca="false">V4368+U4369+T4369</f>
        <v>-3867198.26437254</v>
      </c>
      <c r="W4369" s="19" t="n">
        <f aca="false">V4369/1000</f>
        <v>-3867.19826437254</v>
      </c>
      <c r="X4369" s="19" t="n">
        <f aca="false">W4369*3600000000*2/237000000</f>
        <v>-117484.504234102</v>
      </c>
      <c r="Y4369" s="19" t="n">
        <f aca="false">X4369/30.662</f>
        <v>-3831.59951190732</v>
      </c>
    </row>
    <row r="4370" customFormat="false" ht="17.9" hidden="false" customHeight="false" outlineLevel="0" collapsed="false">
      <c r="A4370" s="2" t="n">
        <v>7</v>
      </c>
      <c r="B4370" s="3" t="n">
        <v>1</v>
      </c>
      <c r="C4370" s="38" t="n">
        <v>15</v>
      </c>
      <c r="D4370" s="1" t="n">
        <v>30.6</v>
      </c>
      <c r="E4370" s="3" t="n">
        <v>614.03539412647</v>
      </c>
      <c r="F4370" s="23" t="n">
        <f aca="false">IF(D4370&lt;25, 0.24, 0.24-(0.01/5)*(D4370-25))</f>
        <v>0.2288</v>
      </c>
      <c r="G4370" s="40" t="n">
        <f aca="false">(E4370/1000)*$G$1*F4370</f>
        <v>46027.7591084658</v>
      </c>
      <c r="H4370" s="40" t="n">
        <v>0.240405484736203</v>
      </c>
      <c r="I4370" s="3" t="n">
        <f aca="false">H4370*$J$2</f>
        <v>0</v>
      </c>
      <c r="J4370" s="19" t="n">
        <f aca="false">SUM(I4370+G4370)</f>
        <v>46027.7591084658</v>
      </c>
      <c r="K4370" s="1" t="n">
        <v>5.28</v>
      </c>
      <c r="L4370" s="39" t="n">
        <v>7.21292079647765</v>
      </c>
      <c r="M4370" s="39"/>
      <c r="N4370" s="1" t="n">
        <f aca="false">(2.571*(19.44-D4370)+3.87)*$K$2</f>
        <v>-0</v>
      </c>
      <c r="O4370" s="1" t="n">
        <f aca="false">IF(N4370&gt;0,N4370,0)</f>
        <v>0</v>
      </c>
      <c r="P4370" s="1" t="n">
        <f aca="false">O4370*1.5</f>
        <v>0</v>
      </c>
      <c r="Q4370" s="1" t="n">
        <f aca="false">P4370/(3.6*$Q$2)</f>
        <v>0</v>
      </c>
      <c r="R4370" s="1" t="n">
        <f aca="false">(K4370+L4370)*$R$2</f>
        <v>62464.6039823883</v>
      </c>
      <c r="S4370" s="19" t="n">
        <f aca="false">J4370-R4370</f>
        <v>-16436.8448739225</v>
      </c>
      <c r="T4370" s="1" t="n">
        <f aca="false">IF(S4370&lt;0,S4370/$G$3,0)</f>
        <v>-23481.2069627464</v>
      </c>
      <c r="U4370" s="1" t="n">
        <f aca="false">IF(S4370&gt;0,S4370*0.7,0)</f>
        <v>0</v>
      </c>
      <c r="V4370" s="14" t="n">
        <f aca="false">V4369+U4370+T4370</f>
        <v>-3890679.47133528</v>
      </c>
      <c r="W4370" s="19" t="n">
        <f aca="false">V4370/1000</f>
        <v>-3890.67947133528</v>
      </c>
      <c r="X4370" s="19" t="n">
        <f aca="false">W4370*3600000000*2/237000000</f>
        <v>-118197.857357021</v>
      </c>
      <c r="Y4370" s="19" t="n">
        <f aca="false">X4370/30.662</f>
        <v>-3854.8645671196</v>
      </c>
    </row>
    <row r="4371" customFormat="false" ht="17.9" hidden="false" customHeight="false" outlineLevel="0" collapsed="false">
      <c r="A4371" s="2" t="n">
        <v>7</v>
      </c>
      <c r="B4371" s="3" t="n">
        <v>1</v>
      </c>
      <c r="C4371" s="38" t="n">
        <v>16</v>
      </c>
      <c r="D4371" s="1" t="n">
        <v>30.6</v>
      </c>
      <c r="E4371" s="3" t="n">
        <v>435.389852447657</v>
      </c>
      <c r="F4371" s="23" t="n">
        <f aca="false">IF(D4371&lt;25, 0.24, 0.24-(0.01/5)*(D4371-25))</f>
        <v>0.2288</v>
      </c>
      <c r="G4371" s="40" t="n">
        <f aca="false">(E4371/1000)*$G$1*F4371</f>
        <v>32636.5864873966</v>
      </c>
      <c r="H4371" s="40" t="n">
        <v>0.274017144925212</v>
      </c>
      <c r="I4371" s="3" t="n">
        <f aca="false">H4371*$J$2</f>
        <v>0</v>
      </c>
      <c r="J4371" s="19" t="n">
        <f aca="false">SUM(I4371+G4371)</f>
        <v>32636.5864873966</v>
      </c>
      <c r="K4371" s="1" t="n">
        <v>5.28</v>
      </c>
      <c r="L4371" s="39" t="n">
        <v>7.46570103584285</v>
      </c>
      <c r="M4371" s="39"/>
      <c r="N4371" s="1" t="n">
        <f aca="false">(2.571*(19.44-D4371)+3.87)*$K$2</f>
        <v>-0</v>
      </c>
      <c r="O4371" s="1" t="n">
        <f aca="false">IF(N4371&gt;0,N4371,0)</f>
        <v>0</v>
      </c>
      <c r="P4371" s="1" t="n">
        <f aca="false">O4371*1.5</f>
        <v>0</v>
      </c>
      <c r="Q4371" s="1" t="n">
        <f aca="false">P4371/(3.6*$Q$2)</f>
        <v>0</v>
      </c>
      <c r="R4371" s="1" t="n">
        <f aca="false">(K4371+L4371)*$R$2</f>
        <v>63728.5051792143</v>
      </c>
      <c r="S4371" s="19" t="n">
        <f aca="false">J4371-R4371</f>
        <v>-31091.9186918176</v>
      </c>
      <c r="T4371" s="1" t="n">
        <f aca="false">IF(S4371&lt;0,S4371/$G$3,0)</f>
        <v>-44417.0267025966</v>
      </c>
      <c r="U4371" s="1" t="n">
        <f aca="false">IF(S4371&gt;0,S4371*0.7,0)</f>
        <v>0</v>
      </c>
      <c r="V4371" s="14" t="n">
        <f aca="false">V4370+U4371+T4371</f>
        <v>-3935096.49803788</v>
      </c>
      <c r="W4371" s="19" t="n">
        <f aca="false">V4371/1000</f>
        <v>-3935.09649803788</v>
      </c>
      <c r="X4371" s="19" t="n">
        <f aca="false">W4371*3600000000*2/237000000</f>
        <v>-119547.235383429</v>
      </c>
      <c r="Y4371" s="19" t="n">
        <f aca="false">X4371/30.662</f>
        <v>-3898.87272139551</v>
      </c>
    </row>
    <row r="4372" customFormat="false" ht="17.9" hidden="false" customHeight="false" outlineLevel="0" collapsed="false">
      <c r="A4372" s="2" t="n">
        <v>7</v>
      </c>
      <c r="B4372" s="3" t="n">
        <v>1</v>
      </c>
      <c r="C4372" s="38" t="n">
        <v>17</v>
      </c>
      <c r="D4372" s="1" t="n">
        <v>30</v>
      </c>
      <c r="E4372" s="3" t="n">
        <v>236.031762273436</v>
      </c>
      <c r="F4372" s="23" t="n">
        <f aca="false">IF(D4372&lt;25, 0.24, 0.24-(0.01/5)*(D4372-25))</f>
        <v>0.23</v>
      </c>
      <c r="G4372" s="40" t="n">
        <f aca="false">(E4372/1000)*$G$1*F4372</f>
        <v>17785.6069698853</v>
      </c>
      <c r="H4372" s="40" t="n">
        <v>0.3558088523284</v>
      </c>
      <c r="I4372" s="3" t="n">
        <f aca="false">H4372*$J$2</f>
        <v>0</v>
      </c>
      <c r="J4372" s="19" t="n">
        <f aca="false">SUM(I4372+G4372)</f>
        <v>17785.6069698853</v>
      </c>
      <c r="K4372" s="1" t="n">
        <v>4.8</v>
      </c>
      <c r="L4372" s="39" t="n">
        <v>6.84272956845365</v>
      </c>
      <c r="M4372" s="39"/>
      <c r="N4372" s="1" t="n">
        <f aca="false">(2.571*(19.44-D4372)+3.87)*$K$2</f>
        <v>-0</v>
      </c>
      <c r="O4372" s="1" t="n">
        <f aca="false">IF(N4372&gt;0,N4372,0)</f>
        <v>0</v>
      </c>
      <c r="P4372" s="1" t="n">
        <f aca="false">O4372*1.5</f>
        <v>0</v>
      </c>
      <c r="Q4372" s="1" t="n">
        <f aca="false">P4372/(3.6*$Q$2)</f>
        <v>0</v>
      </c>
      <c r="R4372" s="1" t="n">
        <f aca="false">(K4372+L4372)*$R$2</f>
        <v>58213.6478422683</v>
      </c>
      <c r="S4372" s="19" t="n">
        <f aca="false">J4372-R4372</f>
        <v>-40428.0408723829</v>
      </c>
      <c r="T4372" s="1" t="n">
        <f aca="false">IF(S4372&lt;0,S4372/$G$3,0)</f>
        <v>-57754.3441034042</v>
      </c>
      <c r="U4372" s="1" t="n">
        <f aca="false">IF(S4372&gt;0,S4372*0.7,0)</f>
        <v>0</v>
      </c>
      <c r="V4372" s="14" t="n">
        <f aca="false">V4371+U4372+T4372</f>
        <v>-3992850.84214128</v>
      </c>
      <c r="W4372" s="19" t="n">
        <f aca="false">V4372/1000</f>
        <v>-3992.85084214128</v>
      </c>
      <c r="X4372" s="19" t="n">
        <f aca="false">W4372*3600000000*2/237000000</f>
        <v>-121301.797735938</v>
      </c>
      <c r="Y4372" s="19" t="n">
        <f aca="false">X4372/30.662</f>
        <v>-3956.09541895303</v>
      </c>
    </row>
    <row r="4373" customFormat="false" ht="17.9" hidden="false" customHeight="false" outlineLevel="0" collapsed="false">
      <c r="A4373" s="2" t="n">
        <v>7</v>
      </c>
      <c r="B4373" s="3" t="n">
        <v>1</v>
      </c>
      <c r="C4373" s="38" t="n">
        <v>18</v>
      </c>
      <c r="D4373" s="1" t="n">
        <v>28.3</v>
      </c>
      <c r="E4373" s="3" t="n">
        <v>67.2307862224546</v>
      </c>
      <c r="F4373" s="23" t="n">
        <f aca="false">IF(D4373&lt;25, 0.24, 0.24-(0.01/5)*(D4373-25))</f>
        <v>0.2334</v>
      </c>
      <c r="G4373" s="40" t="n">
        <f aca="false">(E4373/1000)*$G$1*F4373</f>
        <v>5140.90345252561</v>
      </c>
      <c r="H4373" s="40" t="n">
        <v>0.430278996140668</v>
      </c>
      <c r="I4373" s="3" t="n">
        <f aca="false">H4373*$J$2</f>
        <v>0</v>
      </c>
      <c r="J4373" s="19" t="n">
        <f aca="false">SUM(I4373+G4373)</f>
        <v>5140.90345252561</v>
      </c>
      <c r="K4373" s="1" t="n">
        <v>3.44</v>
      </c>
      <c r="L4373" s="39" t="n">
        <v>6.03195759009096</v>
      </c>
      <c r="M4373" s="39"/>
      <c r="N4373" s="1" t="n">
        <f aca="false">(2.571*(19.44-D4373)+3.87)*$K$2</f>
        <v>-0</v>
      </c>
      <c r="O4373" s="1" t="n">
        <f aca="false">IF(N4373&gt;0,N4373,0)</f>
        <v>0</v>
      </c>
      <c r="P4373" s="1" t="n">
        <f aca="false">O4373*1.5</f>
        <v>0</v>
      </c>
      <c r="Q4373" s="1" t="n">
        <f aca="false">P4373/(3.6*$Q$2)</f>
        <v>0</v>
      </c>
      <c r="R4373" s="1" t="n">
        <f aca="false">(K4373+L4373)*$R$2</f>
        <v>47359.7879504548</v>
      </c>
      <c r="S4373" s="19" t="n">
        <f aca="false">J4373-R4373</f>
        <v>-42218.8844979292</v>
      </c>
      <c r="T4373" s="1" t="n">
        <f aca="false">IF(S4373&lt;0,S4373/$G$3,0)</f>
        <v>-60312.6921398989</v>
      </c>
      <c r="U4373" s="1" t="n">
        <f aca="false">IF(S4373&gt;0,S4373*0.7,0)</f>
        <v>0</v>
      </c>
      <c r="V4373" s="14" t="n">
        <f aca="false">V4372+U4373+T4373</f>
        <v>-4053163.53428118</v>
      </c>
      <c r="W4373" s="19" t="n">
        <f aca="false">V4373/1000</f>
        <v>-4053.16353428118</v>
      </c>
      <c r="X4373" s="19" t="n">
        <f aca="false">W4373*3600000000*2/237000000</f>
        <v>-123134.082054112</v>
      </c>
      <c r="Y4373" s="19" t="n">
        <f aca="false">X4373/30.662</f>
        <v>-4015.8529141645</v>
      </c>
    </row>
    <row r="4374" customFormat="false" ht="17.9" hidden="false" customHeight="false" outlineLevel="0" collapsed="false">
      <c r="A4374" s="2" t="n">
        <v>7</v>
      </c>
      <c r="B4374" s="3" t="n">
        <v>1</v>
      </c>
      <c r="C4374" s="38" t="n">
        <v>19</v>
      </c>
      <c r="D4374" s="1" t="n">
        <v>27.2</v>
      </c>
      <c r="E4374" s="3" t="n">
        <v>3.28888888888889</v>
      </c>
      <c r="F4374" s="23" t="n">
        <f aca="false">IF(D4374&lt;25, 0.24, 0.24-(0.01/5)*(D4374-25))</f>
        <v>0.2356</v>
      </c>
      <c r="G4374" s="40" t="n">
        <f aca="false">(E4374/1000)*$G$1*F4374</f>
        <v>253.860361244445</v>
      </c>
      <c r="H4374" s="40" t="n">
        <v>0.484965757327324</v>
      </c>
      <c r="I4374" s="3" t="n">
        <f aca="false">H4374*$J$2</f>
        <v>0</v>
      </c>
      <c r="J4374" s="19" t="n">
        <f aca="false">SUM(I4374+G4374)</f>
        <v>253.860361244445</v>
      </c>
      <c r="K4374" s="1" t="n">
        <v>2.56</v>
      </c>
      <c r="L4374" s="39" t="n">
        <v>5.42985300449003</v>
      </c>
      <c r="M4374" s="39"/>
      <c r="N4374" s="1" t="n">
        <f aca="false">(2.571*(19.44-D4374)+3.87)*$K$2</f>
        <v>-0</v>
      </c>
      <c r="O4374" s="1" t="n">
        <f aca="false">IF(N4374&gt;0,N4374,0)</f>
        <v>0</v>
      </c>
      <c r="P4374" s="1" t="n">
        <f aca="false">O4374*1.5</f>
        <v>0</v>
      </c>
      <c r="Q4374" s="1" t="n">
        <f aca="false">P4374/(3.6*$Q$2)</f>
        <v>0</v>
      </c>
      <c r="R4374" s="1" t="n">
        <f aca="false">(K4374+L4374)*$R$2</f>
        <v>39949.2650224502</v>
      </c>
      <c r="S4374" s="19" t="n">
        <f aca="false">J4374-R4374</f>
        <v>-39695.4046612057</v>
      </c>
      <c r="T4374" s="1" t="n">
        <f aca="false">IF(S4374&lt;0,S4374/$G$3,0)</f>
        <v>-56707.7209445796</v>
      </c>
      <c r="U4374" s="1" t="n">
        <f aca="false">IF(S4374&gt;0,S4374*0.7,0)</f>
        <v>0</v>
      </c>
      <c r="V4374" s="14" t="n">
        <f aca="false">V4373+U4374+T4374</f>
        <v>-4109871.25522576</v>
      </c>
      <c r="W4374" s="19" t="n">
        <f aca="false">V4374/1000</f>
        <v>-4109.87125522576</v>
      </c>
      <c r="X4374" s="19" t="n">
        <f aca="false">W4374*3600000000*2/237000000</f>
        <v>-124856.848260023</v>
      </c>
      <c r="Y4374" s="19" t="n">
        <f aca="false">X4374/30.662</f>
        <v>-4072.03862305209</v>
      </c>
    </row>
    <row r="4375" customFormat="false" ht="17.9" hidden="false" customHeight="false" outlineLevel="0" collapsed="false">
      <c r="A4375" s="2" t="n">
        <v>7</v>
      </c>
      <c r="B4375" s="3" t="n">
        <v>1</v>
      </c>
      <c r="C4375" s="38" t="n">
        <v>20</v>
      </c>
      <c r="D4375" s="1" t="n">
        <v>26.1</v>
      </c>
      <c r="E4375" s="3" t="n">
        <v>0</v>
      </c>
      <c r="F4375" s="23" t="n">
        <f aca="false">IF(D4375&lt;25, 0.24, 0.24-(0.01/5)*(D4375-25))</f>
        <v>0.2378</v>
      </c>
      <c r="G4375" s="40" t="n">
        <f aca="false">(E4375/1000)*$G$1*F4375</f>
        <v>0</v>
      </c>
      <c r="H4375" s="40" t="n">
        <v>0.479692189581554</v>
      </c>
      <c r="I4375" s="3" t="n">
        <f aca="false">H4375*$J$2</f>
        <v>0</v>
      </c>
      <c r="J4375" s="19" t="n">
        <f aca="false">SUM(I4375+G4375)</f>
        <v>0</v>
      </c>
      <c r="K4375" s="1" t="n">
        <v>1.68</v>
      </c>
      <c r="L4375" s="39" t="n">
        <v>4.93565911674086</v>
      </c>
      <c r="M4375" s="39"/>
      <c r="N4375" s="1" t="n">
        <f aca="false">(2.571*(19.44-D4375)+3.87)*$K$2</f>
        <v>-0</v>
      </c>
      <c r="O4375" s="1" t="n">
        <f aca="false">IF(N4375&gt;0,N4375,0)</f>
        <v>0</v>
      </c>
      <c r="P4375" s="1" t="n">
        <f aca="false">O4375*1.5</f>
        <v>0</v>
      </c>
      <c r="Q4375" s="1" t="n">
        <f aca="false">P4375/(3.6*$Q$2)</f>
        <v>0</v>
      </c>
      <c r="R4375" s="1" t="n">
        <f aca="false">(K4375+L4375)*$R$2</f>
        <v>33078.2955837043</v>
      </c>
      <c r="S4375" s="19" t="n">
        <f aca="false">J4375-R4375</f>
        <v>-33078.2955837043</v>
      </c>
      <c r="T4375" s="1" t="n">
        <f aca="false">IF(S4375&lt;0,S4375/$G$3,0)</f>
        <v>-47254.7079767204</v>
      </c>
      <c r="U4375" s="1" t="n">
        <f aca="false">IF(S4375&gt;0,S4375*0.7,0)</f>
        <v>0</v>
      </c>
      <c r="V4375" s="14" t="n">
        <f aca="false">V4374+U4375+T4375</f>
        <v>-4157125.96320248</v>
      </c>
      <c r="W4375" s="19" t="n">
        <f aca="false">V4375/1000</f>
        <v>-4157.12596320248</v>
      </c>
      <c r="X4375" s="19" t="n">
        <f aca="false">W4375*3600000000*2/237000000</f>
        <v>-126292.434325139</v>
      </c>
      <c r="Y4375" s="19" t="n">
        <f aca="false">X4375/30.662</f>
        <v>-4118.858336871</v>
      </c>
    </row>
    <row r="4376" customFormat="false" ht="17.9" hidden="false" customHeight="false" outlineLevel="0" collapsed="false">
      <c r="A4376" s="2" t="n">
        <v>7</v>
      </c>
      <c r="B4376" s="3" t="n">
        <v>1</v>
      </c>
      <c r="C4376" s="38" t="n">
        <v>21</v>
      </c>
      <c r="D4376" s="1" t="n">
        <v>25.6</v>
      </c>
      <c r="E4376" s="3" t="n">
        <v>0</v>
      </c>
      <c r="F4376" s="23" t="n">
        <f aca="false">IF(D4376&lt;25, 0.24, 0.24-(0.01/5)*(D4376-25))</f>
        <v>0.2388</v>
      </c>
      <c r="G4376" s="40" t="n">
        <f aca="false">(E4376/1000)*$G$1*F4376</f>
        <v>0</v>
      </c>
      <c r="H4376" s="40" t="n">
        <v>0.494242388761808</v>
      </c>
      <c r="I4376" s="3" t="n">
        <f aca="false">H4376*$J$2</f>
        <v>0</v>
      </c>
      <c r="J4376" s="19" t="n">
        <f aca="false">SUM(I4376+G4376)</f>
        <v>0</v>
      </c>
      <c r="K4376" s="1" t="n">
        <v>1.28</v>
      </c>
      <c r="L4376" s="39" t="n">
        <v>4.75735889657441</v>
      </c>
      <c r="M4376" s="39"/>
      <c r="N4376" s="1" t="n">
        <f aca="false">(2.571*(19.44-D4376)+3.87)*$K$2</f>
        <v>-0</v>
      </c>
      <c r="O4376" s="1" t="n">
        <f aca="false">IF(N4376&gt;0,N4376,0)</f>
        <v>0</v>
      </c>
      <c r="P4376" s="1" t="n">
        <f aca="false">O4376*1.5</f>
        <v>0</v>
      </c>
      <c r="Q4376" s="1" t="n">
        <f aca="false">P4376/(3.6*$Q$2)</f>
        <v>0</v>
      </c>
      <c r="R4376" s="1" t="n">
        <f aca="false">(K4376+L4376)*$R$2</f>
        <v>30186.7944828721</v>
      </c>
      <c r="S4376" s="19" t="n">
        <f aca="false">J4376-R4376</f>
        <v>-30186.7944828721</v>
      </c>
      <c r="T4376" s="1" t="n">
        <f aca="false">IF(S4376&lt;0,S4376/$G$3,0)</f>
        <v>-43123.9921183887</v>
      </c>
      <c r="U4376" s="1" t="n">
        <f aca="false">IF(S4376&gt;0,S4376*0.7,0)</f>
        <v>0</v>
      </c>
      <c r="V4376" s="14" t="n">
        <f aca="false">V4375+U4376+T4376</f>
        <v>-4200249.95532087</v>
      </c>
      <c r="W4376" s="19" t="n">
        <f aca="false">V4376/1000</f>
        <v>-4200.24995532087</v>
      </c>
      <c r="X4376" s="19" t="n">
        <f aca="false">W4376*3600000000*2/237000000</f>
        <v>-127602.530288229</v>
      </c>
      <c r="Y4376" s="19" t="n">
        <f aca="false">X4376/30.662</f>
        <v>-4161.58535934476</v>
      </c>
    </row>
    <row r="4377" customFormat="false" ht="17.9" hidden="false" customHeight="false" outlineLevel="0" collapsed="false">
      <c r="A4377" s="2" t="n">
        <v>7</v>
      </c>
      <c r="B4377" s="3" t="n">
        <v>1</v>
      </c>
      <c r="C4377" s="38" t="n">
        <v>22</v>
      </c>
      <c r="D4377" s="1" t="n">
        <v>24.4</v>
      </c>
      <c r="E4377" s="3" t="n">
        <v>0</v>
      </c>
      <c r="F4377" s="23" t="n">
        <f aca="false">IF(D4377&lt;25, 0.24, 0.24-(0.01/5)*(D4377-25))</f>
        <v>0.24</v>
      </c>
      <c r="G4377" s="40" t="n">
        <f aca="false">(E4377/1000)*$G$1*F4377</f>
        <v>0</v>
      </c>
      <c r="H4377" s="40" t="n">
        <v>0.510310236026439</v>
      </c>
      <c r="I4377" s="3" t="n">
        <f aca="false">H4377*$J$2</f>
        <v>0</v>
      </c>
      <c r="J4377" s="19" t="n">
        <f aca="false">SUM(I4377+G4377)</f>
        <v>0</v>
      </c>
      <c r="K4377" s="1" t="n">
        <v>0.319999999999999</v>
      </c>
      <c r="L4377" s="39" t="n">
        <v>5.27950879129089</v>
      </c>
      <c r="M4377" s="39"/>
      <c r="N4377" s="1" t="n">
        <f aca="false">(2.571*(19.44-D4377)+3.87)*$K$2</f>
        <v>-0</v>
      </c>
      <c r="O4377" s="1" t="n">
        <f aca="false">IF(N4377&gt;0,N4377,0)</f>
        <v>0</v>
      </c>
      <c r="P4377" s="1" t="n">
        <f aca="false">O4377*1.5</f>
        <v>0</v>
      </c>
      <c r="Q4377" s="1" t="n">
        <f aca="false">P4377/(3.6*$Q$2)</f>
        <v>0</v>
      </c>
      <c r="R4377" s="1" t="n">
        <f aca="false">(K4377+L4377)*$R$2</f>
        <v>27997.5439564544</v>
      </c>
      <c r="S4377" s="19" t="n">
        <f aca="false">J4377-R4377</f>
        <v>-27997.5439564544</v>
      </c>
      <c r="T4377" s="1" t="n">
        <f aca="false">IF(S4377&lt;0,S4377/$G$3,0)</f>
        <v>-39996.4913663635</v>
      </c>
      <c r="U4377" s="1" t="n">
        <f aca="false">IF(S4377&gt;0,S4377*0.7,0)</f>
        <v>0</v>
      </c>
      <c r="V4377" s="14" t="n">
        <f aca="false">V4376+U4377+T4377</f>
        <v>-4240246.44668723</v>
      </c>
      <c r="W4377" s="19" t="n">
        <f aca="false">V4377/1000</f>
        <v>-4240.24644668723</v>
      </c>
      <c r="X4377" s="19" t="n">
        <f aca="false">W4377*3600000000*2/237000000</f>
        <v>-128817.613570245</v>
      </c>
      <c r="Y4377" s="19" t="n">
        <f aca="false">X4377/30.662</f>
        <v>-4201.21367067527</v>
      </c>
    </row>
    <row r="4378" customFormat="false" ht="17.9" hidden="false" customHeight="false" outlineLevel="0" collapsed="false">
      <c r="A4378" s="2" t="n">
        <v>7</v>
      </c>
      <c r="B4378" s="3" t="n">
        <v>1</v>
      </c>
      <c r="C4378" s="38" t="n">
        <v>23</v>
      </c>
      <c r="D4378" s="1" t="n">
        <v>23.9</v>
      </c>
      <c r="E4378" s="3" t="n">
        <v>0</v>
      </c>
      <c r="F4378" s="23" t="n">
        <f aca="false">IF(D4378&lt;25, 0.24, 0.24-(0.01/5)*(D4378-25))</f>
        <v>0.24</v>
      </c>
      <c r="G4378" s="40" t="n">
        <f aca="false">(E4378/1000)*$G$1*F4378</f>
        <v>0</v>
      </c>
      <c r="H4378" s="40" t="n">
        <v>0.528186776750008</v>
      </c>
      <c r="I4378" s="3" t="n">
        <f aca="false">H4378*$J$2</f>
        <v>0</v>
      </c>
      <c r="J4378" s="19" t="n">
        <f aca="false">SUM(I4378+G4378)</f>
        <v>0</v>
      </c>
      <c r="K4378" s="1" t="n">
        <v>0</v>
      </c>
      <c r="L4378" s="39" t="n">
        <v>4.8491371730211</v>
      </c>
      <c r="M4378" s="39"/>
      <c r="N4378" s="1" t="n">
        <f aca="false">(2.571*(19.44-D4378)+3.87)*$K$2</f>
        <v>-0</v>
      </c>
      <c r="O4378" s="1" t="n">
        <f aca="false">IF(N4378&gt;0,N4378,0)</f>
        <v>0</v>
      </c>
      <c r="P4378" s="1" t="n">
        <f aca="false">O4378*1.5</f>
        <v>0</v>
      </c>
      <c r="Q4378" s="1" t="n">
        <f aca="false">P4378/(3.6*$Q$2)</f>
        <v>0</v>
      </c>
      <c r="R4378" s="1" t="n">
        <f aca="false">(K4378+L4378)*$R$2</f>
        <v>24245.6858651055</v>
      </c>
      <c r="S4378" s="19" t="n">
        <f aca="false">J4378-R4378</f>
        <v>-24245.6858651055</v>
      </c>
      <c r="T4378" s="1" t="n">
        <f aca="false">IF(S4378&lt;0,S4378/$G$3,0)</f>
        <v>-34636.6940930079</v>
      </c>
      <c r="U4378" s="1" t="n">
        <f aca="false">IF(S4378&gt;0,S4378*0.7,0)</f>
        <v>0</v>
      </c>
      <c r="V4378" s="14" t="n">
        <f aca="false">V4377+U4378+T4378</f>
        <v>-4274883.14078024</v>
      </c>
      <c r="W4378" s="19" t="n">
        <f aca="false">V4378/1000</f>
        <v>-4274.88314078024</v>
      </c>
      <c r="X4378" s="19" t="n">
        <f aca="false">W4378*3600000000*2/237000000</f>
        <v>-129869.867568007</v>
      </c>
      <c r="Y4378" s="19" t="n">
        <f aca="false">X4378/30.662</f>
        <v>-4235.53152331901</v>
      </c>
    </row>
    <row r="4379" customFormat="false" ht="17.9" hidden="false" customHeight="false" outlineLevel="0" collapsed="false">
      <c r="A4379" s="2" t="n">
        <v>7</v>
      </c>
      <c r="B4379" s="3" t="n">
        <v>2</v>
      </c>
      <c r="C4379" s="38" t="n">
        <v>0</v>
      </c>
      <c r="D4379" s="1" t="n">
        <v>23.9</v>
      </c>
      <c r="E4379" s="3" t="n">
        <v>0</v>
      </c>
      <c r="F4379" s="23" t="n">
        <f aca="false">IF(D4379&lt;25, 0.24, 0.24-(0.01/5)*(D4379-25))</f>
        <v>0.24</v>
      </c>
      <c r="G4379" s="40" t="n">
        <f aca="false">(E4379/1000)*$G$1*F4379</f>
        <v>0</v>
      </c>
      <c r="H4379" s="40" t="n">
        <v>0.475724742030887</v>
      </c>
      <c r="I4379" s="3" t="n">
        <f aca="false">H4379*$J$2</f>
        <v>0</v>
      </c>
      <c r="J4379" s="19" t="n">
        <f aca="false">SUM(I4379+G4379)</f>
        <v>0</v>
      </c>
      <c r="K4379" s="1" t="n">
        <v>0</v>
      </c>
      <c r="L4379" s="39" t="n">
        <v>4.25962080251597</v>
      </c>
      <c r="M4379" s="39"/>
      <c r="N4379" s="1" t="n">
        <f aca="false">(2.571*(19.44-D4379)+3.87)*$K$2</f>
        <v>-0</v>
      </c>
      <c r="O4379" s="1" t="n">
        <f aca="false">IF(N4379&gt;0,N4379,0)</f>
        <v>0</v>
      </c>
      <c r="P4379" s="1" t="n">
        <f aca="false">O4379*1.5</f>
        <v>0</v>
      </c>
      <c r="Q4379" s="1" t="n">
        <f aca="false">P4379/(3.6*$Q$2)</f>
        <v>0</v>
      </c>
      <c r="R4379" s="1" t="n">
        <f aca="false">(K4379+L4379)*$R$2</f>
        <v>21298.1040125799</v>
      </c>
      <c r="S4379" s="19" t="n">
        <f aca="false">J4379-R4379</f>
        <v>-21298.1040125799</v>
      </c>
      <c r="T4379" s="1" t="n">
        <f aca="false">IF(S4379&lt;0,S4379/$G$3,0)</f>
        <v>-30425.8628751141</v>
      </c>
      <c r="U4379" s="1" t="n">
        <f aca="false">IF(S4379&gt;0,S4379*0.7,0)</f>
        <v>0</v>
      </c>
      <c r="V4379" s="14" t="n">
        <f aca="false">V4378+U4379+T4379</f>
        <v>-4305309.00365536</v>
      </c>
      <c r="W4379" s="19" t="n">
        <f aca="false">V4379/1000</f>
        <v>-4305.30900365536</v>
      </c>
      <c r="X4379" s="19" t="n">
        <f aca="false">W4379*3600000000*2/237000000</f>
        <v>-130794.197579403</v>
      </c>
      <c r="Y4379" s="19" t="n">
        <f aca="false">X4379/30.662</f>
        <v>-4265.67730674461</v>
      </c>
    </row>
    <row r="4380" customFormat="false" ht="17.9" hidden="false" customHeight="false" outlineLevel="0" collapsed="false">
      <c r="A4380" s="2" t="n">
        <v>7</v>
      </c>
      <c r="B4380" s="3" t="n">
        <v>2</v>
      </c>
      <c r="C4380" s="38" t="n">
        <v>1</v>
      </c>
      <c r="D4380" s="1" t="n">
        <v>22.8</v>
      </c>
      <c r="E4380" s="3" t="n">
        <v>0</v>
      </c>
      <c r="F4380" s="23" t="n">
        <f aca="false">IF(D4380&lt;25, 0.24, 0.24-(0.01/5)*(D4380-25))</f>
        <v>0.24</v>
      </c>
      <c r="G4380" s="40" t="n">
        <f aca="false">(E4380/1000)*$G$1*F4380</f>
        <v>0</v>
      </c>
      <c r="H4380" s="40" t="n">
        <v>0.399676583758458</v>
      </c>
      <c r="I4380" s="3" t="n">
        <f aca="false">H4380*$J$2</f>
        <v>0</v>
      </c>
      <c r="J4380" s="19" t="n">
        <f aca="false">SUM(I4380+G4380)</f>
        <v>0</v>
      </c>
      <c r="K4380" s="1" t="n">
        <v>0</v>
      </c>
      <c r="L4380" s="39" t="n">
        <v>3.89642031418618</v>
      </c>
      <c r="M4380" s="39"/>
      <c r="N4380" s="1" t="n">
        <f aca="false">(2.571*(19.44-D4380)+3.87)*$K$2</f>
        <v>-0</v>
      </c>
      <c r="O4380" s="1" t="n">
        <f aca="false">IF(N4380&gt;0,N4380,0)</f>
        <v>0</v>
      </c>
      <c r="P4380" s="1" t="n">
        <f aca="false">O4380*1.5</f>
        <v>0</v>
      </c>
      <c r="Q4380" s="1" t="n">
        <f aca="false">P4380/(3.6*$Q$2)</f>
        <v>0</v>
      </c>
      <c r="R4380" s="1" t="n">
        <f aca="false">(K4380+L4380)*$R$2</f>
        <v>19482.1015709309</v>
      </c>
      <c r="S4380" s="19" t="n">
        <f aca="false">J4380-R4380</f>
        <v>-19482.1015709309</v>
      </c>
      <c r="T4380" s="1" t="n">
        <f aca="false">IF(S4380&lt;0,S4380/$G$3,0)</f>
        <v>-27831.5736727584</v>
      </c>
      <c r="U4380" s="1" t="n">
        <f aca="false">IF(S4380&gt;0,S4380*0.7,0)</f>
        <v>0</v>
      </c>
      <c r="V4380" s="14" t="n">
        <f aca="false">V4379+U4380+T4380</f>
        <v>-4333140.57732811</v>
      </c>
      <c r="W4380" s="19" t="n">
        <f aca="false">V4380/1000</f>
        <v>-4333.14057732811</v>
      </c>
      <c r="X4380" s="19" t="n">
        <f aca="false">W4380*3600000000*2/237000000</f>
        <v>-131639.713741614</v>
      </c>
      <c r="Y4380" s="19" t="n">
        <f aca="false">X4380/30.662</f>
        <v>-4293.25268219991</v>
      </c>
    </row>
    <row r="4381" customFormat="false" ht="17.9" hidden="false" customHeight="false" outlineLevel="0" collapsed="false">
      <c r="A4381" s="2" t="n">
        <v>7</v>
      </c>
      <c r="B4381" s="3" t="n">
        <v>2</v>
      </c>
      <c r="C4381" s="38" t="n">
        <v>2</v>
      </c>
      <c r="D4381" s="1" t="n">
        <v>22.8</v>
      </c>
      <c r="E4381" s="3" t="n">
        <v>0</v>
      </c>
      <c r="F4381" s="23" t="n">
        <f aca="false">IF(D4381&lt;25, 0.24, 0.24-(0.01/5)*(D4381-25))</f>
        <v>0.24</v>
      </c>
      <c r="G4381" s="40" t="n">
        <f aca="false">(E4381/1000)*$G$1*F4381</f>
        <v>0</v>
      </c>
      <c r="H4381" s="40" t="n">
        <v>0.363257660792151</v>
      </c>
      <c r="I4381" s="3" t="n">
        <f aca="false">H4381*$J$2</f>
        <v>0</v>
      </c>
      <c r="J4381" s="19" t="n">
        <f aca="false">SUM(I4381+G4381)</f>
        <v>0</v>
      </c>
      <c r="K4381" s="1" t="n">
        <v>0</v>
      </c>
      <c r="L4381" s="39" t="n">
        <v>3.41892117971744</v>
      </c>
      <c r="M4381" s="39"/>
      <c r="N4381" s="1" t="n">
        <f aca="false">(2.571*(19.44-D4381)+3.87)*$K$2</f>
        <v>-0</v>
      </c>
      <c r="O4381" s="1" t="n">
        <f aca="false">IF(N4381&gt;0,N4381,0)</f>
        <v>0</v>
      </c>
      <c r="P4381" s="1" t="n">
        <f aca="false">O4381*1.5</f>
        <v>0</v>
      </c>
      <c r="Q4381" s="1" t="n">
        <f aca="false">P4381/(3.6*$Q$2)</f>
        <v>0</v>
      </c>
      <c r="R4381" s="1" t="n">
        <f aca="false">(K4381+L4381)*$R$2</f>
        <v>17094.6058985872</v>
      </c>
      <c r="S4381" s="19" t="n">
        <f aca="false">J4381-R4381</f>
        <v>-17094.6058985872</v>
      </c>
      <c r="T4381" s="1" t="n">
        <f aca="false">IF(S4381&lt;0,S4381/$G$3,0)</f>
        <v>-24420.8655694103</v>
      </c>
      <c r="U4381" s="1" t="n">
        <f aca="false">IF(S4381&gt;0,S4381*0.7,0)</f>
        <v>0</v>
      </c>
      <c r="V4381" s="14" t="n">
        <f aca="false">V4380+U4381+T4381</f>
        <v>-4357561.44289752</v>
      </c>
      <c r="W4381" s="19" t="n">
        <f aca="false">V4381/1000</f>
        <v>-4357.56144289752</v>
      </c>
      <c r="X4381" s="19" t="n">
        <f aca="false">W4381*3600000000*2/237000000</f>
        <v>-132381.613455115</v>
      </c>
      <c r="Y4381" s="19" t="n">
        <f aca="false">X4381/30.662</f>
        <v>-4317.44874617163</v>
      </c>
    </row>
    <row r="4382" customFormat="false" ht="17.9" hidden="false" customHeight="false" outlineLevel="0" collapsed="false">
      <c r="A4382" s="2" t="n">
        <v>7</v>
      </c>
      <c r="B4382" s="3" t="n">
        <v>2</v>
      </c>
      <c r="C4382" s="38" t="n">
        <v>3</v>
      </c>
      <c r="D4382" s="1" t="n">
        <v>22.8</v>
      </c>
      <c r="E4382" s="3" t="n">
        <v>0</v>
      </c>
      <c r="F4382" s="23" t="n">
        <f aca="false">IF(D4382&lt;25, 0.24, 0.24-(0.01/5)*(D4382-25))</f>
        <v>0.24</v>
      </c>
      <c r="G4382" s="40" t="n">
        <f aca="false">(E4382/1000)*$G$1*F4382</f>
        <v>0</v>
      </c>
      <c r="H4382" s="40" t="n">
        <v>0.326694042990185</v>
      </c>
      <c r="I4382" s="3" t="n">
        <f aca="false">H4382*$J$2</f>
        <v>0</v>
      </c>
      <c r="J4382" s="19" t="n">
        <f aca="false">SUM(I4382+G4382)</f>
        <v>0</v>
      </c>
      <c r="K4382" s="1" t="n">
        <v>0</v>
      </c>
      <c r="L4382" s="39" t="n">
        <v>3.13944844215212</v>
      </c>
      <c r="M4382" s="39"/>
      <c r="N4382" s="1" t="n">
        <f aca="false">(2.571*(19.44-D4382)+3.87)*$K$2</f>
        <v>-0</v>
      </c>
      <c r="O4382" s="1" t="n">
        <f aca="false">IF(N4382&gt;0,N4382,0)</f>
        <v>0</v>
      </c>
      <c r="P4382" s="1" t="n">
        <f aca="false">O4382*1.5</f>
        <v>0</v>
      </c>
      <c r="Q4382" s="1" t="n">
        <f aca="false">P4382/(3.6*$Q$2)</f>
        <v>0</v>
      </c>
      <c r="R4382" s="1" t="n">
        <f aca="false">(K4382+L4382)*$R$2</f>
        <v>15697.2422107606</v>
      </c>
      <c r="S4382" s="19" t="n">
        <f aca="false">J4382-R4382</f>
        <v>-15697.2422107606</v>
      </c>
      <c r="T4382" s="1" t="n">
        <f aca="false">IF(S4382&lt;0,S4382/$G$3,0)</f>
        <v>-22424.631729658</v>
      </c>
      <c r="U4382" s="1" t="n">
        <f aca="false">IF(S4382&gt;0,S4382*0.7,0)</f>
        <v>0</v>
      </c>
      <c r="V4382" s="14" t="n">
        <f aca="false">V4381+U4382+T4382</f>
        <v>-4379986.07462718</v>
      </c>
      <c r="W4382" s="19" t="n">
        <f aca="false">V4382/1000</f>
        <v>-4379.98607462718</v>
      </c>
      <c r="X4382" s="19" t="n">
        <f aca="false">W4382*3600000000*2/237000000</f>
        <v>-133062.86808994</v>
      </c>
      <c r="Y4382" s="19" t="n">
        <f aca="false">X4382/30.662</f>
        <v>-4339.66695225164</v>
      </c>
    </row>
    <row r="4383" customFormat="false" ht="17.9" hidden="false" customHeight="false" outlineLevel="0" collapsed="false">
      <c r="A4383" s="2" t="n">
        <v>7</v>
      </c>
      <c r="B4383" s="3" t="n">
        <v>2</v>
      </c>
      <c r="C4383" s="38" t="n">
        <v>4</v>
      </c>
      <c r="D4383" s="1" t="n">
        <v>22.8</v>
      </c>
      <c r="E4383" s="3" t="n">
        <v>0</v>
      </c>
      <c r="F4383" s="23" t="n">
        <f aca="false">IF(D4383&lt;25, 0.24, 0.24-(0.01/5)*(D4383-25))</f>
        <v>0.24</v>
      </c>
      <c r="G4383" s="40" t="n">
        <f aca="false">(E4383/1000)*$G$1*F4383</f>
        <v>0</v>
      </c>
      <c r="H4383" s="40" t="n">
        <v>0.35149735515069</v>
      </c>
      <c r="I4383" s="3" t="n">
        <f aca="false">H4383*$J$2</f>
        <v>0</v>
      </c>
      <c r="J4383" s="19" t="n">
        <f aca="false">SUM(I4383+G4383)</f>
        <v>0</v>
      </c>
      <c r="K4383" s="1" t="n">
        <v>0</v>
      </c>
      <c r="L4383" s="39" t="n">
        <v>2.69868001033482</v>
      </c>
      <c r="M4383" s="39"/>
      <c r="N4383" s="1" t="n">
        <f aca="false">(2.571*(19.44-D4383)+3.87)*$K$2</f>
        <v>-0</v>
      </c>
      <c r="O4383" s="1" t="n">
        <f aca="false">IF(N4383&gt;0,N4383,0)</f>
        <v>0</v>
      </c>
      <c r="P4383" s="1" t="n">
        <f aca="false">O4383*1.5</f>
        <v>0</v>
      </c>
      <c r="Q4383" s="1" t="n">
        <f aca="false">P4383/(3.6*$Q$2)</f>
        <v>0</v>
      </c>
      <c r="R4383" s="1" t="n">
        <f aca="false">(K4383+L4383)*$R$2</f>
        <v>13493.4000516741</v>
      </c>
      <c r="S4383" s="19" t="n">
        <f aca="false">J4383-R4383</f>
        <v>-13493.4000516741</v>
      </c>
      <c r="T4383" s="1" t="n">
        <f aca="false">IF(S4383&lt;0,S4383/$G$3,0)</f>
        <v>-19276.2857881059</v>
      </c>
      <c r="U4383" s="1" t="n">
        <f aca="false">IF(S4383&gt;0,S4383*0.7,0)</f>
        <v>0</v>
      </c>
      <c r="V4383" s="14" t="n">
        <f aca="false">V4382+U4383+T4383</f>
        <v>-4399262.36041529</v>
      </c>
      <c r="W4383" s="19" t="n">
        <f aca="false">V4383/1000</f>
        <v>-4399.26236041529</v>
      </c>
      <c r="X4383" s="19" t="n">
        <f aca="false">W4383*3600000000*2/237000000</f>
        <v>-133648.47677211</v>
      </c>
      <c r="Y4383" s="19" t="n">
        <f aca="false">X4383/30.662</f>
        <v>-4358.76579388527</v>
      </c>
    </row>
    <row r="4384" customFormat="false" ht="17.9" hidden="false" customHeight="false" outlineLevel="0" collapsed="false">
      <c r="A4384" s="2" t="n">
        <v>7</v>
      </c>
      <c r="B4384" s="3" t="n">
        <v>2</v>
      </c>
      <c r="C4384" s="38" t="n">
        <v>5</v>
      </c>
      <c r="D4384" s="1" t="n">
        <v>22.2</v>
      </c>
      <c r="E4384" s="3" t="n">
        <v>-6.85922235950999</v>
      </c>
      <c r="F4384" s="23" t="n">
        <f aca="false">IF(D4384&lt;25, 0.24, 0.24-(0.01/5)*(D4384-25))</f>
        <v>0.24</v>
      </c>
      <c r="G4384" s="40" t="n">
        <f aca="false">(E4384/1000)*$G$1*F4384</f>
        <v>-539.332423061439</v>
      </c>
      <c r="H4384" s="40" t="n">
        <v>0.336236578097296</v>
      </c>
      <c r="I4384" s="3" t="n">
        <f aca="false">H4384*$J$2</f>
        <v>0</v>
      </c>
      <c r="J4384" s="19" t="n">
        <f aca="false">SUM(I4384+G4384)</f>
        <v>-539.332423061439</v>
      </c>
      <c r="K4384" s="1" t="n">
        <v>0</v>
      </c>
      <c r="L4384" s="39" t="n">
        <v>2.50749784373911</v>
      </c>
      <c r="M4384" s="39"/>
      <c r="N4384" s="1" t="n">
        <f aca="false">(2.571*(19.44-D4384)+3.87)*$K$2</f>
        <v>-0</v>
      </c>
      <c r="O4384" s="1" t="n">
        <f aca="false">IF(N4384&gt;0,N4384,0)</f>
        <v>0</v>
      </c>
      <c r="P4384" s="1" t="n">
        <f aca="false">O4384*1.5</f>
        <v>0</v>
      </c>
      <c r="Q4384" s="1" t="n">
        <f aca="false">P4384/(3.6*$Q$2)</f>
        <v>0</v>
      </c>
      <c r="R4384" s="1" t="n">
        <f aca="false">(K4384+L4384)*$R$2</f>
        <v>12537.4892186956</v>
      </c>
      <c r="S4384" s="19" t="n">
        <f aca="false">J4384-R4384</f>
        <v>-13076.821641757</v>
      </c>
      <c r="T4384" s="1" t="n">
        <f aca="false">IF(S4384&lt;0,S4384/$G$3,0)</f>
        <v>-18681.1737739386</v>
      </c>
      <c r="U4384" s="1" t="n">
        <f aca="false">IF(S4384&gt;0,S4384*0.7,0)</f>
        <v>0</v>
      </c>
      <c r="V4384" s="14" t="n">
        <f aca="false">V4383+U4384+T4384</f>
        <v>-4417943.53418923</v>
      </c>
      <c r="W4384" s="19" t="n">
        <f aca="false">V4384/1000</f>
        <v>-4417.94353418923</v>
      </c>
      <c r="X4384" s="19" t="n">
        <f aca="false">W4384*3600000000*2/237000000</f>
        <v>-134216.006101951</v>
      </c>
      <c r="Y4384" s="19" t="n">
        <f aca="false">X4384/30.662</f>
        <v>-4377.27500169432</v>
      </c>
    </row>
    <row r="4385" customFormat="false" ht="17.9" hidden="false" customHeight="false" outlineLevel="0" collapsed="false">
      <c r="A4385" s="2" t="n">
        <v>7</v>
      </c>
      <c r="B4385" s="3" t="n">
        <v>2</v>
      </c>
      <c r="C4385" s="38" t="n">
        <v>6</v>
      </c>
      <c r="D4385" s="1" t="n">
        <v>23.3</v>
      </c>
      <c r="E4385" s="3" t="n">
        <v>60.5061947399622</v>
      </c>
      <c r="F4385" s="23" t="n">
        <f aca="false">IF(D4385&lt;25, 0.24, 0.24-(0.01/5)*(D4385-25))</f>
        <v>0.24</v>
      </c>
      <c r="G4385" s="40" t="n">
        <f aca="false">(E4385/1000)*$G$1*F4385</f>
        <v>4757.52948496954</v>
      </c>
      <c r="H4385" s="40" t="n">
        <v>0.316907212611544</v>
      </c>
      <c r="I4385" s="3" t="n">
        <f aca="false">H4385*$J$2</f>
        <v>0</v>
      </c>
      <c r="J4385" s="19" t="n">
        <f aca="false">SUM(I4385+G4385)</f>
        <v>4757.52948496954</v>
      </c>
      <c r="K4385" s="1" t="n">
        <v>0</v>
      </c>
      <c r="L4385" s="39" t="n">
        <v>2.84651538498161</v>
      </c>
      <c r="M4385" s="39"/>
      <c r="N4385" s="1" t="n">
        <f aca="false">(2.571*(19.44-D4385)+3.87)*$K$2</f>
        <v>-0</v>
      </c>
      <c r="O4385" s="1" t="n">
        <f aca="false">IF(N4385&gt;0,N4385,0)</f>
        <v>0</v>
      </c>
      <c r="P4385" s="1" t="n">
        <f aca="false">O4385*1.5</f>
        <v>0</v>
      </c>
      <c r="Q4385" s="1" t="n">
        <f aca="false">P4385/(3.6*$Q$2)</f>
        <v>0</v>
      </c>
      <c r="R4385" s="1" t="n">
        <f aca="false">(K4385+L4385)*$R$2</f>
        <v>14232.5769249081</v>
      </c>
      <c r="S4385" s="19" t="n">
        <f aca="false">J4385-R4385</f>
        <v>-9475.04743993851</v>
      </c>
      <c r="T4385" s="1" t="n">
        <f aca="false">IF(S4385&lt;0,S4385/$G$3,0)</f>
        <v>-13535.782057055</v>
      </c>
      <c r="U4385" s="1" t="n">
        <f aca="false">IF(S4385&gt;0,S4385*0.7,0)</f>
        <v>0</v>
      </c>
      <c r="V4385" s="14" t="n">
        <f aca="false">V4384+U4385+T4385</f>
        <v>-4431479.31624628</v>
      </c>
      <c r="W4385" s="19" t="n">
        <f aca="false">V4385/1000</f>
        <v>-4431.47931624628</v>
      </c>
      <c r="X4385" s="19" t="n">
        <f aca="false">W4385*3600000000*2/237000000</f>
        <v>-134627.219734064</v>
      </c>
      <c r="Y4385" s="19" t="n">
        <f aca="false">X4385/30.662</f>
        <v>-4390.68618270381</v>
      </c>
    </row>
    <row r="4386" customFormat="false" ht="17.9" hidden="false" customHeight="false" outlineLevel="0" collapsed="false">
      <c r="A4386" s="2" t="n">
        <v>7</v>
      </c>
      <c r="B4386" s="3" t="n">
        <v>2</v>
      </c>
      <c r="C4386" s="38" t="n">
        <v>7</v>
      </c>
      <c r="D4386" s="1" t="n">
        <v>25.6</v>
      </c>
      <c r="E4386" s="3" t="n">
        <v>227.154678318028</v>
      </c>
      <c r="F4386" s="23" t="n">
        <f aca="false">IF(D4386&lt;25, 0.24, 0.24-(0.01/5)*(D4386-25))</f>
        <v>0.2388</v>
      </c>
      <c r="G4386" s="40" t="n">
        <f aca="false">(E4386/1000)*$G$1*F4386</f>
        <v>17771.5952716799</v>
      </c>
      <c r="H4386" s="40" t="n">
        <v>0.254848583109912</v>
      </c>
      <c r="I4386" s="3" t="n">
        <f aca="false">H4386*$J$2</f>
        <v>0</v>
      </c>
      <c r="J4386" s="19" t="n">
        <f aca="false">SUM(I4386+G4386)</f>
        <v>17771.5952716799</v>
      </c>
      <c r="K4386" s="1" t="n">
        <v>1.28</v>
      </c>
      <c r="L4386" s="39" t="n">
        <v>1.54832744629379</v>
      </c>
      <c r="M4386" s="39"/>
      <c r="N4386" s="1" t="n">
        <f aca="false">(2.571*(19.44-D4386)+3.87)*$K$2</f>
        <v>-0</v>
      </c>
      <c r="O4386" s="1" t="n">
        <f aca="false">IF(N4386&gt;0,N4386,0)</f>
        <v>0</v>
      </c>
      <c r="P4386" s="1" t="n">
        <f aca="false">O4386*1.5</f>
        <v>0</v>
      </c>
      <c r="Q4386" s="1" t="n">
        <f aca="false">P4386/(3.6*$Q$2)</f>
        <v>0</v>
      </c>
      <c r="R4386" s="1" t="n">
        <f aca="false">(K4386+L4386)*$R$2</f>
        <v>14141.637231469</v>
      </c>
      <c r="S4386" s="19" t="n">
        <f aca="false">J4386-R4386</f>
        <v>3629.95804021095</v>
      </c>
      <c r="T4386" s="1" t="n">
        <f aca="false">IF(S4386&lt;0,S4386/$G$3,0)</f>
        <v>0</v>
      </c>
      <c r="U4386" s="1" t="n">
        <f aca="false">IF(S4386&gt;0,S4386*0.7,0)</f>
        <v>2540.97062814766</v>
      </c>
      <c r="V4386" s="14" t="n">
        <f aca="false">V4385+U4386+T4386</f>
        <v>-4428938.34561813</v>
      </c>
      <c r="W4386" s="19" t="n">
        <f aca="false">V4386/1000</f>
        <v>-4428.93834561813</v>
      </c>
      <c r="X4386" s="19" t="n">
        <f aca="false">W4386*3600000000*2/237000000</f>
        <v>-134550.025689665</v>
      </c>
      <c r="Y4386" s="19" t="n">
        <f aca="false">X4386/30.662</f>
        <v>-4388.1686024938</v>
      </c>
    </row>
    <row r="4387" customFormat="false" ht="17.9" hidden="false" customHeight="false" outlineLevel="0" collapsed="false">
      <c r="A4387" s="2" t="n">
        <v>7</v>
      </c>
      <c r="B4387" s="3" t="n">
        <v>2</v>
      </c>
      <c r="C4387" s="38" t="n">
        <v>8</v>
      </c>
      <c r="D4387" s="1" t="n">
        <v>26.7</v>
      </c>
      <c r="E4387" s="3" t="n">
        <v>417.46570659646</v>
      </c>
      <c r="F4387" s="23" t="n">
        <f aca="false">IF(D4387&lt;25, 0.24, 0.24-(0.01/5)*(D4387-25))</f>
        <v>0.2366</v>
      </c>
      <c r="G4387" s="40" t="n">
        <f aca="false">(E4387/1000)*$G$1*F4387</f>
        <v>32359.8091605283</v>
      </c>
      <c r="H4387" s="40" t="n">
        <v>0.267409619211932</v>
      </c>
      <c r="I4387" s="3" t="n">
        <f aca="false">H4387*$J$2</f>
        <v>0</v>
      </c>
      <c r="J4387" s="19" t="n">
        <f aca="false">SUM(I4387+G4387)</f>
        <v>32359.8091605283</v>
      </c>
      <c r="K4387" s="1" t="n">
        <v>2.16</v>
      </c>
      <c r="L4387" s="39" t="n">
        <v>0.810103596632475</v>
      </c>
      <c r="M4387" s="39"/>
      <c r="N4387" s="1" t="n">
        <f aca="false">(2.571*(19.44-D4387)+3.87)*$K$2</f>
        <v>-0</v>
      </c>
      <c r="O4387" s="1" t="n">
        <f aca="false">IF(N4387&gt;0,N4387,0)</f>
        <v>0</v>
      </c>
      <c r="P4387" s="1" t="n">
        <f aca="false">O4387*1.5</f>
        <v>0</v>
      </c>
      <c r="Q4387" s="1" t="n">
        <f aca="false">P4387/(3.6*$Q$2)</f>
        <v>0</v>
      </c>
      <c r="R4387" s="1" t="n">
        <f aca="false">(K4387+L4387)*$R$2</f>
        <v>14850.5179831624</v>
      </c>
      <c r="S4387" s="19" t="n">
        <f aca="false">J4387-R4387</f>
        <v>17509.2911773659</v>
      </c>
      <c r="T4387" s="1" t="n">
        <f aca="false">IF(S4387&lt;0,S4387/$G$3,0)</f>
        <v>0</v>
      </c>
      <c r="U4387" s="1" t="n">
        <f aca="false">IF(S4387&gt;0,S4387*0.7,0)</f>
        <v>12256.5038241561</v>
      </c>
      <c r="V4387" s="14" t="n">
        <f aca="false">V4386+U4387+T4387</f>
        <v>-4416681.84179398</v>
      </c>
      <c r="W4387" s="19" t="n">
        <f aca="false">V4387/1000</f>
        <v>-4416.68184179398</v>
      </c>
      <c r="X4387" s="19" t="n">
        <f aca="false">W4387*3600000000*2/237000000</f>
        <v>-134177.676206399</v>
      </c>
      <c r="Y4387" s="19" t="n">
        <f aca="false">X4387/30.662</f>
        <v>-4376.02492356661</v>
      </c>
    </row>
    <row r="4388" customFormat="false" ht="17.9" hidden="false" customHeight="false" outlineLevel="0" collapsed="false">
      <c r="A4388" s="2" t="n">
        <v>7</v>
      </c>
      <c r="B4388" s="3" t="n">
        <v>2</v>
      </c>
      <c r="C4388" s="38" t="n">
        <v>9</v>
      </c>
      <c r="D4388" s="1" t="n">
        <v>28.3</v>
      </c>
      <c r="E4388" s="3" t="n">
        <v>601.812625186981</v>
      </c>
      <c r="F4388" s="23" t="n">
        <f aca="false">IF(D4388&lt;25, 0.24, 0.24-(0.01/5)*(D4388-25))</f>
        <v>0.2334</v>
      </c>
      <c r="G4388" s="40" t="n">
        <f aca="false">(E4388/1000)*$G$1*F4388</f>
        <v>46018.5099183613</v>
      </c>
      <c r="H4388" s="40" t="n">
        <v>0.264998905618771</v>
      </c>
      <c r="I4388" s="3" t="n">
        <f aca="false">H4388*$J$2</f>
        <v>0</v>
      </c>
      <c r="J4388" s="19" t="n">
        <f aca="false">SUM(I4388+G4388)</f>
        <v>46018.5099183613</v>
      </c>
      <c r="K4388" s="1" t="n">
        <v>3.44</v>
      </c>
      <c r="L4388" s="39" t="n">
        <v>0</v>
      </c>
      <c r="M4388" s="39"/>
      <c r="N4388" s="1" t="n">
        <f aca="false">(2.571*(19.44-D4388)+3.87)*$K$2</f>
        <v>-0</v>
      </c>
      <c r="O4388" s="1" t="n">
        <f aca="false">IF(N4388&gt;0,N4388,0)</f>
        <v>0</v>
      </c>
      <c r="P4388" s="1" t="n">
        <f aca="false">O4388*1.5</f>
        <v>0</v>
      </c>
      <c r="Q4388" s="1" t="n">
        <f aca="false">P4388/(3.6*$Q$2)</f>
        <v>0</v>
      </c>
      <c r="R4388" s="1" t="n">
        <f aca="false">(K4388+L4388)*$R$2</f>
        <v>17200</v>
      </c>
      <c r="S4388" s="19" t="n">
        <f aca="false">J4388-R4388</f>
        <v>28818.5099183613</v>
      </c>
      <c r="T4388" s="1" t="n">
        <f aca="false">IF(S4388&lt;0,S4388/$G$3,0)</f>
        <v>0</v>
      </c>
      <c r="U4388" s="1" t="n">
        <f aca="false">IF(S4388&gt;0,S4388*0.7,0)</f>
        <v>20172.9569428529</v>
      </c>
      <c r="V4388" s="14" t="n">
        <f aca="false">V4387+U4388+T4388</f>
        <v>-4396508.88485113</v>
      </c>
      <c r="W4388" s="19" t="n">
        <f aca="false">V4388/1000</f>
        <v>-4396.50888485113</v>
      </c>
      <c r="X4388" s="19" t="n">
        <f aca="false">W4388*3600000000*2/237000000</f>
        <v>-133564.826881553</v>
      </c>
      <c r="Y4388" s="19" t="n">
        <f aca="false">X4388/30.662</f>
        <v>-4356.0376649127</v>
      </c>
    </row>
    <row r="4389" customFormat="false" ht="17.9" hidden="false" customHeight="false" outlineLevel="0" collapsed="false">
      <c r="A4389" s="2" t="n">
        <v>7</v>
      </c>
      <c r="B4389" s="3" t="n">
        <v>2</v>
      </c>
      <c r="C4389" s="38" t="n">
        <v>10</v>
      </c>
      <c r="D4389" s="1" t="n">
        <v>28.9</v>
      </c>
      <c r="E4389" s="3" t="n">
        <v>766.193779702792</v>
      </c>
      <c r="F4389" s="23" t="n">
        <f aca="false">IF(D4389&lt;25, 0.24, 0.24-(0.01/5)*(D4389-25))</f>
        <v>0.2322</v>
      </c>
      <c r="G4389" s="40" t="n">
        <f aca="false">(E4389/1000)*$G$1*F4389</f>
        <v>58286.9382978663</v>
      </c>
      <c r="H4389" s="40" t="n">
        <v>0.219608510841011</v>
      </c>
      <c r="I4389" s="3" t="n">
        <f aca="false">H4389*$J$2</f>
        <v>0</v>
      </c>
      <c r="J4389" s="19" t="n">
        <f aca="false">SUM(I4389+G4389)</f>
        <v>58286.9382978663</v>
      </c>
      <c r="K4389" s="1" t="n">
        <v>3.92</v>
      </c>
      <c r="L4389" s="39" t="n">
        <v>0</v>
      </c>
      <c r="M4389" s="39"/>
      <c r="N4389" s="1" t="n">
        <f aca="false">(2.571*(19.44-D4389)+3.87)*$K$2</f>
        <v>-0</v>
      </c>
      <c r="O4389" s="1" t="n">
        <f aca="false">IF(N4389&gt;0,N4389,0)</f>
        <v>0</v>
      </c>
      <c r="P4389" s="1" t="n">
        <f aca="false">O4389*1.5</f>
        <v>0</v>
      </c>
      <c r="Q4389" s="1" t="n">
        <f aca="false">P4389/(3.6*$Q$2)</f>
        <v>0</v>
      </c>
      <c r="R4389" s="1" t="n">
        <f aca="false">(K4389+L4389)*$R$2</f>
        <v>19600</v>
      </c>
      <c r="S4389" s="19" t="n">
        <f aca="false">J4389-R4389</f>
        <v>38686.9382978663</v>
      </c>
      <c r="T4389" s="1" t="n">
        <f aca="false">IF(S4389&lt;0,S4389/$G$3,0)</f>
        <v>0</v>
      </c>
      <c r="U4389" s="1" t="n">
        <f aca="false">IF(S4389&gt;0,S4389*0.7,0)</f>
        <v>27080.8568085064</v>
      </c>
      <c r="V4389" s="14" t="n">
        <f aca="false">V4388+U4389+T4389</f>
        <v>-4369428.02804262</v>
      </c>
      <c r="W4389" s="19" t="n">
        <f aca="false">V4389/1000</f>
        <v>-4369.42802804262</v>
      </c>
      <c r="X4389" s="19" t="n">
        <f aca="false">W4389*3600000000*2/237000000</f>
        <v>-132742.117307624</v>
      </c>
      <c r="Y4389" s="19" t="n">
        <f aca="false">X4389/30.662</f>
        <v>-4329.20609574144</v>
      </c>
    </row>
    <row r="4390" customFormat="false" ht="17.9" hidden="false" customHeight="false" outlineLevel="0" collapsed="false">
      <c r="A4390" s="2" t="n">
        <v>7</v>
      </c>
      <c r="B4390" s="3" t="n">
        <v>2</v>
      </c>
      <c r="C4390" s="38" t="n">
        <v>11</v>
      </c>
      <c r="D4390" s="1" t="n">
        <v>30.6</v>
      </c>
      <c r="E4390" s="3" t="n">
        <v>870.564649484672</v>
      </c>
      <c r="F4390" s="23" t="n">
        <f aca="false">IF(D4390&lt;25, 0.24, 0.24-(0.01/5)*(D4390-25))</f>
        <v>0.2288</v>
      </c>
      <c r="G4390" s="40" t="n">
        <f aca="false">(E4390/1000)*$G$1*F4390</f>
        <v>65257.0525382017</v>
      </c>
      <c r="H4390" s="40" t="n">
        <v>0.19087565644806</v>
      </c>
      <c r="I4390" s="3" t="n">
        <f aca="false">H4390*$J$2</f>
        <v>0</v>
      </c>
      <c r="J4390" s="19" t="n">
        <f aca="false">SUM(I4390+G4390)</f>
        <v>65257.0525382017</v>
      </c>
      <c r="K4390" s="1" t="n">
        <v>5.28</v>
      </c>
      <c r="L4390" s="39" t="n">
        <v>0</v>
      </c>
      <c r="M4390" s="39"/>
      <c r="N4390" s="1" t="n">
        <f aca="false">(2.571*(19.44-D4390)+3.87)*$K$2</f>
        <v>-0</v>
      </c>
      <c r="O4390" s="1" t="n">
        <f aca="false">IF(N4390&gt;0,N4390,0)</f>
        <v>0</v>
      </c>
      <c r="P4390" s="1" t="n">
        <f aca="false">O4390*1.5</f>
        <v>0</v>
      </c>
      <c r="Q4390" s="1" t="n">
        <f aca="false">P4390/(3.6*$Q$2)</f>
        <v>0</v>
      </c>
      <c r="R4390" s="1" t="n">
        <f aca="false">(K4390+L4390)*$R$2</f>
        <v>26400</v>
      </c>
      <c r="S4390" s="19" t="n">
        <f aca="false">J4390-R4390</f>
        <v>38857.0525382017</v>
      </c>
      <c r="T4390" s="1" t="n">
        <f aca="false">IF(S4390&lt;0,S4390/$G$3,0)</f>
        <v>0</v>
      </c>
      <c r="U4390" s="1" t="n">
        <f aca="false">IF(S4390&gt;0,S4390*0.7,0)</f>
        <v>27199.9367767412</v>
      </c>
      <c r="V4390" s="14" t="n">
        <f aca="false">V4389+U4390+T4390</f>
        <v>-4342228.09126588</v>
      </c>
      <c r="W4390" s="19" t="n">
        <f aca="false">V4390/1000</f>
        <v>-4342.22809126588</v>
      </c>
      <c r="X4390" s="19" t="n">
        <f aca="false">W4390*3600000000*2/237000000</f>
        <v>-131915.790114406</v>
      </c>
      <c r="Y4390" s="19" t="n">
        <f aca="false">X4390/30.662</f>
        <v>-4302.25654276976</v>
      </c>
    </row>
    <row r="4391" customFormat="false" ht="17.9" hidden="false" customHeight="false" outlineLevel="0" collapsed="false">
      <c r="A4391" s="2" t="n">
        <v>7</v>
      </c>
      <c r="B4391" s="3" t="n">
        <v>2</v>
      </c>
      <c r="C4391" s="38" t="n">
        <v>12</v>
      </c>
      <c r="D4391" s="1" t="n">
        <v>29.4</v>
      </c>
      <c r="E4391" s="3" t="n">
        <v>901.05499230708</v>
      </c>
      <c r="F4391" s="23" t="n">
        <f aca="false">IF(D4391&lt;25, 0.24, 0.24-(0.01/5)*(D4391-25))</f>
        <v>0.2312</v>
      </c>
      <c r="G4391" s="40" t="n">
        <f aca="false">(E4391/1000)*$G$1*F4391</f>
        <v>68251.0807772141</v>
      </c>
      <c r="H4391" s="40" t="n">
        <v>0.180935835239654</v>
      </c>
      <c r="I4391" s="3" t="n">
        <f aca="false">H4391*$J$2</f>
        <v>0</v>
      </c>
      <c r="J4391" s="19" t="n">
        <f aca="false">SUM(I4391+G4391)</f>
        <v>68251.0807772141</v>
      </c>
      <c r="K4391" s="1" t="n">
        <v>4.32</v>
      </c>
      <c r="L4391" s="39" t="n">
        <v>1.07266876864719</v>
      </c>
      <c r="M4391" s="39"/>
      <c r="N4391" s="1" t="n">
        <f aca="false">(2.571*(19.44-D4391)+3.87)*$K$2</f>
        <v>-0</v>
      </c>
      <c r="O4391" s="1" t="n">
        <f aca="false">IF(N4391&gt;0,N4391,0)</f>
        <v>0</v>
      </c>
      <c r="P4391" s="1" t="n">
        <f aca="false">O4391*1.5</f>
        <v>0</v>
      </c>
      <c r="Q4391" s="1" t="n">
        <f aca="false">P4391/(3.6*$Q$2)</f>
        <v>0</v>
      </c>
      <c r="R4391" s="1" t="n">
        <f aca="false">(K4391+L4391)*$R$2</f>
        <v>26963.343843236</v>
      </c>
      <c r="S4391" s="19" t="n">
        <f aca="false">J4391-R4391</f>
        <v>41287.7369339781</v>
      </c>
      <c r="T4391" s="1" t="n">
        <f aca="false">IF(S4391&lt;0,S4391/$G$3,0)</f>
        <v>0</v>
      </c>
      <c r="U4391" s="1" t="n">
        <f aca="false">IF(S4391&gt;0,S4391*0.7,0)</f>
        <v>28901.4158537847</v>
      </c>
      <c r="V4391" s="14" t="n">
        <f aca="false">V4390+U4391+T4391</f>
        <v>-4313326.67541209</v>
      </c>
      <c r="W4391" s="19" t="n">
        <f aca="false">V4391/1000</f>
        <v>-4313.32667541209</v>
      </c>
      <c r="X4391" s="19" t="n">
        <f aca="false">W4391*3600000000*2/237000000</f>
        <v>-131037.772417583</v>
      </c>
      <c r="Y4391" s="19" t="n">
        <f aca="false">X4391/30.662</f>
        <v>-4273.6211733606</v>
      </c>
    </row>
    <row r="4392" customFormat="false" ht="17.9" hidden="false" customHeight="false" outlineLevel="0" collapsed="false">
      <c r="A4392" s="2" t="n">
        <v>7</v>
      </c>
      <c r="B4392" s="3" t="n">
        <v>2</v>
      </c>
      <c r="C4392" s="38" t="n">
        <v>13</v>
      </c>
      <c r="D4392" s="1" t="n">
        <v>24.4</v>
      </c>
      <c r="E4392" s="3" t="n">
        <v>874.508694028485</v>
      </c>
      <c r="F4392" s="23" t="n">
        <f aca="false">IF(D4392&lt;25, 0.24, 0.24-(0.01/5)*(D4392-25))</f>
        <v>0.24</v>
      </c>
      <c r="G4392" s="40" t="n">
        <f aca="false">(E4392/1000)*$G$1*F4392</f>
        <v>68761.5692010269</v>
      </c>
      <c r="H4392" s="40" t="n">
        <v>0.212606524443934</v>
      </c>
      <c r="I4392" s="3" t="n">
        <f aca="false">H4392*$J$2</f>
        <v>0</v>
      </c>
      <c r="J4392" s="19" t="n">
        <f aca="false">SUM(I4392+G4392)</f>
        <v>68761.5692010269</v>
      </c>
      <c r="K4392" s="1" t="n">
        <v>0.319999999999999</v>
      </c>
      <c r="L4392" s="39" t="n">
        <v>5.85556484219083</v>
      </c>
      <c r="M4392" s="39"/>
      <c r="N4392" s="1" t="n">
        <f aca="false">(2.571*(19.44-D4392)+3.87)*$K$2</f>
        <v>-0</v>
      </c>
      <c r="O4392" s="1" t="n">
        <f aca="false">IF(N4392&gt;0,N4392,0)</f>
        <v>0</v>
      </c>
      <c r="P4392" s="1" t="n">
        <f aca="false">O4392*1.5</f>
        <v>0</v>
      </c>
      <c r="Q4392" s="1" t="n">
        <f aca="false">P4392/(3.6*$Q$2)</f>
        <v>0</v>
      </c>
      <c r="R4392" s="1" t="n">
        <f aca="false">(K4392+L4392)*$R$2</f>
        <v>30877.8242109541</v>
      </c>
      <c r="S4392" s="19" t="n">
        <f aca="false">J4392-R4392</f>
        <v>37883.7449900728</v>
      </c>
      <c r="T4392" s="1" t="n">
        <f aca="false">IF(S4392&lt;0,S4392/$G$3,0)</f>
        <v>0</v>
      </c>
      <c r="U4392" s="1" t="n">
        <f aca="false">IF(S4392&gt;0,S4392*0.7,0)</f>
        <v>26518.621493051</v>
      </c>
      <c r="V4392" s="14" t="n">
        <f aca="false">V4391+U4392+T4392</f>
        <v>-4286808.05391904</v>
      </c>
      <c r="W4392" s="19" t="n">
        <f aca="false">V4392/1000</f>
        <v>-4286.80805391904</v>
      </c>
      <c r="X4392" s="19" t="n">
        <f aca="false">W4392*3600000000*2/237000000</f>
        <v>-130232.143410199</v>
      </c>
      <c r="Y4392" s="19" t="n">
        <f aca="false">X4392/30.662</f>
        <v>-4247.34666395534</v>
      </c>
    </row>
    <row r="4393" customFormat="false" ht="17.9" hidden="false" customHeight="false" outlineLevel="0" collapsed="false">
      <c r="A4393" s="2" t="n">
        <v>7</v>
      </c>
      <c r="B4393" s="3" t="n">
        <v>2</v>
      </c>
      <c r="C4393" s="38" t="n">
        <v>14</v>
      </c>
      <c r="D4393" s="1" t="n">
        <v>28.9</v>
      </c>
      <c r="E4393" s="3" t="n">
        <v>776.364041101691</v>
      </c>
      <c r="F4393" s="23" t="n">
        <f aca="false">IF(D4393&lt;25, 0.24, 0.24-(0.01/5)*(D4393-25))</f>
        <v>0.2322</v>
      </c>
      <c r="G4393" s="40" t="n">
        <f aca="false">(E4393/1000)*$G$1*F4393</f>
        <v>59060.6242952399</v>
      </c>
      <c r="H4393" s="40" t="n">
        <v>0.249142247670369</v>
      </c>
      <c r="I4393" s="3" t="n">
        <f aca="false">H4393*$J$2</f>
        <v>0</v>
      </c>
      <c r="J4393" s="19" t="n">
        <f aca="false">SUM(I4393+G4393)</f>
        <v>59060.6242952399</v>
      </c>
      <c r="K4393" s="1" t="n">
        <v>3.92</v>
      </c>
      <c r="L4393" s="39" t="n">
        <v>4.63086201447649</v>
      </c>
      <c r="M4393" s="39"/>
      <c r="N4393" s="1" t="n">
        <f aca="false">(2.571*(19.44-D4393)+3.87)*$K$2</f>
        <v>-0</v>
      </c>
      <c r="O4393" s="1" t="n">
        <f aca="false">IF(N4393&gt;0,N4393,0)</f>
        <v>0</v>
      </c>
      <c r="P4393" s="1" t="n">
        <f aca="false">O4393*1.5</f>
        <v>0</v>
      </c>
      <c r="Q4393" s="1" t="n">
        <f aca="false">P4393/(3.6*$Q$2)</f>
        <v>0</v>
      </c>
      <c r="R4393" s="1" t="n">
        <f aca="false">(K4393+L4393)*$R$2</f>
        <v>42754.3100723825</v>
      </c>
      <c r="S4393" s="19" t="n">
        <f aca="false">J4393-R4393</f>
        <v>16306.3142228575</v>
      </c>
      <c r="T4393" s="1" t="n">
        <f aca="false">IF(S4393&lt;0,S4393/$G$3,0)</f>
        <v>0</v>
      </c>
      <c r="U4393" s="1" t="n">
        <f aca="false">IF(S4393&gt;0,S4393*0.7,0)</f>
        <v>11414.4199560002</v>
      </c>
      <c r="V4393" s="14" t="n">
        <f aca="false">V4392+U4393+T4393</f>
        <v>-4275393.63396304</v>
      </c>
      <c r="W4393" s="19" t="n">
        <f aca="false">V4393/1000</f>
        <v>-4275.39363396304</v>
      </c>
      <c r="X4393" s="19" t="n">
        <f aca="false">W4393*3600000000*2/237000000</f>
        <v>-129885.376221662</v>
      </c>
      <c r="Y4393" s="19" t="n">
        <f aca="false">X4393/30.662</f>
        <v>-4236.03731725465</v>
      </c>
    </row>
    <row r="4394" customFormat="false" ht="17.9" hidden="false" customHeight="false" outlineLevel="0" collapsed="false">
      <c r="A4394" s="2" t="n">
        <v>7</v>
      </c>
      <c r="B4394" s="3" t="n">
        <v>2</v>
      </c>
      <c r="C4394" s="38" t="n">
        <v>15</v>
      </c>
      <c r="D4394" s="1" t="n">
        <v>31.7</v>
      </c>
      <c r="E4394" s="3" t="n">
        <v>603.204440742771</v>
      </c>
      <c r="F4394" s="23" t="n">
        <f aca="false">IF(D4394&lt;25, 0.24, 0.24-(0.01/5)*(D4394-25))</f>
        <v>0.2266</v>
      </c>
      <c r="G4394" s="40" t="n">
        <f aca="false">(E4394/1000)*$G$1*F4394</f>
        <v>44781.1086893348</v>
      </c>
      <c r="H4394" s="40" t="n">
        <v>0.268913199193772</v>
      </c>
      <c r="I4394" s="3" t="n">
        <f aca="false">H4394*$J$2</f>
        <v>0</v>
      </c>
      <c r="J4394" s="19" t="n">
        <f aca="false">SUM(I4394+G4394)</f>
        <v>44781.1086893348</v>
      </c>
      <c r="K4394" s="1" t="n">
        <v>6.16</v>
      </c>
      <c r="L4394" s="39" t="n">
        <v>4.58705822794658</v>
      </c>
      <c r="M4394" s="39"/>
      <c r="N4394" s="1" t="n">
        <f aca="false">(2.571*(19.44-D4394)+3.87)*$K$2</f>
        <v>-0</v>
      </c>
      <c r="O4394" s="1" t="n">
        <f aca="false">IF(N4394&gt;0,N4394,0)</f>
        <v>0</v>
      </c>
      <c r="P4394" s="1" t="n">
        <f aca="false">O4394*1.5</f>
        <v>0</v>
      </c>
      <c r="Q4394" s="1" t="n">
        <f aca="false">P4394/(3.6*$Q$2)</f>
        <v>0</v>
      </c>
      <c r="R4394" s="1" t="n">
        <f aca="false">(K4394+L4394)*$R$2</f>
        <v>53735.2911397329</v>
      </c>
      <c r="S4394" s="19" t="n">
        <f aca="false">J4394-R4394</f>
        <v>-8954.18245039807</v>
      </c>
      <c r="T4394" s="1" t="n">
        <f aca="false">IF(S4394&lt;0,S4394/$G$3,0)</f>
        <v>-12791.6892148544</v>
      </c>
      <c r="U4394" s="1" t="n">
        <f aca="false">IF(S4394&gt;0,S4394*0.7,0)</f>
        <v>0</v>
      </c>
      <c r="V4394" s="14" t="n">
        <f aca="false">V4393+U4394+T4394</f>
        <v>-4288185.3231779</v>
      </c>
      <c r="W4394" s="19" t="n">
        <f aca="false">V4394/1000</f>
        <v>-4288.1853231779</v>
      </c>
      <c r="X4394" s="19" t="n">
        <f aca="false">W4394*3600000000*2/237000000</f>
        <v>-130273.984501607</v>
      </c>
      <c r="Y4394" s="19" t="n">
        <f aca="false">X4394/30.662</f>
        <v>-4248.71125502599</v>
      </c>
    </row>
    <row r="4395" customFormat="false" ht="17.9" hidden="false" customHeight="false" outlineLevel="0" collapsed="false">
      <c r="A4395" s="2" t="n">
        <v>7</v>
      </c>
      <c r="B4395" s="3" t="n">
        <v>2</v>
      </c>
      <c r="C4395" s="38" t="n">
        <v>16</v>
      </c>
      <c r="D4395" s="1" t="n">
        <v>31.1</v>
      </c>
      <c r="E4395" s="3" t="n">
        <v>429.317386201823</v>
      </c>
      <c r="F4395" s="23" t="n">
        <f aca="false">IF(D4395&lt;25, 0.24, 0.24-(0.01/5)*(D4395-25))</f>
        <v>0.2278</v>
      </c>
      <c r="G4395" s="40" t="n">
        <f aca="false">(E4395/1000)*$G$1*F4395</f>
        <v>32040.7447589631</v>
      </c>
      <c r="H4395" s="40" t="n">
        <v>0.304957040937383</v>
      </c>
      <c r="I4395" s="3" t="n">
        <f aca="false">H4395*$J$2</f>
        <v>0</v>
      </c>
      <c r="J4395" s="19" t="n">
        <f aca="false">SUM(I4395+G4395)</f>
        <v>32040.7447589631</v>
      </c>
      <c r="K4395" s="1" t="n">
        <v>5.68</v>
      </c>
      <c r="L4395" s="39" t="n">
        <v>6.17773898308496</v>
      </c>
      <c r="M4395" s="39"/>
      <c r="N4395" s="1" t="n">
        <f aca="false">(2.571*(19.44-D4395)+3.87)*$K$2</f>
        <v>-0</v>
      </c>
      <c r="O4395" s="1" t="n">
        <f aca="false">IF(N4395&gt;0,N4395,0)</f>
        <v>0</v>
      </c>
      <c r="P4395" s="1" t="n">
        <f aca="false">O4395*1.5</f>
        <v>0</v>
      </c>
      <c r="Q4395" s="1" t="n">
        <f aca="false">P4395/(3.6*$Q$2)</f>
        <v>0</v>
      </c>
      <c r="R4395" s="1" t="n">
        <f aca="false">(K4395+L4395)*$R$2</f>
        <v>59288.6949154248</v>
      </c>
      <c r="S4395" s="19" t="n">
        <f aca="false">J4395-R4395</f>
        <v>-27247.9501564617</v>
      </c>
      <c r="T4395" s="1" t="n">
        <f aca="false">IF(S4395&lt;0,S4395/$G$3,0)</f>
        <v>-38925.6430806595</v>
      </c>
      <c r="U4395" s="1" t="n">
        <f aca="false">IF(S4395&gt;0,S4395*0.7,0)</f>
        <v>0</v>
      </c>
      <c r="V4395" s="14" t="n">
        <f aca="false">V4394+U4395+T4395</f>
        <v>-4327110.96625856</v>
      </c>
      <c r="W4395" s="19" t="n">
        <f aca="false">V4395/1000</f>
        <v>-4327.11096625856</v>
      </c>
      <c r="X4395" s="19" t="n">
        <f aca="false">W4395*3600000000*2/237000000</f>
        <v>-131456.535683804</v>
      </c>
      <c r="Y4395" s="19" t="n">
        <f aca="false">X4395/30.662</f>
        <v>-4287.27857555946</v>
      </c>
    </row>
    <row r="4396" customFormat="false" ht="17.9" hidden="false" customHeight="false" outlineLevel="0" collapsed="false">
      <c r="A4396" s="2" t="n">
        <v>7</v>
      </c>
      <c r="B4396" s="3" t="n">
        <v>2</v>
      </c>
      <c r="C4396" s="38" t="n">
        <v>17</v>
      </c>
      <c r="D4396" s="1" t="n">
        <v>31.1</v>
      </c>
      <c r="E4396" s="3" t="n">
        <v>230.560106524354</v>
      </c>
      <c r="F4396" s="23" t="n">
        <f aca="false">IF(D4396&lt;25, 0.24, 0.24-(0.01/5)*(D4396-25))</f>
        <v>0.2278</v>
      </c>
      <c r="G4396" s="40" t="n">
        <f aca="false">(E4396/1000)*$G$1*F4396</f>
        <v>17207.1240582681</v>
      </c>
      <c r="H4396" s="40" t="n">
        <v>0.339729138637027</v>
      </c>
      <c r="I4396" s="3" t="n">
        <f aca="false">H4396*$J$2</f>
        <v>0</v>
      </c>
      <c r="J4396" s="19" t="n">
        <f aca="false">SUM(I4396+G4396)</f>
        <v>17207.1240582681</v>
      </c>
      <c r="K4396" s="1" t="n">
        <v>5.68</v>
      </c>
      <c r="L4396" s="39" t="n">
        <v>5.44358121207664</v>
      </c>
      <c r="M4396" s="39"/>
      <c r="N4396" s="1" t="n">
        <f aca="false">(2.571*(19.44-D4396)+3.87)*$K$2</f>
        <v>-0</v>
      </c>
      <c r="O4396" s="1" t="n">
        <f aca="false">IF(N4396&gt;0,N4396,0)</f>
        <v>0</v>
      </c>
      <c r="P4396" s="1" t="n">
        <f aca="false">O4396*1.5</f>
        <v>0</v>
      </c>
      <c r="Q4396" s="1" t="n">
        <f aca="false">P4396/(3.6*$Q$2)</f>
        <v>0</v>
      </c>
      <c r="R4396" s="1" t="n">
        <f aca="false">(K4396+L4396)*$R$2</f>
        <v>55617.9060603832</v>
      </c>
      <c r="S4396" s="19" t="n">
        <f aca="false">J4396-R4396</f>
        <v>-38410.7820021151</v>
      </c>
      <c r="T4396" s="1" t="n">
        <f aca="false">IF(S4396&lt;0,S4396/$G$3,0)</f>
        <v>-54872.5457173073</v>
      </c>
      <c r="U4396" s="1" t="n">
        <f aca="false">IF(S4396&gt;0,S4396*0.7,0)</f>
        <v>0</v>
      </c>
      <c r="V4396" s="14" t="n">
        <f aca="false">V4395+U4396+T4396</f>
        <v>-4381983.51197586</v>
      </c>
      <c r="W4396" s="19" t="n">
        <f aca="false">V4396/1000</f>
        <v>-4381.98351197586</v>
      </c>
      <c r="X4396" s="19" t="n">
        <f aca="false">W4396*3600000000*2/237000000</f>
        <v>-133123.549730912</v>
      </c>
      <c r="Y4396" s="19" t="n">
        <f aca="false">X4396/30.662</f>
        <v>-4341.64600257362</v>
      </c>
    </row>
    <row r="4397" customFormat="false" ht="17.9" hidden="false" customHeight="false" outlineLevel="0" collapsed="false">
      <c r="A4397" s="2" t="n">
        <v>7</v>
      </c>
      <c r="B4397" s="3" t="n">
        <v>2</v>
      </c>
      <c r="C4397" s="38" t="n">
        <v>18</v>
      </c>
      <c r="D4397" s="1" t="n">
        <v>30</v>
      </c>
      <c r="E4397" s="3" t="n">
        <v>61.1388648599075</v>
      </c>
      <c r="F4397" s="23" t="n">
        <f aca="false">IF(D4397&lt;25, 0.24, 0.24-(0.01/5)*(D4397-25))</f>
        <v>0.23</v>
      </c>
      <c r="G4397" s="40" t="n">
        <f aca="false">(E4397/1000)*$G$1*F4397</f>
        <v>4606.97242824267</v>
      </c>
      <c r="H4397" s="40" t="n">
        <v>0.38055766551039</v>
      </c>
      <c r="I4397" s="3" t="n">
        <f aca="false">H4397*$J$2</f>
        <v>0</v>
      </c>
      <c r="J4397" s="19" t="n">
        <f aca="false">SUM(I4397+G4397)</f>
        <v>4606.97242824267</v>
      </c>
      <c r="K4397" s="1" t="n">
        <v>4.8</v>
      </c>
      <c r="L4397" s="39" t="n">
        <v>5.72369791314109</v>
      </c>
      <c r="M4397" s="39"/>
      <c r="N4397" s="1" t="n">
        <f aca="false">(2.571*(19.44-D4397)+3.87)*$K$2</f>
        <v>-0</v>
      </c>
      <c r="O4397" s="1" t="n">
        <f aca="false">IF(N4397&gt;0,N4397,0)</f>
        <v>0</v>
      </c>
      <c r="P4397" s="1" t="n">
        <f aca="false">O4397*1.5</f>
        <v>0</v>
      </c>
      <c r="Q4397" s="1" t="n">
        <f aca="false">P4397/(3.6*$Q$2)</f>
        <v>0</v>
      </c>
      <c r="R4397" s="1" t="n">
        <f aca="false">(K4397+L4397)*$R$2</f>
        <v>52618.4895657055</v>
      </c>
      <c r="S4397" s="19" t="n">
        <f aca="false">J4397-R4397</f>
        <v>-48011.5171374628</v>
      </c>
      <c r="T4397" s="1" t="n">
        <f aca="false">IF(S4397&lt;0,S4397/$G$3,0)</f>
        <v>-68587.8816249468</v>
      </c>
      <c r="U4397" s="1" t="n">
        <f aca="false">IF(S4397&gt;0,S4397*0.7,0)</f>
        <v>0</v>
      </c>
      <c r="V4397" s="14" t="n">
        <f aca="false">V4396+U4397+T4397</f>
        <v>-4450571.39360081</v>
      </c>
      <c r="W4397" s="19" t="n">
        <f aca="false">V4397/1000</f>
        <v>-4450.57139360081</v>
      </c>
      <c r="X4397" s="19" t="n">
        <f aca="false">W4397*3600000000*2/237000000</f>
        <v>-135207.232210658</v>
      </c>
      <c r="Y4397" s="19" t="n">
        <f aca="false">X4397/30.662</f>
        <v>-4409.60251159929</v>
      </c>
    </row>
    <row r="4398" customFormat="false" ht="17.9" hidden="false" customHeight="false" outlineLevel="0" collapsed="false">
      <c r="A4398" s="2" t="n">
        <v>7</v>
      </c>
      <c r="B4398" s="3" t="n">
        <v>2</v>
      </c>
      <c r="C4398" s="38" t="n">
        <v>19</v>
      </c>
      <c r="D4398" s="1" t="n">
        <v>28.9</v>
      </c>
      <c r="E4398" s="3" t="n">
        <v>4.11111111111111</v>
      </c>
      <c r="F4398" s="23" t="n">
        <f aca="false">IF(D4398&lt;25, 0.24, 0.24-(0.01/5)*(D4398-25))</f>
        <v>0.2322</v>
      </c>
      <c r="G4398" s="40" t="n">
        <f aca="false">(E4398/1000)*$G$1*F4398</f>
        <v>312.746052</v>
      </c>
      <c r="H4398" s="40" t="n">
        <v>0.405646035193375</v>
      </c>
      <c r="I4398" s="3" t="n">
        <f aca="false">H4398*$J$2</f>
        <v>0</v>
      </c>
      <c r="J4398" s="19" t="n">
        <f aca="false">SUM(I4398+G4398)</f>
        <v>312.746052</v>
      </c>
      <c r="K4398" s="1" t="n">
        <v>3.92</v>
      </c>
      <c r="L4398" s="39" t="n">
        <v>4.55603176311206</v>
      </c>
      <c r="M4398" s="39"/>
      <c r="N4398" s="1" t="n">
        <f aca="false">(2.571*(19.44-D4398)+3.87)*$K$2</f>
        <v>-0</v>
      </c>
      <c r="O4398" s="1" t="n">
        <f aca="false">IF(N4398&gt;0,N4398,0)</f>
        <v>0</v>
      </c>
      <c r="P4398" s="1" t="n">
        <f aca="false">O4398*1.5</f>
        <v>0</v>
      </c>
      <c r="Q4398" s="1" t="n">
        <f aca="false">P4398/(3.6*$Q$2)</f>
        <v>0</v>
      </c>
      <c r="R4398" s="1" t="n">
        <f aca="false">(K4398+L4398)*$R$2</f>
        <v>42380.1588155603</v>
      </c>
      <c r="S4398" s="19" t="n">
        <f aca="false">J4398-R4398</f>
        <v>-42067.4127635603</v>
      </c>
      <c r="T4398" s="1" t="n">
        <f aca="false">IF(S4398&lt;0,S4398/$G$3,0)</f>
        <v>-60096.3039479433</v>
      </c>
      <c r="U4398" s="1" t="n">
        <f aca="false">IF(S4398&gt;0,S4398*0.7,0)</f>
        <v>0</v>
      </c>
      <c r="V4398" s="14" t="n">
        <f aca="false">V4397+U4398+T4398</f>
        <v>-4510667.69754875</v>
      </c>
      <c r="W4398" s="19" t="n">
        <f aca="false">V4398/1000</f>
        <v>-4510.66769754875</v>
      </c>
      <c r="X4398" s="19" t="n">
        <f aca="false">W4398*3600000000*2/237000000</f>
        <v>-137032.942710342</v>
      </c>
      <c r="Y4398" s="19" t="n">
        <f aca="false">X4398/30.662</f>
        <v>-4469.14561053884</v>
      </c>
    </row>
    <row r="4399" customFormat="false" ht="17.9" hidden="false" customHeight="false" outlineLevel="0" collapsed="false">
      <c r="A4399" s="2" t="n">
        <v>7</v>
      </c>
      <c r="B4399" s="3" t="n">
        <v>2</v>
      </c>
      <c r="C4399" s="38" t="n">
        <v>20</v>
      </c>
      <c r="D4399" s="1" t="n">
        <v>28.3</v>
      </c>
      <c r="E4399" s="3" t="n">
        <v>0</v>
      </c>
      <c r="F4399" s="23" t="n">
        <f aca="false">IF(D4399&lt;25, 0.24, 0.24-(0.01/5)*(D4399-25))</f>
        <v>0.2334</v>
      </c>
      <c r="G4399" s="40" t="n">
        <f aca="false">(E4399/1000)*$G$1*F4399</f>
        <v>0</v>
      </c>
      <c r="H4399" s="40" t="n">
        <v>0.40814031686439</v>
      </c>
      <c r="I4399" s="3" t="n">
        <f aca="false">H4399*$J$2</f>
        <v>0</v>
      </c>
      <c r="J4399" s="19" t="n">
        <f aca="false">SUM(I4399+G4399)</f>
        <v>0</v>
      </c>
      <c r="K4399" s="1" t="n">
        <v>3.44</v>
      </c>
      <c r="L4399" s="39" t="n">
        <v>2.6908324948713</v>
      </c>
      <c r="M4399" s="39"/>
      <c r="N4399" s="1" t="n">
        <f aca="false">(2.571*(19.44-D4399)+3.87)*$K$2</f>
        <v>-0</v>
      </c>
      <c r="O4399" s="1" t="n">
        <f aca="false">IF(N4399&gt;0,N4399,0)</f>
        <v>0</v>
      </c>
      <c r="P4399" s="1" t="n">
        <f aca="false">O4399*1.5</f>
        <v>0</v>
      </c>
      <c r="Q4399" s="1" t="n">
        <f aca="false">P4399/(3.6*$Q$2)</f>
        <v>0</v>
      </c>
      <c r="R4399" s="1" t="n">
        <f aca="false">(K4399+L4399)*$R$2</f>
        <v>30654.1624743565</v>
      </c>
      <c r="S4399" s="19" t="n">
        <f aca="false">J4399-R4399</f>
        <v>-30654.1624743565</v>
      </c>
      <c r="T4399" s="1" t="n">
        <f aca="false">IF(S4399&lt;0,S4399/$G$3,0)</f>
        <v>-43791.6606776521</v>
      </c>
      <c r="U4399" s="1" t="n">
        <f aca="false">IF(S4399&gt;0,S4399*0.7,0)</f>
        <v>0</v>
      </c>
      <c r="V4399" s="14" t="n">
        <f aca="false">V4398+U4399+T4399</f>
        <v>-4554459.35822641</v>
      </c>
      <c r="W4399" s="19" t="n">
        <f aca="false">V4399/1000</f>
        <v>-4554.45935822641</v>
      </c>
      <c r="X4399" s="19" t="n">
        <f aca="false">W4399*3600000000*2/237000000</f>
        <v>-138363.322275233</v>
      </c>
      <c r="Y4399" s="19" t="n">
        <f aca="false">X4399/30.662</f>
        <v>-4512.5341554769</v>
      </c>
    </row>
    <row r="4400" customFormat="false" ht="17.9" hidden="false" customHeight="false" outlineLevel="0" collapsed="false">
      <c r="A4400" s="2" t="n">
        <v>7</v>
      </c>
      <c r="B4400" s="3" t="n">
        <v>2</v>
      </c>
      <c r="C4400" s="38" t="n">
        <v>21</v>
      </c>
      <c r="D4400" s="1" t="n">
        <v>27.8</v>
      </c>
      <c r="E4400" s="3" t="n">
        <v>0</v>
      </c>
      <c r="F4400" s="23" t="n">
        <f aca="false">IF(D4400&lt;25, 0.24, 0.24-(0.01/5)*(D4400-25))</f>
        <v>0.2344</v>
      </c>
      <c r="G4400" s="40" t="n">
        <f aca="false">(E4400/1000)*$G$1*F4400</f>
        <v>0</v>
      </c>
      <c r="H4400" s="40" t="n">
        <v>0.455214553755533</v>
      </c>
      <c r="I4400" s="3" t="n">
        <f aca="false">H4400*$J$2</f>
        <v>0</v>
      </c>
      <c r="J4400" s="19" t="n">
        <f aca="false">SUM(I4400+G4400)</f>
        <v>0</v>
      </c>
      <c r="K4400" s="1" t="n">
        <v>3.04</v>
      </c>
      <c r="L4400" s="39" t="n">
        <v>2.33047574851945</v>
      </c>
      <c r="M4400" s="39"/>
      <c r="N4400" s="1" t="n">
        <f aca="false">(2.571*(19.44-D4400)+3.87)*$K$2</f>
        <v>-0</v>
      </c>
      <c r="O4400" s="1" t="n">
        <f aca="false">IF(N4400&gt;0,N4400,0)</f>
        <v>0</v>
      </c>
      <c r="P4400" s="1" t="n">
        <f aca="false">O4400*1.5</f>
        <v>0</v>
      </c>
      <c r="Q4400" s="1" t="n">
        <f aca="false">P4400/(3.6*$Q$2)</f>
        <v>0</v>
      </c>
      <c r="R4400" s="1" t="n">
        <f aca="false">(K4400+L4400)*$R$2</f>
        <v>26852.3787425972</v>
      </c>
      <c r="S4400" s="19" t="n">
        <f aca="false">J4400-R4400</f>
        <v>-26852.3787425972</v>
      </c>
      <c r="T4400" s="1" t="n">
        <f aca="false">IF(S4400&lt;0,S4400/$G$3,0)</f>
        <v>-38360.5410608532</v>
      </c>
      <c r="U4400" s="1" t="n">
        <f aca="false">IF(S4400&gt;0,S4400*0.7,0)</f>
        <v>0</v>
      </c>
      <c r="V4400" s="14" t="n">
        <f aca="false">V4399+U4400+T4400</f>
        <v>-4592819.89928726</v>
      </c>
      <c r="W4400" s="19" t="n">
        <f aca="false">V4400/1000</f>
        <v>-4592.81989928726</v>
      </c>
      <c r="X4400" s="19" t="n">
        <f aca="false">W4400*3600000000*2/237000000</f>
        <v>-139528.705801132</v>
      </c>
      <c r="Y4400" s="19" t="n">
        <f aca="false">X4400/30.662</f>
        <v>-4550.5415759289</v>
      </c>
    </row>
    <row r="4401" customFormat="false" ht="17.9" hidden="false" customHeight="false" outlineLevel="0" collapsed="false">
      <c r="A4401" s="2" t="n">
        <v>7</v>
      </c>
      <c r="B4401" s="3" t="n">
        <v>2</v>
      </c>
      <c r="C4401" s="38" t="n">
        <v>22</v>
      </c>
      <c r="D4401" s="1" t="n">
        <v>27.2</v>
      </c>
      <c r="E4401" s="3" t="n">
        <v>0</v>
      </c>
      <c r="F4401" s="23" t="n">
        <f aca="false">IF(D4401&lt;25, 0.24, 0.24-(0.01/5)*(D4401-25))</f>
        <v>0.2356</v>
      </c>
      <c r="G4401" s="40" t="n">
        <f aca="false">(E4401/1000)*$G$1*F4401</f>
        <v>0</v>
      </c>
      <c r="H4401" s="40" t="n">
        <v>0.549150917351209</v>
      </c>
      <c r="I4401" s="3" t="n">
        <f aca="false">H4401*$J$2</f>
        <v>0</v>
      </c>
      <c r="J4401" s="19" t="n">
        <f aca="false">SUM(I4401+G4401)</f>
        <v>0</v>
      </c>
      <c r="K4401" s="1" t="n">
        <v>2.56</v>
      </c>
      <c r="L4401" s="39" t="n">
        <v>2.81421632188891</v>
      </c>
      <c r="M4401" s="39"/>
      <c r="N4401" s="1" t="n">
        <f aca="false">(2.571*(19.44-D4401)+3.87)*$K$2</f>
        <v>-0</v>
      </c>
      <c r="O4401" s="1" t="n">
        <f aca="false">IF(N4401&gt;0,N4401,0)</f>
        <v>0</v>
      </c>
      <c r="P4401" s="1" t="n">
        <f aca="false">O4401*1.5</f>
        <v>0</v>
      </c>
      <c r="Q4401" s="1" t="n">
        <f aca="false">P4401/(3.6*$Q$2)</f>
        <v>0</v>
      </c>
      <c r="R4401" s="1" t="n">
        <f aca="false">(K4401+L4401)*$R$2</f>
        <v>26871.0816094446</v>
      </c>
      <c r="S4401" s="19" t="n">
        <f aca="false">J4401-R4401</f>
        <v>-26871.0816094446</v>
      </c>
      <c r="T4401" s="1" t="n">
        <f aca="false">IF(S4401&lt;0,S4401/$G$3,0)</f>
        <v>-38387.2594420636</v>
      </c>
      <c r="U4401" s="1" t="n">
        <f aca="false">IF(S4401&gt;0,S4401*0.7,0)</f>
        <v>0</v>
      </c>
      <c r="V4401" s="14" t="n">
        <f aca="false">V4400+U4401+T4401</f>
        <v>-4631207.15872932</v>
      </c>
      <c r="W4401" s="19" t="n">
        <f aca="false">V4401/1000</f>
        <v>-4631.20715872932</v>
      </c>
      <c r="X4401" s="19" t="n">
        <f aca="false">W4401*3600000000*2/237000000</f>
        <v>-140694.901024688</v>
      </c>
      <c r="Y4401" s="19" t="n">
        <f aca="false">X4401/30.662</f>
        <v>-4588.57546881118</v>
      </c>
    </row>
    <row r="4402" customFormat="false" ht="17.9" hidden="false" customHeight="false" outlineLevel="0" collapsed="false">
      <c r="A4402" s="2" t="n">
        <v>7</v>
      </c>
      <c r="B4402" s="3" t="n">
        <v>2</v>
      </c>
      <c r="C4402" s="38" t="n">
        <v>23</v>
      </c>
      <c r="D4402" s="1" t="n">
        <v>26.7</v>
      </c>
      <c r="E4402" s="3" t="n">
        <v>0</v>
      </c>
      <c r="F4402" s="23" t="n">
        <f aca="false">IF(D4402&lt;25, 0.24, 0.24-(0.01/5)*(D4402-25))</f>
        <v>0.2366</v>
      </c>
      <c r="G4402" s="40" t="n">
        <f aca="false">(E4402/1000)*$G$1*F4402</f>
        <v>0</v>
      </c>
      <c r="H4402" s="40" t="n">
        <v>0.545968736065651</v>
      </c>
      <c r="I4402" s="3" t="n">
        <f aca="false">H4402*$J$2</f>
        <v>0</v>
      </c>
      <c r="J4402" s="19" t="n">
        <f aca="false">SUM(I4402+G4402)</f>
        <v>0</v>
      </c>
      <c r="K4402" s="1" t="n">
        <v>2.16</v>
      </c>
      <c r="L4402" s="39" t="n">
        <v>2.48511489394233</v>
      </c>
      <c r="M4402" s="39"/>
      <c r="N4402" s="1" t="n">
        <f aca="false">(2.571*(19.44-D4402)+3.87)*$K$2</f>
        <v>-0</v>
      </c>
      <c r="O4402" s="1" t="n">
        <f aca="false">IF(N4402&gt;0,N4402,0)</f>
        <v>0</v>
      </c>
      <c r="P4402" s="1" t="n">
        <f aca="false">O4402*1.5</f>
        <v>0</v>
      </c>
      <c r="Q4402" s="1" t="n">
        <f aca="false">P4402/(3.6*$Q$2)</f>
        <v>0</v>
      </c>
      <c r="R4402" s="1" t="n">
        <f aca="false">(K4402+L4402)*$R$2</f>
        <v>23225.5744697117</v>
      </c>
      <c r="S4402" s="19" t="n">
        <f aca="false">J4402-R4402</f>
        <v>-23225.5744697117</v>
      </c>
      <c r="T4402" s="1" t="n">
        <f aca="false">IF(S4402&lt;0,S4402/$G$3,0)</f>
        <v>-33179.3920995881</v>
      </c>
      <c r="U4402" s="1" t="n">
        <f aca="false">IF(S4402&gt;0,S4402*0.7,0)</f>
        <v>0</v>
      </c>
      <c r="V4402" s="14" t="n">
        <f aca="false">V4401+U4402+T4402</f>
        <v>-4664386.55082891</v>
      </c>
      <c r="W4402" s="19" t="n">
        <f aca="false">V4402/1000</f>
        <v>-4664.38655082891</v>
      </c>
      <c r="X4402" s="19" t="n">
        <f aca="false">W4402*3600000000*2/237000000</f>
        <v>-141702.882556828</v>
      </c>
      <c r="Y4402" s="19" t="n">
        <f aca="false">X4402/30.662</f>
        <v>-4621.4494343757</v>
      </c>
    </row>
    <row r="4403" customFormat="false" ht="17.9" hidden="false" customHeight="false" outlineLevel="0" collapsed="false">
      <c r="A4403" s="2" t="n">
        <v>7</v>
      </c>
      <c r="B4403" s="3" t="n">
        <v>3</v>
      </c>
      <c r="C4403" s="38" t="n">
        <v>0</v>
      </c>
      <c r="D4403" s="1" t="n">
        <v>26.7</v>
      </c>
      <c r="E4403" s="3" t="n">
        <v>0</v>
      </c>
      <c r="F4403" s="23" t="n">
        <f aca="false">IF(D4403&lt;25, 0.24, 0.24-(0.01/5)*(D4403-25))</f>
        <v>0.2366</v>
      </c>
      <c r="G4403" s="40" t="n">
        <f aca="false">(E4403/1000)*$G$1*F4403</f>
        <v>0</v>
      </c>
      <c r="H4403" s="40" t="n">
        <v>0.479248226794102</v>
      </c>
      <c r="I4403" s="3" t="n">
        <f aca="false">H4403*$J$2</f>
        <v>0</v>
      </c>
      <c r="J4403" s="19" t="n">
        <f aca="false">SUM(I4403+G4403)</f>
        <v>0</v>
      </c>
      <c r="K4403" s="1" t="n">
        <v>2.16</v>
      </c>
      <c r="L4403" s="39" t="n">
        <v>1.66563238509774</v>
      </c>
      <c r="M4403" s="39"/>
      <c r="N4403" s="1" t="n">
        <f aca="false">(2.571*(19.44-D4403)+3.87)*$K$2</f>
        <v>-0</v>
      </c>
      <c r="O4403" s="1" t="n">
        <f aca="false">IF(N4403&gt;0,N4403,0)</f>
        <v>0</v>
      </c>
      <c r="P4403" s="1" t="n">
        <f aca="false">O4403*1.5</f>
        <v>0</v>
      </c>
      <c r="Q4403" s="1" t="n">
        <f aca="false">P4403/(3.6*$Q$2)</f>
        <v>0</v>
      </c>
      <c r="R4403" s="1" t="n">
        <f aca="false">(K4403+L4403)*$R$2</f>
        <v>19128.1619254887</v>
      </c>
      <c r="S4403" s="19" t="n">
        <f aca="false">J4403-R4403</f>
        <v>-19128.1619254887</v>
      </c>
      <c r="T4403" s="1" t="n">
        <f aca="false">IF(S4403&lt;0,S4403/$G$3,0)</f>
        <v>-27325.945607841</v>
      </c>
      <c r="U4403" s="1" t="n">
        <f aca="false">IF(S4403&gt;0,S4403*0.7,0)</f>
        <v>0</v>
      </c>
      <c r="V4403" s="14" t="n">
        <f aca="false">V4402+U4403+T4403</f>
        <v>-4691712.49643675</v>
      </c>
      <c r="W4403" s="19" t="n">
        <f aca="false">V4403/1000</f>
        <v>-4691.71249643675</v>
      </c>
      <c r="X4403" s="19" t="n">
        <f aca="false">W4403*3600000000*2/237000000</f>
        <v>-142533.037866433</v>
      </c>
      <c r="Y4403" s="19" t="n">
        <f aca="false">X4403/30.662</f>
        <v>-4648.52383622833</v>
      </c>
    </row>
    <row r="4404" customFormat="false" ht="17.9" hidden="false" customHeight="false" outlineLevel="0" collapsed="false">
      <c r="A4404" s="2" t="n">
        <v>7</v>
      </c>
      <c r="B4404" s="3" t="n">
        <v>3</v>
      </c>
      <c r="C4404" s="38" t="n">
        <v>1</v>
      </c>
      <c r="D4404" s="1" t="n">
        <v>26.1</v>
      </c>
      <c r="E4404" s="3" t="n">
        <v>0</v>
      </c>
      <c r="F4404" s="23" t="n">
        <f aca="false">IF(D4404&lt;25, 0.24, 0.24-(0.01/5)*(D4404-25))</f>
        <v>0.2378</v>
      </c>
      <c r="G4404" s="40" t="n">
        <f aca="false">(E4404/1000)*$G$1*F4404</f>
        <v>0</v>
      </c>
      <c r="H4404" s="40" t="n">
        <v>0.421119464402985</v>
      </c>
      <c r="I4404" s="3" t="n">
        <f aca="false">H4404*$J$2</f>
        <v>0</v>
      </c>
      <c r="J4404" s="19" t="n">
        <f aca="false">SUM(I4404+G4404)</f>
        <v>0</v>
      </c>
      <c r="K4404" s="1" t="n">
        <v>1.68</v>
      </c>
      <c r="L4404" s="39" t="n">
        <v>1.97210739349719</v>
      </c>
      <c r="M4404" s="39"/>
      <c r="N4404" s="1" t="n">
        <f aca="false">(2.571*(19.44-D4404)+3.87)*$K$2</f>
        <v>-0</v>
      </c>
      <c r="O4404" s="1" t="n">
        <f aca="false">IF(N4404&gt;0,N4404,0)</f>
        <v>0</v>
      </c>
      <c r="P4404" s="1" t="n">
        <f aca="false">O4404*1.5</f>
        <v>0</v>
      </c>
      <c r="Q4404" s="1" t="n">
        <f aca="false">P4404/(3.6*$Q$2)</f>
        <v>0</v>
      </c>
      <c r="R4404" s="1" t="n">
        <f aca="false">(K4404+L4404)*$R$2</f>
        <v>18260.536967486</v>
      </c>
      <c r="S4404" s="19" t="n">
        <f aca="false">J4404-R4404</f>
        <v>-18260.536967486</v>
      </c>
      <c r="T4404" s="1" t="n">
        <f aca="false">IF(S4404&lt;0,S4404/$G$3,0)</f>
        <v>-26086.4813821228</v>
      </c>
      <c r="U4404" s="1" t="n">
        <f aca="false">IF(S4404&gt;0,S4404*0.7,0)</f>
        <v>0</v>
      </c>
      <c r="V4404" s="14" t="n">
        <f aca="false">V4403+U4404+T4404</f>
        <v>-4717798.97781888</v>
      </c>
      <c r="W4404" s="19" t="n">
        <f aca="false">V4404/1000</f>
        <v>-4717.79897781888</v>
      </c>
      <c r="X4404" s="19" t="n">
        <f aca="false">W4404*3600000000*2/237000000</f>
        <v>-143325.538566649</v>
      </c>
      <c r="Y4404" s="19" t="n">
        <f aca="false">X4404/30.662</f>
        <v>-4674.37018350562</v>
      </c>
    </row>
    <row r="4405" customFormat="false" ht="17.9" hidden="false" customHeight="false" outlineLevel="0" collapsed="false">
      <c r="A4405" s="2" t="n">
        <v>7</v>
      </c>
      <c r="B4405" s="3" t="n">
        <v>3</v>
      </c>
      <c r="C4405" s="38" t="n">
        <v>2</v>
      </c>
      <c r="D4405" s="1" t="n">
        <v>26.1</v>
      </c>
      <c r="E4405" s="3" t="n">
        <v>0</v>
      </c>
      <c r="F4405" s="23" t="n">
        <f aca="false">IF(D4405&lt;25, 0.24, 0.24-(0.01/5)*(D4405-25))</f>
        <v>0.2378</v>
      </c>
      <c r="G4405" s="40" t="n">
        <f aca="false">(E4405/1000)*$G$1*F4405</f>
        <v>0</v>
      </c>
      <c r="H4405" s="40" t="n">
        <v>0.381060609846994</v>
      </c>
      <c r="I4405" s="3" t="n">
        <f aca="false">H4405*$J$2</f>
        <v>0</v>
      </c>
      <c r="J4405" s="19" t="n">
        <f aca="false">SUM(I4405+G4405)</f>
        <v>0</v>
      </c>
      <c r="K4405" s="1" t="n">
        <v>1.68</v>
      </c>
      <c r="L4405" s="39" t="n">
        <v>1.70404170644474</v>
      </c>
      <c r="M4405" s="39"/>
      <c r="N4405" s="1" t="n">
        <f aca="false">(2.571*(19.44-D4405)+3.87)*$K$2</f>
        <v>-0</v>
      </c>
      <c r="O4405" s="1" t="n">
        <f aca="false">IF(N4405&gt;0,N4405,0)</f>
        <v>0</v>
      </c>
      <c r="P4405" s="1" t="n">
        <f aca="false">O4405*1.5</f>
        <v>0</v>
      </c>
      <c r="Q4405" s="1" t="n">
        <f aca="false">P4405/(3.6*$Q$2)</f>
        <v>0</v>
      </c>
      <c r="R4405" s="1" t="n">
        <f aca="false">(K4405+L4405)*$R$2</f>
        <v>16920.2085322237</v>
      </c>
      <c r="S4405" s="19" t="n">
        <f aca="false">J4405-R4405</f>
        <v>-16920.2085322237</v>
      </c>
      <c r="T4405" s="1" t="n">
        <f aca="false">IF(S4405&lt;0,S4405/$G$3,0)</f>
        <v>-24171.7264746053</v>
      </c>
      <c r="U4405" s="1" t="n">
        <f aca="false">IF(S4405&gt;0,S4405*0.7,0)</f>
        <v>0</v>
      </c>
      <c r="V4405" s="14" t="n">
        <f aca="false">V4404+U4405+T4405</f>
        <v>-4741970.70429348</v>
      </c>
      <c r="W4405" s="19" t="n">
        <f aca="false">V4405/1000</f>
        <v>-4741.97070429348</v>
      </c>
      <c r="X4405" s="19" t="n">
        <f aca="false">W4405*3600000000*2/237000000</f>
        <v>-144059.869497523</v>
      </c>
      <c r="Y4405" s="19" t="n">
        <f aca="false">X4405/30.662</f>
        <v>-4698.31940178473</v>
      </c>
    </row>
    <row r="4406" customFormat="false" ht="17.9" hidden="false" customHeight="false" outlineLevel="0" collapsed="false">
      <c r="A4406" s="2" t="n">
        <v>7</v>
      </c>
      <c r="B4406" s="3" t="n">
        <v>3</v>
      </c>
      <c r="C4406" s="38" t="n">
        <v>3</v>
      </c>
      <c r="D4406" s="1" t="n">
        <v>25.6</v>
      </c>
      <c r="E4406" s="3" t="n">
        <v>0</v>
      </c>
      <c r="F4406" s="23" t="n">
        <f aca="false">IF(D4406&lt;25, 0.24, 0.24-(0.01/5)*(D4406-25))</f>
        <v>0.2388</v>
      </c>
      <c r="G4406" s="40" t="n">
        <f aca="false">(E4406/1000)*$G$1*F4406</f>
        <v>0</v>
      </c>
      <c r="H4406" s="40" t="n">
        <v>0.373166120490856</v>
      </c>
      <c r="I4406" s="3" t="n">
        <f aca="false">H4406*$J$2</f>
        <v>0</v>
      </c>
      <c r="J4406" s="19" t="n">
        <f aca="false">SUM(I4406+G4406)</f>
        <v>0</v>
      </c>
      <c r="K4406" s="1" t="n">
        <v>1.28</v>
      </c>
      <c r="L4406" s="39" t="n">
        <v>1.94871491929553</v>
      </c>
      <c r="M4406" s="39"/>
      <c r="N4406" s="1" t="n">
        <f aca="false">(2.571*(19.44-D4406)+3.87)*$K$2</f>
        <v>-0</v>
      </c>
      <c r="O4406" s="1" t="n">
        <f aca="false">IF(N4406&gt;0,N4406,0)</f>
        <v>0</v>
      </c>
      <c r="P4406" s="1" t="n">
        <f aca="false">O4406*1.5</f>
        <v>0</v>
      </c>
      <c r="Q4406" s="1" t="n">
        <f aca="false">P4406/(3.6*$Q$2)</f>
        <v>0</v>
      </c>
      <c r="R4406" s="1" t="n">
        <f aca="false">(K4406+L4406)*$R$2</f>
        <v>16143.5745964777</v>
      </c>
      <c r="S4406" s="19" t="n">
        <f aca="false">J4406-R4406</f>
        <v>-16143.5745964777</v>
      </c>
      <c r="T4406" s="1" t="n">
        <f aca="false">IF(S4406&lt;0,S4406/$G$3,0)</f>
        <v>-23062.2494235395</v>
      </c>
      <c r="U4406" s="1" t="n">
        <f aca="false">IF(S4406&gt;0,S4406*0.7,0)</f>
        <v>0</v>
      </c>
      <c r="V4406" s="14" t="n">
        <f aca="false">V4405+U4406+T4406</f>
        <v>-4765032.95371702</v>
      </c>
      <c r="W4406" s="19" t="n">
        <f aca="false">V4406/1000</f>
        <v>-4765.03295371702</v>
      </c>
      <c r="X4406" s="19" t="n">
        <f aca="false">W4406*3600000000*2/237000000</f>
        <v>-144760.494796466</v>
      </c>
      <c r="Y4406" s="19" t="n">
        <f aca="false">X4406/30.662</f>
        <v>-4721.16935609114</v>
      </c>
    </row>
    <row r="4407" customFormat="false" ht="17.9" hidden="false" customHeight="false" outlineLevel="0" collapsed="false">
      <c r="A4407" s="2" t="n">
        <v>7</v>
      </c>
      <c r="B4407" s="3" t="n">
        <v>3</v>
      </c>
      <c r="C4407" s="38" t="n">
        <v>4</v>
      </c>
      <c r="D4407" s="1" t="n">
        <v>25</v>
      </c>
      <c r="E4407" s="3" t="n">
        <v>0</v>
      </c>
      <c r="F4407" s="23" t="n">
        <f aca="false">IF(D4407&lt;25, 0.24, 0.24-(0.01/5)*(D4407-25))</f>
        <v>0.24</v>
      </c>
      <c r="G4407" s="40" t="n">
        <f aca="false">(E4407/1000)*$G$1*F4407</f>
        <v>0</v>
      </c>
      <c r="H4407" s="40" t="n">
        <v>0.350951892924783</v>
      </c>
      <c r="I4407" s="3" t="n">
        <f aca="false">H4407*$J$2</f>
        <v>0</v>
      </c>
      <c r="J4407" s="19" t="n">
        <f aca="false">SUM(I4407+G4407)</f>
        <v>0</v>
      </c>
      <c r="K4407" s="1" t="n">
        <v>0.8</v>
      </c>
      <c r="L4407" s="39" t="n">
        <v>1.95929103739114</v>
      </c>
      <c r="M4407" s="39"/>
      <c r="N4407" s="1" t="n">
        <f aca="false">(2.571*(19.44-D4407)+3.87)*$K$2</f>
        <v>-0</v>
      </c>
      <c r="O4407" s="1" t="n">
        <f aca="false">IF(N4407&gt;0,N4407,0)</f>
        <v>0</v>
      </c>
      <c r="P4407" s="1" t="n">
        <f aca="false">O4407*1.5</f>
        <v>0</v>
      </c>
      <c r="Q4407" s="1" t="n">
        <f aca="false">P4407/(3.6*$Q$2)</f>
        <v>0</v>
      </c>
      <c r="R4407" s="1" t="n">
        <f aca="false">(K4407+L4407)*$R$2</f>
        <v>13796.4551869557</v>
      </c>
      <c r="S4407" s="19" t="n">
        <f aca="false">J4407-R4407</f>
        <v>-13796.4551869557</v>
      </c>
      <c r="T4407" s="1" t="n">
        <f aca="false">IF(S4407&lt;0,S4407/$G$3,0)</f>
        <v>-19709.221695651</v>
      </c>
      <c r="U4407" s="1" t="n">
        <f aca="false">IF(S4407&gt;0,S4407*0.7,0)</f>
        <v>0</v>
      </c>
      <c r="V4407" s="14" t="n">
        <f aca="false">V4406+U4407+T4407</f>
        <v>-4784742.17541267</v>
      </c>
      <c r="W4407" s="19" t="n">
        <f aca="false">V4407/1000</f>
        <v>-4784.74217541267</v>
      </c>
      <c r="X4407" s="19" t="n">
        <f aca="false">W4407*3600000000*2/237000000</f>
        <v>-145359.255961904</v>
      </c>
      <c r="Y4407" s="19" t="n">
        <f aca="false">X4407/30.662</f>
        <v>-4740.69714832379</v>
      </c>
    </row>
    <row r="4408" customFormat="false" ht="17.9" hidden="false" customHeight="false" outlineLevel="0" collapsed="false">
      <c r="A4408" s="2" t="n">
        <v>7</v>
      </c>
      <c r="B4408" s="3" t="n">
        <v>3</v>
      </c>
      <c r="C4408" s="38" t="n">
        <v>5</v>
      </c>
      <c r="D4408" s="1" t="n">
        <v>25</v>
      </c>
      <c r="E4408" s="3" t="n">
        <v>-8.25971329211348</v>
      </c>
      <c r="F4408" s="23" t="n">
        <f aca="false">IF(D4408&lt;25, 0.24, 0.24-(0.01/5)*(D4408-25))</f>
        <v>0.24</v>
      </c>
      <c r="G4408" s="40" t="n">
        <f aca="false">(E4408/1000)*$G$1*F4408</f>
        <v>-649.451344502932</v>
      </c>
      <c r="H4408" s="40" t="n">
        <v>0.344333704742553</v>
      </c>
      <c r="I4408" s="3" t="n">
        <f aca="false">H4408*$J$2</f>
        <v>0</v>
      </c>
      <c r="J4408" s="19" t="n">
        <f aca="false">SUM(I4408+G4408)</f>
        <v>-649.451344502932</v>
      </c>
      <c r="K4408" s="1" t="n">
        <v>0.8</v>
      </c>
      <c r="L4408" s="39" t="n">
        <v>1.63784035393846</v>
      </c>
      <c r="M4408" s="39"/>
      <c r="N4408" s="1" t="n">
        <f aca="false">(2.571*(19.44-D4408)+3.87)*$K$2</f>
        <v>-0</v>
      </c>
      <c r="O4408" s="1" t="n">
        <f aca="false">IF(N4408&gt;0,N4408,0)</f>
        <v>0</v>
      </c>
      <c r="P4408" s="1" t="n">
        <f aca="false">O4408*1.5</f>
        <v>0</v>
      </c>
      <c r="Q4408" s="1" t="n">
        <f aca="false">P4408/(3.6*$Q$2)</f>
        <v>0</v>
      </c>
      <c r="R4408" s="1" t="n">
        <f aca="false">(K4408+L4408)*$R$2</f>
        <v>12189.2017696923</v>
      </c>
      <c r="S4408" s="19" t="n">
        <f aca="false">J4408-R4408</f>
        <v>-12838.6531141952</v>
      </c>
      <c r="T4408" s="1" t="n">
        <f aca="false">IF(S4408&lt;0,S4408/$G$3,0)</f>
        <v>-18340.9330202789</v>
      </c>
      <c r="U4408" s="1" t="n">
        <f aca="false">IF(S4408&gt;0,S4408*0.7,0)</f>
        <v>0</v>
      </c>
      <c r="V4408" s="14" t="n">
        <f aca="false">V4407+U4408+T4408</f>
        <v>-4803083.10843295</v>
      </c>
      <c r="W4408" s="19" t="n">
        <f aca="false">V4408/1000</f>
        <v>-4803.08310843295</v>
      </c>
      <c r="X4408" s="19" t="n">
        <f aca="false">W4408*3600000000*2/237000000</f>
        <v>-145916.448863786</v>
      </c>
      <c r="Y4408" s="19" t="n">
        <f aca="false">X4408/30.662</f>
        <v>-4758.86924740023</v>
      </c>
    </row>
    <row r="4409" customFormat="false" ht="17.9" hidden="false" customHeight="false" outlineLevel="0" collapsed="false">
      <c r="A4409" s="2" t="n">
        <v>7</v>
      </c>
      <c r="B4409" s="3" t="n">
        <v>3</v>
      </c>
      <c r="C4409" s="38" t="n">
        <v>6</v>
      </c>
      <c r="D4409" s="1" t="n">
        <v>25.6</v>
      </c>
      <c r="E4409" s="3" t="n">
        <v>57.9923682587283</v>
      </c>
      <c r="F4409" s="23" t="n">
        <f aca="false">IF(D4409&lt;25, 0.24, 0.24-(0.01/5)*(D4409-25))</f>
        <v>0.2388</v>
      </c>
      <c r="G4409" s="40" t="n">
        <f aca="false">(E4409/1000)*$G$1*F4409</f>
        <v>4537.07097371519</v>
      </c>
      <c r="H4409" s="40" t="n">
        <v>0.336522871972668</v>
      </c>
      <c r="I4409" s="3" t="n">
        <f aca="false">H4409*$J$2</f>
        <v>0</v>
      </c>
      <c r="J4409" s="19" t="n">
        <f aca="false">SUM(I4409+G4409)</f>
        <v>4537.07097371519</v>
      </c>
      <c r="K4409" s="1" t="n">
        <v>1.28</v>
      </c>
      <c r="L4409" s="39" t="n">
        <v>1.32999649947745</v>
      </c>
      <c r="M4409" s="39"/>
      <c r="N4409" s="1" t="n">
        <f aca="false">(2.571*(19.44-D4409)+3.87)*$K$2</f>
        <v>-0</v>
      </c>
      <c r="O4409" s="1" t="n">
        <f aca="false">IF(N4409&gt;0,N4409,0)</f>
        <v>0</v>
      </c>
      <c r="P4409" s="1" t="n">
        <f aca="false">O4409*1.5</f>
        <v>0</v>
      </c>
      <c r="Q4409" s="1" t="n">
        <f aca="false">P4409/(3.6*$Q$2)</f>
        <v>0</v>
      </c>
      <c r="R4409" s="1" t="n">
        <f aca="false">(K4409+L4409)*$R$2</f>
        <v>13049.9824973873</v>
      </c>
      <c r="S4409" s="19" t="n">
        <f aca="false">J4409-R4409</f>
        <v>-8512.91152367207</v>
      </c>
      <c r="T4409" s="1" t="n">
        <f aca="false">IF(S4409&lt;0,S4409/$G$3,0)</f>
        <v>-12161.3021766744</v>
      </c>
      <c r="U4409" s="1" t="n">
        <f aca="false">IF(S4409&gt;0,S4409*0.7,0)</f>
        <v>0</v>
      </c>
      <c r="V4409" s="14" t="n">
        <f aca="false">V4408+U4409+T4409</f>
        <v>-4815244.41060962</v>
      </c>
      <c r="W4409" s="19" t="n">
        <f aca="false">V4409/1000</f>
        <v>-4815.24441060962</v>
      </c>
      <c r="X4409" s="19" t="n">
        <f aca="false">W4409*3600000000*2/237000000</f>
        <v>-146285.906145103</v>
      </c>
      <c r="Y4409" s="19" t="n">
        <f aca="false">X4409/30.662</f>
        <v>-4770.91860104046</v>
      </c>
    </row>
    <row r="4410" customFormat="false" ht="17.9" hidden="false" customHeight="false" outlineLevel="0" collapsed="false">
      <c r="A4410" s="2" t="n">
        <v>7</v>
      </c>
      <c r="B4410" s="3" t="n">
        <v>3</v>
      </c>
      <c r="C4410" s="38" t="n">
        <v>7</v>
      </c>
      <c r="D4410" s="1" t="n">
        <v>27.2</v>
      </c>
      <c r="E4410" s="3" t="n">
        <v>212.94136141984</v>
      </c>
      <c r="F4410" s="23" t="n">
        <f aca="false">IF(D4410&lt;25, 0.24, 0.24-(0.01/5)*(D4410-25))</f>
        <v>0.2356</v>
      </c>
      <c r="G4410" s="40" t="n">
        <f aca="false">(E4410/1000)*$G$1*F4410</f>
        <v>16436.3627839635</v>
      </c>
      <c r="H4410" s="40" t="n">
        <v>0.307099363243502</v>
      </c>
      <c r="I4410" s="3" t="n">
        <f aca="false">H4410*$J$2</f>
        <v>0</v>
      </c>
      <c r="J4410" s="19" t="n">
        <f aca="false">SUM(I4410+G4410)</f>
        <v>16436.3627839635</v>
      </c>
      <c r="K4410" s="1" t="n">
        <v>2.56</v>
      </c>
      <c r="L4410" s="39" t="n">
        <v>0.639576212115348</v>
      </c>
      <c r="M4410" s="39"/>
      <c r="N4410" s="1" t="n">
        <f aca="false">(2.571*(19.44-D4410)+3.87)*$K$2</f>
        <v>-0</v>
      </c>
      <c r="O4410" s="1" t="n">
        <f aca="false">IF(N4410&gt;0,N4410,0)</f>
        <v>0</v>
      </c>
      <c r="P4410" s="1" t="n">
        <f aca="false">O4410*1.5</f>
        <v>0</v>
      </c>
      <c r="Q4410" s="1" t="n">
        <f aca="false">P4410/(3.6*$Q$2)</f>
        <v>0</v>
      </c>
      <c r="R4410" s="1" t="n">
        <f aca="false">(K4410+L4410)*$R$2</f>
        <v>15997.8810605767</v>
      </c>
      <c r="S4410" s="19" t="n">
        <f aca="false">J4410-R4410</f>
        <v>438.481723386758</v>
      </c>
      <c r="T4410" s="1" t="n">
        <f aca="false">IF(S4410&lt;0,S4410/$G$3,0)</f>
        <v>0</v>
      </c>
      <c r="U4410" s="1" t="n">
        <f aca="false">IF(S4410&gt;0,S4410*0.7,0)</f>
        <v>306.937206370731</v>
      </c>
      <c r="V4410" s="14" t="n">
        <f aca="false">V4409+U4410+T4410</f>
        <v>-4814937.47340325</v>
      </c>
      <c r="W4410" s="19" t="n">
        <f aca="false">V4410/1000</f>
        <v>-4814.93747340325</v>
      </c>
      <c r="X4410" s="19" t="n">
        <f aca="false">W4410*3600000000*2/237000000</f>
        <v>-146276.581470479</v>
      </c>
      <c r="Y4410" s="19" t="n">
        <f aca="false">X4410/30.662</f>
        <v>-4770.61448928572</v>
      </c>
    </row>
    <row r="4411" customFormat="false" ht="17.9" hidden="false" customHeight="false" outlineLevel="0" collapsed="false">
      <c r="A4411" s="2" t="n">
        <v>7</v>
      </c>
      <c r="B4411" s="3" t="n">
        <v>3</v>
      </c>
      <c r="C4411" s="38" t="n">
        <v>8</v>
      </c>
      <c r="D4411" s="1" t="n">
        <v>28.9</v>
      </c>
      <c r="E4411" s="3" t="n">
        <v>417.415875259401</v>
      </c>
      <c r="F4411" s="23" t="n">
        <f aca="false">IF(D4411&lt;25, 0.24, 0.24-(0.01/5)*(D4411-25))</f>
        <v>0.2322</v>
      </c>
      <c r="G4411" s="40" t="n">
        <f aca="false">(E4411/1000)*$G$1*F4411</f>
        <v>31754.229817987</v>
      </c>
      <c r="H4411" s="40" t="n">
        <v>0.330249316082547</v>
      </c>
      <c r="I4411" s="3" t="n">
        <f aca="false">H4411*$J$2</f>
        <v>0</v>
      </c>
      <c r="J4411" s="19" t="n">
        <f aca="false">SUM(I4411+G4411)</f>
        <v>31754.229817987</v>
      </c>
      <c r="K4411" s="1" t="n">
        <v>3.92</v>
      </c>
      <c r="L4411" s="39" t="n">
        <v>0</v>
      </c>
      <c r="M4411" s="39"/>
      <c r="N4411" s="1" t="n">
        <f aca="false">(2.571*(19.44-D4411)+3.87)*$K$2</f>
        <v>-0</v>
      </c>
      <c r="O4411" s="1" t="n">
        <f aca="false">IF(N4411&gt;0,N4411,0)</f>
        <v>0</v>
      </c>
      <c r="P4411" s="1" t="n">
        <f aca="false">O4411*1.5</f>
        <v>0</v>
      </c>
      <c r="Q4411" s="1" t="n">
        <f aca="false">P4411/(3.6*$Q$2)</f>
        <v>0</v>
      </c>
      <c r="R4411" s="1" t="n">
        <f aca="false">(K4411+L4411)*$R$2</f>
        <v>19600</v>
      </c>
      <c r="S4411" s="19" t="n">
        <f aca="false">J4411-R4411</f>
        <v>12154.229817987</v>
      </c>
      <c r="T4411" s="1" t="n">
        <f aca="false">IF(S4411&lt;0,S4411/$G$3,0)</f>
        <v>0</v>
      </c>
      <c r="U4411" s="1" t="n">
        <f aca="false">IF(S4411&gt;0,S4411*0.7,0)</f>
        <v>8507.96087259091</v>
      </c>
      <c r="V4411" s="14" t="n">
        <f aca="false">V4410+U4411+T4411</f>
        <v>-4806429.51253066</v>
      </c>
      <c r="W4411" s="19" t="n">
        <f aca="false">V4411/1000</f>
        <v>-4806.42951253066</v>
      </c>
      <c r="X4411" s="19" t="n">
        <f aca="false">W4411*3600000000*2/237000000</f>
        <v>-146018.111773083</v>
      </c>
      <c r="Y4411" s="19" t="n">
        <f aca="false">X4411/30.662</f>
        <v>-4762.18484681637</v>
      </c>
    </row>
    <row r="4412" customFormat="false" ht="17.9" hidden="false" customHeight="false" outlineLevel="0" collapsed="false">
      <c r="A4412" s="2" t="n">
        <v>7</v>
      </c>
      <c r="B4412" s="3" t="n">
        <v>3</v>
      </c>
      <c r="C4412" s="38" t="n">
        <v>9</v>
      </c>
      <c r="D4412" s="1" t="n">
        <v>30.6</v>
      </c>
      <c r="E4412" s="3" t="n">
        <v>608.917836702132</v>
      </c>
      <c r="F4412" s="23" t="n">
        <f aca="false">IF(D4412&lt;25, 0.24, 0.24-(0.01/5)*(D4412-25))</f>
        <v>0.2288</v>
      </c>
      <c r="G4412" s="40" t="n">
        <f aca="false">(E4412/1000)*$G$1*F4412</f>
        <v>45644.1497878887</v>
      </c>
      <c r="H4412" s="40" t="n">
        <v>0.340979598715548</v>
      </c>
      <c r="I4412" s="3" t="n">
        <f aca="false">H4412*$J$2</f>
        <v>0</v>
      </c>
      <c r="J4412" s="19" t="n">
        <f aca="false">SUM(I4412+G4412)</f>
        <v>45644.1497878887</v>
      </c>
      <c r="K4412" s="1" t="n">
        <v>5.28</v>
      </c>
      <c r="L4412" s="39" t="n">
        <v>0</v>
      </c>
      <c r="M4412" s="39"/>
      <c r="N4412" s="1" t="n">
        <f aca="false">(2.571*(19.44-D4412)+3.87)*$K$2</f>
        <v>-0</v>
      </c>
      <c r="O4412" s="1" t="n">
        <f aca="false">IF(N4412&gt;0,N4412,0)</f>
        <v>0</v>
      </c>
      <c r="P4412" s="1" t="n">
        <f aca="false">O4412*1.5</f>
        <v>0</v>
      </c>
      <c r="Q4412" s="1" t="n">
        <f aca="false">P4412/(3.6*$Q$2)</f>
        <v>0</v>
      </c>
      <c r="R4412" s="1" t="n">
        <f aca="false">(K4412+L4412)*$R$2</f>
        <v>26400</v>
      </c>
      <c r="S4412" s="19" t="n">
        <f aca="false">J4412-R4412</f>
        <v>19244.1497878887</v>
      </c>
      <c r="T4412" s="1" t="n">
        <f aca="false">IF(S4412&lt;0,S4412/$G$3,0)</f>
        <v>0</v>
      </c>
      <c r="U4412" s="1" t="n">
        <f aca="false">IF(S4412&gt;0,S4412*0.7,0)</f>
        <v>13470.9048515221</v>
      </c>
      <c r="V4412" s="14" t="n">
        <f aca="false">V4411+U4412+T4412</f>
        <v>-4792958.60767914</v>
      </c>
      <c r="W4412" s="19" t="n">
        <f aca="false">V4412/1000</f>
        <v>-4792.95860767914</v>
      </c>
      <c r="X4412" s="19" t="n">
        <f aca="false">W4412*3600000000*2/237000000</f>
        <v>-145608.86909405</v>
      </c>
      <c r="Y4412" s="19" t="n">
        <f aca="false">X4412/30.662</f>
        <v>-4748.83794579773</v>
      </c>
    </row>
    <row r="4413" customFormat="false" ht="17.9" hidden="false" customHeight="false" outlineLevel="0" collapsed="false">
      <c r="A4413" s="2" t="n">
        <v>7</v>
      </c>
      <c r="B4413" s="3" t="n">
        <v>3</v>
      </c>
      <c r="C4413" s="38" t="n">
        <v>10</v>
      </c>
      <c r="D4413" s="1" t="n">
        <v>32.2</v>
      </c>
      <c r="E4413" s="3" t="n">
        <v>766.934448948549</v>
      </c>
      <c r="F4413" s="23" t="n">
        <f aca="false">IF(D4413&lt;25, 0.24, 0.24-(0.01/5)*(D4413-25))</f>
        <v>0.2256</v>
      </c>
      <c r="G4413" s="40" t="n">
        <f aca="false">(E4413/1000)*$G$1*F4413</f>
        <v>56684.9472755165</v>
      </c>
      <c r="H4413" s="40" t="n">
        <v>0.326565201041999</v>
      </c>
      <c r="I4413" s="3" t="n">
        <f aca="false">H4413*$J$2</f>
        <v>0</v>
      </c>
      <c r="J4413" s="19" t="n">
        <f aca="false">SUM(I4413+G4413)</f>
        <v>56684.9472755165</v>
      </c>
      <c r="K4413" s="1" t="n">
        <v>6.56</v>
      </c>
      <c r="L4413" s="39" t="n">
        <v>0</v>
      </c>
      <c r="M4413" s="39"/>
      <c r="N4413" s="1" t="n">
        <f aca="false">(2.571*(19.44-D4413)+3.87)*$K$2</f>
        <v>-0</v>
      </c>
      <c r="O4413" s="1" t="n">
        <f aca="false">IF(N4413&gt;0,N4413,0)</f>
        <v>0</v>
      </c>
      <c r="P4413" s="1" t="n">
        <f aca="false">O4413*1.5</f>
        <v>0</v>
      </c>
      <c r="Q4413" s="1" t="n">
        <f aca="false">P4413/(3.6*$Q$2)</f>
        <v>0</v>
      </c>
      <c r="R4413" s="1" t="n">
        <f aca="false">(K4413+L4413)*$R$2</f>
        <v>32800</v>
      </c>
      <c r="S4413" s="19" t="n">
        <f aca="false">J4413-R4413</f>
        <v>23884.9472755165</v>
      </c>
      <c r="T4413" s="1" t="n">
        <f aca="false">IF(S4413&lt;0,S4413/$G$3,0)</f>
        <v>0</v>
      </c>
      <c r="U4413" s="1" t="n">
        <f aca="false">IF(S4413&gt;0,S4413*0.7,0)</f>
        <v>16719.4630928616</v>
      </c>
      <c r="V4413" s="14" t="n">
        <f aca="false">V4412+U4413+T4413</f>
        <v>-4776239.14458628</v>
      </c>
      <c r="W4413" s="19" t="n">
        <f aca="false">V4413/1000</f>
        <v>-4776.23914458628</v>
      </c>
      <c r="X4413" s="19" t="n">
        <f aca="false">W4413*3600000000*2/237000000</f>
        <v>-145100.936038064</v>
      </c>
      <c r="Y4413" s="19" t="n">
        <f aca="false">X4413/30.662</f>
        <v>-4732.27239051804</v>
      </c>
    </row>
    <row r="4414" customFormat="false" ht="17.9" hidden="false" customHeight="false" outlineLevel="0" collapsed="false">
      <c r="A4414" s="2" t="n">
        <v>7</v>
      </c>
      <c r="B4414" s="3" t="n">
        <v>3</v>
      </c>
      <c r="C4414" s="38" t="n">
        <v>11</v>
      </c>
      <c r="D4414" s="1" t="n">
        <v>32.8</v>
      </c>
      <c r="E4414" s="3" t="n">
        <v>870.757975683491</v>
      </c>
      <c r="F4414" s="23" t="n">
        <f aca="false">IF(D4414&lt;25, 0.24, 0.24-(0.01/5)*(D4414-25))</f>
        <v>0.2244</v>
      </c>
      <c r="G4414" s="40" t="n">
        <f aca="false">(E4414/1000)*$G$1*F4414</f>
        <v>64016.3221617246</v>
      </c>
      <c r="H4414" s="40" t="n">
        <v>0.307813113077013</v>
      </c>
      <c r="I4414" s="3" t="n">
        <f aca="false">H4414*$J$2</f>
        <v>0</v>
      </c>
      <c r="J4414" s="19" t="n">
        <f aca="false">SUM(I4414+G4414)</f>
        <v>64016.3221617246</v>
      </c>
      <c r="K4414" s="1" t="n">
        <v>7.04</v>
      </c>
      <c r="L4414" s="39" t="n">
        <v>0</v>
      </c>
      <c r="M4414" s="39"/>
      <c r="N4414" s="1" t="n">
        <f aca="false">(2.571*(19.44-D4414)+3.87)*$K$2</f>
        <v>-0</v>
      </c>
      <c r="O4414" s="1" t="n">
        <f aca="false">IF(N4414&gt;0,N4414,0)</f>
        <v>0</v>
      </c>
      <c r="P4414" s="1" t="n">
        <f aca="false">O4414*1.5</f>
        <v>0</v>
      </c>
      <c r="Q4414" s="1" t="n">
        <f aca="false">P4414/(3.6*$Q$2)</f>
        <v>0</v>
      </c>
      <c r="R4414" s="1" t="n">
        <f aca="false">(K4414+L4414)*$R$2</f>
        <v>35200</v>
      </c>
      <c r="S4414" s="19" t="n">
        <f aca="false">J4414-R4414</f>
        <v>28816.3221617246</v>
      </c>
      <c r="T4414" s="1" t="n">
        <f aca="false">IF(S4414&lt;0,S4414/$G$3,0)</f>
        <v>0</v>
      </c>
      <c r="U4414" s="1" t="n">
        <f aca="false">IF(S4414&gt;0,S4414*0.7,0)</f>
        <v>20171.4255132072</v>
      </c>
      <c r="V4414" s="14" t="n">
        <f aca="false">V4413+U4414+T4414</f>
        <v>-4756067.71907307</v>
      </c>
      <c r="W4414" s="19" t="n">
        <f aca="false">V4414/1000</f>
        <v>-4756.06771907307</v>
      </c>
      <c r="X4414" s="19" t="n">
        <f aca="false">W4414*3600000000*2/237000000</f>
        <v>-144488.133237663</v>
      </c>
      <c r="Y4414" s="19" t="n">
        <f aca="false">X4414/30.662</f>
        <v>-4712.2866491965</v>
      </c>
    </row>
    <row r="4415" customFormat="false" ht="17.9" hidden="false" customHeight="false" outlineLevel="0" collapsed="false">
      <c r="A4415" s="2" t="n">
        <v>7</v>
      </c>
      <c r="B4415" s="3" t="n">
        <v>3</v>
      </c>
      <c r="C4415" s="38" t="n">
        <v>12</v>
      </c>
      <c r="D4415" s="1" t="n">
        <v>33.9</v>
      </c>
      <c r="E4415" s="3" t="n">
        <v>909.358716989602</v>
      </c>
      <c r="F4415" s="23" t="n">
        <f aca="false">IF(D4415&lt;25, 0.24, 0.24-(0.01/5)*(D4415-25))</f>
        <v>0.2222</v>
      </c>
      <c r="G4415" s="40" t="n">
        <f aca="false">(E4415/1000)*$G$1*F4415</f>
        <v>66198.7356555216</v>
      </c>
      <c r="H4415" s="40" t="n">
        <v>0.307593619742884</v>
      </c>
      <c r="I4415" s="3" t="n">
        <f aca="false">H4415*$J$2</f>
        <v>0</v>
      </c>
      <c r="J4415" s="19" t="n">
        <f aca="false">SUM(I4415+G4415)</f>
        <v>66198.7356555216</v>
      </c>
      <c r="K4415" s="1" t="n">
        <v>7.92</v>
      </c>
      <c r="L4415" s="39" t="n">
        <v>0</v>
      </c>
      <c r="M4415" s="39"/>
      <c r="N4415" s="1" t="n">
        <f aca="false">(2.571*(19.44-D4415)+3.87)*$K$2</f>
        <v>-0</v>
      </c>
      <c r="O4415" s="1" t="n">
        <f aca="false">IF(N4415&gt;0,N4415,0)</f>
        <v>0</v>
      </c>
      <c r="P4415" s="1" t="n">
        <f aca="false">O4415*1.5</f>
        <v>0</v>
      </c>
      <c r="Q4415" s="1" t="n">
        <f aca="false">P4415/(3.6*$Q$2)</f>
        <v>0</v>
      </c>
      <c r="R4415" s="1" t="n">
        <f aca="false">(K4415+L4415)*$R$2</f>
        <v>39600</v>
      </c>
      <c r="S4415" s="19" t="n">
        <f aca="false">J4415-R4415</f>
        <v>26598.7356555216</v>
      </c>
      <c r="T4415" s="1" t="n">
        <f aca="false">IF(S4415&lt;0,S4415/$G$3,0)</f>
        <v>0</v>
      </c>
      <c r="U4415" s="1" t="n">
        <f aca="false">IF(S4415&gt;0,S4415*0.7,0)</f>
        <v>18619.1149588651</v>
      </c>
      <c r="V4415" s="14" t="n">
        <f aca="false">V4414+U4415+T4415</f>
        <v>-4737448.60411421</v>
      </c>
      <c r="W4415" s="19" t="n">
        <f aca="false">V4415/1000</f>
        <v>-4737.44860411421</v>
      </c>
      <c r="X4415" s="19" t="n">
        <f aca="false">W4415*3600000000*2/237000000</f>
        <v>-143922.489238913</v>
      </c>
      <c r="Y4415" s="19" t="n">
        <f aca="false">X4415/30.662</f>
        <v>-4693.83892893199</v>
      </c>
    </row>
    <row r="4416" customFormat="false" ht="17.9" hidden="false" customHeight="false" outlineLevel="0" collapsed="false">
      <c r="A4416" s="2" t="n">
        <v>7</v>
      </c>
      <c r="B4416" s="3" t="n">
        <v>3</v>
      </c>
      <c r="C4416" s="38" t="n">
        <v>13</v>
      </c>
      <c r="D4416" s="1" t="n">
        <v>35</v>
      </c>
      <c r="E4416" s="3" t="n">
        <v>874.98565942089</v>
      </c>
      <c r="F4416" s="23" t="n">
        <f aca="false">IF(D4416&lt;25, 0.24, 0.24-(0.01/5)*(D4416-25))</f>
        <v>0.22</v>
      </c>
      <c r="G4416" s="40" t="n">
        <f aca="false">(E4416/1000)*$G$1*F4416</f>
        <v>63065.8163826838</v>
      </c>
      <c r="H4416" s="40" t="n">
        <v>0.320354344253903</v>
      </c>
      <c r="I4416" s="3" t="n">
        <f aca="false">H4416*$J$2</f>
        <v>0</v>
      </c>
      <c r="J4416" s="19" t="n">
        <f aca="false">SUM(I4416+G4416)</f>
        <v>63065.8163826838</v>
      </c>
      <c r="K4416" s="1" t="n">
        <v>8.8</v>
      </c>
      <c r="L4416" s="39" t="n">
        <v>0</v>
      </c>
      <c r="M4416" s="39"/>
      <c r="N4416" s="1" t="n">
        <f aca="false">(2.571*(19.44-D4416)+3.87)*$K$2</f>
        <v>-0</v>
      </c>
      <c r="O4416" s="1" t="n">
        <f aca="false">IF(N4416&gt;0,N4416,0)</f>
        <v>0</v>
      </c>
      <c r="P4416" s="1" t="n">
        <f aca="false">O4416*1.5</f>
        <v>0</v>
      </c>
      <c r="Q4416" s="1" t="n">
        <f aca="false">P4416/(3.6*$Q$2)</f>
        <v>0</v>
      </c>
      <c r="R4416" s="1" t="n">
        <f aca="false">(K4416+L4416)*$R$2</f>
        <v>44000</v>
      </c>
      <c r="S4416" s="19" t="n">
        <f aca="false">J4416-R4416</f>
        <v>19065.8163826838</v>
      </c>
      <c r="T4416" s="1" t="n">
        <f aca="false">IF(S4416&lt;0,S4416/$G$3,0)</f>
        <v>0</v>
      </c>
      <c r="U4416" s="1" t="n">
        <f aca="false">IF(S4416&gt;0,S4416*0.7,0)</f>
        <v>13346.0714678787</v>
      </c>
      <c r="V4416" s="14" t="n">
        <f aca="false">V4415+U4416+T4416</f>
        <v>-4724102.53264633</v>
      </c>
      <c r="W4416" s="19" t="n">
        <f aca="false">V4416/1000</f>
        <v>-4724.10253264633</v>
      </c>
      <c r="X4416" s="19" t="n">
        <f aca="false">W4416*3600000000*2/237000000</f>
        <v>-143517.038966471</v>
      </c>
      <c r="Y4416" s="19" t="n">
        <f aca="false">X4416/30.662</f>
        <v>-4680.6157121672</v>
      </c>
    </row>
    <row r="4417" customFormat="false" ht="17.9" hidden="false" customHeight="false" outlineLevel="0" collapsed="false">
      <c r="A4417" s="2" t="n">
        <v>7</v>
      </c>
      <c r="B4417" s="3" t="n">
        <v>3</v>
      </c>
      <c r="C4417" s="38" t="n">
        <v>14</v>
      </c>
      <c r="D4417" s="1" t="n">
        <v>35.6</v>
      </c>
      <c r="E4417" s="3" t="n">
        <v>708.956680077999</v>
      </c>
      <c r="F4417" s="23" t="n">
        <f aca="false">IF(D4417&lt;25, 0.24, 0.24-(0.01/5)*(D4417-25))</f>
        <v>0.2188</v>
      </c>
      <c r="G4417" s="40" t="n">
        <f aca="false">(E4417/1000)*$G$1*F4417</f>
        <v>50820.3231909413</v>
      </c>
      <c r="H4417" s="40" t="n">
        <v>0.334035776279565</v>
      </c>
      <c r="I4417" s="3" t="n">
        <f aca="false">H4417*$J$2</f>
        <v>0</v>
      </c>
      <c r="J4417" s="19" t="n">
        <f aca="false">SUM(I4417+G4417)</f>
        <v>50820.3231909413</v>
      </c>
      <c r="K4417" s="1" t="n">
        <v>9.28</v>
      </c>
      <c r="L4417" s="39" t="n">
        <v>0</v>
      </c>
      <c r="M4417" s="39"/>
      <c r="N4417" s="1" t="n">
        <f aca="false">(2.571*(19.44-D4417)+3.87)*$K$2</f>
        <v>-0</v>
      </c>
      <c r="O4417" s="1" t="n">
        <f aca="false">IF(N4417&gt;0,N4417,0)</f>
        <v>0</v>
      </c>
      <c r="P4417" s="1" t="n">
        <f aca="false">O4417*1.5</f>
        <v>0</v>
      </c>
      <c r="Q4417" s="1" t="n">
        <f aca="false">P4417/(3.6*$Q$2)</f>
        <v>0</v>
      </c>
      <c r="R4417" s="1" t="n">
        <f aca="false">(K4417+L4417)*$R$2</f>
        <v>46400</v>
      </c>
      <c r="S4417" s="19" t="n">
        <f aca="false">J4417-R4417</f>
        <v>4420.32319094129</v>
      </c>
      <c r="T4417" s="1" t="n">
        <f aca="false">IF(S4417&lt;0,S4417/$G$3,0)</f>
        <v>0</v>
      </c>
      <c r="U4417" s="1" t="n">
        <f aca="false">IF(S4417&gt;0,S4417*0.7,0)</f>
        <v>3094.22623365891</v>
      </c>
      <c r="V4417" s="14" t="n">
        <f aca="false">V4416+U4417+T4417</f>
        <v>-4721008.30641267</v>
      </c>
      <c r="W4417" s="19" t="n">
        <f aca="false">V4417/1000</f>
        <v>-4721.00830641267</v>
      </c>
      <c r="X4417" s="19" t="n">
        <f aca="false">W4417*3600000000*2/237000000</f>
        <v>-143423.037156841</v>
      </c>
      <c r="Y4417" s="19" t="n">
        <f aca="false">X4417/30.662</f>
        <v>-4677.54996924012</v>
      </c>
    </row>
    <row r="4418" customFormat="false" ht="17.9" hidden="false" customHeight="false" outlineLevel="0" collapsed="false">
      <c r="A4418" s="2" t="n">
        <v>7</v>
      </c>
      <c r="B4418" s="3" t="n">
        <v>3</v>
      </c>
      <c r="C4418" s="38" t="n">
        <v>15</v>
      </c>
      <c r="D4418" s="1" t="n">
        <v>35</v>
      </c>
      <c r="E4418" s="3" t="n">
        <v>618.111615001105</v>
      </c>
      <c r="F4418" s="23" t="n">
        <f aca="false">IF(D4418&lt;25, 0.24, 0.24-(0.01/5)*(D4418-25))</f>
        <v>0.22</v>
      </c>
      <c r="G4418" s="40" t="n">
        <f aca="false">(E4418/1000)*$G$1*F4418</f>
        <v>44551.2600074656</v>
      </c>
      <c r="H4418" s="40" t="n">
        <v>0.34912589095902</v>
      </c>
      <c r="I4418" s="3" t="n">
        <f aca="false">H4418*$J$2</f>
        <v>0</v>
      </c>
      <c r="J4418" s="19" t="n">
        <f aca="false">SUM(I4418+G4418)</f>
        <v>44551.2600074656</v>
      </c>
      <c r="K4418" s="1" t="n">
        <v>8.8</v>
      </c>
      <c r="L4418" s="39" t="n">
        <v>1.45297840762531</v>
      </c>
      <c r="M4418" s="39"/>
      <c r="N4418" s="1" t="n">
        <f aca="false">(2.571*(19.44-D4418)+3.87)*$K$2</f>
        <v>-0</v>
      </c>
      <c r="O4418" s="1" t="n">
        <f aca="false">IF(N4418&gt;0,N4418,0)</f>
        <v>0</v>
      </c>
      <c r="P4418" s="1" t="n">
        <f aca="false">O4418*1.5</f>
        <v>0</v>
      </c>
      <c r="Q4418" s="1" t="n">
        <f aca="false">P4418/(3.6*$Q$2)</f>
        <v>0</v>
      </c>
      <c r="R4418" s="1" t="n">
        <f aca="false">(K4418+L4418)*$R$2</f>
        <v>51264.8920381266</v>
      </c>
      <c r="S4418" s="19" t="n">
        <f aca="false">J4418-R4418</f>
        <v>-6713.63203066091</v>
      </c>
      <c r="T4418" s="1" t="n">
        <f aca="false">IF(S4418&lt;0,S4418/$G$3,0)</f>
        <v>-9590.90290094416</v>
      </c>
      <c r="U4418" s="1" t="n">
        <f aca="false">IF(S4418&gt;0,S4418*0.7,0)</f>
        <v>0</v>
      </c>
      <c r="V4418" s="14" t="n">
        <f aca="false">V4417+U4418+T4418</f>
        <v>-4730599.20931361</v>
      </c>
      <c r="W4418" s="19" t="n">
        <f aca="false">V4418/1000</f>
        <v>-4730.59920931361</v>
      </c>
      <c r="X4418" s="19" t="n">
        <f aca="false">W4418*3600000000*2/237000000</f>
        <v>-143714.406358895</v>
      </c>
      <c r="Y4418" s="19" t="n">
        <f aca="false">X4418/30.662</f>
        <v>-4687.05258492253</v>
      </c>
    </row>
    <row r="4419" customFormat="false" ht="17.9" hidden="false" customHeight="false" outlineLevel="0" collapsed="false">
      <c r="A4419" s="2" t="n">
        <v>7</v>
      </c>
      <c r="B4419" s="3" t="n">
        <v>3</v>
      </c>
      <c r="C4419" s="38" t="n">
        <v>16</v>
      </c>
      <c r="D4419" s="1" t="n">
        <v>34.4</v>
      </c>
      <c r="E4419" s="3" t="n">
        <v>433.300910702851</v>
      </c>
      <c r="F4419" s="23" t="n">
        <f aca="false">IF(D4419&lt;25, 0.24, 0.24-(0.01/5)*(D4419-25))</f>
        <v>0.2212</v>
      </c>
      <c r="G4419" s="40" t="n">
        <f aca="false">(E4419/1000)*$G$1*F4419</f>
        <v>31401.1194134203</v>
      </c>
      <c r="H4419" s="40" t="n">
        <v>0.363131550744653</v>
      </c>
      <c r="I4419" s="3" t="n">
        <f aca="false">H4419*$J$2</f>
        <v>0</v>
      </c>
      <c r="J4419" s="19" t="n">
        <f aca="false">SUM(I4419+G4419)</f>
        <v>31401.1194134203</v>
      </c>
      <c r="K4419" s="1" t="n">
        <v>8.32</v>
      </c>
      <c r="L4419" s="39" t="n">
        <v>2.25269428020128</v>
      </c>
      <c r="M4419" s="39"/>
      <c r="N4419" s="1" t="n">
        <f aca="false">(2.571*(19.44-D4419)+3.87)*$K$2</f>
        <v>-0</v>
      </c>
      <c r="O4419" s="1" t="n">
        <f aca="false">IF(N4419&gt;0,N4419,0)</f>
        <v>0</v>
      </c>
      <c r="P4419" s="1" t="n">
        <f aca="false">O4419*1.5</f>
        <v>0</v>
      </c>
      <c r="Q4419" s="1" t="n">
        <f aca="false">P4419/(3.6*$Q$2)</f>
        <v>0</v>
      </c>
      <c r="R4419" s="1" t="n">
        <f aca="false">(K4419+L4419)*$R$2</f>
        <v>52863.4714010064</v>
      </c>
      <c r="S4419" s="19" t="n">
        <f aca="false">J4419-R4419</f>
        <v>-21462.3519875861</v>
      </c>
      <c r="T4419" s="1" t="n">
        <f aca="false">IF(S4419&lt;0,S4419/$G$3,0)</f>
        <v>-30660.5028394087</v>
      </c>
      <c r="U4419" s="1" t="n">
        <f aca="false">IF(S4419&gt;0,S4419*0.7,0)</f>
        <v>0</v>
      </c>
      <c r="V4419" s="14" t="n">
        <f aca="false">V4418+U4419+T4419</f>
        <v>-4761259.71215302</v>
      </c>
      <c r="W4419" s="19" t="n">
        <f aca="false">V4419/1000</f>
        <v>-4761.25971215302</v>
      </c>
      <c r="X4419" s="19" t="n">
        <f aca="false">W4419*3600000000*2/237000000</f>
        <v>-144645.864673003</v>
      </c>
      <c r="Y4419" s="19" t="n">
        <f aca="false">X4419/30.662</f>
        <v>-4717.43084837921</v>
      </c>
    </row>
    <row r="4420" customFormat="false" ht="17.9" hidden="false" customHeight="false" outlineLevel="0" collapsed="false">
      <c r="A4420" s="2" t="n">
        <v>7</v>
      </c>
      <c r="B4420" s="3" t="n">
        <v>3</v>
      </c>
      <c r="C4420" s="38" t="n">
        <v>17</v>
      </c>
      <c r="D4420" s="1" t="n">
        <v>33.9</v>
      </c>
      <c r="E4420" s="3" t="n">
        <v>225.173688368492</v>
      </c>
      <c r="F4420" s="23" t="n">
        <f aca="false">IF(D4420&lt;25, 0.24, 0.24-(0.01/5)*(D4420-25))</f>
        <v>0.2222</v>
      </c>
      <c r="G4420" s="40" t="n">
        <f aca="false">(E4420/1000)*$G$1*F4420</f>
        <v>16392.005920646</v>
      </c>
      <c r="H4420" s="40" t="n">
        <v>0.38785193162787</v>
      </c>
      <c r="I4420" s="3" t="n">
        <f aca="false">H4420*$J$2</f>
        <v>0</v>
      </c>
      <c r="J4420" s="19" t="n">
        <f aca="false">SUM(I4420+G4420)</f>
        <v>16392.005920646</v>
      </c>
      <c r="K4420" s="1" t="n">
        <v>7.92</v>
      </c>
      <c r="L4420" s="39" t="n">
        <v>1.86427618958777</v>
      </c>
      <c r="M4420" s="39"/>
      <c r="N4420" s="1" t="n">
        <f aca="false">(2.571*(19.44-D4420)+3.87)*$K$2</f>
        <v>-0</v>
      </c>
      <c r="O4420" s="1" t="n">
        <f aca="false">IF(N4420&gt;0,N4420,0)</f>
        <v>0</v>
      </c>
      <c r="P4420" s="1" t="n">
        <f aca="false">O4420*1.5</f>
        <v>0</v>
      </c>
      <c r="Q4420" s="1" t="n">
        <f aca="false">P4420/(3.6*$Q$2)</f>
        <v>0</v>
      </c>
      <c r="R4420" s="1" t="n">
        <f aca="false">(K4420+L4420)*$R$2</f>
        <v>48921.3809479389</v>
      </c>
      <c r="S4420" s="19" t="n">
        <f aca="false">J4420-R4420</f>
        <v>-32529.3750272928</v>
      </c>
      <c r="T4420" s="1" t="n">
        <f aca="false">IF(S4420&lt;0,S4420/$G$3,0)</f>
        <v>-46470.5357532755</v>
      </c>
      <c r="U4420" s="1" t="n">
        <f aca="false">IF(S4420&gt;0,S4420*0.7,0)</f>
        <v>0</v>
      </c>
      <c r="V4420" s="14" t="n">
        <f aca="false">V4419+U4420+T4420</f>
        <v>-4807730.2479063</v>
      </c>
      <c r="W4420" s="19" t="n">
        <f aca="false">V4420/1000</f>
        <v>-4807.7302479063</v>
      </c>
      <c r="X4420" s="19" t="n">
        <f aca="false">W4420*3600000000*2/237000000</f>
        <v>-146057.627784495</v>
      </c>
      <c r="Y4420" s="19" t="n">
        <f aca="false">X4420/30.662</f>
        <v>-4763.47360852179</v>
      </c>
    </row>
    <row r="4421" customFormat="false" ht="17.9" hidden="false" customHeight="false" outlineLevel="0" collapsed="false">
      <c r="A4421" s="2" t="n">
        <v>7</v>
      </c>
      <c r="B4421" s="3" t="n">
        <v>3</v>
      </c>
      <c r="C4421" s="38" t="n">
        <v>18</v>
      </c>
      <c r="D4421" s="1" t="n">
        <v>32.8</v>
      </c>
      <c r="E4421" s="3" t="n">
        <v>63.2610482862618</v>
      </c>
      <c r="F4421" s="23" t="n">
        <f aca="false">IF(D4421&lt;25, 0.24, 0.24-(0.01/5)*(D4421-25))</f>
        <v>0.2244</v>
      </c>
      <c r="G4421" s="40" t="n">
        <f aca="false">(E4421/1000)*$G$1*F4421</f>
        <v>4650.82119311392</v>
      </c>
      <c r="H4421" s="40" t="n">
        <v>0.426752698878562</v>
      </c>
      <c r="I4421" s="3" t="n">
        <f aca="false">H4421*$J$2</f>
        <v>0</v>
      </c>
      <c r="J4421" s="19" t="n">
        <f aca="false">SUM(I4421+G4421)</f>
        <v>4650.82119311392</v>
      </c>
      <c r="K4421" s="1" t="n">
        <v>7.04</v>
      </c>
      <c r="L4421" s="39" t="n">
        <v>2.0437827051287</v>
      </c>
      <c r="M4421" s="39"/>
      <c r="N4421" s="1" t="n">
        <f aca="false">(2.571*(19.44-D4421)+3.87)*$K$2</f>
        <v>-0</v>
      </c>
      <c r="O4421" s="1" t="n">
        <f aca="false">IF(N4421&gt;0,N4421,0)</f>
        <v>0</v>
      </c>
      <c r="P4421" s="1" t="n">
        <f aca="false">O4421*1.5</f>
        <v>0</v>
      </c>
      <c r="Q4421" s="1" t="n">
        <f aca="false">P4421/(3.6*$Q$2)</f>
        <v>0</v>
      </c>
      <c r="R4421" s="1" t="n">
        <f aca="false">(K4421+L4421)*$R$2</f>
        <v>45418.9135256435</v>
      </c>
      <c r="S4421" s="19" t="n">
        <f aca="false">J4421-R4421</f>
        <v>-40768.0923325296</v>
      </c>
      <c r="T4421" s="1" t="n">
        <f aca="false">IF(S4421&lt;0,S4421/$G$3,0)</f>
        <v>-58240.1319036137</v>
      </c>
      <c r="U4421" s="1" t="n">
        <f aca="false">IF(S4421&gt;0,S4421*0.7,0)</f>
        <v>0</v>
      </c>
      <c r="V4421" s="14" t="n">
        <f aca="false">V4420+U4421+T4421</f>
        <v>-4865970.37980991</v>
      </c>
      <c r="W4421" s="19" t="n">
        <f aca="false">V4421/1000</f>
        <v>-4865.97037980991</v>
      </c>
      <c r="X4421" s="19" t="n">
        <f aca="false">W4421*3600000000*2/237000000</f>
        <v>-147826.94824739</v>
      </c>
      <c r="Y4421" s="19" t="n">
        <f aca="false">X4421/30.662</f>
        <v>-4821.17762205302</v>
      </c>
    </row>
    <row r="4422" customFormat="false" ht="17.9" hidden="false" customHeight="false" outlineLevel="0" collapsed="false">
      <c r="A4422" s="2" t="n">
        <v>7</v>
      </c>
      <c r="B4422" s="3" t="n">
        <v>3</v>
      </c>
      <c r="C4422" s="38" t="n">
        <v>19</v>
      </c>
      <c r="D4422" s="1" t="n">
        <v>31.7</v>
      </c>
      <c r="E4422" s="3" t="n">
        <v>4.11111111111111</v>
      </c>
      <c r="F4422" s="23" t="n">
        <f aca="false">IF(D4422&lt;25, 0.24, 0.24-(0.01/5)*(D4422-25))</f>
        <v>0.2266</v>
      </c>
      <c r="G4422" s="40" t="n">
        <f aca="false">(E4422/1000)*$G$1*F4422</f>
        <v>305.203511555555</v>
      </c>
      <c r="H4422" s="40" t="n">
        <v>0.43456678597635</v>
      </c>
      <c r="I4422" s="3" t="n">
        <f aca="false">H4422*$J$2</f>
        <v>0</v>
      </c>
      <c r="J4422" s="19" t="n">
        <f aca="false">SUM(I4422+G4422)</f>
        <v>305.203511555555</v>
      </c>
      <c r="K4422" s="1" t="n">
        <v>6.16</v>
      </c>
      <c r="L4422" s="39" t="n">
        <v>1.20098935370621</v>
      </c>
      <c r="M4422" s="39"/>
      <c r="N4422" s="1" t="n">
        <f aca="false">(2.571*(19.44-D4422)+3.87)*$K$2</f>
        <v>-0</v>
      </c>
      <c r="O4422" s="1" t="n">
        <f aca="false">IF(N4422&gt;0,N4422,0)</f>
        <v>0</v>
      </c>
      <c r="P4422" s="1" t="n">
        <f aca="false">O4422*1.5</f>
        <v>0</v>
      </c>
      <c r="Q4422" s="1" t="n">
        <f aca="false">P4422/(3.6*$Q$2)</f>
        <v>0</v>
      </c>
      <c r="R4422" s="1" t="n">
        <f aca="false">(K4422+L4422)*$R$2</f>
        <v>36804.9467685311</v>
      </c>
      <c r="S4422" s="19" t="n">
        <f aca="false">J4422-R4422</f>
        <v>-36499.7432569755</v>
      </c>
      <c r="T4422" s="1" t="n">
        <f aca="false">IF(S4422&lt;0,S4422/$G$3,0)</f>
        <v>-52142.4903671079</v>
      </c>
      <c r="U4422" s="1" t="n">
        <f aca="false">IF(S4422&gt;0,S4422*0.7,0)</f>
        <v>0</v>
      </c>
      <c r="V4422" s="14" t="n">
        <f aca="false">V4421+U4422+T4422</f>
        <v>-4918112.87017702</v>
      </c>
      <c r="W4422" s="19" t="n">
        <f aca="false">V4422/1000</f>
        <v>-4918.11287017702</v>
      </c>
      <c r="X4422" s="19" t="n">
        <f aca="false">W4422*3600000000*2/237000000</f>
        <v>-149411.023904112</v>
      </c>
      <c r="Y4422" s="19" t="n">
        <f aca="false">X4422/30.662</f>
        <v>-4872.84012471828</v>
      </c>
    </row>
    <row r="4423" customFormat="false" ht="17.9" hidden="false" customHeight="false" outlineLevel="0" collapsed="false">
      <c r="A4423" s="2" t="n">
        <v>7</v>
      </c>
      <c r="B4423" s="3" t="n">
        <v>3</v>
      </c>
      <c r="C4423" s="38" t="n">
        <v>20</v>
      </c>
      <c r="D4423" s="1" t="n">
        <v>30.6</v>
      </c>
      <c r="E4423" s="3" t="n">
        <v>0</v>
      </c>
      <c r="F4423" s="23" t="n">
        <f aca="false">IF(D4423&lt;25, 0.24, 0.24-(0.01/5)*(D4423-25))</f>
        <v>0.2288</v>
      </c>
      <c r="G4423" s="40" t="n">
        <f aca="false">(E4423/1000)*$G$1*F4423</f>
        <v>0</v>
      </c>
      <c r="H4423" s="40" t="n">
        <v>0.43396381880162</v>
      </c>
      <c r="I4423" s="3" t="n">
        <f aca="false">H4423*$J$2</f>
        <v>0</v>
      </c>
      <c r="J4423" s="19" t="n">
        <f aca="false">SUM(I4423+G4423)</f>
        <v>0</v>
      </c>
      <c r="K4423" s="1" t="n">
        <v>5.28</v>
      </c>
      <c r="L4423" s="39" t="n">
        <v>0.0299010885233202</v>
      </c>
      <c r="M4423" s="39"/>
      <c r="N4423" s="1" t="n">
        <f aca="false">(2.571*(19.44-D4423)+3.87)*$K$2</f>
        <v>-0</v>
      </c>
      <c r="O4423" s="1" t="n">
        <f aca="false">IF(N4423&gt;0,N4423,0)</f>
        <v>0</v>
      </c>
      <c r="P4423" s="1" t="n">
        <f aca="false">O4423*1.5</f>
        <v>0</v>
      </c>
      <c r="Q4423" s="1" t="n">
        <f aca="false">P4423/(3.6*$Q$2)</f>
        <v>0</v>
      </c>
      <c r="R4423" s="1" t="n">
        <f aca="false">(K4423+L4423)*$R$2</f>
        <v>26549.5054426166</v>
      </c>
      <c r="S4423" s="19" t="n">
        <f aca="false">J4423-R4423</f>
        <v>-26549.5054426166</v>
      </c>
      <c r="T4423" s="1" t="n">
        <f aca="false">IF(S4423&lt;0,S4423/$G$3,0)</f>
        <v>-37927.8649180237</v>
      </c>
      <c r="U4423" s="1" t="n">
        <f aca="false">IF(S4423&gt;0,S4423*0.7,0)</f>
        <v>0</v>
      </c>
      <c r="V4423" s="14" t="n">
        <f aca="false">V4422+U4423+T4423</f>
        <v>-4956040.73509504</v>
      </c>
      <c r="W4423" s="19" t="n">
        <f aca="false">V4423/1000</f>
        <v>-4956.04073509504</v>
      </c>
      <c r="X4423" s="19" t="n">
        <f aca="false">W4423*3600000000*2/237000000</f>
        <v>-150563.26283833</v>
      </c>
      <c r="Y4423" s="19" t="n">
        <f aca="false">X4423/30.662</f>
        <v>-4910.41885194477</v>
      </c>
    </row>
    <row r="4424" customFormat="false" ht="17.9" hidden="false" customHeight="false" outlineLevel="0" collapsed="false">
      <c r="A4424" s="2" t="n">
        <v>7</v>
      </c>
      <c r="B4424" s="3" t="n">
        <v>3</v>
      </c>
      <c r="C4424" s="38" t="n">
        <v>21</v>
      </c>
      <c r="D4424" s="1" t="n">
        <v>30</v>
      </c>
      <c r="E4424" s="3" t="n">
        <v>0</v>
      </c>
      <c r="F4424" s="23" t="n">
        <f aca="false">IF(D4424&lt;25, 0.24, 0.24-(0.01/5)*(D4424-25))</f>
        <v>0.23</v>
      </c>
      <c r="G4424" s="40" t="n">
        <f aca="false">(E4424/1000)*$G$1*F4424</f>
        <v>0</v>
      </c>
      <c r="H4424" s="40" t="n">
        <v>0.48806927055669</v>
      </c>
      <c r="I4424" s="3" t="n">
        <f aca="false">H4424*$J$2</f>
        <v>0</v>
      </c>
      <c r="J4424" s="19" t="n">
        <f aca="false">SUM(I4424+G4424)</f>
        <v>0</v>
      </c>
      <c r="K4424" s="1" t="n">
        <v>4.8</v>
      </c>
      <c r="L4424" s="39" t="n">
        <v>0</v>
      </c>
      <c r="M4424" s="39"/>
      <c r="N4424" s="1" t="n">
        <f aca="false">(2.571*(19.44-D4424)+3.87)*$K$2</f>
        <v>-0</v>
      </c>
      <c r="O4424" s="1" t="n">
        <f aca="false">IF(N4424&gt;0,N4424,0)</f>
        <v>0</v>
      </c>
      <c r="P4424" s="1" t="n">
        <f aca="false">O4424*1.5</f>
        <v>0</v>
      </c>
      <c r="Q4424" s="1" t="n">
        <f aca="false">P4424/(3.6*$Q$2)</f>
        <v>0</v>
      </c>
      <c r="R4424" s="1" t="n">
        <f aca="false">(K4424+L4424)*$R$2</f>
        <v>24000</v>
      </c>
      <c r="S4424" s="19" t="n">
        <f aca="false">J4424-R4424</f>
        <v>-24000</v>
      </c>
      <c r="T4424" s="1" t="n">
        <f aca="false">IF(S4424&lt;0,S4424/$G$3,0)</f>
        <v>-34285.7142857143</v>
      </c>
      <c r="U4424" s="1" t="n">
        <f aca="false">IF(S4424&gt;0,S4424*0.7,0)</f>
        <v>0</v>
      </c>
      <c r="V4424" s="14" t="n">
        <f aca="false">V4423+U4424+T4424</f>
        <v>-4990326.44938076</v>
      </c>
      <c r="W4424" s="19" t="n">
        <f aca="false">V4424/1000</f>
        <v>-4990.32644938076</v>
      </c>
      <c r="X4424" s="19" t="n">
        <f aca="false">W4424*3600000000*2/237000000</f>
        <v>-151604.854158403</v>
      </c>
      <c r="Y4424" s="19" t="n">
        <f aca="false">X4424/30.662</f>
        <v>-4944.38895565856</v>
      </c>
    </row>
    <row r="4425" customFormat="false" ht="17.9" hidden="false" customHeight="false" outlineLevel="0" collapsed="false">
      <c r="A4425" s="2" t="n">
        <v>7</v>
      </c>
      <c r="B4425" s="3" t="n">
        <v>3</v>
      </c>
      <c r="C4425" s="38" t="n">
        <v>22</v>
      </c>
      <c r="D4425" s="1" t="n">
        <v>28.9</v>
      </c>
      <c r="E4425" s="3" t="n">
        <v>0</v>
      </c>
      <c r="F4425" s="23" t="n">
        <f aca="false">IF(D4425&lt;25, 0.24, 0.24-(0.01/5)*(D4425-25))</f>
        <v>0.2322</v>
      </c>
      <c r="G4425" s="40" t="n">
        <f aca="false">(E4425/1000)*$G$1*F4425</f>
        <v>0</v>
      </c>
      <c r="H4425" s="40" t="n">
        <v>0.503088339603075</v>
      </c>
      <c r="I4425" s="3" t="n">
        <f aca="false">H4425*$J$2</f>
        <v>0</v>
      </c>
      <c r="J4425" s="19" t="n">
        <f aca="false">SUM(I4425+G4425)</f>
        <v>0</v>
      </c>
      <c r="K4425" s="1" t="n">
        <v>3.92</v>
      </c>
      <c r="L4425" s="39" t="n">
        <v>0.713680868356881</v>
      </c>
      <c r="M4425" s="39"/>
      <c r="N4425" s="1" t="n">
        <f aca="false">(2.571*(19.44-D4425)+3.87)*$K$2</f>
        <v>-0</v>
      </c>
      <c r="O4425" s="1" t="n">
        <f aca="false">IF(N4425&gt;0,N4425,0)</f>
        <v>0</v>
      </c>
      <c r="P4425" s="1" t="n">
        <f aca="false">O4425*1.5</f>
        <v>0</v>
      </c>
      <c r="Q4425" s="1" t="n">
        <f aca="false">P4425/(3.6*$Q$2)</f>
        <v>0</v>
      </c>
      <c r="R4425" s="1" t="n">
        <f aca="false">(K4425+L4425)*$R$2</f>
        <v>23168.4043417844</v>
      </c>
      <c r="S4425" s="19" t="n">
        <f aca="false">J4425-R4425</f>
        <v>-23168.4043417844</v>
      </c>
      <c r="T4425" s="1" t="n">
        <f aca="false">IF(S4425&lt;0,S4425/$G$3,0)</f>
        <v>-33097.7204882634</v>
      </c>
      <c r="U4425" s="1" t="n">
        <f aca="false">IF(S4425&gt;0,S4425*0.7,0)</f>
        <v>0</v>
      </c>
      <c r="V4425" s="14" t="n">
        <f aca="false">V4424+U4425+T4425</f>
        <v>-5023424.16986902</v>
      </c>
      <c r="W4425" s="19" t="n">
        <f aca="false">V4425/1000</f>
        <v>-5023.42416986902</v>
      </c>
      <c r="X4425" s="19" t="n">
        <f aca="false">W4425*3600000000*2/237000000</f>
        <v>-152610.354527666</v>
      </c>
      <c r="Y4425" s="19" t="n">
        <f aca="false">X4425/30.662</f>
        <v>-4977.18200142412</v>
      </c>
    </row>
    <row r="4426" customFormat="false" ht="17.9" hidden="false" customHeight="false" outlineLevel="0" collapsed="false">
      <c r="A4426" s="2" t="n">
        <v>7</v>
      </c>
      <c r="B4426" s="3" t="n">
        <v>3</v>
      </c>
      <c r="C4426" s="38" t="n">
        <v>23</v>
      </c>
      <c r="D4426" s="1" t="n">
        <v>28.3</v>
      </c>
      <c r="E4426" s="3" t="n">
        <v>0</v>
      </c>
      <c r="F4426" s="23" t="n">
        <f aca="false">IF(D4426&lt;25, 0.24, 0.24-(0.01/5)*(D4426-25))</f>
        <v>0.2334</v>
      </c>
      <c r="G4426" s="40" t="n">
        <f aca="false">(E4426/1000)*$G$1*F4426</f>
        <v>0</v>
      </c>
      <c r="H4426" s="40" t="n">
        <v>0.543006518741769</v>
      </c>
      <c r="I4426" s="3" t="n">
        <f aca="false">H4426*$J$2</f>
        <v>0</v>
      </c>
      <c r="J4426" s="19" t="n">
        <f aca="false">SUM(I4426+G4426)</f>
        <v>0</v>
      </c>
      <c r="K4426" s="1" t="n">
        <v>3.44</v>
      </c>
      <c r="L4426" s="39" t="n">
        <v>0.834449094406812</v>
      </c>
      <c r="M4426" s="39"/>
      <c r="N4426" s="1" t="n">
        <f aca="false">(2.571*(19.44-D4426)+3.87)*$K$2</f>
        <v>-0</v>
      </c>
      <c r="O4426" s="1" t="n">
        <f aca="false">IF(N4426&gt;0,N4426,0)</f>
        <v>0</v>
      </c>
      <c r="P4426" s="1" t="n">
        <f aca="false">O4426*1.5</f>
        <v>0</v>
      </c>
      <c r="Q4426" s="1" t="n">
        <f aca="false">P4426/(3.6*$Q$2)</f>
        <v>0</v>
      </c>
      <c r="R4426" s="1" t="n">
        <f aca="false">(K4426+L4426)*$R$2</f>
        <v>21372.2454720341</v>
      </c>
      <c r="S4426" s="19" t="n">
        <f aca="false">J4426-R4426</f>
        <v>-21372.2454720341</v>
      </c>
      <c r="T4426" s="1" t="n">
        <f aca="false">IF(S4426&lt;0,S4426/$G$3,0)</f>
        <v>-30531.7792457629</v>
      </c>
      <c r="U4426" s="1" t="n">
        <f aca="false">IF(S4426&gt;0,S4426*0.7,0)</f>
        <v>0</v>
      </c>
      <c r="V4426" s="14" t="n">
        <f aca="false">V4425+U4426+T4426</f>
        <v>-5053955.94911478</v>
      </c>
      <c r="W4426" s="19" t="n">
        <f aca="false">V4426/1000</f>
        <v>-5053.95594911478</v>
      </c>
      <c r="X4426" s="19" t="n">
        <f aca="false">W4426*3600000000*2/237000000</f>
        <v>-153537.902251588</v>
      </c>
      <c r="Y4426" s="19" t="n">
        <f aca="false">X4426/30.662</f>
        <v>-5007.43272622753</v>
      </c>
    </row>
    <row r="4427" customFormat="false" ht="17.9" hidden="false" customHeight="false" outlineLevel="0" collapsed="false">
      <c r="A4427" s="2" t="n">
        <v>7</v>
      </c>
      <c r="B4427" s="3" t="n">
        <v>4</v>
      </c>
      <c r="C4427" s="38" t="n">
        <v>0</v>
      </c>
      <c r="D4427" s="1" t="n">
        <v>27.8</v>
      </c>
      <c r="E4427" s="3" t="n">
        <v>0</v>
      </c>
      <c r="F4427" s="23" t="n">
        <f aca="false">IF(D4427&lt;25, 0.24, 0.24-(0.01/5)*(D4427-25))</f>
        <v>0.2344</v>
      </c>
      <c r="G4427" s="40" t="n">
        <f aca="false">(E4427/1000)*$G$1*F4427</f>
        <v>0</v>
      </c>
      <c r="H4427" s="40" t="n">
        <v>0.587993622529512</v>
      </c>
      <c r="I4427" s="3" t="n">
        <f aca="false">H4427*$J$2</f>
        <v>0</v>
      </c>
      <c r="J4427" s="19" t="n">
        <f aca="false">SUM(I4427+G4427)</f>
        <v>0</v>
      </c>
      <c r="K4427" s="1" t="n">
        <v>3.04</v>
      </c>
      <c r="L4427" s="39" t="n">
        <v>0.574930674588736</v>
      </c>
      <c r="M4427" s="39"/>
      <c r="N4427" s="1" t="n">
        <f aca="false">(2.571*(19.44-D4427)+3.87)*$K$2</f>
        <v>-0</v>
      </c>
      <c r="O4427" s="1" t="n">
        <f aca="false">IF(N4427&gt;0,N4427,0)</f>
        <v>0</v>
      </c>
      <c r="P4427" s="1" t="n">
        <f aca="false">O4427*1.5</f>
        <v>0</v>
      </c>
      <c r="Q4427" s="1" t="n">
        <f aca="false">P4427/(3.6*$Q$2)</f>
        <v>0</v>
      </c>
      <c r="R4427" s="1" t="n">
        <f aca="false">(K4427+L4427)*$R$2</f>
        <v>18074.6533729437</v>
      </c>
      <c r="S4427" s="19" t="n">
        <f aca="false">J4427-R4427</f>
        <v>-18074.6533729437</v>
      </c>
      <c r="T4427" s="1" t="n">
        <f aca="false">IF(S4427&lt;0,S4427/$G$3,0)</f>
        <v>-25820.9333899195</v>
      </c>
      <c r="U4427" s="1" t="n">
        <f aca="false">IF(S4427&gt;0,S4427*0.7,0)</f>
        <v>0</v>
      </c>
      <c r="V4427" s="14" t="n">
        <f aca="false">V4426+U4427+T4427</f>
        <v>-5079776.8825047</v>
      </c>
      <c r="W4427" s="19" t="n">
        <f aca="false">V4427/1000</f>
        <v>-5079.7768825047</v>
      </c>
      <c r="X4427" s="19" t="n">
        <f aca="false">W4427*3600000000*2/237000000</f>
        <v>-154322.335671029</v>
      </c>
      <c r="Y4427" s="19" t="n">
        <f aca="false">X4427/30.662</f>
        <v>-5033.01596996377</v>
      </c>
    </row>
    <row r="4428" customFormat="false" ht="17.9" hidden="false" customHeight="false" outlineLevel="0" collapsed="false">
      <c r="A4428" s="2" t="n">
        <v>7</v>
      </c>
      <c r="B4428" s="3" t="n">
        <v>4</v>
      </c>
      <c r="C4428" s="38" t="n">
        <v>1</v>
      </c>
      <c r="D4428" s="1" t="n">
        <v>27.2</v>
      </c>
      <c r="E4428" s="3" t="n">
        <v>0</v>
      </c>
      <c r="F4428" s="23" t="n">
        <f aca="false">IF(D4428&lt;25, 0.24, 0.24-(0.01/5)*(D4428-25))</f>
        <v>0.2356</v>
      </c>
      <c r="G4428" s="40" t="n">
        <f aca="false">(E4428/1000)*$G$1*F4428</f>
        <v>0</v>
      </c>
      <c r="H4428" s="40" t="n">
        <v>0.554423456581781</v>
      </c>
      <c r="I4428" s="3" t="n">
        <f aca="false">H4428*$J$2</f>
        <v>0</v>
      </c>
      <c r="J4428" s="19" t="n">
        <f aca="false">SUM(I4428+G4428)</f>
        <v>0</v>
      </c>
      <c r="K4428" s="1" t="n">
        <v>2.56</v>
      </c>
      <c r="L4428" s="39" t="n">
        <v>0.832811647803368</v>
      </c>
      <c r="M4428" s="39"/>
      <c r="N4428" s="1" t="n">
        <f aca="false">(2.571*(19.44-D4428)+3.87)*$K$2</f>
        <v>-0</v>
      </c>
      <c r="O4428" s="1" t="n">
        <f aca="false">IF(N4428&gt;0,N4428,0)</f>
        <v>0</v>
      </c>
      <c r="P4428" s="1" t="n">
        <f aca="false">O4428*1.5</f>
        <v>0</v>
      </c>
      <c r="Q4428" s="1" t="n">
        <f aca="false">P4428/(3.6*$Q$2)</f>
        <v>0</v>
      </c>
      <c r="R4428" s="1" t="n">
        <f aca="false">(K4428+L4428)*$R$2</f>
        <v>16964.0582390168</v>
      </c>
      <c r="S4428" s="19" t="n">
        <f aca="false">J4428-R4428</f>
        <v>-16964.0582390168</v>
      </c>
      <c r="T4428" s="1" t="n">
        <f aca="false">IF(S4428&lt;0,S4428/$G$3,0)</f>
        <v>-24234.3689128812</v>
      </c>
      <c r="U4428" s="1" t="n">
        <f aca="false">IF(S4428&gt;0,S4428*0.7,0)</f>
        <v>0</v>
      </c>
      <c r="V4428" s="14" t="n">
        <f aca="false">V4427+U4428+T4428</f>
        <v>-5104011.25141759</v>
      </c>
      <c r="W4428" s="19" t="n">
        <f aca="false">V4428/1000</f>
        <v>-5104.01125141758</v>
      </c>
      <c r="X4428" s="19" t="n">
        <f aca="false">W4428*3600000000*2/237000000</f>
        <v>-155058.569663319</v>
      </c>
      <c r="Y4428" s="19" t="n">
        <f aca="false">X4428/30.662</f>
        <v>-5057.02725403819</v>
      </c>
    </row>
    <row r="4429" customFormat="false" ht="17.9" hidden="false" customHeight="false" outlineLevel="0" collapsed="false">
      <c r="A4429" s="2" t="n">
        <v>7</v>
      </c>
      <c r="B4429" s="3" t="n">
        <v>4</v>
      </c>
      <c r="C4429" s="38" t="n">
        <v>2</v>
      </c>
      <c r="D4429" s="1" t="n">
        <v>26.7</v>
      </c>
      <c r="E4429" s="3" t="n">
        <v>0</v>
      </c>
      <c r="F4429" s="23" t="n">
        <f aca="false">IF(D4429&lt;25, 0.24, 0.24-(0.01/5)*(D4429-25))</f>
        <v>0.2366</v>
      </c>
      <c r="G4429" s="40" t="n">
        <f aca="false">(E4429/1000)*$G$1*F4429</f>
        <v>0</v>
      </c>
      <c r="H4429" s="40" t="n">
        <v>0.520418566354301</v>
      </c>
      <c r="I4429" s="3" t="n">
        <f aca="false">H4429*$J$2</f>
        <v>0</v>
      </c>
      <c r="J4429" s="19" t="n">
        <f aca="false">SUM(I4429+G4429)</f>
        <v>0</v>
      </c>
      <c r="K4429" s="1" t="n">
        <v>2.16</v>
      </c>
      <c r="L4429" s="39" t="n">
        <v>0.51283586026708</v>
      </c>
      <c r="M4429" s="39"/>
      <c r="N4429" s="1" t="n">
        <f aca="false">(2.571*(19.44-D4429)+3.87)*$K$2</f>
        <v>-0</v>
      </c>
      <c r="O4429" s="1" t="n">
        <f aca="false">IF(N4429&gt;0,N4429,0)</f>
        <v>0</v>
      </c>
      <c r="P4429" s="1" t="n">
        <f aca="false">O4429*1.5</f>
        <v>0</v>
      </c>
      <c r="Q4429" s="1" t="n">
        <f aca="false">P4429/(3.6*$Q$2)</f>
        <v>0</v>
      </c>
      <c r="R4429" s="1" t="n">
        <f aca="false">(K4429+L4429)*$R$2</f>
        <v>13364.1793013354</v>
      </c>
      <c r="S4429" s="19" t="n">
        <f aca="false">J4429-R4429</f>
        <v>-13364.1793013354</v>
      </c>
      <c r="T4429" s="1" t="n">
        <f aca="false">IF(S4429&lt;0,S4429/$G$3,0)</f>
        <v>-19091.6847161934</v>
      </c>
      <c r="U4429" s="1" t="n">
        <f aca="false">IF(S4429&gt;0,S4429*0.7,0)</f>
        <v>0</v>
      </c>
      <c r="V4429" s="14" t="n">
        <f aca="false">V4428+U4429+T4429</f>
        <v>-5123102.93613378</v>
      </c>
      <c r="W4429" s="19" t="n">
        <f aca="false">V4429/1000</f>
        <v>-5123.10293613378</v>
      </c>
      <c r="X4429" s="19" t="n">
        <f aca="false">W4429*3600000000*2/237000000</f>
        <v>-155638.570211659</v>
      </c>
      <c r="Y4429" s="19" t="n">
        <f aca="false">X4429/30.662</f>
        <v>-5075.9431939097</v>
      </c>
    </row>
    <row r="4430" customFormat="false" ht="17.9" hidden="false" customHeight="false" outlineLevel="0" collapsed="false">
      <c r="A4430" s="2" t="n">
        <v>7</v>
      </c>
      <c r="B4430" s="3" t="n">
        <v>4</v>
      </c>
      <c r="C4430" s="38" t="n">
        <v>3</v>
      </c>
      <c r="D4430" s="1" t="n">
        <v>26.1</v>
      </c>
      <c r="E4430" s="3" t="n">
        <v>0</v>
      </c>
      <c r="F4430" s="23" t="n">
        <f aca="false">IF(D4430&lt;25, 0.24, 0.24-(0.01/5)*(D4430-25))</f>
        <v>0.2378</v>
      </c>
      <c r="G4430" s="40" t="n">
        <f aca="false">(E4430/1000)*$G$1*F4430</f>
        <v>0</v>
      </c>
      <c r="H4430" s="40" t="n">
        <v>0.501190805973157</v>
      </c>
      <c r="I4430" s="3" t="n">
        <f aca="false">H4430*$J$2</f>
        <v>0</v>
      </c>
      <c r="J4430" s="19" t="n">
        <f aca="false">SUM(I4430+G4430)</f>
        <v>0</v>
      </c>
      <c r="K4430" s="1" t="n">
        <v>1.68</v>
      </c>
      <c r="L4430" s="39" t="n">
        <v>0.763872603173988</v>
      </c>
      <c r="M4430" s="39"/>
      <c r="N4430" s="1" t="n">
        <f aca="false">(2.571*(19.44-D4430)+3.87)*$K$2</f>
        <v>-0</v>
      </c>
      <c r="O4430" s="1" t="n">
        <f aca="false">IF(N4430&gt;0,N4430,0)</f>
        <v>0</v>
      </c>
      <c r="P4430" s="1" t="n">
        <f aca="false">O4430*1.5</f>
        <v>0</v>
      </c>
      <c r="Q4430" s="1" t="n">
        <f aca="false">P4430/(3.6*$Q$2)</f>
        <v>0</v>
      </c>
      <c r="R4430" s="1" t="n">
        <f aca="false">(K4430+L4430)*$R$2</f>
        <v>12219.3630158699</v>
      </c>
      <c r="S4430" s="19" t="n">
        <f aca="false">J4430-R4430</f>
        <v>-12219.3630158699</v>
      </c>
      <c r="T4430" s="1" t="n">
        <f aca="false">IF(S4430&lt;0,S4430/$G$3,0)</f>
        <v>-17456.2328798142</v>
      </c>
      <c r="U4430" s="1" t="n">
        <f aca="false">IF(S4430&gt;0,S4430*0.7,0)</f>
        <v>0</v>
      </c>
      <c r="V4430" s="14" t="n">
        <f aca="false">V4429+U4430+T4430</f>
        <v>-5140559.16901359</v>
      </c>
      <c r="W4430" s="19" t="n">
        <f aca="false">V4430/1000</f>
        <v>-5140.55916901359</v>
      </c>
      <c r="X4430" s="19" t="n">
        <f aca="false">W4430*3600000000*2/237000000</f>
        <v>-156168.886147248</v>
      </c>
      <c r="Y4430" s="19" t="n">
        <f aca="false">X4430/30.662</f>
        <v>-5093.23873678326</v>
      </c>
    </row>
    <row r="4431" customFormat="false" ht="17.9" hidden="false" customHeight="false" outlineLevel="0" collapsed="false">
      <c r="A4431" s="2" t="n">
        <v>7</v>
      </c>
      <c r="B4431" s="3" t="n">
        <v>4</v>
      </c>
      <c r="C4431" s="38" t="n">
        <v>4</v>
      </c>
      <c r="D4431" s="1" t="n">
        <v>25.6</v>
      </c>
      <c r="E4431" s="3" t="n">
        <v>0</v>
      </c>
      <c r="F4431" s="23" t="n">
        <f aca="false">IF(D4431&lt;25, 0.24, 0.24-(0.01/5)*(D4431-25))</f>
        <v>0.2388</v>
      </c>
      <c r="G4431" s="40" t="n">
        <f aca="false">(E4431/1000)*$G$1*F4431</f>
        <v>0</v>
      </c>
      <c r="H4431" s="40" t="n">
        <v>0.470240589560629</v>
      </c>
      <c r="I4431" s="3" t="n">
        <f aca="false">H4431*$J$2</f>
        <v>0</v>
      </c>
      <c r="J4431" s="19" t="n">
        <f aca="false">SUM(I4431+G4431)</f>
        <v>0</v>
      </c>
      <c r="K4431" s="1" t="n">
        <v>1.28</v>
      </c>
      <c r="L4431" s="39" t="n">
        <v>1.20839734101026</v>
      </c>
      <c r="M4431" s="39"/>
      <c r="N4431" s="1" t="n">
        <f aca="false">(2.571*(19.44-D4431)+3.87)*$K$2</f>
        <v>-0</v>
      </c>
      <c r="O4431" s="1" t="n">
        <f aca="false">IF(N4431&gt;0,N4431,0)</f>
        <v>0</v>
      </c>
      <c r="P4431" s="1" t="n">
        <f aca="false">O4431*1.5</f>
        <v>0</v>
      </c>
      <c r="Q4431" s="1" t="n">
        <f aca="false">P4431/(3.6*$Q$2)</f>
        <v>0</v>
      </c>
      <c r="R4431" s="1" t="n">
        <f aca="false">(K4431+L4431)*$R$2</f>
        <v>12441.9867050513</v>
      </c>
      <c r="S4431" s="19" t="n">
        <f aca="false">J4431-R4431</f>
        <v>-12441.9867050513</v>
      </c>
      <c r="T4431" s="1" t="n">
        <f aca="false">IF(S4431&lt;0,S4431/$G$3,0)</f>
        <v>-17774.2667215019</v>
      </c>
      <c r="U4431" s="1" t="n">
        <f aca="false">IF(S4431&gt;0,S4431*0.7,0)</f>
        <v>0</v>
      </c>
      <c r="V4431" s="14" t="n">
        <f aca="false">V4430+U4431+T4431</f>
        <v>-5158333.43573509</v>
      </c>
      <c r="W4431" s="19" t="n">
        <f aca="false">V4431/1000</f>
        <v>-5158.33343573509</v>
      </c>
      <c r="X4431" s="19" t="n">
        <f aca="false">W4431*3600000000*2/237000000</f>
        <v>-156708.863870433</v>
      </c>
      <c r="Y4431" s="19" t="n">
        <f aca="false">X4431/30.662</f>
        <v>-5110.84938589894</v>
      </c>
    </row>
    <row r="4432" customFormat="false" ht="17.9" hidden="false" customHeight="false" outlineLevel="0" collapsed="false">
      <c r="A4432" s="2" t="n">
        <v>7</v>
      </c>
      <c r="B4432" s="3" t="n">
        <v>4</v>
      </c>
      <c r="C4432" s="38" t="n">
        <v>5</v>
      </c>
      <c r="D4432" s="1" t="n">
        <v>25.6</v>
      </c>
      <c r="E4432" s="3" t="n">
        <v>0.00580640668838939</v>
      </c>
      <c r="F4432" s="23" t="n">
        <f aca="false">IF(D4432&lt;25, 0.24, 0.24-(0.01/5)*(D4432-25))</f>
        <v>0.2388</v>
      </c>
      <c r="G4432" s="40" t="n">
        <f aca="false">(E4432/1000)*$G$1*F4432</f>
        <v>0.454268036268932</v>
      </c>
      <c r="H4432" s="40" t="n">
        <v>0.441505609960529</v>
      </c>
      <c r="I4432" s="3" t="n">
        <f aca="false">H4432*$J$2</f>
        <v>0</v>
      </c>
      <c r="J4432" s="19" t="n">
        <f aca="false">SUM(I4432+G4432)</f>
        <v>0.454268036268932</v>
      </c>
      <c r="K4432" s="1" t="n">
        <v>1.28</v>
      </c>
      <c r="L4432" s="39" t="n">
        <v>0.786564613044319</v>
      </c>
      <c r="M4432" s="39"/>
      <c r="N4432" s="1" t="n">
        <f aca="false">(2.571*(19.44-D4432)+3.87)*$K$2</f>
        <v>-0</v>
      </c>
      <c r="O4432" s="1" t="n">
        <f aca="false">IF(N4432&gt;0,N4432,0)</f>
        <v>0</v>
      </c>
      <c r="P4432" s="1" t="n">
        <f aca="false">O4432*1.5</f>
        <v>0</v>
      </c>
      <c r="Q4432" s="1" t="n">
        <f aca="false">P4432/(3.6*$Q$2)</f>
        <v>0</v>
      </c>
      <c r="R4432" s="1" t="n">
        <f aca="false">(K4432+L4432)*$R$2</f>
        <v>10332.8230652216</v>
      </c>
      <c r="S4432" s="19" t="n">
        <f aca="false">J4432-R4432</f>
        <v>-10332.3687971853</v>
      </c>
      <c r="T4432" s="1" t="n">
        <f aca="false">IF(S4432&lt;0,S4432/$G$3,0)</f>
        <v>-14760.5268531219</v>
      </c>
      <c r="U4432" s="1" t="n">
        <f aca="false">IF(S4432&gt;0,S4432*0.7,0)</f>
        <v>0</v>
      </c>
      <c r="V4432" s="14" t="n">
        <f aca="false">V4431+U4432+T4432</f>
        <v>-5173093.96258822</v>
      </c>
      <c r="W4432" s="19" t="n">
        <f aca="false">V4432/1000</f>
        <v>-5173.09396258822</v>
      </c>
      <c r="X4432" s="19" t="n">
        <f aca="false">W4432*3600000000*2/237000000</f>
        <v>-157157.284939389</v>
      </c>
      <c r="Y4432" s="19" t="n">
        <f aca="false">X4432/30.662</f>
        <v>-5125.474037551</v>
      </c>
    </row>
    <row r="4433" customFormat="false" ht="17.9" hidden="false" customHeight="false" outlineLevel="0" collapsed="false">
      <c r="A4433" s="2" t="n">
        <v>7</v>
      </c>
      <c r="B4433" s="3" t="n">
        <v>4</v>
      </c>
      <c r="C4433" s="38" t="n">
        <v>6</v>
      </c>
      <c r="D4433" s="1" t="n">
        <v>26.7</v>
      </c>
      <c r="E4433" s="3" t="n">
        <v>63.1303686641793</v>
      </c>
      <c r="F4433" s="23" t="n">
        <f aca="false">IF(D4433&lt;25, 0.24, 0.24-(0.01/5)*(D4433-25))</f>
        <v>0.2366</v>
      </c>
      <c r="G4433" s="40" t="n">
        <f aca="false">(E4433/1000)*$G$1*F4433</f>
        <v>4893.54370892404</v>
      </c>
      <c r="H4433" s="40" t="n">
        <v>0.379599683153223</v>
      </c>
      <c r="I4433" s="3" t="n">
        <f aca="false">H4433*$J$2</f>
        <v>0</v>
      </c>
      <c r="J4433" s="19" t="n">
        <f aca="false">SUM(I4433+G4433)</f>
        <v>4893.54370892404</v>
      </c>
      <c r="K4433" s="1" t="n">
        <v>2.16</v>
      </c>
      <c r="L4433" s="39" t="n">
        <v>0</v>
      </c>
      <c r="M4433" s="39"/>
      <c r="N4433" s="1" t="n">
        <f aca="false">(2.571*(19.44-D4433)+3.87)*$K$2</f>
        <v>-0</v>
      </c>
      <c r="O4433" s="1" t="n">
        <f aca="false">IF(N4433&gt;0,N4433,0)</f>
        <v>0</v>
      </c>
      <c r="P4433" s="1" t="n">
        <f aca="false">O4433*1.5</f>
        <v>0</v>
      </c>
      <c r="Q4433" s="1" t="n">
        <f aca="false">P4433/(3.6*$Q$2)</f>
        <v>0</v>
      </c>
      <c r="R4433" s="1" t="n">
        <f aca="false">(K4433+L4433)*$R$2</f>
        <v>10800</v>
      </c>
      <c r="S4433" s="19" t="n">
        <f aca="false">J4433-R4433</f>
        <v>-5906.45629107596</v>
      </c>
      <c r="T4433" s="1" t="n">
        <f aca="false">IF(S4433&lt;0,S4433/$G$3,0)</f>
        <v>-8437.79470153708</v>
      </c>
      <c r="U4433" s="1" t="n">
        <f aca="false">IF(S4433&gt;0,S4433*0.7,0)</f>
        <v>0</v>
      </c>
      <c r="V4433" s="14" t="n">
        <f aca="false">V4432+U4433+T4433</f>
        <v>-5181531.75728975</v>
      </c>
      <c r="W4433" s="19" t="n">
        <f aca="false">V4433/1000</f>
        <v>-5181.53175728975</v>
      </c>
      <c r="X4433" s="19" t="n">
        <f aca="false">W4433*3600000000*2/237000000</f>
        <v>-157413.623006271</v>
      </c>
      <c r="Y4433" s="19" t="n">
        <f aca="false">X4433/30.662</f>
        <v>-5133.83415975054</v>
      </c>
    </row>
    <row r="4434" customFormat="false" ht="17.9" hidden="false" customHeight="false" outlineLevel="0" collapsed="false">
      <c r="A4434" s="2" t="n">
        <v>7</v>
      </c>
      <c r="B4434" s="3" t="n">
        <v>4</v>
      </c>
      <c r="C4434" s="38" t="n">
        <v>7</v>
      </c>
      <c r="D4434" s="1" t="n">
        <v>27.8</v>
      </c>
      <c r="E4434" s="3" t="n">
        <v>214.572869620415</v>
      </c>
      <c r="F4434" s="23" t="n">
        <f aca="false">IF(D4434&lt;25, 0.24, 0.24-(0.01/5)*(D4434-25))</f>
        <v>0.2344</v>
      </c>
      <c r="G4434" s="40" t="n">
        <f aca="false">(E4434/1000)*$G$1*F4434</f>
        <v>16477.9364149575</v>
      </c>
      <c r="H4434" s="40" t="n">
        <v>0.299091435466446</v>
      </c>
      <c r="I4434" s="3" t="n">
        <f aca="false">H4434*$J$2</f>
        <v>0</v>
      </c>
      <c r="J4434" s="19" t="n">
        <f aca="false">SUM(I4434+G4434)</f>
        <v>16477.9364149575</v>
      </c>
      <c r="K4434" s="1" t="n">
        <v>3.04</v>
      </c>
      <c r="L4434" s="39" t="n">
        <v>0</v>
      </c>
      <c r="M4434" s="39"/>
      <c r="N4434" s="1" t="n">
        <f aca="false">(2.571*(19.44-D4434)+3.87)*$K$2</f>
        <v>-0</v>
      </c>
      <c r="O4434" s="1" t="n">
        <f aca="false">IF(N4434&gt;0,N4434,0)</f>
        <v>0</v>
      </c>
      <c r="P4434" s="1" t="n">
        <f aca="false">O4434*1.5</f>
        <v>0</v>
      </c>
      <c r="Q4434" s="1" t="n">
        <f aca="false">P4434/(3.6*$Q$2)</f>
        <v>0</v>
      </c>
      <c r="R4434" s="1" t="n">
        <f aca="false">(K4434+L4434)*$R$2</f>
        <v>15200</v>
      </c>
      <c r="S4434" s="19" t="n">
        <f aca="false">J4434-R4434</f>
        <v>1277.93641495746</v>
      </c>
      <c r="T4434" s="1" t="n">
        <f aca="false">IF(S4434&lt;0,S4434/$G$3,0)</f>
        <v>0</v>
      </c>
      <c r="U4434" s="1" t="n">
        <f aca="false">IF(S4434&gt;0,S4434*0.7,0)</f>
        <v>894.555490470223</v>
      </c>
      <c r="V4434" s="14" t="n">
        <f aca="false">V4433+U4434+T4434</f>
        <v>-5180637.20179928</v>
      </c>
      <c r="W4434" s="19" t="n">
        <f aca="false">V4434/1000</f>
        <v>-5180.63720179928</v>
      </c>
      <c r="X4434" s="19" t="n">
        <f aca="false">W4434*3600000000*2/237000000</f>
        <v>-157386.44663694</v>
      </c>
      <c r="Y4434" s="19" t="n">
        <f aca="false">X4434/30.662</f>
        <v>-5132.94783891919</v>
      </c>
    </row>
    <row r="4435" customFormat="false" ht="17.9" hidden="false" customHeight="false" outlineLevel="0" collapsed="false">
      <c r="A4435" s="2" t="n">
        <v>7</v>
      </c>
      <c r="B4435" s="3" t="n">
        <v>4</v>
      </c>
      <c r="C4435" s="38" t="n">
        <v>8</v>
      </c>
      <c r="D4435" s="1" t="n">
        <v>29.4</v>
      </c>
      <c r="E4435" s="3" t="n">
        <v>402.158136533008</v>
      </c>
      <c r="F4435" s="23" t="n">
        <f aca="false">IF(D4435&lt;25, 0.24, 0.24-(0.01/5)*(D4435-25))</f>
        <v>0.2312</v>
      </c>
      <c r="G4435" s="40" t="n">
        <f aca="false">(E4435/1000)*$G$1*F4435</f>
        <v>30461.7672573463</v>
      </c>
      <c r="H4435" s="40" t="n">
        <v>0.269025915578804</v>
      </c>
      <c r="I4435" s="3" t="n">
        <f aca="false">H4435*$J$2</f>
        <v>0</v>
      </c>
      <c r="J4435" s="19" t="n">
        <f aca="false">SUM(I4435+G4435)</f>
        <v>30461.7672573463</v>
      </c>
      <c r="K4435" s="1" t="n">
        <v>4.32</v>
      </c>
      <c r="L4435" s="39" t="n">
        <v>0</v>
      </c>
      <c r="M4435" s="39"/>
      <c r="N4435" s="1" t="n">
        <f aca="false">(2.571*(19.44-D4435)+3.87)*$K$2</f>
        <v>-0</v>
      </c>
      <c r="O4435" s="1" t="n">
        <f aca="false">IF(N4435&gt;0,N4435,0)</f>
        <v>0</v>
      </c>
      <c r="P4435" s="1" t="n">
        <f aca="false">O4435*1.5</f>
        <v>0</v>
      </c>
      <c r="Q4435" s="1" t="n">
        <f aca="false">P4435/(3.6*$Q$2)</f>
        <v>0</v>
      </c>
      <c r="R4435" s="1" t="n">
        <f aca="false">(K4435+L4435)*$R$2</f>
        <v>21600</v>
      </c>
      <c r="S4435" s="19" t="n">
        <f aca="false">J4435-R4435</f>
        <v>8861.76725734627</v>
      </c>
      <c r="T4435" s="1" t="n">
        <f aca="false">IF(S4435&lt;0,S4435/$G$3,0)</f>
        <v>0</v>
      </c>
      <c r="U4435" s="1" t="n">
        <f aca="false">IF(S4435&gt;0,S4435*0.7,0)</f>
        <v>6203.23708014239</v>
      </c>
      <c r="V4435" s="14" t="n">
        <f aca="false">V4434+U4435+T4435</f>
        <v>-5174433.96471914</v>
      </c>
      <c r="W4435" s="19" t="n">
        <f aca="false">V4435/1000</f>
        <v>-5174.43396471914</v>
      </c>
      <c r="X4435" s="19" t="n">
        <f aca="false">W4435*3600000000*2/237000000</f>
        <v>-157197.993864885</v>
      </c>
      <c r="Y4435" s="19" t="n">
        <f aca="false">X4435/30.662</f>
        <v>-5126.80170454912</v>
      </c>
    </row>
    <row r="4436" customFormat="false" ht="17.9" hidden="false" customHeight="false" outlineLevel="0" collapsed="false">
      <c r="A4436" s="2" t="n">
        <v>7</v>
      </c>
      <c r="B4436" s="3" t="n">
        <v>4</v>
      </c>
      <c r="C4436" s="38" t="n">
        <v>9</v>
      </c>
      <c r="D4436" s="1" t="n">
        <v>30.6</v>
      </c>
      <c r="E4436" s="3" t="n">
        <v>589.889850453624</v>
      </c>
      <c r="F4436" s="23" t="n">
        <f aca="false">IF(D4436&lt;25, 0.24, 0.24-(0.01/5)*(D4436-25))</f>
        <v>0.2288</v>
      </c>
      <c r="G4436" s="40" t="n">
        <f aca="false">(E4436/1000)*$G$1*F4436</f>
        <v>44217.822289925</v>
      </c>
      <c r="H4436" s="40" t="n">
        <v>0.276981808176229</v>
      </c>
      <c r="I4436" s="3" t="n">
        <f aca="false">H4436*$J$2</f>
        <v>0</v>
      </c>
      <c r="J4436" s="19" t="n">
        <f aca="false">SUM(I4436+G4436)</f>
        <v>44217.822289925</v>
      </c>
      <c r="K4436" s="1" t="n">
        <v>5.28</v>
      </c>
      <c r="L4436" s="39" t="n">
        <v>0</v>
      </c>
      <c r="M4436" s="39"/>
      <c r="N4436" s="1" t="n">
        <f aca="false">(2.571*(19.44-D4436)+3.87)*$K$2</f>
        <v>-0</v>
      </c>
      <c r="O4436" s="1" t="n">
        <f aca="false">IF(N4436&gt;0,N4436,0)</f>
        <v>0</v>
      </c>
      <c r="P4436" s="1" t="n">
        <f aca="false">O4436*1.5</f>
        <v>0</v>
      </c>
      <c r="Q4436" s="1" t="n">
        <f aca="false">P4436/(3.6*$Q$2)</f>
        <v>0</v>
      </c>
      <c r="R4436" s="1" t="n">
        <f aca="false">(K4436+L4436)*$R$2</f>
        <v>26400</v>
      </c>
      <c r="S4436" s="19" t="n">
        <f aca="false">J4436-R4436</f>
        <v>17817.822289925</v>
      </c>
      <c r="T4436" s="1" t="n">
        <f aca="false">IF(S4436&lt;0,S4436/$G$3,0)</f>
        <v>0</v>
      </c>
      <c r="U4436" s="1" t="n">
        <f aca="false">IF(S4436&gt;0,S4436*0.7,0)</f>
        <v>12472.4756029475</v>
      </c>
      <c r="V4436" s="14" t="n">
        <f aca="false">V4435+U4436+T4436</f>
        <v>-5161961.48911619</v>
      </c>
      <c r="W4436" s="19" t="n">
        <f aca="false">V4436/1000</f>
        <v>-5161.96148911619</v>
      </c>
      <c r="X4436" s="19" t="n">
        <f aca="false">W4436*3600000000*2/237000000</f>
        <v>-156819.083213656</v>
      </c>
      <c r="Y4436" s="19" t="n">
        <f aca="false">X4436/30.662</f>
        <v>-5114.44404192996</v>
      </c>
    </row>
    <row r="4437" customFormat="false" ht="17.9" hidden="false" customHeight="false" outlineLevel="0" collapsed="false">
      <c r="A4437" s="2" t="n">
        <v>7</v>
      </c>
      <c r="B4437" s="3" t="n">
        <v>4</v>
      </c>
      <c r="C4437" s="38" t="n">
        <v>10</v>
      </c>
      <c r="D4437" s="1" t="n">
        <v>31.1</v>
      </c>
      <c r="E4437" s="3" t="n">
        <v>765.451440034854</v>
      </c>
      <c r="F4437" s="23" t="n">
        <f aca="false">IF(D4437&lt;25, 0.24, 0.24-(0.01/5)*(D4437-25))</f>
        <v>0.2278</v>
      </c>
      <c r="G4437" s="40" t="n">
        <f aca="false">(E4437/1000)*$G$1*F4437</f>
        <v>57127.0463386451</v>
      </c>
      <c r="H4437" s="40" t="n">
        <v>0.241171494694615</v>
      </c>
      <c r="I4437" s="3" t="n">
        <f aca="false">H4437*$J$2</f>
        <v>0</v>
      </c>
      <c r="J4437" s="19" t="n">
        <f aca="false">SUM(I4437+G4437)</f>
        <v>57127.0463386451</v>
      </c>
      <c r="K4437" s="1" t="n">
        <v>5.68</v>
      </c>
      <c r="L4437" s="39" t="n">
        <v>0</v>
      </c>
      <c r="M4437" s="39"/>
      <c r="N4437" s="1" t="n">
        <f aca="false">(2.571*(19.44-D4437)+3.87)*$K$2</f>
        <v>-0</v>
      </c>
      <c r="O4437" s="1" t="n">
        <f aca="false">IF(N4437&gt;0,N4437,0)</f>
        <v>0</v>
      </c>
      <c r="P4437" s="1" t="n">
        <f aca="false">O4437*1.5</f>
        <v>0</v>
      </c>
      <c r="Q4437" s="1" t="n">
        <f aca="false">P4437/(3.6*$Q$2)</f>
        <v>0</v>
      </c>
      <c r="R4437" s="1" t="n">
        <f aca="false">(K4437+L4437)*$R$2</f>
        <v>28400</v>
      </c>
      <c r="S4437" s="19" t="n">
        <f aca="false">J4437-R4437</f>
        <v>28727.0463386451</v>
      </c>
      <c r="T4437" s="1" t="n">
        <f aca="false">IF(S4437&lt;0,S4437/$G$3,0)</f>
        <v>0</v>
      </c>
      <c r="U4437" s="1" t="n">
        <f aca="false">IF(S4437&gt;0,S4437*0.7,0)</f>
        <v>20108.9324370515</v>
      </c>
      <c r="V4437" s="14" t="n">
        <f aca="false">V4436+U4437+T4437</f>
        <v>-5141852.55667914</v>
      </c>
      <c r="W4437" s="19" t="n">
        <f aca="false">V4437/1000</f>
        <v>-5141.85255667914</v>
      </c>
      <c r="X4437" s="19" t="n">
        <f aca="false">W4437*3600000000*2/237000000</f>
        <v>-156208.178937088</v>
      </c>
      <c r="Y4437" s="19" t="n">
        <f aca="false">X4437/30.662</f>
        <v>-5094.52021841654</v>
      </c>
    </row>
    <row r="4438" customFormat="false" ht="17.9" hidden="false" customHeight="false" outlineLevel="0" collapsed="false">
      <c r="A4438" s="2" t="n">
        <v>7</v>
      </c>
      <c r="B4438" s="3" t="n">
        <v>4</v>
      </c>
      <c r="C4438" s="38" t="n">
        <v>11</v>
      </c>
      <c r="D4438" s="1" t="n">
        <v>32.8</v>
      </c>
      <c r="E4438" s="3" t="n">
        <v>870.173684283305</v>
      </c>
      <c r="F4438" s="23" t="n">
        <f aca="false">IF(D4438&lt;25, 0.24, 0.24-(0.01/5)*(D4438-25))</f>
        <v>0.2244</v>
      </c>
      <c r="G4438" s="40" t="n">
        <f aca="false">(E4438/1000)*$G$1*F4438</f>
        <v>63973.3662686347</v>
      </c>
      <c r="H4438" s="40" t="n">
        <v>0.21209332494812</v>
      </c>
      <c r="I4438" s="3" t="n">
        <f aca="false">H4438*$J$2</f>
        <v>0</v>
      </c>
      <c r="J4438" s="19" t="n">
        <f aca="false">SUM(I4438+G4438)</f>
        <v>63973.3662686347</v>
      </c>
      <c r="K4438" s="1" t="n">
        <v>7.04</v>
      </c>
      <c r="L4438" s="39" t="n">
        <v>0</v>
      </c>
      <c r="M4438" s="39"/>
      <c r="N4438" s="1" t="n">
        <f aca="false">(2.571*(19.44-D4438)+3.87)*$K$2</f>
        <v>-0</v>
      </c>
      <c r="O4438" s="1" t="n">
        <f aca="false">IF(N4438&gt;0,N4438,0)</f>
        <v>0</v>
      </c>
      <c r="P4438" s="1" t="n">
        <f aca="false">O4438*1.5</f>
        <v>0</v>
      </c>
      <c r="Q4438" s="1" t="n">
        <f aca="false">P4438/(3.6*$Q$2)</f>
        <v>0</v>
      </c>
      <c r="R4438" s="1" t="n">
        <f aca="false">(K4438+L4438)*$R$2</f>
        <v>35200</v>
      </c>
      <c r="S4438" s="19" t="n">
        <f aca="false">J4438-R4438</f>
        <v>28773.3662686347</v>
      </c>
      <c r="T4438" s="1" t="n">
        <f aca="false">IF(S4438&lt;0,S4438/$G$3,0)</f>
        <v>0</v>
      </c>
      <c r="U4438" s="1" t="n">
        <f aca="false">IF(S4438&gt;0,S4438*0.7,0)</f>
        <v>20141.3563880443</v>
      </c>
      <c r="V4438" s="14" t="n">
        <f aca="false">V4437+U4438+T4438</f>
        <v>-5121711.2002911</v>
      </c>
      <c r="W4438" s="19" t="n">
        <f aca="false">V4438/1000</f>
        <v>-5121.7112002911</v>
      </c>
      <c r="X4438" s="19" t="n">
        <f aca="false">W4438*3600000000*2/237000000</f>
        <v>-155596.289629097</v>
      </c>
      <c r="Y4438" s="19" t="n">
        <f aca="false">X4438/30.662</f>
        <v>-5074.56426942458</v>
      </c>
    </row>
    <row r="4439" customFormat="false" ht="17.9" hidden="false" customHeight="false" outlineLevel="0" collapsed="false">
      <c r="A4439" s="2" t="n">
        <v>7</v>
      </c>
      <c r="B4439" s="3" t="n">
        <v>4</v>
      </c>
      <c r="C4439" s="38" t="n">
        <v>12</v>
      </c>
      <c r="D4439" s="1" t="n">
        <v>33.9</v>
      </c>
      <c r="E4439" s="3" t="n">
        <v>907.418207806226</v>
      </c>
      <c r="F4439" s="23" t="n">
        <f aca="false">IF(D4439&lt;25, 0.24, 0.24-(0.01/5)*(D4439-25))</f>
        <v>0.2222</v>
      </c>
      <c r="G4439" s="40" t="n">
        <f aca="false">(E4439/1000)*$G$1*F4439</f>
        <v>66057.4720902559</v>
      </c>
      <c r="H4439" s="40" t="n">
        <v>0.222840859624618</v>
      </c>
      <c r="I4439" s="3" t="n">
        <f aca="false">H4439*$J$2</f>
        <v>0</v>
      </c>
      <c r="J4439" s="19" t="n">
        <f aca="false">SUM(I4439+G4439)</f>
        <v>66057.4720902559</v>
      </c>
      <c r="K4439" s="1" t="n">
        <v>7.92</v>
      </c>
      <c r="L4439" s="39" t="n">
        <v>0</v>
      </c>
      <c r="M4439" s="39"/>
      <c r="N4439" s="1" t="n">
        <f aca="false">(2.571*(19.44-D4439)+3.87)*$K$2</f>
        <v>-0</v>
      </c>
      <c r="O4439" s="1" t="n">
        <f aca="false">IF(N4439&gt;0,N4439,0)</f>
        <v>0</v>
      </c>
      <c r="P4439" s="1" t="n">
        <f aca="false">O4439*1.5</f>
        <v>0</v>
      </c>
      <c r="Q4439" s="1" t="n">
        <f aca="false">P4439/(3.6*$Q$2)</f>
        <v>0</v>
      </c>
      <c r="R4439" s="1" t="n">
        <f aca="false">(K4439+L4439)*$R$2</f>
        <v>39600</v>
      </c>
      <c r="S4439" s="19" t="n">
        <f aca="false">J4439-R4439</f>
        <v>26457.4720902559</v>
      </c>
      <c r="T4439" s="1" t="n">
        <f aca="false">IF(S4439&lt;0,S4439/$G$3,0)</f>
        <v>0</v>
      </c>
      <c r="U4439" s="1" t="n">
        <f aca="false">IF(S4439&gt;0,S4439*0.7,0)</f>
        <v>18520.2304631791</v>
      </c>
      <c r="V4439" s="14" t="n">
        <f aca="false">V4438+U4439+T4439</f>
        <v>-5103190.96982792</v>
      </c>
      <c r="W4439" s="19" t="n">
        <f aca="false">V4439/1000</f>
        <v>-5103.19096982792</v>
      </c>
      <c r="X4439" s="19" t="n">
        <f aca="false">W4439*3600000000*2/237000000</f>
        <v>-155033.649716291</v>
      </c>
      <c r="Y4439" s="19" t="n">
        <f aca="false">X4439/30.662</f>
        <v>-5056.21452339349</v>
      </c>
    </row>
    <row r="4440" customFormat="false" ht="17.9" hidden="false" customHeight="false" outlineLevel="0" collapsed="false">
      <c r="A4440" s="2" t="n">
        <v>7</v>
      </c>
      <c r="B4440" s="3" t="n">
        <v>4</v>
      </c>
      <c r="C4440" s="38" t="n">
        <v>13</v>
      </c>
      <c r="D4440" s="1" t="n">
        <v>33.9</v>
      </c>
      <c r="E4440" s="3" t="n">
        <v>864.820188795359</v>
      </c>
      <c r="F4440" s="23" t="n">
        <f aca="false">IF(D4440&lt;25, 0.24, 0.24-(0.01/5)*(D4440-25))</f>
        <v>0.2222</v>
      </c>
      <c r="G4440" s="40" t="n">
        <f aca="false">(E4440/1000)*$G$1*F4440</f>
        <v>62956.4571142467</v>
      </c>
      <c r="H4440" s="40" t="n">
        <v>0.259309419379846</v>
      </c>
      <c r="I4440" s="3" t="n">
        <f aca="false">H4440*$J$2</f>
        <v>0</v>
      </c>
      <c r="J4440" s="19" t="n">
        <f aca="false">SUM(I4440+G4440)</f>
        <v>62956.4571142467</v>
      </c>
      <c r="K4440" s="1" t="n">
        <v>7.92</v>
      </c>
      <c r="L4440" s="39" t="n">
        <v>0</v>
      </c>
      <c r="M4440" s="39"/>
      <c r="N4440" s="1" t="n">
        <f aca="false">(2.571*(19.44-D4440)+3.87)*$K$2</f>
        <v>-0</v>
      </c>
      <c r="O4440" s="1" t="n">
        <f aca="false">IF(N4440&gt;0,N4440,0)</f>
        <v>0</v>
      </c>
      <c r="P4440" s="1" t="n">
        <f aca="false">O4440*1.5</f>
        <v>0</v>
      </c>
      <c r="Q4440" s="1" t="n">
        <f aca="false">P4440/(3.6*$Q$2)</f>
        <v>0</v>
      </c>
      <c r="R4440" s="1" t="n">
        <f aca="false">(K4440+L4440)*$R$2</f>
        <v>39600</v>
      </c>
      <c r="S4440" s="19" t="n">
        <f aca="false">J4440-R4440</f>
        <v>23356.4571142467</v>
      </c>
      <c r="T4440" s="1" t="n">
        <f aca="false">IF(S4440&lt;0,S4440/$G$3,0)</f>
        <v>0</v>
      </c>
      <c r="U4440" s="1" t="n">
        <f aca="false">IF(S4440&gt;0,S4440*0.7,0)</f>
        <v>16349.5199799727</v>
      </c>
      <c r="V4440" s="14" t="n">
        <f aca="false">V4439+U4440+T4440</f>
        <v>-5086841.44984795</v>
      </c>
      <c r="W4440" s="19" t="n">
        <f aca="false">V4440/1000</f>
        <v>-5086.84144984795</v>
      </c>
      <c r="X4440" s="19" t="n">
        <f aca="false">W4440*3600000000*2/237000000</f>
        <v>-154536.955438419</v>
      </c>
      <c r="Y4440" s="19" t="n">
        <f aca="false">X4440/30.662</f>
        <v>-5040.01550578627</v>
      </c>
    </row>
    <row r="4441" customFormat="false" ht="17.9" hidden="false" customHeight="false" outlineLevel="0" collapsed="false">
      <c r="A4441" s="2" t="n">
        <v>7</v>
      </c>
      <c r="B4441" s="3" t="n">
        <v>4</v>
      </c>
      <c r="C4441" s="38" t="n">
        <v>14</v>
      </c>
      <c r="D4441" s="1" t="n">
        <v>33.9</v>
      </c>
      <c r="E4441" s="3" t="n">
        <v>723.801652146246</v>
      </c>
      <c r="F4441" s="23" t="n">
        <f aca="false">IF(D4441&lt;25, 0.24, 0.24-(0.01/5)*(D4441-25))</f>
        <v>0.2222</v>
      </c>
      <c r="G4441" s="40" t="n">
        <f aca="false">(E4441/1000)*$G$1*F4441</f>
        <v>52690.7075747612</v>
      </c>
      <c r="H4441" s="40" t="n">
        <v>0.317472180312767</v>
      </c>
      <c r="I4441" s="3" t="n">
        <f aca="false">H4441*$J$2</f>
        <v>0</v>
      </c>
      <c r="J4441" s="19" t="n">
        <f aca="false">SUM(I4441+G4441)</f>
        <v>52690.7075747612</v>
      </c>
      <c r="K4441" s="1" t="n">
        <v>7.92</v>
      </c>
      <c r="L4441" s="39" t="n">
        <v>0.970647852409522</v>
      </c>
      <c r="M4441" s="39"/>
      <c r="N4441" s="1" t="n">
        <f aca="false">(2.571*(19.44-D4441)+3.87)*$K$2</f>
        <v>-0</v>
      </c>
      <c r="O4441" s="1" t="n">
        <f aca="false">IF(N4441&gt;0,N4441,0)</f>
        <v>0</v>
      </c>
      <c r="P4441" s="1" t="n">
        <f aca="false">O4441*1.5</f>
        <v>0</v>
      </c>
      <c r="Q4441" s="1" t="n">
        <f aca="false">P4441/(3.6*$Q$2)</f>
        <v>0</v>
      </c>
      <c r="R4441" s="1" t="n">
        <f aca="false">(K4441+L4441)*$R$2</f>
        <v>44453.2392620476</v>
      </c>
      <c r="S4441" s="19" t="n">
        <f aca="false">J4441-R4441</f>
        <v>8237.46831271362</v>
      </c>
      <c r="T4441" s="1" t="n">
        <f aca="false">IF(S4441&lt;0,S4441/$G$3,0)</f>
        <v>0</v>
      </c>
      <c r="U4441" s="1" t="n">
        <f aca="false">IF(S4441&gt;0,S4441*0.7,0)</f>
        <v>5766.22781889953</v>
      </c>
      <c r="V4441" s="14" t="n">
        <f aca="false">V4440+U4441+T4441</f>
        <v>-5081075.22202905</v>
      </c>
      <c r="W4441" s="19" t="n">
        <f aca="false">V4441/1000</f>
        <v>-5081.07522202905</v>
      </c>
      <c r="X4441" s="19" t="n">
        <f aca="false">W4441*3600000000*2/237000000</f>
        <v>-154361.778897085</v>
      </c>
      <c r="Y4441" s="19" t="n">
        <f aca="false">X4441/30.662</f>
        <v>-5034.30235787245</v>
      </c>
    </row>
    <row r="4442" customFormat="false" ht="17.9" hidden="false" customHeight="false" outlineLevel="0" collapsed="false">
      <c r="A4442" s="2" t="n">
        <v>7</v>
      </c>
      <c r="B4442" s="3" t="n">
        <v>4</v>
      </c>
      <c r="C4442" s="38" t="n">
        <v>15</v>
      </c>
      <c r="D4442" s="1" t="n">
        <v>33.9</v>
      </c>
      <c r="E4442" s="3" t="n">
        <v>464.054829419443</v>
      </c>
      <c r="F4442" s="23" t="n">
        <f aca="false">IF(D4442&lt;25, 0.24, 0.24-(0.01/5)*(D4442-25))</f>
        <v>0.2222</v>
      </c>
      <c r="G4442" s="40" t="n">
        <f aca="false">(E4442/1000)*$G$1*F4442</f>
        <v>33781.8755222392</v>
      </c>
      <c r="H4442" s="40" t="n">
        <v>0.375767071118656</v>
      </c>
      <c r="I4442" s="3" t="n">
        <f aca="false">H4442*$J$2</f>
        <v>0</v>
      </c>
      <c r="J4442" s="19" t="n">
        <f aca="false">SUM(I4442+G4442)</f>
        <v>33781.8755222392</v>
      </c>
      <c r="K4442" s="1" t="n">
        <v>7.92</v>
      </c>
      <c r="L4442" s="39" t="n">
        <v>2.41865884451326</v>
      </c>
      <c r="M4442" s="39"/>
      <c r="N4442" s="1" t="n">
        <f aca="false">(2.571*(19.44-D4442)+3.87)*$K$2</f>
        <v>-0</v>
      </c>
      <c r="O4442" s="1" t="n">
        <f aca="false">IF(N4442&gt;0,N4442,0)</f>
        <v>0</v>
      </c>
      <c r="P4442" s="1" t="n">
        <f aca="false">O4442*1.5</f>
        <v>0</v>
      </c>
      <c r="Q4442" s="1" t="n">
        <f aca="false">P4442/(3.6*$Q$2)</f>
        <v>0</v>
      </c>
      <c r="R4442" s="1" t="n">
        <f aca="false">(K4442+L4442)*$R$2</f>
        <v>51693.2942225663</v>
      </c>
      <c r="S4442" s="19" t="n">
        <f aca="false">J4442-R4442</f>
        <v>-17911.4187003271</v>
      </c>
      <c r="T4442" s="1" t="n">
        <f aca="false">IF(S4442&lt;0,S4442/$G$3,0)</f>
        <v>-25587.7410004673</v>
      </c>
      <c r="U4442" s="1" t="n">
        <f aca="false">IF(S4442&gt;0,S4442*0.7,0)</f>
        <v>0</v>
      </c>
      <c r="V4442" s="14" t="n">
        <f aca="false">V4441+U4442+T4442</f>
        <v>-5106662.96302951</v>
      </c>
      <c r="W4442" s="19" t="n">
        <f aca="false">V4442/1000</f>
        <v>-5106.66296302951</v>
      </c>
      <c r="X4442" s="19" t="n">
        <f aca="false">W4442*3600000000*2/237000000</f>
        <v>-155139.12799077</v>
      </c>
      <c r="Y4442" s="19" t="n">
        <f aca="false">X4442/30.662</f>
        <v>-5059.65455582708</v>
      </c>
    </row>
    <row r="4443" customFormat="false" ht="17.9" hidden="false" customHeight="false" outlineLevel="0" collapsed="false">
      <c r="A4443" s="2" t="n">
        <v>7</v>
      </c>
      <c r="B4443" s="3" t="n">
        <v>4</v>
      </c>
      <c r="C4443" s="38" t="n">
        <v>16</v>
      </c>
      <c r="D4443" s="1" t="n">
        <v>33.9</v>
      </c>
      <c r="E4443" s="3" t="n">
        <v>390.306544676301</v>
      </c>
      <c r="F4443" s="23" t="n">
        <f aca="false">IF(D4443&lt;25, 0.24, 0.24-(0.01/5)*(D4443-25))</f>
        <v>0.2222</v>
      </c>
      <c r="G4443" s="40" t="n">
        <f aca="false">(E4443/1000)*$G$1*F4443</f>
        <v>28413.209543074</v>
      </c>
      <c r="H4443" s="40" t="n">
        <v>0.404250735531422</v>
      </c>
      <c r="I4443" s="3" t="n">
        <f aca="false">H4443*$J$2</f>
        <v>0</v>
      </c>
      <c r="J4443" s="19" t="n">
        <f aca="false">SUM(I4443+G4443)</f>
        <v>28413.209543074</v>
      </c>
      <c r="K4443" s="1" t="n">
        <v>7.92</v>
      </c>
      <c r="L4443" s="39" t="n">
        <v>3.13981257793691</v>
      </c>
      <c r="M4443" s="39"/>
      <c r="N4443" s="1" t="n">
        <f aca="false">(2.571*(19.44-D4443)+3.87)*$K$2</f>
        <v>-0</v>
      </c>
      <c r="O4443" s="1" t="n">
        <f aca="false">IF(N4443&gt;0,N4443,0)</f>
        <v>0</v>
      </c>
      <c r="P4443" s="1" t="n">
        <f aca="false">O4443*1.5</f>
        <v>0</v>
      </c>
      <c r="Q4443" s="1" t="n">
        <f aca="false">P4443/(3.6*$Q$2)</f>
        <v>0</v>
      </c>
      <c r="R4443" s="1" t="n">
        <f aca="false">(K4443+L4443)*$R$2</f>
        <v>55299.0628896846</v>
      </c>
      <c r="S4443" s="19" t="n">
        <f aca="false">J4443-R4443</f>
        <v>-26885.8533466105</v>
      </c>
      <c r="T4443" s="1" t="n">
        <f aca="false">IF(S4443&lt;0,S4443/$G$3,0)</f>
        <v>-38408.3619237293</v>
      </c>
      <c r="U4443" s="1" t="n">
        <f aca="false">IF(S4443&gt;0,S4443*0.7,0)</f>
        <v>0</v>
      </c>
      <c r="V4443" s="14" t="n">
        <f aca="false">V4442+U4443+T4443</f>
        <v>-5145071.32495324</v>
      </c>
      <c r="W4443" s="19" t="n">
        <f aca="false">V4443/1000</f>
        <v>-5145.07132495324</v>
      </c>
      <c r="X4443" s="19" t="n">
        <f aca="false">W4443*3600000000*2/237000000</f>
        <v>-156305.964302377</v>
      </c>
      <c r="Y4443" s="19" t="n">
        <f aca="false">X4443/30.662</f>
        <v>-5097.70935693617</v>
      </c>
    </row>
    <row r="4444" customFormat="false" ht="17.9" hidden="false" customHeight="false" outlineLevel="0" collapsed="false">
      <c r="A4444" s="2" t="n">
        <v>7</v>
      </c>
      <c r="B4444" s="3" t="n">
        <v>4</v>
      </c>
      <c r="C4444" s="38" t="n">
        <v>17</v>
      </c>
      <c r="D4444" s="1" t="n">
        <v>33.3</v>
      </c>
      <c r="E4444" s="3" t="n">
        <v>202.395838260738</v>
      </c>
      <c r="F4444" s="23" t="n">
        <f aca="false">IF(D4444&lt;25, 0.24, 0.24-(0.01/5)*(D4444-25))</f>
        <v>0.2234</v>
      </c>
      <c r="G4444" s="40" t="n">
        <f aca="false">(E4444/1000)*$G$1*F4444</f>
        <v>14813.4137402216</v>
      </c>
      <c r="H4444" s="40" t="n">
        <v>0.456083174663127</v>
      </c>
      <c r="I4444" s="3" t="n">
        <f aca="false">H4444*$J$2</f>
        <v>0</v>
      </c>
      <c r="J4444" s="19" t="n">
        <f aca="false">SUM(I4444+G4444)</f>
        <v>14813.4137402216</v>
      </c>
      <c r="K4444" s="1" t="n">
        <v>7.44</v>
      </c>
      <c r="L4444" s="39" t="n">
        <v>2.88825467524676</v>
      </c>
      <c r="M4444" s="39"/>
      <c r="N4444" s="1" t="n">
        <f aca="false">(2.571*(19.44-D4444)+3.87)*$K$2</f>
        <v>-0</v>
      </c>
      <c r="O4444" s="1" t="n">
        <f aca="false">IF(N4444&gt;0,N4444,0)</f>
        <v>0</v>
      </c>
      <c r="P4444" s="1" t="n">
        <f aca="false">O4444*1.5</f>
        <v>0</v>
      </c>
      <c r="Q4444" s="1" t="n">
        <f aca="false">P4444/(3.6*$Q$2)</f>
        <v>0</v>
      </c>
      <c r="R4444" s="1" t="n">
        <f aca="false">(K4444+L4444)*$R$2</f>
        <v>51641.2733762338</v>
      </c>
      <c r="S4444" s="19" t="n">
        <f aca="false">J4444-R4444</f>
        <v>-36827.8596360122</v>
      </c>
      <c r="T4444" s="1" t="n">
        <f aca="false">IF(S4444&lt;0,S4444/$G$3,0)</f>
        <v>-52611.228051446</v>
      </c>
      <c r="U4444" s="1" t="n">
        <f aca="false">IF(S4444&gt;0,S4444*0.7,0)</f>
        <v>0</v>
      </c>
      <c r="V4444" s="14" t="n">
        <f aca="false">V4443+U4444+T4444</f>
        <v>-5197682.55300469</v>
      </c>
      <c r="W4444" s="19" t="n">
        <f aca="false">V4444/1000</f>
        <v>-5197.68255300469</v>
      </c>
      <c r="X4444" s="19" t="n">
        <f aca="false">W4444*3600000000*2/237000000</f>
        <v>-157904.280091282</v>
      </c>
      <c r="Y4444" s="19" t="n">
        <f aca="false">X4444/30.662</f>
        <v>-5149.83628241086</v>
      </c>
    </row>
    <row r="4445" customFormat="false" ht="17.9" hidden="false" customHeight="false" outlineLevel="0" collapsed="false">
      <c r="A4445" s="2" t="n">
        <v>7</v>
      </c>
      <c r="B4445" s="3" t="n">
        <v>4</v>
      </c>
      <c r="C4445" s="38" t="n">
        <v>18</v>
      </c>
      <c r="D4445" s="1" t="n">
        <v>31.7</v>
      </c>
      <c r="E4445" s="3" t="n">
        <v>66.5859108402669</v>
      </c>
      <c r="F4445" s="23" t="n">
        <f aca="false">IF(D4445&lt;25, 0.24, 0.24-(0.01/5)*(D4445-25))</f>
        <v>0.2266</v>
      </c>
      <c r="G4445" s="40" t="n">
        <f aca="false">(E4445/1000)*$G$1*F4445</f>
        <v>4943.25092641004</v>
      </c>
      <c r="H4445" s="40" t="n">
        <v>0.500006477876125</v>
      </c>
      <c r="I4445" s="3" t="n">
        <f aca="false">H4445*$J$2</f>
        <v>0</v>
      </c>
      <c r="J4445" s="19" t="n">
        <f aca="false">SUM(I4445+G4445)</f>
        <v>4943.25092641004</v>
      </c>
      <c r="K4445" s="1" t="n">
        <v>6.16</v>
      </c>
      <c r="L4445" s="39" t="n">
        <v>3.09045320065802</v>
      </c>
      <c r="M4445" s="39"/>
      <c r="N4445" s="1" t="n">
        <f aca="false">(2.571*(19.44-D4445)+3.87)*$K$2</f>
        <v>-0</v>
      </c>
      <c r="O4445" s="1" t="n">
        <f aca="false">IF(N4445&gt;0,N4445,0)</f>
        <v>0</v>
      </c>
      <c r="P4445" s="1" t="n">
        <f aca="false">O4445*1.5</f>
        <v>0</v>
      </c>
      <c r="Q4445" s="1" t="n">
        <f aca="false">P4445/(3.6*$Q$2)</f>
        <v>0</v>
      </c>
      <c r="R4445" s="1" t="n">
        <f aca="false">(K4445+L4445)*$R$2</f>
        <v>46252.2660032901</v>
      </c>
      <c r="S4445" s="19" t="n">
        <f aca="false">J4445-R4445</f>
        <v>-41309.0150768801</v>
      </c>
      <c r="T4445" s="1" t="n">
        <f aca="false">IF(S4445&lt;0,S4445/$G$3,0)</f>
        <v>-59012.8786812572</v>
      </c>
      <c r="U4445" s="1" t="n">
        <f aca="false">IF(S4445&gt;0,S4445*0.7,0)</f>
        <v>0</v>
      </c>
      <c r="V4445" s="14" t="n">
        <f aca="false">V4444+U4445+T4445</f>
        <v>-5256695.43168595</v>
      </c>
      <c r="W4445" s="19" t="n">
        <f aca="false">V4445/1000</f>
        <v>-5256.69543168595</v>
      </c>
      <c r="X4445" s="19" t="n">
        <f aca="false">W4445*3600000000*2/237000000</f>
        <v>-159697.076405649</v>
      </c>
      <c r="Y4445" s="19" t="n">
        <f aca="false">X4445/30.662</f>
        <v>-5208.30592934737</v>
      </c>
    </row>
    <row r="4446" customFormat="false" ht="17.9" hidden="false" customHeight="false" outlineLevel="0" collapsed="false">
      <c r="A4446" s="2" t="n">
        <v>7</v>
      </c>
      <c r="B4446" s="3" t="n">
        <v>4</v>
      </c>
      <c r="C4446" s="38" t="n">
        <v>19</v>
      </c>
      <c r="D4446" s="1" t="n">
        <v>31.1</v>
      </c>
      <c r="E4446" s="3" t="n">
        <v>1.82607654539418</v>
      </c>
      <c r="F4446" s="23" t="n">
        <f aca="false">IF(D4446&lt;25, 0.24, 0.24-(0.01/5)*(D4446-25))</f>
        <v>0.2278</v>
      </c>
      <c r="G4446" s="40" t="n">
        <f aca="false">(E4446/1000)*$G$1*F4446</f>
        <v>136.283445259305</v>
      </c>
      <c r="H4446" s="40" t="n">
        <v>0.51992512624411</v>
      </c>
      <c r="I4446" s="3" t="n">
        <f aca="false">H4446*$J$2</f>
        <v>0</v>
      </c>
      <c r="J4446" s="19" t="n">
        <f aca="false">SUM(I4446+G4446)</f>
        <v>136.283445259305</v>
      </c>
      <c r="K4446" s="1" t="n">
        <v>5.68</v>
      </c>
      <c r="L4446" s="39" t="n">
        <v>1.44381302024385</v>
      </c>
      <c r="M4446" s="39"/>
      <c r="N4446" s="1" t="n">
        <f aca="false">(2.571*(19.44-D4446)+3.87)*$K$2</f>
        <v>-0</v>
      </c>
      <c r="O4446" s="1" t="n">
        <f aca="false">IF(N4446&gt;0,N4446,0)</f>
        <v>0</v>
      </c>
      <c r="P4446" s="1" t="n">
        <f aca="false">O4446*1.5</f>
        <v>0</v>
      </c>
      <c r="Q4446" s="1" t="n">
        <f aca="false">P4446/(3.6*$Q$2)</f>
        <v>0</v>
      </c>
      <c r="R4446" s="1" t="n">
        <f aca="false">(K4446+L4446)*$R$2</f>
        <v>35619.0651012193</v>
      </c>
      <c r="S4446" s="19" t="n">
        <f aca="false">J4446-R4446</f>
        <v>-35482.7816559599</v>
      </c>
      <c r="T4446" s="1" t="n">
        <f aca="false">IF(S4446&lt;0,S4446/$G$3,0)</f>
        <v>-50689.6880799428</v>
      </c>
      <c r="U4446" s="1" t="n">
        <f aca="false">IF(S4446&gt;0,S4446*0.7,0)</f>
        <v>0</v>
      </c>
      <c r="V4446" s="14" t="n">
        <f aca="false">V4445+U4446+T4446</f>
        <v>-5307385.11976589</v>
      </c>
      <c r="W4446" s="19" t="n">
        <f aca="false">V4446/1000</f>
        <v>-5307.38511976589</v>
      </c>
      <c r="X4446" s="19" t="n">
        <f aca="false">W4446*3600000000*2/237000000</f>
        <v>-161237.016296685</v>
      </c>
      <c r="Y4446" s="19" t="n">
        <f aca="false">X4446/30.662</f>
        <v>-5258.52900321849</v>
      </c>
    </row>
    <row r="4447" customFormat="false" ht="17.9" hidden="false" customHeight="false" outlineLevel="0" collapsed="false">
      <c r="A4447" s="2" t="n">
        <v>7</v>
      </c>
      <c r="B4447" s="3" t="n">
        <v>4</v>
      </c>
      <c r="C4447" s="38" t="n">
        <v>20</v>
      </c>
      <c r="D4447" s="1" t="n">
        <v>30</v>
      </c>
      <c r="E4447" s="3" t="n">
        <v>0</v>
      </c>
      <c r="F4447" s="23" t="n">
        <f aca="false">IF(D4447&lt;25, 0.24, 0.24-(0.01/5)*(D4447-25))</f>
        <v>0.23</v>
      </c>
      <c r="G4447" s="40" t="n">
        <f aca="false">(E4447/1000)*$G$1*F4447</f>
        <v>0</v>
      </c>
      <c r="H4447" s="40" t="n">
        <v>0.489311154027345</v>
      </c>
      <c r="I4447" s="3" t="n">
        <f aca="false">H4447*$J$2</f>
        <v>0</v>
      </c>
      <c r="J4447" s="19" t="n">
        <f aca="false">SUM(I4447+G4447)</f>
        <v>0</v>
      </c>
      <c r="K4447" s="1" t="n">
        <v>4.8</v>
      </c>
      <c r="L4447" s="39" t="n">
        <v>0.651438832088252</v>
      </c>
      <c r="M4447" s="39"/>
      <c r="N4447" s="1" t="n">
        <f aca="false">(2.571*(19.44-D4447)+3.87)*$K$2</f>
        <v>-0</v>
      </c>
      <c r="O4447" s="1" t="n">
        <f aca="false">IF(N4447&gt;0,N4447,0)</f>
        <v>0</v>
      </c>
      <c r="P4447" s="1" t="n">
        <f aca="false">O4447*1.5</f>
        <v>0</v>
      </c>
      <c r="Q4447" s="1" t="n">
        <f aca="false">P4447/(3.6*$Q$2)</f>
        <v>0</v>
      </c>
      <c r="R4447" s="1" t="n">
        <f aca="false">(K4447+L4447)*$R$2</f>
        <v>27257.1941604413</v>
      </c>
      <c r="S4447" s="19" t="n">
        <f aca="false">J4447-R4447</f>
        <v>-27257.1941604413</v>
      </c>
      <c r="T4447" s="1" t="n">
        <f aca="false">IF(S4447&lt;0,S4447/$G$3,0)</f>
        <v>-38938.8488006304</v>
      </c>
      <c r="U4447" s="1" t="n">
        <f aca="false">IF(S4447&gt;0,S4447*0.7,0)</f>
        <v>0</v>
      </c>
      <c r="V4447" s="14" t="n">
        <f aca="false">V4446+U4447+T4447</f>
        <v>-5346323.96856652</v>
      </c>
      <c r="W4447" s="19" t="n">
        <f aca="false">V4447/1000</f>
        <v>-5346.32396856652</v>
      </c>
      <c r="X4447" s="19" t="n">
        <f aca="false">W4447*3600000000*2/237000000</f>
        <v>-162419.968665312</v>
      </c>
      <c r="Y4447" s="19" t="n">
        <f aca="false">X4447/30.662</f>
        <v>-5297.1094079092</v>
      </c>
    </row>
    <row r="4448" customFormat="false" ht="17.9" hidden="false" customHeight="false" outlineLevel="0" collapsed="false">
      <c r="A4448" s="2" t="n">
        <v>7</v>
      </c>
      <c r="B4448" s="3" t="n">
        <v>4</v>
      </c>
      <c r="C4448" s="38" t="n">
        <v>21</v>
      </c>
      <c r="D4448" s="1" t="n">
        <v>30</v>
      </c>
      <c r="E4448" s="3" t="n">
        <v>0</v>
      </c>
      <c r="F4448" s="23" t="n">
        <f aca="false">IF(D4448&lt;25, 0.24, 0.24-(0.01/5)*(D4448-25))</f>
        <v>0.23</v>
      </c>
      <c r="G4448" s="40" t="n">
        <f aca="false">(E4448/1000)*$G$1*F4448</f>
        <v>0</v>
      </c>
      <c r="H4448" s="40" t="n">
        <v>0.491349748185072</v>
      </c>
      <c r="I4448" s="3" t="n">
        <f aca="false">H4448*$J$2</f>
        <v>0</v>
      </c>
      <c r="J4448" s="19" t="n">
        <f aca="false">SUM(I4448+G4448)</f>
        <v>0</v>
      </c>
      <c r="K4448" s="1" t="n">
        <v>4.8</v>
      </c>
      <c r="L4448" s="39" t="n">
        <v>0.344589173292045</v>
      </c>
      <c r="M4448" s="39"/>
      <c r="N4448" s="1" t="n">
        <f aca="false">(2.571*(19.44-D4448)+3.87)*$K$2</f>
        <v>-0</v>
      </c>
      <c r="O4448" s="1" t="n">
        <f aca="false">IF(N4448&gt;0,N4448,0)</f>
        <v>0</v>
      </c>
      <c r="P4448" s="1" t="n">
        <f aca="false">O4448*1.5</f>
        <v>0</v>
      </c>
      <c r="Q4448" s="1" t="n">
        <f aca="false">P4448/(3.6*$Q$2)</f>
        <v>0</v>
      </c>
      <c r="R4448" s="1" t="n">
        <f aca="false">(K4448+L4448)*$R$2</f>
        <v>25722.9458664602</v>
      </c>
      <c r="S4448" s="19" t="n">
        <f aca="false">J4448-R4448</f>
        <v>-25722.9458664602</v>
      </c>
      <c r="T4448" s="1" t="n">
        <f aca="false">IF(S4448&lt;0,S4448/$G$3,0)</f>
        <v>-36747.0655235146</v>
      </c>
      <c r="U4448" s="1" t="n">
        <f aca="false">IF(S4448&gt;0,S4448*0.7,0)</f>
        <v>0</v>
      </c>
      <c r="V4448" s="14" t="n">
        <f aca="false">V4447+U4448+T4448</f>
        <v>-5383071.03409003</v>
      </c>
      <c r="W4448" s="19" t="n">
        <f aca="false">V4448/1000</f>
        <v>-5383.07103409003</v>
      </c>
      <c r="X4448" s="19" t="n">
        <f aca="false">W4448*3600000000*2/237000000</f>
        <v>-163536.335212862</v>
      </c>
      <c r="Y4448" s="19" t="n">
        <f aca="false">X4448/30.662</f>
        <v>-5333.5182053637</v>
      </c>
    </row>
    <row r="4449" customFormat="false" ht="17.9" hidden="false" customHeight="false" outlineLevel="0" collapsed="false">
      <c r="A4449" s="2" t="n">
        <v>7</v>
      </c>
      <c r="B4449" s="3" t="n">
        <v>4</v>
      </c>
      <c r="C4449" s="38" t="n">
        <v>22</v>
      </c>
      <c r="D4449" s="1" t="n">
        <v>27.8</v>
      </c>
      <c r="E4449" s="3" t="n">
        <v>0</v>
      </c>
      <c r="F4449" s="23" t="n">
        <f aca="false">IF(D4449&lt;25, 0.24, 0.24-(0.01/5)*(D4449-25))</f>
        <v>0.2344</v>
      </c>
      <c r="G4449" s="40" t="n">
        <f aca="false">(E4449/1000)*$G$1*F4449</f>
        <v>0</v>
      </c>
      <c r="H4449" s="40" t="n">
        <v>0.499389056385202</v>
      </c>
      <c r="I4449" s="3" t="n">
        <f aca="false">H4449*$J$2</f>
        <v>0</v>
      </c>
      <c r="J4449" s="19" t="n">
        <f aca="false">SUM(I4449+G4449)</f>
        <v>0</v>
      </c>
      <c r="K4449" s="1" t="n">
        <v>3.04</v>
      </c>
      <c r="L4449" s="39" t="n">
        <v>2.01609743638475</v>
      </c>
      <c r="M4449" s="39"/>
      <c r="N4449" s="1" t="n">
        <f aca="false">(2.571*(19.44-D4449)+3.87)*$K$2</f>
        <v>-0</v>
      </c>
      <c r="O4449" s="1" t="n">
        <f aca="false">IF(N4449&gt;0,N4449,0)</f>
        <v>0</v>
      </c>
      <c r="P4449" s="1" t="n">
        <f aca="false">O4449*1.5</f>
        <v>0</v>
      </c>
      <c r="Q4449" s="1" t="n">
        <f aca="false">P4449/(3.6*$Q$2)</f>
        <v>0</v>
      </c>
      <c r="R4449" s="1" t="n">
        <f aca="false">(K4449+L4449)*$R$2</f>
        <v>25280.4871819238</v>
      </c>
      <c r="S4449" s="19" t="n">
        <f aca="false">J4449-R4449</f>
        <v>-25280.4871819238</v>
      </c>
      <c r="T4449" s="1" t="n">
        <f aca="false">IF(S4449&lt;0,S4449/$G$3,0)</f>
        <v>-36114.9816884625</v>
      </c>
      <c r="U4449" s="1" t="n">
        <f aca="false">IF(S4449&gt;0,S4449*0.7,0)</f>
        <v>0</v>
      </c>
      <c r="V4449" s="14" t="n">
        <f aca="false">V4448+U4449+T4449</f>
        <v>-5419186.0157785</v>
      </c>
      <c r="W4449" s="19" t="n">
        <f aca="false">V4449/1000</f>
        <v>-5419.1860157785</v>
      </c>
      <c r="X4449" s="19" t="n">
        <f aca="false">W4449*3600000000*2/237000000</f>
        <v>-164633.499213524</v>
      </c>
      <c r="Y4449" s="19" t="n">
        <f aca="false">X4449/30.662</f>
        <v>-5369.30073750975</v>
      </c>
    </row>
    <row r="4450" customFormat="false" ht="17.9" hidden="false" customHeight="false" outlineLevel="0" collapsed="false">
      <c r="A4450" s="2" t="n">
        <v>7</v>
      </c>
      <c r="B4450" s="3" t="n">
        <v>4</v>
      </c>
      <c r="C4450" s="38" t="n">
        <v>23</v>
      </c>
      <c r="D4450" s="1" t="n">
        <v>18.3</v>
      </c>
      <c r="E4450" s="3" t="n">
        <v>0</v>
      </c>
      <c r="F4450" s="23" t="n">
        <f aca="false">IF(D4450&lt;25, 0.24, 0.24-(0.01/5)*(D4450-25))</f>
        <v>0.24</v>
      </c>
      <c r="G4450" s="40" t="n">
        <f aca="false">(E4450/1000)*$G$1*F4450</f>
        <v>0</v>
      </c>
      <c r="H4450" s="40" t="n">
        <v>0.495892949904168</v>
      </c>
      <c r="I4450" s="3" t="n">
        <f aca="false">H4450*$J$2</f>
        <v>0</v>
      </c>
      <c r="J4450" s="19" t="n">
        <f aca="false">SUM(I4450+G4450)</f>
        <v>0</v>
      </c>
      <c r="K4450" s="1" t="n">
        <v>0</v>
      </c>
      <c r="L4450" s="39" t="n">
        <v>4.24570420089027</v>
      </c>
      <c r="M4450" s="39"/>
      <c r="N4450" s="1" t="n">
        <f aca="false">(2.571*(19.44-D4450)+3.87)*$K$2</f>
        <v>0</v>
      </c>
      <c r="O4450" s="1" t="n">
        <f aca="false">IF(N4450&gt;0,N4450,0)</f>
        <v>0</v>
      </c>
      <c r="P4450" s="1" t="n">
        <f aca="false">O4450*1.5</f>
        <v>0</v>
      </c>
      <c r="Q4450" s="1" t="n">
        <f aca="false">P4450/(3.6*$Q$2)</f>
        <v>0</v>
      </c>
      <c r="R4450" s="1" t="n">
        <f aca="false">(K4450+L4450)*$R$2</f>
        <v>21228.5210044513</v>
      </c>
      <c r="S4450" s="19" t="n">
        <f aca="false">J4450-R4450</f>
        <v>-21228.5210044513</v>
      </c>
      <c r="T4450" s="1" t="n">
        <f aca="false">IF(S4450&lt;0,S4450/$G$3,0)</f>
        <v>-30326.4585777876</v>
      </c>
      <c r="U4450" s="1" t="n">
        <f aca="false">IF(S4450&gt;0,S4450*0.7,0)</f>
        <v>0</v>
      </c>
      <c r="V4450" s="14" t="n">
        <f aca="false">V4449+U4450+T4450</f>
        <v>-5449512.47435628</v>
      </c>
      <c r="W4450" s="19" t="n">
        <f aca="false">V4450/1000</f>
        <v>-5449.51247435628</v>
      </c>
      <c r="X4450" s="19" t="n">
        <f aca="false">W4450*3600000000*2/237000000</f>
        <v>-165554.809347533</v>
      </c>
      <c r="Y4450" s="19" t="n">
        <f aca="false">X4450/30.662</f>
        <v>-5399.34803168523</v>
      </c>
    </row>
    <row r="4451" customFormat="false" ht="17.9" hidden="false" customHeight="false" outlineLevel="0" collapsed="false">
      <c r="A4451" s="2" t="n">
        <v>7</v>
      </c>
      <c r="B4451" s="3" t="n">
        <v>5</v>
      </c>
      <c r="C4451" s="38" t="n">
        <v>0</v>
      </c>
      <c r="D4451" s="1" t="n">
        <v>18.9</v>
      </c>
      <c r="E4451" s="3" t="n">
        <v>0</v>
      </c>
      <c r="F4451" s="23" t="n">
        <f aca="false">IF(D4451&lt;25, 0.24, 0.24-(0.01/5)*(D4451-25))</f>
        <v>0.24</v>
      </c>
      <c r="G4451" s="40" t="n">
        <f aca="false">(E4451/1000)*$G$1*F4451</f>
        <v>0</v>
      </c>
      <c r="H4451" s="40" t="n">
        <v>0.457046409240627</v>
      </c>
      <c r="I4451" s="3" t="n">
        <f aca="false">H4451*$J$2</f>
        <v>0</v>
      </c>
      <c r="J4451" s="19" t="n">
        <f aca="false">SUM(I4451+G4451)</f>
        <v>0</v>
      </c>
      <c r="K4451" s="1" t="n">
        <v>0</v>
      </c>
      <c r="L4451" s="39" t="n">
        <v>3.5272881595897</v>
      </c>
      <c r="M4451" s="39"/>
      <c r="N4451" s="1" t="n">
        <f aca="false">(2.571*(19.44-D4451)+3.87)*$K$2</f>
        <v>0</v>
      </c>
      <c r="O4451" s="1" t="n">
        <f aca="false">IF(N4451&gt;0,N4451,0)</f>
        <v>0</v>
      </c>
      <c r="P4451" s="1" t="n">
        <f aca="false">O4451*1.5</f>
        <v>0</v>
      </c>
      <c r="Q4451" s="1" t="n">
        <f aca="false">P4451/(3.6*$Q$2)</f>
        <v>0</v>
      </c>
      <c r="R4451" s="1" t="n">
        <f aca="false">(K4451+L4451)*$R$2</f>
        <v>17636.4407979485</v>
      </c>
      <c r="S4451" s="19" t="n">
        <f aca="false">J4451-R4451</f>
        <v>-17636.4407979485</v>
      </c>
      <c r="T4451" s="1" t="n">
        <f aca="false">IF(S4451&lt;0,S4451/$G$3,0)</f>
        <v>-25194.9154256407</v>
      </c>
      <c r="U4451" s="1" t="n">
        <f aca="false">IF(S4451&gt;0,S4451*0.7,0)</f>
        <v>0</v>
      </c>
      <c r="V4451" s="14" t="n">
        <f aca="false">V4450+U4451+T4451</f>
        <v>-5474707.38978192</v>
      </c>
      <c r="W4451" s="19" t="n">
        <f aca="false">V4451/1000</f>
        <v>-5474.70738978192</v>
      </c>
      <c r="X4451" s="19" t="n">
        <f aca="false">W4451*3600000000*2/237000000</f>
        <v>-166320.224499704</v>
      </c>
      <c r="Y4451" s="19" t="n">
        <f aca="false">X4451/30.662</f>
        <v>-5424.31102014559</v>
      </c>
    </row>
    <row r="4452" customFormat="false" ht="17.9" hidden="false" customHeight="false" outlineLevel="0" collapsed="false">
      <c r="A4452" s="2" t="n">
        <v>7</v>
      </c>
      <c r="B4452" s="3" t="n">
        <v>5</v>
      </c>
      <c r="C4452" s="38" t="n">
        <v>1</v>
      </c>
      <c r="D4452" s="1" t="n">
        <v>19.4</v>
      </c>
      <c r="E4452" s="3" t="n">
        <v>0</v>
      </c>
      <c r="F4452" s="23" t="n">
        <f aca="false">IF(D4452&lt;25, 0.24, 0.24-(0.01/5)*(D4452-25))</f>
        <v>0.24</v>
      </c>
      <c r="G4452" s="40" t="n">
        <f aca="false">(E4452/1000)*$G$1*F4452</f>
        <v>0</v>
      </c>
      <c r="H4452" s="40" t="n">
        <v>0.404288631922591</v>
      </c>
      <c r="I4452" s="3" t="n">
        <f aca="false">H4452*$J$2</f>
        <v>0</v>
      </c>
      <c r="J4452" s="19" t="n">
        <f aca="false">SUM(I4452+G4452)</f>
        <v>0</v>
      </c>
      <c r="K4452" s="1" t="n">
        <v>0</v>
      </c>
      <c r="L4452" s="39" t="n">
        <v>3.34911003057867</v>
      </c>
      <c r="M4452" s="39"/>
      <c r="N4452" s="1" t="n">
        <f aca="false">(2.571*(19.44-D4452)+3.87)*$K$2</f>
        <v>0</v>
      </c>
      <c r="O4452" s="1" t="n">
        <f aca="false">IF(N4452&gt;0,N4452,0)</f>
        <v>0</v>
      </c>
      <c r="P4452" s="1" t="n">
        <f aca="false">O4452*1.5</f>
        <v>0</v>
      </c>
      <c r="Q4452" s="1" t="n">
        <f aca="false">P4452/(3.6*$Q$2)</f>
        <v>0</v>
      </c>
      <c r="R4452" s="1" t="n">
        <f aca="false">(K4452+L4452)*$R$2</f>
        <v>16745.5501528934</v>
      </c>
      <c r="S4452" s="19" t="n">
        <f aca="false">J4452-R4452</f>
        <v>-16745.5501528934</v>
      </c>
      <c r="T4452" s="1" t="n">
        <f aca="false">IF(S4452&lt;0,S4452/$G$3,0)</f>
        <v>-23922.2145041334</v>
      </c>
      <c r="U4452" s="1" t="n">
        <f aca="false">IF(S4452&gt;0,S4452*0.7,0)</f>
        <v>0</v>
      </c>
      <c r="V4452" s="14" t="n">
        <f aca="false">V4451+U4452+T4452</f>
        <v>-5498629.60428606</v>
      </c>
      <c r="W4452" s="19" t="n">
        <f aca="false">V4452/1000</f>
        <v>-5498.62960428606</v>
      </c>
      <c r="X4452" s="19" t="n">
        <f aca="false">W4452*3600000000*2/237000000</f>
        <v>-167046.975320083</v>
      </c>
      <c r="Y4452" s="19" t="n">
        <f aca="false">X4452/30.662</f>
        <v>-5448.01302328885</v>
      </c>
    </row>
    <row r="4453" customFormat="false" ht="17.9" hidden="false" customHeight="false" outlineLevel="0" collapsed="false">
      <c r="A4453" s="2" t="n">
        <v>7</v>
      </c>
      <c r="B4453" s="3" t="n">
        <v>5</v>
      </c>
      <c r="C4453" s="38" t="n">
        <v>2</v>
      </c>
      <c r="D4453" s="1" t="n">
        <v>19.4</v>
      </c>
      <c r="E4453" s="3" t="n">
        <v>0</v>
      </c>
      <c r="F4453" s="23" t="n">
        <f aca="false">IF(D4453&lt;25, 0.24, 0.24-(0.01/5)*(D4453-25))</f>
        <v>0.24</v>
      </c>
      <c r="G4453" s="40" t="n">
        <f aca="false">(E4453/1000)*$G$1*F4453</f>
        <v>0</v>
      </c>
      <c r="H4453" s="40" t="n">
        <v>0.36147951378056</v>
      </c>
      <c r="I4453" s="3" t="n">
        <f aca="false">H4453*$J$2</f>
        <v>0</v>
      </c>
      <c r="J4453" s="19" t="n">
        <f aca="false">SUM(I4453+G4453)</f>
        <v>0</v>
      </c>
      <c r="K4453" s="1" t="n">
        <v>0</v>
      </c>
      <c r="L4453" s="39" t="n">
        <v>2.94096576322818</v>
      </c>
      <c r="M4453" s="39"/>
      <c r="N4453" s="1" t="n">
        <f aca="false">(2.571*(19.44-D4453)+3.87)*$K$2</f>
        <v>0</v>
      </c>
      <c r="O4453" s="1" t="n">
        <f aca="false">IF(N4453&gt;0,N4453,0)</f>
        <v>0</v>
      </c>
      <c r="P4453" s="1" t="n">
        <f aca="false">O4453*1.5</f>
        <v>0</v>
      </c>
      <c r="Q4453" s="1" t="n">
        <f aca="false">P4453/(3.6*$Q$2)</f>
        <v>0</v>
      </c>
      <c r="R4453" s="1" t="n">
        <f aca="false">(K4453+L4453)*$R$2</f>
        <v>14704.8288161409</v>
      </c>
      <c r="S4453" s="19" t="n">
        <f aca="false">J4453-R4453</f>
        <v>-14704.8288161409</v>
      </c>
      <c r="T4453" s="1" t="n">
        <f aca="false">IF(S4453&lt;0,S4453/$G$3,0)</f>
        <v>-21006.8983087727</v>
      </c>
      <c r="U4453" s="1" t="n">
        <f aca="false">IF(S4453&gt;0,S4453*0.7,0)</f>
        <v>0</v>
      </c>
      <c r="V4453" s="14" t="n">
        <f aca="false">V4452+U4453+T4453</f>
        <v>-5519636.50259483</v>
      </c>
      <c r="W4453" s="19" t="n">
        <f aca="false">V4453/1000</f>
        <v>-5519.63650259483</v>
      </c>
      <c r="X4453" s="19" t="n">
        <f aca="false">W4453*3600000000*2/237000000</f>
        <v>-167685.159572501</v>
      </c>
      <c r="Y4453" s="19" t="n">
        <f aca="false">X4453/30.662</f>
        <v>-5468.82654662126</v>
      </c>
    </row>
    <row r="4454" customFormat="false" ht="17.9" hidden="false" customHeight="false" outlineLevel="0" collapsed="false">
      <c r="A4454" s="2" t="n">
        <v>7</v>
      </c>
      <c r="B4454" s="3" t="n">
        <v>5</v>
      </c>
      <c r="C4454" s="38" t="n">
        <v>3</v>
      </c>
      <c r="D4454" s="1" t="n">
        <v>18.3</v>
      </c>
      <c r="E4454" s="3" t="n">
        <v>0</v>
      </c>
      <c r="F4454" s="23" t="n">
        <f aca="false">IF(D4454&lt;25, 0.24, 0.24-(0.01/5)*(D4454-25))</f>
        <v>0.24</v>
      </c>
      <c r="G4454" s="40" t="n">
        <f aca="false">(E4454/1000)*$G$1*F4454</f>
        <v>0</v>
      </c>
      <c r="H4454" s="40" t="n">
        <v>0.344581213003086</v>
      </c>
      <c r="I4454" s="3" t="n">
        <f aca="false">H4454*$J$2</f>
        <v>0</v>
      </c>
      <c r="J4454" s="19" t="n">
        <f aca="false">SUM(I4454+G4454)</f>
        <v>0</v>
      </c>
      <c r="K4454" s="1" t="n">
        <v>0</v>
      </c>
      <c r="L4454" s="39" t="n">
        <v>2.64917341110896</v>
      </c>
      <c r="M4454" s="39"/>
      <c r="N4454" s="1" t="n">
        <f aca="false">(2.571*(19.44-D4454)+3.87)*$K$2</f>
        <v>0</v>
      </c>
      <c r="O4454" s="1" t="n">
        <f aca="false">IF(N4454&gt;0,N4454,0)</f>
        <v>0</v>
      </c>
      <c r="P4454" s="1" t="n">
        <f aca="false">O4454*1.5</f>
        <v>0</v>
      </c>
      <c r="Q4454" s="1" t="n">
        <f aca="false">P4454/(3.6*$Q$2)</f>
        <v>0</v>
      </c>
      <c r="R4454" s="1" t="n">
        <f aca="false">(K4454+L4454)*$R$2</f>
        <v>13245.8670555448</v>
      </c>
      <c r="S4454" s="19" t="n">
        <f aca="false">J4454-R4454</f>
        <v>-13245.8670555448</v>
      </c>
      <c r="T4454" s="1" t="n">
        <f aca="false">IF(S4454&lt;0,S4454/$G$3,0)</f>
        <v>-18922.6672222069</v>
      </c>
      <c r="U4454" s="1" t="n">
        <f aca="false">IF(S4454&gt;0,S4454*0.7,0)</f>
        <v>0</v>
      </c>
      <c r="V4454" s="14" t="n">
        <f aca="false">V4453+U4454+T4454</f>
        <v>-5538559.16981704</v>
      </c>
      <c r="W4454" s="19" t="n">
        <f aca="false">V4454/1000</f>
        <v>-5538.55916981704</v>
      </c>
      <c r="X4454" s="19" t="n">
        <f aca="false">W4454*3600000000*2/237000000</f>
        <v>-168260.025412163</v>
      </c>
      <c r="Y4454" s="19" t="n">
        <f aca="false">X4454/30.662</f>
        <v>-5487.57502485693</v>
      </c>
    </row>
    <row r="4455" customFormat="false" ht="17.9" hidden="false" customHeight="false" outlineLevel="0" collapsed="false">
      <c r="A4455" s="2" t="n">
        <v>7</v>
      </c>
      <c r="B4455" s="3" t="n">
        <v>5</v>
      </c>
      <c r="C4455" s="38" t="n">
        <v>4</v>
      </c>
      <c r="D4455" s="1" t="n">
        <v>17.8</v>
      </c>
      <c r="E4455" s="3" t="n">
        <v>0</v>
      </c>
      <c r="F4455" s="23" t="n">
        <f aca="false">IF(D4455&lt;25, 0.24, 0.24-(0.01/5)*(D4455-25))</f>
        <v>0.24</v>
      </c>
      <c r="G4455" s="40" t="n">
        <f aca="false">(E4455/1000)*$G$1*F4455</f>
        <v>0</v>
      </c>
      <c r="H4455" s="40" t="n">
        <v>0.332321998705706</v>
      </c>
      <c r="I4455" s="3" t="n">
        <f aca="false">H4455*$J$2</f>
        <v>0</v>
      </c>
      <c r="J4455" s="19" t="n">
        <f aca="false">SUM(I4455+G4455)</f>
        <v>0</v>
      </c>
      <c r="K4455" s="1" t="n">
        <v>0</v>
      </c>
      <c r="L4455" s="39" t="n">
        <v>2.53989386719567</v>
      </c>
      <c r="M4455" s="39"/>
      <c r="N4455" s="1" t="n">
        <f aca="false">(2.571*(19.44-D4455)+3.87)*$K$2</f>
        <v>0</v>
      </c>
      <c r="O4455" s="1" t="n">
        <f aca="false">IF(N4455&gt;0,N4455,0)</f>
        <v>0</v>
      </c>
      <c r="P4455" s="1" t="n">
        <f aca="false">O4455*1.5</f>
        <v>0</v>
      </c>
      <c r="Q4455" s="1" t="n">
        <f aca="false">P4455/(3.6*$Q$2)</f>
        <v>0</v>
      </c>
      <c r="R4455" s="1" t="n">
        <f aca="false">(K4455+L4455)*$R$2</f>
        <v>12699.4693359784</v>
      </c>
      <c r="S4455" s="19" t="n">
        <f aca="false">J4455-R4455</f>
        <v>-12699.4693359784</v>
      </c>
      <c r="T4455" s="1" t="n">
        <f aca="false">IF(S4455&lt;0,S4455/$G$3,0)</f>
        <v>-18142.0990513976</v>
      </c>
      <c r="U4455" s="1" t="n">
        <f aca="false">IF(S4455&gt;0,S4455*0.7,0)</f>
        <v>0</v>
      </c>
      <c r="V4455" s="14" t="n">
        <f aca="false">V4454+U4455+T4455</f>
        <v>-5556701.26886843</v>
      </c>
      <c r="W4455" s="19" t="n">
        <f aca="false">V4455/1000</f>
        <v>-5556.70126886843</v>
      </c>
      <c r="X4455" s="19" t="n">
        <f aca="false">W4455*3600000000*2/237000000</f>
        <v>-168811.177788408</v>
      </c>
      <c r="Y4455" s="19" t="n">
        <f aca="false">X4455/30.662</f>
        <v>-5505.55012029248</v>
      </c>
    </row>
    <row r="4456" customFormat="false" ht="17.9" hidden="false" customHeight="false" outlineLevel="0" collapsed="false">
      <c r="A4456" s="2" t="n">
        <v>7</v>
      </c>
      <c r="B4456" s="3" t="n">
        <v>5</v>
      </c>
      <c r="C4456" s="38" t="n">
        <v>5</v>
      </c>
      <c r="D4456" s="1" t="n">
        <v>17.8</v>
      </c>
      <c r="E4456" s="3" t="n">
        <v>3.28888888888889</v>
      </c>
      <c r="F4456" s="23" t="n">
        <f aca="false">IF(D4456&lt;25, 0.24, 0.24-(0.01/5)*(D4456-25))</f>
        <v>0.24</v>
      </c>
      <c r="G4456" s="40" t="n">
        <f aca="false">(E4456/1000)*$G$1*F4456</f>
        <v>258.601386666667</v>
      </c>
      <c r="H4456" s="40" t="n">
        <v>0.322593177586286</v>
      </c>
      <c r="I4456" s="3" t="n">
        <f aca="false">H4456*$J$2</f>
        <v>0</v>
      </c>
      <c r="J4456" s="19" t="n">
        <f aca="false">SUM(I4456+G4456)</f>
        <v>258.601386666667</v>
      </c>
      <c r="K4456" s="1" t="n">
        <v>0</v>
      </c>
      <c r="L4456" s="39" t="n">
        <v>2.35030868767176</v>
      </c>
      <c r="M4456" s="39"/>
      <c r="N4456" s="1" t="n">
        <f aca="false">(2.571*(19.44-D4456)+3.87)*$K$2</f>
        <v>0</v>
      </c>
      <c r="O4456" s="1" t="n">
        <f aca="false">IF(N4456&gt;0,N4456,0)</f>
        <v>0</v>
      </c>
      <c r="P4456" s="1" t="n">
        <f aca="false">O4456*1.5</f>
        <v>0</v>
      </c>
      <c r="Q4456" s="1" t="n">
        <f aca="false">P4456/(3.6*$Q$2)</f>
        <v>0</v>
      </c>
      <c r="R4456" s="1" t="n">
        <f aca="false">(K4456+L4456)*$R$2</f>
        <v>11751.5434383588</v>
      </c>
      <c r="S4456" s="19" t="n">
        <f aca="false">J4456-R4456</f>
        <v>-11492.9420516921</v>
      </c>
      <c r="T4456" s="1" t="n">
        <f aca="false">IF(S4456&lt;0,S4456/$G$3,0)</f>
        <v>-16418.4886452745</v>
      </c>
      <c r="U4456" s="1" t="n">
        <f aca="false">IF(S4456&gt;0,S4456*0.7,0)</f>
        <v>0</v>
      </c>
      <c r="V4456" s="14" t="n">
        <f aca="false">V4455+U4456+T4456</f>
        <v>-5573119.75751371</v>
      </c>
      <c r="W4456" s="19" t="n">
        <f aca="false">V4456/1000</f>
        <v>-5573.11975751371</v>
      </c>
      <c r="X4456" s="19" t="n">
        <f aca="false">W4456*3600000000*2/237000000</f>
        <v>-169309.967316872</v>
      </c>
      <c r="Y4456" s="19" t="n">
        <f aca="false">X4456/30.662</f>
        <v>-5521.81747168717</v>
      </c>
    </row>
    <row r="4457" customFormat="false" ht="17.9" hidden="false" customHeight="false" outlineLevel="0" collapsed="false">
      <c r="A4457" s="2" t="n">
        <v>7</v>
      </c>
      <c r="B4457" s="3" t="n">
        <v>5</v>
      </c>
      <c r="C4457" s="38" t="n">
        <v>6</v>
      </c>
      <c r="D4457" s="1" t="n">
        <v>18.9</v>
      </c>
      <c r="E4457" s="3" t="n">
        <v>51.8</v>
      </c>
      <c r="F4457" s="23" t="n">
        <f aca="false">IF(D4457&lt;25, 0.24, 0.24-(0.01/5)*(D4457-25))</f>
        <v>0.24</v>
      </c>
      <c r="G4457" s="40" t="n">
        <f aca="false">(E4457/1000)*$G$1*F4457</f>
        <v>4072.97184</v>
      </c>
      <c r="H4457" s="40" t="n">
        <v>0.307854842210116</v>
      </c>
      <c r="I4457" s="3" t="n">
        <f aca="false">H4457*$J$2</f>
        <v>0</v>
      </c>
      <c r="J4457" s="19" t="n">
        <f aca="false">SUM(I4457+G4457)</f>
        <v>4072.97184</v>
      </c>
      <c r="K4457" s="1" t="n">
        <v>0</v>
      </c>
      <c r="L4457" s="39" t="n">
        <v>2.16186421319915</v>
      </c>
      <c r="M4457" s="39"/>
      <c r="N4457" s="1" t="n">
        <f aca="false">(2.571*(19.44-D4457)+3.87)*$K$2</f>
        <v>0</v>
      </c>
      <c r="O4457" s="1" t="n">
        <f aca="false">IF(N4457&gt;0,N4457,0)</f>
        <v>0</v>
      </c>
      <c r="P4457" s="1" t="n">
        <f aca="false">O4457*1.5</f>
        <v>0</v>
      </c>
      <c r="Q4457" s="1" t="n">
        <f aca="false">P4457/(3.6*$Q$2)</f>
        <v>0</v>
      </c>
      <c r="R4457" s="1" t="n">
        <f aca="false">(K4457+L4457)*$R$2</f>
        <v>10809.3210659958</v>
      </c>
      <c r="S4457" s="19" t="n">
        <f aca="false">J4457-R4457</f>
        <v>-6736.34922599575</v>
      </c>
      <c r="T4457" s="1" t="n">
        <f aca="false">IF(S4457&lt;0,S4457/$G$3,0)</f>
        <v>-9623.35603713679</v>
      </c>
      <c r="U4457" s="1" t="n">
        <f aca="false">IF(S4457&gt;0,S4457*0.7,0)</f>
        <v>0</v>
      </c>
      <c r="V4457" s="14" t="n">
        <f aca="false">V4456+U4457+T4457</f>
        <v>-5582743.11355084</v>
      </c>
      <c r="W4457" s="19" t="n">
        <f aca="false">V4457/1000</f>
        <v>-5582.74311355084</v>
      </c>
      <c r="X4457" s="19" t="n">
        <f aca="false">W4457*3600000000*2/237000000</f>
        <v>-169602.322436988</v>
      </c>
      <c r="Y4457" s="19" t="n">
        <f aca="false">X4457/30.662</f>
        <v>-5531.35224176465</v>
      </c>
    </row>
    <row r="4458" customFormat="false" ht="17.9" hidden="false" customHeight="false" outlineLevel="0" collapsed="false">
      <c r="A4458" s="2" t="n">
        <v>7</v>
      </c>
      <c r="B4458" s="3" t="n">
        <v>5</v>
      </c>
      <c r="C4458" s="38" t="n">
        <v>7</v>
      </c>
      <c r="D4458" s="1" t="n">
        <v>20</v>
      </c>
      <c r="E4458" s="3" t="n">
        <v>46.0444444444444</v>
      </c>
      <c r="F4458" s="23" t="n">
        <f aca="false">IF(D4458&lt;25, 0.24, 0.24-(0.01/5)*(D4458-25))</f>
        <v>0.24</v>
      </c>
      <c r="G4458" s="40" t="n">
        <f aca="false">(E4458/1000)*$G$1*F4458</f>
        <v>3620.41941333333</v>
      </c>
      <c r="H4458" s="40" t="n">
        <v>0.28400061707289</v>
      </c>
      <c r="I4458" s="3" t="n">
        <f aca="false">H4458*$J$2</f>
        <v>0</v>
      </c>
      <c r="J4458" s="19" t="n">
        <f aca="false">SUM(I4458+G4458)</f>
        <v>3620.41941333333</v>
      </c>
      <c r="K4458" s="1" t="n">
        <v>0</v>
      </c>
      <c r="L4458" s="39" t="n">
        <v>2.30901516481517</v>
      </c>
      <c r="M4458" s="39"/>
      <c r="N4458" s="1" t="n">
        <f aca="false">(2.571*(19.44-D4458)+3.87)*$K$2</f>
        <v>0</v>
      </c>
      <c r="O4458" s="1" t="n">
        <f aca="false">IF(N4458&gt;0,N4458,0)</f>
        <v>0</v>
      </c>
      <c r="P4458" s="1" t="n">
        <f aca="false">O4458*1.5</f>
        <v>0</v>
      </c>
      <c r="Q4458" s="1" t="n">
        <f aca="false">P4458/(3.6*$Q$2)</f>
        <v>0</v>
      </c>
      <c r="R4458" s="1" t="n">
        <f aca="false">(K4458+L4458)*$R$2</f>
        <v>11545.0758240759</v>
      </c>
      <c r="S4458" s="19" t="n">
        <f aca="false">J4458-R4458</f>
        <v>-7924.65641074252</v>
      </c>
      <c r="T4458" s="1" t="n">
        <f aca="false">IF(S4458&lt;0,S4458/$G$3,0)</f>
        <v>-11320.9377296322</v>
      </c>
      <c r="U4458" s="1" t="n">
        <f aca="false">IF(S4458&gt;0,S4458*0.7,0)</f>
        <v>0</v>
      </c>
      <c r="V4458" s="14" t="n">
        <f aca="false">V4457+U4458+T4458</f>
        <v>-5594064.05128048</v>
      </c>
      <c r="W4458" s="19" t="n">
        <f aca="false">V4458/1000</f>
        <v>-5594.06405128048</v>
      </c>
      <c r="X4458" s="19" t="n">
        <f aca="false">W4458*3600000000*2/237000000</f>
        <v>-169946.249659154</v>
      </c>
      <c r="Y4458" s="19" t="n">
        <f aca="false">X4458/30.662</f>
        <v>-5542.56896677169</v>
      </c>
    </row>
    <row r="4459" customFormat="false" ht="17.9" hidden="false" customHeight="false" outlineLevel="0" collapsed="false">
      <c r="A4459" s="2" t="n">
        <v>7</v>
      </c>
      <c r="B4459" s="3" t="n">
        <v>5</v>
      </c>
      <c r="C4459" s="38" t="n">
        <v>8</v>
      </c>
      <c r="D4459" s="1" t="n">
        <v>20.6</v>
      </c>
      <c r="E4459" s="3" t="n">
        <v>179.347844318209</v>
      </c>
      <c r="F4459" s="23" t="n">
        <f aca="false">IF(D4459&lt;25, 0.24, 0.24-(0.01/5)*(D4459-25))</f>
        <v>0.24</v>
      </c>
      <c r="G4459" s="40" t="n">
        <f aca="false">(E4459/1000)*$G$1*F4459</f>
        <v>14101.9057813276</v>
      </c>
      <c r="H4459" s="40" t="n">
        <v>0.344853655557224</v>
      </c>
      <c r="I4459" s="3" t="n">
        <f aca="false">H4459*$J$2</f>
        <v>0</v>
      </c>
      <c r="J4459" s="19" t="n">
        <f aca="false">SUM(I4459+G4459)</f>
        <v>14101.9057813276</v>
      </c>
      <c r="K4459" s="1" t="n">
        <v>0</v>
      </c>
      <c r="L4459" s="39" t="n">
        <v>2.72582879055545</v>
      </c>
      <c r="M4459" s="39"/>
      <c r="N4459" s="1" t="n">
        <f aca="false">(2.571*(19.44-D4459)+3.87)*$K$2</f>
        <v>0</v>
      </c>
      <c r="O4459" s="1" t="n">
        <f aca="false">IF(N4459&gt;0,N4459,0)</f>
        <v>0</v>
      </c>
      <c r="P4459" s="1" t="n">
        <f aca="false">O4459*1.5</f>
        <v>0</v>
      </c>
      <c r="Q4459" s="1" t="n">
        <f aca="false">P4459/(3.6*$Q$2)</f>
        <v>0</v>
      </c>
      <c r="R4459" s="1" t="n">
        <f aca="false">(K4459+L4459)*$R$2</f>
        <v>13629.1439527772</v>
      </c>
      <c r="S4459" s="19" t="n">
        <f aca="false">J4459-R4459</f>
        <v>472.761828550345</v>
      </c>
      <c r="T4459" s="1" t="n">
        <f aca="false">IF(S4459&lt;0,S4459/$G$3,0)</f>
        <v>0</v>
      </c>
      <c r="U4459" s="1" t="n">
        <f aca="false">IF(S4459&gt;0,S4459*0.7,0)</f>
        <v>330.933279985241</v>
      </c>
      <c r="V4459" s="14" t="n">
        <f aca="false">V4458+U4459+T4459</f>
        <v>-5593733.11800049</v>
      </c>
      <c r="W4459" s="19" t="n">
        <f aca="false">V4459/1000</f>
        <v>-5593.73311800049</v>
      </c>
      <c r="X4459" s="19" t="n">
        <f aca="false">W4459*3600000000*2/237000000</f>
        <v>-169936.195989888</v>
      </c>
      <c r="Y4459" s="19" t="n">
        <f aca="false">X4459/30.662</f>
        <v>-5542.24107983459</v>
      </c>
    </row>
    <row r="4460" customFormat="false" ht="17.9" hidden="false" customHeight="false" outlineLevel="0" collapsed="false">
      <c r="A4460" s="2" t="n">
        <v>7</v>
      </c>
      <c r="B4460" s="3" t="n">
        <v>5</v>
      </c>
      <c r="C4460" s="38" t="n">
        <v>9</v>
      </c>
      <c r="D4460" s="1" t="n">
        <v>20</v>
      </c>
      <c r="E4460" s="3" t="n">
        <v>150.124510454584</v>
      </c>
      <c r="F4460" s="23" t="n">
        <f aca="false">IF(D4460&lt;25, 0.24, 0.24-(0.01/5)*(D4460-25))</f>
        <v>0.24</v>
      </c>
      <c r="G4460" s="40" t="n">
        <f aca="false">(E4460/1000)*$G$1*F4460</f>
        <v>11804.1101076314</v>
      </c>
      <c r="H4460" s="40" t="n">
        <v>0.33377748441074</v>
      </c>
      <c r="I4460" s="3" t="n">
        <f aca="false">H4460*$J$2</f>
        <v>0</v>
      </c>
      <c r="J4460" s="19" t="n">
        <f aca="false">SUM(I4460+G4460)</f>
        <v>11804.1101076314</v>
      </c>
      <c r="K4460" s="1" t="n">
        <v>0</v>
      </c>
      <c r="L4460" s="39" t="n">
        <v>2.94712557050513</v>
      </c>
      <c r="M4460" s="39"/>
      <c r="N4460" s="1" t="n">
        <f aca="false">(2.571*(19.44-D4460)+3.87)*$K$2</f>
        <v>0</v>
      </c>
      <c r="O4460" s="1" t="n">
        <f aca="false">IF(N4460&gt;0,N4460,0)</f>
        <v>0</v>
      </c>
      <c r="P4460" s="1" t="n">
        <f aca="false">O4460*1.5</f>
        <v>0</v>
      </c>
      <c r="Q4460" s="1" t="n">
        <f aca="false">P4460/(3.6*$Q$2)</f>
        <v>0</v>
      </c>
      <c r="R4460" s="1" t="n">
        <f aca="false">(K4460+L4460)*$R$2</f>
        <v>14735.6278525257</v>
      </c>
      <c r="S4460" s="19" t="n">
        <f aca="false">J4460-R4460</f>
        <v>-2931.51774489426</v>
      </c>
      <c r="T4460" s="1" t="n">
        <f aca="false">IF(S4460&lt;0,S4460/$G$3,0)</f>
        <v>-4187.88249270608</v>
      </c>
      <c r="U4460" s="1" t="n">
        <f aca="false">IF(S4460&gt;0,S4460*0.7,0)</f>
        <v>0</v>
      </c>
      <c r="V4460" s="14" t="n">
        <f aca="false">V4459+U4460+T4460</f>
        <v>-5597921.0004932</v>
      </c>
      <c r="W4460" s="19" t="n">
        <f aca="false">V4460/1000</f>
        <v>-5597.9210004932</v>
      </c>
      <c r="X4460" s="19" t="n">
        <f aca="false">W4460*3600000000*2/237000000</f>
        <v>-170063.422799793</v>
      </c>
      <c r="Y4460" s="19" t="n">
        <f aca="false">X4460/30.662</f>
        <v>-5546.39041157763</v>
      </c>
    </row>
    <row r="4461" customFormat="false" ht="17.9" hidden="false" customHeight="false" outlineLevel="0" collapsed="false">
      <c r="A4461" s="2" t="n">
        <v>7</v>
      </c>
      <c r="B4461" s="3" t="n">
        <v>5</v>
      </c>
      <c r="C4461" s="38" t="n">
        <v>10</v>
      </c>
      <c r="D4461" s="1" t="n">
        <v>21.7</v>
      </c>
      <c r="E4461" s="3" t="n">
        <v>325.726521395543</v>
      </c>
      <c r="F4461" s="23" t="n">
        <f aca="false">IF(D4461&lt;25, 0.24, 0.24-(0.01/5)*(D4461-25))</f>
        <v>0.24</v>
      </c>
      <c r="G4461" s="40" t="n">
        <f aca="false">(E4461/1000)*$G$1*F4461</f>
        <v>25611.4855055059</v>
      </c>
      <c r="H4461" s="40" t="n">
        <v>0.303784376763069</v>
      </c>
      <c r="I4461" s="3" t="n">
        <f aca="false">H4461*$J$2</f>
        <v>0</v>
      </c>
      <c r="J4461" s="19" t="n">
        <f aca="false">SUM(I4461+G4461)</f>
        <v>25611.4855055059</v>
      </c>
      <c r="K4461" s="1" t="n">
        <v>0</v>
      </c>
      <c r="L4461" s="39" t="n">
        <v>3.87474691821173</v>
      </c>
      <c r="M4461" s="39"/>
      <c r="N4461" s="1" t="n">
        <f aca="false">(2.571*(19.44-D4461)+3.87)*$K$2</f>
        <v>-0</v>
      </c>
      <c r="O4461" s="1" t="n">
        <f aca="false">IF(N4461&gt;0,N4461,0)</f>
        <v>0</v>
      </c>
      <c r="P4461" s="1" t="n">
        <f aca="false">O4461*1.5</f>
        <v>0</v>
      </c>
      <c r="Q4461" s="1" t="n">
        <f aca="false">P4461/(3.6*$Q$2)</f>
        <v>0</v>
      </c>
      <c r="R4461" s="1" t="n">
        <f aca="false">(K4461+L4461)*$R$2</f>
        <v>19373.7345910587</v>
      </c>
      <c r="S4461" s="19" t="n">
        <f aca="false">J4461-R4461</f>
        <v>6237.75091444722</v>
      </c>
      <c r="T4461" s="1" t="n">
        <f aca="false">IF(S4461&lt;0,S4461/$G$3,0)</f>
        <v>0</v>
      </c>
      <c r="U4461" s="1" t="n">
        <f aca="false">IF(S4461&gt;0,S4461*0.7,0)</f>
        <v>4366.42564011305</v>
      </c>
      <c r="V4461" s="14" t="n">
        <f aca="false">V4460+U4461+T4461</f>
        <v>-5593554.57485308</v>
      </c>
      <c r="W4461" s="19" t="n">
        <f aca="false">V4461/1000</f>
        <v>-5593.55457485308</v>
      </c>
      <c r="X4461" s="19" t="n">
        <f aca="false">W4461*3600000000*2/237000000</f>
        <v>-169930.771894271</v>
      </c>
      <c r="Y4461" s="19" t="n">
        <f aca="false">X4461/30.662</f>
        <v>-5542.06418023191</v>
      </c>
    </row>
    <row r="4462" customFormat="false" ht="17.9" hidden="false" customHeight="false" outlineLevel="0" collapsed="false">
      <c r="A4462" s="2" t="n">
        <v>7</v>
      </c>
      <c r="B4462" s="3" t="n">
        <v>5</v>
      </c>
      <c r="C4462" s="38" t="n">
        <v>11</v>
      </c>
      <c r="D4462" s="1" t="n">
        <v>25.6</v>
      </c>
      <c r="E4462" s="3" t="n">
        <v>327.703486547684</v>
      </c>
      <c r="F4462" s="23" t="n">
        <f aca="false">IF(D4462&lt;25, 0.24, 0.24-(0.01/5)*(D4462-25))</f>
        <v>0.2388</v>
      </c>
      <c r="G4462" s="40" t="n">
        <f aca="false">(E4462/1000)*$G$1*F4462</f>
        <v>25638.0972435452</v>
      </c>
      <c r="H4462" s="40" t="n">
        <v>0.297891980740159</v>
      </c>
      <c r="I4462" s="3" t="n">
        <f aca="false">H4462*$J$2</f>
        <v>0</v>
      </c>
      <c r="J4462" s="19" t="n">
        <f aca="false">SUM(I4462+G4462)</f>
        <v>25638.0972435452</v>
      </c>
      <c r="K4462" s="1" t="n">
        <v>1.28</v>
      </c>
      <c r="L4462" s="39" t="n">
        <v>3.94608946409909</v>
      </c>
      <c r="M4462" s="39"/>
      <c r="N4462" s="1" t="n">
        <f aca="false">(2.571*(19.44-D4462)+3.87)*$K$2</f>
        <v>-0</v>
      </c>
      <c r="O4462" s="1" t="n">
        <f aca="false">IF(N4462&gt;0,N4462,0)</f>
        <v>0</v>
      </c>
      <c r="P4462" s="1" t="n">
        <f aca="false">O4462*1.5</f>
        <v>0</v>
      </c>
      <c r="Q4462" s="1" t="n">
        <f aca="false">P4462/(3.6*$Q$2)</f>
        <v>0</v>
      </c>
      <c r="R4462" s="1" t="n">
        <f aca="false">(K4462+L4462)*$R$2</f>
        <v>26130.4473204955</v>
      </c>
      <c r="S4462" s="19" t="n">
        <f aca="false">J4462-R4462</f>
        <v>-492.350076950217</v>
      </c>
      <c r="T4462" s="1" t="n">
        <f aca="false">IF(S4462&lt;0,S4462/$G$3,0)</f>
        <v>-703.357252786024</v>
      </c>
      <c r="U4462" s="1" t="n">
        <f aca="false">IF(S4462&gt;0,S4462*0.7,0)</f>
        <v>0</v>
      </c>
      <c r="V4462" s="14" t="n">
        <f aca="false">V4461+U4462+T4462</f>
        <v>-5594257.93210587</v>
      </c>
      <c r="W4462" s="19" t="n">
        <f aca="false">V4462/1000</f>
        <v>-5594.25793210587</v>
      </c>
      <c r="X4462" s="19" t="n">
        <f aca="false">W4462*3600000000*2/237000000</f>
        <v>-169952.139709545</v>
      </c>
      <c r="Y4462" s="19" t="n">
        <f aca="false">X4462/30.662</f>
        <v>-5542.76106286431</v>
      </c>
    </row>
    <row r="4463" customFormat="false" ht="17.9" hidden="false" customHeight="false" outlineLevel="0" collapsed="false">
      <c r="A4463" s="2" t="n">
        <v>7</v>
      </c>
      <c r="B4463" s="3" t="n">
        <v>5</v>
      </c>
      <c r="C4463" s="38" t="n">
        <v>12</v>
      </c>
      <c r="D4463" s="1" t="n">
        <v>27.2</v>
      </c>
      <c r="E4463" s="3" t="n">
        <v>220.797855831085</v>
      </c>
      <c r="F4463" s="23" t="n">
        <f aca="false">IF(D4463&lt;25, 0.24, 0.24-(0.01/5)*(D4463-25))</f>
        <v>0.2356</v>
      </c>
      <c r="G4463" s="40" t="n">
        <f aca="false">(E4463/1000)*$G$1*F4463</f>
        <v>17042.7841550507</v>
      </c>
      <c r="H4463" s="40" t="n">
        <v>0.288208316363576</v>
      </c>
      <c r="I4463" s="3" t="n">
        <f aca="false">H4463*$J$2</f>
        <v>0</v>
      </c>
      <c r="J4463" s="19" t="n">
        <f aca="false">SUM(I4463+G4463)</f>
        <v>17042.7841550507</v>
      </c>
      <c r="K4463" s="1" t="n">
        <v>2.56</v>
      </c>
      <c r="L4463" s="39" t="n">
        <v>2.96684265775111</v>
      </c>
      <c r="M4463" s="39"/>
      <c r="N4463" s="1" t="n">
        <f aca="false">(2.571*(19.44-D4463)+3.87)*$K$2</f>
        <v>-0</v>
      </c>
      <c r="O4463" s="1" t="n">
        <f aca="false">IF(N4463&gt;0,N4463,0)</f>
        <v>0</v>
      </c>
      <c r="P4463" s="1" t="n">
        <f aca="false">O4463*1.5</f>
        <v>0</v>
      </c>
      <c r="Q4463" s="1" t="n">
        <f aca="false">P4463/(3.6*$Q$2)</f>
        <v>0</v>
      </c>
      <c r="R4463" s="1" t="n">
        <f aca="false">(K4463+L4463)*$R$2</f>
        <v>27634.2132887556</v>
      </c>
      <c r="S4463" s="19" t="n">
        <f aca="false">J4463-R4463</f>
        <v>-10591.4291337048</v>
      </c>
      <c r="T4463" s="1" t="n">
        <f aca="false">IF(S4463&lt;0,S4463/$G$3,0)</f>
        <v>-15130.6130481497</v>
      </c>
      <c r="U4463" s="1" t="n">
        <f aca="false">IF(S4463&gt;0,S4463*0.7,0)</f>
        <v>0</v>
      </c>
      <c r="V4463" s="14" t="n">
        <f aca="false">V4462+U4463+T4463</f>
        <v>-5609388.54515402</v>
      </c>
      <c r="W4463" s="19" t="n">
        <f aca="false">V4463/1000</f>
        <v>-5609.38854515402</v>
      </c>
      <c r="X4463" s="19" t="n">
        <f aca="false">W4463*3600000000*2/237000000</f>
        <v>-170411.803903413</v>
      </c>
      <c r="Y4463" s="19" t="n">
        <f aca="false">X4463/30.662</f>
        <v>-5557.75239395386</v>
      </c>
    </row>
    <row r="4464" customFormat="false" ht="17.9" hidden="false" customHeight="false" outlineLevel="0" collapsed="false">
      <c r="A4464" s="2" t="n">
        <v>7</v>
      </c>
      <c r="B4464" s="3" t="n">
        <v>5</v>
      </c>
      <c r="C4464" s="38" t="n">
        <v>13</v>
      </c>
      <c r="D4464" s="1" t="n">
        <v>30</v>
      </c>
      <c r="E4464" s="3" t="n">
        <v>224.871401598348</v>
      </c>
      <c r="F4464" s="23" t="n">
        <f aca="false">IF(D4464&lt;25, 0.24, 0.24-(0.01/5)*(D4464-25))</f>
        <v>0.23</v>
      </c>
      <c r="G4464" s="40" t="n">
        <f aca="false">(E4464/1000)*$G$1*F4464</f>
        <v>16944.6447760797</v>
      </c>
      <c r="H4464" s="40" t="n">
        <v>0.290907850982558</v>
      </c>
      <c r="I4464" s="3" t="n">
        <f aca="false">H4464*$J$2</f>
        <v>0</v>
      </c>
      <c r="J4464" s="19" t="n">
        <f aca="false">SUM(I4464+G4464)</f>
        <v>16944.6447760797</v>
      </c>
      <c r="K4464" s="1" t="n">
        <v>4.8</v>
      </c>
      <c r="L4464" s="39" t="n">
        <v>2.36249640901877</v>
      </c>
      <c r="M4464" s="39"/>
      <c r="N4464" s="1" t="n">
        <f aca="false">(2.571*(19.44-D4464)+3.87)*$K$2</f>
        <v>-0</v>
      </c>
      <c r="O4464" s="1" t="n">
        <f aca="false">IF(N4464&gt;0,N4464,0)</f>
        <v>0</v>
      </c>
      <c r="P4464" s="1" t="n">
        <f aca="false">O4464*1.5</f>
        <v>0</v>
      </c>
      <c r="Q4464" s="1" t="n">
        <f aca="false">P4464/(3.6*$Q$2)</f>
        <v>0</v>
      </c>
      <c r="R4464" s="1" t="n">
        <f aca="false">(K4464+L4464)*$R$2</f>
        <v>35812.4820450939</v>
      </c>
      <c r="S4464" s="19" t="n">
        <f aca="false">J4464-R4464</f>
        <v>-18867.8372690142</v>
      </c>
      <c r="T4464" s="1" t="n">
        <f aca="false">IF(S4464&lt;0,S4464/$G$3,0)</f>
        <v>-26954.0532414488</v>
      </c>
      <c r="U4464" s="1" t="n">
        <f aca="false">IF(S4464&gt;0,S4464*0.7,0)</f>
        <v>0</v>
      </c>
      <c r="V4464" s="14" t="n">
        <f aca="false">V4463+U4464+T4464</f>
        <v>-5636342.59839547</v>
      </c>
      <c r="W4464" s="19" t="n">
        <f aca="false">V4464/1000</f>
        <v>-5636.34259839547</v>
      </c>
      <c r="X4464" s="19" t="n">
        <f aca="false">W4464*3600000000*2/237000000</f>
        <v>-171230.661217078</v>
      </c>
      <c r="Y4464" s="19" t="n">
        <f aca="false">X4464/30.662</f>
        <v>-5584.458326824</v>
      </c>
    </row>
    <row r="4465" customFormat="false" ht="17.9" hidden="false" customHeight="false" outlineLevel="0" collapsed="false">
      <c r="A4465" s="2" t="n">
        <v>7</v>
      </c>
      <c r="B4465" s="3" t="n">
        <v>5</v>
      </c>
      <c r="C4465" s="38" t="n">
        <v>14</v>
      </c>
      <c r="D4465" s="1" t="n">
        <v>31.7</v>
      </c>
      <c r="E4465" s="3" t="n">
        <v>189.806229516033</v>
      </c>
      <c r="F4465" s="23" t="n">
        <f aca="false">IF(D4465&lt;25, 0.24, 0.24-(0.01/5)*(D4465-25))</f>
        <v>0.2266</v>
      </c>
      <c r="G4465" s="40" t="n">
        <f aca="false">(E4465/1000)*$G$1*F4465</f>
        <v>14090.9662127221</v>
      </c>
      <c r="H4465" s="40" t="n">
        <v>0.325382302055209</v>
      </c>
      <c r="I4465" s="3" t="n">
        <f aca="false">H4465*$J$2</f>
        <v>0</v>
      </c>
      <c r="J4465" s="19" t="n">
        <f aca="false">SUM(I4465+G4465)</f>
        <v>14090.9662127221</v>
      </c>
      <c r="K4465" s="1" t="n">
        <v>6.16</v>
      </c>
      <c r="L4465" s="39" t="n">
        <v>3.12672762128895</v>
      </c>
      <c r="M4465" s="39"/>
      <c r="N4465" s="1" t="n">
        <f aca="false">(2.571*(19.44-D4465)+3.87)*$K$2</f>
        <v>-0</v>
      </c>
      <c r="O4465" s="1" t="n">
        <f aca="false">IF(N4465&gt;0,N4465,0)</f>
        <v>0</v>
      </c>
      <c r="P4465" s="1" t="n">
        <f aca="false">O4465*1.5</f>
        <v>0</v>
      </c>
      <c r="Q4465" s="1" t="n">
        <f aca="false">P4465/(3.6*$Q$2)</f>
        <v>0</v>
      </c>
      <c r="R4465" s="1" t="n">
        <f aca="false">(K4465+L4465)*$R$2</f>
        <v>46433.6381064448</v>
      </c>
      <c r="S4465" s="19" t="n">
        <f aca="false">J4465-R4465</f>
        <v>-32342.6718937227</v>
      </c>
      <c r="T4465" s="1" t="n">
        <f aca="false">IF(S4465&lt;0,S4465/$G$3,0)</f>
        <v>-46203.8169910324</v>
      </c>
      <c r="U4465" s="1" t="n">
        <f aca="false">IF(S4465&gt;0,S4465*0.7,0)</f>
        <v>0</v>
      </c>
      <c r="V4465" s="14" t="n">
        <f aca="false">V4464+U4465+T4465</f>
        <v>-5682546.4153865</v>
      </c>
      <c r="W4465" s="19" t="n">
        <f aca="false">V4465/1000</f>
        <v>-5682.5464153865</v>
      </c>
      <c r="X4465" s="19" t="n">
        <f aca="false">W4465*3600000000*2/237000000</f>
        <v>-172634.321480096</v>
      </c>
      <c r="Y4465" s="19" t="n">
        <f aca="false">X4465/30.662</f>
        <v>-5630.23682343279</v>
      </c>
    </row>
    <row r="4466" customFormat="false" ht="17.9" hidden="false" customHeight="false" outlineLevel="0" collapsed="false">
      <c r="A4466" s="2" t="n">
        <v>7</v>
      </c>
      <c r="B4466" s="3" t="n">
        <v>5</v>
      </c>
      <c r="C4466" s="38" t="n">
        <v>15</v>
      </c>
      <c r="D4466" s="1" t="n">
        <v>31.7</v>
      </c>
      <c r="E4466" s="3" t="n">
        <v>603.225528071832</v>
      </c>
      <c r="F4466" s="23" t="n">
        <f aca="false">IF(D4466&lt;25, 0.24, 0.24-(0.01/5)*(D4466-25))</f>
        <v>0.2266</v>
      </c>
      <c r="G4466" s="40" t="n">
        <f aca="false">(E4466/1000)*$G$1*F4466</f>
        <v>44782.6741850621</v>
      </c>
      <c r="H4466" s="40" t="n">
        <v>0.339941381556625</v>
      </c>
      <c r="I4466" s="3" t="n">
        <f aca="false">H4466*$J$2</f>
        <v>0</v>
      </c>
      <c r="J4466" s="19" t="n">
        <f aca="false">SUM(I4466+G4466)</f>
        <v>44782.6741850621</v>
      </c>
      <c r="K4466" s="1" t="n">
        <v>6.16</v>
      </c>
      <c r="L4466" s="39" t="n">
        <v>4.97193211225082</v>
      </c>
      <c r="M4466" s="39"/>
      <c r="N4466" s="1" t="n">
        <f aca="false">(2.571*(19.44-D4466)+3.87)*$K$2</f>
        <v>-0</v>
      </c>
      <c r="O4466" s="1" t="n">
        <f aca="false">IF(N4466&gt;0,N4466,0)</f>
        <v>0</v>
      </c>
      <c r="P4466" s="1" t="n">
        <f aca="false">O4466*1.5</f>
        <v>0</v>
      </c>
      <c r="Q4466" s="1" t="n">
        <f aca="false">P4466/(3.6*$Q$2)</f>
        <v>0</v>
      </c>
      <c r="R4466" s="1" t="n">
        <f aca="false">(K4466+L4466)*$R$2</f>
        <v>55659.6605612541</v>
      </c>
      <c r="S4466" s="19" t="n">
        <f aca="false">J4466-R4466</f>
        <v>-10876.986376192</v>
      </c>
      <c r="T4466" s="1" t="n">
        <f aca="false">IF(S4466&lt;0,S4466/$G$3,0)</f>
        <v>-15538.5519659886</v>
      </c>
      <c r="U4466" s="1" t="n">
        <f aca="false">IF(S4466&gt;0,S4466*0.7,0)</f>
        <v>0</v>
      </c>
      <c r="V4466" s="14" t="n">
        <f aca="false">V4465+U4466+T4466</f>
        <v>-5698084.96735249</v>
      </c>
      <c r="W4466" s="19" t="n">
        <f aca="false">V4466/1000</f>
        <v>-5698.08496735249</v>
      </c>
      <c r="X4466" s="19" t="n">
        <f aca="false">W4466*3600000000*2/237000000</f>
        <v>-173106.378755012</v>
      </c>
      <c r="Y4466" s="19" t="n">
        <f aca="false">X4466/30.662</f>
        <v>-5645.63233823665</v>
      </c>
    </row>
    <row r="4467" customFormat="false" ht="17.9" hidden="false" customHeight="false" outlineLevel="0" collapsed="false">
      <c r="A4467" s="2" t="n">
        <v>7</v>
      </c>
      <c r="B4467" s="3" t="n">
        <v>5</v>
      </c>
      <c r="C4467" s="38" t="n">
        <v>16</v>
      </c>
      <c r="D4467" s="1" t="n">
        <v>31.7</v>
      </c>
      <c r="E4467" s="3" t="n">
        <v>219.296032261928</v>
      </c>
      <c r="F4467" s="23" t="n">
        <f aca="false">IF(D4467&lt;25, 0.24, 0.24-(0.01/5)*(D4467-25))</f>
        <v>0.2266</v>
      </c>
      <c r="G4467" s="40" t="n">
        <f aca="false">(E4467/1000)*$G$1*F4467</f>
        <v>16280.2505959153</v>
      </c>
      <c r="H4467" s="40" t="n">
        <v>0.345203456344085</v>
      </c>
      <c r="I4467" s="3" t="n">
        <f aca="false">H4467*$J$2</f>
        <v>0</v>
      </c>
      <c r="J4467" s="19" t="n">
        <f aca="false">SUM(I4467+G4467)</f>
        <v>16280.2505959153</v>
      </c>
      <c r="K4467" s="1" t="n">
        <v>6.16</v>
      </c>
      <c r="L4467" s="39" t="n">
        <v>5.87057955165473</v>
      </c>
      <c r="M4467" s="39"/>
      <c r="N4467" s="1" t="n">
        <f aca="false">(2.571*(19.44-D4467)+3.87)*$K$2</f>
        <v>-0</v>
      </c>
      <c r="O4467" s="1" t="n">
        <f aca="false">IF(N4467&gt;0,N4467,0)</f>
        <v>0</v>
      </c>
      <c r="P4467" s="1" t="n">
        <f aca="false">O4467*1.5</f>
        <v>0</v>
      </c>
      <c r="Q4467" s="1" t="n">
        <f aca="false">P4467/(3.6*$Q$2)</f>
        <v>0</v>
      </c>
      <c r="R4467" s="1" t="n">
        <f aca="false">(K4467+L4467)*$R$2</f>
        <v>60152.8977582737</v>
      </c>
      <c r="S4467" s="19" t="n">
        <f aca="false">J4467-R4467</f>
        <v>-43872.6471623583</v>
      </c>
      <c r="T4467" s="1" t="n">
        <f aca="false">IF(S4467&lt;0,S4467/$G$3,0)</f>
        <v>-62675.2102319405</v>
      </c>
      <c r="U4467" s="1" t="n">
        <f aca="false">IF(S4467&gt;0,S4467*0.7,0)</f>
        <v>0</v>
      </c>
      <c r="V4467" s="14" t="n">
        <f aca="false">V4466+U4467+T4467</f>
        <v>-5760760.17758443</v>
      </c>
      <c r="W4467" s="19" t="n">
        <f aca="false">V4467/1000</f>
        <v>-5760.76017758443</v>
      </c>
      <c r="X4467" s="19" t="n">
        <f aca="false">W4467*3600000000*2/237000000</f>
        <v>-175010.435774717</v>
      </c>
      <c r="Y4467" s="19" t="n">
        <f aca="false">X4467/30.662</f>
        <v>-5707.73060383265</v>
      </c>
    </row>
    <row r="4468" customFormat="false" ht="17.9" hidden="false" customHeight="false" outlineLevel="0" collapsed="false">
      <c r="A4468" s="2" t="n">
        <v>7</v>
      </c>
      <c r="B4468" s="3" t="n">
        <v>5</v>
      </c>
      <c r="C4468" s="38" t="n">
        <v>17</v>
      </c>
      <c r="D4468" s="1" t="n">
        <v>30</v>
      </c>
      <c r="E4468" s="3" t="n">
        <v>142.881385790907</v>
      </c>
      <c r="F4468" s="23" t="n">
        <f aca="false">IF(D4468&lt;25, 0.24, 0.24-(0.01/5)*(D4468-25))</f>
        <v>0.23</v>
      </c>
      <c r="G4468" s="40" t="n">
        <f aca="false">(E4468/1000)*$G$1*F4468</f>
        <v>10766.4839109479</v>
      </c>
      <c r="H4468" s="40" t="n">
        <v>0.369295881010939</v>
      </c>
      <c r="I4468" s="3" t="n">
        <f aca="false">H4468*$J$2</f>
        <v>0</v>
      </c>
      <c r="J4468" s="19" t="n">
        <f aca="false">SUM(I4468+G4468)</f>
        <v>10766.4839109479</v>
      </c>
      <c r="K4468" s="1" t="n">
        <v>4.8</v>
      </c>
      <c r="L4468" s="39" t="n">
        <v>6.42021241745694</v>
      </c>
      <c r="M4468" s="39"/>
      <c r="N4468" s="1" t="n">
        <f aca="false">(2.571*(19.44-D4468)+3.87)*$K$2</f>
        <v>-0</v>
      </c>
      <c r="O4468" s="1" t="n">
        <f aca="false">IF(N4468&gt;0,N4468,0)</f>
        <v>0</v>
      </c>
      <c r="P4468" s="1" t="n">
        <f aca="false">O4468*1.5</f>
        <v>0</v>
      </c>
      <c r="Q4468" s="1" t="n">
        <f aca="false">P4468/(3.6*$Q$2)</f>
        <v>0</v>
      </c>
      <c r="R4468" s="1" t="n">
        <f aca="false">(K4468+L4468)*$R$2</f>
        <v>56101.0620872847</v>
      </c>
      <c r="S4468" s="19" t="n">
        <f aca="false">J4468-R4468</f>
        <v>-45334.5781763368</v>
      </c>
      <c r="T4468" s="1" t="n">
        <f aca="false">IF(S4468&lt;0,S4468/$G$3,0)</f>
        <v>-64763.6831090526</v>
      </c>
      <c r="U4468" s="1" t="n">
        <f aca="false">IF(S4468&gt;0,S4468*0.7,0)</f>
        <v>0</v>
      </c>
      <c r="V4468" s="14" t="n">
        <f aca="false">V4467+U4468+T4468</f>
        <v>-5825523.86069348</v>
      </c>
      <c r="W4468" s="19" t="n">
        <f aca="false">V4468/1000</f>
        <v>-5825.52386069348</v>
      </c>
      <c r="X4468" s="19" t="n">
        <f aca="false">W4468*3600000000*2/237000000</f>
        <v>-176977.940071701</v>
      </c>
      <c r="Y4468" s="19" t="n">
        <f aca="false">X4468/30.662</f>
        <v>-5771.89811726896</v>
      </c>
    </row>
    <row r="4469" customFormat="false" ht="17.9" hidden="false" customHeight="false" outlineLevel="0" collapsed="false">
      <c r="A4469" s="2" t="n">
        <v>7</v>
      </c>
      <c r="B4469" s="3" t="n">
        <v>5</v>
      </c>
      <c r="C4469" s="38" t="n">
        <v>18</v>
      </c>
      <c r="D4469" s="1" t="n">
        <v>28.9</v>
      </c>
      <c r="E4469" s="3" t="n">
        <v>65.1369177255113</v>
      </c>
      <c r="F4469" s="23" t="n">
        <f aca="false">IF(D4469&lt;25, 0.24, 0.24-(0.01/5)*(D4469-25))</f>
        <v>0.2322</v>
      </c>
      <c r="G4469" s="40" t="n">
        <f aca="false">(E4469/1000)*$G$1*F4469</f>
        <v>4955.18445197087</v>
      </c>
      <c r="H4469" s="40" t="n">
        <v>0.374131931185467</v>
      </c>
      <c r="I4469" s="3" t="n">
        <f aca="false">H4469*$J$2</f>
        <v>0</v>
      </c>
      <c r="J4469" s="19" t="n">
        <f aca="false">SUM(I4469+G4469)</f>
        <v>4955.18445197087</v>
      </c>
      <c r="K4469" s="1" t="n">
        <v>3.92</v>
      </c>
      <c r="L4469" s="39" t="n">
        <v>6.71743969429069</v>
      </c>
      <c r="M4469" s="39"/>
      <c r="N4469" s="1" t="n">
        <f aca="false">(2.571*(19.44-D4469)+3.87)*$K$2</f>
        <v>-0</v>
      </c>
      <c r="O4469" s="1" t="n">
        <f aca="false">IF(N4469&gt;0,N4469,0)</f>
        <v>0</v>
      </c>
      <c r="P4469" s="1" t="n">
        <f aca="false">O4469*1.5</f>
        <v>0</v>
      </c>
      <c r="Q4469" s="1" t="n">
        <f aca="false">P4469/(3.6*$Q$2)</f>
        <v>0</v>
      </c>
      <c r="R4469" s="1" t="n">
        <f aca="false">(K4469+L4469)*$R$2</f>
        <v>53187.1984714535</v>
      </c>
      <c r="S4469" s="19" t="n">
        <f aca="false">J4469-R4469</f>
        <v>-48232.0140194826</v>
      </c>
      <c r="T4469" s="1" t="n">
        <f aca="false">IF(S4469&lt;0,S4469/$G$3,0)</f>
        <v>-68902.8771706894</v>
      </c>
      <c r="U4469" s="1" t="n">
        <f aca="false">IF(S4469&gt;0,S4469*0.7,0)</f>
        <v>0</v>
      </c>
      <c r="V4469" s="14" t="n">
        <f aca="false">V4468+U4469+T4469</f>
        <v>-5894426.73786417</v>
      </c>
      <c r="W4469" s="19" t="n">
        <f aca="false">V4469/1000</f>
        <v>-5894.42673786417</v>
      </c>
      <c r="X4469" s="19" t="n">
        <f aca="false">W4469*3600000000*2/237000000</f>
        <v>-179071.19203638</v>
      </c>
      <c r="Y4469" s="19" t="n">
        <f aca="false">X4469/30.662</f>
        <v>-5840.16672220925</v>
      </c>
    </row>
    <row r="4470" customFormat="false" ht="17.9" hidden="false" customHeight="false" outlineLevel="0" collapsed="false">
      <c r="A4470" s="2" t="n">
        <v>7</v>
      </c>
      <c r="B4470" s="3" t="n">
        <v>5</v>
      </c>
      <c r="C4470" s="38" t="n">
        <v>19</v>
      </c>
      <c r="D4470" s="1" t="n">
        <v>26.7</v>
      </c>
      <c r="E4470" s="3" t="n">
        <v>2.46666666666667</v>
      </c>
      <c r="F4470" s="23" t="n">
        <f aca="false">IF(D4470&lt;25, 0.24, 0.24-(0.01/5)*(D4470-25))</f>
        <v>0.2366</v>
      </c>
      <c r="G4470" s="40" t="n">
        <f aca="false">(E4470/1000)*$G$1*F4470</f>
        <v>191.203400266667</v>
      </c>
      <c r="H4470" s="40" t="n">
        <v>0.337200553949813</v>
      </c>
      <c r="I4470" s="3" t="n">
        <f aca="false">H4470*$J$2</f>
        <v>0</v>
      </c>
      <c r="J4470" s="19" t="n">
        <f aca="false">SUM(I4470+G4470)</f>
        <v>191.203400266667</v>
      </c>
      <c r="K4470" s="1" t="n">
        <v>2.16</v>
      </c>
      <c r="L4470" s="39" t="n">
        <v>6.13765246816335</v>
      </c>
      <c r="M4470" s="39"/>
      <c r="N4470" s="1" t="n">
        <f aca="false">(2.571*(19.44-D4470)+3.87)*$K$2</f>
        <v>-0</v>
      </c>
      <c r="O4470" s="1" t="n">
        <f aca="false">IF(N4470&gt;0,N4470,0)</f>
        <v>0</v>
      </c>
      <c r="P4470" s="1" t="n">
        <f aca="false">O4470*1.5</f>
        <v>0</v>
      </c>
      <c r="Q4470" s="1" t="n">
        <f aca="false">P4470/(3.6*$Q$2)</f>
        <v>0</v>
      </c>
      <c r="R4470" s="1" t="n">
        <f aca="false">(K4470+L4470)*$R$2</f>
        <v>41488.2623408168</v>
      </c>
      <c r="S4470" s="19" t="n">
        <f aca="false">J4470-R4470</f>
        <v>-41297.0589405501</v>
      </c>
      <c r="T4470" s="1" t="n">
        <f aca="false">IF(S4470&lt;0,S4470/$G$3,0)</f>
        <v>-58995.7984865001</v>
      </c>
      <c r="U4470" s="1" t="n">
        <f aca="false">IF(S4470&gt;0,S4470*0.7,0)</f>
        <v>0</v>
      </c>
      <c r="V4470" s="14" t="n">
        <f aca="false">V4469+U4470+T4470</f>
        <v>-5953422.53635067</v>
      </c>
      <c r="W4470" s="19" t="n">
        <f aca="false">V4470/1000</f>
        <v>-5953.42253635067</v>
      </c>
      <c r="X4470" s="19" t="n">
        <f aca="false">W4470*3600000000*2/237000000</f>
        <v>-180863.469458755</v>
      </c>
      <c r="Y4470" s="19" t="n">
        <f aca="false">X4470/30.662</f>
        <v>-5898.61944617946</v>
      </c>
    </row>
    <row r="4471" customFormat="false" ht="17.9" hidden="false" customHeight="false" outlineLevel="0" collapsed="false">
      <c r="A4471" s="2" t="n">
        <v>7</v>
      </c>
      <c r="B4471" s="3" t="n">
        <v>5</v>
      </c>
      <c r="C4471" s="38" t="n">
        <v>20</v>
      </c>
      <c r="D4471" s="1" t="n">
        <v>25</v>
      </c>
      <c r="E4471" s="3" t="n">
        <v>0</v>
      </c>
      <c r="F4471" s="23" t="n">
        <f aca="false">IF(D4471&lt;25, 0.24, 0.24-(0.01/5)*(D4471-25))</f>
        <v>0.24</v>
      </c>
      <c r="G4471" s="40" t="n">
        <f aca="false">(E4471/1000)*$G$1*F4471</f>
        <v>0</v>
      </c>
      <c r="H4471" s="40" t="n">
        <v>0.27533354991581</v>
      </c>
      <c r="I4471" s="3" t="n">
        <f aca="false">H4471*$J$2</f>
        <v>0</v>
      </c>
      <c r="J4471" s="19" t="n">
        <f aca="false">SUM(I4471+G4471)</f>
        <v>0</v>
      </c>
      <c r="K4471" s="1" t="n">
        <v>0.8</v>
      </c>
      <c r="L4471" s="39" t="n">
        <v>4.91577038931682</v>
      </c>
      <c r="M4471" s="39"/>
      <c r="N4471" s="1" t="n">
        <f aca="false">(2.571*(19.44-D4471)+3.87)*$K$2</f>
        <v>-0</v>
      </c>
      <c r="O4471" s="1" t="n">
        <f aca="false">IF(N4471&gt;0,N4471,0)</f>
        <v>0</v>
      </c>
      <c r="P4471" s="1" t="n">
        <f aca="false">O4471*1.5</f>
        <v>0</v>
      </c>
      <c r="Q4471" s="1" t="n">
        <f aca="false">P4471/(3.6*$Q$2)</f>
        <v>0</v>
      </c>
      <c r="R4471" s="1" t="n">
        <f aca="false">(K4471+L4471)*$R$2</f>
        <v>28578.8519465841</v>
      </c>
      <c r="S4471" s="19" t="n">
        <f aca="false">J4471-R4471</f>
        <v>-28578.8519465841</v>
      </c>
      <c r="T4471" s="1" t="n">
        <f aca="false">IF(S4471&lt;0,S4471/$G$3,0)</f>
        <v>-40826.931352263</v>
      </c>
      <c r="U4471" s="1" t="n">
        <f aca="false">IF(S4471&gt;0,S4471*0.7,0)</f>
        <v>0</v>
      </c>
      <c r="V4471" s="14" t="n">
        <f aca="false">V4470+U4471+T4471</f>
        <v>-5994249.46770293</v>
      </c>
      <c r="W4471" s="19" t="n">
        <f aca="false">V4471/1000</f>
        <v>-5994.24946770293</v>
      </c>
      <c r="X4471" s="19" t="n">
        <f aca="false">W4471*3600000000*2/237000000</f>
        <v>-182103.781297304</v>
      </c>
      <c r="Y4471" s="19" t="n">
        <f aca="false">X4471/30.662</f>
        <v>-5939.07055303973</v>
      </c>
    </row>
    <row r="4472" customFormat="false" ht="17.9" hidden="false" customHeight="false" outlineLevel="0" collapsed="false">
      <c r="A4472" s="2" t="n">
        <v>7</v>
      </c>
      <c r="B4472" s="3" t="n">
        <v>5</v>
      </c>
      <c r="C4472" s="38" t="n">
        <v>21</v>
      </c>
      <c r="D4472" s="1" t="n">
        <v>23.9</v>
      </c>
      <c r="E4472" s="3" t="n">
        <v>0</v>
      </c>
      <c r="F4472" s="23" t="n">
        <f aca="false">IF(D4472&lt;25, 0.24, 0.24-(0.01/5)*(D4472-25))</f>
        <v>0.24</v>
      </c>
      <c r="G4472" s="40" t="n">
        <f aca="false">(E4472/1000)*$G$1*F4472</f>
        <v>0</v>
      </c>
      <c r="H4472" s="40" t="n">
        <v>0.292051826157391</v>
      </c>
      <c r="I4472" s="3" t="n">
        <f aca="false">H4472*$J$2</f>
        <v>0</v>
      </c>
      <c r="J4472" s="19" t="n">
        <f aca="false">SUM(I4472+G4472)</f>
        <v>0</v>
      </c>
      <c r="K4472" s="1" t="n">
        <v>0</v>
      </c>
      <c r="L4472" s="39" t="n">
        <v>4.66479923673311</v>
      </c>
      <c r="M4472" s="39"/>
      <c r="N4472" s="1" t="n">
        <f aca="false">(2.571*(19.44-D4472)+3.87)*$K$2</f>
        <v>-0</v>
      </c>
      <c r="O4472" s="1" t="n">
        <f aca="false">IF(N4472&gt;0,N4472,0)</f>
        <v>0</v>
      </c>
      <c r="P4472" s="1" t="n">
        <f aca="false">O4472*1.5</f>
        <v>0</v>
      </c>
      <c r="Q4472" s="1" t="n">
        <f aca="false">P4472/(3.6*$Q$2)</f>
        <v>0</v>
      </c>
      <c r="R4472" s="1" t="n">
        <f aca="false">(K4472+L4472)*$R$2</f>
        <v>23323.9961836656</v>
      </c>
      <c r="S4472" s="19" t="n">
        <f aca="false">J4472-R4472</f>
        <v>-23323.9961836656</v>
      </c>
      <c r="T4472" s="1" t="n">
        <f aca="false">IF(S4472&lt;0,S4472/$G$3,0)</f>
        <v>-33319.9945480936</v>
      </c>
      <c r="U4472" s="1" t="n">
        <f aca="false">IF(S4472&gt;0,S4472*0.7,0)</f>
        <v>0</v>
      </c>
      <c r="V4472" s="14" t="n">
        <f aca="false">V4471+U4472+T4472</f>
        <v>-6027569.46225103</v>
      </c>
      <c r="W4472" s="19" t="n">
        <f aca="false">V4472/1000</f>
        <v>-6027.56946225103</v>
      </c>
      <c r="X4472" s="19" t="n">
        <f aca="false">W4472*3600000000*2/237000000</f>
        <v>-183116.034296234</v>
      </c>
      <c r="Y4472" s="19" t="n">
        <f aca="false">X4472/30.662</f>
        <v>-5972.08382676387</v>
      </c>
    </row>
    <row r="4473" customFormat="false" ht="17.9" hidden="false" customHeight="false" outlineLevel="0" collapsed="false">
      <c r="A4473" s="2" t="n">
        <v>7</v>
      </c>
      <c r="B4473" s="3" t="n">
        <v>5</v>
      </c>
      <c r="C4473" s="38" t="n">
        <v>22</v>
      </c>
      <c r="D4473" s="1" t="n">
        <v>23.3</v>
      </c>
      <c r="E4473" s="3" t="n">
        <v>0</v>
      </c>
      <c r="F4473" s="23" t="n">
        <f aca="false">IF(D4473&lt;25, 0.24, 0.24-(0.01/5)*(D4473-25))</f>
        <v>0.24</v>
      </c>
      <c r="G4473" s="40" t="n">
        <f aca="false">(E4473/1000)*$G$1*F4473</f>
        <v>0</v>
      </c>
      <c r="H4473" s="40" t="n">
        <v>0.309165979521766</v>
      </c>
      <c r="I4473" s="3" t="n">
        <f aca="false">H4473*$J$2</f>
        <v>0</v>
      </c>
      <c r="J4473" s="19" t="n">
        <f aca="false">SUM(I4473+G4473)</f>
        <v>0</v>
      </c>
      <c r="K4473" s="1" t="n">
        <v>0</v>
      </c>
      <c r="L4473" s="39" t="n">
        <v>4.31254951689568</v>
      </c>
      <c r="M4473" s="39"/>
      <c r="N4473" s="1" t="n">
        <f aca="false">(2.571*(19.44-D4473)+3.87)*$K$2</f>
        <v>-0</v>
      </c>
      <c r="O4473" s="1" t="n">
        <f aca="false">IF(N4473&gt;0,N4473,0)</f>
        <v>0</v>
      </c>
      <c r="P4473" s="1" t="n">
        <f aca="false">O4473*1.5</f>
        <v>0</v>
      </c>
      <c r="Q4473" s="1" t="n">
        <f aca="false">P4473/(3.6*$Q$2)</f>
        <v>0</v>
      </c>
      <c r="R4473" s="1" t="n">
        <f aca="false">(K4473+L4473)*$R$2</f>
        <v>21562.7475844784</v>
      </c>
      <c r="S4473" s="19" t="n">
        <f aca="false">J4473-R4473</f>
        <v>-21562.7475844784</v>
      </c>
      <c r="T4473" s="1" t="n">
        <f aca="false">IF(S4473&lt;0,S4473/$G$3,0)</f>
        <v>-30803.9251206834</v>
      </c>
      <c r="U4473" s="1" t="n">
        <f aca="false">IF(S4473&gt;0,S4473*0.7,0)</f>
        <v>0</v>
      </c>
      <c r="V4473" s="14" t="n">
        <f aca="false">V4472+U4473+T4473</f>
        <v>-6058373.38737171</v>
      </c>
      <c r="W4473" s="19" t="n">
        <f aca="false">V4473/1000</f>
        <v>-6058.37338737171</v>
      </c>
      <c r="X4473" s="19" t="n">
        <f aca="false">W4473*3600000000*2/237000000</f>
        <v>-184051.849742938</v>
      </c>
      <c r="Y4473" s="19" t="n">
        <f aca="false">X4473/30.662</f>
        <v>-6002.6041922555</v>
      </c>
    </row>
    <row r="4474" customFormat="false" ht="17.9" hidden="false" customHeight="false" outlineLevel="0" collapsed="false">
      <c r="A4474" s="2" t="n">
        <v>7</v>
      </c>
      <c r="B4474" s="3" t="n">
        <v>5</v>
      </c>
      <c r="C4474" s="38" t="n">
        <v>23</v>
      </c>
      <c r="D4474" s="1" t="n">
        <v>23.3</v>
      </c>
      <c r="E4474" s="3" t="n">
        <v>0</v>
      </c>
      <c r="F4474" s="23" t="n">
        <f aca="false">IF(D4474&lt;25, 0.24, 0.24-(0.01/5)*(D4474-25))</f>
        <v>0.24</v>
      </c>
      <c r="G4474" s="40" t="n">
        <f aca="false">(E4474/1000)*$G$1*F4474</f>
        <v>0</v>
      </c>
      <c r="H4474" s="40" t="n">
        <v>0.298317093958995</v>
      </c>
      <c r="I4474" s="3" t="n">
        <f aca="false">H4474*$J$2</f>
        <v>0</v>
      </c>
      <c r="J4474" s="19" t="n">
        <f aca="false">SUM(I4474+G4474)</f>
        <v>0</v>
      </c>
      <c r="K4474" s="1" t="n">
        <v>0</v>
      </c>
      <c r="L4474" s="39" t="n">
        <v>3.57040681052835</v>
      </c>
      <c r="M4474" s="39"/>
      <c r="N4474" s="1" t="n">
        <f aca="false">(2.571*(19.44-D4474)+3.87)*$K$2</f>
        <v>-0</v>
      </c>
      <c r="O4474" s="1" t="n">
        <f aca="false">IF(N4474&gt;0,N4474,0)</f>
        <v>0</v>
      </c>
      <c r="P4474" s="1" t="n">
        <f aca="false">O4474*1.5</f>
        <v>0</v>
      </c>
      <c r="Q4474" s="1" t="n">
        <f aca="false">P4474/(3.6*$Q$2)</f>
        <v>0</v>
      </c>
      <c r="R4474" s="1" t="n">
        <f aca="false">(K4474+L4474)*$R$2</f>
        <v>17852.0340526418</v>
      </c>
      <c r="S4474" s="19" t="n">
        <f aca="false">J4474-R4474</f>
        <v>-17852.0340526418</v>
      </c>
      <c r="T4474" s="1" t="n">
        <f aca="false">IF(S4474&lt;0,S4474/$G$3,0)</f>
        <v>-25502.9057894882</v>
      </c>
      <c r="U4474" s="1" t="n">
        <f aca="false">IF(S4474&gt;0,S4474*0.7,0)</f>
        <v>0</v>
      </c>
      <c r="V4474" s="14" t="n">
        <f aca="false">V4473+U4474+T4474</f>
        <v>-6083876.2931612</v>
      </c>
      <c r="W4474" s="19" t="n">
        <f aca="false">V4474/1000</f>
        <v>-6083.8762931612</v>
      </c>
      <c r="X4474" s="19" t="n">
        <f aca="false">W4474*3600000000*2/237000000</f>
        <v>-184826.621564391</v>
      </c>
      <c r="Y4474" s="19" t="n">
        <f aca="false">X4474/30.662</f>
        <v>-6027.87233593343</v>
      </c>
    </row>
    <row r="4475" customFormat="false" ht="17.9" hidden="false" customHeight="false" outlineLevel="0" collapsed="false">
      <c r="A4475" s="2" t="n">
        <v>7</v>
      </c>
      <c r="B4475" s="3" t="n">
        <v>6</v>
      </c>
      <c r="C4475" s="38" t="n">
        <v>0</v>
      </c>
      <c r="D4475" s="1" t="n">
        <v>23.3</v>
      </c>
      <c r="E4475" s="3" t="n">
        <v>0</v>
      </c>
      <c r="F4475" s="23" t="n">
        <f aca="false">IF(D4475&lt;25, 0.24, 0.24-(0.01/5)*(D4475-25))</f>
        <v>0.24</v>
      </c>
      <c r="G4475" s="40" t="n">
        <f aca="false">(E4475/1000)*$G$1*F4475</f>
        <v>0</v>
      </c>
      <c r="H4475" s="40" t="n">
        <v>0.288541114663015</v>
      </c>
      <c r="I4475" s="3" t="n">
        <f aca="false">H4475*$J$2</f>
        <v>0</v>
      </c>
      <c r="J4475" s="19" t="n">
        <f aca="false">SUM(I4475+G4475)</f>
        <v>0</v>
      </c>
      <c r="K4475" s="1" t="n">
        <v>0</v>
      </c>
      <c r="L4475" s="39" t="n">
        <v>3.42622169204567</v>
      </c>
      <c r="M4475" s="39"/>
      <c r="N4475" s="1" t="n">
        <f aca="false">(2.571*(19.44-D4475)+3.87)*$K$2</f>
        <v>-0</v>
      </c>
      <c r="O4475" s="1" t="n">
        <f aca="false">IF(N4475&gt;0,N4475,0)</f>
        <v>0</v>
      </c>
      <c r="P4475" s="1" t="n">
        <f aca="false">O4475*1.5</f>
        <v>0</v>
      </c>
      <c r="Q4475" s="1" t="n">
        <f aca="false">P4475/(3.6*$Q$2)</f>
        <v>0</v>
      </c>
      <c r="R4475" s="1" t="n">
        <f aca="false">(K4475+L4475)*$R$2</f>
        <v>17131.1084602284</v>
      </c>
      <c r="S4475" s="19" t="n">
        <f aca="false">J4475-R4475</f>
        <v>-17131.1084602284</v>
      </c>
      <c r="T4475" s="1" t="n">
        <f aca="false">IF(S4475&lt;0,S4475/$G$3,0)</f>
        <v>-24473.0120860405</v>
      </c>
      <c r="U4475" s="1" t="n">
        <f aca="false">IF(S4475&gt;0,S4475*0.7,0)</f>
        <v>0</v>
      </c>
      <c r="V4475" s="14" t="n">
        <f aca="false">V4474+U4475+T4475</f>
        <v>-6108349.30524724</v>
      </c>
      <c r="W4475" s="19" t="n">
        <f aca="false">V4475/1000</f>
        <v>-6108.34930524724</v>
      </c>
      <c r="X4475" s="19" t="n">
        <f aca="false">W4475*3600000000*2/237000000</f>
        <v>-185570.105475865</v>
      </c>
      <c r="Y4475" s="19" t="n">
        <f aca="false">X4475/30.662</f>
        <v>-6052.12006639702</v>
      </c>
    </row>
    <row r="4476" customFormat="false" ht="17.9" hidden="false" customHeight="false" outlineLevel="0" collapsed="false">
      <c r="A4476" s="2" t="n">
        <v>7</v>
      </c>
      <c r="B4476" s="3" t="n">
        <v>6</v>
      </c>
      <c r="C4476" s="38" t="n">
        <v>1</v>
      </c>
      <c r="D4476" s="1" t="n">
        <v>22.2</v>
      </c>
      <c r="E4476" s="3" t="n">
        <v>0</v>
      </c>
      <c r="F4476" s="23" t="n">
        <f aca="false">IF(D4476&lt;25, 0.24, 0.24-(0.01/5)*(D4476-25))</f>
        <v>0.24</v>
      </c>
      <c r="G4476" s="40" t="n">
        <f aca="false">(E4476/1000)*$G$1*F4476</f>
        <v>0</v>
      </c>
      <c r="H4476" s="40" t="n">
        <v>0.272053784219788</v>
      </c>
      <c r="I4476" s="3" t="n">
        <f aca="false">H4476*$J$2</f>
        <v>0</v>
      </c>
      <c r="J4476" s="19" t="n">
        <f aca="false">SUM(I4476+G4476)</f>
        <v>0</v>
      </c>
      <c r="K4476" s="1" t="n">
        <v>0</v>
      </c>
      <c r="L4476" s="39" t="n">
        <v>3.44492925488678</v>
      </c>
      <c r="M4476" s="39"/>
      <c r="N4476" s="1" t="n">
        <f aca="false">(2.571*(19.44-D4476)+3.87)*$K$2</f>
        <v>-0</v>
      </c>
      <c r="O4476" s="1" t="n">
        <f aca="false">IF(N4476&gt;0,N4476,0)</f>
        <v>0</v>
      </c>
      <c r="P4476" s="1" t="n">
        <f aca="false">O4476*1.5</f>
        <v>0</v>
      </c>
      <c r="Q4476" s="1" t="n">
        <f aca="false">P4476/(3.6*$Q$2)</f>
        <v>0</v>
      </c>
      <c r="R4476" s="1" t="n">
        <f aca="false">(K4476+L4476)*$R$2</f>
        <v>17224.6462744339</v>
      </c>
      <c r="S4476" s="19" t="n">
        <f aca="false">J4476-R4476</f>
        <v>-17224.6462744339</v>
      </c>
      <c r="T4476" s="1" t="n">
        <f aca="false">IF(S4476&lt;0,S4476/$G$3,0)</f>
        <v>-24606.6375349056</v>
      </c>
      <c r="U4476" s="1" t="n">
        <f aca="false">IF(S4476&gt;0,S4476*0.7,0)</f>
        <v>0</v>
      </c>
      <c r="V4476" s="14" t="n">
        <f aca="false">V4475+U4476+T4476</f>
        <v>-6132955.94278214</v>
      </c>
      <c r="W4476" s="19" t="n">
        <f aca="false">V4476/1000</f>
        <v>-6132.95594278214</v>
      </c>
      <c r="X4476" s="19" t="n">
        <f aca="false">W4476*3600000000*2/237000000</f>
        <v>-186317.648894647</v>
      </c>
      <c r="Y4476" s="19" t="n">
        <f aca="false">X4476/30.662</f>
        <v>-6076.50019224602</v>
      </c>
    </row>
    <row r="4477" customFormat="false" ht="17.9" hidden="false" customHeight="false" outlineLevel="0" collapsed="false">
      <c r="A4477" s="2" t="n">
        <v>7</v>
      </c>
      <c r="B4477" s="3" t="n">
        <v>6</v>
      </c>
      <c r="C4477" s="38" t="n">
        <v>2</v>
      </c>
      <c r="D4477" s="1" t="n">
        <v>21.7</v>
      </c>
      <c r="E4477" s="3" t="n">
        <v>0</v>
      </c>
      <c r="F4477" s="23" t="n">
        <f aca="false">IF(D4477&lt;25, 0.24, 0.24-(0.01/5)*(D4477-25))</f>
        <v>0.24</v>
      </c>
      <c r="G4477" s="40" t="n">
        <f aca="false">(E4477/1000)*$G$1*F4477</f>
        <v>0</v>
      </c>
      <c r="H4477" s="40" t="n">
        <v>0.257660666888474</v>
      </c>
      <c r="I4477" s="3" t="n">
        <f aca="false">H4477*$J$2</f>
        <v>0</v>
      </c>
      <c r="J4477" s="19" t="n">
        <f aca="false">SUM(I4477+G4477)</f>
        <v>0</v>
      </c>
      <c r="K4477" s="1" t="n">
        <v>0</v>
      </c>
      <c r="L4477" s="39" t="n">
        <v>3.00461710508999</v>
      </c>
      <c r="M4477" s="39"/>
      <c r="N4477" s="1" t="n">
        <f aca="false">(2.571*(19.44-D4477)+3.87)*$K$2</f>
        <v>-0</v>
      </c>
      <c r="O4477" s="1" t="n">
        <f aca="false">IF(N4477&gt;0,N4477,0)</f>
        <v>0</v>
      </c>
      <c r="P4477" s="1" t="n">
        <f aca="false">O4477*1.5</f>
        <v>0</v>
      </c>
      <c r="Q4477" s="1" t="n">
        <f aca="false">P4477/(3.6*$Q$2)</f>
        <v>0</v>
      </c>
      <c r="R4477" s="1" t="n">
        <f aca="false">(K4477+L4477)*$R$2</f>
        <v>15023.08552545</v>
      </c>
      <c r="S4477" s="19" t="n">
        <f aca="false">J4477-R4477</f>
        <v>-15023.08552545</v>
      </c>
      <c r="T4477" s="1" t="n">
        <f aca="false">IF(S4477&lt;0,S4477/$G$3,0)</f>
        <v>-21461.5507506428</v>
      </c>
      <c r="U4477" s="1" t="n">
        <f aca="false">IF(S4477&gt;0,S4477*0.7,0)</f>
        <v>0</v>
      </c>
      <c r="V4477" s="14" t="n">
        <f aca="false">V4476+U4477+T4477</f>
        <v>-6154417.49353279</v>
      </c>
      <c r="W4477" s="19" t="n">
        <f aca="false">V4477/1000</f>
        <v>-6154.41749353279</v>
      </c>
      <c r="X4477" s="19" t="n">
        <f aca="false">W4477*3600000000*2/237000000</f>
        <v>-186969.645373148</v>
      </c>
      <c r="Y4477" s="19" t="n">
        <f aca="false">X4477/30.662</f>
        <v>-6097.76418280438</v>
      </c>
    </row>
    <row r="4478" customFormat="false" ht="17.9" hidden="false" customHeight="false" outlineLevel="0" collapsed="false">
      <c r="A4478" s="2" t="n">
        <v>7</v>
      </c>
      <c r="B4478" s="3" t="n">
        <v>6</v>
      </c>
      <c r="C4478" s="38" t="n">
        <v>3</v>
      </c>
      <c r="D4478" s="1" t="n">
        <v>21.7</v>
      </c>
      <c r="E4478" s="3" t="n">
        <v>0</v>
      </c>
      <c r="F4478" s="23" t="n">
        <f aca="false">IF(D4478&lt;25, 0.24, 0.24-(0.01/5)*(D4478-25))</f>
        <v>0.24</v>
      </c>
      <c r="G4478" s="40" t="n">
        <f aca="false">(E4478/1000)*$G$1*F4478</f>
        <v>0</v>
      </c>
      <c r="H4478" s="40" t="n">
        <v>0.239210635367971</v>
      </c>
      <c r="I4478" s="3" t="n">
        <f aca="false">H4478*$J$2</f>
        <v>0</v>
      </c>
      <c r="J4478" s="19" t="n">
        <f aca="false">SUM(I4478+G4478)</f>
        <v>0</v>
      </c>
      <c r="K4478" s="1" t="n">
        <v>0</v>
      </c>
      <c r="L4478" s="39" t="n">
        <v>2.35669663595897</v>
      </c>
      <c r="M4478" s="39"/>
      <c r="N4478" s="1" t="n">
        <f aca="false">(2.571*(19.44-D4478)+3.87)*$K$2</f>
        <v>-0</v>
      </c>
      <c r="O4478" s="1" t="n">
        <f aca="false">IF(N4478&gt;0,N4478,0)</f>
        <v>0</v>
      </c>
      <c r="P4478" s="1" t="n">
        <f aca="false">O4478*1.5</f>
        <v>0</v>
      </c>
      <c r="Q4478" s="1" t="n">
        <f aca="false">P4478/(3.6*$Q$2)</f>
        <v>0</v>
      </c>
      <c r="R4478" s="1" t="n">
        <f aca="false">(K4478+L4478)*$R$2</f>
        <v>11783.4831797949</v>
      </c>
      <c r="S4478" s="19" t="n">
        <f aca="false">J4478-R4478</f>
        <v>-11783.4831797949</v>
      </c>
      <c r="T4478" s="1" t="n">
        <f aca="false">IF(S4478&lt;0,S4478/$G$3,0)</f>
        <v>-16833.5473997069</v>
      </c>
      <c r="U4478" s="1" t="n">
        <f aca="false">IF(S4478&gt;0,S4478*0.7,0)</f>
        <v>0</v>
      </c>
      <c r="V4478" s="14" t="n">
        <f aca="false">V4477+U4478+T4478</f>
        <v>-6171251.04093249</v>
      </c>
      <c r="W4478" s="19" t="n">
        <f aca="false">V4478/1000</f>
        <v>-6171.25104093249</v>
      </c>
      <c r="X4478" s="19" t="n">
        <f aca="false">W4478*3600000000*2/237000000</f>
        <v>-187481.044281494</v>
      </c>
      <c r="Y4478" s="19" t="n">
        <f aca="false">X4478/30.662</f>
        <v>-6114.44277220969</v>
      </c>
    </row>
    <row r="4479" customFormat="false" ht="17.9" hidden="false" customHeight="false" outlineLevel="0" collapsed="false">
      <c r="A4479" s="2" t="n">
        <v>7</v>
      </c>
      <c r="B4479" s="3" t="n">
        <v>6</v>
      </c>
      <c r="C4479" s="38" t="n">
        <v>4</v>
      </c>
      <c r="D4479" s="1" t="n">
        <v>22.2</v>
      </c>
      <c r="E4479" s="3" t="n">
        <v>0</v>
      </c>
      <c r="F4479" s="23" t="n">
        <f aca="false">IF(D4479&lt;25, 0.24, 0.24-(0.01/5)*(D4479-25))</f>
        <v>0.24</v>
      </c>
      <c r="G4479" s="40" t="n">
        <f aca="false">(E4479/1000)*$G$1*F4479</f>
        <v>0</v>
      </c>
      <c r="H4479" s="40" t="n">
        <v>0.235430098581243</v>
      </c>
      <c r="I4479" s="3" t="n">
        <f aca="false">H4479*$J$2</f>
        <v>0</v>
      </c>
      <c r="J4479" s="19" t="n">
        <f aca="false">SUM(I4479+G4479)</f>
        <v>0</v>
      </c>
      <c r="K4479" s="1" t="n">
        <v>0</v>
      </c>
      <c r="L4479" s="39" t="n">
        <v>2.25608645043546</v>
      </c>
      <c r="M4479" s="39"/>
      <c r="N4479" s="1" t="n">
        <f aca="false">(2.571*(19.44-D4479)+3.87)*$K$2</f>
        <v>-0</v>
      </c>
      <c r="O4479" s="1" t="n">
        <f aca="false">IF(N4479&gt;0,N4479,0)</f>
        <v>0</v>
      </c>
      <c r="P4479" s="1" t="n">
        <f aca="false">O4479*1.5</f>
        <v>0</v>
      </c>
      <c r="Q4479" s="1" t="n">
        <f aca="false">P4479/(3.6*$Q$2)</f>
        <v>0</v>
      </c>
      <c r="R4479" s="1" t="n">
        <f aca="false">(K4479+L4479)*$R$2</f>
        <v>11280.4322521773</v>
      </c>
      <c r="S4479" s="19" t="n">
        <f aca="false">J4479-R4479</f>
        <v>-11280.4322521773</v>
      </c>
      <c r="T4479" s="1" t="n">
        <f aca="false">IF(S4479&lt;0,S4479/$G$3,0)</f>
        <v>-16114.9032173961</v>
      </c>
      <c r="U4479" s="1" t="n">
        <f aca="false">IF(S4479&gt;0,S4479*0.7,0)</f>
        <v>0</v>
      </c>
      <c r="V4479" s="14" t="n">
        <f aca="false">V4478+U4479+T4479</f>
        <v>-6187365.94414989</v>
      </c>
      <c r="W4479" s="19" t="n">
        <f aca="false">V4479/1000</f>
        <v>-6187.36594414989</v>
      </c>
      <c r="X4479" s="19" t="n">
        <f aca="false">W4479*3600000000*2/237000000</f>
        <v>-187970.610961516</v>
      </c>
      <c r="Y4479" s="19" t="n">
        <f aca="false">X4479/30.662</f>
        <v>-6130.40933277398</v>
      </c>
    </row>
    <row r="4480" customFormat="false" ht="17.9" hidden="false" customHeight="false" outlineLevel="0" collapsed="false">
      <c r="A4480" s="2" t="n">
        <v>7</v>
      </c>
      <c r="B4480" s="3" t="n">
        <v>6</v>
      </c>
      <c r="C4480" s="38" t="n">
        <v>5</v>
      </c>
      <c r="D4480" s="1" t="n">
        <v>23.3</v>
      </c>
      <c r="E4480" s="3" t="n">
        <v>-14.7954813118242</v>
      </c>
      <c r="F4480" s="23" t="n">
        <f aca="false">IF(D4480&lt;25, 0.24, 0.24-(0.01/5)*(D4480-25))</f>
        <v>0.24</v>
      </c>
      <c r="G4480" s="40" t="n">
        <f aca="false">(E4480/1000)*$G$1*F4480</f>
        <v>-1163.35094097116</v>
      </c>
      <c r="H4480" s="40" t="n">
        <v>0.19678921816528</v>
      </c>
      <c r="I4480" s="3" t="n">
        <f aca="false">H4480*$J$2</f>
        <v>0</v>
      </c>
      <c r="J4480" s="19" t="n">
        <f aca="false">SUM(I4480+G4480)</f>
        <v>-1163.35094097116</v>
      </c>
      <c r="K4480" s="1" t="n">
        <v>0</v>
      </c>
      <c r="L4480" s="39" t="n">
        <v>2.25448946336365</v>
      </c>
      <c r="M4480" s="39"/>
      <c r="N4480" s="1" t="n">
        <f aca="false">(2.571*(19.44-D4480)+3.87)*$K$2</f>
        <v>-0</v>
      </c>
      <c r="O4480" s="1" t="n">
        <f aca="false">IF(N4480&gt;0,N4480,0)</f>
        <v>0</v>
      </c>
      <c r="P4480" s="1" t="n">
        <f aca="false">O4480*1.5</f>
        <v>0</v>
      </c>
      <c r="Q4480" s="1" t="n">
        <f aca="false">P4480/(3.6*$Q$2)</f>
        <v>0</v>
      </c>
      <c r="R4480" s="1" t="n">
        <f aca="false">(K4480+L4480)*$R$2</f>
        <v>11272.4473168183</v>
      </c>
      <c r="S4480" s="19" t="n">
        <f aca="false">J4480-R4480</f>
        <v>-12435.7982577894</v>
      </c>
      <c r="T4480" s="1" t="n">
        <f aca="false">IF(S4480&lt;0,S4480/$G$3,0)</f>
        <v>-17765.4260825563</v>
      </c>
      <c r="U4480" s="1" t="n">
        <f aca="false">IF(S4480&gt;0,S4480*0.7,0)</f>
        <v>0</v>
      </c>
      <c r="V4480" s="14" t="n">
        <f aca="false">V4479+U4480+T4480</f>
        <v>-6205131.37023245</v>
      </c>
      <c r="W4480" s="19" t="n">
        <f aca="false">V4480/1000</f>
        <v>-6205.13137023245</v>
      </c>
      <c r="X4480" s="19" t="n">
        <f aca="false">W4480*3600000000*2/237000000</f>
        <v>-188510.320108327</v>
      </c>
      <c r="Y4480" s="19" t="n">
        <f aca="false">X4480/30.662</f>
        <v>-6148.01122263151</v>
      </c>
    </row>
    <row r="4481" customFormat="false" ht="17.9" hidden="false" customHeight="false" outlineLevel="0" collapsed="false">
      <c r="A4481" s="2" t="n">
        <v>7</v>
      </c>
      <c r="B4481" s="3" t="n">
        <v>6</v>
      </c>
      <c r="C4481" s="38" t="n">
        <v>6</v>
      </c>
      <c r="D4481" s="1" t="n">
        <v>23.9</v>
      </c>
      <c r="E4481" s="3" t="n">
        <v>50.1762021395263</v>
      </c>
      <c r="F4481" s="23" t="n">
        <f aca="false">IF(D4481&lt;25, 0.24, 0.24-(0.01/5)*(D4481-25))</f>
        <v>0.24</v>
      </c>
      <c r="G4481" s="40" t="n">
        <f aca="false">(E4481/1000)*$G$1*F4481</f>
        <v>3945.29456278839</v>
      </c>
      <c r="H4481" s="40" t="n">
        <v>0.175799949109317</v>
      </c>
      <c r="I4481" s="3" t="n">
        <f aca="false">H4481*$J$2</f>
        <v>0</v>
      </c>
      <c r="J4481" s="19" t="n">
        <f aca="false">SUM(I4481+G4481)</f>
        <v>3945.29456278839</v>
      </c>
      <c r="K4481" s="1" t="n">
        <v>0</v>
      </c>
      <c r="L4481" s="39" t="n">
        <v>2.41350374751306</v>
      </c>
      <c r="M4481" s="39"/>
      <c r="N4481" s="1" t="n">
        <f aca="false">(2.571*(19.44-D4481)+3.87)*$K$2</f>
        <v>-0</v>
      </c>
      <c r="O4481" s="1" t="n">
        <f aca="false">IF(N4481&gt;0,N4481,0)</f>
        <v>0</v>
      </c>
      <c r="P4481" s="1" t="n">
        <f aca="false">O4481*1.5</f>
        <v>0</v>
      </c>
      <c r="Q4481" s="1" t="n">
        <f aca="false">P4481/(3.6*$Q$2)</f>
        <v>0</v>
      </c>
      <c r="R4481" s="1" t="n">
        <f aca="false">(K4481+L4481)*$R$2</f>
        <v>12067.5187375653</v>
      </c>
      <c r="S4481" s="19" t="n">
        <f aca="false">J4481-R4481</f>
        <v>-8122.22417477691</v>
      </c>
      <c r="T4481" s="1" t="n">
        <f aca="false">IF(S4481&lt;0,S4481/$G$3,0)</f>
        <v>-11603.1773925384</v>
      </c>
      <c r="U4481" s="1" t="n">
        <f aca="false">IF(S4481&gt;0,S4481*0.7,0)</f>
        <v>0</v>
      </c>
      <c r="V4481" s="14" t="n">
        <f aca="false">V4480+U4481+T4481</f>
        <v>-6216734.54762499</v>
      </c>
      <c r="W4481" s="19" t="n">
        <f aca="false">V4481/1000</f>
        <v>-6216.73454762499</v>
      </c>
      <c r="X4481" s="19" t="n">
        <f aca="false">W4481*3600000000*2/237000000</f>
        <v>-188862.8217</v>
      </c>
      <c r="Y4481" s="19" t="n">
        <f aca="false">X4481/30.662</f>
        <v>-6159.50758919834</v>
      </c>
    </row>
    <row r="4482" customFormat="false" ht="17.9" hidden="false" customHeight="false" outlineLevel="0" collapsed="false">
      <c r="A4482" s="2" t="n">
        <v>7</v>
      </c>
      <c r="B4482" s="3" t="n">
        <v>6</v>
      </c>
      <c r="C4482" s="38" t="n">
        <v>7</v>
      </c>
      <c r="D4482" s="1" t="n">
        <v>25</v>
      </c>
      <c r="E4482" s="3" t="n">
        <v>213.319583518282</v>
      </c>
      <c r="F4482" s="23" t="n">
        <f aca="false">IF(D4482&lt;25, 0.24, 0.24-(0.01/5)*(D4482-25))</f>
        <v>0.24</v>
      </c>
      <c r="G4482" s="40" t="n">
        <f aca="false">(E4482/1000)*$G$1*F4482</f>
        <v>16773.0628685423</v>
      </c>
      <c r="H4482" s="40" t="n">
        <v>0.134739703810206</v>
      </c>
      <c r="I4482" s="3" t="n">
        <f aca="false">H4482*$J$2</f>
        <v>0</v>
      </c>
      <c r="J4482" s="19" t="n">
        <f aca="false">SUM(I4482+G4482)</f>
        <v>16773.0628685423</v>
      </c>
      <c r="K4482" s="1" t="n">
        <v>0.8</v>
      </c>
      <c r="L4482" s="39" t="n">
        <v>1.66681426224115</v>
      </c>
      <c r="M4482" s="39"/>
      <c r="N4482" s="1" t="n">
        <f aca="false">(2.571*(19.44-D4482)+3.87)*$K$2</f>
        <v>-0</v>
      </c>
      <c r="O4482" s="1" t="n">
        <f aca="false">IF(N4482&gt;0,N4482,0)</f>
        <v>0</v>
      </c>
      <c r="P4482" s="1" t="n">
        <f aca="false">O4482*1.5</f>
        <v>0</v>
      </c>
      <c r="Q4482" s="1" t="n">
        <f aca="false">P4482/(3.6*$Q$2)</f>
        <v>0</v>
      </c>
      <c r="R4482" s="1" t="n">
        <f aca="false">(K4482+L4482)*$R$2</f>
        <v>12334.0713112058</v>
      </c>
      <c r="S4482" s="19" t="n">
        <f aca="false">J4482-R4482</f>
        <v>4438.99155733654</v>
      </c>
      <c r="T4482" s="1" t="n">
        <f aca="false">IF(S4482&lt;0,S4482/$G$3,0)</f>
        <v>0</v>
      </c>
      <c r="U4482" s="1" t="n">
        <f aca="false">IF(S4482&gt;0,S4482*0.7,0)</f>
        <v>3107.29409013558</v>
      </c>
      <c r="V4482" s="14" t="n">
        <f aca="false">V4481+U4482+T4482</f>
        <v>-6213627.25353485</v>
      </c>
      <c r="W4482" s="19" t="n">
        <f aca="false">V4482/1000</f>
        <v>-6213.62725353485</v>
      </c>
      <c r="X4482" s="19" t="n">
        <f aca="false">W4482*3600000000*2/237000000</f>
        <v>-188768.422892198</v>
      </c>
      <c r="Y4482" s="19" t="n">
        <f aca="false">X4482/30.662</f>
        <v>-6156.42889870843</v>
      </c>
    </row>
    <row r="4483" customFormat="false" ht="17.9" hidden="false" customHeight="false" outlineLevel="0" collapsed="false">
      <c r="A4483" s="2" t="n">
        <v>7</v>
      </c>
      <c r="B4483" s="3" t="n">
        <v>6</v>
      </c>
      <c r="C4483" s="38" t="n">
        <v>8</v>
      </c>
      <c r="D4483" s="1" t="n">
        <v>27.2</v>
      </c>
      <c r="E4483" s="3" t="n">
        <v>414.639476519254</v>
      </c>
      <c r="F4483" s="23" t="n">
        <f aca="false">IF(D4483&lt;25, 0.24, 0.24-(0.01/5)*(D4483-25))</f>
        <v>0.2356</v>
      </c>
      <c r="G4483" s="40" t="n">
        <f aca="false">(E4483/1000)*$G$1*F4483</f>
        <v>32004.8900560293</v>
      </c>
      <c r="H4483" s="40" t="n">
        <v>0.111180006165014</v>
      </c>
      <c r="I4483" s="3" t="n">
        <f aca="false">H4483*$J$2</f>
        <v>0</v>
      </c>
      <c r="J4483" s="19" t="n">
        <f aca="false">SUM(I4483+G4483)</f>
        <v>32004.8900560293</v>
      </c>
      <c r="K4483" s="1" t="n">
        <v>2.56</v>
      </c>
      <c r="L4483" s="39" t="n">
        <v>0</v>
      </c>
      <c r="M4483" s="39"/>
      <c r="N4483" s="1" t="n">
        <f aca="false">(2.571*(19.44-D4483)+3.87)*$K$2</f>
        <v>-0</v>
      </c>
      <c r="O4483" s="1" t="n">
        <f aca="false">IF(N4483&gt;0,N4483,0)</f>
        <v>0</v>
      </c>
      <c r="P4483" s="1" t="n">
        <f aca="false">O4483*1.5</f>
        <v>0</v>
      </c>
      <c r="Q4483" s="1" t="n">
        <f aca="false">P4483/(3.6*$Q$2)</f>
        <v>0</v>
      </c>
      <c r="R4483" s="1" t="n">
        <f aca="false">(K4483+L4483)*$R$2</f>
        <v>12800</v>
      </c>
      <c r="S4483" s="19" t="n">
        <f aca="false">J4483-R4483</f>
        <v>19204.8900560293</v>
      </c>
      <c r="T4483" s="1" t="n">
        <f aca="false">IF(S4483&lt;0,S4483/$G$3,0)</f>
        <v>0</v>
      </c>
      <c r="U4483" s="1" t="n">
        <f aca="false">IF(S4483&gt;0,S4483*0.7,0)</f>
        <v>13443.4230392205</v>
      </c>
      <c r="V4483" s="14" t="n">
        <f aca="false">V4482+U4483+T4483</f>
        <v>-6200183.83049563</v>
      </c>
      <c r="W4483" s="19" t="n">
        <f aca="false">V4483/1000</f>
        <v>-6200.18383049563</v>
      </c>
      <c r="X4483" s="19" t="n">
        <f aca="false">W4483*3600000000*2/237000000</f>
        <v>-188360.015103665</v>
      </c>
      <c r="Y4483" s="19" t="n">
        <f aca="false">X4483/30.662</f>
        <v>-6143.10922652354</v>
      </c>
    </row>
    <row r="4484" customFormat="false" ht="17.9" hidden="false" customHeight="false" outlineLevel="0" collapsed="false">
      <c r="A4484" s="2" t="n">
        <v>7</v>
      </c>
      <c r="B4484" s="3" t="n">
        <v>6</v>
      </c>
      <c r="C4484" s="38" t="n">
        <v>9</v>
      </c>
      <c r="D4484" s="1" t="n">
        <v>28.9</v>
      </c>
      <c r="E4484" s="3" t="n">
        <v>608.212313234225</v>
      </c>
      <c r="F4484" s="23" t="n">
        <f aca="false">IF(D4484&lt;25, 0.24, 0.24-(0.01/5)*(D4484-25))</f>
        <v>0.2322</v>
      </c>
      <c r="G4484" s="40" t="n">
        <f aca="false">(E4484/1000)*$G$1*F4484</f>
        <v>46268.7566939492</v>
      </c>
      <c r="H4484" s="40" t="n">
        <v>0.0935737507291966</v>
      </c>
      <c r="I4484" s="3" t="n">
        <f aca="false">H4484*$J$2</f>
        <v>0</v>
      </c>
      <c r="J4484" s="19" t="n">
        <f aca="false">SUM(I4484+G4484)</f>
        <v>46268.7566939492</v>
      </c>
      <c r="K4484" s="1" t="n">
        <v>3.92</v>
      </c>
      <c r="L4484" s="39" t="n">
        <v>0</v>
      </c>
      <c r="M4484" s="39"/>
      <c r="N4484" s="1" t="n">
        <f aca="false">(2.571*(19.44-D4484)+3.87)*$K$2</f>
        <v>-0</v>
      </c>
      <c r="O4484" s="1" t="n">
        <f aca="false">IF(N4484&gt;0,N4484,0)</f>
        <v>0</v>
      </c>
      <c r="P4484" s="1" t="n">
        <f aca="false">O4484*1.5</f>
        <v>0</v>
      </c>
      <c r="Q4484" s="1" t="n">
        <f aca="false">P4484/(3.6*$Q$2)</f>
        <v>0</v>
      </c>
      <c r="R4484" s="1" t="n">
        <f aca="false">(K4484+L4484)*$R$2</f>
        <v>19600</v>
      </c>
      <c r="S4484" s="19" t="n">
        <f aca="false">J4484-R4484</f>
        <v>26668.7566939492</v>
      </c>
      <c r="T4484" s="1" t="n">
        <f aca="false">IF(S4484&lt;0,S4484/$G$3,0)</f>
        <v>0</v>
      </c>
      <c r="U4484" s="1" t="n">
        <f aca="false">IF(S4484&gt;0,S4484*0.7,0)</f>
        <v>18668.1296857644</v>
      </c>
      <c r="V4484" s="14" t="n">
        <f aca="false">V4483+U4484+T4484</f>
        <v>-6181515.70080986</v>
      </c>
      <c r="W4484" s="19" t="n">
        <f aca="false">V4484/1000</f>
        <v>-6181.51570080986</v>
      </c>
      <c r="X4484" s="19" t="n">
        <f aca="false">W4484*3600000000*2/237000000</f>
        <v>-187792.88204992</v>
      </c>
      <c r="Y4484" s="19" t="n">
        <f aca="false">X4484/30.662</f>
        <v>-6124.6129427278</v>
      </c>
    </row>
    <row r="4485" customFormat="false" ht="17.9" hidden="false" customHeight="false" outlineLevel="0" collapsed="false">
      <c r="A4485" s="2" t="n">
        <v>7</v>
      </c>
      <c r="B4485" s="3" t="n">
        <v>6</v>
      </c>
      <c r="C4485" s="38" t="n">
        <v>10</v>
      </c>
      <c r="D4485" s="1" t="n">
        <v>30</v>
      </c>
      <c r="E4485" s="3" t="n">
        <v>765.431203817896</v>
      </c>
      <c r="F4485" s="23" t="n">
        <f aca="false">IF(D4485&lt;25, 0.24, 0.24-(0.01/5)*(D4485-25))</f>
        <v>0.23</v>
      </c>
      <c r="G4485" s="40" t="n">
        <f aca="false">(E4485/1000)*$G$1*F4485</f>
        <v>57677.2313288084</v>
      </c>
      <c r="H4485" s="40" t="n">
        <v>0.103912291961297</v>
      </c>
      <c r="I4485" s="3" t="n">
        <f aca="false">H4485*$J$2</f>
        <v>0</v>
      </c>
      <c r="J4485" s="19" t="n">
        <f aca="false">SUM(I4485+G4485)</f>
        <v>57677.2313288084</v>
      </c>
      <c r="K4485" s="1" t="n">
        <v>4.8</v>
      </c>
      <c r="L4485" s="39" t="n">
        <v>0</v>
      </c>
      <c r="M4485" s="39"/>
      <c r="N4485" s="1" t="n">
        <f aca="false">(2.571*(19.44-D4485)+3.87)*$K$2</f>
        <v>-0</v>
      </c>
      <c r="O4485" s="1" t="n">
        <f aca="false">IF(N4485&gt;0,N4485,0)</f>
        <v>0</v>
      </c>
      <c r="P4485" s="1" t="n">
        <f aca="false">O4485*1.5</f>
        <v>0</v>
      </c>
      <c r="Q4485" s="1" t="n">
        <f aca="false">P4485/(3.6*$Q$2)</f>
        <v>0</v>
      </c>
      <c r="R4485" s="1" t="n">
        <f aca="false">(K4485+L4485)*$R$2</f>
        <v>24000</v>
      </c>
      <c r="S4485" s="19" t="n">
        <f aca="false">J4485-R4485</f>
        <v>33677.2313288084</v>
      </c>
      <c r="T4485" s="1" t="n">
        <f aca="false">IF(S4485&lt;0,S4485/$G$3,0)</f>
        <v>0</v>
      </c>
      <c r="U4485" s="1" t="n">
        <f aca="false">IF(S4485&gt;0,S4485*0.7,0)</f>
        <v>23574.0619301659</v>
      </c>
      <c r="V4485" s="14" t="n">
        <f aca="false">V4484+U4485+T4485</f>
        <v>-6157941.6388797</v>
      </c>
      <c r="W4485" s="19" t="n">
        <f aca="false">V4485/1000</f>
        <v>-6157.9416388797</v>
      </c>
      <c r="X4485" s="19" t="n">
        <f aca="false">W4485*3600000000*2/237000000</f>
        <v>-187076.708016598</v>
      </c>
      <c r="Y4485" s="19" t="n">
        <f aca="false">X4485/30.662</f>
        <v>-6101.25588730671</v>
      </c>
    </row>
    <row r="4486" customFormat="false" ht="17.9" hidden="false" customHeight="false" outlineLevel="0" collapsed="false">
      <c r="A4486" s="2" t="n">
        <v>7</v>
      </c>
      <c r="B4486" s="3" t="n">
        <v>6</v>
      </c>
      <c r="C4486" s="38" t="n">
        <v>11</v>
      </c>
      <c r="D4486" s="1" t="n">
        <v>31.7</v>
      </c>
      <c r="E4486" s="3" t="n">
        <v>864.259150972345</v>
      </c>
      <c r="F4486" s="23" t="n">
        <f aca="false">IF(D4486&lt;25, 0.24, 0.24-(0.01/5)*(D4486-25))</f>
        <v>0.2266</v>
      </c>
      <c r="G4486" s="40" t="n">
        <f aca="false">(E4486/1000)*$G$1*F4486</f>
        <v>64161.4689172174</v>
      </c>
      <c r="H4486" s="40" t="n">
        <v>0.108660478878947</v>
      </c>
      <c r="I4486" s="3" t="n">
        <f aca="false">H4486*$J$2</f>
        <v>0</v>
      </c>
      <c r="J4486" s="19" t="n">
        <f aca="false">SUM(I4486+G4486)</f>
        <v>64161.4689172174</v>
      </c>
      <c r="K4486" s="1" t="n">
        <v>6.16</v>
      </c>
      <c r="L4486" s="39" t="n">
        <v>0</v>
      </c>
      <c r="M4486" s="39"/>
      <c r="N4486" s="1" t="n">
        <f aca="false">(2.571*(19.44-D4486)+3.87)*$K$2</f>
        <v>-0</v>
      </c>
      <c r="O4486" s="1" t="n">
        <f aca="false">IF(N4486&gt;0,N4486,0)</f>
        <v>0</v>
      </c>
      <c r="P4486" s="1" t="n">
        <f aca="false">O4486*1.5</f>
        <v>0</v>
      </c>
      <c r="Q4486" s="1" t="n">
        <f aca="false">P4486/(3.6*$Q$2)</f>
        <v>0</v>
      </c>
      <c r="R4486" s="1" t="n">
        <f aca="false">(K4486+L4486)*$R$2</f>
        <v>30800</v>
      </c>
      <c r="S4486" s="19" t="n">
        <f aca="false">J4486-R4486</f>
        <v>33361.4689172174</v>
      </c>
      <c r="T4486" s="1" t="n">
        <f aca="false">IF(S4486&lt;0,S4486/$G$3,0)</f>
        <v>0</v>
      </c>
      <c r="U4486" s="1" t="n">
        <f aca="false">IF(S4486&gt;0,S4486*0.7,0)</f>
        <v>23353.0282420522</v>
      </c>
      <c r="V4486" s="14" t="n">
        <f aca="false">V4485+U4486+T4486</f>
        <v>-6134588.61063765</v>
      </c>
      <c r="W4486" s="19" t="n">
        <f aca="false">V4486/1000</f>
        <v>-6134.58861063765</v>
      </c>
      <c r="X4486" s="19" t="n">
        <f aca="false">W4486*3600000000*2/237000000</f>
        <v>-186367.248930764</v>
      </c>
      <c r="Y4486" s="19" t="n">
        <f aca="false">X4486/30.662</f>
        <v>-6078.11783089048</v>
      </c>
    </row>
    <row r="4487" customFormat="false" ht="17.9" hidden="false" customHeight="false" outlineLevel="0" collapsed="false">
      <c r="A4487" s="2" t="n">
        <v>7</v>
      </c>
      <c r="B4487" s="3" t="n">
        <v>6</v>
      </c>
      <c r="C4487" s="38" t="n">
        <v>12</v>
      </c>
      <c r="D4487" s="1" t="n">
        <v>32.2</v>
      </c>
      <c r="E4487" s="3" t="n">
        <v>874.993937405623</v>
      </c>
      <c r="F4487" s="23" t="n">
        <f aca="false">IF(D4487&lt;25, 0.24, 0.24-(0.01/5)*(D4487-25))</f>
        <v>0.2256</v>
      </c>
      <c r="G4487" s="40" t="n">
        <f aca="false">(E4487/1000)*$G$1*F4487</f>
        <v>64671.7399071505</v>
      </c>
      <c r="H4487" s="40" t="n">
        <v>0.115893268768728</v>
      </c>
      <c r="I4487" s="3" t="n">
        <f aca="false">H4487*$J$2</f>
        <v>0</v>
      </c>
      <c r="J4487" s="19" t="n">
        <f aca="false">SUM(I4487+G4487)</f>
        <v>64671.7399071505</v>
      </c>
      <c r="K4487" s="1" t="n">
        <v>6.56</v>
      </c>
      <c r="L4487" s="39" t="n">
        <v>0</v>
      </c>
      <c r="M4487" s="39"/>
      <c r="N4487" s="1" t="n">
        <f aca="false">(2.571*(19.44-D4487)+3.87)*$K$2</f>
        <v>-0</v>
      </c>
      <c r="O4487" s="1" t="n">
        <f aca="false">IF(N4487&gt;0,N4487,0)</f>
        <v>0</v>
      </c>
      <c r="P4487" s="1" t="n">
        <f aca="false">O4487*1.5</f>
        <v>0</v>
      </c>
      <c r="Q4487" s="1" t="n">
        <f aca="false">P4487/(3.6*$Q$2)</f>
        <v>0</v>
      </c>
      <c r="R4487" s="1" t="n">
        <f aca="false">(K4487+L4487)*$R$2</f>
        <v>32800</v>
      </c>
      <c r="S4487" s="19" t="n">
        <f aca="false">J4487-R4487</f>
        <v>31871.7399071505</v>
      </c>
      <c r="T4487" s="1" t="n">
        <f aca="false">IF(S4487&lt;0,S4487/$G$3,0)</f>
        <v>0</v>
      </c>
      <c r="U4487" s="1" t="n">
        <f aca="false">IF(S4487&gt;0,S4487*0.7,0)</f>
        <v>22310.2179350053</v>
      </c>
      <c r="V4487" s="14" t="n">
        <f aca="false">V4486+U4487+T4487</f>
        <v>-6112278.39270264</v>
      </c>
      <c r="W4487" s="19" t="n">
        <f aca="false">V4487/1000</f>
        <v>-6112.27839270264</v>
      </c>
      <c r="X4487" s="19" t="n">
        <f aca="false">W4487*3600000000*2/237000000</f>
        <v>-185689.470158055</v>
      </c>
      <c r="Y4487" s="19" t="n">
        <f aca="false">X4487/30.662</f>
        <v>-6056.01298539087</v>
      </c>
    </row>
    <row r="4488" customFormat="false" ht="17.9" hidden="false" customHeight="false" outlineLevel="0" collapsed="false">
      <c r="A4488" s="2" t="n">
        <v>7</v>
      </c>
      <c r="B4488" s="3" t="n">
        <v>6</v>
      </c>
      <c r="C4488" s="38" t="n">
        <v>13</v>
      </c>
      <c r="D4488" s="1" t="n">
        <v>33.3</v>
      </c>
      <c r="E4488" s="3" t="n">
        <v>849.588425133663</v>
      </c>
      <c r="F4488" s="23" t="n">
        <f aca="false">IF(D4488&lt;25, 0.24, 0.24-(0.01/5)*(D4488-25))</f>
        <v>0.2234</v>
      </c>
      <c r="G4488" s="40" t="n">
        <f aca="false">(E4488/1000)*$G$1*F4488</f>
        <v>62181.6385087677</v>
      </c>
      <c r="H4488" s="40" t="n">
        <v>0.147403341523304</v>
      </c>
      <c r="I4488" s="3" t="n">
        <f aca="false">H4488*$J$2</f>
        <v>0</v>
      </c>
      <c r="J4488" s="19" t="n">
        <f aca="false">SUM(I4488+G4488)</f>
        <v>62181.6385087677</v>
      </c>
      <c r="K4488" s="1" t="n">
        <v>7.44</v>
      </c>
      <c r="L4488" s="39" t="n">
        <v>0</v>
      </c>
      <c r="M4488" s="39"/>
      <c r="N4488" s="1" t="n">
        <f aca="false">(2.571*(19.44-D4488)+3.87)*$K$2</f>
        <v>-0</v>
      </c>
      <c r="O4488" s="1" t="n">
        <f aca="false">IF(N4488&gt;0,N4488,0)</f>
        <v>0</v>
      </c>
      <c r="P4488" s="1" t="n">
        <f aca="false">O4488*1.5</f>
        <v>0</v>
      </c>
      <c r="Q4488" s="1" t="n">
        <f aca="false">P4488/(3.6*$Q$2)</f>
        <v>0</v>
      </c>
      <c r="R4488" s="1" t="n">
        <f aca="false">(K4488+L4488)*$R$2</f>
        <v>37200</v>
      </c>
      <c r="S4488" s="19" t="n">
        <f aca="false">J4488-R4488</f>
        <v>24981.6385087677</v>
      </c>
      <c r="T4488" s="1" t="n">
        <f aca="false">IF(S4488&lt;0,S4488/$G$3,0)</f>
        <v>0</v>
      </c>
      <c r="U4488" s="1" t="n">
        <f aca="false">IF(S4488&gt;0,S4488*0.7,0)</f>
        <v>17487.1469561374</v>
      </c>
      <c r="V4488" s="14" t="n">
        <f aca="false">V4487+U4488+T4488</f>
        <v>-6094791.2457465</v>
      </c>
      <c r="W4488" s="19" t="n">
        <f aca="false">V4488/1000</f>
        <v>-6094.7912457465</v>
      </c>
      <c r="X4488" s="19" t="n">
        <f aca="false">W4488*3600000000*2/237000000</f>
        <v>-185158.215060653</v>
      </c>
      <c r="Y4488" s="19" t="n">
        <f aca="false">X4488/30.662</f>
        <v>-6038.68681301459</v>
      </c>
    </row>
    <row r="4489" customFormat="false" ht="17.9" hidden="false" customHeight="false" outlineLevel="0" collapsed="false">
      <c r="A4489" s="2" t="n">
        <v>7</v>
      </c>
      <c r="B4489" s="3" t="n">
        <v>6</v>
      </c>
      <c r="C4489" s="38" t="n">
        <v>14</v>
      </c>
      <c r="D4489" s="1" t="n">
        <v>33.3</v>
      </c>
      <c r="E4489" s="3" t="n">
        <v>742.019578871722</v>
      </c>
      <c r="F4489" s="23" t="n">
        <f aca="false">IF(D4489&lt;25, 0.24, 0.24-(0.01/5)*(D4489-25))</f>
        <v>0.2234</v>
      </c>
      <c r="G4489" s="40" t="n">
        <f aca="false">(E4489/1000)*$G$1*F4489</f>
        <v>54308.6415196516</v>
      </c>
      <c r="H4489" s="40" t="n">
        <v>0.175101809932127</v>
      </c>
      <c r="I4489" s="3" t="n">
        <f aca="false">H4489*$J$2</f>
        <v>0</v>
      </c>
      <c r="J4489" s="19" t="n">
        <f aca="false">SUM(I4489+G4489)</f>
        <v>54308.6415196516</v>
      </c>
      <c r="K4489" s="1" t="n">
        <v>7.44</v>
      </c>
      <c r="L4489" s="39" t="n">
        <v>1.35720035540933</v>
      </c>
      <c r="M4489" s="39"/>
      <c r="N4489" s="1" t="n">
        <f aca="false">(2.571*(19.44-D4489)+3.87)*$K$2</f>
        <v>-0</v>
      </c>
      <c r="O4489" s="1" t="n">
        <f aca="false">IF(N4489&gt;0,N4489,0)</f>
        <v>0</v>
      </c>
      <c r="P4489" s="1" t="n">
        <f aca="false">O4489*1.5</f>
        <v>0</v>
      </c>
      <c r="Q4489" s="1" t="n">
        <f aca="false">P4489/(3.6*$Q$2)</f>
        <v>0</v>
      </c>
      <c r="R4489" s="1" t="n">
        <f aca="false">(K4489+L4489)*$R$2</f>
        <v>43986.0017770467</v>
      </c>
      <c r="S4489" s="19" t="n">
        <f aca="false">J4489-R4489</f>
        <v>10322.639742605</v>
      </c>
      <c r="T4489" s="1" t="n">
        <f aca="false">IF(S4489&lt;0,S4489/$G$3,0)</f>
        <v>0</v>
      </c>
      <c r="U4489" s="1" t="n">
        <f aca="false">IF(S4489&gt;0,S4489*0.7,0)</f>
        <v>7225.84781982349</v>
      </c>
      <c r="V4489" s="14" t="n">
        <f aca="false">V4488+U4489+T4489</f>
        <v>-6087565.39792668</v>
      </c>
      <c r="W4489" s="19" t="n">
        <f aca="false">V4489/1000</f>
        <v>-6087.56539792668</v>
      </c>
      <c r="X4489" s="19" t="n">
        <f aca="false">W4489*3600000000*2/237000000</f>
        <v>-184938.695633216</v>
      </c>
      <c r="Y4489" s="19" t="n">
        <f aca="false">X4489/30.662</f>
        <v>-6031.52748135202</v>
      </c>
    </row>
    <row r="4490" customFormat="false" ht="17.9" hidden="false" customHeight="false" outlineLevel="0" collapsed="false">
      <c r="A4490" s="2" t="n">
        <v>7</v>
      </c>
      <c r="B4490" s="3" t="n">
        <v>6</v>
      </c>
      <c r="C4490" s="38" t="n">
        <v>15</v>
      </c>
      <c r="D4490" s="1" t="n">
        <v>34.4</v>
      </c>
      <c r="E4490" s="3" t="n">
        <v>606.549029255222</v>
      </c>
      <c r="F4490" s="23" t="n">
        <f aca="false">IF(D4490&lt;25, 0.24, 0.24-(0.01/5)*(D4490-25))</f>
        <v>0.2212</v>
      </c>
      <c r="G4490" s="40" t="n">
        <f aca="false">(E4490/1000)*$G$1*F4490</f>
        <v>43956.3315637686</v>
      </c>
      <c r="H4490" s="40" t="n">
        <v>0.179699137379604</v>
      </c>
      <c r="I4490" s="3" t="n">
        <f aca="false">H4490*$J$2</f>
        <v>0</v>
      </c>
      <c r="J4490" s="19" t="n">
        <f aca="false">SUM(I4490+G4490)</f>
        <v>43956.3315637686</v>
      </c>
      <c r="K4490" s="1" t="n">
        <v>8.32</v>
      </c>
      <c r="L4490" s="39" t="n">
        <v>2.62091387075673</v>
      </c>
      <c r="M4490" s="39"/>
      <c r="N4490" s="1" t="n">
        <f aca="false">(2.571*(19.44-D4490)+3.87)*$K$2</f>
        <v>-0</v>
      </c>
      <c r="O4490" s="1" t="n">
        <f aca="false">IF(N4490&gt;0,N4490,0)</f>
        <v>0</v>
      </c>
      <c r="P4490" s="1" t="n">
        <f aca="false">O4490*1.5</f>
        <v>0</v>
      </c>
      <c r="Q4490" s="1" t="n">
        <f aca="false">P4490/(3.6*$Q$2)</f>
        <v>0</v>
      </c>
      <c r="R4490" s="1" t="n">
        <f aca="false">(K4490+L4490)*$R$2</f>
        <v>54704.5693537837</v>
      </c>
      <c r="S4490" s="19" t="n">
        <f aca="false">J4490-R4490</f>
        <v>-10748.2377900151</v>
      </c>
      <c r="T4490" s="1" t="n">
        <f aca="false">IF(S4490&lt;0,S4490/$G$3,0)</f>
        <v>-15354.6254143072</v>
      </c>
      <c r="U4490" s="1" t="n">
        <f aca="false">IF(S4490&gt;0,S4490*0.7,0)</f>
        <v>0</v>
      </c>
      <c r="V4490" s="14" t="n">
        <f aca="false">V4489+U4490+T4490</f>
        <v>-6102920.02334099</v>
      </c>
      <c r="W4490" s="19" t="n">
        <f aca="false">V4490/1000</f>
        <v>-6102.92002334099</v>
      </c>
      <c r="X4490" s="19" t="n">
        <f aca="false">W4490*3600000000*2/237000000</f>
        <v>-185405.165266055</v>
      </c>
      <c r="Y4490" s="19" t="n">
        <f aca="false">X4490/30.662</f>
        <v>-6046.74076270482</v>
      </c>
    </row>
    <row r="4491" customFormat="false" ht="17.9" hidden="false" customHeight="false" outlineLevel="0" collapsed="false">
      <c r="A4491" s="2" t="n">
        <v>7</v>
      </c>
      <c r="B4491" s="3" t="n">
        <v>6</v>
      </c>
      <c r="C4491" s="38" t="n">
        <v>16</v>
      </c>
      <c r="D4491" s="1" t="n">
        <v>33.9</v>
      </c>
      <c r="E4491" s="3" t="n">
        <v>431.972729542024</v>
      </c>
      <c r="F4491" s="23" t="n">
        <f aca="false">IF(D4491&lt;25, 0.24, 0.24-(0.01/5)*(D4491-25))</f>
        <v>0.2222</v>
      </c>
      <c r="G4491" s="40" t="n">
        <f aca="false">(E4491/1000)*$G$1*F4491</f>
        <v>31446.3896359984</v>
      </c>
      <c r="H4491" s="40" t="n">
        <v>0.198203647897842</v>
      </c>
      <c r="I4491" s="3" t="n">
        <f aca="false">H4491*$J$2</f>
        <v>0</v>
      </c>
      <c r="J4491" s="19" t="n">
        <f aca="false">SUM(I4491+G4491)</f>
        <v>31446.3896359984</v>
      </c>
      <c r="K4491" s="1" t="n">
        <v>7.92</v>
      </c>
      <c r="L4491" s="39" t="n">
        <v>4.2072843649313</v>
      </c>
      <c r="M4491" s="39"/>
      <c r="N4491" s="1" t="n">
        <f aca="false">(2.571*(19.44-D4491)+3.87)*$K$2</f>
        <v>-0</v>
      </c>
      <c r="O4491" s="1" t="n">
        <f aca="false">IF(N4491&gt;0,N4491,0)</f>
        <v>0</v>
      </c>
      <c r="P4491" s="1" t="n">
        <f aca="false">O4491*1.5</f>
        <v>0</v>
      </c>
      <c r="Q4491" s="1" t="n">
        <f aca="false">P4491/(3.6*$Q$2)</f>
        <v>0</v>
      </c>
      <c r="R4491" s="1" t="n">
        <f aca="false">(K4491+L4491)*$R$2</f>
        <v>60636.4218246565</v>
      </c>
      <c r="S4491" s="19" t="n">
        <f aca="false">J4491-R4491</f>
        <v>-29190.0321886581</v>
      </c>
      <c r="T4491" s="1" t="n">
        <f aca="false">IF(S4491&lt;0,S4491/$G$3,0)</f>
        <v>-41700.0459837973</v>
      </c>
      <c r="U4491" s="1" t="n">
        <f aca="false">IF(S4491&gt;0,S4491*0.7,0)</f>
        <v>0</v>
      </c>
      <c r="V4491" s="14" t="n">
        <f aca="false">V4490+U4491+T4491</f>
        <v>-6144620.06932478</v>
      </c>
      <c r="W4491" s="19" t="n">
        <f aca="false">V4491/1000</f>
        <v>-6144.62006932478</v>
      </c>
      <c r="X4491" s="19" t="n">
        <f aca="false">W4491*3600000000*2/237000000</f>
        <v>-186672.002106069</v>
      </c>
      <c r="Y4491" s="19" t="n">
        <f aca="false">X4491/30.662</f>
        <v>-6088.05694690723</v>
      </c>
    </row>
    <row r="4492" customFormat="false" ht="17.9" hidden="false" customHeight="false" outlineLevel="0" collapsed="false">
      <c r="A4492" s="2" t="n">
        <v>7</v>
      </c>
      <c r="B4492" s="3" t="n">
        <v>6</v>
      </c>
      <c r="C4492" s="38" t="n">
        <v>17</v>
      </c>
      <c r="D4492" s="1" t="n">
        <v>31.7</v>
      </c>
      <c r="E4492" s="3" t="n">
        <v>232.635461359665</v>
      </c>
      <c r="F4492" s="23" t="n">
        <f aca="false">IF(D4492&lt;25, 0.24, 0.24-(0.01/5)*(D4492-25))</f>
        <v>0.2266</v>
      </c>
      <c r="G4492" s="40" t="n">
        <f aca="false">(E4492/1000)*$G$1*F4492</f>
        <v>17270.5523641581</v>
      </c>
      <c r="H4492" s="40" t="n">
        <v>0.250749245541558</v>
      </c>
      <c r="I4492" s="3" t="n">
        <f aca="false">H4492*$J$2</f>
        <v>0</v>
      </c>
      <c r="J4492" s="19" t="n">
        <f aca="false">SUM(I4492+G4492)</f>
        <v>17270.5523641581</v>
      </c>
      <c r="K4492" s="1" t="n">
        <v>6.16</v>
      </c>
      <c r="L4492" s="39" t="n">
        <v>5.34517080503193</v>
      </c>
      <c r="M4492" s="39"/>
      <c r="N4492" s="1" t="n">
        <f aca="false">(2.571*(19.44-D4492)+3.87)*$K$2</f>
        <v>-0</v>
      </c>
      <c r="O4492" s="1" t="n">
        <f aca="false">IF(N4492&gt;0,N4492,0)</f>
        <v>0</v>
      </c>
      <c r="P4492" s="1" t="n">
        <f aca="false">O4492*1.5</f>
        <v>0</v>
      </c>
      <c r="Q4492" s="1" t="n">
        <f aca="false">P4492/(3.6*$Q$2)</f>
        <v>0</v>
      </c>
      <c r="R4492" s="1" t="n">
        <f aca="false">(K4492+L4492)*$R$2</f>
        <v>57525.8540251597</v>
      </c>
      <c r="S4492" s="19" t="n">
        <f aca="false">J4492-R4492</f>
        <v>-40255.3016610016</v>
      </c>
      <c r="T4492" s="1" t="n">
        <f aca="false">IF(S4492&lt;0,S4492/$G$3,0)</f>
        <v>-57507.5738014308</v>
      </c>
      <c r="U4492" s="1" t="n">
        <f aca="false">IF(S4492&gt;0,S4492*0.7,0)</f>
        <v>0</v>
      </c>
      <c r="V4492" s="14" t="n">
        <f aca="false">V4491+U4492+T4492</f>
        <v>-6202127.64312622</v>
      </c>
      <c r="W4492" s="19" t="n">
        <f aca="false">V4492/1000</f>
        <v>-6202.12764312622</v>
      </c>
      <c r="X4492" s="19" t="n">
        <f aca="false">W4492*3600000000*2/237000000</f>
        <v>-188419.067639277</v>
      </c>
      <c r="Y4492" s="19" t="n">
        <f aca="false">X4492/30.662</f>
        <v>-6145.03514575949</v>
      </c>
    </row>
    <row r="4493" customFormat="false" ht="17.9" hidden="false" customHeight="false" outlineLevel="0" collapsed="false">
      <c r="A4493" s="2" t="n">
        <v>7</v>
      </c>
      <c r="B4493" s="3" t="n">
        <v>6</v>
      </c>
      <c r="C4493" s="38" t="n">
        <v>18</v>
      </c>
      <c r="D4493" s="1" t="n">
        <v>31.1</v>
      </c>
      <c r="E4493" s="3" t="n">
        <v>61.1162317796221</v>
      </c>
      <c r="F4493" s="23" t="n">
        <f aca="false">IF(D4493&lt;25, 0.24, 0.24-(0.01/5)*(D4493-25))</f>
        <v>0.2278</v>
      </c>
      <c r="G4493" s="40" t="n">
        <f aca="false">(E4493/1000)*$G$1*F4493</f>
        <v>4561.21658711474</v>
      </c>
      <c r="H4493" s="40" t="n">
        <v>0.28791398317976</v>
      </c>
      <c r="I4493" s="3" t="n">
        <f aca="false">H4493*$J$2</f>
        <v>0</v>
      </c>
      <c r="J4493" s="19" t="n">
        <f aca="false">SUM(I4493+G4493)</f>
        <v>4561.21658711474</v>
      </c>
      <c r="K4493" s="1" t="n">
        <v>5.68</v>
      </c>
      <c r="L4493" s="39" t="n">
        <v>4.98524592246952</v>
      </c>
      <c r="M4493" s="39"/>
      <c r="N4493" s="1" t="n">
        <f aca="false">(2.571*(19.44-D4493)+3.87)*$K$2</f>
        <v>-0</v>
      </c>
      <c r="O4493" s="1" t="n">
        <f aca="false">IF(N4493&gt;0,N4493,0)</f>
        <v>0</v>
      </c>
      <c r="P4493" s="1" t="n">
        <f aca="false">O4493*1.5</f>
        <v>0</v>
      </c>
      <c r="Q4493" s="1" t="n">
        <f aca="false">P4493/(3.6*$Q$2)</f>
        <v>0</v>
      </c>
      <c r="R4493" s="1" t="n">
        <f aca="false">(K4493+L4493)*$R$2</f>
        <v>53326.2296123476</v>
      </c>
      <c r="S4493" s="19" t="n">
        <f aca="false">J4493-R4493</f>
        <v>-48765.0130252329</v>
      </c>
      <c r="T4493" s="1" t="n">
        <f aca="false">IF(S4493&lt;0,S4493/$G$3,0)</f>
        <v>-69664.3043217612</v>
      </c>
      <c r="U4493" s="1" t="n">
        <f aca="false">IF(S4493&gt;0,S4493*0.7,0)</f>
        <v>0</v>
      </c>
      <c r="V4493" s="14" t="n">
        <f aca="false">V4492+U4493+T4493</f>
        <v>-6271791.94744798</v>
      </c>
      <c r="W4493" s="19" t="n">
        <f aca="false">V4493/1000</f>
        <v>-6271.79194744798</v>
      </c>
      <c r="X4493" s="19" t="n">
        <f aca="false">W4493*3600000000*2/237000000</f>
        <v>-190535.45156804</v>
      </c>
      <c r="Y4493" s="19" t="n">
        <f aca="false">X4493/30.662</f>
        <v>-6214.05816867914</v>
      </c>
    </row>
    <row r="4494" customFormat="false" ht="17.9" hidden="false" customHeight="false" outlineLevel="0" collapsed="false">
      <c r="A4494" s="2" t="n">
        <v>7</v>
      </c>
      <c r="B4494" s="3" t="n">
        <v>6</v>
      </c>
      <c r="C4494" s="38" t="n">
        <v>19</v>
      </c>
      <c r="D4494" s="1" t="n">
        <v>25.6</v>
      </c>
      <c r="E4494" s="3" t="n">
        <v>-0.630133089999779</v>
      </c>
      <c r="F4494" s="23" t="n">
        <f aca="false">IF(D4494&lt;25, 0.24, 0.24-(0.01/5)*(D4494-25))</f>
        <v>0.2388</v>
      </c>
      <c r="G4494" s="40" t="n">
        <f aca="false">(E4494/1000)*$G$1*F4494</f>
        <v>-49.2988756634398</v>
      </c>
      <c r="H4494" s="40" t="n">
        <v>0.287167640012038</v>
      </c>
      <c r="I4494" s="3" t="n">
        <f aca="false">H4494*$J$2</f>
        <v>0</v>
      </c>
      <c r="J4494" s="19" t="n">
        <f aca="false">SUM(I4494+G4494)</f>
        <v>-49.2988756634398</v>
      </c>
      <c r="K4494" s="1" t="n">
        <v>1.28</v>
      </c>
      <c r="L4494" s="39" t="n">
        <v>6.98949054093284</v>
      </c>
      <c r="M4494" s="39"/>
      <c r="N4494" s="1" t="n">
        <f aca="false">(2.571*(19.44-D4494)+3.87)*$K$2</f>
        <v>-0</v>
      </c>
      <c r="O4494" s="1" t="n">
        <f aca="false">IF(N4494&gt;0,N4494,0)</f>
        <v>0</v>
      </c>
      <c r="P4494" s="1" t="n">
        <f aca="false">O4494*1.5</f>
        <v>0</v>
      </c>
      <c r="Q4494" s="1" t="n">
        <f aca="false">P4494/(3.6*$Q$2)</f>
        <v>0</v>
      </c>
      <c r="R4494" s="1" t="n">
        <f aca="false">(K4494+L4494)*$R$2</f>
        <v>41347.4527046642</v>
      </c>
      <c r="S4494" s="19" t="n">
        <f aca="false">J4494-R4494</f>
        <v>-41396.7515803276</v>
      </c>
      <c r="T4494" s="1" t="n">
        <f aca="false">IF(S4494&lt;0,S4494/$G$3,0)</f>
        <v>-59138.2165433252</v>
      </c>
      <c r="U4494" s="1" t="n">
        <f aca="false">IF(S4494&gt;0,S4494*0.7,0)</f>
        <v>0</v>
      </c>
      <c r="V4494" s="14" t="n">
        <f aca="false">V4493+U4494+T4494</f>
        <v>-6330930.1639913</v>
      </c>
      <c r="W4494" s="19" t="n">
        <f aca="false">V4494/1000</f>
        <v>-6330.9301639913</v>
      </c>
      <c r="X4494" s="19" t="n">
        <f aca="false">W4494*3600000000*2/237000000</f>
        <v>-192332.055614926</v>
      </c>
      <c r="Y4494" s="19" t="n">
        <f aca="false">X4494/30.662</f>
        <v>-6272.65199970405</v>
      </c>
    </row>
    <row r="4495" customFormat="false" ht="17.9" hidden="false" customHeight="false" outlineLevel="0" collapsed="false">
      <c r="A4495" s="2" t="n">
        <v>7</v>
      </c>
      <c r="B4495" s="3" t="n">
        <v>6</v>
      </c>
      <c r="C4495" s="38" t="n">
        <v>20</v>
      </c>
      <c r="D4495" s="1" t="n">
        <v>25.6</v>
      </c>
      <c r="E4495" s="3" t="n">
        <v>0</v>
      </c>
      <c r="F4495" s="23" t="n">
        <f aca="false">IF(D4495&lt;25, 0.24, 0.24-(0.01/5)*(D4495-25))</f>
        <v>0.2388</v>
      </c>
      <c r="G4495" s="40" t="n">
        <f aca="false">(E4495/1000)*$G$1*F4495</f>
        <v>0</v>
      </c>
      <c r="H4495" s="40" t="n">
        <v>0.249089269892491</v>
      </c>
      <c r="I4495" s="3" t="n">
        <f aca="false">H4495*$J$2</f>
        <v>0</v>
      </c>
      <c r="J4495" s="19" t="n">
        <f aca="false">SUM(I4495+G4495)</f>
        <v>0</v>
      </c>
      <c r="K4495" s="1" t="n">
        <v>1.28</v>
      </c>
      <c r="L4495" s="39" t="n">
        <v>4.50298167013741</v>
      </c>
      <c r="M4495" s="39"/>
      <c r="N4495" s="1" t="n">
        <f aca="false">(2.571*(19.44-D4495)+3.87)*$K$2</f>
        <v>-0</v>
      </c>
      <c r="O4495" s="1" t="n">
        <f aca="false">IF(N4495&gt;0,N4495,0)</f>
        <v>0</v>
      </c>
      <c r="P4495" s="1" t="n">
        <f aca="false">O4495*1.5</f>
        <v>0</v>
      </c>
      <c r="Q4495" s="1" t="n">
        <f aca="false">P4495/(3.6*$Q$2)</f>
        <v>0</v>
      </c>
      <c r="R4495" s="1" t="n">
        <f aca="false">(K4495+L4495)*$R$2</f>
        <v>28914.9083506871</v>
      </c>
      <c r="S4495" s="19" t="n">
        <f aca="false">J4495-R4495</f>
        <v>-28914.9083506871</v>
      </c>
      <c r="T4495" s="1" t="n">
        <f aca="false">IF(S4495&lt;0,S4495/$G$3,0)</f>
        <v>-41307.0119295529</v>
      </c>
      <c r="U4495" s="1" t="n">
        <f aca="false">IF(S4495&gt;0,S4495*0.7,0)</f>
        <v>0</v>
      </c>
      <c r="V4495" s="14" t="n">
        <f aca="false">V4494+U4495+T4495</f>
        <v>-6372237.17592085</v>
      </c>
      <c r="W4495" s="19" t="n">
        <f aca="false">V4495/1000</f>
        <v>-6372.23717592085</v>
      </c>
      <c r="X4495" s="19" t="n">
        <f aca="false">W4495*3600000000*2/237000000</f>
        <v>-193586.952179874</v>
      </c>
      <c r="Y4495" s="19" t="n">
        <f aca="false">X4495/30.662</f>
        <v>-6313.57876785187</v>
      </c>
    </row>
    <row r="4496" customFormat="false" ht="17.9" hidden="false" customHeight="false" outlineLevel="0" collapsed="false">
      <c r="A4496" s="2" t="n">
        <v>7</v>
      </c>
      <c r="B4496" s="3" t="n">
        <v>6</v>
      </c>
      <c r="C4496" s="38" t="n">
        <v>21</v>
      </c>
      <c r="D4496" s="1" t="n">
        <v>23.3</v>
      </c>
      <c r="E4496" s="3" t="n">
        <v>0</v>
      </c>
      <c r="F4496" s="23" t="n">
        <f aca="false">IF(D4496&lt;25, 0.24, 0.24-(0.01/5)*(D4496-25))</f>
        <v>0.24</v>
      </c>
      <c r="G4496" s="40" t="n">
        <f aca="false">(E4496/1000)*$G$1*F4496</f>
        <v>0</v>
      </c>
      <c r="H4496" s="40" t="n">
        <v>0.227944645463956</v>
      </c>
      <c r="I4496" s="3" t="n">
        <f aca="false">H4496*$J$2</f>
        <v>0</v>
      </c>
      <c r="J4496" s="19" t="n">
        <f aca="false">SUM(I4496+G4496)</f>
        <v>0</v>
      </c>
      <c r="K4496" s="1" t="n">
        <v>0</v>
      </c>
      <c r="L4496" s="39" t="n">
        <v>4.46289444265531</v>
      </c>
      <c r="M4496" s="39"/>
      <c r="N4496" s="1" t="n">
        <f aca="false">(2.571*(19.44-D4496)+3.87)*$K$2</f>
        <v>-0</v>
      </c>
      <c r="O4496" s="1" t="n">
        <f aca="false">IF(N4496&gt;0,N4496,0)</f>
        <v>0</v>
      </c>
      <c r="P4496" s="1" t="n">
        <f aca="false">O4496*1.5</f>
        <v>0</v>
      </c>
      <c r="Q4496" s="1" t="n">
        <f aca="false">P4496/(3.6*$Q$2)</f>
        <v>0</v>
      </c>
      <c r="R4496" s="1" t="n">
        <f aca="false">(K4496+L4496)*$R$2</f>
        <v>22314.4722132766</v>
      </c>
      <c r="S4496" s="19" t="n">
        <f aca="false">J4496-R4496</f>
        <v>-22314.4722132766</v>
      </c>
      <c r="T4496" s="1" t="n">
        <f aca="false">IF(S4496&lt;0,S4496/$G$3,0)</f>
        <v>-31877.8174475379</v>
      </c>
      <c r="U4496" s="1" t="n">
        <f aca="false">IF(S4496&gt;0,S4496*0.7,0)</f>
        <v>0</v>
      </c>
      <c r="V4496" s="14" t="n">
        <f aca="false">V4495+U4496+T4496</f>
        <v>-6404114.99336839</v>
      </c>
      <c r="W4496" s="19" t="n">
        <f aca="false">V4496/1000</f>
        <v>-6404.11499336839</v>
      </c>
      <c r="X4496" s="19" t="n">
        <f aca="false">W4496*3600000000*2/237000000</f>
        <v>-194555.392203597</v>
      </c>
      <c r="Y4496" s="19" t="n">
        <f aca="false">X4496/30.662</f>
        <v>-6345.16314016035</v>
      </c>
    </row>
    <row r="4497" customFormat="false" ht="17.9" hidden="false" customHeight="false" outlineLevel="0" collapsed="false">
      <c r="A4497" s="2" t="n">
        <v>7</v>
      </c>
      <c r="B4497" s="3" t="n">
        <v>6</v>
      </c>
      <c r="C4497" s="38" t="n">
        <v>22</v>
      </c>
      <c r="D4497" s="1" t="n">
        <v>23.3</v>
      </c>
      <c r="E4497" s="3" t="n">
        <v>0</v>
      </c>
      <c r="F4497" s="23" t="n">
        <f aca="false">IF(D4497&lt;25, 0.24, 0.24-(0.01/5)*(D4497-25))</f>
        <v>0.24</v>
      </c>
      <c r="G4497" s="40" t="n">
        <f aca="false">(E4497/1000)*$G$1*F4497</f>
        <v>0</v>
      </c>
      <c r="H4497" s="40" t="n">
        <v>0.192724327881436</v>
      </c>
      <c r="I4497" s="3" t="n">
        <f aca="false">H4497*$J$2</f>
        <v>0</v>
      </c>
      <c r="J4497" s="19" t="n">
        <f aca="false">SUM(I4497+G4497)</f>
        <v>0</v>
      </c>
      <c r="K4497" s="1" t="n">
        <v>0</v>
      </c>
      <c r="L4497" s="39" t="n">
        <v>4.52517693845558</v>
      </c>
      <c r="M4497" s="39"/>
      <c r="N4497" s="1" t="n">
        <f aca="false">(2.571*(19.44-D4497)+3.87)*$K$2</f>
        <v>-0</v>
      </c>
      <c r="O4497" s="1" t="n">
        <f aca="false">IF(N4497&gt;0,N4497,0)</f>
        <v>0</v>
      </c>
      <c r="P4497" s="1" t="n">
        <f aca="false">O4497*1.5</f>
        <v>0</v>
      </c>
      <c r="Q4497" s="1" t="n">
        <f aca="false">P4497/(3.6*$Q$2)</f>
        <v>0</v>
      </c>
      <c r="R4497" s="1" t="n">
        <f aca="false">(K4497+L4497)*$R$2</f>
        <v>22625.8846922779</v>
      </c>
      <c r="S4497" s="19" t="n">
        <f aca="false">J4497-R4497</f>
        <v>-22625.8846922779</v>
      </c>
      <c r="T4497" s="1" t="n">
        <f aca="false">IF(S4497&lt;0,S4497/$G$3,0)</f>
        <v>-32322.6924175399</v>
      </c>
      <c r="U4497" s="1" t="n">
        <f aca="false">IF(S4497&gt;0,S4497*0.7,0)</f>
        <v>0</v>
      </c>
      <c r="V4497" s="14" t="n">
        <f aca="false">V4496+U4497+T4497</f>
        <v>-6436437.68578593</v>
      </c>
      <c r="W4497" s="19" t="n">
        <f aca="false">V4497/1000</f>
        <v>-6436.43768578593</v>
      </c>
      <c r="X4497" s="19" t="n">
        <f aca="false">W4497*3600000000*2/237000000</f>
        <v>-195537.347416281</v>
      </c>
      <c r="Y4497" s="19" t="n">
        <f aca="false">X4497/30.662</f>
        <v>-6377.18829222756</v>
      </c>
    </row>
    <row r="4498" customFormat="false" ht="17.9" hidden="false" customHeight="false" outlineLevel="0" collapsed="false">
      <c r="A4498" s="2" t="n">
        <v>7</v>
      </c>
      <c r="B4498" s="3" t="n">
        <v>6</v>
      </c>
      <c r="C4498" s="38" t="n">
        <v>23</v>
      </c>
      <c r="D4498" s="1" t="n">
        <v>23.3</v>
      </c>
      <c r="E4498" s="3" t="n">
        <v>0</v>
      </c>
      <c r="F4498" s="23" t="n">
        <f aca="false">IF(D4498&lt;25, 0.24, 0.24-(0.01/5)*(D4498-25))</f>
        <v>0.24</v>
      </c>
      <c r="G4498" s="40" t="n">
        <f aca="false">(E4498/1000)*$G$1*F4498</f>
        <v>0</v>
      </c>
      <c r="H4498" s="40" t="n">
        <v>0.170694723266551</v>
      </c>
      <c r="I4498" s="3" t="n">
        <f aca="false">H4498*$J$2</f>
        <v>0</v>
      </c>
      <c r="J4498" s="19" t="n">
        <f aca="false">SUM(I4498+G4498)</f>
        <v>0</v>
      </c>
      <c r="K4498" s="1" t="n">
        <v>0</v>
      </c>
      <c r="L4498" s="39" t="n">
        <v>4.08600549371008</v>
      </c>
      <c r="M4498" s="39"/>
      <c r="N4498" s="1" t="n">
        <f aca="false">(2.571*(19.44-D4498)+3.87)*$K$2</f>
        <v>-0</v>
      </c>
      <c r="O4498" s="1" t="n">
        <f aca="false">IF(N4498&gt;0,N4498,0)</f>
        <v>0</v>
      </c>
      <c r="P4498" s="1" t="n">
        <f aca="false">O4498*1.5</f>
        <v>0</v>
      </c>
      <c r="Q4498" s="1" t="n">
        <f aca="false">P4498/(3.6*$Q$2)</f>
        <v>0</v>
      </c>
      <c r="R4498" s="1" t="n">
        <f aca="false">(K4498+L4498)*$R$2</f>
        <v>20430.0274685504</v>
      </c>
      <c r="S4498" s="19" t="n">
        <f aca="false">J4498-R4498</f>
        <v>-20430.0274685504</v>
      </c>
      <c r="T4498" s="1" t="n">
        <f aca="false">IF(S4498&lt;0,S4498/$G$3,0)</f>
        <v>-29185.7535265006</v>
      </c>
      <c r="U4498" s="1" t="n">
        <f aca="false">IF(S4498&gt;0,S4498*0.7,0)</f>
        <v>0</v>
      </c>
      <c r="V4498" s="14" t="n">
        <f aca="false">V4497+U4498+T4498</f>
        <v>-6465623.43931243</v>
      </c>
      <c r="W4498" s="19" t="n">
        <f aca="false">V4498/1000</f>
        <v>-6465.62343931243</v>
      </c>
      <c r="X4498" s="19" t="n">
        <f aca="false">W4498*3600000000*2/237000000</f>
        <v>-196424.003219618</v>
      </c>
      <c r="Y4498" s="19" t="n">
        <f aca="false">X4498/30.662</f>
        <v>-6406.10538189349</v>
      </c>
    </row>
    <row r="4499" customFormat="false" ht="17.9" hidden="false" customHeight="false" outlineLevel="0" collapsed="false">
      <c r="A4499" s="2" t="n">
        <v>7</v>
      </c>
      <c r="B4499" s="3" t="n">
        <v>7</v>
      </c>
      <c r="C4499" s="38" t="n">
        <v>0</v>
      </c>
      <c r="D4499" s="1" t="n">
        <v>22.8</v>
      </c>
      <c r="E4499" s="3" t="n">
        <v>0</v>
      </c>
      <c r="F4499" s="23" t="n">
        <f aca="false">IF(D4499&lt;25, 0.24, 0.24-(0.01/5)*(D4499-25))</f>
        <v>0.24</v>
      </c>
      <c r="G4499" s="40" t="n">
        <f aca="false">(E4499/1000)*$G$1*F4499</f>
        <v>0</v>
      </c>
      <c r="H4499" s="40" t="n">
        <v>0.159263234743036</v>
      </c>
      <c r="I4499" s="3" t="n">
        <f aca="false">H4499*$J$2</f>
        <v>0</v>
      </c>
      <c r="J4499" s="19" t="n">
        <f aca="false">SUM(I4499+G4499)</f>
        <v>0</v>
      </c>
      <c r="K4499" s="1" t="n">
        <v>0</v>
      </c>
      <c r="L4499" s="39" t="n">
        <v>3.62356366591833</v>
      </c>
      <c r="M4499" s="39"/>
      <c r="N4499" s="1" t="n">
        <f aca="false">(2.571*(19.44-D4499)+3.87)*$K$2</f>
        <v>-0</v>
      </c>
      <c r="O4499" s="1" t="n">
        <f aca="false">IF(N4499&gt;0,N4499,0)</f>
        <v>0</v>
      </c>
      <c r="P4499" s="1" t="n">
        <f aca="false">O4499*1.5</f>
        <v>0</v>
      </c>
      <c r="Q4499" s="1" t="n">
        <f aca="false">P4499/(3.6*$Q$2)</f>
        <v>0</v>
      </c>
      <c r="R4499" s="1" t="n">
        <f aca="false">(K4499+L4499)*$R$2</f>
        <v>18117.8183295917</v>
      </c>
      <c r="S4499" s="19" t="n">
        <f aca="false">J4499-R4499</f>
        <v>-18117.8183295917</v>
      </c>
      <c r="T4499" s="1" t="n">
        <f aca="false">IF(S4499&lt;0,S4499/$G$3,0)</f>
        <v>-25882.5976137024</v>
      </c>
      <c r="U4499" s="1" t="n">
        <f aca="false">IF(S4499&gt;0,S4499*0.7,0)</f>
        <v>0</v>
      </c>
      <c r="V4499" s="14" t="n">
        <f aca="false">V4498+U4499+T4499</f>
        <v>-6491506.03692613</v>
      </c>
      <c r="W4499" s="19" t="n">
        <f aca="false">V4499/1000</f>
        <v>-6491.50603692614</v>
      </c>
      <c r="X4499" s="19" t="n">
        <f aca="false">W4499*3600000000*2/237000000</f>
        <v>-197210.309982566</v>
      </c>
      <c r="Y4499" s="19" t="n">
        <f aca="false">X4499/30.662</f>
        <v>-6431.74972221532</v>
      </c>
    </row>
    <row r="4500" customFormat="false" ht="17.9" hidden="false" customHeight="false" outlineLevel="0" collapsed="false">
      <c r="A4500" s="2" t="n">
        <v>7</v>
      </c>
      <c r="B4500" s="3" t="n">
        <v>7</v>
      </c>
      <c r="C4500" s="38" t="n">
        <v>1</v>
      </c>
      <c r="D4500" s="1" t="n">
        <v>22.8</v>
      </c>
      <c r="E4500" s="3" t="n">
        <v>0</v>
      </c>
      <c r="F4500" s="23" t="n">
        <f aca="false">IF(D4500&lt;25, 0.24, 0.24-(0.01/5)*(D4500-25))</f>
        <v>0.24</v>
      </c>
      <c r="G4500" s="40" t="n">
        <f aca="false">(E4500/1000)*$G$1*F4500</f>
        <v>0</v>
      </c>
      <c r="H4500" s="40" t="n">
        <v>0.127998673455176</v>
      </c>
      <c r="I4500" s="3" t="n">
        <f aca="false">H4500*$J$2</f>
        <v>0</v>
      </c>
      <c r="J4500" s="19" t="n">
        <f aca="false">SUM(I4500+G4500)</f>
        <v>0</v>
      </c>
      <c r="K4500" s="1" t="n">
        <v>0</v>
      </c>
      <c r="L4500" s="39" t="n">
        <v>3.54280174828721</v>
      </c>
      <c r="M4500" s="39"/>
      <c r="N4500" s="1" t="n">
        <f aca="false">(2.571*(19.44-D4500)+3.87)*$K$2</f>
        <v>-0</v>
      </c>
      <c r="O4500" s="1" t="n">
        <f aca="false">IF(N4500&gt;0,N4500,0)</f>
        <v>0</v>
      </c>
      <c r="P4500" s="1" t="n">
        <f aca="false">O4500*1.5</f>
        <v>0</v>
      </c>
      <c r="Q4500" s="1" t="n">
        <f aca="false">P4500/(3.6*$Q$2)</f>
        <v>0</v>
      </c>
      <c r="R4500" s="1" t="n">
        <f aca="false">(K4500+L4500)*$R$2</f>
        <v>17714.0087414361</v>
      </c>
      <c r="S4500" s="19" t="n">
        <f aca="false">J4500-R4500</f>
        <v>-17714.0087414361</v>
      </c>
      <c r="T4500" s="1" t="n">
        <f aca="false">IF(S4500&lt;0,S4500/$G$3,0)</f>
        <v>-25305.7267734801</v>
      </c>
      <c r="U4500" s="1" t="n">
        <f aca="false">IF(S4500&gt;0,S4500*0.7,0)</f>
        <v>0</v>
      </c>
      <c r="V4500" s="14" t="n">
        <f aca="false">V4499+U4500+T4500</f>
        <v>-6516811.76369961</v>
      </c>
      <c r="W4500" s="19" t="n">
        <f aca="false">V4500/1000</f>
        <v>-6516.81176369962</v>
      </c>
      <c r="X4500" s="19" t="n">
        <f aca="false">W4500*3600000000*2/237000000</f>
        <v>-197979.091555431</v>
      </c>
      <c r="Y4500" s="19" t="n">
        <f aca="false">X4500/30.662</f>
        <v>-6456.82250197089</v>
      </c>
    </row>
    <row r="4501" customFormat="false" ht="17.9" hidden="false" customHeight="false" outlineLevel="0" collapsed="false">
      <c r="A4501" s="2" t="n">
        <v>7</v>
      </c>
      <c r="B4501" s="3" t="n">
        <v>7</v>
      </c>
      <c r="C4501" s="38" t="n">
        <v>2</v>
      </c>
      <c r="D4501" s="1" t="n">
        <v>22.2</v>
      </c>
      <c r="E4501" s="3" t="n">
        <v>0</v>
      </c>
      <c r="F4501" s="23" t="n">
        <f aca="false">IF(D4501&lt;25, 0.24, 0.24-(0.01/5)*(D4501-25))</f>
        <v>0.24</v>
      </c>
      <c r="G4501" s="40" t="n">
        <f aca="false">(E4501/1000)*$G$1*F4501</f>
        <v>0</v>
      </c>
      <c r="H4501" s="40" t="n">
        <v>0.120547812587991</v>
      </c>
      <c r="I4501" s="3" t="n">
        <f aca="false">H4501*$J$2</f>
        <v>0</v>
      </c>
      <c r="J4501" s="19" t="n">
        <f aca="false">SUM(I4501+G4501)</f>
        <v>0</v>
      </c>
      <c r="K4501" s="1" t="n">
        <v>0</v>
      </c>
      <c r="L4501" s="39" t="n">
        <v>3.15039921064447</v>
      </c>
      <c r="M4501" s="39"/>
      <c r="N4501" s="1" t="n">
        <f aca="false">(2.571*(19.44-D4501)+3.87)*$K$2</f>
        <v>-0</v>
      </c>
      <c r="O4501" s="1" t="n">
        <f aca="false">IF(N4501&gt;0,N4501,0)</f>
        <v>0</v>
      </c>
      <c r="P4501" s="1" t="n">
        <f aca="false">O4501*1.5</f>
        <v>0</v>
      </c>
      <c r="Q4501" s="1" t="n">
        <f aca="false">P4501/(3.6*$Q$2)</f>
        <v>0</v>
      </c>
      <c r="R4501" s="1" t="n">
        <f aca="false">(K4501+L4501)*$R$2</f>
        <v>15751.9960532224</v>
      </c>
      <c r="S4501" s="19" t="n">
        <f aca="false">J4501-R4501</f>
        <v>-15751.9960532224</v>
      </c>
      <c r="T4501" s="1" t="n">
        <f aca="false">IF(S4501&lt;0,S4501/$G$3,0)</f>
        <v>-22502.8515046034</v>
      </c>
      <c r="U4501" s="1" t="n">
        <f aca="false">IF(S4501&gt;0,S4501*0.7,0)</f>
        <v>0</v>
      </c>
      <c r="V4501" s="14" t="n">
        <f aca="false">V4500+U4501+T4501</f>
        <v>-6539314.61520422</v>
      </c>
      <c r="W4501" s="19" t="n">
        <f aca="false">V4501/1000</f>
        <v>-6539.31461520422</v>
      </c>
      <c r="X4501" s="19" t="n">
        <f aca="false">W4501*3600000000*2/237000000</f>
        <v>-198662.722487217</v>
      </c>
      <c r="Y4501" s="19" t="n">
        <f aca="false">X4501/30.662</f>
        <v>-6479.11820778869</v>
      </c>
    </row>
    <row r="4502" customFormat="false" ht="17.9" hidden="false" customHeight="false" outlineLevel="0" collapsed="false">
      <c r="A4502" s="2" t="n">
        <v>7</v>
      </c>
      <c r="B4502" s="3" t="n">
        <v>7</v>
      </c>
      <c r="C4502" s="38" t="n">
        <v>3</v>
      </c>
      <c r="D4502" s="1" t="n">
        <v>22.2</v>
      </c>
      <c r="E4502" s="3" t="n">
        <v>0</v>
      </c>
      <c r="F4502" s="23" t="n">
        <f aca="false">IF(D4502&lt;25, 0.24, 0.24-(0.01/5)*(D4502-25))</f>
        <v>0.24</v>
      </c>
      <c r="G4502" s="40" t="n">
        <f aca="false">(E4502/1000)*$G$1*F4502</f>
        <v>0</v>
      </c>
      <c r="H4502" s="40" t="n">
        <v>0.128496450021842</v>
      </c>
      <c r="I4502" s="3" t="n">
        <f aca="false">H4502*$J$2</f>
        <v>0</v>
      </c>
      <c r="J4502" s="19" t="n">
        <f aca="false">SUM(I4502+G4502)</f>
        <v>0</v>
      </c>
      <c r="K4502" s="1" t="n">
        <v>0</v>
      </c>
      <c r="L4502" s="39" t="n">
        <v>2.68020058850397</v>
      </c>
      <c r="M4502" s="39"/>
      <c r="N4502" s="1" t="n">
        <f aca="false">(2.571*(19.44-D4502)+3.87)*$K$2</f>
        <v>-0</v>
      </c>
      <c r="O4502" s="1" t="n">
        <f aca="false">IF(N4502&gt;0,N4502,0)</f>
        <v>0</v>
      </c>
      <c r="P4502" s="1" t="n">
        <f aca="false">O4502*1.5</f>
        <v>0</v>
      </c>
      <c r="Q4502" s="1" t="n">
        <f aca="false">P4502/(3.6*$Q$2)</f>
        <v>0</v>
      </c>
      <c r="R4502" s="1" t="n">
        <f aca="false">(K4502+L4502)*$R$2</f>
        <v>13401.0029425199</v>
      </c>
      <c r="S4502" s="19" t="n">
        <f aca="false">J4502-R4502</f>
        <v>-13401.0029425199</v>
      </c>
      <c r="T4502" s="1" t="n">
        <f aca="false">IF(S4502&lt;0,S4502/$G$3,0)</f>
        <v>-19144.2899178855</v>
      </c>
      <c r="U4502" s="1" t="n">
        <f aca="false">IF(S4502&gt;0,S4502*0.7,0)</f>
        <v>0</v>
      </c>
      <c r="V4502" s="14" t="n">
        <f aca="false">V4501+U4502+T4502</f>
        <v>-6558458.9051221</v>
      </c>
      <c r="W4502" s="19" t="n">
        <f aca="false">V4502/1000</f>
        <v>-6558.4589051221</v>
      </c>
      <c r="X4502" s="19" t="n">
        <f aca="false">W4502*3600000000*2/237000000</f>
        <v>-199244.321168266</v>
      </c>
      <c r="Y4502" s="19" t="n">
        <f aca="false">X4502/30.662</f>
        <v>-6498.08626861478</v>
      </c>
    </row>
    <row r="4503" customFormat="false" ht="17.9" hidden="false" customHeight="false" outlineLevel="0" collapsed="false">
      <c r="A4503" s="2" t="n">
        <v>7</v>
      </c>
      <c r="B4503" s="3" t="n">
        <v>7</v>
      </c>
      <c r="C4503" s="38" t="n">
        <v>4</v>
      </c>
      <c r="D4503" s="1" t="n">
        <v>21.7</v>
      </c>
      <c r="E4503" s="3" t="n">
        <v>0</v>
      </c>
      <c r="F4503" s="23" t="n">
        <f aca="false">IF(D4503&lt;25, 0.24, 0.24-(0.01/5)*(D4503-25))</f>
        <v>0.24</v>
      </c>
      <c r="G4503" s="40" t="n">
        <f aca="false">(E4503/1000)*$G$1*F4503</f>
        <v>0</v>
      </c>
      <c r="H4503" s="40" t="n">
        <v>0.130202461068452</v>
      </c>
      <c r="I4503" s="3" t="n">
        <f aca="false">H4503*$J$2</f>
        <v>0</v>
      </c>
      <c r="J4503" s="19" t="n">
        <f aca="false">SUM(I4503+G4503)</f>
        <v>0</v>
      </c>
      <c r="K4503" s="1" t="n">
        <v>0</v>
      </c>
      <c r="L4503" s="39" t="n">
        <v>2.31129657491775</v>
      </c>
      <c r="M4503" s="39"/>
      <c r="N4503" s="1" t="n">
        <f aca="false">(2.571*(19.44-D4503)+3.87)*$K$2</f>
        <v>-0</v>
      </c>
      <c r="O4503" s="1" t="n">
        <f aca="false">IF(N4503&gt;0,N4503,0)</f>
        <v>0</v>
      </c>
      <c r="P4503" s="1" t="n">
        <f aca="false">O4503*1.5</f>
        <v>0</v>
      </c>
      <c r="Q4503" s="1" t="n">
        <f aca="false">P4503/(3.6*$Q$2)</f>
        <v>0</v>
      </c>
      <c r="R4503" s="1" t="n">
        <f aca="false">(K4503+L4503)*$R$2</f>
        <v>11556.4828745888</v>
      </c>
      <c r="S4503" s="19" t="n">
        <f aca="false">J4503-R4503</f>
        <v>-11556.4828745888</v>
      </c>
      <c r="T4503" s="1" t="n">
        <f aca="false">IF(S4503&lt;0,S4503/$G$3,0)</f>
        <v>-16509.2612494125</v>
      </c>
      <c r="U4503" s="1" t="n">
        <f aca="false">IF(S4503&gt;0,S4503*0.7,0)</f>
        <v>0</v>
      </c>
      <c r="V4503" s="14" t="n">
        <f aca="false">V4502+U4503+T4503</f>
        <v>-6574968.16637152</v>
      </c>
      <c r="W4503" s="19" t="n">
        <f aca="false">V4503/1000</f>
        <v>-6574.96816637152</v>
      </c>
      <c r="X4503" s="19" t="n">
        <f aca="false">W4503*3600000000*2/237000000</f>
        <v>-199745.868345464</v>
      </c>
      <c r="Y4503" s="19" t="n">
        <f aca="false">X4503/30.662</f>
        <v>-6514.4435570238</v>
      </c>
    </row>
    <row r="4504" customFormat="false" ht="17.9" hidden="false" customHeight="false" outlineLevel="0" collapsed="false">
      <c r="A4504" s="2" t="n">
        <v>7</v>
      </c>
      <c r="B4504" s="3" t="n">
        <v>7</v>
      </c>
      <c r="C4504" s="38" t="n">
        <v>5</v>
      </c>
      <c r="D4504" s="1" t="n">
        <v>22.8</v>
      </c>
      <c r="E4504" s="3" t="n">
        <v>-3.55999388823497</v>
      </c>
      <c r="F4504" s="23" t="n">
        <f aca="false">IF(D4504&lt;25, 0.24, 0.24-(0.01/5)*(D4504-25))</f>
        <v>0.24</v>
      </c>
      <c r="G4504" s="40" t="n">
        <f aca="false">(E4504/1000)*$G$1*F4504</f>
        <v>-279.91804743925</v>
      </c>
      <c r="H4504" s="40" t="n">
        <v>0.114464348009065</v>
      </c>
      <c r="I4504" s="3" t="n">
        <f aca="false">H4504*$J$2</f>
        <v>0</v>
      </c>
      <c r="J4504" s="19" t="n">
        <f aca="false">SUM(I4504+G4504)</f>
        <v>-279.91804743925</v>
      </c>
      <c r="K4504" s="1" t="n">
        <v>0</v>
      </c>
      <c r="L4504" s="39" t="n">
        <v>2.26794978296884</v>
      </c>
      <c r="M4504" s="39"/>
      <c r="N4504" s="1" t="n">
        <f aca="false">(2.571*(19.44-D4504)+3.87)*$K$2</f>
        <v>-0</v>
      </c>
      <c r="O4504" s="1" t="n">
        <f aca="false">IF(N4504&gt;0,N4504,0)</f>
        <v>0</v>
      </c>
      <c r="P4504" s="1" t="n">
        <f aca="false">O4504*1.5</f>
        <v>0</v>
      </c>
      <c r="Q4504" s="1" t="n">
        <f aca="false">P4504/(3.6*$Q$2)</f>
        <v>0</v>
      </c>
      <c r="R4504" s="1" t="n">
        <f aca="false">(K4504+L4504)*$R$2</f>
        <v>11339.7489148442</v>
      </c>
      <c r="S4504" s="19" t="n">
        <f aca="false">J4504-R4504</f>
        <v>-11619.6669622835</v>
      </c>
      <c r="T4504" s="1" t="n">
        <f aca="false">IF(S4504&lt;0,S4504/$G$3,0)</f>
        <v>-16599.5242318335</v>
      </c>
      <c r="U4504" s="1" t="n">
        <f aca="false">IF(S4504&gt;0,S4504*0.7,0)</f>
        <v>0</v>
      </c>
      <c r="V4504" s="14" t="n">
        <f aca="false">V4503+U4504+T4504</f>
        <v>-6591567.69060335</v>
      </c>
      <c r="W4504" s="19" t="n">
        <f aca="false">V4504/1000</f>
        <v>-6591.56769060335</v>
      </c>
      <c r="X4504" s="19" t="n">
        <f aca="false">W4504*3600000000*2/237000000</f>
        <v>-200250.157689216</v>
      </c>
      <c r="Y4504" s="19" t="n">
        <f aca="false">X4504/30.662</f>
        <v>-6530.89027751666</v>
      </c>
    </row>
    <row r="4505" customFormat="false" ht="17.9" hidden="false" customHeight="false" outlineLevel="0" collapsed="false">
      <c r="A4505" s="2" t="n">
        <v>7</v>
      </c>
      <c r="B4505" s="3" t="n">
        <v>7</v>
      </c>
      <c r="C4505" s="38" t="n">
        <v>6</v>
      </c>
      <c r="D4505" s="1" t="n">
        <v>24.4</v>
      </c>
      <c r="E4505" s="3" t="n">
        <v>60.8679432105983</v>
      </c>
      <c r="F4505" s="23" t="n">
        <f aca="false">IF(D4505&lt;25, 0.24, 0.24-(0.01/5)*(D4505-25))</f>
        <v>0.24</v>
      </c>
      <c r="G4505" s="40" t="n">
        <f aca="false">(E4505/1000)*$G$1*F4505</f>
        <v>4785.97333311749</v>
      </c>
      <c r="H4505" s="40" t="n">
        <v>0.0977459487560756</v>
      </c>
      <c r="I4505" s="3" t="n">
        <f aca="false">H4505*$J$2</f>
        <v>0</v>
      </c>
      <c r="J4505" s="19" t="n">
        <f aca="false">SUM(I4505+G4505)</f>
        <v>4785.97333311749</v>
      </c>
      <c r="K4505" s="1" t="n">
        <v>0.319999999999999</v>
      </c>
      <c r="L4505" s="39" t="n">
        <v>2.39489385759629</v>
      </c>
      <c r="M4505" s="39"/>
      <c r="N4505" s="1" t="n">
        <f aca="false">(2.571*(19.44-D4505)+3.87)*$K$2</f>
        <v>-0</v>
      </c>
      <c r="O4505" s="1" t="n">
        <f aca="false">IF(N4505&gt;0,N4505,0)</f>
        <v>0</v>
      </c>
      <c r="P4505" s="1" t="n">
        <f aca="false">O4505*1.5</f>
        <v>0</v>
      </c>
      <c r="Q4505" s="1" t="n">
        <f aca="false">P4505/(3.6*$Q$2)</f>
        <v>0</v>
      </c>
      <c r="R4505" s="1" t="n">
        <f aca="false">(K4505+L4505)*$R$2</f>
        <v>13574.4692879814</v>
      </c>
      <c r="S4505" s="19" t="n">
        <f aca="false">J4505-R4505</f>
        <v>-8788.49595486395</v>
      </c>
      <c r="T4505" s="1" t="n">
        <f aca="false">IF(S4505&lt;0,S4505/$G$3,0)</f>
        <v>-12554.9942212342</v>
      </c>
      <c r="U4505" s="1" t="n">
        <f aca="false">IF(S4505&gt;0,S4505*0.7,0)</f>
        <v>0</v>
      </c>
      <c r="V4505" s="14" t="n">
        <f aca="false">V4504+U4505+T4505</f>
        <v>-6604122.68482458</v>
      </c>
      <c r="W4505" s="19" t="n">
        <f aca="false">V4505/1000</f>
        <v>-6604.12268482458</v>
      </c>
      <c r="X4505" s="19" t="n">
        <f aca="false">W4505*3600000000*2/237000000</f>
        <v>-200631.575235177</v>
      </c>
      <c r="Y4505" s="19" t="n">
        <f aca="false">X4505/30.662</f>
        <v>-6543.32969914478</v>
      </c>
    </row>
    <row r="4506" customFormat="false" ht="17.9" hidden="false" customHeight="false" outlineLevel="0" collapsed="false">
      <c r="A4506" s="2" t="n">
        <v>7</v>
      </c>
      <c r="B4506" s="3" t="n">
        <v>7</v>
      </c>
      <c r="C4506" s="38" t="n">
        <v>7</v>
      </c>
      <c r="D4506" s="1" t="n">
        <v>26.7</v>
      </c>
      <c r="E4506" s="3" t="n">
        <v>203.102785707822</v>
      </c>
      <c r="F4506" s="23" t="n">
        <f aca="false">IF(D4506&lt;25, 0.24, 0.24-(0.01/5)*(D4506-25))</f>
        <v>0.2366</v>
      </c>
      <c r="G4506" s="40" t="n">
        <f aca="false">(E4506/1000)*$G$1*F4506</f>
        <v>15743.490499041</v>
      </c>
      <c r="H4506" s="40" t="n">
        <v>0.0762129423411677</v>
      </c>
      <c r="I4506" s="3" t="n">
        <f aca="false">H4506*$J$2</f>
        <v>0</v>
      </c>
      <c r="J4506" s="19" t="n">
        <f aca="false">SUM(I4506+G4506)</f>
        <v>15743.490499041</v>
      </c>
      <c r="K4506" s="1" t="n">
        <v>2.16</v>
      </c>
      <c r="L4506" s="39" t="n">
        <v>0.522874064718406</v>
      </c>
      <c r="M4506" s="39"/>
      <c r="N4506" s="1" t="n">
        <f aca="false">(2.571*(19.44-D4506)+3.87)*$K$2</f>
        <v>-0</v>
      </c>
      <c r="O4506" s="1" t="n">
        <f aca="false">IF(N4506&gt;0,N4506,0)</f>
        <v>0</v>
      </c>
      <c r="P4506" s="1" t="n">
        <f aca="false">O4506*1.5</f>
        <v>0</v>
      </c>
      <c r="Q4506" s="1" t="n">
        <f aca="false">P4506/(3.6*$Q$2)</f>
        <v>0</v>
      </c>
      <c r="R4506" s="1" t="n">
        <f aca="false">(K4506+L4506)*$R$2</f>
        <v>13414.370323592</v>
      </c>
      <c r="S4506" s="19" t="n">
        <f aca="false">J4506-R4506</f>
        <v>2329.12017544893</v>
      </c>
      <c r="T4506" s="1" t="n">
        <f aca="false">IF(S4506&lt;0,S4506/$G$3,0)</f>
        <v>0</v>
      </c>
      <c r="U4506" s="1" t="n">
        <f aca="false">IF(S4506&gt;0,S4506*0.7,0)</f>
        <v>1630.38412281425</v>
      </c>
      <c r="V4506" s="14" t="n">
        <f aca="false">V4505+U4506+T4506</f>
        <v>-6602492.30070177</v>
      </c>
      <c r="W4506" s="19" t="n">
        <f aca="false">V4506/1000</f>
        <v>-6602.49230070177</v>
      </c>
      <c r="X4506" s="19" t="n">
        <f aca="false">W4506*3600000000*2/237000000</f>
        <v>-200582.044578282</v>
      </c>
      <c r="Y4506" s="19" t="n">
        <f aca="false">X4506/30.662</f>
        <v>-6541.71432321054</v>
      </c>
    </row>
    <row r="4507" customFormat="false" ht="17.9" hidden="false" customHeight="false" outlineLevel="0" collapsed="false">
      <c r="A4507" s="2" t="n">
        <v>7</v>
      </c>
      <c r="B4507" s="3" t="n">
        <v>7</v>
      </c>
      <c r="C4507" s="38" t="n">
        <v>8</v>
      </c>
      <c r="D4507" s="1" t="n">
        <v>28.3</v>
      </c>
      <c r="E4507" s="3" t="n">
        <v>386.883003194635</v>
      </c>
      <c r="F4507" s="23" t="n">
        <f aca="false">IF(D4507&lt;25, 0.24, 0.24-(0.01/5)*(D4507-25))</f>
        <v>0.2334</v>
      </c>
      <c r="G4507" s="40" t="n">
        <f aca="false">(E4507/1000)*$G$1*F4507</f>
        <v>29583.5922588466</v>
      </c>
      <c r="H4507" s="40" t="n">
        <v>0.0619700766907243</v>
      </c>
      <c r="I4507" s="3" t="n">
        <f aca="false">H4507*$J$2</f>
        <v>0</v>
      </c>
      <c r="J4507" s="19" t="n">
        <f aca="false">SUM(I4507+G4507)</f>
        <v>29583.5922588466</v>
      </c>
      <c r="K4507" s="1" t="n">
        <v>3.44</v>
      </c>
      <c r="L4507" s="39" t="n">
        <v>0</v>
      </c>
      <c r="M4507" s="39"/>
      <c r="N4507" s="1" t="n">
        <f aca="false">(2.571*(19.44-D4507)+3.87)*$K$2</f>
        <v>-0</v>
      </c>
      <c r="O4507" s="1" t="n">
        <f aca="false">IF(N4507&gt;0,N4507,0)</f>
        <v>0</v>
      </c>
      <c r="P4507" s="1" t="n">
        <f aca="false">O4507*1.5</f>
        <v>0</v>
      </c>
      <c r="Q4507" s="1" t="n">
        <f aca="false">P4507/(3.6*$Q$2)</f>
        <v>0</v>
      </c>
      <c r="R4507" s="1" t="n">
        <f aca="false">(K4507+L4507)*$R$2</f>
        <v>17200</v>
      </c>
      <c r="S4507" s="19" t="n">
        <f aca="false">J4507-R4507</f>
        <v>12383.5922588466</v>
      </c>
      <c r="T4507" s="1" t="n">
        <f aca="false">IF(S4507&lt;0,S4507/$G$3,0)</f>
        <v>0</v>
      </c>
      <c r="U4507" s="1" t="n">
        <f aca="false">IF(S4507&gt;0,S4507*0.7,0)</f>
        <v>8668.51458119261</v>
      </c>
      <c r="V4507" s="14" t="n">
        <f aca="false">V4506+U4507+T4507</f>
        <v>-6593823.78612058</v>
      </c>
      <c r="W4507" s="19" t="n">
        <f aca="false">V4507/1000</f>
        <v>-6593.82378612058</v>
      </c>
      <c r="X4507" s="19" t="n">
        <f aca="false">W4507*3600000000*2/237000000</f>
        <v>-200318.697299866</v>
      </c>
      <c r="Y4507" s="19" t="n">
        <f aca="false">X4507/30.662</f>
        <v>-6533.12560497898</v>
      </c>
    </row>
    <row r="4508" customFormat="false" ht="17.9" hidden="false" customHeight="false" outlineLevel="0" collapsed="false">
      <c r="A4508" s="2" t="n">
        <v>7</v>
      </c>
      <c r="B4508" s="3" t="n">
        <v>7</v>
      </c>
      <c r="C4508" s="38" t="n">
        <v>9</v>
      </c>
      <c r="D4508" s="1" t="n">
        <v>31.1</v>
      </c>
      <c r="E4508" s="3" t="n">
        <v>593.617016880862</v>
      </c>
      <c r="F4508" s="23" t="n">
        <f aca="false">IF(D4508&lt;25, 0.24, 0.24-(0.01/5)*(D4508-25))</f>
        <v>0.2278</v>
      </c>
      <c r="G4508" s="40" t="n">
        <f aca="false">(E4508/1000)*$G$1*F4508</f>
        <v>44302.7278506617</v>
      </c>
      <c r="H4508" s="40" t="n">
        <v>0.0616990660494399</v>
      </c>
      <c r="I4508" s="3" t="n">
        <f aca="false">H4508*$J$2</f>
        <v>0</v>
      </c>
      <c r="J4508" s="19" t="n">
        <f aca="false">SUM(I4508+G4508)</f>
        <v>44302.7278506617</v>
      </c>
      <c r="K4508" s="1" t="n">
        <v>5.68</v>
      </c>
      <c r="L4508" s="39" t="n">
        <v>0</v>
      </c>
      <c r="M4508" s="39"/>
      <c r="N4508" s="1" t="n">
        <f aca="false">(2.571*(19.44-D4508)+3.87)*$K$2</f>
        <v>-0</v>
      </c>
      <c r="O4508" s="1" t="n">
        <f aca="false">IF(N4508&gt;0,N4508,0)</f>
        <v>0</v>
      </c>
      <c r="P4508" s="1" t="n">
        <f aca="false">O4508*1.5</f>
        <v>0</v>
      </c>
      <c r="Q4508" s="1" t="n">
        <f aca="false">P4508/(3.6*$Q$2)</f>
        <v>0</v>
      </c>
      <c r="R4508" s="1" t="n">
        <f aca="false">(K4508+L4508)*$R$2</f>
        <v>28400</v>
      </c>
      <c r="S4508" s="19" t="n">
        <f aca="false">J4508-R4508</f>
        <v>15902.7278506617</v>
      </c>
      <c r="T4508" s="1" t="n">
        <f aca="false">IF(S4508&lt;0,S4508/$G$3,0)</f>
        <v>0</v>
      </c>
      <c r="U4508" s="1" t="n">
        <f aca="false">IF(S4508&gt;0,S4508*0.7,0)</f>
        <v>11131.9094954632</v>
      </c>
      <c r="V4508" s="14" t="n">
        <f aca="false">V4507+U4508+T4508</f>
        <v>-6582691.87662511</v>
      </c>
      <c r="W4508" s="19" t="n">
        <f aca="false">V4508/1000</f>
        <v>-6582.69187662511</v>
      </c>
      <c r="X4508" s="19" t="n">
        <f aca="false">W4508*3600000000*2/237000000</f>
        <v>-199980.512707598</v>
      </c>
      <c r="Y4508" s="19" t="n">
        <f aca="false">X4508/30.662</f>
        <v>-6522.09616814293</v>
      </c>
    </row>
    <row r="4509" customFormat="false" ht="17.9" hidden="false" customHeight="false" outlineLevel="0" collapsed="false">
      <c r="A4509" s="2" t="n">
        <v>7</v>
      </c>
      <c r="B4509" s="3" t="n">
        <v>7</v>
      </c>
      <c r="C4509" s="38" t="n">
        <v>10</v>
      </c>
      <c r="D4509" s="1" t="n">
        <v>32.2</v>
      </c>
      <c r="E4509" s="3" t="n">
        <v>738.33840942473</v>
      </c>
      <c r="F4509" s="23" t="n">
        <f aca="false">IF(D4509&lt;25, 0.24, 0.24-(0.01/5)*(D4509-25))</f>
        <v>0.2256</v>
      </c>
      <c r="G4509" s="40" t="n">
        <f aca="false">(E4509/1000)*$G$1*F4509</f>
        <v>54571.3833393567</v>
      </c>
      <c r="H4509" s="40" t="n">
        <v>0.0525067113191519</v>
      </c>
      <c r="I4509" s="3" t="n">
        <f aca="false">H4509*$J$2</f>
        <v>0</v>
      </c>
      <c r="J4509" s="19" t="n">
        <f aca="false">SUM(I4509+G4509)</f>
        <v>54571.3833393567</v>
      </c>
      <c r="K4509" s="1" t="n">
        <v>6.56</v>
      </c>
      <c r="L4509" s="39" t="n">
        <v>0</v>
      </c>
      <c r="M4509" s="39"/>
      <c r="N4509" s="1" t="n">
        <f aca="false">(2.571*(19.44-D4509)+3.87)*$K$2</f>
        <v>-0</v>
      </c>
      <c r="O4509" s="1" t="n">
        <f aca="false">IF(N4509&gt;0,N4509,0)</f>
        <v>0</v>
      </c>
      <c r="P4509" s="1" t="n">
        <f aca="false">O4509*1.5</f>
        <v>0</v>
      </c>
      <c r="Q4509" s="1" t="n">
        <f aca="false">P4509/(3.6*$Q$2)</f>
        <v>0</v>
      </c>
      <c r="R4509" s="1" t="n">
        <f aca="false">(K4509+L4509)*$R$2</f>
        <v>32800</v>
      </c>
      <c r="S4509" s="19" t="n">
        <f aca="false">J4509-R4509</f>
        <v>21771.3833393567</v>
      </c>
      <c r="T4509" s="1" t="n">
        <f aca="false">IF(S4509&lt;0,S4509/$G$3,0)</f>
        <v>0</v>
      </c>
      <c r="U4509" s="1" t="n">
        <f aca="false">IF(S4509&gt;0,S4509*0.7,0)</f>
        <v>15239.9683375497</v>
      </c>
      <c r="V4509" s="14" t="n">
        <f aca="false">V4508+U4509+T4509</f>
        <v>-6567451.90828756</v>
      </c>
      <c r="W4509" s="19" t="n">
        <f aca="false">V4509/1000</f>
        <v>-6567.45190828756</v>
      </c>
      <c r="X4509" s="19" t="n">
        <f aca="false">W4509*3600000000*2/237000000</f>
        <v>-199517.526327723</v>
      </c>
      <c r="Y4509" s="19" t="n">
        <f aca="false">X4509/30.662</f>
        <v>-6506.99648841313</v>
      </c>
    </row>
    <row r="4510" customFormat="false" ht="17.9" hidden="false" customHeight="false" outlineLevel="0" collapsed="false">
      <c r="A4510" s="2" t="n">
        <v>7</v>
      </c>
      <c r="B4510" s="3" t="n">
        <v>7</v>
      </c>
      <c r="C4510" s="38" t="n">
        <v>11</v>
      </c>
      <c r="D4510" s="1" t="n">
        <v>33.3</v>
      </c>
      <c r="E4510" s="3" t="n">
        <v>803.852836611814</v>
      </c>
      <c r="F4510" s="23" t="n">
        <f aca="false">IF(D4510&lt;25, 0.24, 0.24-(0.01/5)*(D4510-25))</f>
        <v>0.2234</v>
      </c>
      <c r="G4510" s="40" t="n">
        <f aca="false">(E4510/1000)*$G$1*F4510</f>
        <v>58834.2366982924</v>
      </c>
      <c r="H4510" s="40" t="n">
        <v>0.0467724471010352</v>
      </c>
      <c r="I4510" s="3" t="n">
        <f aca="false">H4510*$J$2</f>
        <v>0</v>
      </c>
      <c r="J4510" s="19" t="n">
        <f aca="false">SUM(I4510+G4510)</f>
        <v>58834.2366982924</v>
      </c>
      <c r="K4510" s="1" t="n">
        <v>7.44</v>
      </c>
      <c r="L4510" s="39" t="n">
        <v>0</v>
      </c>
      <c r="M4510" s="39"/>
      <c r="N4510" s="1" t="n">
        <f aca="false">(2.571*(19.44-D4510)+3.87)*$K$2</f>
        <v>-0</v>
      </c>
      <c r="O4510" s="1" t="n">
        <f aca="false">IF(N4510&gt;0,N4510,0)</f>
        <v>0</v>
      </c>
      <c r="P4510" s="1" t="n">
        <f aca="false">O4510*1.5</f>
        <v>0</v>
      </c>
      <c r="Q4510" s="1" t="n">
        <f aca="false">P4510/(3.6*$Q$2)</f>
        <v>0</v>
      </c>
      <c r="R4510" s="1" t="n">
        <f aca="false">(K4510+L4510)*$R$2</f>
        <v>37200</v>
      </c>
      <c r="S4510" s="19" t="n">
        <f aca="false">J4510-R4510</f>
        <v>21634.2366982924</v>
      </c>
      <c r="T4510" s="1" t="n">
        <f aca="false">IF(S4510&lt;0,S4510/$G$3,0)</f>
        <v>0</v>
      </c>
      <c r="U4510" s="1" t="n">
        <f aca="false">IF(S4510&gt;0,S4510*0.7,0)</f>
        <v>15143.9656888046</v>
      </c>
      <c r="V4510" s="14" t="n">
        <f aca="false">V4509+U4510+T4510</f>
        <v>-6552307.94259876</v>
      </c>
      <c r="W4510" s="19" t="n">
        <f aca="false">V4510/1000</f>
        <v>-6552.30794259876</v>
      </c>
      <c r="X4510" s="19" t="n">
        <f aca="false">W4510*3600000000*2/237000000</f>
        <v>-199057.456484013</v>
      </c>
      <c r="Y4510" s="19" t="n">
        <f aca="false">X4510/30.662</f>
        <v>-6491.9919275981</v>
      </c>
    </row>
    <row r="4511" customFormat="false" ht="17.9" hidden="false" customHeight="false" outlineLevel="0" collapsed="false">
      <c r="A4511" s="2" t="n">
        <v>7</v>
      </c>
      <c r="B4511" s="3" t="n">
        <v>7</v>
      </c>
      <c r="C4511" s="38" t="n">
        <v>12</v>
      </c>
      <c r="D4511" s="1" t="n">
        <v>34.4</v>
      </c>
      <c r="E4511" s="3" t="n">
        <v>822.971366436539</v>
      </c>
      <c r="F4511" s="23" t="n">
        <f aca="false">IF(D4511&lt;25, 0.24, 0.24-(0.01/5)*(D4511-25))</f>
        <v>0.2212</v>
      </c>
      <c r="G4511" s="40" t="n">
        <f aca="false">(E4511/1000)*$G$1*F4511</f>
        <v>59640.3596507129</v>
      </c>
      <c r="H4511" s="40" t="n">
        <v>0.0712528374135141</v>
      </c>
      <c r="I4511" s="3" t="n">
        <f aca="false">H4511*$J$2</f>
        <v>0</v>
      </c>
      <c r="J4511" s="19" t="n">
        <f aca="false">SUM(I4511+G4511)</f>
        <v>59640.3596507129</v>
      </c>
      <c r="K4511" s="1" t="n">
        <v>8.32</v>
      </c>
      <c r="L4511" s="39" t="n">
        <v>0</v>
      </c>
      <c r="M4511" s="39"/>
      <c r="N4511" s="1" t="n">
        <f aca="false">(2.571*(19.44-D4511)+3.87)*$K$2</f>
        <v>-0</v>
      </c>
      <c r="O4511" s="1" t="n">
        <f aca="false">IF(N4511&gt;0,N4511,0)</f>
        <v>0</v>
      </c>
      <c r="P4511" s="1" t="n">
        <f aca="false">O4511*1.5</f>
        <v>0</v>
      </c>
      <c r="Q4511" s="1" t="n">
        <f aca="false">P4511/(3.6*$Q$2)</f>
        <v>0</v>
      </c>
      <c r="R4511" s="1" t="n">
        <f aca="false">(K4511+L4511)*$R$2</f>
        <v>41600</v>
      </c>
      <c r="S4511" s="19" t="n">
        <f aca="false">J4511-R4511</f>
        <v>18040.3596507129</v>
      </c>
      <c r="T4511" s="1" t="n">
        <f aca="false">IF(S4511&lt;0,S4511/$G$3,0)</f>
        <v>0</v>
      </c>
      <c r="U4511" s="1" t="n">
        <f aca="false">IF(S4511&gt;0,S4511*0.7,0)</f>
        <v>12628.251755499</v>
      </c>
      <c r="V4511" s="14" t="n">
        <f aca="false">V4510+U4511+T4511</f>
        <v>-6539679.69084326</v>
      </c>
      <c r="W4511" s="19" t="n">
        <f aca="false">V4511/1000</f>
        <v>-6539.67969084326</v>
      </c>
      <c r="X4511" s="19" t="n">
        <f aca="false">W4511*3600000000*2/237000000</f>
        <v>-198673.813392707</v>
      </c>
      <c r="Y4511" s="19" t="n">
        <f aca="false">X4511/30.662</f>
        <v>-6479.4799227939</v>
      </c>
    </row>
    <row r="4512" customFormat="false" ht="17.9" hidden="false" customHeight="false" outlineLevel="0" collapsed="false">
      <c r="A4512" s="2" t="n">
        <v>7</v>
      </c>
      <c r="B4512" s="3" t="n">
        <v>7</v>
      </c>
      <c r="C4512" s="38" t="n">
        <v>13</v>
      </c>
      <c r="D4512" s="1" t="n">
        <v>35</v>
      </c>
      <c r="E4512" s="3" t="n">
        <v>788.258909497835</v>
      </c>
      <c r="F4512" s="23" t="n">
        <f aca="false">IF(D4512&lt;25, 0.24, 0.24-(0.01/5)*(D4512-25))</f>
        <v>0.22</v>
      </c>
      <c r="G4512" s="40" t="n">
        <f aca="false">(E4512/1000)*$G$1*F4512</f>
        <v>56814.8644645298</v>
      </c>
      <c r="H4512" s="40" t="n">
        <v>0.10293365239845</v>
      </c>
      <c r="I4512" s="3" t="n">
        <f aca="false">H4512*$J$2</f>
        <v>0</v>
      </c>
      <c r="J4512" s="19" t="n">
        <f aca="false">SUM(I4512+G4512)</f>
        <v>56814.8644645298</v>
      </c>
      <c r="K4512" s="1" t="n">
        <v>8.8</v>
      </c>
      <c r="L4512" s="39" t="n">
        <v>0</v>
      </c>
      <c r="M4512" s="39"/>
      <c r="N4512" s="1" t="n">
        <f aca="false">(2.571*(19.44-D4512)+3.87)*$K$2</f>
        <v>-0</v>
      </c>
      <c r="O4512" s="1" t="n">
        <f aca="false">IF(N4512&gt;0,N4512,0)</f>
        <v>0</v>
      </c>
      <c r="P4512" s="1" t="n">
        <f aca="false">O4512*1.5</f>
        <v>0</v>
      </c>
      <c r="Q4512" s="1" t="n">
        <f aca="false">P4512/(3.6*$Q$2)</f>
        <v>0</v>
      </c>
      <c r="R4512" s="1" t="n">
        <f aca="false">(K4512+L4512)*$R$2</f>
        <v>44000</v>
      </c>
      <c r="S4512" s="19" t="n">
        <f aca="false">J4512-R4512</f>
        <v>12814.8644645298</v>
      </c>
      <c r="T4512" s="1" t="n">
        <f aca="false">IF(S4512&lt;0,S4512/$G$3,0)</f>
        <v>0</v>
      </c>
      <c r="U4512" s="1" t="n">
        <f aca="false">IF(S4512&gt;0,S4512*0.7,0)</f>
        <v>8970.40512517083</v>
      </c>
      <c r="V4512" s="14" t="n">
        <f aca="false">V4511+U4512+T4512</f>
        <v>-6530709.28571809</v>
      </c>
      <c r="W4512" s="19" t="n">
        <f aca="false">V4512/1000</f>
        <v>-6530.70928571809</v>
      </c>
      <c r="X4512" s="19" t="n">
        <f aca="false">W4512*3600000000*2/237000000</f>
        <v>-198401.294755993</v>
      </c>
      <c r="Y4512" s="19" t="n">
        <f aca="false">X4512/30.662</f>
        <v>-6470.59209301391</v>
      </c>
    </row>
    <row r="4513" customFormat="false" ht="17.9" hidden="false" customHeight="false" outlineLevel="0" collapsed="false">
      <c r="A4513" s="2" t="n">
        <v>7</v>
      </c>
      <c r="B4513" s="3" t="n">
        <v>7</v>
      </c>
      <c r="C4513" s="38" t="n">
        <v>14</v>
      </c>
      <c r="D4513" s="1" t="n">
        <v>35</v>
      </c>
      <c r="E4513" s="3" t="n">
        <v>593.675786715964</v>
      </c>
      <c r="F4513" s="23" t="n">
        <f aca="false">IF(D4513&lt;25, 0.24, 0.24-(0.01/5)*(D4513-25))</f>
        <v>0.22</v>
      </c>
      <c r="G4513" s="40" t="n">
        <f aca="false">(E4513/1000)*$G$1*F4513</f>
        <v>42790.0134736545</v>
      </c>
      <c r="H4513" s="40" t="n">
        <v>0.126958350237137</v>
      </c>
      <c r="I4513" s="3" t="n">
        <f aca="false">H4513*$J$2</f>
        <v>0</v>
      </c>
      <c r="J4513" s="19" t="n">
        <f aca="false">SUM(I4513+G4513)</f>
        <v>42790.0134736545</v>
      </c>
      <c r="K4513" s="1" t="n">
        <v>8.8</v>
      </c>
      <c r="L4513" s="39" t="n">
        <v>0.90680882906909</v>
      </c>
      <c r="M4513" s="39"/>
      <c r="N4513" s="1" t="n">
        <f aca="false">(2.571*(19.44-D4513)+3.87)*$K$2</f>
        <v>-0</v>
      </c>
      <c r="O4513" s="1" t="n">
        <f aca="false">IF(N4513&gt;0,N4513,0)</f>
        <v>0</v>
      </c>
      <c r="P4513" s="1" t="n">
        <f aca="false">O4513*1.5</f>
        <v>0</v>
      </c>
      <c r="Q4513" s="1" t="n">
        <f aca="false">P4513/(3.6*$Q$2)</f>
        <v>0</v>
      </c>
      <c r="R4513" s="1" t="n">
        <f aca="false">(K4513+L4513)*$R$2</f>
        <v>48534.0441453455</v>
      </c>
      <c r="S4513" s="19" t="n">
        <f aca="false">J4513-R4513</f>
        <v>-5744.03067169095</v>
      </c>
      <c r="T4513" s="1" t="n">
        <f aca="false">IF(S4513&lt;0,S4513/$G$3,0)</f>
        <v>-8205.75810241564</v>
      </c>
      <c r="U4513" s="1" t="n">
        <f aca="false">IF(S4513&gt;0,S4513*0.7,0)</f>
        <v>0</v>
      </c>
      <c r="V4513" s="14" t="n">
        <f aca="false">V4512+U4513+T4513</f>
        <v>-6538915.0438205</v>
      </c>
      <c r="W4513" s="19" t="n">
        <f aca="false">V4513/1000</f>
        <v>-6538.9150438205</v>
      </c>
      <c r="X4513" s="19" t="n">
        <f aca="false">W4513*3600000000*2/237000000</f>
        <v>-198650.583609737</v>
      </c>
      <c r="Y4513" s="19" t="n">
        <f aca="false">X4513/30.662</f>
        <v>-6478.72231458277</v>
      </c>
    </row>
    <row r="4514" customFormat="false" ht="17.9" hidden="false" customHeight="false" outlineLevel="0" collapsed="false">
      <c r="A4514" s="2" t="n">
        <v>7</v>
      </c>
      <c r="B4514" s="3" t="n">
        <v>7</v>
      </c>
      <c r="C4514" s="38" t="n">
        <v>15</v>
      </c>
      <c r="D4514" s="1" t="n">
        <v>35</v>
      </c>
      <c r="E4514" s="3" t="n">
        <v>491.543015530121</v>
      </c>
      <c r="F4514" s="23" t="n">
        <f aca="false">IF(D4514&lt;25, 0.24, 0.24-(0.01/5)*(D4514-25))</f>
        <v>0.22</v>
      </c>
      <c r="G4514" s="40" t="n">
        <f aca="false">(E4514/1000)*$G$1*F4514</f>
        <v>35428.6510045552</v>
      </c>
      <c r="H4514" s="40" t="n">
        <v>0.191874071049059</v>
      </c>
      <c r="I4514" s="3" t="n">
        <f aca="false">H4514*$J$2</f>
        <v>0</v>
      </c>
      <c r="J4514" s="19" t="n">
        <f aca="false">SUM(I4514+G4514)</f>
        <v>35428.6510045552</v>
      </c>
      <c r="K4514" s="1" t="n">
        <v>8.8</v>
      </c>
      <c r="L4514" s="39" t="n">
        <v>3.1289022689762</v>
      </c>
      <c r="M4514" s="39"/>
      <c r="N4514" s="1" t="n">
        <f aca="false">(2.571*(19.44-D4514)+3.87)*$K$2</f>
        <v>-0</v>
      </c>
      <c r="O4514" s="1" t="n">
        <f aca="false">IF(N4514&gt;0,N4514,0)</f>
        <v>0</v>
      </c>
      <c r="P4514" s="1" t="n">
        <f aca="false">O4514*1.5</f>
        <v>0</v>
      </c>
      <c r="Q4514" s="1" t="n">
        <f aca="false">P4514/(3.6*$Q$2)</f>
        <v>0</v>
      </c>
      <c r="R4514" s="1" t="n">
        <f aca="false">(K4514+L4514)*$R$2</f>
        <v>59644.511344881</v>
      </c>
      <c r="S4514" s="19" t="n">
        <f aca="false">J4514-R4514</f>
        <v>-24215.8603403258</v>
      </c>
      <c r="T4514" s="1" t="n">
        <f aca="false">IF(S4514&lt;0,S4514/$G$3,0)</f>
        <v>-34594.0862004654</v>
      </c>
      <c r="U4514" s="1" t="n">
        <f aca="false">IF(S4514&gt;0,S4514*0.7,0)</f>
        <v>0</v>
      </c>
      <c r="V4514" s="14" t="n">
        <f aca="false">V4513+U4514+T4514</f>
        <v>-6573509.13002097</v>
      </c>
      <c r="W4514" s="19" t="n">
        <f aca="false">V4514/1000</f>
        <v>-6573.50913002097</v>
      </c>
      <c r="X4514" s="19" t="n">
        <f aca="false">W4514*3600000000*2/237000000</f>
        <v>-199701.54319051</v>
      </c>
      <c r="Y4514" s="19" t="n">
        <f aca="false">X4514/30.662</f>
        <v>-6512.99795155275</v>
      </c>
    </row>
    <row r="4515" customFormat="false" ht="17.9" hidden="false" customHeight="false" outlineLevel="0" collapsed="false">
      <c r="A4515" s="2" t="n">
        <v>7</v>
      </c>
      <c r="B4515" s="3" t="n">
        <v>7</v>
      </c>
      <c r="C4515" s="38" t="n">
        <v>16</v>
      </c>
      <c r="D4515" s="1" t="n">
        <v>35</v>
      </c>
      <c r="E4515" s="3" t="n">
        <v>361.922613468454</v>
      </c>
      <c r="F4515" s="23" t="n">
        <f aca="false">IF(D4515&lt;25, 0.24, 0.24-(0.01/5)*(D4515-25))</f>
        <v>0.22</v>
      </c>
      <c r="G4515" s="40" t="n">
        <f aca="false">(E4515/1000)*$G$1*F4515</f>
        <v>26086.0790573977</v>
      </c>
      <c r="H4515" s="40" t="n">
        <v>0.246044815160278</v>
      </c>
      <c r="I4515" s="3" t="n">
        <f aca="false">H4515*$J$2</f>
        <v>0</v>
      </c>
      <c r="J4515" s="19" t="n">
        <f aca="false">SUM(I4515+G4515)</f>
        <v>26086.0790573977</v>
      </c>
      <c r="K4515" s="1" t="n">
        <v>8.8</v>
      </c>
      <c r="L4515" s="39" t="n">
        <v>4.39417231186375</v>
      </c>
      <c r="M4515" s="39"/>
      <c r="N4515" s="1" t="n">
        <f aca="false">(2.571*(19.44-D4515)+3.87)*$K$2</f>
        <v>-0</v>
      </c>
      <c r="O4515" s="1" t="n">
        <f aca="false">IF(N4515&gt;0,N4515,0)</f>
        <v>0</v>
      </c>
      <c r="P4515" s="1" t="n">
        <f aca="false">O4515*1.5</f>
        <v>0</v>
      </c>
      <c r="Q4515" s="1" t="n">
        <f aca="false">P4515/(3.6*$Q$2)</f>
        <v>0</v>
      </c>
      <c r="R4515" s="1" t="n">
        <f aca="false">(K4515+L4515)*$R$2</f>
        <v>65970.8615593188</v>
      </c>
      <c r="S4515" s="19" t="n">
        <f aca="false">J4515-R4515</f>
        <v>-39884.7825019211</v>
      </c>
      <c r="T4515" s="1" t="n">
        <f aca="false">IF(S4515&lt;0,S4515/$G$3,0)</f>
        <v>-56978.2607170301</v>
      </c>
      <c r="U4515" s="1" t="n">
        <f aca="false">IF(S4515&gt;0,S4515*0.7,0)</f>
        <v>0</v>
      </c>
      <c r="V4515" s="14" t="n">
        <f aca="false">V4514+U4515+T4515</f>
        <v>-6630487.390738</v>
      </c>
      <c r="W4515" s="19" t="n">
        <f aca="false">V4515/1000</f>
        <v>-6630.487390738</v>
      </c>
      <c r="X4515" s="19" t="n">
        <f aca="false">W4515*3600000000*2/237000000</f>
        <v>-201432.528326218</v>
      </c>
      <c r="Y4515" s="19" t="n">
        <f aca="false">X4515/30.662</f>
        <v>-6569.45170981077</v>
      </c>
    </row>
    <row r="4516" customFormat="false" ht="17.9" hidden="false" customHeight="false" outlineLevel="0" collapsed="false">
      <c r="A4516" s="2" t="n">
        <v>7</v>
      </c>
      <c r="B4516" s="3" t="n">
        <v>7</v>
      </c>
      <c r="C4516" s="38" t="n">
        <v>17</v>
      </c>
      <c r="D4516" s="1" t="n">
        <v>34.4</v>
      </c>
      <c r="E4516" s="3" t="n">
        <v>213.413376201813</v>
      </c>
      <c r="F4516" s="23" t="n">
        <f aca="false">IF(D4516&lt;25, 0.24, 0.24-(0.01/5)*(D4516-25))</f>
        <v>0.2212</v>
      </c>
      <c r="G4516" s="40" t="n">
        <f aca="false">(E4516/1000)*$G$1*F4516</f>
        <v>15465.9700568458</v>
      </c>
      <c r="H4516" s="40" t="n">
        <v>0.250496016147358</v>
      </c>
      <c r="I4516" s="3" t="n">
        <f aca="false">H4516*$J$2</f>
        <v>0</v>
      </c>
      <c r="J4516" s="19" t="n">
        <f aca="false">SUM(I4516+G4516)</f>
        <v>15465.9700568458</v>
      </c>
      <c r="K4516" s="1" t="n">
        <v>8.32</v>
      </c>
      <c r="L4516" s="39" t="n">
        <v>4.3536448436617</v>
      </c>
      <c r="M4516" s="39"/>
      <c r="N4516" s="1" t="n">
        <f aca="false">(2.571*(19.44-D4516)+3.87)*$K$2</f>
        <v>-0</v>
      </c>
      <c r="O4516" s="1" t="n">
        <f aca="false">IF(N4516&gt;0,N4516,0)</f>
        <v>0</v>
      </c>
      <c r="P4516" s="1" t="n">
        <f aca="false">O4516*1.5</f>
        <v>0</v>
      </c>
      <c r="Q4516" s="1" t="n">
        <f aca="false">P4516/(3.6*$Q$2)</f>
        <v>0</v>
      </c>
      <c r="R4516" s="1" t="n">
        <f aca="false">(K4516+L4516)*$R$2</f>
        <v>63368.2242183085</v>
      </c>
      <c r="S4516" s="19" t="n">
        <f aca="false">J4516-R4516</f>
        <v>-47902.2541614627</v>
      </c>
      <c r="T4516" s="1" t="n">
        <f aca="false">IF(S4516&lt;0,S4516/$G$3,0)</f>
        <v>-68431.7916592324</v>
      </c>
      <c r="U4516" s="1" t="n">
        <f aca="false">IF(S4516&gt;0,S4516*0.7,0)</f>
        <v>0</v>
      </c>
      <c r="V4516" s="14" t="n">
        <f aca="false">V4515+U4516+T4516</f>
        <v>-6698919.18239723</v>
      </c>
      <c r="W4516" s="19" t="n">
        <f aca="false">V4516/1000</f>
        <v>-6698.91918239723</v>
      </c>
      <c r="X4516" s="19" t="n">
        <f aca="false">W4516*3600000000*2/237000000</f>
        <v>-203511.468832321</v>
      </c>
      <c r="Y4516" s="19" t="n">
        <f aca="false">X4516/30.662</f>
        <v>-6637.25356572699</v>
      </c>
    </row>
    <row r="4517" customFormat="false" ht="17.9" hidden="false" customHeight="false" outlineLevel="0" collapsed="false">
      <c r="A4517" s="2" t="n">
        <v>7</v>
      </c>
      <c r="B4517" s="3" t="n">
        <v>7</v>
      </c>
      <c r="C4517" s="38" t="n">
        <v>18</v>
      </c>
      <c r="D4517" s="1" t="n">
        <v>32.8</v>
      </c>
      <c r="E4517" s="3" t="n">
        <v>65.6577587027135</v>
      </c>
      <c r="F4517" s="23" t="n">
        <f aca="false">IF(D4517&lt;25, 0.24, 0.24-(0.01/5)*(D4517-25))</f>
        <v>0.2244</v>
      </c>
      <c r="G4517" s="40" t="n">
        <f aca="false">(E4517/1000)*$G$1*F4517</f>
        <v>4827.02237694746</v>
      </c>
      <c r="H4517" s="40" t="n">
        <v>0.296904079845939</v>
      </c>
      <c r="I4517" s="3" t="n">
        <f aca="false">H4517*$J$2</f>
        <v>0</v>
      </c>
      <c r="J4517" s="19" t="n">
        <f aca="false">SUM(I4517+G4517)</f>
        <v>4827.02237694746</v>
      </c>
      <c r="K4517" s="1" t="n">
        <v>7.04</v>
      </c>
      <c r="L4517" s="39" t="n">
        <v>4.46504324699052</v>
      </c>
      <c r="M4517" s="39"/>
      <c r="N4517" s="1" t="n">
        <f aca="false">(2.571*(19.44-D4517)+3.87)*$K$2</f>
        <v>-0</v>
      </c>
      <c r="O4517" s="1" t="n">
        <f aca="false">IF(N4517&gt;0,N4517,0)</f>
        <v>0</v>
      </c>
      <c r="P4517" s="1" t="n">
        <f aca="false">O4517*1.5</f>
        <v>0</v>
      </c>
      <c r="Q4517" s="1" t="n">
        <f aca="false">P4517/(3.6*$Q$2)</f>
        <v>0</v>
      </c>
      <c r="R4517" s="1" t="n">
        <f aca="false">(K4517+L4517)*$R$2</f>
        <v>57525.2162349526</v>
      </c>
      <c r="S4517" s="19" t="n">
        <f aca="false">J4517-R4517</f>
        <v>-52698.1938580051</v>
      </c>
      <c r="T4517" s="1" t="n">
        <f aca="false">IF(S4517&lt;0,S4517/$G$3,0)</f>
        <v>-75283.1340828645</v>
      </c>
      <c r="U4517" s="1" t="n">
        <f aca="false">IF(S4517&gt;0,S4517*0.7,0)</f>
        <v>0</v>
      </c>
      <c r="V4517" s="14" t="n">
        <f aca="false">V4516+U4517+T4517</f>
        <v>-6774202.3164801</v>
      </c>
      <c r="W4517" s="19" t="n">
        <f aca="false">V4517/1000</f>
        <v>-6774.2023164801</v>
      </c>
      <c r="X4517" s="19" t="n">
        <f aca="false">W4517*3600000000*2/237000000</f>
        <v>-205798.551386737</v>
      </c>
      <c r="Y4517" s="19" t="n">
        <f aca="false">X4517/30.662</f>
        <v>-6711.84369534724</v>
      </c>
    </row>
    <row r="4518" customFormat="false" ht="17.9" hidden="false" customHeight="false" outlineLevel="0" collapsed="false">
      <c r="A4518" s="2" t="n">
        <v>7</v>
      </c>
      <c r="B4518" s="3" t="n">
        <v>7</v>
      </c>
      <c r="C4518" s="38" t="n">
        <v>19</v>
      </c>
      <c r="D4518" s="1" t="n">
        <v>30.6</v>
      </c>
      <c r="E4518" s="3" t="n">
        <v>3.28888888888889</v>
      </c>
      <c r="F4518" s="23" t="n">
        <f aca="false">IF(D4518&lt;25, 0.24, 0.24-(0.01/5)*(D4518-25))</f>
        <v>0.2288</v>
      </c>
      <c r="G4518" s="40" t="n">
        <f aca="false">(E4518/1000)*$G$1*F4518</f>
        <v>246.533321955556</v>
      </c>
      <c r="H4518" s="40" t="n">
        <v>0.2786400693612</v>
      </c>
      <c r="I4518" s="3" t="n">
        <f aca="false">H4518*$J$2</f>
        <v>0</v>
      </c>
      <c r="J4518" s="19" t="n">
        <f aca="false">SUM(I4518+G4518)</f>
        <v>246.533321955556</v>
      </c>
      <c r="K4518" s="1" t="n">
        <v>5.28</v>
      </c>
      <c r="L4518" s="39" t="n">
        <v>4.10746536485388</v>
      </c>
      <c r="M4518" s="39"/>
      <c r="N4518" s="1" t="n">
        <f aca="false">(2.571*(19.44-D4518)+3.87)*$K$2</f>
        <v>-0</v>
      </c>
      <c r="O4518" s="1" t="n">
        <f aca="false">IF(N4518&gt;0,N4518,0)</f>
        <v>0</v>
      </c>
      <c r="P4518" s="1" t="n">
        <f aca="false">O4518*1.5</f>
        <v>0</v>
      </c>
      <c r="Q4518" s="1" t="n">
        <f aca="false">P4518/(3.6*$Q$2)</f>
        <v>0</v>
      </c>
      <c r="R4518" s="1" t="n">
        <f aca="false">(K4518+L4518)*$R$2</f>
        <v>46937.3268242694</v>
      </c>
      <c r="S4518" s="19" t="n">
        <f aca="false">J4518-R4518</f>
        <v>-46690.7935023139</v>
      </c>
      <c r="T4518" s="1" t="n">
        <f aca="false">IF(S4518&lt;0,S4518/$G$3,0)</f>
        <v>-66701.1335747341</v>
      </c>
      <c r="U4518" s="1" t="n">
        <f aca="false">IF(S4518&gt;0,S4518*0.7,0)</f>
        <v>0</v>
      </c>
      <c r="V4518" s="14" t="n">
        <f aca="false">V4517+U4518+T4518</f>
        <v>-6840903.45005483</v>
      </c>
      <c r="W4518" s="19" t="n">
        <f aca="false">V4518/1000</f>
        <v>-6840.90345005483</v>
      </c>
      <c r="X4518" s="19" t="n">
        <f aca="false">W4518*3600000000*2/237000000</f>
        <v>-207824.914938375</v>
      </c>
      <c r="Y4518" s="19" t="n">
        <f aca="false">X4518/30.662</f>
        <v>-6777.93082442028</v>
      </c>
    </row>
    <row r="4519" customFormat="false" ht="17.9" hidden="false" customHeight="false" outlineLevel="0" collapsed="false">
      <c r="A4519" s="2" t="n">
        <v>7</v>
      </c>
      <c r="B4519" s="3" t="n">
        <v>7</v>
      </c>
      <c r="C4519" s="38" t="n">
        <v>20</v>
      </c>
      <c r="D4519" s="1" t="n">
        <v>28.9</v>
      </c>
      <c r="E4519" s="3" t="n">
        <v>0</v>
      </c>
      <c r="F4519" s="23" t="n">
        <f aca="false">IF(D4519&lt;25, 0.24, 0.24-(0.01/5)*(D4519-25))</f>
        <v>0.2322</v>
      </c>
      <c r="G4519" s="40" t="n">
        <f aca="false">(E4519/1000)*$G$1*F4519</f>
        <v>0</v>
      </c>
      <c r="H4519" s="40" t="n">
        <v>0.204120385432382</v>
      </c>
      <c r="I4519" s="3" t="n">
        <f aca="false">H4519*$J$2</f>
        <v>0</v>
      </c>
      <c r="J4519" s="19" t="n">
        <f aca="false">SUM(I4519+G4519)</f>
        <v>0</v>
      </c>
      <c r="K4519" s="1" t="n">
        <v>3.92</v>
      </c>
      <c r="L4519" s="39" t="n">
        <v>2.86185662094059</v>
      </c>
      <c r="M4519" s="39"/>
      <c r="N4519" s="1" t="n">
        <f aca="false">(2.571*(19.44-D4519)+3.87)*$K$2</f>
        <v>-0</v>
      </c>
      <c r="O4519" s="1" t="n">
        <f aca="false">IF(N4519&gt;0,N4519,0)</f>
        <v>0</v>
      </c>
      <c r="P4519" s="1" t="n">
        <f aca="false">O4519*1.5</f>
        <v>0</v>
      </c>
      <c r="Q4519" s="1" t="n">
        <f aca="false">P4519/(3.6*$Q$2)</f>
        <v>0</v>
      </c>
      <c r="R4519" s="1" t="n">
        <f aca="false">(K4519+L4519)*$R$2</f>
        <v>33909.283104703</v>
      </c>
      <c r="S4519" s="19" t="n">
        <f aca="false">J4519-R4519</f>
        <v>-33909.283104703</v>
      </c>
      <c r="T4519" s="1" t="n">
        <f aca="false">IF(S4519&lt;0,S4519/$G$3,0)</f>
        <v>-48441.8330067185</v>
      </c>
      <c r="U4519" s="1" t="n">
        <f aca="false">IF(S4519&gt;0,S4519*0.7,0)</f>
        <v>0</v>
      </c>
      <c r="V4519" s="14" t="n">
        <f aca="false">V4518+U4519+T4519</f>
        <v>-6889345.28306155</v>
      </c>
      <c r="W4519" s="19" t="n">
        <f aca="false">V4519/1000</f>
        <v>-6889.34528306155</v>
      </c>
      <c r="X4519" s="19" t="n">
        <f aca="false">W4519*3600000000*2/237000000</f>
        <v>-209296.565561364</v>
      </c>
      <c r="Y4519" s="19" t="n">
        <f aca="false">X4519/30.662</f>
        <v>-6825.92673541724</v>
      </c>
    </row>
    <row r="4520" customFormat="false" ht="17.9" hidden="false" customHeight="false" outlineLevel="0" collapsed="false">
      <c r="A4520" s="2" t="n">
        <v>7</v>
      </c>
      <c r="B4520" s="3" t="n">
        <v>7</v>
      </c>
      <c r="C4520" s="38" t="n">
        <v>21</v>
      </c>
      <c r="D4520" s="1" t="n">
        <v>28.3</v>
      </c>
      <c r="E4520" s="3" t="n">
        <v>0</v>
      </c>
      <c r="F4520" s="23" t="n">
        <f aca="false">IF(D4520&lt;25, 0.24, 0.24-(0.01/5)*(D4520-25))</f>
        <v>0.2334</v>
      </c>
      <c r="G4520" s="40" t="n">
        <f aca="false">(E4520/1000)*$G$1*F4520</f>
        <v>0</v>
      </c>
      <c r="H4520" s="40" t="n">
        <v>0.201416243211391</v>
      </c>
      <c r="I4520" s="3" t="n">
        <f aca="false">H4520*$J$2</f>
        <v>0</v>
      </c>
      <c r="J4520" s="19" t="n">
        <f aca="false">SUM(I4520+G4520)</f>
        <v>0</v>
      </c>
      <c r="K4520" s="1" t="n">
        <v>3.44</v>
      </c>
      <c r="L4520" s="39" t="n">
        <v>2.28542591964389</v>
      </c>
      <c r="M4520" s="39"/>
      <c r="N4520" s="1" t="n">
        <f aca="false">(2.571*(19.44-D4520)+3.87)*$K$2</f>
        <v>-0</v>
      </c>
      <c r="O4520" s="1" t="n">
        <f aca="false">IF(N4520&gt;0,N4520,0)</f>
        <v>0</v>
      </c>
      <c r="P4520" s="1" t="n">
        <f aca="false">O4520*1.5</f>
        <v>0</v>
      </c>
      <c r="Q4520" s="1" t="n">
        <f aca="false">P4520/(3.6*$Q$2)</f>
        <v>0</v>
      </c>
      <c r="R4520" s="1" t="n">
        <f aca="false">(K4520+L4520)*$R$2</f>
        <v>28627.1295982194</v>
      </c>
      <c r="S4520" s="19" t="n">
        <f aca="false">J4520-R4520</f>
        <v>-28627.1295982194</v>
      </c>
      <c r="T4520" s="1" t="n">
        <f aca="false">IF(S4520&lt;0,S4520/$G$3,0)</f>
        <v>-40895.8994260278</v>
      </c>
      <c r="U4520" s="1" t="n">
        <f aca="false">IF(S4520&gt;0,S4520*0.7,0)</f>
        <v>0</v>
      </c>
      <c r="V4520" s="14" t="n">
        <f aca="false">V4519+U4520+T4520</f>
        <v>-6930241.18248758</v>
      </c>
      <c r="W4520" s="19" t="n">
        <f aca="false">V4520/1000</f>
        <v>-6930.24118248758</v>
      </c>
      <c r="X4520" s="19" t="n">
        <f aca="false">W4520*3600000000*2/237000000</f>
        <v>-210538.972632534</v>
      </c>
      <c r="Y4520" s="19" t="n">
        <f aca="false">X4520/30.662</f>
        <v>-6866.4461754789</v>
      </c>
    </row>
    <row r="4521" customFormat="false" ht="17.9" hidden="false" customHeight="false" outlineLevel="0" collapsed="false">
      <c r="A4521" s="2" t="n">
        <v>7</v>
      </c>
      <c r="B4521" s="3" t="n">
        <v>7</v>
      </c>
      <c r="C4521" s="38" t="n">
        <v>22</v>
      </c>
      <c r="D4521" s="1" t="n">
        <v>27.2</v>
      </c>
      <c r="E4521" s="3" t="n">
        <v>0</v>
      </c>
      <c r="F4521" s="23" t="n">
        <f aca="false">IF(D4521&lt;25, 0.24, 0.24-(0.01/5)*(D4521-25))</f>
        <v>0.2356</v>
      </c>
      <c r="G4521" s="40" t="n">
        <f aca="false">(E4521/1000)*$G$1*F4521</f>
        <v>0</v>
      </c>
      <c r="H4521" s="40" t="n">
        <v>0.171694693897389</v>
      </c>
      <c r="I4521" s="3" t="n">
        <f aca="false">H4521*$J$2</f>
        <v>0</v>
      </c>
      <c r="J4521" s="19" t="n">
        <f aca="false">SUM(I4521+G4521)</f>
        <v>0</v>
      </c>
      <c r="K4521" s="1" t="n">
        <v>2.56</v>
      </c>
      <c r="L4521" s="39" t="n">
        <v>3.19429924497774</v>
      </c>
      <c r="M4521" s="39"/>
      <c r="N4521" s="1" t="n">
        <f aca="false">(2.571*(19.44-D4521)+3.87)*$K$2</f>
        <v>-0</v>
      </c>
      <c r="O4521" s="1" t="n">
        <f aca="false">IF(N4521&gt;0,N4521,0)</f>
        <v>0</v>
      </c>
      <c r="P4521" s="1" t="n">
        <f aca="false">O4521*1.5</f>
        <v>0</v>
      </c>
      <c r="Q4521" s="1" t="n">
        <f aca="false">P4521/(3.6*$Q$2)</f>
        <v>0</v>
      </c>
      <c r="R4521" s="1" t="n">
        <f aca="false">(K4521+L4521)*$R$2</f>
        <v>28771.4962248887</v>
      </c>
      <c r="S4521" s="19" t="n">
        <f aca="false">J4521-R4521</f>
        <v>-28771.4962248887</v>
      </c>
      <c r="T4521" s="1" t="n">
        <f aca="false">IF(S4521&lt;0,S4521/$G$3,0)</f>
        <v>-41102.1374641267</v>
      </c>
      <c r="U4521" s="1" t="n">
        <f aca="false">IF(S4521&gt;0,S4521*0.7,0)</f>
        <v>0</v>
      </c>
      <c r="V4521" s="14" t="n">
        <f aca="false">V4520+U4521+T4521</f>
        <v>-6971343.3199517</v>
      </c>
      <c r="W4521" s="19" t="n">
        <f aca="false">V4521/1000</f>
        <v>-6971.3433199517</v>
      </c>
      <c r="X4521" s="19" t="n">
        <f aca="false">W4521*3600000000*2/237000000</f>
        <v>-211787.64516309</v>
      </c>
      <c r="Y4521" s="19" t="n">
        <f aca="false">X4521/30.662</f>
        <v>-6907.16995509392</v>
      </c>
    </row>
    <row r="4522" customFormat="false" ht="17.9" hidden="false" customHeight="false" outlineLevel="0" collapsed="false">
      <c r="A4522" s="2" t="n">
        <v>7</v>
      </c>
      <c r="B4522" s="3" t="n">
        <v>7</v>
      </c>
      <c r="C4522" s="38" t="n">
        <v>23</v>
      </c>
      <c r="D4522" s="1" t="n">
        <v>26.7</v>
      </c>
      <c r="E4522" s="3" t="n">
        <v>0</v>
      </c>
      <c r="F4522" s="23" t="n">
        <f aca="false">IF(D4522&lt;25, 0.24, 0.24-(0.01/5)*(D4522-25))</f>
        <v>0.2366</v>
      </c>
      <c r="G4522" s="40" t="n">
        <f aca="false">(E4522/1000)*$G$1*F4522</f>
        <v>0</v>
      </c>
      <c r="H4522" s="40" t="n">
        <v>0.16080740604509</v>
      </c>
      <c r="I4522" s="3" t="n">
        <f aca="false">H4522*$J$2</f>
        <v>0</v>
      </c>
      <c r="J4522" s="19" t="n">
        <f aca="false">SUM(I4522+G4522)</f>
        <v>0</v>
      </c>
      <c r="K4522" s="1" t="n">
        <v>2.16</v>
      </c>
      <c r="L4522" s="39" t="n">
        <v>2.79059570667699</v>
      </c>
      <c r="M4522" s="39"/>
      <c r="N4522" s="1" t="n">
        <f aca="false">(2.571*(19.44-D4522)+3.87)*$K$2</f>
        <v>-0</v>
      </c>
      <c r="O4522" s="1" t="n">
        <f aca="false">IF(N4522&gt;0,N4522,0)</f>
        <v>0</v>
      </c>
      <c r="P4522" s="1" t="n">
        <f aca="false">O4522*1.5</f>
        <v>0</v>
      </c>
      <c r="Q4522" s="1" t="n">
        <f aca="false">P4522/(3.6*$Q$2)</f>
        <v>0</v>
      </c>
      <c r="R4522" s="1" t="n">
        <f aca="false">(K4522+L4522)*$R$2</f>
        <v>24752.978533385</v>
      </c>
      <c r="S4522" s="19" t="n">
        <f aca="false">J4522-R4522</f>
        <v>-24752.978533385</v>
      </c>
      <c r="T4522" s="1" t="n">
        <f aca="false">IF(S4522&lt;0,S4522/$G$3,0)</f>
        <v>-35361.3979048357</v>
      </c>
      <c r="U4522" s="1" t="n">
        <f aca="false">IF(S4522&gt;0,S4522*0.7,0)</f>
        <v>0</v>
      </c>
      <c r="V4522" s="14" t="n">
        <f aca="false">V4521+U4522+T4522</f>
        <v>-7006704.71785654</v>
      </c>
      <c r="W4522" s="19" t="n">
        <f aca="false">V4522/1000</f>
        <v>-7006.70471785654</v>
      </c>
      <c r="X4522" s="19" t="n">
        <f aca="false">W4522*3600000000*2/237000000</f>
        <v>-212861.915479186</v>
      </c>
      <c r="Y4522" s="19" t="n">
        <f aca="false">X4522/30.662</f>
        <v>-6942.20584042743</v>
      </c>
    </row>
    <row r="4523" customFormat="false" ht="17.9" hidden="false" customHeight="false" outlineLevel="0" collapsed="false">
      <c r="A4523" s="2" t="n">
        <v>7</v>
      </c>
      <c r="B4523" s="3" t="n">
        <v>8</v>
      </c>
      <c r="C4523" s="38" t="n">
        <v>0</v>
      </c>
      <c r="D4523" s="1" t="n">
        <v>26.1</v>
      </c>
      <c r="E4523" s="3" t="n">
        <v>0</v>
      </c>
      <c r="F4523" s="23" t="n">
        <f aca="false">IF(D4523&lt;25, 0.24, 0.24-(0.01/5)*(D4523-25))</f>
        <v>0.2378</v>
      </c>
      <c r="G4523" s="40" t="n">
        <f aca="false">(E4523/1000)*$G$1*F4523</f>
        <v>0</v>
      </c>
      <c r="H4523" s="40" t="n">
        <v>0.162170197182564</v>
      </c>
      <c r="I4523" s="3" t="n">
        <f aca="false">H4523*$J$2</f>
        <v>0</v>
      </c>
      <c r="J4523" s="19" t="n">
        <f aca="false">SUM(I4523+G4523)</f>
        <v>0</v>
      </c>
      <c r="K4523" s="1" t="n">
        <v>1.68</v>
      </c>
      <c r="L4523" s="39" t="n">
        <v>2.46762966777627</v>
      </c>
      <c r="M4523" s="39"/>
      <c r="N4523" s="1" t="n">
        <f aca="false">(2.571*(19.44-D4523)+3.87)*$K$2</f>
        <v>-0</v>
      </c>
      <c r="O4523" s="1" t="n">
        <f aca="false">IF(N4523&gt;0,N4523,0)</f>
        <v>0</v>
      </c>
      <c r="P4523" s="1" t="n">
        <f aca="false">O4523*1.5</f>
        <v>0</v>
      </c>
      <c r="Q4523" s="1" t="n">
        <f aca="false">P4523/(3.6*$Q$2)</f>
        <v>0</v>
      </c>
      <c r="R4523" s="1" t="n">
        <f aca="false">(K4523+L4523)*$R$2</f>
        <v>20738.1483388814</v>
      </c>
      <c r="S4523" s="19" t="n">
        <f aca="false">J4523-R4523</f>
        <v>-20738.1483388814</v>
      </c>
      <c r="T4523" s="1" t="n">
        <f aca="false">IF(S4523&lt;0,S4523/$G$3,0)</f>
        <v>-29625.9261984019</v>
      </c>
      <c r="U4523" s="1" t="n">
        <f aca="false">IF(S4523&gt;0,S4523*0.7,0)</f>
        <v>0</v>
      </c>
      <c r="V4523" s="14" t="n">
        <f aca="false">V4522+U4523+T4523</f>
        <v>-7036330.64405494</v>
      </c>
      <c r="W4523" s="19" t="n">
        <f aca="false">V4523/1000</f>
        <v>-7036.33064405494</v>
      </c>
      <c r="X4523" s="19" t="n">
        <f aca="false">W4523*3600000000*2/237000000</f>
        <v>-213761.943616859</v>
      </c>
      <c r="Y4523" s="19" t="n">
        <f aca="false">X4523/30.662</f>
        <v>-6971.55905084009</v>
      </c>
    </row>
    <row r="4524" customFormat="false" ht="17.9" hidden="false" customHeight="false" outlineLevel="0" collapsed="false">
      <c r="A4524" s="2" t="n">
        <v>7</v>
      </c>
      <c r="B4524" s="3" t="n">
        <v>8</v>
      </c>
      <c r="C4524" s="38" t="n">
        <v>1</v>
      </c>
      <c r="D4524" s="1" t="n">
        <v>25</v>
      </c>
      <c r="E4524" s="3" t="n">
        <v>0</v>
      </c>
      <c r="F4524" s="23" t="n">
        <f aca="false">IF(D4524&lt;25, 0.24, 0.24-(0.01/5)*(D4524-25))</f>
        <v>0.24</v>
      </c>
      <c r="G4524" s="40" t="n">
        <f aca="false">(E4524/1000)*$G$1*F4524</f>
        <v>0</v>
      </c>
      <c r="H4524" s="40" t="n">
        <v>0.165620292126003</v>
      </c>
      <c r="I4524" s="3" t="n">
        <f aca="false">H4524*$J$2</f>
        <v>0</v>
      </c>
      <c r="J4524" s="19" t="n">
        <f aca="false">SUM(I4524+G4524)</f>
        <v>0</v>
      </c>
      <c r="K4524" s="1" t="n">
        <v>0.8</v>
      </c>
      <c r="L4524" s="39" t="n">
        <v>2.90607622995936</v>
      </c>
      <c r="M4524" s="39"/>
      <c r="N4524" s="1" t="n">
        <f aca="false">(2.571*(19.44-D4524)+3.87)*$K$2</f>
        <v>-0</v>
      </c>
      <c r="O4524" s="1" t="n">
        <f aca="false">IF(N4524&gt;0,N4524,0)</f>
        <v>0</v>
      </c>
      <c r="P4524" s="1" t="n">
        <f aca="false">O4524*1.5</f>
        <v>0</v>
      </c>
      <c r="Q4524" s="1" t="n">
        <f aca="false">P4524/(3.6*$Q$2)</f>
        <v>0</v>
      </c>
      <c r="R4524" s="1" t="n">
        <f aca="false">(K4524+L4524)*$R$2</f>
        <v>18530.3811497968</v>
      </c>
      <c r="S4524" s="19" t="n">
        <f aca="false">J4524-R4524</f>
        <v>-18530.3811497968</v>
      </c>
      <c r="T4524" s="1" t="n">
        <f aca="false">IF(S4524&lt;0,S4524/$G$3,0)</f>
        <v>-26471.9730711383</v>
      </c>
      <c r="U4524" s="1" t="n">
        <f aca="false">IF(S4524&gt;0,S4524*0.7,0)</f>
        <v>0</v>
      </c>
      <c r="V4524" s="14" t="n">
        <f aca="false">V4523+U4524+T4524</f>
        <v>-7062802.61712608</v>
      </c>
      <c r="W4524" s="19" t="n">
        <f aca="false">V4524/1000</f>
        <v>-7062.80261712608</v>
      </c>
      <c r="X4524" s="19" t="n">
        <f aca="false">W4524*3600000000*2/237000000</f>
        <v>-214566.155456995</v>
      </c>
      <c r="Y4524" s="19" t="n">
        <f aca="false">X4524/30.662</f>
        <v>-6997.78734123654</v>
      </c>
    </row>
    <row r="4525" customFormat="false" ht="17.9" hidden="false" customHeight="false" outlineLevel="0" collapsed="false">
      <c r="A4525" s="2" t="n">
        <v>7</v>
      </c>
      <c r="B4525" s="3" t="n">
        <v>8</v>
      </c>
      <c r="C4525" s="38" t="n">
        <v>2</v>
      </c>
      <c r="D4525" s="1" t="n">
        <v>23.9</v>
      </c>
      <c r="E4525" s="3" t="n">
        <v>0</v>
      </c>
      <c r="F4525" s="23" t="n">
        <f aca="false">IF(D4525&lt;25, 0.24, 0.24-(0.01/5)*(D4525-25))</f>
        <v>0.24</v>
      </c>
      <c r="G4525" s="40" t="n">
        <f aca="false">(E4525/1000)*$G$1*F4525</f>
        <v>0</v>
      </c>
      <c r="H4525" s="40" t="n">
        <v>0.174663734984514</v>
      </c>
      <c r="I4525" s="3" t="n">
        <f aca="false">H4525*$J$2</f>
        <v>0</v>
      </c>
      <c r="J4525" s="19" t="n">
        <f aca="false">SUM(I4525+G4525)</f>
        <v>0</v>
      </c>
      <c r="K4525" s="1" t="n">
        <v>0</v>
      </c>
      <c r="L4525" s="39" t="n">
        <v>3.12644440456745</v>
      </c>
      <c r="M4525" s="39"/>
      <c r="N4525" s="1" t="n">
        <f aca="false">(2.571*(19.44-D4525)+3.87)*$K$2</f>
        <v>-0</v>
      </c>
      <c r="O4525" s="1" t="n">
        <f aca="false">IF(N4525&gt;0,N4525,0)</f>
        <v>0</v>
      </c>
      <c r="P4525" s="1" t="n">
        <f aca="false">O4525*1.5</f>
        <v>0</v>
      </c>
      <c r="Q4525" s="1" t="n">
        <f aca="false">P4525/(3.6*$Q$2)</f>
        <v>0</v>
      </c>
      <c r="R4525" s="1" t="n">
        <f aca="false">(K4525+L4525)*$R$2</f>
        <v>15632.2220228373</v>
      </c>
      <c r="S4525" s="19" t="n">
        <f aca="false">J4525-R4525</f>
        <v>-15632.2220228373</v>
      </c>
      <c r="T4525" s="1" t="n">
        <f aca="false">IF(S4525&lt;0,S4525/$G$3,0)</f>
        <v>-22331.7457469104</v>
      </c>
      <c r="U4525" s="1" t="n">
        <f aca="false">IF(S4525&gt;0,S4525*0.7,0)</f>
        <v>0</v>
      </c>
      <c r="V4525" s="14" t="n">
        <f aca="false">V4524+U4525+T4525</f>
        <v>-7085134.36287299</v>
      </c>
      <c r="W4525" s="19" t="n">
        <f aca="false">V4525/1000</f>
        <v>-7085.13436287299</v>
      </c>
      <c r="X4525" s="19" t="n">
        <f aca="false">W4525*3600000000*2/237000000</f>
        <v>-215244.588239179</v>
      </c>
      <c r="Y4525" s="19" t="n">
        <f aca="false">X4525/30.662</f>
        <v>-7019.91351637791</v>
      </c>
    </row>
    <row r="4526" customFormat="false" ht="17.9" hidden="false" customHeight="false" outlineLevel="0" collapsed="false">
      <c r="A4526" s="2" t="n">
        <v>7</v>
      </c>
      <c r="B4526" s="3" t="n">
        <v>8</v>
      </c>
      <c r="C4526" s="38" t="n">
        <v>3</v>
      </c>
      <c r="D4526" s="1" t="n">
        <v>23.9</v>
      </c>
      <c r="E4526" s="3" t="n">
        <v>0</v>
      </c>
      <c r="F4526" s="23" t="n">
        <f aca="false">IF(D4526&lt;25, 0.24, 0.24-(0.01/5)*(D4526-25))</f>
        <v>0.24</v>
      </c>
      <c r="G4526" s="40" t="n">
        <f aca="false">(E4526/1000)*$G$1*F4526</f>
        <v>0</v>
      </c>
      <c r="H4526" s="40" t="n">
        <v>0.16959661824505</v>
      </c>
      <c r="I4526" s="3" t="n">
        <f aca="false">H4526*$J$2</f>
        <v>0</v>
      </c>
      <c r="J4526" s="19" t="n">
        <f aca="false">SUM(I4526+G4526)</f>
        <v>0</v>
      </c>
      <c r="K4526" s="1" t="n">
        <v>0</v>
      </c>
      <c r="L4526" s="39" t="n">
        <v>2.88164910056125</v>
      </c>
      <c r="M4526" s="39"/>
      <c r="N4526" s="1" t="n">
        <f aca="false">(2.571*(19.44-D4526)+3.87)*$K$2</f>
        <v>-0</v>
      </c>
      <c r="O4526" s="1" t="n">
        <f aca="false">IF(N4526&gt;0,N4526,0)</f>
        <v>0</v>
      </c>
      <c r="P4526" s="1" t="n">
        <f aca="false">O4526*1.5</f>
        <v>0</v>
      </c>
      <c r="Q4526" s="1" t="n">
        <f aca="false">P4526/(3.6*$Q$2)</f>
        <v>0</v>
      </c>
      <c r="R4526" s="1" t="n">
        <f aca="false">(K4526+L4526)*$R$2</f>
        <v>14408.2455028062</v>
      </c>
      <c r="S4526" s="19" t="n">
        <f aca="false">J4526-R4526</f>
        <v>-14408.2455028062</v>
      </c>
      <c r="T4526" s="1" t="n">
        <f aca="false">IF(S4526&lt;0,S4526/$G$3,0)</f>
        <v>-20583.2078611518</v>
      </c>
      <c r="U4526" s="1" t="n">
        <f aca="false">IF(S4526&gt;0,S4526*0.7,0)</f>
        <v>0</v>
      </c>
      <c r="V4526" s="14" t="n">
        <f aca="false">V4525+U4526+T4526</f>
        <v>-7105717.57073414</v>
      </c>
      <c r="W4526" s="19" t="n">
        <f aca="false">V4526/1000</f>
        <v>-7105.71757073414</v>
      </c>
      <c r="X4526" s="19" t="n">
        <f aca="false">W4526*3600000000*2/237000000</f>
        <v>-215869.900883063</v>
      </c>
      <c r="Y4526" s="19" t="n">
        <f aca="false">X4526/30.662</f>
        <v>-7040.30724946391</v>
      </c>
    </row>
    <row r="4527" customFormat="false" ht="17.9" hidden="false" customHeight="false" outlineLevel="0" collapsed="false">
      <c r="A4527" s="2" t="n">
        <v>7</v>
      </c>
      <c r="B4527" s="3" t="n">
        <v>8</v>
      </c>
      <c r="C4527" s="38" t="n">
        <v>4</v>
      </c>
      <c r="D4527" s="1" t="n">
        <v>23.3</v>
      </c>
      <c r="E4527" s="3" t="n">
        <v>0</v>
      </c>
      <c r="F4527" s="23" t="n">
        <f aca="false">IF(D4527&lt;25, 0.24, 0.24-(0.01/5)*(D4527-25))</f>
        <v>0.24</v>
      </c>
      <c r="G4527" s="40" t="n">
        <f aca="false">(E4527/1000)*$G$1*F4527</f>
        <v>0</v>
      </c>
      <c r="H4527" s="40" t="n">
        <v>0.16526098796659</v>
      </c>
      <c r="I4527" s="3" t="n">
        <f aca="false">H4527*$J$2</f>
        <v>0</v>
      </c>
      <c r="J4527" s="19" t="n">
        <f aca="false">SUM(I4527+G4527)</f>
        <v>0</v>
      </c>
      <c r="K4527" s="1" t="n">
        <v>0</v>
      </c>
      <c r="L4527" s="39" t="n">
        <v>2.59784168380105</v>
      </c>
      <c r="M4527" s="39"/>
      <c r="N4527" s="1" t="n">
        <f aca="false">(2.571*(19.44-D4527)+3.87)*$K$2</f>
        <v>-0</v>
      </c>
      <c r="O4527" s="1" t="n">
        <f aca="false">IF(N4527&gt;0,N4527,0)</f>
        <v>0</v>
      </c>
      <c r="P4527" s="1" t="n">
        <f aca="false">O4527*1.5</f>
        <v>0</v>
      </c>
      <c r="Q4527" s="1" t="n">
        <f aca="false">P4527/(3.6*$Q$2)</f>
        <v>0</v>
      </c>
      <c r="R4527" s="1" t="n">
        <f aca="false">(K4527+L4527)*$R$2</f>
        <v>12989.2084190053</v>
      </c>
      <c r="S4527" s="19" t="n">
        <f aca="false">J4527-R4527</f>
        <v>-12989.2084190053</v>
      </c>
      <c r="T4527" s="1" t="n">
        <f aca="false">IF(S4527&lt;0,S4527/$G$3,0)</f>
        <v>-18556.0120271504</v>
      </c>
      <c r="U4527" s="1" t="n">
        <f aca="false">IF(S4527&gt;0,S4527*0.7,0)</f>
        <v>0</v>
      </c>
      <c r="V4527" s="14" t="n">
        <f aca="false">V4526+U4527+T4527</f>
        <v>-7124273.58276129</v>
      </c>
      <c r="W4527" s="19" t="n">
        <f aca="false">V4527/1000</f>
        <v>-7124.27358276129</v>
      </c>
      <c r="X4527" s="19" t="n">
        <f aca="false">W4527*3600000000*2/237000000</f>
        <v>-216433.627830723</v>
      </c>
      <c r="Y4527" s="19" t="n">
        <f aca="false">X4527/30.662</f>
        <v>-7058.69244767865</v>
      </c>
    </row>
    <row r="4528" customFormat="false" ht="17.9" hidden="false" customHeight="false" outlineLevel="0" collapsed="false">
      <c r="A4528" s="2" t="n">
        <v>7</v>
      </c>
      <c r="B4528" s="3" t="n">
        <v>8</v>
      </c>
      <c r="C4528" s="38" t="n">
        <v>5</v>
      </c>
      <c r="D4528" s="1" t="n">
        <v>25</v>
      </c>
      <c r="E4528" s="3" t="n">
        <v>-6.95569843331275</v>
      </c>
      <c r="F4528" s="23" t="n">
        <f aca="false">IF(D4528&lt;25, 0.24, 0.24-(0.01/5)*(D4528-25))</f>
        <v>0.24</v>
      </c>
      <c r="G4528" s="40" t="n">
        <f aca="false">(E4528/1000)*$G$1*F4528</f>
        <v>-546.918220973262</v>
      </c>
      <c r="H4528" s="40" t="n">
        <v>0.161861607266098</v>
      </c>
      <c r="I4528" s="3" t="n">
        <f aca="false">H4528*$J$2</f>
        <v>0</v>
      </c>
      <c r="J4528" s="19" t="n">
        <f aca="false">SUM(I4528+G4528)</f>
        <v>-546.918220973262</v>
      </c>
      <c r="K4528" s="1" t="n">
        <v>0.8</v>
      </c>
      <c r="L4528" s="39" t="n">
        <v>1.78932598474937</v>
      </c>
      <c r="M4528" s="39"/>
      <c r="N4528" s="1" t="n">
        <f aca="false">(2.571*(19.44-D4528)+3.87)*$K$2</f>
        <v>-0</v>
      </c>
      <c r="O4528" s="1" t="n">
        <f aca="false">IF(N4528&gt;0,N4528,0)</f>
        <v>0</v>
      </c>
      <c r="P4528" s="1" t="n">
        <f aca="false">O4528*1.5</f>
        <v>0</v>
      </c>
      <c r="Q4528" s="1" t="n">
        <f aca="false">P4528/(3.6*$Q$2)</f>
        <v>0</v>
      </c>
      <c r="R4528" s="1" t="n">
        <f aca="false">(K4528+L4528)*$R$2</f>
        <v>12946.6299237469</v>
      </c>
      <c r="S4528" s="19" t="n">
        <f aca="false">J4528-R4528</f>
        <v>-13493.5481447201</v>
      </c>
      <c r="T4528" s="1" t="n">
        <f aca="false">IF(S4528&lt;0,S4528/$G$3,0)</f>
        <v>-19276.4973496002</v>
      </c>
      <c r="U4528" s="1" t="n">
        <f aca="false">IF(S4528&gt;0,S4528*0.7,0)</f>
        <v>0</v>
      </c>
      <c r="V4528" s="14" t="n">
        <f aca="false">V4527+U4528+T4528</f>
        <v>-7143550.08011089</v>
      </c>
      <c r="W4528" s="19" t="n">
        <f aca="false">V4528/1000</f>
        <v>-7143.55008011089</v>
      </c>
      <c r="X4528" s="19" t="n">
        <f aca="false">W4528*3600000000*2/237000000</f>
        <v>-217019.242940078</v>
      </c>
      <c r="Y4528" s="19" t="n">
        <f aca="false">X4528/30.662</f>
        <v>-7077.79149892628</v>
      </c>
    </row>
    <row r="4529" customFormat="false" ht="17.9" hidden="false" customHeight="false" outlineLevel="0" collapsed="false">
      <c r="A4529" s="2" t="n">
        <v>7</v>
      </c>
      <c r="B4529" s="3" t="n">
        <v>8</v>
      </c>
      <c r="C4529" s="38" t="n">
        <v>6</v>
      </c>
      <c r="D4529" s="1" t="n">
        <v>26.1</v>
      </c>
      <c r="E4529" s="3" t="n">
        <v>56.3190831149138</v>
      </c>
      <c r="F4529" s="23" t="n">
        <f aca="false">IF(D4529&lt;25, 0.24, 0.24-(0.01/5)*(D4529-25))</f>
        <v>0.2378</v>
      </c>
      <c r="G4529" s="40" t="n">
        <f aca="false">(E4529/1000)*$G$1*F4529</f>
        <v>4387.7091548037</v>
      </c>
      <c r="H4529" s="40" t="n">
        <v>0.142722418555825</v>
      </c>
      <c r="I4529" s="3" t="n">
        <f aca="false">H4529*$J$2</f>
        <v>0</v>
      </c>
      <c r="J4529" s="19" t="n">
        <f aca="false">SUM(I4529+G4529)</f>
        <v>4387.7091548037</v>
      </c>
      <c r="K4529" s="1" t="n">
        <v>1.68</v>
      </c>
      <c r="L4529" s="39" t="n">
        <v>1.12570424544223</v>
      </c>
      <c r="M4529" s="39"/>
      <c r="N4529" s="1" t="n">
        <f aca="false">(2.571*(19.44-D4529)+3.87)*$K$2</f>
        <v>-0</v>
      </c>
      <c r="O4529" s="1" t="n">
        <f aca="false">IF(N4529&gt;0,N4529,0)</f>
        <v>0</v>
      </c>
      <c r="P4529" s="1" t="n">
        <f aca="false">O4529*1.5</f>
        <v>0</v>
      </c>
      <c r="Q4529" s="1" t="n">
        <f aca="false">P4529/(3.6*$Q$2)</f>
        <v>0</v>
      </c>
      <c r="R4529" s="1" t="n">
        <f aca="false">(K4529+L4529)*$R$2</f>
        <v>14028.5212272111</v>
      </c>
      <c r="S4529" s="19" t="n">
        <f aca="false">J4529-R4529</f>
        <v>-9640.81207240745</v>
      </c>
      <c r="T4529" s="1" t="n">
        <f aca="false">IF(S4529&lt;0,S4529/$G$3,0)</f>
        <v>-13772.5886748678</v>
      </c>
      <c r="U4529" s="1" t="n">
        <f aca="false">IF(S4529&gt;0,S4529*0.7,0)</f>
        <v>0</v>
      </c>
      <c r="V4529" s="14" t="n">
        <f aca="false">V4528+U4529+T4529</f>
        <v>-7157322.66878576</v>
      </c>
      <c r="W4529" s="19" t="n">
        <f aca="false">V4529/1000</f>
        <v>-7157.32266878576</v>
      </c>
      <c r="X4529" s="19" t="n">
        <f aca="false">W4529*3600000000*2/237000000</f>
        <v>-217437.650697289</v>
      </c>
      <c r="Y4529" s="19" t="n">
        <f aca="false">X4529/30.662</f>
        <v>-7091.43730667565</v>
      </c>
    </row>
    <row r="4530" customFormat="false" ht="17.9" hidden="false" customHeight="false" outlineLevel="0" collapsed="false">
      <c r="A4530" s="2" t="n">
        <v>7</v>
      </c>
      <c r="B4530" s="3" t="n">
        <v>8</v>
      </c>
      <c r="C4530" s="38" t="n">
        <v>7</v>
      </c>
      <c r="D4530" s="1" t="n">
        <v>28.9</v>
      </c>
      <c r="E4530" s="3" t="n">
        <v>211.886046024086</v>
      </c>
      <c r="F4530" s="23" t="n">
        <f aca="false">IF(D4530&lt;25, 0.24, 0.24-(0.01/5)*(D4530-25))</f>
        <v>0.2322</v>
      </c>
      <c r="G4530" s="40" t="n">
        <f aca="false">(E4530/1000)*$G$1*F4530</f>
        <v>16118.884305711</v>
      </c>
      <c r="H4530" s="40" t="n">
        <v>0.111859759927351</v>
      </c>
      <c r="I4530" s="3" t="n">
        <f aca="false">H4530*$J$2</f>
        <v>0</v>
      </c>
      <c r="J4530" s="19" t="n">
        <f aca="false">SUM(I4530+G4530)</f>
        <v>16118.884305711</v>
      </c>
      <c r="K4530" s="1" t="n">
        <v>3.92</v>
      </c>
      <c r="L4530" s="39" t="n">
        <v>0</v>
      </c>
      <c r="M4530" s="39"/>
      <c r="N4530" s="1" t="n">
        <f aca="false">(2.571*(19.44-D4530)+3.87)*$K$2</f>
        <v>-0</v>
      </c>
      <c r="O4530" s="1" t="n">
        <f aca="false">IF(N4530&gt;0,N4530,0)</f>
        <v>0</v>
      </c>
      <c r="P4530" s="1" t="n">
        <f aca="false">O4530*1.5</f>
        <v>0</v>
      </c>
      <c r="Q4530" s="1" t="n">
        <f aca="false">P4530/(3.6*$Q$2)</f>
        <v>0</v>
      </c>
      <c r="R4530" s="1" t="n">
        <f aca="false">(K4530+L4530)*$R$2</f>
        <v>19600</v>
      </c>
      <c r="S4530" s="19" t="n">
        <f aca="false">J4530-R4530</f>
        <v>-3481.11569428895</v>
      </c>
      <c r="T4530" s="1" t="n">
        <f aca="false">IF(S4530&lt;0,S4530/$G$3,0)</f>
        <v>-4973.02242041279</v>
      </c>
      <c r="U4530" s="1" t="n">
        <f aca="false">IF(S4530&gt;0,S4530*0.7,0)</f>
        <v>0</v>
      </c>
      <c r="V4530" s="14" t="n">
        <f aca="false">V4529+U4530+T4530</f>
        <v>-7162295.69120617</v>
      </c>
      <c r="W4530" s="19" t="n">
        <f aca="false">V4530/1000</f>
        <v>-7162.29569120617</v>
      </c>
      <c r="X4530" s="19" t="n">
        <f aca="false">W4530*3600000000*2/237000000</f>
        <v>-217588.729859428</v>
      </c>
      <c r="Y4530" s="19" t="n">
        <f aca="false">X4530/30.662</f>
        <v>-7096.36455089127</v>
      </c>
    </row>
    <row r="4531" customFormat="false" ht="17.9" hidden="false" customHeight="false" outlineLevel="0" collapsed="false">
      <c r="A4531" s="2" t="n">
        <v>7</v>
      </c>
      <c r="B4531" s="3" t="n">
        <v>8</v>
      </c>
      <c r="C4531" s="38" t="n">
        <v>8</v>
      </c>
      <c r="D4531" s="1" t="n">
        <v>30.6</v>
      </c>
      <c r="E4531" s="3" t="n">
        <v>415.898707403299</v>
      </c>
      <c r="F4531" s="23" t="n">
        <f aca="false">IF(D4531&lt;25, 0.24, 0.24-(0.01/5)*(D4531-25))</f>
        <v>0.2288</v>
      </c>
      <c r="G4531" s="40" t="n">
        <f aca="false">(E4531/1000)*$G$1*F4531</f>
        <v>31175.5408580545</v>
      </c>
      <c r="H4531" s="40" t="n">
        <v>0.106095177378859</v>
      </c>
      <c r="I4531" s="3" t="n">
        <f aca="false">H4531*$J$2</f>
        <v>0</v>
      </c>
      <c r="J4531" s="19" t="n">
        <f aca="false">SUM(I4531+G4531)</f>
        <v>31175.5408580545</v>
      </c>
      <c r="K4531" s="1" t="n">
        <v>5.28</v>
      </c>
      <c r="L4531" s="39" t="n">
        <v>0</v>
      </c>
      <c r="M4531" s="39"/>
      <c r="N4531" s="1" t="n">
        <f aca="false">(2.571*(19.44-D4531)+3.87)*$K$2</f>
        <v>-0</v>
      </c>
      <c r="O4531" s="1" t="n">
        <f aca="false">IF(N4531&gt;0,N4531,0)</f>
        <v>0</v>
      </c>
      <c r="P4531" s="1" t="n">
        <f aca="false">O4531*1.5</f>
        <v>0</v>
      </c>
      <c r="Q4531" s="1" t="n">
        <f aca="false">P4531/(3.6*$Q$2)</f>
        <v>0</v>
      </c>
      <c r="R4531" s="1" t="n">
        <f aca="false">(K4531+L4531)*$R$2</f>
        <v>26400</v>
      </c>
      <c r="S4531" s="19" t="n">
        <f aca="false">J4531-R4531</f>
        <v>4775.54085805446</v>
      </c>
      <c r="T4531" s="1" t="n">
        <f aca="false">IF(S4531&lt;0,S4531/$G$3,0)</f>
        <v>0</v>
      </c>
      <c r="U4531" s="1" t="n">
        <f aca="false">IF(S4531&gt;0,S4531*0.7,0)</f>
        <v>3342.87860063813</v>
      </c>
      <c r="V4531" s="14" t="n">
        <f aca="false">V4530+U4531+T4531</f>
        <v>-7158952.81260553</v>
      </c>
      <c r="W4531" s="19" t="n">
        <f aca="false">V4531/1000</f>
        <v>-7158.95281260553</v>
      </c>
      <c r="X4531" s="19" t="n">
        <f aca="false">W4531*3600000000*2/237000000</f>
        <v>-217487.174053839</v>
      </c>
      <c r="Y4531" s="19" t="n">
        <f aca="false">X4531/30.662</f>
        <v>-7093.05244451892</v>
      </c>
    </row>
    <row r="4532" customFormat="false" ht="17.9" hidden="false" customHeight="false" outlineLevel="0" collapsed="false">
      <c r="A4532" s="2" t="n">
        <v>7</v>
      </c>
      <c r="B4532" s="3" t="n">
        <v>8</v>
      </c>
      <c r="C4532" s="38" t="n">
        <v>9</v>
      </c>
      <c r="D4532" s="1" t="n">
        <v>31.7</v>
      </c>
      <c r="E4532" s="3" t="n">
        <v>577.318293885086</v>
      </c>
      <c r="F4532" s="23" t="n">
        <f aca="false">IF(D4532&lt;25, 0.24, 0.24-(0.01/5)*(D4532-25))</f>
        <v>0.2266</v>
      </c>
      <c r="G4532" s="40" t="n">
        <f aca="false">(E4532/1000)*$G$1*F4532</f>
        <v>42859.3550057004</v>
      </c>
      <c r="H4532" s="40" t="n">
        <v>0.122615625358504</v>
      </c>
      <c r="I4532" s="3" t="n">
        <f aca="false">H4532*$J$2</f>
        <v>0</v>
      </c>
      <c r="J4532" s="19" t="n">
        <f aca="false">SUM(I4532+G4532)</f>
        <v>42859.3550057004</v>
      </c>
      <c r="K4532" s="1" t="n">
        <v>6.16</v>
      </c>
      <c r="L4532" s="39" t="n">
        <v>0</v>
      </c>
      <c r="M4532" s="39"/>
      <c r="N4532" s="1" t="n">
        <f aca="false">(2.571*(19.44-D4532)+3.87)*$K$2</f>
        <v>-0</v>
      </c>
      <c r="O4532" s="1" t="n">
        <f aca="false">IF(N4532&gt;0,N4532,0)</f>
        <v>0</v>
      </c>
      <c r="P4532" s="1" t="n">
        <f aca="false">O4532*1.5</f>
        <v>0</v>
      </c>
      <c r="Q4532" s="1" t="n">
        <f aca="false">P4532/(3.6*$Q$2)</f>
        <v>0</v>
      </c>
      <c r="R4532" s="1" t="n">
        <f aca="false">(K4532+L4532)*$R$2</f>
        <v>30800</v>
      </c>
      <c r="S4532" s="19" t="n">
        <f aca="false">J4532-R4532</f>
        <v>12059.3550057004</v>
      </c>
      <c r="T4532" s="1" t="n">
        <f aca="false">IF(S4532&lt;0,S4532/$G$3,0)</f>
        <v>0</v>
      </c>
      <c r="U4532" s="1" t="n">
        <f aca="false">IF(S4532&gt;0,S4532*0.7,0)</f>
        <v>8441.54850399027</v>
      </c>
      <c r="V4532" s="14" t="n">
        <f aca="false">V4531+U4532+T4532</f>
        <v>-7150511.26410154</v>
      </c>
      <c r="W4532" s="19" t="n">
        <f aca="false">V4532/1000</f>
        <v>-7150.51126410154</v>
      </c>
      <c r="X4532" s="19" t="n">
        <f aca="false">W4532*3600000000*2/237000000</f>
        <v>-217230.721947389</v>
      </c>
      <c r="Y4532" s="19" t="n">
        <f aca="false">X4532/30.662</f>
        <v>-7084.68860307184</v>
      </c>
    </row>
    <row r="4533" customFormat="false" ht="17.9" hidden="false" customHeight="false" outlineLevel="0" collapsed="false">
      <c r="A4533" s="2" t="n">
        <v>7</v>
      </c>
      <c r="B4533" s="3" t="n">
        <v>8</v>
      </c>
      <c r="C4533" s="38" t="n">
        <v>10</v>
      </c>
      <c r="D4533" s="1" t="n">
        <v>32.8</v>
      </c>
      <c r="E4533" s="3" t="n">
        <v>741.965971931675</v>
      </c>
      <c r="F4533" s="23" t="n">
        <f aca="false">IF(D4533&lt;25, 0.24, 0.24-(0.01/5)*(D4533-25))</f>
        <v>0.2244</v>
      </c>
      <c r="G4533" s="40" t="n">
        <f aca="false">(E4533/1000)*$G$1*F4533</f>
        <v>54547.8009029229</v>
      </c>
      <c r="H4533" s="40" t="n">
        <v>0.113252229566182</v>
      </c>
      <c r="I4533" s="3" t="n">
        <f aca="false">H4533*$J$2</f>
        <v>0</v>
      </c>
      <c r="J4533" s="19" t="n">
        <f aca="false">SUM(I4533+G4533)</f>
        <v>54547.8009029229</v>
      </c>
      <c r="K4533" s="1" t="n">
        <v>7.04</v>
      </c>
      <c r="L4533" s="39" t="n">
        <v>0</v>
      </c>
      <c r="M4533" s="39"/>
      <c r="N4533" s="1" t="n">
        <f aca="false">(2.571*(19.44-D4533)+3.87)*$K$2</f>
        <v>-0</v>
      </c>
      <c r="O4533" s="1" t="n">
        <f aca="false">IF(N4533&gt;0,N4533,0)</f>
        <v>0</v>
      </c>
      <c r="P4533" s="1" t="n">
        <f aca="false">O4533*1.5</f>
        <v>0</v>
      </c>
      <c r="Q4533" s="1" t="n">
        <f aca="false">P4533/(3.6*$Q$2)</f>
        <v>0</v>
      </c>
      <c r="R4533" s="1" t="n">
        <f aca="false">(K4533+L4533)*$R$2</f>
        <v>35200</v>
      </c>
      <c r="S4533" s="19" t="n">
        <f aca="false">J4533-R4533</f>
        <v>19347.8009029229</v>
      </c>
      <c r="T4533" s="1" t="n">
        <f aca="false">IF(S4533&lt;0,S4533/$G$3,0)</f>
        <v>0</v>
      </c>
      <c r="U4533" s="1" t="n">
        <f aca="false">IF(S4533&gt;0,S4533*0.7,0)</f>
        <v>13543.460632046</v>
      </c>
      <c r="V4533" s="14" t="n">
        <f aca="false">V4532+U4533+T4533</f>
        <v>-7136967.8034695</v>
      </c>
      <c r="W4533" s="19" t="n">
        <f aca="false">V4533/1000</f>
        <v>-7136.9678034695</v>
      </c>
      <c r="X4533" s="19" t="n">
        <f aca="false">W4533*3600000000*2/237000000</f>
        <v>-216819.275042111</v>
      </c>
      <c r="Y4533" s="19" t="n">
        <f aca="false">X4533/30.662</f>
        <v>-7071.269814171</v>
      </c>
    </row>
    <row r="4534" customFormat="false" ht="17.9" hidden="false" customHeight="false" outlineLevel="0" collapsed="false">
      <c r="A4534" s="2" t="n">
        <v>7</v>
      </c>
      <c r="B4534" s="3" t="n">
        <v>8</v>
      </c>
      <c r="C4534" s="38" t="n">
        <v>11</v>
      </c>
      <c r="D4534" s="1" t="n">
        <v>33.9</v>
      </c>
      <c r="E4534" s="3" t="n">
        <v>797.723879812928</v>
      </c>
      <c r="F4534" s="23" t="n">
        <f aca="false">IF(D4534&lt;25, 0.24, 0.24-(0.01/5)*(D4534-25))</f>
        <v>0.2222</v>
      </c>
      <c r="G4534" s="40" t="n">
        <f aca="false">(E4534/1000)*$G$1*F4534</f>
        <v>58072.036105458</v>
      </c>
      <c r="H4534" s="40" t="n">
        <v>0.114033695726255</v>
      </c>
      <c r="I4534" s="3" t="n">
        <f aca="false">H4534*$J$2</f>
        <v>0</v>
      </c>
      <c r="J4534" s="19" t="n">
        <f aca="false">SUM(I4534+G4534)</f>
        <v>58072.036105458</v>
      </c>
      <c r="K4534" s="1" t="n">
        <v>7.92</v>
      </c>
      <c r="L4534" s="39" t="n">
        <v>0</v>
      </c>
      <c r="M4534" s="39"/>
      <c r="N4534" s="1" t="n">
        <f aca="false">(2.571*(19.44-D4534)+3.87)*$K$2</f>
        <v>-0</v>
      </c>
      <c r="O4534" s="1" t="n">
        <f aca="false">IF(N4534&gt;0,N4534,0)</f>
        <v>0</v>
      </c>
      <c r="P4534" s="1" t="n">
        <f aca="false">O4534*1.5</f>
        <v>0</v>
      </c>
      <c r="Q4534" s="1" t="n">
        <f aca="false">P4534/(3.6*$Q$2)</f>
        <v>0</v>
      </c>
      <c r="R4534" s="1" t="n">
        <f aca="false">(K4534+L4534)*$R$2</f>
        <v>39600</v>
      </c>
      <c r="S4534" s="19" t="n">
        <f aca="false">J4534-R4534</f>
        <v>18472.036105458</v>
      </c>
      <c r="T4534" s="1" t="n">
        <f aca="false">IF(S4534&lt;0,S4534/$G$3,0)</f>
        <v>0</v>
      </c>
      <c r="U4534" s="1" t="n">
        <f aca="false">IF(S4534&gt;0,S4534*0.7,0)</f>
        <v>12930.4252738206</v>
      </c>
      <c r="V4534" s="14" t="n">
        <f aca="false">V4533+U4534+T4534</f>
        <v>-7124037.37819568</v>
      </c>
      <c r="W4534" s="19" t="n">
        <f aca="false">V4534/1000</f>
        <v>-7124.03737819568</v>
      </c>
      <c r="X4534" s="19" t="n">
        <f aca="false">W4534*3600000000*2/237000000</f>
        <v>-216426.451995818</v>
      </c>
      <c r="Y4534" s="19" t="n">
        <f aca="false">X4534/30.662</f>
        <v>-7058.4584174489</v>
      </c>
    </row>
    <row r="4535" customFormat="false" ht="17.9" hidden="false" customHeight="false" outlineLevel="0" collapsed="false">
      <c r="A4535" s="2" t="n">
        <v>7</v>
      </c>
      <c r="B4535" s="3" t="n">
        <v>8</v>
      </c>
      <c r="C4535" s="38" t="n">
        <v>12</v>
      </c>
      <c r="D4535" s="1" t="n">
        <v>35</v>
      </c>
      <c r="E4535" s="3" t="n">
        <v>846.369437849629</v>
      </c>
      <c r="F4535" s="23" t="n">
        <f aca="false">IF(D4535&lt;25, 0.24, 0.24-(0.01/5)*(D4535-25))</f>
        <v>0.22</v>
      </c>
      <c r="G4535" s="40" t="n">
        <f aca="false">(E4535/1000)*$G$1*F4535</f>
        <v>61003.262150225</v>
      </c>
      <c r="H4535" s="40" t="n">
        <v>0.14317287907426</v>
      </c>
      <c r="I4535" s="3" t="n">
        <f aca="false">H4535*$J$2</f>
        <v>0</v>
      </c>
      <c r="J4535" s="19" t="n">
        <f aca="false">SUM(I4535+G4535)</f>
        <v>61003.262150225</v>
      </c>
      <c r="K4535" s="1" t="n">
        <v>8.8</v>
      </c>
      <c r="L4535" s="39" t="n">
        <v>0</v>
      </c>
      <c r="M4535" s="39"/>
      <c r="N4535" s="1" t="n">
        <f aca="false">(2.571*(19.44-D4535)+3.87)*$K$2</f>
        <v>-0</v>
      </c>
      <c r="O4535" s="1" t="n">
        <f aca="false">IF(N4535&gt;0,N4535,0)</f>
        <v>0</v>
      </c>
      <c r="P4535" s="1" t="n">
        <f aca="false">O4535*1.5</f>
        <v>0</v>
      </c>
      <c r="Q4535" s="1" t="n">
        <f aca="false">P4535/(3.6*$Q$2)</f>
        <v>0</v>
      </c>
      <c r="R4535" s="1" t="n">
        <f aca="false">(K4535+L4535)*$R$2</f>
        <v>44000</v>
      </c>
      <c r="S4535" s="19" t="n">
        <f aca="false">J4535-R4535</f>
        <v>17003.262150225</v>
      </c>
      <c r="T4535" s="1" t="n">
        <f aca="false">IF(S4535&lt;0,S4535/$G$3,0)</f>
        <v>0</v>
      </c>
      <c r="U4535" s="1" t="n">
        <f aca="false">IF(S4535&gt;0,S4535*0.7,0)</f>
        <v>11902.2835051575</v>
      </c>
      <c r="V4535" s="14" t="n">
        <f aca="false">V4534+U4535+T4535</f>
        <v>-7112135.09469052</v>
      </c>
      <c r="W4535" s="19" t="n">
        <f aca="false">V4535/1000</f>
        <v>-7112.13509469052</v>
      </c>
      <c r="X4535" s="19" t="n">
        <f aca="false">W4535*3600000000*2/237000000</f>
        <v>-216064.863636168</v>
      </c>
      <c r="Y4535" s="19" t="n">
        <f aca="false">X4535/30.662</f>
        <v>-7046.66569813344</v>
      </c>
    </row>
    <row r="4536" customFormat="false" ht="17.9" hidden="false" customHeight="false" outlineLevel="0" collapsed="false">
      <c r="A4536" s="2" t="n">
        <v>7</v>
      </c>
      <c r="B4536" s="3" t="n">
        <v>8</v>
      </c>
      <c r="C4536" s="38" t="n">
        <v>13</v>
      </c>
      <c r="D4536" s="1" t="n">
        <v>35</v>
      </c>
      <c r="E4536" s="3" t="n">
        <v>809.21310817333</v>
      </c>
      <c r="F4536" s="23" t="n">
        <f aca="false">IF(D4536&lt;25, 0.24, 0.24-(0.01/5)*(D4536-25))</f>
        <v>0.22</v>
      </c>
      <c r="G4536" s="40" t="n">
        <f aca="false">(E4536/1000)*$G$1*F4536</f>
        <v>58325.1676699442</v>
      </c>
      <c r="H4536" s="40" t="n">
        <v>0.154006683306639</v>
      </c>
      <c r="I4536" s="3" t="n">
        <f aca="false">H4536*$J$2</f>
        <v>0</v>
      </c>
      <c r="J4536" s="19" t="n">
        <f aca="false">SUM(I4536+G4536)</f>
        <v>58325.1676699442</v>
      </c>
      <c r="K4536" s="1" t="n">
        <v>8.8</v>
      </c>
      <c r="L4536" s="39" t="n">
        <v>0</v>
      </c>
      <c r="M4536" s="39"/>
      <c r="N4536" s="1" t="n">
        <f aca="false">(2.571*(19.44-D4536)+3.87)*$K$2</f>
        <v>-0</v>
      </c>
      <c r="O4536" s="1" t="n">
        <f aca="false">IF(N4536&gt;0,N4536,0)</f>
        <v>0</v>
      </c>
      <c r="P4536" s="1" t="n">
        <f aca="false">O4536*1.5</f>
        <v>0</v>
      </c>
      <c r="Q4536" s="1" t="n">
        <f aca="false">P4536/(3.6*$Q$2)</f>
        <v>0</v>
      </c>
      <c r="R4536" s="1" t="n">
        <f aca="false">(K4536+L4536)*$R$2</f>
        <v>44000</v>
      </c>
      <c r="S4536" s="19" t="n">
        <f aca="false">J4536-R4536</f>
        <v>14325.1676699442</v>
      </c>
      <c r="T4536" s="1" t="n">
        <f aca="false">IF(S4536&lt;0,S4536/$G$3,0)</f>
        <v>0</v>
      </c>
      <c r="U4536" s="1" t="n">
        <f aca="false">IF(S4536&gt;0,S4536*0.7,0)</f>
        <v>10027.6173689609</v>
      </c>
      <c r="V4536" s="14" t="n">
        <f aca="false">V4535+U4536+T4536</f>
        <v>-7102107.47732156</v>
      </c>
      <c r="W4536" s="19" t="n">
        <f aca="false">V4536/1000</f>
        <v>-7102.10747732156</v>
      </c>
      <c r="X4536" s="19" t="n">
        <f aca="false">W4536*3600000000*2/237000000</f>
        <v>-215760.227159136</v>
      </c>
      <c r="Y4536" s="19" t="n">
        <f aca="false">X4536/30.662</f>
        <v>-7036.73038807436</v>
      </c>
    </row>
    <row r="4537" customFormat="false" ht="17.9" hidden="false" customHeight="false" outlineLevel="0" collapsed="false">
      <c r="A4537" s="2" t="n">
        <v>7</v>
      </c>
      <c r="B4537" s="3" t="n">
        <v>8</v>
      </c>
      <c r="C4537" s="38" t="n">
        <v>14</v>
      </c>
      <c r="D4537" s="1" t="n">
        <v>36.1</v>
      </c>
      <c r="E4537" s="3" t="n">
        <v>715.779841785585</v>
      </c>
      <c r="F4537" s="23" t="n">
        <f aca="false">IF(D4537&lt;25, 0.24, 0.24-(0.01/5)*(D4537-25))</f>
        <v>0.2178</v>
      </c>
      <c r="G4537" s="40" t="n">
        <f aca="false">(E4537/1000)*$G$1*F4537</f>
        <v>51074.9258465898</v>
      </c>
      <c r="H4537" s="40" t="n">
        <v>0.191469522378267</v>
      </c>
      <c r="I4537" s="3" t="n">
        <f aca="false">H4537*$J$2</f>
        <v>0</v>
      </c>
      <c r="J4537" s="19" t="n">
        <f aca="false">SUM(I4537+G4537)</f>
        <v>51074.9258465898</v>
      </c>
      <c r="K4537" s="1" t="n">
        <v>9.68</v>
      </c>
      <c r="L4537" s="39" t="n">
        <v>0</v>
      </c>
      <c r="M4537" s="39"/>
      <c r="N4537" s="1" t="n">
        <f aca="false">(2.571*(19.44-D4537)+3.87)*$K$2</f>
        <v>-0</v>
      </c>
      <c r="O4537" s="1" t="n">
        <f aca="false">IF(N4537&gt;0,N4537,0)</f>
        <v>0</v>
      </c>
      <c r="P4537" s="1" t="n">
        <f aca="false">O4537*1.5</f>
        <v>0</v>
      </c>
      <c r="Q4537" s="1" t="n">
        <f aca="false">P4537/(3.6*$Q$2)</f>
        <v>0</v>
      </c>
      <c r="R4537" s="1" t="n">
        <f aca="false">(K4537+L4537)*$R$2</f>
        <v>48400</v>
      </c>
      <c r="S4537" s="19" t="n">
        <f aca="false">J4537-R4537</f>
        <v>2674.92584658979</v>
      </c>
      <c r="T4537" s="1" t="n">
        <f aca="false">IF(S4537&lt;0,S4537/$G$3,0)</f>
        <v>0</v>
      </c>
      <c r="U4537" s="1" t="n">
        <f aca="false">IF(S4537&gt;0,S4537*0.7,0)</f>
        <v>1872.44809261285</v>
      </c>
      <c r="V4537" s="14" t="n">
        <f aca="false">V4536+U4537+T4537</f>
        <v>-7100235.02922895</v>
      </c>
      <c r="W4537" s="19" t="n">
        <f aca="false">V4537/1000</f>
        <v>-7100.23502922895</v>
      </c>
      <c r="X4537" s="19" t="n">
        <f aca="false">W4537*3600000000*2/237000000</f>
        <v>-215703.34266012</v>
      </c>
      <c r="Y4537" s="19" t="n">
        <f aca="false">X4537/30.662</f>
        <v>-7034.8751764438</v>
      </c>
    </row>
    <row r="4538" customFormat="false" ht="17.9" hidden="false" customHeight="false" outlineLevel="0" collapsed="false">
      <c r="A4538" s="2" t="n">
        <v>7</v>
      </c>
      <c r="B4538" s="3" t="n">
        <v>8</v>
      </c>
      <c r="C4538" s="38" t="n">
        <v>15</v>
      </c>
      <c r="D4538" s="1" t="n">
        <v>35.6</v>
      </c>
      <c r="E4538" s="3" t="n">
        <v>584.955708414564</v>
      </c>
      <c r="F4538" s="23" t="n">
        <f aca="false">IF(D4538&lt;25, 0.24, 0.24-(0.01/5)*(D4538-25))</f>
        <v>0.2188</v>
      </c>
      <c r="G4538" s="40" t="n">
        <f aca="false">(E4538/1000)*$G$1*F4538</f>
        <v>41931.5297949425</v>
      </c>
      <c r="H4538" s="40" t="n">
        <v>0.239714471032144</v>
      </c>
      <c r="I4538" s="3" t="n">
        <f aca="false">H4538*$J$2</f>
        <v>0</v>
      </c>
      <c r="J4538" s="19" t="n">
        <f aca="false">SUM(I4538+G4538)</f>
        <v>41931.5297949425</v>
      </c>
      <c r="K4538" s="1" t="n">
        <v>9.28</v>
      </c>
      <c r="L4538" s="39" t="n">
        <v>0</v>
      </c>
      <c r="M4538" s="39"/>
      <c r="N4538" s="1" t="n">
        <f aca="false">(2.571*(19.44-D4538)+3.87)*$K$2</f>
        <v>-0</v>
      </c>
      <c r="O4538" s="1" t="n">
        <f aca="false">IF(N4538&gt;0,N4538,0)</f>
        <v>0</v>
      </c>
      <c r="P4538" s="1" t="n">
        <f aca="false">O4538*1.5</f>
        <v>0</v>
      </c>
      <c r="Q4538" s="1" t="n">
        <f aca="false">P4538/(3.6*$Q$2)</f>
        <v>0</v>
      </c>
      <c r="R4538" s="1" t="n">
        <f aca="false">(K4538+L4538)*$R$2</f>
        <v>46400</v>
      </c>
      <c r="S4538" s="19" t="n">
        <f aca="false">J4538-R4538</f>
        <v>-4468.47020505746</v>
      </c>
      <c r="T4538" s="1" t="n">
        <f aca="false">IF(S4538&lt;0,S4538/$G$3,0)</f>
        <v>-6383.5288643678</v>
      </c>
      <c r="U4538" s="1" t="n">
        <f aca="false">IF(S4538&gt;0,S4538*0.7,0)</f>
        <v>0</v>
      </c>
      <c r="V4538" s="14" t="n">
        <f aca="false">V4537+U4538+T4538</f>
        <v>-7106618.55809331</v>
      </c>
      <c r="W4538" s="19" t="n">
        <f aca="false">V4538/1000</f>
        <v>-7106.61855809331</v>
      </c>
      <c r="X4538" s="19" t="n">
        <f aca="false">W4538*3600000000*2/237000000</f>
        <v>-215897.272650936</v>
      </c>
      <c r="Y4538" s="19" t="n">
        <f aca="false">X4538/30.662</f>
        <v>-7041.19994295663</v>
      </c>
    </row>
    <row r="4539" customFormat="false" ht="17.9" hidden="false" customHeight="false" outlineLevel="0" collapsed="false">
      <c r="A4539" s="2" t="n">
        <v>7</v>
      </c>
      <c r="B4539" s="3" t="n">
        <v>8</v>
      </c>
      <c r="C4539" s="38" t="n">
        <v>16</v>
      </c>
      <c r="D4539" s="1" t="n">
        <v>35.6</v>
      </c>
      <c r="E4539" s="3" t="n">
        <v>423.640500459621</v>
      </c>
      <c r="F4539" s="23" t="n">
        <f aca="false">IF(D4539&lt;25, 0.24, 0.24-(0.01/5)*(D4539-25))</f>
        <v>0.2188</v>
      </c>
      <c r="G4539" s="40" t="n">
        <f aca="false">(E4539/1000)*$G$1*F4539</f>
        <v>30367.9304464151</v>
      </c>
      <c r="H4539" s="40" t="n">
        <v>0.271992881146274</v>
      </c>
      <c r="I4539" s="3" t="n">
        <f aca="false">H4539*$J$2</f>
        <v>0</v>
      </c>
      <c r="J4539" s="19" t="n">
        <f aca="false">SUM(I4539+G4539)</f>
        <v>30367.9304464151</v>
      </c>
      <c r="K4539" s="1" t="n">
        <v>9.28</v>
      </c>
      <c r="L4539" s="39" t="n">
        <v>0</v>
      </c>
      <c r="M4539" s="39"/>
      <c r="N4539" s="1" t="n">
        <f aca="false">(2.571*(19.44-D4539)+3.87)*$K$2</f>
        <v>-0</v>
      </c>
      <c r="O4539" s="1" t="n">
        <f aca="false">IF(N4539&gt;0,N4539,0)</f>
        <v>0</v>
      </c>
      <c r="P4539" s="1" t="n">
        <f aca="false">O4539*1.5</f>
        <v>0</v>
      </c>
      <c r="Q4539" s="1" t="n">
        <f aca="false">P4539/(3.6*$Q$2)</f>
        <v>0</v>
      </c>
      <c r="R4539" s="1" t="n">
        <f aca="false">(K4539+L4539)*$R$2</f>
        <v>46400</v>
      </c>
      <c r="S4539" s="19" t="n">
        <f aca="false">J4539-R4539</f>
        <v>-16032.0695535849</v>
      </c>
      <c r="T4539" s="1" t="n">
        <f aca="false">IF(S4539&lt;0,S4539/$G$3,0)</f>
        <v>-22902.9565051212</v>
      </c>
      <c r="U4539" s="1" t="n">
        <f aca="false">IF(S4539&gt;0,S4539*0.7,0)</f>
        <v>0</v>
      </c>
      <c r="V4539" s="14" t="n">
        <f aca="false">V4538+U4539+T4539</f>
        <v>-7129521.51459844</v>
      </c>
      <c r="W4539" s="19" t="n">
        <f aca="false">V4539/1000</f>
        <v>-7129.52151459844</v>
      </c>
      <c r="X4539" s="19" t="n">
        <f aca="false">W4539*3600000000*2/237000000</f>
        <v>-216593.058671345</v>
      </c>
      <c r="Y4539" s="19" t="n">
        <f aca="false">X4539/30.662</f>
        <v>-7063.89207068505</v>
      </c>
    </row>
    <row r="4540" customFormat="false" ht="17.9" hidden="false" customHeight="false" outlineLevel="0" collapsed="false">
      <c r="A4540" s="2" t="n">
        <v>7</v>
      </c>
      <c r="B4540" s="3" t="n">
        <v>8</v>
      </c>
      <c r="C4540" s="38" t="n">
        <v>17</v>
      </c>
      <c r="D4540" s="1" t="n">
        <v>35</v>
      </c>
      <c r="E4540" s="3" t="n">
        <v>240.740038018559</v>
      </c>
      <c r="F4540" s="23" t="n">
        <f aca="false">IF(D4540&lt;25, 0.24, 0.24-(0.01/5)*(D4540-25))</f>
        <v>0.22</v>
      </c>
      <c r="G4540" s="40" t="n">
        <f aca="false">(E4540/1000)*$G$1*F4540</f>
        <v>17351.6752762409</v>
      </c>
      <c r="H4540" s="40" t="n">
        <v>0.2937955738456</v>
      </c>
      <c r="I4540" s="3" t="n">
        <f aca="false">H4540*$J$2</f>
        <v>0</v>
      </c>
      <c r="J4540" s="19" t="n">
        <f aca="false">SUM(I4540+G4540)</f>
        <v>17351.6752762409</v>
      </c>
      <c r="K4540" s="1" t="n">
        <v>8.8</v>
      </c>
      <c r="L4540" s="39" t="n">
        <v>0.152574649158119</v>
      </c>
      <c r="M4540" s="39"/>
      <c r="N4540" s="1" t="n">
        <f aca="false">(2.571*(19.44-D4540)+3.87)*$K$2</f>
        <v>-0</v>
      </c>
      <c r="O4540" s="1" t="n">
        <f aca="false">IF(N4540&gt;0,N4540,0)</f>
        <v>0</v>
      </c>
      <c r="P4540" s="1" t="n">
        <f aca="false">O4540*1.5</f>
        <v>0</v>
      </c>
      <c r="Q4540" s="1" t="n">
        <f aca="false">P4540/(3.6*$Q$2)</f>
        <v>0</v>
      </c>
      <c r="R4540" s="1" t="n">
        <f aca="false">(K4540+L4540)*$R$2</f>
        <v>44762.8732457906</v>
      </c>
      <c r="S4540" s="19" t="n">
        <f aca="false">J4540-R4540</f>
        <v>-27411.1979695497</v>
      </c>
      <c r="T4540" s="1" t="n">
        <f aca="false">IF(S4540&lt;0,S4540/$G$3,0)</f>
        <v>-39158.8542422139</v>
      </c>
      <c r="U4540" s="1" t="n">
        <f aca="false">IF(S4540&gt;0,S4540*0.7,0)</f>
        <v>0</v>
      </c>
      <c r="V4540" s="14" t="n">
        <f aca="false">V4539+U4540+T4540</f>
        <v>-7168680.36884065</v>
      </c>
      <c r="W4540" s="19" t="n">
        <f aca="false">V4540/1000</f>
        <v>-7168.68036884065</v>
      </c>
      <c r="X4540" s="19" t="n">
        <f aca="false">W4540*3600000000*2/237000000</f>
        <v>-217782.694749589</v>
      </c>
      <c r="Y4540" s="19" t="n">
        <f aca="false">X4540/30.662</f>
        <v>-7102.69045559942</v>
      </c>
    </row>
    <row r="4541" customFormat="false" ht="17.9" hidden="false" customHeight="false" outlineLevel="0" collapsed="false">
      <c r="A4541" s="2" t="n">
        <v>7</v>
      </c>
      <c r="B4541" s="3" t="n">
        <v>8</v>
      </c>
      <c r="C4541" s="38" t="n">
        <v>18</v>
      </c>
      <c r="D4541" s="1" t="n">
        <v>33.3</v>
      </c>
      <c r="E4541" s="3" t="n">
        <v>70.8016557332503</v>
      </c>
      <c r="F4541" s="23" t="n">
        <f aca="false">IF(D4541&lt;25, 0.24, 0.24-(0.01/5)*(D4541-25))</f>
        <v>0.2234</v>
      </c>
      <c r="G4541" s="40" t="n">
        <f aca="false">(E4541/1000)*$G$1*F4541</f>
        <v>5181.99499002656</v>
      </c>
      <c r="H4541" s="40" t="n">
        <v>0.327449397121957</v>
      </c>
      <c r="I4541" s="3" t="n">
        <f aca="false">H4541*$J$2</f>
        <v>0</v>
      </c>
      <c r="J4541" s="19" t="n">
        <f aca="false">SUM(I4541+G4541)</f>
        <v>5181.99499002656</v>
      </c>
      <c r="K4541" s="1" t="n">
        <v>7.44</v>
      </c>
      <c r="L4541" s="39" t="n">
        <v>1.11651158958777</v>
      </c>
      <c r="M4541" s="39"/>
      <c r="N4541" s="1" t="n">
        <f aca="false">(2.571*(19.44-D4541)+3.87)*$K$2</f>
        <v>-0</v>
      </c>
      <c r="O4541" s="1" t="n">
        <f aca="false">IF(N4541&gt;0,N4541,0)</f>
        <v>0</v>
      </c>
      <c r="P4541" s="1" t="n">
        <f aca="false">O4541*1.5</f>
        <v>0</v>
      </c>
      <c r="Q4541" s="1" t="n">
        <f aca="false">P4541/(3.6*$Q$2)</f>
        <v>0</v>
      </c>
      <c r="R4541" s="1" t="n">
        <f aca="false">(K4541+L4541)*$R$2</f>
        <v>42782.5579479389</v>
      </c>
      <c r="S4541" s="19" t="n">
        <f aca="false">J4541-R4541</f>
        <v>-37600.5629579123</v>
      </c>
      <c r="T4541" s="1" t="n">
        <f aca="false">IF(S4541&lt;0,S4541/$G$3,0)</f>
        <v>-53715.0899398747</v>
      </c>
      <c r="U4541" s="1" t="n">
        <f aca="false">IF(S4541&gt;0,S4541*0.7,0)</f>
        <v>0</v>
      </c>
      <c r="V4541" s="14" t="n">
        <f aca="false">V4540+U4541+T4541</f>
        <v>-7222395.45878052</v>
      </c>
      <c r="W4541" s="19" t="n">
        <f aca="false">V4541/1000</f>
        <v>-7222.39545878052</v>
      </c>
      <c r="X4541" s="19" t="n">
        <f aca="false">W4541*3600000000*2/237000000</f>
        <v>-219414.545583206</v>
      </c>
      <c r="Y4541" s="19" t="n">
        <f aca="false">X4541/30.662</f>
        <v>-7155.91108157347</v>
      </c>
    </row>
    <row r="4542" customFormat="false" ht="17.9" hidden="false" customHeight="false" outlineLevel="0" collapsed="false">
      <c r="A4542" s="2" t="n">
        <v>7</v>
      </c>
      <c r="B4542" s="3" t="n">
        <v>8</v>
      </c>
      <c r="C4542" s="38" t="n">
        <v>19</v>
      </c>
      <c r="D4542" s="1" t="n">
        <v>30</v>
      </c>
      <c r="E4542" s="3" t="n">
        <v>3.28888888888889</v>
      </c>
      <c r="F4542" s="23" t="n">
        <f aca="false">IF(D4542&lt;25, 0.24, 0.24-(0.01/5)*(D4542-25))</f>
        <v>0.23</v>
      </c>
      <c r="G4542" s="40" t="n">
        <f aca="false">(E4542/1000)*$G$1*F4542</f>
        <v>247.826328888889</v>
      </c>
      <c r="H4542" s="40" t="n">
        <v>0.303653458347145</v>
      </c>
      <c r="I4542" s="3" t="n">
        <f aca="false">H4542*$J$2</f>
        <v>0</v>
      </c>
      <c r="J4542" s="19" t="n">
        <f aca="false">SUM(I4542+G4542)</f>
        <v>247.826328888889</v>
      </c>
      <c r="K4542" s="1" t="n">
        <v>4.8</v>
      </c>
      <c r="L4542" s="39" t="n">
        <v>2.13161770663828</v>
      </c>
      <c r="M4542" s="39"/>
      <c r="N4542" s="1" t="n">
        <f aca="false">(2.571*(19.44-D4542)+3.87)*$K$2</f>
        <v>-0</v>
      </c>
      <c r="O4542" s="1" t="n">
        <f aca="false">IF(N4542&gt;0,N4542,0)</f>
        <v>0</v>
      </c>
      <c r="P4542" s="1" t="n">
        <f aca="false">O4542*1.5</f>
        <v>0</v>
      </c>
      <c r="Q4542" s="1" t="n">
        <f aca="false">P4542/(3.6*$Q$2)</f>
        <v>0</v>
      </c>
      <c r="R4542" s="1" t="n">
        <f aca="false">(K4542+L4542)*$R$2</f>
        <v>34658.0885331914</v>
      </c>
      <c r="S4542" s="19" t="n">
        <f aca="false">J4542-R4542</f>
        <v>-34410.2622043025</v>
      </c>
      <c r="T4542" s="1" t="n">
        <f aca="false">IF(S4542&lt;0,S4542/$G$3,0)</f>
        <v>-49157.5174347179</v>
      </c>
      <c r="U4542" s="1" t="n">
        <f aca="false">IF(S4542&gt;0,S4542*0.7,0)</f>
        <v>0</v>
      </c>
      <c r="V4542" s="14" t="n">
        <f aca="false">V4541+U4542+T4542</f>
        <v>-7271552.97621524</v>
      </c>
      <c r="W4542" s="19" t="n">
        <f aca="false">V4542/1000</f>
        <v>-7271.55297621524</v>
      </c>
      <c r="X4542" s="19" t="n">
        <f aca="false">W4542*3600000000*2/237000000</f>
        <v>-220907.938517931</v>
      </c>
      <c r="Y4542" s="19" t="n">
        <f aca="false">X4542/30.662</f>
        <v>-7204.6160889026</v>
      </c>
    </row>
    <row r="4543" customFormat="false" ht="17.9" hidden="false" customHeight="false" outlineLevel="0" collapsed="false">
      <c r="A4543" s="2" t="n">
        <v>7</v>
      </c>
      <c r="B4543" s="3" t="n">
        <v>8</v>
      </c>
      <c r="C4543" s="38" t="n">
        <v>20</v>
      </c>
      <c r="D4543" s="1" t="n">
        <v>30</v>
      </c>
      <c r="E4543" s="3" t="n">
        <v>0</v>
      </c>
      <c r="F4543" s="23" t="n">
        <f aca="false">IF(D4543&lt;25, 0.24, 0.24-(0.01/5)*(D4543-25))</f>
        <v>0.23</v>
      </c>
      <c r="G4543" s="40" t="n">
        <f aca="false">(E4543/1000)*$G$1*F4543</f>
        <v>0</v>
      </c>
      <c r="H4543" s="40" t="n">
        <v>0.325678982431095</v>
      </c>
      <c r="I4543" s="3" t="n">
        <f aca="false">H4543*$J$2</f>
        <v>0</v>
      </c>
      <c r="J4543" s="19" t="n">
        <f aca="false">SUM(I4543+G4543)</f>
        <v>0</v>
      </c>
      <c r="K4543" s="1" t="n">
        <v>4.8</v>
      </c>
      <c r="L4543" s="39" t="n">
        <v>0.0402490656086698</v>
      </c>
      <c r="M4543" s="39"/>
      <c r="N4543" s="1" t="n">
        <f aca="false">(2.571*(19.44-D4543)+3.87)*$K$2</f>
        <v>-0</v>
      </c>
      <c r="O4543" s="1" t="n">
        <f aca="false">IF(N4543&gt;0,N4543,0)</f>
        <v>0</v>
      </c>
      <c r="P4543" s="1" t="n">
        <f aca="false">O4543*1.5</f>
        <v>0</v>
      </c>
      <c r="Q4543" s="1" t="n">
        <f aca="false">P4543/(3.6*$Q$2)</f>
        <v>0</v>
      </c>
      <c r="R4543" s="1" t="n">
        <f aca="false">(K4543+L4543)*$R$2</f>
        <v>24201.2453280433</v>
      </c>
      <c r="S4543" s="19" t="n">
        <f aca="false">J4543-R4543</f>
        <v>-24201.2453280433</v>
      </c>
      <c r="T4543" s="1" t="n">
        <f aca="false">IF(S4543&lt;0,S4543/$G$3,0)</f>
        <v>-34573.2076114905</v>
      </c>
      <c r="U4543" s="1" t="n">
        <f aca="false">IF(S4543&gt;0,S4543*0.7,0)</f>
        <v>0</v>
      </c>
      <c r="V4543" s="14" t="n">
        <f aca="false">V4542+U4543+T4543</f>
        <v>-7306126.18382673</v>
      </c>
      <c r="W4543" s="19" t="n">
        <f aca="false">V4543/1000</f>
        <v>-7306.12618382673</v>
      </c>
      <c r="X4543" s="19" t="n">
        <f aca="false">W4543*3600000000*2/237000000</f>
        <v>-221958.263812458</v>
      </c>
      <c r="Y4543" s="19" t="n">
        <f aca="false">X4543/30.662</f>
        <v>-7238.87103947745</v>
      </c>
    </row>
    <row r="4544" customFormat="false" ht="17.9" hidden="false" customHeight="false" outlineLevel="0" collapsed="false">
      <c r="A4544" s="2" t="n">
        <v>7</v>
      </c>
      <c r="B4544" s="3" t="n">
        <v>8</v>
      </c>
      <c r="C4544" s="38" t="n">
        <v>21</v>
      </c>
      <c r="D4544" s="1" t="n">
        <v>28.9</v>
      </c>
      <c r="E4544" s="3" t="n">
        <v>0</v>
      </c>
      <c r="F4544" s="23" t="n">
        <f aca="false">IF(D4544&lt;25, 0.24, 0.24-(0.01/5)*(D4544-25))</f>
        <v>0.2322</v>
      </c>
      <c r="G4544" s="40" t="n">
        <f aca="false">(E4544/1000)*$G$1*F4544</f>
        <v>0</v>
      </c>
      <c r="H4544" s="40" t="n">
        <v>0.368725378166422</v>
      </c>
      <c r="I4544" s="3" t="n">
        <f aca="false">H4544*$J$2</f>
        <v>0</v>
      </c>
      <c r="J4544" s="19" t="n">
        <f aca="false">SUM(I4544+G4544)</f>
        <v>0</v>
      </c>
      <c r="K4544" s="1" t="n">
        <v>3.92</v>
      </c>
      <c r="L4544" s="39" t="n">
        <v>0.171617827985293</v>
      </c>
      <c r="M4544" s="39"/>
      <c r="N4544" s="1" t="n">
        <f aca="false">(2.571*(19.44-D4544)+3.87)*$K$2</f>
        <v>-0</v>
      </c>
      <c r="O4544" s="1" t="n">
        <f aca="false">IF(N4544&gt;0,N4544,0)</f>
        <v>0</v>
      </c>
      <c r="P4544" s="1" t="n">
        <f aca="false">O4544*1.5</f>
        <v>0</v>
      </c>
      <c r="Q4544" s="1" t="n">
        <f aca="false">P4544/(3.6*$Q$2)</f>
        <v>0</v>
      </c>
      <c r="R4544" s="1" t="n">
        <f aca="false">(K4544+L4544)*$R$2</f>
        <v>20458.0891399265</v>
      </c>
      <c r="S4544" s="19" t="n">
        <f aca="false">J4544-R4544</f>
        <v>-20458.0891399265</v>
      </c>
      <c r="T4544" s="1" t="n">
        <f aca="false">IF(S4544&lt;0,S4544/$G$3,0)</f>
        <v>-29225.8416284664</v>
      </c>
      <c r="U4544" s="1" t="n">
        <f aca="false">IF(S4544&gt;0,S4544*0.7,0)</f>
        <v>0</v>
      </c>
      <c r="V4544" s="14" t="n">
        <f aca="false">V4543+U4544+T4544</f>
        <v>-7335352.0254552</v>
      </c>
      <c r="W4544" s="19" t="n">
        <f aca="false">V4544/1000</f>
        <v>-7335.3520254552</v>
      </c>
      <c r="X4544" s="19" t="n">
        <f aca="false">W4544*3600000000*2/237000000</f>
        <v>-222846.137482183</v>
      </c>
      <c r="Y4544" s="19" t="n">
        <f aca="false">X4544/30.662</f>
        <v>-7267.82784822201</v>
      </c>
    </row>
    <row r="4545" customFormat="false" ht="17.9" hidden="false" customHeight="false" outlineLevel="0" collapsed="false">
      <c r="A4545" s="2" t="n">
        <v>7</v>
      </c>
      <c r="B4545" s="3" t="n">
        <v>8</v>
      </c>
      <c r="C4545" s="38" t="n">
        <v>22</v>
      </c>
      <c r="D4545" s="1" t="n">
        <v>28.3</v>
      </c>
      <c r="E4545" s="3" t="n">
        <v>0</v>
      </c>
      <c r="F4545" s="23" t="n">
        <f aca="false">IF(D4545&lt;25, 0.24, 0.24-(0.01/5)*(D4545-25))</f>
        <v>0.2334</v>
      </c>
      <c r="G4545" s="40" t="n">
        <f aca="false">(E4545/1000)*$G$1*F4545</f>
        <v>0</v>
      </c>
      <c r="H4545" s="40" t="n">
        <v>0.412089603263045</v>
      </c>
      <c r="I4545" s="3" t="n">
        <f aca="false">H4545*$J$2</f>
        <v>0</v>
      </c>
      <c r="J4545" s="19" t="n">
        <f aca="false">SUM(I4545+G4545)</f>
        <v>0</v>
      </c>
      <c r="K4545" s="1" t="n">
        <v>3.44</v>
      </c>
      <c r="L4545" s="39" t="n">
        <v>0.627981480123862</v>
      </c>
      <c r="M4545" s="39"/>
      <c r="N4545" s="1" t="n">
        <f aca="false">(2.571*(19.44-D4545)+3.87)*$K$2</f>
        <v>-0</v>
      </c>
      <c r="O4545" s="1" t="n">
        <f aca="false">IF(N4545&gt;0,N4545,0)</f>
        <v>0</v>
      </c>
      <c r="P4545" s="1" t="n">
        <f aca="false">O4545*1.5</f>
        <v>0</v>
      </c>
      <c r="Q4545" s="1" t="n">
        <f aca="false">P4545/(3.6*$Q$2)</f>
        <v>0</v>
      </c>
      <c r="R4545" s="1" t="n">
        <f aca="false">(K4545+L4545)*$R$2</f>
        <v>20339.9074006193</v>
      </c>
      <c r="S4545" s="19" t="n">
        <f aca="false">J4545-R4545</f>
        <v>-20339.9074006193</v>
      </c>
      <c r="T4545" s="1" t="n">
        <f aca="false">IF(S4545&lt;0,S4545/$G$3,0)</f>
        <v>-29057.0105723133</v>
      </c>
      <c r="U4545" s="1" t="n">
        <f aca="false">IF(S4545&gt;0,S4545*0.7,0)</f>
        <v>0</v>
      </c>
      <c r="V4545" s="14" t="n">
        <f aca="false">V4544+U4545+T4545</f>
        <v>-7364409.03602751</v>
      </c>
      <c r="W4545" s="19" t="n">
        <f aca="false">V4545/1000</f>
        <v>-7364.40903602751</v>
      </c>
      <c r="X4545" s="19" t="n">
        <f aca="false">W4545*3600000000*2/237000000</f>
        <v>-223728.882107165</v>
      </c>
      <c r="Y4545" s="19" t="n">
        <f aca="false">X4545/30.662</f>
        <v>-7296.61738005234</v>
      </c>
    </row>
    <row r="4546" customFormat="false" ht="17.9" hidden="false" customHeight="false" outlineLevel="0" collapsed="false">
      <c r="A4546" s="2" t="n">
        <v>7</v>
      </c>
      <c r="B4546" s="3" t="n">
        <v>8</v>
      </c>
      <c r="C4546" s="38" t="n">
        <v>23</v>
      </c>
      <c r="D4546" s="1" t="n">
        <v>25.6</v>
      </c>
      <c r="E4546" s="3" t="n">
        <v>0</v>
      </c>
      <c r="F4546" s="23" t="n">
        <f aca="false">IF(D4546&lt;25, 0.24, 0.24-(0.01/5)*(D4546-25))</f>
        <v>0.2388</v>
      </c>
      <c r="G4546" s="40" t="n">
        <f aca="false">(E4546/1000)*$G$1*F4546</f>
        <v>0</v>
      </c>
      <c r="H4546" s="40" t="n">
        <v>0.424140356535889</v>
      </c>
      <c r="I4546" s="3" t="n">
        <f aca="false">H4546*$J$2</f>
        <v>0</v>
      </c>
      <c r="J4546" s="19" t="n">
        <f aca="false">SUM(I4546+G4546)</f>
        <v>0</v>
      </c>
      <c r="K4546" s="1" t="n">
        <v>1.28</v>
      </c>
      <c r="L4546" s="39" t="n">
        <v>2.01282254317786</v>
      </c>
      <c r="M4546" s="39"/>
      <c r="N4546" s="1" t="n">
        <f aca="false">(2.571*(19.44-D4546)+3.87)*$K$2</f>
        <v>-0</v>
      </c>
      <c r="O4546" s="1" t="n">
        <f aca="false">IF(N4546&gt;0,N4546,0)</f>
        <v>0</v>
      </c>
      <c r="P4546" s="1" t="n">
        <f aca="false">O4546*1.5</f>
        <v>0</v>
      </c>
      <c r="Q4546" s="1" t="n">
        <f aca="false">P4546/(3.6*$Q$2)</f>
        <v>0</v>
      </c>
      <c r="R4546" s="1" t="n">
        <f aca="false">(K4546+L4546)*$R$2</f>
        <v>16464.1127158893</v>
      </c>
      <c r="S4546" s="19" t="n">
        <f aca="false">J4546-R4546</f>
        <v>-16464.1127158893</v>
      </c>
      <c r="T4546" s="1" t="n">
        <f aca="false">IF(S4546&lt;0,S4546/$G$3,0)</f>
        <v>-23520.161022699</v>
      </c>
      <c r="U4546" s="1" t="n">
        <f aca="false">IF(S4546&gt;0,S4546*0.7,0)</f>
        <v>0</v>
      </c>
      <c r="V4546" s="14" t="n">
        <f aca="false">V4545+U4546+T4546</f>
        <v>-7387929.19705021</v>
      </c>
      <c r="W4546" s="19" t="n">
        <f aca="false">V4546/1000</f>
        <v>-7387.92919705021</v>
      </c>
      <c r="X4546" s="19" t="n">
        <f aca="false">W4546*3600000000*2/237000000</f>
        <v>-224443.418644563</v>
      </c>
      <c r="Y4546" s="19" t="n">
        <f aca="false">X4546/30.662</f>
        <v>-7319.92103074044</v>
      </c>
    </row>
    <row r="4547" customFormat="false" ht="17.9" hidden="false" customHeight="false" outlineLevel="0" collapsed="false">
      <c r="A4547" s="2" t="n">
        <v>7</v>
      </c>
      <c r="B4547" s="3" t="n">
        <v>9</v>
      </c>
      <c r="C4547" s="38" t="n">
        <v>0</v>
      </c>
      <c r="D4547" s="1" t="n">
        <v>26.7</v>
      </c>
      <c r="E4547" s="3" t="n">
        <v>0</v>
      </c>
      <c r="F4547" s="23" t="n">
        <f aca="false">IF(D4547&lt;25, 0.24, 0.24-(0.01/5)*(D4547-25))</f>
        <v>0.2366</v>
      </c>
      <c r="G4547" s="40" t="n">
        <f aca="false">(E4547/1000)*$G$1*F4547</f>
        <v>0</v>
      </c>
      <c r="H4547" s="40" t="n">
        <v>0.420805318881253</v>
      </c>
      <c r="I4547" s="3" t="n">
        <f aca="false">H4547*$J$2</f>
        <v>0</v>
      </c>
      <c r="J4547" s="19" t="n">
        <f aca="false">SUM(I4547+G4547)</f>
        <v>0</v>
      </c>
      <c r="K4547" s="1" t="n">
        <v>2.16</v>
      </c>
      <c r="L4547" s="39" t="n">
        <v>0.782042252370815</v>
      </c>
      <c r="M4547" s="39"/>
      <c r="N4547" s="1" t="n">
        <f aca="false">(2.571*(19.44-D4547)+3.87)*$K$2</f>
        <v>-0</v>
      </c>
      <c r="O4547" s="1" t="n">
        <f aca="false">IF(N4547&gt;0,N4547,0)</f>
        <v>0</v>
      </c>
      <c r="P4547" s="1" t="n">
        <f aca="false">O4547*1.5</f>
        <v>0</v>
      </c>
      <c r="Q4547" s="1" t="n">
        <f aca="false">P4547/(3.6*$Q$2)</f>
        <v>0</v>
      </c>
      <c r="R4547" s="1" t="n">
        <f aca="false">(K4547+L4547)*$R$2</f>
        <v>14710.2112618541</v>
      </c>
      <c r="S4547" s="19" t="n">
        <f aca="false">J4547-R4547</f>
        <v>-14710.2112618541</v>
      </c>
      <c r="T4547" s="1" t="n">
        <f aca="false">IF(S4547&lt;0,S4547/$G$3,0)</f>
        <v>-21014.5875169344</v>
      </c>
      <c r="U4547" s="1" t="n">
        <f aca="false">IF(S4547&gt;0,S4547*0.7,0)</f>
        <v>0</v>
      </c>
      <c r="V4547" s="14" t="n">
        <f aca="false">V4546+U4547+T4547</f>
        <v>-7408943.78456715</v>
      </c>
      <c r="W4547" s="19" t="n">
        <f aca="false">V4547/1000</f>
        <v>-7408.94378456715</v>
      </c>
      <c r="X4547" s="19" t="n">
        <f aca="false">W4547*3600000000*2/237000000</f>
        <v>-225081.836493179</v>
      </c>
      <c r="Y4547" s="19" t="n">
        <f aca="false">X4547/30.662</f>
        <v>-7340.74217249948</v>
      </c>
    </row>
    <row r="4548" customFormat="false" ht="17.9" hidden="false" customHeight="false" outlineLevel="0" collapsed="false">
      <c r="A4548" s="2" t="n">
        <v>7</v>
      </c>
      <c r="B4548" s="3" t="n">
        <v>9</v>
      </c>
      <c r="C4548" s="38" t="n">
        <v>1</v>
      </c>
      <c r="D4548" s="1" t="n">
        <v>27.2</v>
      </c>
      <c r="E4548" s="3" t="n">
        <v>0</v>
      </c>
      <c r="F4548" s="23" t="n">
        <f aca="false">IF(D4548&lt;25, 0.24, 0.24-(0.01/5)*(D4548-25))</f>
        <v>0.2356</v>
      </c>
      <c r="G4548" s="40" t="n">
        <f aca="false">(E4548/1000)*$G$1*F4548</f>
        <v>0</v>
      </c>
      <c r="H4548" s="40" t="n">
        <v>0.396480891620048</v>
      </c>
      <c r="I4548" s="3" t="n">
        <f aca="false">H4548*$J$2</f>
        <v>0</v>
      </c>
      <c r="J4548" s="19" t="n">
        <f aca="false">SUM(I4548+G4548)</f>
        <v>0</v>
      </c>
      <c r="K4548" s="1" t="n">
        <v>2.56</v>
      </c>
      <c r="L4548" s="39" t="n">
        <v>0.331585848267854</v>
      </c>
      <c r="M4548" s="39"/>
      <c r="N4548" s="1" t="n">
        <f aca="false">(2.571*(19.44-D4548)+3.87)*$K$2</f>
        <v>-0</v>
      </c>
      <c r="O4548" s="1" t="n">
        <f aca="false">IF(N4548&gt;0,N4548,0)</f>
        <v>0</v>
      </c>
      <c r="P4548" s="1" t="n">
        <f aca="false">O4548*1.5</f>
        <v>0</v>
      </c>
      <c r="Q4548" s="1" t="n">
        <f aca="false">P4548/(3.6*$Q$2)</f>
        <v>0</v>
      </c>
      <c r="R4548" s="1" t="n">
        <f aca="false">(K4548+L4548)*$R$2</f>
        <v>14457.9292413393</v>
      </c>
      <c r="S4548" s="19" t="n">
        <f aca="false">J4548-R4548</f>
        <v>-14457.9292413393</v>
      </c>
      <c r="T4548" s="1" t="n">
        <f aca="false">IF(S4548&lt;0,S4548/$G$3,0)</f>
        <v>-20654.1846304847</v>
      </c>
      <c r="U4548" s="1" t="n">
        <f aca="false">IF(S4548&gt;0,S4548*0.7,0)</f>
        <v>0</v>
      </c>
      <c r="V4548" s="14" t="n">
        <f aca="false">V4547+U4548+T4548</f>
        <v>-7429597.96919763</v>
      </c>
      <c r="W4548" s="19" t="n">
        <f aca="false">V4548/1000</f>
        <v>-7429.59796919763</v>
      </c>
      <c r="X4548" s="19" t="n">
        <f aca="false">W4548*3600000000*2/237000000</f>
        <v>-225709.305393346</v>
      </c>
      <c r="Y4548" s="19" t="n">
        <f aca="false">X4548/30.662</f>
        <v>-7361.20622899177</v>
      </c>
    </row>
    <row r="4549" customFormat="false" ht="17.9" hidden="false" customHeight="false" outlineLevel="0" collapsed="false">
      <c r="A4549" s="2" t="n">
        <v>7</v>
      </c>
      <c r="B4549" s="3" t="n">
        <v>9</v>
      </c>
      <c r="C4549" s="38" t="n">
        <v>2</v>
      </c>
      <c r="D4549" s="1" t="n">
        <v>26.1</v>
      </c>
      <c r="E4549" s="3" t="n">
        <v>0</v>
      </c>
      <c r="F4549" s="23" t="n">
        <f aca="false">IF(D4549&lt;25, 0.24, 0.24-(0.01/5)*(D4549-25))</f>
        <v>0.2378</v>
      </c>
      <c r="G4549" s="40" t="n">
        <f aca="false">(E4549/1000)*$G$1*F4549</f>
        <v>0</v>
      </c>
      <c r="H4549" s="40" t="n">
        <v>0.35958557612721</v>
      </c>
      <c r="I4549" s="3" t="n">
        <f aca="false">H4549*$J$2</f>
        <v>0</v>
      </c>
      <c r="J4549" s="19" t="n">
        <f aca="false">SUM(I4549+G4549)</f>
        <v>0</v>
      </c>
      <c r="K4549" s="1" t="n">
        <v>1.68</v>
      </c>
      <c r="L4549" s="39" t="n">
        <v>0.810869651287013</v>
      </c>
      <c r="M4549" s="39"/>
      <c r="N4549" s="1" t="n">
        <f aca="false">(2.571*(19.44-D4549)+3.87)*$K$2</f>
        <v>-0</v>
      </c>
      <c r="O4549" s="1" t="n">
        <f aca="false">IF(N4549&gt;0,N4549,0)</f>
        <v>0</v>
      </c>
      <c r="P4549" s="1" t="n">
        <f aca="false">O4549*1.5</f>
        <v>0</v>
      </c>
      <c r="Q4549" s="1" t="n">
        <f aca="false">P4549/(3.6*$Q$2)</f>
        <v>0</v>
      </c>
      <c r="R4549" s="1" t="n">
        <f aca="false">(K4549+L4549)*$R$2</f>
        <v>12454.3482564351</v>
      </c>
      <c r="S4549" s="19" t="n">
        <f aca="false">J4549-R4549</f>
        <v>-12454.3482564351</v>
      </c>
      <c r="T4549" s="1" t="n">
        <f aca="false">IF(S4549&lt;0,S4549/$G$3,0)</f>
        <v>-17791.9260806215</v>
      </c>
      <c r="U4549" s="1" t="n">
        <f aca="false">IF(S4549&gt;0,S4549*0.7,0)</f>
        <v>0</v>
      </c>
      <c r="V4549" s="14" t="n">
        <f aca="false">V4548+U4549+T4549</f>
        <v>-7447389.89527825</v>
      </c>
      <c r="W4549" s="19" t="n">
        <f aca="false">V4549/1000</f>
        <v>-7447.38989527825</v>
      </c>
      <c r="X4549" s="19" t="n">
        <f aca="false">W4549*3600000000*2/237000000</f>
        <v>-226249.81960339</v>
      </c>
      <c r="Y4549" s="19" t="n">
        <f aca="false">X4549/30.662</f>
        <v>-7378.83437490672</v>
      </c>
    </row>
    <row r="4550" customFormat="false" ht="17.9" hidden="false" customHeight="false" outlineLevel="0" collapsed="false">
      <c r="A4550" s="2" t="n">
        <v>7</v>
      </c>
      <c r="B4550" s="3" t="n">
        <v>9</v>
      </c>
      <c r="C4550" s="38" t="n">
        <v>3</v>
      </c>
      <c r="D4550" s="1" t="n">
        <v>26.1</v>
      </c>
      <c r="E4550" s="3" t="n">
        <v>0</v>
      </c>
      <c r="F4550" s="23" t="n">
        <f aca="false">IF(D4550&lt;25, 0.24, 0.24-(0.01/5)*(D4550-25))</f>
        <v>0.2378</v>
      </c>
      <c r="G4550" s="40" t="n">
        <f aca="false">(E4550/1000)*$G$1*F4550</f>
        <v>0</v>
      </c>
      <c r="H4550" s="40" t="n">
        <v>0.337365441372276</v>
      </c>
      <c r="I4550" s="3" t="n">
        <f aca="false">H4550*$J$2</f>
        <v>0</v>
      </c>
      <c r="J4550" s="19" t="n">
        <f aca="false">SUM(I4550+G4550)</f>
        <v>0</v>
      </c>
      <c r="K4550" s="1" t="n">
        <v>1.68</v>
      </c>
      <c r="L4550" s="39" t="n">
        <v>0.609877421250241</v>
      </c>
      <c r="M4550" s="39"/>
      <c r="N4550" s="1" t="n">
        <f aca="false">(2.571*(19.44-D4550)+3.87)*$K$2</f>
        <v>-0</v>
      </c>
      <c r="O4550" s="1" t="n">
        <f aca="false">IF(N4550&gt;0,N4550,0)</f>
        <v>0</v>
      </c>
      <c r="P4550" s="1" t="n">
        <f aca="false">O4550*1.5</f>
        <v>0</v>
      </c>
      <c r="Q4550" s="1" t="n">
        <f aca="false">P4550/(3.6*$Q$2)</f>
        <v>0</v>
      </c>
      <c r="R4550" s="1" t="n">
        <f aca="false">(K4550+L4550)*$R$2</f>
        <v>11449.3871062512</v>
      </c>
      <c r="S4550" s="19" t="n">
        <f aca="false">J4550-R4550</f>
        <v>-11449.3871062512</v>
      </c>
      <c r="T4550" s="1" t="n">
        <f aca="false">IF(S4550&lt;0,S4550/$G$3,0)</f>
        <v>-16356.2672946446</v>
      </c>
      <c r="U4550" s="1" t="n">
        <f aca="false">IF(S4550&gt;0,S4550*0.7,0)</f>
        <v>0</v>
      </c>
      <c r="V4550" s="14" t="n">
        <f aca="false">V4549+U4550+T4550</f>
        <v>-7463746.1625729</v>
      </c>
      <c r="W4550" s="19" t="n">
        <f aca="false">V4550/1000</f>
        <v>-7463.7461625729</v>
      </c>
      <c r="X4550" s="19" t="n">
        <f aca="false">W4550*3600000000*2/237000000</f>
        <v>-226746.718862974</v>
      </c>
      <c r="Y4550" s="19" t="n">
        <f aca="false">X4550/30.662</f>
        <v>-7395.0400777175</v>
      </c>
    </row>
    <row r="4551" customFormat="false" ht="17.9" hidden="false" customHeight="false" outlineLevel="0" collapsed="false">
      <c r="A4551" s="2" t="n">
        <v>7</v>
      </c>
      <c r="B4551" s="3" t="n">
        <v>9</v>
      </c>
      <c r="C4551" s="38" t="n">
        <v>4</v>
      </c>
      <c r="D4551" s="1" t="n">
        <v>25</v>
      </c>
      <c r="E4551" s="3" t="n">
        <v>0</v>
      </c>
      <c r="F4551" s="23" t="n">
        <f aca="false">IF(D4551&lt;25, 0.24, 0.24-(0.01/5)*(D4551-25))</f>
        <v>0.24</v>
      </c>
      <c r="G4551" s="40" t="n">
        <f aca="false">(E4551/1000)*$G$1*F4551</f>
        <v>0</v>
      </c>
      <c r="H4551" s="40" t="n">
        <v>0.332132328513094</v>
      </c>
      <c r="I4551" s="3" t="n">
        <f aca="false">H4551*$J$2</f>
        <v>0</v>
      </c>
      <c r="J4551" s="19" t="n">
        <f aca="false">SUM(I4551+G4551)</f>
        <v>0</v>
      </c>
      <c r="K4551" s="1" t="n">
        <v>0.8</v>
      </c>
      <c r="L4551" s="39" t="n">
        <v>1.20984781869557</v>
      </c>
      <c r="M4551" s="39"/>
      <c r="N4551" s="1" t="n">
        <f aca="false">(2.571*(19.44-D4551)+3.87)*$K$2</f>
        <v>-0</v>
      </c>
      <c r="O4551" s="1" t="n">
        <f aca="false">IF(N4551&gt;0,N4551,0)</f>
        <v>0</v>
      </c>
      <c r="P4551" s="1" t="n">
        <f aca="false">O4551*1.5</f>
        <v>0</v>
      </c>
      <c r="Q4551" s="1" t="n">
        <f aca="false">P4551/(3.6*$Q$2)</f>
        <v>0</v>
      </c>
      <c r="R4551" s="1" t="n">
        <f aca="false">(K4551+L4551)*$R$2</f>
        <v>10049.2390934778</v>
      </c>
      <c r="S4551" s="19" t="n">
        <f aca="false">J4551-R4551</f>
        <v>-10049.2390934778</v>
      </c>
      <c r="T4551" s="1" t="n">
        <f aca="false">IF(S4551&lt;0,S4551/$G$3,0)</f>
        <v>-14356.0558478255</v>
      </c>
      <c r="U4551" s="1" t="n">
        <f aca="false">IF(S4551&gt;0,S4551*0.7,0)</f>
        <v>0</v>
      </c>
      <c r="V4551" s="14" t="n">
        <f aca="false">V4550+U4551+T4551</f>
        <v>-7478102.21842072</v>
      </c>
      <c r="W4551" s="19" t="n">
        <f aca="false">V4551/1000</f>
        <v>-7478.10221842072</v>
      </c>
      <c r="X4551" s="19" t="n">
        <f aca="false">W4551*3600000000*2/237000000</f>
        <v>-227182.852205186</v>
      </c>
      <c r="Y4551" s="19" t="n">
        <f aca="false">X4551/30.662</f>
        <v>-7409.26398164459</v>
      </c>
    </row>
    <row r="4552" customFormat="false" ht="17.9" hidden="false" customHeight="false" outlineLevel="0" collapsed="false">
      <c r="A4552" s="2" t="n">
        <v>7</v>
      </c>
      <c r="B4552" s="3" t="n">
        <v>9</v>
      </c>
      <c r="C4552" s="38" t="n">
        <v>5</v>
      </c>
      <c r="D4552" s="1" t="n">
        <v>23.9</v>
      </c>
      <c r="E4552" s="3" t="n">
        <v>-9.50575606814386</v>
      </c>
      <c r="F4552" s="23" t="n">
        <f aca="false">IF(D4552&lt;25, 0.24, 0.24-(0.01/5)*(D4552-25))</f>
        <v>0.24</v>
      </c>
      <c r="G4552" s="40" t="n">
        <f aca="false">(E4552/1000)*$G$1*F4552</f>
        <v>-747.42619273087</v>
      </c>
      <c r="H4552" s="40" t="n">
        <v>0.315711883428827</v>
      </c>
      <c r="I4552" s="3" t="n">
        <f aca="false">H4552*$J$2</f>
        <v>0</v>
      </c>
      <c r="J4552" s="19" t="n">
        <f aca="false">SUM(I4552+G4552)</f>
        <v>-747.42619273087</v>
      </c>
      <c r="K4552" s="1" t="n">
        <v>0</v>
      </c>
      <c r="L4552" s="39" t="n">
        <v>1.77995616202826</v>
      </c>
      <c r="M4552" s="39"/>
      <c r="N4552" s="1" t="n">
        <f aca="false">(2.571*(19.44-D4552)+3.87)*$K$2</f>
        <v>-0</v>
      </c>
      <c r="O4552" s="1" t="n">
        <f aca="false">IF(N4552&gt;0,N4552,0)</f>
        <v>0</v>
      </c>
      <c r="P4552" s="1" t="n">
        <f aca="false">O4552*1.5</f>
        <v>0</v>
      </c>
      <c r="Q4552" s="1" t="n">
        <f aca="false">P4552/(3.6*$Q$2)</f>
        <v>0</v>
      </c>
      <c r="R4552" s="1" t="n">
        <f aca="false">(K4552+L4552)*$R$2</f>
        <v>8899.7808101413</v>
      </c>
      <c r="S4552" s="19" t="n">
        <f aca="false">J4552-R4552</f>
        <v>-9647.20700287217</v>
      </c>
      <c r="T4552" s="1" t="n">
        <f aca="false">IF(S4552&lt;0,S4552/$G$3,0)</f>
        <v>-13781.7242898174</v>
      </c>
      <c r="U4552" s="1" t="n">
        <f aca="false">IF(S4552&gt;0,S4552*0.7,0)</f>
        <v>0</v>
      </c>
      <c r="V4552" s="14" t="n">
        <f aca="false">V4551+U4552+T4552</f>
        <v>-7491883.94271054</v>
      </c>
      <c r="W4552" s="19" t="n">
        <f aca="false">V4552/1000</f>
        <v>-7491.88394271054</v>
      </c>
      <c r="X4552" s="19" t="n">
        <f aca="false">W4552*3600000000*2/237000000</f>
        <v>-227601.537500067</v>
      </c>
      <c r="Y4552" s="19" t="n">
        <f aca="false">X4552/30.662</f>
        <v>-7422.91884091276</v>
      </c>
    </row>
    <row r="4553" customFormat="false" ht="17.9" hidden="false" customHeight="false" outlineLevel="0" collapsed="false">
      <c r="A4553" s="2" t="n">
        <v>7</v>
      </c>
      <c r="B4553" s="3" t="n">
        <v>9</v>
      </c>
      <c r="C4553" s="38" t="n">
        <v>6</v>
      </c>
      <c r="D4553" s="1" t="n">
        <v>25.6</v>
      </c>
      <c r="E4553" s="3" t="n">
        <v>53.345099358261</v>
      </c>
      <c r="F4553" s="23" t="n">
        <f aca="false">IF(D4553&lt;25, 0.24, 0.24-(0.01/5)*(D4553-25))</f>
        <v>0.2388</v>
      </c>
      <c r="G4553" s="40" t="n">
        <f aca="false">(E4553/1000)*$G$1*F4553</f>
        <v>4173.48884267873</v>
      </c>
      <c r="H4553" s="40" t="n">
        <v>0.295635186491686</v>
      </c>
      <c r="I4553" s="3" t="n">
        <f aca="false">H4553*$J$2</f>
        <v>0</v>
      </c>
      <c r="J4553" s="19" t="n">
        <f aca="false">SUM(I4553+G4553)</f>
        <v>4173.48884267873</v>
      </c>
      <c r="K4553" s="1" t="n">
        <v>1.28</v>
      </c>
      <c r="L4553" s="39" t="n">
        <v>0.541769309038125</v>
      </c>
      <c r="M4553" s="39"/>
      <c r="N4553" s="1" t="n">
        <f aca="false">(2.571*(19.44-D4553)+3.87)*$K$2</f>
        <v>-0</v>
      </c>
      <c r="O4553" s="1" t="n">
        <f aca="false">IF(N4553&gt;0,N4553,0)</f>
        <v>0</v>
      </c>
      <c r="P4553" s="1" t="n">
        <f aca="false">O4553*1.5</f>
        <v>0</v>
      </c>
      <c r="Q4553" s="1" t="n">
        <f aca="false">P4553/(3.6*$Q$2)</f>
        <v>0</v>
      </c>
      <c r="R4553" s="1" t="n">
        <f aca="false">(K4553+L4553)*$R$2</f>
        <v>9108.84654519063</v>
      </c>
      <c r="S4553" s="19" t="n">
        <f aca="false">J4553-R4553</f>
        <v>-4935.3577025119</v>
      </c>
      <c r="T4553" s="1" t="n">
        <f aca="false">IF(S4553&lt;0,S4553/$G$3,0)</f>
        <v>-7050.51100358842</v>
      </c>
      <c r="U4553" s="1" t="n">
        <f aca="false">IF(S4553&gt;0,S4553*0.7,0)</f>
        <v>0</v>
      </c>
      <c r="V4553" s="14" t="n">
        <f aca="false">V4552+U4553+T4553</f>
        <v>-7498934.45371413</v>
      </c>
      <c r="W4553" s="19" t="n">
        <f aca="false">V4553/1000</f>
        <v>-7498.93445371413</v>
      </c>
      <c r="X4553" s="19" t="n">
        <f aca="false">W4553*3600000000*2/237000000</f>
        <v>-227815.730239417</v>
      </c>
      <c r="Y4553" s="19" t="n">
        <f aca="false">X4553/30.662</f>
        <v>-7429.90444978855</v>
      </c>
    </row>
    <row r="4554" customFormat="false" ht="17.9" hidden="false" customHeight="false" outlineLevel="0" collapsed="false">
      <c r="A4554" s="2" t="n">
        <v>7</v>
      </c>
      <c r="B4554" s="3" t="n">
        <v>9</v>
      </c>
      <c r="C4554" s="38" t="n">
        <v>7</v>
      </c>
      <c r="D4554" s="1" t="n">
        <v>28.3</v>
      </c>
      <c r="E4554" s="3" t="n">
        <v>211.768745345567</v>
      </c>
      <c r="F4554" s="23" t="n">
        <f aca="false">IF(D4554&lt;25, 0.24, 0.24-(0.01/5)*(D4554-25))</f>
        <v>0.2334</v>
      </c>
      <c r="G4554" s="40" t="n">
        <f aca="false">(E4554/1000)*$G$1*F4554</f>
        <v>16193.2164601168</v>
      </c>
      <c r="H4554" s="40" t="n">
        <v>0.251874962547723</v>
      </c>
      <c r="I4554" s="3" t="n">
        <f aca="false">H4554*$J$2</f>
        <v>0</v>
      </c>
      <c r="J4554" s="19" t="n">
        <f aca="false">SUM(I4554+G4554)</f>
        <v>16193.2164601168</v>
      </c>
      <c r="K4554" s="1" t="n">
        <v>3.44</v>
      </c>
      <c r="L4554" s="39" t="n">
        <v>0</v>
      </c>
      <c r="M4554" s="39"/>
      <c r="N4554" s="1" t="n">
        <f aca="false">(2.571*(19.44-D4554)+3.87)*$K$2</f>
        <v>-0</v>
      </c>
      <c r="O4554" s="1" t="n">
        <f aca="false">IF(N4554&gt;0,N4554,0)</f>
        <v>0</v>
      </c>
      <c r="P4554" s="1" t="n">
        <f aca="false">O4554*1.5</f>
        <v>0</v>
      </c>
      <c r="Q4554" s="1" t="n">
        <f aca="false">P4554/(3.6*$Q$2)</f>
        <v>0</v>
      </c>
      <c r="R4554" s="1" t="n">
        <f aca="false">(K4554+L4554)*$R$2</f>
        <v>17200</v>
      </c>
      <c r="S4554" s="19" t="n">
        <f aca="false">J4554-R4554</f>
        <v>-1006.78353988324</v>
      </c>
      <c r="T4554" s="1" t="n">
        <f aca="false">IF(S4554&lt;0,S4554/$G$3,0)</f>
        <v>-1438.2621998332</v>
      </c>
      <c r="U4554" s="1" t="n">
        <f aca="false">IF(S4554&gt;0,S4554*0.7,0)</f>
        <v>0</v>
      </c>
      <c r="V4554" s="14" t="n">
        <f aca="false">V4553+U4554+T4554</f>
        <v>-7500372.71591396</v>
      </c>
      <c r="W4554" s="19" t="n">
        <f aca="false">V4554/1000</f>
        <v>-7500.37271591396</v>
      </c>
      <c r="X4554" s="19" t="n">
        <f aca="false">W4554*3600000000*2/237000000</f>
        <v>-227859.42428093</v>
      </c>
      <c r="Y4554" s="19" t="n">
        <f aca="false">X4554/30.662</f>
        <v>-7431.32947234135</v>
      </c>
    </row>
    <row r="4555" customFormat="false" ht="17.9" hidden="false" customHeight="false" outlineLevel="0" collapsed="false">
      <c r="A4555" s="2" t="n">
        <v>7</v>
      </c>
      <c r="B4555" s="3" t="n">
        <v>9</v>
      </c>
      <c r="C4555" s="38" t="n">
        <v>8</v>
      </c>
      <c r="D4555" s="1" t="n">
        <v>30.6</v>
      </c>
      <c r="E4555" s="3" t="n">
        <v>415.898046094115</v>
      </c>
      <c r="F4555" s="23" t="n">
        <f aca="false">IF(D4555&lt;25, 0.24, 0.24-(0.01/5)*(D4555-25))</f>
        <v>0.2288</v>
      </c>
      <c r="G4555" s="40" t="n">
        <f aca="false">(E4555/1000)*$G$1*F4555</f>
        <v>31175.4912866778</v>
      </c>
      <c r="H4555" s="40" t="n">
        <v>0.238825899324917</v>
      </c>
      <c r="I4555" s="3" t="n">
        <f aca="false">H4555*$J$2</f>
        <v>0</v>
      </c>
      <c r="J4555" s="19" t="n">
        <f aca="false">SUM(I4555+G4555)</f>
        <v>31175.4912866778</v>
      </c>
      <c r="K4555" s="1" t="n">
        <v>5.28</v>
      </c>
      <c r="L4555" s="39" t="n">
        <v>0</v>
      </c>
      <c r="M4555" s="39"/>
      <c r="N4555" s="1" t="n">
        <f aca="false">(2.571*(19.44-D4555)+3.87)*$K$2</f>
        <v>-0</v>
      </c>
      <c r="O4555" s="1" t="n">
        <f aca="false">IF(N4555&gt;0,N4555,0)</f>
        <v>0</v>
      </c>
      <c r="P4555" s="1" t="n">
        <f aca="false">O4555*1.5</f>
        <v>0</v>
      </c>
      <c r="Q4555" s="1" t="n">
        <f aca="false">P4555/(3.6*$Q$2)</f>
        <v>0</v>
      </c>
      <c r="R4555" s="1" t="n">
        <f aca="false">(K4555+L4555)*$R$2</f>
        <v>26400</v>
      </c>
      <c r="S4555" s="19" t="n">
        <f aca="false">J4555-R4555</f>
        <v>4775.49128667778</v>
      </c>
      <c r="T4555" s="1" t="n">
        <f aca="false">IF(S4555&lt;0,S4555/$G$3,0)</f>
        <v>0</v>
      </c>
      <c r="U4555" s="1" t="n">
        <f aca="false">IF(S4555&gt;0,S4555*0.7,0)</f>
        <v>3342.84390067445</v>
      </c>
      <c r="V4555" s="14" t="n">
        <f aca="false">V4554+U4555+T4555</f>
        <v>-7497029.87201329</v>
      </c>
      <c r="W4555" s="19" t="n">
        <f aca="false">V4555/1000</f>
        <v>-7497.02987201329</v>
      </c>
      <c r="X4555" s="19" t="n">
        <f aca="false">W4555*3600000000*2/237000000</f>
        <v>-227757.869529518</v>
      </c>
      <c r="Y4555" s="19" t="n">
        <f aca="false">X4555/30.662</f>
        <v>-7428.01740034954</v>
      </c>
    </row>
    <row r="4556" customFormat="false" ht="17.9" hidden="false" customHeight="false" outlineLevel="0" collapsed="false">
      <c r="A4556" s="2" t="n">
        <v>7</v>
      </c>
      <c r="B4556" s="3" t="n">
        <v>9</v>
      </c>
      <c r="C4556" s="38" t="n">
        <v>9</v>
      </c>
      <c r="D4556" s="1" t="n">
        <v>32.2</v>
      </c>
      <c r="E4556" s="3" t="n">
        <v>492.078600306767</v>
      </c>
      <c r="F4556" s="23" t="n">
        <f aca="false">IF(D4556&lt;25, 0.24, 0.24-(0.01/5)*(D4556-25))</f>
        <v>0.2256</v>
      </c>
      <c r="G4556" s="40" t="n">
        <f aca="false">(E4556/1000)*$G$1*F4556</f>
        <v>36370.0568569327</v>
      </c>
      <c r="H4556" s="40" t="n">
        <v>0.219140462389026</v>
      </c>
      <c r="I4556" s="3" t="n">
        <f aca="false">H4556*$J$2</f>
        <v>0</v>
      </c>
      <c r="J4556" s="19" t="n">
        <f aca="false">SUM(I4556+G4556)</f>
        <v>36370.0568569327</v>
      </c>
      <c r="K4556" s="1" t="n">
        <v>6.56</v>
      </c>
      <c r="L4556" s="39" t="n">
        <v>0</v>
      </c>
      <c r="M4556" s="39"/>
      <c r="N4556" s="1" t="n">
        <f aca="false">(2.571*(19.44-D4556)+3.87)*$K$2</f>
        <v>-0</v>
      </c>
      <c r="O4556" s="1" t="n">
        <f aca="false">IF(N4556&gt;0,N4556,0)</f>
        <v>0</v>
      </c>
      <c r="P4556" s="1" t="n">
        <f aca="false">O4556*1.5</f>
        <v>0</v>
      </c>
      <c r="Q4556" s="1" t="n">
        <f aca="false">P4556/(3.6*$Q$2)</f>
        <v>0</v>
      </c>
      <c r="R4556" s="1" t="n">
        <f aca="false">(K4556+L4556)*$R$2</f>
        <v>32800</v>
      </c>
      <c r="S4556" s="19" t="n">
        <f aca="false">J4556-R4556</f>
        <v>3570.05685693268</v>
      </c>
      <c r="T4556" s="1" t="n">
        <f aca="false">IF(S4556&lt;0,S4556/$G$3,0)</f>
        <v>0</v>
      </c>
      <c r="U4556" s="1" t="n">
        <f aca="false">IF(S4556&gt;0,S4556*0.7,0)</f>
        <v>2499.03979985288</v>
      </c>
      <c r="V4556" s="14" t="n">
        <f aca="false">V4555+U4556+T4556</f>
        <v>-7494530.83221343</v>
      </c>
      <c r="W4556" s="19" t="n">
        <f aca="false">V4556/1000</f>
        <v>-7494.53083221343</v>
      </c>
      <c r="X4556" s="19" t="n">
        <f aca="false">W4556*3600000000*2/237000000</f>
        <v>-227681.949333066</v>
      </c>
      <c r="Y4556" s="19" t="n">
        <f aca="false">X4556/30.662</f>
        <v>-7425.54136498162</v>
      </c>
    </row>
    <row r="4557" customFormat="false" ht="17.9" hidden="false" customHeight="false" outlineLevel="0" collapsed="false">
      <c r="A4557" s="2" t="n">
        <v>7</v>
      </c>
      <c r="B4557" s="3" t="n">
        <v>9</v>
      </c>
      <c r="C4557" s="38" t="n">
        <v>10</v>
      </c>
      <c r="D4557" s="1" t="n">
        <v>33.9</v>
      </c>
      <c r="E4557" s="3" t="n">
        <v>396.709711396822</v>
      </c>
      <c r="F4557" s="23" t="n">
        <f aca="false">IF(D4557&lt;25, 0.24, 0.24-(0.01/5)*(D4557-25))</f>
        <v>0.2222</v>
      </c>
      <c r="G4557" s="40" t="n">
        <f aca="false">(E4557/1000)*$G$1*F4557</f>
        <v>28879.3419209471</v>
      </c>
      <c r="H4557" s="40" t="n">
        <v>0.162032745378608</v>
      </c>
      <c r="I4557" s="3" t="n">
        <f aca="false">H4557*$J$2</f>
        <v>0</v>
      </c>
      <c r="J4557" s="19" t="n">
        <f aca="false">SUM(I4557+G4557)</f>
        <v>28879.3419209471</v>
      </c>
      <c r="K4557" s="1" t="n">
        <v>7.92</v>
      </c>
      <c r="L4557" s="39" t="n">
        <v>0</v>
      </c>
      <c r="M4557" s="39"/>
      <c r="N4557" s="1" t="n">
        <f aca="false">(2.571*(19.44-D4557)+3.87)*$K$2</f>
        <v>-0</v>
      </c>
      <c r="O4557" s="1" t="n">
        <f aca="false">IF(N4557&gt;0,N4557,0)</f>
        <v>0</v>
      </c>
      <c r="P4557" s="1" t="n">
        <f aca="false">O4557*1.5</f>
        <v>0</v>
      </c>
      <c r="Q4557" s="1" t="n">
        <f aca="false">P4557/(3.6*$Q$2)</f>
        <v>0</v>
      </c>
      <c r="R4557" s="1" t="n">
        <f aca="false">(K4557+L4557)*$R$2</f>
        <v>39600</v>
      </c>
      <c r="S4557" s="19" t="n">
        <f aca="false">J4557-R4557</f>
        <v>-10720.6580790529</v>
      </c>
      <c r="T4557" s="1" t="n">
        <f aca="false">IF(S4557&lt;0,S4557/$G$3,0)</f>
        <v>-15315.2258272184</v>
      </c>
      <c r="U4557" s="1" t="n">
        <f aca="false">IF(S4557&gt;0,S4557*0.7,0)</f>
        <v>0</v>
      </c>
      <c r="V4557" s="14" t="n">
        <f aca="false">V4556+U4557+T4557</f>
        <v>-7509846.05804065</v>
      </c>
      <c r="W4557" s="19" t="n">
        <f aca="false">V4557/1000</f>
        <v>-7509.84605804065</v>
      </c>
      <c r="X4557" s="19" t="n">
        <f aca="false">W4557*3600000000*2/237000000</f>
        <v>-228147.222016425</v>
      </c>
      <c r="Y4557" s="19" t="n">
        <f aca="false">X4557/30.662</f>
        <v>-7440.71560943268</v>
      </c>
    </row>
    <row r="4558" customFormat="false" ht="17.9" hidden="false" customHeight="false" outlineLevel="0" collapsed="false">
      <c r="A4558" s="2" t="n">
        <v>7</v>
      </c>
      <c r="B4558" s="3" t="n">
        <v>9</v>
      </c>
      <c r="C4558" s="38" t="n">
        <v>11</v>
      </c>
      <c r="D4558" s="1" t="n">
        <v>34.4</v>
      </c>
      <c r="E4558" s="3" t="n">
        <v>760.653311708306</v>
      </c>
      <c r="F4558" s="23" t="n">
        <f aca="false">IF(D4558&lt;25, 0.24, 0.24-(0.01/5)*(D4558-25))</f>
        <v>0.2212</v>
      </c>
      <c r="G4558" s="40" t="n">
        <f aca="false">(E4558/1000)*$G$1*F4558</f>
        <v>55124.1986415908</v>
      </c>
      <c r="H4558" s="40" t="n">
        <v>0.121934035868363</v>
      </c>
      <c r="I4558" s="3" t="n">
        <f aca="false">H4558*$J$2</f>
        <v>0</v>
      </c>
      <c r="J4558" s="19" t="n">
        <f aca="false">SUM(I4558+G4558)</f>
        <v>55124.1986415908</v>
      </c>
      <c r="K4558" s="1" t="n">
        <v>8.32</v>
      </c>
      <c r="L4558" s="39" t="n">
        <v>0</v>
      </c>
      <c r="M4558" s="39"/>
      <c r="N4558" s="1" t="n">
        <f aca="false">(2.571*(19.44-D4558)+3.87)*$K$2</f>
        <v>-0</v>
      </c>
      <c r="O4558" s="1" t="n">
        <f aca="false">IF(N4558&gt;0,N4558,0)</f>
        <v>0</v>
      </c>
      <c r="P4558" s="1" t="n">
        <f aca="false">O4558*1.5</f>
        <v>0</v>
      </c>
      <c r="Q4558" s="1" t="n">
        <f aca="false">P4558/(3.6*$Q$2)</f>
        <v>0</v>
      </c>
      <c r="R4558" s="1" t="n">
        <f aca="false">(K4558+L4558)*$R$2</f>
        <v>41600</v>
      </c>
      <c r="S4558" s="19" t="n">
        <f aca="false">J4558-R4558</f>
        <v>13524.1986415908</v>
      </c>
      <c r="T4558" s="1" t="n">
        <f aca="false">IF(S4558&lt;0,S4558/$G$3,0)</f>
        <v>0</v>
      </c>
      <c r="U4558" s="1" t="n">
        <f aca="false">IF(S4558&gt;0,S4558*0.7,0)</f>
        <v>9466.93904911356</v>
      </c>
      <c r="V4558" s="14" t="n">
        <f aca="false">V4557+U4558+T4558</f>
        <v>-7500379.11899154</v>
      </c>
      <c r="W4558" s="19" t="n">
        <f aca="false">V4558/1000</f>
        <v>-7500.37911899154</v>
      </c>
      <c r="X4558" s="19" t="n">
        <f aca="false">W4558*3600000000*2/237000000</f>
        <v>-227859.618804806</v>
      </c>
      <c r="Y4558" s="19" t="n">
        <f aca="false">X4558/30.662</f>
        <v>-7431.33581647662</v>
      </c>
    </row>
    <row r="4559" customFormat="false" ht="17.9" hidden="false" customHeight="false" outlineLevel="0" collapsed="false">
      <c r="A4559" s="2" t="n">
        <v>7</v>
      </c>
      <c r="B4559" s="3" t="n">
        <v>9</v>
      </c>
      <c r="C4559" s="38" t="n">
        <v>12</v>
      </c>
      <c r="D4559" s="1" t="n">
        <v>35.6</v>
      </c>
      <c r="E4559" s="3" t="n">
        <v>908.154871946151</v>
      </c>
      <c r="F4559" s="23" t="n">
        <f aca="false">IF(D4559&lt;25, 0.24, 0.24-(0.01/5)*(D4559-25))</f>
        <v>0.2188</v>
      </c>
      <c r="G4559" s="40" t="n">
        <f aca="false">(E4559/1000)*$G$1*F4559</f>
        <v>65099.4981733632</v>
      </c>
      <c r="H4559" s="40" t="n">
        <v>0.116189727809946</v>
      </c>
      <c r="I4559" s="3" t="n">
        <f aca="false">H4559*$J$2</f>
        <v>0</v>
      </c>
      <c r="J4559" s="19" t="n">
        <f aca="false">SUM(I4559+G4559)</f>
        <v>65099.4981733632</v>
      </c>
      <c r="K4559" s="1" t="n">
        <v>9.28</v>
      </c>
      <c r="L4559" s="39" t="n">
        <v>0</v>
      </c>
      <c r="M4559" s="39"/>
      <c r="N4559" s="1" t="n">
        <f aca="false">(2.571*(19.44-D4559)+3.87)*$K$2</f>
        <v>-0</v>
      </c>
      <c r="O4559" s="1" t="n">
        <f aca="false">IF(N4559&gt;0,N4559,0)</f>
        <v>0</v>
      </c>
      <c r="P4559" s="1" t="n">
        <f aca="false">O4559*1.5</f>
        <v>0</v>
      </c>
      <c r="Q4559" s="1" t="n">
        <f aca="false">P4559/(3.6*$Q$2)</f>
        <v>0</v>
      </c>
      <c r="R4559" s="1" t="n">
        <f aca="false">(K4559+L4559)*$R$2</f>
        <v>46400</v>
      </c>
      <c r="S4559" s="19" t="n">
        <f aca="false">J4559-R4559</f>
        <v>18699.4981733632</v>
      </c>
      <c r="T4559" s="1" t="n">
        <f aca="false">IF(S4559&lt;0,S4559/$G$3,0)</f>
        <v>0</v>
      </c>
      <c r="U4559" s="1" t="n">
        <f aca="false">IF(S4559&gt;0,S4559*0.7,0)</f>
        <v>13089.6487213542</v>
      </c>
      <c r="V4559" s="14" t="n">
        <f aca="false">V4558+U4559+T4559</f>
        <v>-7487289.47027018</v>
      </c>
      <c r="W4559" s="19" t="n">
        <f aca="false">V4559/1000</f>
        <v>-7487.28947027018</v>
      </c>
      <c r="X4559" s="19" t="n">
        <f aca="false">W4559*3600000000*2/237000000</f>
        <v>-227461.958590487</v>
      </c>
      <c r="Y4559" s="19" t="n">
        <f aca="false">X4559/30.662</f>
        <v>-7418.36666200791</v>
      </c>
    </row>
    <row r="4560" customFormat="false" ht="17.9" hidden="false" customHeight="false" outlineLevel="0" collapsed="false">
      <c r="A4560" s="2" t="n">
        <v>7</v>
      </c>
      <c r="B4560" s="3" t="n">
        <v>9</v>
      </c>
      <c r="C4560" s="38" t="n">
        <v>13</v>
      </c>
      <c r="D4560" s="1" t="n">
        <v>36.1</v>
      </c>
      <c r="E4560" s="3" t="n">
        <v>871.244009915342</v>
      </c>
      <c r="F4560" s="23" t="n">
        <f aca="false">IF(D4560&lt;25, 0.24, 0.24-(0.01/5)*(D4560-25))</f>
        <v>0.2178</v>
      </c>
      <c r="G4560" s="40" t="n">
        <f aca="false">(E4560/1000)*$G$1*F4560</f>
        <v>62168.1704386995</v>
      </c>
      <c r="H4560" s="40" t="n">
        <v>0.12462015928189</v>
      </c>
      <c r="I4560" s="3" t="n">
        <f aca="false">H4560*$J$2</f>
        <v>0</v>
      </c>
      <c r="J4560" s="19" t="n">
        <f aca="false">SUM(I4560+G4560)</f>
        <v>62168.1704386995</v>
      </c>
      <c r="K4560" s="1" t="n">
        <v>9.68</v>
      </c>
      <c r="L4560" s="39" t="n">
        <v>0</v>
      </c>
      <c r="M4560" s="39"/>
      <c r="N4560" s="1" t="n">
        <f aca="false">(2.571*(19.44-D4560)+3.87)*$K$2</f>
        <v>-0</v>
      </c>
      <c r="O4560" s="1" t="n">
        <f aca="false">IF(N4560&gt;0,N4560,0)</f>
        <v>0</v>
      </c>
      <c r="P4560" s="1" t="n">
        <f aca="false">O4560*1.5</f>
        <v>0</v>
      </c>
      <c r="Q4560" s="1" t="n">
        <f aca="false">P4560/(3.6*$Q$2)</f>
        <v>0</v>
      </c>
      <c r="R4560" s="1" t="n">
        <f aca="false">(K4560+L4560)*$R$2</f>
        <v>48400</v>
      </c>
      <c r="S4560" s="19" t="n">
        <f aca="false">J4560-R4560</f>
        <v>13768.1704386995</v>
      </c>
      <c r="T4560" s="1" t="n">
        <f aca="false">IF(S4560&lt;0,S4560/$G$3,0)</f>
        <v>0</v>
      </c>
      <c r="U4560" s="1" t="n">
        <f aca="false">IF(S4560&gt;0,S4560*0.7,0)</f>
        <v>9637.71930708967</v>
      </c>
      <c r="V4560" s="14" t="n">
        <f aca="false">V4559+U4560+T4560</f>
        <v>-7477651.7509631</v>
      </c>
      <c r="W4560" s="19" t="n">
        <f aca="false">V4560/1000</f>
        <v>-7477.6517509631</v>
      </c>
      <c r="X4560" s="19" t="n">
        <f aca="false">W4560*3600000000*2/237000000</f>
        <v>-227169.167117866</v>
      </c>
      <c r="Y4560" s="19" t="n">
        <f aca="false">X4560/30.662</f>
        <v>-7408.81766087881</v>
      </c>
    </row>
    <row r="4561" customFormat="false" ht="17.9" hidden="false" customHeight="false" outlineLevel="0" collapsed="false">
      <c r="A4561" s="2" t="n">
        <v>7</v>
      </c>
      <c r="B4561" s="3" t="n">
        <v>9</v>
      </c>
      <c r="C4561" s="38" t="n">
        <v>14</v>
      </c>
      <c r="D4561" s="1" t="n">
        <v>36.1</v>
      </c>
      <c r="E4561" s="3" t="n">
        <v>780.29854919979</v>
      </c>
      <c r="F4561" s="23" t="n">
        <f aca="false">IF(D4561&lt;25, 0.24, 0.24-(0.01/5)*(D4561-25))</f>
        <v>0.2178</v>
      </c>
      <c r="G4561" s="40" t="n">
        <f aca="false">(E4561/1000)*$G$1*F4561</f>
        <v>55678.6992480283</v>
      </c>
      <c r="H4561" s="40" t="n">
        <v>0.172063326280099</v>
      </c>
      <c r="I4561" s="3" t="n">
        <f aca="false">H4561*$J$2</f>
        <v>0</v>
      </c>
      <c r="J4561" s="19" t="n">
        <f aca="false">SUM(I4561+G4561)</f>
        <v>55678.6992480283</v>
      </c>
      <c r="K4561" s="1" t="n">
        <v>9.68</v>
      </c>
      <c r="L4561" s="39" t="n">
        <v>0</v>
      </c>
      <c r="M4561" s="39"/>
      <c r="N4561" s="1" t="n">
        <f aca="false">(2.571*(19.44-D4561)+3.87)*$K$2</f>
        <v>-0</v>
      </c>
      <c r="O4561" s="1" t="n">
        <f aca="false">IF(N4561&gt;0,N4561,0)</f>
        <v>0</v>
      </c>
      <c r="P4561" s="1" t="n">
        <f aca="false">O4561*1.5</f>
        <v>0</v>
      </c>
      <c r="Q4561" s="1" t="n">
        <f aca="false">P4561/(3.6*$Q$2)</f>
        <v>0</v>
      </c>
      <c r="R4561" s="1" t="n">
        <f aca="false">(K4561+L4561)*$R$2</f>
        <v>48400</v>
      </c>
      <c r="S4561" s="19" t="n">
        <f aca="false">J4561-R4561</f>
        <v>7278.6992480283</v>
      </c>
      <c r="T4561" s="1" t="n">
        <f aca="false">IF(S4561&lt;0,S4561/$G$3,0)</f>
        <v>0</v>
      </c>
      <c r="U4561" s="1" t="n">
        <f aca="false">IF(S4561&gt;0,S4561*0.7,0)</f>
        <v>5095.08947361981</v>
      </c>
      <c r="V4561" s="14" t="n">
        <f aca="false">V4560+U4561+T4561</f>
        <v>-7472556.66148948</v>
      </c>
      <c r="W4561" s="19" t="n">
        <f aca="false">V4561/1000</f>
        <v>-7472.55666148947</v>
      </c>
      <c r="X4561" s="19" t="n">
        <f aca="false">W4561*3600000000*2/237000000</f>
        <v>-227014.379589554</v>
      </c>
      <c r="Y4561" s="19" t="n">
        <f aca="false">X4561/30.662</f>
        <v>-7403.76947327486</v>
      </c>
    </row>
    <row r="4562" customFormat="false" ht="17.9" hidden="false" customHeight="false" outlineLevel="0" collapsed="false">
      <c r="A4562" s="2" t="n">
        <v>7</v>
      </c>
      <c r="B4562" s="3" t="n">
        <v>9</v>
      </c>
      <c r="C4562" s="38" t="n">
        <v>15</v>
      </c>
      <c r="D4562" s="1" t="n">
        <v>36.7</v>
      </c>
      <c r="E4562" s="3" t="n">
        <v>627.69791141781</v>
      </c>
      <c r="F4562" s="23" t="n">
        <f aca="false">IF(D4562&lt;25, 0.24, 0.24-(0.01/5)*(D4562-25))</f>
        <v>0.2166</v>
      </c>
      <c r="G4562" s="40" t="n">
        <f aca="false">(E4562/1000)*$G$1*F4562</f>
        <v>44543.0080174031</v>
      </c>
      <c r="H4562" s="40" t="n">
        <v>0.179548805633662</v>
      </c>
      <c r="I4562" s="3" t="n">
        <f aca="false">H4562*$J$2</f>
        <v>0</v>
      </c>
      <c r="J4562" s="19" t="n">
        <f aca="false">SUM(I4562+G4562)</f>
        <v>44543.0080174031</v>
      </c>
      <c r="K4562" s="1" t="n">
        <v>10.16</v>
      </c>
      <c r="L4562" s="39" t="n">
        <v>0</v>
      </c>
      <c r="M4562" s="39"/>
      <c r="N4562" s="1" t="n">
        <f aca="false">(2.571*(19.44-D4562)+3.87)*$K$2</f>
        <v>-0</v>
      </c>
      <c r="O4562" s="1" t="n">
        <f aca="false">IF(N4562&gt;0,N4562,0)</f>
        <v>0</v>
      </c>
      <c r="P4562" s="1" t="n">
        <f aca="false">O4562*1.5</f>
        <v>0</v>
      </c>
      <c r="Q4562" s="1" t="n">
        <f aca="false">P4562/(3.6*$Q$2)</f>
        <v>0</v>
      </c>
      <c r="R4562" s="1" t="n">
        <f aca="false">(K4562+L4562)*$R$2</f>
        <v>50800</v>
      </c>
      <c r="S4562" s="19" t="n">
        <f aca="false">J4562-R4562</f>
        <v>-6256.99198259695</v>
      </c>
      <c r="T4562" s="1" t="n">
        <f aca="false">IF(S4562&lt;0,S4562/$G$3,0)</f>
        <v>-8938.5599751385</v>
      </c>
      <c r="U4562" s="1" t="n">
        <f aca="false">IF(S4562&gt;0,S4562*0.7,0)</f>
        <v>0</v>
      </c>
      <c r="V4562" s="14" t="n">
        <f aca="false">V4561+U4562+T4562</f>
        <v>-7481495.22146461</v>
      </c>
      <c r="W4562" s="19" t="n">
        <f aca="false">V4562/1000</f>
        <v>-7481.49522146461</v>
      </c>
      <c r="X4562" s="19" t="n">
        <f aca="false">W4562*3600000000*2/237000000</f>
        <v>-227285.930778672</v>
      </c>
      <c r="Y4562" s="19" t="n">
        <f aca="false">X4562/30.662</f>
        <v>-7412.62575104924</v>
      </c>
    </row>
    <row r="4563" customFormat="false" ht="17.9" hidden="false" customHeight="false" outlineLevel="0" collapsed="false">
      <c r="A4563" s="2" t="n">
        <v>7</v>
      </c>
      <c r="B4563" s="3" t="n">
        <v>9</v>
      </c>
      <c r="C4563" s="38" t="n">
        <v>16</v>
      </c>
      <c r="D4563" s="1" t="n">
        <v>36.7</v>
      </c>
      <c r="E4563" s="3" t="n">
        <v>436.604051653151</v>
      </c>
      <c r="F4563" s="23" t="n">
        <f aca="false">IF(D4563&lt;25, 0.24, 0.24-(0.01/5)*(D4563-25))</f>
        <v>0.2166</v>
      </c>
      <c r="G4563" s="40" t="n">
        <f aca="false">(E4563/1000)*$G$1*F4563</f>
        <v>30982.5115226043</v>
      </c>
      <c r="H4563" s="40" t="n">
        <v>0.205878059722169</v>
      </c>
      <c r="I4563" s="3" t="n">
        <f aca="false">H4563*$J$2</f>
        <v>0</v>
      </c>
      <c r="J4563" s="19" t="n">
        <f aca="false">SUM(I4563+G4563)</f>
        <v>30982.5115226043</v>
      </c>
      <c r="K4563" s="1" t="n">
        <v>10.16</v>
      </c>
      <c r="L4563" s="39" t="n">
        <v>0</v>
      </c>
      <c r="M4563" s="39"/>
      <c r="N4563" s="1" t="n">
        <f aca="false">(2.571*(19.44-D4563)+3.87)*$K$2</f>
        <v>-0</v>
      </c>
      <c r="O4563" s="1" t="n">
        <f aca="false">IF(N4563&gt;0,N4563,0)</f>
        <v>0</v>
      </c>
      <c r="P4563" s="1" t="n">
        <f aca="false">O4563*1.5</f>
        <v>0</v>
      </c>
      <c r="Q4563" s="1" t="n">
        <f aca="false">P4563/(3.6*$Q$2)</f>
        <v>0</v>
      </c>
      <c r="R4563" s="1" t="n">
        <f aca="false">(K4563+L4563)*$R$2</f>
        <v>50800</v>
      </c>
      <c r="S4563" s="19" t="n">
        <f aca="false">J4563-R4563</f>
        <v>-19817.4884773957</v>
      </c>
      <c r="T4563" s="1" t="n">
        <f aca="false">IF(S4563&lt;0,S4563/$G$3,0)</f>
        <v>-28310.697824851</v>
      </c>
      <c r="U4563" s="1" t="n">
        <f aca="false">IF(S4563&gt;0,S4563*0.7,0)</f>
        <v>0</v>
      </c>
      <c r="V4563" s="14" t="n">
        <f aca="false">V4562+U4563+T4563</f>
        <v>-7509805.91928946</v>
      </c>
      <c r="W4563" s="19" t="n">
        <f aca="false">V4563/1000</f>
        <v>-7509.80591928946</v>
      </c>
      <c r="X4563" s="19" t="n">
        <f aca="false">W4563*3600000000*2/237000000</f>
        <v>-228146.002611326</v>
      </c>
      <c r="Y4563" s="19" t="n">
        <f aca="false">X4563/30.662</f>
        <v>-7440.67584017108</v>
      </c>
    </row>
    <row r="4564" customFormat="false" ht="17.9" hidden="false" customHeight="false" outlineLevel="0" collapsed="false">
      <c r="A4564" s="2" t="n">
        <v>7</v>
      </c>
      <c r="B4564" s="3" t="n">
        <v>9</v>
      </c>
      <c r="C4564" s="38" t="n">
        <v>17</v>
      </c>
      <c r="D4564" s="1" t="n">
        <v>35.6</v>
      </c>
      <c r="E4564" s="3" t="n">
        <v>231.124994868401</v>
      </c>
      <c r="F4564" s="23" t="n">
        <f aca="false">IF(D4564&lt;25, 0.24, 0.24-(0.01/5)*(D4564-25))</f>
        <v>0.2188</v>
      </c>
      <c r="G4564" s="40" t="n">
        <f aca="false">(E4564/1000)*$G$1*F4564</f>
        <v>16567.7921751503</v>
      </c>
      <c r="H4564" s="40" t="n">
        <v>0.248026167469347</v>
      </c>
      <c r="I4564" s="3" t="n">
        <f aca="false">H4564*$J$2</f>
        <v>0</v>
      </c>
      <c r="J4564" s="19" t="n">
        <f aca="false">SUM(I4564+G4564)</f>
        <v>16567.7921751503</v>
      </c>
      <c r="K4564" s="1" t="n">
        <v>9.28</v>
      </c>
      <c r="L4564" s="39" t="n">
        <v>0</v>
      </c>
      <c r="M4564" s="39"/>
      <c r="N4564" s="1" t="n">
        <f aca="false">(2.571*(19.44-D4564)+3.87)*$K$2</f>
        <v>-0</v>
      </c>
      <c r="O4564" s="1" t="n">
        <f aca="false">IF(N4564&gt;0,N4564,0)</f>
        <v>0</v>
      </c>
      <c r="P4564" s="1" t="n">
        <f aca="false">O4564*1.5</f>
        <v>0</v>
      </c>
      <c r="Q4564" s="1" t="n">
        <f aca="false">P4564/(3.6*$Q$2)</f>
        <v>0</v>
      </c>
      <c r="R4564" s="1" t="n">
        <f aca="false">(K4564+L4564)*$R$2</f>
        <v>46400</v>
      </c>
      <c r="S4564" s="19" t="n">
        <f aca="false">J4564-R4564</f>
        <v>-29832.2078248497</v>
      </c>
      <c r="T4564" s="1" t="n">
        <f aca="false">IF(S4564&lt;0,S4564/$G$3,0)</f>
        <v>-42617.4397497853</v>
      </c>
      <c r="U4564" s="1" t="n">
        <f aca="false">IF(S4564&gt;0,S4564*0.7,0)</f>
        <v>0</v>
      </c>
      <c r="V4564" s="14" t="n">
        <f aca="false">V4563+U4564+T4564</f>
        <v>-7552423.35903925</v>
      </c>
      <c r="W4564" s="19" t="n">
        <f aca="false">V4564/1000</f>
        <v>-7552.42335903925</v>
      </c>
      <c r="X4564" s="19" t="n">
        <f aca="false">W4564*3600000000*2/237000000</f>
        <v>-229440.709641699</v>
      </c>
      <c r="Y4564" s="19" t="n">
        <f aca="false">X4564/30.662</f>
        <v>-7482.90097324697</v>
      </c>
    </row>
    <row r="4565" customFormat="false" ht="17.9" hidden="false" customHeight="false" outlineLevel="0" collapsed="false">
      <c r="A4565" s="2" t="n">
        <v>7</v>
      </c>
      <c r="B4565" s="3" t="n">
        <v>9</v>
      </c>
      <c r="C4565" s="38" t="n">
        <v>18</v>
      </c>
      <c r="D4565" s="1" t="n">
        <v>34.4</v>
      </c>
      <c r="E4565" s="3" t="n">
        <v>62.2245142816322</v>
      </c>
      <c r="F4565" s="23" t="n">
        <f aca="false">IF(D4565&lt;25, 0.24, 0.24-(0.01/5)*(D4565-25))</f>
        <v>0.2212</v>
      </c>
      <c r="G4565" s="40" t="n">
        <f aca="false">(E4565/1000)*$G$1*F4565</f>
        <v>4509.38217561137</v>
      </c>
      <c r="H4565" s="40" t="n">
        <v>0.28857226418794</v>
      </c>
      <c r="I4565" s="3" t="n">
        <f aca="false">H4565*$J$2</f>
        <v>0</v>
      </c>
      <c r="J4565" s="19" t="n">
        <f aca="false">SUM(I4565+G4565)</f>
        <v>4509.38217561137</v>
      </c>
      <c r="K4565" s="1" t="n">
        <v>8.32</v>
      </c>
      <c r="L4565" s="39" t="n">
        <v>0.283837361679895</v>
      </c>
      <c r="M4565" s="39"/>
      <c r="N4565" s="1" t="n">
        <f aca="false">(2.571*(19.44-D4565)+3.87)*$K$2</f>
        <v>-0</v>
      </c>
      <c r="O4565" s="1" t="n">
        <f aca="false">IF(N4565&gt;0,N4565,0)</f>
        <v>0</v>
      </c>
      <c r="P4565" s="1" t="n">
        <f aca="false">O4565*1.5</f>
        <v>0</v>
      </c>
      <c r="Q4565" s="1" t="n">
        <f aca="false">P4565/(3.6*$Q$2)</f>
        <v>0</v>
      </c>
      <c r="R4565" s="1" t="n">
        <f aca="false">(K4565+L4565)*$R$2</f>
        <v>43019.1868083995</v>
      </c>
      <c r="S4565" s="19" t="n">
        <f aca="false">J4565-R4565</f>
        <v>-38509.8046327881</v>
      </c>
      <c r="T4565" s="1" t="n">
        <f aca="false">IF(S4565&lt;0,S4565/$G$3,0)</f>
        <v>-55014.0066182687</v>
      </c>
      <c r="U4565" s="1" t="n">
        <f aca="false">IF(S4565&gt;0,S4565*0.7,0)</f>
        <v>0</v>
      </c>
      <c r="V4565" s="14" t="n">
        <f aca="false">V4564+U4565+T4565</f>
        <v>-7607437.36565752</v>
      </c>
      <c r="W4565" s="19" t="n">
        <f aca="false">V4565/1000</f>
        <v>-7607.43736565752</v>
      </c>
      <c r="X4565" s="19" t="n">
        <f aca="false">W4565*3600000000*2/237000000</f>
        <v>-231112.021235165</v>
      </c>
      <c r="Y4565" s="19" t="n">
        <f aca="false">X4565/30.662</f>
        <v>-7537.40855897088</v>
      </c>
    </row>
    <row r="4566" customFormat="false" ht="17.9" hidden="false" customHeight="false" outlineLevel="0" collapsed="false">
      <c r="A4566" s="2" t="n">
        <v>7</v>
      </c>
      <c r="B4566" s="3" t="n">
        <v>9</v>
      </c>
      <c r="C4566" s="38" t="n">
        <v>19</v>
      </c>
      <c r="D4566" s="1" t="n">
        <v>31.1</v>
      </c>
      <c r="E4566" s="3" t="n">
        <v>3.28888888888889</v>
      </c>
      <c r="F4566" s="23" t="n">
        <f aca="false">IF(D4566&lt;25, 0.24, 0.24-(0.01/5)*(D4566-25))</f>
        <v>0.2278</v>
      </c>
      <c r="G4566" s="40" t="n">
        <f aca="false">(E4566/1000)*$G$1*F4566</f>
        <v>245.455816177778</v>
      </c>
      <c r="H4566" s="40" t="n">
        <v>0.31318881094025</v>
      </c>
      <c r="I4566" s="3" t="n">
        <f aca="false">H4566*$J$2</f>
        <v>0</v>
      </c>
      <c r="J4566" s="19" t="n">
        <f aca="false">SUM(I4566+G4566)</f>
        <v>245.455816177778</v>
      </c>
      <c r="K4566" s="1" t="n">
        <v>5.68</v>
      </c>
      <c r="L4566" s="39" t="n">
        <v>0.918404273621056</v>
      </c>
      <c r="M4566" s="39"/>
      <c r="N4566" s="1" t="n">
        <f aca="false">(2.571*(19.44-D4566)+3.87)*$K$2</f>
        <v>-0</v>
      </c>
      <c r="O4566" s="1" t="n">
        <f aca="false">IF(N4566&gt;0,N4566,0)</f>
        <v>0</v>
      </c>
      <c r="P4566" s="1" t="n">
        <f aca="false">O4566*1.5</f>
        <v>0</v>
      </c>
      <c r="Q4566" s="1" t="n">
        <f aca="false">P4566/(3.6*$Q$2)</f>
        <v>0</v>
      </c>
      <c r="R4566" s="1" t="n">
        <f aca="false">(K4566+L4566)*$R$2</f>
        <v>32992.0213681053</v>
      </c>
      <c r="S4566" s="19" t="n">
        <f aca="false">J4566-R4566</f>
        <v>-32746.5655519275</v>
      </c>
      <c r="T4566" s="1" t="n">
        <f aca="false">IF(S4566&lt;0,S4566/$G$3,0)</f>
        <v>-46780.807931325</v>
      </c>
      <c r="U4566" s="1" t="n">
        <f aca="false">IF(S4566&gt;0,S4566*0.7,0)</f>
        <v>0</v>
      </c>
      <c r="V4566" s="14" t="n">
        <f aca="false">V4565+U4566+T4566</f>
        <v>-7654218.17358884</v>
      </c>
      <c r="W4566" s="19" t="n">
        <f aca="false">V4566/1000</f>
        <v>-7654.21817358884</v>
      </c>
      <c r="X4566" s="19" t="n">
        <f aca="false">W4566*3600000000*2/237000000</f>
        <v>-232533.210336876</v>
      </c>
      <c r="Y4566" s="19" t="n">
        <f aca="false">X4566/30.662</f>
        <v>-7583.75873514044</v>
      </c>
    </row>
    <row r="4567" customFormat="false" ht="17.9" hidden="false" customHeight="false" outlineLevel="0" collapsed="false">
      <c r="A4567" s="2" t="n">
        <v>7</v>
      </c>
      <c r="B4567" s="3" t="n">
        <v>9</v>
      </c>
      <c r="C4567" s="38" t="n">
        <v>20</v>
      </c>
      <c r="D4567" s="1" t="n">
        <v>29.4</v>
      </c>
      <c r="E4567" s="3" t="n">
        <v>0</v>
      </c>
      <c r="F4567" s="23" t="n">
        <f aca="false">IF(D4567&lt;25, 0.24, 0.24-(0.01/5)*(D4567-25))</f>
        <v>0.2312</v>
      </c>
      <c r="G4567" s="40" t="n">
        <f aca="false">(E4567/1000)*$G$1*F4567</f>
        <v>0</v>
      </c>
      <c r="H4567" s="40" t="n">
        <v>0.33142484384228</v>
      </c>
      <c r="I4567" s="3" t="n">
        <f aca="false">H4567*$J$2</f>
        <v>0</v>
      </c>
      <c r="J4567" s="19" t="n">
        <f aca="false">SUM(I4567+G4567)</f>
        <v>0</v>
      </c>
      <c r="K4567" s="1" t="n">
        <v>4.32</v>
      </c>
      <c r="L4567" s="39" t="n">
        <v>0</v>
      </c>
      <c r="M4567" s="39"/>
      <c r="N4567" s="1" t="n">
        <f aca="false">(2.571*(19.44-D4567)+3.87)*$K$2</f>
        <v>-0</v>
      </c>
      <c r="O4567" s="1" t="n">
        <f aca="false">IF(N4567&gt;0,N4567,0)</f>
        <v>0</v>
      </c>
      <c r="P4567" s="1" t="n">
        <f aca="false">O4567*1.5</f>
        <v>0</v>
      </c>
      <c r="Q4567" s="1" t="n">
        <f aca="false">P4567/(3.6*$Q$2)</f>
        <v>0</v>
      </c>
      <c r="R4567" s="1" t="n">
        <f aca="false">(K4567+L4567)*$R$2</f>
        <v>21600</v>
      </c>
      <c r="S4567" s="19" t="n">
        <f aca="false">J4567-R4567</f>
        <v>-21600</v>
      </c>
      <c r="T4567" s="1" t="n">
        <f aca="false">IF(S4567&lt;0,S4567/$G$3,0)</f>
        <v>-30857.1428571429</v>
      </c>
      <c r="U4567" s="1" t="n">
        <f aca="false">IF(S4567&gt;0,S4567*0.7,0)</f>
        <v>0</v>
      </c>
      <c r="V4567" s="14" t="n">
        <f aca="false">V4566+U4567+T4567</f>
        <v>-7685075.31644599</v>
      </c>
      <c r="W4567" s="19" t="n">
        <f aca="false">V4567/1000</f>
        <v>-7685.07531644599</v>
      </c>
      <c r="X4567" s="19" t="n">
        <f aca="false">W4567*3600000000*2/237000000</f>
        <v>-233470.642524941</v>
      </c>
      <c r="Y4567" s="19" t="n">
        <f aca="false">X4567/30.662</f>
        <v>-7614.33182848286</v>
      </c>
    </row>
    <row r="4568" customFormat="false" ht="17.9" hidden="false" customHeight="false" outlineLevel="0" collapsed="false">
      <c r="A4568" s="2" t="n">
        <v>7</v>
      </c>
      <c r="B4568" s="3" t="n">
        <v>9</v>
      </c>
      <c r="C4568" s="38" t="n">
        <v>21</v>
      </c>
      <c r="D4568" s="1" t="n">
        <v>28.9</v>
      </c>
      <c r="E4568" s="3" t="n">
        <v>0</v>
      </c>
      <c r="F4568" s="23" t="n">
        <f aca="false">IF(D4568&lt;25, 0.24, 0.24-(0.01/5)*(D4568-25))</f>
        <v>0.2322</v>
      </c>
      <c r="G4568" s="40" t="n">
        <f aca="false">(E4568/1000)*$G$1*F4568</f>
        <v>0</v>
      </c>
      <c r="H4568" s="40" t="n">
        <v>0.340930561925562</v>
      </c>
      <c r="I4568" s="3" t="n">
        <f aca="false">H4568*$J$2</f>
        <v>0</v>
      </c>
      <c r="J4568" s="19" t="n">
        <f aca="false">SUM(I4568+G4568)</f>
        <v>0</v>
      </c>
      <c r="K4568" s="1" t="n">
        <v>3.92</v>
      </c>
      <c r="L4568" s="39" t="n">
        <v>0</v>
      </c>
      <c r="M4568" s="39"/>
      <c r="N4568" s="1" t="n">
        <f aca="false">(2.571*(19.44-D4568)+3.87)*$K$2</f>
        <v>-0</v>
      </c>
      <c r="O4568" s="1" t="n">
        <f aca="false">IF(N4568&gt;0,N4568,0)</f>
        <v>0</v>
      </c>
      <c r="P4568" s="1" t="n">
        <f aca="false">O4568*1.5</f>
        <v>0</v>
      </c>
      <c r="Q4568" s="1" t="n">
        <f aca="false">P4568/(3.6*$Q$2)</f>
        <v>0</v>
      </c>
      <c r="R4568" s="1" t="n">
        <f aca="false">(K4568+L4568)*$R$2</f>
        <v>19600</v>
      </c>
      <c r="S4568" s="19" t="n">
        <f aca="false">J4568-R4568</f>
        <v>-19600</v>
      </c>
      <c r="T4568" s="1" t="n">
        <f aca="false">IF(S4568&lt;0,S4568/$G$3,0)</f>
        <v>-28000</v>
      </c>
      <c r="U4568" s="1" t="n">
        <f aca="false">IF(S4568&gt;0,S4568*0.7,0)</f>
        <v>0</v>
      </c>
      <c r="V4568" s="14" t="n">
        <f aca="false">V4567+U4568+T4568</f>
        <v>-7713075.31644599</v>
      </c>
      <c r="W4568" s="19" t="n">
        <f aca="false">V4568/1000</f>
        <v>-7713.07531644599</v>
      </c>
      <c r="X4568" s="19" t="n">
        <f aca="false">W4568*3600000000*2/237000000</f>
        <v>-234321.275436334</v>
      </c>
      <c r="Y4568" s="19" t="n">
        <f aca="false">X4568/30.662</f>
        <v>-7642.07407984912</v>
      </c>
    </row>
    <row r="4569" customFormat="false" ht="17.9" hidden="false" customHeight="false" outlineLevel="0" collapsed="false">
      <c r="A4569" s="2" t="n">
        <v>7</v>
      </c>
      <c r="B4569" s="3" t="n">
        <v>9</v>
      </c>
      <c r="C4569" s="38" t="n">
        <v>22</v>
      </c>
      <c r="D4569" s="1" t="n">
        <v>27.2</v>
      </c>
      <c r="E4569" s="3" t="n">
        <v>0</v>
      </c>
      <c r="F4569" s="23" t="n">
        <f aca="false">IF(D4569&lt;25, 0.24, 0.24-(0.01/5)*(D4569-25))</f>
        <v>0.2356</v>
      </c>
      <c r="G4569" s="40" t="n">
        <f aca="false">(E4569/1000)*$G$1*F4569</f>
        <v>0</v>
      </c>
      <c r="H4569" s="40" t="n">
        <v>0.342684405252857</v>
      </c>
      <c r="I4569" s="3" t="n">
        <f aca="false">H4569*$J$2</f>
        <v>0</v>
      </c>
      <c r="J4569" s="19" t="n">
        <f aca="false">SUM(I4569+G4569)</f>
        <v>0</v>
      </c>
      <c r="K4569" s="1" t="n">
        <v>2.56</v>
      </c>
      <c r="L4569" s="39" t="n">
        <v>1.10703714213277</v>
      </c>
      <c r="M4569" s="39"/>
      <c r="N4569" s="1" t="n">
        <f aca="false">(2.571*(19.44-D4569)+3.87)*$K$2</f>
        <v>-0</v>
      </c>
      <c r="O4569" s="1" t="n">
        <f aca="false">IF(N4569&gt;0,N4569,0)</f>
        <v>0</v>
      </c>
      <c r="P4569" s="1" t="n">
        <f aca="false">O4569*1.5</f>
        <v>0</v>
      </c>
      <c r="Q4569" s="1" t="n">
        <f aca="false">P4569/(3.6*$Q$2)</f>
        <v>0</v>
      </c>
      <c r="R4569" s="1" t="n">
        <f aca="false">(K4569+L4569)*$R$2</f>
        <v>18335.1857106639</v>
      </c>
      <c r="S4569" s="19" t="n">
        <f aca="false">J4569-R4569</f>
        <v>-18335.1857106639</v>
      </c>
      <c r="T4569" s="1" t="n">
        <f aca="false">IF(S4569&lt;0,S4569/$G$3,0)</f>
        <v>-26193.1224438055</v>
      </c>
      <c r="U4569" s="1" t="n">
        <f aca="false">IF(S4569&gt;0,S4569*0.7,0)</f>
        <v>0</v>
      </c>
      <c r="V4569" s="14" t="n">
        <f aca="false">V4568+U4569+T4569</f>
        <v>-7739268.43888979</v>
      </c>
      <c r="W4569" s="19" t="n">
        <f aca="false">V4569/1000</f>
        <v>-7739.26843888979</v>
      </c>
      <c r="X4569" s="19" t="n">
        <f aca="false">W4569*3600000000*2/237000000</f>
        <v>-235117.015865006</v>
      </c>
      <c r="Y4569" s="19" t="n">
        <f aca="false">X4569/30.662</f>
        <v>-7668.02608652424</v>
      </c>
    </row>
    <row r="4570" customFormat="false" ht="17.9" hidden="false" customHeight="false" outlineLevel="0" collapsed="false">
      <c r="A4570" s="2" t="n">
        <v>7</v>
      </c>
      <c r="B4570" s="3" t="n">
        <v>9</v>
      </c>
      <c r="C4570" s="38" t="n">
        <v>23</v>
      </c>
      <c r="D4570" s="1" t="n">
        <v>26.7</v>
      </c>
      <c r="E4570" s="3" t="n">
        <v>0</v>
      </c>
      <c r="F4570" s="23" t="n">
        <f aca="false">IF(D4570&lt;25, 0.24, 0.24-(0.01/5)*(D4570-25))</f>
        <v>0.2366</v>
      </c>
      <c r="G4570" s="40" t="n">
        <f aca="false">(E4570/1000)*$G$1*F4570</f>
        <v>0</v>
      </c>
      <c r="H4570" s="40" t="n">
        <v>0.320473772738918</v>
      </c>
      <c r="I4570" s="3" t="n">
        <f aca="false">H4570*$J$2</f>
        <v>0</v>
      </c>
      <c r="J4570" s="19" t="n">
        <f aca="false">SUM(I4570+G4570)</f>
        <v>0</v>
      </c>
      <c r="K4570" s="1" t="n">
        <v>2.16</v>
      </c>
      <c r="L4570" s="39" t="n">
        <v>1.0943672954132</v>
      </c>
      <c r="M4570" s="39"/>
      <c r="N4570" s="1" t="n">
        <f aca="false">(2.571*(19.44-D4570)+3.87)*$K$2</f>
        <v>-0</v>
      </c>
      <c r="O4570" s="1" t="n">
        <f aca="false">IF(N4570&gt;0,N4570,0)</f>
        <v>0</v>
      </c>
      <c r="P4570" s="1" t="n">
        <f aca="false">O4570*1.5</f>
        <v>0</v>
      </c>
      <c r="Q4570" s="1" t="n">
        <f aca="false">P4570/(3.6*$Q$2)</f>
        <v>0</v>
      </c>
      <c r="R4570" s="1" t="n">
        <f aca="false">(K4570+L4570)*$R$2</f>
        <v>16271.836477066</v>
      </c>
      <c r="S4570" s="19" t="n">
        <f aca="false">J4570-R4570</f>
        <v>-16271.836477066</v>
      </c>
      <c r="T4570" s="1" t="n">
        <f aca="false">IF(S4570&lt;0,S4570/$G$3,0)</f>
        <v>-23245.4806815229</v>
      </c>
      <c r="U4570" s="1" t="n">
        <f aca="false">IF(S4570&gt;0,S4570*0.7,0)</f>
        <v>0</v>
      </c>
      <c r="V4570" s="14" t="n">
        <f aca="false">V4569+U4570+T4570</f>
        <v>-7762513.91957132</v>
      </c>
      <c r="W4570" s="19" t="n">
        <f aca="false">V4570/1000</f>
        <v>-7762.51391957132</v>
      </c>
      <c r="X4570" s="19" t="n">
        <f aca="false">W4570*3600000000*2/237000000</f>
        <v>-235823.207683179</v>
      </c>
      <c r="Y4570" s="19" t="n">
        <f aca="false">X4570/30.662</f>
        <v>-7691.0575853884</v>
      </c>
    </row>
    <row r="4571" customFormat="false" ht="17.9" hidden="false" customHeight="false" outlineLevel="0" collapsed="false">
      <c r="A4571" s="2" t="n">
        <v>7</v>
      </c>
      <c r="B4571" s="3" t="n">
        <v>10</v>
      </c>
      <c r="C4571" s="38" t="n">
        <v>0</v>
      </c>
      <c r="D4571" s="1" t="n">
        <v>26.1</v>
      </c>
      <c r="E4571" s="3" t="n">
        <v>0</v>
      </c>
      <c r="F4571" s="23" t="n">
        <f aca="false">IF(D4571&lt;25, 0.24, 0.24-(0.01/5)*(D4571-25))</f>
        <v>0.2378</v>
      </c>
      <c r="G4571" s="40" t="n">
        <f aca="false">(E4571/1000)*$G$1*F4571</f>
        <v>0</v>
      </c>
      <c r="H4571" s="40" t="n">
        <v>0.313757736420809</v>
      </c>
      <c r="I4571" s="3" t="n">
        <f aca="false">H4571*$J$2</f>
        <v>0</v>
      </c>
      <c r="J4571" s="19" t="n">
        <f aca="false">SUM(I4571+G4571)</f>
        <v>0</v>
      </c>
      <c r="K4571" s="1" t="n">
        <v>1.68</v>
      </c>
      <c r="L4571" s="39" t="n">
        <v>1.21650436752468</v>
      </c>
      <c r="M4571" s="39"/>
      <c r="N4571" s="1" t="n">
        <f aca="false">(2.571*(19.44-D4571)+3.87)*$K$2</f>
        <v>-0</v>
      </c>
      <c r="O4571" s="1" t="n">
        <f aca="false">IF(N4571&gt;0,N4571,0)</f>
        <v>0</v>
      </c>
      <c r="P4571" s="1" t="n">
        <f aca="false">O4571*1.5</f>
        <v>0</v>
      </c>
      <c r="Q4571" s="1" t="n">
        <f aca="false">P4571/(3.6*$Q$2)</f>
        <v>0</v>
      </c>
      <c r="R4571" s="1" t="n">
        <f aca="false">(K4571+L4571)*$R$2</f>
        <v>14482.5218376234</v>
      </c>
      <c r="S4571" s="19" t="n">
        <f aca="false">J4571-R4571</f>
        <v>-14482.5218376234</v>
      </c>
      <c r="T4571" s="1" t="n">
        <f aca="false">IF(S4571&lt;0,S4571/$G$3,0)</f>
        <v>-20689.3169108906</v>
      </c>
      <c r="U4571" s="1" t="n">
        <f aca="false">IF(S4571&gt;0,S4571*0.7,0)</f>
        <v>0</v>
      </c>
      <c r="V4571" s="14" t="n">
        <f aca="false">V4570+U4571+T4571</f>
        <v>-7783203.23648221</v>
      </c>
      <c r="W4571" s="19" t="n">
        <f aca="false">V4571/1000</f>
        <v>-7783.20323648221</v>
      </c>
      <c r="X4571" s="19" t="n">
        <f aca="false">W4571*3600000000*2/237000000</f>
        <v>-236451.74389313</v>
      </c>
      <c r="Y4571" s="19" t="n">
        <f aca="false">X4571/30.662</f>
        <v>-7711.55645075763</v>
      </c>
    </row>
    <row r="4572" customFormat="false" ht="17.9" hidden="false" customHeight="false" outlineLevel="0" collapsed="false">
      <c r="A4572" s="2" t="n">
        <v>7</v>
      </c>
      <c r="B4572" s="3" t="n">
        <v>10</v>
      </c>
      <c r="C4572" s="38" t="n">
        <v>1</v>
      </c>
      <c r="D4572" s="1" t="n">
        <v>26.7</v>
      </c>
      <c r="E4572" s="3" t="n">
        <v>0</v>
      </c>
      <c r="F4572" s="23" t="n">
        <f aca="false">IF(D4572&lt;25, 0.24, 0.24-(0.01/5)*(D4572-25))</f>
        <v>0.2366</v>
      </c>
      <c r="G4572" s="40" t="n">
        <f aca="false">(E4572/1000)*$G$1*F4572</f>
        <v>0</v>
      </c>
      <c r="H4572" s="40" t="n">
        <v>0.283631276945017</v>
      </c>
      <c r="I4572" s="3" t="n">
        <f aca="false">H4572*$J$2</f>
        <v>0</v>
      </c>
      <c r="J4572" s="19" t="n">
        <f aca="false">SUM(I4572+G4572)</f>
        <v>0</v>
      </c>
      <c r="K4572" s="1" t="n">
        <v>2.16</v>
      </c>
      <c r="L4572" s="39" t="n">
        <v>0.67185014441649</v>
      </c>
      <c r="M4572" s="39"/>
      <c r="N4572" s="1" t="n">
        <f aca="false">(2.571*(19.44-D4572)+3.87)*$K$2</f>
        <v>-0</v>
      </c>
      <c r="O4572" s="1" t="n">
        <f aca="false">IF(N4572&gt;0,N4572,0)</f>
        <v>0</v>
      </c>
      <c r="P4572" s="1" t="n">
        <f aca="false">O4572*1.5</f>
        <v>0</v>
      </c>
      <c r="Q4572" s="1" t="n">
        <f aca="false">P4572/(3.6*$Q$2)</f>
        <v>0</v>
      </c>
      <c r="R4572" s="1" t="n">
        <f aca="false">(K4572+L4572)*$R$2</f>
        <v>14159.2507220825</v>
      </c>
      <c r="S4572" s="19" t="n">
        <f aca="false">J4572-R4572</f>
        <v>-14159.2507220825</v>
      </c>
      <c r="T4572" s="1" t="n">
        <f aca="false">IF(S4572&lt;0,S4572/$G$3,0)</f>
        <v>-20227.5010315464</v>
      </c>
      <c r="U4572" s="1" t="n">
        <f aca="false">IF(S4572&gt;0,S4572*0.7,0)</f>
        <v>0</v>
      </c>
      <c r="V4572" s="14" t="n">
        <f aca="false">V4571+U4572+T4572</f>
        <v>-7803430.73751375</v>
      </c>
      <c r="W4572" s="19" t="n">
        <f aca="false">V4572/1000</f>
        <v>-7803.43073751375</v>
      </c>
      <c r="X4572" s="19" t="n">
        <f aca="false">W4572*3600000000*2/237000000</f>
        <v>-237066.250253582</v>
      </c>
      <c r="Y4572" s="19" t="n">
        <f aca="false">X4572/30.662</f>
        <v>-7731.59775140507</v>
      </c>
    </row>
    <row r="4573" customFormat="false" ht="17.9" hidden="false" customHeight="false" outlineLevel="0" collapsed="false">
      <c r="A4573" s="2" t="n">
        <v>7</v>
      </c>
      <c r="B4573" s="3" t="n">
        <v>10</v>
      </c>
      <c r="C4573" s="38" t="n">
        <v>2</v>
      </c>
      <c r="D4573" s="1" t="n">
        <v>24.4</v>
      </c>
      <c r="E4573" s="3" t="n">
        <v>0</v>
      </c>
      <c r="F4573" s="23" t="n">
        <f aca="false">IF(D4573&lt;25, 0.24, 0.24-(0.01/5)*(D4573-25))</f>
        <v>0.24</v>
      </c>
      <c r="G4573" s="40" t="n">
        <f aca="false">(E4573/1000)*$G$1*F4573</f>
        <v>0</v>
      </c>
      <c r="H4573" s="40" t="n">
        <v>0.256597357712595</v>
      </c>
      <c r="I4573" s="3" t="n">
        <f aca="false">H4573*$J$2</f>
        <v>0</v>
      </c>
      <c r="J4573" s="19" t="n">
        <f aca="false">SUM(I4573+G4573)</f>
        <v>0</v>
      </c>
      <c r="K4573" s="1" t="n">
        <v>0.319999999999999</v>
      </c>
      <c r="L4573" s="39" t="n">
        <v>2.01275766541514</v>
      </c>
      <c r="M4573" s="39"/>
      <c r="N4573" s="1" t="n">
        <f aca="false">(2.571*(19.44-D4573)+3.87)*$K$2</f>
        <v>-0</v>
      </c>
      <c r="O4573" s="1" t="n">
        <f aca="false">IF(N4573&gt;0,N4573,0)</f>
        <v>0</v>
      </c>
      <c r="P4573" s="1" t="n">
        <f aca="false">O4573*1.5</f>
        <v>0</v>
      </c>
      <c r="Q4573" s="1" t="n">
        <f aca="false">P4573/(3.6*$Q$2)</f>
        <v>0</v>
      </c>
      <c r="R4573" s="1" t="n">
        <f aca="false">(K4573+L4573)*$R$2</f>
        <v>11663.7883270757</v>
      </c>
      <c r="S4573" s="19" t="n">
        <f aca="false">J4573-R4573</f>
        <v>-11663.7883270757</v>
      </c>
      <c r="T4573" s="1" t="n">
        <f aca="false">IF(S4573&lt;0,S4573/$G$3,0)</f>
        <v>-16662.5547529653</v>
      </c>
      <c r="U4573" s="1" t="n">
        <f aca="false">IF(S4573&gt;0,S4573*0.7,0)</f>
        <v>0</v>
      </c>
      <c r="V4573" s="14" t="n">
        <f aca="false">V4572+U4573+T4573</f>
        <v>-7820093.29226672</v>
      </c>
      <c r="W4573" s="19" t="n">
        <f aca="false">V4573/1000</f>
        <v>-7820.09329226672</v>
      </c>
      <c r="X4573" s="19" t="n">
        <f aca="false">W4573*3600000000*2/237000000</f>
        <v>-237572.454448609</v>
      </c>
      <c r="Y4573" s="19" t="n">
        <f aca="false">X4573/30.662</f>
        <v>-7748.10692220368</v>
      </c>
    </row>
    <row r="4574" customFormat="false" ht="17.9" hidden="false" customHeight="false" outlineLevel="0" collapsed="false">
      <c r="A4574" s="2" t="n">
        <v>7</v>
      </c>
      <c r="B4574" s="3" t="n">
        <v>10</v>
      </c>
      <c r="C4574" s="38" t="n">
        <v>3</v>
      </c>
      <c r="D4574" s="1" t="n">
        <v>24.4</v>
      </c>
      <c r="E4574" s="3" t="n">
        <v>0</v>
      </c>
      <c r="F4574" s="23" t="n">
        <f aca="false">IF(D4574&lt;25, 0.24, 0.24-(0.01/5)*(D4574-25))</f>
        <v>0.24</v>
      </c>
      <c r="G4574" s="40" t="n">
        <f aca="false">(E4574/1000)*$G$1*F4574</f>
        <v>0</v>
      </c>
      <c r="H4574" s="40" t="n">
        <v>0.243608386335819</v>
      </c>
      <c r="I4574" s="3" t="n">
        <f aca="false">H4574*$J$2</f>
        <v>0</v>
      </c>
      <c r="J4574" s="19" t="n">
        <f aca="false">SUM(I4574+G4574)</f>
        <v>0</v>
      </c>
      <c r="K4574" s="1" t="n">
        <v>0.319999999999999</v>
      </c>
      <c r="L4574" s="39" t="n">
        <v>1.82750716508612</v>
      </c>
      <c r="M4574" s="39"/>
      <c r="N4574" s="1" t="n">
        <f aca="false">(2.571*(19.44-D4574)+3.87)*$K$2</f>
        <v>-0</v>
      </c>
      <c r="O4574" s="1" t="n">
        <f aca="false">IF(N4574&gt;0,N4574,0)</f>
        <v>0</v>
      </c>
      <c r="P4574" s="1" t="n">
        <f aca="false">O4574*1.5</f>
        <v>0</v>
      </c>
      <c r="Q4574" s="1" t="n">
        <f aca="false">P4574/(3.6*$Q$2)</f>
        <v>0</v>
      </c>
      <c r="R4574" s="1" t="n">
        <f aca="false">(K4574+L4574)*$R$2</f>
        <v>10737.5358254306</v>
      </c>
      <c r="S4574" s="19" t="n">
        <f aca="false">J4574-R4574</f>
        <v>-10737.5358254306</v>
      </c>
      <c r="T4574" s="1" t="n">
        <f aca="false">IF(S4574&lt;0,S4574/$G$3,0)</f>
        <v>-15339.3368934723</v>
      </c>
      <c r="U4574" s="1" t="n">
        <f aca="false">IF(S4574&gt;0,S4574*0.7,0)</f>
        <v>0</v>
      </c>
      <c r="V4574" s="14" t="n">
        <f aca="false">V4573+U4574+T4574</f>
        <v>-7835432.62916019</v>
      </c>
      <c r="W4574" s="19" t="n">
        <f aca="false">V4574/1000</f>
        <v>-7835.43262916019</v>
      </c>
      <c r="X4574" s="19" t="n">
        <f aca="false">W4574*3600000000*2/237000000</f>
        <v>-238038.459620056</v>
      </c>
      <c r="Y4574" s="19" t="n">
        <f aca="false">X4574/30.662</f>
        <v>-7763.3050557712</v>
      </c>
    </row>
    <row r="4575" customFormat="false" ht="17.9" hidden="false" customHeight="false" outlineLevel="0" collapsed="false">
      <c r="A4575" s="2" t="n">
        <v>7</v>
      </c>
      <c r="B4575" s="3" t="n">
        <v>10</v>
      </c>
      <c r="C4575" s="38" t="n">
        <v>4</v>
      </c>
      <c r="D4575" s="1" t="n">
        <v>23.9</v>
      </c>
      <c r="E4575" s="3" t="n">
        <v>0</v>
      </c>
      <c r="F4575" s="23" t="n">
        <f aca="false">IF(D4575&lt;25, 0.24, 0.24-(0.01/5)*(D4575-25))</f>
        <v>0.24</v>
      </c>
      <c r="G4575" s="40" t="n">
        <f aca="false">(E4575/1000)*$G$1*F4575</f>
        <v>0</v>
      </c>
      <c r="H4575" s="40" t="n">
        <v>0.235291938272431</v>
      </c>
      <c r="I4575" s="3" t="n">
        <f aca="false">H4575*$J$2</f>
        <v>0</v>
      </c>
      <c r="J4575" s="19" t="n">
        <f aca="false">SUM(I4575+G4575)</f>
        <v>0</v>
      </c>
      <c r="K4575" s="1" t="n">
        <v>0</v>
      </c>
      <c r="L4575" s="39" t="n">
        <v>1.90839955080317</v>
      </c>
      <c r="M4575" s="39"/>
      <c r="N4575" s="1" t="n">
        <f aca="false">(2.571*(19.44-D4575)+3.87)*$K$2</f>
        <v>-0</v>
      </c>
      <c r="O4575" s="1" t="n">
        <f aca="false">IF(N4575&gt;0,N4575,0)</f>
        <v>0</v>
      </c>
      <c r="P4575" s="1" t="n">
        <f aca="false">O4575*1.5</f>
        <v>0</v>
      </c>
      <c r="Q4575" s="1" t="n">
        <f aca="false">P4575/(3.6*$Q$2)</f>
        <v>0</v>
      </c>
      <c r="R4575" s="1" t="n">
        <f aca="false">(K4575+L4575)*$R$2</f>
        <v>9541.99775401585</v>
      </c>
      <c r="S4575" s="19" t="n">
        <f aca="false">J4575-R4575</f>
        <v>-9541.99775401585</v>
      </c>
      <c r="T4575" s="1" t="n">
        <f aca="false">IF(S4575&lt;0,S4575/$G$3,0)</f>
        <v>-13631.4253628798</v>
      </c>
      <c r="U4575" s="1" t="n">
        <f aca="false">IF(S4575&gt;0,S4575*0.7,0)</f>
        <v>0</v>
      </c>
      <c r="V4575" s="14" t="n">
        <f aca="false">V4574+U4575+T4575</f>
        <v>-7849064.05452307</v>
      </c>
      <c r="W4575" s="19" t="n">
        <f aca="false">V4575/1000</f>
        <v>-7849.06405452307</v>
      </c>
      <c r="X4575" s="19" t="n">
        <f aca="false">W4575*3600000000*2/237000000</f>
        <v>-238452.578871587</v>
      </c>
      <c r="Y4575" s="19" t="n">
        <f aca="false">X4575/30.662</f>
        <v>-7776.81099966039</v>
      </c>
    </row>
    <row r="4576" customFormat="false" ht="17.9" hidden="false" customHeight="false" outlineLevel="0" collapsed="false">
      <c r="A4576" s="2" t="n">
        <v>7</v>
      </c>
      <c r="B4576" s="3" t="n">
        <v>10</v>
      </c>
      <c r="C4576" s="38" t="n">
        <v>5</v>
      </c>
      <c r="D4576" s="1" t="n">
        <v>25</v>
      </c>
      <c r="E4576" s="3" t="n">
        <v>-6.01561326936695</v>
      </c>
      <c r="F4576" s="23" t="n">
        <f aca="false">IF(D4576&lt;25, 0.24, 0.24-(0.01/5)*(D4576-25))</f>
        <v>0.24</v>
      </c>
      <c r="G4576" s="40" t="n">
        <f aca="false">(E4576/1000)*$G$1*F4576</f>
        <v>-473.0004526344</v>
      </c>
      <c r="H4576" s="40" t="n">
        <v>0.215872419216332</v>
      </c>
      <c r="I4576" s="3" t="n">
        <f aca="false">H4576*$J$2</f>
        <v>0</v>
      </c>
      <c r="J4576" s="19" t="n">
        <f aca="false">SUM(I4576+G4576)</f>
        <v>-473.0004526344</v>
      </c>
      <c r="K4576" s="1" t="n">
        <v>0.8</v>
      </c>
      <c r="L4576" s="39" t="n">
        <v>1.07022552041804</v>
      </c>
      <c r="M4576" s="39"/>
      <c r="N4576" s="1" t="n">
        <f aca="false">(2.571*(19.44-D4576)+3.87)*$K$2</f>
        <v>-0</v>
      </c>
      <c r="O4576" s="1" t="n">
        <f aca="false">IF(N4576&gt;0,N4576,0)</f>
        <v>0</v>
      </c>
      <c r="P4576" s="1" t="n">
        <f aca="false">O4576*1.5</f>
        <v>0</v>
      </c>
      <c r="Q4576" s="1" t="n">
        <f aca="false">P4576/(3.6*$Q$2)</f>
        <v>0</v>
      </c>
      <c r="R4576" s="1" t="n">
        <f aca="false">(K4576+L4576)*$R$2</f>
        <v>9351.1276020902</v>
      </c>
      <c r="S4576" s="19" t="n">
        <f aca="false">J4576-R4576</f>
        <v>-9824.1280547246</v>
      </c>
      <c r="T4576" s="1" t="n">
        <f aca="false">IF(S4576&lt;0,S4576/$G$3,0)</f>
        <v>-14034.4686496066</v>
      </c>
      <c r="U4576" s="1" t="n">
        <f aca="false">IF(S4576&gt;0,S4576*0.7,0)</f>
        <v>0</v>
      </c>
      <c r="V4576" s="14" t="n">
        <f aca="false">V4575+U4576+T4576</f>
        <v>-7863098.52317268</v>
      </c>
      <c r="W4576" s="19" t="n">
        <f aca="false">V4576/1000</f>
        <v>-7863.09852317267</v>
      </c>
      <c r="X4576" s="19" t="n">
        <f aca="false">W4576*3600000000*2/237000000</f>
        <v>-238878.942476132</v>
      </c>
      <c r="Y4576" s="19" t="n">
        <f aca="false">X4576/30.662</f>
        <v>-7790.71627669858</v>
      </c>
    </row>
    <row r="4577" customFormat="false" ht="17.9" hidden="false" customHeight="false" outlineLevel="0" collapsed="false">
      <c r="A4577" s="2" t="n">
        <v>7</v>
      </c>
      <c r="B4577" s="3" t="n">
        <v>10</v>
      </c>
      <c r="C4577" s="38" t="n">
        <v>6</v>
      </c>
      <c r="D4577" s="1" t="n">
        <v>26.7</v>
      </c>
      <c r="E4577" s="3" t="n">
        <v>55.6063904214852</v>
      </c>
      <c r="F4577" s="23" t="n">
        <f aca="false">IF(D4577&lt;25, 0.24, 0.24-(0.01/5)*(D4577-25))</f>
        <v>0.2366</v>
      </c>
      <c r="G4577" s="40" t="n">
        <f aca="false">(E4577/1000)*$G$1*F4577</f>
        <v>4310.32334803126</v>
      </c>
      <c r="H4577" s="40" t="n">
        <v>0.200495608295611</v>
      </c>
      <c r="I4577" s="3" t="n">
        <f aca="false">H4577*$J$2</f>
        <v>0</v>
      </c>
      <c r="J4577" s="19" t="n">
        <f aca="false">SUM(I4577+G4577)</f>
        <v>4310.32334803126</v>
      </c>
      <c r="K4577" s="1" t="n">
        <v>2.16</v>
      </c>
      <c r="L4577" s="39" t="n">
        <v>0</v>
      </c>
      <c r="M4577" s="39"/>
      <c r="N4577" s="1" t="n">
        <f aca="false">(2.571*(19.44-D4577)+3.87)*$K$2</f>
        <v>-0</v>
      </c>
      <c r="O4577" s="1" t="n">
        <f aca="false">IF(N4577&gt;0,N4577,0)</f>
        <v>0</v>
      </c>
      <c r="P4577" s="1" t="n">
        <f aca="false">O4577*1.5</f>
        <v>0</v>
      </c>
      <c r="Q4577" s="1" t="n">
        <f aca="false">P4577/(3.6*$Q$2)</f>
        <v>0</v>
      </c>
      <c r="R4577" s="1" t="n">
        <f aca="false">(K4577+L4577)*$R$2</f>
        <v>10800</v>
      </c>
      <c r="S4577" s="19" t="n">
        <f aca="false">J4577-R4577</f>
        <v>-6489.67665196874</v>
      </c>
      <c r="T4577" s="1" t="n">
        <f aca="false">IF(S4577&lt;0,S4577/$G$3,0)</f>
        <v>-9270.96664566963</v>
      </c>
      <c r="U4577" s="1" t="n">
        <f aca="false">IF(S4577&gt;0,S4577*0.7,0)</f>
        <v>0</v>
      </c>
      <c r="V4577" s="14" t="n">
        <f aca="false">V4576+U4577+T4577</f>
        <v>-7872369.48981834</v>
      </c>
      <c r="W4577" s="19" t="n">
        <f aca="false">V4577/1000</f>
        <v>-7872.36948981834</v>
      </c>
      <c r="X4577" s="19" t="n">
        <f aca="false">W4577*3600000000*2/237000000</f>
        <v>-239160.592095747</v>
      </c>
      <c r="Y4577" s="19" t="n">
        <f aca="false">X4577/30.662</f>
        <v>-7799.9019012376</v>
      </c>
    </row>
    <row r="4578" customFormat="false" ht="17.9" hidden="false" customHeight="false" outlineLevel="0" collapsed="false">
      <c r="A4578" s="2" t="n">
        <v>7</v>
      </c>
      <c r="B4578" s="3" t="n">
        <v>10</v>
      </c>
      <c r="C4578" s="38" t="n">
        <v>7</v>
      </c>
      <c r="D4578" s="1" t="n">
        <v>28.3</v>
      </c>
      <c r="E4578" s="3" t="n">
        <v>208.301951958576</v>
      </c>
      <c r="F4578" s="23" t="n">
        <f aca="false">IF(D4578&lt;25, 0.24, 0.24-(0.01/5)*(D4578-25))</f>
        <v>0.2334</v>
      </c>
      <c r="G4578" s="40" t="n">
        <f aca="false">(E4578/1000)*$G$1*F4578</f>
        <v>15928.1228758561</v>
      </c>
      <c r="H4578" s="40" t="n">
        <v>0.160350958877835</v>
      </c>
      <c r="I4578" s="3" t="n">
        <f aca="false">H4578*$J$2</f>
        <v>0</v>
      </c>
      <c r="J4578" s="19" t="n">
        <f aca="false">SUM(I4578+G4578)</f>
        <v>15928.1228758561</v>
      </c>
      <c r="K4578" s="1" t="n">
        <v>3.44</v>
      </c>
      <c r="L4578" s="39" t="n">
        <v>0</v>
      </c>
      <c r="M4578" s="39"/>
      <c r="N4578" s="1" t="n">
        <f aca="false">(2.571*(19.44-D4578)+3.87)*$K$2</f>
        <v>-0</v>
      </c>
      <c r="O4578" s="1" t="n">
        <f aca="false">IF(N4578&gt;0,N4578,0)</f>
        <v>0</v>
      </c>
      <c r="P4578" s="1" t="n">
        <f aca="false">O4578*1.5</f>
        <v>0</v>
      </c>
      <c r="Q4578" s="1" t="n">
        <f aca="false">P4578/(3.6*$Q$2)</f>
        <v>0</v>
      </c>
      <c r="R4578" s="1" t="n">
        <f aca="false">(K4578+L4578)*$R$2</f>
        <v>17200</v>
      </c>
      <c r="S4578" s="19" t="n">
        <f aca="false">J4578-R4578</f>
        <v>-1271.87712414393</v>
      </c>
      <c r="T4578" s="1" t="n">
        <f aca="false">IF(S4578&lt;0,S4578/$G$3,0)</f>
        <v>-1816.96732020561</v>
      </c>
      <c r="U4578" s="1" t="n">
        <f aca="false">IF(S4578&gt;0,S4578*0.7,0)</f>
        <v>0</v>
      </c>
      <c r="V4578" s="14" t="n">
        <f aca="false">V4577+U4578+T4578</f>
        <v>-7874186.45713855</v>
      </c>
      <c r="W4578" s="19" t="n">
        <f aca="false">V4578/1000</f>
        <v>-7874.18645713855</v>
      </c>
      <c r="X4578" s="19" t="n">
        <f aca="false">W4578*3600000000*2/237000000</f>
        <v>-239215.791102943</v>
      </c>
      <c r="Y4578" s="19" t="n">
        <f aca="false">X4578/30.662</f>
        <v>-7801.70214281336</v>
      </c>
    </row>
    <row r="4579" customFormat="false" ht="17.9" hidden="false" customHeight="false" outlineLevel="0" collapsed="false">
      <c r="A4579" s="2" t="n">
        <v>7</v>
      </c>
      <c r="B4579" s="3" t="n">
        <v>10</v>
      </c>
      <c r="C4579" s="38" t="n">
        <v>8</v>
      </c>
      <c r="D4579" s="1" t="n">
        <v>30.6</v>
      </c>
      <c r="E4579" s="3" t="n">
        <v>411.23165010459</v>
      </c>
      <c r="F4579" s="23" t="n">
        <f aca="false">IF(D4579&lt;25, 0.24, 0.24-(0.01/5)*(D4579-25))</f>
        <v>0.2288</v>
      </c>
      <c r="G4579" s="40" t="n">
        <f aca="false">(E4579/1000)*$G$1*F4579</f>
        <v>30825.7007818224</v>
      </c>
      <c r="H4579" s="40" t="n">
        <v>0.123617393520851</v>
      </c>
      <c r="I4579" s="3" t="n">
        <f aca="false">H4579*$J$2</f>
        <v>0</v>
      </c>
      <c r="J4579" s="19" t="n">
        <f aca="false">SUM(I4579+G4579)</f>
        <v>30825.7007818224</v>
      </c>
      <c r="K4579" s="1" t="n">
        <v>5.28</v>
      </c>
      <c r="L4579" s="39" t="n">
        <v>0</v>
      </c>
      <c r="M4579" s="39"/>
      <c r="N4579" s="1" t="n">
        <f aca="false">(2.571*(19.44-D4579)+3.87)*$K$2</f>
        <v>-0</v>
      </c>
      <c r="O4579" s="1" t="n">
        <f aca="false">IF(N4579&gt;0,N4579,0)</f>
        <v>0</v>
      </c>
      <c r="P4579" s="1" t="n">
        <f aca="false">O4579*1.5</f>
        <v>0</v>
      </c>
      <c r="Q4579" s="1" t="n">
        <f aca="false">P4579/(3.6*$Q$2)</f>
        <v>0</v>
      </c>
      <c r="R4579" s="1" t="n">
        <f aca="false">(K4579+L4579)*$R$2</f>
        <v>26400</v>
      </c>
      <c r="S4579" s="19" t="n">
        <f aca="false">J4579-R4579</f>
        <v>4425.70078182241</v>
      </c>
      <c r="T4579" s="1" t="n">
        <f aca="false">IF(S4579&lt;0,S4579/$G$3,0)</f>
        <v>0</v>
      </c>
      <c r="U4579" s="1" t="n">
        <f aca="false">IF(S4579&gt;0,S4579*0.7,0)</f>
        <v>3097.99054727568</v>
      </c>
      <c r="V4579" s="14" t="n">
        <f aca="false">V4578+U4579+T4579</f>
        <v>-7871088.46659127</v>
      </c>
      <c r="W4579" s="19" t="n">
        <f aca="false">V4579/1000</f>
        <v>-7871.08846659127</v>
      </c>
      <c r="X4579" s="19" t="n">
        <f aca="false">W4579*3600000000*2/237000000</f>
        <v>-239121.674934418</v>
      </c>
      <c r="Y4579" s="19" t="n">
        <f aca="false">X4579/30.662</f>
        <v>-7798.63267022433</v>
      </c>
    </row>
    <row r="4580" customFormat="false" ht="17.9" hidden="false" customHeight="false" outlineLevel="0" collapsed="false">
      <c r="A4580" s="2" t="n">
        <v>7</v>
      </c>
      <c r="B4580" s="3" t="n">
        <v>10</v>
      </c>
      <c r="C4580" s="38" t="n">
        <v>9</v>
      </c>
      <c r="D4580" s="1" t="n">
        <v>32.2</v>
      </c>
      <c r="E4580" s="3" t="n">
        <v>608.214110011807</v>
      </c>
      <c r="F4580" s="23" t="n">
        <f aca="false">IF(D4580&lt;25, 0.24, 0.24-(0.01/5)*(D4580-25))</f>
        <v>0.2256</v>
      </c>
      <c r="G4580" s="40" t="n">
        <f aca="false">(E4580/1000)*$G$1*F4580</f>
        <v>44953.7568764986</v>
      </c>
      <c r="H4580" s="40" t="n">
        <v>0.107008336146562</v>
      </c>
      <c r="I4580" s="3" t="n">
        <f aca="false">H4580*$J$2</f>
        <v>0</v>
      </c>
      <c r="J4580" s="19" t="n">
        <f aca="false">SUM(I4580+G4580)</f>
        <v>44953.7568764986</v>
      </c>
      <c r="K4580" s="1" t="n">
        <v>6.56</v>
      </c>
      <c r="L4580" s="39" t="n">
        <v>0</v>
      </c>
      <c r="M4580" s="39"/>
      <c r="N4580" s="1" t="n">
        <f aca="false">(2.571*(19.44-D4580)+3.87)*$K$2</f>
        <v>-0</v>
      </c>
      <c r="O4580" s="1" t="n">
        <f aca="false">IF(N4580&gt;0,N4580,0)</f>
        <v>0</v>
      </c>
      <c r="P4580" s="1" t="n">
        <f aca="false">O4580*1.5</f>
        <v>0</v>
      </c>
      <c r="Q4580" s="1" t="n">
        <f aca="false">P4580/(3.6*$Q$2)</f>
        <v>0</v>
      </c>
      <c r="R4580" s="1" t="n">
        <f aca="false">(K4580+L4580)*$R$2</f>
        <v>32800</v>
      </c>
      <c r="S4580" s="19" t="n">
        <f aca="false">J4580-R4580</f>
        <v>12153.7568764986</v>
      </c>
      <c r="T4580" s="1" t="n">
        <f aca="false">IF(S4580&lt;0,S4580/$G$3,0)</f>
        <v>0</v>
      </c>
      <c r="U4580" s="1" t="n">
        <f aca="false">IF(S4580&gt;0,S4580*0.7,0)</f>
        <v>8507.62981354901</v>
      </c>
      <c r="V4580" s="14" t="n">
        <f aca="false">V4579+U4580+T4580</f>
        <v>-7862580.83677772</v>
      </c>
      <c r="W4580" s="19" t="n">
        <f aca="false">V4580/1000</f>
        <v>-7862.58083677772</v>
      </c>
      <c r="X4580" s="19" t="n">
        <f aca="false">W4580*3600000000*2/237000000</f>
        <v>-238863.215294513</v>
      </c>
      <c r="Y4580" s="19" t="n">
        <f aca="false">X4580/30.662</f>
        <v>-7790.20335576652</v>
      </c>
    </row>
    <row r="4581" customFormat="false" ht="17.9" hidden="false" customHeight="false" outlineLevel="0" collapsed="false">
      <c r="A4581" s="2" t="n">
        <v>7</v>
      </c>
      <c r="B4581" s="3" t="n">
        <v>10</v>
      </c>
      <c r="C4581" s="38" t="n">
        <v>10</v>
      </c>
      <c r="D4581" s="1" t="n">
        <v>33.9</v>
      </c>
      <c r="E4581" s="3" t="n">
        <v>767.038235473234</v>
      </c>
      <c r="F4581" s="23" t="n">
        <f aca="false">IF(D4581&lt;25, 0.24, 0.24-(0.01/5)*(D4581-25))</f>
        <v>0.2222</v>
      </c>
      <c r="G4581" s="40" t="n">
        <f aca="false">(E4581/1000)*$G$1*F4581</f>
        <v>55838.2082220156</v>
      </c>
      <c r="H4581" s="40" t="n">
        <v>0.0730737551586419</v>
      </c>
      <c r="I4581" s="3" t="n">
        <f aca="false">H4581*$J$2</f>
        <v>0</v>
      </c>
      <c r="J4581" s="19" t="n">
        <f aca="false">SUM(I4581+G4581)</f>
        <v>55838.2082220156</v>
      </c>
      <c r="K4581" s="1" t="n">
        <v>7.92</v>
      </c>
      <c r="L4581" s="39" t="n">
        <v>0</v>
      </c>
      <c r="M4581" s="39"/>
      <c r="N4581" s="1" t="n">
        <f aca="false">(2.571*(19.44-D4581)+3.87)*$K$2</f>
        <v>-0</v>
      </c>
      <c r="O4581" s="1" t="n">
        <f aca="false">IF(N4581&gt;0,N4581,0)</f>
        <v>0</v>
      </c>
      <c r="P4581" s="1" t="n">
        <f aca="false">O4581*1.5</f>
        <v>0</v>
      </c>
      <c r="Q4581" s="1" t="n">
        <f aca="false">P4581/(3.6*$Q$2)</f>
        <v>0</v>
      </c>
      <c r="R4581" s="1" t="n">
        <f aca="false">(K4581+L4581)*$R$2</f>
        <v>39600</v>
      </c>
      <c r="S4581" s="19" t="n">
        <f aca="false">J4581-R4581</f>
        <v>16238.2082220156</v>
      </c>
      <c r="T4581" s="1" t="n">
        <f aca="false">IF(S4581&lt;0,S4581/$G$3,0)</f>
        <v>0</v>
      </c>
      <c r="U4581" s="1" t="n">
        <f aca="false">IF(S4581&gt;0,S4581*0.7,0)</f>
        <v>11366.7457554109</v>
      </c>
      <c r="V4581" s="14" t="n">
        <f aca="false">V4580+U4581+T4581</f>
        <v>-7851214.09102231</v>
      </c>
      <c r="W4581" s="19" t="n">
        <f aca="false">V4581/1000</f>
        <v>-7851.21409102231</v>
      </c>
      <c r="X4581" s="19" t="n">
        <f aca="false">W4581*3600000000*2/237000000</f>
        <v>-238517.896436121</v>
      </c>
      <c r="Y4581" s="19" t="n">
        <f aca="false">X4581/30.662</f>
        <v>-7778.9412444107</v>
      </c>
    </row>
    <row r="4582" customFormat="false" ht="17.9" hidden="false" customHeight="false" outlineLevel="0" collapsed="false">
      <c r="A4582" s="2" t="n">
        <v>7</v>
      </c>
      <c r="B4582" s="3" t="n">
        <v>10</v>
      </c>
      <c r="C4582" s="38" t="n">
        <v>11</v>
      </c>
      <c r="D4582" s="1" t="n">
        <v>35</v>
      </c>
      <c r="E4582" s="3" t="n">
        <v>871.418538697126</v>
      </c>
      <c r="F4582" s="23" t="n">
        <f aca="false">IF(D4582&lt;25, 0.24, 0.24-(0.01/5)*(D4582-25))</f>
        <v>0.22</v>
      </c>
      <c r="G4582" s="40" t="n">
        <f aca="false">(E4582/1000)*$G$1*F4582</f>
        <v>62808.7111625495</v>
      </c>
      <c r="H4582" s="40" t="n">
        <v>0.0758724844141118</v>
      </c>
      <c r="I4582" s="3" t="n">
        <f aca="false">H4582*$J$2</f>
        <v>0</v>
      </c>
      <c r="J4582" s="19" t="n">
        <f aca="false">SUM(I4582+G4582)</f>
        <v>62808.7111625495</v>
      </c>
      <c r="K4582" s="1" t="n">
        <v>8.8</v>
      </c>
      <c r="L4582" s="39" t="n">
        <v>0</v>
      </c>
      <c r="M4582" s="39"/>
      <c r="N4582" s="1" t="n">
        <f aca="false">(2.571*(19.44-D4582)+3.87)*$K$2</f>
        <v>-0</v>
      </c>
      <c r="O4582" s="1" t="n">
        <f aca="false">IF(N4582&gt;0,N4582,0)</f>
        <v>0</v>
      </c>
      <c r="P4582" s="1" t="n">
        <f aca="false">O4582*1.5</f>
        <v>0</v>
      </c>
      <c r="Q4582" s="1" t="n">
        <f aca="false">P4582/(3.6*$Q$2)</f>
        <v>0</v>
      </c>
      <c r="R4582" s="1" t="n">
        <f aca="false">(K4582+L4582)*$R$2</f>
        <v>44000</v>
      </c>
      <c r="S4582" s="19" t="n">
        <f aca="false">J4582-R4582</f>
        <v>18808.7111625495</v>
      </c>
      <c r="T4582" s="1" t="n">
        <f aca="false">IF(S4582&lt;0,S4582/$G$3,0)</f>
        <v>0</v>
      </c>
      <c r="U4582" s="1" t="n">
        <f aca="false">IF(S4582&gt;0,S4582*0.7,0)</f>
        <v>13166.0978137847</v>
      </c>
      <c r="V4582" s="14" t="n">
        <f aca="false">V4581+U4582+T4582</f>
        <v>-7838047.99320853</v>
      </c>
      <c r="W4582" s="19" t="n">
        <f aca="false">V4582/1000</f>
        <v>-7838.04799320853</v>
      </c>
      <c r="X4582" s="19" t="n">
        <f aca="false">W4582*3600000000*2/237000000</f>
        <v>-238117.913717727</v>
      </c>
      <c r="Y4582" s="19" t="n">
        <f aca="false">X4582/30.662</f>
        <v>-7765.89634458703</v>
      </c>
    </row>
    <row r="4583" customFormat="false" ht="17.9" hidden="false" customHeight="false" outlineLevel="0" collapsed="false">
      <c r="A4583" s="2" t="n">
        <v>7</v>
      </c>
      <c r="B4583" s="3" t="n">
        <v>10</v>
      </c>
      <c r="C4583" s="38" t="n">
        <v>12</v>
      </c>
      <c r="D4583" s="1" t="n">
        <v>37.2</v>
      </c>
      <c r="E4583" s="3" t="n">
        <v>858.501560196681</v>
      </c>
      <c r="F4583" s="23" t="n">
        <f aca="false">IF(D4583&lt;25, 0.24, 0.24-(0.01/5)*(D4583-25))</f>
        <v>0.2156</v>
      </c>
      <c r="G4583" s="40" t="n">
        <f aca="false">(E4583/1000)*$G$1*F4583</f>
        <v>60640.1478162929</v>
      </c>
      <c r="H4583" s="40" t="n">
        <v>0.0783400066094642</v>
      </c>
      <c r="I4583" s="3" t="n">
        <f aca="false">H4583*$J$2</f>
        <v>0</v>
      </c>
      <c r="J4583" s="19" t="n">
        <f aca="false">SUM(I4583+G4583)</f>
        <v>60640.1478162929</v>
      </c>
      <c r="K4583" s="1" t="n">
        <v>10.56</v>
      </c>
      <c r="L4583" s="39" t="n">
        <v>0</v>
      </c>
      <c r="M4583" s="39"/>
      <c r="N4583" s="1" t="n">
        <f aca="false">(2.571*(19.44-D4583)+3.87)*$K$2</f>
        <v>-0</v>
      </c>
      <c r="O4583" s="1" t="n">
        <f aca="false">IF(N4583&gt;0,N4583,0)</f>
        <v>0</v>
      </c>
      <c r="P4583" s="1" t="n">
        <f aca="false">O4583*1.5</f>
        <v>0</v>
      </c>
      <c r="Q4583" s="1" t="n">
        <f aca="false">P4583/(3.6*$Q$2)</f>
        <v>0</v>
      </c>
      <c r="R4583" s="1" t="n">
        <f aca="false">(K4583+L4583)*$R$2</f>
        <v>52800</v>
      </c>
      <c r="S4583" s="19" t="n">
        <f aca="false">J4583-R4583</f>
        <v>7840.14781629285</v>
      </c>
      <c r="T4583" s="1" t="n">
        <f aca="false">IF(S4583&lt;0,S4583/$G$3,0)</f>
        <v>0</v>
      </c>
      <c r="U4583" s="1" t="n">
        <f aca="false">IF(S4583&gt;0,S4583*0.7,0)</f>
        <v>5488.103471405</v>
      </c>
      <c r="V4583" s="14" t="n">
        <f aca="false">V4582+U4583+T4583</f>
        <v>-7832559.88973712</v>
      </c>
      <c r="W4583" s="19" t="n">
        <f aca="false">V4583/1000</f>
        <v>-7832.55988973712</v>
      </c>
      <c r="X4583" s="19" t="n">
        <f aca="false">W4583*3600000000*2/237000000</f>
        <v>-237951.186523659</v>
      </c>
      <c r="Y4583" s="19" t="n">
        <f aca="false">X4583/30.662</f>
        <v>-7760.45876080032</v>
      </c>
    </row>
    <row r="4584" customFormat="false" ht="17.9" hidden="false" customHeight="false" outlineLevel="0" collapsed="false">
      <c r="A4584" s="2" t="n">
        <v>7</v>
      </c>
      <c r="B4584" s="3" t="n">
        <v>10</v>
      </c>
      <c r="C4584" s="38" t="n">
        <v>13</v>
      </c>
      <c r="D4584" s="1" t="n">
        <v>38.3</v>
      </c>
      <c r="E4584" s="3" t="n">
        <v>879.729438911141</v>
      </c>
      <c r="F4584" s="23" t="n">
        <f aca="false">IF(D4584&lt;25, 0.24, 0.24-(0.01/5)*(D4584-25))</f>
        <v>0.2134</v>
      </c>
      <c r="G4584" s="40" t="n">
        <f aca="false">(E4584/1000)*$G$1*F4584</f>
        <v>61505.4990028129</v>
      </c>
      <c r="H4584" s="40" t="n">
        <v>0.109341492393582</v>
      </c>
      <c r="I4584" s="3" t="n">
        <f aca="false">H4584*$J$2</f>
        <v>0</v>
      </c>
      <c r="J4584" s="19" t="n">
        <f aca="false">SUM(I4584+G4584)</f>
        <v>61505.4990028129</v>
      </c>
      <c r="K4584" s="1" t="n">
        <v>11.44</v>
      </c>
      <c r="L4584" s="39" t="n">
        <v>0</v>
      </c>
      <c r="M4584" s="39"/>
      <c r="N4584" s="1" t="n">
        <f aca="false">(2.571*(19.44-D4584)+3.87)*$K$2</f>
        <v>-0</v>
      </c>
      <c r="O4584" s="1" t="n">
        <f aca="false">IF(N4584&gt;0,N4584,0)</f>
        <v>0</v>
      </c>
      <c r="P4584" s="1" t="n">
        <f aca="false">O4584*1.5</f>
        <v>0</v>
      </c>
      <c r="Q4584" s="1" t="n">
        <f aca="false">P4584/(3.6*$Q$2)</f>
        <v>0</v>
      </c>
      <c r="R4584" s="1" t="n">
        <f aca="false">(K4584+L4584)*$R$2</f>
        <v>57200</v>
      </c>
      <c r="S4584" s="19" t="n">
        <f aca="false">J4584-R4584</f>
        <v>4305.49900281291</v>
      </c>
      <c r="T4584" s="1" t="n">
        <f aca="false">IF(S4584&lt;0,S4584/$G$3,0)</f>
        <v>0</v>
      </c>
      <c r="U4584" s="1" t="n">
        <f aca="false">IF(S4584&gt;0,S4584*0.7,0)</f>
        <v>3013.84930196904</v>
      </c>
      <c r="V4584" s="14" t="n">
        <f aca="false">V4583+U4584+T4584</f>
        <v>-7829546.04043516</v>
      </c>
      <c r="W4584" s="19" t="n">
        <f aca="false">V4584/1000</f>
        <v>-7829.54604043516</v>
      </c>
      <c r="X4584" s="19" t="n">
        <f aca="false">W4584*3600000000*2/237000000</f>
        <v>-237859.626544865</v>
      </c>
      <c r="Y4584" s="19" t="n">
        <f aca="false">X4584/30.662</f>
        <v>-7757.47265491049</v>
      </c>
    </row>
    <row r="4585" customFormat="false" ht="17.9" hidden="false" customHeight="false" outlineLevel="0" collapsed="false">
      <c r="A4585" s="2" t="n">
        <v>7</v>
      </c>
      <c r="B4585" s="3" t="n">
        <v>10</v>
      </c>
      <c r="C4585" s="38" t="n">
        <v>14</v>
      </c>
      <c r="D4585" s="1" t="n">
        <v>37.8</v>
      </c>
      <c r="E4585" s="3" t="n">
        <v>782.162702007362</v>
      </c>
      <c r="F4585" s="23" t="n">
        <f aca="false">IF(D4585&lt;25, 0.24, 0.24-(0.01/5)*(D4585-25))</f>
        <v>0.2144</v>
      </c>
      <c r="G4585" s="40" t="n">
        <f aca="false">(E4585/1000)*$G$1*F4585</f>
        <v>54940.4597661462</v>
      </c>
      <c r="H4585" s="40" t="n">
        <v>0.146817753713362</v>
      </c>
      <c r="I4585" s="3" t="n">
        <f aca="false">H4585*$J$2</f>
        <v>0</v>
      </c>
      <c r="J4585" s="19" t="n">
        <f aca="false">SUM(I4585+G4585)</f>
        <v>54940.4597661462</v>
      </c>
      <c r="K4585" s="1" t="n">
        <v>11.04</v>
      </c>
      <c r="L4585" s="39" t="n">
        <v>0</v>
      </c>
      <c r="M4585" s="39"/>
      <c r="N4585" s="1" t="n">
        <f aca="false">(2.571*(19.44-D4585)+3.87)*$K$2</f>
        <v>-0</v>
      </c>
      <c r="O4585" s="1" t="n">
        <f aca="false">IF(N4585&gt;0,N4585,0)</f>
        <v>0</v>
      </c>
      <c r="P4585" s="1" t="n">
        <f aca="false">O4585*1.5</f>
        <v>0</v>
      </c>
      <c r="Q4585" s="1" t="n">
        <f aca="false">P4585/(3.6*$Q$2)</f>
        <v>0</v>
      </c>
      <c r="R4585" s="1" t="n">
        <f aca="false">(K4585+L4585)*$R$2</f>
        <v>55200</v>
      </c>
      <c r="S4585" s="19" t="n">
        <f aca="false">J4585-R4585</f>
        <v>-259.540233853819</v>
      </c>
      <c r="T4585" s="1" t="n">
        <f aca="false">IF(S4585&lt;0,S4585/$G$3,0)</f>
        <v>-370.771762648313</v>
      </c>
      <c r="U4585" s="1" t="n">
        <f aca="false">IF(S4585&gt;0,S4585*0.7,0)</f>
        <v>0</v>
      </c>
      <c r="V4585" s="14" t="n">
        <f aca="false">V4584+U4585+T4585</f>
        <v>-7829916.8121978</v>
      </c>
      <c r="W4585" s="19" t="n">
        <f aca="false">V4585/1000</f>
        <v>-7829.9168121978</v>
      </c>
      <c r="X4585" s="19" t="n">
        <f aca="false">W4585*3600000000*2/237000000</f>
        <v>-237870.890497148</v>
      </c>
      <c r="Y4585" s="19" t="n">
        <f aca="false">X4585/30.662</f>
        <v>-7757.84001360474</v>
      </c>
    </row>
    <row r="4586" customFormat="false" ht="17.9" hidden="false" customHeight="false" outlineLevel="0" collapsed="false">
      <c r="A4586" s="2" t="n">
        <v>7</v>
      </c>
      <c r="B4586" s="3" t="n">
        <v>10</v>
      </c>
      <c r="C4586" s="38" t="n">
        <v>15</v>
      </c>
      <c r="D4586" s="1" t="n">
        <v>38.3</v>
      </c>
      <c r="E4586" s="3" t="n">
        <v>628.747409857229</v>
      </c>
      <c r="F4586" s="23" t="n">
        <f aca="false">IF(D4586&lt;25, 0.24, 0.24-(0.01/5)*(D4586-25))</f>
        <v>0.2134</v>
      </c>
      <c r="G4586" s="40" t="n">
        <f aca="false">(E4586/1000)*$G$1*F4586</f>
        <v>43958.3143174786</v>
      </c>
      <c r="H4586" s="40" t="n">
        <v>0.180083243523576</v>
      </c>
      <c r="I4586" s="3" t="n">
        <f aca="false">H4586*$J$2</f>
        <v>0</v>
      </c>
      <c r="J4586" s="19" t="n">
        <f aca="false">SUM(I4586+G4586)</f>
        <v>43958.3143174786</v>
      </c>
      <c r="K4586" s="1" t="n">
        <v>11.44</v>
      </c>
      <c r="L4586" s="39" t="n">
        <v>0</v>
      </c>
      <c r="M4586" s="39"/>
      <c r="N4586" s="1" t="n">
        <f aca="false">(2.571*(19.44-D4586)+3.87)*$K$2</f>
        <v>-0</v>
      </c>
      <c r="O4586" s="1" t="n">
        <f aca="false">IF(N4586&gt;0,N4586,0)</f>
        <v>0</v>
      </c>
      <c r="P4586" s="1" t="n">
        <f aca="false">O4586*1.5</f>
        <v>0</v>
      </c>
      <c r="Q4586" s="1" t="n">
        <f aca="false">P4586/(3.6*$Q$2)</f>
        <v>0</v>
      </c>
      <c r="R4586" s="1" t="n">
        <f aca="false">(K4586+L4586)*$R$2</f>
        <v>57200</v>
      </c>
      <c r="S4586" s="19" t="n">
        <f aca="false">J4586-R4586</f>
        <v>-13241.6856825214</v>
      </c>
      <c r="T4586" s="1" t="n">
        <f aca="false">IF(S4586&lt;0,S4586/$G$3,0)</f>
        <v>-18916.6938321735</v>
      </c>
      <c r="U4586" s="1" t="n">
        <f aca="false">IF(S4586&gt;0,S4586*0.7,0)</f>
        <v>0</v>
      </c>
      <c r="V4586" s="14" t="n">
        <f aca="false">V4585+U4586+T4586</f>
        <v>-7848833.50602998</v>
      </c>
      <c r="W4586" s="19" t="n">
        <f aca="false">V4586/1000</f>
        <v>-7848.83350602998</v>
      </c>
      <c r="X4586" s="19" t="n">
        <f aca="false">W4586*3600000000*2/237000000</f>
        <v>-238445.574866733</v>
      </c>
      <c r="Y4586" s="19" t="n">
        <f aca="false">X4586/30.662</f>
        <v>-7776.58257343727</v>
      </c>
    </row>
    <row r="4587" customFormat="false" ht="17.9" hidden="false" customHeight="false" outlineLevel="0" collapsed="false">
      <c r="A4587" s="2" t="n">
        <v>7</v>
      </c>
      <c r="B4587" s="3" t="n">
        <v>10</v>
      </c>
      <c r="C4587" s="38" t="n">
        <v>16</v>
      </c>
      <c r="D4587" s="1" t="n">
        <v>37.2</v>
      </c>
      <c r="E4587" s="3" t="n">
        <v>437.988493508553</v>
      </c>
      <c r="F4587" s="23" t="n">
        <f aca="false">IF(D4587&lt;25, 0.24, 0.24-(0.01/5)*(D4587-25))</f>
        <v>0.2156</v>
      </c>
      <c r="G4587" s="40" t="n">
        <f aca="false">(E4587/1000)*$G$1*F4587</f>
        <v>30937.2611764495</v>
      </c>
      <c r="H4587" s="40" t="n">
        <v>0.194715348149756</v>
      </c>
      <c r="I4587" s="3" t="n">
        <f aca="false">H4587*$J$2</f>
        <v>0</v>
      </c>
      <c r="J4587" s="19" t="n">
        <f aca="false">SUM(I4587+G4587)</f>
        <v>30937.2611764495</v>
      </c>
      <c r="K4587" s="1" t="n">
        <v>10.56</v>
      </c>
      <c r="L4587" s="39" t="n">
        <v>0</v>
      </c>
      <c r="M4587" s="39"/>
      <c r="N4587" s="1" t="n">
        <f aca="false">(2.571*(19.44-D4587)+3.87)*$K$2</f>
        <v>-0</v>
      </c>
      <c r="O4587" s="1" t="n">
        <f aca="false">IF(N4587&gt;0,N4587,0)</f>
        <v>0</v>
      </c>
      <c r="P4587" s="1" t="n">
        <f aca="false">O4587*1.5</f>
        <v>0</v>
      </c>
      <c r="Q4587" s="1" t="n">
        <f aca="false">P4587/(3.6*$Q$2)</f>
        <v>0</v>
      </c>
      <c r="R4587" s="1" t="n">
        <f aca="false">(K4587+L4587)*$R$2</f>
        <v>52800</v>
      </c>
      <c r="S4587" s="19" t="n">
        <f aca="false">J4587-R4587</f>
        <v>-21862.7388235505</v>
      </c>
      <c r="T4587" s="1" t="n">
        <f aca="false">IF(S4587&lt;0,S4587/$G$3,0)</f>
        <v>-31232.4840336436</v>
      </c>
      <c r="U4587" s="1" t="n">
        <f aca="false">IF(S4587&gt;0,S4587*0.7,0)</f>
        <v>0</v>
      </c>
      <c r="V4587" s="14" t="n">
        <f aca="false">V4586+U4587+T4587</f>
        <v>-7880065.99006362</v>
      </c>
      <c r="W4587" s="19" t="n">
        <f aca="false">V4587/1000</f>
        <v>-7880.06599006362</v>
      </c>
      <c r="X4587" s="19" t="n">
        <f aca="false">W4587*3600000000*2/237000000</f>
        <v>-239394.409824718</v>
      </c>
      <c r="Y4587" s="19" t="n">
        <f aca="false">X4587/30.662</f>
        <v>-7807.52755282492</v>
      </c>
    </row>
    <row r="4588" customFormat="false" ht="17.9" hidden="false" customHeight="false" outlineLevel="0" collapsed="false">
      <c r="A4588" s="2" t="n">
        <v>7</v>
      </c>
      <c r="B4588" s="3" t="n">
        <v>10</v>
      </c>
      <c r="C4588" s="38" t="n">
        <v>17</v>
      </c>
      <c r="D4588" s="1" t="n">
        <v>36.7</v>
      </c>
      <c r="E4588" s="3" t="n">
        <v>234.714879474217</v>
      </c>
      <c r="F4588" s="23" t="n">
        <f aca="false">IF(D4588&lt;25, 0.24, 0.24-(0.01/5)*(D4588-25))</f>
        <v>0.2166</v>
      </c>
      <c r="G4588" s="40" t="n">
        <f aca="false">(E4588/1000)*$G$1*F4588</f>
        <v>16655.9527569701</v>
      </c>
      <c r="H4588" s="40" t="n">
        <v>0.201827291720619</v>
      </c>
      <c r="I4588" s="3" t="n">
        <f aca="false">H4588*$J$2</f>
        <v>0</v>
      </c>
      <c r="J4588" s="19" t="n">
        <f aca="false">SUM(I4588+G4588)</f>
        <v>16655.9527569701</v>
      </c>
      <c r="K4588" s="1" t="n">
        <v>10.16</v>
      </c>
      <c r="L4588" s="39" t="n">
        <v>0</v>
      </c>
      <c r="M4588" s="39"/>
      <c r="N4588" s="1" t="n">
        <f aca="false">(2.571*(19.44-D4588)+3.87)*$K$2</f>
        <v>-0</v>
      </c>
      <c r="O4588" s="1" t="n">
        <f aca="false">IF(N4588&gt;0,N4588,0)</f>
        <v>0</v>
      </c>
      <c r="P4588" s="1" t="n">
        <f aca="false">O4588*1.5</f>
        <v>0</v>
      </c>
      <c r="Q4588" s="1" t="n">
        <f aca="false">P4588/(3.6*$Q$2)</f>
        <v>0</v>
      </c>
      <c r="R4588" s="1" t="n">
        <f aca="false">(K4588+L4588)*$R$2</f>
        <v>50800</v>
      </c>
      <c r="S4588" s="19" t="n">
        <f aca="false">J4588-R4588</f>
        <v>-34144.0472430299</v>
      </c>
      <c r="T4588" s="1" t="n">
        <f aca="false">IF(S4588&lt;0,S4588/$G$3,0)</f>
        <v>-48777.2103471856</v>
      </c>
      <c r="U4588" s="1" t="n">
        <f aca="false">IF(S4588&gt;0,S4588*0.7,0)</f>
        <v>0</v>
      </c>
      <c r="V4588" s="14" t="n">
        <f aca="false">V4587+U4588+T4588</f>
        <v>-7928843.20041081</v>
      </c>
      <c r="W4588" s="19" t="n">
        <f aca="false">V4588/1000</f>
        <v>-7928.84320041081</v>
      </c>
      <c r="X4588" s="19" t="n">
        <f aca="false">W4588*3600000000*2/237000000</f>
        <v>-240876.249126404</v>
      </c>
      <c r="Y4588" s="19" t="n">
        <f aca="false">X4588/30.662</f>
        <v>-7855.85575391052</v>
      </c>
    </row>
    <row r="4589" customFormat="false" ht="17.9" hidden="false" customHeight="false" outlineLevel="0" collapsed="false">
      <c r="A4589" s="2" t="n">
        <v>7</v>
      </c>
      <c r="B4589" s="3" t="n">
        <v>10</v>
      </c>
      <c r="C4589" s="38" t="n">
        <v>18</v>
      </c>
      <c r="D4589" s="1" t="n">
        <v>35</v>
      </c>
      <c r="E4589" s="3" t="n">
        <v>63.5646615596671</v>
      </c>
      <c r="F4589" s="23" t="n">
        <f aca="false">IF(D4589&lt;25, 0.24, 0.24-(0.01/5)*(D4589-25))</f>
        <v>0.22</v>
      </c>
      <c r="G4589" s="40" t="n">
        <f aca="false">(E4589/1000)*$G$1*F4589</f>
        <v>4581.51197243919</v>
      </c>
      <c r="H4589" s="40" t="n">
        <v>0.230735099049804</v>
      </c>
      <c r="I4589" s="3" t="n">
        <f aca="false">H4589*$J$2</f>
        <v>0</v>
      </c>
      <c r="J4589" s="19" t="n">
        <f aca="false">SUM(I4589+G4589)</f>
        <v>4581.51197243919</v>
      </c>
      <c r="K4589" s="1" t="n">
        <v>8.8</v>
      </c>
      <c r="L4589" s="39" t="n">
        <v>0</v>
      </c>
      <c r="M4589" s="39"/>
      <c r="N4589" s="1" t="n">
        <f aca="false">(2.571*(19.44-D4589)+3.87)*$K$2</f>
        <v>-0</v>
      </c>
      <c r="O4589" s="1" t="n">
        <f aca="false">IF(N4589&gt;0,N4589,0)</f>
        <v>0</v>
      </c>
      <c r="P4589" s="1" t="n">
        <f aca="false">O4589*1.5</f>
        <v>0</v>
      </c>
      <c r="Q4589" s="1" t="n">
        <f aca="false">P4589/(3.6*$Q$2)</f>
        <v>0</v>
      </c>
      <c r="R4589" s="1" t="n">
        <f aca="false">(K4589+L4589)*$R$2</f>
        <v>44000</v>
      </c>
      <c r="S4589" s="19" t="n">
        <f aca="false">J4589-R4589</f>
        <v>-39418.4880275608</v>
      </c>
      <c r="T4589" s="1" t="n">
        <f aca="false">IF(S4589&lt;0,S4589/$G$3,0)</f>
        <v>-56312.1257536583</v>
      </c>
      <c r="U4589" s="1" t="n">
        <f aca="false">IF(S4589&gt;0,S4589*0.7,0)</f>
        <v>0</v>
      </c>
      <c r="V4589" s="14" t="n">
        <f aca="false">V4588+U4589+T4589</f>
        <v>-7985155.32616446</v>
      </c>
      <c r="W4589" s="19" t="n">
        <f aca="false">V4589/1000</f>
        <v>-7985.15532616446</v>
      </c>
      <c r="X4589" s="19" t="n">
        <f aca="false">W4589*3600000000*2/237000000</f>
        <v>-242586.997250566</v>
      </c>
      <c r="Y4589" s="19" t="n">
        <f aca="false">X4589/30.662</f>
        <v>-7911.6495091829</v>
      </c>
    </row>
    <row r="4590" customFormat="false" ht="17.9" hidden="false" customHeight="false" outlineLevel="0" collapsed="false">
      <c r="A4590" s="2" t="n">
        <v>7</v>
      </c>
      <c r="B4590" s="3" t="n">
        <v>10</v>
      </c>
      <c r="C4590" s="38" t="n">
        <v>19</v>
      </c>
      <c r="D4590" s="1" t="n">
        <v>33.9</v>
      </c>
      <c r="E4590" s="3" t="n">
        <v>2.46666666666667</v>
      </c>
      <c r="F4590" s="23" t="n">
        <f aca="false">IF(D4590&lt;25, 0.24, 0.24-(0.01/5)*(D4590-25))</f>
        <v>0.2222</v>
      </c>
      <c r="G4590" s="40" t="n">
        <f aca="false">(E4590/1000)*$G$1*F4590</f>
        <v>179.566337866667</v>
      </c>
      <c r="H4590" s="40" t="n">
        <v>0.26470635567845</v>
      </c>
      <c r="I4590" s="3" t="n">
        <f aca="false">H4590*$J$2</f>
        <v>0</v>
      </c>
      <c r="J4590" s="19" t="n">
        <f aca="false">SUM(I4590+G4590)</f>
        <v>179.566337866667</v>
      </c>
      <c r="K4590" s="1" t="n">
        <v>7.92</v>
      </c>
      <c r="L4590" s="39" t="n">
        <v>0</v>
      </c>
      <c r="M4590" s="39"/>
      <c r="N4590" s="1" t="n">
        <f aca="false">(2.571*(19.44-D4590)+3.87)*$K$2</f>
        <v>-0</v>
      </c>
      <c r="O4590" s="1" t="n">
        <f aca="false">IF(N4590&gt;0,N4590,0)</f>
        <v>0</v>
      </c>
      <c r="P4590" s="1" t="n">
        <f aca="false">O4590*1.5</f>
        <v>0</v>
      </c>
      <c r="Q4590" s="1" t="n">
        <f aca="false">P4590/(3.6*$Q$2)</f>
        <v>0</v>
      </c>
      <c r="R4590" s="1" t="n">
        <f aca="false">(K4590+L4590)*$R$2</f>
        <v>39600</v>
      </c>
      <c r="S4590" s="19" t="n">
        <f aca="false">J4590-R4590</f>
        <v>-39420.4336621333</v>
      </c>
      <c r="T4590" s="1" t="n">
        <f aca="false">IF(S4590&lt;0,S4590/$G$3,0)</f>
        <v>-56314.9052316191</v>
      </c>
      <c r="U4590" s="1" t="n">
        <f aca="false">IF(S4590&gt;0,S4590*0.7,0)</f>
        <v>0</v>
      </c>
      <c r="V4590" s="14" t="n">
        <f aca="false">V4589+U4590+T4590</f>
        <v>-8041470.23139608</v>
      </c>
      <c r="W4590" s="19" t="n">
        <f aca="false">V4590/1000</f>
        <v>-8041.47023139608</v>
      </c>
      <c r="X4590" s="19" t="n">
        <f aca="false">W4590*3600000000*2/237000000</f>
        <v>-244297.829814565</v>
      </c>
      <c r="Y4590" s="19" t="n">
        <f aca="false">X4590/30.662</f>
        <v>-7967.44601834729</v>
      </c>
    </row>
    <row r="4591" customFormat="false" ht="17.9" hidden="false" customHeight="false" outlineLevel="0" collapsed="false">
      <c r="A4591" s="2" t="n">
        <v>7</v>
      </c>
      <c r="B4591" s="3" t="n">
        <v>10</v>
      </c>
      <c r="C4591" s="38" t="n">
        <v>20</v>
      </c>
      <c r="D4591" s="1" t="n">
        <v>31.7</v>
      </c>
      <c r="E4591" s="3" t="n">
        <v>0</v>
      </c>
      <c r="F4591" s="23" t="n">
        <f aca="false">IF(D4591&lt;25, 0.24, 0.24-(0.01/5)*(D4591-25))</f>
        <v>0.2266</v>
      </c>
      <c r="G4591" s="40" t="n">
        <f aca="false">(E4591/1000)*$G$1*F4591</f>
        <v>0</v>
      </c>
      <c r="H4591" s="40" t="n">
        <v>0.267637786821509</v>
      </c>
      <c r="I4591" s="3" t="n">
        <f aca="false">H4591*$J$2</f>
        <v>0</v>
      </c>
      <c r="J4591" s="19" t="n">
        <f aca="false">SUM(I4591+G4591)</f>
        <v>0</v>
      </c>
      <c r="K4591" s="1" t="n">
        <v>6.16</v>
      </c>
      <c r="L4591" s="39" t="n">
        <v>0</v>
      </c>
      <c r="M4591" s="39"/>
      <c r="N4591" s="1" t="n">
        <f aca="false">(2.571*(19.44-D4591)+3.87)*$K$2</f>
        <v>-0</v>
      </c>
      <c r="O4591" s="1" t="n">
        <f aca="false">IF(N4591&gt;0,N4591,0)</f>
        <v>0</v>
      </c>
      <c r="P4591" s="1" t="n">
        <f aca="false">O4591*1.5</f>
        <v>0</v>
      </c>
      <c r="Q4591" s="1" t="n">
        <f aca="false">P4591/(3.6*$Q$2)</f>
        <v>0</v>
      </c>
      <c r="R4591" s="1" t="n">
        <f aca="false">(K4591+L4591)*$R$2</f>
        <v>30800</v>
      </c>
      <c r="S4591" s="19" t="n">
        <f aca="false">J4591-R4591</f>
        <v>-30800</v>
      </c>
      <c r="T4591" s="1" t="n">
        <f aca="false">IF(S4591&lt;0,S4591/$G$3,0)</f>
        <v>-44000</v>
      </c>
      <c r="U4591" s="1" t="n">
        <f aca="false">IF(S4591&gt;0,S4591*0.7,0)</f>
        <v>0</v>
      </c>
      <c r="V4591" s="14" t="n">
        <f aca="false">V4590+U4591+T4591</f>
        <v>-8085470.23139608</v>
      </c>
      <c r="W4591" s="19" t="n">
        <f aca="false">V4591/1000</f>
        <v>-8085.47023139608</v>
      </c>
      <c r="X4591" s="19" t="n">
        <f aca="false">W4591*3600000000*2/237000000</f>
        <v>-245634.538675324</v>
      </c>
      <c r="Y4591" s="19" t="n">
        <f aca="false">X4591/30.662</f>
        <v>-8011.04098477999</v>
      </c>
    </row>
    <row r="4592" customFormat="false" ht="17.9" hidden="false" customHeight="false" outlineLevel="0" collapsed="false">
      <c r="A4592" s="2" t="n">
        <v>7</v>
      </c>
      <c r="B4592" s="3" t="n">
        <v>10</v>
      </c>
      <c r="C4592" s="38" t="n">
        <v>21</v>
      </c>
      <c r="D4592" s="1" t="n">
        <v>31.1</v>
      </c>
      <c r="E4592" s="3" t="n">
        <v>0</v>
      </c>
      <c r="F4592" s="23" t="n">
        <f aca="false">IF(D4592&lt;25, 0.24, 0.24-(0.01/5)*(D4592-25))</f>
        <v>0.2278</v>
      </c>
      <c r="G4592" s="40" t="n">
        <f aca="false">(E4592/1000)*$G$1*F4592</f>
        <v>0</v>
      </c>
      <c r="H4592" s="40" t="n">
        <v>0.270614935481349</v>
      </c>
      <c r="I4592" s="3" t="n">
        <f aca="false">H4592*$J$2</f>
        <v>0</v>
      </c>
      <c r="J4592" s="19" t="n">
        <f aca="false">SUM(I4592+G4592)</f>
        <v>0</v>
      </c>
      <c r="K4592" s="1" t="n">
        <v>5.68</v>
      </c>
      <c r="L4592" s="39" t="n">
        <v>0</v>
      </c>
      <c r="M4592" s="39"/>
      <c r="N4592" s="1" t="n">
        <f aca="false">(2.571*(19.44-D4592)+3.87)*$K$2</f>
        <v>-0</v>
      </c>
      <c r="O4592" s="1" t="n">
        <f aca="false">IF(N4592&gt;0,N4592,0)</f>
        <v>0</v>
      </c>
      <c r="P4592" s="1" t="n">
        <f aca="false">O4592*1.5</f>
        <v>0</v>
      </c>
      <c r="Q4592" s="1" t="n">
        <f aca="false">P4592/(3.6*$Q$2)</f>
        <v>0</v>
      </c>
      <c r="R4592" s="1" t="n">
        <f aca="false">(K4592+L4592)*$R$2</f>
        <v>28400</v>
      </c>
      <c r="S4592" s="19" t="n">
        <f aca="false">J4592-R4592</f>
        <v>-28400</v>
      </c>
      <c r="T4592" s="1" t="n">
        <f aca="false">IF(S4592&lt;0,S4592/$G$3,0)</f>
        <v>-40571.4285714286</v>
      </c>
      <c r="U4592" s="1" t="n">
        <f aca="false">IF(S4592&gt;0,S4592*0.7,0)</f>
        <v>0</v>
      </c>
      <c r="V4592" s="14" t="n">
        <f aca="false">V4591+U4592+T4592</f>
        <v>-8126041.65996751</v>
      </c>
      <c r="W4592" s="19" t="n">
        <f aca="false">V4592/1000</f>
        <v>-8126.04165996751</v>
      </c>
      <c r="X4592" s="19" t="n">
        <f aca="false">W4592*3600000000*2/237000000</f>
        <v>-246867.088404076</v>
      </c>
      <c r="Y4592" s="19" t="n">
        <f aca="false">X4592/30.662</f>
        <v>-8051.23894084131</v>
      </c>
    </row>
    <row r="4593" customFormat="false" ht="17.9" hidden="false" customHeight="false" outlineLevel="0" collapsed="false">
      <c r="A4593" s="2" t="n">
        <v>7</v>
      </c>
      <c r="B4593" s="3" t="n">
        <v>10</v>
      </c>
      <c r="C4593" s="38" t="n">
        <v>22</v>
      </c>
      <c r="D4593" s="1" t="n">
        <v>30</v>
      </c>
      <c r="E4593" s="3" t="n">
        <v>0</v>
      </c>
      <c r="F4593" s="23" t="n">
        <f aca="false">IF(D4593&lt;25, 0.24, 0.24-(0.01/5)*(D4593-25))</f>
        <v>0.23</v>
      </c>
      <c r="G4593" s="40" t="n">
        <f aca="false">(E4593/1000)*$G$1*F4593</f>
        <v>0</v>
      </c>
      <c r="H4593" s="40" t="n">
        <v>0.29315163310703</v>
      </c>
      <c r="I4593" s="3" t="n">
        <f aca="false">H4593*$J$2</f>
        <v>0</v>
      </c>
      <c r="J4593" s="19" t="n">
        <f aca="false">SUM(I4593+G4593)</f>
        <v>0</v>
      </c>
      <c r="K4593" s="1" t="n">
        <v>4.8</v>
      </c>
      <c r="L4593" s="39" t="n">
        <v>0</v>
      </c>
      <c r="M4593" s="39"/>
      <c r="N4593" s="1" t="n">
        <f aca="false">(2.571*(19.44-D4593)+3.87)*$K$2</f>
        <v>-0</v>
      </c>
      <c r="O4593" s="1" t="n">
        <f aca="false">IF(N4593&gt;0,N4593,0)</f>
        <v>0</v>
      </c>
      <c r="P4593" s="1" t="n">
        <f aca="false">O4593*1.5</f>
        <v>0</v>
      </c>
      <c r="Q4593" s="1" t="n">
        <f aca="false">P4593/(3.6*$Q$2)</f>
        <v>0</v>
      </c>
      <c r="R4593" s="1" t="n">
        <f aca="false">(K4593+L4593)*$R$2</f>
        <v>24000</v>
      </c>
      <c r="S4593" s="19" t="n">
        <f aca="false">J4593-R4593</f>
        <v>-24000</v>
      </c>
      <c r="T4593" s="1" t="n">
        <f aca="false">IF(S4593&lt;0,S4593/$G$3,0)</f>
        <v>-34285.7142857143</v>
      </c>
      <c r="U4593" s="1" t="n">
        <f aca="false">IF(S4593&gt;0,S4593*0.7,0)</f>
        <v>0</v>
      </c>
      <c r="V4593" s="14" t="n">
        <f aca="false">V4592+U4593+T4593</f>
        <v>-8160327.37425323</v>
      </c>
      <c r="W4593" s="19" t="n">
        <f aca="false">V4593/1000</f>
        <v>-8160.32737425323</v>
      </c>
      <c r="X4593" s="19" t="n">
        <f aca="false">W4593*3600000000*2/237000000</f>
        <v>-247908.679724149</v>
      </c>
      <c r="Y4593" s="19" t="n">
        <f aca="false">X4593/30.662</f>
        <v>-8085.20904455511</v>
      </c>
    </row>
    <row r="4594" customFormat="false" ht="17.9" hidden="false" customHeight="false" outlineLevel="0" collapsed="false">
      <c r="A4594" s="2" t="n">
        <v>7</v>
      </c>
      <c r="B4594" s="3" t="n">
        <v>10</v>
      </c>
      <c r="C4594" s="38" t="n">
        <v>23</v>
      </c>
      <c r="D4594" s="1" t="n">
        <v>28.3</v>
      </c>
      <c r="E4594" s="3" t="n">
        <v>0</v>
      </c>
      <c r="F4594" s="23" t="n">
        <f aca="false">IF(D4594&lt;25, 0.24, 0.24-(0.01/5)*(D4594-25))</f>
        <v>0.2334</v>
      </c>
      <c r="G4594" s="40" t="n">
        <f aca="false">(E4594/1000)*$G$1*F4594</f>
        <v>0</v>
      </c>
      <c r="H4594" s="40" t="n">
        <v>0.323012597576846</v>
      </c>
      <c r="I4594" s="3" t="n">
        <f aca="false">H4594*$J$2</f>
        <v>0</v>
      </c>
      <c r="J4594" s="19" t="n">
        <f aca="false">SUM(I4594+G4594)</f>
        <v>0</v>
      </c>
      <c r="K4594" s="1" t="n">
        <v>3.44</v>
      </c>
      <c r="L4594" s="39" t="n">
        <v>0.335732845984129</v>
      </c>
      <c r="M4594" s="39"/>
      <c r="N4594" s="1" t="n">
        <f aca="false">(2.571*(19.44-D4594)+3.87)*$K$2</f>
        <v>-0</v>
      </c>
      <c r="O4594" s="1" t="n">
        <f aca="false">IF(N4594&gt;0,N4594,0)</f>
        <v>0</v>
      </c>
      <c r="P4594" s="1" t="n">
        <f aca="false">O4594*1.5</f>
        <v>0</v>
      </c>
      <c r="Q4594" s="1" t="n">
        <f aca="false">P4594/(3.6*$Q$2)</f>
        <v>0</v>
      </c>
      <c r="R4594" s="1" t="n">
        <f aca="false">(K4594+L4594)*$R$2</f>
        <v>18878.6642299206</v>
      </c>
      <c r="S4594" s="19" t="n">
        <f aca="false">J4594-R4594</f>
        <v>-18878.6642299206</v>
      </c>
      <c r="T4594" s="1" t="n">
        <f aca="false">IF(S4594&lt;0,S4594/$G$3,0)</f>
        <v>-26969.5203284581</v>
      </c>
      <c r="U4594" s="1" t="n">
        <f aca="false">IF(S4594&gt;0,S4594*0.7,0)</f>
        <v>0</v>
      </c>
      <c r="V4594" s="14" t="n">
        <f aca="false">V4593+U4594+T4594</f>
        <v>-8187296.89458168</v>
      </c>
      <c r="W4594" s="19" t="n">
        <f aca="false">V4594/1000</f>
        <v>-8187.29689458168</v>
      </c>
      <c r="X4594" s="19" t="n">
        <f aca="false">W4594*3600000000*2/237000000</f>
        <v>-248728.006924001</v>
      </c>
      <c r="Y4594" s="19" t="n">
        <f aca="false">X4594/30.662</f>
        <v>-8111.93030213295</v>
      </c>
    </row>
    <row r="4595" customFormat="false" ht="17.9" hidden="false" customHeight="false" outlineLevel="0" collapsed="false">
      <c r="A4595" s="2" t="n">
        <v>7</v>
      </c>
      <c r="B4595" s="3" t="n">
        <v>11</v>
      </c>
      <c r="C4595" s="38" t="n">
        <v>0</v>
      </c>
      <c r="D4595" s="1" t="n">
        <v>27.8</v>
      </c>
      <c r="E4595" s="3" t="n">
        <v>0</v>
      </c>
      <c r="F4595" s="23" t="n">
        <f aca="false">IF(D4595&lt;25, 0.24, 0.24-(0.01/5)*(D4595-25))</f>
        <v>0.2344</v>
      </c>
      <c r="G4595" s="40" t="n">
        <f aca="false">(E4595/1000)*$G$1*F4595</f>
        <v>0</v>
      </c>
      <c r="H4595" s="40" t="n">
        <v>0.307452079231876</v>
      </c>
      <c r="I4595" s="3" t="n">
        <f aca="false">H4595*$J$2</f>
        <v>0</v>
      </c>
      <c r="J4595" s="19" t="n">
        <f aca="false">SUM(I4595+G4595)</f>
        <v>0</v>
      </c>
      <c r="K4595" s="1" t="n">
        <v>3.04</v>
      </c>
      <c r="L4595" s="39" t="n">
        <v>0.100169232243081</v>
      </c>
      <c r="M4595" s="39"/>
      <c r="N4595" s="1" t="n">
        <f aca="false">(2.571*(19.44-D4595)+3.87)*$K$2</f>
        <v>-0</v>
      </c>
      <c r="O4595" s="1" t="n">
        <f aca="false">IF(N4595&gt;0,N4595,0)</f>
        <v>0</v>
      </c>
      <c r="P4595" s="1" t="n">
        <f aca="false">O4595*1.5</f>
        <v>0</v>
      </c>
      <c r="Q4595" s="1" t="n">
        <f aca="false">P4595/(3.6*$Q$2)</f>
        <v>0</v>
      </c>
      <c r="R4595" s="1" t="n">
        <f aca="false">(K4595+L4595)*$R$2</f>
        <v>15700.8461612154</v>
      </c>
      <c r="S4595" s="19" t="n">
        <f aca="false">J4595-R4595</f>
        <v>-15700.8461612154</v>
      </c>
      <c r="T4595" s="1" t="n">
        <f aca="false">IF(S4595&lt;0,S4595/$G$3,0)</f>
        <v>-22429.7802303077</v>
      </c>
      <c r="U4595" s="1" t="n">
        <f aca="false">IF(S4595&gt;0,S4595*0.7,0)</f>
        <v>0</v>
      </c>
      <c r="V4595" s="14" t="n">
        <f aca="false">V4594+U4595+T4595</f>
        <v>-8209726.67481199</v>
      </c>
      <c r="W4595" s="19" t="n">
        <f aca="false">V4595/1000</f>
        <v>-8209.72667481199</v>
      </c>
      <c r="X4595" s="19" t="n">
        <f aca="false">W4595*3600000000*2/237000000</f>
        <v>-249409.417968972</v>
      </c>
      <c r="Y4595" s="19" t="n">
        <f aca="false">X4595/30.662</f>
        <v>-8134.15360932007</v>
      </c>
    </row>
    <row r="4596" customFormat="false" ht="17.9" hidden="false" customHeight="false" outlineLevel="0" collapsed="false">
      <c r="A4596" s="2" t="n">
        <v>7</v>
      </c>
      <c r="B4596" s="3" t="n">
        <v>11</v>
      </c>
      <c r="C4596" s="38" t="n">
        <v>1</v>
      </c>
      <c r="D4596" s="1" t="n">
        <v>26.1</v>
      </c>
      <c r="E4596" s="3" t="n">
        <v>0</v>
      </c>
      <c r="F4596" s="23" t="n">
        <f aca="false">IF(D4596&lt;25, 0.24, 0.24-(0.01/5)*(D4596-25))</f>
        <v>0.2378</v>
      </c>
      <c r="G4596" s="40" t="n">
        <f aca="false">(E4596/1000)*$G$1*F4596</f>
        <v>0</v>
      </c>
      <c r="H4596" s="40" t="n">
        <v>0.310805770615876</v>
      </c>
      <c r="I4596" s="3" t="n">
        <f aca="false">H4596*$J$2</f>
        <v>0</v>
      </c>
      <c r="J4596" s="19" t="n">
        <f aca="false">SUM(I4596+G4596)</f>
        <v>0</v>
      </c>
      <c r="K4596" s="1" t="n">
        <v>1.68</v>
      </c>
      <c r="L4596" s="39" t="n">
        <v>1.23361494329398</v>
      </c>
      <c r="M4596" s="39"/>
      <c r="N4596" s="1" t="n">
        <f aca="false">(2.571*(19.44-D4596)+3.87)*$K$2</f>
        <v>-0</v>
      </c>
      <c r="O4596" s="1" t="n">
        <f aca="false">IF(N4596&gt;0,N4596,0)</f>
        <v>0</v>
      </c>
      <c r="P4596" s="1" t="n">
        <f aca="false">O4596*1.5</f>
        <v>0</v>
      </c>
      <c r="Q4596" s="1" t="n">
        <f aca="false">P4596/(3.6*$Q$2)</f>
        <v>0</v>
      </c>
      <c r="R4596" s="1" t="n">
        <f aca="false">(K4596+L4596)*$R$2</f>
        <v>14568.0747164699</v>
      </c>
      <c r="S4596" s="19" t="n">
        <f aca="false">J4596-R4596</f>
        <v>-14568.0747164699</v>
      </c>
      <c r="T4596" s="1" t="n">
        <f aca="false">IF(S4596&lt;0,S4596/$G$3,0)</f>
        <v>-20811.5353092427</v>
      </c>
      <c r="U4596" s="1" t="n">
        <f aca="false">IF(S4596&gt;0,S4596*0.7,0)</f>
        <v>0</v>
      </c>
      <c r="V4596" s="14" t="n">
        <f aca="false">V4595+U4596+T4596</f>
        <v>-8230538.21012124</v>
      </c>
      <c r="W4596" s="19" t="n">
        <f aca="false">V4596/1000</f>
        <v>-8230.53821012123</v>
      </c>
      <c r="X4596" s="19" t="n">
        <f aca="false">W4596*3600000000*2/237000000</f>
        <v>-250041.667142924</v>
      </c>
      <c r="Y4596" s="19" t="n">
        <f aca="false">X4596/30.662</f>
        <v>-8154.7735680296</v>
      </c>
    </row>
    <row r="4597" customFormat="false" ht="17.9" hidden="false" customHeight="false" outlineLevel="0" collapsed="false">
      <c r="A4597" s="2" t="n">
        <v>7</v>
      </c>
      <c r="B4597" s="3" t="n">
        <v>11</v>
      </c>
      <c r="C4597" s="38" t="n">
        <v>2</v>
      </c>
      <c r="D4597" s="1" t="n">
        <v>26.7</v>
      </c>
      <c r="E4597" s="3" t="n">
        <v>0</v>
      </c>
      <c r="F4597" s="23" t="n">
        <f aca="false">IF(D4597&lt;25, 0.24, 0.24-(0.01/5)*(D4597-25))</f>
        <v>0.2366</v>
      </c>
      <c r="G4597" s="40" t="n">
        <f aca="false">(E4597/1000)*$G$1*F4597</f>
        <v>0</v>
      </c>
      <c r="H4597" s="40" t="n">
        <v>0.269010731096582</v>
      </c>
      <c r="I4597" s="3" t="n">
        <f aca="false">H4597*$J$2</f>
        <v>0</v>
      </c>
      <c r="J4597" s="19" t="n">
        <f aca="false">SUM(I4597+G4597)</f>
        <v>0</v>
      </c>
      <c r="K4597" s="1" t="n">
        <v>2.16</v>
      </c>
      <c r="L4597" s="39" t="n">
        <v>0.451009646487324</v>
      </c>
      <c r="M4597" s="39"/>
      <c r="N4597" s="1" t="n">
        <f aca="false">(2.571*(19.44-D4597)+3.87)*$K$2</f>
        <v>-0</v>
      </c>
      <c r="O4597" s="1" t="n">
        <f aca="false">IF(N4597&gt;0,N4597,0)</f>
        <v>0</v>
      </c>
      <c r="P4597" s="1" t="n">
        <f aca="false">O4597*1.5</f>
        <v>0</v>
      </c>
      <c r="Q4597" s="1" t="n">
        <f aca="false">P4597/(3.6*$Q$2)</f>
        <v>0</v>
      </c>
      <c r="R4597" s="1" t="n">
        <f aca="false">(K4597+L4597)*$R$2</f>
        <v>13055.0482324366</v>
      </c>
      <c r="S4597" s="19" t="n">
        <f aca="false">J4597-R4597</f>
        <v>-13055.0482324366</v>
      </c>
      <c r="T4597" s="1" t="n">
        <f aca="false">IF(S4597&lt;0,S4597/$G$3,0)</f>
        <v>-18650.0689034809</v>
      </c>
      <c r="U4597" s="1" t="n">
        <f aca="false">IF(S4597&gt;0,S4597*0.7,0)</f>
        <v>0</v>
      </c>
      <c r="V4597" s="14" t="n">
        <f aca="false">V4596+U4597+T4597</f>
        <v>-8249188.27902472</v>
      </c>
      <c r="W4597" s="19" t="n">
        <f aca="false">V4597/1000</f>
        <v>-8249.18827902472</v>
      </c>
      <c r="X4597" s="19" t="n">
        <f aca="false">W4597*3600000000*2/237000000</f>
        <v>-250608.251514675</v>
      </c>
      <c r="Y4597" s="19" t="n">
        <f aca="false">X4597/30.662</f>
        <v>-8173.25195729812</v>
      </c>
    </row>
    <row r="4598" customFormat="false" ht="17.9" hidden="false" customHeight="false" outlineLevel="0" collapsed="false">
      <c r="A4598" s="2" t="n">
        <v>7</v>
      </c>
      <c r="B4598" s="3" t="n">
        <v>11</v>
      </c>
      <c r="C4598" s="38" t="n">
        <v>3</v>
      </c>
      <c r="D4598" s="1" t="n">
        <v>26.7</v>
      </c>
      <c r="E4598" s="3" t="n">
        <v>0</v>
      </c>
      <c r="F4598" s="23" t="n">
        <f aca="false">IF(D4598&lt;25, 0.24, 0.24-(0.01/5)*(D4598-25))</f>
        <v>0.2366</v>
      </c>
      <c r="G4598" s="40" t="n">
        <f aca="false">(E4598/1000)*$G$1*F4598</f>
        <v>0</v>
      </c>
      <c r="H4598" s="40" t="n">
        <v>0.243915886433732</v>
      </c>
      <c r="I4598" s="3" t="n">
        <f aca="false">H4598*$J$2</f>
        <v>0</v>
      </c>
      <c r="J4598" s="19" t="n">
        <f aca="false">SUM(I4598+G4598)</f>
        <v>0</v>
      </c>
      <c r="K4598" s="1" t="n">
        <v>2.16</v>
      </c>
      <c r="L4598" s="39" t="n">
        <v>0.181346972363074</v>
      </c>
      <c r="M4598" s="39"/>
      <c r="N4598" s="1" t="n">
        <f aca="false">(2.571*(19.44-D4598)+3.87)*$K$2</f>
        <v>-0</v>
      </c>
      <c r="O4598" s="1" t="n">
        <f aca="false">IF(N4598&gt;0,N4598,0)</f>
        <v>0</v>
      </c>
      <c r="P4598" s="1" t="n">
        <f aca="false">O4598*1.5</f>
        <v>0</v>
      </c>
      <c r="Q4598" s="1" t="n">
        <f aca="false">P4598/(3.6*$Q$2)</f>
        <v>0</v>
      </c>
      <c r="R4598" s="1" t="n">
        <f aca="false">(K4598+L4598)*$R$2</f>
        <v>11706.7348618154</v>
      </c>
      <c r="S4598" s="19" t="n">
        <f aca="false">J4598-R4598</f>
        <v>-11706.7348618154</v>
      </c>
      <c r="T4598" s="1" t="n">
        <f aca="false">IF(S4598&lt;0,S4598/$G$3,0)</f>
        <v>-16723.9069454505</v>
      </c>
      <c r="U4598" s="1" t="n">
        <f aca="false">IF(S4598&gt;0,S4598*0.7,0)</f>
        <v>0</v>
      </c>
      <c r="V4598" s="14" t="n">
        <f aca="false">V4597+U4598+T4598</f>
        <v>-8265912.18597017</v>
      </c>
      <c r="W4598" s="19" t="n">
        <f aca="false">V4598/1000</f>
        <v>-8265.91218597017</v>
      </c>
      <c r="X4598" s="19" t="n">
        <f aca="false">W4598*3600000000*2/237000000</f>
        <v>-251116.319573777</v>
      </c>
      <c r="Y4598" s="19" t="n">
        <f aca="false">X4598/30.662</f>
        <v>-8189.82191552336</v>
      </c>
    </row>
    <row r="4599" customFormat="false" ht="17.9" hidden="false" customHeight="false" outlineLevel="0" collapsed="false">
      <c r="A4599" s="2" t="n">
        <v>7</v>
      </c>
      <c r="B4599" s="3" t="n">
        <v>11</v>
      </c>
      <c r="C4599" s="38" t="n">
        <v>4</v>
      </c>
      <c r="D4599" s="1" t="n">
        <v>24.4</v>
      </c>
      <c r="E4599" s="3" t="n">
        <v>0</v>
      </c>
      <c r="F4599" s="23" t="n">
        <f aca="false">IF(D4599&lt;25, 0.24, 0.24-(0.01/5)*(D4599-25))</f>
        <v>0.24</v>
      </c>
      <c r="G4599" s="40" t="n">
        <f aca="false">(E4599/1000)*$G$1*F4599</f>
        <v>0</v>
      </c>
      <c r="H4599" s="40" t="n">
        <v>0.248577302917409</v>
      </c>
      <c r="I4599" s="3" t="n">
        <f aca="false">H4599*$J$2</f>
        <v>0</v>
      </c>
      <c r="J4599" s="19" t="n">
        <f aca="false">SUM(I4599+G4599)</f>
        <v>0</v>
      </c>
      <c r="K4599" s="1" t="n">
        <v>0.319999999999999</v>
      </c>
      <c r="L4599" s="39" t="n">
        <v>1.63815012657248</v>
      </c>
      <c r="M4599" s="39"/>
      <c r="N4599" s="1" t="n">
        <f aca="false">(2.571*(19.44-D4599)+3.87)*$K$2</f>
        <v>-0</v>
      </c>
      <c r="O4599" s="1" t="n">
        <f aca="false">IF(N4599&gt;0,N4599,0)</f>
        <v>0</v>
      </c>
      <c r="P4599" s="1" t="n">
        <f aca="false">O4599*1.5</f>
        <v>0</v>
      </c>
      <c r="Q4599" s="1" t="n">
        <f aca="false">P4599/(3.6*$Q$2)</f>
        <v>0</v>
      </c>
      <c r="R4599" s="1" t="n">
        <f aca="false">(K4599+L4599)*$R$2</f>
        <v>9790.7506328624</v>
      </c>
      <c r="S4599" s="19" t="n">
        <f aca="false">J4599-R4599</f>
        <v>-9790.7506328624</v>
      </c>
      <c r="T4599" s="1" t="n">
        <f aca="false">IF(S4599&lt;0,S4599/$G$3,0)</f>
        <v>-13986.7866183749</v>
      </c>
      <c r="U4599" s="1" t="n">
        <f aca="false">IF(S4599&gt;0,S4599*0.7,0)</f>
        <v>0</v>
      </c>
      <c r="V4599" s="14" t="n">
        <f aca="false">V4598+U4599+T4599</f>
        <v>-8279898.97258854</v>
      </c>
      <c r="W4599" s="19" t="n">
        <f aca="false">V4599/1000</f>
        <v>-8279.89897258854</v>
      </c>
      <c r="X4599" s="19" t="n">
        <f aca="false">W4599*3600000000*2/237000000</f>
        <v>-251541.234610285</v>
      </c>
      <c r="Y4599" s="19" t="n">
        <f aca="false">X4599/30.662</f>
        <v>-8203.67994945812</v>
      </c>
    </row>
    <row r="4600" customFormat="false" ht="17.9" hidden="false" customHeight="false" outlineLevel="0" collapsed="false">
      <c r="A4600" s="2" t="n">
        <v>7</v>
      </c>
      <c r="B4600" s="3" t="n">
        <v>11</v>
      </c>
      <c r="C4600" s="38" t="n">
        <v>5</v>
      </c>
      <c r="D4600" s="1" t="n">
        <v>24.4</v>
      </c>
      <c r="E4600" s="3" t="n">
        <v>-5.60325597682773</v>
      </c>
      <c r="F4600" s="23" t="n">
        <f aca="false">IF(D4600&lt;25, 0.24, 0.24-(0.01/5)*(D4600-25))</f>
        <v>0.24</v>
      </c>
      <c r="G4600" s="40" t="n">
        <f aca="false">(E4600/1000)*$G$1*F4600</f>
        <v>-440.577293550792</v>
      </c>
      <c r="H4600" s="40" t="n">
        <v>0.237009489226305</v>
      </c>
      <c r="I4600" s="3" t="n">
        <f aca="false">H4600*$J$2</f>
        <v>0</v>
      </c>
      <c r="J4600" s="19" t="n">
        <f aca="false">SUM(I4600+G4600)</f>
        <v>-440.577293550792</v>
      </c>
      <c r="K4600" s="1" t="n">
        <v>0.319999999999999</v>
      </c>
      <c r="L4600" s="39" t="n">
        <v>1.49829968728469</v>
      </c>
      <c r="M4600" s="39"/>
      <c r="N4600" s="1" t="n">
        <f aca="false">(2.571*(19.44-D4600)+3.87)*$K$2</f>
        <v>-0</v>
      </c>
      <c r="O4600" s="1" t="n">
        <f aca="false">IF(N4600&gt;0,N4600,0)</f>
        <v>0</v>
      </c>
      <c r="P4600" s="1" t="n">
        <f aca="false">O4600*1.5</f>
        <v>0</v>
      </c>
      <c r="Q4600" s="1" t="n">
        <f aca="false">P4600/(3.6*$Q$2)</f>
        <v>0</v>
      </c>
      <c r="R4600" s="1" t="n">
        <f aca="false">(K4600+L4600)*$R$2</f>
        <v>9091.49843642345</v>
      </c>
      <c r="S4600" s="19" t="n">
        <f aca="false">J4600-R4600</f>
        <v>-9532.07572997424</v>
      </c>
      <c r="T4600" s="1" t="n">
        <f aca="false">IF(S4600&lt;0,S4600/$G$3,0)</f>
        <v>-13617.2510428203</v>
      </c>
      <c r="U4600" s="1" t="n">
        <f aca="false">IF(S4600&gt;0,S4600*0.7,0)</f>
        <v>0</v>
      </c>
      <c r="V4600" s="14" t="n">
        <f aca="false">V4599+U4600+T4600</f>
        <v>-8293516.22363136</v>
      </c>
      <c r="W4600" s="19" t="n">
        <f aca="false">V4600/1000</f>
        <v>-8293.51622363136</v>
      </c>
      <c r="X4600" s="19" t="n">
        <f aca="false">W4600*3600000000*2/237000000</f>
        <v>-251954.92324956</v>
      </c>
      <c r="Y4600" s="19" t="n">
        <f aca="false">X4600/30.662</f>
        <v>-8217.17184950624</v>
      </c>
    </row>
    <row r="4601" customFormat="false" ht="17.9" hidden="false" customHeight="false" outlineLevel="0" collapsed="false">
      <c r="A4601" s="2" t="n">
        <v>7</v>
      </c>
      <c r="B4601" s="3" t="n">
        <v>11</v>
      </c>
      <c r="C4601" s="38" t="n">
        <v>6</v>
      </c>
      <c r="D4601" s="1" t="n">
        <v>26.7</v>
      </c>
      <c r="E4601" s="3" t="n">
        <v>55.505294068735</v>
      </c>
      <c r="F4601" s="23" t="n">
        <f aca="false">IF(D4601&lt;25, 0.24, 0.24-(0.01/5)*(D4601-25))</f>
        <v>0.2366</v>
      </c>
      <c r="G4601" s="40" t="n">
        <f aca="false">(E4601/1000)*$G$1*F4601</f>
        <v>4302.48687516623</v>
      </c>
      <c r="H4601" s="40" t="n">
        <v>0.217726529432237</v>
      </c>
      <c r="I4601" s="3" t="n">
        <f aca="false">H4601*$J$2</f>
        <v>0</v>
      </c>
      <c r="J4601" s="19" t="n">
        <f aca="false">SUM(I4601+G4601)</f>
        <v>4302.48687516623</v>
      </c>
      <c r="K4601" s="1" t="n">
        <v>2.16</v>
      </c>
      <c r="L4601" s="39" t="n">
        <v>0</v>
      </c>
      <c r="M4601" s="39"/>
      <c r="N4601" s="1" t="n">
        <f aca="false">(2.571*(19.44-D4601)+3.87)*$K$2</f>
        <v>-0</v>
      </c>
      <c r="O4601" s="1" t="n">
        <f aca="false">IF(N4601&gt;0,N4601,0)</f>
        <v>0</v>
      </c>
      <c r="P4601" s="1" t="n">
        <f aca="false">O4601*1.5</f>
        <v>0</v>
      </c>
      <c r="Q4601" s="1" t="n">
        <f aca="false">P4601/(3.6*$Q$2)</f>
        <v>0</v>
      </c>
      <c r="R4601" s="1" t="n">
        <f aca="false">(K4601+L4601)*$R$2</f>
        <v>10800</v>
      </c>
      <c r="S4601" s="19" t="n">
        <f aca="false">J4601-R4601</f>
        <v>-6497.51312483377</v>
      </c>
      <c r="T4601" s="1" t="n">
        <f aca="false">IF(S4601&lt;0,S4601/$G$3,0)</f>
        <v>-9282.16160690538</v>
      </c>
      <c r="U4601" s="1" t="n">
        <f aca="false">IF(S4601&gt;0,S4601*0.7,0)</f>
        <v>0</v>
      </c>
      <c r="V4601" s="14" t="n">
        <f aca="false">V4600+U4601+T4601</f>
        <v>-8302798.38523827</v>
      </c>
      <c r="W4601" s="19" t="n">
        <f aca="false">V4601/1000</f>
        <v>-8302.79838523827</v>
      </c>
      <c r="X4601" s="19" t="n">
        <f aca="false">W4601*3600000000*2/237000000</f>
        <v>-252236.912969264</v>
      </c>
      <c r="Y4601" s="19" t="n">
        <f aca="false">X4601/30.662</f>
        <v>-8226.36856595342</v>
      </c>
    </row>
    <row r="4602" customFormat="false" ht="17.9" hidden="false" customHeight="false" outlineLevel="0" collapsed="false">
      <c r="A4602" s="2" t="n">
        <v>7</v>
      </c>
      <c r="B4602" s="3" t="n">
        <v>11</v>
      </c>
      <c r="C4602" s="38" t="n">
        <v>7</v>
      </c>
      <c r="D4602" s="1" t="n">
        <v>30</v>
      </c>
      <c r="E4602" s="3" t="n">
        <v>210.887799887835</v>
      </c>
      <c r="F4602" s="23" t="n">
        <f aca="false">IF(D4602&lt;25, 0.24, 0.24-(0.01/5)*(D4602-25))</f>
        <v>0.23</v>
      </c>
      <c r="G4602" s="40" t="n">
        <f aca="false">(E4602/1000)*$G$1*F4602</f>
        <v>15890.9440298281</v>
      </c>
      <c r="H4602" s="40" t="n">
        <v>0.203263428748403</v>
      </c>
      <c r="I4602" s="3" t="n">
        <f aca="false">H4602*$J$2</f>
        <v>0</v>
      </c>
      <c r="J4602" s="19" t="n">
        <f aca="false">SUM(I4602+G4602)</f>
        <v>15890.9440298281</v>
      </c>
      <c r="K4602" s="1" t="n">
        <v>4.8</v>
      </c>
      <c r="L4602" s="39" t="n">
        <v>0</v>
      </c>
      <c r="M4602" s="39"/>
      <c r="N4602" s="1" t="n">
        <f aca="false">(2.571*(19.44-D4602)+3.87)*$K$2</f>
        <v>-0</v>
      </c>
      <c r="O4602" s="1" t="n">
        <f aca="false">IF(N4602&gt;0,N4602,0)</f>
        <v>0</v>
      </c>
      <c r="P4602" s="1" t="n">
        <f aca="false">O4602*1.5</f>
        <v>0</v>
      </c>
      <c r="Q4602" s="1" t="n">
        <f aca="false">P4602/(3.6*$Q$2)</f>
        <v>0</v>
      </c>
      <c r="R4602" s="1" t="n">
        <f aca="false">(K4602+L4602)*$R$2</f>
        <v>24000</v>
      </c>
      <c r="S4602" s="19" t="n">
        <f aca="false">J4602-R4602</f>
        <v>-8109.05597017192</v>
      </c>
      <c r="T4602" s="1" t="n">
        <f aca="false">IF(S4602&lt;0,S4602/$G$3,0)</f>
        <v>-11584.3656716742</v>
      </c>
      <c r="U4602" s="1" t="n">
        <f aca="false">IF(S4602&gt;0,S4602*0.7,0)</f>
        <v>0</v>
      </c>
      <c r="V4602" s="14" t="n">
        <f aca="false">V4601+U4602+T4602</f>
        <v>-8314382.75090994</v>
      </c>
      <c r="W4602" s="19" t="n">
        <f aca="false">V4602/1000</f>
        <v>-8314.38275090994</v>
      </c>
      <c r="X4602" s="19" t="n">
        <f aca="false">W4602*3600000000*2/237000000</f>
        <v>-252588.843065618</v>
      </c>
      <c r="Y4602" s="19" t="n">
        <f aca="false">X4602/30.662</f>
        <v>-8237.84629396708</v>
      </c>
    </row>
    <row r="4603" customFormat="false" ht="17.9" hidden="false" customHeight="false" outlineLevel="0" collapsed="false">
      <c r="A4603" s="2" t="n">
        <v>7</v>
      </c>
      <c r="B4603" s="3" t="n">
        <v>11</v>
      </c>
      <c r="C4603" s="38" t="n">
        <v>8</v>
      </c>
      <c r="D4603" s="1" t="n">
        <v>31.7</v>
      </c>
      <c r="E4603" s="3" t="n">
        <v>406.776030708469</v>
      </c>
      <c r="F4603" s="23" t="n">
        <f aca="false">IF(D4603&lt;25, 0.24, 0.24-(0.01/5)*(D4603-25))</f>
        <v>0.2266</v>
      </c>
      <c r="G4603" s="40" t="n">
        <f aca="false">(E4603/1000)*$G$1*F4603</f>
        <v>30198.5204567486</v>
      </c>
      <c r="H4603" s="40" t="n">
        <v>0.174052295116441</v>
      </c>
      <c r="I4603" s="3" t="n">
        <f aca="false">H4603*$J$2</f>
        <v>0</v>
      </c>
      <c r="J4603" s="19" t="n">
        <f aca="false">SUM(I4603+G4603)</f>
        <v>30198.5204567486</v>
      </c>
      <c r="K4603" s="1" t="n">
        <v>6.16</v>
      </c>
      <c r="L4603" s="39" t="n">
        <v>0</v>
      </c>
      <c r="M4603" s="39"/>
      <c r="N4603" s="1" t="n">
        <f aca="false">(2.571*(19.44-D4603)+3.87)*$K$2</f>
        <v>-0</v>
      </c>
      <c r="O4603" s="1" t="n">
        <f aca="false">IF(N4603&gt;0,N4603,0)</f>
        <v>0</v>
      </c>
      <c r="P4603" s="1" t="n">
        <f aca="false">O4603*1.5</f>
        <v>0</v>
      </c>
      <c r="Q4603" s="1" t="n">
        <f aca="false">P4603/(3.6*$Q$2)</f>
        <v>0</v>
      </c>
      <c r="R4603" s="1" t="n">
        <f aca="false">(K4603+L4603)*$R$2</f>
        <v>30800</v>
      </c>
      <c r="S4603" s="19" t="n">
        <f aca="false">J4603-R4603</f>
        <v>-601.479543251429</v>
      </c>
      <c r="T4603" s="1" t="n">
        <f aca="false">IF(S4603&lt;0,S4603/$G$3,0)</f>
        <v>-859.256490359185</v>
      </c>
      <c r="U4603" s="1" t="n">
        <f aca="false">IF(S4603&gt;0,S4603*0.7,0)</f>
        <v>0</v>
      </c>
      <c r="V4603" s="14" t="n">
        <f aca="false">V4602+U4603+T4603</f>
        <v>-8315242.0074003</v>
      </c>
      <c r="W4603" s="19" t="n">
        <f aca="false">V4603/1000</f>
        <v>-8315.2420074003</v>
      </c>
      <c r="X4603" s="19" t="n">
        <f aca="false">W4603*3600000000*2/237000000</f>
        <v>-252614.947060262</v>
      </c>
      <c r="Y4603" s="19" t="n">
        <f aca="false">X4603/30.662</f>
        <v>-8238.69764073649</v>
      </c>
    </row>
    <row r="4604" customFormat="false" ht="17.9" hidden="false" customHeight="false" outlineLevel="0" collapsed="false">
      <c r="A4604" s="2" t="n">
        <v>7</v>
      </c>
      <c r="B4604" s="3" t="n">
        <v>11</v>
      </c>
      <c r="C4604" s="38" t="n">
        <v>9</v>
      </c>
      <c r="D4604" s="1" t="n">
        <v>33.9</v>
      </c>
      <c r="E4604" s="3" t="n">
        <v>596.677514253452</v>
      </c>
      <c r="F4604" s="23" t="n">
        <f aca="false">IF(D4604&lt;25, 0.24, 0.24-(0.01/5)*(D4604-25))</f>
        <v>0.2222</v>
      </c>
      <c r="G4604" s="40" t="n">
        <f aca="false">(E4604/1000)*$G$1*F4604</f>
        <v>43436.4308602209</v>
      </c>
      <c r="H4604" s="40" t="n">
        <v>0.163877759313924</v>
      </c>
      <c r="I4604" s="3" t="n">
        <f aca="false">H4604*$J$2</f>
        <v>0</v>
      </c>
      <c r="J4604" s="19" t="n">
        <f aca="false">SUM(I4604+G4604)</f>
        <v>43436.4308602209</v>
      </c>
      <c r="K4604" s="1" t="n">
        <v>7.92</v>
      </c>
      <c r="L4604" s="39" t="n">
        <v>0</v>
      </c>
      <c r="M4604" s="39"/>
      <c r="N4604" s="1" t="n">
        <f aca="false">(2.571*(19.44-D4604)+3.87)*$K$2</f>
        <v>-0</v>
      </c>
      <c r="O4604" s="1" t="n">
        <f aca="false">IF(N4604&gt;0,N4604,0)</f>
        <v>0</v>
      </c>
      <c r="P4604" s="1" t="n">
        <f aca="false">O4604*1.5</f>
        <v>0</v>
      </c>
      <c r="Q4604" s="1" t="n">
        <f aca="false">P4604/(3.6*$Q$2)</f>
        <v>0</v>
      </c>
      <c r="R4604" s="1" t="n">
        <f aca="false">(K4604+L4604)*$R$2</f>
        <v>39600</v>
      </c>
      <c r="S4604" s="19" t="n">
        <f aca="false">J4604-R4604</f>
        <v>3836.43086022088</v>
      </c>
      <c r="T4604" s="1" t="n">
        <f aca="false">IF(S4604&lt;0,S4604/$G$3,0)</f>
        <v>0</v>
      </c>
      <c r="U4604" s="1" t="n">
        <f aca="false">IF(S4604&gt;0,S4604*0.7,0)</f>
        <v>2685.50160215462</v>
      </c>
      <c r="V4604" s="14" t="n">
        <f aca="false">V4603+U4604+T4604</f>
        <v>-8312556.50579815</v>
      </c>
      <c r="W4604" s="19" t="n">
        <f aca="false">V4604/1000</f>
        <v>-8312.55650579815</v>
      </c>
      <c r="X4604" s="19" t="n">
        <f aca="false">W4604*3600000000*2/237000000</f>
        <v>-252533.362201463</v>
      </c>
      <c r="Y4604" s="19" t="n">
        <f aca="false">X4604/30.662</f>
        <v>-8236.03686000465</v>
      </c>
    </row>
    <row r="4605" customFormat="false" ht="17.9" hidden="false" customHeight="false" outlineLevel="0" collapsed="false">
      <c r="A4605" s="2" t="n">
        <v>7</v>
      </c>
      <c r="B4605" s="3" t="n">
        <v>11</v>
      </c>
      <c r="C4605" s="38" t="n">
        <v>10</v>
      </c>
      <c r="D4605" s="1" t="n">
        <v>35</v>
      </c>
      <c r="E4605" s="3" t="n">
        <v>761.788738673092</v>
      </c>
      <c r="F4605" s="23" t="n">
        <f aca="false">IF(D4605&lt;25, 0.24, 0.24-(0.01/5)*(D4605-25))</f>
        <v>0.22</v>
      </c>
      <c r="G4605" s="40" t="n">
        <f aca="false">(E4605/1000)*$G$1*F4605</f>
        <v>54906.9898440973</v>
      </c>
      <c r="H4605" s="40" t="n">
        <v>0.11717752290969</v>
      </c>
      <c r="I4605" s="3" t="n">
        <f aca="false">H4605*$J$2</f>
        <v>0</v>
      </c>
      <c r="J4605" s="19" t="n">
        <f aca="false">SUM(I4605+G4605)</f>
        <v>54906.9898440973</v>
      </c>
      <c r="K4605" s="1" t="n">
        <v>8.8</v>
      </c>
      <c r="L4605" s="39" t="n">
        <v>0</v>
      </c>
      <c r="M4605" s="39"/>
      <c r="N4605" s="1" t="n">
        <f aca="false">(2.571*(19.44-D4605)+3.87)*$K$2</f>
        <v>-0</v>
      </c>
      <c r="O4605" s="1" t="n">
        <f aca="false">IF(N4605&gt;0,N4605,0)</f>
        <v>0</v>
      </c>
      <c r="P4605" s="1" t="n">
        <f aca="false">O4605*1.5</f>
        <v>0</v>
      </c>
      <c r="Q4605" s="1" t="n">
        <f aca="false">P4605/(3.6*$Q$2)</f>
        <v>0</v>
      </c>
      <c r="R4605" s="1" t="n">
        <f aca="false">(K4605+L4605)*$R$2</f>
        <v>44000</v>
      </c>
      <c r="S4605" s="19" t="n">
        <f aca="false">J4605-R4605</f>
        <v>10906.9898440972</v>
      </c>
      <c r="T4605" s="1" t="n">
        <f aca="false">IF(S4605&lt;0,S4605/$G$3,0)</f>
        <v>0</v>
      </c>
      <c r="U4605" s="1" t="n">
        <f aca="false">IF(S4605&gt;0,S4605*0.7,0)</f>
        <v>7634.89289086807</v>
      </c>
      <c r="V4605" s="14" t="n">
        <f aca="false">V4604+U4605+T4605</f>
        <v>-8304921.61290728</v>
      </c>
      <c r="W4605" s="19" t="n">
        <f aca="false">V4605/1000</f>
        <v>-8304.92161290728</v>
      </c>
      <c r="X4605" s="19" t="n">
        <f aca="false">W4605*3600000000*2/237000000</f>
        <v>-252301.416088322</v>
      </c>
      <c r="Y4605" s="19" t="n">
        <f aca="false">X4605/30.662</f>
        <v>-8228.47224865705</v>
      </c>
    </row>
    <row r="4606" customFormat="false" ht="17.9" hidden="false" customHeight="false" outlineLevel="0" collapsed="false">
      <c r="A4606" s="2" t="n">
        <v>7</v>
      </c>
      <c r="B4606" s="3" t="n">
        <v>11</v>
      </c>
      <c r="C4606" s="38" t="n">
        <v>11</v>
      </c>
      <c r="D4606" s="1" t="n">
        <v>36.1</v>
      </c>
      <c r="E4606" s="3" t="n">
        <v>860.266747783274</v>
      </c>
      <c r="F4606" s="23" t="n">
        <f aca="false">IF(D4606&lt;25, 0.24, 0.24-(0.01/5)*(D4606-25))</f>
        <v>0.2178</v>
      </c>
      <c r="G4606" s="40" t="n">
        <f aca="false">(E4606/1000)*$G$1*F4606</f>
        <v>61384.8809177271</v>
      </c>
      <c r="H4606" s="40" t="n">
        <v>0.0934495481914459</v>
      </c>
      <c r="I4606" s="3" t="n">
        <f aca="false">H4606*$J$2</f>
        <v>0</v>
      </c>
      <c r="J4606" s="19" t="n">
        <f aca="false">SUM(I4606+G4606)</f>
        <v>61384.8809177271</v>
      </c>
      <c r="K4606" s="1" t="n">
        <v>9.68</v>
      </c>
      <c r="L4606" s="39" t="n">
        <v>0</v>
      </c>
      <c r="M4606" s="39"/>
      <c r="N4606" s="1" t="n">
        <f aca="false">(2.571*(19.44-D4606)+3.87)*$K$2</f>
        <v>-0</v>
      </c>
      <c r="O4606" s="1" t="n">
        <f aca="false">IF(N4606&gt;0,N4606,0)</f>
        <v>0</v>
      </c>
      <c r="P4606" s="1" t="n">
        <f aca="false">O4606*1.5</f>
        <v>0</v>
      </c>
      <c r="Q4606" s="1" t="n">
        <f aca="false">P4606/(3.6*$Q$2)</f>
        <v>0</v>
      </c>
      <c r="R4606" s="1" t="n">
        <f aca="false">(K4606+L4606)*$R$2</f>
        <v>48400</v>
      </c>
      <c r="S4606" s="19" t="n">
        <f aca="false">J4606-R4606</f>
        <v>12984.8809177271</v>
      </c>
      <c r="T4606" s="1" t="n">
        <f aca="false">IF(S4606&lt;0,S4606/$G$3,0)</f>
        <v>0</v>
      </c>
      <c r="U4606" s="1" t="n">
        <f aca="false">IF(S4606&gt;0,S4606*0.7,0)</f>
        <v>9089.41664240897</v>
      </c>
      <c r="V4606" s="14" t="n">
        <f aca="false">V4605+U4606+T4606</f>
        <v>-8295832.19626487</v>
      </c>
      <c r="W4606" s="19" t="n">
        <f aca="false">V4606/1000</f>
        <v>-8295.83219626487</v>
      </c>
      <c r="X4606" s="19" t="n">
        <f aca="false">W4606*3600000000*2/237000000</f>
        <v>-252025.281911844</v>
      </c>
      <c r="Y4606" s="19" t="n">
        <f aca="false">X4606/30.662</f>
        <v>-8219.46650289753</v>
      </c>
    </row>
    <row r="4607" customFormat="false" ht="17.9" hidden="false" customHeight="false" outlineLevel="0" collapsed="false">
      <c r="A4607" s="2" t="n">
        <v>7</v>
      </c>
      <c r="B4607" s="3" t="n">
        <v>11</v>
      </c>
      <c r="C4607" s="38" t="n">
        <v>12</v>
      </c>
      <c r="D4607" s="1" t="n">
        <v>37.2</v>
      </c>
      <c r="E4607" s="3" t="n">
        <v>913.320797673903</v>
      </c>
      <c r="F4607" s="23" t="n">
        <f aca="false">IF(D4607&lt;25, 0.24, 0.24-(0.01/5)*(D4607-25))</f>
        <v>0.2156</v>
      </c>
      <c r="G4607" s="40" t="n">
        <f aca="false">(E4607/1000)*$G$1*F4607</f>
        <v>64512.297638634</v>
      </c>
      <c r="H4607" s="40" t="n">
        <v>0.138795530878421</v>
      </c>
      <c r="I4607" s="3" t="n">
        <f aca="false">H4607*$J$2</f>
        <v>0</v>
      </c>
      <c r="J4607" s="19" t="n">
        <f aca="false">SUM(I4607+G4607)</f>
        <v>64512.297638634</v>
      </c>
      <c r="K4607" s="1" t="n">
        <v>10.56</v>
      </c>
      <c r="L4607" s="39" t="n">
        <v>0</v>
      </c>
      <c r="M4607" s="39"/>
      <c r="N4607" s="1" t="n">
        <f aca="false">(2.571*(19.44-D4607)+3.87)*$K$2</f>
        <v>-0</v>
      </c>
      <c r="O4607" s="1" t="n">
        <f aca="false">IF(N4607&gt;0,N4607,0)</f>
        <v>0</v>
      </c>
      <c r="P4607" s="1" t="n">
        <f aca="false">O4607*1.5</f>
        <v>0</v>
      </c>
      <c r="Q4607" s="1" t="n">
        <f aca="false">P4607/(3.6*$Q$2)</f>
        <v>0</v>
      </c>
      <c r="R4607" s="1" t="n">
        <f aca="false">(K4607+L4607)*$R$2</f>
        <v>52800</v>
      </c>
      <c r="S4607" s="19" t="n">
        <f aca="false">J4607-R4607</f>
        <v>11712.297638634</v>
      </c>
      <c r="T4607" s="1" t="n">
        <f aca="false">IF(S4607&lt;0,S4607/$G$3,0)</f>
        <v>0</v>
      </c>
      <c r="U4607" s="1" t="n">
        <f aca="false">IF(S4607&gt;0,S4607*0.7,0)</f>
        <v>8198.60834704383</v>
      </c>
      <c r="V4607" s="14" t="n">
        <f aca="false">V4606+U4607+T4607</f>
        <v>-8287633.58791783</v>
      </c>
      <c r="W4607" s="19" t="n">
        <f aca="false">V4607/1000</f>
        <v>-8287.63358791783</v>
      </c>
      <c r="X4607" s="19" t="n">
        <f aca="false">W4607*3600000000*2/237000000</f>
        <v>-251776.210265858</v>
      </c>
      <c r="Y4607" s="19" t="n">
        <f aca="false">X4607/30.662</f>
        <v>-8211.34336526835</v>
      </c>
    </row>
    <row r="4608" customFormat="false" ht="17.9" hidden="false" customHeight="false" outlineLevel="0" collapsed="false">
      <c r="A4608" s="2" t="n">
        <v>7</v>
      </c>
      <c r="B4608" s="3" t="n">
        <v>11</v>
      </c>
      <c r="C4608" s="38" t="n">
        <v>13</v>
      </c>
      <c r="D4608" s="1" t="n">
        <v>38.3</v>
      </c>
      <c r="E4608" s="3" t="n">
        <v>858.515218128771</v>
      </c>
      <c r="F4608" s="23" t="n">
        <f aca="false">IF(D4608&lt;25, 0.24, 0.24-(0.01/5)*(D4608-25))</f>
        <v>0.2134</v>
      </c>
      <c r="G4608" s="40" t="n">
        <f aca="false">(E4608/1000)*$G$1*F4608</f>
        <v>60022.3256798985</v>
      </c>
      <c r="H4608" s="40" t="n">
        <v>0.165188636163788</v>
      </c>
      <c r="I4608" s="3" t="n">
        <f aca="false">H4608*$J$2</f>
        <v>0</v>
      </c>
      <c r="J4608" s="19" t="n">
        <f aca="false">SUM(I4608+G4608)</f>
        <v>60022.3256798985</v>
      </c>
      <c r="K4608" s="1" t="n">
        <v>11.44</v>
      </c>
      <c r="L4608" s="39" t="n">
        <v>0</v>
      </c>
      <c r="M4608" s="39"/>
      <c r="N4608" s="1" t="n">
        <f aca="false">(2.571*(19.44-D4608)+3.87)*$K$2</f>
        <v>-0</v>
      </c>
      <c r="O4608" s="1" t="n">
        <f aca="false">IF(N4608&gt;0,N4608,0)</f>
        <v>0</v>
      </c>
      <c r="P4608" s="1" t="n">
        <f aca="false">O4608*1.5</f>
        <v>0</v>
      </c>
      <c r="Q4608" s="1" t="n">
        <f aca="false">P4608/(3.6*$Q$2)</f>
        <v>0</v>
      </c>
      <c r="R4608" s="1" t="n">
        <f aca="false">(K4608+L4608)*$R$2</f>
        <v>57200</v>
      </c>
      <c r="S4608" s="19" t="n">
        <f aca="false">J4608-R4608</f>
        <v>2822.32567989846</v>
      </c>
      <c r="T4608" s="1" t="n">
        <f aca="false">IF(S4608&lt;0,S4608/$G$3,0)</f>
        <v>0</v>
      </c>
      <c r="U4608" s="1" t="n">
        <f aca="false">IF(S4608&gt;0,S4608*0.7,0)</f>
        <v>1975.62797592892</v>
      </c>
      <c r="V4608" s="14" t="n">
        <f aca="false">V4607+U4608+T4608</f>
        <v>-8285657.9599419</v>
      </c>
      <c r="W4608" s="19" t="n">
        <f aca="false">V4608/1000</f>
        <v>-8285.6579599419</v>
      </c>
      <c r="X4608" s="19" t="n">
        <f aca="false">W4608*3600000000*2/237000000</f>
        <v>-251716.191188108</v>
      </c>
      <c r="Y4608" s="19" t="n">
        <f aca="false">X4608/30.662</f>
        <v>-8209.38592355712</v>
      </c>
    </row>
    <row r="4609" customFormat="false" ht="17.9" hidden="false" customHeight="false" outlineLevel="0" collapsed="false">
      <c r="A4609" s="2" t="n">
        <v>7</v>
      </c>
      <c r="B4609" s="3" t="n">
        <v>11</v>
      </c>
      <c r="C4609" s="38" t="n">
        <v>14</v>
      </c>
      <c r="D4609" s="1" t="n">
        <v>37.8</v>
      </c>
      <c r="E4609" s="3" t="n">
        <v>770.188281925223</v>
      </c>
      <c r="F4609" s="23" t="n">
        <f aca="false">IF(D4609&lt;25, 0.24, 0.24-(0.01/5)*(D4609-25))</f>
        <v>0.2144</v>
      </c>
      <c r="G4609" s="40" t="n">
        <f aca="false">(E4609/1000)*$G$1*F4609</f>
        <v>54099.3558077788</v>
      </c>
      <c r="H4609" s="40" t="n">
        <v>0.197641356854179</v>
      </c>
      <c r="I4609" s="3" t="n">
        <f aca="false">H4609*$J$2</f>
        <v>0</v>
      </c>
      <c r="J4609" s="19" t="n">
        <f aca="false">SUM(I4609+G4609)</f>
        <v>54099.3558077788</v>
      </c>
      <c r="K4609" s="1" t="n">
        <v>11.04</v>
      </c>
      <c r="L4609" s="39" t="n">
        <v>0</v>
      </c>
      <c r="M4609" s="39"/>
      <c r="N4609" s="1" t="n">
        <f aca="false">(2.571*(19.44-D4609)+3.87)*$K$2</f>
        <v>-0</v>
      </c>
      <c r="O4609" s="1" t="n">
        <f aca="false">IF(N4609&gt;0,N4609,0)</f>
        <v>0</v>
      </c>
      <c r="P4609" s="1" t="n">
        <f aca="false">O4609*1.5</f>
        <v>0</v>
      </c>
      <c r="Q4609" s="1" t="n">
        <f aca="false">P4609/(3.6*$Q$2)</f>
        <v>0</v>
      </c>
      <c r="R4609" s="1" t="n">
        <f aca="false">(K4609+L4609)*$R$2</f>
        <v>55200</v>
      </c>
      <c r="S4609" s="19" t="n">
        <f aca="false">J4609-R4609</f>
        <v>-1100.64419222116</v>
      </c>
      <c r="T4609" s="1" t="n">
        <f aca="false">IF(S4609&lt;0,S4609/$G$3,0)</f>
        <v>-1572.34884603023</v>
      </c>
      <c r="U4609" s="1" t="n">
        <f aca="false">IF(S4609&gt;0,S4609*0.7,0)</f>
        <v>0</v>
      </c>
      <c r="V4609" s="14" t="n">
        <f aca="false">V4608+U4609+T4609</f>
        <v>-8287230.30878793</v>
      </c>
      <c r="W4609" s="19" t="n">
        <f aca="false">V4609/1000</f>
        <v>-8287.23030878793</v>
      </c>
      <c r="X4609" s="19" t="n">
        <f aca="false">W4609*3600000000*2/237000000</f>
        <v>-251763.958747988</v>
      </c>
      <c r="Y4609" s="19" t="n">
        <f aca="false">X4609/30.662</f>
        <v>-8210.94379844719</v>
      </c>
    </row>
    <row r="4610" customFormat="false" ht="17.9" hidden="false" customHeight="false" outlineLevel="0" collapsed="false">
      <c r="A4610" s="2" t="n">
        <v>7</v>
      </c>
      <c r="B4610" s="3" t="n">
        <v>11</v>
      </c>
      <c r="C4610" s="38" t="n">
        <v>15</v>
      </c>
      <c r="D4610" s="1" t="n">
        <v>38.3</v>
      </c>
      <c r="E4610" s="3" t="n">
        <v>624.694293579641</v>
      </c>
      <c r="F4610" s="23" t="n">
        <f aca="false">IF(D4610&lt;25, 0.24, 0.24-(0.01/5)*(D4610-25))</f>
        <v>0.2134</v>
      </c>
      <c r="G4610" s="40" t="n">
        <f aca="false">(E4610/1000)*$G$1*F4610</f>
        <v>43674.9443083107</v>
      </c>
      <c r="H4610" s="40" t="n">
        <v>0.229211117084298</v>
      </c>
      <c r="I4610" s="3" t="n">
        <f aca="false">H4610*$J$2</f>
        <v>0</v>
      </c>
      <c r="J4610" s="19" t="n">
        <f aca="false">SUM(I4610+G4610)</f>
        <v>43674.9443083107</v>
      </c>
      <c r="K4610" s="1" t="n">
        <v>11.44</v>
      </c>
      <c r="L4610" s="39" t="n">
        <v>0</v>
      </c>
      <c r="M4610" s="39"/>
      <c r="N4610" s="1" t="n">
        <f aca="false">(2.571*(19.44-D4610)+3.87)*$K$2</f>
        <v>-0</v>
      </c>
      <c r="O4610" s="1" t="n">
        <f aca="false">IF(N4610&gt;0,N4610,0)</f>
        <v>0</v>
      </c>
      <c r="P4610" s="1" t="n">
        <f aca="false">O4610*1.5</f>
        <v>0</v>
      </c>
      <c r="Q4610" s="1" t="n">
        <f aca="false">P4610/(3.6*$Q$2)</f>
        <v>0</v>
      </c>
      <c r="R4610" s="1" t="n">
        <f aca="false">(K4610+L4610)*$R$2</f>
        <v>57200</v>
      </c>
      <c r="S4610" s="19" t="n">
        <f aca="false">J4610-R4610</f>
        <v>-13525.0556916893</v>
      </c>
      <c r="T4610" s="1" t="n">
        <f aca="false">IF(S4610&lt;0,S4610/$G$3,0)</f>
        <v>-19321.5081309847</v>
      </c>
      <c r="U4610" s="1" t="n">
        <f aca="false">IF(S4610&gt;0,S4610*0.7,0)</f>
        <v>0</v>
      </c>
      <c r="V4610" s="14" t="n">
        <f aca="false">V4609+U4610+T4610</f>
        <v>-8306551.81691891</v>
      </c>
      <c r="W4610" s="19" t="n">
        <f aca="false">V4610/1000</f>
        <v>-8306.55181691891</v>
      </c>
      <c r="X4610" s="19" t="n">
        <f aca="false">W4610*3600000000*2/237000000</f>
        <v>-252350.941273486</v>
      </c>
      <c r="Y4610" s="19" t="n">
        <f aca="false">X4610/30.662</f>
        <v>-8230.08744613808</v>
      </c>
    </row>
    <row r="4611" customFormat="false" ht="17.9" hidden="false" customHeight="false" outlineLevel="0" collapsed="false">
      <c r="A4611" s="2" t="n">
        <v>7</v>
      </c>
      <c r="B4611" s="3" t="n">
        <v>11</v>
      </c>
      <c r="C4611" s="38" t="n">
        <v>16</v>
      </c>
      <c r="D4611" s="1" t="n">
        <v>38.3</v>
      </c>
      <c r="E4611" s="3" t="n">
        <v>423.973799352569</v>
      </c>
      <c r="F4611" s="23" t="n">
        <f aca="false">IF(D4611&lt;25, 0.24, 0.24-(0.01/5)*(D4611-25))</f>
        <v>0.2134</v>
      </c>
      <c r="G4611" s="40" t="n">
        <f aca="false">(E4611/1000)*$G$1*F4611</f>
        <v>29641.7499971058</v>
      </c>
      <c r="H4611" s="40" t="n">
        <v>0.233372005320537</v>
      </c>
      <c r="I4611" s="3" t="n">
        <f aca="false">H4611*$J$2</f>
        <v>0</v>
      </c>
      <c r="J4611" s="19" t="n">
        <f aca="false">SUM(I4611+G4611)</f>
        <v>29641.7499971058</v>
      </c>
      <c r="K4611" s="1" t="n">
        <v>11.44</v>
      </c>
      <c r="L4611" s="39" t="n">
        <v>0</v>
      </c>
      <c r="M4611" s="39"/>
      <c r="N4611" s="1" t="n">
        <f aca="false">(2.571*(19.44-D4611)+3.87)*$K$2</f>
        <v>-0</v>
      </c>
      <c r="O4611" s="1" t="n">
        <f aca="false">IF(N4611&gt;0,N4611,0)</f>
        <v>0</v>
      </c>
      <c r="P4611" s="1" t="n">
        <f aca="false">O4611*1.5</f>
        <v>0</v>
      </c>
      <c r="Q4611" s="1" t="n">
        <f aca="false">P4611/(3.6*$Q$2)</f>
        <v>0</v>
      </c>
      <c r="R4611" s="1" t="n">
        <f aca="false">(K4611+L4611)*$R$2</f>
        <v>57200</v>
      </c>
      <c r="S4611" s="19" t="n">
        <f aca="false">J4611-R4611</f>
        <v>-27558.2500028942</v>
      </c>
      <c r="T4611" s="1" t="n">
        <f aca="false">IF(S4611&lt;0,S4611/$G$3,0)</f>
        <v>-39368.9285755631</v>
      </c>
      <c r="U4611" s="1" t="n">
        <f aca="false">IF(S4611&gt;0,S4611*0.7,0)</f>
        <v>0</v>
      </c>
      <c r="V4611" s="14" t="n">
        <f aca="false">V4610+U4611+T4611</f>
        <v>-8345920.74549448</v>
      </c>
      <c r="W4611" s="19" t="n">
        <f aca="false">V4611/1000</f>
        <v>-8345.92074549448</v>
      </c>
      <c r="X4611" s="19" t="n">
        <f aca="false">W4611*3600000000*2/237000000</f>
        <v>-253546.959356794</v>
      </c>
      <c r="Y4611" s="19" t="n">
        <f aca="false">X4611/30.662</f>
        <v>-8269.09397158679</v>
      </c>
    </row>
    <row r="4612" customFormat="false" ht="17.9" hidden="false" customHeight="false" outlineLevel="0" collapsed="false">
      <c r="A4612" s="2" t="n">
        <v>7</v>
      </c>
      <c r="B4612" s="3" t="n">
        <v>11</v>
      </c>
      <c r="C4612" s="38" t="n">
        <v>17</v>
      </c>
      <c r="D4612" s="1" t="n">
        <v>37.2</v>
      </c>
      <c r="E4612" s="3" t="n">
        <v>232.233341290629</v>
      </c>
      <c r="F4612" s="23" t="n">
        <f aca="false">IF(D4612&lt;25, 0.24, 0.24-(0.01/5)*(D4612-25))</f>
        <v>0.2156</v>
      </c>
      <c r="G4612" s="40" t="n">
        <f aca="false">(E4612/1000)*$G$1*F4612</f>
        <v>16403.7723361959</v>
      </c>
      <c r="H4612" s="40" t="n">
        <v>0.234985862041742</v>
      </c>
      <c r="I4612" s="3" t="n">
        <f aca="false">H4612*$J$2</f>
        <v>0</v>
      </c>
      <c r="J4612" s="19" t="n">
        <f aca="false">SUM(I4612+G4612)</f>
        <v>16403.7723361959</v>
      </c>
      <c r="K4612" s="1" t="n">
        <v>10.56</v>
      </c>
      <c r="L4612" s="39" t="n">
        <v>0</v>
      </c>
      <c r="M4612" s="39"/>
      <c r="N4612" s="1" t="n">
        <f aca="false">(2.571*(19.44-D4612)+3.87)*$K$2</f>
        <v>-0</v>
      </c>
      <c r="O4612" s="1" t="n">
        <f aca="false">IF(N4612&gt;0,N4612,0)</f>
        <v>0</v>
      </c>
      <c r="P4612" s="1" t="n">
        <f aca="false">O4612*1.5</f>
        <v>0</v>
      </c>
      <c r="Q4612" s="1" t="n">
        <f aca="false">P4612/(3.6*$Q$2)</f>
        <v>0</v>
      </c>
      <c r="R4612" s="1" t="n">
        <f aca="false">(K4612+L4612)*$R$2</f>
        <v>52800</v>
      </c>
      <c r="S4612" s="19" t="n">
        <f aca="false">J4612-R4612</f>
        <v>-36396.2276638041</v>
      </c>
      <c r="T4612" s="1" t="n">
        <f aca="false">IF(S4612&lt;0,S4612/$G$3,0)</f>
        <v>-51994.6109482916</v>
      </c>
      <c r="U4612" s="1" t="n">
        <f aca="false">IF(S4612&gt;0,S4612*0.7,0)</f>
        <v>0</v>
      </c>
      <c r="V4612" s="14" t="n">
        <f aca="false">V4611+U4612+T4612</f>
        <v>-8397915.35644277</v>
      </c>
      <c r="W4612" s="19" t="n">
        <f aca="false">V4612/1000</f>
        <v>-8397.91535644277</v>
      </c>
      <c r="X4612" s="19" t="n">
        <f aca="false">W4612*3600000000*2/237000000</f>
        <v>-255126.542474211</v>
      </c>
      <c r="Y4612" s="19" t="n">
        <f aca="false">X4612/30.662</f>
        <v>-8320.60995610889</v>
      </c>
    </row>
    <row r="4613" customFormat="false" ht="17.9" hidden="false" customHeight="false" outlineLevel="0" collapsed="false">
      <c r="A4613" s="2" t="n">
        <v>7</v>
      </c>
      <c r="B4613" s="3" t="n">
        <v>11</v>
      </c>
      <c r="C4613" s="38" t="n">
        <v>18</v>
      </c>
      <c r="D4613" s="1" t="n">
        <v>36.1</v>
      </c>
      <c r="E4613" s="3" t="n">
        <v>64.1276322716984</v>
      </c>
      <c r="F4613" s="23" t="n">
        <f aca="false">IF(D4613&lt;25, 0.24, 0.24-(0.01/5)*(D4613-25))</f>
        <v>0.2178</v>
      </c>
      <c r="G4613" s="40" t="n">
        <f aca="false">(E4613/1000)*$G$1*F4613</f>
        <v>4575.86798592116</v>
      </c>
      <c r="H4613" s="40" t="n">
        <v>0.234880103620751</v>
      </c>
      <c r="I4613" s="3" t="n">
        <f aca="false">H4613*$J$2</f>
        <v>0</v>
      </c>
      <c r="J4613" s="19" t="n">
        <f aca="false">SUM(I4613+G4613)</f>
        <v>4575.86798592116</v>
      </c>
      <c r="K4613" s="1" t="n">
        <v>9.68</v>
      </c>
      <c r="L4613" s="39" t="n">
        <v>0</v>
      </c>
      <c r="M4613" s="39"/>
      <c r="N4613" s="1" t="n">
        <f aca="false">(2.571*(19.44-D4613)+3.87)*$K$2</f>
        <v>-0</v>
      </c>
      <c r="O4613" s="1" t="n">
        <f aca="false">IF(N4613&gt;0,N4613,0)</f>
        <v>0</v>
      </c>
      <c r="P4613" s="1" t="n">
        <f aca="false">O4613*1.5</f>
        <v>0</v>
      </c>
      <c r="Q4613" s="1" t="n">
        <f aca="false">P4613/(3.6*$Q$2)</f>
        <v>0</v>
      </c>
      <c r="R4613" s="1" t="n">
        <f aca="false">(K4613+L4613)*$R$2</f>
        <v>48400</v>
      </c>
      <c r="S4613" s="19" t="n">
        <f aca="false">J4613-R4613</f>
        <v>-43824.1320140788</v>
      </c>
      <c r="T4613" s="1" t="n">
        <f aca="false">IF(S4613&lt;0,S4613/$G$3,0)</f>
        <v>-62605.9028772555</v>
      </c>
      <c r="U4613" s="1" t="n">
        <f aca="false">IF(S4613&gt;0,S4613*0.7,0)</f>
        <v>0</v>
      </c>
      <c r="V4613" s="14" t="n">
        <f aca="false">V4612+U4613+T4613</f>
        <v>-8460521.25932002</v>
      </c>
      <c r="W4613" s="19" t="n">
        <f aca="false">V4613/1000</f>
        <v>-8460.52125932002</v>
      </c>
      <c r="X4613" s="19" t="n">
        <f aca="false">W4613*3600000000*2/237000000</f>
        <v>-257028.493954026</v>
      </c>
      <c r="Y4613" s="19" t="n">
        <f aca="false">X4613/30.662</f>
        <v>-8382.63955234577</v>
      </c>
    </row>
    <row r="4614" customFormat="false" ht="17.9" hidden="false" customHeight="false" outlineLevel="0" collapsed="false">
      <c r="A4614" s="2" t="n">
        <v>7</v>
      </c>
      <c r="B4614" s="3" t="n">
        <v>11</v>
      </c>
      <c r="C4614" s="38" t="n">
        <v>19</v>
      </c>
      <c r="D4614" s="1" t="n">
        <v>33.3</v>
      </c>
      <c r="E4614" s="3" t="n">
        <v>2.26150085461484</v>
      </c>
      <c r="F4614" s="23" t="n">
        <f aca="false">IF(D4614&lt;25, 0.24, 0.24-(0.01/5)*(D4614-25))</f>
        <v>0.2234</v>
      </c>
      <c r="G4614" s="40" t="n">
        <f aca="false">(E4614/1000)*$G$1*F4614</f>
        <v>165.519944091523</v>
      </c>
      <c r="H4614" s="40" t="n">
        <v>0.226425951006512</v>
      </c>
      <c r="I4614" s="3" t="n">
        <f aca="false">H4614*$J$2</f>
        <v>0</v>
      </c>
      <c r="J4614" s="19" t="n">
        <f aca="false">SUM(I4614+G4614)</f>
        <v>165.519944091523</v>
      </c>
      <c r="K4614" s="1" t="n">
        <v>7.44</v>
      </c>
      <c r="L4614" s="39" t="n">
        <v>0</v>
      </c>
      <c r="M4614" s="39"/>
      <c r="N4614" s="1" t="n">
        <f aca="false">(2.571*(19.44-D4614)+3.87)*$K$2</f>
        <v>-0</v>
      </c>
      <c r="O4614" s="1" t="n">
        <f aca="false">IF(N4614&gt;0,N4614,0)</f>
        <v>0</v>
      </c>
      <c r="P4614" s="1" t="n">
        <f aca="false">O4614*1.5</f>
        <v>0</v>
      </c>
      <c r="Q4614" s="1" t="n">
        <f aca="false">P4614/(3.6*$Q$2)</f>
        <v>0</v>
      </c>
      <c r="R4614" s="1" t="n">
        <f aca="false">(K4614+L4614)*$R$2</f>
        <v>37200</v>
      </c>
      <c r="S4614" s="19" t="n">
        <f aca="false">J4614-R4614</f>
        <v>-37034.4800559085</v>
      </c>
      <c r="T4614" s="1" t="n">
        <f aca="false">IF(S4614&lt;0,S4614/$G$3,0)</f>
        <v>-52906.4000798693</v>
      </c>
      <c r="U4614" s="1" t="n">
        <f aca="false">IF(S4614&gt;0,S4614*0.7,0)</f>
        <v>0</v>
      </c>
      <c r="V4614" s="14" t="n">
        <f aca="false">V4613+U4614+T4614</f>
        <v>-8513427.65939989</v>
      </c>
      <c r="W4614" s="19" t="n">
        <f aca="false">V4614/1000</f>
        <v>-8513.42765939989</v>
      </c>
      <c r="X4614" s="19" t="n">
        <f aca="false">W4614*3600000000*2/237000000</f>
        <v>-258635.776994427</v>
      </c>
      <c r="Y4614" s="19" t="n">
        <f aca="false">X4614/30.662</f>
        <v>-8435.05893269934</v>
      </c>
    </row>
    <row r="4615" customFormat="false" ht="17.9" hidden="false" customHeight="false" outlineLevel="0" collapsed="false">
      <c r="A4615" s="2" t="n">
        <v>7</v>
      </c>
      <c r="B4615" s="3" t="n">
        <v>11</v>
      </c>
      <c r="C4615" s="38" t="n">
        <v>20</v>
      </c>
      <c r="D4615" s="1" t="n">
        <v>32.2</v>
      </c>
      <c r="E4615" s="3" t="n">
        <v>0</v>
      </c>
      <c r="F4615" s="23" t="n">
        <f aca="false">IF(D4615&lt;25, 0.24, 0.24-(0.01/5)*(D4615-25))</f>
        <v>0.2256</v>
      </c>
      <c r="G4615" s="40" t="n">
        <f aca="false">(E4615/1000)*$G$1*F4615</f>
        <v>0</v>
      </c>
      <c r="H4615" s="40" t="n">
        <v>0.216694700530548</v>
      </c>
      <c r="I4615" s="3" t="n">
        <f aca="false">H4615*$J$2</f>
        <v>0</v>
      </c>
      <c r="J4615" s="19" t="n">
        <f aca="false">SUM(I4615+G4615)</f>
        <v>0</v>
      </c>
      <c r="K4615" s="1" t="n">
        <v>6.56</v>
      </c>
      <c r="L4615" s="39" t="n">
        <v>0</v>
      </c>
      <c r="M4615" s="39"/>
      <c r="N4615" s="1" t="n">
        <f aca="false">(2.571*(19.44-D4615)+3.87)*$K$2</f>
        <v>-0</v>
      </c>
      <c r="O4615" s="1" t="n">
        <f aca="false">IF(N4615&gt;0,N4615,0)</f>
        <v>0</v>
      </c>
      <c r="P4615" s="1" t="n">
        <f aca="false">O4615*1.5</f>
        <v>0</v>
      </c>
      <c r="Q4615" s="1" t="n">
        <f aca="false">P4615/(3.6*$Q$2)</f>
        <v>0</v>
      </c>
      <c r="R4615" s="1" t="n">
        <f aca="false">(K4615+L4615)*$R$2</f>
        <v>32800</v>
      </c>
      <c r="S4615" s="19" t="n">
        <f aca="false">J4615-R4615</f>
        <v>-32800</v>
      </c>
      <c r="T4615" s="1" t="n">
        <f aca="false">IF(S4615&lt;0,S4615/$G$3,0)</f>
        <v>-46857.1428571429</v>
      </c>
      <c r="U4615" s="1" t="n">
        <f aca="false">IF(S4615&gt;0,S4615*0.7,0)</f>
        <v>0</v>
      </c>
      <c r="V4615" s="14" t="n">
        <f aca="false">V4614+U4615+T4615</f>
        <v>-8560284.80225704</v>
      </c>
      <c r="W4615" s="19" t="n">
        <f aca="false">V4615/1000</f>
        <v>-8560.28480225703</v>
      </c>
      <c r="X4615" s="19" t="n">
        <f aca="false">W4615*3600000000*2/237000000</f>
        <v>-260059.285131859</v>
      </c>
      <c r="Y4615" s="19" t="n">
        <f aca="false">X4615/30.662</f>
        <v>-8481.48474110819</v>
      </c>
    </row>
    <row r="4616" customFormat="false" ht="17.9" hidden="false" customHeight="false" outlineLevel="0" collapsed="false">
      <c r="A4616" s="2" t="n">
        <v>7</v>
      </c>
      <c r="B4616" s="3" t="n">
        <v>11</v>
      </c>
      <c r="C4616" s="38" t="n">
        <v>21</v>
      </c>
      <c r="D4616" s="1" t="n">
        <v>31.1</v>
      </c>
      <c r="E4616" s="3" t="n">
        <v>0</v>
      </c>
      <c r="F4616" s="23" t="n">
        <f aca="false">IF(D4616&lt;25, 0.24, 0.24-(0.01/5)*(D4616-25))</f>
        <v>0.2278</v>
      </c>
      <c r="G4616" s="40" t="n">
        <f aca="false">(E4616/1000)*$G$1*F4616</f>
        <v>0</v>
      </c>
      <c r="H4616" s="40" t="n">
        <v>0.241752474782152</v>
      </c>
      <c r="I4616" s="3" t="n">
        <f aca="false">H4616*$J$2</f>
        <v>0</v>
      </c>
      <c r="J4616" s="19" t="n">
        <f aca="false">SUM(I4616+G4616)</f>
        <v>0</v>
      </c>
      <c r="K4616" s="1" t="n">
        <v>5.68</v>
      </c>
      <c r="L4616" s="39" t="n">
        <v>0</v>
      </c>
      <c r="M4616" s="39"/>
      <c r="N4616" s="1" t="n">
        <f aca="false">(2.571*(19.44-D4616)+3.87)*$K$2</f>
        <v>-0</v>
      </c>
      <c r="O4616" s="1" t="n">
        <f aca="false">IF(N4616&gt;0,N4616,0)</f>
        <v>0</v>
      </c>
      <c r="P4616" s="1" t="n">
        <f aca="false">O4616*1.5</f>
        <v>0</v>
      </c>
      <c r="Q4616" s="1" t="n">
        <f aca="false">P4616/(3.6*$Q$2)</f>
        <v>0</v>
      </c>
      <c r="R4616" s="1" t="n">
        <f aca="false">(K4616+L4616)*$R$2</f>
        <v>28400</v>
      </c>
      <c r="S4616" s="19" t="n">
        <f aca="false">J4616-R4616</f>
        <v>-28400</v>
      </c>
      <c r="T4616" s="1" t="n">
        <f aca="false">IF(S4616&lt;0,S4616/$G$3,0)</f>
        <v>-40571.4285714286</v>
      </c>
      <c r="U4616" s="1" t="n">
        <f aca="false">IF(S4616&gt;0,S4616*0.7,0)</f>
        <v>0</v>
      </c>
      <c r="V4616" s="14" t="n">
        <f aca="false">V4615+U4616+T4616</f>
        <v>-8600856.23082846</v>
      </c>
      <c r="W4616" s="19" t="n">
        <f aca="false">V4616/1000</f>
        <v>-8600.85623082846</v>
      </c>
      <c r="X4616" s="19" t="n">
        <f aca="false">W4616*3600000000*2/237000000</f>
        <v>-261291.834860612</v>
      </c>
      <c r="Y4616" s="19" t="n">
        <f aca="false">X4616/30.662</f>
        <v>-8521.68269716951</v>
      </c>
    </row>
    <row r="4617" customFormat="false" ht="17.9" hidden="false" customHeight="false" outlineLevel="0" collapsed="false">
      <c r="A4617" s="2" t="n">
        <v>7</v>
      </c>
      <c r="B4617" s="3" t="n">
        <v>11</v>
      </c>
      <c r="C4617" s="38" t="n">
        <v>22</v>
      </c>
      <c r="D4617" s="1" t="n">
        <v>30.6</v>
      </c>
      <c r="E4617" s="3" t="n">
        <v>0</v>
      </c>
      <c r="F4617" s="23" t="n">
        <f aca="false">IF(D4617&lt;25, 0.24, 0.24-(0.01/5)*(D4617-25))</f>
        <v>0.2288</v>
      </c>
      <c r="G4617" s="40" t="n">
        <f aca="false">(E4617/1000)*$G$1*F4617</f>
        <v>0</v>
      </c>
      <c r="H4617" s="40" t="n">
        <v>0.264355922683133</v>
      </c>
      <c r="I4617" s="3" t="n">
        <f aca="false">H4617*$J$2</f>
        <v>0</v>
      </c>
      <c r="J4617" s="19" t="n">
        <f aca="false">SUM(I4617+G4617)</f>
        <v>0</v>
      </c>
      <c r="K4617" s="1" t="n">
        <v>5.28</v>
      </c>
      <c r="L4617" s="39" t="n">
        <v>0</v>
      </c>
      <c r="M4617" s="39"/>
      <c r="N4617" s="1" t="n">
        <f aca="false">(2.571*(19.44-D4617)+3.87)*$K$2</f>
        <v>-0</v>
      </c>
      <c r="O4617" s="1" t="n">
        <f aca="false">IF(N4617&gt;0,N4617,0)</f>
        <v>0</v>
      </c>
      <c r="P4617" s="1" t="n">
        <f aca="false">O4617*1.5</f>
        <v>0</v>
      </c>
      <c r="Q4617" s="1" t="n">
        <f aca="false">P4617/(3.6*$Q$2)</f>
        <v>0</v>
      </c>
      <c r="R4617" s="1" t="n">
        <f aca="false">(K4617+L4617)*$R$2</f>
        <v>26400</v>
      </c>
      <c r="S4617" s="19" t="n">
        <f aca="false">J4617-R4617</f>
        <v>-26400</v>
      </c>
      <c r="T4617" s="1" t="n">
        <f aca="false">IF(S4617&lt;0,S4617/$G$3,0)</f>
        <v>-37714.2857142857</v>
      </c>
      <c r="U4617" s="1" t="n">
        <f aca="false">IF(S4617&gt;0,S4617*0.7,0)</f>
        <v>0</v>
      </c>
      <c r="V4617" s="14" t="n">
        <f aca="false">V4616+U4617+T4617</f>
        <v>-8638570.51654275</v>
      </c>
      <c r="W4617" s="19" t="n">
        <f aca="false">V4617/1000</f>
        <v>-8638.57051654275</v>
      </c>
      <c r="X4617" s="19" t="n">
        <f aca="false">W4617*3600000000*2/237000000</f>
        <v>-262437.585312691</v>
      </c>
      <c r="Y4617" s="19" t="n">
        <f aca="false">X4617/30.662</f>
        <v>-8559.04981125469</v>
      </c>
    </row>
    <row r="4618" customFormat="false" ht="17.9" hidden="false" customHeight="false" outlineLevel="0" collapsed="false">
      <c r="A4618" s="2" t="n">
        <v>7</v>
      </c>
      <c r="B4618" s="3" t="n">
        <v>11</v>
      </c>
      <c r="C4618" s="38" t="n">
        <v>23</v>
      </c>
      <c r="D4618" s="1" t="n">
        <v>28.9</v>
      </c>
      <c r="E4618" s="3" t="n">
        <v>0</v>
      </c>
      <c r="F4618" s="23" t="n">
        <f aca="false">IF(D4618&lt;25, 0.24, 0.24-(0.01/5)*(D4618-25))</f>
        <v>0.2322</v>
      </c>
      <c r="G4618" s="40" t="n">
        <f aca="false">(E4618/1000)*$G$1*F4618</f>
        <v>0</v>
      </c>
      <c r="H4618" s="40" t="n">
        <v>0.278169839624671</v>
      </c>
      <c r="I4618" s="3" t="n">
        <f aca="false">H4618*$J$2</f>
        <v>0</v>
      </c>
      <c r="J4618" s="19" t="n">
        <f aca="false">SUM(I4618+G4618)</f>
        <v>0</v>
      </c>
      <c r="K4618" s="1" t="n">
        <v>3.92</v>
      </c>
      <c r="L4618" s="39" t="n">
        <v>0</v>
      </c>
      <c r="M4618" s="39"/>
      <c r="N4618" s="1" t="n">
        <f aca="false">(2.571*(19.44-D4618)+3.87)*$K$2</f>
        <v>-0</v>
      </c>
      <c r="O4618" s="1" t="n">
        <f aca="false">IF(N4618&gt;0,N4618,0)</f>
        <v>0</v>
      </c>
      <c r="P4618" s="1" t="n">
        <f aca="false">O4618*1.5</f>
        <v>0</v>
      </c>
      <c r="Q4618" s="1" t="n">
        <f aca="false">P4618/(3.6*$Q$2)</f>
        <v>0</v>
      </c>
      <c r="R4618" s="1" t="n">
        <f aca="false">(K4618+L4618)*$R$2</f>
        <v>19600</v>
      </c>
      <c r="S4618" s="19" t="n">
        <f aca="false">J4618-R4618</f>
        <v>-19600</v>
      </c>
      <c r="T4618" s="1" t="n">
        <f aca="false">IF(S4618&lt;0,S4618/$G$3,0)</f>
        <v>-28000</v>
      </c>
      <c r="U4618" s="1" t="n">
        <f aca="false">IF(S4618&gt;0,S4618*0.7,0)</f>
        <v>0</v>
      </c>
      <c r="V4618" s="14" t="n">
        <f aca="false">V4617+U4618+T4618</f>
        <v>-8666570.51654275</v>
      </c>
      <c r="W4618" s="19" t="n">
        <f aca="false">V4618/1000</f>
        <v>-8666.57051654275</v>
      </c>
      <c r="X4618" s="19" t="n">
        <f aca="false">W4618*3600000000*2/237000000</f>
        <v>-263288.218224084</v>
      </c>
      <c r="Y4618" s="19" t="n">
        <f aca="false">X4618/30.662</f>
        <v>-8586.79206262095</v>
      </c>
    </row>
    <row r="4619" customFormat="false" ht="17.9" hidden="false" customHeight="false" outlineLevel="0" collapsed="false">
      <c r="A4619" s="2" t="n">
        <v>7</v>
      </c>
      <c r="B4619" s="3" t="n">
        <v>12</v>
      </c>
      <c r="C4619" s="38" t="n">
        <v>0</v>
      </c>
      <c r="D4619" s="1" t="n">
        <v>28.9</v>
      </c>
      <c r="E4619" s="3" t="n">
        <v>0</v>
      </c>
      <c r="F4619" s="23" t="n">
        <f aca="false">IF(D4619&lt;25, 0.24, 0.24-(0.01/5)*(D4619-25))</f>
        <v>0.2322</v>
      </c>
      <c r="G4619" s="40" t="n">
        <f aca="false">(E4619/1000)*$G$1*F4619</f>
        <v>0</v>
      </c>
      <c r="H4619" s="40" t="n">
        <v>0.265817856753919</v>
      </c>
      <c r="I4619" s="3" t="n">
        <f aca="false">H4619*$J$2</f>
        <v>0</v>
      </c>
      <c r="J4619" s="19" t="n">
        <f aca="false">SUM(I4619+G4619)</f>
        <v>0</v>
      </c>
      <c r="K4619" s="1" t="n">
        <v>3.92</v>
      </c>
      <c r="L4619" s="39" t="n">
        <v>0</v>
      </c>
      <c r="M4619" s="39"/>
      <c r="N4619" s="1" t="n">
        <f aca="false">(2.571*(19.44-D4619)+3.87)*$K$2</f>
        <v>-0</v>
      </c>
      <c r="O4619" s="1" t="n">
        <f aca="false">IF(N4619&gt;0,N4619,0)</f>
        <v>0</v>
      </c>
      <c r="P4619" s="1" t="n">
        <f aca="false">O4619*1.5</f>
        <v>0</v>
      </c>
      <c r="Q4619" s="1" t="n">
        <f aca="false">P4619/(3.6*$Q$2)</f>
        <v>0</v>
      </c>
      <c r="R4619" s="1" t="n">
        <f aca="false">(K4619+L4619)*$R$2</f>
        <v>19600</v>
      </c>
      <c r="S4619" s="19" t="n">
        <f aca="false">J4619-R4619</f>
        <v>-19600</v>
      </c>
      <c r="T4619" s="1" t="n">
        <f aca="false">IF(S4619&lt;0,S4619/$G$3,0)</f>
        <v>-28000</v>
      </c>
      <c r="U4619" s="1" t="n">
        <f aca="false">IF(S4619&gt;0,S4619*0.7,0)</f>
        <v>0</v>
      </c>
      <c r="V4619" s="14" t="n">
        <f aca="false">V4618+U4619+T4619</f>
        <v>-8694570.51654275</v>
      </c>
      <c r="W4619" s="19" t="n">
        <f aca="false">V4619/1000</f>
        <v>-8694.57051654275</v>
      </c>
      <c r="X4619" s="19" t="n">
        <f aca="false">W4619*3600000000*2/237000000</f>
        <v>-264138.851135476</v>
      </c>
      <c r="Y4619" s="19" t="n">
        <f aca="false">X4619/30.662</f>
        <v>-8614.53431398721</v>
      </c>
    </row>
    <row r="4620" customFormat="false" ht="17.9" hidden="false" customHeight="false" outlineLevel="0" collapsed="false">
      <c r="A4620" s="2" t="n">
        <v>7</v>
      </c>
      <c r="B4620" s="3" t="n">
        <v>12</v>
      </c>
      <c r="C4620" s="38" t="n">
        <v>1</v>
      </c>
      <c r="D4620" s="1" t="n">
        <v>27.8</v>
      </c>
      <c r="E4620" s="3" t="n">
        <v>0</v>
      </c>
      <c r="F4620" s="23" t="n">
        <f aca="false">IF(D4620&lt;25, 0.24, 0.24-(0.01/5)*(D4620-25))</f>
        <v>0.2344</v>
      </c>
      <c r="G4620" s="40" t="n">
        <f aca="false">(E4620/1000)*$G$1*F4620</f>
        <v>0</v>
      </c>
      <c r="H4620" s="40" t="n">
        <v>0.245582575907297</v>
      </c>
      <c r="I4620" s="3" t="n">
        <f aca="false">H4620*$J$2</f>
        <v>0</v>
      </c>
      <c r="J4620" s="19" t="n">
        <f aca="false">SUM(I4620+G4620)</f>
        <v>0</v>
      </c>
      <c r="K4620" s="1" t="n">
        <v>3.04</v>
      </c>
      <c r="L4620" s="39" t="n">
        <v>0</v>
      </c>
      <c r="M4620" s="39"/>
      <c r="N4620" s="1" t="n">
        <f aca="false">(2.571*(19.44-D4620)+3.87)*$K$2</f>
        <v>-0</v>
      </c>
      <c r="O4620" s="1" t="n">
        <f aca="false">IF(N4620&gt;0,N4620,0)</f>
        <v>0</v>
      </c>
      <c r="P4620" s="1" t="n">
        <f aca="false">O4620*1.5</f>
        <v>0</v>
      </c>
      <c r="Q4620" s="1" t="n">
        <f aca="false">P4620/(3.6*$Q$2)</f>
        <v>0</v>
      </c>
      <c r="R4620" s="1" t="n">
        <f aca="false">(K4620+L4620)*$R$2</f>
        <v>15200</v>
      </c>
      <c r="S4620" s="19" t="n">
        <f aca="false">J4620-R4620</f>
        <v>-15200</v>
      </c>
      <c r="T4620" s="1" t="n">
        <f aca="false">IF(S4620&lt;0,S4620/$G$3,0)</f>
        <v>-21714.2857142857</v>
      </c>
      <c r="U4620" s="1" t="n">
        <f aca="false">IF(S4620&gt;0,S4620*0.7,0)</f>
        <v>0</v>
      </c>
      <c r="V4620" s="14" t="n">
        <f aca="false">V4619+U4620+T4620</f>
        <v>-8716284.80225704</v>
      </c>
      <c r="W4620" s="19" t="n">
        <f aca="false">V4620/1000</f>
        <v>-8716.28480225703</v>
      </c>
      <c r="X4620" s="19" t="n">
        <f aca="false">W4620*3600000000*2/237000000</f>
        <v>-264798.525638188</v>
      </c>
      <c r="Y4620" s="19" t="n">
        <f aca="false">X4620/30.662</f>
        <v>-8636.04871300595</v>
      </c>
    </row>
    <row r="4621" customFormat="false" ht="17.9" hidden="false" customHeight="false" outlineLevel="0" collapsed="false">
      <c r="A4621" s="2" t="n">
        <v>7</v>
      </c>
      <c r="B4621" s="3" t="n">
        <v>12</v>
      </c>
      <c r="C4621" s="38" t="n">
        <v>2</v>
      </c>
      <c r="D4621" s="1" t="n">
        <v>26.7</v>
      </c>
      <c r="E4621" s="3" t="n">
        <v>0</v>
      </c>
      <c r="F4621" s="23" t="n">
        <f aca="false">IF(D4621&lt;25, 0.24, 0.24-(0.01/5)*(D4621-25))</f>
        <v>0.2366</v>
      </c>
      <c r="G4621" s="40" t="n">
        <f aca="false">(E4621/1000)*$G$1*F4621</f>
        <v>0</v>
      </c>
      <c r="H4621" s="40" t="n">
        <v>0.237910350314083</v>
      </c>
      <c r="I4621" s="3" t="n">
        <f aca="false">H4621*$J$2</f>
        <v>0</v>
      </c>
      <c r="J4621" s="19" t="n">
        <f aca="false">SUM(I4621+G4621)</f>
        <v>0</v>
      </c>
      <c r="K4621" s="1" t="n">
        <v>2.16</v>
      </c>
      <c r="L4621" s="39" t="n">
        <v>0.385305035533192</v>
      </c>
      <c r="M4621" s="39"/>
      <c r="N4621" s="1" t="n">
        <f aca="false">(2.571*(19.44-D4621)+3.87)*$K$2</f>
        <v>-0</v>
      </c>
      <c r="O4621" s="1" t="n">
        <f aca="false">IF(N4621&gt;0,N4621,0)</f>
        <v>0</v>
      </c>
      <c r="P4621" s="1" t="n">
        <f aca="false">O4621*1.5</f>
        <v>0</v>
      </c>
      <c r="Q4621" s="1" t="n">
        <f aca="false">P4621/(3.6*$Q$2)</f>
        <v>0</v>
      </c>
      <c r="R4621" s="1" t="n">
        <f aca="false">(K4621+L4621)*$R$2</f>
        <v>12726.525177666</v>
      </c>
      <c r="S4621" s="19" t="n">
        <f aca="false">J4621-R4621</f>
        <v>-12726.525177666</v>
      </c>
      <c r="T4621" s="1" t="n">
        <f aca="false">IF(S4621&lt;0,S4621/$G$3,0)</f>
        <v>-18180.7502538085</v>
      </c>
      <c r="U4621" s="1" t="n">
        <f aca="false">IF(S4621&gt;0,S4621*0.7,0)</f>
        <v>0</v>
      </c>
      <c r="V4621" s="14" t="n">
        <f aca="false">V4620+U4621+T4621</f>
        <v>-8734465.55251084</v>
      </c>
      <c r="W4621" s="19" t="n">
        <f aca="false">V4621/1000</f>
        <v>-8734.46555251084</v>
      </c>
      <c r="X4621" s="19" t="n">
        <f aca="false">W4621*3600000000*2/237000000</f>
        <v>-265350.852228178</v>
      </c>
      <c r="Y4621" s="19" t="n">
        <f aca="false">X4621/30.662</f>
        <v>-8654.06210384768</v>
      </c>
    </row>
    <row r="4622" customFormat="false" ht="17.9" hidden="false" customHeight="false" outlineLevel="0" collapsed="false">
      <c r="A4622" s="2" t="n">
        <v>7</v>
      </c>
      <c r="B4622" s="3" t="n">
        <v>12</v>
      </c>
      <c r="C4622" s="38" t="n">
        <v>3</v>
      </c>
      <c r="D4622" s="1" t="n">
        <v>26.1</v>
      </c>
      <c r="E4622" s="3" t="n">
        <v>0</v>
      </c>
      <c r="F4622" s="23" t="n">
        <f aca="false">IF(D4622&lt;25, 0.24, 0.24-(0.01/5)*(D4622-25))</f>
        <v>0.2378</v>
      </c>
      <c r="G4622" s="40" t="n">
        <f aca="false">(E4622/1000)*$G$1*F4622</f>
        <v>0</v>
      </c>
      <c r="H4622" s="40" t="n">
        <v>0.223815104231111</v>
      </c>
      <c r="I4622" s="3" t="n">
        <f aca="false">H4622*$J$2</f>
        <v>0</v>
      </c>
      <c r="J4622" s="19" t="n">
        <f aca="false">SUM(I4622+G4622)</f>
        <v>0</v>
      </c>
      <c r="K4622" s="1" t="n">
        <v>1.68</v>
      </c>
      <c r="L4622" s="39" t="n">
        <v>0.588432166286045</v>
      </c>
      <c r="M4622" s="39"/>
      <c r="N4622" s="1" t="n">
        <f aca="false">(2.571*(19.44-D4622)+3.87)*$K$2</f>
        <v>-0</v>
      </c>
      <c r="O4622" s="1" t="n">
        <f aca="false">IF(N4622&gt;0,N4622,0)</f>
        <v>0</v>
      </c>
      <c r="P4622" s="1" t="n">
        <f aca="false">O4622*1.5</f>
        <v>0</v>
      </c>
      <c r="Q4622" s="1" t="n">
        <f aca="false">P4622/(3.6*$Q$2)</f>
        <v>0</v>
      </c>
      <c r="R4622" s="1" t="n">
        <f aca="false">(K4622+L4622)*$R$2</f>
        <v>11342.1608314302</v>
      </c>
      <c r="S4622" s="19" t="n">
        <f aca="false">J4622-R4622</f>
        <v>-11342.1608314302</v>
      </c>
      <c r="T4622" s="1" t="n">
        <f aca="false">IF(S4622&lt;0,S4622/$G$3,0)</f>
        <v>-16203.0869020432</v>
      </c>
      <c r="U4622" s="1" t="n">
        <f aca="false">IF(S4622&gt;0,S4622*0.7,0)</f>
        <v>0</v>
      </c>
      <c r="V4622" s="14" t="n">
        <f aca="false">V4621+U4622+T4622</f>
        <v>-8750668.63941289</v>
      </c>
      <c r="W4622" s="19" t="n">
        <f aca="false">V4622/1000</f>
        <v>-8750.66863941289</v>
      </c>
      <c r="X4622" s="19" t="n">
        <f aca="false">W4622*3600000000*2/237000000</f>
        <v>-265843.097906214</v>
      </c>
      <c r="Y4622" s="19" t="n">
        <f aca="false">X4622/30.662</f>
        <v>-8670.1160363386</v>
      </c>
    </row>
    <row r="4623" customFormat="false" ht="17.9" hidden="false" customHeight="false" outlineLevel="0" collapsed="false">
      <c r="A4623" s="2" t="n">
        <v>7</v>
      </c>
      <c r="B4623" s="3" t="n">
        <v>12</v>
      </c>
      <c r="C4623" s="38" t="n">
        <v>4</v>
      </c>
      <c r="D4623" s="1" t="n">
        <v>26.1</v>
      </c>
      <c r="E4623" s="3" t="n">
        <v>0</v>
      </c>
      <c r="F4623" s="23" t="n">
        <f aca="false">IF(D4623&lt;25, 0.24, 0.24-(0.01/5)*(D4623-25))</f>
        <v>0.2378</v>
      </c>
      <c r="G4623" s="40" t="n">
        <f aca="false">(E4623/1000)*$G$1*F4623</f>
        <v>0</v>
      </c>
      <c r="H4623" s="40" t="n">
        <v>0.219010912677689</v>
      </c>
      <c r="I4623" s="3" t="n">
        <f aca="false">H4623*$J$2</f>
        <v>0</v>
      </c>
      <c r="J4623" s="19" t="n">
        <f aca="false">SUM(I4623+G4623)</f>
        <v>0</v>
      </c>
      <c r="K4623" s="1" t="n">
        <v>1.68</v>
      </c>
      <c r="L4623" s="39" t="n">
        <v>0.416413844551963</v>
      </c>
      <c r="M4623" s="39"/>
      <c r="N4623" s="1" t="n">
        <f aca="false">(2.571*(19.44-D4623)+3.87)*$K$2</f>
        <v>-0</v>
      </c>
      <c r="O4623" s="1" t="n">
        <f aca="false">IF(N4623&gt;0,N4623,0)</f>
        <v>0</v>
      </c>
      <c r="P4623" s="1" t="n">
        <f aca="false">O4623*1.5</f>
        <v>0</v>
      </c>
      <c r="Q4623" s="1" t="n">
        <f aca="false">P4623/(3.6*$Q$2)</f>
        <v>0</v>
      </c>
      <c r="R4623" s="1" t="n">
        <f aca="false">(K4623+L4623)*$R$2</f>
        <v>10482.0692227598</v>
      </c>
      <c r="S4623" s="19" t="n">
        <f aca="false">J4623-R4623</f>
        <v>-10482.0692227598</v>
      </c>
      <c r="T4623" s="1" t="n">
        <f aca="false">IF(S4623&lt;0,S4623/$G$3,0)</f>
        <v>-14974.3846039426</v>
      </c>
      <c r="U4623" s="1" t="n">
        <f aca="false">IF(S4623&gt;0,S4623*0.7,0)</f>
        <v>0</v>
      </c>
      <c r="V4623" s="14" t="n">
        <f aca="false">V4622+U4623+T4623</f>
        <v>-8765643.02401683</v>
      </c>
      <c r="W4623" s="19" t="n">
        <f aca="false">V4623/1000</f>
        <v>-8765.64302401683</v>
      </c>
      <c r="X4623" s="19" t="n">
        <f aca="false">W4623*3600000000*2/237000000</f>
        <v>-266298.015919499</v>
      </c>
      <c r="Y4623" s="19" t="n">
        <f aca="false">X4623/30.662</f>
        <v>-8684.95257711495</v>
      </c>
    </row>
    <row r="4624" customFormat="false" ht="17.9" hidden="false" customHeight="false" outlineLevel="0" collapsed="false">
      <c r="A4624" s="2" t="n">
        <v>7</v>
      </c>
      <c r="B4624" s="3" t="n">
        <v>12</v>
      </c>
      <c r="C4624" s="38" t="n">
        <v>5</v>
      </c>
      <c r="D4624" s="1" t="n">
        <v>25.6</v>
      </c>
      <c r="E4624" s="3" t="n">
        <v>-4.48417052757368</v>
      </c>
      <c r="F4624" s="23" t="n">
        <f aca="false">IF(D4624&lt;25, 0.24, 0.24-(0.01/5)*(D4624-25))</f>
        <v>0.2388</v>
      </c>
      <c r="G4624" s="40" t="n">
        <f aca="false">(E4624/1000)*$G$1*F4624</f>
        <v>-350.822022840593</v>
      </c>
      <c r="H4624" s="40" t="n">
        <v>0.211403931947413</v>
      </c>
      <c r="I4624" s="3" t="n">
        <f aca="false">H4624*$J$2</f>
        <v>0</v>
      </c>
      <c r="J4624" s="19" t="n">
        <f aca="false">SUM(I4624+G4624)</f>
        <v>-350.822022840593</v>
      </c>
      <c r="K4624" s="1" t="n">
        <v>1.28</v>
      </c>
      <c r="L4624" s="39" t="n">
        <v>0.622303085658989</v>
      </c>
      <c r="M4624" s="39"/>
      <c r="N4624" s="1" t="n">
        <f aca="false">(2.571*(19.44-D4624)+3.87)*$K$2</f>
        <v>-0</v>
      </c>
      <c r="O4624" s="1" t="n">
        <f aca="false">IF(N4624&gt;0,N4624,0)</f>
        <v>0</v>
      </c>
      <c r="P4624" s="1" t="n">
        <f aca="false">O4624*1.5</f>
        <v>0</v>
      </c>
      <c r="Q4624" s="1" t="n">
        <f aca="false">P4624/(3.6*$Q$2)</f>
        <v>0</v>
      </c>
      <c r="R4624" s="1" t="n">
        <f aca="false">(K4624+L4624)*$R$2</f>
        <v>9511.51542829495</v>
      </c>
      <c r="S4624" s="19" t="n">
        <f aca="false">J4624-R4624</f>
        <v>-9862.33745113554</v>
      </c>
      <c r="T4624" s="1" t="n">
        <f aca="false">IF(S4624&lt;0,S4624/$G$3,0)</f>
        <v>-14089.0535016222</v>
      </c>
      <c r="U4624" s="1" t="n">
        <f aca="false">IF(S4624&gt;0,S4624*0.7,0)</f>
        <v>0</v>
      </c>
      <c r="V4624" s="14" t="n">
        <f aca="false">V4623+U4624+T4624</f>
        <v>-8779732.07751845</v>
      </c>
      <c r="W4624" s="19" t="n">
        <f aca="false">V4624/1000</f>
        <v>-8779.73207751845</v>
      </c>
      <c r="X4624" s="19" t="n">
        <f aca="false">W4624*3600000000*2/237000000</f>
        <v>-266726.037798029</v>
      </c>
      <c r="Y4624" s="19" t="n">
        <f aca="false">X4624/30.662</f>
        <v>-8698.91193653476</v>
      </c>
    </row>
    <row r="4625" customFormat="false" ht="17.9" hidden="false" customHeight="false" outlineLevel="0" collapsed="false">
      <c r="A4625" s="2" t="n">
        <v>7</v>
      </c>
      <c r="B4625" s="3" t="n">
        <v>12</v>
      </c>
      <c r="C4625" s="38" t="n">
        <v>6</v>
      </c>
      <c r="D4625" s="1" t="n">
        <v>27.8</v>
      </c>
      <c r="E4625" s="3" t="n">
        <v>55.5280477033971</v>
      </c>
      <c r="F4625" s="23" t="n">
        <f aca="false">IF(D4625&lt;25, 0.24, 0.24-(0.01/5)*(D4625-25))</f>
        <v>0.2344</v>
      </c>
      <c r="G4625" s="40" t="n">
        <f aca="false">(E4625/1000)*$G$1*F4625</f>
        <v>4264.22800292478</v>
      </c>
      <c r="H4625" s="40" t="n">
        <v>0.196903632629472</v>
      </c>
      <c r="I4625" s="3" t="n">
        <f aca="false">H4625*$J$2</f>
        <v>0</v>
      </c>
      <c r="J4625" s="19" t="n">
        <f aca="false">SUM(I4625+G4625)</f>
        <v>4264.22800292478</v>
      </c>
      <c r="K4625" s="1" t="n">
        <v>3.04</v>
      </c>
      <c r="L4625" s="39" t="n">
        <v>0</v>
      </c>
      <c r="M4625" s="39"/>
      <c r="N4625" s="1" t="n">
        <f aca="false">(2.571*(19.44-D4625)+3.87)*$K$2</f>
        <v>-0</v>
      </c>
      <c r="O4625" s="1" t="n">
        <f aca="false">IF(N4625&gt;0,N4625,0)</f>
        <v>0</v>
      </c>
      <c r="P4625" s="1" t="n">
        <f aca="false">O4625*1.5</f>
        <v>0</v>
      </c>
      <c r="Q4625" s="1" t="n">
        <f aca="false">P4625/(3.6*$Q$2)</f>
        <v>0</v>
      </c>
      <c r="R4625" s="1" t="n">
        <f aca="false">(K4625+L4625)*$R$2</f>
        <v>15200</v>
      </c>
      <c r="S4625" s="19" t="n">
        <f aca="false">J4625-R4625</f>
        <v>-10935.7719970752</v>
      </c>
      <c r="T4625" s="1" t="n">
        <f aca="false">IF(S4625&lt;0,S4625/$G$3,0)</f>
        <v>-15622.5314243932</v>
      </c>
      <c r="U4625" s="1" t="n">
        <f aca="false">IF(S4625&gt;0,S4625*0.7,0)</f>
        <v>0</v>
      </c>
      <c r="V4625" s="14" t="n">
        <f aca="false">V4624+U4625+T4625</f>
        <v>-8795354.60894284</v>
      </c>
      <c r="W4625" s="19" t="n">
        <f aca="false">V4625/1000</f>
        <v>-8795.35460894284</v>
      </c>
      <c r="X4625" s="19" t="n">
        <f aca="false">W4625*3600000000*2/237000000</f>
        <v>-267200.646347631</v>
      </c>
      <c r="Y4625" s="19" t="n">
        <f aca="false">X4625/30.662</f>
        <v>-8714.39065774022</v>
      </c>
    </row>
    <row r="4626" customFormat="false" ht="17.9" hidden="false" customHeight="false" outlineLevel="0" collapsed="false">
      <c r="A4626" s="2" t="n">
        <v>7</v>
      </c>
      <c r="B4626" s="3" t="n">
        <v>12</v>
      </c>
      <c r="C4626" s="38" t="n">
        <v>7</v>
      </c>
      <c r="D4626" s="1" t="n">
        <v>30.6</v>
      </c>
      <c r="E4626" s="3" t="n">
        <v>204.513854728144</v>
      </c>
      <c r="F4626" s="23" t="n">
        <f aca="false">IF(D4626&lt;25, 0.24, 0.24-(0.01/5)*(D4626-25))</f>
        <v>0.2288</v>
      </c>
      <c r="G4626" s="40" t="n">
        <f aca="false">(E4626/1000)*$G$1*F4626</f>
        <v>15330.2472948847</v>
      </c>
      <c r="H4626" s="40" t="n">
        <v>0.156986371883226</v>
      </c>
      <c r="I4626" s="3" t="n">
        <f aca="false">H4626*$J$2</f>
        <v>0</v>
      </c>
      <c r="J4626" s="19" t="n">
        <f aca="false">SUM(I4626+G4626)</f>
        <v>15330.2472948847</v>
      </c>
      <c r="K4626" s="1" t="n">
        <v>5.28</v>
      </c>
      <c r="L4626" s="39" t="n">
        <v>0</v>
      </c>
      <c r="M4626" s="39"/>
      <c r="N4626" s="1" t="n">
        <f aca="false">(2.571*(19.44-D4626)+3.87)*$K$2</f>
        <v>-0</v>
      </c>
      <c r="O4626" s="1" t="n">
        <f aca="false">IF(N4626&gt;0,N4626,0)</f>
        <v>0</v>
      </c>
      <c r="P4626" s="1" t="n">
        <f aca="false">O4626*1.5</f>
        <v>0</v>
      </c>
      <c r="Q4626" s="1" t="n">
        <f aca="false">P4626/(3.6*$Q$2)</f>
        <v>0</v>
      </c>
      <c r="R4626" s="1" t="n">
        <f aca="false">(K4626+L4626)*$R$2</f>
        <v>26400</v>
      </c>
      <c r="S4626" s="19" t="n">
        <f aca="false">J4626-R4626</f>
        <v>-11069.7527051153</v>
      </c>
      <c r="T4626" s="1" t="n">
        <f aca="false">IF(S4626&lt;0,S4626/$G$3,0)</f>
        <v>-15813.932435879</v>
      </c>
      <c r="U4626" s="1" t="n">
        <f aca="false">IF(S4626&gt;0,S4626*0.7,0)</f>
        <v>0</v>
      </c>
      <c r="V4626" s="14" t="n">
        <f aca="false">V4625+U4626+T4626</f>
        <v>-8811168.54137872</v>
      </c>
      <c r="W4626" s="19" t="n">
        <f aca="false">V4626/1000</f>
        <v>-8811.16854137872</v>
      </c>
      <c r="X4626" s="19" t="n">
        <f aca="false">W4626*3600000000*2/237000000</f>
        <v>-267681.069611506</v>
      </c>
      <c r="Y4626" s="19" t="n">
        <f aca="false">X4626/30.662</f>
        <v>-8730.05901805184</v>
      </c>
    </row>
    <row r="4627" customFormat="false" ht="17.9" hidden="false" customHeight="false" outlineLevel="0" collapsed="false">
      <c r="A4627" s="2" t="n">
        <v>7</v>
      </c>
      <c r="B4627" s="3" t="n">
        <v>12</v>
      </c>
      <c r="C4627" s="38" t="n">
        <v>8</v>
      </c>
      <c r="D4627" s="1" t="n">
        <v>32.2</v>
      </c>
      <c r="E4627" s="3" t="n">
        <v>397.71533743032</v>
      </c>
      <c r="F4627" s="23" t="n">
        <f aca="false">IF(D4627&lt;25, 0.24, 0.24-(0.01/5)*(D4627-25))</f>
        <v>0.2256</v>
      </c>
      <c r="G4627" s="40" t="n">
        <f aca="false">(E4627/1000)*$G$1*F4627</f>
        <v>29395.5669403167</v>
      </c>
      <c r="H4627" s="40" t="n">
        <v>0.131625405933151</v>
      </c>
      <c r="I4627" s="3" t="n">
        <f aca="false">H4627*$J$2</f>
        <v>0</v>
      </c>
      <c r="J4627" s="19" t="n">
        <f aca="false">SUM(I4627+G4627)</f>
        <v>29395.5669403167</v>
      </c>
      <c r="K4627" s="1" t="n">
        <v>6.56</v>
      </c>
      <c r="L4627" s="39" t="n">
        <v>0</v>
      </c>
      <c r="M4627" s="39"/>
      <c r="N4627" s="1" t="n">
        <f aca="false">(2.571*(19.44-D4627)+3.87)*$K$2</f>
        <v>-0</v>
      </c>
      <c r="O4627" s="1" t="n">
        <f aca="false">IF(N4627&gt;0,N4627,0)</f>
        <v>0</v>
      </c>
      <c r="P4627" s="1" t="n">
        <f aca="false">O4627*1.5</f>
        <v>0</v>
      </c>
      <c r="Q4627" s="1" t="n">
        <f aca="false">P4627/(3.6*$Q$2)</f>
        <v>0</v>
      </c>
      <c r="R4627" s="1" t="n">
        <f aca="false">(K4627+L4627)*$R$2</f>
        <v>32800</v>
      </c>
      <c r="S4627" s="19" t="n">
        <f aca="false">J4627-R4627</f>
        <v>-3404.43305968332</v>
      </c>
      <c r="T4627" s="1" t="n">
        <f aca="false">IF(S4627&lt;0,S4627/$G$3,0)</f>
        <v>-4863.47579954761</v>
      </c>
      <c r="U4627" s="1" t="n">
        <f aca="false">IF(S4627&gt;0,S4627*0.7,0)</f>
        <v>0</v>
      </c>
      <c r="V4627" s="14" t="n">
        <f aca="false">V4626+U4627+T4627</f>
        <v>-8816032.01717827</v>
      </c>
      <c r="W4627" s="19" t="n">
        <f aca="false">V4627/1000</f>
        <v>-8816.03201717827</v>
      </c>
      <c r="X4627" s="19" t="n">
        <f aca="false">W4627*3600000000*2/237000000</f>
        <v>-267828.820775036</v>
      </c>
      <c r="Y4627" s="19" t="n">
        <f aca="false">X4627/30.662</f>
        <v>-8734.87772405701</v>
      </c>
    </row>
    <row r="4628" customFormat="false" ht="17.9" hidden="false" customHeight="false" outlineLevel="0" collapsed="false">
      <c r="A4628" s="2" t="n">
        <v>7</v>
      </c>
      <c r="B4628" s="3" t="n">
        <v>12</v>
      </c>
      <c r="C4628" s="38" t="n">
        <v>9</v>
      </c>
      <c r="D4628" s="1" t="n">
        <v>34.4</v>
      </c>
      <c r="E4628" s="3" t="n">
        <v>581.318978457272</v>
      </c>
      <c r="F4628" s="23" t="n">
        <f aca="false">IF(D4628&lt;25, 0.24, 0.24-(0.01/5)*(D4628-25))</f>
        <v>0.2212</v>
      </c>
      <c r="G4628" s="40" t="n">
        <f aca="false">(E4628/1000)*$G$1*F4628</f>
        <v>42127.9212873443</v>
      </c>
      <c r="H4628" s="40" t="n">
        <v>0.106910713541663</v>
      </c>
      <c r="I4628" s="3" t="n">
        <f aca="false">H4628*$J$2</f>
        <v>0</v>
      </c>
      <c r="J4628" s="19" t="n">
        <f aca="false">SUM(I4628+G4628)</f>
        <v>42127.9212873443</v>
      </c>
      <c r="K4628" s="1" t="n">
        <v>8.32</v>
      </c>
      <c r="L4628" s="39" t="n">
        <v>0</v>
      </c>
      <c r="M4628" s="39"/>
      <c r="N4628" s="1" t="n">
        <f aca="false">(2.571*(19.44-D4628)+3.87)*$K$2</f>
        <v>-0</v>
      </c>
      <c r="O4628" s="1" t="n">
        <f aca="false">IF(N4628&gt;0,N4628,0)</f>
        <v>0</v>
      </c>
      <c r="P4628" s="1" t="n">
        <f aca="false">O4628*1.5</f>
        <v>0</v>
      </c>
      <c r="Q4628" s="1" t="n">
        <f aca="false">P4628/(3.6*$Q$2)</f>
        <v>0</v>
      </c>
      <c r="R4628" s="1" t="n">
        <f aca="false">(K4628+L4628)*$R$2</f>
        <v>41600</v>
      </c>
      <c r="S4628" s="19" t="n">
        <f aca="false">J4628-R4628</f>
        <v>527.921287344325</v>
      </c>
      <c r="T4628" s="1" t="n">
        <f aca="false">IF(S4628&lt;0,S4628/$G$3,0)</f>
        <v>0</v>
      </c>
      <c r="U4628" s="1" t="n">
        <f aca="false">IF(S4628&gt;0,S4628*0.7,0)</f>
        <v>369.544901141027</v>
      </c>
      <c r="V4628" s="14" t="n">
        <f aca="false">V4627+U4628+T4628</f>
        <v>-8815662.47227713</v>
      </c>
      <c r="W4628" s="19" t="n">
        <f aca="false">V4628/1000</f>
        <v>-8815.66247227713</v>
      </c>
      <c r="X4628" s="19" t="n">
        <f aca="false">W4628*3600000000*2/237000000</f>
        <v>-267817.594094495</v>
      </c>
      <c r="Y4628" s="19" t="n">
        <f aca="false">X4628/30.662</f>
        <v>-8734.51158093063</v>
      </c>
    </row>
    <row r="4629" customFormat="false" ht="17.9" hidden="false" customHeight="false" outlineLevel="0" collapsed="false">
      <c r="A4629" s="2" t="n">
        <v>7</v>
      </c>
      <c r="B4629" s="3" t="n">
        <v>12</v>
      </c>
      <c r="C4629" s="38" t="n">
        <v>10</v>
      </c>
      <c r="D4629" s="1" t="n">
        <v>35.6</v>
      </c>
      <c r="E4629" s="3" t="n">
        <v>733.635318375189</v>
      </c>
      <c r="F4629" s="23" t="n">
        <f aca="false">IF(D4629&lt;25, 0.24, 0.24-(0.01/5)*(D4629-25))</f>
        <v>0.2188</v>
      </c>
      <c r="G4629" s="40" t="n">
        <f aca="false">(E4629/1000)*$G$1*F4629</f>
        <v>52589.3683377302</v>
      </c>
      <c r="H4629" s="40" t="n">
        <v>0.0922919751641836</v>
      </c>
      <c r="I4629" s="3" t="n">
        <f aca="false">H4629*$J$2</f>
        <v>0</v>
      </c>
      <c r="J4629" s="19" t="n">
        <f aca="false">SUM(I4629+G4629)</f>
        <v>52589.3683377302</v>
      </c>
      <c r="K4629" s="1" t="n">
        <v>9.28</v>
      </c>
      <c r="L4629" s="39" t="n">
        <v>0</v>
      </c>
      <c r="M4629" s="39"/>
      <c r="N4629" s="1" t="n">
        <f aca="false">(2.571*(19.44-D4629)+3.87)*$K$2</f>
        <v>-0</v>
      </c>
      <c r="O4629" s="1" t="n">
        <f aca="false">IF(N4629&gt;0,N4629,0)</f>
        <v>0</v>
      </c>
      <c r="P4629" s="1" t="n">
        <f aca="false">O4629*1.5</f>
        <v>0</v>
      </c>
      <c r="Q4629" s="1" t="n">
        <f aca="false">P4629/(3.6*$Q$2)</f>
        <v>0</v>
      </c>
      <c r="R4629" s="1" t="n">
        <f aca="false">(K4629+L4629)*$R$2</f>
        <v>46400</v>
      </c>
      <c r="S4629" s="19" t="n">
        <f aca="false">J4629-R4629</f>
        <v>6189.36833773017</v>
      </c>
      <c r="T4629" s="1" t="n">
        <f aca="false">IF(S4629&lt;0,S4629/$G$3,0)</f>
        <v>0</v>
      </c>
      <c r="U4629" s="1" t="n">
        <f aca="false">IF(S4629&gt;0,S4629*0.7,0)</f>
        <v>4332.55783641112</v>
      </c>
      <c r="V4629" s="14" t="n">
        <f aca="false">V4628+U4629+T4629</f>
        <v>-8811329.91444072</v>
      </c>
      <c r="W4629" s="19" t="n">
        <f aca="false">V4629/1000</f>
        <v>-8811.32991444072</v>
      </c>
      <c r="X4629" s="19" t="n">
        <f aca="false">W4629*3600000000*2/237000000</f>
        <v>-267685.972084275</v>
      </c>
      <c r="Y4629" s="19" t="n">
        <f aca="false">X4629/30.662</f>
        <v>-8730.21890562504</v>
      </c>
    </row>
    <row r="4630" customFormat="false" ht="17.9" hidden="false" customHeight="false" outlineLevel="0" collapsed="false">
      <c r="A4630" s="2" t="n">
        <v>7</v>
      </c>
      <c r="B4630" s="3" t="n">
        <v>12</v>
      </c>
      <c r="C4630" s="38" t="n">
        <v>11</v>
      </c>
      <c r="D4630" s="1" t="n">
        <v>36.7</v>
      </c>
      <c r="E4630" s="3" t="n">
        <v>869.652881700656</v>
      </c>
      <c r="F4630" s="23" t="n">
        <f aca="false">IF(D4630&lt;25, 0.24, 0.24-(0.01/5)*(D4630-25))</f>
        <v>0.2166</v>
      </c>
      <c r="G4630" s="40" t="n">
        <f aca="false">(E4630/1000)*$G$1*F4630</f>
        <v>61712.7356604597</v>
      </c>
      <c r="H4630" s="40" t="n">
        <v>0.0848479886598044</v>
      </c>
      <c r="I4630" s="3" t="n">
        <f aca="false">H4630*$J$2</f>
        <v>0</v>
      </c>
      <c r="J4630" s="19" t="n">
        <f aca="false">SUM(I4630+G4630)</f>
        <v>61712.7356604597</v>
      </c>
      <c r="K4630" s="1" t="n">
        <v>10.16</v>
      </c>
      <c r="L4630" s="39" t="n">
        <v>0</v>
      </c>
      <c r="M4630" s="39"/>
      <c r="N4630" s="1" t="n">
        <f aca="false">(2.571*(19.44-D4630)+3.87)*$K$2</f>
        <v>-0</v>
      </c>
      <c r="O4630" s="1" t="n">
        <f aca="false">IF(N4630&gt;0,N4630,0)</f>
        <v>0</v>
      </c>
      <c r="P4630" s="1" t="n">
        <f aca="false">O4630*1.5</f>
        <v>0</v>
      </c>
      <c r="Q4630" s="1" t="n">
        <f aca="false">P4630/(3.6*$Q$2)</f>
        <v>0</v>
      </c>
      <c r="R4630" s="1" t="n">
        <f aca="false">(K4630+L4630)*$R$2</f>
        <v>50800</v>
      </c>
      <c r="S4630" s="19" t="n">
        <f aca="false">J4630-R4630</f>
        <v>10912.7356604597</v>
      </c>
      <c r="T4630" s="1" t="n">
        <f aca="false">IF(S4630&lt;0,S4630/$G$3,0)</f>
        <v>0</v>
      </c>
      <c r="U4630" s="1" t="n">
        <f aca="false">IF(S4630&gt;0,S4630*0.7,0)</f>
        <v>7638.91496232182</v>
      </c>
      <c r="V4630" s="14" t="n">
        <f aca="false">V4629+U4630+T4630</f>
        <v>-8803690.9994784</v>
      </c>
      <c r="W4630" s="19" t="n">
        <f aca="false">V4630/1000</f>
        <v>-8803.6909994784</v>
      </c>
      <c r="X4630" s="19" t="n">
        <f aca="false">W4630*3600000000*2/237000000</f>
        <v>-267453.903781622</v>
      </c>
      <c r="Y4630" s="19" t="n">
        <f aca="false">X4630/30.662</f>
        <v>-8722.65030923039</v>
      </c>
    </row>
    <row r="4631" customFormat="false" ht="17.9" hidden="false" customHeight="false" outlineLevel="0" collapsed="false">
      <c r="A4631" s="2" t="n">
        <v>7</v>
      </c>
      <c r="B4631" s="3" t="n">
        <v>12</v>
      </c>
      <c r="C4631" s="38" t="n">
        <v>12</v>
      </c>
      <c r="D4631" s="1" t="n">
        <v>37.8</v>
      </c>
      <c r="E4631" s="3" t="n">
        <v>829.14121332424</v>
      </c>
      <c r="F4631" s="23" t="n">
        <f aca="false">IF(D4631&lt;25, 0.24, 0.24-(0.01/5)*(D4631-25))</f>
        <v>0.2144</v>
      </c>
      <c r="G4631" s="40" t="n">
        <f aca="false">(E4631/1000)*$G$1*F4631</f>
        <v>58240.3115799113</v>
      </c>
      <c r="H4631" s="40" t="n">
        <v>0.10354237940804</v>
      </c>
      <c r="I4631" s="3" t="n">
        <f aca="false">H4631*$J$2</f>
        <v>0</v>
      </c>
      <c r="J4631" s="19" t="n">
        <f aca="false">SUM(I4631+G4631)</f>
        <v>58240.3115799113</v>
      </c>
      <c r="K4631" s="1" t="n">
        <v>11.04</v>
      </c>
      <c r="L4631" s="39" t="n">
        <v>0</v>
      </c>
      <c r="M4631" s="39"/>
      <c r="N4631" s="1" t="n">
        <f aca="false">(2.571*(19.44-D4631)+3.87)*$K$2</f>
        <v>-0</v>
      </c>
      <c r="O4631" s="1" t="n">
        <f aca="false">IF(N4631&gt;0,N4631,0)</f>
        <v>0</v>
      </c>
      <c r="P4631" s="1" t="n">
        <f aca="false">O4631*1.5</f>
        <v>0</v>
      </c>
      <c r="Q4631" s="1" t="n">
        <f aca="false">P4631/(3.6*$Q$2)</f>
        <v>0</v>
      </c>
      <c r="R4631" s="1" t="n">
        <f aca="false">(K4631+L4631)*$R$2</f>
        <v>55200</v>
      </c>
      <c r="S4631" s="19" t="n">
        <f aca="false">J4631-R4631</f>
        <v>3040.31157991126</v>
      </c>
      <c r="T4631" s="1" t="n">
        <f aca="false">IF(S4631&lt;0,S4631/$G$3,0)</f>
        <v>0</v>
      </c>
      <c r="U4631" s="1" t="n">
        <f aca="false">IF(S4631&gt;0,S4631*0.7,0)</f>
        <v>2128.21810593788</v>
      </c>
      <c r="V4631" s="14" t="n">
        <f aca="false">V4630+U4631+T4631</f>
        <v>-8801562.78137246</v>
      </c>
      <c r="W4631" s="19" t="n">
        <f aca="false">V4631/1000</f>
        <v>-8801.56278137246</v>
      </c>
      <c r="X4631" s="19" t="n">
        <f aca="false">W4631*3600000000*2/237000000</f>
        <v>-267389.249054353</v>
      </c>
      <c r="Y4631" s="19" t="n">
        <f aca="false">X4631/30.662</f>
        <v>-8720.54168202835</v>
      </c>
    </row>
    <row r="4632" customFormat="false" ht="17.9" hidden="false" customHeight="false" outlineLevel="0" collapsed="false">
      <c r="A4632" s="2" t="n">
        <v>7</v>
      </c>
      <c r="B4632" s="3" t="n">
        <v>12</v>
      </c>
      <c r="C4632" s="38" t="n">
        <v>13</v>
      </c>
      <c r="D4632" s="1" t="n">
        <v>38.3</v>
      </c>
      <c r="E4632" s="3" t="n">
        <v>829.716090521187</v>
      </c>
      <c r="F4632" s="23" t="n">
        <f aca="false">IF(D4632&lt;25, 0.24, 0.24-(0.01/5)*(D4632-25))</f>
        <v>0.2134</v>
      </c>
      <c r="G4632" s="40" t="n">
        <f aca="false">(E4632/1000)*$G$1*F4632</f>
        <v>58008.860362036</v>
      </c>
      <c r="H4632" s="40" t="n">
        <v>0.13113940582979</v>
      </c>
      <c r="I4632" s="3" t="n">
        <f aca="false">H4632*$J$2</f>
        <v>0</v>
      </c>
      <c r="J4632" s="19" t="n">
        <f aca="false">SUM(I4632+G4632)</f>
        <v>58008.860362036</v>
      </c>
      <c r="K4632" s="1" t="n">
        <v>11.44</v>
      </c>
      <c r="L4632" s="39" t="n">
        <v>0</v>
      </c>
      <c r="M4632" s="39"/>
      <c r="N4632" s="1" t="n">
        <f aca="false">(2.571*(19.44-D4632)+3.87)*$K$2</f>
        <v>-0</v>
      </c>
      <c r="O4632" s="1" t="n">
        <f aca="false">IF(N4632&gt;0,N4632,0)</f>
        <v>0</v>
      </c>
      <c r="P4632" s="1" t="n">
        <f aca="false">O4632*1.5</f>
        <v>0</v>
      </c>
      <c r="Q4632" s="1" t="n">
        <f aca="false">P4632/(3.6*$Q$2)</f>
        <v>0</v>
      </c>
      <c r="R4632" s="1" t="n">
        <f aca="false">(K4632+L4632)*$R$2</f>
        <v>57200</v>
      </c>
      <c r="S4632" s="19" t="n">
        <f aca="false">J4632-R4632</f>
        <v>808.860362036045</v>
      </c>
      <c r="T4632" s="1" t="n">
        <f aca="false">IF(S4632&lt;0,S4632/$G$3,0)</f>
        <v>0</v>
      </c>
      <c r="U4632" s="1" t="n">
        <f aca="false">IF(S4632&gt;0,S4632*0.7,0)</f>
        <v>566.202253425231</v>
      </c>
      <c r="V4632" s="14" t="n">
        <f aca="false">V4631+U4632+T4632</f>
        <v>-8800996.57911903</v>
      </c>
      <c r="W4632" s="19" t="n">
        <f aca="false">V4632/1000</f>
        <v>-8800.99657911903</v>
      </c>
      <c r="X4632" s="19" t="n">
        <f aca="false">W4632*3600000000*2/237000000</f>
        <v>-267372.047973236</v>
      </c>
      <c r="Y4632" s="19" t="n">
        <f aca="false">X4632/30.662</f>
        <v>-8719.98069184125</v>
      </c>
    </row>
    <row r="4633" customFormat="false" ht="17.9" hidden="false" customHeight="false" outlineLevel="0" collapsed="false">
      <c r="A4633" s="2" t="n">
        <v>7</v>
      </c>
      <c r="B4633" s="3" t="n">
        <v>12</v>
      </c>
      <c r="C4633" s="38" t="n">
        <v>14</v>
      </c>
      <c r="D4633" s="1" t="n">
        <v>38.3</v>
      </c>
      <c r="E4633" s="3" t="n">
        <v>766.761938584548</v>
      </c>
      <c r="F4633" s="23" t="n">
        <f aca="false">IF(D4633&lt;25, 0.24, 0.24-(0.01/5)*(D4633-25))</f>
        <v>0.2134</v>
      </c>
      <c r="G4633" s="40" t="n">
        <f aca="false">(E4633/1000)*$G$1*F4633</f>
        <v>53607.4769844895</v>
      </c>
      <c r="H4633" s="40" t="n">
        <v>0.168314231366738</v>
      </c>
      <c r="I4633" s="3" t="n">
        <f aca="false">H4633*$J$2</f>
        <v>0</v>
      </c>
      <c r="J4633" s="19" t="n">
        <f aca="false">SUM(I4633+G4633)</f>
        <v>53607.4769844895</v>
      </c>
      <c r="K4633" s="1" t="n">
        <v>11.44</v>
      </c>
      <c r="L4633" s="39" t="n">
        <v>0</v>
      </c>
      <c r="M4633" s="39"/>
      <c r="N4633" s="1" t="n">
        <f aca="false">(2.571*(19.44-D4633)+3.87)*$K$2</f>
        <v>-0</v>
      </c>
      <c r="O4633" s="1" t="n">
        <f aca="false">IF(N4633&gt;0,N4633,0)</f>
        <v>0</v>
      </c>
      <c r="P4633" s="1" t="n">
        <f aca="false">O4633*1.5</f>
        <v>0</v>
      </c>
      <c r="Q4633" s="1" t="n">
        <f aca="false">P4633/(3.6*$Q$2)</f>
        <v>0</v>
      </c>
      <c r="R4633" s="1" t="n">
        <f aca="false">(K4633+L4633)*$R$2</f>
        <v>57200</v>
      </c>
      <c r="S4633" s="19" t="n">
        <f aca="false">J4633-R4633</f>
        <v>-3592.52301551055</v>
      </c>
      <c r="T4633" s="1" t="n">
        <f aca="false">IF(S4633&lt;0,S4633/$G$3,0)</f>
        <v>-5132.17573644364</v>
      </c>
      <c r="U4633" s="1" t="n">
        <f aca="false">IF(S4633&gt;0,S4633*0.7,0)</f>
        <v>0</v>
      </c>
      <c r="V4633" s="14" t="n">
        <f aca="false">V4632+U4633+T4633</f>
        <v>-8806128.75485548</v>
      </c>
      <c r="W4633" s="19" t="n">
        <f aca="false">V4633/1000</f>
        <v>-8806.12875485548</v>
      </c>
      <c r="X4633" s="19" t="n">
        <f aca="false">W4633*3600000000*2/237000000</f>
        <v>-267527.962172825</v>
      </c>
      <c r="Y4633" s="19" t="n">
        <f aca="false">X4633/30.662</f>
        <v>-8725.06562431755</v>
      </c>
    </row>
    <row r="4634" customFormat="false" ht="17.9" hidden="false" customHeight="false" outlineLevel="0" collapsed="false">
      <c r="A4634" s="2" t="n">
        <v>7</v>
      </c>
      <c r="B4634" s="3" t="n">
        <v>12</v>
      </c>
      <c r="C4634" s="38" t="n">
        <v>15</v>
      </c>
      <c r="D4634" s="1" t="n">
        <v>38.3</v>
      </c>
      <c r="E4634" s="3" t="n">
        <v>628.013136398617</v>
      </c>
      <c r="F4634" s="23" t="n">
        <f aca="false">IF(D4634&lt;25, 0.24, 0.24-(0.01/5)*(D4634-25))</f>
        <v>0.2134</v>
      </c>
      <c r="G4634" s="40" t="n">
        <f aca="false">(E4634/1000)*$G$1*F4634</f>
        <v>43906.9782435916</v>
      </c>
      <c r="H4634" s="40" t="n">
        <v>0.195124816882121</v>
      </c>
      <c r="I4634" s="3" t="n">
        <f aca="false">H4634*$J$2</f>
        <v>0</v>
      </c>
      <c r="J4634" s="19" t="n">
        <f aca="false">SUM(I4634+G4634)</f>
        <v>43906.9782435916</v>
      </c>
      <c r="K4634" s="1" t="n">
        <v>11.44</v>
      </c>
      <c r="L4634" s="39" t="n">
        <v>0</v>
      </c>
      <c r="M4634" s="39"/>
      <c r="N4634" s="1" t="n">
        <f aca="false">(2.571*(19.44-D4634)+3.87)*$K$2</f>
        <v>-0</v>
      </c>
      <c r="O4634" s="1" t="n">
        <f aca="false">IF(N4634&gt;0,N4634,0)</f>
        <v>0</v>
      </c>
      <c r="P4634" s="1" t="n">
        <f aca="false">O4634*1.5</f>
        <v>0</v>
      </c>
      <c r="Q4634" s="1" t="n">
        <f aca="false">P4634/(3.6*$Q$2)</f>
        <v>0</v>
      </c>
      <c r="R4634" s="1" t="n">
        <f aca="false">(K4634+L4634)*$R$2</f>
        <v>57200</v>
      </c>
      <c r="S4634" s="19" t="n">
        <f aca="false">J4634-R4634</f>
        <v>-13293.0217564084</v>
      </c>
      <c r="T4634" s="1" t="n">
        <f aca="false">IF(S4634&lt;0,S4634/$G$3,0)</f>
        <v>-18990.0310805834</v>
      </c>
      <c r="U4634" s="1" t="n">
        <f aca="false">IF(S4634&gt;0,S4634*0.7,0)</f>
        <v>0</v>
      </c>
      <c r="V4634" s="14" t="n">
        <f aca="false">V4633+U4634+T4634</f>
        <v>-8825118.78593606</v>
      </c>
      <c r="W4634" s="19" t="n">
        <f aca="false">V4634/1000</f>
        <v>-8825.11878593606</v>
      </c>
      <c r="X4634" s="19" t="n">
        <f aca="false">W4634*3600000000*2/237000000</f>
        <v>-268104.87450945</v>
      </c>
      <c r="Y4634" s="19" t="n">
        <f aca="false">X4634/30.662</f>
        <v>-8743.8808463065</v>
      </c>
    </row>
    <row r="4635" customFormat="false" ht="17.9" hidden="false" customHeight="false" outlineLevel="0" collapsed="false">
      <c r="A4635" s="2" t="n">
        <v>7</v>
      </c>
      <c r="B4635" s="3" t="n">
        <v>12</v>
      </c>
      <c r="C4635" s="38" t="n">
        <v>16</v>
      </c>
      <c r="D4635" s="1" t="n">
        <v>38.9</v>
      </c>
      <c r="E4635" s="3" t="n">
        <v>421.917250818981</v>
      </c>
      <c r="F4635" s="23" t="n">
        <f aca="false">IF(D4635&lt;25, 0.24, 0.24-(0.01/5)*(D4635-25))</f>
        <v>0.2122</v>
      </c>
      <c r="G4635" s="40" t="n">
        <f aca="false">(E4635/1000)*$G$1*F4635</f>
        <v>29332.0940051654</v>
      </c>
      <c r="H4635" s="40" t="n">
        <v>0.215703091334288</v>
      </c>
      <c r="I4635" s="3" t="n">
        <f aca="false">H4635*$J$2</f>
        <v>0</v>
      </c>
      <c r="J4635" s="19" t="n">
        <f aca="false">SUM(I4635+G4635)</f>
        <v>29332.0940051654</v>
      </c>
      <c r="K4635" s="1" t="n">
        <v>11.92</v>
      </c>
      <c r="L4635" s="39" t="n">
        <v>0</v>
      </c>
      <c r="M4635" s="39"/>
      <c r="N4635" s="1" t="n">
        <f aca="false">(2.571*(19.44-D4635)+3.87)*$K$2</f>
        <v>-0</v>
      </c>
      <c r="O4635" s="1" t="n">
        <f aca="false">IF(N4635&gt;0,N4635,0)</f>
        <v>0</v>
      </c>
      <c r="P4635" s="1" t="n">
        <f aca="false">O4635*1.5</f>
        <v>0</v>
      </c>
      <c r="Q4635" s="1" t="n">
        <f aca="false">P4635/(3.6*$Q$2)</f>
        <v>0</v>
      </c>
      <c r="R4635" s="1" t="n">
        <f aca="false">(K4635+L4635)*$R$2</f>
        <v>59600</v>
      </c>
      <c r="S4635" s="19" t="n">
        <f aca="false">J4635-R4635</f>
        <v>-30267.9059948347</v>
      </c>
      <c r="T4635" s="1" t="n">
        <f aca="false">IF(S4635&lt;0,S4635/$G$3,0)</f>
        <v>-43239.8657069067</v>
      </c>
      <c r="U4635" s="1" t="n">
        <f aca="false">IF(S4635&gt;0,S4635*0.7,0)</f>
        <v>0</v>
      </c>
      <c r="V4635" s="14" t="n">
        <f aca="false">V4634+U4635+T4635</f>
        <v>-8868358.65164297</v>
      </c>
      <c r="W4635" s="19" t="n">
        <f aca="false">V4635/1000</f>
        <v>-8868.35865164297</v>
      </c>
      <c r="X4635" s="19" t="n">
        <f aca="false">W4635*3600000000*2/237000000</f>
        <v>-269418.490682824</v>
      </c>
      <c r="Y4635" s="19" t="n">
        <f aca="false">X4635/30.662</f>
        <v>-8786.72267571666</v>
      </c>
    </row>
    <row r="4636" customFormat="false" ht="17.9" hidden="false" customHeight="false" outlineLevel="0" collapsed="false">
      <c r="A4636" s="2" t="n">
        <v>7</v>
      </c>
      <c r="B4636" s="3" t="n">
        <v>12</v>
      </c>
      <c r="C4636" s="38" t="n">
        <v>17</v>
      </c>
      <c r="D4636" s="1" t="n">
        <v>36.7</v>
      </c>
      <c r="E4636" s="3" t="n">
        <v>228.48326401182</v>
      </c>
      <c r="F4636" s="23" t="n">
        <f aca="false">IF(D4636&lt;25, 0.24, 0.24-(0.01/5)*(D4636-25))</f>
        <v>0.2166</v>
      </c>
      <c r="G4636" s="40" t="n">
        <f aca="false">(E4636/1000)*$G$1*F4636</f>
        <v>16213.7417945727</v>
      </c>
      <c r="H4636" s="40" t="n">
        <v>0.209143020102978</v>
      </c>
      <c r="I4636" s="3" t="n">
        <f aca="false">H4636*$J$2</f>
        <v>0</v>
      </c>
      <c r="J4636" s="19" t="n">
        <f aca="false">SUM(I4636+G4636)</f>
        <v>16213.7417945727</v>
      </c>
      <c r="K4636" s="1" t="n">
        <v>10.16</v>
      </c>
      <c r="L4636" s="39" t="n">
        <v>0</v>
      </c>
      <c r="M4636" s="39"/>
      <c r="N4636" s="1" t="n">
        <f aca="false">(2.571*(19.44-D4636)+3.87)*$K$2</f>
        <v>-0</v>
      </c>
      <c r="O4636" s="1" t="n">
        <f aca="false">IF(N4636&gt;0,N4636,0)</f>
        <v>0</v>
      </c>
      <c r="P4636" s="1" t="n">
        <f aca="false">O4636*1.5</f>
        <v>0</v>
      </c>
      <c r="Q4636" s="1" t="n">
        <f aca="false">P4636/(3.6*$Q$2)</f>
        <v>0</v>
      </c>
      <c r="R4636" s="1" t="n">
        <f aca="false">(K4636+L4636)*$R$2</f>
        <v>50800</v>
      </c>
      <c r="S4636" s="19" t="n">
        <f aca="false">J4636-R4636</f>
        <v>-34586.2582054273</v>
      </c>
      <c r="T4636" s="1" t="n">
        <f aca="false">IF(S4636&lt;0,S4636/$G$3,0)</f>
        <v>-49408.9402934676</v>
      </c>
      <c r="U4636" s="1" t="n">
        <f aca="false">IF(S4636&gt;0,S4636*0.7,0)</f>
        <v>0</v>
      </c>
      <c r="V4636" s="14" t="n">
        <f aca="false">V4635+U4636+T4636</f>
        <v>-8917767.59193643</v>
      </c>
      <c r="W4636" s="19" t="n">
        <f aca="false">V4636/1000</f>
        <v>-8917.76759193643</v>
      </c>
      <c r="X4636" s="19" t="n">
        <f aca="false">W4636*3600000000*2/237000000</f>
        <v>-270919.521780347</v>
      </c>
      <c r="Y4636" s="19" t="n">
        <f aca="false">X4636/30.662</f>
        <v>-8835.6767914796</v>
      </c>
    </row>
    <row r="4637" customFormat="false" ht="17.9" hidden="false" customHeight="false" outlineLevel="0" collapsed="false">
      <c r="A4637" s="2" t="n">
        <v>7</v>
      </c>
      <c r="B4637" s="3" t="n">
        <v>12</v>
      </c>
      <c r="C4637" s="38" t="n">
        <v>18</v>
      </c>
      <c r="D4637" s="1" t="n">
        <v>35</v>
      </c>
      <c r="E4637" s="3" t="n">
        <v>64.3638420410871</v>
      </c>
      <c r="F4637" s="23" t="n">
        <f aca="false">IF(D4637&lt;25, 0.24, 0.24-(0.01/5)*(D4637-25))</f>
        <v>0.22</v>
      </c>
      <c r="G4637" s="40" t="n">
        <f aca="false">(E4637/1000)*$G$1*F4637</f>
        <v>4639.11402449021</v>
      </c>
      <c r="H4637" s="40" t="n">
        <v>0.20759924907954</v>
      </c>
      <c r="I4637" s="3" t="n">
        <f aca="false">H4637*$J$2</f>
        <v>0</v>
      </c>
      <c r="J4637" s="19" t="n">
        <f aca="false">SUM(I4637+G4637)</f>
        <v>4639.11402449021</v>
      </c>
      <c r="K4637" s="1" t="n">
        <v>8.8</v>
      </c>
      <c r="L4637" s="39" t="n">
        <v>0.639199424037159</v>
      </c>
      <c r="M4637" s="39"/>
      <c r="N4637" s="1" t="n">
        <f aca="false">(2.571*(19.44-D4637)+3.87)*$K$2</f>
        <v>-0</v>
      </c>
      <c r="O4637" s="1" t="n">
        <f aca="false">IF(N4637&gt;0,N4637,0)</f>
        <v>0</v>
      </c>
      <c r="P4637" s="1" t="n">
        <f aca="false">O4637*1.5</f>
        <v>0</v>
      </c>
      <c r="Q4637" s="1" t="n">
        <f aca="false">P4637/(3.6*$Q$2)</f>
        <v>0</v>
      </c>
      <c r="R4637" s="1" t="n">
        <f aca="false">(K4637+L4637)*$R$2</f>
        <v>47195.9971201858</v>
      </c>
      <c r="S4637" s="19" t="n">
        <f aca="false">J4637-R4637</f>
        <v>-42556.8830956956</v>
      </c>
      <c r="T4637" s="1" t="n">
        <f aca="false">IF(S4637&lt;0,S4637/$G$3,0)</f>
        <v>-60795.5472795651</v>
      </c>
      <c r="U4637" s="1" t="n">
        <f aca="false">IF(S4637&gt;0,S4637*0.7,0)</f>
        <v>0</v>
      </c>
      <c r="V4637" s="14" t="n">
        <f aca="false">V4636+U4637+T4637</f>
        <v>-8978563.139216</v>
      </c>
      <c r="W4637" s="19" t="n">
        <f aca="false">V4637/1000</f>
        <v>-8978.563139216</v>
      </c>
      <c r="X4637" s="19" t="n">
        <f aca="false">W4637*3600000000*2/237000000</f>
        <v>-272766.475115423</v>
      </c>
      <c r="Y4637" s="19" t="n">
        <f aca="false">X4637/30.662</f>
        <v>-8895.91269700028</v>
      </c>
    </row>
    <row r="4638" customFormat="false" ht="17.9" hidden="false" customHeight="false" outlineLevel="0" collapsed="false">
      <c r="A4638" s="2" t="n">
        <v>7</v>
      </c>
      <c r="B4638" s="3" t="n">
        <v>12</v>
      </c>
      <c r="C4638" s="38" t="n">
        <v>19</v>
      </c>
      <c r="D4638" s="1" t="n">
        <v>33.9</v>
      </c>
      <c r="E4638" s="3" t="n">
        <v>2.46666666666667</v>
      </c>
      <c r="F4638" s="23" t="n">
        <f aca="false">IF(D4638&lt;25, 0.24, 0.24-(0.01/5)*(D4638-25))</f>
        <v>0.2222</v>
      </c>
      <c r="G4638" s="40" t="n">
        <f aca="false">(E4638/1000)*$G$1*F4638</f>
        <v>179.566337866667</v>
      </c>
      <c r="H4638" s="40" t="n">
        <v>0.189149714128</v>
      </c>
      <c r="I4638" s="3" t="n">
        <f aca="false">H4638*$J$2</f>
        <v>0</v>
      </c>
      <c r="J4638" s="19" t="n">
        <f aca="false">SUM(I4638+G4638)</f>
        <v>179.566337866667</v>
      </c>
      <c r="K4638" s="1" t="n">
        <v>7.92</v>
      </c>
      <c r="L4638" s="39" t="n">
        <v>1.36806949227792</v>
      </c>
      <c r="M4638" s="39"/>
      <c r="N4638" s="1" t="n">
        <f aca="false">(2.571*(19.44-D4638)+3.87)*$K$2</f>
        <v>-0</v>
      </c>
      <c r="O4638" s="1" t="n">
        <f aca="false">IF(N4638&gt;0,N4638,0)</f>
        <v>0</v>
      </c>
      <c r="P4638" s="1" t="n">
        <f aca="false">O4638*1.5</f>
        <v>0</v>
      </c>
      <c r="Q4638" s="1" t="n">
        <f aca="false">P4638/(3.6*$Q$2)</f>
        <v>0</v>
      </c>
      <c r="R4638" s="1" t="n">
        <f aca="false">(K4638+L4638)*$R$2</f>
        <v>46440.3474613896</v>
      </c>
      <c r="S4638" s="19" t="n">
        <f aca="false">J4638-R4638</f>
        <v>-46260.7811235229</v>
      </c>
      <c r="T4638" s="1" t="n">
        <f aca="false">IF(S4638&lt;0,S4638/$G$3,0)</f>
        <v>-66086.8301764613</v>
      </c>
      <c r="U4638" s="1" t="n">
        <f aca="false">IF(S4638&gt;0,S4638*0.7,0)</f>
        <v>0</v>
      </c>
      <c r="V4638" s="14" t="n">
        <f aca="false">V4637+U4638+T4638</f>
        <v>-9044649.96939246</v>
      </c>
      <c r="W4638" s="19" t="n">
        <f aca="false">V4638/1000</f>
        <v>-9044.64996939246</v>
      </c>
      <c r="X4638" s="19" t="n">
        <f aca="false">W4638*3600000000*2/237000000</f>
        <v>-274774.176285341</v>
      </c>
      <c r="Y4638" s="19" t="n">
        <f aca="false">X4638/30.662</f>
        <v>-8961.39117752725</v>
      </c>
    </row>
    <row r="4639" customFormat="false" ht="17.9" hidden="false" customHeight="false" outlineLevel="0" collapsed="false">
      <c r="A4639" s="2" t="n">
        <v>7</v>
      </c>
      <c r="B4639" s="3" t="n">
        <v>12</v>
      </c>
      <c r="C4639" s="38" t="n">
        <v>20</v>
      </c>
      <c r="D4639" s="1" t="n">
        <v>33.3</v>
      </c>
      <c r="E4639" s="3" t="n">
        <v>0</v>
      </c>
      <c r="F4639" s="23" t="n">
        <f aca="false">IF(D4639&lt;25, 0.24, 0.24-(0.01/5)*(D4639-25))</f>
        <v>0.2234</v>
      </c>
      <c r="G4639" s="40" t="n">
        <f aca="false">(E4639/1000)*$G$1*F4639</f>
        <v>0</v>
      </c>
      <c r="H4639" s="40" t="n">
        <v>0.2164558019082</v>
      </c>
      <c r="I4639" s="3" t="n">
        <f aca="false">H4639*$J$2</f>
        <v>0</v>
      </c>
      <c r="J4639" s="19" t="n">
        <f aca="false">SUM(I4639+G4639)</f>
        <v>0</v>
      </c>
      <c r="K4639" s="1" t="n">
        <v>7.44</v>
      </c>
      <c r="L4639" s="39" t="n">
        <v>0.0802951209986474</v>
      </c>
      <c r="M4639" s="39"/>
      <c r="N4639" s="1" t="n">
        <f aca="false">(2.571*(19.44-D4639)+3.87)*$K$2</f>
        <v>-0</v>
      </c>
      <c r="O4639" s="1" t="n">
        <f aca="false">IF(N4639&gt;0,N4639,0)</f>
        <v>0</v>
      </c>
      <c r="P4639" s="1" t="n">
        <f aca="false">O4639*1.5</f>
        <v>0</v>
      </c>
      <c r="Q4639" s="1" t="n">
        <f aca="false">P4639/(3.6*$Q$2)</f>
        <v>0</v>
      </c>
      <c r="R4639" s="1" t="n">
        <f aca="false">(K4639+L4639)*$R$2</f>
        <v>37601.4756049932</v>
      </c>
      <c r="S4639" s="19" t="n">
        <f aca="false">J4639-R4639</f>
        <v>-37601.4756049932</v>
      </c>
      <c r="T4639" s="1" t="n">
        <f aca="false">IF(S4639&lt;0,S4639/$G$3,0)</f>
        <v>-53716.3937214189</v>
      </c>
      <c r="U4639" s="1" t="n">
        <f aca="false">IF(S4639&gt;0,S4639*0.7,0)</f>
        <v>0</v>
      </c>
      <c r="V4639" s="14" t="n">
        <f aca="false">V4638+U4639+T4639</f>
        <v>-9098366.36311388</v>
      </c>
      <c r="W4639" s="19" t="n">
        <f aca="false">V4639/1000</f>
        <v>-9098.36636311388</v>
      </c>
      <c r="X4639" s="19" t="n">
        <f aca="false">W4639*3600000000*2/237000000</f>
        <v>-276406.06672751</v>
      </c>
      <c r="Y4639" s="19" t="n">
        <f aca="false">X4639/30.662</f>
        <v>-9014.61309528114</v>
      </c>
    </row>
    <row r="4640" customFormat="false" ht="17.9" hidden="false" customHeight="false" outlineLevel="0" collapsed="false">
      <c r="A4640" s="2" t="n">
        <v>7</v>
      </c>
      <c r="B4640" s="3" t="n">
        <v>12</v>
      </c>
      <c r="C4640" s="38" t="n">
        <v>21</v>
      </c>
      <c r="D4640" s="1" t="n">
        <v>31.1</v>
      </c>
      <c r="E4640" s="3" t="n">
        <v>0</v>
      </c>
      <c r="F4640" s="23" t="n">
        <f aca="false">IF(D4640&lt;25, 0.24, 0.24-(0.01/5)*(D4640-25))</f>
        <v>0.2278</v>
      </c>
      <c r="G4640" s="40" t="n">
        <f aca="false">(E4640/1000)*$G$1*F4640</f>
        <v>0</v>
      </c>
      <c r="H4640" s="40" t="n">
        <v>0.293957894855809</v>
      </c>
      <c r="I4640" s="3" t="n">
        <f aca="false">H4640*$J$2</f>
        <v>0</v>
      </c>
      <c r="J4640" s="19" t="n">
        <f aca="false">SUM(I4640+G4640)</f>
        <v>0</v>
      </c>
      <c r="K4640" s="1" t="n">
        <v>5.68</v>
      </c>
      <c r="L4640" s="39" t="n">
        <v>0.424022704393264</v>
      </c>
      <c r="M4640" s="39"/>
      <c r="N4640" s="1" t="n">
        <f aca="false">(2.571*(19.44-D4640)+3.87)*$K$2</f>
        <v>-0</v>
      </c>
      <c r="O4640" s="1" t="n">
        <f aca="false">IF(N4640&gt;0,N4640,0)</f>
        <v>0</v>
      </c>
      <c r="P4640" s="1" t="n">
        <f aca="false">O4640*1.5</f>
        <v>0</v>
      </c>
      <c r="Q4640" s="1" t="n">
        <f aca="false">P4640/(3.6*$Q$2)</f>
        <v>0</v>
      </c>
      <c r="R4640" s="1" t="n">
        <f aca="false">(K4640+L4640)*$R$2</f>
        <v>30520.1135219663</v>
      </c>
      <c r="S4640" s="19" t="n">
        <f aca="false">J4640-R4640</f>
        <v>-30520.1135219663</v>
      </c>
      <c r="T4640" s="1" t="n">
        <f aca="false">IF(S4640&lt;0,S4640/$G$3,0)</f>
        <v>-43600.1621742376</v>
      </c>
      <c r="U4640" s="1" t="n">
        <f aca="false">IF(S4640&gt;0,S4640*0.7,0)</f>
        <v>0</v>
      </c>
      <c r="V4640" s="14" t="n">
        <f aca="false">V4639+U4640+T4640</f>
        <v>-9141966.52528812</v>
      </c>
      <c r="W4640" s="19" t="n">
        <f aca="false">V4640/1000</f>
        <v>-9141.96652528812</v>
      </c>
      <c r="X4640" s="19" t="n">
        <f aca="false">W4640*3600000000*2/237000000</f>
        <v>-277730.628616348</v>
      </c>
      <c r="Y4640" s="19" t="n">
        <f aca="false">X4640/30.662</f>
        <v>-9057.81190451855</v>
      </c>
    </row>
    <row r="4641" customFormat="false" ht="17.9" hidden="false" customHeight="false" outlineLevel="0" collapsed="false">
      <c r="A4641" s="2" t="n">
        <v>7</v>
      </c>
      <c r="B4641" s="3" t="n">
        <v>12</v>
      </c>
      <c r="C4641" s="38" t="n">
        <v>22</v>
      </c>
      <c r="D4641" s="1" t="n">
        <v>30</v>
      </c>
      <c r="E4641" s="3" t="n">
        <v>0</v>
      </c>
      <c r="F4641" s="23" t="n">
        <f aca="false">IF(D4641&lt;25, 0.24, 0.24-(0.01/5)*(D4641-25))</f>
        <v>0.23</v>
      </c>
      <c r="G4641" s="40" t="n">
        <f aca="false">(E4641/1000)*$G$1*F4641</f>
        <v>0</v>
      </c>
      <c r="H4641" s="40" t="n">
        <v>0.322827241280922</v>
      </c>
      <c r="I4641" s="3" t="n">
        <f aca="false">H4641*$J$2</f>
        <v>0</v>
      </c>
      <c r="J4641" s="19" t="n">
        <f aca="false">SUM(I4641+G4641)</f>
        <v>0</v>
      </c>
      <c r="K4641" s="1" t="n">
        <v>4.8</v>
      </c>
      <c r="L4641" s="39" t="n">
        <v>0.741782672150183</v>
      </c>
      <c r="M4641" s="39"/>
      <c r="N4641" s="1" t="n">
        <f aca="false">(2.571*(19.44-D4641)+3.87)*$K$2</f>
        <v>-0</v>
      </c>
      <c r="O4641" s="1" t="n">
        <f aca="false">IF(N4641&gt;0,N4641,0)</f>
        <v>0</v>
      </c>
      <c r="P4641" s="1" t="n">
        <f aca="false">O4641*1.5</f>
        <v>0</v>
      </c>
      <c r="Q4641" s="1" t="n">
        <f aca="false">P4641/(3.6*$Q$2)</f>
        <v>0</v>
      </c>
      <c r="R4641" s="1" t="n">
        <f aca="false">(K4641+L4641)*$R$2</f>
        <v>27708.9133607509</v>
      </c>
      <c r="S4641" s="19" t="n">
        <f aca="false">J4641-R4641</f>
        <v>-27708.9133607509</v>
      </c>
      <c r="T4641" s="1" t="n">
        <f aca="false">IF(S4641&lt;0,S4641/$G$3,0)</f>
        <v>-39584.1619439299</v>
      </c>
      <c r="U4641" s="1" t="n">
        <f aca="false">IF(S4641&gt;0,S4641*0.7,0)</f>
        <v>0</v>
      </c>
      <c r="V4641" s="14" t="n">
        <f aca="false">V4640+U4641+T4641</f>
        <v>-9181550.68723205</v>
      </c>
      <c r="W4641" s="19" t="n">
        <f aca="false">V4641/1000</f>
        <v>-9181.55068723205</v>
      </c>
      <c r="X4641" s="19" t="n">
        <f aca="false">W4641*3600000000*2/237000000</f>
        <v>-278933.185434898</v>
      </c>
      <c r="Y4641" s="19" t="n">
        <f aca="false">X4641/30.662</f>
        <v>-9097.0316820461</v>
      </c>
    </row>
    <row r="4642" customFormat="false" ht="17.9" hidden="false" customHeight="false" outlineLevel="0" collapsed="false">
      <c r="A4642" s="2" t="n">
        <v>7</v>
      </c>
      <c r="B4642" s="3" t="n">
        <v>12</v>
      </c>
      <c r="C4642" s="38" t="n">
        <v>23</v>
      </c>
      <c r="D4642" s="1" t="n">
        <v>29.4</v>
      </c>
      <c r="E4642" s="3" t="n">
        <v>0</v>
      </c>
      <c r="F4642" s="23" t="n">
        <f aca="false">IF(D4642&lt;25, 0.24, 0.24-(0.01/5)*(D4642-25))</f>
        <v>0.2312</v>
      </c>
      <c r="G4642" s="40" t="n">
        <f aca="false">(E4642/1000)*$G$1*F4642</f>
        <v>0</v>
      </c>
      <c r="H4642" s="40" t="n">
        <v>0.337762648547896</v>
      </c>
      <c r="I4642" s="3" t="n">
        <f aca="false">H4642*$J$2</f>
        <v>0</v>
      </c>
      <c r="J4642" s="19" t="n">
        <f aca="false">SUM(I4642+G4642)</f>
        <v>0</v>
      </c>
      <c r="K4642" s="1" t="n">
        <v>4.32</v>
      </c>
      <c r="L4642" s="39" t="n">
        <v>0.637603862086317</v>
      </c>
      <c r="M4642" s="39"/>
      <c r="N4642" s="1" t="n">
        <f aca="false">(2.571*(19.44-D4642)+3.87)*$K$2</f>
        <v>-0</v>
      </c>
      <c r="O4642" s="1" t="n">
        <f aca="false">IF(N4642&gt;0,N4642,0)</f>
        <v>0</v>
      </c>
      <c r="P4642" s="1" t="n">
        <f aca="false">O4642*1.5</f>
        <v>0</v>
      </c>
      <c r="Q4642" s="1" t="n">
        <f aca="false">P4642/(3.6*$Q$2)</f>
        <v>0</v>
      </c>
      <c r="R4642" s="1" t="n">
        <f aca="false">(K4642+L4642)*$R$2</f>
        <v>24788.0193104316</v>
      </c>
      <c r="S4642" s="19" t="n">
        <f aca="false">J4642-R4642</f>
        <v>-24788.0193104316</v>
      </c>
      <c r="T4642" s="1" t="n">
        <f aca="false">IF(S4642&lt;0,S4642/$G$3,0)</f>
        <v>-35411.4561577594</v>
      </c>
      <c r="U4642" s="1" t="n">
        <f aca="false">IF(S4642&gt;0,S4642*0.7,0)</f>
        <v>0</v>
      </c>
      <c r="V4642" s="14" t="n">
        <f aca="false">V4641+U4642+T4642</f>
        <v>-9216962.1433898</v>
      </c>
      <c r="W4642" s="19" t="n">
        <f aca="false">V4642/1000</f>
        <v>-9216.96214338981</v>
      </c>
      <c r="X4642" s="19" t="n">
        <f aca="false">W4642*3600000000*2/237000000</f>
        <v>-280008.976508045</v>
      </c>
      <c r="Y4642" s="19" t="n">
        <f aca="false">X4642/30.662</f>
        <v>-9132.11716483089</v>
      </c>
    </row>
    <row r="4643" customFormat="false" ht="17.9" hidden="false" customHeight="false" outlineLevel="0" collapsed="false">
      <c r="A4643" s="2" t="n">
        <v>7</v>
      </c>
      <c r="B4643" s="3" t="n">
        <v>13</v>
      </c>
      <c r="C4643" s="38" t="n">
        <v>0</v>
      </c>
      <c r="D4643" s="1" t="n">
        <v>29.4</v>
      </c>
      <c r="E4643" s="3" t="n">
        <v>0</v>
      </c>
      <c r="F4643" s="23" t="n">
        <f aca="false">IF(D4643&lt;25, 0.24, 0.24-(0.01/5)*(D4643-25))</f>
        <v>0.2312</v>
      </c>
      <c r="G4643" s="40" t="n">
        <f aca="false">(E4643/1000)*$G$1*F4643</f>
        <v>0</v>
      </c>
      <c r="H4643" s="40" t="n">
        <v>0.330901808290887</v>
      </c>
      <c r="I4643" s="3" t="n">
        <f aca="false">H4643*$J$2</f>
        <v>0</v>
      </c>
      <c r="J4643" s="19" t="n">
        <f aca="false">SUM(I4643+G4643)</f>
        <v>0</v>
      </c>
      <c r="K4643" s="1" t="n">
        <v>4.32</v>
      </c>
      <c r="L4643" s="39" t="n">
        <v>0.132955947396943</v>
      </c>
      <c r="M4643" s="39"/>
      <c r="N4643" s="1" t="n">
        <f aca="false">(2.571*(19.44-D4643)+3.87)*$K$2</f>
        <v>-0</v>
      </c>
      <c r="O4643" s="1" t="n">
        <f aca="false">IF(N4643&gt;0,N4643,0)</f>
        <v>0</v>
      </c>
      <c r="P4643" s="1" t="n">
        <f aca="false">O4643*1.5</f>
        <v>0</v>
      </c>
      <c r="Q4643" s="1" t="n">
        <f aca="false">P4643/(3.6*$Q$2)</f>
        <v>0</v>
      </c>
      <c r="R4643" s="1" t="n">
        <f aca="false">(K4643+L4643)*$R$2</f>
        <v>22264.7797369847</v>
      </c>
      <c r="S4643" s="19" t="n">
        <f aca="false">J4643-R4643</f>
        <v>-22264.7797369847</v>
      </c>
      <c r="T4643" s="1" t="n">
        <f aca="false">IF(S4643&lt;0,S4643/$G$3,0)</f>
        <v>-31806.8281956925</v>
      </c>
      <c r="U4643" s="1" t="n">
        <f aca="false">IF(S4643&gt;0,S4643*0.7,0)</f>
        <v>0</v>
      </c>
      <c r="V4643" s="14" t="n">
        <f aca="false">V4642+U4643+T4643</f>
        <v>-9248768.9715855</v>
      </c>
      <c r="W4643" s="19" t="n">
        <f aca="false">V4643/1000</f>
        <v>-9248.7689715855</v>
      </c>
      <c r="X4643" s="19" t="n">
        <f aca="false">W4643*3600000000*2/237000000</f>
        <v>-280975.259896268</v>
      </c>
      <c r="Y4643" s="19" t="n">
        <f aca="false">X4643/30.662</f>
        <v>-9163.63120136548</v>
      </c>
    </row>
    <row r="4644" customFormat="false" ht="17.9" hidden="false" customHeight="false" outlineLevel="0" collapsed="false">
      <c r="A4644" s="2" t="n">
        <v>7</v>
      </c>
      <c r="B4644" s="3" t="n">
        <v>13</v>
      </c>
      <c r="C4644" s="38" t="n">
        <v>1</v>
      </c>
      <c r="D4644" s="1" t="n">
        <v>27.8</v>
      </c>
      <c r="E4644" s="3" t="n">
        <v>0</v>
      </c>
      <c r="F4644" s="23" t="n">
        <f aca="false">IF(D4644&lt;25, 0.24, 0.24-(0.01/5)*(D4644-25))</f>
        <v>0.2344</v>
      </c>
      <c r="G4644" s="40" t="n">
        <f aca="false">(E4644/1000)*$G$1*F4644</f>
        <v>0</v>
      </c>
      <c r="H4644" s="40" t="n">
        <v>0.316858248866894</v>
      </c>
      <c r="I4644" s="3" t="n">
        <f aca="false">H4644*$J$2</f>
        <v>0</v>
      </c>
      <c r="J4644" s="19" t="n">
        <f aca="false">SUM(I4644+G4644)</f>
        <v>0</v>
      </c>
      <c r="K4644" s="1" t="n">
        <v>3.04</v>
      </c>
      <c r="L4644" s="39" t="n">
        <v>0.730522843584283</v>
      </c>
      <c r="M4644" s="39"/>
      <c r="N4644" s="1" t="n">
        <f aca="false">(2.571*(19.44-D4644)+3.87)*$K$2</f>
        <v>-0</v>
      </c>
      <c r="O4644" s="1" t="n">
        <f aca="false">IF(N4644&gt;0,N4644,0)</f>
        <v>0</v>
      </c>
      <c r="P4644" s="1" t="n">
        <f aca="false">O4644*1.5</f>
        <v>0</v>
      </c>
      <c r="Q4644" s="1" t="n">
        <f aca="false">P4644/(3.6*$Q$2)</f>
        <v>0</v>
      </c>
      <c r="R4644" s="1" t="n">
        <f aca="false">(K4644+L4644)*$R$2</f>
        <v>18852.6142179214</v>
      </c>
      <c r="S4644" s="19" t="n">
        <f aca="false">J4644-R4644</f>
        <v>-18852.6142179214</v>
      </c>
      <c r="T4644" s="1" t="n">
        <f aca="false">IF(S4644&lt;0,S4644/$G$3,0)</f>
        <v>-26932.306025602</v>
      </c>
      <c r="U4644" s="1" t="n">
        <f aca="false">IF(S4644&gt;0,S4644*0.7,0)</f>
        <v>0</v>
      </c>
      <c r="V4644" s="14" t="n">
        <f aca="false">V4643+U4644+T4644</f>
        <v>-9275701.2776111</v>
      </c>
      <c r="W4644" s="19" t="n">
        <f aca="false">V4644/1000</f>
        <v>-9275.7012776111</v>
      </c>
      <c r="X4644" s="19" t="n">
        <f aca="false">W4644*3600000000*2/237000000</f>
        <v>-281793.456535021</v>
      </c>
      <c r="Y4644" s="19" t="n">
        <f aca="false">X4644/30.662</f>
        <v>-9190.3155872096</v>
      </c>
    </row>
    <row r="4645" customFormat="false" ht="17.9" hidden="false" customHeight="false" outlineLevel="0" collapsed="false">
      <c r="A4645" s="2" t="n">
        <v>7</v>
      </c>
      <c r="B4645" s="3" t="n">
        <v>13</v>
      </c>
      <c r="C4645" s="38" t="n">
        <v>2</v>
      </c>
      <c r="D4645" s="1" t="n">
        <v>27.2</v>
      </c>
      <c r="E4645" s="3" t="n">
        <v>0</v>
      </c>
      <c r="F4645" s="23" t="n">
        <f aca="false">IF(D4645&lt;25, 0.24, 0.24-(0.01/5)*(D4645-25))</f>
        <v>0.2356</v>
      </c>
      <c r="G4645" s="40" t="n">
        <f aca="false">(E4645/1000)*$G$1*F4645</f>
        <v>0</v>
      </c>
      <c r="H4645" s="40" t="n">
        <v>0.287045735588486</v>
      </c>
      <c r="I4645" s="3" t="n">
        <f aca="false">H4645*$J$2</f>
        <v>0</v>
      </c>
      <c r="J4645" s="19" t="n">
        <f aca="false">SUM(I4645+G4645)</f>
        <v>0</v>
      </c>
      <c r="K4645" s="1" t="n">
        <v>2.56</v>
      </c>
      <c r="L4645" s="39" t="n">
        <v>0.609005316740856</v>
      </c>
      <c r="M4645" s="39"/>
      <c r="N4645" s="1" t="n">
        <f aca="false">(2.571*(19.44-D4645)+3.87)*$K$2</f>
        <v>-0</v>
      </c>
      <c r="O4645" s="1" t="n">
        <f aca="false">IF(N4645&gt;0,N4645,0)</f>
        <v>0</v>
      </c>
      <c r="P4645" s="1" t="n">
        <f aca="false">O4645*1.5</f>
        <v>0</v>
      </c>
      <c r="Q4645" s="1" t="n">
        <f aca="false">P4645/(3.6*$Q$2)</f>
        <v>0</v>
      </c>
      <c r="R4645" s="1" t="n">
        <f aca="false">(K4645+L4645)*$R$2</f>
        <v>15845.0265837043</v>
      </c>
      <c r="S4645" s="19" t="n">
        <f aca="false">J4645-R4645</f>
        <v>-15845.0265837043</v>
      </c>
      <c r="T4645" s="1" t="n">
        <f aca="false">IF(S4645&lt;0,S4645/$G$3,0)</f>
        <v>-22635.7522624347</v>
      </c>
      <c r="U4645" s="1" t="n">
        <f aca="false">IF(S4645&gt;0,S4645*0.7,0)</f>
        <v>0</v>
      </c>
      <c r="V4645" s="14" t="n">
        <f aca="false">V4644+U4645+T4645</f>
        <v>-9298337.02987353</v>
      </c>
      <c r="W4645" s="19" t="n">
        <f aca="false">V4645/1000</f>
        <v>-9298.33702987353</v>
      </c>
      <c r="X4645" s="19" t="n">
        <f aca="false">W4645*3600000000*2/237000000</f>
        <v>-282481.124958183</v>
      </c>
      <c r="Y4645" s="19" t="n">
        <f aca="false">X4645/30.662</f>
        <v>-9212.74297039278</v>
      </c>
    </row>
    <row r="4646" customFormat="false" ht="17.9" hidden="false" customHeight="false" outlineLevel="0" collapsed="false">
      <c r="A4646" s="2" t="n">
        <v>7</v>
      </c>
      <c r="B4646" s="3" t="n">
        <v>13</v>
      </c>
      <c r="C4646" s="38" t="n">
        <v>3</v>
      </c>
      <c r="D4646" s="1" t="n">
        <v>27.2</v>
      </c>
      <c r="E4646" s="3" t="n">
        <v>0</v>
      </c>
      <c r="F4646" s="23" t="n">
        <f aca="false">IF(D4646&lt;25, 0.24, 0.24-(0.01/5)*(D4646-25))</f>
        <v>0.2356</v>
      </c>
      <c r="G4646" s="40" t="n">
        <f aca="false">(E4646/1000)*$G$1*F4646</f>
        <v>0</v>
      </c>
      <c r="H4646" s="40" t="n">
        <v>0.238272707275343</v>
      </c>
      <c r="I4646" s="3" t="n">
        <f aca="false">H4646*$J$2</f>
        <v>0</v>
      </c>
      <c r="J4646" s="19" t="n">
        <f aca="false">SUM(I4646+G4646)</f>
        <v>0</v>
      </c>
      <c r="K4646" s="1" t="n">
        <v>2.56</v>
      </c>
      <c r="L4646" s="39" t="n">
        <v>0.245804828411071</v>
      </c>
      <c r="M4646" s="39"/>
      <c r="N4646" s="1" t="n">
        <f aca="false">(2.571*(19.44-D4646)+3.87)*$K$2</f>
        <v>-0</v>
      </c>
      <c r="O4646" s="1" t="n">
        <f aca="false">IF(N4646&gt;0,N4646,0)</f>
        <v>0</v>
      </c>
      <c r="P4646" s="1" t="n">
        <f aca="false">O4646*1.5</f>
        <v>0</v>
      </c>
      <c r="Q4646" s="1" t="n">
        <f aca="false">P4646/(3.6*$Q$2)</f>
        <v>0</v>
      </c>
      <c r="R4646" s="1" t="n">
        <f aca="false">(K4646+L4646)*$R$2</f>
        <v>14029.0241420554</v>
      </c>
      <c r="S4646" s="19" t="n">
        <f aca="false">J4646-R4646</f>
        <v>-14029.0241420554</v>
      </c>
      <c r="T4646" s="1" t="n">
        <f aca="false">IF(S4646&lt;0,S4646/$G$3,0)</f>
        <v>-20041.4630600791</v>
      </c>
      <c r="U4646" s="1" t="n">
        <f aca="false">IF(S4646&gt;0,S4646*0.7,0)</f>
        <v>0</v>
      </c>
      <c r="V4646" s="14" t="n">
        <f aca="false">V4645+U4646+T4646</f>
        <v>-9318378.49293361</v>
      </c>
      <c r="W4646" s="19" t="n">
        <f aca="false">V4646/1000</f>
        <v>-9318.37849293361</v>
      </c>
      <c r="X4646" s="19" t="n">
        <f aca="false">W4646*3600000000*2/237000000</f>
        <v>-283089.97953216</v>
      </c>
      <c r="Y4646" s="19" t="n">
        <f aca="false">X4646/30.662</f>
        <v>-9232.59994560565</v>
      </c>
    </row>
    <row r="4647" customFormat="false" ht="17.9" hidden="false" customHeight="false" outlineLevel="0" collapsed="false">
      <c r="A4647" s="2" t="n">
        <v>7</v>
      </c>
      <c r="B4647" s="3" t="n">
        <v>13</v>
      </c>
      <c r="C4647" s="38" t="n">
        <v>4</v>
      </c>
      <c r="D4647" s="1" t="n">
        <v>26.1</v>
      </c>
      <c r="E4647" s="3" t="n">
        <v>0</v>
      </c>
      <c r="F4647" s="23" t="n">
        <f aca="false">IF(D4647&lt;25, 0.24, 0.24-(0.01/5)*(D4647-25))</f>
        <v>0.2378</v>
      </c>
      <c r="G4647" s="40" t="n">
        <f aca="false">(E4647/1000)*$G$1*F4647</f>
        <v>0</v>
      </c>
      <c r="H4647" s="40" t="n">
        <v>0.211414270242513</v>
      </c>
      <c r="I4647" s="3" t="n">
        <f aca="false">H4647*$J$2</f>
        <v>0</v>
      </c>
      <c r="J4647" s="19" t="n">
        <f aca="false">SUM(I4647+G4647)</f>
        <v>0</v>
      </c>
      <c r="K4647" s="1" t="n">
        <v>1.68</v>
      </c>
      <c r="L4647" s="39" t="n">
        <v>0.496719480162569</v>
      </c>
      <c r="M4647" s="39"/>
      <c r="N4647" s="1" t="n">
        <f aca="false">(2.571*(19.44-D4647)+3.87)*$K$2</f>
        <v>-0</v>
      </c>
      <c r="O4647" s="1" t="n">
        <f aca="false">IF(N4647&gt;0,N4647,0)</f>
        <v>0</v>
      </c>
      <c r="P4647" s="1" t="n">
        <f aca="false">O4647*1.5</f>
        <v>0</v>
      </c>
      <c r="Q4647" s="1" t="n">
        <f aca="false">P4647/(3.6*$Q$2)</f>
        <v>0</v>
      </c>
      <c r="R4647" s="1" t="n">
        <f aca="false">(K4647+L4647)*$R$2</f>
        <v>10883.5974008128</v>
      </c>
      <c r="S4647" s="19" t="n">
        <f aca="false">J4647-R4647</f>
        <v>-10883.5974008128</v>
      </c>
      <c r="T4647" s="1" t="n">
        <f aca="false">IF(S4647&lt;0,S4647/$G$3,0)</f>
        <v>-15547.9962868755</v>
      </c>
      <c r="U4647" s="1" t="n">
        <f aca="false">IF(S4647&gt;0,S4647*0.7,0)</f>
        <v>0</v>
      </c>
      <c r="V4647" s="14" t="n">
        <f aca="false">V4646+U4647+T4647</f>
        <v>-9333926.48922049</v>
      </c>
      <c r="W4647" s="19" t="n">
        <f aca="false">V4647/1000</f>
        <v>-9333.92648922049</v>
      </c>
      <c r="X4647" s="19" t="n">
        <f aca="false">W4647*3600000000*2/237000000</f>
        <v>-283562.323723154</v>
      </c>
      <c r="Y4647" s="19" t="n">
        <f aca="false">X4647/30.662</f>
        <v>-9248.00481779251</v>
      </c>
    </row>
    <row r="4648" customFormat="false" ht="17.9" hidden="false" customHeight="false" outlineLevel="0" collapsed="false">
      <c r="A4648" s="2" t="n">
        <v>7</v>
      </c>
      <c r="B4648" s="3" t="n">
        <v>13</v>
      </c>
      <c r="C4648" s="38" t="n">
        <v>5</v>
      </c>
      <c r="D4648" s="1" t="n">
        <v>25.6</v>
      </c>
      <c r="E4648" s="3" t="n">
        <v>-3.58308437181365</v>
      </c>
      <c r="F4648" s="23" t="n">
        <f aca="false">IF(D4648&lt;25, 0.24, 0.24-(0.01/5)*(D4648-25))</f>
        <v>0.2388</v>
      </c>
      <c r="G4648" s="40" t="n">
        <f aca="false">(E4648/1000)*$G$1*F4648</f>
        <v>-280.324956332189</v>
      </c>
      <c r="H4648" s="40" t="n">
        <v>0.184070967338218</v>
      </c>
      <c r="I4648" s="3" t="n">
        <f aca="false">H4648*$J$2</f>
        <v>0</v>
      </c>
      <c r="J4648" s="19" t="n">
        <f aca="false">SUM(I4648+G4648)</f>
        <v>-280.324956332189</v>
      </c>
      <c r="K4648" s="1" t="n">
        <v>1.28</v>
      </c>
      <c r="L4648" s="39" t="n">
        <v>1.01014280309657</v>
      </c>
      <c r="M4648" s="39"/>
      <c r="N4648" s="1" t="n">
        <f aca="false">(2.571*(19.44-D4648)+3.87)*$K$2</f>
        <v>-0</v>
      </c>
      <c r="O4648" s="1" t="n">
        <f aca="false">IF(N4648&gt;0,N4648,0)</f>
        <v>0</v>
      </c>
      <c r="P4648" s="1" t="n">
        <f aca="false">O4648*1.5</f>
        <v>0</v>
      </c>
      <c r="Q4648" s="1" t="n">
        <f aca="false">P4648/(3.6*$Q$2)</f>
        <v>0</v>
      </c>
      <c r="R4648" s="1" t="n">
        <f aca="false">(K4648+L4648)*$R$2</f>
        <v>11450.7140154829</v>
      </c>
      <c r="S4648" s="19" t="n">
        <f aca="false">J4648-R4648</f>
        <v>-11731.038971815</v>
      </c>
      <c r="T4648" s="1" t="n">
        <f aca="false">IF(S4648&lt;0,S4648/$G$3,0)</f>
        <v>-16758.6271025929</v>
      </c>
      <c r="U4648" s="1" t="n">
        <f aca="false">IF(S4648&gt;0,S4648*0.7,0)</f>
        <v>0</v>
      </c>
      <c r="V4648" s="14" t="n">
        <f aca="false">V4647+U4648+T4648</f>
        <v>-9350685.11632308</v>
      </c>
      <c r="W4648" s="19" t="n">
        <f aca="false">V4648/1000</f>
        <v>-9350.68511632308</v>
      </c>
      <c r="X4648" s="19" t="n">
        <f aca="false">W4648*3600000000*2/237000000</f>
        <v>-284071.44657184</v>
      </c>
      <c r="Y4648" s="19" t="n">
        <f aca="false">X4648/30.662</f>
        <v>-9264.60917656514</v>
      </c>
    </row>
    <row r="4649" customFormat="false" ht="17.9" hidden="false" customHeight="false" outlineLevel="0" collapsed="false">
      <c r="A4649" s="2" t="n">
        <v>7</v>
      </c>
      <c r="B4649" s="3" t="n">
        <v>13</v>
      </c>
      <c r="C4649" s="38" t="n">
        <v>6</v>
      </c>
      <c r="D4649" s="1" t="n">
        <v>27.2</v>
      </c>
      <c r="E4649" s="3" t="n">
        <v>57.1864791977418</v>
      </c>
      <c r="F4649" s="23" t="n">
        <f aca="false">IF(D4649&lt;25, 0.24, 0.24-(0.01/5)*(D4649-25))</f>
        <v>0.2356</v>
      </c>
      <c r="G4649" s="40" t="n">
        <f aca="false">(E4649/1000)*$G$1*F4649</f>
        <v>4414.06832455844</v>
      </c>
      <c r="H4649" s="40" t="n">
        <v>0.180052513168873</v>
      </c>
      <c r="I4649" s="3" t="n">
        <f aca="false">H4649*$J$2</f>
        <v>0</v>
      </c>
      <c r="J4649" s="19" t="n">
        <f aca="false">SUM(I4649+G4649)</f>
        <v>4414.06832455844</v>
      </c>
      <c r="K4649" s="1" t="n">
        <v>2.56</v>
      </c>
      <c r="L4649" s="39" t="n">
        <v>0.529384104161022</v>
      </c>
      <c r="M4649" s="39"/>
      <c r="N4649" s="1" t="n">
        <f aca="false">(2.571*(19.44-D4649)+3.87)*$K$2</f>
        <v>-0</v>
      </c>
      <c r="O4649" s="1" t="n">
        <f aca="false">IF(N4649&gt;0,N4649,0)</f>
        <v>0</v>
      </c>
      <c r="P4649" s="1" t="n">
        <f aca="false">O4649*1.5</f>
        <v>0</v>
      </c>
      <c r="Q4649" s="1" t="n">
        <f aca="false">P4649/(3.6*$Q$2)</f>
        <v>0</v>
      </c>
      <c r="R4649" s="1" t="n">
        <f aca="false">(K4649+L4649)*$R$2</f>
        <v>15446.9205208051</v>
      </c>
      <c r="S4649" s="19" t="n">
        <f aca="false">J4649-R4649</f>
        <v>-11032.8521962467</v>
      </c>
      <c r="T4649" s="1" t="n">
        <f aca="false">IF(S4649&lt;0,S4649/$G$3,0)</f>
        <v>-15761.2174232095</v>
      </c>
      <c r="U4649" s="1" t="n">
        <f aca="false">IF(S4649&gt;0,S4649*0.7,0)</f>
        <v>0</v>
      </c>
      <c r="V4649" s="14" t="n">
        <f aca="false">V4648+U4649+T4649</f>
        <v>-9366446.33374629</v>
      </c>
      <c r="W4649" s="19" t="n">
        <f aca="false">V4649/1000</f>
        <v>-9366.44633374629</v>
      </c>
      <c r="X4649" s="19" t="n">
        <f aca="false">W4649*3600000000*2/237000000</f>
        <v>-284550.268366976</v>
      </c>
      <c r="Y4649" s="19" t="n">
        <f aca="false">X4649/30.662</f>
        <v>-9280.22530712204</v>
      </c>
    </row>
    <row r="4650" customFormat="false" ht="17.9" hidden="false" customHeight="false" outlineLevel="0" collapsed="false">
      <c r="A4650" s="2" t="n">
        <v>7</v>
      </c>
      <c r="B4650" s="3" t="n">
        <v>13</v>
      </c>
      <c r="C4650" s="38" t="n">
        <v>7</v>
      </c>
      <c r="D4650" s="1" t="n">
        <v>29.4</v>
      </c>
      <c r="E4650" s="3" t="n">
        <v>202.333470671379</v>
      </c>
      <c r="F4650" s="23" t="n">
        <f aca="false">IF(D4650&lt;25, 0.24, 0.24-(0.01/5)*(D4650-25))</f>
        <v>0.2312</v>
      </c>
      <c r="G4650" s="40" t="n">
        <f aca="false">(E4650/1000)*$G$1*F4650</f>
        <v>15325.8992721058</v>
      </c>
      <c r="H4650" s="40" t="n">
        <v>0.166288838086498</v>
      </c>
      <c r="I4650" s="3" t="n">
        <f aca="false">H4650*$J$2</f>
        <v>0</v>
      </c>
      <c r="J4650" s="19" t="n">
        <f aca="false">SUM(I4650+G4650)</f>
        <v>15325.8992721058</v>
      </c>
      <c r="K4650" s="1" t="n">
        <v>4.32</v>
      </c>
      <c r="L4650" s="39" t="n">
        <v>0</v>
      </c>
      <c r="M4650" s="39"/>
      <c r="N4650" s="1" t="n">
        <f aca="false">(2.571*(19.44-D4650)+3.87)*$K$2</f>
        <v>-0</v>
      </c>
      <c r="O4650" s="1" t="n">
        <f aca="false">IF(N4650&gt;0,N4650,0)</f>
        <v>0</v>
      </c>
      <c r="P4650" s="1" t="n">
        <f aca="false">O4650*1.5</f>
        <v>0</v>
      </c>
      <c r="Q4650" s="1" t="n">
        <f aca="false">P4650/(3.6*$Q$2)</f>
        <v>0</v>
      </c>
      <c r="R4650" s="1" t="n">
        <f aca="false">(K4650+L4650)*$R$2</f>
        <v>21600</v>
      </c>
      <c r="S4650" s="19" t="n">
        <f aca="false">J4650-R4650</f>
        <v>-6274.10072789422</v>
      </c>
      <c r="T4650" s="1" t="n">
        <f aca="false">IF(S4650&lt;0,S4650/$G$3,0)</f>
        <v>-8963.00103984889</v>
      </c>
      <c r="U4650" s="1" t="n">
        <f aca="false">IF(S4650&gt;0,S4650*0.7,0)</f>
        <v>0</v>
      </c>
      <c r="V4650" s="14" t="n">
        <f aca="false">V4649+U4650+T4650</f>
        <v>-9375409.33478614</v>
      </c>
      <c r="W4650" s="19" t="n">
        <f aca="false">V4650/1000</f>
        <v>-9375.40933478614</v>
      </c>
      <c r="X4650" s="19" t="n">
        <f aca="false">W4650*3600000000*2/237000000</f>
        <v>-284822.562069452</v>
      </c>
      <c r="Y4650" s="19" t="n">
        <f aca="false">X4650/30.662</f>
        <v>-9289.1058009736</v>
      </c>
    </row>
    <row r="4651" customFormat="false" ht="17.9" hidden="false" customHeight="false" outlineLevel="0" collapsed="false">
      <c r="A4651" s="2" t="n">
        <v>7</v>
      </c>
      <c r="B4651" s="3" t="n">
        <v>13</v>
      </c>
      <c r="C4651" s="38" t="n">
        <v>8</v>
      </c>
      <c r="D4651" s="1" t="n">
        <v>31.7</v>
      </c>
      <c r="E4651" s="3" t="n">
        <v>396.949574273732</v>
      </c>
      <c r="F4651" s="23" t="n">
        <f aca="false">IF(D4651&lt;25, 0.24, 0.24-(0.01/5)*(D4651-25))</f>
        <v>0.2266</v>
      </c>
      <c r="G4651" s="40" t="n">
        <f aca="false">(E4651/1000)*$G$1*F4651</f>
        <v>29469.0171840387</v>
      </c>
      <c r="H4651" s="40" t="n">
        <v>0.161131808889946</v>
      </c>
      <c r="I4651" s="3" t="n">
        <f aca="false">H4651*$J$2</f>
        <v>0</v>
      </c>
      <c r="J4651" s="19" t="n">
        <f aca="false">SUM(I4651+G4651)</f>
        <v>29469.0171840387</v>
      </c>
      <c r="K4651" s="1" t="n">
        <v>6.16</v>
      </c>
      <c r="L4651" s="39" t="n">
        <v>0</v>
      </c>
      <c r="M4651" s="39"/>
      <c r="N4651" s="1" t="n">
        <f aca="false">(2.571*(19.44-D4651)+3.87)*$K$2</f>
        <v>-0</v>
      </c>
      <c r="O4651" s="1" t="n">
        <f aca="false">IF(N4651&gt;0,N4651,0)</f>
        <v>0</v>
      </c>
      <c r="P4651" s="1" t="n">
        <f aca="false">O4651*1.5</f>
        <v>0</v>
      </c>
      <c r="Q4651" s="1" t="n">
        <f aca="false">P4651/(3.6*$Q$2)</f>
        <v>0</v>
      </c>
      <c r="R4651" s="1" t="n">
        <f aca="false">(K4651+L4651)*$R$2</f>
        <v>30800</v>
      </c>
      <c r="S4651" s="19" t="n">
        <f aca="false">J4651-R4651</f>
        <v>-1330.98281596129</v>
      </c>
      <c r="T4651" s="1" t="n">
        <f aca="false">IF(S4651&lt;0,S4651/$G$3,0)</f>
        <v>-1901.40402280184</v>
      </c>
      <c r="U4651" s="1" t="n">
        <f aca="false">IF(S4651&gt;0,S4651*0.7,0)</f>
        <v>0</v>
      </c>
      <c r="V4651" s="14" t="n">
        <f aca="false">V4650+U4651+T4651</f>
        <v>-9377310.73880894</v>
      </c>
      <c r="W4651" s="19" t="n">
        <f aca="false">V4651/1000</f>
        <v>-9377.31073880894</v>
      </c>
      <c r="X4651" s="19" t="n">
        <f aca="false">W4651*3600000000*2/237000000</f>
        <v>-284880.326242297</v>
      </c>
      <c r="Y4651" s="19" t="n">
        <f aca="false">X4651/30.662</f>
        <v>-9290.98970198607</v>
      </c>
    </row>
    <row r="4652" customFormat="false" ht="17.9" hidden="false" customHeight="false" outlineLevel="0" collapsed="false">
      <c r="A4652" s="2" t="n">
        <v>7</v>
      </c>
      <c r="B4652" s="3" t="n">
        <v>13</v>
      </c>
      <c r="C4652" s="38" t="n">
        <v>9</v>
      </c>
      <c r="D4652" s="1" t="n">
        <v>33.3</v>
      </c>
      <c r="E4652" s="3" t="n">
        <v>569.959436849026</v>
      </c>
      <c r="F4652" s="23" t="n">
        <f aca="false">IF(D4652&lt;25, 0.24, 0.24-(0.01/5)*(D4652-25))</f>
        <v>0.2234</v>
      </c>
      <c r="G4652" s="40" t="n">
        <f aca="false">(E4652/1000)*$G$1*F4652</f>
        <v>41715.5067304868</v>
      </c>
      <c r="H4652" s="40" t="n">
        <v>0.181729949974707</v>
      </c>
      <c r="I4652" s="3" t="n">
        <f aca="false">H4652*$J$2</f>
        <v>0</v>
      </c>
      <c r="J4652" s="19" t="n">
        <f aca="false">SUM(I4652+G4652)</f>
        <v>41715.5067304868</v>
      </c>
      <c r="K4652" s="1" t="n">
        <v>7.44</v>
      </c>
      <c r="L4652" s="39" t="n">
        <v>0</v>
      </c>
      <c r="M4652" s="39"/>
      <c r="N4652" s="1" t="n">
        <f aca="false">(2.571*(19.44-D4652)+3.87)*$K$2</f>
        <v>-0</v>
      </c>
      <c r="O4652" s="1" t="n">
        <f aca="false">IF(N4652&gt;0,N4652,0)</f>
        <v>0</v>
      </c>
      <c r="P4652" s="1" t="n">
        <f aca="false">O4652*1.5</f>
        <v>0</v>
      </c>
      <c r="Q4652" s="1" t="n">
        <f aca="false">P4652/(3.6*$Q$2)</f>
        <v>0</v>
      </c>
      <c r="R4652" s="1" t="n">
        <f aca="false">(K4652+L4652)*$R$2</f>
        <v>37200</v>
      </c>
      <c r="S4652" s="19" t="n">
        <f aca="false">J4652-R4652</f>
        <v>4515.50673048676</v>
      </c>
      <c r="T4652" s="1" t="n">
        <f aca="false">IF(S4652&lt;0,S4652/$G$3,0)</f>
        <v>0</v>
      </c>
      <c r="U4652" s="1" t="n">
        <f aca="false">IF(S4652&gt;0,S4652*0.7,0)</f>
        <v>3160.85471134073</v>
      </c>
      <c r="V4652" s="14" t="n">
        <f aca="false">V4651+U4652+T4652</f>
        <v>-9374149.8840976</v>
      </c>
      <c r="W4652" s="19" t="n">
        <f aca="false">V4652/1000</f>
        <v>-9374.1498840976</v>
      </c>
      <c r="X4652" s="19" t="n">
        <f aca="false">W4652*3600000000*2/237000000</f>
        <v>-284784.300276383</v>
      </c>
      <c r="Y4652" s="19" t="n">
        <f aca="false">X4652/30.662</f>
        <v>-9287.85794391699</v>
      </c>
    </row>
    <row r="4653" customFormat="false" ht="17.9" hidden="false" customHeight="false" outlineLevel="0" collapsed="false">
      <c r="A4653" s="2" t="n">
        <v>7</v>
      </c>
      <c r="B4653" s="3" t="n">
        <v>13</v>
      </c>
      <c r="C4653" s="38" t="n">
        <v>10</v>
      </c>
      <c r="D4653" s="1" t="n">
        <v>35.6</v>
      </c>
      <c r="E4653" s="3" t="n">
        <v>733.085926608023</v>
      </c>
      <c r="F4653" s="23" t="n">
        <f aca="false">IF(D4653&lt;25, 0.24, 0.24-(0.01/5)*(D4653-25))</f>
        <v>0.2188</v>
      </c>
      <c r="G4653" s="40" t="n">
        <f aca="false">(E4653/1000)*$G$1*F4653</f>
        <v>52549.9861470401</v>
      </c>
      <c r="H4653" s="40" t="n">
        <v>0.163839749166105</v>
      </c>
      <c r="I4653" s="3" t="n">
        <f aca="false">H4653*$J$2</f>
        <v>0</v>
      </c>
      <c r="J4653" s="19" t="n">
        <f aca="false">SUM(I4653+G4653)</f>
        <v>52549.9861470401</v>
      </c>
      <c r="K4653" s="1" t="n">
        <v>9.28</v>
      </c>
      <c r="L4653" s="39" t="n">
        <v>0</v>
      </c>
      <c r="M4653" s="39"/>
      <c r="N4653" s="1" t="n">
        <f aca="false">(2.571*(19.44-D4653)+3.87)*$K$2</f>
        <v>-0</v>
      </c>
      <c r="O4653" s="1" t="n">
        <f aca="false">IF(N4653&gt;0,N4653,0)</f>
        <v>0</v>
      </c>
      <c r="P4653" s="1" t="n">
        <f aca="false">O4653*1.5</f>
        <v>0</v>
      </c>
      <c r="Q4653" s="1" t="n">
        <f aca="false">P4653/(3.6*$Q$2)</f>
        <v>0</v>
      </c>
      <c r="R4653" s="1" t="n">
        <f aca="false">(K4653+L4653)*$R$2</f>
        <v>46400</v>
      </c>
      <c r="S4653" s="19" t="n">
        <f aca="false">J4653-R4653</f>
        <v>6149.98614704012</v>
      </c>
      <c r="T4653" s="1" t="n">
        <f aca="false">IF(S4653&lt;0,S4653/$G$3,0)</f>
        <v>0</v>
      </c>
      <c r="U4653" s="1" t="n">
        <f aca="false">IF(S4653&gt;0,S4653*0.7,0)</f>
        <v>4304.99030292809</v>
      </c>
      <c r="V4653" s="14" t="n">
        <f aca="false">V4652+U4653+T4653</f>
        <v>-9369844.89379467</v>
      </c>
      <c r="W4653" s="19" t="n">
        <f aca="false">V4653/1000</f>
        <v>-9369.84489379467</v>
      </c>
      <c r="X4653" s="19" t="n">
        <f aca="false">W4653*3600000000*2/237000000</f>
        <v>-284653.515760851</v>
      </c>
      <c r="Y4653" s="19" t="n">
        <f aca="false">X4653/30.662</f>
        <v>-9283.59258237724</v>
      </c>
    </row>
    <row r="4654" customFormat="false" ht="17.9" hidden="false" customHeight="false" outlineLevel="0" collapsed="false">
      <c r="A4654" s="2" t="n">
        <v>7</v>
      </c>
      <c r="B4654" s="3" t="n">
        <v>13</v>
      </c>
      <c r="C4654" s="38" t="n">
        <v>11</v>
      </c>
      <c r="D4654" s="1" t="n">
        <v>36.1</v>
      </c>
      <c r="E4654" s="3" t="n">
        <v>874.146787613011</v>
      </c>
      <c r="F4654" s="23" t="n">
        <f aca="false">IF(D4654&lt;25, 0.24, 0.24-(0.01/5)*(D4654-25))</f>
        <v>0.2178</v>
      </c>
      <c r="G4654" s="40" t="n">
        <f aca="false">(E4654/1000)*$G$1*F4654</f>
        <v>62375.2999874833</v>
      </c>
      <c r="H4654" s="40" t="n">
        <v>0.152872527120553</v>
      </c>
      <c r="I4654" s="3" t="n">
        <f aca="false">H4654*$J$2</f>
        <v>0</v>
      </c>
      <c r="J4654" s="19" t="n">
        <f aca="false">SUM(I4654+G4654)</f>
        <v>62375.2999874833</v>
      </c>
      <c r="K4654" s="1" t="n">
        <v>9.68</v>
      </c>
      <c r="L4654" s="39" t="n">
        <v>0</v>
      </c>
      <c r="M4654" s="39"/>
      <c r="N4654" s="1" t="n">
        <f aca="false">(2.571*(19.44-D4654)+3.87)*$K$2</f>
        <v>-0</v>
      </c>
      <c r="O4654" s="1" t="n">
        <f aca="false">IF(N4654&gt;0,N4654,0)</f>
        <v>0</v>
      </c>
      <c r="P4654" s="1" t="n">
        <f aca="false">O4654*1.5</f>
        <v>0</v>
      </c>
      <c r="Q4654" s="1" t="n">
        <f aca="false">P4654/(3.6*$Q$2)</f>
        <v>0</v>
      </c>
      <c r="R4654" s="1" t="n">
        <f aca="false">(K4654+L4654)*$R$2</f>
        <v>48400</v>
      </c>
      <c r="S4654" s="19" t="n">
        <f aca="false">J4654-R4654</f>
        <v>13975.2999874833</v>
      </c>
      <c r="T4654" s="1" t="n">
        <f aca="false">IF(S4654&lt;0,S4654/$G$3,0)</f>
        <v>0</v>
      </c>
      <c r="U4654" s="1" t="n">
        <f aca="false">IF(S4654&gt;0,S4654*0.7,0)</f>
        <v>9782.70999123832</v>
      </c>
      <c r="V4654" s="14" t="n">
        <f aca="false">V4653+U4654+T4654</f>
        <v>-9360062.18380343</v>
      </c>
      <c r="W4654" s="19" t="n">
        <f aca="false">V4654/1000</f>
        <v>-9360.06218380343</v>
      </c>
      <c r="X4654" s="19" t="n">
        <f aca="false">W4654*3600000000*2/237000000</f>
        <v>-284356.319507952</v>
      </c>
      <c r="Y4654" s="19" t="n">
        <f aca="false">X4654/30.662</f>
        <v>-9273.89992524794</v>
      </c>
    </row>
    <row r="4655" customFormat="false" ht="17.9" hidden="false" customHeight="false" outlineLevel="0" collapsed="false">
      <c r="A4655" s="2" t="n">
        <v>7</v>
      </c>
      <c r="B4655" s="3" t="n">
        <v>13</v>
      </c>
      <c r="C4655" s="38" t="n">
        <v>12</v>
      </c>
      <c r="D4655" s="1" t="n">
        <v>36.1</v>
      </c>
      <c r="E4655" s="3" t="n">
        <v>914.332873555915</v>
      </c>
      <c r="F4655" s="23" t="n">
        <f aca="false">IF(D4655&lt;25, 0.24, 0.24-(0.01/5)*(D4655-25))</f>
        <v>0.2178</v>
      </c>
      <c r="G4655" s="40" t="n">
        <f aca="false">(E4655/1000)*$G$1*F4655</f>
        <v>65242.8037082899</v>
      </c>
      <c r="H4655" s="40" t="n">
        <v>0.156560670389949</v>
      </c>
      <c r="I4655" s="3" t="n">
        <f aca="false">H4655*$J$2</f>
        <v>0</v>
      </c>
      <c r="J4655" s="19" t="n">
        <f aca="false">SUM(I4655+G4655)</f>
        <v>65242.8037082899</v>
      </c>
      <c r="K4655" s="1" t="n">
        <v>9.68</v>
      </c>
      <c r="L4655" s="39" t="n">
        <v>0</v>
      </c>
      <c r="M4655" s="39"/>
      <c r="N4655" s="1" t="n">
        <f aca="false">(2.571*(19.44-D4655)+3.87)*$K$2</f>
        <v>-0</v>
      </c>
      <c r="O4655" s="1" t="n">
        <f aca="false">IF(N4655&gt;0,N4655,0)</f>
        <v>0</v>
      </c>
      <c r="P4655" s="1" t="n">
        <f aca="false">O4655*1.5</f>
        <v>0</v>
      </c>
      <c r="Q4655" s="1" t="n">
        <f aca="false">P4655/(3.6*$Q$2)</f>
        <v>0</v>
      </c>
      <c r="R4655" s="1" t="n">
        <f aca="false">(K4655+L4655)*$R$2</f>
        <v>48400</v>
      </c>
      <c r="S4655" s="19" t="n">
        <f aca="false">J4655-R4655</f>
        <v>16842.8037082899</v>
      </c>
      <c r="T4655" s="1" t="n">
        <f aca="false">IF(S4655&lt;0,S4655/$G$3,0)</f>
        <v>0</v>
      </c>
      <c r="U4655" s="1" t="n">
        <f aca="false">IF(S4655&gt;0,S4655*0.7,0)</f>
        <v>11789.9625958029</v>
      </c>
      <c r="V4655" s="14" t="n">
        <f aca="false">V4654+U4655+T4655</f>
        <v>-9348272.22120763</v>
      </c>
      <c r="W4655" s="19" t="n">
        <f aca="false">V4655/1000</f>
        <v>-9348.27222120763</v>
      </c>
      <c r="X4655" s="19" t="n">
        <f aca="false">W4655*3600000000*2/237000000</f>
        <v>-283998.143429093</v>
      </c>
      <c r="Y4655" s="19" t="n">
        <f aca="false">X4655/30.662</f>
        <v>-9262.21849289324</v>
      </c>
    </row>
    <row r="4656" customFormat="false" ht="17.9" hidden="false" customHeight="false" outlineLevel="0" collapsed="false">
      <c r="A4656" s="2" t="n">
        <v>7</v>
      </c>
      <c r="B4656" s="3" t="n">
        <v>13</v>
      </c>
      <c r="C4656" s="38" t="n">
        <v>13</v>
      </c>
      <c r="D4656" s="1" t="n">
        <v>37.2</v>
      </c>
      <c r="E4656" s="3" t="n">
        <v>873.423181620605</v>
      </c>
      <c r="F4656" s="23" t="n">
        <f aca="false">IF(D4656&lt;25, 0.24, 0.24-(0.01/5)*(D4656-25))</f>
        <v>0.2156</v>
      </c>
      <c r="G4656" s="40" t="n">
        <f aca="false">(E4656/1000)*$G$1*F4656</f>
        <v>61694.1346356042</v>
      </c>
      <c r="H4656" s="40" t="n">
        <v>0.182768416949882</v>
      </c>
      <c r="I4656" s="3" t="n">
        <f aca="false">H4656*$J$2</f>
        <v>0</v>
      </c>
      <c r="J4656" s="19" t="n">
        <f aca="false">SUM(I4656+G4656)</f>
        <v>61694.1346356042</v>
      </c>
      <c r="K4656" s="1" t="n">
        <v>10.56</v>
      </c>
      <c r="L4656" s="39" t="n">
        <v>0</v>
      </c>
      <c r="M4656" s="39"/>
      <c r="N4656" s="1" t="n">
        <f aca="false">(2.571*(19.44-D4656)+3.87)*$K$2</f>
        <v>-0</v>
      </c>
      <c r="O4656" s="1" t="n">
        <f aca="false">IF(N4656&gt;0,N4656,0)</f>
        <v>0</v>
      </c>
      <c r="P4656" s="1" t="n">
        <f aca="false">O4656*1.5</f>
        <v>0</v>
      </c>
      <c r="Q4656" s="1" t="n">
        <f aca="false">P4656/(3.6*$Q$2)</f>
        <v>0</v>
      </c>
      <c r="R4656" s="1" t="n">
        <f aca="false">(K4656+L4656)*$R$2</f>
        <v>52800</v>
      </c>
      <c r="S4656" s="19" t="n">
        <f aca="false">J4656-R4656</f>
        <v>8894.13463560418</v>
      </c>
      <c r="T4656" s="1" t="n">
        <f aca="false">IF(S4656&lt;0,S4656/$G$3,0)</f>
        <v>0</v>
      </c>
      <c r="U4656" s="1" t="n">
        <f aca="false">IF(S4656&gt;0,S4656*0.7,0)</f>
        <v>6225.89424492293</v>
      </c>
      <c r="V4656" s="14" t="n">
        <f aca="false">V4655+U4656+T4656</f>
        <v>-9342046.32696271</v>
      </c>
      <c r="W4656" s="19" t="n">
        <f aca="false">V4656/1000</f>
        <v>-9342.04632696271</v>
      </c>
      <c r="X4656" s="19" t="n">
        <f aca="false">W4656*3600000000*2/237000000</f>
        <v>-283809.002338108</v>
      </c>
      <c r="Y4656" s="19" t="n">
        <f aca="false">X4656/30.662</f>
        <v>-9256.04990992458</v>
      </c>
    </row>
    <row r="4657" customFormat="false" ht="17.9" hidden="false" customHeight="false" outlineLevel="0" collapsed="false">
      <c r="A4657" s="2" t="n">
        <v>7</v>
      </c>
      <c r="B4657" s="3" t="n">
        <v>13</v>
      </c>
      <c r="C4657" s="38" t="n">
        <v>14</v>
      </c>
      <c r="D4657" s="1" t="n">
        <v>36.7</v>
      </c>
      <c r="E4657" s="3" t="n">
        <v>784.895733277796</v>
      </c>
      <c r="F4657" s="23" t="n">
        <f aca="false">IF(D4657&lt;25, 0.24, 0.24-(0.01/5)*(D4657-25))</f>
        <v>0.2166</v>
      </c>
      <c r="G4657" s="40" t="n">
        <f aca="false">(E4657/1000)*$G$1*F4657</f>
        <v>55698.1571935597</v>
      </c>
      <c r="H4657" s="40" t="n">
        <v>0.208845844096933</v>
      </c>
      <c r="I4657" s="3" t="n">
        <f aca="false">H4657*$J$2</f>
        <v>0</v>
      </c>
      <c r="J4657" s="19" t="n">
        <f aca="false">SUM(I4657+G4657)</f>
        <v>55698.1571935597</v>
      </c>
      <c r="K4657" s="1" t="n">
        <v>10.16</v>
      </c>
      <c r="L4657" s="39" t="n">
        <v>0.331167888097537</v>
      </c>
      <c r="M4657" s="39"/>
      <c r="N4657" s="1" t="n">
        <f aca="false">(2.571*(19.44-D4657)+3.87)*$K$2</f>
        <v>-0</v>
      </c>
      <c r="O4657" s="1" t="n">
        <f aca="false">IF(N4657&gt;0,N4657,0)</f>
        <v>0</v>
      </c>
      <c r="P4657" s="1" t="n">
        <f aca="false">O4657*1.5</f>
        <v>0</v>
      </c>
      <c r="Q4657" s="1" t="n">
        <f aca="false">P4657/(3.6*$Q$2)</f>
        <v>0</v>
      </c>
      <c r="R4657" s="1" t="n">
        <f aca="false">(K4657+L4657)*$R$2</f>
        <v>52455.8394404877</v>
      </c>
      <c r="S4657" s="19" t="n">
        <f aca="false">J4657-R4657</f>
        <v>3242.31775307204</v>
      </c>
      <c r="T4657" s="1" t="n">
        <f aca="false">IF(S4657&lt;0,S4657/$G$3,0)</f>
        <v>0</v>
      </c>
      <c r="U4657" s="1" t="n">
        <f aca="false">IF(S4657&gt;0,S4657*0.7,0)</f>
        <v>2269.62242715043</v>
      </c>
      <c r="V4657" s="14" t="n">
        <f aca="false">V4656+U4657+T4657</f>
        <v>-9339776.70453556</v>
      </c>
      <c r="W4657" s="19" t="n">
        <f aca="false">V4657/1000</f>
        <v>-9339.77670453556</v>
      </c>
      <c r="X4657" s="19" t="n">
        <f aca="false">W4657*3600000000*2/237000000</f>
        <v>-283740.051783359</v>
      </c>
      <c r="Y4657" s="19" t="n">
        <f aca="false">X4657/30.662</f>
        <v>-9253.80118007171</v>
      </c>
    </row>
    <row r="4658" customFormat="false" ht="17.9" hidden="false" customHeight="false" outlineLevel="0" collapsed="false">
      <c r="A4658" s="2" t="n">
        <v>7</v>
      </c>
      <c r="B4658" s="3" t="n">
        <v>13</v>
      </c>
      <c r="C4658" s="38" t="n">
        <v>15</v>
      </c>
      <c r="D4658" s="1" t="n">
        <v>36.1</v>
      </c>
      <c r="E4658" s="3" t="n">
        <v>630.431648445746</v>
      </c>
      <c r="F4658" s="23" t="n">
        <f aca="false">IF(D4658&lt;25, 0.24, 0.24-(0.01/5)*(D4658-25))</f>
        <v>0.2178</v>
      </c>
      <c r="G4658" s="40" t="n">
        <f aca="false">(E4658/1000)*$G$1*F4658</f>
        <v>44984.8512293746</v>
      </c>
      <c r="H4658" s="40" t="n">
        <v>0.237279648669325</v>
      </c>
      <c r="I4658" s="3" t="n">
        <f aca="false">H4658*$J$2</f>
        <v>0</v>
      </c>
      <c r="J4658" s="19" t="n">
        <f aca="false">SUM(I4658+G4658)</f>
        <v>44984.8512293746</v>
      </c>
      <c r="K4658" s="1" t="n">
        <v>9.68</v>
      </c>
      <c r="L4658" s="39" t="n">
        <v>2.33546829483259</v>
      </c>
      <c r="M4658" s="39"/>
      <c r="N4658" s="1" t="n">
        <f aca="false">(2.571*(19.44-D4658)+3.87)*$K$2</f>
        <v>-0</v>
      </c>
      <c r="O4658" s="1" t="n">
        <f aca="false">IF(N4658&gt;0,N4658,0)</f>
        <v>0</v>
      </c>
      <c r="P4658" s="1" t="n">
        <f aca="false">O4658*1.5</f>
        <v>0</v>
      </c>
      <c r="Q4658" s="1" t="n">
        <f aca="false">P4658/(3.6*$Q$2)</f>
        <v>0</v>
      </c>
      <c r="R4658" s="1" t="n">
        <f aca="false">(K4658+L4658)*$R$2</f>
        <v>60077.341474163</v>
      </c>
      <c r="S4658" s="19" t="n">
        <f aca="false">J4658-R4658</f>
        <v>-15092.4902447883</v>
      </c>
      <c r="T4658" s="1" t="n">
        <f aca="false">IF(S4658&lt;0,S4658/$G$3,0)</f>
        <v>-21560.7003496976</v>
      </c>
      <c r="U4658" s="1" t="n">
        <f aca="false">IF(S4658&gt;0,S4658*0.7,0)</f>
        <v>0</v>
      </c>
      <c r="V4658" s="14" t="n">
        <f aca="false">V4657+U4658+T4658</f>
        <v>-9361337.40488526</v>
      </c>
      <c r="W4658" s="19" t="n">
        <f aca="false">V4658/1000</f>
        <v>-9361.33740488526</v>
      </c>
      <c r="X4658" s="19" t="n">
        <f aca="false">W4658*3600000000*2/237000000</f>
        <v>-284395.060401577</v>
      </c>
      <c r="Y4658" s="19" t="n">
        <f aca="false">X4658/30.662</f>
        <v>-9275.1634075265</v>
      </c>
    </row>
    <row r="4659" customFormat="false" ht="17.9" hidden="false" customHeight="false" outlineLevel="0" collapsed="false">
      <c r="A4659" s="2" t="n">
        <v>7</v>
      </c>
      <c r="B4659" s="3" t="n">
        <v>13</v>
      </c>
      <c r="C4659" s="38" t="n">
        <v>16</v>
      </c>
      <c r="D4659" s="1" t="n">
        <v>35.6</v>
      </c>
      <c r="E4659" s="3" t="n">
        <v>418.833965565424</v>
      </c>
      <c r="F4659" s="23" t="n">
        <f aca="false">IF(D4659&lt;25, 0.24, 0.24-(0.01/5)*(D4659-25))</f>
        <v>0.2188</v>
      </c>
      <c r="G4659" s="40" t="n">
        <f aca="false">(E4659/1000)*$G$1*F4659</f>
        <v>30023.3823751215</v>
      </c>
      <c r="H4659" s="40" t="n">
        <v>0.265949050498773</v>
      </c>
      <c r="I4659" s="3" t="n">
        <f aca="false">H4659*$J$2</f>
        <v>0</v>
      </c>
      <c r="J4659" s="19" t="n">
        <f aca="false">SUM(I4659+G4659)</f>
        <v>30023.3823751215</v>
      </c>
      <c r="K4659" s="1" t="n">
        <v>9.28</v>
      </c>
      <c r="L4659" s="39" t="n">
        <v>3.1493533282756</v>
      </c>
      <c r="M4659" s="39"/>
      <c r="N4659" s="1" t="n">
        <f aca="false">(2.571*(19.44-D4659)+3.87)*$K$2</f>
        <v>-0</v>
      </c>
      <c r="O4659" s="1" t="n">
        <f aca="false">IF(N4659&gt;0,N4659,0)</f>
        <v>0</v>
      </c>
      <c r="P4659" s="1" t="n">
        <f aca="false">O4659*1.5</f>
        <v>0</v>
      </c>
      <c r="Q4659" s="1" t="n">
        <f aca="false">P4659/(3.6*$Q$2)</f>
        <v>0</v>
      </c>
      <c r="R4659" s="1" t="n">
        <f aca="false">(K4659+L4659)*$R$2</f>
        <v>62146.766641378</v>
      </c>
      <c r="S4659" s="19" t="n">
        <f aca="false">J4659-R4659</f>
        <v>-32123.3842662565</v>
      </c>
      <c r="T4659" s="1" t="n">
        <f aca="false">IF(S4659&lt;0,S4659/$G$3,0)</f>
        <v>-45890.548951795</v>
      </c>
      <c r="U4659" s="1" t="n">
        <f aca="false">IF(S4659&gt;0,S4659*0.7,0)</f>
        <v>0</v>
      </c>
      <c r="V4659" s="14" t="n">
        <f aca="false">V4658+U4659+T4659</f>
        <v>-9407227.95383705</v>
      </c>
      <c r="W4659" s="19" t="n">
        <f aca="false">V4659/1000</f>
        <v>-9407.22795383705</v>
      </c>
      <c r="X4659" s="19" t="n">
        <f aca="false">W4659*3600000000*2/237000000</f>
        <v>-285789.203660872</v>
      </c>
      <c r="Y4659" s="19" t="n">
        <f aca="false">X4659/30.662</f>
        <v>-9320.63151982494</v>
      </c>
    </row>
    <row r="4660" customFormat="false" ht="17.9" hidden="false" customHeight="false" outlineLevel="0" collapsed="false">
      <c r="A4660" s="2" t="n">
        <v>7</v>
      </c>
      <c r="B4660" s="3" t="n">
        <v>13</v>
      </c>
      <c r="C4660" s="38" t="n">
        <v>17</v>
      </c>
      <c r="D4660" s="1" t="n">
        <v>34.4</v>
      </c>
      <c r="E4660" s="3" t="n">
        <v>235.764667954236</v>
      </c>
      <c r="F4660" s="23" t="n">
        <f aca="false">IF(D4660&lt;25, 0.24, 0.24-(0.01/5)*(D4660-25))</f>
        <v>0.2212</v>
      </c>
      <c r="G4660" s="40" t="n">
        <f aca="false">(E4660/1000)*$G$1*F4660</f>
        <v>17085.7579779549</v>
      </c>
      <c r="H4660" s="40" t="n">
        <v>0.256359164774912</v>
      </c>
      <c r="I4660" s="3" t="n">
        <f aca="false">H4660*$J$2</f>
        <v>0</v>
      </c>
      <c r="J4660" s="19" t="n">
        <f aca="false">SUM(I4660+G4660)</f>
        <v>17085.7579779549</v>
      </c>
      <c r="K4660" s="1" t="n">
        <v>8.32</v>
      </c>
      <c r="L4660" s="39" t="n">
        <v>3.85629744130056</v>
      </c>
      <c r="M4660" s="39"/>
      <c r="N4660" s="1" t="n">
        <f aca="false">(2.571*(19.44-D4660)+3.87)*$K$2</f>
        <v>-0</v>
      </c>
      <c r="O4660" s="1" t="n">
        <f aca="false">IF(N4660&gt;0,N4660,0)</f>
        <v>0</v>
      </c>
      <c r="P4660" s="1" t="n">
        <f aca="false">O4660*1.5</f>
        <v>0</v>
      </c>
      <c r="Q4660" s="1" t="n">
        <f aca="false">P4660/(3.6*$Q$2)</f>
        <v>0</v>
      </c>
      <c r="R4660" s="1" t="n">
        <f aca="false">(K4660+L4660)*$R$2</f>
        <v>60881.4872065028</v>
      </c>
      <c r="S4660" s="19" t="n">
        <f aca="false">J4660-R4660</f>
        <v>-43795.7292285479</v>
      </c>
      <c r="T4660" s="1" t="n">
        <f aca="false">IF(S4660&lt;0,S4660/$G$3,0)</f>
        <v>-62565.3274693542</v>
      </c>
      <c r="U4660" s="1" t="n">
        <f aca="false">IF(S4660&gt;0,S4660*0.7,0)</f>
        <v>0</v>
      </c>
      <c r="V4660" s="14" t="n">
        <f aca="false">V4659+U4660+T4660</f>
        <v>-9469793.28130641</v>
      </c>
      <c r="W4660" s="19" t="n">
        <f aca="false">V4660/1000</f>
        <v>-9469.79328130641</v>
      </c>
      <c r="X4660" s="19" t="n">
        <f aca="false">W4660*3600000000*2/237000000</f>
        <v>-287689.922470068</v>
      </c>
      <c r="Y4660" s="19" t="n">
        <f aca="false">X4660/30.662</f>
        <v>-9382.62091416307</v>
      </c>
    </row>
    <row r="4661" customFormat="false" ht="17.9" hidden="false" customHeight="false" outlineLevel="0" collapsed="false">
      <c r="A4661" s="2" t="n">
        <v>7</v>
      </c>
      <c r="B4661" s="3" t="n">
        <v>13</v>
      </c>
      <c r="C4661" s="38" t="n">
        <v>18</v>
      </c>
      <c r="D4661" s="1" t="n">
        <v>33.9</v>
      </c>
      <c r="E4661" s="3" t="n">
        <v>69.562306198447</v>
      </c>
      <c r="F4661" s="23" t="n">
        <f aca="false">IF(D4661&lt;25, 0.24, 0.24-(0.01/5)*(D4661-25))</f>
        <v>0.2222</v>
      </c>
      <c r="G4661" s="40" t="n">
        <f aca="false">(E4661/1000)*$G$1*F4661</f>
        <v>5063.93861254656</v>
      </c>
      <c r="H4661" s="40" t="n">
        <v>0.259356489952168</v>
      </c>
      <c r="I4661" s="3" t="n">
        <f aca="false">H4661*$J$2</f>
        <v>0</v>
      </c>
      <c r="J4661" s="19" t="n">
        <f aca="false">SUM(I4661+G4661)</f>
        <v>5063.93861254656</v>
      </c>
      <c r="K4661" s="1" t="n">
        <v>7.92</v>
      </c>
      <c r="L4661" s="39" t="n">
        <v>3.42065416156377</v>
      </c>
      <c r="M4661" s="39"/>
      <c r="N4661" s="1" t="n">
        <f aca="false">(2.571*(19.44-D4661)+3.87)*$K$2</f>
        <v>-0</v>
      </c>
      <c r="O4661" s="1" t="n">
        <f aca="false">IF(N4661&gt;0,N4661,0)</f>
        <v>0</v>
      </c>
      <c r="P4661" s="1" t="n">
        <f aca="false">O4661*1.5</f>
        <v>0</v>
      </c>
      <c r="Q4661" s="1" t="n">
        <f aca="false">P4661/(3.6*$Q$2)</f>
        <v>0</v>
      </c>
      <c r="R4661" s="1" t="n">
        <f aca="false">(K4661+L4661)*$R$2</f>
        <v>56703.2708078188</v>
      </c>
      <c r="S4661" s="19" t="n">
        <f aca="false">J4661-R4661</f>
        <v>-51639.3321952723</v>
      </c>
      <c r="T4661" s="1" t="n">
        <f aca="false">IF(S4661&lt;0,S4661/$G$3,0)</f>
        <v>-73770.4745646747</v>
      </c>
      <c r="U4661" s="1" t="n">
        <f aca="false">IF(S4661&gt;0,S4661*0.7,0)</f>
        <v>0</v>
      </c>
      <c r="V4661" s="14" t="n">
        <f aca="false">V4660+U4661+T4661</f>
        <v>-9543563.75587108</v>
      </c>
      <c r="W4661" s="19" t="n">
        <f aca="false">V4661/1000</f>
        <v>-9543.56375587108</v>
      </c>
      <c r="X4661" s="19" t="n">
        <f aca="false">W4661*3600000000*2/237000000</f>
        <v>-289931.050811273</v>
      </c>
      <c r="Y4661" s="19" t="n">
        <f aca="false">X4661/30.662</f>
        <v>-9455.71230876242</v>
      </c>
    </row>
    <row r="4662" customFormat="false" ht="17.9" hidden="false" customHeight="false" outlineLevel="0" collapsed="false">
      <c r="A4662" s="2" t="n">
        <v>7</v>
      </c>
      <c r="B4662" s="3" t="n">
        <v>13</v>
      </c>
      <c r="C4662" s="38" t="n">
        <v>19</v>
      </c>
      <c r="D4662" s="1" t="n">
        <v>32.2</v>
      </c>
      <c r="E4662" s="3" t="n">
        <v>2.46666666666667</v>
      </c>
      <c r="F4662" s="23" t="n">
        <f aca="false">IF(D4662&lt;25, 0.24, 0.24-(0.01/5)*(D4662-25))</f>
        <v>0.2256</v>
      </c>
      <c r="G4662" s="40" t="n">
        <f aca="false">(E4662/1000)*$G$1*F4662</f>
        <v>182.3139776</v>
      </c>
      <c r="H4662" s="40" t="n">
        <v>0.262786307948285</v>
      </c>
      <c r="I4662" s="3" t="n">
        <f aca="false">H4662*$J$2</f>
        <v>0</v>
      </c>
      <c r="J4662" s="19" t="n">
        <f aca="false">SUM(I4662+G4662)</f>
        <v>182.3139776</v>
      </c>
      <c r="K4662" s="1" t="n">
        <v>6.56</v>
      </c>
      <c r="L4662" s="39" t="n">
        <v>2.50881571565705</v>
      </c>
      <c r="M4662" s="39"/>
      <c r="N4662" s="1" t="n">
        <f aca="false">(2.571*(19.44-D4662)+3.87)*$K$2</f>
        <v>-0</v>
      </c>
      <c r="O4662" s="1" t="n">
        <f aca="false">IF(N4662&gt;0,N4662,0)</f>
        <v>0</v>
      </c>
      <c r="P4662" s="1" t="n">
        <f aca="false">O4662*1.5</f>
        <v>0</v>
      </c>
      <c r="Q4662" s="1" t="n">
        <f aca="false">P4662/(3.6*$Q$2)</f>
        <v>0</v>
      </c>
      <c r="R4662" s="1" t="n">
        <f aca="false">(K4662+L4662)*$R$2</f>
        <v>45344.0785782853</v>
      </c>
      <c r="S4662" s="19" t="n">
        <f aca="false">J4662-R4662</f>
        <v>-45161.7646006852</v>
      </c>
      <c r="T4662" s="1" t="n">
        <f aca="false">IF(S4662&lt;0,S4662/$G$3,0)</f>
        <v>-64516.8065724075</v>
      </c>
      <c r="U4662" s="1" t="n">
        <f aca="false">IF(S4662&gt;0,S4662*0.7,0)</f>
        <v>0</v>
      </c>
      <c r="V4662" s="14" t="n">
        <f aca="false">V4661+U4662+T4662</f>
        <v>-9608080.56244349</v>
      </c>
      <c r="W4662" s="19" t="n">
        <f aca="false">V4662/1000</f>
        <v>-9608.08056244349</v>
      </c>
      <c r="X4662" s="19" t="n">
        <f aca="false">W4662*3600000000*2/237000000</f>
        <v>-291891.055061574</v>
      </c>
      <c r="Y4662" s="19" t="n">
        <f aca="false">X4662/30.662</f>
        <v>-9519.63521823672</v>
      </c>
    </row>
    <row r="4663" customFormat="false" ht="17.9" hidden="false" customHeight="false" outlineLevel="0" collapsed="false">
      <c r="A4663" s="2" t="n">
        <v>7</v>
      </c>
      <c r="B4663" s="3" t="n">
        <v>13</v>
      </c>
      <c r="C4663" s="38" t="n">
        <v>20</v>
      </c>
      <c r="D4663" s="1" t="n">
        <v>31.1</v>
      </c>
      <c r="E4663" s="3" t="n">
        <v>0</v>
      </c>
      <c r="F4663" s="23" t="n">
        <f aca="false">IF(D4663&lt;25, 0.24, 0.24-(0.01/5)*(D4663-25))</f>
        <v>0.2278</v>
      </c>
      <c r="G4663" s="40" t="n">
        <f aca="false">(E4663/1000)*$G$1*F4663</f>
        <v>0</v>
      </c>
      <c r="H4663" s="40" t="n">
        <v>0.248137446222924</v>
      </c>
      <c r="I4663" s="3" t="n">
        <f aca="false">H4663*$J$2</f>
        <v>0</v>
      </c>
      <c r="J4663" s="19" t="n">
        <f aca="false">SUM(I4663+G4663)</f>
        <v>0</v>
      </c>
      <c r="K4663" s="1" t="n">
        <v>5.68</v>
      </c>
      <c r="L4663" s="39" t="n">
        <v>1.70138422082446</v>
      </c>
      <c r="M4663" s="39"/>
      <c r="N4663" s="1" t="n">
        <f aca="false">(2.571*(19.44-D4663)+3.87)*$K$2</f>
        <v>-0</v>
      </c>
      <c r="O4663" s="1" t="n">
        <f aca="false">IF(N4663&gt;0,N4663,0)</f>
        <v>0</v>
      </c>
      <c r="P4663" s="1" t="n">
        <f aca="false">O4663*1.5</f>
        <v>0</v>
      </c>
      <c r="Q4663" s="1" t="n">
        <f aca="false">P4663/(3.6*$Q$2)</f>
        <v>0</v>
      </c>
      <c r="R4663" s="1" t="n">
        <f aca="false">(K4663+L4663)*$R$2</f>
        <v>36906.9211041223</v>
      </c>
      <c r="S4663" s="19" t="n">
        <f aca="false">J4663-R4663</f>
        <v>-36906.9211041223</v>
      </c>
      <c r="T4663" s="1" t="n">
        <f aca="false">IF(S4663&lt;0,S4663/$G$3,0)</f>
        <v>-52724.173005889</v>
      </c>
      <c r="U4663" s="1" t="n">
        <f aca="false">IF(S4663&gt;0,S4663*0.7,0)</f>
        <v>0</v>
      </c>
      <c r="V4663" s="14" t="n">
        <f aca="false">V4662+U4663+T4663</f>
        <v>-9660804.73544938</v>
      </c>
      <c r="W4663" s="19" t="n">
        <f aca="false">V4663/1000</f>
        <v>-9660.80473544938</v>
      </c>
      <c r="X4663" s="19" t="n">
        <f aca="false">W4663*3600000000*2/237000000</f>
        <v>-293492.802089601</v>
      </c>
      <c r="Y4663" s="19" t="n">
        <f aca="false">X4663/30.662</f>
        <v>-9571.87404897271</v>
      </c>
    </row>
    <row r="4664" customFormat="false" ht="17.9" hidden="false" customHeight="false" outlineLevel="0" collapsed="false">
      <c r="A4664" s="2" t="n">
        <v>7</v>
      </c>
      <c r="B4664" s="3" t="n">
        <v>13</v>
      </c>
      <c r="C4664" s="38" t="n">
        <v>21</v>
      </c>
      <c r="D4664" s="1" t="n">
        <v>30</v>
      </c>
      <c r="E4664" s="3" t="n">
        <v>0</v>
      </c>
      <c r="F4664" s="23" t="n">
        <f aca="false">IF(D4664&lt;25, 0.24, 0.24-(0.01/5)*(D4664-25))</f>
        <v>0.23</v>
      </c>
      <c r="G4664" s="40" t="n">
        <f aca="false">(E4664/1000)*$G$1*F4664</f>
        <v>0</v>
      </c>
      <c r="H4664" s="40" t="n">
        <v>0.263158821577821</v>
      </c>
      <c r="I4664" s="3" t="n">
        <f aca="false">H4664*$J$2</f>
        <v>0</v>
      </c>
      <c r="J4664" s="19" t="n">
        <f aca="false">SUM(I4664+G4664)</f>
        <v>0</v>
      </c>
      <c r="K4664" s="1" t="n">
        <v>4.8</v>
      </c>
      <c r="L4664" s="39" t="n">
        <v>1.30757237758854</v>
      </c>
      <c r="M4664" s="39"/>
      <c r="N4664" s="1" t="n">
        <f aca="false">(2.571*(19.44-D4664)+3.87)*$K$2</f>
        <v>-0</v>
      </c>
      <c r="O4664" s="1" t="n">
        <f aca="false">IF(N4664&gt;0,N4664,0)</f>
        <v>0</v>
      </c>
      <c r="P4664" s="1" t="n">
        <f aca="false">O4664*1.5</f>
        <v>0</v>
      </c>
      <c r="Q4664" s="1" t="n">
        <f aca="false">P4664/(3.6*$Q$2)</f>
        <v>0</v>
      </c>
      <c r="R4664" s="1" t="n">
        <f aca="false">(K4664+L4664)*$R$2</f>
        <v>30537.8618879427</v>
      </c>
      <c r="S4664" s="19" t="n">
        <f aca="false">J4664-R4664</f>
        <v>-30537.8618879427</v>
      </c>
      <c r="T4664" s="1" t="n">
        <f aca="false">IF(S4664&lt;0,S4664/$G$3,0)</f>
        <v>-43625.5169827753</v>
      </c>
      <c r="U4664" s="1" t="n">
        <f aca="false">IF(S4664&gt;0,S4664*0.7,0)</f>
        <v>0</v>
      </c>
      <c r="V4664" s="14" t="n">
        <f aca="false">V4663+U4664+T4664</f>
        <v>-9704430.25243215</v>
      </c>
      <c r="W4664" s="19" t="n">
        <f aca="false">V4664/1000</f>
        <v>-9704.43025243215</v>
      </c>
      <c r="X4664" s="19" t="n">
        <f aca="false">W4664*3600000000*2/237000000</f>
        <v>-294818.134251103</v>
      </c>
      <c r="Y4664" s="19" t="n">
        <f aca="false">X4664/30.662</f>
        <v>-9615.09797961983</v>
      </c>
    </row>
    <row r="4665" customFormat="false" ht="17.9" hidden="false" customHeight="false" outlineLevel="0" collapsed="false">
      <c r="A4665" s="2" t="n">
        <v>7</v>
      </c>
      <c r="B4665" s="3" t="n">
        <v>13</v>
      </c>
      <c r="C4665" s="38" t="n">
        <v>22</v>
      </c>
      <c r="D4665" s="1" t="n">
        <v>28.9</v>
      </c>
      <c r="E4665" s="3" t="n">
        <v>0</v>
      </c>
      <c r="F4665" s="23" t="n">
        <f aca="false">IF(D4665&lt;25, 0.24, 0.24-(0.01/5)*(D4665-25))</f>
        <v>0.2322</v>
      </c>
      <c r="G4665" s="40" t="n">
        <f aca="false">(E4665/1000)*$G$1*F4665</f>
        <v>0</v>
      </c>
      <c r="H4665" s="40" t="n">
        <v>0.279876703391905</v>
      </c>
      <c r="I4665" s="3" t="n">
        <f aca="false">H4665*$J$2</f>
        <v>0</v>
      </c>
      <c r="J4665" s="19" t="n">
        <f aca="false">SUM(I4665+G4665)</f>
        <v>0</v>
      </c>
      <c r="K4665" s="1" t="n">
        <v>3.92</v>
      </c>
      <c r="L4665" s="39" t="n">
        <v>1.44692607532417</v>
      </c>
      <c r="M4665" s="39"/>
      <c r="N4665" s="1" t="n">
        <f aca="false">(2.571*(19.44-D4665)+3.87)*$K$2</f>
        <v>-0</v>
      </c>
      <c r="O4665" s="1" t="n">
        <f aca="false">IF(N4665&gt;0,N4665,0)</f>
        <v>0</v>
      </c>
      <c r="P4665" s="1" t="n">
        <f aca="false">O4665*1.5</f>
        <v>0</v>
      </c>
      <c r="Q4665" s="1" t="n">
        <f aca="false">P4665/(3.6*$Q$2)</f>
        <v>0</v>
      </c>
      <c r="R4665" s="1" t="n">
        <f aca="false">(K4665+L4665)*$R$2</f>
        <v>26834.6303766208</v>
      </c>
      <c r="S4665" s="19" t="n">
        <f aca="false">J4665-R4665</f>
        <v>-26834.6303766208</v>
      </c>
      <c r="T4665" s="1" t="n">
        <f aca="false">IF(S4665&lt;0,S4665/$G$3,0)</f>
        <v>-38335.1862523155</v>
      </c>
      <c r="U4665" s="1" t="n">
        <f aca="false">IF(S4665&gt;0,S4665*0.7,0)</f>
        <v>0</v>
      </c>
      <c r="V4665" s="14" t="n">
        <f aca="false">V4664+U4665+T4665</f>
        <v>-9742765.43868447</v>
      </c>
      <c r="W4665" s="19" t="n">
        <f aca="false">V4665/1000</f>
        <v>-9742.76543868447</v>
      </c>
      <c r="X4665" s="19" t="n">
        <f aca="false">W4665*3600000000*2/237000000</f>
        <v>-295982.747504338</v>
      </c>
      <c r="Y4665" s="19" t="n">
        <f aca="false">X4665/30.662</f>
        <v>-9653.08027866213</v>
      </c>
    </row>
    <row r="4666" customFormat="false" ht="17.9" hidden="false" customHeight="false" outlineLevel="0" collapsed="false">
      <c r="A4666" s="2" t="n">
        <v>7</v>
      </c>
      <c r="B4666" s="3" t="n">
        <v>13</v>
      </c>
      <c r="C4666" s="38" t="n">
        <v>23</v>
      </c>
      <c r="D4666" s="1" t="n">
        <v>27.8</v>
      </c>
      <c r="E4666" s="3" t="n">
        <v>0</v>
      </c>
      <c r="F4666" s="23" t="n">
        <f aca="false">IF(D4666&lt;25, 0.24, 0.24-(0.01/5)*(D4666-25))</f>
        <v>0.2344</v>
      </c>
      <c r="G4666" s="40" t="n">
        <f aca="false">(E4666/1000)*$G$1*F4666</f>
        <v>0</v>
      </c>
      <c r="H4666" s="40" t="n">
        <v>0.279653456985328</v>
      </c>
      <c r="I4666" s="3" t="n">
        <f aca="false">H4666*$J$2</f>
        <v>0</v>
      </c>
      <c r="J4666" s="19" t="n">
        <f aca="false">SUM(I4666+G4666)</f>
        <v>0</v>
      </c>
      <c r="K4666" s="1" t="n">
        <v>3.04</v>
      </c>
      <c r="L4666" s="39" t="n">
        <v>1.47836907520805</v>
      </c>
      <c r="M4666" s="39"/>
      <c r="N4666" s="1" t="n">
        <f aca="false">(2.571*(19.44-D4666)+3.87)*$K$2</f>
        <v>-0</v>
      </c>
      <c r="O4666" s="1" t="n">
        <f aca="false">IF(N4666&gt;0,N4666,0)</f>
        <v>0</v>
      </c>
      <c r="P4666" s="1" t="n">
        <f aca="false">O4666*1.5</f>
        <v>0</v>
      </c>
      <c r="Q4666" s="1" t="n">
        <f aca="false">P4666/(3.6*$Q$2)</f>
        <v>0</v>
      </c>
      <c r="R4666" s="1" t="n">
        <f aca="false">(K4666+L4666)*$R$2</f>
        <v>22591.8453760403</v>
      </c>
      <c r="S4666" s="19" t="n">
        <f aca="false">J4666-R4666</f>
        <v>-22591.8453760403</v>
      </c>
      <c r="T4666" s="1" t="n">
        <f aca="false">IF(S4666&lt;0,S4666/$G$3,0)</f>
        <v>-32274.0648229146</v>
      </c>
      <c r="U4666" s="1" t="n">
        <f aca="false">IF(S4666&gt;0,S4666*0.7,0)</f>
        <v>0</v>
      </c>
      <c r="V4666" s="14" t="n">
        <f aca="false">V4665+U4666+T4666</f>
        <v>-9775039.50350738</v>
      </c>
      <c r="W4666" s="19" t="n">
        <f aca="false">V4666/1000</f>
        <v>-9775.03950350738</v>
      </c>
      <c r="X4666" s="19" t="n">
        <f aca="false">W4666*3600000000*2/237000000</f>
        <v>-296963.225423009</v>
      </c>
      <c r="Y4666" s="19" t="n">
        <f aca="false">X4666/30.662</f>
        <v>-9685.05725076672</v>
      </c>
    </row>
    <row r="4667" customFormat="false" ht="17.9" hidden="false" customHeight="false" outlineLevel="0" collapsed="false">
      <c r="A4667" s="2" t="n">
        <v>7</v>
      </c>
      <c r="B4667" s="3" t="n">
        <v>14</v>
      </c>
      <c r="C4667" s="38" t="n">
        <v>0</v>
      </c>
      <c r="D4667" s="1" t="n">
        <v>26.7</v>
      </c>
      <c r="E4667" s="3" t="n">
        <v>0</v>
      </c>
      <c r="F4667" s="23" t="n">
        <f aca="false">IF(D4667&lt;25, 0.24, 0.24-(0.01/5)*(D4667-25))</f>
        <v>0.2366</v>
      </c>
      <c r="G4667" s="40" t="n">
        <f aca="false">(E4667/1000)*$G$1*F4667</f>
        <v>0</v>
      </c>
      <c r="H4667" s="40" t="n">
        <v>0.272757530737277</v>
      </c>
      <c r="I4667" s="3" t="n">
        <f aca="false">H4667*$J$2</f>
        <v>0</v>
      </c>
      <c r="J4667" s="19" t="n">
        <f aca="false">SUM(I4667+G4667)</f>
        <v>0</v>
      </c>
      <c r="K4667" s="1" t="n">
        <v>2.16</v>
      </c>
      <c r="L4667" s="39" t="n">
        <v>1.87301256342171</v>
      </c>
      <c r="M4667" s="39"/>
      <c r="N4667" s="1" t="n">
        <f aca="false">(2.571*(19.44-D4667)+3.87)*$K$2</f>
        <v>-0</v>
      </c>
      <c r="O4667" s="1" t="n">
        <f aca="false">IF(N4667&gt;0,N4667,0)</f>
        <v>0</v>
      </c>
      <c r="P4667" s="1" t="n">
        <f aca="false">O4667*1.5</f>
        <v>0</v>
      </c>
      <c r="Q4667" s="1" t="n">
        <f aca="false">P4667/(3.6*$Q$2)</f>
        <v>0</v>
      </c>
      <c r="R4667" s="1" t="n">
        <f aca="false">(K4667+L4667)*$R$2</f>
        <v>20165.0628171086</v>
      </c>
      <c r="S4667" s="19" t="n">
        <f aca="false">J4667-R4667</f>
        <v>-20165.0628171086</v>
      </c>
      <c r="T4667" s="1" t="n">
        <f aca="false">IF(S4667&lt;0,S4667/$G$3,0)</f>
        <v>-28807.2325958694</v>
      </c>
      <c r="U4667" s="1" t="n">
        <f aca="false">IF(S4667&gt;0,S4667*0.7,0)</f>
        <v>0</v>
      </c>
      <c r="V4667" s="14" t="n">
        <f aca="false">V4666+U4667+T4667</f>
        <v>-9803846.73610325</v>
      </c>
      <c r="W4667" s="19" t="n">
        <f aca="false">V4667/1000</f>
        <v>-9803.84673610325</v>
      </c>
      <c r="X4667" s="19" t="n">
        <f aca="false">W4667*3600000000*2/237000000</f>
        <v>-297838.381856301</v>
      </c>
      <c r="Y4667" s="19" t="n">
        <f aca="false">X4667/30.662</f>
        <v>-9713.5993039039</v>
      </c>
    </row>
    <row r="4668" customFormat="false" ht="17.9" hidden="false" customHeight="false" outlineLevel="0" collapsed="false">
      <c r="A4668" s="2" t="n">
        <v>7</v>
      </c>
      <c r="B4668" s="3" t="n">
        <v>14</v>
      </c>
      <c r="C4668" s="38" t="n">
        <v>1</v>
      </c>
      <c r="D4668" s="1" t="n">
        <v>26.1</v>
      </c>
      <c r="E4668" s="3" t="n">
        <v>0</v>
      </c>
      <c r="F4668" s="23" t="n">
        <f aca="false">IF(D4668&lt;25, 0.24, 0.24-(0.01/5)*(D4668-25))</f>
        <v>0.2378</v>
      </c>
      <c r="G4668" s="40" t="n">
        <f aca="false">(E4668/1000)*$G$1*F4668</f>
        <v>0</v>
      </c>
      <c r="H4668" s="40" t="n">
        <v>0.26664360154221</v>
      </c>
      <c r="I4668" s="3" t="n">
        <f aca="false">H4668*$J$2</f>
        <v>0</v>
      </c>
      <c r="J4668" s="19" t="n">
        <f aca="false">SUM(I4668+G4668)</f>
        <v>0</v>
      </c>
      <c r="K4668" s="1" t="n">
        <v>1.68</v>
      </c>
      <c r="L4668" s="39" t="n">
        <v>1.90914047466615</v>
      </c>
      <c r="M4668" s="39"/>
      <c r="N4668" s="1" t="n">
        <f aca="false">(2.571*(19.44-D4668)+3.87)*$K$2</f>
        <v>-0</v>
      </c>
      <c r="O4668" s="1" t="n">
        <f aca="false">IF(N4668&gt;0,N4668,0)</f>
        <v>0</v>
      </c>
      <c r="P4668" s="1" t="n">
        <f aca="false">O4668*1.5</f>
        <v>0</v>
      </c>
      <c r="Q4668" s="1" t="n">
        <f aca="false">P4668/(3.6*$Q$2)</f>
        <v>0</v>
      </c>
      <c r="R4668" s="1" t="n">
        <f aca="false">(K4668+L4668)*$R$2</f>
        <v>17945.7023733308</v>
      </c>
      <c r="S4668" s="19" t="n">
        <f aca="false">J4668-R4668</f>
        <v>-17945.7023733308</v>
      </c>
      <c r="T4668" s="1" t="n">
        <f aca="false">IF(S4668&lt;0,S4668/$G$3,0)</f>
        <v>-25636.7176761868</v>
      </c>
      <c r="U4668" s="1" t="n">
        <f aca="false">IF(S4668&gt;0,S4668*0.7,0)</f>
        <v>0</v>
      </c>
      <c r="V4668" s="14" t="n">
        <f aca="false">V4667+U4668+T4668</f>
        <v>-9829483.45377944</v>
      </c>
      <c r="W4668" s="19" t="n">
        <f aca="false">V4668/1000</f>
        <v>-9829.48345377944</v>
      </c>
      <c r="X4668" s="19" t="n">
        <f aca="false">W4668*3600000000*2/237000000</f>
        <v>-298617.218848996</v>
      </c>
      <c r="Y4668" s="19" t="n">
        <f aca="false">X4668/30.662</f>
        <v>-9739.00002768885</v>
      </c>
    </row>
    <row r="4669" customFormat="false" ht="17.9" hidden="false" customHeight="false" outlineLevel="0" collapsed="false">
      <c r="A4669" s="2" t="n">
        <v>7</v>
      </c>
      <c r="B4669" s="3" t="n">
        <v>14</v>
      </c>
      <c r="C4669" s="38" t="n">
        <v>2</v>
      </c>
      <c r="D4669" s="1" t="n">
        <v>26.1</v>
      </c>
      <c r="E4669" s="3" t="n">
        <v>0</v>
      </c>
      <c r="F4669" s="23" t="n">
        <f aca="false">IF(D4669&lt;25, 0.24, 0.24-(0.01/5)*(D4669-25))</f>
        <v>0.2378</v>
      </c>
      <c r="G4669" s="40" t="n">
        <f aca="false">(E4669/1000)*$G$1*F4669</f>
        <v>0</v>
      </c>
      <c r="H4669" s="40" t="n">
        <v>0.252187052677868</v>
      </c>
      <c r="I4669" s="3" t="n">
        <f aca="false">H4669*$J$2</f>
        <v>0</v>
      </c>
      <c r="J4669" s="19" t="n">
        <f aca="false">SUM(I4669+G4669)</f>
        <v>0</v>
      </c>
      <c r="K4669" s="1" t="n">
        <v>1.68</v>
      </c>
      <c r="L4669" s="39" t="n">
        <v>1.34403519225856</v>
      </c>
      <c r="M4669" s="39"/>
      <c r="N4669" s="1" t="n">
        <f aca="false">(2.571*(19.44-D4669)+3.87)*$K$2</f>
        <v>-0</v>
      </c>
      <c r="O4669" s="1" t="n">
        <f aca="false">IF(N4669&gt;0,N4669,0)</f>
        <v>0</v>
      </c>
      <c r="P4669" s="1" t="n">
        <f aca="false">O4669*1.5</f>
        <v>0</v>
      </c>
      <c r="Q4669" s="1" t="n">
        <f aca="false">P4669/(3.6*$Q$2)</f>
        <v>0</v>
      </c>
      <c r="R4669" s="1" t="n">
        <f aca="false">(K4669+L4669)*$R$2</f>
        <v>15120.1759612928</v>
      </c>
      <c r="S4669" s="19" t="n">
        <f aca="false">J4669-R4669</f>
        <v>-15120.1759612928</v>
      </c>
      <c r="T4669" s="1" t="n">
        <f aca="false">IF(S4669&lt;0,S4669/$G$3,0)</f>
        <v>-21600.2513732754</v>
      </c>
      <c r="U4669" s="1" t="n">
        <f aca="false">IF(S4669&gt;0,S4669*0.7,0)</f>
        <v>0</v>
      </c>
      <c r="V4669" s="14" t="n">
        <f aca="false">V4668+U4669+T4669</f>
        <v>-9851083.70515271</v>
      </c>
      <c r="W4669" s="19" t="n">
        <f aca="false">V4669/1000</f>
        <v>-9851.08370515271</v>
      </c>
      <c r="X4669" s="19" t="n">
        <f aca="false">W4669*3600000000*2/237000000</f>
        <v>-299273.429017298</v>
      </c>
      <c r="Y4669" s="19" t="n">
        <f aca="false">X4669/30.662</f>
        <v>-9760.40144208785</v>
      </c>
    </row>
    <row r="4670" customFormat="false" ht="17.9" hidden="false" customHeight="false" outlineLevel="0" collapsed="false">
      <c r="A4670" s="2" t="n">
        <v>7</v>
      </c>
      <c r="B4670" s="3" t="n">
        <v>14</v>
      </c>
      <c r="C4670" s="38" t="n">
        <v>3</v>
      </c>
      <c r="D4670" s="1" t="n">
        <v>25.6</v>
      </c>
      <c r="E4670" s="3" t="n">
        <v>0</v>
      </c>
      <c r="F4670" s="23" t="n">
        <f aca="false">IF(D4670&lt;25, 0.24, 0.24-(0.01/5)*(D4670-25))</f>
        <v>0.2388</v>
      </c>
      <c r="G4670" s="40" t="n">
        <f aca="false">(E4670/1000)*$G$1*F4670</f>
        <v>0</v>
      </c>
      <c r="H4670" s="40" t="n">
        <v>0.217827311228455</v>
      </c>
      <c r="I4670" s="3" t="n">
        <f aca="false">H4670*$J$2</f>
        <v>0</v>
      </c>
      <c r="J4670" s="19" t="n">
        <f aca="false">SUM(I4670+G4670)</f>
        <v>0</v>
      </c>
      <c r="K4670" s="1" t="n">
        <v>1.28</v>
      </c>
      <c r="L4670" s="39" t="n">
        <v>1.32201156411844</v>
      </c>
      <c r="M4670" s="39"/>
      <c r="N4670" s="1" t="n">
        <f aca="false">(2.571*(19.44-D4670)+3.87)*$K$2</f>
        <v>-0</v>
      </c>
      <c r="O4670" s="1" t="n">
        <f aca="false">IF(N4670&gt;0,N4670,0)</f>
        <v>0</v>
      </c>
      <c r="P4670" s="1" t="n">
        <f aca="false">O4670*1.5</f>
        <v>0</v>
      </c>
      <c r="Q4670" s="1" t="n">
        <f aca="false">P4670/(3.6*$Q$2)</f>
        <v>0</v>
      </c>
      <c r="R4670" s="1" t="n">
        <f aca="false">(K4670+L4670)*$R$2</f>
        <v>13010.0578205922</v>
      </c>
      <c r="S4670" s="19" t="n">
        <f aca="false">J4670-R4670</f>
        <v>-13010.0578205922</v>
      </c>
      <c r="T4670" s="1" t="n">
        <f aca="false">IF(S4670&lt;0,S4670/$G$3,0)</f>
        <v>-18585.7968865603</v>
      </c>
      <c r="U4670" s="1" t="n">
        <f aca="false">IF(S4670&gt;0,S4670*0.7,0)</f>
        <v>0</v>
      </c>
      <c r="V4670" s="14" t="n">
        <f aca="false">V4669+U4670+T4670</f>
        <v>-9869669.50203927</v>
      </c>
      <c r="W4670" s="19" t="n">
        <f aca="false">V4670/1000</f>
        <v>-9869.66950203927</v>
      </c>
      <c r="X4670" s="19" t="n">
        <f aca="false">W4670*3600000000*2/237000000</f>
        <v>-299838.060821446</v>
      </c>
      <c r="Y4670" s="19" t="n">
        <f aca="false">X4670/30.662</f>
        <v>-9778.81615098318</v>
      </c>
    </row>
    <row r="4671" customFormat="false" ht="17.9" hidden="false" customHeight="false" outlineLevel="0" collapsed="false">
      <c r="A4671" s="2" t="n">
        <v>7</v>
      </c>
      <c r="B4671" s="3" t="n">
        <v>14</v>
      </c>
      <c r="C4671" s="38" t="n">
        <v>4</v>
      </c>
      <c r="D4671" s="1" t="n">
        <v>25.6</v>
      </c>
      <c r="E4671" s="3" t="n">
        <v>0</v>
      </c>
      <c r="F4671" s="23" t="n">
        <f aca="false">IF(D4671&lt;25, 0.24, 0.24-(0.01/5)*(D4671-25))</f>
        <v>0.2388</v>
      </c>
      <c r="G4671" s="40" t="n">
        <f aca="false">(E4671/1000)*$G$1*F4671</f>
        <v>0</v>
      </c>
      <c r="H4671" s="40" t="n">
        <v>0.195853199834281</v>
      </c>
      <c r="I4671" s="3" t="n">
        <f aca="false">H4671*$J$2</f>
        <v>0</v>
      </c>
      <c r="J4671" s="19" t="n">
        <f aca="false">SUM(I4671+G4671)</f>
        <v>0</v>
      </c>
      <c r="K4671" s="1" t="n">
        <v>1.28</v>
      </c>
      <c r="L4671" s="39" t="n">
        <v>1.11326253973292</v>
      </c>
      <c r="M4671" s="39"/>
      <c r="N4671" s="1" t="n">
        <f aca="false">(2.571*(19.44-D4671)+3.87)*$K$2</f>
        <v>-0</v>
      </c>
      <c r="O4671" s="1" t="n">
        <f aca="false">IF(N4671&gt;0,N4671,0)</f>
        <v>0</v>
      </c>
      <c r="P4671" s="1" t="n">
        <f aca="false">O4671*1.5</f>
        <v>0</v>
      </c>
      <c r="Q4671" s="1" t="n">
        <f aca="false">P4671/(3.6*$Q$2)</f>
        <v>0</v>
      </c>
      <c r="R4671" s="1" t="n">
        <f aca="false">(K4671+L4671)*$R$2</f>
        <v>11966.3126986646</v>
      </c>
      <c r="S4671" s="19" t="n">
        <f aca="false">J4671-R4671</f>
        <v>-11966.3126986646</v>
      </c>
      <c r="T4671" s="1" t="n">
        <f aca="false">IF(S4671&lt;0,S4671/$G$3,0)</f>
        <v>-17094.7324266637</v>
      </c>
      <c r="U4671" s="1" t="n">
        <f aca="false">IF(S4671&gt;0,S4671*0.7,0)</f>
        <v>0</v>
      </c>
      <c r="V4671" s="14" t="n">
        <f aca="false">V4670+U4671+T4671</f>
        <v>-9886764.23446594</v>
      </c>
      <c r="W4671" s="19" t="n">
        <f aca="false">V4671/1000</f>
        <v>-9886.76423446594</v>
      </c>
      <c r="X4671" s="19" t="n">
        <f aca="false">W4671*3600000000*2/237000000</f>
        <v>-300357.394464788</v>
      </c>
      <c r="Y4671" s="19" t="n">
        <f aca="false">X4671/30.662</f>
        <v>-9795.75352112673</v>
      </c>
    </row>
    <row r="4672" customFormat="false" ht="17.9" hidden="false" customHeight="false" outlineLevel="0" collapsed="false">
      <c r="A4672" s="2" t="n">
        <v>7</v>
      </c>
      <c r="B4672" s="3" t="n">
        <v>14</v>
      </c>
      <c r="C4672" s="38" t="n">
        <v>5</v>
      </c>
      <c r="D4672" s="1" t="n">
        <v>25</v>
      </c>
      <c r="E4672" s="3" t="n">
        <v>-5.17734708235064</v>
      </c>
      <c r="F4672" s="23" t="n">
        <f aca="false">IF(D4672&lt;25, 0.24, 0.24-(0.01/5)*(D4672-25))</f>
        <v>0.24</v>
      </c>
      <c r="G4672" s="40" t="n">
        <f aca="false">(E4672/1000)*$G$1*F4672</f>
        <v>-407.088588268732</v>
      </c>
      <c r="H4672" s="40" t="n">
        <v>0.186627652822463</v>
      </c>
      <c r="I4672" s="3" t="n">
        <f aca="false">H4672*$J$2</f>
        <v>0</v>
      </c>
      <c r="J4672" s="19" t="n">
        <f aca="false">SUM(I4672+G4672)</f>
        <v>-407.088588268732</v>
      </c>
      <c r="K4672" s="1" t="n">
        <v>0.8</v>
      </c>
      <c r="L4672" s="39" t="n">
        <v>1.31661781149603</v>
      </c>
      <c r="M4672" s="39"/>
      <c r="N4672" s="1" t="n">
        <f aca="false">(2.571*(19.44-D4672)+3.87)*$K$2</f>
        <v>-0</v>
      </c>
      <c r="O4672" s="1" t="n">
        <f aca="false">IF(N4672&gt;0,N4672,0)</f>
        <v>0</v>
      </c>
      <c r="P4672" s="1" t="n">
        <f aca="false">O4672*1.5</f>
        <v>0</v>
      </c>
      <c r="Q4672" s="1" t="n">
        <f aca="false">P4672/(3.6*$Q$2)</f>
        <v>0</v>
      </c>
      <c r="R4672" s="1" t="n">
        <f aca="false">(K4672+L4672)*$R$2</f>
        <v>10583.0890574802</v>
      </c>
      <c r="S4672" s="19" t="n">
        <f aca="false">J4672-R4672</f>
        <v>-10990.1776457489</v>
      </c>
      <c r="T4672" s="1" t="n">
        <f aca="false">IF(S4672&lt;0,S4672/$G$3,0)</f>
        <v>-15700.2537796413</v>
      </c>
      <c r="U4672" s="1" t="n">
        <f aca="false">IF(S4672&gt;0,S4672*0.7,0)</f>
        <v>0</v>
      </c>
      <c r="V4672" s="14" t="n">
        <f aca="false">V4671+U4672+T4672</f>
        <v>-9902464.48824558</v>
      </c>
      <c r="W4672" s="19" t="n">
        <f aca="false">V4672/1000</f>
        <v>-9902.46448824558</v>
      </c>
      <c r="X4672" s="19" t="n">
        <f aca="false">W4672*3600000000*2/237000000</f>
        <v>-300834.364199866</v>
      </c>
      <c r="Y4672" s="19" t="n">
        <f aca="false">X4672/30.662</f>
        <v>-9811.30924922919</v>
      </c>
    </row>
    <row r="4673" customFormat="false" ht="17.9" hidden="false" customHeight="false" outlineLevel="0" collapsed="false">
      <c r="A4673" s="2" t="n">
        <v>7</v>
      </c>
      <c r="B4673" s="3" t="n">
        <v>14</v>
      </c>
      <c r="C4673" s="38" t="n">
        <v>6</v>
      </c>
      <c r="D4673" s="1" t="n">
        <v>26.1</v>
      </c>
      <c r="E4673" s="3" t="n">
        <v>53.4752104528067</v>
      </c>
      <c r="F4673" s="23" t="n">
        <f aca="false">IF(D4673&lt;25, 0.24, 0.24-(0.01/5)*(D4673-25))</f>
        <v>0.2378</v>
      </c>
      <c r="G4673" s="40" t="n">
        <f aca="false">(E4673/1000)*$G$1*F4673</f>
        <v>4166.14862106484</v>
      </c>
      <c r="H4673" s="40" t="n">
        <v>0.18181904954892</v>
      </c>
      <c r="I4673" s="3" t="n">
        <f aca="false">H4673*$J$2</f>
        <v>0</v>
      </c>
      <c r="J4673" s="19" t="n">
        <f aca="false">SUM(I4673+G4673)</f>
        <v>4166.14862106484</v>
      </c>
      <c r="K4673" s="1" t="n">
        <v>1.68</v>
      </c>
      <c r="L4673" s="39" t="n">
        <v>0.66531568674279</v>
      </c>
      <c r="M4673" s="39"/>
      <c r="N4673" s="1" t="n">
        <f aca="false">(2.571*(19.44-D4673)+3.87)*$K$2</f>
        <v>-0</v>
      </c>
      <c r="O4673" s="1" t="n">
        <f aca="false">IF(N4673&gt;0,N4673,0)</f>
        <v>0</v>
      </c>
      <c r="P4673" s="1" t="n">
        <f aca="false">O4673*1.5</f>
        <v>0</v>
      </c>
      <c r="Q4673" s="1" t="n">
        <f aca="false">P4673/(3.6*$Q$2)</f>
        <v>0</v>
      </c>
      <c r="R4673" s="1" t="n">
        <f aca="false">(K4673+L4673)*$R$2</f>
        <v>11726.578433714</v>
      </c>
      <c r="S4673" s="19" t="n">
        <f aca="false">J4673-R4673</f>
        <v>-7560.42981264911</v>
      </c>
      <c r="T4673" s="1" t="n">
        <f aca="false">IF(S4673&lt;0,S4673/$G$3,0)</f>
        <v>-10800.6140180702</v>
      </c>
      <c r="U4673" s="1" t="n">
        <f aca="false">IF(S4673&gt;0,S4673*0.7,0)</f>
        <v>0</v>
      </c>
      <c r="V4673" s="14" t="n">
        <f aca="false">V4672+U4673+T4673</f>
        <v>-9913265.10226365</v>
      </c>
      <c r="W4673" s="19" t="n">
        <f aca="false">V4673/1000</f>
        <v>-9913.26510226365</v>
      </c>
      <c r="X4673" s="19" t="n">
        <f aca="false">W4673*3600000000*2/237000000</f>
        <v>-301162.484119402</v>
      </c>
      <c r="Y4673" s="19" t="n">
        <f aca="false">X4673/30.662</f>
        <v>-9822.01044026489</v>
      </c>
    </row>
    <row r="4674" customFormat="false" ht="17.9" hidden="false" customHeight="false" outlineLevel="0" collapsed="false">
      <c r="A4674" s="2" t="n">
        <v>7</v>
      </c>
      <c r="B4674" s="3" t="n">
        <v>14</v>
      </c>
      <c r="C4674" s="38" t="n">
        <v>7</v>
      </c>
      <c r="D4674" s="1" t="n">
        <v>27.8</v>
      </c>
      <c r="E4674" s="3" t="n">
        <v>202.591241037974</v>
      </c>
      <c r="F4674" s="23" t="n">
        <f aca="false">IF(D4674&lt;25, 0.24, 0.24-(0.01/5)*(D4674-25))</f>
        <v>0.2344</v>
      </c>
      <c r="G4674" s="40" t="n">
        <f aca="false">(E4674/1000)*$G$1*F4674</f>
        <v>15557.817695949</v>
      </c>
      <c r="H4674" s="40" t="n">
        <v>0.16289804062726</v>
      </c>
      <c r="I4674" s="3" t="n">
        <f aca="false">H4674*$J$2</f>
        <v>0</v>
      </c>
      <c r="J4674" s="19" t="n">
        <f aca="false">SUM(I4674+G4674)</f>
        <v>15557.817695949</v>
      </c>
      <c r="K4674" s="1" t="n">
        <v>3.04</v>
      </c>
      <c r="L4674" s="39" t="n">
        <v>0</v>
      </c>
      <c r="M4674" s="39"/>
      <c r="N4674" s="1" t="n">
        <f aca="false">(2.571*(19.44-D4674)+3.87)*$K$2</f>
        <v>-0</v>
      </c>
      <c r="O4674" s="1" t="n">
        <f aca="false">IF(N4674&gt;0,N4674,0)</f>
        <v>0</v>
      </c>
      <c r="P4674" s="1" t="n">
        <f aca="false">O4674*1.5</f>
        <v>0</v>
      </c>
      <c r="Q4674" s="1" t="n">
        <f aca="false">P4674/(3.6*$Q$2)</f>
        <v>0</v>
      </c>
      <c r="R4674" s="1" t="n">
        <f aca="false">(K4674+L4674)*$R$2</f>
        <v>15200</v>
      </c>
      <c r="S4674" s="19" t="n">
        <f aca="false">J4674-R4674</f>
        <v>357.817695949027</v>
      </c>
      <c r="T4674" s="1" t="n">
        <f aca="false">IF(S4674&lt;0,S4674/$G$3,0)</f>
        <v>0</v>
      </c>
      <c r="U4674" s="1" t="n">
        <f aca="false">IF(S4674&gt;0,S4674*0.7,0)</f>
        <v>250.472387164319</v>
      </c>
      <c r="V4674" s="14" t="n">
        <f aca="false">V4673+U4674+T4674</f>
        <v>-9913014.62987648</v>
      </c>
      <c r="W4674" s="19" t="n">
        <f aca="false">V4674/1000</f>
        <v>-9913.01462987648</v>
      </c>
      <c r="X4674" s="19" t="n">
        <f aca="false">W4674*3600000000*2/237000000</f>
        <v>-301154.874831691</v>
      </c>
      <c r="Y4674" s="19" t="n">
        <f aca="false">X4674/30.662</f>
        <v>-9821.76227355328</v>
      </c>
    </row>
    <row r="4675" customFormat="false" ht="17.9" hidden="false" customHeight="false" outlineLevel="0" collapsed="false">
      <c r="A4675" s="2" t="n">
        <v>7</v>
      </c>
      <c r="B4675" s="3" t="n">
        <v>14</v>
      </c>
      <c r="C4675" s="38" t="n">
        <v>8</v>
      </c>
      <c r="D4675" s="1" t="n">
        <v>30</v>
      </c>
      <c r="E4675" s="3" t="n">
        <v>412.70367334228</v>
      </c>
      <c r="F4675" s="23" t="n">
        <f aca="false">IF(D4675&lt;25, 0.24, 0.24-(0.01/5)*(D4675-25))</f>
        <v>0.23</v>
      </c>
      <c r="G4675" s="40" t="n">
        <f aca="false">(E4675/1000)*$G$1*F4675</f>
        <v>31098.2948158915</v>
      </c>
      <c r="H4675" s="40" t="n">
        <v>0.164296988165585</v>
      </c>
      <c r="I4675" s="3" t="n">
        <f aca="false">H4675*$J$2</f>
        <v>0</v>
      </c>
      <c r="J4675" s="19" t="n">
        <f aca="false">SUM(I4675+G4675)</f>
        <v>31098.2948158915</v>
      </c>
      <c r="K4675" s="1" t="n">
        <v>4.8</v>
      </c>
      <c r="L4675" s="39" t="n">
        <v>0</v>
      </c>
      <c r="M4675" s="39"/>
      <c r="N4675" s="1" t="n">
        <f aca="false">(2.571*(19.44-D4675)+3.87)*$K$2</f>
        <v>-0</v>
      </c>
      <c r="O4675" s="1" t="n">
        <f aca="false">IF(N4675&gt;0,N4675,0)</f>
        <v>0</v>
      </c>
      <c r="P4675" s="1" t="n">
        <f aca="false">O4675*1.5</f>
        <v>0</v>
      </c>
      <c r="Q4675" s="1" t="n">
        <f aca="false">P4675/(3.6*$Q$2)</f>
        <v>0</v>
      </c>
      <c r="R4675" s="1" t="n">
        <f aca="false">(K4675+L4675)*$R$2</f>
        <v>24000</v>
      </c>
      <c r="S4675" s="19" t="n">
        <f aca="false">J4675-R4675</f>
        <v>7098.29481589149</v>
      </c>
      <c r="T4675" s="1" t="n">
        <f aca="false">IF(S4675&lt;0,S4675/$G$3,0)</f>
        <v>0</v>
      </c>
      <c r="U4675" s="1" t="n">
        <f aca="false">IF(S4675&gt;0,S4675*0.7,0)</f>
        <v>4968.80637112404</v>
      </c>
      <c r="V4675" s="14" t="n">
        <f aca="false">V4674+U4675+T4675</f>
        <v>-9908045.82350536</v>
      </c>
      <c r="W4675" s="19" t="n">
        <f aca="false">V4675/1000</f>
        <v>-9908.04582350536</v>
      </c>
      <c r="X4675" s="19" t="n">
        <f aca="false">W4675*3600000000*2/237000000</f>
        <v>-301003.923752062</v>
      </c>
      <c r="Y4675" s="19" t="n">
        <f aca="false">X4675/30.662</f>
        <v>-9816.83920657692</v>
      </c>
    </row>
    <row r="4676" customFormat="false" ht="17.9" hidden="false" customHeight="false" outlineLevel="0" collapsed="false">
      <c r="A4676" s="2" t="n">
        <v>7</v>
      </c>
      <c r="B4676" s="3" t="n">
        <v>14</v>
      </c>
      <c r="C4676" s="38" t="n">
        <v>9</v>
      </c>
      <c r="D4676" s="1" t="n">
        <v>32.2</v>
      </c>
      <c r="E4676" s="3" t="n">
        <v>600.884311873811</v>
      </c>
      <c r="F4676" s="23" t="n">
        <f aca="false">IF(D4676&lt;25, 0.24, 0.24-(0.01/5)*(D4676-25))</f>
        <v>0.2256</v>
      </c>
      <c r="G4676" s="40" t="n">
        <f aca="false">(E4676/1000)*$G$1*F4676</f>
        <v>44412.0036385757</v>
      </c>
      <c r="H4676" s="40" t="n">
        <v>0.154132126270796</v>
      </c>
      <c r="I4676" s="3" t="n">
        <f aca="false">H4676*$J$2</f>
        <v>0</v>
      </c>
      <c r="J4676" s="19" t="n">
        <f aca="false">SUM(I4676+G4676)</f>
        <v>44412.0036385757</v>
      </c>
      <c r="K4676" s="1" t="n">
        <v>6.56</v>
      </c>
      <c r="L4676" s="39" t="n">
        <v>0</v>
      </c>
      <c r="M4676" s="39"/>
      <c r="N4676" s="1" t="n">
        <f aca="false">(2.571*(19.44-D4676)+3.87)*$K$2</f>
        <v>-0</v>
      </c>
      <c r="O4676" s="1" t="n">
        <f aca="false">IF(N4676&gt;0,N4676,0)</f>
        <v>0</v>
      </c>
      <c r="P4676" s="1" t="n">
        <f aca="false">O4676*1.5</f>
        <v>0</v>
      </c>
      <c r="Q4676" s="1" t="n">
        <f aca="false">P4676/(3.6*$Q$2)</f>
        <v>0</v>
      </c>
      <c r="R4676" s="1" t="n">
        <f aca="false">(K4676+L4676)*$R$2</f>
        <v>32800</v>
      </c>
      <c r="S4676" s="19" t="n">
        <f aca="false">J4676-R4676</f>
        <v>11612.0036385757</v>
      </c>
      <c r="T4676" s="1" t="n">
        <f aca="false">IF(S4676&lt;0,S4676/$G$3,0)</f>
        <v>0</v>
      </c>
      <c r="U4676" s="1" t="n">
        <f aca="false">IF(S4676&gt;0,S4676*0.7,0)</f>
        <v>8128.40254700299</v>
      </c>
      <c r="V4676" s="14" t="n">
        <f aca="false">V4675+U4676+T4676</f>
        <v>-9899917.42095835</v>
      </c>
      <c r="W4676" s="19" t="n">
        <f aca="false">V4676/1000</f>
        <v>-9899.91742095835</v>
      </c>
      <c r="X4676" s="19" t="n">
        <f aca="false">W4676*3600000000*2/237000000</f>
        <v>-300756.984940507</v>
      </c>
      <c r="Y4676" s="19" t="n">
        <f aca="false">X4676/30.662</f>
        <v>-9808.78562848173</v>
      </c>
    </row>
    <row r="4677" customFormat="false" ht="17.9" hidden="false" customHeight="false" outlineLevel="0" collapsed="false">
      <c r="A4677" s="2" t="n">
        <v>7</v>
      </c>
      <c r="B4677" s="3" t="n">
        <v>14</v>
      </c>
      <c r="C4677" s="38" t="n">
        <v>10</v>
      </c>
      <c r="D4677" s="1" t="n">
        <v>32.8</v>
      </c>
      <c r="E4677" s="3" t="n">
        <v>742.033649918548</v>
      </c>
      <c r="F4677" s="23" t="n">
        <f aca="false">IF(D4677&lt;25, 0.24, 0.24-(0.01/5)*(D4677-25))</f>
        <v>0.2244</v>
      </c>
      <c r="G4677" s="40" t="n">
        <f aca="false">(E4677/1000)*$G$1*F4677</f>
        <v>54552.776448289</v>
      </c>
      <c r="H4677" s="40" t="n">
        <v>0.126943970347351</v>
      </c>
      <c r="I4677" s="3" t="n">
        <f aca="false">H4677*$J$2</f>
        <v>0</v>
      </c>
      <c r="J4677" s="19" t="n">
        <f aca="false">SUM(I4677+G4677)</f>
        <v>54552.776448289</v>
      </c>
      <c r="K4677" s="1" t="n">
        <v>7.04</v>
      </c>
      <c r="L4677" s="39" t="n">
        <v>0</v>
      </c>
      <c r="M4677" s="39"/>
      <c r="N4677" s="1" t="n">
        <f aca="false">(2.571*(19.44-D4677)+3.87)*$K$2</f>
        <v>-0</v>
      </c>
      <c r="O4677" s="1" t="n">
        <f aca="false">IF(N4677&gt;0,N4677,0)</f>
        <v>0</v>
      </c>
      <c r="P4677" s="1" t="n">
        <f aca="false">O4677*1.5</f>
        <v>0</v>
      </c>
      <c r="Q4677" s="1" t="n">
        <f aca="false">P4677/(3.6*$Q$2)</f>
        <v>0</v>
      </c>
      <c r="R4677" s="1" t="n">
        <f aca="false">(K4677+L4677)*$R$2</f>
        <v>35200</v>
      </c>
      <c r="S4677" s="19" t="n">
        <f aca="false">J4677-R4677</f>
        <v>19352.776448289</v>
      </c>
      <c r="T4677" s="1" t="n">
        <f aca="false">IF(S4677&lt;0,S4677/$G$3,0)</f>
        <v>0</v>
      </c>
      <c r="U4677" s="1" t="n">
        <f aca="false">IF(S4677&gt;0,S4677*0.7,0)</f>
        <v>13546.9435138023</v>
      </c>
      <c r="V4677" s="14" t="n">
        <f aca="false">V4676+U4677+T4677</f>
        <v>-9886370.47744455</v>
      </c>
      <c r="W4677" s="19" t="n">
        <f aca="false">V4677/1000</f>
        <v>-9886.37047744455</v>
      </c>
      <c r="X4677" s="19" t="n">
        <f aca="false">W4677*3600000000*2/237000000</f>
        <v>-300345.432226164</v>
      </c>
      <c r="Y4677" s="19" t="n">
        <f aca="false">X4677/30.662</f>
        <v>-9795.36338876015</v>
      </c>
    </row>
    <row r="4678" customFormat="false" ht="17.9" hidden="false" customHeight="false" outlineLevel="0" collapsed="false">
      <c r="A4678" s="2" t="n">
        <v>7</v>
      </c>
      <c r="B4678" s="3" t="n">
        <v>14</v>
      </c>
      <c r="C4678" s="38" t="n">
        <v>11</v>
      </c>
      <c r="D4678" s="1" t="n">
        <v>33.9</v>
      </c>
      <c r="E4678" s="3" t="n">
        <v>821.760573153029</v>
      </c>
      <c r="F4678" s="23" t="n">
        <f aca="false">IF(D4678&lt;25, 0.24, 0.24-(0.01/5)*(D4678-25))</f>
        <v>0.2222</v>
      </c>
      <c r="G4678" s="40" t="n">
        <f aca="false">(E4678/1000)*$G$1*F4678</f>
        <v>59821.8392125551</v>
      </c>
      <c r="H4678" s="40" t="n">
        <v>0.10879739207099</v>
      </c>
      <c r="I4678" s="3" t="n">
        <f aca="false">H4678*$J$2</f>
        <v>0</v>
      </c>
      <c r="J4678" s="19" t="n">
        <f aca="false">SUM(I4678+G4678)</f>
        <v>59821.8392125551</v>
      </c>
      <c r="K4678" s="1" t="n">
        <v>7.92</v>
      </c>
      <c r="L4678" s="39" t="n">
        <v>0</v>
      </c>
      <c r="M4678" s="39"/>
      <c r="N4678" s="1" t="n">
        <f aca="false">(2.571*(19.44-D4678)+3.87)*$K$2</f>
        <v>-0</v>
      </c>
      <c r="O4678" s="1" t="n">
        <f aca="false">IF(N4678&gt;0,N4678,0)</f>
        <v>0</v>
      </c>
      <c r="P4678" s="1" t="n">
        <f aca="false">O4678*1.5</f>
        <v>0</v>
      </c>
      <c r="Q4678" s="1" t="n">
        <f aca="false">P4678/(3.6*$Q$2)</f>
        <v>0</v>
      </c>
      <c r="R4678" s="1" t="n">
        <f aca="false">(K4678+L4678)*$R$2</f>
        <v>39600</v>
      </c>
      <c r="S4678" s="19" t="n">
        <f aca="false">J4678-R4678</f>
        <v>20221.8392125551</v>
      </c>
      <c r="T4678" s="1" t="n">
        <f aca="false">IF(S4678&lt;0,S4678/$G$3,0)</f>
        <v>0</v>
      </c>
      <c r="U4678" s="1" t="n">
        <f aca="false">IF(S4678&gt;0,S4678*0.7,0)</f>
        <v>14155.2874487885</v>
      </c>
      <c r="V4678" s="14" t="n">
        <f aca="false">V4677+U4678+T4678</f>
        <v>-9872215.18999576</v>
      </c>
      <c r="W4678" s="19" t="n">
        <f aca="false">V4678/1000</f>
        <v>-9872.21518999576</v>
      </c>
      <c r="X4678" s="19" t="n">
        <f aca="false">W4678*3600000000*2/237000000</f>
        <v>-299915.398177086</v>
      </c>
      <c r="Y4678" s="19" t="n">
        <f aca="false">X4678/30.662</f>
        <v>-9781.33840509707</v>
      </c>
    </row>
    <row r="4679" customFormat="false" ht="17.9" hidden="false" customHeight="false" outlineLevel="0" collapsed="false">
      <c r="A4679" s="2" t="n">
        <v>7</v>
      </c>
      <c r="B4679" s="3" t="n">
        <v>14</v>
      </c>
      <c r="C4679" s="38" t="n">
        <v>12</v>
      </c>
      <c r="D4679" s="1" t="n">
        <v>33.3</v>
      </c>
      <c r="E4679" s="3" t="n">
        <v>914.877089967134</v>
      </c>
      <c r="F4679" s="23" t="n">
        <f aca="false">IF(D4679&lt;25, 0.24, 0.24-(0.01/5)*(D4679-25))</f>
        <v>0.2234</v>
      </c>
      <c r="G4679" s="40" t="n">
        <f aca="false">(E4679/1000)*$G$1*F4679</f>
        <v>66960.1359968383</v>
      </c>
      <c r="H4679" s="40" t="n">
        <v>0.100476528522979</v>
      </c>
      <c r="I4679" s="3" t="n">
        <f aca="false">H4679*$J$2</f>
        <v>0</v>
      </c>
      <c r="J4679" s="19" t="n">
        <f aca="false">SUM(I4679+G4679)</f>
        <v>66960.1359968383</v>
      </c>
      <c r="K4679" s="1" t="n">
        <v>7.44</v>
      </c>
      <c r="L4679" s="39" t="n">
        <v>0</v>
      </c>
      <c r="M4679" s="39"/>
      <c r="N4679" s="1" t="n">
        <f aca="false">(2.571*(19.44-D4679)+3.87)*$K$2</f>
        <v>-0</v>
      </c>
      <c r="O4679" s="1" t="n">
        <f aca="false">IF(N4679&gt;0,N4679,0)</f>
        <v>0</v>
      </c>
      <c r="P4679" s="1" t="n">
        <f aca="false">O4679*1.5</f>
        <v>0</v>
      </c>
      <c r="Q4679" s="1" t="n">
        <f aca="false">P4679/(3.6*$Q$2)</f>
        <v>0</v>
      </c>
      <c r="R4679" s="1" t="n">
        <f aca="false">(K4679+L4679)*$R$2</f>
        <v>37200</v>
      </c>
      <c r="S4679" s="19" t="n">
        <f aca="false">J4679-R4679</f>
        <v>29760.1359968382</v>
      </c>
      <c r="T4679" s="1" t="n">
        <f aca="false">IF(S4679&lt;0,S4679/$G$3,0)</f>
        <v>0</v>
      </c>
      <c r="U4679" s="1" t="n">
        <f aca="false">IF(S4679&gt;0,S4679*0.7,0)</f>
        <v>20832.0951977868</v>
      </c>
      <c r="V4679" s="14" t="n">
        <f aca="false">V4678+U4679+T4679</f>
        <v>-9851383.09479797</v>
      </c>
      <c r="W4679" s="19" t="n">
        <f aca="false">V4679/1000</f>
        <v>-9851.38309479798</v>
      </c>
      <c r="X4679" s="19" t="n">
        <f aca="false">W4679*3600000000*2/237000000</f>
        <v>-299282.524398926</v>
      </c>
      <c r="Y4679" s="19" t="n">
        <f aca="false">X4679/30.662</f>
        <v>-9760.69807575911</v>
      </c>
    </row>
    <row r="4680" customFormat="false" ht="17.9" hidden="false" customHeight="false" outlineLevel="0" collapsed="false">
      <c r="A4680" s="2" t="n">
        <v>7</v>
      </c>
      <c r="B4680" s="3" t="n">
        <v>14</v>
      </c>
      <c r="C4680" s="38" t="n">
        <v>13</v>
      </c>
      <c r="D4680" s="1" t="n">
        <v>33.9</v>
      </c>
      <c r="E4680" s="3" t="n">
        <v>884.230596451573</v>
      </c>
      <c r="F4680" s="23" t="n">
        <f aca="false">IF(D4680&lt;25, 0.24, 0.24-(0.01/5)*(D4680-25))</f>
        <v>0.2222</v>
      </c>
      <c r="G4680" s="40" t="n">
        <f aca="false">(E4680/1000)*$G$1*F4680</f>
        <v>64369.479743703</v>
      </c>
      <c r="H4680" s="40" t="n">
        <v>0.12494164451216</v>
      </c>
      <c r="I4680" s="3" t="n">
        <f aca="false">H4680*$J$2</f>
        <v>0</v>
      </c>
      <c r="J4680" s="19" t="n">
        <f aca="false">SUM(I4680+G4680)</f>
        <v>64369.479743703</v>
      </c>
      <c r="K4680" s="1" t="n">
        <v>7.92</v>
      </c>
      <c r="L4680" s="39" t="n">
        <v>0</v>
      </c>
      <c r="M4680" s="39"/>
      <c r="N4680" s="1" t="n">
        <f aca="false">(2.571*(19.44-D4680)+3.87)*$K$2</f>
        <v>-0</v>
      </c>
      <c r="O4680" s="1" t="n">
        <f aca="false">IF(N4680&gt;0,N4680,0)</f>
        <v>0</v>
      </c>
      <c r="P4680" s="1" t="n">
        <f aca="false">O4680*1.5</f>
        <v>0</v>
      </c>
      <c r="Q4680" s="1" t="n">
        <f aca="false">P4680/(3.6*$Q$2)</f>
        <v>0</v>
      </c>
      <c r="R4680" s="1" t="n">
        <f aca="false">(K4680+L4680)*$R$2</f>
        <v>39600</v>
      </c>
      <c r="S4680" s="19" t="n">
        <f aca="false">J4680-R4680</f>
        <v>24769.479743703</v>
      </c>
      <c r="T4680" s="1" t="n">
        <f aca="false">IF(S4680&lt;0,S4680/$G$3,0)</f>
        <v>0</v>
      </c>
      <c r="U4680" s="1" t="n">
        <f aca="false">IF(S4680&gt;0,S4680*0.7,0)</f>
        <v>17338.6358205921</v>
      </c>
      <c r="V4680" s="14" t="n">
        <f aca="false">V4679+U4680+T4680</f>
        <v>-9834044.45897738</v>
      </c>
      <c r="W4680" s="19" t="n">
        <f aca="false">V4680/1000</f>
        <v>-9834.04445897738</v>
      </c>
      <c r="X4680" s="19" t="n">
        <f aca="false">W4680*3600000000*2/237000000</f>
        <v>-298755.781032224</v>
      </c>
      <c r="Y4680" s="19" t="n">
        <f aca="false">X4680/30.662</f>
        <v>-9743.51904742758</v>
      </c>
    </row>
    <row r="4681" customFormat="false" ht="17.9" hidden="false" customHeight="false" outlineLevel="0" collapsed="false">
      <c r="A4681" s="2" t="n">
        <v>7</v>
      </c>
      <c r="B4681" s="3" t="n">
        <v>14</v>
      </c>
      <c r="C4681" s="38" t="n">
        <v>14</v>
      </c>
      <c r="D4681" s="1" t="n">
        <v>35</v>
      </c>
      <c r="E4681" s="3" t="n">
        <v>785.552652104784</v>
      </c>
      <c r="F4681" s="23" t="n">
        <f aca="false">IF(D4681&lt;25, 0.24, 0.24-(0.01/5)*(D4681-25))</f>
        <v>0.22</v>
      </c>
      <c r="G4681" s="40" t="n">
        <f aca="false">(E4681/1000)*$G$1*F4681</f>
        <v>56619.8071741652</v>
      </c>
      <c r="H4681" s="40" t="n">
        <v>0.182364423135728</v>
      </c>
      <c r="I4681" s="3" t="n">
        <f aca="false">H4681*$J$2</f>
        <v>0</v>
      </c>
      <c r="J4681" s="19" t="n">
        <f aca="false">SUM(I4681+G4681)</f>
        <v>56619.8071741652</v>
      </c>
      <c r="K4681" s="1" t="n">
        <v>8.8</v>
      </c>
      <c r="L4681" s="39" t="n">
        <v>1.03251452572092</v>
      </c>
      <c r="M4681" s="39"/>
      <c r="N4681" s="1" t="n">
        <f aca="false">(2.571*(19.44-D4681)+3.87)*$K$2</f>
        <v>-0</v>
      </c>
      <c r="O4681" s="1" t="n">
        <f aca="false">IF(N4681&gt;0,N4681,0)</f>
        <v>0</v>
      </c>
      <c r="P4681" s="1" t="n">
        <f aca="false">O4681*1.5</f>
        <v>0</v>
      </c>
      <c r="Q4681" s="1" t="n">
        <f aca="false">P4681/(3.6*$Q$2)</f>
        <v>0</v>
      </c>
      <c r="R4681" s="1" t="n">
        <f aca="false">(K4681+L4681)*$R$2</f>
        <v>49162.5726286046</v>
      </c>
      <c r="S4681" s="19" t="n">
        <f aca="false">J4681-R4681</f>
        <v>7457.23454556064</v>
      </c>
      <c r="T4681" s="1" t="n">
        <f aca="false">IF(S4681&lt;0,S4681/$G$3,0)</f>
        <v>0</v>
      </c>
      <c r="U4681" s="1" t="n">
        <f aca="false">IF(S4681&gt;0,S4681*0.7,0)</f>
        <v>5220.06418189245</v>
      </c>
      <c r="V4681" s="14" t="n">
        <f aca="false">V4680+U4681+T4681</f>
        <v>-9828824.39479549</v>
      </c>
      <c r="W4681" s="19" t="n">
        <f aca="false">V4681/1000</f>
        <v>-9828.82439479549</v>
      </c>
      <c r="X4681" s="19" t="n">
        <f aca="false">W4681*3600000000*2/237000000</f>
        <v>-298597.196803914</v>
      </c>
      <c r="Y4681" s="19" t="n">
        <f aca="false">X4681/30.662</f>
        <v>-9738.34703554607</v>
      </c>
    </row>
    <row r="4682" customFormat="false" ht="17.9" hidden="false" customHeight="false" outlineLevel="0" collapsed="false">
      <c r="A4682" s="2" t="n">
        <v>7</v>
      </c>
      <c r="B4682" s="3" t="n">
        <v>14</v>
      </c>
      <c r="C4682" s="38" t="n">
        <v>15</v>
      </c>
      <c r="D4682" s="1" t="n">
        <v>35</v>
      </c>
      <c r="E4682" s="3" t="n">
        <v>631.487733040581</v>
      </c>
      <c r="F4682" s="23" t="n">
        <f aca="false">IF(D4682&lt;25, 0.24, 0.24-(0.01/5)*(D4682-25))</f>
        <v>0.22</v>
      </c>
      <c r="G4682" s="40" t="n">
        <f aca="false">(E4682/1000)*$G$1*F4682</f>
        <v>45515.3624417261</v>
      </c>
      <c r="H4682" s="40" t="n">
        <v>0.225467266752103</v>
      </c>
      <c r="I4682" s="3" t="n">
        <f aca="false">H4682*$J$2</f>
        <v>0</v>
      </c>
      <c r="J4682" s="19" t="n">
        <f aca="false">SUM(I4682+G4682)</f>
        <v>45515.3624417261</v>
      </c>
      <c r="K4682" s="1" t="n">
        <v>8.8</v>
      </c>
      <c r="L4682" s="39" t="n">
        <v>2.907149207006</v>
      </c>
      <c r="M4682" s="39"/>
      <c r="N4682" s="1" t="n">
        <f aca="false">(2.571*(19.44-D4682)+3.87)*$K$2</f>
        <v>-0</v>
      </c>
      <c r="O4682" s="1" t="n">
        <f aca="false">IF(N4682&gt;0,N4682,0)</f>
        <v>0</v>
      </c>
      <c r="P4682" s="1" t="n">
        <f aca="false">O4682*1.5</f>
        <v>0</v>
      </c>
      <c r="Q4682" s="1" t="n">
        <f aca="false">P4682/(3.6*$Q$2)</f>
        <v>0</v>
      </c>
      <c r="R4682" s="1" t="n">
        <f aca="false">(K4682+L4682)*$R$2</f>
        <v>58535.74603503</v>
      </c>
      <c r="S4682" s="19" t="n">
        <f aca="false">J4682-R4682</f>
        <v>-13020.3835933039</v>
      </c>
      <c r="T4682" s="1" t="n">
        <f aca="false">IF(S4682&lt;0,S4682/$G$3,0)</f>
        <v>-18600.5479904341</v>
      </c>
      <c r="U4682" s="1" t="n">
        <f aca="false">IF(S4682&gt;0,S4682*0.7,0)</f>
        <v>0</v>
      </c>
      <c r="V4682" s="14" t="n">
        <f aca="false">V4681+U4682+T4682</f>
        <v>-9847424.94278592</v>
      </c>
      <c r="W4682" s="19" t="n">
        <f aca="false">V4682/1000</f>
        <v>-9847.42494278593</v>
      </c>
      <c r="X4682" s="19" t="n">
        <f aca="false">W4682*3600000000*2/237000000</f>
        <v>-299162.276742864</v>
      </c>
      <c r="Y4682" s="19" t="n">
        <f aca="false">X4682/30.662</f>
        <v>-9756.77635975682</v>
      </c>
    </row>
    <row r="4683" customFormat="false" ht="17.9" hidden="false" customHeight="false" outlineLevel="0" collapsed="false">
      <c r="A4683" s="2" t="n">
        <v>7</v>
      </c>
      <c r="B4683" s="3" t="n">
        <v>14</v>
      </c>
      <c r="C4683" s="38" t="n">
        <v>16</v>
      </c>
      <c r="D4683" s="1" t="n">
        <v>34.4</v>
      </c>
      <c r="E4683" s="3" t="n">
        <v>440.282995818755</v>
      </c>
      <c r="F4683" s="23" t="n">
        <f aca="false">IF(D4683&lt;25, 0.24, 0.24-(0.01/5)*(D4683-25))</f>
        <v>0.2212</v>
      </c>
      <c r="G4683" s="40" t="n">
        <f aca="false">(E4683/1000)*$G$1*F4683</f>
        <v>31907.1079379391</v>
      </c>
      <c r="H4683" s="40" t="n">
        <v>0.226442979640213</v>
      </c>
      <c r="I4683" s="3" t="n">
        <f aca="false">H4683*$J$2</f>
        <v>0</v>
      </c>
      <c r="J4683" s="19" t="n">
        <f aca="false">SUM(I4683+G4683)</f>
        <v>31907.1079379391</v>
      </c>
      <c r="K4683" s="1" t="n">
        <v>8.32</v>
      </c>
      <c r="L4683" s="39" t="n">
        <v>3.83302705825431</v>
      </c>
      <c r="M4683" s="39"/>
      <c r="N4683" s="1" t="n">
        <f aca="false">(2.571*(19.44-D4683)+3.87)*$K$2</f>
        <v>-0</v>
      </c>
      <c r="O4683" s="1" t="n">
        <f aca="false">IF(N4683&gt;0,N4683,0)</f>
        <v>0</v>
      </c>
      <c r="P4683" s="1" t="n">
        <f aca="false">O4683*1.5</f>
        <v>0</v>
      </c>
      <c r="Q4683" s="1" t="n">
        <f aca="false">P4683/(3.6*$Q$2)</f>
        <v>0</v>
      </c>
      <c r="R4683" s="1" t="n">
        <f aca="false">(K4683+L4683)*$R$2</f>
        <v>60765.1352912715</v>
      </c>
      <c r="S4683" s="19" t="n">
        <f aca="false">J4683-R4683</f>
        <v>-28858.0273533325</v>
      </c>
      <c r="T4683" s="1" t="n">
        <f aca="false">IF(S4683&lt;0,S4683/$G$3,0)</f>
        <v>-41225.7533619035</v>
      </c>
      <c r="U4683" s="1" t="n">
        <f aca="false">IF(S4683&gt;0,S4683*0.7,0)</f>
        <v>0</v>
      </c>
      <c r="V4683" s="14" t="n">
        <f aca="false">V4682+U4683+T4683</f>
        <v>-9888650.69614783</v>
      </c>
      <c r="W4683" s="19" t="n">
        <f aca="false">V4683/1000</f>
        <v>-9888.65069614783</v>
      </c>
      <c r="X4683" s="19" t="n">
        <f aca="false">W4683*3600000000*2/237000000</f>
        <v>-300414.704693099</v>
      </c>
      <c r="Y4683" s="19" t="n">
        <f aca="false">X4683/30.662</f>
        <v>-9797.62261734716</v>
      </c>
    </row>
    <row r="4684" customFormat="false" ht="17.9" hidden="false" customHeight="false" outlineLevel="0" collapsed="false">
      <c r="A4684" s="2" t="n">
        <v>7</v>
      </c>
      <c r="B4684" s="3" t="n">
        <v>14</v>
      </c>
      <c r="C4684" s="38" t="n">
        <v>17</v>
      </c>
      <c r="D4684" s="1" t="n">
        <v>33.9</v>
      </c>
      <c r="E4684" s="3" t="n">
        <v>234.269371664217</v>
      </c>
      <c r="F4684" s="23" t="n">
        <f aca="false">IF(D4684&lt;25, 0.24, 0.24-(0.01/5)*(D4684-25))</f>
        <v>0.2222</v>
      </c>
      <c r="G4684" s="40" t="n">
        <f aca="false">(E4684/1000)*$G$1*F4684</f>
        <v>17054.145869217</v>
      </c>
      <c r="H4684" s="40" t="n">
        <v>0.253286743225169</v>
      </c>
      <c r="I4684" s="3" t="n">
        <f aca="false">H4684*$J$2</f>
        <v>0</v>
      </c>
      <c r="J4684" s="19" t="n">
        <f aca="false">SUM(I4684+G4684)</f>
        <v>17054.145869217</v>
      </c>
      <c r="K4684" s="1" t="n">
        <v>7.92</v>
      </c>
      <c r="L4684" s="39" t="n">
        <v>3.95404784354558</v>
      </c>
      <c r="M4684" s="39"/>
      <c r="N4684" s="1" t="n">
        <f aca="false">(2.571*(19.44-D4684)+3.87)*$K$2</f>
        <v>-0</v>
      </c>
      <c r="O4684" s="1" t="n">
        <f aca="false">IF(N4684&gt;0,N4684,0)</f>
        <v>0</v>
      </c>
      <c r="P4684" s="1" t="n">
        <f aca="false">O4684*1.5</f>
        <v>0</v>
      </c>
      <c r="Q4684" s="1" t="n">
        <f aca="false">P4684/(3.6*$Q$2)</f>
        <v>0</v>
      </c>
      <c r="R4684" s="1" t="n">
        <f aca="false">(K4684+L4684)*$R$2</f>
        <v>59370.2392177279</v>
      </c>
      <c r="S4684" s="19" t="n">
        <f aca="false">J4684-R4684</f>
        <v>-42316.0933485109</v>
      </c>
      <c r="T4684" s="1" t="n">
        <f aca="false">IF(S4684&lt;0,S4684/$G$3,0)</f>
        <v>-60451.5619264442</v>
      </c>
      <c r="U4684" s="1" t="n">
        <f aca="false">IF(S4684&gt;0,S4684*0.7,0)</f>
        <v>0</v>
      </c>
      <c r="V4684" s="14" t="n">
        <f aca="false">V4683+U4684+T4684</f>
        <v>-9949102.25807427</v>
      </c>
      <c r="W4684" s="19" t="n">
        <f aca="false">V4684/1000</f>
        <v>-9949.10225807427</v>
      </c>
      <c r="X4684" s="19" t="n">
        <f aca="false">W4684*3600000000*2/237000000</f>
        <v>-302251.207840231</v>
      </c>
      <c r="Y4684" s="19" t="n">
        <f aca="false">X4684/30.662</f>
        <v>-9857.51770400597</v>
      </c>
    </row>
    <row r="4685" customFormat="false" ht="17.9" hidden="false" customHeight="false" outlineLevel="0" collapsed="false">
      <c r="A4685" s="2" t="n">
        <v>7</v>
      </c>
      <c r="B4685" s="3" t="n">
        <v>14</v>
      </c>
      <c r="C4685" s="38" t="n">
        <v>18</v>
      </c>
      <c r="D4685" s="1" t="n">
        <v>32.2</v>
      </c>
      <c r="E4685" s="3" t="n">
        <v>62.3506096024303</v>
      </c>
      <c r="F4685" s="23" t="n">
        <f aca="false">IF(D4685&lt;25, 0.24, 0.24-(0.01/5)*(D4685-25))</f>
        <v>0.2256</v>
      </c>
      <c r="G4685" s="40" t="n">
        <f aca="false">(E4685/1000)*$G$1*F4685</f>
        <v>4608.40039556912</v>
      </c>
      <c r="H4685" s="40" t="n">
        <v>0.255036035249631</v>
      </c>
      <c r="I4685" s="3" t="n">
        <f aca="false">H4685*$J$2</f>
        <v>0</v>
      </c>
      <c r="J4685" s="19" t="n">
        <f aca="false">SUM(I4685+G4685)</f>
        <v>4608.40039556912</v>
      </c>
      <c r="K4685" s="1" t="n">
        <v>6.56</v>
      </c>
      <c r="L4685" s="39" t="n">
        <v>4.41288058726534</v>
      </c>
      <c r="M4685" s="39"/>
      <c r="N4685" s="1" t="n">
        <f aca="false">(2.571*(19.44-D4685)+3.87)*$K$2</f>
        <v>-0</v>
      </c>
      <c r="O4685" s="1" t="n">
        <f aca="false">IF(N4685&gt;0,N4685,0)</f>
        <v>0</v>
      </c>
      <c r="P4685" s="1" t="n">
        <f aca="false">O4685*1.5</f>
        <v>0</v>
      </c>
      <c r="Q4685" s="1" t="n">
        <f aca="false">P4685/(3.6*$Q$2)</f>
        <v>0</v>
      </c>
      <c r="R4685" s="1" t="n">
        <f aca="false">(K4685+L4685)*$R$2</f>
        <v>54864.4029363267</v>
      </c>
      <c r="S4685" s="19" t="n">
        <f aca="false">J4685-R4685</f>
        <v>-50256.0025407576</v>
      </c>
      <c r="T4685" s="1" t="n">
        <f aca="false">IF(S4685&lt;0,S4685/$G$3,0)</f>
        <v>-71794.2893439394</v>
      </c>
      <c r="U4685" s="1" t="n">
        <f aca="false">IF(S4685&gt;0,S4685*0.7,0)</f>
        <v>0</v>
      </c>
      <c r="V4685" s="14" t="n">
        <f aca="false">V4684+U4685+T4685</f>
        <v>-10020896.5474182</v>
      </c>
      <c r="W4685" s="19" t="n">
        <f aca="false">V4685/1000</f>
        <v>-10020.8965474182</v>
      </c>
      <c r="X4685" s="19" t="n">
        <f aca="false">W4685*3600000000*2/237000000</f>
        <v>-304432.300174731</v>
      </c>
      <c r="Y4685" s="19" t="n">
        <f aca="false">X4685/30.662</f>
        <v>-9928.6511047789</v>
      </c>
    </row>
    <row r="4686" customFormat="false" ht="17.9" hidden="false" customHeight="false" outlineLevel="0" collapsed="false">
      <c r="A4686" s="2" t="n">
        <v>7</v>
      </c>
      <c r="B4686" s="3" t="n">
        <v>14</v>
      </c>
      <c r="C4686" s="38" t="n">
        <v>19</v>
      </c>
      <c r="D4686" s="1" t="n">
        <v>31.1</v>
      </c>
      <c r="E4686" s="3" t="n">
        <v>1.64444444444444</v>
      </c>
      <c r="F4686" s="23" t="n">
        <f aca="false">IF(D4686&lt;25, 0.24, 0.24-(0.01/5)*(D4686-25))</f>
        <v>0.2278</v>
      </c>
      <c r="G4686" s="40" t="n">
        <f aca="false">(E4686/1000)*$G$1*F4686</f>
        <v>122.727908088889</v>
      </c>
      <c r="H4686" s="40" t="n">
        <v>0.240740648649626</v>
      </c>
      <c r="I4686" s="3" t="n">
        <f aca="false">H4686*$J$2</f>
        <v>0</v>
      </c>
      <c r="J4686" s="19" t="n">
        <f aca="false">SUM(I4686+G4686)</f>
        <v>122.727908088889</v>
      </c>
      <c r="K4686" s="1" t="n">
        <v>5.68</v>
      </c>
      <c r="L4686" s="39" t="n">
        <v>2.85691843777821</v>
      </c>
      <c r="M4686" s="39"/>
      <c r="N4686" s="1" t="n">
        <f aca="false">(2.571*(19.44-D4686)+3.87)*$K$2</f>
        <v>-0</v>
      </c>
      <c r="O4686" s="1" t="n">
        <f aca="false">IF(N4686&gt;0,N4686,0)</f>
        <v>0</v>
      </c>
      <c r="P4686" s="1" t="n">
        <f aca="false">O4686*1.5</f>
        <v>0</v>
      </c>
      <c r="Q4686" s="1" t="n">
        <f aca="false">P4686/(3.6*$Q$2)</f>
        <v>0</v>
      </c>
      <c r="R4686" s="1" t="n">
        <f aca="false">(K4686+L4686)*$R$2</f>
        <v>42684.5921888911</v>
      </c>
      <c r="S4686" s="19" t="n">
        <f aca="false">J4686-R4686</f>
        <v>-42561.8642808022</v>
      </c>
      <c r="T4686" s="1" t="n">
        <f aca="false">IF(S4686&lt;0,S4686/$G$3,0)</f>
        <v>-60802.6632582888</v>
      </c>
      <c r="U4686" s="1" t="n">
        <f aca="false">IF(S4686&gt;0,S4686*0.7,0)</f>
        <v>0</v>
      </c>
      <c r="V4686" s="14" t="n">
        <f aca="false">V4685+U4686+T4686</f>
        <v>-10081699.2106765</v>
      </c>
      <c r="W4686" s="19" t="n">
        <f aca="false">V4686/1000</f>
        <v>-10081.6992106765</v>
      </c>
      <c r="X4686" s="19" t="n">
        <f aca="false">W4686*3600000000*2/237000000</f>
        <v>-306279.469691438</v>
      </c>
      <c r="Y4686" s="19" t="n">
        <f aca="false">X4686/30.662</f>
        <v>-9988.89406077353</v>
      </c>
    </row>
    <row r="4687" customFormat="false" ht="17.9" hidden="false" customHeight="false" outlineLevel="0" collapsed="false">
      <c r="A4687" s="2" t="n">
        <v>7</v>
      </c>
      <c r="B4687" s="3" t="n">
        <v>14</v>
      </c>
      <c r="C4687" s="38" t="n">
        <v>20</v>
      </c>
      <c r="D4687" s="1" t="n">
        <v>30.6</v>
      </c>
      <c r="E4687" s="3" t="n">
        <v>0</v>
      </c>
      <c r="F4687" s="23" t="n">
        <f aca="false">IF(D4687&lt;25, 0.24, 0.24-(0.01/5)*(D4687-25))</f>
        <v>0.2288</v>
      </c>
      <c r="G4687" s="40" t="n">
        <f aca="false">(E4687/1000)*$G$1*F4687</f>
        <v>0</v>
      </c>
      <c r="H4687" s="40" t="n">
        <v>0.241999670189584</v>
      </c>
      <c r="I4687" s="3" t="n">
        <f aca="false">H4687*$J$2</f>
        <v>0</v>
      </c>
      <c r="J4687" s="19" t="n">
        <f aca="false">SUM(I4687+G4687)</f>
        <v>0</v>
      </c>
      <c r="K4687" s="1" t="n">
        <v>5.28</v>
      </c>
      <c r="L4687" s="39" t="n">
        <v>1.09212563228179</v>
      </c>
      <c r="M4687" s="39"/>
      <c r="N4687" s="1" t="n">
        <f aca="false">(2.571*(19.44-D4687)+3.87)*$K$2</f>
        <v>-0</v>
      </c>
      <c r="O4687" s="1" t="n">
        <f aca="false">IF(N4687&gt;0,N4687,0)</f>
        <v>0</v>
      </c>
      <c r="P4687" s="1" t="n">
        <f aca="false">O4687*1.5</f>
        <v>0</v>
      </c>
      <c r="Q4687" s="1" t="n">
        <f aca="false">P4687/(3.6*$Q$2)</f>
        <v>0</v>
      </c>
      <c r="R4687" s="1" t="n">
        <f aca="false">(K4687+L4687)*$R$2</f>
        <v>31860.628161409</v>
      </c>
      <c r="S4687" s="19" t="n">
        <f aca="false">J4687-R4687</f>
        <v>-31860.628161409</v>
      </c>
      <c r="T4687" s="1" t="n">
        <f aca="false">IF(S4687&lt;0,S4687/$G$3,0)</f>
        <v>-45515.1830877271</v>
      </c>
      <c r="U4687" s="1" t="n">
        <f aca="false">IF(S4687&gt;0,S4687*0.7,0)</f>
        <v>0</v>
      </c>
      <c r="V4687" s="14" t="n">
        <f aca="false">V4686+U4687+T4687</f>
        <v>-10127214.3937642</v>
      </c>
      <c r="W4687" s="19" t="n">
        <f aca="false">V4687/1000</f>
        <v>-10127.2143937642</v>
      </c>
      <c r="X4687" s="19" t="n">
        <f aca="false">W4687*3600000000*2/237000000</f>
        <v>-307662.209430812</v>
      </c>
      <c r="Y4687" s="19" t="n">
        <f aca="false">X4687/30.662</f>
        <v>-10033.9902625664</v>
      </c>
    </row>
    <row r="4688" customFormat="false" ht="17.9" hidden="false" customHeight="false" outlineLevel="0" collapsed="false">
      <c r="A4688" s="2" t="n">
        <v>7</v>
      </c>
      <c r="B4688" s="3" t="n">
        <v>14</v>
      </c>
      <c r="C4688" s="38" t="n">
        <v>21</v>
      </c>
      <c r="D4688" s="1" t="n">
        <v>30</v>
      </c>
      <c r="E4688" s="3" t="n">
        <v>0</v>
      </c>
      <c r="F4688" s="23" t="n">
        <f aca="false">IF(D4688&lt;25, 0.24, 0.24-(0.01/5)*(D4688-25))</f>
        <v>0.23</v>
      </c>
      <c r="G4688" s="40" t="n">
        <f aca="false">(E4688/1000)*$G$1*F4688</f>
        <v>0</v>
      </c>
      <c r="H4688" s="40" t="n">
        <v>0.255189747837521</v>
      </c>
      <c r="I4688" s="3" t="n">
        <f aca="false">H4688*$J$2</f>
        <v>0</v>
      </c>
      <c r="J4688" s="19" t="n">
        <f aca="false">SUM(I4688+G4688)</f>
        <v>0</v>
      </c>
      <c r="K4688" s="1" t="n">
        <v>4.8</v>
      </c>
      <c r="L4688" s="39" t="n">
        <v>0.773037990555447</v>
      </c>
      <c r="M4688" s="39"/>
      <c r="N4688" s="1" t="n">
        <f aca="false">(2.571*(19.44-D4688)+3.87)*$K$2</f>
        <v>-0</v>
      </c>
      <c r="O4688" s="1" t="n">
        <f aca="false">IF(N4688&gt;0,N4688,0)</f>
        <v>0</v>
      </c>
      <c r="P4688" s="1" t="n">
        <f aca="false">O4688*1.5</f>
        <v>0</v>
      </c>
      <c r="Q4688" s="1" t="n">
        <f aca="false">P4688/(3.6*$Q$2)</f>
        <v>0</v>
      </c>
      <c r="R4688" s="1" t="n">
        <f aca="false">(K4688+L4688)*$R$2</f>
        <v>27865.1899527772</v>
      </c>
      <c r="S4688" s="19" t="n">
        <f aca="false">J4688-R4688</f>
        <v>-27865.1899527772</v>
      </c>
      <c r="T4688" s="1" t="n">
        <f aca="false">IF(S4688&lt;0,S4688/$G$3,0)</f>
        <v>-39807.4142182532</v>
      </c>
      <c r="U4688" s="1" t="n">
        <f aca="false">IF(S4688&gt;0,S4688*0.7,0)</f>
        <v>0</v>
      </c>
      <c r="V4688" s="14" t="n">
        <f aca="false">V4687+U4688+T4688</f>
        <v>-10167021.8079825</v>
      </c>
      <c r="W4688" s="19" t="n">
        <f aca="false">V4688/1000</f>
        <v>-10167.0218079825</v>
      </c>
      <c r="X4688" s="19" t="n">
        <f aca="false">W4688*3600000000*2/237000000</f>
        <v>-308871.548596936</v>
      </c>
      <c r="Y4688" s="19" t="n">
        <f aca="false">X4688/30.662</f>
        <v>-10073.4312372623</v>
      </c>
    </row>
    <row r="4689" customFormat="false" ht="17.9" hidden="false" customHeight="false" outlineLevel="0" collapsed="false">
      <c r="A4689" s="2" t="n">
        <v>7</v>
      </c>
      <c r="B4689" s="3" t="n">
        <v>14</v>
      </c>
      <c r="C4689" s="38" t="n">
        <v>22</v>
      </c>
      <c r="D4689" s="1" t="n">
        <v>28.3</v>
      </c>
      <c r="E4689" s="3" t="n">
        <v>0</v>
      </c>
      <c r="F4689" s="23" t="n">
        <f aca="false">IF(D4689&lt;25, 0.24, 0.24-(0.01/5)*(D4689-25))</f>
        <v>0.2334</v>
      </c>
      <c r="G4689" s="40" t="n">
        <f aca="false">(E4689/1000)*$G$1*F4689</f>
        <v>0</v>
      </c>
      <c r="H4689" s="40" t="n">
        <v>0.278241232354295</v>
      </c>
      <c r="I4689" s="3" t="n">
        <f aca="false">H4689*$J$2</f>
        <v>0</v>
      </c>
      <c r="J4689" s="19" t="n">
        <f aca="false">SUM(I4689+G4689)</f>
        <v>0</v>
      </c>
      <c r="K4689" s="1" t="n">
        <v>3.44</v>
      </c>
      <c r="L4689" s="39" t="n">
        <v>1.47027808999419</v>
      </c>
      <c r="M4689" s="39"/>
      <c r="N4689" s="1" t="n">
        <f aca="false">(2.571*(19.44-D4689)+3.87)*$K$2</f>
        <v>-0</v>
      </c>
      <c r="O4689" s="1" t="n">
        <f aca="false">IF(N4689&gt;0,N4689,0)</f>
        <v>0</v>
      </c>
      <c r="P4689" s="1" t="n">
        <f aca="false">O4689*1.5</f>
        <v>0</v>
      </c>
      <c r="Q4689" s="1" t="n">
        <f aca="false">P4689/(3.6*$Q$2)</f>
        <v>0</v>
      </c>
      <c r="R4689" s="1" t="n">
        <f aca="false">(K4689+L4689)*$R$2</f>
        <v>24551.390449971</v>
      </c>
      <c r="S4689" s="19" t="n">
        <f aca="false">J4689-R4689</f>
        <v>-24551.390449971</v>
      </c>
      <c r="T4689" s="1" t="n">
        <f aca="false">IF(S4689&lt;0,S4689/$G$3,0)</f>
        <v>-35073.4149285299</v>
      </c>
      <c r="U4689" s="1" t="n">
        <f aca="false">IF(S4689&gt;0,S4689*0.7,0)</f>
        <v>0</v>
      </c>
      <c r="V4689" s="14" t="n">
        <f aca="false">V4688+U4689+T4689</f>
        <v>-10202095.222911</v>
      </c>
      <c r="W4689" s="19" t="n">
        <f aca="false">V4689/1000</f>
        <v>-10202.095222911</v>
      </c>
      <c r="X4689" s="19" t="n">
        <f aca="false">W4689*3600000000*2/237000000</f>
        <v>-309937.070063119</v>
      </c>
      <c r="Y4689" s="19" t="n">
        <f aca="false">X4689/30.662</f>
        <v>-10108.1817905916</v>
      </c>
    </row>
    <row r="4690" customFormat="false" ht="17.9" hidden="false" customHeight="false" outlineLevel="0" collapsed="false">
      <c r="A4690" s="2" t="n">
        <v>7</v>
      </c>
      <c r="B4690" s="3" t="n">
        <v>14</v>
      </c>
      <c r="C4690" s="38" t="n">
        <v>23</v>
      </c>
      <c r="D4690" s="1" t="n">
        <v>27.8</v>
      </c>
      <c r="E4690" s="3" t="n">
        <v>0</v>
      </c>
      <c r="F4690" s="23" t="n">
        <f aca="false">IF(D4690&lt;25, 0.24, 0.24-(0.01/5)*(D4690-25))</f>
        <v>0.2344</v>
      </c>
      <c r="G4690" s="40" t="n">
        <f aca="false">(E4690/1000)*$G$1*F4690</f>
        <v>0</v>
      </c>
      <c r="H4690" s="40" t="n">
        <v>0.291534423815642</v>
      </c>
      <c r="I4690" s="3" t="n">
        <f aca="false">H4690*$J$2</f>
        <v>0</v>
      </c>
      <c r="J4690" s="19" t="n">
        <f aca="false">SUM(I4690+G4690)</f>
        <v>0</v>
      </c>
      <c r="K4690" s="1" t="n">
        <v>3.04</v>
      </c>
      <c r="L4690" s="39" t="n">
        <v>1.26642607667892</v>
      </c>
      <c r="M4690" s="39"/>
      <c r="N4690" s="1" t="n">
        <f aca="false">(2.571*(19.44-D4690)+3.87)*$K$2</f>
        <v>-0</v>
      </c>
      <c r="O4690" s="1" t="n">
        <f aca="false">IF(N4690&gt;0,N4690,0)</f>
        <v>0</v>
      </c>
      <c r="P4690" s="1" t="n">
        <f aca="false">O4690*1.5</f>
        <v>0</v>
      </c>
      <c r="Q4690" s="1" t="n">
        <f aca="false">P4690/(3.6*$Q$2)</f>
        <v>0</v>
      </c>
      <c r="R4690" s="1" t="n">
        <f aca="false">(K4690+L4690)*$R$2</f>
        <v>21532.1303833946</v>
      </c>
      <c r="S4690" s="19" t="n">
        <f aca="false">J4690-R4690</f>
        <v>-21532.1303833946</v>
      </c>
      <c r="T4690" s="1" t="n">
        <f aca="false">IF(S4690&lt;0,S4690/$G$3,0)</f>
        <v>-30760.1862619923</v>
      </c>
      <c r="U4690" s="1" t="n">
        <f aca="false">IF(S4690&gt;0,S4690*0.7,0)</f>
        <v>0</v>
      </c>
      <c r="V4690" s="14" t="n">
        <f aca="false">V4689+U4690+T4690</f>
        <v>-10232855.409173</v>
      </c>
      <c r="W4690" s="19" t="n">
        <f aca="false">V4690/1000</f>
        <v>-10232.855409173</v>
      </c>
      <c r="X4690" s="19" t="n">
        <f aca="false">W4690*3600000000*2/237000000</f>
        <v>-310871.55673437</v>
      </c>
      <c r="Y4690" s="19" t="n">
        <f aca="false">X4690/30.662</f>
        <v>-10138.6588198542</v>
      </c>
    </row>
    <row r="4691" customFormat="false" ht="17.9" hidden="false" customHeight="false" outlineLevel="0" collapsed="false">
      <c r="A4691" s="2" t="n">
        <v>7</v>
      </c>
      <c r="B4691" s="3" t="n">
        <v>15</v>
      </c>
      <c r="C4691" s="38" t="n">
        <v>0</v>
      </c>
      <c r="D4691" s="1" t="n">
        <v>27.2</v>
      </c>
      <c r="E4691" s="3" t="n">
        <v>0</v>
      </c>
      <c r="F4691" s="23" t="n">
        <f aca="false">IF(D4691&lt;25, 0.24, 0.24-(0.01/5)*(D4691-25))</f>
        <v>0.2356</v>
      </c>
      <c r="G4691" s="40" t="n">
        <f aca="false">(E4691/1000)*$G$1*F4691</f>
        <v>0</v>
      </c>
      <c r="H4691" s="40" t="n">
        <v>0.327215056397282</v>
      </c>
      <c r="I4691" s="3" t="n">
        <f aca="false">H4691*$J$2</f>
        <v>0</v>
      </c>
      <c r="J4691" s="19" t="n">
        <f aca="false">SUM(I4691+G4691)</f>
        <v>0</v>
      </c>
      <c r="K4691" s="1" t="n">
        <v>2.56</v>
      </c>
      <c r="L4691" s="39" t="n">
        <v>1.24688758142055</v>
      </c>
      <c r="M4691" s="39"/>
      <c r="N4691" s="1" t="n">
        <f aca="false">(2.571*(19.44-D4691)+3.87)*$K$2</f>
        <v>-0</v>
      </c>
      <c r="O4691" s="1" t="n">
        <f aca="false">IF(N4691&gt;0,N4691,0)</f>
        <v>0</v>
      </c>
      <c r="P4691" s="1" t="n">
        <f aca="false">O4691*1.5</f>
        <v>0</v>
      </c>
      <c r="Q4691" s="1" t="n">
        <f aca="false">P4691/(3.6*$Q$2)</f>
        <v>0</v>
      </c>
      <c r="R4691" s="1" t="n">
        <f aca="false">(K4691+L4691)*$R$2</f>
        <v>19034.4379071028</v>
      </c>
      <c r="S4691" s="19" t="n">
        <f aca="false">J4691-R4691</f>
        <v>-19034.4379071028</v>
      </c>
      <c r="T4691" s="1" t="n">
        <f aca="false">IF(S4691&lt;0,S4691/$G$3,0)</f>
        <v>-27192.0541530039</v>
      </c>
      <c r="U4691" s="1" t="n">
        <f aca="false">IF(S4691&gt;0,S4691*0.7,0)</f>
        <v>0</v>
      </c>
      <c r="V4691" s="14" t="n">
        <f aca="false">V4690+U4691+T4691</f>
        <v>-10260047.463326</v>
      </c>
      <c r="W4691" s="19" t="n">
        <f aca="false">V4691/1000</f>
        <v>-10260.047463326</v>
      </c>
      <c r="X4691" s="19" t="n">
        <f aca="false">W4691*3600000000*2/237000000</f>
        <v>-311697.644455474</v>
      </c>
      <c r="Y4691" s="19" t="n">
        <f aca="false">X4691/30.662</f>
        <v>-10165.6005627641</v>
      </c>
    </row>
    <row r="4692" customFormat="false" ht="17.9" hidden="false" customHeight="false" outlineLevel="0" collapsed="false">
      <c r="A4692" s="2" t="n">
        <v>7</v>
      </c>
      <c r="B4692" s="3" t="n">
        <v>15</v>
      </c>
      <c r="C4692" s="38" t="n">
        <v>1</v>
      </c>
      <c r="D4692" s="1" t="n">
        <v>26.1</v>
      </c>
      <c r="E4692" s="3" t="n">
        <v>0</v>
      </c>
      <c r="F4692" s="23" t="n">
        <f aca="false">IF(D4692&lt;25, 0.24, 0.24-(0.01/5)*(D4692-25))</f>
        <v>0.2378</v>
      </c>
      <c r="G4692" s="40" t="n">
        <f aca="false">(E4692/1000)*$G$1*F4692</f>
        <v>0</v>
      </c>
      <c r="H4692" s="40" t="n">
        <v>0.351143195756644</v>
      </c>
      <c r="I4692" s="3" t="n">
        <f aca="false">H4692*$J$2</f>
        <v>0</v>
      </c>
      <c r="J4692" s="19" t="n">
        <f aca="false">SUM(I4692+G4692)</f>
        <v>0</v>
      </c>
      <c r="K4692" s="1" t="n">
        <v>1.68</v>
      </c>
      <c r="L4692" s="39" t="n">
        <v>1.62487677588543</v>
      </c>
      <c r="M4692" s="39"/>
      <c r="N4692" s="1" t="n">
        <f aca="false">(2.571*(19.44-D4692)+3.87)*$K$2</f>
        <v>-0</v>
      </c>
      <c r="O4692" s="1" t="n">
        <f aca="false">IF(N4692&gt;0,N4692,0)</f>
        <v>0</v>
      </c>
      <c r="P4692" s="1" t="n">
        <f aca="false">O4692*1.5</f>
        <v>0</v>
      </c>
      <c r="Q4692" s="1" t="n">
        <f aca="false">P4692/(3.6*$Q$2)</f>
        <v>0</v>
      </c>
      <c r="R4692" s="1" t="n">
        <f aca="false">(K4692+L4692)*$R$2</f>
        <v>16524.3838794272</v>
      </c>
      <c r="S4692" s="19" t="n">
        <f aca="false">J4692-R4692</f>
        <v>-16524.3838794272</v>
      </c>
      <c r="T4692" s="1" t="n">
        <f aca="false">IF(S4692&lt;0,S4692/$G$3,0)</f>
        <v>-23606.2626848959</v>
      </c>
      <c r="U4692" s="1" t="n">
        <f aca="false">IF(S4692&gt;0,S4692*0.7,0)</f>
        <v>0</v>
      </c>
      <c r="V4692" s="14" t="n">
        <f aca="false">V4691+U4692+T4692</f>
        <v>-10283653.7260109</v>
      </c>
      <c r="W4692" s="19" t="n">
        <f aca="false">V4692/1000</f>
        <v>-10283.6537260109</v>
      </c>
      <c r="X4692" s="19" t="n">
        <f aca="false">W4692*3600000000*2/237000000</f>
        <v>-312414.796739572</v>
      </c>
      <c r="Y4692" s="19" t="n">
        <f aca="false">X4692/30.662</f>
        <v>-10188.9895225221</v>
      </c>
    </row>
    <row r="4693" customFormat="false" ht="17.9" hidden="false" customHeight="false" outlineLevel="0" collapsed="false">
      <c r="A4693" s="2" t="n">
        <v>7</v>
      </c>
      <c r="B4693" s="3" t="n">
        <v>15</v>
      </c>
      <c r="C4693" s="38" t="n">
        <v>2</v>
      </c>
      <c r="D4693" s="1" t="n">
        <v>25.6</v>
      </c>
      <c r="E4693" s="3" t="n">
        <v>0</v>
      </c>
      <c r="F4693" s="23" t="n">
        <f aca="false">IF(D4693&lt;25, 0.24, 0.24-(0.01/5)*(D4693-25))</f>
        <v>0.2388</v>
      </c>
      <c r="G4693" s="40" t="n">
        <f aca="false">(E4693/1000)*$G$1*F4693</f>
        <v>0</v>
      </c>
      <c r="H4693" s="40" t="n">
        <v>0.351037037721248</v>
      </c>
      <c r="I4693" s="3" t="n">
        <f aca="false">H4693*$J$2</f>
        <v>0</v>
      </c>
      <c r="J4693" s="19" t="n">
        <f aca="false">SUM(I4693+G4693)</f>
        <v>0</v>
      </c>
      <c r="K4693" s="1" t="n">
        <v>1.28</v>
      </c>
      <c r="L4693" s="39" t="n">
        <v>1.4052830328624</v>
      </c>
      <c r="M4693" s="39"/>
      <c r="N4693" s="1" t="n">
        <f aca="false">(2.571*(19.44-D4693)+3.87)*$K$2</f>
        <v>-0</v>
      </c>
      <c r="O4693" s="1" t="n">
        <f aca="false">IF(N4693&gt;0,N4693,0)</f>
        <v>0</v>
      </c>
      <c r="P4693" s="1" t="n">
        <f aca="false">O4693*1.5</f>
        <v>0</v>
      </c>
      <c r="Q4693" s="1" t="n">
        <f aca="false">P4693/(3.6*$Q$2)</f>
        <v>0</v>
      </c>
      <c r="R4693" s="1" t="n">
        <f aca="false">(K4693+L4693)*$R$2</f>
        <v>13426.415164312</v>
      </c>
      <c r="S4693" s="19" t="n">
        <f aca="false">J4693-R4693</f>
        <v>-13426.415164312</v>
      </c>
      <c r="T4693" s="1" t="n">
        <f aca="false">IF(S4693&lt;0,S4693/$G$3,0)</f>
        <v>-19180.5930918743</v>
      </c>
      <c r="U4693" s="1" t="n">
        <f aca="false">IF(S4693&gt;0,S4693*0.7,0)</f>
        <v>0</v>
      </c>
      <c r="V4693" s="14" t="n">
        <f aca="false">V4692+U4693+T4693</f>
        <v>-10302834.3191028</v>
      </c>
      <c r="W4693" s="19" t="n">
        <f aca="false">V4693/1000</f>
        <v>-10302.8343191028</v>
      </c>
      <c r="X4693" s="19" t="n">
        <f aca="false">W4693*3600000000*2/237000000</f>
        <v>-312997.498301857</v>
      </c>
      <c r="Y4693" s="19" t="n">
        <f aca="false">X4693/30.662</f>
        <v>-10207.9935523402</v>
      </c>
    </row>
    <row r="4694" customFormat="false" ht="17.9" hidden="false" customHeight="false" outlineLevel="0" collapsed="false">
      <c r="A4694" s="2" t="n">
        <v>7</v>
      </c>
      <c r="B4694" s="3" t="n">
        <v>15</v>
      </c>
      <c r="C4694" s="38" t="n">
        <v>3</v>
      </c>
      <c r="D4694" s="1" t="n">
        <v>25</v>
      </c>
      <c r="E4694" s="3" t="n">
        <v>0</v>
      </c>
      <c r="F4694" s="23" t="n">
        <f aca="false">IF(D4694&lt;25, 0.24, 0.24-(0.01/5)*(D4694-25))</f>
        <v>0.24</v>
      </c>
      <c r="G4694" s="40" t="n">
        <f aca="false">(E4694/1000)*$G$1*F4694</f>
        <v>0</v>
      </c>
      <c r="H4694" s="40" t="n">
        <v>0.328291595950673</v>
      </c>
      <c r="I4694" s="3" t="n">
        <f aca="false">H4694*$J$2</f>
        <v>0</v>
      </c>
      <c r="J4694" s="19" t="n">
        <f aca="false">SUM(I4694+G4694)</f>
        <v>0</v>
      </c>
      <c r="K4694" s="1" t="n">
        <v>0.8</v>
      </c>
      <c r="L4694" s="39" t="n">
        <v>1.82605668740081</v>
      </c>
      <c r="M4694" s="39"/>
      <c r="N4694" s="1" t="n">
        <f aca="false">(2.571*(19.44-D4694)+3.87)*$K$2</f>
        <v>-0</v>
      </c>
      <c r="O4694" s="1" t="n">
        <f aca="false">IF(N4694&gt;0,N4694,0)</f>
        <v>0</v>
      </c>
      <c r="P4694" s="1" t="n">
        <f aca="false">O4694*1.5</f>
        <v>0</v>
      </c>
      <c r="Q4694" s="1" t="n">
        <f aca="false">P4694/(3.6*$Q$2)</f>
        <v>0</v>
      </c>
      <c r="R4694" s="1" t="n">
        <f aca="false">(K4694+L4694)*$R$2</f>
        <v>13130.2834370041</v>
      </c>
      <c r="S4694" s="19" t="n">
        <f aca="false">J4694-R4694</f>
        <v>-13130.2834370041</v>
      </c>
      <c r="T4694" s="1" t="n">
        <f aca="false">IF(S4694&lt;0,S4694/$G$3,0)</f>
        <v>-18757.5477671486</v>
      </c>
      <c r="U4694" s="1" t="n">
        <f aca="false">IF(S4694&gt;0,S4694*0.7,0)</f>
        <v>0</v>
      </c>
      <c r="V4694" s="14" t="n">
        <f aca="false">V4693+U4694+T4694</f>
        <v>-10321591.8668699</v>
      </c>
      <c r="W4694" s="19" t="n">
        <f aca="false">V4694/1000</f>
        <v>-10321.5918668699</v>
      </c>
      <c r="X4694" s="19" t="n">
        <f aca="false">W4694*3600000000*2/237000000</f>
        <v>-313567.347854276</v>
      </c>
      <c r="Y4694" s="19" t="n">
        <f aca="false">X4694/30.662</f>
        <v>-10226.5784310964</v>
      </c>
    </row>
    <row r="4695" customFormat="false" ht="17.9" hidden="false" customHeight="false" outlineLevel="0" collapsed="false">
      <c r="A4695" s="2" t="n">
        <v>7</v>
      </c>
      <c r="B4695" s="3" t="n">
        <v>15</v>
      </c>
      <c r="C4695" s="38" t="n">
        <v>4</v>
      </c>
      <c r="D4695" s="1" t="n">
        <v>24.4</v>
      </c>
      <c r="E4695" s="3" t="n">
        <v>0</v>
      </c>
      <c r="F4695" s="23" t="n">
        <f aca="false">IF(D4695&lt;25, 0.24, 0.24-(0.01/5)*(D4695-25))</f>
        <v>0.24</v>
      </c>
      <c r="G4695" s="40" t="n">
        <f aca="false">(E4695/1000)*$G$1*F4695</f>
        <v>0</v>
      </c>
      <c r="H4695" s="40" t="n">
        <v>0.308960141078611</v>
      </c>
      <c r="I4695" s="3" t="n">
        <f aca="false">H4695*$J$2</f>
        <v>0</v>
      </c>
      <c r="J4695" s="19" t="n">
        <f aca="false">SUM(I4695+G4695)</f>
        <v>0</v>
      </c>
      <c r="K4695" s="1" t="n">
        <v>0.319999999999999</v>
      </c>
      <c r="L4695" s="39" t="n">
        <v>1.97944907791755</v>
      </c>
      <c r="M4695" s="39"/>
      <c r="N4695" s="1" t="n">
        <f aca="false">(2.571*(19.44-D4695)+3.87)*$K$2</f>
        <v>-0</v>
      </c>
      <c r="O4695" s="1" t="n">
        <f aca="false">IF(N4695&gt;0,N4695,0)</f>
        <v>0</v>
      </c>
      <c r="P4695" s="1" t="n">
        <f aca="false">O4695*1.5</f>
        <v>0</v>
      </c>
      <c r="Q4695" s="1" t="n">
        <f aca="false">P4695/(3.6*$Q$2)</f>
        <v>0</v>
      </c>
      <c r="R4695" s="1" t="n">
        <f aca="false">(K4695+L4695)*$R$2</f>
        <v>11497.2453895877</v>
      </c>
      <c r="S4695" s="19" t="n">
        <f aca="false">J4695-R4695</f>
        <v>-11497.2453895877</v>
      </c>
      <c r="T4695" s="1" t="n">
        <f aca="false">IF(S4695&lt;0,S4695/$G$3,0)</f>
        <v>-16424.6362708396</v>
      </c>
      <c r="U4695" s="1" t="n">
        <f aca="false">IF(S4695&gt;0,S4695*0.7,0)</f>
        <v>0</v>
      </c>
      <c r="V4695" s="14" t="n">
        <f aca="false">V4694+U4695+T4695</f>
        <v>-10338016.5031408</v>
      </c>
      <c r="W4695" s="19" t="n">
        <f aca="false">V4695/1000</f>
        <v>-10338.0165031408</v>
      </c>
      <c r="X4695" s="19" t="n">
        <f aca="false">W4695*3600000000*2/237000000</f>
        <v>-314066.324146049</v>
      </c>
      <c r="Y4695" s="19" t="n">
        <f aca="false">X4695/30.662</f>
        <v>-10242.8518735258</v>
      </c>
    </row>
    <row r="4696" customFormat="false" ht="17.9" hidden="false" customHeight="false" outlineLevel="0" collapsed="false">
      <c r="A4696" s="2" t="n">
        <v>7</v>
      </c>
      <c r="B4696" s="3" t="n">
        <v>15</v>
      </c>
      <c r="C4696" s="38" t="n">
        <v>5</v>
      </c>
      <c r="D4696" s="1" t="n">
        <v>23.9</v>
      </c>
      <c r="E4696" s="3" t="n">
        <v>-2.72917372688032</v>
      </c>
      <c r="F4696" s="23" t="n">
        <f aca="false">IF(D4696&lt;25, 0.24, 0.24-(0.01/5)*(D4696-25))</f>
        <v>0.24</v>
      </c>
      <c r="G4696" s="40" t="n">
        <f aca="false">(E4696/1000)*$G$1*F4696</f>
        <v>-214.591655136127</v>
      </c>
      <c r="H4696" s="40" t="n">
        <v>0.278432902091412</v>
      </c>
      <c r="I4696" s="3" t="n">
        <f aca="false">H4696*$J$2</f>
        <v>0</v>
      </c>
      <c r="J4696" s="19" t="n">
        <f aca="false">SUM(I4696+G4696)</f>
        <v>-214.591655136127</v>
      </c>
      <c r="K4696" s="1" t="n">
        <v>0</v>
      </c>
      <c r="L4696" s="39" t="n">
        <v>2.46392291077995</v>
      </c>
      <c r="M4696" s="39"/>
      <c r="N4696" s="1" t="n">
        <f aca="false">(2.571*(19.44-D4696)+3.87)*$K$2</f>
        <v>-0</v>
      </c>
      <c r="O4696" s="1" t="n">
        <f aca="false">IF(N4696&gt;0,N4696,0)</f>
        <v>0</v>
      </c>
      <c r="P4696" s="1" t="n">
        <f aca="false">O4696*1.5</f>
        <v>0</v>
      </c>
      <c r="Q4696" s="1" t="n">
        <f aca="false">P4696/(3.6*$Q$2)</f>
        <v>0</v>
      </c>
      <c r="R4696" s="1" t="n">
        <f aca="false">(K4696+L4696)*$R$2</f>
        <v>12319.6145538998</v>
      </c>
      <c r="S4696" s="19" t="n">
        <f aca="false">J4696-R4696</f>
        <v>-12534.2062090359</v>
      </c>
      <c r="T4696" s="1" t="n">
        <f aca="false">IF(S4696&lt;0,S4696/$G$3,0)</f>
        <v>-17906.0088700513</v>
      </c>
      <c r="U4696" s="1" t="n">
        <f aca="false">IF(S4696&gt;0,S4696*0.7,0)</f>
        <v>0</v>
      </c>
      <c r="V4696" s="14" t="n">
        <f aca="false">V4695+U4696+T4696</f>
        <v>-10355922.5120108</v>
      </c>
      <c r="W4696" s="19" t="n">
        <f aca="false">V4696/1000</f>
        <v>-10355.9225120108</v>
      </c>
      <c r="X4696" s="19" t="n">
        <f aca="false">W4696*3600000000*2/237000000</f>
        <v>-314610.304162354</v>
      </c>
      <c r="Y4696" s="19" t="n">
        <f aca="false">X4696/30.662</f>
        <v>-10260.5930520629</v>
      </c>
    </row>
    <row r="4697" customFormat="false" ht="17.9" hidden="false" customHeight="false" outlineLevel="0" collapsed="false">
      <c r="A4697" s="2" t="n">
        <v>7</v>
      </c>
      <c r="B4697" s="3" t="n">
        <v>15</v>
      </c>
      <c r="C4697" s="38" t="n">
        <v>6</v>
      </c>
      <c r="D4697" s="1" t="n">
        <v>25</v>
      </c>
      <c r="E4697" s="3" t="n">
        <v>56.264690452998</v>
      </c>
      <c r="F4697" s="23" t="n">
        <f aca="false">IF(D4697&lt;25, 0.24, 0.24-(0.01/5)*(D4697-25))</f>
        <v>0.24</v>
      </c>
      <c r="G4697" s="40" t="n">
        <f aca="false">(E4697/1000)*$G$1*F4697</f>
        <v>4424.02509269069</v>
      </c>
      <c r="H4697" s="40" t="n">
        <v>0.265978970516315</v>
      </c>
      <c r="I4697" s="3" t="n">
        <f aca="false">H4697*$J$2</f>
        <v>0</v>
      </c>
      <c r="J4697" s="19" t="n">
        <f aca="false">SUM(I4697+G4697)</f>
        <v>4424.02509269069</v>
      </c>
      <c r="K4697" s="1" t="n">
        <v>0.8</v>
      </c>
      <c r="L4697" s="39" t="n">
        <v>1.66407657011806</v>
      </c>
      <c r="M4697" s="39"/>
      <c r="N4697" s="1" t="n">
        <f aca="false">(2.571*(19.44-D4697)+3.87)*$K$2</f>
        <v>-0</v>
      </c>
      <c r="O4697" s="1" t="n">
        <f aca="false">IF(N4697&gt;0,N4697,0)</f>
        <v>0</v>
      </c>
      <c r="P4697" s="1" t="n">
        <f aca="false">O4697*1.5</f>
        <v>0</v>
      </c>
      <c r="Q4697" s="1" t="n">
        <f aca="false">P4697/(3.6*$Q$2)</f>
        <v>0</v>
      </c>
      <c r="R4697" s="1" t="n">
        <f aca="false">(K4697+L4697)*$R$2</f>
        <v>12320.3828505903</v>
      </c>
      <c r="S4697" s="19" t="n">
        <f aca="false">J4697-R4697</f>
        <v>-7896.35775789961</v>
      </c>
      <c r="T4697" s="1" t="n">
        <f aca="false">IF(S4697&lt;0,S4697/$G$3,0)</f>
        <v>-11280.5110827137</v>
      </c>
      <c r="U4697" s="1" t="n">
        <f aca="false">IF(S4697&gt;0,S4697*0.7,0)</f>
        <v>0</v>
      </c>
      <c r="V4697" s="14" t="n">
        <f aca="false">V4696+U4697+T4697</f>
        <v>-10367203.0230935</v>
      </c>
      <c r="W4697" s="19" t="n">
        <f aca="false">V4697/1000</f>
        <v>-10367.2030230935</v>
      </c>
      <c r="X4697" s="19" t="n">
        <f aca="false">W4697*3600000000*2/237000000</f>
        <v>-314953.003233221</v>
      </c>
      <c r="Y4697" s="19" t="n">
        <f aca="false">X4697/30.662</f>
        <v>-10271.7697225628</v>
      </c>
    </row>
    <row r="4698" customFormat="false" ht="17.9" hidden="false" customHeight="false" outlineLevel="0" collapsed="false">
      <c r="A4698" s="2" t="n">
        <v>7</v>
      </c>
      <c r="B4698" s="3" t="n">
        <v>15</v>
      </c>
      <c r="C4698" s="38" t="n">
        <v>7</v>
      </c>
      <c r="D4698" s="1" t="n">
        <v>27.2</v>
      </c>
      <c r="E4698" s="3" t="n">
        <v>207.028194543427</v>
      </c>
      <c r="F4698" s="23" t="n">
        <f aca="false">IF(D4698&lt;25, 0.24, 0.24-(0.01/5)*(D4698-25))</f>
        <v>0.2356</v>
      </c>
      <c r="G4698" s="40" t="n">
        <f aca="false">(E4698/1000)*$G$1*F4698</f>
        <v>15979.9415638924</v>
      </c>
      <c r="H4698" s="40" t="n">
        <v>0.219454629471706</v>
      </c>
      <c r="I4698" s="3" t="n">
        <f aca="false">H4698*$J$2</f>
        <v>0</v>
      </c>
      <c r="J4698" s="19" t="n">
        <f aca="false">SUM(I4698+G4698)</f>
        <v>15979.9415638924</v>
      </c>
      <c r="K4698" s="1" t="n">
        <v>2.56</v>
      </c>
      <c r="L4698" s="39" t="n">
        <v>0.208389702728857</v>
      </c>
      <c r="M4698" s="39"/>
      <c r="N4698" s="1" t="n">
        <f aca="false">(2.571*(19.44-D4698)+3.87)*$K$2</f>
        <v>-0</v>
      </c>
      <c r="O4698" s="1" t="n">
        <f aca="false">IF(N4698&gt;0,N4698,0)</f>
        <v>0</v>
      </c>
      <c r="P4698" s="1" t="n">
        <f aca="false">O4698*1.5</f>
        <v>0</v>
      </c>
      <c r="Q4698" s="1" t="n">
        <f aca="false">P4698/(3.6*$Q$2)</f>
        <v>0</v>
      </c>
      <c r="R4698" s="1" t="n">
        <f aca="false">(K4698+L4698)*$R$2</f>
        <v>13841.9485136443</v>
      </c>
      <c r="S4698" s="19" t="n">
        <f aca="false">J4698-R4698</f>
        <v>2137.99305024813</v>
      </c>
      <c r="T4698" s="1" t="n">
        <f aca="false">IF(S4698&lt;0,S4698/$G$3,0)</f>
        <v>0</v>
      </c>
      <c r="U4698" s="1" t="n">
        <f aca="false">IF(S4698&gt;0,S4698*0.7,0)</f>
        <v>1496.59513517369</v>
      </c>
      <c r="V4698" s="14" t="n">
        <f aca="false">V4697+U4698+T4698</f>
        <v>-10365706.4279584</v>
      </c>
      <c r="W4698" s="19" t="n">
        <f aca="false">V4698/1000</f>
        <v>-10365.7064279584</v>
      </c>
      <c r="X4698" s="19" t="n">
        <f aca="false">W4698*3600000000*2/237000000</f>
        <v>-314907.5370519</v>
      </c>
      <c r="Y4698" s="19" t="n">
        <f aca="false">X4698/30.662</f>
        <v>-10270.2869040473</v>
      </c>
    </row>
    <row r="4699" customFormat="false" ht="17.9" hidden="false" customHeight="false" outlineLevel="0" collapsed="false">
      <c r="A4699" s="2" t="n">
        <v>7</v>
      </c>
      <c r="B4699" s="3" t="n">
        <v>15</v>
      </c>
      <c r="C4699" s="38" t="n">
        <v>8</v>
      </c>
      <c r="D4699" s="1" t="n">
        <v>29.4</v>
      </c>
      <c r="E4699" s="3" t="n">
        <v>402.785392518087</v>
      </c>
      <c r="F4699" s="23" t="n">
        <f aca="false">IF(D4699&lt;25, 0.24, 0.24-(0.01/5)*(D4699-25))</f>
        <v>0.2312</v>
      </c>
      <c r="G4699" s="40" t="n">
        <f aca="false">(E4699/1000)*$G$1*F4699</f>
        <v>30509.2792286145</v>
      </c>
      <c r="H4699" s="40" t="n">
        <v>0.211245489768802</v>
      </c>
      <c r="I4699" s="3" t="n">
        <f aca="false">H4699*$J$2</f>
        <v>0</v>
      </c>
      <c r="J4699" s="19" t="n">
        <f aca="false">SUM(I4699+G4699)</f>
        <v>30509.2792286145</v>
      </c>
      <c r="K4699" s="1" t="n">
        <v>4.32</v>
      </c>
      <c r="L4699" s="39" t="n">
        <v>0</v>
      </c>
      <c r="M4699" s="39"/>
      <c r="N4699" s="1" t="n">
        <f aca="false">(2.571*(19.44-D4699)+3.87)*$K$2</f>
        <v>-0</v>
      </c>
      <c r="O4699" s="1" t="n">
        <f aca="false">IF(N4699&gt;0,N4699,0)</f>
        <v>0</v>
      </c>
      <c r="P4699" s="1" t="n">
        <f aca="false">O4699*1.5</f>
        <v>0</v>
      </c>
      <c r="Q4699" s="1" t="n">
        <f aca="false">P4699/(3.6*$Q$2)</f>
        <v>0</v>
      </c>
      <c r="R4699" s="1" t="n">
        <f aca="false">(K4699+L4699)*$R$2</f>
        <v>21600</v>
      </c>
      <c r="S4699" s="19" t="n">
        <f aca="false">J4699-R4699</f>
        <v>8909.27922861453</v>
      </c>
      <c r="T4699" s="1" t="n">
        <f aca="false">IF(S4699&lt;0,S4699/$G$3,0)</f>
        <v>0</v>
      </c>
      <c r="U4699" s="1" t="n">
        <f aca="false">IF(S4699&gt;0,S4699*0.7,0)</f>
        <v>6236.49546003017</v>
      </c>
      <c r="V4699" s="14" t="n">
        <f aca="false">V4698+U4699+T4699</f>
        <v>-10359469.9324983</v>
      </c>
      <c r="W4699" s="19" t="n">
        <f aca="false">V4699/1000</f>
        <v>-10359.4699324983</v>
      </c>
      <c r="X4699" s="19" t="n">
        <f aca="false">W4699*3600000000*2/237000000</f>
        <v>-314718.073898684</v>
      </c>
      <c r="Y4699" s="19" t="n">
        <f aca="false">X4699/30.662</f>
        <v>-10264.107817451</v>
      </c>
    </row>
    <row r="4700" customFormat="false" ht="17.9" hidden="false" customHeight="false" outlineLevel="0" collapsed="false">
      <c r="A4700" s="2" t="n">
        <v>7</v>
      </c>
      <c r="B4700" s="3" t="n">
        <v>15</v>
      </c>
      <c r="C4700" s="38" t="n">
        <v>9</v>
      </c>
      <c r="D4700" s="1" t="n">
        <v>31.1</v>
      </c>
      <c r="E4700" s="3" t="n">
        <v>605.842212003029</v>
      </c>
      <c r="F4700" s="23" t="n">
        <f aca="false">IF(D4700&lt;25, 0.24, 0.24-(0.01/5)*(D4700-25))</f>
        <v>0.2278</v>
      </c>
      <c r="G4700" s="40" t="n">
        <f aca="false">(E4700/1000)*$G$1*F4700</f>
        <v>45215.1166080873</v>
      </c>
      <c r="H4700" s="40" t="n">
        <v>0.224323622420428</v>
      </c>
      <c r="I4700" s="3" t="n">
        <f aca="false">H4700*$J$2</f>
        <v>0</v>
      </c>
      <c r="J4700" s="19" t="n">
        <f aca="false">SUM(I4700+G4700)</f>
        <v>45215.1166080873</v>
      </c>
      <c r="K4700" s="1" t="n">
        <v>5.68</v>
      </c>
      <c r="L4700" s="39" t="n">
        <v>0</v>
      </c>
      <c r="M4700" s="39"/>
      <c r="N4700" s="1" t="n">
        <f aca="false">(2.571*(19.44-D4700)+3.87)*$K$2</f>
        <v>-0</v>
      </c>
      <c r="O4700" s="1" t="n">
        <f aca="false">IF(N4700&gt;0,N4700,0)</f>
        <v>0</v>
      </c>
      <c r="P4700" s="1" t="n">
        <f aca="false">O4700*1.5</f>
        <v>0</v>
      </c>
      <c r="Q4700" s="1" t="n">
        <f aca="false">P4700/(3.6*$Q$2)</f>
        <v>0</v>
      </c>
      <c r="R4700" s="1" t="n">
        <f aca="false">(K4700+L4700)*$R$2</f>
        <v>28400</v>
      </c>
      <c r="S4700" s="19" t="n">
        <f aca="false">J4700-R4700</f>
        <v>16815.1166080873</v>
      </c>
      <c r="T4700" s="1" t="n">
        <f aca="false">IF(S4700&lt;0,S4700/$G$3,0)</f>
        <v>0</v>
      </c>
      <c r="U4700" s="1" t="n">
        <f aca="false">IF(S4700&gt;0,S4700*0.7,0)</f>
        <v>11770.5816256611</v>
      </c>
      <c r="V4700" s="14" t="n">
        <f aca="false">V4699+U4700+T4700</f>
        <v>-10347699.3508727</v>
      </c>
      <c r="W4700" s="19" t="n">
        <f aca="false">V4700/1000</f>
        <v>-10347.6993508727</v>
      </c>
      <c r="X4700" s="19" t="n">
        <f aca="false">W4700*3600000000*2/237000000</f>
        <v>-314360.48660879</v>
      </c>
      <c r="Y4700" s="19" t="n">
        <f aca="false">X4700/30.662</f>
        <v>-10252.4455876587</v>
      </c>
    </row>
    <row r="4701" customFormat="false" ht="17.9" hidden="false" customHeight="false" outlineLevel="0" collapsed="false">
      <c r="A4701" s="2" t="n">
        <v>7</v>
      </c>
      <c r="B4701" s="3" t="n">
        <v>15</v>
      </c>
      <c r="C4701" s="38" t="n">
        <v>10</v>
      </c>
      <c r="D4701" s="1" t="n">
        <v>32.8</v>
      </c>
      <c r="E4701" s="3" t="n">
        <v>767.446605304423</v>
      </c>
      <c r="F4701" s="23" t="n">
        <f aca="false">IF(D4701&lt;25, 0.24, 0.24-(0.01/5)*(D4701-25))</f>
        <v>0.2244</v>
      </c>
      <c r="G4701" s="40" t="n">
        <f aca="false">(E4701/1000)*$G$1*F4701</f>
        <v>56421.084272615</v>
      </c>
      <c r="H4701" s="40" t="n">
        <v>0.19164550662811</v>
      </c>
      <c r="I4701" s="3" t="n">
        <f aca="false">H4701*$J$2</f>
        <v>0</v>
      </c>
      <c r="J4701" s="19" t="n">
        <f aca="false">SUM(I4701+G4701)</f>
        <v>56421.084272615</v>
      </c>
      <c r="K4701" s="1" t="n">
        <v>7.04</v>
      </c>
      <c r="L4701" s="39" t="n">
        <v>0</v>
      </c>
      <c r="M4701" s="39"/>
      <c r="N4701" s="1" t="n">
        <f aca="false">(2.571*(19.44-D4701)+3.87)*$K$2</f>
        <v>-0</v>
      </c>
      <c r="O4701" s="1" t="n">
        <f aca="false">IF(N4701&gt;0,N4701,0)</f>
        <v>0</v>
      </c>
      <c r="P4701" s="1" t="n">
        <f aca="false">O4701*1.5</f>
        <v>0</v>
      </c>
      <c r="Q4701" s="1" t="n">
        <f aca="false">P4701/(3.6*$Q$2)</f>
        <v>0</v>
      </c>
      <c r="R4701" s="1" t="n">
        <f aca="false">(K4701+L4701)*$R$2</f>
        <v>35200</v>
      </c>
      <c r="S4701" s="19" t="n">
        <f aca="false">J4701-R4701</f>
        <v>21221.084272615</v>
      </c>
      <c r="T4701" s="1" t="n">
        <f aca="false">IF(S4701&lt;0,S4701/$G$3,0)</f>
        <v>0</v>
      </c>
      <c r="U4701" s="1" t="n">
        <f aca="false">IF(S4701&gt;0,S4701*0.7,0)</f>
        <v>14854.7589908305</v>
      </c>
      <c r="V4701" s="14" t="n">
        <f aca="false">V4700+U4701+T4701</f>
        <v>-10332844.5918818</v>
      </c>
      <c r="W4701" s="19" t="n">
        <f aca="false">V4701/1000</f>
        <v>-10332.8445918818</v>
      </c>
      <c r="X4701" s="19" t="n">
        <f aca="false">W4701*3600000000*2/237000000</f>
        <v>-313909.202791347</v>
      </c>
      <c r="Y4701" s="19" t="n">
        <f aca="false">X4701/30.662</f>
        <v>-10237.7275713048</v>
      </c>
    </row>
    <row r="4702" customFormat="false" ht="17.9" hidden="false" customHeight="false" outlineLevel="0" collapsed="false">
      <c r="A4702" s="2" t="n">
        <v>7</v>
      </c>
      <c r="B4702" s="3" t="n">
        <v>15</v>
      </c>
      <c r="C4702" s="38" t="n">
        <v>11</v>
      </c>
      <c r="D4702" s="1" t="n">
        <v>32.8</v>
      </c>
      <c r="E4702" s="3" t="n">
        <v>830.492606849125</v>
      </c>
      <c r="F4702" s="23" t="n">
        <f aca="false">IF(D4702&lt;25, 0.24, 0.24-(0.01/5)*(D4702-25))</f>
        <v>0.2244</v>
      </c>
      <c r="G4702" s="40" t="n">
        <f aca="false">(E4702/1000)*$G$1*F4702</f>
        <v>61056.0956748663</v>
      </c>
      <c r="H4702" s="40" t="n">
        <v>0.159480826433995</v>
      </c>
      <c r="I4702" s="3" t="n">
        <f aca="false">H4702*$J$2</f>
        <v>0</v>
      </c>
      <c r="J4702" s="19" t="n">
        <f aca="false">SUM(I4702+G4702)</f>
        <v>61056.0956748663</v>
      </c>
      <c r="K4702" s="1" t="n">
        <v>7.04</v>
      </c>
      <c r="L4702" s="39" t="n">
        <v>0</v>
      </c>
      <c r="M4702" s="39"/>
      <c r="N4702" s="1" t="n">
        <f aca="false">(2.571*(19.44-D4702)+3.87)*$K$2</f>
        <v>-0</v>
      </c>
      <c r="O4702" s="1" t="n">
        <f aca="false">IF(N4702&gt;0,N4702,0)</f>
        <v>0</v>
      </c>
      <c r="P4702" s="1" t="n">
        <f aca="false">O4702*1.5</f>
        <v>0</v>
      </c>
      <c r="Q4702" s="1" t="n">
        <f aca="false">P4702/(3.6*$Q$2)</f>
        <v>0</v>
      </c>
      <c r="R4702" s="1" t="n">
        <f aca="false">(K4702+L4702)*$R$2</f>
        <v>35200</v>
      </c>
      <c r="S4702" s="19" t="n">
        <f aca="false">J4702-R4702</f>
        <v>25856.0956748663</v>
      </c>
      <c r="T4702" s="1" t="n">
        <f aca="false">IF(S4702&lt;0,S4702/$G$3,0)</f>
        <v>0</v>
      </c>
      <c r="U4702" s="1" t="n">
        <f aca="false">IF(S4702&gt;0,S4702*0.7,0)</f>
        <v>18099.2669724064</v>
      </c>
      <c r="V4702" s="14" t="n">
        <f aca="false">V4701+U4702+T4702</f>
        <v>-10314745.3249094</v>
      </c>
      <c r="W4702" s="19" t="n">
        <f aca="false">V4702/1000</f>
        <v>-10314.7453249094</v>
      </c>
      <c r="X4702" s="19" t="n">
        <f aca="false">W4702*3600000000*2/237000000</f>
        <v>-313359.351642818</v>
      </c>
      <c r="Y4702" s="19" t="n">
        <f aca="false">X4702/30.662</f>
        <v>-10219.7949136657</v>
      </c>
    </row>
    <row r="4703" customFormat="false" ht="17.9" hidden="false" customHeight="false" outlineLevel="0" collapsed="false">
      <c r="A4703" s="2" t="n">
        <v>7</v>
      </c>
      <c r="B4703" s="3" t="n">
        <v>15</v>
      </c>
      <c r="C4703" s="38" t="n">
        <v>12</v>
      </c>
      <c r="D4703" s="1" t="n">
        <v>33.9</v>
      </c>
      <c r="E4703" s="3" t="n">
        <v>915.383477948385</v>
      </c>
      <c r="F4703" s="23" t="n">
        <f aca="false">IF(D4703&lt;25, 0.24, 0.24-(0.01/5)*(D4703-25))</f>
        <v>0.2222</v>
      </c>
      <c r="G4703" s="40" t="n">
        <f aca="false">(E4703/1000)*$G$1*F4703</f>
        <v>66637.321167099</v>
      </c>
      <c r="H4703" s="40" t="n">
        <v>0.158805853821092</v>
      </c>
      <c r="I4703" s="3" t="n">
        <f aca="false">H4703*$J$2</f>
        <v>0</v>
      </c>
      <c r="J4703" s="19" t="n">
        <f aca="false">SUM(I4703+G4703)</f>
        <v>66637.321167099</v>
      </c>
      <c r="K4703" s="1" t="n">
        <v>7.92</v>
      </c>
      <c r="L4703" s="39" t="n">
        <v>0</v>
      </c>
      <c r="M4703" s="39"/>
      <c r="N4703" s="1" t="n">
        <f aca="false">(2.571*(19.44-D4703)+3.87)*$K$2</f>
        <v>-0</v>
      </c>
      <c r="O4703" s="1" t="n">
        <f aca="false">IF(N4703&gt;0,N4703,0)</f>
        <v>0</v>
      </c>
      <c r="P4703" s="1" t="n">
        <f aca="false">O4703*1.5</f>
        <v>0</v>
      </c>
      <c r="Q4703" s="1" t="n">
        <f aca="false">P4703/(3.6*$Q$2)</f>
        <v>0</v>
      </c>
      <c r="R4703" s="1" t="n">
        <f aca="false">(K4703+L4703)*$R$2</f>
        <v>39600</v>
      </c>
      <c r="S4703" s="19" t="n">
        <f aca="false">J4703-R4703</f>
        <v>27037.321167099</v>
      </c>
      <c r="T4703" s="1" t="n">
        <f aca="false">IF(S4703&lt;0,S4703/$G$3,0)</f>
        <v>0</v>
      </c>
      <c r="U4703" s="1" t="n">
        <f aca="false">IF(S4703&gt;0,S4703*0.7,0)</f>
        <v>18926.1248169693</v>
      </c>
      <c r="V4703" s="14" t="n">
        <f aca="false">V4702+U4703+T4703</f>
        <v>-10295819.2000925</v>
      </c>
      <c r="W4703" s="19" t="n">
        <f aca="false">V4703/1000</f>
        <v>-10295.8192000925</v>
      </c>
      <c r="X4703" s="19" t="n">
        <f aca="false">W4703*3600000000*2/237000000</f>
        <v>-312784.380762303</v>
      </c>
      <c r="Y4703" s="19" t="n">
        <f aca="false">X4703/30.662</f>
        <v>-10201.0430096635</v>
      </c>
    </row>
    <row r="4704" customFormat="false" ht="17.9" hidden="false" customHeight="false" outlineLevel="0" collapsed="false">
      <c r="A4704" s="2" t="n">
        <v>7</v>
      </c>
      <c r="B4704" s="3" t="n">
        <v>15</v>
      </c>
      <c r="C4704" s="38" t="n">
        <v>13</v>
      </c>
      <c r="D4704" s="1" t="n">
        <v>32.8</v>
      </c>
      <c r="E4704" s="3" t="n">
        <v>885.052820426179</v>
      </c>
      <c r="F4704" s="23" t="n">
        <f aca="false">IF(D4704&lt;25, 0.24, 0.24-(0.01/5)*(D4704-25))</f>
        <v>0.2244</v>
      </c>
      <c r="G4704" s="40" t="n">
        <f aca="false">(E4704/1000)*$G$1*F4704</f>
        <v>65067.2495282888</v>
      </c>
      <c r="H4704" s="40" t="n">
        <v>0.175322233248183</v>
      </c>
      <c r="I4704" s="3" t="n">
        <f aca="false">H4704*$J$2</f>
        <v>0</v>
      </c>
      <c r="J4704" s="19" t="n">
        <f aca="false">SUM(I4704+G4704)</f>
        <v>65067.2495282888</v>
      </c>
      <c r="K4704" s="1" t="n">
        <v>7.04</v>
      </c>
      <c r="L4704" s="39" t="n">
        <v>0.361699036500873</v>
      </c>
      <c r="M4704" s="39"/>
      <c r="N4704" s="1" t="n">
        <f aca="false">(2.571*(19.44-D4704)+3.87)*$K$2</f>
        <v>-0</v>
      </c>
      <c r="O4704" s="1" t="n">
        <f aca="false">IF(N4704&gt;0,N4704,0)</f>
        <v>0</v>
      </c>
      <c r="P4704" s="1" t="n">
        <f aca="false">O4704*1.5</f>
        <v>0</v>
      </c>
      <c r="Q4704" s="1" t="n">
        <f aca="false">P4704/(3.6*$Q$2)</f>
        <v>0</v>
      </c>
      <c r="R4704" s="1" t="n">
        <f aca="false">(K4704+L4704)*$R$2</f>
        <v>37008.4951825044</v>
      </c>
      <c r="S4704" s="19" t="n">
        <f aca="false">J4704-R4704</f>
        <v>28058.7543457844</v>
      </c>
      <c r="T4704" s="1" t="n">
        <f aca="false">IF(S4704&lt;0,S4704/$G$3,0)</f>
        <v>0</v>
      </c>
      <c r="U4704" s="1" t="n">
        <f aca="false">IF(S4704&gt;0,S4704*0.7,0)</f>
        <v>19641.1280420491</v>
      </c>
      <c r="V4704" s="14" t="n">
        <f aca="false">V4703+U4704+T4704</f>
        <v>-10276178.0720504</v>
      </c>
      <c r="W4704" s="19" t="n">
        <f aca="false">V4704/1000</f>
        <v>-10276.1780720504</v>
      </c>
      <c r="X4704" s="19" t="n">
        <f aca="false">W4704*3600000000*2/237000000</f>
        <v>-312187.688264823</v>
      </c>
      <c r="Y4704" s="19" t="n">
        <f aca="false">X4704/30.662</f>
        <v>-10181.5826842614</v>
      </c>
    </row>
    <row r="4705" customFormat="false" ht="17.9" hidden="false" customHeight="false" outlineLevel="0" collapsed="false">
      <c r="A4705" s="2" t="n">
        <v>7</v>
      </c>
      <c r="B4705" s="3" t="n">
        <v>15</v>
      </c>
      <c r="C4705" s="38" t="n">
        <v>14</v>
      </c>
      <c r="D4705" s="1" t="n">
        <v>33.3</v>
      </c>
      <c r="E4705" s="3" t="n">
        <v>775.092503287101</v>
      </c>
      <c r="F4705" s="23" t="n">
        <f aca="false">IF(D4705&lt;25, 0.24, 0.24-(0.01/5)*(D4705-25))</f>
        <v>0.2234</v>
      </c>
      <c r="G4705" s="40" t="n">
        <f aca="false">(E4705/1000)*$G$1*F4705</f>
        <v>56729.2590440739</v>
      </c>
      <c r="H4705" s="40" t="n">
        <v>0.223268644491684</v>
      </c>
      <c r="I4705" s="3" t="n">
        <f aca="false">H4705*$J$2</f>
        <v>0</v>
      </c>
      <c r="J4705" s="19" t="n">
        <f aca="false">SUM(I4705+G4705)</f>
        <v>56729.2590440739</v>
      </c>
      <c r="K4705" s="1" t="n">
        <v>7.44</v>
      </c>
      <c r="L4705" s="39" t="n">
        <v>1.8816965379911</v>
      </c>
      <c r="M4705" s="39"/>
      <c r="N4705" s="1" t="n">
        <f aca="false">(2.571*(19.44-D4705)+3.87)*$K$2</f>
        <v>-0</v>
      </c>
      <c r="O4705" s="1" t="n">
        <f aca="false">IF(N4705&gt;0,N4705,0)</f>
        <v>0</v>
      </c>
      <c r="P4705" s="1" t="n">
        <f aca="false">O4705*1.5</f>
        <v>0</v>
      </c>
      <c r="Q4705" s="1" t="n">
        <f aca="false">P4705/(3.6*$Q$2)</f>
        <v>0</v>
      </c>
      <c r="R4705" s="1" t="n">
        <f aca="false">(K4705+L4705)*$R$2</f>
        <v>46608.4826899555</v>
      </c>
      <c r="S4705" s="19" t="n">
        <f aca="false">J4705-R4705</f>
        <v>10120.7763541184</v>
      </c>
      <c r="T4705" s="1" t="n">
        <f aca="false">IF(S4705&lt;0,S4705/$G$3,0)</f>
        <v>0</v>
      </c>
      <c r="U4705" s="1" t="n">
        <f aca="false">IF(S4705&gt;0,S4705*0.7,0)</f>
        <v>7084.5434478829</v>
      </c>
      <c r="V4705" s="14" t="n">
        <f aca="false">V4704+U4705+T4705</f>
        <v>-10269093.5286025</v>
      </c>
      <c r="W4705" s="19" t="n">
        <f aca="false">V4705/1000</f>
        <v>-10269.0935286025</v>
      </c>
      <c r="X4705" s="19" t="n">
        <f aca="false">W4705*3600000000*2/237000000</f>
        <v>-311972.461628431</v>
      </c>
      <c r="Y4705" s="19" t="n">
        <f aca="false">X4705/30.662</f>
        <v>-10174.5633562204</v>
      </c>
    </row>
    <row r="4706" customFormat="false" ht="17.9" hidden="false" customHeight="false" outlineLevel="0" collapsed="false">
      <c r="A4706" s="2" t="n">
        <v>7</v>
      </c>
      <c r="B4706" s="3" t="n">
        <v>15</v>
      </c>
      <c r="C4706" s="38" t="n">
        <v>15</v>
      </c>
      <c r="D4706" s="1" t="n">
        <v>32.8</v>
      </c>
      <c r="E4706" s="3" t="n">
        <v>631.724945613099</v>
      </c>
      <c r="F4706" s="23" t="n">
        <f aca="false">IF(D4706&lt;25, 0.24, 0.24-(0.01/5)*(D4706-25))</f>
        <v>0.2244</v>
      </c>
      <c r="G4706" s="40" t="n">
        <f aca="false">(E4706/1000)*$G$1*F4706</f>
        <v>46443.1090673877</v>
      </c>
      <c r="H4706" s="40" t="n">
        <v>0.260031743121574</v>
      </c>
      <c r="I4706" s="3" t="n">
        <f aca="false">H4706*$J$2</f>
        <v>0</v>
      </c>
      <c r="J4706" s="19" t="n">
        <f aca="false">SUM(I4706+G4706)</f>
        <v>46443.1090673877</v>
      </c>
      <c r="K4706" s="1" t="n">
        <v>7.04</v>
      </c>
      <c r="L4706" s="39" t="n">
        <v>4.52435990965744</v>
      </c>
      <c r="M4706" s="39"/>
      <c r="N4706" s="1" t="n">
        <f aca="false">(2.571*(19.44-D4706)+3.87)*$K$2</f>
        <v>-0</v>
      </c>
      <c r="O4706" s="1" t="n">
        <f aca="false">IF(N4706&gt;0,N4706,0)</f>
        <v>0</v>
      </c>
      <c r="P4706" s="1" t="n">
        <f aca="false">O4706*1.5</f>
        <v>0</v>
      </c>
      <c r="Q4706" s="1" t="n">
        <f aca="false">P4706/(3.6*$Q$2)</f>
        <v>0</v>
      </c>
      <c r="R4706" s="1" t="n">
        <f aca="false">(K4706+L4706)*$R$2</f>
        <v>57821.7995482872</v>
      </c>
      <c r="S4706" s="19" t="n">
        <f aca="false">J4706-R4706</f>
        <v>-11378.6904808995</v>
      </c>
      <c r="T4706" s="1" t="n">
        <f aca="false">IF(S4706&lt;0,S4706/$G$3,0)</f>
        <v>-16255.2721155707</v>
      </c>
      <c r="U4706" s="1" t="n">
        <f aca="false">IF(S4706&gt;0,S4706*0.7,0)</f>
        <v>0</v>
      </c>
      <c r="V4706" s="14" t="n">
        <f aca="false">V4705+U4706+T4706</f>
        <v>-10285348.8007181</v>
      </c>
      <c r="W4706" s="19" t="n">
        <f aca="false">V4706/1000</f>
        <v>-10285.3488007181</v>
      </c>
      <c r="X4706" s="19" t="n">
        <f aca="false">W4706*3600000000*2/237000000</f>
        <v>-312466.292680044</v>
      </c>
      <c r="Y4706" s="19" t="n">
        <f aca="false">X4706/30.662</f>
        <v>-10190.6689935439</v>
      </c>
    </row>
    <row r="4707" customFormat="false" ht="17.9" hidden="false" customHeight="false" outlineLevel="0" collapsed="false">
      <c r="A4707" s="2" t="n">
        <v>7</v>
      </c>
      <c r="B4707" s="3" t="n">
        <v>15</v>
      </c>
      <c r="C4707" s="38" t="n">
        <v>16</v>
      </c>
      <c r="D4707" s="1" t="n">
        <v>31.7</v>
      </c>
      <c r="E4707" s="3" t="n">
        <v>439.051802516321</v>
      </c>
      <c r="F4707" s="23" t="n">
        <f aca="false">IF(D4707&lt;25, 0.24, 0.24-(0.01/5)*(D4707-25))</f>
        <v>0.2266</v>
      </c>
      <c r="G4707" s="40" t="n">
        <f aca="false">(E4707/1000)*$G$1*F4707</f>
        <v>32594.631539054</v>
      </c>
      <c r="H4707" s="40" t="n">
        <v>0.262622717853481</v>
      </c>
      <c r="I4707" s="3" t="n">
        <f aca="false">H4707*$J$2</f>
        <v>0</v>
      </c>
      <c r="J4707" s="19" t="n">
        <f aca="false">SUM(I4707+G4707)</f>
        <v>32594.631539054</v>
      </c>
      <c r="K4707" s="1" t="n">
        <v>6.16</v>
      </c>
      <c r="L4707" s="39" t="n">
        <v>7.06216004822915</v>
      </c>
      <c r="M4707" s="39"/>
      <c r="N4707" s="1" t="n">
        <f aca="false">(2.571*(19.44-D4707)+3.87)*$K$2</f>
        <v>-0</v>
      </c>
      <c r="O4707" s="1" t="n">
        <f aca="false">IF(N4707&gt;0,N4707,0)</f>
        <v>0</v>
      </c>
      <c r="P4707" s="1" t="n">
        <f aca="false">O4707*1.5</f>
        <v>0</v>
      </c>
      <c r="Q4707" s="1" t="n">
        <f aca="false">P4707/(3.6*$Q$2)</f>
        <v>0</v>
      </c>
      <c r="R4707" s="1" t="n">
        <f aca="false">(K4707+L4707)*$R$2</f>
        <v>66110.8002411457</v>
      </c>
      <c r="S4707" s="19" t="n">
        <f aca="false">J4707-R4707</f>
        <v>-33516.1687020918</v>
      </c>
      <c r="T4707" s="1" t="n">
        <f aca="false">IF(S4707&lt;0,S4707/$G$3,0)</f>
        <v>-47880.2410029882</v>
      </c>
      <c r="U4707" s="1" t="n">
        <f aca="false">IF(S4707&gt;0,S4707*0.7,0)</f>
        <v>0</v>
      </c>
      <c r="V4707" s="14" t="n">
        <f aca="false">V4706+U4707+T4707</f>
        <v>-10333229.0417211</v>
      </c>
      <c r="W4707" s="19" t="n">
        <f aca="false">V4707/1000</f>
        <v>-10333.2290417211</v>
      </c>
      <c r="X4707" s="19" t="n">
        <f aca="false">W4707*3600000000*2/237000000</f>
        <v>-313920.882280134</v>
      </c>
      <c r="Y4707" s="19" t="n">
        <f aca="false">X4707/30.662</f>
        <v>-10238.1084821647</v>
      </c>
    </row>
    <row r="4708" customFormat="false" ht="17.9" hidden="false" customHeight="false" outlineLevel="0" collapsed="false">
      <c r="A4708" s="2" t="n">
        <v>7</v>
      </c>
      <c r="B4708" s="3" t="n">
        <v>15</v>
      </c>
      <c r="C4708" s="38" t="n">
        <v>17</v>
      </c>
      <c r="D4708" s="1" t="n">
        <v>30.6</v>
      </c>
      <c r="E4708" s="3" t="n">
        <v>229.517696538022</v>
      </c>
      <c r="F4708" s="23" t="n">
        <f aca="false">IF(D4708&lt;25, 0.24, 0.24-(0.01/5)*(D4708-25))</f>
        <v>0.2288</v>
      </c>
      <c r="G4708" s="40" t="n">
        <f aca="false">(E4708/1000)*$G$1*F4708</f>
        <v>17204.5216748632</v>
      </c>
      <c r="H4708" s="40" t="n">
        <v>0.279785768663359</v>
      </c>
      <c r="I4708" s="3" t="n">
        <f aca="false">H4708*$J$2</f>
        <v>0</v>
      </c>
      <c r="J4708" s="19" t="n">
        <f aca="false">SUM(I4708+G4708)</f>
        <v>17204.5216748632</v>
      </c>
      <c r="K4708" s="1" t="n">
        <v>5.28</v>
      </c>
      <c r="L4708" s="39" t="n">
        <v>7.24349169185214</v>
      </c>
      <c r="M4708" s="39"/>
      <c r="N4708" s="1" t="n">
        <f aca="false">(2.571*(19.44-D4708)+3.87)*$K$2</f>
        <v>-0</v>
      </c>
      <c r="O4708" s="1" t="n">
        <f aca="false">IF(N4708&gt;0,N4708,0)</f>
        <v>0</v>
      </c>
      <c r="P4708" s="1" t="n">
        <f aca="false">O4708*1.5</f>
        <v>0</v>
      </c>
      <c r="Q4708" s="1" t="n">
        <f aca="false">P4708/(3.6*$Q$2)</f>
        <v>0</v>
      </c>
      <c r="R4708" s="1" t="n">
        <f aca="false">(K4708+L4708)*$R$2</f>
        <v>62617.4584592607</v>
      </c>
      <c r="S4708" s="19" t="n">
        <f aca="false">J4708-R4708</f>
        <v>-45412.9367843975</v>
      </c>
      <c r="T4708" s="1" t="n">
        <f aca="false">IF(S4708&lt;0,S4708/$G$3,0)</f>
        <v>-64875.6239777107</v>
      </c>
      <c r="U4708" s="1" t="n">
        <f aca="false">IF(S4708&gt;0,S4708*0.7,0)</f>
        <v>0</v>
      </c>
      <c r="V4708" s="14" t="n">
        <f aca="false">V4707+U4708+T4708</f>
        <v>-10398104.6656988</v>
      </c>
      <c r="W4708" s="19" t="n">
        <f aca="false">V4708/1000</f>
        <v>-10398.1046656988</v>
      </c>
      <c r="X4708" s="19" t="n">
        <f aca="false">W4708*3600000000*2/237000000</f>
        <v>-315891.787312369</v>
      </c>
      <c r="Y4708" s="19" t="n">
        <f aca="false">X4708/30.662</f>
        <v>-10302.3869060195</v>
      </c>
    </row>
    <row r="4709" customFormat="false" ht="17.9" hidden="false" customHeight="false" outlineLevel="0" collapsed="false">
      <c r="A4709" s="2" t="n">
        <v>7</v>
      </c>
      <c r="B4709" s="3" t="n">
        <v>15</v>
      </c>
      <c r="C4709" s="38" t="n">
        <v>18</v>
      </c>
      <c r="D4709" s="1" t="n">
        <v>30</v>
      </c>
      <c r="E4709" s="3" t="n">
        <v>63.535567336364</v>
      </c>
      <c r="F4709" s="23" t="n">
        <f aca="false">IF(D4709&lt;25, 0.24, 0.24-(0.01/5)*(D4709-25))</f>
        <v>0.23</v>
      </c>
      <c r="G4709" s="40" t="n">
        <f aca="false">(E4709/1000)*$G$1*F4709</f>
        <v>4787.5701912701</v>
      </c>
      <c r="H4709" s="40" t="n">
        <v>0.278554460830931</v>
      </c>
      <c r="I4709" s="3" t="n">
        <f aca="false">H4709*$J$2</f>
        <v>0</v>
      </c>
      <c r="J4709" s="19" t="n">
        <f aca="false">SUM(I4709+G4709)</f>
        <v>4787.5701912701</v>
      </c>
      <c r="K4709" s="1" t="n">
        <v>4.8</v>
      </c>
      <c r="L4709" s="39" t="n">
        <v>6.43823555726727</v>
      </c>
      <c r="M4709" s="39"/>
      <c r="N4709" s="1" t="n">
        <f aca="false">(2.571*(19.44-D4709)+3.87)*$K$2</f>
        <v>-0</v>
      </c>
      <c r="O4709" s="1" t="n">
        <f aca="false">IF(N4709&gt;0,N4709,0)</f>
        <v>0</v>
      </c>
      <c r="P4709" s="1" t="n">
        <f aca="false">O4709*1.5</f>
        <v>0</v>
      </c>
      <c r="Q4709" s="1" t="n">
        <f aca="false">P4709/(3.6*$Q$2)</f>
        <v>0</v>
      </c>
      <c r="R4709" s="1" t="n">
        <f aca="false">(K4709+L4709)*$R$2</f>
        <v>56191.1777863364</v>
      </c>
      <c r="S4709" s="19" t="n">
        <f aca="false">J4709-R4709</f>
        <v>-51403.6075950663</v>
      </c>
      <c r="T4709" s="1" t="n">
        <f aca="false">IF(S4709&lt;0,S4709/$G$3,0)</f>
        <v>-73433.7251358089</v>
      </c>
      <c r="U4709" s="1" t="n">
        <f aca="false">IF(S4709&gt;0,S4709*0.7,0)</f>
        <v>0</v>
      </c>
      <c r="V4709" s="14" t="n">
        <f aca="false">V4708+U4709+T4709</f>
        <v>-10471538.3908346</v>
      </c>
      <c r="W4709" s="19" t="n">
        <f aca="false">V4709/1000</f>
        <v>-10471.5383908346</v>
      </c>
      <c r="X4709" s="19" t="n">
        <f aca="false">W4709*3600000000*2/237000000</f>
        <v>-318122.685291178</v>
      </c>
      <c r="Y4709" s="19" t="n">
        <f aca="false">X4709/30.662</f>
        <v>-10375.1446510723</v>
      </c>
    </row>
    <row r="4710" customFormat="false" ht="17.9" hidden="false" customHeight="false" outlineLevel="0" collapsed="false">
      <c r="A4710" s="2" t="n">
        <v>7</v>
      </c>
      <c r="B4710" s="3" t="n">
        <v>15</v>
      </c>
      <c r="C4710" s="38" t="n">
        <v>19</v>
      </c>
      <c r="D4710" s="1" t="n">
        <v>28.3</v>
      </c>
      <c r="E4710" s="3" t="n">
        <v>1.64444444444444</v>
      </c>
      <c r="F4710" s="23" t="n">
        <f aca="false">IF(D4710&lt;25, 0.24, 0.24-(0.01/5)*(D4710-25))</f>
        <v>0.2334</v>
      </c>
      <c r="G4710" s="40" t="n">
        <f aca="false">(E4710/1000)*$G$1*F4710</f>
        <v>125.744924266666</v>
      </c>
      <c r="H4710" s="40" t="n">
        <v>0.29676460297619</v>
      </c>
      <c r="I4710" s="3" t="n">
        <f aca="false">H4710*$J$2</f>
        <v>0</v>
      </c>
      <c r="J4710" s="19" t="n">
        <f aca="false">SUM(I4710+G4710)</f>
        <v>125.744924266666</v>
      </c>
      <c r="K4710" s="1" t="n">
        <v>3.44</v>
      </c>
      <c r="L4710" s="39" t="n">
        <v>5.09612316601509</v>
      </c>
      <c r="M4710" s="39"/>
      <c r="N4710" s="1" t="n">
        <f aca="false">(2.571*(19.44-D4710)+3.87)*$K$2</f>
        <v>-0</v>
      </c>
      <c r="O4710" s="1" t="n">
        <f aca="false">IF(N4710&gt;0,N4710,0)</f>
        <v>0</v>
      </c>
      <c r="P4710" s="1" t="n">
        <f aca="false">O4710*1.5</f>
        <v>0</v>
      </c>
      <c r="Q4710" s="1" t="n">
        <f aca="false">P4710/(3.6*$Q$2)</f>
        <v>0</v>
      </c>
      <c r="R4710" s="1" t="n">
        <f aca="false">(K4710+L4710)*$R$2</f>
        <v>42680.6158300755</v>
      </c>
      <c r="S4710" s="19" t="n">
        <f aca="false">J4710-R4710</f>
        <v>-42554.8709058088</v>
      </c>
      <c r="T4710" s="1" t="n">
        <f aca="false">IF(S4710&lt;0,S4710/$G$3,0)</f>
        <v>-60792.672722584</v>
      </c>
      <c r="U4710" s="1" t="n">
        <f aca="false">IF(S4710&gt;0,S4710*0.7,0)</f>
        <v>0</v>
      </c>
      <c r="V4710" s="14" t="n">
        <f aca="false">V4709+U4710+T4710</f>
        <v>-10532331.0635572</v>
      </c>
      <c r="W4710" s="19" t="n">
        <f aca="false">V4710/1000</f>
        <v>-10532.3310635572</v>
      </c>
      <c r="X4710" s="19" t="n">
        <f aca="false">W4710*3600000000*2/237000000</f>
        <v>-319969.55129794</v>
      </c>
      <c r="Y4710" s="19" t="n">
        <f aca="false">X4710/30.662</f>
        <v>-10435.3777084972</v>
      </c>
    </row>
    <row r="4711" customFormat="false" ht="17.9" hidden="false" customHeight="false" outlineLevel="0" collapsed="false">
      <c r="A4711" s="2" t="n">
        <v>7</v>
      </c>
      <c r="B4711" s="3" t="n">
        <v>15</v>
      </c>
      <c r="C4711" s="38" t="n">
        <v>20</v>
      </c>
      <c r="D4711" s="1" t="n">
        <v>28.3</v>
      </c>
      <c r="E4711" s="3" t="n">
        <v>0</v>
      </c>
      <c r="F4711" s="23" t="n">
        <f aca="false">IF(D4711&lt;25, 0.24, 0.24-(0.01/5)*(D4711-25))</f>
        <v>0.2334</v>
      </c>
      <c r="G4711" s="40" t="n">
        <f aca="false">(E4711/1000)*$G$1*F4711</f>
        <v>0</v>
      </c>
      <c r="H4711" s="40" t="n">
        <v>0.318509510158063</v>
      </c>
      <c r="I4711" s="3" t="n">
        <f aca="false">H4711*$J$2</f>
        <v>0</v>
      </c>
      <c r="J4711" s="19" t="n">
        <f aca="false">SUM(I4711+G4711)</f>
        <v>0</v>
      </c>
      <c r="K4711" s="1" t="n">
        <v>3.44</v>
      </c>
      <c r="L4711" s="39" t="n">
        <v>2.42025725670602</v>
      </c>
      <c r="M4711" s="39"/>
      <c r="N4711" s="1" t="n">
        <f aca="false">(2.571*(19.44-D4711)+3.87)*$K$2</f>
        <v>-0</v>
      </c>
      <c r="O4711" s="1" t="n">
        <f aca="false">IF(N4711&gt;0,N4711,0)</f>
        <v>0</v>
      </c>
      <c r="P4711" s="1" t="n">
        <f aca="false">O4711*1.5</f>
        <v>0</v>
      </c>
      <c r="Q4711" s="1" t="n">
        <f aca="false">P4711/(3.6*$Q$2)</f>
        <v>0</v>
      </c>
      <c r="R4711" s="1" t="n">
        <f aca="false">(K4711+L4711)*$R$2</f>
        <v>29301.2862835301</v>
      </c>
      <c r="S4711" s="19" t="n">
        <f aca="false">J4711-R4711</f>
        <v>-29301.2862835301</v>
      </c>
      <c r="T4711" s="1" t="n">
        <f aca="false">IF(S4711&lt;0,S4711/$G$3,0)</f>
        <v>-41858.980405043</v>
      </c>
      <c r="U4711" s="1" t="n">
        <f aca="false">IF(S4711&gt;0,S4711*0.7,0)</f>
        <v>0</v>
      </c>
      <c r="V4711" s="14" t="n">
        <f aca="false">V4710+U4711+T4711</f>
        <v>-10574190.0439622</v>
      </c>
      <c r="W4711" s="19" t="n">
        <f aca="false">V4711/1000</f>
        <v>-10574.1900439622</v>
      </c>
      <c r="X4711" s="19" t="n">
        <f aca="false">W4711*3600000000*2/237000000</f>
        <v>-321241.216525435</v>
      </c>
      <c r="Y4711" s="19" t="n">
        <f aca="false">X4711/30.662</f>
        <v>-10476.8513640805</v>
      </c>
    </row>
    <row r="4712" customFormat="false" ht="17.9" hidden="false" customHeight="false" outlineLevel="0" collapsed="false">
      <c r="A4712" s="2" t="n">
        <v>7</v>
      </c>
      <c r="B4712" s="3" t="n">
        <v>15</v>
      </c>
      <c r="C4712" s="38" t="n">
        <v>21</v>
      </c>
      <c r="D4712" s="1" t="n">
        <v>27.2</v>
      </c>
      <c r="E4712" s="3" t="n">
        <v>0</v>
      </c>
      <c r="F4712" s="23" t="n">
        <f aca="false">IF(D4712&lt;25, 0.24, 0.24-(0.01/5)*(D4712-25))</f>
        <v>0.2356</v>
      </c>
      <c r="G4712" s="40" t="n">
        <f aca="false">(E4712/1000)*$G$1*F4712</f>
        <v>0</v>
      </c>
      <c r="H4712" s="40" t="n">
        <v>0.363837632323422</v>
      </c>
      <c r="I4712" s="3" t="n">
        <f aca="false">H4712*$J$2</f>
        <v>0</v>
      </c>
      <c r="J4712" s="19" t="n">
        <f aca="false">SUM(I4712+G4712)</f>
        <v>0</v>
      </c>
      <c r="K4712" s="1" t="n">
        <v>2.56</v>
      </c>
      <c r="L4712" s="39" t="n">
        <v>2.82220125724792</v>
      </c>
      <c r="M4712" s="39"/>
      <c r="N4712" s="1" t="n">
        <f aca="false">(2.571*(19.44-D4712)+3.87)*$K$2</f>
        <v>-0</v>
      </c>
      <c r="O4712" s="1" t="n">
        <f aca="false">IF(N4712&gt;0,N4712,0)</f>
        <v>0</v>
      </c>
      <c r="P4712" s="1" t="n">
        <f aca="false">O4712*1.5</f>
        <v>0</v>
      </c>
      <c r="Q4712" s="1" t="n">
        <f aca="false">P4712/(3.6*$Q$2)</f>
        <v>0</v>
      </c>
      <c r="R4712" s="1" t="n">
        <f aca="false">(K4712+L4712)*$R$2</f>
        <v>26911.0062862396</v>
      </c>
      <c r="S4712" s="19" t="n">
        <f aca="false">J4712-R4712</f>
        <v>-26911.0062862396</v>
      </c>
      <c r="T4712" s="1" t="n">
        <f aca="false">IF(S4712&lt;0,S4712/$G$3,0)</f>
        <v>-38444.294694628</v>
      </c>
      <c r="U4712" s="1" t="n">
        <f aca="false">IF(S4712&gt;0,S4712*0.7,0)</f>
        <v>0</v>
      </c>
      <c r="V4712" s="14" t="n">
        <f aca="false">V4711+U4712+T4712</f>
        <v>-10612634.3386569</v>
      </c>
      <c r="W4712" s="19" t="n">
        <f aca="false">V4712/1000</f>
        <v>-10612.6343386569</v>
      </c>
      <c r="X4712" s="19" t="n">
        <f aca="false">W4712*3600000000*2/237000000</f>
        <v>-322409.144465525</v>
      </c>
      <c r="Y4712" s="19" t="n">
        <f aca="false">X4712/30.662</f>
        <v>-10514.9417671882</v>
      </c>
    </row>
    <row r="4713" customFormat="false" ht="17.9" hidden="false" customHeight="false" outlineLevel="0" collapsed="false">
      <c r="A4713" s="2" t="n">
        <v>7</v>
      </c>
      <c r="B4713" s="3" t="n">
        <v>15</v>
      </c>
      <c r="C4713" s="38" t="n">
        <v>22</v>
      </c>
      <c r="D4713" s="1" t="n">
        <v>26.1</v>
      </c>
      <c r="E4713" s="3" t="n">
        <v>0</v>
      </c>
      <c r="F4713" s="23" t="n">
        <f aca="false">IF(D4713&lt;25, 0.24, 0.24-(0.01/5)*(D4713-25))</f>
        <v>0.2378</v>
      </c>
      <c r="G4713" s="40" t="n">
        <f aca="false">(E4713/1000)*$G$1*F4713</f>
        <v>0</v>
      </c>
      <c r="H4713" s="40" t="n">
        <v>0.387251768112561</v>
      </c>
      <c r="I4713" s="3" t="n">
        <f aca="false">H4713*$J$2</f>
        <v>0</v>
      </c>
      <c r="J4713" s="19" t="n">
        <f aca="false">SUM(I4713+G4713)</f>
        <v>0</v>
      </c>
      <c r="K4713" s="1" t="n">
        <v>1.68</v>
      </c>
      <c r="L4713" s="39" t="n">
        <v>3.47875062523708</v>
      </c>
      <c r="M4713" s="39"/>
      <c r="N4713" s="1" t="n">
        <f aca="false">(2.571*(19.44-D4713)+3.87)*$K$2</f>
        <v>-0</v>
      </c>
      <c r="O4713" s="1" t="n">
        <f aca="false">IF(N4713&gt;0,N4713,0)</f>
        <v>0</v>
      </c>
      <c r="P4713" s="1" t="n">
        <f aca="false">O4713*1.5</f>
        <v>0</v>
      </c>
      <c r="Q4713" s="1" t="n">
        <f aca="false">P4713/(3.6*$Q$2)</f>
        <v>0</v>
      </c>
      <c r="R4713" s="1" t="n">
        <f aca="false">(K4713+L4713)*$R$2</f>
        <v>25793.7531261854</v>
      </c>
      <c r="S4713" s="19" t="n">
        <f aca="false">J4713-R4713</f>
        <v>-25793.7531261854</v>
      </c>
      <c r="T4713" s="1" t="n">
        <f aca="false">IF(S4713&lt;0,S4713/$G$3,0)</f>
        <v>-36848.2187516934</v>
      </c>
      <c r="U4713" s="1" t="n">
        <f aca="false">IF(S4713&gt;0,S4713*0.7,0)</f>
        <v>0</v>
      </c>
      <c r="V4713" s="14" t="n">
        <f aca="false">V4712+U4713+T4713</f>
        <v>-10649482.5574086</v>
      </c>
      <c r="W4713" s="19" t="n">
        <f aca="false">V4713/1000</f>
        <v>-10649.4825574086</v>
      </c>
      <c r="X4713" s="19" t="n">
        <f aca="false">W4713*3600000000*2/237000000</f>
        <v>-323528.584022539</v>
      </c>
      <c r="Y4713" s="19" t="n">
        <f aca="false">X4713/30.662</f>
        <v>-10551.4507867242</v>
      </c>
    </row>
    <row r="4714" customFormat="false" ht="17.9" hidden="false" customHeight="false" outlineLevel="0" collapsed="false">
      <c r="A4714" s="2" t="n">
        <v>7</v>
      </c>
      <c r="B4714" s="3" t="n">
        <v>15</v>
      </c>
      <c r="C4714" s="38" t="n">
        <v>23</v>
      </c>
      <c r="D4714" s="1" t="n">
        <v>25.6</v>
      </c>
      <c r="E4714" s="3" t="n">
        <v>0</v>
      </c>
      <c r="F4714" s="23" t="n">
        <f aca="false">IF(D4714&lt;25, 0.24, 0.24-(0.01/5)*(D4714-25))</f>
        <v>0.2388</v>
      </c>
      <c r="G4714" s="40" t="n">
        <f aca="false">(E4714/1000)*$G$1*F4714</f>
        <v>0</v>
      </c>
      <c r="H4714" s="40" t="n">
        <v>0.398109395017589</v>
      </c>
      <c r="I4714" s="3" t="n">
        <f aca="false">H4714*$J$2</f>
        <v>0</v>
      </c>
      <c r="J4714" s="19" t="n">
        <f aca="false">SUM(I4714+G4714)</f>
        <v>0</v>
      </c>
      <c r="K4714" s="1" t="n">
        <v>1.28</v>
      </c>
      <c r="L4714" s="39" t="n">
        <v>3.36410174693246</v>
      </c>
      <c r="M4714" s="39"/>
      <c r="N4714" s="1" t="n">
        <f aca="false">(2.571*(19.44-D4714)+3.87)*$K$2</f>
        <v>-0</v>
      </c>
      <c r="O4714" s="1" t="n">
        <f aca="false">IF(N4714&gt;0,N4714,0)</f>
        <v>0</v>
      </c>
      <c r="P4714" s="1" t="n">
        <f aca="false">O4714*1.5</f>
        <v>0</v>
      </c>
      <c r="Q4714" s="1" t="n">
        <f aca="false">P4714/(3.6*$Q$2)</f>
        <v>0</v>
      </c>
      <c r="R4714" s="1" t="n">
        <f aca="false">(K4714+L4714)*$R$2</f>
        <v>23220.5087346623</v>
      </c>
      <c r="S4714" s="19" t="n">
        <f aca="false">J4714-R4714</f>
        <v>-23220.5087346623</v>
      </c>
      <c r="T4714" s="1" t="n">
        <f aca="false">IF(S4714&lt;0,S4714/$G$3,0)</f>
        <v>-33172.1553352319</v>
      </c>
      <c r="U4714" s="1" t="n">
        <f aca="false">IF(S4714&gt;0,S4714*0.7,0)</f>
        <v>0</v>
      </c>
      <c r="V4714" s="14" t="n">
        <f aca="false">V4713+U4714+T4714</f>
        <v>-10682654.7127438</v>
      </c>
      <c r="W4714" s="19" t="n">
        <f aca="false">V4714/1000</f>
        <v>-10682.6547127438</v>
      </c>
      <c r="X4714" s="19" t="n">
        <f aca="false">W4714*3600000000*2/237000000</f>
        <v>-324536.345703609</v>
      </c>
      <c r="Y4714" s="19" t="n">
        <f aca="false">X4714/30.662</f>
        <v>-10584.3175821411</v>
      </c>
    </row>
    <row r="4715" customFormat="false" ht="17.9" hidden="false" customHeight="false" outlineLevel="0" collapsed="false">
      <c r="A4715" s="2" t="n">
        <v>7</v>
      </c>
      <c r="B4715" s="3" t="n">
        <v>16</v>
      </c>
      <c r="C4715" s="38" t="n">
        <v>0</v>
      </c>
      <c r="D4715" s="1" t="n">
        <v>25</v>
      </c>
      <c r="E4715" s="3" t="n">
        <v>0</v>
      </c>
      <c r="F4715" s="23" t="n">
        <f aca="false">IF(D4715&lt;25, 0.24, 0.24-(0.01/5)*(D4715-25))</f>
        <v>0.24</v>
      </c>
      <c r="G4715" s="40" t="n">
        <f aca="false">(E4715/1000)*$G$1*F4715</f>
        <v>0</v>
      </c>
      <c r="H4715" s="40" t="n">
        <v>0.389853630002263</v>
      </c>
      <c r="I4715" s="3" t="n">
        <f aca="false">H4715*$J$2</f>
        <v>0</v>
      </c>
      <c r="J4715" s="19" t="n">
        <f aca="false">SUM(I4715+G4715)</f>
        <v>0</v>
      </c>
      <c r="K4715" s="1" t="n">
        <v>0.8</v>
      </c>
      <c r="L4715" s="39" t="n">
        <v>3.25330684757112</v>
      </c>
      <c r="M4715" s="39"/>
      <c r="N4715" s="1" t="n">
        <f aca="false">(2.571*(19.44-D4715)+3.87)*$K$2</f>
        <v>-0</v>
      </c>
      <c r="O4715" s="1" t="n">
        <f aca="false">IF(N4715&gt;0,N4715,0)</f>
        <v>0</v>
      </c>
      <c r="P4715" s="1" t="n">
        <f aca="false">O4715*1.5</f>
        <v>0</v>
      </c>
      <c r="Q4715" s="1" t="n">
        <f aca="false">P4715/(3.6*$Q$2)</f>
        <v>0</v>
      </c>
      <c r="R4715" s="1" t="n">
        <f aca="false">(K4715+L4715)*$R$2</f>
        <v>20266.5342378556</v>
      </c>
      <c r="S4715" s="19" t="n">
        <f aca="false">J4715-R4715</f>
        <v>-20266.5342378556</v>
      </c>
      <c r="T4715" s="1" t="n">
        <f aca="false">IF(S4715&lt;0,S4715/$G$3,0)</f>
        <v>-28952.1917683651</v>
      </c>
      <c r="U4715" s="1" t="n">
        <f aca="false">IF(S4715&gt;0,S4715*0.7,0)</f>
        <v>0</v>
      </c>
      <c r="V4715" s="14" t="n">
        <f aca="false">V4714+U4715+T4715</f>
        <v>-10711606.9045122</v>
      </c>
      <c r="W4715" s="19" t="n">
        <f aca="false">V4715/1000</f>
        <v>-10711.6069045122</v>
      </c>
      <c r="X4715" s="19" t="n">
        <f aca="false">W4715*3600000000*2/237000000</f>
        <v>-325415.905959863</v>
      </c>
      <c r="Y4715" s="19" t="n">
        <f aca="false">X4715/30.662</f>
        <v>-10613.0032600568</v>
      </c>
    </row>
    <row r="4716" customFormat="false" ht="17.9" hidden="false" customHeight="false" outlineLevel="0" collapsed="false">
      <c r="A4716" s="2" t="n">
        <v>7</v>
      </c>
      <c r="B4716" s="3" t="n">
        <v>16</v>
      </c>
      <c r="C4716" s="38" t="n">
        <v>1</v>
      </c>
      <c r="D4716" s="1" t="n">
        <v>24.4</v>
      </c>
      <c r="E4716" s="3" t="n">
        <v>0</v>
      </c>
      <c r="F4716" s="23" t="n">
        <f aca="false">IF(D4716&lt;25, 0.24, 0.24-(0.01/5)*(D4716-25))</f>
        <v>0.24</v>
      </c>
      <c r="G4716" s="40" t="n">
        <f aca="false">(E4716/1000)*$G$1*F4716</f>
        <v>0</v>
      </c>
      <c r="H4716" s="40" t="n">
        <v>0.388620124354919</v>
      </c>
      <c r="I4716" s="3" t="n">
        <f aca="false">H4716*$J$2</f>
        <v>0</v>
      </c>
      <c r="J4716" s="19" t="n">
        <f aca="false">SUM(I4716+G4716)</f>
        <v>0</v>
      </c>
      <c r="K4716" s="1" t="n">
        <v>0.319999999999999</v>
      </c>
      <c r="L4716" s="39" t="n">
        <v>3.26228597859493</v>
      </c>
      <c r="M4716" s="39"/>
      <c r="N4716" s="1" t="n">
        <f aca="false">(2.571*(19.44-D4716)+3.87)*$K$2</f>
        <v>-0</v>
      </c>
      <c r="O4716" s="1" t="n">
        <f aca="false">IF(N4716&gt;0,N4716,0)</f>
        <v>0</v>
      </c>
      <c r="P4716" s="1" t="n">
        <f aca="false">O4716*1.5</f>
        <v>0</v>
      </c>
      <c r="Q4716" s="1" t="n">
        <f aca="false">P4716/(3.6*$Q$2)</f>
        <v>0</v>
      </c>
      <c r="R4716" s="1" t="n">
        <f aca="false">(K4716+L4716)*$R$2</f>
        <v>17911.4298929746</v>
      </c>
      <c r="S4716" s="19" t="n">
        <f aca="false">J4716-R4716</f>
        <v>-17911.4298929746</v>
      </c>
      <c r="T4716" s="1" t="n">
        <f aca="false">IF(S4716&lt;0,S4716/$G$3,0)</f>
        <v>-25587.7569899638</v>
      </c>
      <c r="U4716" s="1" t="n">
        <f aca="false">IF(S4716&gt;0,S4716*0.7,0)</f>
        <v>0</v>
      </c>
      <c r="V4716" s="14" t="n">
        <f aca="false">V4715+U4716+T4716</f>
        <v>-10737194.6615021</v>
      </c>
      <c r="W4716" s="19" t="n">
        <f aca="false">V4716/1000</f>
        <v>-10737.1946615021</v>
      </c>
      <c r="X4716" s="19" t="n">
        <f aca="false">W4716*3600000000*2/237000000</f>
        <v>-326193.255539305</v>
      </c>
      <c r="Y4716" s="19" t="n">
        <f aca="false">X4716/30.662</f>
        <v>-10638.3554738538</v>
      </c>
    </row>
    <row r="4717" customFormat="false" ht="17.9" hidden="false" customHeight="false" outlineLevel="0" collapsed="false">
      <c r="A4717" s="2" t="n">
        <v>7</v>
      </c>
      <c r="B4717" s="3" t="n">
        <v>16</v>
      </c>
      <c r="C4717" s="38" t="n">
        <v>2</v>
      </c>
      <c r="D4717" s="1" t="n">
        <v>24.4</v>
      </c>
      <c r="E4717" s="3" t="n">
        <v>0</v>
      </c>
      <c r="F4717" s="23" t="n">
        <f aca="false">IF(D4717&lt;25, 0.24, 0.24-(0.01/5)*(D4717-25))</f>
        <v>0.24</v>
      </c>
      <c r="G4717" s="40" t="n">
        <f aca="false">(E4717/1000)*$G$1*F4717</f>
        <v>0</v>
      </c>
      <c r="H4717" s="40" t="n">
        <v>0.379117415219693</v>
      </c>
      <c r="I4717" s="3" t="n">
        <f aca="false">H4717*$J$2</f>
        <v>0</v>
      </c>
      <c r="J4717" s="19" t="n">
        <f aca="false">SUM(I4717+G4717)</f>
        <v>0</v>
      </c>
      <c r="K4717" s="1" t="n">
        <v>0.319999999999999</v>
      </c>
      <c r="L4717" s="39" t="n">
        <v>2.90227946440875</v>
      </c>
      <c r="M4717" s="39"/>
      <c r="N4717" s="1" t="n">
        <f aca="false">(2.571*(19.44-D4717)+3.87)*$K$2</f>
        <v>-0</v>
      </c>
      <c r="O4717" s="1" t="n">
        <f aca="false">IF(N4717&gt;0,N4717,0)</f>
        <v>0</v>
      </c>
      <c r="P4717" s="1" t="n">
        <f aca="false">O4717*1.5</f>
        <v>0</v>
      </c>
      <c r="Q4717" s="1" t="n">
        <f aca="false">P4717/(3.6*$Q$2)</f>
        <v>0</v>
      </c>
      <c r="R4717" s="1" t="n">
        <f aca="false">(K4717+L4717)*$R$2</f>
        <v>16111.3973220437</v>
      </c>
      <c r="S4717" s="19" t="n">
        <f aca="false">J4717-R4717</f>
        <v>-16111.3973220437</v>
      </c>
      <c r="T4717" s="1" t="n">
        <f aca="false">IF(S4717&lt;0,S4717/$G$3,0)</f>
        <v>-23016.2818886339</v>
      </c>
      <c r="U4717" s="1" t="n">
        <f aca="false">IF(S4717&gt;0,S4717*0.7,0)</f>
        <v>0</v>
      </c>
      <c r="V4717" s="14" t="n">
        <f aca="false">V4716+U4717+T4717</f>
        <v>-10760210.9433908</v>
      </c>
      <c r="W4717" s="19" t="n">
        <f aca="false">V4717/1000</f>
        <v>-10760.2109433908</v>
      </c>
      <c r="X4717" s="19" t="n">
        <f aca="false">W4717*3600000000*2/237000000</f>
        <v>-326892.484356175</v>
      </c>
      <c r="Y4717" s="19" t="n">
        <f aca="false">X4717/30.662</f>
        <v>-10661.1598837706</v>
      </c>
    </row>
    <row r="4718" customFormat="false" ht="17.9" hidden="false" customHeight="false" outlineLevel="0" collapsed="false">
      <c r="A4718" s="2" t="n">
        <v>7</v>
      </c>
      <c r="B4718" s="3" t="n">
        <v>16</v>
      </c>
      <c r="C4718" s="38" t="n">
        <v>3</v>
      </c>
      <c r="D4718" s="1" t="n">
        <v>23.9</v>
      </c>
      <c r="E4718" s="3" t="n">
        <v>0</v>
      </c>
      <c r="F4718" s="23" t="n">
        <f aca="false">IF(D4718&lt;25, 0.24, 0.24-(0.01/5)*(D4718-25))</f>
        <v>0.24</v>
      </c>
      <c r="G4718" s="40" t="n">
        <f aca="false">(E4718/1000)*$G$1*F4718</f>
        <v>0</v>
      </c>
      <c r="H4718" s="40" t="n">
        <v>0.387421828924897</v>
      </c>
      <c r="I4718" s="3" t="n">
        <f aca="false">H4718*$J$2</f>
        <v>0</v>
      </c>
      <c r="J4718" s="19" t="n">
        <f aca="false">SUM(I4718+G4718)</f>
        <v>0</v>
      </c>
      <c r="K4718" s="1" t="n">
        <v>0</v>
      </c>
      <c r="L4718" s="39" t="n">
        <v>3.12712882759822</v>
      </c>
      <c r="M4718" s="39"/>
      <c r="N4718" s="1" t="n">
        <f aca="false">(2.571*(19.44-D4718)+3.87)*$K$2</f>
        <v>-0</v>
      </c>
      <c r="O4718" s="1" t="n">
        <f aca="false">IF(N4718&gt;0,N4718,0)</f>
        <v>0</v>
      </c>
      <c r="P4718" s="1" t="n">
        <f aca="false">O4718*1.5</f>
        <v>0</v>
      </c>
      <c r="Q4718" s="1" t="n">
        <f aca="false">P4718/(3.6*$Q$2)</f>
        <v>0</v>
      </c>
      <c r="R4718" s="1" t="n">
        <f aca="false">(K4718+L4718)*$R$2</f>
        <v>15635.6441379911</v>
      </c>
      <c r="S4718" s="19" t="n">
        <f aca="false">J4718-R4718</f>
        <v>-15635.6441379911</v>
      </c>
      <c r="T4718" s="1" t="n">
        <f aca="false">IF(S4718&lt;0,S4718/$G$3,0)</f>
        <v>-22336.6344828444</v>
      </c>
      <c r="U4718" s="1" t="n">
        <f aca="false">IF(S4718&gt;0,S4718*0.7,0)</f>
        <v>0</v>
      </c>
      <c r="V4718" s="14" t="n">
        <f aca="false">V4717+U4718+T4718</f>
        <v>-10782547.5778736</v>
      </c>
      <c r="W4718" s="19" t="n">
        <f aca="false">V4718/1000</f>
        <v>-10782.5475778736</v>
      </c>
      <c r="X4718" s="19" t="n">
        <f aca="false">W4718*3600000000*2/237000000</f>
        <v>-327571.065656919</v>
      </c>
      <c r="Y4718" s="19" t="n">
        <f aca="false">X4718/30.662</f>
        <v>-10683.2909026456</v>
      </c>
    </row>
    <row r="4719" customFormat="false" ht="17.9" hidden="false" customHeight="false" outlineLevel="0" collapsed="false">
      <c r="A4719" s="2" t="n">
        <v>7</v>
      </c>
      <c r="B4719" s="3" t="n">
        <v>16</v>
      </c>
      <c r="C4719" s="38" t="n">
        <v>4</v>
      </c>
      <c r="D4719" s="1" t="n">
        <v>23.3</v>
      </c>
      <c r="E4719" s="3" t="n">
        <v>0</v>
      </c>
      <c r="F4719" s="23" t="n">
        <f aca="false">IF(D4719&lt;25, 0.24, 0.24-(0.01/5)*(D4719-25))</f>
        <v>0.24</v>
      </c>
      <c r="G4719" s="40" t="n">
        <f aca="false">(E4719/1000)*$G$1*F4719</f>
        <v>0</v>
      </c>
      <c r="H4719" s="40" t="n">
        <v>0.391293923734535</v>
      </c>
      <c r="I4719" s="3" t="n">
        <f aca="false">H4719*$J$2</f>
        <v>0</v>
      </c>
      <c r="J4719" s="19" t="n">
        <f aca="false">SUM(I4719+G4719)</f>
        <v>0</v>
      </c>
      <c r="K4719" s="1" t="n">
        <v>0</v>
      </c>
      <c r="L4719" s="39" t="n">
        <v>2.96035774910006</v>
      </c>
      <c r="M4719" s="39"/>
      <c r="N4719" s="1" t="n">
        <f aca="false">(2.571*(19.44-D4719)+3.87)*$K$2</f>
        <v>-0</v>
      </c>
      <c r="O4719" s="1" t="n">
        <f aca="false">IF(N4719&gt;0,N4719,0)</f>
        <v>0</v>
      </c>
      <c r="P4719" s="1" t="n">
        <f aca="false">O4719*1.5</f>
        <v>0</v>
      </c>
      <c r="Q4719" s="1" t="n">
        <f aca="false">P4719/(3.6*$Q$2)</f>
        <v>0</v>
      </c>
      <c r="R4719" s="1" t="n">
        <f aca="false">(K4719+L4719)*$R$2</f>
        <v>14801.7887455003</v>
      </c>
      <c r="S4719" s="19" t="n">
        <f aca="false">J4719-R4719</f>
        <v>-14801.7887455003</v>
      </c>
      <c r="T4719" s="1" t="n">
        <f aca="false">IF(S4719&lt;0,S4719/$G$3,0)</f>
        <v>-21145.4124935719</v>
      </c>
      <c r="U4719" s="1" t="n">
        <f aca="false">IF(S4719&gt;0,S4719*0.7,0)</f>
        <v>0</v>
      </c>
      <c r="V4719" s="14" t="n">
        <f aca="false">V4718+U4719+T4719</f>
        <v>-10803692.9903672</v>
      </c>
      <c r="W4719" s="19" t="n">
        <f aca="false">V4719/1000</f>
        <v>-10803.6929903672</v>
      </c>
      <c r="X4719" s="19" t="n">
        <f aca="false">W4719*3600000000*2/237000000</f>
        <v>-328213.457935205</v>
      </c>
      <c r="Y4719" s="19" t="n">
        <f aca="false">X4719/30.662</f>
        <v>-10704.241665097</v>
      </c>
    </row>
    <row r="4720" customFormat="false" ht="17.9" hidden="false" customHeight="false" outlineLevel="0" collapsed="false">
      <c r="A4720" s="2" t="n">
        <v>7</v>
      </c>
      <c r="B4720" s="3" t="n">
        <v>16</v>
      </c>
      <c r="C4720" s="38" t="n">
        <v>5</v>
      </c>
      <c r="D4720" s="1" t="n">
        <v>23.3</v>
      </c>
      <c r="E4720" s="3" t="n">
        <v>-5.0370477097688</v>
      </c>
      <c r="F4720" s="23" t="n">
        <f aca="false">IF(D4720&lt;25, 0.24, 0.24-(0.01/5)*(D4720-25))</f>
        <v>0.24</v>
      </c>
      <c r="G4720" s="40" t="n">
        <f aca="false">(E4720/1000)*$G$1*F4720</f>
        <v>-396.057016961869</v>
      </c>
      <c r="H4720" s="40" t="n">
        <v>0.38334425227575</v>
      </c>
      <c r="I4720" s="3" t="n">
        <f aca="false">H4720*$J$2</f>
        <v>0</v>
      </c>
      <c r="J4720" s="19" t="n">
        <f aca="false">SUM(I4720+G4720)</f>
        <v>-396.057016961869</v>
      </c>
      <c r="K4720" s="1" t="n">
        <v>0</v>
      </c>
      <c r="L4720" s="39" t="n">
        <v>2.64757642403716</v>
      </c>
      <c r="M4720" s="39"/>
      <c r="N4720" s="1" t="n">
        <f aca="false">(2.571*(19.44-D4720)+3.87)*$K$2</f>
        <v>-0</v>
      </c>
      <c r="O4720" s="1" t="n">
        <f aca="false">IF(N4720&gt;0,N4720,0)</f>
        <v>0</v>
      </c>
      <c r="P4720" s="1" t="n">
        <f aca="false">O4720*1.5</f>
        <v>0</v>
      </c>
      <c r="Q4720" s="1" t="n">
        <f aca="false">P4720/(3.6*$Q$2)</f>
        <v>0</v>
      </c>
      <c r="R4720" s="1" t="n">
        <f aca="false">(K4720+L4720)*$R$2</f>
        <v>13237.8821201858</v>
      </c>
      <c r="S4720" s="19" t="n">
        <f aca="false">J4720-R4720</f>
        <v>-13633.9391371477</v>
      </c>
      <c r="T4720" s="1" t="n">
        <f aca="false">IF(S4720&lt;0,S4720/$G$3,0)</f>
        <v>-19477.055910211</v>
      </c>
      <c r="U4720" s="1" t="n">
        <f aca="false">IF(S4720&gt;0,S4720*0.7,0)</f>
        <v>0</v>
      </c>
      <c r="V4720" s="14" t="n">
        <f aca="false">V4719+U4720+T4720</f>
        <v>-10823170.0462774</v>
      </c>
      <c r="W4720" s="19" t="n">
        <f aca="false">V4720/1000</f>
        <v>-10823.1700462774</v>
      </c>
      <c r="X4720" s="19" t="n">
        <f aca="false">W4720*3600000000*2/237000000</f>
        <v>-328805.165962857</v>
      </c>
      <c r="Y4720" s="19" t="n">
        <f aca="false">X4720/30.662</f>
        <v>-10723.5394287019</v>
      </c>
    </row>
    <row r="4721" customFormat="false" ht="17.9" hidden="false" customHeight="false" outlineLevel="0" collapsed="false">
      <c r="A4721" s="2" t="n">
        <v>7</v>
      </c>
      <c r="B4721" s="3" t="n">
        <v>16</v>
      </c>
      <c r="C4721" s="38" t="n">
        <v>6</v>
      </c>
      <c r="D4721" s="1" t="n">
        <v>25</v>
      </c>
      <c r="E4721" s="3" t="n">
        <v>53.3425979000458</v>
      </c>
      <c r="F4721" s="23" t="n">
        <f aca="false">IF(D4721&lt;25, 0.24, 0.24-(0.01/5)*(D4721-25))</f>
        <v>0.24</v>
      </c>
      <c r="G4721" s="40" t="n">
        <f aca="false">(E4721/1000)*$G$1*F4721</f>
        <v>4194.26446176312</v>
      </c>
      <c r="H4721" s="40" t="n">
        <v>0.375353585336352</v>
      </c>
      <c r="I4721" s="3" t="n">
        <f aca="false">H4721*$J$2</f>
        <v>0</v>
      </c>
      <c r="J4721" s="19" t="n">
        <f aca="false">SUM(I4721+G4721)</f>
        <v>4194.26446176312</v>
      </c>
      <c r="K4721" s="1" t="n">
        <v>0.8</v>
      </c>
      <c r="L4721" s="39" t="n">
        <v>2.04096551906329</v>
      </c>
      <c r="M4721" s="39"/>
      <c r="N4721" s="1" t="n">
        <f aca="false">(2.571*(19.44-D4721)+3.87)*$K$2</f>
        <v>-0</v>
      </c>
      <c r="O4721" s="1" t="n">
        <f aca="false">IF(N4721&gt;0,N4721,0)</f>
        <v>0</v>
      </c>
      <c r="P4721" s="1" t="n">
        <f aca="false">O4721*1.5</f>
        <v>0</v>
      </c>
      <c r="Q4721" s="1" t="n">
        <f aca="false">P4721/(3.6*$Q$2)</f>
        <v>0</v>
      </c>
      <c r="R4721" s="1" t="n">
        <f aca="false">(K4721+L4721)*$R$2</f>
        <v>14204.8275953165</v>
      </c>
      <c r="S4721" s="19" t="n">
        <f aca="false">J4721-R4721</f>
        <v>-10010.5631335533</v>
      </c>
      <c r="T4721" s="1" t="n">
        <f aca="false">IF(S4721&lt;0,S4721/$G$3,0)</f>
        <v>-14300.8044765048</v>
      </c>
      <c r="U4721" s="1" t="n">
        <f aca="false">IF(S4721&gt;0,S4721*0.7,0)</f>
        <v>0</v>
      </c>
      <c r="V4721" s="14" t="n">
        <f aca="false">V4720+U4721+T4721</f>
        <v>-10837470.8507539</v>
      </c>
      <c r="W4721" s="19" t="n">
        <f aca="false">V4721/1000</f>
        <v>-10837.4708507539</v>
      </c>
      <c r="X4721" s="19" t="n">
        <f aca="false">W4721*3600000000*2/237000000</f>
        <v>-329239.620782397</v>
      </c>
      <c r="Y4721" s="19" t="n">
        <f aca="false">X4721/30.662</f>
        <v>-10737.7085898636</v>
      </c>
    </row>
    <row r="4722" customFormat="false" ht="17.9" hidden="false" customHeight="false" outlineLevel="0" collapsed="false">
      <c r="A4722" s="2" t="n">
        <v>7</v>
      </c>
      <c r="B4722" s="3" t="n">
        <v>16</v>
      </c>
      <c r="C4722" s="38" t="n">
        <v>7</v>
      </c>
      <c r="D4722" s="1" t="n">
        <v>26.7</v>
      </c>
      <c r="E4722" s="3" t="n">
        <v>203.921395681588</v>
      </c>
      <c r="F4722" s="23" t="n">
        <f aca="false">IF(D4722&lt;25, 0.24, 0.24-(0.01/5)*(D4722-25))</f>
        <v>0.2366</v>
      </c>
      <c r="G4722" s="40" t="n">
        <f aca="false">(E4722/1000)*$G$1*F4722</f>
        <v>15806.9449627476</v>
      </c>
      <c r="H4722" s="40" t="n">
        <v>0.313576086020177</v>
      </c>
      <c r="I4722" s="3" t="n">
        <f aca="false">H4722*$J$2</f>
        <v>0</v>
      </c>
      <c r="J4722" s="19" t="n">
        <f aca="false">SUM(I4722+G4722)</f>
        <v>15806.9449627476</v>
      </c>
      <c r="K4722" s="1" t="n">
        <v>2.16</v>
      </c>
      <c r="L4722" s="39" t="n">
        <v>0.652230017534353</v>
      </c>
      <c r="M4722" s="39"/>
      <c r="N4722" s="1" t="n">
        <f aca="false">(2.571*(19.44-D4722)+3.87)*$K$2</f>
        <v>-0</v>
      </c>
      <c r="O4722" s="1" t="n">
        <f aca="false">IF(N4722&gt;0,N4722,0)</f>
        <v>0</v>
      </c>
      <c r="P4722" s="1" t="n">
        <f aca="false">O4722*1.5</f>
        <v>0</v>
      </c>
      <c r="Q4722" s="1" t="n">
        <f aca="false">P4722/(3.6*$Q$2)</f>
        <v>0</v>
      </c>
      <c r="R4722" s="1" t="n">
        <f aca="false">(K4722+L4722)*$R$2</f>
        <v>14061.1500876718</v>
      </c>
      <c r="S4722" s="19" t="n">
        <f aca="false">J4722-R4722</f>
        <v>1745.7948750758</v>
      </c>
      <c r="T4722" s="1" t="n">
        <f aca="false">IF(S4722&lt;0,S4722/$G$3,0)</f>
        <v>0</v>
      </c>
      <c r="U4722" s="1" t="n">
        <f aca="false">IF(S4722&gt;0,S4722*0.7,0)</f>
        <v>1222.05641255306</v>
      </c>
      <c r="V4722" s="14" t="n">
        <f aca="false">V4721+U4722+T4722</f>
        <v>-10836248.7943413</v>
      </c>
      <c r="W4722" s="19" t="n">
        <f aca="false">V4722/1000</f>
        <v>-10836.2487943413</v>
      </c>
      <c r="X4722" s="19" t="n">
        <f aca="false">W4722*3600000000*2/237000000</f>
        <v>-329202.495017965</v>
      </c>
      <c r="Y4722" s="19" t="n">
        <f aca="false">X4722/30.662</f>
        <v>-10736.4977828571</v>
      </c>
    </row>
    <row r="4723" customFormat="false" ht="17.9" hidden="false" customHeight="false" outlineLevel="0" collapsed="false">
      <c r="A4723" s="2" t="n">
        <v>7</v>
      </c>
      <c r="B4723" s="3" t="n">
        <v>16</v>
      </c>
      <c r="C4723" s="38" t="n">
        <v>8</v>
      </c>
      <c r="D4723" s="1" t="n">
        <v>28.9</v>
      </c>
      <c r="E4723" s="3" t="n">
        <v>394.158437018692</v>
      </c>
      <c r="F4723" s="23" t="n">
        <f aca="false">IF(D4723&lt;25, 0.24, 0.24-(0.01/5)*(D4723-25))</f>
        <v>0.2322</v>
      </c>
      <c r="G4723" s="40" t="n">
        <f aca="false">(E4723/1000)*$G$1*F4723</f>
        <v>29984.958252994</v>
      </c>
      <c r="H4723" s="40" t="n">
        <v>0.325978760684166</v>
      </c>
      <c r="I4723" s="3" t="n">
        <f aca="false">H4723*$J$2</f>
        <v>0</v>
      </c>
      <c r="J4723" s="19" t="n">
        <f aca="false">SUM(I4723+G4723)</f>
        <v>29984.958252994</v>
      </c>
      <c r="K4723" s="1" t="n">
        <v>3.92</v>
      </c>
      <c r="L4723" s="39" t="n">
        <v>0</v>
      </c>
      <c r="M4723" s="39"/>
      <c r="N4723" s="1" t="n">
        <f aca="false">(2.571*(19.44-D4723)+3.87)*$K$2</f>
        <v>-0</v>
      </c>
      <c r="O4723" s="1" t="n">
        <f aca="false">IF(N4723&gt;0,N4723,0)</f>
        <v>0</v>
      </c>
      <c r="P4723" s="1" t="n">
        <f aca="false">O4723*1.5</f>
        <v>0</v>
      </c>
      <c r="Q4723" s="1" t="n">
        <f aca="false">P4723/(3.6*$Q$2)</f>
        <v>0</v>
      </c>
      <c r="R4723" s="1" t="n">
        <f aca="false">(K4723+L4723)*$R$2</f>
        <v>19600</v>
      </c>
      <c r="S4723" s="19" t="n">
        <f aca="false">J4723-R4723</f>
        <v>10384.958252994</v>
      </c>
      <c r="T4723" s="1" t="n">
        <f aca="false">IF(S4723&lt;0,S4723/$G$3,0)</f>
        <v>0</v>
      </c>
      <c r="U4723" s="1" t="n">
        <f aca="false">IF(S4723&gt;0,S4723*0.7,0)</f>
        <v>7269.47077709582</v>
      </c>
      <c r="V4723" s="14" t="n">
        <f aca="false">V4722+U4723+T4723</f>
        <v>-10828979.3235642</v>
      </c>
      <c r="W4723" s="19" t="n">
        <f aca="false">V4723/1000</f>
        <v>-10828.9793235642</v>
      </c>
      <c r="X4723" s="19" t="n">
        <f aca="false">W4723*3600000000*2/237000000</f>
        <v>-328981.650336129</v>
      </c>
      <c r="Y4723" s="19" t="n">
        <f aca="false">X4723/30.662</f>
        <v>-10729.2952298</v>
      </c>
    </row>
    <row r="4724" customFormat="false" ht="17.9" hidden="false" customHeight="false" outlineLevel="0" collapsed="false">
      <c r="A4724" s="2" t="n">
        <v>7</v>
      </c>
      <c r="B4724" s="3" t="n">
        <v>16</v>
      </c>
      <c r="C4724" s="38" t="n">
        <v>9</v>
      </c>
      <c r="D4724" s="1" t="n">
        <v>30.6</v>
      </c>
      <c r="E4724" s="3" t="n">
        <v>607.613890721592</v>
      </c>
      <c r="F4724" s="23" t="n">
        <f aca="false">IF(D4724&lt;25, 0.24, 0.24-(0.01/5)*(D4724-25))</f>
        <v>0.2288</v>
      </c>
      <c r="G4724" s="40" t="n">
        <f aca="false">(E4724/1000)*$G$1*F4724</f>
        <v>45546.406706534</v>
      </c>
      <c r="H4724" s="40" t="n">
        <v>0.332425867356564</v>
      </c>
      <c r="I4724" s="3" t="n">
        <f aca="false">H4724*$J$2</f>
        <v>0</v>
      </c>
      <c r="J4724" s="19" t="n">
        <f aca="false">SUM(I4724+G4724)</f>
        <v>45546.406706534</v>
      </c>
      <c r="K4724" s="1" t="n">
        <v>5.28</v>
      </c>
      <c r="L4724" s="39" t="n">
        <v>0</v>
      </c>
      <c r="M4724" s="39"/>
      <c r="N4724" s="1" t="n">
        <f aca="false">(2.571*(19.44-D4724)+3.87)*$K$2</f>
        <v>-0</v>
      </c>
      <c r="O4724" s="1" t="n">
        <f aca="false">IF(N4724&gt;0,N4724,0)</f>
        <v>0</v>
      </c>
      <c r="P4724" s="1" t="n">
        <f aca="false">O4724*1.5</f>
        <v>0</v>
      </c>
      <c r="Q4724" s="1" t="n">
        <f aca="false">P4724/(3.6*$Q$2)</f>
        <v>0</v>
      </c>
      <c r="R4724" s="1" t="n">
        <f aca="false">(K4724+L4724)*$R$2</f>
        <v>26400</v>
      </c>
      <c r="S4724" s="19" t="n">
        <f aca="false">J4724-R4724</f>
        <v>19146.406706534</v>
      </c>
      <c r="T4724" s="1" t="n">
        <f aca="false">IF(S4724&lt;0,S4724/$G$3,0)</f>
        <v>0</v>
      </c>
      <c r="U4724" s="1" t="n">
        <f aca="false">IF(S4724&gt;0,S4724*0.7,0)</f>
        <v>13402.4846945738</v>
      </c>
      <c r="V4724" s="14" t="n">
        <f aca="false">V4723+U4724+T4724</f>
        <v>-10815576.8388697</v>
      </c>
      <c r="W4724" s="19" t="n">
        <f aca="false">V4724/1000</f>
        <v>-10815.5768388697</v>
      </c>
      <c r="X4724" s="19" t="n">
        <f aca="false">W4724*3600000000*2/237000000</f>
        <v>-328574.486244142</v>
      </c>
      <c r="Y4724" s="19" t="n">
        <f aca="false">X4724/30.662</f>
        <v>-10716.0161191097</v>
      </c>
    </row>
    <row r="4725" customFormat="false" ht="17.9" hidden="false" customHeight="false" outlineLevel="0" collapsed="false">
      <c r="A4725" s="2" t="n">
        <v>7</v>
      </c>
      <c r="B4725" s="3" t="n">
        <v>16</v>
      </c>
      <c r="C4725" s="38" t="n">
        <v>10</v>
      </c>
      <c r="D4725" s="1" t="n">
        <v>32.2</v>
      </c>
      <c r="E4725" s="3" t="n">
        <v>728.032503401291</v>
      </c>
      <c r="F4725" s="23" t="n">
        <f aca="false">IF(D4725&lt;25, 0.24, 0.24-(0.01/5)*(D4725-25))</f>
        <v>0.2256</v>
      </c>
      <c r="G4725" s="40" t="n">
        <f aca="false">(E4725/1000)*$G$1*F4725</f>
        <v>53809.6627772331</v>
      </c>
      <c r="H4725" s="40" t="n">
        <v>0.264162037393799</v>
      </c>
      <c r="I4725" s="3" t="n">
        <f aca="false">H4725*$J$2</f>
        <v>0</v>
      </c>
      <c r="J4725" s="19" t="n">
        <f aca="false">SUM(I4725+G4725)</f>
        <v>53809.6627772331</v>
      </c>
      <c r="K4725" s="1" t="n">
        <v>6.56</v>
      </c>
      <c r="L4725" s="39" t="n">
        <v>0</v>
      </c>
      <c r="M4725" s="39"/>
      <c r="N4725" s="1" t="n">
        <f aca="false">(2.571*(19.44-D4725)+3.87)*$K$2</f>
        <v>-0</v>
      </c>
      <c r="O4725" s="1" t="n">
        <f aca="false">IF(N4725&gt;0,N4725,0)</f>
        <v>0</v>
      </c>
      <c r="P4725" s="1" t="n">
        <f aca="false">O4725*1.5</f>
        <v>0</v>
      </c>
      <c r="Q4725" s="1" t="n">
        <f aca="false">P4725/(3.6*$Q$2)</f>
        <v>0</v>
      </c>
      <c r="R4725" s="1" t="n">
        <f aca="false">(K4725+L4725)*$R$2</f>
        <v>32800</v>
      </c>
      <c r="S4725" s="19" t="n">
        <f aca="false">J4725-R4725</f>
        <v>21009.6627772331</v>
      </c>
      <c r="T4725" s="1" t="n">
        <f aca="false">IF(S4725&lt;0,S4725/$G$3,0)</f>
        <v>0</v>
      </c>
      <c r="U4725" s="1" t="n">
        <f aca="false">IF(S4725&gt;0,S4725*0.7,0)</f>
        <v>14706.7639440631</v>
      </c>
      <c r="V4725" s="14" t="n">
        <f aca="false">V4724+U4725+T4725</f>
        <v>-10800870.0749256</v>
      </c>
      <c r="W4725" s="19" t="n">
        <f aca="false">V4725/1000</f>
        <v>-10800.8700749256</v>
      </c>
      <c r="X4725" s="19" t="n">
        <f aca="false">W4725*3600000000*2/237000000</f>
        <v>-328127.698478752</v>
      </c>
      <c r="Y4725" s="19" t="n">
        <f aca="false">X4725/30.662</f>
        <v>-10701.4447354625</v>
      </c>
    </row>
    <row r="4726" customFormat="false" ht="17.9" hidden="false" customHeight="false" outlineLevel="0" collapsed="false">
      <c r="A4726" s="2" t="n">
        <v>7</v>
      </c>
      <c r="B4726" s="3" t="n">
        <v>16</v>
      </c>
      <c r="C4726" s="38" t="n">
        <v>11</v>
      </c>
      <c r="D4726" s="1" t="n">
        <v>32.2</v>
      </c>
      <c r="E4726" s="3" t="n">
        <v>823.968315555048</v>
      </c>
      <c r="F4726" s="23" t="n">
        <f aca="false">IF(D4726&lt;25, 0.24, 0.24-(0.01/5)*(D4726-25))</f>
        <v>0.2256</v>
      </c>
      <c r="G4726" s="40" t="n">
        <f aca="false">(E4726/1000)*$G$1*F4726</f>
        <v>60900.3814967079</v>
      </c>
      <c r="H4726" s="40" t="n">
        <v>0.223941250022889</v>
      </c>
      <c r="I4726" s="3" t="n">
        <f aca="false">H4726*$J$2</f>
        <v>0</v>
      </c>
      <c r="J4726" s="19" t="n">
        <f aca="false">SUM(I4726+G4726)</f>
        <v>60900.3814967079</v>
      </c>
      <c r="K4726" s="1" t="n">
        <v>6.56</v>
      </c>
      <c r="L4726" s="39" t="n">
        <v>0</v>
      </c>
      <c r="M4726" s="39"/>
      <c r="N4726" s="1" t="n">
        <f aca="false">(2.571*(19.44-D4726)+3.87)*$K$2</f>
        <v>-0</v>
      </c>
      <c r="O4726" s="1" t="n">
        <f aca="false">IF(N4726&gt;0,N4726,0)</f>
        <v>0</v>
      </c>
      <c r="P4726" s="1" t="n">
        <f aca="false">O4726*1.5</f>
        <v>0</v>
      </c>
      <c r="Q4726" s="1" t="n">
        <f aca="false">P4726/(3.6*$Q$2)</f>
        <v>0</v>
      </c>
      <c r="R4726" s="1" t="n">
        <f aca="false">(K4726+L4726)*$R$2</f>
        <v>32800</v>
      </c>
      <c r="S4726" s="19" t="n">
        <f aca="false">J4726-R4726</f>
        <v>28100.3814967079</v>
      </c>
      <c r="T4726" s="1" t="n">
        <f aca="false">IF(S4726&lt;0,S4726/$G$3,0)</f>
        <v>0</v>
      </c>
      <c r="U4726" s="1" t="n">
        <f aca="false">IF(S4726&gt;0,S4726*0.7,0)</f>
        <v>19670.2670476955</v>
      </c>
      <c r="V4726" s="14" t="n">
        <f aca="false">V4725+U4726+T4726</f>
        <v>-10781199.8078779</v>
      </c>
      <c r="W4726" s="19" t="n">
        <f aca="false">V4726/1000</f>
        <v>-10781.1998078779</v>
      </c>
      <c r="X4726" s="19" t="n">
        <f aca="false">W4726*3600000000*2/237000000</f>
        <v>-327530.120745658</v>
      </c>
      <c r="Y4726" s="19" t="n">
        <f aca="false">X4726/30.662</f>
        <v>-10681.9555392883</v>
      </c>
    </row>
    <row r="4727" customFormat="false" ht="17.9" hidden="false" customHeight="false" outlineLevel="0" collapsed="false">
      <c r="A4727" s="2" t="n">
        <v>7</v>
      </c>
      <c r="B4727" s="3" t="n">
        <v>16</v>
      </c>
      <c r="C4727" s="38" t="n">
        <v>12</v>
      </c>
      <c r="D4727" s="1" t="n">
        <v>35</v>
      </c>
      <c r="E4727" s="3" t="n">
        <v>839.862081047226</v>
      </c>
      <c r="F4727" s="23" t="n">
        <f aca="false">IF(D4727&lt;25, 0.24, 0.24-(0.01/5)*(D4727-25))</f>
        <v>0.22</v>
      </c>
      <c r="G4727" s="40" t="n">
        <f aca="false">(E4727/1000)*$G$1*F4727</f>
        <v>60534.2352983923</v>
      </c>
      <c r="H4727" s="40" t="n">
        <v>0.210382828759356</v>
      </c>
      <c r="I4727" s="3" t="n">
        <f aca="false">H4727*$J$2</f>
        <v>0</v>
      </c>
      <c r="J4727" s="19" t="n">
        <f aca="false">SUM(I4727+G4727)</f>
        <v>60534.2352983923</v>
      </c>
      <c r="K4727" s="1" t="n">
        <v>8.8</v>
      </c>
      <c r="L4727" s="39" t="n">
        <v>0</v>
      </c>
      <c r="M4727" s="39"/>
      <c r="N4727" s="1" t="n">
        <f aca="false">(2.571*(19.44-D4727)+3.87)*$K$2</f>
        <v>-0</v>
      </c>
      <c r="O4727" s="1" t="n">
        <f aca="false">IF(N4727&gt;0,N4727,0)</f>
        <v>0</v>
      </c>
      <c r="P4727" s="1" t="n">
        <f aca="false">O4727*1.5</f>
        <v>0</v>
      </c>
      <c r="Q4727" s="1" t="n">
        <f aca="false">P4727/(3.6*$Q$2)</f>
        <v>0</v>
      </c>
      <c r="R4727" s="1" t="n">
        <f aca="false">(K4727+L4727)*$R$2</f>
        <v>44000</v>
      </c>
      <c r="S4727" s="19" t="n">
        <f aca="false">J4727-R4727</f>
        <v>16534.2352983923</v>
      </c>
      <c r="T4727" s="1" t="n">
        <f aca="false">IF(S4727&lt;0,S4727/$G$3,0)</f>
        <v>0</v>
      </c>
      <c r="U4727" s="1" t="n">
        <f aca="false">IF(S4727&gt;0,S4727*0.7,0)</f>
        <v>11573.9647088746</v>
      </c>
      <c r="V4727" s="14" t="n">
        <f aca="false">V4726+U4727+T4727</f>
        <v>-10769625.843169</v>
      </c>
      <c r="W4727" s="19" t="n">
        <f aca="false">V4727/1000</f>
        <v>-10769.625843169</v>
      </c>
      <c r="X4727" s="19" t="n">
        <f aca="false">W4727*3600000000*2/237000000</f>
        <v>-327178.50662792</v>
      </c>
      <c r="Y4727" s="19" t="n">
        <f aca="false">X4727/30.662</f>
        <v>-10670.4881164934</v>
      </c>
    </row>
    <row r="4728" customFormat="false" ht="17.9" hidden="false" customHeight="false" outlineLevel="0" collapsed="false">
      <c r="A4728" s="2" t="n">
        <v>7</v>
      </c>
      <c r="B4728" s="3" t="n">
        <v>16</v>
      </c>
      <c r="C4728" s="38" t="n">
        <v>13</v>
      </c>
      <c r="D4728" s="1" t="n">
        <v>34.4</v>
      </c>
      <c r="E4728" s="3" t="n">
        <v>841.413453240444</v>
      </c>
      <c r="F4728" s="23" t="n">
        <f aca="false">IF(D4728&lt;25, 0.24, 0.24-(0.01/5)*(D4728-25))</f>
        <v>0.2212</v>
      </c>
      <c r="G4728" s="40" t="n">
        <f aca="false">(E4728/1000)*$G$1*F4728</f>
        <v>60976.8492718003</v>
      </c>
      <c r="H4728" s="40" t="n">
        <v>0.244201787828293</v>
      </c>
      <c r="I4728" s="3" t="n">
        <f aca="false">H4728*$J$2</f>
        <v>0</v>
      </c>
      <c r="J4728" s="19" t="n">
        <f aca="false">SUM(I4728+G4728)</f>
        <v>60976.8492718003</v>
      </c>
      <c r="K4728" s="1" t="n">
        <v>8.32</v>
      </c>
      <c r="L4728" s="39" t="n">
        <v>0</v>
      </c>
      <c r="M4728" s="39"/>
      <c r="N4728" s="1" t="n">
        <f aca="false">(2.571*(19.44-D4728)+3.87)*$K$2</f>
        <v>-0</v>
      </c>
      <c r="O4728" s="1" t="n">
        <f aca="false">IF(N4728&gt;0,N4728,0)</f>
        <v>0</v>
      </c>
      <c r="P4728" s="1" t="n">
        <f aca="false">O4728*1.5</f>
        <v>0</v>
      </c>
      <c r="Q4728" s="1" t="n">
        <f aca="false">P4728/(3.6*$Q$2)</f>
        <v>0</v>
      </c>
      <c r="R4728" s="1" t="n">
        <f aca="false">(K4728+L4728)*$R$2</f>
        <v>41600</v>
      </c>
      <c r="S4728" s="19" t="n">
        <f aca="false">J4728-R4728</f>
        <v>19376.8492718003</v>
      </c>
      <c r="T4728" s="1" t="n">
        <f aca="false">IF(S4728&lt;0,S4728/$G$3,0)</f>
        <v>0</v>
      </c>
      <c r="U4728" s="1" t="n">
        <f aca="false">IF(S4728&gt;0,S4728*0.7,0)</f>
        <v>13563.7944902602</v>
      </c>
      <c r="V4728" s="14" t="n">
        <f aca="false">V4727+U4728+T4728</f>
        <v>-10756062.0486788</v>
      </c>
      <c r="W4728" s="19" t="n">
        <f aca="false">V4728/1000</f>
        <v>-10756.0620486788</v>
      </c>
      <c r="X4728" s="19" t="n">
        <f aca="false">W4728*3600000000*2/237000000</f>
        <v>-326766.441985178</v>
      </c>
      <c r="Y4728" s="19" t="n">
        <f aca="false">X4728/30.662</f>
        <v>-10657.0491809138</v>
      </c>
    </row>
    <row r="4729" customFormat="false" ht="17.9" hidden="false" customHeight="false" outlineLevel="0" collapsed="false">
      <c r="A4729" s="2" t="n">
        <v>7</v>
      </c>
      <c r="B4729" s="3" t="n">
        <v>16</v>
      </c>
      <c r="C4729" s="38" t="n">
        <v>14</v>
      </c>
      <c r="D4729" s="1" t="n">
        <v>32.8</v>
      </c>
      <c r="E4729" s="3" t="n">
        <v>764.202142894585</v>
      </c>
      <c r="F4729" s="23" t="n">
        <f aca="false">IF(D4729&lt;25, 0.24, 0.24-(0.01/5)*(D4729-25))</f>
        <v>0.2244</v>
      </c>
      <c r="G4729" s="40" t="n">
        <f aca="false">(E4729/1000)*$G$1*F4729</f>
        <v>56182.5581187698</v>
      </c>
      <c r="H4729" s="40" t="n">
        <v>0.287938924448031</v>
      </c>
      <c r="I4729" s="3" t="n">
        <f aca="false">H4729*$J$2</f>
        <v>0</v>
      </c>
      <c r="J4729" s="19" t="n">
        <f aca="false">SUM(I4729+G4729)</f>
        <v>56182.5581187698</v>
      </c>
      <c r="K4729" s="1" t="n">
        <v>7.04</v>
      </c>
      <c r="L4729" s="39" t="n">
        <v>2.73733137631121</v>
      </c>
      <c r="M4729" s="39"/>
      <c r="N4729" s="1" t="n">
        <f aca="false">(2.571*(19.44-D4729)+3.87)*$K$2</f>
        <v>-0</v>
      </c>
      <c r="O4729" s="1" t="n">
        <f aca="false">IF(N4729&gt;0,N4729,0)</f>
        <v>0</v>
      </c>
      <c r="P4729" s="1" t="n">
        <f aca="false">O4729*1.5</f>
        <v>0</v>
      </c>
      <c r="Q4729" s="1" t="n">
        <f aca="false">P4729/(3.6*$Q$2)</f>
        <v>0</v>
      </c>
      <c r="R4729" s="1" t="n">
        <f aca="false">(K4729+L4729)*$R$2</f>
        <v>48886.6568815561</v>
      </c>
      <c r="S4729" s="19" t="n">
        <f aca="false">J4729-R4729</f>
        <v>7295.90123721375</v>
      </c>
      <c r="T4729" s="1" t="n">
        <f aca="false">IF(S4729&lt;0,S4729/$G$3,0)</f>
        <v>0</v>
      </c>
      <c r="U4729" s="1" t="n">
        <f aca="false">IF(S4729&gt;0,S4729*0.7,0)</f>
        <v>5107.13086604963</v>
      </c>
      <c r="V4729" s="14" t="n">
        <f aca="false">V4728+U4729+T4729</f>
        <v>-10750954.9178127</v>
      </c>
      <c r="W4729" s="19" t="n">
        <f aca="false">V4729/1000</f>
        <v>-10750.9549178127</v>
      </c>
      <c r="X4729" s="19" t="n">
        <f aca="false">W4729*3600000000*2/237000000</f>
        <v>-326611.288642412</v>
      </c>
      <c r="Y4729" s="19" t="n">
        <f aca="false">X4729/30.662</f>
        <v>-10651.9890627621</v>
      </c>
    </row>
    <row r="4730" customFormat="false" ht="17.9" hidden="false" customHeight="false" outlineLevel="0" collapsed="false">
      <c r="A4730" s="2" t="n">
        <v>7</v>
      </c>
      <c r="B4730" s="3" t="n">
        <v>16</v>
      </c>
      <c r="C4730" s="38" t="n">
        <v>15</v>
      </c>
      <c r="D4730" s="1" t="n">
        <v>31.7</v>
      </c>
      <c r="E4730" s="3" t="n">
        <v>632.175995379739</v>
      </c>
      <c r="F4730" s="23" t="n">
        <f aca="false">IF(D4730&lt;25, 0.24, 0.24-(0.01/5)*(D4730-25))</f>
        <v>0.2266</v>
      </c>
      <c r="G4730" s="40" t="n">
        <f aca="false">(E4730/1000)*$G$1*F4730</f>
        <v>46931.9190107899</v>
      </c>
      <c r="H4730" s="40" t="n">
        <v>0.329768160886337</v>
      </c>
      <c r="I4730" s="3" t="n">
        <f aca="false">H4730*$J$2</f>
        <v>0</v>
      </c>
      <c r="J4730" s="19" t="n">
        <f aca="false">SUM(I4730+G4730)</f>
        <v>46931.9190107899</v>
      </c>
      <c r="K4730" s="1" t="n">
        <v>6.16</v>
      </c>
      <c r="L4730" s="39" t="n">
        <v>5.59156309610993</v>
      </c>
      <c r="M4730" s="39"/>
      <c r="N4730" s="1" t="n">
        <f aca="false">(2.571*(19.44-D4730)+3.87)*$K$2</f>
        <v>-0</v>
      </c>
      <c r="O4730" s="1" t="n">
        <f aca="false">IF(N4730&gt;0,N4730,0)</f>
        <v>0</v>
      </c>
      <c r="P4730" s="1" t="n">
        <f aca="false">O4730*1.5</f>
        <v>0</v>
      </c>
      <c r="Q4730" s="1" t="n">
        <f aca="false">P4730/(3.6*$Q$2)</f>
        <v>0</v>
      </c>
      <c r="R4730" s="1" t="n">
        <f aca="false">(K4730+L4730)*$R$2</f>
        <v>58757.8154805497</v>
      </c>
      <c r="S4730" s="19" t="n">
        <f aca="false">J4730-R4730</f>
        <v>-11825.8964697598</v>
      </c>
      <c r="T4730" s="1" t="n">
        <f aca="false">IF(S4730&lt;0,S4730/$G$3,0)</f>
        <v>-16894.1378139426</v>
      </c>
      <c r="U4730" s="1" t="n">
        <f aca="false">IF(S4730&gt;0,S4730*0.7,0)</f>
        <v>0</v>
      </c>
      <c r="V4730" s="14" t="n">
        <f aca="false">V4729+U4730+T4730</f>
        <v>-10767849.0556267</v>
      </c>
      <c r="W4730" s="19" t="n">
        <f aca="false">V4730/1000</f>
        <v>-10767.8490556267</v>
      </c>
      <c r="X4730" s="19" t="n">
        <f aca="false">W4730*3600000000*2/237000000</f>
        <v>-327124.528272202</v>
      </c>
      <c r="Y4730" s="19" t="n">
        <f aca="false">X4730/30.662</f>
        <v>-10668.7276848282</v>
      </c>
    </row>
    <row r="4731" customFormat="false" ht="17.9" hidden="false" customHeight="false" outlineLevel="0" collapsed="false">
      <c r="A4731" s="2" t="n">
        <v>7</v>
      </c>
      <c r="B4731" s="3" t="n">
        <v>16</v>
      </c>
      <c r="C4731" s="38" t="n">
        <v>16</v>
      </c>
      <c r="D4731" s="1" t="n">
        <v>31.1</v>
      </c>
      <c r="E4731" s="3" t="n">
        <v>413.684347735187</v>
      </c>
      <c r="F4731" s="23" t="n">
        <f aca="false">IF(D4731&lt;25, 0.24, 0.24-(0.01/5)*(D4731-25))</f>
        <v>0.2278</v>
      </c>
      <c r="G4731" s="40" t="n">
        <f aca="false">(E4731/1000)*$G$1*F4731</f>
        <v>30874.0223959394</v>
      </c>
      <c r="H4731" s="40" t="n">
        <v>0.361182923997754</v>
      </c>
      <c r="I4731" s="3" t="n">
        <f aca="false">H4731*$J$2</f>
        <v>0</v>
      </c>
      <c r="J4731" s="19" t="n">
        <f aca="false">SUM(I4731+G4731)</f>
        <v>30874.0223959394</v>
      </c>
      <c r="K4731" s="1" t="n">
        <v>5.68</v>
      </c>
      <c r="L4731" s="39" t="n">
        <v>6.77136189177472</v>
      </c>
      <c r="M4731" s="39"/>
      <c r="N4731" s="1" t="n">
        <f aca="false">(2.571*(19.44-D4731)+3.87)*$K$2</f>
        <v>-0</v>
      </c>
      <c r="O4731" s="1" t="n">
        <f aca="false">IF(N4731&gt;0,N4731,0)</f>
        <v>0</v>
      </c>
      <c r="P4731" s="1" t="n">
        <f aca="false">O4731*1.5</f>
        <v>0</v>
      </c>
      <c r="Q4731" s="1" t="n">
        <f aca="false">P4731/(3.6*$Q$2)</f>
        <v>0</v>
      </c>
      <c r="R4731" s="1" t="n">
        <f aca="false">(K4731+L4731)*$R$2</f>
        <v>62256.8094588736</v>
      </c>
      <c r="S4731" s="19" t="n">
        <f aca="false">J4731-R4731</f>
        <v>-31382.7870629342</v>
      </c>
      <c r="T4731" s="1" t="n">
        <f aca="false">IF(S4731&lt;0,S4731/$G$3,0)</f>
        <v>-44832.5529470488</v>
      </c>
      <c r="U4731" s="1" t="n">
        <f aca="false">IF(S4731&gt;0,S4731*0.7,0)</f>
        <v>0</v>
      </c>
      <c r="V4731" s="14" t="n">
        <f aca="false">V4730+U4731+T4731</f>
        <v>-10812681.6085737</v>
      </c>
      <c r="W4731" s="19" t="n">
        <f aca="false">V4731/1000</f>
        <v>-10812.6816085737</v>
      </c>
      <c r="X4731" s="19" t="n">
        <f aca="false">W4731*3600000000*2/237000000</f>
        <v>-328486.52988072</v>
      </c>
      <c r="Y4731" s="19" t="n">
        <f aca="false">X4731/30.662</f>
        <v>-10713.1475403014</v>
      </c>
    </row>
    <row r="4732" customFormat="false" ht="17.9" hidden="false" customHeight="false" outlineLevel="0" collapsed="false">
      <c r="A4732" s="2" t="n">
        <v>7</v>
      </c>
      <c r="B4732" s="3" t="n">
        <v>16</v>
      </c>
      <c r="C4732" s="38" t="n">
        <v>17</v>
      </c>
      <c r="D4732" s="1" t="n">
        <v>31.7</v>
      </c>
      <c r="E4732" s="3" t="n">
        <v>246.157437326671</v>
      </c>
      <c r="F4732" s="23" t="n">
        <f aca="false">IF(D4732&lt;25, 0.24, 0.24-(0.01/5)*(D4732-25))</f>
        <v>0.2266</v>
      </c>
      <c r="G4732" s="40" t="n">
        <f aca="false">(E4732/1000)*$G$1*F4732</f>
        <v>18274.406173204</v>
      </c>
      <c r="H4732" s="40" t="n">
        <v>0.381247377808772</v>
      </c>
      <c r="I4732" s="3" t="n">
        <f aca="false">H4732*$J$2</f>
        <v>0</v>
      </c>
      <c r="J4732" s="19" t="n">
        <f aca="false">SUM(I4732+G4732)</f>
        <v>18274.406173204</v>
      </c>
      <c r="K4732" s="1" t="n">
        <v>6.16</v>
      </c>
      <c r="L4732" s="39" t="n">
        <v>5.69148885860267</v>
      </c>
      <c r="M4732" s="39"/>
      <c r="N4732" s="1" t="n">
        <f aca="false">(2.571*(19.44-D4732)+3.87)*$K$2</f>
        <v>-0</v>
      </c>
      <c r="O4732" s="1" t="n">
        <f aca="false">IF(N4732&gt;0,N4732,0)</f>
        <v>0</v>
      </c>
      <c r="P4732" s="1" t="n">
        <f aca="false">O4732*1.5</f>
        <v>0</v>
      </c>
      <c r="Q4732" s="1" t="n">
        <f aca="false">P4732/(3.6*$Q$2)</f>
        <v>0</v>
      </c>
      <c r="R4732" s="1" t="n">
        <f aca="false">(K4732+L4732)*$R$2</f>
        <v>59257.4442930134</v>
      </c>
      <c r="S4732" s="19" t="n">
        <f aca="false">J4732-R4732</f>
        <v>-40983.0381198093</v>
      </c>
      <c r="T4732" s="1" t="n">
        <f aca="false">IF(S4732&lt;0,S4732/$G$3,0)</f>
        <v>-58547.1973140133</v>
      </c>
      <c r="U4732" s="1" t="n">
        <f aca="false">IF(S4732&gt;0,S4732*0.7,0)</f>
        <v>0</v>
      </c>
      <c r="V4732" s="14" t="n">
        <f aca="false">V4731+U4732+T4732</f>
        <v>-10871228.8058877</v>
      </c>
      <c r="W4732" s="19" t="n">
        <f aca="false">V4732/1000</f>
        <v>-10871.2288058877</v>
      </c>
      <c r="X4732" s="19" t="n">
        <f aca="false">W4732*3600000000*2/237000000</f>
        <v>-330265.178913045</v>
      </c>
      <c r="Y4732" s="19" t="n">
        <f aca="false">X4732/30.662</f>
        <v>-10771.1557926112</v>
      </c>
    </row>
    <row r="4733" customFormat="false" ht="17.9" hidden="false" customHeight="false" outlineLevel="0" collapsed="false">
      <c r="A4733" s="2" t="n">
        <v>7</v>
      </c>
      <c r="B4733" s="3" t="n">
        <v>16</v>
      </c>
      <c r="C4733" s="38" t="n">
        <v>18</v>
      </c>
      <c r="D4733" s="1" t="n">
        <v>30.6</v>
      </c>
      <c r="E4733" s="3" t="n">
        <v>55.6149386942924</v>
      </c>
      <c r="F4733" s="23" t="n">
        <f aca="false">IF(D4733&lt;25, 0.24, 0.24-(0.01/5)*(D4733-25))</f>
        <v>0.2288</v>
      </c>
      <c r="G4733" s="40" t="n">
        <f aca="false">(E4733/1000)*$G$1*F4733</f>
        <v>4168.86554999751</v>
      </c>
      <c r="H4733" s="40" t="n">
        <v>0.38266110512912</v>
      </c>
      <c r="I4733" s="3" t="n">
        <f aca="false">H4733*$J$2</f>
        <v>0</v>
      </c>
      <c r="J4733" s="19" t="n">
        <f aca="false">SUM(I4733+G4733)</f>
        <v>4168.86554999751</v>
      </c>
      <c r="K4733" s="1" t="n">
        <v>5.28</v>
      </c>
      <c r="L4733" s="39" t="n">
        <v>5.18337836922779</v>
      </c>
      <c r="M4733" s="39"/>
      <c r="N4733" s="1" t="n">
        <f aca="false">(2.571*(19.44-D4733)+3.87)*$K$2</f>
        <v>-0</v>
      </c>
      <c r="O4733" s="1" t="n">
        <f aca="false">IF(N4733&gt;0,N4733,0)</f>
        <v>0</v>
      </c>
      <c r="P4733" s="1" t="n">
        <f aca="false">O4733*1.5</f>
        <v>0</v>
      </c>
      <c r="Q4733" s="1" t="n">
        <f aca="false">P4733/(3.6*$Q$2)</f>
        <v>0</v>
      </c>
      <c r="R4733" s="1" t="n">
        <f aca="false">(K4733+L4733)*$R$2</f>
        <v>52316.891846139</v>
      </c>
      <c r="S4733" s="19" t="n">
        <f aca="false">J4733-R4733</f>
        <v>-48148.0262961414</v>
      </c>
      <c r="T4733" s="1" t="n">
        <f aca="false">IF(S4733&lt;0,S4733/$G$3,0)</f>
        <v>-68782.8947087735</v>
      </c>
      <c r="U4733" s="1" t="n">
        <f aca="false">IF(S4733&gt;0,S4733*0.7,0)</f>
        <v>0</v>
      </c>
      <c r="V4733" s="14" t="n">
        <f aca="false">V4732+U4733+T4733</f>
        <v>-10940011.7005965</v>
      </c>
      <c r="W4733" s="19" t="n">
        <f aca="false">V4733/1000</f>
        <v>-10940.0117005965</v>
      </c>
      <c r="X4733" s="19" t="n">
        <f aca="false">W4733*3600000000*2/237000000</f>
        <v>-332354.785840906</v>
      </c>
      <c r="Y4733" s="19" t="n">
        <f aca="false">X4733/30.662</f>
        <v>-10839.3055195651</v>
      </c>
    </row>
    <row r="4734" customFormat="false" ht="17.9" hidden="false" customHeight="false" outlineLevel="0" collapsed="false">
      <c r="A4734" s="2" t="n">
        <v>7</v>
      </c>
      <c r="B4734" s="3" t="n">
        <v>16</v>
      </c>
      <c r="C4734" s="38" t="n">
        <v>19</v>
      </c>
      <c r="D4734" s="1" t="n">
        <v>28.9</v>
      </c>
      <c r="E4734" s="3" t="n">
        <v>0.822222222222222</v>
      </c>
      <c r="F4734" s="23" t="n">
        <f aca="false">IF(D4734&lt;25, 0.24, 0.24-(0.01/5)*(D4734-25))</f>
        <v>0.2322</v>
      </c>
      <c r="G4734" s="40" t="n">
        <f aca="false">(E4734/1000)*$G$1*F4734</f>
        <v>62.5492104</v>
      </c>
      <c r="H4734" s="40" t="n">
        <v>0.390051807874353</v>
      </c>
      <c r="I4734" s="3" t="n">
        <f aca="false">H4734*$J$2</f>
        <v>0</v>
      </c>
      <c r="J4734" s="19" t="n">
        <f aca="false">SUM(I4734+G4734)</f>
        <v>62.5492104</v>
      </c>
      <c r="K4734" s="1" t="n">
        <v>3.92</v>
      </c>
      <c r="L4734" s="39" t="n">
        <v>4.13100506100252</v>
      </c>
      <c r="M4734" s="39"/>
      <c r="N4734" s="1" t="n">
        <f aca="false">(2.571*(19.44-D4734)+3.87)*$K$2</f>
        <v>-0</v>
      </c>
      <c r="O4734" s="1" t="n">
        <f aca="false">IF(N4734&gt;0,N4734,0)</f>
        <v>0</v>
      </c>
      <c r="P4734" s="1" t="n">
        <f aca="false">O4734*1.5</f>
        <v>0</v>
      </c>
      <c r="Q4734" s="1" t="n">
        <f aca="false">P4734/(3.6*$Q$2)</f>
        <v>0</v>
      </c>
      <c r="R4734" s="1" t="n">
        <f aca="false">(K4734+L4734)*$R$2</f>
        <v>40255.0253050126</v>
      </c>
      <c r="S4734" s="19" t="n">
        <f aca="false">J4734-R4734</f>
        <v>-40192.4760946126</v>
      </c>
      <c r="T4734" s="1" t="n">
        <f aca="false">IF(S4734&lt;0,S4734/$G$3,0)</f>
        <v>-57417.8229923037</v>
      </c>
      <c r="U4734" s="1" t="n">
        <f aca="false">IF(S4734&gt;0,S4734*0.7,0)</f>
        <v>0</v>
      </c>
      <c r="V4734" s="14" t="n">
        <f aca="false">V4733+U4734+T4734</f>
        <v>-10997429.5235888</v>
      </c>
      <c r="W4734" s="19" t="n">
        <f aca="false">V4734/1000</f>
        <v>-10997.4295235888</v>
      </c>
      <c r="X4734" s="19" t="n">
        <f aca="false">W4734*3600000000*2/237000000</f>
        <v>-334099.124767255</v>
      </c>
      <c r="Y4734" s="19" t="n">
        <f aca="false">X4734/30.662</f>
        <v>-10896.1947937921</v>
      </c>
    </row>
    <row r="4735" customFormat="false" ht="17.9" hidden="false" customHeight="false" outlineLevel="0" collapsed="false">
      <c r="A4735" s="2" t="n">
        <v>7</v>
      </c>
      <c r="B4735" s="3" t="n">
        <v>16</v>
      </c>
      <c r="C4735" s="38" t="n">
        <v>20</v>
      </c>
      <c r="D4735" s="1" t="n">
        <v>27.2</v>
      </c>
      <c r="E4735" s="3" t="n">
        <v>0</v>
      </c>
      <c r="F4735" s="23" t="n">
        <f aca="false">IF(D4735&lt;25, 0.24, 0.24-(0.01/5)*(D4735-25))</f>
        <v>0.2356</v>
      </c>
      <c r="G4735" s="40" t="n">
        <f aca="false">(E4735/1000)*$G$1*F4735</f>
        <v>0</v>
      </c>
      <c r="H4735" s="40" t="n">
        <v>0.375403966385069</v>
      </c>
      <c r="I4735" s="3" t="n">
        <f aca="false">H4735*$J$2</f>
        <v>0</v>
      </c>
      <c r="J4735" s="19" t="n">
        <f aca="false">SUM(I4735+G4735)</f>
        <v>0</v>
      </c>
      <c r="K4735" s="1" t="n">
        <v>2.56</v>
      </c>
      <c r="L4735" s="39" t="n">
        <v>2.20325469641959</v>
      </c>
      <c r="M4735" s="39"/>
      <c r="N4735" s="1" t="n">
        <f aca="false">(2.571*(19.44-D4735)+3.87)*$K$2</f>
        <v>-0</v>
      </c>
      <c r="O4735" s="1" t="n">
        <f aca="false">IF(N4735&gt;0,N4735,0)</f>
        <v>0</v>
      </c>
      <c r="P4735" s="1" t="n">
        <f aca="false">O4735*1.5</f>
        <v>0</v>
      </c>
      <c r="Q4735" s="1" t="n">
        <f aca="false">P4735/(3.6*$Q$2)</f>
        <v>0</v>
      </c>
      <c r="R4735" s="1" t="n">
        <f aca="false">(K4735+L4735)*$R$2</f>
        <v>23816.273482098</v>
      </c>
      <c r="S4735" s="19" t="n">
        <f aca="false">J4735-R4735</f>
        <v>-23816.273482098</v>
      </c>
      <c r="T4735" s="1" t="n">
        <f aca="false">IF(S4735&lt;0,S4735/$G$3,0)</f>
        <v>-34023.2478315685</v>
      </c>
      <c r="U4735" s="1" t="n">
        <f aca="false">IF(S4735&gt;0,S4735*0.7,0)</f>
        <v>0</v>
      </c>
      <c r="V4735" s="14" t="n">
        <f aca="false">V4734+U4735+T4735</f>
        <v>-11031452.7714204</v>
      </c>
      <c r="W4735" s="19" t="n">
        <f aca="false">V4735/1000</f>
        <v>-11031.4527714204</v>
      </c>
      <c r="X4735" s="19" t="n">
        <f aca="false">W4735*3600000000*2/237000000</f>
        <v>-335132.742422897</v>
      </c>
      <c r="Y4735" s="19" t="n">
        <f aca="false">X4735/30.662</f>
        <v>-10929.9048471364</v>
      </c>
    </row>
    <row r="4736" customFormat="false" ht="17.9" hidden="false" customHeight="false" outlineLevel="0" collapsed="false">
      <c r="A4736" s="2" t="n">
        <v>7</v>
      </c>
      <c r="B4736" s="3" t="n">
        <v>16</v>
      </c>
      <c r="C4736" s="38" t="n">
        <v>21</v>
      </c>
      <c r="D4736" s="1" t="n">
        <v>26.7</v>
      </c>
      <c r="E4736" s="3" t="n">
        <v>0</v>
      </c>
      <c r="F4736" s="23" t="n">
        <f aca="false">IF(D4736&lt;25, 0.24, 0.24-(0.01/5)*(D4736-25))</f>
        <v>0.2366</v>
      </c>
      <c r="G4736" s="40" t="n">
        <f aca="false">(E4736/1000)*$G$1*F4736</f>
        <v>0</v>
      </c>
      <c r="H4736" s="40" t="n">
        <v>0.418182200923331</v>
      </c>
      <c r="I4736" s="3" t="n">
        <f aca="false">H4736*$J$2</f>
        <v>0</v>
      </c>
      <c r="J4736" s="19" t="n">
        <f aca="false">SUM(I4736+G4736)</f>
        <v>0</v>
      </c>
      <c r="K4736" s="1" t="n">
        <v>2.16</v>
      </c>
      <c r="L4736" s="39" t="n">
        <v>2.18305619636153</v>
      </c>
      <c r="M4736" s="39"/>
      <c r="N4736" s="1" t="n">
        <f aca="false">(2.571*(19.44-D4736)+3.87)*$K$2</f>
        <v>-0</v>
      </c>
      <c r="O4736" s="1" t="n">
        <f aca="false">IF(N4736&gt;0,N4736,0)</f>
        <v>0</v>
      </c>
      <c r="P4736" s="1" t="n">
        <f aca="false">O4736*1.5</f>
        <v>0</v>
      </c>
      <c r="Q4736" s="1" t="n">
        <f aca="false">P4736/(3.6*$Q$2)</f>
        <v>0</v>
      </c>
      <c r="R4736" s="1" t="n">
        <f aca="false">(K4736+L4736)*$R$2</f>
        <v>21715.2809818077</v>
      </c>
      <c r="S4736" s="19" t="n">
        <f aca="false">J4736-R4736</f>
        <v>-21715.2809818077</v>
      </c>
      <c r="T4736" s="1" t="n">
        <f aca="false">IF(S4736&lt;0,S4736/$G$3,0)</f>
        <v>-31021.8299740109</v>
      </c>
      <c r="U4736" s="1" t="n">
        <f aca="false">IF(S4736&gt;0,S4736*0.7,0)</f>
        <v>0</v>
      </c>
      <c r="V4736" s="14" t="n">
        <f aca="false">V4735+U4736+T4736</f>
        <v>-11062474.6013944</v>
      </c>
      <c r="W4736" s="19" t="n">
        <f aca="false">V4736/1000</f>
        <v>-11062.4746013944</v>
      </c>
      <c r="X4736" s="19" t="n">
        <f aca="false">W4736*3600000000*2/237000000</f>
        <v>-336075.17776388</v>
      </c>
      <c r="Y4736" s="19" t="n">
        <f aca="false">X4736/30.662</f>
        <v>-10960.6411116</v>
      </c>
    </row>
    <row r="4737" customFormat="false" ht="17.9" hidden="false" customHeight="false" outlineLevel="0" collapsed="false">
      <c r="A4737" s="2" t="n">
        <v>7</v>
      </c>
      <c r="B4737" s="3" t="n">
        <v>16</v>
      </c>
      <c r="C4737" s="38" t="n">
        <v>22</v>
      </c>
      <c r="D4737" s="1" t="n">
        <v>26.1</v>
      </c>
      <c r="E4737" s="3" t="n">
        <v>0</v>
      </c>
      <c r="F4737" s="23" t="n">
        <f aca="false">IF(D4737&lt;25, 0.24, 0.24-(0.01/5)*(D4737-25))</f>
        <v>0.2378</v>
      </c>
      <c r="G4737" s="40" t="n">
        <f aca="false">(E4737/1000)*$G$1*F4737</f>
        <v>0</v>
      </c>
      <c r="H4737" s="40" t="n">
        <v>0.454023891425689</v>
      </c>
      <c r="I4737" s="3" t="n">
        <f aca="false">H4737*$J$2</f>
        <v>0</v>
      </c>
      <c r="J4737" s="19" t="n">
        <f aca="false">SUM(I4737+G4737)</f>
        <v>0</v>
      </c>
      <c r="K4737" s="1" t="n">
        <v>1.68</v>
      </c>
      <c r="L4737" s="39" t="n">
        <v>3.78628470706406</v>
      </c>
      <c r="M4737" s="39"/>
      <c r="N4737" s="1" t="n">
        <f aca="false">(2.571*(19.44-D4737)+3.87)*$K$2</f>
        <v>-0</v>
      </c>
      <c r="O4737" s="1" t="n">
        <f aca="false">IF(N4737&gt;0,N4737,0)</f>
        <v>0</v>
      </c>
      <c r="P4737" s="1" t="n">
        <f aca="false">O4737*1.5</f>
        <v>0</v>
      </c>
      <c r="Q4737" s="1" t="n">
        <f aca="false">P4737/(3.6*$Q$2)</f>
        <v>0</v>
      </c>
      <c r="R4737" s="1" t="n">
        <f aca="false">(K4737+L4737)*$R$2</f>
        <v>27331.4235353203</v>
      </c>
      <c r="S4737" s="19" t="n">
        <f aca="false">J4737-R4737</f>
        <v>-27331.4235353203</v>
      </c>
      <c r="T4737" s="1" t="n">
        <f aca="false">IF(S4737&lt;0,S4737/$G$3,0)</f>
        <v>-39044.8907647433</v>
      </c>
      <c r="U4737" s="1" t="n">
        <f aca="false">IF(S4737&gt;0,S4737*0.7,0)</f>
        <v>0</v>
      </c>
      <c r="V4737" s="14" t="n">
        <f aca="false">V4736+U4737+T4737</f>
        <v>-11101519.4921591</v>
      </c>
      <c r="W4737" s="19" t="n">
        <f aca="false">V4737/1000</f>
        <v>-11101.5194921591</v>
      </c>
      <c r="X4737" s="19" t="n">
        <f aca="false">W4737*3600000000*2/237000000</f>
        <v>-337261.35166053</v>
      </c>
      <c r="Y4737" s="19" t="n">
        <f aca="false">X4737/30.662</f>
        <v>-10999.3265821059</v>
      </c>
    </row>
    <row r="4738" customFormat="false" ht="17.9" hidden="false" customHeight="false" outlineLevel="0" collapsed="false">
      <c r="A4738" s="2" t="n">
        <v>7</v>
      </c>
      <c r="B4738" s="3" t="n">
        <v>16</v>
      </c>
      <c r="C4738" s="38" t="n">
        <v>23</v>
      </c>
      <c r="D4738" s="1" t="n">
        <v>25</v>
      </c>
      <c r="E4738" s="3" t="n">
        <v>0</v>
      </c>
      <c r="F4738" s="23" t="n">
        <f aca="false">IF(D4738&lt;25, 0.24, 0.24-(0.01/5)*(D4738-25))</f>
        <v>0.24</v>
      </c>
      <c r="G4738" s="40" t="n">
        <f aca="false">(E4738/1000)*$G$1*F4738</f>
        <v>0</v>
      </c>
      <c r="H4738" s="40" t="n">
        <v>0.496449213342678</v>
      </c>
      <c r="I4738" s="3" t="n">
        <f aca="false">H4738*$J$2</f>
        <v>0</v>
      </c>
      <c r="J4738" s="19" t="n">
        <f aca="false">SUM(I4738+G4738)</f>
        <v>0</v>
      </c>
      <c r="K4738" s="1" t="n">
        <v>0.8</v>
      </c>
      <c r="L4738" s="39" t="n">
        <v>4.2078488344881</v>
      </c>
      <c r="M4738" s="39"/>
      <c r="N4738" s="1" t="n">
        <f aca="false">(2.571*(19.44-D4738)+3.87)*$K$2</f>
        <v>-0</v>
      </c>
      <c r="O4738" s="1" t="n">
        <f aca="false">IF(N4738&gt;0,N4738,0)</f>
        <v>0</v>
      </c>
      <c r="P4738" s="1" t="n">
        <f aca="false">O4738*1.5</f>
        <v>0</v>
      </c>
      <c r="Q4738" s="1" t="n">
        <f aca="false">P4738/(3.6*$Q$2)</f>
        <v>0</v>
      </c>
      <c r="R4738" s="1" t="n">
        <f aca="false">(K4738+L4738)*$R$2</f>
        <v>25039.2441724405</v>
      </c>
      <c r="S4738" s="19" t="n">
        <f aca="false">J4738-R4738</f>
        <v>-25039.2441724405</v>
      </c>
      <c r="T4738" s="1" t="n">
        <f aca="false">IF(S4738&lt;0,S4738/$G$3,0)</f>
        <v>-35770.3488177721</v>
      </c>
      <c r="U4738" s="1" t="n">
        <f aca="false">IF(S4738&gt;0,S4738*0.7,0)</f>
        <v>0</v>
      </c>
      <c r="V4738" s="14" t="n">
        <f aca="false">V4737+U4738+T4738</f>
        <v>-11137289.8409769</v>
      </c>
      <c r="W4738" s="19" t="n">
        <f aca="false">V4738/1000</f>
        <v>-11137.2898409769</v>
      </c>
      <c r="X4738" s="19" t="n">
        <f aca="false">W4738*3600000000*2/237000000</f>
        <v>-338348.04580183</v>
      </c>
      <c r="Y4738" s="19" t="n">
        <f aca="false">X4738/30.662</f>
        <v>-11034.7676538331</v>
      </c>
    </row>
    <row r="4739" customFormat="false" ht="17.9" hidden="false" customHeight="false" outlineLevel="0" collapsed="false">
      <c r="A4739" s="2" t="n">
        <v>7</v>
      </c>
      <c r="B4739" s="3" t="n">
        <v>17</v>
      </c>
      <c r="C4739" s="38" t="n">
        <v>0</v>
      </c>
      <c r="D4739" s="1" t="n">
        <v>25</v>
      </c>
      <c r="E4739" s="3" t="n">
        <v>0</v>
      </c>
      <c r="F4739" s="23" t="n">
        <f aca="false">IF(D4739&lt;25, 0.24, 0.24-(0.01/5)*(D4739-25))</f>
        <v>0.24</v>
      </c>
      <c r="G4739" s="40" t="n">
        <f aca="false">(E4739/1000)*$G$1*F4739</f>
        <v>0</v>
      </c>
      <c r="H4739" s="40" t="n">
        <v>0.517133218345483</v>
      </c>
      <c r="I4739" s="3" t="n">
        <f aca="false">H4739*$J$2</f>
        <v>0</v>
      </c>
      <c r="J4739" s="19" t="n">
        <f aca="false">SUM(I4739+G4739)</f>
        <v>0</v>
      </c>
      <c r="K4739" s="1" t="n">
        <v>0.8</v>
      </c>
      <c r="L4739" s="39" t="n">
        <v>3.76343014650668</v>
      </c>
      <c r="M4739" s="39"/>
      <c r="N4739" s="1" t="n">
        <f aca="false">(2.571*(19.44-D4739)+3.87)*$K$2</f>
        <v>-0</v>
      </c>
      <c r="O4739" s="1" t="n">
        <f aca="false">IF(N4739&gt;0,N4739,0)</f>
        <v>0</v>
      </c>
      <c r="P4739" s="1" t="n">
        <f aca="false">O4739*1.5</f>
        <v>0</v>
      </c>
      <c r="Q4739" s="1" t="n">
        <f aca="false">P4739/(3.6*$Q$2)</f>
        <v>0</v>
      </c>
      <c r="R4739" s="1" t="n">
        <f aca="false">(K4739+L4739)*$R$2</f>
        <v>22817.1507325334</v>
      </c>
      <c r="S4739" s="19" t="n">
        <f aca="false">J4739-R4739</f>
        <v>-22817.1507325334</v>
      </c>
      <c r="T4739" s="1" t="n">
        <f aca="false">IF(S4739&lt;0,S4739/$G$3,0)</f>
        <v>-32595.9296179049</v>
      </c>
      <c r="U4739" s="1" t="n">
        <f aca="false">IF(S4739&gt;0,S4739*0.7,0)</f>
        <v>0</v>
      </c>
      <c r="V4739" s="14" t="n">
        <f aca="false">V4738+U4739+T4739</f>
        <v>-11169885.7705948</v>
      </c>
      <c r="W4739" s="19" t="n">
        <f aca="false">V4739/1000</f>
        <v>-11169.8857705948</v>
      </c>
      <c r="X4739" s="19" t="n">
        <f aca="false">W4739*3600000000*2/237000000</f>
        <v>-339338.301891488</v>
      </c>
      <c r="Y4739" s="19" t="n">
        <f aca="false">X4739/30.662</f>
        <v>-11067.063527868</v>
      </c>
    </row>
    <row r="4740" customFormat="false" ht="17.9" hidden="false" customHeight="false" outlineLevel="0" collapsed="false">
      <c r="A4740" s="2" t="n">
        <v>7</v>
      </c>
      <c r="B4740" s="3" t="n">
        <v>17</v>
      </c>
      <c r="C4740" s="38" t="n">
        <v>1</v>
      </c>
      <c r="D4740" s="1" t="n">
        <v>25.6</v>
      </c>
      <c r="E4740" s="3" t="n">
        <v>0</v>
      </c>
      <c r="F4740" s="23" t="n">
        <f aca="false">IF(D4740&lt;25, 0.24, 0.24-(0.01/5)*(D4740-25))</f>
        <v>0.2388</v>
      </c>
      <c r="G4740" s="40" t="n">
        <f aca="false">(E4740/1000)*$G$1*F4740</f>
        <v>0</v>
      </c>
      <c r="H4740" s="40" t="n">
        <v>0.51417874021075</v>
      </c>
      <c r="I4740" s="3" t="n">
        <f aca="false">H4740*$J$2</f>
        <v>0</v>
      </c>
      <c r="J4740" s="19" t="n">
        <f aca="false">SUM(I4740+G4740)</f>
        <v>0</v>
      </c>
      <c r="K4740" s="1" t="n">
        <v>1.28</v>
      </c>
      <c r="L4740" s="39" t="n">
        <v>2.74515518610412</v>
      </c>
      <c r="M4740" s="39"/>
      <c r="N4740" s="1" t="n">
        <f aca="false">(2.571*(19.44-D4740)+3.87)*$K$2</f>
        <v>-0</v>
      </c>
      <c r="O4740" s="1" t="n">
        <f aca="false">IF(N4740&gt;0,N4740,0)</f>
        <v>0</v>
      </c>
      <c r="P4740" s="1" t="n">
        <f aca="false">O4740*1.5</f>
        <v>0</v>
      </c>
      <c r="Q4740" s="1" t="n">
        <f aca="false">P4740/(3.6*$Q$2)</f>
        <v>0</v>
      </c>
      <c r="R4740" s="1" t="n">
        <f aca="false">(K4740+L4740)*$R$2</f>
        <v>20125.7759305206</v>
      </c>
      <c r="S4740" s="19" t="n">
        <f aca="false">J4740-R4740</f>
        <v>-20125.7759305206</v>
      </c>
      <c r="T4740" s="1" t="n">
        <f aca="false">IF(S4740&lt;0,S4740/$G$3,0)</f>
        <v>-28751.1084721723</v>
      </c>
      <c r="U4740" s="1" t="n">
        <f aca="false">IF(S4740&gt;0,S4740*0.7,0)</f>
        <v>0</v>
      </c>
      <c r="V4740" s="14" t="n">
        <f aca="false">V4739+U4740+T4740</f>
        <v>-11198636.879067</v>
      </c>
      <c r="W4740" s="19" t="n">
        <f aca="false">V4740/1000</f>
        <v>-11198.636879067</v>
      </c>
      <c r="X4740" s="19" t="n">
        <f aca="false">W4740*3600000000*2/237000000</f>
        <v>-340211.753288111</v>
      </c>
      <c r="Y4740" s="19" t="n">
        <f aca="false">X4740/30.662</f>
        <v>-11095.5499735213</v>
      </c>
    </row>
    <row r="4741" customFormat="false" ht="17.9" hidden="false" customHeight="false" outlineLevel="0" collapsed="false">
      <c r="A4741" s="2" t="n">
        <v>7</v>
      </c>
      <c r="B4741" s="3" t="n">
        <v>17</v>
      </c>
      <c r="C4741" s="38" t="n">
        <v>2</v>
      </c>
      <c r="D4741" s="1" t="n">
        <v>24.4</v>
      </c>
      <c r="E4741" s="3" t="n">
        <v>0</v>
      </c>
      <c r="F4741" s="23" t="n">
        <f aca="false">IF(D4741&lt;25, 0.24, 0.24-(0.01/5)*(D4741-25))</f>
        <v>0.24</v>
      </c>
      <c r="G4741" s="40" t="n">
        <f aca="false">(E4741/1000)*$G$1*F4741</f>
        <v>0</v>
      </c>
      <c r="H4741" s="40" t="n">
        <v>0.528510266772095</v>
      </c>
      <c r="I4741" s="3" t="n">
        <f aca="false">H4741*$J$2</f>
        <v>0</v>
      </c>
      <c r="J4741" s="19" t="n">
        <f aca="false">SUM(I4741+G4741)</f>
        <v>0</v>
      </c>
      <c r="K4741" s="1" t="n">
        <v>0.319999999999999</v>
      </c>
      <c r="L4741" s="39" t="n">
        <v>3.18220848399458</v>
      </c>
      <c r="M4741" s="39"/>
      <c r="N4741" s="1" t="n">
        <f aca="false">(2.571*(19.44-D4741)+3.87)*$K$2</f>
        <v>-0</v>
      </c>
      <c r="O4741" s="1" t="n">
        <f aca="false">IF(N4741&gt;0,N4741,0)</f>
        <v>0</v>
      </c>
      <c r="P4741" s="1" t="n">
        <f aca="false">O4741*1.5</f>
        <v>0</v>
      </c>
      <c r="Q4741" s="1" t="n">
        <f aca="false">P4741/(3.6*$Q$2)</f>
        <v>0</v>
      </c>
      <c r="R4741" s="1" t="n">
        <f aca="false">(K4741+L4741)*$R$2</f>
        <v>17511.0424199729</v>
      </c>
      <c r="S4741" s="19" t="n">
        <f aca="false">J4741-R4741</f>
        <v>-17511.0424199729</v>
      </c>
      <c r="T4741" s="1" t="n">
        <f aca="false">IF(S4741&lt;0,S4741/$G$3,0)</f>
        <v>-25015.7748856756</v>
      </c>
      <c r="U4741" s="1" t="n">
        <f aca="false">IF(S4741&gt;0,S4741*0.7,0)</f>
        <v>0</v>
      </c>
      <c r="V4741" s="14" t="n">
        <f aca="false">V4740+U4741+T4741</f>
        <v>-11223652.6539526</v>
      </c>
      <c r="W4741" s="19" t="n">
        <f aca="false">V4741/1000</f>
        <v>-11223.6526539526</v>
      </c>
      <c r="X4741" s="19" t="n">
        <f aca="false">W4741*3600000000*2/237000000</f>
        <v>-340971.72619603</v>
      </c>
      <c r="Y4741" s="19" t="n">
        <f aca="false">X4741/30.662</f>
        <v>-11120.3354704856</v>
      </c>
    </row>
    <row r="4742" customFormat="false" ht="17.9" hidden="false" customHeight="false" outlineLevel="0" collapsed="false">
      <c r="A4742" s="2" t="n">
        <v>7</v>
      </c>
      <c r="B4742" s="3" t="n">
        <v>17</v>
      </c>
      <c r="C4742" s="38" t="n">
        <v>3</v>
      </c>
      <c r="D4742" s="1" t="n">
        <v>23.9</v>
      </c>
      <c r="E4742" s="3" t="n">
        <v>0</v>
      </c>
      <c r="F4742" s="23" t="n">
        <f aca="false">IF(D4742&lt;25, 0.24, 0.24-(0.01/5)*(D4742-25))</f>
        <v>0.24</v>
      </c>
      <c r="G4742" s="40" t="n">
        <f aca="false">(E4742/1000)*$G$1*F4742</f>
        <v>0</v>
      </c>
      <c r="H4742" s="40" t="n">
        <v>0.539543855874084</v>
      </c>
      <c r="I4742" s="3" t="n">
        <f aca="false">H4742*$J$2</f>
        <v>0</v>
      </c>
      <c r="J4742" s="19" t="n">
        <f aca="false">SUM(I4742+G4742)</f>
        <v>0</v>
      </c>
      <c r="K4742" s="1" t="n">
        <v>0</v>
      </c>
      <c r="L4742" s="39" t="n">
        <v>3.09496094515193</v>
      </c>
      <c r="M4742" s="39"/>
      <c r="N4742" s="1" t="n">
        <f aca="false">(2.571*(19.44-D4742)+3.87)*$K$2</f>
        <v>-0</v>
      </c>
      <c r="O4742" s="1" t="n">
        <f aca="false">IF(N4742&gt;0,N4742,0)</f>
        <v>0</v>
      </c>
      <c r="P4742" s="1" t="n">
        <f aca="false">O4742*1.5</f>
        <v>0</v>
      </c>
      <c r="Q4742" s="1" t="n">
        <f aca="false">P4742/(3.6*$Q$2)</f>
        <v>0</v>
      </c>
      <c r="R4742" s="1" t="n">
        <f aca="false">(K4742+L4742)*$R$2</f>
        <v>15474.8047257597</v>
      </c>
      <c r="S4742" s="19" t="n">
        <f aca="false">J4742-R4742</f>
        <v>-15474.8047257597</v>
      </c>
      <c r="T4742" s="1" t="n">
        <f aca="false">IF(S4742&lt;0,S4742/$G$3,0)</f>
        <v>-22106.8638939424</v>
      </c>
      <c r="U4742" s="1" t="n">
        <f aca="false">IF(S4742&gt;0,S4742*0.7,0)</f>
        <v>0</v>
      </c>
      <c r="V4742" s="14" t="n">
        <f aca="false">V4741+U4742+T4742</f>
        <v>-11245759.5178466</v>
      </c>
      <c r="W4742" s="19" t="n">
        <f aca="false">V4742/1000</f>
        <v>-11245.7595178466</v>
      </c>
      <c r="X4742" s="19" t="n">
        <f aca="false">W4742*3600000000*2/237000000</f>
        <v>-341643.327124453</v>
      </c>
      <c r="Y4742" s="19" t="n">
        <f aca="false">X4742/30.662</f>
        <v>-11142.2388338808</v>
      </c>
    </row>
    <row r="4743" customFormat="false" ht="17.9" hidden="false" customHeight="false" outlineLevel="0" collapsed="false">
      <c r="A4743" s="2" t="n">
        <v>7</v>
      </c>
      <c r="B4743" s="3" t="n">
        <v>17</v>
      </c>
      <c r="C4743" s="38" t="n">
        <v>4</v>
      </c>
      <c r="D4743" s="1" t="n">
        <v>23.9</v>
      </c>
      <c r="E4743" s="3" t="n">
        <v>0</v>
      </c>
      <c r="F4743" s="23" t="n">
        <f aca="false">IF(D4743&lt;25, 0.24, 0.24-(0.01/5)*(D4743-25))</f>
        <v>0.24</v>
      </c>
      <c r="G4743" s="40" t="n">
        <f aca="false">(E4743/1000)*$G$1*F4743</f>
        <v>0</v>
      </c>
      <c r="H4743" s="40" t="n">
        <v>0.539059838800531</v>
      </c>
      <c r="I4743" s="3" t="n">
        <f aca="false">H4743*$J$2</f>
        <v>0</v>
      </c>
      <c r="J4743" s="19" t="n">
        <f aca="false">SUM(I4743+G4743)</f>
        <v>0</v>
      </c>
      <c r="K4743" s="1" t="n">
        <v>0</v>
      </c>
      <c r="L4743" s="39" t="n">
        <v>2.76620974937101</v>
      </c>
      <c r="M4743" s="39"/>
      <c r="N4743" s="1" t="n">
        <f aca="false">(2.571*(19.44-D4743)+3.87)*$K$2</f>
        <v>-0</v>
      </c>
      <c r="O4743" s="1" t="n">
        <f aca="false">IF(N4743&gt;0,N4743,0)</f>
        <v>0</v>
      </c>
      <c r="P4743" s="1" t="n">
        <f aca="false">O4743*1.5</f>
        <v>0</v>
      </c>
      <c r="Q4743" s="1" t="n">
        <f aca="false">P4743/(3.6*$Q$2)</f>
        <v>0</v>
      </c>
      <c r="R4743" s="1" t="n">
        <f aca="false">(K4743+L4743)*$R$2</f>
        <v>13831.0487468551</v>
      </c>
      <c r="S4743" s="19" t="n">
        <f aca="false">J4743-R4743</f>
        <v>-13831.0487468551</v>
      </c>
      <c r="T4743" s="1" t="n">
        <f aca="false">IF(S4743&lt;0,S4743/$G$3,0)</f>
        <v>-19758.6410669358</v>
      </c>
      <c r="U4743" s="1" t="n">
        <f aca="false">IF(S4743&gt;0,S4743*0.7,0)</f>
        <v>0</v>
      </c>
      <c r="V4743" s="14" t="n">
        <f aca="false">V4742+U4743+T4743</f>
        <v>-11265518.1589135</v>
      </c>
      <c r="W4743" s="19" t="n">
        <f aca="false">V4743/1000</f>
        <v>-11265.5181589135</v>
      </c>
      <c r="X4743" s="19" t="n">
        <f aca="false">W4743*3600000000*2/237000000</f>
        <v>-342243.589637879</v>
      </c>
      <c r="Y4743" s="19" t="n">
        <f aca="false">X4743/30.662</f>
        <v>-11161.8155905642</v>
      </c>
    </row>
    <row r="4744" customFormat="false" ht="17.9" hidden="false" customHeight="false" outlineLevel="0" collapsed="false">
      <c r="A4744" s="2" t="n">
        <v>7</v>
      </c>
      <c r="B4744" s="3" t="n">
        <v>17</v>
      </c>
      <c r="C4744" s="38" t="n">
        <v>5</v>
      </c>
      <c r="D4744" s="1" t="n">
        <v>23.9</v>
      </c>
      <c r="E4744" s="3" t="n">
        <v>-0.337716196175875</v>
      </c>
      <c r="F4744" s="23" t="n">
        <f aca="false">IF(D4744&lt;25, 0.24, 0.24-(0.01/5)*(D4744-25))</f>
        <v>0.24</v>
      </c>
      <c r="G4744" s="40" t="n">
        <f aca="false">(E4744/1000)*$G$1*F4744</f>
        <v>-26.5542192458736</v>
      </c>
      <c r="H4744" s="40" t="n">
        <v>0.517782962203768</v>
      </c>
      <c r="I4744" s="3" t="n">
        <f aca="false">H4744*$J$2</f>
        <v>0</v>
      </c>
      <c r="J4744" s="19" t="n">
        <f aca="false">SUM(I4744+G4744)</f>
        <v>-26.5542192458736</v>
      </c>
      <c r="K4744" s="1" t="n">
        <v>0</v>
      </c>
      <c r="L4744" s="39" t="n">
        <v>2.52711797062125</v>
      </c>
      <c r="M4744" s="39"/>
      <c r="N4744" s="1" t="n">
        <f aca="false">(2.571*(19.44-D4744)+3.87)*$K$2</f>
        <v>-0</v>
      </c>
      <c r="O4744" s="1" t="n">
        <f aca="false">IF(N4744&gt;0,N4744,0)</f>
        <v>0</v>
      </c>
      <c r="P4744" s="1" t="n">
        <f aca="false">O4744*1.5</f>
        <v>0</v>
      </c>
      <c r="Q4744" s="1" t="n">
        <f aca="false">P4744/(3.6*$Q$2)</f>
        <v>0</v>
      </c>
      <c r="R4744" s="1" t="n">
        <f aca="false">(K4744+L4744)*$R$2</f>
        <v>12635.5898531063</v>
      </c>
      <c r="S4744" s="19" t="n">
        <f aca="false">J4744-R4744</f>
        <v>-12662.1440723521</v>
      </c>
      <c r="T4744" s="1" t="n">
        <f aca="false">IF(S4744&lt;0,S4744/$G$3,0)</f>
        <v>-18088.7772462173</v>
      </c>
      <c r="U4744" s="1" t="n">
        <f aca="false">IF(S4744&gt;0,S4744*0.7,0)</f>
        <v>0</v>
      </c>
      <c r="V4744" s="14" t="n">
        <f aca="false">V4743+U4744+T4744</f>
        <v>-11283606.9361597</v>
      </c>
      <c r="W4744" s="19" t="n">
        <f aca="false">V4744/1000</f>
        <v>-11283.6069361597</v>
      </c>
      <c r="X4744" s="19" t="n">
        <f aca="false">W4744*3600000000*2/237000000</f>
        <v>-342793.122111182</v>
      </c>
      <c r="Y4744" s="19" t="n">
        <f aca="false">X4744/30.662</f>
        <v>-11179.7378550382</v>
      </c>
    </row>
    <row r="4745" customFormat="false" ht="17.9" hidden="false" customHeight="false" outlineLevel="0" collapsed="false">
      <c r="A4745" s="2" t="n">
        <v>7</v>
      </c>
      <c r="B4745" s="3" t="n">
        <v>17</v>
      </c>
      <c r="C4745" s="38" t="n">
        <v>6</v>
      </c>
      <c r="D4745" s="1" t="n">
        <v>25.6</v>
      </c>
      <c r="E4745" s="3" t="n">
        <v>62.4390818376752</v>
      </c>
      <c r="F4745" s="23" t="n">
        <f aca="false">IF(D4745&lt;25, 0.24, 0.24-(0.01/5)*(D4745-25))</f>
        <v>0.2388</v>
      </c>
      <c r="G4745" s="40" t="n">
        <f aca="false">(E4745/1000)*$G$1*F4745</f>
        <v>4884.9625276082</v>
      </c>
      <c r="H4745" s="40" t="n">
        <v>0.492914042517711</v>
      </c>
      <c r="I4745" s="3" t="n">
        <f aca="false">H4745*$J$2</f>
        <v>0</v>
      </c>
      <c r="J4745" s="19" t="n">
        <f aca="false">SUM(I4745+G4745)</f>
        <v>4884.9625276082</v>
      </c>
      <c r="K4745" s="1" t="n">
        <v>1.28</v>
      </c>
      <c r="L4745" s="39" t="n">
        <v>1.30855124451326</v>
      </c>
      <c r="M4745" s="39"/>
      <c r="N4745" s="1" t="n">
        <f aca="false">(2.571*(19.44-D4745)+3.87)*$K$2</f>
        <v>-0</v>
      </c>
      <c r="O4745" s="1" t="n">
        <f aca="false">IF(N4745&gt;0,N4745,0)</f>
        <v>0</v>
      </c>
      <c r="P4745" s="1" t="n">
        <f aca="false">O4745*1.5</f>
        <v>0</v>
      </c>
      <c r="Q4745" s="1" t="n">
        <f aca="false">P4745/(3.6*$Q$2)</f>
        <v>0</v>
      </c>
      <c r="R4745" s="1" t="n">
        <f aca="false">(K4745+L4745)*$R$2</f>
        <v>12942.7562225663</v>
      </c>
      <c r="S4745" s="19" t="n">
        <f aca="false">J4745-R4745</f>
        <v>-8057.7936949581</v>
      </c>
      <c r="T4745" s="1" t="n">
        <f aca="false">IF(S4745&lt;0,S4745/$G$3,0)</f>
        <v>-11511.1338499401</v>
      </c>
      <c r="U4745" s="1" t="n">
        <f aca="false">IF(S4745&gt;0,S4745*0.7,0)</f>
        <v>0</v>
      </c>
      <c r="V4745" s="14" t="n">
        <f aca="false">V4744+U4745+T4745</f>
        <v>-11295118.0700097</v>
      </c>
      <c r="W4745" s="19" t="n">
        <f aca="false">V4745/1000</f>
        <v>-11295.1180700097</v>
      </c>
      <c r="X4745" s="19" t="n">
        <f aca="false">W4745*3600000000*2/237000000</f>
        <v>-343142.827443332</v>
      </c>
      <c r="Y4745" s="19" t="n">
        <f aca="false">X4745/30.662</f>
        <v>-11191.1430253516</v>
      </c>
    </row>
    <row r="4746" customFormat="false" ht="17.9" hidden="false" customHeight="false" outlineLevel="0" collapsed="false">
      <c r="A4746" s="2" t="n">
        <v>7</v>
      </c>
      <c r="B4746" s="3" t="n">
        <v>17</v>
      </c>
      <c r="C4746" s="38" t="n">
        <v>7</v>
      </c>
      <c r="D4746" s="1" t="n">
        <v>28.3</v>
      </c>
      <c r="E4746" s="3" t="n">
        <v>179.408171753715</v>
      </c>
      <c r="F4746" s="23" t="n">
        <f aca="false">IF(D4746&lt;25, 0.24, 0.24-(0.01/5)*(D4746-25))</f>
        <v>0.2334</v>
      </c>
      <c r="G4746" s="40" t="n">
        <f aca="false">(E4746/1000)*$G$1*F4746</f>
        <v>13718.7164006708</v>
      </c>
      <c r="H4746" s="40" t="n">
        <v>0.432292320004193</v>
      </c>
      <c r="I4746" s="3" t="n">
        <f aca="false">H4746*$J$2</f>
        <v>0</v>
      </c>
      <c r="J4746" s="19" t="n">
        <f aca="false">SUM(I4746+G4746)</f>
        <v>13718.7164006708</v>
      </c>
      <c r="K4746" s="1" t="n">
        <v>3.44</v>
      </c>
      <c r="L4746" s="39" t="n">
        <v>0</v>
      </c>
      <c r="M4746" s="39"/>
      <c r="N4746" s="1" t="n">
        <f aca="false">(2.571*(19.44-D4746)+3.87)*$K$2</f>
        <v>-0</v>
      </c>
      <c r="O4746" s="1" t="n">
        <f aca="false">IF(N4746&gt;0,N4746,0)</f>
        <v>0</v>
      </c>
      <c r="P4746" s="1" t="n">
        <f aca="false">O4746*1.5</f>
        <v>0</v>
      </c>
      <c r="Q4746" s="1" t="n">
        <f aca="false">P4746/(3.6*$Q$2)</f>
        <v>0</v>
      </c>
      <c r="R4746" s="1" t="n">
        <f aca="false">(K4746+L4746)*$R$2</f>
        <v>17200</v>
      </c>
      <c r="S4746" s="19" t="n">
        <f aca="false">J4746-R4746</f>
        <v>-3481.28359932918</v>
      </c>
      <c r="T4746" s="1" t="n">
        <f aca="false">IF(S4746&lt;0,S4746/$G$3,0)</f>
        <v>-4973.26228475597</v>
      </c>
      <c r="U4746" s="1" t="n">
        <f aca="false">IF(S4746&gt;0,S4746*0.7,0)</f>
        <v>0</v>
      </c>
      <c r="V4746" s="14" t="n">
        <f aca="false">V4745+U4746+T4746</f>
        <v>-11300091.3322944</v>
      </c>
      <c r="W4746" s="19" t="n">
        <f aca="false">V4746/1000</f>
        <v>-11300.0913322944</v>
      </c>
      <c r="X4746" s="19" t="n">
        <f aca="false">W4746*3600000000*2/237000000</f>
        <v>-343293.913892489</v>
      </c>
      <c r="Y4746" s="19" t="n">
        <f aca="false">X4746/30.662</f>
        <v>-11196.0705072236</v>
      </c>
    </row>
    <row r="4747" customFormat="false" ht="17.9" hidden="false" customHeight="false" outlineLevel="0" collapsed="false">
      <c r="A4747" s="2" t="n">
        <v>7</v>
      </c>
      <c r="B4747" s="3" t="n">
        <v>17</v>
      </c>
      <c r="C4747" s="38" t="n">
        <v>8</v>
      </c>
      <c r="D4747" s="1" t="n">
        <v>30.6</v>
      </c>
      <c r="E4747" s="3" t="n">
        <v>374.740031353077</v>
      </c>
      <c r="F4747" s="23" t="n">
        <f aca="false">IF(D4747&lt;25, 0.24, 0.24-(0.01/5)*(D4747-25))</f>
        <v>0.2288</v>
      </c>
      <c r="G4747" s="40" t="n">
        <f aca="false">(E4747/1000)*$G$1*F4747</f>
        <v>28090.3088916496</v>
      </c>
      <c r="H4747" s="40" t="n">
        <v>0.446215176685813</v>
      </c>
      <c r="I4747" s="3" t="n">
        <f aca="false">H4747*$J$2</f>
        <v>0</v>
      </c>
      <c r="J4747" s="19" t="n">
        <f aca="false">SUM(I4747+G4747)</f>
        <v>28090.3088916496</v>
      </c>
      <c r="K4747" s="1" t="n">
        <v>5.28</v>
      </c>
      <c r="L4747" s="39" t="n">
        <v>0</v>
      </c>
      <c r="M4747" s="39"/>
      <c r="N4747" s="1" t="n">
        <f aca="false">(2.571*(19.44-D4747)+3.87)*$K$2</f>
        <v>-0</v>
      </c>
      <c r="O4747" s="1" t="n">
        <f aca="false">IF(N4747&gt;0,N4747,0)</f>
        <v>0</v>
      </c>
      <c r="P4747" s="1" t="n">
        <f aca="false">O4747*1.5</f>
        <v>0</v>
      </c>
      <c r="Q4747" s="1" t="n">
        <f aca="false">P4747/(3.6*$Q$2)</f>
        <v>0</v>
      </c>
      <c r="R4747" s="1" t="n">
        <f aca="false">(K4747+L4747)*$R$2</f>
        <v>26400</v>
      </c>
      <c r="S4747" s="19" t="n">
        <f aca="false">J4747-R4747</f>
        <v>1690.30889164959</v>
      </c>
      <c r="T4747" s="1" t="n">
        <f aca="false">IF(S4747&lt;0,S4747/$G$3,0)</f>
        <v>0</v>
      </c>
      <c r="U4747" s="1" t="n">
        <f aca="false">IF(S4747&gt;0,S4747*0.7,0)</f>
        <v>1183.21622415472</v>
      </c>
      <c r="V4747" s="14" t="n">
        <f aca="false">V4746+U4747+T4747</f>
        <v>-11298908.1160703</v>
      </c>
      <c r="W4747" s="19" t="n">
        <f aca="false">V4747/1000</f>
        <v>-11298.9081160703</v>
      </c>
      <c r="X4747" s="19" t="n">
        <f aca="false">W4747*3600000000*2/237000000</f>
        <v>-343257.968083148</v>
      </c>
      <c r="Y4747" s="19" t="n">
        <f aca="false">X4747/30.662</f>
        <v>-11194.8981828696</v>
      </c>
    </row>
    <row r="4748" customFormat="false" ht="17.9" hidden="false" customHeight="false" outlineLevel="0" collapsed="false">
      <c r="A4748" s="2" t="n">
        <v>7</v>
      </c>
      <c r="B4748" s="3" t="n">
        <v>17</v>
      </c>
      <c r="C4748" s="38" t="n">
        <v>9</v>
      </c>
      <c r="D4748" s="1" t="n">
        <v>32.2</v>
      </c>
      <c r="E4748" s="3" t="n">
        <v>568.231718383179</v>
      </c>
      <c r="F4748" s="23" t="n">
        <f aca="false">IF(D4748&lt;25, 0.24, 0.24-(0.01/5)*(D4748-25))</f>
        <v>0.2256</v>
      </c>
      <c r="G4748" s="40" t="n">
        <f aca="false">(E4748/1000)*$G$1*F4748</f>
        <v>41998.6154501029</v>
      </c>
      <c r="H4748" s="40" t="n">
        <v>0.461634624895287</v>
      </c>
      <c r="I4748" s="3" t="n">
        <f aca="false">H4748*$J$2</f>
        <v>0</v>
      </c>
      <c r="J4748" s="19" t="n">
        <f aca="false">SUM(I4748+G4748)</f>
        <v>41998.6154501029</v>
      </c>
      <c r="K4748" s="1" t="n">
        <v>6.56</v>
      </c>
      <c r="L4748" s="39" t="n">
        <v>0</v>
      </c>
      <c r="M4748" s="39"/>
      <c r="N4748" s="1" t="n">
        <f aca="false">(2.571*(19.44-D4748)+3.87)*$K$2</f>
        <v>-0</v>
      </c>
      <c r="O4748" s="1" t="n">
        <f aca="false">IF(N4748&gt;0,N4748,0)</f>
        <v>0</v>
      </c>
      <c r="P4748" s="1" t="n">
        <f aca="false">O4748*1.5</f>
        <v>0</v>
      </c>
      <c r="Q4748" s="1" t="n">
        <f aca="false">P4748/(3.6*$Q$2)</f>
        <v>0</v>
      </c>
      <c r="R4748" s="1" t="n">
        <f aca="false">(K4748+L4748)*$R$2</f>
        <v>32800</v>
      </c>
      <c r="S4748" s="19" t="n">
        <f aca="false">J4748-R4748</f>
        <v>9198.61545010287</v>
      </c>
      <c r="T4748" s="1" t="n">
        <f aca="false">IF(S4748&lt;0,S4748/$G$3,0)</f>
        <v>0</v>
      </c>
      <c r="U4748" s="1" t="n">
        <f aca="false">IF(S4748&gt;0,S4748*0.7,0)</f>
        <v>6439.03081507201</v>
      </c>
      <c r="V4748" s="14" t="n">
        <f aca="false">V4747+U4748+T4748</f>
        <v>-11292469.0852552</v>
      </c>
      <c r="W4748" s="19" t="n">
        <f aca="false">V4748/1000</f>
        <v>-11292.4690852552</v>
      </c>
      <c r="X4748" s="19" t="n">
        <f aca="false">W4748*3600000000*2/237000000</f>
        <v>-343062.35195712</v>
      </c>
      <c r="Y4748" s="19" t="n">
        <f aca="false">X4748/30.662</f>
        <v>-11188.5184253186</v>
      </c>
    </row>
    <row r="4749" customFormat="false" ht="17.9" hidden="false" customHeight="false" outlineLevel="0" collapsed="false">
      <c r="A4749" s="2" t="n">
        <v>7</v>
      </c>
      <c r="B4749" s="3" t="n">
        <v>17</v>
      </c>
      <c r="C4749" s="38" t="n">
        <v>10</v>
      </c>
      <c r="D4749" s="1" t="n">
        <v>33.3</v>
      </c>
      <c r="E4749" s="3" t="n">
        <v>662.743569241665</v>
      </c>
      <c r="F4749" s="23" t="n">
        <f aca="false">IF(D4749&lt;25, 0.24, 0.24-(0.01/5)*(D4749-25))</f>
        <v>0.2234</v>
      </c>
      <c r="G4749" s="40" t="n">
        <f aca="false">(E4749/1000)*$G$1*F4749</f>
        <v>48506.4059578168</v>
      </c>
      <c r="H4749" s="40" t="n">
        <v>0.389657781888482</v>
      </c>
      <c r="I4749" s="3" t="n">
        <f aca="false">H4749*$J$2</f>
        <v>0</v>
      </c>
      <c r="J4749" s="19" t="n">
        <f aca="false">SUM(I4749+G4749)</f>
        <v>48506.4059578168</v>
      </c>
      <c r="K4749" s="1" t="n">
        <v>7.44</v>
      </c>
      <c r="L4749" s="39" t="n">
        <v>0</v>
      </c>
      <c r="M4749" s="39"/>
      <c r="N4749" s="1" t="n">
        <f aca="false">(2.571*(19.44-D4749)+3.87)*$K$2</f>
        <v>-0</v>
      </c>
      <c r="O4749" s="1" t="n">
        <f aca="false">IF(N4749&gt;0,N4749,0)</f>
        <v>0</v>
      </c>
      <c r="P4749" s="1" t="n">
        <f aca="false">O4749*1.5</f>
        <v>0</v>
      </c>
      <c r="Q4749" s="1" t="n">
        <f aca="false">P4749/(3.6*$Q$2)</f>
        <v>0</v>
      </c>
      <c r="R4749" s="1" t="n">
        <f aca="false">(K4749+L4749)*$R$2</f>
        <v>37200</v>
      </c>
      <c r="S4749" s="19" t="n">
        <f aca="false">J4749-R4749</f>
        <v>11306.4059578168</v>
      </c>
      <c r="T4749" s="1" t="n">
        <f aca="false">IF(S4749&lt;0,S4749/$G$3,0)</f>
        <v>0</v>
      </c>
      <c r="U4749" s="1" t="n">
        <f aca="false">IF(S4749&gt;0,S4749*0.7,0)</f>
        <v>7914.48417047175</v>
      </c>
      <c r="V4749" s="14" t="n">
        <f aca="false">V4748+U4749+T4749</f>
        <v>-11284554.6010847</v>
      </c>
      <c r="W4749" s="19" t="n">
        <f aca="false">V4749/1000</f>
        <v>-11284.5546010847</v>
      </c>
      <c r="X4749" s="19" t="n">
        <f aca="false">W4749*3600000000*2/237000000</f>
        <v>-342821.911931688</v>
      </c>
      <c r="Y4749" s="19" t="n">
        <f aca="false">X4749/30.662</f>
        <v>-11180.6767964154</v>
      </c>
    </row>
    <row r="4750" customFormat="false" ht="17.9" hidden="false" customHeight="false" outlineLevel="0" collapsed="false">
      <c r="A4750" s="2" t="n">
        <v>7</v>
      </c>
      <c r="B4750" s="3" t="n">
        <v>17</v>
      </c>
      <c r="C4750" s="38" t="n">
        <v>11</v>
      </c>
      <c r="D4750" s="1" t="n">
        <v>33.9</v>
      </c>
      <c r="E4750" s="3" t="n">
        <v>856.816371911263</v>
      </c>
      <c r="F4750" s="23" t="n">
        <f aca="false">IF(D4750&lt;25, 0.24, 0.24-(0.01/5)*(D4750-25))</f>
        <v>0.2222</v>
      </c>
      <c r="G4750" s="40" t="n">
        <f aca="false">(E4750/1000)*$G$1*F4750</f>
        <v>62373.8019439092</v>
      </c>
      <c r="H4750" s="40" t="n">
        <v>0.329732699222966</v>
      </c>
      <c r="I4750" s="3" t="n">
        <f aca="false">H4750*$J$2</f>
        <v>0</v>
      </c>
      <c r="J4750" s="19" t="n">
        <f aca="false">SUM(I4750+G4750)</f>
        <v>62373.8019439092</v>
      </c>
      <c r="K4750" s="1" t="n">
        <v>7.92</v>
      </c>
      <c r="L4750" s="39" t="n">
        <v>0</v>
      </c>
      <c r="M4750" s="39"/>
      <c r="N4750" s="1" t="n">
        <f aca="false">(2.571*(19.44-D4750)+3.87)*$K$2</f>
        <v>-0</v>
      </c>
      <c r="O4750" s="1" t="n">
        <f aca="false">IF(N4750&gt;0,N4750,0)</f>
        <v>0</v>
      </c>
      <c r="P4750" s="1" t="n">
        <f aca="false">O4750*1.5</f>
        <v>0</v>
      </c>
      <c r="Q4750" s="1" t="n">
        <f aca="false">P4750/(3.6*$Q$2)</f>
        <v>0</v>
      </c>
      <c r="R4750" s="1" t="n">
        <f aca="false">(K4750+L4750)*$R$2</f>
        <v>39600</v>
      </c>
      <c r="S4750" s="19" t="n">
        <f aca="false">J4750-R4750</f>
        <v>22773.8019439092</v>
      </c>
      <c r="T4750" s="1" t="n">
        <f aca="false">IF(S4750&lt;0,S4750/$G$3,0)</f>
        <v>0</v>
      </c>
      <c r="U4750" s="1" t="n">
        <f aca="false">IF(S4750&gt;0,S4750*0.7,0)</f>
        <v>15941.6613607364</v>
      </c>
      <c r="V4750" s="14" t="n">
        <f aca="false">V4749+U4750+T4750</f>
        <v>-11268612.939724</v>
      </c>
      <c r="W4750" s="19" t="n">
        <f aca="false">V4750/1000</f>
        <v>-11268.612939724</v>
      </c>
      <c r="X4750" s="19" t="n">
        <f aca="false">W4750*3600000000*2/237000000</f>
        <v>-342337.608295413</v>
      </c>
      <c r="Y4750" s="19" t="n">
        <f aca="false">X4750/30.662</f>
        <v>-11164.881882963</v>
      </c>
    </row>
    <row r="4751" customFormat="false" ht="17.9" hidden="false" customHeight="false" outlineLevel="0" collapsed="false">
      <c r="A4751" s="2" t="n">
        <v>7</v>
      </c>
      <c r="B4751" s="3" t="n">
        <v>17</v>
      </c>
      <c r="C4751" s="38" t="n">
        <v>12</v>
      </c>
      <c r="D4751" s="1" t="n">
        <v>33.3</v>
      </c>
      <c r="E4751" s="3" t="n">
        <v>838.007950680078</v>
      </c>
      <c r="F4751" s="23" t="n">
        <f aca="false">IF(D4751&lt;25, 0.24, 0.24-(0.01/5)*(D4751-25))</f>
        <v>0.2234</v>
      </c>
      <c r="G4751" s="40" t="n">
        <f aca="false">(E4751/1000)*$G$1*F4751</f>
        <v>61334.0600167237</v>
      </c>
      <c r="H4751" s="40" t="n">
        <v>0.311566322038925</v>
      </c>
      <c r="I4751" s="3" t="n">
        <f aca="false">H4751*$J$2</f>
        <v>0</v>
      </c>
      <c r="J4751" s="19" t="n">
        <f aca="false">SUM(I4751+G4751)</f>
        <v>61334.0600167237</v>
      </c>
      <c r="K4751" s="1" t="n">
        <v>7.44</v>
      </c>
      <c r="L4751" s="39" t="n">
        <v>0</v>
      </c>
      <c r="M4751" s="39"/>
      <c r="N4751" s="1" t="n">
        <f aca="false">(2.571*(19.44-D4751)+3.87)*$K$2</f>
        <v>-0</v>
      </c>
      <c r="O4751" s="1" t="n">
        <f aca="false">IF(N4751&gt;0,N4751,0)</f>
        <v>0</v>
      </c>
      <c r="P4751" s="1" t="n">
        <f aca="false">O4751*1.5</f>
        <v>0</v>
      </c>
      <c r="Q4751" s="1" t="n">
        <f aca="false">P4751/(3.6*$Q$2)</f>
        <v>0</v>
      </c>
      <c r="R4751" s="1" t="n">
        <f aca="false">(K4751+L4751)*$R$2</f>
        <v>37200</v>
      </c>
      <c r="S4751" s="19" t="n">
        <f aca="false">J4751-R4751</f>
        <v>24134.0600167237</v>
      </c>
      <c r="T4751" s="1" t="n">
        <f aca="false">IF(S4751&lt;0,S4751/$G$3,0)</f>
        <v>0</v>
      </c>
      <c r="U4751" s="1" t="n">
        <f aca="false">IF(S4751&gt;0,S4751*0.7,0)</f>
        <v>16893.8420117066</v>
      </c>
      <c r="V4751" s="14" t="n">
        <f aca="false">V4750+U4751+T4751</f>
        <v>-11251719.0977123</v>
      </c>
      <c r="W4751" s="19" t="n">
        <f aca="false">V4751/1000</f>
        <v>-11251.7190977123</v>
      </c>
      <c r="X4751" s="19" t="n">
        <f aca="false">W4751*3600000000*2/237000000</f>
        <v>-341824.377652019</v>
      </c>
      <c r="Y4751" s="19" t="n">
        <f aca="false">X4751/30.662</f>
        <v>-11148.1435539762</v>
      </c>
    </row>
    <row r="4752" customFormat="false" ht="17.9" hidden="false" customHeight="false" outlineLevel="0" collapsed="false">
      <c r="A4752" s="2" t="n">
        <v>7</v>
      </c>
      <c r="B4752" s="3" t="n">
        <v>17</v>
      </c>
      <c r="C4752" s="38" t="n">
        <v>13</v>
      </c>
      <c r="D4752" s="1" t="n">
        <v>35</v>
      </c>
      <c r="E4752" s="3" t="n">
        <v>834.673526765292</v>
      </c>
      <c r="F4752" s="23" t="n">
        <f aca="false">IF(D4752&lt;25, 0.24, 0.24-(0.01/5)*(D4752-25))</f>
        <v>0.22</v>
      </c>
      <c r="G4752" s="40" t="n">
        <f aca="false">(E4752/1000)*$G$1*F4752</f>
        <v>60160.2629845459</v>
      </c>
      <c r="H4752" s="40" t="n">
        <v>0.326695674397173</v>
      </c>
      <c r="I4752" s="3" t="n">
        <f aca="false">H4752*$J$2</f>
        <v>0</v>
      </c>
      <c r="J4752" s="19" t="n">
        <f aca="false">SUM(I4752+G4752)</f>
        <v>60160.2629845459</v>
      </c>
      <c r="K4752" s="1" t="n">
        <v>8.8</v>
      </c>
      <c r="L4752" s="39" t="n">
        <v>0</v>
      </c>
      <c r="M4752" s="39"/>
      <c r="N4752" s="1" t="n">
        <f aca="false">(2.571*(19.44-D4752)+3.87)*$K$2</f>
        <v>-0</v>
      </c>
      <c r="O4752" s="1" t="n">
        <f aca="false">IF(N4752&gt;0,N4752,0)</f>
        <v>0</v>
      </c>
      <c r="P4752" s="1" t="n">
        <f aca="false">O4752*1.5</f>
        <v>0</v>
      </c>
      <c r="Q4752" s="1" t="n">
        <f aca="false">P4752/(3.6*$Q$2)</f>
        <v>0</v>
      </c>
      <c r="R4752" s="1" t="n">
        <f aca="false">(K4752+L4752)*$R$2</f>
        <v>44000</v>
      </c>
      <c r="S4752" s="19" t="n">
        <f aca="false">J4752-R4752</f>
        <v>16160.2629845459</v>
      </c>
      <c r="T4752" s="1" t="n">
        <f aca="false">IF(S4752&lt;0,S4752/$G$3,0)</f>
        <v>0</v>
      </c>
      <c r="U4752" s="1" t="n">
        <f aca="false">IF(S4752&gt;0,S4752*0.7,0)</f>
        <v>11312.1840891821</v>
      </c>
      <c r="V4752" s="14" t="n">
        <f aca="false">V4751+U4752+T4752</f>
        <v>-11240406.9136231</v>
      </c>
      <c r="W4752" s="19" t="n">
        <f aca="false">V4752/1000</f>
        <v>-11240.4069136231</v>
      </c>
      <c r="X4752" s="19" t="n">
        <f aca="false">W4752*3600000000*2/237000000</f>
        <v>-341480.716363234</v>
      </c>
      <c r="Y4752" s="19" t="n">
        <f aca="false">X4752/30.662</f>
        <v>-11136.9355020297</v>
      </c>
    </row>
    <row r="4753" customFormat="false" ht="17.9" hidden="false" customHeight="false" outlineLevel="0" collapsed="false">
      <c r="A4753" s="2" t="n">
        <v>7</v>
      </c>
      <c r="B4753" s="3" t="n">
        <v>17</v>
      </c>
      <c r="C4753" s="38" t="n">
        <v>14</v>
      </c>
      <c r="D4753" s="1" t="n">
        <v>36.1</v>
      </c>
      <c r="E4753" s="3" t="n">
        <v>747.483006830241</v>
      </c>
      <c r="F4753" s="23" t="n">
        <f aca="false">IF(D4753&lt;25, 0.24, 0.24-(0.01/5)*(D4753-25))</f>
        <v>0.2178</v>
      </c>
      <c r="G4753" s="40" t="n">
        <f aca="false">(E4753/1000)*$G$1*F4753</f>
        <v>53337.1253515642</v>
      </c>
      <c r="H4753" s="40" t="n">
        <v>0.345579988896523</v>
      </c>
      <c r="I4753" s="3" t="n">
        <f aca="false">H4753*$J$2</f>
        <v>0</v>
      </c>
      <c r="J4753" s="19" t="n">
        <f aca="false">SUM(I4753+G4753)</f>
        <v>53337.1253515642</v>
      </c>
      <c r="K4753" s="1" t="n">
        <v>9.68</v>
      </c>
      <c r="L4753" s="39" t="n">
        <v>0.315735931023803</v>
      </c>
      <c r="M4753" s="39"/>
      <c r="N4753" s="1" t="n">
        <f aca="false">(2.571*(19.44-D4753)+3.87)*$K$2</f>
        <v>-0</v>
      </c>
      <c r="O4753" s="1" t="n">
        <f aca="false">IF(N4753&gt;0,N4753,0)</f>
        <v>0</v>
      </c>
      <c r="P4753" s="1" t="n">
        <f aca="false">O4753*1.5</f>
        <v>0</v>
      </c>
      <c r="Q4753" s="1" t="n">
        <f aca="false">P4753/(3.6*$Q$2)</f>
        <v>0</v>
      </c>
      <c r="R4753" s="1" t="n">
        <f aca="false">(K4753+L4753)*$R$2</f>
        <v>49978.679655119</v>
      </c>
      <c r="S4753" s="19" t="n">
        <f aca="false">J4753-R4753</f>
        <v>3358.44569644518</v>
      </c>
      <c r="T4753" s="1" t="n">
        <f aca="false">IF(S4753&lt;0,S4753/$G$3,0)</f>
        <v>0</v>
      </c>
      <c r="U4753" s="1" t="n">
        <f aca="false">IF(S4753&gt;0,S4753*0.7,0)</f>
        <v>2350.91198751163</v>
      </c>
      <c r="V4753" s="14" t="n">
        <f aca="false">V4752+U4753+T4753</f>
        <v>-11238056.0016356</v>
      </c>
      <c r="W4753" s="19" t="n">
        <f aca="false">V4753/1000</f>
        <v>-11238.0560016356</v>
      </c>
      <c r="X4753" s="19" t="n">
        <f aca="false">W4753*3600000000*2/237000000</f>
        <v>-341409.296252221</v>
      </c>
      <c r="Y4753" s="19" t="n">
        <f aca="false">X4753/30.662</f>
        <v>-11134.6062309119</v>
      </c>
    </row>
    <row r="4754" customFormat="false" ht="17.9" hidden="false" customHeight="false" outlineLevel="0" collapsed="false">
      <c r="A4754" s="2" t="n">
        <v>7</v>
      </c>
      <c r="B4754" s="3" t="n">
        <v>17</v>
      </c>
      <c r="C4754" s="38" t="n">
        <v>15</v>
      </c>
      <c r="D4754" s="1" t="n">
        <v>35.6</v>
      </c>
      <c r="E4754" s="3" t="n">
        <v>613.101544403437</v>
      </c>
      <c r="F4754" s="23" t="n">
        <f aca="false">IF(D4754&lt;25, 0.24, 0.24-(0.01/5)*(D4754-25))</f>
        <v>0.2188</v>
      </c>
      <c r="G4754" s="40" t="n">
        <f aca="false">(E4754/1000)*$G$1*F4754</f>
        <v>43949.1149614669</v>
      </c>
      <c r="H4754" s="40" t="n">
        <v>0.372567001320635</v>
      </c>
      <c r="I4754" s="3" t="n">
        <f aca="false">H4754*$J$2</f>
        <v>0</v>
      </c>
      <c r="J4754" s="19" t="n">
        <f aca="false">SUM(I4754+G4754)</f>
        <v>43949.1149614669</v>
      </c>
      <c r="K4754" s="1" t="n">
        <v>9.28</v>
      </c>
      <c r="L4754" s="39" t="n">
        <v>2.77155181528934</v>
      </c>
      <c r="M4754" s="39"/>
      <c r="N4754" s="1" t="n">
        <f aca="false">(2.571*(19.44-D4754)+3.87)*$K$2</f>
        <v>-0</v>
      </c>
      <c r="O4754" s="1" t="n">
        <f aca="false">IF(N4754&gt;0,N4754,0)</f>
        <v>0</v>
      </c>
      <c r="P4754" s="1" t="n">
        <f aca="false">O4754*1.5</f>
        <v>0</v>
      </c>
      <c r="Q4754" s="1" t="n">
        <f aca="false">P4754/(3.6*$Q$2)</f>
        <v>0</v>
      </c>
      <c r="R4754" s="1" t="n">
        <f aca="false">(K4754+L4754)*$R$2</f>
        <v>60257.7590764467</v>
      </c>
      <c r="S4754" s="19" t="n">
        <f aca="false">J4754-R4754</f>
        <v>-16308.6441149798</v>
      </c>
      <c r="T4754" s="1" t="n">
        <f aca="false">IF(S4754&lt;0,S4754/$G$3,0)</f>
        <v>-23298.0630213997</v>
      </c>
      <c r="U4754" s="1" t="n">
        <f aca="false">IF(S4754&gt;0,S4754*0.7,0)</f>
        <v>0</v>
      </c>
      <c r="V4754" s="14" t="n">
        <f aca="false">V4753+U4754+T4754</f>
        <v>-11261354.064657</v>
      </c>
      <c r="W4754" s="19" t="n">
        <f aca="false">V4754/1000</f>
        <v>-11261.354064657</v>
      </c>
      <c r="X4754" s="19" t="n">
        <f aca="false">W4754*3600000000*2/237000000</f>
        <v>-342117.085508567</v>
      </c>
      <c r="Y4754" s="19" t="n">
        <f aca="false">X4754/30.662</f>
        <v>-11157.6898280793</v>
      </c>
    </row>
    <row r="4755" customFormat="false" ht="17.9" hidden="false" customHeight="false" outlineLevel="0" collapsed="false">
      <c r="A4755" s="2" t="n">
        <v>7</v>
      </c>
      <c r="B4755" s="3" t="n">
        <v>17</v>
      </c>
      <c r="C4755" s="38" t="n">
        <v>16</v>
      </c>
      <c r="D4755" s="1" t="n">
        <v>31.7</v>
      </c>
      <c r="E4755" s="3" t="n">
        <v>441.713107336914</v>
      </c>
      <c r="F4755" s="23" t="n">
        <f aca="false">IF(D4755&lt;25, 0.24, 0.24-(0.01/5)*(D4755-25))</f>
        <v>0.2266</v>
      </c>
      <c r="G4755" s="40" t="n">
        <f aca="false">(E4755/1000)*$G$1*F4755</f>
        <v>32792.2033279481</v>
      </c>
      <c r="H4755" s="40" t="n">
        <v>0.403041144943229</v>
      </c>
      <c r="I4755" s="3" t="n">
        <f aca="false">H4755*$J$2</f>
        <v>0</v>
      </c>
      <c r="J4755" s="19" t="n">
        <f aca="false">SUM(I4755+G4755)</f>
        <v>32792.2033279481</v>
      </c>
      <c r="K4755" s="1" t="n">
        <v>6.16</v>
      </c>
      <c r="L4755" s="39" t="n">
        <v>6.23514888604606</v>
      </c>
      <c r="M4755" s="39"/>
      <c r="N4755" s="1" t="n">
        <f aca="false">(2.571*(19.44-D4755)+3.87)*$K$2</f>
        <v>-0</v>
      </c>
      <c r="O4755" s="1" t="n">
        <f aca="false">IF(N4755&gt;0,N4755,0)</f>
        <v>0</v>
      </c>
      <c r="P4755" s="1" t="n">
        <f aca="false">O4755*1.5</f>
        <v>0</v>
      </c>
      <c r="Q4755" s="1" t="n">
        <f aca="false">P4755/(3.6*$Q$2)</f>
        <v>0</v>
      </c>
      <c r="R4755" s="1" t="n">
        <f aca="false">(K4755+L4755)*$R$2</f>
        <v>61975.7444302303</v>
      </c>
      <c r="S4755" s="19" t="n">
        <f aca="false">J4755-R4755</f>
        <v>-29183.5411022822</v>
      </c>
      <c r="T4755" s="1" t="n">
        <f aca="false">IF(S4755&lt;0,S4755/$G$3,0)</f>
        <v>-41690.7730032603</v>
      </c>
      <c r="U4755" s="1" t="n">
        <f aca="false">IF(S4755&gt;0,S4755*0.7,0)</f>
        <v>0</v>
      </c>
      <c r="V4755" s="14" t="n">
        <f aca="false">V4754+U4755+T4755</f>
        <v>-11303044.8376603</v>
      </c>
      <c r="W4755" s="19" t="n">
        <f aca="false">V4755/1000</f>
        <v>-11303.0448376603</v>
      </c>
      <c r="X4755" s="19" t="n">
        <f aca="false">W4755*3600000000*2/237000000</f>
        <v>-343383.64063778</v>
      </c>
      <c r="Y4755" s="19" t="n">
        <f aca="false">X4755/30.662</f>
        <v>-11198.9968246618</v>
      </c>
    </row>
    <row r="4756" customFormat="false" ht="17.9" hidden="false" customHeight="false" outlineLevel="0" collapsed="false">
      <c r="A4756" s="2" t="n">
        <v>7</v>
      </c>
      <c r="B4756" s="3" t="n">
        <v>17</v>
      </c>
      <c r="C4756" s="38" t="n">
        <v>17</v>
      </c>
      <c r="D4756" s="1" t="n">
        <v>32.8</v>
      </c>
      <c r="E4756" s="3" t="n">
        <v>229.276810865054</v>
      </c>
      <c r="F4756" s="23" t="n">
        <f aca="false">IF(D4756&lt;25, 0.24, 0.24-(0.01/5)*(D4756-25))</f>
        <v>0.2244</v>
      </c>
      <c r="G4756" s="40" t="n">
        <f aca="false">(E4756/1000)*$G$1*F4756</f>
        <v>16855.9560732467</v>
      </c>
      <c r="H4756" s="40" t="n">
        <v>0.41910949897361</v>
      </c>
      <c r="I4756" s="3" t="n">
        <f aca="false">H4756*$J$2</f>
        <v>0</v>
      </c>
      <c r="J4756" s="19" t="n">
        <f aca="false">SUM(I4756+G4756)</f>
        <v>16855.9560732467</v>
      </c>
      <c r="K4756" s="1" t="n">
        <v>7.04</v>
      </c>
      <c r="L4756" s="39" t="n">
        <v>4.35827325419006</v>
      </c>
      <c r="M4756" s="39"/>
      <c r="N4756" s="1" t="n">
        <f aca="false">(2.571*(19.44-D4756)+3.87)*$K$2</f>
        <v>-0</v>
      </c>
      <c r="O4756" s="1" t="n">
        <f aca="false">IF(N4756&gt;0,N4756,0)</f>
        <v>0</v>
      </c>
      <c r="P4756" s="1" t="n">
        <f aca="false">O4756*1.5</f>
        <v>0</v>
      </c>
      <c r="Q4756" s="1" t="n">
        <f aca="false">P4756/(3.6*$Q$2)</f>
        <v>0</v>
      </c>
      <c r="R4756" s="1" t="n">
        <f aca="false">(K4756+L4756)*$R$2</f>
        <v>56991.3662709503</v>
      </c>
      <c r="S4756" s="19" t="n">
        <f aca="false">J4756-R4756</f>
        <v>-40135.4101977036</v>
      </c>
      <c r="T4756" s="1" t="n">
        <f aca="false">IF(S4756&lt;0,S4756/$G$3,0)</f>
        <v>-57336.3002824338</v>
      </c>
      <c r="U4756" s="1" t="n">
        <f aca="false">IF(S4756&gt;0,S4756*0.7,0)</f>
        <v>0</v>
      </c>
      <c r="V4756" s="14" t="n">
        <f aca="false">V4755+U4756+T4756</f>
        <v>-11360381.1379427</v>
      </c>
      <c r="W4756" s="19" t="n">
        <f aca="false">V4756/1000</f>
        <v>-11360.3811379427</v>
      </c>
      <c r="X4756" s="19" t="n">
        <f aca="false">W4756*3600000000*2/237000000</f>
        <v>-345125.502924841</v>
      </c>
      <c r="Y4756" s="19" t="n">
        <f aca="false">X4756/30.662</f>
        <v>-11255.8053266206</v>
      </c>
    </row>
    <row r="4757" customFormat="false" ht="17.9" hidden="false" customHeight="false" outlineLevel="0" collapsed="false">
      <c r="A4757" s="2" t="n">
        <v>7</v>
      </c>
      <c r="B4757" s="3" t="n">
        <v>17</v>
      </c>
      <c r="C4757" s="38" t="n">
        <v>18</v>
      </c>
      <c r="D4757" s="1" t="n">
        <v>31.1</v>
      </c>
      <c r="E4757" s="3" t="n">
        <v>63.933521771724</v>
      </c>
      <c r="F4757" s="23" t="n">
        <f aca="false">IF(D4757&lt;25, 0.24, 0.24-(0.01/5)*(D4757-25))</f>
        <v>0.2278</v>
      </c>
      <c r="G4757" s="40" t="n">
        <f aca="false">(E4757/1000)*$G$1*F4757</f>
        <v>4771.47611176974</v>
      </c>
      <c r="H4757" s="40" t="n">
        <v>0.445029908645073</v>
      </c>
      <c r="I4757" s="3" t="n">
        <f aca="false">H4757*$J$2</f>
        <v>0</v>
      </c>
      <c r="J4757" s="19" t="n">
        <f aca="false">SUM(I4757+G4757)</f>
        <v>4771.47611176974</v>
      </c>
      <c r="K4757" s="1" t="n">
        <v>5.68</v>
      </c>
      <c r="L4757" s="39" t="n">
        <v>3.61868127102768</v>
      </c>
      <c r="M4757" s="39"/>
      <c r="N4757" s="1" t="n">
        <f aca="false">(2.571*(19.44-D4757)+3.87)*$K$2</f>
        <v>-0</v>
      </c>
      <c r="O4757" s="1" t="n">
        <f aca="false">IF(N4757&gt;0,N4757,0)</f>
        <v>0</v>
      </c>
      <c r="P4757" s="1" t="n">
        <f aca="false">O4757*1.5</f>
        <v>0</v>
      </c>
      <c r="Q4757" s="1" t="n">
        <f aca="false">P4757/(3.6*$Q$2)</f>
        <v>0</v>
      </c>
      <c r="R4757" s="1" t="n">
        <f aca="false">(K4757+L4757)*$R$2</f>
        <v>46493.4063551384</v>
      </c>
      <c r="S4757" s="19" t="n">
        <f aca="false">J4757-R4757</f>
        <v>-41721.9302433687</v>
      </c>
      <c r="T4757" s="1" t="n">
        <f aca="false">IF(S4757&lt;0,S4757/$G$3,0)</f>
        <v>-59602.7574905267</v>
      </c>
      <c r="U4757" s="1" t="n">
        <f aca="false">IF(S4757&gt;0,S4757*0.7,0)</f>
        <v>0</v>
      </c>
      <c r="V4757" s="14" t="n">
        <f aca="false">V4756+U4757+T4757</f>
        <v>-11419983.8954332</v>
      </c>
      <c r="W4757" s="19" t="n">
        <f aca="false">V4757/1000</f>
        <v>-11419.9838954332</v>
      </c>
      <c r="X4757" s="19" t="n">
        <f aca="false">W4757*3600000000*2/237000000</f>
        <v>-346936.219608098</v>
      </c>
      <c r="Y4757" s="19" t="n">
        <f aca="false">X4757/30.662</f>
        <v>-11314.8594223501</v>
      </c>
    </row>
    <row r="4758" customFormat="false" ht="17.9" hidden="false" customHeight="false" outlineLevel="0" collapsed="false">
      <c r="A4758" s="2" t="n">
        <v>7</v>
      </c>
      <c r="B4758" s="3" t="n">
        <v>17</v>
      </c>
      <c r="C4758" s="38" t="n">
        <v>19</v>
      </c>
      <c r="D4758" s="1" t="n">
        <v>30</v>
      </c>
      <c r="E4758" s="3" t="n">
        <v>1.64444444444444</v>
      </c>
      <c r="F4758" s="23" t="n">
        <f aca="false">IF(D4758&lt;25, 0.24, 0.24-(0.01/5)*(D4758-25))</f>
        <v>0.23</v>
      </c>
      <c r="G4758" s="40" t="n">
        <f aca="false">(E4758/1000)*$G$1*F4758</f>
        <v>123.913164444444</v>
      </c>
      <c r="H4758" s="40" t="n">
        <v>0.436747199636535</v>
      </c>
      <c r="I4758" s="3" t="n">
        <f aca="false">H4758*$J$2</f>
        <v>0</v>
      </c>
      <c r="J4758" s="19" t="n">
        <f aca="false">SUM(I4758+G4758)</f>
        <v>123.913164444444</v>
      </c>
      <c r="K4758" s="1" t="n">
        <v>4.8</v>
      </c>
      <c r="L4758" s="39" t="n">
        <v>2.61550478939423</v>
      </c>
      <c r="M4758" s="39"/>
      <c r="N4758" s="1" t="n">
        <f aca="false">(2.571*(19.44-D4758)+3.87)*$K$2</f>
        <v>-0</v>
      </c>
      <c r="O4758" s="1" t="n">
        <f aca="false">IF(N4758&gt;0,N4758,0)</f>
        <v>0</v>
      </c>
      <c r="P4758" s="1" t="n">
        <f aca="false">O4758*1.5</f>
        <v>0</v>
      </c>
      <c r="Q4758" s="1" t="n">
        <f aca="false">P4758/(3.6*$Q$2)</f>
        <v>0</v>
      </c>
      <c r="R4758" s="1" t="n">
        <f aca="false">(K4758+L4758)*$R$2</f>
        <v>37077.5239469712</v>
      </c>
      <c r="S4758" s="19" t="n">
        <f aca="false">J4758-R4758</f>
        <v>-36953.6107825267</v>
      </c>
      <c r="T4758" s="1" t="n">
        <f aca="false">IF(S4758&lt;0,S4758/$G$3,0)</f>
        <v>-52790.8725464667</v>
      </c>
      <c r="U4758" s="1" t="n">
        <f aca="false">IF(S4758&gt;0,S4758*0.7,0)</f>
        <v>0</v>
      </c>
      <c r="V4758" s="14" t="n">
        <f aca="false">V4757+U4758+T4758</f>
        <v>-11472774.7679797</v>
      </c>
      <c r="W4758" s="19" t="n">
        <f aca="false">V4758/1000</f>
        <v>-11472.7747679797</v>
      </c>
      <c r="X4758" s="19" t="n">
        <f aca="false">W4758*3600000000*2/237000000</f>
        <v>-348539.992951282</v>
      </c>
      <c r="Y4758" s="19" t="n">
        <f aca="false">X4758/30.662</f>
        <v>-11367.1643386368</v>
      </c>
    </row>
    <row r="4759" customFormat="false" ht="17.9" hidden="false" customHeight="false" outlineLevel="0" collapsed="false">
      <c r="A4759" s="2" t="n">
        <v>7</v>
      </c>
      <c r="B4759" s="3" t="n">
        <v>17</v>
      </c>
      <c r="C4759" s="38" t="n">
        <v>20</v>
      </c>
      <c r="D4759" s="1" t="n">
        <v>28.9</v>
      </c>
      <c r="E4759" s="3" t="n">
        <v>0</v>
      </c>
      <c r="F4759" s="23" t="n">
        <f aca="false">IF(D4759&lt;25, 0.24, 0.24-(0.01/5)*(D4759-25))</f>
        <v>0.2322</v>
      </c>
      <c r="G4759" s="40" t="n">
        <f aca="false">(E4759/1000)*$G$1*F4759</f>
        <v>0</v>
      </c>
      <c r="H4759" s="40" t="n">
        <v>0.427167984866997</v>
      </c>
      <c r="I4759" s="3" t="n">
        <f aca="false">H4759*$J$2</f>
        <v>0</v>
      </c>
      <c r="J4759" s="19" t="n">
        <f aca="false">SUM(I4759+G4759)</f>
        <v>0</v>
      </c>
      <c r="K4759" s="1" t="n">
        <v>3.92</v>
      </c>
      <c r="L4759" s="39" t="n">
        <v>1.87651559763886</v>
      </c>
      <c r="M4759" s="39"/>
      <c r="N4759" s="1" t="n">
        <f aca="false">(2.571*(19.44-D4759)+3.87)*$K$2</f>
        <v>-0</v>
      </c>
      <c r="O4759" s="1" t="n">
        <f aca="false">IF(N4759&gt;0,N4759,0)</f>
        <v>0</v>
      </c>
      <c r="P4759" s="1" t="n">
        <f aca="false">O4759*1.5</f>
        <v>0</v>
      </c>
      <c r="Q4759" s="1" t="n">
        <f aca="false">P4759/(3.6*$Q$2)</f>
        <v>0</v>
      </c>
      <c r="R4759" s="1" t="n">
        <f aca="false">(K4759+L4759)*$R$2</f>
        <v>28982.5779881943</v>
      </c>
      <c r="S4759" s="19" t="n">
        <f aca="false">J4759-R4759</f>
        <v>-28982.5779881943</v>
      </c>
      <c r="T4759" s="1" t="n">
        <f aca="false">IF(S4759&lt;0,S4759/$G$3,0)</f>
        <v>-41403.6828402776</v>
      </c>
      <c r="U4759" s="1" t="n">
        <f aca="false">IF(S4759&gt;0,S4759*0.7,0)</f>
        <v>0</v>
      </c>
      <c r="V4759" s="14" t="n">
        <f aca="false">V4758+U4759+T4759</f>
        <v>-11514178.45082</v>
      </c>
      <c r="W4759" s="19" t="n">
        <f aca="false">V4759/1000</f>
        <v>-11514.17845082</v>
      </c>
      <c r="X4759" s="19" t="n">
        <f aca="false">W4759*3600000000*2/237000000</f>
        <v>-349797.826354024</v>
      </c>
      <c r="Y4759" s="19" t="n">
        <f aca="false">X4759/30.662</f>
        <v>-11408.1868878098</v>
      </c>
    </row>
    <row r="4760" customFormat="false" ht="17.9" hidden="false" customHeight="false" outlineLevel="0" collapsed="false">
      <c r="A4760" s="2" t="n">
        <v>7</v>
      </c>
      <c r="B4760" s="3" t="n">
        <v>17</v>
      </c>
      <c r="C4760" s="38" t="n">
        <v>21</v>
      </c>
      <c r="D4760" s="1" t="n">
        <v>28.3</v>
      </c>
      <c r="E4760" s="3" t="n">
        <v>0</v>
      </c>
      <c r="F4760" s="23" t="n">
        <f aca="false">IF(D4760&lt;25, 0.24, 0.24-(0.01/5)*(D4760-25))</f>
        <v>0.2334</v>
      </c>
      <c r="G4760" s="40" t="n">
        <f aca="false">(E4760/1000)*$G$1*F4760</f>
        <v>0</v>
      </c>
      <c r="H4760" s="40" t="n">
        <v>0.478027593582027</v>
      </c>
      <c r="I4760" s="3" t="n">
        <f aca="false">H4760*$J$2</f>
        <v>0</v>
      </c>
      <c r="J4760" s="19" t="n">
        <f aca="false">SUM(I4760+G4760)</f>
        <v>0</v>
      </c>
      <c r="K4760" s="1" t="n">
        <v>3.44</v>
      </c>
      <c r="L4760" s="39" t="n">
        <v>2.80581556404103</v>
      </c>
      <c r="M4760" s="39"/>
      <c r="N4760" s="1" t="n">
        <f aca="false">(2.571*(19.44-D4760)+3.87)*$K$2</f>
        <v>-0</v>
      </c>
      <c r="O4760" s="1" t="n">
        <f aca="false">IF(N4760&gt;0,N4760,0)</f>
        <v>0</v>
      </c>
      <c r="P4760" s="1" t="n">
        <f aca="false">O4760*1.5</f>
        <v>0</v>
      </c>
      <c r="Q4760" s="1" t="n">
        <f aca="false">P4760/(3.6*$Q$2)</f>
        <v>0</v>
      </c>
      <c r="R4760" s="1" t="n">
        <f aca="false">(K4760+L4760)*$R$2</f>
        <v>31229.0778202051</v>
      </c>
      <c r="S4760" s="19" t="n">
        <f aca="false">J4760-R4760</f>
        <v>-31229.0778202051</v>
      </c>
      <c r="T4760" s="1" t="n">
        <f aca="false">IF(S4760&lt;0,S4760/$G$3,0)</f>
        <v>-44612.9683145788</v>
      </c>
      <c r="U4760" s="1" t="n">
        <f aca="false">IF(S4760&gt;0,S4760*0.7,0)</f>
        <v>0</v>
      </c>
      <c r="V4760" s="14" t="n">
        <f aca="false">V4759+U4760+T4760</f>
        <v>-11558791.4191345</v>
      </c>
      <c r="W4760" s="19" t="n">
        <f aca="false">V4760/1000</f>
        <v>-11558.7914191345</v>
      </c>
      <c r="X4760" s="19" t="n">
        <f aca="false">W4760*3600000000*2/237000000</f>
        <v>-351153.157036999</v>
      </c>
      <c r="Y4760" s="19" t="n">
        <f aca="false">X4760/30.662</f>
        <v>-11452.3891799947</v>
      </c>
    </row>
    <row r="4761" customFormat="false" ht="17.9" hidden="false" customHeight="false" outlineLevel="0" collapsed="false">
      <c r="A4761" s="2" t="n">
        <v>7</v>
      </c>
      <c r="B4761" s="3" t="n">
        <v>17</v>
      </c>
      <c r="C4761" s="38" t="n">
        <v>22</v>
      </c>
      <c r="D4761" s="1" t="n">
        <v>27.8</v>
      </c>
      <c r="E4761" s="3" t="n">
        <v>0</v>
      </c>
      <c r="F4761" s="23" t="n">
        <f aca="false">IF(D4761&lt;25, 0.24, 0.24-(0.01/5)*(D4761-25))</f>
        <v>0.2344</v>
      </c>
      <c r="G4761" s="40" t="n">
        <f aca="false">(E4761/1000)*$G$1*F4761</f>
        <v>0</v>
      </c>
      <c r="H4761" s="40" t="n">
        <v>0.524578062072185</v>
      </c>
      <c r="I4761" s="3" t="n">
        <f aca="false">H4761*$J$2</f>
        <v>0</v>
      </c>
      <c r="J4761" s="19" t="n">
        <f aca="false">SUM(I4761+G4761)</f>
        <v>0</v>
      </c>
      <c r="K4761" s="1" t="n">
        <v>3.04</v>
      </c>
      <c r="L4761" s="39" t="n">
        <v>3.01033595908651</v>
      </c>
      <c r="M4761" s="39"/>
      <c r="N4761" s="1" t="n">
        <f aca="false">(2.571*(19.44-D4761)+3.87)*$K$2</f>
        <v>-0</v>
      </c>
      <c r="O4761" s="1" t="n">
        <f aca="false">IF(N4761&gt;0,N4761,0)</f>
        <v>0</v>
      </c>
      <c r="P4761" s="1" t="n">
        <f aca="false">O4761*1.5</f>
        <v>0</v>
      </c>
      <c r="Q4761" s="1" t="n">
        <f aca="false">P4761/(3.6*$Q$2)</f>
        <v>0</v>
      </c>
      <c r="R4761" s="1" t="n">
        <f aca="false">(K4761+L4761)*$R$2</f>
        <v>30251.6797954326</v>
      </c>
      <c r="S4761" s="19" t="n">
        <f aca="false">J4761-R4761</f>
        <v>-30251.6797954326</v>
      </c>
      <c r="T4761" s="1" t="n">
        <f aca="false">IF(S4761&lt;0,S4761/$G$3,0)</f>
        <v>-43216.6854220465</v>
      </c>
      <c r="U4761" s="1" t="n">
        <f aca="false">IF(S4761&gt;0,S4761*0.7,0)</f>
        <v>0</v>
      </c>
      <c r="V4761" s="14" t="n">
        <f aca="false">V4760+U4761+T4761</f>
        <v>-11602008.1045566</v>
      </c>
      <c r="W4761" s="19" t="n">
        <f aca="false">V4761/1000</f>
        <v>-11602.0081045566</v>
      </c>
      <c r="X4761" s="19" t="n">
        <f aca="false">W4761*3600000000*2/237000000</f>
        <v>-352466.068999188</v>
      </c>
      <c r="Y4761" s="19" t="n">
        <f aca="false">X4761/30.662</f>
        <v>-11495.2080425017</v>
      </c>
    </row>
    <row r="4762" customFormat="false" ht="17.9" hidden="false" customHeight="false" outlineLevel="0" collapsed="false">
      <c r="A4762" s="2" t="n">
        <v>7</v>
      </c>
      <c r="B4762" s="3" t="n">
        <v>17</v>
      </c>
      <c r="C4762" s="38" t="n">
        <v>23</v>
      </c>
      <c r="D4762" s="1" t="n">
        <v>27.8</v>
      </c>
      <c r="E4762" s="3" t="n">
        <v>0</v>
      </c>
      <c r="F4762" s="23" t="n">
        <f aca="false">IF(D4762&lt;25, 0.24, 0.24-(0.01/5)*(D4762-25))</f>
        <v>0.2344</v>
      </c>
      <c r="G4762" s="40" t="n">
        <f aca="false">(E4762/1000)*$G$1*F4762</f>
        <v>0</v>
      </c>
      <c r="H4762" s="40" t="n">
        <v>0.551724596610217</v>
      </c>
      <c r="I4762" s="3" t="n">
        <f aca="false">H4762*$J$2</f>
        <v>0</v>
      </c>
      <c r="J4762" s="19" t="n">
        <f aca="false">SUM(I4762+G4762)</f>
        <v>0</v>
      </c>
      <c r="K4762" s="1" t="n">
        <v>3.04</v>
      </c>
      <c r="L4762" s="39" t="n">
        <v>2.29146363576543</v>
      </c>
      <c r="M4762" s="39"/>
      <c r="N4762" s="1" t="n">
        <f aca="false">(2.571*(19.44-D4762)+3.87)*$K$2</f>
        <v>-0</v>
      </c>
      <c r="O4762" s="1" t="n">
        <f aca="false">IF(N4762&gt;0,N4762,0)</f>
        <v>0</v>
      </c>
      <c r="P4762" s="1" t="n">
        <f aca="false">O4762*1.5</f>
        <v>0</v>
      </c>
      <c r="Q4762" s="1" t="n">
        <f aca="false">P4762/(3.6*$Q$2)</f>
        <v>0</v>
      </c>
      <c r="R4762" s="1" t="n">
        <f aca="false">(K4762+L4762)*$R$2</f>
        <v>26657.3181788272</v>
      </c>
      <c r="S4762" s="19" t="n">
        <f aca="false">J4762-R4762</f>
        <v>-26657.3181788272</v>
      </c>
      <c r="T4762" s="1" t="n">
        <f aca="false">IF(S4762&lt;0,S4762/$G$3,0)</f>
        <v>-38081.8831126102</v>
      </c>
      <c r="U4762" s="1" t="n">
        <f aca="false">IF(S4762&gt;0,S4762*0.7,0)</f>
        <v>0</v>
      </c>
      <c r="V4762" s="14" t="n">
        <f aca="false">V4761+U4762+T4762</f>
        <v>-11640089.9876692</v>
      </c>
      <c r="W4762" s="19" t="n">
        <f aca="false">V4762/1000</f>
        <v>-11640.0899876692</v>
      </c>
      <c r="X4762" s="19" t="n">
        <f aca="false">W4762*3600000000*2/237000000</f>
        <v>-353622.986967166</v>
      </c>
      <c r="Y4762" s="19" t="n">
        <f aca="false">X4762/30.662</f>
        <v>-11532.9393701378</v>
      </c>
    </row>
    <row r="4763" customFormat="false" ht="17.9" hidden="false" customHeight="false" outlineLevel="0" collapsed="false">
      <c r="A4763" s="2" t="n">
        <v>7</v>
      </c>
      <c r="B4763" s="3" t="n">
        <v>18</v>
      </c>
      <c r="C4763" s="38" t="n">
        <v>0</v>
      </c>
      <c r="D4763" s="1" t="n">
        <v>27.2</v>
      </c>
      <c r="E4763" s="3" t="n">
        <v>0</v>
      </c>
      <c r="F4763" s="23" t="n">
        <f aca="false">IF(D4763&lt;25, 0.24, 0.24-(0.01/5)*(D4763-25))</f>
        <v>0.2356</v>
      </c>
      <c r="G4763" s="40" t="n">
        <f aca="false">(E4763/1000)*$G$1*F4763</f>
        <v>0</v>
      </c>
      <c r="H4763" s="40" t="n">
        <v>0.576733528151143</v>
      </c>
      <c r="I4763" s="3" t="n">
        <f aca="false">H4763*$J$2</f>
        <v>0</v>
      </c>
      <c r="J4763" s="19" t="n">
        <f aca="false">SUM(I4763+G4763)</f>
        <v>0</v>
      </c>
      <c r="K4763" s="1" t="n">
        <v>2.56</v>
      </c>
      <c r="L4763" s="39" t="n">
        <v>2.16378630164506</v>
      </c>
      <c r="M4763" s="39"/>
      <c r="N4763" s="1" t="n">
        <f aca="false">(2.571*(19.44-D4763)+3.87)*$K$2</f>
        <v>-0</v>
      </c>
      <c r="O4763" s="1" t="n">
        <f aca="false">IF(N4763&gt;0,N4763,0)</f>
        <v>0</v>
      </c>
      <c r="P4763" s="1" t="n">
        <f aca="false">O4763*1.5</f>
        <v>0</v>
      </c>
      <c r="Q4763" s="1" t="n">
        <f aca="false">P4763/(3.6*$Q$2)</f>
        <v>0</v>
      </c>
      <c r="R4763" s="1" t="n">
        <f aca="false">(K4763+L4763)*$R$2</f>
        <v>23618.9315082253</v>
      </c>
      <c r="S4763" s="19" t="n">
        <f aca="false">J4763-R4763</f>
        <v>-23618.9315082253</v>
      </c>
      <c r="T4763" s="1" t="n">
        <f aca="false">IF(S4763&lt;0,S4763/$G$3,0)</f>
        <v>-33741.3307260361</v>
      </c>
      <c r="U4763" s="1" t="n">
        <f aca="false">IF(S4763&gt;0,S4763*0.7,0)</f>
        <v>0</v>
      </c>
      <c r="V4763" s="14" t="n">
        <f aca="false">V4762+U4763+T4763</f>
        <v>-11673831.3183952</v>
      </c>
      <c r="W4763" s="19" t="n">
        <f aca="false">V4763/1000</f>
        <v>-11673.8313183952</v>
      </c>
      <c r="X4763" s="19" t="n">
        <f aca="false">W4763*3600000000*2/237000000</f>
        <v>-354648.040052514</v>
      </c>
      <c r="Y4763" s="19" t="n">
        <f aca="false">X4763/30.662</f>
        <v>-11566.3701015105</v>
      </c>
    </row>
    <row r="4764" customFormat="false" ht="17.9" hidden="false" customHeight="false" outlineLevel="0" collapsed="false">
      <c r="A4764" s="2" t="n">
        <v>7</v>
      </c>
      <c r="B4764" s="3" t="n">
        <v>18</v>
      </c>
      <c r="C4764" s="38" t="n">
        <v>1</v>
      </c>
      <c r="D4764" s="1" t="n">
        <v>26.7</v>
      </c>
      <c r="E4764" s="3" t="n">
        <v>0</v>
      </c>
      <c r="F4764" s="23" t="n">
        <f aca="false">IF(D4764&lt;25, 0.24, 0.24-(0.01/5)*(D4764-25))</f>
        <v>0.2366</v>
      </c>
      <c r="G4764" s="40" t="n">
        <f aca="false">(E4764/1000)*$G$1*F4764</f>
        <v>0</v>
      </c>
      <c r="H4764" s="40" t="n">
        <v>0.611588443772656</v>
      </c>
      <c r="I4764" s="3" t="n">
        <f aca="false">H4764*$J$2</f>
        <v>0</v>
      </c>
      <c r="J4764" s="19" t="n">
        <f aca="false">SUM(I4764+G4764)</f>
        <v>0</v>
      </c>
      <c r="K4764" s="1" t="n">
        <v>2.16</v>
      </c>
      <c r="L4764" s="39" t="n">
        <v>1.88099749878072</v>
      </c>
      <c r="M4764" s="39"/>
      <c r="N4764" s="1" t="n">
        <f aca="false">(2.571*(19.44-D4764)+3.87)*$K$2</f>
        <v>-0</v>
      </c>
      <c r="O4764" s="1" t="n">
        <f aca="false">IF(N4764&gt;0,N4764,0)</f>
        <v>0</v>
      </c>
      <c r="P4764" s="1" t="n">
        <f aca="false">O4764*1.5</f>
        <v>0</v>
      </c>
      <c r="Q4764" s="1" t="n">
        <f aca="false">P4764/(3.6*$Q$2)</f>
        <v>0</v>
      </c>
      <c r="R4764" s="1" t="n">
        <f aca="false">(K4764+L4764)*$R$2</f>
        <v>20204.9874939036</v>
      </c>
      <c r="S4764" s="19" t="n">
        <f aca="false">J4764-R4764</f>
        <v>-20204.9874939036</v>
      </c>
      <c r="T4764" s="1" t="n">
        <f aca="false">IF(S4764&lt;0,S4764/$G$3,0)</f>
        <v>-28864.2678484337</v>
      </c>
      <c r="U4764" s="1" t="n">
        <f aca="false">IF(S4764&gt;0,S4764*0.7,0)</f>
        <v>0</v>
      </c>
      <c r="V4764" s="14" t="n">
        <f aca="false">V4763+U4764+T4764</f>
        <v>-11702695.5862437</v>
      </c>
      <c r="W4764" s="19" t="n">
        <f aca="false">V4764/1000</f>
        <v>-11702.6955862437</v>
      </c>
      <c r="X4764" s="19" t="n">
        <f aca="false">W4764*3600000000*2/237000000</f>
        <v>-355524.929202339</v>
      </c>
      <c r="Y4764" s="19" t="n">
        <f aca="false">X4764/30.662</f>
        <v>-11594.9686648731</v>
      </c>
    </row>
    <row r="4765" customFormat="false" ht="17.9" hidden="false" customHeight="false" outlineLevel="0" collapsed="false">
      <c r="A4765" s="2" t="n">
        <v>7</v>
      </c>
      <c r="B4765" s="3" t="n">
        <v>18</v>
      </c>
      <c r="C4765" s="38" t="n">
        <v>2</v>
      </c>
      <c r="D4765" s="1" t="n">
        <v>26.1</v>
      </c>
      <c r="E4765" s="3" t="n">
        <v>0</v>
      </c>
      <c r="F4765" s="23" t="n">
        <f aca="false">IF(D4765&lt;25, 0.24, 0.24-(0.01/5)*(D4765-25))</f>
        <v>0.2378</v>
      </c>
      <c r="G4765" s="40" t="n">
        <f aca="false">(E4765/1000)*$G$1*F4765</f>
        <v>0</v>
      </c>
      <c r="H4765" s="40" t="n">
        <v>0.606305122614962</v>
      </c>
      <c r="I4765" s="3" t="n">
        <f aca="false">H4765*$J$2</f>
        <v>0</v>
      </c>
      <c r="J4765" s="19" t="n">
        <f aca="false">SUM(I4765+G4765)</f>
        <v>0</v>
      </c>
      <c r="K4765" s="1" t="n">
        <v>1.68</v>
      </c>
      <c r="L4765" s="39" t="n">
        <v>1.78571618811689</v>
      </c>
      <c r="M4765" s="39"/>
      <c r="N4765" s="1" t="n">
        <f aca="false">(2.571*(19.44-D4765)+3.87)*$K$2</f>
        <v>-0</v>
      </c>
      <c r="O4765" s="1" t="n">
        <f aca="false">IF(N4765&gt;0,N4765,0)</f>
        <v>0</v>
      </c>
      <c r="P4765" s="1" t="n">
        <f aca="false">O4765*1.5</f>
        <v>0</v>
      </c>
      <c r="Q4765" s="1" t="n">
        <f aca="false">P4765/(3.6*$Q$2)</f>
        <v>0</v>
      </c>
      <c r="R4765" s="1" t="n">
        <f aca="false">(K4765+L4765)*$R$2</f>
        <v>17328.5809405845</v>
      </c>
      <c r="S4765" s="19" t="n">
        <f aca="false">J4765-R4765</f>
        <v>-17328.5809405845</v>
      </c>
      <c r="T4765" s="1" t="n">
        <f aca="false">IF(S4765&lt;0,S4765/$G$3,0)</f>
        <v>-24755.1156294064</v>
      </c>
      <c r="U4765" s="1" t="n">
        <f aca="false">IF(S4765&gt;0,S4765*0.7,0)</f>
        <v>0</v>
      </c>
      <c r="V4765" s="14" t="n">
        <f aca="false">V4764+U4765+T4765</f>
        <v>-11727450.7018731</v>
      </c>
      <c r="W4765" s="19" t="n">
        <f aca="false">V4765/1000</f>
        <v>-11727.4507018731</v>
      </c>
      <c r="X4765" s="19" t="n">
        <f aca="false">W4765*3600000000*2/237000000</f>
        <v>-356276.983348043</v>
      </c>
      <c r="Y4765" s="19" t="n">
        <f aca="false">X4765/30.662</f>
        <v>-11619.49590203</v>
      </c>
    </row>
    <row r="4766" customFormat="false" ht="17.9" hidden="false" customHeight="false" outlineLevel="0" collapsed="false">
      <c r="A4766" s="2" t="n">
        <v>7</v>
      </c>
      <c r="B4766" s="3" t="n">
        <v>18</v>
      </c>
      <c r="C4766" s="38" t="n">
        <v>3</v>
      </c>
      <c r="D4766" s="1" t="n">
        <v>25.6</v>
      </c>
      <c r="E4766" s="3" t="n">
        <v>0</v>
      </c>
      <c r="F4766" s="23" t="n">
        <f aca="false">IF(D4766&lt;25, 0.24, 0.24-(0.01/5)*(D4766-25))</f>
        <v>0.2388</v>
      </c>
      <c r="G4766" s="40" t="n">
        <f aca="false">(E4766/1000)*$G$1*F4766</f>
        <v>0</v>
      </c>
      <c r="H4766" s="40" t="n">
        <v>0.60347137102196</v>
      </c>
      <c r="I4766" s="3" t="n">
        <f aca="false">H4766*$J$2</f>
        <v>0</v>
      </c>
      <c r="J4766" s="19" t="n">
        <f aca="false">SUM(I4766+G4766)</f>
        <v>0</v>
      </c>
      <c r="K4766" s="1" t="n">
        <v>1.28</v>
      </c>
      <c r="L4766" s="39" t="n">
        <v>1.94438024010064</v>
      </c>
      <c r="M4766" s="39"/>
      <c r="N4766" s="1" t="n">
        <f aca="false">(2.571*(19.44-D4766)+3.87)*$K$2</f>
        <v>-0</v>
      </c>
      <c r="O4766" s="1" t="n">
        <f aca="false">IF(N4766&gt;0,N4766,0)</f>
        <v>0</v>
      </c>
      <c r="P4766" s="1" t="n">
        <f aca="false">O4766*1.5</f>
        <v>0</v>
      </c>
      <c r="Q4766" s="1" t="n">
        <f aca="false">P4766/(3.6*$Q$2)</f>
        <v>0</v>
      </c>
      <c r="R4766" s="1" t="n">
        <f aca="false">(K4766+L4766)*$R$2</f>
        <v>16121.9012005032</v>
      </c>
      <c r="S4766" s="19" t="n">
        <f aca="false">J4766-R4766</f>
        <v>-16121.9012005032</v>
      </c>
      <c r="T4766" s="1" t="n">
        <f aca="false">IF(S4766&lt;0,S4766/$G$3,0)</f>
        <v>-23031.2874292903</v>
      </c>
      <c r="U4766" s="1" t="n">
        <f aca="false">IF(S4766&gt;0,S4766*0.7,0)</f>
        <v>0</v>
      </c>
      <c r="V4766" s="14" t="n">
        <f aca="false">V4765+U4766+T4766</f>
        <v>-11750481.9893024</v>
      </c>
      <c r="W4766" s="19" t="n">
        <f aca="false">V4766/1000</f>
        <v>-11750.4819893024</v>
      </c>
      <c r="X4766" s="19" t="n">
        <f aca="false">W4766*3600000000*2/237000000</f>
        <v>-356976.668029439</v>
      </c>
      <c r="Y4766" s="19" t="n">
        <f aca="false">X4766/30.662</f>
        <v>-11642.3151793568</v>
      </c>
    </row>
    <row r="4767" customFormat="false" ht="17.9" hidden="false" customHeight="false" outlineLevel="0" collapsed="false">
      <c r="A4767" s="2" t="n">
        <v>7</v>
      </c>
      <c r="B4767" s="3" t="n">
        <v>18</v>
      </c>
      <c r="C4767" s="38" t="n">
        <v>4</v>
      </c>
      <c r="D4767" s="1" t="n">
        <v>25</v>
      </c>
      <c r="E4767" s="3" t="n">
        <v>0</v>
      </c>
      <c r="F4767" s="23" t="n">
        <f aca="false">IF(D4767&lt;25, 0.24, 0.24-(0.01/5)*(D4767-25))</f>
        <v>0.24</v>
      </c>
      <c r="G4767" s="40" t="n">
        <f aca="false">(E4767/1000)*$G$1*F4767</f>
        <v>0</v>
      </c>
      <c r="H4767" s="40" t="n">
        <v>0.580871513656166</v>
      </c>
      <c r="I4767" s="3" t="n">
        <f aca="false">H4767*$J$2</f>
        <v>0</v>
      </c>
      <c r="J4767" s="19" t="n">
        <f aca="false">SUM(I4767+G4767)</f>
        <v>0</v>
      </c>
      <c r="K4767" s="1" t="n">
        <v>0.8</v>
      </c>
      <c r="L4767" s="39" t="n">
        <v>2.09184096435069</v>
      </c>
      <c r="M4767" s="39"/>
      <c r="N4767" s="1" t="n">
        <f aca="false">(2.571*(19.44-D4767)+3.87)*$K$2</f>
        <v>-0</v>
      </c>
      <c r="O4767" s="1" t="n">
        <f aca="false">IF(N4767&gt;0,N4767,0)</f>
        <v>0</v>
      </c>
      <c r="P4767" s="1" t="n">
        <f aca="false">O4767*1.5</f>
        <v>0</v>
      </c>
      <c r="Q4767" s="1" t="n">
        <f aca="false">P4767/(3.6*$Q$2)</f>
        <v>0</v>
      </c>
      <c r="R4767" s="1" t="n">
        <f aca="false">(K4767+L4767)*$R$2</f>
        <v>14459.2048217535</v>
      </c>
      <c r="S4767" s="19" t="n">
        <f aca="false">J4767-R4767</f>
        <v>-14459.2048217535</v>
      </c>
      <c r="T4767" s="1" t="n">
        <f aca="false">IF(S4767&lt;0,S4767/$G$3,0)</f>
        <v>-20656.0068882192</v>
      </c>
      <c r="U4767" s="1" t="n">
        <f aca="false">IF(S4767&gt;0,S4767*0.7,0)</f>
        <v>0</v>
      </c>
      <c r="V4767" s="14" t="n">
        <f aca="false">V4766+U4767+T4767</f>
        <v>-11771137.9961906</v>
      </c>
      <c r="W4767" s="19" t="n">
        <f aca="false">V4767/1000</f>
        <v>-11771.1379961906</v>
      </c>
      <c r="X4767" s="19" t="n">
        <f aca="false">W4767*3600000000*2/237000000</f>
        <v>-357604.192289334</v>
      </c>
      <c r="Y4767" s="19" t="n">
        <f aca="false">X4767/30.662</f>
        <v>-11662.7810413324</v>
      </c>
    </row>
    <row r="4768" customFormat="false" ht="17.9" hidden="false" customHeight="false" outlineLevel="0" collapsed="false">
      <c r="A4768" s="2" t="n">
        <v>7</v>
      </c>
      <c r="B4768" s="3" t="n">
        <v>18</v>
      </c>
      <c r="C4768" s="38" t="n">
        <v>5</v>
      </c>
      <c r="D4768" s="1" t="n">
        <v>25</v>
      </c>
      <c r="E4768" s="3" t="n">
        <v>-1.35490024970332</v>
      </c>
      <c r="F4768" s="23" t="n">
        <f aca="false">IF(D4768&lt;25, 0.24, 0.24-(0.01/5)*(D4768-25))</f>
        <v>0.24</v>
      </c>
      <c r="G4768" s="40" t="n">
        <f aca="false">(E4768/1000)*$G$1*F4768</f>
        <v>-106.534180753872</v>
      </c>
      <c r="H4768" s="40" t="n">
        <v>0.554296199120871</v>
      </c>
      <c r="I4768" s="3" t="n">
        <f aca="false">H4768*$J$2</f>
        <v>0</v>
      </c>
      <c r="J4768" s="19" t="n">
        <f aca="false">SUM(I4768+G4768)</f>
        <v>-106.534180753872</v>
      </c>
      <c r="K4768" s="1" t="n">
        <v>0.8</v>
      </c>
      <c r="L4768" s="39" t="n">
        <v>1.91868193756532</v>
      </c>
      <c r="M4768" s="39"/>
      <c r="N4768" s="1" t="n">
        <f aca="false">(2.571*(19.44-D4768)+3.87)*$K$2</f>
        <v>-0</v>
      </c>
      <c r="O4768" s="1" t="n">
        <f aca="false">IF(N4768&gt;0,N4768,0)</f>
        <v>0</v>
      </c>
      <c r="P4768" s="1" t="n">
        <f aca="false">O4768*1.5</f>
        <v>0</v>
      </c>
      <c r="Q4768" s="1" t="n">
        <f aca="false">P4768/(3.6*$Q$2)</f>
        <v>0</v>
      </c>
      <c r="R4768" s="1" t="n">
        <f aca="false">(K4768+L4768)*$R$2</f>
        <v>13593.4096878266</v>
      </c>
      <c r="S4768" s="19" t="n">
        <f aca="false">J4768-R4768</f>
        <v>-13699.9438685805</v>
      </c>
      <c r="T4768" s="1" t="n">
        <f aca="false">IF(S4768&lt;0,S4768/$G$3,0)</f>
        <v>-19571.3483836864</v>
      </c>
      <c r="U4768" s="1" t="n">
        <f aca="false">IF(S4768&gt;0,S4768*0.7,0)</f>
        <v>0</v>
      </c>
      <c r="V4768" s="14" t="n">
        <f aca="false">V4767+U4768+T4768</f>
        <v>-11790709.3445743</v>
      </c>
      <c r="W4768" s="19" t="n">
        <f aca="false">V4768/1000</f>
        <v>-11790.7093445743</v>
      </c>
      <c r="X4768" s="19" t="n">
        <f aca="false">W4768*3600000000*2/237000000</f>
        <v>-358198.764898459</v>
      </c>
      <c r="Y4768" s="19" t="n">
        <f aca="false">X4768/30.662</f>
        <v>-11682.1722294194</v>
      </c>
    </row>
    <row r="4769" customFormat="false" ht="17.9" hidden="false" customHeight="false" outlineLevel="0" collapsed="false">
      <c r="A4769" s="2" t="n">
        <v>7</v>
      </c>
      <c r="B4769" s="3" t="n">
        <v>18</v>
      </c>
      <c r="C4769" s="38" t="n">
        <v>6</v>
      </c>
      <c r="D4769" s="1" t="n">
        <v>26.7</v>
      </c>
      <c r="E4769" s="3" t="n">
        <v>55.6130353139982</v>
      </c>
      <c r="F4769" s="23" t="n">
        <f aca="false">IF(D4769&lt;25, 0.24, 0.24-(0.01/5)*(D4769-25))</f>
        <v>0.2366</v>
      </c>
      <c r="G4769" s="40" t="n">
        <f aca="false">(E4769/1000)*$G$1*F4769</f>
        <v>4310.83842615676</v>
      </c>
      <c r="H4769" s="40" t="n">
        <v>0.540962647135951</v>
      </c>
      <c r="I4769" s="3" t="n">
        <f aca="false">H4769*$J$2</f>
        <v>0</v>
      </c>
      <c r="J4769" s="19" t="n">
        <f aca="false">SUM(I4769+G4769)</f>
        <v>4310.83842615676</v>
      </c>
      <c r="K4769" s="1" t="n">
        <v>2.16</v>
      </c>
      <c r="L4769" s="39" t="n">
        <v>0.674359695529322</v>
      </c>
      <c r="M4769" s="39"/>
      <c r="N4769" s="1" t="n">
        <f aca="false">(2.571*(19.44-D4769)+3.87)*$K$2</f>
        <v>-0</v>
      </c>
      <c r="O4769" s="1" t="n">
        <f aca="false">IF(N4769&gt;0,N4769,0)</f>
        <v>0</v>
      </c>
      <c r="P4769" s="1" t="n">
        <f aca="false">O4769*1.5</f>
        <v>0</v>
      </c>
      <c r="Q4769" s="1" t="n">
        <f aca="false">P4769/(3.6*$Q$2)</f>
        <v>0</v>
      </c>
      <c r="R4769" s="1" t="n">
        <f aca="false">(K4769+L4769)*$R$2</f>
        <v>14171.7984776466</v>
      </c>
      <c r="S4769" s="19" t="n">
        <f aca="false">J4769-R4769</f>
        <v>-9860.96005148985</v>
      </c>
      <c r="T4769" s="1" t="n">
        <f aca="false">IF(S4769&lt;0,S4769/$G$3,0)</f>
        <v>-14087.0857878426</v>
      </c>
      <c r="U4769" s="1" t="n">
        <f aca="false">IF(S4769&gt;0,S4769*0.7,0)</f>
        <v>0</v>
      </c>
      <c r="V4769" s="14" t="n">
        <f aca="false">V4768+U4769+T4769</f>
        <v>-11804796.4303621</v>
      </c>
      <c r="W4769" s="19" t="n">
        <f aca="false">V4769/1000</f>
        <v>-11804.7964303621</v>
      </c>
      <c r="X4769" s="19" t="n">
        <f aca="false">W4769*3600000000*2/237000000</f>
        <v>-358626.726998343</v>
      </c>
      <c r="Y4769" s="19" t="n">
        <f aca="false">X4769/30.662</f>
        <v>-11696.1296392389</v>
      </c>
    </row>
    <row r="4770" customFormat="false" ht="17.9" hidden="false" customHeight="false" outlineLevel="0" collapsed="false">
      <c r="A4770" s="2" t="n">
        <v>7</v>
      </c>
      <c r="B4770" s="3" t="n">
        <v>18</v>
      </c>
      <c r="C4770" s="38" t="n">
        <v>7</v>
      </c>
      <c r="D4770" s="1" t="n">
        <v>28.3</v>
      </c>
      <c r="E4770" s="3" t="n">
        <v>200.493744638743</v>
      </c>
      <c r="F4770" s="23" t="n">
        <f aca="false">IF(D4770&lt;25, 0.24, 0.24-(0.01/5)*(D4770-25))</f>
        <v>0.2334</v>
      </c>
      <c r="G4770" s="40" t="n">
        <f aca="false">(E4770/1000)*$G$1*F4770</f>
        <v>15331.0565283684</v>
      </c>
      <c r="H4770" s="40" t="n">
        <v>0.489520296830032</v>
      </c>
      <c r="I4770" s="3" t="n">
        <f aca="false">H4770*$J$2</f>
        <v>0</v>
      </c>
      <c r="J4770" s="19" t="n">
        <f aca="false">SUM(I4770+G4770)</f>
        <v>15331.0565283684</v>
      </c>
      <c r="K4770" s="1" t="n">
        <v>3.44</v>
      </c>
      <c r="L4770" s="39" t="n">
        <v>0</v>
      </c>
      <c r="M4770" s="39"/>
      <c r="N4770" s="1" t="n">
        <f aca="false">(2.571*(19.44-D4770)+3.87)*$K$2</f>
        <v>-0</v>
      </c>
      <c r="O4770" s="1" t="n">
        <f aca="false">IF(N4770&gt;0,N4770,0)</f>
        <v>0</v>
      </c>
      <c r="P4770" s="1" t="n">
        <f aca="false">O4770*1.5</f>
        <v>0</v>
      </c>
      <c r="Q4770" s="1" t="n">
        <f aca="false">P4770/(3.6*$Q$2)</f>
        <v>0</v>
      </c>
      <c r="R4770" s="1" t="n">
        <f aca="false">(K4770+L4770)*$R$2</f>
        <v>17200</v>
      </c>
      <c r="S4770" s="19" t="n">
        <f aca="false">J4770-R4770</f>
        <v>-1868.9434716316</v>
      </c>
      <c r="T4770" s="1" t="n">
        <f aca="false">IF(S4770&lt;0,S4770/$G$3,0)</f>
        <v>-2669.919245188</v>
      </c>
      <c r="U4770" s="1" t="n">
        <f aca="false">IF(S4770&gt;0,S4770*0.7,0)</f>
        <v>0</v>
      </c>
      <c r="V4770" s="14" t="n">
        <f aca="false">V4769+U4770+T4770</f>
        <v>-11807466.3496073</v>
      </c>
      <c r="W4770" s="19" t="n">
        <f aca="false">V4770/1000</f>
        <v>-11807.4663496073</v>
      </c>
      <c r="X4770" s="19" t="n">
        <f aca="false">W4770*3600000000*2/237000000</f>
        <v>-358707.838469083</v>
      </c>
      <c r="Y4770" s="19" t="n">
        <f aca="false">X4770/30.662</f>
        <v>-11698.7749810542</v>
      </c>
    </row>
    <row r="4771" customFormat="false" ht="17.9" hidden="false" customHeight="false" outlineLevel="0" collapsed="false">
      <c r="A4771" s="2" t="n">
        <v>7</v>
      </c>
      <c r="B4771" s="3" t="n">
        <v>18</v>
      </c>
      <c r="C4771" s="38" t="n">
        <v>8</v>
      </c>
      <c r="D4771" s="1" t="n">
        <v>29.4</v>
      </c>
      <c r="E4771" s="3" t="n">
        <v>411.498914525548</v>
      </c>
      <c r="F4771" s="23" t="n">
        <f aca="false">IF(D4771&lt;25, 0.24, 0.24-(0.01/5)*(D4771-25))</f>
        <v>0.2312</v>
      </c>
      <c r="G4771" s="40" t="n">
        <f aca="false">(E4771/1000)*$G$1*F4771</f>
        <v>31169.29143593</v>
      </c>
      <c r="H4771" s="40" t="n">
        <v>0.492422913225363</v>
      </c>
      <c r="I4771" s="3" t="n">
        <f aca="false">H4771*$J$2</f>
        <v>0</v>
      </c>
      <c r="J4771" s="19" t="n">
        <f aca="false">SUM(I4771+G4771)</f>
        <v>31169.29143593</v>
      </c>
      <c r="K4771" s="1" t="n">
        <v>4.32</v>
      </c>
      <c r="L4771" s="39" t="n">
        <v>0</v>
      </c>
      <c r="M4771" s="39"/>
      <c r="N4771" s="1" t="n">
        <f aca="false">(2.571*(19.44-D4771)+3.87)*$K$2</f>
        <v>-0</v>
      </c>
      <c r="O4771" s="1" t="n">
        <f aca="false">IF(N4771&gt;0,N4771,0)</f>
        <v>0</v>
      </c>
      <c r="P4771" s="1" t="n">
        <f aca="false">O4771*1.5</f>
        <v>0</v>
      </c>
      <c r="Q4771" s="1" t="n">
        <f aca="false">P4771/(3.6*$Q$2)</f>
        <v>0</v>
      </c>
      <c r="R4771" s="1" t="n">
        <f aca="false">(K4771+L4771)*$R$2</f>
        <v>21600</v>
      </c>
      <c r="S4771" s="19" t="n">
        <f aca="false">J4771-R4771</f>
        <v>9569.29143593004</v>
      </c>
      <c r="T4771" s="1" t="n">
        <f aca="false">IF(S4771&lt;0,S4771/$G$3,0)</f>
        <v>0</v>
      </c>
      <c r="U4771" s="1" t="n">
        <f aca="false">IF(S4771&gt;0,S4771*0.7,0)</f>
        <v>6698.50400515103</v>
      </c>
      <c r="V4771" s="14" t="n">
        <f aca="false">V4770+U4771+T4771</f>
        <v>-11800767.8456022</v>
      </c>
      <c r="W4771" s="19" t="n">
        <f aca="false">V4771/1000</f>
        <v>-11800.7678456022</v>
      </c>
      <c r="X4771" s="19" t="n">
        <f aca="false">W4771*3600000000*2/237000000</f>
        <v>-358504.33961323</v>
      </c>
      <c r="Y4771" s="19" t="n">
        <f aca="false">X4771/30.662</f>
        <v>-11692.1381388438</v>
      </c>
    </row>
    <row r="4772" customFormat="false" ht="17.9" hidden="false" customHeight="false" outlineLevel="0" collapsed="false">
      <c r="A4772" s="2" t="n">
        <v>7</v>
      </c>
      <c r="B4772" s="3" t="n">
        <v>18</v>
      </c>
      <c r="C4772" s="38" t="n">
        <v>9</v>
      </c>
      <c r="D4772" s="1" t="n">
        <v>31.7</v>
      </c>
      <c r="E4772" s="3" t="n">
        <v>609.156387756135</v>
      </c>
      <c r="F4772" s="23" t="n">
        <f aca="false">IF(D4772&lt;25, 0.24, 0.24-(0.01/5)*(D4772-25))</f>
        <v>0.2266</v>
      </c>
      <c r="G4772" s="40" t="n">
        <f aca="false">(E4772/1000)*$G$1*F4772</f>
        <v>45222.9734504603</v>
      </c>
      <c r="H4772" s="40" t="n">
        <v>0.489911439828559</v>
      </c>
      <c r="I4772" s="3" t="n">
        <f aca="false">H4772*$J$2</f>
        <v>0</v>
      </c>
      <c r="J4772" s="19" t="n">
        <f aca="false">SUM(I4772+G4772)</f>
        <v>45222.9734504603</v>
      </c>
      <c r="K4772" s="1" t="n">
        <v>6.16</v>
      </c>
      <c r="L4772" s="39" t="n">
        <v>0</v>
      </c>
      <c r="M4772" s="39"/>
      <c r="N4772" s="1" t="n">
        <f aca="false">(2.571*(19.44-D4772)+3.87)*$K$2</f>
        <v>-0</v>
      </c>
      <c r="O4772" s="1" t="n">
        <f aca="false">IF(N4772&gt;0,N4772,0)</f>
        <v>0</v>
      </c>
      <c r="P4772" s="1" t="n">
        <f aca="false">O4772*1.5</f>
        <v>0</v>
      </c>
      <c r="Q4772" s="1" t="n">
        <f aca="false">P4772/(3.6*$Q$2)</f>
        <v>0</v>
      </c>
      <c r="R4772" s="1" t="n">
        <f aca="false">(K4772+L4772)*$R$2</f>
        <v>30800</v>
      </c>
      <c r="S4772" s="19" t="n">
        <f aca="false">J4772-R4772</f>
        <v>14422.9734504603</v>
      </c>
      <c r="T4772" s="1" t="n">
        <f aca="false">IF(S4772&lt;0,S4772/$G$3,0)</f>
        <v>0</v>
      </c>
      <c r="U4772" s="1" t="n">
        <f aca="false">IF(S4772&gt;0,S4772*0.7,0)</f>
        <v>10096.0814153222</v>
      </c>
      <c r="V4772" s="14" t="n">
        <f aca="false">V4771+U4772+T4772</f>
        <v>-11790671.7641868</v>
      </c>
      <c r="W4772" s="19" t="n">
        <f aca="false">V4772/1000</f>
        <v>-11790.6717641868</v>
      </c>
      <c r="X4772" s="19" t="n">
        <f aca="false">W4772*3600000000*2/237000000</f>
        <v>-358197.623215802</v>
      </c>
      <c r="Y4772" s="19" t="n">
        <f aca="false">X4772/30.662</f>
        <v>-11682.1349949711</v>
      </c>
    </row>
    <row r="4773" customFormat="false" ht="17.9" hidden="false" customHeight="false" outlineLevel="0" collapsed="false">
      <c r="A4773" s="2" t="n">
        <v>7</v>
      </c>
      <c r="B4773" s="3" t="n">
        <v>18</v>
      </c>
      <c r="C4773" s="38" t="n">
        <v>10</v>
      </c>
      <c r="D4773" s="1" t="n">
        <v>33.9</v>
      </c>
      <c r="E4773" s="3" t="n">
        <v>768.445012372823</v>
      </c>
      <c r="F4773" s="23" t="n">
        <f aca="false">IF(D4773&lt;25, 0.24, 0.24-(0.01/5)*(D4773-25))</f>
        <v>0.2222</v>
      </c>
      <c r="G4773" s="40" t="n">
        <f aca="false">(E4773/1000)*$G$1*F4773</f>
        <v>55940.6175906864</v>
      </c>
      <c r="H4773" s="40" t="n">
        <v>0.446890397471008</v>
      </c>
      <c r="I4773" s="3" t="n">
        <f aca="false">H4773*$J$2</f>
        <v>0</v>
      </c>
      <c r="J4773" s="19" t="n">
        <f aca="false">SUM(I4773+G4773)</f>
        <v>55940.6175906864</v>
      </c>
      <c r="K4773" s="1" t="n">
        <v>7.92</v>
      </c>
      <c r="L4773" s="39" t="n">
        <v>0</v>
      </c>
      <c r="M4773" s="39"/>
      <c r="N4773" s="1" t="n">
        <f aca="false">(2.571*(19.44-D4773)+3.87)*$K$2</f>
        <v>-0</v>
      </c>
      <c r="O4773" s="1" t="n">
        <f aca="false">IF(N4773&gt;0,N4773,0)</f>
        <v>0</v>
      </c>
      <c r="P4773" s="1" t="n">
        <f aca="false">O4773*1.5</f>
        <v>0</v>
      </c>
      <c r="Q4773" s="1" t="n">
        <f aca="false">P4773/(3.6*$Q$2)</f>
        <v>0</v>
      </c>
      <c r="R4773" s="1" t="n">
        <f aca="false">(K4773+L4773)*$R$2</f>
        <v>39600</v>
      </c>
      <c r="S4773" s="19" t="n">
        <f aca="false">J4773-R4773</f>
        <v>16340.6175906864</v>
      </c>
      <c r="T4773" s="1" t="n">
        <f aca="false">IF(S4773&lt;0,S4773/$G$3,0)</f>
        <v>0</v>
      </c>
      <c r="U4773" s="1" t="n">
        <f aca="false">IF(S4773&gt;0,S4773*0.7,0)</f>
        <v>11438.4323134805</v>
      </c>
      <c r="V4773" s="14" t="n">
        <f aca="false">V4772+U4773+T4773</f>
        <v>-11779233.3318733</v>
      </c>
      <c r="W4773" s="19" t="n">
        <f aca="false">V4773/1000</f>
        <v>-11779.2333318733</v>
      </c>
      <c r="X4773" s="19" t="n">
        <f aca="false">W4773*3600000000*2/237000000</f>
        <v>-357850.126537924</v>
      </c>
      <c r="Y4773" s="19" t="n">
        <f aca="false">X4773/30.662</f>
        <v>-11670.801856954</v>
      </c>
    </row>
    <row r="4774" customFormat="false" ht="17.9" hidden="false" customHeight="false" outlineLevel="0" collapsed="false">
      <c r="A4774" s="2" t="n">
        <v>7</v>
      </c>
      <c r="B4774" s="3" t="n">
        <v>18</v>
      </c>
      <c r="C4774" s="38" t="n">
        <v>11</v>
      </c>
      <c r="D4774" s="1" t="n">
        <v>34.4</v>
      </c>
      <c r="E4774" s="3" t="n">
        <v>869.535193592135</v>
      </c>
      <c r="F4774" s="23" t="n">
        <f aca="false">IF(D4774&lt;25, 0.24, 0.24-(0.01/5)*(D4774-25))</f>
        <v>0.2212</v>
      </c>
      <c r="G4774" s="40" t="n">
        <f aca="false">(E4774/1000)*$G$1*F4774</f>
        <v>63014.8189715737</v>
      </c>
      <c r="H4774" s="40" t="n">
        <v>0.402212363114381</v>
      </c>
      <c r="I4774" s="3" t="n">
        <f aca="false">H4774*$J$2</f>
        <v>0</v>
      </c>
      <c r="J4774" s="19" t="n">
        <f aca="false">SUM(I4774+G4774)</f>
        <v>63014.8189715737</v>
      </c>
      <c r="K4774" s="1" t="n">
        <v>8.32</v>
      </c>
      <c r="L4774" s="39" t="n">
        <v>0</v>
      </c>
      <c r="M4774" s="39"/>
      <c r="N4774" s="1" t="n">
        <f aca="false">(2.571*(19.44-D4774)+3.87)*$K$2</f>
        <v>-0</v>
      </c>
      <c r="O4774" s="1" t="n">
        <f aca="false">IF(N4774&gt;0,N4774,0)</f>
        <v>0</v>
      </c>
      <c r="P4774" s="1" t="n">
        <f aca="false">O4774*1.5</f>
        <v>0</v>
      </c>
      <c r="Q4774" s="1" t="n">
        <f aca="false">P4774/(3.6*$Q$2)</f>
        <v>0</v>
      </c>
      <c r="R4774" s="1" t="n">
        <f aca="false">(K4774+L4774)*$R$2</f>
        <v>41600</v>
      </c>
      <c r="S4774" s="19" t="n">
        <f aca="false">J4774-R4774</f>
        <v>21414.8189715737</v>
      </c>
      <c r="T4774" s="1" t="n">
        <f aca="false">IF(S4774&lt;0,S4774/$G$3,0)</f>
        <v>0</v>
      </c>
      <c r="U4774" s="1" t="n">
        <f aca="false">IF(S4774&gt;0,S4774*0.7,0)</f>
        <v>14990.3732801016</v>
      </c>
      <c r="V4774" s="14" t="n">
        <f aca="false">V4773+U4774+T4774</f>
        <v>-11764242.9585932</v>
      </c>
      <c r="W4774" s="19" t="n">
        <f aca="false">V4774/1000</f>
        <v>-11764.2429585932</v>
      </c>
      <c r="X4774" s="19" t="n">
        <f aca="false">W4774*3600000000*2/237000000</f>
        <v>-357394.722792706</v>
      </c>
      <c r="Y4774" s="19" t="n">
        <f aca="false">X4774/30.662</f>
        <v>-11655.9494746822</v>
      </c>
    </row>
    <row r="4775" customFormat="false" ht="17.9" hidden="false" customHeight="false" outlineLevel="0" collapsed="false">
      <c r="A4775" s="2" t="n">
        <v>7</v>
      </c>
      <c r="B4775" s="3" t="n">
        <v>18</v>
      </c>
      <c r="C4775" s="38" t="n">
        <v>12</v>
      </c>
      <c r="D4775" s="1" t="n">
        <v>35</v>
      </c>
      <c r="E4775" s="3" t="n">
        <v>854.225288365775</v>
      </c>
      <c r="F4775" s="23" t="n">
        <f aca="false">IF(D4775&lt;25, 0.24, 0.24-(0.01/5)*(D4775-25))</f>
        <v>0.22</v>
      </c>
      <c r="G4775" s="40" t="n">
        <f aca="false">(E4775/1000)*$G$1*F4775</f>
        <v>61569.483574367</v>
      </c>
      <c r="H4775" s="40" t="n">
        <v>0.366651144581666</v>
      </c>
      <c r="I4775" s="3" t="n">
        <f aca="false">H4775*$J$2</f>
        <v>0</v>
      </c>
      <c r="J4775" s="19" t="n">
        <f aca="false">SUM(I4775+G4775)</f>
        <v>61569.483574367</v>
      </c>
      <c r="K4775" s="1" t="n">
        <v>8.8</v>
      </c>
      <c r="L4775" s="39" t="n">
        <v>0</v>
      </c>
      <c r="M4775" s="39"/>
      <c r="N4775" s="1" t="n">
        <f aca="false">(2.571*(19.44-D4775)+3.87)*$K$2</f>
        <v>-0</v>
      </c>
      <c r="O4775" s="1" t="n">
        <f aca="false">IF(N4775&gt;0,N4775,0)</f>
        <v>0</v>
      </c>
      <c r="P4775" s="1" t="n">
        <f aca="false">O4775*1.5</f>
        <v>0</v>
      </c>
      <c r="Q4775" s="1" t="n">
        <f aca="false">P4775/(3.6*$Q$2)</f>
        <v>0</v>
      </c>
      <c r="R4775" s="1" t="n">
        <f aca="false">(K4775+L4775)*$R$2</f>
        <v>44000</v>
      </c>
      <c r="S4775" s="19" t="n">
        <f aca="false">J4775-R4775</f>
        <v>17569.4835743669</v>
      </c>
      <c r="T4775" s="1" t="n">
        <f aca="false">IF(S4775&lt;0,S4775/$G$3,0)</f>
        <v>0</v>
      </c>
      <c r="U4775" s="1" t="n">
        <f aca="false">IF(S4775&gt;0,S4775*0.7,0)</f>
        <v>12298.6385020569</v>
      </c>
      <c r="V4775" s="14" t="n">
        <f aca="false">V4774+U4775+T4775</f>
        <v>-11751944.3200912</v>
      </c>
      <c r="W4775" s="19" t="n">
        <f aca="false">V4775/1000</f>
        <v>-11751.9443200912</v>
      </c>
      <c r="X4775" s="19" t="n">
        <f aca="false">W4775*3600000000*2/237000000</f>
        <v>-357021.093268593</v>
      </c>
      <c r="Y4775" s="19" t="n">
        <f aca="false">X4775/30.662</f>
        <v>-11643.7640489398</v>
      </c>
    </row>
    <row r="4776" customFormat="false" ht="17.9" hidden="false" customHeight="false" outlineLevel="0" collapsed="false">
      <c r="A4776" s="2" t="n">
        <v>7</v>
      </c>
      <c r="B4776" s="3" t="n">
        <v>18</v>
      </c>
      <c r="C4776" s="38" t="n">
        <v>13</v>
      </c>
      <c r="D4776" s="1" t="n">
        <v>35.6</v>
      </c>
      <c r="E4776" s="3" t="n">
        <v>887.235906863436</v>
      </c>
      <c r="F4776" s="23" t="n">
        <f aca="false">IF(D4776&lt;25, 0.24, 0.24-(0.01/5)*(D4776-25))</f>
        <v>0.2188</v>
      </c>
      <c r="G4776" s="40" t="n">
        <f aca="false">(E4776/1000)*$G$1*F4776</f>
        <v>63599.9586440838</v>
      </c>
      <c r="H4776" s="40" t="n">
        <v>0.35343185581509</v>
      </c>
      <c r="I4776" s="3" t="n">
        <f aca="false">H4776*$J$2</f>
        <v>0</v>
      </c>
      <c r="J4776" s="19" t="n">
        <f aca="false">SUM(I4776+G4776)</f>
        <v>63599.9586440838</v>
      </c>
      <c r="K4776" s="1" t="n">
        <v>9.28</v>
      </c>
      <c r="L4776" s="39" t="n">
        <v>0</v>
      </c>
      <c r="M4776" s="39"/>
      <c r="N4776" s="1" t="n">
        <f aca="false">(2.571*(19.44-D4776)+3.87)*$K$2</f>
        <v>-0</v>
      </c>
      <c r="O4776" s="1" t="n">
        <f aca="false">IF(N4776&gt;0,N4776,0)</f>
        <v>0</v>
      </c>
      <c r="P4776" s="1" t="n">
        <f aca="false">O4776*1.5</f>
        <v>0</v>
      </c>
      <c r="Q4776" s="1" t="n">
        <f aca="false">P4776/(3.6*$Q$2)</f>
        <v>0</v>
      </c>
      <c r="R4776" s="1" t="n">
        <f aca="false">(K4776+L4776)*$R$2</f>
        <v>46400</v>
      </c>
      <c r="S4776" s="19" t="n">
        <f aca="false">J4776-R4776</f>
        <v>17199.9586440838</v>
      </c>
      <c r="T4776" s="1" t="n">
        <f aca="false">IF(S4776&lt;0,S4776/$G$3,0)</f>
        <v>0</v>
      </c>
      <c r="U4776" s="1" t="n">
        <f aca="false">IF(S4776&gt;0,S4776*0.7,0)</f>
        <v>12039.9710508587</v>
      </c>
      <c r="V4776" s="14" t="n">
        <f aca="false">V4775+U4776+T4776</f>
        <v>-11739904.3490403</v>
      </c>
      <c r="W4776" s="19" t="n">
        <f aca="false">V4776/1000</f>
        <v>-11739.9043490403</v>
      </c>
      <c r="X4776" s="19" t="n">
        <f aca="false">W4776*3600000000*2/237000000</f>
        <v>-356655.321996162</v>
      </c>
      <c r="Y4776" s="19" t="n">
        <f aca="false">X4776/30.662</f>
        <v>-11631.834909535</v>
      </c>
    </row>
    <row r="4777" customFormat="false" ht="17.9" hidden="false" customHeight="false" outlineLevel="0" collapsed="false">
      <c r="A4777" s="2" t="n">
        <v>7</v>
      </c>
      <c r="B4777" s="3" t="n">
        <v>18</v>
      </c>
      <c r="C4777" s="38" t="n">
        <v>14</v>
      </c>
      <c r="D4777" s="1" t="n">
        <v>36.1</v>
      </c>
      <c r="E4777" s="3" t="n">
        <v>770.548675419456</v>
      </c>
      <c r="F4777" s="23" t="n">
        <f aca="false">IF(D4777&lt;25, 0.24, 0.24-(0.01/5)*(D4777-25))</f>
        <v>0.2178</v>
      </c>
      <c r="G4777" s="40" t="n">
        <f aca="false">(E4777/1000)*$G$1*F4777</f>
        <v>54982.9908035129</v>
      </c>
      <c r="H4777" s="40" t="n">
        <v>0.359933233919081</v>
      </c>
      <c r="I4777" s="3" t="n">
        <f aca="false">H4777*$J$2</f>
        <v>0</v>
      </c>
      <c r="J4777" s="19" t="n">
        <f aca="false">SUM(I4777+G4777)</f>
        <v>54982.9908035129</v>
      </c>
      <c r="K4777" s="1" t="n">
        <v>9.68</v>
      </c>
      <c r="L4777" s="39" t="n">
        <v>1.47104200696729</v>
      </c>
      <c r="M4777" s="39"/>
      <c r="N4777" s="1" t="n">
        <f aca="false">(2.571*(19.44-D4777)+3.87)*$K$2</f>
        <v>-0</v>
      </c>
      <c r="O4777" s="1" t="n">
        <f aca="false">IF(N4777&gt;0,N4777,0)</f>
        <v>0</v>
      </c>
      <c r="P4777" s="1" t="n">
        <f aca="false">O4777*1.5</f>
        <v>0</v>
      </c>
      <c r="Q4777" s="1" t="n">
        <f aca="false">P4777/(3.6*$Q$2)</f>
        <v>0</v>
      </c>
      <c r="R4777" s="1" t="n">
        <f aca="false">(K4777+L4777)*$R$2</f>
        <v>55755.2100348365</v>
      </c>
      <c r="S4777" s="19" t="n">
        <f aca="false">J4777-R4777</f>
        <v>-772.219231323601</v>
      </c>
      <c r="T4777" s="1" t="n">
        <f aca="false">IF(S4777&lt;0,S4777/$G$3,0)</f>
        <v>-1103.17033046229</v>
      </c>
      <c r="U4777" s="1" t="n">
        <f aca="false">IF(S4777&gt;0,S4777*0.7,0)</f>
        <v>0</v>
      </c>
      <c r="V4777" s="14" t="n">
        <f aca="false">V4776+U4777+T4777</f>
        <v>-11741007.5193708</v>
      </c>
      <c r="W4777" s="19" t="n">
        <f aca="false">V4777/1000</f>
        <v>-11741.0075193708</v>
      </c>
      <c r="X4777" s="19" t="n">
        <f aca="false">W4777*3600000000*2/237000000</f>
        <v>-356688.836031518</v>
      </c>
      <c r="Y4777" s="19" t="n">
        <f aca="false">X4777/30.662</f>
        <v>-11632.9279248424</v>
      </c>
    </row>
    <row r="4778" customFormat="false" ht="17.9" hidden="false" customHeight="false" outlineLevel="0" collapsed="false">
      <c r="A4778" s="2" t="n">
        <v>7</v>
      </c>
      <c r="B4778" s="3" t="n">
        <v>18</v>
      </c>
      <c r="C4778" s="38" t="n">
        <v>15</v>
      </c>
      <c r="D4778" s="1" t="n">
        <v>35.6</v>
      </c>
      <c r="E4778" s="3" t="n">
        <v>321.27048349844</v>
      </c>
      <c r="F4778" s="23" t="n">
        <f aca="false">IF(D4778&lt;25, 0.24, 0.24-(0.01/5)*(D4778-25))</f>
        <v>0.2188</v>
      </c>
      <c r="G4778" s="40" t="n">
        <f aca="false">(E4778/1000)*$G$1*F4778</f>
        <v>23029.7143138625</v>
      </c>
      <c r="H4778" s="40" t="n">
        <v>0.370190294254768</v>
      </c>
      <c r="I4778" s="3" t="n">
        <f aca="false">H4778*$J$2</f>
        <v>0</v>
      </c>
      <c r="J4778" s="19" t="n">
        <f aca="false">SUM(I4778+G4778)</f>
        <v>23029.7143138625</v>
      </c>
      <c r="K4778" s="1" t="n">
        <v>9.28</v>
      </c>
      <c r="L4778" s="39" t="n">
        <v>4.36762632305012</v>
      </c>
      <c r="M4778" s="39"/>
      <c r="N4778" s="1" t="n">
        <f aca="false">(2.571*(19.44-D4778)+3.87)*$K$2</f>
        <v>-0</v>
      </c>
      <c r="O4778" s="1" t="n">
        <f aca="false">IF(N4778&gt;0,N4778,0)</f>
        <v>0</v>
      </c>
      <c r="P4778" s="1" t="n">
        <f aca="false">O4778*1.5</f>
        <v>0</v>
      </c>
      <c r="Q4778" s="1" t="n">
        <f aca="false">P4778/(3.6*$Q$2)</f>
        <v>0</v>
      </c>
      <c r="R4778" s="1" t="n">
        <f aca="false">(K4778+L4778)*$R$2</f>
        <v>68238.1316152506</v>
      </c>
      <c r="S4778" s="19" t="n">
        <f aca="false">J4778-R4778</f>
        <v>-45208.4173013881</v>
      </c>
      <c r="T4778" s="1" t="n">
        <f aca="false">IF(S4778&lt;0,S4778/$G$3,0)</f>
        <v>-64583.4532876973</v>
      </c>
      <c r="U4778" s="1" t="n">
        <f aca="false">IF(S4778&gt;0,S4778*0.7,0)</f>
        <v>0</v>
      </c>
      <c r="V4778" s="14" t="n">
        <f aca="false">V4777+U4778+T4778</f>
        <v>-11805590.9726585</v>
      </c>
      <c r="W4778" s="19" t="n">
        <f aca="false">V4778/1000</f>
        <v>-11805.5909726585</v>
      </c>
      <c r="X4778" s="19" t="n">
        <f aca="false">W4778*3600000000*2/237000000</f>
        <v>-358650.864992157</v>
      </c>
      <c r="Y4778" s="19" t="n">
        <f aca="false">X4778/30.662</f>
        <v>-11696.9168675284</v>
      </c>
    </row>
    <row r="4779" customFormat="false" ht="17.9" hidden="false" customHeight="false" outlineLevel="0" collapsed="false">
      <c r="A4779" s="2" t="n">
        <v>7</v>
      </c>
      <c r="B4779" s="3" t="n">
        <v>18</v>
      </c>
      <c r="C4779" s="38" t="n">
        <v>16</v>
      </c>
      <c r="D4779" s="1" t="n">
        <v>32.8</v>
      </c>
      <c r="E4779" s="3" t="n">
        <v>267.074679902235</v>
      </c>
      <c r="F4779" s="23" t="n">
        <f aca="false">IF(D4779&lt;25, 0.24, 0.24-(0.01/5)*(D4779-25))</f>
        <v>0.2244</v>
      </c>
      <c r="G4779" s="40" t="n">
        <f aca="false">(E4779/1000)*$G$1*F4779</f>
        <v>19634.7770876756</v>
      </c>
      <c r="H4779" s="40" t="n">
        <v>0.371089965184448</v>
      </c>
      <c r="I4779" s="3" t="n">
        <f aca="false">H4779*$J$2</f>
        <v>0</v>
      </c>
      <c r="J4779" s="19" t="n">
        <f aca="false">SUM(I4779+G4779)</f>
        <v>19634.7770876756</v>
      </c>
      <c r="K4779" s="1" t="n">
        <v>7.04</v>
      </c>
      <c r="L4779" s="39" t="n">
        <v>7.61247662450165</v>
      </c>
      <c r="M4779" s="39"/>
      <c r="N4779" s="1" t="n">
        <f aca="false">(2.571*(19.44-D4779)+3.87)*$K$2</f>
        <v>-0</v>
      </c>
      <c r="O4779" s="1" t="n">
        <f aca="false">IF(N4779&gt;0,N4779,0)</f>
        <v>0</v>
      </c>
      <c r="P4779" s="1" t="n">
        <f aca="false">O4779*1.5</f>
        <v>0</v>
      </c>
      <c r="Q4779" s="1" t="n">
        <f aca="false">P4779/(3.6*$Q$2)</f>
        <v>0</v>
      </c>
      <c r="R4779" s="1" t="n">
        <f aca="false">(K4779+L4779)*$R$2</f>
        <v>73262.3831225083</v>
      </c>
      <c r="S4779" s="19" t="n">
        <f aca="false">J4779-R4779</f>
        <v>-53627.6060348327</v>
      </c>
      <c r="T4779" s="1" t="n">
        <f aca="false">IF(S4779&lt;0,S4779/$G$3,0)</f>
        <v>-76610.8657640467</v>
      </c>
      <c r="U4779" s="1" t="n">
        <f aca="false">IF(S4779&gt;0,S4779*0.7,0)</f>
        <v>0</v>
      </c>
      <c r="V4779" s="14" t="n">
        <f aca="false">V4778+U4779+T4779</f>
        <v>-11882201.8384225</v>
      </c>
      <c r="W4779" s="19" t="n">
        <f aca="false">V4779/1000</f>
        <v>-11882.2018384225</v>
      </c>
      <c r="X4779" s="19" t="n">
        <f aca="false">W4779*3600000000*2/237000000</f>
        <v>-360978.283698912</v>
      </c>
      <c r="Y4779" s="19" t="n">
        <f aca="false">X4779/30.662</f>
        <v>-11772.8225066503</v>
      </c>
    </row>
    <row r="4780" customFormat="false" ht="17.9" hidden="false" customHeight="false" outlineLevel="0" collapsed="false">
      <c r="A4780" s="2" t="n">
        <v>7</v>
      </c>
      <c r="B4780" s="3" t="n">
        <v>18</v>
      </c>
      <c r="C4780" s="38" t="n">
        <v>17</v>
      </c>
      <c r="D4780" s="1" t="n">
        <v>30.6</v>
      </c>
      <c r="E4780" s="3" t="n">
        <v>207.010032510873</v>
      </c>
      <c r="F4780" s="23" t="n">
        <f aca="false">IF(D4780&lt;25, 0.24, 0.24-(0.01/5)*(D4780-25))</f>
        <v>0.2288</v>
      </c>
      <c r="G4780" s="40" t="n">
        <f aca="false">(E4780/1000)*$G$1*F4780</f>
        <v>15517.3594235574</v>
      </c>
      <c r="H4780" s="40" t="n">
        <v>0.396672752042404</v>
      </c>
      <c r="I4780" s="3" t="n">
        <f aca="false">H4780*$J$2</f>
        <v>0</v>
      </c>
      <c r="J4780" s="19" t="n">
        <f aca="false">SUM(I4780+G4780)</f>
        <v>15517.3594235574</v>
      </c>
      <c r="K4780" s="1" t="n">
        <v>5.28</v>
      </c>
      <c r="L4780" s="39" t="n">
        <v>8.10997124880976</v>
      </c>
      <c r="M4780" s="39"/>
      <c r="N4780" s="1" t="n">
        <f aca="false">(2.571*(19.44-D4780)+3.87)*$K$2</f>
        <v>-0</v>
      </c>
      <c r="O4780" s="1" t="n">
        <f aca="false">IF(N4780&gt;0,N4780,0)</f>
        <v>0</v>
      </c>
      <c r="P4780" s="1" t="n">
        <f aca="false">O4780*1.5</f>
        <v>0</v>
      </c>
      <c r="Q4780" s="1" t="n">
        <f aca="false">P4780/(3.6*$Q$2)</f>
        <v>0</v>
      </c>
      <c r="R4780" s="1" t="n">
        <f aca="false">(K4780+L4780)*$R$2</f>
        <v>66949.8562440488</v>
      </c>
      <c r="S4780" s="19" t="n">
        <f aca="false">J4780-R4780</f>
        <v>-51432.4968204915</v>
      </c>
      <c r="T4780" s="1" t="n">
        <f aca="false">IF(S4780&lt;0,S4780/$G$3,0)</f>
        <v>-73474.9954578449</v>
      </c>
      <c r="U4780" s="1" t="n">
        <f aca="false">IF(S4780&gt;0,S4780*0.7,0)</f>
        <v>0</v>
      </c>
      <c r="V4780" s="14" t="n">
        <f aca="false">V4779+U4780+T4780</f>
        <v>-11955676.8338804</v>
      </c>
      <c r="W4780" s="19" t="n">
        <f aca="false">V4780/1000</f>
        <v>-11955.6768338804</v>
      </c>
      <c r="X4780" s="19" t="n">
        <f aca="false">W4780*3600000000*2/237000000</f>
        <v>-363210.435459657</v>
      </c>
      <c r="Y4780" s="19" t="n">
        <f aca="false">X4780/30.662</f>
        <v>-11845.6211421191</v>
      </c>
    </row>
    <row r="4781" customFormat="false" ht="17.9" hidden="false" customHeight="false" outlineLevel="0" collapsed="false">
      <c r="A4781" s="2" t="n">
        <v>7</v>
      </c>
      <c r="B4781" s="3" t="n">
        <v>18</v>
      </c>
      <c r="C4781" s="38" t="n">
        <v>18</v>
      </c>
      <c r="D4781" s="1" t="n">
        <v>28.9</v>
      </c>
      <c r="E4781" s="3" t="n">
        <v>64.587535799088</v>
      </c>
      <c r="F4781" s="23" t="n">
        <f aca="false">IF(D4781&lt;25, 0.24, 0.24-(0.01/5)*(D4781-25))</f>
        <v>0.2322</v>
      </c>
      <c r="G4781" s="40" t="n">
        <f aca="false">(E4781/1000)*$G$1*F4781</f>
        <v>4913.39112070705</v>
      </c>
      <c r="H4781" s="40" t="n">
        <v>0.426709427916681</v>
      </c>
      <c r="I4781" s="3" t="n">
        <f aca="false">H4781*$J$2</f>
        <v>0</v>
      </c>
      <c r="J4781" s="19" t="n">
        <f aca="false">SUM(I4781+G4781)</f>
        <v>4913.39112070705</v>
      </c>
      <c r="K4781" s="1" t="n">
        <v>3.92</v>
      </c>
      <c r="L4781" s="39" t="n">
        <v>7.89875384540352</v>
      </c>
      <c r="M4781" s="39"/>
      <c r="N4781" s="1" t="n">
        <f aca="false">(2.571*(19.44-D4781)+3.87)*$K$2</f>
        <v>-0</v>
      </c>
      <c r="O4781" s="1" t="n">
        <f aca="false">IF(N4781&gt;0,N4781,0)</f>
        <v>0</v>
      </c>
      <c r="P4781" s="1" t="n">
        <f aca="false">O4781*1.5</f>
        <v>0</v>
      </c>
      <c r="Q4781" s="1" t="n">
        <f aca="false">P4781/(3.6*$Q$2)</f>
        <v>0</v>
      </c>
      <c r="R4781" s="1" t="n">
        <f aca="false">(K4781+L4781)*$R$2</f>
        <v>59093.7692270176</v>
      </c>
      <c r="S4781" s="19" t="n">
        <f aca="false">J4781-R4781</f>
        <v>-54180.3781063106</v>
      </c>
      <c r="T4781" s="1" t="n">
        <f aca="false">IF(S4781&lt;0,S4781/$G$3,0)</f>
        <v>-77400.5401518722</v>
      </c>
      <c r="U4781" s="1" t="n">
        <f aca="false">IF(S4781&gt;0,S4781*0.7,0)</f>
        <v>0</v>
      </c>
      <c r="V4781" s="14" t="n">
        <f aca="false">V4780+U4781+T4781</f>
        <v>-12033077.3740323</v>
      </c>
      <c r="W4781" s="19" t="n">
        <f aca="false">V4781/1000</f>
        <v>-12033.0773740323</v>
      </c>
      <c r="X4781" s="19" t="n">
        <f aca="false">W4781*3600000000*2/237000000</f>
        <v>-365561.844274397</v>
      </c>
      <c r="Y4781" s="19" t="n">
        <f aca="false">X4781/30.662</f>
        <v>-11922.3091864326</v>
      </c>
    </row>
    <row r="4782" customFormat="false" ht="17.9" hidden="false" customHeight="false" outlineLevel="0" collapsed="false">
      <c r="A4782" s="2" t="n">
        <v>7</v>
      </c>
      <c r="B4782" s="3" t="n">
        <v>18</v>
      </c>
      <c r="C4782" s="38" t="n">
        <v>19</v>
      </c>
      <c r="D4782" s="1" t="n">
        <v>27.8</v>
      </c>
      <c r="E4782" s="3" t="n">
        <v>1.64444444444444</v>
      </c>
      <c r="F4782" s="23" t="n">
        <f aca="false">IF(D4782&lt;25, 0.24, 0.24-(0.01/5)*(D4782-25))</f>
        <v>0.2344</v>
      </c>
      <c r="G4782" s="40" t="n">
        <f aca="false">(E4782/1000)*$G$1*F4782</f>
        <v>126.283677155555</v>
      </c>
      <c r="H4782" s="40" t="n">
        <v>0.447410436036566</v>
      </c>
      <c r="I4782" s="3" t="n">
        <f aca="false">H4782*$J$2</f>
        <v>0</v>
      </c>
      <c r="J4782" s="19" t="n">
        <f aca="false">SUM(I4782+G4782)</f>
        <v>126.283677155555</v>
      </c>
      <c r="K4782" s="1" t="n">
        <v>3.04</v>
      </c>
      <c r="L4782" s="39" t="n">
        <v>5.75555673551384</v>
      </c>
      <c r="M4782" s="39"/>
      <c r="N4782" s="1" t="n">
        <f aca="false">(2.571*(19.44-D4782)+3.87)*$K$2</f>
        <v>-0</v>
      </c>
      <c r="O4782" s="1" t="n">
        <f aca="false">IF(N4782&gt;0,N4782,0)</f>
        <v>0</v>
      </c>
      <c r="P4782" s="1" t="n">
        <f aca="false">O4782*1.5</f>
        <v>0</v>
      </c>
      <c r="Q4782" s="1" t="n">
        <f aca="false">P4782/(3.6*$Q$2)</f>
        <v>0</v>
      </c>
      <c r="R4782" s="1" t="n">
        <f aca="false">(K4782+L4782)*$R$2</f>
        <v>43977.7836775692</v>
      </c>
      <c r="S4782" s="19" t="n">
        <f aca="false">J4782-R4782</f>
        <v>-43851.5000004137</v>
      </c>
      <c r="T4782" s="1" t="n">
        <f aca="false">IF(S4782&lt;0,S4782/$G$3,0)</f>
        <v>-62645.0000005909</v>
      </c>
      <c r="U4782" s="1" t="n">
        <f aca="false">IF(S4782&gt;0,S4782*0.7,0)</f>
        <v>0</v>
      </c>
      <c r="V4782" s="14" t="n">
        <f aca="false">V4781+U4782+T4782</f>
        <v>-12095722.3740328</v>
      </c>
      <c r="W4782" s="19" t="n">
        <f aca="false">V4782/1000</f>
        <v>-12095.7223740328</v>
      </c>
      <c r="X4782" s="19" t="n">
        <f aca="false">W4782*3600000000*2/237000000</f>
        <v>-367464.983514922</v>
      </c>
      <c r="Y4782" s="19" t="n">
        <f aca="false">X4782/30.662</f>
        <v>-11984.3775198918</v>
      </c>
    </row>
    <row r="4783" customFormat="false" ht="17.9" hidden="false" customHeight="false" outlineLevel="0" collapsed="false">
      <c r="A4783" s="2" t="n">
        <v>7</v>
      </c>
      <c r="B4783" s="3" t="n">
        <v>18</v>
      </c>
      <c r="C4783" s="38" t="n">
        <v>20</v>
      </c>
      <c r="D4783" s="1" t="n">
        <v>26.1</v>
      </c>
      <c r="E4783" s="3" t="n">
        <v>0</v>
      </c>
      <c r="F4783" s="23" t="n">
        <f aca="false">IF(D4783&lt;25, 0.24, 0.24-(0.01/5)*(D4783-25))</f>
        <v>0.2378</v>
      </c>
      <c r="G4783" s="40" t="n">
        <f aca="false">(E4783/1000)*$G$1*F4783</f>
        <v>0</v>
      </c>
      <c r="H4783" s="40" t="n">
        <v>0.476635201085976</v>
      </c>
      <c r="I4783" s="3" t="n">
        <f aca="false">H4783*$J$2</f>
        <v>0</v>
      </c>
      <c r="J4783" s="19" t="n">
        <f aca="false">SUM(I4783+G4783)</f>
        <v>0</v>
      </c>
      <c r="K4783" s="1" t="n">
        <v>1.68</v>
      </c>
      <c r="L4783" s="39" t="n">
        <v>3.9756417455777</v>
      </c>
      <c r="M4783" s="39"/>
      <c r="N4783" s="1" t="n">
        <f aca="false">(2.571*(19.44-D4783)+3.87)*$K$2</f>
        <v>-0</v>
      </c>
      <c r="O4783" s="1" t="n">
        <f aca="false">IF(N4783&gt;0,N4783,0)</f>
        <v>0</v>
      </c>
      <c r="P4783" s="1" t="n">
        <f aca="false">O4783*1.5</f>
        <v>0</v>
      </c>
      <c r="Q4783" s="1" t="n">
        <f aca="false">P4783/(3.6*$Q$2)</f>
        <v>0</v>
      </c>
      <c r="R4783" s="1" t="n">
        <f aca="false">(K4783+L4783)*$R$2</f>
        <v>28278.2087278885</v>
      </c>
      <c r="S4783" s="19" t="n">
        <f aca="false">J4783-R4783</f>
        <v>-28278.2087278885</v>
      </c>
      <c r="T4783" s="1" t="n">
        <f aca="false">IF(S4783&lt;0,S4783/$G$3,0)</f>
        <v>-40397.4410398407</v>
      </c>
      <c r="U4783" s="1" t="n">
        <f aca="false">IF(S4783&gt;0,S4783*0.7,0)</f>
        <v>0</v>
      </c>
      <c r="V4783" s="14" t="n">
        <f aca="false">V4782+U4783+T4783</f>
        <v>-12136119.8150727</v>
      </c>
      <c r="W4783" s="19" t="n">
        <f aca="false">V4783/1000</f>
        <v>-12136.1198150727</v>
      </c>
      <c r="X4783" s="19" t="n">
        <f aca="false">W4783*3600000000*2/237000000</f>
        <v>-368692.247546512</v>
      </c>
      <c r="Y4783" s="19" t="n">
        <f aca="false">X4783/30.662</f>
        <v>-12024.4030900304</v>
      </c>
    </row>
    <row r="4784" customFormat="false" ht="17.9" hidden="false" customHeight="false" outlineLevel="0" collapsed="false">
      <c r="A4784" s="2" t="n">
        <v>7</v>
      </c>
      <c r="B4784" s="3" t="n">
        <v>18</v>
      </c>
      <c r="C4784" s="38" t="n">
        <v>21</v>
      </c>
      <c r="D4784" s="1" t="n">
        <v>25.6</v>
      </c>
      <c r="E4784" s="3" t="n">
        <v>0</v>
      </c>
      <c r="F4784" s="23" t="n">
        <f aca="false">IF(D4784&lt;25, 0.24, 0.24-(0.01/5)*(D4784-25))</f>
        <v>0.2388</v>
      </c>
      <c r="G4784" s="40" t="n">
        <f aca="false">(E4784/1000)*$G$1*F4784</f>
        <v>0</v>
      </c>
      <c r="H4784" s="40" t="n">
        <v>0.555773248165931</v>
      </c>
      <c r="I4784" s="3" t="n">
        <f aca="false">H4784*$J$2</f>
        <v>0</v>
      </c>
      <c r="J4784" s="19" t="n">
        <f aca="false">SUM(I4784+G4784)</f>
        <v>0</v>
      </c>
      <c r="K4784" s="1" t="n">
        <v>1.28</v>
      </c>
      <c r="L4784" s="39" t="n">
        <v>2.92584286622798</v>
      </c>
      <c r="M4784" s="39"/>
      <c r="N4784" s="1" t="n">
        <f aca="false">(2.571*(19.44-D4784)+3.87)*$K$2</f>
        <v>-0</v>
      </c>
      <c r="O4784" s="1" t="n">
        <f aca="false">IF(N4784&gt;0,N4784,0)</f>
        <v>0</v>
      </c>
      <c r="P4784" s="1" t="n">
        <f aca="false">O4784*1.5</f>
        <v>0</v>
      </c>
      <c r="Q4784" s="1" t="n">
        <f aca="false">P4784/(3.6*$Q$2)</f>
        <v>0</v>
      </c>
      <c r="R4784" s="1" t="n">
        <f aca="false">(K4784+L4784)*$R$2</f>
        <v>21029.2143311399</v>
      </c>
      <c r="S4784" s="19" t="n">
        <f aca="false">J4784-R4784</f>
        <v>-21029.2143311399</v>
      </c>
      <c r="T4784" s="1" t="n">
        <f aca="false">IF(S4784&lt;0,S4784/$G$3,0)</f>
        <v>-30041.7347587713</v>
      </c>
      <c r="U4784" s="1" t="n">
        <f aca="false">IF(S4784&gt;0,S4784*0.7,0)</f>
        <v>0</v>
      </c>
      <c r="V4784" s="14" t="n">
        <f aca="false">V4783+U4784+T4784</f>
        <v>-12166161.5498315</v>
      </c>
      <c r="W4784" s="19" t="n">
        <f aca="false">V4784/1000</f>
        <v>-12166.1615498315</v>
      </c>
      <c r="X4784" s="19" t="n">
        <f aca="false">W4784*3600000000*2/237000000</f>
        <v>-369604.907842981</v>
      </c>
      <c r="Y4784" s="19" t="n">
        <f aca="false">X4784/30.662</f>
        <v>-12054.1682813574</v>
      </c>
    </row>
    <row r="4785" customFormat="false" ht="17.9" hidden="false" customHeight="false" outlineLevel="0" collapsed="false">
      <c r="A4785" s="2" t="n">
        <v>7</v>
      </c>
      <c r="B4785" s="3" t="n">
        <v>18</v>
      </c>
      <c r="C4785" s="38" t="n">
        <v>22</v>
      </c>
      <c r="D4785" s="1" t="n">
        <v>25.6</v>
      </c>
      <c r="E4785" s="3" t="n">
        <v>0</v>
      </c>
      <c r="F4785" s="23" t="n">
        <f aca="false">IF(D4785&lt;25, 0.24, 0.24-(0.01/5)*(D4785-25))</f>
        <v>0.2388</v>
      </c>
      <c r="G4785" s="40" t="n">
        <f aca="false">(E4785/1000)*$G$1*F4785</f>
        <v>0</v>
      </c>
      <c r="H4785" s="40" t="n">
        <v>0.60134143114532</v>
      </c>
      <c r="I4785" s="3" t="n">
        <f aca="false">H4785*$J$2</f>
        <v>0</v>
      </c>
      <c r="J4785" s="19" t="n">
        <f aca="false">SUM(I4785+G4785)</f>
        <v>0</v>
      </c>
      <c r="K4785" s="1" t="n">
        <v>1.28</v>
      </c>
      <c r="L4785" s="39" t="n">
        <v>3.18136079771628</v>
      </c>
      <c r="M4785" s="39"/>
      <c r="N4785" s="1" t="n">
        <f aca="false">(2.571*(19.44-D4785)+3.87)*$K$2</f>
        <v>-0</v>
      </c>
      <c r="O4785" s="1" t="n">
        <f aca="false">IF(N4785&gt;0,N4785,0)</f>
        <v>0</v>
      </c>
      <c r="P4785" s="1" t="n">
        <f aca="false">O4785*1.5</f>
        <v>0</v>
      </c>
      <c r="Q4785" s="1" t="n">
        <f aca="false">P4785/(3.6*$Q$2)</f>
        <v>0</v>
      </c>
      <c r="R4785" s="1" t="n">
        <f aca="false">(K4785+L4785)*$R$2</f>
        <v>22306.8039885814</v>
      </c>
      <c r="S4785" s="19" t="n">
        <f aca="false">J4785-R4785</f>
        <v>-22306.8039885814</v>
      </c>
      <c r="T4785" s="1" t="n">
        <f aca="false">IF(S4785&lt;0,S4785/$G$3,0)</f>
        <v>-31866.8628408306</v>
      </c>
      <c r="U4785" s="1" t="n">
        <f aca="false">IF(S4785&gt;0,S4785*0.7,0)</f>
        <v>0</v>
      </c>
      <c r="V4785" s="14" t="n">
        <f aca="false">V4784+U4785+T4785</f>
        <v>-12198028.4126723</v>
      </c>
      <c r="W4785" s="19" t="n">
        <f aca="false">V4785/1000</f>
        <v>-12198.0284126723</v>
      </c>
      <c r="X4785" s="19" t="n">
        <f aca="false">W4785*3600000000*2/237000000</f>
        <v>-370573.015068525</v>
      </c>
      <c r="Y4785" s="19" t="n">
        <f aca="false">X4785/30.662</f>
        <v>-12085.7417998997</v>
      </c>
    </row>
    <row r="4786" customFormat="false" ht="17.9" hidden="false" customHeight="false" outlineLevel="0" collapsed="false">
      <c r="A4786" s="2" t="n">
        <v>7</v>
      </c>
      <c r="B4786" s="3" t="n">
        <v>18</v>
      </c>
      <c r="C4786" s="38" t="n">
        <v>23</v>
      </c>
      <c r="D4786" s="1" t="n">
        <v>25</v>
      </c>
      <c r="E4786" s="3" t="n">
        <v>0</v>
      </c>
      <c r="F4786" s="23" t="n">
        <f aca="false">IF(D4786&lt;25, 0.24, 0.24-(0.01/5)*(D4786-25))</f>
        <v>0.24</v>
      </c>
      <c r="G4786" s="40" t="n">
        <f aca="false">(E4786/1000)*$G$1*F4786</f>
        <v>0</v>
      </c>
      <c r="H4786" s="40" t="n">
        <v>0.623480307908708</v>
      </c>
      <c r="I4786" s="3" t="n">
        <f aca="false">H4786*$J$2</f>
        <v>0</v>
      </c>
      <c r="J4786" s="19" t="n">
        <f aca="false">SUM(I4786+G4786)</f>
        <v>0</v>
      </c>
      <c r="K4786" s="1" t="n">
        <v>0.8</v>
      </c>
      <c r="L4786" s="39" t="n">
        <v>4.39287119380685</v>
      </c>
      <c r="M4786" s="39"/>
      <c r="N4786" s="1" t="n">
        <f aca="false">(2.571*(19.44-D4786)+3.87)*$K$2</f>
        <v>-0</v>
      </c>
      <c r="O4786" s="1" t="n">
        <f aca="false">IF(N4786&gt;0,N4786,0)</f>
        <v>0</v>
      </c>
      <c r="P4786" s="1" t="n">
        <f aca="false">O4786*1.5</f>
        <v>0</v>
      </c>
      <c r="Q4786" s="1" t="n">
        <f aca="false">P4786/(3.6*$Q$2)</f>
        <v>0</v>
      </c>
      <c r="R4786" s="1" t="n">
        <f aca="false">(K4786+L4786)*$R$2</f>
        <v>25964.3559690342</v>
      </c>
      <c r="S4786" s="19" t="n">
        <f aca="false">J4786-R4786</f>
        <v>-25964.3559690342</v>
      </c>
      <c r="T4786" s="1" t="n">
        <f aca="false">IF(S4786&lt;0,S4786/$G$3,0)</f>
        <v>-37091.9370986204</v>
      </c>
      <c r="U4786" s="1" t="n">
        <f aca="false">IF(S4786&gt;0,S4786*0.7,0)</f>
        <v>0</v>
      </c>
      <c r="V4786" s="14" t="n">
        <f aca="false">V4785+U4786+T4786</f>
        <v>-12235120.3497709</v>
      </c>
      <c r="W4786" s="19" t="n">
        <f aca="false">V4786/1000</f>
        <v>-12235.1203497709</v>
      </c>
      <c r="X4786" s="19" t="n">
        <f aca="false">W4786*3600000000*2/237000000</f>
        <v>-371699.858727217</v>
      </c>
      <c r="Y4786" s="19" t="n">
        <f aca="false">X4786/30.662</f>
        <v>-12122.4922942801</v>
      </c>
    </row>
    <row r="4787" customFormat="false" ht="17.9" hidden="false" customHeight="false" outlineLevel="0" collapsed="false">
      <c r="A4787" s="2" t="n">
        <v>7</v>
      </c>
      <c r="B4787" s="3" t="n">
        <v>19</v>
      </c>
      <c r="C4787" s="38" t="n">
        <v>0</v>
      </c>
      <c r="D4787" s="1" t="n">
        <v>25</v>
      </c>
      <c r="E4787" s="3" t="n">
        <v>0</v>
      </c>
      <c r="F4787" s="23" t="n">
        <f aca="false">IF(D4787&lt;25, 0.24, 0.24-(0.01/5)*(D4787-25))</f>
        <v>0.24</v>
      </c>
      <c r="G4787" s="40" t="n">
        <f aca="false">(E4787/1000)*$G$1*F4787</f>
        <v>0</v>
      </c>
      <c r="H4787" s="40" t="n">
        <v>0.647944511755353</v>
      </c>
      <c r="I4787" s="3" t="n">
        <f aca="false">H4787*$J$2</f>
        <v>0</v>
      </c>
      <c r="J4787" s="19" t="n">
        <f aca="false">SUM(I4787+G4787)</f>
        <v>0</v>
      </c>
      <c r="K4787" s="1" t="n">
        <v>0.8</v>
      </c>
      <c r="L4787" s="39" t="n">
        <v>3.75316380104509</v>
      </c>
      <c r="M4787" s="39"/>
      <c r="N4787" s="1" t="n">
        <f aca="false">(2.571*(19.44-D4787)+3.87)*$K$2</f>
        <v>-0</v>
      </c>
      <c r="O4787" s="1" t="n">
        <f aca="false">IF(N4787&gt;0,N4787,0)</f>
        <v>0</v>
      </c>
      <c r="P4787" s="1" t="n">
        <f aca="false">O4787*1.5</f>
        <v>0</v>
      </c>
      <c r="Q4787" s="1" t="n">
        <f aca="false">P4787/(3.6*$Q$2)</f>
        <v>0</v>
      </c>
      <c r="R4787" s="1" t="n">
        <f aca="false">(K4787+L4787)*$R$2</f>
        <v>22765.8190052255</v>
      </c>
      <c r="S4787" s="19" t="n">
        <f aca="false">J4787-R4787</f>
        <v>-22765.8190052255</v>
      </c>
      <c r="T4787" s="1" t="n">
        <f aca="false">IF(S4787&lt;0,S4787/$G$3,0)</f>
        <v>-32522.5985788935</v>
      </c>
      <c r="U4787" s="1" t="n">
        <f aca="false">IF(S4787&gt;0,S4787*0.7,0)</f>
        <v>0</v>
      </c>
      <c r="V4787" s="14" t="n">
        <f aca="false">V4786+U4787+T4787</f>
        <v>-12267642.9483498</v>
      </c>
      <c r="W4787" s="19" t="n">
        <f aca="false">V4787/1000</f>
        <v>-12267.6429483498</v>
      </c>
      <c r="X4787" s="19" t="n">
        <f aca="false">W4787*3600000000*2/237000000</f>
        <v>-372687.887038475</v>
      </c>
      <c r="Y4787" s="19" t="n">
        <f aca="false">X4787/30.662</f>
        <v>-12154.7155123108</v>
      </c>
    </row>
    <row r="4788" customFormat="false" ht="17.9" hidden="false" customHeight="false" outlineLevel="0" collapsed="false">
      <c r="A4788" s="2" t="n">
        <v>7</v>
      </c>
      <c r="B4788" s="3" t="n">
        <v>19</v>
      </c>
      <c r="C4788" s="38" t="n">
        <v>1</v>
      </c>
      <c r="D4788" s="1" t="n">
        <v>25</v>
      </c>
      <c r="E4788" s="3" t="n">
        <v>0</v>
      </c>
      <c r="F4788" s="23" t="n">
        <f aca="false">IF(D4788&lt;25, 0.24, 0.24-(0.01/5)*(D4788-25))</f>
        <v>0.24</v>
      </c>
      <c r="G4788" s="40" t="n">
        <f aca="false">(E4788/1000)*$G$1*F4788</f>
        <v>0</v>
      </c>
      <c r="H4788" s="40" t="n">
        <v>0.639222320259688</v>
      </c>
      <c r="I4788" s="3" t="n">
        <f aca="false">H4788*$J$2</f>
        <v>0</v>
      </c>
      <c r="J4788" s="19" t="n">
        <f aca="false">SUM(I4788+G4788)</f>
        <v>0</v>
      </c>
      <c r="K4788" s="1" t="n">
        <v>0.8</v>
      </c>
      <c r="L4788" s="39" t="n">
        <v>3.11596595939617</v>
      </c>
      <c r="M4788" s="39"/>
      <c r="N4788" s="1" t="n">
        <f aca="false">(2.571*(19.44-D4788)+3.87)*$K$2</f>
        <v>-0</v>
      </c>
      <c r="O4788" s="1" t="n">
        <f aca="false">IF(N4788&gt;0,N4788,0)</f>
        <v>0</v>
      </c>
      <c r="P4788" s="1" t="n">
        <f aca="false">O4788*1.5</f>
        <v>0</v>
      </c>
      <c r="Q4788" s="1" t="n">
        <f aca="false">P4788/(3.6*$Q$2)</f>
        <v>0</v>
      </c>
      <c r="R4788" s="1" t="n">
        <f aca="false">(K4788+L4788)*$R$2</f>
        <v>19579.8297969809</v>
      </c>
      <c r="S4788" s="19" t="n">
        <f aca="false">J4788-R4788</f>
        <v>-19579.8297969809</v>
      </c>
      <c r="T4788" s="1" t="n">
        <f aca="false">IF(S4788&lt;0,S4788/$G$3,0)</f>
        <v>-27971.1854242584</v>
      </c>
      <c r="U4788" s="1" t="n">
        <f aca="false">IF(S4788&gt;0,S4788*0.7,0)</f>
        <v>0</v>
      </c>
      <c r="V4788" s="14" t="n">
        <f aca="false">V4787+U4788+T4788</f>
        <v>-12295614.1337741</v>
      </c>
      <c r="W4788" s="19" t="n">
        <f aca="false">V4788/1000</f>
        <v>-12295.6141337741</v>
      </c>
      <c r="X4788" s="19" t="n">
        <f aca="false">W4788*3600000000*2/237000000</f>
        <v>-373537.644570351</v>
      </c>
      <c r="Y4788" s="19" t="n">
        <f aca="false">X4788/30.662</f>
        <v>-12182.4292143484</v>
      </c>
    </row>
    <row r="4789" customFormat="false" ht="17.9" hidden="false" customHeight="false" outlineLevel="0" collapsed="false">
      <c r="A4789" s="2" t="n">
        <v>7</v>
      </c>
      <c r="B4789" s="3" t="n">
        <v>19</v>
      </c>
      <c r="C4789" s="38" t="n">
        <v>2</v>
      </c>
      <c r="D4789" s="1" t="n">
        <v>24.4</v>
      </c>
      <c r="E4789" s="3" t="n">
        <v>0</v>
      </c>
      <c r="F4789" s="23" t="n">
        <f aca="false">IF(D4789&lt;25, 0.24, 0.24-(0.01/5)*(D4789-25))</f>
        <v>0.24</v>
      </c>
      <c r="G4789" s="40" t="n">
        <f aca="false">(E4789/1000)*$G$1*F4789</f>
        <v>0</v>
      </c>
      <c r="H4789" s="40" t="n">
        <v>0.626451570427085</v>
      </c>
      <c r="I4789" s="3" t="n">
        <f aca="false">H4789*$J$2</f>
        <v>0</v>
      </c>
      <c r="J4789" s="19" t="n">
        <f aca="false">SUM(I4789+G4789)</f>
        <v>0</v>
      </c>
      <c r="K4789" s="1" t="n">
        <v>0.319999999999999</v>
      </c>
      <c r="L4789" s="39" t="n">
        <v>3.14114310214825</v>
      </c>
      <c r="M4789" s="39"/>
      <c r="N4789" s="1" t="n">
        <f aca="false">(2.571*(19.44-D4789)+3.87)*$K$2</f>
        <v>-0</v>
      </c>
      <c r="O4789" s="1" t="n">
        <f aca="false">IF(N4789&gt;0,N4789,0)</f>
        <v>0</v>
      </c>
      <c r="P4789" s="1" t="n">
        <f aca="false">O4789*1.5</f>
        <v>0</v>
      </c>
      <c r="Q4789" s="1" t="n">
        <f aca="false">P4789/(3.6*$Q$2)</f>
        <v>0</v>
      </c>
      <c r="R4789" s="1" t="n">
        <f aca="false">(K4789+L4789)*$R$2</f>
        <v>17305.7155107412</v>
      </c>
      <c r="S4789" s="19" t="n">
        <f aca="false">J4789-R4789</f>
        <v>-17305.7155107412</v>
      </c>
      <c r="T4789" s="1" t="n">
        <f aca="false">IF(S4789&lt;0,S4789/$G$3,0)</f>
        <v>-24722.4507296304</v>
      </c>
      <c r="U4789" s="1" t="n">
        <f aca="false">IF(S4789&gt;0,S4789*0.7,0)</f>
        <v>0</v>
      </c>
      <c r="V4789" s="14" t="n">
        <f aca="false">V4788+U4789+T4789</f>
        <v>-12320336.5845037</v>
      </c>
      <c r="W4789" s="19" t="n">
        <f aca="false">V4789/1000</f>
        <v>-12320.3365845037</v>
      </c>
      <c r="X4789" s="19" t="n">
        <f aca="false">W4789*3600000000*2/237000000</f>
        <v>-374288.706364669</v>
      </c>
      <c r="Y4789" s="19" t="n">
        <f aca="false">X4789/30.662</f>
        <v>-12206.924087296</v>
      </c>
    </row>
    <row r="4790" customFormat="false" ht="17.9" hidden="false" customHeight="false" outlineLevel="0" collapsed="false">
      <c r="A4790" s="2" t="n">
        <v>7</v>
      </c>
      <c r="B4790" s="3" t="n">
        <v>19</v>
      </c>
      <c r="C4790" s="38" t="n">
        <v>3</v>
      </c>
      <c r="D4790" s="1" t="n">
        <v>23.9</v>
      </c>
      <c r="E4790" s="3" t="n">
        <v>0</v>
      </c>
      <c r="F4790" s="23" t="n">
        <f aca="false">IF(D4790&lt;25, 0.24, 0.24-(0.01/5)*(D4790-25))</f>
        <v>0.24</v>
      </c>
      <c r="G4790" s="40" t="n">
        <f aca="false">(E4790/1000)*$G$1*F4790</f>
        <v>0</v>
      </c>
      <c r="H4790" s="40" t="n">
        <v>0.62252975169285</v>
      </c>
      <c r="I4790" s="3" t="n">
        <f aca="false">H4790*$J$2</f>
        <v>0</v>
      </c>
      <c r="J4790" s="19" t="n">
        <f aca="false">SUM(I4790+G4790)</f>
        <v>0</v>
      </c>
      <c r="K4790" s="1" t="n">
        <v>0</v>
      </c>
      <c r="L4790" s="39" t="n">
        <v>3.16865049146507</v>
      </c>
      <c r="M4790" s="39"/>
      <c r="N4790" s="1" t="n">
        <f aca="false">(2.571*(19.44-D4790)+3.87)*$K$2</f>
        <v>-0</v>
      </c>
      <c r="O4790" s="1" t="n">
        <f aca="false">IF(N4790&gt;0,N4790,0)</f>
        <v>0</v>
      </c>
      <c r="P4790" s="1" t="n">
        <f aca="false">O4790*1.5</f>
        <v>0</v>
      </c>
      <c r="Q4790" s="1" t="n">
        <f aca="false">P4790/(3.6*$Q$2)</f>
        <v>0</v>
      </c>
      <c r="R4790" s="1" t="n">
        <f aca="false">(K4790+L4790)*$R$2</f>
        <v>15843.2524573254</v>
      </c>
      <c r="S4790" s="19" t="n">
        <f aca="false">J4790-R4790</f>
        <v>-15843.2524573254</v>
      </c>
      <c r="T4790" s="1" t="n">
        <f aca="false">IF(S4790&lt;0,S4790/$G$3,0)</f>
        <v>-22633.2177961791</v>
      </c>
      <c r="U4790" s="1" t="n">
        <f aca="false">IF(S4790&gt;0,S4790*0.7,0)</f>
        <v>0</v>
      </c>
      <c r="V4790" s="14" t="n">
        <f aca="false">V4789+U4790+T4790</f>
        <v>-12342969.8022999</v>
      </c>
      <c r="W4790" s="19" t="n">
        <f aca="false">V4790/1000</f>
        <v>-12342.9698022999</v>
      </c>
      <c r="X4790" s="19" t="n">
        <f aca="false">W4790*3600000000*2/237000000</f>
        <v>-374976.297791388</v>
      </c>
      <c r="Y4790" s="19" t="n">
        <f aca="false">X4790/30.662</f>
        <v>-12229.3489593434</v>
      </c>
    </row>
    <row r="4791" customFormat="false" ht="17.9" hidden="false" customHeight="false" outlineLevel="0" collapsed="false">
      <c r="A4791" s="2" t="n">
        <v>7</v>
      </c>
      <c r="B4791" s="3" t="n">
        <v>19</v>
      </c>
      <c r="C4791" s="38" t="n">
        <v>4</v>
      </c>
      <c r="D4791" s="1" t="n">
        <v>23.9</v>
      </c>
      <c r="E4791" s="3" t="n">
        <v>0</v>
      </c>
      <c r="F4791" s="23" t="n">
        <f aca="false">IF(D4791&lt;25, 0.24, 0.24-(0.01/5)*(D4791-25))</f>
        <v>0.24</v>
      </c>
      <c r="G4791" s="40" t="n">
        <f aca="false">(E4791/1000)*$G$1*F4791</f>
        <v>0</v>
      </c>
      <c r="H4791" s="40" t="n">
        <v>0.612587463946479</v>
      </c>
      <c r="I4791" s="3" t="n">
        <f aca="false">H4791*$J$2</f>
        <v>0</v>
      </c>
      <c r="J4791" s="19" t="n">
        <f aca="false">SUM(I4791+G4791)</f>
        <v>0</v>
      </c>
      <c r="K4791" s="1" t="n">
        <v>0</v>
      </c>
      <c r="L4791" s="39" t="n">
        <v>2.88073653652023</v>
      </c>
      <c r="M4791" s="39"/>
      <c r="N4791" s="1" t="n">
        <f aca="false">(2.571*(19.44-D4791)+3.87)*$K$2</f>
        <v>-0</v>
      </c>
      <c r="O4791" s="1" t="n">
        <f aca="false">IF(N4791&gt;0,N4791,0)</f>
        <v>0</v>
      </c>
      <c r="P4791" s="1" t="n">
        <f aca="false">O4791*1.5</f>
        <v>0</v>
      </c>
      <c r="Q4791" s="1" t="n">
        <f aca="false">P4791/(3.6*$Q$2)</f>
        <v>0</v>
      </c>
      <c r="R4791" s="1" t="n">
        <f aca="false">(K4791+L4791)*$R$2</f>
        <v>14403.6826826012</v>
      </c>
      <c r="S4791" s="19" t="n">
        <f aca="false">J4791-R4791</f>
        <v>-14403.6826826012</v>
      </c>
      <c r="T4791" s="1" t="n">
        <f aca="false">IF(S4791&lt;0,S4791/$G$3,0)</f>
        <v>-20576.6895465731</v>
      </c>
      <c r="U4791" s="1" t="n">
        <f aca="false">IF(S4791&gt;0,S4791*0.7,0)</f>
        <v>0</v>
      </c>
      <c r="V4791" s="14" t="n">
        <f aca="false">V4790+U4791+T4791</f>
        <v>-12363546.4918464</v>
      </c>
      <c r="W4791" s="19" t="n">
        <f aca="false">V4791/1000</f>
        <v>-12363.5464918464</v>
      </c>
      <c r="X4791" s="19" t="n">
        <f aca="false">W4791*3600000000*2/237000000</f>
        <v>-375601.412410525</v>
      </c>
      <c r="Y4791" s="19" t="n">
        <f aca="false">X4791/30.662</f>
        <v>-12249.736234118</v>
      </c>
    </row>
    <row r="4792" customFormat="false" ht="17.9" hidden="false" customHeight="false" outlineLevel="0" collapsed="false">
      <c r="A4792" s="2" t="n">
        <v>7</v>
      </c>
      <c r="B4792" s="3" t="n">
        <v>19</v>
      </c>
      <c r="C4792" s="38" t="n">
        <v>5</v>
      </c>
      <c r="D4792" s="1" t="n">
        <v>23.3</v>
      </c>
      <c r="E4792" s="3" t="n">
        <v>1.0243613631095</v>
      </c>
      <c r="F4792" s="23" t="n">
        <f aca="false">IF(D4792&lt;25, 0.24, 0.24-(0.01/5)*(D4792-25))</f>
        <v>0.24</v>
      </c>
      <c r="G4792" s="40" t="n">
        <f aca="false">(E4792/1000)*$G$1*F4792</f>
        <v>80.5443047476642</v>
      </c>
      <c r="H4792" s="40" t="n">
        <v>0.606387180173294</v>
      </c>
      <c r="I4792" s="3" t="n">
        <f aca="false">H4792*$J$2</f>
        <v>0</v>
      </c>
      <c r="J4792" s="19" t="n">
        <f aca="false">SUM(I4792+G4792)</f>
        <v>80.5443047476642</v>
      </c>
      <c r="K4792" s="1" t="n">
        <v>0</v>
      </c>
      <c r="L4792" s="39" t="n">
        <v>2.81434750253532</v>
      </c>
      <c r="M4792" s="39"/>
      <c r="N4792" s="1" t="n">
        <f aca="false">(2.571*(19.44-D4792)+3.87)*$K$2</f>
        <v>-0</v>
      </c>
      <c r="O4792" s="1" t="n">
        <f aca="false">IF(N4792&gt;0,N4792,0)</f>
        <v>0</v>
      </c>
      <c r="P4792" s="1" t="n">
        <f aca="false">O4792*1.5</f>
        <v>0</v>
      </c>
      <c r="Q4792" s="1" t="n">
        <f aca="false">P4792/(3.6*$Q$2)</f>
        <v>0</v>
      </c>
      <c r="R4792" s="1" t="n">
        <f aca="false">(K4792+L4792)*$R$2</f>
        <v>14071.7375126766</v>
      </c>
      <c r="S4792" s="19" t="n">
        <f aca="false">J4792-R4792</f>
        <v>-13991.1932079289</v>
      </c>
      <c r="T4792" s="1" t="n">
        <f aca="false">IF(S4792&lt;0,S4792/$G$3,0)</f>
        <v>-19987.4188684699</v>
      </c>
      <c r="U4792" s="1" t="n">
        <f aca="false">IF(S4792&gt;0,S4792*0.7,0)</f>
        <v>0</v>
      </c>
      <c r="V4792" s="14" t="n">
        <f aca="false">V4791+U4792+T4792</f>
        <v>-12383533.9107149</v>
      </c>
      <c r="W4792" s="19" t="n">
        <f aca="false">V4792/1000</f>
        <v>-12383.5339107149</v>
      </c>
      <c r="X4792" s="19" t="n">
        <f aca="false">W4792*3600000000*2/237000000</f>
        <v>-376208.625135643</v>
      </c>
      <c r="Y4792" s="19" t="n">
        <f aca="false">X4792/30.662</f>
        <v>-12269.5396626327</v>
      </c>
    </row>
    <row r="4793" customFormat="false" ht="17.9" hidden="false" customHeight="false" outlineLevel="0" collapsed="false">
      <c r="A4793" s="2" t="n">
        <v>7</v>
      </c>
      <c r="B4793" s="3" t="n">
        <v>19</v>
      </c>
      <c r="C4793" s="38" t="n">
        <v>6</v>
      </c>
      <c r="D4793" s="1" t="n">
        <v>25</v>
      </c>
      <c r="E4793" s="3" t="n">
        <v>53.8406035296562</v>
      </c>
      <c r="F4793" s="23" t="n">
        <f aca="false">IF(D4793&lt;25, 0.24, 0.24-(0.01/5)*(D4793-25))</f>
        <v>0.24</v>
      </c>
      <c r="G4793" s="40" t="n">
        <f aca="false">(E4793/1000)*$G$1*F4793</f>
        <v>4233.42204681263</v>
      </c>
      <c r="H4793" s="40" t="n">
        <v>0.574106522983449</v>
      </c>
      <c r="I4793" s="3" t="n">
        <f aca="false">H4793*$J$2</f>
        <v>0</v>
      </c>
      <c r="J4793" s="19" t="n">
        <f aca="false">SUM(I4793+G4793)</f>
        <v>4233.42204681263</v>
      </c>
      <c r="K4793" s="1" t="n">
        <v>0.8</v>
      </c>
      <c r="L4793" s="39" t="n">
        <v>2.32500107683375</v>
      </c>
      <c r="M4793" s="39"/>
      <c r="N4793" s="1" t="n">
        <f aca="false">(2.571*(19.44-D4793)+3.87)*$K$2</f>
        <v>-0</v>
      </c>
      <c r="O4793" s="1" t="n">
        <f aca="false">IF(N4793&gt;0,N4793,0)</f>
        <v>0</v>
      </c>
      <c r="P4793" s="1" t="n">
        <f aca="false">O4793*1.5</f>
        <v>0</v>
      </c>
      <c r="Q4793" s="1" t="n">
        <f aca="false">P4793/(3.6*$Q$2)</f>
        <v>0</v>
      </c>
      <c r="R4793" s="1" t="n">
        <f aca="false">(K4793+L4793)*$R$2</f>
        <v>15625.0053841688</v>
      </c>
      <c r="S4793" s="19" t="n">
        <f aca="false">J4793-R4793</f>
        <v>-11391.5833373561</v>
      </c>
      <c r="T4793" s="1" t="n">
        <f aca="false">IF(S4793&lt;0,S4793/$G$3,0)</f>
        <v>-16273.6904819373</v>
      </c>
      <c r="U4793" s="1" t="n">
        <f aca="false">IF(S4793&gt;0,S4793*0.7,0)</f>
        <v>0</v>
      </c>
      <c r="V4793" s="14" t="n">
        <f aca="false">V4792+U4793+T4793</f>
        <v>-12399807.6011968</v>
      </c>
      <c r="W4793" s="19" t="n">
        <f aca="false">V4793/1000</f>
        <v>-12399.8076011968</v>
      </c>
      <c r="X4793" s="19" t="n">
        <f aca="false">W4793*3600000000*2/237000000</f>
        <v>-376703.015732562</v>
      </c>
      <c r="Y4793" s="19" t="n">
        <f aca="false">X4793/30.662</f>
        <v>-12285.6635487758</v>
      </c>
    </row>
    <row r="4794" customFormat="false" ht="17.9" hidden="false" customHeight="false" outlineLevel="0" collapsed="false">
      <c r="A4794" s="2" t="n">
        <v>7</v>
      </c>
      <c r="B4794" s="3" t="n">
        <v>19</v>
      </c>
      <c r="C4794" s="38" t="n">
        <v>7</v>
      </c>
      <c r="D4794" s="1" t="n">
        <v>26.7</v>
      </c>
      <c r="E4794" s="3" t="n">
        <v>196.488128585795</v>
      </c>
      <c r="F4794" s="23" t="n">
        <f aca="false">IF(D4794&lt;25, 0.24, 0.24-(0.01/5)*(D4794-25))</f>
        <v>0.2366</v>
      </c>
      <c r="G4794" s="40" t="n">
        <f aca="false">(E4794/1000)*$G$1*F4794</f>
        <v>15230.75606661</v>
      </c>
      <c r="H4794" s="40" t="n">
        <v>0.520415356085818</v>
      </c>
      <c r="I4794" s="3" t="n">
        <f aca="false">H4794*$J$2</f>
        <v>0</v>
      </c>
      <c r="J4794" s="19" t="n">
        <f aca="false">SUM(I4794+G4794)</f>
        <v>15230.75606661</v>
      </c>
      <c r="K4794" s="1" t="n">
        <v>2.16</v>
      </c>
      <c r="L4794" s="39" t="n">
        <v>1.06881550226437</v>
      </c>
      <c r="M4794" s="39"/>
      <c r="N4794" s="1" t="n">
        <f aca="false">(2.571*(19.44-D4794)+3.87)*$K$2</f>
        <v>-0</v>
      </c>
      <c r="O4794" s="1" t="n">
        <f aca="false">IF(N4794&gt;0,N4794,0)</f>
        <v>0</v>
      </c>
      <c r="P4794" s="1" t="n">
        <f aca="false">O4794*1.5</f>
        <v>0</v>
      </c>
      <c r="Q4794" s="1" t="n">
        <f aca="false">P4794/(3.6*$Q$2)</f>
        <v>0</v>
      </c>
      <c r="R4794" s="1" t="n">
        <f aca="false">(K4794+L4794)*$R$2</f>
        <v>16144.0775113219</v>
      </c>
      <c r="S4794" s="19" t="n">
        <f aca="false">J4794-R4794</f>
        <v>-913.321444711837</v>
      </c>
      <c r="T4794" s="1" t="n">
        <f aca="false">IF(S4794&lt;0,S4794/$G$3,0)</f>
        <v>-1304.74492101691</v>
      </c>
      <c r="U4794" s="1" t="n">
        <f aca="false">IF(S4794&gt;0,S4794*0.7,0)</f>
        <v>0</v>
      </c>
      <c r="V4794" s="14" t="n">
        <f aca="false">V4793+U4794+T4794</f>
        <v>-12401112.3461179</v>
      </c>
      <c r="W4794" s="19" t="n">
        <f aca="false">V4794/1000</f>
        <v>-12401.1123461179</v>
      </c>
      <c r="X4794" s="19" t="n">
        <f aca="false">W4794*3600000000*2/237000000</f>
        <v>-376742.653552948</v>
      </c>
      <c r="Y4794" s="19" t="n">
        <f aca="false">X4794/30.662</f>
        <v>-12286.9562831175</v>
      </c>
    </row>
    <row r="4795" customFormat="false" ht="17.9" hidden="false" customHeight="false" outlineLevel="0" collapsed="false">
      <c r="A4795" s="2" t="n">
        <v>7</v>
      </c>
      <c r="B4795" s="3" t="n">
        <v>19</v>
      </c>
      <c r="C4795" s="38" t="n">
        <v>8</v>
      </c>
      <c r="D4795" s="1" t="n">
        <v>28.9</v>
      </c>
      <c r="E4795" s="3" t="n">
        <v>385.732533861879</v>
      </c>
      <c r="F4795" s="23" t="n">
        <f aca="false">IF(D4795&lt;25, 0.24, 0.24-(0.01/5)*(D4795-25))</f>
        <v>0.2322</v>
      </c>
      <c r="G4795" s="40" t="n">
        <f aca="false">(E4795/1000)*$G$1*F4795</f>
        <v>29343.971455117</v>
      </c>
      <c r="H4795" s="40" t="n">
        <v>0.515644802761602</v>
      </c>
      <c r="I4795" s="3" t="n">
        <f aca="false">H4795*$J$2</f>
        <v>0</v>
      </c>
      <c r="J4795" s="19" t="n">
        <f aca="false">SUM(I4795+G4795)</f>
        <v>29343.971455117</v>
      </c>
      <c r="K4795" s="1" t="n">
        <v>3.92</v>
      </c>
      <c r="L4795" s="39" t="n">
        <v>0</v>
      </c>
      <c r="M4795" s="39"/>
      <c r="N4795" s="1" t="n">
        <f aca="false">(2.571*(19.44-D4795)+3.87)*$K$2</f>
        <v>-0</v>
      </c>
      <c r="O4795" s="1" t="n">
        <f aca="false">IF(N4795&gt;0,N4795,0)</f>
        <v>0</v>
      </c>
      <c r="P4795" s="1" t="n">
        <f aca="false">O4795*1.5</f>
        <v>0</v>
      </c>
      <c r="Q4795" s="1" t="n">
        <f aca="false">P4795/(3.6*$Q$2)</f>
        <v>0</v>
      </c>
      <c r="R4795" s="1" t="n">
        <f aca="false">(K4795+L4795)*$R$2</f>
        <v>19600</v>
      </c>
      <c r="S4795" s="19" t="n">
        <f aca="false">J4795-R4795</f>
        <v>9743.97145511704</v>
      </c>
      <c r="T4795" s="1" t="n">
        <f aca="false">IF(S4795&lt;0,S4795/$G$3,0)</f>
        <v>0</v>
      </c>
      <c r="U4795" s="1" t="n">
        <f aca="false">IF(S4795&gt;0,S4795*0.7,0)</f>
        <v>6820.78001858193</v>
      </c>
      <c r="V4795" s="14" t="n">
        <f aca="false">V4794+U4795+T4795</f>
        <v>-12394291.5660993</v>
      </c>
      <c r="W4795" s="19" t="n">
        <f aca="false">V4795/1000</f>
        <v>-12394.2915660993</v>
      </c>
      <c r="X4795" s="19" t="n">
        <f aca="false">W4795*3600000000*2/237000000</f>
        <v>-376535.439982763</v>
      </c>
      <c r="Y4795" s="19" t="n">
        <f aca="false">X4795/30.662</f>
        <v>-12280.1982904821</v>
      </c>
    </row>
    <row r="4796" customFormat="false" ht="17.9" hidden="false" customHeight="false" outlineLevel="0" collapsed="false">
      <c r="A4796" s="2" t="n">
        <v>7</v>
      </c>
      <c r="B4796" s="3" t="n">
        <v>19</v>
      </c>
      <c r="C4796" s="38" t="n">
        <v>9</v>
      </c>
      <c r="D4796" s="1" t="n">
        <v>30.6</v>
      </c>
      <c r="E4796" s="3" t="n">
        <v>434.761690594316</v>
      </c>
      <c r="F4796" s="23" t="n">
        <f aca="false">IF(D4796&lt;25, 0.24, 0.24-(0.01/5)*(D4796-25))</f>
        <v>0.2288</v>
      </c>
      <c r="G4796" s="40" t="n">
        <f aca="false">(E4796/1000)*$G$1*F4796</f>
        <v>32589.4998165902</v>
      </c>
      <c r="H4796" s="40" t="n">
        <v>0.502849233716108</v>
      </c>
      <c r="I4796" s="3" t="n">
        <f aca="false">H4796*$J$2</f>
        <v>0</v>
      </c>
      <c r="J4796" s="19" t="n">
        <f aca="false">SUM(I4796+G4796)</f>
        <v>32589.4998165902</v>
      </c>
      <c r="K4796" s="1" t="n">
        <v>5.28</v>
      </c>
      <c r="L4796" s="39" t="n">
        <v>0</v>
      </c>
      <c r="M4796" s="39"/>
      <c r="N4796" s="1" t="n">
        <f aca="false">(2.571*(19.44-D4796)+3.87)*$K$2</f>
        <v>-0</v>
      </c>
      <c r="O4796" s="1" t="n">
        <f aca="false">IF(N4796&gt;0,N4796,0)</f>
        <v>0</v>
      </c>
      <c r="P4796" s="1" t="n">
        <f aca="false">O4796*1.5</f>
        <v>0</v>
      </c>
      <c r="Q4796" s="1" t="n">
        <f aca="false">P4796/(3.6*$Q$2)</f>
        <v>0</v>
      </c>
      <c r="R4796" s="1" t="n">
        <f aca="false">(K4796+L4796)*$R$2</f>
        <v>26400</v>
      </c>
      <c r="S4796" s="19" t="n">
        <f aca="false">J4796-R4796</f>
        <v>6189.49981659024</v>
      </c>
      <c r="T4796" s="1" t="n">
        <f aca="false">IF(S4796&lt;0,S4796/$G$3,0)</f>
        <v>0</v>
      </c>
      <c r="U4796" s="1" t="n">
        <f aca="false">IF(S4796&gt;0,S4796*0.7,0)</f>
        <v>4332.64987161317</v>
      </c>
      <c r="V4796" s="14" t="n">
        <f aca="false">V4795+U4796+T4796</f>
        <v>-12389958.9162277</v>
      </c>
      <c r="W4796" s="19" t="n">
        <f aca="false">V4796/1000</f>
        <v>-12389.9589162277</v>
      </c>
      <c r="X4796" s="19" t="n">
        <f aca="false">W4796*3600000000*2/237000000</f>
        <v>-376403.815176537</v>
      </c>
      <c r="Y4796" s="19" t="n">
        <f aca="false">X4796/30.662</f>
        <v>-12275.9055239885</v>
      </c>
    </row>
    <row r="4797" customFormat="false" ht="17.9" hidden="false" customHeight="false" outlineLevel="0" collapsed="false">
      <c r="A4797" s="2" t="n">
        <v>7</v>
      </c>
      <c r="B4797" s="3" t="n">
        <v>19</v>
      </c>
      <c r="C4797" s="38" t="n">
        <v>10</v>
      </c>
      <c r="D4797" s="1" t="n">
        <v>30.6</v>
      </c>
      <c r="E4797" s="3" t="n">
        <v>742.268397180214</v>
      </c>
      <c r="F4797" s="23" t="n">
        <f aca="false">IF(D4797&lt;25, 0.24, 0.24-(0.01/5)*(D4797-25))</f>
        <v>0.2288</v>
      </c>
      <c r="G4797" s="40" t="n">
        <f aca="false">(E4797/1000)*$G$1*F4797</f>
        <v>55640.0352586208</v>
      </c>
      <c r="H4797" s="40" t="n">
        <v>0.456489582168804</v>
      </c>
      <c r="I4797" s="3" t="n">
        <f aca="false">H4797*$J$2</f>
        <v>0</v>
      </c>
      <c r="J4797" s="19" t="n">
        <f aca="false">SUM(I4797+G4797)</f>
        <v>55640.0352586208</v>
      </c>
      <c r="K4797" s="1" t="n">
        <v>5.28</v>
      </c>
      <c r="L4797" s="39" t="n">
        <v>0</v>
      </c>
      <c r="M4797" s="39"/>
      <c r="N4797" s="1" t="n">
        <f aca="false">(2.571*(19.44-D4797)+3.87)*$K$2</f>
        <v>-0</v>
      </c>
      <c r="O4797" s="1" t="n">
        <f aca="false">IF(N4797&gt;0,N4797,0)</f>
        <v>0</v>
      </c>
      <c r="P4797" s="1" t="n">
        <f aca="false">O4797*1.5</f>
        <v>0</v>
      </c>
      <c r="Q4797" s="1" t="n">
        <f aca="false">P4797/(3.6*$Q$2)</f>
        <v>0</v>
      </c>
      <c r="R4797" s="1" t="n">
        <f aca="false">(K4797+L4797)*$R$2</f>
        <v>26400</v>
      </c>
      <c r="S4797" s="19" t="n">
        <f aca="false">J4797-R4797</f>
        <v>29240.0352586208</v>
      </c>
      <c r="T4797" s="1" t="n">
        <f aca="false">IF(S4797&lt;0,S4797/$G$3,0)</f>
        <v>0</v>
      </c>
      <c r="U4797" s="1" t="n">
        <f aca="false">IF(S4797&gt;0,S4797*0.7,0)</f>
        <v>20468.0246810345</v>
      </c>
      <c r="V4797" s="14" t="n">
        <f aca="false">V4796+U4797+T4797</f>
        <v>-12369490.8915466</v>
      </c>
      <c r="W4797" s="19" t="n">
        <f aca="false">V4797/1000</f>
        <v>-12369.4908915466</v>
      </c>
      <c r="X4797" s="19" t="n">
        <f aca="false">W4797*3600000000*2/237000000</f>
        <v>-375782.001768505</v>
      </c>
      <c r="Y4797" s="19" t="n">
        <f aca="false">X4797/30.662</f>
        <v>-12255.625913786</v>
      </c>
    </row>
    <row r="4798" customFormat="false" ht="17.9" hidden="false" customHeight="false" outlineLevel="0" collapsed="false">
      <c r="A4798" s="2" t="n">
        <v>7</v>
      </c>
      <c r="B4798" s="3" t="n">
        <v>19</v>
      </c>
      <c r="C4798" s="38" t="n">
        <v>11</v>
      </c>
      <c r="D4798" s="1" t="n">
        <v>30</v>
      </c>
      <c r="E4798" s="3" t="n">
        <v>832.194172448675</v>
      </c>
      <c r="F4798" s="23" t="n">
        <f aca="false">IF(D4798&lt;25, 0.24, 0.24-(0.01/5)*(D4798-25))</f>
        <v>0.23</v>
      </c>
      <c r="G4798" s="40" t="n">
        <f aca="false">(E4798/1000)*$G$1*F4798</f>
        <v>62707.994598856</v>
      </c>
      <c r="H4798" s="40" t="n">
        <v>0.42419199300221</v>
      </c>
      <c r="I4798" s="3" t="n">
        <f aca="false">H4798*$J$2</f>
        <v>0</v>
      </c>
      <c r="J4798" s="19" t="n">
        <f aca="false">SUM(I4798+G4798)</f>
        <v>62707.994598856</v>
      </c>
      <c r="K4798" s="1" t="n">
        <v>4.8</v>
      </c>
      <c r="L4798" s="39" t="n">
        <v>0</v>
      </c>
      <c r="M4798" s="39"/>
      <c r="N4798" s="1" t="n">
        <f aca="false">(2.571*(19.44-D4798)+3.87)*$K$2</f>
        <v>-0</v>
      </c>
      <c r="O4798" s="1" t="n">
        <f aca="false">IF(N4798&gt;0,N4798,0)</f>
        <v>0</v>
      </c>
      <c r="P4798" s="1" t="n">
        <f aca="false">O4798*1.5</f>
        <v>0</v>
      </c>
      <c r="Q4798" s="1" t="n">
        <f aca="false">P4798/(3.6*$Q$2)</f>
        <v>0</v>
      </c>
      <c r="R4798" s="1" t="n">
        <f aca="false">(K4798+L4798)*$R$2</f>
        <v>24000</v>
      </c>
      <c r="S4798" s="19" t="n">
        <f aca="false">J4798-R4798</f>
        <v>38707.994598856</v>
      </c>
      <c r="T4798" s="1" t="n">
        <f aca="false">IF(S4798&lt;0,S4798/$G$3,0)</f>
        <v>0</v>
      </c>
      <c r="U4798" s="1" t="n">
        <f aca="false">IF(S4798&gt;0,S4798*0.7,0)</f>
        <v>27095.5962191992</v>
      </c>
      <c r="V4798" s="14" t="n">
        <f aca="false">V4797+U4798+T4798</f>
        <v>-12342395.2953274</v>
      </c>
      <c r="W4798" s="19" t="n">
        <f aca="false">V4798/1000</f>
        <v>-12342.3952953274</v>
      </c>
      <c r="X4798" s="19" t="n">
        <f aca="false">W4798*3600000000*2/237000000</f>
        <v>-374958.844415011</v>
      </c>
      <c r="Y4798" s="19" t="n">
        <f aca="false">X4798/30.662</f>
        <v>-12228.7797408848</v>
      </c>
    </row>
    <row r="4799" customFormat="false" ht="17.9" hidden="false" customHeight="false" outlineLevel="0" collapsed="false">
      <c r="A4799" s="2" t="n">
        <v>7</v>
      </c>
      <c r="B4799" s="3" t="n">
        <v>19</v>
      </c>
      <c r="C4799" s="38" t="n">
        <v>12</v>
      </c>
      <c r="D4799" s="1" t="n">
        <v>31.7</v>
      </c>
      <c r="E4799" s="3" t="n">
        <v>822.576630551001</v>
      </c>
      <c r="F4799" s="23" t="n">
        <f aca="false">IF(D4799&lt;25, 0.24, 0.24-(0.01/5)*(D4799-25))</f>
        <v>0.2266</v>
      </c>
      <c r="G4799" s="40" t="n">
        <f aca="false">(E4799/1000)*$G$1*F4799</f>
        <v>61067.0131218736</v>
      </c>
      <c r="H4799" s="40" t="n">
        <v>0.389110874843969</v>
      </c>
      <c r="I4799" s="3" t="n">
        <f aca="false">H4799*$J$2</f>
        <v>0</v>
      </c>
      <c r="J4799" s="19" t="n">
        <f aca="false">SUM(I4799+G4799)</f>
        <v>61067.0131218736</v>
      </c>
      <c r="K4799" s="1" t="n">
        <v>6.16</v>
      </c>
      <c r="L4799" s="39" t="n">
        <v>0</v>
      </c>
      <c r="M4799" s="39"/>
      <c r="N4799" s="1" t="n">
        <f aca="false">(2.571*(19.44-D4799)+3.87)*$K$2</f>
        <v>-0</v>
      </c>
      <c r="O4799" s="1" t="n">
        <f aca="false">IF(N4799&gt;0,N4799,0)</f>
        <v>0</v>
      </c>
      <c r="P4799" s="1" t="n">
        <f aca="false">O4799*1.5</f>
        <v>0</v>
      </c>
      <c r="Q4799" s="1" t="n">
        <f aca="false">P4799/(3.6*$Q$2)</f>
        <v>0</v>
      </c>
      <c r="R4799" s="1" t="n">
        <f aca="false">(K4799+L4799)*$R$2</f>
        <v>30800</v>
      </c>
      <c r="S4799" s="19" t="n">
        <f aca="false">J4799-R4799</f>
        <v>30267.0131218736</v>
      </c>
      <c r="T4799" s="1" t="n">
        <f aca="false">IF(S4799&lt;0,S4799/$G$3,0)</f>
        <v>0</v>
      </c>
      <c r="U4799" s="1" t="n">
        <f aca="false">IF(S4799&gt;0,S4799*0.7,0)</f>
        <v>21186.9091853115</v>
      </c>
      <c r="V4799" s="14" t="n">
        <f aca="false">V4798+U4799+T4799</f>
        <v>-12321208.3861421</v>
      </c>
      <c r="W4799" s="19" t="n">
        <f aca="false">V4799/1000</f>
        <v>-12321.2083861421</v>
      </c>
      <c r="X4799" s="19" t="n">
        <f aca="false">W4799*3600000000*2/237000000</f>
        <v>-374315.191477735</v>
      </c>
      <c r="Y4799" s="19" t="n">
        <f aca="false">X4799/30.662</f>
        <v>-12207.7878637315</v>
      </c>
    </row>
    <row r="4800" customFormat="false" ht="17.9" hidden="false" customHeight="false" outlineLevel="0" collapsed="false">
      <c r="A4800" s="2" t="n">
        <v>7</v>
      </c>
      <c r="B4800" s="3" t="n">
        <v>19</v>
      </c>
      <c r="C4800" s="38" t="n">
        <v>13</v>
      </c>
      <c r="D4800" s="1" t="n">
        <v>32.8</v>
      </c>
      <c r="E4800" s="3" t="n">
        <v>141.260661603519</v>
      </c>
      <c r="F4800" s="23" t="n">
        <f aca="false">IF(D4800&lt;25, 0.24, 0.24-(0.01/5)*(D4800-25))</f>
        <v>0.2244</v>
      </c>
      <c r="G4800" s="40" t="n">
        <f aca="false">(E4800/1000)*$G$1*F4800</f>
        <v>10385.1911489999</v>
      </c>
      <c r="H4800" s="40" t="n">
        <v>0.383670671743225</v>
      </c>
      <c r="I4800" s="3" t="n">
        <f aca="false">H4800*$J$2</f>
        <v>0</v>
      </c>
      <c r="J4800" s="19" t="n">
        <f aca="false">SUM(I4800+G4800)</f>
        <v>10385.1911489999</v>
      </c>
      <c r="K4800" s="1" t="n">
        <v>7.04</v>
      </c>
      <c r="L4800" s="39" t="n">
        <v>0</v>
      </c>
      <c r="M4800" s="39"/>
      <c r="N4800" s="1" t="n">
        <f aca="false">(2.571*(19.44-D4800)+3.87)*$K$2</f>
        <v>-0</v>
      </c>
      <c r="O4800" s="1" t="n">
        <f aca="false">IF(N4800&gt;0,N4800,0)</f>
        <v>0</v>
      </c>
      <c r="P4800" s="1" t="n">
        <f aca="false">O4800*1.5</f>
        <v>0</v>
      </c>
      <c r="Q4800" s="1" t="n">
        <f aca="false">P4800/(3.6*$Q$2)</f>
        <v>0</v>
      </c>
      <c r="R4800" s="1" t="n">
        <f aca="false">(K4800+L4800)*$R$2</f>
        <v>35200</v>
      </c>
      <c r="S4800" s="19" t="n">
        <f aca="false">J4800-R4800</f>
        <v>-24814.8088510001</v>
      </c>
      <c r="T4800" s="1" t="n">
        <f aca="false">IF(S4800&lt;0,S4800/$G$3,0)</f>
        <v>-35449.7269300002</v>
      </c>
      <c r="U4800" s="1" t="n">
        <f aca="false">IF(S4800&gt;0,S4800*0.7,0)</f>
        <v>0</v>
      </c>
      <c r="V4800" s="14" t="n">
        <f aca="false">V4799+U4800+T4800</f>
        <v>-12356658.1130721</v>
      </c>
      <c r="W4800" s="19" t="n">
        <f aca="false">V4800/1000</f>
        <v>-12356.6581130721</v>
      </c>
      <c r="X4800" s="19" t="n">
        <f aca="false">W4800*3600000000*2/237000000</f>
        <v>-375392.145207254</v>
      </c>
      <c r="Y4800" s="19" t="n">
        <f aca="false">X4800/30.662</f>
        <v>-12242.9112649943</v>
      </c>
    </row>
    <row r="4801" customFormat="false" ht="17.9" hidden="false" customHeight="false" outlineLevel="0" collapsed="false">
      <c r="A4801" s="2" t="n">
        <v>7</v>
      </c>
      <c r="B4801" s="3" t="n">
        <v>19</v>
      </c>
      <c r="C4801" s="38" t="n">
        <v>14</v>
      </c>
      <c r="D4801" s="1" t="n">
        <v>33.9</v>
      </c>
      <c r="E4801" s="3" t="n">
        <v>115.114847423338</v>
      </c>
      <c r="F4801" s="23" t="n">
        <f aca="false">IF(D4801&lt;25, 0.24, 0.24-(0.01/5)*(D4801-25))</f>
        <v>0.2222</v>
      </c>
      <c r="G4801" s="40" t="n">
        <f aca="false">(E4801/1000)*$G$1*F4801</f>
        <v>8380.03442671171</v>
      </c>
      <c r="H4801" s="40" t="n">
        <v>0.375271619103492</v>
      </c>
      <c r="I4801" s="3" t="n">
        <f aca="false">H4801*$J$2</f>
        <v>0</v>
      </c>
      <c r="J4801" s="19" t="n">
        <f aca="false">SUM(I4801+G4801)</f>
        <v>8380.03442671171</v>
      </c>
      <c r="K4801" s="1" t="n">
        <v>7.92</v>
      </c>
      <c r="L4801" s="39" t="n">
        <v>0.866615551732145</v>
      </c>
      <c r="M4801" s="39"/>
      <c r="N4801" s="1" t="n">
        <f aca="false">(2.571*(19.44-D4801)+3.87)*$K$2</f>
        <v>-0</v>
      </c>
      <c r="O4801" s="1" t="n">
        <f aca="false">IF(N4801&gt;0,N4801,0)</f>
        <v>0</v>
      </c>
      <c r="P4801" s="1" t="n">
        <f aca="false">O4801*1.5</f>
        <v>0</v>
      </c>
      <c r="Q4801" s="1" t="n">
        <f aca="false">P4801/(3.6*$Q$2)</f>
        <v>0</v>
      </c>
      <c r="R4801" s="1" t="n">
        <f aca="false">(K4801+L4801)*$R$2</f>
        <v>43933.0777586607</v>
      </c>
      <c r="S4801" s="19" t="n">
        <f aca="false">J4801-R4801</f>
        <v>-35553.043331949</v>
      </c>
      <c r="T4801" s="1" t="n">
        <f aca="false">IF(S4801&lt;0,S4801/$G$3,0)</f>
        <v>-50790.0619027843</v>
      </c>
      <c r="U4801" s="1" t="n">
        <f aca="false">IF(S4801&gt;0,S4801*0.7,0)</f>
        <v>0</v>
      </c>
      <c r="V4801" s="14" t="n">
        <f aca="false">V4800+U4801+T4801</f>
        <v>-12407448.1749749</v>
      </c>
      <c r="W4801" s="19" t="n">
        <f aca="false">V4801/1000</f>
        <v>-12407.4481749749</v>
      </c>
      <c r="X4801" s="19" t="n">
        <f aca="false">W4801*3600000000*2/237000000</f>
        <v>-376935.134429617</v>
      </c>
      <c r="Y4801" s="19" t="n">
        <f aca="false">X4801/30.662</f>
        <v>-12293.2337887162</v>
      </c>
    </row>
    <row r="4802" customFormat="false" ht="17.9" hidden="false" customHeight="false" outlineLevel="0" collapsed="false">
      <c r="A4802" s="2" t="n">
        <v>7</v>
      </c>
      <c r="B4802" s="3" t="n">
        <v>19</v>
      </c>
      <c r="C4802" s="38" t="n">
        <v>15</v>
      </c>
      <c r="D4802" s="1" t="n">
        <v>35.6</v>
      </c>
      <c r="E4802" s="3" t="n">
        <v>579.754744232749</v>
      </c>
      <c r="F4802" s="23" t="n">
        <f aca="false">IF(D4802&lt;25, 0.24, 0.24-(0.01/5)*(D4802-25))</f>
        <v>0.2188</v>
      </c>
      <c r="G4802" s="40" t="n">
        <f aca="false">(E4802/1000)*$G$1*F4802</f>
        <v>41558.7077480507</v>
      </c>
      <c r="H4802" s="40" t="n">
        <v>0.38426667849992</v>
      </c>
      <c r="I4802" s="3" t="n">
        <f aca="false">H4802*$J$2</f>
        <v>0</v>
      </c>
      <c r="J4802" s="19" t="n">
        <f aca="false">SUM(I4802+G4802)</f>
        <v>41558.7077480507</v>
      </c>
      <c r="K4802" s="1" t="n">
        <v>9.28</v>
      </c>
      <c r="L4802" s="39" t="n">
        <v>1.18665621703116</v>
      </c>
      <c r="M4802" s="39"/>
      <c r="N4802" s="1" t="n">
        <f aca="false">(2.571*(19.44-D4802)+3.87)*$K$2</f>
        <v>-0</v>
      </c>
      <c r="O4802" s="1" t="n">
        <f aca="false">IF(N4802&gt;0,N4802,0)</f>
        <v>0</v>
      </c>
      <c r="P4802" s="1" t="n">
        <f aca="false">O4802*1.5</f>
        <v>0</v>
      </c>
      <c r="Q4802" s="1" t="n">
        <f aca="false">P4802/(3.6*$Q$2)</f>
        <v>0</v>
      </c>
      <c r="R4802" s="1" t="n">
        <f aca="false">(K4802+L4802)*$R$2</f>
        <v>52333.2810851558</v>
      </c>
      <c r="S4802" s="19" t="n">
        <f aca="false">J4802-R4802</f>
        <v>-10774.5733371051</v>
      </c>
      <c r="T4802" s="1" t="n">
        <f aca="false">IF(S4802&lt;0,S4802/$G$3,0)</f>
        <v>-15392.2476244359</v>
      </c>
      <c r="U4802" s="1" t="n">
        <f aca="false">IF(S4802&gt;0,S4802*0.7,0)</f>
        <v>0</v>
      </c>
      <c r="V4802" s="14" t="n">
        <f aca="false">V4801+U4802+T4802</f>
        <v>-12422840.4225993</v>
      </c>
      <c r="W4802" s="19" t="n">
        <f aca="false">V4802/1000</f>
        <v>-12422.8404225993</v>
      </c>
      <c r="X4802" s="19" t="n">
        <f aca="false">W4802*3600000000*2/237000000</f>
        <v>-377402.747015676</v>
      </c>
      <c r="Y4802" s="19" t="n">
        <f aca="false">X4802/30.662</f>
        <v>-12308.4843459551</v>
      </c>
    </row>
    <row r="4803" customFormat="false" ht="17.9" hidden="false" customHeight="false" outlineLevel="0" collapsed="false">
      <c r="A4803" s="2" t="n">
        <v>7</v>
      </c>
      <c r="B4803" s="3" t="n">
        <v>19</v>
      </c>
      <c r="C4803" s="38" t="n">
        <v>16</v>
      </c>
      <c r="D4803" s="1" t="n">
        <v>35.6</v>
      </c>
      <c r="E4803" s="3" t="n">
        <v>441.418693825082</v>
      </c>
      <c r="F4803" s="23" t="n">
        <f aca="false">IF(D4803&lt;25, 0.24, 0.24-(0.01/5)*(D4803-25))</f>
        <v>0.2188</v>
      </c>
      <c r="G4803" s="40" t="n">
        <f aca="false">(E4803/1000)*$G$1*F4803</f>
        <v>31642.329232649</v>
      </c>
      <c r="H4803" s="40" t="n">
        <v>0.39390925540099</v>
      </c>
      <c r="I4803" s="3" t="n">
        <f aca="false">H4803*$J$2</f>
        <v>0</v>
      </c>
      <c r="J4803" s="19" t="n">
        <f aca="false">SUM(I4803+G4803)</f>
        <v>31642.329232649</v>
      </c>
      <c r="K4803" s="1" t="n">
        <v>9.28</v>
      </c>
      <c r="L4803" s="39" t="n">
        <v>1.97784924060383</v>
      </c>
      <c r="M4803" s="39"/>
      <c r="N4803" s="1" t="n">
        <f aca="false">(2.571*(19.44-D4803)+3.87)*$K$2</f>
        <v>-0</v>
      </c>
      <c r="O4803" s="1" t="n">
        <f aca="false">IF(N4803&gt;0,N4803,0)</f>
        <v>0</v>
      </c>
      <c r="P4803" s="1" t="n">
        <f aca="false">O4803*1.5</f>
        <v>0</v>
      </c>
      <c r="Q4803" s="1" t="n">
        <f aca="false">P4803/(3.6*$Q$2)</f>
        <v>0</v>
      </c>
      <c r="R4803" s="1" t="n">
        <f aca="false">(K4803+L4803)*$R$2</f>
        <v>56289.2462030191</v>
      </c>
      <c r="S4803" s="19" t="n">
        <f aca="false">J4803-R4803</f>
        <v>-24646.9169703702</v>
      </c>
      <c r="T4803" s="1" t="n">
        <f aca="false">IF(S4803&lt;0,S4803/$G$3,0)</f>
        <v>-35209.8813862431</v>
      </c>
      <c r="U4803" s="1" t="n">
        <f aca="false">IF(S4803&gt;0,S4803*0.7,0)</f>
        <v>0</v>
      </c>
      <c r="V4803" s="14" t="n">
        <f aca="false">V4802+U4803+T4803</f>
        <v>-12458050.3039856</v>
      </c>
      <c r="W4803" s="19" t="n">
        <f aca="false">V4803/1000</f>
        <v>-12458.0503039856</v>
      </c>
      <c r="X4803" s="19" t="n">
        <f aca="false">W4803*3600000000*2/237000000</f>
        <v>-378472.414298296</v>
      </c>
      <c r="Y4803" s="19" t="n">
        <f aca="false">X4803/30.662</f>
        <v>-12343.3701095263</v>
      </c>
    </row>
    <row r="4804" customFormat="false" ht="17.9" hidden="false" customHeight="false" outlineLevel="0" collapsed="false">
      <c r="A4804" s="2" t="n">
        <v>7</v>
      </c>
      <c r="B4804" s="3" t="n">
        <v>19</v>
      </c>
      <c r="C4804" s="38" t="n">
        <v>17</v>
      </c>
      <c r="D4804" s="1" t="n">
        <v>34.4</v>
      </c>
      <c r="E4804" s="3" t="n">
        <v>188.896190387628</v>
      </c>
      <c r="F4804" s="23" t="n">
        <f aca="false">IF(D4804&lt;25, 0.24, 0.24-(0.01/5)*(D4804-25))</f>
        <v>0.2212</v>
      </c>
      <c r="G4804" s="40" t="n">
        <f aca="false">(E4804/1000)*$G$1*F4804</f>
        <v>13689.2207807286</v>
      </c>
      <c r="H4804" s="40" t="n">
        <v>0.423580285266563</v>
      </c>
      <c r="I4804" s="3" t="n">
        <f aca="false">H4804*$J$2</f>
        <v>0</v>
      </c>
      <c r="J4804" s="19" t="n">
        <f aca="false">SUM(I4804+G4804)</f>
        <v>13689.2207807286</v>
      </c>
      <c r="K4804" s="1" t="n">
        <v>8.32</v>
      </c>
      <c r="L4804" s="39" t="n">
        <v>2.18288313106252</v>
      </c>
      <c r="M4804" s="39"/>
      <c r="N4804" s="1" t="n">
        <f aca="false">(2.571*(19.44-D4804)+3.87)*$K$2</f>
        <v>-0</v>
      </c>
      <c r="O4804" s="1" t="n">
        <f aca="false">IF(N4804&gt;0,N4804,0)</f>
        <v>0</v>
      </c>
      <c r="P4804" s="1" t="n">
        <f aca="false">O4804*1.5</f>
        <v>0</v>
      </c>
      <c r="Q4804" s="1" t="n">
        <f aca="false">P4804/(3.6*$Q$2)</f>
        <v>0</v>
      </c>
      <c r="R4804" s="1" t="n">
        <f aca="false">(K4804+L4804)*$R$2</f>
        <v>52514.4156553126</v>
      </c>
      <c r="S4804" s="19" t="n">
        <f aca="false">J4804-R4804</f>
        <v>-38825.194874584</v>
      </c>
      <c r="T4804" s="1" t="n">
        <f aca="false">IF(S4804&lt;0,S4804/$G$3,0)</f>
        <v>-55464.5641065486</v>
      </c>
      <c r="U4804" s="1" t="n">
        <f aca="false">IF(S4804&gt;0,S4804*0.7,0)</f>
        <v>0</v>
      </c>
      <c r="V4804" s="14" t="n">
        <f aca="false">V4803+U4804+T4804</f>
        <v>-12513514.8680921</v>
      </c>
      <c r="W4804" s="19" t="n">
        <f aca="false">V4804/1000</f>
        <v>-12513.5148680921</v>
      </c>
      <c r="X4804" s="19" t="n">
        <f aca="false">W4804*3600000000*2/237000000</f>
        <v>-380157.413714191</v>
      </c>
      <c r="Y4804" s="19" t="n">
        <f aca="false">X4804/30.662</f>
        <v>-12398.3241052179</v>
      </c>
    </row>
    <row r="4805" customFormat="false" ht="17.9" hidden="false" customHeight="false" outlineLevel="0" collapsed="false">
      <c r="A4805" s="2" t="n">
        <v>7</v>
      </c>
      <c r="B4805" s="3" t="n">
        <v>19</v>
      </c>
      <c r="C4805" s="38" t="n">
        <v>18</v>
      </c>
      <c r="D4805" s="1" t="n">
        <v>31.7</v>
      </c>
      <c r="E4805" s="3" t="n">
        <v>67.667190608899</v>
      </c>
      <c r="F4805" s="23" t="n">
        <f aca="false">IF(D4805&lt;25, 0.24, 0.24-(0.01/5)*(D4805-25))</f>
        <v>0.2266</v>
      </c>
      <c r="G4805" s="40" t="n">
        <f aca="false">(E4805/1000)*$G$1*F4805</f>
        <v>5023.52372211935</v>
      </c>
      <c r="H4805" s="40" t="n">
        <v>0.446793265195138</v>
      </c>
      <c r="I4805" s="3" t="n">
        <f aca="false">H4805*$J$2</f>
        <v>0</v>
      </c>
      <c r="J4805" s="19" t="n">
        <f aca="false">SUM(I4805+G4805)</f>
        <v>5023.52372211935</v>
      </c>
      <c r="K4805" s="1" t="n">
        <v>6.16</v>
      </c>
      <c r="L4805" s="39" t="n">
        <v>3.83944013733308</v>
      </c>
      <c r="M4805" s="39"/>
      <c r="N4805" s="1" t="n">
        <f aca="false">(2.571*(19.44-D4805)+3.87)*$K$2</f>
        <v>-0</v>
      </c>
      <c r="O4805" s="1" t="n">
        <f aca="false">IF(N4805&gt;0,N4805,0)</f>
        <v>0</v>
      </c>
      <c r="P4805" s="1" t="n">
        <f aca="false">O4805*1.5</f>
        <v>0</v>
      </c>
      <c r="Q4805" s="1" t="n">
        <f aca="false">P4805/(3.6*$Q$2)</f>
        <v>0</v>
      </c>
      <c r="R4805" s="1" t="n">
        <f aca="false">(K4805+L4805)*$R$2</f>
        <v>49997.2006866654</v>
      </c>
      <c r="S4805" s="19" t="n">
        <f aca="false">J4805-R4805</f>
        <v>-44973.6769645461</v>
      </c>
      <c r="T4805" s="1" t="n">
        <f aca="false">IF(S4805&lt;0,S4805/$G$3,0)</f>
        <v>-64248.1099493515</v>
      </c>
      <c r="U4805" s="1" t="n">
        <f aca="false">IF(S4805&gt;0,S4805*0.7,0)</f>
        <v>0</v>
      </c>
      <c r="V4805" s="14" t="n">
        <f aca="false">V4804+U4805+T4805</f>
        <v>-12577762.9780415</v>
      </c>
      <c r="W4805" s="19" t="n">
        <f aca="false">V4805/1000</f>
        <v>-12577.7629780415</v>
      </c>
      <c r="X4805" s="19" t="n">
        <f aca="false">W4805*3600000000*2/237000000</f>
        <v>-382109.255029108</v>
      </c>
      <c r="Y4805" s="19" t="n">
        <f aca="false">X4805/30.662</f>
        <v>-12461.9807915044</v>
      </c>
    </row>
    <row r="4806" customFormat="false" ht="17.9" hidden="false" customHeight="false" outlineLevel="0" collapsed="false">
      <c r="A4806" s="2" t="n">
        <v>7</v>
      </c>
      <c r="B4806" s="3" t="n">
        <v>19</v>
      </c>
      <c r="C4806" s="38" t="n">
        <v>19</v>
      </c>
      <c r="D4806" s="1" t="n">
        <v>30</v>
      </c>
      <c r="E4806" s="3" t="n">
        <v>0.822222222222222</v>
      </c>
      <c r="F4806" s="23" t="n">
        <f aca="false">IF(D4806&lt;25, 0.24, 0.24-(0.01/5)*(D4806-25))</f>
        <v>0.23</v>
      </c>
      <c r="G4806" s="40" t="n">
        <f aca="false">(E4806/1000)*$G$1*F4806</f>
        <v>61.9565822222222</v>
      </c>
      <c r="H4806" s="40" t="n">
        <v>0.460659935103699</v>
      </c>
      <c r="I4806" s="3" t="n">
        <f aca="false">H4806*$J$2</f>
        <v>0</v>
      </c>
      <c r="J4806" s="19" t="n">
        <f aca="false">SUM(I4806+G4806)</f>
        <v>61.9565822222222</v>
      </c>
      <c r="K4806" s="1" t="n">
        <v>4.8</v>
      </c>
      <c r="L4806" s="39" t="n">
        <v>3.18357590493516</v>
      </c>
      <c r="M4806" s="39"/>
      <c r="N4806" s="1" t="n">
        <f aca="false">(2.571*(19.44-D4806)+3.87)*$K$2</f>
        <v>-0</v>
      </c>
      <c r="O4806" s="1" t="n">
        <f aca="false">IF(N4806&gt;0,N4806,0)</f>
        <v>0</v>
      </c>
      <c r="P4806" s="1" t="n">
        <f aca="false">O4806*1.5</f>
        <v>0</v>
      </c>
      <c r="Q4806" s="1" t="n">
        <f aca="false">P4806/(3.6*$Q$2)</f>
        <v>0</v>
      </c>
      <c r="R4806" s="1" t="n">
        <f aca="false">(K4806+L4806)*$R$2</f>
        <v>39917.8795246758</v>
      </c>
      <c r="S4806" s="19" t="n">
        <f aca="false">J4806-R4806</f>
        <v>-39855.9229424536</v>
      </c>
      <c r="T4806" s="1" t="n">
        <f aca="false">IF(S4806&lt;0,S4806/$G$3,0)</f>
        <v>-56937.0327749337</v>
      </c>
      <c r="U4806" s="1" t="n">
        <f aca="false">IF(S4806&gt;0,S4806*0.7,0)</f>
        <v>0</v>
      </c>
      <c r="V4806" s="14" t="n">
        <f aca="false">V4805+U4806+T4806</f>
        <v>-12634700.0108164</v>
      </c>
      <c r="W4806" s="19" t="n">
        <f aca="false">V4806/1000</f>
        <v>-12634.7000108164</v>
      </c>
      <c r="X4806" s="19" t="n">
        <f aca="false">W4806*3600000000*2/237000000</f>
        <v>-383838.987670372</v>
      </c>
      <c r="Y4806" s="19" t="n">
        <f aca="false">X4806/30.662</f>
        <v>-12518.3937013363</v>
      </c>
    </row>
    <row r="4807" customFormat="false" ht="17.9" hidden="false" customHeight="false" outlineLevel="0" collapsed="false">
      <c r="A4807" s="2" t="n">
        <v>7</v>
      </c>
      <c r="B4807" s="3" t="n">
        <v>19</v>
      </c>
      <c r="C4807" s="38" t="n">
        <v>20</v>
      </c>
      <c r="D4807" s="1" t="n">
        <v>29.4</v>
      </c>
      <c r="E4807" s="3" t="n">
        <v>0</v>
      </c>
      <c r="F4807" s="23" t="n">
        <f aca="false">IF(D4807&lt;25, 0.24, 0.24-(0.01/5)*(D4807-25))</f>
        <v>0.2312</v>
      </c>
      <c r="G4807" s="40" t="n">
        <f aca="false">(E4807/1000)*$G$1*F4807</f>
        <v>0</v>
      </c>
      <c r="H4807" s="40" t="n">
        <v>0.488084087358682</v>
      </c>
      <c r="I4807" s="3" t="n">
        <f aca="false">H4807*$J$2</f>
        <v>0</v>
      </c>
      <c r="J4807" s="19" t="n">
        <f aca="false">SUM(I4807+G4807)</f>
        <v>0</v>
      </c>
      <c r="K4807" s="1" t="n">
        <v>4.32</v>
      </c>
      <c r="L4807" s="39" t="n">
        <v>1.15890607052448</v>
      </c>
      <c r="M4807" s="39"/>
      <c r="N4807" s="1" t="n">
        <f aca="false">(2.571*(19.44-D4807)+3.87)*$K$2</f>
        <v>-0</v>
      </c>
      <c r="O4807" s="1" t="n">
        <f aca="false">IF(N4807&gt;0,N4807,0)</f>
        <v>0</v>
      </c>
      <c r="P4807" s="1" t="n">
        <f aca="false">O4807*1.5</f>
        <v>0</v>
      </c>
      <c r="Q4807" s="1" t="n">
        <f aca="false">P4807/(3.6*$Q$2)</f>
        <v>0</v>
      </c>
      <c r="R4807" s="1" t="n">
        <f aca="false">(K4807+L4807)*$R$2</f>
        <v>27394.5303526224</v>
      </c>
      <c r="S4807" s="19" t="n">
        <f aca="false">J4807-R4807</f>
        <v>-27394.5303526224</v>
      </c>
      <c r="T4807" s="1" t="n">
        <f aca="false">IF(S4807&lt;0,S4807/$G$3,0)</f>
        <v>-39135.0433608892</v>
      </c>
      <c r="U4807" s="1" t="n">
        <f aca="false">IF(S4807&gt;0,S4807*0.7,0)</f>
        <v>0</v>
      </c>
      <c r="V4807" s="14" t="n">
        <f aca="false">V4806+U4807+T4807</f>
        <v>-12673835.0541773</v>
      </c>
      <c r="W4807" s="19" t="n">
        <f aca="false">V4807/1000</f>
        <v>-12673.8350541773</v>
      </c>
      <c r="X4807" s="19" t="n">
        <f aca="false">W4807*3600000000*2/237000000</f>
        <v>-385027.90038007</v>
      </c>
      <c r="Y4807" s="19" t="n">
        <f aca="false">X4807/30.662</f>
        <v>-12557.1684945558</v>
      </c>
    </row>
    <row r="4808" customFormat="false" ht="17.9" hidden="false" customHeight="false" outlineLevel="0" collapsed="false">
      <c r="A4808" s="2" t="n">
        <v>7</v>
      </c>
      <c r="B4808" s="3" t="n">
        <v>19</v>
      </c>
      <c r="C4808" s="38" t="n">
        <v>21</v>
      </c>
      <c r="D4808" s="1" t="n">
        <v>28.9</v>
      </c>
      <c r="E4808" s="3" t="n">
        <v>0</v>
      </c>
      <c r="F4808" s="23" t="n">
        <f aca="false">IF(D4808&lt;25, 0.24, 0.24-(0.01/5)*(D4808-25))</f>
        <v>0.2322</v>
      </c>
      <c r="G4808" s="40" t="n">
        <f aca="false">(E4808/1000)*$G$1*F4808</f>
        <v>0</v>
      </c>
      <c r="H4808" s="40" t="n">
        <v>0.546082257430161</v>
      </c>
      <c r="I4808" s="3" t="n">
        <f aca="false">H4808*$J$2</f>
        <v>0</v>
      </c>
      <c r="J4808" s="19" t="n">
        <f aca="false">SUM(I4808+G4808)</f>
        <v>0</v>
      </c>
      <c r="K4808" s="1" t="n">
        <v>3.92</v>
      </c>
      <c r="L4808" s="39" t="n">
        <v>1.04448533323011</v>
      </c>
      <c r="M4808" s="39"/>
      <c r="N4808" s="1" t="n">
        <f aca="false">(2.571*(19.44-D4808)+3.87)*$K$2</f>
        <v>-0</v>
      </c>
      <c r="O4808" s="1" t="n">
        <f aca="false">IF(N4808&gt;0,N4808,0)</f>
        <v>0</v>
      </c>
      <c r="P4808" s="1" t="n">
        <f aca="false">O4808*1.5</f>
        <v>0</v>
      </c>
      <c r="Q4808" s="1" t="n">
        <f aca="false">P4808/(3.6*$Q$2)</f>
        <v>0</v>
      </c>
      <c r="R4808" s="1" t="n">
        <f aca="false">(K4808+L4808)*$R$2</f>
        <v>24822.4266661506</v>
      </c>
      <c r="S4808" s="19" t="n">
        <f aca="false">J4808-R4808</f>
        <v>-24822.4266661506</v>
      </c>
      <c r="T4808" s="1" t="n">
        <f aca="false">IF(S4808&lt;0,S4808/$G$3,0)</f>
        <v>-35460.6095230722</v>
      </c>
      <c r="U4808" s="1" t="n">
        <f aca="false">IF(S4808&gt;0,S4808*0.7,0)</f>
        <v>0</v>
      </c>
      <c r="V4808" s="14" t="n">
        <f aca="false">V4807+U4808+T4808</f>
        <v>-12709295.6637004</v>
      </c>
      <c r="W4808" s="19" t="n">
        <f aca="false">V4808/1000</f>
        <v>-12709.2956637004</v>
      </c>
      <c r="X4808" s="19" t="n">
        <f aca="false">W4808*3600000000*2/237000000</f>
        <v>-386105.184720012</v>
      </c>
      <c r="Y4808" s="19" t="n">
        <f aca="false">X4808/30.662</f>
        <v>-12592.302678234</v>
      </c>
    </row>
    <row r="4809" customFormat="false" ht="17.9" hidden="false" customHeight="false" outlineLevel="0" collapsed="false">
      <c r="A4809" s="2" t="n">
        <v>7</v>
      </c>
      <c r="B4809" s="3" t="n">
        <v>19</v>
      </c>
      <c r="C4809" s="38" t="n">
        <v>22</v>
      </c>
      <c r="D4809" s="1" t="n">
        <v>27.2</v>
      </c>
      <c r="E4809" s="3" t="n">
        <v>0</v>
      </c>
      <c r="F4809" s="23" t="n">
        <f aca="false">IF(D4809&lt;25, 0.24, 0.24-(0.01/5)*(D4809-25))</f>
        <v>0.2356</v>
      </c>
      <c r="G4809" s="40" t="n">
        <f aca="false">(E4809/1000)*$G$1*F4809</f>
        <v>0</v>
      </c>
      <c r="H4809" s="40" t="n">
        <v>0.614548876331157</v>
      </c>
      <c r="I4809" s="3" t="n">
        <f aca="false">H4809*$J$2</f>
        <v>0</v>
      </c>
      <c r="J4809" s="19" t="n">
        <f aca="false">SUM(I4809+G4809)</f>
        <v>0</v>
      </c>
      <c r="K4809" s="1" t="n">
        <v>2.56</v>
      </c>
      <c r="L4809" s="39" t="n">
        <v>2.1790717493323</v>
      </c>
      <c r="M4809" s="39"/>
      <c r="N4809" s="1" t="n">
        <f aca="false">(2.571*(19.44-D4809)+3.87)*$K$2</f>
        <v>-0</v>
      </c>
      <c r="O4809" s="1" t="n">
        <f aca="false">IF(N4809&gt;0,N4809,0)</f>
        <v>0</v>
      </c>
      <c r="P4809" s="1" t="n">
        <f aca="false">O4809*1.5</f>
        <v>0</v>
      </c>
      <c r="Q4809" s="1" t="n">
        <f aca="false">P4809/(3.6*$Q$2)</f>
        <v>0</v>
      </c>
      <c r="R4809" s="1" t="n">
        <f aca="false">(K4809+L4809)*$R$2</f>
        <v>23695.3587466615</v>
      </c>
      <c r="S4809" s="19" t="n">
        <f aca="false">J4809-R4809</f>
        <v>-23695.3587466615</v>
      </c>
      <c r="T4809" s="1" t="n">
        <f aca="false">IF(S4809&lt;0,S4809/$G$3,0)</f>
        <v>-33850.5124952307</v>
      </c>
      <c r="U4809" s="1" t="n">
        <f aca="false">IF(S4809&gt;0,S4809*0.7,0)</f>
        <v>0</v>
      </c>
      <c r="V4809" s="14" t="n">
        <f aca="false">V4808+U4809+T4809</f>
        <v>-12743146.1761956</v>
      </c>
      <c r="W4809" s="19" t="n">
        <f aca="false">V4809/1000</f>
        <v>-12743.1461761956</v>
      </c>
      <c r="X4809" s="19" t="n">
        <f aca="false">W4809*3600000000*2/237000000</f>
        <v>-387133.554719867</v>
      </c>
      <c r="Y4809" s="19" t="n">
        <f aca="false">X4809/30.662</f>
        <v>-12625.841586324</v>
      </c>
    </row>
    <row r="4810" customFormat="false" ht="17.9" hidden="false" customHeight="false" outlineLevel="0" collapsed="false">
      <c r="A4810" s="2" t="n">
        <v>7</v>
      </c>
      <c r="B4810" s="3" t="n">
        <v>19</v>
      </c>
      <c r="C4810" s="38" t="n">
        <v>23</v>
      </c>
      <c r="D4810" s="1" t="n">
        <v>26.7</v>
      </c>
      <c r="E4810" s="3" t="n">
        <v>0</v>
      </c>
      <c r="F4810" s="23" t="n">
        <f aca="false">IF(D4810&lt;25, 0.24, 0.24-(0.01/5)*(D4810-25))</f>
        <v>0.2366</v>
      </c>
      <c r="G4810" s="40" t="n">
        <f aca="false">(E4810/1000)*$G$1*F4810</f>
        <v>0</v>
      </c>
      <c r="H4810" s="40" t="n">
        <v>0.650433340340399</v>
      </c>
      <c r="I4810" s="3" t="n">
        <f aca="false">H4810*$J$2</f>
        <v>0</v>
      </c>
      <c r="J4810" s="19" t="n">
        <f aca="false">SUM(I4810+G4810)</f>
        <v>0</v>
      </c>
      <c r="K4810" s="1" t="n">
        <v>2.16</v>
      </c>
      <c r="L4810" s="39" t="n">
        <v>2.12853049491001</v>
      </c>
      <c r="M4810" s="39"/>
      <c r="N4810" s="1" t="n">
        <f aca="false">(2.571*(19.44-D4810)+3.87)*$K$2</f>
        <v>-0</v>
      </c>
      <c r="O4810" s="1" t="n">
        <f aca="false">IF(N4810&gt;0,N4810,0)</f>
        <v>0</v>
      </c>
      <c r="P4810" s="1" t="n">
        <f aca="false">O4810*1.5</f>
        <v>0</v>
      </c>
      <c r="Q4810" s="1" t="n">
        <f aca="false">P4810/(3.6*$Q$2)</f>
        <v>0</v>
      </c>
      <c r="R4810" s="1" t="n">
        <f aca="false">(K4810+L4810)*$R$2</f>
        <v>21442.65247455</v>
      </c>
      <c r="S4810" s="19" t="n">
        <f aca="false">J4810-R4810</f>
        <v>-21442.65247455</v>
      </c>
      <c r="T4810" s="1" t="n">
        <f aca="false">IF(S4810&lt;0,S4810/$G$3,0)</f>
        <v>-30632.3606779286</v>
      </c>
      <c r="U4810" s="1" t="n">
        <f aca="false">IF(S4810&gt;0,S4810*0.7,0)</f>
        <v>0</v>
      </c>
      <c r="V4810" s="14" t="n">
        <f aca="false">V4809+U4810+T4810</f>
        <v>-12773778.5368735</v>
      </c>
      <c r="W4810" s="19" t="n">
        <f aca="false">V4810/1000</f>
        <v>-12773.7785368735</v>
      </c>
      <c r="X4810" s="19" t="n">
        <f aca="false">W4810*3600000000*2/237000000</f>
        <v>-388064.158082234</v>
      </c>
      <c r="Y4810" s="19" t="n">
        <f aca="false">X4810/30.662</f>
        <v>-12656.1919666765</v>
      </c>
    </row>
    <row r="4811" customFormat="false" ht="17.9" hidden="false" customHeight="false" outlineLevel="0" collapsed="false">
      <c r="A4811" s="2" t="n">
        <v>7</v>
      </c>
      <c r="B4811" s="3" t="n">
        <v>20</v>
      </c>
      <c r="C4811" s="38" t="n">
        <v>0</v>
      </c>
      <c r="D4811" s="1" t="n">
        <v>26.1</v>
      </c>
      <c r="E4811" s="3" t="n">
        <v>0</v>
      </c>
      <c r="F4811" s="23" t="n">
        <f aca="false">IF(D4811&lt;25, 0.24, 0.24-(0.01/5)*(D4811-25))</f>
        <v>0.2378</v>
      </c>
      <c r="G4811" s="40" t="n">
        <f aca="false">(E4811/1000)*$G$1*F4811</f>
        <v>0</v>
      </c>
      <c r="H4811" s="40" t="n">
        <v>0.663091623021283</v>
      </c>
      <c r="I4811" s="3" t="n">
        <f aca="false">H4811*$J$2</f>
        <v>0</v>
      </c>
      <c r="J4811" s="19" t="n">
        <f aca="false">SUM(I4811+G4811)</f>
        <v>0</v>
      </c>
      <c r="K4811" s="1" t="n">
        <v>1.68</v>
      </c>
      <c r="L4811" s="39" t="n">
        <v>2.09849751317979</v>
      </c>
      <c r="M4811" s="39"/>
      <c r="N4811" s="1" t="n">
        <f aca="false">(2.571*(19.44-D4811)+3.87)*$K$2</f>
        <v>-0</v>
      </c>
      <c r="O4811" s="1" t="n">
        <f aca="false">IF(N4811&gt;0,N4811,0)</f>
        <v>0</v>
      </c>
      <c r="P4811" s="1" t="n">
        <f aca="false">O4811*1.5</f>
        <v>0</v>
      </c>
      <c r="Q4811" s="1" t="n">
        <f aca="false">P4811/(3.6*$Q$2)</f>
        <v>0</v>
      </c>
      <c r="R4811" s="1" t="n">
        <f aca="false">(K4811+L4811)*$R$2</f>
        <v>18892.487565899</v>
      </c>
      <c r="S4811" s="19" t="n">
        <f aca="false">J4811-R4811</f>
        <v>-18892.487565899</v>
      </c>
      <c r="T4811" s="1" t="n">
        <f aca="false">IF(S4811&lt;0,S4811/$G$3,0)</f>
        <v>-26989.2679512842</v>
      </c>
      <c r="U4811" s="1" t="n">
        <f aca="false">IF(S4811&gt;0,S4811*0.7,0)</f>
        <v>0</v>
      </c>
      <c r="V4811" s="14" t="n">
        <f aca="false">V4810+U4811+T4811</f>
        <v>-12800767.8048248</v>
      </c>
      <c r="W4811" s="19" t="n">
        <f aca="false">V4811/1000</f>
        <v>-12800.7678048248</v>
      </c>
      <c r="X4811" s="19" t="n">
        <f aca="false">W4811*3600000000*2/237000000</f>
        <v>-388884.085209868</v>
      </c>
      <c r="Y4811" s="19" t="n">
        <f aca="false">X4811/30.662</f>
        <v>-12682.9327900942</v>
      </c>
    </row>
    <row r="4812" customFormat="false" ht="17.9" hidden="false" customHeight="false" outlineLevel="0" collapsed="false">
      <c r="A4812" s="2" t="n">
        <v>7</v>
      </c>
      <c r="B4812" s="3" t="n">
        <v>20</v>
      </c>
      <c r="C4812" s="38" t="n">
        <v>1</v>
      </c>
      <c r="D4812" s="1" t="n">
        <v>26.1</v>
      </c>
      <c r="E4812" s="3" t="n">
        <v>0</v>
      </c>
      <c r="F4812" s="23" t="n">
        <f aca="false">IF(D4812&lt;25, 0.24, 0.24-(0.01/5)*(D4812-25))</f>
        <v>0.2378</v>
      </c>
      <c r="G4812" s="40" t="n">
        <f aca="false">(E4812/1000)*$G$1*F4812</f>
        <v>0</v>
      </c>
      <c r="H4812" s="40" t="n">
        <v>0.657363102233031</v>
      </c>
      <c r="I4812" s="3" t="n">
        <f aca="false">H4812*$J$2</f>
        <v>0</v>
      </c>
      <c r="J4812" s="19" t="n">
        <f aca="false">SUM(I4812+G4812)</f>
        <v>0</v>
      </c>
      <c r="K4812" s="1" t="n">
        <v>1.68</v>
      </c>
      <c r="L4812" s="39" t="n">
        <v>1.76837747133733</v>
      </c>
      <c r="M4812" s="39"/>
      <c r="N4812" s="1" t="n">
        <f aca="false">(2.571*(19.44-D4812)+3.87)*$K$2</f>
        <v>-0</v>
      </c>
      <c r="O4812" s="1" t="n">
        <f aca="false">IF(N4812&gt;0,N4812,0)</f>
        <v>0</v>
      </c>
      <c r="P4812" s="1" t="n">
        <f aca="false">O4812*1.5</f>
        <v>0</v>
      </c>
      <c r="Q4812" s="1" t="n">
        <f aca="false">P4812/(3.6*$Q$2)</f>
        <v>0</v>
      </c>
      <c r="R4812" s="1" t="n">
        <f aca="false">(K4812+L4812)*$R$2</f>
        <v>17241.8873566867</v>
      </c>
      <c r="S4812" s="19" t="n">
        <f aca="false">J4812-R4812</f>
        <v>-17241.8873566867</v>
      </c>
      <c r="T4812" s="1" t="n">
        <f aca="false">IF(S4812&lt;0,S4812/$G$3,0)</f>
        <v>-24631.2676524095</v>
      </c>
      <c r="U4812" s="1" t="n">
        <f aca="false">IF(S4812&gt;0,S4812*0.7,0)</f>
        <v>0</v>
      </c>
      <c r="V4812" s="14" t="n">
        <f aca="false">V4811+U4812+T4812</f>
        <v>-12825399.0724772</v>
      </c>
      <c r="W4812" s="19" t="n">
        <f aca="false">V4812/1000</f>
        <v>-12825.3990724772</v>
      </c>
      <c r="X4812" s="19" t="n">
        <f aca="false">W4812*3600000000*2/237000000</f>
        <v>-389632.376885384</v>
      </c>
      <c r="Y4812" s="19" t="n">
        <f aca="false">X4812/30.662</f>
        <v>-12707.3373193329</v>
      </c>
    </row>
    <row r="4813" customFormat="false" ht="17.9" hidden="false" customHeight="false" outlineLevel="0" collapsed="false">
      <c r="A4813" s="2" t="n">
        <v>7</v>
      </c>
      <c r="B4813" s="3" t="n">
        <v>20</v>
      </c>
      <c r="C4813" s="38" t="n">
        <v>2</v>
      </c>
      <c r="D4813" s="1" t="n">
        <v>26.7</v>
      </c>
      <c r="E4813" s="3" t="n">
        <v>0</v>
      </c>
      <c r="F4813" s="23" t="n">
        <f aca="false">IF(D4813&lt;25, 0.24, 0.24-(0.01/5)*(D4813-25))</f>
        <v>0.2366</v>
      </c>
      <c r="G4813" s="40" t="n">
        <f aca="false">(E4813/1000)*$G$1*F4813</f>
        <v>0</v>
      </c>
      <c r="H4813" s="40" t="n">
        <v>0.657675408918465</v>
      </c>
      <c r="I4813" s="3" t="n">
        <f aca="false">H4813*$J$2</f>
        <v>0</v>
      </c>
      <c r="J4813" s="19" t="n">
        <f aca="false">SUM(I4813+G4813)</f>
        <v>0</v>
      </c>
      <c r="K4813" s="1" t="n">
        <v>2.16</v>
      </c>
      <c r="L4813" s="39" t="n">
        <v>0.955201279156184</v>
      </c>
      <c r="M4813" s="39"/>
      <c r="N4813" s="1" t="n">
        <f aca="false">(2.571*(19.44-D4813)+3.87)*$K$2</f>
        <v>-0</v>
      </c>
      <c r="O4813" s="1" t="n">
        <f aca="false">IF(N4813&gt;0,N4813,0)</f>
        <v>0</v>
      </c>
      <c r="P4813" s="1" t="n">
        <f aca="false">O4813*1.5</f>
        <v>0</v>
      </c>
      <c r="Q4813" s="1" t="n">
        <f aca="false">P4813/(3.6*$Q$2)</f>
        <v>0</v>
      </c>
      <c r="R4813" s="1" t="n">
        <f aca="false">(K4813+L4813)*$R$2</f>
        <v>15576.0063957809</v>
      </c>
      <c r="S4813" s="19" t="n">
        <f aca="false">J4813-R4813</f>
        <v>-15576.0063957809</v>
      </c>
      <c r="T4813" s="1" t="n">
        <f aca="false">IF(S4813&lt;0,S4813/$G$3,0)</f>
        <v>-22251.4377082585</v>
      </c>
      <c r="U4813" s="1" t="n">
        <f aca="false">IF(S4813&gt;0,S4813*0.7,0)</f>
        <v>0</v>
      </c>
      <c r="V4813" s="14" t="n">
        <f aca="false">V4812+U4813+T4813</f>
        <v>-12847650.5101855</v>
      </c>
      <c r="W4813" s="19" t="n">
        <f aca="false">V4813/1000</f>
        <v>-12847.6505101855</v>
      </c>
      <c r="X4813" s="19" t="n">
        <f aca="false">W4813*3600000000*2/237000000</f>
        <v>-390308.369929686</v>
      </c>
      <c r="Y4813" s="19" t="n">
        <f aca="false">X4813/30.662</f>
        <v>-12729.3839256958</v>
      </c>
    </row>
    <row r="4814" customFormat="false" ht="17.9" hidden="false" customHeight="false" outlineLevel="0" collapsed="false">
      <c r="A4814" s="2" t="n">
        <v>7</v>
      </c>
      <c r="B4814" s="3" t="n">
        <v>20</v>
      </c>
      <c r="C4814" s="38" t="n">
        <v>3</v>
      </c>
      <c r="D4814" s="1" t="n">
        <v>26.1</v>
      </c>
      <c r="E4814" s="3" t="n">
        <v>0</v>
      </c>
      <c r="F4814" s="23" t="n">
        <f aca="false">IF(D4814&lt;25, 0.24, 0.24-(0.01/5)*(D4814-25))</f>
        <v>0.2378</v>
      </c>
      <c r="G4814" s="40" t="n">
        <f aca="false">(E4814/1000)*$G$1*F4814</f>
        <v>0</v>
      </c>
      <c r="H4814" s="40" t="n">
        <v>0.636411498456858</v>
      </c>
      <c r="I4814" s="3" t="n">
        <f aca="false">H4814*$J$2</f>
        <v>0</v>
      </c>
      <c r="J4814" s="19" t="n">
        <f aca="false">SUM(I4814+G4814)</f>
        <v>0</v>
      </c>
      <c r="K4814" s="1" t="n">
        <v>1.68</v>
      </c>
      <c r="L4814" s="39" t="n">
        <v>0.936119065918327</v>
      </c>
      <c r="M4814" s="39"/>
      <c r="N4814" s="1" t="n">
        <f aca="false">(2.571*(19.44-D4814)+3.87)*$K$2</f>
        <v>-0</v>
      </c>
      <c r="O4814" s="1" t="n">
        <f aca="false">IF(N4814&gt;0,N4814,0)</f>
        <v>0</v>
      </c>
      <c r="P4814" s="1" t="n">
        <f aca="false">O4814*1.5</f>
        <v>0</v>
      </c>
      <c r="Q4814" s="1" t="n">
        <f aca="false">P4814/(3.6*$Q$2)</f>
        <v>0</v>
      </c>
      <c r="R4814" s="1" t="n">
        <f aca="false">(K4814+L4814)*$R$2</f>
        <v>13080.5953295916</v>
      </c>
      <c r="S4814" s="19" t="n">
        <f aca="false">J4814-R4814</f>
        <v>-13080.5953295916</v>
      </c>
      <c r="T4814" s="1" t="n">
        <f aca="false">IF(S4814&lt;0,S4814/$G$3,0)</f>
        <v>-18686.5647565595</v>
      </c>
      <c r="U4814" s="1" t="n">
        <f aca="false">IF(S4814&gt;0,S4814*0.7,0)</f>
        <v>0</v>
      </c>
      <c r="V4814" s="14" t="n">
        <f aca="false">V4813+U4814+T4814</f>
        <v>-12866337.0749421</v>
      </c>
      <c r="W4814" s="19" t="n">
        <f aca="false">V4814/1000</f>
        <v>-12866.3370749421</v>
      </c>
      <c r="X4814" s="19" t="n">
        <f aca="false">W4814*3600000000*2/237000000</f>
        <v>-390876.063036214</v>
      </c>
      <c r="Y4814" s="19" t="n">
        <f aca="false">X4814/30.662</f>
        <v>-12747.8984748619</v>
      </c>
    </row>
    <row r="4815" customFormat="false" ht="17.9" hidden="false" customHeight="false" outlineLevel="0" collapsed="false">
      <c r="A4815" s="2" t="n">
        <v>7</v>
      </c>
      <c r="B4815" s="3" t="n">
        <v>20</v>
      </c>
      <c r="C4815" s="38" t="n">
        <v>4</v>
      </c>
      <c r="D4815" s="1" t="n">
        <v>25</v>
      </c>
      <c r="E4815" s="3" t="n">
        <v>0</v>
      </c>
      <c r="F4815" s="23" t="n">
        <f aca="false">IF(D4815&lt;25, 0.24, 0.24-(0.01/5)*(D4815-25))</f>
        <v>0.24</v>
      </c>
      <c r="G4815" s="40" t="n">
        <f aca="false">(E4815/1000)*$G$1*F4815</f>
        <v>0</v>
      </c>
      <c r="H4815" s="40" t="n">
        <v>0.629788334994967</v>
      </c>
      <c r="I4815" s="3" t="n">
        <f aca="false">H4815*$J$2</f>
        <v>0</v>
      </c>
      <c r="J4815" s="19" t="n">
        <f aca="false">SUM(I4815+G4815)</f>
        <v>0</v>
      </c>
      <c r="K4815" s="1" t="n">
        <v>0.8</v>
      </c>
      <c r="L4815" s="39" t="n">
        <v>1.63373381575382</v>
      </c>
      <c r="M4815" s="39"/>
      <c r="N4815" s="1" t="n">
        <f aca="false">(2.571*(19.44-D4815)+3.87)*$K$2</f>
        <v>-0</v>
      </c>
      <c r="O4815" s="1" t="n">
        <f aca="false">IF(N4815&gt;0,N4815,0)</f>
        <v>0</v>
      </c>
      <c r="P4815" s="1" t="n">
        <f aca="false">O4815*1.5</f>
        <v>0</v>
      </c>
      <c r="Q4815" s="1" t="n">
        <f aca="false">P4815/(3.6*$Q$2)</f>
        <v>0</v>
      </c>
      <c r="R4815" s="1" t="n">
        <f aca="false">(K4815+L4815)*$R$2</f>
        <v>12168.6690787691</v>
      </c>
      <c r="S4815" s="19" t="n">
        <f aca="false">J4815-R4815</f>
        <v>-12168.6690787691</v>
      </c>
      <c r="T4815" s="1" t="n">
        <f aca="false">IF(S4815&lt;0,S4815/$G$3,0)</f>
        <v>-17383.8129696701</v>
      </c>
      <c r="U4815" s="1" t="n">
        <f aca="false">IF(S4815&gt;0,S4815*0.7,0)</f>
        <v>0</v>
      </c>
      <c r="V4815" s="14" t="n">
        <f aca="false">V4814+U4815+T4815</f>
        <v>-12883720.8879117</v>
      </c>
      <c r="W4815" s="19" t="n">
        <f aca="false">V4815/1000</f>
        <v>-12883.7208879117</v>
      </c>
      <c r="X4815" s="19" t="n">
        <f aca="false">W4815*3600000000*2/237000000</f>
        <v>-391404.178873268</v>
      </c>
      <c r="Y4815" s="19" t="n">
        <f aca="false">X4815/30.662</f>
        <v>-12765.1222644729</v>
      </c>
    </row>
    <row r="4816" customFormat="false" ht="17.9" hidden="false" customHeight="false" outlineLevel="0" collapsed="false">
      <c r="A4816" s="2" t="n">
        <v>7</v>
      </c>
      <c r="B4816" s="3" t="n">
        <v>20</v>
      </c>
      <c r="C4816" s="38" t="n">
        <v>5</v>
      </c>
      <c r="D4816" s="1" t="n">
        <v>26.1</v>
      </c>
      <c r="E4816" s="3" t="n">
        <v>2.10649212229331</v>
      </c>
      <c r="F4816" s="23" t="n">
        <f aca="false">IF(D4816&lt;25, 0.24, 0.24-(0.01/5)*(D4816-25))</f>
        <v>0.2378</v>
      </c>
      <c r="G4816" s="40" t="n">
        <f aca="false">(E4816/1000)*$G$1*F4816</f>
        <v>164.112664097344</v>
      </c>
      <c r="H4816" s="40" t="n">
        <v>0.597274631947522</v>
      </c>
      <c r="I4816" s="3" t="n">
        <f aca="false">H4816*$J$2</f>
        <v>0</v>
      </c>
      <c r="J4816" s="19" t="n">
        <f aca="false">SUM(I4816+G4816)</f>
        <v>164.112664097344</v>
      </c>
      <c r="K4816" s="1" t="n">
        <v>1.68</v>
      </c>
      <c r="L4816" s="39" t="n">
        <v>0.51770845310625</v>
      </c>
      <c r="M4816" s="39"/>
      <c r="N4816" s="1" t="n">
        <f aca="false">(2.571*(19.44-D4816)+3.87)*$K$2</f>
        <v>-0</v>
      </c>
      <c r="O4816" s="1" t="n">
        <f aca="false">IF(N4816&gt;0,N4816,0)</f>
        <v>0</v>
      </c>
      <c r="P4816" s="1" t="n">
        <f aca="false">O4816*1.5</f>
        <v>0</v>
      </c>
      <c r="Q4816" s="1" t="n">
        <f aca="false">P4816/(3.6*$Q$2)</f>
        <v>0</v>
      </c>
      <c r="R4816" s="1" t="n">
        <f aca="false">(K4816+L4816)*$R$2</f>
        <v>10988.5422655312</v>
      </c>
      <c r="S4816" s="19" t="n">
        <f aca="false">J4816-R4816</f>
        <v>-10824.4296014339</v>
      </c>
      <c r="T4816" s="1" t="n">
        <f aca="false">IF(S4816&lt;0,S4816/$G$3,0)</f>
        <v>-15463.4708591913</v>
      </c>
      <c r="U4816" s="1" t="n">
        <f aca="false">IF(S4816&gt;0,S4816*0.7,0)</f>
        <v>0</v>
      </c>
      <c r="V4816" s="14" t="n">
        <f aca="false">V4815+U4816+T4816</f>
        <v>-12899184.3587709</v>
      </c>
      <c r="W4816" s="19" t="n">
        <f aca="false">V4816/1000</f>
        <v>-12899.1843587709</v>
      </c>
      <c r="X4816" s="19" t="n">
        <f aca="false">W4816*3600000000*2/237000000</f>
        <v>-391873.955203167</v>
      </c>
      <c r="Y4816" s="19" t="n">
        <f aca="false">X4816/30.662</f>
        <v>-12780.4433893147</v>
      </c>
    </row>
    <row r="4817" customFormat="false" ht="17.9" hidden="false" customHeight="false" outlineLevel="0" collapsed="false">
      <c r="A4817" s="2" t="n">
        <v>7</v>
      </c>
      <c r="B4817" s="3" t="n">
        <v>20</v>
      </c>
      <c r="C4817" s="38" t="n">
        <v>6</v>
      </c>
      <c r="D4817" s="1" t="n">
        <v>26.1</v>
      </c>
      <c r="E4817" s="3" t="n">
        <v>50.0488595032036</v>
      </c>
      <c r="F4817" s="23" t="n">
        <f aca="false">IF(D4817&lt;25, 0.24, 0.24-(0.01/5)*(D4817-25))</f>
        <v>0.2378</v>
      </c>
      <c r="G4817" s="40" t="n">
        <f aca="false">(E4817/1000)*$G$1*F4817</f>
        <v>3899.20834793453</v>
      </c>
      <c r="H4817" s="40" t="n">
        <v>0.567222606605795</v>
      </c>
      <c r="I4817" s="3" t="n">
        <f aca="false">H4817*$J$2</f>
        <v>0</v>
      </c>
      <c r="J4817" s="19" t="n">
        <f aca="false">SUM(I4817+G4817)</f>
        <v>3899.20834793453</v>
      </c>
      <c r="K4817" s="1" t="n">
        <v>1.68</v>
      </c>
      <c r="L4817" s="39" t="n">
        <v>0.466833007818849</v>
      </c>
      <c r="M4817" s="39"/>
      <c r="N4817" s="1" t="n">
        <f aca="false">(2.571*(19.44-D4817)+3.87)*$K$2</f>
        <v>-0</v>
      </c>
      <c r="O4817" s="1" t="n">
        <f aca="false">IF(N4817&gt;0,N4817,0)</f>
        <v>0</v>
      </c>
      <c r="P4817" s="1" t="n">
        <f aca="false">O4817*1.5</f>
        <v>0</v>
      </c>
      <c r="Q4817" s="1" t="n">
        <f aca="false">P4817/(3.6*$Q$2)</f>
        <v>0</v>
      </c>
      <c r="R4817" s="1" t="n">
        <f aca="false">(K4817+L4817)*$R$2</f>
        <v>10734.1650390942</v>
      </c>
      <c r="S4817" s="19" t="n">
        <f aca="false">J4817-R4817</f>
        <v>-6834.95669115972</v>
      </c>
      <c r="T4817" s="1" t="n">
        <f aca="false">IF(S4817&lt;0,S4817/$G$3,0)</f>
        <v>-9764.22384451388</v>
      </c>
      <c r="U4817" s="1" t="n">
        <f aca="false">IF(S4817&gt;0,S4817*0.7,0)</f>
        <v>0</v>
      </c>
      <c r="V4817" s="14" t="n">
        <f aca="false">V4816+U4817+T4817</f>
        <v>-12908948.5826154</v>
      </c>
      <c r="W4817" s="19" t="n">
        <f aca="false">V4817/1000</f>
        <v>-12908.9485826154</v>
      </c>
      <c r="X4817" s="19" t="n">
        <f aca="false">W4817*3600000000*2/237000000</f>
        <v>-392170.589851608</v>
      </c>
      <c r="Y4817" s="19" t="n">
        <f aca="false">X4817/30.662</f>
        <v>-12790.1177304679</v>
      </c>
    </row>
    <row r="4818" customFormat="false" ht="17.9" hidden="false" customHeight="false" outlineLevel="0" collapsed="false">
      <c r="A4818" s="2" t="n">
        <v>7</v>
      </c>
      <c r="B4818" s="3" t="n">
        <v>20</v>
      </c>
      <c r="C4818" s="38" t="n">
        <v>7</v>
      </c>
      <c r="D4818" s="1" t="n">
        <v>26.7</v>
      </c>
      <c r="E4818" s="3" t="n">
        <v>52.6222222222222</v>
      </c>
      <c r="F4818" s="23" t="n">
        <f aca="false">IF(D4818&lt;25, 0.24, 0.24-(0.01/5)*(D4818-25))</f>
        <v>0.2366</v>
      </c>
      <c r="G4818" s="40" t="n">
        <f aca="false">(E4818/1000)*$G$1*F4818</f>
        <v>4079.00587235555</v>
      </c>
      <c r="H4818" s="40" t="n">
        <v>0.49900217102821</v>
      </c>
      <c r="I4818" s="3" t="n">
        <f aca="false">H4818*$J$2</f>
        <v>0</v>
      </c>
      <c r="J4818" s="19" t="n">
        <f aca="false">SUM(I4818+G4818)</f>
        <v>4079.00587235555</v>
      </c>
      <c r="K4818" s="1" t="n">
        <v>2.16</v>
      </c>
      <c r="L4818" s="39" t="n">
        <v>0</v>
      </c>
      <c r="M4818" s="39"/>
      <c r="N4818" s="1" t="n">
        <f aca="false">(2.571*(19.44-D4818)+3.87)*$K$2</f>
        <v>-0</v>
      </c>
      <c r="O4818" s="1" t="n">
        <f aca="false">IF(N4818&gt;0,N4818,0)</f>
        <v>0</v>
      </c>
      <c r="P4818" s="1" t="n">
        <f aca="false">O4818*1.5</f>
        <v>0</v>
      </c>
      <c r="Q4818" s="1" t="n">
        <f aca="false">P4818/(3.6*$Q$2)</f>
        <v>0</v>
      </c>
      <c r="R4818" s="1" t="n">
        <f aca="false">(K4818+L4818)*$R$2</f>
        <v>10800</v>
      </c>
      <c r="S4818" s="19" t="n">
        <f aca="false">J4818-R4818</f>
        <v>-6720.99412764445</v>
      </c>
      <c r="T4818" s="1" t="n">
        <f aca="false">IF(S4818&lt;0,S4818/$G$3,0)</f>
        <v>-9601.42018234921</v>
      </c>
      <c r="U4818" s="1" t="n">
        <f aca="false">IF(S4818&gt;0,S4818*0.7,0)</f>
        <v>0</v>
      </c>
      <c r="V4818" s="14" t="n">
        <f aca="false">V4817+U4818+T4818</f>
        <v>-12918550.0027978</v>
      </c>
      <c r="W4818" s="19" t="n">
        <f aca="false">V4818/1000</f>
        <v>-12918.5500027978</v>
      </c>
      <c r="X4818" s="19" t="n">
        <f aca="false">W4818*3600000000*2/237000000</f>
        <v>-392462.278566008</v>
      </c>
      <c r="Y4818" s="19" t="n">
        <f aca="false">X4818/30.662</f>
        <v>-12799.6307666169</v>
      </c>
    </row>
    <row r="4819" customFormat="false" ht="17.9" hidden="false" customHeight="false" outlineLevel="0" collapsed="false">
      <c r="A4819" s="2" t="n">
        <v>7</v>
      </c>
      <c r="B4819" s="3" t="n">
        <v>20</v>
      </c>
      <c r="C4819" s="38" t="n">
        <v>8</v>
      </c>
      <c r="D4819" s="1" t="n">
        <v>28.3</v>
      </c>
      <c r="E4819" s="3" t="n">
        <v>73.1777777777778</v>
      </c>
      <c r="F4819" s="23" t="n">
        <f aca="false">IF(D4819&lt;25, 0.24, 0.24-(0.01/5)*(D4819-25))</f>
        <v>0.2334</v>
      </c>
      <c r="G4819" s="40" t="n">
        <f aca="false">(E4819/1000)*$G$1*F4819</f>
        <v>5595.64912986667</v>
      </c>
      <c r="H4819" s="40" t="n">
        <v>0.495582934594758</v>
      </c>
      <c r="I4819" s="3" t="n">
        <f aca="false">H4819*$J$2</f>
        <v>0</v>
      </c>
      <c r="J4819" s="19" t="n">
        <f aca="false">SUM(I4819+G4819)</f>
        <v>5595.64912986667</v>
      </c>
      <c r="K4819" s="1" t="n">
        <v>3.44</v>
      </c>
      <c r="L4819" s="39" t="n">
        <v>0</v>
      </c>
      <c r="M4819" s="39"/>
      <c r="N4819" s="1" t="n">
        <f aca="false">(2.571*(19.44-D4819)+3.87)*$K$2</f>
        <v>-0</v>
      </c>
      <c r="O4819" s="1" t="n">
        <f aca="false">IF(N4819&gt;0,N4819,0)</f>
        <v>0</v>
      </c>
      <c r="P4819" s="1" t="n">
        <f aca="false">O4819*1.5</f>
        <v>0</v>
      </c>
      <c r="Q4819" s="1" t="n">
        <f aca="false">P4819/(3.6*$Q$2)</f>
        <v>0</v>
      </c>
      <c r="R4819" s="1" t="n">
        <f aca="false">(K4819+L4819)*$R$2</f>
        <v>17200</v>
      </c>
      <c r="S4819" s="19" t="n">
        <f aca="false">J4819-R4819</f>
        <v>-11604.3508701333</v>
      </c>
      <c r="T4819" s="1" t="n">
        <f aca="false">IF(S4819&lt;0,S4819/$G$3,0)</f>
        <v>-16577.6441001905</v>
      </c>
      <c r="U4819" s="1" t="n">
        <f aca="false">IF(S4819&gt;0,S4819*0.7,0)</f>
        <v>0</v>
      </c>
      <c r="V4819" s="14" t="n">
        <f aca="false">V4818+U4819+T4819</f>
        <v>-12935127.646898</v>
      </c>
      <c r="W4819" s="19" t="n">
        <f aca="false">V4819/1000</f>
        <v>-12935.127646898</v>
      </c>
      <c r="X4819" s="19" t="n">
        <f aca="false">W4819*3600000000*2/237000000</f>
        <v>-392965.9031969</v>
      </c>
      <c r="Y4819" s="19" t="n">
        <f aca="false">X4819/30.662</f>
        <v>-12816.0558083915</v>
      </c>
    </row>
    <row r="4820" customFormat="false" ht="17.9" hidden="false" customHeight="false" outlineLevel="0" collapsed="false">
      <c r="A4820" s="2" t="n">
        <v>7</v>
      </c>
      <c r="B4820" s="3" t="n">
        <v>20</v>
      </c>
      <c r="C4820" s="38" t="n">
        <v>9</v>
      </c>
      <c r="D4820" s="1" t="n">
        <v>29.4</v>
      </c>
      <c r="E4820" s="3" t="n">
        <v>97.8444444444445</v>
      </c>
      <c r="F4820" s="23" t="n">
        <f aca="false">IF(D4820&lt;25, 0.24, 0.24-(0.01/5)*(D4820-25))</f>
        <v>0.2312</v>
      </c>
      <c r="G4820" s="40" t="n">
        <f aca="false">(E4820/1000)*$G$1*F4820</f>
        <v>7411.30024071112</v>
      </c>
      <c r="H4820" s="40" t="n">
        <v>0.492160223366283</v>
      </c>
      <c r="I4820" s="3" t="n">
        <f aca="false">H4820*$J$2</f>
        <v>0</v>
      </c>
      <c r="J4820" s="19" t="n">
        <f aca="false">SUM(I4820+G4820)</f>
        <v>7411.30024071112</v>
      </c>
      <c r="K4820" s="1" t="n">
        <v>4.32</v>
      </c>
      <c r="L4820" s="39" t="n">
        <v>0</v>
      </c>
      <c r="M4820" s="39"/>
      <c r="N4820" s="1" t="n">
        <f aca="false">(2.571*(19.44-D4820)+3.87)*$K$2</f>
        <v>-0</v>
      </c>
      <c r="O4820" s="1" t="n">
        <f aca="false">IF(N4820&gt;0,N4820,0)</f>
        <v>0</v>
      </c>
      <c r="P4820" s="1" t="n">
        <f aca="false">O4820*1.5</f>
        <v>0</v>
      </c>
      <c r="Q4820" s="1" t="n">
        <f aca="false">P4820/(3.6*$Q$2)</f>
        <v>0</v>
      </c>
      <c r="R4820" s="1" t="n">
        <f aca="false">(K4820+L4820)*$R$2</f>
        <v>21600</v>
      </c>
      <c r="S4820" s="19" t="n">
        <f aca="false">J4820-R4820</f>
        <v>-14188.6997592889</v>
      </c>
      <c r="T4820" s="1" t="n">
        <f aca="false">IF(S4820&lt;0,S4820/$G$3,0)</f>
        <v>-20269.5710846984</v>
      </c>
      <c r="U4820" s="1" t="n">
        <f aca="false">IF(S4820&gt;0,S4820*0.7,0)</f>
        <v>0</v>
      </c>
      <c r="V4820" s="14" t="n">
        <f aca="false">V4819+U4820+T4820</f>
        <v>-12955397.2179827</v>
      </c>
      <c r="W4820" s="19" t="n">
        <f aca="false">V4820/1000</f>
        <v>-12955.3972179827</v>
      </c>
      <c r="X4820" s="19" t="n">
        <f aca="false">W4820*3600000000*2/237000000</f>
        <v>-393581.687634916</v>
      </c>
      <c r="Y4820" s="19" t="n">
        <f aca="false">X4820/30.662</f>
        <v>-12836.1387918243</v>
      </c>
    </row>
    <row r="4821" customFormat="false" ht="17.9" hidden="false" customHeight="false" outlineLevel="0" collapsed="false">
      <c r="A4821" s="2" t="n">
        <v>7</v>
      </c>
      <c r="B4821" s="3" t="n">
        <v>20</v>
      </c>
      <c r="C4821" s="38" t="n">
        <v>10</v>
      </c>
      <c r="D4821" s="1" t="n">
        <v>31.1</v>
      </c>
      <c r="E4821" s="3" t="n">
        <v>117.577777777778</v>
      </c>
      <c r="F4821" s="23" t="n">
        <f aca="false">IF(D4821&lt;25, 0.24, 0.24-(0.01/5)*(D4821-25))</f>
        <v>0.2278</v>
      </c>
      <c r="G4821" s="40" t="n">
        <f aca="false">(E4821/1000)*$G$1*F4821</f>
        <v>8775.04542835557</v>
      </c>
      <c r="H4821" s="40" t="n">
        <v>0.427930637037739</v>
      </c>
      <c r="I4821" s="3" t="n">
        <f aca="false">H4821*$J$2</f>
        <v>0</v>
      </c>
      <c r="J4821" s="19" t="n">
        <f aca="false">SUM(I4821+G4821)</f>
        <v>8775.04542835557</v>
      </c>
      <c r="K4821" s="1" t="n">
        <v>5.68</v>
      </c>
      <c r="L4821" s="39" t="n">
        <v>0</v>
      </c>
      <c r="M4821" s="39"/>
      <c r="N4821" s="1" t="n">
        <f aca="false">(2.571*(19.44-D4821)+3.87)*$K$2</f>
        <v>-0</v>
      </c>
      <c r="O4821" s="1" t="n">
        <f aca="false">IF(N4821&gt;0,N4821,0)</f>
        <v>0</v>
      </c>
      <c r="P4821" s="1" t="n">
        <f aca="false">O4821*1.5</f>
        <v>0</v>
      </c>
      <c r="Q4821" s="1" t="n">
        <f aca="false">P4821/(3.6*$Q$2)</f>
        <v>0</v>
      </c>
      <c r="R4821" s="1" t="n">
        <f aca="false">(K4821+L4821)*$R$2</f>
        <v>28400</v>
      </c>
      <c r="S4821" s="19" t="n">
        <f aca="false">J4821-R4821</f>
        <v>-19624.9545716444</v>
      </c>
      <c r="T4821" s="1" t="n">
        <f aca="false">IF(S4821&lt;0,S4821/$G$3,0)</f>
        <v>-28035.6493880635</v>
      </c>
      <c r="U4821" s="1" t="n">
        <f aca="false">IF(S4821&gt;0,S4821*0.7,0)</f>
        <v>0</v>
      </c>
      <c r="V4821" s="14" t="n">
        <f aca="false">V4820+U4821+T4821</f>
        <v>-12983432.8673707</v>
      </c>
      <c r="W4821" s="19" t="n">
        <f aca="false">V4821/1000</f>
        <v>-12983.4328673707</v>
      </c>
      <c r="X4821" s="19" t="n">
        <f aca="false">W4821*3600000000*2/237000000</f>
        <v>-394433.403565693</v>
      </c>
      <c r="Y4821" s="19" t="n">
        <f aca="false">X4821/30.662</f>
        <v>-12863.916364415</v>
      </c>
    </row>
    <row r="4822" customFormat="false" ht="17.9" hidden="false" customHeight="false" outlineLevel="0" collapsed="false">
      <c r="A4822" s="2" t="n">
        <v>7</v>
      </c>
      <c r="B4822" s="3" t="n">
        <v>20</v>
      </c>
      <c r="C4822" s="38" t="n">
        <v>11</v>
      </c>
      <c r="D4822" s="1" t="n">
        <v>34.4</v>
      </c>
      <c r="E4822" s="3" t="n">
        <v>127.530100829492</v>
      </c>
      <c r="F4822" s="23" t="n">
        <f aca="false">IF(D4822&lt;25, 0.24, 0.24-(0.01/5)*(D4822-25))</f>
        <v>0.2212</v>
      </c>
      <c r="G4822" s="40" t="n">
        <f aca="false">(E4822/1000)*$G$1*F4822</f>
        <v>9242.04825338731</v>
      </c>
      <c r="H4822" s="40" t="n">
        <v>0.402723367995903</v>
      </c>
      <c r="I4822" s="3" t="n">
        <f aca="false">H4822*$J$2</f>
        <v>0</v>
      </c>
      <c r="J4822" s="19" t="n">
        <f aca="false">SUM(I4822+G4822)</f>
        <v>9242.04825338731</v>
      </c>
      <c r="K4822" s="1" t="n">
        <v>8.32</v>
      </c>
      <c r="L4822" s="39" t="n">
        <v>0</v>
      </c>
      <c r="M4822" s="39"/>
      <c r="N4822" s="1" t="n">
        <f aca="false">(2.571*(19.44-D4822)+3.87)*$K$2</f>
        <v>-0</v>
      </c>
      <c r="O4822" s="1" t="n">
        <f aca="false">IF(N4822&gt;0,N4822,0)</f>
        <v>0</v>
      </c>
      <c r="P4822" s="1" t="n">
        <f aca="false">O4822*1.5</f>
        <v>0</v>
      </c>
      <c r="Q4822" s="1" t="n">
        <f aca="false">P4822/(3.6*$Q$2)</f>
        <v>0</v>
      </c>
      <c r="R4822" s="1" t="n">
        <f aca="false">(K4822+L4822)*$R$2</f>
        <v>41600</v>
      </c>
      <c r="S4822" s="19" t="n">
        <f aca="false">J4822-R4822</f>
        <v>-32357.9517466127</v>
      </c>
      <c r="T4822" s="1" t="n">
        <f aca="false">IF(S4822&lt;0,S4822/$G$3,0)</f>
        <v>-46225.6453523039</v>
      </c>
      <c r="U4822" s="1" t="n">
        <f aca="false">IF(S4822&gt;0,S4822*0.7,0)</f>
        <v>0</v>
      </c>
      <c r="V4822" s="14" t="n">
        <f aca="false">V4821+U4822+T4822</f>
        <v>-13029658.512723</v>
      </c>
      <c r="W4822" s="19" t="n">
        <f aca="false">V4822/1000</f>
        <v>-13029.658512723</v>
      </c>
      <c r="X4822" s="19" t="n">
        <f aca="false">W4822*3600000000*2/237000000</f>
        <v>-395837.726968801</v>
      </c>
      <c r="Y4822" s="19" t="n">
        <f aca="false">X4822/30.662</f>
        <v>-12909.7164884483</v>
      </c>
    </row>
    <row r="4823" customFormat="false" ht="17.9" hidden="false" customHeight="false" outlineLevel="0" collapsed="false">
      <c r="A4823" s="2" t="n">
        <v>7</v>
      </c>
      <c r="B4823" s="3" t="n">
        <v>20</v>
      </c>
      <c r="C4823" s="38" t="n">
        <v>12</v>
      </c>
      <c r="D4823" s="1" t="n">
        <v>35</v>
      </c>
      <c r="E4823" s="3" t="n">
        <v>131.678484436935</v>
      </c>
      <c r="F4823" s="23" t="n">
        <f aca="false">IF(D4823&lt;25, 0.24, 0.24-(0.01/5)*(D4823-25))</f>
        <v>0.22</v>
      </c>
      <c r="G4823" s="40" t="n">
        <f aca="false">(E4823/1000)*$G$1*F4823</f>
        <v>9490.9111156703</v>
      </c>
      <c r="H4823" s="40" t="n">
        <v>0.409772736272616</v>
      </c>
      <c r="I4823" s="3" t="n">
        <f aca="false">H4823*$J$2</f>
        <v>0</v>
      </c>
      <c r="J4823" s="19" t="n">
        <f aca="false">SUM(I4823+G4823)</f>
        <v>9490.9111156703</v>
      </c>
      <c r="K4823" s="1" t="n">
        <v>8.8</v>
      </c>
      <c r="L4823" s="39" t="n">
        <v>0</v>
      </c>
      <c r="M4823" s="39"/>
      <c r="N4823" s="1" t="n">
        <f aca="false">(2.571*(19.44-D4823)+3.87)*$K$2</f>
        <v>-0</v>
      </c>
      <c r="O4823" s="1" t="n">
        <f aca="false">IF(N4823&gt;0,N4823,0)</f>
        <v>0</v>
      </c>
      <c r="P4823" s="1" t="n">
        <f aca="false">O4823*1.5</f>
        <v>0</v>
      </c>
      <c r="Q4823" s="1" t="n">
        <f aca="false">P4823/(3.6*$Q$2)</f>
        <v>0</v>
      </c>
      <c r="R4823" s="1" t="n">
        <f aca="false">(K4823+L4823)*$R$2</f>
        <v>44000</v>
      </c>
      <c r="S4823" s="19" t="n">
        <f aca="false">J4823-R4823</f>
        <v>-34509.0888843297</v>
      </c>
      <c r="T4823" s="1" t="n">
        <f aca="false">IF(S4823&lt;0,S4823/$G$3,0)</f>
        <v>-49298.6984061853</v>
      </c>
      <c r="U4823" s="1" t="n">
        <f aca="false">IF(S4823&gt;0,S4823*0.7,0)</f>
        <v>0</v>
      </c>
      <c r="V4823" s="14" t="n">
        <f aca="false">V4822+U4823+T4823</f>
        <v>-13078957.2111292</v>
      </c>
      <c r="W4823" s="19" t="n">
        <f aca="false">V4823/1000</f>
        <v>-13078.9572111292</v>
      </c>
      <c r="X4823" s="19" t="n">
        <f aca="false">W4823*3600000000*2/237000000</f>
        <v>-397335.408945698</v>
      </c>
      <c r="Y4823" s="19" t="n">
        <f aca="false">X4823/30.662</f>
        <v>-12958.5613771345</v>
      </c>
    </row>
    <row r="4824" customFormat="false" ht="17.9" hidden="false" customHeight="false" outlineLevel="0" collapsed="false">
      <c r="A4824" s="2" t="n">
        <v>7</v>
      </c>
      <c r="B4824" s="3" t="n">
        <v>20</v>
      </c>
      <c r="C4824" s="38" t="n">
        <v>13</v>
      </c>
      <c r="D4824" s="1" t="n">
        <v>35</v>
      </c>
      <c r="E4824" s="3" t="n">
        <v>228.46228243122</v>
      </c>
      <c r="F4824" s="23" t="n">
        <f aca="false">IF(D4824&lt;25, 0.24, 0.24-(0.01/5)*(D4824-25))</f>
        <v>0.22</v>
      </c>
      <c r="G4824" s="40" t="n">
        <f aca="false">(E4824/1000)*$G$1*F4824</f>
        <v>16466.7388534256</v>
      </c>
      <c r="H4824" s="40" t="n">
        <v>0.391445069456963</v>
      </c>
      <c r="I4824" s="3" t="n">
        <f aca="false">H4824*$J$2</f>
        <v>0</v>
      </c>
      <c r="J4824" s="19" t="n">
        <f aca="false">SUM(I4824+G4824)</f>
        <v>16466.7388534256</v>
      </c>
      <c r="K4824" s="1" t="n">
        <v>8.8</v>
      </c>
      <c r="L4824" s="39" t="n">
        <v>0.146642982891427</v>
      </c>
      <c r="M4824" s="39"/>
      <c r="N4824" s="1" t="n">
        <f aca="false">(2.571*(19.44-D4824)+3.87)*$K$2</f>
        <v>-0</v>
      </c>
      <c r="O4824" s="1" t="n">
        <f aca="false">IF(N4824&gt;0,N4824,0)</f>
        <v>0</v>
      </c>
      <c r="P4824" s="1" t="n">
        <f aca="false">O4824*1.5</f>
        <v>0</v>
      </c>
      <c r="Q4824" s="1" t="n">
        <f aca="false">P4824/(3.6*$Q$2)</f>
        <v>0</v>
      </c>
      <c r="R4824" s="1" t="n">
        <f aca="false">(K4824+L4824)*$R$2</f>
        <v>44733.2149144571</v>
      </c>
      <c r="S4824" s="19" t="n">
        <f aca="false">J4824-R4824</f>
        <v>-28266.4760610316</v>
      </c>
      <c r="T4824" s="1" t="n">
        <f aca="false">IF(S4824&lt;0,S4824/$G$3,0)</f>
        <v>-40380.6800871879</v>
      </c>
      <c r="U4824" s="1" t="n">
        <f aca="false">IF(S4824&gt;0,S4824*0.7,0)</f>
        <v>0</v>
      </c>
      <c r="V4824" s="14" t="n">
        <f aca="false">V4823+U4824+T4824</f>
        <v>-13119337.8912164</v>
      </c>
      <c r="W4824" s="19" t="n">
        <f aca="false">V4824/1000</f>
        <v>-13119.3378912164</v>
      </c>
      <c r="X4824" s="19" t="n">
        <f aca="false">W4824*3600000000*2/237000000</f>
        <v>-398562.16378379</v>
      </c>
      <c r="Y4824" s="19" t="n">
        <f aca="false">X4824/30.662</f>
        <v>-12998.5703406102</v>
      </c>
    </row>
    <row r="4825" customFormat="false" ht="17.9" hidden="false" customHeight="false" outlineLevel="0" collapsed="false">
      <c r="A4825" s="2" t="n">
        <v>7</v>
      </c>
      <c r="B4825" s="3" t="n">
        <v>20</v>
      </c>
      <c r="C4825" s="38" t="n">
        <v>14</v>
      </c>
      <c r="D4825" s="1" t="n">
        <v>34.4</v>
      </c>
      <c r="E4825" s="3" t="n">
        <v>507.58533538785</v>
      </c>
      <c r="F4825" s="23" t="n">
        <f aca="false">IF(D4825&lt;25, 0.24, 0.24-(0.01/5)*(D4825-25))</f>
        <v>0.2212</v>
      </c>
      <c r="G4825" s="40" t="n">
        <f aca="false">(E4825/1000)*$G$1*F4825</f>
        <v>36784.4777966446</v>
      </c>
      <c r="H4825" s="40" t="n">
        <v>0.385083922899016</v>
      </c>
      <c r="I4825" s="3" t="n">
        <f aca="false">H4825*$J$2</f>
        <v>0</v>
      </c>
      <c r="J4825" s="19" t="n">
        <f aca="false">SUM(I4825+G4825)</f>
        <v>36784.4777966446</v>
      </c>
      <c r="K4825" s="1" t="n">
        <v>8.32</v>
      </c>
      <c r="L4825" s="39" t="n">
        <v>1.25229595022257</v>
      </c>
      <c r="M4825" s="39"/>
      <c r="N4825" s="1" t="n">
        <f aca="false">(2.571*(19.44-D4825)+3.87)*$K$2</f>
        <v>-0</v>
      </c>
      <c r="O4825" s="1" t="n">
        <f aca="false">IF(N4825&gt;0,N4825,0)</f>
        <v>0</v>
      </c>
      <c r="P4825" s="1" t="n">
        <f aca="false">O4825*1.5</f>
        <v>0</v>
      </c>
      <c r="Q4825" s="1" t="n">
        <f aca="false">P4825/(3.6*$Q$2)</f>
        <v>0</v>
      </c>
      <c r="R4825" s="1" t="n">
        <f aca="false">(K4825+L4825)*$R$2</f>
        <v>47861.4797511129</v>
      </c>
      <c r="S4825" s="19" t="n">
        <f aca="false">J4825-R4825</f>
        <v>-11077.0019544683</v>
      </c>
      <c r="T4825" s="1" t="n">
        <f aca="false">IF(S4825&lt;0,S4825/$G$3,0)</f>
        <v>-15824.2885063833</v>
      </c>
      <c r="U4825" s="1" t="n">
        <f aca="false">IF(S4825&gt;0,S4825*0.7,0)</f>
        <v>0</v>
      </c>
      <c r="V4825" s="14" t="n">
        <f aca="false">V4824+U4825+T4825</f>
        <v>-13135162.1797228</v>
      </c>
      <c r="W4825" s="19" t="n">
        <f aca="false">V4825/1000</f>
        <v>-13135.1621797228</v>
      </c>
      <c r="X4825" s="19" t="n">
        <f aca="false">W4825*3600000000*2/237000000</f>
        <v>-399042.901662465</v>
      </c>
      <c r="Y4825" s="19" t="n">
        <f aca="false">X4825/30.662</f>
        <v>-13014.2489616615</v>
      </c>
    </row>
    <row r="4826" customFormat="false" ht="17.9" hidden="false" customHeight="false" outlineLevel="0" collapsed="false">
      <c r="A4826" s="2" t="n">
        <v>7</v>
      </c>
      <c r="B4826" s="3" t="n">
        <v>20</v>
      </c>
      <c r="C4826" s="38" t="n">
        <v>15</v>
      </c>
      <c r="D4826" s="1" t="n">
        <v>35</v>
      </c>
      <c r="E4826" s="3" t="n">
        <v>423.914512697091</v>
      </c>
      <c r="F4826" s="23" t="n">
        <f aca="false">IF(D4826&lt;25, 0.24, 0.24-(0.01/5)*(D4826-25))</f>
        <v>0.22</v>
      </c>
      <c r="G4826" s="40" t="n">
        <f aca="false">(E4826/1000)*$G$1*F4826</f>
        <v>30554.2319829606</v>
      </c>
      <c r="H4826" s="40" t="n">
        <v>0.387389478864083</v>
      </c>
      <c r="I4826" s="3" t="n">
        <f aca="false">H4826*$J$2</f>
        <v>0</v>
      </c>
      <c r="J4826" s="19" t="n">
        <f aca="false">SUM(I4826+G4826)</f>
        <v>30554.2319829606</v>
      </c>
      <c r="K4826" s="1" t="n">
        <v>8.8</v>
      </c>
      <c r="L4826" s="39" t="n">
        <v>2.23846790594155</v>
      </c>
      <c r="M4826" s="39"/>
      <c r="N4826" s="1" t="n">
        <f aca="false">(2.571*(19.44-D4826)+3.87)*$K$2</f>
        <v>-0</v>
      </c>
      <c r="O4826" s="1" t="n">
        <f aca="false">IF(N4826&gt;0,N4826,0)</f>
        <v>0</v>
      </c>
      <c r="P4826" s="1" t="n">
        <f aca="false">O4826*1.5</f>
        <v>0</v>
      </c>
      <c r="Q4826" s="1" t="n">
        <f aca="false">P4826/(3.6*$Q$2)</f>
        <v>0</v>
      </c>
      <c r="R4826" s="1" t="n">
        <f aca="false">(K4826+L4826)*$R$2</f>
        <v>55192.3395297078</v>
      </c>
      <c r="S4826" s="19" t="n">
        <f aca="false">J4826-R4826</f>
        <v>-24638.1075467472</v>
      </c>
      <c r="T4826" s="1" t="n">
        <f aca="false">IF(S4826&lt;0,S4826/$G$3,0)</f>
        <v>-35197.2964953531</v>
      </c>
      <c r="U4826" s="1" t="n">
        <f aca="false">IF(S4826&gt;0,S4826*0.7,0)</f>
        <v>0</v>
      </c>
      <c r="V4826" s="14" t="n">
        <f aca="false">V4825+U4826+T4826</f>
        <v>-13170359.4762181</v>
      </c>
      <c r="W4826" s="19" t="n">
        <f aca="false">V4826/1000</f>
        <v>-13170.3594762181</v>
      </c>
      <c r="X4826" s="19" t="n">
        <f aca="false">W4826*3600000000*2/237000000</f>
        <v>-400112.186619285</v>
      </c>
      <c r="Y4826" s="19" t="n">
        <f aca="false">X4826/30.662</f>
        <v>-13049.1222561896</v>
      </c>
    </row>
    <row r="4827" customFormat="false" ht="17.9" hidden="false" customHeight="false" outlineLevel="0" collapsed="false">
      <c r="A4827" s="2" t="n">
        <v>7</v>
      </c>
      <c r="B4827" s="3" t="n">
        <v>20</v>
      </c>
      <c r="C4827" s="38" t="n">
        <v>16</v>
      </c>
      <c r="D4827" s="1" t="n">
        <v>35.6</v>
      </c>
      <c r="E4827" s="3" t="n">
        <v>434.888734631623</v>
      </c>
      <c r="F4827" s="23" t="n">
        <f aca="false">IF(D4827&lt;25, 0.24, 0.24-(0.01/5)*(D4827-25))</f>
        <v>0.2188</v>
      </c>
      <c r="G4827" s="40" t="n">
        <f aca="false">(E4827/1000)*$G$1*F4827</f>
        <v>31174.2404961147</v>
      </c>
      <c r="H4827" s="40" t="n">
        <v>0.39164660137263</v>
      </c>
      <c r="I4827" s="3" t="n">
        <f aca="false">H4827*$J$2</f>
        <v>0</v>
      </c>
      <c r="J4827" s="19" t="n">
        <f aca="false">SUM(I4827+G4827)</f>
        <v>31174.2404961147</v>
      </c>
      <c r="K4827" s="1" t="n">
        <v>9.28</v>
      </c>
      <c r="L4827" s="39" t="n">
        <v>2.39557543038514</v>
      </c>
      <c r="M4827" s="39"/>
      <c r="N4827" s="1" t="n">
        <f aca="false">(2.571*(19.44-D4827)+3.87)*$K$2</f>
        <v>-0</v>
      </c>
      <c r="O4827" s="1" t="n">
        <f aca="false">IF(N4827&gt;0,N4827,0)</f>
        <v>0</v>
      </c>
      <c r="P4827" s="1" t="n">
        <f aca="false">O4827*1.5</f>
        <v>0</v>
      </c>
      <c r="Q4827" s="1" t="n">
        <f aca="false">P4827/(3.6*$Q$2)</f>
        <v>0</v>
      </c>
      <c r="R4827" s="1" t="n">
        <f aca="false">(K4827+L4827)*$R$2</f>
        <v>58377.8771519257</v>
      </c>
      <c r="S4827" s="19" t="n">
        <f aca="false">J4827-R4827</f>
        <v>-27203.636655811</v>
      </c>
      <c r="T4827" s="1" t="n">
        <f aca="false">IF(S4827&lt;0,S4827/$G$3,0)</f>
        <v>-38862.33807973</v>
      </c>
      <c r="U4827" s="1" t="n">
        <f aca="false">IF(S4827&gt;0,S4827*0.7,0)</f>
        <v>0</v>
      </c>
      <c r="V4827" s="14" t="n">
        <f aca="false">V4826+U4827+T4827</f>
        <v>-13209221.8142979</v>
      </c>
      <c r="W4827" s="19" t="n">
        <f aca="false">V4827/1000</f>
        <v>-13209.2218142979</v>
      </c>
      <c r="X4827" s="19" t="n">
        <f aca="false">W4827*3600000000*2/237000000</f>
        <v>-401292.814611581</v>
      </c>
      <c r="Y4827" s="19" t="n">
        <f aca="false">X4827/30.662</f>
        <v>-13087.6268544642</v>
      </c>
    </row>
    <row r="4828" customFormat="false" ht="17.9" hidden="false" customHeight="false" outlineLevel="0" collapsed="false">
      <c r="A4828" s="2" t="n">
        <v>7</v>
      </c>
      <c r="B4828" s="3" t="n">
        <v>20</v>
      </c>
      <c r="C4828" s="38" t="n">
        <v>17</v>
      </c>
      <c r="D4828" s="1" t="n">
        <v>35</v>
      </c>
      <c r="E4828" s="3" t="n">
        <v>238.826761606775</v>
      </c>
      <c r="F4828" s="23" t="n">
        <f aca="false">IF(D4828&lt;25, 0.24, 0.24-(0.01/5)*(D4828-25))</f>
        <v>0.22</v>
      </c>
      <c r="G4828" s="40" t="n">
        <f aca="false">(E4828/1000)*$G$1*F4828</f>
        <v>17213.7732002746</v>
      </c>
      <c r="H4828" s="40" t="n">
        <v>0.42458949114961</v>
      </c>
      <c r="I4828" s="3" t="n">
        <f aca="false">H4828*$J$2</f>
        <v>0</v>
      </c>
      <c r="J4828" s="19" t="n">
        <f aca="false">SUM(I4828+G4828)</f>
        <v>17213.7732002746</v>
      </c>
      <c r="K4828" s="1" t="n">
        <v>8.8</v>
      </c>
      <c r="L4828" s="39" t="n">
        <v>1.40598135951229</v>
      </c>
      <c r="M4828" s="39"/>
      <c r="N4828" s="1" t="n">
        <f aca="false">(2.571*(19.44-D4828)+3.87)*$K$2</f>
        <v>-0</v>
      </c>
      <c r="O4828" s="1" t="n">
        <f aca="false">IF(N4828&gt;0,N4828,0)</f>
        <v>0</v>
      </c>
      <c r="P4828" s="1" t="n">
        <f aca="false">O4828*1.5</f>
        <v>0</v>
      </c>
      <c r="Q4828" s="1" t="n">
        <f aca="false">P4828/(3.6*$Q$2)</f>
        <v>0</v>
      </c>
      <c r="R4828" s="1" t="n">
        <f aca="false">(K4828+L4828)*$R$2</f>
        <v>51029.9067975615</v>
      </c>
      <c r="S4828" s="19" t="n">
        <f aca="false">J4828-R4828</f>
        <v>-33816.1335972869</v>
      </c>
      <c r="T4828" s="1" t="n">
        <f aca="false">IF(S4828&lt;0,S4828/$G$3,0)</f>
        <v>-48308.7622818384</v>
      </c>
      <c r="U4828" s="1" t="n">
        <f aca="false">IF(S4828&gt;0,S4828*0.7,0)</f>
        <v>0</v>
      </c>
      <c r="V4828" s="14" t="n">
        <f aca="false">V4827+U4828+T4828</f>
        <v>-13257530.5765797</v>
      </c>
      <c r="W4828" s="19" t="n">
        <f aca="false">V4828/1000</f>
        <v>-13257.5305765797</v>
      </c>
      <c r="X4828" s="19" t="n">
        <f aca="false">W4828*3600000000*2/237000000</f>
        <v>-402760.422579637</v>
      </c>
      <c r="Y4828" s="19" t="n">
        <f aca="false">X4828/30.662</f>
        <v>-13135.4909196933</v>
      </c>
    </row>
    <row r="4829" customFormat="false" ht="17.9" hidden="false" customHeight="false" outlineLevel="0" collapsed="false">
      <c r="A4829" s="2" t="n">
        <v>7</v>
      </c>
      <c r="B4829" s="3" t="n">
        <v>20</v>
      </c>
      <c r="C4829" s="38" t="n">
        <v>18</v>
      </c>
      <c r="D4829" s="1" t="n">
        <v>34.4</v>
      </c>
      <c r="E4829" s="3" t="n">
        <v>67.6913039882609</v>
      </c>
      <c r="F4829" s="23" t="n">
        <f aca="false">IF(D4829&lt;25, 0.24, 0.24-(0.01/5)*(D4829-25))</f>
        <v>0.2212</v>
      </c>
      <c r="G4829" s="40" t="n">
        <f aca="false">(E4829/1000)*$G$1*F4829</f>
        <v>4905.55793279465</v>
      </c>
      <c r="H4829" s="40" t="n">
        <v>0.460195558837701</v>
      </c>
      <c r="I4829" s="3" t="n">
        <f aca="false">H4829*$J$2</f>
        <v>0</v>
      </c>
      <c r="J4829" s="19" t="n">
        <f aca="false">SUM(I4829+G4829)</f>
        <v>4905.55793279465</v>
      </c>
      <c r="K4829" s="1" t="n">
        <v>8.32</v>
      </c>
      <c r="L4829" s="39" t="n">
        <v>0.194862367679505</v>
      </c>
      <c r="M4829" s="39"/>
      <c r="N4829" s="1" t="n">
        <f aca="false">(2.571*(19.44-D4829)+3.87)*$K$2</f>
        <v>-0</v>
      </c>
      <c r="O4829" s="1" t="n">
        <f aca="false">IF(N4829&gt;0,N4829,0)</f>
        <v>0</v>
      </c>
      <c r="P4829" s="1" t="n">
        <f aca="false">O4829*1.5</f>
        <v>0</v>
      </c>
      <c r="Q4829" s="1" t="n">
        <f aca="false">P4829/(3.6*$Q$2)</f>
        <v>0</v>
      </c>
      <c r="R4829" s="1" t="n">
        <f aca="false">(K4829+L4829)*$R$2</f>
        <v>42574.3118383975</v>
      </c>
      <c r="S4829" s="19" t="n">
        <f aca="false">J4829-R4829</f>
        <v>-37668.7539056029</v>
      </c>
      <c r="T4829" s="1" t="n">
        <f aca="false">IF(S4829&lt;0,S4829/$G$3,0)</f>
        <v>-53812.5055794327</v>
      </c>
      <c r="U4829" s="1" t="n">
        <f aca="false">IF(S4829&gt;0,S4829*0.7,0)</f>
        <v>0</v>
      </c>
      <c r="V4829" s="14" t="n">
        <f aca="false">V4828+U4829+T4829</f>
        <v>-13311343.0821591</v>
      </c>
      <c r="W4829" s="19" t="n">
        <f aca="false">V4829/1000</f>
        <v>-13311.3430821591</v>
      </c>
      <c r="X4829" s="19" t="n">
        <f aca="false">W4829*3600000000*2/237000000</f>
        <v>-404395.232875721</v>
      </c>
      <c r="Y4829" s="19" t="n">
        <f aca="false">X4829/30.662</f>
        <v>-13188.8080645659</v>
      </c>
    </row>
    <row r="4830" customFormat="false" ht="17.9" hidden="false" customHeight="false" outlineLevel="0" collapsed="false">
      <c r="A4830" s="2" t="n">
        <v>7</v>
      </c>
      <c r="B4830" s="3" t="n">
        <v>20</v>
      </c>
      <c r="C4830" s="38" t="n">
        <v>19</v>
      </c>
      <c r="D4830" s="1" t="n">
        <v>32.8</v>
      </c>
      <c r="E4830" s="3" t="n">
        <v>0.822222222222222</v>
      </c>
      <c r="F4830" s="23" t="n">
        <f aca="false">IF(D4830&lt;25, 0.24, 0.24-(0.01/5)*(D4830-25))</f>
        <v>0.2244</v>
      </c>
      <c r="G4830" s="40" t="n">
        <f aca="false">(E4830/1000)*$G$1*F4830</f>
        <v>60.4480741333333</v>
      </c>
      <c r="H4830" s="40" t="n">
        <v>0.492127760153683</v>
      </c>
      <c r="I4830" s="3" t="n">
        <f aca="false">H4830*$J$2</f>
        <v>0</v>
      </c>
      <c r="J4830" s="19" t="n">
        <f aca="false">SUM(I4830+G4830)</f>
        <v>60.4480741333333</v>
      </c>
      <c r="K4830" s="1" t="n">
        <v>7.04</v>
      </c>
      <c r="L4830" s="39" t="n">
        <v>0.0637468771047055</v>
      </c>
      <c r="M4830" s="39"/>
      <c r="N4830" s="1" t="n">
        <f aca="false">(2.571*(19.44-D4830)+3.87)*$K$2</f>
        <v>-0</v>
      </c>
      <c r="O4830" s="1" t="n">
        <f aca="false">IF(N4830&gt;0,N4830,0)</f>
        <v>0</v>
      </c>
      <c r="P4830" s="1" t="n">
        <f aca="false">O4830*1.5</f>
        <v>0</v>
      </c>
      <c r="Q4830" s="1" t="n">
        <f aca="false">P4830/(3.6*$Q$2)</f>
        <v>0</v>
      </c>
      <c r="R4830" s="1" t="n">
        <f aca="false">(K4830+L4830)*$R$2</f>
        <v>35518.7343855235</v>
      </c>
      <c r="S4830" s="19" t="n">
        <f aca="false">J4830-R4830</f>
        <v>-35458.2863113902</v>
      </c>
      <c r="T4830" s="1" t="n">
        <f aca="false">IF(S4830&lt;0,S4830/$G$3,0)</f>
        <v>-50654.6947305574</v>
      </c>
      <c r="U4830" s="1" t="n">
        <f aca="false">IF(S4830&gt;0,S4830*0.7,0)</f>
        <v>0</v>
      </c>
      <c r="V4830" s="14" t="n">
        <f aca="false">V4829+U4830+T4830</f>
        <v>-13361997.7768897</v>
      </c>
      <c r="W4830" s="19" t="n">
        <f aca="false">V4830/1000</f>
        <v>-13361.9977768897</v>
      </c>
      <c r="X4830" s="19" t="n">
        <f aca="false">W4830*3600000000*2/237000000</f>
        <v>-405934.109677662</v>
      </c>
      <c r="Y4830" s="19" t="n">
        <f aca="false">X4830/30.662</f>
        <v>-13238.9964672122</v>
      </c>
    </row>
    <row r="4831" customFormat="false" ht="17.9" hidden="false" customHeight="false" outlineLevel="0" collapsed="false">
      <c r="A4831" s="2" t="n">
        <v>7</v>
      </c>
      <c r="B4831" s="3" t="n">
        <v>20</v>
      </c>
      <c r="C4831" s="38" t="n">
        <v>20</v>
      </c>
      <c r="D4831" s="1" t="n">
        <v>31.7</v>
      </c>
      <c r="E4831" s="3" t="n">
        <v>0</v>
      </c>
      <c r="F4831" s="23" t="n">
        <f aca="false">IF(D4831&lt;25, 0.24, 0.24-(0.01/5)*(D4831-25))</f>
        <v>0.2266</v>
      </c>
      <c r="G4831" s="40" t="n">
        <f aca="false">(E4831/1000)*$G$1*F4831</f>
        <v>0</v>
      </c>
      <c r="H4831" s="40" t="n">
        <v>0.533974175020442</v>
      </c>
      <c r="I4831" s="3" t="n">
        <f aca="false">H4831*$J$2</f>
        <v>0</v>
      </c>
      <c r="J4831" s="19" t="n">
        <f aca="false">SUM(I4831+G4831)</f>
        <v>0</v>
      </c>
      <c r="K4831" s="1" t="n">
        <v>6.16</v>
      </c>
      <c r="L4831" s="39" t="n">
        <v>0</v>
      </c>
      <c r="M4831" s="39"/>
      <c r="N4831" s="1" t="n">
        <f aca="false">(2.571*(19.44-D4831)+3.87)*$K$2</f>
        <v>-0</v>
      </c>
      <c r="O4831" s="1" t="n">
        <f aca="false">IF(N4831&gt;0,N4831,0)</f>
        <v>0</v>
      </c>
      <c r="P4831" s="1" t="n">
        <f aca="false">O4831*1.5</f>
        <v>0</v>
      </c>
      <c r="Q4831" s="1" t="n">
        <f aca="false">P4831/(3.6*$Q$2)</f>
        <v>0</v>
      </c>
      <c r="R4831" s="1" t="n">
        <f aca="false">(K4831+L4831)*$R$2</f>
        <v>30800</v>
      </c>
      <c r="S4831" s="19" t="n">
        <f aca="false">J4831-R4831</f>
        <v>-30800</v>
      </c>
      <c r="T4831" s="1" t="n">
        <f aca="false">IF(S4831&lt;0,S4831/$G$3,0)</f>
        <v>-44000</v>
      </c>
      <c r="U4831" s="1" t="n">
        <f aca="false">IF(S4831&gt;0,S4831*0.7,0)</f>
        <v>0</v>
      </c>
      <c r="V4831" s="14" t="n">
        <f aca="false">V4830+U4831+T4831</f>
        <v>-13405997.7768897</v>
      </c>
      <c r="W4831" s="19" t="n">
        <f aca="false">V4831/1000</f>
        <v>-13405.9977768897</v>
      </c>
      <c r="X4831" s="19" t="n">
        <f aca="false">W4831*3600000000*2/237000000</f>
        <v>-407270.818538421</v>
      </c>
      <c r="Y4831" s="19" t="n">
        <f aca="false">X4831/30.662</f>
        <v>-13282.5914336449</v>
      </c>
    </row>
    <row r="4832" customFormat="false" ht="17.9" hidden="false" customHeight="false" outlineLevel="0" collapsed="false">
      <c r="A4832" s="2" t="n">
        <v>7</v>
      </c>
      <c r="B4832" s="3" t="n">
        <v>20</v>
      </c>
      <c r="C4832" s="38" t="n">
        <v>21</v>
      </c>
      <c r="D4832" s="1" t="n">
        <v>31.1</v>
      </c>
      <c r="E4832" s="3" t="n">
        <v>0</v>
      </c>
      <c r="F4832" s="23" t="n">
        <f aca="false">IF(D4832&lt;25, 0.24, 0.24-(0.01/5)*(D4832-25))</f>
        <v>0.2278</v>
      </c>
      <c r="G4832" s="40" t="n">
        <f aca="false">(E4832/1000)*$G$1*F4832</f>
        <v>0</v>
      </c>
      <c r="H4832" s="40" t="n">
        <v>0.606310037687601</v>
      </c>
      <c r="I4832" s="3" t="n">
        <f aca="false">H4832*$J$2</f>
        <v>0</v>
      </c>
      <c r="J4832" s="19" t="n">
        <f aca="false">SUM(I4832+G4832)</f>
        <v>0</v>
      </c>
      <c r="K4832" s="1" t="n">
        <v>5.68</v>
      </c>
      <c r="L4832" s="39" t="n">
        <v>0</v>
      </c>
      <c r="M4832" s="39"/>
      <c r="N4832" s="1" t="n">
        <f aca="false">(2.571*(19.44-D4832)+3.87)*$K$2</f>
        <v>-0</v>
      </c>
      <c r="O4832" s="1" t="n">
        <f aca="false">IF(N4832&gt;0,N4832,0)</f>
        <v>0</v>
      </c>
      <c r="P4832" s="1" t="n">
        <f aca="false">O4832*1.5</f>
        <v>0</v>
      </c>
      <c r="Q4832" s="1" t="n">
        <f aca="false">P4832/(3.6*$Q$2)</f>
        <v>0</v>
      </c>
      <c r="R4832" s="1" t="n">
        <f aca="false">(K4832+L4832)*$R$2</f>
        <v>28400</v>
      </c>
      <c r="S4832" s="19" t="n">
        <f aca="false">J4832-R4832</f>
        <v>-28400</v>
      </c>
      <c r="T4832" s="1" t="n">
        <f aca="false">IF(S4832&lt;0,S4832/$G$3,0)</f>
        <v>-40571.4285714286</v>
      </c>
      <c r="U4832" s="1" t="n">
        <f aca="false">IF(S4832&gt;0,S4832*0.7,0)</f>
        <v>0</v>
      </c>
      <c r="V4832" s="14" t="n">
        <f aca="false">V4831+U4832+T4832</f>
        <v>-13446569.2054611</v>
      </c>
      <c r="W4832" s="19" t="n">
        <f aca="false">V4832/1000</f>
        <v>-13446.5692054611</v>
      </c>
      <c r="X4832" s="19" t="n">
        <f aca="false">W4832*3600000000*2/237000000</f>
        <v>-408503.368267174</v>
      </c>
      <c r="Y4832" s="19" t="n">
        <f aca="false">X4832/30.662</f>
        <v>-13322.7893897063</v>
      </c>
    </row>
    <row r="4833" customFormat="false" ht="17.9" hidden="false" customHeight="false" outlineLevel="0" collapsed="false">
      <c r="A4833" s="2" t="n">
        <v>7</v>
      </c>
      <c r="B4833" s="3" t="n">
        <v>20</v>
      </c>
      <c r="C4833" s="38" t="n">
        <v>22</v>
      </c>
      <c r="D4833" s="1" t="n">
        <v>30</v>
      </c>
      <c r="E4833" s="3" t="n">
        <v>0</v>
      </c>
      <c r="F4833" s="23" t="n">
        <f aca="false">IF(D4833&lt;25, 0.24, 0.24-(0.01/5)*(D4833-25))</f>
        <v>0.23</v>
      </c>
      <c r="G4833" s="40" t="n">
        <f aca="false">(E4833/1000)*$G$1*F4833</f>
        <v>0</v>
      </c>
      <c r="H4833" s="40" t="n">
        <v>0.66170904497517</v>
      </c>
      <c r="I4833" s="3" t="n">
        <f aca="false">H4833*$J$2</f>
        <v>0</v>
      </c>
      <c r="J4833" s="19" t="n">
        <f aca="false">SUM(I4833+G4833)</f>
        <v>0</v>
      </c>
      <c r="K4833" s="1" t="n">
        <v>4.8</v>
      </c>
      <c r="L4833" s="39" t="n">
        <v>0.187400017224695</v>
      </c>
      <c r="M4833" s="39"/>
      <c r="N4833" s="1" t="n">
        <f aca="false">(2.571*(19.44-D4833)+3.87)*$K$2</f>
        <v>-0</v>
      </c>
      <c r="O4833" s="1" t="n">
        <f aca="false">IF(N4833&gt;0,N4833,0)</f>
        <v>0</v>
      </c>
      <c r="P4833" s="1" t="n">
        <f aca="false">O4833*1.5</f>
        <v>0</v>
      </c>
      <c r="Q4833" s="1" t="n">
        <f aca="false">P4833/(3.6*$Q$2)</f>
        <v>0</v>
      </c>
      <c r="R4833" s="1" t="n">
        <f aca="false">(K4833+L4833)*$R$2</f>
        <v>24937.0000861235</v>
      </c>
      <c r="S4833" s="19" t="n">
        <f aca="false">J4833-R4833</f>
        <v>-24937.0000861235</v>
      </c>
      <c r="T4833" s="1" t="n">
        <f aca="false">IF(S4833&lt;0,S4833/$G$3,0)</f>
        <v>-35624.2858373193</v>
      </c>
      <c r="U4833" s="1" t="n">
        <f aca="false">IF(S4833&gt;0,S4833*0.7,0)</f>
        <v>0</v>
      </c>
      <c r="V4833" s="14" t="n">
        <f aca="false">V4832+U4833+T4833</f>
        <v>-13482193.4912985</v>
      </c>
      <c r="W4833" s="19" t="n">
        <f aca="false">V4833/1000</f>
        <v>-13482.1934912985</v>
      </c>
      <c r="X4833" s="19" t="n">
        <f aca="false">W4833*3600000000*2/237000000</f>
        <v>-409585.625052105</v>
      </c>
      <c r="Y4833" s="19" t="n">
        <f aca="false">X4833/30.662</f>
        <v>-13358.0857430078</v>
      </c>
    </row>
    <row r="4834" customFormat="false" ht="17.9" hidden="false" customHeight="false" outlineLevel="0" collapsed="false">
      <c r="A4834" s="2" t="n">
        <v>7</v>
      </c>
      <c r="B4834" s="3" t="n">
        <v>20</v>
      </c>
      <c r="C4834" s="38" t="n">
        <v>23</v>
      </c>
      <c r="D4834" s="1" t="n">
        <v>28.9</v>
      </c>
      <c r="E4834" s="3" t="n">
        <v>0</v>
      </c>
      <c r="F4834" s="23" t="n">
        <f aca="false">IF(D4834&lt;25, 0.24, 0.24-(0.01/5)*(D4834-25))</f>
        <v>0.2322</v>
      </c>
      <c r="G4834" s="40" t="n">
        <f aca="false">(E4834/1000)*$G$1*F4834</f>
        <v>0</v>
      </c>
      <c r="H4834" s="40" t="n">
        <v>0.655177792776886</v>
      </c>
      <c r="I4834" s="3" t="n">
        <f aca="false">H4834*$J$2</f>
        <v>0</v>
      </c>
      <c r="J4834" s="19" t="n">
        <f aca="false">SUM(I4834+G4834)</f>
        <v>0</v>
      </c>
      <c r="K4834" s="1" t="n">
        <v>3.92</v>
      </c>
      <c r="L4834" s="39" t="n">
        <v>0.727369328972326</v>
      </c>
      <c r="M4834" s="39"/>
      <c r="N4834" s="1" t="n">
        <f aca="false">(2.571*(19.44-D4834)+3.87)*$K$2</f>
        <v>-0</v>
      </c>
      <c r="O4834" s="1" t="n">
        <f aca="false">IF(N4834&gt;0,N4834,0)</f>
        <v>0</v>
      </c>
      <c r="P4834" s="1" t="n">
        <f aca="false">O4834*1.5</f>
        <v>0</v>
      </c>
      <c r="Q4834" s="1" t="n">
        <f aca="false">P4834/(3.6*$Q$2)</f>
        <v>0</v>
      </c>
      <c r="R4834" s="1" t="n">
        <f aca="false">(K4834+L4834)*$R$2</f>
        <v>23236.8466448616</v>
      </c>
      <c r="S4834" s="19" t="n">
        <f aca="false">J4834-R4834</f>
        <v>-23236.8466448616</v>
      </c>
      <c r="T4834" s="1" t="n">
        <f aca="false">IF(S4834&lt;0,S4834/$G$3,0)</f>
        <v>-33195.4952069452</v>
      </c>
      <c r="U4834" s="1" t="n">
        <f aca="false">IF(S4834&gt;0,S4834*0.7,0)</f>
        <v>0</v>
      </c>
      <c r="V4834" s="14" t="n">
        <f aca="false">V4833+U4834+T4834</f>
        <v>-13515388.9865054</v>
      </c>
      <c r="W4834" s="19" t="n">
        <f aca="false">V4834/1000</f>
        <v>-13515.3889865054</v>
      </c>
      <c r="X4834" s="19" t="n">
        <f aca="false">W4834*3600000000*2/237000000</f>
        <v>-410594.095792569</v>
      </c>
      <c r="Y4834" s="19" t="n">
        <f aca="false">X4834/30.662</f>
        <v>-13390.9756634456</v>
      </c>
    </row>
    <row r="4835" customFormat="false" ht="17.9" hidden="false" customHeight="false" outlineLevel="0" collapsed="false">
      <c r="A4835" s="2" t="n">
        <v>7</v>
      </c>
      <c r="B4835" s="3" t="n">
        <v>21</v>
      </c>
      <c r="C4835" s="38" t="n">
        <v>0</v>
      </c>
      <c r="D4835" s="1" t="n">
        <v>28.3</v>
      </c>
      <c r="E4835" s="3" t="n">
        <v>0</v>
      </c>
      <c r="F4835" s="23" t="n">
        <f aca="false">IF(D4835&lt;25, 0.24, 0.24-(0.01/5)*(D4835-25))</f>
        <v>0.2334</v>
      </c>
      <c r="G4835" s="40" t="n">
        <f aca="false">(E4835/1000)*$G$1*F4835</f>
        <v>0</v>
      </c>
      <c r="H4835" s="40" t="n">
        <v>0.648530874398206</v>
      </c>
      <c r="I4835" s="3" t="n">
        <f aca="false">H4835*$J$2</f>
        <v>0</v>
      </c>
      <c r="J4835" s="19" t="n">
        <f aca="false">SUM(I4835+G4835)</f>
        <v>0</v>
      </c>
      <c r="K4835" s="1" t="n">
        <v>3.44</v>
      </c>
      <c r="L4835" s="39" t="n">
        <v>0.479689823456551</v>
      </c>
      <c r="M4835" s="39"/>
      <c r="N4835" s="1" t="n">
        <f aca="false">(2.571*(19.44-D4835)+3.87)*$K$2</f>
        <v>-0</v>
      </c>
      <c r="O4835" s="1" t="n">
        <f aca="false">IF(N4835&gt;0,N4835,0)</f>
        <v>0</v>
      </c>
      <c r="P4835" s="1" t="n">
        <f aca="false">O4835*1.5</f>
        <v>0</v>
      </c>
      <c r="Q4835" s="1" t="n">
        <f aca="false">P4835/(3.6*$Q$2)</f>
        <v>0</v>
      </c>
      <c r="R4835" s="1" t="n">
        <f aca="false">(K4835+L4835)*$R$2</f>
        <v>19598.4491172828</v>
      </c>
      <c r="S4835" s="19" t="n">
        <f aca="false">J4835-R4835</f>
        <v>-19598.4491172828</v>
      </c>
      <c r="T4835" s="1" t="n">
        <f aca="false">IF(S4835&lt;0,S4835/$G$3,0)</f>
        <v>-27997.7844532611</v>
      </c>
      <c r="U4835" s="1" t="n">
        <f aca="false">IF(S4835&gt;0,S4835*0.7,0)</f>
        <v>0</v>
      </c>
      <c r="V4835" s="14" t="n">
        <f aca="false">V4834+U4835+T4835</f>
        <v>-13543386.7709587</v>
      </c>
      <c r="W4835" s="19" t="n">
        <f aca="false">V4835/1000</f>
        <v>-13543.3867709587</v>
      </c>
      <c r="X4835" s="19" t="n">
        <f aca="false">W4835*3600000000*2/237000000</f>
        <v>-411444.661396212</v>
      </c>
      <c r="Y4835" s="19" t="n">
        <f aca="false">X4835/30.662</f>
        <v>-13418.7157196599</v>
      </c>
    </row>
    <row r="4836" customFormat="false" ht="17.9" hidden="false" customHeight="false" outlineLevel="0" collapsed="false">
      <c r="A4836" s="2" t="n">
        <v>7</v>
      </c>
      <c r="B4836" s="3" t="n">
        <v>21</v>
      </c>
      <c r="C4836" s="38" t="n">
        <v>1</v>
      </c>
      <c r="D4836" s="1" t="n">
        <v>27.8</v>
      </c>
      <c r="E4836" s="3" t="n">
        <v>0</v>
      </c>
      <c r="F4836" s="23" t="n">
        <f aca="false">IF(D4836&lt;25, 0.24, 0.24-(0.01/5)*(D4836-25))</f>
        <v>0.2344</v>
      </c>
      <c r="G4836" s="40" t="n">
        <f aca="false">(E4836/1000)*$G$1*F4836</f>
        <v>0</v>
      </c>
      <c r="H4836" s="40" t="n">
        <v>0.627090184240026</v>
      </c>
      <c r="I4836" s="3" t="n">
        <f aca="false">H4836*$J$2</f>
        <v>0</v>
      </c>
      <c r="J4836" s="19" t="n">
        <f aca="false">SUM(I4836+G4836)</f>
        <v>0</v>
      </c>
      <c r="K4836" s="1" t="n">
        <v>3.04</v>
      </c>
      <c r="L4836" s="39" t="n">
        <v>0.45949132339849</v>
      </c>
      <c r="M4836" s="39"/>
      <c r="N4836" s="1" t="n">
        <f aca="false">(2.571*(19.44-D4836)+3.87)*$K$2</f>
        <v>-0</v>
      </c>
      <c r="O4836" s="1" t="n">
        <f aca="false">IF(N4836&gt;0,N4836,0)</f>
        <v>0</v>
      </c>
      <c r="P4836" s="1" t="n">
        <f aca="false">O4836*1.5</f>
        <v>0</v>
      </c>
      <c r="Q4836" s="1" t="n">
        <f aca="false">P4836/(3.6*$Q$2)</f>
        <v>0</v>
      </c>
      <c r="R4836" s="1" t="n">
        <f aca="false">(K4836+L4836)*$R$2</f>
        <v>17497.4566169925</v>
      </c>
      <c r="S4836" s="19" t="n">
        <f aca="false">J4836-R4836</f>
        <v>-17497.4566169925</v>
      </c>
      <c r="T4836" s="1" t="n">
        <f aca="false">IF(S4836&lt;0,S4836/$G$3,0)</f>
        <v>-24996.3665957035</v>
      </c>
      <c r="U4836" s="1" t="n">
        <f aca="false">IF(S4836&gt;0,S4836*0.7,0)</f>
        <v>0</v>
      </c>
      <c r="V4836" s="14" t="n">
        <f aca="false">V4835+U4836+T4836</f>
        <v>-13568383.1375544</v>
      </c>
      <c r="W4836" s="19" t="n">
        <f aca="false">V4836/1000</f>
        <v>-13568.3831375544</v>
      </c>
      <c r="X4836" s="19" t="n">
        <f aca="false">W4836*3600000000*2/237000000</f>
        <v>-412204.044685196</v>
      </c>
      <c r="Y4836" s="19" t="n">
        <f aca="false">X4836/30.662</f>
        <v>-13443.4819869935</v>
      </c>
    </row>
    <row r="4837" customFormat="false" ht="17.9" hidden="false" customHeight="false" outlineLevel="0" collapsed="false">
      <c r="A4837" s="2" t="n">
        <v>7</v>
      </c>
      <c r="B4837" s="3" t="n">
        <v>21</v>
      </c>
      <c r="C4837" s="38" t="n">
        <v>2</v>
      </c>
      <c r="D4837" s="1" t="n">
        <v>27.8</v>
      </c>
      <c r="E4837" s="3" t="n">
        <v>0</v>
      </c>
      <c r="F4837" s="23" t="n">
        <f aca="false">IF(D4837&lt;25, 0.24, 0.24-(0.01/5)*(D4837-25))</f>
        <v>0.2344</v>
      </c>
      <c r="G4837" s="40" t="n">
        <f aca="false">(E4837/1000)*$G$1*F4837</f>
        <v>0</v>
      </c>
      <c r="H4837" s="40" t="n">
        <v>0.599992142367482</v>
      </c>
      <c r="I4837" s="3" t="n">
        <f aca="false">H4837*$J$2</f>
        <v>0</v>
      </c>
      <c r="J4837" s="19" t="n">
        <f aca="false">SUM(I4837+G4837)</f>
        <v>0</v>
      </c>
      <c r="K4837" s="1" t="n">
        <v>3.04</v>
      </c>
      <c r="L4837" s="39" t="n">
        <v>0</v>
      </c>
      <c r="M4837" s="39"/>
      <c r="N4837" s="1" t="n">
        <f aca="false">(2.571*(19.44-D4837)+3.87)*$K$2</f>
        <v>-0</v>
      </c>
      <c r="O4837" s="1" t="n">
        <f aca="false">IF(N4837&gt;0,N4837,0)</f>
        <v>0</v>
      </c>
      <c r="P4837" s="1" t="n">
        <f aca="false">O4837*1.5</f>
        <v>0</v>
      </c>
      <c r="Q4837" s="1" t="n">
        <f aca="false">P4837/(3.6*$Q$2)</f>
        <v>0</v>
      </c>
      <c r="R4837" s="1" t="n">
        <f aca="false">(K4837+L4837)*$R$2</f>
        <v>15200</v>
      </c>
      <c r="S4837" s="19" t="n">
        <f aca="false">J4837-R4837</f>
        <v>-15200</v>
      </c>
      <c r="T4837" s="1" t="n">
        <f aca="false">IF(S4837&lt;0,S4837/$G$3,0)</f>
        <v>-21714.2857142857</v>
      </c>
      <c r="U4837" s="1" t="n">
        <f aca="false">IF(S4837&gt;0,S4837*0.7,0)</f>
        <v>0</v>
      </c>
      <c r="V4837" s="14" t="n">
        <f aca="false">V4836+U4837+T4837</f>
        <v>-13590097.4232686</v>
      </c>
      <c r="W4837" s="19" t="n">
        <f aca="false">V4837/1000</f>
        <v>-13590.0974232686</v>
      </c>
      <c r="X4837" s="19" t="n">
        <f aca="false">W4837*3600000000*2/237000000</f>
        <v>-412863.719187908</v>
      </c>
      <c r="Y4837" s="19" t="n">
        <f aca="false">X4837/30.662</f>
        <v>-13464.9963860123</v>
      </c>
    </row>
    <row r="4838" customFormat="false" ht="17.9" hidden="false" customHeight="false" outlineLevel="0" collapsed="false">
      <c r="A4838" s="2" t="n">
        <v>7</v>
      </c>
      <c r="B4838" s="3" t="n">
        <v>21</v>
      </c>
      <c r="C4838" s="38" t="n">
        <v>3</v>
      </c>
      <c r="D4838" s="1" t="n">
        <v>26.7</v>
      </c>
      <c r="E4838" s="3" t="n">
        <v>0</v>
      </c>
      <c r="F4838" s="23" t="n">
        <f aca="false">IF(D4838&lt;25, 0.24, 0.24-(0.01/5)*(D4838-25))</f>
        <v>0.2366</v>
      </c>
      <c r="G4838" s="40" t="n">
        <f aca="false">(E4838/1000)*$G$1*F4838</f>
        <v>0</v>
      </c>
      <c r="H4838" s="40" t="n">
        <v>0.574078159060054</v>
      </c>
      <c r="I4838" s="3" t="n">
        <f aca="false">H4838*$J$2</f>
        <v>0</v>
      </c>
      <c r="J4838" s="19" t="n">
        <f aca="false">SUM(I4838+G4838)</f>
        <v>0</v>
      </c>
      <c r="K4838" s="1" t="n">
        <v>2.16</v>
      </c>
      <c r="L4838" s="39" t="n">
        <v>0.645613928236889</v>
      </c>
      <c r="M4838" s="39"/>
      <c r="N4838" s="1" t="n">
        <f aca="false">(2.571*(19.44-D4838)+3.87)*$K$2</f>
        <v>-0</v>
      </c>
      <c r="O4838" s="1" t="n">
        <f aca="false">IF(N4838&gt;0,N4838,0)</f>
        <v>0</v>
      </c>
      <c r="P4838" s="1" t="n">
        <f aca="false">O4838*1.5</f>
        <v>0</v>
      </c>
      <c r="Q4838" s="1" t="n">
        <f aca="false">P4838/(3.6*$Q$2)</f>
        <v>0</v>
      </c>
      <c r="R4838" s="1" t="n">
        <f aca="false">(K4838+L4838)*$R$2</f>
        <v>14028.0696411844</v>
      </c>
      <c r="S4838" s="19" t="n">
        <f aca="false">J4838-R4838</f>
        <v>-14028.0696411844</v>
      </c>
      <c r="T4838" s="1" t="n">
        <f aca="false">IF(S4838&lt;0,S4838/$G$3,0)</f>
        <v>-20040.0994874064</v>
      </c>
      <c r="U4838" s="1" t="n">
        <f aca="false">IF(S4838&gt;0,S4838*0.7,0)</f>
        <v>0</v>
      </c>
      <c r="V4838" s="14" t="n">
        <f aca="false">V4837+U4838+T4838</f>
        <v>-13610137.5227561</v>
      </c>
      <c r="W4838" s="19" t="n">
        <f aca="false">V4838/1000</f>
        <v>-13610.1375227561</v>
      </c>
      <c r="X4838" s="19" t="n">
        <f aca="false">W4838*3600000000*2/237000000</f>
        <v>-413472.532336893</v>
      </c>
      <c r="Y4838" s="19" t="n">
        <f aca="false">X4838/30.662</f>
        <v>-13484.8520102046</v>
      </c>
    </row>
    <row r="4839" customFormat="false" ht="17.9" hidden="false" customHeight="false" outlineLevel="0" collapsed="false">
      <c r="A4839" s="2" t="n">
        <v>7</v>
      </c>
      <c r="B4839" s="3" t="n">
        <v>21</v>
      </c>
      <c r="C4839" s="38" t="n">
        <v>4</v>
      </c>
      <c r="D4839" s="1" t="n">
        <v>26.1</v>
      </c>
      <c r="E4839" s="3" t="n">
        <v>0</v>
      </c>
      <c r="F4839" s="23" t="n">
        <f aca="false">IF(D4839&lt;25, 0.24, 0.24-(0.01/5)*(D4839-25))</f>
        <v>0.2378</v>
      </c>
      <c r="G4839" s="40" t="n">
        <f aca="false">(E4839/1000)*$G$1*F4839</f>
        <v>0</v>
      </c>
      <c r="H4839" s="40" t="n">
        <v>0.532757821526135</v>
      </c>
      <c r="I4839" s="3" t="n">
        <f aca="false">H4839*$J$2</f>
        <v>0</v>
      </c>
      <c r="J4839" s="19" t="n">
        <f aca="false">SUM(I4839+G4839)</f>
        <v>0</v>
      </c>
      <c r="K4839" s="1" t="n">
        <v>1.68</v>
      </c>
      <c r="L4839" s="39" t="n">
        <v>0.858779263441068</v>
      </c>
      <c r="M4839" s="39"/>
      <c r="N4839" s="1" t="n">
        <f aca="false">(2.571*(19.44-D4839)+3.87)*$K$2</f>
        <v>-0</v>
      </c>
      <c r="O4839" s="1" t="n">
        <f aca="false">IF(N4839&gt;0,N4839,0)</f>
        <v>0</v>
      </c>
      <c r="P4839" s="1" t="n">
        <f aca="false">O4839*1.5</f>
        <v>0</v>
      </c>
      <c r="Q4839" s="1" t="n">
        <f aca="false">P4839/(3.6*$Q$2)</f>
        <v>0</v>
      </c>
      <c r="R4839" s="1" t="n">
        <f aca="false">(K4839+L4839)*$R$2</f>
        <v>12693.8963172053</v>
      </c>
      <c r="S4839" s="19" t="n">
        <f aca="false">J4839-R4839</f>
        <v>-12693.8963172053</v>
      </c>
      <c r="T4839" s="1" t="n">
        <f aca="false">IF(S4839&lt;0,S4839/$G$3,0)</f>
        <v>-18134.1375960076</v>
      </c>
      <c r="U4839" s="1" t="n">
        <f aca="false">IF(S4839&gt;0,S4839*0.7,0)</f>
        <v>0</v>
      </c>
      <c r="V4839" s="14" t="n">
        <f aca="false">V4838+U4839+T4839</f>
        <v>-13628271.6603521</v>
      </c>
      <c r="W4839" s="19" t="n">
        <f aca="false">V4839/1000</f>
        <v>-13628.2716603521</v>
      </c>
      <c r="X4839" s="19" t="n">
        <f aca="false">W4839*3600000000*2/237000000</f>
        <v>-414023.442846139</v>
      </c>
      <c r="Y4839" s="19" t="n">
        <f aca="false">X4839/30.662</f>
        <v>-13502.8192174724</v>
      </c>
    </row>
    <row r="4840" customFormat="false" ht="17.9" hidden="false" customHeight="false" outlineLevel="0" collapsed="false">
      <c r="A4840" s="2" t="n">
        <v>7</v>
      </c>
      <c r="B4840" s="3" t="n">
        <v>21</v>
      </c>
      <c r="C4840" s="38" t="n">
        <v>5</v>
      </c>
      <c r="D4840" s="1" t="n">
        <v>25</v>
      </c>
      <c r="E4840" s="3" t="n">
        <v>0.822222222222222</v>
      </c>
      <c r="F4840" s="23" t="n">
        <f aca="false">IF(D4840&lt;25, 0.24, 0.24-(0.01/5)*(D4840-25))</f>
        <v>0.24</v>
      </c>
      <c r="G4840" s="40" t="n">
        <f aca="false">(E4840/1000)*$G$1*F4840</f>
        <v>64.6503466666667</v>
      </c>
      <c r="H4840" s="40" t="n">
        <v>0.472853211659924</v>
      </c>
      <c r="I4840" s="3" t="n">
        <f aca="false">H4840*$J$2</f>
        <v>0</v>
      </c>
      <c r="J4840" s="19" t="n">
        <f aca="false">SUM(I4840+G4840)</f>
        <v>64.6503466666667</v>
      </c>
      <c r="K4840" s="1" t="n">
        <v>0.8</v>
      </c>
      <c r="L4840" s="39" t="n">
        <v>1.78567572858525</v>
      </c>
      <c r="M4840" s="39"/>
      <c r="N4840" s="1" t="n">
        <f aca="false">(2.571*(19.44-D4840)+3.87)*$K$2</f>
        <v>-0</v>
      </c>
      <c r="O4840" s="1" t="n">
        <f aca="false">IF(N4840&gt;0,N4840,0)</f>
        <v>0</v>
      </c>
      <c r="P4840" s="1" t="n">
        <f aca="false">O4840*1.5</f>
        <v>0</v>
      </c>
      <c r="Q4840" s="1" t="n">
        <f aca="false">P4840/(3.6*$Q$2)</f>
        <v>0</v>
      </c>
      <c r="R4840" s="1" t="n">
        <f aca="false">(K4840+L4840)*$R$2</f>
        <v>12928.3786429263</v>
      </c>
      <c r="S4840" s="19" t="n">
        <f aca="false">J4840-R4840</f>
        <v>-12863.7282962596</v>
      </c>
      <c r="T4840" s="1" t="n">
        <f aca="false">IF(S4840&lt;0,S4840/$G$3,0)</f>
        <v>-18376.7547089423</v>
      </c>
      <c r="U4840" s="1" t="n">
        <f aca="false">IF(S4840&gt;0,S4840*0.7,0)</f>
        <v>0</v>
      </c>
      <c r="V4840" s="14" t="n">
        <f aca="false">V4839+U4840+T4840</f>
        <v>-13646648.415061</v>
      </c>
      <c r="W4840" s="19" t="n">
        <f aca="false">V4840/1000</f>
        <v>-13646.648415061</v>
      </c>
      <c r="X4840" s="19" t="n">
        <f aca="false">W4840*3600000000*2/237000000</f>
        <v>-414581.724001853</v>
      </c>
      <c r="Y4840" s="19" t="n">
        <f aca="false">X4840/30.662</f>
        <v>-13521.0268084878</v>
      </c>
    </row>
    <row r="4841" customFormat="false" ht="17.9" hidden="false" customHeight="false" outlineLevel="0" collapsed="false">
      <c r="A4841" s="2" t="n">
        <v>7</v>
      </c>
      <c r="B4841" s="3" t="n">
        <v>21</v>
      </c>
      <c r="C4841" s="38" t="n">
        <v>6</v>
      </c>
      <c r="D4841" s="1" t="n">
        <v>26.7</v>
      </c>
      <c r="E4841" s="3" t="n">
        <v>20.5555555555556</v>
      </c>
      <c r="F4841" s="23" t="n">
        <f aca="false">IF(D4841&lt;25, 0.24, 0.24-(0.01/5)*(D4841-25))</f>
        <v>0.2366</v>
      </c>
      <c r="G4841" s="40" t="n">
        <f aca="false">(E4841/1000)*$G$1*F4841</f>
        <v>1593.36166888889</v>
      </c>
      <c r="H4841" s="40" t="n">
        <v>0.443067833062717</v>
      </c>
      <c r="I4841" s="3" t="n">
        <f aca="false">H4841*$J$2</f>
        <v>0</v>
      </c>
      <c r="J4841" s="19" t="n">
        <f aca="false">SUM(I4841+G4841)</f>
        <v>1593.36166888889</v>
      </c>
      <c r="K4841" s="1" t="n">
        <v>2.16</v>
      </c>
      <c r="L4841" s="39" t="n">
        <v>0.304543117902071</v>
      </c>
      <c r="M4841" s="39"/>
      <c r="N4841" s="1" t="n">
        <f aca="false">(2.571*(19.44-D4841)+3.87)*$K$2</f>
        <v>-0</v>
      </c>
      <c r="O4841" s="1" t="n">
        <f aca="false">IF(N4841&gt;0,N4841,0)</f>
        <v>0</v>
      </c>
      <c r="P4841" s="1" t="n">
        <f aca="false">O4841*1.5</f>
        <v>0</v>
      </c>
      <c r="Q4841" s="1" t="n">
        <f aca="false">P4841/(3.6*$Q$2)</f>
        <v>0</v>
      </c>
      <c r="R4841" s="1" t="n">
        <f aca="false">(K4841+L4841)*$R$2</f>
        <v>12322.7155895104</v>
      </c>
      <c r="S4841" s="19" t="n">
        <f aca="false">J4841-R4841</f>
        <v>-10729.3539206215</v>
      </c>
      <c r="T4841" s="1" t="n">
        <f aca="false">IF(S4841&lt;0,S4841/$G$3,0)</f>
        <v>-15327.6484580307</v>
      </c>
      <c r="U4841" s="1" t="n">
        <f aca="false">IF(S4841&gt;0,S4841*0.7,0)</f>
        <v>0</v>
      </c>
      <c r="V4841" s="14" t="n">
        <f aca="false">V4840+U4841+T4841</f>
        <v>-13661976.063519</v>
      </c>
      <c r="W4841" s="19" t="n">
        <f aca="false">V4841/1000</f>
        <v>-13661.976063519</v>
      </c>
      <c r="X4841" s="19" t="n">
        <f aca="false">W4841*3600000000*2/237000000</f>
        <v>-415047.374081591</v>
      </c>
      <c r="Y4841" s="19" t="n">
        <f aca="false">X4841/30.662</f>
        <v>-13536.2133612155</v>
      </c>
    </row>
    <row r="4842" customFormat="false" ht="17.9" hidden="false" customHeight="false" outlineLevel="0" collapsed="false">
      <c r="A4842" s="2" t="n">
        <v>7</v>
      </c>
      <c r="B4842" s="3" t="n">
        <v>21</v>
      </c>
      <c r="C4842" s="38" t="n">
        <v>7</v>
      </c>
      <c r="D4842" s="1" t="n">
        <v>27.8</v>
      </c>
      <c r="E4842" s="3" t="n">
        <v>107.352105325699</v>
      </c>
      <c r="F4842" s="23" t="n">
        <f aca="false">IF(D4842&lt;25, 0.24, 0.24-(0.01/5)*(D4842-25))</f>
        <v>0.2344</v>
      </c>
      <c r="G4842" s="40" t="n">
        <f aca="false">(E4842/1000)*$G$1*F4842</f>
        <v>8244.01131745121</v>
      </c>
      <c r="H4842" s="40" t="n">
        <v>0.392164457317673</v>
      </c>
      <c r="I4842" s="3" t="n">
        <f aca="false">H4842*$J$2</f>
        <v>0</v>
      </c>
      <c r="J4842" s="19" t="n">
        <f aca="false">SUM(I4842+G4842)</f>
        <v>8244.01131745121</v>
      </c>
      <c r="K4842" s="1" t="n">
        <v>3.04</v>
      </c>
      <c r="L4842" s="39" t="n">
        <v>0</v>
      </c>
      <c r="M4842" s="39"/>
      <c r="N4842" s="1" t="n">
        <f aca="false">(2.571*(19.44-D4842)+3.87)*$K$2</f>
        <v>-0</v>
      </c>
      <c r="O4842" s="1" t="n">
        <f aca="false">IF(N4842&gt;0,N4842,0)</f>
        <v>0</v>
      </c>
      <c r="P4842" s="1" t="n">
        <f aca="false">O4842*1.5</f>
        <v>0</v>
      </c>
      <c r="Q4842" s="1" t="n">
        <f aca="false">P4842/(3.6*$Q$2)</f>
        <v>0</v>
      </c>
      <c r="R4842" s="1" t="n">
        <f aca="false">(K4842+L4842)*$R$2</f>
        <v>15200</v>
      </c>
      <c r="S4842" s="19" t="n">
        <f aca="false">J4842-R4842</f>
        <v>-6955.98868254879</v>
      </c>
      <c r="T4842" s="1" t="n">
        <f aca="false">IF(S4842&lt;0,S4842/$G$3,0)</f>
        <v>-9937.12668935541</v>
      </c>
      <c r="U4842" s="1" t="n">
        <f aca="false">IF(S4842&gt;0,S4842*0.7,0)</f>
        <v>0</v>
      </c>
      <c r="V4842" s="14" t="n">
        <f aca="false">V4841+U4842+T4842</f>
        <v>-13671913.1902084</v>
      </c>
      <c r="W4842" s="19" t="n">
        <f aca="false">V4842/1000</f>
        <v>-13671.9131902084</v>
      </c>
      <c r="X4842" s="19" t="n">
        <f aca="false">W4842*3600000000*2/237000000</f>
        <v>-415349.261474685</v>
      </c>
      <c r="Y4842" s="19" t="n">
        <f aca="false">X4842/30.662</f>
        <v>-13546.0590135896</v>
      </c>
    </row>
    <row r="4843" customFormat="false" ht="17.9" hidden="false" customHeight="false" outlineLevel="0" collapsed="false">
      <c r="A4843" s="2" t="n">
        <v>7</v>
      </c>
      <c r="B4843" s="3" t="n">
        <v>21</v>
      </c>
      <c r="C4843" s="38" t="n">
        <v>8</v>
      </c>
      <c r="D4843" s="1" t="n">
        <v>30</v>
      </c>
      <c r="E4843" s="3" t="n">
        <v>170.499072165453</v>
      </c>
      <c r="F4843" s="23" t="n">
        <f aca="false">IF(D4843&lt;25, 0.24, 0.24-(0.01/5)*(D4843-25))</f>
        <v>0.23</v>
      </c>
      <c r="G4843" s="40" t="n">
        <f aca="false">(E4843/1000)*$G$1*F4843</f>
        <v>12847.5483852545</v>
      </c>
      <c r="H4843" s="40" t="n">
        <v>0.354803170059856</v>
      </c>
      <c r="I4843" s="3" t="n">
        <f aca="false">H4843*$J$2</f>
        <v>0</v>
      </c>
      <c r="J4843" s="19" t="n">
        <f aca="false">SUM(I4843+G4843)</f>
        <v>12847.5483852545</v>
      </c>
      <c r="K4843" s="1" t="n">
        <v>4.8</v>
      </c>
      <c r="L4843" s="39" t="n">
        <v>0</v>
      </c>
      <c r="M4843" s="39"/>
      <c r="N4843" s="1" t="n">
        <f aca="false">(2.571*(19.44-D4843)+3.87)*$K$2</f>
        <v>-0</v>
      </c>
      <c r="O4843" s="1" t="n">
        <f aca="false">IF(N4843&gt;0,N4843,0)</f>
        <v>0</v>
      </c>
      <c r="P4843" s="1" t="n">
        <f aca="false">O4843*1.5</f>
        <v>0</v>
      </c>
      <c r="Q4843" s="1" t="n">
        <f aca="false">P4843/(3.6*$Q$2)</f>
        <v>0</v>
      </c>
      <c r="R4843" s="1" t="n">
        <f aca="false">(K4843+L4843)*$R$2</f>
        <v>24000</v>
      </c>
      <c r="S4843" s="19" t="n">
        <f aca="false">J4843-R4843</f>
        <v>-11152.4516147455</v>
      </c>
      <c r="T4843" s="1" t="n">
        <f aca="false">IF(S4843&lt;0,S4843/$G$3,0)</f>
        <v>-15932.0737353507</v>
      </c>
      <c r="U4843" s="1" t="n">
        <f aca="false">IF(S4843&gt;0,S4843*0.7,0)</f>
        <v>0</v>
      </c>
      <c r="V4843" s="14" t="n">
        <f aca="false">V4842+U4843+T4843</f>
        <v>-13687845.2639437</v>
      </c>
      <c r="W4843" s="19" t="n">
        <f aca="false">V4843/1000</f>
        <v>-13687.8452639437</v>
      </c>
      <c r="X4843" s="19" t="n">
        <f aca="false">W4843*3600000000*2/237000000</f>
        <v>-415833.273841329</v>
      </c>
      <c r="Y4843" s="19" t="n">
        <f aca="false">X4843/30.662</f>
        <v>-13561.8444276736</v>
      </c>
    </row>
    <row r="4844" customFormat="false" ht="17.9" hidden="false" customHeight="false" outlineLevel="0" collapsed="false">
      <c r="A4844" s="2" t="n">
        <v>7</v>
      </c>
      <c r="B4844" s="3" t="n">
        <v>21</v>
      </c>
      <c r="C4844" s="38" t="n">
        <v>9</v>
      </c>
      <c r="D4844" s="1" t="n">
        <v>31.1</v>
      </c>
      <c r="E4844" s="3" t="n">
        <v>518.902611618485</v>
      </c>
      <c r="F4844" s="23" t="n">
        <f aca="false">IF(D4844&lt;25, 0.24, 0.24-(0.01/5)*(D4844-25))</f>
        <v>0.2278</v>
      </c>
      <c r="G4844" s="40" t="n">
        <f aca="false">(E4844/1000)*$G$1*F4844</f>
        <v>38726.6546102825</v>
      </c>
      <c r="H4844" s="40" t="n">
        <v>0.355533517537682</v>
      </c>
      <c r="I4844" s="3" t="n">
        <f aca="false">H4844*$J$2</f>
        <v>0</v>
      </c>
      <c r="J4844" s="19" t="n">
        <f aca="false">SUM(I4844+G4844)</f>
        <v>38726.6546102825</v>
      </c>
      <c r="K4844" s="1" t="n">
        <v>5.68</v>
      </c>
      <c r="L4844" s="39" t="n">
        <v>0</v>
      </c>
      <c r="M4844" s="39"/>
      <c r="N4844" s="1" t="n">
        <f aca="false">(2.571*(19.44-D4844)+3.87)*$K$2</f>
        <v>-0</v>
      </c>
      <c r="O4844" s="1" t="n">
        <f aca="false">IF(N4844&gt;0,N4844,0)</f>
        <v>0</v>
      </c>
      <c r="P4844" s="1" t="n">
        <f aca="false">O4844*1.5</f>
        <v>0</v>
      </c>
      <c r="Q4844" s="1" t="n">
        <f aca="false">P4844/(3.6*$Q$2)</f>
        <v>0</v>
      </c>
      <c r="R4844" s="1" t="n">
        <f aca="false">(K4844+L4844)*$R$2</f>
        <v>28400</v>
      </c>
      <c r="S4844" s="19" t="n">
        <f aca="false">J4844-R4844</f>
        <v>10326.6546102825</v>
      </c>
      <c r="T4844" s="1" t="n">
        <f aca="false">IF(S4844&lt;0,S4844/$G$3,0)</f>
        <v>0</v>
      </c>
      <c r="U4844" s="1" t="n">
        <f aca="false">IF(S4844&gt;0,S4844*0.7,0)</f>
        <v>7228.65822719773</v>
      </c>
      <c r="V4844" s="14" t="n">
        <f aca="false">V4843+U4844+T4844</f>
        <v>-13680616.6057165</v>
      </c>
      <c r="W4844" s="19" t="n">
        <f aca="false">V4844/1000</f>
        <v>-13680.6166057165</v>
      </c>
      <c r="X4844" s="19" t="n">
        <f aca="false">W4844*3600000000*2/237000000</f>
        <v>-415613.669034427</v>
      </c>
      <c r="Y4844" s="19" t="n">
        <f aca="false">X4844/30.662</f>
        <v>-13554.6823114744</v>
      </c>
    </row>
    <row r="4845" customFormat="false" ht="17.9" hidden="false" customHeight="false" outlineLevel="0" collapsed="false">
      <c r="A4845" s="2" t="n">
        <v>7</v>
      </c>
      <c r="B4845" s="3" t="n">
        <v>21</v>
      </c>
      <c r="C4845" s="38" t="n">
        <v>10</v>
      </c>
      <c r="D4845" s="1" t="n">
        <v>32.8</v>
      </c>
      <c r="E4845" s="3" t="n">
        <v>766.952799000865</v>
      </c>
      <c r="F4845" s="23" t="n">
        <f aca="false">IF(D4845&lt;25, 0.24, 0.24-(0.01/5)*(D4845-25))</f>
        <v>0.2244</v>
      </c>
      <c r="G4845" s="40" t="n">
        <f aca="false">(E4845/1000)*$G$1*F4845</f>
        <v>56384.7806563441</v>
      </c>
      <c r="H4845" s="40" t="n">
        <v>0.305136207787028</v>
      </c>
      <c r="I4845" s="3" t="n">
        <f aca="false">H4845*$J$2</f>
        <v>0</v>
      </c>
      <c r="J4845" s="19" t="n">
        <f aca="false">SUM(I4845+G4845)</f>
        <v>56384.7806563441</v>
      </c>
      <c r="K4845" s="1" t="n">
        <v>7.04</v>
      </c>
      <c r="L4845" s="39" t="n">
        <v>0</v>
      </c>
      <c r="M4845" s="39"/>
      <c r="N4845" s="1" t="n">
        <f aca="false">(2.571*(19.44-D4845)+3.87)*$K$2</f>
        <v>-0</v>
      </c>
      <c r="O4845" s="1" t="n">
        <f aca="false">IF(N4845&gt;0,N4845,0)</f>
        <v>0</v>
      </c>
      <c r="P4845" s="1" t="n">
        <f aca="false">O4845*1.5</f>
        <v>0</v>
      </c>
      <c r="Q4845" s="1" t="n">
        <f aca="false">P4845/(3.6*$Q$2)</f>
        <v>0</v>
      </c>
      <c r="R4845" s="1" t="n">
        <f aca="false">(K4845+L4845)*$R$2</f>
        <v>35200</v>
      </c>
      <c r="S4845" s="19" t="n">
        <f aca="false">J4845-R4845</f>
        <v>21184.7806563441</v>
      </c>
      <c r="T4845" s="1" t="n">
        <f aca="false">IF(S4845&lt;0,S4845/$G$3,0)</f>
        <v>0</v>
      </c>
      <c r="U4845" s="1" t="n">
        <f aca="false">IF(S4845&gt;0,S4845*0.7,0)</f>
        <v>14829.3464594408</v>
      </c>
      <c r="V4845" s="14" t="n">
        <f aca="false">V4844+U4845+T4845</f>
        <v>-13665787.2592571</v>
      </c>
      <c r="W4845" s="19" t="n">
        <f aca="false">V4845/1000</f>
        <v>-13665.7872592571</v>
      </c>
      <c r="X4845" s="19" t="n">
        <f aca="false">W4845*3600000000*2/237000000</f>
        <v>-415163.157243254</v>
      </c>
      <c r="Y4845" s="19" t="n">
        <f aca="false">X4845/30.662</f>
        <v>-13539.9894737217</v>
      </c>
    </row>
    <row r="4846" customFormat="false" ht="17.9" hidden="false" customHeight="false" outlineLevel="0" collapsed="false">
      <c r="A4846" s="2" t="n">
        <v>7</v>
      </c>
      <c r="B4846" s="3" t="n">
        <v>21</v>
      </c>
      <c r="C4846" s="38" t="n">
        <v>11</v>
      </c>
      <c r="D4846" s="1" t="n">
        <v>33.9</v>
      </c>
      <c r="E4846" s="3" t="n">
        <v>814.509974467097</v>
      </c>
      <c r="F4846" s="23" t="n">
        <f aca="false">IF(D4846&lt;25, 0.24, 0.24-(0.01/5)*(D4846-25))</f>
        <v>0.2222</v>
      </c>
      <c r="G4846" s="40" t="n">
        <f aca="false">(E4846/1000)*$G$1*F4846</f>
        <v>59294.0161909171</v>
      </c>
      <c r="H4846" s="40" t="n">
        <v>0.238203610847781</v>
      </c>
      <c r="I4846" s="3" t="n">
        <f aca="false">H4846*$J$2</f>
        <v>0</v>
      </c>
      <c r="J4846" s="19" t="n">
        <f aca="false">SUM(I4846+G4846)</f>
        <v>59294.0161909171</v>
      </c>
      <c r="K4846" s="1" t="n">
        <v>7.92</v>
      </c>
      <c r="L4846" s="39" t="n">
        <v>0</v>
      </c>
      <c r="M4846" s="39"/>
      <c r="N4846" s="1" t="n">
        <f aca="false">(2.571*(19.44-D4846)+3.87)*$K$2</f>
        <v>-0</v>
      </c>
      <c r="O4846" s="1" t="n">
        <f aca="false">IF(N4846&gt;0,N4846,0)</f>
        <v>0</v>
      </c>
      <c r="P4846" s="1" t="n">
        <f aca="false">O4846*1.5</f>
        <v>0</v>
      </c>
      <c r="Q4846" s="1" t="n">
        <f aca="false">P4846/(3.6*$Q$2)</f>
        <v>0</v>
      </c>
      <c r="R4846" s="1" t="n">
        <f aca="false">(K4846+L4846)*$R$2</f>
        <v>39600</v>
      </c>
      <c r="S4846" s="19" t="n">
        <f aca="false">J4846-R4846</f>
        <v>19694.0161909171</v>
      </c>
      <c r="T4846" s="1" t="n">
        <f aca="false">IF(S4846&lt;0,S4846/$G$3,0)</f>
        <v>0</v>
      </c>
      <c r="U4846" s="1" t="n">
        <f aca="false">IF(S4846&gt;0,S4846*0.7,0)</f>
        <v>13785.8113336419</v>
      </c>
      <c r="V4846" s="14" t="n">
        <f aca="false">V4845+U4846+T4846</f>
        <v>-13652001.4479235</v>
      </c>
      <c r="W4846" s="19" t="n">
        <f aca="false">V4846/1000</f>
        <v>-13652.0014479235</v>
      </c>
      <c r="X4846" s="19" t="n">
        <f aca="false">W4846*3600000000*2/237000000</f>
        <v>-414744.347785016</v>
      </c>
      <c r="Y4846" s="19" t="n">
        <f aca="false">X4846/30.662</f>
        <v>-13526.3305650322</v>
      </c>
    </row>
    <row r="4847" customFormat="false" ht="17.9" hidden="false" customHeight="false" outlineLevel="0" collapsed="false">
      <c r="A4847" s="2" t="n">
        <v>7</v>
      </c>
      <c r="B4847" s="3" t="n">
        <v>21</v>
      </c>
      <c r="C4847" s="38" t="n">
        <v>12</v>
      </c>
      <c r="D4847" s="1" t="n">
        <v>34.4</v>
      </c>
      <c r="E4847" s="3" t="n">
        <v>805.979405712894</v>
      </c>
      <c r="F4847" s="23" t="n">
        <f aca="false">IF(D4847&lt;25, 0.24, 0.24-(0.01/5)*(D4847-25))</f>
        <v>0.2212</v>
      </c>
      <c r="G4847" s="40" t="n">
        <f aca="false">(E4847/1000)*$G$1*F4847</f>
        <v>58408.9600054044</v>
      </c>
      <c r="H4847" s="40" t="n">
        <v>0.210025336760587</v>
      </c>
      <c r="I4847" s="3" t="n">
        <f aca="false">H4847*$J$2</f>
        <v>0</v>
      </c>
      <c r="J4847" s="19" t="n">
        <f aca="false">SUM(I4847+G4847)</f>
        <v>58408.9600054044</v>
      </c>
      <c r="K4847" s="1" t="n">
        <v>8.32</v>
      </c>
      <c r="L4847" s="39" t="n">
        <v>0</v>
      </c>
      <c r="M4847" s="39"/>
      <c r="N4847" s="1" t="n">
        <f aca="false">(2.571*(19.44-D4847)+3.87)*$K$2</f>
        <v>-0</v>
      </c>
      <c r="O4847" s="1" t="n">
        <f aca="false">IF(N4847&gt;0,N4847,0)</f>
        <v>0</v>
      </c>
      <c r="P4847" s="1" t="n">
        <f aca="false">O4847*1.5</f>
        <v>0</v>
      </c>
      <c r="Q4847" s="1" t="n">
        <f aca="false">P4847/(3.6*$Q$2)</f>
        <v>0</v>
      </c>
      <c r="R4847" s="1" t="n">
        <f aca="false">(K4847+L4847)*$R$2</f>
        <v>41600</v>
      </c>
      <c r="S4847" s="19" t="n">
        <f aca="false">J4847-R4847</f>
        <v>16808.9600054044</v>
      </c>
      <c r="T4847" s="1" t="n">
        <f aca="false">IF(S4847&lt;0,S4847/$G$3,0)</f>
        <v>0</v>
      </c>
      <c r="U4847" s="1" t="n">
        <f aca="false">IF(S4847&gt;0,S4847*0.7,0)</f>
        <v>11766.2720037831</v>
      </c>
      <c r="V4847" s="14" t="n">
        <f aca="false">V4846+U4847+T4847</f>
        <v>-13640235.1759197</v>
      </c>
      <c r="W4847" s="19" t="n">
        <f aca="false">V4847/1000</f>
        <v>-13640.2351759197</v>
      </c>
      <c r="X4847" s="19" t="n">
        <f aca="false">W4847*3600000000*2/237000000</f>
        <v>-414386.891420345</v>
      </c>
      <c r="Y4847" s="19" t="n">
        <f aca="false">X4847/30.662</f>
        <v>-13514.6726051903</v>
      </c>
    </row>
    <row r="4848" customFormat="false" ht="17.9" hidden="false" customHeight="false" outlineLevel="0" collapsed="false">
      <c r="A4848" s="2" t="n">
        <v>7</v>
      </c>
      <c r="B4848" s="3" t="n">
        <v>21</v>
      </c>
      <c r="C4848" s="38" t="n">
        <v>13</v>
      </c>
      <c r="D4848" s="1" t="n">
        <v>35</v>
      </c>
      <c r="E4848" s="3" t="n">
        <v>296.715550626569</v>
      </c>
      <c r="F4848" s="23" t="n">
        <f aca="false">IF(D4848&lt;25, 0.24, 0.24-(0.01/5)*(D4848-25))</f>
        <v>0.22</v>
      </c>
      <c r="G4848" s="40" t="n">
        <f aca="false">(E4848/1000)*$G$1*F4848</f>
        <v>21386.1887131808</v>
      </c>
      <c r="H4848" s="40" t="n">
        <v>0.219861480541301</v>
      </c>
      <c r="I4848" s="3" t="n">
        <f aca="false">H4848*$J$2</f>
        <v>0</v>
      </c>
      <c r="J4848" s="19" t="n">
        <f aca="false">SUM(I4848+G4848)</f>
        <v>21386.1887131808</v>
      </c>
      <c r="K4848" s="1" t="n">
        <v>8.8</v>
      </c>
      <c r="L4848" s="39" t="n">
        <v>0</v>
      </c>
      <c r="M4848" s="39"/>
      <c r="N4848" s="1" t="n">
        <f aca="false">(2.571*(19.44-D4848)+3.87)*$K$2</f>
        <v>-0</v>
      </c>
      <c r="O4848" s="1" t="n">
        <f aca="false">IF(N4848&gt;0,N4848,0)</f>
        <v>0</v>
      </c>
      <c r="P4848" s="1" t="n">
        <f aca="false">O4848*1.5</f>
        <v>0</v>
      </c>
      <c r="Q4848" s="1" t="n">
        <f aca="false">P4848/(3.6*$Q$2)</f>
        <v>0</v>
      </c>
      <c r="R4848" s="1" t="n">
        <f aca="false">(K4848+L4848)*$R$2</f>
        <v>44000</v>
      </c>
      <c r="S4848" s="19" t="n">
        <f aca="false">J4848-R4848</f>
        <v>-22613.8112868192</v>
      </c>
      <c r="T4848" s="1" t="n">
        <f aca="false">IF(S4848&lt;0,S4848/$G$3,0)</f>
        <v>-32305.444695456</v>
      </c>
      <c r="U4848" s="1" t="n">
        <f aca="false">IF(S4848&gt;0,S4848*0.7,0)</f>
        <v>0</v>
      </c>
      <c r="V4848" s="14" t="n">
        <f aca="false">V4847+U4848+T4848</f>
        <v>-13672540.6206151</v>
      </c>
      <c r="W4848" s="19" t="n">
        <f aca="false">V4848/1000</f>
        <v>-13672.5406206151</v>
      </c>
      <c r="X4848" s="19" t="n">
        <f aca="false">W4848*3600000000*2/237000000</f>
        <v>-415368.322651599</v>
      </c>
      <c r="Y4848" s="19" t="n">
        <f aca="false">X4848/30.662</f>
        <v>-13546.680668306</v>
      </c>
    </row>
    <row r="4849" customFormat="false" ht="17.9" hidden="false" customHeight="false" outlineLevel="0" collapsed="false">
      <c r="A4849" s="2" t="n">
        <v>7</v>
      </c>
      <c r="B4849" s="3" t="n">
        <v>21</v>
      </c>
      <c r="C4849" s="38" t="n">
        <v>14</v>
      </c>
      <c r="D4849" s="1" t="n">
        <v>36.1</v>
      </c>
      <c r="E4849" s="3" t="n">
        <v>746.410018860021</v>
      </c>
      <c r="F4849" s="23" t="n">
        <f aca="false">IF(D4849&lt;25, 0.24, 0.24-(0.01/5)*(D4849-25))</f>
        <v>0.2178</v>
      </c>
      <c r="G4849" s="40" t="n">
        <f aca="false">(E4849/1000)*$G$1*F4849</f>
        <v>53260.5616125288</v>
      </c>
      <c r="H4849" s="40" t="n">
        <v>0.250777817809976</v>
      </c>
      <c r="I4849" s="3" t="n">
        <f aca="false">H4849*$J$2</f>
        <v>0</v>
      </c>
      <c r="J4849" s="19" t="n">
        <f aca="false">SUM(I4849+G4849)</f>
        <v>53260.5616125288</v>
      </c>
      <c r="K4849" s="1" t="n">
        <v>9.68</v>
      </c>
      <c r="L4849" s="39" t="n">
        <v>0</v>
      </c>
      <c r="M4849" s="39"/>
      <c r="N4849" s="1" t="n">
        <f aca="false">(2.571*(19.44-D4849)+3.87)*$K$2</f>
        <v>-0</v>
      </c>
      <c r="O4849" s="1" t="n">
        <f aca="false">IF(N4849&gt;0,N4849,0)</f>
        <v>0</v>
      </c>
      <c r="P4849" s="1" t="n">
        <f aca="false">O4849*1.5</f>
        <v>0</v>
      </c>
      <c r="Q4849" s="1" t="n">
        <f aca="false">P4849/(3.6*$Q$2)</f>
        <v>0</v>
      </c>
      <c r="R4849" s="1" t="n">
        <f aca="false">(K4849+L4849)*$R$2</f>
        <v>48400</v>
      </c>
      <c r="S4849" s="19" t="n">
        <f aca="false">J4849-R4849</f>
        <v>4860.56161252879</v>
      </c>
      <c r="T4849" s="1" t="n">
        <f aca="false">IF(S4849&lt;0,S4849/$G$3,0)</f>
        <v>0</v>
      </c>
      <c r="U4849" s="1" t="n">
        <f aca="false">IF(S4849&gt;0,S4849*0.7,0)</f>
        <v>3402.39312877015</v>
      </c>
      <c r="V4849" s="14" t="n">
        <f aca="false">V4848+U4849+T4849</f>
        <v>-13669138.2274864</v>
      </c>
      <c r="W4849" s="19" t="n">
        <f aca="false">V4849/1000</f>
        <v>-13669.1382274864</v>
      </c>
      <c r="X4849" s="19" t="n">
        <f aca="false">W4849*3600000000*2/237000000</f>
        <v>-415264.958809712</v>
      </c>
      <c r="Y4849" s="19" t="n">
        <f aca="false">X4849/30.662</f>
        <v>-13543.3095952551</v>
      </c>
    </row>
    <row r="4850" customFormat="false" ht="17.9" hidden="false" customHeight="false" outlineLevel="0" collapsed="false">
      <c r="A4850" s="2" t="n">
        <v>7</v>
      </c>
      <c r="B4850" s="3" t="n">
        <v>21</v>
      </c>
      <c r="C4850" s="38" t="n">
        <v>15</v>
      </c>
      <c r="D4850" s="1" t="n">
        <v>36.1</v>
      </c>
      <c r="E4850" s="3" t="n">
        <v>595.080914027556</v>
      </c>
      <c r="F4850" s="23" t="n">
        <f aca="false">IF(D4850&lt;25, 0.24, 0.24-(0.01/5)*(D4850-25))</f>
        <v>0.2178</v>
      </c>
      <c r="G4850" s="40" t="n">
        <f aca="false">(E4850/1000)*$G$1*F4850</f>
        <v>42462.3770918976</v>
      </c>
      <c r="H4850" s="40" t="n">
        <v>0.267507005164183</v>
      </c>
      <c r="I4850" s="3" t="n">
        <f aca="false">H4850*$J$2</f>
        <v>0</v>
      </c>
      <c r="J4850" s="19" t="n">
        <f aca="false">SUM(I4850+G4850)</f>
        <v>42462.3770918976</v>
      </c>
      <c r="K4850" s="1" t="n">
        <v>9.68</v>
      </c>
      <c r="L4850" s="39" t="n">
        <v>1.36518457820786</v>
      </c>
      <c r="M4850" s="39"/>
      <c r="N4850" s="1" t="n">
        <f aca="false">(2.571*(19.44-D4850)+3.87)*$K$2</f>
        <v>-0</v>
      </c>
      <c r="O4850" s="1" t="n">
        <f aca="false">IF(N4850&gt;0,N4850,0)</f>
        <v>0</v>
      </c>
      <c r="P4850" s="1" t="n">
        <f aca="false">O4850*1.5</f>
        <v>0</v>
      </c>
      <c r="Q4850" s="1" t="n">
        <f aca="false">P4850/(3.6*$Q$2)</f>
        <v>0</v>
      </c>
      <c r="R4850" s="1" t="n">
        <f aca="false">(K4850+L4850)*$R$2</f>
        <v>55225.9228910393</v>
      </c>
      <c r="S4850" s="19" t="n">
        <f aca="false">J4850-R4850</f>
        <v>-12763.5457991417</v>
      </c>
      <c r="T4850" s="1" t="n">
        <f aca="false">IF(S4850&lt;0,S4850/$G$3,0)</f>
        <v>-18233.6368559167</v>
      </c>
      <c r="U4850" s="1" t="n">
        <f aca="false">IF(S4850&gt;0,S4850*0.7,0)</f>
        <v>0</v>
      </c>
      <c r="V4850" s="14" t="n">
        <f aca="false">V4849+U4850+T4850</f>
        <v>-13687371.8643423</v>
      </c>
      <c r="W4850" s="19" t="n">
        <f aca="false">V4850/1000</f>
        <v>-13687.3718643423</v>
      </c>
      <c r="X4850" s="19" t="n">
        <f aca="false">W4850*3600000000*2/237000000</f>
        <v>-415818.892081285</v>
      </c>
      <c r="Y4850" s="19" t="n">
        <f aca="false">X4850/30.662</f>
        <v>-13561.3753858615</v>
      </c>
    </row>
    <row r="4851" customFormat="false" ht="17.9" hidden="false" customHeight="false" outlineLevel="0" collapsed="false">
      <c r="A4851" s="2" t="n">
        <v>7</v>
      </c>
      <c r="B4851" s="3" t="n">
        <v>21</v>
      </c>
      <c r="C4851" s="38" t="n">
        <v>16</v>
      </c>
      <c r="D4851" s="1" t="n">
        <v>36.1</v>
      </c>
      <c r="E4851" s="3" t="n">
        <v>413.492261849278</v>
      </c>
      <c r="F4851" s="23" t="n">
        <f aca="false">IF(D4851&lt;25, 0.24, 0.24-(0.01/5)*(D4851-25))</f>
        <v>0.2178</v>
      </c>
      <c r="G4851" s="40" t="n">
        <f aca="false">(E4851/1000)*$G$1*F4851</f>
        <v>29505.0033253338</v>
      </c>
      <c r="H4851" s="40" t="n">
        <v>0.277736684230029</v>
      </c>
      <c r="I4851" s="3" t="n">
        <f aca="false">H4851*$J$2</f>
        <v>0</v>
      </c>
      <c r="J4851" s="19" t="n">
        <f aca="false">SUM(I4851+G4851)</f>
        <v>29505.0033253338</v>
      </c>
      <c r="K4851" s="1" t="n">
        <v>9.68</v>
      </c>
      <c r="L4851" s="39" t="n">
        <v>1.81690377851752</v>
      </c>
      <c r="M4851" s="39"/>
      <c r="N4851" s="1" t="n">
        <f aca="false">(2.571*(19.44-D4851)+3.87)*$K$2</f>
        <v>-0</v>
      </c>
      <c r="O4851" s="1" t="n">
        <f aca="false">IF(N4851&gt;0,N4851,0)</f>
        <v>0</v>
      </c>
      <c r="P4851" s="1" t="n">
        <f aca="false">O4851*1.5</f>
        <v>0</v>
      </c>
      <c r="Q4851" s="1" t="n">
        <f aca="false">P4851/(3.6*$Q$2)</f>
        <v>0</v>
      </c>
      <c r="R4851" s="1" t="n">
        <f aca="false">(K4851+L4851)*$R$2</f>
        <v>57484.5188925876</v>
      </c>
      <c r="S4851" s="19" t="n">
        <f aca="false">J4851-R4851</f>
        <v>-27979.5155672538</v>
      </c>
      <c r="T4851" s="1" t="n">
        <f aca="false">IF(S4851&lt;0,S4851/$G$3,0)</f>
        <v>-39970.7365246483</v>
      </c>
      <c r="U4851" s="1" t="n">
        <f aca="false">IF(S4851&gt;0,S4851*0.7,0)</f>
        <v>0</v>
      </c>
      <c r="V4851" s="14" t="n">
        <f aca="false">V4850+U4851+T4851</f>
        <v>-13727342.6008669</v>
      </c>
      <c r="W4851" s="19" t="n">
        <f aca="false">V4851/1000</f>
        <v>-13727.3426008669</v>
      </c>
      <c r="X4851" s="19" t="n">
        <f aca="false">W4851*3600000000*2/237000000</f>
        <v>-417033.19293773</v>
      </c>
      <c r="Y4851" s="19" t="n">
        <f aca="false">X4851/30.662</f>
        <v>-13600.9781794315</v>
      </c>
    </row>
    <row r="4852" customFormat="false" ht="17.9" hidden="false" customHeight="false" outlineLevel="0" collapsed="false">
      <c r="A4852" s="2" t="n">
        <v>7</v>
      </c>
      <c r="B4852" s="3" t="n">
        <v>21</v>
      </c>
      <c r="C4852" s="38" t="n">
        <v>17</v>
      </c>
      <c r="D4852" s="1" t="n">
        <v>35.6</v>
      </c>
      <c r="E4852" s="3" t="n">
        <v>242.605186348874</v>
      </c>
      <c r="F4852" s="23" t="n">
        <f aca="false">IF(D4852&lt;25, 0.24, 0.24-(0.01/5)*(D4852-25))</f>
        <v>0.2188</v>
      </c>
      <c r="G4852" s="40" t="n">
        <f aca="false">(E4852/1000)*$G$1*F4852</f>
        <v>17390.729679974</v>
      </c>
      <c r="H4852" s="40" t="n">
        <v>0.265283633144232</v>
      </c>
      <c r="I4852" s="3" t="n">
        <f aca="false">H4852*$J$2</f>
        <v>0</v>
      </c>
      <c r="J4852" s="19" t="n">
        <f aca="false">SUM(I4852+G4852)</f>
        <v>17390.729679974</v>
      </c>
      <c r="K4852" s="1" t="n">
        <v>9.28</v>
      </c>
      <c r="L4852" s="39" t="n">
        <v>2.18249172680472</v>
      </c>
      <c r="M4852" s="39"/>
      <c r="N4852" s="1" t="n">
        <f aca="false">(2.571*(19.44-D4852)+3.87)*$K$2</f>
        <v>-0</v>
      </c>
      <c r="O4852" s="1" t="n">
        <f aca="false">IF(N4852&gt;0,N4852,0)</f>
        <v>0</v>
      </c>
      <c r="P4852" s="1" t="n">
        <f aca="false">O4852*1.5</f>
        <v>0</v>
      </c>
      <c r="Q4852" s="1" t="n">
        <f aca="false">P4852/(3.6*$Q$2)</f>
        <v>0</v>
      </c>
      <c r="R4852" s="1" t="n">
        <f aca="false">(K4852+L4852)*$R$2</f>
        <v>57312.4586340236</v>
      </c>
      <c r="S4852" s="19" t="n">
        <f aca="false">J4852-R4852</f>
        <v>-39921.7289540496</v>
      </c>
      <c r="T4852" s="1" t="n">
        <f aca="false">IF(S4852&lt;0,S4852/$G$3,0)</f>
        <v>-57031.0413629279</v>
      </c>
      <c r="U4852" s="1" t="n">
        <f aca="false">IF(S4852&gt;0,S4852*0.7,0)</f>
        <v>0</v>
      </c>
      <c r="V4852" s="14" t="n">
        <f aca="false">V4851+U4852+T4852</f>
        <v>-13784373.6422299</v>
      </c>
      <c r="W4852" s="19" t="n">
        <f aca="false">V4852/1000</f>
        <v>-13784.3736422299</v>
      </c>
      <c r="X4852" s="19" t="n">
        <f aca="false">W4852*3600000000*2/237000000</f>
        <v>-418765.781536097</v>
      </c>
      <c r="Y4852" s="19" t="n">
        <f aca="false">X4852/30.662</f>
        <v>-13657.4842324733</v>
      </c>
    </row>
    <row r="4853" customFormat="false" ht="17.9" hidden="false" customHeight="false" outlineLevel="0" collapsed="false">
      <c r="A4853" s="2" t="n">
        <v>7</v>
      </c>
      <c r="B4853" s="3" t="n">
        <v>21</v>
      </c>
      <c r="C4853" s="38" t="n">
        <v>18</v>
      </c>
      <c r="D4853" s="1" t="n">
        <v>33.9</v>
      </c>
      <c r="E4853" s="3" t="n">
        <v>65.9752882723882</v>
      </c>
      <c r="F4853" s="23" t="n">
        <f aca="false">IF(D4853&lt;25, 0.24, 0.24-(0.01/5)*(D4853-25))</f>
        <v>0.2222</v>
      </c>
      <c r="G4853" s="40" t="n">
        <f aca="false">(E4853/1000)*$G$1*F4853</f>
        <v>4802.81388031232</v>
      </c>
      <c r="H4853" s="40" t="n">
        <v>0.28207324928864</v>
      </c>
      <c r="I4853" s="3" t="n">
        <f aca="false">H4853*$J$2</f>
        <v>0</v>
      </c>
      <c r="J4853" s="19" t="n">
        <f aca="false">SUM(I4853+G4853)</f>
        <v>4802.81388031232</v>
      </c>
      <c r="K4853" s="1" t="n">
        <v>7.92</v>
      </c>
      <c r="L4853" s="39" t="n">
        <v>2.49303281385717</v>
      </c>
      <c r="M4853" s="39"/>
      <c r="N4853" s="1" t="n">
        <f aca="false">(2.571*(19.44-D4853)+3.87)*$K$2</f>
        <v>-0</v>
      </c>
      <c r="O4853" s="1" t="n">
        <f aca="false">IF(N4853&gt;0,N4853,0)</f>
        <v>0</v>
      </c>
      <c r="P4853" s="1" t="n">
        <f aca="false">O4853*1.5</f>
        <v>0</v>
      </c>
      <c r="Q4853" s="1" t="n">
        <f aca="false">P4853/(3.6*$Q$2)</f>
        <v>0</v>
      </c>
      <c r="R4853" s="1" t="n">
        <f aca="false">(K4853+L4853)*$R$2</f>
        <v>52065.1640692859</v>
      </c>
      <c r="S4853" s="19" t="n">
        <f aca="false">J4853-R4853</f>
        <v>-47262.3501889735</v>
      </c>
      <c r="T4853" s="1" t="n">
        <f aca="false">IF(S4853&lt;0,S4853/$G$3,0)</f>
        <v>-67517.643127105</v>
      </c>
      <c r="U4853" s="1" t="n">
        <f aca="false">IF(S4853&gt;0,S4853*0.7,0)</f>
        <v>0</v>
      </c>
      <c r="V4853" s="14" t="n">
        <f aca="false">V4852+U4853+T4853</f>
        <v>-13851891.285357</v>
      </c>
      <c r="W4853" s="19" t="n">
        <f aca="false">V4853/1000</f>
        <v>-13851.891285357</v>
      </c>
      <c r="X4853" s="19" t="n">
        <f aca="false">W4853*3600000000*2/237000000</f>
        <v>-420816.950441224</v>
      </c>
      <c r="Y4853" s="19" t="n">
        <f aca="false">X4853/30.662</f>
        <v>-13724.3803548765</v>
      </c>
    </row>
    <row r="4854" customFormat="false" ht="17.9" hidden="false" customHeight="false" outlineLevel="0" collapsed="false">
      <c r="A4854" s="2" t="n">
        <v>7</v>
      </c>
      <c r="B4854" s="3" t="n">
        <v>21</v>
      </c>
      <c r="C4854" s="38" t="n">
        <v>19</v>
      </c>
      <c r="D4854" s="1" t="n">
        <v>33.3</v>
      </c>
      <c r="E4854" s="3" t="n">
        <v>0.822222222222222</v>
      </c>
      <c r="F4854" s="23" t="n">
        <f aca="false">IF(D4854&lt;25, 0.24, 0.24-(0.01/5)*(D4854-25))</f>
        <v>0.2234</v>
      </c>
      <c r="G4854" s="40" t="n">
        <f aca="false">(E4854/1000)*$G$1*F4854</f>
        <v>60.1786976888889</v>
      </c>
      <c r="H4854" s="40" t="n">
        <v>0.304552768961371</v>
      </c>
      <c r="I4854" s="3" t="n">
        <f aca="false">H4854*$J$2</f>
        <v>0</v>
      </c>
      <c r="J4854" s="19" t="n">
        <f aca="false">SUM(I4854+G4854)</f>
        <v>60.1786976888889</v>
      </c>
      <c r="K4854" s="1" t="n">
        <v>7.44</v>
      </c>
      <c r="L4854" s="39" t="n">
        <v>0.93126108925876</v>
      </c>
      <c r="M4854" s="39"/>
      <c r="N4854" s="1" t="n">
        <f aca="false">(2.571*(19.44-D4854)+3.87)*$K$2</f>
        <v>-0</v>
      </c>
      <c r="O4854" s="1" t="n">
        <f aca="false">IF(N4854&gt;0,N4854,0)</f>
        <v>0</v>
      </c>
      <c r="P4854" s="1" t="n">
        <f aca="false">O4854*1.5</f>
        <v>0</v>
      </c>
      <c r="Q4854" s="1" t="n">
        <f aca="false">P4854/(3.6*$Q$2)</f>
        <v>0</v>
      </c>
      <c r="R4854" s="1" t="n">
        <f aca="false">(K4854+L4854)*$R$2</f>
        <v>41856.3054462938</v>
      </c>
      <c r="S4854" s="19" t="n">
        <f aca="false">J4854-R4854</f>
        <v>-41796.1267486049</v>
      </c>
      <c r="T4854" s="1" t="n">
        <f aca="false">IF(S4854&lt;0,S4854/$G$3,0)</f>
        <v>-59708.752498007</v>
      </c>
      <c r="U4854" s="1" t="n">
        <f aca="false">IF(S4854&gt;0,S4854*0.7,0)</f>
        <v>0</v>
      </c>
      <c r="V4854" s="14" t="n">
        <f aca="false">V4853+U4854+T4854</f>
        <v>-13911600.037855</v>
      </c>
      <c r="W4854" s="19" t="n">
        <f aca="false">V4854/1000</f>
        <v>-13911.600037855</v>
      </c>
      <c r="X4854" s="19" t="n">
        <f aca="false">W4854*3600000000*2/237000000</f>
        <v>-422630.887225974</v>
      </c>
      <c r="Y4854" s="19" t="n">
        <f aca="false">X4854/30.662</f>
        <v>-13783.5394698967</v>
      </c>
    </row>
    <row r="4855" customFormat="false" ht="17.9" hidden="false" customHeight="false" outlineLevel="0" collapsed="false">
      <c r="A4855" s="2" t="n">
        <v>7</v>
      </c>
      <c r="B4855" s="3" t="n">
        <v>21</v>
      </c>
      <c r="C4855" s="38" t="n">
        <v>20</v>
      </c>
      <c r="D4855" s="1" t="n">
        <v>32.2</v>
      </c>
      <c r="E4855" s="3" t="n">
        <v>0</v>
      </c>
      <c r="F4855" s="23" t="n">
        <f aca="false">IF(D4855&lt;25, 0.24, 0.24-(0.01/5)*(D4855-25))</f>
        <v>0.2256</v>
      </c>
      <c r="G4855" s="40" t="n">
        <f aca="false">(E4855/1000)*$G$1*F4855</f>
        <v>0</v>
      </c>
      <c r="H4855" s="40" t="n">
        <v>0.346278067986155</v>
      </c>
      <c r="I4855" s="3" t="n">
        <f aca="false">H4855*$J$2</f>
        <v>0</v>
      </c>
      <c r="J4855" s="19" t="n">
        <f aca="false">SUM(I4855+G4855)</f>
        <v>0</v>
      </c>
      <c r="K4855" s="1" t="n">
        <v>6.56</v>
      </c>
      <c r="L4855" s="39" t="n">
        <v>0</v>
      </c>
      <c r="M4855" s="39"/>
      <c r="N4855" s="1" t="n">
        <f aca="false">(2.571*(19.44-D4855)+3.87)*$K$2</f>
        <v>-0</v>
      </c>
      <c r="O4855" s="1" t="n">
        <f aca="false">IF(N4855&gt;0,N4855,0)</f>
        <v>0</v>
      </c>
      <c r="P4855" s="1" t="n">
        <f aca="false">O4855*1.5</f>
        <v>0</v>
      </c>
      <c r="Q4855" s="1" t="n">
        <f aca="false">P4855/(3.6*$Q$2)</f>
        <v>0</v>
      </c>
      <c r="R4855" s="1" t="n">
        <f aca="false">(K4855+L4855)*$R$2</f>
        <v>32800</v>
      </c>
      <c r="S4855" s="19" t="n">
        <f aca="false">J4855-R4855</f>
        <v>-32800</v>
      </c>
      <c r="T4855" s="1" t="n">
        <f aca="false">IF(S4855&lt;0,S4855/$G$3,0)</f>
        <v>-46857.1428571429</v>
      </c>
      <c r="U4855" s="1" t="n">
        <f aca="false">IF(S4855&gt;0,S4855*0.7,0)</f>
        <v>0</v>
      </c>
      <c r="V4855" s="14" t="n">
        <f aca="false">V4854+U4855+T4855</f>
        <v>-13958457.1807121</v>
      </c>
      <c r="W4855" s="19" t="n">
        <f aca="false">V4855/1000</f>
        <v>-13958.4571807121</v>
      </c>
      <c r="X4855" s="19" t="n">
        <f aca="false">W4855*3600000000*2/237000000</f>
        <v>-424054.395363406</v>
      </c>
      <c r="Y4855" s="19" t="n">
        <f aca="false">X4855/30.662</f>
        <v>-13829.9652783056</v>
      </c>
    </row>
    <row r="4856" customFormat="false" ht="17.9" hidden="false" customHeight="false" outlineLevel="0" collapsed="false">
      <c r="A4856" s="2" t="n">
        <v>7</v>
      </c>
      <c r="B4856" s="3" t="n">
        <v>21</v>
      </c>
      <c r="C4856" s="38" t="n">
        <v>21</v>
      </c>
      <c r="D4856" s="1" t="n">
        <v>31.1</v>
      </c>
      <c r="E4856" s="3" t="n">
        <v>0</v>
      </c>
      <c r="F4856" s="23" t="n">
        <f aca="false">IF(D4856&lt;25, 0.24, 0.24-(0.01/5)*(D4856-25))</f>
        <v>0.2278</v>
      </c>
      <c r="G4856" s="40" t="n">
        <f aca="false">(E4856/1000)*$G$1*F4856</f>
        <v>0</v>
      </c>
      <c r="H4856" s="40" t="n">
        <v>0.419707366090058</v>
      </c>
      <c r="I4856" s="3" t="n">
        <f aca="false">H4856*$J$2</f>
        <v>0</v>
      </c>
      <c r="J4856" s="19" t="n">
        <f aca="false">SUM(I4856+G4856)</f>
        <v>0</v>
      </c>
      <c r="K4856" s="1" t="n">
        <v>5.68</v>
      </c>
      <c r="L4856" s="39" t="n">
        <v>0</v>
      </c>
      <c r="M4856" s="39"/>
      <c r="N4856" s="1" t="n">
        <f aca="false">(2.571*(19.44-D4856)+3.87)*$K$2</f>
        <v>-0</v>
      </c>
      <c r="O4856" s="1" t="n">
        <f aca="false">IF(N4856&gt;0,N4856,0)</f>
        <v>0</v>
      </c>
      <c r="P4856" s="1" t="n">
        <f aca="false">O4856*1.5</f>
        <v>0</v>
      </c>
      <c r="Q4856" s="1" t="n">
        <f aca="false">P4856/(3.6*$Q$2)</f>
        <v>0</v>
      </c>
      <c r="R4856" s="1" t="n">
        <f aca="false">(K4856+L4856)*$R$2</f>
        <v>28400</v>
      </c>
      <c r="S4856" s="19" t="n">
        <f aca="false">J4856-R4856</f>
        <v>-28400</v>
      </c>
      <c r="T4856" s="1" t="n">
        <f aca="false">IF(S4856&lt;0,S4856/$G$3,0)</f>
        <v>-40571.4285714286</v>
      </c>
      <c r="U4856" s="1" t="n">
        <f aca="false">IF(S4856&gt;0,S4856*0.7,0)</f>
        <v>0</v>
      </c>
      <c r="V4856" s="14" t="n">
        <f aca="false">V4855+U4856+T4856</f>
        <v>-13999028.6092835</v>
      </c>
      <c r="W4856" s="19" t="n">
        <f aca="false">V4856/1000</f>
        <v>-13999.0286092835</v>
      </c>
      <c r="X4856" s="19" t="n">
        <f aca="false">W4856*3600000000*2/237000000</f>
        <v>-425286.945092158</v>
      </c>
      <c r="Y4856" s="19" t="n">
        <f aca="false">X4856/30.662</f>
        <v>-13870.1632343669</v>
      </c>
    </row>
    <row r="4857" customFormat="false" ht="17.9" hidden="false" customHeight="false" outlineLevel="0" collapsed="false">
      <c r="A4857" s="2" t="n">
        <v>7</v>
      </c>
      <c r="B4857" s="3" t="n">
        <v>21</v>
      </c>
      <c r="C4857" s="38" t="n">
        <v>22</v>
      </c>
      <c r="D4857" s="1" t="n">
        <v>30.6</v>
      </c>
      <c r="E4857" s="3" t="n">
        <v>0</v>
      </c>
      <c r="F4857" s="23" t="n">
        <f aca="false">IF(D4857&lt;25, 0.24, 0.24-(0.01/5)*(D4857-25))</f>
        <v>0.2288</v>
      </c>
      <c r="G4857" s="40" t="n">
        <f aca="false">(E4857/1000)*$G$1*F4857</f>
        <v>0</v>
      </c>
      <c r="H4857" s="40" t="n">
        <v>0.47437567045831</v>
      </c>
      <c r="I4857" s="3" t="n">
        <f aca="false">H4857*$J$2</f>
        <v>0</v>
      </c>
      <c r="J4857" s="19" t="n">
        <f aca="false">SUM(I4857+G4857)</f>
        <v>0</v>
      </c>
      <c r="K4857" s="1" t="n">
        <v>5.28</v>
      </c>
      <c r="L4857" s="39" t="n">
        <v>0</v>
      </c>
      <c r="M4857" s="39"/>
      <c r="N4857" s="1" t="n">
        <f aca="false">(2.571*(19.44-D4857)+3.87)*$K$2</f>
        <v>-0</v>
      </c>
      <c r="O4857" s="1" t="n">
        <f aca="false">IF(N4857&gt;0,N4857,0)</f>
        <v>0</v>
      </c>
      <c r="P4857" s="1" t="n">
        <f aca="false">O4857*1.5</f>
        <v>0</v>
      </c>
      <c r="Q4857" s="1" t="n">
        <f aca="false">P4857/(3.6*$Q$2)</f>
        <v>0</v>
      </c>
      <c r="R4857" s="1" t="n">
        <f aca="false">(K4857+L4857)*$R$2</f>
        <v>26400</v>
      </c>
      <c r="S4857" s="19" t="n">
        <f aca="false">J4857-R4857</f>
        <v>-26400</v>
      </c>
      <c r="T4857" s="1" t="n">
        <f aca="false">IF(S4857&lt;0,S4857/$G$3,0)</f>
        <v>-37714.2857142857</v>
      </c>
      <c r="U4857" s="1" t="n">
        <f aca="false">IF(S4857&gt;0,S4857*0.7,0)</f>
        <v>0</v>
      </c>
      <c r="V4857" s="14" t="n">
        <f aca="false">V4856+U4857+T4857</f>
        <v>-14036742.8949978</v>
      </c>
      <c r="W4857" s="19" t="n">
        <f aca="false">V4857/1000</f>
        <v>-14036.7428949978</v>
      </c>
      <c r="X4857" s="19" t="n">
        <f aca="false">W4857*3600000000*2/237000000</f>
        <v>-426432.695544238</v>
      </c>
      <c r="Y4857" s="19" t="n">
        <f aca="false">X4857/30.662</f>
        <v>-13907.5303484521</v>
      </c>
    </row>
    <row r="4858" customFormat="false" ht="17.9" hidden="false" customHeight="false" outlineLevel="0" collapsed="false">
      <c r="A4858" s="2" t="n">
        <v>7</v>
      </c>
      <c r="B4858" s="3" t="n">
        <v>21</v>
      </c>
      <c r="C4858" s="38" t="n">
        <v>23</v>
      </c>
      <c r="D4858" s="1" t="n">
        <v>30</v>
      </c>
      <c r="E4858" s="3" t="n">
        <v>0</v>
      </c>
      <c r="F4858" s="23" t="n">
        <f aca="false">IF(D4858&lt;25, 0.24, 0.24-(0.01/5)*(D4858-25))</f>
        <v>0.23</v>
      </c>
      <c r="G4858" s="40" t="n">
        <f aca="false">(E4858/1000)*$G$1*F4858</f>
        <v>0</v>
      </c>
      <c r="H4858" s="40" t="n">
        <v>0.482040277820632</v>
      </c>
      <c r="I4858" s="3" t="n">
        <f aca="false">H4858*$J$2</f>
        <v>0</v>
      </c>
      <c r="J4858" s="19" t="n">
        <f aca="false">SUM(I4858+G4858)</f>
        <v>0</v>
      </c>
      <c r="K4858" s="1" t="n">
        <v>4.8</v>
      </c>
      <c r="L4858" s="39" t="n">
        <v>0</v>
      </c>
      <c r="M4858" s="39"/>
      <c r="N4858" s="1" t="n">
        <f aca="false">(2.571*(19.44-D4858)+3.87)*$K$2</f>
        <v>-0</v>
      </c>
      <c r="O4858" s="1" t="n">
        <f aca="false">IF(N4858&gt;0,N4858,0)</f>
        <v>0</v>
      </c>
      <c r="P4858" s="1" t="n">
        <f aca="false">O4858*1.5</f>
        <v>0</v>
      </c>
      <c r="Q4858" s="1" t="n">
        <f aca="false">P4858/(3.6*$Q$2)</f>
        <v>0</v>
      </c>
      <c r="R4858" s="1" t="n">
        <f aca="false">(K4858+L4858)*$R$2</f>
        <v>24000</v>
      </c>
      <c r="S4858" s="19" t="n">
        <f aca="false">J4858-R4858</f>
        <v>-24000</v>
      </c>
      <c r="T4858" s="1" t="n">
        <f aca="false">IF(S4858&lt;0,S4858/$G$3,0)</f>
        <v>-34285.7142857143</v>
      </c>
      <c r="U4858" s="1" t="n">
        <f aca="false">IF(S4858&gt;0,S4858*0.7,0)</f>
        <v>0</v>
      </c>
      <c r="V4858" s="14" t="n">
        <f aca="false">V4857+U4858+T4858</f>
        <v>-14071028.6092835</v>
      </c>
      <c r="W4858" s="19" t="n">
        <f aca="false">V4858/1000</f>
        <v>-14071.0286092835</v>
      </c>
      <c r="X4858" s="19" t="n">
        <f aca="false">W4858*3600000000*2/237000000</f>
        <v>-427474.28686431</v>
      </c>
      <c r="Y4858" s="19" t="n">
        <f aca="false">X4858/30.662</f>
        <v>-13941.5004521659</v>
      </c>
    </row>
    <row r="4859" customFormat="false" ht="17.9" hidden="false" customHeight="false" outlineLevel="0" collapsed="false">
      <c r="A4859" s="2" t="n">
        <v>7</v>
      </c>
      <c r="B4859" s="3" t="n">
        <v>22</v>
      </c>
      <c r="C4859" s="38" t="n">
        <v>0</v>
      </c>
      <c r="D4859" s="1" t="n">
        <v>29.4</v>
      </c>
      <c r="E4859" s="3" t="n">
        <v>0</v>
      </c>
      <c r="F4859" s="23" t="n">
        <f aca="false">IF(D4859&lt;25, 0.24, 0.24-(0.01/5)*(D4859-25))</f>
        <v>0.2312</v>
      </c>
      <c r="G4859" s="40" t="n">
        <f aca="false">(E4859/1000)*$G$1*F4859</f>
        <v>0</v>
      </c>
      <c r="H4859" s="40" t="n">
        <v>0.458967496946604</v>
      </c>
      <c r="I4859" s="3" t="n">
        <f aca="false">H4859*$J$2</f>
        <v>0</v>
      </c>
      <c r="J4859" s="19" t="n">
        <f aca="false">SUM(I4859+G4859)</f>
        <v>0</v>
      </c>
      <c r="K4859" s="1" t="n">
        <v>4.32</v>
      </c>
      <c r="L4859" s="39" t="n">
        <v>0</v>
      </c>
      <c r="M4859" s="39"/>
      <c r="N4859" s="1" t="n">
        <f aca="false">(2.571*(19.44-D4859)+3.87)*$K$2</f>
        <v>-0</v>
      </c>
      <c r="O4859" s="1" t="n">
        <f aca="false">IF(N4859&gt;0,N4859,0)</f>
        <v>0</v>
      </c>
      <c r="P4859" s="1" t="n">
        <f aca="false">O4859*1.5</f>
        <v>0</v>
      </c>
      <c r="Q4859" s="1" t="n">
        <f aca="false">P4859/(3.6*$Q$2)</f>
        <v>0</v>
      </c>
      <c r="R4859" s="1" t="n">
        <f aca="false">(K4859+L4859)*$R$2</f>
        <v>21600</v>
      </c>
      <c r="S4859" s="19" t="n">
        <f aca="false">J4859-R4859</f>
        <v>-21600</v>
      </c>
      <c r="T4859" s="1" t="n">
        <f aca="false">IF(S4859&lt;0,S4859/$G$3,0)</f>
        <v>-30857.1428571429</v>
      </c>
      <c r="U4859" s="1" t="n">
        <f aca="false">IF(S4859&gt;0,S4859*0.7,0)</f>
        <v>0</v>
      </c>
      <c r="V4859" s="14" t="n">
        <f aca="false">V4858+U4859+T4859</f>
        <v>-14101885.7521407</v>
      </c>
      <c r="W4859" s="19" t="n">
        <f aca="false">V4859/1000</f>
        <v>-14101.8857521407</v>
      </c>
      <c r="X4859" s="19" t="n">
        <f aca="false">W4859*3600000000*2/237000000</f>
        <v>-428411.719052375</v>
      </c>
      <c r="Y4859" s="19" t="n">
        <f aca="false">X4859/30.662</f>
        <v>-13972.0735455083</v>
      </c>
    </row>
    <row r="4860" customFormat="false" ht="17.9" hidden="false" customHeight="false" outlineLevel="0" collapsed="false">
      <c r="A4860" s="2" t="n">
        <v>7</v>
      </c>
      <c r="B4860" s="3" t="n">
        <v>22</v>
      </c>
      <c r="C4860" s="38" t="n">
        <v>1</v>
      </c>
      <c r="D4860" s="1" t="n">
        <v>28.9</v>
      </c>
      <c r="E4860" s="3" t="n">
        <v>0</v>
      </c>
      <c r="F4860" s="23" t="n">
        <f aca="false">IF(D4860&lt;25, 0.24, 0.24-(0.01/5)*(D4860-25))</f>
        <v>0.2322</v>
      </c>
      <c r="G4860" s="40" t="n">
        <f aca="false">(E4860/1000)*$G$1*F4860</f>
        <v>0</v>
      </c>
      <c r="H4860" s="40" t="n">
        <v>0.453932239638148</v>
      </c>
      <c r="I4860" s="3" t="n">
        <f aca="false">H4860*$J$2</f>
        <v>0</v>
      </c>
      <c r="J4860" s="19" t="n">
        <f aca="false">SUM(I4860+G4860)</f>
        <v>0</v>
      </c>
      <c r="K4860" s="1" t="n">
        <v>3.92</v>
      </c>
      <c r="L4860" s="39" t="n">
        <v>0</v>
      </c>
      <c r="M4860" s="39"/>
      <c r="N4860" s="1" t="n">
        <f aca="false">(2.571*(19.44-D4860)+3.87)*$K$2</f>
        <v>-0</v>
      </c>
      <c r="O4860" s="1" t="n">
        <f aca="false">IF(N4860&gt;0,N4860,0)</f>
        <v>0</v>
      </c>
      <c r="P4860" s="1" t="n">
        <f aca="false">O4860*1.5</f>
        <v>0</v>
      </c>
      <c r="Q4860" s="1" t="n">
        <f aca="false">P4860/(3.6*$Q$2)</f>
        <v>0</v>
      </c>
      <c r="R4860" s="1" t="n">
        <f aca="false">(K4860+L4860)*$R$2</f>
        <v>19600</v>
      </c>
      <c r="S4860" s="19" t="n">
        <f aca="false">J4860-R4860</f>
        <v>-19600</v>
      </c>
      <c r="T4860" s="1" t="n">
        <f aca="false">IF(S4860&lt;0,S4860/$G$3,0)</f>
        <v>-28000</v>
      </c>
      <c r="U4860" s="1" t="n">
        <f aca="false">IF(S4860&gt;0,S4860*0.7,0)</f>
        <v>0</v>
      </c>
      <c r="V4860" s="14" t="n">
        <f aca="false">V4859+U4860+T4860</f>
        <v>-14129885.7521407</v>
      </c>
      <c r="W4860" s="19" t="n">
        <f aca="false">V4860/1000</f>
        <v>-14129.8857521407</v>
      </c>
      <c r="X4860" s="19" t="n">
        <f aca="false">W4860*3600000000*2/237000000</f>
        <v>-429262.351963768</v>
      </c>
      <c r="Y4860" s="19" t="n">
        <f aca="false">X4860/30.662</f>
        <v>-13999.8157968746</v>
      </c>
    </row>
    <row r="4861" customFormat="false" ht="17.9" hidden="false" customHeight="false" outlineLevel="0" collapsed="false">
      <c r="A4861" s="2" t="n">
        <v>7</v>
      </c>
      <c r="B4861" s="3" t="n">
        <v>22</v>
      </c>
      <c r="C4861" s="38" t="n">
        <v>2</v>
      </c>
      <c r="D4861" s="1" t="n">
        <v>28.3</v>
      </c>
      <c r="E4861" s="3" t="n">
        <v>0</v>
      </c>
      <c r="F4861" s="23" t="n">
        <f aca="false">IF(D4861&lt;25, 0.24, 0.24-(0.01/5)*(D4861-25))</f>
        <v>0.2334</v>
      </c>
      <c r="G4861" s="40" t="n">
        <f aca="false">(E4861/1000)*$G$1*F4861</f>
        <v>0</v>
      </c>
      <c r="H4861" s="40" t="n">
        <v>0.437540655183264</v>
      </c>
      <c r="I4861" s="3" t="n">
        <f aca="false">H4861*$J$2</f>
        <v>0</v>
      </c>
      <c r="J4861" s="19" t="n">
        <f aca="false">SUM(I4861+G4861)</f>
        <v>0</v>
      </c>
      <c r="K4861" s="1" t="n">
        <v>3.44</v>
      </c>
      <c r="L4861" s="39" t="n">
        <v>0</v>
      </c>
      <c r="M4861" s="39"/>
      <c r="N4861" s="1" t="n">
        <f aca="false">(2.571*(19.44-D4861)+3.87)*$K$2</f>
        <v>-0</v>
      </c>
      <c r="O4861" s="1" t="n">
        <f aca="false">IF(N4861&gt;0,N4861,0)</f>
        <v>0</v>
      </c>
      <c r="P4861" s="1" t="n">
        <f aca="false">O4861*1.5</f>
        <v>0</v>
      </c>
      <c r="Q4861" s="1" t="n">
        <f aca="false">P4861/(3.6*$Q$2)</f>
        <v>0</v>
      </c>
      <c r="R4861" s="1" t="n">
        <f aca="false">(K4861+L4861)*$R$2</f>
        <v>17200</v>
      </c>
      <c r="S4861" s="19" t="n">
        <f aca="false">J4861-R4861</f>
        <v>-17200</v>
      </c>
      <c r="T4861" s="1" t="n">
        <f aca="false">IF(S4861&lt;0,S4861/$G$3,0)</f>
        <v>-24571.4285714286</v>
      </c>
      <c r="U4861" s="1" t="n">
        <f aca="false">IF(S4861&gt;0,S4861*0.7,0)</f>
        <v>0</v>
      </c>
      <c r="V4861" s="14" t="n">
        <f aca="false">V4860+U4861+T4861</f>
        <v>-14154457.1807121</v>
      </c>
      <c r="W4861" s="19" t="n">
        <f aca="false">V4861/1000</f>
        <v>-14154.4571807121</v>
      </c>
      <c r="X4861" s="19" t="n">
        <f aca="false">W4861*3600000000*2/237000000</f>
        <v>-430008.825743153</v>
      </c>
      <c r="Y4861" s="19" t="n">
        <f aca="false">X4861/30.662</f>
        <v>-14024.1610378694</v>
      </c>
    </row>
    <row r="4862" customFormat="false" ht="17.9" hidden="false" customHeight="false" outlineLevel="0" collapsed="false">
      <c r="A4862" s="2" t="n">
        <v>7</v>
      </c>
      <c r="B4862" s="3" t="n">
        <v>22</v>
      </c>
      <c r="C4862" s="38" t="n">
        <v>3</v>
      </c>
      <c r="D4862" s="1" t="n">
        <v>27.8</v>
      </c>
      <c r="E4862" s="3" t="n">
        <v>0</v>
      </c>
      <c r="F4862" s="23" t="n">
        <f aca="false">IF(D4862&lt;25, 0.24, 0.24-(0.01/5)*(D4862-25))</f>
        <v>0.2344</v>
      </c>
      <c r="G4862" s="40" t="n">
        <f aca="false">(E4862/1000)*$G$1*F4862</f>
        <v>0</v>
      </c>
      <c r="H4862" s="40" t="n">
        <v>0.406431354959928</v>
      </c>
      <c r="I4862" s="3" t="n">
        <f aca="false">H4862*$J$2</f>
        <v>0</v>
      </c>
      <c r="J4862" s="19" t="n">
        <f aca="false">SUM(I4862+G4862)</f>
        <v>0</v>
      </c>
      <c r="K4862" s="1" t="n">
        <v>3.04</v>
      </c>
      <c r="L4862" s="39" t="n">
        <v>0</v>
      </c>
      <c r="M4862" s="39"/>
      <c r="N4862" s="1" t="n">
        <f aca="false">(2.571*(19.44-D4862)+3.87)*$K$2</f>
        <v>-0</v>
      </c>
      <c r="O4862" s="1" t="n">
        <f aca="false">IF(N4862&gt;0,N4862,0)</f>
        <v>0</v>
      </c>
      <c r="P4862" s="1" t="n">
        <f aca="false">O4862*1.5</f>
        <v>0</v>
      </c>
      <c r="Q4862" s="1" t="n">
        <f aca="false">P4862/(3.6*$Q$2)</f>
        <v>0</v>
      </c>
      <c r="R4862" s="1" t="n">
        <f aca="false">(K4862+L4862)*$R$2</f>
        <v>15200</v>
      </c>
      <c r="S4862" s="19" t="n">
        <f aca="false">J4862-R4862</f>
        <v>-15200</v>
      </c>
      <c r="T4862" s="1" t="n">
        <f aca="false">IF(S4862&lt;0,S4862/$G$3,0)</f>
        <v>-21714.2857142857</v>
      </c>
      <c r="U4862" s="1" t="n">
        <f aca="false">IF(S4862&gt;0,S4862*0.7,0)</f>
        <v>0</v>
      </c>
      <c r="V4862" s="14" t="n">
        <f aca="false">V4861+U4862+T4862</f>
        <v>-14176171.4664264</v>
      </c>
      <c r="W4862" s="19" t="n">
        <f aca="false">V4862/1000</f>
        <v>-14176.1714664264</v>
      </c>
      <c r="X4862" s="19" t="n">
        <f aca="false">W4862*3600000000*2/237000000</f>
        <v>-430668.500245865</v>
      </c>
      <c r="Y4862" s="19" t="n">
        <f aca="false">X4862/30.662</f>
        <v>-14045.6754368882</v>
      </c>
    </row>
    <row r="4863" customFormat="false" ht="17.9" hidden="false" customHeight="false" outlineLevel="0" collapsed="false">
      <c r="A4863" s="2" t="n">
        <v>7</v>
      </c>
      <c r="B4863" s="3" t="n">
        <v>22</v>
      </c>
      <c r="C4863" s="38" t="n">
        <v>4</v>
      </c>
      <c r="D4863" s="1" t="n">
        <v>26.7</v>
      </c>
      <c r="E4863" s="3" t="n">
        <v>0</v>
      </c>
      <c r="F4863" s="23" t="n">
        <f aca="false">IF(D4863&lt;25, 0.24, 0.24-(0.01/5)*(D4863-25))</f>
        <v>0.2366</v>
      </c>
      <c r="G4863" s="40" t="n">
        <f aca="false">(E4863/1000)*$G$1*F4863</f>
        <v>0</v>
      </c>
      <c r="H4863" s="40" t="n">
        <v>0.378441838846483</v>
      </c>
      <c r="I4863" s="3" t="n">
        <f aca="false">H4863*$J$2</f>
        <v>0</v>
      </c>
      <c r="J4863" s="19" t="n">
        <f aca="false">SUM(I4863+G4863)</f>
        <v>0</v>
      </c>
      <c r="K4863" s="1" t="n">
        <v>2.16</v>
      </c>
      <c r="L4863" s="39" t="n">
        <v>0.0492533274240371</v>
      </c>
      <c r="M4863" s="39"/>
      <c r="N4863" s="1" t="n">
        <f aca="false">(2.571*(19.44-D4863)+3.87)*$K$2</f>
        <v>-0</v>
      </c>
      <c r="O4863" s="1" t="n">
        <f aca="false">IF(N4863&gt;0,N4863,0)</f>
        <v>0</v>
      </c>
      <c r="P4863" s="1" t="n">
        <f aca="false">O4863*1.5</f>
        <v>0</v>
      </c>
      <c r="Q4863" s="1" t="n">
        <f aca="false">P4863/(3.6*$Q$2)</f>
        <v>0</v>
      </c>
      <c r="R4863" s="1" t="n">
        <f aca="false">(K4863+L4863)*$R$2</f>
        <v>11046.2666371202</v>
      </c>
      <c r="S4863" s="19" t="n">
        <f aca="false">J4863-R4863</f>
        <v>-11046.2666371202</v>
      </c>
      <c r="T4863" s="1" t="n">
        <f aca="false">IF(S4863&lt;0,S4863/$G$3,0)</f>
        <v>-15780.3809101717</v>
      </c>
      <c r="U4863" s="1" t="n">
        <f aca="false">IF(S4863&gt;0,S4863*0.7,0)</f>
        <v>0</v>
      </c>
      <c r="V4863" s="14" t="n">
        <f aca="false">V4862+U4863+T4863</f>
        <v>-14191951.8473366</v>
      </c>
      <c r="W4863" s="19" t="n">
        <f aca="false">V4863/1000</f>
        <v>-14191.9518473366</v>
      </c>
      <c r="X4863" s="19" t="n">
        <f aca="false">W4863*3600000000*2/237000000</f>
        <v>-431147.904222883</v>
      </c>
      <c r="Y4863" s="19" t="n">
        <f aca="false">X4863/30.662</f>
        <v>-14061.3105545262</v>
      </c>
    </row>
    <row r="4864" customFormat="false" ht="17.9" hidden="false" customHeight="false" outlineLevel="0" collapsed="false">
      <c r="A4864" s="2" t="n">
        <v>7</v>
      </c>
      <c r="B4864" s="3" t="n">
        <v>22</v>
      </c>
      <c r="C4864" s="38" t="n">
        <v>5</v>
      </c>
      <c r="D4864" s="1" t="n">
        <v>26.1</v>
      </c>
      <c r="E4864" s="3" t="n">
        <v>-3.16652066930848</v>
      </c>
      <c r="F4864" s="23" t="n">
        <f aca="false">IF(D4864&lt;25, 0.24, 0.24-(0.01/5)*(D4864-25))</f>
        <v>0.2378</v>
      </c>
      <c r="G4864" s="40" t="n">
        <f aca="false">(E4864/1000)*$G$1*F4864</f>
        <v>-246.697406299229</v>
      </c>
      <c r="H4864" s="40" t="n">
        <v>0.370172052733639</v>
      </c>
      <c r="I4864" s="3" t="n">
        <f aca="false">H4864*$J$2</f>
        <v>0</v>
      </c>
      <c r="J4864" s="19" t="n">
        <f aca="false">SUM(I4864+G4864)</f>
        <v>-246.697406299229</v>
      </c>
      <c r="K4864" s="1" t="n">
        <v>1.68</v>
      </c>
      <c r="L4864" s="39" t="n">
        <v>0.415044998490419</v>
      </c>
      <c r="M4864" s="39"/>
      <c r="N4864" s="1" t="n">
        <f aca="false">(2.571*(19.44-D4864)+3.87)*$K$2</f>
        <v>-0</v>
      </c>
      <c r="O4864" s="1" t="n">
        <f aca="false">IF(N4864&gt;0,N4864,0)</f>
        <v>0</v>
      </c>
      <c r="P4864" s="1" t="n">
        <f aca="false">O4864*1.5</f>
        <v>0</v>
      </c>
      <c r="Q4864" s="1" t="n">
        <f aca="false">P4864/(3.6*$Q$2)</f>
        <v>0</v>
      </c>
      <c r="R4864" s="1" t="n">
        <f aca="false">(K4864+L4864)*$R$2</f>
        <v>10475.2249924521</v>
      </c>
      <c r="S4864" s="19" t="n">
        <f aca="false">J4864-R4864</f>
        <v>-10721.9223987513</v>
      </c>
      <c r="T4864" s="1" t="n">
        <f aca="false">IF(S4864&lt;0,S4864/$G$3,0)</f>
        <v>-15317.0319982162</v>
      </c>
      <c r="U4864" s="1" t="n">
        <f aca="false">IF(S4864&gt;0,S4864*0.7,0)</f>
        <v>0</v>
      </c>
      <c r="V4864" s="14" t="n">
        <f aca="false">V4863+U4864+T4864</f>
        <v>-14207268.8793348</v>
      </c>
      <c r="W4864" s="19" t="n">
        <f aca="false">V4864/1000</f>
        <v>-14207.2688793348</v>
      </c>
      <c r="X4864" s="19" t="n">
        <f aca="false">W4864*3600000000*2/237000000</f>
        <v>-431613.231777259</v>
      </c>
      <c r="Y4864" s="19" t="n">
        <f aca="false">X4864/30.662</f>
        <v>-14076.4865885219</v>
      </c>
    </row>
    <row r="4865" customFormat="false" ht="17.9" hidden="false" customHeight="false" outlineLevel="0" collapsed="false">
      <c r="A4865" s="2" t="n">
        <v>7</v>
      </c>
      <c r="B4865" s="3" t="n">
        <v>22</v>
      </c>
      <c r="C4865" s="38" t="n">
        <v>6</v>
      </c>
      <c r="D4865" s="1" t="n">
        <v>26.7</v>
      </c>
      <c r="E4865" s="3" t="n">
        <v>51.847982254998</v>
      </c>
      <c r="F4865" s="23" t="n">
        <f aca="false">IF(D4865&lt;25, 0.24, 0.24-(0.01/5)*(D4865-25))</f>
        <v>0.2366</v>
      </c>
      <c r="G4865" s="40" t="n">
        <f aca="false">(E4865/1000)*$G$1*F4865</f>
        <v>4018.99074491409</v>
      </c>
      <c r="H4865" s="40" t="n">
        <v>0.330301995783228</v>
      </c>
      <c r="I4865" s="3" t="n">
        <f aca="false">H4865*$J$2</f>
        <v>0</v>
      </c>
      <c r="J4865" s="19" t="n">
        <f aca="false">SUM(I4865+G4865)</f>
        <v>4018.99074491409</v>
      </c>
      <c r="K4865" s="1" t="n">
        <v>2.16</v>
      </c>
      <c r="L4865" s="39" t="n">
        <v>0.146213256783434</v>
      </c>
      <c r="M4865" s="39"/>
      <c r="N4865" s="1" t="n">
        <f aca="false">(2.571*(19.44-D4865)+3.87)*$K$2</f>
        <v>-0</v>
      </c>
      <c r="O4865" s="1" t="n">
        <f aca="false">IF(N4865&gt;0,N4865,0)</f>
        <v>0</v>
      </c>
      <c r="P4865" s="1" t="n">
        <f aca="false">O4865*1.5</f>
        <v>0</v>
      </c>
      <c r="Q4865" s="1" t="n">
        <f aca="false">P4865/(3.6*$Q$2)</f>
        <v>0</v>
      </c>
      <c r="R4865" s="1" t="n">
        <f aca="false">(K4865+L4865)*$R$2</f>
        <v>11531.0662839172</v>
      </c>
      <c r="S4865" s="19" t="n">
        <f aca="false">J4865-R4865</f>
        <v>-7512.07553900308</v>
      </c>
      <c r="T4865" s="1" t="n">
        <f aca="false">IF(S4865&lt;0,S4865/$G$3,0)</f>
        <v>-10731.5364842901</v>
      </c>
      <c r="U4865" s="1" t="n">
        <f aca="false">IF(S4865&gt;0,S4865*0.7,0)</f>
        <v>0</v>
      </c>
      <c r="V4865" s="14" t="n">
        <f aca="false">V4864+U4865+T4865</f>
        <v>-14218000.4158191</v>
      </c>
      <c r="W4865" s="19" t="n">
        <f aca="false">V4865/1000</f>
        <v>-14218.0004158191</v>
      </c>
      <c r="X4865" s="19" t="n">
        <f aca="false">W4865*3600000000*2/237000000</f>
        <v>-431939.253138807</v>
      </c>
      <c r="Y4865" s="19" t="n">
        <f aca="false">X4865/30.662</f>
        <v>-14087.1193379038</v>
      </c>
    </row>
    <row r="4866" customFormat="false" ht="17.9" hidden="false" customHeight="false" outlineLevel="0" collapsed="false">
      <c r="A4866" s="2" t="n">
        <v>7</v>
      </c>
      <c r="B4866" s="3" t="n">
        <v>22</v>
      </c>
      <c r="C4866" s="38" t="n">
        <v>7</v>
      </c>
      <c r="D4866" s="1" t="n">
        <v>28.3</v>
      </c>
      <c r="E4866" s="3" t="n">
        <v>203.696284218708</v>
      </c>
      <c r="F4866" s="23" t="n">
        <f aca="false">IF(D4866&lt;25, 0.24, 0.24-(0.01/5)*(D4866-25))</f>
        <v>0.2334</v>
      </c>
      <c r="G4866" s="40" t="n">
        <f aca="false">(E4866/1000)*$G$1*F4866</f>
        <v>15575.9435467801</v>
      </c>
      <c r="H4866" s="40" t="n">
        <v>0.305500780653875</v>
      </c>
      <c r="I4866" s="3" t="n">
        <f aca="false">H4866*$J$2</f>
        <v>0</v>
      </c>
      <c r="J4866" s="19" t="n">
        <f aca="false">SUM(I4866+G4866)</f>
        <v>15575.9435467801</v>
      </c>
      <c r="K4866" s="1" t="n">
        <v>3.44</v>
      </c>
      <c r="L4866" s="39" t="n">
        <v>0</v>
      </c>
      <c r="M4866" s="39"/>
      <c r="N4866" s="1" t="n">
        <f aca="false">(2.571*(19.44-D4866)+3.87)*$K$2</f>
        <v>-0</v>
      </c>
      <c r="O4866" s="1" t="n">
        <f aca="false">IF(N4866&gt;0,N4866,0)</f>
        <v>0</v>
      </c>
      <c r="P4866" s="1" t="n">
        <f aca="false">O4866*1.5</f>
        <v>0</v>
      </c>
      <c r="Q4866" s="1" t="n">
        <f aca="false">P4866/(3.6*$Q$2)</f>
        <v>0</v>
      </c>
      <c r="R4866" s="1" t="n">
        <f aca="false">(K4866+L4866)*$R$2</f>
        <v>17200</v>
      </c>
      <c r="S4866" s="19" t="n">
        <f aca="false">J4866-R4866</f>
        <v>-1624.05645321989</v>
      </c>
      <c r="T4866" s="1" t="n">
        <f aca="false">IF(S4866&lt;0,S4866/$G$3,0)</f>
        <v>-2320.08064745699</v>
      </c>
      <c r="U4866" s="1" t="n">
        <f aca="false">IF(S4866&gt;0,S4866*0.7,0)</f>
        <v>0</v>
      </c>
      <c r="V4866" s="14" t="n">
        <f aca="false">V4865+U4866+T4866</f>
        <v>-14220320.4964665</v>
      </c>
      <c r="W4866" s="19" t="n">
        <f aca="false">V4866/1000</f>
        <v>-14220.3204964665</v>
      </c>
      <c r="X4866" s="19" t="n">
        <f aca="false">W4866*3600000000*2/237000000</f>
        <v>-432009.736601515</v>
      </c>
      <c r="Y4866" s="19" t="n">
        <f aca="false">X4866/30.662</f>
        <v>-14089.4180614935</v>
      </c>
    </row>
    <row r="4867" customFormat="false" ht="17.9" hidden="false" customHeight="false" outlineLevel="0" collapsed="false">
      <c r="A4867" s="2" t="n">
        <v>7</v>
      </c>
      <c r="B4867" s="3" t="n">
        <v>22</v>
      </c>
      <c r="C4867" s="38" t="n">
        <v>8</v>
      </c>
      <c r="D4867" s="1" t="n">
        <v>29.4</v>
      </c>
      <c r="E4867" s="3" t="n">
        <v>402.977727040432</v>
      </c>
      <c r="F4867" s="23" t="n">
        <f aca="false">IF(D4867&lt;25, 0.24, 0.24-(0.01/5)*(D4867-25))</f>
        <v>0.2312</v>
      </c>
      <c r="G4867" s="40" t="n">
        <f aca="false">(E4867/1000)*$G$1*F4867</f>
        <v>30523.8477501064</v>
      </c>
      <c r="H4867" s="40" t="n">
        <v>0.251284181178272</v>
      </c>
      <c r="I4867" s="3" t="n">
        <f aca="false">H4867*$J$2</f>
        <v>0</v>
      </c>
      <c r="J4867" s="19" t="n">
        <f aca="false">SUM(I4867+G4867)</f>
        <v>30523.8477501064</v>
      </c>
      <c r="K4867" s="1" t="n">
        <v>4.32</v>
      </c>
      <c r="L4867" s="39" t="n">
        <v>0</v>
      </c>
      <c r="M4867" s="39"/>
      <c r="N4867" s="1" t="n">
        <f aca="false">(2.571*(19.44-D4867)+3.87)*$K$2</f>
        <v>-0</v>
      </c>
      <c r="O4867" s="1" t="n">
        <f aca="false">IF(N4867&gt;0,N4867,0)</f>
        <v>0</v>
      </c>
      <c r="P4867" s="1" t="n">
        <f aca="false">O4867*1.5</f>
        <v>0</v>
      </c>
      <c r="Q4867" s="1" t="n">
        <f aca="false">P4867/(3.6*$Q$2)</f>
        <v>0</v>
      </c>
      <c r="R4867" s="1" t="n">
        <f aca="false">(K4867+L4867)*$R$2</f>
        <v>21600</v>
      </c>
      <c r="S4867" s="19" t="n">
        <f aca="false">J4867-R4867</f>
        <v>8923.84775010644</v>
      </c>
      <c r="T4867" s="1" t="n">
        <f aca="false">IF(S4867&lt;0,S4867/$G$3,0)</f>
        <v>0</v>
      </c>
      <c r="U4867" s="1" t="n">
        <f aca="false">IF(S4867&gt;0,S4867*0.7,0)</f>
        <v>6246.69342507451</v>
      </c>
      <c r="V4867" s="14" t="n">
        <f aca="false">V4866+U4867+T4867</f>
        <v>-14214073.8030415</v>
      </c>
      <c r="W4867" s="19" t="n">
        <f aca="false">V4867/1000</f>
        <v>-14214.0738030415</v>
      </c>
      <c r="X4867" s="19" t="n">
        <f aca="false">W4867*3600000000*2/237000000</f>
        <v>-431819.963636703</v>
      </c>
      <c r="Y4867" s="19" t="n">
        <f aca="false">X4867/30.662</f>
        <v>-14083.2288708076</v>
      </c>
    </row>
    <row r="4868" customFormat="false" ht="17.9" hidden="false" customHeight="false" outlineLevel="0" collapsed="false">
      <c r="A4868" s="2" t="n">
        <v>7</v>
      </c>
      <c r="B4868" s="3" t="n">
        <v>22</v>
      </c>
      <c r="C4868" s="38" t="n">
        <v>9</v>
      </c>
      <c r="D4868" s="1" t="n">
        <v>31.1</v>
      </c>
      <c r="E4868" s="3" t="n">
        <v>609.610980615341</v>
      </c>
      <c r="F4868" s="23" t="n">
        <f aca="false">IF(D4868&lt;25, 0.24, 0.24-(0.01/5)*(D4868-25))</f>
        <v>0.2278</v>
      </c>
      <c r="G4868" s="40" t="n">
        <f aca="false">(E4868/1000)*$G$1*F4868</f>
        <v>45496.3867290833</v>
      </c>
      <c r="H4868" s="40" t="n">
        <v>0.241652404288467</v>
      </c>
      <c r="I4868" s="3" t="n">
        <f aca="false">H4868*$J$2</f>
        <v>0</v>
      </c>
      <c r="J4868" s="19" t="n">
        <f aca="false">SUM(I4868+G4868)</f>
        <v>45496.3867290833</v>
      </c>
      <c r="K4868" s="1" t="n">
        <v>5.68</v>
      </c>
      <c r="L4868" s="39" t="n">
        <v>0</v>
      </c>
      <c r="M4868" s="39"/>
      <c r="N4868" s="1" t="n">
        <f aca="false">(2.571*(19.44-D4868)+3.87)*$K$2</f>
        <v>-0</v>
      </c>
      <c r="O4868" s="1" t="n">
        <f aca="false">IF(N4868&gt;0,N4868,0)</f>
        <v>0</v>
      </c>
      <c r="P4868" s="1" t="n">
        <f aca="false">O4868*1.5</f>
        <v>0</v>
      </c>
      <c r="Q4868" s="1" t="n">
        <f aca="false">P4868/(3.6*$Q$2)</f>
        <v>0</v>
      </c>
      <c r="R4868" s="1" t="n">
        <f aca="false">(K4868+L4868)*$R$2</f>
        <v>28400</v>
      </c>
      <c r="S4868" s="19" t="n">
        <f aca="false">J4868-R4868</f>
        <v>17096.3867290833</v>
      </c>
      <c r="T4868" s="1" t="n">
        <f aca="false">IF(S4868&lt;0,S4868/$G$3,0)</f>
        <v>0</v>
      </c>
      <c r="U4868" s="1" t="n">
        <f aca="false">IF(S4868&gt;0,S4868*0.7,0)</f>
        <v>11967.4707103583</v>
      </c>
      <c r="V4868" s="14" t="n">
        <f aca="false">V4867+U4868+T4868</f>
        <v>-14202106.3323311</v>
      </c>
      <c r="W4868" s="19" t="n">
        <f aca="false">V4868/1000</f>
        <v>-14202.1063323311</v>
      </c>
      <c r="X4868" s="19" t="n">
        <f aca="false">W4868*3600000000*2/237000000</f>
        <v>-431456.394906261</v>
      </c>
      <c r="Y4868" s="19" t="n">
        <f aca="false">X4868/30.662</f>
        <v>-14071.3715643553</v>
      </c>
    </row>
    <row r="4869" customFormat="false" ht="17.9" hidden="false" customHeight="false" outlineLevel="0" collapsed="false">
      <c r="A4869" s="2" t="n">
        <v>7</v>
      </c>
      <c r="B4869" s="3" t="n">
        <v>22</v>
      </c>
      <c r="C4869" s="38" t="n">
        <v>10</v>
      </c>
      <c r="D4869" s="1" t="n">
        <v>32.8</v>
      </c>
      <c r="E4869" s="3" t="n">
        <v>768.766921611301</v>
      </c>
      <c r="F4869" s="23" t="n">
        <f aca="false">IF(D4869&lt;25, 0.24, 0.24-(0.01/5)*(D4869-25))</f>
        <v>0.2244</v>
      </c>
      <c r="G4869" s="40" t="n">
        <f aca="false">(E4869/1000)*$G$1*F4869</f>
        <v>56518.1511918013</v>
      </c>
      <c r="H4869" s="40" t="n">
        <v>0.20024188189473</v>
      </c>
      <c r="I4869" s="3" t="n">
        <f aca="false">H4869*$J$2</f>
        <v>0</v>
      </c>
      <c r="J4869" s="19" t="n">
        <f aca="false">SUM(I4869+G4869)</f>
        <v>56518.1511918013</v>
      </c>
      <c r="K4869" s="1" t="n">
        <v>7.04</v>
      </c>
      <c r="L4869" s="39" t="n">
        <v>0</v>
      </c>
      <c r="M4869" s="39"/>
      <c r="N4869" s="1" t="n">
        <f aca="false">(2.571*(19.44-D4869)+3.87)*$K$2</f>
        <v>-0</v>
      </c>
      <c r="O4869" s="1" t="n">
        <f aca="false">IF(N4869&gt;0,N4869,0)</f>
        <v>0</v>
      </c>
      <c r="P4869" s="1" t="n">
        <f aca="false">O4869*1.5</f>
        <v>0</v>
      </c>
      <c r="Q4869" s="1" t="n">
        <f aca="false">P4869/(3.6*$Q$2)</f>
        <v>0</v>
      </c>
      <c r="R4869" s="1" t="n">
        <f aca="false">(K4869+L4869)*$R$2</f>
        <v>35200</v>
      </c>
      <c r="S4869" s="19" t="n">
        <f aca="false">J4869-R4869</f>
        <v>21318.1511918013</v>
      </c>
      <c r="T4869" s="1" t="n">
        <f aca="false">IF(S4869&lt;0,S4869/$G$3,0)</f>
        <v>0</v>
      </c>
      <c r="U4869" s="1" t="n">
        <f aca="false">IF(S4869&gt;0,S4869*0.7,0)</f>
        <v>14922.7058342609</v>
      </c>
      <c r="V4869" s="14" t="n">
        <f aca="false">V4868+U4869+T4869</f>
        <v>-14187183.6264968</v>
      </c>
      <c r="W4869" s="19" t="n">
        <f aca="false">V4869/1000</f>
        <v>-14187.1836264968</v>
      </c>
      <c r="X4869" s="19" t="n">
        <f aca="false">W4869*3600000000*2/237000000</f>
        <v>-431003.046880917</v>
      </c>
      <c r="Y4869" s="19" t="n">
        <f aca="false">X4869/30.662</f>
        <v>-14056.5862266296</v>
      </c>
    </row>
    <row r="4870" customFormat="false" ht="17.9" hidden="false" customHeight="false" outlineLevel="0" collapsed="false">
      <c r="A4870" s="2" t="n">
        <v>7</v>
      </c>
      <c r="B4870" s="3" t="n">
        <v>22</v>
      </c>
      <c r="C4870" s="38" t="n">
        <v>11</v>
      </c>
      <c r="D4870" s="1" t="n">
        <v>34.4</v>
      </c>
      <c r="E4870" s="3" t="n">
        <v>879.997597415986</v>
      </c>
      <c r="F4870" s="23" t="n">
        <f aca="false">IF(D4870&lt;25, 0.24, 0.24-(0.01/5)*(D4870-25))</f>
        <v>0.2212</v>
      </c>
      <c r="G4870" s="40" t="n">
        <f aca="false">(E4870/1000)*$G$1*F4870</f>
        <v>63773.0246058321</v>
      </c>
      <c r="H4870" s="40" t="n">
        <v>0.181611263550973</v>
      </c>
      <c r="I4870" s="3" t="n">
        <f aca="false">H4870*$J$2</f>
        <v>0</v>
      </c>
      <c r="J4870" s="19" t="n">
        <f aca="false">SUM(I4870+G4870)</f>
        <v>63773.0246058321</v>
      </c>
      <c r="K4870" s="1" t="n">
        <v>8.32</v>
      </c>
      <c r="L4870" s="39" t="n">
        <v>0</v>
      </c>
      <c r="M4870" s="39"/>
      <c r="N4870" s="1" t="n">
        <f aca="false">(2.571*(19.44-D4870)+3.87)*$K$2</f>
        <v>-0</v>
      </c>
      <c r="O4870" s="1" t="n">
        <f aca="false">IF(N4870&gt;0,N4870,0)</f>
        <v>0</v>
      </c>
      <c r="P4870" s="1" t="n">
        <f aca="false">O4870*1.5</f>
        <v>0</v>
      </c>
      <c r="Q4870" s="1" t="n">
        <f aca="false">P4870/(3.6*$Q$2)</f>
        <v>0</v>
      </c>
      <c r="R4870" s="1" t="n">
        <f aca="false">(K4870+L4870)*$R$2</f>
        <v>41600</v>
      </c>
      <c r="S4870" s="19" t="n">
        <f aca="false">J4870-R4870</f>
        <v>22173.0246058321</v>
      </c>
      <c r="T4870" s="1" t="n">
        <f aca="false">IF(S4870&lt;0,S4870/$G$3,0)</f>
        <v>0</v>
      </c>
      <c r="U4870" s="1" t="n">
        <f aca="false">IF(S4870&gt;0,S4870*0.7,0)</f>
        <v>15521.1172240825</v>
      </c>
      <c r="V4870" s="14" t="n">
        <f aca="false">V4869+U4870+T4870</f>
        <v>-14171662.5092728</v>
      </c>
      <c r="W4870" s="19" t="n">
        <f aca="false">V4870/1000</f>
        <v>-14171.6625092728</v>
      </c>
      <c r="X4870" s="19" t="n">
        <f aca="false">W4870*3600000000*2/237000000</f>
        <v>-430531.519269046</v>
      </c>
      <c r="Y4870" s="19" t="n">
        <f aca="false">X4870/30.662</f>
        <v>-14041.2079860755</v>
      </c>
    </row>
    <row r="4871" customFormat="false" ht="17.9" hidden="false" customHeight="false" outlineLevel="0" collapsed="false">
      <c r="A4871" s="2" t="n">
        <v>7</v>
      </c>
      <c r="B4871" s="3" t="n">
        <v>22</v>
      </c>
      <c r="C4871" s="38" t="n">
        <v>12</v>
      </c>
      <c r="D4871" s="1" t="n">
        <v>35</v>
      </c>
      <c r="E4871" s="3" t="n">
        <v>821.82293311816</v>
      </c>
      <c r="F4871" s="23" t="n">
        <f aca="false">IF(D4871&lt;25, 0.24, 0.24-(0.01/5)*(D4871-25))</f>
        <v>0.22</v>
      </c>
      <c r="G4871" s="40" t="n">
        <f aca="false">(E4871/1000)*$G$1*F4871</f>
        <v>59234.0384565978</v>
      </c>
      <c r="H4871" s="40" t="n">
        <v>0.212982806815128</v>
      </c>
      <c r="I4871" s="3" t="n">
        <f aca="false">H4871*$J$2</f>
        <v>0</v>
      </c>
      <c r="J4871" s="19" t="n">
        <f aca="false">SUM(I4871+G4871)</f>
        <v>59234.0384565978</v>
      </c>
      <c r="K4871" s="1" t="n">
        <v>8.8</v>
      </c>
      <c r="L4871" s="39" t="n">
        <v>0</v>
      </c>
      <c r="M4871" s="39"/>
      <c r="N4871" s="1" t="n">
        <f aca="false">(2.571*(19.44-D4871)+3.87)*$K$2</f>
        <v>-0</v>
      </c>
      <c r="O4871" s="1" t="n">
        <f aca="false">IF(N4871&gt;0,N4871,0)</f>
        <v>0</v>
      </c>
      <c r="P4871" s="1" t="n">
        <f aca="false">O4871*1.5</f>
        <v>0</v>
      </c>
      <c r="Q4871" s="1" t="n">
        <f aca="false">P4871/(3.6*$Q$2)</f>
        <v>0</v>
      </c>
      <c r="R4871" s="1" t="n">
        <f aca="false">(K4871+L4871)*$R$2</f>
        <v>44000</v>
      </c>
      <c r="S4871" s="19" t="n">
        <f aca="false">J4871-R4871</f>
        <v>15234.0384565978</v>
      </c>
      <c r="T4871" s="1" t="n">
        <f aca="false">IF(S4871&lt;0,S4871/$G$3,0)</f>
        <v>0</v>
      </c>
      <c r="U4871" s="1" t="n">
        <f aca="false">IF(S4871&gt;0,S4871*0.7,0)</f>
        <v>10663.8269196184</v>
      </c>
      <c r="V4871" s="14" t="n">
        <f aca="false">V4870+U4871+T4871</f>
        <v>-14160998.6823531</v>
      </c>
      <c r="W4871" s="19" t="n">
        <f aca="false">V4871/1000</f>
        <v>-14160.9986823531</v>
      </c>
      <c r="X4871" s="19" t="n">
        <f aca="false">W4871*3600000000*2/237000000</f>
        <v>-430207.554906931</v>
      </c>
      <c r="Y4871" s="19" t="n">
        <f aca="false">X4871/30.662</f>
        <v>-14030.6423229708</v>
      </c>
    </row>
    <row r="4872" customFormat="false" ht="17.9" hidden="false" customHeight="false" outlineLevel="0" collapsed="false">
      <c r="A4872" s="2" t="n">
        <v>7</v>
      </c>
      <c r="B4872" s="3" t="n">
        <v>22</v>
      </c>
      <c r="C4872" s="38" t="n">
        <v>13</v>
      </c>
      <c r="D4872" s="1" t="n">
        <v>36.1</v>
      </c>
      <c r="E4872" s="3" t="n">
        <v>767.554216554226</v>
      </c>
      <c r="F4872" s="23" t="n">
        <f aca="false">IF(D4872&lt;25, 0.24, 0.24-(0.01/5)*(D4872-25))</f>
        <v>0.2178</v>
      </c>
      <c r="G4872" s="40" t="n">
        <f aca="false">(E4872/1000)*$G$1*F4872</f>
        <v>54769.3192867085</v>
      </c>
      <c r="H4872" s="40" t="n">
        <v>0.226141006321754</v>
      </c>
      <c r="I4872" s="3" t="n">
        <f aca="false">H4872*$J$2</f>
        <v>0</v>
      </c>
      <c r="J4872" s="19" t="n">
        <f aca="false">SUM(I4872+G4872)</f>
        <v>54769.3192867085</v>
      </c>
      <c r="K4872" s="1" t="n">
        <v>9.68</v>
      </c>
      <c r="L4872" s="39" t="n">
        <v>0</v>
      </c>
      <c r="M4872" s="39"/>
      <c r="N4872" s="1" t="n">
        <f aca="false">(2.571*(19.44-D4872)+3.87)*$K$2</f>
        <v>-0</v>
      </c>
      <c r="O4872" s="1" t="n">
        <f aca="false">IF(N4872&gt;0,N4872,0)</f>
        <v>0</v>
      </c>
      <c r="P4872" s="1" t="n">
        <f aca="false">O4872*1.5</f>
        <v>0</v>
      </c>
      <c r="Q4872" s="1" t="n">
        <f aca="false">P4872/(3.6*$Q$2)</f>
        <v>0</v>
      </c>
      <c r="R4872" s="1" t="n">
        <f aca="false">(K4872+L4872)*$R$2</f>
        <v>48400</v>
      </c>
      <c r="S4872" s="19" t="n">
        <f aca="false">J4872-R4872</f>
        <v>6369.31928670852</v>
      </c>
      <c r="T4872" s="1" t="n">
        <f aca="false">IF(S4872&lt;0,S4872/$G$3,0)</f>
        <v>0</v>
      </c>
      <c r="U4872" s="1" t="n">
        <f aca="false">IF(S4872&gt;0,S4872*0.7,0)</f>
        <v>4458.52350069596</v>
      </c>
      <c r="V4872" s="14" t="n">
        <f aca="false">V4871+U4872+T4872</f>
        <v>-14156540.1588524</v>
      </c>
      <c r="W4872" s="19" t="n">
        <f aca="false">V4872/1000</f>
        <v>-14156.5401588524</v>
      </c>
      <c r="X4872" s="19" t="n">
        <f aca="false">W4872*3600000000*2/237000000</f>
        <v>-430072.10609172</v>
      </c>
      <c r="Y4872" s="19" t="n">
        <f aca="false">X4872/30.662</f>
        <v>-14026.2248415537</v>
      </c>
    </row>
    <row r="4873" customFormat="false" ht="17.9" hidden="false" customHeight="false" outlineLevel="0" collapsed="false">
      <c r="A4873" s="2" t="n">
        <v>7</v>
      </c>
      <c r="B4873" s="3" t="n">
        <v>22</v>
      </c>
      <c r="C4873" s="38" t="n">
        <v>14</v>
      </c>
      <c r="D4873" s="1" t="n">
        <v>36.7</v>
      </c>
      <c r="E4873" s="3" t="n">
        <v>601.978031691485</v>
      </c>
      <c r="F4873" s="23" t="n">
        <f aca="false">IF(D4873&lt;25, 0.24, 0.24-(0.01/5)*(D4873-25))</f>
        <v>0.2166</v>
      </c>
      <c r="G4873" s="40" t="n">
        <f aca="false">(E4873/1000)*$G$1*F4873</f>
        <v>42717.8612580827</v>
      </c>
      <c r="H4873" s="40" t="n">
        <v>0.242352651159116</v>
      </c>
      <c r="I4873" s="3" t="n">
        <f aca="false">H4873*$J$2</f>
        <v>0</v>
      </c>
      <c r="J4873" s="19" t="n">
        <f aca="false">SUM(I4873+G4873)</f>
        <v>42717.8612580827</v>
      </c>
      <c r="K4873" s="1" t="n">
        <v>10.16</v>
      </c>
      <c r="L4873" s="39" t="n">
        <v>0</v>
      </c>
      <c r="M4873" s="39"/>
      <c r="N4873" s="1" t="n">
        <f aca="false">(2.571*(19.44-D4873)+3.87)*$K$2</f>
        <v>-0</v>
      </c>
      <c r="O4873" s="1" t="n">
        <f aca="false">IF(N4873&gt;0,N4873,0)</f>
        <v>0</v>
      </c>
      <c r="P4873" s="1" t="n">
        <f aca="false">O4873*1.5</f>
        <v>0</v>
      </c>
      <c r="Q4873" s="1" t="n">
        <f aca="false">P4873/(3.6*$Q$2)</f>
        <v>0</v>
      </c>
      <c r="R4873" s="1" t="n">
        <f aca="false">(K4873+L4873)*$R$2</f>
        <v>50800</v>
      </c>
      <c r="S4873" s="19" t="n">
        <f aca="false">J4873-R4873</f>
        <v>-8082.13874191726</v>
      </c>
      <c r="T4873" s="1" t="n">
        <f aca="false">IF(S4873&lt;0,S4873/$G$3,0)</f>
        <v>-11545.9124884532</v>
      </c>
      <c r="U4873" s="1" t="n">
        <f aca="false">IF(S4873&gt;0,S4873*0.7,0)</f>
        <v>0</v>
      </c>
      <c r="V4873" s="14" t="n">
        <f aca="false">V4872+U4873+T4873</f>
        <v>-14168086.0713409</v>
      </c>
      <c r="W4873" s="19" t="n">
        <f aca="false">V4873/1000</f>
        <v>-14168.0860713409</v>
      </c>
      <c r="X4873" s="19" t="n">
        <f aca="false">W4873*3600000000*2/237000000</f>
        <v>-430422.867990103</v>
      </c>
      <c r="Y4873" s="19" t="n">
        <f aca="false">X4873/30.662</f>
        <v>-14037.6644703576</v>
      </c>
    </row>
    <row r="4874" customFormat="false" ht="17.9" hidden="false" customHeight="false" outlineLevel="0" collapsed="false">
      <c r="A4874" s="2" t="n">
        <v>7</v>
      </c>
      <c r="B4874" s="3" t="n">
        <v>22</v>
      </c>
      <c r="C4874" s="38" t="n">
        <v>15</v>
      </c>
      <c r="D4874" s="1" t="n">
        <v>36.1</v>
      </c>
      <c r="E4874" s="3" t="n">
        <v>392.516075491416</v>
      </c>
      <c r="F4874" s="23" t="n">
        <f aca="false">IF(D4874&lt;25, 0.24, 0.24-(0.01/5)*(D4874-25))</f>
        <v>0.2178</v>
      </c>
      <c r="G4874" s="40" t="n">
        <f aca="false">(E4874/1000)*$G$1*F4874</f>
        <v>28008.234206914</v>
      </c>
      <c r="H4874" s="40" t="n">
        <v>0.238085582464874</v>
      </c>
      <c r="I4874" s="3" t="n">
        <f aca="false">H4874*$J$2</f>
        <v>0</v>
      </c>
      <c r="J4874" s="19" t="n">
        <f aca="false">SUM(I4874+G4874)</f>
        <v>28008.234206914</v>
      </c>
      <c r="K4874" s="1" t="n">
        <v>9.68</v>
      </c>
      <c r="L4874" s="39" t="n">
        <v>1.78792987021482</v>
      </c>
      <c r="M4874" s="39"/>
      <c r="N4874" s="1" t="n">
        <f aca="false">(2.571*(19.44-D4874)+3.87)*$K$2</f>
        <v>-0</v>
      </c>
      <c r="O4874" s="1" t="n">
        <f aca="false">IF(N4874&gt;0,N4874,0)</f>
        <v>0</v>
      </c>
      <c r="P4874" s="1" t="n">
        <f aca="false">O4874*1.5</f>
        <v>0</v>
      </c>
      <c r="Q4874" s="1" t="n">
        <f aca="false">P4874/(3.6*$Q$2)</f>
        <v>0</v>
      </c>
      <c r="R4874" s="1" t="n">
        <f aca="false">(K4874+L4874)*$R$2</f>
        <v>57339.6493510741</v>
      </c>
      <c r="S4874" s="19" t="n">
        <f aca="false">J4874-R4874</f>
        <v>-29331.4151441601</v>
      </c>
      <c r="T4874" s="1" t="n">
        <f aca="false">IF(S4874&lt;0,S4874/$G$3,0)</f>
        <v>-41902.0216345144</v>
      </c>
      <c r="U4874" s="1" t="n">
        <f aca="false">IF(S4874&gt;0,S4874*0.7,0)</f>
        <v>0</v>
      </c>
      <c r="V4874" s="14" t="n">
        <f aca="false">V4873+U4874+T4874</f>
        <v>-14209988.0929754</v>
      </c>
      <c r="W4874" s="19" t="n">
        <f aca="false">V4874/1000</f>
        <v>-14209.9880929754</v>
      </c>
      <c r="X4874" s="19" t="n">
        <f aca="false">W4874*3600000000*2/237000000</f>
        <v>-431695.840799253</v>
      </c>
      <c r="Y4874" s="19" t="n">
        <f aca="false">X4874/30.662</f>
        <v>-14079.1807709625</v>
      </c>
    </row>
    <row r="4875" customFormat="false" ht="17.9" hidden="false" customHeight="false" outlineLevel="0" collapsed="false">
      <c r="A4875" s="2" t="n">
        <v>7</v>
      </c>
      <c r="B4875" s="3" t="n">
        <v>22</v>
      </c>
      <c r="C4875" s="38" t="n">
        <v>16</v>
      </c>
      <c r="D4875" s="1" t="n">
        <v>35.6</v>
      </c>
      <c r="E4875" s="3" t="n">
        <v>361.763951099702</v>
      </c>
      <c r="F4875" s="23" t="n">
        <f aca="false">IF(D4875&lt;25, 0.24, 0.24-(0.01/5)*(D4875-25))</f>
        <v>0.2188</v>
      </c>
      <c r="G4875" s="40" t="n">
        <f aca="false">(E4875/1000)*$G$1*F4875</f>
        <v>25932.4179182514</v>
      </c>
      <c r="H4875" s="40" t="n">
        <v>0.279700279711608</v>
      </c>
      <c r="I4875" s="3" t="n">
        <f aca="false">H4875*$J$2</f>
        <v>0</v>
      </c>
      <c r="J4875" s="19" t="n">
        <f aca="false">SUM(I4875+G4875)</f>
        <v>25932.4179182514</v>
      </c>
      <c r="K4875" s="1" t="n">
        <v>9.28</v>
      </c>
      <c r="L4875" s="39" t="n">
        <v>3.21026697801432</v>
      </c>
      <c r="M4875" s="39"/>
      <c r="N4875" s="1" t="n">
        <f aca="false">(2.571*(19.44-D4875)+3.87)*$K$2</f>
        <v>-0</v>
      </c>
      <c r="O4875" s="1" t="n">
        <f aca="false">IF(N4875&gt;0,N4875,0)</f>
        <v>0</v>
      </c>
      <c r="P4875" s="1" t="n">
        <f aca="false">O4875*1.5</f>
        <v>0</v>
      </c>
      <c r="Q4875" s="1" t="n">
        <f aca="false">P4875/(3.6*$Q$2)</f>
        <v>0</v>
      </c>
      <c r="R4875" s="1" t="n">
        <f aca="false">(K4875+L4875)*$R$2</f>
        <v>62451.3348900716</v>
      </c>
      <c r="S4875" s="19" t="n">
        <f aca="false">J4875-R4875</f>
        <v>-36518.9169718202</v>
      </c>
      <c r="T4875" s="1" t="n">
        <f aca="false">IF(S4875&lt;0,S4875/$G$3,0)</f>
        <v>-52169.8813883145</v>
      </c>
      <c r="U4875" s="1" t="n">
        <f aca="false">IF(S4875&gt;0,S4875*0.7,0)</f>
        <v>0</v>
      </c>
      <c r="V4875" s="14" t="n">
        <f aca="false">V4874+U4875+T4875</f>
        <v>-14262157.9743637</v>
      </c>
      <c r="W4875" s="19" t="n">
        <f aca="false">V4875/1000</f>
        <v>-14262.1579743637</v>
      </c>
      <c r="X4875" s="19" t="n">
        <f aca="false">W4875*3600000000*2/237000000</f>
        <v>-433280.748588265</v>
      </c>
      <c r="Y4875" s="19" t="n">
        <f aca="false">X4875/30.662</f>
        <v>-14130.8704125062</v>
      </c>
    </row>
    <row r="4876" customFormat="false" ht="17.9" hidden="false" customHeight="false" outlineLevel="0" collapsed="false">
      <c r="A4876" s="2" t="n">
        <v>7</v>
      </c>
      <c r="B4876" s="3" t="n">
        <v>22</v>
      </c>
      <c r="C4876" s="38" t="n">
        <v>17</v>
      </c>
      <c r="D4876" s="1" t="n">
        <v>35.6</v>
      </c>
      <c r="E4876" s="3" t="n">
        <v>195.777844314443</v>
      </c>
      <c r="F4876" s="23" t="n">
        <f aca="false">IF(D4876&lt;25, 0.24, 0.24-(0.01/5)*(D4876-25))</f>
        <v>0.2188</v>
      </c>
      <c r="G4876" s="40" t="n">
        <f aca="false">(E4876/1000)*$G$1*F4876</f>
        <v>14033.9933331204</v>
      </c>
      <c r="H4876" s="40" t="n">
        <v>0.308963228921577</v>
      </c>
      <c r="I4876" s="3" t="n">
        <f aca="false">H4876*$J$2</f>
        <v>0</v>
      </c>
      <c r="J4876" s="19" t="n">
        <f aca="false">SUM(I4876+G4876)</f>
        <v>14033.9933331204</v>
      </c>
      <c r="K4876" s="1" t="n">
        <v>9.28</v>
      </c>
      <c r="L4876" s="39" t="n">
        <v>2.82105841451519</v>
      </c>
      <c r="M4876" s="39"/>
      <c r="N4876" s="1" t="n">
        <f aca="false">(2.571*(19.44-D4876)+3.87)*$K$2</f>
        <v>-0</v>
      </c>
      <c r="O4876" s="1" t="n">
        <f aca="false">IF(N4876&gt;0,N4876,0)</f>
        <v>0</v>
      </c>
      <c r="P4876" s="1" t="n">
        <f aca="false">O4876*1.5</f>
        <v>0</v>
      </c>
      <c r="Q4876" s="1" t="n">
        <f aca="false">P4876/(3.6*$Q$2)</f>
        <v>0</v>
      </c>
      <c r="R4876" s="1" t="n">
        <f aca="false">(K4876+L4876)*$R$2</f>
        <v>60505.292072576</v>
      </c>
      <c r="S4876" s="19" t="n">
        <f aca="false">J4876-R4876</f>
        <v>-46471.2987394556</v>
      </c>
      <c r="T4876" s="1" t="n">
        <f aca="false">IF(S4876&lt;0,S4876/$G$3,0)</f>
        <v>-66387.5696277937</v>
      </c>
      <c r="U4876" s="1" t="n">
        <f aca="false">IF(S4876&gt;0,S4876*0.7,0)</f>
        <v>0</v>
      </c>
      <c r="V4876" s="14" t="n">
        <f aca="false">V4875+U4876+T4876</f>
        <v>-14328545.5439915</v>
      </c>
      <c r="W4876" s="19" t="n">
        <f aca="false">V4876/1000</f>
        <v>-14328.5455439915</v>
      </c>
      <c r="X4876" s="19" t="n">
        <f aca="false">W4876*3600000000*2/237000000</f>
        <v>-435297.586146578</v>
      </c>
      <c r="Y4876" s="19" t="n">
        <f aca="false">X4876/30.662</f>
        <v>-14196.6468640851</v>
      </c>
    </row>
    <row r="4877" customFormat="false" ht="17.9" hidden="false" customHeight="false" outlineLevel="0" collapsed="false">
      <c r="A4877" s="2" t="n">
        <v>7</v>
      </c>
      <c r="B4877" s="3" t="n">
        <v>22</v>
      </c>
      <c r="C4877" s="38" t="n">
        <v>18</v>
      </c>
      <c r="D4877" s="1" t="n">
        <v>34.4</v>
      </c>
      <c r="E4877" s="3" t="n">
        <v>64.3418364428857</v>
      </c>
      <c r="F4877" s="23" t="n">
        <f aca="false">IF(D4877&lt;25, 0.24, 0.24-(0.01/5)*(D4877-25))</f>
        <v>0.2212</v>
      </c>
      <c r="G4877" s="40" t="n">
        <f aca="false">(E4877/1000)*$G$1*F4877</f>
        <v>4662.82354713851</v>
      </c>
      <c r="H4877" s="40" t="n">
        <v>0.326280956649912</v>
      </c>
      <c r="I4877" s="3" t="n">
        <f aca="false">H4877*$J$2</f>
        <v>0</v>
      </c>
      <c r="J4877" s="19" t="n">
        <f aca="false">SUM(I4877+G4877)</f>
        <v>4662.82354713851</v>
      </c>
      <c r="K4877" s="1" t="n">
        <v>8.32</v>
      </c>
      <c r="L4877" s="39" t="n">
        <v>2.76144873307529</v>
      </c>
      <c r="M4877" s="39"/>
      <c r="N4877" s="1" t="n">
        <f aca="false">(2.571*(19.44-D4877)+3.87)*$K$2</f>
        <v>-0</v>
      </c>
      <c r="O4877" s="1" t="n">
        <f aca="false">IF(N4877&gt;0,N4877,0)</f>
        <v>0</v>
      </c>
      <c r="P4877" s="1" t="n">
        <f aca="false">O4877*1.5</f>
        <v>0</v>
      </c>
      <c r="Q4877" s="1" t="n">
        <f aca="false">P4877/(3.6*$Q$2)</f>
        <v>0</v>
      </c>
      <c r="R4877" s="1" t="n">
        <f aca="false">(K4877+L4877)*$R$2</f>
        <v>55407.2436653765</v>
      </c>
      <c r="S4877" s="19" t="n">
        <f aca="false">J4877-R4877</f>
        <v>-50744.4201182379</v>
      </c>
      <c r="T4877" s="1" t="n">
        <f aca="false">IF(S4877&lt;0,S4877/$G$3,0)</f>
        <v>-72492.0287403399</v>
      </c>
      <c r="U4877" s="1" t="n">
        <f aca="false">IF(S4877&gt;0,S4877*0.7,0)</f>
        <v>0</v>
      </c>
      <c r="V4877" s="14" t="n">
        <f aca="false">V4876+U4877+T4877</f>
        <v>-14401037.5727319</v>
      </c>
      <c r="W4877" s="19" t="n">
        <f aca="false">V4877/1000</f>
        <v>-14401.0375727319</v>
      </c>
      <c r="X4877" s="19" t="n">
        <f aca="false">W4877*3600000000*2/237000000</f>
        <v>-437499.875627297</v>
      </c>
      <c r="Y4877" s="19" t="n">
        <f aca="false">X4877/30.662</f>
        <v>-14268.4715813482</v>
      </c>
    </row>
    <row r="4878" customFormat="false" ht="17.9" hidden="false" customHeight="false" outlineLevel="0" collapsed="false">
      <c r="A4878" s="2" t="n">
        <v>7</v>
      </c>
      <c r="B4878" s="3" t="n">
        <v>22</v>
      </c>
      <c r="C4878" s="38" t="n">
        <v>19</v>
      </c>
      <c r="D4878" s="1" t="n">
        <v>33.9</v>
      </c>
      <c r="E4878" s="3" t="n">
        <v>1.06600971186689</v>
      </c>
      <c r="F4878" s="23" t="n">
        <f aca="false">IF(D4878&lt;25, 0.24, 0.24-(0.01/5)*(D4878-25))</f>
        <v>0.2222</v>
      </c>
      <c r="G4878" s="40" t="n">
        <f aca="false">(E4878/1000)*$G$1*F4878</f>
        <v>77.6024838203667</v>
      </c>
      <c r="H4878" s="40" t="n">
        <v>0.31790145434091</v>
      </c>
      <c r="I4878" s="3" t="n">
        <f aca="false">H4878*$J$2</f>
        <v>0</v>
      </c>
      <c r="J4878" s="19" t="n">
        <f aca="false">SUM(I4878+G4878)</f>
        <v>77.6024838203667</v>
      </c>
      <c r="K4878" s="1" t="n">
        <v>7.92</v>
      </c>
      <c r="L4878" s="39" t="n">
        <v>0.885094973562996</v>
      </c>
      <c r="M4878" s="39"/>
      <c r="N4878" s="1" t="n">
        <f aca="false">(2.571*(19.44-D4878)+3.87)*$K$2</f>
        <v>-0</v>
      </c>
      <c r="O4878" s="1" t="n">
        <f aca="false">IF(N4878&gt;0,N4878,0)</f>
        <v>0</v>
      </c>
      <c r="P4878" s="1" t="n">
        <f aca="false">O4878*1.5</f>
        <v>0</v>
      </c>
      <c r="Q4878" s="1" t="n">
        <f aca="false">P4878/(3.6*$Q$2)</f>
        <v>0</v>
      </c>
      <c r="R4878" s="1" t="n">
        <f aca="false">(K4878+L4878)*$R$2</f>
        <v>44025.474867815</v>
      </c>
      <c r="S4878" s="19" t="n">
        <f aca="false">J4878-R4878</f>
        <v>-43947.8723839946</v>
      </c>
      <c r="T4878" s="1" t="n">
        <f aca="false">IF(S4878&lt;0,S4878/$G$3,0)</f>
        <v>-62782.674834278</v>
      </c>
      <c r="U4878" s="1" t="n">
        <f aca="false">IF(S4878&gt;0,S4878*0.7,0)</f>
        <v>0</v>
      </c>
      <c r="V4878" s="14" t="n">
        <f aca="false">V4877+U4878+T4878</f>
        <v>-14463820.2475661</v>
      </c>
      <c r="W4878" s="19" t="n">
        <f aca="false">V4878/1000</f>
        <v>-14463.8202475661</v>
      </c>
      <c r="X4878" s="19" t="n">
        <f aca="false">W4878*3600000000*2/237000000</f>
        <v>-439407.197394414</v>
      </c>
      <c r="Y4878" s="19" t="n">
        <f aca="false">X4878/30.662</f>
        <v>-14330.6763223017</v>
      </c>
    </row>
    <row r="4879" customFormat="false" ht="17.9" hidden="false" customHeight="false" outlineLevel="0" collapsed="false">
      <c r="A4879" s="2" t="n">
        <v>7</v>
      </c>
      <c r="B4879" s="3" t="n">
        <v>22</v>
      </c>
      <c r="C4879" s="38" t="n">
        <v>20</v>
      </c>
      <c r="D4879" s="1" t="n">
        <v>32.8</v>
      </c>
      <c r="E4879" s="3" t="n">
        <v>0</v>
      </c>
      <c r="F4879" s="23" t="n">
        <f aca="false">IF(D4879&lt;25, 0.24, 0.24-(0.01/5)*(D4879-25))</f>
        <v>0.2244</v>
      </c>
      <c r="G4879" s="40" t="n">
        <f aca="false">(E4879/1000)*$G$1*F4879</f>
        <v>0</v>
      </c>
      <c r="H4879" s="40" t="n">
        <v>0.284939842942427</v>
      </c>
      <c r="I4879" s="3" t="n">
        <f aca="false">H4879*$J$2</f>
        <v>0</v>
      </c>
      <c r="J4879" s="19" t="n">
        <f aca="false">SUM(I4879+G4879)</f>
        <v>0</v>
      </c>
      <c r="K4879" s="1" t="n">
        <v>7.04</v>
      </c>
      <c r="L4879" s="39" t="n">
        <v>0</v>
      </c>
      <c r="M4879" s="39"/>
      <c r="N4879" s="1" t="n">
        <f aca="false">(2.571*(19.44-D4879)+3.87)*$K$2</f>
        <v>-0</v>
      </c>
      <c r="O4879" s="1" t="n">
        <f aca="false">IF(N4879&gt;0,N4879,0)</f>
        <v>0</v>
      </c>
      <c r="P4879" s="1" t="n">
        <f aca="false">O4879*1.5</f>
        <v>0</v>
      </c>
      <c r="Q4879" s="1" t="n">
        <f aca="false">P4879/(3.6*$Q$2)</f>
        <v>0</v>
      </c>
      <c r="R4879" s="1" t="n">
        <f aca="false">(K4879+L4879)*$R$2</f>
        <v>35200</v>
      </c>
      <c r="S4879" s="19" t="n">
        <f aca="false">J4879-R4879</f>
        <v>-35200</v>
      </c>
      <c r="T4879" s="1" t="n">
        <f aca="false">IF(S4879&lt;0,S4879/$G$3,0)</f>
        <v>-50285.7142857143</v>
      </c>
      <c r="U4879" s="1" t="n">
        <f aca="false">IF(S4879&gt;0,S4879*0.7,0)</f>
        <v>0</v>
      </c>
      <c r="V4879" s="14" t="n">
        <f aca="false">V4878+U4879+T4879</f>
        <v>-14514105.9618519</v>
      </c>
      <c r="W4879" s="19" t="n">
        <f aca="false">V4879/1000</f>
        <v>-14514.1059618519</v>
      </c>
      <c r="X4879" s="19" t="n">
        <f aca="false">W4879*3600000000*2/237000000</f>
        <v>-440934.864663854</v>
      </c>
      <c r="Y4879" s="19" t="n">
        <f aca="false">X4879/30.662</f>
        <v>-14380.4991410819</v>
      </c>
    </row>
    <row r="4880" customFormat="false" ht="17.9" hidden="false" customHeight="false" outlineLevel="0" collapsed="false">
      <c r="A4880" s="2" t="n">
        <v>7</v>
      </c>
      <c r="B4880" s="3" t="n">
        <v>22</v>
      </c>
      <c r="C4880" s="38" t="n">
        <v>21</v>
      </c>
      <c r="D4880" s="1" t="n">
        <v>32.2</v>
      </c>
      <c r="E4880" s="3" t="n">
        <v>0</v>
      </c>
      <c r="F4880" s="23" t="n">
        <f aca="false">IF(D4880&lt;25, 0.24, 0.24-(0.01/5)*(D4880-25))</f>
        <v>0.2256</v>
      </c>
      <c r="G4880" s="40" t="n">
        <f aca="false">(E4880/1000)*$G$1*F4880</f>
        <v>0</v>
      </c>
      <c r="H4880" s="40" t="n">
        <v>0.312840335310603</v>
      </c>
      <c r="I4880" s="3" t="n">
        <f aca="false">H4880*$J$2</f>
        <v>0</v>
      </c>
      <c r="J4880" s="19" t="n">
        <f aca="false">SUM(I4880+G4880)</f>
        <v>0</v>
      </c>
      <c r="K4880" s="1" t="n">
        <v>6.56</v>
      </c>
      <c r="L4880" s="39" t="n">
        <v>0</v>
      </c>
      <c r="M4880" s="39"/>
      <c r="N4880" s="1" t="n">
        <f aca="false">(2.571*(19.44-D4880)+3.87)*$K$2</f>
        <v>-0</v>
      </c>
      <c r="O4880" s="1" t="n">
        <f aca="false">IF(N4880&gt;0,N4880,0)</f>
        <v>0</v>
      </c>
      <c r="P4880" s="1" t="n">
        <f aca="false">O4880*1.5</f>
        <v>0</v>
      </c>
      <c r="Q4880" s="1" t="n">
        <f aca="false">P4880/(3.6*$Q$2)</f>
        <v>0</v>
      </c>
      <c r="R4880" s="1" t="n">
        <f aca="false">(K4880+L4880)*$R$2</f>
        <v>32800</v>
      </c>
      <c r="S4880" s="19" t="n">
        <f aca="false">J4880-R4880</f>
        <v>-32800</v>
      </c>
      <c r="T4880" s="1" t="n">
        <f aca="false">IF(S4880&lt;0,S4880/$G$3,0)</f>
        <v>-46857.1428571429</v>
      </c>
      <c r="U4880" s="1" t="n">
        <f aca="false">IF(S4880&gt;0,S4880*0.7,0)</f>
        <v>0</v>
      </c>
      <c r="V4880" s="14" t="n">
        <f aca="false">V4879+U4880+T4880</f>
        <v>-14560963.104709</v>
      </c>
      <c r="W4880" s="19" t="n">
        <f aca="false">V4880/1000</f>
        <v>-14560.963104709</v>
      </c>
      <c r="X4880" s="19" t="n">
        <f aca="false">W4880*3600000000*2/237000000</f>
        <v>-442358.372801286</v>
      </c>
      <c r="Y4880" s="19" t="n">
        <f aca="false">X4880/30.662</f>
        <v>-14426.9249494908</v>
      </c>
    </row>
    <row r="4881" customFormat="false" ht="17.9" hidden="false" customHeight="false" outlineLevel="0" collapsed="false">
      <c r="A4881" s="2" t="n">
        <v>7</v>
      </c>
      <c r="B4881" s="3" t="n">
        <v>22</v>
      </c>
      <c r="C4881" s="38" t="n">
        <v>22</v>
      </c>
      <c r="D4881" s="1" t="n">
        <v>31.7</v>
      </c>
      <c r="E4881" s="3" t="n">
        <v>0</v>
      </c>
      <c r="F4881" s="23" t="n">
        <f aca="false">IF(D4881&lt;25, 0.24, 0.24-(0.01/5)*(D4881-25))</f>
        <v>0.2266</v>
      </c>
      <c r="G4881" s="40" t="n">
        <f aca="false">(E4881/1000)*$G$1*F4881</f>
        <v>0</v>
      </c>
      <c r="H4881" s="40" t="n">
        <v>0.351887407378922</v>
      </c>
      <c r="I4881" s="3" t="n">
        <f aca="false">H4881*$J$2</f>
        <v>0</v>
      </c>
      <c r="J4881" s="19" t="n">
        <f aca="false">SUM(I4881+G4881)</f>
        <v>0</v>
      </c>
      <c r="K4881" s="1" t="n">
        <v>6.16</v>
      </c>
      <c r="L4881" s="39" t="n">
        <v>0</v>
      </c>
      <c r="M4881" s="39"/>
      <c r="N4881" s="1" t="n">
        <f aca="false">(2.571*(19.44-D4881)+3.87)*$K$2</f>
        <v>-0</v>
      </c>
      <c r="O4881" s="1" t="n">
        <f aca="false">IF(N4881&gt;0,N4881,0)</f>
        <v>0</v>
      </c>
      <c r="P4881" s="1" t="n">
        <f aca="false">O4881*1.5</f>
        <v>0</v>
      </c>
      <c r="Q4881" s="1" t="n">
        <f aca="false">P4881/(3.6*$Q$2)</f>
        <v>0</v>
      </c>
      <c r="R4881" s="1" t="n">
        <f aca="false">(K4881+L4881)*$R$2</f>
        <v>30800</v>
      </c>
      <c r="S4881" s="19" t="n">
        <f aca="false">J4881-R4881</f>
        <v>-30800</v>
      </c>
      <c r="T4881" s="1" t="n">
        <f aca="false">IF(S4881&lt;0,S4881/$G$3,0)</f>
        <v>-44000</v>
      </c>
      <c r="U4881" s="1" t="n">
        <f aca="false">IF(S4881&gt;0,S4881*0.7,0)</f>
        <v>0</v>
      </c>
      <c r="V4881" s="14" t="n">
        <f aca="false">V4880+U4881+T4881</f>
        <v>-14604963.104709</v>
      </c>
      <c r="W4881" s="19" t="n">
        <f aca="false">V4881/1000</f>
        <v>-14604.963104709</v>
      </c>
      <c r="X4881" s="19" t="n">
        <f aca="false">W4881*3600000000*2/237000000</f>
        <v>-443695.081662045</v>
      </c>
      <c r="Y4881" s="19" t="n">
        <f aca="false">X4881/30.662</f>
        <v>-14470.5199159235</v>
      </c>
    </row>
    <row r="4882" customFormat="false" ht="17.9" hidden="false" customHeight="false" outlineLevel="0" collapsed="false">
      <c r="A4882" s="2" t="n">
        <v>7</v>
      </c>
      <c r="B4882" s="3" t="n">
        <v>22</v>
      </c>
      <c r="C4882" s="38" t="n">
        <v>23</v>
      </c>
      <c r="D4882" s="1" t="n">
        <v>30.6</v>
      </c>
      <c r="E4882" s="3" t="n">
        <v>0</v>
      </c>
      <c r="F4882" s="23" t="n">
        <f aca="false">IF(D4882&lt;25, 0.24, 0.24-(0.01/5)*(D4882-25))</f>
        <v>0.2288</v>
      </c>
      <c r="G4882" s="40" t="n">
        <f aca="false">(E4882/1000)*$G$1*F4882</f>
        <v>0</v>
      </c>
      <c r="H4882" s="40" t="n">
        <v>0.367711931898119</v>
      </c>
      <c r="I4882" s="3" t="n">
        <f aca="false">H4882*$J$2</f>
        <v>0</v>
      </c>
      <c r="J4882" s="19" t="n">
        <f aca="false">SUM(I4882+G4882)</f>
        <v>0</v>
      </c>
      <c r="K4882" s="1" t="n">
        <v>5.28</v>
      </c>
      <c r="L4882" s="39" t="n">
        <v>0</v>
      </c>
      <c r="M4882" s="39"/>
      <c r="N4882" s="1" t="n">
        <f aca="false">(2.571*(19.44-D4882)+3.87)*$K$2</f>
        <v>-0</v>
      </c>
      <c r="O4882" s="1" t="n">
        <f aca="false">IF(N4882&gt;0,N4882,0)</f>
        <v>0</v>
      </c>
      <c r="P4882" s="1" t="n">
        <f aca="false">O4882*1.5</f>
        <v>0</v>
      </c>
      <c r="Q4882" s="1" t="n">
        <f aca="false">P4882/(3.6*$Q$2)</f>
        <v>0</v>
      </c>
      <c r="R4882" s="1" t="n">
        <f aca="false">(K4882+L4882)*$R$2</f>
        <v>26400</v>
      </c>
      <c r="S4882" s="19" t="n">
        <f aca="false">J4882-R4882</f>
        <v>-26400</v>
      </c>
      <c r="T4882" s="1" t="n">
        <f aca="false">IF(S4882&lt;0,S4882/$G$3,0)</f>
        <v>-37714.2857142857</v>
      </c>
      <c r="U4882" s="1" t="n">
        <f aca="false">IF(S4882&gt;0,S4882*0.7,0)</f>
        <v>0</v>
      </c>
      <c r="V4882" s="14" t="n">
        <f aca="false">V4881+U4882+T4882</f>
        <v>-14642677.3904233</v>
      </c>
      <c r="W4882" s="19" t="n">
        <f aca="false">V4882/1000</f>
        <v>-14642.6773904233</v>
      </c>
      <c r="X4882" s="19" t="n">
        <f aca="false">W4882*3600000000*2/237000000</f>
        <v>-444840.832114125</v>
      </c>
      <c r="Y4882" s="19" t="n">
        <f aca="false">X4882/30.662</f>
        <v>-14507.8870300086</v>
      </c>
    </row>
    <row r="4883" customFormat="false" ht="17.9" hidden="false" customHeight="false" outlineLevel="0" collapsed="false">
      <c r="A4883" s="2" t="n">
        <v>7</v>
      </c>
      <c r="B4883" s="3" t="n">
        <v>23</v>
      </c>
      <c r="C4883" s="38" t="n">
        <v>0</v>
      </c>
      <c r="D4883" s="1" t="n">
        <v>30</v>
      </c>
      <c r="E4883" s="3" t="n">
        <v>0</v>
      </c>
      <c r="F4883" s="23" t="n">
        <f aca="false">IF(D4883&lt;25, 0.24, 0.24-(0.01/5)*(D4883-25))</f>
        <v>0.23</v>
      </c>
      <c r="G4883" s="40" t="n">
        <f aca="false">(E4883/1000)*$G$1*F4883</f>
        <v>0</v>
      </c>
      <c r="H4883" s="40" t="n">
        <v>0.350544784792585</v>
      </c>
      <c r="I4883" s="3" t="n">
        <f aca="false">H4883*$J$2</f>
        <v>0</v>
      </c>
      <c r="J4883" s="19" t="n">
        <f aca="false">SUM(I4883+G4883)</f>
        <v>0</v>
      </c>
      <c r="K4883" s="1" t="n">
        <v>4.8</v>
      </c>
      <c r="L4883" s="39" t="n">
        <v>0</v>
      </c>
      <c r="M4883" s="39"/>
      <c r="N4883" s="1" t="n">
        <f aca="false">(2.571*(19.44-D4883)+3.87)*$K$2</f>
        <v>-0</v>
      </c>
      <c r="O4883" s="1" t="n">
        <f aca="false">IF(N4883&gt;0,N4883,0)</f>
        <v>0</v>
      </c>
      <c r="P4883" s="1" t="n">
        <f aca="false">O4883*1.5</f>
        <v>0</v>
      </c>
      <c r="Q4883" s="1" t="n">
        <f aca="false">P4883/(3.6*$Q$2)</f>
        <v>0</v>
      </c>
      <c r="R4883" s="1" t="n">
        <f aca="false">(K4883+L4883)*$R$2</f>
        <v>24000</v>
      </c>
      <c r="S4883" s="19" t="n">
        <f aca="false">J4883-R4883</f>
        <v>-24000</v>
      </c>
      <c r="T4883" s="1" t="n">
        <f aca="false">IF(S4883&lt;0,S4883/$G$3,0)</f>
        <v>-34285.7142857143</v>
      </c>
      <c r="U4883" s="1" t="n">
        <f aca="false">IF(S4883&gt;0,S4883*0.7,0)</f>
        <v>0</v>
      </c>
      <c r="V4883" s="14" t="n">
        <f aca="false">V4882+U4883+T4883</f>
        <v>-14676963.104709</v>
      </c>
      <c r="W4883" s="19" t="n">
        <f aca="false">V4883/1000</f>
        <v>-14676.963104709</v>
      </c>
      <c r="X4883" s="19" t="n">
        <f aca="false">W4883*3600000000*2/237000000</f>
        <v>-445882.423434197</v>
      </c>
      <c r="Y4883" s="19" t="n">
        <f aca="false">X4883/30.662</f>
        <v>-14541.8571337224</v>
      </c>
    </row>
    <row r="4884" customFormat="false" ht="17.9" hidden="false" customHeight="false" outlineLevel="0" collapsed="false">
      <c r="A4884" s="2" t="n">
        <v>7</v>
      </c>
      <c r="B4884" s="3" t="n">
        <v>23</v>
      </c>
      <c r="C4884" s="38" t="n">
        <v>1</v>
      </c>
      <c r="D4884" s="1" t="n">
        <v>28.9</v>
      </c>
      <c r="E4884" s="3" t="n">
        <v>0</v>
      </c>
      <c r="F4884" s="23" t="n">
        <f aca="false">IF(D4884&lt;25, 0.24, 0.24-(0.01/5)*(D4884-25))</f>
        <v>0.2322</v>
      </c>
      <c r="G4884" s="40" t="n">
        <f aca="false">(E4884/1000)*$G$1*F4884</f>
        <v>0</v>
      </c>
      <c r="H4884" s="40" t="n">
        <v>0.349476103967077</v>
      </c>
      <c r="I4884" s="3" t="n">
        <f aca="false">H4884*$J$2</f>
        <v>0</v>
      </c>
      <c r="J4884" s="19" t="n">
        <f aca="false">SUM(I4884+G4884)</f>
        <v>0</v>
      </c>
      <c r="K4884" s="1" t="n">
        <v>3.92</v>
      </c>
      <c r="L4884" s="39" t="n">
        <v>0.167283148790402</v>
      </c>
      <c r="M4884" s="39"/>
      <c r="N4884" s="1" t="n">
        <f aca="false">(2.571*(19.44-D4884)+3.87)*$K$2</f>
        <v>-0</v>
      </c>
      <c r="O4884" s="1" t="n">
        <f aca="false">IF(N4884&gt;0,N4884,0)</f>
        <v>0</v>
      </c>
      <c r="P4884" s="1" t="n">
        <f aca="false">O4884*1.5</f>
        <v>0</v>
      </c>
      <c r="Q4884" s="1" t="n">
        <f aca="false">P4884/(3.6*$Q$2)</f>
        <v>0</v>
      </c>
      <c r="R4884" s="1" t="n">
        <f aca="false">(K4884+L4884)*$R$2</f>
        <v>20436.415743952</v>
      </c>
      <c r="S4884" s="19" t="n">
        <f aca="false">J4884-R4884</f>
        <v>-20436.415743952</v>
      </c>
      <c r="T4884" s="1" t="n">
        <f aca="false">IF(S4884&lt;0,S4884/$G$3,0)</f>
        <v>-29194.8796342172</v>
      </c>
      <c r="U4884" s="1" t="n">
        <f aca="false">IF(S4884&gt;0,S4884*0.7,0)</f>
        <v>0</v>
      </c>
      <c r="V4884" s="14" t="n">
        <f aca="false">V4883+U4884+T4884</f>
        <v>-14706157.9843432</v>
      </c>
      <c r="W4884" s="19" t="n">
        <f aca="false">V4884/1000</f>
        <v>-14706.1579843432</v>
      </c>
      <c r="X4884" s="19" t="n">
        <f aca="false">W4884*3600000000*2/237000000</f>
        <v>-446769.356486376</v>
      </c>
      <c r="Y4884" s="19" t="n">
        <f aca="false">X4884/30.662</f>
        <v>-14570.7832654874</v>
      </c>
    </row>
    <row r="4885" customFormat="false" ht="17.9" hidden="false" customHeight="false" outlineLevel="0" collapsed="false">
      <c r="A4885" s="2" t="n">
        <v>7</v>
      </c>
      <c r="B4885" s="3" t="n">
        <v>23</v>
      </c>
      <c r="C4885" s="38" t="n">
        <v>2</v>
      </c>
      <c r="D4885" s="1" t="n">
        <v>28.3</v>
      </c>
      <c r="E4885" s="3" t="n">
        <v>0</v>
      </c>
      <c r="F4885" s="23" t="n">
        <f aca="false">IF(D4885&lt;25, 0.24, 0.24-(0.01/5)*(D4885-25))</f>
        <v>0.2334</v>
      </c>
      <c r="G4885" s="40" t="n">
        <f aca="false">(E4885/1000)*$G$1*F4885</f>
        <v>0</v>
      </c>
      <c r="H4885" s="40" t="n">
        <v>0.354603316861691</v>
      </c>
      <c r="I4885" s="3" t="n">
        <f aca="false">H4885*$J$2</f>
        <v>0</v>
      </c>
      <c r="J4885" s="19" t="n">
        <f aca="false">SUM(I4885+G4885)</f>
        <v>0</v>
      </c>
      <c r="K4885" s="1" t="n">
        <v>3.44</v>
      </c>
      <c r="L4885" s="39" t="n">
        <v>0.292386054035223</v>
      </c>
      <c r="M4885" s="39"/>
      <c r="N4885" s="1" t="n">
        <f aca="false">(2.571*(19.44-D4885)+3.87)*$K$2</f>
        <v>-0</v>
      </c>
      <c r="O4885" s="1" t="n">
        <f aca="false">IF(N4885&gt;0,N4885,0)</f>
        <v>0</v>
      </c>
      <c r="P4885" s="1" t="n">
        <f aca="false">O4885*1.5</f>
        <v>0</v>
      </c>
      <c r="Q4885" s="1" t="n">
        <f aca="false">P4885/(3.6*$Q$2)</f>
        <v>0</v>
      </c>
      <c r="R4885" s="1" t="n">
        <f aca="false">(K4885+L4885)*$R$2</f>
        <v>18661.9302701761</v>
      </c>
      <c r="S4885" s="19" t="n">
        <f aca="false">J4885-R4885</f>
        <v>-18661.9302701761</v>
      </c>
      <c r="T4885" s="1" t="n">
        <f aca="false">IF(S4885&lt;0,S4885/$G$3,0)</f>
        <v>-26659.9003859659</v>
      </c>
      <c r="U4885" s="1" t="n">
        <f aca="false">IF(S4885&gt;0,S4885*0.7,0)</f>
        <v>0</v>
      </c>
      <c r="V4885" s="14" t="n">
        <f aca="false">V4884+U4885+T4885</f>
        <v>-14732817.8847292</v>
      </c>
      <c r="W4885" s="19" t="n">
        <f aca="false">V4885/1000</f>
        <v>-14732.8178847292</v>
      </c>
      <c r="X4885" s="19" t="n">
        <f aca="false">W4885*3600000000*2/237000000</f>
        <v>-447579.27751076</v>
      </c>
      <c r="Y4885" s="19" t="n">
        <f aca="false">X4885/30.662</f>
        <v>-14597.1977532698</v>
      </c>
    </row>
    <row r="4886" customFormat="false" ht="17.9" hidden="false" customHeight="false" outlineLevel="0" collapsed="false">
      <c r="A4886" s="2" t="n">
        <v>7</v>
      </c>
      <c r="B4886" s="3" t="n">
        <v>23</v>
      </c>
      <c r="C4886" s="38" t="n">
        <v>3</v>
      </c>
      <c r="D4886" s="1" t="n">
        <v>27.8</v>
      </c>
      <c r="E4886" s="3" t="n">
        <v>0</v>
      </c>
      <c r="F4886" s="23" t="n">
        <f aca="false">IF(D4886&lt;25, 0.24, 0.24-(0.01/5)*(D4886-25))</f>
        <v>0.2344</v>
      </c>
      <c r="G4886" s="40" t="n">
        <f aca="false">(E4886/1000)*$G$1*F4886</f>
        <v>0</v>
      </c>
      <c r="H4886" s="40" t="n">
        <v>0.329081096053603</v>
      </c>
      <c r="I4886" s="3" t="n">
        <f aca="false">H4886*$J$2</f>
        <v>0</v>
      </c>
      <c r="J4886" s="19" t="n">
        <f aca="false">SUM(I4886+G4886)</f>
        <v>0</v>
      </c>
      <c r="K4886" s="1" t="n">
        <v>3.04</v>
      </c>
      <c r="L4886" s="39" t="n">
        <v>0.244810632746275</v>
      </c>
      <c r="M4886" s="39"/>
      <c r="N4886" s="1" t="n">
        <f aca="false">(2.571*(19.44-D4886)+3.87)*$K$2</f>
        <v>-0</v>
      </c>
      <c r="O4886" s="1" t="n">
        <f aca="false">IF(N4886&gt;0,N4886,0)</f>
        <v>0</v>
      </c>
      <c r="P4886" s="1" t="n">
        <f aca="false">O4886*1.5</f>
        <v>0</v>
      </c>
      <c r="Q4886" s="1" t="n">
        <f aca="false">P4886/(3.6*$Q$2)</f>
        <v>0</v>
      </c>
      <c r="R4886" s="1" t="n">
        <f aca="false">(K4886+L4886)*$R$2</f>
        <v>16424.0531637314</v>
      </c>
      <c r="S4886" s="19" t="n">
        <f aca="false">J4886-R4886</f>
        <v>-16424.0531637314</v>
      </c>
      <c r="T4886" s="1" t="n">
        <f aca="false">IF(S4886&lt;0,S4886/$G$3,0)</f>
        <v>-23462.9330910448</v>
      </c>
      <c r="U4886" s="1" t="n">
        <f aca="false">IF(S4886&gt;0,S4886*0.7,0)</f>
        <v>0</v>
      </c>
      <c r="V4886" s="14" t="n">
        <f aca="false">V4885+U4886+T4886</f>
        <v>-14756280.8178202</v>
      </c>
      <c r="W4886" s="19" t="n">
        <f aca="false">V4886/1000</f>
        <v>-14756.2808178202</v>
      </c>
      <c r="X4886" s="19" t="n">
        <f aca="false">W4886*3600000000*2/237000000</f>
        <v>-448292.075478083</v>
      </c>
      <c r="Y4886" s="19" t="n">
        <f aca="false">X4886/30.662</f>
        <v>-14620.444702827</v>
      </c>
    </row>
    <row r="4887" customFormat="false" ht="17.9" hidden="false" customHeight="false" outlineLevel="0" collapsed="false">
      <c r="A4887" s="2" t="n">
        <v>7</v>
      </c>
      <c r="B4887" s="3" t="n">
        <v>23</v>
      </c>
      <c r="C4887" s="38" t="n">
        <v>4</v>
      </c>
      <c r="D4887" s="1" t="n">
        <v>27.2</v>
      </c>
      <c r="E4887" s="3" t="n">
        <v>0</v>
      </c>
      <c r="F4887" s="23" t="n">
        <f aca="false">IF(D4887&lt;25, 0.24, 0.24-(0.01/5)*(D4887-25))</f>
        <v>0.2356</v>
      </c>
      <c r="G4887" s="40" t="n">
        <f aca="false">(E4887/1000)*$G$1*F4887</f>
        <v>0</v>
      </c>
      <c r="H4887" s="40" t="n">
        <v>0.282878737514868</v>
      </c>
      <c r="I4887" s="3" t="n">
        <f aca="false">H4887*$J$2</f>
        <v>0</v>
      </c>
      <c r="J4887" s="19" t="n">
        <f aca="false">SUM(I4887+G4887)</f>
        <v>0</v>
      </c>
      <c r="K4887" s="1" t="n">
        <v>2.56</v>
      </c>
      <c r="L4887" s="39" t="n">
        <v>0.276375723785563</v>
      </c>
      <c r="M4887" s="39"/>
      <c r="N4887" s="1" t="n">
        <f aca="false">(2.571*(19.44-D4887)+3.87)*$K$2</f>
        <v>-0</v>
      </c>
      <c r="O4887" s="1" t="n">
        <f aca="false">IF(N4887&gt;0,N4887,0)</f>
        <v>0</v>
      </c>
      <c r="P4887" s="1" t="n">
        <f aca="false">O4887*1.5</f>
        <v>0</v>
      </c>
      <c r="Q4887" s="1" t="n">
        <f aca="false">P4887/(3.6*$Q$2)</f>
        <v>0</v>
      </c>
      <c r="R4887" s="1" t="n">
        <f aca="false">(K4887+L4887)*$R$2</f>
        <v>14181.8786189278</v>
      </c>
      <c r="S4887" s="19" t="n">
        <f aca="false">J4887-R4887</f>
        <v>-14181.8786189278</v>
      </c>
      <c r="T4887" s="1" t="n">
        <f aca="false">IF(S4887&lt;0,S4887/$G$3,0)</f>
        <v>-20259.8265984683</v>
      </c>
      <c r="U4887" s="1" t="n">
        <f aca="false">IF(S4887&gt;0,S4887*0.7,0)</f>
        <v>0</v>
      </c>
      <c r="V4887" s="14" t="n">
        <f aca="false">V4886+U4887+T4887</f>
        <v>-14776540.6444187</v>
      </c>
      <c r="W4887" s="19" t="n">
        <f aca="false">V4887/1000</f>
        <v>-14776.5406444187</v>
      </c>
      <c r="X4887" s="19" t="n">
        <f aca="false">W4887*3600000000*2/237000000</f>
        <v>-448907.563881074</v>
      </c>
      <c r="Y4887" s="19" t="n">
        <f aca="false">X4887/30.662</f>
        <v>-14640.5180314746</v>
      </c>
    </row>
    <row r="4888" customFormat="false" ht="17.9" hidden="false" customHeight="false" outlineLevel="0" collapsed="false">
      <c r="A4888" s="2" t="n">
        <v>7</v>
      </c>
      <c r="B4888" s="3" t="n">
        <v>23</v>
      </c>
      <c r="C4888" s="38" t="n">
        <v>5</v>
      </c>
      <c r="D4888" s="1" t="n">
        <v>27.2</v>
      </c>
      <c r="E4888" s="3" t="n">
        <v>1.64444444444444</v>
      </c>
      <c r="F4888" s="23" t="n">
        <f aca="false">IF(D4888&lt;25, 0.24, 0.24-(0.01/5)*(D4888-25))</f>
        <v>0.2356</v>
      </c>
      <c r="G4888" s="40" t="n">
        <f aca="false">(E4888/1000)*$G$1*F4888</f>
        <v>126.930180622222</v>
      </c>
      <c r="H4888" s="40" t="n">
        <v>0.258019172002033</v>
      </c>
      <c r="I4888" s="3" t="n">
        <f aca="false">H4888*$J$2</f>
        <v>0</v>
      </c>
      <c r="J4888" s="19" t="n">
        <f aca="false">SUM(I4888+G4888)</f>
        <v>126.930180622222</v>
      </c>
      <c r="K4888" s="1" t="n">
        <v>2.56</v>
      </c>
      <c r="L4888" s="39" t="n">
        <v>0.0468658674666151</v>
      </c>
      <c r="M4888" s="39"/>
      <c r="N4888" s="1" t="n">
        <f aca="false">(2.571*(19.44-D4888)+3.87)*$K$2</f>
        <v>-0</v>
      </c>
      <c r="O4888" s="1" t="n">
        <f aca="false">IF(N4888&gt;0,N4888,0)</f>
        <v>0</v>
      </c>
      <c r="P4888" s="1" t="n">
        <f aca="false">O4888*1.5</f>
        <v>0</v>
      </c>
      <c r="Q4888" s="1" t="n">
        <f aca="false">P4888/(3.6*$Q$2)</f>
        <v>0</v>
      </c>
      <c r="R4888" s="1" t="n">
        <f aca="false">(K4888+L4888)*$R$2</f>
        <v>13034.3293373331</v>
      </c>
      <c r="S4888" s="19" t="n">
        <f aca="false">J4888-R4888</f>
        <v>-12907.3991567109</v>
      </c>
      <c r="T4888" s="1" t="n">
        <f aca="false">IF(S4888&lt;0,S4888/$G$3,0)</f>
        <v>-18439.1416524441</v>
      </c>
      <c r="U4888" s="1" t="n">
        <f aca="false">IF(S4888&gt;0,S4888*0.7,0)</f>
        <v>0</v>
      </c>
      <c r="V4888" s="14" t="n">
        <f aca="false">V4887+U4888+T4888</f>
        <v>-14794979.7860711</v>
      </c>
      <c r="W4888" s="19" t="n">
        <f aca="false">V4888/1000</f>
        <v>-14794.9797860711</v>
      </c>
      <c r="X4888" s="19" t="n">
        <f aca="false">W4888*3600000000*2/237000000</f>
        <v>-449467.740336338</v>
      </c>
      <c r="Y4888" s="19" t="n">
        <f aca="false">X4888/30.662</f>
        <v>-14658.7874351425</v>
      </c>
    </row>
    <row r="4889" customFormat="false" ht="17.9" hidden="false" customHeight="false" outlineLevel="0" collapsed="false">
      <c r="A4889" s="2" t="n">
        <v>7</v>
      </c>
      <c r="B4889" s="3" t="n">
        <v>23</v>
      </c>
      <c r="C4889" s="38" t="n">
        <v>6</v>
      </c>
      <c r="D4889" s="1" t="n">
        <v>27.2</v>
      </c>
      <c r="E4889" s="3" t="n">
        <v>35.3555555555556</v>
      </c>
      <c r="F4889" s="23" t="n">
        <f aca="false">IF(D4889&lt;25, 0.24, 0.24-(0.01/5)*(D4889-25))</f>
        <v>0.2356</v>
      </c>
      <c r="G4889" s="40" t="n">
        <f aca="false">(E4889/1000)*$G$1*F4889</f>
        <v>2728.99888337778</v>
      </c>
      <c r="H4889" s="40" t="n">
        <v>0.232361674393466</v>
      </c>
      <c r="I4889" s="3" t="n">
        <f aca="false">H4889*$J$2</f>
        <v>0</v>
      </c>
      <c r="J4889" s="19" t="n">
        <f aca="false">SUM(I4889+G4889)</f>
        <v>2728.99888337778</v>
      </c>
      <c r="K4889" s="1" t="n">
        <v>2.56</v>
      </c>
      <c r="L4889" s="39" t="n">
        <v>0.139034835610606</v>
      </c>
      <c r="M4889" s="39"/>
      <c r="N4889" s="1" t="n">
        <f aca="false">(2.571*(19.44-D4889)+3.87)*$K$2</f>
        <v>-0</v>
      </c>
      <c r="O4889" s="1" t="n">
        <f aca="false">IF(N4889&gt;0,N4889,0)</f>
        <v>0</v>
      </c>
      <c r="P4889" s="1" t="n">
        <f aca="false">O4889*1.5</f>
        <v>0</v>
      </c>
      <c r="Q4889" s="1" t="n">
        <f aca="false">P4889/(3.6*$Q$2)</f>
        <v>0</v>
      </c>
      <c r="R4889" s="1" t="n">
        <f aca="false">(K4889+L4889)*$R$2</f>
        <v>13495.174178053</v>
      </c>
      <c r="S4889" s="19" t="n">
        <f aca="false">J4889-R4889</f>
        <v>-10766.1752946753</v>
      </c>
      <c r="T4889" s="1" t="n">
        <f aca="false">IF(S4889&lt;0,S4889/$G$3,0)</f>
        <v>-15380.2504209646</v>
      </c>
      <c r="U4889" s="1" t="n">
        <f aca="false">IF(S4889&gt;0,S4889*0.7,0)</f>
        <v>0</v>
      </c>
      <c r="V4889" s="14" t="n">
        <f aca="false">V4888+U4889+T4889</f>
        <v>-14810360.0364921</v>
      </c>
      <c r="W4889" s="19" t="n">
        <f aca="false">V4889/1000</f>
        <v>-14810.3600364921</v>
      </c>
      <c r="X4889" s="19" t="n">
        <f aca="false">W4889*3600000000*2/237000000</f>
        <v>-449934.988450393</v>
      </c>
      <c r="Y4889" s="19" t="n">
        <f aca="false">X4889/30.662</f>
        <v>-14674.0261056158</v>
      </c>
    </row>
    <row r="4890" customFormat="false" ht="17.9" hidden="false" customHeight="false" outlineLevel="0" collapsed="false">
      <c r="A4890" s="2" t="n">
        <v>7</v>
      </c>
      <c r="B4890" s="3" t="n">
        <v>23</v>
      </c>
      <c r="C4890" s="38" t="n">
        <v>7</v>
      </c>
      <c r="D4890" s="1" t="n">
        <v>25</v>
      </c>
      <c r="E4890" s="3" t="n">
        <v>97.8444444444445</v>
      </c>
      <c r="F4890" s="23" t="n">
        <f aca="false">IF(D4890&lt;25, 0.24, 0.24-(0.01/5)*(D4890-25))</f>
        <v>0.24</v>
      </c>
      <c r="G4890" s="40" t="n">
        <f aca="false">(E4890/1000)*$G$1*F4890</f>
        <v>7693.39125333334</v>
      </c>
      <c r="H4890" s="40" t="n">
        <v>0.196242019565856</v>
      </c>
      <c r="I4890" s="3" t="n">
        <f aca="false">H4890*$J$2</f>
        <v>0</v>
      </c>
      <c r="J4890" s="19" t="n">
        <f aca="false">SUM(I4890+G4890)</f>
        <v>7693.39125333334</v>
      </c>
      <c r="K4890" s="1" t="n">
        <v>0.8</v>
      </c>
      <c r="L4890" s="39" t="n">
        <v>1.82810995649313</v>
      </c>
      <c r="M4890" s="39"/>
      <c r="N4890" s="1" t="n">
        <f aca="false">(2.571*(19.44-D4890)+3.87)*$K$2</f>
        <v>-0</v>
      </c>
      <c r="O4890" s="1" t="n">
        <f aca="false">IF(N4890&gt;0,N4890,0)</f>
        <v>0</v>
      </c>
      <c r="P4890" s="1" t="n">
        <f aca="false">O4890*1.5</f>
        <v>0</v>
      </c>
      <c r="Q4890" s="1" t="n">
        <f aca="false">P4890/(3.6*$Q$2)</f>
        <v>0</v>
      </c>
      <c r="R4890" s="1" t="n">
        <f aca="false">(K4890+L4890)*$R$2</f>
        <v>13140.5497824657</v>
      </c>
      <c r="S4890" s="19" t="n">
        <f aca="false">J4890-R4890</f>
        <v>-5447.15852913231</v>
      </c>
      <c r="T4890" s="1" t="n">
        <f aca="false">IF(S4890&lt;0,S4890/$G$3,0)</f>
        <v>-7781.65504161759</v>
      </c>
      <c r="U4890" s="1" t="n">
        <f aca="false">IF(S4890&gt;0,S4890*0.7,0)</f>
        <v>0</v>
      </c>
      <c r="V4890" s="14" t="n">
        <f aca="false">V4889+U4890+T4890</f>
        <v>-14818141.6915337</v>
      </c>
      <c r="W4890" s="19" t="n">
        <f aca="false">V4890/1000</f>
        <v>-14818.1416915337</v>
      </c>
      <c r="X4890" s="19" t="n">
        <f aca="false">W4890*3600000000*2/237000000</f>
        <v>-450171.393160518</v>
      </c>
      <c r="Y4890" s="19" t="n">
        <f aca="false">X4890/30.662</f>
        <v>-14681.7361281233</v>
      </c>
    </row>
    <row r="4891" customFormat="false" ht="17.9" hidden="false" customHeight="false" outlineLevel="0" collapsed="false">
      <c r="A4891" s="2" t="n">
        <v>7</v>
      </c>
      <c r="B4891" s="3" t="n">
        <v>23</v>
      </c>
      <c r="C4891" s="38" t="n">
        <v>8</v>
      </c>
      <c r="D4891" s="1" t="n">
        <v>23.9</v>
      </c>
      <c r="E4891" s="3" t="n">
        <v>235.582528052561</v>
      </c>
      <c r="F4891" s="23" t="n">
        <f aca="false">IF(D4891&lt;25, 0.24, 0.24-(0.01/5)*(D4891-25))</f>
        <v>0.24</v>
      </c>
      <c r="G4891" s="40" t="n">
        <f aca="false">(E4891/1000)*$G$1*F4891</f>
        <v>18523.5714817392</v>
      </c>
      <c r="H4891" s="40" t="n">
        <v>0.181140904847953</v>
      </c>
      <c r="I4891" s="3" t="n">
        <f aca="false">H4891*$J$2</f>
        <v>0</v>
      </c>
      <c r="J4891" s="19" t="n">
        <f aca="false">SUM(I4891+G4891)</f>
        <v>18523.5714817392</v>
      </c>
      <c r="K4891" s="1" t="n">
        <v>0</v>
      </c>
      <c r="L4891" s="39" t="n">
        <v>2.6875011008322</v>
      </c>
      <c r="M4891" s="39"/>
      <c r="N4891" s="1" t="n">
        <f aca="false">(2.571*(19.44-D4891)+3.87)*$K$2</f>
        <v>-0</v>
      </c>
      <c r="O4891" s="1" t="n">
        <f aca="false">IF(N4891&gt;0,N4891,0)</f>
        <v>0</v>
      </c>
      <c r="P4891" s="1" t="n">
        <f aca="false">O4891*1.5</f>
        <v>0</v>
      </c>
      <c r="Q4891" s="1" t="n">
        <f aca="false">P4891/(3.6*$Q$2)</f>
        <v>0</v>
      </c>
      <c r="R4891" s="1" t="n">
        <f aca="false">(K4891+L4891)*$R$2</f>
        <v>13437.505504161</v>
      </c>
      <c r="S4891" s="19" t="n">
        <f aca="false">J4891-R4891</f>
        <v>5086.06597757821</v>
      </c>
      <c r="T4891" s="1" t="n">
        <f aca="false">IF(S4891&lt;0,S4891/$G$3,0)</f>
        <v>0</v>
      </c>
      <c r="U4891" s="1" t="n">
        <f aca="false">IF(S4891&gt;0,S4891*0.7,0)</f>
        <v>3560.24618430475</v>
      </c>
      <c r="V4891" s="14" t="n">
        <f aca="false">V4890+U4891+T4891</f>
        <v>-14814581.4453494</v>
      </c>
      <c r="W4891" s="19" t="n">
        <f aca="false">V4891/1000</f>
        <v>-14814.5814453494</v>
      </c>
      <c r="X4891" s="19" t="n">
        <f aca="false">W4891*3600000000*2/237000000</f>
        <v>-450063.233782767</v>
      </c>
      <c r="Y4891" s="19" t="n">
        <f aca="false">X4891/30.662</f>
        <v>-14678.208655103</v>
      </c>
    </row>
    <row r="4892" customFormat="false" ht="17.9" hidden="false" customHeight="false" outlineLevel="0" collapsed="false">
      <c r="A4892" s="2" t="n">
        <v>7</v>
      </c>
      <c r="B4892" s="3" t="n">
        <v>23</v>
      </c>
      <c r="C4892" s="38" t="n">
        <v>9</v>
      </c>
      <c r="D4892" s="1" t="n">
        <v>24.4</v>
      </c>
      <c r="E4892" s="3" t="n">
        <v>244.691300051888</v>
      </c>
      <c r="F4892" s="23" t="n">
        <f aca="false">IF(D4892&lt;25, 0.24, 0.24-(0.01/5)*(D4892-25))</f>
        <v>0.24</v>
      </c>
      <c r="G4892" s="40" t="n">
        <f aca="false">(E4892/1000)*$G$1*F4892</f>
        <v>19239.7832935199</v>
      </c>
      <c r="H4892" s="40" t="n">
        <v>0.159853701202517</v>
      </c>
      <c r="I4892" s="3" t="n">
        <f aca="false">H4892*$J$2</f>
        <v>0</v>
      </c>
      <c r="J4892" s="19" t="n">
        <f aca="false">SUM(I4892+G4892)</f>
        <v>19239.7832935199</v>
      </c>
      <c r="K4892" s="1" t="n">
        <v>0.319999999999999</v>
      </c>
      <c r="L4892" s="39" t="n">
        <v>3.0749822091736</v>
      </c>
      <c r="M4892" s="39"/>
      <c r="N4892" s="1" t="n">
        <f aca="false">(2.571*(19.44-D4892)+3.87)*$K$2</f>
        <v>-0</v>
      </c>
      <c r="O4892" s="1" t="n">
        <f aca="false">IF(N4892&gt;0,N4892,0)</f>
        <v>0</v>
      </c>
      <c r="P4892" s="1" t="n">
        <f aca="false">O4892*1.5</f>
        <v>0</v>
      </c>
      <c r="Q4892" s="1" t="n">
        <f aca="false">P4892/(3.6*$Q$2)</f>
        <v>0</v>
      </c>
      <c r="R4892" s="1" t="n">
        <f aca="false">(K4892+L4892)*$R$2</f>
        <v>16974.911045868</v>
      </c>
      <c r="S4892" s="19" t="n">
        <f aca="false">J4892-R4892</f>
        <v>2264.87224765189</v>
      </c>
      <c r="T4892" s="1" t="n">
        <f aca="false">IF(S4892&lt;0,S4892/$G$3,0)</f>
        <v>0</v>
      </c>
      <c r="U4892" s="1" t="n">
        <f aca="false">IF(S4892&gt;0,S4892*0.7,0)</f>
        <v>1585.41057335632</v>
      </c>
      <c r="V4892" s="14" t="n">
        <f aca="false">V4891+U4892+T4892</f>
        <v>-14812996.0347761</v>
      </c>
      <c r="W4892" s="19" t="n">
        <f aca="false">V4892/1000</f>
        <v>-14812.9960347761</v>
      </c>
      <c r="X4892" s="19" t="n">
        <f aca="false">W4892*3600000000*2/237000000</f>
        <v>-450015.069410918</v>
      </c>
      <c r="Y4892" s="19" t="n">
        <f aca="false">X4892/30.662</f>
        <v>-14676.6378387228</v>
      </c>
    </row>
    <row r="4893" customFormat="false" ht="17.9" hidden="false" customHeight="false" outlineLevel="0" collapsed="false">
      <c r="A4893" s="2" t="n">
        <v>7</v>
      </c>
      <c r="B4893" s="3" t="n">
        <v>23</v>
      </c>
      <c r="C4893" s="38" t="n">
        <v>10</v>
      </c>
      <c r="D4893" s="1" t="n">
        <v>26.1</v>
      </c>
      <c r="E4893" s="3" t="n">
        <v>422.928285524186</v>
      </c>
      <c r="F4893" s="23" t="n">
        <f aca="false">IF(D4893&lt;25, 0.24, 0.24-(0.01/5)*(D4893-25))</f>
        <v>0.2378</v>
      </c>
      <c r="G4893" s="40" t="n">
        <f aca="false">(E4893/1000)*$G$1*F4893</f>
        <v>32949.5120940366</v>
      </c>
      <c r="H4893" s="40" t="n">
        <v>0.146942792577723</v>
      </c>
      <c r="I4893" s="3" t="n">
        <f aca="false">H4893*$J$2</f>
        <v>0</v>
      </c>
      <c r="J4893" s="19" t="n">
        <f aca="false">SUM(I4893+G4893)</f>
        <v>32949.5120940366</v>
      </c>
      <c r="K4893" s="1" t="n">
        <v>1.68</v>
      </c>
      <c r="L4893" s="39" t="n">
        <v>2.26412788662667</v>
      </c>
      <c r="M4893" s="39"/>
      <c r="N4893" s="1" t="n">
        <f aca="false">(2.571*(19.44-D4893)+3.87)*$K$2</f>
        <v>-0</v>
      </c>
      <c r="O4893" s="1" t="n">
        <f aca="false">IF(N4893&gt;0,N4893,0)</f>
        <v>0</v>
      </c>
      <c r="P4893" s="1" t="n">
        <f aca="false">O4893*1.5</f>
        <v>0</v>
      </c>
      <c r="Q4893" s="1" t="n">
        <f aca="false">P4893/(3.6*$Q$2)</f>
        <v>0</v>
      </c>
      <c r="R4893" s="1" t="n">
        <f aca="false">(K4893+L4893)*$R$2</f>
        <v>19720.6394331334</v>
      </c>
      <c r="S4893" s="19" t="n">
        <f aca="false">J4893-R4893</f>
        <v>13228.8726609032</v>
      </c>
      <c r="T4893" s="1" t="n">
        <f aca="false">IF(S4893&lt;0,S4893/$G$3,0)</f>
        <v>0</v>
      </c>
      <c r="U4893" s="1" t="n">
        <f aca="false">IF(S4893&gt;0,S4893*0.7,0)</f>
        <v>9260.21086263225</v>
      </c>
      <c r="V4893" s="14" t="n">
        <f aca="false">V4892+U4893+T4893</f>
        <v>-14803735.8239134</v>
      </c>
      <c r="W4893" s="19" t="n">
        <f aca="false">V4893/1000</f>
        <v>-14803.7358239134</v>
      </c>
      <c r="X4893" s="19" t="n">
        <f aca="false">W4893*3600000000*2/237000000</f>
        <v>-449733.746549269</v>
      </c>
      <c r="Y4893" s="19" t="n">
        <f aca="false">X4893/30.662</f>
        <v>-14667.4628709565</v>
      </c>
    </row>
    <row r="4894" customFormat="false" ht="17.9" hidden="false" customHeight="false" outlineLevel="0" collapsed="false">
      <c r="A4894" s="2" t="n">
        <v>7</v>
      </c>
      <c r="B4894" s="3" t="n">
        <v>23</v>
      </c>
      <c r="C4894" s="38" t="n">
        <v>11</v>
      </c>
      <c r="D4894" s="1" t="n">
        <v>28.9</v>
      </c>
      <c r="E4894" s="3" t="n">
        <v>371.124771637376</v>
      </c>
      <c r="F4894" s="23" t="n">
        <f aca="false">IF(D4894&lt;25, 0.24, 0.24-(0.01/5)*(D4894-25))</f>
        <v>0.2322</v>
      </c>
      <c r="G4894" s="40" t="n">
        <f aca="false">(E4894/1000)*$G$1*F4894</f>
        <v>28232.709842187</v>
      </c>
      <c r="H4894" s="40" t="n">
        <v>0.169402037230696</v>
      </c>
      <c r="I4894" s="3" t="n">
        <f aca="false">H4894*$J$2</f>
        <v>0</v>
      </c>
      <c r="J4894" s="19" t="n">
        <f aca="false">SUM(I4894+G4894)</f>
        <v>28232.709842187</v>
      </c>
      <c r="K4894" s="1" t="n">
        <v>3.92</v>
      </c>
      <c r="L4894" s="39" t="n">
        <v>0.915129380414167</v>
      </c>
      <c r="M4894" s="39"/>
      <c r="N4894" s="1" t="n">
        <f aca="false">(2.571*(19.44-D4894)+3.87)*$K$2</f>
        <v>-0</v>
      </c>
      <c r="O4894" s="1" t="n">
        <f aca="false">IF(N4894&gt;0,N4894,0)</f>
        <v>0</v>
      </c>
      <c r="P4894" s="1" t="n">
        <f aca="false">O4894*1.5</f>
        <v>0</v>
      </c>
      <c r="Q4894" s="1" t="n">
        <f aca="false">P4894/(3.6*$Q$2)</f>
        <v>0</v>
      </c>
      <c r="R4894" s="1" t="n">
        <f aca="false">(K4894+L4894)*$R$2</f>
        <v>24175.6469020708</v>
      </c>
      <c r="S4894" s="19" t="n">
        <f aca="false">J4894-R4894</f>
        <v>4057.06294011615</v>
      </c>
      <c r="T4894" s="1" t="n">
        <f aca="false">IF(S4894&lt;0,S4894/$G$3,0)</f>
        <v>0</v>
      </c>
      <c r="U4894" s="1" t="n">
        <f aca="false">IF(S4894&gt;0,S4894*0.7,0)</f>
        <v>2839.9440580813</v>
      </c>
      <c r="V4894" s="14" t="n">
        <f aca="false">V4893+U4894+T4894</f>
        <v>-14800895.8798553</v>
      </c>
      <c r="W4894" s="19" t="n">
        <f aca="false">V4894/1000</f>
        <v>-14800.8958798553</v>
      </c>
      <c r="X4894" s="19" t="n">
        <f aca="false">W4894*3600000000*2/237000000</f>
        <v>-449647.469767757</v>
      </c>
      <c r="Y4894" s="19" t="n">
        <f aca="false">X4894/30.662</f>
        <v>-14664.6490694592</v>
      </c>
    </row>
    <row r="4895" customFormat="false" ht="17.9" hidden="false" customHeight="false" outlineLevel="0" collapsed="false">
      <c r="A4895" s="2" t="n">
        <v>7</v>
      </c>
      <c r="B4895" s="3" t="n">
        <v>23</v>
      </c>
      <c r="C4895" s="38" t="n">
        <v>12</v>
      </c>
      <c r="D4895" s="1" t="n">
        <v>31.1</v>
      </c>
      <c r="E4895" s="3" t="n">
        <v>177.409210496164</v>
      </c>
      <c r="F4895" s="23" t="n">
        <f aca="false">IF(D4895&lt;25, 0.24, 0.24-(0.01/5)*(D4895-25))</f>
        <v>0.2278</v>
      </c>
      <c r="G4895" s="40" t="n">
        <f aca="false">(E4895/1000)*$G$1*F4895</f>
        <v>13240.3751026392</v>
      </c>
      <c r="H4895" s="40" t="n">
        <v>0.19041029517844</v>
      </c>
      <c r="I4895" s="3" t="n">
        <f aca="false">H4895*$J$2</f>
        <v>0</v>
      </c>
      <c r="J4895" s="19" t="n">
        <f aca="false">SUM(I4895+G4895)</f>
        <v>13240.3751026392</v>
      </c>
      <c r="K4895" s="1" t="n">
        <v>5.68</v>
      </c>
      <c r="L4895" s="39" t="n">
        <v>0</v>
      </c>
      <c r="M4895" s="39"/>
      <c r="N4895" s="1" t="n">
        <f aca="false">(2.571*(19.44-D4895)+3.87)*$K$2</f>
        <v>-0</v>
      </c>
      <c r="O4895" s="1" t="n">
        <f aca="false">IF(N4895&gt;0,N4895,0)</f>
        <v>0</v>
      </c>
      <c r="P4895" s="1" t="n">
        <f aca="false">O4895*1.5</f>
        <v>0</v>
      </c>
      <c r="Q4895" s="1" t="n">
        <f aca="false">P4895/(3.6*$Q$2)</f>
        <v>0</v>
      </c>
      <c r="R4895" s="1" t="n">
        <f aca="false">(K4895+L4895)*$R$2</f>
        <v>28400</v>
      </c>
      <c r="S4895" s="19" t="n">
        <f aca="false">J4895-R4895</f>
        <v>-15159.6248973608</v>
      </c>
      <c r="T4895" s="1" t="n">
        <f aca="false">IF(S4895&lt;0,S4895/$G$3,0)</f>
        <v>-21656.6069962297</v>
      </c>
      <c r="U4895" s="1" t="n">
        <f aca="false">IF(S4895&gt;0,S4895*0.7,0)</f>
        <v>0</v>
      </c>
      <c r="V4895" s="14" t="n">
        <f aca="false">V4894+U4895+T4895</f>
        <v>-14822552.4868516</v>
      </c>
      <c r="W4895" s="19" t="n">
        <f aca="false">V4895/1000</f>
        <v>-14822.5524868516</v>
      </c>
      <c r="X4895" s="19" t="n">
        <f aca="false">W4895*3600000000*2/237000000</f>
        <v>-450305.392005618</v>
      </c>
      <c r="Y4895" s="19" t="n">
        <f aca="false">X4895/30.662</f>
        <v>-14686.1063207102</v>
      </c>
    </row>
    <row r="4896" customFormat="false" ht="17.9" hidden="false" customHeight="false" outlineLevel="0" collapsed="false">
      <c r="A4896" s="2" t="n">
        <v>7</v>
      </c>
      <c r="B4896" s="3" t="n">
        <v>23</v>
      </c>
      <c r="C4896" s="38" t="n">
        <v>13</v>
      </c>
      <c r="D4896" s="1" t="n">
        <v>32.8</v>
      </c>
      <c r="E4896" s="3" t="n">
        <v>231.835191123384</v>
      </c>
      <c r="F4896" s="23" t="n">
        <f aca="false">IF(D4896&lt;25, 0.24, 0.24-(0.01/5)*(D4896-25))</f>
        <v>0.2244</v>
      </c>
      <c r="G4896" s="40" t="n">
        <f aca="false">(E4896/1000)*$G$1*F4896</f>
        <v>17044.0428888752</v>
      </c>
      <c r="H4896" s="40" t="n">
        <v>0.209313673415088</v>
      </c>
      <c r="I4896" s="3" t="n">
        <f aca="false">H4896*$J$2</f>
        <v>0</v>
      </c>
      <c r="J4896" s="19" t="n">
        <f aca="false">SUM(I4896+G4896)</f>
        <v>17044.0428888752</v>
      </c>
      <c r="K4896" s="1" t="n">
        <v>7.04</v>
      </c>
      <c r="L4896" s="39" t="n">
        <v>0.308542181110898</v>
      </c>
      <c r="M4896" s="39"/>
      <c r="N4896" s="1" t="n">
        <f aca="false">(2.571*(19.44-D4896)+3.87)*$K$2</f>
        <v>-0</v>
      </c>
      <c r="O4896" s="1" t="n">
        <f aca="false">IF(N4896&gt;0,N4896,0)</f>
        <v>0</v>
      </c>
      <c r="P4896" s="1" t="n">
        <f aca="false">O4896*1.5</f>
        <v>0</v>
      </c>
      <c r="Q4896" s="1" t="n">
        <f aca="false">P4896/(3.6*$Q$2)</f>
        <v>0</v>
      </c>
      <c r="R4896" s="1" t="n">
        <f aca="false">(K4896+L4896)*$R$2</f>
        <v>36742.7109055545</v>
      </c>
      <c r="S4896" s="19" t="n">
        <f aca="false">J4896-R4896</f>
        <v>-19698.6680166793</v>
      </c>
      <c r="T4896" s="1" t="n">
        <f aca="false">IF(S4896&lt;0,S4896/$G$3,0)</f>
        <v>-28140.9543095419</v>
      </c>
      <c r="U4896" s="1" t="n">
        <f aca="false">IF(S4896&gt;0,S4896*0.7,0)</f>
        <v>0</v>
      </c>
      <c r="V4896" s="14" t="n">
        <f aca="false">V4895+U4896+T4896</f>
        <v>-14850693.4411611</v>
      </c>
      <c r="W4896" s="19" t="n">
        <f aca="false">V4896/1000</f>
        <v>-14850.6934411611</v>
      </c>
      <c r="X4896" s="19" t="n">
        <f aca="false">W4896*3600000000*2/237000000</f>
        <v>-451160.307073249</v>
      </c>
      <c r="Y4896" s="19" t="n">
        <f aca="false">X4896/30.662</f>
        <v>-14713.9882288582</v>
      </c>
    </row>
    <row r="4897" customFormat="false" ht="17.9" hidden="false" customHeight="false" outlineLevel="0" collapsed="false">
      <c r="A4897" s="2" t="n">
        <v>7</v>
      </c>
      <c r="B4897" s="3" t="n">
        <v>23</v>
      </c>
      <c r="C4897" s="38" t="n">
        <v>14</v>
      </c>
      <c r="D4897" s="1" t="n">
        <v>33.9</v>
      </c>
      <c r="E4897" s="3" t="n">
        <v>217.905373890491</v>
      </c>
      <c r="F4897" s="23" t="n">
        <f aca="false">IF(D4897&lt;25, 0.24, 0.24-(0.01/5)*(D4897-25))</f>
        <v>0.2222</v>
      </c>
      <c r="G4897" s="40" t="n">
        <f aca="false">(E4897/1000)*$G$1*F4897</f>
        <v>15862.8932395874</v>
      </c>
      <c r="H4897" s="40" t="n">
        <v>0.231837440525127</v>
      </c>
      <c r="I4897" s="3" t="n">
        <f aca="false">H4897*$J$2</f>
        <v>0</v>
      </c>
      <c r="J4897" s="19" t="n">
        <f aca="false">SUM(I4897+G4897)</f>
        <v>15862.8932395874</v>
      </c>
      <c r="K4897" s="1" t="n">
        <v>7.92</v>
      </c>
      <c r="L4897" s="39" t="n">
        <v>1.48031486932456</v>
      </c>
      <c r="M4897" s="39"/>
      <c r="N4897" s="1" t="n">
        <f aca="false">(2.571*(19.44-D4897)+3.87)*$K$2</f>
        <v>-0</v>
      </c>
      <c r="O4897" s="1" t="n">
        <f aca="false">IF(N4897&gt;0,N4897,0)</f>
        <v>0</v>
      </c>
      <c r="P4897" s="1" t="n">
        <f aca="false">O4897*1.5</f>
        <v>0</v>
      </c>
      <c r="Q4897" s="1" t="n">
        <f aca="false">P4897/(3.6*$Q$2)</f>
        <v>0</v>
      </c>
      <c r="R4897" s="1" t="n">
        <f aca="false">(K4897+L4897)*$R$2</f>
        <v>47001.5743466228</v>
      </c>
      <c r="S4897" s="19" t="n">
        <f aca="false">J4897-R4897</f>
        <v>-31138.6811070354</v>
      </c>
      <c r="T4897" s="1" t="n">
        <f aca="false">IF(S4897&lt;0,S4897/$G$3,0)</f>
        <v>-44483.8301529077</v>
      </c>
      <c r="U4897" s="1" t="n">
        <f aca="false">IF(S4897&gt;0,S4897*0.7,0)</f>
        <v>0</v>
      </c>
      <c r="V4897" s="14" t="n">
        <f aca="false">V4896+U4897+T4897</f>
        <v>-14895177.271314</v>
      </c>
      <c r="W4897" s="19" t="n">
        <f aca="false">V4897/1000</f>
        <v>-14895.177271314</v>
      </c>
      <c r="X4897" s="19" t="n">
        <f aca="false">W4897*3600000000*2/237000000</f>
        <v>-452511.714571565</v>
      </c>
      <c r="Y4897" s="19" t="n">
        <f aca="false">X4897/30.662</f>
        <v>-14758.062571638</v>
      </c>
    </row>
    <row r="4898" customFormat="false" ht="17.9" hidden="false" customHeight="false" outlineLevel="0" collapsed="false">
      <c r="A4898" s="2" t="n">
        <v>7</v>
      </c>
      <c r="B4898" s="3" t="n">
        <v>23</v>
      </c>
      <c r="C4898" s="38" t="n">
        <v>15</v>
      </c>
      <c r="D4898" s="1" t="n">
        <v>34.4</v>
      </c>
      <c r="E4898" s="3" t="n">
        <v>209.936957720116</v>
      </c>
      <c r="F4898" s="23" t="n">
        <f aca="false">IF(D4898&lt;25, 0.24, 0.24-(0.01/5)*(D4898-25))</f>
        <v>0.2212</v>
      </c>
      <c r="G4898" s="40" t="n">
        <f aca="false">(E4898/1000)*$G$1*F4898</f>
        <v>15214.0355947241</v>
      </c>
      <c r="H4898" s="40" t="n">
        <v>0.268805641052117</v>
      </c>
      <c r="I4898" s="3" t="n">
        <f aca="false">H4898*$J$2</f>
        <v>0</v>
      </c>
      <c r="J4898" s="19" t="n">
        <f aca="false">SUM(I4898+G4898)</f>
        <v>15214.0355947241</v>
      </c>
      <c r="K4898" s="1" t="n">
        <v>8.32</v>
      </c>
      <c r="L4898" s="39" t="n">
        <v>3.12487736241533</v>
      </c>
      <c r="M4898" s="39"/>
      <c r="N4898" s="1" t="n">
        <f aca="false">(2.571*(19.44-D4898)+3.87)*$K$2</f>
        <v>-0</v>
      </c>
      <c r="O4898" s="1" t="n">
        <f aca="false">IF(N4898&gt;0,N4898,0)</f>
        <v>0</v>
      </c>
      <c r="P4898" s="1" t="n">
        <f aca="false">O4898*1.5</f>
        <v>0</v>
      </c>
      <c r="Q4898" s="1" t="n">
        <f aca="false">P4898/(3.6*$Q$2)</f>
        <v>0</v>
      </c>
      <c r="R4898" s="1" t="n">
        <f aca="false">(K4898+L4898)*$R$2</f>
        <v>57224.3868120767</v>
      </c>
      <c r="S4898" s="19" t="n">
        <f aca="false">J4898-R4898</f>
        <v>-42010.3512173526</v>
      </c>
      <c r="T4898" s="1" t="n">
        <f aca="false">IF(S4898&lt;0,S4898/$G$3,0)</f>
        <v>-60014.7874533608</v>
      </c>
      <c r="U4898" s="1" t="n">
        <f aca="false">IF(S4898&gt;0,S4898*0.7,0)</f>
        <v>0</v>
      </c>
      <c r="V4898" s="14" t="n">
        <f aca="false">V4897+U4898+T4898</f>
        <v>-14955192.0587674</v>
      </c>
      <c r="W4898" s="19" t="n">
        <f aca="false">V4898/1000</f>
        <v>-14955.1920587674</v>
      </c>
      <c r="X4898" s="19" t="n">
        <f aca="false">W4898*3600000000*2/237000000</f>
        <v>-454334.948620781</v>
      </c>
      <c r="Y4898" s="19" t="n">
        <f aca="false">X4898/30.662</f>
        <v>-14817.5249044675</v>
      </c>
    </row>
    <row r="4899" customFormat="false" ht="17.9" hidden="false" customHeight="false" outlineLevel="0" collapsed="false">
      <c r="A4899" s="2" t="n">
        <v>7</v>
      </c>
      <c r="B4899" s="3" t="n">
        <v>23</v>
      </c>
      <c r="C4899" s="38" t="n">
        <v>16</v>
      </c>
      <c r="D4899" s="1" t="n">
        <v>34.4</v>
      </c>
      <c r="E4899" s="3" t="n">
        <v>142.898469831782</v>
      </c>
      <c r="F4899" s="23" t="n">
        <f aca="false">IF(D4899&lt;25, 0.24, 0.24-(0.01/5)*(D4899-25))</f>
        <v>0.2212</v>
      </c>
      <c r="G4899" s="40" t="n">
        <f aca="false">(E4899/1000)*$G$1*F4899</f>
        <v>10355.786947007</v>
      </c>
      <c r="H4899" s="40" t="n">
        <v>0.301665075268114</v>
      </c>
      <c r="I4899" s="3" t="n">
        <f aca="false">H4899*$J$2</f>
        <v>0</v>
      </c>
      <c r="J4899" s="19" t="n">
        <f aca="false">SUM(I4899+G4899)</f>
        <v>10355.786947007</v>
      </c>
      <c r="K4899" s="1" t="n">
        <v>8.32</v>
      </c>
      <c r="L4899" s="39" t="n">
        <v>4.46794348980066</v>
      </c>
      <c r="M4899" s="39"/>
      <c r="N4899" s="1" t="n">
        <f aca="false">(2.571*(19.44-D4899)+3.87)*$K$2</f>
        <v>-0</v>
      </c>
      <c r="O4899" s="1" t="n">
        <f aca="false">IF(N4899&gt;0,N4899,0)</f>
        <v>0</v>
      </c>
      <c r="P4899" s="1" t="n">
        <f aca="false">O4899*1.5</f>
        <v>0</v>
      </c>
      <c r="Q4899" s="1" t="n">
        <f aca="false">P4899/(3.6*$Q$2)</f>
        <v>0</v>
      </c>
      <c r="R4899" s="1" t="n">
        <f aca="false">(K4899+L4899)*$R$2</f>
        <v>63939.7174490033</v>
      </c>
      <c r="S4899" s="19" t="n">
        <f aca="false">J4899-R4899</f>
        <v>-53583.9305019963</v>
      </c>
      <c r="T4899" s="1" t="n">
        <f aca="false">IF(S4899&lt;0,S4899/$G$3,0)</f>
        <v>-76548.472145709</v>
      </c>
      <c r="U4899" s="1" t="n">
        <f aca="false">IF(S4899&gt;0,S4899*0.7,0)</f>
        <v>0</v>
      </c>
      <c r="V4899" s="14" t="n">
        <f aca="false">V4898+U4899+T4899</f>
        <v>-15031740.5309131</v>
      </c>
      <c r="W4899" s="19" t="n">
        <f aca="false">V4899/1000</f>
        <v>-15031.7405309131</v>
      </c>
      <c r="X4899" s="19" t="n">
        <f aca="false">W4899*3600000000*2/237000000</f>
        <v>-456660.471825208</v>
      </c>
      <c r="Y4899" s="19" t="n">
        <f aca="false">X4899/30.662</f>
        <v>-14893.3687243235</v>
      </c>
    </row>
    <row r="4900" customFormat="false" ht="17.9" hidden="false" customHeight="false" outlineLevel="0" collapsed="false">
      <c r="A4900" s="2" t="n">
        <v>7</v>
      </c>
      <c r="B4900" s="3" t="n">
        <v>23</v>
      </c>
      <c r="C4900" s="38" t="n">
        <v>17</v>
      </c>
      <c r="D4900" s="1" t="n">
        <v>33.9</v>
      </c>
      <c r="E4900" s="3" t="n">
        <v>78.9333333333333</v>
      </c>
      <c r="F4900" s="23" t="n">
        <f aca="false">IF(D4900&lt;25, 0.24, 0.24-(0.01/5)*(D4900-25))</f>
        <v>0.2222</v>
      </c>
      <c r="G4900" s="40" t="n">
        <f aca="false">(E4900/1000)*$G$1*F4900</f>
        <v>5746.12281173333</v>
      </c>
      <c r="H4900" s="40" t="n">
        <v>0.300536213509659</v>
      </c>
      <c r="I4900" s="3" t="n">
        <f aca="false">H4900*$J$2</f>
        <v>0</v>
      </c>
      <c r="J4900" s="19" t="n">
        <f aca="false">SUM(I4900+G4900)</f>
        <v>5746.12281173333</v>
      </c>
      <c r="K4900" s="1" t="n">
        <v>7.92</v>
      </c>
      <c r="L4900" s="39" t="n">
        <v>4.23169545302884</v>
      </c>
      <c r="M4900" s="39"/>
      <c r="N4900" s="1" t="n">
        <f aca="false">(2.571*(19.44-D4900)+3.87)*$K$2</f>
        <v>-0</v>
      </c>
      <c r="O4900" s="1" t="n">
        <f aca="false">IF(N4900&gt;0,N4900,0)</f>
        <v>0</v>
      </c>
      <c r="P4900" s="1" t="n">
        <f aca="false">O4900*1.5</f>
        <v>0</v>
      </c>
      <c r="Q4900" s="1" t="n">
        <f aca="false">P4900/(3.6*$Q$2)</f>
        <v>0</v>
      </c>
      <c r="R4900" s="1" t="n">
        <f aca="false">(K4900+L4900)*$R$2</f>
        <v>60758.4772651442</v>
      </c>
      <c r="S4900" s="19" t="n">
        <f aca="false">J4900-R4900</f>
        <v>-55012.3544534109</v>
      </c>
      <c r="T4900" s="1" t="n">
        <f aca="false">IF(S4900&lt;0,S4900/$G$3,0)</f>
        <v>-78589.077790587</v>
      </c>
      <c r="U4900" s="1" t="n">
        <f aca="false">IF(S4900&gt;0,S4900*0.7,0)</f>
        <v>0</v>
      </c>
      <c r="V4900" s="14" t="n">
        <f aca="false">V4899+U4900+T4900</f>
        <v>-15110329.6087037</v>
      </c>
      <c r="W4900" s="19" t="n">
        <f aca="false">V4900/1000</f>
        <v>-15110.3296087037</v>
      </c>
      <c r="X4900" s="19" t="n">
        <f aca="false">W4900*3600000000*2/237000000</f>
        <v>-459047.988112517</v>
      </c>
      <c r="Y4900" s="19" t="n">
        <f aca="false">X4900/30.662</f>
        <v>-14971.2343654203</v>
      </c>
    </row>
    <row r="4901" customFormat="false" ht="17.9" hidden="false" customHeight="false" outlineLevel="0" collapsed="false">
      <c r="A4901" s="2" t="n">
        <v>7</v>
      </c>
      <c r="B4901" s="3" t="n">
        <v>23</v>
      </c>
      <c r="C4901" s="38" t="n">
        <v>18</v>
      </c>
      <c r="D4901" s="1" t="n">
        <v>33.3</v>
      </c>
      <c r="E4901" s="3" t="n">
        <v>37</v>
      </c>
      <c r="F4901" s="23" t="n">
        <f aca="false">IF(D4901&lt;25, 0.24, 0.24-(0.01/5)*(D4901-25))</f>
        <v>0.2234</v>
      </c>
      <c r="G4901" s="40" t="n">
        <f aca="false">(E4901/1000)*$G$1*F4901</f>
        <v>2708.041396</v>
      </c>
      <c r="H4901" s="40" t="n">
        <v>0.318009764366075</v>
      </c>
      <c r="I4901" s="3" t="n">
        <f aca="false">H4901*$J$2</f>
        <v>0</v>
      </c>
      <c r="J4901" s="19" t="n">
        <f aca="false">SUM(I4901+G4901)</f>
        <v>2708.041396</v>
      </c>
      <c r="K4901" s="1" t="n">
        <v>7.44</v>
      </c>
      <c r="L4901" s="39" t="n">
        <v>3.78690211465067</v>
      </c>
      <c r="M4901" s="39"/>
      <c r="N4901" s="1" t="n">
        <f aca="false">(2.571*(19.44-D4901)+3.87)*$K$2</f>
        <v>-0</v>
      </c>
      <c r="O4901" s="1" t="n">
        <f aca="false">IF(N4901&gt;0,N4901,0)</f>
        <v>0</v>
      </c>
      <c r="P4901" s="1" t="n">
        <f aca="false">O4901*1.5</f>
        <v>0</v>
      </c>
      <c r="Q4901" s="1" t="n">
        <f aca="false">P4901/(3.6*$Q$2)</f>
        <v>0</v>
      </c>
      <c r="R4901" s="1" t="n">
        <f aca="false">(K4901+L4901)*$R$2</f>
        <v>56134.5105732534</v>
      </c>
      <c r="S4901" s="19" t="n">
        <f aca="false">J4901-R4901</f>
        <v>-53426.4691772534</v>
      </c>
      <c r="T4901" s="1" t="n">
        <f aca="false">IF(S4901&lt;0,S4901/$G$3,0)</f>
        <v>-76323.5273960762</v>
      </c>
      <c r="U4901" s="1" t="n">
        <f aca="false">IF(S4901&gt;0,S4901*0.7,0)</f>
        <v>0</v>
      </c>
      <c r="V4901" s="14" t="n">
        <f aca="false">V4900+U4901+T4901</f>
        <v>-15186653.1360998</v>
      </c>
      <c r="W4901" s="19" t="n">
        <f aca="false">V4901/1000</f>
        <v>-15186.6531360998</v>
      </c>
      <c r="X4901" s="19" t="n">
        <f aca="false">W4901*3600000000*2/237000000</f>
        <v>-461366.677552398</v>
      </c>
      <c r="Y4901" s="19" t="n">
        <f aca="false">X4901/30.662</f>
        <v>-15046.8553112125</v>
      </c>
    </row>
    <row r="4902" customFormat="false" ht="17.9" hidden="false" customHeight="false" outlineLevel="0" collapsed="false">
      <c r="A4902" s="2" t="n">
        <v>7</v>
      </c>
      <c r="B4902" s="3" t="n">
        <v>23</v>
      </c>
      <c r="C4902" s="38" t="n">
        <v>19</v>
      </c>
      <c r="D4902" s="1" t="n">
        <v>32.2</v>
      </c>
      <c r="E4902" s="3" t="n">
        <v>2.46666666666667</v>
      </c>
      <c r="F4902" s="23" t="n">
        <f aca="false">IF(D4902&lt;25, 0.24, 0.24-(0.01/5)*(D4902-25))</f>
        <v>0.2256</v>
      </c>
      <c r="G4902" s="40" t="n">
        <f aca="false">(E4902/1000)*$G$1*F4902</f>
        <v>182.3139776</v>
      </c>
      <c r="H4902" s="40" t="n">
        <v>0.312648950947669</v>
      </c>
      <c r="I4902" s="3" t="n">
        <f aca="false">H4902*$J$2</f>
        <v>0</v>
      </c>
      <c r="J4902" s="19" t="n">
        <f aca="false">SUM(I4902+G4902)</f>
        <v>182.3139776</v>
      </c>
      <c r="K4902" s="1" t="n">
        <v>6.56</v>
      </c>
      <c r="L4902" s="39" t="n">
        <v>2.79558896555061</v>
      </c>
      <c r="M4902" s="39"/>
      <c r="N4902" s="1" t="n">
        <f aca="false">(2.571*(19.44-D4902)+3.87)*$K$2</f>
        <v>-0</v>
      </c>
      <c r="O4902" s="1" t="n">
        <f aca="false">IF(N4902&gt;0,N4902,0)</f>
        <v>0</v>
      </c>
      <c r="P4902" s="1" t="n">
        <f aca="false">O4902*1.5</f>
        <v>0</v>
      </c>
      <c r="Q4902" s="1" t="n">
        <f aca="false">P4902/(3.6*$Q$2)</f>
        <v>0</v>
      </c>
      <c r="R4902" s="1" t="n">
        <f aca="false">(K4902+L4902)*$R$2</f>
        <v>46777.9448277531</v>
      </c>
      <c r="S4902" s="19" t="n">
        <f aca="false">J4902-R4902</f>
        <v>-46595.630850153</v>
      </c>
      <c r="T4902" s="1" t="n">
        <f aca="false">IF(S4902&lt;0,S4902/$G$3,0)</f>
        <v>-66565.1869287901</v>
      </c>
      <c r="U4902" s="1" t="n">
        <f aca="false">IF(S4902&gt;0,S4902*0.7,0)</f>
        <v>0</v>
      </c>
      <c r="V4902" s="14" t="n">
        <f aca="false">V4901+U4902+T4902</f>
        <v>-15253218.3230285</v>
      </c>
      <c r="W4902" s="19" t="n">
        <f aca="false">V4902/1000</f>
        <v>-15253.2183230285</v>
      </c>
      <c r="X4902" s="19" t="n">
        <f aca="false">W4902*3600000000*2/237000000</f>
        <v>-463388.911079348</v>
      </c>
      <c r="Y4902" s="19" t="n">
        <f aca="false">X4902/30.662</f>
        <v>-15112.8077450704</v>
      </c>
    </row>
    <row r="4903" customFormat="false" ht="17.9" hidden="false" customHeight="false" outlineLevel="0" collapsed="false">
      <c r="A4903" s="2" t="n">
        <v>7</v>
      </c>
      <c r="B4903" s="3" t="n">
        <v>23</v>
      </c>
      <c r="C4903" s="38" t="n">
        <v>20</v>
      </c>
      <c r="D4903" s="1" t="n">
        <v>31.1</v>
      </c>
      <c r="E4903" s="3" t="n">
        <v>0</v>
      </c>
      <c r="F4903" s="23" t="n">
        <f aca="false">IF(D4903&lt;25, 0.24, 0.24-(0.01/5)*(D4903-25))</f>
        <v>0.2278</v>
      </c>
      <c r="G4903" s="40" t="n">
        <f aca="false">(E4903/1000)*$G$1*F4903</f>
        <v>0</v>
      </c>
      <c r="H4903" s="40" t="n">
        <v>0.288173325141975</v>
      </c>
      <c r="I4903" s="3" t="n">
        <f aca="false">H4903*$J$2</f>
        <v>0</v>
      </c>
      <c r="J4903" s="19" t="n">
        <f aca="false">SUM(I4903+G4903)</f>
        <v>0</v>
      </c>
      <c r="K4903" s="1" t="n">
        <v>5.68</v>
      </c>
      <c r="L4903" s="39" t="n">
        <v>0.508663019198761</v>
      </c>
      <c r="M4903" s="39"/>
      <c r="N4903" s="1" t="n">
        <f aca="false">(2.571*(19.44-D4903)+3.87)*$K$2</f>
        <v>-0</v>
      </c>
      <c r="O4903" s="1" t="n">
        <f aca="false">IF(N4903&gt;0,N4903,0)</f>
        <v>0</v>
      </c>
      <c r="P4903" s="1" t="n">
        <f aca="false">O4903*1.5</f>
        <v>0</v>
      </c>
      <c r="Q4903" s="1" t="n">
        <f aca="false">P4903/(3.6*$Q$2)</f>
        <v>0</v>
      </c>
      <c r="R4903" s="1" t="n">
        <f aca="false">(K4903+L4903)*$R$2</f>
        <v>30943.3150959938</v>
      </c>
      <c r="S4903" s="19" t="n">
        <f aca="false">J4903-R4903</f>
        <v>-30943.3150959938</v>
      </c>
      <c r="T4903" s="1" t="n">
        <f aca="false">IF(S4903&lt;0,S4903/$G$3,0)</f>
        <v>-44204.7358514197</v>
      </c>
      <c r="U4903" s="1" t="n">
        <f aca="false">IF(S4903&gt;0,S4903*0.7,0)</f>
        <v>0</v>
      </c>
      <c r="V4903" s="14" t="n">
        <f aca="false">V4902+U4903+T4903</f>
        <v>-15297423.05888</v>
      </c>
      <c r="W4903" s="19" t="n">
        <f aca="false">V4903/1000</f>
        <v>-15297.42305888</v>
      </c>
      <c r="X4903" s="19" t="n">
        <f aca="false">W4903*3600000000*2/237000000</f>
        <v>-464731.839763442</v>
      </c>
      <c r="Y4903" s="19" t="n">
        <f aca="false">X4903/30.662</f>
        <v>-15156.6055626979</v>
      </c>
    </row>
    <row r="4904" customFormat="false" ht="17.9" hidden="false" customHeight="false" outlineLevel="0" collapsed="false">
      <c r="A4904" s="2" t="n">
        <v>7</v>
      </c>
      <c r="B4904" s="3" t="n">
        <v>23</v>
      </c>
      <c r="C4904" s="38" t="n">
        <v>21</v>
      </c>
      <c r="D4904" s="1" t="n">
        <v>30</v>
      </c>
      <c r="E4904" s="3" t="n">
        <v>0</v>
      </c>
      <c r="F4904" s="23" t="n">
        <f aca="false">IF(D4904&lt;25, 0.24, 0.24-(0.01/5)*(D4904-25))</f>
        <v>0.23</v>
      </c>
      <c r="G4904" s="40" t="n">
        <f aca="false">(E4904/1000)*$G$1*F4904</f>
        <v>0</v>
      </c>
      <c r="H4904" s="40" t="n">
        <v>0.311169174994306</v>
      </c>
      <c r="I4904" s="3" t="n">
        <f aca="false">H4904*$J$2</f>
        <v>0</v>
      </c>
      <c r="J4904" s="19" t="n">
        <f aca="false">SUM(I4904+G4904)</f>
        <v>0</v>
      </c>
      <c r="K4904" s="1" t="n">
        <v>4.8</v>
      </c>
      <c r="L4904" s="39" t="n">
        <v>0.549003518482678</v>
      </c>
      <c r="M4904" s="39"/>
      <c r="N4904" s="1" t="n">
        <f aca="false">(2.571*(19.44-D4904)+3.87)*$K$2</f>
        <v>-0</v>
      </c>
      <c r="O4904" s="1" t="n">
        <f aca="false">IF(N4904&gt;0,N4904,0)</f>
        <v>0</v>
      </c>
      <c r="P4904" s="1" t="n">
        <f aca="false">O4904*1.5</f>
        <v>0</v>
      </c>
      <c r="Q4904" s="1" t="n">
        <f aca="false">P4904/(3.6*$Q$2)</f>
        <v>0</v>
      </c>
      <c r="R4904" s="1" t="n">
        <f aca="false">(K4904+L4904)*$R$2</f>
        <v>26745.0175924134</v>
      </c>
      <c r="S4904" s="19" t="n">
        <f aca="false">J4904-R4904</f>
        <v>-26745.0175924134</v>
      </c>
      <c r="T4904" s="1" t="n">
        <f aca="false">IF(S4904&lt;0,S4904/$G$3,0)</f>
        <v>-38207.167989162</v>
      </c>
      <c r="U4904" s="1" t="n">
        <f aca="false">IF(S4904&gt;0,S4904*0.7,0)</f>
        <v>0</v>
      </c>
      <c r="V4904" s="14" t="n">
        <f aca="false">V4903+U4904+T4904</f>
        <v>-15335630.2268691</v>
      </c>
      <c r="W4904" s="19" t="n">
        <f aca="false">V4904/1000</f>
        <v>-15335.6302268691</v>
      </c>
      <c r="X4904" s="19" t="n">
        <f aca="false">W4904*3600000000*2/237000000</f>
        <v>-465892.563854252</v>
      </c>
      <c r="Y4904" s="19" t="n">
        <f aca="false">X4904/30.662</f>
        <v>-15194.4610219246</v>
      </c>
    </row>
    <row r="4905" customFormat="false" ht="17.9" hidden="false" customHeight="false" outlineLevel="0" collapsed="false">
      <c r="A4905" s="2" t="n">
        <v>7</v>
      </c>
      <c r="B4905" s="3" t="n">
        <v>23</v>
      </c>
      <c r="C4905" s="38" t="n">
        <v>22</v>
      </c>
      <c r="D4905" s="1" t="n">
        <v>30</v>
      </c>
      <c r="E4905" s="3" t="n">
        <v>0</v>
      </c>
      <c r="F4905" s="23" t="n">
        <f aca="false">IF(D4905&lt;25, 0.24, 0.24-(0.01/5)*(D4905-25))</f>
        <v>0.23</v>
      </c>
      <c r="G4905" s="40" t="n">
        <f aca="false">(E4905/1000)*$G$1*F4905</f>
        <v>0</v>
      </c>
      <c r="H4905" s="40" t="n">
        <v>0.314513706007808</v>
      </c>
      <c r="I4905" s="3" t="n">
        <f aca="false">H4905*$J$2</f>
        <v>0</v>
      </c>
      <c r="J4905" s="19" t="n">
        <f aca="false">SUM(I4905+G4905)</f>
        <v>0</v>
      </c>
      <c r="K4905" s="1" t="n">
        <v>4.8</v>
      </c>
      <c r="L4905" s="39" t="n">
        <v>0.905816058525255</v>
      </c>
      <c r="M4905" s="39"/>
      <c r="N4905" s="1" t="n">
        <f aca="false">(2.571*(19.44-D4905)+3.87)*$K$2</f>
        <v>-0</v>
      </c>
      <c r="O4905" s="1" t="n">
        <f aca="false">IF(N4905&gt;0,N4905,0)</f>
        <v>0</v>
      </c>
      <c r="P4905" s="1" t="n">
        <f aca="false">O4905*1.5</f>
        <v>0</v>
      </c>
      <c r="Q4905" s="1" t="n">
        <f aca="false">P4905/(3.6*$Q$2)</f>
        <v>0</v>
      </c>
      <c r="R4905" s="1" t="n">
        <f aca="false">(K4905+L4905)*$R$2</f>
        <v>28529.0802926263</v>
      </c>
      <c r="S4905" s="19" t="n">
        <f aca="false">J4905-R4905</f>
        <v>-28529.0802926263</v>
      </c>
      <c r="T4905" s="1" t="n">
        <f aca="false">IF(S4905&lt;0,S4905/$G$3,0)</f>
        <v>-40755.8289894661</v>
      </c>
      <c r="U4905" s="1" t="n">
        <f aca="false">IF(S4905&gt;0,S4905*0.7,0)</f>
        <v>0</v>
      </c>
      <c r="V4905" s="14" t="n">
        <f aca="false">V4904+U4905+T4905</f>
        <v>-15376386.0558586</v>
      </c>
      <c r="W4905" s="19" t="n">
        <f aca="false">V4905/1000</f>
        <v>-15376.3860558586</v>
      </c>
      <c r="X4905" s="19" t="n">
        <f aca="false">W4905*3600000000*2/237000000</f>
        <v>-467130.715621021</v>
      </c>
      <c r="Y4905" s="19" t="n">
        <f aca="false">X4905/30.662</f>
        <v>-15234.8416809413</v>
      </c>
    </row>
    <row r="4906" customFormat="false" ht="17.9" hidden="false" customHeight="false" outlineLevel="0" collapsed="false">
      <c r="A4906" s="2" t="n">
        <v>7</v>
      </c>
      <c r="B4906" s="3" t="n">
        <v>23</v>
      </c>
      <c r="C4906" s="38" t="n">
        <v>23</v>
      </c>
      <c r="D4906" s="1" t="n">
        <v>28.9</v>
      </c>
      <c r="E4906" s="3" t="n">
        <v>0</v>
      </c>
      <c r="F4906" s="23" t="n">
        <f aca="false">IF(D4906&lt;25, 0.24, 0.24-(0.01/5)*(D4906-25))</f>
        <v>0.2322</v>
      </c>
      <c r="G4906" s="40" t="n">
        <f aca="false">(E4906/1000)*$G$1*F4906</f>
        <v>0</v>
      </c>
      <c r="H4906" s="40" t="n">
        <v>0.308910327106057</v>
      </c>
      <c r="I4906" s="3" t="n">
        <f aca="false">H4906*$J$2</f>
        <v>0</v>
      </c>
      <c r="J4906" s="19" t="n">
        <f aca="false">SUM(I4906+G4906)</f>
        <v>0</v>
      </c>
      <c r="K4906" s="1" t="n">
        <v>3.92</v>
      </c>
      <c r="L4906" s="39" t="n">
        <v>1.16289051755371</v>
      </c>
      <c r="M4906" s="39"/>
      <c r="N4906" s="1" t="n">
        <f aca="false">(2.571*(19.44-D4906)+3.87)*$K$2</f>
        <v>-0</v>
      </c>
      <c r="O4906" s="1" t="n">
        <f aca="false">IF(N4906&gt;0,N4906,0)</f>
        <v>0</v>
      </c>
      <c r="P4906" s="1" t="n">
        <f aca="false">O4906*1.5</f>
        <v>0</v>
      </c>
      <c r="Q4906" s="1" t="n">
        <f aca="false">P4906/(3.6*$Q$2)</f>
        <v>0</v>
      </c>
      <c r="R4906" s="1" t="n">
        <f aca="false">(K4906+L4906)*$R$2</f>
        <v>25414.4525877686</v>
      </c>
      <c r="S4906" s="19" t="n">
        <f aca="false">J4906-R4906</f>
        <v>-25414.4525877686</v>
      </c>
      <c r="T4906" s="1" t="n">
        <f aca="false">IF(S4906&lt;0,S4906/$G$3,0)</f>
        <v>-36306.3608396694</v>
      </c>
      <c r="U4906" s="1" t="n">
        <f aca="false">IF(S4906&gt;0,S4906*0.7,0)</f>
        <v>0</v>
      </c>
      <c r="V4906" s="14" t="n">
        <f aca="false">V4905+U4906+T4906</f>
        <v>-15412692.4166983</v>
      </c>
      <c r="W4906" s="19" t="n">
        <f aca="false">V4906/1000</f>
        <v>-15412.6924166983</v>
      </c>
      <c r="X4906" s="19" t="n">
        <f aca="false">W4906*3600000000*2/237000000</f>
        <v>-468233.693671846</v>
      </c>
      <c r="Y4906" s="19" t="n">
        <f aca="false">X4906/30.662</f>
        <v>-15270.8138305344</v>
      </c>
    </row>
    <row r="4907" customFormat="false" ht="17.9" hidden="false" customHeight="false" outlineLevel="0" collapsed="false">
      <c r="A4907" s="2" t="n">
        <v>7</v>
      </c>
      <c r="B4907" s="3" t="n">
        <v>24</v>
      </c>
      <c r="C4907" s="38" t="n">
        <v>0</v>
      </c>
      <c r="D4907" s="1" t="n">
        <v>28.3</v>
      </c>
      <c r="E4907" s="3" t="n">
        <v>0</v>
      </c>
      <c r="F4907" s="23" t="n">
        <f aca="false">IF(D4907&lt;25, 0.24, 0.24-(0.01/5)*(D4907-25))</f>
        <v>0.2334</v>
      </c>
      <c r="G4907" s="40" t="n">
        <f aca="false">(E4907/1000)*$G$1*F4907</f>
        <v>0</v>
      </c>
      <c r="H4907" s="40" t="n">
        <v>0.270806492976637</v>
      </c>
      <c r="I4907" s="3" t="n">
        <f aca="false">H4907*$J$2</f>
        <v>0</v>
      </c>
      <c r="J4907" s="19" t="n">
        <f aca="false">SUM(I4907+G4907)</f>
        <v>0</v>
      </c>
      <c r="K4907" s="1" t="n">
        <v>3.44</v>
      </c>
      <c r="L4907" s="39" t="n">
        <v>1.09202029498742</v>
      </c>
      <c r="M4907" s="39"/>
      <c r="N4907" s="1" t="n">
        <f aca="false">(2.571*(19.44-D4907)+3.87)*$K$2</f>
        <v>-0</v>
      </c>
      <c r="O4907" s="1" t="n">
        <f aca="false">IF(N4907&gt;0,N4907,0)</f>
        <v>0</v>
      </c>
      <c r="P4907" s="1" t="n">
        <f aca="false">O4907*1.5</f>
        <v>0</v>
      </c>
      <c r="Q4907" s="1" t="n">
        <f aca="false">P4907/(3.6*$Q$2)</f>
        <v>0</v>
      </c>
      <c r="R4907" s="1" t="n">
        <f aca="false">(K4907+L4907)*$R$2</f>
        <v>22660.1014749371</v>
      </c>
      <c r="S4907" s="19" t="n">
        <f aca="false">J4907-R4907</f>
        <v>-22660.1014749371</v>
      </c>
      <c r="T4907" s="1" t="n">
        <f aca="false">IF(S4907&lt;0,S4907/$G$3,0)</f>
        <v>-32371.5735356244</v>
      </c>
      <c r="U4907" s="1" t="n">
        <f aca="false">IF(S4907&gt;0,S4907*0.7,0)</f>
        <v>0</v>
      </c>
      <c r="V4907" s="14" t="n">
        <f aca="false">V4906+U4907+T4907</f>
        <v>-15445063.9902339</v>
      </c>
      <c r="W4907" s="19" t="n">
        <f aca="false">V4907/1000</f>
        <v>-15445.0639902339</v>
      </c>
      <c r="X4907" s="19" t="n">
        <f aca="false">W4907*3600000000*2/237000000</f>
        <v>-469217.133880523</v>
      </c>
      <c r="Y4907" s="19" t="n">
        <f aca="false">X4907/30.662</f>
        <v>-15302.8874137539</v>
      </c>
    </row>
    <row r="4908" customFormat="false" ht="17.9" hidden="false" customHeight="false" outlineLevel="0" collapsed="false">
      <c r="A4908" s="2" t="n">
        <v>7</v>
      </c>
      <c r="B4908" s="3" t="n">
        <v>24</v>
      </c>
      <c r="C4908" s="38" t="n">
        <v>1</v>
      </c>
      <c r="D4908" s="1" t="n">
        <v>27.2</v>
      </c>
      <c r="E4908" s="3" t="n">
        <v>0</v>
      </c>
      <c r="F4908" s="23" t="n">
        <f aca="false">IF(D4908&lt;25, 0.24, 0.24-(0.01/5)*(D4908-25))</f>
        <v>0.2356</v>
      </c>
      <c r="G4908" s="40" t="n">
        <f aca="false">(E4908/1000)*$G$1*F4908</f>
        <v>0</v>
      </c>
      <c r="H4908" s="40" t="n">
        <v>0.243695496500177</v>
      </c>
      <c r="I4908" s="3" t="n">
        <f aca="false">H4908*$J$2</f>
        <v>0</v>
      </c>
      <c r="J4908" s="19" t="n">
        <f aca="false">SUM(I4908+G4908)</f>
        <v>0</v>
      </c>
      <c r="K4908" s="1" t="n">
        <v>2.56</v>
      </c>
      <c r="L4908" s="39" t="n">
        <v>1.62788306855042</v>
      </c>
      <c r="M4908" s="39"/>
      <c r="N4908" s="1" t="n">
        <f aca="false">(2.571*(19.44-D4908)+3.87)*$K$2</f>
        <v>-0</v>
      </c>
      <c r="O4908" s="1" t="n">
        <f aca="false">IF(N4908&gt;0,N4908,0)</f>
        <v>0</v>
      </c>
      <c r="P4908" s="1" t="n">
        <f aca="false">O4908*1.5</f>
        <v>0</v>
      </c>
      <c r="Q4908" s="1" t="n">
        <f aca="false">P4908/(3.6*$Q$2)</f>
        <v>0</v>
      </c>
      <c r="R4908" s="1" t="n">
        <f aca="false">(K4908+L4908)*$R$2</f>
        <v>20939.4153427521</v>
      </c>
      <c r="S4908" s="19" t="n">
        <f aca="false">J4908-R4908</f>
        <v>-20939.4153427521</v>
      </c>
      <c r="T4908" s="1" t="n">
        <f aca="false">IF(S4908&lt;0,S4908/$G$3,0)</f>
        <v>-29913.4504896459</v>
      </c>
      <c r="U4908" s="1" t="n">
        <f aca="false">IF(S4908&gt;0,S4908*0.7,0)</f>
        <v>0</v>
      </c>
      <c r="V4908" s="14" t="n">
        <f aca="false">V4907+U4908+T4908</f>
        <v>-15474977.4407235</v>
      </c>
      <c r="W4908" s="19" t="n">
        <f aca="false">V4908/1000</f>
        <v>-15474.9774407235</v>
      </c>
      <c r="X4908" s="19" t="n">
        <f aca="false">W4908*3600000000*2/237000000</f>
        <v>-470125.896933373</v>
      </c>
      <c r="Y4908" s="19" t="n">
        <f aca="false">X4908/30.662</f>
        <v>-15332.5255017081</v>
      </c>
    </row>
    <row r="4909" customFormat="false" ht="17.9" hidden="false" customHeight="false" outlineLevel="0" collapsed="false">
      <c r="A4909" s="2" t="n">
        <v>7</v>
      </c>
      <c r="B4909" s="3" t="n">
        <v>24</v>
      </c>
      <c r="C4909" s="38" t="n">
        <v>2</v>
      </c>
      <c r="D4909" s="1" t="n">
        <v>27.2</v>
      </c>
      <c r="E4909" s="3" t="n">
        <v>0</v>
      </c>
      <c r="F4909" s="23" t="n">
        <f aca="false">IF(D4909&lt;25, 0.24, 0.24-(0.01/5)*(D4909-25))</f>
        <v>0.2356</v>
      </c>
      <c r="G4909" s="40" t="n">
        <f aca="false">(E4909/1000)*$G$1*F4909</f>
        <v>0</v>
      </c>
      <c r="H4909" s="40" t="n">
        <v>0.214417712845802</v>
      </c>
      <c r="I4909" s="3" t="n">
        <f aca="false">H4909*$J$2</f>
        <v>0</v>
      </c>
      <c r="J4909" s="19" t="n">
        <f aca="false">SUM(I4909+G4909)</f>
        <v>0</v>
      </c>
      <c r="K4909" s="1" t="n">
        <v>2.56</v>
      </c>
      <c r="L4909" s="39" t="n">
        <v>1.32012084571318</v>
      </c>
      <c r="M4909" s="39"/>
      <c r="N4909" s="1" t="n">
        <f aca="false">(2.571*(19.44-D4909)+3.87)*$K$2</f>
        <v>-0</v>
      </c>
      <c r="O4909" s="1" t="n">
        <f aca="false">IF(N4909&gt;0,N4909,0)</f>
        <v>0</v>
      </c>
      <c r="P4909" s="1" t="n">
        <f aca="false">O4909*1.5</f>
        <v>0</v>
      </c>
      <c r="Q4909" s="1" t="n">
        <f aca="false">P4909/(3.6*$Q$2)</f>
        <v>0</v>
      </c>
      <c r="R4909" s="1" t="n">
        <f aca="false">(K4909+L4909)*$R$2</f>
        <v>19400.6042285659</v>
      </c>
      <c r="S4909" s="19" t="n">
        <f aca="false">J4909-R4909</f>
        <v>-19400.6042285659</v>
      </c>
      <c r="T4909" s="1" t="n">
        <f aca="false">IF(S4909&lt;0,S4909/$G$3,0)</f>
        <v>-27715.1488979513</v>
      </c>
      <c r="U4909" s="1" t="n">
        <f aca="false">IF(S4909&gt;0,S4909*0.7,0)</f>
        <v>0</v>
      </c>
      <c r="V4909" s="14" t="n">
        <f aca="false">V4908+U4909+T4909</f>
        <v>-15502692.5896215</v>
      </c>
      <c r="W4909" s="19" t="n">
        <f aca="false">V4909/1000</f>
        <v>-15502.6925896215</v>
      </c>
      <c r="X4909" s="19" t="n">
        <f aca="false">W4909*3600000000*2/237000000</f>
        <v>-470967.8761404</v>
      </c>
      <c r="Y4909" s="19" t="n">
        <f aca="false">X4909/30.662</f>
        <v>-15359.9855241145</v>
      </c>
    </row>
    <row r="4910" customFormat="false" ht="17.9" hidden="false" customHeight="false" outlineLevel="0" collapsed="false">
      <c r="A4910" s="2" t="n">
        <v>7</v>
      </c>
      <c r="B4910" s="3" t="n">
        <v>24</v>
      </c>
      <c r="C4910" s="38" t="n">
        <v>3</v>
      </c>
      <c r="D4910" s="1" t="n">
        <v>27.2</v>
      </c>
      <c r="E4910" s="3" t="n">
        <v>0</v>
      </c>
      <c r="F4910" s="23" t="n">
        <f aca="false">IF(D4910&lt;25, 0.24, 0.24-(0.01/5)*(D4910-25))</f>
        <v>0.2356</v>
      </c>
      <c r="G4910" s="40" t="n">
        <f aca="false">(E4910/1000)*$G$1*F4910</f>
        <v>0</v>
      </c>
      <c r="H4910" s="40" t="n">
        <v>0.199298923371403</v>
      </c>
      <c r="I4910" s="3" t="n">
        <f aca="false">H4910*$J$2</f>
        <v>0</v>
      </c>
      <c r="J4910" s="19" t="n">
        <f aca="false">SUM(I4910+G4910)</f>
        <v>0</v>
      </c>
      <c r="K4910" s="1" t="n">
        <v>2.56</v>
      </c>
      <c r="L4910" s="39" t="n">
        <v>0.812735238900717</v>
      </c>
      <c r="M4910" s="39"/>
      <c r="N4910" s="1" t="n">
        <f aca="false">(2.571*(19.44-D4910)+3.87)*$K$2</f>
        <v>-0</v>
      </c>
      <c r="O4910" s="1" t="n">
        <f aca="false">IF(N4910&gt;0,N4910,0)</f>
        <v>0</v>
      </c>
      <c r="P4910" s="1" t="n">
        <f aca="false">O4910*1.5</f>
        <v>0</v>
      </c>
      <c r="Q4910" s="1" t="n">
        <f aca="false">P4910/(3.6*$Q$2)</f>
        <v>0</v>
      </c>
      <c r="R4910" s="1" t="n">
        <f aca="false">(K4910+L4910)*$R$2</f>
        <v>16863.6761945036</v>
      </c>
      <c r="S4910" s="19" t="n">
        <f aca="false">J4910-R4910</f>
        <v>-16863.6761945036</v>
      </c>
      <c r="T4910" s="1" t="n">
        <f aca="false">IF(S4910&lt;0,S4910/$G$3,0)</f>
        <v>-24090.965992148</v>
      </c>
      <c r="U4910" s="1" t="n">
        <f aca="false">IF(S4910&gt;0,S4910*0.7,0)</f>
        <v>0</v>
      </c>
      <c r="V4910" s="14" t="n">
        <f aca="false">V4909+U4910+T4910</f>
        <v>-15526783.5556136</v>
      </c>
      <c r="W4910" s="19" t="n">
        <f aca="false">V4910/1000</f>
        <v>-15526.7835556136</v>
      </c>
      <c r="X4910" s="19" t="n">
        <f aca="false">W4910*3600000000*2/237000000</f>
        <v>-471699.753588262</v>
      </c>
      <c r="Y4910" s="19" t="n">
        <f aca="false">X4910/30.662</f>
        <v>-15383.8547253363</v>
      </c>
    </row>
    <row r="4911" customFormat="false" ht="17.9" hidden="false" customHeight="false" outlineLevel="0" collapsed="false">
      <c r="A4911" s="2" t="n">
        <v>7</v>
      </c>
      <c r="B4911" s="3" t="n">
        <v>24</v>
      </c>
      <c r="C4911" s="38" t="n">
        <v>4</v>
      </c>
      <c r="D4911" s="1" t="n">
        <v>25</v>
      </c>
      <c r="E4911" s="3" t="n">
        <v>0</v>
      </c>
      <c r="F4911" s="23" t="n">
        <f aca="false">IF(D4911&lt;25, 0.24, 0.24-(0.01/5)*(D4911-25))</f>
        <v>0.24</v>
      </c>
      <c r="G4911" s="40" t="n">
        <f aca="false">(E4911/1000)*$G$1*F4911</f>
        <v>0</v>
      </c>
      <c r="H4911" s="40" t="n">
        <v>0.174744935644622</v>
      </c>
      <c r="I4911" s="3" t="n">
        <f aca="false">H4911*$J$2</f>
        <v>0</v>
      </c>
      <c r="J4911" s="19" t="n">
        <f aca="false">SUM(I4911+G4911)</f>
        <v>0</v>
      </c>
      <c r="K4911" s="1" t="n">
        <v>0.8</v>
      </c>
      <c r="L4911" s="39" t="n">
        <v>2.03024289158119</v>
      </c>
      <c r="M4911" s="39"/>
      <c r="N4911" s="1" t="n">
        <f aca="false">(2.571*(19.44-D4911)+3.87)*$K$2</f>
        <v>-0</v>
      </c>
      <c r="O4911" s="1" t="n">
        <f aca="false">IF(N4911&gt;0,N4911,0)</f>
        <v>0</v>
      </c>
      <c r="P4911" s="1" t="n">
        <f aca="false">O4911*1.5</f>
        <v>0</v>
      </c>
      <c r="Q4911" s="1" t="n">
        <f aca="false">P4911/(3.6*$Q$2)</f>
        <v>0</v>
      </c>
      <c r="R4911" s="1" t="n">
        <f aca="false">(K4911+L4911)*$R$2</f>
        <v>14151.214457906</v>
      </c>
      <c r="S4911" s="19" t="n">
        <f aca="false">J4911-R4911</f>
        <v>-14151.214457906</v>
      </c>
      <c r="T4911" s="1" t="n">
        <f aca="false">IF(S4911&lt;0,S4911/$G$3,0)</f>
        <v>-20216.0206541514</v>
      </c>
      <c r="U4911" s="1" t="n">
        <f aca="false">IF(S4911&gt;0,S4911*0.7,0)</f>
        <v>0</v>
      </c>
      <c r="V4911" s="14" t="n">
        <f aca="false">V4910+U4911+T4911</f>
        <v>-15546999.5762678</v>
      </c>
      <c r="W4911" s="19" t="n">
        <f aca="false">V4911/1000</f>
        <v>-15546.9995762678</v>
      </c>
      <c r="X4911" s="19" t="n">
        <f aca="false">W4911*3600000000*2/237000000</f>
        <v>-472313.911177755</v>
      </c>
      <c r="Y4911" s="19" t="n">
        <f aca="false">X4911/30.662</f>
        <v>-15403.8846512868</v>
      </c>
    </row>
    <row r="4912" customFormat="false" ht="17.9" hidden="false" customHeight="false" outlineLevel="0" collapsed="false">
      <c r="A4912" s="2" t="n">
        <v>7</v>
      </c>
      <c r="B4912" s="3" t="n">
        <v>24</v>
      </c>
      <c r="C4912" s="38" t="n">
        <v>5</v>
      </c>
      <c r="D4912" s="1" t="n">
        <v>24.4</v>
      </c>
      <c r="E4912" s="3" t="n">
        <v>0.822222222222222</v>
      </c>
      <c r="F4912" s="23" t="n">
        <f aca="false">IF(D4912&lt;25, 0.24, 0.24-(0.01/5)*(D4912-25))</f>
        <v>0.24</v>
      </c>
      <c r="G4912" s="40" t="n">
        <f aca="false">(E4912/1000)*$G$1*F4912</f>
        <v>64.6503466666667</v>
      </c>
      <c r="H4912" s="40" t="n">
        <v>0.159689936332445</v>
      </c>
      <c r="I4912" s="3" t="n">
        <f aca="false">H4912*$J$2</f>
        <v>0</v>
      </c>
      <c r="J4912" s="19" t="n">
        <f aca="false">SUM(I4912+G4912)</f>
        <v>64.6503466666667</v>
      </c>
      <c r="K4912" s="1" t="n">
        <v>0.319999999999999</v>
      </c>
      <c r="L4912" s="39" t="n">
        <v>2.32462642643701</v>
      </c>
      <c r="M4912" s="39"/>
      <c r="N4912" s="1" t="n">
        <f aca="false">(2.571*(19.44-D4912)+3.87)*$K$2</f>
        <v>-0</v>
      </c>
      <c r="O4912" s="1" t="n">
        <f aca="false">IF(N4912&gt;0,N4912,0)</f>
        <v>0</v>
      </c>
      <c r="P4912" s="1" t="n">
        <f aca="false">O4912*1.5</f>
        <v>0</v>
      </c>
      <c r="Q4912" s="1" t="n">
        <f aca="false">P4912/(3.6*$Q$2)</f>
        <v>0</v>
      </c>
      <c r="R4912" s="1" t="n">
        <f aca="false">(K4912+L4912)*$R$2</f>
        <v>13223.132132185</v>
      </c>
      <c r="S4912" s="19" t="n">
        <f aca="false">J4912-R4912</f>
        <v>-13158.4817855184</v>
      </c>
      <c r="T4912" s="1" t="n">
        <f aca="false">IF(S4912&lt;0,S4912/$G$3,0)</f>
        <v>-18797.8311221691</v>
      </c>
      <c r="U4912" s="1" t="n">
        <f aca="false">IF(S4912&gt;0,S4912*0.7,0)</f>
        <v>0</v>
      </c>
      <c r="V4912" s="14" t="n">
        <f aca="false">V4911+U4912+T4912</f>
        <v>-15565797.40739</v>
      </c>
      <c r="W4912" s="19" t="n">
        <f aca="false">V4912/1000</f>
        <v>-15565.79740739</v>
      </c>
      <c r="X4912" s="19" t="n">
        <f aca="false">W4912*3600000000*2/237000000</f>
        <v>-472884.984528302</v>
      </c>
      <c r="Y4912" s="19" t="n">
        <f aca="false">X4912/30.662</f>
        <v>-15422.5094425772</v>
      </c>
    </row>
    <row r="4913" customFormat="false" ht="17.9" hidden="false" customHeight="false" outlineLevel="0" collapsed="false">
      <c r="A4913" s="2" t="n">
        <v>7</v>
      </c>
      <c r="B4913" s="3" t="n">
        <v>24</v>
      </c>
      <c r="C4913" s="38" t="n">
        <v>6</v>
      </c>
      <c r="D4913" s="1" t="n">
        <v>25</v>
      </c>
      <c r="E4913" s="3" t="n">
        <v>22.2</v>
      </c>
      <c r="F4913" s="23" t="n">
        <f aca="false">IF(D4913&lt;25, 0.24, 0.24-(0.01/5)*(D4913-25))</f>
        <v>0.24</v>
      </c>
      <c r="G4913" s="40" t="n">
        <f aca="false">(E4913/1000)*$G$1*F4913</f>
        <v>1745.55936</v>
      </c>
      <c r="H4913" s="40" t="n">
        <v>0.155985544151596</v>
      </c>
      <c r="I4913" s="3" t="n">
        <f aca="false">H4913*$J$2</f>
        <v>0</v>
      </c>
      <c r="J4913" s="19" t="n">
        <f aca="false">SUM(I4913+G4913)</f>
        <v>1745.55936</v>
      </c>
      <c r="K4913" s="1" t="n">
        <v>0.8</v>
      </c>
      <c r="L4913" s="39" t="n">
        <v>1.87784469672924</v>
      </c>
      <c r="M4913" s="39"/>
      <c r="N4913" s="1" t="n">
        <f aca="false">(2.571*(19.44-D4913)+3.87)*$K$2</f>
        <v>-0</v>
      </c>
      <c r="O4913" s="1" t="n">
        <f aca="false">IF(N4913&gt;0,N4913,0)</f>
        <v>0</v>
      </c>
      <c r="P4913" s="1" t="n">
        <f aca="false">O4913*1.5</f>
        <v>0</v>
      </c>
      <c r="Q4913" s="1" t="n">
        <f aca="false">P4913/(3.6*$Q$2)</f>
        <v>0</v>
      </c>
      <c r="R4913" s="1" t="n">
        <f aca="false">(K4913+L4913)*$R$2</f>
        <v>13389.2234836462</v>
      </c>
      <c r="S4913" s="19" t="n">
        <f aca="false">J4913-R4913</f>
        <v>-11643.6641236462</v>
      </c>
      <c r="T4913" s="1" t="n">
        <f aca="false">IF(S4913&lt;0,S4913/$G$3,0)</f>
        <v>-16633.8058909231</v>
      </c>
      <c r="U4913" s="1" t="n">
        <f aca="false">IF(S4913&gt;0,S4913*0.7,0)</f>
        <v>0</v>
      </c>
      <c r="V4913" s="14" t="n">
        <f aca="false">V4912+U4913+T4913</f>
        <v>-15582431.2132809</v>
      </c>
      <c r="W4913" s="19" t="n">
        <f aca="false">V4913/1000</f>
        <v>-15582.4312132809</v>
      </c>
      <c r="X4913" s="19" t="n">
        <f aca="false">W4913*3600000000*2/237000000</f>
        <v>-473390.315340179</v>
      </c>
      <c r="Y4913" s="19" t="n">
        <f aca="false">X4913/30.662</f>
        <v>-15438.9901291559</v>
      </c>
    </row>
    <row r="4914" customFormat="false" ht="17.9" hidden="false" customHeight="false" outlineLevel="0" collapsed="false">
      <c r="A4914" s="2" t="n">
        <v>7</v>
      </c>
      <c r="B4914" s="3" t="n">
        <v>24</v>
      </c>
      <c r="C4914" s="38" t="n">
        <v>7</v>
      </c>
      <c r="D4914" s="1" t="n">
        <v>26.7</v>
      </c>
      <c r="E4914" s="3" t="n">
        <v>69.0666666666667</v>
      </c>
      <c r="F4914" s="23" t="n">
        <f aca="false">IF(D4914&lt;25, 0.24, 0.24-(0.01/5)*(D4914-25))</f>
        <v>0.2366</v>
      </c>
      <c r="G4914" s="40" t="n">
        <f aca="false">(E4914/1000)*$G$1*F4914</f>
        <v>5353.69520746667</v>
      </c>
      <c r="H4914" s="40" t="n">
        <v>0.129665251268313</v>
      </c>
      <c r="I4914" s="3" t="n">
        <f aca="false">H4914*$J$2</f>
        <v>0</v>
      </c>
      <c r="J4914" s="19" t="n">
        <f aca="false">SUM(I4914+G4914)</f>
        <v>5353.69520746667</v>
      </c>
      <c r="K4914" s="1" t="n">
        <v>2.16</v>
      </c>
      <c r="L4914" s="39" t="n">
        <v>0.64538578722663</v>
      </c>
      <c r="M4914" s="39"/>
      <c r="N4914" s="1" t="n">
        <f aca="false">(2.571*(19.44-D4914)+3.87)*$K$2</f>
        <v>-0</v>
      </c>
      <c r="O4914" s="1" t="n">
        <f aca="false">IF(N4914&gt;0,N4914,0)</f>
        <v>0</v>
      </c>
      <c r="P4914" s="1" t="n">
        <f aca="false">O4914*1.5</f>
        <v>0</v>
      </c>
      <c r="Q4914" s="1" t="n">
        <f aca="false">P4914/(3.6*$Q$2)</f>
        <v>0</v>
      </c>
      <c r="R4914" s="1" t="n">
        <f aca="false">(K4914+L4914)*$R$2</f>
        <v>14026.9289361332</v>
      </c>
      <c r="S4914" s="19" t="n">
        <f aca="false">J4914-R4914</f>
        <v>-8673.23372866648</v>
      </c>
      <c r="T4914" s="1" t="n">
        <f aca="false">IF(S4914&lt;0,S4914/$G$3,0)</f>
        <v>-12390.333898095</v>
      </c>
      <c r="U4914" s="1" t="n">
        <f aca="false">IF(S4914&gt;0,S4914*0.7,0)</f>
        <v>0</v>
      </c>
      <c r="V4914" s="14" t="n">
        <f aca="false">V4913+U4914+T4914</f>
        <v>-15594821.547179</v>
      </c>
      <c r="W4914" s="19" t="n">
        <f aca="false">V4914/1000</f>
        <v>-15594.821547179</v>
      </c>
      <c r="X4914" s="19" t="n">
        <f aca="false">W4914*3600000000*2/237000000</f>
        <v>-473766.730547209</v>
      </c>
      <c r="Y4914" s="19" t="n">
        <f aca="false">X4914/30.662</f>
        <v>-15451.2664062099</v>
      </c>
    </row>
    <row r="4915" customFormat="false" ht="17.9" hidden="false" customHeight="false" outlineLevel="0" collapsed="false">
      <c r="A4915" s="2" t="n">
        <v>7</v>
      </c>
      <c r="B4915" s="3" t="n">
        <v>24</v>
      </c>
      <c r="C4915" s="38" t="n">
        <v>8</v>
      </c>
      <c r="D4915" s="1" t="n">
        <v>27.8</v>
      </c>
      <c r="E4915" s="3" t="n">
        <v>87.1555555555556</v>
      </c>
      <c r="F4915" s="23" t="n">
        <f aca="false">IF(D4915&lt;25, 0.24, 0.24-(0.01/5)*(D4915-25))</f>
        <v>0.2344</v>
      </c>
      <c r="G4915" s="40" t="n">
        <f aca="false">(E4915/1000)*$G$1*F4915</f>
        <v>6693.03488924445</v>
      </c>
      <c r="H4915" s="40" t="n">
        <v>0.110155129449414</v>
      </c>
      <c r="I4915" s="3" t="n">
        <f aca="false">H4915*$J$2</f>
        <v>0</v>
      </c>
      <c r="J4915" s="19" t="n">
        <f aca="false">SUM(I4915+G4915)</f>
        <v>6693.03488924445</v>
      </c>
      <c r="K4915" s="1" t="n">
        <v>3.04</v>
      </c>
      <c r="L4915" s="39" t="n">
        <v>0.0894466047609824</v>
      </c>
      <c r="M4915" s="39"/>
      <c r="N4915" s="1" t="n">
        <f aca="false">(2.571*(19.44-D4915)+3.87)*$K$2</f>
        <v>-0</v>
      </c>
      <c r="O4915" s="1" t="n">
        <f aca="false">IF(N4915&gt;0,N4915,0)</f>
        <v>0</v>
      </c>
      <c r="P4915" s="1" t="n">
        <f aca="false">O4915*1.5</f>
        <v>0</v>
      </c>
      <c r="Q4915" s="1" t="n">
        <f aca="false">P4915/(3.6*$Q$2)</f>
        <v>0</v>
      </c>
      <c r="R4915" s="1" t="n">
        <f aca="false">(K4915+L4915)*$R$2</f>
        <v>15647.2330238049</v>
      </c>
      <c r="S4915" s="19" t="n">
        <f aca="false">J4915-R4915</f>
        <v>-8954.19813456047</v>
      </c>
      <c r="T4915" s="1" t="n">
        <f aca="false">IF(S4915&lt;0,S4915/$G$3,0)</f>
        <v>-12791.7116208007</v>
      </c>
      <c r="U4915" s="1" t="n">
        <f aca="false">IF(S4915&gt;0,S4915*0.7,0)</f>
        <v>0</v>
      </c>
      <c r="V4915" s="14" t="n">
        <f aca="false">V4914+U4915+T4915</f>
        <v>-15607613.2587998</v>
      </c>
      <c r="W4915" s="19" t="n">
        <f aca="false">V4915/1000</f>
        <v>-15607.6132587998</v>
      </c>
      <c r="X4915" s="19" t="n">
        <f aca="false">W4915*3600000000*2/237000000</f>
        <v>-474155.339507841</v>
      </c>
      <c r="Y4915" s="19" t="n">
        <f aca="false">X4915/30.662</f>
        <v>-15463.940366181</v>
      </c>
    </row>
    <row r="4916" customFormat="false" ht="17.9" hidden="false" customHeight="false" outlineLevel="0" collapsed="false">
      <c r="A4916" s="2" t="n">
        <v>7</v>
      </c>
      <c r="B4916" s="3" t="n">
        <v>24</v>
      </c>
      <c r="C4916" s="38" t="n">
        <v>9</v>
      </c>
      <c r="D4916" s="1" t="n">
        <v>29.4</v>
      </c>
      <c r="E4916" s="3" t="n">
        <v>225.301632953165</v>
      </c>
      <c r="F4916" s="23" t="n">
        <f aca="false">IF(D4916&lt;25, 0.24, 0.24-(0.01/5)*(D4916-25))</f>
        <v>0.2312</v>
      </c>
      <c r="G4916" s="40" t="n">
        <f aca="false">(E4916/1000)*$G$1*F4916</f>
        <v>17065.6398124524</v>
      </c>
      <c r="H4916" s="40" t="n">
        <v>0.108661723940788</v>
      </c>
      <c r="I4916" s="3" t="n">
        <f aca="false">H4916*$J$2</f>
        <v>0</v>
      </c>
      <c r="J4916" s="19" t="n">
        <f aca="false">SUM(I4916+G4916)</f>
        <v>17065.6398124524</v>
      </c>
      <c r="K4916" s="1" t="n">
        <v>4.32</v>
      </c>
      <c r="L4916" s="39" t="n">
        <v>0</v>
      </c>
      <c r="M4916" s="39"/>
      <c r="N4916" s="1" t="n">
        <f aca="false">(2.571*(19.44-D4916)+3.87)*$K$2</f>
        <v>-0</v>
      </c>
      <c r="O4916" s="1" t="n">
        <f aca="false">IF(N4916&gt;0,N4916,0)</f>
        <v>0</v>
      </c>
      <c r="P4916" s="1" t="n">
        <f aca="false">O4916*1.5</f>
        <v>0</v>
      </c>
      <c r="Q4916" s="1" t="n">
        <f aca="false">P4916/(3.6*$Q$2)</f>
        <v>0</v>
      </c>
      <c r="R4916" s="1" t="n">
        <f aca="false">(K4916+L4916)*$R$2</f>
        <v>21600</v>
      </c>
      <c r="S4916" s="19" t="n">
        <f aca="false">J4916-R4916</f>
        <v>-4534.3601875476</v>
      </c>
      <c r="T4916" s="1" t="n">
        <f aca="false">IF(S4916&lt;0,S4916/$G$3,0)</f>
        <v>-6477.65741078228</v>
      </c>
      <c r="U4916" s="1" t="n">
        <f aca="false">IF(S4916&gt;0,S4916*0.7,0)</f>
        <v>0</v>
      </c>
      <c r="V4916" s="14" t="n">
        <f aca="false">V4915+U4916+T4916</f>
        <v>-15614090.9162106</v>
      </c>
      <c r="W4916" s="19" t="n">
        <f aca="false">V4916/1000</f>
        <v>-15614.0909162106</v>
      </c>
      <c r="X4916" s="19" t="n">
        <f aca="false">W4916*3600000000*2/237000000</f>
        <v>-474352.129100068</v>
      </c>
      <c r="Y4916" s="19" t="n">
        <f aca="false">X4916/30.662</f>
        <v>-15470.3583947579</v>
      </c>
    </row>
    <row r="4917" customFormat="false" ht="17.9" hidden="false" customHeight="false" outlineLevel="0" collapsed="false">
      <c r="A4917" s="2" t="n">
        <v>7</v>
      </c>
      <c r="B4917" s="3" t="n">
        <v>24</v>
      </c>
      <c r="C4917" s="38" t="n">
        <v>10</v>
      </c>
      <c r="D4917" s="1" t="n">
        <v>30.6</v>
      </c>
      <c r="E4917" s="3" t="n">
        <v>285.777945844361</v>
      </c>
      <c r="F4917" s="23" t="n">
        <f aca="false">IF(D4917&lt;25, 0.24, 0.24-(0.01/5)*(D4917-25))</f>
        <v>0.2288</v>
      </c>
      <c r="G4917" s="40" t="n">
        <f aca="false">(E4917/1000)*$G$1*F4917</f>
        <v>21421.7593572908</v>
      </c>
      <c r="H4917" s="40" t="n">
        <v>0.112314863687067</v>
      </c>
      <c r="I4917" s="3" t="n">
        <f aca="false">H4917*$J$2</f>
        <v>0</v>
      </c>
      <c r="J4917" s="19" t="n">
        <f aca="false">SUM(I4917+G4917)</f>
        <v>21421.7593572908</v>
      </c>
      <c r="K4917" s="1" t="n">
        <v>5.28</v>
      </c>
      <c r="L4917" s="39" t="n">
        <v>0</v>
      </c>
      <c r="M4917" s="39"/>
      <c r="N4917" s="1" t="n">
        <f aca="false">(2.571*(19.44-D4917)+3.87)*$K$2</f>
        <v>-0</v>
      </c>
      <c r="O4917" s="1" t="n">
        <f aca="false">IF(N4917&gt;0,N4917,0)</f>
        <v>0</v>
      </c>
      <c r="P4917" s="1" t="n">
        <f aca="false">O4917*1.5</f>
        <v>0</v>
      </c>
      <c r="Q4917" s="1" t="n">
        <f aca="false">P4917/(3.6*$Q$2)</f>
        <v>0</v>
      </c>
      <c r="R4917" s="1" t="n">
        <f aca="false">(K4917+L4917)*$R$2</f>
        <v>26400</v>
      </c>
      <c r="S4917" s="19" t="n">
        <f aca="false">J4917-R4917</f>
        <v>-4978.24064270924</v>
      </c>
      <c r="T4917" s="1" t="n">
        <f aca="false">IF(S4917&lt;0,S4917/$G$3,0)</f>
        <v>-7111.77234672749</v>
      </c>
      <c r="U4917" s="1" t="n">
        <f aca="false">IF(S4917&gt;0,S4917*0.7,0)</f>
        <v>0</v>
      </c>
      <c r="V4917" s="14" t="n">
        <f aca="false">V4916+U4917+T4917</f>
        <v>-15621202.6885573</v>
      </c>
      <c r="W4917" s="19" t="n">
        <f aca="false">V4917/1000</f>
        <v>-15621.2026885573</v>
      </c>
      <c r="X4917" s="19" t="n">
        <f aca="false">W4917*3600000000*2/237000000</f>
        <v>-474568.182943512</v>
      </c>
      <c r="Y4917" s="19" t="n">
        <f aca="false">X4917/30.662</f>
        <v>-15477.4047010473</v>
      </c>
    </row>
    <row r="4918" customFormat="false" ht="17.9" hidden="false" customHeight="false" outlineLevel="0" collapsed="false">
      <c r="A4918" s="2" t="n">
        <v>7</v>
      </c>
      <c r="B4918" s="3" t="n">
        <v>24</v>
      </c>
      <c r="C4918" s="38" t="n">
        <v>11</v>
      </c>
      <c r="D4918" s="1" t="n">
        <v>31.7</v>
      </c>
      <c r="E4918" s="3" t="n">
        <v>703.224231839339</v>
      </c>
      <c r="F4918" s="23" t="n">
        <f aca="false">IF(D4918&lt;25, 0.24, 0.24-(0.01/5)*(D4918-25))</f>
        <v>0.2266</v>
      </c>
      <c r="G4918" s="40" t="n">
        <f aca="false">(E4918/1000)*$G$1*F4918</f>
        <v>52206.4471544573</v>
      </c>
      <c r="H4918" s="40" t="n">
        <v>0.0928103645922619</v>
      </c>
      <c r="I4918" s="3" t="n">
        <f aca="false">H4918*$J$2</f>
        <v>0</v>
      </c>
      <c r="J4918" s="19" t="n">
        <f aca="false">SUM(I4918+G4918)</f>
        <v>52206.4471544573</v>
      </c>
      <c r="K4918" s="1" t="n">
        <v>6.16</v>
      </c>
      <c r="L4918" s="39" t="n">
        <v>0</v>
      </c>
      <c r="M4918" s="39"/>
      <c r="N4918" s="1" t="n">
        <f aca="false">(2.571*(19.44-D4918)+3.87)*$K$2</f>
        <v>-0</v>
      </c>
      <c r="O4918" s="1" t="n">
        <f aca="false">IF(N4918&gt;0,N4918,0)</f>
        <v>0</v>
      </c>
      <c r="P4918" s="1" t="n">
        <f aca="false">O4918*1.5</f>
        <v>0</v>
      </c>
      <c r="Q4918" s="1" t="n">
        <f aca="false">P4918/(3.6*$Q$2)</f>
        <v>0</v>
      </c>
      <c r="R4918" s="1" t="n">
        <f aca="false">(K4918+L4918)*$R$2</f>
        <v>30800</v>
      </c>
      <c r="S4918" s="19" t="n">
        <f aca="false">J4918-R4918</f>
        <v>21406.4471544573</v>
      </c>
      <c r="T4918" s="1" t="n">
        <f aca="false">IF(S4918&lt;0,S4918/$G$3,0)</f>
        <v>0</v>
      </c>
      <c r="U4918" s="1" t="n">
        <f aca="false">IF(S4918&gt;0,S4918*0.7,0)</f>
        <v>14984.5130081201</v>
      </c>
      <c r="V4918" s="14" t="n">
        <f aca="false">V4917+U4918+T4918</f>
        <v>-15606218.1755492</v>
      </c>
      <c r="W4918" s="19" t="n">
        <f aca="false">V4918/1000</f>
        <v>-15606.2181755492</v>
      </c>
      <c r="X4918" s="19" t="n">
        <f aca="false">W4918*3600000000*2/237000000</f>
        <v>-474112.957231873</v>
      </c>
      <c r="Y4918" s="19" t="n">
        <f aca="false">X4918/30.662</f>
        <v>-15462.5581251019</v>
      </c>
    </row>
    <row r="4919" customFormat="false" ht="17.9" hidden="false" customHeight="false" outlineLevel="0" collapsed="false">
      <c r="A4919" s="2" t="n">
        <v>7</v>
      </c>
      <c r="B4919" s="3" t="n">
        <v>24</v>
      </c>
      <c r="C4919" s="38" t="n">
        <v>12</v>
      </c>
      <c r="D4919" s="1" t="n">
        <v>33.9</v>
      </c>
      <c r="E4919" s="3" t="n">
        <v>869.198235175931</v>
      </c>
      <c r="F4919" s="23" t="n">
        <f aca="false">IF(D4919&lt;25, 0.24, 0.24-(0.01/5)*(D4919-25))</f>
        <v>0.2222</v>
      </c>
      <c r="G4919" s="40" t="n">
        <f aca="false">(E4919/1000)*$G$1*F4919</f>
        <v>63275.1664746128</v>
      </c>
      <c r="H4919" s="40" t="n">
        <v>0.0801670759990481</v>
      </c>
      <c r="I4919" s="3" t="n">
        <f aca="false">H4919*$J$2</f>
        <v>0</v>
      </c>
      <c r="J4919" s="19" t="n">
        <f aca="false">SUM(I4919+G4919)</f>
        <v>63275.1664746128</v>
      </c>
      <c r="K4919" s="1" t="n">
        <v>7.92</v>
      </c>
      <c r="L4919" s="39" t="n">
        <v>0</v>
      </c>
      <c r="M4919" s="39"/>
      <c r="N4919" s="1" t="n">
        <f aca="false">(2.571*(19.44-D4919)+3.87)*$K$2</f>
        <v>-0</v>
      </c>
      <c r="O4919" s="1" t="n">
        <f aca="false">IF(N4919&gt;0,N4919,0)</f>
        <v>0</v>
      </c>
      <c r="P4919" s="1" t="n">
        <f aca="false">O4919*1.5</f>
        <v>0</v>
      </c>
      <c r="Q4919" s="1" t="n">
        <f aca="false">P4919/(3.6*$Q$2)</f>
        <v>0</v>
      </c>
      <c r="R4919" s="1" t="n">
        <f aca="false">(K4919+L4919)*$R$2</f>
        <v>39600</v>
      </c>
      <c r="S4919" s="19" t="n">
        <f aca="false">J4919-R4919</f>
        <v>23675.1664746128</v>
      </c>
      <c r="T4919" s="1" t="n">
        <f aca="false">IF(S4919&lt;0,S4919/$G$3,0)</f>
        <v>0</v>
      </c>
      <c r="U4919" s="1" t="n">
        <f aca="false">IF(S4919&gt;0,S4919*0.7,0)</f>
        <v>16572.616532229</v>
      </c>
      <c r="V4919" s="14" t="n">
        <f aca="false">V4918+U4919+T4919</f>
        <v>-15589645.5590169</v>
      </c>
      <c r="W4919" s="19" t="n">
        <f aca="false">V4919/1000</f>
        <v>-15589.6455590169</v>
      </c>
      <c r="X4919" s="19" t="n">
        <f aca="false">W4919*3600000000*2/237000000</f>
        <v>-473609.485337223</v>
      </c>
      <c r="Y4919" s="19" t="n">
        <f aca="false">X4919/30.662</f>
        <v>-15446.1380646149</v>
      </c>
    </row>
    <row r="4920" customFormat="false" ht="17.9" hidden="false" customHeight="false" outlineLevel="0" collapsed="false">
      <c r="A4920" s="2" t="n">
        <v>7</v>
      </c>
      <c r="B4920" s="3" t="n">
        <v>24</v>
      </c>
      <c r="C4920" s="38" t="n">
        <v>13</v>
      </c>
      <c r="D4920" s="1" t="n">
        <v>33.9</v>
      </c>
      <c r="E4920" s="3" t="n">
        <v>883.068375555797</v>
      </c>
      <c r="F4920" s="23" t="n">
        <f aca="false">IF(D4920&lt;25, 0.24, 0.24-(0.01/5)*(D4920-25))</f>
        <v>0.2222</v>
      </c>
      <c r="G4920" s="40" t="n">
        <f aca="false">(E4920/1000)*$G$1*F4920</f>
        <v>64284.873358549</v>
      </c>
      <c r="H4920" s="40" t="n">
        <v>0.0903000536831493</v>
      </c>
      <c r="I4920" s="3" t="n">
        <f aca="false">H4920*$J$2</f>
        <v>0</v>
      </c>
      <c r="J4920" s="19" t="n">
        <f aca="false">SUM(I4920+G4920)</f>
        <v>64284.873358549</v>
      </c>
      <c r="K4920" s="1" t="n">
        <v>7.92</v>
      </c>
      <c r="L4920" s="39" t="n">
        <v>0.184017649041997</v>
      </c>
      <c r="M4920" s="39"/>
      <c r="N4920" s="1" t="n">
        <f aca="false">(2.571*(19.44-D4920)+3.87)*$K$2</f>
        <v>-0</v>
      </c>
      <c r="O4920" s="1" t="n">
        <f aca="false">IF(N4920&gt;0,N4920,0)</f>
        <v>0</v>
      </c>
      <c r="P4920" s="1" t="n">
        <f aca="false">O4920*1.5</f>
        <v>0</v>
      </c>
      <c r="Q4920" s="1" t="n">
        <f aca="false">P4920/(3.6*$Q$2)</f>
        <v>0</v>
      </c>
      <c r="R4920" s="1" t="n">
        <f aca="false">(K4920+L4920)*$R$2</f>
        <v>40520.08824521</v>
      </c>
      <c r="S4920" s="19" t="n">
        <f aca="false">J4920-R4920</f>
        <v>23764.785113339</v>
      </c>
      <c r="T4920" s="1" t="n">
        <f aca="false">IF(S4920&lt;0,S4920/$G$3,0)</f>
        <v>0</v>
      </c>
      <c r="U4920" s="1" t="n">
        <f aca="false">IF(S4920&gt;0,S4920*0.7,0)</f>
        <v>16635.3495793373</v>
      </c>
      <c r="V4920" s="14" t="n">
        <f aca="false">V4919+U4920+T4920</f>
        <v>-15573010.2094376</v>
      </c>
      <c r="W4920" s="19" t="n">
        <f aca="false">V4920/1000</f>
        <v>-15573.0102094376</v>
      </c>
      <c r="X4920" s="19" t="n">
        <f aca="false">W4920*3600000000*2/237000000</f>
        <v>-473104.107628484</v>
      </c>
      <c r="Y4920" s="19" t="n">
        <f aca="false">X4920/30.662</f>
        <v>-15429.655848558</v>
      </c>
    </row>
    <row r="4921" customFormat="false" ht="17.9" hidden="false" customHeight="false" outlineLevel="0" collapsed="false">
      <c r="A4921" s="2" t="n">
        <v>7</v>
      </c>
      <c r="B4921" s="3" t="n">
        <v>24</v>
      </c>
      <c r="C4921" s="38" t="n">
        <v>14</v>
      </c>
      <c r="D4921" s="1" t="n">
        <v>34.4</v>
      </c>
      <c r="E4921" s="3" t="n">
        <v>728.878530709211</v>
      </c>
      <c r="F4921" s="23" t="n">
        <f aca="false">IF(D4921&lt;25, 0.24, 0.24-(0.01/5)*(D4921-25))</f>
        <v>0.2212</v>
      </c>
      <c r="G4921" s="40" t="n">
        <f aca="false">(E4921/1000)*$G$1*F4921</f>
        <v>52821.4947518865</v>
      </c>
      <c r="H4921" s="40" t="n">
        <v>0.111886753576967</v>
      </c>
      <c r="I4921" s="3" t="n">
        <f aca="false">H4921*$J$2</f>
        <v>0</v>
      </c>
      <c r="J4921" s="19" t="n">
        <f aca="false">SUM(I4921+G4921)</f>
        <v>52821.4947518865</v>
      </c>
      <c r="K4921" s="1" t="n">
        <v>8.32</v>
      </c>
      <c r="L4921" s="39" t="n">
        <v>3.01696666456358</v>
      </c>
      <c r="M4921" s="39"/>
      <c r="N4921" s="1" t="n">
        <f aca="false">(2.571*(19.44-D4921)+3.87)*$K$2</f>
        <v>-0</v>
      </c>
      <c r="O4921" s="1" t="n">
        <f aca="false">IF(N4921&gt;0,N4921,0)</f>
        <v>0</v>
      </c>
      <c r="P4921" s="1" t="n">
        <f aca="false">O4921*1.5</f>
        <v>0</v>
      </c>
      <c r="Q4921" s="1" t="n">
        <f aca="false">P4921/(3.6*$Q$2)</f>
        <v>0</v>
      </c>
      <c r="R4921" s="1" t="n">
        <f aca="false">(K4921+L4921)*$R$2</f>
        <v>56684.8333228179</v>
      </c>
      <c r="S4921" s="19" t="n">
        <f aca="false">J4921-R4921</f>
        <v>-3863.33857093138</v>
      </c>
      <c r="T4921" s="1" t="n">
        <f aca="false">IF(S4921&lt;0,S4921/$G$3,0)</f>
        <v>-5519.05510133054</v>
      </c>
      <c r="U4921" s="1" t="n">
        <f aca="false">IF(S4921&gt;0,S4921*0.7,0)</f>
        <v>0</v>
      </c>
      <c r="V4921" s="14" t="n">
        <f aca="false">V4920+U4921+T4921</f>
        <v>-15578529.2645389</v>
      </c>
      <c r="W4921" s="19" t="n">
        <f aca="false">V4921/1000</f>
        <v>-15578.5292645389</v>
      </c>
      <c r="X4921" s="19" t="n">
        <f aca="false">W4921*3600000000*2/237000000</f>
        <v>-473271.775125233</v>
      </c>
      <c r="Y4921" s="19" t="n">
        <f aca="false">X4921/30.662</f>
        <v>-15435.1240990553</v>
      </c>
    </row>
    <row r="4922" customFormat="false" ht="17.9" hidden="false" customHeight="false" outlineLevel="0" collapsed="false">
      <c r="A4922" s="2" t="n">
        <v>7</v>
      </c>
      <c r="B4922" s="3" t="n">
        <v>24</v>
      </c>
      <c r="C4922" s="38" t="n">
        <v>15</v>
      </c>
      <c r="D4922" s="1" t="n">
        <v>35.6</v>
      </c>
      <c r="E4922" s="3" t="n">
        <v>624.300661180113</v>
      </c>
      <c r="F4922" s="23" t="n">
        <f aca="false">IF(D4922&lt;25, 0.24, 0.24-(0.01/5)*(D4922-25))</f>
        <v>0.2188</v>
      </c>
      <c r="G4922" s="40" t="n">
        <f aca="false">(E4922/1000)*$G$1*F4922</f>
        <v>44751.9041163433</v>
      </c>
      <c r="H4922" s="40" t="n">
        <v>0.115145788618461</v>
      </c>
      <c r="I4922" s="3" t="n">
        <f aca="false">H4922*$J$2</f>
        <v>0</v>
      </c>
      <c r="J4922" s="19" t="n">
        <f aca="false">SUM(I4922+G4922)</f>
        <v>44751.9041163433</v>
      </c>
      <c r="K4922" s="1" t="n">
        <v>9.28</v>
      </c>
      <c r="L4922" s="39" t="n">
        <v>4.30214985310625</v>
      </c>
      <c r="M4922" s="39"/>
      <c r="N4922" s="1" t="n">
        <f aca="false">(2.571*(19.44-D4922)+3.87)*$K$2</f>
        <v>-0</v>
      </c>
      <c r="O4922" s="1" t="n">
        <f aca="false">IF(N4922&gt;0,N4922,0)</f>
        <v>0</v>
      </c>
      <c r="P4922" s="1" t="n">
        <f aca="false">O4922*1.5</f>
        <v>0</v>
      </c>
      <c r="Q4922" s="1" t="n">
        <f aca="false">P4922/(3.6*$Q$2)</f>
        <v>0</v>
      </c>
      <c r="R4922" s="1" t="n">
        <f aca="false">(K4922+L4922)*$R$2</f>
        <v>67910.7492655312</v>
      </c>
      <c r="S4922" s="19" t="n">
        <f aca="false">J4922-R4922</f>
        <v>-23158.8451491879</v>
      </c>
      <c r="T4922" s="1" t="n">
        <f aca="false">IF(S4922&lt;0,S4922/$G$3,0)</f>
        <v>-33084.0644988399</v>
      </c>
      <c r="U4922" s="1" t="n">
        <f aca="false">IF(S4922&gt;0,S4922*0.7,0)</f>
        <v>0</v>
      </c>
      <c r="V4922" s="14" t="n">
        <f aca="false">V4921+U4922+T4922</f>
        <v>-15611613.3290378</v>
      </c>
      <c r="W4922" s="19" t="n">
        <f aca="false">V4922/1000</f>
        <v>-15611.6133290378</v>
      </c>
      <c r="X4922" s="19" t="n">
        <f aca="false">W4922*3600000000*2/237000000</f>
        <v>-474276.860628995</v>
      </c>
      <c r="Y4922" s="19" t="n">
        <f aca="false">X4922/30.662</f>
        <v>-15467.903614539</v>
      </c>
    </row>
    <row r="4923" customFormat="false" ht="17.9" hidden="false" customHeight="false" outlineLevel="0" collapsed="false">
      <c r="A4923" s="2" t="n">
        <v>7</v>
      </c>
      <c r="B4923" s="3" t="n">
        <v>24</v>
      </c>
      <c r="C4923" s="38" t="n">
        <v>16</v>
      </c>
      <c r="D4923" s="1" t="n">
        <v>35.6</v>
      </c>
      <c r="E4923" s="3" t="n">
        <v>437.271460521396</v>
      </c>
      <c r="F4923" s="23" t="n">
        <f aca="false">IF(D4923&lt;25, 0.24, 0.24-(0.01/5)*(D4923-25))</f>
        <v>0.2188</v>
      </c>
      <c r="G4923" s="40" t="n">
        <f aca="false">(E4923/1000)*$G$1*F4923</f>
        <v>31345.0420460491</v>
      </c>
      <c r="H4923" s="40" t="n">
        <v>0.134230828740245</v>
      </c>
      <c r="I4923" s="3" t="n">
        <f aca="false">H4923*$J$2</f>
        <v>0</v>
      </c>
      <c r="J4923" s="19" t="n">
        <f aca="false">SUM(I4923+G4923)</f>
        <v>31345.0420460491</v>
      </c>
      <c r="K4923" s="1" t="n">
        <v>9.28</v>
      </c>
      <c r="L4923" s="39" t="n">
        <v>4.78056155161602</v>
      </c>
      <c r="M4923" s="39"/>
      <c r="N4923" s="1" t="n">
        <f aca="false">(2.571*(19.44-D4923)+3.87)*$K$2</f>
        <v>-0</v>
      </c>
      <c r="O4923" s="1" t="n">
        <f aca="false">IF(N4923&gt;0,N4923,0)</f>
        <v>0</v>
      </c>
      <c r="P4923" s="1" t="n">
        <f aca="false">O4923*1.5</f>
        <v>0</v>
      </c>
      <c r="Q4923" s="1" t="n">
        <f aca="false">P4923/(3.6*$Q$2)</f>
        <v>0</v>
      </c>
      <c r="R4923" s="1" t="n">
        <f aca="false">(K4923+L4923)*$R$2</f>
        <v>70302.8077580801</v>
      </c>
      <c r="S4923" s="19" t="n">
        <f aca="false">J4923-R4923</f>
        <v>-38957.765712031</v>
      </c>
      <c r="T4923" s="1" t="n">
        <f aca="false">IF(S4923&lt;0,S4923/$G$3,0)</f>
        <v>-55653.9510171871</v>
      </c>
      <c r="U4923" s="1" t="n">
        <f aca="false">IF(S4923&gt;0,S4923*0.7,0)</f>
        <v>0</v>
      </c>
      <c r="V4923" s="14" t="n">
        <f aca="false">V4922+U4923+T4923</f>
        <v>-15667267.280055</v>
      </c>
      <c r="W4923" s="19" t="n">
        <f aca="false">V4923/1000</f>
        <v>-15667.267280055</v>
      </c>
      <c r="X4923" s="19" t="n">
        <f aca="false">W4923*3600000000*2/237000000</f>
        <v>-475967.61357129</v>
      </c>
      <c r="Y4923" s="19" t="n">
        <f aca="false">X4923/30.662</f>
        <v>-15523.0452537763</v>
      </c>
    </row>
    <row r="4924" customFormat="false" ht="17.9" hidden="false" customHeight="false" outlineLevel="0" collapsed="false">
      <c r="A4924" s="2" t="n">
        <v>7</v>
      </c>
      <c r="B4924" s="3" t="n">
        <v>24</v>
      </c>
      <c r="C4924" s="38" t="n">
        <v>17</v>
      </c>
      <c r="D4924" s="1" t="n">
        <v>35</v>
      </c>
      <c r="E4924" s="3" t="n">
        <v>223.186404962834</v>
      </c>
      <c r="F4924" s="23" t="n">
        <f aca="false">IF(D4924&lt;25, 0.24, 0.24-(0.01/5)*(D4924-25))</f>
        <v>0.22</v>
      </c>
      <c r="G4924" s="40" t="n">
        <f aca="false">(E4924/1000)*$G$1*F4924</f>
        <v>16086.4725986632</v>
      </c>
      <c r="H4924" s="40" t="n">
        <v>0.151875814736262</v>
      </c>
      <c r="I4924" s="3" t="n">
        <f aca="false">H4924*$J$2</f>
        <v>0</v>
      </c>
      <c r="J4924" s="19" t="n">
        <f aca="false">SUM(I4924+G4924)</f>
        <v>16086.4725986632</v>
      </c>
      <c r="K4924" s="1" t="n">
        <v>8.8</v>
      </c>
      <c r="L4924" s="39" t="n">
        <v>4.42040852804335</v>
      </c>
      <c r="M4924" s="39"/>
      <c r="N4924" s="1" t="n">
        <f aca="false">(2.571*(19.44-D4924)+3.87)*$K$2</f>
        <v>-0</v>
      </c>
      <c r="O4924" s="1" t="n">
        <f aca="false">IF(N4924&gt;0,N4924,0)</f>
        <v>0</v>
      </c>
      <c r="P4924" s="1" t="n">
        <f aca="false">O4924*1.5</f>
        <v>0</v>
      </c>
      <c r="Q4924" s="1" t="n">
        <f aca="false">P4924/(3.6*$Q$2)</f>
        <v>0</v>
      </c>
      <c r="R4924" s="1" t="n">
        <f aca="false">(K4924+L4924)*$R$2</f>
        <v>66102.0426402168</v>
      </c>
      <c r="S4924" s="19" t="n">
        <f aca="false">J4924-R4924</f>
        <v>-50015.5700415535</v>
      </c>
      <c r="T4924" s="1" t="n">
        <f aca="false">IF(S4924&lt;0,S4924/$G$3,0)</f>
        <v>-71450.8143450765</v>
      </c>
      <c r="U4924" s="1" t="n">
        <f aca="false">IF(S4924&gt;0,S4924*0.7,0)</f>
        <v>0</v>
      </c>
      <c r="V4924" s="14" t="n">
        <f aca="false">V4923+U4924+T4924</f>
        <v>-15738718.0944</v>
      </c>
      <c r="W4924" s="19" t="n">
        <f aca="false">V4924/1000</f>
        <v>-15738.7180944</v>
      </c>
      <c r="X4924" s="19" t="n">
        <f aca="false">W4924*3600000000*2/237000000</f>
        <v>-478138.271222279</v>
      </c>
      <c r="Y4924" s="19" t="n">
        <f aca="false">X4924/30.662</f>
        <v>-15593.8383413437</v>
      </c>
    </row>
    <row r="4925" customFormat="false" ht="17.9" hidden="false" customHeight="false" outlineLevel="0" collapsed="false">
      <c r="A4925" s="2" t="n">
        <v>7</v>
      </c>
      <c r="B4925" s="3" t="n">
        <v>24</v>
      </c>
      <c r="C4925" s="38" t="n">
        <v>18</v>
      </c>
      <c r="D4925" s="1" t="n">
        <v>33.9</v>
      </c>
      <c r="E4925" s="3" t="n">
        <v>62.8195392972906</v>
      </c>
      <c r="F4925" s="23" t="n">
        <f aca="false">IF(D4925&lt;25, 0.24, 0.24-(0.01/5)*(D4925-25))</f>
        <v>0.2222</v>
      </c>
      <c r="G4925" s="40" t="n">
        <f aca="false">(E4925/1000)*$G$1*F4925</f>
        <v>4573.08430462931</v>
      </c>
      <c r="H4925" s="40" t="n">
        <v>0.163041095516336</v>
      </c>
      <c r="I4925" s="3" t="n">
        <f aca="false">H4925*$J$2</f>
        <v>0</v>
      </c>
      <c r="J4925" s="19" t="n">
        <f aca="false">SUM(I4925+G4925)</f>
        <v>4573.08430462931</v>
      </c>
      <c r="K4925" s="1" t="n">
        <v>7.92</v>
      </c>
      <c r="L4925" s="39" t="n">
        <v>4.24994673384943</v>
      </c>
      <c r="M4925" s="39"/>
      <c r="N4925" s="1" t="n">
        <f aca="false">(2.571*(19.44-D4925)+3.87)*$K$2</f>
        <v>-0</v>
      </c>
      <c r="O4925" s="1" t="n">
        <f aca="false">IF(N4925&gt;0,N4925,0)</f>
        <v>0</v>
      </c>
      <c r="P4925" s="1" t="n">
        <f aca="false">O4925*1.5</f>
        <v>0</v>
      </c>
      <c r="Q4925" s="1" t="n">
        <f aca="false">P4925/(3.6*$Q$2)</f>
        <v>0</v>
      </c>
      <c r="R4925" s="1" t="n">
        <f aca="false">(K4925+L4925)*$R$2</f>
        <v>60849.7336692471</v>
      </c>
      <c r="S4925" s="19" t="n">
        <f aca="false">J4925-R4925</f>
        <v>-56276.6493646178</v>
      </c>
      <c r="T4925" s="1" t="n">
        <f aca="false">IF(S4925&lt;0,S4925/$G$3,0)</f>
        <v>-80395.2133780255</v>
      </c>
      <c r="U4925" s="1" t="n">
        <f aca="false">IF(S4925&gt;0,S4925*0.7,0)</f>
        <v>0</v>
      </c>
      <c r="V4925" s="14" t="n">
        <f aca="false">V4924+U4925+T4925</f>
        <v>-15819113.3077781</v>
      </c>
      <c r="W4925" s="19" t="n">
        <f aca="false">V4925/1000</f>
        <v>-15819.1133077781</v>
      </c>
      <c r="X4925" s="19" t="n">
        <f aca="false">W4925*3600000000*2/237000000</f>
        <v>-480580.657451485</v>
      </c>
      <c r="Y4925" s="19" t="n">
        <f aca="false">X4925/30.662</f>
        <v>-15673.4934919929</v>
      </c>
    </row>
    <row r="4926" customFormat="false" ht="17.9" hidden="false" customHeight="false" outlineLevel="0" collapsed="false">
      <c r="A4926" s="2" t="n">
        <v>7</v>
      </c>
      <c r="B4926" s="3" t="n">
        <v>24</v>
      </c>
      <c r="C4926" s="38" t="n">
        <v>19</v>
      </c>
      <c r="D4926" s="1" t="n">
        <v>32.8</v>
      </c>
      <c r="E4926" s="3" t="n">
        <v>-6.34025145159881</v>
      </c>
      <c r="F4926" s="23" t="n">
        <f aca="false">IF(D4926&lt;25, 0.24, 0.24-(0.01/5)*(D4926-25))</f>
        <v>0.2244</v>
      </c>
      <c r="G4926" s="40" t="n">
        <f aca="false">(E4926/1000)*$G$1*F4926</f>
        <v>-466.122149720537</v>
      </c>
      <c r="H4926" s="40" t="n">
        <v>0.170804396898228</v>
      </c>
      <c r="I4926" s="3" t="n">
        <f aca="false">H4926*$J$2</f>
        <v>0</v>
      </c>
      <c r="J4926" s="19" t="n">
        <f aca="false">SUM(I4926+G4926)</f>
        <v>-466.122149720537</v>
      </c>
      <c r="K4926" s="1" t="n">
        <v>7.04</v>
      </c>
      <c r="L4926" s="39" t="n">
        <v>2.98554879547126</v>
      </c>
      <c r="M4926" s="39"/>
      <c r="N4926" s="1" t="n">
        <f aca="false">(2.571*(19.44-D4926)+3.87)*$K$2</f>
        <v>-0</v>
      </c>
      <c r="O4926" s="1" t="n">
        <f aca="false">IF(N4926&gt;0,N4926,0)</f>
        <v>0</v>
      </c>
      <c r="P4926" s="1" t="n">
        <f aca="false">O4926*1.5</f>
        <v>0</v>
      </c>
      <c r="Q4926" s="1" t="n">
        <f aca="false">P4926/(3.6*$Q$2)</f>
        <v>0</v>
      </c>
      <c r="R4926" s="1" t="n">
        <f aca="false">(K4926+L4926)*$R$2</f>
        <v>50127.7439773563</v>
      </c>
      <c r="S4926" s="19" t="n">
        <f aca="false">J4926-R4926</f>
        <v>-50593.8661270768</v>
      </c>
      <c r="T4926" s="1" t="n">
        <f aca="false">IF(S4926&lt;0,S4926/$G$3,0)</f>
        <v>-72276.9516101098</v>
      </c>
      <c r="U4926" s="1" t="n">
        <f aca="false">IF(S4926&gt;0,S4926*0.7,0)</f>
        <v>0</v>
      </c>
      <c r="V4926" s="14" t="n">
        <f aca="false">V4925+U4926+T4926</f>
        <v>-15891390.2593882</v>
      </c>
      <c r="W4926" s="19" t="n">
        <f aca="false">V4926/1000</f>
        <v>-15891.3902593882</v>
      </c>
      <c r="X4926" s="19" t="n">
        <f aca="false">W4926*3600000000*2/237000000</f>
        <v>-482776.412943438</v>
      </c>
      <c r="Y4926" s="19" t="n">
        <f aca="false">X4926/30.662</f>
        <v>-15745.105111977</v>
      </c>
    </row>
    <row r="4927" customFormat="false" ht="17.9" hidden="false" customHeight="false" outlineLevel="0" collapsed="false">
      <c r="A4927" s="2" t="n">
        <v>7</v>
      </c>
      <c r="B4927" s="3" t="n">
        <v>24</v>
      </c>
      <c r="C4927" s="38" t="n">
        <v>20</v>
      </c>
      <c r="D4927" s="1" t="n">
        <v>31.7</v>
      </c>
      <c r="E4927" s="3" t="n">
        <v>0</v>
      </c>
      <c r="F4927" s="23" t="n">
        <f aca="false">IF(D4927&lt;25, 0.24, 0.24-(0.01/5)*(D4927-25))</f>
        <v>0.2266</v>
      </c>
      <c r="G4927" s="40" t="n">
        <f aca="false">(E4927/1000)*$G$1*F4927</f>
        <v>0</v>
      </c>
      <c r="H4927" s="40" t="n">
        <v>0.204133544024016</v>
      </c>
      <c r="I4927" s="3" t="n">
        <f aca="false">H4927*$J$2</f>
        <v>0</v>
      </c>
      <c r="J4927" s="19" t="n">
        <f aca="false">SUM(I4927+G4927)</f>
        <v>0</v>
      </c>
      <c r="K4927" s="1" t="n">
        <v>6.16</v>
      </c>
      <c r="L4927" s="39" t="n">
        <v>1.05087256895684</v>
      </c>
      <c r="M4927" s="39"/>
      <c r="N4927" s="1" t="n">
        <f aca="false">(2.571*(19.44-D4927)+3.87)*$K$2</f>
        <v>-0</v>
      </c>
      <c r="O4927" s="1" t="n">
        <f aca="false">IF(N4927&gt;0,N4927,0)</f>
        <v>0</v>
      </c>
      <c r="P4927" s="1" t="n">
        <f aca="false">O4927*1.5</f>
        <v>0</v>
      </c>
      <c r="Q4927" s="1" t="n">
        <f aca="false">P4927/(3.6*$Q$2)</f>
        <v>0</v>
      </c>
      <c r="R4927" s="1" t="n">
        <f aca="false">(K4927+L4927)*$R$2</f>
        <v>36054.3628447842</v>
      </c>
      <c r="S4927" s="19" t="n">
        <f aca="false">J4927-R4927</f>
        <v>-36054.3628447842</v>
      </c>
      <c r="T4927" s="1" t="n">
        <f aca="false">IF(S4927&lt;0,S4927/$G$3,0)</f>
        <v>-51506.232635406</v>
      </c>
      <c r="U4927" s="1" t="n">
        <f aca="false">IF(S4927&gt;0,S4927*0.7,0)</f>
        <v>0</v>
      </c>
      <c r="V4927" s="14" t="n">
        <f aca="false">V4926+U4927+T4927</f>
        <v>-15942896.4920236</v>
      </c>
      <c r="W4927" s="19" t="n">
        <f aca="false">V4927/1000</f>
        <v>-15942.8964920236</v>
      </c>
      <c r="X4927" s="19" t="n">
        <f aca="false">W4927*3600000000*2/237000000</f>
        <v>-484341.159251349</v>
      </c>
      <c r="Y4927" s="19" t="n">
        <f aca="false">X4927/30.662</f>
        <v>-15796.1372138591</v>
      </c>
    </row>
    <row r="4928" customFormat="false" ht="17.9" hidden="false" customHeight="false" outlineLevel="0" collapsed="false">
      <c r="A4928" s="2" t="n">
        <v>7</v>
      </c>
      <c r="B4928" s="3" t="n">
        <v>24</v>
      </c>
      <c r="C4928" s="38" t="n">
        <v>21</v>
      </c>
      <c r="D4928" s="1" t="n">
        <v>31.7</v>
      </c>
      <c r="E4928" s="3" t="n">
        <v>0</v>
      </c>
      <c r="F4928" s="23" t="n">
        <f aca="false">IF(D4928&lt;25, 0.24, 0.24-(0.01/5)*(D4928-25))</f>
        <v>0.2266</v>
      </c>
      <c r="G4928" s="40" t="n">
        <f aca="false">(E4928/1000)*$G$1*F4928</f>
        <v>0</v>
      </c>
      <c r="H4928" s="40" t="n">
        <v>0.262383079795998</v>
      </c>
      <c r="I4928" s="3" t="n">
        <f aca="false">H4928*$J$2</f>
        <v>0</v>
      </c>
      <c r="J4928" s="19" t="n">
        <f aca="false">SUM(I4928+G4928)</f>
        <v>0</v>
      </c>
      <c r="K4928" s="1" t="n">
        <v>6.16</v>
      </c>
      <c r="L4928" s="39" t="n">
        <v>0.158384936829882</v>
      </c>
      <c r="M4928" s="39"/>
      <c r="N4928" s="1" t="n">
        <f aca="false">(2.571*(19.44-D4928)+3.87)*$K$2</f>
        <v>-0</v>
      </c>
      <c r="O4928" s="1" t="n">
        <f aca="false">IF(N4928&gt;0,N4928,0)</f>
        <v>0</v>
      </c>
      <c r="P4928" s="1" t="n">
        <f aca="false">O4928*1.5</f>
        <v>0</v>
      </c>
      <c r="Q4928" s="1" t="n">
        <f aca="false">P4928/(3.6*$Q$2)</f>
        <v>0</v>
      </c>
      <c r="R4928" s="1" t="n">
        <f aca="false">(K4928+L4928)*$R$2</f>
        <v>31591.9246841494</v>
      </c>
      <c r="S4928" s="19" t="n">
        <f aca="false">J4928-R4928</f>
        <v>-31591.9246841494</v>
      </c>
      <c r="T4928" s="1" t="n">
        <f aca="false">IF(S4928&lt;0,S4928/$G$3,0)</f>
        <v>-45131.3209773563</v>
      </c>
      <c r="U4928" s="1" t="n">
        <f aca="false">IF(S4928&gt;0,S4928*0.7,0)</f>
        <v>0</v>
      </c>
      <c r="V4928" s="14" t="n">
        <f aca="false">V4927+U4928+T4928</f>
        <v>-15988027.8130009</v>
      </c>
      <c r="W4928" s="19" t="n">
        <f aca="false">V4928/1000</f>
        <v>-15988.0278130009</v>
      </c>
      <c r="X4928" s="19" t="n">
        <f aca="false">W4928*3600000000*2/237000000</f>
        <v>-485712.23735699</v>
      </c>
      <c r="Y4928" s="19" t="n">
        <f aca="false">X4928/30.662</f>
        <v>-15840.8530871108</v>
      </c>
    </row>
    <row r="4929" customFormat="false" ht="17.9" hidden="false" customHeight="false" outlineLevel="0" collapsed="false">
      <c r="A4929" s="2" t="n">
        <v>7</v>
      </c>
      <c r="B4929" s="3" t="n">
        <v>24</v>
      </c>
      <c r="C4929" s="38" t="n">
        <v>22</v>
      </c>
      <c r="D4929" s="1" t="n">
        <v>31.1</v>
      </c>
      <c r="E4929" s="3" t="n">
        <v>0</v>
      </c>
      <c r="F4929" s="23" t="n">
        <f aca="false">IF(D4929&lt;25, 0.24, 0.24-(0.01/5)*(D4929-25))</f>
        <v>0.2278</v>
      </c>
      <c r="G4929" s="40" t="n">
        <f aca="false">(E4929/1000)*$G$1*F4929</f>
        <v>0</v>
      </c>
      <c r="H4929" s="40" t="n">
        <v>0.291241982819189</v>
      </c>
      <c r="I4929" s="3" t="n">
        <f aca="false">H4929*$J$2</f>
        <v>0</v>
      </c>
      <c r="J4929" s="19" t="n">
        <f aca="false">SUM(I4929+G4929)</f>
        <v>0</v>
      </c>
      <c r="K4929" s="1" t="n">
        <v>5.68</v>
      </c>
      <c r="L4929" s="39" t="n">
        <v>0.531933402245014</v>
      </c>
      <c r="M4929" s="39"/>
      <c r="N4929" s="1" t="n">
        <f aca="false">(2.571*(19.44-D4929)+3.87)*$K$2</f>
        <v>-0</v>
      </c>
      <c r="O4929" s="1" t="n">
        <f aca="false">IF(N4929&gt;0,N4929,0)</f>
        <v>0</v>
      </c>
      <c r="P4929" s="1" t="n">
        <f aca="false">O4929*1.5</f>
        <v>0</v>
      </c>
      <c r="Q4929" s="1" t="n">
        <f aca="false">P4929/(3.6*$Q$2)</f>
        <v>0</v>
      </c>
      <c r="R4929" s="1" t="n">
        <f aca="false">(K4929+L4929)*$R$2</f>
        <v>31059.6670112251</v>
      </c>
      <c r="S4929" s="19" t="n">
        <f aca="false">J4929-R4929</f>
        <v>-31059.6670112251</v>
      </c>
      <c r="T4929" s="1" t="n">
        <f aca="false">IF(S4929&lt;0,S4929/$G$3,0)</f>
        <v>-44370.9528731787</v>
      </c>
      <c r="U4929" s="1" t="n">
        <f aca="false">IF(S4929&gt;0,S4929*0.7,0)</f>
        <v>0</v>
      </c>
      <c r="V4929" s="14" t="n">
        <f aca="false">V4928+U4929+T4929</f>
        <v>-16032398.7658741</v>
      </c>
      <c r="W4929" s="19" t="n">
        <f aca="false">V4929/1000</f>
        <v>-16032.3987658741</v>
      </c>
      <c r="X4929" s="19" t="n">
        <f aca="false">W4929*3600000000*2/237000000</f>
        <v>-487060.215672125</v>
      </c>
      <c r="Y4929" s="19" t="n">
        <f aca="false">X4929/30.662</f>
        <v>-15884.8155916811</v>
      </c>
    </row>
    <row r="4930" customFormat="false" ht="17.9" hidden="false" customHeight="false" outlineLevel="0" collapsed="false">
      <c r="A4930" s="2" t="n">
        <v>7</v>
      </c>
      <c r="B4930" s="3" t="n">
        <v>24</v>
      </c>
      <c r="C4930" s="38" t="n">
        <v>23</v>
      </c>
      <c r="D4930" s="1" t="n">
        <v>28.9</v>
      </c>
      <c r="E4930" s="3" t="n">
        <v>0</v>
      </c>
      <c r="F4930" s="23" t="n">
        <f aca="false">IF(D4930&lt;25, 0.24, 0.24-(0.01/5)*(D4930-25))</f>
        <v>0.2322</v>
      </c>
      <c r="G4930" s="40" t="n">
        <f aca="false">(E4930/1000)*$G$1*F4930</f>
        <v>0</v>
      </c>
      <c r="H4930" s="40" t="n">
        <v>0.310284155950705</v>
      </c>
      <c r="I4930" s="3" t="n">
        <f aca="false">H4930*$J$2</f>
        <v>0</v>
      </c>
      <c r="J4930" s="19" t="n">
        <f aca="false">SUM(I4930+G4930)</f>
        <v>0</v>
      </c>
      <c r="K4930" s="1" t="n">
        <v>3.92</v>
      </c>
      <c r="L4930" s="39" t="n">
        <v>1.3830465924521</v>
      </c>
      <c r="M4930" s="39"/>
      <c r="N4930" s="1" t="n">
        <f aca="false">(2.571*(19.44-D4930)+3.87)*$K$2</f>
        <v>-0</v>
      </c>
      <c r="O4930" s="1" t="n">
        <f aca="false">IF(N4930&gt;0,N4930,0)</f>
        <v>0</v>
      </c>
      <c r="P4930" s="1" t="n">
        <f aca="false">O4930*1.5</f>
        <v>0</v>
      </c>
      <c r="Q4930" s="1" t="n">
        <f aca="false">P4930/(3.6*$Q$2)</f>
        <v>0</v>
      </c>
      <c r="R4930" s="1" t="n">
        <f aca="false">(K4930+L4930)*$R$2</f>
        <v>26515.2329622605</v>
      </c>
      <c r="S4930" s="19" t="n">
        <f aca="false">J4930-R4930</f>
        <v>-26515.2329622605</v>
      </c>
      <c r="T4930" s="1" t="n">
        <f aca="false">IF(S4930&lt;0,S4930/$G$3,0)</f>
        <v>-37878.9042318007</v>
      </c>
      <c r="U4930" s="1" t="n">
        <f aca="false">IF(S4930&gt;0,S4930*0.7,0)</f>
        <v>0</v>
      </c>
      <c r="V4930" s="14" t="n">
        <f aca="false">V4929+U4930+T4930</f>
        <v>-16070277.6701059</v>
      </c>
      <c r="W4930" s="19" t="n">
        <f aca="false">V4930/1000</f>
        <v>-16070.2776701059</v>
      </c>
      <c r="X4930" s="19" t="n">
        <f aca="false">W4930*3600000000*2/237000000</f>
        <v>-488210.967193091</v>
      </c>
      <c r="Y4930" s="19" t="n">
        <f aca="false">X4930/30.662</f>
        <v>-15922.3458089195</v>
      </c>
    </row>
    <row r="4931" customFormat="false" ht="17.9" hidden="false" customHeight="false" outlineLevel="0" collapsed="false">
      <c r="A4931" s="2" t="n">
        <v>7</v>
      </c>
      <c r="B4931" s="3" t="n">
        <v>25</v>
      </c>
      <c r="C4931" s="38" t="n">
        <v>0</v>
      </c>
      <c r="D4931" s="1" t="n">
        <v>29.4</v>
      </c>
      <c r="E4931" s="3" t="n">
        <v>0</v>
      </c>
      <c r="F4931" s="23" t="n">
        <f aca="false">IF(D4931&lt;25, 0.24, 0.24-(0.01/5)*(D4931-25))</f>
        <v>0.2312</v>
      </c>
      <c r="G4931" s="40" t="n">
        <f aca="false">(E4931/1000)*$G$1*F4931</f>
        <v>0</v>
      </c>
      <c r="H4931" s="40" t="n">
        <v>0.311598588238337</v>
      </c>
      <c r="I4931" s="3" t="n">
        <f aca="false">H4931*$J$2</f>
        <v>0</v>
      </c>
      <c r="J4931" s="19" t="n">
        <f aca="false">SUM(I4931+G4931)</f>
        <v>0</v>
      </c>
      <c r="K4931" s="1" t="n">
        <v>4.32</v>
      </c>
      <c r="L4931" s="39" t="n">
        <v>0.402390480510935</v>
      </c>
      <c r="M4931" s="39"/>
      <c r="N4931" s="1" t="n">
        <f aca="false">(2.571*(19.44-D4931)+3.87)*$K$2</f>
        <v>-0</v>
      </c>
      <c r="O4931" s="1" t="n">
        <f aca="false">IF(N4931&gt;0,N4931,0)</f>
        <v>0</v>
      </c>
      <c r="P4931" s="1" t="n">
        <f aca="false">O4931*1.5</f>
        <v>0</v>
      </c>
      <c r="Q4931" s="1" t="n">
        <f aca="false">P4931/(3.6*$Q$2)</f>
        <v>0</v>
      </c>
      <c r="R4931" s="1" t="n">
        <f aca="false">(K4931+L4931)*$R$2</f>
        <v>23611.9524025547</v>
      </c>
      <c r="S4931" s="19" t="n">
        <f aca="false">J4931-R4931</f>
        <v>-23611.9524025547</v>
      </c>
      <c r="T4931" s="1" t="n">
        <f aca="false">IF(S4931&lt;0,S4931/$G$3,0)</f>
        <v>-33731.3605750781</v>
      </c>
      <c r="U4931" s="1" t="n">
        <f aca="false">IF(S4931&gt;0,S4931*0.7,0)</f>
        <v>0</v>
      </c>
      <c r="V4931" s="14" t="n">
        <f aca="false">V4930+U4931+T4931</f>
        <v>-16104009.030681</v>
      </c>
      <c r="W4931" s="19" t="n">
        <f aca="false">V4931/1000</f>
        <v>-16104.009030681</v>
      </c>
      <c r="X4931" s="19" t="n">
        <f aca="false">W4931*3600000000*2/237000000</f>
        <v>-489235.717387777</v>
      </c>
      <c r="Y4931" s="19" t="n">
        <f aca="false">X4931/30.662</f>
        <v>-15955.7666619195</v>
      </c>
    </row>
    <row r="4932" customFormat="false" ht="17.9" hidden="false" customHeight="false" outlineLevel="0" collapsed="false">
      <c r="A4932" s="2" t="n">
        <v>7</v>
      </c>
      <c r="B4932" s="3" t="n">
        <v>25</v>
      </c>
      <c r="C4932" s="38" t="n">
        <v>1</v>
      </c>
      <c r="D4932" s="1" t="n">
        <v>28.9</v>
      </c>
      <c r="E4932" s="3" t="n">
        <v>0</v>
      </c>
      <c r="F4932" s="23" t="n">
        <f aca="false">IF(D4932&lt;25, 0.24, 0.24-(0.01/5)*(D4932-25))</f>
        <v>0.2322</v>
      </c>
      <c r="G4932" s="40" t="n">
        <f aca="false">(E4932/1000)*$G$1*F4932</f>
        <v>0</v>
      </c>
      <c r="H4932" s="40" t="n">
        <v>0.299723051908229</v>
      </c>
      <c r="I4932" s="3" t="n">
        <f aca="false">H4932*$J$2</f>
        <v>0</v>
      </c>
      <c r="J4932" s="19" t="n">
        <f aca="false">SUM(I4932+G4932)</f>
        <v>0</v>
      </c>
      <c r="K4932" s="1" t="n">
        <v>3.92</v>
      </c>
      <c r="L4932" s="39" t="n">
        <v>0.409340760673506</v>
      </c>
      <c r="M4932" s="39"/>
      <c r="N4932" s="1" t="n">
        <f aca="false">(2.571*(19.44-D4932)+3.87)*$K$2</f>
        <v>-0</v>
      </c>
      <c r="O4932" s="1" t="n">
        <f aca="false">IF(N4932&gt;0,N4932,0)</f>
        <v>0</v>
      </c>
      <c r="P4932" s="1" t="n">
        <f aca="false">O4932*1.5</f>
        <v>0</v>
      </c>
      <c r="Q4932" s="1" t="n">
        <f aca="false">P4932/(3.6*$Q$2)</f>
        <v>0</v>
      </c>
      <c r="R4932" s="1" t="n">
        <f aca="false">(K4932+L4932)*$R$2</f>
        <v>21646.7038033675</v>
      </c>
      <c r="S4932" s="19" t="n">
        <f aca="false">J4932-R4932</f>
        <v>-21646.7038033675</v>
      </c>
      <c r="T4932" s="1" t="n">
        <f aca="false">IF(S4932&lt;0,S4932/$G$3,0)</f>
        <v>-30923.8625762393</v>
      </c>
      <c r="U4932" s="1" t="n">
        <f aca="false">IF(S4932&gt;0,S4932*0.7,0)</f>
        <v>0</v>
      </c>
      <c r="V4932" s="14" t="n">
        <f aca="false">V4931+U4932+T4932</f>
        <v>-16134932.8932572</v>
      </c>
      <c r="W4932" s="19" t="n">
        <f aca="false">V4932/1000</f>
        <v>-16134.9328932572</v>
      </c>
      <c r="X4932" s="19" t="n">
        <f aca="false">W4932*3600000000*2/237000000</f>
        <v>-490175.176504017</v>
      </c>
      <c r="Y4932" s="19" t="n">
        <f aca="false">X4932/30.662</f>
        <v>-15986.4058608055</v>
      </c>
    </row>
    <row r="4933" customFormat="false" ht="17.9" hidden="false" customHeight="false" outlineLevel="0" collapsed="false">
      <c r="A4933" s="2" t="n">
        <v>7</v>
      </c>
      <c r="B4933" s="3" t="n">
        <v>25</v>
      </c>
      <c r="C4933" s="38" t="n">
        <v>2</v>
      </c>
      <c r="D4933" s="1" t="n">
        <v>27.2</v>
      </c>
      <c r="E4933" s="3" t="n">
        <v>0</v>
      </c>
      <c r="F4933" s="23" t="n">
        <f aca="false">IF(D4933&lt;25, 0.24, 0.24-(0.01/5)*(D4933-25))</f>
        <v>0.2356</v>
      </c>
      <c r="G4933" s="40" t="n">
        <f aca="false">(E4933/1000)*$G$1*F4933</f>
        <v>0</v>
      </c>
      <c r="H4933" s="40" t="n">
        <v>0.284405973591309</v>
      </c>
      <c r="I4933" s="3" t="n">
        <f aca="false">H4933*$J$2</f>
        <v>0</v>
      </c>
      <c r="J4933" s="19" t="n">
        <f aca="false">SUM(I4933+G4933)</f>
        <v>0</v>
      </c>
      <c r="K4933" s="1" t="n">
        <v>2.56</v>
      </c>
      <c r="L4933" s="39" t="n">
        <v>1.23160213373331</v>
      </c>
      <c r="M4933" s="39"/>
      <c r="N4933" s="1" t="n">
        <f aca="false">(2.571*(19.44-D4933)+3.87)*$K$2</f>
        <v>-0</v>
      </c>
      <c r="O4933" s="1" t="n">
        <f aca="false">IF(N4933&gt;0,N4933,0)</f>
        <v>0</v>
      </c>
      <c r="P4933" s="1" t="n">
        <f aca="false">O4933*1.5</f>
        <v>0</v>
      </c>
      <c r="Q4933" s="1" t="n">
        <f aca="false">P4933/(3.6*$Q$2)</f>
        <v>0</v>
      </c>
      <c r="R4933" s="1" t="n">
        <f aca="false">(K4933+L4933)*$R$2</f>
        <v>18958.0106686666</v>
      </c>
      <c r="S4933" s="19" t="n">
        <f aca="false">J4933-R4933</f>
        <v>-18958.0106686666</v>
      </c>
      <c r="T4933" s="1" t="n">
        <f aca="false">IF(S4933&lt;0,S4933/$G$3,0)</f>
        <v>-27082.8723838094</v>
      </c>
      <c r="U4933" s="1" t="n">
        <f aca="false">IF(S4933&gt;0,S4933*0.7,0)</f>
        <v>0</v>
      </c>
      <c r="V4933" s="14" t="n">
        <f aca="false">V4932+U4933+T4933</f>
        <v>-16162015.765641</v>
      </c>
      <c r="W4933" s="19" t="n">
        <f aca="false">V4933/1000</f>
        <v>-16162.015765641</v>
      </c>
      <c r="X4933" s="19" t="n">
        <f aca="false">W4933*3600000000*2/237000000</f>
        <v>-490997.947310614</v>
      </c>
      <c r="Y4933" s="19" t="n">
        <f aca="false">X4933/30.662</f>
        <v>-16013.239426998</v>
      </c>
    </row>
    <row r="4934" customFormat="false" ht="17.9" hidden="false" customHeight="false" outlineLevel="0" collapsed="false">
      <c r="A4934" s="2" t="n">
        <v>7</v>
      </c>
      <c r="B4934" s="3" t="n">
        <v>25</v>
      </c>
      <c r="C4934" s="38" t="n">
        <v>3</v>
      </c>
      <c r="D4934" s="1" t="n">
        <v>26.1</v>
      </c>
      <c r="E4934" s="3" t="n">
        <v>0</v>
      </c>
      <c r="F4934" s="23" t="n">
        <f aca="false">IF(D4934&lt;25, 0.24, 0.24-(0.01/5)*(D4934-25))</f>
        <v>0.2378</v>
      </c>
      <c r="G4934" s="40" t="n">
        <f aca="false">(E4934/1000)*$G$1*F4934</f>
        <v>0</v>
      </c>
      <c r="H4934" s="40" t="n">
        <v>0.273478959671706</v>
      </c>
      <c r="I4934" s="3" t="n">
        <f aca="false">H4934*$J$2</f>
        <v>0</v>
      </c>
      <c r="J4934" s="19" t="n">
        <f aca="false">SUM(I4934+G4934)</f>
        <v>0</v>
      </c>
      <c r="K4934" s="1" t="n">
        <v>1.68</v>
      </c>
      <c r="L4934" s="39" t="n">
        <v>1.65567581227018</v>
      </c>
      <c r="M4934" s="39"/>
      <c r="N4934" s="1" t="n">
        <f aca="false">(2.571*(19.44-D4934)+3.87)*$K$2</f>
        <v>-0</v>
      </c>
      <c r="O4934" s="1" t="n">
        <f aca="false">IF(N4934&gt;0,N4934,0)</f>
        <v>0</v>
      </c>
      <c r="P4934" s="1" t="n">
        <f aca="false">O4934*1.5</f>
        <v>0</v>
      </c>
      <c r="Q4934" s="1" t="n">
        <f aca="false">P4934/(3.6*$Q$2)</f>
        <v>0</v>
      </c>
      <c r="R4934" s="1" t="n">
        <f aca="false">(K4934+L4934)*$R$2</f>
        <v>16678.3790613509</v>
      </c>
      <c r="S4934" s="19" t="n">
        <f aca="false">J4934-R4934</f>
        <v>-16678.3790613509</v>
      </c>
      <c r="T4934" s="1" t="n">
        <f aca="false">IF(S4934&lt;0,S4934/$G$3,0)</f>
        <v>-23826.2558019299</v>
      </c>
      <c r="U4934" s="1" t="n">
        <f aca="false">IF(S4934&gt;0,S4934*0.7,0)</f>
        <v>0</v>
      </c>
      <c r="V4934" s="14" t="n">
        <f aca="false">V4933+U4934+T4934</f>
        <v>-16185842.021443</v>
      </c>
      <c r="W4934" s="19" t="n">
        <f aca="false">V4934/1000</f>
        <v>-16185.842021443</v>
      </c>
      <c r="X4934" s="19" t="n">
        <f aca="false">W4934*3600000000*2/237000000</f>
        <v>-491721.782929913</v>
      </c>
      <c r="Y4934" s="19" t="n">
        <f aca="false">X4934/30.662</f>
        <v>-16036.8463547685</v>
      </c>
    </row>
    <row r="4935" customFormat="false" ht="17.9" hidden="false" customHeight="false" outlineLevel="0" collapsed="false">
      <c r="A4935" s="2" t="n">
        <v>7</v>
      </c>
      <c r="B4935" s="3" t="n">
        <v>25</v>
      </c>
      <c r="C4935" s="38" t="n">
        <v>4</v>
      </c>
      <c r="D4935" s="1" t="n">
        <v>26.1</v>
      </c>
      <c r="E4935" s="3" t="n">
        <v>0</v>
      </c>
      <c r="F4935" s="23" t="n">
        <f aca="false">IF(D4935&lt;25, 0.24, 0.24-(0.01/5)*(D4935-25))</f>
        <v>0.2378</v>
      </c>
      <c r="G4935" s="40" t="n">
        <f aca="false">(E4935/1000)*$G$1*F4935</f>
        <v>0</v>
      </c>
      <c r="H4935" s="40" t="n">
        <v>0.2749537230029</v>
      </c>
      <c r="I4935" s="3" t="n">
        <f aca="false">H4935*$J$2</f>
        <v>0</v>
      </c>
      <c r="J4935" s="19" t="n">
        <f aca="false">SUM(I4935+G4935)</f>
        <v>0</v>
      </c>
      <c r="K4935" s="1" t="n">
        <v>1.68</v>
      </c>
      <c r="L4935" s="39" t="n">
        <v>1.34335076922779</v>
      </c>
      <c r="M4935" s="39"/>
      <c r="N4935" s="1" t="n">
        <f aca="false">(2.571*(19.44-D4935)+3.87)*$K$2</f>
        <v>-0</v>
      </c>
      <c r="O4935" s="1" t="n">
        <f aca="false">IF(N4935&gt;0,N4935,0)</f>
        <v>0</v>
      </c>
      <c r="P4935" s="1" t="n">
        <f aca="false">O4935*1.5</f>
        <v>0</v>
      </c>
      <c r="Q4935" s="1" t="n">
        <f aca="false">P4935/(3.6*$Q$2)</f>
        <v>0</v>
      </c>
      <c r="R4935" s="1" t="n">
        <f aca="false">(K4935+L4935)*$R$2</f>
        <v>15116.7538461389</v>
      </c>
      <c r="S4935" s="19" t="n">
        <f aca="false">J4935-R4935</f>
        <v>-15116.7538461389</v>
      </c>
      <c r="T4935" s="1" t="n">
        <f aca="false">IF(S4935&lt;0,S4935/$G$3,0)</f>
        <v>-21595.3626373414</v>
      </c>
      <c r="U4935" s="1" t="n">
        <f aca="false">IF(S4935&gt;0,S4935*0.7,0)</f>
        <v>0</v>
      </c>
      <c r="V4935" s="14" t="n">
        <f aca="false">V4934+U4935+T4935</f>
        <v>-16207437.3840803</v>
      </c>
      <c r="W4935" s="19" t="n">
        <f aca="false">V4935/1000</f>
        <v>-16207.4373840803</v>
      </c>
      <c r="X4935" s="19" t="n">
        <f aca="false">W4935*3600000000*2/237000000</f>
        <v>-492377.844579655</v>
      </c>
      <c r="Y4935" s="19" t="n">
        <f aca="false">X4935/30.662</f>
        <v>-16058.2429254339</v>
      </c>
    </row>
    <row r="4936" customFormat="false" ht="17.9" hidden="false" customHeight="false" outlineLevel="0" collapsed="false">
      <c r="A4936" s="2" t="n">
        <v>7</v>
      </c>
      <c r="B4936" s="3" t="n">
        <v>25</v>
      </c>
      <c r="C4936" s="38" t="n">
        <v>5</v>
      </c>
      <c r="D4936" s="1" t="n">
        <v>25.6</v>
      </c>
      <c r="E4936" s="3" t="n">
        <v>-1.4976831757533</v>
      </c>
      <c r="F4936" s="23" t="n">
        <f aca="false">IF(D4936&lt;25, 0.24, 0.24-(0.01/5)*(D4936-25))</f>
        <v>0.2388</v>
      </c>
      <c r="G4936" s="40" t="n">
        <f aca="false">(E4936/1000)*$G$1*F4936</f>
        <v>-117.172225735223</v>
      </c>
      <c r="H4936" s="40" t="n">
        <v>0.279729062946698</v>
      </c>
      <c r="I4936" s="3" t="n">
        <f aca="false">H4936*$J$2</f>
        <v>0</v>
      </c>
      <c r="J4936" s="19" t="n">
        <f aca="false">SUM(I4936+G4936)</f>
        <v>-117.172225735223</v>
      </c>
      <c r="K4936" s="1" t="n">
        <v>1.28</v>
      </c>
      <c r="L4936" s="39" t="n">
        <v>1.29029996369266</v>
      </c>
      <c r="M4936" s="39"/>
      <c r="N4936" s="1" t="n">
        <f aca="false">(2.571*(19.44-D4936)+3.87)*$K$2</f>
        <v>-0</v>
      </c>
      <c r="O4936" s="1" t="n">
        <f aca="false">IF(N4936&gt;0,N4936,0)</f>
        <v>0</v>
      </c>
      <c r="P4936" s="1" t="n">
        <f aca="false">O4936*1.5</f>
        <v>0</v>
      </c>
      <c r="Q4936" s="1" t="n">
        <f aca="false">P4936/(3.6*$Q$2)</f>
        <v>0</v>
      </c>
      <c r="R4936" s="1" t="n">
        <f aca="false">(K4936+L4936)*$R$2</f>
        <v>12851.4998184633</v>
      </c>
      <c r="S4936" s="19" t="n">
        <f aca="false">J4936-R4936</f>
        <v>-12968.6720441985</v>
      </c>
      <c r="T4936" s="1" t="n">
        <f aca="false">IF(S4936&lt;0,S4936/$G$3,0)</f>
        <v>-18526.674348855</v>
      </c>
      <c r="U4936" s="1" t="n">
        <f aca="false">IF(S4936&gt;0,S4936*0.7,0)</f>
        <v>0</v>
      </c>
      <c r="V4936" s="14" t="n">
        <f aca="false">V4935+U4936+T4936</f>
        <v>-16225964.0584292</v>
      </c>
      <c r="W4936" s="19" t="n">
        <f aca="false">V4936/1000</f>
        <v>-16225.9640584292</v>
      </c>
      <c r="X4936" s="19" t="n">
        <f aca="false">W4936*3600000000*2/237000000</f>
        <v>-492940.680256076</v>
      </c>
      <c r="Y4936" s="19" t="n">
        <f aca="false">X4936/30.662</f>
        <v>-16076.5990560327</v>
      </c>
    </row>
    <row r="4937" customFormat="false" ht="17.9" hidden="false" customHeight="false" outlineLevel="0" collapsed="false">
      <c r="A4937" s="2" t="n">
        <v>7</v>
      </c>
      <c r="B4937" s="3" t="n">
        <v>25</v>
      </c>
      <c r="C4937" s="38" t="n">
        <v>6</v>
      </c>
      <c r="D4937" s="1" t="n">
        <v>26.1</v>
      </c>
      <c r="E4937" s="3" t="n">
        <v>51.4300993523296</v>
      </c>
      <c r="F4937" s="23" t="n">
        <f aca="false">IF(D4937&lt;25, 0.24, 0.24-(0.01/5)*(D4937-25))</f>
        <v>0.2378</v>
      </c>
      <c r="G4937" s="40" t="n">
        <f aca="false">(E4937/1000)*$G$1*F4937</f>
        <v>4006.81803182487</v>
      </c>
      <c r="H4937" s="40" t="n">
        <v>0.268678169517492</v>
      </c>
      <c r="I4937" s="3" t="n">
        <f aca="false">H4937*$J$2</f>
        <v>0</v>
      </c>
      <c r="J4937" s="19" t="n">
        <f aca="false">SUM(I4937+G4937)</f>
        <v>4006.81803182487</v>
      </c>
      <c r="K4937" s="1" t="n">
        <v>1.68</v>
      </c>
      <c r="L4937" s="39" t="n">
        <v>0.503563710470291</v>
      </c>
      <c r="M4937" s="39"/>
      <c r="N4937" s="1" t="n">
        <f aca="false">(2.571*(19.44-D4937)+3.87)*$K$2</f>
        <v>-0</v>
      </c>
      <c r="O4937" s="1" t="n">
        <f aca="false">IF(N4937&gt;0,N4937,0)</f>
        <v>0</v>
      </c>
      <c r="P4937" s="1" t="n">
        <f aca="false">O4937*1.5</f>
        <v>0</v>
      </c>
      <c r="Q4937" s="1" t="n">
        <f aca="false">P4937/(3.6*$Q$2)</f>
        <v>0</v>
      </c>
      <c r="R4937" s="1" t="n">
        <f aca="false">(K4937+L4937)*$R$2</f>
        <v>10917.8185523515</v>
      </c>
      <c r="S4937" s="19" t="n">
        <f aca="false">J4937-R4937</f>
        <v>-6911.00052052658</v>
      </c>
      <c r="T4937" s="1" t="n">
        <f aca="false">IF(S4937&lt;0,S4937/$G$3,0)</f>
        <v>-9872.85788646655</v>
      </c>
      <c r="U4937" s="1" t="n">
        <f aca="false">IF(S4937&gt;0,S4937*0.7,0)</f>
        <v>0</v>
      </c>
      <c r="V4937" s="14" t="n">
        <f aca="false">V4936+U4937+T4937</f>
        <v>-16235836.9163156</v>
      </c>
      <c r="W4937" s="19" t="n">
        <f aca="false">V4937/1000</f>
        <v>-16235.8369163156</v>
      </c>
      <c r="X4937" s="19" t="n">
        <f aca="false">W4937*3600000000*2/237000000</f>
        <v>-493240.615179209</v>
      </c>
      <c r="Y4937" s="19" t="n">
        <f aca="false">X4937/30.662</f>
        <v>-16086.3810312181</v>
      </c>
    </row>
    <row r="4938" customFormat="false" ht="17.9" hidden="false" customHeight="false" outlineLevel="0" collapsed="false">
      <c r="A4938" s="2" t="n">
        <v>7</v>
      </c>
      <c r="B4938" s="3" t="n">
        <v>25</v>
      </c>
      <c r="C4938" s="38" t="n">
        <v>7</v>
      </c>
      <c r="D4938" s="1" t="n">
        <v>27.2</v>
      </c>
      <c r="E4938" s="3" t="n">
        <v>202.391154161524</v>
      </c>
      <c r="F4938" s="23" t="n">
        <f aca="false">IF(D4938&lt;25, 0.24, 0.24-(0.01/5)*(D4938-25))</f>
        <v>0.2356</v>
      </c>
      <c r="G4938" s="40" t="n">
        <f aca="false">(E4938/1000)*$G$1*F4938</f>
        <v>15622.0210666595</v>
      </c>
      <c r="H4938" s="40" t="n">
        <v>0.228040372541996</v>
      </c>
      <c r="I4938" s="3" t="n">
        <f aca="false">H4938*$J$2</f>
        <v>0</v>
      </c>
      <c r="J4938" s="19" t="n">
        <f aca="false">SUM(I4938+G4938)</f>
        <v>15622.0210666595</v>
      </c>
      <c r="K4938" s="1" t="n">
        <v>2.56</v>
      </c>
      <c r="L4938" s="39" t="n">
        <v>0</v>
      </c>
      <c r="M4938" s="39"/>
      <c r="N4938" s="1" t="n">
        <f aca="false">(2.571*(19.44-D4938)+3.87)*$K$2</f>
        <v>-0</v>
      </c>
      <c r="O4938" s="1" t="n">
        <f aca="false">IF(N4938&gt;0,N4938,0)</f>
        <v>0</v>
      </c>
      <c r="P4938" s="1" t="n">
        <f aca="false">O4938*1.5</f>
        <v>0</v>
      </c>
      <c r="Q4938" s="1" t="n">
        <f aca="false">P4938/(3.6*$Q$2)</f>
        <v>0</v>
      </c>
      <c r="R4938" s="1" t="n">
        <f aca="false">(K4938+L4938)*$R$2</f>
        <v>12800</v>
      </c>
      <c r="S4938" s="19" t="n">
        <f aca="false">J4938-R4938</f>
        <v>2822.02106665949</v>
      </c>
      <c r="T4938" s="1" t="n">
        <f aca="false">IF(S4938&lt;0,S4938/$G$3,0)</f>
        <v>0</v>
      </c>
      <c r="U4938" s="1" t="n">
        <f aca="false">IF(S4938&gt;0,S4938*0.7,0)</f>
        <v>1975.41474666164</v>
      </c>
      <c r="V4938" s="14" t="n">
        <f aca="false">V4937+U4938+T4938</f>
        <v>-16233861.501569</v>
      </c>
      <c r="W4938" s="19" t="n">
        <f aca="false">V4938/1000</f>
        <v>-16233.861501569</v>
      </c>
      <c r="X4938" s="19" t="n">
        <f aca="false">W4938*3600000000*2/237000000</f>
        <v>-493180.60257931</v>
      </c>
      <c r="Y4938" s="19" t="n">
        <f aca="false">X4938/30.662</f>
        <v>-16084.4238007733</v>
      </c>
    </row>
    <row r="4939" customFormat="false" ht="17.9" hidden="false" customHeight="false" outlineLevel="0" collapsed="false">
      <c r="A4939" s="2" t="n">
        <v>7</v>
      </c>
      <c r="B4939" s="3" t="n">
        <v>25</v>
      </c>
      <c r="C4939" s="38" t="n">
        <v>8</v>
      </c>
      <c r="D4939" s="1" t="n">
        <v>28.9</v>
      </c>
      <c r="E4939" s="3" t="n">
        <v>399.328013785656</v>
      </c>
      <c r="F4939" s="23" t="n">
        <f aca="false">IF(D4939&lt;25, 0.24, 0.24-(0.01/5)*(D4939-25))</f>
        <v>0.2322</v>
      </c>
      <c r="G4939" s="40" t="n">
        <f aca="false">(E4939/1000)*$G$1*F4939</f>
        <v>30378.2253481132</v>
      </c>
      <c r="H4939" s="40" t="n">
        <v>0.171173257724558</v>
      </c>
      <c r="I4939" s="3" t="n">
        <f aca="false">H4939*$J$2</f>
        <v>0</v>
      </c>
      <c r="J4939" s="19" t="n">
        <f aca="false">SUM(I4939+G4939)</f>
        <v>30378.2253481132</v>
      </c>
      <c r="K4939" s="1" t="n">
        <v>3.92</v>
      </c>
      <c r="L4939" s="39" t="n">
        <v>0</v>
      </c>
      <c r="M4939" s="39"/>
      <c r="N4939" s="1" t="n">
        <f aca="false">(2.571*(19.44-D4939)+3.87)*$K$2</f>
        <v>-0</v>
      </c>
      <c r="O4939" s="1" t="n">
        <f aca="false">IF(N4939&gt;0,N4939,0)</f>
        <v>0</v>
      </c>
      <c r="P4939" s="1" t="n">
        <f aca="false">O4939*1.5</f>
        <v>0</v>
      </c>
      <c r="Q4939" s="1" t="n">
        <f aca="false">P4939/(3.6*$Q$2)</f>
        <v>0</v>
      </c>
      <c r="R4939" s="1" t="n">
        <f aca="false">(K4939+L4939)*$R$2</f>
        <v>19600</v>
      </c>
      <c r="S4939" s="19" t="n">
        <f aca="false">J4939-R4939</f>
        <v>10778.2253481132</v>
      </c>
      <c r="T4939" s="1" t="n">
        <f aca="false">IF(S4939&lt;0,S4939/$G$3,0)</f>
        <v>0</v>
      </c>
      <c r="U4939" s="1" t="n">
        <f aca="false">IF(S4939&gt;0,S4939*0.7,0)</f>
        <v>7544.75774367926</v>
      </c>
      <c r="V4939" s="14" t="n">
        <f aca="false">V4938+U4939+T4939</f>
        <v>-16226316.7438253</v>
      </c>
      <c r="W4939" s="19" t="n">
        <f aca="false">V4939/1000</f>
        <v>-16226.3167438253</v>
      </c>
      <c r="X4939" s="19" t="n">
        <f aca="false">W4939*3600000000*2/237000000</f>
        <v>-492951.394749123</v>
      </c>
      <c r="Y4939" s="19" t="n">
        <f aca="false">X4939/30.662</f>
        <v>-16076.948494851</v>
      </c>
    </row>
    <row r="4940" customFormat="false" ht="17.9" hidden="false" customHeight="false" outlineLevel="0" collapsed="false">
      <c r="A4940" s="2" t="n">
        <v>7</v>
      </c>
      <c r="B4940" s="3" t="n">
        <v>25</v>
      </c>
      <c r="C4940" s="38" t="n">
        <v>9</v>
      </c>
      <c r="D4940" s="1" t="n">
        <v>30.6</v>
      </c>
      <c r="E4940" s="3" t="n">
        <v>598.438747379033</v>
      </c>
      <c r="F4940" s="23" t="n">
        <f aca="false">IF(D4940&lt;25, 0.24, 0.24-(0.01/5)*(D4940-25))</f>
        <v>0.2288</v>
      </c>
      <c r="G4940" s="40" t="n">
        <f aca="false">(E4940/1000)*$G$1*F4940</f>
        <v>44858.6429528537</v>
      </c>
      <c r="H4940" s="40" t="n">
        <v>0.182026881771304</v>
      </c>
      <c r="I4940" s="3" t="n">
        <f aca="false">H4940*$J$2</f>
        <v>0</v>
      </c>
      <c r="J4940" s="19" t="n">
        <f aca="false">SUM(I4940+G4940)</f>
        <v>44858.6429528537</v>
      </c>
      <c r="K4940" s="1" t="n">
        <v>5.28</v>
      </c>
      <c r="L4940" s="39" t="n">
        <v>0</v>
      </c>
      <c r="M4940" s="39"/>
      <c r="N4940" s="1" t="n">
        <f aca="false">(2.571*(19.44-D4940)+3.87)*$K$2</f>
        <v>-0</v>
      </c>
      <c r="O4940" s="1" t="n">
        <f aca="false">IF(N4940&gt;0,N4940,0)</f>
        <v>0</v>
      </c>
      <c r="P4940" s="1" t="n">
        <f aca="false">O4940*1.5</f>
        <v>0</v>
      </c>
      <c r="Q4940" s="1" t="n">
        <f aca="false">P4940/(3.6*$Q$2)</f>
        <v>0</v>
      </c>
      <c r="R4940" s="1" t="n">
        <f aca="false">(K4940+L4940)*$R$2</f>
        <v>26400</v>
      </c>
      <c r="S4940" s="19" t="n">
        <f aca="false">J4940-R4940</f>
        <v>18458.6429528537</v>
      </c>
      <c r="T4940" s="1" t="n">
        <f aca="false">IF(S4940&lt;0,S4940/$G$3,0)</f>
        <v>0</v>
      </c>
      <c r="U4940" s="1" t="n">
        <f aca="false">IF(S4940&gt;0,S4940*0.7,0)</f>
        <v>12921.0500669976</v>
      </c>
      <c r="V4940" s="14" t="n">
        <f aca="false">V4939+U4940+T4940</f>
        <v>-16213395.6937583</v>
      </c>
      <c r="W4940" s="19" t="n">
        <f aca="false">V4940/1000</f>
        <v>-16213.3956937583</v>
      </c>
      <c r="X4940" s="19" t="n">
        <f aca="false">W4940*3600000000*2/237000000</f>
        <v>-492558.856519239</v>
      </c>
      <c r="Y4940" s="19" t="n">
        <f aca="false">X4940/30.662</f>
        <v>-16064.1463870341</v>
      </c>
    </row>
    <row r="4941" customFormat="false" ht="17.9" hidden="false" customHeight="false" outlineLevel="0" collapsed="false">
      <c r="A4941" s="2" t="n">
        <v>7</v>
      </c>
      <c r="B4941" s="3" t="n">
        <v>25</v>
      </c>
      <c r="C4941" s="38" t="n">
        <v>10</v>
      </c>
      <c r="D4941" s="1" t="n">
        <v>31.1</v>
      </c>
      <c r="E4941" s="3" t="n">
        <v>764.746440080347</v>
      </c>
      <c r="F4941" s="23" t="n">
        <f aca="false">IF(D4941&lt;25, 0.24, 0.24-(0.01/5)*(D4941-25))</f>
        <v>0.2278</v>
      </c>
      <c r="G4941" s="40" t="n">
        <f aca="false">(E4941/1000)*$G$1*F4941</f>
        <v>57074.4308976603</v>
      </c>
      <c r="H4941" s="40" t="n">
        <v>0.143285409093615</v>
      </c>
      <c r="I4941" s="3" t="n">
        <f aca="false">H4941*$J$2</f>
        <v>0</v>
      </c>
      <c r="J4941" s="19" t="n">
        <f aca="false">SUM(I4941+G4941)</f>
        <v>57074.4308976603</v>
      </c>
      <c r="K4941" s="1" t="n">
        <v>5.68</v>
      </c>
      <c r="L4941" s="39" t="n">
        <v>0</v>
      </c>
      <c r="M4941" s="39"/>
      <c r="N4941" s="1" t="n">
        <f aca="false">(2.571*(19.44-D4941)+3.87)*$K$2</f>
        <v>-0</v>
      </c>
      <c r="O4941" s="1" t="n">
        <f aca="false">IF(N4941&gt;0,N4941,0)</f>
        <v>0</v>
      </c>
      <c r="P4941" s="1" t="n">
        <f aca="false">O4941*1.5</f>
        <v>0</v>
      </c>
      <c r="Q4941" s="1" t="n">
        <f aca="false">P4941/(3.6*$Q$2)</f>
        <v>0</v>
      </c>
      <c r="R4941" s="1" t="n">
        <f aca="false">(K4941+L4941)*$R$2</f>
        <v>28400</v>
      </c>
      <c r="S4941" s="19" t="n">
        <f aca="false">J4941-R4941</f>
        <v>28674.4308976603</v>
      </c>
      <c r="T4941" s="1" t="n">
        <f aca="false">IF(S4941&lt;0,S4941/$G$3,0)</f>
        <v>0</v>
      </c>
      <c r="U4941" s="1" t="n">
        <f aca="false">IF(S4941&gt;0,S4941*0.7,0)</f>
        <v>20072.1016283622</v>
      </c>
      <c r="V4941" s="14" t="n">
        <f aca="false">V4940+U4941+T4941</f>
        <v>-16193323.5921299</v>
      </c>
      <c r="W4941" s="19" t="n">
        <f aca="false">V4941/1000</f>
        <v>-16193.3235921299</v>
      </c>
      <c r="X4941" s="19" t="n">
        <f aca="false">W4941*3600000000*2/237000000</f>
        <v>-491949.071153314</v>
      </c>
      <c r="Y4941" s="19" t="n">
        <f aca="false">X4941/30.662</f>
        <v>-16044.2590552904</v>
      </c>
    </row>
    <row r="4942" customFormat="false" ht="17.9" hidden="false" customHeight="false" outlineLevel="0" collapsed="false">
      <c r="A4942" s="2" t="n">
        <v>7</v>
      </c>
      <c r="B4942" s="3" t="n">
        <v>25</v>
      </c>
      <c r="C4942" s="38" t="n">
        <v>11</v>
      </c>
      <c r="D4942" s="1" t="n">
        <v>32.8</v>
      </c>
      <c r="E4942" s="3" t="n">
        <v>872.190452963982</v>
      </c>
      <c r="F4942" s="23" t="n">
        <f aca="false">IF(D4942&lt;25, 0.24, 0.24-(0.01/5)*(D4942-25))</f>
        <v>0.2244</v>
      </c>
      <c r="G4942" s="40" t="n">
        <f aca="false">(E4942/1000)*$G$1*F4942</f>
        <v>64121.6349232934</v>
      </c>
      <c r="H4942" s="40" t="n">
        <v>0.0971903008209379</v>
      </c>
      <c r="I4942" s="3" t="n">
        <f aca="false">H4942*$J$2</f>
        <v>0</v>
      </c>
      <c r="J4942" s="19" t="n">
        <f aca="false">SUM(I4942+G4942)</f>
        <v>64121.6349232934</v>
      </c>
      <c r="K4942" s="1" t="n">
        <v>7.04</v>
      </c>
      <c r="L4942" s="39" t="n">
        <v>0</v>
      </c>
      <c r="M4942" s="39"/>
      <c r="N4942" s="1" t="n">
        <f aca="false">(2.571*(19.44-D4942)+3.87)*$K$2</f>
        <v>-0</v>
      </c>
      <c r="O4942" s="1" t="n">
        <f aca="false">IF(N4942&gt;0,N4942,0)</f>
        <v>0</v>
      </c>
      <c r="P4942" s="1" t="n">
        <f aca="false">O4942*1.5</f>
        <v>0</v>
      </c>
      <c r="Q4942" s="1" t="n">
        <f aca="false">P4942/(3.6*$Q$2)</f>
        <v>0</v>
      </c>
      <c r="R4942" s="1" t="n">
        <f aca="false">(K4942+L4942)*$R$2</f>
        <v>35200</v>
      </c>
      <c r="S4942" s="19" t="n">
        <f aca="false">J4942-R4942</f>
        <v>28921.6349232934</v>
      </c>
      <c r="T4942" s="1" t="n">
        <f aca="false">IF(S4942&lt;0,S4942/$G$3,0)</f>
        <v>0</v>
      </c>
      <c r="U4942" s="1" t="n">
        <f aca="false">IF(S4942&gt;0,S4942*0.7,0)</f>
        <v>20245.1444463054</v>
      </c>
      <c r="V4942" s="14" t="n">
        <f aca="false">V4941+U4942+T4942</f>
        <v>-16173078.4476836</v>
      </c>
      <c r="W4942" s="19" t="n">
        <f aca="false">V4942/1000</f>
        <v>-16173.0784476836</v>
      </c>
      <c r="X4942" s="19" t="n">
        <f aca="false">W4942*3600000000*2/237000000</f>
        <v>-491334.028790389</v>
      </c>
      <c r="Y4942" s="19" t="n">
        <f aca="false">X4942/30.662</f>
        <v>-16024.2002736413</v>
      </c>
    </row>
    <row r="4943" customFormat="false" ht="17.9" hidden="false" customHeight="false" outlineLevel="0" collapsed="false">
      <c r="A4943" s="2" t="n">
        <v>7</v>
      </c>
      <c r="B4943" s="3" t="n">
        <v>25</v>
      </c>
      <c r="C4943" s="38" t="n">
        <v>12</v>
      </c>
      <c r="D4943" s="1" t="n">
        <v>33.3</v>
      </c>
      <c r="E4943" s="3" t="n">
        <v>867.573768714326</v>
      </c>
      <c r="F4943" s="23" t="n">
        <f aca="false">IF(D4943&lt;25, 0.24, 0.24-(0.01/5)*(D4943-25))</f>
        <v>0.2234</v>
      </c>
      <c r="G4943" s="40" t="n">
        <f aca="false">(E4943/1000)*$G$1*F4943</f>
        <v>63497.9913449223</v>
      </c>
      <c r="H4943" s="40" t="n">
        <v>0.0738376556533502</v>
      </c>
      <c r="I4943" s="3" t="n">
        <f aca="false">H4943*$J$2</f>
        <v>0</v>
      </c>
      <c r="J4943" s="19" t="n">
        <f aca="false">SUM(I4943+G4943)</f>
        <v>63497.9913449223</v>
      </c>
      <c r="K4943" s="1" t="n">
        <v>7.44</v>
      </c>
      <c r="L4943" s="39" t="n">
        <v>0</v>
      </c>
      <c r="M4943" s="39"/>
      <c r="N4943" s="1" t="n">
        <f aca="false">(2.571*(19.44-D4943)+3.87)*$K$2</f>
        <v>-0</v>
      </c>
      <c r="O4943" s="1" t="n">
        <f aca="false">IF(N4943&gt;0,N4943,0)</f>
        <v>0</v>
      </c>
      <c r="P4943" s="1" t="n">
        <f aca="false">O4943*1.5</f>
        <v>0</v>
      </c>
      <c r="Q4943" s="1" t="n">
        <f aca="false">P4943/(3.6*$Q$2)</f>
        <v>0</v>
      </c>
      <c r="R4943" s="1" t="n">
        <f aca="false">(K4943+L4943)*$R$2</f>
        <v>37200</v>
      </c>
      <c r="S4943" s="19" t="n">
        <f aca="false">J4943-R4943</f>
        <v>26297.9913449223</v>
      </c>
      <c r="T4943" s="1" t="n">
        <f aca="false">IF(S4943&lt;0,S4943/$G$3,0)</f>
        <v>0</v>
      </c>
      <c r="U4943" s="1" t="n">
        <f aca="false">IF(S4943&gt;0,S4943*0.7,0)</f>
        <v>18408.5939414456</v>
      </c>
      <c r="V4943" s="14" t="n">
        <f aca="false">V4942+U4943+T4943</f>
        <v>-16154669.8537422</v>
      </c>
      <c r="W4943" s="19" t="n">
        <f aca="false">V4943/1000</f>
        <v>-16154.6698537422</v>
      </c>
      <c r="X4943" s="19" t="n">
        <f aca="false">W4943*3600000000*2/237000000</f>
        <v>-490774.780366851</v>
      </c>
      <c r="Y4943" s="19" t="n">
        <f aca="false">X4943/30.662</f>
        <v>-16005.9611364833</v>
      </c>
    </row>
    <row r="4944" customFormat="false" ht="17.9" hidden="false" customHeight="false" outlineLevel="0" collapsed="false">
      <c r="A4944" s="2" t="n">
        <v>7</v>
      </c>
      <c r="B4944" s="3" t="n">
        <v>25</v>
      </c>
      <c r="C4944" s="38" t="n">
        <v>13</v>
      </c>
      <c r="D4944" s="1" t="n">
        <v>34.4</v>
      </c>
      <c r="E4944" s="3" t="n">
        <v>878.514919208365</v>
      </c>
      <c r="F4944" s="23" t="n">
        <f aca="false">IF(D4944&lt;25, 0.24, 0.24-(0.01/5)*(D4944-25))</f>
        <v>0.2212</v>
      </c>
      <c r="G4944" s="40" t="n">
        <f aca="false">(E4944/1000)*$G$1*F4944</f>
        <v>63665.5755922271</v>
      </c>
      <c r="H4944" s="40" t="n">
        <v>0.0802991109208189</v>
      </c>
      <c r="I4944" s="3" t="n">
        <f aca="false">H4944*$J$2</f>
        <v>0</v>
      </c>
      <c r="J4944" s="19" t="n">
        <f aca="false">SUM(I4944+G4944)</f>
        <v>63665.5755922271</v>
      </c>
      <c r="K4944" s="1" t="n">
        <v>8.32</v>
      </c>
      <c r="L4944" s="39" t="n">
        <v>0.122997949448425</v>
      </c>
      <c r="M4944" s="39"/>
      <c r="N4944" s="1" t="n">
        <f aca="false">(2.571*(19.44-D4944)+3.87)*$K$2</f>
        <v>-0</v>
      </c>
      <c r="O4944" s="1" t="n">
        <f aca="false">IF(N4944&gt;0,N4944,0)</f>
        <v>0</v>
      </c>
      <c r="P4944" s="1" t="n">
        <f aca="false">O4944*1.5</f>
        <v>0</v>
      </c>
      <c r="Q4944" s="1" t="n">
        <f aca="false">P4944/(3.6*$Q$2)</f>
        <v>0</v>
      </c>
      <c r="R4944" s="1" t="n">
        <f aca="false">(K4944+L4944)*$R$2</f>
        <v>42214.9897472421</v>
      </c>
      <c r="S4944" s="19" t="n">
        <f aca="false">J4944-R4944</f>
        <v>21450.5858449849</v>
      </c>
      <c r="T4944" s="1" t="n">
        <f aca="false">IF(S4944&lt;0,S4944/$G$3,0)</f>
        <v>0</v>
      </c>
      <c r="U4944" s="1" t="n">
        <f aca="false">IF(S4944&gt;0,S4944*0.7,0)</f>
        <v>15015.4100914894</v>
      </c>
      <c r="V4944" s="14" t="n">
        <f aca="false">V4943+U4944+T4944</f>
        <v>-16139654.4436507</v>
      </c>
      <c r="W4944" s="19" t="n">
        <f aca="false">V4944/1000</f>
        <v>-16139.6544436507</v>
      </c>
      <c r="X4944" s="19" t="n">
        <f aca="false">W4944*3600000000*2/237000000</f>
        <v>-490318.616009641</v>
      </c>
      <c r="Y4944" s="19" t="n">
        <f aca="false">X4944/30.662</f>
        <v>-15991.0839478717</v>
      </c>
    </row>
    <row r="4945" customFormat="false" ht="17.9" hidden="false" customHeight="false" outlineLevel="0" collapsed="false">
      <c r="A4945" s="2" t="n">
        <v>7</v>
      </c>
      <c r="B4945" s="3" t="n">
        <v>25</v>
      </c>
      <c r="C4945" s="38" t="n">
        <v>14</v>
      </c>
      <c r="D4945" s="1" t="n">
        <v>35</v>
      </c>
      <c r="E4945" s="3" t="n">
        <v>794.201731275232</v>
      </c>
      <c r="F4945" s="23" t="n">
        <f aca="false">IF(D4945&lt;25, 0.24, 0.24-(0.01/5)*(D4945-25))</f>
        <v>0.22</v>
      </c>
      <c r="G4945" s="40" t="n">
        <f aca="false">(E4945/1000)*$G$1*F4945</f>
        <v>57243.2016640861</v>
      </c>
      <c r="H4945" s="40" t="n">
        <v>0.0973637643025022</v>
      </c>
      <c r="I4945" s="3" t="n">
        <f aca="false">H4945*$J$2</f>
        <v>0</v>
      </c>
      <c r="J4945" s="19" t="n">
        <f aca="false">SUM(I4945+G4945)</f>
        <v>57243.2016640861</v>
      </c>
      <c r="K4945" s="1" t="n">
        <v>8.8</v>
      </c>
      <c r="L4945" s="39" t="n">
        <v>2.86996222233404</v>
      </c>
      <c r="M4945" s="39"/>
      <c r="N4945" s="1" t="n">
        <f aca="false">(2.571*(19.44-D4945)+3.87)*$K$2</f>
        <v>-0</v>
      </c>
      <c r="O4945" s="1" t="n">
        <f aca="false">IF(N4945&gt;0,N4945,0)</f>
        <v>0</v>
      </c>
      <c r="P4945" s="1" t="n">
        <f aca="false">O4945*1.5</f>
        <v>0</v>
      </c>
      <c r="Q4945" s="1" t="n">
        <f aca="false">P4945/(3.6*$Q$2)</f>
        <v>0</v>
      </c>
      <c r="R4945" s="1" t="n">
        <f aca="false">(K4945+L4945)*$R$2</f>
        <v>58349.8111116702</v>
      </c>
      <c r="S4945" s="19" t="n">
        <f aca="false">J4945-R4945</f>
        <v>-1106.60944758407</v>
      </c>
      <c r="T4945" s="1" t="n">
        <f aca="false">IF(S4945&lt;0,S4945/$G$3,0)</f>
        <v>-1580.87063940582</v>
      </c>
      <c r="U4945" s="1" t="n">
        <f aca="false">IF(S4945&gt;0,S4945*0.7,0)</f>
        <v>0</v>
      </c>
      <c r="V4945" s="14" t="n">
        <f aca="false">V4944+U4945+T4945</f>
        <v>-16141235.3142901</v>
      </c>
      <c r="W4945" s="19" t="n">
        <f aca="false">V4945/1000</f>
        <v>-16141.2353142901</v>
      </c>
      <c r="X4945" s="19" t="n">
        <f aca="false">W4945*3600000000*2/237000000</f>
        <v>-490366.642459446</v>
      </c>
      <c r="Y4945" s="19" t="n">
        <f aca="false">X4945/30.662</f>
        <v>-15992.6502661094</v>
      </c>
    </row>
    <row r="4946" customFormat="false" ht="17.9" hidden="false" customHeight="false" outlineLevel="0" collapsed="false">
      <c r="A4946" s="2" t="n">
        <v>7</v>
      </c>
      <c r="B4946" s="3" t="n">
        <v>25</v>
      </c>
      <c r="C4946" s="38" t="n">
        <v>15</v>
      </c>
      <c r="D4946" s="1" t="n">
        <v>35.6</v>
      </c>
      <c r="E4946" s="3" t="n">
        <v>607.251280502094</v>
      </c>
      <c r="F4946" s="23" t="n">
        <f aca="false">IF(D4946&lt;25, 0.24, 0.24-(0.01/5)*(D4946-25))</f>
        <v>0.2188</v>
      </c>
      <c r="G4946" s="40" t="n">
        <f aca="false">(E4946/1000)*$G$1*F4946</f>
        <v>43529.7489965594</v>
      </c>
      <c r="H4946" s="40" t="n">
        <v>0.123794000200508</v>
      </c>
      <c r="I4946" s="3" t="n">
        <f aca="false">H4946*$J$2</f>
        <v>0</v>
      </c>
      <c r="J4946" s="19" t="n">
        <f aca="false">SUM(I4946+G4946)</f>
        <v>43529.7489965594</v>
      </c>
      <c r="K4946" s="1" t="n">
        <v>9.28</v>
      </c>
      <c r="L4946" s="39" t="n">
        <v>5.19669075432553</v>
      </c>
      <c r="M4946" s="39"/>
      <c r="N4946" s="1" t="n">
        <f aca="false">(2.571*(19.44-D4946)+3.87)*$K$2</f>
        <v>-0</v>
      </c>
      <c r="O4946" s="1" t="n">
        <f aca="false">IF(N4946&gt;0,N4946,0)</f>
        <v>0</v>
      </c>
      <c r="P4946" s="1" t="n">
        <f aca="false">O4946*1.5</f>
        <v>0</v>
      </c>
      <c r="Q4946" s="1" t="n">
        <f aca="false">P4946/(3.6*$Q$2)</f>
        <v>0</v>
      </c>
      <c r="R4946" s="1" t="n">
        <f aca="false">(K4946+L4946)*$R$2</f>
        <v>72383.4537716277</v>
      </c>
      <c r="S4946" s="19" t="n">
        <f aca="false">J4946-R4946</f>
        <v>-28853.7047750682</v>
      </c>
      <c r="T4946" s="1" t="n">
        <f aca="false">IF(S4946&lt;0,S4946/$G$3,0)</f>
        <v>-41219.5782500975</v>
      </c>
      <c r="U4946" s="1" t="n">
        <f aca="false">IF(S4946&gt;0,S4946*0.7,0)</f>
        <v>0</v>
      </c>
      <c r="V4946" s="14" t="n">
        <f aca="false">V4945+U4946+T4946</f>
        <v>-16182454.8925402</v>
      </c>
      <c r="W4946" s="19" t="n">
        <f aca="false">V4946/1000</f>
        <v>-16182.4548925402</v>
      </c>
      <c r="X4946" s="19" t="n">
        <f aca="false">W4946*3600000000*2/237000000</f>
        <v>-491618.882811348</v>
      </c>
      <c r="Y4946" s="19" t="n">
        <f aca="false">X4946/30.662</f>
        <v>-16033.4904054317</v>
      </c>
    </row>
    <row r="4947" customFormat="false" ht="17.9" hidden="false" customHeight="false" outlineLevel="0" collapsed="false">
      <c r="A4947" s="2" t="n">
        <v>7</v>
      </c>
      <c r="B4947" s="3" t="n">
        <v>25</v>
      </c>
      <c r="C4947" s="38" t="n">
        <v>16</v>
      </c>
      <c r="D4947" s="1" t="n">
        <v>35.6</v>
      </c>
      <c r="E4947" s="3" t="n">
        <v>435.986314864797</v>
      </c>
      <c r="F4947" s="23" t="n">
        <f aca="false">IF(D4947&lt;25, 0.24, 0.24-(0.01/5)*(D4947-25))</f>
        <v>0.2188</v>
      </c>
      <c r="G4947" s="40" t="n">
        <f aca="false">(E4947/1000)*$G$1*F4947</f>
        <v>31252.9186209498</v>
      </c>
      <c r="H4947" s="40" t="n">
        <v>0.152414233131231</v>
      </c>
      <c r="I4947" s="3" t="n">
        <f aca="false">H4947*$J$2</f>
        <v>0</v>
      </c>
      <c r="J4947" s="19" t="n">
        <f aca="false">SUM(I4947+G4947)</f>
        <v>31252.9186209498</v>
      </c>
      <c r="K4947" s="1" t="n">
        <v>9.28</v>
      </c>
      <c r="L4947" s="39" t="n">
        <v>5.92925153826205</v>
      </c>
      <c r="M4947" s="39"/>
      <c r="N4947" s="1" t="n">
        <f aca="false">(2.571*(19.44-D4947)+3.87)*$K$2</f>
        <v>-0</v>
      </c>
      <c r="O4947" s="1" t="n">
        <f aca="false">IF(N4947&gt;0,N4947,0)</f>
        <v>0</v>
      </c>
      <c r="P4947" s="1" t="n">
        <f aca="false">O4947*1.5</f>
        <v>0</v>
      </c>
      <c r="Q4947" s="1" t="n">
        <f aca="false">P4947/(3.6*$Q$2)</f>
        <v>0</v>
      </c>
      <c r="R4947" s="1" t="n">
        <f aca="false">(K4947+L4947)*$R$2</f>
        <v>76046.2576913102</v>
      </c>
      <c r="S4947" s="19" t="n">
        <f aca="false">J4947-R4947</f>
        <v>-44793.3390703604</v>
      </c>
      <c r="T4947" s="1" t="n">
        <f aca="false">IF(S4947&lt;0,S4947/$G$3,0)</f>
        <v>-63990.4843862291</v>
      </c>
      <c r="U4947" s="1" t="n">
        <f aca="false">IF(S4947&gt;0,S4947*0.7,0)</f>
        <v>0</v>
      </c>
      <c r="V4947" s="14" t="n">
        <f aca="false">V4946+U4947+T4947</f>
        <v>-16246445.3769264</v>
      </c>
      <c r="W4947" s="19" t="n">
        <f aca="false">V4947/1000</f>
        <v>-16246.4453769264</v>
      </c>
      <c r="X4947" s="19" t="n">
        <f aca="false">W4947*3600000000*2/237000000</f>
        <v>-493562.897526879</v>
      </c>
      <c r="Y4947" s="19" t="n">
        <f aca="false">X4947/30.662</f>
        <v>-16096.8918376779</v>
      </c>
    </row>
    <row r="4948" customFormat="false" ht="17.9" hidden="false" customHeight="false" outlineLevel="0" collapsed="false">
      <c r="A4948" s="2" t="n">
        <v>7</v>
      </c>
      <c r="B4948" s="3" t="n">
        <v>25</v>
      </c>
      <c r="C4948" s="38" t="n">
        <v>17</v>
      </c>
      <c r="D4948" s="1" t="n">
        <v>35</v>
      </c>
      <c r="E4948" s="3" t="n">
        <v>223.016313456559</v>
      </c>
      <c r="F4948" s="23" t="n">
        <f aca="false">IF(D4948&lt;25, 0.24, 0.24-(0.01/5)*(D4948-25))</f>
        <v>0.22</v>
      </c>
      <c r="G4948" s="40" t="n">
        <f aca="false">(E4948/1000)*$G$1*F4948</f>
        <v>16074.2130152203</v>
      </c>
      <c r="H4948" s="40" t="n">
        <v>0.1829644575765</v>
      </c>
      <c r="I4948" s="3" t="n">
        <f aca="false">H4948*$J$2</f>
        <v>0</v>
      </c>
      <c r="J4948" s="19" t="n">
        <f aca="false">SUM(I4948+G4948)</f>
        <v>16074.2130152203</v>
      </c>
      <c r="K4948" s="1" t="n">
        <v>8.8</v>
      </c>
      <c r="L4948" s="39" t="n">
        <v>6.02401168914264</v>
      </c>
      <c r="M4948" s="39"/>
      <c r="N4948" s="1" t="n">
        <f aca="false">(2.571*(19.44-D4948)+3.87)*$K$2</f>
        <v>-0</v>
      </c>
      <c r="O4948" s="1" t="n">
        <f aca="false">IF(N4948&gt;0,N4948,0)</f>
        <v>0</v>
      </c>
      <c r="P4948" s="1" t="n">
        <f aca="false">O4948*1.5</f>
        <v>0</v>
      </c>
      <c r="Q4948" s="1" t="n">
        <f aca="false">P4948/(3.6*$Q$2)</f>
        <v>0</v>
      </c>
      <c r="R4948" s="1" t="n">
        <f aca="false">(K4948+L4948)*$R$2</f>
        <v>74120.0584457132</v>
      </c>
      <c r="S4948" s="19" t="n">
        <f aca="false">J4948-R4948</f>
        <v>-58045.8454304929</v>
      </c>
      <c r="T4948" s="1" t="n">
        <f aca="false">IF(S4948&lt;0,S4948/$G$3,0)</f>
        <v>-82922.6363292755</v>
      </c>
      <c r="U4948" s="1" t="n">
        <f aca="false">IF(S4948&gt;0,S4948*0.7,0)</f>
        <v>0</v>
      </c>
      <c r="V4948" s="14" t="n">
        <f aca="false">V4947+U4948+T4948</f>
        <v>-16329368.0132557</v>
      </c>
      <c r="W4948" s="19" t="n">
        <f aca="false">V4948/1000</f>
        <v>-16329.3680132557</v>
      </c>
      <c r="X4948" s="19" t="n">
        <f aca="false">W4948*3600000000*2/237000000</f>
        <v>-496082.066225489</v>
      </c>
      <c r="Y4948" s="19" t="n">
        <f aca="false">X4948/30.662</f>
        <v>-16179.0511455707</v>
      </c>
    </row>
    <row r="4949" customFormat="false" ht="17.9" hidden="false" customHeight="false" outlineLevel="0" collapsed="false">
      <c r="A4949" s="2" t="n">
        <v>7</v>
      </c>
      <c r="B4949" s="3" t="n">
        <v>25</v>
      </c>
      <c r="C4949" s="38" t="n">
        <v>18</v>
      </c>
      <c r="D4949" s="1" t="n">
        <v>33.9</v>
      </c>
      <c r="E4949" s="3" t="n">
        <v>61.6630035708607</v>
      </c>
      <c r="F4949" s="23" t="n">
        <f aca="false">IF(D4949&lt;25, 0.24, 0.24-(0.01/5)*(D4949-25))</f>
        <v>0.2222</v>
      </c>
      <c r="G4949" s="40" t="n">
        <f aca="false">(E4949/1000)*$G$1*F4949</f>
        <v>4488.89178368053</v>
      </c>
      <c r="H4949" s="40" t="n">
        <v>0.22038538303083</v>
      </c>
      <c r="I4949" s="3" t="n">
        <f aca="false">H4949*$J$2</f>
        <v>0</v>
      </c>
      <c r="J4949" s="19" t="n">
        <f aca="false">SUM(I4949+G4949)</f>
        <v>4488.89178368053</v>
      </c>
      <c r="K4949" s="1" t="n">
        <v>7.92</v>
      </c>
      <c r="L4949" s="39" t="n">
        <v>5.71233060959938</v>
      </c>
      <c r="M4949" s="39"/>
      <c r="N4949" s="1" t="n">
        <f aca="false">(2.571*(19.44-D4949)+3.87)*$K$2</f>
        <v>-0</v>
      </c>
      <c r="O4949" s="1" t="n">
        <f aca="false">IF(N4949&gt;0,N4949,0)</f>
        <v>0</v>
      </c>
      <c r="P4949" s="1" t="n">
        <f aca="false">O4949*1.5</f>
        <v>0</v>
      </c>
      <c r="Q4949" s="1" t="n">
        <f aca="false">P4949/(3.6*$Q$2)</f>
        <v>0</v>
      </c>
      <c r="R4949" s="1" t="n">
        <f aca="false">(K4949+L4949)*$R$2</f>
        <v>68161.6530479969</v>
      </c>
      <c r="S4949" s="19" t="n">
        <f aca="false">J4949-R4949</f>
        <v>-63672.7612643164</v>
      </c>
      <c r="T4949" s="1" t="n">
        <f aca="false">IF(S4949&lt;0,S4949/$G$3,0)</f>
        <v>-90961.087520452</v>
      </c>
      <c r="U4949" s="1" t="n">
        <f aca="false">IF(S4949&gt;0,S4949*0.7,0)</f>
        <v>0</v>
      </c>
      <c r="V4949" s="14" t="n">
        <f aca="false">V4948+U4949+T4949</f>
        <v>-16420329.1007761</v>
      </c>
      <c r="W4949" s="19" t="n">
        <f aca="false">V4949/1000</f>
        <v>-16420.3291007761</v>
      </c>
      <c r="X4949" s="19" t="n">
        <f aca="false">W4949*3600000000*2/237000000</f>
        <v>-498845.441036237</v>
      </c>
      <c r="Y4949" s="19" t="n">
        <f aca="false">X4949/30.662</f>
        <v>-16269.1749082329</v>
      </c>
    </row>
    <row r="4950" customFormat="false" ht="17.9" hidden="false" customHeight="false" outlineLevel="0" collapsed="false">
      <c r="A4950" s="2" t="n">
        <v>7</v>
      </c>
      <c r="B4950" s="3" t="n">
        <v>25</v>
      </c>
      <c r="C4950" s="38" t="n">
        <v>19</v>
      </c>
      <c r="D4950" s="1" t="n">
        <v>32.8</v>
      </c>
      <c r="E4950" s="3" t="n">
        <v>-7.4050788519687</v>
      </c>
      <c r="F4950" s="23" t="n">
        <f aca="false">IF(D4950&lt;25, 0.24, 0.24-(0.01/5)*(D4950-25))</f>
        <v>0.2244</v>
      </c>
      <c r="G4950" s="40" t="n">
        <f aca="false">(E4950/1000)*$G$1*F4950</f>
        <v>-544.406053873358</v>
      </c>
      <c r="H4950" s="40" t="n">
        <v>0.261214460743799</v>
      </c>
      <c r="I4950" s="3" t="n">
        <f aca="false">H4950*$J$2</f>
        <v>0</v>
      </c>
      <c r="J4950" s="19" t="n">
        <f aca="false">SUM(I4950+G4950)</f>
        <v>-544.406053873358</v>
      </c>
      <c r="K4950" s="1" t="n">
        <v>7.04</v>
      </c>
      <c r="L4950" s="39" t="n">
        <v>3.47103286529901</v>
      </c>
      <c r="M4950" s="39"/>
      <c r="N4950" s="1" t="n">
        <f aca="false">(2.571*(19.44-D4950)+3.87)*$K$2</f>
        <v>-0</v>
      </c>
      <c r="O4950" s="1" t="n">
        <f aca="false">IF(N4950&gt;0,N4950,0)</f>
        <v>0</v>
      </c>
      <c r="P4950" s="1" t="n">
        <f aca="false">O4950*1.5</f>
        <v>0</v>
      </c>
      <c r="Q4950" s="1" t="n">
        <f aca="false">P4950/(3.6*$Q$2)</f>
        <v>0</v>
      </c>
      <c r="R4950" s="1" t="n">
        <f aca="false">(K4950+L4950)*$R$2</f>
        <v>52555.1643264951</v>
      </c>
      <c r="S4950" s="19" t="n">
        <f aca="false">J4950-R4950</f>
        <v>-53099.5703803684</v>
      </c>
      <c r="T4950" s="1" t="n">
        <f aca="false">IF(S4950&lt;0,S4950/$G$3,0)</f>
        <v>-75856.529114812</v>
      </c>
      <c r="U4950" s="1" t="n">
        <f aca="false">IF(S4950&gt;0,S4950*0.7,0)</f>
        <v>0</v>
      </c>
      <c r="V4950" s="14" t="n">
        <f aca="false">V4949+U4950+T4950</f>
        <v>-16496185.629891</v>
      </c>
      <c r="W4950" s="19" t="n">
        <f aca="false">V4950/1000</f>
        <v>-16496.185629891</v>
      </c>
      <c r="X4950" s="19" t="n">
        <f aca="false">W4950*3600000000*2/237000000</f>
        <v>-501149.943186561</v>
      </c>
      <c r="Y4950" s="19" t="n">
        <f aca="false">X4950/30.662</f>
        <v>-16344.333154607</v>
      </c>
    </row>
    <row r="4951" customFormat="false" ht="17.9" hidden="false" customHeight="false" outlineLevel="0" collapsed="false">
      <c r="A4951" s="2" t="n">
        <v>7</v>
      </c>
      <c r="B4951" s="3" t="n">
        <v>25</v>
      </c>
      <c r="C4951" s="38" t="n">
        <v>20</v>
      </c>
      <c r="D4951" s="1" t="n">
        <v>32.2</v>
      </c>
      <c r="E4951" s="3" t="n">
        <v>0</v>
      </c>
      <c r="F4951" s="23" t="n">
        <f aca="false">IF(D4951&lt;25, 0.24, 0.24-(0.01/5)*(D4951-25))</f>
        <v>0.2256</v>
      </c>
      <c r="G4951" s="40" t="n">
        <f aca="false">(E4951/1000)*$G$1*F4951</f>
        <v>0</v>
      </c>
      <c r="H4951" s="40" t="n">
        <v>0.300671502840431</v>
      </c>
      <c r="I4951" s="3" t="n">
        <f aca="false">H4951*$J$2</f>
        <v>0</v>
      </c>
      <c r="J4951" s="19" t="n">
        <f aca="false">SUM(I4951+G4951)</f>
        <v>0</v>
      </c>
      <c r="K4951" s="1" t="n">
        <v>6.56</v>
      </c>
      <c r="L4951" s="39" t="n">
        <v>1.40598207207277</v>
      </c>
      <c r="M4951" s="39"/>
      <c r="N4951" s="1" t="n">
        <f aca="false">(2.571*(19.44-D4951)+3.87)*$K$2</f>
        <v>-0</v>
      </c>
      <c r="O4951" s="1" t="n">
        <f aca="false">IF(N4951&gt;0,N4951,0)</f>
        <v>0</v>
      </c>
      <c r="P4951" s="1" t="n">
        <f aca="false">O4951*1.5</f>
        <v>0</v>
      </c>
      <c r="Q4951" s="1" t="n">
        <f aca="false">P4951/(3.6*$Q$2)</f>
        <v>0</v>
      </c>
      <c r="R4951" s="1" t="n">
        <f aca="false">(K4951+L4951)*$R$2</f>
        <v>39829.9103603639</v>
      </c>
      <c r="S4951" s="19" t="n">
        <f aca="false">J4951-R4951</f>
        <v>-39829.9103603639</v>
      </c>
      <c r="T4951" s="1" t="n">
        <f aca="false">IF(S4951&lt;0,S4951/$G$3,0)</f>
        <v>-56899.8719433769</v>
      </c>
      <c r="U4951" s="1" t="n">
        <f aca="false">IF(S4951&gt;0,S4951*0.7,0)</f>
        <v>0</v>
      </c>
      <c r="V4951" s="14" t="n">
        <f aca="false">V4950+U4951+T4951</f>
        <v>-16553085.5018343</v>
      </c>
      <c r="W4951" s="19" t="n">
        <f aca="false">V4951/1000</f>
        <v>-16553.0855018343</v>
      </c>
      <c r="X4951" s="19" t="n">
        <f aca="false">W4951*3600000000*2/237000000</f>
        <v>-502878.54689117</v>
      </c>
      <c r="Y4951" s="19" t="n">
        <f aca="false">X4951/30.662</f>
        <v>-16400.7092456842</v>
      </c>
    </row>
    <row r="4952" customFormat="false" ht="17.9" hidden="false" customHeight="false" outlineLevel="0" collapsed="false">
      <c r="A4952" s="2" t="n">
        <v>7</v>
      </c>
      <c r="B4952" s="3" t="n">
        <v>25</v>
      </c>
      <c r="C4952" s="38" t="n">
        <v>21</v>
      </c>
      <c r="D4952" s="1" t="n">
        <v>31.1</v>
      </c>
      <c r="E4952" s="3" t="n">
        <v>0</v>
      </c>
      <c r="F4952" s="23" t="n">
        <f aca="false">IF(D4952&lt;25, 0.24, 0.24-(0.01/5)*(D4952-25))</f>
        <v>0.2278</v>
      </c>
      <c r="G4952" s="40" t="n">
        <f aca="false">(E4952/1000)*$G$1*F4952</f>
        <v>0</v>
      </c>
      <c r="H4952" s="40" t="n">
        <v>0.386795387743705</v>
      </c>
      <c r="I4952" s="3" t="n">
        <f aca="false">H4952*$J$2</f>
        <v>0</v>
      </c>
      <c r="J4952" s="19" t="n">
        <f aca="false">SUM(I4952+G4952)</f>
        <v>0</v>
      </c>
      <c r="K4952" s="1" t="n">
        <v>5.68</v>
      </c>
      <c r="L4952" s="39" t="n">
        <v>2.03812035196439</v>
      </c>
      <c r="M4952" s="39"/>
      <c r="N4952" s="1" t="n">
        <f aca="false">(2.571*(19.44-D4952)+3.87)*$K$2</f>
        <v>-0</v>
      </c>
      <c r="O4952" s="1" t="n">
        <f aca="false">IF(N4952&gt;0,N4952,0)</f>
        <v>0</v>
      </c>
      <c r="P4952" s="1" t="n">
        <f aca="false">O4952*1.5</f>
        <v>0</v>
      </c>
      <c r="Q4952" s="1" t="n">
        <f aca="false">P4952/(3.6*$Q$2)</f>
        <v>0</v>
      </c>
      <c r="R4952" s="1" t="n">
        <f aca="false">(K4952+L4952)*$R$2</f>
        <v>38590.601759822</v>
      </c>
      <c r="S4952" s="19" t="n">
        <f aca="false">J4952-R4952</f>
        <v>-38590.601759822</v>
      </c>
      <c r="T4952" s="1" t="n">
        <f aca="false">IF(S4952&lt;0,S4952/$G$3,0)</f>
        <v>-55129.4310854599</v>
      </c>
      <c r="U4952" s="1" t="n">
        <f aca="false">IF(S4952&gt;0,S4952*0.7,0)</f>
        <v>0</v>
      </c>
      <c r="V4952" s="14" t="n">
        <f aca="false">V4951+U4952+T4952</f>
        <v>-16608214.9329198</v>
      </c>
      <c r="W4952" s="19" t="n">
        <f aca="false">V4952/1000</f>
        <v>-16608.2149329198</v>
      </c>
      <c r="X4952" s="19" t="n">
        <f aca="false">W4952*3600000000*2/237000000</f>
        <v>-504553.365050728</v>
      </c>
      <c r="Y4952" s="19" t="n">
        <f aca="false">X4952/30.662</f>
        <v>-16455.3311933575</v>
      </c>
    </row>
    <row r="4953" customFormat="false" ht="17.9" hidden="false" customHeight="false" outlineLevel="0" collapsed="false">
      <c r="A4953" s="2" t="n">
        <v>7</v>
      </c>
      <c r="B4953" s="3" t="n">
        <v>25</v>
      </c>
      <c r="C4953" s="38" t="n">
        <v>22</v>
      </c>
      <c r="D4953" s="1" t="n">
        <v>30.6</v>
      </c>
      <c r="E4953" s="3" t="n">
        <v>0</v>
      </c>
      <c r="F4953" s="23" t="n">
        <f aca="false">IF(D4953&lt;25, 0.24, 0.24-(0.01/5)*(D4953-25))</f>
        <v>0.2288</v>
      </c>
      <c r="G4953" s="40" t="n">
        <f aca="false">(E4953/1000)*$G$1*F4953</f>
        <v>0</v>
      </c>
      <c r="H4953" s="40" t="n">
        <v>0.440320559777186</v>
      </c>
      <c r="I4953" s="3" t="n">
        <f aca="false">H4953*$J$2</f>
        <v>0</v>
      </c>
      <c r="J4953" s="19" t="n">
        <f aca="false">SUM(I4953+G4953)</f>
        <v>0</v>
      </c>
      <c r="K4953" s="1" t="n">
        <v>5.28</v>
      </c>
      <c r="L4953" s="39" t="n">
        <v>2.05670582365009</v>
      </c>
      <c r="M4953" s="39"/>
      <c r="N4953" s="1" t="n">
        <f aca="false">(2.571*(19.44-D4953)+3.87)*$K$2</f>
        <v>-0</v>
      </c>
      <c r="O4953" s="1" t="n">
        <f aca="false">IF(N4953&gt;0,N4953,0)</f>
        <v>0</v>
      </c>
      <c r="P4953" s="1" t="n">
        <f aca="false">O4953*1.5</f>
        <v>0</v>
      </c>
      <c r="Q4953" s="1" t="n">
        <f aca="false">P4953/(3.6*$Q$2)</f>
        <v>0</v>
      </c>
      <c r="R4953" s="1" t="n">
        <f aca="false">(K4953+L4953)*$R$2</f>
        <v>36683.5291182505</v>
      </c>
      <c r="S4953" s="19" t="n">
        <f aca="false">J4953-R4953</f>
        <v>-36683.5291182505</v>
      </c>
      <c r="T4953" s="1" t="n">
        <f aca="false">IF(S4953&lt;0,S4953/$G$3,0)</f>
        <v>-52405.0415975007</v>
      </c>
      <c r="U4953" s="1" t="n">
        <f aca="false">IF(S4953&gt;0,S4953*0.7,0)</f>
        <v>0</v>
      </c>
      <c r="V4953" s="14" t="n">
        <f aca="false">V4952+U4953+T4953</f>
        <v>-16660619.9745173</v>
      </c>
      <c r="W4953" s="19" t="n">
        <f aca="false">V4953/1000</f>
        <v>-16660.6199745173</v>
      </c>
      <c r="X4953" s="19" t="n">
        <f aca="false">W4953*3600000000*2/237000000</f>
        <v>-506145.416947361</v>
      </c>
      <c r="Y4953" s="19" t="n">
        <f aca="false">X4953/30.662</f>
        <v>-16507.2538303881</v>
      </c>
    </row>
    <row r="4954" customFormat="false" ht="17.9" hidden="false" customHeight="false" outlineLevel="0" collapsed="false">
      <c r="A4954" s="2" t="n">
        <v>7</v>
      </c>
      <c r="B4954" s="3" t="n">
        <v>25</v>
      </c>
      <c r="C4954" s="38" t="n">
        <v>23</v>
      </c>
      <c r="D4954" s="1" t="n">
        <v>30</v>
      </c>
      <c r="E4954" s="3" t="n">
        <v>0</v>
      </c>
      <c r="F4954" s="23" t="n">
        <f aca="false">IF(D4954&lt;25, 0.24, 0.24-(0.01/5)*(D4954-25))</f>
        <v>0.23</v>
      </c>
      <c r="G4954" s="40" t="n">
        <f aca="false">(E4954/1000)*$G$1*F4954</f>
        <v>0</v>
      </c>
      <c r="H4954" s="40" t="n">
        <v>0.479334183508357</v>
      </c>
      <c r="I4954" s="3" t="n">
        <f aca="false">H4954*$J$2</f>
        <v>0</v>
      </c>
      <c r="J4954" s="19" t="n">
        <f aca="false">SUM(I4954+G4954)</f>
        <v>0</v>
      </c>
      <c r="K4954" s="1" t="n">
        <v>4.8</v>
      </c>
      <c r="L4954" s="39" t="n">
        <v>1.40544487098897</v>
      </c>
      <c r="M4954" s="39"/>
      <c r="N4954" s="1" t="n">
        <f aca="false">(2.571*(19.44-D4954)+3.87)*$K$2</f>
        <v>-0</v>
      </c>
      <c r="O4954" s="1" t="n">
        <f aca="false">IF(N4954&gt;0,N4954,0)</f>
        <v>0</v>
      </c>
      <c r="P4954" s="1" t="n">
        <f aca="false">O4954*1.5</f>
        <v>0</v>
      </c>
      <c r="Q4954" s="1" t="n">
        <f aca="false">P4954/(3.6*$Q$2)</f>
        <v>0</v>
      </c>
      <c r="R4954" s="1" t="n">
        <f aca="false">(K4954+L4954)*$R$2</f>
        <v>31027.2243549449</v>
      </c>
      <c r="S4954" s="19" t="n">
        <f aca="false">J4954-R4954</f>
        <v>-31027.2243549449</v>
      </c>
      <c r="T4954" s="1" t="n">
        <f aca="false">IF(S4954&lt;0,S4954/$G$3,0)</f>
        <v>-44324.6062213498</v>
      </c>
      <c r="U4954" s="1" t="n">
        <f aca="false">IF(S4954&gt;0,S4954*0.7,0)</f>
        <v>0</v>
      </c>
      <c r="V4954" s="14" t="n">
        <f aca="false">V4953+U4954+T4954</f>
        <v>-16704944.5807386</v>
      </c>
      <c r="W4954" s="19" t="n">
        <f aca="false">V4954/1000</f>
        <v>-16704.9445807386</v>
      </c>
      <c r="X4954" s="19" t="n">
        <f aca="false">W4954*3600000000*2/237000000</f>
        <v>-507491.987262946</v>
      </c>
      <c r="Y4954" s="19" t="n">
        <f aca="false">X4954/30.662</f>
        <v>-16551.1704149418</v>
      </c>
    </row>
    <row r="4955" customFormat="false" ht="17.9" hidden="false" customHeight="false" outlineLevel="0" collapsed="false">
      <c r="A4955" s="2" t="n">
        <v>7</v>
      </c>
      <c r="B4955" s="3" t="n">
        <v>26</v>
      </c>
      <c r="C4955" s="38" t="n">
        <v>0</v>
      </c>
      <c r="D4955" s="1" t="n">
        <v>29.4</v>
      </c>
      <c r="E4955" s="3" t="n">
        <v>0</v>
      </c>
      <c r="F4955" s="23" t="n">
        <f aca="false">IF(D4955&lt;25, 0.24, 0.24-(0.01/5)*(D4955-25))</f>
        <v>0.2312</v>
      </c>
      <c r="G4955" s="40" t="n">
        <f aca="false">(E4955/1000)*$G$1*F4955</f>
        <v>0</v>
      </c>
      <c r="H4955" s="40" t="n">
        <v>0.480289936056847</v>
      </c>
      <c r="I4955" s="3" t="n">
        <f aca="false">H4955*$J$2</f>
        <v>0</v>
      </c>
      <c r="J4955" s="19" t="n">
        <f aca="false">SUM(I4955+G4955)</f>
        <v>0</v>
      </c>
      <c r="K4955" s="1" t="n">
        <v>4.32</v>
      </c>
      <c r="L4955" s="39" t="n">
        <v>1.09000748542675</v>
      </c>
      <c r="M4955" s="39"/>
      <c r="N4955" s="1" t="n">
        <f aca="false">(2.571*(19.44-D4955)+3.87)*$K$2</f>
        <v>-0</v>
      </c>
      <c r="O4955" s="1" t="n">
        <f aca="false">IF(N4955&gt;0,N4955,0)</f>
        <v>0</v>
      </c>
      <c r="P4955" s="1" t="n">
        <f aca="false">O4955*1.5</f>
        <v>0</v>
      </c>
      <c r="Q4955" s="1" t="n">
        <f aca="false">P4955/(3.6*$Q$2)</f>
        <v>0</v>
      </c>
      <c r="R4955" s="1" t="n">
        <f aca="false">(K4955+L4955)*$R$2</f>
        <v>27050.0374271338</v>
      </c>
      <c r="S4955" s="19" t="n">
        <f aca="false">J4955-R4955</f>
        <v>-27050.0374271338</v>
      </c>
      <c r="T4955" s="1" t="n">
        <f aca="false">IF(S4955&lt;0,S4955/$G$3,0)</f>
        <v>-38642.9106101911</v>
      </c>
      <c r="U4955" s="1" t="n">
        <f aca="false">IF(S4955&gt;0,S4955*0.7,0)</f>
        <v>0</v>
      </c>
      <c r="V4955" s="14" t="n">
        <f aca="false">V4954+U4955+T4955</f>
        <v>-16743587.4913488</v>
      </c>
      <c r="W4955" s="19" t="n">
        <f aca="false">V4955/1000</f>
        <v>-16743.5874913488</v>
      </c>
      <c r="X4955" s="19" t="n">
        <f aca="false">W4955*3600000000*2/237000000</f>
        <v>-508665.949104268</v>
      </c>
      <c r="Y4955" s="19" t="n">
        <f aca="false">X4955/30.662</f>
        <v>-16589.4576056444</v>
      </c>
    </row>
    <row r="4956" customFormat="false" ht="17.9" hidden="false" customHeight="false" outlineLevel="0" collapsed="false">
      <c r="A4956" s="2" t="n">
        <v>7</v>
      </c>
      <c r="B4956" s="3" t="n">
        <v>26</v>
      </c>
      <c r="C4956" s="38" t="n">
        <v>1</v>
      </c>
      <c r="D4956" s="1" t="n">
        <v>28.9</v>
      </c>
      <c r="E4956" s="3" t="n">
        <v>0</v>
      </c>
      <c r="F4956" s="23" t="n">
        <f aca="false">IF(D4956&lt;25, 0.24, 0.24-(0.01/5)*(D4956-25))</f>
        <v>0.2322</v>
      </c>
      <c r="G4956" s="40" t="n">
        <f aca="false">(E4956/1000)*$G$1*F4956</f>
        <v>0</v>
      </c>
      <c r="H4956" s="40" t="n">
        <v>0.461828206857797</v>
      </c>
      <c r="I4956" s="3" t="n">
        <f aca="false">H4956*$J$2</f>
        <v>0</v>
      </c>
      <c r="J4956" s="19" t="n">
        <f aca="false">SUM(I4956+G4956)</f>
        <v>0</v>
      </c>
      <c r="K4956" s="1" t="n">
        <v>3.92</v>
      </c>
      <c r="L4956" s="39" t="n">
        <v>1.06844013930714</v>
      </c>
      <c r="M4956" s="39"/>
      <c r="N4956" s="1" t="n">
        <f aca="false">(2.571*(19.44-D4956)+3.87)*$K$2</f>
        <v>-0</v>
      </c>
      <c r="O4956" s="1" t="n">
        <f aca="false">IF(N4956&gt;0,N4956,0)</f>
        <v>0</v>
      </c>
      <c r="P4956" s="1" t="n">
        <f aca="false">O4956*1.5</f>
        <v>0</v>
      </c>
      <c r="Q4956" s="1" t="n">
        <f aca="false">P4956/(3.6*$Q$2)</f>
        <v>0</v>
      </c>
      <c r="R4956" s="1" t="n">
        <f aca="false">(K4956+L4956)*$R$2</f>
        <v>24942.2006965357</v>
      </c>
      <c r="S4956" s="19" t="n">
        <f aca="false">J4956-R4956</f>
        <v>-24942.2006965357</v>
      </c>
      <c r="T4956" s="1" t="n">
        <f aca="false">IF(S4956&lt;0,S4956/$G$3,0)</f>
        <v>-35631.7152807653</v>
      </c>
      <c r="U4956" s="1" t="n">
        <f aca="false">IF(S4956&gt;0,S4956*0.7,0)</f>
        <v>0</v>
      </c>
      <c r="V4956" s="14" t="n">
        <f aca="false">V4955+U4956+T4956</f>
        <v>-16779219.2066296</v>
      </c>
      <c r="W4956" s="19" t="n">
        <f aca="false">V4956/1000</f>
        <v>-16779.2192066296</v>
      </c>
      <c r="X4956" s="19" t="n">
        <f aca="false">W4956*3600000000*2/237000000</f>
        <v>-509748.431593811</v>
      </c>
      <c r="Y4956" s="19" t="n">
        <f aca="false">X4956/30.662</f>
        <v>-16624.761319999</v>
      </c>
    </row>
    <row r="4957" customFormat="false" ht="17.9" hidden="false" customHeight="false" outlineLevel="0" collapsed="false">
      <c r="A4957" s="2" t="n">
        <v>7</v>
      </c>
      <c r="B4957" s="3" t="n">
        <v>26</v>
      </c>
      <c r="C4957" s="38" t="n">
        <v>2</v>
      </c>
      <c r="D4957" s="1" t="n">
        <v>28.3</v>
      </c>
      <c r="E4957" s="3" t="n">
        <v>0</v>
      </c>
      <c r="F4957" s="23" t="n">
        <f aca="false">IF(D4957&lt;25, 0.24, 0.24-(0.01/5)*(D4957-25))</f>
        <v>0.2334</v>
      </c>
      <c r="G4957" s="40" t="n">
        <f aca="false">(E4957/1000)*$G$1*F4957</f>
        <v>0</v>
      </c>
      <c r="H4957" s="40" t="n">
        <v>0.451078159250801</v>
      </c>
      <c r="I4957" s="3" t="n">
        <f aca="false">H4957*$J$2</f>
        <v>0</v>
      </c>
      <c r="J4957" s="19" t="n">
        <f aca="false">SUM(I4957+G4957)</f>
        <v>0</v>
      </c>
      <c r="K4957" s="1" t="n">
        <v>3.44</v>
      </c>
      <c r="L4957" s="39" t="n">
        <v>0.962208060150957</v>
      </c>
      <c r="M4957" s="39"/>
      <c r="N4957" s="1" t="n">
        <f aca="false">(2.571*(19.44-D4957)+3.87)*$K$2</f>
        <v>-0</v>
      </c>
      <c r="O4957" s="1" t="n">
        <f aca="false">IF(N4957&gt;0,N4957,0)</f>
        <v>0</v>
      </c>
      <c r="P4957" s="1" t="n">
        <f aca="false">O4957*1.5</f>
        <v>0</v>
      </c>
      <c r="Q4957" s="1" t="n">
        <f aca="false">P4957/(3.6*$Q$2)</f>
        <v>0</v>
      </c>
      <c r="R4957" s="1" t="n">
        <f aca="false">(K4957+L4957)*$R$2</f>
        <v>22011.0403007548</v>
      </c>
      <c r="S4957" s="19" t="n">
        <f aca="false">J4957-R4957</f>
        <v>-22011.0403007548</v>
      </c>
      <c r="T4957" s="1" t="n">
        <f aca="false">IF(S4957&lt;0,S4957/$G$3,0)</f>
        <v>-31444.3432867926</v>
      </c>
      <c r="U4957" s="1" t="n">
        <f aca="false">IF(S4957&gt;0,S4957*0.7,0)</f>
        <v>0</v>
      </c>
      <c r="V4957" s="14" t="n">
        <f aca="false">V4956+U4957+T4957</f>
        <v>-16810663.5499164</v>
      </c>
      <c r="W4957" s="19" t="n">
        <f aca="false">V4957/1000</f>
        <v>-16810.6635499164</v>
      </c>
      <c r="X4957" s="19" t="n">
        <f aca="false">W4957*3600000000*2/237000000</f>
        <v>-510703.70278227</v>
      </c>
      <c r="Y4957" s="19" t="n">
        <f aca="false">X4957/30.662</f>
        <v>-16655.9162084101</v>
      </c>
    </row>
    <row r="4958" customFormat="false" ht="17.9" hidden="false" customHeight="false" outlineLevel="0" collapsed="false">
      <c r="A4958" s="2" t="n">
        <v>7</v>
      </c>
      <c r="B4958" s="3" t="n">
        <v>26</v>
      </c>
      <c r="C4958" s="38" t="n">
        <v>3</v>
      </c>
      <c r="D4958" s="1" t="n">
        <v>27.2</v>
      </c>
      <c r="E4958" s="3" t="n">
        <v>0</v>
      </c>
      <c r="F4958" s="23" t="n">
        <f aca="false">IF(D4958&lt;25, 0.24, 0.24-(0.01/5)*(D4958-25))</f>
        <v>0.2356</v>
      </c>
      <c r="G4958" s="40" t="n">
        <f aca="false">(E4958/1000)*$G$1*F4958</f>
        <v>0</v>
      </c>
      <c r="H4958" s="40" t="n">
        <v>0.429581385937121</v>
      </c>
      <c r="I4958" s="3" t="n">
        <f aca="false">H4958*$J$2</f>
        <v>0</v>
      </c>
      <c r="J4958" s="19" t="n">
        <f aca="false">SUM(I4958+G4958)</f>
        <v>0</v>
      </c>
      <c r="K4958" s="1" t="n">
        <v>2.56</v>
      </c>
      <c r="L4958" s="39" t="n">
        <v>1.14239899872266</v>
      </c>
      <c r="M4958" s="39"/>
      <c r="N4958" s="1" t="n">
        <f aca="false">(2.571*(19.44-D4958)+3.87)*$K$2</f>
        <v>-0</v>
      </c>
      <c r="O4958" s="1" t="n">
        <f aca="false">IF(N4958&gt;0,N4958,0)</f>
        <v>0</v>
      </c>
      <c r="P4958" s="1" t="n">
        <f aca="false">O4958*1.5</f>
        <v>0</v>
      </c>
      <c r="Q4958" s="1" t="n">
        <f aca="false">P4958/(3.6*$Q$2)</f>
        <v>0</v>
      </c>
      <c r="R4958" s="1" t="n">
        <f aca="false">(K4958+L4958)*$R$2</f>
        <v>18511.9949936133</v>
      </c>
      <c r="S4958" s="19" t="n">
        <f aca="false">J4958-R4958</f>
        <v>-18511.9949936133</v>
      </c>
      <c r="T4958" s="1" t="n">
        <f aca="false">IF(S4958&lt;0,S4958/$G$3,0)</f>
        <v>-26445.7071337333</v>
      </c>
      <c r="U4958" s="1" t="n">
        <f aca="false">IF(S4958&gt;0,S4958*0.7,0)</f>
        <v>0</v>
      </c>
      <c r="V4958" s="14" t="n">
        <f aca="false">V4957+U4958+T4958</f>
        <v>-16837109.2570501</v>
      </c>
      <c r="W4958" s="19" t="n">
        <f aca="false">V4958/1000</f>
        <v>-16837.1092570501</v>
      </c>
      <c r="X4958" s="19" t="n">
        <f aca="false">W4958*3600000000*2/237000000</f>
        <v>-511507.116669877</v>
      </c>
      <c r="Y4958" s="19" t="n">
        <f aca="false">X4958/30.662</f>
        <v>-16682.1184746552</v>
      </c>
    </row>
    <row r="4959" customFormat="false" ht="17.9" hidden="false" customHeight="false" outlineLevel="0" collapsed="false">
      <c r="A4959" s="2" t="n">
        <v>7</v>
      </c>
      <c r="B4959" s="3" t="n">
        <v>26</v>
      </c>
      <c r="C4959" s="38" t="n">
        <v>4</v>
      </c>
      <c r="D4959" s="1" t="n">
        <v>26.1</v>
      </c>
      <c r="E4959" s="3" t="n">
        <v>0</v>
      </c>
      <c r="F4959" s="23" t="n">
        <f aca="false">IF(D4959&lt;25, 0.24, 0.24-(0.01/5)*(D4959-25))</f>
        <v>0.2378</v>
      </c>
      <c r="G4959" s="40" t="n">
        <f aca="false">(E4959/1000)*$G$1*F4959</f>
        <v>0</v>
      </c>
      <c r="H4959" s="40" t="n">
        <v>0.404751159728629</v>
      </c>
      <c r="I4959" s="3" t="n">
        <f aca="false">H4959*$J$2</f>
        <v>0</v>
      </c>
      <c r="J4959" s="19" t="n">
        <f aca="false">SUM(I4959+G4959)</f>
        <v>0</v>
      </c>
      <c r="K4959" s="1" t="n">
        <v>1.68</v>
      </c>
      <c r="L4959" s="39" t="n">
        <v>1.52312588531062</v>
      </c>
      <c r="M4959" s="39"/>
      <c r="N4959" s="1" t="n">
        <f aca="false">(2.571*(19.44-D4959)+3.87)*$K$2</f>
        <v>-0</v>
      </c>
      <c r="O4959" s="1" t="n">
        <f aca="false">IF(N4959&gt;0,N4959,0)</f>
        <v>0</v>
      </c>
      <c r="P4959" s="1" t="n">
        <f aca="false">O4959*1.5</f>
        <v>0</v>
      </c>
      <c r="Q4959" s="1" t="n">
        <f aca="false">P4959/(3.6*$Q$2)</f>
        <v>0</v>
      </c>
      <c r="R4959" s="1" t="n">
        <f aca="false">(K4959+L4959)*$R$2</f>
        <v>16015.6294265531</v>
      </c>
      <c r="S4959" s="19" t="n">
        <f aca="false">J4959-R4959</f>
        <v>-16015.6294265531</v>
      </c>
      <c r="T4959" s="1" t="n">
        <f aca="false">IF(S4959&lt;0,S4959/$G$3,0)</f>
        <v>-22879.4706093616</v>
      </c>
      <c r="U4959" s="1" t="n">
        <f aca="false">IF(S4959&gt;0,S4959*0.7,0)</f>
        <v>0</v>
      </c>
      <c r="V4959" s="14" t="n">
        <f aca="false">V4958+U4959+T4959</f>
        <v>-16859988.7276595</v>
      </c>
      <c r="W4959" s="19" t="n">
        <f aca="false">V4959/1000</f>
        <v>-16859.9887276595</v>
      </c>
      <c r="X4959" s="19" t="n">
        <f aca="false">W4959*3600000000*2/237000000</f>
        <v>-512202.189194719</v>
      </c>
      <c r="Y4959" s="19" t="n">
        <f aca="false">X4959/30.662</f>
        <v>-16704.7873326828</v>
      </c>
    </row>
    <row r="4960" customFormat="false" ht="17.9" hidden="false" customHeight="false" outlineLevel="0" collapsed="false">
      <c r="A4960" s="2" t="n">
        <v>7</v>
      </c>
      <c r="B4960" s="3" t="n">
        <v>26</v>
      </c>
      <c r="C4960" s="38" t="n">
        <v>5</v>
      </c>
      <c r="D4960" s="1" t="n">
        <v>26.1</v>
      </c>
      <c r="E4960" s="3" t="n">
        <v>-1.30485968677779</v>
      </c>
      <c r="F4960" s="23" t="n">
        <f aca="false">IF(D4960&lt;25, 0.24, 0.24-(0.01/5)*(D4960-25))</f>
        <v>0.2378</v>
      </c>
      <c r="G4960" s="40" t="n">
        <f aca="false">(E4960/1000)*$G$1*F4960</f>
        <v>-101.659055452433</v>
      </c>
      <c r="H4960" s="40" t="n">
        <v>0.369458648293505</v>
      </c>
      <c r="I4960" s="3" t="n">
        <f aca="false">H4960*$J$2</f>
        <v>0</v>
      </c>
      <c r="J4960" s="19" t="n">
        <f aca="false">SUM(I4960+G4960)</f>
        <v>-101.659055452433</v>
      </c>
      <c r="K4960" s="1" t="n">
        <v>1.68</v>
      </c>
      <c r="L4960" s="39" t="n">
        <v>1.34586032034062</v>
      </c>
      <c r="M4960" s="39"/>
      <c r="N4960" s="1" t="n">
        <f aca="false">(2.571*(19.44-D4960)+3.87)*$K$2</f>
        <v>-0</v>
      </c>
      <c r="O4960" s="1" t="n">
        <f aca="false">IF(N4960&gt;0,N4960,0)</f>
        <v>0</v>
      </c>
      <c r="P4960" s="1" t="n">
        <f aca="false">O4960*1.5</f>
        <v>0</v>
      </c>
      <c r="Q4960" s="1" t="n">
        <f aca="false">P4960/(3.6*$Q$2)</f>
        <v>0</v>
      </c>
      <c r="R4960" s="1" t="n">
        <f aca="false">(K4960+L4960)*$R$2</f>
        <v>15129.3016017031</v>
      </c>
      <c r="S4960" s="19" t="n">
        <f aca="false">J4960-R4960</f>
        <v>-15230.9606571555</v>
      </c>
      <c r="T4960" s="1" t="n">
        <f aca="false">IF(S4960&lt;0,S4960/$G$3,0)</f>
        <v>-21758.5152245079</v>
      </c>
      <c r="U4960" s="1" t="n">
        <f aca="false">IF(S4960&gt;0,S4960*0.7,0)</f>
        <v>0</v>
      </c>
      <c r="V4960" s="14" t="n">
        <f aca="false">V4959+U4960+T4960</f>
        <v>-16881747.242884</v>
      </c>
      <c r="W4960" s="19" t="n">
        <f aca="false">V4960/1000</f>
        <v>-16881.747242884</v>
      </c>
      <c r="X4960" s="19" t="n">
        <f aca="false">W4960*3600000000*2/237000000</f>
        <v>-512863.207378754</v>
      </c>
      <c r="Y4960" s="19" t="n">
        <f aca="false">X4960/30.662</f>
        <v>-16726.3455540654</v>
      </c>
    </row>
    <row r="4961" customFormat="false" ht="17.9" hidden="false" customHeight="false" outlineLevel="0" collapsed="false">
      <c r="A4961" s="2" t="n">
        <v>7</v>
      </c>
      <c r="B4961" s="3" t="n">
        <v>26</v>
      </c>
      <c r="C4961" s="38" t="n">
        <v>6</v>
      </c>
      <c r="D4961" s="1" t="n">
        <v>27.2</v>
      </c>
      <c r="E4961" s="3" t="n">
        <v>49.8441978850706</v>
      </c>
      <c r="F4961" s="23" t="n">
        <f aca="false">IF(D4961&lt;25, 0.24, 0.24-(0.01/5)*(D4961-25))</f>
        <v>0.2356</v>
      </c>
      <c r="G4961" s="40" t="n">
        <f aca="false">(E4961/1000)*$G$1*F4961</f>
        <v>3847.33765977677</v>
      </c>
      <c r="H4961" s="40" t="n">
        <v>0.336146143052972</v>
      </c>
      <c r="I4961" s="3" t="n">
        <f aca="false">H4961*$J$2</f>
        <v>0</v>
      </c>
      <c r="J4961" s="19" t="n">
        <f aca="false">SUM(I4961+G4961)</f>
        <v>3847.33765977677</v>
      </c>
      <c r="K4961" s="1" t="n">
        <v>2.56</v>
      </c>
      <c r="L4961" s="39" t="n">
        <v>0.339798924637121</v>
      </c>
      <c r="M4961" s="39"/>
      <c r="N4961" s="1" t="n">
        <f aca="false">(2.571*(19.44-D4961)+3.87)*$K$2</f>
        <v>-0</v>
      </c>
      <c r="O4961" s="1" t="n">
        <f aca="false">IF(N4961&gt;0,N4961,0)</f>
        <v>0</v>
      </c>
      <c r="P4961" s="1" t="n">
        <f aca="false">O4961*1.5</f>
        <v>0</v>
      </c>
      <c r="Q4961" s="1" t="n">
        <f aca="false">P4961/(3.6*$Q$2)</f>
        <v>0</v>
      </c>
      <c r="R4961" s="1" t="n">
        <f aca="false">(K4961+L4961)*$R$2</f>
        <v>14498.9946231856</v>
      </c>
      <c r="S4961" s="19" t="n">
        <f aca="false">J4961-R4961</f>
        <v>-10651.6569634088</v>
      </c>
      <c r="T4961" s="1" t="n">
        <f aca="false">IF(S4961&lt;0,S4961/$G$3,0)</f>
        <v>-15216.6528048698</v>
      </c>
      <c r="U4961" s="1" t="n">
        <f aca="false">IF(S4961&gt;0,S4961*0.7,0)</f>
        <v>0</v>
      </c>
      <c r="V4961" s="14" t="n">
        <f aca="false">V4960+U4961+T4961</f>
        <v>-16896963.8956889</v>
      </c>
      <c r="W4961" s="19" t="n">
        <f aca="false">V4961/1000</f>
        <v>-16896.9638956889</v>
      </c>
      <c r="X4961" s="19" t="n">
        <f aca="false">W4961*3600000000*2/237000000</f>
        <v>-513325.485438649</v>
      </c>
      <c r="Y4961" s="19" t="n">
        <f aca="false">X4961/30.662</f>
        <v>-16741.4221328892</v>
      </c>
    </row>
    <row r="4962" customFormat="false" ht="17.9" hidden="false" customHeight="false" outlineLevel="0" collapsed="false">
      <c r="A4962" s="2" t="n">
        <v>7</v>
      </c>
      <c r="B4962" s="3" t="n">
        <v>26</v>
      </c>
      <c r="C4962" s="38" t="n">
        <v>7</v>
      </c>
      <c r="D4962" s="1" t="n">
        <v>27.8</v>
      </c>
      <c r="E4962" s="3" t="n">
        <v>122.669719536346</v>
      </c>
      <c r="F4962" s="23" t="n">
        <f aca="false">IF(D4962&lt;25, 0.24, 0.24-(0.01/5)*(D4962-25))</f>
        <v>0.2344</v>
      </c>
      <c r="G4962" s="40" t="n">
        <f aca="false">(E4962/1000)*$G$1*F4962</f>
        <v>9420.31414379825</v>
      </c>
      <c r="H4962" s="40" t="n">
        <v>0.300857966329479</v>
      </c>
      <c r="I4962" s="3" t="n">
        <f aca="false">H4962*$J$2</f>
        <v>0</v>
      </c>
      <c r="J4962" s="19" t="n">
        <f aca="false">SUM(I4962+G4962)</f>
        <v>9420.31414379825</v>
      </c>
      <c r="K4962" s="1" t="n">
        <v>3.04</v>
      </c>
      <c r="L4962" s="39" t="n">
        <v>0</v>
      </c>
      <c r="M4962" s="39"/>
      <c r="N4962" s="1" t="n">
        <f aca="false">(2.571*(19.44-D4962)+3.87)*$K$2</f>
        <v>-0</v>
      </c>
      <c r="O4962" s="1" t="n">
        <f aca="false">IF(N4962&gt;0,N4962,0)</f>
        <v>0</v>
      </c>
      <c r="P4962" s="1" t="n">
        <f aca="false">O4962*1.5</f>
        <v>0</v>
      </c>
      <c r="Q4962" s="1" t="n">
        <f aca="false">P4962/(3.6*$Q$2)</f>
        <v>0</v>
      </c>
      <c r="R4962" s="1" t="n">
        <f aca="false">(K4962+L4962)*$R$2</f>
        <v>15200</v>
      </c>
      <c r="S4962" s="19" t="n">
        <f aca="false">J4962-R4962</f>
        <v>-5779.68585620175</v>
      </c>
      <c r="T4962" s="1" t="n">
        <f aca="false">IF(S4962&lt;0,S4962/$G$3,0)</f>
        <v>-8256.69408028821</v>
      </c>
      <c r="U4962" s="1" t="n">
        <f aca="false">IF(S4962&gt;0,S4962*0.7,0)</f>
        <v>0</v>
      </c>
      <c r="V4962" s="14" t="n">
        <f aca="false">V4961+U4962+T4962</f>
        <v>-16905220.5897692</v>
      </c>
      <c r="W4962" s="19" t="n">
        <f aca="false">V4962/1000</f>
        <v>-16905.2205897692</v>
      </c>
      <c r="X4962" s="19" t="n">
        <f aca="false">W4962*3600000000*2/237000000</f>
        <v>-513576.321714506</v>
      </c>
      <c r="Y4962" s="19" t="n">
        <f aca="false">X4962/30.662</f>
        <v>-16749.6028215546</v>
      </c>
    </row>
    <row r="4963" customFormat="false" ht="17.9" hidden="false" customHeight="false" outlineLevel="0" collapsed="false">
      <c r="A4963" s="2" t="n">
        <v>7</v>
      </c>
      <c r="B4963" s="3" t="n">
        <v>26</v>
      </c>
      <c r="C4963" s="38" t="n">
        <v>8</v>
      </c>
      <c r="D4963" s="1" t="n">
        <v>29.4</v>
      </c>
      <c r="E4963" s="3" t="n">
        <v>273.364717498128</v>
      </c>
      <c r="F4963" s="23" t="n">
        <f aca="false">IF(D4963&lt;25, 0.24, 0.24-(0.01/5)*(D4963-25))</f>
        <v>0.2312</v>
      </c>
      <c r="G4963" s="40" t="n">
        <f aca="false">(E4963/1000)*$G$1*F4963</f>
        <v>20706.2139102455</v>
      </c>
      <c r="H4963" s="40" t="n">
        <v>0.205588796429458</v>
      </c>
      <c r="I4963" s="3" t="n">
        <f aca="false">H4963*$J$2</f>
        <v>0</v>
      </c>
      <c r="J4963" s="19" t="n">
        <f aca="false">SUM(I4963+G4963)</f>
        <v>20706.2139102455</v>
      </c>
      <c r="K4963" s="1" t="n">
        <v>4.32</v>
      </c>
      <c r="L4963" s="39" t="n">
        <v>0</v>
      </c>
      <c r="M4963" s="39"/>
      <c r="N4963" s="1" t="n">
        <f aca="false">(2.571*(19.44-D4963)+3.87)*$K$2</f>
        <v>-0</v>
      </c>
      <c r="O4963" s="1" t="n">
        <f aca="false">IF(N4963&gt;0,N4963,0)</f>
        <v>0</v>
      </c>
      <c r="P4963" s="1" t="n">
        <f aca="false">O4963*1.5</f>
        <v>0</v>
      </c>
      <c r="Q4963" s="1" t="n">
        <f aca="false">P4963/(3.6*$Q$2)</f>
        <v>0</v>
      </c>
      <c r="R4963" s="1" t="n">
        <f aca="false">(K4963+L4963)*$R$2</f>
        <v>21600</v>
      </c>
      <c r="S4963" s="19" t="n">
        <f aca="false">J4963-R4963</f>
        <v>-893.786089754474</v>
      </c>
      <c r="T4963" s="1" t="n">
        <f aca="false">IF(S4963&lt;0,S4963/$G$3,0)</f>
        <v>-1276.83727107782</v>
      </c>
      <c r="U4963" s="1" t="n">
        <f aca="false">IF(S4963&gt;0,S4963*0.7,0)</f>
        <v>0</v>
      </c>
      <c r="V4963" s="14" t="n">
        <f aca="false">V4962+U4963+T4963</f>
        <v>-16906497.4270402</v>
      </c>
      <c r="W4963" s="19" t="n">
        <f aca="false">V4963/1000</f>
        <v>-16906.4974270402</v>
      </c>
      <c r="X4963" s="19" t="n">
        <f aca="false">W4963*3600000000*2/237000000</f>
        <v>-513615.111707552</v>
      </c>
      <c r="Y4963" s="19" t="n">
        <f aca="false">X4963/30.662</f>
        <v>-16750.8679051449</v>
      </c>
    </row>
    <row r="4964" customFormat="false" ht="17.9" hidden="false" customHeight="false" outlineLevel="0" collapsed="false">
      <c r="A4964" s="2" t="n">
        <v>7</v>
      </c>
      <c r="B4964" s="3" t="n">
        <v>26</v>
      </c>
      <c r="C4964" s="38" t="n">
        <v>9</v>
      </c>
      <c r="D4964" s="1" t="n">
        <v>30.6</v>
      </c>
      <c r="E4964" s="3" t="n">
        <v>567.160123883248</v>
      </c>
      <c r="F4964" s="23" t="n">
        <f aca="false">IF(D4964&lt;25, 0.24, 0.24-(0.01/5)*(D4964-25))</f>
        <v>0.2288</v>
      </c>
      <c r="G4964" s="40" t="n">
        <f aca="false">(E4964/1000)*$G$1*F4964</f>
        <v>42514.0143511809</v>
      </c>
      <c r="H4964" s="40" t="n">
        <v>0.208291050474328</v>
      </c>
      <c r="I4964" s="3" t="n">
        <f aca="false">H4964*$J$2</f>
        <v>0</v>
      </c>
      <c r="J4964" s="19" t="n">
        <f aca="false">SUM(I4964+G4964)</f>
        <v>42514.0143511809</v>
      </c>
      <c r="K4964" s="1" t="n">
        <v>5.28</v>
      </c>
      <c r="L4964" s="39" t="n">
        <v>0</v>
      </c>
      <c r="M4964" s="39"/>
      <c r="N4964" s="1" t="n">
        <f aca="false">(2.571*(19.44-D4964)+3.87)*$K$2</f>
        <v>-0</v>
      </c>
      <c r="O4964" s="1" t="n">
        <f aca="false">IF(N4964&gt;0,N4964,0)</f>
        <v>0</v>
      </c>
      <c r="P4964" s="1" t="n">
        <f aca="false">O4964*1.5</f>
        <v>0</v>
      </c>
      <c r="Q4964" s="1" t="n">
        <f aca="false">P4964/(3.6*$Q$2)</f>
        <v>0</v>
      </c>
      <c r="R4964" s="1" t="n">
        <f aca="false">(K4964+L4964)*$R$2</f>
        <v>26400</v>
      </c>
      <c r="S4964" s="19" t="n">
        <f aca="false">J4964-R4964</f>
        <v>16114.0143511809</v>
      </c>
      <c r="T4964" s="1" t="n">
        <f aca="false">IF(S4964&lt;0,S4964/$G$3,0)</f>
        <v>0</v>
      </c>
      <c r="U4964" s="1" t="n">
        <f aca="false">IF(S4964&gt;0,S4964*0.7,0)</f>
        <v>11279.8100458266</v>
      </c>
      <c r="V4964" s="14" t="n">
        <f aca="false">V4963+U4964+T4964</f>
        <v>-16895217.6169944</v>
      </c>
      <c r="W4964" s="19" t="n">
        <f aca="false">V4964/1000</f>
        <v>-16895.2176169944</v>
      </c>
      <c r="X4964" s="19" t="n">
        <f aca="false">W4964*3600000000*2/237000000</f>
        <v>-513272.433934007</v>
      </c>
      <c r="Y4964" s="19" t="n">
        <f aca="false">X4964/30.662</f>
        <v>-16739.6919292286</v>
      </c>
    </row>
    <row r="4965" customFormat="false" ht="17.9" hidden="false" customHeight="false" outlineLevel="0" collapsed="false">
      <c r="A4965" s="2" t="n">
        <v>7</v>
      </c>
      <c r="B4965" s="3" t="n">
        <v>26</v>
      </c>
      <c r="C4965" s="38" t="n">
        <v>10</v>
      </c>
      <c r="D4965" s="1" t="n">
        <v>32.2</v>
      </c>
      <c r="E4965" s="3" t="n">
        <v>267.598944025324</v>
      </c>
      <c r="F4965" s="23" t="n">
        <f aca="false">IF(D4965&lt;25, 0.24, 0.24-(0.01/5)*(D4965-25))</f>
        <v>0.2256</v>
      </c>
      <c r="G4965" s="40" t="n">
        <f aca="false">(E4965/1000)*$G$1*F4965</f>
        <v>19778.5248189797</v>
      </c>
      <c r="H4965" s="40" t="n">
        <v>0.160125862447205</v>
      </c>
      <c r="I4965" s="3" t="n">
        <f aca="false">H4965*$J$2</f>
        <v>0</v>
      </c>
      <c r="J4965" s="19" t="n">
        <f aca="false">SUM(I4965+G4965)</f>
        <v>19778.5248189797</v>
      </c>
      <c r="K4965" s="1" t="n">
        <v>6.56</v>
      </c>
      <c r="L4965" s="39" t="n">
        <v>0</v>
      </c>
      <c r="M4965" s="39"/>
      <c r="N4965" s="1" t="n">
        <f aca="false">(2.571*(19.44-D4965)+3.87)*$K$2</f>
        <v>-0</v>
      </c>
      <c r="O4965" s="1" t="n">
        <f aca="false">IF(N4965&gt;0,N4965,0)</f>
        <v>0</v>
      </c>
      <c r="P4965" s="1" t="n">
        <f aca="false">O4965*1.5</f>
        <v>0</v>
      </c>
      <c r="Q4965" s="1" t="n">
        <f aca="false">P4965/(3.6*$Q$2)</f>
        <v>0</v>
      </c>
      <c r="R4965" s="1" t="n">
        <f aca="false">(K4965+L4965)*$R$2</f>
        <v>32800</v>
      </c>
      <c r="S4965" s="19" t="n">
        <f aca="false">J4965-R4965</f>
        <v>-13021.4751810203</v>
      </c>
      <c r="T4965" s="1" t="n">
        <f aca="false">IF(S4965&lt;0,S4965/$G$3,0)</f>
        <v>-18602.1074014576</v>
      </c>
      <c r="U4965" s="1" t="n">
        <f aca="false">IF(S4965&gt;0,S4965*0.7,0)</f>
        <v>0</v>
      </c>
      <c r="V4965" s="14" t="n">
        <f aca="false">V4964+U4965+T4965</f>
        <v>-16913819.7243959</v>
      </c>
      <c r="W4965" s="19" t="n">
        <f aca="false">V4965/1000</f>
        <v>-16913.8197243959</v>
      </c>
      <c r="X4965" s="19" t="n">
        <f aca="false">W4965*3600000000*2/237000000</f>
        <v>-513837.561247469</v>
      </c>
      <c r="Y4965" s="19" t="n">
        <f aca="false">X4965/30.662</f>
        <v>-16758.1227984955</v>
      </c>
    </row>
    <row r="4966" customFormat="false" ht="17.9" hidden="false" customHeight="false" outlineLevel="0" collapsed="false">
      <c r="A4966" s="2" t="n">
        <v>7</v>
      </c>
      <c r="B4966" s="3" t="n">
        <v>26</v>
      </c>
      <c r="C4966" s="38" t="n">
        <v>11</v>
      </c>
      <c r="D4966" s="1" t="n">
        <v>33.9</v>
      </c>
      <c r="E4966" s="3" t="n">
        <v>641.596911819104</v>
      </c>
      <c r="F4966" s="23" t="n">
        <f aca="false">IF(D4966&lt;25, 0.24, 0.24-(0.01/5)*(D4966-25))</f>
        <v>0.2222</v>
      </c>
      <c r="G4966" s="40" t="n">
        <f aca="false">(E4966/1000)*$G$1*F4966</f>
        <v>46706.4356115888</v>
      </c>
      <c r="H4966" s="40" t="n">
        <v>0.118040033740897</v>
      </c>
      <c r="I4966" s="3" t="n">
        <f aca="false">H4966*$J$2</f>
        <v>0</v>
      </c>
      <c r="J4966" s="19" t="n">
        <f aca="false">SUM(I4966+G4966)</f>
        <v>46706.4356115888</v>
      </c>
      <c r="K4966" s="1" t="n">
        <v>7.92</v>
      </c>
      <c r="L4966" s="39" t="n">
        <v>0</v>
      </c>
      <c r="M4966" s="39"/>
      <c r="N4966" s="1" t="n">
        <f aca="false">(2.571*(19.44-D4966)+3.87)*$K$2</f>
        <v>-0</v>
      </c>
      <c r="O4966" s="1" t="n">
        <f aca="false">IF(N4966&gt;0,N4966,0)</f>
        <v>0</v>
      </c>
      <c r="P4966" s="1" t="n">
        <f aca="false">O4966*1.5</f>
        <v>0</v>
      </c>
      <c r="Q4966" s="1" t="n">
        <f aca="false">P4966/(3.6*$Q$2)</f>
        <v>0</v>
      </c>
      <c r="R4966" s="1" t="n">
        <f aca="false">(K4966+L4966)*$R$2</f>
        <v>39600</v>
      </c>
      <c r="S4966" s="19" t="n">
        <f aca="false">J4966-R4966</f>
        <v>7106.43561158884</v>
      </c>
      <c r="T4966" s="1" t="n">
        <f aca="false">IF(S4966&lt;0,S4966/$G$3,0)</f>
        <v>0</v>
      </c>
      <c r="U4966" s="1" t="n">
        <f aca="false">IF(S4966&gt;0,S4966*0.7,0)</f>
        <v>4974.50492811219</v>
      </c>
      <c r="V4966" s="14" t="n">
        <f aca="false">V4965+U4966+T4966</f>
        <v>-16908845.2194678</v>
      </c>
      <c r="W4966" s="19" t="n">
        <f aca="false">V4966/1000</f>
        <v>-16908.8452194678</v>
      </c>
      <c r="X4966" s="19" t="n">
        <f aca="false">W4966*3600000000*2/237000000</f>
        <v>-513686.437047122</v>
      </c>
      <c r="Y4966" s="19" t="n">
        <f aca="false">X4966/30.662</f>
        <v>-16753.1940854191</v>
      </c>
    </row>
    <row r="4967" customFormat="false" ht="17.9" hidden="false" customHeight="false" outlineLevel="0" collapsed="false">
      <c r="A4967" s="2" t="n">
        <v>7</v>
      </c>
      <c r="B4967" s="3" t="n">
        <v>26</v>
      </c>
      <c r="C4967" s="38" t="n">
        <v>12</v>
      </c>
      <c r="D4967" s="1" t="n">
        <v>35</v>
      </c>
      <c r="E4967" s="3" t="n">
        <v>752.182615536541</v>
      </c>
      <c r="F4967" s="23" t="n">
        <f aca="false">IF(D4967&lt;25, 0.24, 0.24-(0.01/5)*(D4967-25))</f>
        <v>0.22</v>
      </c>
      <c r="G4967" s="40" t="n">
        <f aca="false">(E4967/1000)*$G$1*F4967</f>
        <v>54214.6150704579</v>
      </c>
      <c r="H4967" s="40" t="n">
        <v>0.0810248710888065</v>
      </c>
      <c r="I4967" s="3" t="n">
        <f aca="false">H4967*$J$2</f>
        <v>0</v>
      </c>
      <c r="J4967" s="19" t="n">
        <f aca="false">SUM(I4967+G4967)</f>
        <v>54214.6150704579</v>
      </c>
      <c r="K4967" s="1" t="n">
        <v>8.8</v>
      </c>
      <c r="L4967" s="39" t="n">
        <v>0</v>
      </c>
      <c r="M4967" s="39"/>
      <c r="N4967" s="1" t="n">
        <f aca="false">(2.571*(19.44-D4967)+3.87)*$K$2</f>
        <v>-0</v>
      </c>
      <c r="O4967" s="1" t="n">
        <f aca="false">IF(N4967&gt;0,N4967,0)</f>
        <v>0</v>
      </c>
      <c r="P4967" s="1" t="n">
        <f aca="false">O4967*1.5</f>
        <v>0</v>
      </c>
      <c r="Q4967" s="1" t="n">
        <f aca="false">P4967/(3.6*$Q$2)</f>
        <v>0</v>
      </c>
      <c r="R4967" s="1" t="n">
        <f aca="false">(K4967+L4967)*$R$2</f>
        <v>44000</v>
      </c>
      <c r="S4967" s="19" t="n">
        <f aca="false">J4967-R4967</f>
        <v>10214.6150704579</v>
      </c>
      <c r="T4967" s="1" t="n">
        <f aca="false">IF(S4967&lt;0,S4967/$G$3,0)</f>
        <v>0</v>
      </c>
      <c r="U4967" s="1" t="n">
        <f aca="false">IF(S4967&gt;0,S4967*0.7,0)</f>
        <v>7150.23054932056</v>
      </c>
      <c r="V4967" s="14" t="n">
        <f aca="false">V4966+U4967+T4967</f>
        <v>-16901694.9889184</v>
      </c>
      <c r="W4967" s="19" t="n">
        <f aca="false">V4967/1000</f>
        <v>-16901.6949889184</v>
      </c>
      <c r="X4967" s="19" t="n">
        <f aca="false">W4967*3600000000*2/237000000</f>
        <v>-513469.214853218</v>
      </c>
      <c r="Y4967" s="19" t="n">
        <f aca="false">X4967/30.662</f>
        <v>-16746.1096749468</v>
      </c>
    </row>
    <row r="4968" customFormat="false" ht="17.9" hidden="false" customHeight="false" outlineLevel="0" collapsed="false">
      <c r="A4968" s="2" t="n">
        <v>7</v>
      </c>
      <c r="B4968" s="3" t="n">
        <v>26</v>
      </c>
      <c r="C4968" s="38" t="n">
        <v>13</v>
      </c>
      <c r="D4968" s="1" t="n">
        <v>35.6</v>
      </c>
      <c r="E4968" s="3" t="n">
        <v>596.687564510455</v>
      </c>
      <c r="F4968" s="23" t="n">
        <f aca="false">IF(D4968&lt;25, 0.24, 0.24-(0.01/5)*(D4968-25))</f>
        <v>0.2188</v>
      </c>
      <c r="G4968" s="40" t="n">
        <f aca="false">(E4968/1000)*$G$1*F4968</f>
        <v>42772.5074388195</v>
      </c>
      <c r="H4968" s="40" t="n">
        <v>0.0987839034150144</v>
      </c>
      <c r="I4968" s="3" t="n">
        <f aca="false">H4968*$J$2</f>
        <v>0</v>
      </c>
      <c r="J4968" s="19" t="n">
        <f aca="false">SUM(I4968+G4968)</f>
        <v>42772.5074388195</v>
      </c>
      <c r="K4968" s="1" t="n">
        <v>9.28</v>
      </c>
      <c r="L4968" s="39" t="n">
        <v>0.330443005535128</v>
      </c>
      <c r="M4968" s="39"/>
      <c r="N4968" s="1" t="n">
        <f aca="false">(2.571*(19.44-D4968)+3.87)*$K$2</f>
        <v>-0</v>
      </c>
      <c r="O4968" s="1" t="n">
        <f aca="false">IF(N4968&gt;0,N4968,0)</f>
        <v>0</v>
      </c>
      <c r="P4968" s="1" t="n">
        <f aca="false">O4968*1.5</f>
        <v>0</v>
      </c>
      <c r="Q4968" s="1" t="n">
        <f aca="false">P4968/(3.6*$Q$2)</f>
        <v>0</v>
      </c>
      <c r="R4968" s="1" t="n">
        <f aca="false">(K4968+L4968)*$R$2</f>
        <v>48052.2150276756</v>
      </c>
      <c r="S4968" s="19" t="n">
        <f aca="false">J4968-R4968</f>
        <v>-5279.70758885617</v>
      </c>
      <c r="T4968" s="1" t="n">
        <f aca="false">IF(S4968&lt;0,S4968/$G$3,0)</f>
        <v>-7542.43941265168</v>
      </c>
      <c r="U4968" s="1" t="n">
        <f aca="false">IF(S4968&gt;0,S4968*0.7,0)</f>
        <v>0</v>
      </c>
      <c r="V4968" s="14" t="n">
        <f aca="false">V4967+U4968+T4968</f>
        <v>-16909237.4283311</v>
      </c>
      <c r="W4968" s="19" t="n">
        <f aca="false">V4968/1000</f>
        <v>-16909.2374283311</v>
      </c>
      <c r="X4968" s="19" t="n">
        <f aca="false">W4968*3600000000*2/237000000</f>
        <v>-513698.352253096</v>
      </c>
      <c r="Y4968" s="19" t="n">
        <f aca="false">X4968/30.662</f>
        <v>-16753.582683879</v>
      </c>
    </row>
    <row r="4969" customFormat="false" ht="17.9" hidden="false" customHeight="false" outlineLevel="0" collapsed="false">
      <c r="A4969" s="2" t="n">
        <v>7</v>
      </c>
      <c r="B4969" s="3" t="n">
        <v>26</v>
      </c>
      <c r="C4969" s="38" t="n">
        <v>14</v>
      </c>
      <c r="D4969" s="1" t="n">
        <v>36.1</v>
      </c>
      <c r="E4969" s="3" t="n">
        <v>751.142933784125</v>
      </c>
      <c r="F4969" s="23" t="n">
        <f aca="false">IF(D4969&lt;25, 0.24, 0.24-(0.01/5)*(D4969-25))</f>
        <v>0.2178</v>
      </c>
      <c r="G4969" s="40" t="n">
        <f aca="false">(E4969/1000)*$G$1*F4969</f>
        <v>53598.2817670721</v>
      </c>
      <c r="H4969" s="40" t="n">
        <v>0.1164160677283</v>
      </c>
      <c r="I4969" s="3" t="n">
        <f aca="false">H4969*$J$2</f>
        <v>0</v>
      </c>
      <c r="J4969" s="19" t="n">
        <f aca="false">SUM(I4969+G4969)</f>
        <v>53598.2817670721</v>
      </c>
      <c r="K4969" s="1" t="n">
        <v>9.68</v>
      </c>
      <c r="L4969" s="39" t="n">
        <v>2.68634916860848</v>
      </c>
      <c r="M4969" s="39"/>
      <c r="N4969" s="1" t="n">
        <f aca="false">(2.571*(19.44-D4969)+3.87)*$K$2</f>
        <v>-0</v>
      </c>
      <c r="O4969" s="1" t="n">
        <f aca="false">IF(N4969&gt;0,N4969,0)</f>
        <v>0</v>
      </c>
      <c r="P4969" s="1" t="n">
        <f aca="false">O4969*1.5</f>
        <v>0</v>
      </c>
      <c r="Q4969" s="1" t="n">
        <f aca="false">P4969/(3.6*$Q$2)</f>
        <v>0</v>
      </c>
      <c r="R4969" s="1" t="n">
        <f aca="false">(K4969+L4969)*$R$2</f>
        <v>61831.7458430424</v>
      </c>
      <c r="S4969" s="19" t="n">
        <f aca="false">J4969-R4969</f>
        <v>-8233.46407597027</v>
      </c>
      <c r="T4969" s="1" t="n">
        <f aca="false">IF(S4969&lt;0,S4969/$G$3,0)</f>
        <v>-11762.0915371004</v>
      </c>
      <c r="U4969" s="1" t="n">
        <f aca="false">IF(S4969&gt;0,S4969*0.7,0)</f>
        <v>0</v>
      </c>
      <c r="V4969" s="14" t="n">
        <f aca="false">V4968+U4969+T4969</f>
        <v>-16920999.5198682</v>
      </c>
      <c r="W4969" s="19" t="n">
        <f aca="false">V4969/1000</f>
        <v>-16920.9995198682</v>
      </c>
      <c r="X4969" s="19" t="n">
        <f aca="false">W4969*3600000000*2/237000000</f>
        <v>-514055.681616249</v>
      </c>
      <c r="Y4969" s="19" t="n">
        <f aca="false">X4969/30.662</f>
        <v>-16765.2365017366</v>
      </c>
    </row>
    <row r="4970" customFormat="false" ht="17.9" hidden="false" customHeight="false" outlineLevel="0" collapsed="false">
      <c r="A4970" s="2" t="n">
        <v>7</v>
      </c>
      <c r="B4970" s="3" t="n">
        <v>26</v>
      </c>
      <c r="C4970" s="38" t="n">
        <v>15</v>
      </c>
      <c r="D4970" s="1" t="n">
        <v>36.1</v>
      </c>
      <c r="E4970" s="3" t="n">
        <v>209.461260870754</v>
      </c>
      <c r="F4970" s="23" t="n">
        <f aca="false">IF(D4970&lt;25, 0.24, 0.24-(0.01/5)*(D4970-25))</f>
        <v>0.2178</v>
      </c>
      <c r="G4970" s="40" t="n">
        <f aca="false">(E4970/1000)*$G$1*F4970</f>
        <v>14946.2414867946</v>
      </c>
      <c r="H4970" s="40" t="n">
        <v>0.135088817414117</v>
      </c>
      <c r="I4970" s="3" t="n">
        <f aca="false">H4970*$J$2</f>
        <v>0</v>
      </c>
      <c r="J4970" s="19" t="n">
        <f aca="false">SUM(I4970+G4970)</f>
        <v>14946.2414867946</v>
      </c>
      <c r="K4970" s="1" t="n">
        <v>9.68</v>
      </c>
      <c r="L4970" s="39" t="n">
        <v>4.2094185530869</v>
      </c>
      <c r="M4970" s="39"/>
      <c r="N4970" s="1" t="n">
        <f aca="false">(2.571*(19.44-D4970)+3.87)*$K$2</f>
        <v>-0</v>
      </c>
      <c r="O4970" s="1" t="n">
        <f aca="false">IF(N4970&gt;0,N4970,0)</f>
        <v>0</v>
      </c>
      <c r="P4970" s="1" t="n">
        <f aca="false">O4970*1.5</f>
        <v>0</v>
      </c>
      <c r="Q4970" s="1" t="n">
        <f aca="false">P4970/(3.6*$Q$2)</f>
        <v>0</v>
      </c>
      <c r="R4970" s="1" t="n">
        <f aca="false">(K4970+L4970)*$R$2</f>
        <v>69447.0927654345</v>
      </c>
      <c r="S4970" s="19" t="n">
        <f aca="false">J4970-R4970</f>
        <v>-54500.8512786399</v>
      </c>
      <c r="T4970" s="1" t="n">
        <f aca="false">IF(S4970&lt;0,S4970/$G$3,0)</f>
        <v>-77858.3589694856</v>
      </c>
      <c r="U4970" s="1" t="n">
        <f aca="false">IF(S4970&gt;0,S4970*0.7,0)</f>
        <v>0</v>
      </c>
      <c r="V4970" s="14" t="n">
        <f aca="false">V4969+U4970+T4970</f>
        <v>-16998857.8788377</v>
      </c>
      <c r="W4970" s="19" t="n">
        <f aca="false">V4970/1000</f>
        <v>-16998.8578788377</v>
      </c>
      <c r="X4970" s="19" t="n">
        <f aca="false">W4970*3600000000*2/237000000</f>
        <v>-516420.998850765</v>
      </c>
      <c r="Y4970" s="19" t="n">
        <f aca="false">X4970/30.662</f>
        <v>-16842.3781505044</v>
      </c>
    </row>
    <row r="4971" customFormat="false" ht="17.9" hidden="false" customHeight="false" outlineLevel="0" collapsed="false">
      <c r="A4971" s="2" t="n">
        <v>7</v>
      </c>
      <c r="B4971" s="3" t="n">
        <v>26</v>
      </c>
      <c r="C4971" s="38" t="n">
        <v>16</v>
      </c>
      <c r="D4971" s="1" t="n">
        <v>35.6</v>
      </c>
      <c r="E4971" s="3" t="n">
        <v>310.380932170138</v>
      </c>
      <c r="F4971" s="23" t="n">
        <f aca="false">IF(D4971&lt;25, 0.24, 0.24-(0.01/5)*(D4971-25))</f>
        <v>0.2188</v>
      </c>
      <c r="G4971" s="40" t="n">
        <f aca="false">(E4971/1000)*$G$1*F4971</f>
        <v>22249.1158182706</v>
      </c>
      <c r="H4971" s="40" t="n">
        <v>0.167529726014002</v>
      </c>
      <c r="I4971" s="3" t="n">
        <f aca="false">H4971*$J$2</f>
        <v>0</v>
      </c>
      <c r="J4971" s="19" t="n">
        <f aca="false">SUM(I4971+G4971)</f>
        <v>22249.1158182706</v>
      </c>
      <c r="K4971" s="1" t="n">
        <v>9.28</v>
      </c>
      <c r="L4971" s="39" t="n">
        <v>5.15288768035611</v>
      </c>
      <c r="M4971" s="39"/>
      <c r="N4971" s="1" t="n">
        <f aca="false">(2.571*(19.44-D4971)+3.87)*$K$2</f>
        <v>-0</v>
      </c>
      <c r="O4971" s="1" t="n">
        <f aca="false">IF(N4971&gt;0,N4971,0)</f>
        <v>0</v>
      </c>
      <c r="P4971" s="1" t="n">
        <f aca="false">O4971*1.5</f>
        <v>0</v>
      </c>
      <c r="Q4971" s="1" t="n">
        <f aca="false">P4971/(3.6*$Q$2)</f>
        <v>0</v>
      </c>
      <c r="R4971" s="1" t="n">
        <f aca="false">(K4971+L4971)*$R$2</f>
        <v>72164.4384017806</v>
      </c>
      <c r="S4971" s="19" t="n">
        <f aca="false">J4971-R4971</f>
        <v>-49915.3225835099</v>
      </c>
      <c r="T4971" s="1" t="n">
        <f aca="false">IF(S4971&lt;0,S4971/$G$3,0)</f>
        <v>-71307.6036907285</v>
      </c>
      <c r="U4971" s="1" t="n">
        <f aca="false">IF(S4971&gt;0,S4971*0.7,0)</f>
        <v>0</v>
      </c>
      <c r="V4971" s="14" t="n">
        <f aca="false">V4970+U4971+T4971</f>
        <v>-17070165.4825284</v>
      </c>
      <c r="W4971" s="19" t="n">
        <f aca="false">V4971/1000</f>
        <v>-17070.1654825284</v>
      </c>
      <c r="X4971" s="19" t="n">
        <f aca="false">W4971*3600000000*2/237000000</f>
        <v>-518587.305798331</v>
      </c>
      <c r="Y4971" s="19" t="n">
        <f aca="false">X4971/30.662</f>
        <v>-16913.0293457156</v>
      </c>
    </row>
    <row r="4972" customFormat="false" ht="17.9" hidden="false" customHeight="false" outlineLevel="0" collapsed="false">
      <c r="A4972" s="2" t="n">
        <v>7</v>
      </c>
      <c r="B4972" s="3" t="n">
        <v>26</v>
      </c>
      <c r="C4972" s="38" t="n">
        <v>17</v>
      </c>
      <c r="D4972" s="1" t="n">
        <v>35.6</v>
      </c>
      <c r="E4972" s="3" t="n">
        <v>243.825725130621</v>
      </c>
      <c r="F4972" s="23" t="n">
        <f aca="false">IF(D4972&lt;25, 0.24, 0.24-(0.01/5)*(D4972-25))</f>
        <v>0.2188</v>
      </c>
      <c r="G4972" s="40" t="n">
        <f aca="false">(E4972/1000)*$G$1*F4972</f>
        <v>17478.2218739239</v>
      </c>
      <c r="H4972" s="40" t="n">
        <v>0.194077057914184</v>
      </c>
      <c r="I4972" s="3" t="n">
        <f aca="false">H4972*$J$2</f>
        <v>0</v>
      </c>
      <c r="J4972" s="19" t="n">
        <f aca="false">SUM(I4972+G4972)</f>
        <v>17478.2218739239</v>
      </c>
      <c r="K4972" s="1" t="n">
        <v>9.28</v>
      </c>
      <c r="L4972" s="39" t="n">
        <v>5.19988472846913</v>
      </c>
      <c r="M4972" s="39"/>
      <c r="N4972" s="1" t="n">
        <f aca="false">(2.571*(19.44-D4972)+3.87)*$K$2</f>
        <v>-0</v>
      </c>
      <c r="O4972" s="1" t="n">
        <f aca="false">IF(N4972&gt;0,N4972,0)</f>
        <v>0</v>
      </c>
      <c r="P4972" s="1" t="n">
        <f aca="false">O4972*1.5</f>
        <v>0</v>
      </c>
      <c r="Q4972" s="1" t="n">
        <f aca="false">P4972/(3.6*$Q$2)</f>
        <v>0</v>
      </c>
      <c r="R4972" s="1" t="n">
        <f aca="false">(K4972+L4972)*$R$2</f>
        <v>72399.4236423457</v>
      </c>
      <c r="S4972" s="19" t="n">
        <f aca="false">J4972-R4972</f>
        <v>-54921.2017684217</v>
      </c>
      <c r="T4972" s="1" t="n">
        <f aca="false">IF(S4972&lt;0,S4972/$G$3,0)</f>
        <v>-78458.8596691739</v>
      </c>
      <c r="U4972" s="1" t="n">
        <f aca="false">IF(S4972&gt;0,S4972*0.7,0)</f>
        <v>0</v>
      </c>
      <c r="V4972" s="14" t="n">
        <f aca="false">V4971+U4972+T4972</f>
        <v>-17148624.3421976</v>
      </c>
      <c r="W4972" s="19" t="n">
        <f aca="false">V4972/1000</f>
        <v>-17148.6243421976</v>
      </c>
      <c r="X4972" s="19" t="n">
        <f aca="false">W4972*3600000000*2/237000000</f>
        <v>-520970.866092078</v>
      </c>
      <c r="Y4972" s="19" t="n">
        <f aca="false">X4972/30.662</f>
        <v>-16990.7659673889</v>
      </c>
    </row>
    <row r="4973" customFormat="false" ht="17.9" hidden="false" customHeight="false" outlineLevel="0" collapsed="false">
      <c r="A4973" s="2" t="n">
        <v>7</v>
      </c>
      <c r="B4973" s="3" t="n">
        <v>26</v>
      </c>
      <c r="C4973" s="38" t="n">
        <v>18</v>
      </c>
      <c r="D4973" s="1" t="n">
        <v>34.4</v>
      </c>
      <c r="E4973" s="3" t="n">
        <v>60.9030752776431</v>
      </c>
      <c r="F4973" s="23" t="n">
        <f aca="false">IF(D4973&lt;25, 0.24, 0.24-(0.01/5)*(D4973-25))</f>
        <v>0.2212</v>
      </c>
      <c r="G4973" s="40" t="n">
        <f aca="false">(E4973/1000)*$G$1*F4973</f>
        <v>4413.61809356847</v>
      </c>
      <c r="H4973" s="40" t="n">
        <v>0.227863144712022</v>
      </c>
      <c r="I4973" s="3" t="n">
        <f aca="false">H4973*$J$2</f>
        <v>0</v>
      </c>
      <c r="J4973" s="19" t="n">
        <f aca="false">SUM(I4973+G4973)</f>
        <v>4413.61809356847</v>
      </c>
      <c r="K4973" s="1" t="n">
        <v>8.32</v>
      </c>
      <c r="L4973" s="39" t="n">
        <v>4.89228576887943</v>
      </c>
      <c r="M4973" s="39"/>
      <c r="N4973" s="1" t="n">
        <f aca="false">(2.571*(19.44-D4973)+3.87)*$K$2</f>
        <v>-0</v>
      </c>
      <c r="O4973" s="1" t="n">
        <f aca="false">IF(N4973&gt;0,N4973,0)</f>
        <v>0</v>
      </c>
      <c r="P4973" s="1" t="n">
        <f aca="false">O4973*1.5</f>
        <v>0</v>
      </c>
      <c r="Q4973" s="1" t="n">
        <f aca="false">P4973/(3.6*$Q$2)</f>
        <v>0</v>
      </c>
      <c r="R4973" s="1" t="n">
        <f aca="false">(K4973+L4973)*$R$2</f>
        <v>66061.4288443972</v>
      </c>
      <c r="S4973" s="19" t="n">
        <f aca="false">J4973-R4973</f>
        <v>-61647.8107508287</v>
      </c>
      <c r="T4973" s="1" t="n">
        <f aca="false">IF(S4973&lt;0,S4973/$G$3,0)</f>
        <v>-88068.3010726124</v>
      </c>
      <c r="U4973" s="1" t="n">
        <f aca="false">IF(S4973&gt;0,S4973*0.7,0)</f>
        <v>0</v>
      </c>
      <c r="V4973" s="14" t="n">
        <f aca="false">V4972+U4973+T4973</f>
        <v>-17236692.6432702</v>
      </c>
      <c r="W4973" s="19" t="n">
        <f aca="false">V4973/1000</f>
        <v>-17236.6926432702</v>
      </c>
      <c r="X4973" s="19" t="n">
        <f aca="false">W4973*3600000000*2/237000000</f>
        <v>-523646.358782892</v>
      </c>
      <c r="Y4973" s="19" t="n">
        <f aca="false">X4973/30.662</f>
        <v>-17078.0235725945</v>
      </c>
    </row>
    <row r="4974" customFormat="false" ht="17.9" hidden="false" customHeight="false" outlineLevel="0" collapsed="false">
      <c r="A4974" s="2" t="n">
        <v>7</v>
      </c>
      <c r="B4974" s="3" t="n">
        <v>26</v>
      </c>
      <c r="C4974" s="38" t="n">
        <v>19</v>
      </c>
      <c r="D4974" s="1" t="n">
        <v>33.3</v>
      </c>
      <c r="E4974" s="3" t="n">
        <v>0.64460463115942</v>
      </c>
      <c r="F4974" s="23" t="n">
        <f aca="false">IF(D4974&lt;25, 0.24, 0.24-(0.01/5)*(D4974-25))</f>
        <v>0.2234</v>
      </c>
      <c r="G4974" s="40" t="n">
        <f aca="false">(E4974/1000)*$G$1*F4974</f>
        <v>47.1788114927843</v>
      </c>
      <c r="H4974" s="40" t="n">
        <v>0.232324528383285</v>
      </c>
      <c r="I4974" s="3" t="n">
        <f aca="false">H4974*$J$2</f>
        <v>0</v>
      </c>
      <c r="J4974" s="19" t="n">
        <f aca="false">SUM(I4974+G4974)</f>
        <v>47.1788114927843</v>
      </c>
      <c r="K4974" s="1" t="n">
        <v>7.44</v>
      </c>
      <c r="L4974" s="39" t="n">
        <v>3.66005571294756</v>
      </c>
      <c r="M4974" s="39"/>
      <c r="N4974" s="1" t="n">
        <f aca="false">(2.571*(19.44-D4974)+3.87)*$K$2</f>
        <v>-0</v>
      </c>
      <c r="O4974" s="1" t="n">
        <f aca="false">IF(N4974&gt;0,N4974,0)</f>
        <v>0</v>
      </c>
      <c r="P4974" s="1" t="n">
        <f aca="false">O4974*1.5</f>
        <v>0</v>
      </c>
      <c r="Q4974" s="1" t="n">
        <f aca="false">P4974/(3.6*$Q$2)</f>
        <v>0</v>
      </c>
      <c r="R4974" s="1" t="n">
        <f aca="false">(K4974+L4974)*$R$2</f>
        <v>55500.2785647378</v>
      </c>
      <c r="S4974" s="19" t="n">
        <f aca="false">J4974-R4974</f>
        <v>-55453.099753245</v>
      </c>
      <c r="T4974" s="1" t="n">
        <f aca="false">IF(S4974&lt;0,S4974/$G$3,0)</f>
        <v>-79218.7139332072</v>
      </c>
      <c r="U4974" s="1" t="n">
        <f aca="false">IF(S4974&gt;0,S4974*0.7,0)</f>
        <v>0</v>
      </c>
      <c r="V4974" s="14" t="n">
        <f aca="false">V4973+U4974+T4974</f>
        <v>-17315911.3572034</v>
      </c>
      <c r="W4974" s="19" t="n">
        <f aca="false">V4974/1000</f>
        <v>-17315.9113572034</v>
      </c>
      <c r="X4974" s="19" t="n">
        <f aca="false">W4974*3600000000*2/237000000</f>
        <v>-526053.003256812</v>
      </c>
      <c r="Y4974" s="19" t="n">
        <f aca="false">X4974/30.662</f>
        <v>-17156.513053839</v>
      </c>
    </row>
    <row r="4975" customFormat="false" ht="17.9" hidden="false" customHeight="false" outlineLevel="0" collapsed="false">
      <c r="A4975" s="2" t="n">
        <v>7</v>
      </c>
      <c r="B4975" s="3" t="n">
        <v>26</v>
      </c>
      <c r="C4975" s="38" t="n">
        <v>20</v>
      </c>
      <c r="D4975" s="1" t="n">
        <v>32.2</v>
      </c>
      <c r="E4975" s="3" t="n">
        <v>0</v>
      </c>
      <c r="F4975" s="23" t="n">
        <f aca="false">IF(D4975&lt;25, 0.24, 0.24-(0.01/5)*(D4975-25))</f>
        <v>0.2256</v>
      </c>
      <c r="G4975" s="40" t="n">
        <f aca="false">(E4975/1000)*$G$1*F4975</f>
        <v>0</v>
      </c>
      <c r="H4975" s="40" t="n">
        <v>0.246468514911317</v>
      </c>
      <c r="I4975" s="3" t="n">
        <f aca="false">H4975*$J$2</f>
        <v>0</v>
      </c>
      <c r="J4975" s="19" t="n">
        <f aca="false">SUM(I4975+G4975)</f>
        <v>0</v>
      </c>
      <c r="K4975" s="1" t="n">
        <v>6.56</v>
      </c>
      <c r="L4975" s="39" t="n">
        <v>2.2391530415328</v>
      </c>
      <c r="M4975" s="39"/>
      <c r="N4975" s="1" t="n">
        <f aca="false">(2.571*(19.44-D4975)+3.87)*$K$2</f>
        <v>-0</v>
      </c>
      <c r="O4975" s="1" t="n">
        <f aca="false">IF(N4975&gt;0,N4975,0)</f>
        <v>0</v>
      </c>
      <c r="P4975" s="1" t="n">
        <f aca="false">O4975*1.5</f>
        <v>0</v>
      </c>
      <c r="Q4975" s="1" t="n">
        <f aca="false">P4975/(3.6*$Q$2)</f>
        <v>0</v>
      </c>
      <c r="R4975" s="1" t="n">
        <f aca="false">(K4975+L4975)*$R$2</f>
        <v>43995.765207664</v>
      </c>
      <c r="S4975" s="19" t="n">
        <f aca="false">J4975-R4975</f>
        <v>-43995.765207664</v>
      </c>
      <c r="T4975" s="1" t="n">
        <f aca="false">IF(S4975&lt;0,S4975/$G$3,0)</f>
        <v>-62851.0931538057</v>
      </c>
      <c r="U4975" s="1" t="n">
        <f aca="false">IF(S4975&gt;0,S4975*0.7,0)</f>
        <v>0</v>
      </c>
      <c r="V4975" s="14" t="n">
        <f aca="false">V4974+U4975+T4975</f>
        <v>-17378762.4503572</v>
      </c>
      <c r="W4975" s="19" t="n">
        <f aca="false">V4975/1000</f>
        <v>-17378.7624503572</v>
      </c>
      <c r="X4975" s="19" t="n">
        <f aca="false">W4975*3600000000*2/237000000</f>
        <v>-527962.403555156</v>
      </c>
      <c r="Y4975" s="19" t="n">
        <f aca="false">X4975/30.662</f>
        <v>-17218.7855833004</v>
      </c>
    </row>
    <row r="4976" customFormat="false" ht="17.9" hidden="false" customHeight="false" outlineLevel="0" collapsed="false">
      <c r="A4976" s="2" t="n">
        <v>7</v>
      </c>
      <c r="B4976" s="3" t="n">
        <v>26</v>
      </c>
      <c r="C4976" s="38" t="n">
        <v>21</v>
      </c>
      <c r="D4976" s="1" t="n">
        <v>31.1</v>
      </c>
      <c r="E4976" s="3" t="n">
        <v>0</v>
      </c>
      <c r="F4976" s="23" t="n">
        <f aca="false">IF(D4976&lt;25, 0.24, 0.24-(0.01/5)*(D4976-25))</f>
        <v>0.2278</v>
      </c>
      <c r="G4976" s="40" t="n">
        <f aca="false">(E4976/1000)*$G$1*F4976</f>
        <v>0</v>
      </c>
      <c r="H4976" s="40" t="n">
        <v>0.298927992293147</v>
      </c>
      <c r="I4976" s="3" t="n">
        <f aca="false">H4976*$J$2</f>
        <v>0</v>
      </c>
      <c r="J4976" s="19" t="n">
        <f aca="false">SUM(I4976+G4976)</f>
        <v>0</v>
      </c>
      <c r="K4976" s="1" t="n">
        <v>5.68</v>
      </c>
      <c r="L4976" s="39" t="n">
        <v>2.28063424586801</v>
      </c>
      <c r="M4976" s="39"/>
      <c r="N4976" s="1" t="n">
        <f aca="false">(2.571*(19.44-D4976)+3.87)*$K$2</f>
        <v>-0</v>
      </c>
      <c r="O4976" s="1" t="n">
        <f aca="false">IF(N4976&gt;0,N4976,0)</f>
        <v>0</v>
      </c>
      <c r="P4976" s="1" t="n">
        <f aca="false">O4976*1.5</f>
        <v>0</v>
      </c>
      <c r="Q4976" s="1" t="n">
        <f aca="false">P4976/(3.6*$Q$2)</f>
        <v>0</v>
      </c>
      <c r="R4976" s="1" t="n">
        <f aca="false">(K4976+L4976)*$R$2</f>
        <v>39803.1712293401</v>
      </c>
      <c r="S4976" s="19" t="n">
        <f aca="false">J4976-R4976</f>
        <v>-39803.1712293401</v>
      </c>
      <c r="T4976" s="1" t="n">
        <f aca="false">IF(S4976&lt;0,S4976/$G$3,0)</f>
        <v>-56861.6731847715</v>
      </c>
      <c r="U4976" s="1" t="n">
        <f aca="false">IF(S4976&gt;0,S4976*0.7,0)</f>
        <v>0</v>
      </c>
      <c r="V4976" s="14" t="n">
        <f aca="false">V4975+U4976+T4976</f>
        <v>-17435624.123542</v>
      </c>
      <c r="W4976" s="19" t="n">
        <f aca="false">V4976/1000</f>
        <v>-17435.624123542</v>
      </c>
      <c r="X4976" s="19" t="n">
        <f aca="false">W4976*3600000000*2/237000000</f>
        <v>-529689.846791149</v>
      </c>
      <c r="Y4976" s="19" t="n">
        <f aca="false">X4976/30.662</f>
        <v>-17275.1238272503</v>
      </c>
    </row>
    <row r="4977" customFormat="false" ht="17.9" hidden="false" customHeight="false" outlineLevel="0" collapsed="false">
      <c r="A4977" s="2" t="n">
        <v>7</v>
      </c>
      <c r="B4977" s="3" t="n">
        <v>26</v>
      </c>
      <c r="C4977" s="38" t="n">
        <v>22</v>
      </c>
      <c r="D4977" s="1" t="n">
        <v>30.6</v>
      </c>
      <c r="E4977" s="3" t="n">
        <v>0</v>
      </c>
      <c r="F4977" s="23" t="n">
        <f aca="false">IF(D4977&lt;25, 0.24, 0.24-(0.01/5)*(D4977-25))</f>
        <v>0.2288</v>
      </c>
      <c r="G4977" s="40" t="n">
        <f aca="false">(E4977/1000)*$G$1*F4977</f>
        <v>0</v>
      </c>
      <c r="H4977" s="40" t="n">
        <v>0.330401942703217</v>
      </c>
      <c r="I4977" s="3" t="n">
        <f aca="false">H4977*$J$2</f>
        <v>0</v>
      </c>
      <c r="J4977" s="19" t="n">
        <f aca="false">SUM(I4977+G4977)</f>
        <v>0</v>
      </c>
      <c r="K4977" s="1" t="n">
        <v>5.28</v>
      </c>
      <c r="L4977" s="39" t="n">
        <v>1.84544724815173</v>
      </c>
      <c r="M4977" s="39"/>
      <c r="N4977" s="1" t="n">
        <f aca="false">(2.571*(19.44-D4977)+3.87)*$K$2</f>
        <v>-0</v>
      </c>
      <c r="O4977" s="1" t="n">
        <f aca="false">IF(N4977&gt;0,N4977,0)</f>
        <v>0</v>
      </c>
      <c r="P4977" s="1" t="n">
        <f aca="false">O4977*1.5</f>
        <v>0</v>
      </c>
      <c r="Q4977" s="1" t="n">
        <f aca="false">P4977/(3.6*$Q$2)</f>
        <v>0</v>
      </c>
      <c r="R4977" s="1" t="n">
        <f aca="false">(K4977+L4977)*$R$2</f>
        <v>35627.2362407587</v>
      </c>
      <c r="S4977" s="19" t="n">
        <f aca="false">J4977-R4977</f>
        <v>-35627.2362407587</v>
      </c>
      <c r="T4977" s="1" t="n">
        <f aca="false">IF(S4977&lt;0,S4977/$G$3,0)</f>
        <v>-50896.0517725124</v>
      </c>
      <c r="U4977" s="1" t="n">
        <f aca="false">IF(S4977&gt;0,S4977*0.7,0)</f>
        <v>0</v>
      </c>
      <c r="V4977" s="14" t="n">
        <f aca="false">V4976+U4977+T4977</f>
        <v>-17486520.1753145</v>
      </c>
      <c r="W4977" s="19" t="n">
        <f aca="false">V4977/1000</f>
        <v>-17486.5201753145</v>
      </c>
      <c r="X4977" s="19" t="n">
        <f aca="false">W4977*3600000000*2/237000000</f>
        <v>-531236.055958921</v>
      </c>
      <c r="Y4977" s="19" t="n">
        <f aca="false">X4977/30.662</f>
        <v>-17325.5513651726</v>
      </c>
    </row>
    <row r="4978" customFormat="false" ht="17.9" hidden="false" customHeight="false" outlineLevel="0" collapsed="false">
      <c r="A4978" s="2" t="n">
        <v>7</v>
      </c>
      <c r="B4978" s="3" t="n">
        <v>26</v>
      </c>
      <c r="C4978" s="38" t="n">
        <v>23</v>
      </c>
      <c r="D4978" s="1" t="n">
        <v>30</v>
      </c>
      <c r="E4978" s="3" t="n">
        <v>0</v>
      </c>
      <c r="F4978" s="23" t="n">
        <f aca="false">IF(D4978&lt;25, 0.24, 0.24-(0.01/5)*(D4978-25))</f>
        <v>0.23</v>
      </c>
      <c r="G4978" s="40" t="n">
        <f aca="false">(E4978/1000)*$G$1*F4978</f>
        <v>0</v>
      </c>
      <c r="H4978" s="40" t="n">
        <v>0.323301038348771</v>
      </c>
      <c r="I4978" s="3" t="n">
        <f aca="false">H4978*$J$2</f>
        <v>0</v>
      </c>
      <c r="J4978" s="19" t="n">
        <f aca="false">SUM(I4978+G4978)</f>
        <v>0</v>
      </c>
      <c r="K4978" s="1" t="n">
        <v>4.8</v>
      </c>
      <c r="L4978" s="39" t="n">
        <v>1.21745667853687</v>
      </c>
      <c r="M4978" s="39"/>
      <c r="N4978" s="1" t="n">
        <f aca="false">(2.571*(19.44-D4978)+3.87)*$K$2</f>
        <v>-0</v>
      </c>
      <c r="O4978" s="1" t="n">
        <f aca="false">IF(N4978&gt;0,N4978,0)</f>
        <v>0</v>
      </c>
      <c r="P4978" s="1" t="n">
        <f aca="false">O4978*1.5</f>
        <v>0</v>
      </c>
      <c r="Q4978" s="1" t="n">
        <f aca="false">P4978/(3.6*$Q$2)</f>
        <v>0</v>
      </c>
      <c r="R4978" s="1" t="n">
        <f aca="false">(K4978+L4978)*$R$2</f>
        <v>30087.2833926844</v>
      </c>
      <c r="S4978" s="19" t="n">
        <f aca="false">J4978-R4978</f>
        <v>-30087.2833926844</v>
      </c>
      <c r="T4978" s="1" t="n">
        <f aca="false">IF(S4978&lt;0,S4978/$G$3,0)</f>
        <v>-42981.8334181205</v>
      </c>
      <c r="U4978" s="1" t="n">
        <f aca="false">IF(S4978&gt;0,S4978*0.7,0)</f>
        <v>0</v>
      </c>
      <c r="V4978" s="14" t="n">
        <f aca="false">V4977+U4978+T4978</f>
        <v>-17529502.0087326</v>
      </c>
      <c r="W4978" s="19" t="n">
        <f aca="false">V4978/1000</f>
        <v>-17529.5020087326</v>
      </c>
      <c r="X4978" s="19" t="n">
        <f aca="false">W4978*3600000000*2/237000000</f>
        <v>-532541.833176687</v>
      </c>
      <c r="Y4978" s="19" t="n">
        <f aca="false">X4978/30.662</f>
        <v>-17368.1375375607</v>
      </c>
    </row>
    <row r="4979" customFormat="false" ht="17.9" hidden="false" customHeight="false" outlineLevel="0" collapsed="false">
      <c r="A4979" s="2" t="n">
        <v>7</v>
      </c>
      <c r="B4979" s="3" t="n">
        <v>27</v>
      </c>
      <c r="C4979" s="38" t="n">
        <v>0</v>
      </c>
      <c r="D4979" s="1" t="n">
        <v>30</v>
      </c>
      <c r="E4979" s="3" t="n">
        <v>0</v>
      </c>
      <c r="F4979" s="23" t="n">
        <f aca="false">IF(D4979&lt;25, 0.24, 0.24-(0.01/5)*(D4979-25))</f>
        <v>0.23</v>
      </c>
      <c r="G4979" s="40" t="n">
        <f aca="false">(E4979/1000)*$G$1*F4979</f>
        <v>0</v>
      </c>
      <c r="H4979" s="40" t="n">
        <v>0.324083425551551</v>
      </c>
      <c r="I4979" s="3" t="n">
        <f aca="false">H4979*$J$2</f>
        <v>0</v>
      </c>
      <c r="J4979" s="19" t="n">
        <f aca="false">SUM(I4979+G4979)</f>
        <v>0</v>
      </c>
      <c r="K4979" s="1" t="n">
        <v>4.8</v>
      </c>
      <c r="L4979" s="39" t="n">
        <v>0.923154775304819</v>
      </c>
      <c r="M4979" s="39"/>
      <c r="N4979" s="1" t="n">
        <f aca="false">(2.571*(19.44-D4979)+3.87)*$K$2</f>
        <v>-0</v>
      </c>
      <c r="O4979" s="1" t="n">
        <f aca="false">IF(N4979&gt;0,N4979,0)</f>
        <v>0</v>
      </c>
      <c r="P4979" s="1" t="n">
        <f aca="false">O4979*1.5</f>
        <v>0</v>
      </c>
      <c r="Q4979" s="1" t="n">
        <f aca="false">P4979/(3.6*$Q$2)</f>
        <v>0</v>
      </c>
      <c r="R4979" s="1" t="n">
        <f aca="false">(K4979+L4979)*$R$2</f>
        <v>28615.7738765241</v>
      </c>
      <c r="S4979" s="19" t="n">
        <f aca="false">J4979-R4979</f>
        <v>-28615.7738765241</v>
      </c>
      <c r="T4979" s="1" t="n">
        <f aca="false">IF(S4979&lt;0,S4979/$G$3,0)</f>
        <v>-40879.676966463</v>
      </c>
      <c r="U4979" s="1" t="n">
        <f aca="false">IF(S4979&gt;0,S4979*0.7,0)</f>
        <v>0</v>
      </c>
      <c r="V4979" s="14" t="n">
        <f aca="false">V4978+U4979+T4979</f>
        <v>-17570381.6856991</v>
      </c>
      <c r="W4979" s="19" t="n">
        <f aca="false">V4979/1000</f>
        <v>-17570.3816856991</v>
      </c>
      <c r="X4979" s="19" t="n">
        <f aca="false">W4979*3600000000*2/237000000</f>
        <v>-533783.747413643</v>
      </c>
      <c r="Y4979" s="19" t="n">
        <f aca="false">X4979/30.662</f>
        <v>-17408.6409044956</v>
      </c>
    </row>
    <row r="4980" customFormat="false" ht="17.9" hidden="false" customHeight="false" outlineLevel="0" collapsed="false">
      <c r="A4980" s="2" t="n">
        <v>7</v>
      </c>
      <c r="B4980" s="3" t="n">
        <v>27</v>
      </c>
      <c r="C4980" s="38" t="n">
        <v>1</v>
      </c>
      <c r="D4980" s="1" t="n">
        <v>28.9</v>
      </c>
      <c r="E4980" s="3" t="n">
        <v>0</v>
      </c>
      <c r="F4980" s="23" t="n">
        <f aca="false">IF(D4980&lt;25, 0.24, 0.24-(0.01/5)*(D4980-25))</f>
        <v>0.2322</v>
      </c>
      <c r="G4980" s="40" t="n">
        <f aca="false">(E4980/1000)*$G$1*F4980</f>
        <v>0</v>
      </c>
      <c r="H4980" s="40" t="n">
        <v>0.319551231221589</v>
      </c>
      <c r="I4980" s="3" t="n">
        <f aca="false">H4980*$J$2</f>
        <v>0</v>
      </c>
      <c r="J4980" s="19" t="n">
        <f aca="false">SUM(I4980+G4980)</f>
        <v>0</v>
      </c>
      <c r="K4980" s="1" t="n">
        <v>3.92</v>
      </c>
      <c r="L4980" s="39" t="n">
        <v>1.29247461137991</v>
      </c>
      <c r="M4980" s="39"/>
      <c r="N4980" s="1" t="n">
        <f aca="false">(2.571*(19.44-D4980)+3.87)*$K$2</f>
        <v>-0</v>
      </c>
      <c r="O4980" s="1" t="n">
        <f aca="false">IF(N4980&gt;0,N4980,0)</f>
        <v>0</v>
      </c>
      <c r="P4980" s="1" t="n">
        <f aca="false">O4980*1.5</f>
        <v>0</v>
      </c>
      <c r="Q4980" s="1" t="n">
        <f aca="false">P4980/(3.6*$Q$2)</f>
        <v>0</v>
      </c>
      <c r="R4980" s="1" t="n">
        <f aca="false">(K4980+L4980)*$R$2</f>
        <v>26062.3730568996</v>
      </c>
      <c r="S4980" s="19" t="n">
        <f aca="false">J4980-R4980</f>
        <v>-26062.3730568996</v>
      </c>
      <c r="T4980" s="1" t="n">
        <f aca="false">IF(S4980&lt;0,S4980/$G$3,0)</f>
        <v>-37231.9615098565</v>
      </c>
      <c r="U4980" s="1" t="n">
        <f aca="false">IF(S4980&gt;0,S4980*0.7,0)</f>
        <v>0</v>
      </c>
      <c r="V4980" s="14" t="n">
        <f aca="false">V4979+U4980+T4980</f>
        <v>-17607613.6472089</v>
      </c>
      <c r="W4980" s="19" t="n">
        <f aca="false">V4980/1000</f>
        <v>-17607.6136472089</v>
      </c>
      <c r="X4980" s="19" t="n">
        <f aca="false">W4980*3600000000*2/237000000</f>
        <v>-534914.844978499</v>
      </c>
      <c r="Y4980" s="19" t="n">
        <f aca="false">X4980/30.662</f>
        <v>-17445.5301343193</v>
      </c>
    </row>
    <row r="4981" customFormat="false" ht="17.9" hidden="false" customHeight="false" outlineLevel="0" collapsed="false">
      <c r="A4981" s="2" t="n">
        <v>7</v>
      </c>
      <c r="B4981" s="3" t="n">
        <v>27</v>
      </c>
      <c r="C4981" s="38" t="n">
        <v>2</v>
      </c>
      <c r="D4981" s="1" t="n">
        <v>28.9</v>
      </c>
      <c r="E4981" s="3" t="n">
        <v>0</v>
      </c>
      <c r="F4981" s="23" t="n">
        <f aca="false">IF(D4981&lt;25, 0.24, 0.24-(0.01/5)*(D4981-25))</f>
        <v>0.2322</v>
      </c>
      <c r="G4981" s="40" t="n">
        <f aca="false">(E4981/1000)*$G$1*F4981</f>
        <v>0</v>
      </c>
      <c r="H4981" s="40" t="n">
        <v>0.294767126685171</v>
      </c>
      <c r="I4981" s="3" t="n">
        <f aca="false">H4981*$J$2</f>
        <v>0</v>
      </c>
      <c r="J4981" s="19" t="n">
        <f aca="false">SUM(I4981+G4981)</f>
        <v>0</v>
      </c>
      <c r="K4981" s="1" t="n">
        <v>3.92</v>
      </c>
      <c r="L4981" s="39" t="n">
        <v>0.672615486510549</v>
      </c>
      <c r="M4981" s="39"/>
      <c r="N4981" s="1" t="n">
        <f aca="false">(2.571*(19.44-D4981)+3.87)*$K$2</f>
        <v>-0</v>
      </c>
      <c r="O4981" s="1" t="n">
        <f aca="false">IF(N4981&gt;0,N4981,0)</f>
        <v>0</v>
      </c>
      <c r="P4981" s="1" t="n">
        <f aca="false">O4981*1.5</f>
        <v>0</v>
      </c>
      <c r="Q4981" s="1" t="n">
        <f aca="false">P4981/(3.6*$Q$2)</f>
        <v>0</v>
      </c>
      <c r="R4981" s="1" t="n">
        <f aca="false">(K4981+L4981)*$R$2</f>
        <v>22963.0774325527</v>
      </c>
      <c r="S4981" s="19" t="n">
        <f aca="false">J4981-R4981</f>
        <v>-22963.0774325527</v>
      </c>
      <c r="T4981" s="1" t="n">
        <f aca="false">IF(S4981&lt;0,S4981/$G$3,0)</f>
        <v>-32804.3963322182</v>
      </c>
      <c r="U4981" s="1" t="n">
        <f aca="false">IF(S4981&gt;0,S4981*0.7,0)</f>
        <v>0</v>
      </c>
      <c r="V4981" s="14" t="n">
        <f aca="false">V4980+U4981+T4981</f>
        <v>-17640418.0435411</v>
      </c>
      <c r="W4981" s="19" t="n">
        <f aca="false">V4981/1000</f>
        <v>-17640.4180435411</v>
      </c>
      <c r="X4981" s="19" t="n">
        <f aca="false">W4981*3600000000*2/237000000</f>
        <v>-535911.434234161</v>
      </c>
      <c r="Y4981" s="19" t="n">
        <f aca="false">X4981/30.662</f>
        <v>-17478.0325560681</v>
      </c>
    </row>
    <row r="4982" customFormat="false" ht="17.9" hidden="false" customHeight="false" outlineLevel="0" collapsed="false">
      <c r="A4982" s="2" t="n">
        <v>7</v>
      </c>
      <c r="B4982" s="3" t="n">
        <v>27</v>
      </c>
      <c r="C4982" s="38" t="n">
        <v>3</v>
      </c>
      <c r="D4982" s="1" t="n">
        <v>27.8</v>
      </c>
      <c r="E4982" s="3" t="n">
        <v>0</v>
      </c>
      <c r="F4982" s="23" t="n">
        <f aca="false">IF(D4982&lt;25, 0.24, 0.24-(0.01/5)*(D4982-25))</f>
        <v>0.2344</v>
      </c>
      <c r="G4982" s="40" t="n">
        <f aca="false">(E4982/1000)*$G$1*F4982</f>
        <v>0</v>
      </c>
      <c r="H4982" s="40" t="n">
        <v>0.298516101071352</v>
      </c>
      <c r="I4982" s="3" t="n">
        <f aca="false">H4982*$J$2</f>
        <v>0</v>
      </c>
      <c r="J4982" s="19" t="n">
        <f aca="false">SUM(I4982+G4982)</f>
        <v>0</v>
      </c>
      <c r="K4982" s="1" t="n">
        <v>3.04</v>
      </c>
      <c r="L4982" s="39" t="n">
        <v>1.05083282198568</v>
      </c>
      <c r="M4982" s="39"/>
      <c r="N4982" s="1" t="n">
        <f aca="false">(2.571*(19.44-D4982)+3.87)*$K$2</f>
        <v>-0</v>
      </c>
      <c r="O4982" s="1" t="n">
        <f aca="false">IF(N4982&gt;0,N4982,0)</f>
        <v>0</v>
      </c>
      <c r="P4982" s="1" t="n">
        <f aca="false">O4982*1.5</f>
        <v>0</v>
      </c>
      <c r="Q4982" s="1" t="n">
        <f aca="false">P4982/(3.6*$Q$2)</f>
        <v>0</v>
      </c>
      <c r="R4982" s="1" t="n">
        <f aca="false">(K4982+L4982)*$R$2</f>
        <v>20454.1641099284</v>
      </c>
      <c r="S4982" s="19" t="n">
        <f aca="false">J4982-R4982</f>
        <v>-20454.1641099284</v>
      </c>
      <c r="T4982" s="1" t="n">
        <f aca="false">IF(S4982&lt;0,S4982/$G$3,0)</f>
        <v>-29220.2344427549</v>
      </c>
      <c r="U4982" s="1" t="n">
        <f aca="false">IF(S4982&gt;0,S4982*0.7,0)</f>
        <v>0</v>
      </c>
      <c r="V4982" s="14" t="n">
        <f aca="false">V4981+U4982+T4982</f>
        <v>-17669638.2779839</v>
      </c>
      <c r="W4982" s="19" t="n">
        <f aca="false">V4982/1000</f>
        <v>-17669.6382779839</v>
      </c>
      <c r="X4982" s="19" t="n">
        <f aca="false">W4982*3600000000*2/237000000</f>
        <v>-536799.137559005</v>
      </c>
      <c r="Y4982" s="19" t="n">
        <f aca="false">X4982/30.662</f>
        <v>-17506.9838092429</v>
      </c>
    </row>
    <row r="4983" customFormat="false" ht="17.9" hidden="false" customHeight="false" outlineLevel="0" collapsed="false">
      <c r="A4983" s="2" t="n">
        <v>7</v>
      </c>
      <c r="B4983" s="3" t="n">
        <v>27</v>
      </c>
      <c r="C4983" s="38" t="n">
        <v>4</v>
      </c>
      <c r="D4983" s="1" t="n">
        <v>26.7</v>
      </c>
      <c r="E4983" s="3" t="n">
        <v>0</v>
      </c>
      <c r="F4983" s="23" t="n">
        <f aca="false">IF(D4983&lt;25, 0.24, 0.24-(0.01/5)*(D4983-25))</f>
        <v>0.2366</v>
      </c>
      <c r="G4983" s="40" t="n">
        <f aca="false">(E4983/1000)*$G$1*F4983</f>
        <v>0</v>
      </c>
      <c r="H4983" s="40" t="n">
        <v>0.264031301615573</v>
      </c>
      <c r="I4983" s="3" t="n">
        <f aca="false">H4983*$J$2</f>
        <v>0</v>
      </c>
      <c r="J4983" s="19" t="n">
        <f aca="false">SUM(I4983+G4983)</f>
        <v>0</v>
      </c>
      <c r="K4983" s="1" t="n">
        <v>2.16</v>
      </c>
      <c r="L4983" s="39" t="n">
        <v>1.51551560034837</v>
      </c>
      <c r="M4983" s="39"/>
      <c r="N4983" s="1" t="n">
        <f aca="false">(2.571*(19.44-D4983)+3.87)*$K$2</f>
        <v>-0</v>
      </c>
      <c r="O4983" s="1" t="n">
        <f aca="false">IF(N4983&gt;0,N4983,0)</f>
        <v>0</v>
      </c>
      <c r="P4983" s="1" t="n">
        <f aca="false">O4983*1.5</f>
        <v>0</v>
      </c>
      <c r="Q4983" s="1" t="n">
        <f aca="false">P4983/(3.6*$Q$2)</f>
        <v>0</v>
      </c>
      <c r="R4983" s="1" t="n">
        <f aca="false">(K4983+L4983)*$R$2</f>
        <v>18377.5780017419</v>
      </c>
      <c r="S4983" s="19" t="n">
        <f aca="false">J4983-R4983</f>
        <v>-18377.5780017419</v>
      </c>
      <c r="T4983" s="1" t="n">
        <f aca="false">IF(S4983&lt;0,S4983/$G$3,0)</f>
        <v>-26253.6828596312</v>
      </c>
      <c r="U4983" s="1" t="n">
        <f aca="false">IF(S4983&gt;0,S4983*0.7,0)</f>
        <v>0</v>
      </c>
      <c r="V4983" s="14" t="n">
        <f aca="false">V4982+U4983+T4983</f>
        <v>-17695891.9608435</v>
      </c>
      <c r="W4983" s="19" t="n">
        <f aca="false">V4983/1000</f>
        <v>-17695.8919608435</v>
      </c>
      <c r="X4983" s="19" t="n">
        <f aca="false">W4983*3600000000*2/237000000</f>
        <v>-537596.717797778</v>
      </c>
      <c r="Y4983" s="19" t="n">
        <f aca="false">X4983/30.662</f>
        <v>-17532.9958188565</v>
      </c>
    </row>
    <row r="4984" customFormat="false" ht="17.9" hidden="false" customHeight="false" outlineLevel="0" collapsed="false">
      <c r="A4984" s="2" t="n">
        <v>7</v>
      </c>
      <c r="B4984" s="3" t="n">
        <v>27</v>
      </c>
      <c r="C4984" s="38" t="n">
        <v>5</v>
      </c>
      <c r="D4984" s="1" t="n">
        <v>26.1</v>
      </c>
      <c r="E4984" s="3" t="n">
        <v>0.822222222222222</v>
      </c>
      <c r="F4984" s="23" t="n">
        <f aca="false">IF(D4984&lt;25, 0.24, 0.24-(0.01/5)*(D4984-25))</f>
        <v>0.2378</v>
      </c>
      <c r="G4984" s="40" t="n">
        <f aca="false">(E4984/1000)*$G$1*F4984</f>
        <v>64.0577184888889</v>
      </c>
      <c r="H4984" s="40" t="n">
        <v>0.22836853684166</v>
      </c>
      <c r="I4984" s="3" t="n">
        <f aca="false">H4984*$J$2</f>
        <v>0</v>
      </c>
      <c r="J4984" s="19" t="n">
        <f aca="false">SUM(I4984+G4984)</f>
        <v>64.0577184888889</v>
      </c>
      <c r="K4984" s="1" t="n">
        <v>1.68</v>
      </c>
      <c r="L4984" s="39" t="n">
        <v>1.82472830087091</v>
      </c>
      <c r="M4984" s="39"/>
      <c r="N4984" s="1" t="n">
        <f aca="false">(2.571*(19.44-D4984)+3.87)*$K$2</f>
        <v>-0</v>
      </c>
      <c r="O4984" s="1" t="n">
        <f aca="false">IF(N4984&gt;0,N4984,0)</f>
        <v>0</v>
      </c>
      <c r="P4984" s="1" t="n">
        <f aca="false">O4984*1.5</f>
        <v>0</v>
      </c>
      <c r="Q4984" s="1" t="n">
        <f aca="false">P4984/(3.6*$Q$2)</f>
        <v>0</v>
      </c>
      <c r="R4984" s="1" t="n">
        <f aca="false">(K4984+L4984)*$R$2</f>
        <v>17523.6415043546</v>
      </c>
      <c r="S4984" s="19" t="n">
        <f aca="false">J4984-R4984</f>
        <v>-17459.5837858657</v>
      </c>
      <c r="T4984" s="1" t="n">
        <f aca="false">IF(S4984&lt;0,S4984/$G$3,0)</f>
        <v>-24942.2625512367</v>
      </c>
      <c r="U4984" s="1" t="n">
        <f aca="false">IF(S4984&gt;0,S4984*0.7,0)</f>
        <v>0</v>
      </c>
      <c r="V4984" s="14" t="n">
        <f aca="false">V4983+U4984+T4984</f>
        <v>-17720834.2233948</v>
      </c>
      <c r="W4984" s="19" t="n">
        <f aca="false">V4984/1000</f>
        <v>-17720.8342233948</v>
      </c>
      <c r="X4984" s="19" t="n">
        <f aca="false">W4984*3600000000*2/237000000</f>
        <v>-538354.457419588</v>
      </c>
      <c r="Y4984" s="19" t="n">
        <f aca="false">X4984/30.662</f>
        <v>-17557.7084801901</v>
      </c>
    </row>
    <row r="4985" customFormat="false" ht="17.9" hidden="false" customHeight="false" outlineLevel="0" collapsed="false">
      <c r="A4985" s="2" t="n">
        <v>7</v>
      </c>
      <c r="B4985" s="3" t="n">
        <v>27</v>
      </c>
      <c r="C4985" s="38" t="n">
        <v>6</v>
      </c>
      <c r="D4985" s="1" t="n">
        <v>26.7</v>
      </c>
      <c r="E4985" s="3" t="n">
        <v>13.9777777777778</v>
      </c>
      <c r="F4985" s="23" t="n">
        <f aca="false">IF(D4985&lt;25, 0.24, 0.24-(0.01/5)*(D4985-25))</f>
        <v>0.2366</v>
      </c>
      <c r="G4985" s="40" t="n">
        <f aca="false">(E4985/1000)*$G$1*F4985</f>
        <v>1083.48593484445</v>
      </c>
      <c r="H4985" s="40" t="n">
        <v>0.234384898092437</v>
      </c>
      <c r="I4985" s="3" t="n">
        <f aca="false">H4985*$J$2</f>
        <v>0</v>
      </c>
      <c r="J4985" s="19" t="n">
        <f aca="false">SUM(I4985+G4985)</f>
        <v>1083.48593484445</v>
      </c>
      <c r="K4985" s="1" t="n">
        <v>2.16</v>
      </c>
      <c r="L4985" s="39" t="n">
        <v>1.34577868871686</v>
      </c>
      <c r="M4985" s="39"/>
      <c r="N4985" s="1" t="n">
        <f aca="false">(2.571*(19.44-D4985)+3.87)*$K$2</f>
        <v>-0</v>
      </c>
      <c r="O4985" s="1" t="n">
        <f aca="false">IF(N4985&gt;0,N4985,0)</f>
        <v>0</v>
      </c>
      <c r="P4985" s="1" t="n">
        <f aca="false">O4985*1.5</f>
        <v>0</v>
      </c>
      <c r="Q4985" s="1" t="n">
        <f aca="false">P4985/(3.6*$Q$2)</f>
        <v>0</v>
      </c>
      <c r="R4985" s="1" t="n">
        <f aca="false">(K4985+L4985)*$R$2</f>
        <v>17528.8934435843</v>
      </c>
      <c r="S4985" s="19" t="n">
        <f aca="false">J4985-R4985</f>
        <v>-16445.4075087399</v>
      </c>
      <c r="T4985" s="1" t="n">
        <f aca="false">IF(S4985&lt;0,S4985/$G$3,0)</f>
        <v>-23493.4392981998</v>
      </c>
      <c r="U4985" s="1" t="n">
        <f aca="false">IF(S4985&gt;0,S4985*0.7,0)</f>
        <v>0</v>
      </c>
      <c r="V4985" s="14" t="n">
        <f aca="false">V4984+U4985+T4985</f>
        <v>-17744327.662693</v>
      </c>
      <c r="W4985" s="19" t="n">
        <f aca="false">V4985/1000</f>
        <v>-17744.327662693</v>
      </c>
      <c r="X4985" s="19" t="n">
        <f aca="false">W4985*3600000000*2/237000000</f>
        <v>-539068.182157761</v>
      </c>
      <c r="Y4985" s="19" t="n">
        <f aca="false">X4985/30.662</f>
        <v>-17580.9856551354</v>
      </c>
    </row>
    <row r="4986" customFormat="false" ht="17.9" hidden="false" customHeight="false" outlineLevel="0" collapsed="false">
      <c r="A4986" s="2" t="n">
        <v>7</v>
      </c>
      <c r="B4986" s="3" t="n">
        <v>27</v>
      </c>
      <c r="C4986" s="38" t="n">
        <v>7</v>
      </c>
      <c r="D4986" s="1" t="n">
        <v>28.3</v>
      </c>
      <c r="E4986" s="3" t="n">
        <v>41.9333333333333</v>
      </c>
      <c r="F4986" s="23" t="n">
        <f aca="false">IF(D4986&lt;25, 0.24, 0.24-(0.01/5)*(D4986-25))</f>
        <v>0.2334</v>
      </c>
      <c r="G4986" s="40" t="n">
        <f aca="false">(E4986/1000)*$G$1*F4986</f>
        <v>3206.4955688</v>
      </c>
      <c r="H4986" s="40" t="n">
        <v>0.201922214586661</v>
      </c>
      <c r="I4986" s="3" t="n">
        <f aca="false">H4986*$J$2</f>
        <v>0</v>
      </c>
      <c r="J4986" s="19" t="n">
        <f aca="false">SUM(I4986+G4986)</f>
        <v>3206.4955688</v>
      </c>
      <c r="K4986" s="1" t="n">
        <v>3.44</v>
      </c>
      <c r="L4986" s="39" t="n">
        <v>0.0345867124443582</v>
      </c>
      <c r="M4986" s="39"/>
      <c r="N4986" s="1" t="n">
        <f aca="false">(2.571*(19.44-D4986)+3.87)*$K$2</f>
        <v>-0</v>
      </c>
      <c r="O4986" s="1" t="n">
        <f aca="false">IF(N4986&gt;0,N4986,0)</f>
        <v>0</v>
      </c>
      <c r="P4986" s="1" t="n">
        <f aca="false">O4986*1.5</f>
        <v>0</v>
      </c>
      <c r="Q4986" s="1" t="n">
        <f aca="false">P4986/(3.6*$Q$2)</f>
        <v>0</v>
      </c>
      <c r="R4986" s="1" t="n">
        <f aca="false">(K4986+L4986)*$R$2</f>
        <v>17372.9335622218</v>
      </c>
      <c r="S4986" s="19" t="n">
        <f aca="false">J4986-R4986</f>
        <v>-14166.4379934218</v>
      </c>
      <c r="T4986" s="1" t="n">
        <f aca="false">IF(S4986&lt;0,S4986/$G$3,0)</f>
        <v>-20237.7685620311</v>
      </c>
      <c r="U4986" s="1" t="n">
        <f aca="false">IF(S4986&gt;0,S4986*0.7,0)</f>
        <v>0</v>
      </c>
      <c r="V4986" s="14" t="n">
        <f aca="false">V4985+U4986+T4986</f>
        <v>-17764565.431255</v>
      </c>
      <c r="W4986" s="19" t="n">
        <f aca="false">V4986/1000</f>
        <v>-17764.565431255</v>
      </c>
      <c r="X4986" s="19" t="n">
        <f aca="false">W4986*3600000000*2/237000000</f>
        <v>-539683.00044319</v>
      </c>
      <c r="Y4986" s="19" t="n">
        <f aca="false">X4986/30.662</f>
        <v>-17601.0371287975</v>
      </c>
    </row>
    <row r="4987" customFormat="false" ht="17.9" hidden="false" customHeight="false" outlineLevel="0" collapsed="false">
      <c r="A4987" s="2" t="n">
        <v>7</v>
      </c>
      <c r="B4987" s="3" t="n">
        <v>27</v>
      </c>
      <c r="C4987" s="38" t="n">
        <v>8</v>
      </c>
      <c r="D4987" s="1" t="n">
        <v>30.6</v>
      </c>
      <c r="E4987" s="3" t="n">
        <v>72.3555555555556</v>
      </c>
      <c r="F4987" s="23" t="n">
        <f aca="false">IF(D4987&lt;25, 0.24, 0.24-(0.01/5)*(D4987-25))</f>
        <v>0.2288</v>
      </c>
      <c r="G4987" s="40" t="n">
        <f aca="false">(E4987/1000)*$G$1*F4987</f>
        <v>5423.73308302223</v>
      </c>
      <c r="H4987" s="40" t="n">
        <v>0.16847551675409</v>
      </c>
      <c r="I4987" s="3" t="n">
        <f aca="false">H4987*$J$2</f>
        <v>0</v>
      </c>
      <c r="J4987" s="19" t="n">
        <f aca="false">SUM(I4987+G4987)</f>
        <v>5423.73308302223</v>
      </c>
      <c r="K4987" s="1" t="n">
        <v>5.28</v>
      </c>
      <c r="L4987" s="39" t="n">
        <v>0</v>
      </c>
      <c r="M4987" s="39"/>
      <c r="N4987" s="1" t="n">
        <f aca="false">(2.571*(19.44-D4987)+3.87)*$K$2</f>
        <v>-0</v>
      </c>
      <c r="O4987" s="1" t="n">
        <f aca="false">IF(N4987&gt;0,N4987,0)</f>
        <v>0</v>
      </c>
      <c r="P4987" s="1" t="n">
        <f aca="false">O4987*1.5</f>
        <v>0</v>
      </c>
      <c r="Q4987" s="1" t="n">
        <f aca="false">P4987/(3.6*$Q$2)</f>
        <v>0</v>
      </c>
      <c r="R4987" s="1" t="n">
        <f aca="false">(K4987+L4987)*$R$2</f>
        <v>26400</v>
      </c>
      <c r="S4987" s="19" t="n">
        <f aca="false">J4987-R4987</f>
        <v>-20976.2669169778</v>
      </c>
      <c r="T4987" s="1" t="n">
        <f aca="false">IF(S4987&lt;0,S4987/$G$3,0)</f>
        <v>-29966.0955956825</v>
      </c>
      <c r="U4987" s="1" t="n">
        <f aca="false">IF(S4987&gt;0,S4987*0.7,0)</f>
        <v>0</v>
      </c>
      <c r="V4987" s="14" t="n">
        <f aca="false">V4986+U4987+T4987</f>
        <v>-17794531.5268507</v>
      </c>
      <c r="W4987" s="19" t="n">
        <f aca="false">V4987/1000</f>
        <v>-17794.5315268507</v>
      </c>
      <c r="X4987" s="19" t="n">
        <f aca="false">W4987*3600000000*2/237000000</f>
        <v>-540593.362841033</v>
      </c>
      <c r="Y4987" s="19" t="n">
        <f aca="false">X4987/30.662</f>
        <v>-17630.7273772433</v>
      </c>
    </row>
    <row r="4988" customFormat="false" ht="17.9" hidden="false" customHeight="false" outlineLevel="0" collapsed="false">
      <c r="A4988" s="2" t="n">
        <v>7</v>
      </c>
      <c r="B4988" s="3" t="n">
        <v>27</v>
      </c>
      <c r="C4988" s="38" t="n">
        <v>9</v>
      </c>
      <c r="D4988" s="1" t="n">
        <v>32.8</v>
      </c>
      <c r="E4988" s="3" t="n">
        <v>146.19418076885</v>
      </c>
      <c r="F4988" s="23" t="n">
        <f aca="false">IF(D4988&lt;25, 0.24, 0.24-(0.01/5)*(D4988-25))</f>
        <v>0.2244</v>
      </c>
      <c r="G4988" s="40" t="n">
        <f aca="false">(E4988/1000)*$G$1*F4988</f>
        <v>10747.8932557833</v>
      </c>
      <c r="H4988" s="40" t="n">
        <v>0.21546395254091</v>
      </c>
      <c r="I4988" s="3" t="n">
        <f aca="false">H4988*$J$2</f>
        <v>0</v>
      </c>
      <c r="J4988" s="19" t="n">
        <f aca="false">SUM(I4988+G4988)</f>
        <v>10747.8932557833</v>
      </c>
      <c r="K4988" s="1" t="n">
        <v>7.04</v>
      </c>
      <c r="L4988" s="39" t="n">
        <v>0</v>
      </c>
      <c r="M4988" s="39"/>
      <c r="N4988" s="1" t="n">
        <f aca="false">(2.571*(19.44-D4988)+3.87)*$K$2</f>
        <v>-0</v>
      </c>
      <c r="O4988" s="1" t="n">
        <f aca="false">IF(N4988&gt;0,N4988,0)</f>
        <v>0</v>
      </c>
      <c r="P4988" s="1" t="n">
        <f aca="false">O4988*1.5</f>
        <v>0</v>
      </c>
      <c r="Q4988" s="1" t="n">
        <f aca="false">P4988/(3.6*$Q$2)</f>
        <v>0</v>
      </c>
      <c r="R4988" s="1" t="n">
        <f aca="false">(K4988+L4988)*$R$2</f>
        <v>35200</v>
      </c>
      <c r="S4988" s="19" t="n">
        <f aca="false">J4988-R4988</f>
        <v>-24452.1067442167</v>
      </c>
      <c r="T4988" s="1" t="n">
        <f aca="false">IF(S4988&lt;0,S4988/$G$3,0)</f>
        <v>-34931.5810631667</v>
      </c>
      <c r="U4988" s="1" t="n">
        <f aca="false">IF(S4988&gt;0,S4988*0.7,0)</f>
        <v>0</v>
      </c>
      <c r="V4988" s="14" t="n">
        <f aca="false">V4987+U4988+T4988</f>
        <v>-17829463.1079138</v>
      </c>
      <c r="W4988" s="19" t="n">
        <f aca="false">V4988/1000</f>
        <v>-17829.4631079139</v>
      </c>
      <c r="X4988" s="19" t="n">
        <f aca="false">W4988*3600000000*2/237000000</f>
        <v>-541654.575430294</v>
      </c>
      <c r="Y4988" s="19" t="n">
        <f aca="false">X4988/30.662</f>
        <v>-17665.3374023317</v>
      </c>
    </row>
    <row r="4989" customFormat="false" ht="17.9" hidden="false" customHeight="false" outlineLevel="0" collapsed="false">
      <c r="A4989" s="2" t="n">
        <v>7</v>
      </c>
      <c r="B4989" s="3" t="n">
        <v>27</v>
      </c>
      <c r="C4989" s="38" t="n">
        <v>10</v>
      </c>
      <c r="D4989" s="1" t="n">
        <v>34.4</v>
      </c>
      <c r="E4989" s="3" t="n">
        <v>326.019022286711</v>
      </c>
      <c r="F4989" s="23" t="n">
        <f aca="false">IF(D4989&lt;25, 0.24, 0.24-(0.01/5)*(D4989-25))</f>
        <v>0.2212</v>
      </c>
      <c r="G4989" s="40" t="n">
        <f aca="false">(E4989/1000)*$G$1*F4989</f>
        <v>23626.4498804438</v>
      </c>
      <c r="H4989" s="40" t="n">
        <v>0.199016940217831</v>
      </c>
      <c r="I4989" s="3" t="n">
        <f aca="false">H4989*$J$2</f>
        <v>0</v>
      </c>
      <c r="J4989" s="19" t="n">
        <f aca="false">SUM(I4989+G4989)</f>
        <v>23626.4498804438</v>
      </c>
      <c r="K4989" s="1" t="n">
        <v>8.32</v>
      </c>
      <c r="L4989" s="39" t="n">
        <v>0</v>
      </c>
      <c r="M4989" s="39"/>
      <c r="N4989" s="1" t="n">
        <f aca="false">(2.571*(19.44-D4989)+3.87)*$K$2</f>
        <v>-0</v>
      </c>
      <c r="O4989" s="1" t="n">
        <f aca="false">IF(N4989&gt;0,N4989,0)</f>
        <v>0</v>
      </c>
      <c r="P4989" s="1" t="n">
        <f aca="false">O4989*1.5</f>
        <v>0</v>
      </c>
      <c r="Q4989" s="1" t="n">
        <f aca="false">P4989/(3.6*$Q$2)</f>
        <v>0</v>
      </c>
      <c r="R4989" s="1" t="n">
        <f aca="false">(K4989+L4989)*$R$2</f>
        <v>41600</v>
      </c>
      <c r="S4989" s="19" t="n">
        <f aca="false">J4989-R4989</f>
        <v>-17973.5501195562</v>
      </c>
      <c r="T4989" s="1" t="n">
        <f aca="false">IF(S4989&lt;0,S4989/$G$3,0)</f>
        <v>-25676.5001707946</v>
      </c>
      <c r="U4989" s="1" t="n">
        <f aca="false">IF(S4989&gt;0,S4989*0.7,0)</f>
        <v>0</v>
      </c>
      <c r="V4989" s="14" t="n">
        <f aca="false">V4988+U4989+T4989</f>
        <v>-17855139.6080846</v>
      </c>
      <c r="W4989" s="19" t="n">
        <f aca="false">V4989/1000</f>
        <v>-17855.1396080846</v>
      </c>
      <c r="X4989" s="19" t="n">
        <f aca="false">W4989*3600000000*2/237000000</f>
        <v>-542434.621005103</v>
      </c>
      <c r="Y4989" s="19" t="n">
        <f aca="false">X4989/30.662</f>
        <v>-17690.7775424011</v>
      </c>
    </row>
    <row r="4990" customFormat="false" ht="17.9" hidden="false" customHeight="false" outlineLevel="0" collapsed="false">
      <c r="A4990" s="2" t="n">
        <v>7</v>
      </c>
      <c r="B4990" s="3" t="n">
        <v>27</v>
      </c>
      <c r="C4990" s="38" t="n">
        <v>11</v>
      </c>
      <c r="D4990" s="1" t="n">
        <v>35.6</v>
      </c>
      <c r="E4990" s="3" t="n">
        <v>163.996100553357</v>
      </c>
      <c r="F4990" s="23" t="n">
        <f aca="false">IF(D4990&lt;25, 0.24, 0.24-(0.01/5)*(D4990-25))</f>
        <v>0.2188</v>
      </c>
      <c r="G4990" s="40" t="n">
        <f aca="false">(E4990/1000)*$G$1*F4990</f>
        <v>11755.774458968</v>
      </c>
      <c r="H4990" s="40" t="n">
        <v>0.149038189153879</v>
      </c>
      <c r="I4990" s="3" t="n">
        <f aca="false">H4990*$J$2</f>
        <v>0</v>
      </c>
      <c r="J4990" s="19" t="n">
        <f aca="false">SUM(I4990+G4990)</f>
        <v>11755.774458968</v>
      </c>
      <c r="K4990" s="1" t="n">
        <v>9.28</v>
      </c>
      <c r="L4990" s="39" t="n">
        <v>0</v>
      </c>
      <c r="M4990" s="39"/>
      <c r="N4990" s="1" t="n">
        <f aca="false">(2.571*(19.44-D4990)+3.87)*$K$2</f>
        <v>-0</v>
      </c>
      <c r="O4990" s="1" t="n">
        <f aca="false">IF(N4990&gt;0,N4990,0)</f>
        <v>0</v>
      </c>
      <c r="P4990" s="1" t="n">
        <f aca="false">O4990*1.5</f>
        <v>0</v>
      </c>
      <c r="Q4990" s="1" t="n">
        <f aca="false">P4990/(3.6*$Q$2)</f>
        <v>0</v>
      </c>
      <c r="R4990" s="1" t="n">
        <f aca="false">(K4990+L4990)*$R$2</f>
        <v>46400</v>
      </c>
      <c r="S4990" s="19" t="n">
        <f aca="false">J4990-R4990</f>
        <v>-34644.225541032</v>
      </c>
      <c r="T4990" s="1" t="n">
        <f aca="false">IF(S4990&lt;0,S4990/$G$3,0)</f>
        <v>-49491.7507729028</v>
      </c>
      <c r="U4990" s="1" t="n">
        <f aca="false">IF(S4990&gt;0,S4990*0.7,0)</f>
        <v>0</v>
      </c>
      <c r="V4990" s="14" t="n">
        <f aca="false">V4989+U4990+T4990</f>
        <v>-17904631.3588575</v>
      </c>
      <c r="W4990" s="19" t="n">
        <f aca="false">V4990/1000</f>
        <v>-17904.6313588575</v>
      </c>
      <c r="X4990" s="19" t="n">
        <f aca="false">W4990*3600000000*2/237000000</f>
        <v>-543938.167864027</v>
      </c>
      <c r="Y4990" s="19" t="n">
        <f aca="false">X4990/30.662</f>
        <v>-17739.8137063475</v>
      </c>
    </row>
    <row r="4991" customFormat="false" ht="17.9" hidden="false" customHeight="false" outlineLevel="0" collapsed="false">
      <c r="A4991" s="2" t="n">
        <v>7</v>
      </c>
      <c r="B4991" s="3" t="n">
        <v>27</v>
      </c>
      <c r="C4991" s="38" t="n">
        <v>12</v>
      </c>
      <c r="D4991" s="1" t="n">
        <v>36.1</v>
      </c>
      <c r="E4991" s="3" t="n">
        <v>130.994562398218</v>
      </c>
      <c r="F4991" s="23" t="n">
        <f aca="false">IF(D4991&lt;25, 0.24, 0.24-(0.01/5)*(D4991-25))</f>
        <v>0.2178</v>
      </c>
      <c r="G4991" s="40" t="n">
        <f aca="false">(E4991/1000)*$G$1*F4991</f>
        <v>9347.20031246653</v>
      </c>
      <c r="H4991" s="40" t="n">
        <v>0.131634351905859</v>
      </c>
      <c r="I4991" s="3" t="n">
        <f aca="false">H4991*$J$2</f>
        <v>0</v>
      </c>
      <c r="J4991" s="19" t="n">
        <f aca="false">SUM(I4991+G4991)</f>
        <v>9347.20031246653</v>
      </c>
      <c r="K4991" s="1" t="n">
        <v>9.68</v>
      </c>
      <c r="L4991" s="39" t="n">
        <v>0</v>
      </c>
      <c r="M4991" s="39"/>
      <c r="N4991" s="1" t="n">
        <f aca="false">(2.571*(19.44-D4991)+3.87)*$K$2</f>
        <v>-0</v>
      </c>
      <c r="O4991" s="1" t="n">
        <f aca="false">IF(N4991&gt;0,N4991,0)</f>
        <v>0</v>
      </c>
      <c r="P4991" s="1" t="n">
        <f aca="false">O4991*1.5</f>
        <v>0</v>
      </c>
      <c r="Q4991" s="1" t="n">
        <f aca="false">P4991/(3.6*$Q$2)</f>
        <v>0</v>
      </c>
      <c r="R4991" s="1" t="n">
        <f aca="false">(K4991+L4991)*$R$2</f>
        <v>48400</v>
      </c>
      <c r="S4991" s="19" t="n">
        <f aca="false">J4991-R4991</f>
        <v>-39052.7996875335</v>
      </c>
      <c r="T4991" s="1" t="n">
        <f aca="false">IF(S4991&lt;0,S4991/$G$3,0)</f>
        <v>-55789.7138393335</v>
      </c>
      <c r="U4991" s="1" t="n">
        <f aca="false">IF(S4991&gt;0,S4991*0.7,0)</f>
        <v>0</v>
      </c>
      <c r="V4991" s="14" t="n">
        <f aca="false">V4990+U4991+T4991</f>
        <v>-17960421.0726969</v>
      </c>
      <c r="W4991" s="19" t="n">
        <f aca="false">V4991/1000</f>
        <v>-17960.4210726969</v>
      </c>
      <c r="X4991" s="19" t="n">
        <f aca="false">W4991*3600000000*2/237000000</f>
        <v>-545633.045246488</v>
      </c>
      <c r="Y4991" s="19" t="n">
        <f aca="false">X4991/30.662</f>
        <v>-17795.0898586683</v>
      </c>
    </row>
    <row r="4992" customFormat="false" ht="17.9" hidden="false" customHeight="false" outlineLevel="0" collapsed="false">
      <c r="A4992" s="2" t="n">
        <v>7</v>
      </c>
      <c r="B4992" s="3" t="n">
        <v>27</v>
      </c>
      <c r="C4992" s="38" t="n">
        <v>13</v>
      </c>
      <c r="D4992" s="1" t="n">
        <v>37.2</v>
      </c>
      <c r="E4992" s="3" t="n">
        <v>264.771136676647</v>
      </c>
      <c r="F4992" s="23" t="n">
        <f aca="false">IF(D4992&lt;25, 0.24, 0.24-(0.01/5)*(D4992-25))</f>
        <v>0.2156</v>
      </c>
      <c r="G4992" s="40" t="n">
        <f aca="false">(E4992/1000)*$G$1*F4992</f>
        <v>18702.0753484495</v>
      </c>
      <c r="H4992" s="40" t="n">
        <v>0.135175845211955</v>
      </c>
      <c r="I4992" s="3" t="n">
        <f aca="false">H4992*$J$2</f>
        <v>0</v>
      </c>
      <c r="J4992" s="19" t="n">
        <f aca="false">SUM(I4992+G4992)</f>
        <v>18702.0753484495</v>
      </c>
      <c r="K4992" s="1" t="n">
        <v>10.56</v>
      </c>
      <c r="L4992" s="39" t="n">
        <v>0</v>
      </c>
      <c r="M4992" s="39"/>
      <c r="N4992" s="1" t="n">
        <f aca="false">(2.571*(19.44-D4992)+3.87)*$K$2</f>
        <v>-0</v>
      </c>
      <c r="O4992" s="1" t="n">
        <f aca="false">IF(N4992&gt;0,N4992,0)</f>
        <v>0</v>
      </c>
      <c r="P4992" s="1" t="n">
        <f aca="false">O4992*1.5</f>
        <v>0</v>
      </c>
      <c r="Q4992" s="1" t="n">
        <f aca="false">P4992/(3.6*$Q$2)</f>
        <v>0</v>
      </c>
      <c r="R4992" s="1" t="n">
        <f aca="false">(K4992+L4992)*$R$2</f>
        <v>52800</v>
      </c>
      <c r="S4992" s="19" t="n">
        <f aca="false">J4992-R4992</f>
        <v>-34097.9246515505</v>
      </c>
      <c r="T4992" s="1" t="n">
        <f aca="false">IF(S4992&lt;0,S4992/$G$3,0)</f>
        <v>-48711.3209307865</v>
      </c>
      <c r="U4992" s="1" t="n">
        <f aca="false">IF(S4992&gt;0,S4992*0.7,0)</f>
        <v>0</v>
      </c>
      <c r="V4992" s="14" t="n">
        <f aca="false">V4991+U4992+T4992</f>
        <v>-18009132.3936277</v>
      </c>
      <c r="W4992" s="19" t="n">
        <f aca="false">V4992/1000</f>
        <v>-18009.1323936277</v>
      </c>
      <c r="X4992" s="19" t="n">
        <f aca="false">W4992*3600000000*2/237000000</f>
        <v>-547112.882844385</v>
      </c>
      <c r="Y4992" s="19" t="n">
        <f aca="false">X4992/30.662</f>
        <v>-17843.3527768699</v>
      </c>
    </row>
    <row r="4993" customFormat="false" ht="17.9" hidden="false" customHeight="false" outlineLevel="0" collapsed="false">
      <c r="A4993" s="2" t="n">
        <v>7</v>
      </c>
      <c r="B4993" s="3" t="n">
        <v>27</v>
      </c>
      <c r="C4993" s="38" t="n">
        <v>14</v>
      </c>
      <c r="D4993" s="1" t="n">
        <v>38.3</v>
      </c>
      <c r="E4993" s="3" t="n">
        <v>138.992696742929</v>
      </c>
      <c r="F4993" s="23" t="n">
        <f aca="false">IF(D4993&lt;25, 0.24, 0.24-(0.01/5)*(D4993-25))</f>
        <v>0.2134</v>
      </c>
      <c r="G4993" s="40" t="n">
        <f aca="false">(E4993/1000)*$G$1*F4993</f>
        <v>9717.55041129639</v>
      </c>
      <c r="H4993" s="40" t="n">
        <v>0.162695895747152</v>
      </c>
      <c r="I4993" s="3" t="n">
        <f aca="false">H4993*$J$2</f>
        <v>0</v>
      </c>
      <c r="J4993" s="19" t="n">
        <f aca="false">SUM(I4993+G4993)</f>
        <v>9717.55041129639</v>
      </c>
      <c r="K4993" s="1" t="n">
        <v>11.44</v>
      </c>
      <c r="L4993" s="39" t="n">
        <v>0.532778950841882</v>
      </c>
      <c r="M4993" s="39"/>
      <c r="N4993" s="1" t="n">
        <f aca="false">(2.571*(19.44-D4993)+3.87)*$K$2</f>
        <v>-0</v>
      </c>
      <c r="O4993" s="1" t="n">
        <f aca="false">IF(N4993&gt;0,N4993,0)</f>
        <v>0</v>
      </c>
      <c r="P4993" s="1" t="n">
        <f aca="false">O4993*1.5</f>
        <v>0</v>
      </c>
      <c r="Q4993" s="1" t="n">
        <f aca="false">P4993/(3.6*$Q$2)</f>
        <v>0</v>
      </c>
      <c r="R4993" s="1" t="n">
        <f aca="false">(K4993+L4993)*$R$2</f>
        <v>59863.8947542094</v>
      </c>
      <c r="S4993" s="19" t="n">
        <f aca="false">J4993-R4993</f>
        <v>-50146.344342913</v>
      </c>
      <c r="T4993" s="1" t="n">
        <f aca="false">IF(S4993&lt;0,S4993/$G$3,0)</f>
        <v>-71637.63477559</v>
      </c>
      <c r="U4993" s="1" t="n">
        <f aca="false">IF(S4993&gt;0,S4993*0.7,0)</f>
        <v>0</v>
      </c>
      <c r="V4993" s="14" t="n">
        <f aca="false">V4992+U4993+T4993</f>
        <v>-18080770.0284033</v>
      </c>
      <c r="W4993" s="19" t="n">
        <f aca="false">V4993/1000</f>
        <v>-18080.7700284033</v>
      </c>
      <c r="X4993" s="19" t="n">
        <f aca="false">W4993*3600000000*2/237000000</f>
        <v>-549289.216052757</v>
      </c>
      <c r="Y4993" s="19" t="n">
        <f aca="false">X4993/30.662</f>
        <v>-17914.3309651281</v>
      </c>
    </row>
    <row r="4994" customFormat="false" ht="17.9" hidden="false" customHeight="false" outlineLevel="0" collapsed="false">
      <c r="A4994" s="2" t="n">
        <v>7</v>
      </c>
      <c r="B4994" s="3" t="n">
        <v>27</v>
      </c>
      <c r="C4994" s="38" t="n">
        <v>15</v>
      </c>
      <c r="D4994" s="1" t="n">
        <v>37.8</v>
      </c>
      <c r="E4994" s="3" t="n">
        <v>169.929658654913</v>
      </c>
      <c r="F4994" s="23" t="n">
        <f aca="false">IF(D4994&lt;25, 0.24, 0.24-(0.01/5)*(D4994-25))</f>
        <v>0.2144</v>
      </c>
      <c r="G4994" s="40" t="n">
        <f aca="false">(E4994/1000)*$G$1*F4994</f>
        <v>11936.1528623712</v>
      </c>
      <c r="H4994" s="40" t="n">
        <v>0.18220728679572</v>
      </c>
      <c r="I4994" s="3" t="n">
        <f aca="false">H4994*$J$2</f>
        <v>0</v>
      </c>
      <c r="J4994" s="19" t="n">
        <f aca="false">SUM(I4994+G4994)</f>
        <v>11936.1528623712</v>
      </c>
      <c r="K4994" s="1" t="n">
        <v>11.04</v>
      </c>
      <c r="L4994" s="39" t="n">
        <v>2.72030100704471</v>
      </c>
      <c r="M4994" s="39"/>
      <c r="N4994" s="1" t="n">
        <f aca="false">(2.571*(19.44-D4994)+3.87)*$K$2</f>
        <v>-0</v>
      </c>
      <c r="O4994" s="1" t="n">
        <f aca="false">IF(N4994&gt;0,N4994,0)</f>
        <v>0</v>
      </c>
      <c r="P4994" s="1" t="n">
        <f aca="false">O4994*1.5</f>
        <v>0</v>
      </c>
      <c r="Q4994" s="1" t="n">
        <f aca="false">P4994/(3.6*$Q$2)</f>
        <v>0</v>
      </c>
      <c r="R4994" s="1" t="n">
        <f aca="false">(K4994+L4994)*$R$2</f>
        <v>68801.5050352236</v>
      </c>
      <c r="S4994" s="19" t="n">
        <f aca="false">J4994-R4994</f>
        <v>-56865.3521728523</v>
      </c>
      <c r="T4994" s="1" t="n">
        <f aca="false">IF(S4994&lt;0,S4994/$G$3,0)</f>
        <v>-81236.217389789</v>
      </c>
      <c r="U4994" s="1" t="n">
        <f aca="false">IF(S4994&gt;0,S4994*0.7,0)</f>
        <v>0</v>
      </c>
      <c r="V4994" s="14" t="n">
        <f aca="false">V4993+U4994+T4994</f>
        <v>-18162006.245793</v>
      </c>
      <c r="W4994" s="19" t="n">
        <f aca="false">V4994/1000</f>
        <v>-18162.006245793</v>
      </c>
      <c r="X4994" s="19" t="n">
        <f aca="false">W4994*3600000000*2/237000000</f>
        <v>-551757.151770928</v>
      </c>
      <c r="Y4994" s="19" t="n">
        <f aca="false">X4994/30.662</f>
        <v>-17994.8193780878</v>
      </c>
    </row>
    <row r="4995" customFormat="false" ht="17.9" hidden="false" customHeight="false" outlineLevel="0" collapsed="false">
      <c r="A4995" s="2" t="n">
        <v>7</v>
      </c>
      <c r="B4995" s="3" t="n">
        <v>27</v>
      </c>
      <c r="C4995" s="38" t="n">
        <v>16</v>
      </c>
      <c r="D4995" s="1" t="n">
        <v>37.8</v>
      </c>
      <c r="E4995" s="3" t="n">
        <v>85.5111111111111</v>
      </c>
      <c r="F4995" s="23" t="n">
        <f aca="false">IF(D4995&lt;25, 0.24, 0.24-(0.01/5)*(D4995-25))</f>
        <v>0.2144</v>
      </c>
      <c r="G4995" s="40" t="n">
        <f aca="false">(E4995/1000)*$G$1*F4995</f>
        <v>6006.44820764445</v>
      </c>
      <c r="H4995" s="40" t="n">
        <v>0.215813125913796</v>
      </c>
      <c r="I4995" s="3" t="n">
        <f aca="false">H4995*$J$2</f>
        <v>0</v>
      </c>
      <c r="J4995" s="19" t="n">
        <f aca="false">SUM(I4995+G4995)</f>
        <v>6006.44820764445</v>
      </c>
      <c r="K4995" s="1" t="n">
        <v>11.04</v>
      </c>
      <c r="L4995" s="39" t="n">
        <v>3.53499255467389</v>
      </c>
      <c r="M4995" s="39"/>
      <c r="N4995" s="1" t="n">
        <f aca="false">(2.571*(19.44-D4995)+3.87)*$K$2</f>
        <v>-0</v>
      </c>
      <c r="O4995" s="1" t="n">
        <f aca="false">IF(N4995&gt;0,N4995,0)</f>
        <v>0</v>
      </c>
      <c r="P4995" s="1" t="n">
        <f aca="false">O4995*1.5</f>
        <v>0</v>
      </c>
      <c r="Q4995" s="1" t="n">
        <f aca="false">P4995/(3.6*$Q$2)</f>
        <v>0</v>
      </c>
      <c r="R4995" s="1" t="n">
        <f aca="false">(K4995+L4995)*$R$2</f>
        <v>72874.9627733695</v>
      </c>
      <c r="S4995" s="19" t="n">
        <f aca="false">J4995-R4995</f>
        <v>-66868.514565725</v>
      </c>
      <c r="T4995" s="1" t="n">
        <f aca="false">IF(S4995&lt;0,S4995/$G$3,0)</f>
        <v>-95526.4493796072</v>
      </c>
      <c r="U4995" s="1" t="n">
        <f aca="false">IF(S4995&gt;0,S4995*0.7,0)</f>
        <v>0</v>
      </c>
      <c r="V4995" s="14" t="n">
        <f aca="false">V4994+U4995+T4995</f>
        <v>-18257532.6951727</v>
      </c>
      <c r="W4995" s="19" t="n">
        <f aca="false">V4995/1000</f>
        <v>-18257.5326951727</v>
      </c>
      <c r="X4995" s="19" t="n">
        <f aca="false">W4995*3600000000*2/237000000</f>
        <v>-554659.221119169</v>
      </c>
      <c r="Y4995" s="19" t="n">
        <f aca="false">X4995/30.662</f>
        <v>-18089.4664770455</v>
      </c>
    </row>
    <row r="4996" customFormat="false" ht="17.9" hidden="false" customHeight="false" outlineLevel="0" collapsed="false">
      <c r="A4996" s="2" t="n">
        <v>7</v>
      </c>
      <c r="B4996" s="3" t="n">
        <v>27</v>
      </c>
      <c r="C4996" s="38" t="n">
        <v>17</v>
      </c>
      <c r="D4996" s="1" t="n">
        <v>37.2</v>
      </c>
      <c r="E4996" s="3" t="n">
        <v>56.7333333333333</v>
      </c>
      <c r="F4996" s="23" t="n">
        <f aca="false">IF(D4996&lt;25, 0.24, 0.24-(0.01/5)*(D4996-25))</f>
        <v>0.2156</v>
      </c>
      <c r="G4996" s="40" t="n">
        <f aca="false">(E4996/1000)*$G$1*F4996</f>
        <v>4007.35173813333</v>
      </c>
      <c r="H4996" s="40" t="n">
        <v>0.261270305077417</v>
      </c>
      <c r="I4996" s="3" t="n">
        <f aca="false">H4996*$J$2</f>
        <v>0</v>
      </c>
      <c r="J4996" s="19" t="n">
        <f aca="false">SUM(I4996+G4996)</f>
        <v>4007.35173813333</v>
      </c>
      <c r="K4996" s="1" t="n">
        <v>10.56</v>
      </c>
      <c r="L4996" s="39" t="n">
        <v>3.52663296891813</v>
      </c>
      <c r="M4996" s="39"/>
      <c r="N4996" s="1" t="n">
        <f aca="false">(2.571*(19.44-D4996)+3.87)*$K$2</f>
        <v>-0</v>
      </c>
      <c r="O4996" s="1" t="n">
        <f aca="false">IF(N4996&gt;0,N4996,0)</f>
        <v>0</v>
      </c>
      <c r="P4996" s="1" t="n">
        <f aca="false">O4996*1.5</f>
        <v>0</v>
      </c>
      <c r="Q4996" s="1" t="n">
        <f aca="false">P4996/(3.6*$Q$2)</f>
        <v>0</v>
      </c>
      <c r="R4996" s="1" t="n">
        <f aca="false">(K4996+L4996)*$R$2</f>
        <v>70433.1648445907</v>
      </c>
      <c r="S4996" s="19" t="n">
        <f aca="false">J4996-R4996</f>
        <v>-66425.8131064573</v>
      </c>
      <c r="T4996" s="1" t="n">
        <f aca="false">IF(S4996&lt;0,S4996/$G$3,0)</f>
        <v>-94894.0187235105</v>
      </c>
      <c r="U4996" s="1" t="n">
        <f aca="false">IF(S4996&gt;0,S4996*0.7,0)</f>
        <v>0</v>
      </c>
      <c r="V4996" s="14" t="n">
        <f aca="false">V4995+U4996+T4996</f>
        <v>-18352426.7138962</v>
      </c>
      <c r="W4996" s="19" t="n">
        <f aca="false">V4996/1000</f>
        <v>-18352.4267138962</v>
      </c>
      <c r="X4996" s="19" t="n">
        <f aca="false">W4996*3600000000*2/237000000</f>
        <v>-557542.077384187</v>
      </c>
      <c r="Y4996" s="19" t="n">
        <f aca="false">X4996/30.662</f>
        <v>-18183.4869670663</v>
      </c>
    </row>
    <row r="4997" customFormat="false" ht="17.9" hidden="false" customHeight="false" outlineLevel="0" collapsed="false">
      <c r="A4997" s="2" t="n">
        <v>7</v>
      </c>
      <c r="B4997" s="3" t="n">
        <v>27</v>
      </c>
      <c r="C4997" s="38" t="n">
        <v>18</v>
      </c>
      <c r="D4997" s="1" t="n">
        <v>36.1</v>
      </c>
      <c r="E4997" s="3" t="n">
        <v>40.2888888888889</v>
      </c>
      <c r="F4997" s="23" t="n">
        <f aca="false">IF(D4997&lt;25, 0.24, 0.24-(0.01/5)*(D4997-25))</f>
        <v>0.2178</v>
      </c>
      <c r="G4997" s="40" t="n">
        <f aca="false">(E4997/1000)*$G$1*F4997</f>
        <v>2874.8392904</v>
      </c>
      <c r="H4997" s="40" t="n">
        <v>0.301136223278452</v>
      </c>
      <c r="I4997" s="3" t="n">
        <f aca="false">H4997*$J$2</f>
        <v>0</v>
      </c>
      <c r="J4997" s="19" t="n">
        <f aca="false">SUM(I4997+G4997)</f>
        <v>2874.8392904</v>
      </c>
      <c r="K4997" s="1" t="n">
        <v>9.68</v>
      </c>
      <c r="L4997" s="39" t="n">
        <v>2.95190530454809</v>
      </c>
      <c r="M4997" s="39"/>
      <c r="N4997" s="1" t="n">
        <f aca="false">(2.571*(19.44-D4997)+3.87)*$K$2</f>
        <v>-0</v>
      </c>
      <c r="O4997" s="1" t="n">
        <f aca="false">IF(N4997&gt;0,N4997,0)</f>
        <v>0</v>
      </c>
      <c r="P4997" s="1" t="n">
        <f aca="false">O4997*1.5</f>
        <v>0</v>
      </c>
      <c r="Q4997" s="1" t="n">
        <f aca="false">P4997/(3.6*$Q$2)</f>
        <v>0</v>
      </c>
      <c r="R4997" s="1" t="n">
        <f aca="false">(K4997+L4997)*$R$2</f>
        <v>63159.5265227404</v>
      </c>
      <c r="S4997" s="19" t="n">
        <f aca="false">J4997-R4997</f>
        <v>-60284.6872323404</v>
      </c>
      <c r="T4997" s="1" t="n">
        <f aca="false">IF(S4997&lt;0,S4997/$G$3,0)</f>
        <v>-86120.9817604864</v>
      </c>
      <c r="U4997" s="1" t="n">
        <f aca="false">IF(S4997&gt;0,S4997*0.7,0)</f>
        <v>0</v>
      </c>
      <c r="V4997" s="14" t="n">
        <f aca="false">V4996+U4997+T4997</f>
        <v>-18438547.6956567</v>
      </c>
      <c r="W4997" s="19" t="n">
        <f aca="false">V4997/1000</f>
        <v>-18438.5476956567</v>
      </c>
      <c r="X4997" s="19" t="n">
        <f aca="false">W4997*3600000000*2/237000000</f>
        <v>-560158.411007291</v>
      </c>
      <c r="Y4997" s="19" t="n">
        <f aca="false">X4997/30.662</f>
        <v>-18268.8151786345</v>
      </c>
    </row>
    <row r="4998" customFormat="false" ht="17.9" hidden="false" customHeight="false" outlineLevel="0" collapsed="false">
      <c r="A4998" s="2" t="n">
        <v>7</v>
      </c>
      <c r="B4998" s="3" t="n">
        <v>27</v>
      </c>
      <c r="C4998" s="38" t="n">
        <v>19</v>
      </c>
      <c r="D4998" s="1" t="n">
        <v>34.4</v>
      </c>
      <c r="E4998" s="3" t="n">
        <v>2.46666666666667</v>
      </c>
      <c r="F4998" s="23" t="n">
        <f aca="false">IF(D4998&lt;25, 0.24, 0.24-(0.01/5)*(D4998-25))</f>
        <v>0.2212</v>
      </c>
      <c r="G4998" s="40" t="n">
        <f aca="false">(E4998/1000)*$G$1*F4998</f>
        <v>178.758208533334</v>
      </c>
      <c r="H4998" s="40" t="n">
        <v>0.298938095501339</v>
      </c>
      <c r="I4998" s="3" t="n">
        <f aca="false">H4998*$J$2</f>
        <v>0</v>
      </c>
      <c r="J4998" s="19" t="n">
        <f aca="false">SUM(I4998+G4998)</f>
        <v>178.758208533334</v>
      </c>
      <c r="K4998" s="1" t="n">
        <v>8.32</v>
      </c>
      <c r="L4998" s="39" t="n">
        <v>2.18448011813432</v>
      </c>
      <c r="M4998" s="39"/>
      <c r="N4998" s="1" t="n">
        <f aca="false">(2.571*(19.44-D4998)+3.87)*$K$2</f>
        <v>-0</v>
      </c>
      <c r="O4998" s="1" t="n">
        <f aca="false">IF(N4998&gt;0,N4998,0)</f>
        <v>0</v>
      </c>
      <c r="P4998" s="1" t="n">
        <f aca="false">O4998*1.5</f>
        <v>0</v>
      </c>
      <c r="Q4998" s="1" t="n">
        <f aca="false">P4998/(3.6*$Q$2)</f>
        <v>0</v>
      </c>
      <c r="R4998" s="1" t="n">
        <f aca="false">(K4998+L4998)*$R$2</f>
        <v>52522.4005906716</v>
      </c>
      <c r="S4998" s="19" t="n">
        <f aca="false">J4998-R4998</f>
        <v>-52343.6423821383</v>
      </c>
      <c r="T4998" s="1" t="n">
        <f aca="false">IF(S4998&lt;0,S4998/$G$3,0)</f>
        <v>-74776.6319744832</v>
      </c>
      <c r="U4998" s="1" t="n">
        <f aca="false">IF(S4998&gt;0,S4998*0.7,0)</f>
        <v>0</v>
      </c>
      <c r="V4998" s="14" t="n">
        <f aca="false">V4997+U4998+T4998</f>
        <v>-18513324.3276311</v>
      </c>
      <c r="W4998" s="19" t="n">
        <f aca="false">V4998/1000</f>
        <v>-18513.3243276311</v>
      </c>
      <c r="X4998" s="19" t="n">
        <f aca="false">W4998*3600000000*2/237000000</f>
        <v>-562430.106155883</v>
      </c>
      <c r="Y4998" s="19" t="n">
        <f aca="false">X4998/30.662</f>
        <v>-18342.9034686544</v>
      </c>
    </row>
    <row r="4999" customFormat="false" ht="17.9" hidden="false" customHeight="false" outlineLevel="0" collapsed="false">
      <c r="A4999" s="2" t="n">
        <v>7</v>
      </c>
      <c r="B4999" s="3" t="n">
        <v>27</v>
      </c>
      <c r="C4999" s="38" t="n">
        <v>20</v>
      </c>
      <c r="D4999" s="1" t="n">
        <v>33.9</v>
      </c>
      <c r="E4999" s="3" t="n">
        <v>0</v>
      </c>
      <c r="F4999" s="23" t="n">
        <f aca="false">IF(D4999&lt;25, 0.24, 0.24-(0.01/5)*(D4999-25))</f>
        <v>0.2222</v>
      </c>
      <c r="G4999" s="40" t="n">
        <f aca="false">(E4999/1000)*$G$1*F4999</f>
        <v>0</v>
      </c>
      <c r="H4999" s="40" t="n">
        <v>0.312405503780384</v>
      </c>
      <c r="I4999" s="3" t="n">
        <f aca="false">H4999*$J$2</f>
        <v>0</v>
      </c>
      <c r="J4999" s="19" t="n">
        <f aca="false">SUM(I4999+G4999)</f>
        <v>0</v>
      </c>
      <c r="K4999" s="1" t="n">
        <v>7.92</v>
      </c>
      <c r="L4999" s="39" t="n">
        <v>0.682733897464682</v>
      </c>
      <c r="M4999" s="39"/>
      <c r="N4999" s="1" t="n">
        <f aca="false">(2.571*(19.44-D4999)+3.87)*$K$2</f>
        <v>-0</v>
      </c>
      <c r="O4999" s="1" t="n">
        <f aca="false">IF(N4999&gt;0,N4999,0)</f>
        <v>0</v>
      </c>
      <c r="P4999" s="1" t="n">
        <f aca="false">O4999*1.5</f>
        <v>0</v>
      </c>
      <c r="Q4999" s="1" t="n">
        <f aca="false">P4999/(3.6*$Q$2)</f>
        <v>0</v>
      </c>
      <c r="R4999" s="1" t="n">
        <f aca="false">(K4999+L4999)*$R$2</f>
        <v>43013.6694873234</v>
      </c>
      <c r="S4999" s="19" t="n">
        <f aca="false">J4999-R4999</f>
        <v>-43013.6694873234</v>
      </c>
      <c r="T4999" s="1" t="n">
        <f aca="false">IF(S4999&lt;0,S4999/$G$3,0)</f>
        <v>-61448.0992676049</v>
      </c>
      <c r="U4999" s="1" t="n">
        <f aca="false">IF(S4999&gt;0,S4999*0.7,0)</f>
        <v>0</v>
      </c>
      <c r="V4999" s="14" t="n">
        <f aca="false">V4998+U4999+T4999</f>
        <v>-18574772.4268987</v>
      </c>
      <c r="W4999" s="19" t="n">
        <f aca="false">V4999/1000</f>
        <v>-18574.7724268987</v>
      </c>
      <c r="X4999" s="19" t="n">
        <f aca="false">W4999*3600000000*2/237000000</f>
        <v>-564296.883855152</v>
      </c>
      <c r="Y4999" s="19" t="n">
        <f aca="false">X4999/30.662</f>
        <v>-18403.7859192209</v>
      </c>
    </row>
    <row r="5000" customFormat="false" ht="17.9" hidden="false" customHeight="false" outlineLevel="0" collapsed="false">
      <c r="A5000" s="2" t="n">
        <v>7</v>
      </c>
      <c r="B5000" s="3" t="n">
        <v>27</v>
      </c>
      <c r="C5000" s="38" t="n">
        <v>21</v>
      </c>
      <c r="D5000" s="1" t="n">
        <v>32.8</v>
      </c>
      <c r="E5000" s="3" t="n">
        <v>0</v>
      </c>
      <c r="F5000" s="23" t="n">
        <f aca="false">IF(D5000&lt;25, 0.24, 0.24-(0.01/5)*(D5000-25))</f>
        <v>0.2244</v>
      </c>
      <c r="G5000" s="40" t="n">
        <f aca="false">(E5000/1000)*$G$1*F5000</f>
        <v>0</v>
      </c>
      <c r="H5000" s="40" t="n">
        <v>0.344977635083742</v>
      </c>
      <c r="I5000" s="3" t="n">
        <f aca="false">H5000*$J$2</f>
        <v>0</v>
      </c>
      <c r="J5000" s="19" t="n">
        <f aca="false">SUM(I5000+G5000)</f>
        <v>0</v>
      </c>
      <c r="K5000" s="1" t="n">
        <v>7.04</v>
      </c>
      <c r="L5000" s="39" t="n">
        <v>0.423068968260114</v>
      </c>
      <c r="M5000" s="39"/>
      <c r="N5000" s="1" t="n">
        <f aca="false">(2.571*(19.44-D5000)+3.87)*$K$2</f>
        <v>-0</v>
      </c>
      <c r="O5000" s="1" t="n">
        <f aca="false">IF(N5000&gt;0,N5000,0)</f>
        <v>0</v>
      </c>
      <c r="P5000" s="1" t="n">
        <f aca="false">O5000*1.5</f>
        <v>0</v>
      </c>
      <c r="Q5000" s="1" t="n">
        <f aca="false">P5000/(3.6*$Q$2)</f>
        <v>0</v>
      </c>
      <c r="R5000" s="1" t="n">
        <f aca="false">(K5000+L5000)*$R$2</f>
        <v>37315.3448413006</v>
      </c>
      <c r="S5000" s="19" t="n">
        <f aca="false">J5000-R5000</f>
        <v>-37315.3448413006</v>
      </c>
      <c r="T5000" s="1" t="n">
        <f aca="false">IF(S5000&lt;0,S5000/$G$3,0)</f>
        <v>-53307.6354875722</v>
      </c>
      <c r="U5000" s="1" t="n">
        <f aca="false">IF(S5000&gt;0,S5000*0.7,0)</f>
        <v>0</v>
      </c>
      <c r="V5000" s="14" t="n">
        <f aca="false">V4999+U5000+T5000</f>
        <v>-18628080.0623863</v>
      </c>
      <c r="W5000" s="19" t="n">
        <f aca="false">V5000/1000</f>
        <v>-18628.0800623863</v>
      </c>
      <c r="X5000" s="19" t="n">
        <f aca="false">W5000*3600000000*2/237000000</f>
        <v>-565916.35632566</v>
      </c>
      <c r="Y5000" s="19" t="n">
        <f aca="false">X5000/30.662</f>
        <v>-18456.6028414865</v>
      </c>
    </row>
    <row r="5001" customFormat="false" ht="17.9" hidden="false" customHeight="false" outlineLevel="0" collapsed="false">
      <c r="A5001" s="2" t="n">
        <v>7</v>
      </c>
      <c r="B5001" s="3" t="n">
        <v>27</v>
      </c>
      <c r="C5001" s="38" t="n">
        <v>22</v>
      </c>
      <c r="D5001" s="1" t="n">
        <v>31.7</v>
      </c>
      <c r="E5001" s="3" t="n">
        <v>0</v>
      </c>
      <c r="F5001" s="23" t="n">
        <f aca="false">IF(D5001&lt;25, 0.24, 0.24-(0.01/5)*(D5001-25))</f>
        <v>0.2266</v>
      </c>
      <c r="G5001" s="40" t="n">
        <f aca="false">(E5001/1000)*$G$1*F5001</f>
        <v>0</v>
      </c>
      <c r="H5001" s="40" t="n">
        <v>0.38091268339664</v>
      </c>
      <c r="I5001" s="3" t="n">
        <f aca="false">H5001*$J$2</f>
        <v>0</v>
      </c>
      <c r="J5001" s="19" t="n">
        <f aca="false">SUM(I5001+G5001)</f>
        <v>0</v>
      </c>
      <c r="K5001" s="1" t="n">
        <v>6.16</v>
      </c>
      <c r="L5001" s="39" t="n">
        <v>0.655276057170505</v>
      </c>
      <c r="M5001" s="39"/>
      <c r="N5001" s="1" t="n">
        <f aca="false">(2.571*(19.44-D5001)+3.87)*$K$2</f>
        <v>-0</v>
      </c>
      <c r="O5001" s="1" t="n">
        <f aca="false">IF(N5001&gt;0,N5001,0)</f>
        <v>0</v>
      </c>
      <c r="P5001" s="1" t="n">
        <f aca="false">O5001*1.5</f>
        <v>0</v>
      </c>
      <c r="Q5001" s="1" t="n">
        <f aca="false">P5001/(3.6*$Q$2)</f>
        <v>0</v>
      </c>
      <c r="R5001" s="1" t="n">
        <f aca="false">(K5001+L5001)*$R$2</f>
        <v>34076.3802858525</v>
      </c>
      <c r="S5001" s="19" t="n">
        <f aca="false">J5001-R5001</f>
        <v>-34076.3802858525</v>
      </c>
      <c r="T5001" s="1" t="n">
        <f aca="false">IF(S5001&lt;0,S5001/$G$3,0)</f>
        <v>-48680.5432655036</v>
      </c>
      <c r="U5001" s="1" t="n">
        <f aca="false">IF(S5001&gt;0,S5001*0.7,0)</f>
        <v>0</v>
      </c>
      <c r="V5001" s="14" t="n">
        <f aca="false">V5000+U5001+T5001</f>
        <v>-18676760.6056518</v>
      </c>
      <c r="W5001" s="19" t="n">
        <f aca="false">V5001/1000</f>
        <v>-18676.7606056518</v>
      </c>
      <c r="X5001" s="19" t="n">
        <f aca="false">W5001*3600000000*2/237000000</f>
        <v>-567395.258905878</v>
      </c>
      <c r="Y5001" s="19" t="n">
        <f aca="false">X5001/30.662</f>
        <v>-18504.8352653407</v>
      </c>
    </row>
    <row r="5002" customFormat="false" ht="17.9" hidden="false" customHeight="false" outlineLevel="0" collapsed="false">
      <c r="A5002" s="2" t="n">
        <v>7</v>
      </c>
      <c r="B5002" s="3" t="n">
        <v>27</v>
      </c>
      <c r="C5002" s="38" t="n">
        <v>23</v>
      </c>
      <c r="D5002" s="1" t="n">
        <v>30.6</v>
      </c>
      <c r="E5002" s="3" t="n">
        <v>0</v>
      </c>
      <c r="F5002" s="23" t="n">
        <f aca="false">IF(D5002&lt;25, 0.24, 0.24-(0.01/5)*(D5002-25))</f>
        <v>0.2288</v>
      </c>
      <c r="G5002" s="40" t="n">
        <f aca="false">(E5002/1000)*$G$1*F5002</f>
        <v>0</v>
      </c>
      <c r="H5002" s="40" t="n">
        <v>0.389272168585165</v>
      </c>
      <c r="I5002" s="3" t="n">
        <f aca="false">H5002*$J$2</f>
        <v>0</v>
      </c>
      <c r="J5002" s="19" t="n">
        <f aca="false">SUM(I5002+G5002)</f>
        <v>0</v>
      </c>
      <c r="K5002" s="1" t="n">
        <v>5.28</v>
      </c>
      <c r="L5002" s="39" t="n">
        <v>0.751511103967484</v>
      </c>
      <c r="M5002" s="39"/>
      <c r="N5002" s="1" t="n">
        <f aca="false">(2.571*(19.44-D5002)+3.87)*$K$2</f>
        <v>-0</v>
      </c>
      <c r="O5002" s="1" t="n">
        <f aca="false">IF(N5002&gt;0,N5002,0)</f>
        <v>0</v>
      </c>
      <c r="P5002" s="1" t="n">
        <f aca="false">O5002*1.5</f>
        <v>0</v>
      </c>
      <c r="Q5002" s="1" t="n">
        <f aca="false">P5002/(3.6*$Q$2)</f>
        <v>0</v>
      </c>
      <c r="R5002" s="1" t="n">
        <f aca="false">(K5002+L5002)*$R$2</f>
        <v>30157.5555198374</v>
      </c>
      <c r="S5002" s="19" t="n">
        <f aca="false">J5002-R5002</f>
        <v>-30157.5555198374</v>
      </c>
      <c r="T5002" s="1" t="n">
        <f aca="false">IF(S5002&lt;0,S5002/$G$3,0)</f>
        <v>-43082.2221711963</v>
      </c>
      <c r="U5002" s="1" t="n">
        <f aca="false">IF(S5002&gt;0,S5002*0.7,0)</f>
        <v>0</v>
      </c>
      <c r="V5002" s="14" t="n">
        <f aca="false">V5001+U5002+T5002</f>
        <v>-18719842.827823</v>
      </c>
      <c r="W5002" s="19" t="n">
        <f aca="false">V5002/1000</f>
        <v>-18719.842827823</v>
      </c>
      <c r="X5002" s="19" t="n">
        <f aca="false">W5002*3600000000*2/237000000</f>
        <v>-568704.085908547</v>
      </c>
      <c r="Y5002" s="19" t="n">
        <f aca="false">X5002/30.662</f>
        <v>-18547.5209023726</v>
      </c>
    </row>
    <row r="5003" customFormat="false" ht="17.9" hidden="false" customHeight="false" outlineLevel="0" collapsed="false">
      <c r="A5003" s="2" t="n">
        <v>7</v>
      </c>
      <c r="B5003" s="3" t="n">
        <v>28</v>
      </c>
      <c r="C5003" s="38" t="n">
        <v>0</v>
      </c>
      <c r="D5003" s="1" t="n">
        <v>29.4</v>
      </c>
      <c r="E5003" s="3" t="n">
        <v>0</v>
      </c>
      <c r="F5003" s="23" t="n">
        <f aca="false">IF(D5003&lt;25, 0.24, 0.24-(0.01/5)*(D5003-25))</f>
        <v>0.2312</v>
      </c>
      <c r="G5003" s="40" t="n">
        <f aca="false">(E5003/1000)*$G$1*F5003</f>
        <v>0</v>
      </c>
      <c r="H5003" s="40" t="n">
        <v>0.391638712625962</v>
      </c>
      <c r="I5003" s="3" t="n">
        <f aca="false">H5003*$J$2</f>
        <v>0</v>
      </c>
      <c r="J5003" s="19" t="n">
        <f aca="false">SUM(I5003+G5003)</f>
        <v>0</v>
      </c>
      <c r="K5003" s="1" t="n">
        <v>4.32</v>
      </c>
      <c r="L5003" s="39" t="n">
        <v>1.13768895657054</v>
      </c>
      <c r="M5003" s="39"/>
      <c r="N5003" s="1" t="n">
        <f aca="false">(2.571*(19.44-D5003)+3.87)*$K$2</f>
        <v>-0</v>
      </c>
      <c r="O5003" s="1" t="n">
        <f aca="false">IF(N5003&gt;0,N5003,0)</f>
        <v>0</v>
      </c>
      <c r="P5003" s="1" t="n">
        <f aca="false">O5003*1.5</f>
        <v>0</v>
      </c>
      <c r="Q5003" s="1" t="n">
        <f aca="false">P5003/(3.6*$Q$2)</f>
        <v>0</v>
      </c>
      <c r="R5003" s="1" t="n">
        <f aca="false">(K5003+L5003)*$R$2</f>
        <v>27288.4447828527</v>
      </c>
      <c r="S5003" s="19" t="n">
        <f aca="false">J5003-R5003</f>
        <v>-27288.4447828527</v>
      </c>
      <c r="T5003" s="1" t="n">
        <f aca="false">IF(S5003&lt;0,S5003/$G$3,0)</f>
        <v>-38983.4925469324</v>
      </c>
      <c r="U5003" s="1" t="n">
        <f aca="false">IF(S5003&gt;0,S5003*0.7,0)</f>
        <v>0</v>
      </c>
      <c r="V5003" s="14" t="n">
        <f aca="false">V5002+U5003+T5003</f>
        <v>-18758826.3203699</v>
      </c>
      <c r="W5003" s="19" t="n">
        <f aca="false">V5003/1000</f>
        <v>-18758.8263203699</v>
      </c>
      <c r="X5003" s="19" t="n">
        <f aca="false">W5003*3600000000*2/237000000</f>
        <v>-569888.394542884</v>
      </c>
      <c r="Y5003" s="19" t="n">
        <f aca="false">X5003/30.662</f>
        <v>-18586.1455398501</v>
      </c>
    </row>
    <row r="5004" customFormat="false" ht="17.9" hidden="false" customHeight="false" outlineLevel="0" collapsed="false">
      <c r="A5004" s="2" t="n">
        <v>7</v>
      </c>
      <c r="B5004" s="3" t="n">
        <v>28</v>
      </c>
      <c r="C5004" s="38" t="n">
        <v>1</v>
      </c>
      <c r="D5004" s="1" t="n">
        <v>28.3</v>
      </c>
      <c r="E5004" s="3" t="n">
        <v>0</v>
      </c>
      <c r="F5004" s="23" t="n">
        <f aca="false">IF(D5004&lt;25, 0.24, 0.24-(0.01/5)*(D5004-25))</f>
        <v>0.2334</v>
      </c>
      <c r="G5004" s="40" t="n">
        <f aca="false">(E5004/1000)*$G$1*F5004</f>
        <v>0</v>
      </c>
      <c r="H5004" s="40" t="n">
        <v>0.39725390866869</v>
      </c>
      <c r="I5004" s="3" t="n">
        <f aca="false">H5004*$J$2</f>
        <v>0</v>
      </c>
      <c r="J5004" s="19" t="n">
        <f aca="false">SUM(I5004+G5004)</f>
        <v>0</v>
      </c>
      <c r="K5004" s="1" t="n">
        <v>3.44</v>
      </c>
      <c r="L5004" s="39" t="n">
        <v>1.59484308159474</v>
      </c>
      <c r="M5004" s="39"/>
      <c r="N5004" s="1" t="n">
        <f aca="false">(2.571*(19.44-D5004)+3.87)*$K$2</f>
        <v>-0</v>
      </c>
      <c r="O5004" s="1" t="n">
        <f aca="false">IF(N5004&gt;0,N5004,0)</f>
        <v>0</v>
      </c>
      <c r="P5004" s="1" t="n">
        <f aca="false">O5004*1.5</f>
        <v>0</v>
      </c>
      <c r="Q5004" s="1" t="n">
        <f aca="false">P5004/(3.6*$Q$2)</f>
        <v>0</v>
      </c>
      <c r="R5004" s="1" t="n">
        <f aca="false">(K5004+L5004)*$R$2</f>
        <v>25174.2154079737</v>
      </c>
      <c r="S5004" s="19" t="n">
        <f aca="false">J5004-R5004</f>
        <v>-25174.2154079737</v>
      </c>
      <c r="T5004" s="1" t="n">
        <f aca="false">IF(S5004&lt;0,S5004/$G$3,0)</f>
        <v>-35963.1648685339</v>
      </c>
      <c r="U5004" s="1" t="n">
        <f aca="false">IF(S5004&gt;0,S5004*0.7,0)</f>
        <v>0</v>
      </c>
      <c r="V5004" s="14" t="n">
        <f aca="false">V5003+U5004+T5004</f>
        <v>-18794789.4852385</v>
      </c>
      <c r="W5004" s="19" t="n">
        <f aca="false">V5004/1000</f>
        <v>-18794.7894852385</v>
      </c>
      <c r="X5004" s="19" t="n">
        <f aca="false">W5004*3600000000*2/237000000</f>
        <v>-570980.946386992</v>
      </c>
      <c r="Y5004" s="19" t="n">
        <f aca="false">X5004/30.662</f>
        <v>-18621.7776526969</v>
      </c>
    </row>
    <row r="5005" customFormat="false" ht="17.9" hidden="false" customHeight="false" outlineLevel="0" collapsed="false">
      <c r="A5005" s="2" t="n">
        <v>7</v>
      </c>
      <c r="B5005" s="3" t="n">
        <v>28</v>
      </c>
      <c r="C5005" s="38" t="n">
        <v>2</v>
      </c>
      <c r="D5005" s="1" t="n">
        <v>28.9</v>
      </c>
      <c r="E5005" s="3" t="n">
        <v>0</v>
      </c>
      <c r="F5005" s="23" t="n">
        <f aca="false">IF(D5005&lt;25, 0.24, 0.24-(0.01/5)*(D5005-25))</f>
        <v>0.2322</v>
      </c>
      <c r="G5005" s="40" t="n">
        <f aca="false">(E5005/1000)*$G$1*F5005</f>
        <v>0</v>
      </c>
      <c r="H5005" s="40" t="n">
        <v>0.391373191440089</v>
      </c>
      <c r="I5005" s="3" t="n">
        <f aca="false">H5005*$J$2</f>
        <v>0</v>
      </c>
      <c r="J5005" s="19" t="n">
        <f aca="false">SUM(I5005+G5005)</f>
        <v>0</v>
      </c>
      <c r="K5005" s="1" t="n">
        <v>3.92</v>
      </c>
      <c r="L5005" s="39" t="n">
        <v>0.54599722581769</v>
      </c>
      <c r="M5005" s="39"/>
      <c r="N5005" s="1" t="n">
        <f aca="false">(2.571*(19.44-D5005)+3.87)*$K$2</f>
        <v>-0</v>
      </c>
      <c r="O5005" s="1" t="n">
        <f aca="false">IF(N5005&gt;0,N5005,0)</f>
        <v>0</v>
      </c>
      <c r="P5005" s="1" t="n">
        <f aca="false">O5005*1.5</f>
        <v>0</v>
      </c>
      <c r="Q5005" s="1" t="n">
        <f aca="false">P5005/(3.6*$Q$2)</f>
        <v>0</v>
      </c>
      <c r="R5005" s="1" t="n">
        <f aca="false">(K5005+L5005)*$R$2</f>
        <v>22329.9861290884</v>
      </c>
      <c r="S5005" s="19" t="n">
        <f aca="false">J5005-R5005</f>
        <v>-22329.9861290884</v>
      </c>
      <c r="T5005" s="1" t="n">
        <f aca="false">IF(S5005&lt;0,S5005/$G$3,0)</f>
        <v>-31899.9801844121</v>
      </c>
      <c r="U5005" s="1" t="n">
        <f aca="false">IF(S5005&gt;0,S5005*0.7,0)</f>
        <v>0</v>
      </c>
      <c r="V5005" s="14" t="n">
        <f aca="false">V5004+U5005+T5005</f>
        <v>-18826689.4654229</v>
      </c>
      <c r="W5005" s="19" t="n">
        <f aca="false">V5005/1000</f>
        <v>-18826.6894654229</v>
      </c>
      <c r="X5005" s="19" t="n">
        <f aca="false">W5005*3600000000*2/237000000</f>
        <v>-571950.05970905</v>
      </c>
      <c r="Y5005" s="19" t="n">
        <f aca="false">X5005/30.662</f>
        <v>-18653.3839837274</v>
      </c>
    </row>
    <row r="5006" customFormat="false" ht="17.9" hidden="false" customHeight="false" outlineLevel="0" collapsed="false">
      <c r="A5006" s="2" t="n">
        <v>7</v>
      </c>
      <c r="B5006" s="3" t="n">
        <v>28</v>
      </c>
      <c r="C5006" s="38" t="n">
        <v>3</v>
      </c>
      <c r="D5006" s="1" t="n">
        <v>27.2</v>
      </c>
      <c r="E5006" s="3" t="n">
        <v>0</v>
      </c>
      <c r="F5006" s="23" t="n">
        <f aca="false">IF(D5006&lt;25, 0.24, 0.24-(0.01/5)*(D5006-25))</f>
        <v>0.2356</v>
      </c>
      <c r="G5006" s="40" t="n">
        <f aca="false">(E5006/1000)*$G$1*F5006</f>
        <v>0</v>
      </c>
      <c r="H5006" s="40" t="n">
        <v>0.383433579033556</v>
      </c>
      <c r="I5006" s="3" t="n">
        <f aca="false">H5006*$J$2</f>
        <v>0</v>
      </c>
      <c r="J5006" s="19" t="n">
        <f aca="false">SUM(I5006+G5006)</f>
        <v>0</v>
      </c>
      <c r="K5006" s="1" t="n">
        <v>2.56</v>
      </c>
      <c r="L5006" s="39" t="n">
        <v>1.33837212653377</v>
      </c>
      <c r="M5006" s="39"/>
      <c r="N5006" s="1" t="n">
        <f aca="false">(2.571*(19.44-D5006)+3.87)*$K$2</f>
        <v>-0</v>
      </c>
      <c r="O5006" s="1" t="n">
        <f aca="false">IF(N5006&gt;0,N5006,0)</f>
        <v>0</v>
      </c>
      <c r="P5006" s="1" t="n">
        <f aca="false">O5006*1.5</f>
        <v>0</v>
      </c>
      <c r="Q5006" s="1" t="n">
        <f aca="false">P5006/(3.6*$Q$2)</f>
        <v>0</v>
      </c>
      <c r="R5006" s="1" t="n">
        <f aca="false">(K5006+L5006)*$R$2</f>
        <v>19491.8606326689</v>
      </c>
      <c r="S5006" s="19" t="n">
        <f aca="false">J5006-R5006</f>
        <v>-19491.8606326689</v>
      </c>
      <c r="T5006" s="1" t="n">
        <f aca="false">IF(S5006&lt;0,S5006/$G$3,0)</f>
        <v>-27845.5151895269</v>
      </c>
      <c r="U5006" s="1" t="n">
        <f aca="false">IF(S5006&gt;0,S5006*0.7,0)</f>
        <v>0</v>
      </c>
      <c r="V5006" s="14" t="n">
        <f aca="false">V5005+U5006+T5006</f>
        <v>-18854534.9806124</v>
      </c>
      <c r="W5006" s="19" t="n">
        <f aca="false">V5006/1000</f>
        <v>-18854.5349806124</v>
      </c>
      <c r="X5006" s="19" t="n">
        <f aca="false">W5006*3600000000*2/237000000</f>
        <v>-572795.99941101</v>
      </c>
      <c r="Y5006" s="19" t="n">
        <f aca="false">X5006/30.662</f>
        <v>-18680.9731723635</v>
      </c>
    </row>
    <row r="5007" customFormat="false" ht="17.9" hidden="false" customHeight="false" outlineLevel="0" collapsed="false">
      <c r="A5007" s="2" t="n">
        <v>7</v>
      </c>
      <c r="B5007" s="3" t="n">
        <v>28</v>
      </c>
      <c r="C5007" s="38" t="n">
        <v>4</v>
      </c>
      <c r="D5007" s="1" t="n">
        <v>26.1</v>
      </c>
      <c r="E5007" s="3" t="n">
        <v>0</v>
      </c>
      <c r="F5007" s="23" t="n">
        <f aca="false">IF(D5007&lt;25, 0.24, 0.24-(0.01/5)*(D5007-25))</f>
        <v>0.2378</v>
      </c>
      <c r="G5007" s="40" t="n">
        <f aca="false">(E5007/1000)*$G$1*F5007</f>
        <v>0</v>
      </c>
      <c r="H5007" s="40" t="n">
        <v>0.384991827245395</v>
      </c>
      <c r="I5007" s="3" t="n">
        <f aca="false">H5007*$J$2</f>
        <v>0</v>
      </c>
      <c r="J5007" s="19" t="n">
        <f aca="false">SUM(I5007+G5007)</f>
        <v>0</v>
      </c>
      <c r="K5007" s="1" t="n">
        <v>1.68</v>
      </c>
      <c r="L5007" s="39" t="n">
        <v>1.72069600019354</v>
      </c>
      <c r="M5007" s="39"/>
      <c r="N5007" s="1" t="n">
        <f aca="false">(2.571*(19.44-D5007)+3.87)*$K$2</f>
        <v>-0</v>
      </c>
      <c r="O5007" s="1" t="n">
        <f aca="false">IF(N5007&gt;0,N5007,0)</f>
        <v>0</v>
      </c>
      <c r="P5007" s="1" t="n">
        <f aca="false">O5007*1.5</f>
        <v>0</v>
      </c>
      <c r="Q5007" s="1" t="n">
        <f aca="false">P5007/(3.6*$Q$2)</f>
        <v>0</v>
      </c>
      <c r="R5007" s="1" t="n">
        <f aca="false">(K5007+L5007)*$R$2</f>
        <v>17003.4800009677</v>
      </c>
      <c r="S5007" s="19" t="n">
        <f aca="false">J5007-R5007</f>
        <v>-17003.4800009677</v>
      </c>
      <c r="T5007" s="1" t="n">
        <f aca="false">IF(S5007&lt;0,S5007/$G$3,0)</f>
        <v>-24290.6857156681</v>
      </c>
      <c r="U5007" s="1" t="n">
        <f aca="false">IF(S5007&gt;0,S5007*0.7,0)</f>
        <v>0</v>
      </c>
      <c r="V5007" s="14" t="n">
        <f aca="false">V5006+U5007+T5007</f>
        <v>-18878825.6663281</v>
      </c>
      <c r="W5007" s="19" t="n">
        <f aca="false">V5007/1000</f>
        <v>-18878.8256663281</v>
      </c>
      <c r="X5007" s="19" t="n">
        <f aca="false">W5007*3600000000*2/237000000</f>
        <v>-573533.944293511</v>
      </c>
      <c r="Y5007" s="19" t="n">
        <f aca="false">X5007/30.662</f>
        <v>-18705.0402548272</v>
      </c>
    </row>
    <row r="5008" customFormat="false" ht="17.9" hidden="false" customHeight="false" outlineLevel="0" collapsed="false">
      <c r="A5008" s="2" t="n">
        <v>7</v>
      </c>
      <c r="B5008" s="3" t="n">
        <v>28</v>
      </c>
      <c r="C5008" s="38" t="n">
        <v>5</v>
      </c>
      <c r="D5008" s="1" t="n">
        <v>25</v>
      </c>
      <c r="E5008" s="3" t="n">
        <v>0.100494885053037</v>
      </c>
      <c r="F5008" s="23" t="n">
        <f aca="false">IF(D5008&lt;25, 0.24, 0.24-(0.01/5)*(D5008-25))</f>
        <v>0.24</v>
      </c>
      <c r="G5008" s="40" t="n">
        <f aca="false">(E5008/1000)*$G$1*F5008</f>
        <v>7.90179221785824</v>
      </c>
      <c r="H5008" s="40" t="n">
        <v>0.383986821280592</v>
      </c>
      <c r="I5008" s="3" t="n">
        <f aca="false">H5008*$J$2</f>
        <v>0</v>
      </c>
      <c r="J5008" s="19" t="n">
        <f aca="false">SUM(I5008+G5008)</f>
        <v>7.90179221785824</v>
      </c>
      <c r="K5008" s="1" t="n">
        <v>0.8</v>
      </c>
      <c r="L5008" s="39" t="n">
        <v>2.46120125995742</v>
      </c>
      <c r="M5008" s="39"/>
      <c r="N5008" s="1" t="n">
        <f aca="false">(2.571*(19.44-D5008)+3.87)*$K$2</f>
        <v>-0</v>
      </c>
      <c r="O5008" s="1" t="n">
        <f aca="false">IF(N5008&gt;0,N5008,0)</f>
        <v>0</v>
      </c>
      <c r="P5008" s="1" t="n">
        <f aca="false">O5008*1.5</f>
        <v>0</v>
      </c>
      <c r="Q5008" s="1" t="n">
        <f aca="false">P5008/(3.6*$Q$2)</f>
        <v>0</v>
      </c>
      <c r="R5008" s="1" t="n">
        <f aca="false">(K5008+L5008)*$R$2</f>
        <v>16306.0062997871</v>
      </c>
      <c r="S5008" s="19" t="n">
        <f aca="false">J5008-R5008</f>
        <v>-16298.1045075692</v>
      </c>
      <c r="T5008" s="1" t="n">
        <f aca="false">IF(S5008&lt;0,S5008/$G$3,0)</f>
        <v>-23283.0064393846</v>
      </c>
      <c r="U5008" s="1" t="n">
        <f aca="false">IF(S5008&gt;0,S5008*0.7,0)</f>
        <v>0</v>
      </c>
      <c r="V5008" s="14" t="n">
        <f aca="false">V5007+U5008+T5008</f>
        <v>-18902108.6727675</v>
      </c>
      <c r="W5008" s="19" t="n">
        <f aca="false">V5008/1000</f>
        <v>-18902.1086727675</v>
      </c>
      <c r="X5008" s="19" t="n">
        <f aca="false">W5008*3600000000*2/237000000</f>
        <v>-574241.276134708</v>
      </c>
      <c r="Y5008" s="19" t="n">
        <f aca="false">X5008/30.662</f>
        <v>-18728.108934013</v>
      </c>
    </row>
    <row r="5009" customFormat="false" ht="17.9" hidden="false" customHeight="false" outlineLevel="0" collapsed="false">
      <c r="A5009" s="2" t="n">
        <v>7</v>
      </c>
      <c r="B5009" s="3" t="n">
        <v>28</v>
      </c>
      <c r="C5009" s="38" t="n">
        <v>6</v>
      </c>
      <c r="D5009" s="1" t="n">
        <v>27.2</v>
      </c>
      <c r="E5009" s="3" t="n">
        <v>49.4513763992806</v>
      </c>
      <c r="F5009" s="23" t="n">
        <f aca="false">IF(D5009&lt;25, 0.24, 0.24-(0.01/5)*(D5009-25))</f>
        <v>0.2356</v>
      </c>
      <c r="G5009" s="40" t="n">
        <f aca="false">(E5009/1000)*$G$1*F5009</f>
        <v>3817.01684090565</v>
      </c>
      <c r="H5009" s="40" t="n">
        <v>0.400568892998213</v>
      </c>
      <c r="I5009" s="3" t="n">
        <f aca="false">H5009*$J$2</f>
        <v>0</v>
      </c>
      <c r="J5009" s="19" t="n">
        <f aca="false">SUM(I5009+G5009)</f>
        <v>3817.01684090565</v>
      </c>
      <c r="K5009" s="1" t="n">
        <v>2.56</v>
      </c>
      <c r="L5009" s="39" t="n">
        <v>1.07715066978905</v>
      </c>
      <c r="M5009" s="39"/>
      <c r="N5009" s="1" t="n">
        <f aca="false">(2.571*(19.44-D5009)+3.87)*$K$2</f>
        <v>-0</v>
      </c>
      <c r="O5009" s="1" t="n">
        <f aca="false">IF(N5009&gt;0,N5009,0)</f>
        <v>0</v>
      </c>
      <c r="P5009" s="1" t="n">
        <f aca="false">O5009*1.5</f>
        <v>0</v>
      </c>
      <c r="Q5009" s="1" t="n">
        <f aca="false">P5009/(3.6*$Q$2)</f>
        <v>0</v>
      </c>
      <c r="R5009" s="1" t="n">
        <f aca="false">(K5009+L5009)*$R$2</f>
        <v>18185.7533489453</v>
      </c>
      <c r="S5009" s="19" t="n">
        <f aca="false">J5009-R5009</f>
        <v>-14368.7365080396</v>
      </c>
      <c r="T5009" s="1" t="n">
        <f aca="false">IF(S5009&lt;0,S5009/$G$3,0)</f>
        <v>-20526.7664400566</v>
      </c>
      <c r="U5009" s="1" t="n">
        <f aca="false">IF(S5009&gt;0,S5009*0.7,0)</f>
        <v>0</v>
      </c>
      <c r="V5009" s="14" t="n">
        <f aca="false">V5008+U5009+T5009</f>
        <v>-18922635.4392075</v>
      </c>
      <c r="W5009" s="19" t="n">
        <f aca="false">V5009/1000</f>
        <v>-18922.6354392075</v>
      </c>
      <c r="X5009" s="19" t="n">
        <f aca="false">W5009*3600000000*2/237000000</f>
        <v>-574864.874102507</v>
      </c>
      <c r="Y5009" s="19" t="n">
        <f aca="false">X5009/30.662</f>
        <v>-18748.4467452386</v>
      </c>
    </row>
    <row r="5010" customFormat="false" ht="17.9" hidden="false" customHeight="false" outlineLevel="0" collapsed="false">
      <c r="A5010" s="2" t="n">
        <v>7</v>
      </c>
      <c r="B5010" s="3" t="n">
        <v>28</v>
      </c>
      <c r="C5010" s="38" t="n">
        <v>7</v>
      </c>
      <c r="D5010" s="1" t="n">
        <v>29.4</v>
      </c>
      <c r="E5010" s="3" t="n">
        <v>131.684680172014</v>
      </c>
      <c r="F5010" s="23" t="n">
        <f aca="false">IF(D5010&lt;25, 0.24, 0.24-(0.01/5)*(D5010-25))</f>
        <v>0.2312</v>
      </c>
      <c r="G5010" s="40" t="n">
        <f aca="false">(E5010/1000)*$G$1*F5010</f>
        <v>9974.55407303125</v>
      </c>
      <c r="H5010" s="40" t="n">
        <v>0.344071385717617</v>
      </c>
      <c r="I5010" s="3" t="n">
        <f aca="false">H5010*$J$2</f>
        <v>0</v>
      </c>
      <c r="J5010" s="19" t="n">
        <f aca="false">SUM(I5010+G5010)</f>
        <v>9974.55407303125</v>
      </c>
      <c r="K5010" s="1" t="n">
        <v>4.32</v>
      </c>
      <c r="L5010" s="39" t="n">
        <v>0</v>
      </c>
      <c r="M5010" s="39"/>
      <c r="N5010" s="1" t="n">
        <f aca="false">(2.571*(19.44-D5010)+3.87)*$K$2</f>
        <v>-0</v>
      </c>
      <c r="O5010" s="1" t="n">
        <f aca="false">IF(N5010&gt;0,N5010,0)</f>
        <v>0</v>
      </c>
      <c r="P5010" s="1" t="n">
        <f aca="false">O5010*1.5</f>
        <v>0</v>
      </c>
      <c r="Q5010" s="1" t="n">
        <f aca="false">P5010/(3.6*$Q$2)</f>
        <v>0</v>
      </c>
      <c r="R5010" s="1" t="n">
        <f aca="false">(K5010+L5010)*$R$2</f>
        <v>21600</v>
      </c>
      <c r="S5010" s="19" t="n">
        <f aca="false">J5010-R5010</f>
        <v>-11625.4459269688</v>
      </c>
      <c r="T5010" s="1" t="n">
        <f aca="false">IF(S5010&lt;0,S5010/$G$3,0)</f>
        <v>-16607.7798956697</v>
      </c>
      <c r="U5010" s="1" t="n">
        <f aca="false">IF(S5010&gt;0,S5010*0.7,0)</f>
        <v>0</v>
      </c>
      <c r="V5010" s="14" t="n">
        <f aca="false">V5009+U5010+T5010</f>
        <v>-18939243.2191032</v>
      </c>
      <c r="W5010" s="19" t="n">
        <f aca="false">V5010/1000</f>
        <v>-18939.2432191032</v>
      </c>
      <c r="X5010" s="19" t="n">
        <f aca="false">W5010*3600000000*2/237000000</f>
        <v>-575369.414251236</v>
      </c>
      <c r="Y5010" s="19" t="n">
        <f aca="false">X5010/30.662</f>
        <v>-18764.9016453994</v>
      </c>
    </row>
    <row r="5011" customFormat="false" ht="17.9" hidden="false" customHeight="false" outlineLevel="0" collapsed="false">
      <c r="A5011" s="2" t="n">
        <v>7</v>
      </c>
      <c r="B5011" s="3" t="n">
        <v>28</v>
      </c>
      <c r="C5011" s="38" t="n">
        <v>8</v>
      </c>
      <c r="D5011" s="1" t="n">
        <v>31.1</v>
      </c>
      <c r="E5011" s="3" t="n">
        <v>319.187990778329</v>
      </c>
      <c r="F5011" s="23" t="n">
        <f aca="false">IF(D5011&lt;25, 0.24, 0.24-(0.01/5)*(D5011-25))</f>
        <v>0.2278</v>
      </c>
      <c r="G5011" s="40" t="n">
        <f aca="false">(E5011/1000)*$G$1*F5011</f>
        <v>23821.5857809378</v>
      </c>
      <c r="H5011" s="40" t="n">
        <v>0.330681572800213</v>
      </c>
      <c r="I5011" s="3" t="n">
        <f aca="false">H5011*$J$2</f>
        <v>0</v>
      </c>
      <c r="J5011" s="19" t="n">
        <f aca="false">SUM(I5011+G5011)</f>
        <v>23821.5857809378</v>
      </c>
      <c r="K5011" s="1" t="n">
        <v>5.68</v>
      </c>
      <c r="L5011" s="39" t="n">
        <v>0</v>
      </c>
      <c r="M5011" s="39"/>
      <c r="N5011" s="1" t="n">
        <f aca="false">(2.571*(19.44-D5011)+3.87)*$K$2</f>
        <v>-0</v>
      </c>
      <c r="O5011" s="1" t="n">
        <f aca="false">IF(N5011&gt;0,N5011,0)</f>
        <v>0</v>
      </c>
      <c r="P5011" s="1" t="n">
        <f aca="false">O5011*1.5</f>
        <v>0</v>
      </c>
      <c r="Q5011" s="1" t="n">
        <f aca="false">P5011/(3.6*$Q$2)</f>
        <v>0</v>
      </c>
      <c r="R5011" s="1" t="n">
        <f aca="false">(K5011+L5011)*$R$2</f>
        <v>28400</v>
      </c>
      <c r="S5011" s="19" t="n">
        <f aca="false">J5011-R5011</f>
        <v>-4578.41421906224</v>
      </c>
      <c r="T5011" s="1" t="n">
        <f aca="false">IF(S5011&lt;0,S5011/$G$3,0)</f>
        <v>-6540.59174151748</v>
      </c>
      <c r="U5011" s="1" t="n">
        <f aca="false">IF(S5011&gt;0,S5011*0.7,0)</f>
        <v>0</v>
      </c>
      <c r="V5011" s="14" t="n">
        <f aca="false">V5010+U5011+T5011</f>
        <v>-18945783.8108447</v>
      </c>
      <c r="W5011" s="19" t="n">
        <f aca="false">V5011/1000</f>
        <v>-18945.7838108447</v>
      </c>
      <c r="X5011" s="19" t="n">
        <f aca="false">W5011*3600000000*2/237000000</f>
        <v>-575568.115772498</v>
      </c>
      <c r="Y5011" s="19" t="n">
        <f aca="false">X5011/30.662</f>
        <v>-18771.3820289772</v>
      </c>
    </row>
    <row r="5012" customFormat="false" ht="17.9" hidden="false" customHeight="false" outlineLevel="0" collapsed="false">
      <c r="A5012" s="2" t="n">
        <v>7</v>
      </c>
      <c r="B5012" s="3" t="n">
        <v>28</v>
      </c>
      <c r="C5012" s="38" t="n">
        <v>9</v>
      </c>
      <c r="D5012" s="1" t="n">
        <v>33.3</v>
      </c>
      <c r="E5012" s="3" t="n">
        <v>419.47745498832</v>
      </c>
      <c r="F5012" s="23" t="n">
        <f aca="false">IF(D5012&lt;25, 0.24, 0.24-(0.01/5)*(D5012-25))</f>
        <v>0.2234</v>
      </c>
      <c r="G5012" s="40" t="n">
        <f aca="false">(E5012/1000)*$G$1*F5012</f>
        <v>30701.6841296513</v>
      </c>
      <c r="H5012" s="40" t="n">
        <v>0.370644547109098</v>
      </c>
      <c r="I5012" s="3" t="n">
        <f aca="false">H5012*$J$2</f>
        <v>0</v>
      </c>
      <c r="J5012" s="19" t="n">
        <f aca="false">SUM(I5012+G5012)</f>
        <v>30701.6841296513</v>
      </c>
      <c r="K5012" s="1" t="n">
        <v>7.44</v>
      </c>
      <c r="L5012" s="39" t="n">
        <v>0</v>
      </c>
      <c r="M5012" s="39"/>
      <c r="N5012" s="1" t="n">
        <f aca="false">(2.571*(19.44-D5012)+3.87)*$K$2</f>
        <v>-0</v>
      </c>
      <c r="O5012" s="1" t="n">
        <f aca="false">IF(N5012&gt;0,N5012,0)</f>
        <v>0</v>
      </c>
      <c r="P5012" s="1" t="n">
        <f aca="false">O5012*1.5</f>
        <v>0</v>
      </c>
      <c r="Q5012" s="1" t="n">
        <f aca="false">P5012/(3.6*$Q$2)</f>
        <v>0</v>
      </c>
      <c r="R5012" s="1" t="n">
        <f aca="false">(K5012+L5012)*$R$2</f>
        <v>37200</v>
      </c>
      <c r="S5012" s="19" t="n">
        <f aca="false">J5012-R5012</f>
        <v>-6498.31587034872</v>
      </c>
      <c r="T5012" s="1" t="n">
        <f aca="false">IF(S5012&lt;0,S5012/$G$3,0)</f>
        <v>-9283.30838621246</v>
      </c>
      <c r="U5012" s="1" t="n">
        <f aca="false">IF(S5012&gt;0,S5012*0.7,0)</f>
        <v>0</v>
      </c>
      <c r="V5012" s="14" t="n">
        <f aca="false">V5011+U5012+T5012</f>
        <v>-18955067.1192309</v>
      </c>
      <c r="W5012" s="19" t="n">
        <f aca="false">V5012/1000</f>
        <v>-18955.0671192309</v>
      </c>
      <c r="X5012" s="19" t="n">
        <f aca="false">W5012*3600000000*2/237000000</f>
        <v>-575850.140331066</v>
      </c>
      <c r="Y5012" s="19" t="n">
        <f aca="false">X5012/30.662</f>
        <v>-18780.5798816472</v>
      </c>
    </row>
    <row r="5013" customFormat="false" ht="17.9" hidden="false" customHeight="false" outlineLevel="0" collapsed="false">
      <c r="A5013" s="2" t="n">
        <v>7</v>
      </c>
      <c r="B5013" s="3" t="n">
        <v>28</v>
      </c>
      <c r="C5013" s="38" t="n">
        <v>10</v>
      </c>
      <c r="D5013" s="1" t="n">
        <v>35.6</v>
      </c>
      <c r="E5013" s="3" t="n">
        <v>144.660262821769</v>
      </c>
      <c r="F5013" s="23" t="n">
        <f aca="false">IF(D5013&lt;25, 0.24, 0.24-(0.01/5)*(D5013-25))</f>
        <v>0.2188</v>
      </c>
      <c r="G5013" s="40" t="n">
        <f aca="false">(E5013/1000)*$G$1*F5013</f>
        <v>10369.7186528801</v>
      </c>
      <c r="H5013" s="40" t="n">
        <v>0.37806906286833</v>
      </c>
      <c r="I5013" s="3" t="n">
        <f aca="false">H5013*$J$2</f>
        <v>0</v>
      </c>
      <c r="J5013" s="19" t="n">
        <f aca="false">SUM(I5013+G5013)</f>
        <v>10369.7186528801</v>
      </c>
      <c r="K5013" s="1" t="n">
        <v>9.28</v>
      </c>
      <c r="L5013" s="39" t="n">
        <v>0</v>
      </c>
      <c r="M5013" s="39"/>
      <c r="N5013" s="1" t="n">
        <f aca="false">(2.571*(19.44-D5013)+3.87)*$K$2</f>
        <v>-0</v>
      </c>
      <c r="O5013" s="1" t="n">
        <f aca="false">IF(N5013&gt;0,N5013,0)</f>
        <v>0</v>
      </c>
      <c r="P5013" s="1" t="n">
        <f aca="false">O5013*1.5</f>
        <v>0</v>
      </c>
      <c r="Q5013" s="1" t="n">
        <f aca="false">P5013/(3.6*$Q$2)</f>
        <v>0</v>
      </c>
      <c r="R5013" s="1" t="n">
        <f aca="false">(K5013+L5013)*$R$2</f>
        <v>46400</v>
      </c>
      <c r="S5013" s="19" t="n">
        <f aca="false">J5013-R5013</f>
        <v>-36030.2813471199</v>
      </c>
      <c r="T5013" s="1" t="n">
        <f aca="false">IF(S5013&lt;0,S5013/$G$3,0)</f>
        <v>-51471.8304958855</v>
      </c>
      <c r="U5013" s="1" t="n">
        <f aca="false">IF(S5013&gt;0,S5013*0.7,0)</f>
        <v>0</v>
      </c>
      <c r="V5013" s="14" t="n">
        <f aca="false">V5012+U5013+T5013</f>
        <v>-19006538.9497268</v>
      </c>
      <c r="W5013" s="19" t="n">
        <f aca="false">V5013/1000</f>
        <v>-19006.5389497268</v>
      </c>
      <c r="X5013" s="19" t="n">
        <f aca="false">W5013*3600000000*2/237000000</f>
        <v>-577413.841510688</v>
      </c>
      <c r="Y5013" s="19" t="n">
        <f aca="false">X5013/30.662</f>
        <v>-18831.5778980721</v>
      </c>
    </row>
    <row r="5014" customFormat="false" ht="17.9" hidden="false" customHeight="false" outlineLevel="0" collapsed="false">
      <c r="A5014" s="2" t="n">
        <v>7</v>
      </c>
      <c r="B5014" s="3" t="n">
        <v>28</v>
      </c>
      <c r="C5014" s="38" t="n">
        <v>11</v>
      </c>
      <c r="D5014" s="1" t="n">
        <v>36.7</v>
      </c>
      <c r="E5014" s="3" t="n">
        <v>483.719203609301</v>
      </c>
      <c r="F5014" s="23" t="n">
        <f aca="false">IF(D5014&lt;25, 0.24, 0.24-(0.01/5)*(D5014-25))</f>
        <v>0.2166</v>
      </c>
      <c r="G5014" s="40" t="n">
        <f aca="false">(E5014/1000)*$G$1*F5014</f>
        <v>34325.9201163714</v>
      </c>
      <c r="H5014" s="40" t="n">
        <v>0.344831779619564</v>
      </c>
      <c r="I5014" s="3" t="n">
        <f aca="false">H5014*$J$2</f>
        <v>0</v>
      </c>
      <c r="J5014" s="19" t="n">
        <f aca="false">SUM(I5014+G5014)</f>
        <v>34325.9201163714</v>
      </c>
      <c r="K5014" s="1" t="n">
        <v>10.16</v>
      </c>
      <c r="L5014" s="39" t="n">
        <v>0</v>
      </c>
      <c r="M5014" s="39"/>
      <c r="N5014" s="1" t="n">
        <f aca="false">(2.571*(19.44-D5014)+3.87)*$K$2</f>
        <v>-0</v>
      </c>
      <c r="O5014" s="1" t="n">
        <f aca="false">IF(N5014&gt;0,N5014,0)</f>
        <v>0</v>
      </c>
      <c r="P5014" s="1" t="n">
        <f aca="false">O5014*1.5</f>
        <v>0</v>
      </c>
      <c r="Q5014" s="1" t="n">
        <f aca="false">P5014/(3.6*$Q$2)</f>
        <v>0</v>
      </c>
      <c r="R5014" s="1" t="n">
        <f aca="false">(K5014+L5014)*$R$2</f>
        <v>50800</v>
      </c>
      <c r="S5014" s="19" t="n">
        <f aca="false">J5014-R5014</f>
        <v>-16474.0798836286</v>
      </c>
      <c r="T5014" s="1" t="n">
        <f aca="false">IF(S5014&lt;0,S5014/$G$3,0)</f>
        <v>-23534.3998337552</v>
      </c>
      <c r="U5014" s="1" t="n">
        <f aca="false">IF(S5014&gt;0,S5014*0.7,0)</f>
        <v>0</v>
      </c>
      <c r="V5014" s="14" t="n">
        <f aca="false">V5013+U5014+T5014</f>
        <v>-19030073.3495606</v>
      </c>
      <c r="W5014" s="19" t="n">
        <f aca="false">V5014/1000</f>
        <v>-19030.0733495606</v>
      </c>
      <c r="X5014" s="19" t="n">
        <f aca="false">W5014*3600000000*2/237000000</f>
        <v>-578128.810619562</v>
      </c>
      <c r="Y5014" s="19" t="n">
        <f aca="false">X5014/30.662</f>
        <v>-18854.8956564986</v>
      </c>
    </row>
    <row r="5015" customFormat="false" ht="17.9" hidden="false" customHeight="false" outlineLevel="0" collapsed="false">
      <c r="A5015" s="2" t="n">
        <v>7</v>
      </c>
      <c r="B5015" s="3" t="n">
        <v>28</v>
      </c>
      <c r="C5015" s="38" t="n">
        <v>12</v>
      </c>
      <c r="D5015" s="1" t="n">
        <v>37.8</v>
      </c>
      <c r="E5015" s="3" t="n">
        <v>578.771008042586</v>
      </c>
      <c r="F5015" s="23" t="n">
        <f aca="false">IF(D5015&lt;25, 0.24, 0.24-(0.01/5)*(D5015-25))</f>
        <v>0.2144</v>
      </c>
      <c r="G5015" s="40" t="n">
        <f aca="false">(E5015/1000)*$G$1*F5015</f>
        <v>40653.8757212131</v>
      </c>
      <c r="H5015" s="40" t="n">
        <v>0.314686481320921</v>
      </c>
      <c r="I5015" s="3" t="n">
        <f aca="false">H5015*$J$2</f>
        <v>0</v>
      </c>
      <c r="J5015" s="19" t="n">
        <f aca="false">SUM(I5015+G5015)</f>
        <v>40653.8757212131</v>
      </c>
      <c r="K5015" s="1" t="n">
        <v>11.04</v>
      </c>
      <c r="L5015" s="39" t="n">
        <v>0</v>
      </c>
      <c r="M5015" s="39"/>
      <c r="N5015" s="1" t="n">
        <f aca="false">(2.571*(19.44-D5015)+3.87)*$K$2</f>
        <v>-0</v>
      </c>
      <c r="O5015" s="1" t="n">
        <f aca="false">IF(N5015&gt;0,N5015,0)</f>
        <v>0</v>
      </c>
      <c r="P5015" s="1" t="n">
        <f aca="false">O5015*1.5</f>
        <v>0</v>
      </c>
      <c r="Q5015" s="1" t="n">
        <f aca="false">P5015/(3.6*$Q$2)</f>
        <v>0</v>
      </c>
      <c r="R5015" s="1" t="n">
        <f aca="false">(K5015+L5015)*$R$2</f>
        <v>55200</v>
      </c>
      <c r="S5015" s="19" t="n">
        <f aca="false">J5015-R5015</f>
        <v>-14546.1242787869</v>
      </c>
      <c r="T5015" s="1" t="n">
        <f aca="false">IF(S5015&lt;0,S5015/$G$3,0)</f>
        <v>-20780.1775411241</v>
      </c>
      <c r="U5015" s="1" t="n">
        <f aca="false">IF(S5015&gt;0,S5015*0.7,0)</f>
        <v>0</v>
      </c>
      <c r="V5015" s="14" t="n">
        <f aca="false">V5014+U5015+T5015</f>
        <v>-19050853.5271017</v>
      </c>
      <c r="W5015" s="19" t="n">
        <f aca="false">V5015/1000</f>
        <v>-19050.8535271017</v>
      </c>
      <c r="X5015" s="19" t="n">
        <f aca="false">W5015*3600000000*2/237000000</f>
        <v>-578760.107152457</v>
      </c>
      <c r="Y5015" s="19" t="n">
        <f aca="false">X5015/30.662</f>
        <v>-18875.484546098</v>
      </c>
    </row>
    <row r="5016" customFormat="false" ht="17.9" hidden="false" customHeight="false" outlineLevel="0" collapsed="false">
      <c r="A5016" s="2" t="n">
        <v>7</v>
      </c>
      <c r="B5016" s="3" t="n">
        <v>28</v>
      </c>
      <c r="C5016" s="38" t="n">
        <v>13</v>
      </c>
      <c r="D5016" s="1" t="n">
        <v>38.9</v>
      </c>
      <c r="E5016" s="3" t="n">
        <v>877.858125504221</v>
      </c>
      <c r="F5016" s="23" t="n">
        <f aca="false">IF(D5016&lt;25, 0.24, 0.24-(0.01/5)*(D5016-25))</f>
        <v>0.2122</v>
      </c>
      <c r="G5016" s="40" t="n">
        <f aca="false">(E5016/1000)*$G$1*F5016</f>
        <v>61029.5431402864</v>
      </c>
      <c r="H5016" s="40" t="n">
        <v>0.302589127620175</v>
      </c>
      <c r="I5016" s="3" t="n">
        <f aca="false">H5016*$J$2</f>
        <v>0</v>
      </c>
      <c r="J5016" s="19" t="n">
        <f aca="false">SUM(I5016+G5016)</f>
        <v>61029.5431402864</v>
      </c>
      <c r="K5016" s="1" t="n">
        <v>11.92</v>
      </c>
      <c r="L5016" s="39" t="n">
        <v>0</v>
      </c>
      <c r="M5016" s="39"/>
      <c r="N5016" s="1" t="n">
        <f aca="false">(2.571*(19.44-D5016)+3.87)*$K$2</f>
        <v>-0</v>
      </c>
      <c r="O5016" s="1" t="n">
        <f aca="false">IF(N5016&gt;0,N5016,0)</f>
        <v>0</v>
      </c>
      <c r="P5016" s="1" t="n">
        <f aca="false">O5016*1.5</f>
        <v>0</v>
      </c>
      <c r="Q5016" s="1" t="n">
        <f aca="false">P5016/(3.6*$Q$2)</f>
        <v>0</v>
      </c>
      <c r="R5016" s="1" t="n">
        <f aca="false">(K5016+L5016)*$R$2</f>
        <v>59600</v>
      </c>
      <c r="S5016" s="19" t="n">
        <f aca="false">J5016-R5016</f>
        <v>1429.54314028644</v>
      </c>
      <c r="T5016" s="1" t="n">
        <f aca="false">IF(S5016&lt;0,S5016/$G$3,0)</f>
        <v>0</v>
      </c>
      <c r="U5016" s="1" t="n">
        <f aca="false">IF(S5016&gt;0,S5016*0.7,0)</f>
        <v>1000.68019820051</v>
      </c>
      <c r="V5016" s="14" t="n">
        <f aca="false">V5015+U5016+T5016</f>
        <v>-19049852.8469035</v>
      </c>
      <c r="W5016" s="19" t="n">
        <f aca="false">V5016/1000</f>
        <v>-19049.8528469035</v>
      </c>
      <c r="X5016" s="19" t="n">
        <f aca="false">W5016*3600000000*2/237000000</f>
        <v>-578729.706741372</v>
      </c>
      <c r="Y5016" s="19" t="n">
        <f aca="false">X5016/30.662</f>
        <v>-18874.4930774696</v>
      </c>
    </row>
    <row r="5017" customFormat="false" ht="17.9" hidden="false" customHeight="false" outlineLevel="0" collapsed="false">
      <c r="A5017" s="2" t="n">
        <v>7</v>
      </c>
      <c r="B5017" s="3" t="n">
        <v>28</v>
      </c>
      <c r="C5017" s="38" t="n">
        <v>14</v>
      </c>
      <c r="D5017" s="1" t="n">
        <v>39.4</v>
      </c>
      <c r="E5017" s="3" t="n">
        <v>723.669136850963</v>
      </c>
      <c r="F5017" s="23" t="n">
        <f aca="false">IF(D5017&lt;25, 0.24, 0.24-(0.01/5)*(D5017-25))</f>
        <v>0.2112</v>
      </c>
      <c r="G5017" s="40" t="n">
        <f aca="false">(E5017/1000)*$G$1*F5017</f>
        <v>50073.0875283118</v>
      </c>
      <c r="H5017" s="40" t="n">
        <v>0.283599831512392</v>
      </c>
      <c r="I5017" s="3" t="n">
        <f aca="false">H5017*$J$2</f>
        <v>0</v>
      </c>
      <c r="J5017" s="19" t="n">
        <f aca="false">SUM(I5017+G5017)</f>
        <v>50073.0875283118</v>
      </c>
      <c r="K5017" s="1" t="n">
        <v>12.32</v>
      </c>
      <c r="L5017" s="39" t="n">
        <v>0</v>
      </c>
      <c r="M5017" s="39"/>
      <c r="N5017" s="1" t="n">
        <f aca="false">(2.571*(19.44-D5017)+3.87)*$K$2</f>
        <v>-0</v>
      </c>
      <c r="O5017" s="1" t="n">
        <f aca="false">IF(N5017&gt;0,N5017,0)</f>
        <v>0</v>
      </c>
      <c r="P5017" s="1" t="n">
        <f aca="false">O5017*1.5</f>
        <v>0</v>
      </c>
      <c r="Q5017" s="1" t="n">
        <f aca="false">P5017/(3.6*$Q$2)</f>
        <v>0</v>
      </c>
      <c r="R5017" s="1" t="n">
        <f aca="false">(K5017+L5017)*$R$2</f>
        <v>61600</v>
      </c>
      <c r="S5017" s="19" t="n">
        <f aca="false">J5017-R5017</f>
        <v>-11526.9124716882</v>
      </c>
      <c r="T5017" s="1" t="n">
        <f aca="false">IF(S5017&lt;0,S5017/$G$3,0)</f>
        <v>-16467.0178166975</v>
      </c>
      <c r="U5017" s="1" t="n">
        <f aca="false">IF(S5017&gt;0,S5017*0.7,0)</f>
        <v>0</v>
      </c>
      <c r="V5017" s="14" t="n">
        <f aca="false">V5016+U5017+T5017</f>
        <v>-19066319.8647202</v>
      </c>
      <c r="W5017" s="19" t="n">
        <f aca="false">V5017/1000</f>
        <v>-19066.3198647202</v>
      </c>
      <c r="X5017" s="19" t="n">
        <f aca="false">W5017*3600000000*2/237000000</f>
        <v>-579229.970573778</v>
      </c>
      <c r="Y5017" s="19" t="n">
        <f aca="false">X5017/30.662</f>
        <v>-18890.8085113097</v>
      </c>
    </row>
    <row r="5018" customFormat="false" ht="17.9" hidden="false" customHeight="false" outlineLevel="0" collapsed="false">
      <c r="A5018" s="2" t="n">
        <v>7</v>
      </c>
      <c r="B5018" s="3" t="n">
        <v>28</v>
      </c>
      <c r="C5018" s="38" t="n">
        <v>15</v>
      </c>
      <c r="D5018" s="1" t="n">
        <v>40</v>
      </c>
      <c r="E5018" s="3" t="n">
        <v>617.027244161882</v>
      </c>
      <c r="F5018" s="23" t="n">
        <f aca="false">IF(D5018&lt;25, 0.24, 0.24-(0.01/5)*(D5018-25))</f>
        <v>0.21</v>
      </c>
      <c r="G5018" s="40" t="n">
        <f aca="false">(E5018/1000)*$G$1*F5018</f>
        <v>42451.5978037863</v>
      </c>
      <c r="H5018" s="40" t="n">
        <v>0.271847214565808</v>
      </c>
      <c r="I5018" s="3" t="n">
        <f aca="false">H5018*$J$2</f>
        <v>0</v>
      </c>
      <c r="J5018" s="19" t="n">
        <f aca="false">SUM(I5018+G5018)</f>
        <v>42451.5978037863</v>
      </c>
      <c r="K5018" s="1" t="n">
        <v>12.8</v>
      </c>
      <c r="L5018" s="39" t="n">
        <v>1.39465451550223</v>
      </c>
      <c r="M5018" s="39"/>
      <c r="N5018" s="1" t="n">
        <f aca="false">(2.571*(19.44-D5018)+3.87)*$K$2</f>
        <v>-0</v>
      </c>
      <c r="O5018" s="1" t="n">
        <f aca="false">IF(N5018&gt;0,N5018,0)</f>
        <v>0</v>
      </c>
      <c r="P5018" s="1" t="n">
        <f aca="false">O5018*1.5</f>
        <v>0</v>
      </c>
      <c r="Q5018" s="1" t="n">
        <f aca="false">P5018/(3.6*$Q$2)</f>
        <v>0</v>
      </c>
      <c r="R5018" s="1" t="n">
        <f aca="false">(K5018+L5018)*$R$2</f>
        <v>70973.2725775112</v>
      </c>
      <c r="S5018" s="19" t="n">
        <f aca="false">J5018-R5018</f>
        <v>-28521.6747737249</v>
      </c>
      <c r="T5018" s="1" t="n">
        <f aca="false">IF(S5018&lt;0,S5018/$G$3,0)</f>
        <v>-40745.2496767498</v>
      </c>
      <c r="U5018" s="1" t="n">
        <f aca="false">IF(S5018&gt;0,S5018*0.7,0)</f>
        <v>0</v>
      </c>
      <c r="V5018" s="14" t="n">
        <f aca="false">V5017+U5018+T5018</f>
        <v>-19107065.1143969</v>
      </c>
      <c r="W5018" s="19" t="n">
        <f aca="false">V5018/1000</f>
        <v>-19107.0651143969</v>
      </c>
      <c r="X5018" s="19" t="n">
        <f aca="false">W5018*3600000000*2/237000000</f>
        <v>-580467.800943704</v>
      </c>
      <c r="Y5018" s="19" t="n">
        <f aca="false">X5018/30.662</f>
        <v>-18931.1786883995</v>
      </c>
    </row>
    <row r="5019" customFormat="false" ht="17.9" hidden="false" customHeight="false" outlineLevel="0" collapsed="false">
      <c r="A5019" s="2" t="n">
        <v>7</v>
      </c>
      <c r="B5019" s="3" t="n">
        <v>28</v>
      </c>
      <c r="C5019" s="38" t="n">
        <v>16</v>
      </c>
      <c r="D5019" s="1" t="n">
        <v>39.4</v>
      </c>
      <c r="E5019" s="3" t="n">
        <v>436.944605752723</v>
      </c>
      <c r="F5019" s="23" t="n">
        <f aca="false">IF(D5019&lt;25, 0.24, 0.24-(0.01/5)*(D5019-25))</f>
        <v>0.2112</v>
      </c>
      <c r="G5019" s="40" t="n">
        <f aca="false">(E5019/1000)*$G$1*F5019</f>
        <v>30233.6584147925</v>
      </c>
      <c r="H5019" s="40" t="n">
        <v>0.268304136902485</v>
      </c>
      <c r="I5019" s="3" t="n">
        <f aca="false">H5019*$J$2</f>
        <v>0</v>
      </c>
      <c r="J5019" s="19" t="n">
        <f aca="false">SUM(I5019+G5019)</f>
        <v>30233.6584147925</v>
      </c>
      <c r="K5019" s="1" t="n">
        <v>12.32</v>
      </c>
      <c r="L5019" s="39" t="n">
        <v>2.40471639953551</v>
      </c>
      <c r="M5019" s="39"/>
      <c r="N5019" s="1" t="n">
        <f aca="false">(2.571*(19.44-D5019)+3.87)*$K$2</f>
        <v>-0</v>
      </c>
      <c r="O5019" s="1" t="n">
        <f aca="false">IF(N5019&gt;0,N5019,0)</f>
        <v>0</v>
      </c>
      <c r="P5019" s="1" t="n">
        <f aca="false">O5019*1.5</f>
        <v>0</v>
      </c>
      <c r="Q5019" s="1" t="n">
        <f aca="false">P5019/(3.6*$Q$2)</f>
        <v>0</v>
      </c>
      <c r="R5019" s="1" t="n">
        <f aca="false">(K5019+L5019)*$R$2</f>
        <v>73623.5819976776</v>
      </c>
      <c r="S5019" s="19" t="n">
        <f aca="false">J5019-R5019</f>
        <v>-43389.923582885</v>
      </c>
      <c r="T5019" s="1" t="n">
        <f aca="false">IF(S5019&lt;0,S5019/$G$3,0)</f>
        <v>-61985.6051184072</v>
      </c>
      <c r="U5019" s="1" t="n">
        <f aca="false">IF(S5019&gt;0,S5019*0.7,0)</f>
        <v>0</v>
      </c>
      <c r="V5019" s="14" t="n">
        <f aca="false">V5018+U5019+T5019</f>
        <v>-19169050.7195153</v>
      </c>
      <c r="W5019" s="19" t="n">
        <f aca="false">V5019/1000</f>
        <v>-19169.0507195153</v>
      </c>
      <c r="X5019" s="19" t="n">
        <f aca="false">W5019*3600000000*2/237000000</f>
        <v>-582350.907934643</v>
      </c>
      <c r="Y5019" s="19" t="n">
        <f aca="false">X5019/30.662</f>
        <v>-18992.5936969096</v>
      </c>
    </row>
    <row r="5020" customFormat="false" ht="17.9" hidden="false" customHeight="false" outlineLevel="0" collapsed="false">
      <c r="A5020" s="2" t="n">
        <v>7</v>
      </c>
      <c r="B5020" s="3" t="n">
        <v>28</v>
      </c>
      <c r="C5020" s="38" t="n">
        <v>17</v>
      </c>
      <c r="D5020" s="1" t="n">
        <v>38.9</v>
      </c>
      <c r="E5020" s="3" t="n">
        <v>230.922810277998</v>
      </c>
      <c r="F5020" s="23" t="n">
        <f aca="false">IF(D5020&lt;25, 0.24, 0.24-(0.01/5)*(D5020-25))</f>
        <v>0.2122</v>
      </c>
      <c r="G5020" s="40" t="n">
        <f aca="false">(E5020/1000)*$G$1*F5020</f>
        <v>16053.9763801155</v>
      </c>
      <c r="H5020" s="40" t="n">
        <v>0.277303450900719</v>
      </c>
      <c r="I5020" s="3" t="n">
        <f aca="false">H5020*$J$2</f>
        <v>0</v>
      </c>
      <c r="J5020" s="19" t="n">
        <f aca="false">SUM(I5020+G5020)</f>
        <v>16053.9763801155</v>
      </c>
      <c r="K5020" s="1" t="n">
        <v>11.92</v>
      </c>
      <c r="L5020" s="39" t="n">
        <v>1.87371017751113</v>
      </c>
      <c r="M5020" s="39"/>
      <c r="N5020" s="1" t="n">
        <f aca="false">(2.571*(19.44-D5020)+3.87)*$K$2</f>
        <v>-0</v>
      </c>
      <c r="O5020" s="1" t="n">
        <f aca="false">IF(N5020&gt;0,N5020,0)</f>
        <v>0</v>
      </c>
      <c r="P5020" s="1" t="n">
        <f aca="false">O5020*1.5</f>
        <v>0</v>
      </c>
      <c r="Q5020" s="1" t="n">
        <f aca="false">P5020/(3.6*$Q$2)</f>
        <v>0</v>
      </c>
      <c r="R5020" s="1" t="n">
        <f aca="false">(K5020+L5020)*$R$2</f>
        <v>68968.5508875557</v>
      </c>
      <c r="S5020" s="19" t="n">
        <f aca="false">J5020-R5020</f>
        <v>-52914.5745074401</v>
      </c>
      <c r="T5020" s="1" t="n">
        <f aca="false">IF(S5020&lt;0,S5020/$G$3,0)</f>
        <v>-75592.249296343</v>
      </c>
      <c r="U5020" s="1" t="n">
        <f aca="false">IF(S5020&gt;0,S5020*0.7,0)</f>
        <v>0</v>
      </c>
      <c r="V5020" s="14" t="n">
        <f aca="false">V5019+U5020+T5020</f>
        <v>-19244642.9688117</v>
      </c>
      <c r="W5020" s="19" t="n">
        <f aca="false">V5020/1000</f>
        <v>-19244.6429688117</v>
      </c>
      <c r="X5020" s="19" t="n">
        <f aca="false">W5020*3600000000*2/237000000</f>
        <v>-584647.381330988</v>
      </c>
      <c r="Y5020" s="19" t="n">
        <f aca="false">X5020/30.662</f>
        <v>-19067.4900962425</v>
      </c>
    </row>
    <row r="5021" customFormat="false" ht="17.9" hidden="false" customHeight="false" outlineLevel="0" collapsed="false">
      <c r="A5021" s="2" t="n">
        <v>7</v>
      </c>
      <c r="B5021" s="3" t="n">
        <v>28</v>
      </c>
      <c r="C5021" s="38" t="n">
        <v>18</v>
      </c>
      <c r="D5021" s="1" t="n">
        <v>37.8</v>
      </c>
      <c r="E5021" s="3" t="n">
        <v>63.6146234991692</v>
      </c>
      <c r="F5021" s="23" t="n">
        <f aca="false">IF(D5021&lt;25, 0.24, 0.24-(0.01/5)*(D5021-25))</f>
        <v>0.2144</v>
      </c>
      <c r="G5021" s="40" t="n">
        <f aca="false">(E5021/1000)*$G$1*F5021</f>
        <v>4468.40108065105</v>
      </c>
      <c r="H5021" s="40" t="n">
        <v>0.305537426572811</v>
      </c>
      <c r="I5021" s="3" t="n">
        <f aca="false">H5021*$J$2</f>
        <v>0</v>
      </c>
      <c r="J5021" s="19" t="n">
        <f aca="false">SUM(I5021+G5021)</f>
        <v>4468.40108065105</v>
      </c>
      <c r="K5021" s="1" t="n">
        <v>11.04</v>
      </c>
      <c r="L5021" s="39" t="n">
        <v>1.45069628496226</v>
      </c>
      <c r="M5021" s="39"/>
      <c r="N5021" s="1" t="n">
        <f aca="false">(2.571*(19.44-D5021)+3.87)*$K$2</f>
        <v>-0</v>
      </c>
      <c r="O5021" s="1" t="n">
        <f aca="false">IF(N5021&gt;0,N5021,0)</f>
        <v>0</v>
      </c>
      <c r="P5021" s="1" t="n">
        <f aca="false">O5021*1.5</f>
        <v>0</v>
      </c>
      <c r="Q5021" s="1" t="n">
        <f aca="false">P5021/(3.6*$Q$2)</f>
        <v>0</v>
      </c>
      <c r="R5021" s="1" t="n">
        <f aca="false">(K5021+L5021)*$R$2</f>
        <v>62453.4814248113</v>
      </c>
      <c r="S5021" s="19" t="n">
        <f aca="false">J5021-R5021</f>
        <v>-57985.0803441603</v>
      </c>
      <c r="T5021" s="1" t="n">
        <f aca="false">IF(S5021&lt;0,S5021/$G$3,0)</f>
        <v>-82835.8290630861</v>
      </c>
      <c r="U5021" s="1" t="n">
        <f aca="false">IF(S5021&gt;0,S5021*0.7,0)</f>
        <v>0</v>
      </c>
      <c r="V5021" s="14" t="n">
        <f aca="false">V5020+U5021+T5021</f>
        <v>-19327478.7978748</v>
      </c>
      <c r="W5021" s="19" t="n">
        <f aca="false">V5021/1000</f>
        <v>-19327.4787978748</v>
      </c>
      <c r="X5021" s="19" t="n">
        <f aca="false">W5021*3600000000*2/237000000</f>
        <v>-587163.912846829</v>
      </c>
      <c r="Y5021" s="19" t="n">
        <f aca="false">X5021/30.662</f>
        <v>-19149.5633959568</v>
      </c>
    </row>
    <row r="5022" customFormat="false" ht="17.9" hidden="false" customHeight="false" outlineLevel="0" collapsed="false">
      <c r="A5022" s="2" t="n">
        <v>7</v>
      </c>
      <c r="B5022" s="3" t="n">
        <v>28</v>
      </c>
      <c r="C5022" s="38" t="n">
        <v>19</v>
      </c>
      <c r="D5022" s="1" t="n">
        <v>36.1</v>
      </c>
      <c r="E5022" s="3" t="n">
        <v>-4.19507677931086</v>
      </c>
      <c r="F5022" s="23" t="n">
        <f aca="false">IF(D5022&lt;25, 0.24, 0.24-(0.01/5)*(D5022-25))</f>
        <v>0.2178</v>
      </c>
      <c r="G5022" s="40" t="n">
        <f aca="false">(E5022/1000)*$G$1*F5022</f>
        <v>-299.342371656558</v>
      </c>
      <c r="H5022" s="40" t="n">
        <v>0.320267468186888</v>
      </c>
      <c r="I5022" s="3" t="n">
        <f aca="false">H5022*$J$2</f>
        <v>0</v>
      </c>
      <c r="J5022" s="19" t="n">
        <f aca="false">SUM(I5022+G5022)</f>
        <v>-299.342371656558</v>
      </c>
      <c r="K5022" s="1" t="n">
        <v>9.68</v>
      </c>
      <c r="L5022" s="39" t="n">
        <v>0.404026501993419</v>
      </c>
      <c r="M5022" s="39"/>
      <c r="N5022" s="1" t="n">
        <f aca="false">(2.571*(19.44-D5022)+3.87)*$K$2</f>
        <v>-0</v>
      </c>
      <c r="O5022" s="1" t="n">
        <f aca="false">IF(N5022&gt;0,N5022,0)</f>
        <v>0</v>
      </c>
      <c r="P5022" s="1" t="n">
        <f aca="false">O5022*1.5</f>
        <v>0</v>
      </c>
      <c r="Q5022" s="1" t="n">
        <f aca="false">P5022/(3.6*$Q$2)</f>
        <v>0</v>
      </c>
      <c r="R5022" s="1" t="n">
        <f aca="false">(K5022+L5022)*$R$2</f>
        <v>50420.1325099671</v>
      </c>
      <c r="S5022" s="19" t="n">
        <f aca="false">J5022-R5022</f>
        <v>-50719.4748816237</v>
      </c>
      <c r="T5022" s="1" t="n">
        <f aca="false">IF(S5022&lt;0,S5022/$G$3,0)</f>
        <v>-72456.3926880338</v>
      </c>
      <c r="U5022" s="1" t="n">
        <f aca="false">IF(S5022&gt;0,S5022*0.7,0)</f>
        <v>0</v>
      </c>
      <c r="V5022" s="14" t="n">
        <f aca="false">V5021+U5022+T5022</f>
        <v>-19399935.1905628</v>
      </c>
      <c r="W5022" s="19" t="n">
        <f aca="false">V5022/1000</f>
        <v>-19399.9351905628</v>
      </c>
      <c r="X5022" s="19" t="n">
        <f aca="false">W5022*3600000000*2/237000000</f>
        <v>-589365.119713301</v>
      </c>
      <c r="Y5022" s="19" t="n">
        <f aca="false">X5022/30.662</f>
        <v>-19221.3528052084</v>
      </c>
    </row>
    <row r="5023" customFormat="false" ht="17.9" hidden="false" customHeight="false" outlineLevel="0" collapsed="false">
      <c r="A5023" s="2" t="n">
        <v>7</v>
      </c>
      <c r="B5023" s="3" t="n">
        <v>28</v>
      </c>
      <c r="C5023" s="38" t="n">
        <v>20</v>
      </c>
      <c r="D5023" s="1" t="n">
        <v>35</v>
      </c>
      <c r="E5023" s="3" t="n">
        <v>0</v>
      </c>
      <c r="F5023" s="23" t="n">
        <f aca="false">IF(D5023&lt;25, 0.24, 0.24-(0.01/5)*(D5023-25))</f>
        <v>0.22</v>
      </c>
      <c r="G5023" s="40" t="n">
        <f aca="false">(E5023/1000)*$G$1*F5023</f>
        <v>0</v>
      </c>
      <c r="H5023" s="40" t="n">
        <v>0.33528296366942</v>
      </c>
      <c r="I5023" s="3" t="n">
        <f aca="false">H5023*$J$2</f>
        <v>0</v>
      </c>
      <c r="J5023" s="19" t="n">
        <f aca="false">SUM(I5023+G5023)</f>
        <v>0</v>
      </c>
      <c r="K5023" s="1" t="n">
        <v>8.8</v>
      </c>
      <c r="L5023" s="39" t="n">
        <v>0</v>
      </c>
      <c r="M5023" s="39"/>
      <c r="N5023" s="1" t="n">
        <f aca="false">(2.571*(19.44-D5023)+3.87)*$K$2</f>
        <v>-0</v>
      </c>
      <c r="O5023" s="1" t="n">
        <f aca="false">IF(N5023&gt;0,N5023,0)</f>
        <v>0</v>
      </c>
      <c r="P5023" s="1" t="n">
        <f aca="false">O5023*1.5</f>
        <v>0</v>
      </c>
      <c r="Q5023" s="1" t="n">
        <f aca="false">P5023/(3.6*$Q$2)</f>
        <v>0</v>
      </c>
      <c r="R5023" s="1" t="n">
        <f aca="false">(K5023+L5023)*$R$2</f>
        <v>44000</v>
      </c>
      <c r="S5023" s="19" t="n">
        <f aca="false">J5023-R5023</f>
        <v>-44000</v>
      </c>
      <c r="T5023" s="1" t="n">
        <f aca="false">IF(S5023&lt;0,S5023/$G$3,0)</f>
        <v>-62857.1428571429</v>
      </c>
      <c r="U5023" s="1" t="n">
        <f aca="false">IF(S5023&gt;0,S5023*0.7,0)</f>
        <v>0</v>
      </c>
      <c r="V5023" s="14" t="n">
        <f aca="false">V5022+U5023+T5023</f>
        <v>-19462792.33342</v>
      </c>
      <c r="W5023" s="19" t="n">
        <f aca="false">V5023/1000</f>
        <v>-19462.79233342</v>
      </c>
      <c r="X5023" s="19" t="n">
        <f aca="false">W5023*3600000000*2/237000000</f>
        <v>-591274.7038001</v>
      </c>
      <c r="Y5023" s="19" t="n">
        <f aca="false">X5023/30.662</f>
        <v>-19283.6313286837</v>
      </c>
    </row>
    <row r="5024" customFormat="false" ht="17.9" hidden="false" customHeight="false" outlineLevel="0" collapsed="false">
      <c r="A5024" s="2" t="n">
        <v>7</v>
      </c>
      <c r="B5024" s="3" t="n">
        <v>28</v>
      </c>
      <c r="C5024" s="38" t="n">
        <v>21</v>
      </c>
      <c r="D5024" s="1" t="n">
        <v>32.8</v>
      </c>
      <c r="E5024" s="3" t="n">
        <v>0</v>
      </c>
      <c r="F5024" s="23" t="n">
        <f aca="false">IF(D5024&lt;25, 0.24, 0.24-(0.01/5)*(D5024-25))</f>
        <v>0.2244</v>
      </c>
      <c r="G5024" s="40" t="n">
        <f aca="false">(E5024/1000)*$G$1*F5024</f>
        <v>0</v>
      </c>
      <c r="H5024" s="40" t="n">
        <v>0.406478931028684</v>
      </c>
      <c r="I5024" s="3" t="n">
        <f aca="false">H5024*$J$2</f>
        <v>0</v>
      </c>
      <c r="J5024" s="19" t="n">
        <f aca="false">SUM(I5024+G5024)</f>
        <v>0</v>
      </c>
      <c r="K5024" s="1" t="n">
        <v>7.04</v>
      </c>
      <c r="L5024" s="39" t="n">
        <v>0</v>
      </c>
      <c r="M5024" s="39"/>
      <c r="N5024" s="1" t="n">
        <f aca="false">(2.571*(19.44-D5024)+3.87)*$K$2</f>
        <v>-0</v>
      </c>
      <c r="O5024" s="1" t="n">
        <f aca="false">IF(N5024&gt;0,N5024,0)</f>
        <v>0</v>
      </c>
      <c r="P5024" s="1" t="n">
        <f aca="false">O5024*1.5</f>
        <v>0</v>
      </c>
      <c r="Q5024" s="1" t="n">
        <f aca="false">P5024/(3.6*$Q$2)</f>
        <v>0</v>
      </c>
      <c r="R5024" s="1" t="n">
        <f aca="false">(K5024+L5024)*$R$2</f>
        <v>35200</v>
      </c>
      <c r="S5024" s="19" t="n">
        <f aca="false">J5024-R5024</f>
        <v>-35200</v>
      </c>
      <c r="T5024" s="1" t="n">
        <f aca="false">IF(S5024&lt;0,S5024/$G$3,0)</f>
        <v>-50285.7142857143</v>
      </c>
      <c r="U5024" s="1" t="n">
        <f aca="false">IF(S5024&gt;0,S5024*0.7,0)</f>
        <v>0</v>
      </c>
      <c r="V5024" s="14" t="n">
        <f aca="false">V5023+U5024+T5024</f>
        <v>-19513078.0477057</v>
      </c>
      <c r="W5024" s="19" t="n">
        <f aca="false">V5024/1000</f>
        <v>-19513.0780477057</v>
      </c>
      <c r="X5024" s="19" t="n">
        <f aca="false">W5024*3600000000*2/237000000</f>
        <v>-592802.371069539</v>
      </c>
      <c r="Y5024" s="19" t="n">
        <f aca="false">X5024/30.662</f>
        <v>-19333.4541474639</v>
      </c>
    </row>
    <row r="5025" customFormat="false" ht="17.9" hidden="false" customHeight="false" outlineLevel="0" collapsed="false">
      <c r="A5025" s="2" t="n">
        <v>7</v>
      </c>
      <c r="B5025" s="3" t="n">
        <v>28</v>
      </c>
      <c r="C5025" s="38" t="n">
        <v>22</v>
      </c>
      <c r="D5025" s="1" t="n">
        <v>32.2</v>
      </c>
      <c r="E5025" s="3" t="n">
        <v>0</v>
      </c>
      <c r="F5025" s="23" t="n">
        <f aca="false">IF(D5025&lt;25, 0.24, 0.24-(0.01/5)*(D5025-25))</f>
        <v>0.2256</v>
      </c>
      <c r="G5025" s="40" t="n">
        <f aca="false">(E5025/1000)*$G$1*F5025</f>
        <v>0</v>
      </c>
      <c r="H5025" s="40" t="n">
        <v>0.458524098643609</v>
      </c>
      <c r="I5025" s="3" t="n">
        <f aca="false">H5025*$J$2</f>
        <v>0</v>
      </c>
      <c r="J5025" s="19" t="n">
        <f aca="false">SUM(I5025+G5025)</f>
        <v>0</v>
      </c>
      <c r="K5025" s="1" t="n">
        <v>6.56</v>
      </c>
      <c r="L5025" s="39" t="n">
        <v>0.20048497387265</v>
      </c>
      <c r="M5025" s="39"/>
      <c r="N5025" s="1" t="n">
        <f aca="false">(2.571*(19.44-D5025)+3.87)*$K$2</f>
        <v>-0</v>
      </c>
      <c r="O5025" s="1" t="n">
        <f aca="false">IF(N5025&gt;0,N5025,0)</f>
        <v>0</v>
      </c>
      <c r="P5025" s="1" t="n">
        <f aca="false">O5025*1.5</f>
        <v>0</v>
      </c>
      <c r="Q5025" s="1" t="n">
        <f aca="false">P5025/(3.6*$Q$2)</f>
        <v>0</v>
      </c>
      <c r="R5025" s="1" t="n">
        <f aca="false">(K5025+L5025)*$R$2</f>
        <v>33802.4248693633</v>
      </c>
      <c r="S5025" s="19" t="n">
        <f aca="false">J5025-R5025</f>
        <v>-33802.4248693633</v>
      </c>
      <c r="T5025" s="1" t="n">
        <f aca="false">IF(S5025&lt;0,S5025/$G$3,0)</f>
        <v>-48289.1783848046</v>
      </c>
      <c r="U5025" s="1" t="n">
        <f aca="false">IF(S5025&gt;0,S5025*0.7,0)</f>
        <v>0</v>
      </c>
      <c r="V5025" s="14" t="n">
        <f aca="false">V5024+U5025+T5025</f>
        <v>-19561367.2260905</v>
      </c>
      <c r="W5025" s="19" t="n">
        <f aca="false">V5025/1000</f>
        <v>-19561.3672260905</v>
      </c>
      <c r="X5025" s="19" t="n">
        <f aca="false">W5025*3600000000*2/237000000</f>
        <v>-594269.384083761</v>
      </c>
      <c r="Y5025" s="19" t="n">
        <f aca="false">X5025/30.662</f>
        <v>-19381.2988090719</v>
      </c>
    </row>
    <row r="5026" customFormat="false" ht="17.9" hidden="false" customHeight="false" outlineLevel="0" collapsed="false">
      <c r="A5026" s="2" t="n">
        <v>7</v>
      </c>
      <c r="B5026" s="3" t="n">
        <v>28</v>
      </c>
      <c r="C5026" s="38" t="n">
        <v>23</v>
      </c>
      <c r="D5026" s="1" t="n">
        <v>30.6</v>
      </c>
      <c r="E5026" s="3" t="n">
        <v>0</v>
      </c>
      <c r="F5026" s="23" t="n">
        <f aca="false">IF(D5026&lt;25, 0.24, 0.24-(0.01/5)*(D5026-25))</f>
        <v>0.2288</v>
      </c>
      <c r="G5026" s="40" t="n">
        <f aca="false">(E5026/1000)*$G$1*F5026</f>
        <v>0</v>
      </c>
      <c r="H5026" s="40" t="n">
        <v>0.49864614581185</v>
      </c>
      <c r="I5026" s="3" t="n">
        <f aca="false">H5026*$J$2</f>
        <v>0</v>
      </c>
      <c r="J5026" s="19" t="n">
        <f aca="false">SUM(I5026+G5026)</f>
        <v>0</v>
      </c>
      <c r="K5026" s="1" t="n">
        <v>5.28</v>
      </c>
      <c r="L5026" s="39" t="n">
        <v>0.713183414244243</v>
      </c>
      <c r="M5026" s="39"/>
      <c r="N5026" s="1" t="n">
        <f aca="false">(2.571*(19.44-D5026)+3.87)*$K$2</f>
        <v>-0</v>
      </c>
      <c r="O5026" s="1" t="n">
        <f aca="false">IF(N5026&gt;0,N5026,0)</f>
        <v>0</v>
      </c>
      <c r="P5026" s="1" t="n">
        <f aca="false">O5026*1.5</f>
        <v>0</v>
      </c>
      <c r="Q5026" s="1" t="n">
        <f aca="false">P5026/(3.6*$Q$2)</f>
        <v>0</v>
      </c>
      <c r="R5026" s="1" t="n">
        <f aca="false">(K5026+L5026)*$R$2</f>
        <v>29965.9170712212</v>
      </c>
      <c r="S5026" s="19" t="n">
        <f aca="false">J5026-R5026</f>
        <v>-29965.9170712212</v>
      </c>
      <c r="T5026" s="1" t="n">
        <f aca="false">IF(S5026&lt;0,S5026/$G$3,0)</f>
        <v>-42808.4529588875</v>
      </c>
      <c r="U5026" s="1" t="n">
        <f aca="false">IF(S5026&gt;0,S5026*0.7,0)</f>
        <v>0</v>
      </c>
      <c r="V5026" s="14" t="n">
        <f aca="false">V5025+U5026+T5026</f>
        <v>-19604175.6790494</v>
      </c>
      <c r="W5026" s="19" t="n">
        <f aca="false">V5026/1000</f>
        <v>-19604.1756790494</v>
      </c>
      <c r="X5026" s="19" t="n">
        <f aca="false">W5026*3600000000*2/237000000</f>
        <v>-595569.894047069</v>
      </c>
      <c r="Y5026" s="19" t="n">
        <f aca="false">X5026/30.662</f>
        <v>-19423.7131970214</v>
      </c>
    </row>
    <row r="5027" customFormat="false" ht="17.9" hidden="false" customHeight="false" outlineLevel="0" collapsed="false">
      <c r="A5027" s="2" t="n">
        <v>7</v>
      </c>
      <c r="B5027" s="3" t="n">
        <v>29</v>
      </c>
      <c r="C5027" s="38" t="n">
        <v>0</v>
      </c>
      <c r="D5027" s="1" t="n">
        <v>30.6</v>
      </c>
      <c r="E5027" s="3" t="n">
        <v>0</v>
      </c>
      <c r="F5027" s="23" t="n">
        <f aca="false">IF(D5027&lt;25, 0.24, 0.24-(0.01/5)*(D5027-25))</f>
        <v>0.2288</v>
      </c>
      <c r="G5027" s="40" t="n">
        <f aca="false">(E5027/1000)*$G$1*F5027</f>
        <v>0</v>
      </c>
      <c r="H5027" s="40" t="n">
        <v>0.52402392159685</v>
      </c>
      <c r="I5027" s="3" t="n">
        <f aca="false">H5027*$J$2</f>
        <v>0</v>
      </c>
      <c r="J5027" s="19" t="n">
        <f aca="false">SUM(I5027+G5027)</f>
        <v>0</v>
      </c>
      <c r="K5027" s="1" t="n">
        <v>5.28</v>
      </c>
      <c r="L5027" s="39" t="n">
        <v>0</v>
      </c>
      <c r="M5027" s="39"/>
      <c r="N5027" s="1" t="n">
        <f aca="false">(2.571*(19.44-D5027)+3.87)*$K$2</f>
        <v>-0</v>
      </c>
      <c r="O5027" s="1" t="n">
        <f aca="false">IF(N5027&gt;0,N5027,0)</f>
        <v>0</v>
      </c>
      <c r="P5027" s="1" t="n">
        <f aca="false">O5027*1.5</f>
        <v>0</v>
      </c>
      <c r="Q5027" s="1" t="n">
        <f aca="false">P5027/(3.6*$Q$2)</f>
        <v>0</v>
      </c>
      <c r="R5027" s="1" t="n">
        <f aca="false">(K5027+L5027)*$R$2</f>
        <v>26400</v>
      </c>
      <c r="S5027" s="19" t="n">
        <f aca="false">J5027-R5027</f>
        <v>-26400</v>
      </c>
      <c r="T5027" s="1" t="n">
        <f aca="false">IF(S5027&lt;0,S5027/$G$3,0)</f>
        <v>-37714.2857142857</v>
      </c>
      <c r="U5027" s="1" t="n">
        <f aca="false">IF(S5027&gt;0,S5027*0.7,0)</f>
        <v>0</v>
      </c>
      <c r="V5027" s="14" t="n">
        <f aca="false">V5026+U5027+T5027</f>
        <v>-19641889.9647636</v>
      </c>
      <c r="W5027" s="19" t="n">
        <f aca="false">V5027/1000</f>
        <v>-19641.8899647636</v>
      </c>
      <c r="X5027" s="19" t="n">
        <f aca="false">W5027*3600000000*2/237000000</f>
        <v>-596715.644499149</v>
      </c>
      <c r="Y5027" s="19" t="n">
        <f aca="false">X5027/30.662</f>
        <v>-19461.0803111065</v>
      </c>
    </row>
    <row r="5028" customFormat="false" ht="17.9" hidden="false" customHeight="false" outlineLevel="0" collapsed="false">
      <c r="A5028" s="2" t="n">
        <v>7</v>
      </c>
      <c r="B5028" s="3" t="n">
        <v>29</v>
      </c>
      <c r="C5028" s="38" t="n">
        <v>1</v>
      </c>
      <c r="D5028" s="1" t="n">
        <v>28.3</v>
      </c>
      <c r="E5028" s="3" t="n">
        <v>0</v>
      </c>
      <c r="F5028" s="23" t="n">
        <f aca="false">IF(D5028&lt;25, 0.24, 0.24-(0.01/5)*(D5028-25))</f>
        <v>0.2334</v>
      </c>
      <c r="G5028" s="40" t="n">
        <f aca="false">(E5028/1000)*$G$1*F5028</f>
        <v>0</v>
      </c>
      <c r="H5028" s="40" t="n">
        <v>0.520507213055913</v>
      </c>
      <c r="I5028" s="3" t="n">
        <f aca="false">H5028*$J$2</f>
        <v>0</v>
      </c>
      <c r="J5028" s="19" t="n">
        <f aca="false">SUM(I5028+G5028)</f>
        <v>0</v>
      </c>
      <c r="K5028" s="1" t="n">
        <v>3.44</v>
      </c>
      <c r="L5028" s="39" t="n">
        <v>1.20563451809561</v>
      </c>
      <c r="M5028" s="39"/>
      <c r="N5028" s="1" t="n">
        <f aca="false">(2.571*(19.44-D5028)+3.87)*$K$2</f>
        <v>-0</v>
      </c>
      <c r="O5028" s="1" t="n">
        <f aca="false">IF(N5028&gt;0,N5028,0)</f>
        <v>0</v>
      </c>
      <c r="P5028" s="1" t="n">
        <f aca="false">O5028*1.5</f>
        <v>0</v>
      </c>
      <c r="Q5028" s="1" t="n">
        <f aca="false">P5028/(3.6*$Q$2)</f>
        <v>0</v>
      </c>
      <c r="R5028" s="1" t="n">
        <f aca="false">(K5028+L5028)*$R$2</f>
        <v>23228.1725904781</v>
      </c>
      <c r="S5028" s="19" t="n">
        <f aca="false">J5028-R5028</f>
        <v>-23228.1725904781</v>
      </c>
      <c r="T5028" s="1" t="n">
        <f aca="false">IF(S5028&lt;0,S5028/$G$3,0)</f>
        <v>-33183.1037006829</v>
      </c>
      <c r="U5028" s="1" t="n">
        <f aca="false">IF(S5028&gt;0,S5028*0.7,0)</f>
        <v>0</v>
      </c>
      <c r="V5028" s="14" t="n">
        <f aca="false">V5027+U5028+T5028</f>
        <v>-19675073.0684643</v>
      </c>
      <c r="W5028" s="19" t="n">
        <f aca="false">V5028/1000</f>
        <v>-19675.0730684643</v>
      </c>
      <c r="X5028" s="19" t="n">
        <f aca="false">W5028*3600000000*2/237000000</f>
        <v>-597723.73878879</v>
      </c>
      <c r="Y5028" s="19" t="n">
        <f aca="false">X5028/30.662</f>
        <v>-19493.9579541057</v>
      </c>
    </row>
    <row r="5029" customFormat="false" ht="17.9" hidden="false" customHeight="false" outlineLevel="0" collapsed="false">
      <c r="A5029" s="2" t="n">
        <v>7</v>
      </c>
      <c r="B5029" s="3" t="n">
        <v>29</v>
      </c>
      <c r="C5029" s="38" t="n">
        <v>2</v>
      </c>
      <c r="D5029" s="1" t="n">
        <v>28.3</v>
      </c>
      <c r="E5029" s="3" t="n">
        <v>0</v>
      </c>
      <c r="F5029" s="23" t="n">
        <f aca="false">IF(D5029&lt;25, 0.24, 0.24-(0.01/5)*(D5029-25))</f>
        <v>0.2334</v>
      </c>
      <c r="G5029" s="40" t="n">
        <f aca="false">(E5029/1000)*$G$1*F5029</f>
        <v>0</v>
      </c>
      <c r="H5029" s="40" t="n">
        <v>0.513382609654173</v>
      </c>
      <c r="I5029" s="3" t="n">
        <f aca="false">H5029*$J$2</f>
        <v>0</v>
      </c>
      <c r="J5029" s="19" t="n">
        <f aca="false">SUM(I5029+G5029)</f>
        <v>0</v>
      </c>
      <c r="K5029" s="1" t="n">
        <v>3.44</v>
      </c>
      <c r="L5029" s="39" t="n">
        <v>0.473530016179601</v>
      </c>
      <c r="M5029" s="39"/>
      <c r="N5029" s="1" t="n">
        <f aca="false">(2.571*(19.44-D5029)+3.87)*$K$2</f>
        <v>-0</v>
      </c>
      <c r="O5029" s="1" t="n">
        <f aca="false">IF(N5029&gt;0,N5029,0)</f>
        <v>0</v>
      </c>
      <c r="P5029" s="1" t="n">
        <f aca="false">O5029*1.5</f>
        <v>0</v>
      </c>
      <c r="Q5029" s="1" t="n">
        <f aca="false">P5029/(3.6*$Q$2)</f>
        <v>0</v>
      </c>
      <c r="R5029" s="1" t="n">
        <f aca="false">(K5029+L5029)*$R$2</f>
        <v>19567.650080898</v>
      </c>
      <c r="S5029" s="19" t="n">
        <f aca="false">J5029-R5029</f>
        <v>-19567.650080898</v>
      </c>
      <c r="T5029" s="1" t="n">
        <f aca="false">IF(S5029&lt;0,S5029/$G$3,0)</f>
        <v>-27953.7858298543</v>
      </c>
      <c r="U5029" s="1" t="n">
        <f aca="false">IF(S5029&gt;0,S5029*0.7,0)</f>
        <v>0</v>
      </c>
      <c r="V5029" s="14" t="n">
        <f aca="false">V5028+U5029+T5029</f>
        <v>-19703026.8542942</v>
      </c>
      <c r="W5029" s="19" t="n">
        <f aca="false">V5029/1000</f>
        <v>-19703.0268542942</v>
      </c>
      <c r="X5029" s="19" t="n">
        <f aca="false">W5029*3600000000*2/237000000</f>
        <v>-598572.967725393</v>
      </c>
      <c r="Y5029" s="19" t="n">
        <f aca="false">X5029/30.662</f>
        <v>-19521.6544167175</v>
      </c>
    </row>
    <row r="5030" customFormat="false" ht="17.9" hidden="false" customHeight="false" outlineLevel="0" collapsed="false">
      <c r="A5030" s="2" t="n">
        <v>7</v>
      </c>
      <c r="B5030" s="3" t="n">
        <v>29</v>
      </c>
      <c r="C5030" s="38" t="n">
        <v>3</v>
      </c>
      <c r="D5030" s="1" t="n">
        <v>28.9</v>
      </c>
      <c r="E5030" s="3" t="n">
        <v>0</v>
      </c>
      <c r="F5030" s="23" t="n">
        <f aca="false">IF(D5030&lt;25, 0.24, 0.24-(0.01/5)*(D5030-25))</f>
        <v>0.2322</v>
      </c>
      <c r="G5030" s="40" t="n">
        <f aca="false">(E5030/1000)*$G$1*F5030</f>
        <v>0</v>
      </c>
      <c r="H5030" s="40" t="n">
        <v>0.491912086020431</v>
      </c>
      <c r="I5030" s="3" t="n">
        <f aca="false">H5030*$J$2</f>
        <v>0</v>
      </c>
      <c r="J5030" s="19" t="n">
        <f aca="false">SUM(I5030+G5030)</f>
        <v>0</v>
      </c>
      <c r="K5030" s="1" t="n">
        <v>3.92</v>
      </c>
      <c r="L5030" s="39" t="n">
        <v>0</v>
      </c>
      <c r="M5030" s="39"/>
      <c r="N5030" s="1" t="n">
        <f aca="false">(2.571*(19.44-D5030)+3.87)*$K$2</f>
        <v>-0</v>
      </c>
      <c r="O5030" s="1" t="n">
        <f aca="false">IF(N5030&gt;0,N5030,0)</f>
        <v>0</v>
      </c>
      <c r="P5030" s="1" t="n">
        <f aca="false">O5030*1.5</f>
        <v>0</v>
      </c>
      <c r="Q5030" s="1" t="n">
        <f aca="false">P5030/(3.6*$Q$2)</f>
        <v>0</v>
      </c>
      <c r="R5030" s="1" t="n">
        <f aca="false">(K5030+L5030)*$R$2</f>
        <v>19600</v>
      </c>
      <c r="S5030" s="19" t="n">
        <f aca="false">J5030-R5030</f>
        <v>-19600</v>
      </c>
      <c r="T5030" s="1" t="n">
        <f aca="false">IF(S5030&lt;0,S5030/$G$3,0)</f>
        <v>-28000</v>
      </c>
      <c r="U5030" s="1" t="n">
        <f aca="false">IF(S5030&gt;0,S5030*0.7,0)</f>
        <v>0</v>
      </c>
      <c r="V5030" s="14" t="n">
        <f aca="false">V5029+U5030+T5030</f>
        <v>-19731026.8542942</v>
      </c>
      <c r="W5030" s="19" t="n">
        <f aca="false">V5030/1000</f>
        <v>-19731.0268542942</v>
      </c>
      <c r="X5030" s="19" t="n">
        <f aca="false">W5030*3600000000*2/237000000</f>
        <v>-599423.600636785</v>
      </c>
      <c r="Y5030" s="19" t="n">
        <f aca="false">X5030/30.662</f>
        <v>-19549.3966680838</v>
      </c>
    </row>
    <row r="5031" customFormat="false" ht="17.9" hidden="false" customHeight="false" outlineLevel="0" collapsed="false">
      <c r="A5031" s="2" t="n">
        <v>7</v>
      </c>
      <c r="B5031" s="3" t="n">
        <v>29</v>
      </c>
      <c r="C5031" s="38" t="n">
        <v>4</v>
      </c>
      <c r="D5031" s="1" t="n">
        <v>27.8</v>
      </c>
      <c r="E5031" s="3" t="n">
        <v>0</v>
      </c>
      <c r="F5031" s="23" t="n">
        <f aca="false">IF(D5031&lt;25, 0.24, 0.24-(0.01/5)*(D5031-25))</f>
        <v>0.2344</v>
      </c>
      <c r="G5031" s="40" t="n">
        <f aca="false">(E5031/1000)*$G$1*F5031</f>
        <v>0</v>
      </c>
      <c r="H5031" s="40" t="n">
        <v>0.466200213441387</v>
      </c>
      <c r="I5031" s="3" t="n">
        <f aca="false">H5031*$J$2</f>
        <v>0</v>
      </c>
      <c r="J5031" s="19" t="n">
        <f aca="false">SUM(I5031+G5031)</f>
        <v>0</v>
      </c>
      <c r="K5031" s="1" t="n">
        <v>3.04</v>
      </c>
      <c r="L5031" s="39" t="n">
        <v>0.238878966479582</v>
      </c>
      <c r="M5031" s="39"/>
      <c r="N5031" s="1" t="n">
        <f aca="false">(2.571*(19.44-D5031)+3.87)*$K$2</f>
        <v>-0</v>
      </c>
      <c r="O5031" s="1" t="n">
        <f aca="false">IF(N5031&gt;0,N5031,0)</f>
        <v>0</v>
      </c>
      <c r="P5031" s="1" t="n">
        <f aca="false">O5031*1.5</f>
        <v>0</v>
      </c>
      <c r="Q5031" s="1" t="n">
        <f aca="false">P5031/(3.6*$Q$2)</f>
        <v>0</v>
      </c>
      <c r="R5031" s="1" t="n">
        <f aca="false">(K5031+L5031)*$R$2</f>
        <v>16394.3948323979</v>
      </c>
      <c r="S5031" s="19" t="n">
        <f aca="false">J5031-R5031</f>
        <v>-16394.3948323979</v>
      </c>
      <c r="T5031" s="1" t="n">
        <f aca="false">IF(S5031&lt;0,S5031/$G$3,0)</f>
        <v>-23420.5640462827</v>
      </c>
      <c r="U5031" s="1" t="n">
        <f aca="false">IF(S5031&gt;0,S5031*0.7,0)</f>
        <v>0</v>
      </c>
      <c r="V5031" s="14" t="n">
        <f aca="false">V5030+U5031+T5031</f>
        <v>-19754447.4183405</v>
      </c>
      <c r="W5031" s="19" t="n">
        <f aca="false">V5031/1000</f>
        <v>-19754.4474183405</v>
      </c>
      <c r="X5031" s="19" t="n">
        <f aca="false">W5031*3600000000*2/237000000</f>
        <v>-600135.111443255</v>
      </c>
      <c r="Y5031" s="19" t="n">
        <f aca="false">X5031/30.662</f>
        <v>-19572.6016386164</v>
      </c>
    </row>
    <row r="5032" customFormat="false" ht="17.9" hidden="false" customHeight="false" outlineLevel="0" collapsed="false">
      <c r="A5032" s="2" t="n">
        <v>7</v>
      </c>
      <c r="B5032" s="3" t="n">
        <v>29</v>
      </c>
      <c r="C5032" s="38" t="n">
        <v>5</v>
      </c>
      <c r="D5032" s="1" t="n">
        <v>27.8</v>
      </c>
      <c r="E5032" s="3" t="n">
        <v>0.822222222222222</v>
      </c>
      <c r="F5032" s="23" t="n">
        <f aca="false">IF(D5032&lt;25, 0.24, 0.24-(0.01/5)*(D5032-25))</f>
        <v>0.2344</v>
      </c>
      <c r="G5032" s="40" t="n">
        <f aca="false">(E5032/1000)*$G$1*F5032</f>
        <v>63.1418385777778</v>
      </c>
      <c r="H5032" s="40" t="n">
        <v>0.45375991395084</v>
      </c>
      <c r="I5032" s="3" t="n">
        <f aca="false">H5032*$J$2</f>
        <v>0</v>
      </c>
      <c r="J5032" s="19" t="n">
        <f aca="false">SUM(I5032+G5032)</f>
        <v>63.1418385777778</v>
      </c>
      <c r="K5032" s="1" t="n">
        <v>3.04</v>
      </c>
      <c r="L5032" s="39" t="n">
        <v>0.181387431894716</v>
      </c>
      <c r="M5032" s="39"/>
      <c r="N5032" s="1" t="n">
        <f aca="false">(2.571*(19.44-D5032)+3.87)*$K$2</f>
        <v>-0</v>
      </c>
      <c r="O5032" s="1" t="n">
        <f aca="false">IF(N5032&gt;0,N5032,0)</f>
        <v>0</v>
      </c>
      <c r="P5032" s="1" t="n">
        <f aca="false">O5032*1.5</f>
        <v>0</v>
      </c>
      <c r="Q5032" s="1" t="n">
        <f aca="false">P5032/(3.6*$Q$2)</f>
        <v>0</v>
      </c>
      <c r="R5032" s="1" t="n">
        <f aca="false">(K5032+L5032)*$R$2</f>
        <v>16106.9371594736</v>
      </c>
      <c r="S5032" s="19" t="n">
        <f aca="false">J5032-R5032</f>
        <v>-16043.7953208958</v>
      </c>
      <c r="T5032" s="1" t="n">
        <f aca="false">IF(S5032&lt;0,S5032/$G$3,0)</f>
        <v>-22919.7076012797</v>
      </c>
      <c r="U5032" s="1" t="n">
        <f aca="false">IF(S5032&gt;0,S5032*0.7,0)</f>
        <v>0</v>
      </c>
      <c r="V5032" s="14" t="n">
        <f aca="false">V5031+U5032+T5032</f>
        <v>-19777367.1259417</v>
      </c>
      <c r="W5032" s="19" t="n">
        <f aca="false">V5032/1000</f>
        <v>-19777.3671259417</v>
      </c>
      <c r="X5032" s="19" t="n">
        <f aca="false">W5032*3600000000*2/237000000</f>
        <v>-600831.406357724</v>
      </c>
      <c r="Y5032" s="19" t="n">
        <f aca="false">X5032/30.662</f>
        <v>-19595.3103632419</v>
      </c>
    </row>
    <row r="5033" customFormat="false" ht="17.9" hidden="false" customHeight="false" outlineLevel="0" collapsed="false">
      <c r="A5033" s="2" t="n">
        <v>7</v>
      </c>
      <c r="B5033" s="3" t="n">
        <v>29</v>
      </c>
      <c r="C5033" s="38" t="n">
        <v>6</v>
      </c>
      <c r="D5033" s="1" t="n">
        <v>27.8</v>
      </c>
      <c r="E5033" s="3" t="n">
        <v>18.0888888888889</v>
      </c>
      <c r="F5033" s="23" t="n">
        <f aca="false">IF(D5033&lt;25, 0.24, 0.24-(0.01/5)*(D5033-25))</f>
        <v>0.2344</v>
      </c>
      <c r="G5033" s="40" t="n">
        <f aca="false">(E5033/1000)*$G$1*F5033</f>
        <v>1389.12044871111</v>
      </c>
      <c r="H5033" s="40" t="n">
        <v>0.426440524266672</v>
      </c>
      <c r="I5033" s="3" t="n">
        <f aca="false">H5033*$J$2</f>
        <v>0</v>
      </c>
      <c r="J5033" s="19" t="n">
        <f aca="false">SUM(I5033+G5033)</f>
        <v>1389.12044871111</v>
      </c>
      <c r="K5033" s="1" t="n">
        <v>3.04</v>
      </c>
      <c r="L5033" s="39" t="n">
        <v>0.19507589251016</v>
      </c>
      <c r="M5033" s="39"/>
      <c r="N5033" s="1" t="n">
        <f aca="false">(2.571*(19.44-D5033)+3.87)*$K$2</f>
        <v>-0</v>
      </c>
      <c r="O5033" s="1" t="n">
        <f aca="false">IF(N5033&gt;0,N5033,0)</f>
        <v>0</v>
      </c>
      <c r="P5033" s="1" t="n">
        <f aca="false">O5033*1.5</f>
        <v>0</v>
      </c>
      <c r="Q5033" s="1" t="n">
        <f aca="false">P5033/(3.6*$Q$2)</f>
        <v>0</v>
      </c>
      <c r="R5033" s="1" t="n">
        <f aca="false">(K5033+L5033)*$R$2</f>
        <v>16175.3794625508</v>
      </c>
      <c r="S5033" s="19" t="n">
        <f aca="false">J5033-R5033</f>
        <v>-14786.2590138397</v>
      </c>
      <c r="T5033" s="1" t="n">
        <f aca="false">IF(S5033&lt;0,S5033/$G$3,0)</f>
        <v>-21123.2271626281</v>
      </c>
      <c r="U5033" s="1" t="n">
        <f aca="false">IF(S5033&gt;0,S5033*0.7,0)</f>
        <v>0</v>
      </c>
      <c r="V5033" s="14" t="n">
        <f aca="false">V5032+U5033+T5033</f>
        <v>-19798490.3531044</v>
      </c>
      <c r="W5033" s="19" t="n">
        <f aca="false">V5033/1000</f>
        <v>-19798.4903531044</v>
      </c>
      <c r="X5033" s="19" t="n">
        <f aca="false">W5033*3600000000*2/237000000</f>
        <v>-601473.124651272</v>
      </c>
      <c r="Y5033" s="19" t="n">
        <f aca="false">X5033/30.662</f>
        <v>-19616.2391445852</v>
      </c>
    </row>
    <row r="5034" customFormat="false" ht="17.9" hidden="false" customHeight="false" outlineLevel="0" collapsed="false">
      <c r="A5034" s="2" t="n">
        <v>7</v>
      </c>
      <c r="B5034" s="3" t="n">
        <v>29</v>
      </c>
      <c r="C5034" s="38" t="n">
        <v>7</v>
      </c>
      <c r="D5034" s="1" t="n">
        <v>30</v>
      </c>
      <c r="E5034" s="3" t="n">
        <v>52.6222222222222</v>
      </c>
      <c r="F5034" s="23" t="n">
        <f aca="false">IF(D5034&lt;25, 0.24, 0.24-(0.01/5)*(D5034-25))</f>
        <v>0.23</v>
      </c>
      <c r="G5034" s="40" t="n">
        <f aca="false">(E5034/1000)*$G$1*F5034</f>
        <v>3965.22126222222</v>
      </c>
      <c r="H5034" s="40" t="n">
        <v>0.354060310036683</v>
      </c>
      <c r="I5034" s="3" t="n">
        <f aca="false">H5034*$J$2</f>
        <v>0</v>
      </c>
      <c r="J5034" s="19" t="n">
        <f aca="false">SUM(I5034+G5034)</f>
        <v>3965.22126222222</v>
      </c>
      <c r="K5034" s="1" t="n">
        <v>4.8</v>
      </c>
      <c r="L5034" s="39" t="n">
        <v>0</v>
      </c>
      <c r="M5034" s="39"/>
      <c r="N5034" s="1" t="n">
        <f aca="false">(2.571*(19.44-D5034)+3.87)*$K$2</f>
        <v>-0</v>
      </c>
      <c r="O5034" s="1" t="n">
        <f aca="false">IF(N5034&gt;0,N5034,0)</f>
        <v>0</v>
      </c>
      <c r="P5034" s="1" t="n">
        <f aca="false">O5034*1.5</f>
        <v>0</v>
      </c>
      <c r="Q5034" s="1" t="n">
        <f aca="false">P5034/(3.6*$Q$2)</f>
        <v>0</v>
      </c>
      <c r="R5034" s="1" t="n">
        <f aca="false">(K5034+L5034)*$R$2</f>
        <v>24000</v>
      </c>
      <c r="S5034" s="19" t="n">
        <f aca="false">J5034-R5034</f>
        <v>-20034.7787377778</v>
      </c>
      <c r="T5034" s="1" t="n">
        <f aca="false">IF(S5034&lt;0,S5034/$G$3,0)</f>
        <v>-28621.1124825397</v>
      </c>
      <c r="U5034" s="1" t="n">
        <f aca="false">IF(S5034&gt;0,S5034*0.7,0)</f>
        <v>0</v>
      </c>
      <c r="V5034" s="14" t="n">
        <f aca="false">V5033+U5034+T5034</f>
        <v>-19827111.4655869</v>
      </c>
      <c r="W5034" s="19" t="n">
        <f aca="false">V5034/1000</f>
        <v>-19827.1114655869</v>
      </c>
      <c r="X5034" s="19" t="n">
        <f aca="false">W5034*3600000000*2/237000000</f>
        <v>-602342.62680264</v>
      </c>
      <c r="Y5034" s="19" t="n">
        <f aca="false">X5034/30.662</f>
        <v>-19644.5967909021</v>
      </c>
    </row>
    <row r="5035" customFormat="false" ht="17.9" hidden="false" customHeight="false" outlineLevel="0" collapsed="false">
      <c r="A5035" s="2" t="n">
        <v>7</v>
      </c>
      <c r="B5035" s="3" t="n">
        <v>29</v>
      </c>
      <c r="C5035" s="38" t="n">
        <v>8</v>
      </c>
      <c r="D5035" s="1" t="n">
        <v>30.6</v>
      </c>
      <c r="E5035" s="3" t="n">
        <v>296.985559755164</v>
      </c>
      <c r="F5035" s="23" t="n">
        <f aca="false">IF(D5035&lt;25, 0.24, 0.24-(0.01/5)*(D5035-25))</f>
        <v>0.2288</v>
      </c>
      <c r="G5035" s="40" t="n">
        <f aca="false">(E5035/1000)*$G$1*F5035</f>
        <v>22261.8759991026</v>
      </c>
      <c r="H5035" s="40" t="n">
        <v>0.326269987994467</v>
      </c>
      <c r="I5035" s="3" t="n">
        <f aca="false">H5035*$J$2</f>
        <v>0</v>
      </c>
      <c r="J5035" s="19" t="n">
        <f aca="false">SUM(I5035+G5035)</f>
        <v>22261.8759991026</v>
      </c>
      <c r="K5035" s="1" t="n">
        <v>5.28</v>
      </c>
      <c r="L5035" s="39" t="n">
        <v>0</v>
      </c>
      <c r="M5035" s="39"/>
      <c r="N5035" s="1" t="n">
        <f aca="false">(2.571*(19.44-D5035)+3.87)*$K$2</f>
        <v>-0</v>
      </c>
      <c r="O5035" s="1" t="n">
        <f aca="false">IF(N5035&gt;0,N5035,0)</f>
        <v>0</v>
      </c>
      <c r="P5035" s="1" t="n">
        <f aca="false">O5035*1.5</f>
        <v>0</v>
      </c>
      <c r="Q5035" s="1" t="n">
        <f aca="false">P5035/(3.6*$Q$2)</f>
        <v>0</v>
      </c>
      <c r="R5035" s="1" t="n">
        <f aca="false">(K5035+L5035)*$R$2</f>
        <v>26400</v>
      </c>
      <c r="S5035" s="19" t="n">
        <f aca="false">J5035-R5035</f>
        <v>-4138.12400089742</v>
      </c>
      <c r="T5035" s="1" t="n">
        <f aca="false">IF(S5035&lt;0,S5035/$G$3,0)</f>
        <v>-5911.60571556774</v>
      </c>
      <c r="U5035" s="1" t="n">
        <f aca="false">IF(S5035&gt;0,S5035*0.7,0)</f>
        <v>0</v>
      </c>
      <c r="V5035" s="14" t="n">
        <f aca="false">V5034+U5035+T5035</f>
        <v>-19833023.0713025</v>
      </c>
      <c r="W5035" s="19" t="n">
        <f aca="false">V5035/1000</f>
        <v>-19833.0230713025</v>
      </c>
      <c r="X5035" s="19" t="n">
        <f aca="false">W5035*3600000000*2/237000000</f>
        <v>-602522.21988767</v>
      </c>
      <c r="Y5035" s="19" t="n">
        <f aca="false">X5035/30.662</f>
        <v>-19650.4539784642</v>
      </c>
    </row>
    <row r="5036" customFormat="false" ht="17.9" hidden="false" customHeight="false" outlineLevel="0" collapsed="false">
      <c r="A5036" s="2" t="n">
        <v>7</v>
      </c>
      <c r="B5036" s="3" t="n">
        <v>29</v>
      </c>
      <c r="C5036" s="38" t="n">
        <v>9</v>
      </c>
      <c r="D5036" s="1" t="n">
        <v>31.1</v>
      </c>
      <c r="E5036" s="3" t="n">
        <v>196.745372470128</v>
      </c>
      <c r="F5036" s="23" t="n">
        <f aca="false">IF(D5036&lt;25, 0.24, 0.24-(0.01/5)*(D5036-25))</f>
        <v>0.2278</v>
      </c>
      <c r="G5036" s="40" t="n">
        <f aca="false">(E5036/1000)*$G$1*F5036</f>
        <v>14683.4683719495</v>
      </c>
      <c r="H5036" s="40" t="n">
        <v>0.328159805275849</v>
      </c>
      <c r="I5036" s="3" t="n">
        <f aca="false">H5036*$J$2</f>
        <v>0</v>
      </c>
      <c r="J5036" s="19" t="n">
        <f aca="false">SUM(I5036+G5036)</f>
        <v>14683.4683719495</v>
      </c>
      <c r="K5036" s="1" t="n">
        <v>5.68</v>
      </c>
      <c r="L5036" s="39" t="n">
        <v>0</v>
      </c>
      <c r="M5036" s="39"/>
      <c r="N5036" s="1" t="n">
        <f aca="false">(2.571*(19.44-D5036)+3.87)*$K$2</f>
        <v>-0</v>
      </c>
      <c r="O5036" s="1" t="n">
        <f aca="false">IF(N5036&gt;0,N5036,0)</f>
        <v>0</v>
      </c>
      <c r="P5036" s="1" t="n">
        <f aca="false">O5036*1.5</f>
        <v>0</v>
      </c>
      <c r="Q5036" s="1" t="n">
        <f aca="false">P5036/(3.6*$Q$2)</f>
        <v>0</v>
      </c>
      <c r="R5036" s="1" t="n">
        <f aca="false">(K5036+L5036)*$R$2</f>
        <v>28400</v>
      </c>
      <c r="S5036" s="19" t="n">
        <f aca="false">J5036-R5036</f>
        <v>-13716.5316280505</v>
      </c>
      <c r="T5036" s="1" t="n">
        <f aca="false">IF(S5036&lt;0,S5036/$G$3,0)</f>
        <v>-19595.0451829293</v>
      </c>
      <c r="U5036" s="1" t="n">
        <f aca="false">IF(S5036&gt;0,S5036*0.7,0)</f>
        <v>0</v>
      </c>
      <c r="V5036" s="14" t="n">
        <f aca="false">V5035+U5036+T5036</f>
        <v>-19852618.1164854</v>
      </c>
      <c r="W5036" s="19" t="n">
        <f aca="false">V5036/1000</f>
        <v>-19852.6181164854</v>
      </c>
      <c r="X5036" s="19" t="n">
        <f aca="false">W5036*3600000000*2/237000000</f>
        <v>-603117.512399557</v>
      </c>
      <c r="Y5036" s="19" t="n">
        <f aca="false">X5036/30.662</f>
        <v>-19669.8686452142</v>
      </c>
    </row>
    <row r="5037" customFormat="false" ht="17.9" hidden="false" customHeight="false" outlineLevel="0" collapsed="false">
      <c r="A5037" s="2" t="n">
        <v>7</v>
      </c>
      <c r="B5037" s="3" t="n">
        <v>29</v>
      </c>
      <c r="C5037" s="38" t="n">
        <v>10</v>
      </c>
      <c r="D5037" s="1" t="n">
        <v>31.7</v>
      </c>
      <c r="E5037" s="3" t="n">
        <v>295.073511947778</v>
      </c>
      <c r="F5037" s="23" t="n">
        <f aca="false">IF(D5037&lt;25, 0.24, 0.24-(0.01/5)*(D5037-25))</f>
        <v>0.2266</v>
      </c>
      <c r="G5037" s="40" t="n">
        <f aca="false">(E5037/1000)*$G$1*F5037</f>
        <v>21905.8715708494</v>
      </c>
      <c r="H5037" s="40" t="n">
        <v>0.274306369627547</v>
      </c>
      <c r="I5037" s="3" t="n">
        <f aca="false">H5037*$J$2</f>
        <v>0</v>
      </c>
      <c r="J5037" s="19" t="n">
        <f aca="false">SUM(I5037+G5037)</f>
        <v>21905.8715708494</v>
      </c>
      <c r="K5037" s="1" t="n">
        <v>6.16</v>
      </c>
      <c r="L5037" s="39" t="n">
        <v>0</v>
      </c>
      <c r="M5037" s="39"/>
      <c r="N5037" s="1" t="n">
        <f aca="false">(2.571*(19.44-D5037)+3.87)*$K$2</f>
        <v>-0</v>
      </c>
      <c r="O5037" s="1" t="n">
        <f aca="false">IF(N5037&gt;0,N5037,0)</f>
        <v>0</v>
      </c>
      <c r="P5037" s="1" t="n">
        <f aca="false">O5037*1.5</f>
        <v>0</v>
      </c>
      <c r="Q5037" s="1" t="n">
        <f aca="false">P5037/(3.6*$Q$2)</f>
        <v>0</v>
      </c>
      <c r="R5037" s="1" t="n">
        <f aca="false">(K5037+L5037)*$R$2</f>
        <v>30800</v>
      </c>
      <c r="S5037" s="19" t="n">
        <f aca="false">J5037-R5037</f>
        <v>-8894.12842915059</v>
      </c>
      <c r="T5037" s="1" t="n">
        <f aca="false">IF(S5037&lt;0,S5037/$G$3,0)</f>
        <v>-12705.8977559294</v>
      </c>
      <c r="U5037" s="1" t="n">
        <f aca="false">IF(S5037&gt;0,S5037*0.7,0)</f>
        <v>0</v>
      </c>
      <c r="V5037" s="14" t="n">
        <f aca="false">V5036+U5037+T5037</f>
        <v>-19865324.0142413</v>
      </c>
      <c r="W5037" s="19" t="n">
        <f aca="false">V5037/1000</f>
        <v>-19865.3240142413</v>
      </c>
      <c r="X5037" s="19" t="n">
        <f aca="false">W5037*3600000000*2/237000000</f>
        <v>-603503.514356699</v>
      </c>
      <c r="Y5037" s="19" t="n">
        <f aca="false">X5037/30.662</f>
        <v>-19682.4575812634</v>
      </c>
    </row>
    <row r="5038" customFormat="false" ht="17.9" hidden="false" customHeight="false" outlineLevel="0" collapsed="false">
      <c r="A5038" s="2" t="n">
        <v>7</v>
      </c>
      <c r="B5038" s="3" t="n">
        <v>29</v>
      </c>
      <c r="C5038" s="38" t="n">
        <v>11</v>
      </c>
      <c r="D5038" s="1" t="n">
        <v>33.9</v>
      </c>
      <c r="E5038" s="3" t="n">
        <v>193.453987352796</v>
      </c>
      <c r="F5038" s="23" t="n">
        <f aca="false">IF(D5038&lt;25, 0.24, 0.24-(0.01/5)*(D5038-25))</f>
        <v>0.2222</v>
      </c>
      <c r="G5038" s="40" t="n">
        <f aca="false">(E5038/1000)*$G$1*F5038</f>
        <v>14082.9016437754</v>
      </c>
      <c r="H5038" s="40" t="n">
        <v>0.207801346207224</v>
      </c>
      <c r="I5038" s="3" t="n">
        <f aca="false">H5038*$J$2</f>
        <v>0</v>
      </c>
      <c r="J5038" s="19" t="n">
        <f aca="false">SUM(I5038+G5038)</f>
        <v>14082.9016437754</v>
      </c>
      <c r="K5038" s="1" t="n">
        <v>7.92</v>
      </c>
      <c r="L5038" s="39" t="n">
        <v>0</v>
      </c>
      <c r="M5038" s="39"/>
      <c r="N5038" s="1" t="n">
        <f aca="false">(2.571*(19.44-D5038)+3.87)*$K$2</f>
        <v>-0</v>
      </c>
      <c r="O5038" s="1" t="n">
        <f aca="false">IF(N5038&gt;0,N5038,0)</f>
        <v>0</v>
      </c>
      <c r="P5038" s="1" t="n">
        <f aca="false">O5038*1.5</f>
        <v>0</v>
      </c>
      <c r="Q5038" s="1" t="n">
        <f aca="false">P5038/(3.6*$Q$2)</f>
        <v>0</v>
      </c>
      <c r="R5038" s="1" t="n">
        <f aca="false">(K5038+L5038)*$R$2</f>
        <v>39600</v>
      </c>
      <c r="S5038" s="19" t="n">
        <f aca="false">J5038-R5038</f>
        <v>-25517.0983562246</v>
      </c>
      <c r="T5038" s="1" t="n">
        <f aca="false">IF(S5038&lt;0,S5038/$G$3,0)</f>
        <v>-36452.9976517494</v>
      </c>
      <c r="U5038" s="1" t="n">
        <f aca="false">IF(S5038&gt;0,S5038*0.7,0)</f>
        <v>0</v>
      </c>
      <c r="V5038" s="14" t="n">
        <f aca="false">V5037+U5038+T5038</f>
        <v>-19901777.0118931</v>
      </c>
      <c r="W5038" s="19" t="n">
        <f aca="false">V5038/1000</f>
        <v>-19901.7770118931</v>
      </c>
      <c r="X5038" s="19" t="n">
        <f aca="false">W5038*3600000000*2/237000000</f>
        <v>-604610.947196752</v>
      </c>
      <c r="Y5038" s="19" t="n">
        <f aca="false">X5038/30.662</f>
        <v>-19718.5750178316</v>
      </c>
    </row>
    <row r="5039" customFormat="false" ht="17.9" hidden="false" customHeight="false" outlineLevel="0" collapsed="false">
      <c r="A5039" s="2" t="n">
        <v>7</v>
      </c>
      <c r="B5039" s="3" t="n">
        <v>29</v>
      </c>
      <c r="C5039" s="38" t="n">
        <v>12</v>
      </c>
      <c r="D5039" s="1" t="n">
        <v>35</v>
      </c>
      <c r="E5039" s="3" t="n">
        <v>484.961422748292</v>
      </c>
      <c r="F5039" s="23" t="n">
        <f aca="false">IF(D5039&lt;25, 0.24, 0.24-(0.01/5)*(D5039-25))</f>
        <v>0.22</v>
      </c>
      <c r="G5039" s="40" t="n">
        <f aca="false">(E5039/1000)*$G$1*F5039</f>
        <v>34954.273490575</v>
      </c>
      <c r="H5039" s="40" t="n">
        <v>0.167826892696336</v>
      </c>
      <c r="I5039" s="3" t="n">
        <f aca="false">H5039*$J$2</f>
        <v>0</v>
      </c>
      <c r="J5039" s="19" t="n">
        <f aca="false">SUM(I5039+G5039)</f>
        <v>34954.273490575</v>
      </c>
      <c r="K5039" s="1" t="n">
        <v>8.8</v>
      </c>
      <c r="L5039" s="39" t="n">
        <v>0</v>
      </c>
      <c r="M5039" s="39"/>
      <c r="N5039" s="1" t="n">
        <f aca="false">(2.571*(19.44-D5039)+3.87)*$K$2</f>
        <v>-0</v>
      </c>
      <c r="O5039" s="1" t="n">
        <f aca="false">IF(N5039&gt;0,N5039,0)</f>
        <v>0</v>
      </c>
      <c r="P5039" s="1" t="n">
        <f aca="false">O5039*1.5</f>
        <v>0</v>
      </c>
      <c r="Q5039" s="1" t="n">
        <f aca="false">P5039/(3.6*$Q$2)</f>
        <v>0</v>
      </c>
      <c r="R5039" s="1" t="n">
        <f aca="false">(K5039+L5039)*$R$2</f>
        <v>44000</v>
      </c>
      <c r="S5039" s="19" t="n">
        <f aca="false">J5039-R5039</f>
        <v>-9045.72650942501</v>
      </c>
      <c r="T5039" s="1" t="n">
        <f aca="false">IF(S5039&lt;0,S5039/$G$3,0)</f>
        <v>-12922.4664420357</v>
      </c>
      <c r="U5039" s="1" t="n">
        <f aca="false">IF(S5039&gt;0,S5039*0.7,0)</f>
        <v>0</v>
      </c>
      <c r="V5039" s="14" t="n">
        <f aca="false">V5038+U5039+T5039</f>
        <v>-19914699.4783351</v>
      </c>
      <c r="W5039" s="19" t="n">
        <f aca="false">V5039/1000</f>
        <v>-19914.6994783351</v>
      </c>
      <c r="X5039" s="19" t="n">
        <f aca="false">W5039*3600000000*2/237000000</f>
        <v>-605003.528455751</v>
      </c>
      <c r="Y5039" s="19" t="n">
        <f aca="false">X5039/30.662</f>
        <v>-19731.3785289854</v>
      </c>
    </row>
    <row r="5040" customFormat="false" ht="17.9" hidden="false" customHeight="false" outlineLevel="0" collapsed="false">
      <c r="A5040" s="2" t="n">
        <v>7</v>
      </c>
      <c r="B5040" s="3" t="n">
        <v>29</v>
      </c>
      <c r="C5040" s="38" t="n">
        <v>13</v>
      </c>
      <c r="D5040" s="1" t="n">
        <v>35.6</v>
      </c>
      <c r="E5040" s="3" t="n">
        <v>534.205415392387</v>
      </c>
      <c r="F5040" s="23" t="n">
        <f aca="false">IF(D5040&lt;25, 0.24, 0.24-(0.01/5)*(D5040-25))</f>
        <v>0.2188</v>
      </c>
      <c r="G5040" s="40" t="n">
        <f aca="false">(E5040/1000)*$G$1*F5040</f>
        <v>38293.5835481588</v>
      </c>
      <c r="H5040" s="40" t="n">
        <v>0.164409385826849</v>
      </c>
      <c r="I5040" s="3" t="n">
        <f aca="false">H5040*$J$2</f>
        <v>0</v>
      </c>
      <c r="J5040" s="19" t="n">
        <f aca="false">SUM(I5040+G5040)</f>
        <v>38293.5835481588</v>
      </c>
      <c r="K5040" s="1" t="n">
        <v>9.28</v>
      </c>
      <c r="L5040" s="39" t="n">
        <v>0</v>
      </c>
      <c r="M5040" s="39"/>
      <c r="N5040" s="1" t="n">
        <f aca="false">(2.571*(19.44-D5040)+3.87)*$K$2</f>
        <v>-0</v>
      </c>
      <c r="O5040" s="1" t="n">
        <f aca="false">IF(N5040&gt;0,N5040,0)</f>
        <v>0</v>
      </c>
      <c r="P5040" s="1" t="n">
        <f aca="false">O5040*1.5</f>
        <v>0</v>
      </c>
      <c r="Q5040" s="1" t="n">
        <f aca="false">P5040/(3.6*$Q$2)</f>
        <v>0</v>
      </c>
      <c r="R5040" s="1" t="n">
        <f aca="false">(K5040+L5040)*$R$2</f>
        <v>46400</v>
      </c>
      <c r="S5040" s="19" t="n">
        <f aca="false">J5040-R5040</f>
        <v>-8106.41645184119</v>
      </c>
      <c r="T5040" s="1" t="n">
        <f aca="false">IF(S5040&lt;0,S5040/$G$3,0)</f>
        <v>-11580.5949312017</v>
      </c>
      <c r="U5040" s="1" t="n">
        <f aca="false">IF(S5040&gt;0,S5040*0.7,0)</f>
        <v>0</v>
      </c>
      <c r="V5040" s="14" t="n">
        <f aca="false">V5039+U5040+T5040</f>
        <v>-19926280.0732663</v>
      </c>
      <c r="W5040" s="19" t="n">
        <f aca="false">V5040/1000</f>
        <v>-19926.2800732663</v>
      </c>
      <c r="X5040" s="19" t="n">
        <f aca="false">W5040*3600000000*2/237000000</f>
        <v>-605355.343997964</v>
      </c>
      <c r="Y5040" s="19" t="n">
        <f aca="false">X5040/30.662</f>
        <v>-19742.8525209694</v>
      </c>
    </row>
    <row r="5041" customFormat="false" ht="17.9" hidden="false" customHeight="false" outlineLevel="0" collapsed="false">
      <c r="A5041" s="2" t="n">
        <v>7</v>
      </c>
      <c r="B5041" s="3" t="n">
        <v>29</v>
      </c>
      <c r="C5041" s="38" t="n">
        <v>14</v>
      </c>
      <c r="D5041" s="1" t="n">
        <v>35</v>
      </c>
      <c r="E5041" s="3" t="n">
        <v>411.808625865282</v>
      </c>
      <c r="F5041" s="23" t="n">
        <f aca="false">IF(D5041&lt;25, 0.24, 0.24-(0.01/5)*(D5041-25))</f>
        <v>0.22</v>
      </c>
      <c r="G5041" s="40" t="n">
        <f aca="false">(E5041/1000)*$G$1*F5041</f>
        <v>29681.6832413164</v>
      </c>
      <c r="H5041" s="40" t="n">
        <v>0.181541338137071</v>
      </c>
      <c r="I5041" s="3" t="n">
        <f aca="false">H5041*$J$2</f>
        <v>0</v>
      </c>
      <c r="J5041" s="19" t="n">
        <f aca="false">SUM(I5041+G5041)</f>
        <v>29681.6832413164</v>
      </c>
      <c r="K5041" s="1" t="n">
        <v>8.8</v>
      </c>
      <c r="L5041" s="39" t="n">
        <v>0.912512354325525</v>
      </c>
      <c r="M5041" s="39"/>
      <c r="N5041" s="1" t="n">
        <f aca="false">(2.571*(19.44-D5041)+3.87)*$K$2</f>
        <v>-0</v>
      </c>
      <c r="O5041" s="1" t="n">
        <f aca="false">IF(N5041&gt;0,N5041,0)</f>
        <v>0</v>
      </c>
      <c r="P5041" s="1" t="n">
        <f aca="false">O5041*1.5</f>
        <v>0</v>
      </c>
      <c r="Q5041" s="1" t="n">
        <f aca="false">P5041/(3.6*$Q$2)</f>
        <v>0</v>
      </c>
      <c r="R5041" s="1" t="n">
        <f aca="false">(K5041+L5041)*$R$2</f>
        <v>48562.5617716276</v>
      </c>
      <c r="S5041" s="19" t="n">
        <f aca="false">J5041-R5041</f>
        <v>-18880.8785303112</v>
      </c>
      <c r="T5041" s="1" t="n">
        <f aca="false">IF(S5041&lt;0,S5041/$G$3,0)</f>
        <v>-26972.6836147303</v>
      </c>
      <c r="U5041" s="1" t="n">
        <f aca="false">IF(S5041&gt;0,S5041*0.7,0)</f>
        <v>0</v>
      </c>
      <c r="V5041" s="14" t="n">
        <f aca="false">V5040+U5041+T5041</f>
        <v>-19953252.7568811</v>
      </c>
      <c r="W5041" s="19" t="n">
        <f aca="false">V5041/1000</f>
        <v>-19953.2527568811</v>
      </c>
      <c r="X5041" s="19" t="n">
        <f aca="false">W5041*3600000000*2/237000000</f>
        <v>-606174.767297652</v>
      </c>
      <c r="Y5041" s="19" t="n">
        <f aca="false">X5041/30.662</f>
        <v>-19769.5769127145</v>
      </c>
    </row>
    <row r="5042" customFormat="false" ht="17.9" hidden="false" customHeight="false" outlineLevel="0" collapsed="false">
      <c r="A5042" s="2" t="n">
        <v>7</v>
      </c>
      <c r="B5042" s="3" t="n">
        <v>29</v>
      </c>
      <c r="C5042" s="38" t="n">
        <v>15</v>
      </c>
      <c r="D5042" s="1" t="n">
        <v>34.4</v>
      </c>
      <c r="E5042" s="3" t="n">
        <v>266.663504909247</v>
      </c>
      <c r="F5042" s="23" t="n">
        <f aca="false">IF(D5042&lt;25, 0.24, 0.24-(0.01/5)*(D5042-25))</f>
        <v>0.2212</v>
      </c>
      <c r="G5042" s="40" t="n">
        <f aca="false">(E5042/1000)*$G$1*F5042</f>
        <v>19324.9826022149</v>
      </c>
      <c r="H5042" s="40" t="n">
        <v>0.197267095548648</v>
      </c>
      <c r="I5042" s="3" t="n">
        <f aca="false">H5042*$J$2</f>
        <v>0</v>
      </c>
      <c r="J5042" s="19" t="n">
        <f aca="false">SUM(I5042+G5042)</f>
        <v>19324.9826022149</v>
      </c>
      <c r="K5042" s="1" t="n">
        <v>8.32</v>
      </c>
      <c r="L5042" s="39" t="n">
        <v>2.98867717929166</v>
      </c>
      <c r="M5042" s="39"/>
      <c r="N5042" s="1" t="n">
        <f aca="false">(2.571*(19.44-D5042)+3.87)*$K$2</f>
        <v>-0</v>
      </c>
      <c r="O5042" s="1" t="n">
        <f aca="false">IF(N5042&gt;0,N5042,0)</f>
        <v>0</v>
      </c>
      <c r="P5042" s="1" t="n">
        <f aca="false">O5042*1.5</f>
        <v>0</v>
      </c>
      <c r="Q5042" s="1" t="n">
        <f aca="false">P5042/(3.6*$Q$2)</f>
        <v>0</v>
      </c>
      <c r="R5042" s="1" t="n">
        <f aca="false">(K5042+L5042)*$R$2</f>
        <v>56543.3858964583</v>
      </c>
      <c r="S5042" s="19" t="n">
        <f aca="false">J5042-R5042</f>
        <v>-37218.4032942434</v>
      </c>
      <c r="T5042" s="1" t="n">
        <f aca="false">IF(S5042&lt;0,S5042/$G$3,0)</f>
        <v>-53169.1475632049</v>
      </c>
      <c r="U5042" s="1" t="n">
        <f aca="false">IF(S5042&gt;0,S5042*0.7,0)</f>
        <v>0</v>
      </c>
      <c r="V5042" s="14" t="n">
        <f aca="false">V5041+U5042+T5042</f>
        <v>-20006421.9044443</v>
      </c>
      <c r="W5042" s="19" t="n">
        <f aca="false">V5042/1000</f>
        <v>-20006.4219044443</v>
      </c>
      <c r="X5042" s="19" t="n">
        <f aca="false">W5042*3600000000*2/237000000</f>
        <v>-607790.032540079</v>
      </c>
      <c r="Y5042" s="19" t="n">
        <f aca="false">X5042/30.662</f>
        <v>-19822.2566218798</v>
      </c>
    </row>
    <row r="5043" customFormat="false" ht="17.9" hidden="false" customHeight="false" outlineLevel="0" collapsed="false">
      <c r="A5043" s="2" t="n">
        <v>7</v>
      </c>
      <c r="B5043" s="3" t="n">
        <v>29</v>
      </c>
      <c r="C5043" s="38" t="n">
        <v>16</v>
      </c>
      <c r="D5043" s="1" t="n">
        <v>32.8</v>
      </c>
      <c r="E5043" s="3" t="n">
        <v>293.346647950282</v>
      </c>
      <c r="F5043" s="23" t="n">
        <f aca="false">IF(D5043&lt;25, 0.24, 0.24-(0.01/5)*(D5043-25))</f>
        <v>0.2244</v>
      </c>
      <c r="G5043" s="40" t="n">
        <f aca="false">(E5043/1000)*$G$1*F5043</f>
        <v>21566.2377430502</v>
      </c>
      <c r="H5043" s="40" t="n">
        <v>0.219059985846563</v>
      </c>
      <c r="I5043" s="3" t="n">
        <f aca="false">H5043*$J$2</f>
        <v>0</v>
      </c>
      <c r="J5043" s="19" t="n">
        <f aca="false">SUM(I5043+G5043)</f>
        <v>21566.2377430502</v>
      </c>
      <c r="K5043" s="1" t="n">
        <v>7.04</v>
      </c>
      <c r="L5043" s="39" t="n">
        <v>4.66991387420167</v>
      </c>
      <c r="M5043" s="39"/>
      <c r="N5043" s="1" t="n">
        <f aca="false">(2.571*(19.44-D5043)+3.87)*$K$2</f>
        <v>-0</v>
      </c>
      <c r="O5043" s="1" t="n">
        <f aca="false">IF(N5043&gt;0,N5043,0)</f>
        <v>0</v>
      </c>
      <c r="P5043" s="1" t="n">
        <f aca="false">O5043*1.5</f>
        <v>0</v>
      </c>
      <c r="Q5043" s="1" t="n">
        <f aca="false">P5043/(3.6*$Q$2)</f>
        <v>0</v>
      </c>
      <c r="R5043" s="1" t="n">
        <f aca="false">(K5043+L5043)*$R$2</f>
        <v>58549.5693710084</v>
      </c>
      <c r="S5043" s="19" t="n">
        <f aca="false">J5043-R5043</f>
        <v>-36983.3316279582</v>
      </c>
      <c r="T5043" s="1" t="n">
        <f aca="false">IF(S5043&lt;0,S5043/$G$3,0)</f>
        <v>-52833.3308970831</v>
      </c>
      <c r="U5043" s="1" t="n">
        <f aca="false">IF(S5043&gt;0,S5043*0.7,0)</f>
        <v>0</v>
      </c>
      <c r="V5043" s="14" t="n">
        <f aca="false">V5042+U5043+T5043</f>
        <v>-20059255.2353413</v>
      </c>
      <c r="W5043" s="19" t="n">
        <f aca="false">V5043/1000</f>
        <v>-20059.2552353413</v>
      </c>
      <c r="X5043" s="19" t="n">
        <f aca="false">W5043*3600000000*2/237000000</f>
        <v>-609395.095757205</v>
      </c>
      <c r="Y5043" s="19" t="n">
        <f aca="false">X5043/30.662</f>
        <v>-19874.603605675</v>
      </c>
    </row>
    <row r="5044" customFormat="false" ht="17.9" hidden="false" customHeight="false" outlineLevel="0" collapsed="false">
      <c r="A5044" s="2" t="n">
        <v>7</v>
      </c>
      <c r="B5044" s="3" t="n">
        <v>29</v>
      </c>
      <c r="C5044" s="38" t="n">
        <v>17</v>
      </c>
      <c r="D5044" s="1" t="n">
        <v>31.7</v>
      </c>
      <c r="E5044" s="3" t="n">
        <v>239.607853588888</v>
      </c>
      <c r="F5044" s="23" t="n">
        <f aca="false">IF(D5044&lt;25, 0.24, 0.24-(0.01/5)*(D5044-25))</f>
        <v>0.2266</v>
      </c>
      <c r="G5044" s="40" t="n">
        <f aca="false">(E5044/1000)*$G$1*F5044</f>
        <v>17788.1736433666</v>
      </c>
      <c r="H5044" s="40" t="n">
        <v>0.223783144652336</v>
      </c>
      <c r="I5044" s="3" t="n">
        <f aca="false">H5044*$J$2</f>
        <v>0</v>
      </c>
      <c r="J5044" s="19" t="n">
        <f aca="false">SUM(I5044+G5044)</f>
        <v>17788.1736433666</v>
      </c>
      <c r="K5044" s="1" t="n">
        <v>6.16</v>
      </c>
      <c r="L5044" s="39" t="n">
        <v>5.56053591871492</v>
      </c>
      <c r="M5044" s="39"/>
      <c r="N5044" s="1" t="n">
        <f aca="false">(2.571*(19.44-D5044)+3.87)*$K$2</f>
        <v>-0</v>
      </c>
      <c r="O5044" s="1" t="n">
        <f aca="false">IF(N5044&gt;0,N5044,0)</f>
        <v>0</v>
      </c>
      <c r="P5044" s="1" t="n">
        <f aca="false">O5044*1.5</f>
        <v>0</v>
      </c>
      <c r="Q5044" s="1" t="n">
        <f aca="false">P5044/(3.6*$Q$2)</f>
        <v>0</v>
      </c>
      <c r="R5044" s="1" t="n">
        <f aca="false">(K5044+L5044)*$R$2</f>
        <v>58602.6795935746</v>
      </c>
      <c r="S5044" s="19" t="n">
        <f aca="false">J5044-R5044</f>
        <v>-40814.5059502081</v>
      </c>
      <c r="T5044" s="1" t="n">
        <f aca="false">IF(S5044&lt;0,S5044/$G$3,0)</f>
        <v>-58306.4370717258</v>
      </c>
      <c r="U5044" s="1" t="n">
        <f aca="false">IF(S5044&gt;0,S5044*0.7,0)</f>
        <v>0</v>
      </c>
      <c r="V5044" s="14" t="n">
        <f aca="false">V5043+U5044+T5044</f>
        <v>-20117561.6724131</v>
      </c>
      <c r="W5044" s="19" t="n">
        <f aca="false">V5044/1000</f>
        <v>-20117.5616724131</v>
      </c>
      <c r="X5044" s="19" t="n">
        <f aca="false">W5044*3600000000*2/237000000</f>
        <v>-611166.430554321</v>
      </c>
      <c r="Y5044" s="19" t="n">
        <f aca="false">X5044/30.662</f>
        <v>-19932.3733140148</v>
      </c>
    </row>
    <row r="5045" customFormat="false" ht="17.9" hidden="false" customHeight="false" outlineLevel="0" collapsed="false">
      <c r="A5045" s="2" t="n">
        <v>7</v>
      </c>
      <c r="B5045" s="3" t="n">
        <v>29</v>
      </c>
      <c r="C5045" s="38" t="n">
        <v>18</v>
      </c>
      <c r="D5045" s="1" t="n">
        <v>30.6</v>
      </c>
      <c r="E5045" s="3" t="n">
        <v>58.4368477278082</v>
      </c>
      <c r="F5045" s="23" t="n">
        <f aca="false">IF(D5045&lt;25, 0.24, 0.24-(0.01/5)*(D5045-25))</f>
        <v>0.2288</v>
      </c>
      <c r="G5045" s="40" t="n">
        <f aca="false">(E5045/1000)*$G$1*F5045</f>
        <v>4380.39431603134</v>
      </c>
      <c r="H5045" s="40" t="n">
        <v>0.257613717951053</v>
      </c>
      <c r="I5045" s="3" t="n">
        <f aca="false">H5045*$J$2</f>
        <v>0</v>
      </c>
      <c r="J5045" s="19" t="n">
        <f aca="false">SUM(I5045+G5045)</f>
        <v>4380.39431603134</v>
      </c>
      <c r="K5045" s="1" t="n">
        <v>5.28</v>
      </c>
      <c r="L5045" s="39" t="n">
        <v>5.50847930884459</v>
      </c>
      <c r="M5045" s="39"/>
      <c r="N5045" s="1" t="n">
        <f aca="false">(2.571*(19.44-D5045)+3.87)*$K$2</f>
        <v>-0</v>
      </c>
      <c r="O5045" s="1" t="n">
        <f aca="false">IF(N5045&gt;0,N5045,0)</f>
        <v>0</v>
      </c>
      <c r="P5045" s="1" t="n">
        <f aca="false">O5045*1.5</f>
        <v>0</v>
      </c>
      <c r="Q5045" s="1" t="n">
        <f aca="false">P5045/(3.6*$Q$2)</f>
        <v>0</v>
      </c>
      <c r="R5045" s="1" t="n">
        <f aca="false">(K5045+L5045)*$R$2</f>
        <v>53942.3965442229</v>
      </c>
      <c r="S5045" s="19" t="n">
        <f aca="false">J5045-R5045</f>
        <v>-49562.0022281916</v>
      </c>
      <c r="T5045" s="1" t="n">
        <f aca="false">IF(S5045&lt;0,S5045/$G$3,0)</f>
        <v>-70802.860325988</v>
      </c>
      <c r="U5045" s="1" t="n">
        <f aca="false">IF(S5045&gt;0,S5045*0.7,0)</f>
        <v>0</v>
      </c>
      <c r="V5045" s="14" t="n">
        <f aca="false">V5044+U5045+T5045</f>
        <v>-20188364.5327391</v>
      </c>
      <c r="W5045" s="19" t="n">
        <f aca="false">V5045/1000</f>
        <v>-20188.3645327391</v>
      </c>
      <c r="X5045" s="19" t="n">
        <f aca="false">W5045*3600000000*2/237000000</f>
        <v>-613317.40352625</v>
      </c>
      <c r="Y5045" s="19" t="n">
        <f aca="false">X5045/30.662</f>
        <v>-20002.5244121796</v>
      </c>
    </row>
    <row r="5046" customFormat="false" ht="17.9" hidden="false" customHeight="false" outlineLevel="0" collapsed="false">
      <c r="A5046" s="2" t="n">
        <v>7</v>
      </c>
      <c r="B5046" s="3" t="n">
        <v>29</v>
      </c>
      <c r="C5046" s="38" t="n">
        <v>19</v>
      </c>
      <c r="D5046" s="1" t="n">
        <v>30</v>
      </c>
      <c r="E5046" s="3" t="n">
        <v>-10.0383651269999</v>
      </c>
      <c r="F5046" s="23" t="n">
        <f aca="false">IF(D5046&lt;25, 0.24, 0.24-(0.01/5)*(D5046-25))</f>
        <v>0.23</v>
      </c>
      <c r="G5046" s="40" t="n">
        <f aca="false">(E5046/1000)*$G$1*F5046</f>
        <v>-756.416912068773</v>
      </c>
      <c r="H5046" s="40" t="n">
        <v>0.274325272606246</v>
      </c>
      <c r="I5046" s="3" t="n">
        <f aca="false">H5046*$J$2</f>
        <v>0</v>
      </c>
      <c r="J5046" s="19" t="n">
        <f aca="false">SUM(I5046+G5046)</f>
        <v>-756.416912068773</v>
      </c>
      <c r="K5046" s="1" t="n">
        <v>4.8</v>
      </c>
      <c r="L5046" s="39" t="n">
        <v>3.66586600061931</v>
      </c>
      <c r="M5046" s="39"/>
      <c r="N5046" s="1" t="n">
        <f aca="false">(2.571*(19.44-D5046)+3.87)*$K$2</f>
        <v>-0</v>
      </c>
      <c r="O5046" s="1" t="n">
        <f aca="false">IF(N5046&gt;0,N5046,0)</f>
        <v>0</v>
      </c>
      <c r="P5046" s="1" t="n">
        <f aca="false">O5046*1.5</f>
        <v>0</v>
      </c>
      <c r="Q5046" s="1" t="n">
        <f aca="false">P5046/(3.6*$Q$2)</f>
        <v>0</v>
      </c>
      <c r="R5046" s="1" t="n">
        <f aca="false">(K5046+L5046)*$R$2</f>
        <v>42329.3300030966</v>
      </c>
      <c r="S5046" s="19" t="n">
        <f aca="false">J5046-R5046</f>
        <v>-43085.7469151653</v>
      </c>
      <c r="T5046" s="1" t="n">
        <f aca="false">IF(S5046&lt;0,S5046/$G$3,0)</f>
        <v>-61551.0670216648</v>
      </c>
      <c r="U5046" s="1" t="n">
        <f aca="false">IF(S5046&gt;0,S5046*0.7,0)</f>
        <v>0</v>
      </c>
      <c r="V5046" s="14" t="n">
        <f aca="false">V5045+U5046+T5046</f>
        <v>-20249915.5997607</v>
      </c>
      <c r="W5046" s="19" t="n">
        <f aca="false">V5046/1000</f>
        <v>-20249.9155997607</v>
      </c>
      <c r="X5046" s="19" t="n">
        <f aca="false">W5046*3600000000*2/237000000</f>
        <v>-615187.309359819</v>
      </c>
      <c r="Y5046" s="19" t="n">
        <f aca="false">X5046/30.662</f>
        <v>-20063.5088826502</v>
      </c>
    </row>
    <row r="5047" customFormat="false" ht="17.9" hidden="false" customHeight="false" outlineLevel="0" collapsed="false">
      <c r="A5047" s="2" t="n">
        <v>7</v>
      </c>
      <c r="B5047" s="3" t="n">
        <v>29</v>
      </c>
      <c r="C5047" s="38" t="n">
        <v>20</v>
      </c>
      <c r="D5047" s="1" t="n">
        <v>28.9</v>
      </c>
      <c r="E5047" s="3" t="n">
        <v>0</v>
      </c>
      <c r="F5047" s="23" t="n">
        <f aca="false">IF(D5047&lt;25, 0.24, 0.24-(0.01/5)*(D5047-25))</f>
        <v>0.2322</v>
      </c>
      <c r="G5047" s="40" t="n">
        <f aca="false">(E5047/1000)*$G$1*F5047</f>
        <v>0</v>
      </c>
      <c r="H5047" s="40" t="n">
        <v>0.299934943814725</v>
      </c>
      <c r="I5047" s="3" t="n">
        <f aca="false">H5047*$J$2</f>
        <v>0</v>
      </c>
      <c r="J5047" s="19" t="n">
        <f aca="false">SUM(I5047+G5047)</f>
        <v>0</v>
      </c>
      <c r="K5047" s="1" t="n">
        <v>3.92</v>
      </c>
      <c r="L5047" s="39" t="n">
        <v>3.2334983266499</v>
      </c>
      <c r="M5047" s="39"/>
      <c r="N5047" s="1" t="n">
        <f aca="false">(2.571*(19.44-D5047)+3.87)*$K$2</f>
        <v>-0</v>
      </c>
      <c r="O5047" s="1" t="n">
        <f aca="false">IF(N5047&gt;0,N5047,0)</f>
        <v>0</v>
      </c>
      <c r="P5047" s="1" t="n">
        <f aca="false">O5047*1.5</f>
        <v>0</v>
      </c>
      <c r="Q5047" s="1" t="n">
        <f aca="false">P5047/(3.6*$Q$2)</f>
        <v>0</v>
      </c>
      <c r="R5047" s="1" t="n">
        <f aca="false">(K5047+L5047)*$R$2</f>
        <v>35767.4916332495</v>
      </c>
      <c r="S5047" s="19" t="n">
        <f aca="false">J5047-R5047</f>
        <v>-35767.4916332495</v>
      </c>
      <c r="T5047" s="1" t="n">
        <f aca="false">IF(S5047&lt;0,S5047/$G$3,0)</f>
        <v>-51096.4166189279</v>
      </c>
      <c r="U5047" s="1" t="n">
        <f aca="false">IF(S5047&gt;0,S5047*0.7,0)</f>
        <v>0</v>
      </c>
      <c r="V5047" s="14" t="n">
        <f aca="false">V5046+U5047+T5047</f>
        <v>-20301012.0163796</v>
      </c>
      <c r="W5047" s="19" t="n">
        <f aca="false">V5047/1000</f>
        <v>-20301.0120163796</v>
      </c>
      <c r="X5047" s="19" t="n">
        <f aca="false">W5047*3600000000*2/237000000</f>
        <v>-616739.605560901</v>
      </c>
      <c r="Y5047" s="19" t="n">
        <f aca="false">X5047/30.662</f>
        <v>-20114.1349409986</v>
      </c>
    </row>
    <row r="5048" customFormat="false" ht="17.9" hidden="false" customHeight="false" outlineLevel="0" collapsed="false">
      <c r="A5048" s="2" t="n">
        <v>7</v>
      </c>
      <c r="B5048" s="3" t="n">
        <v>29</v>
      </c>
      <c r="C5048" s="38" t="n">
        <v>21</v>
      </c>
      <c r="D5048" s="1" t="n">
        <v>28.9</v>
      </c>
      <c r="E5048" s="3" t="n">
        <v>0</v>
      </c>
      <c r="F5048" s="23" t="n">
        <f aca="false">IF(D5048&lt;25, 0.24, 0.24-(0.01/5)*(D5048-25))</f>
        <v>0.2322</v>
      </c>
      <c r="G5048" s="40" t="n">
        <f aca="false">(E5048/1000)*$G$1*F5048</f>
        <v>0</v>
      </c>
      <c r="H5048" s="40" t="n">
        <v>0.339157246245703</v>
      </c>
      <c r="I5048" s="3" t="n">
        <f aca="false">H5048*$J$2</f>
        <v>0</v>
      </c>
      <c r="J5048" s="19" t="n">
        <f aca="false">SUM(I5048+G5048)</f>
        <v>0</v>
      </c>
      <c r="K5048" s="1" t="n">
        <v>3.92</v>
      </c>
      <c r="L5048" s="39" t="n">
        <v>2.83333899465841</v>
      </c>
      <c r="M5048" s="39"/>
      <c r="N5048" s="1" t="n">
        <f aca="false">(2.571*(19.44-D5048)+3.87)*$K$2</f>
        <v>-0</v>
      </c>
      <c r="O5048" s="1" t="n">
        <f aca="false">IF(N5048&gt;0,N5048,0)</f>
        <v>0</v>
      </c>
      <c r="P5048" s="1" t="n">
        <f aca="false">O5048*1.5</f>
        <v>0</v>
      </c>
      <c r="Q5048" s="1" t="n">
        <f aca="false">P5048/(3.6*$Q$2)</f>
        <v>0</v>
      </c>
      <c r="R5048" s="1" t="n">
        <f aca="false">(K5048+L5048)*$R$2</f>
        <v>33766.6949732921</v>
      </c>
      <c r="S5048" s="19" t="n">
        <f aca="false">J5048-R5048</f>
        <v>-33766.6949732921</v>
      </c>
      <c r="T5048" s="1" t="n">
        <f aca="false">IF(S5048&lt;0,S5048/$G$3,0)</f>
        <v>-48238.1356761315</v>
      </c>
      <c r="U5048" s="1" t="n">
        <f aca="false">IF(S5048&gt;0,S5048*0.7,0)</f>
        <v>0</v>
      </c>
      <c r="V5048" s="14" t="n">
        <f aca="false">V5047+U5048+T5048</f>
        <v>-20349250.1520558</v>
      </c>
      <c r="W5048" s="19" t="n">
        <f aca="false">V5048/1000</f>
        <v>-20349.2501520558</v>
      </c>
      <c r="X5048" s="19" t="n">
        <f aca="false">W5048*3600000000*2/237000000</f>
        <v>-618205.067910555</v>
      </c>
      <c r="Y5048" s="19" t="n">
        <f aca="false">X5048/30.662</f>
        <v>-20161.9290297618</v>
      </c>
    </row>
    <row r="5049" customFormat="false" ht="17.9" hidden="false" customHeight="false" outlineLevel="0" collapsed="false">
      <c r="A5049" s="2" t="n">
        <v>7</v>
      </c>
      <c r="B5049" s="3" t="n">
        <v>29</v>
      </c>
      <c r="C5049" s="38" t="n">
        <v>22</v>
      </c>
      <c r="D5049" s="1" t="n">
        <v>28.3</v>
      </c>
      <c r="E5049" s="3" t="n">
        <v>0</v>
      </c>
      <c r="F5049" s="23" t="n">
        <f aca="false">IF(D5049&lt;25, 0.24, 0.24-(0.01/5)*(D5049-25))</f>
        <v>0.2334</v>
      </c>
      <c r="G5049" s="40" t="n">
        <f aca="false">(E5049/1000)*$G$1*F5049</f>
        <v>0</v>
      </c>
      <c r="H5049" s="40" t="n">
        <v>0.365553838068984</v>
      </c>
      <c r="I5049" s="3" t="n">
        <f aca="false">H5049*$J$2</f>
        <v>0</v>
      </c>
      <c r="J5049" s="19" t="n">
        <f aca="false">SUM(I5049+G5049)</f>
        <v>0</v>
      </c>
      <c r="K5049" s="1" t="n">
        <v>3.44</v>
      </c>
      <c r="L5049" s="39" t="n">
        <v>2.59638211662473</v>
      </c>
      <c r="M5049" s="39"/>
      <c r="N5049" s="1" t="n">
        <f aca="false">(2.571*(19.44-D5049)+3.87)*$K$2</f>
        <v>-0</v>
      </c>
      <c r="O5049" s="1" t="n">
        <f aca="false">IF(N5049&gt;0,N5049,0)</f>
        <v>0</v>
      </c>
      <c r="P5049" s="1" t="n">
        <f aca="false">O5049*1.5</f>
        <v>0</v>
      </c>
      <c r="Q5049" s="1" t="n">
        <f aca="false">P5049/(3.6*$Q$2)</f>
        <v>0</v>
      </c>
      <c r="R5049" s="1" t="n">
        <f aca="false">(K5049+L5049)*$R$2</f>
        <v>30181.9105831237</v>
      </c>
      <c r="S5049" s="19" t="n">
        <f aca="false">J5049-R5049</f>
        <v>-30181.9105831237</v>
      </c>
      <c r="T5049" s="1" t="n">
        <f aca="false">IF(S5049&lt;0,S5049/$G$3,0)</f>
        <v>-43117.0151187481</v>
      </c>
      <c r="U5049" s="1" t="n">
        <f aca="false">IF(S5049&gt;0,S5049*0.7,0)</f>
        <v>0</v>
      </c>
      <c r="V5049" s="14" t="n">
        <f aca="false">V5048+U5049+T5049</f>
        <v>-20392367.1671745</v>
      </c>
      <c r="W5049" s="19" t="n">
        <f aca="false">V5049/1000</f>
        <v>-20392.3671671745</v>
      </c>
      <c r="X5049" s="19" t="n">
        <f aca="false">W5049*3600000000*2/237000000</f>
        <v>-619514.951914163</v>
      </c>
      <c r="Y5049" s="19" t="n">
        <f aca="false">X5049/30.662</f>
        <v>-20204.6491394613</v>
      </c>
    </row>
    <row r="5050" customFormat="false" ht="17.9" hidden="false" customHeight="false" outlineLevel="0" collapsed="false">
      <c r="A5050" s="2" t="n">
        <v>7</v>
      </c>
      <c r="B5050" s="3" t="n">
        <v>29</v>
      </c>
      <c r="C5050" s="38" t="n">
        <v>23</v>
      </c>
      <c r="D5050" s="1" t="n">
        <v>27.8</v>
      </c>
      <c r="E5050" s="3" t="n">
        <v>0</v>
      </c>
      <c r="F5050" s="23" t="n">
        <f aca="false">IF(D5050&lt;25, 0.24, 0.24-(0.01/5)*(D5050-25))</f>
        <v>0.2344</v>
      </c>
      <c r="G5050" s="40" t="n">
        <f aca="false">(E5050/1000)*$G$1*F5050</f>
        <v>0</v>
      </c>
      <c r="H5050" s="40" t="n">
        <v>0.398264933763819</v>
      </c>
      <c r="I5050" s="3" t="n">
        <f aca="false">H5050*$J$2</f>
        <v>0</v>
      </c>
      <c r="J5050" s="19" t="n">
        <f aca="false">SUM(I5050+G5050)</f>
        <v>0</v>
      </c>
      <c r="K5050" s="1" t="n">
        <v>3.04</v>
      </c>
      <c r="L5050" s="39" t="n">
        <v>2.18651877104703</v>
      </c>
      <c r="M5050" s="39"/>
      <c r="N5050" s="1" t="n">
        <f aca="false">(2.571*(19.44-D5050)+3.87)*$K$2</f>
        <v>-0</v>
      </c>
      <c r="O5050" s="1" t="n">
        <f aca="false">IF(N5050&gt;0,N5050,0)</f>
        <v>0</v>
      </c>
      <c r="P5050" s="1" t="n">
        <f aca="false">O5050*1.5</f>
        <v>0</v>
      </c>
      <c r="Q5050" s="1" t="n">
        <f aca="false">P5050/(3.6*$Q$2)</f>
        <v>0</v>
      </c>
      <c r="R5050" s="1" t="n">
        <f aca="false">(K5050+L5050)*$R$2</f>
        <v>26132.5938552352</v>
      </c>
      <c r="S5050" s="19" t="n">
        <f aca="false">J5050-R5050</f>
        <v>-26132.5938552352</v>
      </c>
      <c r="T5050" s="1" t="n">
        <f aca="false">IF(S5050&lt;0,S5050/$G$3,0)</f>
        <v>-37332.2769360502</v>
      </c>
      <c r="U5050" s="1" t="n">
        <f aca="false">IF(S5050&gt;0,S5050*0.7,0)</f>
        <v>0</v>
      </c>
      <c r="V5050" s="14" t="n">
        <f aca="false">V5049+U5050+T5050</f>
        <v>-20429699.4441106</v>
      </c>
      <c r="W5050" s="19" t="n">
        <f aca="false">V5050/1000</f>
        <v>-20429.6994441106</v>
      </c>
      <c r="X5050" s="19" t="n">
        <f aca="false">W5050*3600000000*2/237000000</f>
        <v>-620649.097036271</v>
      </c>
      <c r="Y5050" s="19" t="n">
        <f aca="false">X5050/30.662</f>
        <v>-20241.6377612768</v>
      </c>
    </row>
    <row r="5051" customFormat="false" ht="17.9" hidden="false" customHeight="false" outlineLevel="0" collapsed="false">
      <c r="A5051" s="2" t="n">
        <v>7</v>
      </c>
      <c r="B5051" s="3" t="n">
        <v>30</v>
      </c>
      <c r="C5051" s="38" t="n">
        <v>0</v>
      </c>
      <c r="D5051" s="1" t="n">
        <v>27.2</v>
      </c>
      <c r="E5051" s="3" t="n">
        <v>0</v>
      </c>
      <c r="F5051" s="23" t="n">
        <f aca="false">IF(D5051&lt;25, 0.24, 0.24-(0.01/5)*(D5051-25))</f>
        <v>0.2356</v>
      </c>
      <c r="G5051" s="40" t="n">
        <f aca="false">(E5051/1000)*$G$1*F5051</f>
        <v>0</v>
      </c>
      <c r="H5051" s="40" t="n">
        <v>0.404875608021416</v>
      </c>
      <c r="I5051" s="3" t="n">
        <f aca="false">H5051*$J$2</f>
        <v>0</v>
      </c>
      <c r="J5051" s="19" t="n">
        <f aca="false">SUM(I5051+G5051)</f>
        <v>0</v>
      </c>
      <c r="K5051" s="1" t="n">
        <v>2.56</v>
      </c>
      <c r="L5051" s="39" t="n">
        <v>2.18226572347591</v>
      </c>
      <c r="M5051" s="39"/>
      <c r="N5051" s="1" t="n">
        <f aca="false">(2.571*(19.44-D5051)+3.87)*$K$2</f>
        <v>-0</v>
      </c>
      <c r="O5051" s="1" t="n">
        <f aca="false">IF(N5051&gt;0,N5051,0)</f>
        <v>0</v>
      </c>
      <c r="P5051" s="1" t="n">
        <f aca="false">O5051*1.5</f>
        <v>0</v>
      </c>
      <c r="Q5051" s="1" t="n">
        <f aca="false">P5051/(3.6*$Q$2)</f>
        <v>0</v>
      </c>
      <c r="R5051" s="1" t="n">
        <f aca="false">(K5051+L5051)*$R$2</f>
        <v>23711.3286173796</v>
      </c>
      <c r="S5051" s="19" t="n">
        <f aca="false">J5051-R5051</f>
        <v>-23711.3286173796</v>
      </c>
      <c r="T5051" s="1" t="n">
        <f aca="false">IF(S5051&lt;0,S5051/$G$3,0)</f>
        <v>-33873.3265962565</v>
      </c>
      <c r="U5051" s="1" t="n">
        <f aca="false">IF(S5051&gt;0,S5051*0.7,0)</f>
        <v>0</v>
      </c>
      <c r="V5051" s="14" t="n">
        <f aca="false">V5050+U5051+T5051</f>
        <v>-20463572.7707068</v>
      </c>
      <c r="W5051" s="19" t="n">
        <f aca="false">V5051/1000</f>
        <v>-20463.5727707068</v>
      </c>
      <c r="X5051" s="19" t="n">
        <f aca="false">W5051*3600000000*2/237000000</f>
        <v>-621678.160122739</v>
      </c>
      <c r="Y5051" s="19" t="n">
        <f aca="false">X5051/30.662</f>
        <v>-20275.199273457</v>
      </c>
    </row>
    <row r="5052" customFormat="false" ht="17.9" hidden="false" customHeight="false" outlineLevel="0" collapsed="false">
      <c r="A5052" s="2" t="n">
        <v>7</v>
      </c>
      <c r="B5052" s="3" t="n">
        <v>30</v>
      </c>
      <c r="C5052" s="38" t="n">
        <v>1</v>
      </c>
      <c r="D5052" s="1" t="n">
        <v>26.1</v>
      </c>
      <c r="E5052" s="3" t="n">
        <v>0</v>
      </c>
      <c r="F5052" s="23" t="n">
        <f aca="false">IF(D5052&lt;25, 0.24, 0.24-(0.01/5)*(D5052-25))</f>
        <v>0.2378</v>
      </c>
      <c r="G5052" s="40" t="n">
        <f aca="false">(E5052/1000)*$G$1*F5052</f>
        <v>0</v>
      </c>
      <c r="H5052" s="40" t="n">
        <v>0.416783338551862</v>
      </c>
      <c r="I5052" s="3" t="n">
        <f aca="false">H5052*$J$2</f>
        <v>0</v>
      </c>
      <c r="J5052" s="19" t="n">
        <f aca="false">SUM(I5052+G5052)</f>
        <v>0</v>
      </c>
      <c r="K5052" s="1" t="n">
        <v>1.68</v>
      </c>
      <c r="L5052" s="39" t="n">
        <v>2.78793964617766</v>
      </c>
      <c r="M5052" s="39"/>
      <c r="N5052" s="1" t="n">
        <f aca="false">(2.571*(19.44-D5052)+3.87)*$K$2</f>
        <v>-0</v>
      </c>
      <c r="O5052" s="1" t="n">
        <f aca="false">IF(N5052&gt;0,N5052,0)</f>
        <v>0</v>
      </c>
      <c r="P5052" s="1" t="n">
        <f aca="false">O5052*1.5</f>
        <v>0</v>
      </c>
      <c r="Q5052" s="1" t="n">
        <f aca="false">P5052/(3.6*$Q$2)</f>
        <v>0</v>
      </c>
      <c r="R5052" s="1" t="n">
        <f aca="false">(K5052+L5052)*$R$2</f>
        <v>22339.6982308883</v>
      </c>
      <c r="S5052" s="19" t="n">
        <f aca="false">J5052-R5052</f>
        <v>-22339.6982308883</v>
      </c>
      <c r="T5052" s="1" t="n">
        <f aca="false">IF(S5052&lt;0,S5052/$G$3,0)</f>
        <v>-31913.8546155547</v>
      </c>
      <c r="U5052" s="1" t="n">
        <f aca="false">IF(S5052&gt;0,S5052*0.7,0)</f>
        <v>0</v>
      </c>
      <c r="V5052" s="14" t="n">
        <f aca="false">V5051+U5052+T5052</f>
        <v>-20495486.6253224</v>
      </c>
      <c r="W5052" s="19" t="n">
        <f aca="false">V5052/1000</f>
        <v>-20495.4866253224</v>
      </c>
      <c r="X5052" s="19" t="n">
        <f aca="false">W5052*3600000000*2/237000000</f>
        <v>-622647.694946503</v>
      </c>
      <c r="Y5052" s="19" t="n">
        <f aca="false">X5052/30.662</f>
        <v>-20306.8193512003</v>
      </c>
    </row>
    <row r="5053" customFormat="false" ht="17.9" hidden="false" customHeight="false" outlineLevel="0" collapsed="false">
      <c r="A5053" s="2" t="n">
        <v>7</v>
      </c>
      <c r="B5053" s="3" t="n">
        <v>30</v>
      </c>
      <c r="C5053" s="38" t="n">
        <v>2</v>
      </c>
      <c r="D5053" s="1" t="n">
        <v>26.1</v>
      </c>
      <c r="E5053" s="3" t="n">
        <v>0</v>
      </c>
      <c r="F5053" s="23" t="n">
        <f aca="false">IF(D5053&lt;25, 0.24, 0.24-(0.01/5)*(D5053-25))</f>
        <v>0.2378</v>
      </c>
      <c r="G5053" s="40" t="n">
        <f aca="false">(E5053/1000)*$G$1*F5053</f>
        <v>0</v>
      </c>
      <c r="H5053" s="40" t="n">
        <v>0.397849261251003</v>
      </c>
      <c r="I5053" s="3" t="n">
        <f aca="false">H5053*$J$2</f>
        <v>0</v>
      </c>
      <c r="J5053" s="19" t="n">
        <f aca="false">SUM(I5053+G5053)</f>
        <v>0</v>
      </c>
      <c r="K5053" s="1" t="n">
        <v>1.68</v>
      </c>
      <c r="L5053" s="39" t="n">
        <v>2.21713083851364</v>
      </c>
      <c r="M5053" s="39"/>
      <c r="N5053" s="1" t="n">
        <f aca="false">(2.571*(19.44-D5053)+3.87)*$K$2</f>
        <v>-0</v>
      </c>
      <c r="O5053" s="1" t="n">
        <f aca="false">IF(N5053&gt;0,N5053,0)</f>
        <v>0</v>
      </c>
      <c r="P5053" s="1" t="n">
        <f aca="false">O5053*1.5</f>
        <v>0</v>
      </c>
      <c r="Q5053" s="1" t="n">
        <f aca="false">P5053/(3.6*$Q$2)</f>
        <v>0</v>
      </c>
      <c r="R5053" s="1" t="n">
        <f aca="false">(K5053+L5053)*$R$2</f>
        <v>19485.6541925682</v>
      </c>
      <c r="S5053" s="19" t="n">
        <f aca="false">J5053-R5053</f>
        <v>-19485.6541925682</v>
      </c>
      <c r="T5053" s="1" t="n">
        <f aca="false">IF(S5053&lt;0,S5053/$G$3,0)</f>
        <v>-27836.648846526</v>
      </c>
      <c r="U5053" s="1" t="n">
        <f aca="false">IF(S5053&gt;0,S5053*0.7,0)</f>
        <v>0</v>
      </c>
      <c r="V5053" s="14" t="n">
        <f aca="false">V5052+U5053+T5053</f>
        <v>-20523323.2741689</v>
      </c>
      <c r="W5053" s="19" t="n">
        <f aca="false">V5053/1000</f>
        <v>-20523.3232741689</v>
      </c>
      <c r="X5053" s="19" t="n">
        <f aca="false">W5053*3600000000*2/237000000</f>
        <v>-623493.365291208</v>
      </c>
      <c r="Y5053" s="19" t="n">
        <f aca="false">X5053/30.662</f>
        <v>-20334.3997551108</v>
      </c>
    </row>
    <row r="5054" customFormat="false" ht="17.9" hidden="false" customHeight="false" outlineLevel="0" collapsed="false">
      <c r="A5054" s="2" t="n">
        <v>7</v>
      </c>
      <c r="B5054" s="3" t="n">
        <v>30</v>
      </c>
      <c r="C5054" s="38" t="n">
        <v>3</v>
      </c>
      <c r="D5054" s="1" t="n">
        <v>26.7</v>
      </c>
      <c r="E5054" s="3" t="n">
        <v>0</v>
      </c>
      <c r="F5054" s="23" t="n">
        <f aca="false">IF(D5054&lt;25, 0.24, 0.24-(0.01/5)*(D5054-25))</f>
        <v>0.2366</v>
      </c>
      <c r="G5054" s="40" t="n">
        <f aca="false">(E5054/1000)*$G$1*F5054</f>
        <v>0</v>
      </c>
      <c r="H5054" s="40" t="n">
        <v>0.37948362476911</v>
      </c>
      <c r="I5054" s="3" t="n">
        <f aca="false">H5054*$J$2</f>
        <v>0</v>
      </c>
      <c r="J5054" s="19" t="n">
        <f aca="false">SUM(I5054+G5054)</f>
        <v>0</v>
      </c>
      <c r="K5054" s="1" t="n">
        <v>2.16</v>
      </c>
      <c r="L5054" s="39" t="n">
        <v>1.53445130419973</v>
      </c>
      <c r="M5054" s="39"/>
      <c r="N5054" s="1" t="n">
        <f aca="false">(2.571*(19.44-D5054)+3.87)*$K$2</f>
        <v>-0</v>
      </c>
      <c r="O5054" s="1" t="n">
        <f aca="false">IF(N5054&gt;0,N5054,0)</f>
        <v>0</v>
      </c>
      <c r="P5054" s="1" t="n">
        <f aca="false">O5054*1.5</f>
        <v>0</v>
      </c>
      <c r="Q5054" s="1" t="n">
        <f aca="false">P5054/(3.6*$Q$2)</f>
        <v>0</v>
      </c>
      <c r="R5054" s="1" t="n">
        <f aca="false">(K5054+L5054)*$R$2</f>
        <v>18472.2565209987</v>
      </c>
      <c r="S5054" s="19" t="n">
        <f aca="false">J5054-R5054</f>
        <v>-18472.2565209987</v>
      </c>
      <c r="T5054" s="1" t="n">
        <f aca="false">IF(S5054&lt;0,S5054/$G$3,0)</f>
        <v>-26388.9378871409</v>
      </c>
      <c r="U5054" s="1" t="n">
        <f aca="false">IF(S5054&gt;0,S5054*0.7,0)</f>
        <v>0</v>
      </c>
      <c r="V5054" s="14" t="n">
        <f aca="false">V5053+U5054+T5054</f>
        <v>-20549712.2120561</v>
      </c>
      <c r="W5054" s="19" t="n">
        <f aca="false">V5054/1000</f>
        <v>-20549.7122120561</v>
      </c>
      <c r="X5054" s="19" t="n">
        <f aca="false">W5054*3600000000*2/237000000</f>
        <v>-624295.054543475</v>
      </c>
      <c r="Y5054" s="19" t="n">
        <f aca="false">X5054/30.662</f>
        <v>-20360.5457746877</v>
      </c>
    </row>
    <row r="5055" customFormat="false" ht="17.9" hidden="false" customHeight="false" outlineLevel="0" collapsed="false">
      <c r="A5055" s="2" t="n">
        <v>7</v>
      </c>
      <c r="B5055" s="3" t="n">
        <v>30</v>
      </c>
      <c r="C5055" s="38" t="n">
        <v>4</v>
      </c>
      <c r="D5055" s="1" t="n">
        <v>25.6</v>
      </c>
      <c r="E5055" s="3" t="n">
        <v>0</v>
      </c>
      <c r="F5055" s="23" t="n">
        <f aca="false">IF(D5055&lt;25, 0.24, 0.24-(0.01/5)*(D5055-25))</f>
        <v>0.2388</v>
      </c>
      <c r="G5055" s="40" t="n">
        <f aca="false">(E5055/1000)*$G$1*F5055</f>
        <v>0</v>
      </c>
      <c r="H5055" s="40" t="n">
        <v>0.340045190373777</v>
      </c>
      <c r="I5055" s="3" t="n">
        <f aca="false">H5055*$J$2</f>
        <v>0</v>
      </c>
      <c r="J5055" s="19" t="n">
        <f aca="false">SUM(I5055+G5055)</f>
        <v>0</v>
      </c>
      <c r="K5055" s="1" t="n">
        <v>1.28</v>
      </c>
      <c r="L5055" s="39" t="n">
        <v>1.98498933992645</v>
      </c>
      <c r="M5055" s="39"/>
      <c r="N5055" s="1" t="n">
        <f aca="false">(2.571*(19.44-D5055)+3.87)*$K$2</f>
        <v>-0</v>
      </c>
      <c r="O5055" s="1" t="n">
        <f aca="false">IF(N5055&gt;0,N5055,0)</f>
        <v>0</v>
      </c>
      <c r="P5055" s="1" t="n">
        <f aca="false">O5055*1.5</f>
        <v>0</v>
      </c>
      <c r="Q5055" s="1" t="n">
        <f aca="false">P5055/(3.6*$Q$2)</f>
        <v>0</v>
      </c>
      <c r="R5055" s="1" t="n">
        <f aca="false">(K5055+L5055)*$R$2</f>
        <v>16324.9466996323</v>
      </c>
      <c r="S5055" s="19" t="n">
        <f aca="false">J5055-R5055</f>
        <v>-16324.9466996323</v>
      </c>
      <c r="T5055" s="1" t="n">
        <f aca="false">IF(S5055&lt;0,S5055/$G$3,0)</f>
        <v>-23321.3524280461</v>
      </c>
      <c r="U5055" s="1" t="n">
        <f aca="false">IF(S5055&gt;0,S5055*0.7,0)</f>
        <v>0</v>
      </c>
      <c r="V5055" s="14" t="n">
        <f aca="false">V5054+U5055+T5055</f>
        <v>-20573033.5644841</v>
      </c>
      <c r="W5055" s="19" t="n">
        <f aca="false">V5055/1000</f>
        <v>-20573.0335644841</v>
      </c>
      <c r="X5055" s="19" t="n">
        <f aca="false">W5055*3600000000*2/237000000</f>
        <v>-625003.551326099</v>
      </c>
      <c r="Y5055" s="19" t="n">
        <f aca="false">X5055/30.662</f>
        <v>-20383.6524468756</v>
      </c>
    </row>
    <row r="5056" customFormat="false" ht="17.9" hidden="false" customHeight="false" outlineLevel="0" collapsed="false">
      <c r="A5056" s="2" t="n">
        <v>7</v>
      </c>
      <c r="B5056" s="3" t="n">
        <v>30</v>
      </c>
      <c r="C5056" s="38" t="n">
        <v>5</v>
      </c>
      <c r="D5056" s="1" t="n">
        <v>25.6</v>
      </c>
      <c r="E5056" s="3" t="n">
        <v>0.822222222222222</v>
      </c>
      <c r="F5056" s="23" t="n">
        <f aca="false">IF(D5056&lt;25, 0.24, 0.24-(0.01/5)*(D5056-25))</f>
        <v>0.2388</v>
      </c>
      <c r="G5056" s="40" t="n">
        <f aca="false">(E5056/1000)*$G$1*F5056</f>
        <v>64.3270949333333</v>
      </c>
      <c r="H5056" s="40" t="n">
        <v>0.336665346395654</v>
      </c>
      <c r="I5056" s="3" t="n">
        <f aca="false">H5056*$J$2</f>
        <v>0</v>
      </c>
      <c r="J5056" s="19" t="n">
        <f aca="false">SUM(I5056+G5056)</f>
        <v>64.3270949333333</v>
      </c>
      <c r="K5056" s="1" t="n">
        <v>1.28</v>
      </c>
      <c r="L5056" s="39" t="n">
        <v>1.61152250613509</v>
      </c>
      <c r="M5056" s="39"/>
      <c r="N5056" s="1" t="n">
        <f aca="false">(2.571*(19.44-D5056)+3.87)*$K$2</f>
        <v>-0</v>
      </c>
      <c r="O5056" s="1" t="n">
        <f aca="false">IF(N5056&gt;0,N5056,0)</f>
        <v>0</v>
      </c>
      <c r="P5056" s="1" t="n">
        <f aca="false">O5056*1.5</f>
        <v>0</v>
      </c>
      <c r="Q5056" s="1" t="n">
        <f aca="false">P5056/(3.6*$Q$2)</f>
        <v>0</v>
      </c>
      <c r="R5056" s="1" t="n">
        <f aca="false">(K5056+L5056)*$R$2</f>
        <v>14457.6125306755</v>
      </c>
      <c r="S5056" s="19" t="n">
        <f aca="false">J5056-R5056</f>
        <v>-14393.2854357421</v>
      </c>
      <c r="T5056" s="1" t="n">
        <f aca="false">IF(S5056&lt;0,S5056/$G$3,0)</f>
        <v>-20561.8363367745</v>
      </c>
      <c r="U5056" s="1" t="n">
        <f aca="false">IF(S5056&gt;0,S5056*0.7,0)</f>
        <v>0</v>
      </c>
      <c r="V5056" s="14" t="n">
        <f aca="false">V5055+U5056+T5056</f>
        <v>-20593595.4008209</v>
      </c>
      <c r="W5056" s="19" t="n">
        <f aca="false">V5056/1000</f>
        <v>-20593.5954008209</v>
      </c>
      <c r="X5056" s="19" t="n">
        <f aca="false">W5056*3600000000*2/237000000</f>
        <v>-625628.214708482</v>
      </c>
      <c r="Y5056" s="19" t="n">
        <f aca="false">X5056/30.662</f>
        <v>-20404.0250051687</v>
      </c>
    </row>
    <row r="5057" customFormat="false" ht="17.9" hidden="false" customHeight="false" outlineLevel="0" collapsed="false">
      <c r="A5057" s="2" t="n">
        <v>7</v>
      </c>
      <c r="B5057" s="3" t="n">
        <v>30</v>
      </c>
      <c r="C5057" s="38" t="n">
        <v>6</v>
      </c>
      <c r="D5057" s="1" t="n">
        <v>26.1</v>
      </c>
      <c r="E5057" s="3" t="n">
        <v>36.1777777777778</v>
      </c>
      <c r="F5057" s="23" t="n">
        <f aca="false">IF(D5057&lt;25, 0.24, 0.24-(0.01/5)*(D5057-25))</f>
        <v>0.2378</v>
      </c>
      <c r="G5057" s="40" t="n">
        <f aca="false">(E5057/1000)*$G$1*F5057</f>
        <v>2818.53961351111</v>
      </c>
      <c r="H5057" s="40" t="n">
        <v>0.323642303117719</v>
      </c>
      <c r="I5057" s="3" t="n">
        <f aca="false">H5057*$J$2</f>
        <v>0</v>
      </c>
      <c r="J5057" s="19" t="n">
        <f aca="false">SUM(I5057+G5057)</f>
        <v>2818.53961351111</v>
      </c>
      <c r="K5057" s="1" t="n">
        <v>1.68</v>
      </c>
      <c r="L5057" s="39" t="n">
        <v>1.17863295982195</v>
      </c>
      <c r="M5057" s="39"/>
      <c r="N5057" s="1" t="n">
        <f aca="false">(2.571*(19.44-D5057)+3.87)*$K$2</f>
        <v>-0</v>
      </c>
      <c r="O5057" s="1" t="n">
        <f aca="false">IF(N5057&gt;0,N5057,0)</f>
        <v>0</v>
      </c>
      <c r="P5057" s="1" t="n">
        <f aca="false">O5057*1.5</f>
        <v>0</v>
      </c>
      <c r="Q5057" s="1" t="n">
        <f aca="false">P5057/(3.6*$Q$2)</f>
        <v>0</v>
      </c>
      <c r="R5057" s="1" t="n">
        <f aca="false">(K5057+L5057)*$R$2</f>
        <v>14293.1647991098</v>
      </c>
      <c r="S5057" s="19" t="n">
        <f aca="false">J5057-R5057</f>
        <v>-11474.6251855986</v>
      </c>
      <c r="T5057" s="1" t="n">
        <f aca="false">IF(S5057&lt;0,S5057/$G$3,0)</f>
        <v>-16392.3216937123</v>
      </c>
      <c r="U5057" s="1" t="n">
        <f aca="false">IF(S5057&gt;0,S5057*0.7,0)</f>
        <v>0</v>
      </c>
      <c r="V5057" s="14" t="n">
        <f aca="false">V5056+U5057+T5057</f>
        <v>-20609987.7225146</v>
      </c>
      <c r="W5057" s="19" t="n">
        <f aca="false">V5057/1000</f>
        <v>-20609.9877225146</v>
      </c>
      <c r="X5057" s="19" t="n">
        <f aca="false">W5057*3600000000*2/237000000</f>
        <v>-626126.209291582</v>
      </c>
      <c r="Y5057" s="19" t="n">
        <f aca="false">X5057/30.662</f>
        <v>-20420.2664304867</v>
      </c>
    </row>
    <row r="5058" customFormat="false" ht="17.9" hidden="false" customHeight="false" outlineLevel="0" collapsed="false">
      <c r="A5058" s="2" t="n">
        <v>7</v>
      </c>
      <c r="B5058" s="3" t="n">
        <v>30</v>
      </c>
      <c r="C5058" s="38" t="n">
        <v>7</v>
      </c>
      <c r="D5058" s="1" t="n">
        <v>27.2</v>
      </c>
      <c r="E5058" s="3" t="n">
        <v>79.7555555555556</v>
      </c>
      <c r="F5058" s="23" t="n">
        <f aca="false">IF(D5058&lt;25, 0.24, 0.24-(0.01/5)*(D5058-25))</f>
        <v>0.2356</v>
      </c>
      <c r="G5058" s="40" t="n">
        <f aca="false">(E5058/1000)*$G$1*F5058</f>
        <v>6156.11376017778</v>
      </c>
      <c r="H5058" s="40" t="n">
        <v>0.254189814223455</v>
      </c>
      <c r="I5058" s="3" t="n">
        <f aca="false">H5058*$J$2</f>
        <v>0</v>
      </c>
      <c r="J5058" s="19" t="n">
        <f aca="false">SUM(I5058+G5058)</f>
        <v>6156.11376017778</v>
      </c>
      <c r="K5058" s="1" t="n">
        <v>2.56</v>
      </c>
      <c r="L5058" s="39" t="n">
        <v>0.427176931565706</v>
      </c>
      <c r="M5058" s="39"/>
      <c r="N5058" s="1" t="n">
        <f aca="false">(2.571*(19.44-D5058)+3.87)*$K$2</f>
        <v>-0</v>
      </c>
      <c r="O5058" s="1" t="n">
        <f aca="false">IF(N5058&gt;0,N5058,0)</f>
        <v>0</v>
      </c>
      <c r="P5058" s="1" t="n">
        <f aca="false">O5058*1.5</f>
        <v>0</v>
      </c>
      <c r="Q5058" s="1" t="n">
        <f aca="false">P5058/(3.6*$Q$2)</f>
        <v>0</v>
      </c>
      <c r="R5058" s="1" t="n">
        <f aca="false">(K5058+L5058)*$R$2</f>
        <v>14935.8846578285</v>
      </c>
      <c r="S5058" s="19" t="n">
        <f aca="false">J5058-R5058</f>
        <v>-8779.77089765075</v>
      </c>
      <c r="T5058" s="1" t="n">
        <f aca="false">IF(S5058&lt;0,S5058/$G$3,0)</f>
        <v>-12542.5298537868</v>
      </c>
      <c r="U5058" s="1" t="n">
        <f aca="false">IF(S5058&gt;0,S5058*0.7,0)</f>
        <v>0</v>
      </c>
      <c r="V5058" s="14" t="n">
        <f aca="false">V5057+U5058+T5058</f>
        <v>-20622530.2523684</v>
      </c>
      <c r="W5058" s="19" t="n">
        <f aca="false">V5058/1000</f>
        <v>-20622.5302523684</v>
      </c>
      <c r="X5058" s="19" t="n">
        <f aca="false">W5058*3600000000*2/237000000</f>
        <v>-626507.248173216</v>
      </c>
      <c r="Y5058" s="19" t="n">
        <f aca="false">X5058/30.662</f>
        <v>-20432.6935024857</v>
      </c>
    </row>
    <row r="5059" customFormat="false" ht="17.9" hidden="false" customHeight="false" outlineLevel="0" collapsed="false">
      <c r="A5059" s="2" t="n">
        <v>7</v>
      </c>
      <c r="B5059" s="3" t="n">
        <v>30</v>
      </c>
      <c r="C5059" s="38" t="n">
        <v>8</v>
      </c>
      <c r="D5059" s="1" t="n">
        <v>28.9</v>
      </c>
      <c r="E5059" s="3" t="n">
        <v>181.060437632341</v>
      </c>
      <c r="F5059" s="23" t="n">
        <f aca="false">IF(D5059&lt;25, 0.24, 0.24-(0.01/5)*(D5059-25))</f>
        <v>0.2322</v>
      </c>
      <c r="G5059" s="40" t="n">
        <f aca="false">(E5059/1000)*$G$1*F5059</f>
        <v>13773.8765780044</v>
      </c>
      <c r="H5059" s="40" t="n">
        <v>0.268545925911585</v>
      </c>
      <c r="I5059" s="3" t="n">
        <f aca="false">H5059*$J$2</f>
        <v>0</v>
      </c>
      <c r="J5059" s="19" t="n">
        <f aca="false">SUM(I5059+G5059)</f>
        <v>13773.8765780044</v>
      </c>
      <c r="K5059" s="1" t="n">
        <v>3.92</v>
      </c>
      <c r="L5059" s="39" t="n">
        <v>0</v>
      </c>
      <c r="M5059" s="39"/>
      <c r="N5059" s="1" t="n">
        <f aca="false">(2.571*(19.44-D5059)+3.87)*$K$2</f>
        <v>-0</v>
      </c>
      <c r="O5059" s="1" t="n">
        <f aca="false">IF(N5059&gt;0,N5059,0)</f>
        <v>0</v>
      </c>
      <c r="P5059" s="1" t="n">
        <f aca="false">O5059*1.5</f>
        <v>0</v>
      </c>
      <c r="Q5059" s="1" t="n">
        <f aca="false">P5059/(3.6*$Q$2)</f>
        <v>0</v>
      </c>
      <c r="R5059" s="1" t="n">
        <f aca="false">(K5059+L5059)*$R$2</f>
        <v>19600</v>
      </c>
      <c r="S5059" s="19" t="n">
        <f aca="false">J5059-R5059</f>
        <v>-5826.12342199563</v>
      </c>
      <c r="T5059" s="1" t="n">
        <f aca="false">IF(S5059&lt;0,S5059/$G$3,0)</f>
        <v>-8323.03345999375</v>
      </c>
      <c r="U5059" s="1" t="n">
        <f aca="false">IF(S5059&gt;0,S5059*0.7,0)</f>
        <v>0</v>
      </c>
      <c r="V5059" s="14" t="n">
        <f aca="false">V5058+U5059+T5059</f>
        <v>-20630853.2858284</v>
      </c>
      <c r="W5059" s="19" t="n">
        <f aca="false">V5059/1000</f>
        <v>-20630.8532858284</v>
      </c>
      <c r="X5059" s="19" t="n">
        <f aca="false">W5059*3600000000*2/237000000</f>
        <v>-626760.099822634</v>
      </c>
      <c r="Y5059" s="19" t="n">
        <f aca="false">X5059/30.662</f>
        <v>-20440.9399198563</v>
      </c>
    </row>
    <row r="5060" customFormat="false" ht="17.9" hidden="false" customHeight="false" outlineLevel="0" collapsed="false">
      <c r="A5060" s="2" t="n">
        <v>7</v>
      </c>
      <c r="B5060" s="3" t="n">
        <v>30</v>
      </c>
      <c r="C5060" s="38" t="n">
        <v>9</v>
      </c>
      <c r="D5060" s="1" t="n">
        <v>30</v>
      </c>
      <c r="E5060" s="3" t="n">
        <v>250.055959952264</v>
      </c>
      <c r="F5060" s="23" t="n">
        <f aca="false">IF(D5060&lt;25, 0.24, 0.24-(0.01/5)*(D5060-25))</f>
        <v>0.23</v>
      </c>
      <c r="G5060" s="40" t="n">
        <f aca="false">(E5060/1000)*$G$1*F5060</f>
        <v>18842.366727899</v>
      </c>
      <c r="H5060" s="40" t="n">
        <v>0.243309385057856</v>
      </c>
      <c r="I5060" s="3" t="n">
        <f aca="false">H5060*$J$2</f>
        <v>0</v>
      </c>
      <c r="J5060" s="19" t="n">
        <f aca="false">SUM(I5060+G5060)</f>
        <v>18842.366727899</v>
      </c>
      <c r="K5060" s="1" t="n">
        <v>4.8</v>
      </c>
      <c r="L5060" s="39" t="n">
        <v>0</v>
      </c>
      <c r="M5060" s="39"/>
      <c r="N5060" s="1" t="n">
        <f aca="false">(2.571*(19.44-D5060)+3.87)*$K$2</f>
        <v>-0</v>
      </c>
      <c r="O5060" s="1" t="n">
        <f aca="false">IF(N5060&gt;0,N5060,0)</f>
        <v>0</v>
      </c>
      <c r="P5060" s="1" t="n">
        <f aca="false">O5060*1.5</f>
        <v>0</v>
      </c>
      <c r="Q5060" s="1" t="n">
        <f aca="false">P5060/(3.6*$Q$2)</f>
        <v>0</v>
      </c>
      <c r="R5060" s="1" t="n">
        <f aca="false">(K5060+L5060)*$R$2</f>
        <v>24000</v>
      </c>
      <c r="S5060" s="19" t="n">
        <f aca="false">J5060-R5060</f>
        <v>-5157.63327210104</v>
      </c>
      <c r="T5060" s="1" t="n">
        <f aca="false">IF(S5060&lt;0,S5060/$G$3,0)</f>
        <v>-7368.04753157291</v>
      </c>
      <c r="U5060" s="1" t="n">
        <f aca="false">IF(S5060&gt;0,S5060*0.7,0)</f>
        <v>0</v>
      </c>
      <c r="V5060" s="14" t="n">
        <f aca="false">V5059+U5060+T5060</f>
        <v>-20638221.3333599</v>
      </c>
      <c r="W5060" s="19" t="n">
        <f aca="false">V5060/1000</f>
        <v>-20638.2213333599</v>
      </c>
      <c r="X5060" s="19" t="n">
        <f aca="false">W5060*3600000000*2/237000000</f>
        <v>-626983.939241314</v>
      </c>
      <c r="Y5060" s="19" t="n">
        <f aca="false">X5060/30.662</f>
        <v>-20448.2401422384</v>
      </c>
    </row>
    <row r="5061" customFormat="false" ht="17.9" hidden="false" customHeight="false" outlineLevel="0" collapsed="false">
      <c r="A5061" s="2" t="n">
        <v>7</v>
      </c>
      <c r="B5061" s="3" t="n">
        <v>30</v>
      </c>
      <c r="C5061" s="38" t="n">
        <v>10</v>
      </c>
      <c r="D5061" s="1" t="n">
        <v>31.1</v>
      </c>
      <c r="E5061" s="3" t="n">
        <v>279.484845971224</v>
      </c>
      <c r="F5061" s="23" t="n">
        <f aca="false">IF(D5061&lt;25, 0.24, 0.24-(0.01/5)*(D5061-25))</f>
        <v>0.2278</v>
      </c>
      <c r="G5061" s="40" t="n">
        <f aca="false">(E5061/1000)*$G$1*F5061</f>
        <v>20858.4671890097</v>
      </c>
      <c r="H5061" s="40" t="n">
        <v>0.17602107667031</v>
      </c>
      <c r="I5061" s="3" t="n">
        <f aca="false">H5061*$J$2</f>
        <v>0</v>
      </c>
      <c r="J5061" s="19" t="n">
        <f aca="false">SUM(I5061+G5061)</f>
        <v>20858.4671890097</v>
      </c>
      <c r="K5061" s="1" t="n">
        <v>5.68</v>
      </c>
      <c r="L5061" s="39" t="n">
        <v>0</v>
      </c>
      <c r="M5061" s="39"/>
      <c r="N5061" s="1" t="n">
        <f aca="false">(2.571*(19.44-D5061)+3.87)*$K$2</f>
        <v>-0</v>
      </c>
      <c r="O5061" s="1" t="n">
        <f aca="false">IF(N5061&gt;0,N5061,0)</f>
        <v>0</v>
      </c>
      <c r="P5061" s="1" t="n">
        <f aca="false">O5061*1.5</f>
        <v>0</v>
      </c>
      <c r="Q5061" s="1" t="n">
        <f aca="false">P5061/(3.6*$Q$2)</f>
        <v>0</v>
      </c>
      <c r="R5061" s="1" t="n">
        <f aca="false">(K5061+L5061)*$R$2</f>
        <v>28400</v>
      </c>
      <c r="S5061" s="19" t="n">
        <f aca="false">J5061-R5061</f>
        <v>-7541.53281099035</v>
      </c>
      <c r="T5061" s="1" t="n">
        <f aca="false">IF(S5061&lt;0,S5061/$G$3,0)</f>
        <v>-10773.6183014148</v>
      </c>
      <c r="U5061" s="1" t="n">
        <f aca="false">IF(S5061&gt;0,S5061*0.7,0)</f>
        <v>0</v>
      </c>
      <c r="V5061" s="14" t="n">
        <f aca="false">V5060+U5061+T5061</f>
        <v>-20648994.9516614</v>
      </c>
      <c r="W5061" s="19" t="n">
        <f aca="false">V5061/1000</f>
        <v>-20648.9949516614</v>
      </c>
      <c r="X5061" s="19" t="n">
        <f aca="false">W5061*3600000000*2/237000000</f>
        <v>-627311.239037813</v>
      </c>
      <c r="Y5061" s="19" t="n">
        <f aca="false">X5061/30.662</f>
        <v>-20458.9145860614</v>
      </c>
    </row>
    <row r="5062" customFormat="false" ht="17.9" hidden="false" customHeight="false" outlineLevel="0" collapsed="false">
      <c r="A5062" s="2" t="n">
        <v>7</v>
      </c>
      <c r="B5062" s="3" t="n">
        <v>30</v>
      </c>
      <c r="C5062" s="38" t="n">
        <v>11</v>
      </c>
      <c r="D5062" s="1" t="n">
        <v>32.2</v>
      </c>
      <c r="E5062" s="3" t="n">
        <v>487.012780546777</v>
      </c>
      <c r="F5062" s="23" t="n">
        <f aca="false">IF(D5062&lt;25, 0.24, 0.24-(0.01/5)*(D5062-25))</f>
        <v>0.2256</v>
      </c>
      <c r="G5062" s="40" t="n">
        <f aca="false">(E5062/1000)*$G$1*F5062</f>
        <v>35995.636687913</v>
      </c>
      <c r="H5062" s="40" t="n">
        <v>0.139579293678406</v>
      </c>
      <c r="I5062" s="3" t="n">
        <f aca="false">H5062*$J$2</f>
        <v>0</v>
      </c>
      <c r="J5062" s="19" t="n">
        <f aca="false">SUM(I5062+G5062)</f>
        <v>35995.636687913</v>
      </c>
      <c r="K5062" s="1" t="n">
        <v>6.56</v>
      </c>
      <c r="L5062" s="39" t="n">
        <v>0</v>
      </c>
      <c r="M5062" s="39"/>
      <c r="N5062" s="1" t="n">
        <f aca="false">(2.571*(19.44-D5062)+3.87)*$K$2</f>
        <v>-0</v>
      </c>
      <c r="O5062" s="1" t="n">
        <f aca="false">IF(N5062&gt;0,N5062,0)</f>
        <v>0</v>
      </c>
      <c r="P5062" s="1" t="n">
        <f aca="false">O5062*1.5</f>
        <v>0</v>
      </c>
      <c r="Q5062" s="1" t="n">
        <f aca="false">P5062/(3.6*$Q$2)</f>
        <v>0</v>
      </c>
      <c r="R5062" s="1" t="n">
        <f aca="false">(K5062+L5062)*$R$2</f>
        <v>32800</v>
      </c>
      <c r="S5062" s="19" t="n">
        <f aca="false">J5062-R5062</f>
        <v>3195.63668791303</v>
      </c>
      <c r="T5062" s="1" t="n">
        <f aca="false">IF(S5062&lt;0,S5062/$G$3,0)</f>
        <v>0</v>
      </c>
      <c r="U5062" s="1" t="n">
        <f aca="false">IF(S5062&gt;0,S5062*0.7,0)</f>
        <v>2236.94568153912</v>
      </c>
      <c r="V5062" s="14" t="n">
        <f aca="false">V5061+U5062+T5062</f>
        <v>-20646758.0059798</v>
      </c>
      <c r="W5062" s="19" t="n">
        <f aca="false">V5062/1000</f>
        <v>-20646.7580059798</v>
      </c>
      <c r="X5062" s="19" t="n">
        <f aca="false">W5062*3600000000*2/237000000</f>
        <v>-627243.281194323</v>
      </c>
      <c r="Y5062" s="19" t="n">
        <f aca="false">X5062/30.662</f>
        <v>-20456.6982321546</v>
      </c>
    </row>
    <row r="5063" customFormat="false" ht="17.9" hidden="false" customHeight="false" outlineLevel="0" collapsed="false">
      <c r="A5063" s="2" t="n">
        <v>7</v>
      </c>
      <c r="B5063" s="3" t="n">
        <v>30</v>
      </c>
      <c r="C5063" s="38" t="n">
        <v>12</v>
      </c>
      <c r="D5063" s="1" t="n">
        <v>33.3</v>
      </c>
      <c r="E5063" s="3" t="n">
        <v>439.772768549594</v>
      </c>
      <c r="F5063" s="23" t="n">
        <f aca="false">IF(D5063&lt;25, 0.24, 0.24-(0.01/5)*(D5063-25))</f>
        <v>0.2234</v>
      </c>
      <c r="G5063" s="40" t="n">
        <f aca="false">(E5063/1000)*$G$1*F5063</f>
        <v>32187.1043801575</v>
      </c>
      <c r="H5063" s="40" t="n">
        <v>0.145760049679927</v>
      </c>
      <c r="I5063" s="3" t="n">
        <f aca="false">H5063*$J$2</f>
        <v>0</v>
      </c>
      <c r="J5063" s="19" t="n">
        <f aca="false">SUM(I5063+G5063)</f>
        <v>32187.1043801575</v>
      </c>
      <c r="K5063" s="1" t="n">
        <v>7.44</v>
      </c>
      <c r="L5063" s="39" t="n">
        <v>0</v>
      </c>
      <c r="M5063" s="39"/>
      <c r="N5063" s="1" t="n">
        <f aca="false">(2.571*(19.44-D5063)+3.87)*$K$2</f>
        <v>-0</v>
      </c>
      <c r="O5063" s="1" t="n">
        <f aca="false">IF(N5063&gt;0,N5063,0)</f>
        <v>0</v>
      </c>
      <c r="P5063" s="1" t="n">
        <f aca="false">O5063*1.5</f>
        <v>0</v>
      </c>
      <c r="Q5063" s="1" t="n">
        <f aca="false">P5063/(3.6*$Q$2)</f>
        <v>0</v>
      </c>
      <c r="R5063" s="1" t="n">
        <f aca="false">(K5063+L5063)*$R$2</f>
        <v>37200</v>
      </c>
      <c r="S5063" s="19" t="n">
        <f aca="false">J5063-R5063</f>
        <v>-5012.8956198425</v>
      </c>
      <c r="T5063" s="1" t="n">
        <f aca="false">IF(S5063&lt;0,S5063/$G$3,0)</f>
        <v>-7161.27945691786</v>
      </c>
      <c r="U5063" s="1" t="n">
        <f aca="false">IF(S5063&gt;0,S5063*0.7,0)</f>
        <v>0</v>
      </c>
      <c r="V5063" s="14" t="n">
        <f aca="false">V5062+U5063+T5063</f>
        <v>-20653919.2854367</v>
      </c>
      <c r="W5063" s="19" t="n">
        <f aca="false">V5063/1000</f>
        <v>-20653.9192854367</v>
      </c>
      <c r="X5063" s="19" t="n">
        <f aca="false">W5063*3600000000*2/237000000</f>
        <v>-627460.839051242</v>
      </c>
      <c r="Y5063" s="19" t="n">
        <f aca="false">X5063/30.662</f>
        <v>-20463.7935898259</v>
      </c>
    </row>
    <row r="5064" customFormat="false" ht="17.9" hidden="false" customHeight="false" outlineLevel="0" collapsed="false">
      <c r="A5064" s="2" t="n">
        <v>7</v>
      </c>
      <c r="B5064" s="3" t="n">
        <v>30</v>
      </c>
      <c r="C5064" s="38" t="n">
        <v>13</v>
      </c>
      <c r="D5064" s="1" t="n">
        <v>33.3</v>
      </c>
      <c r="E5064" s="3" t="n">
        <v>379.847331535524</v>
      </c>
      <c r="F5064" s="23" t="n">
        <f aca="false">IF(D5064&lt;25, 0.24, 0.24-(0.01/5)*(D5064-25))</f>
        <v>0.2234</v>
      </c>
      <c r="G5064" s="40" t="n">
        <f aca="false">(E5064/1000)*$G$1*F5064</f>
        <v>27801.1431880631</v>
      </c>
      <c r="H5064" s="40" t="n">
        <v>0.155703477023638</v>
      </c>
      <c r="I5064" s="3" t="n">
        <f aca="false">H5064*$J$2</f>
        <v>0</v>
      </c>
      <c r="J5064" s="19" t="n">
        <f aca="false">SUM(I5064+G5064)</f>
        <v>27801.1431880631</v>
      </c>
      <c r="K5064" s="1" t="n">
        <v>7.44</v>
      </c>
      <c r="L5064" s="39" t="n">
        <v>0.860537376078964</v>
      </c>
      <c r="M5064" s="39"/>
      <c r="N5064" s="1" t="n">
        <f aca="false">(2.571*(19.44-D5064)+3.87)*$K$2</f>
        <v>-0</v>
      </c>
      <c r="O5064" s="1" t="n">
        <f aca="false">IF(N5064&gt;0,N5064,0)</f>
        <v>0</v>
      </c>
      <c r="P5064" s="1" t="n">
        <f aca="false">O5064*1.5</f>
        <v>0</v>
      </c>
      <c r="Q5064" s="1" t="n">
        <f aca="false">P5064/(3.6*$Q$2)</f>
        <v>0</v>
      </c>
      <c r="R5064" s="1" t="n">
        <f aca="false">(K5064+L5064)*$R$2</f>
        <v>41502.6868803948</v>
      </c>
      <c r="S5064" s="19" t="n">
        <f aca="false">J5064-R5064</f>
        <v>-13701.5436923317</v>
      </c>
      <c r="T5064" s="1" t="n">
        <f aca="false">IF(S5064&lt;0,S5064/$G$3,0)</f>
        <v>-19573.6338461882</v>
      </c>
      <c r="U5064" s="1" t="n">
        <f aca="false">IF(S5064&gt;0,S5064*0.7,0)</f>
        <v>0</v>
      </c>
      <c r="V5064" s="14" t="n">
        <f aca="false">V5063+U5064+T5064</f>
        <v>-20673492.9192829</v>
      </c>
      <c r="W5064" s="19" t="n">
        <f aca="false">V5064/1000</f>
        <v>-20673.4929192829</v>
      </c>
      <c r="X5064" s="19" t="n">
        <f aca="false">W5064*3600000000*2/237000000</f>
        <v>-628055.481092139</v>
      </c>
      <c r="Y5064" s="19" t="n">
        <f aca="false">X5064/30.662</f>
        <v>-20483.1870423371</v>
      </c>
    </row>
    <row r="5065" customFormat="false" ht="17.9" hidden="false" customHeight="false" outlineLevel="0" collapsed="false">
      <c r="A5065" s="2" t="n">
        <v>7</v>
      </c>
      <c r="B5065" s="3" t="n">
        <v>30</v>
      </c>
      <c r="C5065" s="38" t="n">
        <v>14</v>
      </c>
      <c r="D5065" s="1" t="n">
        <v>33.9</v>
      </c>
      <c r="E5065" s="3" t="n">
        <v>403.593437441112</v>
      </c>
      <c r="F5065" s="23" t="n">
        <f aca="false">IF(D5065&lt;25, 0.24, 0.24-(0.01/5)*(D5065-25))</f>
        <v>0.2222</v>
      </c>
      <c r="G5065" s="40" t="n">
        <f aca="false">(E5065/1000)*$G$1*F5065</f>
        <v>29380.4576547244</v>
      </c>
      <c r="H5065" s="40" t="n">
        <v>0.175649197570962</v>
      </c>
      <c r="I5065" s="3" t="n">
        <f aca="false">H5065*$J$2</f>
        <v>0</v>
      </c>
      <c r="J5065" s="19" t="n">
        <f aca="false">SUM(I5065+G5065)</f>
        <v>29380.4576547244</v>
      </c>
      <c r="K5065" s="1" t="n">
        <v>7.92</v>
      </c>
      <c r="L5065" s="39" t="n">
        <v>3.28901679864525</v>
      </c>
      <c r="M5065" s="39"/>
      <c r="N5065" s="1" t="n">
        <f aca="false">(2.571*(19.44-D5065)+3.87)*$K$2</f>
        <v>-0</v>
      </c>
      <c r="O5065" s="1" t="n">
        <f aca="false">IF(N5065&gt;0,N5065,0)</f>
        <v>0</v>
      </c>
      <c r="P5065" s="1" t="n">
        <f aca="false">O5065*1.5</f>
        <v>0</v>
      </c>
      <c r="Q5065" s="1" t="n">
        <f aca="false">P5065/(3.6*$Q$2)</f>
        <v>0</v>
      </c>
      <c r="R5065" s="1" t="n">
        <f aca="false">(K5065+L5065)*$R$2</f>
        <v>56045.0839932262</v>
      </c>
      <c r="S5065" s="19" t="n">
        <f aca="false">J5065-R5065</f>
        <v>-26664.6263385019</v>
      </c>
      <c r="T5065" s="1" t="n">
        <f aca="false">IF(S5065&lt;0,S5065/$G$3,0)</f>
        <v>-38092.323340717</v>
      </c>
      <c r="U5065" s="1" t="n">
        <f aca="false">IF(S5065&gt;0,S5065*0.7,0)</f>
        <v>0</v>
      </c>
      <c r="V5065" s="14" t="n">
        <f aca="false">V5064+U5065+T5065</f>
        <v>-20711585.2426236</v>
      </c>
      <c r="W5065" s="19" t="n">
        <f aca="false">V5065/1000</f>
        <v>-20711.5852426236</v>
      </c>
      <c r="X5065" s="19" t="n">
        <f aca="false">W5065*3600000000*2/237000000</f>
        <v>-629212.716231604</v>
      </c>
      <c r="Y5065" s="19" t="n">
        <f aca="false">X5065/30.662</f>
        <v>-20520.9287140958</v>
      </c>
    </row>
    <row r="5066" customFormat="false" ht="17.9" hidden="false" customHeight="false" outlineLevel="0" collapsed="false">
      <c r="A5066" s="2" t="n">
        <v>7</v>
      </c>
      <c r="B5066" s="3" t="n">
        <v>30</v>
      </c>
      <c r="C5066" s="38" t="n">
        <v>15</v>
      </c>
      <c r="D5066" s="1" t="n">
        <v>33.3</v>
      </c>
      <c r="E5066" s="3" t="n">
        <v>427.84426784829</v>
      </c>
      <c r="F5066" s="23" t="n">
        <f aca="false">IF(D5066&lt;25, 0.24, 0.24-(0.01/5)*(D5066-25))</f>
        <v>0.2234</v>
      </c>
      <c r="G5066" s="40" t="n">
        <f aca="false">(E5066/1000)*$G$1*F5066</f>
        <v>31314.0537398508</v>
      </c>
      <c r="H5066" s="40" t="n">
        <v>0.174002808010251</v>
      </c>
      <c r="I5066" s="3" t="n">
        <f aca="false">H5066*$J$2</f>
        <v>0</v>
      </c>
      <c r="J5066" s="19" t="n">
        <f aca="false">SUM(I5066+G5066)</f>
        <v>31314.0537398508</v>
      </c>
      <c r="K5066" s="1" t="n">
        <v>7.44</v>
      </c>
      <c r="L5066" s="39" t="n">
        <v>5.37864194321657</v>
      </c>
      <c r="M5066" s="39"/>
      <c r="N5066" s="1" t="n">
        <f aca="false">(2.571*(19.44-D5066)+3.87)*$K$2</f>
        <v>-0</v>
      </c>
      <c r="O5066" s="1" t="n">
        <f aca="false">IF(N5066&gt;0,N5066,0)</f>
        <v>0</v>
      </c>
      <c r="P5066" s="1" t="n">
        <f aca="false">O5066*1.5</f>
        <v>0</v>
      </c>
      <c r="Q5066" s="1" t="n">
        <f aca="false">P5066/(3.6*$Q$2)</f>
        <v>0</v>
      </c>
      <c r="R5066" s="1" t="n">
        <f aca="false">(K5066+L5066)*$R$2</f>
        <v>64093.2097160829</v>
      </c>
      <c r="S5066" s="19" t="n">
        <f aca="false">J5066-R5066</f>
        <v>-32779.155976232</v>
      </c>
      <c r="T5066" s="1" t="n">
        <f aca="false">IF(S5066&lt;0,S5066/$G$3,0)</f>
        <v>-46827.3656803314</v>
      </c>
      <c r="U5066" s="1" t="n">
        <f aca="false">IF(S5066&gt;0,S5066*0.7,0)</f>
        <v>0</v>
      </c>
      <c r="V5066" s="14" t="n">
        <f aca="false">V5065+U5066+T5066</f>
        <v>-20758412.608304</v>
      </c>
      <c r="W5066" s="19" t="n">
        <f aca="false">V5066/1000</f>
        <v>-20758.412608304</v>
      </c>
      <c r="X5066" s="19" t="n">
        <f aca="false">W5066*3600000000*2/237000000</f>
        <v>-630635.319745943</v>
      </c>
      <c r="Y5066" s="19" t="n">
        <f aca="false">X5066/30.662</f>
        <v>-20567.3250194359</v>
      </c>
    </row>
    <row r="5067" customFormat="false" ht="17.9" hidden="false" customHeight="false" outlineLevel="0" collapsed="false">
      <c r="A5067" s="2" t="n">
        <v>7</v>
      </c>
      <c r="B5067" s="3" t="n">
        <v>30</v>
      </c>
      <c r="C5067" s="38" t="n">
        <v>16</v>
      </c>
      <c r="D5067" s="1" t="n">
        <v>33.3</v>
      </c>
      <c r="E5067" s="3" t="n">
        <v>393.943822225271</v>
      </c>
      <c r="F5067" s="23" t="n">
        <f aca="false">IF(D5067&lt;25, 0.24, 0.24-(0.01/5)*(D5067-25))</f>
        <v>0.2234</v>
      </c>
      <c r="G5067" s="40" t="n">
        <f aca="false">(E5067/1000)*$G$1*F5067</f>
        <v>28832.8696833648</v>
      </c>
      <c r="H5067" s="40" t="n">
        <v>0.184290646245573</v>
      </c>
      <c r="I5067" s="3" t="n">
        <f aca="false">H5067*$J$2</f>
        <v>0</v>
      </c>
      <c r="J5067" s="19" t="n">
        <f aca="false">SUM(I5067+G5067)</f>
        <v>28832.8696833648</v>
      </c>
      <c r="K5067" s="1" t="n">
        <v>7.44</v>
      </c>
      <c r="L5067" s="39" t="n">
        <v>6.1331042641378</v>
      </c>
      <c r="M5067" s="39"/>
      <c r="N5067" s="1" t="n">
        <f aca="false">(2.571*(19.44-D5067)+3.87)*$K$2</f>
        <v>-0</v>
      </c>
      <c r="O5067" s="1" t="n">
        <f aca="false">IF(N5067&gt;0,N5067,0)</f>
        <v>0</v>
      </c>
      <c r="P5067" s="1" t="n">
        <f aca="false">O5067*1.5</f>
        <v>0</v>
      </c>
      <c r="Q5067" s="1" t="n">
        <f aca="false">P5067/(3.6*$Q$2)</f>
        <v>0</v>
      </c>
      <c r="R5067" s="1" t="n">
        <f aca="false">(K5067+L5067)*$R$2</f>
        <v>67865.521320689</v>
      </c>
      <c r="S5067" s="19" t="n">
        <f aca="false">J5067-R5067</f>
        <v>-39032.6516373242</v>
      </c>
      <c r="T5067" s="1" t="n">
        <f aca="false">IF(S5067&lt;0,S5067/$G$3,0)</f>
        <v>-55760.9309104631</v>
      </c>
      <c r="U5067" s="1" t="n">
        <f aca="false">IF(S5067&gt;0,S5067*0.7,0)</f>
        <v>0</v>
      </c>
      <c r="V5067" s="14" t="n">
        <f aca="false">V5066+U5067+T5067</f>
        <v>-20814173.5392144</v>
      </c>
      <c r="W5067" s="19" t="n">
        <f aca="false">V5067/1000</f>
        <v>-20814.1735392144</v>
      </c>
      <c r="X5067" s="19" t="n">
        <f aca="false">W5067*3600000000*2/237000000</f>
        <v>-632329.322710312</v>
      </c>
      <c r="Y5067" s="19" t="n">
        <f aca="false">X5067/30.662</f>
        <v>-20622.5726537836</v>
      </c>
    </row>
    <row r="5068" customFormat="false" ht="17.9" hidden="false" customHeight="false" outlineLevel="0" collapsed="false">
      <c r="A5068" s="2" t="n">
        <v>7</v>
      </c>
      <c r="B5068" s="3" t="n">
        <v>30</v>
      </c>
      <c r="C5068" s="38" t="n">
        <v>17</v>
      </c>
      <c r="D5068" s="1" t="n">
        <v>32.8</v>
      </c>
      <c r="E5068" s="3" t="n">
        <v>203.748916971953</v>
      </c>
      <c r="F5068" s="23" t="n">
        <f aca="false">IF(D5068&lt;25, 0.24, 0.24-(0.01/5)*(D5068-25))</f>
        <v>0.2244</v>
      </c>
      <c r="G5068" s="40" t="n">
        <f aca="false">(E5068/1000)*$G$1*F5068</f>
        <v>14979.198208022</v>
      </c>
      <c r="H5068" s="40" t="n">
        <v>0.224200113151504</v>
      </c>
      <c r="I5068" s="3" t="n">
        <f aca="false">H5068*$J$2</f>
        <v>0</v>
      </c>
      <c r="J5068" s="19" t="n">
        <f aca="false">SUM(I5068+G5068)</f>
        <v>14979.198208022</v>
      </c>
      <c r="K5068" s="1" t="n">
        <v>7.04</v>
      </c>
      <c r="L5068" s="39" t="n">
        <v>6.09511076527966</v>
      </c>
      <c r="M5068" s="39"/>
      <c r="N5068" s="1" t="n">
        <f aca="false">(2.571*(19.44-D5068)+3.87)*$K$2</f>
        <v>-0</v>
      </c>
      <c r="O5068" s="1" t="n">
        <f aca="false">IF(N5068&gt;0,N5068,0)</f>
        <v>0</v>
      </c>
      <c r="P5068" s="1" t="n">
        <f aca="false">O5068*1.5</f>
        <v>0</v>
      </c>
      <c r="Q5068" s="1" t="n">
        <f aca="false">P5068/(3.6*$Q$2)</f>
        <v>0</v>
      </c>
      <c r="R5068" s="1" t="n">
        <f aca="false">(K5068+L5068)*$R$2</f>
        <v>65675.5538263983</v>
      </c>
      <c r="S5068" s="19" t="n">
        <f aca="false">J5068-R5068</f>
        <v>-50696.3556183763</v>
      </c>
      <c r="T5068" s="1" t="n">
        <f aca="false">IF(S5068&lt;0,S5068/$G$3,0)</f>
        <v>-72423.365169109</v>
      </c>
      <c r="U5068" s="1" t="n">
        <f aca="false">IF(S5068&gt;0,S5068*0.7,0)</f>
        <v>0</v>
      </c>
      <c r="V5068" s="14" t="n">
        <f aca="false">V5067+U5068+T5068</f>
        <v>-20886596.9043835</v>
      </c>
      <c r="W5068" s="19" t="n">
        <f aca="false">V5068/1000</f>
        <v>-20886.5969043835</v>
      </c>
      <c r="X5068" s="19" t="n">
        <f aca="false">W5068*3600000000*2/237000000</f>
        <v>-634529.52620912</v>
      </c>
      <c r="Y5068" s="19" t="n">
        <f aca="false">X5068/30.662</f>
        <v>-20694.3293395447</v>
      </c>
    </row>
    <row r="5069" customFormat="false" ht="17.9" hidden="false" customHeight="false" outlineLevel="0" collapsed="false">
      <c r="A5069" s="2" t="n">
        <v>7</v>
      </c>
      <c r="B5069" s="3" t="n">
        <v>30</v>
      </c>
      <c r="C5069" s="38" t="n">
        <v>18</v>
      </c>
      <c r="D5069" s="1" t="n">
        <v>32.8</v>
      </c>
      <c r="E5069" s="3" t="n">
        <v>59.8291084163605</v>
      </c>
      <c r="F5069" s="23" t="n">
        <f aca="false">IF(D5069&lt;25, 0.24, 0.24-(0.01/5)*(D5069-25))</f>
        <v>0.2244</v>
      </c>
      <c r="G5069" s="40" t="n">
        <f aca="false">(E5069/1000)*$G$1*F5069</f>
        <v>4398.51208485819</v>
      </c>
      <c r="H5069" s="40" t="n">
        <v>0.303724460758644</v>
      </c>
      <c r="I5069" s="3" t="n">
        <f aca="false">H5069*$J$2</f>
        <v>0</v>
      </c>
      <c r="J5069" s="19" t="n">
        <f aca="false">SUM(I5069+G5069)</f>
        <v>4398.51208485819</v>
      </c>
      <c r="K5069" s="1" t="n">
        <v>7.04</v>
      </c>
      <c r="L5069" s="39" t="n">
        <v>5.34840523870718</v>
      </c>
      <c r="M5069" s="39"/>
      <c r="N5069" s="1" t="n">
        <f aca="false">(2.571*(19.44-D5069)+3.87)*$K$2</f>
        <v>-0</v>
      </c>
      <c r="O5069" s="1" t="n">
        <f aca="false">IF(N5069&gt;0,N5069,0)</f>
        <v>0</v>
      </c>
      <c r="P5069" s="1" t="n">
        <f aca="false">O5069*1.5</f>
        <v>0</v>
      </c>
      <c r="Q5069" s="1" t="n">
        <f aca="false">P5069/(3.6*$Q$2)</f>
        <v>0</v>
      </c>
      <c r="R5069" s="1" t="n">
        <f aca="false">(K5069+L5069)*$R$2</f>
        <v>61942.0261935359</v>
      </c>
      <c r="S5069" s="19" t="n">
        <f aca="false">J5069-R5069</f>
        <v>-57543.5141086777</v>
      </c>
      <c r="T5069" s="1" t="n">
        <f aca="false">IF(S5069&lt;0,S5069/$G$3,0)</f>
        <v>-82205.0201552539</v>
      </c>
      <c r="U5069" s="1" t="n">
        <f aca="false">IF(S5069&gt;0,S5069*0.7,0)</f>
        <v>0</v>
      </c>
      <c r="V5069" s="14" t="n">
        <f aca="false">V5068+U5069+T5069</f>
        <v>-20968801.9245388</v>
      </c>
      <c r="W5069" s="19" t="n">
        <f aca="false">V5069/1000</f>
        <v>-20968.8019245388</v>
      </c>
      <c r="X5069" s="19" t="n">
        <f aca="false">W5069*3600000000*2/237000000</f>
        <v>-637026.893910039</v>
      </c>
      <c r="Y5069" s="19" t="n">
        <f aca="false">X5069/30.662</f>
        <v>-20775.7776371417</v>
      </c>
    </row>
    <row r="5070" customFormat="false" ht="17.9" hidden="false" customHeight="false" outlineLevel="0" collapsed="false">
      <c r="A5070" s="2" t="n">
        <v>7</v>
      </c>
      <c r="B5070" s="3" t="n">
        <v>30</v>
      </c>
      <c r="C5070" s="38" t="n">
        <v>19</v>
      </c>
      <c r="D5070" s="1" t="n">
        <v>32.2</v>
      </c>
      <c r="E5070" s="3" t="n">
        <v>-4.35633153181056</v>
      </c>
      <c r="F5070" s="23" t="n">
        <f aca="false">IF(D5070&lt;25, 0.24, 0.24-(0.01/5)*(D5070-25))</f>
        <v>0.2256</v>
      </c>
      <c r="G5070" s="40" t="n">
        <f aca="false">(E5070/1000)*$G$1*F5070</f>
        <v>-321.981133503521</v>
      </c>
      <c r="H5070" s="40" t="n">
        <v>0.3150789120628</v>
      </c>
      <c r="I5070" s="3" t="n">
        <f aca="false">H5070*$J$2</f>
        <v>0</v>
      </c>
      <c r="J5070" s="19" t="n">
        <f aca="false">SUM(I5070+G5070)</f>
        <v>-321.981133503521</v>
      </c>
      <c r="K5070" s="1" t="n">
        <v>6.56</v>
      </c>
      <c r="L5070" s="39" t="n">
        <v>3.87469594406812</v>
      </c>
      <c r="M5070" s="39"/>
      <c r="N5070" s="1" t="n">
        <f aca="false">(2.571*(19.44-D5070)+3.87)*$K$2</f>
        <v>-0</v>
      </c>
      <c r="O5070" s="1" t="n">
        <f aca="false">IF(N5070&gt;0,N5070,0)</f>
        <v>0</v>
      </c>
      <c r="P5070" s="1" t="n">
        <f aca="false">O5070*1.5</f>
        <v>0</v>
      </c>
      <c r="Q5070" s="1" t="n">
        <f aca="false">P5070/(3.6*$Q$2)</f>
        <v>0</v>
      </c>
      <c r="R5070" s="1" t="n">
        <f aca="false">(K5070+L5070)*$R$2</f>
        <v>52173.4797203406</v>
      </c>
      <c r="S5070" s="19" t="n">
        <f aca="false">J5070-R5070</f>
        <v>-52495.4608538441</v>
      </c>
      <c r="T5070" s="1" t="n">
        <f aca="false">IF(S5070&lt;0,S5070/$G$3,0)</f>
        <v>-74993.5155054916</v>
      </c>
      <c r="U5070" s="1" t="n">
        <f aca="false">IF(S5070&gt;0,S5070*0.7,0)</f>
        <v>0</v>
      </c>
      <c r="V5070" s="14" t="n">
        <f aca="false">V5069+U5070+T5070</f>
        <v>-21043795.4400443</v>
      </c>
      <c r="W5070" s="19" t="n">
        <f aca="false">V5070/1000</f>
        <v>-21043.7954400443</v>
      </c>
      <c r="X5070" s="19" t="n">
        <f aca="false">W5070*3600000000*2/237000000</f>
        <v>-639305.177925396</v>
      </c>
      <c r="Y5070" s="19" t="n">
        <f aca="false">X5070/30.662</f>
        <v>-20850.0808142129</v>
      </c>
    </row>
    <row r="5071" customFormat="false" ht="17.9" hidden="false" customHeight="false" outlineLevel="0" collapsed="false">
      <c r="A5071" s="2" t="n">
        <v>7</v>
      </c>
      <c r="B5071" s="3" t="n">
        <v>30</v>
      </c>
      <c r="C5071" s="38" t="n">
        <v>20</v>
      </c>
      <c r="D5071" s="1" t="n">
        <v>31.7</v>
      </c>
      <c r="E5071" s="3" t="n">
        <v>0</v>
      </c>
      <c r="F5071" s="23" t="n">
        <f aca="false">IF(D5071&lt;25, 0.24, 0.24-(0.01/5)*(D5071-25))</f>
        <v>0.2266</v>
      </c>
      <c r="G5071" s="40" t="n">
        <f aca="false">(E5071/1000)*$G$1*F5071</f>
        <v>0</v>
      </c>
      <c r="H5071" s="40" t="n">
        <v>0.336917884296744</v>
      </c>
      <c r="I5071" s="3" t="n">
        <f aca="false">H5071*$J$2</f>
        <v>0</v>
      </c>
      <c r="J5071" s="19" t="n">
        <f aca="false">SUM(I5071+G5071)</f>
        <v>0</v>
      </c>
      <c r="K5071" s="1" t="n">
        <v>6.16</v>
      </c>
      <c r="L5071" s="39" t="n">
        <v>1.73050463851365</v>
      </c>
      <c r="M5071" s="39"/>
      <c r="N5071" s="1" t="n">
        <f aca="false">(2.571*(19.44-D5071)+3.87)*$K$2</f>
        <v>-0</v>
      </c>
      <c r="O5071" s="1" t="n">
        <f aca="false">IF(N5071&gt;0,N5071,0)</f>
        <v>0</v>
      </c>
      <c r="P5071" s="1" t="n">
        <f aca="false">O5071*1.5</f>
        <v>0</v>
      </c>
      <c r="Q5071" s="1" t="n">
        <f aca="false">P5071/(3.6*$Q$2)</f>
        <v>0</v>
      </c>
      <c r="R5071" s="1" t="n">
        <f aca="false">(K5071+L5071)*$R$2</f>
        <v>39452.5231925683</v>
      </c>
      <c r="S5071" s="19" t="n">
        <f aca="false">J5071-R5071</f>
        <v>-39452.5231925683</v>
      </c>
      <c r="T5071" s="1" t="n">
        <f aca="false">IF(S5071&lt;0,S5071/$G$3,0)</f>
        <v>-56360.7474179547</v>
      </c>
      <c r="U5071" s="1" t="n">
        <f aca="false">IF(S5071&gt;0,S5071*0.7,0)</f>
        <v>0</v>
      </c>
      <c r="V5071" s="14" t="n">
        <f aca="false">V5070+U5071+T5071</f>
        <v>-21100156.1874622</v>
      </c>
      <c r="W5071" s="19" t="n">
        <f aca="false">V5071/1000</f>
        <v>-21100.1561874622</v>
      </c>
      <c r="X5071" s="19" t="n">
        <f aca="false">W5071*3600000000*2/237000000</f>
        <v>-641017.40316341</v>
      </c>
      <c r="Y5071" s="19" t="n">
        <f aca="false">X5071/30.662</f>
        <v>-20905.9227435722</v>
      </c>
    </row>
    <row r="5072" customFormat="false" ht="17.9" hidden="false" customHeight="false" outlineLevel="0" collapsed="false">
      <c r="A5072" s="2" t="n">
        <v>7</v>
      </c>
      <c r="B5072" s="3" t="n">
        <v>30</v>
      </c>
      <c r="C5072" s="38" t="n">
        <v>21</v>
      </c>
      <c r="D5072" s="1" t="n">
        <v>27.8</v>
      </c>
      <c r="E5072" s="3" t="n">
        <v>0</v>
      </c>
      <c r="F5072" s="23" t="n">
        <f aca="false">IF(D5072&lt;25, 0.24, 0.24-(0.01/5)*(D5072-25))</f>
        <v>0.2344</v>
      </c>
      <c r="G5072" s="40" t="n">
        <f aca="false">(E5072/1000)*$G$1*F5072</f>
        <v>0</v>
      </c>
      <c r="H5072" s="40" t="n">
        <v>0.373301721959492</v>
      </c>
      <c r="I5072" s="3" t="n">
        <f aca="false">H5072*$J$2</f>
        <v>0</v>
      </c>
      <c r="J5072" s="19" t="n">
        <f aca="false">SUM(I5072+G5072)</f>
        <v>0</v>
      </c>
      <c r="K5072" s="1" t="n">
        <v>3.04</v>
      </c>
      <c r="L5072" s="39" t="n">
        <v>3.43308125109348</v>
      </c>
      <c r="M5072" s="39"/>
      <c r="N5072" s="1" t="n">
        <f aca="false">(2.571*(19.44-D5072)+3.87)*$K$2</f>
        <v>-0</v>
      </c>
      <c r="O5072" s="1" t="n">
        <f aca="false">IF(N5072&gt;0,N5072,0)</f>
        <v>0</v>
      </c>
      <c r="P5072" s="1" t="n">
        <f aca="false">O5072*1.5</f>
        <v>0</v>
      </c>
      <c r="Q5072" s="1" t="n">
        <f aca="false">P5072/(3.6*$Q$2)</f>
        <v>0</v>
      </c>
      <c r="R5072" s="1" t="n">
        <f aca="false">(K5072+L5072)*$R$2</f>
        <v>32365.4062554674</v>
      </c>
      <c r="S5072" s="19" t="n">
        <f aca="false">J5072-R5072</f>
        <v>-32365.4062554674</v>
      </c>
      <c r="T5072" s="1" t="n">
        <f aca="false">IF(S5072&lt;0,S5072/$G$3,0)</f>
        <v>-46236.2946506677</v>
      </c>
      <c r="U5072" s="1" t="n">
        <f aca="false">IF(S5072&gt;0,S5072*0.7,0)</f>
        <v>0</v>
      </c>
      <c r="V5072" s="14" t="n">
        <f aca="false">V5071+U5072+T5072</f>
        <v>-21146392.4821129</v>
      </c>
      <c r="W5072" s="19" t="n">
        <f aca="false">V5072/1000</f>
        <v>-21146.3924821129</v>
      </c>
      <c r="X5072" s="19" t="n">
        <f aca="false">W5072*3600000000*2/237000000</f>
        <v>-642422.050089506</v>
      </c>
      <c r="Y5072" s="19" t="n">
        <f aca="false">X5072/30.662</f>
        <v>-20951.7334188737</v>
      </c>
    </row>
    <row r="5073" customFormat="false" ht="17.9" hidden="false" customHeight="false" outlineLevel="0" collapsed="false">
      <c r="A5073" s="2" t="n">
        <v>7</v>
      </c>
      <c r="B5073" s="3" t="n">
        <v>30</v>
      </c>
      <c r="C5073" s="38" t="n">
        <v>22</v>
      </c>
      <c r="D5073" s="1" t="n">
        <v>27.8</v>
      </c>
      <c r="E5073" s="3" t="n">
        <v>0</v>
      </c>
      <c r="F5073" s="23" t="n">
        <f aca="false">IF(D5073&lt;25, 0.24, 0.24-(0.01/5)*(D5073-25))</f>
        <v>0.2344</v>
      </c>
      <c r="G5073" s="40" t="n">
        <f aca="false">(E5073/1000)*$G$1*F5073</f>
        <v>0</v>
      </c>
      <c r="H5073" s="40" t="n">
        <v>0.386481870253446</v>
      </c>
      <c r="I5073" s="3" t="n">
        <f aca="false">H5073*$J$2</f>
        <v>0</v>
      </c>
      <c r="J5073" s="19" t="n">
        <f aca="false">SUM(I5073+G5073)</f>
        <v>0</v>
      </c>
      <c r="K5073" s="1" t="n">
        <v>3.04</v>
      </c>
      <c r="L5073" s="39" t="n">
        <v>3.43285311008322</v>
      </c>
      <c r="M5073" s="39"/>
      <c r="N5073" s="1" t="n">
        <f aca="false">(2.571*(19.44-D5073)+3.87)*$K$2</f>
        <v>-0</v>
      </c>
      <c r="O5073" s="1" t="n">
        <f aca="false">IF(N5073&gt;0,N5073,0)</f>
        <v>0</v>
      </c>
      <c r="P5073" s="1" t="n">
        <f aca="false">O5073*1.5</f>
        <v>0</v>
      </c>
      <c r="Q5073" s="1" t="n">
        <f aca="false">P5073/(3.6*$Q$2)</f>
        <v>0</v>
      </c>
      <c r="R5073" s="1" t="n">
        <f aca="false">(K5073+L5073)*$R$2</f>
        <v>32364.2655504161</v>
      </c>
      <c r="S5073" s="19" t="n">
        <f aca="false">J5073-R5073</f>
        <v>-32364.2655504161</v>
      </c>
      <c r="T5073" s="1" t="n">
        <f aca="false">IF(S5073&lt;0,S5073/$G$3,0)</f>
        <v>-46234.665072023</v>
      </c>
      <c r="U5073" s="1" t="n">
        <f aca="false">IF(S5073&gt;0,S5073*0.7,0)</f>
        <v>0</v>
      </c>
      <c r="V5073" s="14" t="n">
        <f aca="false">V5072+U5073+T5073</f>
        <v>-21192627.1471849</v>
      </c>
      <c r="W5073" s="19" t="n">
        <f aca="false">V5073/1000</f>
        <v>-21192.6271471849</v>
      </c>
      <c r="X5073" s="19" t="n">
        <f aca="false">W5073*3600000000*2/237000000</f>
        <v>-643826.647509416</v>
      </c>
      <c r="Y5073" s="19" t="n">
        <f aca="false">X5073/30.662</f>
        <v>-20997.5424795974</v>
      </c>
    </row>
    <row r="5074" customFormat="false" ht="17.9" hidden="false" customHeight="false" outlineLevel="0" collapsed="false">
      <c r="A5074" s="2" t="n">
        <v>7</v>
      </c>
      <c r="B5074" s="3" t="n">
        <v>30</v>
      </c>
      <c r="C5074" s="38" t="n">
        <v>23</v>
      </c>
      <c r="D5074" s="1" t="n">
        <v>25.6</v>
      </c>
      <c r="E5074" s="3" t="n">
        <v>0</v>
      </c>
      <c r="F5074" s="23" t="n">
        <f aca="false">IF(D5074&lt;25, 0.24, 0.24-(0.01/5)*(D5074-25))</f>
        <v>0.2388</v>
      </c>
      <c r="G5074" s="40" t="n">
        <f aca="false">(E5074/1000)*$G$1*F5074</f>
        <v>0</v>
      </c>
      <c r="H5074" s="40" t="n">
        <v>0.371307448988673</v>
      </c>
      <c r="I5074" s="3" t="n">
        <f aca="false">H5074*$J$2</f>
        <v>0</v>
      </c>
      <c r="J5074" s="19" t="n">
        <f aca="false">SUM(I5074+G5074)</f>
        <v>0</v>
      </c>
      <c r="K5074" s="1" t="n">
        <v>1.28</v>
      </c>
      <c r="L5074" s="39" t="n">
        <v>4.16556111596671</v>
      </c>
      <c r="M5074" s="39"/>
      <c r="N5074" s="1" t="n">
        <f aca="false">(2.571*(19.44-D5074)+3.87)*$K$2</f>
        <v>-0</v>
      </c>
      <c r="O5074" s="1" t="n">
        <f aca="false">IF(N5074&gt;0,N5074,0)</f>
        <v>0</v>
      </c>
      <c r="P5074" s="1" t="n">
        <f aca="false">O5074*1.5</f>
        <v>0</v>
      </c>
      <c r="Q5074" s="1" t="n">
        <f aca="false">P5074/(3.6*$Q$2)</f>
        <v>0</v>
      </c>
      <c r="R5074" s="1" t="n">
        <f aca="false">(K5074+L5074)*$R$2</f>
        <v>27227.8055798336</v>
      </c>
      <c r="S5074" s="19" t="n">
        <f aca="false">J5074-R5074</f>
        <v>-27227.8055798336</v>
      </c>
      <c r="T5074" s="1" t="n">
        <f aca="false">IF(S5074&lt;0,S5074/$G$3,0)</f>
        <v>-38896.8651140479</v>
      </c>
      <c r="U5074" s="1" t="n">
        <f aca="false">IF(S5074&gt;0,S5074*0.7,0)</f>
        <v>0</v>
      </c>
      <c r="V5074" s="14" t="n">
        <f aca="false">V5073+U5074+T5074</f>
        <v>-21231524.012299</v>
      </c>
      <c r="W5074" s="19" t="n">
        <f aca="false">V5074/1000</f>
        <v>-21231.524012299</v>
      </c>
      <c r="X5074" s="19" t="n">
        <f aca="false">W5074*3600000000*2/237000000</f>
        <v>-645008.324424273</v>
      </c>
      <c r="Y5074" s="19" t="n">
        <f aca="false">X5074/30.662</f>
        <v>-21036.0812870743</v>
      </c>
    </row>
    <row r="5075" customFormat="false" ht="17.9" hidden="false" customHeight="false" outlineLevel="0" collapsed="false">
      <c r="A5075" s="2" t="n">
        <v>7</v>
      </c>
      <c r="B5075" s="3" t="n">
        <v>31</v>
      </c>
      <c r="C5075" s="38" t="n">
        <v>0</v>
      </c>
      <c r="D5075" s="1" t="n">
        <v>25</v>
      </c>
      <c r="E5075" s="3" t="n">
        <v>0</v>
      </c>
      <c r="F5075" s="23" t="n">
        <f aca="false">IF(D5075&lt;25, 0.24, 0.24-(0.01/5)*(D5075-25))</f>
        <v>0.24</v>
      </c>
      <c r="G5075" s="40" t="n">
        <f aca="false">(E5075/1000)*$G$1*F5075</f>
        <v>0</v>
      </c>
      <c r="H5075" s="40" t="n">
        <v>0.349135811601368</v>
      </c>
      <c r="I5075" s="3" t="n">
        <f aca="false">H5075*$J$2</f>
        <v>0</v>
      </c>
      <c r="J5075" s="19" t="n">
        <f aca="false">SUM(I5075+G5075)</f>
        <v>0</v>
      </c>
      <c r="K5075" s="1" t="n">
        <v>0.8</v>
      </c>
      <c r="L5075" s="39" t="n">
        <v>3.70091950969615</v>
      </c>
      <c r="M5075" s="39"/>
      <c r="N5075" s="1" t="n">
        <f aca="false">(2.571*(19.44-D5075)+3.87)*$K$2</f>
        <v>-0</v>
      </c>
      <c r="O5075" s="1" t="n">
        <f aca="false">IF(N5075&gt;0,N5075,0)</f>
        <v>0</v>
      </c>
      <c r="P5075" s="1" t="n">
        <f aca="false">O5075*1.5</f>
        <v>0</v>
      </c>
      <c r="Q5075" s="1" t="n">
        <f aca="false">P5075/(3.6*$Q$2)</f>
        <v>0</v>
      </c>
      <c r="R5075" s="1" t="n">
        <f aca="false">(K5075+L5075)*$R$2</f>
        <v>22504.5975484808</v>
      </c>
      <c r="S5075" s="19" t="n">
        <f aca="false">J5075-R5075</f>
        <v>-22504.5975484808</v>
      </c>
      <c r="T5075" s="1" t="n">
        <f aca="false">IF(S5075&lt;0,S5075/$G$3,0)</f>
        <v>-32149.4250692582</v>
      </c>
      <c r="U5075" s="1" t="n">
        <f aca="false">IF(S5075&gt;0,S5075*0.7,0)</f>
        <v>0</v>
      </c>
      <c r="V5075" s="14" t="n">
        <f aca="false">V5074+U5075+T5075</f>
        <v>-21263673.4373682</v>
      </c>
      <c r="W5075" s="19" t="n">
        <f aca="false">V5075/1000</f>
        <v>-21263.6734373682</v>
      </c>
      <c r="X5075" s="19" t="n">
        <f aca="false">W5075*3600000000*2/237000000</f>
        <v>-645985.015818782</v>
      </c>
      <c r="Y5075" s="19" t="n">
        <f aca="false">X5075/30.662</f>
        <v>-21067.9347667726</v>
      </c>
    </row>
    <row r="5076" customFormat="false" ht="17.9" hidden="false" customHeight="false" outlineLevel="0" collapsed="false">
      <c r="A5076" s="2" t="n">
        <v>7</v>
      </c>
      <c r="B5076" s="3" t="n">
        <v>31</v>
      </c>
      <c r="C5076" s="38" t="n">
        <v>1</v>
      </c>
      <c r="D5076" s="1" t="n">
        <v>25</v>
      </c>
      <c r="E5076" s="3" t="n">
        <v>0</v>
      </c>
      <c r="F5076" s="23" t="n">
        <f aca="false">IF(D5076&lt;25, 0.24, 0.24-(0.01/5)*(D5076-25))</f>
        <v>0.24</v>
      </c>
      <c r="G5076" s="40" t="n">
        <f aca="false">(E5076/1000)*$G$1*F5076</f>
        <v>0</v>
      </c>
      <c r="H5076" s="40" t="n">
        <v>0.306856521361191</v>
      </c>
      <c r="I5076" s="3" t="n">
        <f aca="false">H5076*$J$2</f>
        <v>0</v>
      </c>
      <c r="J5076" s="19" t="n">
        <f aca="false">SUM(I5076+G5076)</f>
        <v>0</v>
      </c>
      <c r="K5076" s="1" t="n">
        <v>0.8</v>
      </c>
      <c r="L5076" s="39" t="n">
        <v>3.65643201269596</v>
      </c>
      <c r="M5076" s="39"/>
      <c r="N5076" s="1" t="n">
        <f aca="false">(2.571*(19.44-D5076)+3.87)*$K$2</f>
        <v>-0</v>
      </c>
      <c r="O5076" s="1" t="n">
        <f aca="false">IF(N5076&gt;0,N5076,0)</f>
        <v>0</v>
      </c>
      <c r="P5076" s="1" t="n">
        <f aca="false">O5076*1.5</f>
        <v>0</v>
      </c>
      <c r="Q5076" s="1" t="n">
        <f aca="false">P5076/(3.6*$Q$2)</f>
        <v>0</v>
      </c>
      <c r="R5076" s="1" t="n">
        <f aca="false">(K5076+L5076)*$R$2</f>
        <v>22282.1600634798</v>
      </c>
      <c r="S5076" s="19" t="n">
        <f aca="false">J5076-R5076</f>
        <v>-22282.1600634798</v>
      </c>
      <c r="T5076" s="1" t="n">
        <f aca="false">IF(S5076&lt;0,S5076/$G$3,0)</f>
        <v>-31831.6572335426</v>
      </c>
      <c r="U5076" s="1" t="n">
        <f aca="false">IF(S5076&gt;0,S5076*0.7,0)</f>
        <v>0</v>
      </c>
      <c r="V5076" s="14" t="n">
        <f aca="false">V5075+U5076+T5076</f>
        <v>-21295505.0946018</v>
      </c>
      <c r="W5076" s="19" t="n">
        <f aca="false">V5076/1000</f>
        <v>-21295.5050946018</v>
      </c>
      <c r="X5076" s="19" t="n">
        <f aca="false">W5076*3600000000*2/237000000</f>
        <v>-646952.05350689</v>
      </c>
      <c r="Y5076" s="19" t="n">
        <f aca="false">X5076/30.662</f>
        <v>-21099.4734037861</v>
      </c>
    </row>
    <row r="5077" customFormat="false" ht="17.9" hidden="false" customHeight="false" outlineLevel="0" collapsed="false">
      <c r="A5077" s="2" t="n">
        <v>7</v>
      </c>
      <c r="B5077" s="3" t="n">
        <v>31</v>
      </c>
      <c r="C5077" s="38" t="n">
        <v>2</v>
      </c>
      <c r="D5077" s="1" t="n">
        <v>25</v>
      </c>
      <c r="E5077" s="3" t="n">
        <v>0</v>
      </c>
      <c r="F5077" s="23" t="n">
        <f aca="false">IF(D5077&lt;25, 0.24, 0.24-(0.01/5)*(D5077-25))</f>
        <v>0.24</v>
      </c>
      <c r="G5077" s="40" t="n">
        <f aca="false">(E5077/1000)*$G$1*F5077</f>
        <v>0</v>
      </c>
      <c r="H5077" s="40" t="n">
        <v>0.260197717070364</v>
      </c>
      <c r="I5077" s="3" t="n">
        <f aca="false">H5077*$J$2</f>
        <v>0</v>
      </c>
      <c r="J5077" s="19" t="n">
        <f aca="false">SUM(I5077+G5077)</f>
        <v>0</v>
      </c>
      <c r="K5077" s="1" t="n">
        <v>0.8</v>
      </c>
      <c r="L5077" s="39" t="n">
        <v>3.24920030938649</v>
      </c>
      <c r="M5077" s="39"/>
      <c r="N5077" s="1" t="n">
        <f aca="false">(2.571*(19.44-D5077)+3.87)*$K$2</f>
        <v>-0</v>
      </c>
      <c r="O5077" s="1" t="n">
        <f aca="false">IF(N5077&gt;0,N5077,0)</f>
        <v>0</v>
      </c>
      <c r="P5077" s="1" t="n">
        <f aca="false">O5077*1.5</f>
        <v>0</v>
      </c>
      <c r="Q5077" s="1" t="n">
        <f aca="false">P5077/(3.6*$Q$2)</f>
        <v>0</v>
      </c>
      <c r="R5077" s="1" t="n">
        <f aca="false">(K5077+L5077)*$R$2</f>
        <v>20246.0015469325</v>
      </c>
      <c r="S5077" s="19" t="n">
        <f aca="false">J5077-R5077</f>
        <v>-20246.0015469325</v>
      </c>
      <c r="T5077" s="1" t="n">
        <f aca="false">IF(S5077&lt;0,S5077/$G$3,0)</f>
        <v>-28922.8593527606</v>
      </c>
      <c r="U5077" s="1" t="n">
        <f aca="false">IF(S5077&gt;0,S5077*0.7,0)</f>
        <v>0</v>
      </c>
      <c r="V5077" s="14" t="n">
        <f aca="false">V5076+U5077+T5077</f>
        <v>-21324427.9539545</v>
      </c>
      <c r="W5077" s="19" t="n">
        <f aca="false">V5077/1000</f>
        <v>-21324.4279539545</v>
      </c>
      <c r="X5077" s="19" t="n">
        <f aca="false">W5077*3600000000*2/237000000</f>
        <v>-647830.722651784</v>
      </c>
      <c r="Y5077" s="19" t="n">
        <f aca="false">X5077/30.662</f>
        <v>-21128.1300193002</v>
      </c>
    </row>
    <row r="5078" customFormat="false" ht="17.9" hidden="false" customHeight="false" outlineLevel="0" collapsed="false">
      <c r="A5078" s="2" t="n">
        <v>7</v>
      </c>
      <c r="B5078" s="3" t="n">
        <v>31</v>
      </c>
      <c r="C5078" s="38" t="n">
        <v>3</v>
      </c>
      <c r="D5078" s="1" t="n">
        <v>24.4</v>
      </c>
      <c r="E5078" s="3" t="n">
        <v>0</v>
      </c>
      <c r="F5078" s="23" t="n">
        <f aca="false">IF(D5078&lt;25, 0.24, 0.24-(0.01/5)*(D5078-25))</f>
        <v>0.24</v>
      </c>
      <c r="G5078" s="40" t="n">
        <f aca="false">(E5078/1000)*$G$1*F5078</f>
        <v>0</v>
      </c>
      <c r="H5078" s="40" t="n">
        <v>0.2101104783981</v>
      </c>
      <c r="I5078" s="3" t="n">
        <f aca="false">H5078*$J$2</f>
        <v>0</v>
      </c>
      <c r="J5078" s="19" t="n">
        <f aca="false">SUM(I5078+G5078)</f>
        <v>0</v>
      </c>
      <c r="K5078" s="1" t="n">
        <v>0.319999999999999</v>
      </c>
      <c r="L5078" s="39" t="n">
        <v>3.17331098459454</v>
      </c>
      <c r="M5078" s="39"/>
      <c r="N5078" s="1" t="n">
        <f aca="false">(2.571*(19.44-D5078)+3.87)*$K$2</f>
        <v>-0</v>
      </c>
      <c r="O5078" s="1" t="n">
        <f aca="false">IF(N5078&gt;0,N5078,0)</f>
        <v>0</v>
      </c>
      <c r="P5078" s="1" t="n">
        <f aca="false">O5078*1.5</f>
        <v>0</v>
      </c>
      <c r="Q5078" s="1" t="n">
        <f aca="false">P5078/(3.6*$Q$2)</f>
        <v>0</v>
      </c>
      <c r="R5078" s="1" t="n">
        <f aca="false">(K5078+L5078)*$R$2</f>
        <v>17466.5549229727</v>
      </c>
      <c r="S5078" s="19" t="n">
        <f aca="false">J5078-R5078</f>
        <v>-17466.5549229727</v>
      </c>
      <c r="T5078" s="1" t="n">
        <f aca="false">IF(S5078&lt;0,S5078/$G$3,0)</f>
        <v>-24952.2213185324</v>
      </c>
      <c r="U5078" s="1" t="n">
        <f aca="false">IF(S5078&gt;0,S5078*0.7,0)</f>
        <v>0</v>
      </c>
      <c r="V5078" s="14" t="n">
        <f aca="false">V5077+U5078+T5078</f>
        <v>-21349380.1752731</v>
      </c>
      <c r="W5078" s="19" t="n">
        <f aca="false">V5078/1000</f>
        <v>-21349.3801752731</v>
      </c>
      <c r="X5078" s="19" t="n">
        <f aca="false">W5078*3600000000*2/237000000</f>
        <v>-648588.764818423</v>
      </c>
      <c r="Y5078" s="19" t="n">
        <f aca="false">X5078/30.662</f>
        <v>-21152.8525477276</v>
      </c>
    </row>
    <row r="5079" customFormat="false" ht="17.9" hidden="false" customHeight="false" outlineLevel="0" collapsed="false">
      <c r="A5079" s="2" t="n">
        <v>7</v>
      </c>
      <c r="B5079" s="3" t="n">
        <v>31</v>
      </c>
      <c r="C5079" s="38" t="n">
        <v>4</v>
      </c>
      <c r="D5079" s="1" t="n">
        <v>24.4</v>
      </c>
      <c r="E5079" s="3" t="n">
        <v>0</v>
      </c>
      <c r="F5079" s="23" t="n">
        <f aca="false">IF(D5079&lt;25, 0.24, 0.24-(0.01/5)*(D5079-25))</f>
        <v>0.24</v>
      </c>
      <c r="G5079" s="40" t="n">
        <f aca="false">(E5079/1000)*$G$1*F5079</f>
        <v>0</v>
      </c>
      <c r="H5079" s="40" t="n">
        <v>0.179493049356618</v>
      </c>
      <c r="I5079" s="3" t="n">
        <f aca="false">H5079*$J$2</f>
        <v>0</v>
      </c>
      <c r="J5079" s="19" t="n">
        <f aca="false">SUM(I5079+G5079)</f>
        <v>0</v>
      </c>
      <c r="K5079" s="1" t="n">
        <v>0.319999999999999</v>
      </c>
      <c r="L5079" s="39" t="n">
        <v>2.76790440936714</v>
      </c>
      <c r="M5079" s="39"/>
      <c r="N5079" s="1" t="n">
        <f aca="false">(2.571*(19.44-D5079)+3.87)*$K$2</f>
        <v>-0</v>
      </c>
      <c r="O5079" s="1" t="n">
        <f aca="false">IF(N5079&gt;0,N5079,0)</f>
        <v>0</v>
      </c>
      <c r="P5079" s="1" t="n">
        <f aca="false">O5079*1.5</f>
        <v>0</v>
      </c>
      <c r="Q5079" s="1" t="n">
        <f aca="false">P5079/(3.6*$Q$2)</f>
        <v>0</v>
      </c>
      <c r="R5079" s="1" t="n">
        <f aca="false">(K5079+L5079)*$R$2</f>
        <v>15439.5220468357</v>
      </c>
      <c r="S5079" s="19" t="n">
        <f aca="false">J5079-R5079</f>
        <v>-15439.5220468357</v>
      </c>
      <c r="T5079" s="1" t="n">
        <f aca="false">IF(S5079&lt;0,S5079/$G$3,0)</f>
        <v>-22056.4600669081</v>
      </c>
      <c r="U5079" s="1" t="n">
        <f aca="false">IF(S5079&gt;0,S5079*0.7,0)</f>
        <v>0</v>
      </c>
      <c r="V5079" s="14" t="n">
        <f aca="false">V5078+U5079+T5079</f>
        <v>-21371436.63534</v>
      </c>
      <c r="W5079" s="19" t="n">
        <f aca="false">V5079/1000</f>
        <v>-21371.43663534</v>
      </c>
      <c r="X5079" s="19" t="n">
        <f aca="false">W5079*3600000000*2/237000000</f>
        <v>-649258.834491341</v>
      </c>
      <c r="Y5079" s="19" t="n">
        <f aca="false">X5079/30.662</f>
        <v>-21174.7059712785</v>
      </c>
    </row>
    <row r="5080" customFormat="false" ht="17.9" hidden="false" customHeight="false" outlineLevel="0" collapsed="false">
      <c r="A5080" s="2" t="n">
        <v>7</v>
      </c>
      <c r="B5080" s="3" t="n">
        <v>31</v>
      </c>
      <c r="C5080" s="38" t="n">
        <v>5</v>
      </c>
      <c r="D5080" s="1" t="n">
        <v>24.4</v>
      </c>
      <c r="E5080" s="3" t="n">
        <v>0.822222222222222</v>
      </c>
      <c r="F5080" s="23" t="n">
        <f aca="false">IF(D5080&lt;25, 0.24, 0.24-(0.01/5)*(D5080-25))</f>
        <v>0.24</v>
      </c>
      <c r="G5080" s="40" t="n">
        <f aca="false">(E5080/1000)*$G$1*F5080</f>
        <v>64.6503466666667</v>
      </c>
      <c r="H5080" s="40" t="n">
        <v>0.167333707422737</v>
      </c>
      <c r="I5080" s="3" t="n">
        <f aca="false">H5080*$J$2</f>
        <v>0</v>
      </c>
      <c r="J5080" s="19" t="n">
        <f aca="false">SUM(I5080+G5080)</f>
        <v>64.6503466666667</v>
      </c>
      <c r="K5080" s="1" t="n">
        <v>0.319999999999999</v>
      </c>
      <c r="L5080" s="39" t="n">
        <v>2.43413411136056</v>
      </c>
      <c r="M5080" s="39"/>
      <c r="N5080" s="1" t="n">
        <f aca="false">(2.571*(19.44-D5080)+3.87)*$K$2</f>
        <v>-0</v>
      </c>
      <c r="O5080" s="1" t="n">
        <f aca="false">IF(N5080&gt;0,N5080,0)</f>
        <v>0</v>
      </c>
      <c r="P5080" s="1" t="n">
        <f aca="false">O5080*1.5</f>
        <v>0</v>
      </c>
      <c r="Q5080" s="1" t="n">
        <f aca="false">P5080/(3.6*$Q$2)</f>
        <v>0</v>
      </c>
      <c r="R5080" s="1" t="n">
        <f aca="false">(K5080+L5080)*$R$2</f>
        <v>13770.6705568028</v>
      </c>
      <c r="S5080" s="19" t="n">
        <f aca="false">J5080-R5080</f>
        <v>-13706.0202101361</v>
      </c>
      <c r="T5080" s="1" t="n">
        <f aca="false">IF(S5080&lt;0,S5080/$G$3,0)</f>
        <v>-19580.028871623</v>
      </c>
      <c r="U5080" s="1" t="n">
        <f aca="false">IF(S5080&gt;0,S5080*0.7,0)</f>
        <v>0</v>
      </c>
      <c r="V5080" s="14" t="n">
        <f aca="false">V5079+U5080+T5080</f>
        <v>-21391016.6642116</v>
      </c>
      <c r="W5080" s="19" t="n">
        <f aca="false">V5080/1000</f>
        <v>-21391.0166642116</v>
      </c>
      <c r="X5080" s="19" t="n">
        <f aca="false">W5080*3600000000*2/237000000</f>
        <v>-649853.670811492</v>
      </c>
      <c r="Y5080" s="19" t="n">
        <f aca="false">X5080/30.662</f>
        <v>-21194.1057599469</v>
      </c>
    </row>
    <row r="5081" customFormat="false" ht="17.9" hidden="false" customHeight="false" outlineLevel="0" collapsed="false">
      <c r="A5081" s="2" t="n">
        <v>7</v>
      </c>
      <c r="B5081" s="3" t="n">
        <v>31</v>
      </c>
      <c r="C5081" s="38" t="n">
        <v>6</v>
      </c>
      <c r="D5081" s="1" t="n">
        <v>23.9</v>
      </c>
      <c r="E5081" s="3" t="n">
        <v>37.8222222222222</v>
      </c>
      <c r="F5081" s="23" t="n">
        <f aca="false">IF(D5081&lt;25, 0.24, 0.24-(0.01/5)*(D5081-25))</f>
        <v>0.24</v>
      </c>
      <c r="G5081" s="40" t="n">
        <f aca="false">(E5081/1000)*$G$1*F5081</f>
        <v>2973.91594666666</v>
      </c>
      <c r="H5081" s="40" t="n">
        <v>0.16168668391094</v>
      </c>
      <c r="I5081" s="3" t="n">
        <f aca="false">H5081*$J$2</f>
        <v>0</v>
      </c>
      <c r="J5081" s="19" t="n">
        <f aca="false">SUM(I5081+G5081)</f>
        <v>2973.91594666666</v>
      </c>
      <c r="K5081" s="1" t="n">
        <v>0</v>
      </c>
      <c r="L5081" s="39" t="n">
        <v>2.42673592610799</v>
      </c>
      <c r="M5081" s="39"/>
      <c r="N5081" s="1" t="n">
        <f aca="false">(2.571*(19.44-D5081)+3.87)*$K$2</f>
        <v>-0</v>
      </c>
      <c r="O5081" s="1" t="n">
        <f aca="false">IF(N5081&gt;0,N5081,0)</f>
        <v>0</v>
      </c>
      <c r="P5081" s="1" t="n">
        <f aca="false">O5081*1.5</f>
        <v>0</v>
      </c>
      <c r="Q5081" s="1" t="n">
        <f aca="false">P5081/(3.6*$Q$2)</f>
        <v>0</v>
      </c>
      <c r="R5081" s="1" t="n">
        <f aca="false">(K5081+L5081)*$R$2</f>
        <v>12133.67963054</v>
      </c>
      <c r="S5081" s="19" t="n">
        <f aca="false">J5081-R5081</f>
        <v>-9159.76368387329</v>
      </c>
      <c r="T5081" s="1" t="n">
        <f aca="false">IF(S5081&lt;0,S5081/$G$3,0)</f>
        <v>-13085.3766912476</v>
      </c>
      <c r="U5081" s="1" t="n">
        <f aca="false">IF(S5081&gt;0,S5081*0.7,0)</f>
        <v>0</v>
      </c>
      <c r="V5081" s="14" t="n">
        <f aca="false">V5080+U5081+T5081</f>
        <v>-21404102.0409029</v>
      </c>
      <c r="W5081" s="19" t="n">
        <f aca="false">V5081/1000</f>
        <v>-21404.1020409029</v>
      </c>
      <c r="X5081" s="19" t="n">
        <f aca="false">W5081*3600000000*2/237000000</f>
        <v>-650251.201242618</v>
      </c>
      <c r="Y5081" s="19" t="n">
        <f aca="false">X5081/30.662</f>
        <v>-21207.0706817109</v>
      </c>
    </row>
    <row r="5082" customFormat="false" ht="17.9" hidden="false" customHeight="false" outlineLevel="0" collapsed="false">
      <c r="A5082" s="2" t="n">
        <v>7</v>
      </c>
      <c r="B5082" s="3" t="n">
        <v>31</v>
      </c>
      <c r="C5082" s="38" t="n">
        <v>7</v>
      </c>
      <c r="D5082" s="1" t="n">
        <v>23.9</v>
      </c>
      <c r="E5082" s="3" t="n">
        <v>194.075520293486</v>
      </c>
      <c r="F5082" s="23" t="n">
        <f aca="false">IF(D5082&lt;25, 0.24, 0.24-(0.01/5)*(D5082-25))</f>
        <v>0.24</v>
      </c>
      <c r="G5082" s="40" t="n">
        <f aca="false">(E5082/1000)*$G$1*F5082</f>
        <v>15259.9252700525</v>
      </c>
      <c r="H5082" s="40" t="n">
        <v>0.139695254925195</v>
      </c>
      <c r="I5082" s="3" t="n">
        <f aca="false">H5082*$J$2</f>
        <v>0</v>
      </c>
      <c r="J5082" s="19" t="n">
        <f aca="false">SUM(I5082+G5082)</f>
        <v>15259.9252700525</v>
      </c>
      <c r="K5082" s="1" t="n">
        <v>0</v>
      </c>
      <c r="L5082" s="39" t="n">
        <v>2.71556244509387</v>
      </c>
      <c r="M5082" s="39"/>
      <c r="N5082" s="1" t="n">
        <f aca="false">(2.571*(19.44-D5082)+3.87)*$K$2</f>
        <v>-0</v>
      </c>
      <c r="O5082" s="1" t="n">
        <f aca="false">IF(N5082&gt;0,N5082,0)</f>
        <v>0</v>
      </c>
      <c r="P5082" s="1" t="n">
        <f aca="false">O5082*1.5</f>
        <v>0</v>
      </c>
      <c r="Q5082" s="1" t="n">
        <f aca="false">P5082/(3.6*$Q$2)</f>
        <v>0</v>
      </c>
      <c r="R5082" s="1" t="n">
        <f aca="false">(K5082+L5082)*$R$2</f>
        <v>13577.8122254694</v>
      </c>
      <c r="S5082" s="19" t="n">
        <f aca="false">J5082-R5082</f>
        <v>1682.1130445831</v>
      </c>
      <c r="T5082" s="1" t="n">
        <f aca="false">IF(S5082&lt;0,S5082/$G$3,0)</f>
        <v>0</v>
      </c>
      <c r="U5082" s="1" t="n">
        <f aca="false">IF(S5082&gt;0,S5082*0.7,0)</f>
        <v>1177.47913120817</v>
      </c>
      <c r="V5082" s="14" t="n">
        <f aca="false">V5081+U5082+T5082</f>
        <v>-21402924.5617716</v>
      </c>
      <c r="W5082" s="19" t="n">
        <f aca="false">V5082/1000</f>
        <v>-21402.9245617716</v>
      </c>
      <c r="X5082" s="19" t="n">
        <f aca="false">W5082*3600000000*2/237000000</f>
        <v>-650215.429724708</v>
      </c>
      <c r="Y5082" s="19" t="n">
        <f aca="false">X5082/30.662</f>
        <v>-21205.9040416381</v>
      </c>
    </row>
    <row r="5083" customFormat="false" ht="17.9" hidden="false" customHeight="false" outlineLevel="0" collapsed="false">
      <c r="A5083" s="2" t="n">
        <v>7</v>
      </c>
      <c r="B5083" s="3" t="n">
        <v>31</v>
      </c>
      <c r="C5083" s="38" t="n">
        <v>8</v>
      </c>
      <c r="D5083" s="1" t="n">
        <v>23.9</v>
      </c>
      <c r="E5083" s="3" t="n">
        <v>407.273977214063</v>
      </c>
      <c r="F5083" s="23" t="n">
        <f aca="false">IF(D5083&lt;25, 0.24, 0.24-(0.01/5)*(D5083-25))</f>
        <v>0.24</v>
      </c>
      <c r="G5083" s="40" t="n">
        <f aca="false">(E5083/1000)*$G$1*F5083</f>
        <v>32023.4640995691</v>
      </c>
      <c r="H5083" s="40" t="n">
        <v>0.0942490644842142</v>
      </c>
      <c r="I5083" s="3" t="n">
        <f aca="false">H5083*$J$2</f>
        <v>0</v>
      </c>
      <c r="J5083" s="19" t="n">
        <f aca="false">SUM(I5083+G5083)</f>
        <v>32023.4640995691</v>
      </c>
      <c r="K5083" s="1" t="n">
        <v>0</v>
      </c>
      <c r="L5083" s="39" t="n">
        <v>3.0865197277724</v>
      </c>
      <c r="M5083" s="39"/>
      <c r="N5083" s="1" t="n">
        <f aca="false">(2.571*(19.44-D5083)+3.87)*$K$2</f>
        <v>-0</v>
      </c>
      <c r="O5083" s="1" t="n">
        <f aca="false">IF(N5083&gt;0,N5083,0)</f>
        <v>0</v>
      </c>
      <c r="P5083" s="1" t="n">
        <f aca="false">O5083*1.5</f>
        <v>0</v>
      </c>
      <c r="Q5083" s="1" t="n">
        <f aca="false">P5083/(3.6*$Q$2)</f>
        <v>0</v>
      </c>
      <c r="R5083" s="1" t="n">
        <f aca="false">(K5083+L5083)*$R$2</f>
        <v>15432.598638862</v>
      </c>
      <c r="S5083" s="19" t="n">
        <f aca="false">J5083-R5083</f>
        <v>16590.8654607071</v>
      </c>
      <c r="T5083" s="1" t="n">
        <f aca="false">IF(S5083&lt;0,S5083/$G$3,0)</f>
        <v>0</v>
      </c>
      <c r="U5083" s="1" t="n">
        <f aca="false">IF(S5083&gt;0,S5083*0.7,0)</f>
        <v>11613.605822495</v>
      </c>
      <c r="V5083" s="14" t="n">
        <f aca="false">V5082+U5083+T5083</f>
        <v>-21391310.9559491</v>
      </c>
      <c r="W5083" s="19" t="n">
        <f aca="false">V5083/1000</f>
        <v>-21391.3109559491</v>
      </c>
      <c r="X5083" s="19" t="n">
        <f aca="false">W5083*3600000000*2/237000000</f>
        <v>-649862.611319974</v>
      </c>
      <c r="Y5083" s="19" t="n">
        <f aca="false">X5083/30.662</f>
        <v>-21194.3973426383</v>
      </c>
    </row>
    <row r="5084" customFormat="false" ht="17.9" hidden="false" customHeight="false" outlineLevel="0" collapsed="false">
      <c r="A5084" s="2" t="n">
        <v>7</v>
      </c>
      <c r="B5084" s="3" t="n">
        <v>31</v>
      </c>
      <c r="C5084" s="38" t="n">
        <v>9</v>
      </c>
      <c r="D5084" s="1" t="n">
        <v>23.9</v>
      </c>
      <c r="E5084" s="3" t="n">
        <v>611.675696645557</v>
      </c>
      <c r="F5084" s="23" t="n">
        <f aca="false">IF(D5084&lt;25, 0.24, 0.24-(0.01/5)*(D5084-25))</f>
        <v>0.24</v>
      </c>
      <c r="G5084" s="40" t="n">
        <f aca="false">(E5084/1000)*$G$1*F5084</f>
        <v>48095.3260164042</v>
      </c>
      <c r="H5084" s="40" t="n">
        <v>0.0978180307716769</v>
      </c>
      <c r="I5084" s="3" t="n">
        <f aca="false">H5084*$J$2</f>
        <v>0</v>
      </c>
      <c r="J5084" s="19" t="n">
        <f aca="false">SUM(I5084+G5084)</f>
        <v>48095.3260164042</v>
      </c>
      <c r="K5084" s="1" t="n">
        <v>0</v>
      </c>
      <c r="L5084" s="39" t="n">
        <v>3.69451552010838</v>
      </c>
      <c r="M5084" s="39"/>
      <c r="N5084" s="1" t="n">
        <f aca="false">(2.571*(19.44-D5084)+3.87)*$K$2</f>
        <v>-0</v>
      </c>
      <c r="O5084" s="1" t="n">
        <f aca="false">IF(N5084&gt;0,N5084,0)</f>
        <v>0</v>
      </c>
      <c r="P5084" s="1" t="n">
        <f aca="false">O5084*1.5</f>
        <v>0</v>
      </c>
      <c r="Q5084" s="1" t="n">
        <f aca="false">P5084/(3.6*$Q$2)</f>
        <v>0</v>
      </c>
      <c r="R5084" s="1" t="n">
        <f aca="false">(K5084+L5084)*$R$2</f>
        <v>18472.5776005419</v>
      </c>
      <c r="S5084" s="19" t="n">
        <f aca="false">J5084-R5084</f>
        <v>29622.7484158623</v>
      </c>
      <c r="T5084" s="1" t="n">
        <f aca="false">IF(S5084&lt;0,S5084/$G$3,0)</f>
        <v>0</v>
      </c>
      <c r="U5084" s="1" t="n">
        <f aca="false">IF(S5084&gt;0,S5084*0.7,0)</f>
        <v>20735.9238911036</v>
      </c>
      <c r="V5084" s="14" t="n">
        <f aca="false">V5083+U5084+T5084</f>
        <v>-21370575.032058</v>
      </c>
      <c r="W5084" s="19" t="n">
        <f aca="false">V5084/1000</f>
        <v>-21370.575032058</v>
      </c>
      <c r="X5084" s="19" t="n">
        <f aca="false">W5084*3600000000*2/237000000</f>
        <v>-649232.659201763</v>
      </c>
      <c r="Y5084" s="19" t="n">
        <f aca="false">X5084/30.662</f>
        <v>-21173.8522993204</v>
      </c>
    </row>
    <row r="5085" customFormat="false" ht="17.9" hidden="false" customHeight="false" outlineLevel="0" collapsed="false">
      <c r="A5085" s="2" t="n">
        <v>7</v>
      </c>
      <c r="B5085" s="3" t="n">
        <v>31</v>
      </c>
      <c r="C5085" s="38" t="n">
        <v>10</v>
      </c>
      <c r="D5085" s="1" t="n">
        <v>25</v>
      </c>
      <c r="E5085" s="3" t="n">
        <v>726.174243819109</v>
      </c>
      <c r="F5085" s="23" t="n">
        <f aca="false">IF(D5085&lt;25, 0.24, 0.24-(0.01/5)*(D5085-25))</f>
        <v>0.24</v>
      </c>
      <c r="G5085" s="40" t="n">
        <f aca="false">(E5085/1000)*$G$1*F5085</f>
        <v>57098.209382404</v>
      </c>
      <c r="H5085" s="40" t="n">
        <v>0.0794437378258785</v>
      </c>
      <c r="I5085" s="3" t="n">
        <f aca="false">H5085*$J$2</f>
        <v>0</v>
      </c>
      <c r="J5085" s="19" t="n">
        <f aca="false">SUM(I5085+G5085)</f>
        <v>57098.209382404</v>
      </c>
      <c r="K5085" s="1" t="n">
        <v>0.8</v>
      </c>
      <c r="L5085" s="39" t="n">
        <v>3.63065207853687</v>
      </c>
      <c r="M5085" s="39"/>
      <c r="N5085" s="1" t="n">
        <f aca="false">(2.571*(19.44-D5085)+3.87)*$K$2</f>
        <v>-0</v>
      </c>
      <c r="O5085" s="1" t="n">
        <f aca="false">IF(N5085&gt;0,N5085,0)</f>
        <v>0</v>
      </c>
      <c r="P5085" s="1" t="n">
        <f aca="false">O5085*1.5</f>
        <v>0</v>
      </c>
      <c r="Q5085" s="1" t="n">
        <f aca="false">P5085/(3.6*$Q$2)</f>
        <v>0</v>
      </c>
      <c r="R5085" s="1" t="n">
        <f aca="false">(K5085+L5085)*$R$2</f>
        <v>22153.2603926843</v>
      </c>
      <c r="S5085" s="19" t="n">
        <f aca="false">J5085-R5085</f>
        <v>34944.9489897196</v>
      </c>
      <c r="T5085" s="1" t="n">
        <f aca="false">IF(S5085&lt;0,S5085/$G$3,0)</f>
        <v>0</v>
      </c>
      <c r="U5085" s="1" t="n">
        <f aca="false">IF(S5085&gt;0,S5085*0.7,0)</f>
        <v>24461.4642928037</v>
      </c>
      <c r="V5085" s="14" t="n">
        <f aca="false">V5084+U5085+T5085</f>
        <v>-21346113.5677652</v>
      </c>
      <c r="W5085" s="19" t="n">
        <f aca="false">V5085/1000</f>
        <v>-21346.1135677652</v>
      </c>
      <c r="X5085" s="19" t="n">
        <f aca="false">W5085*3600000000*2/237000000</f>
        <v>-648489.526109324</v>
      </c>
      <c r="Y5085" s="19" t="n">
        <f aca="false">X5085/30.662</f>
        <v>-21149.6160103491</v>
      </c>
    </row>
    <row r="5086" customFormat="false" ht="17.9" hidden="false" customHeight="false" outlineLevel="0" collapsed="false">
      <c r="A5086" s="2" t="n">
        <v>7</v>
      </c>
      <c r="B5086" s="3" t="n">
        <v>31</v>
      </c>
      <c r="C5086" s="38" t="n">
        <v>11</v>
      </c>
      <c r="D5086" s="1" t="n">
        <v>24.4</v>
      </c>
      <c r="E5086" s="3" t="n">
        <v>783.304231898267</v>
      </c>
      <c r="F5086" s="23" t="n">
        <f aca="false">IF(D5086&lt;25, 0.24, 0.24-(0.01/5)*(D5086-25))</f>
        <v>0.24</v>
      </c>
      <c r="G5086" s="40" t="n">
        <f aca="false">(E5086/1000)*$G$1*F5086</f>
        <v>61590.2717890824</v>
      </c>
      <c r="H5086" s="40" t="n">
        <v>0.0625833015877295</v>
      </c>
      <c r="I5086" s="3" t="n">
        <f aca="false">H5086*$J$2</f>
        <v>0</v>
      </c>
      <c r="J5086" s="19" t="n">
        <f aca="false">SUM(I5086+G5086)</f>
        <v>61590.2717890824</v>
      </c>
      <c r="K5086" s="1" t="n">
        <v>0.319999999999999</v>
      </c>
      <c r="L5086" s="39" t="n">
        <v>5.20878507811109</v>
      </c>
      <c r="M5086" s="39"/>
      <c r="N5086" s="1" t="n">
        <f aca="false">(2.571*(19.44-D5086)+3.87)*$K$2</f>
        <v>-0</v>
      </c>
      <c r="O5086" s="1" t="n">
        <f aca="false">IF(N5086&gt;0,N5086,0)</f>
        <v>0</v>
      </c>
      <c r="P5086" s="1" t="n">
        <f aca="false">O5086*1.5</f>
        <v>0</v>
      </c>
      <c r="Q5086" s="1" t="n">
        <f aca="false">P5086/(3.6*$Q$2)</f>
        <v>0</v>
      </c>
      <c r="R5086" s="1" t="n">
        <f aca="false">(K5086+L5086)*$R$2</f>
        <v>27643.9253905554</v>
      </c>
      <c r="S5086" s="19" t="n">
        <f aca="false">J5086-R5086</f>
        <v>33946.346398527</v>
      </c>
      <c r="T5086" s="1" t="n">
        <f aca="false">IF(S5086&lt;0,S5086/$G$3,0)</f>
        <v>0</v>
      </c>
      <c r="U5086" s="1" t="n">
        <f aca="false">IF(S5086&gt;0,S5086*0.7,0)</f>
        <v>23762.4424789689</v>
      </c>
      <c r="V5086" s="14" t="n">
        <f aca="false">V5085+U5086+T5086</f>
        <v>-21322351.1252863</v>
      </c>
      <c r="W5086" s="19" t="n">
        <f aca="false">V5086/1000</f>
        <v>-21322.3511252863</v>
      </c>
      <c r="X5086" s="19" t="n">
        <f aca="false">W5086*3600000000*2/237000000</f>
        <v>-647767.629122621</v>
      </c>
      <c r="Y5086" s="19" t="n">
        <f aca="false">X5086/30.662</f>
        <v>-21126.0723084802</v>
      </c>
    </row>
    <row r="5087" customFormat="false" ht="17.9" hidden="false" customHeight="false" outlineLevel="0" collapsed="false">
      <c r="A5087" s="2" t="n">
        <v>7</v>
      </c>
      <c r="B5087" s="3" t="n">
        <v>31</v>
      </c>
      <c r="C5087" s="38" t="n">
        <v>12</v>
      </c>
      <c r="D5087" s="1" t="n">
        <v>25</v>
      </c>
      <c r="E5087" s="3" t="n">
        <v>902.15595107884</v>
      </c>
      <c r="F5087" s="23" t="n">
        <f aca="false">IF(D5087&lt;25, 0.24, 0.24-(0.01/5)*(D5087-25))</f>
        <v>0.24</v>
      </c>
      <c r="G5087" s="40" t="n">
        <f aca="false">(E5087/1000)*$G$1*F5087</f>
        <v>70935.4398461879</v>
      </c>
      <c r="H5087" s="40" t="n">
        <v>0.0753605828607293</v>
      </c>
      <c r="I5087" s="3" t="n">
        <f aca="false">H5087*$J$2</f>
        <v>0</v>
      </c>
      <c r="J5087" s="19" t="n">
        <f aca="false">SUM(I5087+G5087)</f>
        <v>70935.4398461879</v>
      </c>
      <c r="K5087" s="1" t="n">
        <v>0.8</v>
      </c>
      <c r="L5087" s="39" t="n">
        <v>5.77951225415135</v>
      </c>
      <c r="M5087" s="39"/>
      <c r="N5087" s="1" t="n">
        <f aca="false">(2.571*(19.44-D5087)+3.87)*$K$2</f>
        <v>-0</v>
      </c>
      <c r="O5087" s="1" t="n">
        <f aca="false">IF(N5087&gt;0,N5087,0)</f>
        <v>0</v>
      </c>
      <c r="P5087" s="1" t="n">
        <f aca="false">O5087*1.5</f>
        <v>0</v>
      </c>
      <c r="Q5087" s="1" t="n">
        <f aca="false">P5087/(3.6*$Q$2)</f>
        <v>0</v>
      </c>
      <c r="R5087" s="1" t="n">
        <f aca="false">(K5087+L5087)*$R$2</f>
        <v>32897.5612707568</v>
      </c>
      <c r="S5087" s="19" t="n">
        <f aca="false">J5087-R5087</f>
        <v>38037.8785754311</v>
      </c>
      <c r="T5087" s="1" t="n">
        <f aca="false">IF(S5087&lt;0,S5087/$G$3,0)</f>
        <v>0</v>
      </c>
      <c r="U5087" s="1" t="n">
        <f aca="false">IF(S5087&gt;0,S5087*0.7,0)</f>
        <v>26626.5150028018</v>
      </c>
      <c r="V5087" s="14" t="n">
        <f aca="false">V5086+U5087+T5087</f>
        <v>-21295724.6102835</v>
      </c>
      <c r="W5087" s="19" t="n">
        <f aca="false">V5087/1000</f>
        <v>-21295.7246102835</v>
      </c>
      <c r="X5087" s="19" t="n">
        <f aca="false">W5087*3600000000*2/237000000</f>
        <v>-646958.722337726</v>
      </c>
      <c r="Y5087" s="19" t="n">
        <f aca="false">X5087/30.662</f>
        <v>-21099.6908987583</v>
      </c>
    </row>
    <row r="5088" customFormat="false" ht="17.9" hidden="false" customHeight="false" outlineLevel="0" collapsed="false">
      <c r="A5088" s="2" t="n">
        <v>7</v>
      </c>
      <c r="B5088" s="3" t="n">
        <v>31</v>
      </c>
      <c r="C5088" s="38" t="n">
        <v>13</v>
      </c>
      <c r="D5088" s="1" t="n">
        <v>25</v>
      </c>
      <c r="E5088" s="3" t="n">
        <v>702.654190875951</v>
      </c>
      <c r="F5088" s="23" t="n">
        <f aca="false">IF(D5088&lt;25, 0.24, 0.24-(0.01/5)*(D5088-25))</f>
        <v>0.24</v>
      </c>
      <c r="G5088" s="40" t="n">
        <f aca="false">(E5088/1000)*$G$1*F5088</f>
        <v>55248.855843547</v>
      </c>
      <c r="H5088" s="40" t="n">
        <v>0.101825852516671</v>
      </c>
      <c r="I5088" s="3" t="n">
        <f aca="false">H5088*$J$2</f>
        <v>0</v>
      </c>
      <c r="J5088" s="19" t="n">
        <f aca="false">SUM(I5088+G5088)</f>
        <v>55248.855843547</v>
      </c>
      <c r="K5088" s="1" t="n">
        <v>0.8</v>
      </c>
      <c r="L5088" s="39" t="n">
        <v>7.40707022132766</v>
      </c>
      <c r="M5088" s="39"/>
      <c r="N5088" s="1" t="n">
        <f aca="false">(2.571*(19.44-D5088)+3.87)*$K$2</f>
        <v>-0</v>
      </c>
      <c r="O5088" s="1" t="n">
        <f aca="false">IF(N5088&gt;0,N5088,0)</f>
        <v>0</v>
      </c>
      <c r="P5088" s="1" t="n">
        <f aca="false">O5088*1.5</f>
        <v>0</v>
      </c>
      <c r="Q5088" s="1" t="n">
        <f aca="false">P5088/(3.6*$Q$2)</f>
        <v>0</v>
      </c>
      <c r="R5088" s="1" t="n">
        <f aca="false">(K5088+L5088)*$R$2</f>
        <v>41035.3511066383</v>
      </c>
      <c r="S5088" s="19" t="n">
        <f aca="false">J5088-R5088</f>
        <v>14213.5047369087</v>
      </c>
      <c r="T5088" s="1" t="n">
        <f aca="false">IF(S5088&lt;0,S5088/$G$3,0)</f>
        <v>0</v>
      </c>
      <c r="U5088" s="1" t="n">
        <f aca="false">IF(S5088&gt;0,S5088*0.7,0)</f>
        <v>9949.45331583608</v>
      </c>
      <c r="V5088" s="14" t="n">
        <f aca="false">V5087+U5088+T5088</f>
        <v>-21285775.1569676</v>
      </c>
      <c r="W5088" s="19" t="n">
        <f aca="false">V5088/1000</f>
        <v>-21285.7751569676</v>
      </c>
      <c r="X5088" s="19" t="n">
        <f aca="false">W5088*3600000000*2/237000000</f>
        <v>-646656.46046484</v>
      </c>
      <c r="Y5088" s="19" t="n">
        <f aca="false">X5088/30.662</f>
        <v>-21089.8330332281</v>
      </c>
    </row>
    <row r="5089" customFormat="false" ht="17.9" hidden="false" customHeight="false" outlineLevel="0" collapsed="false">
      <c r="A5089" s="2" t="n">
        <v>7</v>
      </c>
      <c r="B5089" s="3" t="n">
        <v>31</v>
      </c>
      <c r="C5089" s="38" t="n">
        <v>14</v>
      </c>
      <c r="D5089" s="1" t="n">
        <v>26.1</v>
      </c>
      <c r="E5089" s="3" t="n">
        <v>490.878591548422</v>
      </c>
      <c r="F5089" s="23" t="n">
        <f aca="false">IF(D5089&lt;25, 0.24, 0.24-(0.01/5)*(D5089-25))</f>
        <v>0.2378</v>
      </c>
      <c r="G5089" s="40" t="n">
        <f aca="false">(E5089/1000)*$G$1*F5089</f>
        <v>38243.3869819838</v>
      </c>
      <c r="H5089" s="40" t="n">
        <v>0.1249430119959</v>
      </c>
      <c r="I5089" s="3" t="n">
        <f aca="false">H5089*$J$2</f>
        <v>0</v>
      </c>
      <c r="J5089" s="19" t="n">
        <f aca="false">SUM(I5089+G5089)</f>
        <v>38243.3869819838</v>
      </c>
      <c r="K5089" s="1" t="n">
        <v>1.68</v>
      </c>
      <c r="L5089" s="39" t="n">
        <v>8.72804713024966</v>
      </c>
      <c r="M5089" s="39"/>
      <c r="N5089" s="1" t="n">
        <f aca="false">(2.571*(19.44-D5089)+3.87)*$K$2</f>
        <v>-0</v>
      </c>
      <c r="O5089" s="1" t="n">
        <f aca="false">IF(N5089&gt;0,N5089,0)</f>
        <v>0</v>
      </c>
      <c r="P5089" s="1" t="n">
        <f aca="false">O5089*1.5</f>
        <v>0</v>
      </c>
      <c r="Q5089" s="1" t="n">
        <f aca="false">P5089/(3.6*$Q$2)</f>
        <v>0</v>
      </c>
      <c r="R5089" s="1" t="n">
        <f aca="false">(K5089+L5089)*$R$2</f>
        <v>52040.2356512483</v>
      </c>
      <c r="S5089" s="19" t="n">
        <f aca="false">J5089-R5089</f>
        <v>-13796.8486692645</v>
      </c>
      <c r="T5089" s="1" t="n">
        <f aca="false">IF(S5089&lt;0,S5089/$G$3,0)</f>
        <v>-19709.7838132351</v>
      </c>
      <c r="U5089" s="1" t="n">
        <f aca="false">IF(S5089&gt;0,S5089*0.7,0)</f>
        <v>0</v>
      </c>
      <c r="V5089" s="14" t="n">
        <f aca="false">V5088+U5089+T5089</f>
        <v>-21305484.9407809</v>
      </c>
      <c r="W5089" s="19" t="n">
        <f aca="false">V5089/1000</f>
        <v>-21305.4849407809</v>
      </c>
      <c r="X5089" s="19" t="n">
        <f aca="false">W5089*3600000000*2/237000000</f>
        <v>-647255.238707267</v>
      </c>
      <c r="Y5089" s="19" t="n">
        <f aca="false">X5089/30.662</f>
        <v>-21109.3613824038</v>
      </c>
    </row>
    <row r="5090" customFormat="false" ht="17.9" hidden="false" customHeight="false" outlineLevel="0" collapsed="false">
      <c r="A5090" s="2" t="n">
        <v>7</v>
      </c>
      <c r="B5090" s="3" t="n">
        <v>31</v>
      </c>
      <c r="C5090" s="38" t="n">
        <v>15</v>
      </c>
      <c r="D5090" s="1" t="n">
        <v>26.7</v>
      </c>
      <c r="E5090" s="3" t="n">
        <v>250.216588773364</v>
      </c>
      <c r="F5090" s="23" t="n">
        <f aca="false">IF(D5090&lt;25, 0.24, 0.24-(0.01/5)*(D5090-25))</f>
        <v>0.2366</v>
      </c>
      <c r="G5090" s="40" t="n">
        <f aca="false">(E5090/1000)*$G$1*F5090</f>
        <v>19395.5118553757</v>
      </c>
      <c r="H5090" s="40" t="n">
        <v>0.152577007679218</v>
      </c>
      <c r="I5090" s="3" t="n">
        <f aca="false">H5090*$J$2</f>
        <v>0</v>
      </c>
      <c r="J5090" s="19" t="n">
        <f aca="false">SUM(I5090+G5090)</f>
        <v>19395.5118553757</v>
      </c>
      <c r="K5090" s="1" t="n">
        <v>2.16</v>
      </c>
      <c r="L5090" s="39" t="n">
        <v>10.2318710382427</v>
      </c>
      <c r="M5090" s="39"/>
      <c r="N5090" s="1" t="n">
        <f aca="false">(2.571*(19.44-D5090)+3.87)*$K$2</f>
        <v>-0</v>
      </c>
      <c r="O5090" s="1" t="n">
        <f aca="false">IF(N5090&gt;0,N5090,0)</f>
        <v>0</v>
      </c>
      <c r="P5090" s="1" t="n">
        <f aca="false">O5090*1.5</f>
        <v>0</v>
      </c>
      <c r="Q5090" s="1" t="n">
        <f aca="false">P5090/(3.6*$Q$2)</f>
        <v>0</v>
      </c>
      <c r="R5090" s="1" t="n">
        <f aca="false">(K5090+L5090)*$R$2</f>
        <v>61959.3551912135</v>
      </c>
      <c r="S5090" s="19" t="n">
        <f aca="false">J5090-R5090</f>
        <v>-42563.8433358378</v>
      </c>
      <c r="T5090" s="1" t="n">
        <f aca="false">IF(S5090&lt;0,S5090/$G$3,0)</f>
        <v>-60805.4904797683</v>
      </c>
      <c r="U5090" s="1" t="n">
        <f aca="false">IF(S5090&gt;0,S5090*0.7,0)</f>
        <v>0</v>
      </c>
      <c r="V5090" s="14" t="n">
        <f aca="false">V5089+U5090+T5090</f>
        <v>-21366290.4312606</v>
      </c>
      <c r="W5090" s="19" t="n">
        <f aca="false">V5090/1000</f>
        <v>-21366.2904312606</v>
      </c>
      <c r="X5090" s="19" t="n">
        <f aca="false">W5090*3600000000*2/237000000</f>
        <v>-649102.494114247</v>
      </c>
      <c r="Y5090" s="19" t="n">
        <f aca="false">X5090/30.662</f>
        <v>-21169.6071395945</v>
      </c>
    </row>
    <row r="5091" customFormat="false" ht="17.9" hidden="false" customHeight="false" outlineLevel="0" collapsed="false">
      <c r="A5091" s="2" t="n">
        <v>7</v>
      </c>
      <c r="B5091" s="3" t="n">
        <v>31</v>
      </c>
      <c r="C5091" s="38" t="n">
        <v>16</v>
      </c>
      <c r="D5091" s="1" t="n">
        <v>25.6</v>
      </c>
      <c r="E5091" s="3" t="n">
        <v>189.821007264908</v>
      </c>
      <c r="F5091" s="23" t="n">
        <f aca="false">IF(D5091&lt;25, 0.24, 0.24-(0.01/5)*(D5091-25))</f>
        <v>0.2388</v>
      </c>
      <c r="G5091" s="40" t="n">
        <f aca="false">(E5091/1000)*$G$1*F5091</f>
        <v>14850.7710259508</v>
      </c>
      <c r="H5091" s="40" t="n">
        <v>0.169251990898377</v>
      </c>
      <c r="I5091" s="3" t="n">
        <f aca="false">H5091*$J$2</f>
        <v>0</v>
      </c>
      <c r="J5091" s="19" t="n">
        <f aca="false">SUM(I5091+G5091)</f>
        <v>14850.7710259508</v>
      </c>
      <c r="K5091" s="1" t="n">
        <v>1.28</v>
      </c>
      <c r="L5091" s="39" t="n">
        <v>11.7318577211535</v>
      </c>
      <c r="M5091" s="39"/>
      <c r="N5091" s="1" t="n">
        <f aca="false">(2.571*(19.44-D5091)+3.87)*$K$2</f>
        <v>-0</v>
      </c>
      <c r="O5091" s="1" t="n">
        <f aca="false">IF(N5091&gt;0,N5091,0)</f>
        <v>0</v>
      </c>
      <c r="P5091" s="1" t="n">
        <f aca="false">O5091*1.5</f>
        <v>0</v>
      </c>
      <c r="Q5091" s="1" t="n">
        <f aca="false">P5091/(3.6*$Q$2)</f>
        <v>0</v>
      </c>
      <c r="R5091" s="1" t="n">
        <f aca="false">(K5091+L5091)*$R$2</f>
        <v>65059.2886057675</v>
      </c>
      <c r="S5091" s="19" t="n">
        <f aca="false">J5091-R5091</f>
        <v>-50208.5175798166</v>
      </c>
      <c r="T5091" s="1" t="n">
        <f aca="false">IF(S5091&lt;0,S5091/$G$3,0)</f>
        <v>-71726.4536854524</v>
      </c>
      <c r="U5091" s="1" t="n">
        <f aca="false">IF(S5091&gt;0,S5091*0.7,0)</f>
        <v>0</v>
      </c>
      <c r="V5091" s="14" t="n">
        <f aca="false">V5090+U5091+T5091</f>
        <v>-21438016.8849461</v>
      </c>
      <c r="W5091" s="19" t="n">
        <f aca="false">V5091/1000</f>
        <v>-21438.0168849461</v>
      </c>
      <c r="X5091" s="19" t="n">
        <f aca="false">W5091*3600000000*2/237000000</f>
        <v>-651281.525618615</v>
      </c>
      <c r="Y5091" s="19" t="n">
        <f aca="false">X5091/30.662</f>
        <v>-21240.6733291571</v>
      </c>
    </row>
    <row r="5092" customFormat="false" ht="17.9" hidden="false" customHeight="false" outlineLevel="0" collapsed="false">
      <c r="A5092" s="2" t="n">
        <v>7</v>
      </c>
      <c r="B5092" s="3" t="n">
        <v>31</v>
      </c>
      <c r="C5092" s="38" t="n">
        <v>17</v>
      </c>
      <c r="D5092" s="1" t="n">
        <v>26.7</v>
      </c>
      <c r="E5092" s="3" t="n">
        <v>110.702443208766</v>
      </c>
      <c r="F5092" s="23" t="n">
        <f aca="false">IF(D5092&lt;25, 0.24, 0.24-(0.01/5)*(D5092-25))</f>
        <v>0.2366</v>
      </c>
      <c r="G5092" s="40" t="n">
        <f aca="false">(E5092/1000)*$G$1*F5092</f>
        <v>8581.08792946363</v>
      </c>
      <c r="H5092" s="40" t="n">
        <v>0.201118036855008</v>
      </c>
      <c r="I5092" s="3" t="n">
        <f aca="false">H5092*$J$2</f>
        <v>0</v>
      </c>
      <c r="J5092" s="19" t="n">
        <f aca="false">SUM(I5092+G5092)</f>
        <v>8581.08792946363</v>
      </c>
      <c r="K5092" s="1" t="n">
        <v>2.16</v>
      </c>
      <c r="L5092" s="39" t="n">
        <v>10.3231274423457</v>
      </c>
      <c r="M5092" s="39"/>
      <c r="N5092" s="1" t="n">
        <f aca="false">(2.571*(19.44-D5092)+3.87)*$K$2</f>
        <v>-0</v>
      </c>
      <c r="O5092" s="1" t="n">
        <f aca="false">IF(N5092&gt;0,N5092,0)</f>
        <v>0</v>
      </c>
      <c r="P5092" s="1" t="n">
        <f aca="false">O5092*1.5</f>
        <v>0</v>
      </c>
      <c r="Q5092" s="1" t="n">
        <f aca="false">P5092/(3.6*$Q$2)</f>
        <v>0</v>
      </c>
      <c r="R5092" s="1" t="n">
        <f aca="false">(K5092+L5092)*$R$2</f>
        <v>62415.6372117285</v>
      </c>
      <c r="S5092" s="19" t="n">
        <f aca="false">J5092-R5092</f>
        <v>-53834.5492822649</v>
      </c>
      <c r="T5092" s="1" t="n">
        <f aca="false">IF(S5092&lt;0,S5092/$G$3,0)</f>
        <v>-76906.4989746641</v>
      </c>
      <c r="U5092" s="1" t="n">
        <f aca="false">IF(S5092&gt;0,S5092*0.7,0)</f>
        <v>0</v>
      </c>
      <c r="V5092" s="14" t="n">
        <f aca="false">V5091+U5092+T5092</f>
        <v>-21514923.3839207</v>
      </c>
      <c r="W5092" s="19" t="n">
        <f aca="false">V5092/1000</f>
        <v>-21514.9233839207</v>
      </c>
      <c r="X5092" s="19" t="n">
        <f aca="false">W5092*3600000000*2/237000000</f>
        <v>-653617.925587466</v>
      </c>
      <c r="Y5092" s="19" t="n">
        <f aca="false">X5092/30.662</f>
        <v>-21316.8718800948</v>
      </c>
    </row>
    <row r="5093" customFormat="false" ht="17.9" hidden="false" customHeight="false" outlineLevel="0" collapsed="false">
      <c r="A5093" s="2" t="n">
        <v>7</v>
      </c>
      <c r="B5093" s="3" t="n">
        <v>31</v>
      </c>
      <c r="C5093" s="38" t="n">
        <v>18</v>
      </c>
      <c r="D5093" s="1" t="n">
        <v>25.6</v>
      </c>
      <c r="E5093" s="3" t="n">
        <v>45.2222222222222</v>
      </c>
      <c r="F5093" s="23" t="n">
        <f aca="false">IF(D5093&lt;25, 0.24, 0.24-(0.01/5)*(D5093-25))</f>
        <v>0.2388</v>
      </c>
      <c r="G5093" s="40" t="n">
        <f aca="false">(E5093/1000)*$G$1*F5093</f>
        <v>3537.99022133333</v>
      </c>
      <c r="H5093" s="40" t="n">
        <v>0.216083978494863</v>
      </c>
      <c r="I5093" s="3" t="n">
        <f aca="false">H5093*$J$2</f>
        <v>0</v>
      </c>
      <c r="J5093" s="19" t="n">
        <f aca="false">SUM(I5093+G5093)</f>
        <v>3537.99022133333</v>
      </c>
      <c r="K5093" s="1" t="n">
        <v>1.28</v>
      </c>
      <c r="L5093" s="39" t="n">
        <v>10.1948717350494</v>
      </c>
      <c r="M5093" s="39"/>
      <c r="N5093" s="1" t="n">
        <f aca="false">(2.571*(19.44-D5093)+3.87)*$K$2</f>
        <v>-0</v>
      </c>
      <c r="O5093" s="1" t="n">
        <f aca="false">IF(N5093&gt;0,N5093,0)</f>
        <v>0</v>
      </c>
      <c r="P5093" s="1" t="n">
        <f aca="false">O5093*1.5</f>
        <v>0</v>
      </c>
      <c r="Q5093" s="1" t="n">
        <f aca="false">P5093/(3.6*$Q$2)</f>
        <v>0</v>
      </c>
      <c r="R5093" s="1" t="n">
        <f aca="false">(K5093+L5093)*$R$2</f>
        <v>57374.358675247</v>
      </c>
      <c r="S5093" s="19" t="n">
        <f aca="false">J5093-R5093</f>
        <v>-53836.3684539137</v>
      </c>
      <c r="T5093" s="1" t="n">
        <f aca="false">IF(S5093&lt;0,S5093/$G$3,0)</f>
        <v>-76909.0977913053</v>
      </c>
      <c r="U5093" s="1" t="n">
        <f aca="false">IF(S5093&gt;0,S5093*0.7,0)</f>
        <v>0</v>
      </c>
      <c r="V5093" s="14" t="n">
        <f aca="false">V5092+U5093+T5093</f>
        <v>-21591832.4817121</v>
      </c>
      <c r="W5093" s="19" t="n">
        <f aca="false">V5093/1000</f>
        <v>-21591.8324817121</v>
      </c>
      <c r="X5093" s="19" t="n">
        <f aca="false">W5093*3600000000*2/237000000</f>
        <v>-655954.404507708</v>
      </c>
      <c r="Y5093" s="19" t="n">
        <f aca="false">X5093/30.662</f>
        <v>-21393.0730059262</v>
      </c>
    </row>
    <row r="5094" customFormat="false" ht="17.9" hidden="false" customHeight="false" outlineLevel="0" collapsed="false">
      <c r="A5094" s="2" t="n">
        <v>7</v>
      </c>
      <c r="B5094" s="3" t="n">
        <v>31</v>
      </c>
      <c r="C5094" s="38" t="n">
        <v>19</v>
      </c>
      <c r="D5094" s="1" t="n">
        <v>25</v>
      </c>
      <c r="E5094" s="3" t="n">
        <v>2.46666666666667</v>
      </c>
      <c r="F5094" s="23" t="n">
        <f aca="false">IF(D5094&lt;25, 0.24, 0.24-(0.01/5)*(D5094-25))</f>
        <v>0.24</v>
      </c>
      <c r="G5094" s="40" t="n">
        <f aca="false">(E5094/1000)*$G$1*F5094</f>
        <v>193.95104</v>
      </c>
      <c r="H5094" s="40" t="n">
        <v>0.25339016860017</v>
      </c>
      <c r="I5094" s="3" t="n">
        <f aca="false">H5094*$J$2</f>
        <v>0</v>
      </c>
      <c r="J5094" s="19" t="n">
        <f aca="false">SUM(I5094+G5094)</f>
        <v>193.95104</v>
      </c>
      <c r="K5094" s="1" t="n">
        <v>0.8</v>
      </c>
      <c r="L5094" s="39" t="n">
        <v>8.8523435213083</v>
      </c>
      <c r="M5094" s="39"/>
      <c r="N5094" s="1" t="n">
        <f aca="false">(2.571*(19.44-D5094)+3.87)*$K$2</f>
        <v>-0</v>
      </c>
      <c r="O5094" s="1" t="n">
        <f aca="false">IF(N5094&gt;0,N5094,0)</f>
        <v>0</v>
      </c>
      <c r="P5094" s="1" t="n">
        <f aca="false">O5094*1.5</f>
        <v>0</v>
      </c>
      <c r="Q5094" s="1" t="n">
        <f aca="false">P5094/(3.6*$Q$2)</f>
        <v>0</v>
      </c>
      <c r="R5094" s="1" t="n">
        <f aca="false">(K5094+L5094)*$R$2</f>
        <v>48261.7176065415</v>
      </c>
      <c r="S5094" s="19" t="n">
        <f aca="false">J5094-R5094</f>
        <v>-48067.7665665415</v>
      </c>
      <c r="T5094" s="1" t="n">
        <f aca="false">IF(S5094&lt;0,S5094/$G$3,0)</f>
        <v>-68668.2379522022</v>
      </c>
      <c r="U5094" s="1" t="n">
        <f aca="false">IF(S5094&gt;0,S5094*0.7,0)</f>
        <v>0</v>
      </c>
      <c r="V5094" s="14" t="n">
        <f aca="false">V5093+U5094+T5094</f>
        <v>-21660500.7196643</v>
      </c>
      <c r="W5094" s="19" t="n">
        <f aca="false">V5094/1000</f>
        <v>-21660.5007196643</v>
      </c>
      <c r="X5094" s="19" t="n">
        <f aca="false">W5094*3600000000*2/237000000</f>
        <v>-658040.528192332</v>
      </c>
      <c r="Y5094" s="19" t="n">
        <f aca="false">X5094/30.662</f>
        <v>-21461.1091315743</v>
      </c>
    </row>
    <row r="5095" customFormat="false" ht="17.9" hidden="false" customHeight="false" outlineLevel="0" collapsed="false">
      <c r="A5095" s="2" t="n">
        <v>7</v>
      </c>
      <c r="B5095" s="3" t="n">
        <v>31</v>
      </c>
      <c r="C5095" s="38" t="n">
        <v>20</v>
      </c>
      <c r="D5095" s="1" t="n">
        <v>25</v>
      </c>
      <c r="E5095" s="3" t="n">
        <v>0</v>
      </c>
      <c r="F5095" s="23" t="n">
        <f aca="false">IF(D5095&lt;25, 0.24, 0.24-(0.01/5)*(D5095-25))</f>
        <v>0.24</v>
      </c>
      <c r="G5095" s="40" t="n">
        <f aca="false">(E5095/1000)*$G$1*F5095</f>
        <v>0</v>
      </c>
      <c r="H5095" s="40" t="n">
        <v>0.300079795085602</v>
      </c>
      <c r="I5095" s="3" t="n">
        <f aca="false">H5095*$J$2</f>
        <v>0</v>
      </c>
      <c r="J5095" s="19" t="n">
        <f aca="false">SUM(I5095+G5095)</f>
        <v>0</v>
      </c>
      <c r="K5095" s="1" t="n">
        <v>0.8</v>
      </c>
      <c r="L5095" s="39" t="n">
        <v>6.39640554588736</v>
      </c>
      <c r="M5095" s="39"/>
      <c r="N5095" s="1" t="n">
        <f aca="false">(2.571*(19.44-D5095)+3.87)*$K$2</f>
        <v>-0</v>
      </c>
      <c r="O5095" s="1" t="n">
        <f aca="false">IF(N5095&gt;0,N5095,0)</f>
        <v>0</v>
      </c>
      <c r="P5095" s="1" t="n">
        <f aca="false">O5095*1.5</f>
        <v>0</v>
      </c>
      <c r="Q5095" s="1" t="n">
        <f aca="false">P5095/(3.6*$Q$2)</f>
        <v>0</v>
      </c>
      <c r="R5095" s="1" t="n">
        <f aca="false">(K5095+L5095)*$R$2</f>
        <v>35982.0277294368</v>
      </c>
      <c r="S5095" s="19" t="n">
        <f aca="false">J5095-R5095</f>
        <v>-35982.0277294368</v>
      </c>
      <c r="T5095" s="1" t="n">
        <f aca="false">IF(S5095&lt;0,S5095/$G$3,0)</f>
        <v>-51402.8967563383</v>
      </c>
      <c r="U5095" s="1" t="n">
        <f aca="false">IF(S5095&gt;0,S5095*0.7,0)</f>
        <v>0</v>
      </c>
      <c r="V5095" s="14" t="n">
        <f aca="false">V5094+U5095+T5095</f>
        <v>-21711903.6164206</v>
      </c>
      <c r="W5095" s="19" t="n">
        <f aca="false">V5095/1000</f>
        <v>-21711.9036164206</v>
      </c>
      <c r="X5095" s="19" t="n">
        <f aca="false">W5095*3600000000*2/237000000</f>
        <v>-659602.135182398</v>
      </c>
      <c r="Y5095" s="19" t="n">
        <f aca="false">X5095/30.662</f>
        <v>-21512.0388488161</v>
      </c>
    </row>
    <row r="5096" customFormat="false" ht="17.9" hidden="false" customHeight="false" outlineLevel="0" collapsed="false">
      <c r="A5096" s="2" t="n">
        <v>7</v>
      </c>
      <c r="B5096" s="3" t="n">
        <v>31</v>
      </c>
      <c r="C5096" s="38" t="n">
        <v>21</v>
      </c>
      <c r="D5096" s="1" t="n">
        <v>24.4</v>
      </c>
      <c r="E5096" s="3" t="n">
        <v>0</v>
      </c>
      <c r="F5096" s="23" t="n">
        <f aca="false">IF(D5096&lt;25, 0.24, 0.24-(0.01/5)*(D5096-25))</f>
        <v>0.24</v>
      </c>
      <c r="G5096" s="40" t="n">
        <f aca="false">(E5096/1000)*$G$1*F5096</f>
        <v>0</v>
      </c>
      <c r="H5096" s="40" t="n">
        <v>0.351032628760781</v>
      </c>
      <c r="I5096" s="3" t="n">
        <f aca="false">H5096*$J$2</f>
        <v>0</v>
      </c>
      <c r="J5096" s="19" t="n">
        <f aca="false">SUM(I5096+G5096)</f>
        <v>0</v>
      </c>
      <c r="K5096" s="1" t="n">
        <v>0.319999999999999</v>
      </c>
      <c r="L5096" s="39" t="n">
        <v>6.38941480619315</v>
      </c>
      <c r="M5096" s="39"/>
      <c r="N5096" s="1" t="n">
        <f aca="false">(2.571*(19.44-D5096)+3.87)*$K$2</f>
        <v>-0</v>
      </c>
      <c r="O5096" s="1" t="n">
        <f aca="false">IF(N5096&gt;0,N5096,0)</f>
        <v>0</v>
      </c>
      <c r="P5096" s="1" t="n">
        <f aca="false">O5096*1.5</f>
        <v>0</v>
      </c>
      <c r="Q5096" s="1" t="n">
        <f aca="false">P5096/(3.6*$Q$2)</f>
        <v>0</v>
      </c>
      <c r="R5096" s="1" t="n">
        <f aca="false">(K5096+L5096)*$R$2</f>
        <v>33547.0740309658</v>
      </c>
      <c r="S5096" s="19" t="n">
        <f aca="false">J5096-R5096</f>
        <v>-33547.0740309658</v>
      </c>
      <c r="T5096" s="1" t="n">
        <f aca="false">IF(S5096&lt;0,S5096/$G$3,0)</f>
        <v>-47924.3914728082</v>
      </c>
      <c r="U5096" s="1" t="n">
        <f aca="false">IF(S5096&gt;0,S5096*0.7,0)</f>
        <v>0</v>
      </c>
      <c r="V5096" s="14" t="n">
        <f aca="false">V5095+U5096+T5096</f>
        <v>-21759828.0078934</v>
      </c>
      <c r="W5096" s="19" t="n">
        <f aca="false">V5096/1000</f>
        <v>-21759.8280078934</v>
      </c>
      <c r="X5096" s="19" t="n">
        <f aca="false">W5096*3600000000*2/237000000</f>
        <v>-661058.066062585</v>
      </c>
      <c r="Y5096" s="19" t="n">
        <f aca="false">X5096/30.662</f>
        <v>-21559.522081488</v>
      </c>
    </row>
    <row r="5097" customFormat="false" ht="17.9" hidden="false" customHeight="false" outlineLevel="0" collapsed="false">
      <c r="A5097" s="2" t="n">
        <v>7</v>
      </c>
      <c r="B5097" s="3" t="n">
        <v>31</v>
      </c>
      <c r="C5097" s="38" t="n">
        <v>22</v>
      </c>
      <c r="D5097" s="1" t="n">
        <v>23.9</v>
      </c>
      <c r="E5097" s="3" t="n">
        <v>0</v>
      </c>
      <c r="F5097" s="23" t="n">
        <f aca="false">IF(D5097&lt;25, 0.24, 0.24-(0.01/5)*(D5097-25))</f>
        <v>0.24</v>
      </c>
      <c r="G5097" s="40" t="n">
        <f aca="false">(E5097/1000)*$G$1*F5097</f>
        <v>0</v>
      </c>
      <c r="H5097" s="40" t="n">
        <v>0.389900867259753</v>
      </c>
      <c r="I5097" s="3" t="n">
        <f aca="false">H5097*$J$2</f>
        <v>0</v>
      </c>
      <c r="J5097" s="19" t="n">
        <f aca="false">SUM(I5097+G5097)</f>
        <v>0</v>
      </c>
      <c r="K5097" s="1" t="n">
        <v>0</v>
      </c>
      <c r="L5097" s="39" t="n">
        <v>6.26201444954519</v>
      </c>
      <c r="M5097" s="39"/>
      <c r="N5097" s="1" t="n">
        <f aca="false">(2.571*(19.44-D5097)+3.87)*$K$2</f>
        <v>-0</v>
      </c>
      <c r="O5097" s="1" t="n">
        <f aca="false">IF(N5097&gt;0,N5097,0)</f>
        <v>0</v>
      </c>
      <c r="P5097" s="1" t="n">
        <f aca="false">O5097*1.5</f>
        <v>0</v>
      </c>
      <c r="Q5097" s="1" t="n">
        <f aca="false">P5097/(3.6*$Q$2)</f>
        <v>0</v>
      </c>
      <c r="R5097" s="1" t="n">
        <f aca="false">(K5097+L5097)*$R$2</f>
        <v>31310.072247726</v>
      </c>
      <c r="S5097" s="19" t="n">
        <f aca="false">J5097-R5097</f>
        <v>-31310.072247726</v>
      </c>
      <c r="T5097" s="1" t="n">
        <f aca="false">IF(S5097&lt;0,S5097/$G$3,0)</f>
        <v>-44728.6746396085</v>
      </c>
      <c r="U5097" s="1" t="n">
        <f aca="false">IF(S5097&gt;0,S5097*0.7,0)</f>
        <v>0</v>
      </c>
      <c r="V5097" s="14" t="n">
        <f aca="false">V5096+U5097+T5097</f>
        <v>-21804556.682533</v>
      </c>
      <c r="W5097" s="19" t="n">
        <f aca="false">V5097/1000</f>
        <v>-21804.556682533</v>
      </c>
      <c r="X5097" s="19" t="n">
        <f aca="false">W5097*3600000000*2/237000000</f>
        <v>-662416.911874421</v>
      </c>
      <c r="Y5097" s="19" t="n">
        <f aca="false">X5097/30.662</f>
        <v>-21603.8390148855</v>
      </c>
    </row>
    <row r="5098" customFormat="false" ht="17.9" hidden="false" customHeight="false" outlineLevel="0" collapsed="false">
      <c r="A5098" s="2" t="n">
        <v>7</v>
      </c>
      <c r="B5098" s="3" t="n">
        <v>31</v>
      </c>
      <c r="C5098" s="38" t="n">
        <v>23</v>
      </c>
      <c r="D5098" s="1" t="n">
        <v>23.3</v>
      </c>
      <c r="E5098" s="3" t="n">
        <v>0</v>
      </c>
      <c r="F5098" s="23" t="n">
        <f aca="false">IF(D5098&lt;25, 0.24, 0.24-(0.01/5)*(D5098-25))</f>
        <v>0.24</v>
      </c>
      <c r="G5098" s="40" t="n">
        <f aca="false">(E5098/1000)*$G$1*F5098</f>
        <v>0</v>
      </c>
      <c r="H5098" s="40" t="n">
        <v>0.38073180015885</v>
      </c>
      <c r="I5098" s="3" t="n">
        <f aca="false">H5098*$J$2</f>
        <v>0</v>
      </c>
      <c r="J5098" s="19" t="n">
        <f aca="false">SUM(I5098+G5098)</f>
        <v>0</v>
      </c>
      <c r="K5098" s="1" t="n">
        <v>0</v>
      </c>
      <c r="L5098" s="39" t="n">
        <v>4.44897784102961</v>
      </c>
      <c r="M5098" s="39"/>
      <c r="N5098" s="1" t="n">
        <f aca="false">(2.571*(19.44-D5098)+3.87)*$K$2</f>
        <v>-0</v>
      </c>
      <c r="O5098" s="1" t="n">
        <f aca="false">IF(N5098&gt;0,N5098,0)</f>
        <v>0</v>
      </c>
      <c r="P5098" s="1" t="n">
        <f aca="false">O5098*1.5</f>
        <v>0</v>
      </c>
      <c r="Q5098" s="1" t="n">
        <f aca="false">P5098/(3.6*$Q$2)</f>
        <v>0</v>
      </c>
      <c r="R5098" s="1" t="n">
        <f aca="false">(K5098+L5098)*$R$2</f>
        <v>22244.889205148</v>
      </c>
      <c r="S5098" s="19" t="n">
        <f aca="false">J5098-R5098</f>
        <v>-22244.889205148</v>
      </c>
      <c r="T5098" s="1" t="n">
        <f aca="false">IF(S5098&lt;0,S5098/$G$3,0)</f>
        <v>-31778.4131502115</v>
      </c>
      <c r="U5098" s="1" t="n">
        <f aca="false">IF(S5098&gt;0,S5098*0.7,0)</f>
        <v>0</v>
      </c>
      <c r="V5098" s="14" t="n">
        <f aca="false">V5097+U5098+T5098</f>
        <v>-21836335.0956832</v>
      </c>
      <c r="W5098" s="19" t="n">
        <f aca="false">V5098/1000</f>
        <v>-21836.3350956832</v>
      </c>
      <c r="X5098" s="19" t="n">
        <f aca="false">W5098*3600000000*2/237000000</f>
        <v>-663382.332020756</v>
      </c>
      <c r="Y5098" s="19" t="n">
        <f aca="false">X5098/30.662</f>
        <v>-21635.3248979439</v>
      </c>
    </row>
    <row r="5099" customFormat="false" ht="17.9" hidden="false" customHeight="false" outlineLevel="0" collapsed="false">
      <c r="A5099" s="2" t="n">
        <v>8</v>
      </c>
      <c r="B5099" s="3" t="n">
        <v>1</v>
      </c>
      <c r="C5099" s="38" t="n">
        <v>0</v>
      </c>
      <c r="D5099" s="1" t="n">
        <v>22.8</v>
      </c>
      <c r="E5099" s="3" t="n">
        <v>0</v>
      </c>
      <c r="F5099" s="23" t="n">
        <f aca="false">IF(D5099&lt;25, 0.24, 0.24-(0.01/5)*(D5099-25))</f>
        <v>0.24</v>
      </c>
      <c r="G5099" s="40" t="n">
        <f aca="false">(E5099/1000)*$G$1*F5099</f>
        <v>0</v>
      </c>
      <c r="H5099" s="40" t="n">
        <v>0.379262063700091</v>
      </c>
      <c r="I5099" s="3" t="n">
        <f aca="false">H5099*$J$2</f>
        <v>0</v>
      </c>
      <c r="J5099" s="19" t="n">
        <f aca="false">SUM(I5099+G5099)</f>
        <v>0</v>
      </c>
      <c r="K5099" s="1" t="n">
        <v>0</v>
      </c>
      <c r="L5099" s="39" t="n">
        <v>3.65824109947745</v>
      </c>
      <c r="M5099" s="39"/>
      <c r="N5099" s="1" t="n">
        <f aca="false">(2.571*(19.44-D5099)+3.87)*$K$2</f>
        <v>-0</v>
      </c>
      <c r="O5099" s="1" t="n">
        <f aca="false">IF(N5099&gt;0,N5099,0)</f>
        <v>0</v>
      </c>
      <c r="P5099" s="1" t="n">
        <f aca="false">O5099*1.5</f>
        <v>0</v>
      </c>
      <c r="Q5099" s="1" t="n">
        <f aca="false">P5099/(3.6*$Q$2)</f>
        <v>0</v>
      </c>
      <c r="R5099" s="1" t="n">
        <f aca="false">(K5099+L5099)*$R$2</f>
        <v>18291.2054973873</v>
      </c>
      <c r="S5099" s="19" t="n">
        <f aca="false">J5099-R5099</f>
        <v>-18291.2054973873</v>
      </c>
      <c r="T5099" s="1" t="n">
        <f aca="false">IF(S5099&lt;0,S5099/$G$3,0)</f>
        <v>-26130.2935676961</v>
      </c>
      <c r="U5099" s="1" t="n">
        <f aca="false">IF(S5099&gt;0,S5099*0.7,0)</f>
        <v>0</v>
      </c>
      <c r="V5099" s="14" t="n">
        <f aca="false">V5098+U5099+T5099</f>
        <v>-21862465.3892509</v>
      </c>
      <c r="W5099" s="19" t="n">
        <f aca="false">V5099/1000</f>
        <v>-21862.4653892509</v>
      </c>
      <c r="X5099" s="19" t="n">
        <f aca="false">W5099*3600000000*2/237000000</f>
        <v>-664176.163724079</v>
      </c>
      <c r="Y5099" s="19" t="n">
        <f aca="false">X5099/30.662</f>
        <v>-21661.2146541021</v>
      </c>
    </row>
    <row r="5100" customFormat="false" ht="17.9" hidden="false" customHeight="false" outlineLevel="0" collapsed="false">
      <c r="A5100" s="2" t="n">
        <v>8</v>
      </c>
      <c r="B5100" s="3" t="n">
        <v>1</v>
      </c>
      <c r="C5100" s="38" t="n">
        <v>1</v>
      </c>
      <c r="D5100" s="1" t="n">
        <v>22.2</v>
      </c>
      <c r="E5100" s="3" t="n">
        <v>0</v>
      </c>
      <c r="F5100" s="23" t="n">
        <f aca="false">IF(D5100&lt;25, 0.24, 0.24-(0.01/5)*(D5100-25))</f>
        <v>0.24</v>
      </c>
      <c r="G5100" s="40" t="n">
        <f aca="false">(E5100/1000)*$G$1*F5100</f>
        <v>0</v>
      </c>
      <c r="H5100" s="40" t="n">
        <v>0.363295416222052</v>
      </c>
      <c r="I5100" s="3" t="n">
        <f aca="false">H5100*$J$2</f>
        <v>0</v>
      </c>
      <c r="J5100" s="19" t="n">
        <f aca="false">SUM(I5100+G5100)</f>
        <v>0</v>
      </c>
      <c r="K5100" s="1" t="n">
        <v>0</v>
      </c>
      <c r="L5100" s="39" t="n">
        <v>5.22397285287401</v>
      </c>
      <c r="M5100" s="39"/>
      <c r="N5100" s="1" t="n">
        <f aca="false">(2.571*(19.44-D5100)+3.87)*$K$2</f>
        <v>-0</v>
      </c>
      <c r="O5100" s="1" t="n">
        <f aca="false">IF(N5100&gt;0,N5100,0)</f>
        <v>0</v>
      </c>
      <c r="P5100" s="1" t="n">
        <f aca="false">O5100*1.5</f>
        <v>0</v>
      </c>
      <c r="Q5100" s="1" t="n">
        <f aca="false">P5100/(3.6*$Q$2)</f>
        <v>0</v>
      </c>
      <c r="R5100" s="1" t="n">
        <f aca="false">(K5100+L5100)*$R$2</f>
        <v>26119.8642643701</v>
      </c>
      <c r="S5100" s="19" t="n">
        <f aca="false">J5100-R5100</f>
        <v>-26119.8642643701</v>
      </c>
      <c r="T5100" s="1" t="n">
        <f aca="false">IF(S5100&lt;0,S5100/$G$3,0)</f>
        <v>-37314.0918062429</v>
      </c>
      <c r="U5100" s="1" t="n">
        <f aca="false">IF(S5100&gt;0,S5100*0.7,0)</f>
        <v>0</v>
      </c>
      <c r="V5100" s="14" t="n">
        <f aca="false">V5099+U5100+T5100</f>
        <v>-21899779.4810572</v>
      </c>
      <c r="W5100" s="19" t="n">
        <f aca="false">V5100/1000</f>
        <v>-21899.7794810572</v>
      </c>
      <c r="X5100" s="19" t="n">
        <f aca="false">W5100*3600000000*2/237000000</f>
        <v>-665309.756386547</v>
      </c>
      <c r="Y5100" s="19" t="n">
        <f aca="false">X5100/30.662</f>
        <v>-21698.1852581876</v>
      </c>
    </row>
    <row r="5101" customFormat="false" ht="17.9" hidden="false" customHeight="false" outlineLevel="0" collapsed="false">
      <c r="A5101" s="2" t="n">
        <v>8</v>
      </c>
      <c r="B5101" s="3" t="n">
        <v>1</v>
      </c>
      <c r="C5101" s="38" t="n">
        <v>2</v>
      </c>
      <c r="D5101" s="1" t="n">
        <v>21.7</v>
      </c>
      <c r="E5101" s="3" t="n">
        <v>0</v>
      </c>
      <c r="F5101" s="23" t="n">
        <f aca="false">IF(D5101&lt;25, 0.24, 0.24-(0.01/5)*(D5101-25))</f>
        <v>0.24</v>
      </c>
      <c r="G5101" s="40" t="n">
        <f aca="false">(E5101/1000)*$G$1*F5101</f>
        <v>0</v>
      </c>
      <c r="H5101" s="40" t="n">
        <v>0.325671759541004</v>
      </c>
      <c r="I5101" s="3" t="n">
        <f aca="false">H5101*$J$2</f>
        <v>0</v>
      </c>
      <c r="J5101" s="19" t="n">
        <f aca="false">SUM(I5101+G5101)</f>
        <v>0</v>
      </c>
      <c r="K5101" s="1" t="n">
        <v>0</v>
      </c>
      <c r="L5101" s="39" t="n">
        <v>5.39804444370041</v>
      </c>
      <c r="M5101" s="39"/>
      <c r="N5101" s="1" t="n">
        <f aca="false">(2.571*(19.44-D5101)+3.87)*$K$2</f>
        <v>-0</v>
      </c>
      <c r="O5101" s="1" t="n">
        <f aca="false">IF(N5101&gt;0,N5101,0)</f>
        <v>0</v>
      </c>
      <c r="P5101" s="1" t="n">
        <f aca="false">O5101*1.5</f>
        <v>0</v>
      </c>
      <c r="Q5101" s="1" t="n">
        <f aca="false">P5101/(3.6*$Q$2)</f>
        <v>0</v>
      </c>
      <c r="R5101" s="1" t="n">
        <f aca="false">(K5101+L5101)*$R$2</f>
        <v>26990.2222185021</v>
      </c>
      <c r="S5101" s="19" t="n">
        <f aca="false">J5101-R5101</f>
        <v>-26990.2222185021</v>
      </c>
      <c r="T5101" s="1" t="n">
        <f aca="false">IF(S5101&lt;0,S5101/$G$3,0)</f>
        <v>-38557.4603121458</v>
      </c>
      <c r="U5101" s="1" t="n">
        <f aca="false">IF(S5101&gt;0,S5101*0.7,0)</f>
        <v>0</v>
      </c>
      <c r="V5101" s="14" t="n">
        <f aca="false">V5100+U5101+T5101</f>
        <v>-21938336.9413693</v>
      </c>
      <c r="W5101" s="19" t="n">
        <f aca="false">V5101/1000</f>
        <v>-21938.3369413693</v>
      </c>
      <c r="X5101" s="19" t="n">
        <f aca="false">W5101*3600000000*2/237000000</f>
        <v>-666481.122269447</v>
      </c>
      <c r="Y5101" s="19" t="n">
        <f aca="false">X5101/30.662</f>
        <v>-21736.3877851884</v>
      </c>
    </row>
    <row r="5102" customFormat="false" ht="17.9" hidden="false" customHeight="false" outlineLevel="0" collapsed="false">
      <c r="A5102" s="2" t="n">
        <v>8</v>
      </c>
      <c r="B5102" s="3" t="n">
        <v>1</v>
      </c>
      <c r="C5102" s="38" t="n">
        <v>3</v>
      </c>
      <c r="D5102" s="1" t="n">
        <v>21.1</v>
      </c>
      <c r="E5102" s="3" t="n">
        <v>0</v>
      </c>
      <c r="F5102" s="23" t="n">
        <f aca="false">IF(D5102&lt;25, 0.24, 0.24-(0.01/5)*(D5102-25))</f>
        <v>0.24</v>
      </c>
      <c r="G5102" s="40" t="n">
        <f aca="false">(E5102/1000)*$G$1*F5102</f>
        <v>0</v>
      </c>
      <c r="H5102" s="40" t="n">
        <v>0.293148586863734</v>
      </c>
      <c r="I5102" s="3" t="n">
        <f aca="false">H5102*$J$2</f>
        <v>0</v>
      </c>
      <c r="J5102" s="19" t="n">
        <f aca="false">SUM(I5102+G5102)</f>
        <v>0</v>
      </c>
      <c r="K5102" s="1" t="n">
        <v>0</v>
      </c>
      <c r="L5102" s="39" t="n">
        <v>4.96389210118057</v>
      </c>
      <c r="M5102" s="39"/>
      <c r="N5102" s="1" t="n">
        <f aca="false">(2.571*(19.44-D5102)+3.87)*$K$2</f>
        <v>-0</v>
      </c>
      <c r="O5102" s="1" t="n">
        <f aca="false">IF(N5102&gt;0,N5102,0)</f>
        <v>0</v>
      </c>
      <c r="P5102" s="1" t="n">
        <f aca="false">O5102*1.5</f>
        <v>0</v>
      </c>
      <c r="Q5102" s="1" t="n">
        <f aca="false">P5102/(3.6*$Q$2)</f>
        <v>0</v>
      </c>
      <c r="R5102" s="1" t="n">
        <f aca="false">(K5102+L5102)*$R$2</f>
        <v>24819.4605059029</v>
      </c>
      <c r="S5102" s="19" t="n">
        <f aca="false">J5102-R5102</f>
        <v>-24819.4605059029</v>
      </c>
      <c r="T5102" s="1" t="n">
        <f aca="false">IF(S5102&lt;0,S5102/$G$3,0)</f>
        <v>-35456.3721512898</v>
      </c>
      <c r="U5102" s="1" t="n">
        <f aca="false">IF(S5102&gt;0,S5102*0.7,0)</f>
        <v>0</v>
      </c>
      <c r="V5102" s="14" t="n">
        <f aca="false">V5101+U5102+T5102</f>
        <v>-21973793.3135206</v>
      </c>
      <c r="W5102" s="19" t="n">
        <f aca="false">V5102/1000</f>
        <v>-21973.7933135206</v>
      </c>
      <c r="X5102" s="19" t="n">
        <f aca="false">W5102*3600000000*2/237000000</f>
        <v>-667558.277879107</v>
      </c>
      <c r="Y5102" s="19" t="n">
        <f aca="false">X5102/30.662</f>
        <v>-21771.5177705012</v>
      </c>
    </row>
    <row r="5103" customFormat="false" ht="17.9" hidden="false" customHeight="false" outlineLevel="0" collapsed="false">
      <c r="A5103" s="2" t="n">
        <v>8</v>
      </c>
      <c r="B5103" s="3" t="n">
        <v>1</v>
      </c>
      <c r="C5103" s="38" t="n">
        <v>4</v>
      </c>
      <c r="D5103" s="1" t="n">
        <v>21.1</v>
      </c>
      <c r="E5103" s="3" t="n">
        <v>0</v>
      </c>
      <c r="F5103" s="23" t="n">
        <f aca="false">IF(D5103&lt;25, 0.24, 0.24-(0.01/5)*(D5103-25))</f>
        <v>0.24</v>
      </c>
      <c r="G5103" s="40" t="n">
        <f aca="false">(E5103/1000)*$G$1*F5103</f>
        <v>0</v>
      </c>
      <c r="H5103" s="40" t="n">
        <v>0.271915215740257</v>
      </c>
      <c r="I5103" s="3" t="n">
        <f aca="false">H5103*$J$2</f>
        <v>0</v>
      </c>
      <c r="J5103" s="19" t="n">
        <f aca="false">SUM(I5103+G5103)</f>
        <v>0</v>
      </c>
      <c r="K5103" s="1" t="n">
        <v>0</v>
      </c>
      <c r="L5103" s="39" t="n">
        <v>4.40015566483453</v>
      </c>
      <c r="M5103" s="39"/>
      <c r="N5103" s="1" t="n">
        <f aca="false">(2.571*(19.44-D5103)+3.87)*$K$2</f>
        <v>-0</v>
      </c>
      <c r="O5103" s="1" t="n">
        <f aca="false">IF(N5103&gt;0,N5103,0)</f>
        <v>0</v>
      </c>
      <c r="P5103" s="1" t="n">
        <f aca="false">O5103*1.5</f>
        <v>0</v>
      </c>
      <c r="Q5103" s="1" t="n">
        <f aca="false">P5103/(3.6*$Q$2)</f>
        <v>0</v>
      </c>
      <c r="R5103" s="1" t="n">
        <f aca="false">(K5103+L5103)*$R$2</f>
        <v>22000.7783241727</v>
      </c>
      <c r="S5103" s="19" t="n">
        <f aca="false">J5103-R5103</f>
        <v>-22000.7783241727</v>
      </c>
      <c r="T5103" s="1" t="n">
        <f aca="false">IF(S5103&lt;0,S5103/$G$3,0)</f>
        <v>-31429.6833202466</v>
      </c>
      <c r="U5103" s="1" t="n">
        <f aca="false">IF(S5103&gt;0,S5103*0.7,0)</f>
        <v>0</v>
      </c>
      <c r="V5103" s="14" t="n">
        <f aca="false">V5102+U5103+T5103</f>
        <v>-22005222.9968408</v>
      </c>
      <c r="W5103" s="19" t="n">
        <f aca="false">V5103/1000</f>
        <v>-22005.2229968408</v>
      </c>
      <c r="X5103" s="19" t="n">
        <f aca="false">W5103*3600000000*2/237000000</f>
        <v>-668513.103701494</v>
      </c>
      <c r="Y5103" s="19" t="n">
        <f aca="false">X5103/30.662</f>
        <v>-21802.6581338952</v>
      </c>
    </row>
    <row r="5104" customFormat="false" ht="17.9" hidden="false" customHeight="false" outlineLevel="0" collapsed="false">
      <c r="A5104" s="2" t="n">
        <v>8</v>
      </c>
      <c r="B5104" s="3" t="n">
        <v>1</v>
      </c>
      <c r="C5104" s="38" t="n">
        <v>5</v>
      </c>
      <c r="D5104" s="1" t="n">
        <v>21.1</v>
      </c>
      <c r="E5104" s="3" t="n">
        <v>0.822222222222222</v>
      </c>
      <c r="F5104" s="23" t="n">
        <f aca="false">IF(D5104&lt;25, 0.24, 0.24-(0.01/5)*(D5104-25))</f>
        <v>0.24</v>
      </c>
      <c r="G5104" s="40" t="n">
        <f aca="false">(E5104/1000)*$G$1*F5104</f>
        <v>64.6503466666667</v>
      </c>
      <c r="H5104" s="40" t="n">
        <v>0.262675204392813</v>
      </c>
      <c r="I5104" s="3" t="n">
        <f aca="false">H5104*$J$2</f>
        <v>0</v>
      </c>
      <c r="J5104" s="19" t="n">
        <f aca="false">SUM(I5104+G5104)</f>
        <v>64.6503466666667</v>
      </c>
      <c r="K5104" s="1" t="n">
        <v>0</v>
      </c>
      <c r="L5104" s="39" t="n">
        <v>4.07277331511515</v>
      </c>
      <c r="M5104" s="39"/>
      <c r="N5104" s="1" t="n">
        <f aca="false">(2.571*(19.44-D5104)+3.87)*$K$2</f>
        <v>-0</v>
      </c>
      <c r="O5104" s="1" t="n">
        <f aca="false">IF(N5104&gt;0,N5104,0)</f>
        <v>0</v>
      </c>
      <c r="P5104" s="1" t="n">
        <f aca="false">O5104*1.5</f>
        <v>0</v>
      </c>
      <c r="Q5104" s="1" t="n">
        <f aca="false">P5104/(3.6*$Q$2)</f>
        <v>0</v>
      </c>
      <c r="R5104" s="1" t="n">
        <f aca="false">(K5104+L5104)*$R$2</f>
        <v>20363.8665755758</v>
      </c>
      <c r="S5104" s="19" t="n">
        <f aca="false">J5104-R5104</f>
        <v>-20299.2162289091</v>
      </c>
      <c r="T5104" s="1" t="n">
        <f aca="false">IF(S5104&lt;0,S5104/$G$3,0)</f>
        <v>-28998.880327013</v>
      </c>
      <c r="U5104" s="1" t="n">
        <f aca="false">IF(S5104&gt;0,S5104*0.7,0)</f>
        <v>0</v>
      </c>
      <c r="V5104" s="14" t="n">
        <f aca="false">V5103+U5104+T5104</f>
        <v>-22034221.8771679</v>
      </c>
      <c r="W5104" s="19" t="n">
        <f aca="false">V5104/1000</f>
        <v>-22034.2218771679</v>
      </c>
      <c r="X5104" s="19" t="n">
        <f aca="false">W5104*3600000000*2/237000000</f>
        <v>-669394.08234434</v>
      </c>
      <c r="Y5104" s="19" t="n">
        <f aca="false">X5104/30.662</f>
        <v>-21831.390070587</v>
      </c>
    </row>
    <row r="5105" customFormat="false" ht="17.9" hidden="false" customHeight="false" outlineLevel="0" collapsed="false">
      <c r="A5105" s="2" t="n">
        <v>8</v>
      </c>
      <c r="B5105" s="3" t="n">
        <v>1</v>
      </c>
      <c r="C5105" s="38" t="n">
        <v>6</v>
      </c>
      <c r="D5105" s="1" t="n">
        <v>21.3</v>
      </c>
      <c r="E5105" s="3" t="n">
        <v>42.7555555555556</v>
      </c>
      <c r="F5105" s="23" t="n">
        <f aca="false">IF(D5105&lt;25, 0.24, 0.24-(0.01/5)*(D5105-25))</f>
        <v>0.24</v>
      </c>
      <c r="G5105" s="40" t="n">
        <f aca="false">(E5105/1000)*$G$1*F5105</f>
        <v>3361.81802666667</v>
      </c>
      <c r="H5105" s="40" t="n">
        <v>0.252667384181209</v>
      </c>
      <c r="I5105" s="3" t="n">
        <f aca="false">H5105*$J$2</f>
        <v>0</v>
      </c>
      <c r="J5105" s="19" t="n">
        <f aca="false">SUM(I5105+G5105)</f>
        <v>3361.81802666667</v>
      </c>
      <c r="K5105" s="1" t="n">
        <v>0</v>
      </c>
      <c r="L5105" s="39" t="n">
        <v>3.10682427768531</v>
      </c>
      <c r="M5105" s="39"/>
      <c r="N5105" s="1" t="n">
        <f aca="false">(2.571*(19.44-D5105)+3.87)*$K$2</f>
        <v>-0</v>
      </c>
      <c r="O5105" s="1" t="n">
        <f aca="false">IF(N5105&gt;0,N5105,0)</f>
        <v>0</v>
      </c>
      <c r="P5105" s="1" t="n">
        <f aca="false">O5105*1.5</f>
        <v>0</v>
      </c>
      <c r="Q5105" s="1" t="n">
        <f aca="false">P5105/(3.6*$Q$2)</f>
        <v>0</v>
      </c>
      <c r="R5105" s="1" t="n">
        <f aca="false">(K5105+L5105)*$R$2</f>
        <v>15534.1213884265</v>
      </c>
      <c r="S5105" s="19" t="n">
        <f aca="false">J5105-R5105</f>
        <v>-12172.3033617599</v>
      </c>
      <c r="T5105" s="1" t="n">
        <f aca="false">IF(S5105&lt;0,S5105/$G$3,0)</f>
        <v>-17389.0048025141</v>
      </c>
      <c r="U5105" s="1" t="n">
        <f aca="false">IF(S5105&gt;0,S5105*0.7,0)</f>
        <v>0</v>
      </c>
      <c r="V5105" s="14" t="n">
        <f aca="false">V5104+U5105+T5105</f>
        <v>-22051610.8819704</v>
      </c>
      <c r="W5105" s="19" t="n">
        <f aca="false">V5105/1000</f>
        <v>-22051.6108819704</v>
      </c>
      <c r="X5105" s="19" t="n">
        <f aca="false">W5105*3600000000*2/237000000</f>
        <v>-669922.355907961</v>
      </c>
      <c r="Y5105" s="19" t="n">
        <f aca="false">X5105/30.662</f>
        <v>-21848.6190042385</v>
      </c>
    </row>
    <row r="5106" customFormat="false" ht="17.9" hidden="false" customHeight="false" outlineLevel="0" collapsed="false">
      <c r="A5106" s="2" t="n">
        <v>8</v>
      </c>
      <c r="B5106" s="3" t="n">
        <v>1</v>
      </c>
      <c r="C5106" s="38" t="n">
        <v>7</v>
      </c>
      <c r="D5106" s="1" t="n">
        <v>21.5</v>
      </c>
      <c r="E5106" s="3" t="n">
        <v>88.8</v>
      </c>
      <c r="F5106" s="23" t="n">
        <f aca="false">IF(D5106&lt;25, 0.24, 0.24-(0.01/5)*(D5106-25))</f>
        <v>0.24</v>
      </c>
      <c r="G5106" s="40" t="n">
        <f aca="false">(E5106/1000)*$G$1*F5106</f>
        <v>6982.23744</v>
      </c>
      <c r="H5106" s="40" t="n">
        <v>0.221703095462341</v>
      </c>
      <c r="I5106" s="3" t="n">
        <f aca="false">H5106*$J$2</f>
        <v>0</v>
      </c>
      <c r="J5106" s="19" t="n">
        <f aca="false">SUM(I5106+G5106)</f>
        <v>6982.23744</v>
      </c>
      <c r="K5106" s="1" t="n">
        <v>0</v>
      </c>
      <c r="L5106" s="39" t="n">
        <v>3.31694214813238</v>
      </c>
      <c r="M5106" s="39"/>
      <c r="N5106" s="1" t="n">
        <f aca="false">(2.571*(19.44-D5106)+3.87)*$K$2</f>
        <v>-0</v>
      </c>
      <c r="O5106" s="1" t="n">
        <f aca="false">IF(N5106&gt;0,N5106,0)</f>
        <v>0</v>
      </c>
      <c r="P5106" s="1" t="n">
        <f aca="false">O5106*1.5</f>
        <v>0</v>
      </c>
      <c r="Q5106" s="1" t="n">
        <f aca="false">P5106/(3.6*$Q$2)</f>
        <v>0</v>
      </c>
      <c r="R5106" s="1" t="n">
        <f aca="false">(K5106+L5106)*$R$2</f>
        <v>16584.7107406619</v>
      </c>
      <c r="S5106" s="19" t="n">
        <f aca="false">J5106-R5106</f>
        <v>-9602.4733006619</v>
      </c>
      <c r="T5106" s="1" t="n">
        <f aca="false">IF(S5106&lt;0,S5106/$G$3,0)</f>
        <v>-13717.8190009456</v>
      </c>
      <c r="U5106" s="1" t="n">
        <f aca="false">IF(S5106&gt;0,S5106*0.7,0)</f>
        <v>0</v>
      </c>
      <c r="V5106" s="14" t="n">
        <f aca="false">V5105+U5106+T5106</f>
        <v>-22065328.7009713</v>
      </c>
      <c r="W5106" s="19" t="n">
        <f aca="false">V5106/1000</f>
        <v>-22065.3287009713</v>
      </c>
      <c r="X5106" s="19" t="n">
        <f aca="false">W5106*3600000000*2/237000000</f>
        <v>-670339.099776344</v>
      </c>
      <c r="Y5106" s="19" t="n">
        <f aca="false">X5106/30.662</f>
        <v>-21862.2105464857</v>
      </c>
    </row>
    <row r="5107" customFormat="false" ht="17.9" hidden="false" customHeight="false" outlineLevel="0" collapsed="false">
      <c r="A5107" s="2" t="n">
        <v>8</v>
      </c>
      <c r="B5107" s="3" t="n">
        <v>1</v>
      </c>
      <c r="C5107" s="38" t="n">
        <v>8</v>
      </c>
      <c r="D5107" s="1" t="n">
        <v>21.7</v>
      </c>
      <c r="E5107" s="3" t="n">
        <v>70.7111111111111</v>
      </c>
      <c r="F5107" s="23" t="n">
        <f aca="false">IF(D5107&lt;25, 0.24, 0.24-(0.01/5)*(D5107-25))</f>
        <v>0.24</v>
      </c>
      <c r="G5107" s="40" t="n">
        <f aca="false">(E5107/1000)*$G$1*F5107</f>
        <v>5559.92981333333</v>
      </c>
      <c r="H5107" s="40" t="n">
        <v>0.144916863132337</v>
      </c>
      <c r="I5107" s="3" t="n">
        <f aca="false">H5107*$J$2</f>
        <v>0</v>
      </c>
      <c r="J5107" s="19" t="n">
        <f aca="false">SUM(I5107+G5107)</f>
        <v>5559.92981333333</v>
      </c>
      <c r="K5107" s="1" t="n">
        <v>0</v>
      </c>
      <c r="L5107" s="39" t="n">
        <v>3.45108906216373</v>
      </c>
      <c r="M5107" s="39"/>
      <c r="N5107" s="1" t="n">
        <f aca="false">(2.571*(19.44-D5107)+3.87)*$K$2</f>
        <v>-0</v>
      </c>
      <c r="O5107" s="1" t="n">
        <f aca="false">IF(N5107&gt;0,N5107,0)</f>
        <v>0</v>
      </c>
      <c r="P5107" s="1" t="n">
        <f aca="false">O5107*1.5</f>
        <v>0</v>
      </c>
      <c r="Q5107" s="1" t="n">
        <f aca="false">P5107/(3.6*$Q$2)</f>
        <v>0</v>
      </c>
      <c r="R5107" s="1" t="n">
        <f aca="false">(K5107+L5107)*$R$2</f>
        <v>17255.4453108187</v>
      </c>
      <c r="S5107" s="19" t="n">
        <f aca="false">J5107-R5107</f>
        <v>-11695.5154974853</v>
      </c>
      <c r="T5107" s="1" t="n">
        <f aca="false">IF(S5107&lt;0,S5107/$G$3,0)</f>
        <v>-16707.8792821219</v>
      </c>
      <c r="U5107" s="1" t="n">
        <f aca="false">IF(S5107&gt;0,S5107*0.7,0)</f>
        <v>0</v>
      </c>
      <c r="V5107" s="14" t="n">
        <f aca="false">V5106+U5107+T5107</f>
        <v>-22082036.5802534</v>
      </c>
      <c r="W5107" s="19" t="n">
        <f aca="false">V5107/1000</f>
        <v>-22082.0365802534</v>
      </c>
      <c r="X5107" s="19" t="n">
        <f aca="false">W5107*3600000000*2/237000000</f>
        <v>-670846.680919092</v>
      </c>
      <c r="Y5107" s="19" t="n">
        <f aca="false">X5107/30.662</f>
        <v>-21878.7646245872</v>
      </c>
    </row>
    <row r="5108" customFormat="false" ht="17.9" hidden="false" customHeight="false" outlineLevel="0" collapsed="false">
      <c r="A5108" s="2" t="n">
        <v>8</v>
      </c>
      <c r="B5108" s="3" t="n">
        <v>1</v>
      </c>
      <c r="C5108" s="38" t="n">
        <v>9</v>
      </c>
      <c r="D5108" s="1" t="n">
        <v>23.7</v>
      </c>
      <c r="E5108" s="3" t="n">
        <v>97.0222222222222</v>
      </c>
      <c r="F5108" s="23" t="n">
        <f aca="false">IF(D5108&lt;25, 0.24, 0.24-(0.01/5)*(D5108-25))</f>
        <v>0.24</v>
      </c>
      <c r="G5108" s="40" t="n">
        <f aca="false">(E5108/1000)*$G$1*F5108</f>
        <v>7628.74090666666</v>
      </c>
      <c r="H5108" s="40" t="n">
        <v>0.173603029206296</v>
      </c>
      <c r="I5108" s="3" t="n">
        <f aca="false">H5108*$J$2</f>
        <v>0</v>
      </c>
      <c r="J5108" s="19" t="n">
        <f aca="false">SUM(I5108+G5108)</f>
        <v>7628.74090666666</v>
      </c>
      <c r="K5108" s="1" t="n">
        <v>0</v>
      </c>
      <c r="L5108" s="39" t="n">
        <v>3.12872581467002</v>
      </c>
      <c r="M5108" s="39"/>
      <c r="N5108" s="1" t="n">
        <f aca="false">(2.571*(19.44-D5108)+3.87)*$K$2</f>
        <v>-0</v>
      </c>
      <c r="O5108" s="1" t="n">
        <f aca="false">IF(N5108&gt;0,N5108,0)</f>
        <v>0</v>
      </c>
      <c r="P5108" s="1" t="n">
        <f aca="false">O5108*1.5</f>
        <v>0</v>
      </c>
      <c r="Q5108" s="1" t="n">
        <f aca="false">P5108/(3.6*$Q$2)</f>
        <v>0</v>
      </c>
      <c r="R5108" s="1" t="n">
        <f aca="false">(K5108+L5108)*$R$2</f>
        <v>15643.6290733501</v>
      </c>
      <c r="S5108" s="19" t="n">
        <f aca="false">J5108-R5108</f>
        <v>-8014.88816668344</v>
      </c>
      <c r="T5108" s="1" t="n">
        <f aca="false">IF(S5108&lt;0,S5108/$G$3,0)</f>
        <v>-11449.8402381192</v>
      </c>
      <c r="U5108" s="1" t="n">
        <f aca="false">IF(S5108&gt;0,S5108*0.7,0)</f>
        <v>0</v>
      </c>
      <c r="V5108" s="14" t="n">
        <f aca="false">V5107+U5108+T5108</f>
        <v>-22093486.4204916</v>
      </c>
      <c r="W5108" s="19" t="n">
        <f aca="false">V5108/1000</f>
        <v>-22093.4864204916</v>
      </c>
      <c r="X5108" s="19" t="n">
        <f aca="false">W5108*3600000000*2/237000000</f>
        <v>-671194.524166832</v>
      </c>
      <c r="Y5108" s="19" t="n">
        <f aca="false">X5108/30.662</f>
        <v>-21890.1090655154</v>
      </c>
    </row>
    <row r="5109" customFormat="false" ht="17.9" hidden="false" customHeight="false" outlineLevel="0" collapsed="false">
      <c r="A5109" s="2" t="n">
        <v>8</v>
      </c>
      <c r="B5109" s="3" t="n">
        <v>1</v>
      </c>
      <c r="C5109" s="38" t="n">
        <v>10</v>
      </c>
      <c r="D5109" s="1" t="n">
        <v>25.8</v>
      </c>
      <c r="E5109" s="3" t="n">
        <v>746.83368156004</v>
      </c>
      <c r="F5109" s="23" t="n">
        <f aca="false">IF(D5109&lt;25, 0.24, 0.24-(0.01/5)*(D5109-25))</f>
        <v>0.2384</v>
      </c>
      <c r="G5109" s="40" t="n">
        <f aca="false">(E5109/1000)*$G$1*F5109</f>
        <v>58331.1519394438</v>
      </c>
      <c r="H5109" s="40" t="n">
        <v>0.139369372424361</v>
      </c>
      <c r="I5109" s="3" t="n">
        <f aca="false">H5109*$J$2</f>
        <v>0</v>
      </c>
      <c r="J5109" s="19" t="n">
        <f aca="false">SUM(I5109+G5109)</f>
        <v>58331.1519394438</v>
      </c>
      <c r="K5109" s="1" t="n">
        <v>1.44</v>
      </c>
      <c r="L5109" s="39" t="n">
        <v>2.56862288062706</v>
      </c>
      <c r="M5109" s="39"/>
      <c r="N5109" s="1" t="n">
        <f aca="false">(2.571*(19.44-D5109)+3.87)*$K$2</f>
        <v>-0</v>
      </c>
      <c r="O5109" s="1" t="n">
        <f aca="false">IF(N5109&gt;0,N5109,0)</f>
        <v>0</v>
      </c>
      <c r="P5109" s="1" t="n">
        <f aca="false">O5109*1.5</f>
        <v>0</v>
      </c>
      <c r="Q5109" s="1" t="n">
        <f aca="false">P5109/(3.6*$Q$2)</f>
        <v>0</v>
      </c>
      <c r="R5109" s="1" t="n">
        <f aca="false">(K5109+L5109)*$R$2</f>
        <v>20043.1144031353</v>
      </c>
      <c r="S5109" s="19" t="n">
        <f aca="false">J5109-R5109</f>
        <v>38288.0375363084</v>
      </c>
      <c r="T5109" s="1" t="n">
        <f aca="false">IF(S5109&lt;0,S5109/$G$3,0)</f>
        <v>0</v>
      </c>
      <c r="U5109" s="1" t="n">
        <f aca="false">IF(S5109&gt;0,S5109*0.7,0)</f>
        <v>26801.6262754159</v>
      </c>
      <c r="V5109" s="14" t="n">
        <f aca="false">V5108+U5109+T5109</f>
        <v>-22066684.7942161</v>
      </c>
      <c r="W5109" s="19" t="n">
        <f aca="false">V5109/1000</f>
        <v>-22066.6847942161</v>
      </c>
      <c r="X5109" s="19" t="n">
        <f aca="false">W5109*3600000000*2/237000000</f>
        <v>-670380.297545807</v>
      </c>
      <c r="Y5109" s="19" t="n">
        <f aca="false">X5109/30.662</f>
        <v>-21863.554156474</v>
      </c>
    </row>
    <row r="5110" customFormat="false" ht="17.9" hidden="false" customHeight="false" outlineLevel="0" collapsed="false">
      <c r="A5110" s="2" t="n">
        <v>8</v>
      </c>
      <c r="B5110" s="3" t="n">
        <v>1</v>
      </c>
      <c r="C5110" s="38" t="n">
        <v>11</v>
      </c>
      <c r="D5110" s="1" t="n">
        <v>27.8</v>
      </c>
      <c r="E5110" s="3" t="n">
        <v>858.09503538057</v>
      </c>
      <c r="F5110" s="23" t="n">
        <f aca="false">IF(D5110&lt;25, 0.24, 0.24-(0.01/5)*(D5110-25))</f>
        <v>0.2344</v>
      </c>
      <c r="G5110" s="40" t="n">
        <f aca="false">(E5110/1000)*$G$1*F5110</f>
        <v>65896.65998318</v>
      </c>
      <c r="H5110" s="40" t="n">
        <v>0.0953136421598344</v>
      </c>
      <c r="I5110" s="3" t="n">
        <f aca="false">H5110*$J$2</f>
        <v>0</v>
      </c>
      <c r="J5110" s="19" t="n">
        <f aca="false">SUM(I5110+G5110)</f>
        <v>65896.65998318</v>
      </c>
      <c r="K5110" s="1" t="n">
        <v>3.04</v>
      </c>
      <c r="L5110" s="39" t="n">
        <v>2.09343723886201</v>
      </c>
      <c r="M5110" s="39"/>
      <c r="N5110" s="1" t="n">
        <f aca="false">(2.571*(19.44-D5110)+3.87)*$K$2</f>
        <v>-0</v>
      </c>
      <c r="O5110" s="1" t="n">
        <f aca="false">IF(N5110&gt;0,N5110,0)</f>
        <v>0</v>
      </c>
      <c r="P5110" s="1" t="n">
        <f aca="false">O5110*1.5</f>
        <v>0</v>
      </c>
      <c r="Q5110" s="1" t="n">
        <f aca="false">P5110/(3.6*$Q$2)</f>
        <v>0</v>
      </c>
      <c r="R5110" s="1" t="n">
        <f aca="false">(K5110+L5110)*$R$2</f>
        <v>25667.1861943101</v>
      </c>
      <c r="S5110" s="19" t="n">
        <f aca="false">J5110-R5110</f>
        <v>40229.47378887</v>
      </c>
      <c r="T5110" s="1" t="n">
        <f aca="false">IF(S5110&lt;0,S5110/$G$3,0)</f>
        <v>0</v>
      </c>
      <c r="U5110" s="1" t="n">
        <f aca="false">IF(S5110&gt;0,S5110*0.7,0)</f>
        <v>28160.631652209</v>
      </c>
      <c r="V5110" s="14" t="n">
        <f aca="false">V5109+U5110+T5110</f>
        <v>-22038524.1625639</v>
      </c>
      <c r="W5110" s="19" t="n">
        <f aca="false">V5110/1000</f>
        <v>-22038.5241625639</v>
      </c>
      <c r="X5110" s="19" t="n">
        <f aca="false">W5110*3600000000*2/237000000</f>
        <v>-669524.784685487</v>
      </c>
      <c r="Y5110" s="19" t="n">
        <f aca="false">X5110/30.662</f>
        <v>-21835.6527521195</v>
      </c>
    </row>
    <row r="5111" customFormat="false" ht="17.9" hidden="false" customHeight="false" outlineLevel="0" collapsed="false">
      <c r="A5111" s="2" t="n">
        <v>8</v>
      </c>
      <c r="B5111" s="3" t="n">
        <v>1</v>
      </c>
      <c r="C5111" s="38" t="n">
        <v>12</v>
      </c>
      <c r="D5111" s="1" t="n">
        <v>28.7</v>
      </c>
      <c r="E5111" s="3" t="n">
        <v>837.538549296659</v>
      </c>
      <c r="F5111" s="23" t="n">
        <f aca="false">IF(D5111&lt;25, 0.24, 0.24-(0.01/5)*(D5111-25))</f>
        <v>0.2326</v>
      </c>
      <c r="G5111" s="40" t="n">
        <f aca="false">(E5111/1000)*$G$1*F5111</f>
        <v>63824.1326764849</v>
      </c>
      <c r="H5111" s="40" t="n">
        <v>0.0734757461512592</v>
      </c>
      <c r="I5111" s="3" t="n">
        <f aca="false">H5111*$J$2</f>
        <v>0</v>
      </c>
      <c r="J5111" s="19" t="n">
        <f aca="false">SUM(I5111+G5111)</f>
        <v>63824.1326764849</v>
      </c>
      <c r="K5111" s="1" t="n">
        <v>3.76</v>
      </c>
      <c r="L5111" s="39" t="n">
        <v>2.67632914313915</v>
      </c>
      <c r="M5111" s="39"/>
      <c r="N5111" s="1" t="n">
        <f aca="false">(2.571*(19.44-D5111)+3.87)*$K$2</f>
        <v>-0</v>
      </c>
      <c r="O5111" s="1" t="n">
        <f aca="false">IF(N5111&gt;0,N5111,0)</f>
        <v>0</v>
      </c>
      <c r="P5111" s="1" t="n">
        <f aca="false">O5111*1.5</f>
        <v>0</v>
      </c>
      <c r="Q5111" s="1" t="n">
        <f aca="false">P5111/(3.6*$Q$2)</f>
        <v>0</v>
      </c>
      <c r="R5111" s="1" t="n">
        <f aca="false">(K5111+L5111)*$R$2</f>
        <v>32181.6457156957</v>
      </c>
      <c r="S5111" s="19" t="n">
        <f aca="false">J5111-R5111</f>
        <v>31642.4869607892</v>
      </c>
      <c r="T5111" s="1" t="n">
        <f aca="false">IF(S5111&lt;0,S5111/$G$3,0)</f>
        <v>0</v>
      </c>
      <c r="U5111" s="1" t="n">
        <f aca="false">IF(S5111&gt;0,S5111*0.7,0)</f>
        <v>22149.7408725524</v>
      </c>
      <c r="V5111" s="14" t="n">
        <f aca="false">V5110+U5111+T5111</f>
        <v>-22016374.4216914</v>
      </c>
      <c r="W5111" s="19" t="n">
        <f aca="false">V5111/1000</f>
        <v>-22016.3744216914</v>
      </c>
      <c r="X5111" s="19" t="n">
        <f aca="false">W5111*3600000000*2/237000000</f>
        <v>-668851.881165308</v>
      </c>
      <c r="Y5111" s="19" t="n">
        <f aca="false">X5111/30.662</f>
        <v>-21813.7069064415</v>
      </c>
    </row>
    <row r="5112" customFormat="false" ht="17.9" hidden="false" customHeight="false" outlineLevel="0" collapsed="false">
      <c r="A5112" s="2" t="n">
        <v>8</v>
      </c>
      <c r="B5112" s="3" t="n">
        <v>1</v>
      </c>
      <c r="C5112" s="38" t="n">
        <v>13</v>
      </c>
      <c r="D5112" s="1" t="n">
        <v>29.7</v>
      </c>
      <c r="E5112" s="3" t="n">
        <v>860.84572172182</v>
      </c>
      <c r="F5112" s="23" t="n">
        <f aca="false">IF(D5112&lt;25, 0.24, 0.24-(0.01/5)*(D5112-25))</f>
        <v>0.2306</v>
      </c>
      <c r="G5112" s="40" t="n">
        <f aca="false">(E5112/1000)*$G$1*F5112</f>
        <v>65036.1814958259</v>
      </c>
      <c r="H5112" s="40" t="n">
        <v>0.0941620465078362</v>
      </c>
      <c r="I5112" s="3" t="n">
        <f aca="false">H5112*$J$2</f>
        <v>0</v>
      </c>
      <c r="J5112" s="19" t="n">
        <f aca="false">SUM(I5112+G5112)</f>
        <v>65036.1814958259</v>
      </c>
      <c r="K5112" s="1" t="n">
        <v>4.56</v>
      </c>
      <c r="L5112" s="39" t="n">
        <v>4.16017431515386</v>
      </c>
      <c r="M5112" s="39"/>
      <c r="N5112" s="1" t="n">
        <f aca="false">(2.571*(19.44-D5112)+3.87)*$K$2</f>
        <v>-0</v>
      </c>
      <c r="O5112" s="1" t="n">
        <f aca="false">IF(N5112&gt;0,N5112,0)</f>
        <v>0</v>
      </c>
      <c r="P5112" s="1" t="n">
        <f aca="false">O5112*1.5</f>
        <v>0</v>
      </c>
      <c r="Q5112" s="1" t="n">
        <f aca="false">P5112/(3.6*$Q$2)</f>
        <v>0</v>
      </c>
      <c r="R5112" s="1" t="n">
        <f aca="false">(K5112+L5112)*$R$2</f>
        <v>43600.8715757693</v>
      </c>
      <c r="S5112" s="19" t="n">
        <f aca="false">J5112-R5112</f>
        <v>21435.3099200566</v>
      </c>
      <c r="T5112" s="1" t="n">
        <f aca="false">IF(S5112&lt;0,S5112/$G$3,0)</f>
        <v>0</v>
      </c>
      <c r="U5112" s="1" t="n">
        <f aca="false">IF(S5112&gt;0,S5112*0.7,0)</f>
        <v>15004.7169440396</v>
      </c>
      <c r="V5112" s="14" t="n">
        <f aca="false">V5111+U5112+T5112</f>
        <v>-22001369.7047473</v>
      </c>
      <c r="W5112" s="19" t="n">
        <f aca="false">V5112/1000</f>
        <v>-22001.3697047473</v>
      </c>
      <c r="X5112" s="19" t="n">
        <f aca="false">W5112*3600000000*2/237000000</f>
        <v>-668396.041663211</v>
      </c>
      <c r="Y5112" s="19" t="n">
        <f aca="false">X5112/30.662</f>
        <v>-21798.8403125436</v>
      </c>
    </row>
    <row r="5113" customFormat="false" ht="17.9" hidden="false" customHeight="false" outlineLevel="0" collapsed="false">
      <c r="A5113" s="2" t="n">
        <v>8</v>
      </c>
      <c r="B5113" s="3" t="n">
        <v>1</v>
      </c>
      <c r="C5113" s="38" t="n">
        <v>14</v>
      </c>
      <c r="D5113" s="1" t="n">
        <v>30.6</v>
      </c>
      <c r="E5113" s="3" t="n">
        <v>724.451583658375</v>
      </c>
      <c r="F5113" s="23" t="n">
        <f aca="false">IF(D5113&lt;25, 0.24, 0.24-(0.01/5)*(D5113-25))</f>
        <v>0.2288</v>
      </c>
      <c r="G5113" s="40" t="n">
        <f aca="false">(E5113/1000)*$G$1*F5113</f>
        <v>54304.4966093703</v>
      </c>
      <c r="H5113" s="40" t="n">
        <v>0.112679886996969</v>
      </c>
      <c r="I5113" s="3" t="n">
        <f aca="false">H5113*$J$2</f>
        <v>0</v>
      </c>
      <c r="J5113" s="19" t="n">
        <f aca="false">SUM(I5113+G5113)</f>
        <v>54304.4966093703</v>
      </c>
      <c r="K5113" s="1" t="n">
        <v>5.28</v>
      </c>
      <c r="L5113" s="39" t="n">
        <v>6.15297766282175</v>
      </c>
      <c r="M5113" s="39"/>
      <c r="N5113" s="1" t="n">
        <f aca="false">(2.571*(19.44-D5113)+3.87)*$K$2</f>
        <v>-0</v>
      </c>
      <c r="O5113" s="1" t="n">
        <f aca="false">IF(N5113&gt;0,N5113,0)</f>
        <v>0</v>
      </c>
      <c r="P5113" s="1" t="n">
        <f aca="false">O5113*1.5</f>
        <v>0</v>
      </c>
      <c r="Q5113" s="1" t="n">
        <f aca="false">P5113/(3.6*$Q$2)</f>
        <v>0</v>
      </c>
      <c r="R5113" s="1" t="n">
        <f aca="false">(K5113+L5113)*$R$2</f>
        <v>57164.8883141088</v>
      </c>
      <c r="S5113" s="19" t="n">
        <f aca="false">J5113-R5113</f>
        <v>-2860.39170473848</v>
      </c>
      <c r="T5113" s="1" t="n">
        <f aca="false">IF(S5113&lt;0,S5113/$G$3,0)</f>
        <v>-4086.27386391212</v>
      </c>
      <c r="U5113" s="1" t="n">
        <f aca="false">IF(S5113&gt;0,S5113*0.7,0)</f>
        <v>0</v>
      </c>
      <c r="V5113" s="14" t="n">
        <f aca="false">V5112+U5113+T5113</f>
        <v>-22005455.9786113</v>
      </c>
      <c r="W5113" s="19" t="n">
        <f aca="false">V5113/1000</f>
        <v>-22005.4559786113</v>
      </c>
      <c r="X5113" s="19" t="n">
        <f aca="false">W5113*3600000000*2/237000000</f>
        <v>-668520.181628696</v>
      </c>
      <c r="Y5113" s="19" t="n">
        <f aca="false">X5113/30.662</f>
        <v>-21802.8889709966</v>
      </c>
    </row>
    <row r="5114" customFormat="false" ht="17.9" hidden="false" customHeight="false" outlineLevel="0" collapsed="false">
      <c r="A5114" s="2" t="n">
        <v>8</v>
      </c>
      <c r="B5114" s="3" t="n">
        <v>1</v>
      </c>
      <c r="C5114" s="38" t="n">
        <v>15</v>
      </c>
      <c r="D5114" s="1" t="n">
        <v>31</v>
      </c>
      <c r="E5114" s="3" t="n">
        <v>317.295737927813</v>
      </c>
      <c r="F5114" s="23" t="n">
        <f aca="false">IF(D5114&lt;25, 0.24, 0.24-(0.01/5)*(D5114-25))</f>
        <v>0.228</v>
      </c>
      <c r="G5114" s="40" t="n">
        <f aca="false">(E5114/1000)*$G$1*F5114</f>
        <v>23701.1539624595</v>
      </c>
      <c r="H5114" s="40" t="n">
        <v>0.145186646244931</v>
      </c>
      <c r="I5114" s="3" t="n">
        <f aca="false">H5114*$J$2</f>
        <v>0</v>
      </c>
      <c r="J5114" s="19" t="n">
        <f aca="false">SUM(I5114+G5114)</f>
        <v>23701.1539624595</v>
      </c>
      <c r="K5114" s="1" t="n">
        <v>5.6</v>
      </c>
      <c r="L5114" s="39" t="n">
        <v>6.7993988178053</v>
      </c>
      <c r="M5114" s="39"/>
      <c r="N5114" s="1" t="n">
        <f aca="false">(2.571*(19.44-D5114)+3.87)*$K$2</f>
        <v>-0</v>
      </c>
      <c r="O5114" s="1" t="n">
        <f aca="false">IF(N5114&gt;0,N5114,0)</f>
        <v>0</v>
      </c>
      <c r="P5114" s="1" t="n">
        <f aca="false">O5114*1.5</f>
        <v>0</v>
      </c>
      <c r="Q5114" s="1" t="n">
        <f aca="false">P5114/(3.6*$Q$2)</f>
        <v>0</v>
      </c>
      <c r="R5114" s="1" t="n">
        <f aca="false">(K5114+L5114)*$R$2</f>
        <v>61996.9940890265</v>
      </c>
      <c r="S5114" s="19" t="n">
        <f aca="false">J5114-R5114</f>
        <v>-38295.840126567</v>
      </c>
      <c r="T5114" s="1" t="n">
        <f aca="false">IF(S5114&lt;0,S5114/$G$3,0)</f>
        <v>-54708.3430379529</v>
      </c>
      <c r="U5114" s="1" t="n">
        <f aca="false">IF(S5114&gt;0,S5114*0.7,0)</f>
        <v>0</v>
      </c>
      <c r="V5114" s="14" t="n">
        <f aca="false">V5113+U5114+T5114</f>
        <v>-22060164.3216492</v>
      </c>
      <c r="W5114" s="19" t="n">
        <f aca="false">V5114/1000</f>
        <v>-22060.1643216492</v>
      </c>
      <c r="X5114" s="19" t="n">
        <f aca="false">W5114*3600000000*2/237000000</f>
        <v>-670182.207239976</v>
      </c>
      <c r="Y5114" s="19" t="n">
        <f aca="false">X5114/30.662</f>
        <v>-21857.0937068677</v>
      </c>
    </row>
    <row r="5115" customFormat="false" ht="17.9" hidden="false" customHeight="false" outlineLevel="0" collapsed="false">
      <c r="A5115" s="2" t="n">
        <v>8</v>
      </c>
      <c r="B5115" s="3" t="n">
        <v>1</v>
      </c>
      <c r="C5115" s="38" t="n">
        <v>16</v>
      </c>
      <c r="D5115" s="1" t="n">
        <v>31.3</v>
      </c>
      <c r="E5115" s="3" t="n">
        <v>69.8888888888889</v>
      </c>
      <c r="F5115" s="23" t="n">
        <f aca="false">IF(D5115&lt;25, 0.24, 0.24-(0.01/5)*(D5115-25))</f>
        <v>0.2274</v>
      </c>
      <c r="G5115" s="40" t="n">
        <f aca="false">(E5115/1000)*$G$1*F5115</f>
        <v>5206.77729466667</v>
      </c>
      <c r="H5115" s="40" t="n">
        <v>0.173673107864072</v>
      </c>
      <c r="I5115" s="3" t="n">
        <f aca="false">H5115*$J$2</f>
        <v>0</v>
      </c>
      <c r="J5115" s="19" t="n">
        <f aca="false">SUM(I5115+G5115)</f>
        <v>5206.77729466667</v>
      </c>
      <c r="K5115" s="1" t="n">
        <v>5.84</v>
      </c>
      <c r="L5115" s="39" t="n">
        <v>6.05550423804916</v>
      </c>
      <c r="M5115" s="39"/>
      <c r="N5115" s="1" t="n">
        <f aca="false">(2.571*(19.44-D5115)+3.87)*$K$2</f>
        <v>-0</v>
      </c>
      <c r="O5115" s="1" t="n">
        <f aca="false">IF(N5115&gt;0,N5115,0)</f>
        <v>0</v>
      </c>
      <c r="P5115" s="1" t="n">
        <f aca="false">O5115*1.5</f>
        <v>0</v>
      </c>
      <c r="Q5115" s="1" t="n">
        <f aca="false">P5115/(3.6*$Q$2)</f>
        <v>0</v>
      </c>
      <c r="R5115" s="1" t="n">
        <f aca="false">(K5115+L5115)*$R$2</f>
        <v>59477.5211902458</v>
      </c>
      <c r="S5115" s="19" t="n">
        <f aca="false">J5115-R5115</f>
        <v>-54270.7438955791</v>
      </c>
      <c r="T5115" s="1" t="n">
        <f aca="false">IF(S5115&lt;0,S5115/$G$3,0)</f>
        <v>-77529.6341365416</v>
      </c>
      <c r="U5115" s="1" t="n">
        <f aca="false">IF(S5115&gt;0,S5115*0.7,0)</f>
        <v>0</v>
      </c>
      <c r="V5115" s="14" t="n">
        <f aca="false">V5114+U5115+T5115</f>
        <v>-22137693.9557857</v>
      </c>
      <c r="W5115" s="19" t="n">
        <f aca="false">V5115/1000</f>
        <v>-22137.6939557857</v>
      </c>
      <c r="X5115" s="19" t="n">
        <f aca="false">W5115*3600000000*2/237000000</f>
        <v>-672537.537897289</v>
      </c>
      <c r="Y5115" s="19" t="n">
        <f aca="false">X5115/30.662</f>
        <v>-21933.9096568159</v>
      </c>
    </row>
    <row r="5116" customFormat="false" ht="17.9" hidden="false" customHeight="false" outlineLevel="0" collapsed="false">
      <c r="A5116" s="2" t="n">
        <v>8</v>
      </c>
      <c r="B5116" s="3" t="n">
        <v>1</v>
      </c>
      <c r="C5116" s="38" t="n">
        <v>17</v>
      </c>
      <c r="D5116" s="1" t="n">
        <v>31.7</v>
      </c>
      <c r="E5116" s="3" t="n">
        <v>43.5777777777778</v>
      </c>
      <c r="F5116" s="23" t="n">
        <f aca="false">IF(D5116&lt;25, 0.24, 0.24-(0.01/5)*(D5116-25))</f>
        <v>0.2266</v>
      </c>
      <c r="G5116" s="40" t="n">
        <f aca="false">(E5116/1000)*$G$1*F5116</f>
        <v>3235.15722248889</v>
      </c>
      <c r="H5116" s="40" t="n">
        <v>0.193654450866201</v>
      </c>
      <c r="I5116" s="3" t="n">
        <f aca="false">H5116*$J$2</f>
        <v>0</v>
      </c>
      <c r="J5116" s="19" t="n">
        <f aca="false">SUM(I5116+G5116)</f>
        <v>3235.15722248889</v>
      </c>
      <c r="K5116" s="1" t="n">
        <v>6.16</v>
      </c>
      <c r="L5116" s="39" t="n">
        <v>3.05531948507838</v>
      </c>
      <c r="M5116" s="39"/>
      <c r="N5116" s="1" t="n">
        <f aca="false">(2.571*(19.44-D5116)+3.87)*$K$2</f>
        <v>-0</v>
      </c>
      <c r="O5116" s="1" t="n">
        <f aca="false">IF(N5116&gt;0,N5116,0)</f>
        <v>0</v>
      </c>
      <c r="P5116" s="1" t="n">
        <f aca="false">O5116*1.5</f>
        <v>0</v>
      </c>
      <c r="Q5116" s="1" t="n">
        <f aca="false">P5116/(3.6*$Q$2)</f>
        <v>0</v>
      </c>
      <c r="R5116" s="1" t="n">
        <f aca="false">(K5116+L5116)*$R$2</f>
        <v>46076.5974253919</v>
      </c>
      <c r="S5116" s="19" t="n">
        <f aca="false">J5116-R5116</f>
        <v>-42841.440202903</v>
      </c>
      <c r="T5116" s="1" t="n">
        <f aca="false">IF(S5116&lt;0,S5116/$G$3,0)</f>
        <v>-61202.0574327186</v>
      </c>
      <c r="U5116" s="1" t="n">
        <f aca="false">IF(S5116&gt;0,S5116*0.7,0)</f>
        <v>0</v>
      </c>
      <c r="V5116" s="14" t="n">
        <f aca="false">V5115+U5116+T5116</f>
        <v>-22198896.0132185</v>
      </c>
      <c r="W5116" s="19" t="n">
        <f aca="false">V5116/1000</f>
        <v>-22198.8960132185</v>
      </c>
      <c r="X5116" s="19" t="n">
        <f aca="false">W5116*3600000000*2/237000000</f>
        <v>-674396.840907903</v>
      </c>
      <c r="Y5116" s="19" t="n">
        <f aca="false">X5116/30.662</f>
        <v>-21994.5483304384</v>
      </c>
    </row>
    <row r="5117" customFormat="false" ht="17.9" hidden="false" customHeight="false" outlineLevel="0" collapsed="false">
      <c r="A5117" s="2" t="n">
        <v>8</v>
      </c>
      <c r="B5117" s="3" t="n">
        <v>1</v>
      </c>
      <c r="C5117" s="38" t="n">
        <v>18</v>
      </c>
      <c r="D5117" s="1" t="n">
        <v>29.7</v>
      </c>
      <c r="E5117" s="3" t="n">
        <v>16.4444444444444</v>
      </c>
      <c r="F5117" s="23" t="n">
        <f aca="false">IF(D5117&lt;25, 0.24, 0.24-(0.01/5)*(D5117-25))</f>
        <v>0.2306</v>
      </c>
      <c r="G5117" s="40" t="n">
        <f aca="false">(E5117/1000)*$G$1*F5117</f>
        <v>1242.36416177777</v>
      </c>
      <c r="H5117" s="40" t="n">
        <v>0.247482701223826</v>
      </c>
      <c r="I5117" s="3" t="n">
        <f aca="false">H5117*$J$2</f>
        <v>0</v>
      </c>
      <c r="J5117" s="19" t="n">
        <f aca="false">SUM(I5117+G5117)</f>
        <v>1242.36416177777</v>
      </c>
      <c r="K5117" s="1" t="n">
        <v>4.56</v>
      </c>
      <c r="L5117" s="39" t="n">
        <v>1.7145026851945</v>
      </c>
      <c r="M5117" s="39"/>
      <c r="N5117" s="1" t="n">
        <f aca="false">(2.571*(19.44-D5117)+3.87)*$K$2</f>
        <v>-0</v>
      </c>
      <c r="O5117" s="1" t="n">
        <f aca="false">IF(N5117&gt;0,N5117,0)</f>
        <v>0</v>
      </c>
      <c r="P5117" s="1" t="n">
        <f aca="false">O5117*1.5</f>
        <v>0</v>
      </c>
      <c r="Q5117" s="1" t="n">
        <f aca="false">P5117/(3.6*$Q$2)</f>
        <v>0</v>
      </c>
      <c r="R5117" s="1" t="n">
        <f aca="false">(K5117+L5117)*$R$2</f>
        <v>31372.5134259725</v>
      </c>
      <c r="S5117" s="19" t="n">
        <f aca="false">J5117-R5117</f>
        <v>-30130.1492641947</v>
      </c>
      <c r="T5117" s="1" t="n">
        <f aca="false">IF(S5117&lt;0,S5117/$G$3,0)</f>
        <v>-43043.070377421</v>
      </c>
      <c r="U5117" s="1" t="n">
        <f aca="false">IF(S5117&gt;0,S5117*0.7,0)</f>
        <v>0</v>
      </c>
      <c r="V5117" s="14" t="n">
        <f aca="false">V5116+U5117+T5117</f>
        <v>-22241939.0835959</v>
      </c>
      <c r="W5117" s="19" t="n">
        <f aca="false">V5117/1000</f>
        <v>-22241.9390835959</v>
      </c>
      <c r="X5117" s="19" t="n">
        <f aca="false">W5117*3600000000*2/237000000</f>
        <v>-675704.478488989</v>
      </c>
      <c r="Y5117" s="19" t="n">
        <f aca="false">X5117/30.662</f>
        <v>-22037.1951760808</v>
      </c>
    </row>
    <row r="5118" customFormat="false" ht="17.9" hidden="false" customHeight="false" outlineLevel="0" collapsed="false">
      <c r="A5118" s="2" t="n">
        <v>8</v>
      </c>
      <c r="B5118" s="3" t="n">
        <v>1</v>
      </c>
      <c r="C5118" s="38" t="n">
        <v>19</v>
      </c>
      <c r="D5118" s="1" t="n">
        <v>27.6</v>
      </c>
      <c r="E5118" s="3" t="n">
        <v>0.822222222222222</v>
      </c>
      <c r="F5118" s="23" t="n">
        <f aca="false">IF(D5118&lt;25, 0.24, 0.24-(0.01/5)*(D5118-25))</f>
        <v>0.2348</v>
      </c>
      <c r="G5118" s="40" t="n">
        <f aca="false">(E5118/1000)*$G$1*F5118</f>
        <v>63.2495891555555</v>
      </c>
      <c r="H5118" s="40" t="n">
        <v>0.276403034804953</v>
      </c>
      <c r="I5118" s="3" t="n">
        <f aca="false">H5118*$J$2</f>
        <v>0</v>
      </c>
      <c r="J5118" s="19" t="n">
        <f aca="false">SUM(I5118+G5118)</f>
        <v>63.2495891555555</v>
      </c>
      <c r="K5118" s="1" t="n">
        <v>2.88</v>
      </c>
      <c r="L5118" s="39" t="n">
        <v>2.19445486994387</v>
      </c>
      <c r="M5118" s="39"/>
      <c r="N5118" s="1" t="n">
        <f aca="false">(2.571*(19.44-D5118)+3.87)*$K$2</f>
        <v>-0</v>
      </c>
      <c r="O5118" s="1" t="n">
        <f aca="false">IF(N5118&gt;0,N5118,0)</f>
        <v>0</v>
      </c>
      <c r="P5118" s="1" t="n">
        <f aca="false">O5118*1.5</f>
        <v>0</v>
      </c>
      <c r="Q5118" s="1" t="n">
        <f aca="false">P5118/(3.6*$Q$2)</f>
        <v>0</v>
      </c>
      <c r="R5118" s="1" t="n">
        <f aca="false">(K5118+L5118)*$R$2</f>
        <v>25372.2743497194</v>
      </c>
      <c r="S5118" s="19" t="n">
        <f aca="false">J5118-R5118</f>
        <v>-25309.0247605638</v>
      </c>
      <c r="T5118" s="1" t="n">
        <f aca="false">IF(S5118&lt;0,S5118/$G$3,0)</f>
        <v>-36155.7496579483</v>
      </c>
      <c r="U5118" s="1" t="n">
        <f aca="false">IF(S5118&gt;0,S5118*0.7,0)</f>
        <v>0</v>
      </c>
      <c r="V5118" s="14" t="n">
        <f aca="false">V5117+U5118+T5118</f>
        <v>-22278094.8332538</v>
      </c>
      <c r="W5118" s="19" t="n">
        <f aca="false">V5118/1000</f>
        <v>-22278.0948332538</v>
      </c>
      <c r="X5118" s="19" t="n">
        <f aca="false">W5118*3600000000*2/237000000</f>
        <v>-676802.881010243</v>
      </c>
      <c r="Y5118" s="19" t="n">
        <f aca="false">X5118/30.662</f>
        <v>-22073.0181009146</v>
      </c>
    </row>
    <row r="5119" customFormat="false" ht="17.9" hidden="false" customHeight="false" outlineLevel="0" collapsed="false">
      <c r="A5119" s="2" t="n">
        <v>8</v>
      </c>
      <c r="B5119" s="3" t="n">
        <v>1</v>
      </c>
      <c r="C5119" s="38" t="n">
        <v>20</v>
      </c>
      <c r="D5119" s="1" t="n">
        <v>25.6</v>
      </c>
      <c r="E5119" s="3" t="n">
        <v>0</v>
      </c>
      <c r="F5119" s="23" t="n">
        <f aca="false">IF(D5119&lt;25, 0.24, 0.24-(0.01/5)*(D5119-25))</f>
        <v>0.2388</v>
      </c>
      <c r="G5119" s="40" t="n">
        <f aca="false">(E5119/1000)*$G$1*F5119</f>
        <v>0</v>
      </c>
      <c r="H5119" s="40" t="n">
        <v>0.327342769032206</v>
      </c>
      <c r="I5119" s="3" t="n">
        <f aca="false">H5119*$J$2</f>
        <v>0</v>
      </c>
      <c r="J5119" s="19" t="n">
        <f aca="false">SUM(I5119+G5119)</f>
        <v>0</v>
      </c>
      <c r="K5119" s="1" t="n">
        <v>1.28</v>
      </c>
      <c r="L5119" s="39" t="n">
        <v>3.22972669189085</v>
      </c>
      <c r="M5119" s="39"/>
      <c r="N5119" s="1" t="n">
        <f aca="false">(2.571*(19.44-D5119)+3.87)*$K$2</f>
        <v>-0</v>
      </c>
      <c r="O5119" s="1" t="n">
        <f aca="false">IF(N5119&gt;0,N5119,0)</f>
        <v>0</v>
      </c>
      <c r="P5119" s="1" t="n">
        <f aca="false">O5119*1.5</f>
        <v>0</v>
      </c>
      <c r="Q5119" s="1" t="n">
        <f aca="false">P5119/(3.6*$Q$2)</f>
        <v>0</v>
      </c>
      <c r="R5119" s="1" t="n">
        <f aca="false">(K5119+L5119)*$R$2</f>
        <v>22548.6334594543</v>
      </c>
      <c r="S5119" s="19" t="n">
        <f aca="false">J5119-R5119</f>
        <v>-22548.6334594543</v>
      </c>
      <c r="T5119" s="1" t="n">
        <f aca="false">IF(S5119&lt;0,S5119/$G$3,0)</f>
        <v>-32212.3335135061</v>
      </c>
      <c r="U5119" s="1" t="n">
        <f aca="false">IF(S5119&gt;0,S5119*0.7,0)</f>
        <v>0</v>
      </c>
      <c r="V5119" s="14" t="n">
        <f aca="false">V5118+U5119+T5119</f>
        <v>-22310307.1667673</v>
      </c>
      <c r="W5119" s="19" t="n">
        <f aca="false">V5119/1000</f>
        <v>-22310.3071667673</v>
      </c>
      <c r="X5119" s="19" t="n">
        <f aca="false">W5119*3600000000*2/237000000</f>
        <v>-677781.483547362</v>
      </c>
      <c r="Y5119" s="19" t="n">
        <f aca="false">X5119/30.662</f>
        <v>-22104.9339099655</v>
      </c>
    </row>
    <row r="5120" customFormat="false" ht="17.9" hidden="false" customHeight="false" outlineLevel="0" collapsed="false">
      <c r="A5120" s="2" t="n">
        <v>8</v>
      </c>
      <c r="B5120" s="3" t="n">
        <v>1</v>
      </c>
      <c r="C5120" s="38" t="n">
        <v>21</v>
      </c>
      <c r="D5120" s="1" t="n">
        <v>25</v>
      </c>
      <c r="E5120" s="3" t="n">
        <v>0</v>
      </c>
      <c r="F5120" s="23" t="n">
        <f aca="false">IF(D5120&lt;25, 0.24, 0.24-(0.01/5)*(D5120-25))</f>
        <v>0.24</v>
      </c>
      <c r="G5120" s="40" t="n">
        <f aca="false">(E5120/1000)*$G$1*F5120</f>
        <v>0</v>
      </c>
      <c r="H5120" s="40" t="n">
        <v>0.408545710725491</v>
      </c>
      <c r="I5120" s="3" t="n">
        <f aca="false">H5120*$J$2</f>
        <v>0</v>
      </c>
      <c r="J5120" s="19" t="n">
        <f aca="false">SUM(I5120+G5120)</f>
        <v>0</v>
      </c>
      <c r="K5120" s="1" t="n">
        <v>0.8</v>
      </c>
      <c r="L5120" s="39" t="n">
        <v>3.12235390768338</v>
      </c>
      <c r="M5120" s="39"/>
      <c r="N5120" s="1" t="n">
        <f aca="false">(2.571*(19.44-D5120)+3.87)*$K$2</f>
        <v>-0</v>
      </c>
      <c r="O5120" s="1" t="n">
        <f aca="false">IF(N5120&gt;0,N5120,0)</f>
        <v>0</v>
      </c>
      <c r="P5120" s="1" t="n">
        <f aca="false">O5120*1.5</f>
        <v>0</v>
      </c>
      <c r="Q5120" s="1" t="n">
        <f aca="false">P5120/(3.6*$Q$2)</f>
        <v>0</v>
      </c>
      <c r="R5120" s="1" t="n">
        <f aca="false">(K5120+L5120)*$R$2</f>
        <v>19611.7695384169</v>
      </c>
      <c r="S5120" s="19" t="n">
        <f aca="false">J5120-R5120</f>
        <v>-19611.7695384169</v>
      </c>
      <c r="T5120" s="1" t="n">
        <f aca="false">IF(S5120&lt;0,S5120/$G$3,0)</f>
        <v>-28016.8136263099</v>
      </c>
      <c r="U5120" s="1" t="n">
        <f aca="false">IF(S5120&gt;0,S5120*0.7,0)</f>
        <v>0</v>
      </c>
      <c r="V5120" s="14" t="n">
        <f aca="false">V5119+U5120+T5120</f>
        <v>-22338323.9803937</v>
      </c>
      <c r="W5120" s="19" t="n">
        <f aca="false">V5120/1000</f>
        <v>-22338.3239803937</v>
      </c>
      <c r="X5120" s="19" t="n">
        <f aca="false">W5120*3600000000*2/237000000</f>
        <v>-678632.627252465</v>
      </c>
      <c r="Y5120" s="19" t="n">
        <f aca="false">X5120/30.662</f>
        <v>-22132.6928201835</v>
      </c>
    </row>
    <row r="5121" customFormat="false" ht="17.9" hidden="false" customHeight="false" outlineLevel="0" collapsed="false">
      <c r="A5121" s="2" t="n">
        <v>8</v>
      </c>
      <c r="B5121" s="3" t="n">
        <v>1</v>
      </c>
      <c r="C5121" s="38" t="n">
        <v>22</v>
      </c>
      <c r="D5121" s="1" t="n">
        <v>24.5</v>
      </c>
      <c r="E5121" s="3" t="n">
        <v>0</v>
      </c>
      <c r="F5121" s="23" t="n">
        <f aca="false">IF(D5121&lt;25, 0.24, 0.24-(0.01/5)*(D5121-25))</f>
        <v>0.24</v>
      </c>
      <c r="G5121" s="40" t="n">
        <f aca="false">(E5121/1000)*$G$1*F5121</f>
        <v>0</v>
      </c>
      <c r="H5121" s="40" t="n">
        <v>0.466639574084671</v>
      </c>
      <c r="I5121" s="3" t="n">
        <f aca="false">H5121*$J$2</f>
        <v>0</v>
      </c>
      <c r="J5121" s="19" t="n">
        <f aca="false">SUM(I5121+G5121)</f>
        <v>0</v>
      </c>
      <c r="K5121" s="1" t="n">
        <v>0.4</v>
      </c>
      <c r="L5121" s="39" t="n">
        <v>3.16694745453842</v>
      </c>
      <c r="M5121" s="39"/>
      <c r="N5121" s="1" t="n">
        <f aca="false">(2.571*(19.44-D5121)+3.87)*$K$2</f>
        <v>-0</v>
      </c>
      <c r="O5121" s="1" t="n">
        <f aca="false">IF(N5121&gt;0,N5121,0)</f>
        <v>0</v>
      </c>
      <c r="P5121" s="1" t="n">
        <f aca="false">O5121*1.5</f>
        <v>0</v>
      </c>
      <c r="Q5121" s="1" t="n">
        <f aca="false">P5121/(3.6*$Q$2)</f>
        <v>0</v>
      </c>
      <c r="R5121" s="1" t="n">
        <f aca="false">(K5121+L5121)*$R$2</f>
        <v>17834.7372726921</v>
      </c>
      <c r="S5121" s="19" t="n">
        <f aca="false">J5121-R5121</f>
        <v>-17834.7372726921</v>
      </c>
      <c r="T5121" s="1" t="n">
        <f aca="false">IF(S5121&lt;0,S5121/$G$3,0)</f>
        <v>-25478.1961038459</v>
      </c>
      <c r="U5121" s="1" t="n">
        <f aca="false">IF(S5121&gt;0,S5121*0.7,0)</f>
        <v>0</v>
      </c>
      <c r="V5121" s="14" t="n">
        <f aca="false">V5120+U5121+T5121</f>
        <v>-22363802.1764975</v>
      </c>
      <c r="W5121" s="19" t="n">
        <f aca="false">V5121/1000</f>
        <v>-22363.8021764975</v>
      </c>
      <c r="X5121" s="19" t="n">
        <f aca="false">W5121*3600000000*2/237000000</f>
        <v>-679406.648399924</v>
      </c>
      <c r="Y5121" s="19" t="n">
        <f aca="false">X5121/30.662</f>
        <v>-22157.936481636</v>
      </c>
    </row>
    <row r="5122" customFormat="false" ht="17.9" hidden="false" customHeight="false" outlineLevel="0" collapsed="false">
      <c r="A5122" s="2" t="n">
        <v>8</v>
      </c>
      <c r="B5122" s="3" t="n">
        <v>1</v>
      </c>
      <c r="C5122" s="38" t="n">
        <v>23</v>
      </c>
      <c r="D5122" s="1" t="n">
        <v>23.9</v>
      </c>
      <c r="E5122" s="3" t="n">
        <v>0</v>
      </c>
      <c r="F5122" s="23" t="n">
        <f aca="false">IF(D5122&lt;25, 0.24, 0.24-(0.01/5)*(D5122-25))</f>
        <v>0.24</v>
      </c>
      <c r="G5122" s="40" t="n">
        <f aca="false">(E5122/1000)*$G$1*F5122</f>
        <v>0</v>
      </c>
      <c r="H5122" s="40" t="n">
        <v>0.473260142298087</v>
      </c>
      <c r="I5122" s="3" t="n">
        <f aca="false">H5122*$J$2</f>
        <v>0</v>
      </c>
      <c r="J5122" s="19" t="n">
        <f aca="false">SUM(I5122+G5122)</f>
        <v>0</v>
      </c>
      <c r="K5122" s="1" t="n">
        <v>0</v>
      </c>
      <c r="L5122" s="39" t="n">
        <v>2.65510507737565</v>
      </c>
      <c r="M5122" s="39"/>
      <c r="N5122" s="1" t="n">
        <f aca="false">(2.571*(19.44-D5122)+3.87)*$K$2</f>
        <v>-0</v>
      </c>
      <c r="O5122" s="1" t="n">
        <f aca="false">IF(N5122&gt;0,N5122,0)</f>
        <v>0</v>
      </c>
      <c r="P5122" s="1" t="n">
        <f aca="false">O5122*1.5</f>
        <v>0</v>
      </c>
      <c r="Q5122" s="1" t="n">
        <f aca="false">P5122/(3.6*$Q$2)</f>
        <v>0</v>
      </c>
      <c r="R5122" s="1" t="n">
        <f aca="false">(K5122+L5122)*$R$2</f>
        <v>13275.5253868783</v>
      </c>
      <c r="S5122" s="19" t="n">
        <f aca="false">J5122-R5122</f>
        <v>-13275.5253868783</v>
      </c>
      <c r="T5122" s="1" t="n">
        <f aca="false">IF(S5122&lt;0,S5122/$G$3,0)</f>
        <v>-18965.0362669689</v>
      </c>
      <c r="U5122" s="1" t="n">
        <f aca="false">IF(S5122&gt;0,S5122*0.7,0)</f>
        <v>0</v>
      </c>
      <c r="V5122" s="14" t="n">
        <f aca="false">V5121+U5122+T5122</f>
        <v>-22382767.2127645</v>
      </c>
      <c r="W5122" s="19" t="n">
        <f aca="false">V5122/1000</f>
        <v>-22382.7672127645</v>
      </c>
      <c r="X5122" s="19" t="n">
        <f aca="false">W5122*3600000000*2/237000000</f>
        <v>-679982.80140044</v>
      </c>
      <c r="Y5122" s="19" t="n">
        <f aca="false">X5122/30.662</f>
        <v>-22176.7269388963</v>
      </c>
    </row>
    <row r="5123" customFormat="false" ht="17.9" hidden="false" customHeight="false" outlineLevel="0" collapsed="false">
      <c r="A5123" s="2" t="n">
        <v>8</v>
      </c>
      <c r="B5123" s="3" t="n">
        <v>2</v>
      </c>
      <c r="C5123" s="38" t="n">
        <v>0</v>
      </c>
      <c r="D5123" s="1" t="n">
        <v>23.5</v>
      </c>
      <c r="E5123" s="3" t="n">
        <v>0</v>
      </c>
      <c r="F5123" s="23" t="n">
        <f aca="false">IF(D5123&lt;25, 0.24, 0.24-(0.01/5)*(D5123-25))</f>
        <v>0.24</v>
      </c>
      <c r="G5123" s="40" t="n">
        <f aca="false">(E5123/1000)*$G$1*F5123</f>
        <v>0</v>
      </c>
      <c r="H5123" s="40" t="n">
        <v>0.455144629936391</v>
      </c>
      <c r="I5123" s="3" t="n">
        <f aca="false">H5123*$J$2</f>
        <v>0</v>
      </c>
      <c r="J5123" s="19" t="n">
        <f aca="false">SUM(I5123+G5123)</f>
        <v>0</v>
      </c>
      <c r="K5123" s="1" t="n">
        <v>0</v>
      </c>
      <c r="L5123" s="39" t="n">
        <v>2.47806765341591</v>
      </c>
      <c r="M5123" s="39"/>
      <c r="N5123" s="1" t="n">
        <f aca="false">(2.571*(19.44-D5123)+3.87)*$K$2</f>
        <v>-0</v>
      </c>
      <c r="O5123" s="1" t="n">
        <f aca="false">IF(N5123&gt;0,N5123,0)</f>
        <v>0</v>
      </c>
      <c r="P5123" s="1" t="n">
        <f aca="false">O5123*1.5</f>
        <v>0</v>
      </c>
      <c r="Q5123" s="1" t="n">
        <f aca="false">P5123/(3.6*$Q$2)</f>
        <v>0</v>
      </c>
      <c r="R5123" s="1" t="n">
        <f aca="false">(K5123+L5123)*$R$2</f>
        <v>12390.3382670796</v>
      </c>
      <c r="S5123" s="19" t="n">
        <f aca="false">J5123-R5123</f>
        <v>-12390.3382670796</v>
      </c>
      <c r="T5123" s="1" t="n">
        <f aca="false">IF(S5123&lt;0,S5123/$G$3,0)</f>
        <v>-17700.4832386851</v>
      </c>
      <c r="U5123" s="1" t="n">
        <f aca="false">IF(S5123&gt;0,S5123*0.7,0)</f>
        <v>0</v>
      </c>
      <c r="V5123" s="14" t="n">
        <f aca="false">V5122+U5123+T5123</f>
        <v>-22400467.6960032</v>
      </c>
      <c r="W5123" s="19" t="n">
        <f aca="false">V5123/1000</f>
        <v>-22400.4676960032</v>
      </c>
      <c r="X5123" s="19" t="n">
        <f aca="false">W5123*3600000000*2/237000000</f>
        <v>-680520.537600096</v>
      </c>
      <c r="Y5123" s="19" t="n">
        <f aca="false">X5123/30.662</f>
        <v>-22194.2644837289</v>
      </c>
    </row>
    <row r="5124" customFormat="false" ht="17.9" hidden="false" customHeight="false" outlineLevel="0" collapsed="false">
      <c r="A5124" s="2" t="n">
        <v>8</v>
      </c>
      <c r="B5124" s="3" t="n">
        <v>2</v>
      </c>
      <c r="C5124" s="38" t="n">
        <v>1</v>
      </c>
      <c r="D5124" s="1" t="n">
        <v>23.2</v>
      </c>
      <c r="E5124" s="3" t="n">
        <v>0</v>
      </c>
      <c r="F5124" s="23" t="n">
        <f aca="false">IF(D5124&lt;25, 0.24, 0.24-(0.01/5)*(D5124-25))</f>
        <v>0.24</v>
      </c>
      <c r="G5124" s="40" t="n">
        <f aca="false">(E5124/1000)*$G$1*F5124</f>
        <v>0</v>
      </c>
      <c r="H5124" s="40" t="n">
        <v>0.459281477043184</v>
      </c>
      <c r="I5124" s="3" t="n">
        <f aca="false">H5124*$J$2</f>
        <v>0</v>
      </c>
      <c r="J5124" s="19" t="n">
        <f aca="false">SUM(I5124+G5124)</f>
        <v>0</v>
      </c>
      <c r="K5124" s="1" t="n">
        <v>0</v>
      </c>
      <c r="L5124" s="39" t="n">
        <v>4.08509292966905</v>
      </c>
      <c r="M5124" s="39"/>
      <c r="N5124" s="1" t="n">
        <f aca="false">(2.571*(19.44-D5124)+3.87)*$K$2</f>
        <v>-0</v>
      </c>
      <c r="O5124" s="1" t="n">
        <f aca="false">IF(N5124&gt;0,N5124,0)</f>
        <v>0</v>
      </c>
      <c r="P5124" s="1" t="n">
        <f aca="false">O5124*1.5</f>
        <v>0</v>
      </c>
      <c r="Q5124" s="1" t="n">
        <f aca="false">P5124/(3.6*$Q$2)</f>
        <v>0</v>
      </c>
      <c r="R5124" s="1" t="n">
        <f aca="false">(K5124+L5124)*$R$2</f>
        <v>20425.4646483453</v>
      </c>
      <c r="S5124" s="19" t="n">
        <f aca="false">J5124-R5124</f>
        <v>-20425.4646483453</v>
      </c>
      <c r="T5124" s="1" t="n">
        <f aca="false">IF(S5124&lt;0,S5124/$G$3,0)</f>
        <v>-29179.2352119218</v>
      </c>
      <c r="U5124" s="1" t="n">
        <f aca="false">IF(S5124&gt;0,S5124*0.7,0)</f>
        <v>0</v>
      </c>
      <c r="V5124" s="14" t="n">
        <f aca="false">V5123+U5124+T5124</f>
        <v>-22429646.9312151</v>
      </c>
      <c r="W5124" s="19" t="n">
        <f aca="false">V5124/1000</f>
        <v>-22429.6469312151</v>
      </c>
      <c r="X5124" s="19" t="n">
        <f aca="false">W5124*3600000000*2/237000000</f>
        <v>-681406.995378686</v>
      </c>
      <c r="Y5124" s="19" t="n">
        <f aca="false">X5124/30.662</f>
        <v>-22223.1751150834</v>
      </c>
    </row>
    <row r="5125" customFormat="false" ht="17.9" hidden="false" customHeight="false" outlineLevel="0" collapsed="false">
      <c r="A5125" s="2" t="n">
        <v>8</v>
      </c>
      <c r="B5125" s="3" t="n">
        <v>2</v>
      </c>
      <c r="C5125" s="38" t="n">
        <v>2</v>
      </c>
      <c r="D5125" s="1" t="n">
        <v>22.8</v>
      </c>
      <c r="E5125" s="3" t="n">
        <v>0</v>
      </c>
      <c r="F5125" s="23" t="n">
        <f aca="false">IF(D5125&lt;25, 0.24, 0.24-(0.01/5)*(D5125-25))</f>
        <v>0.24</v>
      </c>
      <c r="G5125" s="40" t="n">
        <f aca="false">(E5125/1000)*$G$1*F5125</f>
        <v>0</v>
      </c>
      <c r="H5125" s="40" t="n">
        <v>0.440254185716717</v>
      </c>
      <c r="I5125" s="3" t="n">
        <f aca="false">H5125*$J$2</f>
        <v>0</v>
      </c>
      <c r="J5125" s="19" t="n">
        <f aca="false">SUM(I5125+G5125)</f>
        <v>0</v>
      </c>
      <c r="K5125" s="1" t="n">
        <v>0</v>
      </c>
      <c r="L5125" s="39" t="n">
        <v>4.65681430137411</v>
      </c>
      <c r="M5125" s="39"/>
      <c r="N5125" s="1" t="n">
        <f aca="false">(2.571*(19.44-D5125)+3.87)*$K$2</f>
        <v>-0</v>
      </c>
      <c r="O5125" s="1" t="n">
        <f aca="false">IF(N5125&gt;0,N5125,0)</f>
        <v>0</v>
      </c>
      <c r="P5125" s="1" t="n">
        <f aca="false">O5125*1.5</f>
        <v>0</v>
      </c>
      <c r="Q5125" s="1" t="n">
        <f aca="false">P5125/(3.6*$Q$2)</f>
        <v>0</v>
      </c>
      <c r="R5125" s="1" t="n">
        <f aca="false">(K5125+L5125)*$R$2</f>
        <v>23284.0715068706</v>
      </c>
      <c r="S5125" s="19" t="n">
        <f aca="false">J5125-R5125</f>
        <v>-23284.0715068706</v>
      </c>
      <c r="T5125" s="1" t="n">
        <f aca="false">IF(S5125&lt;0,S5125/$G$3,0)</f>
        <v>-33262.9592955294</v>
      </c>
      <c r="U5125" s="1" t="n">
        <f aca="false">IF(S5125&gt;0,S5125*0.7,0)</f>
        <v>0</v>
      </c>
      <c r="V5125" s="14" t="n">
        <f aca="false">V5124+U5125+T5125</f>
        <v>-22462909.8905106</v>
      </c>
      <c r="W5125" s="19" t="n">
        <f aca="false">V5125/1000</f>
        <v>-22462.9098905106</v>
      </c>
      <c r="X5125" s="19" t="n">
        <f aca="false">W5125*3600000000*2/237000000</f>
        <v>-682417.515661082</v>
      </c>
      <c r="Y5125" s="19" t="n">
        <f aca="false">X5125/30.662</f>
        <v>-22256.131878582</v>
      </c>
    </row>
    <row r="5126" customFormat="false" ht="17.9" hidden="false" customHeight="false" outlineLevel="0" collapsed="false">
      <c r="A5126" s="2" t="n">
        <v>8</v>
      </c>
      <c r="B5126" s="3" t="n">
        <v>2</v>
      </c>
      <c r="C5126" s="38" t="n">
        <v>3</v>
      </c>
      <c r="D5126" s="1" t="n">
        <v>22.2</v>
      </c>
      <c r="E5126" s="3" t="n">
        <v>0</v>
      </c>
      <c r="F5126" s="23" t="n">
        <f aca="false">IF(D5126&lt;25, 0.24, 0.24-(0.01/5)*(D5126-25))</f>
        <v>0.24</v>
      </c>
      <c r="G5126" s="40" t="n">
        <f aca="false">(E5126/1000)*$G$1*F5126</f>
        <v>0</v>
      </c>
      <c r="H5126" s="40" t="n">
        <v>0.415592748475218</v>
      </c>
      <c r="I5126" s="3" t="n">
        <f aca="false">H5126*$J$2</f>
        <v>0</v>
      </c>
      <c r="J5126" s="19" t="n">
        <f aca="false">SUM(I5126+G5126)</f>
        <v>0</v>
      </c>
      <c r="K5126" s="1" t="n">
        <v>0</v>
      </c>
      <c r="L5126" s="39" t="n">
        <v>4.47338892912715</v>
      </c>
      <c r="M5126" s="39"/>
      <c r="N5126" s="1" t="n">
        <f aca="false">(2.571*(19.44-D5126)+3.87)*$K$2</f>
        <v>-0</v>
      </c>
      <c r="O5126" s="1" t="n">
        <f aca="false">IF(N5126&gt;0,N5126,0)</f>
        <v>0</v>
      </c>
      <c r="P5126" s="1" t="n">
        <f aca="false">O5126*1.5</f>
        <v>0</v>
      </c>
      <c r="Q5126" s="1" t="n">
        <f aca="false">P5126/(3.6*$Q$2)</f>
        <v>0</v>
      </c>
      <c r="R5126" s="1" t="n">
        <f aca="false">(K5126+L5126)*$R$2</f>
        <v>22366.9446456358</v>
      </c>
      <c r="S5126" s="19" t="n">
        <f aca="false">J5126-R5126</f>
        <v>-22366.9446456358</v>
      </c>
      <c r="T5126" s="1" t="n">
        <f aca="false">IF(S5126&lt;0,S5126/$G$3,0)</f>
        <v>-31952.7780651939</v>
      </c>
      <c r="U5126" s="1" t="n">
        <f aca="false">IF(S5126&gt;0,S5126*0.7,0)</f>
        <v>0</v>
      </c>
      <c r="V5126" s="14" t="n">
        <f aca="false">V5125+U5126+T5126</f>
        <v>-22494862.6685758</v>
      </c>
      <c r="W5126" s="19" t="n">
        <f aca="false">V5126/1000</f>
        <v>-22494.8626685758</v>
      </c>
      <c r="X5126" s="19" t="n">
        <f aca="false">W5126*3600000000*2/237000000</f>
        <v>-683388.232969391</v>
      </c>
      <c r="Y5126" s="19" t="n">
        <f aca="false">X5126/30.662</f>
        <v>-22287.7905214725</v>
      </c>
    </row>
    <row r="5127" customFormat="false" ht="17.9" hidden="false" customHeight="false" outlineLevel="0" collapsed="false">
      <c r="A5127" s="2" t="n">
        <v>8</v>
      </c>
      <c r="B5127" s="3" t="n">
        <v>2</v>
      </c>
      <c r="C5127" s="38" t="n">
        <v>4</v>
      </c>
      <c r="D5127" s="1" t="n">
        <v>21.7</v>
      </c>
      <c r="E5127" s="3" t="n">
        <v>0</v>
      </c>
      <c r="F5127" s="23" t="n">
        <f aca="false">IF(D5127&lt;25, 0.24, 0.24-(0.01/5)*(D5127-25))</f>
        <v>0.24</v>
      </c>
      <c r="G5127" s="40" t="n">
        <f aca="false">(E5127/1000)*$G$1*F5127</f>
        <v>0</v>
      </c>
      <c r="H5127" s="40" t="n">
        <v>0.386620143226667</v>
      </c>
      <c r="I5127" s="3" t="n">
        <f aca="false">H5127*$J$2</f>
        <v>0</v>
      </c>
      <c r="J5127" s="19" t="n">
        <f aca="false">SUM(I5127+G5127)</f>
        <v>0</v>
      </c>
      <c r="K5127" s="1" t="n">
        <v>0</v>
      </c>
      <c r="L5127" s="39" t="n">
        <v>3.99360838455584</v>
      </c>
      <c r="M5127" s="39"/>
      <c r="N5127" s="1" t="n">
        <f aca="false">(2.571*(19.44-D5127)+3.87)*$K$2</f>
        <v>-0</v>
      </c>
      <c r="O5127" s="1" t="n">
        <f aca="false">IF(N5127&gt;0,N5127,0)</f>
        <v>0</v>
      </c>
      <c r="P5127" s="1" t="n">
        <f aca="false">O5127*1.5</f>
        <v>0</v>
      </c>
      <c r="Q5127" s="1" t="n">
        <f aca="false">P5127/(3.6*$Q$2)</f>
        <v>0</v>
      </c>
      <c r="R5127" s="1" t="n">
        <f aca="false">(K5127+L5127)*$R$2</f>
        <v>19968.0419227792</v>
      </c>
      <c r="S5127" s="19" t="n">
        <f aca="false">J5127-R5127</f>
        <v>-19968.0419227792</v>
      </c>
      <c r="T5127" s="1" t="n">
        <f aca="false">IF(S5127&lt;0,S5127/$G$3,0)</f>
        <v>-28525.7741753989</v>
      </c>
      <c r="U5127" s="1" t="n">
        <f aca="false">IF(S5127&gt;0,S5127*0.7,0)</f>
        <v>0</v>
      </c>
      <c r="V5127" s="14" t="n">
        <f aca="false">V5126+U5127+T5127</f>
        <v>-22523388.4427512</v>
      </c>
      <c r="W5127" s="19" t="n">
        <f aca="false">V5127/1000</f>
        <v>-22523.3884427512</v>
      </c>
      <c r="X5127" s="19" t="n">
        <f aca="false">W5127*3600000000*2/237000000</f>
        <v>-684254.838767125</v>
      </c>
      <c r="Y5127" s="19" t="n">
        <f aca="false">X5127/30.662</f>
        <v>-22316.0537071008</v>
      </c>
    </row>
    <row r="5128" customFormat="false" ht="17.9" hidden="false" customHeight="false" outlineLevel="0" collapsed="false">
      <c r="A5128" s="2" t="n">
        <v>8</v>
      </c>
      <c r="B5128" s="3" t="n">
        <v>2</v>
      </c>
      <c r="C5128" s="38" t="n">
        <v>5</v>
      </c>
      <c r="D5128" s="1" t="n">
        <v>21.1</v>
      </c>
      <c r="E5128" s="3" t="n">
        <v>-3.29794221836359</v>
      </c>
      <c r="F5128" s="23" t="n">
        <f aca="false">IF(D5128&lt;25, 0.24, 0.24-(0.01/5)*(D5128-25))</f>
        <v>0.24</v>
      </c>
      <c r="G5128" s="40" t="n">
        <f aca="false">(E5128/1000)*$G$1*F5128</f>
        <v>-259.313239099267</v>
      </c>
      <c r="H5128" s="40" t="n">
        <v>0.365356047647952</v>
      </c>
      <c r="I5128" s="3" t="n">
        <f aca="false">H5128*$J$2</f>
        <v>0</v>
      </c>
      <c r="J5128" s="19" t="n">
        <f aca="false">SUM(I5128+G5128)</f>
        <v>-259.313239099267</v>
      </c>
      <c r="K5128" s="1" t="n">
        <v>0</v>
      </c>
      <c r="L5128" s="39" t="n">
        <v>3.39085983545578</v>
      </c>
      <c r="M5128" s="39"/>
      <c r="N5128" s="1" t="n">
        <f aca="false">(2.571*(19.44-D5128)+3.87)*$K$2</f>
        <v>-0</v>
      </c>
      <c r="O5128" s="1" t="n">
        <f aca="false">IF(N5128&gt;0,N5128,0)</f>
        <v>0</v>
      </c>
      <c r="P5128" s="1" t="n">
        <f aca="false">O5128*1.5</f>
        <v>0</v>
      </c>
      <c r="Q5128" s="1" t="n">
        <f aca="false">P5128/(3.6*$Q$2)</f>
        <v>0</v>
      </c>
      <c r="R5128" s="1" t="n">
        <f aca="false">(K5128+L5128)*$R$2</f>
        <v>16954.2991772789</v>
      </c>
      <c r="S5128" s="19" t="n">
        <f aca="false">J5128-R5128</f>
        <v>-17213.6124163782</v>
      </c>
      <c r="T5128" s="1" t="n">
        <f aca="false">IF(S5128&lt;0,S5128/$G$3,0)</f>
        <v>-24590.8748805402</v>
      </c>
      <c r="U5128" s="1" t="n">
        <f aca="false">IF(S5128&gt;0,S5128*0.7,0)</f>
        <v>0</v>
      </c>
      <c r="V5128" s="14" t="n">
        <f aca="false">V5127+U5128+T5128</f>
        <v>-22547979.3176317</v>
      </c>
      <c r="W5128" s="19" t="n">
        <f aca="false">V5128/1000</f>
        <v>-22547.9793176317</v>
      </c>
      <c r="X5128" s="19" t="n">
        <f aca="false">W5128*3600000000*2/237000000</f>
        <v>-685001.903320458</v>
      </c>
      <c r="Y5128" s="19" t="n">
        <f aca="false">X5128/30.662</f>
        <v>-22340.4182153955</v>
      </c>
    </row>
    <row r="5129" customFormat="false" ht="17.9" hidden="false" customHeight="false" outlineLevel="0" collapsed="false">
      <c r="A5129" s="2" t="n">
        <v>8</v>
      </c>
      <c r="B5129" s="3" t="n">
        <v>2</v>
      </c>
      <c r="C5129" s="38" t="n">
        <v>6</v>
      </c>
      <c r="D5129" s="1" t="n">
        <v>23.5</v>
      </c>
      <c r="E5129" s="3" t="n">
        <v>41.3179644216853</v>
      </c>
      <c r="F5129" s="23" t="n">
        <f aca="false">IF(D5129&lt;25, 0.24, 0.24-(0.01/5)*(D5129-25))</f>
        <v>0.24</v>
      </c>
      <c r="G5129" s="40" t="n">
        <f aca="false">(E5129/1000)*$G$1*F5129</f>
        <v>3248.78196091981</v>
      </c>
      <c r="H5129" s="40" t="n">
        <v>0.316065333668438</v>
      </c>
      <c r="I5129" s="3" t="n">
        <f aca="false">H5129*$J$2</f>
        <v>0</v>
      </c>
      <c r="J5129" s="19" t="n">
        <f aca="false">SUM(I5129+G5129)</f>
        <v>3248.78196091981</v>
      </c>
      <c r="K5129" s="1" t="n">
        <v>0</v>
      </c>
      <c r="L5129" s="39" t="n">
        <v>3.38835028434295</v>
      </c>
      <c r="M5129" s="39"/>
      <c r="N5129" s="1" t="n">
        <f aca="false">(2.571*(19.44-D5129)+3.87)*$K$2</f>
        <v>-0</v>
      </c>
      <c r="O5129" s="1" t="n">
        <f aca="false">IF(N5129&gt;0,N5129,0)</f>
        <v>0</v>
      </c>
      <c r="P5129" s="1" t="n">
        <f aca="false">O5129*1.5</f>
        <v>0</v>
      </c>
      <c r="Q5129" s="1" t="n">
        <f aca="false">P5129/(3.6*$Q$2)</f>
        <v>0</v>
      </c>
      <c r="R5129" s="1" t="n">
        <f aca="false">(K5129+L5129)*$R$2</f>
        <v>16941.7514217148</v>
      </c>
      <c r="S5129" s="19" t="n">
        <f aca="false">J5129-R5129</f>
        <v>-13692.9694607949</v>
      </c>
      <c r="T5129" s="1" t="n">
        <f aca="false">IF(S5129&lt;0,S5129/$G$3,0)</f>
        <v>-19561.3849439928</v>
      </c>
      <c r="U5129" s="1" t="n">
        <f aca="false">IF(S5129&gt;0,S5129*0.7,0)</f>
        <v>0</v>
      </c>
      <c r="V5129" s="14" t="n">
        <f aca="false">V5128+U5129+T5129</f>
        <v>-22567540.7025757</v>
      </c>
      <c r="W5129" s="19" t="n">
        <f aca="false">V5129/1000</f>
        <v>-22567.5407025757</v>
      </c>
      <c r="X5129" s="19" t="n">
        <f aca="false">W5129*3600000000*2/237000000</f>
        <v>-685596.173242807</v>
      </c>
      <c r="Y5129" s="19" t="n">
        <f aca="false">X5129/30.662</f>
        <v>-22359.7995317594</v>
      </c>
    </row>
    <row r="5130" customFormat="false" ht="17.9" hidden="false" customHeight="false" outlineLevel="0" collapsed="false">
      <c r="A5130" s="2" t="n">
        <v>8</v>
      </c>
      <c r="B5130" s="3" t="n">
        <v>2</v>
      </c>
      <c r="C5130" s="38" t="n">
        <v>7</v>
      </c>
      <c r="D5130" s="1" t="n">
        <v>25.9</v>
      </c>
      <c r="E5130" s="3" t="n">
        <v>195.41256841997</v>
      </c>
      <c r="F5130" s="23" t="n">
        <f aca="false">IF(D5130&lt;25, 0.24, 0.24-(0.01/5)*(D5130-25))</f>
        <v>0.2382</v>
      </c>
      <c r="G5130" s="40" t="n">
        <f aca="false">(E5130/1000)*$G$1*F5130</f>
        <v>15249.8178415818</v>
      </c>
      <c r="H5130" s="40" t="n">
        <v>0.242797789590277</v>
      </c>
      <c r="I5130" s="3" t="n">
        <f aca="false">H5130*$J$2</f>
        <v>0</v>
      </c>
      <c r="J5130" s="19" t="n">
        <f aca="false">SUM(I5130+G5130)</f>
        <v>15249.8178415818</v>
      </c>
      <c r="K5130" s="1" t="n">
        <v>1.52</v>
      </c>
      <c r="L5130" s="39" t="n">
        <v>1.57669018625895</v>
      </c>
      <c r="M5130" s="39"/>
      <c r="N5130" s="1" t="n">
        <f aca="false">(2.571*(19.44-D5130)+3.87)*$K$2</f>
        <v>-0</v>
      </c>
      <c r="O5130" s="1" t="n">
        <f aca="false">IF(N5130&gt;0,N5130,0)</f>
        <v>0</v>
      </c>
      <c r="P5130" s="1" t="n">
        <f aca="false">O5130*1.5</f>
        <v>0</v>
      </c>
      <c r="Q5130" s="1" t="n">
        <f aca="false">P5130/(3.6*$Q$2)</f>
        <v>0</v>
      </c>
      <c r="R5130" s="1" t="n">
        <f aca="false">(K5130+L5130)*$R$2</f>
        <v>15483.4509312948</v>
      </c>
      <c r="S5130" s="19" t="n">
        <f aca="false">J5130-R5130</f>
        <v>-233.633089712963</v>
      </c>
      <c r="T5130" s="1" t="n">
        <f aca="false">IF(S5130&lt;0,S5130/$G$3,0)</f>
        <v>-333.761556732804</v>
      </c>
      <c r="U5130" s="1" t="n">
        <f aca="false">IF(S5130&gt;0,S5130*0.7,0)</f>
        <v>0</v>
      </c>
      <c r="V5130" s="14" t="n">
        <f aca="false">V5129+U5130+T5130</f>
        <v>-22567874.4641325</v>
      </c>
      <c r="W5130" s="19" t="n">
        <f aca="false">V5130/1000</f>
        <v>-22567.8744641325</v>
      </c>
      <c r="X5130" s="19" t="n">
        <f aca="false">W5130*3600000000*2/237000000</f>
        <v>-685606.312834404</v>
      </c>
      <c r="Y5130" s="19" t="n">
        <f aca="false">X5130/30.662</f>
        <v>-22360.1302209381</v>
      </c>
    </row>
    <row r="5131" customFormat="false" ht="17.9" hidden="false" customHeight="false" outlineLevel="0" collapsed="false">
      <c r="A5131" s="2" t="n">
        <v>8</v>
      </c>
      <c r="B5131" s="3" t="n">
        <v>2</v>
      </c>
      <c r="C5131" s="38" t="n">
        <v>8</v>
      </c>
      <c r="D5131" s="1" t="n">
        <v>28.3</v>
      </c>
      <c r="E5131" s="3" t="n">
        <v>400.841881615411</v>
      </c>
      <c r="F5131" s="23" t="n">
        <f aca="false">IF(D5131&lt;25, 0.24, 0.24-(0.01/5)*(D5131-25))</f>
        <v>0.2334</v>
      </c>
      <c r="G5131" s="40" t="n">
        <f aca="false">(E5131/1000)*$G$1*F5131</f>
        <v>30650.9789472799</v>
      </c>
      <c r="H5131" s="40" t="n">
        <v>0.168647097360003</v>
      </c>
      <c r="I5131" s="3" t="n">
        <f aca="false">H5131*$J$2</f>
        <v>0</v>
      </c>
      <c r="J5131" s="19" t="n">
        <f aca="false">SUM(I5131+G5131)</f>
        <v>30650.9789472799</v>
      </c>
      <c r="K5131" s="1" t="n">
        <v>3.44</v>
      </c>
      <c r="L5131" s="39" t="n">
        <v>0</v>
      </c>
      <c r="M5131" s="39"/>
      <c r="N5131" s="1" t="n">
        <f aca="false">(2.571*(19.44-D5131)+3.87)*$K$2</f>
        <v>-0</v>
      </c>
      <c r="O5131" s="1" t="n">
        <f aca="false">IF(N5131&gt;0,N5131,0)</f>
        <v>0</v>
      </c>
      <c r="P5131" s="1" t="n">
        <f aca="false">O5131*1.5</f>
        <v>0</v>
      </c>
      <c r="Q5131" s="1" t="n">
        <f aca="false">P5131/(3.6*$Q$2)</f>
        <v>0</v>
      </c>
      <c r="R5131" s="1" t="n">
        <f aca="false">(K5131+L5131)*$R$2</f>
        <v>17200</v>
      </c>
      <c r="S5131" s="19" t="n">
        <f aca="false">J5131-R5131</f>
        <v>13450.9789472799</v>
      </c>
      <c r="T5131" s="1" t="n">
        <f aca="false">IF(S5131&lt;0,S5131/$G$3,0)</f>
        <v>0</v>
      </c>
      <c r="U5131" s="1" t="n">
        <f aca="false">IF(S5131&gt;0,S5131*0.7,0)</f>
        <v>9415.68526309591</v>
      </c>
      <c r="V5131" s="14" t="n">
        <f aca="false">V5130+U5131+T5131</f>
        <v>-22558458.7788694</v>
      </c>
      <c r="W5131" s="19" t="n">
        <f aca="false">V5131/1000</f>
        <v>-22558.4587788694</v>
      </c>
      <c r="X5131" s="19" t="n">
        <f aca="false">W5131*3600000000*2/237000000</f>
        <v>-685320.266699829</v>
      </c>
      <c r="Y5131" s="19" t="n">
        <f aca="false">X5131/30.662</f>
        <v>-22350.8012099611</v>
      </c>
    </row>
    <row r="5132" customFormat="false" ht="17.9" hidden="false" customHeight="false" outlineLevel="0" collapsed="false">
      <c r="A5132" s="2" t="n">
        <v>8</v>
      </c>
      <c r="B5132" s="3" t="n">
        <v>2</v>
      </c>
      <c r="C5132" s="38" t="n">
        <v>9</v>
      </c>
      <c r="D5132" s="1" t="n">
        <v>29.1</v>
      </c>
      <c r="E5132" s="3" t="n">
        <v>588.672204879394</v>
      </c>
      <c r="F5132" s="23" t="n">
        <f aca="false">IF(D5132&lt;25, 0.24, 0.24-(0.01/5)*(D5132-25))</f>
        <v>0.2318</v>
      </c>
      <c r="G5132" s="40" t="n">
        <f aca="false">(E5132/1000)*$G$1*F5132</f>
        <v>44705.1306033677</v>
      </c>
      <c r="H5132" s="40" t="n">
        <v>0.176886028239621</v>
      </c>
      <c r="I5132" s="3" t="n">
        <f aca="false">H5132*$J$2</f>
        <v>0</v>
      </c>
      <c r="J5132" s="19" t="n">
        <f aca="false">SUM(I5132+G5132)</f>
        <v>44705.1306033677</v>
      </c>
      <c r="K5132" s="1" t="n">
        <v>4.08</v>
      </c>
      <c r="L5132" s="39" t="n">
        <v>0</v>
      </c>
      <c r="M5132" s="39"/>
      <c r="N5132" s="1" t="n">
        <f aca="false">(2.571*(19.44-D5132)+3.87)*$K$2</f>
        <v>-0</v>
      </c>
      <c r="O5132" s="1" t="n">
        <f aca="false">IF(N5132&gt;0,N5132,0)</f>
        <v>0</v>
      </c>
      <c r="P5132" s="1" t="n">
        <f aca="false">O5132*1.5</f>
        <v>0</v>
      </c>
      <c r="Q5132" s="1" t="n">
        <f aca="false">P5132/(3.6*$Q$2)</f>
        <v>0</v>
      </c>
      <c r="R5132" s="1" t="n">
        <f aca="false">(K5132+L5132)*$R$2</f>
        <v>20400</v>
      </c>
      <c r="S5132" s="19" t="n">
        <f aca="false">J5132-R5132</f>
        <v>24305.1306033677</v>
      </c>
      <c r="T5132" s="1" t="n">
        <f aca="false">IF(S5132&lt;0,S5132/$G$3,0)</f>
        <v>0</v>
      </c>
      <c r="U5132" s="1" t="n">
        <f aca="false">IF(S5132&gt;0,S5132*0.7,0)</f>
        <v>17013.5914223574</v>
      </c>
      <c r="V5132" s="14" t="n">
        <f aca="false">V5131+U5132+T5132</f>
        <v>-22541445.187447</v>
      </c>
      <c r="W5132" s="19" t="n">
        <f aca="false">V5132/1000</f>
        <v>-22541.445187447</v>
      </c>
      <c r="X5132" s="19" t="n">
        <f aca="false">W5132*3600000000*2/237000000</f>
        <v>-684803.398099656</v>
      </c>
      <c r="Y5132" s="19" t="n">
        <f aca="false">X5132/30.662</f>
        <v>-22333.9442338939</v>
      </c>
    </row>
    <row r="5133" customFormat="false" ht="17.9" hidden="false" customHeight="false" outlineLevel="0" collapsed="false">
      <c r="A5133" s="2" t="n">
        <v>8</v>
      </c>
      <c r="B5133" s="3" t="n">
        <v>2</v>
      </c>
      <c r="C5133" s="38" t="n">
        <v>10</v>
      </c>
      <c r="D5133" s="1" t="n">
        <v>29.8</v>
      </c>
      <c r="E5133" s="3" t="n">
        <v>781.869588720066</v>
      </c>
      <c r="F5133" s="23" t="n">
        <f aca="false">IF(D5133&lt;25, 0.24, 0.24-(0.01/5)*(D5133-25))</f>
        <v>0.2304</v>
      </c>
      <c r="G5133" s="40" t="n">
        <f aca="false">(E5133/1000)*$G$1*F5133</f>
        <v>59018.3688168502</v>
      </c>
      <c r="H5133" s="40" t="n">
        <v>0.151294389007452</v>
      </c>
      <c r="I5133" s="3" t="n">
        <f aca="false">H5133*$J$2</f>
        <v>0</v>
      </c>
      <c r="J5133" s="19" t="n">
        <f aca="false">SUM(I5133+G5133)</f>
        <v>59018.3688168502</v>
      </c>
      <c r="K5133" s="1" t="n">
        <v>4.64</v>
      </c>
      <c r="L5133" s="39" t="n">
        <v>0</v>
      </c>
      <c r="M5133" s="39"/>
      <c r="N5133" s="1" t="n">
        <f aca="false">(2.571*(19.44-D5133)+3.87)*$K$2</f>
        <v>-0</v>
      </c>
      <c r="O5133" s="1" t="n">
        <f aca="false">IF(N5133&gt;0,N5133,0)</f>
        <v>0</v>
      </c>
      <c r="P5133" s="1" t="n">
        <f aca="false">O5133*1.5</f>
        <v>0</v>
      </c>
      <c r="Q5133" s="1" t="n">
        <f aca="false">P5133/(3.6*$Q$2)</f>
        <v>0</v>
      </c>
      <c r="R5133" s="1" t="n">
        <f aca="false">(K5133+L5133)*$R$2</f>
        <v>23200</v>
      </c>
      <c r="S5133" s="19" t="n">
        <f aca="false">J5133-R5133</f>
        <v>35818.3688168502</v>
      </c>
      <c r="T5133" s="1" t="n">
        <f aca="false">IF(S5133&lt;0,S5133/$G$3,0)</f>
        <v>0</v>
      </c>
      <c r="U5133" s="1" t="n">
        <f aca="false">IF(S5133&gt;0,S5133*0.7,0)</f>
        <v>25072.8581717952</v>
      </c>
      <c r="V5133" s="14" t="n">
        <f aca="false">V5132+U5133+T5133</f>
        <v>-22516372.3292752</v>
      </c>
      <c r="W5133" s="19" t="n">
        <f aca="false">V5133/1000</f>
        <v>-22516.3723292752</v>
      </c>
      <c r="X5133" s="19" t="n">
        <f aca="false">W5133*3600000000*2/237000000</f>
        <v>-684041.691015956</v>
      </c>
      <c r="Y5133" s="19" t="n">
        <f aca="false">X5133/30.662</f>
        <v>-22309.1021791128</v>
      </c>
    </row>
    <row r="5134" customFormat="false" ht="17.9" hidden="false" customHeight="false" outlineLevel="0" collapsed="false">
      <c r="A5134" s="2" t="n">
        <v>8</v>
      </c>
      <c r="B5134" s="3" t="n">
        <v>2</v>
      </c>
      <c r="C5134" s="38" t="n">
        <v>11</v>
      </c>
      <c r="D5134" s="1" t="n">
        <v>30.6</v>
      </c>
      <c r="E5134" s="3" t="n">
        <v>880.924930816991</v>
      </c>
      <c r="F5134" s="23" t="n">
        <f aca="false">IF(D5134&lt;25, 0.24, 0.24-(0.01/5)*(D5134-25))</f>
        <v>0.2288</v>
      </c>
      <c r="G5134" s="40" t="n">
        <f aca="false">(E5134/1000)*$G$1*F5134</f>
        <v>66033.6535908793</v>
      </c>
      <c r="H5134" s="40" t="n">
        <v>0.116978923509659</v>
      </c>
      <c r="I5134" s="3" t="n">
        <f aca="false">H5134*$J$2</f>
        <v>0</v>
      </c>
      <c r="J5134" s="19" t="n">
        <f aca="false">SUM(I5134+G5134)</f>
        <v>66033.6535908793</v>
      </c>
      <c r="K5134" s="1" t="n">
        <v>5.28</v>
      </c>
      <c r="L5134" s="39" t="n">
        <v>0</v>
      </c>
      <c r="M5134" s="39"/>
      <c r="N5134" s="1" t="n">
        <f aca="false">(2.571*(19.44-D5134)+3.87)*$K$2</f>
        <v>-0</v>
      </c>
      <c r="O5134" s="1" t="n">
        <f aca="false">IF(N5134&gt;0,N5134,0)</f>
        <v>0</v>
      </c>
      <c r="P5134" s="1" t="n">
        <f aca="false">O5134*1.5</f>
        <v>0</v>
      </c>
      <c r="Q5134" s="1" t="n">
        <f aca="false">P5134/(3.6*$Q$2)</f>
        <v>0</v>
      </c>
      <c r="R5134" s="1" t="n">
        <f aca="false">(K5134+L5134)*$R$2</f>
        <v>26400</v>
      </c>
      <c r="S5134" s="19" t="n">
        <f aca="false">J5134-R5134</f>
        <v>39633.6535908793</v>
      </c>
      <c r="T5134" s="1" t="n">
        <f aca="false">IF(S5134&lt;0,S5134/$G$3,0)</f>
        <v>0</v>
      </c>
      <c r="U5134" s="1" t="n">
        <f aca="false">IF(S5134&gt;0,S5134*0.7,0)</f>
        <v>27743.5575136155</v>
      </c>
      <c r="V5134" s="14" t="n">
        <f aca="false">V5133+U5134+T5134</f>
        <v>-22488628.7717616</v>
      </c>
      <c r="W5134" s="19" t="n">
        <f aca="false">V5134/1000</f>
        <v>-22488.6287717616</v>
      </c>
      <c r="X5134" s="19" t="n">
        <f aca="false">W5134*3600000000*2/237000000</f>
        <v>-683198.848762378</v>
      </c>
      <c r="Y5134" s="19" t="n">
        <f aca="false">X5134/30.662</f>
        <v>-22281.6140096007</v>
      </c>
    </row>
    <row r="5135" customFormat="false" ht="17.9" hidden="false" customHeight="false" outlineLevel="0" collapsed="false">
      <c r="A5135" s="2" t="n">
        <v>8</v>
      </c>
      <c r="B5135" s="3" t="n">
        <v>2</v>
      </c>
      <c r="C5135" s="38" t="n">
        <v>12</v>
      </c>
      <c r="D5135" s="1" t="n">
        <v>31.5</v>
      </c>
      <c r="E5135" s="3" t="n">
        <v>935.504966677258</v>
      </c>
      <c r="F5135" s="23" t="n">
        <f aca="false">IF(D5135&lt;25, 0.24, 0.24-(0.01/5)*(D5135-25))</f>
        <v>0.227</v>
      </c>
      <c r="G5135" s="40" t="n">
        <f aca="false">(E5135/1000)*$G$1*F5135</f>
        <v>69573.2611404963</v>
      </c>
      <c r="H5135" s="40" t="n">
        <v>0.095784850362836</v>
      </c>
      <c r="I5135" s="3" t="n">
        <f aca="false">H5135*$J$2</f>
        <v>0</v>
      </c>
      <c r="J5135" s="19" t="n">
        <f aca="false">SUM(I5135+G5135)</f>
        <v>69573.2611404963</v>
      </c>
      <c r="K5135" s="1" t="n">
        <v>6</v>
      </c>
      <c r="L5135" s="39" t="n">
        <v>0.512639089297465</v>
      </c>
      <c r="M5135" s="39"/>
      <c r="N5135" s="1" t="n">
        <f aca="false">(2.571*(19.44-D5135)+3.87)*$K$2</f>
        <v>-0</v>
      </c>
      <c r="O5135" s="1" t="n">
        <f aca="false">IF(N5135&gt;0,N5135,0)</f>
        <v>0</v>
      </c>
      <c r="P5135" s="1" t="n">
        <f aca="false">O5135*1.5</f>
        <v>0</v>
      </c>
      <c r="Q5135" s="1" t="n">
        <f aca="false">P5135/(3.6*$Q$2)</f>
        <v>0</v>
      </c>
      <c r="R5135" s="1" t="n">
        <f aca="false">(K5135+L5135)*$R$2</f>
        <v>32563.1954464873</v>
      </c>
      <c r="S5135" s="19" t="n">
        <f aca="false">J5135-R5135</f>
        <v>37010.065694009</v>
      </c>
      <c r="T5135" s="1" t="n">
        <f aca="false">IF(S5135&lt;0,S5135/$G$3,0)</f>
        <v>0</v>
      </c>
      <c r="U5135" s="1" t="n">
        <f aca="false">IF(S5135&gt;0,S5135*0.7,0)</f>
        <v>25907.0459858063</v>
      </c>
      <c r="V5135" s="14" t="n">
        <f aca="false">V5134+U5135+T5135</f>
        <v>-22462721.7257758</v>
      </c>
      <c r="W5135" s="19" t="n">
        <f aca="false">V5135/1000</f>
        <v>-22462.7217257758</v>
      </c>
      <c r="X5135" s="19" t="n">
        <f aca="false">W5135*3600000000*2/237000000</f>
        <v>-682411.799264075</v>
      </c>
      <c r="Y5135" s="19" t="n">
        <f aca="false">X5135/30.662</f>
        <v>-22255.9454459616</v>
      </c>
    </row>
    <row r="5136" customFormat="false" ht="17.9" hidden="false" customHeight="false" outlineLevel="0" collapsed="false">
      <c r="A5136" s="2" t="n">
        <v>8</v>
      </c>
      <c r="B5136" s="3" t="n">
        <v>2</v>
      </c>
      <c r="C5136" s="38" t="n">
        <v>13</v>
      </c>
      <c r="D5136" s="1" t="n">
        <v>32.4</v>
      </c>
      <c r="E5136" s="3" t="n">
        <v>877.225825846396</v>
      </c>
      <c r="F5136" s="23" t="n">
        <f aca="false">IF(D5136&lt;25, 0.24, 0.24-(0.01/5)*(D5136-25))</f>
        <v>0.2252</v>
      </c>
      <c r="G5136" s="40" t="n">
        <f aca="false">(E5136/1000)*$G$1*F5136</f>
        <v>64721.7424843669</v>
      </c>
      <c r="H5136" s="40" t="n">
        <v>0.0927896892860845</v>
      </c>
      <c r="I5136" s="3" t="n">
        <f aca="false">H5136*$J$2</f>
        <v>0</v>
      </c>
      <c r="J5136" s="19" t="n">
        <f aca="false">SUM(I5136+G5136)</f>
        <v>64721.7424843669</v>
      </c>
      <c r="K5136" s="1" t="n">
        <v>6.72</v>
      </c>
      <c r="L5136" s="39" t="n">
        <v>0.834309536829883</v>
      </c>
      <c r="M5136" s="39"/>
      <c r="N5136" s="1" t="n">
        <f aca="false">(2.571*(19.44-D5136)+3.87)*$K$2</f>
        <v>-0</v>
      </c>
      <c r="O5136" s="1" t="n">
        <f aca="false">IF(N5136&gt;0,N5136,0)</f>
        <v>0</v>
      </c>
      <c r="P5136" s="1" t="n">
        <f aca="false">O5136*1.5</f>
        <v>0</v>
      </c>
      <c r="Q5136" s="1" t="n">
        <f aca="false">P5136/(3.6*$Q$2)</f>
        <v>0</v>
      </c>
      <c r="R5136" s="1" t="n">
        <f aca="false">(K5136+L5136)*$R$2</f>
        <v>37771.5476841494</v>
      </c>
      <c r="S5136" s="19" t="n">
        <f aca="false">J5136-R5136</f>
        <v>26950.1948002175</v>
      </c>
      <c r="T5136" s="1" t="n">
        <f aca="false">IF(S5136&lt;0,S5136/$G$3,0)</f>
        <v>0</v>
      </c>
      <c r="U5136" s="1" t="n">
        <f aca="false">IF(S5136&gt;0,S5136*0.7,0)</f>
        <v>18865.1363601522</v>
      </c>
      <c r="V5136" s="14" t="n">
        <f aca="false">V5135+U5136+T5136</f>
        <v>-22443856.5894156</v>
      </c>
      <c r="W5136" s="19" t="n">
        <f aca="false">V5136/1000</f>
        <v>-22443.8565894156</v>
      </c>
      <c r="X5136" s="19" t="n">
        <f aca="false">W5136*3600000000*2/237000000</f>
        <v>-681838.681197437</v>
      </c>
      <c r="Y5136" s="19" t="n">
        <f aca="false">X5136/30.662</f>
        <v>-22237.2539689987</v>
      </c>
    </row>
    <row r="5137" customFormat="false" ht="17.9" hidden="false" customHeight="false" outlineLevel="0" collapsed="false">
      <c r="A5137" s="2" t="n">
        <v>8</v>
      </c>
      <c r="B5137" s="3" t="n">
        <v>2</v>
      </c>
      <c r="C5137" s="38" t="n">
        <v>14</v>
      </c>
      <c r="D5137" s="1" t="n">
        <v>33.3</v>
      </c>
      <c r="E5137" s="3" t="n">
        <v>748.879807780616</v>
      </c>
      <c r="F5137" s="23" t="n">
        <f aca="false">IF(D5137&lt;25, 0.24, 0.24-(0.01/5)*(D5137-25))</f>
        <v>0.2234</v>
      </c>
      <c r="G5137" s="40" t="n">
        <f aca="false">(E5137/1000)*$G$1*F5137</f>
        <v>54810.7437864441</v>
      </c>
      <c r="H5137" s="40" t="n">
        <v>0.0962556582412082</v>
      </c>
      <c r="I5137" s="3" t="n">
        <f aca="false">H5137*$J$2</f>
        <v>0</v>
      </c>
      <c r="J5137" s="19" t="n">
        <f aca="false">SUM(I5137+G5137)</f>
        <v>54810.7437864441</v>
      </c>
      <c r="K5137" s="1" t="n">
        <v>7.44</v>
      </c>
      <c r="L5137" s="39" t="n">
        <v>1.05833563197213</v>
      </c>
      <c r="M5137" s="39"/>
      <c r="N5137" s="1" t="n">
        <f aca="false">(2.571*(19.44-D5137)+3.87)*$K$2</f>
        <v>-0</v>
      </c>
      <c r="O5137" s="1" t="n">
        <f aca="false">IF(N5137&gt;0,N5137,0)</f>
        <v>0</v>
      </c>
      <c r="P5137" s="1" t="n">
        <f aca="false">O5137*1.5</f>
        <v>0</v>
      </c>
      <c r="Q5137" s="1" t="n">
        <f aca="false">P5137/(3.6*$Q$2)</f>
        <v>0</v>
      </c>
      <c r="R5137" s="1" t="n">
        <f aca="false">(K5137+L5137)*$R$2</f>
        <v>42491.6781598607</v>
      </c>
      <c r="S5137" s="19" t="n">
        <f aca="false">J5137-R5137</f>
        <v>12319.0656265834</v>
      </c>
      <c r="T5137" s="1" t="n">
        <f aca="false">IF(S5137&lt;0,S5137/$G$3,0)</f>
        <v>0</v>
      </c>
      <c r="U5137" s="1" t="n">
        <f aca="false">IF(S5137&gt;0,S5137*0.7,0)</f>
        <v>8623.3459386084</v>
      </c>
      <c r="V5137" s="14" t="n">
        <f aca="false">V5136+U5137+T5137</f>
        <v>-22435233.243477</v>
      </c>
      <c r="W5137" s="19" t="n">
        <f aca="false">V5137/1000</f>
        <v>-22435.233243477</v>
      </c>
      <c r="X5137" s="19" t="n">
        <f aca="false">W5137*3600000000*2/237000000</f>
        <v>-681576.706130948</v>
      </c>
      <c r="Y5137" s="19" t="n">
        <f aca="false">X5137/30.662</f>
        <v>-22228.7100036184</v>
      </c>
    </row>
    <row r="5138" customFormat="false" ht="17.9" hidden="false" customHeight="false" outlineLevel="0" collapsed="false">
      <c r="A5138" s="2" t="n">
        <v>8</v>
      </c>
      <c r="B5138" s="3" t="n">
        <v>2</v>
      </c>
      <c r="C5138" s="38" t="n">
        <v>15</v>
      </c>
      <c r="D5138" s="1" t="n">
        <v>33.7</v>
      </c>
      <c r="E5138" s="3" t="n">
        <v>604.917041341788</v>
      </c>
      <c r="F5138" s="23" t="n">
        <f aca="false">IF(D5138&lt;25, 0.24, 0.24-(0.01/5)*(D5138-25))</f>
        <v>0.2226</v>
      </c>
      <c r="G5138" s="40" t="n">
        <f aca="false">(E5138/1000)*$G$1*F5138</f>
        <v>44115.5182333867</v>
      </c>
      <c r="H5138" s="40" t="n">
        <v>0.107484754346527</v>
      </c>
      <c r="I5138" s="3" t="n">
        <f aca="false">H5138*$J$2</f>
        <v>0</v>
      </c>
      <c r="J5138" s="19" t="n">
        <f aca="false">SUM(I5138+G5138)</f>
        <v>44115.5182333867</v>
      </c>
      <c r="K5138" s="1" t="n">
        <v>7.76</v>
      </c>
      <c r="L5138" s="39" t="n">
        <v>2.04537131526998</v>
      </c>
      <c r="M5138" s="39"/>
      <c r="N5138" s="1" t="n">
        <f aca="false">(2.571*(19.44-D5138)+3.87)*$K$2</f>
        <v>-0</v>
      </c>
      <c r="O5138" s="1" t="n">
        <f aca="false">IF(N5138&gt;0,N5138,0)</f>
        <v>0</v>
      </c>
      <c r="P5138" s="1" t="n">
        <f aca="false">O5138*1.5</f>
        <v>0</v>
      </c>
      <c r="Q5138" s="1" t="n">
        <f aca="false">P5138/(3.6*$Q$2)</f>
        <v>0</v>
      </c>
      <c r="R5138" s="1" t="n">
        <f aca="false">(K5138+L5138)*$R$2</f>
        <v>49026.8565763499</v>
      </c>
      <c r="S5138" s="19" t="n">
        <f aca="false">J5138-R5138</f>
        <v>-4911.33834296322</v>
      </c>
      <c r="T5138" s="1" t="n">
        <f aca="false">IF(S5138&lt;0,S5138/$G$3,0)</f>
        <v>-7016.1976328046</v>
      </c>
      <c r="U5138" s="1" t="n">
        <f aca="false">IF(S5138&gt;0,S5138*0.7,0)</f>
        <v>0</v>
      </c>
      <c r="V5138" s="14" t="n">
        <f aca="false">V5137+U5138+T5138</f>
        <v>-22442249.4411098</v>
      </c>
      <c r="W5138" s="19" t="n">
        <f aca="false">V5138/1000</f>
        <v>-22442.2494411098</v>
      </c>
      <c r="X5138" s="19" t="n">
        <f aca="false">W5138*3600000000*2/237000000</f>
        <v>-681789.85643878</v>
      </c>
      <c r="Y5138" s="19" t="n">
        <f aca="false">X5138/30.662</f>
        <v>-22235.6616149886</v>
      </c>
    </row>
    <row r="5139" customFormat="false" ht="17.9" hidden="false" customHeight="false" outlineLevel="0" collapsed="false">
      <c r="A5139" s="2" t="n">
        <v>8</v>
      </c>
      <c r="B5139" s="3" t="n">
        <v>2</v>
      </c>
      <c r="C5139" s="38" t="n">
        <v>16</v>
      </c>
      <c r="D5139" s="1" t="n">
        <v>34</v>
      </c>
      <c r="E5139" s="3" t="n">
        <v>407.220458904376</v>
      </c>
      <c r="F5139" s="23" t="n">
        <f aca="false">IF(D5139&lt;25, 0.24, 0.24-(0.01/5)*(D5139-25))</f>
        <v>0.222</v>
      </c>
      <c r="G5139" s="40" t="n">
        <f aca="false">(E5139/1000)*$G$1*F5139</f>
        <v>29617.8118176679</v>
      </c>
      <c r="H5139" s="40" t="n">
        <v>0.124359466381426</v>
      </c>
      <c r="I5139" s="3" t="n">
        <f aca="false">H5139*$J$2</f>
        <v>0</v>
      </c>
      <c r="J5139" s="19" t="n">
        <f aca="false">SUM(I5139+G5139)</f>
        <v>29617.8118176679</v>
      </c>
      <c r="K5139" s="1" t="n">
        <v>8</v>
      </c>
      <c r="L5139" s="39" t="n">
        <v>2.02103348186568</v>
      </c>
      <c r="M5139" s="39"/>
      <c r="N5139" s="1" t="n">
        <f aca="false">(2.571*(19.44-D5139)+3.87)*$K$2</f>
        <v>-0</v>
      </c>
      <c r="O5139" s="1" t="n">
        <f aca="false">IF(N5139&gt;0,N5139,0)</f>
        <v>0</v>
      </c>
      <c r="P5139" s="1" t="n">
        <f aca="false">O5139*1.5</f>
        <v>0</v>
      </c>
      <c r="Q5139" s="1" t="n">
        <f aca="false">P5139/(3.6*$Q$2)</f>
        <v>0</v>
      </c>
      <c r="R5139" s="1" t="n">
        <f aca="false">(K5139+L5139)*$R$2</f>
        <v>50105.1674093284</v>
      </c>
      <c r="S5139" s="19" t="n">
        <f aca="false">J5139-R5139</f>
        <v>-20487.3555916605</v>
      </c>
      <c r="T5139" s="1" t="n">
        <f aca="false">IF(S5139&lt;0,S5139/$G$3,0)</f>
        <v>-29267.6508452293</v>
      </c>
      <c r="U5139" s="1" t="n">
        <f aca="false">IF(S5139&gt;0,S5139*0.7,0)</f>
        <v>0</v>
      </c>
      <c r="V5139" s="14" t="n">
        <f aca="false">V5138+U5139+T5139</f>
        <v>-22471517.0919551</v>
      </c>
      <c r="W5139" s="19" t="n">
        <f aca="false">V5139/1000</f>
        <v>-22471.5170919551</v>
      </c>
      <c r="X5139" s="19" t="n">
        <f aca="false">W5139*3600000000*2/237000000</f>
        <v>-682679.000261926</v>
      </c>
      <c r="Y5139" s="19" t="n">
        <f aca="false">X5139/30.662</f>
        <v>-22264.6598480832</v>
      </c>
    </row>
    <row r="5140" customFormat="false" ht="17.9" hidden="false" customHeight="false" outlineLevel="0" collapsed="false">
      <c r="A5140" s="2" t="n">
        <v>8</v>
      </c>
      <c r="B5140" s="3" t="n">
        <v>2</v>
      </c>
      <c r="C5140" s="38" t="n">
        <v>17</v>
      </c>
      <c r="D5140" s="1" t="n">
        <v>34.4</v>
      </c>
      <c r="E5140" s="3" t="n">
        <v>224.341697227689</v>
      </c>
      <c r="F5140" s="23" t="n">
        <f aca="false">IF(D5140&lt;25, 0.24, 0.24-(0.01/5)*(D5140-25))</f>
        <v>0.2212</v>
      </c>
      <c r="G5140" s="40" t="n">
        <f aca="false">(E5140/1000)*$G$1*F5140</f>
        <v>16257.9404982767</v>
      </c>
      <c r="H5140" s="40" t="n">
        <v>0.154201959090287</v>
      </c>
      <c r="I5140" s="3" t="n">
        <f aca="false">H5140*$J$2</f>
        <v>0</v>
      </c>
      <c r="J5140" s="19" t="n">
        <f aca="false">SUM(I5140+G5140)</f>
        <v>16257.9404982767</v>
      </c>
      <c r="K5140" s="1" t="n">
        <v>8.32</v>
      </c>
      <c r="L5140" s="39" t="n">
        <v>0.0778260294174592</v>
      </c>
      <c r="M5140" s="39"/>
      <c r="N5140" s="1" t="n">
        <f aca="false">(2.571*(19.44-D5140)+3.87)*$K$2</f>
        <v>-0</v>
      </c>
      <c r="O5140" s="1" t="n">
        <f aca="false">IF(N5140&gt;0,N5140,0)</f>
        <v>0</v>
      </c>
      <c r="P5140" s="1" t="n">
        <f aca="false">O5140*1.5</f>
        <v>0</v>
      </c>
      <c r="Q5140" s="1" t="n">
        <f aca="false">P5140/(3.6*$Q$2)</f>
        <v>0</v>
      </c>
      <c r="R5140" s="1" t="n">
        <f aca="false">(K5140+L5140)*$R$2</f>
        <v>41989.1301470873</v>
      </c>
      <c r="S5140" s="19" t="n">
        <f aca="false">J5140-R5140</f>
        <v>-25731.1896488106</v>
      </c>
      <c r="T5140" s="1" t="n">
        <f aca="false">IF(S5140&lt;0,S5140/$G$3,0)</f>
        <v>-36758.8423554437</v>
      </c>
      <c r="U5140" s="1" t="n">
        <f aca="false">IF(S5140&gt;0,S5140*0.7,0)</f>
        <v>0</v>
      </c>
      <c r="V5140" s="14" t="n">
        <f aca="false">V5139+U5140+T5140</f>
        <v>-22508275.9343105</v>
      </c>
      <c r="W5140" s="19" t="n">
        <f aca="false">V5140/1000</f>
        <v>-22508.2759343105</v>
      </c>
      <c r="X5140" s="19" t="n">
        <f aca="false">W5140*3600000000*2/237000000</f>
        <v>-683795.724586648</v>
      </c>
      <c r="Y5140" s="19" t="n">
        <f aca="false">X5140/30.662</f>
        <v>-22301.0803139602</v>
      </c>
    </row>
    <row r="5141" customFormat="false" ht="17.9" hidden="false" customHeight="false" outlineLevel="0" collapsed="false">
      <c r="A5141" s="2" t="n">
        <v>8</v>
      </c>
      <c r="B5141" s="3" t="n">
        <v>2</v>
      </c>
      <c r="C5141" s="38" t="n">
        <v>18</v>
      </c>
      <c r="D5141" s="1" t="n">
        <v>32.2</v>
      </c>
      <c r="E5141" s="3" t="n">
        <v>55.3233607408441</v>
      </c>
      <c r="F5141" s="23" t="n">
        <f aca="false">IF(D5141&lt;25, 0.24, 0.24-(0.01/5)*(D5141-25))</f>
        <v>0.2256</v>
      </c>
      <c r="G5141" s="40" t="n">
        <f aca="false">(E5141/1000)*$G$1*F5141</f>
        <v>4089.0088989985</v>
      </c>
      <c r="H5141" s="40" t="n">
        <v>0.197014852531895</v>
      </c>
      <c r="I5141" s="3" t="n">
        <f aca="false">H5141*$J$2</f>
        <v>0</v>
      </c>
      <c r="J5141" s="19" t="n">
        <f aca="false">SUM(I5141+G5141)</f>
        <v>4089.0088989985</v>
      </c>
      <c r="K5141" s="1" t="n">
        <v>6.56</v>
      </c>
      <c r="L5141" s="39" t="n">
        <v>0</v>
      </c>
      <c r="M5141" s="39"/>
      <c r="N5141" s="1" t="n">
        <f aca="false">(2.571*(19.44-D5141)+3.87)*$K$2</f>
        <v>-0</v>
      </c>
      <c r="O5141" s="1" t="n">
        <f aca="false">IF(N5141&gt;0,N5141,0)</f>
        <v>0</v>
      </c>
      <c r="P5141" s="1" t="n">
        <f aca="false">O5141*1.5</f>
        <v>0</v>
      </c>
      <c r="Q5141" s="1" t="n">
        <f aca="false">P5141/(3.6*$Q$2)</f>
        <v>0</v>
      </c>
      <c r="R5141" s="1" t="n">
        <f aca="false">(K5141+L5141)*$R$2</f>
        <v>32800</v>
      </c>
      <c r="S5141" s="19" t="n">
        <f aca="false">J5141-R5141</f>
        <v>-28710.9911010015</v>
      </c>
      <c r="T5141" s="1" t="n">
        <f aca="false">IF(S5141&lt;0,S5141/$G$3,0)</f>
        <v>-41015.7015728593</v>
      </c>
      <c r="U5141" s="1" t="n">
        <f aca="false">IF(S5141&gt;0,S5141*0.7,0)</f>
        <v>0</v>
      </c>
      <c r="V5141" s="14" t="n">
        <f aca="false">V5140+U5141+T5141</f>
        <v>-22549291.6358834</v>
      </c>
      <c r="W5141" s="19" t="n">
        <f aca="false">V5141/1000</f>
        <v>-22549.2916358834</v>
      </c>
      <c r="X5141" s="19" t="n">
        <f aca="false">W5141*3600000000*2/237000000</f>
        <v>-685041.77121671</v>
      </c>
      <c r="Y5141" s="19" t="n">
        <f aca="false">X5141/30.662</f>
        <v>-22341.718453353</v>
      </c>
    </row>
    <row r="5142" customFormat="false" ht="17.9" hidden="false" customHeight="false" outlineLevel="0" collapsed="false">
      <c r="A5142" s="2" t="n">
        <v>8</v>
      </c>
      <c r="B5142" s="3" t="n">
        <v>2</v>
      </c>
      <c r="C5142" s="38" t="n">
        <v>19</v>
      </c>
      <c r="D5142" s="1" t="n">
        <v>30</v>
      </c>
      <c r="E5142" s="3" t="n">
        <v>-4.94871164456686</v>
      </c>
      <c r="F5142" s="23" t="n">
        <f aca="false">IF(D5142&lt;25, 0.24, 0.24-(0.01/5)*(D5142-25))</f>
        <v>0.23</v>
      </c>
      <c r="G5142" s="40" t="n">
        <f aca="false">(E5142/1000)*$G$1*F5142</f>
        <v>-372.898289068389</v>
      </c>
      <c r="H5142" s="40" t="n">
        <v>0.258977185508073</v>
      </c>
      <c r="I5142" s="3" t="n">
        <f aca="false">H5142*$J$2</f>
        <v>0</v>
      </c>
      <c r="J5142" s="19" t="n">
        <f aca="false">SUM(I5142+G5142)</f>
        <v>-372.898289068389</v>
      </c>
      <c r="K5142" s="1" t="n">
        <v>4.8</v>
      </c>
      <c r="L5142" s="39" t="n">
        <v>0.741782672150183</v>
      </c>
      <c r="M5142" s="39"/>
      <c r="N5142" s="1" t="n">
        <f aca="false">(2.571*(19.44-D5142)+3.87)*$K$2</f>
        <v>-0</v>
      </c>
      <c r="O5142" s="1" t="n">
        <f aca="false">IF(N5142&gt;0,N5142,0)</f>
        <v>0</v>
      </c>
      <c r="P5142" s="1" t="n">
        <f aca="false">O5142*1.5</f>
        <v>0</v>
      </c>
      <c r="Q5142" s="1" t="n">
        <f aca="false">P5142/(3.6*$Q$2)</f>
        <v>0</v>
      </c>
      <c r="R5142" s="1" t="n">
        <f aca="false">(K5142+L5142)*$R$2</f>
        <v>27708.9133607509</v>
      </c>
      <c r="S5142" s="19" t="n">
        <f aca="false">J5142-R5142</f>
        <v>-28081.8116498193</v>
      </c>
      <c r="T5142" s="1" t="n">
        <f aca="false">IF(S5142&lt;0,S5142/$G$3,0)</f>
        <v>-40116.8737854562</v>
      </c>
      <c r="U5142" s="1" t="n">
        <f aca="false">IF(S5142&gt;0,S5142*0.7,0)</f>
        <v>0</v>
      </c>
      <c r="V5142" s="14" t="n">
        <f aca="false">V5141+U5142+T5142</f>
        <v>-22589408.5096688</v>
      </c>
      <c r="W5142" s="19" t="n">
        <f aca="false">V5142/1000</f>
        <v>-22589.4085096688</v>
      </c>
      <c r="X5142" s="19" t="n">
        <f aca="false">W5142*3600000000*2/237000000</f>
        <v>-686260.511686141</v>
      </c>
      <c r="Y5142" s="19" t="n">
        <f aca="false">X5142/30.662</f>
        <v>-22381.4660389453</v>
      </c>
    </row>
    <row r="5143" customFormat="false" ht="17.9" hidden="false" customHeight="false" outlineLevel="0" collapsed="false">
      <c r="A5143" s="2" t="n">
        <v>8</v>
      </c>
      <c r="B5143" s="3" t="n">
        <v>2</v>
      </c>
      <c r="C5143" s="38" t="n">
        <v>20</v>
      </c>
      <c r="D5143" s="1" t="n">
        <v>27.8</v>
      </c>
      <c r="E5143" s="3" t="n">
        <v>0</v>
      </c>
      <c r="F5143" s="23" t="n">
        <f aca="false">IF(D5143&lt;25, 0.24, 0.24-(0.01/5)*(D5143-25))</f>
        <v>0.2344</v>
      </c>
      <c r="G5143" s="40" t="n">
        <f aca="false">(E5143/1000)*$G$1*F5143</f>
        <v>0</v>
      </c>
      <c r="H5143" s="40" t="n">
        <v>0.358177173198588</v>
      </c>
      <c r="I5143" s="3" t="n">
        <f aca="false">H5143*$J$2</f>
        <v>0</v>
      </c>
      <c r="J5143" s="19" t="n">
        <f aca="false">SUM(I5143+G5143)</f>
        <v>0</v>
      </c>
      <c r="K5143" s="1" t="n">
        <v>3.04</v>
      </c>
      <c r="L5143" s="39" t="n">
        <v>1.28627434457132</v>
      </c>
      <c r="M5143" s="39"/>
      <c r="N5143" s="1" t="n">
        <f aca="false">(2.571*(19.44-D5143)+3.87)*$K$2</f>
        <v>-0</v>
      </c>
      <c r="O5143" s="1" t="n">
        <f aca="false">IF(N5143&gt;0,N5143,0)</f>
        <v>0</v>
      </c>
      <c r="P5143" s="1" t="n">
        <f aca="false">O5143*1.5</f>
        <v>0</v>
      </c>
      <c r="Q5143" s="1" t="n">
        <f aca="false">P5143/(3.6*$Q$2)</f>
        <v>0</v>
      </c>
      <c r="R5143" s="1" t="n">
        <f aca="false">(K5143+L5143)*$R$2</f>
        <v>21631.3717228566</v>
      </c>
      <c r="S5143" s="19" t="n">
        <f aca="false">J5143-R5143</f>
        <v>-21631.3717228566</v>
      </c>
      <c r="T5143" s="1" t="n">
        <f aca="false">IF(S5143&lt;0,S5143/$G$3,0)</f>
        <v>-30901.9596040809</v>
      </c>
      <c r="U5143" s="1" t="n">
        <f aca="false">IF(S5143&gt;0,S5143*0.7,0)</f>
        <v>0</v>
      </c>
      <c r="V5143" s="14" t="n">
        <f aca="false">V5142+U5143+T5143</f>
        <v>-22620310.4692729</v>
      </c>
      <c r="W5143" s="19" t="n">
        <f aca="false">V5143/1000</f>
        <v>-22620.3104692729</v>
      </c>
      <c r="X5143" s="19" t="n">
        <f aca="false">W5143*3600000000*2/237000000</f>
        <v>-687199.305395632</v>
      </c>
      <c r="Y5143" s="19" t="n">
        <f aca="false">X5143/30.662</f>
        <v>-22412.0835364827</v>
      </c>
    </row>
    <row r="5144" customFormat="false" ht="17.9" hidden="false" customHeight="false" outlineLevel="0" collapsed="false">
      <c r="A5144" s="2" t="n">
        <v>8</v>
      </c>
      <c r="B5144" s="3" t="n">
        <v>2</v>
      </c>
      <c r="C5144" s="38" t="n">
        <v>21</v>
      </c>
      <c r="D5144" s="1" t="n">
        <v>26.7</v>
      </c>
      <c r="E5144" s="3" t="n">
        <v>0</v>
      </c>
      <c r="F5144" s="23" t="n">
        <f aca="false">IF(D5144&lt;25, 0.24, 0.24-(0.01/5)*(D5144-25))</f>
        <v>0.2366</v>
      </c>
      <c r="G5144" s="40" t="n">
        <f aca="false">(E5144/1000)*$G$1*F5144</f>
        <v>0</v>
      </c>
      <c r="H5144" s="40" t="n">
        <v>0.441491847566176</v>
      </c>
      <c r="I5144" s="3" t="n">
        <f aca="false">H5144*$J$2</f>
        <v>0</v>
      </c>
      <c r="J5144" s="19" t="n">
        <f aca="false">SUM(I5144+G5144)</f>
        <v>0</v>
      </c>
      <c r="K5144" s="1" t="n">
        <v>2.16</v>
      </c>
      <c r="L5144" s="39" t="n">
        <v>1.58829258262048</v>
      </c>
      <c r="M5144" s="39"/>
      <c r="N5144" s="1" t="n">
        <f aca="false">(2.571*(19.44-D5144)+3.87)*$K$2</f>
        <v>-0</v>
      </c>
      <c r="O5144" s="1" t="n">
        <f aca="false">IF(N5144&gt;0,N5144,0)</f>
        <v>0</v>
      </c>
      <c r="P5144" s="1" t="n">
        <f aca="false">O5144*1.5</f>
        <v>0</v>
      </c>
      <c r="Q5144" s="1" t="n">
        <f aca="false">P5144/(3.6*$Q$2)</f>
        <v>0</v>
      </c>
      <c r="R5144" s="1" t="n">
        <f aca="false">(K5144+L5144)*$R$2</f>
        <v>18741.4629131024</v>
      </c>
      <c r="S5144" s="19" t="n">
        <f aca="false">J5144-R5144</f>
        <v>-18741.4629131024</v>
      </c>
      <c r="T5144" s="1" t="n">
        <f aca="false">IF(S5144&lt;0,S5144/$G$3,0)</f>
        <v>-26773.5184472891</v>
      </c>
      <c r="U5144" s="1" t="n">
        <f aca="false">IF(S5144&gt;0,S5144*0.7,0)</f>
        <v>0</v>
      </c>
      <c r="V5144" s="14" t="n">
        <f aca="false">V5143+U5144+T5144</f>
        <v>-22647083.9877202</v>
      </c>
      <c r="W5144" s="19" t="n">
        <f aca="false">V5144/1000</f>
        <v>-22647.0839877202</v>
      </c>
      <c r="X5144" s="19" t="n">
        <f aca="false">W5144*3600000000*2/237000000</f>
        <v>-688012.678107955</v>
      </c>
      <c r="Y5144" s="19" t="n">
        <f aca="false">X5144/30.662</f>
        <v>-22438.6105964371</v>
      </c>
    </row>
    <row r="5145" customFormat="false" ht="17.9" hidden="false" customHeight="false" outlineLevel="0" collapsed="false">
      <c r="A5145" s="2" t="n">
        <v>8</v>
      </c>
      <c r="B5145" s="3" t="n">
        <v>2</v>
      </c>
      <c r="C5145" s="38" t="n">
        <v>22</v>
      </c>
      <c r="D5145" s="1" t="n">
        <v>25.5</v>
      </c>
      <c r="E5145" s="3" t="n">
        <v>0</v>
      </c>
      <c r="F5145" s="23" t="n">
        <f aca="false">IF(D5145&lt;25, 0.24, 0.24-(0.01/5)*(D5145-25))</f>
        <v>0.239</v>
      </c>
      <c r="G5145" s="40" t="n">
        <f aca="false">(E5145/1000)*$G$1*F5145</f>
        <v>0</v>
      </c>
      <c r="H5145" s="40" t="n">
        <v>0.502146445052187</v>
      </c>
      <c r="I5145" s="3" t="n">
        <f aca="false">H5145*$J$2</f>
        <v>0</v>
      </c>
      <c r="J5145" s="19" t="n">
        <f aca="false">SUM(I5145+G5145)</f>
        <v>0</v>
      </c>
      <c r="K5145" s="1" t="n">
        <v>1.2</v>
      </c>
      <c r="L5145" s="39" t="n">
        <v>2.40200668844591</v>
      </c>
      <c r="M5145" s="39"/>
      <c r="N5145" s="1" t="n">
        <f aca="false">(2.571*(19.44-D5145)+3.87)*$K$2</f>
        <v>-0</v>
      </c>
      <c r="O5145" s="1" t="n">
        <f aca="false">IF(N5145&gt;0,N5145,0)</f>
        <v>0</v>
      </c>
      <c r="P5145" s="1" t="n">
        <f aca="false">O5145*1.5</f>
        <v>0</v>
      </c>
      <c r="Q5145" s="1" t="n">
        <f aca="false">P5145/(3.6*$Q$2)</f>
        <v>0</v>
      </c>
      <c r="R5145" s="1" t="n">
        <f aca="false">(K5145+L5145)*$R$2</f>
        <v>18010.0334422296</v>
      </c>
      <c r="S5145" s="19" t="n">
        <f aca="false">J5145-R5145</f>
        <v>-18010.0334422296</v>
      </c>
      <c r="T5145" s="1" t="n">
        <f aca="false">IF(S5145&lt;0,S5145/$G$3,0)</f>
        <v>-25728.6192031851</v>
      </c>
      <c r="U5145" s="1" t="n">
        <f aca="false">IF(S5145&gt;0,S5145*0.7,0)</f>
        <v>0</v>
      </c>
      <c r="V5145" s="14" t="n">
        <f aca="false">V5144+U5145+T5145</f>
        <v>-22672812.6069234</v>
      </c>
      <c r="W5145" s="19" t="n">
        <f aca="false">V5145/1000</f>
        <v>-22672.8126069234</v>
      </c>
      <c r="X5145" s="19" t="n">
        <f aca="false">W5145*3600000000*2/237000000</f>
        <v>-688794.307045773</v>
      </c>
      <c r="Y5145" s="19" t="n">
        <f aca="false">X5145/30.662</f>
        <v>-22464.1023757672</v>
      </c>
    </row>
    <row r="5146" customFormat="false" ht="17.9" hidden="false" customHeight="false" outlineLevel="0" collapsed="false">
      <c r="A5146" s="2" t="n">
        <v>8</v>
      </c>
      <c r="B5146" s="3" t="n">
        <v>2</v>
      </c>
      <c r="C5146" s="38" t="n">
        <v>23</v>
      </c>
      <c r="D5146" s="1" t="n">
        <v>24.4</v>
      </c>
      <c r="E5146" s="3" t="n">
        <v>0</v>
      </c>
      <c r="F5146" s="23" t="n">
        <f aca="false">IF(D5146&lt;25, 0.24, 0.24-(0.01/5)*(D5146-25))</f>
        <v>0.24</v>
      </c>
      <c r="G5146" s="40" t="n">
        <f aca="false">(E5146/1000)*$G$1*F5146</f>
        <v>0</v>
      </c>
      <c r="H5146" s="40" t="n">
        <v>0.521672068857942</v>
      </c>
      <c r="I5146" s="3" t="n">
        <f aca="false">H5146*$J$2</f>
        <v>0</v>
      </c>
      <c r="J5146" s="19" t="n">
        <f aca="false">SUM(I5146+G5146)</f>
        <v>0</v>
      </c>
      <c r="K5146" s="1" t="n">
        <v>0.319999999999999</v>
      </c>
      <c r="L5146" s="39" t="n">
        <v>2.70630633659764</v>
      </c>
      <c r="M5146" s="39"/>
      <c r="N5146" s="1" t="n">
        <f aca="false">(2.571*(19.44-D5146)+3.87)*$K$2</f>
        <v>-0</v>
      </c>
      <c r="O5146" s="1" t="n">
        <f aca="false">IF(N5146&gt;0,N5146,0)</f>
        <v>0</v>
      </c>
      <c r="P5146" s="1" t="n">
        <f aca="false">O5146*1.5</f>
        <v>0</v>
      </c>
      <c r="Q5146" s="1" t="n">
        <f aca="false">P5146/(3.6*$Q$2)</f>
        <v>0</v>
      </c>
      <c r="R5146" s="1" t="n">
        <f aca="false">(K5146+L5146)*$R$2</f>
        <v>15131.5316829882</v>
      </c>
      <c r="S5146" s="19" t="n">
        <f aca="false">J5146-R5146</f>
        <v>-15131.5316829882</v>
      </c>
      <c r="T5146" s="1" t="n">
        <f aca="false">IF(S5146&lt;0,S5146/$G$3,0)</f>
        <v>-21616.4738328403</v>
      </c>
      <c r="U5146" s="1" t="n">
        <f aca="false">IF(S5146&gt;0,S5146*0.7,0)</f>
        <v>0</v>
      </c>
      <c r="V5146" s="14" t="n">
        <f aca="false">V5145+U5146+T5146</f>
        <v>-22694429.0807562</v>
      </c>
      <c r="W5146" s="19" t="n">
        <f aca="false">V5146/1000</f>
        <v>-22694.4290807562</v>
      </c>
      <c r="X5146" s="19" t="n">
        <f aca="false">W5146*3600000000*2/237000000</f>
        <v>-689451.01004829</v>
      </c>
      <c r="Y5146" s="19" t="n">
        <f aca="false">X5146/30.662</f>
        <v>-22485.519863293</v>
      </c>
    </row>
    <row r="5147" customFormat="false" ht="17.9" hidden="false" customHeight="false" outlineLevel="0" collapsed="false">
      <c r="A5147" s="2" t="n">
        <v>8</v>
      </c>
      <c r="B5147" s="3" t="n">
        <v>3</v>
      </c>
      <c r="C5147" s="38" t="n">
        <v>0</v>
      </c>
      <c r="D5147" s="1" t="n">
        <v>24.2</v>
      </c>
      <c r="E5147" s="3" t="n">
        <v>0</v>
      </c>
      <c r="F5147" s="23" t="n">
        <f aca="false">IF(D5147&lt;25, 0.24, 0.24-(0.01/5)*(D5147-25))</f>
        <v>0.24</v>
      </c>
      <c r="G5147" s="40" t="n">
        <f aca="false">(E5147/1000)*$G$1*F5147</f>
        <v>0</v>
      </c>
      <c r="H5147" s="40" t="n">
        <v>0.540844875417119</v>
      </c>
      <c r="I5147" s="3" t="n">
        <f aca="false">H5147*$J$2</f>
        <v>0</v>
      </c>
      <c r="J5147" s="19" t="n">
        <f aca="false">SUM(I5147+G5147)</f>
        <v>0</v>
      </c>
      <c r="K5147" s="1" t="n">
        <v>0.159999999999999</v>
      </c>
      <c r="L5147" s="39" t="n">
        <v>2.66975493849429</v>
      </c>
      <c r="M5147" s="39"/>
      <c r="N5147" s="1" t="n">
        <f aca="false">(2.571*(19.44-D5147)+3.87)*$K$2</f>
        <v>-0</v>
      </c>
      <c r="O5147" s="1" t="n">
        <f aca="false">IF(N5147&gt;0,N5147,0)</f>
        <v>0</v>
      </c>
      <c r="P5147" s="1" t="n">
        <f aca="false">O5147*1.5</f>
        <v>0</v>
      </c>
      <c r="Q5147" s="1" t="n">
        <f aca="false">P5147/(3.6*$Q$2)</f>
        <v>0</v>
      </c>
      <c r="R5147" s="1" t="n">
        <f aca="false">(K5147+L5147)*$R$2</f>
        <v>14148.7746924714</v>
      </c>
      <c r="S5147" s="19" t="n">
        <f aca="false">J5147-R5147</f>
        <v>-14148.7746924714</v>
      </c>
      <c r="T5147" s="1" t="n">
        <f aca="false">IF(S5147&lt;0,S5147/$G$3,0)</f>
        <v>-20212.5352749592</v>
      </c>
      <c r="U5147" s="1" t="n">
        <f aca="false">IF(S5147&gt;0,S5147*0.7,0)</f>
        <v>0</v>
      </c>
      <c r="V5147" s="14" t="n">
        <f aca="false">V5146+U5147+T5147</f>
        <v>-22714641.6160312</v>
      </c>
      <c r="W5147" s="19" t="n">
        <f aca="false">V5147/1000</f>
        <v>-22714.6416160312</v>
      </c>
      <c r="X5147" s="19" t="n">
        <f aca="false">W5147*3600000000*2/237000000</f>
        <v>-690065.061752846</v>
      </c>
      <c r="Y5147" s="19" t="n">
        <f aca="false">X5147/30.662</f>
        <v>-22505.5463359483</v>
      </c>
    </row>
    <row r="5148" customFormat="false" ht="17.9" hidden="false" customHeight="false" outlineLevel="0" collapsed="false">
      <c r="A5148" s="2" t="n">
        <v>8</v>
      </c>
      <c r="B5148" s="3" t="n">
        <v>3</v>
      </c>
      <c r="C5148" s="38" t="n">
        <v>1</v>
      </c>
      <c r="D5148" s="1" t="n">
        <v>24.1</v>
      </c>
      <c r="E5148" s="3" t="n">
        <v>0</v>
      </c>
      <c r="F5148" s="23" t="n">
        <f aca="false">IF(D5148&lt;25, 0.24, 0.24-(0.01/5)*(D5148-25))</f>
        <v>0.24</v>
      </c>
      <c r="G5148" s="40" t="n">
        <f aca="false">(E5148/1000)*$G$1*F5148</f>
        <v>0</v>
      </c>
      <c r="H5148" s="40" t="n">
        <v>0.517148892239003</v>
      </c>
      <c r="I5148" s="3" t="n">
        <f aca="false">H5148*$J$2</f>
        <v>0</v>
      </c>
      <c r="J5148" s="19" t="n">
        <f aca="false">SUM(I5148+G5148)</f>
        <v>0</v>
      </c>
      <c r="K5148" s="1" t="n">
        <v>0.0800000000000011</v>
      </c>
      <c r="L5148" s="39" t="n">
        <v>4.04519267110509</v>
      </c>
      <c r="M5148" s="39"/>
      <c r="N5148" s="1" t="n">
        <f aca="false">(2.571*(19.44-D5148)+3.87)*$K$2</f>
        <v>-0</v>
      </c>
      <c r="O5148" s="1" t="n">
        <f aca="false">IF(N5148&gt;0,N5148,0)</f>
        <v>0</v>
      </c>
      <c r="P5148" s="1" t="n">
        <f aca="false">O5148*1.5</f>
        <v>0</v>
      </c>
      <c r="Q5148" s="1" t="n">
        <f aca="false">P5148/(3.6*$Q$2)</f>
        <v>0</v>
      </c>
      <c r="R5148" s="1" t="n">
        <f aca="false">(K5148+L5148)*$R$2</f>
        <v>20625.9633555255</v>
      </c>
      <c r="S5148" s="19" t="n">
        <f aca="false">J5148-R5148</f>
        <v>-20625.9633555255</v>
      </c>
      <c r="T5148" s="1" t="n">
        <f aca="false">IF(S5148&lt;0,S5148/$G$3,0)</f>
        <v>-29465.6619364649</v>
      </c>
      <c r="U5148" s="1" t="n">
        <f aca="false">IF(S5148&gt;0,S5148*0.7,0)</f>
        <v>0</v>
      </c>
      <c r="V5148" s="14" t="n">
        <f aca="false">V5147+U5148+T5148</f>
        <v>-22744107.2779676</v>
      </c>
      <c r="W5148" s="19" t="n">
        <f aca="false">V5148/1000</f>
        <v>-22744.1072779676</v>
      </c>
      <c r="X5148" s="19" t="n">
        <f aca="false">W5148*3600000000*2/237000000</f>
        <v>-690960.221102814</v>
      </c>
      <c r="Y5148" s="19" t="n">
        <f aca="false">X5148/30.662</f>
        <v>-22534.7407573809</v>
      </c>
    </row>
    <row r="5149" customFormat="false" ht="17.9" hidden="false" customHeight="false" outlineLevel="0" collapsed="false">
      <c r="A5149" s="2" t="n">
        <v>8</v>
      </c>
      <c r="B5149" s="3" t="n">
        <v>3</v>
      </c>
      <c r="C5149" s="38" t="n">
        <v>2</v>
      </c>
      <c r="D5149" s="1" t="n">
        <v>23.9</v>
      </c>
      <c r="E5149" s="3" t="n">
        <v>0</v>
      </c>
      <c r="F5149" s="23" t="n">
        <f aca="false">IF(D5149&lt;25, 0.24, 0.24-(0.01/5)*(D5149-25))</f>
        <v>0.24</v>
      </c>
      <c r="G5149" s="40" t="n">
        <f aca="false">(E5149/1000)*$G$1*F5149</f>
        <v>0</v>
      </c>
      <c r="H5149" s="40" t="n">
        <v>0.477971852483931</v>
      </c>
      <c r="I5149" s="3" t="n">
        <f aca="false">H5149*$J$2</f>
        <v>0</v>
      </c>
      <c r="J5149" s="19" t="n">
        <f aca="false">SUM(I5149+G5149)</f>
        <v>0</v>
      </c>
      <c r="K5149" s="1" t="n">
        <v>0</v>
      </c>
      <c r="L5149" s="39" t="n">
        <v>4.43277982930134</v>
      </c>
      <c r="M5149" s="39"/>
      <c r="N5149" s="1" t="n">
        <f aca="false">(2.571*(19.44-D5149)+3.87)*$K$2</f>
        <v>-0</v>
      </c>
      <c r="O5149" s="1" t="n">
        <f aca="false">IF(N5149&gt;0,N5149,0)</f>
        <v>0</v>
      </c>
      <c r="P5149" s="1" t="n">
        <f aca="false">O5149*1.5</f>
        <v>0</v>
      </c>
      <c r="Q5149" s="1" t="n">
        <f aca="false">P5149/(3.6*$Q$2)</f>
        <v>0</v>
      </c>
      <c r="R5149" s="1" t="n">
        <f aca="false">(K5149+L5149)*$R$2</f>
        <v>22163.8991465067</v>
      </c>
      <c r="S5149" s="19" t="n">
        <f aca="false">J5149-R5149</f>
        <v>-22163.8991465067</v>
      </c>
      <c r="T5149" s="1" t="n">
        <f aca="false">IF(S5149&lt;0,S5149/$G$3,0)</f>
        <v>-31662.7130664381</v>
      </c>
      <c r="U5149" s="1" t="n">
        <f aca="false">IF(S5149&gt;0,S5149*0.7,0)</f>
        <v>0</v>
      </c>
      <c r="V5149" s="14" t="n">
        <f aca="false">V5148+U5149+T5149</f>
        <v>-22775769.9910341</v>
      </c>
      <c r="W5149" s="19" t="n">
        <f aca="false">V5149/1000</f>
        <v>-22775.7699910341</v>
      </c>
      <c r="X5149" s="19" t="n">
        <f aca="false">W5149*3600000000*2/237000000</f>
        <v>-691922.126309896</v>
      </c>
      <c r="Y5149" s="19" t="n">
        <f aca="false">X5149/30.662</f>
        <v>-22566.1120054105</v>
      </c>
    </row>
    <row r="5150" customFormat="false" ht="17.9" hidden="false" customHeight="false" outlineLevel="0" collapsed="false">
      <c r="A5150" s="2" t="n">
        <v>8</v>
      </c>
      <c r="B5150" s="3" t="n">
        <v>3</v>
      </c>
      <c r="C5150" s="38" t="n">
        <v>3</v>
      </c>
      <c r="D5150" s="1" t="n">
        <v>23.3</v>
      </c>
      <c r="E5150" s="3" t="n">
        <v>0</v>
      </c>
      <c r="F5150" s="23" t="n">
        <f aca="false">IF(D5150&lt;25, 0.24, 0.24-(0.01/5)*(D5150-25))</f>
        <v>0.24</v>
      </c>
      <c r="G5150" s="40" t="n">
        <f aca="false">(E5150/1000)*$G$1*F5150</f>
        <v>0</v>
      </c>
      <c r="H5150" s="40" t="n">
        <v>0.436533961931069</v>
      </c>
      <c r="I5150" s="3" t="n">
        <f aca="false">H5150*$J$2</f>
        <v>0</v>
      </c>
      <c r="J5150" s="19" t="n">
        <f aca="false">SUM(I5150+G5150)</f>
        <v>0</v>
      </c>
      <c r="K5150" s="1" t="n">
        <v>0</v>
      </c>
      <c r="L5150" s="39" t="n">
        <v>4.30091432537256</v>
      </c>
      <c r="M5150" s="39"/>
      <c r="N5150" s="1" t="n">
        <f aca="false">(2.571*(19.44-D5150)+3.87)*$K$2</f>
        <v>-0</v>
      </c>
      <c r="O5150" s="1" t="n">
        <f aca="false">IF(N5150&gt;0,N5150,0)</f>
        <v>0</v>
      </c>
      <c r="P5150" s="1" t="n">
        <f aca="false">O5150*1.5</f>
        <v>0</v>
      </c>
      <c r="Q5150" s="1" t="n">
        <f aca="false">P5150/(3.6*$Q$2)</f>
        <v>0</v>
      </c>
      <c r="R5150" s="1" t="n">
        <f aca="false">(K5150+L5150)*$R$2</f>
        <v>21504.5716268628</v>
      </c>
      <c r="S5150" s="19" t="n">
        <f aca="false">J5150-R5150</f>
        <v>-21504.5716268628</v>
      </c>
      <c r="T5150" s="1" t="n">
        <f aca="false">IF(S5150&lt;0,S5150/$G$3,0)</f>
        <v>-30720.816609804</v>
      </c>
      <c r="U5150" s="1" t="n">
        <f aca="false">IF(S5150&gt;0,S5150*0.7,0)</f>
        <v>0</v>
      </c>
      <c r="V5150" s="14" t="n">
        <f aca="false">V5149+U5150+T5150</f>
        <v>-22806490.8076439</v>
      </c>
      <c r="W5150" s="19" t="n">
        <f aca="false">V5150/1000</f>
        <v>-22806.4908076439</v>
      </c>
      <c r="X5150" s="19" t="n">
        <f aca="false">W5150*3600000000*2/237000000</f>
        <v>-692855.41694108</v>
      </c>
      <c r="Y5150" s="19" t="n">
        <f aca="false">X5150/30.662</f>
        <v>-22596.5500274307</v>
      </c>
    </row>
    <row r="5151" customFormat="false" ht="17.9" hidden="false" customHeight="false" outlineLevel="0" collapsed="false">
      <c r="A5151" s="2" t="n">
        <v>8</v>
      </c>
      <c r="B5151" s="3" t="n">
        <v>3</v>
      </c>
      <c r="C5151" s="38" t="n">
        <v>4</v>
      </c>
      <c r="D5151" s="1" t="n">
        <v>22.8</v>
      </c>
      <c r="E5151" s="3" t="n">
        <v>0</v>
      </c>
      <c r="F5151" s="23" t="n">
        <f aca="false">IF(D5151&lt;25, 0.24, 0.24-(0.01/5)*(D5151-25))</f>
        <v>0.24</v>
      </c>
      <c r="G5151" s="40" t="n">
        <f aca="false">(E5151/1000)*$G$1*F5151</f>
        <v>0</v>
      </c>
      <c r="H5151" s="40" t="n">
        <v>0.420996477948649</v>
      </c>
      <c r="I5151" s="3" t="n">
        <f aca="false">H5151*$J$2</f>
        <v>0</v>
      </c>
      <c r="J5151" s="19" t="n">
        <f aca="false">SUM(I5151+G5151)</f>
        <v>0</v>
      </c>
      <c r="K5151" s="1" t="n">
        <v>0</v>
      </c>
      <c r="L5151" s="39" t="n">
        <v>3.70090346839559</v>
      </c>
      <c r="M5151" s="39"/>
      <c r="N5151" s="1" t="n">
        <f aca="false">(2.571*(19.44-D5151)+3.87)*$K$2</f>
        <v>-0</v>
      </c>
      <c r="O5151" s="1" t="n">
        <f aca="false">IF(N5151&gt;0,N5151,0)</f>
        <v>0</v>
      </c>
      <c r="P5151" s="1" t="n">
        <f aca="false">O5151*1.5</f>
        <v>0</v>
      </c>
      <c r="Q5151" s="1" t="n">
        <f aca="false">P5151/(3.6*$Q$2)</f>
        <v>0</v>
      </c>
      <c r="R5151" s="1" t="n">
        <f aca="false">(K5151+L5151)*$R$2</f>
        <v>18504.517341978</v>
      </c>
      <c r="S5151" s="19" t="n">
        <f aca="false">J5151-R5151</f>
        <v>-18504.517341978</v>
      </c>
      <c r="T5151" s="1" t="n">
        <f aca="false">IF(S5151&lt;0,S5151/$G$3,0)</f>
        <v>-26435.0247742542</v>
      </c>
      <c r="U5151" s="1" t="n">
        <f aca="false">IF(S5151&gt;0,S5151*0.7,0)</f>
        <v>0</v>
      </c>
      <c r="V5151" s="14" t="n">
        <f aca="false">V5150+U5151+T5151</f>
        <v>-22832925.8324181</v>
      </c>
      <c r="W5151" s="19" t="n">
        <f aca="false">V5151/1000</f>
        <v>-22832.9258324181</v>
      </c>
      <c r="X5151" s="19" t="n">
        <f aca="false">W5151*3600000000*2/237000000</f>
        <v>-693658.50630131</v>
      </c>
      <c r="Y5151" s="19" t="n">
        <f aca="false">X5151/30.662</f>
        <v>-22622.7417096507</v>
      </c>
    </row>
    <row r="5152" customFormat="false" ht="17.9" hidden="false" customHeight="false" outlineLevel="0" collapsed="false">
      <c r="A5152" s="2" t="n">
        <v>8</v>
      </c>
      <c r="B5152" s="3" t="n">
        <v>3</v>
      </c>
      <c r="C5152" s="38" t="n">
        <v>5</v>
      </c>
      <c r="D5152" s="1" t="n">
        <v>22.2</v>
      </c>
      <c r="E5152" s="3" t="n">
        <v>-1.30578833936159</v>
      </c>
      <c r="F5152" s="23" t="n">
        <f aca="false">IF(D5152&lt;25, 0.24, 0.24-(0.01/5)*(D5152-25))</f>
        <v>0.24</v>
      </c>
      <c r="G5152" s="40" t="n">
        <f aca="false">(E5152/1000)*$G$1*F5152</f>
        <v>-102.672570177995</v>
      </c>
      <c r="H5152" s="40" t="n">
        <v>0.402491023861643</v>
      </c>
      <c r="I5152" s="3" t="n">
        <f aca="false">H5152*$J$2</f>
        <v>0</v>
      </c>
      <c r="J5152" s="19" t="n">
        <f aca="false">SUM(I5152+G5152)</f>
        <v>-102.672570177995</v>
      </c>
      <c r="K5152" s="1" t="n">
        <v>0</v>
      </c>
      <c r="L5152" s="39" t="n">
        <v>3.23891792262435</v>
      </c>
      <c r="M5152" s="39"/>
      <c r="N5152" s="1" t="n">
        <f aca="false">(2.571*(19.44-D5152)+3.87)*$K$2</f>
        <v>-0</v>
      </c>
      <c r="O5152" s="1" t="n">
        <f aca="false">IF(N5152&gt;0,N5152,0)</f>
        <v>0</v>
      </c>
      <c r="P5152" s="1" t="n">
        <f aca="false">O5152*1.5</f>
        <v>0</v>
      </c>
      <c r="Q5152" s="1" t="n">
        <f aca="false">P5152/(3.6*$Q$2)</f>
        <v>0</v>
      </c>
      <c r="R5152" s="1" t="n">
        <f aca="false">(K5152+L5152)*$R$2</f>
        <v>16194.5896131218</v>
      </c>
      <c r="S5152" s="19" t="n">
        <f aca="false">J5152-R5152</f>
        <v>-16297.2621832997</v>
      </c>
      <c r="T5152" s="1" t="n">
        <f aca="false">IF(S5152&lt;0,S5152/$G$3,0)</f>
        <v>-23281.8031189996</v>
      </c>
      <c r="U5152" s="1" t="n">
        <f aca="false">IF(S5152&gt;0,S5152*0.7,0)</f>
        <v>0</v>
      </c>
      <c r="V5152" s="14" t="n">
        <f aca="false">V5151+U5152+T5152</f>
        <v>-22856207.6355371</v>
      </c>
      <c r="W5152" s="19" t="n">
        <f aca="false">V5152/1000</f>
        <v>-22856.2076355371</v>
      </c>
      <c r="X5152" s="19" t="n">
        <f aca="false">W5152*3600000000*2/237000000</f>
        <v>-694365.801585938</v>
      </c>
      <c r="Y5152" s="19" t="n">
        <f aca="false">X5152/30.662</f>
        <v>-22645.8091965931</v>
      </c>
    </row>
    <row r="5153" customFormat="false" ht="17.9" hidden="false" customHeight="false" outlineLevel="0" collapsed="false">
      <c r="A5153" s="2" t="n">
        <v>8</v>
      </c>
      <c r="B5153" s="3" t="n">
        <v>3</v>
      </c>
      <c r="C5153" s="38" t="n">
        <v>6</v>
      </c>
      <c r="D5153" s="1" t="n">
        <v>24.6</v>
      </c>
      <c r="E5153" s="3" t="n">
        <v>44.7853802585698</v>
      </c>
      <c r="F5153" s="23" t="n">
        <f aca="false">IF(D5153&lt;25, 0.24, 0.24-(0.01/5)*(D5153-25))</f>
        <v>0.24</v>
      </c>
      <c r="G5153" s="40" t="n">
        <f aca="false">(E5153/1000)*$G$1*F5153</f>
        <v>3521.42070727503</v>
      </c>
      <c r="H5153" s="40" t="n">
        <v>0.401275678228777</v>
      </c>
      <c r="I5153" s="3" t="n">
        <f aca="false">H5153*$J$2</f>
        <v>0</v>
      </c>
      <c r="J5153" s="19" t="n">
        <f aca="false">SUM(I5153+G5153)</f>
        <v>3521.42070727503</v>
      </c>
      <c r="K5153" s="1" t="n">
        <v>0.480000000000001</v>
      </c>
      <c r="L5153" s="39" t="n">
        <v>2.33767930048384</v>
      </c>
      <c r="M5153" s="39"/>
      <c r="N5153" s="1" t="n">
        <f aca="false">(2.571*(19.44-D5153)+3.87)*$K$2</f>
        <v>-0</v>
      </c>
      <c r="O5153" s="1" t="n">
        <f aca="false">IF(N5153&gt;0,N5153,0)</f>
        <v>0</v>
      </c>
      <c r="P5153" s="1" t="n">
        <f aca="false">O5153*1.5</f>
        <v>0</v>
      </c>
      <c r="Q5153" s="1" t="n">
        <f aca="false">P5153/(3.6*$Q$2)</f>
        <v>0</v>
      </c>
      <c r="R5153" s="1" t="n">
        <f aca="false">(K5153+L5153)*$R$2</f>
        <v>14088.3965024192</v>
      </c>
      <c r="S5153" s="19" t="n">
        <f aca="false">J5153-R5153</f>
        <v>-10566.9757951442</v>
      </c>
      <c r="T5153" s="1" t="n">
        <f aca="false">IF(S5153&lt;0,S5153/$G$3,0)</f>
        <v>-15095.6797073488</v>
      </c>
      <c r="U5153" s="1" t="n">
        <f aca="false">IF(S5153&gt;0,S5153*0.7,0)</f>
        <v>0</v>
      </c>
      <c r="V5153" s="14" t="n">
        <f aca="false">V5152+U5153+T5153</f>
        <v>-22871303.3152445</v>
      </c>
      <c r="W5153" s="19" t="n">
        <f aca="false">V5153/1000</f>
        <v>-22871.3033152445</v>
      </c>
      <c r="X5153" s="19" t="n">
        <f aca="false">W5153*3600000000*2/237000000</f>
        <v>-694824.404513756</v>
      </c>
      <c r="Y5153" s="19" t="n">
        <f aca="false">X5153/30.662</f>
        <v>-22660.765915914</v>
      </c>
    </row>
    <row r="5154" customFormat="false" ht="17.9" hidden="false" customHeight="false" outlineLevel="0" collapsed="false">
      <c r="A5154" s="2" t="n">
        <v>8</v>
      </c>
      <c r="B5154" s="3" t="n">
        <v>3</v>
      </c>
      <c r="C5154" s="38" t="n">
        <v>7</v>
      </c>
      <c r="D5154" s="1" t="n">
        <v>27</v>
      </c>
      <c r="E5154" s="3" t="n">
        <v>196.761652638171</v>
      </c>
      <c r="F5154" s="23" t="n">
        <f aca="false">IF(D5154&lt;25, 0.24, 0.24-(0.01/5)*(D5154-25))</f>
        <v>0.236</v>
      </c>
      <c r="G5154" s="40" t="n">
        <f aca="false">(E5154/1000)*$G$1*F5154</f>
        <v>15213.2804224069</v>
      </c>
      <c r="H5154" s="40" t="n">
        <v>0.347950060907224</v>
      </c>
      <c r="I5154" s="3" t="n">
        <f aca="false">H5154*$J$2</f>
        <v>0</v>
      </c>
      <c r="J5154" s="19" t="n">
        <f aca="false">SUM(I5154+G5154)</f>
        <v>15213.2804224069</v>
      </c>
      <c r="K5154" s="1" t="n">
        <v>2.4</v>
      </c>
      <c r="L5154" s="39" t="n">
        <v>0.145830229456163</v>
      </c>
      <c r="M5154" s="39"/>
      <c r="N5154" s="1" t="n">
        <f aca="false">(2.571*(19.44-D5154)+3.87)*$K$2</f>
        <v>-0</v>
      </c>
      <c r="O5154" s="1" t="n">
        <f aca="false">IF(N5154&gt;0,N5154,0)</f>
        <v>0</v>
      </c>
      <c r="P5154" s="1" t="n">
        <f aca="false">O5154*1.5</f>
        <v>0</v>
      </c>
      <c r="Q5154" s="1" t="n">
        <f aca="false">P5154/(3.6*$Q$2)</f>
        <v>0</v>
      </c>
      <c r="R5154" s="1" t="n">
        <f aca="false">(K5154+L5154)*$R$2</f>
        <v>12729.1511472808</v>
      </c>
      <c r="S5154" s="19" t="n">
        <f aca="false">J5154-R5154</f>
        <v>2484.12927512613</v>
      </c>
      <c r="T5154" s="1" t="n">
        <f aca="false">IF(S5154&lt;0,S5154/$G$3,0)</f>
        <v>0</v>
      </c>
      <c r="U5154" s="1" t="n">
        <f aca="false">IF(S5154&gt;0,S5154*0.7,0)</f>
        <v>1738.89049258829</v>
      </c>
      <c r="V5154" s="14" t="n">
        <f aca="false">V5153+U5154+T5154</f>
        <v>-22869564.4247519</v>
      </c>
      <c r="W5154" s="19" t="n">
        <f aca="false">V5154/1000</f>
        <v>-22869.5644247519</v>
      </c>
      <c r="X5154" s="19" t="n">
        <f aca="false">W5154*3600000000*2/237000000</f>
        <v>-694771.577460817</v>
      </c>
      <c r="Y5154" s="19" t="n">
        <f aca="false">X5154/30.662</f>
        <v>-22659.0430324446</v>
      </c>
    </row>
    <row r="5155" customFormat="false" ht="17.9" hidden="false" customHeight="false" outlineLevel="0" collapsed="false">
      <c r="A5155" s="2" t="n">
        <v>8</v>
      </c>
      <c r="B5155" s="3" t="n">
        <v>3</v>
      </c>
      <c r="C5155" s="38" t="n">
        <v>8</v>
      </c>
      <c r="D5155" s="1" t="n">
        <v>29.4</v>
      </c>
      <c r="E5155" s="3" t="n">
        <v>398.19195658855</v>
      </c>
      <c r="F5155" s="23" t="n">
        <f aca="false">IF(D5155&lt;25, 0.24, 0.24-(0.01/5)*(D5155-25))</f>
        <v>0.2312</v>
      </c>
      <c r="G5155" s="40" t="n">
        <f aca="false">(E5155/1000)*$G$1*F5155</f>
        <v>30161.3460066154</v>
      </c>
      <c r="H5155" s="40" t="n">
        <v>0.293488427502695</v>
      </c>
      <c r="I5155" s="3" t="n">
        <f aca="false">H5155*$J$2</f>
        <v>0</v>
      </c>
      <c r="J5155" s="19" t="n">
        <f aca="false">SUM(I5155+G5155)</f>
        <v>30161.3460066154</v>
      </c>
      <c r="K5155" s="1" t="n">
        <v>4.32</v>
      </c>
      <c r="L5155" s="39" t="n">
        <v>0</v>
      </c>
      <c r="M5155" s="39"/>
      <c r="N5155" s="1" t="n">
        <f aca="false">(2.571*(19.44-D5155)+3.87)*$K$2</f>
        <v>-0</v>
      </c>
      <c r="O5155" s="1" t="n">
        <f aca="false">IF(N5155&gt;0,N5155,0)</f>
        <v>0</v>
      </c>
      <c r="P5155" s="1" t="n">
        <f aca="false">O5155*1.5</f>
        <v>0</v>
      </c>
      <c r="Q5155" s="1" t="n">
        <f aca="false">P5155/(3.6*$Q$2)</f>
        <v>0</v>
      </c>
      <c r="R5155" s="1" t="n">
        <f aca="false">(K5155+L5155)*$R$2</f>
        <v>21600</v>
      </c>
      <c r="S5155" s="19" t="n">
        <f aca="false">J5155-R5155</f>
        <v>8561.34600661542</v>
      </c>
      <c r="T5155" s="1" t="n">
        <f aca="false">IF(S5155&lt;0,S5155/$G$3,0)</f>
        <v>0</v>
      </c>
      <c r="U5155" s="1" t="n">
        <f aca="false">IF(S5155&gt;0,S5155*0.7,0)</f>
        <v>5992.9422046308</v>
      </c>
      <c r="V5155" s="14" t="n">
        <f aca="false">V5154+U5155+T5155</f>
        <v>-22863571.4825473</v>
      </c>
      <c r="W5155" s="19" t="n">
        <f aca="false">V5155/1000</f>
        <v>-22863.5714825473</v>
      </c>
      <c r="X5155" s="19" t="n">
        <f aca="false">W5155*3600000000*2/237000000</f>
        <v>-694589.513393841</v>
      </c>
      <c r="Y5155" s="19" t="n">
        <f aca="false">X5155/30.662</f>
        <v>-22653.1052571209</v>
      </c>
    </row>
    <row r="5156" customFormat="false" ht="17.9" hidden="false" customHeight="false" outlineLevel="0" collapsed="false">
      <c r="A5156" s="2" t="n">
        <v>8</v>
      </c>
      <c r="B5156" s="3" t="n">
        <v>3</v>
      </c>
      <c r="C5156" s="38" t="n">
        <v>9</v>
      </c>
      <c r="D5156" s="1" t="n">
        <v>30.9</v>
      </c>
      <c r="E5156" s="3" t="n">
        <v>583.665386257163</v>
      </c>
      <c r="F5156" s="23" t="n">
        <f aca="false">IF(D5156&lt;25, 0.24, 0.24-(0.01/5)*(D5156-25))</f>
        <v>0.2282</v>
      </c>
      <c r="G5156" s="40" t="n">
        <f aca="false">(E5156/1000)*$G$1*F5156</f>
        <v>43636.5075675595</v>
      </c>
      <c r="H5156" s="40" t="n">
        <v>0.289355922641815</v>
      </c>
      <c r="I5156" s="3" t="n">
        <f aca="false">H5156*$J$2</f>
        <v>0</v>
      </c>
      <c r="J5156" s="19" t="n">
        <f aca="false">SUM(I5156+G5156)</f>
        <v>43636.5075675595</v>
      </c>
      <c r="K5156" s="1" t="n">
        <v>5.52</v>
      </c>
      <c r="L5156" s="39" t="n">
        <v>0</v>
      </c>
      <c r="M5156" s="39"/>
      <c r="N5156" s="1" t="n">
        <f aca="false">(2.571*(19.44-D5156)+3.87)*$K$2</f>
        <v>-0</v>
      </c>
      <c r="O5156" s="1" t="n">
        <f aca="false">IF(N5156&gt;0,N5156,0)</f>
        <v>0</v>
      </c>
      <c r="P5156" s="1" t="n">
        <f aca="false">O5156*1.5</f>
        <v>0</v>
      </c>
      <c r="Q5156" s="1" t="n">
        <f aca="false">P5156/(3.6*$Q$2)</f>
        <v>0</v>
      </c>
      <c r="R5156" s="1" t="n">
        <f aca="false">(K5156+L5156)*$R$2</f>
        <v>27600</v>
      </c>
      <c r="S5156" s="19" t="n">
        <f aca="false">J5156-R5156</f>
        <v>16036.5075675595</v>
      </c>
      <c r="T5156" s="1" t="n">
        <f aca="false">IF(S5156&lt;0,S5156/$G$3,0)</f>
        <v>0</v>
      </c>
      <c r="U5156" s="1" t="n">
        <f aca="false">IF(S5156&gt;0,S5156*0.7,0)</f>
        <v>11225.5552972916</v>
      </c>
      <c r="V5156" s="14" t="n">
        <f aca="false">V5155+U5156+T5156</f>
        <v>-22852345.92725</v>
      </c>
      <c r="W5156" s="19" t="n">
        <f aca="false">V5156/1000</f>
        <v>-22852.34592725</v>
      </c>
      <c r="X5156" s="19" t="n">
        <f aca="false">W5156*3600000000*2/237000000</f>
        <v>-694248.483865822</v>
      </c>
      <c r="Y5156" s="19" t="n">
        <f aca="false">X5156/30.662</f>
        <v>-22641.9830365215</v>
      </c>
    </row>
    <row r="5157" customFormat="false" ht="17.9" hidden="false" customHeight="false" outlineLevel="0" collapsed="false">
      <c r="A5157" s="2" t="n">
        <v>8</v>
      </c>
      <c r="B5157" s="3" t="n">
        <v>3</v>
      </c>
      <c r="C5157" s="38" t="n">
        <v>10</v>
      </c>
      <c r="D5157" s="1" t="n">
        <v>32.4</v>
      </c>
      <c r="E5157" s="3" t="n">
        <v>737.907109541075</v>
      </c>
      <c r="F5157" s="23" t="n">
        <f aca="false">IF(D5157&lt;25, 0.24, 0.24-(0.01/5)*(D5157-25))</f>
        <v>0.2252</v>
      </c>
      <c r="G5157" s="40" t="n">
        <f aca="false">(E5157/1000)*$G$1*F5157</f>
        <v>54442.8042517111</v>
      </c>
      <c r="H5157" s="40" t="n">
        <v>0.26936189225191</v>
      </c>
      <c r="I5157" s="3" t="n">
        <f aca="false">H5157*$J$2</f>
        <v>0</v>
      </c>
      <c r="J5157" s="19" t="n">
        <f aca="false">SUM(I5157+G5157)</f>
        <v>54442.8042517111</v>
      </c>
      <c r="K5157" s="1" t="n">
        <v>6.72</v>
      </c>
      <c r="L5157" s="39" t="n">
        <v>0</v>
      </c>
      <c r="M5157" s="39"/>
      <c r="N5157" s="1" t="n">
        <f aca="false">(2.571*(19.44-D5157)+3.87)*$K$2</f>
        <v>-0</v>
      </c>
      <c r="O5157" s="1" t="n">
        <f aca="false">IF(N5157&gt;0,N5157,0)</f>
        <v>0</v>
      </c>
      <c r="P5157" s="1" t="n">
        <f aca="false">O5157*1.5</f>
        <v>0</v>
      </c>
      <c r="Q5157" s="1" t="n">
        <f aca="false">P5157/(3.6*$Q$2)</f>
        <v>0</v>
      </c>
      <c r="R5157" s="1" t="n">
        <f aca="false">(K5157+L5157)*$R$2</f>
        <v>33600</v>
      </c>
      <c r="S5157" s="19" t="n">
        <f aca="false">J5157-R5157</f>
        <v>20842.8042517111</v>
      </c>
      <c r="T5157" s="1" t="n">
        <f aca="false">IF(S5157&lt;0,S5157/$G$3,0)</f>
        <v>0</v>
      </c>
      <c r="U5157" s="1" t="n">
        <f aca="false">IF(S5157&gt;0,S5157*0.7,0)</f>
        <v>14589.9629761978</v>
      </c>
      <c r="V5157" s="14" t="n">
        <f aca="false">V5156+U5157+T5157</f>
        <v>-22837755.9642738</v>
      </c>
      <c r="W5157" s="19" t="n">
        <f aca="false">V5157/1000</f>
        <v>-22837.7559642738</v>
      </c>
      <c r="X5157" s="19" t="n">
        <f aca="false">W5157*3600000000*2/237000000</f>
        <v>-693805.244484266</v>
      </c>
      <c r="Y5157" s="19" t="n">
        <f aca="false">X5157/30.662</f>
        <v>-22627.5273786533</v>
      </c>
    </row>
    <row r="5158" customFormat="false" ht="17.9" hidden="false" customHeight="false" outlineLevel="0" collapsed="false">
      <c r="A5158" s="2" t="n">
        <v>8</v>
      </c>
      <c r="B5158" s="3" t="n">
        <v>3</v>
      </c>
      <c r="C5158" s="38" t="n">
        <v>11</v>
      </c>
      <c r="D5158" s="1" t="n">
        <v>33.9</v>
      </c>
      <c r="E5158" s="3" t="n">
        <v>886.35103661932</v>
      </c>
      <c r="F5158" s="23" t="n">
        <f aca="false">IF(D5158&lt;25, 0.24, 0.24-(0.01/5)*(D5158-25))</f>
        <v>0.2222</v>
      </c>
      <c r="G5158" s="40" t="n">
        <f aca="false">(E5158/1000)*$G$1*F5158</f>
        <v>64523.8417743467</v>
      </c>
      <c r="H5158" s="40" t="n">
        <v>0.280107498561639</v>
      </c>
      <c r="I5158" s="3" t="n">
        <f aca="false">H5158*$J$2</f>
        <v>0</v>
      </c>
      <c r="J5158" s="19" t="n">
        <f aca="false">SUM(I5158+G5158)</f>
        <v>64523.8417743467</v>
      </c>
      <c r="K5158" s="1" t="n">
        <v>7.92</v>
      </c>
      <c r="L5158" s="39" t="n">
        <v>0</v>
      </c>
      <c r="M5158" s="39"/>
      <c r="N5158" s="1" t="n">
        <f aca="false">(2.571*(19.44-D5158)+3.87)*$K$2</f>
        <v>-0</v>
      </c>
      <c r="O5158" s="1" t="n">
        <f aca="false">IF(N5158&gt;0,N5158,0)</f>
        <v>0</v>
      </c>
      <c r="P5158" s="1" t="n">
        <f aca="false">O5158*1.5</f>
        <v>0</v>
      </c>
      <c r="Q5158" s="1" t="n">
        <f aca="false">P5158/(3.6*$Q$2)</f>
        <v>0</v>
      </c>
      <c r="R5158" s="1" t="n">
        <f aca="false">(K5158+L5158)*$R$2</f>
        <v>39600</v>
      </c>
      <c r="S5158" s="19" t="n">
        <f aca="false">J5158-R5158</f>
        <v>24923.8417743467</v>
      </c>
      <c r="T5158" s="1" t="n">
        <f aca="false">IF(S5158&lt;0,S5158/$G$3,0)</f>
        <v>0</v>
      </c>
      <c r="U5158" s="1" t="n">
        <f aca="false">IF(S5158&gt;0,S5158*0.7,0)</f>
        <v>17446.6892420427</v>
      </c>
      <c r="V5158" s="14" t="n">
        <f aca="false">V5157+U5158+T5158</f>
        <v>-22820309.2750317</v>
      </c>
      <c r="W5158" s="19" t="n">
        <f aca="false">V5158/1000</f>
        <v>-22820.3092750317</v>
      </c>
      <c r="X5158" s="19" t="n">
        <f aca="false">W5158*3600000000*2/237000000</f>
        <v>-693275.218481976</v>
      </c>
      <c r="Y5158" s="19" t="n">
        <f aca="false">X5158/30.662</f>
        <v>-22610.2412915653</v>
      </c>
    </row>
    <row r="5159" customFormat="false" ht="17.9" hidden="false" customHeight="false" outlineLevel="0" collapsed="false">
      <c r="A5159" s="2" t="n">
        <v>8</v>
      </c>
      <c r="B5159" s="3" t="n">
        <v>3</v>
      </c>
      <c r="C5159" s="38" t="n">
        <v>12</v>
      </c>
      <c r="D5159" s="1" t="n">
        <v>34.6</v>
      </c>
      <c r="E5159" s="3" t="n">
        <v>900.676332748055</v>
      </c>
      <c r="F5159" s="23" t="n">
        <f aca="false">IF(D5159&lt;25, 0.24, 0.24-(0.01/5)*(D5159-25))</f>
        <v>0.2208</v>
      </c>
      <c r="G5159" s="40" t="n">
        <f aca="false">(E5159/1000)*$G$1*F5159</f>
        <v>65153.5712937898</v>
      </c>
      <c r="H5159" s="40" t="n">
        <v>0.275585562019163</v>
      </c>
      <c r="I5159" s="3" t="n">
        <f aca="false">H5159*$J$2</f>
        <v>0</v>
      </c>
      <c r="J5159" s="19" t="n">
        <f aca="false">SUM(I5159+G5159)</f>
        <v>65153.5712937898</v>
      </c>
      <c r="K5159" s="1" t="n">
        <v>8.48</v>
      </c>
      <c r="L5159" s="39" t="n">
        <v>0</v>
      </c>
      <c r="M5159" s="39"/>
      <c r="N5159" s="1" t="n">
        <f aca="false">(2.571*(19.44-D5159)+3.87)*$K$2</f>
        <v>-0</v>
      </c>
      <c r="O5159" s="1" t="n">
        <f aca="false">IF(N5159&gt;0,N5159,0)</f>
        <v>0</v>
      </c>
      <c r="P5159" s="1" t="n">
        <f aca="false">O5159*1.5</f>
        <v>0</v>
      </c>
      <c r="Q5159" s="1" t="n">
        <f aca="false">P5159/(3.6*$Q$2)</f>
        <v>0</v>
      </c>
      <c r="R5159" s="1" t="n">
        <f aca="false">(K5159+L5159)*$R$2</f>
        <v>42400</v>
      </c>
      <c r="S5159" s="19" t="n">
        <f aca="false">J5159-R5159</f>
        <v>22753.5712937898</v>
      </c>
      <c r="T5159" s="1" t="n">
        <f aca="false">IF(S5159&lt;0,S5159/$G$3,0)</f>
        <v>0</v>
      </c>
      <c r="U5159" s="1" t="n">
        <f aca="false">IF(S5159&gt;0,S5159*0.7,0)</f>
        <v>15927.4999056529</v>
      </c>
      <c r="V5159" s="14" t="n">
        <f aca="false">V5158+U5159+T5159</f>
        <v>-22804381.7751261</v>
      </c>
      <c r="W5159" s="19" t="n">
        <f aca="false">V5159/1000</f>
        <v>-22804.3817751261</v>
      </c>
      <c r="X5159" s="19" t="n">
        <f aca="false">W5159*3600000000*2/237000000</f>
        <v>-692791.345067121</v>
      </c>
      <c r="Y5159" s="19" t="n">
        <f aca="false">X5159/30.662</f>
        <v>-22594.4604092075</v>
      </c>
    </row>
    <row r="5160" customFormat="false" ht="17.9" hidden="false" customHeight="false" outlineLevel="0" collapsed="false">
      <c r="A5160" s="2" t="n">
        <v>8</v>
      </c>
      <c r="B5160" s="3" t="n">
        <v>3</v>
      </c>
      <c r="C5160" s="38" t="n">
        <v>13</v>
      </c>
      <c r="D5160" s="1" t="n">
        <v>35.4</v>
      </c>
      <c r="E5160" s="3" t="n">
        <v>904.443936838094</v>
      </c>
      <c r="F5160" s="23" t="n">
        <f aca="false">IF(D5160&lt;25, 0.24, 0.24-(0.01/5)*(D5160-25))</f>
        <v>0.2192</v>
      </c>
      <c r="G5160" s="40" t="n">
        <f aca="false">(E5160/1000)*$G$1*F5160</f>
        <v>64952.0118310477</v>
      </c>
      <c r="H5160" s="40" t="n">
        <v>0.276006249937423</v>
      </c>
      <c r="I5160" s="3" t="n">
        <f aca="false">H5160*$J$2</f>
        <v>0</v>
      </c>
      <c r="J5160" s="19" t="n">
        <f aca="false">SUM(I5160+G5160)</f>
        <v>64952.0118310477</v>
      </c>
      <c r="K5160" s="1" t="n">
        <v>9.12</v>
      </c>
      <c r="L5160" s="39" t="n">
        <v>0</v>
      </c>
      <c r="M5160" s="39"/>
      <c r="N5160" s="1" t="n">
        <f aca="false">(2.571*(19.44-D5160)+3.87)*$K$2</f>
        <v>-0</v>
      </c>
      <c r="O5160" s="1" t="n">
        <f aca="false">IF(N5160&gt;0,N5160,0)</f>
        <v>0</v>
      </c>
      <c r="P5160" s="1" t="n">
        <f aca="false">O5160*1.5</f>
        <v>0</v>
      </c>
      <c r="Q5160" s="1" t="n">
        <f aca="false">P5160/(3.6*$Q$2)</f>
        <v>0</v>
      </c>
      <c r="R5160" s="1" t="n">
        <f aca="false">(K5160+L5160)*$R$2</f>
        <v>45600</v>
      </c>
      <c r="S5160" s="19" t="n">
        <f aca="false">J5160-R5160</f>
        <v>19352.0118310477</v>
      </c>
      <c r="T5160" s="1" t="n">
        <f aca="false">IF(S5160&lt;0,S5160/$G$3,0)</f>
        <v>0</v>
      </c>
      <c r="U5160" s="1" t="n">
        <f aca="false">IF(S5160&gt;0,S5160*0.7,0)</f>
        <v>13546.4082817334</v>
      </c>
      <c r="V5160" s="14" t="n">
        <f aca="false">V5159+U5160+T5160</f>
        <v>-22790835.3668443</v>
      </c>
      <c r="W5160" s="19" t="n">
        <f aca="false">V5160/1000</f>
        <v>-22790.8353668443</v>
      </c>
      <c r="X5160" s="19" t="n">
        <f aca="false">W5160*3600000000*2/237000000</f>
        <v>-692379.808612993</v>
      </c>
      <c r="Y5160" s="19" t="n">
        <f aca="false">X5160/30.662</f>
        <v>-22581.038699791</v>
      </c>
    </row>
    <row r="5161" customFormat="false" ht="17.9" hidden="false" customHeight="false" outlineLevel="0" collapsed="false">
      <c r="A5161" s="2" t="n">
        <v>8</v>
      </c>
      <c r="B5161" s="3" t="n">
        <v>3</v>
      </c>
      <c r="C5161" s="38" t="n">
        <v>14</v>
      </c>
      <c r="D5161" s="1" t="n">
        <v>36.1</v>
      </c>
      <c r="E5161" s="3" t="n">
        <v>797.869960720006</v>
      </c>
      <c r="F5161" s="23" t="n">
        <f aca="false">IF(D5161&lt;25, 0.24, 0.24-(0.01/5)*(D5161-25))</f>
        <v>0.2178</v>
      </c>
      <c r="G5161" s="40" t="n">
        <f aca="false">(E5161/1000)*$G$1*F5161</f>
        <v>56932.5184924711</v>
      </c>
      <c r="H5161" s="40" t="n">
        <v>0.296217508566709</v>
      </c>
      <c r="I5161" s="3" t="n">
        <f aca="false">H5161*$J$2</f>
        <v>0</v>
      </c>
      <c r="J5161" s="19" t="n">
        <f aca="false">SUM(I5161+G5161)</f>
        <v>56932.5184924711</v>
      </c>
      <c r="K5161" s="1" t="n">
        <v>9.68</v>
      </c>
      <c r="L5161" s="39" t="n">
        <v>0</v>
      </c>
      <c r="M5161" s="39"/>
      <c r="N5161" s="1" t="n">
        <f aca="false">(2.571*(19.44-D5161)+3.87)*$K$2</f>
        <v>-0</v>
      </c>
      <c r="O5161" s="1" t="n">
        <f aca="false">IF(N5161&gt;0,N5161,0)</f>
        <v>0</v>
      </c>
      <c r="P5161" s="1" t="n">
        <f aca="false">O5161*1.5</f>
        <v>0</v>
      </c>
      <c r="Q5161" s="1" t="n">
        <f aca="false">P5161/(3.6*$Q$2)</f>
        <v>0</v>
      </c>
      <c r="R5161" s="1" t="n">
        <f aca="false">(K5161+L5161)*$R$2</f>
        <v>48400</v>
      </c>
      <c r="S5161" s="19" t="n">
        <f aca="false">J5161-R5161</f>
        <v>8532.51849247105</v>
      </c>
      <c r="T5161" s="1" t="n">
        <f aca="false">IF(S5161&lt;0,S5161/$G$3,0)</f>
        <v>0</v>
      </c>
      <c r="U5161" s="1" t="n">
        <f aca="false">IF(S5161&gt;0,S5161*0.7,0)</f>
        <v>5972.76294472973</v>
      </c>
      <c r="V5161" s="14" t="n">
        <f aca="false">V5160+U5161+T5161</f>
        <v>-22784862.6038996</v>
      </c>
      <c r="W5161" s="19" t="n">
        <f aca="false">V5161/1000</f>
        <v>-22784.8626038996</v>
      </c>
      <c r="X5161" s="19" t="n">
        <f aca="false">W5161*3600000000*2/237000000</f>
        <v>-692198.357586824</v>
      </c>
      <c r="Y5161" s="19" t="n">
        <f aca="false">X5161/30.662</f>
        <v>-22575.1209179709</v>
      </c>
    </row>
    <row r="5162" customFormat="false" ht="17.9" hidden="false" customHeight="false" outlineLevel="0" collapsed="false">
      <c r="A5162" s="2" t="n">
        <v>8</v>
      </c>
      <c r="B5162" s="3" t="n">
        <v>3</v>
      </c>
      <c r="C5162" s="38" t="n">
        <v>15</v>
      </c>
      <c r="D5162" s="1" t="n">
        <v>35.9</v>
      </c>
      <c r="E5162" s="3" t="n">
        <v>644.560165867097</v>
      </c>
      <c r="F5162" s="23" t="n">
        <f aca="false">IF(D5162&lt;25, 0.24, 0.24-(0.01/5)*(D5162-25))</f>
        <v>0.2182</v>
      </c>
      <c r="G5162" s="40" t="n">
        <f aca="false">(E5162/1000)*$G$1*F5162</f>
        <v>46077.4688963288</v>
      </c>
      <c r="H5162" s="40" t="n">
        <v>0.301392240773325</v>
      </c>
      <c r="I5162" s="3" t="n">
        <f aca="false">H5162*$J$2</f>
        <v>0</v>
      </c>
      <c r="J5162" s="19" t="n">
        <f aca="false">SUM(I5162+G5162)</f>
        <v>46077.4688963288</v>
      </c>
      <c r="K5162" s="1" t="n">
        <v>9.52</v>
      </c>
      <c r="L5162" s="39" t="n">
        <v>1.6243039293981</v>
      </c>
      <c r="M5162" s="39"/>
      <c r="N5162" s="1" t="n">
        <f aca="false">(2.571*(19.44-D5162)+3.87)*$K$2</f>
        <v>-0</v>
      </c>
      <c r="O5162" s="1" t="n">
        <f aca="false">IF(N5162&gt;0,N5162,0)</f>
        <v>0</v>
      </c>
      <c r="P5162" s="1" t="n">
        <f aca="false">O5162*1.5</f>
        <v>0</v>
      </c>
      <c r="Q5162" s="1" t="n">
        <f aca="false">P5162/(3.6*$Q$2)</f>
        <v>0</v>
      </c>
      <c r="R5162" s="1" t="n">
        <f aca="false">(K5162+L5162)*$R$2</f>
        <v>55721.5196469905</v>
      </c>
      <c r="S5162" s="19" t="n">
        <f aca="false">J5162-R5162</f>
        <v>-9644.05075066174</v>
      </c>
      <c r="T5162" s="1" t="n">
        <f aca="false">IF(S5162&lt;0,S5162/$G$3,0)</f>
        <v>-13777.2153580882</v>
      </c>
      <c r="U5162" s="1" t="n">
        <f aca="false">IF(S5162&gt;0,S5162*0.7,0)</f>
        <v>0</v>
      </c>
      <c r="V5162" s="14" t="n">
        <f aca="false">V5161+U5162+T5162</f>
        <v>-22798639.8192577</v>
      </c>
      <c r="W5162" s="19" t="n">
        <f aca="false">V5162/1000</f>
        <v>-22798.6398192577</v>
      </c>
      <c r="X5162" s="19" t="n">
        <f aca="false">W5162*3600000000*2/237000000</f>
        <v>-692616.9059015</v>
      </c>
      <c r="Y5162" s="19" t="n">
        <f aca="false">X5162/30.662</f>
        <v>-22588.7713098134</v>
      </c>
    </row>
    <row r="5163" customFormat="false" ht="17.9" hidden="false" customHeight="false" outlineLevel="0" collapsed="false">
      <c r="A5163" s="2" t="n">
        <v>8</v>
      </c>
      <c r="B5163" s="3" t="n">
        <v>3</v>
      </c>
      <c r="C5163" s="38" t="n">
        <v>16</v>
      </c>
      <c r="D5163" s="1" t="n">
        <v>35.8</v>
      </c>
      <c r="E5163" s="3" t="n">
        <v>445.222025207099</v>
      </c>
      <c r="F5163" s="23" t="n">
        <f aca="false">IF(D5163&lt;25, 0.24, 0.24-(0.01/5)*(D5163-25))</f>
        <v>0.2184</v>
      </c>
      <c r="G5163" s="40" t="n">
        <f aca="false">(E5163/1000)*$G$1*F5163</f>
        <v>31856.6189537996</v>
      </c>
      <c r="H5163" s="40" t="n">
        <v>0.299150224035767</v>
      </c>
      <c r="I5163" s="3" t="n">
        <f aca="false">H5163*$J$2</f>
        <v>0</v>
      </c>
      <c r="J5163" s="19" t="n">
        <f aca="false">SUM(I5163+G5163)</f>
        <v>31856.6189537996</v>
      </c>
      <c r="K5163" s="1" t="n">
        <v>9.44</v>
      </c>
      <c r="L5163" s="39" t="n">
        <v>1.88071000669635</v>
      </c>
      <c r="M5163" s="39"/>
      <c r="N5163" s="1" t="n">
        <f aca="false">(2.571*(19.44-D5163)+3.87)*$K$2</f>
        <v>-0</v>
      </c>
      <c r="O5163" s="1" t="n">
        <f aca="false">IF(N5163&gt;0,N5163,0)</f>
        <v>0</v>
      </c>
      <c r="P5163" s="1" t="n">
        <f aca="false">O5163*1.5</f>
        <v>0</v>
      </c>
      <c r="Q5163" s="1" t="n">
        <f aca="false">P5163/(3.6*$Q$2)</f>
        <v>0</v>
      </c>
      <c r="R5163" s="1" t="n">
        <f aca="false">(K5163+L5163)*$R$2</f>
        <v>56603.5500334818</v>
      </c>
      <c r="S5163" s="19" t="n">
        <f aca="false">J5163-R5163</f>
        <v>-24746.9310796822</v>
      </c>
      <c r="T5163" s="1" t="n">
        <f aca="false">IF(S5163&lt;0,S5163/$G$3,0)</f>
        <v>-35352.7586852602</v>
      </c>
      <c r="U5163" s="1" t="n">
        <f aca="false">IF(S5163&gt;0,S5163*0.7,0)</f>
        <v>0</v>
      </c>
      <c r="V5163" s="14" t="n">
        <f aca="false">V5162+U5163+T5163</f>
        <v>-22833992.577943</v>
      </c>
      <c r="W5163" s="19" t="n">
        <f aca="false">V5163/1000</f>
        <v>-22833.992577943</v>
      </c>
      <c r="X5163" s="19" t="n">
        <f aca="false">W5163*3600000000*2/237000000</f>
        <v>-693690.913760293</v>
      </c>
      <c r="Y5163" s="19" t="n">
        <f aca="false">X5163/30.662</f>
        <v>-22623.7986354541</v>
      </c>
    </row>
    <row r="5164" customFormat="false" ht="17.9" hidden="false" customHeight="false" outlineLevel="0" collapsed="false">
      <c r="A5164" s="2" t="n">
        <v>8</v>
      </c>
      <c r="B5164" s="3" t="n">
        <v>3</v>
      </c>
      <c r="C5164" s="38" t="n">
        <v>17</v>
      </c>
      <c r="D5164" s="1" t="n">
        <v>35.6</v>
      </c>
      <c r="E5164" s="3" t="n">
        <v>231.389680779539</v>
      </c>
      <c r="F5164" s="23" t="n">
        <f aca="false">IF(D5164&lt;25, 0.24, 0.24-(0.01/5)*(D5164-25))</f>
        <v>0.2188</v>
      </c>
      <c r="G5164" s="40" t="n">
        <f aca="false">(E5164/1000)*$G$1*F5164</f>
        <v>16586.765723078</v>
      </c>
      <c r="H5164" s="40" t="n">
        <v>0.317576780769857</v>
      </c>
      <c r="I5164" s="3" t="n">
        <f aca="false">H5164*$J$2</f>
        <v>0</v>
      </c>
      <c r="J5164" s="19" t="n">
        <f aca="false">SUM(I5164+G5164)</f>
        <v>16586.765723078</v>
      </c>
      <c r="K5164" s="1" t="n">
        <v>9.28</v>
      </c>
      <c r="L5164" s="39" t="n">
        <v>1.19988839562609</v>
      </c>
      <c r="M5164" s="39"/>
      <c r="N5164" s="1" t="n">
        <f aca="false">(2.571*(19.44-D5164)+3.87)*$K$2</f>
        <v>-0</v>
      </c>
      <c r="O5164" s="1" t="n">
        <f aca="false">IF(N5164&gt;0,N5164,0)</f>
        <v>0</v>
      </c>
      <c r="P5164" s="1" t="n">
        <f aca="false">O5164*1.5</f>
        <v>0</v>
      </c>
      <c r="Q5164" s="1" t="n">
        <f aca="false">P5164/(3.6*$Q$2)</f>
        <v>0</v>
      </c>
      <c r="R5164" s="1" t="n">
        <f aca="false">(K5164+L5164)*$R$2</f>
        <v>52399.4419781304</v>
      </c>
      <c r="S5164" s="19" t="n">
        <f aca="false">J5164-R5164</f>
        <v>-35812.6762550525</v>
      </c>
      <c r="T5164" s="1" t="n">
        <f aca="false">IF(S5164&lt;0,S5164/$G$3,0)</f>
        <v>-51160.9660786464</v>
      </c>
      <c r="U5164" s="1" t="n">
        <f aca="false">IF(S5164&gt;0,S5164*0.7,0)</f>
        <v>0</v>
      </c>
      <c r="V5164" s="14" t="n">
        <f aca="false">V5163+U5164+T5164</f>
        <v>-22885153.5440216</v>
      </c>
      <c r="W5164" s="19" t="n">
        <f aca="false">V5164/1000</f>
        <v>-22885.1535440216</v>
      </c>
      <c r="X5164" s="19" t="n">
        <f aca="false">W5164*3600000000*2/237000000</f>
        <v>-695245.170957618</v>
      </c>
      <c r="Y5164" s="19" t="n">
        <f aca="false">X5164/30.662</f>
        <v>-22674.4886490646</v>
      </c>
    </row>
    <row r="5165" customFormat="false" ht="17.9" hidden="false" customHeight="false" outlineLevel="0" collapsed="false">
      <c r="A5165" s="2" t="n">
        <v>8</v>
      </c>
      <c r="B5165" s="3" t="n">
        <v>3</v>
      </c>
      <c r="C5165" s="38" t="n">
        <v>18</v>
      </c>
      <c r="D5165" s="1" t="n">
        <v>33.2</v>
      </c>
      <c r="E5165" s="3" t="n">
        <v>54.1394741909383</v>
      </c>
      <c r="F5165" s="23" t="n">
        <f aca="false">IF(D5165&lt;25, 0.24, 0.24-(0.01/5)*(D5165-25))</f>
        <v>0.2236</v>
      </c>
      <c r="G5165" s="40" t="n">
        <f aca="false">(E5165/1000)*$G$1*F5165</f>
        <v>3966.03222589971</v>
      </c>
      <c r="H5165" s="40" t="n">
        <v>0.361503421142229</v>
      </c>
      <c r="I5165" s="3" t="n">
        <f aca="false">H5165*$J$2</f>
        <v>0</v>
      </c>
      <c r="J5165" s="19" t="n">
        <f aca="false">SUM(I5165+G5165)</f>
        <v>3966.03222589971</v>
      </c>
      <c r="K5165" s="1" t="n">
        <v>7.36</v>
      </c>
      <c r="L5165" s="39" t="n">
        <v>2.29985459156183</v>
      </c>
      <c r="M5165" s="39"/>
      <c r="N5165" s="1" t="n">
        <f aca="false">(2.571*(19.44-D5165)+3.87)*$K$2</f>
        <v>-0</v>
      </c>
      <c r="O5165" s="1" t="n">
        <f aca="false">IF(N5165&gt;0,N5165,0)</f>
        <v>0</v>
      </c>
      <c r="P5165" s="1" t="n">
        <f aca="false">O5165*1.5</f>
        <v>0</v>
      </c>
      <c r="Q5165" s="1" t="n">
        <f aca="false">P5165/(3.6*$Q$2)</f>
        <v>0</v>
      </c>
      <c r="R5165" s="1" t="n">
        <f aca="false">(K5165+L5165)*$R$2</f>
        <v>48299.2729578092</v>
      </c>
      <c r="S5165" s="19" t="n">
        <f aca="false">J5165-R5165</f>
        <v>-44333.2407319094</v>
      </c>
      <c r="T5165" s="1" t="n">
        <f aca="false">IF(S5165&lt;0,S5165/$G$3,0)</f>
        <v>-63333.2010455849</v>
      </c>
      <c r="U5165" s="1" t="n">
        <f aca="false">IF(S5165&gt;0,S5165*0.7,0)</f>
        <v>0</v>
      </c>
      <c r="V5165" s="14" t="n">
        <f aca="false">V5164+U5165+T5165</f>
        <v>-22948486.7450672</v>
      </c>
      <c r="W5165" s="19" t="n">
        <f aca="false">V5165/1000</f>
        <v>-22948.4867450672</v>
      </c>
      <c r="X5165" s="19" t="n">
        <f aca="false">W5165*3600000000*2/237000000</f>
        <v>-697169.217571662</v>
      </c>
      <c r="Y5165" s="19" t="n">
        <f aca="false">X5165/30.662</f>
        <v>-22737.2388484659</v>
      </c>
    </row>
    <row r="5166" customFormat="false" ht="17.9" hidden="false" customHeight="false" outlineLevel="0" collapsed="false">
      <c r="A5166" s="2" t="n">
        <v>8</v>
      </c>
      <c r="B5166" s="3" t="n">
        <v>3</v>
      </c>
      <c r="C5166" s="38" t="n">
        <v>19</v>
      </c>
      <c r="D5166" s="1" t="n">
        <v>30.7</v>
      </c>
      <c r="E5166" s="3" t="n">
        <v>-6.36884968790156</v>
      </c>
      <c r="F5166" s="23" t="n">
        <f aca="false">IF(D5166&lt;25, 0.24, 0.24-(0.01/5)*(D5166-25))</f>
        <v>0.2286</v>
      </c>
      <c r="G5166" s="40" t="n">
        <f aca="false">(E5166/1000)*$G$1*F5166</f>
        <v>-476.988195443921</v>
      </c>
      <c r="H5166" s="40" t="n">
        <v>0.375336274787415</v>
      </c>
      <c r="I5166" s="3" t="n">
        <f aca="false">H5166*$J$2</f>
        <v>0</v>
      </c>
      <c r="J5166" s="19" t="n">
        <f aca="false">SUM(I5166+G5166)</f>
        <v>-476.988195443921</v>
      </c>
      <c r="K5166" s="1" t="n">
        <v>5.36</v>
      </c>
      <c r="L5166" s="39" t="n">
        <v>2.32890246711825</v>
      </c>
      <c r="M5166" s="39"/>
      <c r="N5166" s="1" t="n">
        <f aca="false">(2.571*(19.44-D5166)+3.87)*$K$2</f>
        <v>-0</v>
      </c>
      <c r="O5166" s="1" t="n">
        <f aca="false">IF(N5166&gt;0,N5166,0)</f>
        <v>0</v>
      </c>
      <c r="P5166" s="1" t="n">
        <f aca="false">O5166*1.5</f>
        <v>0</v>
      </c>
      <c r="Q5166" s="1" t="n">
        <f aca="false">P5166/(3.6*$Q$2)</f>
        <v>0</v>
      </c>
      <c r="R5166" s="1" t="n">
        <f aca="false">(K5166+L5166)*$R$2</f>
        <v>38444.5123355913</v>
      </c>
      <c r="S5166" s="19" t="n">
        <f aca="false">J5166-R5166</f>
        <v>-38921.5005310352</v>
      </c>
      <c r="T5166" s="1" t="n">
        <f aca="false">IF(S5166&lt;0,S5166/$G$3,0)</f>
        <v>-55602.1436157645</v>
      </c>
      <c r="U5166" s="1" t="n">
        <f aca="false">IF(S5166&gt;0,S5166*0.7,0)</f>
        <v>0</v>
      </c>
      <c r="V5166" s="14" t="n">
        <f aca="false">V5165+U5166+T5166</f>
        <v>-23004088.888683</v>
      </c>
      <c r="W5166" s="19" t="n">
        <f aca="false">V5166/1000</f>
        <v>-23004.088888683</v>
      </c>
      <c r="X5166" s="19" t="n">
        <f aca="false">W5166*3600000000*2/237000000</f>
        <v>-698858.396618216</v>
      </c>
      <c r="Y5166" s="19" t="n">
        <f aca="false">X5166/30.662</f>
        <v>-22792.3291572049</v>
      </c>
    </row>
    <row r="5167" customFormat="false" ht="17.9" hidden="false" customHeight="false" outlineLevel="0" collapsed="false">
      <c r="A5167" s="2" t="n">
        <v>8</v>
      </c>
      <c r="B5167" s="3" t="n">
        <v>3</v>
      </c>
      <c r="C5167" s="38" t="n">
        <v>20</v>
      </c>
      <c r="D5167" s="1" t="n">
        <v>28.3</v>
      </c>
      <c r="E5167" s="3" t="n">
        <v>0</v>
      </c>
      <c r="F5167" s="23" t="n">
        <f aca="false">IF(D5167&lt;25, 0.24, 0.24-(0.01/5)*(D5167-25))</f>
        <v>0.2334</v>
      </c>
      <c r="G5167" s="40" t="n">
        <f aca="false">(E5167/1000)*$G$1*F5167</f>
        <v>0</v>
      </c>
      <c r="H5167" s="40" t="n">
        <v>0.361676889675032</v>
      </c>
      <c r="I5167" s="3" t="n">
        <f aca="false">H5167*$J$2</f>
        <v>0</v>
      </c>
      <c r="J5167" s="19" t="n">
        <f aca="false">SUM(I5167+G5167)</f>
        <v>0</v>
      </c>
      <c r="K5167" s="1" t="n">
        <v>3.44</v>
      </c>
      <c r="L5167" s="39" t="n">
        <v>2.2007856048384</v>
      </c>
      <c r="M5167" s="39"/>
      <c r="N5167" s="1" t="n">
        <f aca="false">(2.571*(19.44-D5167)+3.87)*$K$2</f>
        <v>-0</v>
      </c>
      <c r="O5167" s="1" t="n">
        <f aca="false">IF(N5167&gt;0,N5167,0)</f>
        <v>0</v>
      </c>
      <c r="P5167" s="1" t="n">
        <f aca="false">O5167*1.5</f>
        <v>0</v>
      </c>
      <c r="Q5167" s="1" t="n">
        <f aca="false">P5167/(3.6*$Q$2)</f>
        <v>0</v>
      </c>
      <c r="R5167" s="1" t="n">
        <f aca="false">(K5167+L5167)*$R$2</f>
        <v>28203.928024192</v>
      </c>
      <c r="S5167" s="19" t="n">
        <f aca="false">J5167-R5167</f>
        <v>-28203.928024192</v>
      </c>
      <c r="T5167" s="1" t="n">
        <f aca="false">IF(S5167&lt;0,S5167/$G$3,0)</f>
        <v>-40291.3257488457</v>
      </c>
      <c r="U5167" s="1" t="n">
        <f aca="false">IF(S5167&gt;0,S5167*0.7,0)</f>
        <v>0</v>
      </c>
      <c r="V5167" s="14" t="n">
        <f aca="false">V5166+U5167+T5167</f>
        <v>-23044380.2144318</v>
      </c>
      <c r="W5167" s="19" t="n">
        <f aca="false">V5167/1000</f>
        <v>-23044.3802144318</v>
      </c>
      <c r="X5167" s="19" t="n">
        <f aca="false">W5167*3600000000*2/237000000</f>
        <v>-700082.436894131</v>
      </c>
      <c r="Y5167" s="19" t="n">
        <f aca="false">X5167/30.662</f>
        <v>-22832.2495888765</v>
      </c>
    </row>
    <row r="5168" customFormat="false" ht="17.9" hidden="false" customHeight="false" outlineLevel="0" collapsed="false">
      <c r="A5168" s="2" t="n">
        <v>8</v>
      </c>
      <c r="B5168" s="3" t="n">
        <v>3</v>
      </c>
      <c r="C5168" s="38" t="n">
        <v>21</v>
      </c>
      <c r="D5168" s="1" t="n">
        <v>27.8</v>
      </c>
      <c r="E5168" s="3" t="n">
        <v>0</v>
      </c>
      <c r="F5168" s="23" t="n">
        <f aca="false">IF(D5168&lt;25, 0.24, 0.24-(0.01/5)*(D5168-25))</f>
        <v>0.2344</v>
      </c>
      <c r="G5168" s="40" t="n">
        <f aca="false">(E5168/1000)*$G$1*F5168</f>
        <v>0</v>
      </c>
      <c r="H5168" s="40" t="n">
        <v>0.400605988528952</v>
      </c>
      <c r="I5168" s="3" t="n">
        <f aca="false">H5168*$J$2</f>
        <v>0</v>
      </c>
      <c r="J5168" s="19" t="n">
        <f aca="false">SUM(I5168+G5168)</f>
        <v>0</v>
      </c>
      <c r="K5168" s="1" t="n">
        <v>3.04</v>
      </c>
      <c r="L5168" s="39" t="n">
        <v>1.60977829711631</v>
      </c>
      <c r="M5168" s="39"/>
      <c r="N5168" s="1" t="n">
        <f aca="false">(2.571*(19.44-D5168)+3.87)*$K$2</f>
        <v>-0</v>
      </c>
      <c r="O5168" s="1" t="n">
        <f aca="false">IF(N5168&gt;0,N5168,0)</f>
        <v>0</v>
      </c>
      <c r="P5168" s="1" t="n">
        <f aca="false">O5168*1.5</f>
        <v>0</v>
      </c>
      <c r="Q5168" s="1" t="n">
        <f aca="false">P5168/(3.6*$Q$2)</f>
        <v>0</v>
      </c>
      <c r="R5168" s="1" t="n">
        <f aca="false">(K5168+L5168)*$R$2</f>
        <v>23248.8914855816</v>
      </c>
      <c r="S5168" s="19" t="n">
        <f aca="false">J5168-R5168</f>
        <v>-23248.8914855816</v>
      </c>
      <c r="T5168" s="1" t="n">
        <f aca="false">IF(S5168&lt;0,S5168/$G$3,0)</f>
        <v>-33212.7021222594</v>
      </c>
      <c r="U5168" s="1" t="n">
        <f aca="false">IF(S5168&gt;0,S5168*0.7,0)</f>
        <v>0</v>
      </c>
      <c r="V5168" s="14" t="n">
        <f aca="false">V5167+U5168+T5168</f>
        <v>-23077592.9165541</v>
      </c>
      <c r="W5168" s="19" t="n">
        <f aca="false">V5168/1000</f>
        <v>-23077.5929165541</v>
      </c>
      <c r="X5168" s="19" t="n">
        <f aca="false">W5168*3600000000*2/237000000</f>
        <v>-701091.430376326</v>
      </c>
      <c r="Y5168" s="19" t="n">
        <f aca="false">X5168/30.662</f>
        <v>-22865.1565578346</v>
      </c>
    </row>
    <row r="5169" customFormat="false" ht="17.9" hidden="false" customHeight="false" outlineLevel="0" collapsed="false">
      <c r="A5169" s="2" t="n">
        <v>8</v>
      </c>
      <c r="B5169" s="3" t="n">
        <v>3</v>
      </c>
      <c r="C5169" s="38" t="n">
        <v>22</v>
      </c>
      <c r="D5169" s="1" t="n">
        <v>27.2</v>
      </c>
      <c r="E5169" s="3" t="n">
        <v>0</v>
      </c>
      <c r="F5169" s="23" t="n">
        <f aca="false">IF(D5169&lt;25, 0.24, 0.24-(0.01/5)*(D5169-25))</f>
        <v>0.2356</v>
      </c>
      <c r="G5169" s="40" t="n">
        <f aca="false">(E5169/1000)*$G$1*F5169</f>
        <v>0</v>
      </c>
      <c r="H5169" s="40" t="n">
        <v>0.442704285024924</v>
      </c>
      <c r="I5169" s="3" t="n">
        <f aca="false">H5169*$J$2</f>
        <v>0</v>
      </c>
      <c r="J5169" s="19" t="n">
        <f aca="false">SUM(I5169+G5169)</f>
        <v>0</v>
      </c>
      <c r="K5169" s="1" t="n">
        <v>2.56</v>
      </c>
      <c r="L5169" s="39" t="n">
        <v>1.34772590795433</v>
      </c>
      <c r="M5169" s="39"/>
      <c r="N5169" s="1" t="n">
        <f aca="false">(2.571*(19.44-D5169)+3.87)*$K$2</f>
        <v>-0</v>
      </c>
      <c r="O5169" s="1" t="n">
        <f aca="false">IF(N5169&gt;0,N5169,0)</f>
        <v>0</v>
      </c>
      <c r="P5169" s="1" t="n">
        <f aca="false">O5169*1.5</f>
        <v>0</v>
      </c>
      <c r="Q5169" s="1" t="n">
        <f aca="false">P5169/(3.6*$Q$2)</f>
        <v>0</v>
      </c>
      <c r="R5169" s="1" t="n">
        <f aca="false">(K5169+L5169)*$R$2</f>
        <v>19538.6295397717</v>
      </c>
      <c r="S5169" s="19" t="n">
        <f aca="false">J5169-R5169</f>
        <v>-19538.6295397717</v>
      </c>
      <c r="T5169" s="1" t="n">
        <f aca="false">IF(S5169&lt;0,S5169/$G$3,0)</f>
        <v>-27912.3279139595</v>
      </c>
      <c r="U5169" s="1" t="n">
        <f aca="false">IF(S5169&gt;0,S5169*0.7,0)</f>
        <v>0</v>
      </c>
      <c r="V5169" s="14" t="n">
        <f aca="false">V5168+U5169+T5169</f>
        <v>-23105505.244468</v>
      </c>
      <c r="W5169" s="19" t="n">
        <f aca="false">V5169/1000</f>
        <v>-23105.505244468</v>
      </c>
      <c r="X5169" s="19" t="n">
        <f aca="false">W5169*3600000000*2/237000000</f>
        <v>-701939.39983194</v>
      </c>
      <c r="Y5169" s="19" t="n">
        <f aca="false">X5169/30.662</f>
        <v>-22892.8119441635</v>
      </c>
    </row>
    <row r="5170" customFormat="false" ht="17.9" hidden="false" customHeight="false" outlineLevel="0" collapsed="false">
      <c r="A5170" s="2" t="n">
        <v>8</v>
      </c>
      <c r="B5170" s="3" t="n">
        <v>3</v>
      </c>
      <c r="C5170" s="38" t="n">
        <v>23</v>
      </c>
      <c r="D5170" s="1" t="n">
        <v>26.7</v>
      </c>
      <c r="E5170" s="3" t="n">
        <v>0</v>
      </c>
      <c r="F5170" s="23" t="n">
        <f aca="false">IF(D5170&lt;25, 0.24, 0.24-(0.01/5)*(D5170-25))</f>
        <v>0.2366</v>
      </c>
      <c r="G5170" s="40" t="n">
        <f aca="false">(E5170/1000)*$G$1*F5170</f>
        <v>0</v>
      </c>
      <c r="H5170" s="40" t="n">
        <v>0.427055228875799</v>
      </c>
      <c r="I5170" s="3" t="n">
        <f aca="false">H5170*$J$2</f>
        <v>0</v>
      </c>
      <c r="J5170" s="19" t="n">
        <f aca="false">SUM(I5170+G5170)</f>
        <v>0</v>
      </c>
      <c r="K5170" s="1" t="n">
        <v>2.16</v>
      </c>
      <c r="L5170" s="39" t="n">
        <v>1.01292095475131</v>
      </c>
      <c r="M5170" s="39"/>
      <c r="N5170" s="1" t="n">
        <f aca="false">(2.571*(19.44-D5170)+3.87)*$K$2</f>
        <v>-0</v>
      </c>
      <c r="O5170" s="1" t="n">
        <f aca="false">IF(N5170&gt;0,N5170,0)</f>
        <v>0</v>
      </c>
      <c r="P5170" s="1" t="n">
        <f aca="false">O5170*1.5</f>
        <v>0</v>
      </c>
      <c r="Q5170" s="1" t="n">
        <f aca="false">P5170/(3.6*$Q$2)</f>
        <v>0</v>
      </c>
      <c r="R5170" s="1" t="n">
        <f aca="false">(K5170+L5170)*$R$2</f>
        <v>15864.6047737566</v>
      </c>
      <c r="S5170" s="19" t="n">
        <f aca="false">J5170-R5170</f>
        <v>-15864.6047737566</v>
      </c>
      <c r="T5170" s="1" t="n">
        <f aca="false">IF(S5170&lt;0,S5170/$G$3,0)</f>
        <v>-22663.7211053665</v>
      </c>
      <c r="U5170" s="1" t="n">
        <f aca="false">IF(S5170&gt;0,S5170*0.7,0)</f>
        <v>0</v>
      </c>
      <c r="V5170" s="14" t="n">
        <f aca="false">V5169+U5170+T5170</f>
        <v>-23128168.9655734</v>
      </c>
      <c r="W5170" s="19" t="n">
        <f aca="false">V5170/1000</f>
        <v>-23128.1689655734</v>
      </c>
      <c r="X5170" s="19" t="n">
        <f aca="false">W5170*3600000000*2/237000000</f>
        <v>-702627.91794147</v>
      </c>
      <c r="Y5170" s="19" t="n">
        <f aca="false">X5170/30.662</f>
        <v>-22915.2670387277</v>
      </c>
    </row>
    <row r="5171" customFormat="false" ht="17.9" hidden="false" customHeight="false" outlineLevel="0" collapsed="false">
      <c r="A5171" s="2" t="n">
        <v>8</v>
      </c>
      <c r="B5171" s="3" t="n">
        <v>4</v>
      </c>
      <c r="C5171" s="38" t="n">
        <v>0</v>
      </c>
      <c r="D5171" s="1" t="n">
        <v>26.1</v>
      </c>
      <c r="E5171" s="3" t="n">
        <v>0</v>
      </c>
      <c r="F5171" s="23" t="n">
        <f aca="false">IF(D5171&lt;25, 0.24, 0.24-(0.01/5)*(D5171-25))</f>
        <v>0.2378</v>
      </c>
      <c r="G5171" s="40" t="n">
        <f aca="false">(E5171/1000)*$G$1*F5171</f>
        <v>0</v>
      </c>
      <c r="H5171" s="40" t="n">
        <v>0.416809582568531</v>
      </c>
      <c r="I5171" s="3" t="n">
        <f aca="false">H5171*$J$2</f>
        <v>0</v>
      </c>
      <c r="J5171" s="19" t="n">
        <f aca="false">SUM(I5171+G5171)</f>
        <v>0</v>
      </c>
      <c r="K5171" s="1" t="n">
        <v>1.68</v>
      </c>
      <c r="L5171" s="39" t="n">
        <v>1.0969584781498</v>
      </c>
      <c r="M5171" s="39"/>
      <c r="N5171" s="1" t="n">
        <f aca="false">(2.571*(19.44-D5171)+3.87)*$K$2</f>
        <v>-0</v>
      </c>
      <c r="O5171" s="1" t="n">
        <f aca="false">IF(N5171&gt;0,N5171,0)</f>
        <v>0</v>
      </c>
      <c r="P5171" s="1" t="n">
        <f aca="false">O5171*1.5</f>
        <v>0</v>
      </c>
      <c r="Q5171" s="1" t="n">
        <f aca="false">P5171/(3.6*$Q$2)</f>
        <v>0</v>
      </c>
      <c r="R5171" s="1" t="n">
        <f aca="false">(K5171+L5171)*$R$2</f>
        <v>13884.792390749</v>
      </c>
      <c r="S5171" s="19" t="n">
        <f aca="false">J5171-R5171</f>
        <v>-13884.792390749</v>
      </c>
      <c r="T5171" s="1" t="n">
        <f aca="false">IF(S5171&lt;0,S5171/$G$3,0)</f>
        <v>-19835.41770107</v>
      </c>
      <c r="U5171" s="1" t="n">
        <f aca="false">IF(S5171&gt;0,S5171*0.7,0)</f>
        <v>0</v>
      </c>
      <c r="V5171" s="14" t="n">
        <f aca="false">V5170+U5171+T5171</f>
        <v>-23148004.3832745</v>
      </c>
      <c r="W5171" s="19" t="n">
        <f aca="false">V5171/1000</f>
        <v>-23148.0043832745</v>
      </c>
      <c r="X5171" s="19" t="n">
        <f aca="false">W5171*3600000000*2/237000000</f>
        <v>-703230.512909604</v>
      </c>
      <c r="Y5171" s="19" t="n">
        <f aca="false">X5171/30.662</f>
        <v>-22934.9198652927</v>
      </c>
    </row>
    <row r="5172" customFormat="false" ht="17.9" hidden="false" customHeight="false" outlineLevel="0" collapsed="false">
      <c r="A5172" s="2" t="n">
        <v>8</v>
      </c>
      <c r="B5172" s="3" t="n">
        <v>4</v>
      </c>
      <c r="C5172" s="38" t="n">
        <v>1</v>
      </c>
      <c r="D5172" s="1" t="n">
        <v>25.6</v>
      </c>
      <c r="E5172" s="3" t="n">
        <v>0</v>
      </c>
      <c r="F5172" s="23" t="n">
        <f aca="false">IF(D5172&lt;25, 0.24, 0.24-(0.01/5)*(D5172-25))</f>
        <v>0.2388</v>
      </c>
      <c r="G5172" s="40" t="n">
        <f aca="false">(E5172/1000)*$G$1*F5172</f>
        <v>0</v>
      </c>
      <c r="H5172" s="40" t="n">
        <v>0.362261082749795</v>
      </c>
      <c r="I5172" s="3" t="n">
        <f aca="false">H5172*$J$2</f>
        <v>0</v>
      </c>
      <c r="J5172" s="19" t="n">
        <f aca="false">SUM(I5172+G5172)</f>
        <v>0</v>
      </c>
      <c r="K5172" s="1" t="n">
        <v>1.28</v>
      </c>
      <c r="L5172" s="39" t="n">
        <v>3.2069125908651</v>
      </c>
      <c r="M5172" s="39"/>
      <c r="N5172" s="1" t="n">
        <f aca="false">(2.571*(19.44-D5172)+3.87)*$K$2</f>
        <v>-0</v>
      </c>
      <c r="O5172" s="1" t="n">
        <f aca="false">IF(N5172&gt;0,N5172,0)</f>
        <v>0</v>
      </c>
      <c r="P5172" s="1" t="n">
        <f aca="false">O5172*1.5</f>
        <v>0</v>
      </c>
      <c r="Q5172" s="1" t="n">
        <f aca="false">P5172/(3.6*$Q$2)</f>
        <v>0</v>
      </c>
      <c r="R5172" s="1" t="n">
        <f aca="false">(K5172+L5172)*$R$2</f>
        <v>22434.5629543255</v>
      </c>
      <c r="S5172" s="19" t="n">
        <f aca="false">J5172-R5172</f>
        <v>-22434.5629543255</v>
      </c>
      <c r="T5172" s="1" t="n">
        <f aca="false">IF(S5172&lt;0,S5172/$G$3,0)</f>
        <v>-32049.3756490364</v>
      </c>
      <c r="U5172" s="1" t="n">
        <f aca="false">IF(S5172&gt;0,S5172*0.7,0)</f>
        <v>0</v>
      </c>
      <c r="V5172" s="14" t="n">
        <f aca="false">V5171+U5172+T5172</f>
        <v>-23180053.7589235</v>
      </c>
      <c r="W5172" s="19" t="n">
        <f aca="false">V5172/1000</f>
        <v>-23180.0537589235</v>
      </c>
      <c r="X5172" s="19" t="n">
        <f aca="false">W5172*3600000000*2/237000000</f>
        <v>-704204.164828055</v>
      </c>
      <c r="Y5172" s="19" t="n">
        <f aca="false">X5172/30.662</f>
        <v>-22966.6742165565</v>
      </c>
    </row>
    <row r="5173" customFormat="false" ht="17.9" hidden="false" customHeight="false" outlineLevel="0" collapsed="false">
      <c r="A5173" s="2" t="n">
        <v>8</v>
      </c>
      <c r="B5173" s="3" t="n">
        <v>4</v>
      </c>
      <c r="C5173" s="38" t="n">
        <v>2</v>
      </c>
      <c r="D5173" s="1" t="n">
        <v>25</v>
      </c>
      <c r="E5173" s="3" t="n">
        <v>0</v>
      </c>
      <c r="F5173" s="23" t="n">
        <f aca="false">IF(D5173&lt;25, 0.24, 0.24-(0.01/5)*(D5173-25))</f>
        <v>0.24</v>
      </c>
      <c r="G5173" s="40" t="n">
        <f aca="false">(E5173/1000)*$G$1*F5173</f>
        <v>0</v>
      </c>
      <c r="H5173" s="40" t="n">
        <v>0.293877257821948</v>
      </c>
      <c r="I5173" s="3" t="n">
        <f aca="false">H5173*$J$2</f>
        <v>0</v>
      </c>
      <c r="J5173" s="19" t="n">
        <f aca="false">SUM(I5173+G5173)</f>
        <v>0</v>
      </c>
      <c r="K5173" s="1" t="n">
        <v>0.8</v>
      </c>
      <c r="L5173" s="39" t="n">
        <v>4.01757923193342</v>
      </c>
      <c r="M5173" s="39"/>
      <c r="N5173" s="1" t="n">
        <f aca="false">(2.571*(19.44-D5173)+3.87)*$K$2</f>
        <v>-0</v>
      </c>
      <c r="O5173" s="1" t="n">
        <f aca="false">IF(N5173&gt;0,N5173,0)</f>
        <v>0</v>
      </c>
      <c r="P5173" s="1" t="n">
        <f aca="false">O5173*1.5</f>
        <v>0</v>
      </c>
      <c r="Q5173" s="1" t="n">
        <f aca="false">P5173/(3.6*$Q$2)</f>
        <v>0</v>
      </c>
      <c r="R5173" s="1" t="n">
        <f aca="false">(K5173+L5173)*$R$2</f>
        <v>24087.8961596671</v>
      </c>
      <c r="S5173" s="19" t="n">
        <f aca="false">J5173-R5173</f>
        <v>-24087.8961596671</v>
      </c>
      <c r="T5173" s="1" t="n">
        <f aca="false">IF(S5173&lt;0,S5173/$G$3,0)</f>
        <v>-34411.2802280959</v>
      </c>
      <c r="U5173" s="1" t="n">
        <f aca="false">IF(S5173&gt;0,S5173*0.7,0)</f>
        <v>0</v>
      </c>
      <c r="V5173" s="14" t="n">
        <f aca="false">V5172+U5173+T5173</f>
        <v>-23214465.0391516</v>
      </c>
      <c r="W5173" s="19" t="n">
        <f aca="false">V5173/1000</f>
        <v>-23214.4650391516</v>
      </c>
      <c r="X5173" s="19" t="n">
        <f aca="false">W5173*3600000000*2/237000000</f>
        <v>-705249.570809668</v>
      </c>
      <c r="Y5173" s="19" t="n">
        <f aca="false">X5173/30.662</f>
        <v>-23000.7687303395</v>
      </c>
    </row>
    <row r="5174" customFormat="false" ht="17.9" hidden="false" customHeight="false" outlineLevel="0" collapsed="false">
      <c r="A5174" s="2" t="n">
        <v>8</v>
      </c>
      <c r="B5174" s="3" t="n">
        <v>4</v>
      </c>
      <c r="C5174" s="38" t="n">
        <v>3</v>
      </c>
      <c r="D5174" s="1" t="n">
        <v>24.1</v>
      </c>
      <c r="E5174" s="3" t="n">
        <v>0</v>
      </c>
      <c r="F5174" s="23" t="n">
        <f aca="false">IF(D5174&lt;25, 0.24, 0.24-(0.01/5)*(D5174-25))</f>
        <v>0.24</v>
      </c>
      <c r="G5174" s="40" t="n">
        <f aca="false">(E5174/1000)*$G$1*F5174</f>
        <v>0</v>
      </c>
      <c r="H5174" s="40" t="n">
        <v>0.266503483851604</v>
      </c>
      <c r="I5174" s="3" t="n">
        <f aca="false">H5174*$J$2</f>
        <v>0</v>
      </c>
      <c r="J5174" s="19" t="n">
        <f aca="false">SUM(I5174+G5174)</f>
        <v>0</v>
      </c>
      <c r="K5174" s="1" t="n">
        <v>0.0800000000000011</v>
      </c>
      <c r="L5174" s="39" t="n">
        <v>4.36824034162957</v>
      </c>
      <c r="M5174" s="39"/>
      <c r="N5174" s="1" t="n">
        <f aca="false">(2.571*(19.44-D5174)+3.87)*$K$2</f>
        <v>-0</v>
      </c>
      <c r="O5174" s="1" t="n">
        <f aca="false">IF(N5174&gt;0,N5174,0)</f>
        <v>0</v>
      </c>
      <c r="P5174" s="1" t="n">
        <f aca="false">O5174*1.5</f>
        <v>0</v>
      </c>
      <c r="Q5174" s="1" t="n">
        <f aca="false">P5174/(3.6*$Q$2)</f>
        <v>0</v>
      </c>
      <c r="R5174" s="1" t="n">
        <f aca="false">(K5174+L5174)*$R$2</f>
        <v>22241.2017081479</v>
      </c>
      <c r="S5174" s="19" t="n">
        <f aca="false">J5174-R5174</f>
        <v>-22241.2017081479</v>
      </c>
      <c r="T5174" s="1" t="n">
        <f aca="false">IF(S5174&lt;0,S5174/$G$3,0)</f>
        <v>-31773.1452973541</v>
      </c>
      <c r="U5174" s="1" t="n">
        <f aca="false">IF(S5174&gt;0,S5174*0.7,0)</f>
        <v>0</v>
      </c>
      <c r="V5174" s="14" t="n">
        <f aca="false">V5173+U5174+T5174</f>
        <v>-23246238.1844489</v>
      </c>
      <c r="W5174" s="19" t="n">
        <f aca="false">V5174/1000</f>
        <v>-23246.2381844489</v>
      </c>
      <c r="X5174" s="19" t="n">
        <f aca="false">W5174*3600000000*2/237000000</f>
        <v>-706214.830919968</v>
      </c>
      <c r="Y5174" s="19" t="n">
        <f aca="false">X5174/30.662</f>
        <v>-23032.2493940372</v>
      </c>
    </row>
    <row r="5175" customFormat="false" ht="17.9" hidden="false" customHeight="false" outlineLevel="0" collapsed="false">
      <c r="A5175" s="2" t="n">
        <v>8</v>
      </c>
      <c r="B5175" s="3" t="n">
        <v>4</v>
      </c>
      <c r="C5175" s="38" t="n">
        <v>4</v>
      </c>
      <c r="D5175" s="1" t="n">
        <v>23.1</v>
      </c>
      <c r="E5175" s="3" t="n">
        <v>0</v>
      </c>
      <c r="F5175" s="23" t="n">
        <f aca="false">IF(D5175&lt;25, 0.24, 0.24-(0.01/5)*(D5175-25))</f>
        <v>0.24</v>
      </c>
      <c r="G5175" s="40" t="n">
        <f aca="false">(E5175/1000)*$G$1*F5175</f>
        <v>0</v>
      </c>
      <c r="H5175" s="40" t="n">
        <v>0.22622791015143</v>
      </c>
      <c r="I5175" s="3" t="n">
        <f aca="false">H5175*$J$2</f>
        <v>0</v>
      </c>
      <c r="J5175" s="19" t="n">
        <f aca="false">SUM(I5175+G5175)</f>
        <v>0</v>
      </c>
      <c r="K5175" s="1" t="n">
        <v>0</v>
      </c>
      <c r="L5175" s="39" t="n">
        <v>3.73877487609832</v>
      </c>
      <c r="M5175" s="39"/>
      <c r="N5175" s="1" t="n">
        <f aca="false">(2.571*(19.44-D5175)+3.87)*$K$2</f>
        <v>-0</v>
      </c>
      <c r="O5175" s="1" t="n">
        <f aca="false">IF(N5175&gt;0,N5175,0)</f>
        <v>0</v>
      </c>
      <c r="P5175" s="1" t="n">
        <f aca="false">O5175*1.5</f>
        <v>0</v>
      </c>
      <c r="Q5175" s="1" t="n">
        <f aca="false">P5175/(3.6*$Q$2)</f>
        <v>0</v>
      </c>
      <c r="R5175" s="1" t="n">
        <f aca="false">(K5175+L5175)*$R$2</f>
        <v>18693.8743804916</v>
      </c>
      <c r="S5175" s="19" t="n">
        <f aca="false">J5175-R5175</f>
        <v>-18693.8743804916</v>
      </c>
      <c r="T5175" s="1" t="n">
        <f aca="false">IF(S5175&lt;0,S5175/$G$3,0)</f>
        <v>-26705.5348292737</v>
      </c>
      <c r="U5175" s="1" t="n">
        <f aca="false">IF(S5175&gt;0,S5175*0.7,0)</f>
        <v>0</v>
      </c>
      <c r="V5175" s="14" t="n">
        <f aca="false">V5174+U5175+T5175</f>
        <v>-23272943.7192782</v>
      </c>
      <c r="W5175" s="19" t="n">
        <f aca="false">V5175/1000</f>
        <v>-23272.9437192782</v>
      </c>
      <c r="X5175" s="19" t="n">
        <f aca="false">W5175*3600000000*2/237000000</f>
        <v>-707026.138307186</v>
      </c>
      <c r="Y5175" s="19" t="n">
        <f aca="false">X5175/30.662</f>
        <v>-23058.7090961838</v>
      </c>
    </row>
    <row r="5176" customFormat="false" ht="17.9" hidden="false" customHeight="false" outlineLevel="0" collapsed="false">
      <c r="A5176" s="2" t="n">
        <v>8</v>
      </c>
      <c r="B5176" s="3" t="n">
        <v>4</v>
      </c>
      <c r="C5176" s="38" t="n">
        <v>5</v>
      </c>
      <c r="D5176" s="1" t="n">
        <v>22.2</v>
      </c>
      <c r="E5176" s="3" t="n">
        <v>-1.91626195022829</v>
      </c>
      <c r="F5176" s="23" t="n">
        <f aca="false">IF(D5176&lt;25, 0.24, 0.24-(0.01/5)*(D5176-25))</f>
        <v>0.24</v>
      </c>
      <c r="G5176" s="40" t="n">
        <f aca="false">(E5176/1000)*$G$1*F5176</f>
        <v>-150.67337763211</v>
      </c>
      <c r="H5176" s="40" t="n">
        <v>0.241345720833034</v>
      </c>
      <c r="I5176" s="3" t="n">
        <f aca="false">H5176*$J$2</f>
        <v>0</v>
      </c>
      <c r="J5176" s="19" t="n">
        <f aca="false">SUM(I5176+G5176)</f>
        <v>-150.67337763211</v>
      </c>
      <c r="K5176" s="1" t="n">
        <v>0</v>
      </c>
      <c r="L5176" s="39" t="n">
        <v>3.37899650292239</v>
      </c>
      <c r="M5176" s="39"/>
      <c r="N5176" s="1" t="n">
        <f aca="false">(2.571*(19.44-D5176)+3.87)*$K$2</f>
        <v>-0</v>
      </c>
      <c r="O5176" s="1" t="n">
        <f aca="false">IF(N5176&gt;0,N5176,0)</f>
        <v>0</v>
      </c>
      <c r="P5176" s="1" t="n">
        <f aca="false">O5176*1.5</f>
        <v>0</v>
      </c>
      <c r="Q5176" s="1" t="n">
        <f aca="false">P5176/(3.6*$Q$2)</f>
        <v>0</v>
      </c>
      <c r="R5176" s="1" t="n">
        <f aca="false">(K5176+L5176)*$R$2</f>
        <v>16894.9825146119</v>
      </c>
      <c r="S5176" s="19" t="n">
        <f aca="false">J5176-R5176</f>
        <v>-17045.6558922441</v>
      </c>
      <c r="T5176" s="1" t="n">
        <f aca="false">IF(S5176&lt;0,S5176/$G$3,0)</f>
        <v>-24350.9369889201</v>
      </c>
      <c r="U5176" s="1" t="n">
        <f aca="false">IF(S5176&gt;0,S5176*0.7,0)</f>
        <v>0</v>
      </c>
      <c r="V5176" s="14" t="n">
        <f aca="false">V5175+U5176+T5176</f>
        <v>-23297294.6562671</v>
      </c>
      <c r="W5176" s="19" t="n">
        <f aca="false">V5176/1000</f>
        <v>-23297.2946562671</v>
      </c>
      <c r="X5176" s="19" t="n">
        <f aca="false">W5176*3600000000*2/237000000</f>
        <v>-707765.913608115</v>
      </c>
      <c r="Y5176" s="19" t="n">
        <f aca="false">X5176/30.662</f>
        <v>-23082.8358752891</v>
      </c>
    </row>
    <row r="5177" customFormat="false" ht="17.9" hidden="false" customHeight="false" outlineLevel="0" collapsed="false">
      <c r="A5177" s="2" t="n">
        <v>8</v>
      </c>
      <c r="B5177" s="3" t="n">
        <v>4</v>
      </c>
      <c r="C5177" s="38" t="n">
        <v>6</v>
      </c>
      <c r="D5177" s="1" t="n">
        <v>24.8</v>
      </c>
      <c r="E5177" s="3" t="n">
        <v>42.9275005742935</v>
      </c>
      <c r="F5177" s="23" t="n">
        <f aca="false">IF(D5177&lt;25, 0.24, 0.24-(0.01/5)*(D5177-25))</f>
        <v>0.24</v>
      </c>
      <c r="G5177" s="40" t="n">
        <f aca="false">(E5177/1000)*$G$1*F5177</f>
        <v>3375.33785715601</v>
      </c>
      <c r="H5177" s="40" t="n">
        <v>0.255742840318429</v>
      </c>
      <c r="I5177" s="3" t="n">
        <f aca="false">H5177*$J$2</f>
        <v>0</v>
      </c>
      <c r="J5177" s="19" t="n">
        <f aca="false">SUM(I5177+G5177)</f>
        <v>3375.33785715601</v>
      </c>
      <c r="K5177" s="1" t="n">
        <v>0.640000000000001</v>
      </c>
      <c r="L5177" s="39" t="n">
        <v>2.48077255037739</v>
      </c>
      <c r="M5177" s="39"/>
      <c r="N5177" s="1" t="n">
        <f aca="false">(2.571*(19.44-D5177)+3.87)*$K$2</f>
        <v>-0</v>
      </c>
      <c r="O5177" s="1" t="n">
        <f aca="false">IF(N5177&gt;0,N5177,0)</f>
        <v>0</v>
      </c>
      <c r="P5177" s="1" t="n">
        <f aca="false">O5177*1.5</f>
        <v>0</v>
      </c>
      <c r="Q5177" s="1" t="n">
        <f aca="false">P5177/(3.6*$Q$2)</f>
        <v>0</v>
      </c>
      <c r="R5177" s="1" t="n">
        <f aca="false">(K5177+L5177)*$R$2</f>
        <v>15603.862751887</v>
      </c>
      <c r="S5177" s="19" t="n">
        <f aca="false">J5177-R5177</f>
        <v>-12228.5248947309</v>
      </c>
      <c r="T5177" s="1" t="n">
        <f aca="false">IF(S5177&lt;0,S5177/$G$3,0)</f>
        <v>-17469.3212781871</v>
      </c>
      <c r="U5177" s="1" t="n">
        <f aca="false">IF(S5177&gt;0,S5177*0.7,0)</f>
        <v>0</v>
      </c>
      <c r="V5177" s="14" t="n">
        <f aca="false">V5176+U5177+T5177</f>
        <v>-23314763.9775453</v>
      </c>
      <c r="W5177" s="19" t="n">
        <f aca="false">V5177/1000</f>
        <v>-23314.7639775453</v>
      </c>
      <c r="X5177" s="19" t="n">
        <f aca="false">W5177*3600000000*2/237000000</f>
        <v>-708296.627165934</v>
      </c>
      <c r="Y5177" s="19" t="n">
        <f aca="false">X5177/30.662</f>
        <v>-23100.1443860783</v>
      </c>
    </row>
    <row r="5178" customFormat="false" ht="17.9" hidden="false" customHeight="false" outlineLevel="0" collapsed="false">
      <c r="A5178" s="2" t="n">
        <v>8</v>
      </c>
      <c r="B5178" s="3" t="n">
        <v>4</v>
      </c>
      <c r="C5178" s="38" t="n">
        <v>7</v>
      </c>
      <c r="D5178" s="1" t="n">
        <v>27.4</v>
      </c>
      <c r="E5178" s="3" t="n">
        <v>197.267877807977</v>
      </c>
      <c r="F5178" s="23" t="n">
        <f aca="false">IF(D5178&lt;25, 0.24, 0.24-(0.01/5)*(D5178-25))</f>
        <v>0.2352</v>
      </c>
      <c r="G5178" s="40" t="n">
        <f aca="false">(E5178/1000)*$G$1*F5178</f>
        <v>15200.7177803761</v>
      </c>
      <c r="H5178" s="40" t="n">
        <v>0.223160210066728</v>
      </c>
      <c r="I5178" s="3" t="n">
        <f aca="false">H5178*$J$2</f>
        <v>0</v>
      </c>
      <c r="J5178" s="19" t="n">
        <f aca="false">SUM(I5178+G5178)</f>
        <v>15200.7177803761</v>
      </c>
      <c r="K5178" s="1" t="n">
        <v>2.72</v>
      </c>
      <c r="L5178" s="39" t="n">
        <v>0.263192381652798</v>
      </c>
      <c r="M5178" s="39"/>
      <c r="N5178" s="1" t="n">
        <f aca="false">(2.571*(19.44-D5178)+3.87)*$K$2</f>
        <v>-0</v>
      </c>
      <c r="O5178" s="1" t="n">
        <f aca="false">IF(N5178&gt;0,N5178,0)</f>
        <v>0</v>
      </c>
      <c r="P5178" s="1" t="n">
        <f aca="false">O5178*1.5</f>
        <v>0</v>
      </c>
      <c r="Q5178" s="1" t="n">
        <f aca="false">P5178/(3.6*$Q$2)</f>
        <v>0</v>
      </c>
      <c r="R5178" s="1" t="n">
        <f aca="false">(K5178+L5178)*$R$2</f>
        <v>14915.961908264</v>
      </c>
      <c r="S5178" s="19" t="n">
        <f aca="false">J5178-R5178</f>
        <v>284.755872112113</v>
      </c>
      <c r="T5178" s="1" t="n">
        <f aca="false">IF(S5178&lt;0,S5178/$G$3,0)</f>
        <v>0</v>
      </c>
      <c r="U5178" s="1" t="n">
        <f aca="false">IF(S5178&gt;0,S5178*0.7,0)</f>
        <v>199.329110478479</v>
      </c>
      <c r="V5178" s="14" t="n">
        <f aca="false">V5177+U5178+T5178</f>
        <v>-23314564.6484348</v>
      </c>
      <c r="W5178" s="19" t="n">
        <f aca="false">V5178/1000</f>
        <v>-23314.5646484348</v>
      </c>
      <c r="X5178" s="19" t="n">
        <f aca="false">W5178*3600000000*2/237000000</f>
        <v>-708290.571598021</v>
      </c>
      <c r="Y5178" s="19" t="n">
        <f aca="false">X5178/30.662</f>
        <v>-23099.9468918538</v>
      </c>
    </row>
    <row r="5179" customFormat="false" ht="17.9" hidden="false" customHeight="false" outlineLevel="0" collapsed="false">
      <c r="A5179" s="2" t="n">
        <v>8</v>
      </c>
      <c r="B5179" s="3" t="n">
        <v>4</v>
      </c>
      <c r="C5179" s="38" t="n">
        <v>8</v>
      </c>
      <c r="D5179" s="1" t="n">
        <v>30</v>
      </c>
      <c r="E5179" s="3" t="n">
        <v>412.894986359061</v>
      </c>
      <c r="F5179" s="23" t="n">
        <f aca="false">IF(D5179&lt;25, 0.24, 0.24-(0.01/5)*(D5179-25))</f>
        <v>0.23</v>
      </c>
      <c r="G5179" s="40" t="n">
        <f aca="false">(E5179/1000)*$G$1*F5179</f>
        <v>31112.7107491198</v>
      </c>
      <c r="H5179" s="40" t="n">
        <v>0.199438256863534</v>
      </c>
      <c r="I5179" s="3" t="n">
        <f aca="false">H5179*$J$2</f>
        <v>0</v>
      </c>
      <c r="J5179" s="19" t="n">
        <f aca="false">SUM(I5179+G5179)</f>
        <v>31112.7107491198</v>
      </c>
      <c r="K5179" s="1" t="n">
        <v>4.8</v>
      </c>
      <c r="L5179" s="39" t="n">
        <v>0</v>
      </c>
      <c r="M5179" s="39"/>
      <c r="N5179" s="1" t="n">
        <f aca="false">(2.571*(19.44-D5179)+3.87)*$K$2</f>
        <v>-0</v>
      </c>
      <c r="O5179" s="1" t="n">
        <f aca="false">IF(N5179&gt;0,N5179,0)</f>
        <v>0</v>
      </c>
      <c r="P5179" s="1" t="n">
        <f aca="false">O5179*1.5</f>
        <v>0</v>
      </c>
      <c r="Q5179" s="1" t="n">
        <f aca="false">P5179/(3.6*$Q$2)</f>
        <v>0</v>
      </c>
      <c r="R5179" s="1" t="n">
        <f aca="false">(K5179+L5179)*$R$2</f>
        <v>24000</v>
      </c>
      <c r="S5179" s="19" t="n">
        <f aca="false">J5179-R5179</f>
        <v>7112.71074911978</v>
      </c>
      <c r="T5179" s="1" t="n">
        <f aca="false">IF(S5179&lt;0,S5179/$G$3,0)</f>
        <v>0</v>
      </c>
      <c r="U5179" s="1" t="n">
        <f aca="false">IF(S5179&gt;0,S5179*0.7,0)</f>
        <v>4978.89752438385</v>
      </c>
      <c r="V5179" s="14" t="n">
        <f aca="false">V5178+U5179+T5179</f>
        <v>-23309585.7509105</v>
      </c>
      <c r="W5179" s="19" t="n">
        <f aca="false">V5179/1000</f>
        <v>-23309.5857509105</v>
      </c>
      <c r="X5179" s="19" t="n">
        <f aca="false">W5179*3600000000*2/237000000</f>
        <v>-708139.31395171</v>
      </c>
      <c r="Y5179" s="19" t="n">
        <f aca="false">X5179/30.662</f>
        <v>-23095.0138266163</v>
      </c>
    </row>
    <row r="5180" customFormat="false" ht="17.9" hidden="false" customHeight="false" outlineLevel="0" collapsed="false">
      <c r="A5180" s="2" t="n">
        <v>8</v>
      </c>
      <c r="B5180" s="3" t="n">
        <v>4</v>
      </c>
      <c r="C5180" s="38" t="n">
        <v>9</v>
      </c>
      <c r="D5180" s="1" t="n">
        <v>31.7</v>
      </c>
      <c r="E5180" s="3" t="n">
        <v>619.430673328302</v>
      </c>
      <c r="F5180" s="23" t="n">
        <f aca="false">IF(D5180&lt;25, 0.24, 0.24-(0.01/5)*(D5180-25))</f>
        <v>0.2266</v>
      </c>
      <c r="G5180" s="40" t="n">
        <f aca="false">(E5180/1000)*$G$1*F5180</f>
        <v>45985.7229725724</v>
      </c>
      <c r="H5180" s="40" t="n">
        <v>0.243955094227378</v>
      </c>
      <c r="I5180" s="3" t="n">
        <f aca="false">H5180*$J$2</f>
        <v>0</v>
      </c>
      <c r="J5180" s="19" t="n">
        <f aca="false">SUM(I5180+G5180)</f>
        <v>45985.7229725724</v>
      </c>
      <c r="K5180" s="1" t="n">
        <v>6.16</v>
      </c>
      <c r="L5180" s="39" t="n">
        <v>0</v>
      </c>
      <c r="M5180" s="39"/>
      <c r="N5180" s="1" t="n">
        <f aca="false">(2.571*(19.44-D5180)+3.87)*$K$2</f>
        <v>-0</v>
      </c>
      <c r="O5180" s="1" t="n">
        <f aca="false">IF(N5180&gt;0,N5180,0)</f>
        <v>0</v>
      </c>
      <c r="P5180" s="1" t="n">
        <f aca="false">O5180*1.5</f>
        <v>0</v>
      </c>
      <c r="Q5180" s="1" t="n">
        <f aca="false">P5180/(3.6*$Q$2)</f>
        <v>0</v>
      </c>
      <c r="R5180" s="1" t="n">
        <f aca="false">(K5180+L5180)*$R$2</f>
        <v>30800</v>
      </c>
      <c r="S5180" s="19" t="n">
        <f aca="false">J5180-R5180</f>
        <v>15185.7229725724</v>
      </c>
      <c r="T5180" s="1" t="n">
        <f aca="false">IF(S5180&lt;0,S5180/$G$3,0)</f>
        <v>0</v>
      </c>
      <c r="U5180" s="1" t="n">
        <f aca="false">IF(S5180&gt;0,S5180*0.7,0)</f>
        <v>10630.0060808007</v>
      </c>
      <c r="V5180" s="14" t="n">
        <f aca="false">V5179+U5180+T5180</f>
        <v>-23298955.7448297</v>
      </c>
      <c r="W5180" s="19" t="n">
        <f aca="false">V5180/1000</f>
        <v>-23298.9557448297</v>
      </c>
      <c r="X5180" s="19" t="n">
        <f aca="false">W5180*3600000000*2/237000000</f>
        <v>-707816.377058116</v>
      </c>
      <c r="Y5180" s="19" t="n">
        <f aca="false">X5180/30.662</f>
        <v>-23084.4816730192</v>
      </c>
    </row>
    <row r="5181" customFormat="false" ht="17.9" hidden="false" customHeight="false" outlineLevel="0" collapsed="false">
      <c r="A5181" s="2" t="n">
        <v>8</v>
      </c>
      <c r="B5181" s="3" t="n">
        <v>4</v>
      </c>
      <c r="C5181" s="38" t="n">
        <v>10</v>
      </c>
      <c r="D5181" s="1" t="n">
        <v>33.3</v>
      </c>
      <c r="E5181" s="3" t="n">
        <v>786.124772577011</v>
      </c>
      <c r="F5181" s="23" t="n">
        <f aca="false">IF(D5181&lt;25, 0.24, 0.24-(0.01/5)*(D5181-25))</f>
        <v>0.2234</v>
      </c>
      <c r="G5181" s="40" t="n">
        <f aca="false">(E5181/1000)*$G$1*F5181</f>
        <v>57536.7142313414</v>
      </c>
      <c r="H5181" s="40" t="n">
        <v>0.230367519056754</v>
      </c>
      <c r="I5181" s="3" t="n">
        <f aca="false">H5181*$J$2</f>
        <v>0</v>
      </c>
      <c r="J5181" s="19" t="n">
        <f aca="false">SUM(I5181+G5181)</f>
        <v>57536.7142313414</v>
      </c>
      <c r="K5181" s="1" t="n">
        <v>7.44</v>
      </c>
      <c r="L5181" s="39" t="n">
        <v>0</v>
      </c>
      <c r="M5181" s="39"/>
      <c r="N5181" s="1" t="n">
        <f aca="false">(2.571*(19.44-D5181)+3.87)*$K$2</f>
        <v>-0</v>
      </c>
      <c r="O5181" s="1" t="n">
        <f aca="false">IF(N5181&gt;0,N5181,0)</f>
        <v>0</v>
      </c>
      <c r="P5181" s="1" t="n">
        <f aca="false">O5181*1.5</f>
        <v>0</v>
      </c>
      <c r="Q5181" s="1" t="n">
        <f aca="false">P5181/(3.6*$Q$2)</f>
        <v>0</v>
      </c>
      <c r="R5181" s="1" t="n">
        <f aca="false">(K5181+L5181)*$R$2</f>
        <v>37200</v>
      </c>
      <c r="S5181" s="19" t="n">
        <f aca="false">J5181-R5181</f>
        <v>20336.7142313414</v>
      </c>
      <c r="T5181" s="1" t="n">
        <f aca="false">IF(S5181&lt;0,S5181/$G$3,0)</f>
        <v>0</v>
      </c>
      <c r="U5181" s="1" t="n">
        <f aca="false">IF(S5181&gt;0,S5181*0.7,0)</f>
        <v>14235.699961939</v>
      </c>
      <c r="V5181" s="14" t="n">
        <f aca="false">V5180+U5181+T5181</f>
        <v>-23284720.0448677</v>
      </c>
      <c r="W5181" s="19" t="n">
        <f aca="false">V5181/1000</f>
        <v>-23284.7200448677</v>
      </c>
      <c r="X5181" s="19" t="n">
        <f aca="false">W5181*3600000000*2/237000000</f>
        <v>-707383.900097247</v>
      </c>
      <c r="Y5181" s="19" t="n">
        <f aca="false">X5181/30.662</f>
        <v>-23070.377017065</v>
      </c>
    </row>
    <row r="5182" customFormat="false" ht="17.9" hidden="false" customHeight="false" outlineLevel="0" collapsed="false">
      <c r="A5182" s="2" t="n">
        <v>8</v>
      </c>
      <c r="B5182" s="3" t="n">
        <v>4</v>
      </c>
      <c r="C5182" s="38" t="n">
        <v>11</v>
      </c>
      <c r="D5182" s="1" t="n">
        <v>35</v>
      </c>
      <c r="E5182" s="3" t="n">
        <v>882.11710407943</v>
      </c>
      <c r="F5182" s="23" t="n">
        <f aca="false">IF(D5182&lt;25, 0.24, 0.24-(0.01/5)*(D5182-25))</f>
        <v>0.22</v>
      </c>
      <c r="G5182" s="40" t="n">
        <f aca="false">(E5182/1000)*$G$1*F5182</f>
        <v>63579.8252404706</v>
      </c>
      <c r="H5182" s="40" t="n">
        <v>0.210408494166305</v>
      </c>
      <c r="I5182" s="3" t="n">
        <f aca="false">H5182*$J$2</f>
        <v>0</v>
      </c>
      <c r="J5182" s="19" t="n">
        <f aca="false">SUM(I5182+G5182)</f>
        <v>63579.8252404706</v>
      </c>
      <c r="K5182" s="1" t="n">
        <v>8.8</v>
      </c>
      <c r="L5182" s="39" t="n">
        <v>0</v>
      </c>
      <c r="M5182" s="39"/>
      <c r="N5182" s="1" t="n">
        <f aca="false">(2.571*(19.44-D5182)+3.87)*$K$2</f>
        <v>-0</v>
      </c>
      <c r="O5182" s="1" t="n">
        <f aca="false">IF(N5182&gt;0,N5182,0)</f>
        <v>0</v>
      </c>
      <c r="P5182" s="1" t="n">
        <f aca="false">O5182*1.5</f>
        <v>0</v>
      </c>
      <c r="Q5182" s="1" t="n">
        <f aca="false">P5182/(3.6*$Q$2)</f>
        <v>0</v>
      </c>
      <c r="R5182" s="1" t="n">
        <f aca="false">(K5182+L5182)*$R$2</f>
        <v>44000</v>
      </c>
      <c r="S5182" s="19" t="n">
        <f aca="false">J5182-R5182</f>
        <v>19579.8252404706</v>
      </c>
      <c r="T5182" s="1" t="n">
        <f aca="false">IF(S5182&lt;0,S5182/$G$3,0)</f>
        <v>0</v>
      </c>
      <c r="U5182" s="1" t="n">
        <f aca="false">IF(S5182&gt;0,S5182*0.7,0)</f>
        <v>13705.8776683294</v>
      </c>
      <c r="V5182" s="14" t="n">
        <f aca="false">V5181+U5182+T5182</f>
        <v>-23271014.1671994</v>
      </c>
      <c r="W5182" s="19" t="n">
        <f aca="false">V5182/1000</f>
        <v>-23271.0141671994</v>
      </c>
      <c r="X5182" s="19" t="n">
        <f aca="false">W5182*3600000000*2/237000000</f>
        <v>-706967.519003526</v>
      </c>
      <c r="Y5182" s="19" t="n">
        <f aca="false">X5182/30.662</f>
        <v>-23056.7973062268</v>
      </c>
    </row>
    <row r="5183" customFormat="false" ht="17.9" hidden="false" customHeight="false" outlineLevel="0" collapsed="false">
      <c r="A5183" s="2" t="n">
        <v>8</v>
      </c>
      <c r="B5183" s="3" t="n">
        <v>4</v>
      </c>
      <c r="C5183" s="38" t="n">
        <v>12</v>
      </c>
      <c r="D5183" s="1" t="n">
        <v>35.2</v>
      </c>
      <c r="E5183" s="3" t="n">
        <v>936.242118642113</v>
      </c>
      <c r="F5183" s="23" t="n">
        <f aca="false">IF(D5183&lt;25, 0.24, 0.24-(0.01/5)*(D5183-25))</f>
        <v>0.2196</v>
      </c>
      <c r="G5183" s="40" t="n">
        <f aca="false">(E5183/1000)*$G$1*F5183</f>
        <v>67358.2687829326</v>
      </c>
      <c r="H5183" s="40" t="n">
        <v>0.214598664967826</v>
      </c>
      <c r="I5183" s="3" t="n">
        <f aca="false">H5183*$J$2</f>
        <v>0</v>
      </c>
      <c r="J5183" s="19" t="n">
        <f aca="false">SUM(I5183+G5183)</f>
        <v>67358.2687829326</v>
      </c>
      <c r="K5183" s="1" t="n">
        <v>8.96</v>
      </c>
      <c r="L5183" s="39" t="n">
        <v>0</v>
      </c>
      <c r="M5183" s="39"/>
      <c r="N5183" s="1" t="n">
        <f aca="false">(2.571*(19.44-D5183)+3.87)*$K$2</f>
        <v>-0</v>
      </c>
      <c r="O5183" s="1" t="n">
        <f aca="false">IF(N5183&gt;0,N5183,0)</f>
        <v>0</v>
      </c>
      <c r="P5183" s="1" t="n">
        <f aca="false">O5183*1.5</f>
        <v>0</v>
      </c>
      <c r="Q5183" s="1" t="n">
        <f aca="false">P5183/(3.6*$Q$2)</f>
        <v>0</v>
      </c>
      <c r="R5183" s="1" t="n">
        <f aca="false">(K5183+L5183)*$R$2</f>
        <v>44800</v>
      </c>
      <c r="S5183" s="19" t="n">
        <f aca="false">J5183-R5183</f>
        <v>22558.2687829326</v>
      </c>
      <c r="T5183" s="1" t="n">
        <f aca="false">IF(S5183&lt;0,S5183/$G$3,0)</f>
        <v>0</v>
      </c>
      <c r="U5183" s="1" t="n">
        <f aca="false">IF(S5183&gt;0,S5183*0.7,0)</f>
        <v>15790.7881480528</v>
      </c>
      <c r="V5183" s="14" t="n">
        <f aca="false">V5182+U5183+T5183</f>
        <v>-23255223.3790513</v>
      </c>
      <c r="W5183" s="19" t="n">
        <f aca="false">V5183/1000</f>
        <v>-23255.2233790513</v>
      </c>
      <c r="X5183" s="19" t="n">
        <f aca="false">W5183*3600000000*2/237000000</f>
        <v>-706487.798857256</v>
      </c>
      <c r="Y5183" s="19" t="n">
        <f aca="false">X5183/30.662</f>
        <v>-23041.1518771527</v>
      </c>
    </row>
    <row r="5184" customFormat="false" ht="17.9" hidden="false" customHeight="false" outlineLevel="0" collapsed="false">
      <c r="A5184" s="2" t="n">
        <v>8</v>
      </c>
      <c r="B5184" s="3" t="n">
        <v>4</v>
      </c>
      <c r="C5184" s="38" t="n">
        <v>13</v>
      </c>
      <c r="D5184" s="1" t="n">
        <v>35.4</v>
      </c>
      <c r="E5184" s="3" t="n">
        <v>871.92824688247</v>
      </c>
      <c r="F5184" s="23" t="n">
        <f aca="false">IF(D5184&lt;25, 0.24, 0.24-(0.01/5)*(D5184-25))</f>
        <v>0.2192</v>
      </c>
      <c r="G5184" s="40" t="n">
        <f aca="false">(E5184/1000)*$G$1*F5184</f>
        <v>62616.9201878048</v>
      </c>
      <c r="H5184" s="40" t="n">
        <v>0.237180996052349</v>
      </c>
      <c r="I5184" s="3" t="n">
        <f aca="false">H5184*$J$2</f>
        <v>0</v>
      </c>
      <c r="J5184" s="19" t="n">
        <f aca="false">SUM(I5184+G5184)</f>
        <v>62616.9201878048</v>
      </c>
      <c r="K5184" s="1" t="n">
        <v>9.12</v>
      </c>
      <c r="L5184" s="39" t="n">
        <v>0</v>
      </c>
      <c r="M5184" s="39"/>
      <c r="N5184" s="1" t="n">
        <f aca="false">(2.571*(19.44-D5184)+3.87)*$K$2</f>
        <v>-0</v>
      </c>
      <c r="O5184" s="1" t="n">
        <f aca="false">IF(N5184&gt;0,N5184,0)</f>
        <v>0</v>
      </c>
      <c r="P5184" s="1" t="n">
        <f aca="false">O5184*1.5</f>
        <v>0</v>
      </c>
      <c r="Q5184" s="1" t="n">
        <f aca="false">P5184/(3.6*$Q$2)</f>
        <v>0</v>
      </c>
      <c r="R5184" s="1" t="n">
        <f aca="false">(K5184+L5184)*$R$2</f>
        <v>45600</v>
      </c>
      <c r="S5184" s="19" t="n">
        <f aca="false">J5184-R5184</f>
        <v>17016.9201878048</v>
      </c>
      <c r="T5184" s="1" t="n">
        <f aca="false">IF(S5184&lt;0,S5184/$G$3,0)</f>
        <v>0</v>
      </c>
      <c r="U5184" s="1" t="n">
        <f aca="false">IF(S5184&gt;0,S5184*0.7,0)</f>
        <v>11911.8441314633</v>
      </c>
      <c r="V5184" s="14" t="n">
        <f aca="false">V5183+U5184+T5184</f>
        <v>-23243311.5349199</v>
      </c>
      <c r="W5184" s="19" t="n">
        <f aca="false">V5184/1000</f>
        <v>-23243.3115349199</v>
      </c>
      <c r="X5184" s="19" t="n">
        <f aca="false">W5184*3600000000*2/237000000</f>
        <v>-706125.920048199</v>
      </c>
      <c r="Y5184" s="19" t="n">
        <f aca="false">X5184/30.662</f>
        <v>-23029.3496852195</v>
      </c>
    </row>
    <row r="5185" customFormat="false" ht="17.9" hidden="false" customHeight="false" outlineLevel="0" collapsed="false">
      <c r="A5185" s="2" t="n">
        <v>8</v>
      </c>
      <c r="B5185" s="3" t="n">
        <v>4</v>
      </c>
      <c r="C5185" s="38" t="n">
        <v>14</v>
      </c>
      <c r="D5185" s="1" t="n">
        <v>35.6</v>
      </c>
      <c r="E5185" s="3" t="n">
        <v>803.784000702064</v>
      </c>
      <c r="F5185" s="23" t="n">
        <f aca="false">IF(D5185&lt;25, 0.24, 0.24-(0.01/5)*(D5185-25))</f>
        <v>0.2188</v>
      </c>
      <c r="G5185" s="40" t="n">
        <f aca="false">(E5185/1000)*$G$1*F5185</f>
        <v>57617.8542910302</v>
      </c>
      <c r="H5185" s="40" t="n">
        <v>0.262788641192041</v>
      </c>
      <c r="I5185" s="3" t="n">
        <f aca="false">H5185*$J$2</f>
        <v>0</v>
      </c>
      <c r="J5185" s="19" t="n">
        <f aca="false">SUM(I5185+G5185)</f>
        <v>57617.8542910302</v>
      </c>
      <c r="K5185" s="1" t="n">
        <v>9.28</v>
      </c>
      <c r="L5185" s="39" t="n">
        <v>0.173481990478032</v>
      </c>
      <c r="M5185" s="39"/>
      <c r="N5185" s="1" t="n">
        <f aca="false">(2.571*(19.44-D5185)+3.87)*$K$2</f>
        <v>-0</v>
      </c>
      <c r="O5185" s="1" t="n">
        <f aca="false">IF(N5185&gt;0,N5185,0)</f>
        <v>0</v>
      </c>
      <c r="P5185" s="1" t="n">
        <f aca="false">O5185*1.5</f>
        <v>0</v>
      </c>
      <c r="Q5185" s="1" t="n">
        <f aca="false">P5185/(3.6*$Q$2)</f>
        <v>0</v>
      </c>
      <c r="R5185" s="1" t="n">
        <f aca="false">(K5185+L5185)*$R$2</f>
        <v>47267.4099523902</v>
      </c>
      <c r="S5185" s="19" t="n">
        <f aca="false">J5185-R5185</f>
        <v>10350.4443386401</v>
      </c>
      <c r="T5185" s="1" t="n">
        <f aca="false">IF(S5185&lt;0,S5185/$G$3,0)</f>
        <v>0</v>
      </c>
      <c r="U5185" s="1" t="n">
        <f aca="false">IF(S5185&gt;0,S5185*0.7,0)</f>
        <v>7245.31103704805</v>
      </c>
      <c r="V5185" s="14" t="n">
        <f aca="false">V5184+U5185+T5185</f>
        <v>-23236066.2238828</v>
      </c>
      <c r="W5185" s="19" t="n">
        <f aca="false">V5185/1000</f>
        <v>-23236.0662238828</v>
      </c>
      <c r="X5185" s="19" t="n">
        <f aca="false">W5185*3600000000*2/237000000</f>
        <v>-705905.809333149</v>
      </c>
      <c r="Y5185" s="19" t="n">
        <f aca="false">X5185/30.662</f>
        <v>-23022.1710695046</v>
      </c>
    </row>
    <row r="5186" customFormat="false" ht="17.9" hidden="false" customHeight="false" outlineLevel="0" collapsed="false">
      <c r="A5186" s="2" t="n">
        <v>8</v>
      </c>
      <c r="B5186" s="3" t="n">
        <v>4</v>
      </c>
      <c r="C5186" s="38" t="n">
        <v>15</v>
      </c>
      <c r="D5186" s="1" t="n">
        <v>35.4</v>
      </c>
      <c r="E5186" s="3" t="n">
        <v>645.835237655939</v>
      </c>
      <c r="F5186" s="23" t="n">
        <f aca="false">IF(D5186&lt;25, 0.24, 0.24-(0.01/5)*(D5186-25))</f>
        <v>0.2192</v>
      </c>
      <c r="G5186" s="40" t="n">
        <f aca="false">(E5186/1000)*$G$1*F5186</f>
        <v>46380.2080909359</v>
      </c>
      <c r="H5186" s="40" t="n">
        <v>0.273623884534771</v>
      </c>
      <c r="I5186" s="3" t="n">
        <f aca="false">H5186*$J$2</f>
        <v>0</v>
      </c>
      <c r="J5186" s="19" t="n">
        <f aca="false">SUM(I5186+G5186)</f>
        <v>46380.2080909359</v>
      </c>
      <c r="K5186" s="1" t="n">
        <v>9.12</v>
      </c>
      <c r="L5186" s="39" t="n">
        <v>1.97049989181343</v>
      </c>
      <c r="M5186" s="39"/>
      <c r="N5186" s="1" t="n">
        <f aca="false">(2.571*(19.44-D5186)+3.87)*$K$2</f>
        <v>-0</v>
      </c>
      <c r="O5186" s="1" t="n">
        <f aca="false">IF(N5186&gt;0,N5186,0)</f>
        <v>0</v>
      </c>
      <c r="P5186" s="1" t="n">
        <f aca="false">O5186*1.5</f>
        <v>0</v>
      </c>
      <c r="Q5186" s="1" t="n">
        <f aca="false">P5186/(3.6*$Q$2)</f>
        <v>0</v>
      </c>
      <c r="R5186" s="1" t="n">
        <f aca="false">(K5186+L5186)*$R$2</f>
        <v>55452.4994590672</v>
      </c>
      <c r="S5186" s="19" t="n">
        <f aca="false">J5186-R5186</f>
        <v>-9072.29136813129</v>
      </c>
      <c r="T5186" s="1" t="n">
        <f aca="false">IF(S5186&lt;0,S5186/$G$3,0)</f>
        <v>-12960.4162401876</v>
      </c>
      <c r="U5186" s="1" t="n">
        <f aca="false">IF(S5186&gt;0,S5186*0.7,0)</f>
        <v>0</v>
      </c>
      <c r="V5186" s="14" t="n">
        <f aca="false">V5185+U5186+T5186</f>
        <v>-23249026.640123</v>
      </c>
      <c r="W5186" s="19" t="n">
        <f aca="false">V5186/1000</f>
        <v>-23249.026640123</v>
      </c>
      <c r="X5186" s="19" t="n">
        <f aca="false">W5186*3600000000*2/237000000</f>
        <v>-706299.543497408</v>
      </c>
      <c r="Y5186" s="19" t="n">
        <f aca="false">X5186/30.662</f>
        <v>-23035.012181117</v>
      </c>
    </row>
    <row r="5187" customFormat="false" ht="17.9" hidden="false" customHeight="false" outlineLevel="0" collapsed="false">
      <c r="A5187" s="2" t="n">
        <v>8</v>
      </c>
      <c r="B5187" s="3" t="n">
        <v>4</v>
      </c>
      <c r="C5187" s="38" t="n">
        <v>16</v>
      </c>
      <c r="D5187" s="1" t="n">
        <v>35.2</v>
      </c>
      <c r="E5187" s="3" t="n">
        <v>445.509609703694</v>
      </c>
      <c r="F5187" s="23" t="n">
        <f aca="false">IF(D5187&lt;25, 0.24, 0.24-(0.01/5)*(D5187-25))</f>
        <v>0.2196</v>
      </c>
      <c r="G5187" s="40" t="n">
        <f aca="false">(E5187/1000)*$G$1*F5187</f>
        <v>32052.3456895149</v>
      </c>
      <c r="H5187" s="40" t="n">
        <v>0.277241106812447</v>
      </c>
      <c r="I5187" s="3" t="n">
        <f aca="false">H5187*$J$2</f>
        <v>0</v>
      </c>
      <c r="J5187" s="19" t="n">
        <f aca="false">SUM(I5187+G5187)</f>
        <v>32052.3456895149</v>
      </c>
      <c r="K5187" s="1" t="n">
        <v>8.96</v>
      </c>
      <c r="L5187" s="39" t="n">
        <v>2.96970868027869</v>
      </c>
      <c r="M5187" s="39"/>
      <c r="N5187" s="1" t="n">
        <f aca="false">(2.571*(19.44-D5187)+3.87)*$K$2</f>
        <v>-0</v>
      </c>
      <c r="O5187" s="1" t="n">
        <f aca="false">IF(N5187&gt;0,N5187,0)</f>
        <v>0</v>
      </c>
      <c r="P5187" s="1" t="n">
        <f aca="false">O5187*1.5</f>
        <v>0</v>
      </c>
      <c r="Q5187" s="1" t="n">
        <f aca="false">P5187/(3.6*$Q$2)</f>
        <v>0</v>
      </c>
      <c r="R5187" s="1" t="n">
        <f aca="false">(K5187+L5187)*$R$2</f>
        <v>59648.5434013935</v>
      </c>
      <c r="S5187" s="19" t="n">
        <f aca="false">J5187-R5187</f>
        <v>-27596.1977118786</v>
      </c>
      <c r="T5187" s="1" t="n">
        <f aca="false">IF(S5187&lt;0,S5187/$G$3,0)</f>
        <v>-39423.139588398</v>
      </c>
      <c r="U5187" s="1" t="n">
        <f aca="false">IF(S5187&gt;0,S5187*0.7,0)</f>
        <v>0</v>
      </c>
      <c r="V5187" s="14" t="n">
        <f aca="false">V5186+U5187+T5187</f>
        <v>-23288449.7797114</v>
      </c>
      <c r="W5187" s="19" t="n">
        <f aca="false">V5187/1000</f>
        <v>-23288.4497797114</v>
      </c>
      <c r="X5187" s="19" t="n">
        <f aca="false">W5187*3600000000*2/237000000</f>
        <v>-707497.208497562</v>
      </c>
      <c r="Y5187" s="19" t="n">
        <f aca="false">X5187/30.662</f>
        <v>-23074.0724185494</v>
      </c>
    </row>
    <row r="5188" customFormat="false" ht="17.9" hidden="false" customHeight="false" outlineLevel="0" collapsed="false">
      <c r="A5188" s="2" t="n">
        <v>8</v>
      </c>
      <c r="B5188" s="3" t="n">
        <v>4</v>
      </c>
      <c r="C5188" s="38" t="n">
        <v>17</v>
      </c>
      <c r="D5188" s="1" t="n">
        <v>35</v>
      </c>
      <c r="E5188" s="3" t="n">
        <v>233.570858798372</v>
      </c>
      <c r="F5188" s="23" t="n">
        <f aca="false">IF(D5188&lt;25, 0.24, 0.24-(0.01/5)*(D5188-25))</f>
        <v>0.22</v>
      </c>
      <c r="G5188" s="40" t="n">
        <f aca="false">(E5188/1000)*$G$1*F5188</f>
        <v>16834.946647095</v>
      </c>
      <c r="H5188" s="40" t="n">
        <v>0.304407860954449</v>
      </c>
      <c r="I5188" s="3" t="n">
        <f aca="false">H5188*$J$2</f>
        <v>0</v>
      </c>
      <c r="J5188" s="19" t="n">
        <f aca="false">SUM(I5188+G5188)</f>
        <v>16834.946647095</v>
      </c>
      <c r="K5188" s="1" t="n">
        <v>8.8</v>
      </c>
      <c r="L5188" s="39" t="n">
        <v>1.55244788809754</v>
      </c>
      <c r="M5188" s="39"/>
      <c r="N5188" s="1" t="n">
        <f aca="false">(2.571*(19.44-D5188)+3.87)*$K$2</f>
        <v>-0</v>
      </c>
      <c r="O5188" s="1" t="n">
        <f aca="false">IF(N5188&gt;0,N5188,0)</f>
        <v>0</v>
      </c>
      <c r="P5188" s="1" t="n">
        <f aca="false">O5188*1.5</f>
        <v>0</v>
      </c>
      <c r="Q5188" s="1" t="n">
        <f aca="false">P5188/(3.6*$Q$2)</f>
        <v>0</v>
      </c>
      <c r="R5188" s="1" t="n">
        <f aca="false">(K5188+L5188)*$R$2</f>
        <v>51762.2394404877</v>
      </c>
      <c r="S5188" s="19" t="n">
        <f aca="false">J5188-R5188</f>
        <v>-34927.2927933927</v>
      </c>
      <c r="T5188" s="1" t="n">
        <f aca="false">IF(S5188&lt;0,S5188/$G$3,0)</f>
        <v>-49896.1325619896</v>
      </c>
      <c r="U5188" s="1" t="n">
        <f aca="false">IF(S5188&gt;0,S5188*0.7,0)</f>
        <v>0</v>
      </c>
      <c r="V5188" s="14" t="n">
        <f aca="false">V5187+U5188+T5188</f>
        <v>-23338345.9122734</v>
      </c>
      <c r="W5188" s="19" t="n">
        <f aca="false">V5188/1000</f>
        <v>-23338.3459122734</v>
      </c>
      <c r="X5188" s="19" t="n">
        <f aca="false">W5188*3600000000*2/237000000</f>
        <v>-709013.040372863</v>
      </c>
      <c r="Y5188" s="19" t="n">
        <f aca="false">X5188/30.662</f>
        <v>-23123.5092418258</v>
      </c>
    </row>
    <row r="5189" customFormat="false" ht="17.9" hidden="false" customHeight="false" outlineLevel="0" collapsed="false">
      <c r="A5189" s="2" t="n">
        <v>8</v>
      </c>
      <c r="B5189" s="3" t="n">
        <v>4</v>
      </c>
      <c r="C5189" s="38" t="n">
        <v>18</v>
      </c>
      <c r="D5189" s="1" t="n">
        <v>33.5</v>
      </c>
      <c r="E5189" s="3" t="n">
        <v>53.5096307504506</v>
      </c>
      <c r="F5189" s="23" t="n">
        <f aca="false">IF(D5189&lt;25, 0.24, 0.24-(0.01/5)*(D5189-25))</f>
        <v>0.223</v>
      </c>
      <c r="G5189" s="40" t="n">
        <f aca="false">(E5189/1000)*$G$1*F5189</f>
        <v>3909.37402550117</v>
      </c>
      <c r="H5189" s="40" t="n">
        <v>0.322175471257985</v>
      </c>
      <c r="I5189" s="3" t="n">
        <f aca="false">H5189*$J$2</f>
        <v>0</v>
      </c>
      <c r="J5189" s="19" t="n">
        <f aca="false">SUM(I5189+G5189)</f>
        <v>3909.37402550117</v>
      </c>
      <c r="K5189" s="1" t="n">
        <v>7.6</v>
      </c>
      <c r="L5189" s="39" t="n">
        <v>0.467727392877879</v>
      </c>
      <c r="M5189" s="39"/>
      <c r="N5189" s="1" t="n">
        <f aca="false">(2.571*(19.44-D5189)+3.87)*$K$2</f>
        <v>-0</v>
      </c>
      <c r="O5189" s="1" t="n">
        <f aca="false">IF(N5189&gt;0,N5189,0)</f>
        <v>0</v>
      </c>
      <c r="P5189" s="1" t="n">
        <f aca="false">O5189*1.5</f>
        <v>0</v>
      </c>
      <c r="Q5189" s="1" t="n">
        <f aca="false">P5189/(3.6*$Q$2)</f>
        <v>0</v>
      </c>
      <c r="R5189" s="1" t="n">
        <f aca="false">(K5189+L5189)*$R$2</f>
        <v>40338.6369643894</v>
      </c>
      <c r="S5189" s="19" t="n">
        <f aca="false">J5189-R5189</f>
        <v>-36429.2629388882</v>
      </c>
      <c r="T5189" s="1" t="n">
        <f aca="false">IF(S5189&lt;0,S5189/$G$3,0)</f>
        <v>-52041.8041984118</v>
      </c>
      <c r="U5189" s="1" t="n">
        <f aca="false">IF(S5189&gt;0,S5189*0.7,0)</f>
        <v>0</v>
      </c>
      <c r="V5189" s="14" t="n">
        <f aca="false">V5188+U5189+T5189</f>
        <v>-23390387.7164718</v>
      </c>
      <c r="W5189" s="19" t="n">
        <f aca="false">V5189/1000</f>
        <v>-23390.3877164718</v>
      </c>
      <c r="X5189" s="19" t="n">
        <f aca="false">W5189*3600000000*2/237000000</f>
        <v>-710594.05720927</v>
      </c>
      <c r="Y5189" s="19" t="n">
        <f aca="false">X5189/30.662</f>
        <v>-23175.0719851696</v>
      </c>
    </row>
    <row r="5190" customFormat="false" ht="17.9" hidden="false" customHeight="false" outlineLevel="0" collapsed="false">
      <c r="A5190" s="2" t="n">
        <v>8</v>
      </c>
      <c r="B5190" s="3" t="n">
        <v>4</v>
      </c>
      <c r="C5190" s="38" t="n">
        <v>19</v>
      </c>
      <c r="D5190" s="1" t="n">
        <v>32.1</v>
      </c>
      <c r="E5190" s="3" t="n">
        <v>-6.16234405901604</v>
      </c>
      <c r="F5190" s="23" t="n">
        <f aca="false">IF(D5190&lt;25, 0.24, 0.24-(0.01/5)*(D5190-25))</f>
        <v>0.2258</v>
      </c>
      <c r="G5190" s="40" t="n">
        <f aca="false">(E5190/1000)*$G$1*F5190</f>
        <v>-455.86923686683</v>
      </c>
      <c r="H5190" s="40" t="n">
        <v>0.332327455307385</v>
      </c>
      <c r="I5190" s="3" t="n">
        <f aca="false">H5190*$J$2</f>
        <v>0</v>
      </c>
      <c r="J5190" s="19" t="n">
        <f aca="false">SUM(I5190+G5190)</f>
        <v>-455.86923686683</v>
      </c>
      <c r="K5190" s="1" t="n">
        <v>6.48</v>
      </c>
      <c r="L5190" s="39" t="n">
        <v>0.282363178323979</v>
      </c>
      <c r="M5190" s="39"/>
      <c r="N5190" s="1" t="n">
        <f aca="false">(2.571*(19.44-D5190)+3.87)*$K$2</f>
        <v>-0</v>
      </c>
      <c r="O5190" s="1" t="n">
        <f aca="false">IF(N5190&gt;0,N5190,0)</f>
        <v>0</v>
      </c>
      <c r="P5190" s="1" t="n">
        <f aca="false">O5190*1.5</f>
        <v>0</v>
      </c>
      <c r="Q5190" s="1" t="n">
        <f aca="false">P5190/(3.6*$Q$2)</f>
        <v>0</v>
      </c>
      <c r="R5190" s="1" t="n">
        <f aca="false">(K5190+L5190)*$R$2</f>
        <v>33811.8158916199</v>
      </c>
      <c r="S5190" s="19" t="n">
        <f aca="false">J5190-R5190</f>
        <v>-34267.6851284867</v>
      </c>
      <c r="T5190" s="1" t="n">
        <f aca="false">IF(S5190&lt;0,S5190/$G$3,0)</f>
        <v>-48953.8358978382</v>
      </c>
      <c r="U5190" s="1" t="n">
        <f aca="false">IF(S5190&gt;0,S5190*0.7,0)</f>
        <v>0</v>
      </c>
      <c r="V5190" s="14" t="n">
        <f aca="false">V5189+U5190+T5190</f>
        <v>-23439341.5523697</v>
      </c>
      <c r="W5190" s="19" t="n">
        <f aca="false">V5190/1000</f>
        <v>-23439.3415523697</v>
      </c>
      <c r="X5190" s="19" t="n">
        <f aca="false">W5190*3600000000*2/237000000</f>
        <v>-712081.26235047</v>
      </c>
      <c r="Y5190" s="19" t="n">
        <f aca="false">X5190/30.662</f>
        <v>-23223.5751859132</v>
      </c>
    </row>
    <row r="5191" customFormat="false" ht="17.9" hidden="false" customHeight="false" outlineLevel="0" collapsed="false">
      <c r="A5191" s="2" t="n">
        <v>8</v>
      </c>
      <c r="B5191" s="3" t="n">
        <v>4</v>
      </c>
      <c r="C5191" s="38" t="n">
        <v>20</v>
      </c>
      <c r="D5191" s="1" t="n">
        <v>30.6</v>
      </c>
      <c r="E5191" s="3" t="n">
        <v>0</v>
      </c>
      <c r="F5191" s="23" t="n">
        <f aca="false">IF(D5191&lt;25, 0.24, 0.24-(0.01/5)*(D5191-25))</f>
        <v>0.2288</v>
      </c>
      <c r="G5191" s="40" t="n">
        <f aca="false">(E5191/1000)*$G$1*F5191</f>
        <v>0</v>
      </c>
      <c r="H5191" s="40" t="n">
        <v>0.332325196525051</v>
      </c>
      <c r="I5191" s="3" t="n">
        <f aca="false">H5191*$J$2</f>
        <v>0</v>
      </c>
      <c r="J5191" s="19" t="n">
        <f aca="false">SUM(I5191+G5191)</f>
        <v>0</v>
      </c>
      <c r="K5191" s="1" t="n">
        <v>5.28</v>
      </c>
      <c r="L5191" s="39" t="n">
        <v>0.230665177549835</v>
      </c>
      <c r="M5191" s="39"/>
      <c r="N5191" s="1" t="n">
        <f aca="false">(2.571*(19.44-D5191)+3.87)*$K$2</f>
        <v>-0</v>
      </c>
      <c r="O5191" s="1" t="n">
        <f aca="false">IF(N5191&gt;0,N5191,0)</f>
        <v>0</v>
      </c>
      <c r="P5191" s="1" t="n">
        <f aca="false">O5191*1.5</f>
        <v>0</v>
      </c>
      <c r="Q5191" s="1" t="n">
        <f aca="false">P5191/(3.6*$Q$2)</f>
        <v>0</v>
      </c>
      <c r="R5191" s="1" t="n">
        <f aca="false">(K5191+L5191)*$R$2</f>
        <v>27553.3258877492</v>
      </c>
      <c r="S5191" s="19" t="n">
        <f aca="false">J5191-R5191</f>
        <v>-27553.3258877492</v>
      </c>
      <c r="T5191" s="1" t="n">
        <f aca="false">IF(S5191&lt;0,S5191/$G$3,0)</f>
        <v>-39361.894125356</v>
      </c>
      <c r="U5191" s="1" t="n">
        <f aca="false">IF(S5191&gt;0,S5191*0.7,0)</f>
        <v>0</v>
      </c>
      <c r="V5191" s="14" t="n">
        <f aca="false">V5190+U5191+T5191</f>
        <v>-23478703.446495</v>
      </c>
      <c r="W5191" s="19" t="n">
        <f aca="false">V5191/1000</f>
        <v>-23478.703446495</v>
      </c>
      <c r="X5191" s="19" t="n">
        <f aca="false">W5191*3600000000*2/237000000</f>
        <v>-713277.066728962</v>
      </c>
      <c r="Y5191" s="19" t="n">
        <f aca="false">X5191/30.662</f>
        <v>-23262.574741666</v>
      </c>
    </row>
    <row r="5192" customFormat="false" ht="17.9" hidden="false" customHeight="false" outlineLevel="0" collapsed="false">
      <c r="A5192" s="2" t="n">
        <v>8</v>
      </c>
      <c r="B5192" s="3" t="n">
        <v>4</v>
      </c>
      <c r="C5192" s="38" t="n">
        <v>21</v>
      </c>
      <c r="D5192" s="1" t="n">
        <v>29.7</v>
      </c>
      <c r="E5192" s="3" t="n">
        <v>0</v>
      </c>
      <c r="F5192" s="23" t="n">
        <f aca="false">IF(D5192&lt;25, 0.24, 0.24-(0.01/5)*(D5192-25))</f>
        <v>0.2306</v>
      </c>
      <c r="G5192" s="40" t="n">
        <f aca="false">(E5192/1000)*$G$1*F5192</f>
        <v>0</v>
      </c>
      <c r="H5192" s="40" t="n">
        <v>0.369342159678803</v>
      </c>
      <c r="I5192" s="3" t="n">
        <f aca="false">H5192*$J$2</f>
        <v>0</v>
      </c>
      <c r="J5192" s="19" t="n">
        <f aca="false">SUM(I5192+G5192)</f>
        <v>0</v>
      </c>
      <c r="K5192" s="1" t="n">
        <v>4.56</v>
      </c>
      <c r="L5192" s="39" t="n">
        <v>0.23569265670602</v>
      </c>
      <c r="M5192" s="39"/>
      <c r="N5192" s="1" t="n">
        <f aca="false">(2.571*(19.44-D5192)+3.87)*$K$2</f>
        <v>-0</v>
      </c>
      <c r="O5192" s="1" t="n">
        <f aca="false">IF(N5192&gt;0,N5192,0)</f>
        <v>0</v>
      </c>
      <c r="P5192" s="1" t="n">
        <f aca="false">O5192*1.5</f>
        <v>0</v>
      </c>
      <c r="Q5192" s="1" t="n">
        <f aca="false">P5192/(3.6*$Q$2)</f>
        <v>0</v>
      </c>
      <c r="R5192" s="1" t="n">
        <f aca="false">(K5192+L5192)*$R$2</f>
        <v>23978.4632835301</v>
      </c>
      <c r="S5192" s="19" t="n">
        <f aca="false">J5192-R5192</f>
        <v>-23978.4632835301</v>
      </c>
      <c r="T5192" s="1" t="n">
        <f aca="false">IF(S5192&lt;0,S5192/$G$3,0)</f>
        <v>-34254.9475479001</v>
      </c>
      <c r="U5192" s="1" t="n">
        <f aca="false">IF(S5192&gt;0,S5192*0.7,0)</f>
        <v>0</v>
      </c>
      <c r="V5192" s="14" t="n">
        <f aca="false">V5191+U5192+T5192</f>
        <v>-23512958.3940429</v>
      </c>
      <c r="W5192" s="19" t="n">
        <f aca="false">V5192/1000</f>
        <v>-23512.9583940429</v>
      </c>
      <c r="X5192" s="19" t="n">
        <f aca="false">W5192*3600000000*2/237000000</f>
        <v>-714317.723363329</v>
      </c>
      <c r="Y5192" s="19" t="n">
        <f aca="false">X5192/30.662</f>
        <v>-23296.5143618593</v>
      </c>
    </row>
    <row r="5193" customFormat="false" ht="17.9" hidden="false" customHeight="false" outlineLevel="0" collapsed="false">
      <c r="A5193" s="2" t="n">
        <v>8</v>
      </c>
      <c r="B5193" s="3" t="n">
        <v>4</v>
      </c>
      <c r="C5193" s="38" t="n">
        <v>22</v>
      </c>
      <c r="D5193" s="1" t="n">
        <v>28.7</v>
      </c>
      <c r="E5193" s="3" t="n">
        <v>0</v>
      </c>
      <c r="F5193" s="23" t="n">
        <f aca="false">IF(D5193&lt;25, 0.24, 0.24-(0.01/5)*(D5193-25))</f>
        <v>0.2326</v>
      </c>
      <c r="G5193" s="40" t="n">
        <f aca="false">(E5193/1000)*$G$1*F5193</f>
        <v>0</v>
      </c>
      <c r="H5193" s="40" t="n">
        <v>0.409385232124509</v>
      </c>
      <c r="I5193" s="3" t="n">
        <f aca="false">H5193*$J$2</f>
        <v>0</v>
      </c>
      <c r="J5193" s="19" t="n">
        <f aca="false">SUM(I5193+G5193)</f>
        <v>0</v>
      </c>
      <c r="K5193" s="1" t="n">
        <v>3.76</v>
      </c>
      <c r="L5193" s="39" t="n">
        <v>0.323054622334044</v>
      </c>
      <c r="M5193" s="39"/>
      <c r="N5193" s="1" t="n">
        <f aca="false">(2.571*(19.44-D5193)+3.87)*$K$2</f>
        <v>-0</v>
      </c>
      <c r="O5193" s="1" t="n">
        <f aca="false">IF(N5193&gt;0,N5193,0)</f>
        <v>0</v>
      </c>
      <c r="P5193" s="1" t="n">
        <f aca="false">O5193*1.5</f>
        <v>0</v>
      </c>
      <c r="Q5193" s="1" t="n">
        <f aca="false">P5193/(3.6*$Q$2)</f>
        <v>0</v>
      </c>
      <c r="R5193" s="1" t="n">
        <f aca="false">(K5193+L5193)*$R$2</f>
        <v>20415.2731116702</v>
      </c>
      <c r="S5193" s="19" t="n">
        <f aca="false">J5193-R5193</f>
        <v>-20415.2731116702</v>
      </c>
      <c r="T5193" s="1" t="n">
        <f aca="false">IF(S5193&lt;0,S5193/$G$3,0)</f>
        <v>-29164.6758738146</v>
      </c>
      <c r="U5193" s="1" t="n">
        <f aca="false">IF(S5193&gt;0,S5193*0.7,0)</f>
        <v>0</v>
      </c>
      <c r="V5193" s="14" t="n">
        <f aca="false">V5192+U5193+T5193</f>
        <v>-23542123.0699167</v>
      </c>
      <c r="W5193" s="19" t="n">
        <f aca="false">V5193/1000</f>
        <v>-23542.1230699167</v>
      </c>
      <c r="X5193" s="19" t="n">
        <f aca="false">W5193*3600000000*2/237000000</f>
        <v>-715203.738832913</v>
      </c>
      <c r="Y5193" s="19" t="n">
        <f aca="false">X5193/30.662</f>
        <v>-23325.4105678988</v>
      </c>
    </row>
    <row r="5194" customFormat="false" ht="17.9" hidden="false" customHeight="false" outlineLevel="0" collapsed="false">
      <c r="A5194" s="2" t="n">
        <v>8</v>
      </c>
      <c r="B5194" s="3" t="n">
        <v>4</v>
      </c>
      <c r="C5194" s="38" t="n">
        <v>23</v>
      </c>
      <c r="D5194" s="1" t="n">
        <v>27.8</v>
      </c>
      <c r="E5194" s="3" t="n">
        <v>0</v>
      </c>
      <c r="F5194" s="23" t="n">
        <f aca="false">IF(D5194&lt;25, 0.24, 0.24-(0.01/5)*(D5194-25))</f>
        <v>0.2344</v>
      </c>
      <c r="G5194" s="40" t="n">
        <f aca="false">(E5194/1000)*$G$1*F5194</f>
        <v>0</v>
      </c>
      <c r="H5194" s="40" t="n">
        <v>0.431830606171672</v>
      </c>
      <c r="I5194" s="3" t="n">
        <f aca="false">H5194*$J$2</f>
        <v>0</v>
      </c>
      <c r="J5194" s="19" t="n">
        <f aca="false">SUM(I5194+G5194)</f>
        <v>0</v>
      </c>
      <c r="K5194" s="1" t="n">
        <v>3.04</v>
      </c>
      <c r="L5194" s="39" t="n">
        <v>0.215380442423069</v>
      </c>
      <c r="M5194" s="39"/>
      <c r="N5194" s="1" t="n">
        <f aca="false">(2.571*(19.44-D5194)+3.87)*$K$2</f>
        <v>-0</v>
      </c>
      <c r="O5194" s="1" t="n">
        <f aca="false">IF(N5194&gt;0,N5194,0)</f>
        <v>0</v>
      </c>
      <c r="P5194" s="1" t="n">
        <f aca="false">O5194*1.5</f>
        <v>0</v>
      </c>
      <c r="Q5194" s="1" t="n">
        <f aca="false">P5194/(3.6*$Q$2)</f>
        <v>0</v>
      </c>
      <c r="R5194" s="1" t="n">
        <f aca="false">(K5194+L5194)*$R$2</f>
        <v>16276.9022121153</v>
      </c>
      <c r="S5194" s="19" t="n">
        <f aca="false">J5194-R5194</f>
        <v>-16276.9022121153</v>
      </c>
      <c r="T5194" s="1" t="n">
        <f aca="false">IF(S5194&lt;0,S5194/$G$3,0)</f>
        <v>-23252.7174458791</v>
      </c>
      <c r="U5194" s="1" t="n">
        <f aca="false">IF(S5194&gt;0,S5194*0.7,0)</f>
        <v>0</v>
      </c>
      <c r="V5194" s="14" t="n">
        <f aca="false">V5193+U5194+T5194</f>
        <v>-23565375.7873626</v>
      </c>
      <c r="W5194" s="19" t="n">
        <f aca="false">V5194/1000</f>
        <v>-23565.3757873626</v>
      </c>
      <c r="X5194" s="19" t="n">
        <f aca="false">W5194*3600000000*2/237000000</f>
        <v>-715910.150502155</v>
      </c>
      <c r="Y5194" s="19" t="n">
        <f aca="false">X5194/30.662</f>
        <v>-23348.4492369107</v>
      </c>
    </row>
    <row r="5195" customFormat="false" ht="17.9" hidden="false" customHeight="false" outlineLevel="0" collapsed="false">
      <c r="A5195" s="2" t="n">
        <v>8</v>
      </c>
      <c r="B5195" s="3" t="n">
        <v>5</v>
      </c>
      <c r="C5195" s="38" t="n">
        <v>0</v>
      </c>
      <c r="D5195" s="1" t="n">
        <v>27.1</v>
      </c>
      <c r="E5195" s="3" t="n">
        <v>0</v>
      </c>
      <c r="F5195" s="23" t="n">
        <f aca="false">IF(D5195&lt;25, 0.24, 0.24-(0.01/5)*(D5195-25))</f>
        <v>0.2358</v>
      </c>
      <c r="G5195" s="40" t="n">
        <f aca="false">(E5195/1000)*$G$1*F5195</f>
        <v>0</v>
      </c>
      <c r="H5195" s="40" t="n">
        <v>0.425823020881601</v>
      </c>
      <c r="I5195" s="3" t="n">
        <f aca="false">H5195*$J$2</f>
        <v>0</v>
      </c>
      <c r="J5195" s="19" t="n">
        <f aca="false">SUM(I5195+G5195)</f>
        <v>0</v>
      </c>
      <c r="K5195" s="1" t="n">
        <v>2.48</v>
      </c>
      <c r="L5195" s="39" t="n">
        <v>0.314222713257208</v>
      </c>
      <c r="M5195" s="39"/>
      <c r="N5195" s="1" t="n">
        <f aca="false">(2.571*(19.44-D5195)+3.87)*$K$2</f>
        <v>-0</v>
      </c>
      <c r="O5195" s="1" t="n">
        <f aca="false">IF(N5195&gt;0,N5195,0)</f>
        <v>0</v>
      </c>
      <c r="P5195" s="1" t="n">
        <f aca="false">O5195*1.5</f>
        <v>0</v>
      </c>
      <c r="Q5195" s="1" t="n">
        <f aca="false">P5195/(3.6*$Q$2)</f>
        <v>0</v>
      </c>
      <c r="R5195" s="1" t="n">
        <f aca="false">(K5195+L5195)*$R$2</f>
        <v>13971.113566286</v>
      </c>
      <c r="S5195" s="19" t="n">
        <f aca="false">J5195-R5195</f>
        <v>-13971.113566286</v>
      </c>
      <c r="T5195" s="1" t="n">
        <f aca="false">IF(S5195&lt;0,S5195/$G$3,0)</f>
        <v>-19958.7336661229</v>
      </c>
      <c r="U5195" s="1" t="n">
        <f aca="false">IF(S5195&gt;0,S5195*0.7,0)</f>
        <v>0</v>
      </c>
      <c r="V5195" s="14" t="n">
        <f aca="false">V5194+U5195+T5195</f>
        <v>-23585334.5210287</v>
      </c>
      <c r="W5195" s="19" t="n">
        <f aca="false">V5195/1000</f>
        <v>-23585.3345210287</v>
      </c>
      <c r="X5195" s="19" t="n">
        <f aca="false">W5195*3600000000*2/237000000</f>
        <v>-716516.491778088</v>
      </c>
      <c r="Y5195" s="19" t="n">
        <f aca="false">X5195/30.662</f>
        <v>-23368.2242442792</v>
      </c>
    </row>
    <row r="5196" customFormat="false" ht="17.9" hidden="false" customHeight="false" outlineLevel="0" collapsed="false">
      <c r="A5196" s="2" t="n">
        <v>8</v>
      </c>
      <c r="B5196" s="3" t="n">
        <v>5</v>
      </c>
      <c r="C5196" s="38" t="n">
        <v>1</v>
      </c>
      <c r="D5196" s="1" t="n">
        <v>26.3</v>
      </c>
      <c r="E5196" s="3" t="n">
        <v>0</v>
      </c>
      <c r="F5196" s="23" t="n">
        <f aca="false">IF(D5196&lt;25, 0.24, 0.24-(0.01/5)*(D5196-25))</f>
        <v>0.2374</v>
      </c>
      <c r="G5196" s="40" t="n">
        <f aca="false">(E5196/1000)*$G$1*F5196</f>
        <v>0</v>
      </c>
      <c r="H5196" s="40" t="n">
        <v>0.406174272211489</v>
      </c>
      <c r="I5196" s="3" t="n">
        <f aca="false">H5196*$J$2</f>
        <v>0</v>
      </c>
      <c r="J5196" s="19" t="n">
        <f aca="false">SUM(I5196+G5196)</f>
        <v>0</v>
      </c>
      <c r="K5196" s="1" t="n">
        <v>1.84</v>
      </c>
      <c r="L5196" s="39" t="n">
        <v>2.67072400336752</v>
      </c>
      <c r="M5196" s="39"/>
      <c r="N5196" s="1" t="n">
        <f aca="false">(2.571*(19.44-D5196)+3.87)*$K$2</f>
        <v>-0</v>
      </c>
      <c r="O5196" s="1" t="n">
        <f aca="false">IF(N5196&gt;0,N5196,0)</f>
        <v>0</v>
      </c>
      <c r="P5196" s="1" t="n">
        <f aca="false">O5196*1.5</f>
        <v>0</v>
      </c>
      <c r="Q5196" s="1" t="n">
        <f aca="false">P5196/(3.6*$Q$2)</f>
        <v>0</v>
      </c>
      <c r="R5196" s="1" t="n">
        <f aca="false">(K5196+L5196)*$R$2</f>
        <v>22553.6200168376</v>
      </c>
      <c r="S5196" s="19" t="n">
        <f aca="false">J5196-R5196</f>
        <v>-22553.6200168376</v>
      </c>
      <c r="T5196" s="1" t="n">
        <f aca="false">IF(S5196&lt;0,S5196/$G$3,0)</f>
        <v>-32219.4571669109</v>
      </c>
      <c r="U5196" s="1" t="n">
        <f aca="false">IF(S5196&gt;0,S5196*0.7,0)</f>
        <v>0</v>
      </c>
      <c r="V5196" s="14" t="n">
        <f aca="false">V5195+U5196+T5196</f>
        <v>-23617553.9781956</v>
      </c>
      <c r="W5196" s="19" t="n">
        <f aca="false">V5196/1000</f>
        <v>-23617.5539781956</v>
      </c>
      <c r="X5196" s="19" t="n">
        <f aca="false">W5196*3600000000*2/237000000</f>
        <v>-717495.310729994</v>
      </c>
      <c r="Y5196" s="19" t="n">
        <f aca="false">X5196/30.662</f>
        <v>-23400.1471114081</v>
      </c>
    </row>
    <row r="5197" customFormat="false" ht="17.9" hidden="false" customHeight="false" outlineLevel="0" collapsed="false">
      <c r="A5197" s="2" t="n">
        <v>8</v>
      </c>
      <c r="B5197" s="3" t="n">
        <v>5</v>
      </c>
      <c r="C5197" s="38" t="n">
        <v>2</v>
      </c>
      <c r="D5197" s="1" t="n">
        <v>25.6</v>
      </c>
      <c r="E5197" s="3" t="n">
        <v>0</v>
      </c>
      <c r="F5197" s="23" t="n">
        <f aca="false">IF(D5197&lt;25, 0.24, 0.24-(0.01/5)*(D5197-25))</f>
        <v>0.2388</v>
      </c>
      <c r="G5197" s="40" t="n">
        <f aca="false">(E5197/1000)*$G$1*F5197</f>
        <v>0</v>
      </c>
      <c r="H5197" s="40" t="n">
        <v>0.39046720632538</v>
      </c>
      <c r="I5197" s="3" t="n">
        <f aca="false">H5197*$J$2</f>
        <v>0</v>
      </c>
      <c r="J5197" s="19" t="n">
        <f aca="false">SUM(I5197+G5197)</f>
        <v>0</v>
      </c>
      <c r="K5197" s="1" t="n">
        <v>1.28</v>
      </c>
      <c r="L5197" s="39" t="n">
        <v>3.56600654101026</v>
      </c>
      <c r="M5197" s="39"/>
      <c r="N5197" s="1" t="n">
        <f aca="false">(2.571*(19.44-D5197)+3.87)*$K$2</f>
        <v>-0</v>
      </c>
      <c r="O5197" s="1" t="n">
        <f aca="false">IF(N5197&gt;0,N5197,0)</f>
        <v>0</v>
      </c>
      <c r="P5197" s="1" t="n">
        <f aca="false">O5197*1.5</f>
        <v>0</v>
      </c>
      <c r="Q5197" s="1" t="n">
        <f aca="false">P5197/(3.6*$Q$2)</f>
        <v>0</v>
      </c>
      <c r="R5197" s="1" t="n">
        <f aca="false">(K5197+L5197)*$R$2</f>
        <v>24230.0327050513</v>
      </c>
      <c r="S5197" s="19" t="n">
        <f aca="false">J5197-R5197</f>
        <v>-24230.0327050513</v>
      </c>
      <c r="T5197" s="1" t="n">
        <f aca="false">IF(S5197&lt;0,S5197/$G$3,0)</f>
        <v>-34614.3324357876</v>
      </c>
      <c r="U5197" s="1" t="n">
        <f aca="false">IF(S5197&gt;0,S5197*0.7,0)</f>
        <v>0</v>
      </c>
      <c r="V5197" s="14" t="n">
        <f aca="false">V5196+U5197+T5197</f>
        <v>-23652168.3106314</v>
      </c>
      <c r="W5197" s="19" t="n">
        <f aca="false">V5197/1000</f>
        <v>-23652.1683106314</v>
      </c>
      <c r="X5197" s="19" t="n">
        <f aca="false">W5197*3600000000*2/237000000</f>
        <v>-718546.885386271</v>
      </c>
      <c r="Y5197" s="19" t="n">
        <f aca="false">X5197/30.662</f>
        <v>-23434.4428082405</v>
      </c>
    </row>
    <row r="5198" customFormat="false" ht="17.9" hidden="false" customHeight="false" outlineLevel="0" collapsed="false">
      <c r="A5198" s="2" t="n">
        <v>8</v>
      </c>
      <c r="B5198" s="3" t="n">
        <v>5</v>
      </c>
      <c r="C5198" s="38" t="n">
        <v>3</v>
      </c>
      <c r="D5198" s="1" t="n">
        <v>25.2</v>
      </c>
      <c r="E5198" s="3" t="n">
        <v>0</v>
      </c>
      <c r="F5198" s="23" t="n">
        <f aca="false">IF(D5198&lt;25, 0.24, 0.24-(0.01/5)*(D5198-25))</f>
        <v>0.2396</v>
      </c>
      <c r="G5198" s="40" t="n">
        <f aca="false">(E5198/1000)*$G$1*F5198</f>
        <v>0</v>
      </c>
      <c r="H5198" s="40" t="n">
        <v>0.372048349134075</v>
      </c>
      <c r="I5198" s="3" t="n">
        <f aca="false">H5198*$J$2</f>
        <v>0</v>
      </c>
      <c r="J5198" s="19" t="n">
        <f aca="false">SUM(I5198+G5198)</f>
        <v>0</v>
      </c>
      <c r="K5198" s="1" t="n">
        <v>0.96</v>
      </c>
      <c r="L5198" s="39" t="n">
        <v>3.64393309359396</v>
      </c>
      <c r="M5198" s="39"/>
      <c r="N5198" s="1" t="n">
        <f aca="false">(2.571*(19.44-D5198)+3.87)*$K$2</f>
        <v>-0</v>
      </c>
      <c r="O5198" s="1" t="n">
        <f aca="false">IF(N5198&gt;0,N5198,0)</f>
        <v>0</v>
      </c>
      <c r="P5198" s="1" t="n">
        <f aca="false">O5198*1.5</f>
        <v>0</v>
      </c>
      <c r="Q5198" s="1" t="n">
        <f aca="false">P5198/(3.6*$Q$2)</f>
        <v>0</v>
      </c>
      <c r="R5198" s="1" t="n">
        <f aca="false">(K5198+L5198)*$R$2</f>
        <v>23019.6654679698</v>
      </c>
      <c r="S5198" s="19" t="n">
        <f aca="false">J5198-R5198</f>
        <v>-23019.6654679698</v>
      </c>
      <c r="T5198" s="1" t="n">
        <f aca="false">IF(S5198&lt;0,S5198/$G$3,0)</f>
        <v>-32885.236382814</v>
      </c>
      <c r="U5198" s="1" t="n">
        <f aca="false">IF(S5198&gt;0,S5198*0.7,0)</f>
        <v>0</v>
      </c>
      <c r="V5198" s="14" t="n">
        <f aca="false">V5197+U5198+T5198</f>
        <v>-23685053.5470142</v>
      </c>
      <c r="W5198" s="19" t="n">
        <f aca="false">V5198/1000</f>
        <v>-23685.0535470142</v>
      </c>
      <c r="X5198" s="19" t="n">
        <f aca="false">W5198*3600000000*2/237000000</f>
        <v>-719545.930542205</v>
      </c>
      <c r="Y5198" s="19" t="n">
        <f aca="false">X5198/30.662</f>
        <v>-23467.0253258824</v>
      </c>
    </row>
    <row r="5199" customFormat="false" ht="17.9" hidden="false" customHeight="false" outlineLevel="0" collapsed="false">
      <c r="A5199" s="2" t="n">
        <v>8</v>
      </c>
      <c r="B5199" s="3" t="n">
        <v>5</v>
      </c>
      <c r="C5199" s="38" t="n">
        <v>4</v>
      </c>
      <c r="D5199" s="1" t="n">
        <v>24.8</v>
      </c>
      <c r="E5199" s="3" t="n">
        <v>0</v>
      </c>
      <c r="F5199" s="23" t="n">
        <f aca="false">IF(D5199&lt;25, 0.24, 0.24-(0.01/5)*(D5199-25))</f>
        <v>0.24</v>
      </c>
      <c r="G5199" s="40" t="n">
        <f aca="false">(E5199/1000)*$G$1*F5199</f>
        <v>0</v>
      </c>
      <c r="H5199" s="40" t="n">
        <v>0.362020541950982</v>
      </c>
      <c r="I5199" s="3" t="n">
        <f aca="false">H5199*$J$2</f>
        <v>0</v>
      </c>
      <c r="J5199" s="19" t="n">
        <f aca="false">SUM(I5199+G5199)</f>
        <v>0</v>
      </c>
      <c r="K5199" s="1" t="n">
        <v>0.640000000000001</v>
      </c>
      <c r="L5199" s="39" t="n">
        <v>3.32717569843236</v>
      </c>
      <c r="M5199" s="39"/>
      <c r="N5199" s="1" t="n">
        <f aca="false">(2.571*(19.44-D5199)+3.87)*$K$2</f>
        <v>-0</v>
      </c>
      <c r="O5199" s="1" t="n">
        <f aca="false">IF(N5199&gt;0,N5199,0)</f>
        <v>0</v>
      </c>
      <c r="P5199" s="1" t="n">
        <f aca="false">O5199*1.5</f>
        <v>0</v>
      </c>
      <c r="Q5199" s="1" t="n">
        <f aca="false">P5199/(3.6*$Q$2)</f>
        <v>0</v>
      </c>
      <c r="R5199" s="1" t="n">
        <f aca="false">(K5199+L5199)*$R$2</f>
        <v>19835.8784921618</v>
      </c>
      <c r="S5199" s="19" t="n">
        <f aca="false">J5199-R5199</f>
        <v>-19835.8784921618</v>
      </c>
      <c r="T5199" s="1" t="n">
        <f aca="false">IF(S5199&lt;0,S5199/$G$3,0)</f>
        <v>-28336.9692745169</v>
      </c>
      <c r="U5199" s="1" t="n">
        <f aca="false">IF(S5199&gt;0,S5199*0.7,0)</f>
        <v>0</v>
      </c>
      <c r="V5199" s="14" t="n">
        <f aca="false">V5198+U5199+T5199</f>
        <v>-23713390.5162888</v>
      </c>
      <c r="W5199" s="19" t="n">
        <f aca="false">V5199/1000</f>
        <v>-23713.3905162888</v>
      </c>
      <c r="X5199" s="19" t="n">
        <f aca="false">W5199*3600000000*2/237000000</f>
        <v>-720406.800494848</v>
      </c>
      <c r="Y5199" s="19" t="n">
        <f aca="false">X5199/30.662</f>
        <v>-23495.1014446171</v>
      </c>
    </row>
    <row r="5200" customFormat="false" ht="17.9" hidden="false" customHeight="false" outlineLevel="0" collapsed="false">
      <c r="A5200" s="2" t="n">
        <v>8</v>
      </c>
      <c r="B5200" s="3" t="n">
        <v>5</v>
      </c>
      <c r="C5200" s="38" t="n">
        <v>5</v>
      </c>
      <c r="D5200" s="1" t="n">
        <v>24.4</v>
      </c>
      <c r="E5200" s="3" t="n">
        <v>-0.786116925585072</v>
      </c>
      <c r="F5200" s="23" t="n">
        <f aca="false">IF(D5200&lt;25, 0.24, 0.24-(0.01/5)*(D5200-25))</f>
        <v>0.24</v>
      </c>
      <c r="G5200" s="40" t="n">
        <f aca="false">(E5200/1000)*$G$1*F5200</f>
        <v>-61.8114305184435</v>
      </c>
      <c r="H5200" s="40" t="n">
        <v>0.343599310357724</v>
      </c>
      <c r="I5200" s="3" t="n">
        <f aca="false">H5200*$J$2</f>
        <v>0</v>
      </c>
      <c r="J5200" s="19" t="n">
        <f aca="false">SUM(I5200+G5200)</f>
        <v>-61.8114305184435</v>
      </c>
      <c r="K5200" s="1" t="n">
        <v>0.319999999999999</v>
      </c>
      <c r="L5200" s="39" t="n">
        <v>3.05718721037353</v>
      </c>
      <c r="M5200" s="39"/>
      <c r="N5200" s="1" t="n">
        <f aca="false">(2.571*(19.44-D5200)+3.87)*$K$2</f>
        <v>-0</v>
      </c>
      <c r="O5200" s="1" t="n">
        <f aca="false">IF(N5200&gt;0,N5200,0)</f>
        <v>0</v>
      </c>
      <c r="P5200" s="1" t="n">
        <f aca="false">O5200*1.5</f>
        <v>0</v>
      </c>
      <c r="Q5200" s="1" t="n">
        <f aca="false">P5200/(3.6*$Q$2)</f>
        <v>0</v>
      </c>
      <c r="R5200" s="1" t="n">
        <f aca="false">(K5200+L5200)*$R$2</f>
        <v>16885.9360518676</v>
      </c>
      <c r="S5200" s="19" t="n">
        <f aca="false">J5200-R5200</f>
        <v>-16947.7474823861</v>
      </c>
      <c r="T5200" s="1" t="n">
        <f aca="false">IF(S5200&lt;0,S5200/$G$3,0)</f>
        <v>-24211.0678319801</v>
      </c>
      <c r="U5200" s="1" t="n">
        <f aca="false">IF(S5200&gt;0,S5200*0.7,0)</f>
        <v>0</v>
      </c>
      <c r="V5200" s="14" t="n">
        <f aca="false">V5199+U5200+T5200</f>
        <v>-23737601.5841207</v>
      </c>
      <c r="W5200" s="19" t="n">
        <f aca="false">V5200/1000</f>
        <v>-23737.6015841207</v>
      </c>
      <c r="X5200" s="19" t="n">
        <f aca="false">W5200*3600000000*2/237000000</f>
        <v>-721142.3266062</v>
      </c>
      <c r="Y5200" s="19" t="n">
        <f aca="false">X5200/30.662</f>
        <v>-23519.0896421042</v>
      </c>
    </row>
    <row r="5201" customFormat="false" ht="17.9" hidden="false" customHeight="false" outlineLevel="0" collapsed="false">
      <c r="A5201" s="2" t="n">
        <v>8</v>
      </c>
      <c r="B5201" s="3" t="n">
        <v>5</v>
      </c>
      <c r="C5201" s="38" t="n">
        <v>6</v>
      </c>
      <c r="D5201" s="1" t="n">
        <v>26.1</v>
      </c>
      <c r="E5201" s="3" t="n">
        <v>45.1419211632937</v>
      </c>
      <c r="F5201" s="23" t="n">
        <f aca="false">IF(D5201&lt;25, 0.24, 0.24-(0.01/5)*(D5201-25))</f>
        <v>0.2378</v>
      </c>
      <c r="G5201" s="40" t="n">
        <f aca="false">(E5201/1000)*$G$1*F5201</f>
        <v>3516.91841909905</v>
      </c>
      <c r="H5201" s="40" t="n">
        <v>0.325069413365661</v>
      </c>
      <c r="I5201" s="3" t="n">
        <f aca="false">H5201*$J$2</f>
        <v>0</v>
      </c>
      <c r="J5201" s="19" t="n">
        <f aca="false">SUM(I5201+G5201)</f>
        <v>3516.91841909905</v>
      </c>
      <c r="K5201" s="1" t="n">
        <v>1.68</v>
      </c>
      <c r="L5201" s="39" t="n">
        <v>1.76632420224501</v>
      </c>
      <c r="M5201" s="39"/>
      <c r="N5201" s="1" t="n">
        <f aca="false">(2.571*(19.44-D5201)+3.87)*$K$2</f>
        <v>-0</v>
      </c>
      <c r="O5201" s="1" t="n">
        <f aca="false">IF(N5201&gt;0,N5201,0)</f>
        <v>0</v>
      </c>
      <c r="P5201" s="1" t="n">
        <f aca="false">O5201*1.5</f>
        <v>0</v>
      </c>
      <c r="Q5201" s="1" t="n">
        <f aca="false">P5201/(3.6*$Q$2)</f>
        <v>0</v>
      </c>
      <c r="R5201" s="1" t="n">
        <f aca="false">(K5201+L5201)*$R$2</f>
        <v>17231.6210112251</v>
      </c>
      <c r="S5201" s="19" t="n">
        <f aca="false">J5201-R5201</f>
        <v>-13714.702592126</v>
      </c>
      <c r="T5201" s="1" t="n">
        <f aca="false">IF(S5201&lt;0,S5201/$G$3,0)</f>
        <v>-19592.4322744657</v>
      </c>
      <c r="U5201" s="1" t="n">
        <f aca="false">IF(S5201&gt;0,S5201*0.7,0)</f>
        <v>0</v>
      </c>
      <c r="V5201" s="14" t="n">
        <f aca="false">V5200+U5201+T5201</f>
        <v>-23757194.0163952</v>
      </c>
      <c r="W5201" s="19" t="n">
        <f aca="false">V5201/1000</f>
        <v>-23757.1940163952</v>
      </c>
      <c r="X5201" s="19" t="n">
        <f aca="false">W5201*3600000000*2/237000000</f>
        <v>-721737.539738588</v>
      </c>
      <c r="Y5201" s="19" t="n">
        <f aca="false">X5201/30.662</f>
        <v>-23538.5017199983</v>
      </c>
    </row>
    <row r="5202" customFormat="false" ht="17.9" hidden="false" customHeight="false" outlineLevel="0" collapsed="false">
      <c r="A5202" s="2" t="n">
        <v>8</v>
      </c>
      <c r="B5202" s="3" t="n">
        <v>5</v>
      </c>
      <c r="C5202" s="38" t="n">
        <v>7</v>
      </c>
      <c r="D5202" s="1" t="n">
        <v>27.7</v>
      </c>
      <c r="E5202" s="3" t="n">
        <v>196.774495381234</v>
      </c>
      <c r="F5202" s="23" t="n">
        <f aca="false">IF(D5202&lt;25, 0.24, 0.24-(0.01/5)*(D5202-25))</f>
        <v>0.2346</v>
      </c>
      <c r="G5202" s="40" t="n">
        <f aca="false">(E5202/1000)*$G$1*F5202</f>
        <v>15124.0192374773</v>
      </c>
      <c r="H5202" s="40" t="n">
        <v>0.266786947518089</v>
      </c>
      <c r="I5202" s="3" t="n">
        <f aca="false">H5202*$J$2</f>
        <v>0</v>
      </c>
      <c r="J5202" s="19" t="n">
        <f aca="false">SUM(I5202+G5202)</f>
        <v>15124.0192374773</v>
      </c>
      <c r="K5202" s="1" t="n">
        <v>2.96</v>
      </c>
      <c r="L5202" s="39" t="n">
        <v>0.0896503275401588</v>
      </c>
      <c r="M5202" s="39"/>
      <c r="N5202" s="1" t="n">
        <f aca="false">(2.571*(19.44-D5202)+3.87)*$K$2</f>
        <v>-0</v>
      </c>
      <c r="O5202" s="1" t="n">
        <f aca="false">IF(N5202&gt;0,N5202,0)</f>
        <v>0</v>
      </c>
      <c r="P5202" s="1" t="n">
        <f aca="false">O5202*1.5</f>
        <v>0</v>
      </c>
      <c r="Q5202" s="1" t="n">
        <f aca="false">P5202/(3.6*$Q$2)</f>
        <v>0</v>
      </c>
      <c r="R5202" s="1" t="n">
        <f aca="false">(K5202+L5202)*$R$2</f>
        <v>15248.2516377008</v>
      </c>
      <c r="S5202" s="19" t="n">
        <f aca="false">J5202-R5202</f>
        <v>-124.23240022354</v>
      </c>
      <c r="T5202" s="1" t="n">
        <f aca="false">IF(S5202&lt;0,S5202/$G$3,0)</f>
        <v>-177.4748574622</v>
      </c>
      <c r="U5202" s="1" t="n">
        <f aca="false">IF(S5202&gt;0,S5202*0.7,0)</f>
        <v>0</v>
      </c>
      <c r="V5202" s="14" t="n">
        <f aca="false">V5201+U5202+T5202</f>
        <v>-23757371.4912527</v>
      </c>
      <c r="W5202" s="19" t="n">
        <f aca="false">V5202/1000</f>
        <v>-23757.3714912527</v>
      </c>
      <c r="X5202" s="19" t="n">
        <f aca="false">W5202*3600000000*2/237000000</f>
        <v>-721742.931379828</v>
      </c>
      <c r="Y5202" s="19" t="n">
        <f aca="false">X5202/30.662</f>
        <v>-23538.677561145</v>
      </c>
    </row>
    <row r="5203" customFormat="false" ht="17.9" hidden="false" customHeight="false" outlineLevel="0" collapsed="false">
      <c r="A5203" s="2" t="n">
        <v>8</v>
      </c>
      <c r="B5203" s="3" t="n">
        <v>5</v>
      </c>
      <c r="C5203" s="38" t="n">
        <v>8</v>
      </c>
      <c r="D5203" s="1" t="n">
        <v>29.4</v>
      </c>
      <c r="E5203" s="3" t="n">
        <v>415.529356829852</v>
      </c>
      <c r="F5203" s="23" t="n">
        <f aca="false">IF(D5203&lt;25, 0.24, 0.24-(0.01/5)*(D5203-25))</f>
        <v>0.2312</v>
      </c>
      <c r="G5203" s="40" t="n">
        <f aca="false">(E5203/1000)*$G$1*F5203</f>
        <v>31474.5802869186</v>
      </c>
      <c r="H5203" s="40" t="n">
        <v>0.259502576135235</v>
      </c>
      <c r="I5203" s="3" t="n">
        <f aca="false">H5203*$J$2</f>
        <v>0</v>
      </c>
      <c r="J5203" s="19" t="n">
        <f aca="false">SUM(I5203+G5203)</f>
        <v>31474.5802869186</v>
      </c>
      <c r="K5203" s="1" t="n">
        <v>4.32</v>
      </c>
      <c r="L5203" s="39" t="n">
        <v>0</v>
      </c>
      <c r="M5203" s="39"/>
      <c r="N5203" s="1" t="n">
        <f aca="false">(2.571*(19.44-D5203)+3.87)*$K$2</f>
        <v>-0</v>
      </c>
      <c r="O5203" s="1" t="n">
        <f aca="false">IF(N5203&gt;0,N5203,0)</f>
        <v>0</v>
      </c>
      <c r="P5203" s="1" t="n">
        <f aca="false">O5203*1.5</f>
        <v>0</v>
      </c>
      <c r="Q5203" s="1" t="n">
        <f aca="false">P5203/(3.6*$Q$2)</f>
        <v>0</v>
      </c>
      <c r="R5203" s="1" t="n">
        <f aca="false">(K5203+L5203)*$R$2</f>
        <v>21600</v>
      </c>
      <c r="S5203" s="19" t="n">
        <f aca="false">J5203-R5203</f>
        <v>9874.58028691862</v>
      </c>
      <c r="T5203" s="1" t="n">
        <f aca="false">IF(S5203&lt;0,S5203/$G$3,0)</f>
        <v>0</v>
      </c>
      <c r="U5203" s="1" t="n">
        <f aca="false">IF(S5203&gt;0,S5203*0.7,0)</f>
        <v>6912.20620084304</v>
      </c>
      <c r="V5203" s="14" t="n">
        <f aca="false">V5202+U5203+T5203</f>
        <v>-23750459.2850518</v>
      </c>
      <c r="W5203" s="19" t="n">
        <f aca="false">V5203/1000</f>
        <v>-23750.4592850518</v>
      </c>
      <c r="X5203" s="19" t="n">
        <f aca="false">W5203*3600000000*2/237000000</f>
        <v>-721532.940305372</v>
      </c>
      <c r="Y5203" s="19" t="n">
        <f aca="false">X5203/30.662</f>
        <v>-23531.8289839336</v>
      </c>
    </row>
    <row r="5204" customFormat="false" ht="17.9" hidden="false" customHeight="false" outlineLevel="0" collapsed="false">
      <c r="A5204" s="2" t="n">
        <v>8</v>
      </c>
      <c r="B5204" s="3" t="n">
        <v>5</v>
      </c>
      <c r="C5204" s="38" t="n">
        <v>9</v>
      </c>
      <c r="D5204" s="1" t="n">
        <v>30.9</v>
      </c>
      <c r="E5204" s="3" t="n">
        <v>607.719592284528</v>
      </c>
      <c r="F5204" s="23" t="n">
        <f aca="false">IF(D5204&lt;25, 0.24, 0.24-(0.01/5)*(D5204-25))</f>
        <v>0.2282</v>
      </c>
      <c r="G5204" s="40" t="n">
        <f aca="false">(E5204/1000)*$G$1*F5204</f>
        <v>45434.8693824955</v>
      </c>
      <c r="H5204" s="40" t="n">
        <v>0.288939638333314</v>
      </c>
      <c r="I5204" s="3" t="n">
        <f aca="false">H5204*$J$2</f>
        <v>0</v>
      </c>
      <c r="J5204" s="19" t="n">
        <f aca="false">SUM(I5204+G5204)</f>
        <v>45434.8693824955</v>
      </c>
      <c r="K5204" s="1" t="n">
        <v>5.52</v>
      </c>
      <c r="L5204" s="39" t="n">
        <v>0</v>
      </c>
      <c r="M5204" s="39"/>
      <c r="N5204" s="1" t="n">
        <f aca="false">(2.571*(19.44-D5204)+3.87)*$K$2</f>
        <v>-0</v>
      </c>
      <c r="O5204" s="1" t="n">
        <f aca="false">IF(N5204&gt;0,N5204,0)</f>
        <v>0</v>
      </c>
      <c r="P5204" s="1" t="n">
        <f aca="false">O5204*1.5</f>
        <v>0</v>
      </c>
      <c r="Q5204" s="1" t="n">
        <f aca="false">P5204/(3.6*$Q$2)</f>
        <v>0</v>
      </c>
      <c r="R5204" s="1" t="n">
        <f aca="false">(K5204+L5204)*$R$2</f>
        <v>27600</v>
      </c>
      <c r="S5204" s="19" t="n">
        <f aca="false">J5204-R5204</f>
        <v>17834.8693824955</v>
      </c>
      <c r="T5204" s="1" t="n">
        <f aca="false">IF(S5204&lt;0,S5204/$G$3,0)</f>
        <v>0</v>
      </c>
      <c r="U5204" s="1" t="n">
        <f aca="false">IF(S5204&gt;0,S5204*0.7,0)</f>
        <v>12484.4085677468</v>
      </c>
      <c r="V5204" s="14" t="n">
        <f aca="false">V5203+U5204+T5204</f>
        <v>-23737974.8764841</v>
      </c>
      <c r="W5204" s="19" t="n">
        <f aca="false">V5204/1000</f>
        <v>-23737.9748764841</v>
      </c>
      <c r="X5204" s="19" t="n">
        <f aca="false">W5204*3600000000*2/237000000</f>
        <v>-721153.667133693</v>
      </c>
      <c r="Y5204" s="19" t="n">
        <f aca="false">X5204/30.662</f>
        <v>-23519.4594981962</v>
      </c>
    </row>
    <row r="5205" customFormat="false" ht="17.9" hidden="false" customHeight="false" outlineLevel="0" collapsed="false">
      <c r="A5205" s="2" t="n">
        <v>8</v>
      </c>
      <c r="B5205" s="3" t="n">
        <v>5</v>
      </c>
      <c r="C5205" s="38" t="n">
        <v>10</v>
      </c>
      <c r="D5205" s="1" t="n">
        <v>32.4</v>
      </c>
      <c r="E5205" s="3" t="n">
        <v>776.050898582616</v>
      </c>
      <c r="F5205" s="23" t="n">
        <f aca="false">IF(D5205&lt;25, 0.24, 0.24-(0.01/5)*(D5205-25))</f>
        <v>0.2252</v>
      </c>
      <c r="G5205" s="40" t="n">
        <f aca="false">(E5205/1000)*$G$1*F5205</f>
        <v>57257.053922647</v>
      </c>
      <c r="H5205" s="40" t="n">
        <v>0.258319485065812</v>
      </c>
      <c r="I5205" s="3" t="n">
        <f aca="false">H5205*$J$2</f>
        <v>0</v>
      </c>
      <c r="J5205" s="19" t="n">
        <f aca="false">SUM(I5205+G5205)</f>
        <v>57257.053922647</v>
      </c>
      <c r="K5205" s="1" t="n">
        <v>6.72</v>
      </c>
      <c r="L5205" s="39" t="n">
        <v>0</v>
      </c>
      <c r="M5205" s="39"/>
      <c r="N5205" s="1" t="n">
        <f aca="false">(2.571*(19.44-D5205)+3.87)*$K$2</f>
        <v>-0</v>
      </c>
      <c r="O5205" s="1" t="n">
        <f aca="false">IF(N5205&gt;0,N5205,0)</f>
        <v>0</v>
      </c>
      <c r="P5205" s="1" t="n">
        <f aca="false">O5205*1.5</f>
        <v>0</v>
      </c>
      <c r="Q5205" s="1" t="n">
        <f aca="false">P5205/(3.6*$Q$2)</f>
        <v>0</v>
      </c>
      <c r="R5205" s="1" t="n">
        <f aca="false">(K5205+L5205)*$R$2</f>
        <v>33600</v>
      </c>
      <c r="S5205" s="19" t="n">
        <f aca="false">J5205-R5205</f>
        <v>23657.053922647</v>
      </c>
      <c r="T5205" s="1" t="n">
        <f aca="false">IF(S5205&lt;0,S5205/$G$3,0)</f>
        <v>0</v>
      </c>
      <c r="U5205" s="1" t="n">
        <f aca="false">IF(S5205&gt;0,S5205*0.7,0)</f>
        <v>16559.9377458529</v>
      </c>
      <c r="V5205" s="14" t="n">
        <f aca="false">V5204+U5205+T5205</f>
        <v>-23721414.9387382</v>
      </c>
      <c r="W5205" s="19" t="n">
        <f aca="false">V5205/1000</f>
        <v>-23721.4149387382</v>
      </c>
      <c r="X5205" s="19" t="n">
        <f aca="false">W5205*3600000000*2/237000000</f>
        <v>-720650.580417364</v>
      </c>
      <c r="Y5205" s="19" t="n">
        <f aca="false">X5205/30.662</f>
        <v>-23503.0519997836</v>
      </c>
    </row>
    <row r="5206" customFormat="false" ht="17.9" hidden="false" customHeight="false" outlineLevel="0" collapsed="false">
      <c r="A5206" s="2" t="n">
        <v>8</v>
      </c>
      <c r="B5206" s="3" t="n">
        <v>5</v>
      </c>
      <c r="C5206" s="38" t="n">
        <v>11</v>
      </c>
      <c r="D5206" s="1" t="n">
        <v>33.9</v>
      </c>
      <c r="E5206" s="3" t="n">
        <v>896.953432790065</v>
      </c>
      <c r="F5206" s="23" t="n">
        <f aca="false">IF(D5206&lt;25, 0.24, 0.24-(0.01/5)*(D5206-25))</f>
        <v>0.2222</v>
      </c>
      <c r="G5206" s="40" t="n">
        <f aca="false">(E5206/1000)*$G$1*F5206</f>
        <v>65295.6661471814</v>
      </c>
      <c r="H5206" s="40" t="n">
        <v>0.220274504734575</v>
      </c>
      <c r="I5206" s="3" t="n">
        <f aca="false">H5206*$J$2</f>
        <v>0</v>
      </c>
      <c r="J5206" s="19" t="n">
        <f aca="false">SUM(I5206+G5206)</f>
        <v>65295.6661471814</v>
      </c>
      <c r="K5206" s="1" t="n">
        <v>7.92</v>
      </c>
      <c r="L5206" s="39" t="n">
        <v>0</v>
      </c>
      <c r="M5206" s="39"/>
      <c r="N5206" s="1" t="n">
        <f aca="false">(2.571*(19.44-D5206)+3.87)*$K$2</f>
        <v>-0</v>
      </c>
      <c r="O5206" s="1" t="n">
        <f aca="false">IF(N5206&gt;0,N5206,0)</f>
        <v>0</v>
      </c>
      <c r="P5206" s="1" t="n">
        <f aca="false">O5206*1.5</f>
        <v>0</v>
      </c>
      <c r="Q5206" s="1" t="n">
        <f aca="false">P5206/(3.6*$Q$2)</f>
        <v>0</v>
      </c>
      <c r="R5206" s="1" t="n">
        <f aca="false">(K5206+L5206)*$R$2</f>
        <v>39600</v>
      </c>
      <c r="S5206" s="19" t="n">
        <f aca="false">J5206-R5206</f>
        <v>25695.6661471814</v>
      </c>
      <c r="T5206" s="1" t="n">
        <f aca="false">IF(S5206&lt;0,S5206/$G$3,0)</f>
        <v>0</v>
      </c>
      <c r="U5206" s="1" t="n">
        <f aca="false">IF(S5206&gt;0,S5206*0.7,0)</f>
        <v>17986.9663030269</v>
      </c>
      <c r="V5206" s="14" t="n">
        <f aca="false">V5205+U5206+T5206</f>
        <v>-23703427.9724352</v>
      </c>
      <c r="W5206" s="19" t="n">
        <f aca="false">V5206/1000</f>
        <v>-23703.4279724352</v>
      </c>
      <c r="X5206" s="19" t="n">
        <f aca="false">W5206*3600000000*2/237000000</f>
        <v>-720104.14093474</v>
      </c>
      <c r="Y5206" s="19" t="n">
        <f aca="false">X5206/30.662</f>
        <v>-23485.2306090516</v>
      </c>
    </row>
    <row r="5207" customFormat="false" ht="17.9" hidden="false" customHeight="false" outlineLevel="0" collapsed="false">
      <c r="A5207" s="2" t="n">
        <v>8</v>
      </c>
      <c r="B5207" s="3" t="n">
        <v>5</v>
      </c>
      <c r="C5207" s="38" t="n">
        <v>12</v>
      </c>
      <c r="D5207" s="1" t="n">
        <v>34.5</v>
      </c>
      <c r="E5207" s="3" t="n">
        <v>938.033489846876</v>
      </c>
      <c r="F5207" s="23" t="n">
        <f aca="false">IF(D5207&lt;25, 0.24, 0.24-(0.01/5)*(D5207-25))</f>
        <v>0.221</v>
      </c>
      <c r="G5207" s="40" t="n">
        <f aca="false">(E5207/1000)*$G$1*F5207</f>
        <v>67917.395559543</v>
      </c>
      <c r="H5207" s="40" t="n">
        <v>0.222072383073387</v>
      </c>
      <c r="I5207" s="3" t="n">
        <f aca="false">H5207*$J$2</f>
        <v>0</v>
      </c>
      <c r="J5207" s="19" t="n">
        <f aca="false">SUM(I5207+G5207)</f>
        <v>67917.395559543</v>
      </c>
      <c r="K5207" s="1" t="n">
        <v>8.4</v>
      </c>
      <c r="L5207" s="39" t="n">
        <v>0</v>
      </c>
      <c r="M5207" s="39"/>
      <c r="N5207" s="1" t="n">
        <f aca="false">(2.571*(19.44-D5207)+3.87)*$K$2</f>
        <v>-0</v>
      </c>
      <c r="O5207" s="1" t="n">
        <f aca="false">IF(N5207&gt;0,N5207,0)</f>
        <v>0</v>
      </c>
      <c r="P5207" s="1" t="n">
        <f aca="false">O5207*1.5</f>
        <v>0</v>
      </c>
      <c r="Q5207" s="1" t="n">
        <f aca="false">P5207/(3.6*$Q$2)</f>
        <v>0</v>
      </c>
      <c r="R5207" s="1" t="n">
        <f aca="false">(K5207+L5207)*$R$2</f>
        <v>42000</v>
      </c>
      <c r="S5207" s="19" t="n">
        <f aca="false">J5207-R5207</f>
        <v>25917.395559543</v>
      </c>
      <c r="T5207" s="1" t="n">
        <f aca="false">IF(S5207&lt;0,S5207/$G$3,0)</f>
        <v>0</v>
      </c>
      <c r="U5207" s="1" t="n">
        <f aca="false">IF(S5207&gt;0,S5207*0.7,0)</f>
        <v>18142.1768916801</v>
      </c>
      <c r="V5207" s="14" t="n">
        <f aca="false">V5206+U5207+T5207</f>
        <v>-23685285.7955435</v>
      </c>
      <c r="W5207" s="19" t="n">
        <f aca="false">V5207/1000</f>
        <v>-23685.2857955435</v>
      </c>
      <c r="X5207" s="19" t="n">
        <f aca="false">W5207*3600000000*2/237000000</f>
        <v>-719552.986193727</v>
      </c>
      <c r="Y5207" s="19" t="n">
        <f aca="false">X5207/30.662</f>
        <v>-23467.2554364923</v>
      </c>
    </row>
    <row r="5208" customFormat="false" ht="17.9" hidden="false" customHeight="false" outlineLevel="0" collapsed="false">
      <c r="A5208" s="2" t="n">
        <v>8</v>
      </c>
      <c r="B5208" s="3" t="n">
        <v>5</v>
      </c>
      <c r="C5208" s="38" t="n">
        <v>13</v>
      </c>
      <c r="D5208" s="1" t="n">
        <v>35</v>
      </c>
      <c r="E5208" s="3" t="n">
        <v>886.699297478199</v>
      </c>
      <c r="F5208" s="23" t="n">
        <f aca="false">IF(D5208&lt;25, 0.24, 0.24-(0.01/5)*(D5208-25))</f>
        <v>0.22</v>
      </c>
      <c r="G5208" s="40" t="n">
        <f aca="false">(E5208/1000)*$G$1*F5208</f>
        <v>63910.0932447577</v>
      </c>
      <c r="H5208" s="40" t="n">
        <v>0.235078463861143</v>
      </c>
      <c r="I5208" s="3" t="n">
        <f aca="false">H5208*$J$2</f>
        <v>0</v>
      </c>
      <c r="J5208" s="19" t="n">
        <f aca="false">SUM(I5208+G5208)</f>
        <v>63910.0932447577</v>
      </c>
      <c r="K5208" s="1" t="n">
        <v>8.8</v>
      </c>
      <c r="L5208" s="39" t="n">
        <v>0</v>
      </c>
      <c r="M5208" s="39"/>
      <c r="N5208" s="1" t="n">
        <f aca="false">(2.571*(19.44-D5208)+3.87)*$K$2</f>
        <v>-0</v>
      </c>
      <c r="O5208" s="1" t="n">
        <f aca="false">IF(N5208&gt;0,N5208,0)</f>
        <v>0</v>
      </c>
      <c r="P5208" s="1" t="n">
        <f aca="false">O5208*1.5</f>
        <v>0</v>
      </c>
      <c r="Q5208" s="1" t="n">
        <f aca="false">P5208/(3.6*$Q$2)</f>
        <v>0</v>
      </c>
      <c r="R5208" s="1" t="n">
        <f aca="false">(K5208+L5208)*$R$2</f>
        <v>44000</v>
      </c>
      <c r="S5208" s="19" t="n">
        <f aca="false">J5208-R5208</f>
        <v>19910.0932447577</v>
      </c>
      <c r="T5208" s="1" t="n">
        <f aca="false">IF(S5208&lt;0,S5208/$G$3,0)</f>
        <v>0</v>
      </c>
      <c r="U5208" s="1" t="n">
        <f aca="false">IF(S5208&gt;0,S5208*0.7,0)</f>
        <v>13937.0652713304</v>
      </c>
      <c r="V5208" s="14" t="n">
        <f aca="false">V5207+U5208+T5208</f>
        <v>-23671348.7302722</v>
      </c>
      <c r="W5208" s="19" t="n">
        <f aca="false">V5208/1000</f>
        <v>-23671.3487302722</v>
      </c>
      <c r="X5208" s="19" t="n">
        <f aca="false">W5208*3600000000*2/237000000</f>
        <v>-719129.581679155</v>
      </c>
      <c r="Y5208" s="19" t="n">
        <f aca="false">X5208/30.662</f>
        <v>-23453.4466662043</v>
      </c>
    </row>
    <row r="5209" customFormat="false" ht="17.9" hidden="false" customHeight="false" outlineLevel="0" collapsed="false">
      <c r="A5209" s="2" t="n">
        <v>8</v>
      </c>
      <c r="B5209" s="3" t="n">
        <v>5</v>
      </c>
      <c r="C5209" s="38" t="n">
        <v>14</v>
      </c>
      <c r="D5209" s="1" t="n">
        <v>35.6</v>
      </c>
      <c r="E5209" s="3" t="n">
        <v>790.773043180739</v>
      </c>
      <c r="F5209" s="23" t="n">
        <f aca="false">IF(D5209&lt;25, 0.24, 0.24-(0.01/5)*(D5209-25))</f>
        <v>0.2188</v>
      </c>
      <c r="G5209" s="40" t="n">
        <f aca="false">(E5209/1000)*$G$1*F5209</f>
        <v>56685.186492224</v>
      </c>
      <c r="H5209" s="40" t="n">
        <v>0.241891658968773</v>
      </c>
      <c r="I5209" s="3" t="n">
        <f aca="false">H5209*$J$2</f>
        <v>0</v>
      </c>
      <c r="J5209" s="19" t="n">
        <f aca="false">SUM(I5209+G5209)</f>
        <v>56685.186492224</v>
      </c>
      <c r="K5209" s="1" t="n">
        <v>9.28</v>
      </c>
      <c r="L5209" s="39" t="n">
        <v>0.840338163460422</v>
      </c>
      <c r="M5209" s="39"/>
      <c r="N5209" s="1" t="n">
        <f aca="false">(2.571*(19.44-D5209)+3.87)*$K$2</f>
        <v>-0</v>
      </c>
      <c r="O5209" s="1" t="n">
        <f aca="false">IF(N5209&gt;0,N5209,0)</f>
        <v>0</v>
      </c>
      <c r="P5209" s="1" t="n">
        <f aca="false">O5209*1.5</f>
        <v>0</v>
      </c>
      <c r="Q5209" s="1" t="n">
        <f aca="false">P5209/(3.6*$Q$2)</f>
        <v>0</v>
      </c>
      <c r="R5209" s="1" t="n">
        <f aca="false">(K5209+L5209)*$R$2</f>
        <v>50601.6908173021</v>
      </c>
      <c r="S5209" s="19" t="n">
        <f aca="false">J5209-R5209</f>
        <v>6083.49567492187</v>
      </c>
      <c r="T5209" s="1" t="n">
        <f aca="false">IF(S5209&lt;0,S5209/$G$3,0)</f>
        <v>0</v>
      </c>
      <c r="U5209" s="1" t="n">
        <f aca="false">IF(S5209&gt;0,S5209*0.7,0)</f>
        <v>4258.44697244531</v>
      </c>
      <c r="V5209" s="14" t="n">
        <f aca="false">V5208+U5209+T5209</f>
        <v>-23667090.2832997</v>
      </c>
      <c r="W5209" s="19" t="n">
        <f aca="false">V5209/1000</f>
        <v>-23667.0902832997</v>
      </c>
      <c r="X5209" s="19" t="n">
        <f aca="false">W5209*3600000000*2/237000000</f>
        <v>-719000.21113822</v>
      </c>
      <c r="Y5209" s="19" t="n">
        <f aca="false">X5209/30.662</f>
        <v>-23449.2274195493</v>
      </c>
    </row>
    <row r="5210" customFormat="false" ht="17.9" hidden="false" customHeight="false" outlineLevel="0" collapsed="false">
      <c r="A5210" s="2" t="n">
        <v>8</v>
      </c>
      <c r="B5210" s="3" t="n">
        <v>5</v>
      </c>
      <c r="C5210" s="38" t="n">
        <v>15</v>
      </c>
      <c r="D5210" s="1" t="n">
        <v>35.2</v>
      </c>
      <c r="E5210" s="3" t="n">
        <v>256.420117963121</v>
      </c>
      <c r="F5210" s="23" t="n">
        <f aca="false">IF(D5210&lt;25, 0.24, 0.24-(0.01/5)*(D5210-25))</f>
        <v>0.2196</v>
      </c>
      <c r="G5210" s="40" t="n">
        <f aca="false">(E5210/1000)*$G$1*F5210</f>
        <v>18448.2356467383</v>
      </c>
      <c r="H5210" s="40" t="n">
        <v>0.252016670385775</v>
      </c>
      <c r="I5210" s="3" t="n">
        <f aca="false">H5210*$J$2</f>
        <v>0</v>
      </c>
      <c r="J5210" s="19" t="n">
        <f aca="false">SUM(I5210+G5210)</f>
        <v>18448.2356467383</v>
      </c>
      <c r="K5210" s="1" t="n">
        <v>8.96</v>
      </c>
      <c r="L5210" s="39" t="n">
        <v>2.72879177344687</v>
      </c>
      <c r="M5210" s="39"/>
      <c r="N5210" s="1" t="n">
        <f aca="false">(2.571*(19.44-D5210)+3.87)*$K$2</f>
        <v>-0</v>
      </c>
      <c r="O5210" s="1" t="n">
        <f aca="false">IF(N5210&gt;0,N5210,0)</f>
        <v>0</v>
      </c>
      <c r="P5210" s="1" t="n">
        <f aca="false">O5210*1.5</f>
        <v>0</v>
      </c>
      <c r="Q5210" s="1" t="n">
        <f aca="false">P5210/(3.6*$Q$2)</f>
        <v>0</v>
      </c>
      <c r="R5210" s="1" t="n">
        <f aca="false">(K5210+L5210)*$R$2</f>
        <v>58443.9588672344</v>
      </c>
      <c r="S5210" s="19" t="n">
        <f aca="false">J5210-R5210</f>
        <v>-39995.7232204961</v>
      </c>
      <c r="T5210" s="1" t="n">
        <f aca="false">IF(S5210&lt;0,S5210/$G$3,0)</f>
        <v>-57136.7474578516</v>
      </c>
      <c r="U5210" s="1" t="n">
        <f aca="false">IF(S5210&gt;0,S5210*0.7,0)</f>
        <v>0</v>
      </c>
      <c r="V5210" s="14" t="n">
        <f aca="false">V5209+U5210+T5210</f>
        <v>-23724227.0307576</v>
      </c>
      <c r="W5210" s="19" t="n">
        <f aca="false">V5210/1000</f>
        <v>-23724.2270307576</v>
      </c>
      <c r="X5210" s="19" t="n">
        <f aca="false">W5210*3600000000*2/237000000</f>
        <v>-720736.01106099</v>
      </c>
      <c r="Y5210" s="19" t="n">
        <f aca="false">X5210/30.662</f>
        <v>-23505.8382056288</v>
      </c>
    </row>
    <row r="5211" customFormat="false" ht="17.9" hidden="false" customHeight="false" outlineLevel="0" collapsed="false">
      <c r="A5211" s="2" t="n">
        <v>8</v>
      </c>
      <c r="B5211" s="3" t="n">
        <v>5</v>
      </c>
      <c r="C5211" s="38" t="n">
        <v>16</v>
      </c>
      <c r="D5211" s="1" t="n">
        <v>34.8</v>
      </c>
      <c r="E5211" s="3" t="n">
        <v>69.0666666666667</v>
      </c>
      <c r="F5211" s="23" t="n">
        <f aca="false">IF(D5211&lt;25, 0.24, 0.24-(0.01/5)*(D5211-25))</f>
        <v>0.2204</v>
      </c>
      <c r="G5211" s="40" t="n">
        <f aca="false">(E5211/1000)*$G$1*F5211</f>
        <v>4987.12774186667</v>
      </c>
      <c r="H5211" s="40" t="n">
        <v>0.270485200126056</v>
      </c>
      <c r="I5211" s="3" t="n">
        <f aca="false">H5211*$J$2</f>
        <v>0</v>
      </c>
      <c r="J5211" s="19" t="n">
        <f aca="false">SUM(I5211+G5211)</f>
        <v>4987.12774186667</v>
      </c>
      <c r="K5211" s="1" t="n">
        <v>8.64</v>
      </c>
      <c r="L5211" s="39" t="n">
        <v>2.73143179264564</v>
      </c>
      <c r="M5211" s="39"/>
      <c r="N5211" s="1" t="n">
        <f aca="false">(2.571*(19.44-D5211)+3.87)*$K$2</f>
        <v>-0</v>
      </c>
      <c r="O5211" s="1" t="n">
        <f aca="false">IF(N5211&gt;0,N5211,0)</f>
        <v>0</v>
      </c>
      <c r="P5211" s="1" t="n">
        <f aca="false">O5211*1.5</f>
        <v>0</v>
      </c>
      <c r="Q5211" s="1" t="n">
        <f aca="false">P5211/(3.6*$Q$2)</f>
        <v>0</v>
      </c>
      <c r="R5211" s="1" t="n">
        <f aca="false">(K5211+L5211)*$R$2</f>
        <v>56857.1589632282</v>
      </c>
      <c r="S5211" s="19" t="n">
        <f aca="false">J5211-R5211</f>
        <v>-51870.0312213615</v>
      </c>
      <c r="T5211" s="1" t="n">
        <f aca="false">IF(S5211&lt;0,S5211/$G$3,0)</f>
        <v>-74100.0446019451</v>
      </c>
      <c r="U5211" s="1" t="n">
        <f aca="false">IF(S5211&gt;0,S5211*0.7,0)</f>
        <v>0</v>
      </c>
      <c r="V5211" s="14" t="n">
        <f aca="false">V5210+U5211+T5211</f>
        <v>-23798327.0753595</v>
      </c>
      <c r="W5211" s="19" t="n">
        <f aca="false">V5211/1000</f>
        <v>-23798.3270753595</v>
      </c>
      <c r="X5211" s="19" t="n">
        <f aca="false">W5211*3600000000*2/237000000</f>
        <v>-722987.151656492</v>
      </c>
      <c r="Y5211" s="19" t="n">
        <f aca="false">X5211/30.662</f>
        <v>-23579.2561364716</v>
      </c>
    </row>
    <row r="5212" customFormat="false" ht="17.9" hidden="false" customHeight="false" outlineLevel="0" collapsed="false">
      <c r="A5212" s="2" t="n">
        <v>8</v>
      </c>
      <c r="B5212" s="3" t="n">
        <v>5</v>
      </c>
      <c r="C5212" s="38" t="n">
        <v>17</v>
      </c>
      <c r="D5212" s="1" t="n">
        <v>34.4</v>
      </c>
      <c r="E5212" s="3" t="n">
        <v>43.5777777777778</v>
      </c>
      <c r="F5212" s="23" t="n">
        <f aca="false">IF(D5212&lt;25, 0.24, 0.24-(0.01/5)*(D5212-25))</f>
        <v>0.2212</v>
      </c>
      <c r="G5212" s="40" t="n">
        <f aca="false">(E5212/1000)*$G$1*F5212</f>
        <v>3158.06168408889</v>
      </c>
      <c r="H5212" s="40" t="n">
        <v>0.310007193131452</v>
      </c>
      <c r="I5212" s="3" t="n">
        <f aca="false">H5212*$J$2</f>
        <v>0</v>
      </c>
      <c r="J5212" s="19" t="n">
        <f aca="false">SUM(I5212+G5212)</f>
        <v>3158.06168408889</v>
      </c>
      <c r="K5212" s="1" t="n">
        <v>8.32</v>
      </c>
      <c r="L5212" s="39" t="n">
        <v>1.25389293729437</v>
      </c>
      <c r="M5212" s="39"/>
      <c r="N5212" s="1" t="n">
        <f aca="false">(2.571*(19.44-D5212)+3.87)*$K$2</f>
        <v>-0</v>
      </c>
      <c r="O5212" s="1" t="n">
        <f aca="false">IF(N5212&gt;0,N5212,0)</f>
        <v>0</v>
      </c>
      <c r="P5212" s="1" t="n">
        <f aca="false">O5212*1.5</f>
        <v>0</v>
      </c>
      <c r="Q5212" s="1" t="n">
        <f aca="false">P5212/(3.6*$Q$2)</f>
        <v>0</v>
      </c>
      <c r="R5212" s="1" t="n">
        <f aca="false">(K5212+L5212)*$R$2</f>
        <v>47869.4646864719</v>
      </c>
      <c r="S5212" s="19" t="n">
        <f aca="false">J5212-R5212</f>
        <v>-44711.403002383</v>
      </c>
      <c r="T5212" s="1" t="n">
        <f aca="false">IF(S5212&lt;0,S5212/$G$3,0)</f>
        <v>-63873.4328605471</v>
      </c>
      <c r="U5212" s="1" t="n">
        <f aca="false">IF(S5212&gt;0,S5212*0.7,0)</f>
        <v>0</v>
      </c>
      <c r="V5212" s="14" t="n">
        <f aca="false">V5211+U5212+T5212</f>
        <v>-23862200.5082201</v>
      </c>
      <c r="W5212" s="19" t="n">
        <f aca="false">V5212/1000</f>
        <v>-23862.2005082201</v>
      </c>
      <c r="X5212" s="19" t="n">
        <f aca="false">W5212*3600000000*2/237000000</f>
        <v>-724927.610376306</v>
      </c>
      <c r="Y5212" s="19" t="n">
        <f aca="false">X5212/30.662</f>
        <v>-23642.5415946874</v>
      </c>
    </row>
    <row r="5213" customFormat="false" ht="17.9" hidden="false" customHeight="false" outlineLevel="0" collapsed="false">
      <c r="A5213" s="2" t="n">
        <v>8</v>
      </c>
      <c r="B5213" s="3" t="n">
        <v>5</v>
      </c>
      <c r="C5213" s="38" t="n">
        <v>18</v>
      </c>
      <c r="D5213" s="1" t="n">
        <v>32.9</v>
      </c>
      <c r="E5213" s="3" t="n">
        <v>14.8</v>
      </c>
      <c r="F5213" s="23" t="n">
        <f aca="false">IF(D5213&lt;25, 0.24, 0.24-(0.01/5)*(D5213-25))</f>
        <v>0.2242</v>
      </c>
      <c r="G5213" s="40" t="n">
        <f aca="false">(E5213/1000)*$G$1*F5213</f>
        <v>1087.0955792</v>
      </c>
      <c r="H5213" s="40" t="n">
        <v>0.33503989152595</v>
      </c>
      <c r="I5213" s="3" t="n">
        <f aca="false">H5213*$J$2</f>
        <v>0</v>
      </c>
      <c r="J5213" s="19" t="n">
        <f aca="false">SUM(I5213+G5213)</f>
        <v>1087.0955792</v>
      </c>
      <c r="K5213" s="1" t="n">
        <v>7.12</v>
      </c>
      <c r="L5213" s="39" t="n">
        <v>0.452523576814401</v>
      </c>
      <c r="M5213" s="39"/>
      <c r="N5213" s="1" t="n">
        <f aca="false">(2.571*(19.44-D5213)+3.87)*$K$2</f>
        <v>-0</v>
      </c>
      <c r="O5213" s="1" t="n">
        <f aca="false">IF(N5213&gt;0,N5213,0)</f>
        <v>0</v>
      </c>
      <c r="P5213" s="1" t="n">
        <f aca="false">O5213*1.5</f>
        <v>0</v>
      </c>
      <c r="Q5213" s="1" t="n">
        <f aca="false">P5213/(3.6*$Q$2)</f>
        <v>0</v>
      </c>
      <c r="R5213" s="1" t="n">
        <f aca="false">(K5213+L5213)*$R$2</f>
        <v>37862.617884072</v>
      </c>
      <c r="S5213" s="19" t="n">
        <f aca="false">J5213-R5213</f>
        <v>-36775.522304872</v>
      </c>
      <c r="T5213" s="1" t="n">
        <f aca="false">IF(S5213&lt;0,S5213/$G$3,0)</f>
        <v>-52536.4604355314</v>
      </c>
      <c r="U5213" s="1" t="n">
        <f aca="false">IF(S5213&gt;0,S5213*0.7,0)</f>
        <v>0</v>
      </c>
      <c r="V5213" s="14" t="n">
        <f aca="false">V5212+U5213+T5213</f>
        <v>-23914736.9686556</v>
      </c>
      <c r="W5213" s="19" t="n">
        <f aca="false">V5213/1000</f>
        <v>-23914.7369686556</v>
      </c>
      <c r="X5213" s="19" t="n">
        <f aca="false">W5213*3600000000*2/237000000</f>
        <v>-726523.654743968</v>
      </c>
      <c r="Y5213" s="19" t="n">
        <f aca="false">X5213/30.662</f>
        <v>-23694.5944408052</v>
      </c>
    </row>
    <row r="5214" customFormat="false" ht="17.9" hidden="false" customHeight="false" outlineLevel="0" collapsed="false">
      <c r="A5214" s="2" t="n">
        <v>8</v>
      </c>
      <c r="B5214" s="3" t="n">
        <v>5</v>
      </c>
      <c r="C5214" s="38" t="n">
        <v>19</v>
      </c>
      <c r="D5214" s="1" t="n">
        <v>31.5</v>
      </c>
      <c r="E5214" s="3" t="n">
        <v>0.822222222222222</v>
      </c>
      <c r="F5214" s="23" t="n">
        <f aca="false">IF(D5214&lt;25, 0.24, 0.24-(0.01/5)*(D5214-25))</f>
        <v>0.227</v>
      </c>
      <c r="G5214" s="40" t="n">
        <f aca="false">(E5214/1000)*$G$1*F5214</f>
        <v>61.1484528888889</v>
      </c>
      <c r="H5214" s="40" t="n">
        <v>0.33393986153222</v>
      </c>
      <c r="I5214" s="3" t="n">
        <f aca="false">H5214*$J$2</f>
        <v>0</v>
      </c>
      <c r="J5214" s="19" t="n">
        <f aca="false">SUM(I5214+G5214)</f>
        <v>61.1484528888889</v>
      </c>
      <c r="K5214" s="1" t="n">
        <v>6</v>
      </c>
      <c r="L5214" s="39" t="n">
        <v>0.896600409560674</v>
      </c>
      <c r="M5214" s="39"/>
      <c r="N5214" s="1" t="n">
        <f aca="false">(2.571*(19.44-D5214)+3.87)*$K$2</f>
        <v>-0</v>
      </c>
      <c r="O5214" s="1" t="n">
        <f aca="false">IF(N5214&gt;0,N5214,0)</f>
        <v>0</v>
      </c>
      <c r="P5214" s="1" t="n">
        <f aca="false">O5214*1.5</f>
        <v>0</v>
      </c>
      <c r="Q5214" s="1" t="n">
        <f aca="false">P5214/(3.6*$Q$2)</f>
        <v>0</v>
      </c>
      <c r="R5214" s="1" t="n">
        <f aca="false">(K5214+L5214)*$R$2</f>
        <v>34483.0020478034</v>
      </c>
      <c r="S5214" s="19" t="n">
        <f aca="false">J5214-R5214</f>
        <v>-34421.8535949145</v>
      </c>
      <c r="T5214" s="1" t="n">
        <f aca="false">IF(S5214&lt;0,S5214/$G$3,0)</f>
        <v>-49174.0765641635</v>
      </c>
      <c r="U5214" s="1" t="n">
        <f aca="false">IF(S5214&gt;0,S5214*0.7,0)</f>
        <v>0</v>
      </c>
      <c r="V5214" s="14" t="n">
        <f aca="false">V5213+U5214+T5214</f>
        <v>-23963911.0452198</v>
      </c>
      <c r="W5214" s="19" t="n">
        <f aca="false">V5214/1000</f>
        <v>-23963.9110452198</v>
      </c>
      <c r="X5214" s="19" t="n">
        <f aca="false">W5214*3600000000*2/237000000</f>
        <v>-728017.550740854</v>
      </c>
      <c r="Y5214" s="19" t="n">
        <f aca="false">X5214/30.662</f>
        <v>-23743.3158548318</v>
      </c>
    </row>
    <row r="5215" customFormat="false" ht="17.9" hidden="false" customHeight="false" outlineLevel="0" collapsed="false">
      <c r="A5215" s="2" t="n">
        <v>8</v>
      </c>
      <c r="B5215" s="3" t="n">
        <v>5</v>
      </c>
      <c r="C5215" s="38" t="n">
        <v>20</v>
      </c>
      <c r="D5215" s="1" t="n">
        <v>30</v>
      </c>
      <c r="E5215" s="3" t="n">
        <v>0</v>
      </c>
      <c r="F5215" s="23" t="n">
        <f aca="false">IF(D5215&lt;25, 0.24, 0.24-(0.01/5)*(D5215-25))</f>
        <v>0.23</v>
      </c>
      <c r="G5215" s="40" t="n">
        <f aca="false">(E5215/1000)*$G$1*F5215</f>
        <v>0</v>
      </c>
      <c r="H5215" s="40" t="n">
        <v>0.390759857325986</v>
      </c>
      <c r="I5215" s="3" t="n">
        <f aca="false">H5215*$J$2</f>
        <v>0</v>
      </c>
      <c r="J5215" s="19" t="n">
        <f aca="false">SUM(I5215+G5215)</f>
        <v>0</v>
      </c>
      <c r="K5215" s="1" t="n">
        <v>4.8</v>
      </c>
      <c r="L5215" s="39" t="n">
        <v>0.895321572053416</v>
      </c>
      <c r="M5215" s="39"/>
      <c r="N5215" s="1" t="n">
        <f aca="false">(2.571*(19.44-D5215)+3.87)*$K$2</f>
        <v>-0</v>
      </c>
      <c r="O5215" s="1" t="n">
        <f aca="false">IF(N5215&gt;0,N5215,0)</f>
        <v>0</v>
      </c>
      <c r="P5215" s="1" t="n">
        <f aca="false">O5215*1.5</f>
        <v>0</v>
      </c>
      <c r="Q5215" s="1" t="n">
        <f aca="false">P5215/(3.6*$Q$2)</f>
        <v>0</v>
      </c>
      <c r="R5215" s="1" t="n">
        <f aca="false">(K5215+L5215)*$R$2</f>
        <v>28476.6078602671</v>
      </c>
      <c r="S5215" s="19" t="n">
        <f aca="false">J5215-R5215</f>
        <v>-28476.6078602671</v>
      </c>
      <c r="T5215" s="1" t="n">
        <f aca="false">IF(S5215&lt;0,S5215/$G$3,0)</f>
        <v>-40680.8683718101</v>
      </c>
      <c r="U5215" s="1" t="n">
        <f aca="false">IF(S5215&gt;0,S5215*0.7,0)</f>
        <v>0</v>
      </c>
      <c r="V5215" s="14" t="n">
        <f aca="false">V5214+U5215+T5215</f>
        <v>-24004591.9135916</v>
      </c>
      <c r="W5215" s="19" t="n">
        <f aca="false">V5215/1000</f>
        <v>-24004.5919135916</v>
      </c>
      <c r="X5215" s="19" t="n">
        <f aca="false">W5215*3600000000*2/237000000</f>
        <v>-729253.425223036</v>
      </c>
      <c r="Y5215" s="19" t="n">
        <f aca="false">X5215/30.662</f>
        <v>-23783.6222432664</v>
      </c>
    </row>
    <row r="5216" customFormat="false" ht="17.9" hidden="false" customHeight="false" outlineLevel="0" collapsed="false">
      <c r="A5216" s="2" t="n">
        <v>8</v>
      </c>
      <c r="B5216" s="3" t="n">
        <v>5</v>
      </c>
      <c r="C5216" s="38" t="n">
        <v>21</v>
      </c>
      <c r="D5216" s="1" t="n">
        <v>28.9</v>
      </c>
      <c r="E5216" s="3" t="n">
        <v>0</v>
      </c>
      <c r="F5216" s="23" t="n">
        <f aca="false">IF(D5216&lt;25, 0.24, 0.24-(0.01/5)*(D5216-25))</f>
        <v>0.2322</v>
      </c>
      <c r="G5216" s="40" t="n">
        <f aca="false">(E5216/1000)*$G$1*F5216</f>
        <v>0</v>
      </c>
      <c r="H5216" s="40" t="n">
        <v>0.454786574582116</v>
      </c>
      <c r="I5216" s="3" t="n">
        <f aca="false">H5216*$J$2</f>
        <v>0</v>
      </c>
      <c r="J5216" s="19" t="n">
        <f aca="false">SUM(I5216+G5216)</f>
        <v>0</v>
      </c>
      <c r="K5216" s="1" t="n">
        <v>3.92</v>
      </c>
      <c r="L5216" s="39" t="n">
        <v>0.764328172634025</v>
      </c>
      <c r="M5216" s="39"/>
      <c r="N5216" s="1" t="n">
        <f aca="false">(2.571*(19.44-D5216)+3.87)*$K$2</f>
        <v>-0</v>
      </c>
      <c r="O5216" s="1" t="n">
        <f aca="false">IF(N5216&gt;0,N5216,0)</f>
        <v>0</v>
      </c>
      <c r="P5216" s="1" t="n">
        <f aca="false">O5216*1.5</f>
        <v>0</v>
      </c>
      <c r="Q5216" s="1" t="n">
        <f aca="false">P5216/(3.6*$Q$2)</f>
        <v>0</v>
      </c>
      <c r="R5216" s="1" t="n">
        <f aca="false">(K5216+L5216)*$R$2</f>
        <v>23421.6408631701</v>
      </c>
      <c r="S5216" s="19" t="n">
        <f aca="false">J5216-R5216</f>
        <v>-23421.6408631701</v>
      </c>
      <c r="T5216" s="1" t="n">
        <f aca="false">IF(S5216&lt;0,S5216/$G$3,0)</f>
        <v>-33459.4869473859</v>
      </c>
      <c r="U5216" s="1" t="n">
        <f aca="false">IF(S5216&gt;0,S5216*0.7,0)</f>
        <v>0</v>
      </c>
      <c r="V5216" s="14" t="n">
        <f aca="false">V5215+U5216+T5216</f>
        <v>-24038051.400539</v>
      </c>
      <c r="W5216" s="19" t="n">
        <f aca="false">V5216/1000</f>
        <v>-24038.051400539</v>
      </c>
      <c r="X5216" s="19" t="n">
        <f aca="false">W5216*3600000000*2/237000000</f>
        <v>-730269.915965741</v>
      </c>
      <c r="Y5216" s="19" t="n">
        <f aca="false">X5216/30.662</f>
        <v>-23816.7737253193</v>
      </c>
    </row>
    <row r="5217" customFormat="false" ht="17.9" hidden="false" customHeight="false" outlineLevel="0" collapsed="false">
      <c r="A5217" s="2" t="n">
        <v>8</v>
      </c>
      <c r="B5217" s="3" t="n">
        <v>5</v>
      </c>
      <c r="C5217" s="38" t="n">
        <v>22</v>
      </c>
      <c r="D5217" s="1" t="n">
        <v>27.8</v>
      </c>
      <c r="E5217" s="3" t="n">
        <v>0</v>
      </c>
      <c r="F5217" s="23" t="n">
        <f aca="false">IF(D5217&lt;25, 0.24, 0.24-(0.01/5)*(D5217-25))</f>
        <v>0.2344</v>
      </c>
      <c r="G5217" s="40" t="n">
        <f aca="false">(E5217/1000)*$G$1*F5217</f>
        <v>0</v>
      </c>
      <c r="H5217" s="40" t="n">
        <v>0.480299116516406</v>
      </c>
      <c r="I5217" s="3" t="n">
        <f aca="false">H5217*$J$2</f>
        <v>0</v>
      </c>
      <c r="J5217" s="19" t="n">
        <f aca="false">SUM(I5217+G5217)</f>
        <v>0</v>
      </c>
      <c r="K5217" s="1" t="n">
        <v>3.04</v>
      </c>
      <c r="L5217" s="39" t="n">
        <v>1.1331917266886</v>
      </c>
      <c r="M5217" s="39"/>
      <c r="N5217" s="1" t="n">
        <f aca="false">(2.571*(19.44-D5217)+3.87)*$K$2</f>
        <v>-0</v>
      </c>
      <c r="O5217" s="1" t="n">
        <f aca="false">IF(N5217&gt;0,N5217,0)</f>
        <v>0</v>
      </c>
      <c r="P5217" s="1" t="n">
        <f aca="false">O5217*1.5</f>
        <v>0</v>
      </c>
      <c r="Q5217" s="1" t="n">
        <f aca="false">P5217/(3.6*$Q$2)</f>
        <v>0</v>
      </c>
      <c r="R5217" s="1" t="n">
        <f aca="false">(K5217+L5217)*$R$2</f>
        <v>20865.958633443</v>
      </c>
      <c r="S5217" s="19" t="n">
        <f aca="false">J5217-R5217</f>
        <v>-20865.958633443</v>
      </c>
      <c r="T5217" s="1" t="n">
        <f aca="false">IF(S5217&lt;0,S5217/$G$3,0)</f>
        <v>-29808.51233349</v>
      </c>
      <c r="U5217" s="1" t="n">
        <f aca="false">IF(S5217&gt;0,S5217*0.7,0)</f>
        <v>0</v>
      </c>
      <c r="V5217" s="14" t="n">
        <f aca="false">V5216+U5217+T5217</f>
        <v>-24067859.9128725</v>
      </c>
      <c r="W5217" s="19" t="n">
        <f aca="false">V5217/1000</f>
        <v>-24067.8599128725</v>
      </c>
      <c r="X5217" s="19" t="n">
        <f aca="false">W5217*3600000000*2/237000000</f>
        <v>-731175.491023973</v>
      </c>
      <c r="Y5217" s="19" t="n">
        <f aca="false">X5217/30.662</f>
        <v>-23846.3078411054</v>
      </c>
    </row>
    <row r="5218" customFormat="false" ht="17.9" hidden="false" customHeight="false" outlineLevel="0" collapsed="false">
      <c r="A5218" s="2" t="n">
        <v>8</v>
      </c>
      <c r="B5218" s="3" t="n">
        <v>5</v>
      </c>
      <c r="C5218" s="38" t="n">
        <v>23</v>
      </c>
      <c r="D5218" s="1" t="n">
        <v>26.7</v>
      </c>
      <c r="E5218" s="3" t="n">
        <v>0</v>
      </c>
      <c r="F5218" s="23" t="n">
        <f aca="false">IF(D5218&lt;25, 0.24, 0.24-(0.01/5)*(D5218-25))</f>
        <v>0.2366</v>
      </c>
      <c r="G5218" s="40" t="n">
        <f aca="false">(E5218/1000)*$G$1*F5218</f>
        <v>0</v>
      </c>
      <c r="H5218" s="40" t="n">
        <v>0.481975284413815</v>
      </c>
      <c r="I5218" s="3" t="n">
        <f aca="false">H5218*$J$2</f>
        <v>0</v>
      </c>
      <c r="J5218" s="19" t="n">
        <f aca="false">SUM(I5218+G5218)</f>
        <v>0</v>
      </c>
      <c r="K5218" s="1" t="n">
        <v>2.16</v>
      </c>
      <c r="L5218" s="39" t="n">
        <v>1.26182279694213</v>
      </c>
      <c r="M5218" s="39"/>
      <c r="N5218" s="1" t="n">
        <f aca="false">(2.571*(19.44-D5218)+3.87)*$K$2</f>
        <v>-0</v>
      </c>
      <c r="O5218" s="1" t="n">
        <f aca="false">IF(N5218&gt;0,N5218,0)</f>
        <v>0</v>
      </c>
      <c r="P5218" s="1" t="n">
        <f aca="false">O5218*1.5</f>
        <v>0</v>
      </c>
      <c r="Q5218" s="1" t="n">
        <f aca="false">P5218/(3.6*$Q$2)</f>
        <v>0</v>
      </c>
      <c r="R5218" s="1" t="n">
        <f aca="false">(K5218+L5218)*$R$2</f>
        <v>17109.1139847107</v>
      </c>
      <c r="S5218" s="19" t="n">
        <f aca="false">J5218-R5218</f>
        <v>-17109.1139847107</v>
      </c>
      <c r="T5218" s="1" t="n">
        <f aca="false">IF(S5218&lt;0,S5218/$G$3,0)</f>
        <v>-24441.5914067295</v>
      </c>
      <c r="U5218" s="1" t="n">
        <f aca="false">IF(S5218&gt;0,S5218*0.7,0)</f>
        <v>0</v>
      </c>
      <c r="V5218" s="14" t="n">
        <f aca="false">V5217+U5218+T5218</f>
        <v>-24092301.5042792</v>
      </c>
      <c r="W5218" s="19" t="n">
        <f aca="false">V5218/1000</f>
        <v>-24092.3015042792</v>
      </c>
      <c r="X5218" s="19" t="n">
        <f aca="false">W5218*3600000000*2/237000000</f>
        <v>-731918.020383165</v>
      </c>
      <c r="Y5218" s="19" t="n">
        <f aca="false">X5218/30.662</f>
        <v>-23870.5244401267</v>
      </c>
    </row>
    <row r="5219" customFormat="false" ht="17.9" hidden="false" customHeight="false" outlineLevel="0" collapsed="false">
      <c r="A5219" s="2" t="n">
        <v>8</v>
      </c>
      <c r="B5219" s="3" t="n">
        <v>6</v>
      </c>
      <c r="C5219" s="38" t="n">
        <v>0</v>
      </c>
      <c r="D5219" s="1" t="n">
        <v>25.9</v>
      </c>
      <c r="E5219" s="3" t="n">
        <v>0</v>
      </c>
      <c r="F5219" s="23" t="n">
        <f aca="false">IF(D5219&lt;25, 0.24, 0.24-(0.01/5)*(D5219-25))</f>
        <v>0.2382</v>
      </c>
      <c r="G5219" s="40" t="n">
        <f aca="false">(E5219/1000)*$G$1*F5219</f>
        <v>0</v>
      </c>
      <c r="H5219" s="40" t="n">
        <v>0.470418586553191</v>
      </c>
      <c r="I5219" s="3" t="n">
        <f aca="false">H5219*$J$2</f>
        <v>0</v>
      </c>
      <c r="J5219" s="19" t="n">
        <f aca="false">SUM(I5219+G5219)</f>
        <v>0</v>
      </c>
      <c r="K5219" s="1" t="n">
        <v>1.52</v>
      </c>
      <c r="L5219" s="39" t="n">
        <v>1.35242757317593</v>
      </c>
      <c r="M5219" s="39"/>
      <c r="N5219" s="1" t="n">
        <f aca="false">(2.571*(19.44-D5219)+3.87)*$K$2</f>
        <v>-0</v>
      </c>
      <c r="O5219" s="1" t="n">
        <f aca="false">IF(N5219&gt;0,N5219,0)</f>
        <v>0</v>
      </c>
      <c r="P5219" s="1" t="n">
        <f aca="false">O5219*1.5</f>
        <v>0</v>
      </c>
      <c r="Q5219" s="1" t="n">
        <f aca="false">P5219/(3.6*$Q$2)</f>
        <v>0</v>
      </c>
      <c r="R5219" s="1" t="n">
        <f aca="false">(K5219+L5219)*$R$2</f>
        <v>14362.1378658797</v>
      </c>
      <c r="S5219" s="19" t="n">
        <f aca="false">J5219-R5219</f>
        <v>-14362.1378658797</v>
      </c>
      <c r="T5219" s="1" t="n">
        <f aca="false">IF(S5219&lt;0,S5219/$G$3,0)</f>
        <v>-20517.3398083995</v>
      </c>
      <c r="U5219" s="1" t="n">
        <f aca="false">IF(S5219&gt;0,S5219*0.7,0)</f>
        <v>0</v>
      </c>
      <c r="V5219" s="14" t="n">
        <f aca="false">V5218+U5219+T5219</f>
        <v>-24112818.8440876</v>
      </c>
      <c r="W5219" s="19" t="n">
        <f aca="false">V5219/1000</f>
        <v>-24112.8188440876</v>
      </c>
      <c r="X5219" s="19" t="n">
        <f aca="false">W5219*3600000000*2/237000000</f>
        <v>-732541.331972281</v>
      </c>
      <c r="Y5219" s="19" t="n">
        <f aca="false">X5219/30.662</f>
        <v>-23890.8529114957</v>
      </c>
    </row>
    <row r="5220" customFormat="false" ht="17.9" hidden="false" customHeight="false" outlineLevel="0" collapsed="false">
      <c r="A5220" s="2" t="n">
        <v>8</v>
      </c>
      <c r="B5220" s="3" t="n">
        <v>6</v>
      </c>
      <c r="C5220" s="38" t="n">
        <v>1</v>
      </c>
      <c r="D5220" s="1" t="n">
        <v>25.2</v>
      </c>
      <c r="E5220" s="3" t="n">
        <v>0</v>
      </c>
      <c r="F5220" s="23" t="n">
        <f aca="false">IF(D5220&lt;25, 0.24, 0.24-(0.01/5)*(D5220-25))</f>
        <v>0.2396</v>
      </c>
      <c r="G5220" s="40" t="n">
        <f aca="false">(E5220/1000)*$G$1*F5220</f>
        <v>0</v>
      </c>
      <c r="H5220" s="40" t="n">
        <v>0.458612482770848</v>
      </c>
      <c r="I5220" s="3" t="n">
        <f aca="false">H5220*$J$2</f>
        <v>0</v>
      </c>
      <c r="J5220" s="19" t="n">
        <f aca="false">SUM(I5220+G5220)</f>
        <v>0</v>
      </c>
      <c r="K5220" s="1" t="n">
        <v>0.96</v>
      </c>
      <c r="L5220" s="39" t="n">
        <v>3.34620907520805</v>
      </c>
      <c r="M5220" s="39"/>
      <c r="N5220" s="1" t="n">
        <f aca="false">(2.571*(19.44-D5220)+3.87)*$K$2</f>
        <v>-0</v>
      </c>
      <c r="O5220" s="1" t="n">
        <f aca="false">IF(N5220&gt;0,N5220,0)</f>
        <v>0</v>
      </c>
      <c r="P5220" s="1" t="n">
        <f aca="false">O5220*1.5</f>
        <v>0</v>
      </c>
      <c r="Q5220" s="1" t="n">
        <f aca="false">P5220/(3.6*$Q$2)</f>
        <v>0</v>
      </c>
      <c r="R5220" s="1" t="n">
        <f aca="false">(K5220+L5220)*$R$2</f>
        <v>21531.0453760403</v>
      </c>
      <c r="S5220" s="19" t="n">
        <f aca="false">J5220-R5220</f>
        <v>-21531.0453760403</v>
      </c>
      <c r="T5220" s="1" t="n">
        <f aca="false">IF(S5220&lt;0,S5220/$G$3,0)</f>
        <v>-30758.6362514861</v>
      </c>
      <c r="U5220" s="1" t="n">
        <f aca="false">IF(S5220&gt;0,S5220*0.7,0)</f>
        <v>0</v>
      </c>
      <c r="V5220" s="14" t="n">
        <f aca="false">V5219+U5220+T5220</f>
        <v>-24143577.4803391</v>
      </c>
      <c r="W5220" s="19" t="n">
        <f aca="false">V5220/1000</f>
        <v>-24143.5774803391</v>
      </c>
      <c r="X5220" s="19" t="n">
        <f aca="false">W5220*3600000000*2/237000000</f>
        <v>-733475.771554605</v>
      </c>
      <c r="Y5220" s="19" t="n">
        <f aca="false">X5220/30.662</f>
        <v>-23921.3284050161</v>
      </c>
    </row>
    <row r="5221" customFormat="false" ht="17.9" hidden="false" customHeight="false" outlineLevel="0" collapsed="false">
      <c r="A5221" s="2" t="n">
        <v>8</v>
      </c>
      <c r="B5221" s="3" t="n">
        <v>6</v>
      </c>
      <c r="C5221" s="38" t="n">
        <v>2</v>
      </c>
      <c r="D5221" s="1" t="n">
        <v>24.4</v>
      </c>
      <c r="E5221" s="3" t="n">
        <v>0</v>
      </c>
      <c r="F5221" s="23" t="n">
        <f aca="false">IF(D5221&lt;25, 0.24, 0.24-(0.01/5)*(D5221-25))</f>
        <v>0.24</v>
      </c>
      <c r="G5221" s="40" t="n">
        <f aca="false">(E5221/1000)*$G$1*F5221</f>
        <v>0</v>
      </c>
      <c r="H5221" s="40" t="n">
        <v>0.428371947185896</v>
      </c>
      <c r="I5221" s="3" t="n">
        <f aca="false">H5221*$J$2</f>
        <v>0</v>
      </c>
      <c r="J5221" s="19" t="n">
        <f aca="false">SUM(I5221+G5221)</f>
        <v>0</v>
      </c>
      <c r="K5221" s="1" t="n">
        <v>0.319999999999999</v>
      </c>
      <c r="L5221" s="39" t="n">
        <v>4.36740103228179</v>
      </c>
      <c r="M5221" s="39"/>
      <c r="N5221" s="1" t="n">
        <f aca="false">(2.571*(19.44-D5221)+3.87)*$K$2</f>
        <v>-0</v>
      </c>
      <c r="O5221" s="1" t="n">
        <f aca="false">IF(N5221&gt;0,N5221,0)</f>
        <v>0</v>
      </c>
      <c r="P5221" s="1" t="n">
        <f aca="false">O5221*1.5</f>
        <v>0</v>
      </c>
      <c r="Q5221" s="1" t="n">
        <f aca="false">P5221/(3.6*$Q$2)</f>
        <v>0</v>
      </c>
      <c r="R5221" s="1" t="n">
        <f aca="false">(K5221+L5221)*$R$2</f>
        <v>23437.0051614089</v>
      </c>
      <c r="S5221" s="19" t="n">
        <f aca="false">J5221-R5221</f>
        <v>-23437.0051614089</v>
      </c>
      <c r="T5221" s="1" t="n">
        <f aca="false">IF(S5221&lt;0,S5221/$G$3,0)</f>
        <v>-33481.4359448699</v>
      </c>
      <c r="U5221" s="1" t="n">
        <f aca="false">IF(S5221&gt;0,S5221*0.7,0)</f>
        <v>0</v>
      </c>
      <c r="V5221" s="14" t="n">
        <f aca="false">V5220+U5221+T5221</f>
        <v>-24177058.9162839</v>
      </c>
      <c r="W5221" s="19" t="n">
        <f aca="false">V5221/1000</f>
        <v>-24177.0589162839</v>
      </c>
      <c r="X5221" s="19" t="n">
        <f aca="false">W5221*3600000000*2/237000000</f>
        <v>-734492.929102297</v>
      </c>
      <c r="Y5221" s="19" t="n">
        <f aca="false">X5221/30.662</f>
        <v>-23954.5016340192</v>
      </c>
    </row>
    <row r="5222" customFormat="false" ht="17.9" hidden="false" customHeight="false" outlineLevel="0" collapsed="false">
      <c r="A5222" s="2" t="n">
        <v>8</v>
      </c>
      <c r="B5222" s="3" t="n">
        <v>6</v>
      </c>
      <c r="C5222" s="38" t="n">
        <v>3</v>
      </c>
      <c r="D5222" s="1" t="n">
        <v>24</v>
      </c>
      <c r="E5222" s="3" t="n">
        <v>0</v>
      </c>
      <c r="F5222" s="23" t="n">
        <f aca="false">IF(D5222&lt;25, 0.24, 0.24-(0.01/5)*(D5222-25))</f>
        <v>0.24</v>
      </c>
      <c r="G5222" s="40" t="n">
        <f aca="false">(E5222/1000)*$G$1*F5222</f>
        <v>0</v>
      </c>
      <c r="H5222" s="40" t="n">
        <v>0.407588294720717</v>
      </c>
      <c r="I5222" s="3" t="n">
        <f aca="false">H5222*$J$2</f>
        <v>0</v>
      </c>
      <c r="J5222" s="19" t="n">
        <f aca="false">SUM(I5222+G5222)</f>
        <v>0</v>
      </c>
      <c r="K5222" s="1" t="n">
        <v>0</v>
      </c>
      <c r="L5222" s="39" t="n">
        <v>4.24501977785949</v>
      </c>
      <c r="M5222" s="39"/>
      <c r="N5222" s="1" t="n">
        <f aca="false">(2.571*(19.44-D5222)+3.87)*$K$2</f>
        <v>-0</v>
      </c>
      <c r="O5222" s="1" t="n">
        <f aca="false">IF(N5222&gt;0,N5222,0)</f>
        <v>0</v>
      </c>
      <c r="P5222" s="1" t="n">
        <f aca="false">O5222*1.5</f>
        <v>0</v>
      </c>
      <c r="Q5222" s="1" t="n">
        <f aca="false">P5222/(3.6*$Q$2)</f>
        <v>0</v>
      </c>
      <c r="R5222" s="1" t="n">
        <f aca="false">(K5222+L5222)*$R$2</f>
        <v>21225.0988892975</v>
      </c>
      <c r="S5222" s="19" t="n">
        <f aca="false">J5222-R5222</f>
        <v>-21225.0988892975</v>
      </c>
      <c r="T5222" s="1" t="n">
        <f aca="false">IF(S5222&lt;0,S5222/$G$3,0)</f>
        <v>-30321.5698418535</v>
      </c>
      <c r="U5222" s="1" t="n">
        <f aca="false">IF(S5222&gt;0,S5222*0.7,0)</f>
        <v>0</v>
      </c>
      <c r="V5222" s="14" t="n">
        <f aca="false">V5221+U5222+T5222</f>
        <v>-24207380.4861258</v>
      </c>
      <c r="W5222" s="19" t="n">
        <f aca="false">V5222/1000</f>
        <v>-24207.3804861258</v>
      </c>
      <c r="X5222" s="19" t="n">
        <f aca="false">W5222*3600000000*2/237000000</f>
        <v>-735414.090717746</v>
      </c>
      <c r="Y5222" s="19" t="n">
        <f aca="false">X5222/30.662</f>
        <v>-23984.5440844611</v>
      </c>
    </row>
    <row r="5223" customFormat="false" ht="17.9" hidden="false" customHeight="false" outlineLevel="0" collapsed="false">
      <c r="A5223" s="2" t="n">
        <v>8</v>
      </c>
      <c r="B5223" s="3" t="n">
        <v>6</v>
      </c>
      <c r="C5223" s="38" t="n">
        <v>4</v>
      </c>
      <c r="D5223" s="1" t="n">
        <v>23.7</v>
      </c>
      <c r="E5223" s="3" t="n">
        <v>0</v>
      </c>
      <c r="F5223" s="23" t="n">
        <f aca="false">IF(D5223&lt;25, 0.24, 0.24-(0.01/5)*(D5223-25))</f>
        <v>0.24</v>
      </c>
      <c r="G5223" s="40" t="n">
        <f aca="false">(E5223/1000)*$G$1*F5223</f>
        <v>0</v>
      </c>
      <c r="H5223" s="40" t="n">
        <v>0.370086826737896</v>
      </c>
      <c r="I5223" s="3" t="n">
        <f aca="false">H5223*$J$2</f>
        <v>0</v>
      </c>
      <c r="J5223" s="19" t="n">
        <f aca="false">SUM(I5223+G5223)</f>
        <v>0</v>
      </c>
      <c r="K5223" s="1" t="n">
        <v>0</v>
      </c>
      <c r="L5223" s="39" t="n">
        <v>4.09330600603832</v>
      </c>
      <c r="M5223" s="39"/>
      <c r="N5223" s="1" t="n">
        <f aca="false">(2.571*(19.44-D5223)+3.87)*$K$2</f>
        <v>-0</v>
      </c>
      <c r="O5223" s="1" t="n">
        <f aca="false">IF(N5223&gt;0,N5223,0)</f>
        <v>0</v>
      </c>
      <c r="P5223" s="1" t="n">
        <f aca="false">O5223*1.5</f>
        <v>0</v>
      </c>
      <c r="Q5223" s="1" t="n">
        <f aca="false">P5223/(3.6*$Q$2)</f>
        <v>0</v>
      </c>
      <c r="R5223" s="1" t="n">
        <f aca="false">(K5223+L5223)*$R$2</f>
        <v>20466.5300301916</v>
      </c>
      <c r="S5223" s="19" t="n">
        <f aca="false">J5223-R5223</f>
        <v>-20466.5300301916</v>
      </c>
      <c r="T5223" s="1" t="n">
        <f aca="false">IF(S5223&lt;0,S5223/$G$3,0)</f>
        <v>-29237.9000431309</v>
      </c>
      <c r="U5223" s="1" t="n">
        <f aca="false">IF(S5223&gt;0,S5223*0.7,0)</f>
        <v>0</v>
      </c>
      <c r="V5223" s="14" t="n">
        <f aca="false">V5222+U5223+T5223</f>
        <v>-24236618.3861689</v>
      </c>
      <c r="W5223" s="19" t="n">
        <f aca="false">V5223/1000</f>
        <v>-24236.6183861689</v>
      </c>
      <c r="X5223" s="19" t="n">
        <f aca="false">W5223*3600000000*2/237000000</f>
        <v>-736302.330719056</v>
      </c>
      <c r="Y5223" s="19" t="n">
        <f aca="false">X5223/30.662</f>
        <v>-24013.5128406189</v>
      </c>
    </row>
    <row r="5224" customFormat="false" ht="17.9" hidden="false" customHeight="false" outlineLevel="0" collapsed="false">
      <c r="A5224" s="2" t="n">
        <v>8</v>
      </c>
      <c r="B5224" s="3" t="n">
        <v>6</v>
      </c>
      <c r="C5224" s="38" t="n">
        <v>5</v>
      </c>
      <c r="D5224" s="1" t="n">
        <v>23.3</v>
      </c>
      <c r="E5224" s="3" t="n">
        <v>0.343104852085993</v>
      </c>
      <c r="F5224" s="23" t="n">
        <f aca="false">IF(D5224&lt;25, 0.24, 0.24-(0.01/5)*(D5224-25))</f>
        <v>0.24</v>
      </c>
      <c r="G5224" s="40" t="n">
        <f aca="false">(E5224/1000)*$G$1*F5224</f>
        <v>26.9779227936991</v>
      </c>
      <c r="H5224" s="40" t="n">
        <v>0.330574515940654</v>
      </c>
      <c r="I5224" s="3" t="n">
        <f aca="false">H5224*$J$2</f>
        <v>0</v>
      </c>
      <c r="J5224" s="19" t="n">
        <f aca="false">SUM(I5224+G5224)</f>
        <v>26.9779227936991</v>
      </c>
      <c r="K5224" s="1" t="n">
        <v>0</v>
      </c>
      <c r="L5224" s="39" t="n">
        <v>3.55808719597445</v>
      </c>
      <c r="M5224" s="39"/>
      <c r="N5224" s="1" t="n">
        <f aca="false">(2.571*(19.44-D5224)+3.87)*$K$2</f>
        <v>-0</v>
      </c>
      <c r="O5224" s="1" t="n">
        <f aca="false">IF(N5224&gt;0,N5224,0)</f>
        <v>0</v>
      </c>
      <c r="P5224" s="1" t="n">
        <f aca="false">O5224*1.5</f>
        <v>0</v>
      </c>
      <c r="Q5224" s="1" t="n">
        <f aca="false">P5224/(3.6*$Q$2)</f>
        <v>0</v>
      </c>
      <c r="R5224" s="1" t="n">
        <f aca="false">(K5224+L5224)*$R$2</f>
        <v>17790.4359798723</v>
      </c>
      <c r="S5224" s="19" t="n">
        <f aca="false">J5224-R5224</f>
        <v>-17763.4580570786</v>
      </c>
      <c r="T5224" s="1" t="n">
        <f aca="false">IF(S5224&lt;0,S5224/$G$3,0)</f>
        <v>-25376.3686529694</v>
      </c>
      <c r="U5224" s="1" t="n">
        <f aca="false">IF(S5224&gt;0,S5224*0.7,0)</f>
        <v>0</v>
      </c>
      <c r="V5224" s="14" t="n">
        <f aca="false">V5223+U5224+T5224</f>
        <v>-24261994.7548219</v>
      </c>
      <c r="W5224" s="19" t="n">
        <f aca="false">V5224/1000</f>
        <v>-24261.9947548219</v>
      </c>
      <c r="X5224" s="19" t="n">
        <f aca="false">W5224*3600000000*2/237000000</f>
        <v>-737073.258374336</v>
      </c>
      <c r="Y5224" s="19" t="n">
        <f aca="false">X5224/30.662</f>
        <v>-24038.6556119737</v>
      </c>
    </row>
    <row r="5225" customFormat="false" ht="17.9" hidden="false" customHeight="false" outlineLevel="0" collapsed="false">
      <c r="A5225" s="2" t="n">
        <v>8</v>
      </c>
      <c r="B5225" s="3" t="n">
        <v>6</v>
      </c>
      <c r="C5225" s="38" t="n">
        <v>6</v>
      </c>
      <c r="D5225" s="1" t="n">
        <v>25.2</v>
      </c>
      <c r="E5225" s="3" t="n">
        <v>44.078042101752</v>
      </c>
      <c r="F5225" s="23" t="n">
        <f aca="false">IF(D5225&lt;25, 0.24, 0.24-(0.01/5)*(D5225-25))</f>
        <v>0.2396</v>
      </c>
      <c r="G5225" s="40" t="n">
        <f aca="false">(E5225/1000)*$G$1*F5225</f>
        <v>3460.02721754889</v>
      </c>
      <c r="H5225" s="40" t="n">
        <v>0.298599060204317</v>
      </c>
      <c r="I5225" s="3" t="n">
        <f aca="false">H5225*$J$2</f>
        <v>0</v>
      </c>
      <c r="J5225" s="19" t="n">
        <f aca="false">SUM(I5225+G5225)</f>
        <v>3460.02721754889</v>
      </c>
      <c r="K5225" s="1" t="n">
        <v>0.96</v>
      </c>
      <c r="L5225" s="39" t="n">
        <v>1.99675499953551</v>
      </c>
      <c r="M5225" s="39"/>
      <c r="N5225" s="1" t="n">
        <f aca="false">(2.571*(19.44-D5225)+3.87)*$K$2</f>
        <v>-0</v>
      </c>
      <c r="O5225" s="1" t="n">
        <f aca="false">IF(N5225&gt;0,N5225,0)</f>
        <v>0</v>
      </c>
      <c r="P5225" s="1" t="n">
        <f aca="false">O5225*1.5</f>
        <v>0</v>
      </c>
      <c r="Q5225" s="1" t="n">
        <f aca="false">P5225/(3.6*$Q$2)</f>
        <v>0</v>
      </c>
      <c r="R5225" s="1" t="n">
        <f aca="false">(K5225+L5225)*$R$2</f>
        <v>14783.7749976776</v>
      </c>
      <c r="S5225" s="19" t="n">
        <f aca="false">J5225-R5225</f>
        <v>-11323.7477801287</v>
      </c>
      <c r="T5225" s="1" t="n">
        <f aca="false">IF(S5225&lt;0,S5225/$G$3,0)</f>
        <v>-16176.782543041</v>
      </c>
      <c r="U5225" s="1" t="n">
        <f aca="false">IF(S5225&gt;0,S5225*0.7,0)</f>
        <v>0</v>
      </c>
      <c r="V5225" s="14" t="n">
        <f aca="false">V5224+U5225+T5225</f>
        <v>-24278171.5373649</v>
      </c>
      <c r="W5225" s="19" t="n">
        <f aca="false">V5225/1000</f>
        <v>-24278.1715373649</v>
      </c>
      <c r="X5225" s="19" t="n">
        <f aca="false">W5225*3600000000*2/237000000</f>
        <v>-737564.704932606</v>
      </c>
      <c r="Y5225" s="19" t="n">
        <f aca="false">X5225/30.662</f>
        <v>-24054.6834822453</v>
      </c>
    </row>
    <row r="5226" customFormat="false" ht="17.9" hidden="false" customHeight="false" outlineLevel="0" collapsed="false">
      <c r="A5226" s="2" t="n">
        <v>8</v>
      </c>
      <c r="B5226" s="3" t="n">
        <v>6</v>
      </c>
      <c r="C5226" s="38" t="n">
        <v>7</v>
      </c>
      <c r="D5226" s="1" t="n">
        <v>27</v>
      </c>
      <c r="E5226" s="3" t="n">
        <v>205.021707016939</v>
      </c>
      <c r="F5226" s="23" t="n">
        <f aca="false">IF(D5226&lt;25, 0.24, 0.24-(0.01/5)*(D5226-25))</f>
        <v>0.236</v>
      </c>
      <c r="G5226" s="40" t="n">
        <f aca="false">(E5226/1000)*$G$1*F5226</f>
        <v>15851.9339500819</v>
      </c>
      <c r="H5226" s="40" t="n">
        <v>0.229086628571659</v>
      </c>
      <c r="I5226" s="3" t="n">
        <f aca="false">H5226*$J$2</f>
        <v>0</v>
      </c>
      <c r="J5226" s="19" t="n">
        <f aca="false">SUM(I5226+G5226)</f>
        <v>15851.9339500819</v>
      </c>
      <c r="K5226" s="1" t="n">
        <v>2.4</v>
      </c>
      <c r="L5226" s="39" t="n">
        <v>0.609184621288949</v>
      </c>
      <c r="M5226" s="39"/>
      <c r="N5226" s="1" t="n">
        <f aca="false">(2.571*(19.44-D5226)+3.87)*$K$2</f>
        <v>-0</v>
      </c>
      <c r="O5226" s="1" t="n">
        <f aca="false">IF(N5226&gt;0,N5226,0)</f>
        <v>0</v>
      </c>
      <c r="P5226" s="1" t="n">
        <f aca="false">O5226*1.5</f>
        <v>0</v>
      </c>
      <c r="Q5226" s="1" t="n">
        <f aca="false">P5226/(3.6*$Q$2)</f>
        <v>0</v>
      </c>
      <c r="R5226" s="1" t="n">
        <f aca="false">(K5226+L5226)*$R$2</f>
        <v>15045.9231064447</v>
      </c>
      <c r="S5226" s="19" t="n">
        <f aca="false">J5226-R5226</f>
        <v>806.01084363719</v>
      </c>
      <c r="T5226" s="1" t="n">
        <f aca="false">IF(S5226&lt;0,S5226/$G$3,0)</f>
        <v>0</v>
      </c>
      <c r="U5226" s="1" t="n">
        <f aca="false">IF(S5226&gt;0,S5226*0.7,0)</f>
        <v>564.207590546033</v>
      </c>
      <c r="V5226" s="14" t="n">
        <f aca="false">V5225+U5226+T5226</f>
        <v>-24277607.3297744</v>
      </c>
      <c r="W5226" s="19" t="n">
        <f aca="false">V5226/1000</f>
        <v>-24277.6073297744</v>
      </c>
      <c r="X5226" s="19" t="n">
        <f aca="false">W5226*3600000000*2/237000000</f>
        <v>-737547.564448842</v>
      </c>
      <c r="Y5226" s="19" t="n">
        <f aca="false">X5226/30.662</f>
        <v>-24054.1244683596</v>
      </c>
    </row>
    <row r="5227" customFormat="false" ht="17.9" hidden="false" customHeight="false" outlineLevel="0" collapsed="false">
      <c r="A5227" s="2" t="n">
        <v>8</v>
      </c>
      <c r="B5227" s="3" t="n">
        <v>6</v>
      </c>
      <c r="C5227" s="38" t="n">
        <v>8</v>
      </c>
      <c r="D5227" s="1" t="n">
        <v>28.9</v>
      </c>
      <c r="E5227" s="3" t="n">
        <v>415.828788527677</v>
      </c>
      <c r="F5227" s="23" t="n">
        <f aca="false">IF(D5227&lt;25, 0.24, 0.24-(0.01/5)*(D5227-25))</f>
        <v>0.2322</v>
      </c>
      <c r="G5227" s="40" t="n">
        <f aca="false">(E5227/1000)*$G$1*F5227</f>
        <v>31633.494791345</v>
      </c>
      <c r="H5227" s="40" t="n">
        <v>0.226476079323576</v>
      </c>
      <c r="I5227" s="3" t="n">
        <f aca="false">H5227*$J$2</f>
        <v>0</v>
      </c>
      <c r="J5227" s="19" t="n">
        <f aca="false">SUM(I5227+G5227)</f>
        <v>31633.494791345</v>
      </c>
      <c r="K5227" s="1" t="n">
        <v>3.92</v>
      </c>
      <c r="L5227" s="39" t="n">
        <v>0</v>
      </c>
      <c r="M5227" s="39"/>
      <c r="N5227" s="1" t="n">
        <f aca="false">(2.571*(19.44-D5227)+3.87)*$K$2</f>
        <v>-0</v>
      </c>
      <c r="O5227" s="1" t="n">
        <f aca="false">IF(N5227&gt;0,N5227,0)</f>
        <v>0</v>
      </c>
      <c r="P5227" s="1" t="n">
        <f aca="false">O5227*1.5</f>
        <v>0</v>
      </c>
      <c r="Q5227" s="1" t="n">
        <f aca="false">P5227/(3.6*$Q$2)</f>
        <v>0</v>
      </c>
      <c r="R5227" s="1" t="n">
        <f aca="false">(K5227+L5227)*$R$2</f>
        <v>19600</v>
      </c>
      <c r="S5227" s="19" t="n">
        <f aca="false">J5227-R5227</f>
        <v>12033.494791345</v>
      </c>
      <c r="T5227" s="1" t="n">
        <f aca="false">IF(S5227&lt;0,S5227/$G$3,0)</f>
        <v>0</v>
      </c>
      <c r="U5227" s="1" t="n">
        <f aca="false">IF(S5227&gt;0,S5227*0.7,0)</f>
        <v>8423.44635394149</v>
      </c>
      <c r="V5227" s="14" t="n">
        <f aca="false">V5226+U5227+T5227</f>
        <v>-24269183.8834205</v>
      </c>
      <c r="W5227" s="19" t="n">
        <f aca="false">V5227/1000</f>
        <v>-24269.1838834205</v>
      </c>
      <c r="X5227" s="19" t="n">
        <f aca="false">W5227*3600000000*2/237000000</f>
        <v>-737291.662281128</v>
      </c>
      <c r="Y5227" s="19" t="n">
        <f aca="false">X5227/30.662</f>
        <v>-24045.7785624267</v>
      </c>
    </row>
    <row r="5228" customFormat="false" ht="17.9" hidden="false" customHeight="false" outlineLevel="0" collapsed="false">
      <c r="A5228" s="2" t="n">
        <v>8</v>
      </c>
      <c r="B5228" s="3" t="n">
        <v>6</v>
      </c>
      <c r="C5228" s="38" t="n">
        <v>9</v>
      </c>
      <c r="D5228" s="1" t="n">
        <v>30.2</v>
      </c>
      <c r="E5228" s="3" t="n">
        <v>620.678715001628</v>
      </c>
      <c r="F5228" s="23" t="n">
        <f aca="false">IF(D5228&lt;25, 0.24, 0.24-(0.01/5)*(D5228-25))</f>
        <v>0.2296</v>
      </c>
      <c r="G5228" s="40" t="n">
        <f aca="false">(E5228/1000)*$G$1*F5228</f>
        <v>46688.4162357881</v>
      </c>
      <c r="H5228" s="40" t="n">
        <v>0.24402297693454</v>
      </c>
      <c r="I5228" s="3" t="n">
        <f aca="false">H5228*$J$2</f>
        <v>0</v>
      </c>
      <c r="J5228" s="19" t="n">
        <f aca="false">SUM(I5228+G5228)</f>
        <v>46688.4162357881</v>
      </c>
      <c r="K5228" s="1" t="n">
        <v>4.96</v>
      </c>
      <c r="L5228" s="39" t="n">
        <v>0</v>
      </c>
      <c r="M5228" s="39"/>
      <c r="N5228" s="1" t="n">
        <f aca="false">(2.571*(19.44-D5228)+3.87)*$K$2</f>
        <v>-0</v>
      </c>
      <c r="O5228" s="1" t="n">
        <f aca="false">IF(N5228&gt;0,N5228,0)</f>
        <v>0</v>
      </c>
      <c r="P5228" s="1" t="n">
        <f aca="false">O5228*1.5</f>
        <v>0</v>
      </c>
      <c r="Q5228" s="1" t="n">
        <f aca="false">P5228/(3.6*$Q$2)</f>
        <v>0</v>
      </c>
      <c r="R5228" s="1" t="n">
        <f aca="false">(K5228+L5228)*$R$2</f>
        <v>24800</v>
      </c>
      <c r="S5228" s="19" t="n">
        <f aca="false">J5228-R5228</f>
        <v>21888.4162357881</v>
      </c>
      <c r="T5228" s="1" t="n">
        <f aca="false">IF(S5228&lt;0,S5228/$G$3,0)</f>
        <v>0</v>
      </c>
      <c r="U5228" s="1" t="n">
        <f aca="false">IF(S5228&gt;0,S5228*0.7,0)</f>
        <v>15321.8913650517</v>
      </c>
      <c r="V5228" s="14" t="n">
        <f aca="false">V5227+U5228+T5228</f>
        <v>-24253861.9920554</v>
      </c>
      <c r="W5228" s="19" t="n">
        <f aca="false">V5228/1000</f>
        <v>-24253.8619920554</v>
      </c>
      <c r="X5228" s="19" t="n">
        <f aca="false">W5228*3600000000*2/237000000</f>
        <v>-736826.187100417</v>
      </c>
      <c r="Y5228" s="19" t="n">
        <f aca="false">X5228/30.662</f>
        <v>-24030.5977137961</v>
      </c>
    </row>
    <row r="5229" customFormat="false" ht="17.9" hidden="false" customHeight="false" outlineLevel="0" collapsed="false">
      <c r="A5229" s="2" t="n">
        <v>8</v>
      </c>
      <c r="B5229" s="3" t="n">
        <v>6</v>
      </c>
      <c r="C5229" s="38" t="n">
        <v>10</v>
      </c>
      <c r="D5229" s="1" t="n">
        <v>31.5</v>
      </c>
      <c r="E5229" s="3" t="n">
        <v>787.515230578039</v>
      </c>
      <c r="F5229" s="23" t="n">
        <f aca="false">IF(D5229&lt;25, 0.24, 0.24-(0.01/5)*(D5229-25))</f>
        <v>0.227</v>
      </c>
      <c r="G5229" s="40" t="n">
        <f aca="false">(E5229/1000)*$G$1*F5229</f>
        <v>58567.3029441288</v>
      </c>
      <c r="H5229" s="40" t="n">
        <v>0.206388496290935</v>
      </c>
      <c r="I5229" s="3" t="n">
        <f aca="false">H5229*$J$2</f>
        <v>0</v>
      </c>
      <c r="J5229" s="19" t="n">
        <f aca="false">SUM(I5229+G5229)</f>
        <v>58567.3029441288</v>
      </c>
      <c r="K5229" s="1" t="n">
        <v>6</v>
      </c>
      <c r="L5229" s="39" t="n">
        <v>0</v>
      </c>
      <c r="M5229" s="39"/>
      <c r="N5229" s="1" t="n">
        <f aca="false">(2.571*(19.44-D5229)+3.87)*$K$2</f>
        <v>-0</v>
      </c>
      <c r="O5229" s="1" t="n">
        <f aca="false">IF(N5229&gt;0,N5229,0)</f>
        <v>0</v>
      </c>
      <c r="P5229" s="1" t="n">
        <f aca="false">O5229*1.5</f>
        <v>0</v>
      </c>
      <c r="Q5229" s="1" t="n">
        <f aca="false">P5229/(3.6*$Q$2)</f>
        <v>0</v>
      </c>
      <c r="R5229" s="1" t="n">
        <f aca="false">(K5229+L5229)*$R$2</f>
        <v>30000</v>
      </c>
      <c r="S5229" s="19" t="n">
        <f aca="false">J5229-R5229</f>
        <v>28567.3029441288</v>
      </c>
      <c r="T5229" s="1" t="n">
        <f aca="false">IF(S5229&lt;0,S5229/$G$3,0)</f>
        <v>0</v>
      </c>
      <c r="U5229" s="1" t="n">
        <f aca="false">IF(S5229&gt;0,S5229*0.7,0)</f>
        <v>19997.1120608902</v>
      </c>
      <c r="V5229" s="14" t="n">
        <f aca="false">V5228+U5229+T5229</f>
        <v>-24233864.8799945</v>
      </c>
      <c r="W5229" s="19" t="n">
        <f aca="false">V5229/1000</f>
        <v>-24233.8648799945</v>
      </c>
      <c r="X5229" s="19" t="n">
        <f aca="false">W5229*3600000000*2/237000000</f>
        <v>-736218.679898567</v>
      </c>
      <c r="Y5229" s="19" t="n">
        <f aca="false">X5229/30.662</f>
        <v>-24010.7846813178</v>
      </c>
    </row>
    <row r="5230" customFormat="false" ht="17.9" hidden="false" customHeight="false" outlineLevel="0" collapsed="false">
      <c r="A5230" s="2" t="n">
        <v>8</v>
      </c>
      <c r="B5230" s="3" t="n">
        <v>6</v>
      </c>
      <c r="C5230" s="38" t="n">
        <v>11</v>
      </c>
      <c r="D5230" s="1" t="n">
        <v>32.8</v>
      </c>
      <c r="E5230" s="3" t="n">
        <v>874.091144896864</v>
      </c>
      <c r="F5230" s="23" t="n">
        <f aca="false">IF(D5230&lt;25, 0.24, 0.24-(0.01/5)*(D5230-25))</f>
        <v>0.2244</v>
      </c>
      <c r="G5230" s="40" t="n">
        <f aca="false">(E5230/1000)*$G$1*F5230</f>
        <v>64261.3698559652</v>
      </c>
      <c r="H5230" s="40" t="n">
        <v>0.18415401964644</v>
      </c>
      <c r="I5230" s="3" t="n">
        <f aca="false">H5230*$J$2</f>
        <v>0</v>
      </c>
      <c r="J5230" s="19" t="n">
        <f aca="false">SUM(I5230+G5230)</f>
        <v>64261.3698559652</v>
      </c>
      <c r="K5230" s="1" t="n">
        <v>7.04</v>
      </c>
      <c r="L5230" s="39" t="n">
        <v>0</v>
      </c>
      <c r="M5230" s="39"/>
      <c r="N5230" s="1" t="n">
        <f aca="false">(2.571*(19.44-D5230)+3.87)*$K$2</f>
        <v>-0</v>
      </c>
      <c r="O5230" s="1" t="n">
        <f aca="false">IF(N5230&gt;0,N5230,0)</f>
        <v>0</v>
      </c>
      <c r="P5230" s="1" t="n">
        <f aca="false">O5230*1.5</f>
        <v>0</v>
      </c>
      <c r="Q5230" s="1" t="n">
        <f aca="false">P5230/(3.6*$Q$2)</f>
        <v>0</v>
      </c>
      <c r="R5230" s="1" t="n">
        <f aca="false">(K5230+L5230)*$R$2</f>
        <v>35200</v>
      </c>
      <c r="S5230" s="19" t="n">
        <f aca="false">J5230-R5230</f>
        <v>29061.3698559652</v>
      </c>
      <c r="T5230" s="1" t="n">
        <f aca="false">IF(S5230&lt;0,S5230/$G$3,0)</f>
        <v>0</v>
      </c>
      <c r="U5230" s="1" t="n">
        <f aca="false">IF(S5230&gt;0,S5230*0.7,0)</f>
        <v>20342.9588991756</v>
      </c>
      <c r="V5230" s="14" t="n">
        <f aca="false">V5229+U5230+T5230</f>
        <v>-24213521.9210953</v>
      </c>
      <c r="W5230" s="19" t="n">
        <f aca="false">V5230/1000</f>
        <v>-24213.5219210953</v>
      </c>
      <c r="X5230" s="19" t="n">
        <f aca="false">W5230*3600000000*2/237000000</f>
        <v>-735600.665957327</v>
      </c>
      <c r="Y5230" s="19" t="n">
        <f aca="false">X5230/30.662</f>
        <v>-23990.628985628</v>
      </c>
    </row>
    <row r="5231" customFormat="false" ht="17.9" hidden="false" customHeight="false" outlineLevel="0" collapsed="false">
      <c r="A5231" s="2" t="n">
        <v>8</v>
      </c>
      <c r="B5231" s="3" t="n">
        <v>6</v>
      </c>
      <c r="C5231" s="38" t="n">
        <v>12</v>
      </c>
      <c r="D5231" s="1" t="n">
        <v>33.9</v>
      </c>
      <c r="E5231" s="3" t="n">
        <v>799.030145468073</v>
      </c>
      <c r="F5231" s="23" t="n">
        <f aca="false">IF(D5231&lt;25, 0.24, 0.24-(0.01/5)*(D5231-25))</f>
        <v>0.2222</v>
      </c>
      <c r="G5231" s="40" t="n">
        <f aca="false">(E5231/1000)*$G$1*F5231</f>
        <v>58167.1285405832</v>
      </c>
      <c r="H5231" s="40" t="n">
        <v>0.19043062408009</v>
      </c>
      <c r="I5231" s="3" t="n">
        <f aca="false">H5231*$J$2</f>
        <v>0</v>
      </c>
      <c r="J5231" s="19" t="n">
        <f aca="false">SUM(I5231+G5231)</f>
        <v>58167.1285405832</v>
      </c>
      <c r="K5231" s="1" t="n">
        <v>7.92</v>
      </c>
      <c r="L5231" s="39" t="n">
        <v>0</v>
      </c>
      <c r="M5231" s="39"/>
      <c r="N5231" s="1" t="n">
        <f aca="false">(2.571*(19.44-D5231)+3.87)*$K$2</f>
        <v>-0</v>
      </c>
      <c r="O5231" s="1" t="n">
        <f aca="false">IF(N5231&gt;0,N5231,0)</f>
        <v>0</v>
      </c>
      <c r="P5231" s="1" t="n">
        <f aca="false">O5231*1.5</f>
        <v>0</v>
      </c>
      <c r="Q5231" s="1" t="n">
        <f aca="false">P5231/(3.6*$Q$2)</f>
        <v>0</v>
      </c>
      <c r="R5231" s="1" t="n">
        <f aca="false">(K5231+L5231)*$R$2</f>
        <v>39600</v>
      </c>
      <c r="S5231" s="19" t="n">
        <f aca="false">J5231-R5231</f>
        <v>18567.1285405832</v>
      </c>
      <c r="T5231" s="1" t="n">
        <f aca="false">IF(S5231&lt;0,S5231/$G$3,0)</f>
        <v>0</v>
      </c>
      <c r="U5231" s="1" t="n">
        <f aca="false">IF(S5231&gt;0,S5231*0.7,0)</f>
        <v>12996.9899784082</v>
      </c>
      <c r="V5231" s="14" t="n">
        <f aca="false">V5230+U5231+T5231</f>
        <v>-24200524.9311169</v>
      </c>
      <c r="W5231" s="19" t="n">
        <f aca="false">V5231/1000</f>
        <v>-24200.5249311169</v>
      </c>
      <c r="X5231" s="19" t="n">
        <f aca="false">W5231*3600000000*2/237000000</f>
        <v>-735205.82069216</v>
      </c>
      <c r="Y5231" s="19" t="n">
        <f aca="false">X5231/30.662</f>
        <v>-23977.75163695</v>
      </c>
    </row>
    <row r="5232" customFormat="false" ht="17.9" hidden="false" customHeight="false" outlineLevel="0" collapsed="false">
      <c r="A5232" s="2" t="n">
        <v>8</v>
      </c>
      <c r="B5232" s="3" t="n">
        <v>6</v>
      </c>
      <c r="C5232" s="38" t="n">
        <v>13</v>
      </c>
      <c r="D5232" s="1" t="n">
        <v>35</v>
      </c>
      <c r="E5232" s="3" t="n">
        <v>766.961705196184</v>
      </c>
      <c r="F5232" s="23" t="n">
        <f aca="false">IF(D5232&lt;25, 0.24, 0.24-(0.01/5)*(D5232-25))</f>
        <v>0.22</v>
      </c>
      <c r="G5232" s="40" t="n">
        <f aca="false">(E5232/1000)*$G$1*F5232</f>
        <v>55279.8386484022</v>
      </c>
      <c r="H5232" s="40" t="n">
        <v>0.222690858647384</v>
      </c>
      <c r="I5232" s="3" t="n">
        <f aca="false">H5232*$J$2</f>
        <v>0</v>
      </c>
      <c r="J5232" s="19" t="n">
        <f aca="false">SUM(I5232+G5232)</f>
        <v>55279.8386484022</v>
      </c>
      <c r="K5232" s="1" t="n">
        <v>8.8</v>
      </c>
      <c r="L5232" s="39" t="n">
        <v>0</v>
      </c>
      <c r="M5232" s="39"/>
      <c r="N5232" s="1" t="n">
        <f aca="false">(2.571*(19.44-D5232)+3.87)*$K$2</f>
        <v>-0</v>
      </c>
      <c r="O5232" s="1" t="n">
        <f aca="false">IF(N5232&gt;0,N5232,0)</f>
        <v>0</v>
      </c>
      <c r="P5232" s="1" t="n">
        <f aca="false">O5232*1.5</f>
        <v>0</v>
      </c>
      <c r="Q5232" s="1" t="n">
        <f aca="false">P5232/(3.6*$Q$2)</f>
        <v>0</v>
      </c>
      <c r="R5232" s="1" t="n">
        <f aca="false">(K5232+L5232)*$R$2</f>
        <v>44000</v>
      </c>
      <c r="S5232" s="19" t="n">
        <f aca="false">J5232-R5232</f>
        <v>11279.8386484022</v>
      </c>
      <c r="T5232" s="1" t="n">
        <f aca="false">IF(S5232&lt;0,S5232/$G$3,0)</f>
        <v>0</v>
      </c>
      <c r="U5232" s="1" t="n">
        <f aca="false">IF(S5232&gt;0,S5232*0.7,0)</f>
        <v>7895.88705388156</v>
      </c>
      <c r="V5232" s="14" t="n">
        <f aca="false">V5231+U5232+T5232</f>
        <v>-24192629.0440631</v>
      </c>
      <c r="W5232" s="19" t="n">
        <f aca="false">V5232/1000</f>
        <v>-24192.6290440631</v>
      </c>
      <c r="X5232" s="19" t="n">
        <f aca="false">W5232*3600000000*2/237000000</f>
        <v>-734965.945642422</v>
      </c>
      <c r="Y5232" s="19" t="n">
        <f aca="false">X5232/30.662</f>
        <v>-23969.9284339711</v>
      </c>
    </row>
    <row r="5233" customFormat="false" ht="17.9" hidden="false" customHeight="false" outlineLevel="0" collapsed="false">
      <c r="A5233" s="2" t="n">
        <v>8</v>
      </c>
      <c r="B5233" s="3" t="n">
        <v>6</v>
      </c>
      <c r="C5233" s="38" t="n">
        <v>14</v>
      </c>
      <c r="D5233" s="1" t="n">
        <v>36.1</v>
      </c>
      <c r="E5233" s="3" t="n">
        <v>403.638653810712</v>
      </c>
      <c r="F5233" s="23" t="n">
        <f aca="false">IF(D5233&lt;25, 0.24, 0.24-(0.01/5)*(D5233-25))</f>
        <v>0.2178</v>
      </c>
      <c r="G5233" s="40" t="n">
        <f aca="false">(E5233/1000)*$G$1*F5233</f>
        <v>28801.8928568472</v>
      </c>
      <c r="H5233" s="40" t="n">
        <v>0.243256794594842</v>
      </c>
      <c r="I5233" s="3" t="n">
        <f aca="false">H5233*$J$2</f>
        <v>0</v>
      </c>
      <c r="J5233" s="19" t="n">
        <f aca="false">SUM(I5233+G5233)</f>
        <v>28801.8928568472</v>
      </c>
      <c r="K5233" s="1" t="n">
        <v>9.68</v>
      </c>
      <c r="L5233" s="39" t="n">
        <v>0.196646323669441</v>
      </c>
      <c r="M5233" s="39"/>
      <c r="N5233" s="1" t="n">
        <f aca="false">(2.571*(19.44-D5233)+3.87)*$K$2</f>
        <v>-0</v>
      </c>
      <c r="O5233" s="1" t="n">
        <f aca="false">IF(N5233&gt;0,N5233,0)</f>
        <v>0</v>
      </c>
      <c r="P5233" s="1" t="n">
        <f aca="false">O5233*1.5</f>
        <v>0</v>
      </c>
      <c r="Q5233" s="1" t="n">
        <f aca="false">P5233/(3.6*$Q$2)</f>
        <v>0</v>
      </c>
      <c r="R5233" s="1" t="n">
        <f aca="false">(K5233+L5233)*$R$2</f>
        <v>49383.2316183472</v>
      </c>
      <c r="S5233" s="19" t="n">
        <f aca="false">J5233-R5233</f>
        <v>-20581.3387615</v>
      </c>
      <c r="T5233" s="1" t="n">
        <f aca="false">IF(S5233&lt;0,S5233/$G$3,0)</f>
        <v>-29401.9125164286</v>
      </c>
      <c r="U5233" s="1" t="n">
        <f aca="false">IF(S5233&gt;0,S5233*0.7,0)</f>
        <v>0</v>
      </c>
      <c r="V5233" s="14" t="n">
        <f aca="false">V5232+U5233+T5233</f>
        <v>-24222030.9565795</v>
      </c>
      <c r="W5233" s="19" t="n">
        <f aca="false">V5233/1000</f>
        <v>-24222.0309565795</v>
      </c>
      <c r="X5233" s="19" t="n">
        <f aca="false">W5233*3600000000*2/237000000</f>
        <v>-735859.168301149</v>
      </c>
      <c r="Y5233" s="19" t="n">
        <f aca="false">X5233/30.662</f>
        <v>-23999.0596928168</v>
      </c>
    </row>
    <row r="5234" customFormat="false" ht="17.9" hidden="false" customHeight="false" outlineLevel="0" collapsed="false">
      <c r="A5234" s="2" t="n">
        <v>8</v>
      </c>
      <c r="B5234" s="3" t="n">
        <v>6</v>
      </c>
      <c r="C5234" s="38" t="n">
        <v>15</v>
      </c>
      <c r="D5234" s="1" t="n">
        <v>35.9</v>
      </c>
      <c r="E5234" s="3" t="n">
        <v>245.225485243234</v>
      </c>
      <c r="F5234" s="23" t="n">
        <f aca="false">IF(D5234&lt;25, 0.24, 0.24-(0.01/5)*(D5234-25))</f>
        <v>0.2182</v>
      </c>
      <c r="G5234" s="40" t="n">
        <f aca="false">(E5234/1000)*$G$1*F5234</f>
        <v>17530.3567723297</v>
      </c>
      <c r="H5234" s="40" t="n">
        <v>0.259677888449427</v>
      </c>
      <c r="I5234" s="3" t="n">
        <f aca="false">H5234*$J$2</f>
        <v>0</v>
      </c>
      <c r="J5234" s="19" t="n">
        <f aca="false">SUM(I5234+G5234)</f>
        <v>17530.3567723297</v>
      </c>
      <c r="K5234" s="1" t="n">
        <v>9.52</v>
      </c>
      <c r="L5234" s="39" t="n">
        <v>2.20127254433908</v>
      </c>
      <c r="M5234" s="39"/>
      <c r="N5234" s="1" t="n">
        <f aca="false">(2.571*(19.44-D5234)+3.87)*$K$2</f>
        <v>-0</v>
      </c>
      <c r="O5234" s="1" t="n">
        <f aca="false">IF(N5234&gt;0,N5234,0)</f>
        <v>0</v>
      </c>
      <c r="P5234" s="1" t="n">
        <f aca="false">O5234*1.5</f>
        <v>0</v>
      </c>
      <c r="Q5234" s="1" t="n">
        <f aca="false">P5234/(3.6*$Q$2)</f>
        <v>0</v>
      </c>
      <c r="R5234" s="1" t="n">
        <f aca="false">(K5234+L5234)*$R$2</f>
        <v>58606.3627216954</v>
      </c>
      <c r="S5234" s="19" t="n">
        <f aca="false">J5234-R5234</f>
        <v>-41076.0059493657</v>
      </c>
      <c r="T5234" s="1" t="n">
        <f aca="false">IF(S5234&lt;0,S5234/$G$3,0)</f>
        <v>-58680.0084990938</v>
      </c>
      <c r="U5234" s="1" t="n">
        <f aca="false">IF(S5234&gt;0,S5234*0.7,0)</f>
        <v>0</v>
      </c>
      <c r="V5234" s="14" t="n">
        <f aca="false">V5233+U5234+T5234</f>
        <v>-24280710.9650786</v>
      </c>
      <c r="W5234" s="19" t="n">
        <f aca="false">V5234/1000</f>
        <v>-24280.7109650786</v>
      </c>
      <c r="X5234" s="19" t="n">
        <f aca="false">W5234*3600000000*2/237000000</f>
        <v>-737641.852103653</v>
      </c>
      <c r="Y5234" s="19" t="n">
        <f aca="false">X5234/30.662</f>
        <v>-24057.1995337438</v>
      </c>
    </row>
    <row r="5235" customFormat="false" ht="17.9" hidden="false" customHeight="false" outlineLevel="0" collapsed="false">
      <c r="A5235" s="2" t="n">
        <v>8</v>
      </c>
      <c r="B5235" s="3" t="n">
        <v>6</v>
      </c>
      <c r="C5235" s="38" t="n">
        <v>16</v>
      </c>
      <c r="D5235" s="1" t="n">
        <v>35.8</v>
      </c>
      <c r="E5235" s="3" t="n">
        <v>307.782305474531</v>
      </c>
      <c r="F5235" s="23" t="n">
        <f aca="false">IF(D5235&lt;25, 0.24, 0.24-(0.01/5)*(D5235-25))</f>
        <v>0.2184</v>
      </c>
      <c r="G5235" s="40" t="n">
        <f aca="false">(E5235/1000)*$G$1*F5235</f>
        <v>22022.5035400332</v>
      </c>
      <c r="H5235" s="40" t="n">
        <v>0.264766318447399</v>
      </c>
      <c r="I5235" s="3" t="n">
        <f aca="false">H5235*$J$2</f>
        <v>0</v>
      </c>
      <c r="J5235" s="19" t="n">
        <f aca="false">SUM(I5235+G5235)</f>
        <v>22022.5035400332</v>
      </c>
      <c r="K5235" s="1" t="n">
        <v>9.44</v>
      </c>
      <c r="L5235" s="39" t="n">
        <v>2.68148495269983</v>
      </c>
      <c r="M5235" s="39"/>
      <c r="N5235" s="1" t="n">
        <f aca="false">(2.571*(19.44-D5235)+3.87)*$K$2</f>
        <v>-0</v>
      </c>
      <c r="O5235" s="1" t="n">
        <f aca="false">IF(N5235&gt;0,N5235,0)</f>
        <v>0</v>
      </c>
      <c r="P5235" s="1" t="n">
        <f aca="false">O5235*1.5</f>
        <v>0</v>
      </c>
      <c r="Q5235" s="1" t="n">
        <f aca="false">P5235/(3.6*$Q$2)</f>
        <v>0</v>
      </c>
      <c r="R5235" s="1" t="n">
        <f aca="false">(K5235+L5235)*$R$2</f>
        <v>60607.4247634992</v>
      </c>
      <c r="S5235" s="19" t="n">
        <f aca="false">J5235-R5235</f>
        <v>-38584.921223466</v>
      </c>
      <c r="T5235" s="1" t="n">
        <f aca="false">IF(S5235&lt;0,S5235/$G$3,0)</f>
        <v>-55121.3160335228</v>
      </c>
      <c r="U5235" s="1" t="n">
        <f aca="false">IF(S5235&gt;0,S5235*0.7,0)</f>
        <v>0</v>
      </c>
      <c r="V5235" s="14" t="n">
        <f aca="false">V5234+U5235+T5235</f>
        <v>-24335832.2811121</v>
      </c>
      <c r="W5235" s="19" t="n">
        <f aca="false">V5235/1000</f>
        <v>-24335.8322811121</v>
      </c>
      <c r="X5235" s="19" t="n">
        <f aca="false">W5235*3600000000*2/237000000</f>
        <v>-739316.423729988</v>
      </c>
      <c r="Y5235" s="19" t="n">
        <f aca="false">X5235/30.662</f>
        <v>-24111.8134410667</v>
      </c>
    </row>
    <row r="5236" customFormat="false" ht="17.9" hidden="false" customHeight="false" outlineLevel="0" collapsed="false">
      <c r="A5236" s="2" t="n">
        <v>8</v>
      </c>
      <c r="B5236" s="3" t="n">
        <v>6</v>
      </c>
      <c r="C5236" s="38" t="n">
        <v>17</v>
      </c>
      <c r="D5236" s="1" t="n">
        <v>35.6</v>
      </c>
      <c r="E5236" s="3" t="n">
        <v>134.947024721362</v>
      </c>
      <c r="F5236" s="23" t="n">
        <f aca="false">IF(D5236&lt;25, 0.24, 0.24-(0.01/5)*(D5236-25))</f>
        <v>0.2188</v>
      </c>
      <c r="G5236" s="40" t="n">
        <f aca="false">(E5236/1000)*$G$1*F5236</f>
        <v>9673.44211953972</v>
      </c>
      <c r="H5236" s="40" t="n">
        <v>0.309693430445057</v>
      </c>
      <c r="I5236" s="3" t="n">
        <f aca="false">H5236*$J$2</f>
        <v>0</v>
      </c>
      <c r="J5236" s="19" t="n">
        <f aca="false">SUM(I5236+G5236)</f>
        <v>9673.44211953972</v>
      </c>
      <c r="K5236" s="1" t="n">
        <v>9.28</v>
      </c>
      <c r="L5236" s="39" t="n">
        <v>1.36643133311399</v>
      </c>
      <c r="M5236" s="39"/>
      <c r="N5236" s="1" t="n">
        <f aca="false">(2.571*(19.44-D5236)+3.87)*$K$2</f>
        <v>-0</v>
      </c>
      <c r="O5236" s="1" t="n">
        <f aca="false">IF(N5236&gt;0,N5236,0)</f>
        <v>0</v>
      </c>
      <c r="P5236" s="1" t="n">
        <f aca="false">O5236*1.5</f>
        <v>0</v>
      </c>
      <c r="Q5236" s="1" t="n">
        <f aca="false">P5236/(3.6*$Q$2)</f>
        <v>0</v>
      </c>
      <c r="R5236" s="1" t="n">
        <f aca="false">(K5236+L5236)*$R$2</f>
        <v>53232.15666557</v>
      </c>
      <c r="S5236" s="19" t="n">
        <f aca="false">J5236-R5236</f>
        <v>-43558.7145460302</v>
      </c>
      <c r="T5236" s="1" t="n">
        <f aca="false">IF(S5236&lt;0,S5236/$G$3,0)</f>
        <v>-62226.7350657575</v>
      </c>
      <c r="U5236" s="1" t="n">
        <f aca="false">IF(S5236&gt;0,S5236*0.7,0)</f>
        <v>0</v>
      </c>
      <c r="V5236" s="14" t="n">
        <f aca="false">V5235+U5236+T5236</f>
        <v>-24398059.0161779</v>
      </c>
      <c r="W5236" s="19" t="n">
        <f aca="false">V5236/1000</f>
        <v>-24398.0590161779</v>
      </c>
      <c r="X5236" s="19" t="n">
        <f aca="false">W5236*3600000000*2/237000000</f>
        <v>-741206.856187682</v>
      </c>
      <c r="Y5236" s="19" t="n">
        <f aca="false">X5236/30.662</f>
        <v>-24173.4673598487</v>
      </c>
    </row>
    <row r="5237" customFormat="false" ht="17.9" hidden="false" customHeight="false" outlineLevel="0" collapsed="false">
      <c r="A5237" s="2" t="n">
        <v>8</v>
      </c>
      <c r="B5237" s="3" t="n">
        <v>6</v>
      </c>
      <c r="C5237" s="38" t="n">
        <v>18</v>
      </c>
      <c r="D5237" s="1" t="n">
        <v>34.3</v>
      </c>
      <c r="E5237" s="3" t="n">
        <v>54.3908687912393</v>
      </c>
      <c r="F5237" s="23" t="n">
        <f aca="false">IF(D5237&lt;25, 0.24, 0.24-(0.01/5)*(D5237-25))</f>
        <v>0.2214</v>
      </c>
      <c r="G5237" s="40" t="n">
        <f aca="false">(E5237/1000)*$G$1*F5237</f>
        <v>3945.24536635162</v>
      </c>
      <c r="H5237" s="40" t="n">
        <v>0.35596211179218</v>
      </c>
      <c r="I5237" s="3" t="n">
        <f aca="false">H5237*$J$2</f>
        <v>0</v>
      </c>
      <c r="J5237" s="19" t="n">
        <f aca="false">SUM(I5237+G5237)</f>
        <v>3945.24536635162</v>
      </c>
      <c r="K5237" s="1" t="n">
        <v>8.24</v>
      </c>
      <c r="L5237" s="39" t="n">
        <v>0.361609027946585</v>
      </c>
      <c r="M5237" s="39"/>
      <c r="N5237" s="1" t="n">
        <f aca="false">(2.571*(19.44-D5237)+3.87)*$K$2</f>
        <v>-0</v>
      </c>
      <c r="O5237" s="1" t="n">
        <f aca="false">IF(N5237&gt;0,N5237,0)</f>
        <v>0</v>
      </c>
      <c r="P5237" s="1" t="n">
        <f aca="false">O5237*1.5</f>
        <v>0</v>
      </c>
      <c r="Q5237" s="1" t="n">
        <f aca="false">P5237/(3.6*$Q$2)</f>
        <v>0</v>
      </c>
      <c r="R5237" s="1" t="n">
        <f aca="false">(K5237+L5237)*$R$2</f>
        <v>43008.0451397329</v>
      </c>
      <c r="S5237" s="19" t="n">
        <f aca="false">J5237-R5237</f>
        <v>-39062.7997733813</v>
      </c>
      <c r="T5237" s="1" t="n">
        <f aca="false">IF(S5237&lt;0,S5237/$G$3,0)</f>
        <v>-55803.999676259</v>
      </c>
      <c r="U5237" s="1" t="n">
        <f aca="false">IF(S5237&gt;0,S5237*0.7,0)</f>
        <v>0</v>
      </c>
      <c r="V5237" s="14" t="n">
        <f aca="false">V5236+U5237+T5237</f>
        <v>-24453863.0158541</v>
      </c>
      <c r="W5237" s="19" t="n">
        <f aca="false">V5237/1000</f>
        <v>-24453.8630158541</v>
      </c>
      <c r="X5237" s="19" t="n">
        <f aca="false">W5237*3600000000*2/237000000</f>
        <v>-742902.167570252</v>
      </c>
      <c r="Y5237" s="19" t="n">
        <f aca="false">X5237/30.662</f>
        <v>-24228.7576665009</v>
      </c>
    </row>
    <row r="5238" customFormat="false" ht="17.9" hidden="false" customHeight="false" outlineLevel="0" collapsed="false">
      <c r="A5238" s="2" t="n">
        <v>8</v>
      </c>
      <c r="B5238" s="3" t="n">
        <v>6</v>
      </c>
      <c r="C5238" s="38" t="n">
        <v>19</v>
      </c>
      <c r="D5238" s="1" t="n">
        <v>33</v>
      </c>
      <c r="E5238" s="3" t="n">
        <v>0.462184036316821</v>
      </c>
      <c r="F5238" s="23" t="n">
        <f aca="false">IF(D5238&lt;25, 0.24, 0.24-(0.01/5)*(D5238-25))</f>
        <v>0.224</v>
      </c>
      <c r="G5238" s="40" t="n">
        <f aca="false">(E5238/1000)*$G$1*F5238</f>
        <v>33.9182444110982</v>
      </c>
      <c r="H5238" s="40" t="n">
        <v>0.353920224082622</v>
      </c>
      <c r="I5238" s="3" t="n">
        <f aca="false">H5238*$J$2</f>
        <v>0</v>
      </c>
      <c r="J5238" s="19" t="n">
        <f aca="false">SUM(I5238+G5238)</f>
        <v>33.9182444110982</v>
      </c>
      <c r="K5238" s="1" t="n">
        <v>7.2</v>
      </c>
      <c r="L5238" s="39" t="n">
        <v>0</v>
      </c>
      <c r="M5238" s="39"/>
      <c r="N5238" s="1" t="n">
        <f aca="false">(2.571*(19.44-D5238)+3.87)*$K$2</f>
        <v>-0</v>
      </c>
      <c r="O5238" s="1" t="n">
        <f aca="false">IF(N5238&gt;0,N5238,0)</f>
        <v>0</v>
      </c>
      <c r="P5238" s="1" t="n">
        <f aca="false">O5238*1.5</f>
        <v>0</v>
      </c>
      <c r="Q5238" s="1" t="n">
        <f aca="false">P5238/(3.6*$Q$2)</f>
        <v>0</v>
      </c>
      <c r="R5238" s="1" t="n">
        <f aca="false">(K5238+L5238)*$R$2</f>
        <v>36000</v>
      </c>
      <c r="S5238" s="19" t="n">
        <f aca="false">J5238-R5238</f>
        <v>-35966.0817555889</v>
      </c>
      <c r="T5238" s="1" t="n">
        <f aca="false">IF(S5238&lt;0,S5238/$G$3,0)</f>
        <v>-51380.1167936984</v>
      </c>
      <c r="U5238" s="1" t="n">
        <f aca="false">IF(S5238&gt;0,S5238*0.7,0)</f>
        <v>0</v>
      </c>
      <c r="V5238" s="14" t="n">
        <f aca="false">V5237+U5238+T5238</f>
        <v>-24505243.1326478</v>
      </c>
      <c r="W5238" s="19" t="n">
        <f aca="false">V5238/1000</f>
        <v>-24505.2431326478</v>
      </c>
      <c r="X5238" s="19" t="n">
        <f aca="false">W5238*3600000000*2/237000000</f>
        <v>-744463.08251082</v>
      </c>
      <c r="Y5238" s="19" t="n">
        <f aca="false">X5238/30.662</f>
        <v>-24279.6648134766</v>
      </c>
    </row>
    <row r="5239" customFormat="false" ht="17.9" hidden="false" customHeight="false" outlineLevel="0" collapsed="false">
      <c r="A5239" s="2" t="n">
        <v>8</v>
      </c>
      <c r="B5239" s="3" t="n">
        <v>6</v>
      </c>
      <c r="C5239" s="38" t="n">
        <v>20</v>
      </c>
      <c r="D5239" s="1" t="n">
        <v>31.7</v>
      </c>
      <c r="E5239" s="3" t="n">
        <v>0</v>
      </c>
      <c r="F5239" s="23" t="n">
        <f aca="false">IF(D5239&lt;25, 0.24, 0.24-(0.01/5)*(D5239-25))</f>
        <v>0.2266</v>
      </c>
      <c r="G5239" s="40" t="n">
        <f aca="false">(E5239/1000)*$G$1*F5239</f>
        <v>0</v>
      </c>
      <c r="H5239" s="40" t="n">
        <v>0.347053770564509</v>
      </c>
      <c r="I5239" s="3" t="n">
        <f aca="false">H5239*$J$2</f>
        <v>0</v>
      </c>
      <c r="J5239" s="19" t="n">
        <f aca="false">SUM(I5239+G5239)</f>
        <v>0</v>
      </c>
      <c r="K5239" s="1" t="n">
        <v>6.16</v>
      </c>
      <c r="L5239" s="39" t="n">
        <v>0</v>
      </c>
      <c r="M5239" s="39"/>
      <c r="N5239" s="1" t="n">
        <f aca="false">(2.571*(19.44-D5239)+3.87)*$K$2</f>
        <v>-0</v>
      </c>
      <c r="O5239" s="1" t="n">
        <f aca="false">IF(N5239&gt;0,N5239,0)</f>
        <v>0</v>
      </c>
      <c r="P5239" s="1" t="n">
        <f aca="false">O5239*1.5</f>
        <v>0</v>
      </c>
      <c r="Q5239" s="1" t="n">
        <f aca="false">P5239/(3.6*$Q$2)</f>
        <v>0</v>
      </c>
      <c r="R5239" s="1" t="n">
        <f aca="false">(K5239+L5239)*$R$2</f>
        <v>30800</v>
      </c>
      <c r="S5239" s="19" t="n">
        <f aca="false">J5239-R5239</f>
        <v>-30800</v>
      </c>
      <c r="T5239" s="1" t="n">
        <f aca="false">IF(S5239&lt;0,S5239/$G$3,0)</f>
        <v>-44000</v>
      </c>
      <c r="U5239" s="1" t="n">
        <f aca="false">IF(S5239&gt;0,S5239*0.7,0)</f>
        <v>0</v>
      </c>
      <c r="V5239" s="14" t="n">
        <f aca="false">V5238+U5239+T5239</f>
        <v>-24549243.1326478</v>
      </c>
      <c r="W5239" s="19" t="n">
        <f aca="false">V5239/1000</f>
        <v>-24549.2431326478</v>
      </c>
      <c r="X5239" s="19" t="n">
        <f aca="false">W5239*3600000000*2/237000000</f>
        <v>-745799.791371579</v>
      </c>
      <c r="Y5239" s="19" t="n">
        <f aca="false">X5239/30.662</f>
        <v>-24323.2597799093</v>
      </c>
    </row>
    <row r="5240" customFormat="false" ht="17.9" hidden="false" customHeight="false" outlineLevel="0" collapsed="false">
      <c r="A5240" s="2" t="n">
        <v>8</v>
      </c>
      <c r="B5240" s="3" t="n">
        <v>6</v>
      </c>
      <c r="C5240" s="38" t="n">
        <v>21</v>
      </c>
      <c r="D5240" s="1" t="n">
        <v>30.4</v>
      </c>
      <c r="E5240" s="3" t="n">
        <v>0</v>
      </c>
      <c r="F5240" s="23" t="n">
        <f aca="false">IF(D5240&lt;25, 0.24, 0.24-(0.01/5)*(D5240-25))</f>
        <v>0.2292</v>
      </c>
      <c r="G5240" s="40" t="n">
        <f aca="false">(E5240/1000)*$G$1*F5240</f>
        <v>0</v>
      </c>
      <c r="H5240" s="40" t="n">
        <v>0.406008981337061</v>
      </c>
      <c r="I5240" s="3" t="n">
        <f aca="false">H5240*$J$2</f>
        <v>0</v>
      </c>
      <c r="J5240" s="19" t="n">
        <f aca="false">SUM(I5240+G5240)</f>
        <v>0</v>
      </c>
      <c r="K5240" s="1" t="n">
        <v>5.12</v>
      </c>
      <c r="L5240" s="39" t="n">
        <v>0</v>
      </c>
      <c r="M5240" s="39"/>
      <c r="N5240" s="1" t="n">
        <f aca="false">(2.571*(19.44-D5240)+3.87)*$K$2</f>
        <v>-0</v>
      </c>
      <c r="O5240" s="1" t="n">
        <f aca="false">IF(N5240&gt;0,N5240,0)</f>
        <v>0</v>
      </c>
      <c r="P5240" s="1" t="n">
        <f aca="false">O5240*1.5</f>
        <v>0</v>
      </c>
      <c r="Q5240" s="1" t="n">
        <f aca="false">P5240/(3.6*$Q$2)</f>
        <v>0</v>
      </c>
      <c r="R5240" s="1" t="n">
        <f aca="false">(K5240+L5240)*$R$2</f>
        <v>25600</v>
      </c>
      <c r="S5240" s="19" t="n">
        <f aca="false">J5240-R5240</f>
        <v>-25600</v>
      </c>
      <c r="T5240" s="1" t="n">
        <f aca="false">IF(S5240&lt;0,S5240/$G$3,0)</f>
        <v>-36571.4285714286</v>
      </c>
      <c r="U5240" s="1" t="n">
        <f aca="false">IF(S5240&gt;0,S5240*0.7,0)</f>
        <v>0</v>
      </c>
      <c r="V5240" s="14" t="n">
        <f aca="false">V5239+U5240+T5240</f>
        <v>-24585814.5612192</v>
      </c>
      <c r="W5240" s="19" t="n">
        <f aca="false">V5240/1000</f>
        <v>-24585.8145612192</v>
      </c>
      <c r="X5240" s="19" t="n">
        <f aca="false">W5240*3600000000*2/237000000</f>
        <v>-746910.82211299</v>
      </c>
      <c r="Y5240" s="19" t="n">
        <f aca="false">X5240/30.662</f>
        <v>-24359.494557204</v>
      </c>
    </row>
    <row r="5241" customFormat="false" ht="17.9" hidden="false" customHeight="false" outlineLevel="0" collapsed="false">
      <c r="A5241" s="2" t="n">
        <v>8</v>
      </c>
      <c r="B5241" s="3" t="n">
        <v>6</v>
      </c>
      <c r="C5241" s="38" t="n">
        <v>22</v>
      </c>
      <c r="D5241" s="1" t="n">
        <v>29.1</v>
      </c>
      <c r="E5241" s="3" t="n">
        <v>0</v>
      </c>
      <c r="F5241" s="23" t="n">
        <f aca="false">IF(D5241&lt;25, 0.24, 0.24-(0.01/5)*(D5241-25))</f>
        <v>0.2318</v>
      </c>
      <c r="G5241" s="40" t="n">
        <f aca="false">(E5241/1000)*$G$1*F5241</f>
        <v>0</v>
      </c>
      <c r="H5241" s="40" t="n">
        <v>0.448630691713686</v>
      </c>
      <c r="I5241" s="3" t="n">
        <f aca="false">H5241*$J$2</f>
        <v>0</v>
      </c>
      <c r="J5241" s="19" t="n">
        <f aca="false">SUM(I5241+G5241)</f>
        <v>0</v>
      </c>
      <c r="K5241" s="1" t="n">
        <v>4.08</v>
      </c>
      <c r="L5241" s="39" t="n">
        <v>0.452051966053802</v>
      </c>
      <c r="M5241" s="39"/>
      <c r="N5241" s="1" t="n">
        <f aca="false">(2.571*(19.44-D5241)+3.87)*$K$2</f>
        <v>-0</v>
      </c>
      <c r="O5241" s="1" t="n">
        <f aca="false">IF(N5241&gt;0,N5241,0)</f>
        <v>0</v>
      </c>
      <c r="P5241" s="1" t="n">
        <f aca="false">O5241*1.5</f>
        <v>0</v>
      </c>
      <c r="Q5241" s="1" t="n">
        <f aca="false">P5241/(3.6*$Q$2)</f>
        <v>0</v>
      </c>
      <c r="R5241" s="1" t="n">
        <f aca="false">(K5241+L5241)*$R$2</f>
        <v>22660.259830269</v>
      </c>
      <c r="S5241" s="19" t="n">
        <f aca="false">J5241-R5241</f>
        <v>-22660.259830269</v>
      </c>
      <c r="T5241" s="1" t="n">
        <f aca="false">IF(S5241&lt;0,S5241/$G$3,0)</f>
        <v>-32371.7997575272</v>
      </c>
      <c r="U5241" s="1" t="n">
        <f aca="false">IF(S5241&gt;0,S5241*0.7,0)</f>
        <v>0</v>
      </c>
      <c r="V5241" s="14" t="n">
        <f aca="false">V5240+U5241+T5241</f>
        <v>-24618186.3609768</v>
      </c>
      <c r="W5241" s="19" t="n">
        <f aca="false">V5241/1000</f>
        <v>-24618.1863609768</v>
      </c>
      <c r="X5241" s="19" t="n">
        <f aca="false">W5241*3600000000*2/237000000</f>
        <v>-747894.269194231</v>
      </c>
      <c r="Y5241" s="19" t="n">
        <f aca="false">X5241/30.662</f>
        <v>-24391.568364563</v>
      </c>
    </row>
    <row r="5242" customFormat="false" ht="17.9" hidden="false" customHeight="false" outlineLevel="0" collapsed="false">
      <c r="A5242" s="2" t="n">
        <v>8</v>
      </c>
      <c r="B5242" s="3" t="n">
        <v>6</v>
      </c>
      <c r="C5242" s="38" t="n">
        <v>23</v>
      </c>
      <c r="D5242" s="1" t="n">
        <v>27.8</v>
      </c>
      <c r="E5242" s="3" t="n">
        <v>0</v>
      </c>
      <c r="F5242" s="23" t="n">
        <f aca="false">IF(D5242&lt;25, 0.24, 0.24-(0.01/5)*(D5242-25))</f>
        <v>0.2344</v>
      </c>
      <c r="G5242" s="40" t="n">
        <f aca="false">(E5242/1000)*$G$1*F5242</f>
        <v>0</v>
      </c>
      <c r="H5242" s="40" t="n">
        <v>0.49353300771224</v>
      </c>
      <c r="I5242" s="3" t="n">
        <f aca="false">H5242*$J$2</f>
        <v>0</v>
      </c>
      <c r="J5242" s="19" t="n">
        <f aca="false">SUM(I5242+G5242)</f>
        <v>0</v>
      </c>
      <c r="K5242" s="1" t="n">
        <v>3.04</v>
      </c>
      <c r="L5242" s="39" t="n">
        <v>0.619190030578671</v>
      </c>
      <c r="M5242" s="39"/>
      <c r="N5242" s="1" t="n">
        <f aca="false">(2.571*(19.44-D5242)+3.87)*$K$2</f>
        <v>-0</v>
      </c>
      <c r="O5242" s="1" t="n">
        <f aca="false">IF(N5242&gt;0,N5242,0)</f>
        <v>0</v>
      </c>
      <c r="P5242" s="1" t="n">
        <f aca="false">O5242*1.5</f>
        <v>0</v>
      </c>
      <c r="Q5242" s="1" t="n">
        <f aca="false">P5242/(3.6*$Q$2)</f>
        <v>0</v>
      </c>
      <c r="R5242" s="1" t="n">
        <f aca="false">(K5242+L5242)*$R$2</f>
        <v>18295.9501528934</v>
      </c>
      <c r="S5242" s="19" t="n">
        <f aca="false">J5242-R5242</f>
        <v>-18295.9501528934</v>
      </c>
      <c r="T5242" s="1" t="n">
        <f aca="false">IF(S5242&lt;0,S5242/$G$3,0)</f>
        <v>-26137.0716469905</v>
      </c>
      <c r="U5242" s="1" t="n">
        <f aca="false">IF(S5242&gt;0,S5242*0.7,0)</f>
        <v>0</v>
      </c>
      <c r="V5242" s="14" t="n">
        <f aca="false">V5241+U5242+T5242</f>
        <v>-24644323.4326238</v>
      </c>
      <c r="W5242" s="19" t="n">
        <f aca="false">V5242/1000</f>
        <v>-24644.3234326238</v>
      </c>
      <c r="X5242" s="19" t="n">
        <f aca="false">W5242*3600000000*2/237000000</f>
        <v>-748688.306813886</v>
      </c>
      <c r="Y5242" s="19" t="n">
        <f aca="false">X5242/30.662</f>
        <v>-24417.4648364062</v>
      </c>
    </row>
    <row r="5243" customFormat="false" ht="17.9" hidden="false" customHeight="false" outlineLevel="0" collapsed="false">
      <c r="A5243" s="2" t="n">
        <v>8</v>
      </c>
      <c r="B5243" s="3" t="n">
        <v>7</v>
      </c>
      <c r="C5243" s="38" t="n">
        <v>0</v>
      </c>
      <c r="D5243" s="1" t="n">
        <v>27.1</v>
      </c>
      <c r="E5243" s="3" t="n">
        <v>0</v>
      </c>
      <c r="F5243" s="23" t="n">
        <f aca="false">IF(D5243&lt;25, 0.24, 0.24-(0.01/5)*(D5243-25))</f>
        <v>0.2358</v>
      </c>
      <c r="G5243" s="40" t="n">
        <f aca="false">(E5243/1000)*$G$1*F5243</f>
        <v>0</v>
      </c>
      <c r="H5243" s="40" t="n">
        <v>0.499928877957893</v>
      </c>
      <c r="I5243" s="3" t="n">
        <f aca="false">H5243*$J$2</f>
        <v>0</v>
      </c>
      <c r="J5243" s="19" t="n">
        <f aca="false">SUM(I5243+G5243)</f>
        <v>0</v>
      </c>
      <c r="K5243" s="1" t="n">
        <v>2.48</v>
      </c>
      <c r="L5243" s="39" t="n">
        <v>1.04632721517321</v>
      </c>
      <c r="M5243" s="39"/>
      <c r="N5243" s="1" t="n">
        <f aca="false">(2.571*(19.44-D5243)+3.87)*$K$2</f>
        <v>-0</v>
      </c>
      <c r="O5243" s="1" t="n">
        <f aca="false">IF(N5243&gt;0,N5243,0)</f>
        <v>0</v>
      </c>
      <c r="P5243" s="1" t="n">
        <f aca="false">O5243*1.5</f>
        <v>0</v>
      </c>
      <c r="Q5243" s="1" t="n">
        <f aca="false">P5243/(3.6*$Q$2)</f>
        <v>0</v>
      </c>
      <c r="R5243" s="1" t="n">
        <f aca="false">(K5243+L5243)*$R$2</f>
        <v>17631.6360758661</v>
      </c>
      <c r="S5243" s="19" t="n">
        <f aca="false">J5243-R5243</f>
        <v>-17631.6360758661</v>
      </c>
      <c r="T5243" s="1" t="n">
        <f aca="false">IF(S5243&lt;0,S5243/$G$3,0)</f>
        <v>-25188.0515369515</v>
      </c>
      <c r="U5243" s="1" t="n">
        <f aca="false">IF(S5243&gt;0,S5243*0.7,0)</f>
        <v>0</v>
      </c>
      <c r="V5243" s="14" t="n">
        <f aca="false">V5242+U5243+T5243</f>
        <v>-24669511.4841607</v>
      </c>
      <c r="W5243" s="19" t="n">
        <f aca="false">V5243/1000</f>
        <v>-24669.5114841607</v>
      </c>
      <c r="X5243" s="19" t="n">
        <f aca="false">W5243*3600000000*2/237000000</f>
        <v>-749453.513442857</v>
      </c>
      <c r="Y5243" s="19" t="n">
        <f aca="false">X5243/30.662</f>
        <v>-24442.4210241621</v>
      </c>
    </row>
    <row r="5244" customFormat="false" ht="17.9" hidden="false" customHeight="false" outlineLevel="0" collapsed="false">
      <c r="A5244" s="2" t="n">
        <v>8</v>
      </c>
      <c r="B5244" s="3" t="n">
        <v>7</v>
      </c>
      <c r="C5244" s="38" t="n">
        <v>1</v>
      </c>
      <c r="D5244" s="1" t="n">
        <v>26.3</v>
      </c>
      <c r="E5244" s="3" t="n">
        <v>0</v>
      </c>
      <c r="F5244" s="23" t="n">
        <f aca="false">IF(D5244&lt;25, 0.24, 0.24-(0.01/5)*(D5244-25))</f>
        <v>0.2374</v>
      </c>
      <c r="G5244" s="40" t="n">
        <f aca="false">(E5244/1000)*$G$1*F5244</f>
        <v>0</v>
      </c>
      <c r="H5244" s="40" t="n">
        <v>0.479627489582866</v>
      </c>
      <c r="I5244" s="3" t="n">
        <f aca="false">H5244*$J$2</f>
        <v>0</v>
      </c>
      <c r="J5244" s="19" t="n">
        <f aca="false">SUM(I5244+G5244)</f>
        <v>0</v>
      </c>
      <c r="K5244" s="1" t="n">
        <v>1.84</v>
      </c>
      <c r="L5244" s="39" t="n">
        <v>3.05924814383588</v>
      </c>
      <c r="M5244" s="39"/>
      <c r="N5244" s="1" t="n">
        <f aca="false">(2.571*(19.44-D5244)+3.87)*$K$2</f>
        <v>-0</v>
      </c>
      <c r="O5244" s="1" t="n">
        <f aca="false">IF(N5244&gt;0,N5244,0)</f>
        <v>0</v>
      </c>
      <c r="P5244" s="1" t="n">
        <f aca="false">O5244*1.5</f>
        <v>0</v>
      </c>
      <c r="Q5244" s="1" t="n">
        <f aca="false">P5244/(3.6*$Q$2)</f>
        <v>0</v>
      </c>
      <c r="R5244" s="1" t="n">
        <f aca="false">(K5244+L5244)*$R$2</f>
        <v>24496.2407191794</v>
      </c>
      <c r="S5244" s="19" t="n">
        <f aca="false">J5244-R5244</f>
        <v>-24496.2407191794</v>
      </c>
      <c r="T5244" s="1" t="n">
        <f aca="false">IF(S5244&lt;0,S5244/$G$3,0)</f>
        <v>-34994.6295988277</v>
      </c>
      <c r="U5244" s="1" t="n">
        <f aca="false">IF(S5244&gt;0,S5244*0.7,0)</f>
        <v>0</v>
      </c>
      <c r="V5244" s="14" t="n">
        <f aca="false">V5243+U5244+T5244</f>
        <v>-24704506.1137595</v>
      </c>
      <c r="W5244" s="19" t="n">
        <f aca="false">V5244/1000</f>
        <v>-24704.5061137595</v>
      </c>
      <c r="X5244" s="19" t="n">
        <f aca="false">W5244*3600000000*2/237000000</f>
        <v>-750516.64143067</v>
      </c>
      <c r="Y5244" s="19" t="n">
        <f aca="false">X5244/30.662</f>
        <v>-24477.0935174049</v>
      </c>
    </row>
    <row r="5245" customFormat="false" ht="17.9" hidden="false" customHeight="false" outlineLevel="0" collapsed="false">
      <c r="A5245" s="2" t="n">
        <v>8</v>
      </c>
      <c r="B5245" s="3" t="n">
        <v>7</v>
      </c>
      <c r="C5245" s="38" t="n">
        <v>2</v>
      </c>
      <c r="D5245" s="1" t="n">
        <v>25.6</v>
      </c>
      <c r="E5245" s="3" t="n">
        <v>0</v>
      </c>
      <c r="F5245" s="23" t="n">
        <f aca="false">IF(D5245&lt;25, 0.24, 0.24-(0.01/5)*(D5245-25))</f>
        <v>0.2388</v>
      </c>
      <c r="G5245" s="40" t="n">
        <f aca="false">(E5245/1000)*$G$1*F5245</f>
        <v>0</v>
      </c>
      <c r="H5245" s="40" t="n">
        <v>0.449883096818429</v>
      </c>
      <c r="I5245" s="3" t="n">
        <f aca="false">H5245*$J$2</f>
        <v>0</v>
      </c>
      <c r="J5245" s="19" t="n">
        <f aca="false">SUM(I5245+G5245)</f>
        <v>0</v>
      </c>
      <c r="K5245" s="1" t="n">
        <v>1.28</v>
      </c>
      <c r="L5245" s="39" t="n">
        <v>3.90662106932456</v>
      </c>
      <c r="M5245" s="39"/>
      <c r="N5245" s="1" t="n">
        <f aca="false">(2.571*(19.44-D5245)+3.87)*$K$2</f>
        <v>-0</v>
      </c>
      <c r="O5245" s="1" t="n">
        <f aca="false">IF(N5245&gt;0,N5245,0)</f>
        <v>0</v>
      </c>
      <c r="P5245" s="1" t="n">
        <f aca="false">O5245*1.5</f>
        <v>0</v>
      </c>
      <c r="Q5245" s="1" t="n">
        <f aca="false">P5245/(3.6*$Q$2)</f>
        <v>0</v>
      </c>
      <c r="R5245" s="1" t="n">
        <f aca="false">(K5245+L5245)*$R$2</f>
        <v>25933.1053466228</v>
      </c>
      <c r="S5245" s="19" t="n">
        <f aca="false">J5245-R5245</f>
        <v>-25933.1053466228</v>
      </c>
      <c r="T5245" s="1" t="n">
        <f aca="false">IF(S5245&lt;0,S5245/$G$3,0)</f>
        <v>-37047.2933523183</v>
      </c>
      <c r="U5245" s="1" t="n">
        <f aca="false">IF(S5245&gt;0,S5245*0.7,0)</f>
        <v>0</v>
      </c>
      <c r="V5245" s="14" t="n">
        <f aca="false">V5244+U5245+T5245</f>
        <v>-24741553.4071119</v>
      </c>
      <c r="W5245" s="19" t="n">
        <f aca="false">V5245/1000</f>
        <v>-24741.5534071119</v>
      </c>
      <c r="X5245" s="19" t="n">
        <f aca="false">W5245*3600000000*2/237000000</f>
        <v>-751642.128823651</v>
      </c>
      <c r="Y5245" s="19" t="n">
        <f aca="false">X5245/30.662</f>
        <v>-24513.7997789985</v>
      </c>
    </row>
    <row r="5246" customFormat="false" ht="17.9" hidden="false" customHeight="false" outlineLevel="0" collapsed="false">
      <c r="A5246" s="2" t="n">
        <v>8</v>
      </c>
      <c r="B5246" s="3" t="n">
        <v>7</v>
      </c>
      <c r="C5246" s="38" t="n">
        <v>3</v>
      </c>
      <c r="D5246" s="1" t="n">
        <v>25.4</v>
      </c>
      <c r="E5246" s="3" t="n">
        <v>0</v>
      </c>
      <c r="F5246" s="23" t="n">
        <f aca="false">IF(D5246&lt;25, 0.24, 0.24-(0.01/5)*(D5246-25))</f>
        <v>0.2392</v>
      </c>
      <c r="G5246" s="40" t="n">
        <f aca="false">(E5246/1000)*$G$1*F5246</f>
        <v>0</v>
      </c>
      <c r="H5246" s="40" t="n">
        <v>0.444516642272814</v>
      </c>
      <c r="I5246" s="3" t="n">
        <f aca="false">H5246*$J$2</f>
        <v>0</v>
      </c>
      <c r="J5246" s="19" t="n">
        <f aca="false">SUM(I5246+G5246)</f>
        <v>0</v>
      </c>
      <c r="K5246" s="1" t="n">
        <v>1.12</v>
      </c>
      <c r="L5246" s="39" t="n">
        <v>3.88216114476486</v>
      </c>
      <c r="M5246" s="39"/>
      <c r="N5246" s="1" t="n">
        <f aca="false">(2.571*(19.44-D5246)+3.87)*$K$2</f>
        <v>-0</v>
      </c>
      <c r="O5246" s="1" t="n">
        <f aca="false">IF(N5246&gt;0,N5246,0)</f>
        <v>0</v>
      </c>
      <c r="P5246" s="1" t="n">
        <f aca="false">O5246*1.5</f>
        <v>0</v>
      </c>
      <c r="Q5246" s="1" t="n">
        <f aca="false">P5246/(3.6*$Q$2)</f>
        <v>0</v>
      </c>
      <c r="R5246" s="1" t="n">
        <f aca="false">(K5246+L5246)*$R$2</f>
        <v>25010.8057238243</v>
      </c>
      <c r="S5246" s="19" t="n">
        <f aca="false">J5246-R5246</f>
        <v>-25010.8057238243</v>
      </c>
      <c r="T5246" s="1" t="n">
        <f aca="false">IF(S5246&lt;0,S5246/$G$3,0)</f>
        <v>-35729.7224626062</v>
      </c>
      <c r="U5246" s="1" t="n">
        <f aca="false">IF(S5246&gt;0,S5246*0.7,0)</f>
        <v>0</v>
      </c>
      <c r="V5246" s="14" t="n">
        <f aca="false">V5245+U5246+T5246</f>
        <v>-24777283.1295745</v>
      </c>
      <c r="W5246" s="19" t="n">
        <f aca="false">V5246/1000</f>
        <v>-24777.2831295745</v>
      </c>
      <c r="X5246" s="19" t="n">
        <f aca="false">W5246*3600000000*2/237000000</f>
        <v>-752727.588746566</v>
      </c>
      <c r="Y5246" s="19" t="n">
        <f aca="false">X5246/30.662</f>
        <v>-24549.2005983486</v>
      </c>
    </row>
    <row r="5247" customFormat="false" ht="17.9" hidden="false" customHeight="false" outlineLevel="0" collapsed="false">
      <c r="A5247" s="2" t="n">
        <v>8</v>
      </c>
      <c r="B5247" s="3" t="n">
        <v>7</v>
      </c>
      <c r="C5247" s="38" t="n">
        <v>4</v>
      </c>
      <c r="D5247" s="1" t="n">
        <v>25.2</v>
      </c>
      <c r="E5247" s="3" t="n">
        <v>0</v>
      </c>
      <c r="F5247" s="23" t="n">
        <f aca="false">IF(D5247&lt;25, 0.24, 0.24-(0.01/5)*(D5247-25))</f>
        <v>0.2396</v>
      </c>
      <c r="G5247" s="40" t="n">
        <f aca="false">(E5247/1000)*$G$1*F5247</f>
        <v>0</v>
      </c>
      <c r="H5247" s="40" t="n">
        <v>0.413318257107972</v>
      </c>
      <c r="I5247" s="3" t="n">
        <f aca="false">H5247*$J$2</f>
        <v>0</v>
      </c>
      <c r="J5247" s="19" t="n">
        <f aca="false">SUM(I5247+G5247)</f>
        <v>0</v>
      </c>
      <c r="K5247" s="1" t="n">
        <v>0.96</v>
      </c>
      <c r="L5247" s="39" t="n">
        <v>3.53784752382427</v>
      </c>
      <c r="M5247" s="39"/>
      <c r="N5247" s="1" t="n">
        <f aca="false">(2.571*(19.44-D5247)+3.87)*$K$2</f>
        <v>-0</v>
      </c>
      <c r="O5247" s="1" t="n">
        <f aca="false">IF(N5247&gt;0,N5247,0)</f>
        <v>0</v>
      </c>
      <c r="P5247" s="1" t="n">
        <f aca="false">O5247*1.5</f>
        <v>0</v>
      </c>
      <c r="Q5247" s="1" t="n">
        <f aca="false">P5247/(3.6*$Q$2)</f>
        <v>0</v>
      </c>
      <c r="R5247" s="1" t="n">
        <f aca="false">(K5247+L5247)*$R$2</f>
        <v>22489.2376191213</v>
      </c>
      <c r="S5247" s="19" t="n">
        <f aca="false">J5247-R5247</f>
        <v>-22489.2376191213</v>
      </c>
      <c r="T5247" s="1" t="n">
        <f aca="false">IF(S5247&lt;0,S5247/$G$3,0)</f>
        <v>-32127.4823130305</v>
      </c>
      <c r="U5247" s="1" t="n">
        <f aca="false">IF(S5247&gt;0,S5247*0.7,0)</f>
        <v>0</v>
      </c>
      <c r="V5247" s="14" t="n">
        <f aca="false">V5246+U5247+T5247</f>
        <v>-24809410.6118875</v>
      </c>
      <c r="W5247" s="19" t="n">
        <f aca="false">V5247/1000</f>
        <v>-24809.4106118875</v>
      </c>
      <c r="X5247" s="19" t="n">
        <f aca="false">W5247*3600000000*2/237000000</f>
        <v>-753703.613525696</v>
      </c>
      <c r="Y5247" s="19" t="n">
        <f aca="false">X5247/30.662</f>
        <v>-24581.0323372805</v>
      </c>
    </row>
    <row r="5248" customFormat="false" ht="17.9" hidden="false" customHeight="false" outlineLevel="0" collapsed="false">
      <c r="A5248" s="2" t="n">
        <v>8</v>
      </c>
      <c r="B5248" s="3" t="n">
        <v>7</v>
      </c>
      <c r="C5248" s="38" t="n">
        <v>5</v>
      </c>
      <c r="D5248" s="1" t="n">
        <v>25</v>
      </c>
      <c r="E5248" s="3" t="n">
        <v>0.193875188436575</v>
      </c>
      <c r="F5248" s="23" t="n">
        <f aca="false">IF(D5248&lt;25, 0.24, 0.24-(0.01/5)*(D5248-25))</f>
        <v>0.24</v>
      </c>
      <c r="G5248" s="40" t="n">
        <f aca="false">(E5248/1000)*$G$1*F5248</f>
        <v>15.2441734165418</v>
      </c>
      <c r="H5248" s="40" t="n">
        <v>0.377419285360847</v>
      </c>
      <c r="I5248" s="3" t="n">
        <f aca="false">H5248*$J$2</f>
        <v>0</v>
      </c>
      <c r="J5248" s="19" t="n">
        <f aca="false">SUM(I5248+G5248)</f>
        <v>15.2441734165418</v>
      </c>
      <c r="K5248" s="1" t="n">
        <v>0.8</v>
      </c>
      <c r="L5248" s="39" t="n">
        <v>2.88736866711825</v>
      </c>
      <c r="M5248" s="39"/>
      <c r="N5248" s="1" t="n">
        <f aca="false">(2.571*(19.44-D5248)+3.87)*$K$2</f>
        <v>-0</v>
      </c>
      <c r="O5248" s="1" t="n">
        <f aca="false">IF(N5248&gt;0,N5248,0)</f>
        <v>0</v>
      </c>
      <c r="P5248" s="1" t="n">
        <f aca="false">O5248*1.5</f>
        <v>0</v>
      </c>
      <c r="Q5248" s="1" t="n">
        <f aca="false">P5248/(3.6*$Q$2)</f>
        <v>0</v>
      </c>
      <c r="R5248" s="1" t="n">
        <f aca="false">(K5248+L5248)*$R$2</f>
        <v>18436.8433355913</v>
      </c>
      <c r="S5248" s="19" t="n">
        <f aca="false">J5248-R5248</f>
        <v>-18421.5991621747</v>
      </c>
      <c r="T5248" s="1" t="n">
        <f aca="false">IF(S5248&lt;0,S5248/$G$3,0)</f>
        <v>-26316.5702316782</v>
      </c>
      <c r="U5248" s="1" t="n">
        <f aca="false">IF(S5248&gt;0,S5248*0.7,0)</f>
        <v>0</v>
      </c>
      <c r="V5248" s="14" t="n">
        <f aca="false">V5247+U5248+T5248</f>
        <v>-24835727.1821192</v>
      </c>
      <c r="W5248" s="19" t="n">
        <f aca="false">V5248/1000</f>
        <v>-24835.7271821192</v>
      </c>
      <c r="X5248" s="19" t="n">
        <f aca="false">W5248*3600000000*2/237000000</f>
        <v>-754503.104266911</v>
      </c>
      <c r="Y5248" s="19" t="n">
        <f aca="false">X5248/30.662</f>
        <v>-24607.1066553686</v>
      </c>
    </row>
    <row r="5249" customFormat="false" ht="17.9" hidden="false" customHeight="false" outlineLevel="0" collapsed="false">
      <c r="A5249" s="2" t="n">
        <v>8</v>
      </c>
      <c r="B5249" s="3" t="n">
        <v>7</v>
      </c>
      <c r="C5249" s="38" t="n">
        <v>6</v>
      </c>
      <c r="D5249" s="1" t="n">
        <v>26.7</v>
      </c>
      <c r="E5249" s="3" t="n">
        <v>43.1841619008024</v>
      </c>
      <c r="F5249" s="23" t="n">
        <f aca="false">IF(D5249&lt;25, 0.24, 0.24-(0.01/5)*(D5249-25))</f>
        <v>0.2366</v>
      </c>
      <c r="G5249" s="40" t="n">
        <f aca="false">(E5249/1000)*$G$1*F5249</f>
        <v>3347.41564585121</v>
      </c>
      <c r="H5249" s="40" t="n">
        <v>0.336631617171615</v>
      </c>
      <c r="I5249" s="3" t="n">
        <f aca="false">H5249*$J$2</f>
        <v>0</v>
      </c>
      <c r="J5249" s="19" t="n">
        <f aca="false">SUM(I5249+G5249)</f>
        <v>3347.41564585121</v>
      </c>
      <c r="K5249" s="1" t="n">
        <v>2.16</v>
      </c>
      <c r="L5249" s="39" t="n">
        <v>1.02524056930521</v>
      </c>
      <c r="M5249" s="39"/>
      <c r="N5249" s="1" t="n">
        <f aca="false">(2.571*(19.44-D5249)+3.87)*$K$2</f>
        <v>-0</v>
      </c>
      <c r="O5249" s="1" t="n">
        <f aca="false">IF(N5249&gt;0,N5249,0)</f>
        <v>0</v>
      </c>
      <c r="P5249" s="1" t="n">
        <f aca="false">O5249*1.5</f>
        <v>0</v>
      </c>
      <c r="Q5249" s="1" t="n">
        <f aca="false">P5249/(3.6*$Q$2)</f>
        <v>0</v>
      </c>
      <c r="R5249" s="1" t="n">
        <f aca="false">(K5249+L5249)*$R$2</f>
        <v>15926.2028465261</v>
      </c>
      <c r="S5249" s="19" t="n">
        <f aca="false">J5249-R5249</f>
        <v>-12578.7872006748</v>
      </c>
      <c r="T5249" s="1" t="n">
        <f aca="false">IF(S5249&lt;0,S5249/$G$3,0)</f>
        <v>-17969.6960009641</v>
      </c>
      <c r="U5249" s="1" t="n">
        <f aca="false">IF(S5249&gt;0,S5249*0.7,0)</f>
        <v>0</v>
      </c>
      <c r="V5249" s="14" t="n">
        <f aca="false">V5248+U5249+T5249</f>
        <v>-24853696.8781201</v>
      </c>
      <c r="W5249" s="19" t="n">
        <f aca="false">V5249/1000</f>
        <v>-24853.6968781201</v>
      </c>
      <c r="X5249" s="19" t="n">
        <f aca="false">W5249*3600000000*2/237000000</f>
        <v>-755049.019082131</v>
      </c>
      <c r="Y5249" s="19" t="n">
        <f aca="false">X5249/30.662</f>
        <v>-24624.9109347769</v>
      </c>
    </row>
    <row r="5250" customFormat="false" ht="17.9" hidden="false" customHeight="false" outlineLevel="0" collapsed="false">
      <c r="A5250" s="2" t="n">
        <v>8</v>
      </c>
      <c r="B5250" s="3" t="n">
        <v>7</v>
      </c>
      <c r="C5250" s="38" t="n">
        <v>7</v>
      </c>
      <c r="D5250" s="1" t="n">
        <v>28.3</v>
      </c>
      <c r="E5250" s="3" t="n">
        <v>190.151301628739</v>
      </c>
      <c r="F5250" s="23" t="n">
        <f aca="false">IF(D5250&lt;25, 0.24, 0.24-(0.01/5)*(D5250-25))</f>
        <v>0.2334</v>
      </c>
      <c r="G5250" s="40" t="n">
        <f aca="false">(E5250/1000)*$G$1*F5250</f>
        <v>14540.2060272044</v>
      </c>
      <c r="H5250" s="40" t="n">
        <v>0.269858357526965</v>
      </c>
      <c r="I5250" s="3" t="n">
        <f aca="false">H5250*$J$2</f>
        <v>0</v>
      </c>
      <c r="J5250" s="19" t="n">
        <f aca="false">SUM(I5250+G5250)</f>
        <v>14540.2060272044</v>
      </c>
      <c r="K5250" s="1" t="n">
        <v>3.44</v>
      </c>
      <c r="L5250" s="39" t="n">
        <v>0</v>
      </c>
      <c r="M5250" s="39"/>
      <c r="N5250" s="1" t="n">
        <f aca="false">(2.571*(19.44-D5250)+3.87)*$K$2</f>
        <v>-0</v>
      </c>
      <c r="O5250" s="1" t="n">
        <f aca="false">IF(N5250&gt;0,N5250,0)</f>
        <v>0</v>
      </c>
      <c r="P5250" s="1" t="n">
        <f aca="false">O5250*1.5</f>
        <v>0</v>
      </c>
      <c r="Q5250" s="1" t="n">
        <f aca="false">P5250/(3.6*$Q$2)</f>
        <v>0</v>
      </c>
      <c r="R5250" s="1" t="n">
        <f aca="false">(K5250+L5250)*$R$2</f>
        <v>17200</v>
      </c>
      <c r="S5250" s="19" t="n">
        <f aca="false">J5250-R5250</f>
        <v>-2659.79397279562</v>
      </c>
      <c r="T5250" s="1" t="n">
        <f aca="false">IF(S5250&lt;0,S5250/$G$3,0)</f>
        <v>-3799.70567542231</v>
      </c>
      <c r="U5250" s="1" t="n">
        <f aca="false">IF(S5250&gt;0,S5250*0.7,0)</f>
        <v>0</v>
      </c>
      <c r="V5250" s="14" t="n">
        <f aca="false">V5249+U5250+T5250</f>
        <v>-24857496.5837956</v>
      </c>
      <c r="W5250" s="19" t="n">
        <f aca="false">V5250/1000</f>
        <v>-24857.4965837956</v>
      </c>
      <c r="X5250" s="19" t="n">
        <f aca="false">W5250*3600000000*2/237000000</f>
        <v>-755164.453178599</v>
      </c>
      <c r="Y5250" s="19" t="n">
        <f aca="false">X5250/30.662</f>
        <v>-24628.67566299</v>
      </c>
    </row>
    <row r="5251" customFormat="false" ht="17.9" hidden="false" customHeight="false" outlineLevel="0" collapsed="false">
      <c r="A5251" s="2" t="n">
        <v>8</v>
      </c>
      <c r="B5251" s="3" t="n">
        <v>7</v>
      </c>
      <c r="C5251" s="38" t="n">
        <v>8</v>
      </c>
      <c r="D5251" s="1" t="n">
        <v>30</v>
      </c>
      <c r="E5251" s="3" t="n">
        <v>406.155421198725</v>
      </c>
      <c r="F5251" s="23" t="n">
        <f aca="false">IF(D5251&lt;25, 0.24, 0.24-(0.01/5)*(D5251-25))</f>
        <v>0.23</v>
      </c>
      <c r="G5251" s="40" t="n">
        <f aca="false">(E5251/1000)*$G$1*F5251</f>
        <v>30604.866991419</v>
      </c>
      <c r="H5251" s="40" t="n">
        <v>0.24215077505837</v>
      </c>
      <c r="I5251" s="3" t="n">
        <f aca="false">H5251*$J$2</f>
        <v>0</v>
      </c>
      <c r="J5251" s="19" t="n">
        <f aca="false">SUM(I5251+G5251)</f>
        <v>30604.866991419</v>
      </c>
      <c r="K5251" s="1" t="n">
        <v>4.8</v>
      </c>
      <c r="L5251" s="39" t="n">
        <v>0</v>
      </c>
      <c r="M5251" s="39"/>
      <c r="N5251" s="1" t="n">
        <f aca="false">(2.571*(19.44-D5251)+3.87)*$K$2</f>
        <v>-0</v>
      </c>
      <c r="O5251" s="1" t="n">
        <f aca="false">IF(N5251&gt;0,N5251,0)</f>
        <v>0</v>
      </c>
      <c r="P5251" s="1" t="n">
        <f aca="false">O5251*1.5</f>
        <v>0</v>
      </c>
      <c r="Q5251" s="1" t="n">
        <f aca="false">P5251/(3.6*$Q$2)</f>
        <v>0</v>
      </c>
      <c r="R5251" s="1" t="n">
        <f aca="false">(K5251+L5251)*$R$2</f>
        <v>24000</v>
      </c>
      <c r="S5251" s="19" t="n">
        <f aca="false">J5251-R5251</f>
        <v>6604.86699141904</v>
      </c>
      <c r="T5251" s="1" t="n">
        <f aca="false">IF(S5251&lt;0,S5251/$G$3,0)</f>
        <v>0</v>
      </c>
      <c r="U5251" s="1" t="n">
        <f aca="false">IF(S5251&gt;0,S5251*0.7,0)</f>
        <v>4623.40689399333</v>
      </c>
      <c r="V5251" s="14" t="n">
        <f aca="false">V5250+U5251+T5251</f>
        <v>-24852873.1769016</v>
      </c>
      <c r="W5251" s="19" t="n">
        <f aca="false">V5251/1000</f>
        <v>-24852.8731769016</v>
      </c>
      <c r="X5251" s="19" t="n">
        <f aca="false">W5251*3600000000*2/237000000</f>
        <v>-755023.995247642</v>
      </c>
      <c r="Y5251" s="19" t="n">
        <f aca="false">X5251/30.662</f>
        <v>-24624.0948159821</v>
      </c>
    </row>
    <row r="5252" customFormat="false" ht="17.9" hidden="false" customHeight="false" outlineLevel="0" collapsed="false">
      <c r="A5252" s="2" t="n">
        <v>8</v>
      </c>
      <c r="B5252" s="3" t="n">
        <v>7</v>
      </c>
      <c r="C5252" s="38" t="n">
        <v>9</v>
      </c>
      <c r="D5252" s="1" t="n">
        <v>31.5</v>
      </c>
      <c r="E5252" s="3" t="n">
        <v>613.181602064656</v>
      </c>
      <c r="F5252" s="23" t="n">
        <f aca="false">IF(D5252&lt;25, 0.24, 0.24-(0.01/5)*(D5252-25))</f>
        <v>0.227</v>
      </c>
      <c r="G5252" s="40" t="n">
        <f aca="false">(E5252/1000)*$G$1*F5252</f>
        <v>45602.1563183319</v>
      </c>
      <c r="H5252" s="40" t="n">
        <v>0.264957167886263</v>
      </c>
      <c r="I5252" s="3" t="n">
        <f aca="false">H5252*$J$2</f>
        <v>0</v>
      </c>
      <c r="J5252" s="19" t="n">
        <f aca="false">SUM(I5252+G5252)</f>
        <v>45602.1563183319</v>
      </c>
      <c r="K5252" s="1" t="n">
        <v>6</v>
      </c>
      <c r="L5252" s="39" t="n">
        <v>0</v>
      </c>
      <c r="M5252" s="39"/>
      <c r="N5252" s="1" t="n">
        <f aca="false">(2.571*(19.44-D5252)+3.87)*$K$2</f>
        <v>-0</v>
      </c>
      <c r="O5252" s="1" t="n">
        <f aca="false">IF(N5252&gt;0,N5252,0)</f>
        <v>0</v>
      </c>
      <c r="P5252" s="1" t="n">
        <f aca="false">O5252*1.5</f>
        <v>0</v>
      </c>
      <c r="Q5252" s="1" t="n">
        <f aca="false">P5252/(3.6*$Q$2)</f>
        <v>0</v>
      </c>
      <c r="R5252" s="1" t="n">
        <f aca="false">(K5252+L5252)*$R$2</f>
        <v>30000</v>
      </c>
      <c r="S5252" s="19" t="n">
        <f aca="false">J5252-R5252</f>
        <v>15602.1563183319</v>
      </c>
      <c r="T5252" s="1" t="n">
        <f aca="false">IF(S5252&lt;0,S5252/$G$3,0)</f>
        <v>0</v>
      </c>
      <c r="U5252" s="1" t="n">
        <f aca="false">IF(S5252&gt;0,S5252*0.7,0)</f>
        <v>10921.5094228323</v>
      </c>
      <c r="V5252" s="14" t="n">
        <f aca="false">V5251+U5252+T5252</f>
        <v>-24841951.6674787</v>
      </c>
      <c r="W5252" s="19" t="n">
        <f aca="false">V5252/1000</f>
        <v>-24841.9516674787</v>
      </c>
      <c r="X5252" s="19" t="n">
        <f aca="false">W5252*3600000000*2/237000000</f>
        <v>-754692.202556316</v>
      </c>
      <c r="Y5252" s="19" t="n">
        <f aca="false">X5252/30.662</f>
        <v>-24613.2738424211</v>
      </c>
    </row>
    <row r="5253" customFormat="false" ht="17.9" hidden="false" customHeight="false" outlineLevel="0" collapsed="false">
      <c r="A5253" s="2" t="n">
        <v>8</v>
      </c>
      <c r="B5253" s="3" t="n">
        <v>7</v>
      </c>
      <c r="C5253" s="38" t="n">
        <v>10</v>
      </c>
      <c r="D5253" s="1" t="n">
        <v>32.9</v>
      </c>
      <c r="E5253" s="3" t="n">
        <v>788.232008552406</v>
      </c>
      <c r="F5253" s="23" t="n">
        <f aca="false">IF(D5253&lt;25, 0.24, 0.24-(0.01/5)*(D5253-25))</f>
        <v>0.2242</v>
      </c>
      <c r="G5253" s="40" t="n">
        <f aca="false">(E5253/1000)*$G$1*F5253</f>
        <v>57897.5359379228</v>
      </c>
      <c r="H5253" s="40" t="n">
        <v>0.223933765345849</v>
      </c>
      <c r="I5253" s="3" t="n">
        <f aca="false">H5253*$J$2</f>
        <v>0</v>
      </c>
      <c r="J5253" s="19" t="n">
        <f aca="false">SUM(I5253+G5253)</f>
        <v>57897.5359379228</v>
      </c>
      <c r="K5253" s="1" t="n">
        <v>7.12</v>
      </c>
      <c r="L5253" s="39" t="n">
        <v>0</v>
      </c>
      <c r="M5253" s="39"/>
      <c r="N5253" s="1" t="n">
        <f aca="false">(2.571*(19.44-D5253)+3.87)*$K$2</f>
        <v>-0</v>
      </c>
      <c r="O5253" s="1" t="n">
        <f aca="false">IF(N5253&gt;0,N5253,0)</f>
        <v>0</v>
      </c>
      <c r="P5253" s="1" t="n">
        <f aca="false">O5253*1.5</f>
        <v>0</v>
      </c>
      <c r="Q5253" s="1" t="n">
        <f aca="false">P5253/(3.6*$Q$2)</f>
        <v>0</v>
      </c>
      <c r="R5253" s="1" t="n">
        <f aca="false">(K5253+L5253)*$R$2</f>
        <v>35600</v>
      </c>
      <c r="S5253" s="19" t="n">
        <f aca="false">J5253-R5253</f>
        <v>22297.5359379228</v>
      </c>
      <c r="T5253" s="1" t="n">
        <f aca="false">IF(S5253&lt;0,S5253/$G$3,0)</f>
        <v>0</v>
      </c>
      <c r="U5253" s="1" t="n">
        <f aca="false">IF(S5253&gt;0,S5253*0.7,0)</f>
        <v>15608.2751565459</v>
      </c>
      <c r="V5253" s="14" t="n">
        <f aca="false">V5252+U5253+T5253</f>
        <v>-24826343.3923222</v>
      </c>
      <c r="W5253" s="19" t="n">
        <f aca="false">V5253/1000</f>
        <v>-24826.3433923222</v>
      </c>
      <c r="X5253" s="19" t="n">
        <f aca="false">W5253*3600000000*2/237000000</f>
        <v>-754218.027108522</v>
      </c>
      <c r="Y5253" s="19" t="n">
        <f aca="false">X5253/30.662</f>
        <v>-24597.8092462501</v>
      </c>
    </row>
    <row r="5254" customFormat="false" ht="17.9" hidden="false" customHeight="false" outlineLevel="0" collapsed="false">
      <c r="A5254" s="2" t="n">
        <v>8</v>
      </c>
      <c r="B5254" s="3" t="n">
        <v>7</v>
      </c>
      <c r="C5254" s="38" t="n">
        <v>11</v>
      </c>
      <c r="D5254" s="1" t="n">
        <v>34.4</v>
      </c>
      <c r="E5254" s="3" t="n">
        <v>862.507330321096</v>
      </c>
      <c r="F5254" s="23" t="n">
        <f aca="false">IF(D5254&lt;25, 0.24, 0.24-(0.01/5)*(D5254-25))</f>
        <v>0.2212</v>
      </c>
      <c r="G5254" s="40" t="n">
        <f aca="false">(E5254/1000)*$G$1*F5254</f>
        <v>62505.5129250272</v>
      </c>
      <c r="H5254" s="40" t="n">
        <v>0.18336931693917</v>
      </c>
      <c r="I5254" s="3" t="n">
        <f aca="false">H5254*$J$2</f>
        <v>0</v>
      </c>
      <c r="J5254" s="19" t="n">
        <f aca="false">SUM(I5254+G5254)</f>
        <v>62505.5129250272</v>
      </c>
      <c r="K5254" s="1" t="n">
        <v>8.32</v>
      </c>
      <c r="L5254" s="39" t="n">
        <v>0</v>
      </c>
      <c r="M5254" s="39"/>
      <c r="N5254" s="1" t="n">
        <f aca="false">(2.571*(19.44-D5254)+3.87)*$K$2</f>
        <v>-0</v>
      </c>
      <c r="O5254" s="1" t="n">
        <f aca="false">IF(N5254&gt;0,N5254,0)</f>
        <v>0</v>
      </c>
      <c r="P5254" s="1" t="n">
        <f aca="false">O5254*1.5</f>
        <v>0</v>
      </c>
      <c r="Q5254" s="1" t="n">
        <f aca="false">P5254/(3.6*$Q$2)</f>
        <v>0</v>
      </c>
      <c r="R5254" s="1" t="n">
        <f aca="false">(K5254+L5254)*$R$2</f>
        <v>41600</v>
      </c>
      <c r="S5254" s="19" t="n">
        <f aca="false">J5254-R5254</f>
        <v>20905.5129250272</v>
      </c>
      <c r="T5254" s="1" t="n">
        <f aca="false">IF(S5254&lt;0,S5254/$G$3,0)</f>
        <v>0</v>
      </c>
      <c r="U5254" s="1" t="n">
        <f aca="false">IF(S5254&gt;0,S5254*0.7,0)</f>
        <v>14633.859047519</v>
      </c>
      <c r="V5254" s="14" t="n">
        <f aca="false">V5253+U5254+T5254</f>
        <v>-24811709.5332747</v>
      </c>
      <c r="W5254" s="19" t="n">
        <f aca="false">V5254/1000</f>
        <v>-24811.7095332747</v>
      </c>
      <c r="X5254" s="19" t="n">
        <f aca="false">W5254*3600000000*2/237000000</f>
        <v>-753773.454175433</v>
      </c>
      <c r="Y5254" s="19" t="n">
        <f aca="false">X5254/30.662</f>
        <v>-24583.3100963875</v>
      </c>
    </row>
    <row r="5255" customFormat="false" ht="17.9" hidden="false" customHeight="false" outlineLevel="0" collapsed="false">
      <c r="A5255" s="2" t="n">
        <v>8</v>
      </c>
      <c r="B5255" s="3" t="n">
        <v>7</v>
      </c>
      <c r="C5255" s="38" t="n">
        <v>12</v>
      </c>
      <c r="D5255" s="1" t="n">
        <v>35.2</v>
      </c>
      <c r="E5255" s="3" t="n">
        <v>940.872518014837</v>
      </c>
      <c r="F5255" s="23" t="n">
        <f aca="false">IF(D5255&lt;25, 0.24, 0.24-(0.01/5)*(D5255-25))</f>
        <v>0.2196</v>
      </c>
      <c r="G5255" s="40" t="n">
        <f aca="false">(E5255/1000)*$G$1*F5255</f>
        <v>67691.4044957038</v>
      </c>
      <c r="H5255" s="40" t="n">
        <v>0.203478906791065</v>
      </c>
      <c r="I5255" s="3" t="n">
        <f aca="false">H5255*$J$2</f>
        <v>0</v>
      </c>
      <c r="J5255" s="19" t="n">
        <f aca="false">SUM(I5255+G5255)</f>
        <v>67691.4044957038</v>
      </c>
      <c r="K5255" s="1" t="n">
        <v>8.96</v>
      </c>
      <c r="L5255" s="39" t="n">
        <v>0</v>
      </c>
      <c r="M5255" s="39"/>
      <c r="N5255" s="1" t="n">
        <f aca="false">(2.571*(19.44-D5255)+3.87)*$K$2</f>
        <v>-0</v>
      </c>
      <c r="O5255" s="1" t="n">
        <f aca="false">IF(N5255&gt;0,N5255,0)</f>
        <v>0</v>
      </c>
      <c r="P5255" s="1" t="n">
        <f aca="false">O5255*1.5</f>
        <v>0</v>
      </c>
      <c r="Q5255" s="1" t="n">
        <f aca="false">P5255/(3.6*$Q$2)</f>
        <v>0</v>
      </c>
      <c r="R5255" s="1" t="n">
        <f aca="false">(K5255+L5255)*$R$2</f>
        <v>44800</v>
      </c>
      <c r="S5255" s="19" t="n">
        <f aca="false">J5255-R5255</f>
        <v>22891.4044957038</v>
      </c>
      <c r="T5255" s="1" t="n">
        <f aca="false">IF(S5255&lt;0,S5255/$G$3,0)</f>
        <v>0</v>
      </c>
      <c r="U5255" s="1" t="n">
        <f aca="false">IF(S5255&gt;0,S5255*0.7,0)</f>
        <v>16023.9831469927</v>
      </c>
      <c r="V5255" s="14" t="n">
        <f aca="false">V5254+U5255+T5255</f>
        <v>-24795685.5501277</v>
      </c>
      <c r="W5255" s="19" t="n">
        <f aca="false">V5255/1000</f>
        <v>-24795.6855501277</v>
      </c>
      <c r="X5255" s="19" t="n">
        <f aca="false">W5255*3600000000*2/237000000</f>
        <v>-753286.649624132</v>
      </c>
      <c r="Y5255" s="19" t="n">
        <f aca="false">X5255/30.662</f>
        <v>-24567.4336189463</v>
      </c>
    </row>
    <row r="5256" customFormat="false" ht="17.9" hidden="false" customHeight="false" outlineLevel="0" collapsed="false">
      <c r="A5256" s="2" t="n">
        <v>8</v>
      </c>
      <c r="B5256" s="3" t="n">
        <v>7</v>
      </c>
      <c r="C5256" s="38" t="n">
        <v>13</v>
      </c>
      <c r="D5256" s="1" t="n">
        <v>35.9</v>
      </c>
      <c r="E5256" s="3" t="n">
        <v>907.422040114282</v>
      </c>
      <c r="F5256" s="23" t="n">
        <f aca="false">IF(D5256&lt;25, 0.24, 0.24-(0.01/5)*(D5256-25))</f>
        <v>0.2182</v>
      </c>
      <c r="G5256" s="40" t="n">
        <f aca="false">(E5256/1000)*$G$1*F5256</f>
        <v>64868.592636285</v>
      </c>
      <c r="H5256" s="40" t="n">
        <v>0.216508457831892</v>
      </c>
      <c r="I5256" s="3" t="n">
        <f aca="false">H5256*$J$2</f>
        <v>0</v>
      </c>
      <c r="J5256" s="19" t="n">
        <f aca="false">SUM(I5256+G5256)</f>
        <v>64868.592636285</v>
      </c>
      <c r="K5256" s="1" t="n">
        <v>9.52</v>
      </c>
      <c r="L5256" s="39" t="n">
        <v>0.0681540984323616</v>
      </c>
      <c r="M5256" s="39"/>
      <c r="N5256" s="1" t="n">
        <f aca="false">(2.571*(19.44-D5256)+3.87)*$K$2</f>
        <v>-0</v>
      </c>
      <c r="O5256" s="1" t="n">
        <f aca="false">IF(N5256&gt;0,N5256,0)</f>
        <v>0</v>
      </c>
      <c r="P5256" s="1" t="n">
        <f aca="false">O5256*1.5</f>
        <v>0</v>
      </c>
      <c r="Q5256" s="1" t="n">
        <f aca="false">P5256/(3.6*$Q$2)</f>
        <v>0</v>
      </c>
      <c r="R5256" s="1" t="n">
        <f aca="false">(K5256+L5256)*$R$2</f>
        <v>47940.7704921618</v>
      </c>
      <c r="S5256" s="19" t="n">
        <f aca="false">J5256-R5256</f>
        <v>16927.8221441232</v>
      </c>
      <c r="T5256" s="1" t="n">
        <f aca="false">IF(S5256&lt;0,S5256/$G$3,0)</f>
        <v>0</v>
      </c>
      <c r="U5256" s="1" t="n">
        <f aca="false">IF(S5256&gt;0,S5256*0.7,0)</f>
        <v>11849.4755008862</v>
      </c>
      <c r="V5256" s="14" t="n">
        <f aca="false">V5255+U5256+T5256</f>
        <v>-24783836.0746268</v>
      </c>
      <c r="W5256" s="19" t="n">
        <f aca="false">V5256/1000</f>
        <v>-24783.8360746268</v>
      </c>
      <c r="X5256" s="19" t="n">
        <f aca="false">W5256*3600000000*2/237000000</f>
        <v>-752926.665558282</v>
      </c>
      <c r="Y5256" s="19" t="n">
        <f aca="false">X5256/30.662</f>
        <v>-24555.6932215212</v>
      </c>
    </row>
    <row r="5257" customFormat="false" ht="17.9" hidden="false" customHeight="false" outlineLevel="0" collapsed="false">
      <c r="A5257" s="2" t="n">
        <v>8</v>
      </c>
      <c r="B5257" s="3" t="n">
        <v>7</v>
      </c>
      <c r="C5257" s="38" t="n">
        <v>14</v>
      </c>
      <c r="D5257" s="1" t="n">
        <v>36.7</v>
      </c>
      <c r="E5257" s="3" t="n">
        <v>774.542594122733</v>
      </c>
      <c r="F5257" s="23" t="n">
        <f aca="false">IF(D5257&lt;25, 0.24, 0.24-(0.01/5)*(D5257-25))</f>
        <v>0.2166</v>
      </c>
      <c r="G5257" s="40" t="n">
        <f aca="false">(E5257/1000)*$G$1*F5257</f>
        <v>54963.4726390937</v>
      </c>
      <c r="H5257" s="40" t="n">
        <v>0.233663829859093</v>
      </c>
      <c r="I5257" s="3" t="n">
        <f aca="false">H5257*$J$2</f>
        <v>0</v>
      </c>
      <c r="J5257" s="19" t="n">
        <f aca="false">SUM(I5257+G5257)</f>
        <v>54963.4726390937</v>
      </c>
      <c r="K5257" s="1" t="n">
        <v>10.16</v>
      </c>
      <c r="L5257" s="39" t="n">
        <v>0.996427074008126</v>
      </c>
      <c r="M5257" s="39"/>
      <c r="N5257" s="1" t="n">
        <f aca="false">(2.571*(19.44-D5257)+3.87)*$K$2</f>
        <v>-0</v>
      </c>
      <c r="O5257" s="1" t="n">
        <f aca="false">IF(N5257&gt;0,N5257,0)</f>
        <v>0</v>
      </c>
      <c r="P5257" s="1" t="n">
        <f aca="false">O5257*1.5</f>
        <v>0</v>
      </c>
      <c r="Q5257" s="1" t="n">
        <f aca="false">P5257/(3.6*$Q$2)</f>
        <v>0</v>
      </c>
      <c r="R5257" s="1" t="n">
        <f aca="false">(K5257+L5257)*$R$2</f>
        <v>55782.1353700406</v>
      </c>
      <c r="S5257" s="19" t="n">
        <f aca="false">J5257-R5257</f>
        <v>-818.662730946948</v>
      </c>
      <c r="T5257" s="1" t="n">
        <f aca="false">IF(S5257&lt;0,S5257/$G$3,0)</f>
        <v>-1169.51818706707</v>
      </c>
      <c r="U5257" s="1" t="n">
        <f aca="false">IF(S5257&gt;0,S5257*0.7,0)</f>
        <v>0</v>
      </c>
      <c r="V5257" s="14" t="n">
        <f aca="false">V5256+U5257+T5257</f>
        <v>-24785005.5928139</v>
      </c>
      <c r="W5257" s="19" t="n">
        <f aca="false">V5257/1000</f>
        <v>-24785.0055928139</v>
      </c>
      <c r="X5257" s="19" t="n">
        <f aca="false">W5257*3600000000*2/237000000</f>
        <v>-752962.195224725</v>
      </c>
      <c r="Y5257" s="19" t="n">
        <f aca="false">X5257/30.662</f>
        <v>-24556.8519739327</v>
      </c>
    </row>
    <row r="5258" customFormat="false" ht="17.9" hidden="false" customHeight="false" outlineLevel="0" collapsed="false">
      <c r="A5258" s="2" t="n">
        <v>8</v>
      </c>
      <c r="B5258" s="3" t="n">
        <v>7</v>
      </c>
      <c r="C5258" s="38" t="n">
        <v>15</v>
      </c>
      <c r="D5258" s="1" t="n">
        <v>36.3</v>
      </c>
      <c r="E5258" s="3" t="n">
        <v>646.597326618859</v>
      </c>
      <c r="F5258" s="23" t="n">
        <f aca="false">IF(D5258&lt;25, 0.24, 0.24-(0.01/5)*(D5258-25))</f>
        <v>0.2174</v>
      </c>
      <c r="G5258" s="40" t="n">
        <f aca="false">(E5258/1000)*$G$1*F5258</f>
        <v>46053.6281903297</v>
      </c>
      <c r="H5258" s="40" t="n">
        <v>0.257084674879282</v>
      </c>
      <c r="I5258" s="3" t="n">
        <f aca="false">H5258*$J$2</f>
        <v>0</v>
      </c>
      <c r="J5258" s="19" t="n">
        <f aca="false">SUM(I5258+G5258)</f>
        <v>46053.6281903297</v>
      </c>
      <c r="K5258" s="1" t="n">
        <v>9.84</v>
      </c>
      <c r="L5258" s="39" t="n">
        <v>2.44913135440294</v>
      </c>
      <c r="M5258" s="39"/>
      <c r="N5258" s="1" t="n">
        <f aca="false">(2.571*(19.44-D5258)+3.87)*$K$2</f>
        <v>-0</v>
      </c>
      <c r="O5258" s="1" t="n">
        <f aca="false">IF(N5258&gt;0,N5258,0)</f>
        <v>0</v>
      </c>
      <c r="P5258" s="1" t="n">
        <f aca="false">O5258*1.5</f>
        <v>0</v>
      </c>
      <c r="Q5258" s="1" t="n">
        <f aca="false">P5258/(3.6*$Q$2)</f>
        <v>0</v>
      </c>
      <c r="R5258" s="1" t="n">
        <f aca="false">(K5258+L5258)*$R$2</f>
        <v>61445.6567720147</v>
      </c>
      <c r="S5258" s="19" t="n">
        <f aca="false">J5258-R5258</f>
        <v>-15392.028581685</v>
      </c>
      <c r="T5258" s="1" t="n">
        <f aca="false">IF(S5258&lt;0,S5258/$G$3,0)</f>
        <v>-21988.6122595501</v>
      </c>
      <c r="U5258" s="1" t="n">
        <f aca="false">IF(S5258&gt;0,S5258*0.7,0)</f>
        <v>0</v>
      </c>
      <c r="V5258" s="14" t="n">
        <f aca="false">V5257+U5258+T5258</f>
        <v>-24806994.2050734</v>
      </c>
      <c r="W5258" s="19" t="n">
        <f aca="false">V5258/1000</f>
        <v>-24806.9942050734</v>
      </c>
      <c r="X5258" s="19" t="n">
        <f aca="false">W5258*3600000000*2/237000000</f>
        <v>-753630.203698433</v>
      </c>
      <c r="Y5258" s="19" t="n">
        <f aca="false">X5258/30.662</f>
        <v>-24578.6381742363</v>
      </c>
    </row>
    <row r="5259" customFormat="false" ht="17.9" hidden="false" customHeight="false" outlineLevel="0" collapsed="false">
      <c r="A5259" s="2" t="n">
        <v>8</v>
      </c>
      <c r="B5259" s="3" t="n">
        <v>7</v>
      </c>
      <c r="C5259" s="38" t="n">
        <v>16</v>
      </c>
      <c r="D5259" s="1" t="n">
        <v>36</v>
      </c>
      <c r="E5259" s="3" t="n">
        <v>444.077357049301</v>
      </c>
      <c r="F5259" s="23" t="n">
        <f aca="false">IF(D5259&lt;25, 0.24, 0.24-(0.01/5)*(D5259-25))</f>
        <v>0.218</v>
      </c>
      <c r="G5259" s="40" t="n">
        <f aca="false">(E5259/1000)*$G$1*F5259</f>
        <v>31716.5199701953</v>
      </c>
      <c r="H5259" s="40" t="n">
        <v>0.235336217042457</v>
      </c>
      <c r="I5259" s="3" t="n">
        <f aca="false">H5259*$J$2</f>
        <v>0</v>
      </c>
      <c r="J5259" s="19" t="n">
        <f aca="false">SUM(I5259+G5259)</f>
        <v>31716.5199701953</v>
      </c>
      <c r="K5259" s="1" t="n">
        <v>9.6</v>
      </c>
      <c r="L5259" s="39" t="n">
        <v>2.32768708225275</v>
      </c>
      <c r="M5259" s="39"/>
      <c r="N5259" s="1" t="n">
        <f aca="false">(2.571*(19.44-D5259)+3.87)*$K$2</f>
        <v>-0</v>
      </c>
      <c r="O5259" s="1" t="n">
        <f aca="false">IF(N5259&gt;0,N5259,0)</f>
        <v>0</v>
      </c>
      <c r="P5259" s="1" t="n">
        <f aca="false">O5259*1.5</f>
        <v>0</v>
      </c>
      <c r="Q5259" s="1" t="n">
        <f aca="false">P5259/(3.6*$Q$2)</f>
        <v>0</v>
      </c>
      <c r="R5259" s="1" t="n">
        <f aca="false">(K5259+L5259)*$R$2</f>
        <v>59638.4354112637</v>
      </c>
      <c r="S5259" s="19" t="n">
        <f aca="false">J5259-R5259</f>
        <v>-27921.9154410685</v>
      </c>
      <c r="T5259" s="1" t="n">
        <f aca="false">IF(S5259&lt;0,S5259/$G$3,0)</f>
        <v>-39888.4506300979</v>
      </c>
      <c r="U5259" s="1" t="n">
        <f aca="false">IF(S5259&gt;0,S5259*0.7,0)</f>
        <v>0</v>
      </c>
      <c r="V5259" s="14" t="n">
        <f aca="false">V5258+U5259+T5259</f>
        <v>-24846882.6557035</v>
      </c>
      <c r="W5259" s="19" t="n">
        <f aca="false">V5259/1000</f>
        <v>-24846.8826557035</v>
      </c>
      <c r="X5259" s="19" t="n">
        <f aca="false">W5259*3600000000*2/237000000</f>
        <v>-754842.004730233</v>
      </c>
      <c r="Y5259" s="19" t="n">
        <f aca="false">X5259/30.662</f>
        <v>-24618.1594393788</v>
      </c>
    </row>
    <row r="5260" customFormat="false" ht="17.9" hidden="false" customHeight="false" outlineLevel="0" collapsed="false">
      <c r="A5260" s="2" t="n">
        <v>8</v>
      </c>
      <c r="B5260" s="3" t="n">
        <v>7</v>
      </c>
      <c r="C5260" s="38" t="n">
        <v>17</v>
      </c>
      <c r="D5260" s="1" t="n">
        <v>35.6</v>
      </c>
      <c r="E5260" s="3" t="n">
        <v>229.987127341678</v>
      </c>
      <c r="F5260" s="23" t="n">
        <f aca="false">IF(D5260&lt;25, 0.24, 0.24-(0.01/5)*(D5260-25))</f>
        <v>0.2188</v>
      </c>
      <c r="G5260" s="40" t="n">
        <f aca="false">(E5260/1000)*$G$1*F5260</f>
        <v>16486.2261259381</v>
      </c>
      <c r="H5260" s="40" t="n">
        <v>0.263696156411909</v>
      </c>
      <c r="I5260" s="3" t="n">
        <f aca="false">H5260*$J$2</f>
        <v>0</v>
      </c>
      <c r="J5260" s="19" t="n">
        <f aca="false">SUM(I5260+G5260)</f>
        <v>16486.2261259381</v>
      </c>
      <c r="K5260" s="1" t="n">
        <v>9.28</v>
      </c>
      <c r="L5260" s="39" t="n">
        <v>1.83412040414167</v>
      </c>
      <c r="M5260" s="39"/>
      <c r="N5260" s="1" t="n">
        <f aca="false">(2.571*(19.44-D5260)+3.87)*$K$2</f>
        <v>-0</v>
      </c>
      <c r="O5260" s="1" t="n">
        <f aca="false">IF(N5260&gt;0,N5260,0)</f>
        <v>0</v>
      </c>
      <c r="P5260" s="1" t="n">
        <f aca="false">O5260*1.5</f>
        <v>0</v>
      </c>
      <c r="Q5260" s="1" t="n">
        <f aca="false">P5260/(3.6*$Q$2)</f>
        <v>0</v>
      </c>
      <c r="R5260" s="1" t="n">
        <f aca="false">(K5260+L5260)*$R$2</f>
        <v>55570.6020207084</v>
      </c>
      <c r="S5260" s="19" t="n">
        <f aca="false">J5260-R5260</f>
        <v>-39084.3758947702</v>
      </c>
      <c r="T5260" s="1" t="n">
        <f aca="false">IF(S5260&lt;0,S5260/$G$3,0)</f>
        <v>-55834.8227068146</v>
      </c>
      <c r="U5260" s="1" t="n">
        <f aca="false">IF(S5260&gt;0,S5260*0.7,0)</f>
        <v>0</v>
      </c>
      <c r="V5260" s="14" t="n">
        <f aca="false">V5259+U5260+T5260</f>
        <v>-24902717.4784103</v>
      </c>
      <c r="W5260" s="19" t="n">
        <f aca="false">V5260/1000</f>
        <v>-24902.7174784103</v>
      </c>
      <c r="X5260" s="19" t="n">
        <f aca="false">W5260*3600000000*2/237000000</f>
        <v>-756538.252508668</v>
      </c>
      <c r="Y5260" s="19" t="n">
        <f aca="false">X5260/30.662</f>
        <v>-24673.4802853261</v>
      </c>
    </row>
    <row r="5261" customFormat="false" ht="17.9" hidden="false" customHeight="false" outlineLevel="0" collapsed="false">
      <c r="A5261" s="2" t="n">
        <v>8</v>
      </c>
      <c r="B5261" s="3" t="n">
        <v>7</v>
      </c>
      <c r="C5261" s="38" t="n">
        <v>18</v>
      </c>
      <c r="D5261" s="1" t="n">
        <v>33.7</v>
      </c>
      <c r="E5261" s="3" t="n">
        <v>53.7784439053612</v>
      </c>
      <c r="F5261" s="23" t="n">
        <f aca="false">IF(D5261&lt;25, 0.24, 0.24-(0.01/5)*(D5261-25))</f>
        <v>0.2226</v>
      </c>
      <c r="G5261" s="40" t="n">
        <f aca="false">(E5261/1000)*$G$1*F5261</f>
        <v>3921.96575816029</v>
      </c>
      <c r="H5261" s="40" t="n">
        <v>0.286198926463508</v>
      </c>
      <c r="I5261" s="3" t="n">
        <f aca="false">H5261*$J$2</f>
        <v>0</v>
      </c>
      <c r="J5261" s="19" t="n">
        <f aca="false">SUM(I5261+G5261)</f>
        <v>3921.96575816029</v>
      </c>
      <c r="K5261" s="1" t="n">
        <v>7.76</v>
      </c>
      <c r="L5261" s="39" t="n">
        <v>2.81192510973485</v>
      </c>
      <c r="M5261" s="39"/>
      <c r="N5261" s="1" t="n">
        <f aca="false">(2.571*(19.44-D5261)+3.87)*$K$2</f>
        <v>-0</v>
      </c>
      <c r="O5261" s="1" t="n">
        <f aca="false">IF(N5261&gt;0,N5261,0)</f>
        <v>0</v>
      </c>
      <c r="P5261" s="1" t="n">
        <f aca="false">O5261*1.5</f>
        <v>0</v>
      </c>
      <c r="Q5261" s="1" t="n">
        <f aca="false">P5261/(3.6*$Q$2)</f>
        <v>0</v>
      </c>
      <c r="R5261" s="1" t="n">
        <f aca="false">(K5261+L5261)*$R$2</f>
        <v>52859.6255486742</v>
      </c>
      <c r="S5261" s="19" t="n">
        <f aca="false">J5261-R5261</f>
        <v>-48937.659790514</v>
      </c>
      <c r="T5261" s="1" t="n">
        <f aca="false">IF(S5261&lt;0,S5261/$G$3,0)</f>
        <v>-69910.9425578771</v>
      </c>
      <c r="U5261" s="1" t="n">
        <f aca="false">IF(S5261&gt;0,S5261*0.7,0)</f>
        <v>0</v>
      </c>
      <c r="V5261" s="14" t="n">
        <f aca="false">V5260+U5261+T5261</f>
        <v>-24972628.4209682</v>
      </c>
      <c r="W5261" s="19" t="n">
        <f aca="false">V5261/1000</f>
        <v>-24972.6284209682</v>
      </c>
      <c r="X5261" s="19" t="n">
        <f aca="false">W5261*3600000000*2/237000000</f>
        <v>-758662.129244604</v>
      </c>
      <c r="Y5261" s="19" t="n">
        <f aca="false">X5261/30.662</f>
        <v>-24742.7476761008</v>
      </c>
    </row>
    <row r="5262" customFormat="false" ht="17.9" hidden="false" customHeight="false" outlineLevel="0" collapsed="false">
      <c r="A5262" s="2" t="n">
        <v>8</v>
      </c>
      <c r="B5262" s="3" t="n">
        <v>7</v>
      </c>
      <c r="C5262" s="38" t="n">
        <v>19</v>
      </c>
      <c r="D5262" s="1" t="n">
        <v>31.9</v>
      </c>
      <c r="E5262" s="3" t="n">
        <v>-2.99364397985753</v>
      </c>
      <c r="F5262" s="23" t="n">
        <f aca="false">IF(D5262&lt;25, 0.24, 0.24-(0.01/5)*(D5262-25))</f>
        <v>0.2262</v>
      </c>
      <c r="G5262" s="40" t="n">
        <f aca="false">(E5262/1000)*$G$1*F5262</f>
        <v>-221.851902322025</v>
      </c>
      <c r="H5262" s="40" t="n">
        <v>0.337440657276891</v>
      </c>
      <c r="I5262" s="3" t="n">
        <f aca="false">H5262*$J$2</f>
        <v>0</v>
      </c>
      <c r="J5262" s="19" t="n">
        <f aca="false">SUM(I5262+G5262)</f>
        <v>-221.851902322025</v>
      </c>
      <c r="K5262" s="1" t="n">
        <v>6.32</v>
      </c>
      <c r="L5262" s="39" t="n">
        <v>2.19504857185988</v>
      </c>
      <c r="M5262" s="39"/>
      <c r="N5262" s="1" t="n">
        <f aca="false">(2.571*(19.44-D5262)+3.87)*$K$2</f>
        <v>-0</v>
      </c>
      <c r="O5262" s="1" t="n">
        <f aca="false">IF(N5262&gt;0,N5262,0)</f>
        <v>0</v>
      </c>
      <c r="P5262" s="1" t="n">
        <f aca="false">O5262*1.5</f>
        <v>0</v>
      </c>
      <c r="Q5262" s="1" t="n">
        <f aca="false">P5262/(3.6*$Q$2)</f>
        <v>0</v>
      </c>
      <c r="R5262" s="1" t="n">
        <f aca="false">(K5262+L5262)*$R$2</f>
        <v>42575.2428592994</v>
      </c>
      <c r="S5262" s="19" t="n">
        <f aca="false">J5262-R5262</f>
        <v>-42797.0947616214</v>
      </c>
      <c r="T5262" s="1" t="n">
        <f aca="false">IF(S5262&lt;0,S5262/$G$3,0)</f>
        <v>-61138.7068023163</v>
      </c>
      <c r="U5262" s="1" t="n">
        <f aca="false">IF(S5262&gt;0,S5262*0.7,0)</f>
        <v>0</v>
      </c>
      <c r="V5262" s="14" t="n">
        <f aca="false">V5261+U5262+T5262</f>
        <v>-25033767.1277705</v>
      </c>
      <c r="W5262" s="19" t="n">
        <f aca="false">V5262/1000</f>
        <v>-25033.7671277705</v>
      </c>
      <c r="X5262" s="19" t="n">
        <f aca="false">W5262*3600000000*2/237000000</f>
        <v>-760519.507679104</v>
      </c>
      <c r="Y5262" s="19" t="n">
        <f aca="false">X5262/30.662</f>
        <v>-24803.3235822551</v>
      </c>
    </row>
    <row r="5263" customFormat="false" ht="17.9" hidden="false" customHeight="false" outlineLevel="0" collapsed="false">
      <c r="A5263" s="2" t="n">
        <v>8</v>
      </c>
      <c r="B5263" s="3" t="n">
        <v>7</v>
      </c>
      <c r="C5263" s="38" t="n">
        <v>20</v>
      </c>
      <c r="D5263" s="1" t="n">
        <v>30</v>
      </c>
      <c r="E5263" s="3" t="n">
        <v>0</v>
      </c>
      <c r="F5263" s="23" t="n">
        <f aca="false">IF(D5263&lt;25, 0.24, 0.24-(0.01/5)*(D5263-25))</f>
        <v>0.23</v>
      </c>
      <c r="G5263" s="40" t="n">
        <f aca="false">(E5263/1000)*$G$1*F5263</f>
        <v>0</v>
      </c>
      <c r="H5263" s="40" t="n">
        <v>0.38162837265511</v>
      </c>
      <c r="I5263" s="3" t="n">
        <f aca="false">H5263*$J$2</f>
        <v>0</v>
      </c>
      <c r="J5263" s="19" t="n">
        <f aca="false">SUM(I5263+G5263)</f>
        <v>0</v>
      </c>
      <c r="K5263" s="1" t="n">
        <v>4.8</v>
      </c>
      <c r="L5263" s="39" t="n">
        <v>1.80971074116509</v>
      </c>
      <c r="M5263" s="39"/>
      <c r="N5263" s="1" t="n">
        <f aca="false">(2.571*(19.44-D5263)+3.87)*$K$2</f>
        <v>-0</v>
      </c>
      <c r="O5263" s="1" t="n">
        <f aca="false">IF(N5263&gt;0,N5263,0)</f>
        <v>0</v>
      </c>
      <c r="P5263" s="1" t="n">
        <f aca="false">O5263*1.5</f>
        <v>0</v>
      </c>
      <c r="Q5263" s="1" t="n">
        <f aca="false">P5263/(3.6*$Q$2)</f>
        <v>0</v>
      </c>
      <c r="R5263" s="1" t="n">
        <f aca="false">(K5263+L5263)*$R$2</f>
        <v>33048.5537058255</v>
      </c>
      <c r="S5263" s="19" t="n">
        <f aca="false">J5263-R5263</f>
        <v>-33048.5537058255</v>
      </c>
      <c r="T5263" s="1" t="n">
        <f aca="false">IF(S5263&lt;0,S5263/$G$3,0)</f>
        <v>-47212.2195797506</v>
      </c>
      <c r="U5263" s="1" t="n">
        <f aca="false">IF(S5263&gt;0,S5263*0.7,0)</f>
        <v>0</v>
      </c>
      <c r="V5263" s="14" t="n">
        <f aca="false">V5262+U5263+T5263</f>
        <v>-25080979.3473503</v>
      </c>
      <c r="W5263" s="19" t="n">
        <f aca="false">V5263/1000</f>
        <v>-25080.9793473503</v>
      </c>
      <c r="X5263" s="19" t="n">
        <f aca="false">W5263*3600000000*2/237000000</f>
        <v>-761953.802957476</v>
      </c>
      <c r="Y5263" s="19" t="n">
        <f aca="false">X5263/30.662</f>
        <v>-24850.1011987958</v>
      </c>
    </row>
    <row r="5264" customFormat="false" ht="17.9" hidden="false" customHeight="false" outlineLevel="0" collapsed="false">
      <c r="A5264" s="2" t="n">
        <v>8</v>
      </c>
      <c r="B5264" s="3" t="n">
        <v>7</v>
      </c>
      <c r="C5264" s="38" t="n">
        <v>21</v>
      </c>
      <c r="D5264" s="1" t="n">
        <v>29.8</v>
      </c>
      <c r="E5264" s="3" t="n">
        <v>0</v>
      </c>
      <c r="F5264" s="23" t="n">
        <f aca="false">IF(D5264&lt;25, 0.24, 0.24-(0.01/5)*(D5264-25))</f>
        <v>0.2304</v>
      </c>
      <c r="G5264" s="40" t="n">
        <f aca="false">(E5264/1000)*$G$1*F5264</f>
        <v>0</v>
      </c>
      <c r="H5264" s="40" t="n">
        <v>0.456842523349394</v>
      </c>
      <c r="I5264" s="3" t="n">
        <f aca="false">H5264*$J$2</f>
        <v>0</v>
      </c>
      <c r="J5264" s="19" t="n">
        <f aca="false">SUM(I5264+G5264)</f>
        <v>0</v>
      </c>
      <c r="K5264" s="1" t="n">
        <v>4.64</v>
      </c>
      <c r="L5264" s="39" t="n">
        <v>1.08736746622798</v>
      </c>
      <c r="M5264" s="39"/>
      <c r="N5264" s="1" t="n">
        <f aca="false">(2.571*(19.44-D5264)+3.87)*$K$2</f>
        <v>-0</v>
      </c>
      <c r="O5264" s="1" t="n">
        <f aca="false">IF(N5264&gt;0,N5264,0)</f>
        <v>0</v>
      </c>
      <c r="P5264" s="1" t="n">
        <f aca="false">O5264*1.5</f>
        <v>0</v>
      </c>
      <c r="Q5264" s="1" t="n">
        <f aca="false">P5264/(3.6*$Q$2)</f>
        <v>0</v>
      </c>
      <c r="R5264" s="1" t="n">
        <f aca="false">(K5264+L5264)*$R$2</f>
        <v>28636.8373311399</v>
      </c>
      <c r="S5264" s="19" t="n">
        <f aca="false">J5264-R5264</f>
        <v>-28636.8373311399</v>
      </c>
      <c r="T5264" s="1" t="n">
        <f aca="false">IF(S5264&lt;0,S5264/$G$3,0)</f>
        <v>-40909.7676159142</v>
      </c>
      <c r="U5264" s="1" t="n">
        <f aca="false">IF(S5264&gt;0,S5264*0.7,0)</f>
        <v>0</v>
      </c>
      <c r="V5264" s="14" t="n">
        <f aca="false">V5263+U5264+T5264</f>
        <v>-25121889.1149662</v>
      </c>
      <c r="W5264" s="19" t="n">
        <f aca="false">V5264/1000</f>
        <v>-25121.8891149662</v>
      </c>
      <c r="X5264" s="19" t="n">
        <f aca="false">W5264*3600000000*2/237000000</f>
        <v>-763196.631340745</v>
      </c>
      <c r="Y5264" s="19" t="n">
        <f aca="false">X5264/30.662</f>
        <v>-24890.6343793864</v>
      </c>
    </row>
    <row r="5265" customFormat="false" ht="17.9" hidden="false" customHeight="false" outlineLevel="0" collapsed="false">
      <c r="A5265" s="2" t="n">
        <v>8</v>
      </c>
      <c r="B5265" s="3" t="n">
        <v>7</v>
      </c>
      <c r="C5265" s="38" t="n">
        <v>22</v>
      </c>
      <c r="D5265" s="1" t="n">
        <v>29.6</v>
      </c>
      <c r="E5265" s="3" t="n">
        <v>0</v>
      </c>
      <c r="F5265" s="23" t="n">
        <f aca="false">IF(D5265&lt;25, 0.24, 0.24-(0.01/5)*(D5265-25))</f>
        <v>0.2308</v>
      </c>
      <c r="G5265" s="40" t="n">
        <f aca="false">(E5265/1000)*$G$1*F5265</f>
        <v>0</v>
      </c>
      <c r="H5265" s="40" t="n">
        <v>0.519139187892498</v>
      </c>
      <c r="I5265" s="3" t="n">
        <f aca="false">H5265*$J$2</f>
        <v>0</v>
      </c>
      <c r="J5265" s="19" t="n">
        <f aca="false">SUM(I5265+G5265)</f>
        <v>0</v>
      </c>
      <c r="K5265" s="1" t="n">
        <v>4.48</v>
      </c>
      <c r="L5265" s="39" t="n">
        <v>0.527916872614669</v>
      </c>
      <c r="M5265" s="39"/>
      <c r="N5265" s="1" t="n">
        <f aca="false">(2.571*(19.44-D5265)+3.87)*$K$2</f>
        <v>-0</v>
      </c>
      <c r="O5265" s="1" t="n">
        <f aca="false">IF(N5265&gt;0,N5265,0)</f>
        <v>0</v>
      </c>
      <c r="P5265" s="1" t="n">
        <f aca="false">O5265*1.5</f>
        <v>0</v>
      </c>
      <c r="Q5265" s="1" t="n">
        <f aca="false">P5265/(3.6*$Q$2)</f>
        <v>0</v>
      </c>
      <c r="R5265" s="1" t="n">
        <f aca="false">(K5265+L5265)*$R$2</f>
        <v>25039.5843630733</v>
      </c>
      <c r="S5265" s="19" t="n">
        <f aca="false">J5265-R5265</f>
        <v>-25039.5843630733</v>
      </c>
      <c r="T5265" s="1" t="n">
        <f aca="false">IF(S5265&lt;0,S5265/$G$3,0)</f>
        <v>-35770.8348043905</v>
      </c>
      <c r="U5265" s="1" t="n">
        <f aca="false">IF(S5265&gt;0,S5265*0.7,0)</f>
        <v>0</v>
      </c>
      <c r="V5265" s="14" t="n">
        <f aca="false">V5264+U5265+T5265</f>
        <v>-25157659.9497706</v>
      </c>
      <c r="W5265" s="19" t="n">
        <f aca="false">V5265/1000</f>
        <v>-25157.6599497706</v>
      </c>
      <c r="X5265" s="19" t="n">
        <f aca="false">W5265*3600000000*2/237000000</f>
        <v>-764283.340246195</v>
      </c>
      <c r="Y5265" s="19" t="n">
        <f aca="false">X5265/30.662</f>
        <v>-24926.0759326265</v>
      </c>
    </row>
    <row r="5266" customFormat="false" ht="17.9" hidden="false" customHeight="false" outlineLevel="0" collapsed="false">
      <c r="A5266" s="2" t="n">
        <v>8</v>
      </c>
      <c r="B5266" s="3" t="n">
        <v>7</v>
      </c>
      <c r="C5266" s="38" t="n">
        <v>23</v>
      </c>
      <c r="D5266" s="1" t="n">
        <v>29.4</v>
      </c>
      <c r="E5266" s="3" t="n">
        <v>0</v>
      </c>
      <c r="F5266" s="23" t="n">
        <f aca="false">IF(D5266&lt;25, 0.24, 0.24-(0.01/5)*(D5266-25))</f>
        <v>0.2312</v>
      </c>
      <c r="G5266" s="40" t="n">
        <f aca="false">(E5266/1000)*$G$1*F5266</f>
        <v>0</v>
      </c>
      <c r="H5266" s="40" t="n">
        <v>0.562713024487883</v>
      </c>
      <c r="I5266" s="3" t="n">
        <f aca="false">H5266*$J$2</f>
        <v>0</v>
      </c>
      <c r="J5266" s="19" t="n">
        <f aca="false">SUM(I5266+G5266)</f>
        <v>0</v>
      </c>
      <c r="K5266" s="1" t="n">
        <v>4.32</v>
      </c>
      <c r="L5266" s="39" t="n">
        <v>0.334404459454229</v>
      </c>
      <c r="M5266" s="39"/>
      <c r="N5266" s="1" t="n">
        <f aca="false">(2.571*(19.44-D5266)+3.87)*$K$2</f>
        <v>-0</v>
      </c>
      <c r="O5266" s="1" t="n">
        <f aca="false">IF(N5266&gt;0,N5266,0)</f>
        <v>0</v>
      </c>
      <c r="P5266" s="1" t="n">
        <f aca="false">O5266*1.5</f>
        <v>0</v>
      </c>
      <c r="Q5266" s="1" t="n">
        <f aca="false">P5266/(3.6*$Q$2)</f>
        <v>0</v>
      </c>
      <c r="R5266" s="1" t="n">
        <f aca="false">(K5266+L5266)*$R$2</f>
        <v>23272.0222972711</v>
      </c>
      <c r="S5266" s="19" t="n">
        <f aca="false">J5266-R5266</f>
        <v>-23272.0222972711</v>
      </c>
      <c r="T5266" s="1" t="n">
        <f aca="false">IF(S5266&lt;0,S5266/$G$3,0)</f>
        <v>-33245.7461389588</v>
      </c>
      <c r="U5266" s="1" t="n">
        <f aca="false">IF(S5266&gt;0,S5266*0.7,0)</f>
        <v>0</v>
      </c>
      <c r="V5266" s="14" t="n">
        <f aca="false">V5265+U5266+T5266</f>
        <v>-25190905.6959095</v>
      </c>
      <c r="W5266" s="19" t="n">
        <f aca="false">V5266/1000</f>
        <v>-25190.9056959095</v>
      </c>
      <c r="X5266" s="19" t="n">
        <f aca="false">W5266*3600000000*2/237000000</f>
        <v>-765293.337597251</v>
      </c>
      <c r="Y5266" s="19" t="n">
        <f aca="false">X5266/30.662</f>
        <v>-24959.015641421</v>
      </c>
    </row>
    <row r="5267" customFormat="false" ht="17.9" hidden="false" customHeight="false" outlineLevel="0" collapsed="false">
      <c r="A5267" s="2" t="n">
        <v>8</v>
      </c>
      <c r="B5267" s="3" t="n">
        <v>8</v>
      </c>
      <c r="C5267" s="38" t="n">
        <v>0</v>
      </c>
      <c r="D5267" s="1" t="n">
        <v>28.9</v>
      </c>
      <c r="E5267" s="3" t="n">
        <v>0</v>
      </c>
      <c r="F5267" s="23" t="n">
        <f aca="false">IF(D5267&lt;25, 0.24, 0.24-(0.01/5)*(D5267-25))</f>
        <v>0.2322</v>
      </c>
      <c r="G5267" s="40" t="n">
        <f aca="false">(E5267/1000)*$G$1*F5267</f>
        <v>0</v>
      </c>
      <c r="H5267" s="40" t="n">
        <v>0.558192832440414</v>
      </c>
      <c r="I5267" s="3" t="n">
        <f aca="false">H5267*$J$2</f>
        <v>0</v>
      </c>
      <c r="J5267" s="19" t="n">
        <f aca="false">SUM(I5267+G5267)</f>
        <v>0</v>
      </c>
      <c r="K5267" s="1" t="n">
        <v>3.92</v>
      </c>
      <c r="L5267" s="39" t="n">
        <v>0</v>
      </c>
      <c r="M5267" s="39"/>
      <c r="N5267" s="1" t="n">
        <f aca="false">(2.571*(19.44-D5267)+3.87)*$K$2</f>
        <v>-0</v>
      </c>
      <c r="O5267" s="1" t="n">
        <f aca="false">IF(N5267&gt;0,N5267,0)</f>
        <v>0</v>
      </c>
      <c r="P5267" s="1" t="n">
        <f aca="false">O5267*1.5</f>
        <v>0</v>
      </c>
      <c r="Q5267" s="1" t="n">
        <f aca="false">P5267/(3.6*$Q$2)</f>
        <v>0</v>
      </c>
      <c r="R5267" s="1" t="n">
        <f aca="false">(K5267+L5267)*$R$2</f>
        <v>19600</v>
      </c>
      <c r="S5267" s="19" t="n">
        <f aca="false">J5267-R5267</f>
        <v>-19600</v>
      </c>
      <c r="T5267" s="1" t="n">
        <f aca="false">IF(S5267&lt;0,S5267/$G$3,0)</f>
        <v>-28000</v>
      </c>
      <c r="U5267" s="1" t="n">
        <f aca="false">IF(S5267&gt;0,S5267*0.7,0)</f>
        <v>0</v>
      </c>
      <c r="V5267" s="14" t="n">
        <f aca="false">V5266+U5267+T5267</f>
        <v>-25218905.6959095</v>
      </c>
      <c r="W5267" s="19" t="n">
        <f aca="false">V5267/1000</f>
        <v>-25218.9056959095</v>
      </c>
      <c r="X5267" s="19" t="n">
        <f aca="false">W5267*3600000000*2/237000000</f>
        <v>-766143.970508644</v>
      </c>
      <c r="Y5267" s="19" t="n">
        <f aca="false">X5267/30.662</f>
        <v>-24986.7578927873</v>
      </c>
    </row>
    <row r="5268" customFormat="false" ht="17.9" hidden="false" customHeight="false" outlineLevel="0" collapsed="false">
      <c r="A5268" s="2" t="n">
        <v>8</v>
      </c>
      <c r="B5268" s="3" t="n">
        <v>8</v>
      </c>
      <c r="C5268" s="38" t="n">
        <v>1</v>
      </c>
      <c r="D5268" s="1" t="n">
        <v>28.3</v>
      </c>
      <c r="E5268" s="3" t="n">
        <v>0</v>
      </c>
      <c r="F5268" s="23" t="n">
        <f aca="false">IF(D5268&lt;25, 0.24, 0.24-(0.01/5)*(D5268-25))</f>
        <v>0.2334</v>
      </c>
      <c r="G5268" s="40" t="n">
        <f aca="false">(E5268/1000)*$G$1*F5268</f>
        <v>0</v>
      </c>
      <c r="H5268" s="40" t="n">
        <v>0.537585470556608</v>
      </c>
      <c r="I5268" s="3" t="n">
        <f aca="false">H5268*$J$2</f>
        <v>0</v>
      </c>
      <c r="J5268" s="19" t="n">
        <f aca="false">SUM(I5268+G5268)</f>
        <v>0</v>
      </c>
      <c r="K5268" s="1" t="n">
        <v>3.44</v>
      </c>
      <c r="L5268" s="39" t="n">
        <v>1.6384180145539</v>
      </c>
      <c r="M5268" s="39"/>
      <c r="N5268" s="1" t="n">
        <f aca="false">(2.571*(19.44-D5268)+3.87)*$K$2</f>
        <v>-0</v>
      </c>
      <c r="O5268" s="1" t="n">
        <f aca="false">IF(N5268&gt;0,N5268,0)</f>
        <v>0</v>
      </c>
      <c r="P5268" s="1" t="n">
        <f aca="false">O5268*1.5</f>
        <v>0</v>
      </c>
      <c r="Q5268" s="1" t="n">
        <f aca="false">P5268/(3.6*$Q$2)</f>
        <v>0</v>
      </c>
      <c r="R5268" s="1" t="n">
        <f aca="false">(K5268+L5268)*$R$2</f>
        <v>25392.0900727695</v>
      </c>
      <c r="S5268" s="19" t="n">
        <f aca="false">J5268-R5268</f>
        <v>-25392.0900727695</v>
      </c>
      <c r="T5268" s="1" t="n">
        <f aca="false">IF(S5268&lt;0,S5268/$G$3,0)</f>
        <v>-36274.4143896707</v>
      </c>
      <c r="U5268" s="1" t="n">
        <f aca="false">IF(S5268&gt;0,S5268*0.7,0)</f>
        <v>0</v>
      </c>
      <c r="V5268" s="14" t="n">
        <f aca="false">V5267+U5268+T5268</f>
        <v>-25255180.1102992</v>
      </c>
      <c r="W5268" s="19" t="n">
        <f aca="false">V5268/1000</f>
        <v>-25255.1801102992</v>
      </c>
      <c r="X5268" s="19" t="n">
        <f aca="false">W5268*3600000000*2/237000000</f>
        <v>-767245.978034406</v>
      </c>
      <c r="Y5268" s="19" t="n">
        <f aca="false">X5268/30.662</f>
        <v>-25022.6983900074</v>
      </c>
    </row>
    <row r="5269" customFormat="false" ht="17.9" hidden="false" customHeight="false" outlineLevel="0" collapsed="false">
      <c r="A5269" s="2" t="n">
        <v>8</v>
      </c>
      <c r="B5269" s="3" t="n">
        <v>8</v>
      </c>
      <c r="C5269" s="38" t="n">
        <v>2</v>
      </c>
      <c r="D5269" s="1" t="n">
        <v>27.8</v>
      </c>
      <c r="E5269" s="3" t="n">
        <v>0</v>
      </c>
      <c r="F5269" s="23" t="n">
        <f aca="false">IF(D5269&lt;25, 0.24, 0.24-(0.01/5)*(D5269-25))</f>
        <v>0.2344</v>
      </c>
      <c r="G5269" s="40" t="n">
        <f aca="false">(E5269/1000)*$G$1*F5269</f>
        <v>0</v>
      </c>
      <c r="H5269" s="40" t="n">
        <v>0.531836709476811</v>
      </c>
      <c r="I5269" s="3" t="n">
        <f aca="false">H5269*$J$2</f>
        <v>0</v>
      </c>
      <c r="J5269" s="19" t="n">
        <f aca="false">SUM(I5269+G5269)</f>
        <v>0</v>
      </c>
      <c r="K5269" s="1" t="n">
        <v>3.04</v>
      </c>
      <c r="L5269" s="39" t="n">
        <v>2.63641284327463</v>
      </c>
      <c r="M5269" s="39"/>
      <c r="N5269" s="1" t="n">
        <f aca="false">(2.571*(19.44-D5269)+3.87)*$K$2</f>
        <v>-0</v>
      </c>
      <c r="O5269" s="1" t="n">
        <f aca="false">IF(N5269&gt;0,N5269,0)</f>
        <v>0</v>
      </c>
      <c r="P5269" s="1" t="n">
        <f aca="false">O5269*1.5</f>
        <v>0</v>
      </c>
      <c r="Q5269" s="1" t="n">
        <f aca="false">P5269/(3.6*$Q$2)</f>
        <v>0</v>
      </c>
      <c r="R5269" s="1" t="n">
        <f aca="false">(K5269+L5269)*$R$2</f>
        <v>28382.0642163732</v>
      </c>
      <c r="S5269" s="19" t="n">
        <f aca="false">J5269-R5269</f>
        <v>-28382.0642163732</v>
      </c>
      <c r="T5269" s="1" t="n">
        <f aca="false">IF(S5269&lt;0,S5269/$G$3,0)</f>
        <v>-40545.8060233902</v>
      </c>
      <c r="U5269" s="1" t="n">
        <f aca="false">IF(S5269&gt;0,S5269*0.7,0)</f>
        <v>0</v>
      </c>
      <c r="V5269" s="14" t="n">
        <f aca="false">V5268+U5269+T5269</f>
        <v>-25295725.9163226</v>
      </c>
      <c r="W5269" s="19" t="n">
        <f aca="false">V5269/1000</f>
        <v>-25295.7259163226</v>
      </c>
      <c r="X5269" s="19" t="n">
        <f aca="false">W5269*3600000000*2/237000000</f>
        <v>-768477.749356636</v>
      </c>
      <c r="Y5269" s="19" t="n">
        <f aca="false">X5269/30.662</f>
        <v>-25062.8709593841</v>
      </c>
    </row>
    <row r="5270" customFormat="false" ht="17.9" hidden="false" customHeight="false" outlineLevel="0" collapsed="false">
      <c r="A5270" s="2" t="n">
        <v>8</v>
      </c>
      <c r="B5270" s="3" t="n">
        <v>8</v>
      </c>
      <c r="C5270" s="38" t="n">
        <v>3</v>
      </c>
      <c r="D5270" s="1" t="n">
        <v>27.1</v>
      </c>
      <c r="E5270" s="3" t="n">
        <v>0</v>
      </c>
      <c r="F5270" s="23" t="n">
        <f aca="false">IF(D5270&lt;25, 0.24, 0.24-(0.01/5)*(D5270-25))</f>
        <v>0.2358</v>
      </c>
      <c r="G5270" s="40" t="n">
        <f aca="false">(E5270/1000)*$G$1*F5270</f>
        <v>0</v>
      </c>
      <c r="H5270" s="40" t="n">
        <v>0.542902930399557</v>
      </c>
      <c r="I5270" s="3" t="n">
        <f aca="false">H5270*$J$2</f>
        <v>0</v>
      </c>
      <c r="J5270" s="19" t="n">
        <f aca="false">SUM(I5270+G5270)</f>
        <v>0</v>
      </c>
      <c r="K5270" s="1" t="n">
        <v>2.48</v>
      </c>
      <c r="L5270" s="39" t="n">
        <v>2.82765222326302</v>
      </c>
      <c r="M5270" s="39"/>
      <c r="N5270" s="1" t="n">
        <f aca="false">(2.571*(19.44-D5270)+3.87)*$K$2</f>
        <v>-0</v>
      </c>
      <c r="O5270" s="1" t="n">
        <f aca="false">IF(N5270&gt;0,N5270,0)</f>
        <v>0</v>
      </c>
      <c r="P5270" s="1" t="n">
        <f aca="false">O5270*1.5</f>
        <v>0</v>
      </c>
      <c r="Q5270" s="1" t="n">
        <f aca="false">P5270/(3.6*$Q$2)</f>
        <v>0</v>
      </c>
      <c r="R5270" s="1" t="n">
        <f aca="false">(K5270+L5270)*$R$2</f>
        <v>26538.2611163151</v>
      </c>
      <c r="S5270" s="19" t="n">
        <f aca="false">J5270-R5270</f>
        <v>-26538.2611163151</v>
      </c>
      <c r="T5270" s="1" t="n">
        <f aca="false">IF(S5270&lt;0,S5270/$G$3,0)</f>
        <v>-37911.8015947359</v>
      </c>
      <c r="U5270" s="1" t="n">
        <f aca="false">IF(S5270&gt;0,S5270*0.7,0)</f>
        <v>0</v>
      </c>
      <c r="V5270" s="14" t="n">
        <f aca="false">V5269+U5270+T5270</f>
        <v>-25333637.7179173</v>
      </c>
      <c r="W5270" s="19" t="n">
        <f aca="false">V5270/1000</f>
        <v>-25333.6377179173</v>
      </c>
      <c r="X5270" s="19" t="n">
        <f aca="false">W5270*3600000000*2/237000000</f>
        <v>-769629.500291159</v>
      </c>
      <c r="Y5270" s="19" t="n">
        <f aca="false">X5270/30.662</f>
        <v>-25100.4337711552</v>
      </c>
    </row>
    <row r="5271" customFormat="false" ht="17.9" hidden="false" customHeight="false" outlineLevel="0" collapsed="false">
      <c r="A5271" s="2" t="n">
        <v>8</v>
      </c>
      <c r="B5271" s="3" t="n">
        <v>8</v>
      </c>
      <c r="C5271" s="38" t="n">
        <v>4</v>
      </c>
      <c r="D5271" s="1" t="n">
        <v>26.3</v>
      </c>
      <c r="E5271" s="3" t="n">
        <v>0</v>
      </c>
      <c r="F5271" s="23" t="n">
        <f aca="false">IF(D5271&lt;25, 0.24, 0.24-(0.01/5)*(D5271-25))</f>
        <v>0.2374</v>
      </c>
      <c r="G5271" s="40" t="n">
        <f aca="false">(E5271/1000)*$G$1*F5271</f>
        <v>0</v>
      </c>
      <c r="H5271" s="40" t="n">
        <v>0.527342183207048</v>
      </c>
      <c r="I5271" s="3" t="n">
        <f aca="false">H5271*$J$2</f>
        <v>0</v>
      </c>
      <c r="J5271" s="19" t="n">
        <f aca="false">SUM(I5271+G5271)</f>
        <v>0</v>
      </c>
      <c r="K5271" s="1" t="n">
        <v>1.84</v>
      </c>
      <c r="L5271" s="39" t="n">
        <v>2.69285368136249</v>
      </c>
      <c r="M5271" s="39"/>
      <c r="N5271" s="1" t="n">
        <f aca="false">(2.571*(19.44-D5271)+3.87)*$K$2</f>
        <v>-0</v>
      </c>
      <c r="O5271" s="1" t="n">
        <f aca="false">IF(N5271&gt;0,N5271,0)</f>
        <v>0</v>
      </c>
      <c r="P5271" s="1" t="n">
        <f aca="false">O5271*1.5</f>
        <v>0</v>
      </c>
      <c r="Q5271" s="1" t="n">
        <f aca="false">P5271/(3.6*$Q$2)</f>
        <v>0</v>
      </c>
      <c r="R5271" s="1" t="n">
        <f aca="false">(K5271+L5271)*$R$2</f>
        <v>22664.2684068125</v>
      </c>
      <c r="S5271" s="19" t="n">
        <f aca="false">J5271-R5271</f>
        <v>-22664.2684068125</v>
      </c>
      <c r="T5271" s="1" t="n">
        <f aca="false">IF(S5271&lt;0,S5271/$G$3,0)</f>
        <v>-32377.5262954464</v>
      </c>
      <c r="U5271" s="1" t="n">
        <f aca="false">IF(S5271&gt;0,S5271*0.7,0)</f>
        <v>0</v>
      </c>
      <c r="V5271" s="14" t="n">
        <f aca="false">V5270+U5271+T5271</f>
        <v>-25366015.2442128</v>
      </c>
      <c r="W5271" s="19" t="n">
        <f aca="false">V5271/1000</f>
        <v>-25366.0152442128</v>
      </c>
      <c r="X5271" s="19" t="n">
        <f aca="false">W5271*3600000000*2/237000000</f>
        <v>-770613.121343173</v>
      </c>
      <c r="Y5271" s="19" t="n">
        <f aca="false">X5271/30.662</f>
        <v>-25132.5132523375</v>
      </c>
    </row>
    <row r="5272" customFormat="false" ht="17.9" hidden="false" customHeight="false" outlineLevel="0" collapsed="false">
      <c r="A5272" s="2" t="n">
        <v>8</v>
      </c>
      <c r="B5272" s="3" t="n">
        <v>8</v>
      </c>
      <c r="C5272" s="38" t="n">
        <v>5</v>
      </c>
      <c r="D5272" s="1" t="n">
        <v>25.6</v>
      </c>
      <c r="E5272" s="3" t="n">
        <v>0.207872881140698</v>
      </c>
      <c r="F5272" s="23" t="n">
        <f aca="false">IF(D5272&lt;25, 0.24, 0.24-(0.01/5)*(D5272-25))</f>
        <v>0.2388</v>
      </c>
      <c r="G5272" s="40" t="n">
        <f aca="false">(E5272/1000)*$G$1*F5272</f>
        <v>16.2630712206525</v>
      </c>
      <c r="H5272" s="40" t="n">
        <v>0.472931939024514</v>
      </c>
      <c r="I5272" s="3" t="n">
        <f aca="false">H5272*$J$2</f>
        <v>0</v>
      </c>
      <c r="J5272" s="19" t="n">
        <f aca="false">SUM(I5272+G5272)</f>
        <v>16.2630712206525</v>
      </c>
      <c r="K5272" s="1" t="n">
        <v>1.28</v>
      </c>
      <c r="L5272" s="39" t="n">
        <v>2.73945166084769</v>
      </c>
      <c r="M5272" s="39"/>
      <c r="N5272" s="1" t="n">
        <f aca="false">(2.571*(19.44-D5272)+3.87)*$K$2</f>
        <v>-0</v>
      </c>
      <c r="O5272" s="1" t="n">
        <f aca="false">IF(N5272&gt;0,N5272,0)</f>
        <v>0</v>
      </c>
      <c r="P5272" s="1" t="n">
        <f aca="false">O5272*1.5</f>
        <v>0</v>
      </c>
      <c r="Q5272" s="1" t="n">
        <f aca="false">P5272/(3.6*$Q$2)</f>
        <v>0</v>
      </c>
      <c r="R5272" s="1" t="n">
        <f aca="false">(K5272+L5272)*$R$2</f>
        <v>20097.2583042385</v>
      </c>
      <c r="S5272" s="19" t="n">
        <f aca="false">J5272-R5272</f>
        <v>-20080.9952330178</v>
      </c>
      <c r="T5272" s="1" t="n">
        <f aca="false">IF(S5272&lt;0,S5272/$G$3,0)</f>
        <v>-28687.1360471683</v>
      </c>
      <c r="U5272" s="1" t="n">
        <f aca="false">IF(S5272&gt;0,S5272*0.7,0)</f>
        <v>0</v>
      </c>
      <c r="V5272" s="14" t="n">
        <f aca="false">V5271+U5272+T5272</f>
        <v>-25394702.3802599</v>
      </c>
      <c r="W5272" s="19" t="n">
        <f aca="false">V5272/1000</f>
        <v>-25394.7023802599</v>
      </c>
      <c r="X5272" s="19" t="n">
        <f aca="false">W5272*3600000000*2/237000000</f>
        <v>-771484.62927372</v>
      </c>
      <c r="Y5272" s="19" t="n">
        <f aca="false">X5272/30.662</f>
        <v>-25160.9363144518</v>
      </c>
    </row>
    <row r="5273" customFormat="false" ht="17.9" hidden="false" customHeight="false" outlineLevel="0" collapsed="false">
      <c r="A5273" s="2" t="n">
        <v>8</v>
      </c>
      <c r="B5273" s="3" t="n">
        <v>8</v>
      </c>
      <c r="C5273" s="38" t="n">
        <v>6</v>
      </c>
      <c r="D5273" s="1" t="n">
        <v>27.4</v>
      </c>
      <c r="E5273" s="3" t="n">
        <v>42.3628130934578</v>
      </c>
      <c r="F5273" s="23" t="n">
        <f aca="false">IF(D5273&lt;25, 0.24, 0.24-(0.01/5)*(D5273-25))</f>
        <v>0.2352</v>
      </c>
      <c r="G5273" s="40" t="n">
        <f aca="false">(E5273/1000)*$G$1*F5273</f>
        <v>3264.31841499962</v>
      </c>
      <c r="H5273" s="40" t="n">
        <v>0.405297700619498</v>
      </c>
      <c r="I5273" s="3" t="n">
        <f aca="false">H5273*$J$2</f>
        <v>0</v>
      </c>
      <c r="J5273" s="19" t="n">
        <f aca="false">SUM(I5273+G5273)</f>
        <v>3264.31841499962</v>
      </c>
      <c r="K5273" s="1" t="n">
        <v>2.72</v>
      </c>
      <c r="L5273" s="39" t="n">
        <v>0.820540869711633</v>
      </c>
      <c r="M5273" s="39"/>
      <c r="N5273" s="1" t="n">
        <f aca="false">(2.571*(19.44-D5273)+3.87)*$K$2</f>
        <v>-0</v>
      </c>
      <c r="O5273" s="1" t="n">
        <f aca="false">IF(N5273&gt;0,N5273,0)</f>
        <v>0</v>
      </c>
      <c r="P5273" s="1" t="n">
        <f aca="false">O5273*1.5</f>
        <v>0</v>
      </c>
      <c r="Q5273" s="1" t="n">
        <f aca="false">P5273/(3.6*$Q$2)</f>
        <v>0</v>
      </c>
      <c r="R5273" s="1" t="n">
        <f aca="false">(K5273+L5273)*$R$2</f>
        <v>17702.7043485582</v>
      </c>
      <c r="S5273" s="19" t="n">
        <f aca="false">J5273-R5273</f>
        <v>-14438.3859335586</v>
      </c>
      <c r="T5273" s="1" t="n">
        <f aca="false">IF(S5273&lt;0,S5273/$G$3,0)</f>
        <v>-20626.2656193694</v>
      </c>
      <c r="U5273" s="1" t="n">
        <f aca="false">IF(S5273&gt;0,S5273*0.7,0)</f>
        <v>0</v>
      </c>
      <c r="V5273" s="14" t="n">
        <f aca="false">V5272+U5273+T5273</f>
        <v>-25415328.6458793</v>
      </c>
      <c r="W5273" s="19" t="n">
        <f aca="false">V5273/1000</f>
        <v>-25415.3286458793</v>
      </c>
      <c r="X5273" s="19" t="n">
        <f aca="false">W5273*3600000000*2/237000000</f>
        <v>-772111.250001397</v>
      </c>
      <c r="Y5273" s="19" t="n">
        <f aca="false">X5273/30.662</f>
        <v>-25181.372708936</v>
      </c>
    </row>
    <row r="5274" customFormat="false" ht="17.9" hidden="false" customHeight="false" outlineLevel="0" collapsed="false">
      <c r="A5274" s="2" t="n">
        <v>8</v>
      </c>
      <c r="B5274" s="3" t="n">
        <v>8</v>
      </c>
      <c r="C5274" s="38" t="n">
        <v>7</v>
      </c>
      <c r="D5274" s="1" t="n">
        <v>29.3</v>
      </c>
      <c r="E5274" s="3" t="n">
        <v>194.367338953627</v>
      </c>
      <c r="F5274" s="23" t="n">
        <f aca="false">IF(D5274&lt;25, 0.24, 0.24-(0.01/5)*(D5274-25))</f>
        <v>0.2314</v>
      </c>
      <c r="G5274" s="40" t="n">
        <f aca="false">(E5274/1000)*$G$1*F5274</f>
        <v>14735.2344238603</v>
      </c>
      <c r="H5274" s="40" t="n">
        <v>0.351015819854266</v>
      </c>
      <c r="I5274" s="3" t="n">
        <f aca="false">H5274*$J$2</f>
        <v>0</v>
      </c>
      <c r="J5274" s="19" t="n">
        <f aca="false">SUM(I5274+G5274)</f>
        <v>14735.2344238603</v>
      </c>
      <c r="K5274" s="1" t="n">
        <v>4.24</v>
      </c>
      <c r="L5274" s="39" t="n">
        <v>0</v>
      </c>
      <c r="M5274" s="39"/>
      <c r="N5274" s="1" t="n">
        <f aca="false">(2.571*(19.44-D5274)+3.87)*$K$2</f>
        <v>-0</v>
      </c>
      <c r="O5274" s="1" t="n">
        <f aca="false">IF(N5274&gt;0,N5274,0)</f>
        <v>0</v>
      </c>
      <c r="P5274" s="1" t="n">
        <f aca="false">O5274*1.5</f>
        <v>0</v>
      </c>
      <c r="Q5274" s="1" t="n">
        <f aca="false">P5274/(3.6*$Q$2)</f>
        <v>0</v>
      </c>
      <c r="R5274" s="1" t="n">
        <f aca="false">(K5274+L5274)*$R$2</f>
        <v>21200</v>
      </c>
      <c r="S5274" s="19" t="n">
        <f aca="false">J5274-R5274</f>
        <v>-6464.76557613974</v>
      </c>
      <c r="T5274" s="1" t="n">
        <f aca="false">IF(S5274&lt;0,S5274/$G$3,0)</f>
        <v>-9235.37939448535</v>
      </c>
      <c r="U5274" s="1" t="n">
        <f aca="false">IF(S5274&gt;0,S5274*0.7,0)</f>
        <v>0</v>
      </c>
      <c r="V5274" s="14" t="n">
        <f aca="false">V5273+U5274+T5274</f>
        <v>-25424564.0252738</v>
      </c>
      <c r="W5274" s="19" t="n">
        <f aca="false">V5274/1000</f>
        <v>-25424.5640252738</v>
      </c>
      <c r="X5274" s="19" t="n">
        <f aca="false">W5274*3600000000*2/237000000</f>
        <v>-772391.818489331</v>
      </c>
      <c r="Y5274" s="19" t="n">
        <f aca="false">X5274/30.662</f>
        <v>-25190.5230738155</v>
      </c>
    </row>
    <row r="5275" customFormat="false" ht="17.9" hidden="false" customHeight="false" outlineLevel="0" collapsed="false">
      <c r="A5275" s="2" t="n">
        <v>8</v>
      </c>
      <c r="B5275" s="3" t="n">
        <v>8</v>
      </c>
      <c r="C5275" s="38" t="n">
        <v>8</v>
      </c>
      <c r="D5275" s="1" t="n">
        <v>31.1</v>
      </c>
      <c r="E5275" s="3" t="n">
        <v>415.685877514908</v>
      </c>
      <c r="F5275" s="23" t="n">
        <f aca="false">IF(D5275&lt;25, 0.24, 0.24-(0.01/5)*(D5275-25))</f>
        <v>0.2278</v>
      </c>
      <c r="G5275" s="40" t="n">
        <f aca="false">(E5275/1000)*$G$1*F5275</f>
        <v>31023.4002382087</v>
      </c>
      <c r="H5275" s="40" t="n">
        <v>0.360751862988518</v>
      </c>
      <c r="I5275" s="3" t="n">
        <f aca="false">H5275*$J$2</f>
        <v>0</v>
      </c>
      <c r="J5275" s="19" t="n">
        <f aca="false">SUM(I5275+G5275)</f>
        <v>31023.4002382087</v>
      </c>
      <c r="K5275" s="1" t="n">
        <v>5.68</v>
      </c>
      <c r="L5275" s="39" t="n">
        <v>0</v>
      </c>
      <c r="M5275" s="39"/>
      <c r="N5275" s="1" t="n">
        <f aca="false">(2.571*(19.44-D5275)+3.87)*$K$2</f>
        <v>-0</v>
      </c>
      <c r="O5275" s="1" t="n">
        <f aca="false">IF(N5275&gt;0,N5275,0)</f>
        <v>0</v>
      </c>
      <c r="P5275" s="1" t="n">
        <f aca="false">O5275*1.5</f>
        <v>0</v>
      </c>
      <c r="Q5275" s="1" t="n">
        <f aca="false">P5275/(3.6*$Q$2)</f>
        <v>0</v>
      </c>
      <c r="R5275" s="1" t="n">
        <f aca="false">(K5275+L5275)*$R$2</f>
        <v>28400</v>
      </c>
      <c r="S5275" s="19" t="n">
        <f aca="false">J5275-R5275</f>
        <v>2623.4002382087</v>
      </c>
      <c r="T5275" s="1" t="n">
        <f aca="false">IF(S5275&lt;0,S5275/$G$3,0)</f>
        <v>0</v>
      </c>
      <c r="U5275" s="1" t="n">
        <f aca="false">IF(S5275&gt;0,S5275*0.7,0)</f>
        <v>1836.38016674609</v>
      </c>
      <c r="V5275" s="14" t="n">
        <f aca="false">V5274+U5275+T5275</f>
        <v>-25422727.6451071</v>
      </c>
      <c r="W5275" s="19" t="n">
        <f aca="false">V5275/1000</f>
        <v>-25422.7276451071</v>
      </c>
      <c r="X5275" s="19" t="n">
        <f aca="false">W5275*3600000000*2/237000000</f>
        <v>-772336.029724771</v>
      </c>
      <c r="Y5275" s="19" t="n">
        <f aca="false">X5275/30.662</f>
        <v>-25188.7035980944</v>
      </c>
    </row>
    <row r="5276" customFormat="false" ht="17.9" hidden="false" customHeight="false" outlineLevel="0" collapsed="false">
      <c r="A5276" s="2" t="n">
        <v>8</v>
      </c>
      <c r="B5276" s="3" t="n">
        <v>8</v>
      </c>
      <c r="C5276" s="38" t="n">
        <v>9</v>
      </c>
      <c r="D5276" s="1" t="n">
        <v>32.4</v>
      </c>
      <c r="E5276" s="3" t="n">
        <v>621.866562575145</v>
      </c>
      <c r="F5276" s="23" t="n">
        <f aca="false">IF(D5276&lt;25, 0.24, 0.24-(0.01/5)*(D5276-25))</f>
        <v>0.2252</v>
      </c>
      <c r="G5276" s="40" t="n">
        <f aca="false">(E5276/1000)*$G$1*F5276</f>
        <v>45881.3299115917</v>
      </c>
      <c r="H5276" s="40" t="n">
        <v>0.368378229071433</v>
      </c>
      <c r="I5276" s="3" t="n">
        <f aca="false">H5276*$J$2</f>
        <v>0</v>
      </c>
      <c r="J5276" s="19" t="n">
        <f aca="false">SUM(I5276+G5276)</f>
        <v>45881.3299115917</v>
      </c>
      <c r="K5276" s="1" t="n">
        <v>6.72</v>
      </c>
      <c r="L5276" s="39" t="n">
        <v>0</v>
      </c>
      <c r="M5276" s="39"/>
      <c r="N5276" s="1" t="n">
        <f aca="false">(2.571*(19.44-D5276)+3.87)*$K$2</f>
        <v>-0</v>
      </c>
      <c r="O5276" s="1" t="n">
        <f aca="false">IF(N5276&gt;0,N5276,0)</f>
        <v>0</v>
      </c>
      <c r="P5276" s="1" t="n">
        <f aca="false">O5276*1.5</f>
        <v>0</v>
      </c>
      <c r="Q5276" s="1" t="n">
        <f aca="false">P5276/(3.6*$Q$2)</f>
        <v>0</v>
      </c>
      <c r="R5276" s="1" t="n">
        <f aca="false">(K5276+L5276)*$R$2</f>
        <v>33600</v>
      </c>
      <c r="S5276" s="19" t="n">
        <f aca="false">J5276-R5276</f>
        <v>12281.3299115917</v>
      </c>
      <c r="T5276" s="1" t="n">
        <f aca="false">IF(S5276&lt;0,S5276/$G$3,0)</f>
        <v>0</v>
      </c>
      <c r="U5276" s="1" t="n">
        <f aca="false">IF(S5276&gt;0,S5276*0.7,0)</f>
        <v>8596.93093811419</v>
      </c>
      <c r="V5276" s="14" t="n">
        <f aca="false">V5275+U5276+T5276</f>
        <v>-25414130.7141689</v>
      </c>
      <c r="W5276" s="19" t="n">
        <f aca="false">V5276/1000</f>
        <v>-25414.1307141689</v>
      </c>
      <c r="X5276" s="19" t="n">
        <f aca="false">W5276*3600000000*2/237000000</f>
        <v>-772074.85713931</v>
      </c>
      <c r="Y5276" s="19" t="n">
        <f aca="false">X5276/30.662</f>
        <v>-25180.1858045564</v>
      </c>
    </row>
    <row r="5277" customFormat="false" ht="17.9" hidden="false" customHeight="false" outlineLevel="0" collapsed="false">
      <c r="A5277" s="2" t="n">
        <v>8</v>
      </c>
      <c r="B5277" s="3" t="n">
        <v>8</v>
      </c>
      <c r="C5277" s="38" t="n">
        <v>10</v>
      </c>
      <c r="D5277" s="1" t="n">
        <v>33.7</v>
      </c>
      <c r="E5277" s="3" t="n">
        <v>753.48860838634</v>
      </c>
      <c r="F5277" s="23" t="n">
        <f aca="false">IF(D5277&lt;25, 0.24, 0.24-(0.01/5)*(D5277-25))</f>
        <v>0.2226</v>
      </c>
      <c r="G5277" s="40" t="n">
        <f aca="false">(E5277/1000)*$G$1*F5277</f>
        <v>54950.576971984</v>
      </c>
      <c r="H5277" s="40" t="n">
        <v>0.31258039299884</v>
      </c>
      <c r="I5277" s="3" t="n">
        <f aca="false">H5277*$J$2</f>
        <v>0</v>
      </c>
      <c r="J5277" s="19" t="n">
        <f aca="false">SUM(I5277+G5277)</f>
        <v>54950.576971984</v>
      </c>
      <c r="K5277" s="1" t="n">
        <v>7.76</v>
      </c>
      <c r="L5277" s="39" t="n">
        <v>0</v>
      </c>
      <c r="M5277" s="39"/>
      <c r="N5277" s="1" t="n">
        <f aca="false">(2.571*(19.44-D5277)+3.87)*$K$2</f>
        <v>-0</v>
      </c>
      <c r="O5277" s="1" t="n">
        <f aca="false">IF(N5277&gt;0,N5277,0)</f>
        <v>0</v>
      </c>
      <c r="P5277" s="1" t="n">
        <f aca="false">O5277*1.5</f>
        <v>0</v>
      </c>
      <c r="Q5277" s="1" t="n">
        <f aca="false">P5277/(3.6*$Q$2)</f>
        <v>0</v>
      </c>
      <c r="R5277" s="1" t="n">
        <f aca="false">(K5277+L5277)*$R$2</f>
        <v>38800</v>
      </c>
      <c r="S5277" s="19" t="n">
        <f aca="false">J5277-R5277</f>
        <v>16150.576971984</v>
      </c>
      <c r="T5277" s="1" t="n">
        <f aca="false">IF(S5277&lt;0,S5277/$G$3,0)</f>
        <v>0</v>
      </c>
      <c r="U5277" s="1" t="n">
        <f aca="false">IF(S5277&gt;0,S5277*0.7,0)</f>
        <v>11305.4038803888</v>
      </c>
      <c r="V5277" s="14" t="n">
        <f aca="false">V5276+U5277+T5277</f>
        <v>-25402825.3102886</v>
      </c>
      <c r="W5277" s="19" t="n">
        <f aca="false">V5277/1000</f>
        <v>-25402.8253102886</v>
      </c>
      <c r="X5277" s="19" t="n">
        <f aca="false">W5277*3600000000*2/237000000</f>
        <v>-771731.401831551</v>
      </c>
      <c r="Y5277" s="19" t="n">
        <f aca="false">X5277/30.662</f>
        <v>-25168.9844704048</v>
      </c>
    </row>
    <row r="5278" customFormat="false" ht="17.9" hidden="false" customHeight="false" outlineLevel="0" collapsed="false">
      <c r="A5278" s="2" t="n">
        <v>8</v>
      </c>
      <c r="B5278" s="3" t="n">
        <v>8</v>
      </c>
      <c r="C5278" s="38" t="n">
        <v>11</v>
      </c>
      <c r="D5278" s="1" t="n">
        <v>35</v>
      </c>
      <c r="E5278" s="3" t="n">
        <v>899.733817969862</v>
      </c>
      <c r="F5278" s="23" t="n">
        <f aca="false">IF(D5278&lt;25, 0.24, 0.24-(0.01/5)*(D5278-25))</f>
        <v>0.22</v>
      </c>
      <c r="G5278" s="40" t="n">
        <f aca="false">(E5278/1000)*$G$1*F5278</f>
        <v>64849.574557523</v>
      </c>
      <c r="H5278" s="40" t="n">
        <v>0.251400180334583</v>
      </c>
      <c r="I5278" s="3" t="n">
        <f aca="false">H5278*$J$2</f>
        <v>0</v>
      </c>
      <c r="J5278" s="19" t="n">
        <f aca="false">SUM(I5278+G5278)</f>
        <v>64849.574557523</v>
      </c>
      <c r="K5278" s="1" t="n">
        <v>8.8</v>
      </c>
      <c r="L5278" s="39" t="n">
        <v>0</v>
      </c>
      <c r="M5278" s="39"/>
      <c r="N5278" s="1" t="n">
        <f aca="false">(2.571*(19.44-D5278)+3.87)*$K$2</f>
        <v>-0</v>
      </c>
      <c r="O5278" s="1" t="n">
        <f aca="false">IF(N5278&gt;0,N5278,0)</f>
        <v>0</v>
      </c>
      <c r="P5278" s="1" t="n">
        <f aca="false">O5278*1.5</f>
        <v>0</v>
      </c>
      <c r="Q5278" s="1" t="n">
        <f aca="false">P5278/(3.6*$Q$2)</f>
        <v>0</v>
      </c>
      <c r="R5278" s="1" t="n">
        <f aca="false">(K5278+L5278)*$R$2</f>
        <v>44000</v>
      </c>
      <c r="S5278" s="19" t="n">
        <f aca="false">J5278-R5278</f>
        <v>20849.574557523</v>
      </c>
      <c r="T5278" s="1" t="n">
        <f aca="false">IF(S5278&lt;0,S5278/$G$3,0)</f>
        <v>0</v>
      </c>
      <c r="U5278" s="1" t="n">
        <f aca="false">IF(S5278&gt;0,S5278*0.7,0)</f>
        <v>14594.7021902661</v>
      </c>
      <c r="V5278" s="14" t="n">
        <f aca="false">V5277+U5278+T5278</f>
        <v>-25388230.6080983</v>
      </c>
      <c r="W5278" s="19" t="n">
        <f aca="false">V5278/1000</f>
        <v>-25388.2306080983</v>
      </c>
      <c r="X5278" s="19" t="n">
        <f aca="false">W5278*3600000000*2/237000000</f>
        <v>-771288.018473872</v>
      </c>
      <c r="Y5278" s="19" t="n">
        <f aca="false">X5278/30.662</f>
        <v>-25154.5241169484</v>
      </c>
    </row>
    <row r="5279" customFormat="false" ht="17.9" hidden="false" customHeight="false" outlineLevel="0" collapsed="false">
      <c r="A5279" s="2" t="n">
        <v>8</v>
      </c>
      <c r="B5279" s="3" t="n">
        <v>8</v>
      </c>
      <c r="C5279" s="38" t="n">
        <v>12</v>
      </c>
      <c r="D5279" s="1" t="n">
        <v>35.7</v>
      </c>
      <c r="E5279" s="3" t="n">
        <v>941.46039539348</v>
      </c>
      <c r="F5279" s="23" t="n">
        <f aca="false">IF(D5279&lt;25, 0.24, 0.24-(0.01/5)*(D5279-25))</f>
        <v>0.2186</v>
      </c>
      <c r="G5279" s="40" t="n">
        <f aca="false">(E5279/1000)*$G$1*F5279</f>
        <v>67425.2582859043</v>
      </c>
      <c r="H5279" s="40" t="n">
        <v>0.219471555023878</v>
      </c>
      <c r="I5279" s="3" t="n">
        <f aca="false">H5279*$J$2</f>
        <v>0</v>
      </c>
      <c r="J5279" s="19" t="n">
        <f aca="false">SUM(I5279+G5279)</f>
        <v>67425.2582859043</v>
      </c>
      <c r="K5279" s="1" t="n">
        <v>9.36</v>
      </c>
      <c r="L5279" s="39" t="n">
        <v>0</v>
      </c>
      <c r="M5279" s="39"/>
      <c r="N5279" s="1" t="n">
        <f aca="false">(2.571*(19.44-D5279)+3.87)*$K$2</f>
        <v>-0</v>
      </c>
      <c r="O5279" s="1" t="n">
        <f aca="false">IF(N5279&gt;0,N5279,0)</f>
        <v>0</v>
      </c>
      <c r="P5279" s="1" t="n">
        <f aca="false">O5279*1.5</f>
        <v>0</v>
      </c>
      <c r="Q5279" s="1" t="n">
        <f aca="false">P5279/(3.6*$Q$2)</f>
        <v>0</v>
      </c>
      <c r="R5279" s="1" t="n">
        <f aca="false">(K5279+L5279)*$R$2</f>
        <v>46800</v>
      </c>
      <c r="S5279" s="19" t="n">
        <f aca="false">J5279-R5279</f>
        <v>20625.2582859043</v>
      </c>
      <c r="T5279" s="1" t="n">
        <f aca="false">IF(S5279&lt;0,S5279/$G$3,0)</f>
        <v>0</v>
      </c>
      <c r="U5279" s="1" t="n">
        <f aca="false">IF(S5279&gt;0,S5279*0.7,0)</f>
        <v>14437.680800133</v>
      </c>
      <c r="V5279" s="14" t="n">
        <f aca="false">V5278+U5279+T5279</f>
        <v>-25373792.9272982</v>
      </c>
      <c r="W5279" s="19" t="n">
        <f aca="false">V5279/1000</f>
        <v>-25373.7929272982</v>
      </c>
      <c r="X5279" s="19" t="n">
        <f aca="false">W5279*3600000000*2/237000000</f>
        <v>-770849.405386273</v>
      </c>
      <c r="Y5279" s="19" t="n">
        <f aca="false">X5279/30.662</f>
        <v>-25140.2193394519</v>
      </c>
    </row>
    <row r="5280" customFormat="false" ht="17.9" hidden="false" customHeight="false" outlineLevel="0" collapsed="false">
      <c r="A5280" s="2" t="n">
        <v>8</v>
      </c>
      <c r="B5280" s="3" t="n">
        <v>8</v>
      </c>
      <c r="C5280" s="38" t="n">
        <v>13</v>
      </c>
      <c r="D5280" s="1" t="n">
        <v>36.5</v>
      </c>
      <c r="E5280" s="3" t="n">
        <v>816.678430377436</v>
      </c>
      <c r="F5280" s="23" t="n">
        <f aca="false">IF(D5280&lt;25, 0.24, 0.24-(0.01/5)*(D5280-25))</f>
        <v>0.217</v>
      </c>
      <c r="G5280" s="40" t="n">
        <f aca="false">(E5280/1000)*$G$1*F5280</f>
        <v>58060.5606571755</v>
      </c>
      <c r="H5280" s="40" t="n">
        <v>0.207522530684487</v>
      </c>
      <c r="I5280" s="3" t="n">
        <f aca="false">H5280*$J$2</f>
        <v>0</v>
      </c>
      <c r="J5280" s="19" t="n">
        <f aca="false">SUM(I5280+G5280)</f>
        <v>58060.5606571755</v>
      </c>
      <c r="K5280" s="1" t="n">
        <v>10</v>
      </c>
      <c r="L5280" s="39" t="n">
        <v>0</v>
      </c>
      <c r="M5280" s="39"/>
      <c r="N5280" s="1" t="n">
        <f aca="false">(2.571*(19.44-D5280)+3.87)*$K$2</f>
        <v>-0</v>
      </c>
      <c r="O5280" s="1" t="n">
        <f aca="false">IF(N5280&gt;0,N5280,0)</f>
        <v>0</v>
      </c>
      <c r="P5280" s="1" t="n">
        <f aca="false">O5280*1.5</f>
        <v>0</v>
      </c>
      <c r="Q5280" s="1" t="n">
        <f aca="false">P5280/(3.6*$Q$2)</f>
        <v>0</v>
      </c>
      <c r="R5280" s="1" t="n">
        <f aca="false">(K5280+L5280)*$R$2</f>
        <v>50000</v>
      </c>
      <c r="S5280" s="19" t="n">
        <f aca="false">J5280-R5280</f>
        <v>8060.56065717546</v>
      </c>
      <c r="T5280" s="1" t="n">
        <f aca="false">IF(S5280&lt;0,S5280/$G$3,0)</f>
        <v>0</v>
      </c>
      <c r="U5280" s="1" t="n">
        <f aca="false">IF(S5280&gt;0,S5280*0.7,0)</f>
        <v>5642.39246002282</v>
      </c>
      <c r="V5280" s="14" t="n">
        <f aca="false">V5279+U5280+T5280</f>
        <v>-25368150.5348381</v>
      </c>
      <c r="W5280" s="19" t="n">
        <f aca="false">V5280/1000</f>
        <v>-25368.1505348381</v>
      </c>
      <c r="X5280" s="19" t="n">
        <f aca="false">W5280*3600000000*2/237000000</f>
        <v>-770677.990931791</v>
      </c>
      <c r="Y5280" s="19" t="n">
        <f aca="false">X5280/30.662</f>
        <v>-25134.6288869543</v>
      </c>
    </row>
    <row r="5281" customFormat="false" ht="17.9" hidden="false" customHeight="false" outlineLevel="0" collapsed="false">
      <c r="A5281" s="2" t="n">
        <v>8</v>
      </c>
      <c r="B5281" s="3" t="n">
        <v>8</v>
      </c>
      <c r="C5281" s="38" t="n">
        <v>14</v>
      </c>
      <c r="D5281" s="1" t="n">
        <v>37.2</v>
      </c>
      <c r="E5281" s="3" t="n">
        <v>800.848719566115</v>
      </c>
      <c r="F5281" s="23" t="n">
        <f aca="false">IF(D5281&lt;25, 0.24, 0.24-(0.01/5)*(D5281-25))</f>
        <v>0.2156</v>
      </c>
      <c r="G5281" s="40" t="n">
        <f aca="false">(E5281/1000)*$G$1*F5281</f>
        <v>56567.8467979164</v>
      </c>
      <c r="H5281" s="40" t="n">
        <v>0.225730607495832</v>
      </c>
      <c r="I5281" s="3" t="n">
        <f aca="false">H5281*$J$2</f>
        <v>0</v>
      </c>
      <c r="J5281" s="19" t="n">
        <f aca="false">SUM(I5281+G5281)</f>
        <v>56567.8467979164</v>
      </c>
      <c r="K5281" s="1" t="n">
        <v>10.56</v>
      </c>
      <c r="L5281" s="39" t="n">
        <v>0.154936978323975</v>
      </c>
      <c r="M5281" s="39"/>
      <c r="N5281" s="1" t="n">
        <f aca="false">(2.571*(19.44-D5281)+3.87)*$K$2</f>
        <v>-0</v>
      </c>
      <c r="O5281" s="1" t="n">
        <f aca="false">IF(N5281&gt;0,N5281,0)</f>
        <v>0</v>
      </c>
      <c r="P5281" s="1" t="n">
        <f aca="false">O5281*1.5</f>
        <v>0</v>
      </c>
      <c r="Q5281" s="1" t="n">
        <f aca="false">P5281/(3.6*$Q$2)</f>
        <v>0</v>
      </c>
      <c r="R5281" s="1" t="n">
        <f aca="false">(K5281+L5281)*$R$2</f>
        <v>53574.6848916199</v>
      </c>
      <c r="S5281" s="19" t="n">
        <f aca="false">J5281-R5281</f>
        <v>2993.16190629655</v>
      </c>
      <c r="T5281" s="1" t="n">
        <f aca="false">IF(S5281&lt;0,S5281/$G$3,0)</f>
        <v>0</v>
      </c>
      <c r="U5281" s="1" t="n">
        <f aca="false">IF(S5281&gt;0,S5281*0.7,0)</f>
        <v>2095.21333440758</v>
      </c>
      <c r="V5281" s="14" t="n">
        <f aca="false">V5280+U5281+T5281</f>
        <v>-25366055.3215037</v>
      </c>
      <c r="W5281" s="19" t="n">
        <f aca="false">V5281/1000</f>
        <v>-25366.0553215037</v>
      </c>
      <c r="X5281" s="19" t="n">
        <f aca="false">W5281*3600000000*2/237000000</f>
        <v>-770614.338881126</v>
      </c>
      <c r="Y5281" s="19" t="n">
        <f aca="false">X5281/30.662</f>
        <v>-25132.5529607046</v>
      </c>
    </row>
    <row r="5282" customFormat="false" ht="17.9" hidden="false" customHeight="false" outlineLevel="0" collapsed="false">
      <c r="A5282" s="2" t="n">
        <v>8</v>
      </c>
      <c r="B5282" s="3" t="n">
        <v>8</v>
      </c>
      <c r="C5282" s="38" t="n">
        <v>15</v>
      </c>
      <c r="D5282" s="1" t="n">
        <v>36.7</v>
      </c>
      <c r="E5282" s="3" t="n">
        <v>625.541590918612</v>
      </c>
      <c r="F5282" s="23" t="n">
        <f aca="false">IF(D5282&lt;25, 0.24, 0.24-(0.01/5)*(D5282-25))</f>
        <v>0.2166</v>
      </c>
      <c r="G5282" s="40" t="n">
        <f aca="false">(E5282/1000)*$G$1*F5282</f>
        <v>44389.9901412293</v>
      </c>
      <c r="H5282" s="40" t="n">
        <v>0.248528236463237</v>
      </c>
      <c r="I5282" s="3" t="n">
        <f aca="false">H5282*$J$2</f>
        <v>0</v>
      </c>
      <c r="J5282" s="19" t="n">
        <f aca="false">SUM(I5282+G5282)</f>
        <v>44389.9901412293</v>
      </c>
      <c r="K5282" s="1" t="n">
        <v>10.16</v>
      </c>
      <c r="L5282" s="39" t="n">
        <v>2.59957395308689</v>
      </c>
      <c r="M5282" s="39"/>
      <c r="N5282" s="1" t="n">
        <f aca="false">(2.571*(19.44-D5282)+3.87)*$K$2</f>
        <v>-0</v>
      </c>
      <c r="O5282" s="1" t="n">
        <f aca="false">IF(N5282&gt;0,N5282,0)</f>
        <v>0</v>
      </c>
      <c r="P5282" s="1" t="n">
        <f aca="false">O5282*1.5</f>
        <v>0</v>
      </c>
      <c r="Q5282" s="1" t="n">
        <f aca="false">P5282/(3.6*$Q$2)</f>
        <v>0</v>
      </c>
      <c r="R5282" s="1" t="n">
        <f aca="false">(K5282+L5282)*$R$2</f>
        <v>63797.8697654345</v>
      </c>
      <c r="S5282" s="19" t="n">
        <f aca="false">J5282-R5282</f>
        <v>-19407.8796242052</v>
      </c>
      <c r="T5282" s="1" t="n">
        <f aca="false">IF(S5282&lt;0,S5282/$G$3,0)</f>
        <v>-27725.5423202931</v>
      </c>
      <c r="U5282" s="1" t="n">
        <f aca="false">IF(S5282&gt;0,S5282*0.7,0)</f>
        <v>0</v>
      </c>
      <c r="V5282" s="14" t="n">
        <f aca="false">V5281+U5282+T5282</f>
        <v>-25393780.863824</v>
      </c>
      <c r="W5282" s="19" t="n">
        <f aca="false">V5282/1000</f>
        <v>-25393.780863824</v>
      </c>
      <c r="X5282" s="19" t="n">
        <f aca="false">W5282*3600000000*2/237000000</f>
        <v>-771456.633837692</v>
      </c>
      <c r="Y5282" s="19" t="n">
        <f aca="false">X5282/30.662</f>
        <v>-25160.0232808588</v>
      </c>
    </row>
    <row r="5283" customFormat="false" ht="17.9" hidden="false" customHeight="false" outlineLevel="0" collapsed="false">
      <c r="A5283" s="2" t="n">
        <v>8</v>
      </c>
      <c r="B5283" s="3" t="n">
        <v>8</v>
      </c>
      <c r="C5283" s="38" t="n">
        <v>16</v>
      </c>
      <c r="D5283" s="1" t="n">
        <v>36.1</v>
      </c>
      <c r="E5283" s="3" t="n">
        <v>433.224613791463</v>
      </c>
      <c r="F5283" s="23" t="n">
        <f aca="false">IF(D5283&lt;25, 0.24, 0.24-(0.01/5)*(D5283-25))</f>
        <v>0.2178</v>
      </c>
      <c r="G5283" s="40" t="n">
        <f aca="false">(E5283/1000)*$G$1*F5283</f>
        <v>30913.0178479442</v>
      </c>
      <c r="H5283" s="40" t="n">
        <v>0.272736555667237</v>
      </c>
      <c r="I5283" s="3" t="n">
        <f aca="false">H5283*$J$2</f>
        <v>0</v>
      </c>
      <c r="J5283" s="19" t="n">
        <f aca="false">SUM(I5283+G5283)</f>
        <v>30913.0178479442</v>
      </c>
      <c r="K5283" s="1" t="n">
        <v>9.68</v>
      </c>
      <c r="L5283" s="39" t="n">
        <v>3.07806728322044</v>
      </c>
      <c r="M5283" s="39"/>
      <c r="N5283" s="1" t="n">
        <f aca="false">(2.571*(19.44-D5283)+3.87)*$K$2</f>
        <v>-0</v>
      </c>
      <c r="O5283" s="1" t="n">
        <f aca="false">IF(N5283&gt;0,N5283,0)</f>
        <v>0</v>
      </c>
      <c r="P5283" s="1" t="n">
        <f aca="false">O5283*1.5</f>
        <v>0</v>
      </c>
      <c r="Q5283" s="1" t="n">
        <f aca="false">P5283/(3.6*$Q$2)</f>
        <v>0</v>
      </c>
      <c r="R5283" s="1" t="n">
        <f aca="false">(K5283+L5283)*$R$2</f>
        <v>63790.3364161022</v>
      </c>
      <c r="S5283" s="19" t="n">
        <f aca="false">J5283-R5283</f>
        <v>-32877.318568158</v>
      </c>
      <c r="T5283" s="1" t="n">
        <f aca="false">IF(S5283&lt;0,S5283/$G$3,0)</f>
        <v>-46967.5979545114</v>
      </c>
      <c r="U5283" s="1" t="n">
        <f aca="false">IF(S5283&gt;0,S5283*0.7,0)</f>
        <v>0</v>
      </c>
      <c r="V5283" s="14" t="n">
        <f aca="false">V5282+U5283+T5283</f>
        <v>-25440748.4617785</v>
      </c>
      <c r="W5283" s="19" t="n">
        <f aca="false">V5283/1000</f>
        <v>-25440.7484617785</v>
      </c>
      <c r="X5283" s="19" t="n">
        <f aca="false">W5283*3600000000*2/237000000</f>
        <v>-772883.497573019</v>
      </c>
      <c r="Y5283" s="19" t="n">
        <f aca="false">X5283/30.662</f>
        <v>-25206.5585275918</v>
      </c>
    </row>
    <row r="5284" customFormat="false" ht="17.9" hidden="false" customHeight="false" outlineLevel="0" collapsed="false">
      <c r="A5284" s="2" t="n">
        <v>8</v>
      </c>
      <c r="B5284" s="3" t="n">
        <v>8</v>
      </c>
      <c r="C5284" s="38" t="n">
        <v>17</v>
      </c>
      <c r="D5284" s="1" t="n">
        <v>35.6</v>
      </c>
      <c r="E5284" s="3" t="n">
        <v>230.358854529108</v>
      </c>
      <c r="F5284" s="23" t="n">
        <f aca="false">IF(D5284&lt;25, 0.24, 0.24-(0.01/5)*(D5284-25))</f>
        <v>0.2188</v>
      </c>
      <c r="G5284" s="40" t="n">
        <f aca="false">(E5284/1000)*$G$1*F5284</f>
        <v>16512.8727410768</v>
      </c>
      <c r="H5284" s="40" t="n">
        <v>0.295752562634959</v>
      </c>
      <c r="I5284" s="3" t="n">
        <f aca="false">H5284*$J$2</f>
        <v>0</v>
      </c>
      <c r="J5284" s="19" t="n">
        <f aca="false">SUM(I5284+G5284)</f>
        <v>16512.8727410768</v>
      </c>
      <c r="K5284" s="1" t="n">
        <v>9.28</v>
      </c>
      <c r="L5284" s="39" t="n">
        <v>2.71999194697116</v>
      </c>
      <c r="M5284" s="39"/>
      <c r="N5284" s="1" t="n">
        <f aca="false">(2.571*(19.44-D5284)+3.87)*$K$2</f>
        <v>-0</v>
      </c>
      <c r="O5284" s="1" t="n">
        <f aca="false">IF(N5284&gt;0,N5284,0)</f>
        <v>0</v>
      </c>
      <c r="P5284" s="1" t="n">
        <f aca="false">O5284*1.5</f>
        <v>0</v>
      </c>
      <c r="Q5284" s="1" t="n">
        <f aca="false">P5284/(3.6*$Q$2)</f>
        <v>0</v>
      </c>
      <c r="R5284" s="1" t="n">
        <f aca="false">(K5284+L5284)*$R$2</f>
        <v>59999.9597348558</v>
      </c>
      <c r="S5284" s="19" t="n">
        <f aca="false">J5284-R5284</f>
        <v>-43487.086993779</v>
      </c>
      <c r="T5284" s="1" t="n">
        <f aca="false">IF(S5284&lt;0,S5284/$G$3,0)</f>
        <v>-62124.4099911129</v>
      </c>
      <c r="U5284" s="1" t="n">
        <f aca="false">IF(S5284&gt;0,S5284*0.7,0)</f>
        <v>0</v>
      </c>
      <c r="V5284" s="14" t="n">
        <f aca="false">V5283+U5284+T5284</f>
        <v>-25502872.8717696</v>
      </c>
      <c r="W5284" s="19" t="n">
        <f aca="false">V5284/1000</f>
        <v>-25502.8728717696</v>
      </c>
      <c r="X5284" s="19" t="n">
        <f aca="false">W5284*3600000000*2/237000000</f>
        <v>-774770.82142085</v>
      </c>
      <c r="Y5284" s="19" t="n">
        <f aca="false">X5284/30.662</f>
        <v>-25268.111063233</v>
      </c>
    </row>
    <row r="5285" customFormat="false" ht="17.9" hidden="false" customHeight="false" outlineLevel="0" collapsed="false">
      <c r="A5285" s="2" t="n">
        <v>8</v>
      </c>
      <c r="B5285" s="3" t="n">
        <v>8</v>
      </c>
      <c r="C5285" s="38" t="n">
        <v>18</v>
      </c>
      <c r="D5285" s="1" t="n">
        <v>34.1</v>
      </c>
      <c r="E5285" s="3" t="n">
        <v>53.3885253531856</v>
      </c>
      <c r="F5285" s="23" t="n">
        <f aca="false">IF(D5285&lt;25, 0.24, 0.24-(0.01/5)*(D5285-25))</f>
        <v>0.2218</v>
      </c>
      <c r="G5285" s="40" t="n">
        <f aca="false">(E5285/1000)*$G$1*F5285</f>
        <v>3879.53677638353</v>
      </c>
      <c r="H5285" s="40" t="n">
        <v>0.339633334968811</v>
      </c>
      <c r="I5285" s="3" t="n">
        <f aca="false">H5285*$J$2</f>
        <v>0</v>
      </c>
      <c r="J5285" s="19" t="n">
        <f aca="false">SUM(I5285+G5285)</f>
        <v>3879.53677638353</v>
      </c>
      <c r="K5285" s="1" t="n">
        <v>8.08</v>
      </c>
      <c r="L5285" s="39" t="n">
        <v>2.75224983797174</v>
      </c>
      <c r="M5285" s="39"/>
      <c r="N5285" s="1" t="n">
        <f aca="false">(2.571*(19.44-D5285)+3.87)*$K$2</f>
        <v>-0</v>
      </c>
      <c r="O5285" s="1" t="n">
        <f aca="false">IF(N5285&gt;0,N5285,0)</f>
        <v>0</v>
      </c>
      <c r="P5285" s="1" t="n">
        <f aca="false">O5285*1.5</f>
        <v>0</v>
      </c>
      <c r="Q5285" s="1" t="n">
        <f aca="false">P5285/(3.6*$Q$2)</f>
        <v>0</v>
      </c>
      <c r="R5285" s="1" t="n">
        <f aca="false">(K5285+L5285)*$R$2</f>
        <v>54161.2491898587</v>
      </c>
      <c r="S5285" s="19" t="n">
        <f aca="false">J5285-R5285</f>
        <v>-50281.7124134752</v>
      </c>
      <c r="T5285" s="1" t="n">
        <f aca="false">IF(S5285&lt;0,S5285/$G$3,0)</f>
        <v>-71831.017733536</v>
      </c>
      <c r="U5285" s="1" t="n">
        <f aca="false">IF(S5285&gt;0,S5285*0.7,0)</f>
        <v>0</v>
      </c>
      <c r="V5285" s="14" t="n">
        <f aca="false">V5284+U5285+T5285</f>
        <v>-25574703.8895032</v>
      </c>
      <c r="W5285" s="19" t="n">
        <f aca="false">V5285/1000</f>
        <v>-25574.7038895032</v>
      </c>
      <c r="X5285" s="19" t="n">
        <f aca="false">W5285*3600000000*2/237000000</f>
        <v>-776953.029554527</v>
      </c>
      <c r="Y5285" s="19" t="n">
        <f aca="false">X5285/30.662</f>
        <v>-25339.2808542994</v>
      </c>
    </row>
    <row r="5286" customFormat="false" ht="17.9" hidden="false" customHeight="false" outlineLevel="0" collapsed="false">
      <c r="A5286" s="2" t="n">
        <v>8</v>
      </c>
      <c r="B5286" s="3" t="n">
        <v>8</v>
      </c>
      <c r="C5286" s="38" t="n">
        <v>19</v>
      </c>
      <c r="D5286" s="1" t="n">
        <v>32.6</v>
      </c>
      <c r="E5286" s="3" t="n">
        <v>-2.67703496056755</v>
      </c>
      <c r="F5286" s="23" t="n">
        <f aca="false">IF(D5286&lt;25, 0.24, 0.24-(0.01/5)*(D5286-25))</f>
        <v>0.2248</v>
      </c>
      <c r="G5286" s="40" t="n">
        <f aca="false">(E5286/1000)*$G$1*F5286</f>
        <v>-197.160883562</v>
      </c>
      <c r="H5286" s="40" t="n">
        <v>0.354072223385979</v>
      </c>
      <c r="I5286" s="3" t="n">
        <f aca="false">H5286*$J$2</f>
        <v>0</v>
      </c>
      <c r="J5286" s="19" t="n">
        <f aca="false">SUM(I5286+G5286)</f>
        <v>-197.160883562</v>
      </c>
      <c r="K5286" s="1" t="n">
        <v>6.88</v>
      </c>
      <c r="L5286" s="39" t="n">
        <v>2.45986307137604</v>
      </c>
      <c r="M5286" s="39"/>
      <c r="N5286" s="1" t="n">
        <f aca="false">(2.571*(19.44-D5286)+3.87)*$K$2</f>
        <v>-0</v>
      </c>
      <c r="O5286" s="1" t="n">
        <f aca="false">IF(N5286&gt;0,N5286,0)</f>
        <v>0</v>
      </c>
      <c r="P5286" s="1" t="n">
        <f aca="false">O5286*1.5</f>
        <v>0</v>
      </c>
      <c r="Q5286" s="1" t="n">
        <f aca="false">P5286/(3.6*$Q$2)</f>
        <v>0</v>
      </c>
      <c r="R5286" s="1" t="n">
        <f aca="false">(K5286+L5286)*$R$2</f>
        <v>46699.3153568802</v>
      </c>
      <c r="S5286" s="19" t="n">
        <f aca="false">J5286-R5286</f>
        <v>-46896.4762404422</v>
      </c>
      <c r="T5286" s="1" t="n">
        <f aca="false">IF(S5286&lt;0,S5286/$G$3,0)</f>
        <v>-66994.9660577746</v>
      </c>
      <c r="U5286" s="1" t="n">
        <f aca="false">IF(S5286&gt;0,S5286*0.7,0)</f>
        <v>0</v>
      </c>
      <c r="V5286" s="14" t="n">
        <f aca="false">V5285+U5286+T5286</f>
        <v>-25641698.8555609</v>
      </c>
      <c r="W5286" s="19" t="n">
        <f aca="false">V5286/1000</f>
        <v>-25641.6988555609</v>
      </c>
      <c r="X5286" s="19" t="n">
        <f aca="false">W5286*3600000000*2/237000000</f>
        <v>-778988.319662611</v>
      </c>
      <c r="Y5286" s="19" t="n">
        <f aca="false">X5286/30.662</f>
        <v>-25405.6591110368</v>
      </c>
    </row>
    <row r="5287" customFormat="false" ht="17.9" hidden="false" customHeight="false" outlineLevel="0" collapsed="false">
      <c r="A5287" s="2" t="n">
        <v>8</v>
      </c>
      <c r="B5287" s="3" t="n">
        <v>8</v>
      </c>
      <c r="C5287" s="38" t="n">
        <v>20</v>
      </c>
      <c r="D5287" s="1" t="n">
        <v>31.1</v>
      </c>
      <c r="E5287" s="3" t="n">
        <v>0</v>
      </c>
      <c r="F5287" s="23" t="n">
        <f aca="false">IF(D5287&lt;25, 0.24, 0.24-(0.01/5)*(D5287-25))</f>
        <v>0.2278</v>
      </c>
      <c r="G5287" s="40" t="n">
        <f aca="false">(E5287/1000)*$G$1*F5287</f>
        <v>0</v>
      </c>
      <c r="H5287" s="40" t="n">
        <v>0.379813034230949</v>
      </c>
      <c r="I5287" s="3" t="n">
        <f aca="false">H5287*$J$2</f>
        <v>0</v>
      </c>
      <c r="J5287" s="19" t="n">
        <f aca="false">SUM(I5287+G5287)</f>
        <v>0</v>
      </c>
      <c r="K5287" s="1" t="n">
        <v>5.68</v>
      </c>
      <c r="L5287" s="39" t="n">
        <v>1.35141591108961</v>
      </c>
      <c r="M5287" s="39"/>
      <c r="N5287" s="1" t="n">
        <f aca="false">(2.571*(19.44-D5287)+3.87)*$K$2</f>
        <v>-0</v>
      </c>
      <c r="O5287" s="1" t="n">
        <f aca="false">IF(N5287&gt;0,N5287,0)</f>
        <v>0</v>
      </c>
      <c r="P5287" s="1" t="n">
        <f aca="false">O5287*1.5</f>
        <v>0</v>
      </c>
      <c r="Q5287" s="1" t="n">
        <f aca="false">P5287/(3.6*$Q$2)</f>
        <v>0</v>
      </c>
      <c r="R5287" s="1" t="n">
        <f aca="false">(K5287+L5287)*$R$2</f>
        <v>35157.0795554481</v>
      </c>
      <c r="S5287" s="19" t="n">
        <f aca="false">J5287-R5287</f>
        <v>-35157.0795554481</v>
      </c>
      <c r="T5287" s="1" t="n">
        <f aca="false">IF(S5287&lt;0,S5287/$G$3,0)</f>
        <v>-50224.3993649258</v>
      </c>
      <c r="U5287" s="1" t="n">
        <f aca="false">IF(S5287&gt;0,S5287*0.7,0)</f>
        <v>0</v>
      </c>
      <c r="V5287" s="14" t="n">
        <f aca="false">V5286+U5287+T5287</f>
        <v>-25691923.2549259</v>
      </c>
      <c r="W5287" s="19" t="n">
        <f aca="false">V5287/1000</f>
        <v>-25691.9232549259</v>
      </c>
      <c r="X5287" s="19" t="n">
        <f aca="false">W5287*3600000000*2/237000000</f>
        <v>-780514.12420028</v>
      </c>
      <c r="Y5287" s="19" t="n">
        <f aca="false">X5287/30.662</f>
        <v>-25455.421179319</v>
      </c>
    </row>
    <row r="5288" customFormat="false" ht="17.9" hidden="false" customHeight="false" outlineLevel="0" collapsed="false">
      <c r="A5288" s="2" t="n">
        <v>8</v>
      </c>
      <c r="B5288" s="3" t="n">
        <v>8</v>
      </c>
      <c r="C5288" s="38" t="n">
        <v>21</v>
      </c>
      <c r="D5288" s="1" t="n">
        <v>30.4</v>
      </c>
      <c r="E5288" s="3" t="n">
        <v>0</v>
      </c>
      <c r="F5288" s="23" t="n">
        <f aca="false">IF(D5288&lt;25, 0.24, 0.24-(0.01/5)*(D5288-25))</f>
        <v>0.2292</v>
      </c>
      <c r="G5288" s="40" t="n">
        <f aca="false">(E5288/1000)*$G$1*F5288</f>
        <v>0</v>
      </c>
      <c r="H5288" s="40" t="n">
        <v>0.441585562106282</v>
      </c>
      <c r="I5288" s="3" t="n">
        <f aca="false">H5288*$J$2</f>
        <v>0</v>
      </c>
      <c r="J5288" s="19" t="n">
        <f aca="false">SUM(I5288+G5288)</f>
        <v>0</v>
      </c>
      <c r="K5288" s="1" t="n">
        <v>5.12</v>
      </c>
      <c r="L5288" s="39" t="n">
        <v>0.89929764215212</v>
      </c>
      <c r="M5288" s="39"/>
      <c r="N5288" s="1" t="n">
        <f aca="false">(2.571*(19.44-D5288)+3.87)*$K$2</f>
        <v>-0</v>
      </c>
      <c r="O5288" s="1" t="n">
        <f aca="false">IF(N5288&gt;0,N5288,0)</f>
        <v>0</v>
      </c>
      <c r="P5288" s="1" t="n">
        <f aca="false">O5288*1.5</f>
        <v>0</v>
      </c>
      <c r="Q5288" s="1" t="n">
        <f aca="false">P5288/(3.6*$Q$2)</f>
        <v>0</v>
      </c>
      <c r="R5288" s="1" t="n">
        <f aca="false">(K5288+L5288)*$R$2</f>
        <v>30096.4882107606</v>
      </c>
      <c r="S5288" s="19" t="n">
        <f aca="false">J5288-R5288</f>
        <v>-30096.4882107606</v>
      </c>
      <c r="T5288" s="1" t="n">
        <f aca="false">IF(S5288&lt;0,S5288/$G$3,0)</f>
        <v>-42994.9831582294</v>
      </c>
      <c r="U5288" s="1" t="n">
        <f aca="false">IF(S5288&gt;0,S5288*0.7,0)</f>
        <v>0</v>
      </c>
      <c r="V5288" s="14" t="n">
        <f aca="false">V5287+U5288+T5288</f>
        <v>-25734918.2380841</v>
      </c>
      <c r="W5288" s="19" t="n">
        <f aca="false">V5288/1000</f>
        <v>-25734.9182380841</v>
      </c>
      <c r="X5288" s="19" t="n">
        <f aca="false">W5288*3600000000*2/237000000</f>
        <v>-781820.300903821</v>
      </c>
      <c r="Y5288" s="19" t="n">
        <f aca="false">X5288/30.662</f>
        <v>-25498.0203803999</v>
      </c>
    </row>
    <row r="5289" customFormat="false" ht="17.9" hidden="false" customHeight="false" outlineLevel="0" collapsed="false">
      <c r="A5289" s="2" t="n">
        <v>8</v>
      </c>
      <c r="B5289" s="3" t="n">
        <v>8</v>
      </c>
      <c r="C5289" s="38" t="n">
        <v>22</v>
      </c>
      <c r="D5289" s="1" t="n">
        <v>29.6</v>
      </c>
      <c r="E5289" s="3" t="n">
        <v>0</v>
      </c>
      <c r="F5289" s="23" t="n">
        <f aca="false">IF(D5289&lt;25, 0.24, 0.24-(0.01/5)*(D5289-25))</f>
        <v>0.2308</v>
      </c>
      <c r="G5289" s="40" t="n">
        <f aca="false">(E5289/1000)*$G$1*F5289</f>
        <v>0</v>
      </c>
      <c r="H5289" s="40" t="n">
        <v>0.437160969714612</v>
      </c>
      <c r="I5289" s="3" t="n">
        <f aca="false">H5289*$J$2</f>
        <v>0</v>
      </c>
      <c r="J5289" s="19" t="n">
        <f aca="false">SUM(I5289+G5289)</f>
        <v>0</v>
      </c>
      <c r="K5289" s="1" t="n">
        <v>4.48</v>
      </c>
      <c r="L5289" s="39" t="n">
        <v>0.55324052475324</v>
      </c>
      <c r="M5289" s="39"/>
      <c r="N5289" s="1" t="n">
        <f aca="false">(2.571*(19.44-D5289)+3.87)*$K$2</f>
        <v>-0</v>
      </c>
      <c r="O5289" s="1" t="n">
        <f aca="false">IF(N5289&gt;0,N5289,0)</f>
        <v>0</v>
      </c>
      <c r="P5289" s="1" t="n">
        <f aca="false">O5289*1.5</f>
        <v>0</v>
      </c>
      <c r="Q5289" s="1" t="n">
        <f aca="false">P5289/(3.6*$Q$2)</f>
        <v>0</v>
      </c>
      <c r="R5289" s="1" t="n">
        <f aca="false">(K5289+L5289)*$R$2</f>
        <v>25166.2026237662</v>
      </c>
      <c r="S5289" s="19" t="n">
        <f aca="false">J5289-R5289</f>
        <v>-25166.2026237662</v>
      </c>
      <c r="T5289" s="1" t="n">
        <f aca="false">IF(S5289&lt;0,S5289/$G$3,0)</f>
        <v>-35951.7180339517</v>
      </c>
      <c r="U5289" s="1" t="n">
        <f aca="false">IF(S5289&gt;0,S5289*0.7,0)</f>
        <v>0</v>
      </c>
      <c r="V5289" s="14" t="n">
        <f aca="false">V5288+U5289+T5289</f>
        <v>-25770869.9561181</v>
      </c>
      <c r="W5289" s="19" t="n">
        <f aca="false">V5289/1000</f>
        <v>-25770.8699561181</v>
      </c>
      <c r="X5289" s="19" t="n">
        <f aca="false">W5289*3600000000*2/237000000</f>
        <v>-782912.504995992</v>
      </c>
      <c r="Y5289" s="19" t="n">
        <f aca="false">X5289/30.662</f>
        <v>-25533.6411517837</v>
      </c>
    </row>
    <row r="5290" customFormat="false" ht="17.9" hidden="false" customHeight="false" outlineLevel="0" collapsed="false">
      <c r="A5290" s="2" t="n">
        <v>8</v>
      </c>
      <c r="B5290" s="3" t="n">
        <v>8</v>
      </c>
      <c r="C5290" s="38" t="n">
        <v>23</v>
      </c>
      <c r="D5290" s="1" t="n">
        <v>28.9</v>
      </c>
      <c r="E5290" s="3" t="n">
        <v>0</v>
      </c>
      <c r="F5290" s="23" t="n">
        <f aca="false">IF(D5290&lt;25, 0.24, 0.24-(0.01/5)*(D5290-25))</f>
        <v>0.2322</v>
      </c>
      <c r="G5290" s="40" t="n">
        <f aca="false">(E5290/1000)*$G$1*F5290</f>
        <v>0</v>
      </c>
      <c r="H5290" s="40" t="n">
        <v>0.453975891387234</v>
      </c>
      <c r="I5290" s="3" t="n">
        <f aca="false">H5290*$J$2</f>
        <v>0</v>
      </c>
      <c r="J5290" s="19" t="n">
        <f aca="false">SUM(I5290+G5290)</f>
        <v>0</v>
      </c>
      <c r="K5290" s="1" t="n">
        <v>3.92</v>
      </c>
      <c r="L5290" s="39" t="n">
        <v>0.0313111066769897</v>
      </c>
      <c r="M5290" s="39"/>
      <c r="N5290" s="1" t="n">
        <f aca="false">(2.571*(19.44-D5290)+3.87)*$K$2</f>
        <v>-0</v>
      </c>
      <c r="O5290" s="1" t="n">
        <f aca="false">IF(N5290&gt;0,N5290,0)</f>
        <v>0</v>
      </c>
      <c r="P5290" s="1" t="n">
        <f aca="false">O5290*1.5</f>
        <v>0</v>
      </c>
      <c r="Q5290" s="1" t="n">
        <f aca="false">P5290/(3.6*$Q$2)</f>
        <v>0</v>
      </c>
      <c r="R5290" s="1" t="n">
        <f aca="false">(K5290+L5290)*$R$2</f>
        <v>19756.5555333849</v>
      </c>
      <c r="S5290" s="19" t="n">
        <f aca="false">J5290-R5290</f>
        <v>-19756.5555333849</v>
      </c>
      <c r="T5290" s="1" t="n">
        <f aca="false">IF(S5290&lt;0,S5290/$G$3,0)</f>
        <v>-28223.6507619785</v>
      </c>
      <c r="U5290" s="1" t="n">
        <f aca="false">IF(S5290&gt;0,S5290*0.7,0)</f>
        <v>0</v>
      </c>
      <c r="V5290" s="14" t="n">
        <f aca="false">V5289+U5290+T5290</f>
        <v>-25799093.60688</v>
      </c>
      <c r="W5290" s="19" t="n">
        <f aca="false">V5290/1000</f>
        <v>-25799.09360688</v>
      </c>
      <c r="X5290" s="19" t="n">
        <f aca="false">W5290*3600000000*2/237000000</f>
        <v>-783769.932360912</v>
      </c>
      <c r="Y5290" s="19" t="n">
        <f aca="false">X5290/30.662</f>
        <v>-25561.6049951377</v>
      </c>
    </row>
    <row r="5291" customFormat="false" ht="17.9" hidden="false" customHeight="false" outlineLevel="0" collapsed="false">
      <c r="A5291" s="2" t="n">
        <v>8</v>
      </c>
      <c r="B5291" s="3" t="n">
        <v>9</v>
      </c>
      <c r="C5291" s="38" t="n">
        <v>0</v>
      </c>
      <c r="D5291" s="1" t="n">
        <v>28.3</v>
      </c>
      <c r="E5291" s="3" t="n">
        <v>0</v>
      </c>
      <c r="F5291" s="23" t="n">
        <f aca="false">IF(D5291&lt;25, 0.24, 0.24-(0.01/5)*(D5291-25))</f>
        <v>0.2334</v>
      </c>
      <c r="G5291" s="40" t="n">
        <f aca="false">(E5291/1000)*$G$1*F5291</f>
        <v>0</v>
      </c>
      <c r="H5291" s="40" t="n">
        <v>0.442308612975479</v>
      </c>
      <c r="I5291" s="3" t="n">
        <f aca="false">H5291*$J$2</f>
        <v>0</v>
      </c>
      <c r="J5291" s="19" t="n">
        <f aca="false">SUM(I5291+G5291)</f>
        <v>0</v>
      </c>
      <c r="K5291" s="1" t="n">
        <v>3.44</v>
      </c>
      <c r="L5291" s="39" t="n">
        <v>0.497484822256628</v>
      </c>
      <c r="M5291" s="39"/>
      <c r="N5291" s="1" t="n">
        <f aca="false">(2.571*(19.44-D5291)+3.87)*$K$2</f>
        <v>-0</v>
      </c>
      <c r="O5291" s="1" t="n">
        <f aca="false">IF(N5291&gt;0,N5291,0)</f>
        <v>0</v>
      </c>
      <c r="P5291" s="1" t="n">
        <f aca="false">O5291*1.5</f>
        <v>0</v>
      </c>
      <c r="Q5291" s="1" t="n">
        <f aca="false">P5291/(3.6*$Q$2)</f>
        <v>0</v>
      </c>
      <c r="R5291" s="1" t="n">
        <f aca="false">(K5291+L5291)*$R$2</f>
        <v>19687.4241112831</v>
      </c>
      <c r="S5291" s="19" t="n">
        <f aca="false">J5291-R5291</f>
        <v>-19687.4241112831</v>
      </c>
      <c r="T5291" s="1" t="n">
        <f aca="false">IF(S5291&lt;0,S5291/$G$3,0)</f>
        <v>-28124.8915875473</v>
      </c>
      <c r="U5291" s="1" t="n">
        <f aca="false">IF(S5291&gt;0,S5291*0.7,0)</f>
        <v>0</v>
      </c>
      <c r="V5291" s="14" t="n">
        <f aca="false">V5290+U5291+T5291</f>
        <v>-25827218.4984676</v>
      </c>
      <c r="W5291" s="19" t="n">
        <f aca="false">V5291/1000</f>
        <v>-25827.2184984676</v>
      </c>
      <c r="X5291" s="19" t="n">
        <f aca="false">W5291*3600000000*2/237000000</f>
        <v>-784624.359447116</v>
      </c>
      <c r="Y5291" s="19" t="n">
        <f aca="false">X5291/30.662</f>
        <v>-25589.4709884259</v>
      </c>
    </row>
    <row r="5292" customFormat="false" ht="17.9" hidden="false" customHeight="false" outlineLevel="0" collapsed="false">
      <c r="A5292" s="2" t="n">
        <v>8</v>
      </c>
      <c r="B5292" s="3" t="n">
        <v>9</v>
      </c>
      <c r="C5292" s="38" t="n">
        <v>1</v>
      </c>
      <c r="D5292" s="1" t="n">
        <v>27.8</v>
      </c>
      <c r="E5292" s="3" t="n">
        <v>0</v>
      </c>
      <c r="F5292" s="23" t="n">
        <f aca="false">IF(D5292&lt;25, 0.24, 0.24-(0.01/5)*(D5292-25))</f>
        <v>0.2344</v>
      </c>
      <c r="G5292" s="40" t="n">
        <f aca="false">(E5292/1000)*$G$1*F5292</f>
        <v>0</v>
      </c>
      <c r="H5292" s="40" t="n">
        <v>0.420974073295035</v>
      </c>
      <c r="I5292" s="3" t="n">
        <f aca="false">H5292*$J$2</f>
        <v>0</v>
      </c>
      <c r="J5292" s="19" t="n">
        <f aca="false">SUM(I5292+G5292)</f>
        <v>0</v>
      </c>
      <c r="K5292" s="1" t="n">
        <v>3.04</v>
      </c>
      <c r="L5292" s="39" t="n">
        <v>2.37587580956067</v>
      </c>
      <c r="M5292" s="39"/>
      <c r="N5292" s="1" t="n">
        <f aca="false">(2.571*(19.44-D5292)+3.87)*$K$2</f>
        <v>-0</v>
      </c>
      <c r="O5292" s="1" t="n">
        <f aca="false">IF(N5292&gt;0,N5292,0)</f>
        <v>0</v>
      </c>
      <c r="P5292" s="1" t="n">
        <f aca="false">O5292*1.5</f>
        <v>0</v>
      </c>
      <c r="Q5292" s="1" t="n">
        <f aca="false">P5292/(3.6*$Q$2)</f>
        <v>0</v>
      </c>
      <c r="R5292" s="1" t="n">
        <f aca="false">(K5292+L5292)*$R$2</f>
        <v>27079.3790478033</v>
      </c>
      <c r="S5292" s="19" t="n">
        <f aca="false">J5292-R5292</f>
        <v>-27079.3790478033</v>
      </c>
      <c r="T5292" s="1" t="n">
        <f aca="false">IF(S5292&lt;0,S5292/$G$3,0)</f>
        <v>-38684.8272111476</v>
      </c>
      <c r="U5292" s="1" t="n">
        <f aca="false">IF(S5292&gt;0,S5292*0.7,0)</f>
        <v>0</v>
      </c>
      <c r="V5292" s="14" t="n">
        <f aca="false">V5291+U5292+T5292</f>
        <v>-25865903.3256787</v>
      </c>
      <c r="W5292" s="19" t="n">
        <f aca="false">V5292/1000</f>
        <v>-25865.9033256787</v>
      </c>
      <c r="X5292" s="19" t="n">
        <f aca="false">W5292*3600000000*2/237000000</f>
        <v>-785799.594704164</v>
      </c>
      <c r="Y5292" s="19" t="n">
        <f aca="false">X5292/30.662</f>
        <v>-25627.7997098742</v>
      </c>
    </row>
    <row r="5293" customFormat="false" ht="17.9" hidden="false" customHeight="false" outlineLevel="0" collapsed="false">
      <c r="A5293" s="2" t="n">
        <v>8</v>
      </c>
      <c r="B5293" s="3" t="n">
        <v>9</v>
      </c>
      <c r="C5293" s="38" t="n">
        <v>2</v>
      </c>
      <c r="D5293" s="1" t="n">
        <v>27.2</v>
      </c>
      <c r="E5293" s="3" t="n">
        <v>0</v>
      </c>
      <c r="F5293" s="23" t="n">
        <f aca="false">IF(D5293&lt;25, 0.24, 0.24-(0.01/5)*(D5293-25))</f>
        <v>0.2356</v>
      </c>
      <c r="G5293" s="40" t="n">
        <f aca="false">(E5293/1000)*$G$1*F5293</f>
        <v>0</v>
      </c>
      <c r="H5293" s="40" t="n">
        <v>0.381896162443966</v>
      </c>
      <c r="I5293" s="3" t="n">
        <f aca="false">H5293*$J$2</f>
        <v>0</v>
      </c>
      <c r="J5293" s="19" t="n">
        <f aca="false">SUM(I5293+G5293)</f>
        <v>0</v>
      </c>
      <c r="K5293" s="1" t="n">
        <v>2.56</v>
      </c>
      <c r="L5293" s="39" t="n">
        <v>3.00859246262822</v>
      </c>
      <c r="M5293" s="39"/>
      <c r="N5293" s="1" t="n">
        <f aca="false">(2.571*(19.44-D5293)+3.87)*$K$2</f>
        <v>-0</v>
      </c>
      <c r="O5293" s="1" t="n">
        <f aca="false">IF(N5293&gt;0,N5293,0)</f>
        <v>0</v>
      </c>
      <c r="P5293" s="1" t="n">
        <f aca="false">O5293*1.5</f>
        <v>0</v>
      </c>
      <c r="Q5293" s="1" t="n">
        <f aca="false">P5293/(3.6*$Q$2)</f>
        <v>0</v>
      </c>
      <c r="R5293" s="1" t="n">
        <f aca="false">(K5293+L5293)*$R$2</f>
        <v>27842.9623131411</v>
      </c>
      <c r="S5293" s="19" t="n">
        <f aca="false">J5293-R5293</f>
        <v>-27842.9623131411</v>
      </c>
      <c r="T5293" s="1" t="n">
        <f aca="false">IF(S5293&lt;0,S5293/$G$3,0)</f>
        <v>-39775.6604473444</v>
      </c>
      <c r="U5293" s="1" t="n">
        <f aca="false">IF(S5293&gt;0,S5293*0.7,0)</f>
        <v>0</v>
      </c>
      <c r="V5293" s="14" t="n">
        <f aca="false">V5292+U5293+T5293</f>
        <v>-25905678.9861261</v>
      </c>
      <c r="W5293" s="19" t="n">
        <f aca="false">V5293/1000</f>
        <v>-25905.6789861261</v>
      </c>
      <c r="X5293" s="19" t="n">
        <f aca="false">W5293*3600000000*2/237000000</f>
        <v>-787007.969198767</v>
      </c>
      <c r="Y5293" s="19" t="n">
        <f aca="false">X5293/30.662</f>
        <v>-25667.2092231024</v>
      </c>
    </row>
    <row r="5294" customFormat="false" ht="17.9" hidden="false" customHeight="false" outlineLevel="0" collapsed="false">
      <c r="A5294" s="2" t="n">
        <v>8</v>
      </c>
      <c r="B5294" s="3" t="n">
        <v>9</v>
      </c>
      <c r="C5294" s="38" t="n">
        <v>3</v>
      </c>
      <c r="D5294" s="1" t="n">
        <v>26.7</v>
      </c>
      <c r="E5294" s="3" t="n">
        <v>0</v>
      </c>
      <c r="F5294" s="23" t="n">
        <f aca="false">IF(D5294&lt;25, 0.24, 0.24-(0.01/5)*(D5294-25))</f>
        <v>0.2366</v>
      </c>
      <c r="G5294" s="40" t="n">
        <f aca="false">(E5294/1000)*$G$1*F5294</f>
        <v>0</v>
      </c>
      <c r="H5294" s="40" t="n">
        <v>0.368425892216575</v>
      </c>
      <c r="I5294" s="3" t="n">
        <f aca="false">H5294*$J$2</f>
        <v>0</v>
      </c>
      <c r="J5294" s="19" t="n">
        <f aca="false">SUM(I5294+G5294)</f>
        <v>0</v>
      </c>
      <c r="K5294" s="1" t="n">
        <v>2.16</v>
      </c>
      <c r="L5294" s="39" t="n">
        <v>3.18870176957616</v>
      </c>
      <c r="M5294" s="39"/>
      <c r="N5294" s="1" t="n">
        <f aca="false">(2.571*(19.44-D5294)+3.87)*$K$2</f>
        <v>-0</v>
      </c>
      <c r="O5294" s="1" t="n">
        <f aca="false">IF(N5294&gt;0,N5294,0)</f>
        <v>0</v>
      </c>
      <c r="P5294" s="1" t="n">
        <f aca="false">O5294*1.5</f>
        <v>0</v>
      </c>
      <c r="Q5294" s="1" t="n">
        <f aca="false">P5294/(3.6*$Q$2)</f>
        <v>0</v>
      </c>
      <c r="R5294" s="1" t="n">
        <f aca="false">(K5294+L5294)*$R$2</f>
        <v>26743.5088478808</v>
      </c>
      <c r="S5294" s="19" t="n">
        <f aca="false">J5294-R5294</f>
        <v>-26743.5088478808</v>
      </c>
      <c r="T5294" s="1" t="n">
        <f aca="false">IF(S5294&lt;0,S5294/$G$3,0)</f>
        <v>-38205.0126398297</v>
      </c>
      <c r="U5294" s="1" t="n">
        <f aca="false">IF(S5294&gt;0,S5294*0.7,0)</f>
        <v>0</v>
      </c>
      <c r="V5294" s="14" t="n">
        <f aca="false">V5293+U5294+T5294</f>
        <v>-25943883.9987659</v>
      </c>
      <c r="W5294" s="19" t="n">
        <f aca="false">V5294/1000</f>
        <v>-25943.8839987659</v>
      </c>
      <c r="X5294" s="19" t="n">
        <f aca="false">W5294*3600000000*2/237000000</f>
        <v>-788168.62781061</v>
      </c>
      <c r="Y5294" s="19" t="n">
        <f aca="false">X5294/30.662</f>
        <v>-25705.0625468205</v>
      </c>
    </row>
    <row r="5295" customFormat="false" ht="17.9" hidden="false" customHeight="false" outlineLevel="0" collapsed="false">
      <c r="A5295" s="2" t="n">
        <v>8</v>
      </c>
      <c r="B5295" s="3" t="n">
        <v>9</v>
      </c>
      <c r="C5295" s="38" t="n">
        <v>4</v>
      </c>
      <c r="D5295" s="1" t="n">
        <v>26.1</v>
      </c>
      <c r="E5295" s="3" t="n">
        <v>0</v>
      </c>
      <c r="F5295" s="23" t="n">
        <f aca="false">IF(D5295&lt;25, 0.24, 0.24-(0.01/5)*(D5295-25))</f>
        <v>0.2378</v>
      </c>
      <c r="G5295" s="40" t="n">
        <f aca="false">(E5295/1000)*$G$1*F5295</f>
        <v>0</v>
      </c>
      <c r="H5295" s="40" t="n">
        <v>0.318737752694928</v>
      </c>
      <c r="I5295" s="3" t="n">
        <f aca="false">H5295*$J$2</f>
        <v>0</v>
      </c>
      <c r="J5295" s="19" t="n">
        <f aca="false">SUM(I5295+G5295)</f>
        <v>0</v>
      </c>
      <c r="K5295" s="1" t="n">
        <v>1.68</v>
      </c>
      <c r="L5295" s="39" t="n">
        <v>3.15387782663054</v>
      </c>
      <c r="M5295" s="39"/>
      <c r="N5295" s="1" t="n">
        <f aca="false">(2.571*(19.44-D5295)+3.87)*$K$2</f>
        <v>-0</v>
      </c>
      <c r="O5295" s="1" t="n">
        <f aca="false">IF(N5295&gt;0,N5295,0)</f>
        <v>0</v>
      </c>
      <c r="P5295" s="1" t="n">
        <f aca="false">O5295*1.5</f>
        <v>0</v>
      </c>
      <c r="Q5295" s="1" t="n">
        <f aca="false">P5295/(3.6*$Q$2)</f>
        <v>0</v>
      </c>
      <c r="R5295" s="1" t="n">
        <f aca="false">(K5295+L5295)*$R$2</f>
        <v>24169.3891331527</v>
      </c>
      <c r="S5295" s="19" t="n">
        <f aca="false">J5295-R5295</f>
        <v>-24169.3891331527</v>
      </c>
      <c r="T5295" s="1" t="n">
        <f aca="false">IF(S5295&lt;0,S5295/$G$3,0)</f>
        <v>-34527.6987616467</v>
      </c>
      <c r="U5295" s="1" t="n">
        <f aca="false">IF(S5295&gt;0,S5295*0.7,0)</f>
        <v>0</v>
      </c>
      <c r="V5295" s="14" t="n">
        <f aca="false">V5294+U5295+T5295</f>
        <v>-25978411.6975275</v>
      </c>
      <c r="W5295" s="19" t="n">
        <f aca="false">V5295/1000</f>
        <v>-25978.4116975275</v>
      </c>
      <c r="X5295" s="19" t="n">
        <f aca="false">W5295*3600000000*2/237000000</f>
        <v>-789217.570557799</v>
      </c>
      <c r="Y5295" s="19" t="n">
        <f aca="false">X5295/30.662</f>
        <v>-25739.2724074685</v>
      </c>
    </row>
    <row r="5296" customFormat="false" ht="17.9" hidden="false" customHeight="false" outlineLevel="0" collapsed="false">
      <c r="A5296" s="2" t="n">
        <v>8</v>
      </c>
      <c r="B5296" s="3" t="n">
        <v>9</v>
      </c>
      <c r="C5296" s="38" t="n">
        <v>5</v>
      </c>
      <c r="D5296" s="1" t="n">
        <v>25.6</v>
      </c>
      <c r="E5296" s="3" t="n">
        <v>0.362262940482003</v>
      </c>
      <c r="F5296" s="23" t="n">
        <f aca="false">IF(D5296&lt;25, 0.24, 0.24-(0.01/5)*(D5296-25))</f>
        <v>0.2388</v>
      </c>
      <c r="G5296" s="40" t="n">
        <f aca="false">(E5296/1000)*$G$1*F5296</f>
        <v>28.3418787930985</v>
      </c>
      <c r="H5296" s="40" t="n">
        <v>0.305801754902192</v>
      </c>
      <c r="I5296" s="3" t="n">
        <f aca="false">H5296*$J$2</f>
        <v>0</v>
      </c>
      <c r="J5296" s="19" t="n">
        <f aca="false">SUM(I5296+G5296)</f>
        <v>28.3418787930985</v>
      </c>
      <c r="K5296" s="1" t="n">
        <v>1.28</v>
      </c>
      <c r="L5296" s="39" t="n">
        <v>2.90097549610993</v>
      </c>
      <c r="M5296" s="39"/>
      <c r="N5296" s="1" t="n">
        <f aca="false">(2.571*(19.44-D5296)+3.87)*$K$2</f>
        <v>-0</v>
      </c>
      <c r="O5296" s="1" t="n">
        <f aca="false">IF(N5296&gt;0,N5296,0)</f>
        <v>0</v>
      </c>
      <c r="P5296" s="1" t="n">
        <f aca="false">O5296*1.5</f>
        <v>0</v>
      </c>
      <c r="Q5296" s="1" t="n">
        <f aca="false">P5296/(3.6*$Q$2)</f>
        <v>0</v>
      </c>
      <c r="R5296" s="1" t="n">
        <f aca="false">(K5296+L5296)*$R$2</f>
        <v>20904.8774805497</v>
      </c>
      <c r="S5296" s="19" t="n">
        <f aca="false">J5296-R5296</f>
        <v>-20876.5356017566</v>
      </c>
      <c r="T5296" s="1" t="n">
        <f aca="false">IF(S5296&lt;0,S5296/$G$3,0)</f>
        <v>-29823.6222882237</v>
      </c>
      <c r="U5296" s="1" t="n">
        <f aca="false">IF(S5296&gt;0,S5296*0.7,0)</f>
        <v>0</v>
      </c>
      <c r="V5296" s="14" t="n">
        <f aca="false">V5295+U5296+T5296</f>
        <v>-26008235.3198158</v>
      </c>
      <c r="W5296" s="19" t="n">
        <f aca="false">V5296/1000</f>
        <v>-26008.2353198158</v>
      </c>
      <c r="X5296" s="19" t="n">
        <f aca="false">W5296*3600000000*2/237000000</f>
        <v>-790123.604652631</v>
      </c>
      <c r="Y5296" s="19" t="n">
        <f aca="false">X5296/30.662</f>
        <v>-25768.8214941175</v>
      </c>
    </row>
    <row r="5297" customFormat="false" ht="17.9" hidden="false" customHeight="false" outlineLevel="0" collapsed="false">
      <c r="A5297" s="2" t="n">
        <v>8</v>
      </c>
      <c r="B5297" s="3" t="n">
        <v>9</v>
      </c>
      <c r="C5297" s="38" t="n">
        <v>6</v>
      </c>
      <c r="D5297" s="1" t="n">
        <v>27.1</v>
      </c>
      <c r="E5297" s="3" t="n">
        <v>42.4530067383144</v>
      </c>
      <c r="F5297" s="23" t="n">
        <f aca="false">IF(D5297&lt;25, 0.24, 0.24-(0.01/5)*(D5297-25))</f>
        <v>0.2358</v>
      </c>
      <c r="G5297" s="40" t="n">
        <f aca="false">(E5297/1000)*$G$1*F5297</f>
        <v>3279.61346914163</v>
      </c>
      <c r="H5297" s="40" t="n">
        <v>0.289055445861748</v>
      </c>
      <c r="I5297" s="3" t="n">
        <f aca="false">H5297*$J$2</f>
        <v>0</v>
      </c>
      <c r="J5297" s="19" t="n">
        <f aca="false">SUM(I5297+G5297)</f>
        <v>3279.61346914163</v>
      </c>
      <c r="K5297" s="1" t="n">
        <v>2.48</v>
      </c>
      <c r="L5297" s="39" t="n">
        <v>1.71911505442229</v>
      </c>
      <c r="M5297" s="39"/>
      <c r="N5297" s="1" t="n">
        <f aca="false">(2.571*(19.44-D5297)+3.87)*$K$2</f>
        <v>-0</v>
      </c>
      <c r="O5297" s="1" t="n">
        <f aca="false">IF(N5297&gt;0,N5297,0)</f>
        <v>0</v>
      </c>
      <c r="P5297" s="1" t="n">
        <f aca="false">O5297*1.5</f>
        <v>0</v>
      </c>
      <c r="Q5297" s="1" t="n">
        <f aca="false">P5297/(3.6*$Q$2)</f>
        <v>0</v>
      </c>
      <c r="R5297" s="1" t="n">
        <f aca="false">(K5297+L5297)*$R$2</f>
        <v>20995.5752721114</v>
      </c>
      <c r="S5297" s="19" t="n">
        <f aca="false">J5297-R5297</f>
        <v>-17715.9618029698</v>
      </c>
      <c r="T5297" s="1" t="n">
        <f aca="false">IF(S5297&lt;0,S5297/$G$3,0)</f>
        <v>-25308.5168613855</v>
      </c>
      <c r="U5297" s="1" t="n">
        <f aca="false">IF(S5297&gt;0,S5297*0.7,0)</f>
        <v>0</v>
      </c>
      <c r="V5297" s="14" t="n">
        <f aca="false">V5296+U5297+T5297</f>
        <v>-26033543.8366772</v>
      </c>
      <c r="W5297" s="19" t="n">
        <f aca="false">V5297/1000</f>
        <v>-26033.5438366772</v>
      </c>
      <c r="X5297" s="19" t="n">
        <f aca="false">W5297*3600000000*2/237000000</f>
        <v>-790892.470987661</v>
      </c>
      <c r="Y5297" s="19" t="n">
        <f aca="false">X5297/30.662</f>
        <v>-25793.8970382774</v>
      </c>
    </row>
    <row r="5298" customFormat="false" ht="17.9" hidden="false" customHeight="false" outlineLevel="0" collapsed="false">
      <c r="A5298" s="2" t="n">
        <v>8</v>
      </c>
      <c r="B5298" s="3" t="n">
        <v>9</v>
      </c>
      <c r="C5298" s="38" t="n">
        <v>7</v>
      </c>
      <c r="D5298" s="1" t="n">
        <v>28.5</v>
      </c>
      <c r="E5298" s="3" t="n">
        <v>195.422704267204</v>
      </c>
      <c r="F5298" s="23" t="n">
        <f aca="false">IF(D5298&lt;25, 0.24, 0.24-(0.01/5)*(D5298-25))</f>
        <v>0.233</v>
      </c>
      <c r="G5298" s="40" t="n">
        <f aca="false">(E5298/1000)*$G$1*F5298</f>
        <v>14917.682024681</v>
      </c>
      <c r="H5298" s="40" t="n">
        <v>0.276207868235599</v>
      </c>
      <c r="I5298" s="3" t="n">
        <f aca="false">H5298*$J$2</f>
        <v>0</v>
      </c>
      <c r="J5298" s="19" t="n">
        <f aca="false">SUM(I5298+G5298)</f>
        <v>14917.682024681</v>
      </c>
      <c r="K5298" s="1" t="n">
        <v>3.6</v>
      </c>
      <c r="L5298" s="39" t="n">
        <v>0.578751858370428</v>
      </c>
      <c r="M5298" s="39"/>
      <c r="N5298" s="1" t="n">
        <f aca="false">(2.571*(19.44-D5298)+3.87)*$K$2</f>
        <v>-0</v>
      </c>
      <c r="O5298" s="1" t="n">
        <f aca="false">IF(N5298&gt;0,N5298,0)</f>
        <v>0</v>
      </c>
      <c r="P5298" s="1" t="n">
        <f aca="false">O5298*1.5</f>
        <v>0</v>
      </c>
      <c r="Q5298" s="1" t="n">
        <f aca="false">P5298/(3.6*$Q$2)</f>
        <v>0</v>
      </c>
      <c r="R5298" s="1" t="n">
        <f aca="false">(K5298+L5298)*$R$2</f>
        <v>20893.7592918521</v>
      </c>
      <c r="S5298" s="19" t="n">
        <f aca="false">J5298-R5298</f>
        <v>-5976.07726717116</v>
      </c>
      <c r="T5298" s="1" t="n">
        <f aca="false">IF(S5298&lt;0,S5298/$G$3,0)</f>
        <v>-8537.25323881594</v>
      </c>
      <c r="U5298" s="1" t="n">
        <f aca="false">IF(S5298&gt;0,S5298*0.7,0)</f>
        <v>0</v>
      </c>
      <c r="V5298" s="14" t="n">
        <f aca="false">V5297+U5298+T5298</f>
        <v>-26042081.089916</v>
      </c>
      <c r="W5298" s="19" t="n">
        <f aca="false">V5298/1000</f>
        <v>-26042.081089916</v>
      </c>
      <c r="X5298" s="19" t="n">
        <f aca="false">W5298*3600000000*2/237000000</f>
        <v>-791151.830579726</v>
      </c>
      <c r="Y5298" s="19" t="n">
        <f aca="false">X5298/30.662</f>
        <v>-25802.3557034677</v>
      </c>
    </row>
    <row r="5299" customFormat="false" ht="17.9" hidden="false" customHeight="false" outlineLevel="0" collapsed="false">
      <c r="A5299" s="2" t="n">
        <v>8</v>
      </c>
      <c r="B5299" s="3" t="n">
        <v>9</v>
      </c>
      <c r="C5299" s="38" t="n">
        <v>8</v>
      </c>
      <c r="D5299" s="1" t="n">
        <v>30</v>
      </c>
      <c r="E5299" s="3" t="n">
        <v>389.719248213233</v>
      </c>
      <c r="F5299" s="23" t="n">
        <f aca="false">IF(D5299&lt;25, 0.24, 0.24-(0.01/5)*(D5299-25))</f>
        <v>0.23</v>
      </c>
      <c r="G5299" s="40" t="n">
        <f aca="false">(E5299/1000)*$G$1*F5299</f>
        <v>29366.3586229125</v>
      </c>
      <c r="H5299" s="40" t="n">
        <v>0.223203201430764</v>
      </c>
      <c r="I5299" s="3" t="n">
        <f aca="false">H5299*$J$2</f>
        <v>0</v>
      </c>
      <c r="J5299" s="19" t="n">
        <f aca="false">SUM(I5299+G5299)</f>
        <v>29366.3586229125</v>
      </c>
      <c r="K5299" s="1" t="n">
        <v>4.8</v>
      </c>
      <c r="L5299" s="39" t="n">
        <v>0</v>
      </c>
      <c r="M5299" s="39"/>
      <c r="N5299" s="1" t="n">
        <f aca="false">(2.571*(19.44-D5299)+3.87)*$K$2</f>
        <v>-0</v>
      </c>
      <c r="O5299" s="1" t="n">
        <f aca="false">IF(N5299&gt;0,N5299,0)</f>
        <v>0</v>
      </c>
      <c r="P5299" s="1" t="n">
        <f aca="false">O5299*1.5</f>
        <v>0</v>
      </c>
      <c r="Q5299" s="1" t="n">
        <f aca="false">P5299/(3.6*$Q$2)</f>
        <v>0</v>
      </c>
      <c r="R5299" s="1" t="n">
        <f aca="false">(K5299+L5299)*$R$2</f>
        <v>24000</v>
      </c>
      <c r="S5299" s="19" t="n">
        <f aca="false">J5299-R5299</f>
        <v>5366.35862291246</v>
      </c>
      <c r="T5299" s="1" t="n">
        <f aca="false">IF(S5299&lt;0,S5299/$G$3,0)</f>
        <v>0</v>
      </c>
      <c r="U5299" s="1" t="n">
        <f aca="false">IF(S5299&gt;0,S5299*0.7,0)</f>
        <v>3756.45103603872</v>
      </c>
      <c r="V5299" s="14" t="n">
        <f aca="false">V5298+U5299+T5299</f>
        <v>-26038324.6388799</v>
      </c>
      <c r="W5299" s="19" t="n">
        <f aca="false">V5299/1000</f>
        <v>-26038.3246388799</v>
      </c>
      <c r="X5299" s="19" t="n">
        <f aca="false">W5299*3600000000*2/237000000</f>
        <v>-791037.710548251</v>
      </c>
      <c r="Y5299" s="19" t="n">
        <f aca="false">X5299/30.662</f>
        <v>-25798.6338317217</v>
      </c>
    </row>
    <row r="5300" customFormat="false" ht="17.9" hidden="false" customHeight="false" outlineLevel="0" collapsed="false">
      <c r="A5300" s="2" t="n">
        <v>8</v>
      </c>
      <c r="B5300" s="3" t="n">
        <v>9</v>
      </c>
      <c r="C5300" s="38" t="n">
        <v>9</v>
      </c>
      <c r="D5300" s="1" t="n">
        <v>31.7</v>
      </c>
      <c r="E5300" s="3" t="n">
        <v>583.208659235863</v>
      </c>
      <c r="F5300" s="23" t="n">
        <f aca="false">IF(D5300&lt;25, 0.24, 0.24-(0.01/5)*(D5300-25))</f>
        <v>0.2266</v>
      </c>
      <c r="G5300" s="40" t="n">
        <f aca="false">(E5300/1000)*$G$1*F5300</f>
        <v>43296.6480247442</v>
      </c>
      <c r="H5300" s="40" t="n">
        <v>0.187636147794782</v>
      </c>
      <c r="I5300" s="3" t="n">
        <f aca="false">H5300*$J$2</f>
        <v>0</v>
      </c>
      <c r="J5300" s="19" t="n">
        <f aca="false">SUM(I5300+G5300)</f>
        <v>43296.6480247442</v>
      </c>
      <c r="K5300" s="1" t="n">
        <v>6.16</v>
      </c>
      <c r="L5300" s="39" t="n">
        <v>0</v>
      </c>
      <c r="M5300" s="39"/>
      <c r="N5300" s="1" t="n">
        <f aca="false">(2.571*(19.44-D5300)+3.87)*$K$2</f>
        <v>-0</v>
      </c>
      <c r="O5300" s="1" t="n">
        <f aca="false">IF(N5300&gt;0,N5300,0)</f>
        <v>0</v>
      </c>
      <c r="P5300" s="1" t="n">
        <f aca="false">O5300*1.5</f>
        <v>0</v>
      </c>
      <c r="Q5300" s="1" t="n">
        <f aca="false">P5300/(3.6*$Q$2)</f>
        <v>0</v>
      </c>
      <c r="R5300" s="1" t="n">
        <f aca="false">(K5300+L5300)*$R$2</f>
        <v>30800</v>
      </c>
      <c r="S5300" s="19" t="n">
        <f aca="false">J5300-R5300</f>
        <v>12496.6480247442</v>
      </c>
      <c r="T5300" s="1" t="n">
        <f aca="false">IF(S5300&lt;0,S5300/$G$3,0)</f>
        <v>0</v>
      </c>
      <c r="U5300" s="1" t="n">
        <f aca="false">IF(S5300&gt;0,S5300*0.7,0)</f>
        <v>8747.65361732094</v>
      </c>
      <c r="V5300" s="14" t="n">
        <f aca="false">V5299+U5300+T5300</f>
        <v>-26029576.9852626</v>
      </c>
      <c r="W5300" s="19" t="n">
        <f aca="false">V5300/1000</f>
        <v>-26029.5769852626</v>
      </c>
      <c r="X5300" s="19" t="n">
        <f aca="false">W5300*3600000000*2/237000000</f>
        <v>-790771.959045953</v>
      </c>
      <c r="Y5300" s="19" t="n">
        <f aca="false">X5300/30.662</f>
        <v>-25789.9667029533</v>
      </c>
    </row>
    <row r="5301" customFormat="false" ht="17.9" hidden="false" customHeight="false" outlineLevel="0" collapsed="false">
      <c r="A5301" s="2" t="n">
        <v>8</v>
      </c>
      <c r="B5301" s="3" t="n">
        <v>9</v>
      </c>
      <c r="C5301" s="38" t="n">
        <v>10</v>
      </c>
      <c r="D5301" s="1" t="n">
        <v>33.3</v>
      </c>
      <c r="E5301" s="3" t="n">
        <v>731.820954165961</v>
      </c>
      <c r="F5301" s="23" t="n">
        <f aca="false">IF(D5301&lt;25, 0.24, 0.24-(0.01/5)*(D5301-25))</f>
        <v>0.2234</v>
      </c>
      <c r="G5301" s="40" t="n">
        <f aca="false">(E5301/1000)*$G$1*F5301</f>
        <v>53562.2010362606</v>
      </c>
      <c r="H5301" s="40" t="n">
        <v>0.16964138798532</v>
      </c>
      <c r="I5301" s="3" t="n">
        <f aca="false">H5301*$J$2</f>
        <v>0</v>
      </c>
      <c r="J5301" s="19" t="n">
        <f aca="false">SUM(I5301+G5301)</f>
        <v>53562.2010362606</v>
      </c>
      <c r="K5301" s="1" t="n">
        <v>7.44</v>
      </c>
      <c r="L5301" s="39" t="n">
        <v>0</v>
      </c>
      <c r="M5301" s="39"/>
      <c r="N5301" s="1" t="n">
        <f aca="false">(2.571*(19.44-D5301)+3.87)*$K$2</f>
        <v>-0</v>
      </c>
      <c r="O5301" s="1" t="n">
        <f aca="false">IF(N5301&gt;0,N5301,0)</f>
        <v>0</v>
      </c>
      <c r="P5301" s="1" t="n">
        <f aca="false">O5301*1.5</f>
        <v>0</v>
      </c>
      <c r="Q5301" s="1" t="n">
        <f aca="false">P5301/(3.6*$Q$2)</f>
        <v>0</v>
      </c>
      <c r="R5301" s="1" t="n">
        <f aca="false">(K5301+L5301)*$R$2</f>
        <v>37200</v>
      </c>
      <c r="S5301" s="19" t="n">
        <f aca="false">J5301-R5301</f>
        <v>16362.2010362606</v>
      </c>
      <c r="T5301" s="1" t="n">
        <f aca="false">IF(S5301&lt;0,S5301/$G$3,0)</f>
        <v>0</v>
      </c>
      <c r="U5301" s="1" t="n">
        <f aca="false">IF(S5301&gt;0,S5301*0.7,0)</f>
        <v>11453.5407253824</v>
      </c>
      <c r="V5301" s="14" t="n">
        <f aca="false">V5300+U5301+T5301</f>
        <v>-26018123.4445372</v>
      </c>
      <c r="W5301" s="19" t="n">
        <f aca="false">V5301/1000</f>
        <v>-26018.1234445372</v>
      </c>
      <c r="X5301" s="19" t="n">
        <f aca="false">W5301*3600000000*2/237000000</f>
        <v>-790424.003378346</v>
      </c>
      <c r="Y5301" s="19" t="n">
        <f aca="false">X5301/30.662</f>
        <v>-25778.6185956019</v>
      </c>
    </row>
    <row r="5302" customFormat="false" ht="17.9" hidden="false" customHeight="false" outlineLevel="0" collapsed="false">
      <c r="A5302" s="2" t="n">
        <v>8</v>
      </c>
      <c r="B5302" s="3" t="n">
        <v>9</v>
      </c>
      <c r="C5302" s="38" t="n">
        <v>11</v>
      </c>
      <c r="D5302" s="1" t="n">
        <v>35</v>
      </c>
      <c r="E5302" s="3" t="n">
        <v>821.44806352485</v>
      </c>
      <c r="F5302" s="23" t="n">
        <f aca="false">IF(D5302&lt;25, 0.24, 0.24-(0.01/5)*(D5302-25))</f>
        <v>0.22</v>
      </c>
      <c r="G5302" s="40" t="n">
        <f aca="false">(E5302/1000)*$G$1*F5302</f>
        <v>59207.0192058425</v>
      </c>
      <c r="H5302" s="40" t="n">
        <v>0.15438531967602</v>
      </c>
      <c r="I5302" s="3" t="n">
        <f aca="false">H5302*$J$2</f>
        <v>0</v>
      </c>
      <c r="J5302" s="19" t="n">
        <f aca="false">SUM(I5302+G5302)</f>
        <v>59207.0192058425</v>
      </c>
      <c r="K5302" s="1" t="n">
        <v>8.8</v>
      </c>
      <c r="L5302" s="39" t="n">
        <v>0</v>
      </c>
      <c r="M5302" s="39"/>
      <c r="N5302" s="1" t="n">
        <f aca="false">(2.571*(19.44-D5302)+3.87)*$K$2</f>
        <v>-0</v>
      </c>
      <c r="O5302" s="1" t="n">
        <f aca="false">IF(N5302&gt;0,N5302,0)</f>
        <v>0</v>
      </c>
      <c r="P5302" s="1" t="n">
        <f aca="false">O5302*1.5</f>
        <v>0</v>
      </c>
      <c r="Q5302" s="1" t="n">
        <f aca="false">P5302/(3.6*$Q$2)</f>
        <v>0</v>
      </c>
      <c r="R5302" s="1" t="n">
        <f aca="false">(K5302+L5302)*$R$2</f>
        <v>44000</v>
      </c>
      <c r="S5302" s="19" t="n">
        <f aca="false">J5302-R5302</f>
        <v>15207.0192058425</v>
      </c>
      <c r="T5302" s="1" t="n">
        <f aca="false">IF(S5302&lt;0,S5302/$G$3,0)</f>
        <v>0</v>
      </c>
      <c r="U5302" s="1" t="n">
        <f aca="false">IF(S5302&gt;0,S5302*0.7,0)</f>
        <v>10644.9134440897</v>
      </c>
      <c r="V5302" s="14" t="n">
        <f aca="false">V5301+U5302+T5302</f>
        <v>-26007478.5310931</v>
      </c>
      <c r="W5302" s="19" t="n">
        <f aca="false">V5302/1000</f>
        <v>-26007.4785310931</v>
      </c>
      <c r="X5302" s="19" t="n">
        <f aca="false">W5302*3600000000*2/237000000</f>
        <v>-790100.61360283</v>
      </c>
      <c r="Y5302" s="19" t="n">
        <f aca="false">X5302/30.662</f>
        <v>-25768.0716718684</v>
      </c>
    </row>
    <row r="5303" customFormat="false" ht="17.9" hidden="false" customHeight="false" outlineLevel="0" collapsed="false">
      <c r="A5303" s="2" t="n">
        <v>8</v>
      </c>
      <c r="B5303" s="3" t="n">
        <v>9</v>
      </c>
      <c r="C5303" s="38" t="n">
        <v>12</v>
      </c>
      <c r="D5303" s="1" t="n">
        <v>35.7</v>
      </c>
      <c r="E5303" s="3" t="n">
        <v>700.680584801505</v>
      </c>
      <c r="F5303" s="23" t="n">
        <f aca="false">IF(D5303&lt;25, 0.24, 0.24-(0.01/5)*(D5303-25))</f>
        <v>0.2186</v>
      </c>
      <c r="G5303" s="40" t="n">
        <f aca="false">(E5303/1000)*$G$1*F5303</f>
        <v>50181.1543399175</v>
      </c>
      <c r="H5303" s="40" t="n">
        <v>0.152735404737628</v>
      </c>
      <c r="I5303" s="3" t="n">
        <f aca="false">H5303*$J$2</f>
        <v>0</v>
      </c>
      <c r="J5303" s="19" t="n">
        <f aca="false">SUM(I5303+G5303)</f>
        <v>50181.1543399175</v>
      </c>
      <c r="K5303" s="1" t="n">
        <v>9.36</v>
      </c>
      <c r="L5303" s="39" t="n">
        <v>0</v>
      </c>
      <c r="M5303" s="39"/>
      <c r="N5303" s="1" t="n">
        <f aca="false">(2.571*(19.44-D5303)+3.87)*$K$2</f>
        <v>-0</v>
      </c>
      <c r="O5303" s="1" t="n">
        <f aca="false">IF(N5303&gt;0,N5303,0)</f>
        <v>0</v>
      </c>
      <c r="P5303" s="1" t="n">
        <f aca="false">O5303*1.5</f>
        <v>0</v>
      </c>
      <c r="Q5303" s="1" t="n">
        <f aca="false">P5303/(3.6*$Q$2)</f>
        <v>0</v>
      </c>
      <c r="R5303" s="1" t="n">
        <f aca="false">(K5303+L5303)*$R$2</f>
        <v>46800</v>
      </c>
      <c r="S5303" s="19" t="n">
        <f aca="false">J5303-R5303</f>
        <v>3381.15433991745</v>
      </c>
      <c r="T5303" s="1" t="n">
        <f aca="false">IF(S5303&lt;0,S5303/$G$3,0)</f>
        <v>0</v>
      </c>
      <c r="U5303" s="1" t="n">
        <f aca="false">IF(S5303&gt;0,S5303*0.7,0)</f>
        <v>2366.80803794221</v>
      </c>
      <c r="V5303" s="14" t="n">
        <f aca="false">V5302+U5303+T5303</f>
        <v>-26005111.7230552</v>
      </c>
      <c r="W5303" s="19" t="n">
        <f aca="false">V5303/1000</f>
        <v>-26005.1117230552</v>
      </c>
      <c r="X5303" s="19" t="n">
        <f aca="false">W5303*3600000000*2/237000000</f>
        <v>-790028.710573829</v>
      </c>
      <c r="Y5303" s="19" t="n">
        <f aca="false">X5303/30.662</f>
        <v>-25765.7266510283</v>
      </c>
    </row>
    <row r="5304" customFormat="false" ht="17.9" hidden="false" customHeight="false" outlineLevel="0" collapsed="false">
      <c r="A5304" s="2" t="n">
        <v>8</v>
      </c>
      <c r="B5304" s="3" t="n">
        <v>9</v>
      </c>
      <c r="C5304" s="38" t="n">
        <v>13</v>
      </c>
      <c r="D5304" s="1" t="n">
        <v>36.5</v>
      </c>
      <c r="E5304" s="3" t="n">
        <v>900.297699184924</v>
      </c>
      <c r="F5304" s="23" t="n">
        <f aca="false">IF(D5304&lt;25, 0.24, 0.24-(0.01/5)*(D5304-25))</f>
        <v>0.217</v>
      </c>
      <c r="G5304" s="40" t="n">
        <f aca="false">(E5304/1000)*$G$1*F5304</f>
        <v>64005.3504889114</v>
      </c>
      <c r="H5304" s="40" t="n">
        <v>0.178257937502733</v>
      </c>
      <c r="I5304" s="3" t="n">
        <f aca="false">H5304*$J$2</f>
        <v>0</v>
      </c>
      <c r="J5304" s="19" t="n">
        <f aca="false">SUM(I5304+G5304)</f>
        <v>64005.3504889114</v>
      </c>
      <c r="K5304" s="1" t="n">
        <v>10</v>
      </c>
      <c r="L5304" s="39" t="n">
        <v>0</v>
      </c>
      <c r="M5304" s="39"/>
      <c r="N5304" s="1" t="n">
        <f aca="false">(2.571*(19.44-D5304)+3.87)*$K$2</f>
        <v>-0</v>
      </c>
      <c r="O5304" s="1" t="n">
        <f aca="false">IF(N5304&gt;0,N5304,0)</f>
        <v>0</v>
      </c>
      <c r="P5304" s="1" t="n">
        <f aca="false">O5304*1.5</f>
        <v>0</v>
      </c>
      <c r="Q5304" s="1" t="n">
        <f aca="false">P5304/(3.6*$Q$2)</f>
        <v>0</v>
      </c>
      <c r="R5304" s="1" t="n">
        <f aca="false">(K5304+L5304)*$R$2</f>
        <v>50000</v>
      </c>
      <c r="S5304" s="19" t="n">
        <f aca="false">J5304-R5304</f>
        <v>14005.3504889114</v>
      </c>
      <c r="T5304" s="1" t="n">
        <f aca="false">IF(S5304&lt;0,S5304/$G$3,0)</f>
        <v>0</v>
      </c>
      <c r="U5304" s="1" t="n">
        <f aca="false">IF(S5304&gt;0,S5304*0.7,0)</f>
        <v>9803.74534223795</v>
      </c>
      <c r="V5304" s="14" t="n">
        <f aca="false">V5303+U5304+T5304</f>
        <v>-25995307.977713</v>
      </c>
      <c r="W5304" s="19" t="n">
        <f aca="false">V5304/1000</f>
        <v>-25995.307977713</v>
      </c>
      <c r="X5304" s="19" t="n">
        <f aca="false">W5304*3600000000*2/237000000</f>
        <v>-789730.875272292</v>
      </c>
      <c r="Y5304" s="19" t="n">
        <f aca="false">X5304/30.662</f>
        <v>-25756.0131521849</v>
      </c>
    </row>
    <row r="5305" customFormat="false" ht="17.9" hidden="false" customHeight="false" outlineLevel="0" collapsed="false">
      <c r="A5305" s="2" t="n">
        <v>8</v>
      </c>
      <c r="B5305" s="3" t="n">
        <v>9</v>
      </c>
      <c r="C5305" s="38" t="n">
        <v>14</v>
      </c>
      <c r="D5305" s="1" t="n">
        <v>37.2</v>
      </c>
      <c r="E5305" s="3" t="n">
        <v>773.785159220841</v>
      </c>
      <c r="F5305" s="23" t="n">
        <f aca="false">IF(D5305&lt;25, 0.24, 0.24-(0.01/5)*(D5305-25))</f>
        <v>0.2156</v>
      </c>
      <c r="G5305" s="40" t="n">
        <f aca="false">(E5305/1000)*$G$1*F5305</f>
        <v>54656.2156770637</v>
      </c>
      <c r="H5305" s="40" t="n">
        <v>0.202531642296673</v>
      </c>
      <c r="I5305" s="3" t="n">
        <f aca="false">H5305*$J$2</f>
        <v>0</v>
      </c>
      <c r="J5305" s="19" t="n">
        <f aca="false">SUM(I5305+G5305)</f>
        <v>54656.2156770637</v>
      </c>
      <c r="K5305" s="1" t="n">
        <v>10.56</v>
      </c>
      <c r="L5305" s="39" t="n">
        <v>0.545970669905163</v>
      </c>
      <c r="M5305" s="39"/>
      <c r="N5305" s="1" t="n">
        <f aca="false">(2.571*(19.44-D5305)+3.87)*$K$2</f>
        <v>-0</v>
      </c>
      <c r="O5305" s="1" t="n">
        <f aca="false">IF(N5305&gt;0,N5305,0)</f>
        <v>0</v>
      </c>
      <c r="P5305" s="1" t="n">
        <f aca="false">O5305*1.5</f>
        <v>0</v>
      </c>
      <c r="Q5305" s="1" t="n">
        <f aca="false">P5305/(3.6*$Q$2)</f>
        <v>0</v>
      </c>
      <c r="R5305" s="1" t="n">
        <f aca="false">(K5305+L5305)*$R$2</f>
        <v>55529.8533495258</v>
      </c>
      <c r="S5305" s="19" t="n">
        <f aca="false">J5305-R5305</f>
        <v>-873.637672462093</v>
      </c>
      <c r="T5305" s="1" t="n">
        <f aca="false">IF(S5305&lt;0,S5305/$G$3,0)</f>
        <v>-1248.05381780299</v>
      </c>
      <c r="U5305" s="1" t="n">
        <f aca="false">IF(S5305&gt;0,S5305*0.7,0)</f>
        <v>0</v>
      </c>
      <c r="V5305" s="14" t="n">
        <f aca="false">V5304+U5305+T5305</f>
        <v>-25996556.0315308</v>
      </c>
      <c r="W5305" s="19" t="n">
        <f aca="false">V5305/1000</f>
        <v>-25996.5560315308</v>
      </c>
      <c r="X5305" s="19" t="n">
        <f aca="false">W5305*3600000000*2/237000000</f>
        <v>-789768.790831314</v>
      </c>
      <c r="Y5305" s="19" t="n">
        <f aca="false">X5305/30.662</f>
        <v>-25757.2497172824</v>
      </c>
    </row>
    <row r="5306" customFormat="false" ht="17.9" hidden="false" customHeight="false" outlineLevel="0" collapsed="false">
      <c r="A5306" s="2" t="n">
        <v>8</v>
      </c>
      <c r="B5306" s="3" t="n">
        <v>9</v>
      </c>
      <c r="C5306" s="38" t="n">
        <v>15</v>
      </c>
      <c r="D5306" s="1" t="n">
        <v>36.5</v>
      </c>
      <c r="E5306" s="3" t="n">
        <v>588.758473335622</v>
      </c>
      <c r="F5306" s="23" t="n">
        <f aca="false">IF(D5306&lt;25, 0.24, 0.24-(0.01/5)*(D5306-25))</f>
        <v>0.217</v>
      </c>
      <c r="G5306" s="40" t="n">
        <f aca="false">(E5306/1000)*$G$1*F5306</f>
        <v>41856.924074425</v>
      </c>
      <c r="H5306" s="40" t="n">
        <v>0.230593696753111</v>
      </c>
      <c r="I5306" s="3" t="n">
        <f aca="false">H5306*$J$2</f>
        <v>0</v>
      </c>
      <c r="J5306" s="19" t="n">
        <f aca="false">SUM(I5306+G5306)</f>
        <v>41856.924074425</v>
      </c>
      <c r="K5306" s="1" t="n">
        <v>10</v>
      </c>
      <c r="L5306" s="39" t="n">
        <v>3.20022039663247</v>
      </c>
      <c r="M5306" s="39"/>
      <c r="N5306" s="1" t="n">
        <f aca="false">(2.571*(19.44-D5306)+3.87)*$K$2</f>
        <v>-0</v>
      </c>
      <c r="O5306" s="1" t="n">
        <f aca="false">IF(N5306&gt;0,N5306,0)</f>
        <v>0</v>
      </c>
      <c r="P5306" s="1" t="n">
        <f aca="false">O5306*1.5</f>
        <v>0</v>
      </c>
      <c r="Q5306" s="1" t="n">
        <f aca="false">P5306/(3.6*$Q$2)</f>
        <v>0</v>
      </c>
      <c r="R5306" s="1" t="n">
        <f aca="false">(K5306+L5306)*$R$2</f>
        <v>66001.1019831624</v>
      </c>
      <c r="S5306" s="19" t="n">
        <f aca="false">J5306-R5306</f>
        <v>-24144.1779087374</v>
      </c>
      <c r="T5306" s="1" t="n">
        <f aca="false">IF(S5306&lt;0,S5306/$G$3,0)</f>
        <v>-34491.6827267677</v>
      </c>
      <c r="U5306" s="1" t="n">
        <f aca="false">IF(S5306&gt;0,S5306*0.7,0)</f>
        <v>0</v>
      </c>
      <c r="V5306" s="14" t="n">
        <f aca="false">V5305+U5306+T5306</f>
        <v>-26031047.7142575</v>
      </c>
      <c r="W5306" s="19" t="n">
        <f aca="false">V5306/1000</f>
        <v>-26031.0477142575</v>
      </c>
      <c r="X5306" s="19" t="n">
        <f aca="false">W5306*3600000000*2/237000000</f>
        <v>-790816.639420482</v>
      </c>
      <c r="Y5306" s="19" t="n">
        <f aca="false">X5306/30.662</f>
        <v>-25791.4238934343</v>
      </c>
    </row>
    <row r="5307" customFormat="false" ht="17.9" hidden="false" customHeight="false" outlineLevel="0" collapsed="false">
      <c r="A5307" s="2" t="n">
        <v>8</v>
      </c>
      <c r="B5307" s="3" t="n">
        <v>9</v>
      </c>
      <c r="C5307" s="38" t="n">
        <v>16</v>
      </c>
      <c r="D5307" s="1" t="n">
        <v>35.7</v>
      </c>
      <c r="E5307" s="3" t="n">
        <v>440.854973109892</v>
      </c>
      <c r="F5307" s="23" t="n">
        <f aca="false">IF(D5307&lt;25, 0.24, 0.24-(0.01/5)*(D5307-25))</f>
        <v>0.2186</v>
      </c>
      <c r="G5307" s="40" t="n">
        <f aca="false">(E5307/1000)*$G$1*F5307</f>
        <v>31573.0333150515</v>
      </c>
      <c r="H5307" s="40" t="n">
        <v>0.294241624374919</v>
      </c>
      <c r="I5307" s="3" t="n">
        <f aca="false">H5307*$J$2</f>
        <v>0</v>
      </c>
      <c r="J5307" s="19" t="n">
        <f aca="false">SUM(I5307+G5307)</f>
        <v>31573.0333150515</v>
      </c>
      <c r="K5307" s="1" t="n">
        <v>9.36</v>
      </c>
      <c r="L5307" s="39" t="n">
        <v>3.94171147513063</v>
      </c>
      <c r="M5307" s="39"/>
      <c r="N5307" s="1" t="n">
        <f aca="false">(2.571*(19.44-D5307)+3.87)*$K$2</f>
        <v>-0</v>
      </c>
      <c r="O5307" s="1" t="n">
        <f aca="false">IF(N5307&gt;0,N5307,0)</f>
        <v>0</v>
      </c>
      <c r="P5307" s="1" t="n">
        <f aca="false">O5307*1.5</f>
        <v>0</v>
      </c>
      <c r="Q5307" s="1" t="n">
        <f aca="false">P5307/(3.6*$Q$2)</f>
        <v>0</v>
      </c>
      <c r="R5307" s="1" t="n">
        <f aca="false">(K5307+L5307)*$R$2</f>
        <v>66508.5573756532</v>
      </c>
      <c r="S5307" s="19" t="n">
        <f aca="false">J5307-R5307</f>
        <v>-34935.5240606017</v>
      </c>
      <c r="T5307" s="1" t="n">
        <f aca="false">IF(S5307&lt;0,S5307/$G$3,0)</f>
        <v>-49907.8915151453</v>
      </c>
      <c r="U5307" s="1" t="n">
        <f aca="false">IF(S5307&gt;0,S5307*0.7,0)</f>
        <v>0</v>
      </c>
      <c r="V5307" s="14" t="n">
        <f aca="false">V5306+U5307+T5307</f>
        <v>-26080955.6057727</v>
      </c>
      <c r="W5307" s="19" t="n">
        <f aca="false">V5307/1000</f>
        <v>-26080.9556057727</v>
      </c>
      <c r="X5307" s="19" t="n">
        <f aca="false">W5307*3600000000*2/237000000</f>
        <v>-792332.828529803</v>
      </c>
      <c r="Y5307" s="19" t="n">
        <f aca="false">X5307/30.662</f>
        <v>-25840.872367419</v>
      </c>
    </row>
    <row r="5308" customFormat="false" ht="17.9" hidden="false" customHeight="false" outlineLevel="0" collapsed="false">
      <c r="A5308" s="2" t="n">
        <v>8</v>
      </c>
      <c r="B5308" s="3" t="n">
        <v>9</v>
      </c>
      <c r="C5308" s="38" t="n">
        <v>17</v>
      </c>
      <c r="D5308" s="1" t="n">
        <v>35</v>
      </c>
      <c r="E5308" s="3" t="n">
        <v>226.879122732749</v>
      </c>
      <c r="F5308" s="23" t="n">
        <f aca="false">IF(D5308&lt;25, 0.24, 0.24-(0.01/5)*(D5308-25))</f>
        <v>0.22</v>
      </c>
      <c r="G5308" s="40" t="n">
        <f aca="false">(E5308/1000)*$G$1*F5308</f>
        <v>16352.6304017347</v>
      </c>
      <c r="H5308" s="40" t="n">
        <v>0.298349854748628</v>
      </c>
      <c r="I5308" s="3" t="n">
        <f aca="false">H5308*$J$2</f>
        <v>0</v>
      </c>
      <c r="J5308" s="19" t="n">
        <f aca="false">SUM(I5308+G5308)</f>
        <v>16352.6304017347</v>
      </c>
      <c r="K5308" s="1" t="n">
        <v>8.8</v>
      </c>
      <c r="L5308" s="39" t="n">
        <v>3.00547798242694</v>
      </c>
      <c r="M5308" s="39"/>
      <c r="N5308" s="1" t="n">
        <f aca="false">(2.571*(19.44-D5308)+3.87)*$K$2</f>
        <v>-0</v>
      </c>
      <c r="O5308" s="1" t="n">
        <f aca="false">IF(N5308&gt;0,N5308,0)</f>
        <v>0</v>
      </c>
      <c r="P5308" s="1" t="n">
        <f aca="false">O5308*1.5</f>
        <v>0</v>
      </c>
      <c r="Q5308" s="1" t="n">
        <f aca="false">P5308/(3.6*$Q$2)</f>
        <v>0</v>
      </c>
      <c r="R5308" s="1" t="n">
        <f aca="false">(K5308+L5308)*$R$2</f>
        <v>59027.3899121347</v>
      </c>
      <c r="S5308" s="19" t="n">
        <f aca="false">J5308-R5308</f>
        <v>-42674.7595104</v>
      </c>
      <c r="T5308" s="1" t="n">
        <f aca="false">IF(S5308&lt;0,S5308/$G$3,0)</f>
        <v>-60963.9421577143</v>
      </c>
      <c r="U5308" s="1" t="n">
        <f aca="false">IF(S5308&gt;0,S5308*0.7,0)</f>
        <v>0</v>
      </c>
      <c r="V5308" s="14" t="n">
        <f aca="false">V5307+U5308+T5308</f>
        <v>-26141919.5479304</v>
      </c>
      <c r="W5308" s="19" t="n">
        <f aca="false">V5308/1000</f>
        <v>-26141.9195479304</v>
      </c>
      <c r="X5308" s="19" t="n">
        <f aca="false">W5308*3600000000*2/237000000</f>
        <v>-794184.897658645</v>
      </c>
      <c r="Y5308" s="19" t="n">
        <f aca="false">X5308/30.662</f>
        <v>-25901.2751176911</v>
      </c>
    </row>
    <row r="5309" customFormat="false" ht="17.9" hidden="false" customHeight="false" outlineLevel="0" collapsed="false">
      <c r="A5309" s="2" t="n">
        <v>8</v>
      </c>
      <c r="B5309" s="3" t="n">
        <v>9</v>
      </c>
      <c r="C5309" s="38" t="n">
        <v>18</v>
      </c>
      <c r="D5309" s="1" t="n">
        <v>33.5</v>
      </c>
      <c r="E5309" s="3" t="n">
        <v>49.6708882278525</v>
      </c>
      <c r="F5309" s="23" t="n">
        <f aca="false">IF(D5309&lt;25, 0.24, 0.24-(0.01/5)*(D5309-25))</f>
        <v>0.223</v>
      </c>
      <c r="G5309" s="40" t="n">
        <f aca="false">(E5309/1000)*$G$1*F5309</f>
        <v>3628.91833746962</v>
      </c>
      <c r="H5309" s="40" t="n">
        <v>0.315399283575695</v>
      </c>
      <c r="I5309" s="3" t="n">
        <f aca="false">H5309*$J$2</f>
        <v>0</v>
      </c>
      <c r="J5309" s="19" t="n">
        <f aca="false">SUM(I5309+G5309)</f>
        <v>3628.91833746962</v>
      </c>
      <c r="K5309" s="1" t="n">
        <v>7.6</v>
      </c>
      <c r="L5309" s="39" t="n">
        <v>2.95492068670408</v>
      </c>
      <c r="M5309" s="39"/>
      <c r="N5309" s="1" t="n">
        <f aca="false">(2.571*(19.44-D5309)+3.87)*$K$2</f>
        <v>-0</v>
      </c>
      <c r="O5309" s="1" t="n">
        <f aca="false">IF(N5309&gt;0,N5309,0)</f>
        <v>0</v>
      </c>
      <c r="P5309" s="1" t="n">
        <f aca="false">O5309*1.5</f>
        <v>0</v>
      </c>
      <c r="Q5309" s="1" t="n">
        <f aca="false">P5309/(3.6*$Q$2)</f>
        <v>0</v>
      </c>
      <c r="R5309" s="1" t="n">
        <f aca="false">(K5309+L5309)*$R$2</f>
        <v>52774.6034335204</v>
      </c>
      <c r="S5309" s="19" t="n">
        <f aca="false">J5309-R5309</f>
        <v>-49145.6850960508</v>
      </c>
      <c r="T5309" s="1" t="n">
        <f aca="false">IF(S5309&lt;0,S5309/$G$3,0)</f>
        <v>-70208.1215657868</v>
      </c>
      <c r="U5309" s="1" t="n">
        <f aca="false">IF(S5309&gt;0,S5309*0.7,0)</f>
        <v>0</v>
      </c>
      <c r="V5309" s="14" t="n">
        <f aca="false">V5308+U5309+T5309</f>
        <v>-26212127.6694962</v>
      </c>
      <c r="W5309" s="19" t="n">
        <f aca="false">V5309/1000</f>
        <v>-26212.1276694962</v>
      </c>
      <c r="X5309" s="19" t="n">
        <f aca="false">W5309*3600000000*2/237000000</f>
        <v>-796317.802617605</v>
      </c>
      <c r="Y5309" s="19" t="n">
        <f aca="false">X5309/30.662</f>
        <v>-25970.8369518494</v>
      </c>
    </row>
    <row r="5310" customFormat="false" ht="17.9" hidden="false" customHeight="false" outlineLevel="0" collapsed="false">
      <c r="A5310" s="2" t="n">
        <v>8</v>
      </c>
      <c r="B5310" s="3" t="n">
        <v>9</v>
      </c>
      <c r="C5310" s="38" t="n">
        <v>19</v>
      </c>
      <c r="D5310" s="1" t="n">
        <v>32.1</v>
      </c>
      <c r="E5310" s="3" t="n">
        <v>-4.43863385646873</v>
      </c>
      <c r="F5310" s="23" t="n">
        <f aca="false">IF(D5310&lt;25, 0.24, 0.24-(0.01/5)*(D5310-25))</f>
        <v>0.2258</v>
      </c>
      <c r="G5310" s="40" t="n">
        <f aca="false">(E5310/1000)*$G$1*F5310</f>
        <v>-328.355023591909</v>
      </c>
      <c r="H5310" s="40" t="n">
        <v>0.316501246822201</v>
      </c>
      <c r="I5310" s="3" t="n">
        <f aca="false">H5310*$J$2</f>
        <v>0</v>
      </c>
      <c r="J5310" s="19" t="n">
        <f aca="false">SUM(I5310+G5310)</f>
        <v>-328.355023591909</v>
      </c>
      <c r="K5310" s="1" t="n">
        <v>6.48</v>
      </c>
      <c r="L5310" s="39" t="n">
        <v>2.4989812339849</v>
      </c>
      <c r="M5310" s="39"/>
      <c r="N5310" s="1" t="n">
        <f aca="false">(2.571*(19.44-D5310)+3.87)*$K$2</f>
        <v>-0</v>
      </c>
      <c r="O5310" s="1" t="n">
        <f aca="false">IF(N5310&gt;0,N5310,0)</f>
        <v>0</v>
      </c>
      <c r="P5310" s="1" t="n">
        <f aca="false">O5310*1.5</f>
        <v>0</v>
      </c>
      <c r="Q5310" s="1" t="n">
        <f aca="false">P5310/(3.6*$Q$2)</f>
        <v>0</v>
      </c>
      <c r="R5310" s="1" t="n">
        <f aca="false">(K5310+L5310)*$R$2</f>
        <v>44894.9061699245</v>
      </c>
      <c r="S5310" s="19" t="n">
        <f aca="false">J5310-R5310</f>
        <v>-45223.2611935164</v>
      </c>
      <c r="T5310" s="1" t="n">
        <f aca="false">IF(S5310&lt;0,S5310/$G$3,0)</f>
        <v>-64604.6588478806</v>
      </c>
      <c r="U5310" s="1" t="n">
        <f aca="false">IF(S5310&gt;0,S5310*0.7,0)</f>
        <v>0</v>
      </c>
      <c r="V5310" s="14" t="n">
        <f aca="false">V5309+U5310+T5310</f>
        <v>-26276732.3283441</v>
      </c>
      <c r="W5310" s="19" t="n">
        <f aca="false">V5310/1000</f>
        <v>-26276.7323283441</v>
      </c>
      <c r="X5310" s="19" t="n">
        <f aca="false">W5310*3600000000*2/237000000</f>
        <v>-798280.475797794</v>
      </c>
      <c r="Y5310" s="19" t="n">
        <f aca="false">X5310/30.662</f>
        <v>-26034.8469048919</v>
      </c>
    </row>
    <row r="5311" customFormat="false" ht="17.9" hidden="false" customHeight="false" outlineLevel="0" collapsed="false">
      <c r="A5311" s="2" t="n">
        <v>8</v>
      </c>
      <c r="B5311" s="3" t="n">
        <v>9</v>
      </c>
      <c r="C5311" s="38" t="n">
        <v>20</v>
      </c>
      <c r="D5311" s="1" t="n">
        <v>30.6</v>
      </c>
      <c r="E5311" s="3" t="n">
        <v>0</v>
      </c>
      <c r="F5311" s="23" t="n">
        <f aca="false">IF(D5311&lt;25, 0.24, 0.24-(0.01/5)*(D5311-25))</f>
        <v>0.2288</v>
      </c>
      <c r="G5311" s="40" t="n">
        <f aca="false">(E5311/1000)*$G$1*F5311</f>
        <v>0</v>
      </c>
      <c r="H5311" s="40" t="n">
        <v>0.320378932778842</v>
      </c>
      <c r="I5311" s="3" t="n">
        <f aca="false">H5311*$J$2</f>
        <v>0</v>
      </c>
      <c r="J5311" s="19" t="n">
        <f aca="false">SUM(I5311+G5311)</f>
        <v>0</v>
      </c>
      <c r="K5311" s="1" t="n">
        <v>5.28</v>
      </c>
      <c r="L5311" s="39" t="n">
        <v>1.576240856048</v>
      </c>
      <c r="M5311" s="39"/>
      <c r="N5311" s="1" t="n">
        <f aca="false">(2.571*(19.44-D5311)+3.87)*$K$2</f>
        <v>-0</v>
      </c>
      <c r="O5311" s="1" t="n">
        <f aca="false">IF(N5311&gt;0,N5311,0)</f>
        <v>0</v>
      </c>
      <c r="P5311" s="1" t="n">
        <f aca="false">O5311*1.5</f>
        <v>0</v>
      </c>
      <c r="Q5311" s="1" t="n">
        <f aca="false">P5311/(3.6*$Q$2)</f>
        <v>0</v>
      </c>
      <c r="R5311" s="1" t="n">
        <f aca="false">(K5311+L5311)*$R$2</f>
        <v>34281.20428024</v>
      </c>
      <c r="S5311" s="19" t="n">
        <f aca="false">J5311-R5311</f>
        <v>-34281.20428024</v>
      </c>
      <c r="T5311" s="1" t="n">
        <f aca="false">IF(S5311&lt;0,S5311/$G$3,0)</f>
        <v>-48973.1489717714</v>
      </c>
      <c r="U5311" s="1" t="n">
        <f aca="false">IF(S5311&gt;0,S5311*0.7,0)</f>
        <v>0</v>
      </c>
      <c r="V5311" s="14" t="n">
        <f aca="false">V5310+U5311+T5311</f>
        <v>-26325705.4773158</v>
      </c>
      <c r="W5311" s="19" t="n">
        <f aca="false">V5311/1000</f>
        <v>-26325.7054773158</v>
      </c>
      <c r="X5311" s="19" t="n">
        <f aca="false">W5311*3600000000*2/237000000</f>
        <v>-799768.267665291</v>
      </c>
      <c r="Y5311" s="19" t="n">
        <f aca="false">X5311/30.662</f>
        <v>-26083.3692409266</v>
      </c>
    </row>
    <row r="5312" customFormat="false" ht="17.9" hidden="false" customHeight="false" outlineLevel="0" collapsed="false">
      <c r="A5312" s="2" t="n">
        <v>8</v>
      </c>
      <c r="B5312" s="3" t="n">
        <v>9</v>
      </c>
      <c r="C5312" s="38" t="n">
        <v>21</v>
      </c>
      <c r="D5312" s="1" t="n">
        <v>30.4</v>
      </c>
      <c r="E5312" s="3" t="n">
        <v>0</v>
      </c>
      <c r="F5312" s="23" t="n">
        <f aca="false">IF(D5312&lt;25, 0.24, 0.24-(0.01/5)*(D5312-25))</f>
        <v>0.2292</v>
      </c>
      <c r="G5312" s="40" t="n">
        <f aca="false">(E5312/1000)*$G$1*F5312</f>
        <v>0</v>
      </c>
      <c r="H5312" s="40" t="n">
        <v>0.348203608722269</v>
      </c>
      <c r="I5312" s="3" t="n">
        <f aca="false">H5312*$J$2</f>
        <v>0</v>
      </c>
      <c r="J5312" s="19" t="n">
        <f aca="false">SUM(I5312+G5312)</f>
        <v>0</v>
      </c>
      <c r="K5312" s="1" t="n">
        <v>5.12</v>
      </c>
      <c r="L5312" s="39" t="n">
        <v>1.11785672997871</v>
      </c>
      <c r="M5312" s="39"/>
      <c r="N5312" s="1" t="n">
        <f aca="false">(2.571*(19.44-D5312)+3.87)*$K$2</f>
        <v>-0</v>
      </c>
      <c r="O5312" s="1" t="n">
        <f aca="false">IF(N5312&gt;0,N5312,0)</f>
        <v>0</v>
      </c>
      <c r="P5312" s="1" t="n">
        <f aca="false">O5312*1.5</f>
        <v>0</v>
      </c>
      <c r="Q5312" s="1" t="n">
        <f aca="false">P5312/(3.6*$Q$2)</f>
        <v>0</v>
      </c>
      <c r="R5312" s="1" t="n">
        <f aca="false">(K5312+L5312)*$R$2</f>
        <v>31189.2836498936</v>
      </c>
      <c r="S5312" s="19" t="n">
        <f aca="false">J5312-R5312</f>
        <v>-31189.2836498936</v>
      </c>
      <c r="T5312" s="1" t="n">
        <f aca="false">IF(S5312&lt;0,S5312/$G$3,0)</f>
        <v>-44556.1194998479</v>
      </c>
      <c r="U5312" s="1" t="n">
        <f aca="false">IF(S5312&gt;0,S5312*0.7,0)</f>
        <v>0</v>
      </c>
      <c r="V5312" s="14" t="n">
        <f aca="false">V5311+U5312+T5312</f>
        <v>-26370261.5968157</v>
      </c>
      <c r="W5312" s="19" t="n">
        <f aca="false">V5312/1000</f>
        <v>-26370.2615968157</v>
      </c>
      <c r="X5312" s="19" t="n">
        <f aca="false">W5312*3600000000*2/237000000</f>
        <v>-801121.871295666</v>
      </c>
      <c r="Y5312" s="19" t="n">
        <f aca="false">X5312/30.662</f>
        <v>-26127.5152076077</v>
      </c>
    </row>
    <row r="5313" customFormat="false" ht="17.9" hidden="false" customHeight="false" outlineLevel="0" collapsed="false">
      <c r="A5313" s="2" t="n">
        <v>8</v>
      </c>
      <c r="B5313" s="3" t="n">
        <v>9</v>
      </c>
      <c r="C5313" s="38" t="n">
        <v>22</v>
      </c>
      <c r="D5313" s="1" t="n">
        <v>30.2</v>
      </c>
      <c r="E5313" s="3" t="n">
        <v>0</v>
      </c>
      <c r="F5313" s="23" t="n">
        <f aca="false">IF(D5313&lt;25, 0.24, 0.24-(0.01/5)*(D5313-25))</f>
        <v>0.2296</v>
      </c>
      <c r="G5313" s="40" t="n">
        <f aca="false">(E5313/1000)*$G$1*F5313</f>
        <v>0</v>
      </c>
      <c r="H5313" s="40" t="n">
        <v>0.365504452574793</v>
      </c>
      <c r="I5313" s="3" t="n">
        <f aca="false">H5313*$J$2</f>
        <v>0</v>
      </c>
      <c r="J5313" s="19" t="n">
        <f aca="false">SUM(I5313+G5313)</f>
        <v>0</v>
      </c>
      <c r="K5313" s="1" t="n">
        <v>4.96</v>
      </c>
      <c r="L5313" s="39" t="n">
        <v>0.304941473969421</v>
      </c>
      <c r="M5313" s="39"/>
      <c r="N5313" s="1" t="n">
        <f aca="false">(2.571*(19.44-D5313)+3.87)*$K$2</f>
        <v>-0</v>
      </c>
      <c r="O5313" s="1" t="n">
        <f aca="false">IF(N5313&gt;0,N5313,0)</f>
        <v>0</v>
      </c>
      <c r="P5313" s="1" t="n">
        <f aca="false">O5313*1.5</f>
        <v>0</v>
      </c>
      <c r="Q5313" s="1" t="n">
        <f aca="false">P5313/(3.6*$Q$2)</f>
        <v>0</v>
      </c>
      <c r="R5313" s="1" t="n">
        <f aca="false">(K5313+L5313)*$R$2</f>
        <v>26324.7073698471</v>
      </c>
      <c r="S5313" s="19" t="n">
        <f aca="false">J5313-R5313</f>
        <v>-26324.7073698471</v>
      </c>
      <c r="T5313" s="1" t="n">
        <f aca="false">IF(S5313&lt;0,S5313/$G$3,0)</f>
        <v>-37606.7248140673</v>
      </c>
      <c r="U5313" s="1" t="n">
        <f aca="false">IF(S5313&gt;0,S5313*0.7,0)</f>
        <v>0</v>
      </c>
      <c r="V5313" s="14" t="n">
        <f aca="false">V5312+U5313+T5313</f>
        <v>-26407868.3216297</v>
      </c>
      <c r="W5313" s="19" t="n">
        <f aca="false">V5313/1000</f>
        <v>-26407.8683216297</v>
      </c>
      <c r="X5313" s="19" t="n">
        <f aca="false">W5313*3600000000*2/237000000</f>
        <v>-802264.354074827</v>
      </c>
      <c r="Y5313" s="19" t="n">
        <f aca="false">X5313/30.662</f>
        <v>-26164.7757509239</v>
      </c>
    </row>
    <row r="5314" customFormat="false" ht="17.9" hidden="false" customHeight="false" outlineLevel="0" collapsed="false">
      <c r="A5314" s="2" t="n">
        <v>8</v>
      </c>
      <c r="B5314" s="3" t="n">
        <v>9</v>
      </c>
      <c r="C5314" s="38" t="n">
        <v>23</v>
      </c>
      <c r="D5314" s="1" t="n">
        <v>30</v>
      </c>
      <c r="E5314" s="3" t="n">
        <v>0</v>
      </c>
      <c r="F5314" s="23" t="n">
        <f aca="false">IF(D5314&lt;25, 0.24, 0.24-(0.01/5)*(D5314-25))</f>
        <v>0.23</v>
      </c>
      <c r="G5314" s="40" t="n">
        <f aca="false">(E5314/1000)*$G$1*F5314</f>
        <v>0</v>
      </c>
      <c r="H5314" s="40" t="n">
        <v>0.405543585453553</v>
      </c>
      <c r="I5314" s="3" t="n">
        <f aca="false">H5314*$J$2</f>
        <v>0</v>
      </c>
      <c r="J5314" s="19" t="n">
        <f aca="false">SUM(I5314+G5314)</f>
        <v>0</v>
      </c>
      <c r="K5314" s="1" t="n">
        <v>4.8</v>
      </c>
      <c r="L5314" s="39" t="n">
        <v>0</v>
      </c>
      <c r="M5314" s="39"/>
      <c r="N5314" s="1" t="n">
        <f aca="false">(2.571*(19.44-D5314)+3.87)*$K$2</f>
        <v>-0</v>
      </c>
      <c r="O5314" s="1" t="n">
        <f aca="false">IF(N5314&gt;0,N5314,0)</f>
        <v>0</v>
      </c>
      <c r="P5314" s="1" t="n">
        <f aca="false">O5314*1.5</f>
        <v>0</v>
      </c>
      <c r="Q5314" s="1" t="n">
        <f aca="false">P5314/(3.6*$Q$2)</f>
        <v>0</v>
      </c>
      <c r="R5314" s="1" t="n">
        <f aca="false">(K5314+L5314)*$R$2</f>
        <v>24000</v>
      </c>
      <c r="S5314" s="19" t="n">
        <f aca="false">J5314-R5314</f>
        <v>-24000</v>
      </c>
      <c r="T5314" s="1" t="n">
        <f aca="false">IF(S5314&lt;0,S5314/$G$3,0)</f>
        <v>-34285.7142857143</v>
      </c>
      <c r="U5314" s="1" t="n">
        <f aca="false">IF(S5314&gt;0,S5314*0.7,0)</f>
        <v>0</v>
      </c>
      <c r="V5314" s="14" t="n">
        <f aca="false">V5313+U5314+T5314</f>
        <v>-26442154.0359155</v>
      </c>
      <c r="W5314" s="19" t="n">
        <f aca="false">V5314/1000</f>
        <v>-26442.1540359155</v>
      </c>
      <c r="X5314" s="19" t="n">
        <f aca="false">W5314*3600000000*2/237000000</f>
        <v>-803305.9453949</v>
      </c>
      <c r="Y5314" s="19" t="n">
        <f aca="false">X5314/30.662</f>
        <v>-26198.7458546377</v>
      </c>
    </row>
    <row r="5315" customFormat="false" ht="17.9" hidden="false" customHeight="false" outlineLevel="0" collapsed="false">
      <c r="A5315" s="2" t="n">
        <v>8</v>
      </c>
      <c r="B5315" s="3" t="n">
        <v>10</v>
      </c>
      <c r="C5315" s="38" t="n">
        <v>0</v>
      </c>
      <c r="D5315" s="1" t="n">
        <v>29.3</v>
      </c>
      <c r="E5315" s="3" t="n">
        <v>0</v>
      </c>
      <c r="F5315" s="23" t="n">
        <f aca="false">IF(D5315&lt;25, 0.24, 0.24-(0.01/5)*(D5315-25))</f>
        <v>0.2314</v>
      </c>
      <c r="G5315" s="40" t="n">
        <f aca="false">(E5315/1000)*$G$1*F5315</f>
        <v>0</v>
      </c>
      <c r="H5315" s="40" t="n">
        <v>0.393733757251198</v>
      </c>
      <c r="I5315" s="3" t="n">
        <f aca="false">H5315*$J$2</f>
        <v>0</v>
      </c>
      <c r="J5315" s="19" t="n">
        <f aca="false">SUM(I5315+G5315)</f>
        <v>0</v>
      </c>
      <c r="K5315" s="1" t="n">
        <v>4.24</v>
      </c>
      <c r="L5315" s="39" t="n">
        <v>0</v>
      </c>
      <c r="M5315" s="39"/>
      <c r="N5315" s="1" t="n">
        <f aca="false">(2.571*(19.44-D5315)+3.87)*$K$2</f>
        <v>-0</v>
      </c>
      <c r="O5315" s="1" t="n">
        <f aca="false">IF(N5315&gt;0,N5315,0)</f>
        <v>0</v>
      </c>
      <c r="P5315" s="1" t="n">
        <f aca="false">O5315*1.5</f>
        <v>0</v>
      </c>
      <c r="Q5315" s="1" t="n">
        <f aca="false">P5315/(3.6*$Q$2)</f>
        <v>0</v>
      </c>
      <c r="R5315" s="1" t="n">
        <f aca="false">(K5315+L5315)*$R$2</f>
        <v>21200</v>
      </c>
      <c r="S5315" s="19" t="n">
        <f aca="false">J5315-R5315</f>
        <v>-21200</v>
      </c>
      <c r="T5315" s="1" t="n">
        <f aca="false">IF(S5315&lt;0,S5315/$G$3,0)</f>
        <v>-30285.7142857143</v>
      </c>
      <c r="U5315" s="1" t="n">
        <f aca="false">IF(S5315&gt;0,S5315*0.7,0)</f>
        <v>0</v>
      </c>
      <c r="V5315" s="14" t="n">
        <f aca="false">V5314+U5315+T5315</f>
        <v>-26472439.7502012</v>
      </c>
      <c r="W5315" s="19" t="n">
        <f aca="false">V5315/1000</f>
        <v>-26472.4397502012</v>
      </c>
      <c r="X5315" s="19" t="n">
        <f aca="false">W5315*3600000000*2/237000000</f>
        <v>-804226.01772763</v>
      </c>
      <c r="Y5315" s="19" t="n">
        <f aca="false">X5315/30.662</f>
        <v>-26228.7527795848</v>
      </c>
    </row>
    <row r="5316" customFormat="false" ht="17.9" hidden="false" customHeight="false" outlineLevel="0" collapsed="false">
      <c r="A5316" s="2" t="n">
        <v>8</v>
      </c>
      <c r="B5316" s="3" t="n">
        <v>10</v>
      </c>
      <c r="C5316" s="38" t="n">
        <v>1</v>
      </c>
      <c r="D5316" s="1" t="n">
        <v>28.5</v>
      </c>
      <c r="E5316" s="3" t="n">
        <v>0</v>
      </c>
      <c r="F5316" s="23" t="n">
        <f aca="false">IF(D5316&lt;25, 0.24, 0.24-(0.01/5)*(D5316-25))</f>
        <v>0.233</v>
      </c>
      <c r="G5316" s="40" t="n">
        <f aca="false">(E5316/1000)*$G$1*F5316</f>
        <v>0</v>
      </c>
      <c r="H5316" s="40" t="n">
        <v>0.364303708178724</v>
      </c>
      <c r="I5316" s="3" t="n">
        <f aca="false">H5316*$J$2</f>
        <v>0</v>
      </c>
      <c r="J5316" s="19" t="n">
        <f aca="false">SUM(I5316+G5316)</f>
        <v>0</v>
      </c>
      <c r="K5316" s="1" t="n">
        <v>3.6</v>
      </c>
      <c r="L5316" s="39" t="n">
        <v>1.83193042771434</v>
      </c>
      <c r="M5316" s="39"/>
      <c r="N5316" s="1" t="n">
        <f aca="false">(2.571*(19.44-D5316)+3.87)*$K$2</f>
        <v>-0</v>
      </c>
      <c r="O5316" s="1" t="n">
        <f aca="false">IF(N5316&gt;0,N5316,0)</f>
        <v>0</v>
      </c>
      <c r="P5316" s="1" t="n">
        <f aca="false">O5316*1.5</f>
        <v>0</v>
      </c>
      <c r="Q5316" s="1" t="n">
        <f aca="false">P5316/(3.6*$Q$2)</f>
        <v>0</v>
      </c>
      <c r="R5316" s="1" t="n">
        <f aca="false">(K5316+L5316)*$R$2</f>
        <v>27159.6521385717</v>
      </c>
      <c r="S5316" s="19" t="n">
        <f aca="false">J5316-R5316</f>
        <v>-27159.6521385717</v>
      </c>
      <c r="T5316" s="1" t="n">
        <f aca="false">IF(S5316&lt;0,S5316/$G$3,0)</f>
        <v>-38799.5030551024</v>
      </c>
      <c r="U5316" s="1" t="n">
        <f aca="false">IF(S5316&gt;0,S5316*0.7,0)</f>
        <v>0</v>
      </c>
      <c r="V5316" s="14" t="n">
        <f aca="false">V5315+U5316+T5316</f>
        <v>-26511239.2532563</v>
      </c>
      <c r="W5316" s="19" t="n">
        <f aca="false">V5316/1000</f>
        <v>-26511.2392532563</v>
      </c>
      <c r="X5316" s="19" t="n">
        <f aca="false">W5316*3600000000*2/237000000</f>
        <v>-805404.736807785</v>
      </c>
      <c r="Y5316" s="19" t="n">
        <f aca="false">X5316/30.662</f>
        <v>-26267.1951212506</v>
      </c>
    </row>
    <row r="5317" customFormat="false" ht="17.9" hidden="false" customHeight="false" outlineLevel="0" collapsed="false">
      <c r="A5317" s="2" t="n">
        <v>8</v>
      </c>
      <c r="B5317" s="3" t="n">
        <v>10</v>
      </c>
      <c r="C5317" s="38" t="n">
        <v>2</v>
      </c>
      <c r="D5317" s="1" t="n">
        <v>27.8</v>
      </c>
      <c r="E5317" s="3" t="n">
        <v>0</v>
      </c>
      <c r="F5317" s="23" t="n">
        <f aca="false">IF(D5317&lt;25, 0.24, 0.24-(0.01/5)*(D5317-25))</f>
        <v>0.2344</v>
      </c>
      <c r="G5317" s="40" t="n">
        <f aca="false">(E5317/1000)*$G$1*F5317</f>
        <v>0</v>
      </c>
      <c r="H5317" s="40" t="n">
        <v>0.340335469005323</v>
      </c>
      <c r="I5317" s="3" t="n">
        <f aca="false">H5317*$J$2</f>
        <v>0</v>
      </c>
      <c r="J5317" s="19" t="n">
        <f aca="false">SUM(I5317+G5317)</f>
        <v>0</v>
      </c>
      <c r="K5317" s="1" t="n">
        <v>3.04</v>
      </c>
      <c r="L5317" s="39" t="n">
        <v>2.69915162109541</v>
      </c>
      <c r="M5317" s="39"/>
      <c r="N5317" s="1" t="n">
        <f aca="false">(2.571*(19.44-D5317)+3.87)*$K$2</f>
        <v>-0</v>
      </c>
      <c r="O5317" s="1" t="n">
        <f aca="false">IF(N5317&gt;0,N5317,0)</f>
        <v>0</v>
      </c>
      <c r="P5317" s="1" t="n">
        <f aca="false">O5317*1.5</f>
        <v>0</v>
      </c>
      <c r="Q5317" s="1" t="n">
        <f aca="false">P5317/(3.6*$Q$2)</f>
        <v>0</v>
      </c>
      <c r="R5317" s="1" t="n">
        <f aca="false">(K5317+L5317)*$R$2</f>
        <v>28695.7581054771</v>
      </c>
      <c r="S5317" s="19" t="n">
        <f aca="false">J5317-R5317</f>
        <v>-28695.7581054771</v>
      </c>
      <c r="T5317" s="1" t="n">
        <f aca="false">IF(S5317&lt;0,S5317/$G$3,0)</f>
        <v>-40993.9401506815</v>
      </c>
      <c r="U5317" s="1" t="n">
        <f aca="false">IF(S5317&gt;0,S5317*0.7,0)</f>
        <v>0</v>
      </c>
      <c r="V5317" s="14" t="n">
        <f aca="false">V5316+U5317+T5317</f>
        <v>-26552233.1934069</v>
      </c>
      <c r="W5317" s="19" t="n">
        <f aca="false">V5317/1000</f>
        <v>-26552.2331934069</v>
      </c>
      <c r="X5317" s="19" t="n">
        <f aca="false">W5317*3600000000*2/237000000</f>
        <v>-806650.12233135</v>
      </c>
      <c r="Y5317" s="19" t="n">
        <f aca="false">X5317/30.662</f>
        <v>-26307.8116995418</v>
      </c>
    </row>
    <row r="5318" customFormat="false" ht="17.9" hidden="false" customHeight="false" outlineLevel="0" collapsed="false">
      <c r="A5318" s="2" t="n">
        <v>8</v>
      </c>
      <c r="B5318" s="3" t="n">
        <v>10</v>
      </c>
      <c r="C5318" s="38" t="n">
        <v>3</v>
      </c>
      <c r="D5318" s="1" t="n">
        <v>27.1</v>
      </c>
      <c r="E5318" s="3" t="n">
        <v>0</v>
      </c>
      <c r="F5318" s="23" t="n">
        <f aca="false">IF(D5318&lt;25, 0.24, 0.24-(0.01/5)*(D5318-25))</f>
        <v>0.2358</v>
      </c>
      <c r="G5318" s="40" t="n">
        <f aca="false">(E5318/1000)*$G$1*F5318</f>
        <v>0</v>
      </c>
      <c r="H5318" s="40" t="n">
        <v>0.324727160289208</v>
      </c>
      <c r="I5318" s="3" t="n">
        <f aca="false">H5318*$J$2</f>
        <v>0</v>
      </c>
      <c r="J5318" s="19" t="n">
        <f aca="false">SUM(I5318+G5318)</f>
        <v>0</v>
      </c>
      <c r="K5318" s="1" t="n">
        <v>2.48</v>
      </c>
      <c r="L5318" s="39" t="n">
        <v>2.81099792951422</v>
      </c>
      <c r="M5318" s="39"/>
      <c r="N5318" s="1" t="n">
        <f aca="false">(2.571*(19.44-D5318)+3.87)*$K$2</f>
        <v>-0</v>
      </c>
      <c r="O5318" s="1" t="n">
        <f aca="false">IF(N5318&gt;0,N5318,0)</f>
        <v>0</v>
      </c>
      <c r="P5318" s="1" t="n">
        <f aca="false">O5318*1.5</f>
        <v>0</v>
      </c>
      <c r="Q5318" s="1" t="n">
        <f aca="false">P5318/(3.6*$Q$2)</f>
        <v>0</v>
      </c>
      <c r="R5318" s="1" t="n">
        <f aca="false">(K5318+L5318)*$R$2</f>
        <v>26454.9896475711</v>
      </c>
      <c r="S5318" s="19" t="n">
        <f aca="false">J5318-R5318</f>
        <v>-26454.9896475711</v>
      </c>
      <c r="T5318" s="1" t="n">
        <f aca="false">IF(S5318&lt;0,S5318/$G$3,0)</f>
        <v>-37792.842353673</v>
      </c>
      <c r="U5318" s="1" t="n">
        <f aca="false">IF(S5318&gt;0,S5318*0.7,0)</f>
        <v>0</v>
      </c>
      <c r="V5318" s="14" t="n">
        <f aca="false">V5317+U5318+T5318</f>
        <v>-26590026.0357606</v>
      </c>
      <c r="W5318" s="19" t="n">
        <f aca="false">V5318/1000</f>
        <v>-26590.0260357606</v>
      </c>
      <c r="X5318" s="19" t="n">
        <f aca="false">W5318*3600000000*2/237000000</f>
        <v>-807798.259314247</v>
      </c>
      <c r="Y5318" s="19" t="n">
        <f aca="false">X5318/30.662</f>
        <v>-26345.2566471283</v>
      </c>
    </row>
    <row r="5319" customFormat="false" ht="17.9" hidden="false" customHeight="false" outlineLevel="0" collapsed="false">
      <c r="A5319" s="2" t="n">
        <v>8</v>
      </c>
      <c r="B5319" s="3" t="n">
        <v>10</v>
      </c>
      <c r="C5319" s="38" t="n">
        <v>4</v>
      </c>
      <c r="D5319" s="1" t="n">
        <v>26.3</v>
      </c>
      <c r="E5319" s="3" t="n">
        <v>0</v>
      </c>
      <c r="F5319" s="23" t="n">
        <f aca="false">IF(D5319&lt;25, 0.24, 0.24-(0.01/5)*(D5319-25))</f>
        <v>0.2374</v>
      </c>
      <c r="G5319" s="40" t="n">
        <f aca="false">(E5319/1000)*$G$1*F5319</f>
        <v>0</v>
      </c>
      <c r="H5319" s="40" t="n">
        <v>0.309471639188072</v>
      </c>
      <c r="I5319" s="3" t="n">
        <f aca="false">H5319*$J$2</f>
        <v>0</v>
      </c>
      <c r="J5319" s="19" t="n">
        <f aca="false">SUM(I5319+G5319)</f>
        <v>0</v>
      </c>
      <c r="K5319" s="1" t="n">
        <v>1.84</v>
      </c>
      <c r="L5319" s="39" t="n">
        <v>2.76905277878846</v>
      </c>
      <c r="M5319" s="39"/>
      <c r="N5319" s="1" t="n">
        <f aca="false">(2.571*(19.44-D5319)+3.87)*$K$2</f>
        <v>-0</v>
      </c>
      <c r="O5319" s="1" t="n">
        <f aca="false">IF(N5319&gt;0,N5319,0)</f>
        <v>0</v>
      </c>
      <c r="P5319" s="1" t="n">
        <f aca="false">O5319*1.5</f>
        <v>0</v>
      </c>
      <c r="Q5319" s="1" t="n">
        <f aca="false">P5319/(3.6*$Q$2)</f>
        <v>0</v>
      </c>
      <c r="R5319" s="1" t="n">
        <f aca="false">(K5319+L5319)*$R$2</f>
        <v>23045.2638939423</v>
      </c>
      <c r="S5319" s="19" t="n">
        <f aca="false">J5319-R5319</f>
        <v>-23045.2638939423</v>
      </c>
      <c r="T5319" s="1" t="n">
        <f aca="false">IF(S5319&lt;0,S5319/$G$3,0)</f>
        <v>-32921.8055627747</v>
      </c>
      <c r="U5319" s="1" t="n">
        <f aca="false">IF(S5319&gt;0,S5319*0.7,0)</f>
        <v>0</v>
      </c>
      <c r="V5319" s="14" t="n">
        <f aca="false">V5318+U5319+T5319</f>
        <v>-26622947.8413234</v>
      </c>
      <c r="W5319" s="19" t="n">
        <f aca="false">V5319/1000</f>
        <v>-26622.9478413234</v>
      </c>
      <c r="X5319" s="19" t="n">
        <f aca="false">W5319*3600000000*2/237000000</f>
        <v>-808798.415432609</v>
      </c>
      <c r="Y5319" s="19" t="n">
        <f aca="false">X5319/30.662</f>
        <v>-26377.8753973195</v>
      </c>
    </row>
    <row r="5320" customFormat="false" ht="17.9" hidden="false" customHeight="false" outlineLevel="0" collapsed="false">
      <c r="A5320" s="2" t="n">
        <v>8</v>
      </c>
      <c r="B5320" s="3" t="n">
        <v>10</v>
      </c>
      <c r="C5320" s="38" t="n">
        <v>5</v>
      </c>
      <c r="D5320" s="1" t="n">
        <v>25.6</v>
      </c>
      <c r="E5320" s="3" t="n">
        <v>-1.14458098036828</v>
      </c>
      <c r="F5320" s="23" t="n">
        <f aca="false">IF(D5320&lt;25, 0.24, 0.24-(0.01/5)*(D5320-25))</f>
        <v>0.2388</v>
      </c>
      <c r="G5320" s="40" t="n">
        <f aca="false">(E5320/1000)*$G$1*F5320</f>
        <v>-89.5470438442355</v>
      </c>
      <c r="H5320" s="40" t="n">
        <v>0.284898857940292</v>
      </c>
      <c r="I5320" s="3" t="n">
        <f aca="false">H5320*$J$2</f>
        <v>0</v>
      </c>
      <c r="J5320" s="19" t="n">
        <f aca="false">SUM(I5320+G5320)</f>
        <v>-89.5470438442355</v>
      </c>
      <c r="K5320" s="1" t="n">
        <v>1.28</v>
      </c>
      <c r="L5320" s="39" t="n">
        <v>2.56492378800077</v>
      </c>
      <c r="M5320" s="39"/>
      <c r="N5320" s="1" t="n">
        <f aca="false">(2.571*(19.44-D5320)+3.87)*$K$2</f>
        <v>-0</v>
      </c>
      <c r="O5320" s="1" t="n">
        <f aca="false">IF(N5320&gt;0,N5320,0)</f>
        <v>0</v>
      </c>
      <c r="P5320" s="1" t="n">
        <f aca="false">O5320*1.5</f>
        <v>0</v>
      </c>
      <c r="Q5320" s="1" t="n">
        <f aca="false">P5320/(3.6*$Q$2)</f>
        <v>0</v>
      </c>
      <c r="R5320" s="1" t="n">
        <f aca="false">(K5320+L5320)*$R$2</f>
        <v>19224.6189400039</v>
      </c>
      <c r="S5320" s="19" t="n">
        <f aca="false">J5320-R5320</f>
        <v>-19314.1659838481</v>
      </c>
      <c r="T5320" s="1" t="n">
        <f aca="false">IF(S5320&lt;0,S5320/$G$3,0)</f>
        <v>-27591.6656912116</v>
      </c>
      <c r="U5320" s="1" t="n">
        <f aca="false">IF(S5320&gt;0,S5320*0.7,0)</f>
        <v>0</v>
      </c>
      <c r="V5320" s="14" t="n">
        <f aca="false">V5319+U5320+T5320</f>
        <v>-26650539.5070146</v>
      </c>
      <c r="W5320" s="19" t="n">
        <f aca="false">V5320/1000</f>
        <v>-26650.5395070146</v>
      </c>
      <c r="X5320" s="19" t="n">
        <f aca="false">W5320*3600000000*2/237000000</f>
        <v>-809636.643251077</v>
      </c>
      <c r="Y5320" s="19" t="n">
        <f aca="false">X5320/30.662</f>
        <v>-26405.2130732202</v>
      </c>
    </row>
    <row r="5321" customFormat="false" ht="17.9" hidden="false" customHeight="false" outlineLevel="0" collapsed="false">
      <c r="A5321" s="2" t="n">
        <v>8</v>
      </c>
      <c r="B5321" s="3" t="n">
        <v>10</v>
      </c>
      <c r="C5321" s="38" t="n">
        <v>6</v>
      </c>
      <c r="D5321" s="1" t="n">
        <v>27.1</v>
      </c>
      <c r="E5321" s="3" t="n">
        <v>39.146085388468</v>
      </c>
      <c r="F5321" s="23" t="n">
        <f aca="false">IF(D5321&lt;25, 0.24, 0.24-(0.01/5)*(D5321-25))</f>
        <v>0.2358</v>
      </c>
      <c r="G5321" s="40" t="n">
        <f aca="false">(E5321/1000)*$G$1*F5321</f>
        <v>3024.1445487139</v>
      </c>
      <c r="H5321" s="40" t="n">
        <v>0.256847149955066</v>
      </c>
      <c r="I5321" s="3" t="n">
        <f aca="false">H5321*$J$2</f>
        <v>0</v>
      </c>
      <c r="J5321" s="19" t="n">
        <f aca="false">SUM(I5321+G5321)</f>
        <v>3024.1445487139</v>
      </c>
      <c r="K5321" s="1" t="n">
        <v>2.48</v>
      </c>
      <c r="L5321" s="39" t="n">
        <v>1.38078193621057</v>
      </c>
      <c r="M5321" s="39"/>
      <c r="N5321" s="1" t="n">
        <f aca="false">(2.571*(19.44-D5321)+3.87)*$K$2</f>
        <v>-0</v>
      </c>
      <c r="O5321" s="1" t="n">
        <f aca="false">IF(N5321&gt;0,N5321,0)</f>
        <v>0</v>
      </c>
      <c r="P5321" s="1" t="n">
        <f aca="false">O5321*1.5</f>
        <v>0</v>
      </c>
      <c r="Q5321" s="1" t="n">
        <f aca="false">P5321/(3.6*$Q$2)</f>
        <v>0</v>
      </c>
      <c r="R5321" s="1" t="n">
        <f aca="false">(K5321+L5321)*$R$2</f>
        <v>19303.9096810529</v>
      </c>
      <c r="S5321" s="19" t="n">
        <f aca="false">J5321-R5321</f>
        <v>-16279.765132339</v>
      </c>
      <c r="T5321" s="1" t="n">
        <f aca="false">IF(S5321&lt;0,S5321/$G$3,0)</f>
        <v>-23256.8073319128</v>
      </c>
      <c r="U5321" s="1" t="n">
        <f aca="false">IF(S5321&gt;0,S5321*0.7,0)</f>
        <v>0</v>
      </c>
      <c r="V5321" s="14" t="n">
        <f aca="false">V5320+U5321+T5321</f>
        <v>-26673796.3143465</v>
      </c>
      <c r="W5321" s="19" t="n">
        <f aca="false">V5321/1000</f>
        <v>-26673.7963143465</v>
      </c>
      <c r="X5321" s="19" t="n">
        <f aca="false">W5321*3600000000*2/237000000</f>
        <v>-810343.179170021</v>
      </c>
      <c r="Y5321" s="19" t="n">
        <f aca="false">X5321/30.662</f>
        <v>-26428.2557944694</v>
      </c>
    </row>
    <row r="5322" customFormat="false" ht="17.9" hidden="false" customHeight="false" outlineLevel="0" collapsed="false">
      <c r="A5322" s="2" t="n">
        <v>8</v>
      </c>
      <c r="B5322" s="3" t="n">
        <v>10</v>
      </c>
      <c r="C5322" s="38" t="n">
        <v>7</v>
      </c>
      <c r="D5322" s="1" t="n">
        <v>28.5</v>
      </c>
      <c r="E5322" s="3" t="n">
        <v>197.927909885747</v>
      </c>
      <c r="F5322" s="23" t="n">
        <f aca="false">IF(D5322&lt;25, 0.24, 0.24-(0.01/5)*(D5322-25))</f>
        <v>0.233</v>
      </c>
      <c r="G5322" s="40" t="n">
        <f aca="false">(E5322/1000)*$G$1*F5322</f>
        <v>15108.918047967</v>
      </c>
      <c r="H5322" s="40" t="n">
        <v>0.218435488613464</v>
      </c>
      <c r="I5322" s="3" t="n">
        <f aca="false">H5322*$J$2</f>
        <v>0</v>
      </c>
      <c r="J5322" s="19" t="n">
        <f aca="false">SUM(I5322+G5322)</f>
        <v>15108.918047967</v>
      </c>
      <c r="K5322" s="1" t="n">
        <v>3.6</v>
      </c>
      <c r="L5322" s="39" t="n">
        <v>0.384147576620863</v>
      </c>
      <c r="M5322" s="39"/>
      <c r="N5322" s="1" t="n">
        <f aca="false">(2.571*(19.44-D5322)+3.87)*$K$2</f>
        <v>-0</v>
      </c>
      <c r="O5322" s="1" t="n">
        <f aca="false">IF(N5322&gt;0,N5322,0)</f>
        <v>0</v>
      </c>
      <c r="P5322" s="1" t="n">
        <f aca="false">O5322*1.5</f>
        <v>0</v>
      </c>
      <c r="Q5322" s="1" t="n">
        <f aca="false">P5322/(3.6*$Q$2)</f>
        <v>0</v>
      </c>
      <c r="R5322" s="1" t="n">
        <f aca="false">(K5322+L5322)*$R$2</f>
        <v>19920.7378831043</v>
      </c>
      <c r="S5322" s="19" t="n">
        <f aca="false">J5322-R5322</f>
        <v>-4811.81983513727</v>
      </c>
      <c r="T5322" s="1" t="n">
        <f aca="false">IF(S5322&lt;0,S5322/$G$3,0)</f>
        <v>-6874.02833591039</v>
      </c>
      <c r="U5322" s="1" t="n">
        <f aca="false">IF(S5322&gt;0,S5322*0.7,0)</f>
        <v>0</v>
      </c>
      <c r="V5322" s="14" t="n">
        <f aca="false">V5321+U5322+T5322</f>
        <v>-26680670.3426824</v>
      </c>
      <c r="W5322" s="19" t="n">
        <f aca="false">V5322/1000</f>
        <v>-26680.6703426824</v>
      </c>
      <c r="X5322" s="19" t="n">
        <f aca="false">W5322*3600000000*2/237000000</f>
        <v>-810552.010410605</v>
      </c>
      <c r="Y5322" s="19" t="n">
        <f aca="false">X5322/30.662</f>
        <v>-26435.0665452549</v>
      </c>
    </row>
    <row r="5323" customFormat="false" ht="17.9" hidden="false" customHeight="false" outlineLevel="0" collapsed="false">
      <c r="A5323" s="2" t="n">
        <v>8</v>
      </c>
      <c r="B5323" s="3" t="n">
        <v>10</v>
      </c>
      <c r="C5323" s="38" t="n">
        <v>8</v>
      </c>
      <c r="D5323" s="1" t="n">
        <v>30</v>
      </c>
      <c r="E5323" s="3" t="n">
        <v>416.295320483876</v>
      </c>
      <c r="F5323" s="23" t="n">
        <f aca="false">IF(D5323&lt;25, 0.24, 0.24-(0.01/5)*(D5323-25))</f>
        <v>0.23</v>
      </c>
      <c r="G5323" s="40" t="n">
        <f aca="false">(E5323/1000)*$G$1*F5323</f>
        <v>31368.9347662933</v>
      </c>
      <c r="H5323" s="40" t="n">
        <v>0.231699235059123</v>
      </c>
      <c r="I5323" s="3" t="n">
        <f aca="false">H5323*$J$2</f>
        <v>0</v>
      </c>
      <c r="J5323" s="19" t="n">
        <f aca="false">SUM(I5323+G5323)</f>
        <v>31368.9347662933</v>
      </c>
      <c r="K5323" s="1" t="n">
        <v>4.8</v>
      </c>
      <c r="L5323" s="39" t="n">
        <v>0</v>
      </c>
      <c r="M5323" s="39"/>
      <c r="N5323" s="1" t="n">
        <f aca="false">(2.571*(19.44-D5323)+3.87)*$K$2</f>
        <v>-0</v>
      </c>
      <c r="O5323" s="1" t="n">
        <f aca="false">IF(N5323&gt;0,N5323,0)</f>
        <v>0</v>
      </c>
      <c r="P5323" s="1" t="n">
        <f aca="false">O5323*1.5</f>
        <v>0</v>
      </c>
      <c r="Q5323" s="1" t="n">
        <f aca="false">P5323/(3.6*$Q$2)</f>
        <v>0</v>
      </c>
      <c r="R5323" s="1" t="n">
        <f aca="false">(K5323+L5323)*$R$2</f>
        <v>24000</v>
      </c>
      <c r="S5323" s="19" t="n">
        <f aca="false">J5323-R5323</f>
        <v>7368.93476629331</v>
      </c>
      <c r="T5323" s="1" t="n">
        <f aca="false">IF(S5323&lt;0,S5323/$G$3,0)</f>
        <v>0</v>
      </c>
      <c r="U5323" s="1" t="n">
        <f aca="false">IF(S5323&gt;0,S5323*0.7,0)</f>
        <v>5158.25433640532</v>
      </c>
      <c r="V5323" s="14" t="n">
        <f aca="false">V5322+U5323+T5323</f>
        <v>-26675512.088346</v>
      </c>
      <c r="W5323" s="19" t="n">
        <f aca="false">V5323/1000</f>
        <v>-26675.512088346</v>
      </c>
      <c r="X5323" s="19" t="n">
        <f aca="false">W5323*3600000000*2/237000000</f>
        <v>-810395.303949753</v>
      </c>
      <c r="Y5323" s="19" t="n">
        <f aca="false">X5323/30.662</f>
        <v>-26429.9557742402</v>
      </c>
    </row>
    <row r="5324" customFormat="false" ht="17.9" hidden="false" customHeight="false" outlineLevel="0" collapsed="false">
      <c r="A5324" s="2" t="n">
        <v>8</v>
      </c>
      <c r="B5324" s="3" t="n">
        <v>10</v>
      </c>
      <c r="C5324" s="38" t="n">
        <v>9</v>
      </c>
      <c r="D5324" s="1" t="n">
        <v>31.5</v>
      </c>
      <c r="E5324" s="3" t="n">
        <v>596.051247813939</v>
      </c>
      <c r="F5324" s="23" t="n">
        <f aca="false">IF(D5324&lt;25, 0.24, 0.24-(0.01/5)*(D5324-25))</f>
        <v>0.227</v>
      </c>
      <c r="G5324" s="40" t="n">
        <f aca="false">(E5324/1000)*$G$1*F5324</f>
        <v>44328.1763265982</v>
      </c>
      <c r="H5324" s="40" t="n">
        <v>0.243457835630748</v>
      </c>
      <c r="I5324" s="3" t="n">
        <f aca="false">H5324*$J$2</f>
        <v>0</v>
      </c>
      <c r="J5324" s="19" t="n">
        <f aca="false">SUM(I5324+G5324)</f>
        <v>44328.1763265982</v>
      </c>
      <c r="K5324" s="1" t="n">
        <v>6</v>
      </c>
      <c r="L5324" s="39" t="n">
        <v>0</v>
      </c>
      <c r="M5324" s="39"/>
      <c r="N5324" s="1" t="n">
        <f aca="false">(2.571*(19.44-D5324)+3.87)*$K$2</f>
        <v>-0</v>
      </c>
      <c r="O5324" s="1" t="n">
        <f aca="false">IF(N5324&gt;0,N5324,0)</f>
        <v>0</v>
      </c>
      <c r="P5324" s="1" t="n">
        <f aca="false">O5324*1.5</f>
        <v>0</v>
      </c>
      <c r="Q5324" s="1" t="n">
        <f aca="false">P5324/(3.6*$Q$2)</f>
        <v>0</v>
      </c>
      <c r="R5324" s="1" t="n">
        <f aca="false">(K5324+L5324)*$R$2</f>
        <v>30000</v>
      </c>
      <c r="S5324" s="19" t="n">
        <f aca="false">J5324-R5324</f>
        <v>14328.1763265982</v>
      </c>
      <c r="T5324" s="1" t="n">
        <f aca="false">IF(S5324&lt;0,S5324/$G$3,0)</f>
        <v>0</v>
      </c>
      <c r="U5324" s="1" t="n">
        <f aca="false">IF(S5324&gt;0,S5324*0.7,0)</f>
        <v>10029.7234286187</v>
      </c>
      <c r="V5324" s="14" t="n">
        <f aca="false">V5323+U5324+T5324</f>
        <v>-26665482.3649174</v>
      </c>
      <c r="W5324" s="19" t="n">
        <f aca="false">V5324/1000</f>
        <v>-26665.4823649174</v>
      </c>
      <c r="X5324" s="19" t="n">
        <f aca="false">W5324*3600000000*2/237000000</f>
        <v>-810090.603491162</v>
      </c>
      <c r="Y5324" s="19" t="n">
        <f aca="false">X5324/30.662</f>
        <v>-26420.0183775084</v>
      </c>
    </row>
    <row r="5325" customFormat="false" ht="17.9" hidden="false" customHeight="false" outlineLevel="0" collapsed="false">
      <c r="A5325" s="2" t="n">
        <v>8</v>
      </c>
      <c r="B5325" s="3" t="n">
        <v>10</v>
      </c>
      <c r="C5325" s="38" t="n">
        <v>10</v>
      </c>
      <c r="D5325" s="1" t="n">
        <v>32.9</v>
      </c>
      <c r="E5325" s="3" t="n">
        <v>737.701726946002</v>
      </c>
      <c r="F5325" s="23" t="n">
        <f aca="false">IF(D5325&lt;25, 0.24, 0.24-(0.01/5)*(D5325-25))</f>
        <v>0.2242</v>
      </c>
      <c r="G5325" s="40" t="n">
        <f aca="false">(E5325/1000)*$G$1*F5325</f>
        <v>54185.9652791354</v>
      </c>
      <c r="H5325" s="40" t="n">
        <v>0.224222978732177</v>
      </c>
      <c r="I5325" s="3" t="n">
        <f aca="false">H5325*$J$2</f>
        <v>0</v>
      </c>
      <c r="J5325" s="19" t="n">
        <f aca="false">SUM(I5325+G5325)</f>
        <v>54185.9652791354</v>
      </c>
      <c r="K5325" s="1" t="n">
        <v>7.12</v>
      </c>
      <c r="L5325" s="39" t="n">
        <v>0</v>
      </c>
      <c r="M5325" s="39"/>
      <c r="N5325" s="1" t="n">
        <f aca="false">(2.571*(19.44-D5325)+3.87)*$K$2</f>
        <v>-0</v>
      </c>
      <c r="O5325" s="1" t="n">
        <f aca="false">IF(N5325&gt;0,N5325,0)</f>
        <v>0</v>
      </c>
      <c r="P5325" s="1" t="n">
        <f aca="false">O5325*1.5</f>
        <v>0</v>
      </c>
      <c r="Q5325" s="1" t="n">
        <f aca="false">P5325/(3.6*$Q$2)</f>
        <v>0</v>
      </c>
      <c r="R5325" s="1" t="n">
        <f aca="false">(K5325+L5325)*$R$2</f>
        <v>35600</v>
      </c>
      <c r="S5325" s="19" t="n">
        <f aca="false">J5325-R5325</f>
        <v>18585.9652791354</v>
      </c>
      <c r="T5325" s="1" t="n">
        <f aca="false">IF(S5325&lt;0,S5325/$G$3,0)</f>
        <v>0</v>
      </c>
      <c r="U5325" s="1" t="n">
        <f aca="false">IF(S5325&gt;0,S5325*0.7,0)</f>
        <v>13010.1756953948</v>
      </c>
      <c r="V5325" s="14" t="n">
        <f aca="false">V5324+U5325+T5325</f>
        <v>-26652472.189222</v>
      </c>
      <c r="W5325" s="19" t="n">
        <f aca="false">V5325/1000</f>
        <v>-26652.472189222</v>
      </c>
      <c r="X5325" s="19" t="n">
        <f aca="false">W5325*3600000000*2/237000000</f>
        <v>-809695.357647251</v>
      </c>
      <c r="Y5325" s="19" t="n">
        <f aca="false">X5325/30.662</f>
        <v>-26407.1279644919</v>
      </c>
    </row>
    <row r="5326" customFormat="false" ht="17.9" hidden="false" customHeight="false" outlineLevel="0" collapsed="false">
      <c r="A5326" s="2" t="n">
        <v>8</v>
      </c>
      <c r="B5326" s="3" t="n">
        <v>10</v>
      </c>
      <c r="C5326" s="38" t="n">
        <v>11</v>
      </c>
      <c r="D5326" s="1" t="n">
        <v>34.4</v>
      </c>
      <c r="E5326" s="3" t="n">
        <v>901.112332020741</v>
      </c>
      <c r="F5326" s="23" t="n">
        <f aca="false">IF(D5326&lt;25, 0.24, 0.24-(0.01/5)*(D5326-25))</f>
        <v>0.2212</v>
      </c>
      <c r="G5326" s="40" t="n">
        <f aca="false">(E5326/1000)*$G$1*F5326</f>
        <v>65303.1997943197</v>
      </c>
      <c r="H5326" s="40" t="n">
        <v>0.21574923086854</v>
      </c>
      <c r="I5326" s="3" t="n">
        <f aca="false">H5326*$J$2</f>
        <v>0</v>
      </c>
      <c r="J5326" s="19" t="n">
        <f aca="false">SUM(I5326+G5326)</f>
        <v>65303.1997943197</v>
      </c>
      <c r="K5326" s="1" t="n">
        <v>8.32</v>
      </c>
      <c r="L5326" s="39" t="n">
        <v>0</v>
      </c>
      <c r="M5326" s="39"/>
      <c r="N5326" s="1" t="n">
        <f aca="false">(2.571*(19.44-D5326)+3.87)*$K$2</f>
        <v>-0</v>
      </c>
      <c r="O5326" s="1" t="n">
        <f aca="false">IF(N5326&gt;0,N5326,0)</f>
        <v>0</v>
      </c>
      <c r="P5326" s="1" t="n">
        <f aca="false">O5326*1.5</f>
        <v>0</v>
      </c>
      <c r="Q5326" s="1" t="n">
        <f aca="false">P5326/(3.6*$Q$2)</f>
        <v>0</v>
      </c>
      <c r="R5326" s="1" t="n">
        <f aca="false">(K5326+L5326)*$R$2</f>
        <v>41600</v>
      </c>
      <c r="S5326" s="19" t="n">
        <f aca="false">J5326-R5326</f>
        <v>23703.1997943197</v>
      </c>
      <c r="T5326" s="1" t="n">
        <f aca="false">IF(S5326&lt;0,S5326/$G$3,0)</f>
        <v>0</v>
      </c>
      <c r="U5326" s="1" t="n">
        <f aca="false">IF(S5326&gt;0,S5326*0.7,0)</f>
        <v>16592.2398560238</v>
      </c>
      <c r="V5326" s="14" t="n">
        <f aca="false">V5325+U5326+T5326</f>
        <v>-26635879.949366</v>
      </c>
      <c r="W5326" s="19" t="n">
        <f aca="false">V5326/1000</f>
        <v>-26635.879949366</v>
      </c>
      <c r="X5326" s="19" t="n">
        <f aca="false">W5326*3600000000*2/237000000</f>
        <v>-809191.289600992</v>
      </c>
      <c r="Y5326" s="19" t="n">
        <f aca="false">X5326/30.662</f>
        <v>-26390.6884613199</v>
      </c>
    </row>
    <row r="5327" customFormat="false" ht="17.9" hidden="false" customHeight="false" outlineLevel="0" collapsed="false">
      <c r="A5327" s="2" t="n">
        <v>8</v>
      </c>
      <c r="B5327" s="3" t="n">
        <v>10</v>
      </c>
      <c r="C5327" s="38" t="n">
        <v>12</v>
      </c>
      <c r="D5327" s="1" t="n">
        <v>35.2</v>
      </c>
      <c r="E5327" s="3" t="n">
        <v>944.173829204732</v>
      </c>
      <c r="F5327" s="23" t="n">
        <f aca="false">IF(D5327&lt;25, 0.24, 0.24-(0.01/5)*(D5327-25))</f>
        <v>0.2196</v>
      </c>
      <c r="G5327" s="40" t="n">
        <f aca="false">(E5327/1000)*$G$1*F5327</f>
        <v>67928.9184913223</v>
      </c>
      <c r="H5327" s="40" t="n">
        <v>0.214941019864491</v>
      </c>
      <c r="I5327" s="3" t="n">
        <f aca="false">H5327*$J$2</f>
        <v>0</v>
      </c>
      <c r="J5327" s="19" t="n">
        <f aca="false">SUM(I5327+G5327)</f>
        <v>67928.9184913223</v>
      </c>
      <c r="K5327" s="1" t="n">
        <v>8.96</v>
      </c>
      <c r="L5327" s="39" t="n">
        <v>0</v>
      </c>
      <c r="M5327" s="39"/>
      <c r="N5327" s="1" t="n">
        <f aca="false">(2.571*(19.44-D5327)+3.87)*$K$2</f>
        <v>-0</v>
      </c>
      <c r="O5327" s="1" t="n">
        <f aca="false">IF(N5327&gt;0,N5327,0)</f>
        <v>0</v>
      </c>
      <c r="P5327" s="1" t="n">
        <f aca="false">O5327*1.5</f>
        <v>0</v>
      </c>
      <c r="Q5327" s="1" t="n">
        <f aca="false">P5327/(3.6*$Q$2)</f>
        <v>0</v>
      </c>
      <c r="R5327" s="1" t="n">
        <f aca="false">(K5327+L5327)*$R$2</f>
        <v>44800</v>
      </c>
      <c r="S5327" s="19" t="n">
        <f aca="false">J5327-R5327</f>
        <v>23128.9184913223</v>
      </c>
      <c r="T5327" s="1" t="n">
        <f aca="false">IF(S5327&lt;0,S5327/$G$3,0)</f>
        <v>0</v>
      </c>
      <c r="U5327" s="1" t="n">
        <f aca="false">IF(S5327&gt;0,S5327*0.7,0)</f>
        <v>16190.2429439256</v>
      </c>
      <c r="V5327" s="14" t="n">
        <f aca="false">V5326+U5327+T5327</f>
        <v>-26619689.7064221</v>
      </c>
      <c r="W5327" s="19" t="n">
        <f aca="false">V5327/1000</f>
        <v>-26619.6897064221</v>
      </c>
      <c r="X5327" s="19" t="n">
        <f aca="false">W5327*3600000000*2/237000000</f>
        <v>-808699.434119151</v>
      </c>
      <c r="Y5327" s="19" t="n">
        <f aca="false">X5327/30.662</f>
        <v>-26374.6472545545</v>
      </c>
    </row>
    <row r="5328" customFormat="false" ht="17.9" hidden="false" customHeight="false" outlineLevel="0" collapsed="false">
      <c r="A5328" s="2" t="n">
        <v>8</v>
      </c>
      <c r="B5328" s="3" t="n">
        <v>10</v>
      </c>
      <c r="C5328" s="38" t="n">
        <v>13</v>
      </c>
      <c r="D5328" s="1" t="n">
        <v>35.9</v>
      </c>
      <c r="E5328" s="3" t="n">
        <v>911.286375082608</v>
      </c>
      <c r="F5328" s="23" t="n">
        <f aca="false">IF(D5328&lt;25, 0.24, 0.24-(0.01/5)*(D5328-25))</f>
        <v>0.2182</v>
      </c>
      <c r="G5328" s="40" t="n">
        <f aca="false">(E5328/1000)*$G$1*F5328</f>
        <v>65144.8411290359</v>
      </c>
      <c r="H5328" s="40" t="n">
        <v>0.225990149085332</v>
      </c>
      <c r="I5328" s="3" t="n">
        <f aca="false">H5328*$J$2</f>
        <v>0</v>
      </c>
      <c r="J5328" s="19" t="n">
        <f aca="false">SUM(I5328+G5328)</f>
        <v>65144.8411290359</v>
      </c>
      <c r="K5328" s="1" t="n">
        <v>9.52</v>
      </c>
      <c r="L5328" s="39" t="n">
        <v>0</v>
      </c>
      <c r="M5328" s="39"/>
      <c r="N5328" s="1" t="n">
        <f aca="false">(2.571*(19.44-D5328)+3.87)*$K$2</f>
        <v>-0</v>
      </c>
      <c r="O5328" s="1" t="n">
        <f aca="false">IF(N5328&gt;0,N5328,0)</f>
        <v>0</v>
      </c>
      <c r="P5328" s="1" t="n">
        <f aca="false">O5328*1.5</f>
        <v>0</v>
      </c>
      <c r="Q5328" s="1" t="n">
        <f aca="false">P5328/(3.6*$Q$2)</f>
        <v>0</v>
      </c>
      <c r="R5328" s="1" t="n">
        <f aca="false">(K5328+L5328)*$R$2</f>
        <v>47600</v>
      </c>
      <c r="S5328" s="19" t="n">
        <f aca="false">J5328-R5328</f>
        <v>17544.8411290359</v>
      </c>
      <c r="T5328" s="1" t="n">
        <f aca="false">IF(S5328&lt;0,S5328/$G$3,0)</f>
        <v>0</v>
      </c>
      <c r="U5328" s="1" t="n">
        <f aca="false">IF(S5328&gt;0,S5328*0.7,0)</f>
        <v>12281.3887903251</v>
      </c>
      <c r="V5328" s="14" t="n">
        <f aca="false">V5327+U5328+T5328</f>
        <v>-26607408.3176317</v>
      </c>
      <c r="W5328" s="19" t="n">
        <f aca="false">V5328/1000</f>
        <v>-26607.4083176317</v>
      </c>
      <c r="X5328" s="19" t="n">
        <f aca="false">W5328*3600000000*2/237000000</f>
        <v>-808326.328636914</v>
      </c>
      <c r="Y5328" s="19" t="n">
        <f aca="false">X5328/30.662</f>
        <v>-26362.478919735</v>
      </c>
    </row>
    <row r="5329" customFormat="false" ht="17.9" hidden="false" customHeight="false" outlineLevel="0" collapsed="false">
      <c r="A5329" s="2" t="n">
        <v>8</v>
      </c>
      <c r="B5329" s="3" t="n">
        <v>10</v>
      </c>
      <c r="C5329" s="38" t="n">
        <v>14</v>
      </c>
      <c r="D5329" s="1" t="n">
        <v>36.7</v>
      </c>
      <c r="E5329" s="3" t="n">
        <v>760.430940098631</v>
      </c>
      <c r="F5329" s="23" t="n">
        <f aca="false">IF(D5329&lt;25, 0.24, 0.24-(0.01/5)*(D5329-25))</f>
        <v>0.2166</v>
      </c>
      <c r="G5329" s="40" t="n">
        <f aca="false">(E5329/1000)*$G$1*F5329</f>
        <v>53962.0745033016</v>
      </c>
      <c r="H5329" s="40" t="n">
        <v>0.258352246470476</v>
      </c>
      <c r="I5329" s="3" t="n">
        <f aca="false">H5329*$J$2</f>
        <v>0</v>
      </c>
      <c r="J5329" s="19" t="n">
        <f aca="false">SUM(I5329+G5329)</f>
        <v>53962.0745033016</v>
      </c>
      <c r="K5329" s="1" t="n">
        <v>10.16</v>
      </c>
      <c r="L5329" s="39" t="n">
        <v>0.707372414011997</v>
      </c>
      <c r="M5329" s="39"/>
      <c r="N5329" s="1" t="n">
        <f aca="false">(2.571*(19.44-D5329)+3.87)*$K$2</f>
        <v>-0</v>
      </c>
      <c r="O5329" s="1" t="n">
        <f aca="false">IF(N5329&gt;0,N5329,0)</f>
        <v>0</v>
      </c>
      <c r="P5329" s="1" t="n">
        <f aca="false">O5329*1.5</f>
        <v>0</v>
      </c>
      <c r="Q5329" s="1" t="n">
        <f aca="false">P5329/(3.6*$Q$2)</f>
        <v>0</v>
      </c>
      <c r="R5329" s="1" t="n">
        <f aca="false">(K5329+L5329)*$R$2</f>
        <v>54336.86207006</v>
      </c>
      <c r="S5329" s="19" t="n">
        <f aca="false">J5329-R5329</f>
        <v>-374.787566758409</v>
      </c>
      <c r="T5329" s="1" t="n">
        <f aca="false">IF(S5329&lt;0,S5329/$G$3,0)</f>
        <v>-535.410809654869</v>
      </c>
      <c r="U5329" s="1" t="n">
        <f aca="false">IF(S5329&gt;0,S5329*0.7,0)</f>
        <v>0</v>
      </c>
      <c r="V5329" s="14" t="n">
        <f aca="false">V5328+U5329+T5329</f>
        <v>-26607943.7284414</v>
      </c>
      <c r="W5329" s="19" t="n">
        <f aca="false">V5329/1000</f>
        <v>-26607.9437284414</v>
      </c>
      <c r="X5329" s="19" t="n">
        <f aca="false">W5329*3600000000*2/237000000</f>
        <v>-808342.594281764</v>
      </c>
      <c r="Y5329" s="19" t="n">
        <f aca="false">X5329/30.662</f>
        <v>-26363.009401923</v>
      </c>
    </row>
    <row r="5330" customFormat="false" ht="17.9" hidden="false" customHeight="false" outlineLevel="0" collapsed="false">
      <c r="A5330" s="2" t="n">
        <v>8</v>
      </c>
      <c r="B5330" s="3" t="n">
        <v>10</v>
      </c>
      <c r="C5330" s="38" t="n">
        <v>15</v>
      </c>
      <c r="D5330" s="1" t="n">
        <v>36.3</v>
      </c>
      <c r="E5330" s="3" t="n">
        <v>624.338808363735</v>
      </c>
      <c r="F5330" s="23" t="n">
        <f aca="false">IF(D5330&lt;25, 0.24, 0.24-(0.01/5)*(D5330-25))</f>
        <v>0.2174</v>
      </c>
      <c r="G5330" s="40" t="n">
        <f aca="false">(E5330/1000)*$G$1*F5330</f>
        <v>44468.274398118</v>
      </c>
      <c r="H5330" s="40" t="n">
        <v>0.275012462721263</v>
      </c>
      <c r="I5330" s="3" t="n">
        <f aca="false">H5330*$J$2</f>
        <v>0</v>
      </c>
      <c r="J5330" s="19" t="n">
        <f aca="false">SUM(I5330+G5330)</f>
        <v>44468.274398118</v>
      </c>
      <c r="K5330" s="1" t="n">
        <v>9.84</v>
      </c>
      <c r="L5330" s="39" t="n">
        <v>3.3678552027095</v>
      </c>
      <c r="M5330" s="39"/>
      <c r="N5330" s="1" t="n">
        <f aca="false">(2.571*(19.44-D5330)+3.87)*$K$2</f>
        <v>-0</v>
      </c>
      <c r="O5330" s="1" t="n">
        <f aca="false">IF(N5330&gt;0,N5330,0)</f>
        <v>0</v>
      </c>
      <c r="P5330" s="1" t="n">
        <f aca="false">O5330*1.5</f>
        <v>0</v>
      </c>
      <c r="Q5330" s="1" t="n">
        <f aca="false">P5330/(3.6*$Q$2)</f>
        <v>0</v>
      </c>
      <c r="R5330" s="1" t="n">
        <f aca="false">(K5330+L5330)*$R$2</f>
        <v>66039.2760135475</v>
      </c>
      <c r="S5330" s="19" t="n">
        <f aca="false">J5330-R5330</f>
        <v>-21571.0016154295</v>
      </c>
      <c r="T5330" s="1" t="n">
        <f aca="false">IF(S5330&lt;0,S5330/$G$3,0)</f>
        <v>-30815.7165934708</v>
      </c>
      <c r="U5330" s="1" t="n">
        <f aca="false">IF(S5330&gt;0,S5330*0.7,0)</f>
        <v>0</v>
      </c>
      <c r="V5330" s="14" t="n">
        <f aca="false">V5329+U5330+T5330</f>
        <v>-26638759.4450349</v>
      </c>
      <c r="W5330" s="19" t="n">
        <f aca="false">V5330/1000</f>
        <v>-26638.7594450349</v>
      </c>
      <c r="X5330" s="19" t="n">
        <f aca="false">W5330*3600000000*2/237000000</f>
        <v>-809278.767950426</v>
      </c>
      <c r="Y5330" s="19" t="n">
        <f aca="false">X5330/30.662</f>
        <v>-26393.5414503433</v>
      </c>
    </row>
    <row r="5331" customFormat="false" ht="17.9" hidden="false" customHeight="false" outlineLevel="0" collapsed="false">
      <c r="A5331" s="2" t="n">
        <v>8</v>
      </c>
      <c r="B5331" s="3" t="n">
        <v>10</v>
      </c>
      <c r="C5331" s="38" t="n">
        <v>16</v>
      </c>
      <c r="D5331" s="1" t="n">
        <v>36</v>
      </c>
      <c r="E5331" s="3" t="n">
        <v>441.985647403105</v>
      </c>
      <c r="F5331" s="23" t="n">
        <f aca="false">IF(D5331&lt;25, 0.24, 0.24-(0.01/5)*(D5331-25))</f>
        <v>0.218</v>
      </c>
      <c r="G5331" s="40" t="n">
        <f aca="false">(E5331/1000)*$G$1*F5331</f>
        <v>31567.1276408807</v>
      </c>
      <c r="H5331" s="40" t="n">
        <v>0.279263222621011</v>
      </c>
      <c r="I5331" s="3" t="n">
        <f aca="false">H5331*$J$2</f>
        <v>0</v>
      </c>
      <c r="J5331" s="19" t="n">
        <f aca="false">SUM(I5331+G5331)</f>
        <v>31567.1276408807</v>
      </c>
      <c r="K5331" s="1" t="n">
        <v>9.6</v>
      </c>
      <c r="L5331" s="39" t="n">
        <v>3.48687155537062</v>
      </c>
      <c r="M5331" s="39"/>
      <c r="N5331" s="1" t="n">
        <f aca="false">(2.571*(19.44-D5331)+3.87)*$K$2</f>
        <v>-0</v>
      </c>
      <c r="O5331" s="1" t="n">
        <f aca="false">IF(N5331&gt;0,N5331,0)</f>
        <v>0</v>
      </c>
      <c r="P5331" s="1" t="n">
        <f aca="false">O5331*1.5</f>
        <v>0</v>
      </c>
      <c r="Q5331" s="1" t="n">
        <f aca="false">P5331/(3.6*$Q$2)</f>
        <v>0</v>
      </c>
      <c r="R5331" s="1" t="n">
        <f aca="false">(K5331+L5331)*$R$2</f>
        <v>65434.3577768531</v>
      </c>
      <c r="S5331" s="19" t="n">
        <f aca="false">J5331-R5331</f>
        <v>-33867.2301359724</v>
      </c>
      <c r="T5331" s="1" t="n">
        <f aca="false">IF(S5331&lt;0,S5331/$G$3,0)</f>
        <v>-48381.7573371034</v>
      </c>
      <c r="U5331" s="1" t="n">
        <f aca="false">IF(S5331&gt;0,S5331*0.7,0)</f>
        <v>0</v>
      </c>
      <c r="V5331" s="14" t="n">
        <f aca="false">V5330+U5331+T5331</f>
        <v>-26687141.202372</v>
      </c>
      <c r="W5331" s="19" t="n">
        <f aca="false">V5331/1000</f>
        <v>-26687.141202372</v>
      </c>
      <c r="X5331" s="19" t="n">
        <f aca="false">W5331*3600000000*2/237000000</f>
        <v>-810748.593489781</v>
      </c>
      <c r="Y5331" s="19" t="n">
        <f aca="false">X5331/30.662</f>
        <v>-26441.4778386857</v>
      </c>
    </row>
    <row r="5332" customFormat="false" ht="17.9" hidden="false" customHeight="false" outlineLevel="0" collapsed="false">
      <c r="A5332" s="2" t="n">
        <v>8</v>
      </c>
      <c r="B5332" s="3" t="n">
        <v>10</v>
      </c>
      <c r="C5332" s="38" t="n">
        <v>17</v>
      </c>
      <c r="D5332" s="1" t="n">
        <v>35.6</v>
      </c>
      <c r="E5332" s="3" t="n">
        <v>219.693106576149</v>
      </c>
      <c r="F5332" s="23" t="n">
        <f aca="false">IF(D5332&lt;25, 0.24, 0.24-(0.01/5)*(D5332-25))</f>
        <v>0.2188</v>
      </c>
      <c r="G5332" s="40" t="n">
        <f aca="false">(E5332/1000)*$G$1*F5332</f>
        <v>15748.3172001334</v>
      </c>
      <c r="H5332" s="40" t="n">
        <v>0.284697337184617</v>
      </c>
      <c r="I5332" s="3" t="n">
        <f aca="false">H5332*$J$2</f>
        <v>0</v>
      </c>
      <c r="J5332" s="19" t="n">
        <f aca="false">SUM(I5332+G5332)</f>
        <v>15748.3172001334</v>
      </c>
      <c r="K5332" s="1" t="n">
        <v>9.28</v>
      </c>
      <c r="L5332" s="39" t="n">
        <v>2.0385347493323</v>
      </c>
      <c r="M5332" s="39"/>
      <c r="N5332" s="1" t="n">
        <f aca="false">(2.571*(19.44-D5332)+3.87)*$K$2</f>
        <v>-0</v>
      </c>
      <c r="O5332" s="1" t="n">
        <f aca="false">IF(N5332&gt;0,N5332,0)</f>
        <v>0</v>
      </c>
      <c r="P5332" s="1" t="n">
        <f aca="false">O5332*1.5</f>
        <v>0</v>
      </c>
      <c r="Q5332" s="1" t="n">
        <f aca="false">P5332/(3.6*$Q$2)</f>
        <v>0</v>
      </c>
      <c r="R5332" s="1" t="n">
        <f aca="false">(K5332+L5332)*$R$2</f>
        <v>56592.6737466615</v>
      </c>
      <c r="S5332" s="19" t="n">
        <f aca="false">J5332-R5332</f>
        <v>-40844.3565465281</v>
      </c>
      <c r="T5332" s="1" t="n">
        <f aca="false">IF(S5332&lt;0,S5332/$G$3,0)</f>
        <v>-58349.0807807545</v>
      </c>
      <c r="U5332" s="1" t="n">
        <f aca="false">IF(S5332&gt;0,S5332*0.7,0)</f>
        <v>0</v>
      </c>
      <c r="V5332" s="14" t="n">
        <f aca="false">V5331+U5332+T5332</f>
        <v>-26745490.2831527</v>
      </c>
      <c r="W5332" s="19" t="n">
        <f aca="false">V5332/1000</f>
        <v>-26745.4902831527</v>
      </c>
      <c r="X5332" s="19" t="n">
        <f aca="false">W5332*3600000000*2/237000000</f>
        <v>-812521.223791982</v>
      </c>
      <c r="Y5332" s="19" t="n">
        <f aca="false">X5332/30.662</f>
        <v>-26499.2897981861</v>
      </c>
    </row>
    <row r="5333" customFormat="false" ht="17.9" hidden="false" customHeight="false" outlineLevel="0" collapsed="false">
      <c r="A5333" s="2" t="n">
        <v>8</v>
      </c>
      <c r="B5333" s="3" t="n">
        <v>10</v>
      </c>
      <c r="C5333" s="38" t="n">
        <v>18</v>
      </c>
      <c r="D5333" s="1" t="n">
        <v>34.1</v>
      </c>
      <c r="E5333" s="3" t="n">
        <v>48.7523770105487</v>
      </c>
      <c r="F5333" s="23" t="n">
        <f aca="false">IF(D5333&lt;25, 0.24, 0.24-(0.01/5)*(D5333-25))</f>
        <v>0.2218</v>
      </c>
      <c r="G5333" s="40" t="n">
        <f aca="false">(E5333/1000)*$G$1*F5333</f>
        <v>3542.64588312427</v>
      </c>
      <c r="H5333" s="40" t="n">
        <v>0.304616171032369</v>
      </c>
      <c r="I5333" s="3" t="n">
        <f aca="false">H5333*$J$2</f>
        <v>0</v>
      </c>
      <c r="J5333" s="19" t="n">
        <f aca="false">SUM(I5333+G5333)</f>
        <v>3542.64588312427</v>
      </c>
      <c r="K5333" s="1" t="n">
        <v>8.08</v>
      </c>
      <c r="L5333" s="39" t="n">
        <v>0.754419011147665</v>
      </c>
      <c r="M5333" s="39"/>
      <c r="N5333" s="1" t="n">
        <f aca="false">(2.571*(19.44-D5333)+3.87)*$K$2</f>
        <v>-0</v>
      </c>
      <c r="O5333" s="1" t="n">
        <f aca="false">IF(N5333&gt;0,N5333,0)</f>
        <v>0</v>
      </c>
      <c r="P5333" s="1" t="n">
        <f aca="false">O5333*1.5</f>
        <v>0</v>
      </c>
      <c r="Q5333" s="1" t="n">
        <f aca="false">P5333/(3.6*$Q$2)</f>
        <v>0</v>
      </c>
      <c r="R5333" s="1" t="n">
        <f aca="false">(K5333+L5333)*$R$2</f>
        <v>44172.0950557383</v>
      </c>
      <c r="S5333" s="19" t="n">
        <f aca="false">J5333-R5333</f>
        <v>-40629.4491726141</v>
      </c>
      <c r="T5333" s="1" t="n">
        <f aca="false">IF(S5333&lt;0,S5333/$G$3,0)</f>
        <v>-58042.0702465915</v>
      </c>
      <c r="U5333" s="1" t="n">
        <f aca="false">IF(S5333&gt;0,S5333*0.7,0)</f>
        <v>0</v>
      </c>
      <c r="V5333" s="14" t="n">
        <f aca="false">V5332+U5333+T5333</f>
        <v>-26803532.3533993</v>
      </c>
      <c r="W5333" s="19" t="n">
        <f aca="false">V5333/1000</f>
        <v>-26803.5323533993</v>
      </c>
      <c r="X5333" s="19" t="n">
        <f aca="false">W5333*3600000000*2/237000000</f>
        <v>-814284.527191878</v>
      </c>
      <c r="Y5333" s="19" t="n">
        <f aca="false">X5333/30.662</f>
        <v>-26556.7975732789</v>
      </c>
    </row>
    <row r="5334" customFormat="false" ht="17.9" hidden="false" customHeight="false" outlineLevel="0" collapsed="false">
      <c r="A5334" s="2" t="n">
        <v>8</v>
      </c>
      <c r="B5334" s="3" t="n">
        <v>10</v>
      </c>
      <c r="C5334" s="38" t="n">
        <v>19</v>
      </c>
      <c r="D5334" s="1" t="n">
        <v>32.6</v>
      </c>
      <c r="E5334" s="3" t="n">
        <v>-4.38742120459321</v>
      </c>
      <c r="F5334" s="23" t="n">
        <f aca="false">IF(D5334&lt;25, 0.24, 0.24-(0.01/5)*(D5334-25))</f>
        <v>0.2248</v>
      </c>
      <c r="G5334" s="40" t="n">
        <f aca="false">(E5334/1000)*$G$1*F5334</f>
        <v>-323.129078998976</v>
      </c>
      <c r="H5334" s="40" t="n">
        <v>0.300053228292566</v>
      </c>
      <c r="I5334" s="3" t="n">
        <f aca="false">H5334*$J$2</f>
        <v>0</v>
      </c>
      <c r="J5334" s="19" t="n">
        <f aca="false">SUM(I5334+G5334)</f>
        <v>-323.129078998976</v>
      </c>
      <c r="K5334" s="1" t="n">
        <v>6.88</v>
      </c>
      <c r="L5334" s="39" t="n">
        <v>1.01824002755951</v>
      </c>
      <c r="M5334" s="39"/>
      <c r="N5334" s="1" t="n">
        <f aca="false">(2.571*(19.44-D5334)+3.87)*$K$2</f>
        <v>-0</v>
      </c>
      <c r="O5334" s="1" t="n">
        <f aca="false">IF(N5334&gt;0,N5334,0)</f>
        <v>0</v>
      </c>
      <c r="P5334" s="1" t="n">
        <f aca="false">O5334*1.5</f>
        <v>0</v>
      </c>
      <c r="Q5334" s="1" t="n">
        <f aca="false">P5334/(3.6*$Q$2)</f>
        <v>0</v>
      </c>
      <c r="R5334" s="1" t="n">
        <f aca="false">(K5334+L5334)*$R$2</f>
        <v>39491.2001377976</v>
      </c>
      <c r="S5334" s="19" t="n">
        <f aca="false">J5334-R5334</f>
        <v>-39814.3292167965</v>
      </c>
      <c r="T5334" s="1" t="n">
        <f aca="false">IF(S5334&lt;0,S5334/$G$3,0)</f>
        <v>-56877.6131668522</v>
      </c>
      <c r="U5334" s="1" t="n">
        <f aca="false">IF(S5334&gt;0,S5334*0.7,0)</f>
        <v>0</v>
      </c>
      <c r="V5334" s="14" t="n">
        <f aca="false">V5333+U5334+T5334</f>
        <v>-26860409.9665662</v>
      </c>
      <c r="W5334" s="19" t="n">
        <f aca="false">V5334/1000</f>
        <v>-26860.4099665662</v>
      </c>
      <c r="X5334" s="19" t="n">
        <f aca="false">W5334*3600000000*2/237000000</f>
        <v>-816012.454680491</v>
      </c>
      <c r="Y5334" s="19" t="n">
        <f aca="false">X5334/30.662</f>
        <v>-26613.1516104785</v>
      </c>
    </row>
    <row r="5335" customFormat="false" ht="17.9" hidden="false" customHeight="false" outlineLevel="0" collapsed="false">
      <c r="A5335" s="2" t="n">
        <v>8</v>
      </c>
      <c r="B5335" s="3" t="n">
        <v>10</v>
      </c>
      <c r="C5335" s="38" t="n">
        <v>20</v>
      </c>
      <c r="D5335" s="1" t="n">
        <v>31.1</v>
      </c>
      <c r="E5335" s="3" t="n">
        <v>0</v>
      </c>
      <c r="F5335" s="23" t="n">
        <f aca="false">IF(D5335&lt;25, 0.24, 0.24-(0.01/5)*(D5335-25))</f>
        <v>0.2278</v>
      </c>
      <c r="G5335" s="40" t="n">
        <f aca="false">(E5335/1000)*$G$1*F5335</f>
        <v>0</v>
      </c>
      <c r="H5335" s="40" t="n">
        <v>0.322742540126695</v>
      </c>
      <c r="I5335" s="3" t="n">
        <f aca="false">H5335*$J$2</f>
        <v>0</v>
      </c>
      <c r="J5335" s="19" t="n">
        <f aca="false">SUM(I5335+G5335)</f>
        <v>0</v>
      </c>
      <c r="K5335" s="1" t="n">
        <v>5.68</v>
      </c>
      <c r="L5335" s="39" t="n">
        <v>0.788363897774336</v>
      </c>
      <c r="M5335" s="39"/>
      <c r="N5335" s="1" t="n">
        <f aca="false">(2.571*(19.44-D5335)+3.87)*$K$2</f>
        <v>-0</v>
      </c>
      <c r="O5335" s="1" t="n">
        <f aca="false">IF(N5335&gt;0,N5335,0)</f>
        <v>0</v>
      </c>
      <c r="P5335" s="1" t="n">
        <f aca="false">O5335*1.5</f>
        <v>0</v>
      </c>
      <c r="Q5335" s="1" t="n">
        <f aca="false">P5335/(3.6*$Q$2)</f>
        <v>0</v>
      </c>
      <c r="R5335" s="1" t="n">
        <f aca="false">(K5335+L5335)*$R$2</f>
        <v>32341.8194888717</v>
      </c>
      <c r="S5335" s="19" t="n">
        <f aca="false">J5335-R5335</f>
        <v>-32341.8194888717</v>
      </c>
      <c r="T5335" s="1" t="n">
        <f aca="false">IF(S5335&lt;0,S5335/$G$3,0)</f>
        <v>-46202.5992698167</v>
      </c>
      <c r="U5335" s="1" t="n">
        <f aca="false">IF(S5335&gt;0,S5335*0.7,0)</f>
        <v>0</v>
      </c>
      <c r="V5335" s="14" t="n">
        <f aca="false">V5334+U5335+T5335</f>
        <v>-26906612.565836</v>
      </c>
      <c r="W5335" s="19" t="n">
        <f aca="false">V5335/1000</f>
        <v>-26906.612565836</v>
      </c>
      <c r="X5335" s="19" t="n">
        <f aca="false">W5335*3600000000*2/237000000</f>
        <v>-817416.077949448</v>
      </c>
      <c r="Y5335" s="19" t="n">
        <f aca="false">X5335/30.662</f>
        <v>-26658.9289005756</v>
      </c>
    </row>
    <row r="5336" customFormat="false" ht="17.9" hidden="false" customHeight="false" outlineLevel="0" collapsed="false">
      <c r="A5336" s="2" t="n">
        <v>8</v>
      </c>
      <c r="B5336" s="3" t="n">
        <v>10</v>
      </c>
      <c r="C5336" s="38" t="n">
        <v>21</v>
      </c>
      <c r="D5336" s="1" t="n">
        <v>30.5</v>
      </c>
      <c r="E5336" s="3" t="n">
        <v>0</v>
      </c>
      <c r="F5336" s="23" t="n">
        <f aca="false">IF(D5336&lt;25, 0.24, 0.24-(0.01/5)*(D5336-25))</f>
        <v>0.229</v>
      </c>
      <c r="G5336" s="40" t="n">
        <f aca="false">(E5336/1000)*$G$1*F5336</f>
        <v>0</v>
      </c>
      <c r="H5336" s="40" t="n">
        <v>0.381468701645346</v>
      </c>
      <c r="I5336" s="3" t="n">
        <f aca="false">H5336*$J$2</f>
        <v>0</v>
      </c>
      <c r="J5336" s="19" t="n">
        <f aca="false">SUM(I5336+G5336)</f>
        <v>0</v>
      </c>
      <c r="K5336" s="1" t="n">
        <v>5.2</v>
      </c>
      <c r="L5336" s="39" t="n">
        <v>0.155354225933809</v>
      </c>
      <c r="M5336" s="39"/>
      <c r="N5336" s="1" t="n">
        <f aca="false">(2.571*(19.44-D5336)+3.87)*$K$2</f>
        <v>-0</v>
      </c>
      <c r="O5336" s="1" t="n">
        <f aca="false">IF(N5336&gt;0,N5336,0)</f>
        <v>0</v>
      </c>
      <c r="P5336" s="1" t="n">
        <f aca="false">O5336*1.5</f>
        <v>0</v>
      </c>
      <c r="Q5336" s="1" t="n">
        <f aca="false">P5336/(3.6*$Q$2)</f>
        <v>0</v>
      </c>
      <c r="R5336" s="1" t="n">
        <f aca="false">(K5336+L5336)*$R$2</f>
        <v>26776.771129669</v>
      </c>
      <c r="S5336" s="19" t="n">
        <f aca="false">J5336-R5336</f>
        <v>-26776.771129669</v>
      </c>
      <c r="T5336" s="1" t="n">
        <f aca="false">IF(S5336&lt;0,S5336/$G$3,0)</f>
        <v>-38252.5301852415</v>
      </c>
      <c r="U5336" s="1" t="n">
        <f aca="false">IF(S5336&gt;0,S5336*0.7,0)</f>
        <v>0</v>
      </c>
      <c r="V5336" s="14" t="n">
        <f aca="false">V5335+U5336+T5336</f>
        <v>-26944865.0960212</v>
      </c>
      <c r="W5336" s="19" t="n">
        <f aca="false">V5336/1000</f>
        <v>-26944.8650960212</v>
      </c>
      <c r="X5336" s="19" t="n">
        <f aca="false">W5336*3600000000*2/237000000</f>
        <v>-818578.180132291</v>
      </c>
      <c r="Y5336" s="19" t="n">
        <f aca="false">X5336/30.662</f>
        <v>-26696.8293044254</v>
      </c>
    </row>
    <row r="5337" customFormat="false" ht="17.9" hidden="false" customHeight="false" outlineLevel="0" collapsed="false">
      <c r="A5337" s="2" t="n">
        <v>8</v>
      </c>
      <c r="B5337" s="3" t="n">
        <v>10</v>
      </c>
      <c r="C5337" s="38" t="n">
        <v>22</v>
      </c>
      <c r="D5337" s="1" t="n">
        <v>30</v>
      </c>
      <c r="E5337" s="3" t="n">
        <v>0</v>
      </c>
      <c r="F5337" s="23" t="n">
        <f aca="false">IF(D5337&lt;25, 0.24, 0.24-(0.01/5)*(D5337-25))</f>
        <v>0.23</v>
      </c>
      <c r="G5337" s="40" t="n">
        <f aca="false">(E5337/1000)*$G$1*F5337</f>
        <v>0</v>
      </c>
      <c r="H5337" s="40" t="n">
        <v>0.405267285216337</v>
      </c>
      <c r="I5337" s="3" t="n">
        <f aca="false">H5337*$J$2</f>
        <v>0</v>
      </c>
      <c r="J5337" s="19" t="n">
        <f aca="false">SUM(I5337+G5337)</f>
        <v>0</v>
      </c>
      <c r="K5337" s="1" t="n">
        <v>4.8</v>
      </c>
      <c r="L5337" s="39" t="n">
        <v>0.191962837429843</v>
      </c>
      <c r="M5337" s="39"/>
      <c r="N5337" s="1" t="n">
        <f aca="false">(2.571*(19.44-D5337)+3.87)*$K$2</f>
        <v>-0</v>
      </c>
      <c r="O5337" s="1" t="n">
        <f aca="false">IF(N5337&gt;0,N5337,0)</f>
        <v>0</v>
      </c>
      <c r="P5337" s="1" t="n">
        <f aca="false">O5337*1.5</f>
        <v>0</v>
      </c>
      <c r="Q5337" s="1" t="n">
        <f aca="false">P5337/(3.6*$Q$2)</f>
        <v>0</v>
      </c>
      <c r="R5337" s="1" t="n">
        <f aca="false">(K5337+L5337)*$R$2</f>
        <v>24959.8141871492</v>
      </c>
      <c r="S5337" s="19" t="n">
        <f aca="false">J5337-R5337</f>
        <v>-24959.8141871492</v>
      </c>
      <c r="T5337" s="1" t="n">
        <f aca="false">IF(S5337&lt;0,S5337/$G$3,0)</f>
        <v>-35656.8774102132</v>
      </c>
      <c r="U5337" s="1" t="n">
        <f aca="false">IF(S5337&gt;0,S5337*0.7,0)</f>
        <v>0</v>
      </c>
      <c r="V5337" s="14" t="n">
        <f aca="false">V5336+U5337+T5337</f>
        <v>-26980521.9734314</v>
      </c>
      <c r="W5337" s="19" t="n">
        <f aca="false">V5337/1000</f>
        <v>-26980.5219734314</v>
      </c>
      <c r="X5337" s="19" t="n">
        <f aca="false">W5337*3600000000*2/237000000</f>
        <v>-819661.427040955</v>
      </c>
      <c r="Y5337" s="19" t="n">
        <f aca="false">X5337/30.662</f>
        <v>-26732.1579492843</v>
      </c>
    </row>
    <row r="5338" customFormat="false" ht="17.9" hidden="false" customHeight="false" outlineLevel="0" collapsed="false">
      <c r="A5338" s="2" t="n">
        <v>8</v>
      </c>
      <c r="B5338" s="3" t="n">
        <v>10</v>
      </c>
      <c r="C5338" s="38" t="n">
        <v>23</v>
      </c>
      <c r="D5338" s="1" t="n">
        <v>29.4</v>
      </c>
      <c r="E5338" s="3" t="n">
        <v>0</v>
      </c>
      <c r="F5338" s="23" t="n">
        <f aca="false">IF(D5338&lt;25, 0.24, 0.24-(0.01/5)*(D5338-25))</f>
        <v>0.2312</v>
      </c>
      <c r="G5338" s="40" t="n">
        <f aca="false">(E5338/1000)*$G$1*F5338</f>
        <v>0</v>
      </c>
      <c r="H5338" s="40" t="n">
        <v>0.393583533081451</v>
      </c>
      <c r="I5338" s="3" t="n">
        <f aca="false">H5338*$J$2</f>
        <v>0</v>
      </c>
      <c r="J5338" s="19" t="n">
        <f aca="false">SUM(I5338+G5338)</f>
        <v>0</v>
      </c>
      <c r="K5338" s="1" t="n">
        <v>4.32</v>
      </c>
      <c r="L5338" s="39" t="n">
        <v>0</v>
      </c>
      <c r="M5338" s="39"/>
      <c r="N5338" s="1" t="n">
        <f aca="false">(2.571*(19.44-D5338)+3.87)*$K$2</f>
        <v>-0</v>
      </c>
      <c r="O5338" s="1" t="n">
        <f aca="false">IF(N5338&gt;0,N5338,0)</f>
        <v>0</v>
      </c>
      <c r="P5338" s="1" t="n">
        <f aca="false">O5338*1.5</f>
        <v>0</v>
      </c>
      <c r="Q5338" s="1" t="n">
        <f aca="false">P5338/(3.6*$Q$2)</f>
        <v>0</v>
      </c>
      <c r="R5338" s="1" t="n">
        <f aca="false">(K5338+L5338)*$R$2</f>
        <v>21600</v>
      </c>
      <c r="S5338" s="19" t="n">
        <f aca="false">J5338-R5338</f>
        <v>-21600</v>
      </c>
      <c r="T5338" s="1" t="n">
        <f aca="false">IF(S5338&lt;0,S5338/$G$3,0)</f>
        <v>-30857.1428571429</v>
      </c>
      <c r="U5338" s="1" t="n">
        <f aca="false">IF(S5338&gt;0,S5338*0.7,0)</f>
        <v>0</v>
      </c>
      <c r="V5338" s="14" t="n">
        <f aca="false">V5337+U5338+T5338</f>
        <v>-27011379.1162886</v>
      </c>
      <c r="W5338" s="19" t="n">
        <f aca="false">V5338/1000</f>
        <v>-27011.3791162886</v>
      </c>
      <c r="X5338" s="19" t="n">
        <f aca="false">W5338*3600000000*2/237000000</f>
        <v>-820598.85922902</v>
      </c>
      <c r="Y5338" s="19" t="n">
        <f aca="false">X5338/30.662</f>
        <v>-26762.7310426267</v>
      </c>
    </row>
    <row r="5339" customFormat="false" ht="17.9" hidden="false" customHeight="false" outlineLevel="0" collapsed="false">
      <c r="A5339" s="2" t="n">
        <v>8</v>
      </c>
      <c r="B5339" s="3" t="n">
        <v>11</v>
      </c>
      <c r="C5339" s="38" t="n">
        <v>0</v>
      </c>
      <c r="D5339" s="1" t="n">
        <v>28.5</v>
      </c>
      <c r="E5339" s="3" t="n">
        <v>0</v>
      </c>
      <c r="F5339" s="23" t="n">
        <f aca="false">IF(D5339&lt;25, 0.24, 0.24-(0.01/5)*(D5339-25))</f>
        <v>0.233</v>
      </c>
      <c r="G5339" s="40" t="n">
        <f aca="false">(E5339/1000)*$G$1*F5339</f>
        <v>0</v>
      </c>
      <c r="H5339" s="40" t="n">
        <v>0.345558160060706</v>
      </c>
      <c r="I5339" s="3" t="n">
        <f aca="false">H5339*$J$2</f>
        <v>0</v>
      </c>
      <c r="J5339" s="19" t="n">
        <f aca="false">SUM(I5339+G5339)</f>
        <v>0</v>
      </c>
      <c r="K5339" s="1" t="n">
        <v>3.6</v>
      </c>
      <c r="L5339" s="39" t="n">
        <v>0.140492977665956</v>
      </c>
      <c r="M5339" s="39"/>
      <c r="N5339" s="1" t="n">
        <f aca="false">(2.571*(19.44-D5339)+3.87)*$K$2</f>
        <v>-0</v>
      </c>
      <c r="O5339" s="1" t="n">
        <f aca="false">IF(N5339&gt;0,N5339,0)</f>
        <v>0</v>
      </c>
      <c r="P5339" s="1" t="n">
        <f aca="false">O5339*1.5</f>
        <v>0</v>
      </c>
      <c r="Q5339" s="1" t="n">
        <f aca="false">P5339/(3.6*$Q$2)</f>
        <v>0</v>
      </c>
      <c r="R5339" s="1" t="n">
        <f aca="false">(K5339+L5339)*$R$2</f>
        <v>18702.4648883298</v>
      </c>
      <c r="S5339" s="19" t="n">
        <f aca="false">J5339-R5339</f>
        <v>-18702.4648883298</v>
      </c>
      <c r="T5339" s="1" t="n">
        <f aca="false">IF(S5339&lt;0,S5339/$G$3,0)</f>
        <v>-26717.8069833283</v>
      </c>
      <c r="U5339" s="1" t="n">
        <f aca="false">IF(S5339&gt;0,S5339*0.7,0)</f>
        <v>0</v>
      </c>
      <c r="V5339" s="14" t="n">
        <f aca="false">V5338+U5339+T5339</f>
        <v>-27038096.9232719</v>
      </c>
      <c r="W5339" s="19" t="n">
        <f aca="false">V5339/1000</f>
        <v>-27038.0969232719</v>
      </c>
      <c r="X5339" s="19" t="n">
        <f aca="false">W5339*3600000000*2/237000000</f>
        <v>-821410.539441172</v>
      </c>
      <c r="Y5339" s="19" t="n">
        <f aca="false">X5339/30.662</f>
        <v>-26789.2029039584</v>
      </c>
    </row>
    <row r="5340" customFormat="false" ht="17.9" hidden="false" customHeight="false" outlineLevel="0" collapsed="false">
      <c r="A5340" s="2" t="n">
        <v>8</v>
      </c>
      <c r="B5340" s="3" t="n">
        <v>11</v>
      </c>
      <c r="C5340" s="38" t="n">
        <v>1</v>
      </c>
      <c r="D5340" s="1" t="n">
        <v>27.6</v>
      </c>
      <c r="E5340" s="3" t="n">
        <v>0</v>
      </c>
      <c r="F5340" s="23" t="n">
        <f aca="false">IF(D5340&lt;25, 0.24, 0.24-(0.01/5)*(D5340-25))</f>
        <v>0.2348</v>
      </c>
      <c r="G5340" s="40" t="n">
        <f aca="false">(E5340/1000)*$G$1*F5340</f>
        <v>0</v>
      </c>
      <c r="H5340" s="40" t="n">
        <v>0.336852835179851</v>
      </c>
      <c r="I5340" s="3" t="n">
        <f aca="false">H5340*$J$2</f>
        <v>0</v>
      </c>
      <c r="J5340" s="19" t="n">
        <f aca="false">SUM(I5340+G5340)</f>
        <v>0</v>
      </c>
      <c r="K5340" s="1" t="n">
        <v>2.88</v>
      </c>
      <c r="L5340" s="39" t="n">
        <v>2.28548313303658</v>
      </c>
      <c r="M5340" s="39"/>
      <c r="N5340" s="1" t="n">
        <f aca="false">(2.571*(19.44-D5340)+3.87)*$K$2</f>
        <v>-0</v>
      </c>
      <c r="O5340" s="1" t="n">
        <f aca="false">IF(N5340&gt;0,N5340,0)</f>
        <v>0</v>
      </c>
      <c r="P5340" s="1" t="n">
        <f aca="false">O5340*1.5</f>
        <v>0</v>
      </c>
      <c r="Q5340" s="1" t="n">
        <f aca="false">P5340/(3.6*$Q$2)</f>
        <v>0</v>
      </c>
      <c r="R5340" s="1" t="n">
        <f aca="false">(K5340+L5340)*$R$2</f>
        <v>25827.4156651829</v>
      </c>
      <c r="S5340" s="19" t="n">
        <f aca="false">J5340-R5340</f>
        <v>-25827.4156651829</v>
      </c>
      <c r="T5340" s="1" t="n">
        <f aca="false">IF(S5340&lt;0,S5340/$G$3,0)</f>
        <v>-36896.3080931184</v>
      </c>
      <c r="U5340" s="1" t="n">
        <f aca="false">IF(S5340&gt;0,S5340*0.7,0)</f>
        <v>0</v>
      </c>
      <c r="V5340" s="14" t="n">
        <f aca="false">V5339+U5340+T5340</f>
        <v>-27074993.231365</v>
      </c>
      <c r="W5340" s="19" t="n">
        <f aca="false">V5340/1000</f>
        <v>-27074.993231365</v>
      </c>
      <c r="X5340" s="19" t="n">
        <f aca="false">W5340*3600000000*2/237000000</f>
        <v>-822531.439940204</v>
      </c>
      <c r="Y5340" s="19" t="n">
        <f aca="false">X5340/30.662</f>
        <v>-26825.7595701586</v>
      </c>
    </row>
    <row r="5341" customFormat="false" ht="17.9" hidden="false" customHeight="false" outlineLevel="0" collapsed="false">
      <c r="A5341" s="2" t="n">
        <v>8</v>
      </c>
      <c r="B5341" s="3" t="n">
        <v>11</v>
      </c>
      <c r="C5341" s="38" t="n">
        <v>2</v>
      </c>
      <c r="D5341" s="1" t="n">
        <v>26.7</v>
      </c>
      <c r="E5341" s="3" t="n">
        <v>0</v>
      </c>
      <c r="F5341" s="23" t="n">
        <f aca="false">IF(D5341&lt;25, 0.24, 0.24-(0.01/5)*(D5341-25))</f>
        <v>0.2366</v>
      </c>
      <c r="G5341" s="40" t="n">
        <f aca="false">(E5341/1000)*$G$1*F5341</f>
        <v>0</v>
      </c>
      <c r="H5341" s="40" t="n">
        <v>0.337088320397431</v>
      </c>
      <c r="I5341" s="3" t="n">
        <f aca="false">H5341*$J$2</f>
        <v>0</v>
      </c>
      <c r="J5341" s="19" t="n">
        <f aca="false">SUM(I5341+G5341)</f>
        <v>0</v>
      </c>
      <c r="K5341" s="1" t="n">
        <v>2.16</v>
      </c>
      <c r="L5341" s="39" t="n">
        <v>3.46520867400813</v>
      </c>
      <c r="M5341" s="39"/>
      <c r="N5341" s="1" t="n">
        <f aca="false">(2.571*(19.44-D5341)+3.87)*$K$2</f>
        <v>-0</v>
      </c>
      <c r="O5341" s="1" t="n">
        <f aca="false">IF(N5341&gt;0,N5341,0)</f>
        <v>0</v>
      </c>
      <c r="P5341" s="1" t="n">
        <f aca="false">O5341*1.5</f>
        <v>0</v>
      </c>
      <c r="Q5341" s="1" t="n">
        <f aca="false">P5341/(3.6*$Q$2)</f>
        <v>0</v>
      </c>
      <c r="R5341" s="1" t="n">
        <f aca="false">(K5341+L5341)*$R$2</f>
        <v>28126.0433700407</v>
      </c>
      <c r="S5341" s="19" t="n">
        <f aca="false">J5341-R5341</f>
        <v>-28126.0433700407</v>
      </c>
      <c r="T5341" s="1" t="n">
        <f aca="false">IF(S5341&lt;0,S5341/$G$3,0)</f>
        <v>-40180.0619572009</v>
      </c>
      <c r="U5341" s="1" t="n">
        <f aca="false">IF(S5341&gt;0,S5341*0.7,0)</f>
        <v>0</v>
      </c>
      <c r="V5341" s="14" t="n">
        <f aca="false">V5340+U5341+T5341</f>
        <v>-27115173.2933222</v>
      </c>
      <c r="W5341" s="19" t="n">
        <f aca="false">V5341/1000</f>
        <v>-27115.1732933222</v>
      </c>
      <c r="X5341" s="19" t="n">
        <f aca="false">W5341*3600000000*2/237000000</f>
        <v>-823752.100050296</v>
      </c>
      <c r="Y5341" s="19" t="n">
        <f aca="false">X5341/30.662</f>
        <v>-26865.5697622561</v>
      </c>
    </row>
    <row r="5342" customFormat="false" ht="17.9" hidden="false" customHeight="false" outlineLevel="0" collapsed="false">
      <c r="A5342" s="2" t="n">
        <v>8</v>
      </c>
      <c r="B5342" s="3" t="n">
        <v>11</v>
      </c>
      <c r="C5342" s="38" t="n">
        <v>3</v>
      </c>
      <c r="D5342" s="1" t="n">
        <v>25.9</v>
      </c>
      <c r="E5342" s="3" t="n">
        <v>0</v>
      </c>
      <c r="F5342" s="23" t="n">
        <f aca="false">IF(D5342&lt;25, 0.24, 0.24-(0.01/5)*(D5342-25))</f>
        <v>0.2382</v>
      </c>
      <c r="G5342" s="40" t="n">
        <f aca="false">(E5342/1000)*$G$1*F5342</f>
        <v>0</v>
      </c>
      <c r="H5342" s="40" t="n">
        <v>0.326403904606411</v>
      </c>
      <c r="I5342" s="3" t="n">
        <f aca="false">H5342*$J$2</f>
        <v>0</v>
      </c>
      <c r="J5342" s="19" t="n">
        <f aca="false">SUM(I5342+G5342)</f>
        <v>0</v>
      </c>
      <c r="K5342" s="1" t="n">
        <v>1.52</v>
      </c>
      <c r="L5342" s="39" t="n">
        <v>3.57794312823689</v>
      </c>
      <c r="M5342" s="39"/>
      <c r="N5342" s="1" t="n">
        <f aca="false">(2.571*(19.44-D5342)+3.87)*$K$2</f>
        <v>-0</v>
      </c>
      <c r="O5342" s="1" t="n">
        <f aca="false">IF(N5342&gt;0,N5342,0)</f>
        <v>0</v>
      </c>
      <c r="P5342" s="1" t="n">
        <f aca="false">O5342*1.5</f>
        <v>0</v>
      </c>
      <c r="Q5342" s="1" t="n">
        <f aca="false">P5342/(3.6*$Q$2)</f>
        <v>0</v>
      </c>
      <c r="R5342" s="1" t="n">
        <f aca="false">(K5342+L5342)*$R$2</f>
        <v>25489.7156411845</v>
      </c>
      <c r="S5342" s="19" t="n">
        <f aca="false">J5342-R5342</f>
        <v>-25489.7156411845</v>
      </c>
      <c r="T5342" s="1" t="n">
        <f aca="false">IF(S5342&lt;0,S5342/$G$3,0)</f>
        <v>-36413.8794874064</v>
      </c>
      <c r="U5342" s="1" t="n">
        <f aca="false">IF(S5342&gt;0,S5342*0.7,0)</f>
        <v>0</v>
      </c>
      <c r="V5342" s="14" t="n">
        <f aca="false">V5341+U5342+T5342</f>
        <v>-27151587.1728096</v>
      </c>
      <c r="W5342" s="19" t="n">
        <f aca="false">V5342/1000</f>
        <v>-27151.5871728096</v>
      </c>
      <c r="X5342" s="19" t="n">
        <f aca="false">W5342*3600000000*2/237000000</f>
        <v>-824858.34449042</v>
      </c>
      <c r="Y5342" s="19" t="n">
        <f aca="false">X5342/30.662</f>
        <v>-26901.6484407547</v>
      </c>
    </row>
    <row r="5343" customFormat="false" ht="17.9" hidden="false" customHeight="false" outlineLevel="0" collapsed="false">
      <c r="A5343" s="2" t="n">
        <v>8</v>
      </c>
      <c r="B5343" s="3" t="n">
        <v>11</v>
      </c>
      <c r="C5343" s="38" t="n">
        <v>4</v>
      </c>
      <c r="D5343" s="1" t="n">
        <v>25.2</v>
      </c>
      <c r="E5343" s="3" t="n">
        <v>0</v>
      </c>
      <c r="F5343" s="23" t="n">
        <f aca="false">IF(D5343&lt;25, 0.24, 0.24-(0.01/5)*(D5343-25))</f>
        <v>0.2396</v>
      </c>
      <c r="G5343" s="40" t="n">
        <f aca="false">(E5343/1000)*$G$1*F5343</f>
        <v>0</v>
      </c>
      <c r="H5343" s="40" t="n">
        <v>0.314533718231591</v>
      </c>
      <c r="I5343" s="3" t="n">
        <f aca="false">H5343*$J$2</f>
        <v>0</v>
      </c>
      <c r="J5343" s="19" t="n">
        <f aca="false">SUM(I5343+G5343)</f>
        <v>0</v>
      </c>
      <c r="K5343" s="1" t="n">
        <v>0.96</v>
      </c>
      <c r="L5343" s="39" t="n">
        <v>3.33297689661312</v>
      </c>
      <c r="M5343" s="39"/>
      <c r="N5343" s="1" t="n">
        <f aca="false">(2.571*(19.44-D5343)+3.87)*$K$2</f>
        <v>-0</v>
      </c>
      <c r="O5343" s="1" t="n">
        <f aca="false">IF(N5343&gt;0,N5343,0)</f>
        <v>0</v>
      </c>
      <c r="P5343" s="1" t="n">
        <f aca="false">O5343*1.5</f>
        <v>0</v>
      </c>
      <c r="Q5343" s="1" t="n">
        <f aca="false">P5343/(3.6*$Q$2)</f>
        <v>0</v>
      </c>
      <c r="R5343" s="1" t="n">
        <f aca="false">(K5343+L5343)*$R$2</f>
        <v>21464.8844830656</v>
      </c>
      <c r="S5343" s="19" t="n">
        <f aca="false">J5343-R5343</f>
        <v>-21464.8844830656</v>
      </c>
      <c r="T5343" s="1" t="n">
        <f aca="false">IF(S5343&lt;0,S5343/$G$3,0)</f>
        <v>-30664.1206900937</v>
      </c>
      <c r="U5343" s="1" t="n">
        <f aca="false">IF(S5343&gt;0,S5343*0.7,0)</f>
        <v>0</v>
      </c>
      <c r="V5343" s="14" t="n">
        <f aca="false">V5342+U5343+T5343</f>
        <v>-27182251.2934997</v>
      </c>
      <c r="W5343" s="19" t="n">
        <f aca="false">V5343/1000</f>
        <v>-27182.2512934997</v>
      </c>
      <c r="X5343" s="19" t="n">
        <f aca="false">W5343*3600000000*2/237000000</f>
        <v>-825789.912713916</v>
      </c>
      <c r="Y5343" s="19" t="n">
        <f aca="false">X5343/30.662</f>
        <v>-26932.0302887586</v>
      </c>
    </row>
    <row r="5344" customFormat="false" ht="17.9" hidden="false" customHeight="false" outlineLevel="0" collapsed="false">
      <c r="A5344" s="2" t="n">
        <v>8</v>
      </c>
      <c r="B5344" s="3" t="n">
        <v>11</v>
      </c>
      <c r="C5344" s="38" t="n">
        <v>5</v>
      </c>
      <c r="D5344" s="1" t="n">
        <v>24.4</v>
      </c>
      <c r="E5344" s="3" t="n">
        <v>-0.961617206977605</v>
      </c>
      <c r="F5344" s="23" t="n">
        <f aca="false">IF(D5344&lt;25, 0.24, 0.24-(0.01/5)*(D5344-25))</f>
        <v>0.24</v>
      </c>
      <c r="G5344" s="40" t="n">
        <f aca="false">(E5344/1000)*$G$1*F5344</f>
        <v>-75.6108070440007</v>
      </c>
      <c r="H5344" s="40" t="n">
        <v>0.30905780400723</v>
      </c>
      <c r="I5344" s="3" t="n">
        <f aca="false">H5344*$J$2</f>
        <v>0</v>
      </c>
      <c r="J5344" s="19" t="n">
        <f aca="false">SUM(I5344+G5344)</f>
        <v>-75.6108070440007</v>
      </c>
      <c r="K5344" s="1" t="n">
        <v>0.319999999999999</v>
      </c>
      <c r="L5344" s="39" t="n">
        <v>3.35856148492355</v>
      </c>
      <c r="M5344" s="39"/>
      <c r="N5344" s="1" t="n">
        <f aca="false">(2.571*(19.44-D5344)+3.87)*$K$2</f>
        <v>-0</v>
      </c>
      <c r="O5344" s="1" t="n">
        <f aca="false">IF(N5344&gt;0,N5344,0)</f>
        <v>0</v>
      </c>
      <c r="P5344" s="1" t="n">
        <f aca="false">O5344*1.5</f>
        <v>0</v>
      </c>
      <c r="Q5344" s="1" t="n">
        <f aca="false">P5344/(3.6*$Q$2)</f>
        <v>0</v>
      </c>
      <c r="R5344" s="1" t="n">
        <f aca="false">(K5344+L5344)*$R$2</f>
        <v>18392.8074246177</v>
      </c>
      <c r="S5344" s="19" t="n">
        <f aca="false">J5344-R5344</f>
        <v>-18468.4182316617</v>
      </c>
      <c r="T5344" s="1" t="n">
        <f aca="false">IF(S5344&lt;0,S5344/$G$3,0)</f>
        <v>-26383.4546166596</v>
      </c>
      <c r="U5344" s="1" t="n">
        <f aca="false">IF(S5344&gt;0,S5344*0.7,0)</f>
        <v>0</v>
      </c>
      <c r="V5344" s="14" t="n">
        <f aca="false">V5343+U5344+T5344</f>
        <v>-27208634.7481164</v>
      </c>
      <c r="W5344" s="19" t="n">
        <f aca="false">V5344/1000</f>
        <v>-27208.6347481164</v>
      </c>
      <c r="X5344" s="19" t="n">
        <f aca="false">W5344*3600000000*2/237000000</f>
        <v>-826591.435385815</v>
      </c>
      <c r="Y5344" s="19" t="n">
        <f aca="false">X5344/30.662</f>
        <v>-26958.1708755402</v>
      </c>
    </row>
    <row r="5345" customFormat="false" ht="17.9" hidden="false" customHeight="false" outlineLevel="0" collapsed="false">
      <c r="A5345" s="2" t="n">
        <v>8</v>
      </c>
      <c r="B5345" s="3" t="n">
        <v>11</v>
      </c>
      <c r="C5345" s="38" t="n">
        <v>6</v>
      </c>
      <c r="D5345" s="1" t="n">
        <v>26.5</v>
      </c>
      <c r="E5345" s="3" t="n">
        <v>38.2600289626604</v>
      </c>
      <c r="F5345" s="23" t="n">
        <f aca="false">IF(D5345&lt;25, 0.24, 0.24-(0.01/5)*(D5345-25))</f>
        <v>0.237</v>
      </c>
      <c r="G5345" s="40" t="n">
        <f aca="false">(E5345/1000)*$G$1*F5345</f>
        <v>2970.73591323299</v>
      </c>
      <c r="H5345" s="40" t="n">
        <v>0.306084611584859</v>
      </c>
      <c r="I5345" s="3" t="n">
        <f aca="false">H5345*$J$2</f>
        <v>0</v>
      </c>
      <c r="J5345" s="19" t="n">
        <f aca="false">SUM(I5345+G5345)</f>
        <v>2970.73591323299</v>
      </c>
      <c r="K5345" s="1" t="n">
        <v>2</v>
      </c>
      <c r="L5345" s="39" t="n">
        <v>1.44634003777821</v>
      </c>
      <c r="M5345" s="39"/>
      <c r="N5345" s="1" t="n">
        <f aca="false">(2.571*(19.44-D5345)+3.87)*$K$2</f>
        <v>-0</v>
      </c>
      <c r="O5345" s="1" t="n">
        <f aca="false">IF(N5345&gt;0,N5345,0)</f>
        <v>0</v>
      </c>
      <c r="P5345" s="1" t="n">
        <f aca="false">O5345*1.5</f>
        <v>0</v>
      </c>
      <c r="Q5345" s="1" t="n">
        <f aca="false">P5345/(3.6*$Q$2)</f>
        <v>0</v>
      </c>
      <c r="R5345" s="1" t="n">
        <f aca="false">(K5345+L5345)*$R$2</f>
        <v>17231.7001888911</v>
      </c>
      <c r="S5345" s="19" t="n">
        <f aca="false">J5345-R5345</f>
        <v>-14260.9642756581</v>
      </c>
      <c r="T5345" s="1" t="n">
        <f aca="false">IF(S5345&lt;0,S5345/$G$3,0)</f>
        <v>-20372.8061080829</v>
      </c>
      <c r="U5345" s="1" t="n">
        <f aca="false">IF(S5345&gt;0,S5345*0.7,0)</f>
        <v>0</v>
      </c>
      <c r="V5345" s="14" t="n">
        <f aca="false">V5344+U5345+T5345</f>
        <v>-27229007.5542245</v>
      </c>
      <c r="W5345" s="19" t="n">
        <f aca="false">V5345/1000</f>
        <v>-27229.0075542245</v>
      </c>
      <c r="X5345" s="19" t="n">
        <f aca="false">W5345*3600000000*2/237000000</f>
        <v>-827210.356077706</v>
      </c>
      <c r="Y5345" s="19" t="n">
        <f aca="false">X5345/30.662</f>
        <v>-26978.3561436862</v>
      </c>
    </row>
    <row r="5346" customFormat="false" ht="17.9" hidden="false" customHeight="false" outlineLevel="0" collapsed="false">
      <c r="A5346" s="2" t="n">
        <v>8</v>
      </c>
      <c r="B5346" s="3" t="n">
        <v>11</v>
      </c>
      <c r="C5346" s="38" t="n">
        <v>7</v>
      </c>
      <c r="D5346" s="1" t="n">
        <v>28.5</v>
      </c>
      <c r="E5346" s="3" t="n">
        <v>177.636941208271</v>
      </c>
      <c r="F5346" s="23" t="n">
        <f aca="false">IF(D5346&lt;25, 0.24, 0.24-(0.01/5)*(D5346-25))</f>
        <v>0.233</v>
      </c>
      <c r="G5346" s="40" t="n">
        <f aca="false">(E5346/1000)*$G$1*F5346</f>
        <v>13559.9976201263</v>
      </c>
      <c r="H5346" s="40" t="n">
        <v>0.257581803741169</v>
      </c>
      <c r="I5346" s="3" t="n">
        <f aca="false">H5346*$J$2</f>
        <v>0</v>
      </c>
      <c r="J5346" s="19" t="n">
        <f aca="false">SUM(I5346+G5346)</f>
        <v>13559.9976201263</v>
      </c>
      <c r="K5346" s="1" t="n">
        <v>3.6</v>
      </c>
      <c r="L5346" s="39" t="n">
        <v>0.105815544106832</v>
      </c>
      <c r="M5346" s="39"/>
      <c r="N5346" s="1" t="n">
        <f aca="false">(2.571*(19.44-D5346)+3.87)*$K$2</f>
        <v>-0</v>
      </c>
      <c r="O5346" s="1" t="n">
        <f aca="false">IF(N5346&gt;0,N5346,0)</f>
        <v>0</v>
      </c>
      <c r="P5346" s="1" t="n">
        <f aca="false">O5346*1.5</f>
        <v>0</v>
      </c>
      <c r="Q5346" s="1" t="n">
        <f aca="false">P5346/(3.6*$Q$2)</f>
        <v>0</v>
      </c>
      <c r="R5346" s="1" t="n">
        <f aca="false">(K5346+L5346)*$R$2</f>
        <v>18529.0777205342</v>
      </c>
      <c r="S5346" s="19" t="n">
        <f aca="false">J5346-R5346</f>
        <v>-4969.08010040784</v>
      </c>
      <c r="T5346" s="1" t="n">
        <f aca="false">IF(S5346&lt;0,S5346/$G$3,0)</f>
        <v>-7098.68585772548</v>
      </c>
      <c r="U5346" s="1" t="n">
        <f aca="false">IF(S5346&gt;0,S5346*0.7,0)</f>
        <v>0</v>
      </c>
      <c r="V5346" s="14" t="n">
        <f aca="false">V5345+U5346+T5346</f>
        <v>-27236106.2400822</v>
      </c>
      <c r="W5346" s="19" t="n">
        <f aca="false">V5346/1000</f>
        <v>-27236.1062400822</v>
      </c>
      <c r="X5346" s="19" t="n">
        <f aca="false">W5346*3600000000*2/237000000</f>
        <v>-827426.012356928</v>
      </c>
      <c r="Y5346" s="19" t="n">
        <f aca="false">X5346/30.662</f>
        <v>-26985.3894839517</v>
      </c>
    </row>
    <row r="5347" customFormat="false" ht="17.9" hidden="false" customHeight="false" outlineLevel="0" collapsed="false">
      <c r="A5347" s="2" t="n">
        <v>8</v>
      </c>
      <c r="B5347" s="3" t="n">
        <v>11</v>
      </c>
      <c r="C5347" s="38" t="n">
        <v>8</v>
      </c>
      <c r="D5347" s="1" t="n">
        <v>30.6</v>
      </c>
      <c r="E5347" s="3" t="n">
        <v>374.583507505732</v>
      </c>
      <c r="F5347" s="23" t="n">
        <f aca="false">IF(D5347&lt;25, 0.24, 0.24-(0.01/5)*(D5347-25))</f>
        <v>0.2288</v>
      </c>
      <c r="G5347" s="40" t="n">
        <f aca="false">(E5347/1000)*$G$1*F5347</f>
        <v>28078.5759492016</v>
      </c>
      <c r="H5347" s="40" t="n">
        <v>0.244873763593148</v>
      </c>
      <c r="I5347" s="3" t="n">
        <f aca="false">H5347*$J$2</f>
        <v>0</v>
      </c>
      <c r="J5347" s="19" t="n">
        <f aca="false">SUM(I5347+G5347)</f>
        <v>28078.5759492016</v>
      </c>
      <c r="K5347" s="1" t="n">
        <v>5.28</v>
      </c>
      <c r="L5347" s="39" t="n">
        <v>0</v>
      </c>
      <c r="M5347" s="39"/>
      <c r="N5347" s="1" t="n">
        <f aca="false">(2.571*(19.44-D5347)+3.87)*$K$2</f>
        <v>-0</v>
      </c>
      <c r="O5347" s="1" t="n">
        <f aca="false">IF(N5347&gt;0,N5347,0)</f>
        <v>0</v>
      </c>
      <c r="P5347" s="1" t="n">
        <f aca="false">O5347*1.5</f>
        <v>0</v>
      </c>
      <c r="Q5347" s="1" t="n">
        <f aca="false">P5347/(3.6*$Q$2)</f>
        <v>0</v>
      </c>
      <c r="R5347" s="1" t="n">
        <f aca="false">(K5347+L5347)*$R$2</f>
        <v>26400</v>
      </c>
      <c r="S5347" s="19" t="n">
        <f aca="false">J5347-R5347</f>
        <v>1678.57594920158</v>
      </c>
      <c r="T5347" s="1" t="n">
        <f aca="false">IF(S5347&lt;0,S5347/$G$3,0)</f>
        <v>0</v>
      </c>
      <c r="U5347" s="1" t="n">
        <f aca="false">IF(S5347&gt;0,S5347*0.7,0)</f>
        <v>1175.00316444111</v>
      </c>
      <c r="V5347" s="14" t="n">
        <f aca="false">V5346+U5347+T5347</f>
        <v>-27234931.2369178</v>
      </c>
      <c r="W5347" s="19" t="n">
        <f aca="false">V5347/1000</f>
        <v>-27234.9312369178</v>
      </c>
      <c r="X5347" s="19" t="n">
        <f aca="false">W5347*3600000000*2/237000000</f>
        <v>-827390.316058261</v>
      </c>
      <c r="Y5347" s="19" t="n">
        <f aca="false">X5347/30.662</f>
        <v>-26984.2252970537</v>
      </c>
    </row>
    <row r="5348" customFormat="false" ht="17.9" hidden="false" customHeight="false" outlineLevel="0" collapsed="false">
      <c r="A5348" s="2" t="n">
        <v>8</v>
      </c>
      <c r="B5348" s="3" t="n">
        <v>11</v>
      </c>
      <c r="C5348" s="38" t="n">
        <v>9</v>
      </c>
      <c r="D5348" s="1" t="n">
        <v>32.1</v>
      </c>
      <c r="E5348" s="3" t="n">
        <v>600.646783537606</v>
      </c>
      <c r="F5348" s="23" t="n">
        <f aca="false">IF(D5348&lt;25, 0.24, 0.24-(0.01/5)*(D5348-25))</f>
        <v>0.2258</v>
      </c>
      <c r="G5348" s="40" t="n">
        <f aca="false">(E5348/1000)*$G$1*F5348</f>
        <v>44433.8044444609</v>
      </c>
      <c r="H5348" s="40" t="n">
        <v>0.274229336768032</v>
      </c>
      <c r="I5348" s="3" t="n">
        <f aca="false">H5348*$J$2</f>
        <v>0</v>
      </c>
      <c r="J5348" s="19" t="n">
        <f aca="false">SUM(I5348+G5348)</f>
        <v>44433.8044444609</v>
      </c>
      <c r="K5348" s="1" t="n">
        <v>6.48</v>
      </c>
      <c r="L5348" s="39" t="n">
        <v>0</v>
      </c>
      <c r="M5348" s="39"/>
      <c r="N5348" s="1" t="n">
        <f aca="false">(2.571*(19.44-D5348)+3.87)*$K$2</f>
        <v>-0</v>
      </c>
      <c r="O5348" s="1" t="n">
        <f aca="false">IF(N5348&gt;0,N5348,0)</f>
        <v>0</v>
      </c>
      <c r="P5348" s="1" t="n">
        <f aca="false">O5348*1.5</f>
        <v>0</v>
      </c>
      <c r="Q5348" s="1" t="n">
        <f aca="false">P5348/(3.6*$Q$2)</f>
        <v>0</v>
      </c>
      <c r="R5348" s="1" t="n">
        <f aca="false">(K5348+L5348)*$R$2</f>
        <v>32400</v>
      </c>
      <c r="S5348" s="19" t="n">
        <f aca="false">J5348-R5348</f>
        <v>12033.8044444609</v>
      </c>
      <c r="T5348" s="1" t="n">
        <f aca="false">IF(S5348&lt;0,S5348/$G$3,0)</f>
        <v>0</v>
      </c>
      <c r="U5348" s="1" t="n">
        <f aca="false">IF(S5348&gt;0,S5348*0.7,0)</f>
        <v>8423.66311112265</v>
      </c>
      <c r="V5348" s="14" t="n">
        <f aca="false">V5347+U5348+T5348</f>
        <v>-27226507.5738066</v>
      </c>
      <c r="W5348" s="19" t="n">
        <f aca="false">V5348/1000</f>
        <v>-27226.5075738066</v>
      </c>
      <c r="X5348" s="19" t="n">
        <f aca="false">W5348*3600000000*2/237000000</f>
        <v>-827134.407305518</v>
      </c>
      <c r="Y5348" s="19" t="n">
        <f aca="false">X5348/30.662</f>
        <v>-26975.8791763589</v>
      </c>
    </row>
    <row r="5349" customFormat="false" ht="17.9" hidden="false" customHeight="false" outlineLevel="0" collapsed="false">
      <c r="A5349" s="2" t="n">
        <v>8</v>
      </c>
      <c r="B5349" s="3" t="n">
        <v>11</v>
      </c>
      <c r="C5349" s="38" t="n">
        <v>10</v>
      </c>
      <c r="D5349" s="1" t="n">
        <v>33.5</v>
      </c>
      <c r="E5349" s="3" t="n">
        <v>733.302027700821</v>
      </c>
      <c r="F5349" s="23" t="n">
        <f aca="false">IF(D5349&lt;25, 0.24, 0.24-(0.01/5)*(D5349-25))</f>
        <v>0.223</v>
      </c>
      <c r="G5349" s="40" t="n">
        <f aca="false">(E5349/1000)*$G$1*F5349</f>
        <v>53574.5035003215</v>
      </c>
      <c r="H5349" s="40" t="n">
        <v>0.23128621612872</v>
      </c>
      <c r="I5349" s="3" t="n">
        <f aca="false">H5349*$J$2</f>
        <v>0</v>
      </c>
      <c r="J5349" s="19" t="n">
        <f aca="false">SUM(I5349+G5349)</f>
        <v>53574.5035003215</v>
      </c>
      <c r="K5349" s="1" t="n">
        <v>7.6</v>
      </c>
      <c r="L5349" s="39" t="n">
        <v>0</v>
      </c>
      <c r="M5349" s="39"/>
      <c r="N5349" s="1" t="n">
        <f aca="false">(2.571*(19.44-D5349)+3.87)*$K$2</f>
        <v>-0</v>
      </c>
      <c r="O5349" s="1" t="n">
        <f aca="false">IF(N5349&gt;0,N5349,0)</f>
        <v>0</v>
      </c>
      <c r="P5349" s="1" t="n">
        <f aca="false">O5349*1.5</f>
        <v>0</v>
      </c>
      <c r="Q5349" s="1" t="n">
        <f aca="false">P5349/(3.6*$Q$2)</f>
        <v>0</v>
      </c>
      <c r="R5349" s="1" t="n">
        <f aca="false">(K5349+L5349)*$R$2</f>
        <v>38000</v>
      </c>
      <c r="S5349" s="19" t="n">
        <f aca="false">J5349-R5349</f>
        <v>15574.5035003215</v>
      </c>
      <c r="T5349" s="1" t="n">
        <f aca="false">IF(S5349&lt;0,S5349/$G$3,0)</f>
        <v>0</v>
      </c>
      <c r="U5349" s="1" t="n">
        <f aca="false">IF(S5349&gt;0,S5349*0.7,0)</f>
        <v>10902.152450225</v>
      </c>
      <c r="V5349" s="14" t="n">
        <f aca="false">V5348+U5349+T5349</f>
        <v>-27215605.4213564</v>
      </c>
      <c r="W5349" s="19" t="n">
        <f aca="false">V5349/1000</f>
        <v>-27215.6054213564</v>
      </c>
      <c r="X5349" s="19" t="n">
        <f aca="false">W5349*3600000000*2/237000000</f>
        <v>-826803.202674119</v>
      </c>
      <c r="Y5349" s="19" t="n">
        <f aca="false">X5349/30.662</f>
        <v>-26965.0773815837</v>
      </c>
    </row>
    <row r="5350" customFormat="false" ht="17.9" hidden="false" customHeight="false" outlineLevel="0" collapsed="false">
      <c r="A5350" s="2" t="n">
        <v>8</v>
      </c>
      <c r="B5350" s="3" t="n">
        <v>11</v>
      </c>
      <c r="C5350" s="38" t="n">
        <v>11</v>
      </c>
      <c r="D5350" s="1" t="n">
        <v>35</v>
      </c>
      <c r="E5350" s="3" t="n">
        <v>647.563878827507</v>
      </c>
      <c r="F5350" s="23" t="n">
        <f aca="false">IF(D5350&lt;25, 0.24, 0.24-(0.01/5)*(D5350-25))</f>
        <v>0.22</v>
      </c>
      <c r="G5350" s="40" t="n">
        <f aca="false">(E5350/1000)*$G$1*F5350</f>
        <v>46674.0731559229</v>
      </c>
      <c r="H5350" s="40" t="n">
        <v>0.181934666624895</v>
      </c>
      <c r="I5350" s="3" t="n">
        <f aca="false">H5350*$J$2</f>
        <v>0</v>
      </c>
      <c r="J5350" s="19" t="n">
        <f aca="false">SUM(I5350+G5350)</f>
        <v>46674.0731559229</v>
      </c>
      <c r="K5350" s="1" t="n">
        <v>8.8</v>
      </c>
      <c r="L5350" s="39" t="n">
        <v>0</v>
      </c>
      <c r="M5350" s="39"/>
      <c r="N5350" s="1" t="n">
        <f aca="false">(2.571*(19.44-D5350)+3.87)*$K$2</f>
        <v>-0</v>
      </c>
      <c r="O5350" s="1" t="n">
        <f aca="false">IF(N5350&gt;0,N5350,0)</f>
        <v>0</v>
      </c>
      <c r="P5350" s="1" t="n">
        <f aca="false">O5350*1.5</f>
        <v>0</v>
      </c>
      <c r="Q5350" s="1" t="n">
        <f aca="false">P5350/(3.6*$Q$2)</f>
        <v>0</v>
      </c>
      <c r="R5350" s="1" t="n">
        <f aca="false">(K5350+L5350)*$R$2</f>
        <v>44000</v>
      </c>
      <c r="S5350" s="19" t="n">
        <f aca="false">J5350-R5350</f>
        <v>2674.07315592292</v>
      </c>
      <c r="T5350" s="1" t="n">
        <f aca="false">IF(S5350&lt;0,S5350/$G$3,0)</f>
        <v>0</v>
      </c>
      <c r="U5350" s="1" t="n">
        <f aca="false">IF(S5350&gt;0,S5350*0.7,0)</f>
        <v>1871.85120914605</v>
      </c>
      <c r="V5350" s="14" t="n">
        <f aca="false">V5349+U5350+T5350</f>
        <v>-27213733.5701473</v>
      </c>
      <c r="W5350" s="19" t="n">
        <f aca="false">V5350/1000</f>
        <v>-27213.7335701473</v>
      </c>
      <c r="X5350" s="19" t="n">
        <f aca="false">W5350*3600000000*2/237000000</f>
        <v>-826746.336308271</v>
      </c>
      <c r="Y5350" s="19" t="n">
        <f aca="false">X5350/30.662</f>
        <v>-26963.2227613421</v>
      </c>
    </row>
    <row r="5351" customFormat="false" ht="17.9" hidden="false" customHeight="false" outlineLevel="0" collapsed="false">
      <c r="A5351" s="2" t="n">
        <v>8</v>
      </c>
      <c r="B5351" s="3" t="n">
        <v>11</v>
      </c>
      <c r="C5351" s="38" t="n">
        <v>12</v>
      </c>
      <c r="D5351" s="1" t="n">
        <v>35.4</v>
      </c>
      <c r="E5351" s="3" t="n">
        <v>900.476591337552</v>
      </c>
      <c r="F5351" s="23" t="n">
        <f aca="false">IF(D5351&lt;25, 0.24, 0.24-(0.01/5)*(D5351-25))</f>
        <v>0.2192</v>
      </c>
      <c r="G5351" s="40" t="n">
        <f aca="false">(E5351/1000)*$G$1*F5351</f>
        <v>64667.0996751987</v>
      </c>
      <c r="H5351" s="40" t="n">
        <v>0.170012215097576</v>
      </c>
      <c r="I5351" s="3" t="n">
        <f aca="false">H5351*$J$2</f>
        <v>0</v>
      </c>
      <c r="J5351" s="19" t="n">
        <f aca="false">SUM(I5351+G5351)</f>
        <v>64667.0996751987</v>
      </c>
      <c r="K5351" s="1" t="n">
        <v>9.12</v>
      </c>
      <c r="L5351" s="39" t="n">
        <v>0</v>
      </c>
      <c r="M5351" s="39"/>
      <c r="N5351" s="1" t="n">
        <f aca="false">(2.571*(19.44-D5351)+3.87)*$K$2</f>
        <v>-0</v>
      </c>
      <c r="O5351" s="1" t="n">
        <f aca="false">IF(N5351&gt;0,N5351,0)</f>
        <v>0</v>
      </c>
      <c r="P5351" s="1" t="n">
        <f aca="false">O5351*1.5</f>
        <v>0</v>
      </c>
      <c r="Q5351" s="1" t="n">
        <f aca="false">P5351/(3.6*$Q$2)</f>
        <v>0</v>
      </c>
      <c r="R5351" s="1" t="n">
        <f aca="false">(K5351+L5351)*$R$2</f>
        <v>45600</v>
      </c>
      <c r="S5351" s="19" t="n">
        <f aca="false">J5351-R5351</f>
        <v>19067.0996751987</v>
      </c>
      <c r="T5351" s="1" t="n">
        <f aca="false">IF(S5351&lt;0,S5351/$G$3,0)</f>
        <v>0</v>
      </c>
      <c r="U5351" s="1" t="n">
        <f aca="false">IF(S5351&gt;0,S5351*0.7,0)</f>
        <v>13346.9697726391</v>
      </c>
      <c r="V5351" s="14" t="n">
        <f aca="false">V5350+U5351+T5351</f>
        <v>-27200386.6003746</v>
      </c>
      <c r="W5351" s="19" t="n">
        <f aca="false">V5351/1000</f>
        <v>-27200.3866003746</v>
      </c>
      <c r="X5351" s="19" t="n">
        <f aca="false">W5351*3600000000*2/237000000</f>
        <v>-826340.858745558</v>
      </c>
      <c r="Y5351" s="19" t="n">
        <f aca="false">X5351/30.662</f>
        <v>-26949.9986545417</v>
      </c>
    </row>
    <row r="5352" customFormat="false" ht="17.9" hidden="false" customHeight="false" outlineLevel="0" collapsed="false">
      <c r="A5352" s="2" t="n">
        <v>8</v>
      </c>
      <c r="B5352" s="3" t="n">
        <v>11</v>
      </c>
      <c r="C5352" s="38" t="n">
        <v>13</v>
      </c>
      <c r="D5352" s="1" t="n">
        <v>35.7</v>
      </c>
      <c r="E5352" s="3" t="n">
        <v>836.453765066121</v>
      </c>
      <c r="F5352" s="23" t="n">
        <f aca="false">IF(D5352&lt;25, 0.24, 0.24-(0.01/5)*(D5352-25))</f>
        <v>0.2186</v>
      </c>
      <c r="G5352" s="40" t="n">
        <f aca="false">(E5352/1000)*$G$1*F5352</f>
        <v>59904.9215768964</v>
      </c>
      <c r="H5352" s="40" t="n">
        <v>0.181527710712296</v>
      </c>
      <c r="I5352" s="3" t="n">
        <f aca="false">H5352*$J$2</f>
        <v>0</v>
      </c>
      <c r="J5352" s="19" t="n">
        <f aca="false">SUM(I5352+G5352)</f>
        <v>59904.9215768964</v>
      </c>
      <c r="K5352" s="1" t="n">
        <v>9.36</v>
      </c>
      <c r="L5352" s="39" t="n">
        <v>0</v>
      </c>
      <c r="M5352" s="39"/>
      <c r="N5352" s="1" t="n">
        <f aca="false">(2.571*(19.44-D5352)+3.87)*$K$2</f>
        <v>-0</v>
      </c>
      <c r="O5352" s="1" t="n">
        <f aca="false">IF(N5352&gt;0,N5352,0)</f>
        <v>0</v>
      </c>
      <c r="P5352" s="1" t="n">
        <f aca="false">O5352*1.5</f>
        <v>0</v>
      </c>
      <c r="Q5352" s="1" t="n">
        <f aca="false">P5352/(3.6*$Q$2)</f>
        <v>0</v>
      </c>
      <c r="R5352" s="1" t="n">
        <f aca="false">(K5352+L5352)*$R$2</f>
        <v>46800</v>
      </c>
      <c r="S5352" s="19" t="n">
        <f aca="false">J5352-R5352</f>
        <v>13104.9215768964</v>
      </c>
      <c r="T5352" s="1" t="n">
        <f aca="false">IF(S5352&lt;0,S5352/$G$3,0)</f>
        <v>0</v>
      </c>
      <c r="U5352" s="1" t="n">
        <f aca="false">IF(S5352&gt;0,S5352*0.7,0)</f>
        <v>9173.44510382749</v>
      </c>
      <c r="V5352" s="14" t="n">
        <f aca="false">V5351+U5352+T5352</f>
        <v>-27191213.1552708</v>
      </c>
      <c r="W5352" s="19" t="n">
        <f aca="false">V5352/1000</f>
        <v>-27191.2131552708</v>
      </c>
      <c r="X5352" s="19" t="n">
        <f aca="false">W5352*3600000000*2/237000000</f>
        <v>-826062.171805695</v>
      </c>
      <c r="Y5352" s="19" t="n">
        <f aca="false">X5352/30.662</f>
        <v>-26940.9096538287</v>
      </c>
    </row>
    <row r="5353" customFormat="false" ht="17.9" hidden="false" customHeight="false" outlineLevel="0" collapsed="false">
      <c r="A5353" s="2" t="n">
        <v>8</v>
      </c>
      <c r="B5353" s="3" t="n">
        <v>11</v>
      </c>
      <c r="C5353" s="38" t="n">
        <v>14</v>
      </c>
      <c r="D5353" s="1" t="n">
        <v>36.1</v>
      </c>
      <c r="E5353" s="3" t="n">
        <v>307.218553902854</v>
      </c>
      <c r="F5353" s="23" t="n">
        <f aca="false">IF(D5353&lt;25, 0.24, 0.24-(0.01/5)*(D5353-25))</f>
        <v>0.2178</v>
      </c>
      <c r="G5353" s="40" t="n">
        <f aca="false">(E5353/1000)*$G$1*F5353</f>
        <v>21921.7753047384</v>
      </c>
      <c r="H5353" s="40" t="n">
        <v>0.212297321765922</v>
      </c>
      <c r="I5353" s="3" t="n">
        <f aca="false">H5353*$J$2</f>
        <v>0</v>
      </c>
      <c r="J5353" s="19" t="n">
        <f aca="false">SUM(I5353+G5353)</f>
        <v>21921.7753047384</v>
      </c>
      <c r="K5353" s="1" t="n">
        <v>9.68</v>
      </c>
      <c r="L5353" s="39" t="n">
        <v>0.477944189316818</v>
      </c>
      <c r="M5353" s="39"/>
      <c r="N5353" s="1" t="n">
        <f aca="false">(2.571*(19.44-D5353)+3.87)*$K$2</f>
        <v>-0</v>
      </c>
      <c r="O5353" s="1" t="n">
        <f aca="false">IF(N5353&gt;0,N5353,0)</f>
        <v>0</v>
      </c>
      <c r="P5353" s="1" t="n">
        <f aca="false">O5353*1.5</f>
        <v>0</v>
      </c>
      <c r="Q5353" s="1" t="n">
        <f aca="false">P5353/(3.6*$Q$2)</f>
        <v>0</v>
      </c>
      <c r="R5353" s="1" t="n">
        <f aca="false">(K5353+L5353)*$R$2</f>
        <v>50789.7209465841</v>
      </c>
      <c r="S5353" s="19" t="n">
        <f aca="false">J5353-R5353</f>
        <v>-28867.9456418457</v>
      </c>
      <c r="T5353" s="1" t="n">
        <f aca="false">IF(S5353&lt;0,S5353/$G$3,0)</f>
        <v>-41239.9223454938</v>
      </c>
      <c r="U5353" s="1" t="n">
        <f aca="false">IF(S5353&gt;0,S5353*0.7,0)</f>
        <v>0</v>
      </c>
      <c r="V5353" s="14" t="n">
        <f aca="false">V5352+U5353+T5353</f>
        <v>-27232453.0776163</v>
      </c>
      <c r="W5353" s="19" t="n">
        <f aca="false">V5353/1000</f>
        <v>-27232.4530776163</v>
      </c>
      <c r="X5353" s="19" t="n">
        <f aca="false">W5353*3600000000*2/237000000</f>
        <v>-827315.030206065</v>
      </c>
      <c r="Y5353" s="19" t="n">
        <f aca="false">X5353/30.662</f>
        <v>-26981.7699499728</v>
      </c>
    </row>
    <row r="5354" customFormat="false" ht="17.9" hidden="false" customHeight="false" outlineLevel="0" collapsed="false">
      <c r="A5354" s="2" t="n">
        <v>8</v>
      </c>
      <c r="B5354" s="3" t="n">
        <v>11</v>
      </c>
      <c r="C5354" s="38" t="n">
        <v>15</v>
      </c>
      <c r="D5354" s="1" t="n">
        <v>34.8</v>
      </c>
      <c r="E5354" s="3" t="n">
        <v>631.493326522025</v>
      </c>
      <c r="F5354" s="23" t="n">
        <f aca="false">IF(D5354&lt;25, 0.24, 0.24-(0.01/5)*(D5354-25))</f>
        <v>0.2204</v>
      </c>
      <c r="G5354" s="40" t="n">
        <f aca="false">(E5354/1000)*$G$1*F5354</f>
        <v>45598.5215371861</v>
      </c>
      <c r="H5354" s="40" t="n">
        <v>0.237705716924042</v>
      </c>
      <c r="I5354" s="3" t="n">
        <f aca="false">H5354*$J$2</f>
        <v>0</v>
      </c>
      <c r="J5354" s="19" t="n">
        <f aca="false">SUM(I5354+G5354)</f>
        <v>45598.5215371861</v>
      </c>
      <c r="K5354" s="1" t="n">
        <v>8.64</v>
      </c>
      <c r="L5354" s="39" t="n">
        <v>3.93419119872266</v>
      </c>
      <c r="M5354" s="39"/>
      <c r="N5354" s="1" t="n">
        <f aca="false">(2.571*(19.44-D5354)+3.87)*$K$2</f>
        <v>-0</v>
      </c>
      <c r="O5354" s="1" t="n">
        <f aca="false">IF(N5354&gt;0,N5354,0)</f>
        <v>0</v>
      </c>
      <c r="P5354" s="1" t="n">
        <f aca="false">O5354*1.5</f>
        <v>0</v>
      </c>
      <c r="Q5354" s="1" t="n">
        <f aca="false">P5354/(3.6*$Q$2)</f>
        <v>0</v>
      </c>
      <c r="R5354" s="1" t="n">
        <f aca="false">(K5354+L5354)*$R$2</f>
        <v>62870.9559936133</v>
      </c>
      <c r="S5354" s="19" t="n">
        <f aca="false">J5354-R5354</f>
        <v>-17272.4344564272</v>
      </c>
      <c r="T5354" s="1" t="n">
        <f aca="false">IF(S5354&lt;0,S5354/$G$3,0)</f>
        <v>-24674.9063663245</v>
      </c>
      <c r="U5354" s="1" t="n">
        <f aca="false">IF(S5354&gt;0,S5354*0.7,0)</f>
        <v>0</v>
      </c>
      <c r="V5354" s="14" t="n">
        <f aca="false">V5353+U5354+T5354</f>
        <v>-27257127.9839826</v>
      </c>
      <c r="W5354" s="19" t="n">
        <f aca="false">V5354/1000</f>
        <v>-27257.1279839826</v>
      </c>
      <c r="X5354" s="19" t="n">
        <f aca="false">W5354*3600000000*2/237000000</f>
        <v>-828064.647614662</v>
      </c>
      <c r="Y5354" s="19" t="n">
        <f aca="false">X5354/30.662</f>
        <v>-27006.2177162175</v>
      </c>
    </row>
    <row r="5355" customFormat="false" ht="17.9" hidden="false" customHeight="false" outlineLevel="0" collapsed="false">
      <c r="A5355" s="2" t="n">
        <v>8</v>
      </c>
      <c r="B5355" s="3" t="n">
        <v>11</v>
      </c>
      <c r="C5355" s="38" t="n">
        <v>16</v>
      </c>
      <c r="D5355" s="1" t="n">
        <v>33.5</v>
      </c>
      <c r="E5355" s="3" t="n">
        <v>409.206040175411</v>
      </c>
      <c r="F5355" s="23" t="n">
        <f aca="false">IF(D5355&lt;25, 0.24, 0.24-(0.01/5)*(D5355-25))</f>
        <v>0.223</v>
      </c>
      <c r="G5355" s="40" t="n">
        <f aca="false">(E5355/1000)*$G$1*F5355</f>
        <v>29896.2904827458</v>
      </c>
      <c r="H5355" s="40" t="n">
        <v>0.295519785845791</v>
      </c>
      <c r="I5355" s="3" t="n">
        <f aca="false">H5355*$J$2</f>
        <v>0</v>
      </c>
      <c r="J5355" s="19" t="n">
        <f aca="false">SUM(I5355+G5355)</f>
        <v>29896.2904827458</v>
      </c>
      <c r="K5355" s="1" t="n">
        <v>7.6</v>
      </c>
      <c r="L5355" s="39" t="n">
        <v>5.80645517391136</v>
      </c>
      <c r="M5355" s="39"/>
      <c r="N5355" s="1" t="n">
        <f aca="false">(2.571*(19.44-D5355)+3.87)*$K$2</f>
        <v>-0</v>
      </c>
      <c r="O5355" s="1" t="n">
        <f aca="false">IF(N5355&gt;0,N5355,0)</f>
        <v>0</v>
      </c>
      <c r="P5355" s="1" t="n">
        <f aca="false">O5355*1.5</f>
        <v>0</v>
      </c>
      <c r="Q5355" s="1" t="n">
        <f aca="false">P5355/(3.6*$Q$2)</f>
        <v>0</v>
      </c>
      <c r="R5355" s="1" t="n">
        <f aca="false">(K5355+L5355)*$R$2</f>
        <v>67032.2758695568</v>
      </c>
      <c r="S5355" s="19" t="n">
        <f aca="false">J5355-R5355</f>
        <v>-37135.985386811</v>
      </c>
      <c r="T5355" s="1" t="n">
        <f aca="false">IF(S5355&lt;0,S5355/$G$3,0)</f>
        <v>-53051.4076954443</v>
      </c>
      <c r="U5355" s="1" t="n">
        <f aca="false">IF(S5355&gt;0,S5355*0.7,0)</f>
        <v>0</v>
      </c>
      <c r="V5355" s="14" t="n">
        <f aca="false">V5354+U5355+T5355</f>
        <v>-27310179.3916781</v>
      </c>
      <c r="W5355" s="19" t="n">
        <f aca="false">V5355/1000</f>
        <v>-27310.1793916781</v>
      </c>
      <c r="X5355" s="19" t="n">
        <f aca="false">W5355*3600000000*2/237000000</f>
        <v>-829676.335949713</v>
      </c>
      <c r="Y5355" s="19" t="n">
        <f aca="false">X5355/30.662</f>
        <v>-27058.7807693469</v>
      </c>
    </row>
    <row r="5356" customFormat="false" ht="17.9" hidden="false" customHeight="false" outlineLevel="0" collapsed="false">
      <c r="A5356" s="2" t="n">
        <v>8</v>
      </c>
      <c r="B5356" s="3" t="n">
        <v>11</v>
      </c>
      <c r="C5356" s="38" t="n">
        <v>17</v>
      </c>
      <c r="D5356" s="1" t="n">
        <v>32.2</v>
      </c>
      <c r="E5356" s="3" t="n">
        <v>200.91914244852</v>
      </c>
      <c r="F5356" s="23" t="n">
        <f aca="false">IF(D5356&lt;25, 0.24, 0.24-(0.01/5)*(D5356-25))</f>
        <v>0.2256</v>
      </c>
      <c r="G5356" s="40" t="n">
        <f aca="false">(E5356/1000)*$G$1*F5356</f>
        <v>14850.1492036908</v>
      </c>
      <c r="H5356" s="40" t="n">
        <v>0.322175760951819</v>
      </c>
      <c r="I5356" s="3" t="n">
        <f aca="false">H5356*$J$2</f>
        <v>0</v>
      </c>
      <c r="J5356" s="19" t="n">
        <f aca="false">SUM(I5356+G5356)</f>
        <v>14850.1492036908</v>
      </c>
      <c r="K5356" s="1" t="n">
        <v>6.56</v>
      </c>
      <c r="L5356" s="39" t="n">
        <v>6.1145843827753</v>
      </c>
      <c r="M5356" s="39"/>
      <c r="N5356" s="1" t="n">
        <f aca="false">(2.571*(19.44-D5356)+3.87)*$K$2</f>
        <v>-0</v>
      </c>
      <c r="O5356" s="1" t="n">
        <f aca="false">IF(N5356&gt;0,N5356,0)</f>
        <v>0</v>
      </c>
      <c r="P5356" s="1" t="n">
        <f aca="false">O5356*1.5</f>
        <v>0</v>
      </c>
      <c r="Q5356" s="1" t="n">
        <f aca="false">P5356/(3.6*$Q$2)</f>
        <v>0</v>
      </c>
      <c r="R5356" s="1" t="n">
        <f aca="false">(K5356+L5356)*$R$2</f>
        <v>63372.9219138765</v>
      </c>
      <c r="S5356" s="19" t="n">
        <f aca="false">J5356-R5356</f>
        <v>-48522.7727101857</v>
      </c>
      <c r="T5356" s="1" t="n">
        <f aca="false">IF(S5356&lt;0,S5356/$G$3,0)</f>
        <v>-69318.2467288367</v>
      </c>
      <c r="U5356" s="1" t="n">
        <f aca="false">IF(S5356&gt;0,S5356*0.7,0)</f>
        <v>0</v>
      </c>
      <c r="V5356" s="14" t="n">
        <f aca="false">V5355+U5356+T5356</f>
        <v>-27379497.6384069</v>
      </c>
      <c r="W5356" s="19" t="n">
        <f aca="false">V5356/1000</f>
        <v>-27379.4976384069</v>
      </c>
      <c r="X5356" s="19" t="n">
        <f aca="false">W5356*3600000000*2/237000000</f>
        <v>-831782.206736412</v>
      </c>
      <c r="Y5356" s="19" t="n">
        <f aca="false">X5356/30.662</f>
        <v>-27127.4609202404</v>
      </c>
    </row>
    <row r="5357" customFormat="false" ht="17.9" hidden="false" customHeight="false" outlineLevel="0" collapsed="false">
      <c r="A5357" s="2" t="n">
        <v>8</v>
      </c>
      <c r="B5357" s="3" t="n">
        <v>11</v>
      </c>
      <c r="C5357" s="38" t="n">
        <v>18</v>
      </c>
      <c r="D5357" s="1" t="n">
        <v>31.1</v>
      </c>
      <c r="E5357" s="3" t="n">
        <v>40.5070408102552</v>
      </c>
      <c r="F5357" s="23" t="n">
        <f aca="false">IF(D5357&lt;25, 0.24, 0.24-(0.01/5)*(D5357-25))</f>
        <v>0.2278</v>
      </c>
      <c r="G5357" s="40" t="n">
        <f aca="false">(E5357/1000)*$G$1*F5357</f>
        <v>3023.11482659627</v>
      </c>
      <c r="H5357" s="40" t="n">
        <v>0.359422369130591</v>
      </c>
      <c r="I5357" s="3" t="n">
        <f aca="false">H5357*$J$2</f>
        <v>0</v>
      </c>
      <c r="J5357" s="19" t="n">
        <f aca="false">SUM(I5357+G5357)</f>
        <v>3023.11482659627</v>
      </c>
      <c r="K5357" s="1" t="n">
        <v>5.68</v>
      </c>
      <c r="L5357" s="39" t="n">
        <v>4.30470128887169</v>
      </c>
      <c r="M5357" s="39"/>
      <c r="N5357" s="1" t="n">
        <f aca="false">(2.571*(19.44-D5357)+3.87)*$K$2</f>
        <v>-0</v>
      </c>
      <c r="O5357" s="1" t="n">
        <f aca="false">IF(N5357&gt;0,N5357,0)</f>
        <v>0</v>
      </c>
      <c r="P5357" s="1" t="n">
        <f aca="false">O5357*1.5</f>
        <v>0</v>
      </c>
      <c r="Q5357" s="1" t="n">
        <f aca="false">P5357/(3.6*$Q$2)</f>
        <v>0</v>
      </c>
      <c r="R5357" s="1" t="n">
        <f aca="false">(K5357+L5357)*$R$2</f>
        <v>49923.5064443585</v>
      </c>
      <c r="S5357" s="19" t="n">
        <f aca="false">J5357-R5357</f>
        <v>-46900.3916177622</v>
      </c>
      <c r="T5357" s="1" t="n">
        <f aca="false">IF(S5357&lt;0,S5357/$G$3,0)</f>
        <v>-67000.559453946</v>
      </c>
      <c r="U5357" s="1" t="n">
        <f aca="false">IF(S5357&gt;0,S5357*0.7,0)</f>
        <v>0</v>
      </c>
      <c r="V5357" s="14" t="n">
        <f aca="false">V5356+U5357+T5357</f>
        <v>-27446498.1978608</v>
      </c>
      <c r="W5357" s="19" t="n">
        <f aca="false">V5357/1000</f>
        <v>-27446.4981978608</v>
      </c>
      <c r="X5357" s="19" t="n">
        <f aca="false">W5357*3600000000*2/237000000</f>
        <v>-833817.666770456</v>
      </c>
      <c r="Y5357" s="19" t="n">
        <f aca="false">X5357/30.662</f>
        <v>-27193.8447188851</v>
      </c>
    </row>
    <row r="5358" customFormat="false" ht="17.9" hidden="false" customHeight="false" outlineLevel="0" collapsed="false">
      <c r="A5358" s="2" t="n">
        <v>8</v>
      </c>
      <c r="B5358" s="3" t="n">
        <v>11</v>
      </c>
      <c r="C5358" s="38" t="n">
        <v>19</v>
      </c>
      <c r="D5358" s="1" t="n">
        <v>30</v>
      </c>
      <c r="E5358" s="3" t="n">
        <v>0.550352315876306</v>
      </c>
      <c r="F5358" s="23" t="n">
        <f aca="false">IF(D5358&lt;25, 0.24, 0.24-(0.01/5)*(D5358-25))</f>
        <v>0.23</v>
      </c>
      <c r="G5358" s="40" t="n">
        <f aca="false">(E5358/1000)*$G$1*F5358</f>
        <v>41.4704779173009</v>
      </c>
      <c r="H5358" s="40" t="n">
        <v>0.33488011120751</v>
      </c>
      <c r="I5358" s="3" t="n">
        <f aca="false">H5358*$J$2</f>
        <v>0</v>
      </c>
      <c r="J5358" s="19" t="n">
        <f aca="false">SUM(I5358+G5358)</f>
        <v>41.4704779173009</v>
      </c>
      <c r="K5358" s="1" t="n">
        <v>4.8</v>
      </c>
      <c r="L5358" s="39" t="n">
        <v>3.58715735208051</v>
      </c>
      <c r="M5358" s="39"/>
      <c r="N5358" s="1" t="n">
        <f aca="false">(2.571*(19.44-D5358)+3.87)*$K$2</f>
        <v>-0</v>
      </c>
      <c r="O5358" s="1" t="n">
        <f aca="false">IF(N5358&gt;0,N5358,0)</f>
        <v>0</v>
      </c>
      <c r="P5358" s="1" t="n">
        <f aca="false">O5358*1.5</f>
        <v>0</v>
      </c>
      <c r="Q5358" s="1" t="n">
        <f aca="false">P5358/(3.6*$Q$2)</f>
        <v>0</v>
      </c>
      <c r="R5358" s="1" t="n">
        <f aca="false">(K5358+L5358)*$R$2</f>
        <v>41935.7867604026</v>
      </c>
      <c r="S5358" s="19" t="n">
        <f aca="false">J5358-R5358</f>
        <v>-41894.3162824853</v>
      </c>
      <c r="T5358" s="1" t="n">
        <f aca="false">IF(S5358&lt;0,S5358/$G$3,0)</f>
        <v>-59849.0232606932</v>
      </c>
      <c r="U5358" s="1" t="n">
        <f aca="false">IF(S5358&gt;0,S5358*0.7,0)</f>
        <v>0</v>
      </c>
      <c r="V5358" s="14" t="n">
        <f aca="false">V5357+U5358+T5358</f>
        <v>-27506347.2211215</v>
      </c>
      <c r="W5358" s="19" t="n">
        <f aca="false">V5358/1000</f>
        <v>-27506.3472211215</v>
      </c>
      <c r="X5358" s="19" t="n">
        <f aca="false">W5358*3600000000*2/237000000</f>
        <v>-835635.864945464</v>
      </c>
      <c r="Y5358" s="19" t="n">
        <f aca="false">X5358/30.662</f>
        <v>-27253.1428134324</v>
      </c>
    </row>
    <row r="5359" customFormat="false" ht="17.9" hidden="false" customHeight="false" outlineLevel="0" collapsed="false">
      <c r="A5359" s="2" t="n">
        <v>8</v>
      </c>
      <c r="B5359" s="3" t="n">
        <v>11</v>
      </c>
      <c r="C5359" s="38" t="n">
        <v>20</v>
      </c>
      <c r="D5359" s="1" t="n">
        <v>28.9</v>
      </c>
      <c r="E5359" s="3" t="n">
        <v>0</v>
      </c>
      <c r="F5359" s="23" t="n">
        <f aca="false">IF(D5359&lt;25, 0.24, 0.24-(0.01/5)*(D5359-25))</f>
        <v>0.2322</v>
      </c>
      <c r="G5359" s="40" t="n">
        <f aca="false">(E5359/1000)*$G$1*F5359</f>
        <v>0</v>
      </c>
      <c r="H5359" s="40" t="n">
        <v>0.345337838846221</v>
      </c>
      <c r="I5359" s="3" t="n">
        <f aca="false">H5359*$J$2</f>
        <v>0</v>
      </c>
      <c r="J5359" s="19" t="n">
        <f aca="false">SUM(I5359+G5359)</f>
        <v>0</v>
      </c>
      <c r="K5359" s="1" t="n">
        <v>3.92</v>
      </c>
      <c r="L5359" s="39" t="n">
        <v>2.41355953578479</v>
      </c>
      <c r="M5359" s="39"/>
      <c r="N5359" s="1" t="n">
        <f aca="false">(2.571*(19.44-D5359)+3.87)*$K$2</f>
        <v>-0</v>
      </c>
      <c r="O5359" s="1" t="n">
        <f aca="false">IF(N5359&gt;0,N5359,0)</f>
        <v>0</v>
      </c>
      <c r="P5359" s="1" t="n">
        <f aca="false">O5359*1.5</f>
        <v>0</v>
      </c>
      <c r="Q5359" s="1" t="n">
        <f aca="false">P5359/(3.6*$Q$2)</f>
        <v>0</v>
      </c>
      <c r="R5359" s="1" t="n">
        <f aca="false">(K5359+L5359)*$R$2</f>
        <v>31667.797678924</v>
      </c>
      <c r="S5359" s="19" t="n">
        <f aca="false">J5359-R5359</f>
        <v>-31667.797678924</v>
      </c>
      <c r="T5359" s="1" t="n">
        <f aca="false">IF(S5359&lt;0,S5359/$G$3,0)</f>
        <v>-45239.7109698914</v>
      </c>
      <c r="U5359" s="1" t="n">
        <f aca="false">IF(S5359&gt;0,S5359*0.7,0)</f>
        <v>0</v>
      </c>
      <c r="V5359" s="14" t="n">
        <f aca="false">V5358+U5359+T5359</f>
        <v>-27551586.9320914</v>
      </c>
      <c r="W5359" s="19" t="n">
        <f aca="false">V5359/1000</f>
        <v>-27551.5869320914</v>
      </c>
      <c r="X5359" s="19" t="n">
        <f aca="false">W5359*3600000000*2/237000000</f>
        <v>-837010.235911638</v>
      </c>
      <c r="Y5359" s="19" t="n">
        <f aca="false">X5359/30.662</f>
        <v>-27297.9660789133</v>
      </c>
    </row>
    <row r="5360" customFormat="false" ht="17.9" hidden="false" customHeight="false" outlineLevel="0" collapsed="false">
      <c r="A5360" s="2" t="n">
        <v>8</v>
      </c>
      <c r="B5360" s="3" t="n">
        <v>11</v>
      </c>
      <c r="C5360" s="38" t="n">
        <v>21</v>
      </c>
      <c r="D5360" s="1" t="n">
        <v>28.2</v>
      </c>
      <c r="E5360" s="3" t="n">
        <v>0</v>
      </c>
      <c r="F5360" s="23" t="n">
        <f aca="false">IF(D5360&lt;25, 0.24, 0.24-(0.01/5)*(D5360-25))</f>
        <v>0.2336</v>
      </c>
      <c r="G5360" s="40" t="n">
        <f aca="false">(E5360/1000)*$G$1*F5360</f>
        <v>0</v>
      </c>
      <c r="H5360" s="40" t="n">
        <v>0.361861556034457</v>
      </c>
      <c r="I5360" s="3" t="n">
        <f aca="false">H5360*$J$2</f>
        <v>0</v>
      </c>
      <c r="J5360" s="19" t="n">
        <f aca="false">SUM(I5360+G5360)</f>
        <v>0</v>
      </c>
      <c r="K5360" s="1" t="n">
        <v>3.36</v>
      </c>
      <c r="L5360" s="39" t="n">
        <v>2.13825054979679</v>
      </c>
      <c r="M5360" s="39"/>
      <c r="N5360" s="1" t="n">
        <f aca="false">(2.571*(19.44-D5360)+3.87)*$K$2</f>
        <v>-0</v>
      </c>
      <c r="O5360" s="1" t="n">
        <f aca="false">IF(N5360&gt;0,N5360,0)</f>
        <v>0</v>
      </c>
      <c r="P5360" s="1" t="n">
        <f aca="false">O5360*1.5</f>
        <v>0</v>
      </c>
      <c r="Q5360" s="1" t="n">
        <f aca="false">P5360/(3.6*$Q$2)</f>
        <v>0</v>
      </c>
      <c r="R5360" s="1" t="n">
        <f aca="false">(K5360+L5360)*$R$2</f>
        <v>27491.252748984</v>
      </c>
      <c r="S5360" s="19" t="n">
        <f aca="false">J5360-R5360</f>
        <v>-27491.252748984</v>
      </c>
      <c r="T5360" s="1" t="n">
        <f aca="false">IF(S5360&lt;0,S5360/$G$3,0)</f>
        <v>-39273.2182128342</v>
      </c>
      <c r="U5360" s="1" t="n">
        <f aca="false">IF(S5360&gt;0,S5360*0.7,0)</f>
        <v>0</v>
      </c>
      <c r="V5360" s="14" t="n">
        <f aca="false">V5359+U5360+T5360</f>
        <v>-27590860.1503043</v>
      </c>
      <c r="W5360" s="19" t="n">
        <f aca="false">V5360/1000</f>
        <v>-27590.8601503043</v>
      </c>
      <c r="X5360" s="19" t="n">
        <f aca="false">W5360*3600000000*2/237000000</f>
        <v>-838203.346338357</v>
      </c>
      <c r="Y5360" s="19" t="n">
        <f aca="false">X5360/30.662</f>
        <v>-27336.8777750426</v>
      </c>
    </row>
    <row r="5361" customFormat="false" ht="17.9" hidden="false" customHeight="false" outlineLevel="0" collapsed="false">
      <c r="A5361" s="2" t="n">
        <v>8</v>
      </c>
      <c r="B5361" s="3" t="n">
        <v>11</v>
      </c>
      <c r="C5361" s="38" t="n">
        <v>22</v>
      </c>
      <c r="D5361" s="1" t="n">
        <v>27.4</v>
      </c>
      <c r="E5361" s="3" t="n">
        <v>0</v>
      </c>
      <c r="F5361" s="23" t="n">
        <f aca="false">IF(D5361&lt;25, 0.24, 0.24-(0.01/5)*(D5361-25))</f>
        <v>0.2352</v>
      </c>
      <c r="G5361" s="40" t="n">
        <f aca="false">(E5361/1000)*$G$1*F5361</f>
        <v>0</v>
      </c>
      <c r="H5361" s="40" t="n">
        <v>0.345572884157131</v>
      </c>
      <c r="I5361" s="3" t="n">
        <f aca="false">H5361*$J$2</f>
        <v>0</v>
      </c>
      <c r="J5361" s="19" t="n">
        <f aca="false">SUM(I5361+G5361)</f>
        <v>0</v>
      </c>
      <c r="K5361" s="1" t="n">
        <v>2.72</v>
      </c>
      <c r="L5361" s="39" t="n">
        <v>1.7456526663054</v>
      </c>
      <c r="M5361" s="39"/>
      <c r="N5361" s="1" t="n">
        <f aca="false">(2.571*(19.44-D5361)+3.87)*$K$2</f>
        <v>-0</v>
      </c>
      <c r="O5361" s="1" t="n">
        <f aca="false">IF(N5361&gt;0,N5361,0)</f>
        <v>0</v>
      </c>
      <c r="P5361" s="1" t="n">
        <f aca="false">O5361*1.5</f>
        <v>0</v>
      </c>
      <c r="Q5361" s="1" t="n">
        <f aca="false">P5361/(3.6*$Q$2)</f>
        <v>0</v>
      </c>
      <c r="R5361" s="1" t="n">
        <f aca="false">(K5361+L5361)*$R$2</f>
        <v>22328.263331527</v>
      </c>
      <c r="S5361" s="19" t="n">
        <f aca="false">J5361-R5361</f>
        <v>-22328.263331527</v>
      </c>
      <c r="T5361" s="1" t="n">
        <f aca="false">IF(S5361&lt;0,S5361/$G$3,0)</f>
        <v>-31897.5190450386</v>
      </c>
      <c r="U5361" s="1" t="n">
        <f aca="false">IF(S5361&gt;0,S5361*0.7,0)</f>
        <v>0</v>
      </c>
      <c r="V5361" s="14" t="n">
        <f aca="false">V5360+U5361+T5361</f>
        <v>-27622757.6693493</v>
      </c>
      <c r="W5361" s="19" t="n">
        <f aca="false">V5361/1000</f>
        <v>-27622.7576693493</v>
      </c>
      <c r="X5361" s="19" t="n">
        <f aca="false">W5361*3600000000*2/237000000</f>
        <v>-839172.384891624</v>
      </c>
      <c r="Y5361" s="19" t="n">
        <f aca="false">X5361/30.662</f>
        <v>-27368.4816675893</v>
      </c>
    </row>
    <row r="5362" customFormat="false" ht="17.9" hidden="false" customHeight="false" outlineLevel="0" collapsed="false">
      <c r="A5362" s="2" t="n">
        <v>8</v>
      </c>
      <c r="B5362" s="3" t="n">
        <v>11</v>
      </c>
      <c r="C5362" s="38" t="n">
        <v>23</v>
      </c>
      <c r="D5362" s="1" t="n">
        <v>26.7</v>
      </c>
      <c r="E5362" s="3" t="n">
        <v>0</v>
      </c>
      <c r="F5362" s="23" t="n">
        <f aca="false">IF(D5362&lt;25, 0.24, 0.24-(0.01/5)*(D5362-25))</f>
        <v>0.2366</v>
      </c>
      <c r="G5362" s="40" t="n">
        <f aca="false">(E5362/1000)*$G$1*F5362</f>
        <v>0</v>
      </c>
      <c r="H5362" s="40" t="n">
        <v>0.321199326934801</v>
      </c>
      <c r="I5362" s="3" t="n">
        <f aca="false">H5362*$J$2</f>
        <v>0</v>
      </c>
      <c r="J5362" s="19" t="n">
        <f aca="false">SUM(I5362+G5362)</f>
        <v>0</v>
      </c>
      <c r="K5362" s="1" t="n">
        <v>2.16</v>
      </c>
      <c r="L5362" s="39" t="n">
        <v>1.56570662260499</v>
      </c>
      <c r="M5362" s="39"/>
      <c r="N5362" s="1" t="n">
        <f aca="false">(2.571*(19.44-D5362)+3.87)*$K$2</f>
        <v>-0</v>
      </c>
      <c r="O5362" s="1" t="n">
        <f aca="false">IF(N5362&gt;0,N5362,0)</f>
        <v>0</v>
      </c>
      <c r="P5362" s="1" t="n">
        <f aca="false">O5362*1.5</f>
        <v>0</v>
      </c>
      <c r="Q5362" s="1" t="n">
        <f aca="false">P5362/(3.6*$Q$2)</f>
        <v>0</v>
      </c>
      <c r="R5362" s="1" t="n">
        <f aca="false">(K5362+L5362)*$R$2</f>
        <v>18628.533113025</v>
      </c>
      <c r="S5362" s="19" t="n">
        <f aca="false">J5362-R5362</f>
        <v>-18628.533113025</v>
      </c>
      <c r="T5362" s="1" t="n">
        <f aca="false">IF(S5362&lt;0,S5362/$G$3,0)</f>
        <v>-26612.1901614642</v>
      </c>
      <c r="U5362" s="1" t="n">
        <f aca="false">IF(S5362&gt;0,S5362*0.7,0)</f>
        <v>0</v>
      </c>
      <c r="V5362" s="14" t="n">
        <f aca="false">V5361+U5362+T5362</f>
        <v>-27649369.8595108</v>
      </c>
      <c r="W5362" s="19" t="n">
        <f aca="false">V5362/1000</f>
        <v>-27649.3698595108</v>
      </c>
      <c r="X5362" s="19" t="n">
        <f aca="false">W5362*3600000000*2/237000000</f>
        <v>-839980.856491466</v>
      </c>
      <c r="Y5362" s="19" t="n">
        <f aca="false">X5362/30.662</f>
        <v>-27394.8488843346</v>
      </c>
    </row>
    <row r="5363" customFormat="false" ht="17.9" hidden="false" customHeight="false" outlineLevel="0" collapsed="false">
      <c r="A5363" s="2" t="n">
        <v>8</v>
      </c>
      <c r="B5363" s="3" t="n">
        <v>12</v>
      </c>
      <c r="C5363" s="38" t="n">
        <v>0</v>
      </c>
      <c r="D5363" s="1" t="n">
        <v>26.1</v>
      </c>
      <c r="E5363" s="3" t="n">
        <v>0</v>
      </c>
      <c r="F5363" s="23" t="n">
        <f aca="false">IF(D5363&lt;25, 0.24, 0.24-(0.01/5)*(D5363-25))</f>
        <v>0.2378</v>
      </c>
      <c r="G5363" s="40" t="n">
        <f aca="false">(E5363/1000)*$G$1*F5363</f>
        <v>0</v>
      </c>
      <c r="H5363" s="40" t="n">
        <v>0.311748704728888</v>
      </c>
      <c r="I5363" s="3" t="n">
        <f aca="false">H5363*$J$2</f>
        <v>0</v>
      </c>
      <c r="J5363" s="19" t="n">
        <f aca="false">SUM(I5363+G5363)</f>
        <v>0</v>
      </c>
      <c r="K5363" s="1" t="n">
        <v>1.68</v>
      </c>
      <c r="L5363" s="39" t="n">
        <v>2.05788841335398</v>
      </c>
      <c r="M5363" s="39"/>
      <c r="N5363" s="1" t="n">
        <f aca="false">(2.571*(19.44-D5363)+3.87)*$K$2</f>
        <v>-0</v>
      </c>
      <c r="O5363" s="1" t="n">
        <f aca="false">IF(N5363&gt;0,N5363,0)</f>
        <v>0</v>
      </c>
      <c r="P5363" s="1" t="n">
        <f aca="false">O5363*1.5</f>
        <v>0</v>
      </c>
      <c r="Q5363" s="1" t="n">
        <f aca="false">P5363/(3.6*$Q$2)</f>
        <v>0</v>
      </c>
      <c r="R5363" s="1" t="n">
        <f aca="false">(K5363+L5363)*$R$2</f>
        <v>18689.4420667699</v>
      </c>
      <c r="S5363" s="19" t="n">
        <f aca="false">J5363-R5363</f>
        <v>-18689.4420667699</v>
      </c>
      <c r="T5363" s="1" t="n">
        <f aca="false">IF(S5363&lt;0,S5363/$G$3,0)</f>
        <v>-26699.2029525284</v>
      </c>
      <c r="U5363" s="1" t="n">
        <f aca="false">IF(S5363&gt;0,S5363*0.7,0)</f>
        <v>0</v>
      </c>
      <c r="V5363" s="14" t="n">
        <f aca="false">V5362+U5363+T5363</f>
        <v>-27676069.0624633</v>
      </c>
      <c r="W5363" s="19" t="n">
        <f aca="false">V5363/1000</f>
        <v>-27676.0690624633</v>
      </c>
      <c r="X5363" s="19" t="n">
        <f aca="false">W5363*3600000000*2/237000000</f>
        <v>-840791.971517872</v>
      </c>
      <c r="Y5363" s="19" t="n">
        <f aca="false">X5363/30.662</f>
        <v>-27421.3023128913</v>
      </c>
    </row>
    <row r="5364" customFormat="false" ht="17.9" hidden="false" customHeight="false" outlineLevel="0" collapsed="false">
      <c r="A5364" s="2" t="n">
        <v>8</v>
      </c>
      <c r="B5364" s="3" t="n">
        <v>12</v>
      </c>
      <c r="C5364" s="38" t="n">
        <v>1</v>
      </c>
      <c r="D5364" s="1" t="n">
        <v>25.6</v>
      </c>
      <c r="E5364" s="3" t="n">
        <v>0</v>
      </c>
      <c r="F5364" s="23" t="n">
        <f aca="false">IF(D5364&lt;25, 0.24, 0.24-(0.01/5)*(D5364-25))</f>
        <v>0.2388</v>
      </c>
      <c r="G5364" s="40" t="n">
        <f aca="false">(E5364/1000)*$G$1*F5364</f>
        <v>0</v>
      </c>
      <c r="H5364" s="40" t="n">
        <v>0.294316271551803</v>
      </c>
      <c r="I5364" s="3" t="n">
        <f aca="false">H5364*$J$2</f>
        <v>0</v>
      </c>
      <c r="J5364" s="19" t="n">
        <f aca="false">SUM(I5364+G5364)</f>
        <v>0</v>
      </c>
      <c r="K5364" s="1" t="n">
        <v>1.28</v>
      </c>
      <c r="L5364" s="39" t="n">
        <v>3.90274267215018</v>
      </c>
      <c r="M5364" s="39"/>
      <c r="N5364" s="1" t="n">
        <f aca="false">(2.571*(19.44-D5364)+3.87)*$K$2</f>
        <v>-0</v>
      </c>
      <c r="O5364" s="1" t="n">
        <f aca="false">IF(N5364&gt;0,N5364,0)</f>
        <v>0</v>
      </c>
      <c r="P5364" s="1" t="n">
        <f aca="false">O5364*1.5</f>
        <v>0</v>
      </c>
      <c r="Q5364" s="1" t="n">
        <f aca="false">P5364/(3.6*$Q$2)</f>
        <v>0</v>
      </c>
      <c r="R5364" s="1" t="n">
        <f aca="false">(K5364+L5364)*$R$2</f>
        <v>25913.7133607509</v>
      </c>
      <c r="S5364" s="19" t="n">
        <f aca="false">J5364-R5364</f>
        <v>-25913.7133607509</v>
      </c>
      <c r="T5364" s="1" t="n">
        <f aca="false">IF(S5364&lt;0,S5364/$G$3,0)</f>
        <v>-37019.5905153584</v>
      </c>
      <c r="U5364" s="1" t="n">
        <f aca="false">IF(S5364&gt;0,S5364*0.7,0)</f>
        <v>0</v>
      </c>
      <c r="V5364" s="14" t="n">
        <f aca="false">V5363+U5364+T5364</f>
        <v>-27713088.6529787</v>
      </c>
      <c r="W5364" s="19" t="n">
        <f aca="false">V5364/1000</f>
        <v>-27713.0886529787</v>
      </c>
      <c r="X5364" s="19" t="n">
        <f aca="false">W5364*3600000000*2/237000000</f>
        <v>-841916.617305681</v>
      </c>
      <c r="Y5364" s="19" t="n">
        <f aca="false">X5364/30.662</f>
        <v>-27457.981126661</v>
      </c>
    </row>
    <row r="5365" customFormat="false" ht="17.9" hidden="false" customHeight="false" outlineLevel="0" collapsed="false">
      <c r="A5365" s="2" t="n">
        <v>8</v>
      </c>
      <c r="B5365" s="3" t="n">
        <v>12</v>
      </c>
      <c r="C5365" s="38" t="n">
        <v>2</v>
      </c>
      <c r="D5365" s="1" t="n">
        <v>25</v>
      </c>
      <c r="E5365" s="3" t="n">
        <v>0</v>
      </c>
      <c r="F5365" s="23" t="n">
        <f aca="false">IF(D5365&lt;25, 0.24, 0.24-(0.01/5)*(D5365-25))</f>
        <v>0.24</v>
      </c>
      <c r="G5365" s="40" t="n">
        <f aca="false">(E5365/1000)*$G$1*F5365</f>
        <v>0</v>
      </c>
      <c r="H5365" s="40" t="n">
        <v>0.270004190775849</v>
      </c>
      <c r="I5365" s="3" t="n">
        <f aca="false">H5365*$J$2</f>
        <v>0</v>
      </c>
      <c r="J5365" s="19" t="n">
        <f aca="false">SUM(I5365+G5365)</f>
        <v>0</v>
      </c>
      <c r="K5365" s="1" t="n">
        <v>0.8</v>
      </c>
      <c r="L5365" s="39" t="n">
        <v>4.53865329936133</v>
      </c>
      <c r="M5365" s="39"/>
      <c r="N5365" s="1" t="n">
        <f aca="false">(2.571*(19.44-D5365)+3.87)*$K$2</f>
        <v>-0</v>
      </c>
      <c r="O5365" s="1" t="n">
        <f aca="false">IF(N5365&gt;0,N5365,0)</f>
        <v>0</v>
      </c>
      <c r="P5365" s="1" t="n">
        <f aca="false">O5365*1.5</f>
        <v>0</v>
      </c>
      <c r="Q5365" s="1" t="n">
        <f aca="false">P5365/(3.6*$Q$2)</f>
        <v>0</v>
      </c>
      <c r="R5365" s="1" t="n">
        <f aca="false">(K5365+L5365)*$R$2</f>
        <v>26693.2664968067</v>
      </c>
      <c r="S5365" s="19" t="n">
        <f aca="false">J5365-R5365</f>
        <v>-26693.2664968067</v>
      </c>
      <c r="T5365" s="1" t="n">
        <f aca="false">IF(S5365&lt;0,S5365/$G$3,0)</f>
        <v>-38133.2378525809</v>
      </c>
      <c r="U5365" s="1" t="n">
        <f aca="false">IF(S5365&gt;0,S5365*0.7,0)</f>
        <v>0</v>
      </c>
      <c r="V5365" s="14" t="n">
        <f aca="false">V5364+U5365+T5365</f>
        <v>-27751221.8908312</v>
      </c>
      <c r="W5365" s="19" t="n">
        <f aca="false">V5365/1000</f>
        <v>-27751.2218908312</v>
      </c>
      <c r="X5365" s="19" t="n">
        <f aca="false">W5365*3600000000*2/237000000</f>
        <v>-843075.095417658</v>
      </c>
      <c r="Y5365" s="19" t="n">
        <f aca="false">X5365/30.662</f>
        <v>-27495.7633363009</v>
      </c>
    </row>
    <row r="5366" customFormat="false" ht="17.9" hidden="false" customHeight="false" outlineLevel="0" collapsed="false">
      <c r="A5366" s="2" t="n">
        <v>8</v>
      </c>
      <c r="B5366" s="3" t="n">
        <v>12</v>
      </c>
      <c r="C5366" s="38" t="n">
        <v>3</v>
      </c>
      <c r="D5366" s="1" t="n">
        <v>24.6</v>
      </c>
      <c r="E5366" s="3" t="n">
        <v>0</v>
      </c>
      <c r="F5366" s="23" t="n">
        <f aca="false">IF(D5366&lt;25, 0.24, 0.24-(0.01/5)*(D5366-25))</f>
        <v>0.24</v>
      </c>
      <c r="G5366" s="40" t="n">
        <f aca="false">(E5366/1000)*$G$1*F5366</f>
        <v>0</v>
      </c>
      <c r="H5366" s="40" t="n">
        <v>0.257216373338729</v>
      </c>
      <c r="I5366" s="3" t="n">
        <f aca="false">H5366*$J$2</f>
        <v>0</v>
      </c>
      <c r="J5366" s="19" t="n">
        <f aca="false">SUM(I5366+G5366)</f>
        <v>0</v>
      </c>
      <c r="K5366" s="1" t="n">
        <v>0.480000000000001</v>
      </c>
      <c r="L5366" s="39" t="n">
        <v>4.74776093284304</v>
      </c>
      <c r="M5366" s="39"/>
      <c r="N5366" s="1" t="n">
        <f aca="false">(2.571*(19.44-D5366)+3.87)*$K$2</f>
        <v>-0</v>
      </c>
      <c r="O5366" s="1" t="n">
        <f aca="false">IF(N5366&gt;0,N5366,0)</f>
        <v>0</v>
      </c>
      <c r="P5366" s="1" t="n">
        <f aca="false">O5366*1.5</f>
        <v>0</v>
      </c>
      <c r="Q5366" s="1" t="n">
        <f aca="false">P5366/(3.6*$Q$2)</f>
        <v>0</v>
      </c>
      <c r="R5366" s="1" t="n">
        <f aca="false">(K5366+L5366)*$R$2</f>
        <v>26138.8046642152</v>
      </c>
      <c r="S5366" s="19" t="n">
        <f aca="false">J5366-R5366</f>
        <v>-26138.8046642152</v>
      </c>
      <c r="T5366" s="1" t="n">
        <f aca="false">IF(S5366&lt;0,S5366/$G$3,0)</f>
        <v>-37341.1495203074</v>
      </c>
      <c r="U5366" s="1" t="n">
        <f aca="false">IF(S5366&gt;0,S5366*0.7,0)</f>
        <v>0</v>
      </c>
      <c r="V5366" s="14" t="n">
        <f aca="false">V5365+U5366+T5366</f>
        <v>-27788563.0403515</v>
      </c>
      <c r="W5366" s="19" t="n">
        <f aca="false">V5366/1000</f>
        <v>-27788.5630403515</v>
      </c>
      <c r="X5366" s="19" t="n">
        <f aca="false">W5366*3600000000*2/237000000</f>
        <v>-844209.510086629</v>
      </c>
      <c r="Y5366" s="19" t="n">
        <f aca="false">X5366/30.662</f>
        <v>-27532.7607490258</v>
      </c>
    </row>
    <row r="5367" customFormat="false" ht="17.9" hidden="false" customHeight="false" outlineLevel="0" collapsed="false">
      <c r="A5367" s="2" t="n">
        <v>8</v>
      </c>
      <c r="B5367" s="3" t="n">
        <v>12</v>
      </c>
      <c r="C5367" s="38" t="n">
        <v>4</v>
      </c>
      <c r="D5367" s="1" t="n">
        <v>24.3</v>
      </c>
      <c r="E5367" s="3" t="n">
        <v>0</v>
      </c>
      <c r="F5367" s="23" t="n">
        <f aca="false">IF(D5367&lt;25, 0.24, 0.24-(0.01/5)*(D5367-25))</f>
        <v>0.24</v>
      </c>
      <c r="G5367" s="40" t="n">
        <f aca="false">(E5367/1000)*$G$1*F5367</f>
        <v>0</v>
      </c>
      <c r="H5367" s="40" t="n">
        <v>0.256142836044474</v>
      </c>
      <c r="I5367" s="3" t="n">
        <f aca="false">H5367*$J$2</f>
        <v>0</v>
      </c>
      <c r="J5367" s="19" t="n">
        <f aca="false">SUM(I5367+G5367)</f>
        <v>0</v>
      </c>
      <c r="K5367" s="1" t="n">
        <v>0.240000000000001</v>
      </c>
      <c r="L5367" s="39" t="n">
        <v>4.3979475094252</v>
      </c>
      <c r="M5367" s="39"/>
      <c r="N5367" s="1" t="n">
        <f aca="false">(2.571*(19.44-D5367)+3.87)*$K$2</f>
        <v>-0</v>
      </c>
      <c r="O5367" s="1" t="n">
        <f aca="false">IF(N5367&gt;0,N5367,0)</f>
        <v>0</v>
      </c>
      <c r="P5367" s="1" t="n">
        <f aca="false">O5367*1.5</f>
        <v>0</v>
      </c>
      <c r="Q5367" s="1" t="n">
        <f aca="false">P5367/(3.6*$Q$2)</f>
        <v>0</v>
      </c>
      <c r="R5367" s="1" t="n">
        <f aca="false">(K5367+L5367)*$R$2</f>
        <v>23189.737547126</v>
      </c>
      <c r="S5367" s="19" t="n">
        <f aca="false">J5367-R5367</f>
        <v>-23189.737547126</v>
      </c>
      <c r="T5367" s="1" t="n">
        <f aca="false">IF(S5367&lt;0,S5367/$G$3,0)</f>
        <v>-33128.1964958943</v>
      </c>
      <c r="U5367" s="1" t="n">
        <f aca="false">IF(S5367&gt;0,S5367*0.7,0)</f>
        <v>0</v>
      </c>
      <c r="V5367" s="14" t="n">
        <f aca="false">V5366+U5367+T5367</f>
        <v>-27821691.2368474</v>
      </c>
      <c r="W5367" s="19" t="n">
        <f aca="false">V5367/1000</f>
        <v>-27821.6912368474</v>
      </c>
      <c r="X5367" s="19" t="n">
        <f aca="false">W5367*3600000000*2/237000000</f>
        <v>-845215.936309289</v>
      </c>
      <c r="Y5367" s="19" t="n">
        <f aca="false">X5367/30.662</f>
        <v>-27565.583990258</v>
      </c>
    </row>
    <row r="5368" customFormat="false" ht="17.9" hidden="false" customHeight="false" outlineLevel="0" collapsed="false">
      <c r="A5368" s="2" t="n">
        <v>8</v>
      </c>
      <c r="B5368" s="3" t="n">
        <v>12</v>
      </c>
      <c r="C5368" s="38" t="n">
        <v>5</v>
      </c>
      <c r="D5368" s="1" t="n">
        <v>23.9</v>
      </c>
      <c r="E5368" s="3" t="n">
        <v>-3.01261301031576</v>
      </c>
      <c r="F5368" s="23" t="n">
        <f aca="false">IF(D5368&lt;25, 0.24, 0.24-(0.01/5)*(D5368-25))</f>
        <v>0.24</v>
      </c>
      <c r="G5368" s="40" t="n">
        <f aca="false">(E5368/1000)*$G$1*F5368</f>
        <v>-236.878145865516</v>
      </c>
      <c r="H5368" s="40" t="n">
        <v>0.253231494731908</v>
      </c>
      <c r="I5368" s="3" t="n">
        <f aca="false">H5368*$J$2</f>
        <v>0</v>
      </c>
      <c r="J5368" s="19" t="n">
        <f aca="false">SUM(I5368+G5368)</f>
        <v>-236.878145865516</v>
      </c>
      <c r="K5368" s="1" t="n">
        <v>0</v>
      </c>
      <c r="L5368" s="39" t="n">
        <v>3.78189352703697</v>
      </c>
      <c r="M5368" s="39"/>
      <c r="N5368" s="1" t="n">
        <f aca="false">(2.571*(19.44-D5368)+3.87)*$K$2</f>
        <v>-0</v>
      </c>
      <c r="O5368" s="1" t="n">
        <f aca="false">IF(N5368&gt;0,N5368,0)</f>
        <v>0</v>
      </c>
      <c r="P5368" s="1" t="n">
        <f aca="false">O5368*1.5</f>
        <v>0</v>
      </c>
      <c r="Q5368" s="1" t="n">
        <f aca="false">P5368/(3.6*$Q$2)</f>
        <v>0</v>
      </c>
      <c r="R5368" s="1" t="n">
        <f aca="false">(K5368+L5368)*$R$2</f>
        <v>18909.4676351849</v>
      </c>
      <c r="S5368" s="19" t="n">
        <f aca="false">J5368-R5368</f>
        <v>-19146.3457810504</v>
      </c>
      <c r="T5368" s="1" t="n">
        <f aca="false">IF(S5368&lt;0,S5368/$G$3,0)</f>
        <v>-27351.9225443577</v>
      </c>
      <c r="U5368" s="1" t="n">
        <f aca="false">IF(S5368&gt;0,S5368*0.7,0)</f>
        <v>0</v>
      </c>
      <c r="V5368" s="14" t="n">
        <f aca="false">V5367+U5368+T5368</f>
        <v>-27849043.1593918</v>
      </c>
      <c r="W5368" s="19" t="n">
        <f aca="false">V5368/1000</f>
        <v>-27849.0431593918</v>
      </c>
      <c r="X5368" s="19" t="n">
        <f aca="false">W5368*3600000000*2/237000000</f>
        <v>-846046.880791649</v>
      </c>
      <c r="Y5368" s="19" t="n">
        <f aca="false">X5368/30.662</f>
        <v>-27592.6841299214</v>
      </c>
    </row>
    <row r="5369" customFormat="false" ht="17.9" hidden="false" customHeight="false" outlineLevel="0" collapsed="false">
      <c r="A5369" s="2" t="n">
        <v>8</v>
      </c>
      <c r="B5369" s="3" t="n">
        <v>12</v>
      </c>
      <c r="C5369" s="38" t="n">
        <v>6</v>
      </c>
      <c r="D5369" s="1" t="n">
        <v>25.6</v>
      </c>
      <c r="E5369" s="3" t="n">
        <v>14.5614823300603</v>
      </c>
      <c r="F5369" s="23" t="n">
        <f aca="false">IF(D5369&lt;25, 0.24, 0.24-(0.01/5)*(D5369-25))</f>
        <v>0.2388</v>
      </c>
      <c r="G5369" s="40" t="n">
        <f aca="false">(E5369/1000)*$G$1*F5369</f>
        <v>1139.22712242468</v>
      </c>
      <c r="H5369" s="40" t="n">
        <v>0.249994188615332</v>
      </c>
      <c r="I5369" s="3" t="n">
        <f aca="false">H5369*$J$2</f>
        <v>0</v>
      </c>
      <c r="J5369" s="19" t="n">
        <f aca="false">SUM(I5369+G5369)</f>
        <v>1139.22712242468</v>
      </c>
      <c r="K5369" s="1" t="n">
        <v>1.28</v>
      </c>
      <c r="L5369" s="39" t="n">
        <v>2.20993637604025</v>
      </c>
      <c r="M5369" s="39"/>
      <c r="N5369" s="1" t="n">
        <f aca="false">(2.571*(19.44-D5369)+3.87)*$K$2</f>
        <v>-0</v>
      </c>
      <c r="O5369" s="1" t="n">
        <f aca="false">IF(N5369&gt;0,N5369,0)</f>
        <v>0</v>
      </c>
      <c r="P5369" s="1" t="n">
        <f aca="false">O5369*1.5</f>
        <v>0</v>
      </c>
      <c r="Q5369" s="1" t="n">
        <f aca="false">P5369/(3.6*$Q$2)</f>
        <v>0</v>
      </c>
      <c r="R5369" s="1" t="n">
        <f aca="false">(K5369+L5369)*$R$2</f>
        <v>17449.6818802013</v>
      </c>
      <c r="S5369" s="19" t="n">
        <f aca="false">J5369-R5369</f>
        <v>-16310.4547577766</v>
      </c>
      <c r="T5369" s="1" t="n">
        <f aca="false">IF(S5369&lt;0,S5369/$G$3,0)</f>
        <v>-23300.6496539665</v>
      </c>
      <c r="U5369" s="1" t="n">
        <f aca="false">IF(S5369&gt;0,S5369*0.7,0)</f>
        <v>0</v>
      </c>
      <c r="V5369" s="14" t="n">
        <f aca="false">V5368+U5369+T5369</f>
        <v>-27872343.8090458</v>
      </c>
      <c r="W5369" s="19" t="n">
        <f aca="false">V5369/1000</f>
        <v>-27872.3438090458</v>
      </c>
      <c r="X5369" s="19" t="n">
        <f aca="false">W5369*3600000000*2/237000000</f>
        <v>-846754.748629238</v>
      </c>
      <c r="Y5369" s="19" t="n">
        <f aca="false">X5369/30.662</f>
        <v>-27615.7702899106</v>
      </c>
    </row>
    <row r="5370" customFormat="false" ht="17.9" hidden="false" customHeight="false" outlineLevel="0" collapsed="false">
      <c r="A5370" s="2" t="n">
        <v>8</v>
      </c>
      <c r="B5370" s="3" t="n">
        <v>12</v>
      </c>
      <c r="C5370" s="38" t="n">
        <v>7</v>
      </c>
      <c r="D5370" s="1" t="n">
        <v>27.2</v>
      </c>
      <c r="E5370" s="3" t="n">
        <v>196.741691012363</v>
      </c>
      <c r="F5370" s="23" t="n">
        <f aca="false">IF(D5370&lt;25, 0.24, 0.24-(0.01/5)*(D5370-25))</f>
        <v>0.2356</v>
      </c>
      <c r="G5370" s="40" t="n">
        <f aca="false">(E5370/1000)*$G$1*F5370</f>
        <v>15185.9544179112</v>
      </c>
      <c r="H5370" s="40" t="n">
        <v>0.225436737109203</v>
      </c>
      <c r="I5370" s="3" t="n">
        <f aca="false">H5370*$J$2</f>
        <v>0</v>
      </c>
      <c r="J5370" s="19" t="n">
        <f aca="false">SUM(I5370+G5370)</f>
        <v>15185.9544179112</v>
      </c>
      <c r="K5370" s="1" t="n">
        <v>2.56</v>
      </c>
      <c r="L5370" s="39" t="n">
        <v>0.833039788813626</v>
      </c>
      <c r="M5370" s="39"/>
      <c r="N5370" s="1" t="n">
        <f aca="false">(2.571*(19.44-D5370)+3.87)*$K$2</f>
        <v>-0</v>
      </c>
      <c r="O5370" s="1" t="n">
        <f aca="false">IF(N5370&gt;0,N5370,0)</f>
        <v>0</v>
      </c>
      <c r="P5370" s="1" t="n">
        <f aca="false">O5370*1.5</f>
        <v>0</v>
      </c>
      <c r="Q5370" s="1" t="n">
        <f aca="false">P5370/(3.6*$Q$2)</f>
        <v>0</v>
      </c>
      <c r="R5370" s="1" t="n">
        <f aca="false">(K5370+L5370)*$R$2</f>
        <v>16965.1989440681</v>
      </c>
      <c r="S5370" s="19" t="n">
        <f aca="false">J5370-R5370</f>
        <v>-1779.24452615691</v>
      </c>
      <c r="T5370" s="1" t="n">
        <f aca="false">IF(S5370&lt;0,S5370/$G$3,0)</f>
        <v>-2541.77789450987</v>
      </c>
      <c r="U5370" s="1" t="n">
        <f aca="false">IF(S5370&gt;0,S5370*0.7,0)</f>
        <v>0</v>
      </c>
      <c r="V5370" s="14" t="n">
        <f aca="false">V5369+U5370+T5370</f>
        <v>-27874885.5869403</v>
      </c>
      <c r="W5370" s="19" t="n">
        <f aca="false">V5370/1000</f>
        <v>-27874.8855869403</v>
      </c>
      <c r="X5370" s="19" t="n">
        <f aca="false">W5370*3600000000*2/237000000</f>
        <v>-846831.967198185</v>
      </c>
      <c r="Y5370" s="19" t="n">
        <f aca="false">X5370/30.662</f>
        <v>-27618.2886699558</v>
      </c>
    </row>
    <row r="5371" customFormat="false" ht="17.9" hidden="false" customHeight="false" outlineLevel="0" collapsed="false">
      <c r="A5371" s="2" t="n">
        <v>8</v>
      </c>
      <c r="B5371" s="3" t="n">
        <v>12</v>
      </c>
      <c r="C5371" s="38" t="n">
        <v>8</v>
      </c>
      <c r="D5371" s="1" t="n">
        <v>28.9</v>
      </c>
      <c r="E5371" s="3" t="n">
        <v>389.259861040523</v>
      </c>
      <c r="F5371" s="23" t="n">
        <f aca="false">IF(D5371&lt;25, 0.24, 0.24-(0.01/5)*(D5371-25))</f>
        <v>0.2322</v>
      </c>
      <c r="G5371" s="40" t="n">
        <f aca="false">(E5371/1000)*$G$1*F5371</f>
        <v>29612.3070995251</v>
      </c>
      <c r="H5371" s="40" t="n">
        <v>0.229977710943143</v>
      </c>
      <c r="I5371" s="3" t="n">
        <f aca="false">H5371*$J$2</f>
        <v>0</v>
      </c>
      <c r="J5371" s="19" t="n">
        <f aca="false">SUM(I5371+G5371)</f>
        <v>29612.3070995251</v>
      </c>
      <c r="K5371" s="1" t="n">
        <v>3.92</v>
      </c>
      <c r="L5371" s="39" t="n">
        <v>0</v>
      </c>
      <c r="M5371" s="39"/>
      <c r="N5371" s="1" t="n">
        <f aca="false">(2.571*(19.44-D5371)+3.87)*$K$2</f>
        <v>-0</v>
      </c>
      <c r="O5371" s="1" t="n">
        <f aca="false">IF(N5371&gt;0,N5371,0)</f>
        <v>0</v>
      </c>
      <c r="P5371" s="1" t="n">
        <f aca="false">O5371*1.5</f>
        <v>0</v>
      </c>
      <c r="Q5371" s="1" t="n">
        <f aca="false">P5371/(3.6*$Q$2)</f>
        <v>0</v>
      </c>
      <c r="R5371" s="1" t="n">
        <f aca="false">(K5371+L5371)*$R$2</f>
        <v>19600</v>
      </c>
      <c r="S5371" s="19" t="n">
        <f aca="false">J5371-R5371</f>
        <v>10012.3070995251</v>
      </c>
      <c r="T5371" s="1" t="n">
        <f aca="false">IF(S5371&lt;0,S5371/$G$3,0)</f>
        <v>0</v>
      </c>
      <c r="U5371" s="1" t="n">
        <f aca="false">IF(S5371&gt;0,S5371*0.7,0)</f>
        <v>7008.61496966759</v>
      </c>
      <c r="V5371" s="14" t="n">
        <f aca="false">V5370+U5371+T5371</f>
        <v>-27867876.9719706</v>
      </c>
      <c r="W5371" s="19" t="n">
        <f aca="false">V5371/1000</f>
        <v>-27867.8769719706</v>
      </c>
      <c r="X5371" s="19" t="n">
        <f aca="false">W5371*3600000000*2/237000000</f>
        <v>-846619.04724974</v>
      </c>
      <c r="Y5371" s="19" t="n">
        <f aca="false">X5371/30.662</f>
        <v>-27611.344571448</v>
      </c>
    </row>
    <row r="5372" customFormat="false" ht="17.9" hidden="false" customHeight="false" outlineLevel="0" collapsed="false">
      <c r="A5372" s="2" t="n">
        <v>8</v>
      </c>
      <c r="B5372" s="3" t="n">
        <v>12</v>
      </c>
      <c r="C5372" s="38" t="n">
        <v>9</v>
      </c>
      <c r="D5372" s="1" t="n">
        <v>30.7</v>
      </c>
      <c r="E5372" s="3" t="n">
        <v>571.588887379771</v>
      </c>
      <c r="F5372" s="23" t="n">
        <f aca="false">IF(D5372&lt;25, 0.24, 0.24-(0.01/5)*(D5372-25))</f>
        <v>0.2286</v>
      </c>
      <c r="G5372" s="40" t="n">
        <f aca="false">(E5372/1000)*$G$1*F5372</f>
        <v>42808.5392633762</v>
      </c>
      <c r="H5372" s="40" t="n">
        <v>0.272974976676649</v>
      </c>
      <c r="I5372" s="3" t="n">
        <f aca="false">H5372*$J$2</f>
        <v>0</v>
      </c>
      <c r="J5372" s="19" t="n">
        <f aca="false">SUM(I5372+G5372)</f>
        <v>42808.5392633762</v>
      </c>
      <c r="K5372" s="1" t="n">
        <v>5.36</v>
      </c>
      <c r="L5372" s="39" t="n">
        <v>0</v>
      </c>
      <c r="M5372" s="39"/>
      <c r="N5372" s="1" t="n">
        <f aca="false">(2.571*(19.44-D5372)+3.87)*$K$2</f>
        <v>-0</v>
      </c>
      <c r="O5372" s="1" t="n">
        <f aca="false">IF(N5372&gt;0,N5372,0)</f>
        <v>0</v>
      </c>
      <c r="P5372" s="1" t="n">
        <f aca="false">O5372*1.5</f>
        <v>0</v>
      </c>
      <c r="Q5372" s="1" t="n">
        <f aca="false">P5372/(3.6*$Q$2)</f>
        <v>0</v>
      </c>
      <c r="R5372" s="1" t="n">
        <f aca="false">(K5372+L5372)*$R$2</f>
        <v>26800</v>
      </c>
      <c r="S5372" s="19" t="n">
        <f aca="false">J5372-R5372</f>
        <v>16008.5392633762</v>
      </c>
      <c r="T5372" s="1" t="n">
        <f aca="false">IF(S5372&lt;0,S5372/$G$3,0)</f>
        <v>0</v>
      </c>
      <c r="U5372" s="1" t="n">
        <f aca="false">IF(S5372&gt;0,S5372*0.7,0)</f>
        <v>11205.9774843634</v>
      </c>
      <c r="V5372" s="14" t="n">
        <f aca="false">V5371+U5372+T5372</f>
        <v>-27856670.9944862</v>
      </c>
      <c r="W5372" s="19" t="n">
        <f aca="false">V5372/1000</f>
        <v>-27856.6709944862</v>
      </c>
      <c r="X5372" s="19" t="n">
        <f aca="false">W5372*3600000000*2/237000000</f>
        <v>-846278.612490721</v>
      </c>
      <c r="Y5372" s="19" t="n">
        <f aca="false">X5372/30.662</f>
        <v>-27600.2417484418</v>
      </c>
    </row>
    <row r="5373" customFormat="false" ht="17.9" hidden="false" customHeight="false" outlineLevel="0" collapsed="false">
      <c r="A5373" s="2" t="n">
        <v>8</v>
      </c>
      <c r="B5373" s="3" t="n">
        <v>12</v>
      </c>
      <c r="C5373" s="38" t="n">
        <v>10</v>
      </c>
      <c r="D5373" s="1" t="n">
        <v>32.6</v>
      </c>
      <c r="E5373" s="3" t="n">
        <v>640.852791029574</v>
      </c>
      <c r="F5373" s="23" t="n">
        <f aca="false">IF(D5373&lt;25, 0.24, 0.24-(0.01/5)*(D5373-25))</f>
        <v>0.2248</v>
      </c>
      <c r="G5373" s="40" t="n">
        <f aca="false">(E5373/1000)*$G$1*F5373</f>
        <v>47198.1518260701</v>
      </c>
      <c r="H5373" s="40" t="n">
        <v>0.242138393023974</v>
      </c>
      <c r="I5373" s="3" t="n">
        <f aca="false">H5373*$J$2</f>
        <v>0</v>
      </c>
      <c r="J5373" s="19" t="n">
        <f aca="false">SUM(I5373+G5373)</f>
        <v>47198.1518260701</v>
      </c>
      <c r="K5373" s="1" t="n">
        <v>6.88</v>
      </c>
      <c r="L5373" s="39" t="n">
        <v>0</v>
      </c>
      <c r="M5373" s="39"/>
      <c r="N5373" s="1" t="n">
        <f aca="false">(2.571*(19.44-D5373)+3.87)*$K$2</f>
        <v>-0</v>
      </c>
      <c r="O5373" s="1" t="n">
        <f aca="false">IF(N5373&gt;0,N5373,0)</f>
        <v>0</v>
      </c>
      <c r="P5373" s="1" t="n">
        <f aca="false">O5373*1.5</f>
        <v>0</v>
      </c>
      <c r="Q5373" s="1" t="n">
        <f aca="false">P5373/(3.6*$Q$2)</f>
        <v>0</v>
      </c>
      <c r="R5373" s="1" t="n">
        <f aca="false">(K5373+L5373)*$R$2</f>
        <v>34400</v>
      </c>
      <c r="S5373" s="19" t="n">
        <f aca="false">J5373-R5373</f>
        <v>12798.1518260701</v>
      </c>
      <c r="T5373" s="1" t="n">
        <f aca="false">IF(S5373&lt;0,S5373/$G$3,0)</f>
        <v>0</v>
      </c>
      <c r="U5373" s="1" t="n">
        <f aca="false">IF(S5373&gt;0,S5373*0.7,0)</f>
        <v>8958.70627824907</v>
      </c>
      <c r="V5373" s="14" t="n">
        <f aca="false">V5372+U5373+T5373</f>
        <v>-27847712.288208</v>
      </c>
      <c r="W5373" s="19" t="n">
        <f aca="false">V5373/1000</f>
        <v>-27847.712288208</v>
      </c>
      <c r="X5373" s="19" t="n">
        <f aca="false">W5373*3600000000*2/237000000</f>
        <v>-846006.449262015</v>
      </c>
      <c r="Y5373" s="19" t="n">
        <f aca="false">X5373/30.662</f>
        <v>-27591.3655098172</v>
      </c>
    </row>
    <row r="5374" customFormat="false" ht="17.9" hidden="false" customHeight="false" outlineLevel="0" collapsed="false">
      <c r="A5374" s="2" t="n">
        <v>8</v>
      </c>
      <c r="B5374" s="3" t="n">
        <v>12</v>
      </c>
      <c r="C5374" s="38" t="n">
        <v>11</v>
      </c>
      <c r="D5374" s="1" t="n">
        <v>34.4</v>
      </c>
      <c r="E5374" s="3" t="n">
        <v>829.923475915279</v>
      </c>
      <c r="F5374" s="23" t="n">
        <f aca="false">IF(D5374&lt;25, 0.24, 0.24-(0.01/5)*(D5374-25))</f>
        <v>0.2212</v>
      </c>
      <c r="G5374" s="40" t="n">
        <f aca="false">(E5374/1000)*$G$1*F5374</f>
        <v>60144.1758544753</v>
      </c>
      <c r="H5374" s="40" t="n">
        <v>0.204139001405314</v>
      </c>
      <c r="I5374" s="3" t="n">
        <f aca="false">H5374*$J$2</f>
        <v>0</v>
      </c>
      <c r="J5374" s="19" t="n">
        <f aca="false">SUM(I5374+G5374)</f>
        <v>60144.1758544753</v>
      </c>
      <c r="K5374" s="1" t="n">
        <v>8.32</v>
      </c>
      <c r="L5374" s="39" t="n">
        <v>0</v>
      </c>
      <c r="M5374" s="39"/>
      <c r="N5374" s="1" t="n">
        <f aca="false">(2.571*(19.44-D5374)+3.87)*$K$2</f>
        <v>-0</v>
      </c>
      <c r="O5374" s="1" t="n">
        <f aca="false">IF(N5374&gt;0,N5374,0)</f>
        <v>0</v>
      </c>
      <c r="P5374" s="1" t="n">
        <f aca="false">O5374*1.5</f>
        <v>0</v>
      </c>
      <c r="Q5374" s="1" t="n">
        <f aca="false">P5374/(3.6*$Q$2)</f>
        <v>0</v>
      </c>
      <c r="R5374" s="1" t="n">
        <f aca="false">(K5374+L5374)*$R$2</f>
        <v>41600</v>
      </c>
      <c r="S5374" s="19" t="n">
        <f aca="false">J5374-R5374</f>
        <v>18544.1758544753</v>
      </c>
      <c r="T5374" s="1" t="n">
        <f aca="false">IF(S5374&lt;0,S5374/$G$3,0)</f>
        <v>0</v>
      </c>
      <c r="U5374" s="1" t="n">
        <f aca="false">IF(S5374&gt;0,S5374*0.7,0)</f>
        <v>12980.9230981327</v>
      </c>
      <c r="V5374" s="14" t="n">
        <f aca="false">V5373+U5374+T5374</f>
        <v>-27834731.3651099</v>
      </c>
      <c r="W5374" s="19" t="n">
        <f aca="false">V5374/1000</f>
        <v>-27834.7313651099</v>
      </c>
      <c r="X5374" s="19" t="n">
        <f aca="false">W5374*3600000000*2/237000000</f>
        <v>-845612.092104603</v>
      </c>
      <c r="Y5374" s="19" t="n">
        <f aca="false">X5374/30.662</f>
        <v>-27578.5040801188</v>
      </c>
    </row>
    <row r="5375" customFormat="false" ht="17.9" hidden="false" customHeight="false" outlineLevel="0" collapsed="false">
      <c r="A5375" s="2" t="n">
        <v>8</v>
      </c>
      <c r="B5375" s="3" t="n">
        <v>12</v>
      </c>
      <c r="C5375" s="38" t="n">
        <v>12</v>
      </c>
      <c r="D5375" s="1" t="n">
        <v>34.8</v>
      </c>
      <c r="E5375" s="3" t="n">
        <v>846.454991462062</v>
      </c>
      <c r="F5375" s="23" t="n">
        <f aca="false">IF(D5375&lt;25, 0.24, 0.24-(0.01/5)*(D5375-25))</f>
        <v>0.2204</v>
      </c>
      <c r="G5375" s="40" t="n">
        <f aca="false">(E5375/1000)*$G$1*F5375</f>
        <v>61120.3547803373</v>
      </c>
      <c r="H5375" s="40" t="n">
        <v>0.219138978556045</v>
      </c>
      <c r="I5375" s="3" t="n">
        <f aca="false">H5375*$J$2</f>
        <v>0</v>
      </c>
      <c r="J5375" s="19" t="n">
        <f aca="false">SUM(I5375+G5375)</f>
        <v>61120.3547803373</v>
      </c>
      <c r="K5375" s="1" t="n">
        <v>8.64</v>
      </c>
      <c r="L5375" s="39" t="n">
        <v>0</v>
      </c>
      <c r="M5375" s="39"/>
      <c r="N5375" s="1" t="n">
        <f aca="false">(2.571*(19.44-D5375)+3.87)*$K$2</f>
        <v>-0</v>
      </c>
      <c r="O5375" s="1" t="n">
        <f aca="false">IF(N5375&gt;0,N5375,0)</f>
        <v>0</v>
      </c>
      <c r="P5375" s="1" t="n">
        <f aca="false">O5375*1.5</f>
        <v>0</v>
      </c>
      <c r="Q5375" s="1" t="n">
        <f aca="false">P5375/(3.6*$Q$2)</f>
        <v>0</v>
      </c>
      <c r="R5375" s="1" t="n">
        <f aca="false">(K5375+L5375)*$R$2</f>
        <v>43200</v>
      </c>
      <c r="S5375" s="19" t="n">
        <f aca="false">J5375-R5375</f>
        <v>17920.3547803373</v>
      </c>
      <c r="T5375" s="1" t="n">
        <f aca="false">IF(S5375&lt;0,S5375/$G$3,0)</f>
        <v>0</v>
      </c>
      <c r="U5375" s="1" t="n">
        <f aca="false">IF(S5375&gt;0,S5375*0.7,0)</f>
        <v>12544.2483462361</v>
      </c>
      <c r="V5375" s="14" t="n">
        <f aca="false">V5374+U5375+T5375</f>
        <v>-27822187.1167636</v>
      </c>
      <c r="W5375" s="19" t="n">
        <f aca="false">V5375/1000</f>
        <v>-27822.1871167636</v>
      </c>
      <c r="X5375" s="19" t="n">
        <f aca="false">W5375*3600000000*2/237000000</f>
        <v>-845231.001015604</v>
      </c>
      <c r="Y5375" s="19" t="n">
        <f aca="false">X5375/30.662</f>
        <v>-27566.0753054466</v>
      </c>
    </row>
    <row r="5376" customFormat="false" ht="17.9" hidden="false" customHeight="false" outlineLevel="0" collapsed="false">
      <c r="A5376" s="2" t="n">
        <v>8</v>
      </c>
      <c r="B5376" s="3" t="n">
        <v>12</v>
      </c>
      <c r="C5376" s="38" t="n">
        <v>13</v>
      </c>
      <c r="D5376" s="1" t="n">
        <v>35.2</v>
      </c>
      <c r="E5376" s="3" t="n">
        <v>904.190880549156</v>
      </c>
      <c r="F5376" s="23" t="n">
        <f aca="false">IF(D5376&lt;25, 0.24, 0.24-(0.01/5)*(D5376-25))</f>
        <v>0.2196</v>
      </c>
      <c r="G5376" s="40" t="n">
        <f aca="false">(E5376/1000)*$G$1*F5376</f>
        <v>65052.331176299</v>
      </c>
      <c r="H5376" s="40" t="n">
        <v>0.239072129035843</v>
      </c>
      <c r="I5376" s="3" t="n">
        <f aca="false">H5376*$J$2</f>
        <v>0</v>
      </c>
      <c r="J5376" s="19" t="n">
        <f aca="false">SUM(I5376+G5376)</f>
        <v>65052.331176299</v>
      </c>
      <c r="K5376" s="1" t="n">
        <v>8.96</v>
      </c>
      <c r="L5376" s="39" t="n">
        <v>0.0862344516353761</v>
      </c>
      <c r="M5376" s="39"/>
      <c r="N5376" s="1" t="n">
        <f aca="false">(2.571*(19.44-D5376)+3.87)*$K$2</f>
        <v>-0</v>
      </c>
      <c r="O5376" s="1" t="n">
        <f aca="false">IF(N5376&gt;0,N5376,0)</f>
        <v>0</v>
      </c>
      <c r="P5376" s="1" t="n">
        <f aca="false">O5376*1.5</f>
        <v>0</v>
      </c>
      <c r="Q5376" s="1" t="n">
        <f aca="false">P5376/(3.6*$Q$2)</f>
        <v>0</v>
      </c>
      <c r="R5376" s="1" t="n">
        <f aca="false">(K5376+L5376)*$R$2</f>
        <v>45231.1722581769</v>
      </c>
      <c r="S5376" s="19" t="n">
        <f aca="false">J5376-R5376</f>
        <v>19821.1589181221</v>
      </c>
      <c r="T5376" s="1" t="n">
        <f aca="false">IF(S5376&lt;0,S5376/$G$3,0)</f>
        <v>0</v>
      </c>
      <c r="U5376" s="1" t="n">
        <f aca="false">IF(S5376&gt;0,S5376*0.7,0)</f>
        <v>13874.8112426855</v>
      </c>
      <c r="V5376" s="14" t="n">
        <f aca="false">V5375+U5376+T5376</f>
        <v>-27808312.3055209</v>
      </c>
      <c r="W5376" s="19" t="n">
        <f aca="false">V5376/1000</f>
        <v>-27808.3123055209</v>
      </c>
      <c r="X5376" s="19" t="n">
        <f aca="false">W5376*3600000000*2/237000000</f>
        <v>-844809.487762661</v>
      </c>
      <c r="Y5376" s="19" t="n">
        <f aca="false">X5376/30.662</f>
        <v>-27552.3282161197</v>
      </c>
    </row>
    <row r="5377" customFormat="false" ht="17.9" hidden="false" customHeight="false" outlineLevel="0" collapsed="false">
      <c r="A5377" s="2" t="n">
        <v>8</v>
      </c>
      <c r="B5377" s="3" t="n">
        <v>12</v>
      </c>
      <c r="C5377" s="38" t="n">
        <v>14</v>
      </c>
      <c r="D5377" s="1" t="n">
        <v>35.6</v>
      </c>
      <c r="E5377" s="3" t="n">
        <v>805.510479914514</v>
      </c>
      <c r="F5377" s="23" t="n">
        <f aca="false">IF(D5377&lt;25, 0.24, 0.24-(0.01/5)*(D5377-25))</f>
        <v>0.2188</v>
      </c>
      <c r="G5377" s="40" t="n">
        <f aca="false">(E5377/1000)*$G$1*F5377</f>
        <v>57741.613942395</v>
      </c>
      <c r="H5377" s="40" t="n">
        <v>0.24396013879476</v>
      </c>
      <c r="I5377" s="3" t="n">
        <f aca="false">H5377*$J$2</f>
        <v>0</v>
      </c>
      <c r="J5377" s="19" t="n">
        <f aca="false">SUM(I5377+G5377)</f>
        <v>57741.613942395</v>
      </c>
      <c r="K5377" s="1" t="n">
        <v>9.28</v>
      </c>
      <c r="L5377" s="39" t="n">
        <v>2.2189942884459</v>
      </c>
      <c r="M5377" s="39"/>
      <c r="N5377" s="1" t="n">
        <f aca="false">(2.571*(19.44-D5377)+3.87)*$K$2</f>
        <v>-0</v>
      </c>
      <c r="O5377" s="1" t="n">
        <f aca="false">IF(N5377&gt;0,N5377,0)</f>
        <v>0</v>
      </c>
      <c r="P5377" s="1" t="n">
        <f aca="false">O5377*1.5</f>
        <v>0</v>
      </c>
      <c r="Q5377" s="1" t="n">
        <f aca="false">P5377/(3.6*$Q$2)</f>
        <v>0</v>
      </c>
      <c r="R5377" s="1" t="n">
        <f aca="false">(K5377+L5377)*$R$2</f>
        <v>57494.9714422295</v>
      </c>
      <c r="S5377" s="19" t="n">
        <f aca="false">J5377-R5377</f>
        <v>246.642500165464</v>
      </c>
      <c r="T5377" s="1" t="n">
        <f aca="false">IF(S5377&lt;0,S5377/$G$3,0)</f>
        <v>0</v>
      </c>
      <c r="U5377" s="1" t="n">
        <f aca="false">IF(S5377&gt;0,S5377*0.7,0)</f>
        <v>172.649750115825</v>
      </c>
      <c r="V5377" s="14" t="n">
        <f aca="false">V5376+U5377+T5377</f>
        <v>-27808139.6557708</v>
      </c>
      <c r="W5377" s="19" t="n">
        <f aca="false">V5377/1000</f>
        <v>-27808.1396557708</v>
      </c>
      <c r="X5377" s="19" t="n">
        <f aca="false">W5377*3600000000*2/237000000</f>
        <v>-844804.242706962</v>
      </c>
      <c r="Y5377" s="19" t="n">
        <f aca="false">X5377/30.662</f>
        <v>-27552.1571556637</v>
      </c>
    </row>
    <row r="5378" customFormat="false" ht="17.9" hidden="false" customHeight="false" outlineLevel="0" collapsed="false">
      <c r="A5378" s="2" t="n">
        <v>8</v>
      </c>
      <c r="B5378" s="3" t="n">
        <v>12</v>
      </c>
      <c r="C5378" s="38" t="n">
        <v>15</v>
      </c>
      <c r="D5378" s="1" t="n">
        <v>34.5</v>
      </c>
      <c r="E5378" s="3" t="n">
        <v>620.699714426759</v>
      </c>
      <c r="F5378" s="23" t="n">
        <f aca="false">IF(D5378&lt;25, 0.24, 0.24-(0.01/5)*(D5378-25))</f>
        <v>0.221</v>
      </c>
      <c r="G5378" s="40" t="n">
        <f aca="false">(E5378/1000)*$G$1*F5378</f>
        <v>44941.1545373494</v>
      </c>
      <c r="H5378" s="40" t="n">
        <v>0.260437754989937</v>
      </c>
      <c r="I5378" s="3" t="n">
        <f aca="false">H5378*$J$2</f>
        <v>0</v>
      </c>
      <c r="J5378" s="19" t="n">
        <f aca="false">SUM(I5378+G5378)</f>
        <v>44941.1545373494</v>
      </c>
      <c r="K5378" s="1" t="n">
        <v>8.4</v>
      </c>
      <c r="L5378" s="39" t="n">
        <v>5.06022197065996</v>
      </c>
      <c r="M5378" s="39"/>
      <c r="N5378" s="1" t="n">
        <f aca="false">(2.571*(19.44-D5378)+3.87)*$K$2</f>
        <v>-0</v>
      </c>
      <c r="O5378" s="1" t="n">
        <f aca="false">IF(N5378&gt;0,N5378,0)</f>
        <v>0</v>
      </c>
      <c r="P5378" s="1" t="n">
        <f aca="false">O5378*1.5</f>
        <v>0</v>
      </c>
      <c r="Q5378" s="1" t="n">
        <f aca="false">P5378/(3.6*$Q$2)</f>
        <v>0</v>
      </c>
      <c r="R5378" s="1" t="n">
        <f aca="false">(K5378+L5378)*$R$2</f>
        <v>67301.1098532998</v>
      </c>
      <c r="S5378" s="19" t="n">
        <f aca="false">J5378-R5378</f>
        <v>-22359.9553159505</v>
      </c>
      <c r="T5378" s="1" t="n">
        <f aca="false">IF(S5378&lt;0,S5378/$G$3,0)</f>
        <v>-31942.7933085006</v>
      </c>
      <c r="U5378" s="1" t="n">
        <f aca="false">IF(S5378&gt;0,S5378*0.7,0)</f>
        <v>0</v>
      </c>
      <c r="V5378" s="14" t="n">
        <f aca="false">V5377+U5378+T5378</f>
        <v>-27840082.4490793</v>
      </c>
      <c r="W5378" s="19" t="n">
        <f aca="false">V5378/1000</f>
        <v>-27840.0824490793</v>
      </c>
      <c r="X5378" s="19" t="n">
        <f aca="false">W5378*3600000000*2/237000000</f>
        <v>-845774.656680891</v>
      </c>
      <c r="Y5378" s="19" t="n">
        <f aca="false">X5378/30.662</f>
        <v>-27583.8059057104</v>
      </c>
    </row>
    <row r="5379" customFormat="false" ht="17.9" hidden="false" customHeight="false" outlineLevel="0" collapsed="false">
      <c r="A5379" s="2" t="n">
        <v>8</v>
      </c>
      <c r="B5379" s="3" t="n">
        <v>12</v>
      </c>
      <c r="C5379" s="38" t="n">
        <v>16</v>
      </c>
      <c r="D5379" s="1" t="n">
        <v>33.3</v>
      </c>
      <c r="E5379" s="3" t="n">
        <v>415.587217590231</v>
      </c>
      <c r="F5379" s="23" t="n">
        <f aca="false">IF(D5379&lt;25, 0.24, 0.24-(0.01/5)*(D5379-25))</f>
        <v>0.2234</v>
      </c>
      <c r="G5379" s="40" t="n">
        <f aca="false">(E5379/1000)*$G$1*F5379</f>
        <v>30416.956456292</v>
      </c>
      <c r="H5379" s="40" t="n">
        <v>0.266640908065085</v>
      </c>
      <c r="I5379" s="3" t="n">
        <f aca="false">H5379*$J$2</f>
        <v>0</v>
      </c>
      <c r="J5379" s="19" t="n">
        <f aca="false">SUM(I5379+G5379)</f>
        <v>30416.956456292</v>
      </c>
      <c r="K5379" s="1" t="n">
        <v>7.44</v>
      </c>
      <c r="L5379" s="39" t="n">
        <v>5.98823472262435</v>
      </c>
      <c r="M5379" s="39"/>
      <c r="N5379" s="1" t="n">
        <f aca="false">(2.571*(19.44-D5379)+3.87)*$K$2</f>
        <v>-0</v>
      </c>
      <c r="O5379" s="1" t="n">
        <f aca="false">IF(N5379&gt;0,N5379,0)</f>
        <v>0</v>
      </c>
      <c r="P5379" s="1" t="n">
        <f aca="false">O5379*1.5</f>
        <v>0</v>
      </c>
      <c r="Q5379" s="1" t="n">
        <f aca="false">P5379/(3.6*$Q$2)</f>
        <v>0</v>
      </c>
      <c r="R5379" s="1" t="n">
        <f aca="false">(K5379+L5379)*$R$2</f>
        <v>67141.1736131218</v>
      </c>
      <c r="S5379" s="19" t="n">
        <f aca="false">J5379-R5379</f>
        <v>-36724.2171568297</v>
      </c>
      <c r="T5379" s="1" t="n">
        <f aca="false">IF(S5379&lt;0,S5379/$G$3,0)</f>
        <v>-52463.1673668996</v>
      </c>
      <c r="U5379" s="1" t="n">
        <f aca="false">IF(S5379&gt;0,S5379*0.7,0)</f>
        <v>0</v>
      </c>
      <c r="V5379" s="14" t="n">
        <f aca="false">V5378+U5379+T5379</f>
        <v>-27892545.6164462</v>
      </c>
      <c r="W5379" s="19" t="n">
        <f aca="false">V5379/1000</f>
        <v>-27892.5456164462</v>
      </c>
      <c r="X5379" s="19" t="n">
        <f aca="false">W5379*3600000000*2/237000000</f>
        <v>-847368.474423683</v>
      </c>
      <c r="Y5379" s="19" t="n">
        <f aca="false">X5379/30.662</f>
        <v>-27635.7861334447</v>
      </c>
    </row>
    <row r="5380" customFormat="false" ht="17.9" hidden="false" customHeight="false" outlineLevel="0" collapsed="false">
      <c r="A5380" s="2" t="n">
        <v>8</v>
      </c>
      <c r="B5380" s="3" t="n">
        <v>12</v>
      </c>
      <c r="C5380" s="38" t="n">
        <v>17</v>
      </c>
      <c r="D5380" s="1" t="n">
        <v>32.2</v>
      </c>
      <c r="E5380" s="3" t="n">
        <v>216.813782943911</v>
      </c>
      <c r="F5380" s="23" t="n">
        <f aca="false">IF(D5380&lt;25, 0.24, 0.24-(0.01/5)*(D5380-25))</f>
        <v>0.2256</v>
      </c>
      <c r="G5380" s="40" t="n">
        <f aca="false">(E5380/1000)*$G$1*F5380</f>
        <v>16024.9391217598</v>
      </c>
      <c r="H5380" s="40" t="n">
        <v>0.261297246228307</v>
      </c>
      <c r="I5380" s="3" t="n">
        <f aca="false">H5380*$J$2</f>
        <v>0</v>
      </c>
      <c r="J5380" s="19" t="n">
        <f aca="false">SUM(I5380+G5380)</f>
        <v>16024.9391217598</v>
      </c>
      <c r="K5380" s="1" t="n">
        <v>6.56</v>
      </c>
      <c r="L5380" s="39" t="n">
        <v>4.69600358099477</v>
      </c>
      <c r="M5380" s="39"/>
      <c r="N5380" s="1" t="n">
        <f aca="false">(2.571*(19.44-D5380)+3.87)*$K$2</f>
        <v>-0</v>
      </c>
      <c r="O5380" s="1" t="n">
        <f aca="false">IF(N5380&gt;0,N5380,0)</f>
        <v>0</v>
      </c>
      <c r="P5380" s="1" t="n">
        <f aca="false">O5380*1.5</f>
        <v>0</v>
      </c>
      <c r="Q5380" s="1" t="n">
        <f aca="false">P5380/(3.6*$Q$2)</f>
        <v>0</v>
      </c>
      <c r="R5380" s="1" t="n">
        <f aca="false">(K5380+L5380)*$R$2</f>
        <v>56280.0179049738</v>
      </c>
      <c r="S5380" s="19" t="n">
        <f aca="false">J5380-R5380</f>
        <v>-40255.0787832141</v>
      </c>
      <c r="T5380" s="1" t="n">
        <f aca="false">IF(S5380&lt;0,S5380/$G$3,0)</f>
        <v>-57507.2554045915</v>
      </c>
      <c r="U5380" s="1" t="n">
        <f aca="false">IF(S5380&gt;0,S5380*0.7,0)</f>
        <v>0</v>
      </c>
      <c r="V5380" s="14" t="n">
        <f aca="false">V5379+U5380+T5380</f>
        <v>-27950052.8718508</v>
      </c>
      <c r="W5380" s="19" t="n">
        <f aca="false">V5380/1000</f>
        <v>-27950.0528718508</v>
      </c>
      <c r="X5380" s="19" t="n">
        <f aca="false">W5380*3600000000*2/237000000</f>
        <v>-849115.530284075</v>
      </c>
      <c r="Y5380" s="19" t="n">
        <f aca="false">X5380/30.662</f>
        <v>-27692.7640168311</v>
      </c>
    </row>
    <row r="5381" customFormat="false" ht="17.9" hidden="false" customHeight="false" outlineLevel="0" collapsed="false">
      <c r="A5381" s="2" t="n">
        <v>8</v>
      </c>
      <c r="B5381" s="3" t="n">
        <v>12</v>
      </c>
      <c r="C5381" s="38" t="n">
        <v>18</v>
      </c>
      <c r="D5381" s="1" t="n">
        <v>30.5</v>
      </c>
      <c r="E5381" s="3" t="n">
        <v>46.8333722255875</v>
      </c>
      <c r="F5381" s="23" t="n">
        <f aca="false">IF(D5381&lt;25, 0.24, 0.24-(0.01/5)*(D5381-25))</f>
        <v>0.229</v>
      </c>
      <c r="G5381" s="40" t="n">
        <f aca="false">(E5381/1000)*$G$1*F5381</f>
        <v>3513.67281455726</v>
      </c>
      <c r="H5381" s="40" t="n">
        <v>0.298266927194708</v>
      </c>
      <c r="I5381" s="3" t="n">
        <f aca="false">H5381*$J$2</f>
        <v>0</v>
      </c>
      <c r="J5381" s="19" t="n">
        <f aca="false">SUM(I5381+G5381)</f>
        <v>3513.67281455726</v>
      </c>
      <c r="K5381" s="1" t="n">
        <v>5.2</v>
      </c>
      <c r="L5381" s="39" t="n">
        <v>3.83914711856009</v>
      </c>
      <c r="M5381" s="39"/>
      <c r="N5381" s="1" t="n">
        <f aca="false">(2.571*(19.44-D5381)+3.87)*$K$2</f>
        <v>-0</v>
      </c>
      <c r="O5381" s="1" t="n">
        <f aca="false">IF(N5381&gt;0,N5381,0)</f>
        <v>0</v>
      </c>
      <c r="P5381" s="1" t="n">
        <f aca="false">O5381*1.5</f>
        <v>0</v>
      </c>
      <c r="Q5381" s="1" t="n">
        <f aca="false">P5381/(3.6*$Q$2)</f>
        <v>0</v>
      </c>
      <c r="R5381" s="1" t="n">
        <f aca="false">(K5381+L5381)*$R$2</f>
        <v>45195.7355928005</v>
      </c>
      <c r="S5381" s="19" t="n">
        <f aca="false">J5381-R5381</f>
        <v>-41682.0627782432</v>
      </c>
      <c r="T5381" s="1" t="n">
        <f aca="false">IF(S5381&lt;0,S5381/$G$3,0)</f>
        <v>-59545.8039689189</v>
      </c>
      <c r="U5381" s="1" t="n">
        <f aca="false">IF(S5381&gt;0,S5381*0.7,0)</f>
        <v>0</v>
      </c>
      <c r="V5381" s="14" t="n">
        <f aca="false">V5380+U5381+T5381</f>
        <v>-28009598.6758197</v>
      </c>
      <c r="W5381" s="19" t="n">
        <f aca="false">V5381/1000</f>
        <v>-28009.5986758197</v>
      </c>
      <c r="X5381" s="19" t="n">
        <f aca="false">W5381*3600000000*2/237000000</f>
        <v>-850924.516733764</v>
      </c>
      <c r="Y5381" s="19" t="n">
        <f aca="false">X5381/30.662</f>
        <v>-27751.7616833137</v>
      </c>
    </row>
    <row r="5382" customFormat="false" ht="17.9" hidden="false" customHeight="false" outlineLevel="0" collapsed="false">
      <c r="A5382" s="2" t="n">
        <v>8</v>
      </c>
      <c r="B5382" s="3" t="n">
        <v>12</v>
      </c>
      <c r="C5382" s="38" t="n">
        <v>19</v>
      </c>
      <c r="D5382" s="1" t="n">
        <v>28.9</v>
      </c>
      <c r="E5382" s="3" t="n">
        <v>-3.49038871544147</v>
      </c>
      <c r="F5382" s="23" t="n">
        <f aca="false">IF(D5382&lt;25, 0.24, 0.24-(0.01/5)*(D5382-25))</f>
        <v>0.2322</v>
      </c>
      <c r="G5382" s="40" t="n">
        <f aca="false">(E5382/1000)*$G$1*F5382</f>
        <v>-265.525611251271</v>
      </c>
      <c r="H5382" s="40" t="n">
        <v>0.322101316693462</v>
      </c>
      <c r="I5382" s="3" t="n">
        <f aca="false">H5382*$J$2</f>
        <v>0</v>
      </c>
      <c r="J5382" s="19" t="n">
        <f aca="false">SUM(I5382+G5382)</f>
        <v>-265.525611251271</v>
      </c>
      <c r="K5382" s="1" t="n">
        <v>3.92</v>
      </c>
      <c r="L5382" s="39" t="n">
        <v>3.62681342833366</v>
      </c>
      <c r="M5382" s="39"/>
      <c r="N5382" s="1" t="n">
        <f aca="false">(2.571*(19.44-D5382)+3.87)*$K$2</f>
        <v>-0</v>
      </c>
      <c r="O5382" s="1" t="n">
        <f aca="false">IF(N5382&gt;0,N5382,0)</f>
        <v>0</v>
      </c>
      <c r="P5382" s="1" t="n">
        <f aca="false">O5382*1.5</f>
        <v>0</v>
      </c>
      <c r="Q5382" s="1" t="n">
        <f aca="false">P5382/(3.6*$Q$2)</f>
        <v>0</v>
      </c>
      <c r="R5382" s="1" t="n">
        <f aca="false">(K5382+L5382)*$R$2</f>
        <v>37734.0671416683</v>
      </c>
      <c r="S5382" s="19" t="n">
        <f aca="false">J5382-R5382</f>
        <v>-37999.5927529196</v>
      </c>
      <c r="T5382" s="1" t="n">
        <f aca="false">IF(S5382&lt;0,S5382/$G$3,0)</f>
        <v>-54285.1325041708</v>
      </c>
      <c r="U5382" s="1" t="n">
        <f aca="false">IF(S5382&gt;0,S5382*0.7,0)</f>
        <v>0</v>
      </c>
      <c r="V5382" s="14" t="n">
        <f aca="false">V5381+U5382+T5382</f>
        <v>-28063883.8083239</v>
      </c>
      <c r="W5382" s="19" t="n">
        <f aca="false">V5382/1000</f>
        <v>-28063.8838083239</v>
      </c>
      <c r="X5382" s="19" t="n">
        <f aca="false">W5382*3600000000*2/237000000</f>
        <v>-852573.685316169</v>
      </c>
      <c r="Y5382" s="19" t="n">
        <f aca="false">X5382/30.662</f>
        <v>-27805.5471044345</v>
      </c>
    </row>
    <row r="5383" customFormat="false" ht="17.9" hidden="false" customHeight="false" outlineLevel="0" collapsed="false">
      <c r="A5383" s="2" t="n">
        <v>8</v>
      </c>
      <c r="B5383" s="3" t="n">
        <v>12</v>
      </c>
      <c r="C5383" s="38" t="n">
        <v>20</v>
      </c>
      <c r="D5383" s="1" t="n">
        <v>27.2</v>
      </c>
      <c r="E5383" s="3" t="n">
        <v>0</v>
      </c>
      <c r="F5383" s="23" t="n">
        <f aca="false">IF(D5383&lt;25, 0.24, 0.24-(0.01/5)*(D5383-25))</f>
        <v>0.2356</v>
      </c>
      <c r="G5383" s="40" t="n">
        <f aca="false">(E5383/1000)*$G$1*F5383</f>
        <v>0</v>
      </c>
      <c r="H5383" s="40" t="n">
        <v>0.338512898482828</v>
      </c>
      <c r="I5383" s="3" t="n">
        <f aca="false">H5383*$J$2</f>
        <v>0</v>
      </c>
      <c r="J5383" s="19" t="n">
        <f aca="false">SUM(I5383+G5383)</f>
        <v>0</v>
      </c>
      <c r="K5383" s="1" t="n">
        <v>2.56</v>
      </c>
      <c r="L5383" s="39" t="n">
        <v>3.84974836744726</v>
      </c>
      <c r="M5383" s="39"/>
      <c r="N5383" s="1" t="n">
        <f aca="false">(2.571*(19.44-D5383)+3.87)*$K$2</f>
        <v>-0</v>
      </c>
      <c r="O5383" s="1" t="n">
        <f aca="false">IF(N5383&gt;0,N5383,0)</f>
        <v>0</v>
      </c>
      <c r="P5383" s="1" t="n">
        <f aca="false">O5383*1.5</f>
        <v>0</v>
      </c>
      <c r="Q5383" s="1" t="n">
        <f aca="false">P5383/(3.6*$Q$2)</f>
        <v>0</v>
      </c>
      <c r="R5383" s="1" t="n">
        <f aca="false">(K5383+L5383)*$R$2</f>
        <v>32048.7418372363</v>
      </c>
      <c r="S5383" s="19" t="n">
        <f aca="false">J5383-R5383</f>
        <v>-32048.7418372363</v>
      </c>
      <c r="T5383" s="1" t="n">
        <f aca="false">IF(S5383&lt;0,S5383/$G$3,0)</f>
        <v>-45783.9169103376</v>
      </c>
      <c r="U5383" s="1" t="n">
        <f aca="false">IF(S5383&gt;0,S5383*0.7,0)</f>
        <v>0</v>
      </c>
      <c r="V5383" s="14" t="n">
        <f aca="false">V5382+U5383+T5383</f>
        <v>-28109667.7252342</v>
      </c>
      <c r="W5383" s="19" t="n">
        <f aca="false">V5383/1000</f>
        <v>-28109.6677252342</v>
      </c>
      <c r="X5383" s="19" t="n">
        <f aca="false">W5383*3600000000*2/237000000</f>
        <v>-853964.58912104</v>
      </c>
      <c r="Y5383" s="19" t="n">
        <f aca="false">X5383/30.662</f>
        <v>-27850.9095662723</v>
      </c>
    </row>
    <row r="5384" customFormat="false" ht="17.9" hidden="false" customHeight="false" outlineLevel="0" collapsed="false">
      <c r="A5384" s="2" t="n">
        <v>8</v>
      </c>
      <c r="B5384" s="3" t="n">
        <v>12</v>
      </c>
      <c r="C5384" s="38" t="n">
        <v>21</v>
      </c>
      <c r="D5384" s="1" t="n">
        <v>26.8</v>
      </c>
      <c r="E5384" s="3" t="n">
        <v>0</v>
      </c>
      <c r="F5384" s="23" t="n">
        <f aca="false">IF(D5384&lt;25, 0.24, 0.24-(0.01/5)*(D5384-25))</f>
        <v>0.2364</v>
      </c>
      <c r="G5384" s="40" t="n">
        <f aca="false">(E5384/1000)*$G$1*F5384</f>
        <v>0</v>
      </c>
      <c r="H5384" s="40" t="n">
        <v>0.377436584032071</v>
      </c>
      <c r="I5384" s="3" t="n">
        <f aca="false">H5384*$J$2</f>
        <v>0</v>
      </c>
      <c r="J5384" s="19" t="n">
        <f aca="false">SUM(I5384+G5384)</f>
        <v>0</v>
      </c>
      <c r="K5384" s="1" t="n">
        <v>2.24</v>
      </c>
      <c r="L5384" s="39" t="n">
        <v>3.40386316047997</v>
      </c>
      <c r="M5384" s="39"/>
      <c r="N5384" s="1" t="n">
        <f aca="false">(2.571*(19.44-D5384)+3.87)*$K$2</f>
        <v>-0</v>
      </c>
      <c r="O5384" s="1" t="n">
        <f aca="false">IF(N5384&gt;0,N5384,0)</f>
        <v>0</v>
      </c>
      <c r="P5384" s="1" t="n">
        <f aca="false">O5384*1.5</f>
        <v>0</v>
      </c>
      <c r="Q5384" s="1" t="n">
        <f aca="false">P5384/(3.6*$Q$2)</f>
        <v>0</v>
      </c>
      <c r="R5384" s="1" t="n">
        <f aca="false">(K5384+L5384)*$R$2</f>
        <v>28219.3158023999</v>
      </c>
      <c r="S5384" s="19" t="n">
        <f aca="false">J5384-R5384</f>
        <v>-28219.3158023999</v>
      </c>
      <c r="T5384" s="1" t="n">
        <f aca="false">IF(S5384&lt;0,S5384/$G$3,0)</f>
        <v>-40313.3082891426</v>
      </c>
      <c r="U5384" s="1" t="n">
        <f aca="false">IF(S5384&gt;0,S5384*0.7,0)</f>
        <v>0</v>
      </c>
      <c r="V5384" s="14" t="n">
        <f aca="false">V5383+U5384+T5384</f>
        <v>-28149981.0335234</v>
      </c>
      <c r="W5384" s="19" t="n">
        <f aca="false">V5384/1000</f>
        <v>-28149.9810335234</v>
      </c>
      <c r="X5384" s="19" t="n">
        <f aca="false">W5384*3600000000*2/237000000</f>
        <v>-855189.297220964</v>
      </c>
      <c r="Y5384" s="19" t="n">
        <f aca="false">X5384/30.662</f>
        <v>-27890.8517781281</v>
      </c>
    </row>
    <row r="5385" customFormat="false" ht="17.9" hidden="false" customHeight="false" outlineLevel="0" collapsed="false">
      <c r="A5385" s="2" t="n">
        <v>8</v>
      </c>
      <c r="B5385" s="3" t="n">
        <v>12</v>
      </c>
      <c r="C5385" s="38" t="n">
        <v>22</v>
      </c>
      <c r="D5385" s="1" t="n">
        <v>26.5</v>
      </c>
      <c r="E5385" s="3" t="n">
        <v>0</v>
      </c>
      <c r="F5385" s="23" t="n">
        <f aca="false">IF(D5385&lt;25, 0.24, 0.24-(0.01/5)*(D5385-25))</f>
        <v>0.237</v>
      </c>
      <c r="G5385" s="40" t="n">
        <f aca="false">(E5385/1000)*$G$1*F5385</f>
        <v>0</v>
      </c>
      <c r="H5385" s="40" t="n">
        <v>0.416531633103917</v>
      </c>
      <c r="I5385" s="3" t="n">
        <f aca="false">H5385*$J$2</f>
        <v>0</v>
      </c>
      <c r="J5385" s="19" t="n">
        <f aca="false">SUM(I5385+G5385)</f>
        <v>0</v>
      </c>
      <c r="K5385" s="1" t="n">
        <v>2</v>
      </c>
      <c r="L5385" s="39" t="n">
        <v>2.77708655060964</v>
      </c>
      <c r="M5385" s="39"/>
      <c r="N5385" s="1" t="n">
        <f aca="false">(2.571*(19.44-D5385)+3.87)*$K$2</f>
        <v>-0</v>
      </c>
      <c r="O5385" s="1" t="n">
        <f aca="false">IF(N5385&gt;0,N5385,0)</f>
        <v>0</v>
      </c>
      <c r="P5385" s="1" t="n">
        <f aca="false">O5385*1.5</f>
        <v>0</v>
      </c>
      <c r="Q5385" s="1" t="n">
        <f aca="false">P5385/(3.6*$Q$2)</f>
        <v>0</v>
      </c>
      <c r="R5385" s="1" t="n">
        <f aca="false">(K5385+L5385)*$R$2</f>
        <v>23885.4327530482</v>
      </c>
      <c r="S5385" s="19" t="n">
        <f aca="false">J5385-R5385</f>
        <v>-23885.4327530482</v>
      </c>
      <c r="T5385" s="1" t="n">
        <f aca="false">IF(S5385&lt;0,S5385/$G$3,0)</f>
        <v>-34122.0467900689</v>
      </c>
      <c r="U5385" s="1" t="n">
        <f aca="false">IF(S5385&gt;0,S5385*0.7,0)</f>
        <v>0</v>
      </c>
      <c r="V5385" s="14" t="n">
        <f aca="false">V5384+U5385+T5385</f>
        <v>-28184103.0803135</v>
      </c>
      <c r="W5385" s="19" t="n">
        <f aca="false">V5385/1000</f>
        <v>-28184.1030803135</v>
      </c>
      <c r="X5385" s="19" t="n">
        <f aca="false">W5385*3600000000*2/237000000</f>
        <v>-856225.916363953</v>
      </c>
      <c r="Y5385" s="19" t="n">
        <f aca="false">X5385/30.662</f>
        <v>-27924.659720956</v>
      </c>
    </row>
    <row r="5386" customFormat="false" ht="17.9" hidden="false" customHeight="false" outlineLevel="0" collapsed="false">
      <c r="A5386" s="2" t="n">
        <v>8</v>
      </c>
      <c r="B5386" s="3" t="n">
        <v>12</v>
      </c>
      <c r="C5386" s="38" t="n">
        <v>23</v>
      </c>
      <c r="D5386" s="1" t="n">
        <v>26.1</v>
      </c>
      <c r="E5386" s="3" t="n">
        <v>0</v>
      </c>
      <c r="F5386" s="23" t="n">
        <f aca="false">IF(D5386&lt;25, 0.24, 0.24-(0.01/5)*(D5386-25))</f>
        <v>0.2378</v>
      </c>
      <c r="G5386" s="40" t="n">
        <f aca="false">(E5386/1000)*$G$1*F5386</f>
        <v>0</v>
      </c>
      <c r="H5386" s="40" t="n">
        <v>0.429724565897789</v>
      </c>
      <c r="I5386" s="3" t="n">
        <f aca="false">H5386*$J$2</f>
        <v>0</v>
      </c>
      <c r="J5386" s="19" t="n">
        <f aca="false">SUM(I5386+G5386)</f>
        <v>0</v>
      </c>
      <c r="K5386" s="1" t="n">
        <v>1.68</v>
      </c>
      <c r="L5386" s="39" t="n">
        <v>2.67364100003871</v>
      </c>
      <c r="M5386" s="39"/>
      <c r="N5386" s="1" t="n">
        <f aca="false">(2.571*(19.44-D5386)+3.87)*$K$2</f>
        <v>-0</v>
      </c>
      <c r="O5386" s="1" t="n">
        <f aca="false">IF(N5386&gt;0,N5386,0)</f>
        <v>0</v>
      </c>
      <c r="P5386" s="1" t="n">
        <f aca="false">O5386*1.5</f>
        <v>0</v>
      </c>
      <c r="Q5386" s="1" t="n">
        <f aca="false">P5386/(3.6*$Q$2)</f>
        <v>0</v>
      </c>
      <c r="R5386" s="1" t="n">
        <f aca="false">(K5386+L5386)*$R$2</f>
        <v>21768.2050001936</v>
      </c>
      <c r="S5386" s="19" t="n">
        <f aca="false">J5386-R5386</f>
        <v>-21768.2050001936</v>
      </c>
      <c r="T5386" s="1" t="n">
        <f aca="false">IF(S5386&lt;0,S5386/$G$3,0)</f>
        <v>-31097.4357145622</v>
      </c>
      <c r="U5386" s="1" t="n">
        <f aca="false">IF(S5386&gt;0,S5386*0.7,0)</f>
        <v>0</v>
      </c>
      <c r="V5386" s="14" t="n">
        <f aca="false">V5385+U5386+T5386</f>
        <v>-28215200.516028</v>
      </c>
      <c r="W5386" s="19" t="n">
        <f aca="false">V5386/1000</f>
        <v>-28215.200516028</v>
      </c>
      <c r="X5386" s="19" t="n">
        <f aca="false">W5386*3600000000*2/237000000</f>
        <v>-857170.648588193</v>
      </c>
      <c r="Y5386" s="19" t="n">
        <f aca="false">X5386/30.662</f>
        <v>-27955.470895186</v>
      </c>
    </row>
    <row r="5387" customFormat="false" ht="17.9" hidden="false" customHeight="false" outlineLevel="0" collapsed="false">
      <c r="A5387" s="2" t="n">
        <v>8</v>
      </c>
      <c r="B5387" s="3" t="n">
        <v>13</v>
      </c>
      <c r="C5387" s="38" t="n">
        <v>0</v>
      </c>
      <c r="D5387" s="1" t="n">
        <v>25.4</v>
      </c>
      <c r="E5387" s="3" t="n">
        <v>0</v>
      </c>
      <c r="F5387" s="23" t="n">
        <f aca="false">IF(D5387&lt;25, 0.24, 0.24-(0.01/5)*(D5387-25))</f>
        <v>0.2392</v>
      </c>
      <c r="G5387" s="40" t="n">
        <f aca="false">(E5387/1000)*$G$1*F5387</f>
        <v>0</v>
      </c>
      <c r="H5387" s="40" t="n">
        <v>0.43326524370473</v>
      </c>
      <c r="I5387" s="3" t="n">
        <f aca="false">H5387*$J$2</f>
        <v>0</v>
      </c>
      <c r="J5387" s="19" t="n">
        <f aca="false">SUM(I5387+G5387)</f>
        <v>0</v>
      </c>
      <c r="K5387" s="1" t="n">
        <v>1.12</v>
      </c>
      <c r="L5387" s="39" t="n">
        <v>2.68099872575963</v>
      </c>
      <c r="M5387" s="39"/>
      <c r="N5387" s="1" t="n">
        <f aca="false">(2.571*(19.44-D5387)+3.87)*$K$2</f>
        <v>-0</v>
      </c>
      <c r="O5387" s="1" t="n">
        <f aca="false">IF(N5387&gt;0,N5387,0)</f>
        <v>0</v>
      </c>
      <c r="P5387" s="1" t="n">
        <f aca="false">O5387*1.5</f>
        <v>0</v>
      </c>
      <c r="Q5387" s="1" t="n">
        <f aca="false">P5387/(3.6*$Q$2)</f>
        <v>0</v>
      </c>
      <c r="R5387" s="1" t="n">
        <f aca="false">(K5387+L5387)*$R$2</f>
        <v>19004.9936287982</v>
      </c>
      <c r="S5387" s="19" t="n">
        <f aca="false">J5387-R5387</f>
        <v>-19004.9936287982</v>
      </c>
      <c r="T5387" s="1" t="n">
        <f aca="false">IF(S5387&lt;0,S5387/$G$3,0)</f>
        <v>-27149.9908982831</v>
      </c>
      <c r="U5387" s="1" t="n">
        <f aca="false">IF(S5387&gt;0,S5387*0.7,0)</f>
        <v>0</v>
      </c>
      <c r="V5387" s="14" t="n">
        <f aca="false">V5386+U5387+T5387</f>
        <v>-28242350.5069263</v>
      </c>
      <c r="W5387" s="19" t="n">
        <f aca="false">V5387/1000</f>
        <v>-28242.3505069263</v>
      </c>
      <c r="X5387" s="19" t="n">
        <f aca="false">W5387*3600000000*2/237000000</f>
        <v>-857995.458438267</v>
      </c>
      <c r="Y5387" s="19" t="n">
        <f aca="false">X5387/30.662</f>
        <v>-27982.3709620464</v>
      </c>
    </row>
    <row r="5388" customFormat="false" ht="17.9" hidden="false" customHeight="false" outlineLevel="0" collapsed="false">
      <c r="A5388" s="2" t="n">
        <v>8</v>
      </c>
      <c r="B5388" s="3" t="n">
        <v>13</v>
      </c>
      <c r="C5388" s="38" t="n">
        <v>1</v>
      </c>
      <c r="D5388" s="1" t="n">
        <v>24.6</v>
      </c>
      <c r="E5388" s="3" t="n">
        <v>0</v>
      </c>
      <c r="F5388" s="23" t="n">
        <f aca="false">IF(D5388&lt;25, 0.24, 0.24-(0.01/5)*(D5388-25))</f>
        <v>0.24</v>
      </c>
      <c r="G5388" s="40" t="n">
        <f aca="false">(E5388/1000)*$G$1*F5388</f>
        <v>0</v>
      </c>
      <c r="H5388" s="40" t="n">
        <v>0.423190441207316</v>
      </c>
      <c r="I5388" s="3" t="n">
        <f aca="false">H5388*$J$2</f>
        <v>0</v>
      </c>
      <c r="J5388" s="19" t="n">
        <f aca="false">SUM(I5388+G5388)</f>
        <v>0</v>
      </c>
      <c r="K5388" s="1" t="n">
        <v>0.480000000000001</v>
      </c>
      <c r="L5388" s="39" t="n">
        <v>4.61657985194504</v>
      </c>
      <c r="M5388" s="39"/>
      <c r="N5388" s="1" t="n">
        <f aca="false">(2.571*(19.44-D5388)+3.87)*$K$2</f>
        <v>-0</v>
      </c>
      <c r="O5388" s="1" t="n">
        <f aca="false">IF(N5388&gt;0,N5388,0)</f>
        <v>0</v>
      </c>
      <c r="P5388" s="1" t="n">
        <f aca="false">O5388*1.5</f>
        <v>0</v>
      </c>
      <c r="Q5388" s="1" t="n">
        <f aca="false">P5388/(3.6*$Q$2)</f>
        <v>0</v>
      </c>
      <c r="R5388" s="1" t="n">
        <f aca="false">(K5388+L5388)*$R$2</f>
        <v>25482.8992597252</v>
      </c>
      <c r="S5388" s="19" t="n">
        <f aca="false">J5388-R5388</f>
        <v>-25482.8992597252</v>
      </c>
      <c r="T5388" s="1" t="n">
        <f aca="false">IF(S5388&lt;0,S5388/$G$3,0)</f>
        <v>-36404.1417996074</v>
      </c>
      <c r="U5388" s="1" t="n">
        <f aca="false">IF(S5388&gt;0,S5388*0.7,0)</f>
        <v>0</v>
      </c>
      <c r="V5388" s="14" t="n">
        <f aca="false">V5387+U5388+T5388</f>
        <v>-28278754.6487259</v>
      </c>
      <c r="W5388" s="19" t="n">
        <f aca="false">V5388/1000</f>
        <v>-28278.7546487259</v>
      </c>
      <c r="X5388" s="19" t="n">
        <f aca="false">W5388*3600000000*2/237000000</f>
        <v>-859101.407049901</v>
      </c>
      <c r="Y5388" s="19" t="n">
        <f aca="false">X5388/30.662</f>
        <v>-28018.4399924956</v>
      </c>
    </row>
    <row r="5389" customFormat="false" ht="17.9" hidden="false" customHeight="false" outlineLevel="0" collapsed="false">
      <c r="A5389" s="2" t="n">
        <v>8</v>
      </c>
      <c r="B5389" s="3" t="n">
        <v>13</v>
      </c>
      <c r="C5389" s="38" t="n">
        <v>2</v>
      </c>
      <c r="D5389" s="1" t="n">
        <v>23.9</v>
      </c>
      <c r="E5389" s="3" t="n">
        <v>0</v>
      </c>
      <c r="F5389" s="23" t="n">
        <f aca="false">IF(D5389&lt;25, 0.24, 0.24-(0.01/5)*(D5389-25))</f>
        <v>0.24</v>
      </c>
      <c r="G5389" s="40" t="n">
        <f aca="false">(E5389/1000)*$G$1*F5389</f>
        <v>0</v>
      </c>
      <c r="H5389" s="40" t="n">
        <v>0.379097421129852</v>
      </c>
      <c r="I5389" s="3" t="n">
        <f aca="false">H5389*$J$2</f>
        <v>0</v>
      </c>
      <c r="J5389" s="19" t="n">
        <f aca="false">SUM(I5389+G5389)</f>
        <v>0</v>
      </c>
      <c r="K5389" s="1" t="n">
        <v>0</v>
      </c>
      <c r="L5389" s="39" t="n">
        <v>5.43158117220824</v>
      </c>
      <c r="M5389" s="39"/>
      <c r="N5389" s="1" t="n">
        <f aca="false">(2.571*(19.44-D5389)+3.87)*$K$2</f>
        <v>-0</v>
      </c>
      <c r="O5389" s="1" t="n">
        <f aca="false">IF(N5389&gt;0,N5389,0)</f>
        <v>0</v>
      </c>
      <c r="P5389" s="1" t="n">
        <f aca="false">O5389*1.5</f>
        <v>0</v>
      </c>
      <c r="Q5389" s="1" t="n">
        <f aca="false">P5389/(3.6*$Q$2)</f>
        <v>0</v>
      </c>
      <c r="R5389" s="1" t="n">
        <f aca="false">(K5389+L5389)*$R$2</f>
        <v>27157.9058610412</v>
      </c>
      <c r="S5389" s="19" t="n">
        <f aca="false">J5389-R5389</f>
        <v>-27157.9058610412</v>
      </c>
      <c r="T5389" s="1" t="n">
        <f aca="false">IF(S5389&lt;0,S5389/$G$3,0)</f>
        <v>-38797.008372916</v>
      </c>
      <c r="U5389" s="1" t="n">
        <f aca="false">IF(S5389&gt;0,S5389*0.7,0)</f>
        <v>0</v>
      </c>
      <c r="V5389" s="14" t="n">
        <f aca="false">V5388+U5389+T5389</f>
        <v>-28317551.6570988</v>
      </c>
      <c r="W5389" s="19" t="n">
        <f aca="false">V5389/1000</f>
        <v>-28317.5516570988</v>
      </c>
      <c r="X5389" s="19" t="n">
        <f aca="false">W5389*3600000000*2/237000000</f>
        <v>-860280.050342243</v>
      </c>
      <c r="Y5389" s="19" t="n">
        <f aca="false">X5389/30.662</f>
        <v>-28056.8798624435</v>
      </c>
    </row>
    <row r="5390" customFormat="false" ht="17.9" hidden="false" customHeight="false" outlineLevel="0" collapsed="false">
      <c r="A5390" s="2" t="n">
        <v>8</v>
      </c>
      <c r="B5390" s="3" t="n">
        <v>13</v>
      </c>
      <c r="C5390" s="38" t="n">
        <v>3</v>
      </c>
      <c r="D5390" s="1" t="n">
        <v>23.5</v>
      </c>
      <c r="E5390" s="3" t="n">
        <v>0</v>
      </c>
      <c r="F5390" s="23" t="n">
        <f aca="false">IF(D5390&lt;25, 0.24, 0.24-(0.01/5)*(D5390-25))</f>
        <v>0.24</v>
      </c>
      <c r="G5390" s="40" t="n">
        <f aca="false">(E5390/1000)*$G$1*F5390</f>
        <v>0</v>
      </c>
      <c r="H5390" s="40" t="n">
        <v>0.327357364082126</v>
      </c>
      <c r="I5390" s="3" t="n">
        <f aca="false">H5390*$J$2</f>
        <v>0</v>
      </c>
      <c r="J5390" s="19" t="n">
        <f aca="false">SUM(I5390+G5390)</f>
        <v>0</v>
      </c>
      <c r="K5390" s="1" t="n">
        <v>0</v>
      </c>
      <c r="L5390" s="39" t="n">
        <v>5.06906510690923</v>
      </c>
      <c r="M5390" s="39"/>
      <c r="N5390" s="1" t="n">
        <f aca="false">(2.571*(19.44-D5390)+3.87)*$K$2</f>
        <v>-0</v>
      </c>
      <c r="O5390" s="1" t="n">
        <f aca="false">IF(N5390&gt;0,N5390,0)</f>
        <v>0</v>
      </c>
      <c r="P5390" s="1" t="n">
        <f aca="false">O5390*1.5</f>
        <v>0</v>
      </c>
      <c r="Q5390" s="1" t="n">
        <f aca="false">P5390/(3.6*$Q$2)</f>
        <v>0</v>
      </c>
      <c r="R5390" s="1" t="n">
        <f aca="false">(K5390+L5390)*$R$2</f>
        <v>25345.3255345462</v>
      </c>
      <c r="S5390" s="19" t="n">
        <f aca="false">J5390-R5390</f>
        <v>-25345.3255345462</v>
      </c>
      <c r="T5390" s="1" t="n">
        <f aca="false">IF(S5390&lt;0,S5390/$G$3,0)</f>
        <v>-36207.6079064945</v>
      </c>
      <c r="U5390" s="1" t="n">
        <f aca="false">IF(S5390&gt;0,S5390*0.7,0)</f>
        <v>0</v>
      </c>
      <c r="V5390" s="14" t="n">
        <f aca="false">V5389+U5390+T5390</f>
        <v>-28353759.2650053</v>
      </c>
      <c r="W5390" s="19" t="n">
        <f aca="false">V5390/1000</f>
        <v>-28353.7592650053</v>
      </c>
      <c r="X5390" s="19" t="n">
        <f aca="false">W5390*3600000000*2/237000000</f>
        <v>-861380.028303959</v>
      </c>
      <c r="Y5390" s="19" t="n">
        <f aca="false">X5390/30.662</f>
        <v>-28092.7541681547</v>
      </c>
    </row>
    <row r="5391" customFormat="false" ht="17.9" hidden="false" customHeight="false" outlineLevel="0" collapsed="false">
      <c r="A5391" s="2" t="n">
        <v>8</v>
      </c>
      <c r="B5391" s="3" t="n">
        <v>13</v>
      </c>
      <c r="C5391" s="38" t="n">
        <v>4</v>
      </c>
      <c r="D5391" s="1" t="n">
        <v>23.2</v>
      </c>
      <c r="E5391" s="3" t="n">
        <v>0</v>
      </c>
      <c r="F5391" s="23" t="n">
        <f aca="false">IF(D5391&lt;25, 0.24, 0.24-(0.01/5)*(D5391-25))</f>
        <v>0.24</v>
      </c>
      <c r="G5391" s="40" t="n">
        <f aca="false">(E5391/1000)*$G$1*F5391</f>
        <v>0</v>
      </c>
      <c r="H5391" s="40" t="n">
        <v>0.296114154207596</v>
      </c>
      <c r="I5391" s="3" t="n">
        <f aca="false">H5391*$J$2</f>
        <v>0</v>
      </c>
      <c r="J5391" s="19" t="n">
        <f aca="false">SUM(I5391+G5391)</f>
        <v>0</v>
      </c>
      <c r="K5391" s="1" t="n">
        <v>0</v>
      </c>
      <c r="L5391" s="39" t="n">
        <v>4.59316295951229</v>
      </c>
      <c r="M5391" s="39"/>
      <c r="N5391" s="1" t="n">
        <f aca="false">(2.571*(19.44-D5391)+3.87)*$K$2</f>
        <v>-0</v>
      </c>
      <c r="O5391" s="1" t="n">
        <f aca="false">IF(N5391&gt;0,N5391,0)</f>
        <v>0</v>
      </c>
      <c r="P5391" s="1" t="n">
        <f aca="false">O5391*1.5</f>
        <v>0</v>
      </c>
      <c r="Q5391" s="1" t="n">
        <f aca="false">P5391/(3.6*$Q$2)</f>
        <v>0</v>
      </c>
      <c r="R5391" s="1" t="n">
        <f aca="false">(K5391+L5391)*$R$2</f>
        <v>22965.8147975615</v>
      </c>
      <c r="S5391" s="19" t="n">
        <f aca="false">J5391-R5391</f>
        <v>-22965.8147975615</v>
      </c>
      <c r="T5391" s="1" t="n">
        <f aca="false">IF(S5391&lt;0,S5391/$G$3,0)</f>
        <v>-32808.3068536592</v>
      </c>
      <c r="U5391" s="1" t="n">
        <f aca="false">IF(S5391&gt;0,S5391*0.7,0)</f>
        <v>0</v>
      </c>
      <c r="V5391" s="14" t="n">
        <f aca="false">V5390+U5391+T5391</f>
        <v>-28386567.571859</v>
      </c>
      <c r="W5391" s="19" t="n">
        <f aca="false">V5391/1000</f>
        <v>-28386.567571859</v>
      </c>
      <c r="X5391" s="19" t="n">
        <f aca="false">W5391*3600000000*2/237000000</f>
        <v>-862376.736360273</v>
      </c>
      <c r="Y5391" s="19" t="n">
        <f aca="false">X5391/30.662</f>
        <v>-28125.2604644274</v>
      </c>
    </row>
    <row r="5392" customFormat="false" ht="17.9" hidden="false" customHeight="false" outlineLevel="0" collapsed="false">
      <c r="A5392" s="2" t="n">
        <v>8</v>
      </c>
      <c r="B5392" s="3" t="n">
        <v>13</v>
      </c>
      <c r="C5392" s="38" t="n">
        <v>5</v>
      </c>
      <c r="D5392" s="1" t="n">
        <v>22.8</v>
      </c>
      <c r="E5392" s="3" t="n">
        <v>0</v>
      </c>
      <c r="F5392" s="23" t="n">
        <f aca="false">IF(D5392&lt;25, 0.24, 0.24-(0.01/5)*(D5392-25))</f>
        <v>0.24</v>
      </c>
      <c r="G5392" s="40" t="n">
        <f aca="false">(E5392/1000)*$G$1*F5392</f>
        <v>0</v>
      </c>
      <c r="H5392" s="40" t="n">
        <v>0.261920423329504</v>
      </c>
      <c r="I5392" s="3" t="n">
        <f aca="false">H5392*$J$2</f>
        <v>0</v>
      </c>
      <c r="J5392" s="19" t="n">
        <f aca="false">SUM(I5392+G5392)</f>
        <v>0</v>
      </c>
      <c r="K5392" s="1" t="n">
        <v>0</v>
      </c>
      <c r="L5392" s="39" t="n">
        <v>4.02463556195084</v>
      </c>
      <c r="M5392" s="39"/>
      <c r="N5392" s="1" t="n">
        <f aca="false">(2.571*(19.44-D5392)+3.87)*$K$2</f>
        <v>-0</v>
      </c>
      <c r="O5392" s="1" t="n">
        <f aca="false">IF(N5392&gt;0,N5392,0)</f>
        <v>0</v>
      </c>
      <c r="P5392" s="1" t="n">
        <f aca="false">O5392*1.5</f>
        <v>0</v>
      </c>
      <c r="Q5392" s="1" t="n">
        <f aca="false">P5392/(3.6*$Q$2)</f>
        <v>0</v>
      </c>
      <c r="R5392" s="1" t="n">
        <f aca="false">(K5392+L5392)*$R$2</f>
        <v>20123.1778097542</v>
      </c>
      <c r="S5392" s="19" t="n">
        <f aca="false">J5392-R5392</f>
        <v>-20123.1778097542</v>
      </c>
      <c r="T5392" s="1" t="n">
        <f aca="false">IF(S5392&lt;0,S5392/$G$3,0)</f>
        <v>-28747.3968710774</v>
      </c>
      <c r="U5392" s="1" t="n">
        <f aca="false">IF(S5392&gt;0,S5392*0.7,0)</f>
        <v>0</v>
      </c>
      <c r="V5392" s="14" t="n">
        <f aca="false">V5391+U5392+T5392</f>
        <v>-28415314.9687301</v>
      </c>
      <c r="W5392" s="19" t="n">
        <f aca="false">V5392/1000</f>
        <v>-28415.3149687301</v>
      </c>
      <c r="X5392" s="19" t="n">
        <f aca="false">W5392*3600000000*2/237000000</f>
        <v>-863250.074999394</v>
      </c>
      <c r="Y5392" s="19" t="n">
        <f aca="false">X5392/30.662</f>
        <v>-28153.7432326461</v>
      </c>
    </row>
    <row r="5393" customFormat="false" ht="17.9" hidden="false" customHeight="false" outlineLevel="0" collapsed="false">
      <c r="A5393" s="2" t="n">
        <v>8</v>
      </c>
      <c r="B5393" s="3" t="n">
        <v>13</v>
      </c>
      <c r="C5393" s="38" t="n">
        <v>6</v>
      </c>
      <c r="D5393" s="1" t="n">
        <v>24.8</v>
      </c>
      <c r="E5393" s="3" t="n">
        <v>33.7111111111111</v>
      </c>
      <c r="F5393" s="23" t="n">
        <f aca="false">IF(D5393&lt;25, 0.24, 0.24-(0.01/5)*(D5393-25))</f>
        <v>0.24</v>
      </c>
      <c r="G5393" s="40" t="n">
        <f aca="false">(E5393/1000)*$G$1*F5393</f>
        <v>2650.66421333333</v>
      </c>
      <c r="H5393" s="40" t="n">
        <v>0.222360473301653</v>
      </c>
      <c r="I5393" s="3" t="n">
        <f aca="false">H5393*$J$2</f>
        <v>0</v>
      </c>
      <c r="J5393" s="19" t="n">
        <f aca="false">SUM(I5393+G5393)</f>
        <v>2650.66421333333</v>
      </c>
      <c r="K5393" s="1" t="n">
        <v>0.640000000000001</v>
      </c>
      <c r="L5393" s="39" t="n">
        <v>2.84830771790207</v>
      </c>
      <c r="M5393" s="39"/>
      <c r="N5393" s="1" t="n">
        <f aca="false">(2.571*(19.44-D5393)+3.87)*$K$2</f>
        <v>-0</v>
      </c>
      <c r="O5393" s="1" t="n">
        <f aca="false">IF(N5393&gt;0,N5393,0)</f>
        <v>0</v>
      </c>
      <c r="P5393" s="1" t="n">
        <f aca="false">O5393*1.5</f>
        <v>0</v>
      </c>
      <c r="Q5393" s="1" t="n">
        <f aca="false">P5393/(3.6*$Q$2)</f>
        <v>0</v>
      </c>
      <c r="R5393" s="1" t="n">
        <f aca="false">(K5393+L5393)*$R$2</f>
        <v>17441.5385895104</v>
      </c>
      <c r="S5393" s="19" t="n">
        <f aca="false">J5393-R5393</f>
        <v>-14790.874376177</v>
      </c>
      <c r="T5393" s="1" t="n">
        <f aca="false">IF(S5393&lt;0,S5393/$G$3,0)</f>
        <v>-21129.8205373957</v>
      </c>
      <c r="U5393" s="1" t="n">
        <f aca="false">IF(S5393&gt;0,S5393*0.7,0)</f>
        <v>0</v>
      </c>
      <c r="V5393" s="14" t="n">
        <f aca="false">V5392+U5393+T5393</f>
        <v>-28436444.7892674</v>
      </c>
      <c r="W5393" s="19" t="n">
        <f aca="false">V5393/1000</f>
        <v>-28436.4447892674</v>
      </c>
      <c r="X5393" s="19" t="n">
        <f aca="false">W5393*3600000000*2/237000000</f>
        <v>-863891.993597998</v>
      </c>
      <c r="Y5393" s="19" t="n">
        <f aca="false">X5393/30.662</f>
        <v>-28174.6785466701</v>
      </c>
    </row>
    <row r="5394" customFormat="false" ht="17.9" hidden="false" customHeight="false" outlineLevel="0" collapsed="false">
      <c r="A5394" s="2" t="n">
        <v>8</v>
      </c>
      <c r="B5394" s="3" t="n">
        <v>13</v>
      </c>
      <c r="C5394" s="38" t="n">
        <v>7</v>
      </c>
      <c r="D5394" s="1" t="n">
        <v>26.9</v>
      </c>
      <c r="E5394" s="3" t="n">
        <v>185.144719376406</v>
      </c>
      <c r="F5394" s="23" t="n">
        <f aca="false">IF(D5394&lt;25, 0.24, 0.24-(0.01/5)*(D5394-25))</f>
        <v>0.2362</v>
      </c>
      <c r="G5394" s="40" t="n">
        <f aca="false">(E5394/1000)*$G$1*F5394</f>
        <v>14327.2100816476</v>
      </c>
      <c r="H5394" s="40" t="n">
        <v>0.18263710366865</v>
      </c>
      <c r="I5394" s="3" t="n">
        <f aca="false">H5394*$J$2</f>
        <v>0</v>
      </c>
      <c r="J5394" s="19" t="n">
        <f aca="false">SUM(I5394+G5394)</f>
        <v>14327.2100816476</v>
      </c>
      <c r="K5394" s="1" t="n">
        <v>2.32</v>
      </c>
      <c r="L5394" s="39" t="n">
        <v>1.17358106243468</v>
      </c>
      <c r="M5394" s="39"/>
      <c r="N5394" s="1" t="n">
        <f aca="false">(2.571*(19.44-D5394)+3.87)*$K$2</f>
        <v>-0</v>
      </c>
      <c r="O5394" s="1" t="n">
        <f aca="false">IF(N5394&gt;0,N5394,0)</f>
        <v>0</v>
      </c>
      <c r="P5394" s="1" t="n">
        <f aca="false">O5394*1.5</f>
        <v>0</v>
      </c>
      <c r="Q5394" s="1" t="n">
        <f aca="false">P5394/(3.6*$Q$2)</f>
        <v>0</v>
      </c>
      <c r="R5394" s="1" t="n">
        <f aca="false">(K5394+L5394)*$R$2</f>
        <v>17467.9053121734</v>
      </c>
      <c r="S5394" s="19" t="n">
        <f aca="false">J5394-R5394</f>
        <v>-3140.69523052582</v>
      </c>
      <c r="T5394" s="1" t="n">
        <f aca="false">IF(S5394&lt;0,S5394/$G$3,0)</f>
        <v>-4486.70747217975</v>
      </c>
      <c r="U5394" s="1" t="n">
        <f aca="false">IF(S5394&gt;0,S5394*0.7,0)</f>
        <v>0</v>
      </c>
      <c r="V5394" s="14" t="n">
        <f aca="false">V5393+U5394+T5394</f>
        <v>-28440931.4967396</v>
      </c>
      <c r="W5394" s="19" t="n">
        <f aca="false">V5394/1000</f>
        <v>-28440.9314967396</v>
      </c>
      <c r="X5394" s="19" t="n">
        <f aca="false">W5394*3600000000*2/237000000</f>
        <v>-864028.298635128</v>
      </c>
      <c r="Y5394" s="19" t="n">
        <f aca="false">X5394/30.662</f>
        <v>-28179.1239526165</v>
      </c>
    </row>
    <row r="5395" customFormat="false" ht="17.9" hidden="false" customHeight="false" outlineLevel="0" collapsed="false">
      <c r="A5395" s="2" t="n">
        <v>8</v>
      </c>
      <c r="B5395" s="3" t="n">
        <v>13</v>
      </c>
      <c r="C5395" s="38" t="n">
        <v>8</v>
      </c>
      <c r="D5395" s="1" t="n">
        <v>28.9</v>
      </c>
      <c r="E5395" s="3" t="n">
        <v>405.546615814931</v>
      </c>
      <c r="F5395" s="23" t="n">
        <f aca="false">IF(D5395&lt;25, 0.24, 0.24-(0.01/5)*(D5395-25))</f>
        <v>0.2322</v>
      </c>
      <c r="G5395" s="40" t="n">
        <f aca="false">(E5395/1000)*$G$1*F5395</f>
        <v>30851.2953238574</v>
      </c>
      <c r="H5395" s="40" t="n">
        <v>0.172123817085651</v>
      </c>
      <c r="I5395" s="3" t="n">
        <f aca="false">H5395*$J$2</f>
        <v>0</v>
      </c>
      <c r="J5395" s="19" t="n">
        <f aca="false">SUM(I5395+G5395)</f>
        <v>30851.2953238574</v>
      </c>
      <c r="K5395" s="1" t="n">
        <v>3.92</v>
      </c>
      <c r="L5395" s="39" t="n">
        <v>0.112301165318368</v>
      </c>
      <c r="M5395" s="39"/>
      <c r="N5395" s="1" t="n">
        <f aca="false">(2.571*(19.44-D5395)+3.87)*$K$2</f>
        <v>-0</v>
      </c>
      <c r="O5395" s="1" t="n">
        <f aca="false">IF(N5395&gt;0,N5395,0)</f>
        <v>0</v>
      </c>
      <c r="P5395" s="1" t="n">
        <f aca="false">O5395*1.5</f>
        <v>0</v>
      </c>
      <c r="Q5395" s="1" t="n">
        <f aca="false">P5395/(3.6*$Q$2)</f>
        <v>0</v>
      </c>
      <c r="R5395" s="1" t="n">
        <f aca="false">(K5395+L5395)*$R$2</f>
        <v>20161.5058265918</v>
      </c>
      <c r="S5395" s="19" t="n">
        <f aca="false">J5395-R5395</f>
        <v>10689.7894972656</v>
      </c>
      <c r="T5395" s="1" t="n">
        <f aca="false">IF(S5395&lt;0,S5395/$G$3,0)</f>
        <v>0</v>
      </c>
      <c r="U5395" s="1" t="n">
        <f aca="false">IF(S5395&gt;0,S5395*0.7,0)</f>
        <v>7482.85264808589</v>
      </c>
      <c r="V5395" s="14" t="n">
        <f aca="false">V5394+U5395+T5395</f>
        <v>-28433448.6440915</v>
      </c>
      <c r="W5395" s="19" t="n">
        <f aca="false">V5395/1000</f>
        <v>-28433.4486440915</v>
      </c>
      <c r="X5395" s="19" t="n">
        <f aca="false">W5395*3600000000*2/237000000</f>
        <v>-863800.971466072</v>
      </c>
      <c r="Y5395" s="19" t="n">
        <f aca="false">X5395/30.662</f>
        <v>-28171.7099819344</v>
      </c>
    </row>
    <row r="5396" customFormat="false" ht="17.9" hidden="false" customHeight="false" outlineLevel="0" collapsed="false">
      <c r="A5396" s="2" t="n">
        <v>8</v>
      </c>
      <c r="B5396" s="3" t="n">
        <v>13</v>
      </c>
      <c r="C5396" s="38" t="n">
        <v>9</v>
      </c>
      <c r="D5396" s="1" t="n">
        <v>30.4</v>
      </c>
      <c r="E5396" s="3" t="n">
        <v>534.775135341154</v>
      </c>
      <c r="F5396" s="23" t="n">
        <f aca="false">IF(D5396&lt;25, 0.24, 0.24-(0.01/5)*(D5396-25))</f>
        <v>0.2292</v>
      </c>
      <c r="G5396" s="40" t="n">
        <f aca="false">(E5396/1000)*$G$1*F5396</f>
        <v>40156.5344394355</v>
      </c>
      <c r="H5396" s="40" t="n">
        <v>0.186644022781048</v>
      </c>
      <c r="I5396" s="3" t="n">
        <f aca="false">H5396*$J$2</f>
        <v>0</v>
      </c>
      <c r="J5396" s="19" t="n">
        <f aca="false">SUM(I5396+G5396)</f>
        <v>40156.5344394355</v>
      </c>
      <c r="K5396" s="1" t="n">
        <v>5.12</v>
      </c>
      <c r="L5396" s="39" t="n">
        <v>0</v>
      </c>
      <c r="M5396" s="39"/>
      <c r="N5396" s="1" t="n">
        <f aca="false">(2.571*(19.44-D5396)+3.87)*$K$2</f>
        <v>-0</v>
      </c>
      <c r="O5396" s="1" t="n">
        <f aca="false">IF(N5396&gt;0,N5396,0)</f>
        <v>0</v>
      </c>
      <c r="P5396" s="1" t="n">
        <f aca="false">O5396*1.5</f>
        <v>0</v>
      </c>
      <c r="Q5396" s="1" t="n">
        <f aca="false">P5396/(3.6*$Q$2)</f>
        <v>0</v>
      </c>
      <c r="R5396" s="1" t="n">
        <f aca="false">(K5396+L5396)*$R$2</f>
        <v>25600</v>
      </c>
      <c r="S5396" s="19" t="n">
        <f aca="false">J5396-R5396</f>
        <v>14556.5344394355</v>
      </c>
      <c r="T5396" s="1" t="n">
        <f aca="false">IF(S5396&lt;0,S5396/$G$3,0)</f>
        <v>0</v>
      </c>
      <c r="U5396" s="1" t="n">
        <f aca="false">IF(S5396&gt;0,S5396*0.7,0)</f>
        <v>10189.5741076048</v>
      </c>
      <c r="V5396" s="14" t="n">
        <f aca="false">V5395+U5396+T5396</f>
        <v>-28423259.0699839</v>
      </c>
      <c r="W5396" s="19" t="n">
        <f aca="false">V5396/1000</f>
        <v>-28423.2590699839</v>
      </c>
      <c r="X5396" s="19" t="n">
        <f aca="false">W5396*3600000000*2/237000000</f>
        <v>-863491.414784322</v>
      </c>
      <c r="Y5396" s="19" t="n">
        <f aca="false">X5396/30.662</f>
        <v>-28161.6142059984</v>
      </c>
    </row>
    <row r="5397" customFormat="false" ht="17.9" hidden="false" customHeight="false" outlineLevel="0" collapsed="false">
      <c r="A5397" s="2" t="n">
        <v>8</v>
      </c>
      <c r="B5397" s="3" t="n">
        <v>13</v>
      </c>
      <c r="C5397" s="38" t="n">
        <v>10</v>
      </c>
      <c r="D5397" s="1" t="n">
        <v>31.8</v>
      </c>
      <c r="E5397" s="3" t="n">
        <v>667.893156207911</v>
      </c>
      <c r="F5397" s="23" t="n">
        <f aca="false">IF(D5397&lt;25, 0.24, 0.24-(0.01/5)*(D5397-25))</f>
        <v>0.2264</v>
      </c>
      <c r="G5397" s="40" t="n">
        <f aca="false">(E5397/1000)*$G$1*F5397</f>
        <v>49539.7512814596</v>
      </c>
      <c r="H5397" s="40" t="n">
        <v>0.174791349348522</v>
      </c>
      <c r="I5397" s="3" t="n">
        <f aca="false">H5397*$J$2</f>
        <v>0</v>
      </c>
      <c r="J5397" s="19" t="n">
        <f aca="false">SUM(I5397+G5397)</f>
        <v>49539.7512814596</v>
      </c>
      <c r="K5397" s="1" t="n">
        <v>6.24</v>
      </c>
      <c r="L5397" s="39" t="n">
        <v>0</v>
      </c>
      <c r="M5397" s="39"/>
      <c r="N5397" s="1" t="n">
        <f aca="false">(2.571*(19.44-D5397)+3.87)*$K$2</f>
        <v>-0</v>
      </c>
      <c r="O5397" s="1" t="n">
        <f aca="false">IF(N5397&gt;0,N5397,0)</f>
        <v>0</v>
      </c>
      <c r="P5397" s="1" t="n">
        <f aca="false">O5397*1.5</f>
        <v>0</v>
      </c>
      <c r="Q5397" s="1" t="n">
        <f aca="false">P5397/(3.6*$Q$2)</f>
        <v>0</v>
      </c>
      <c r="R5397" s="1" t="n">
        <f aca="false">(K5397+L5397)*$R$2</f>
        <v>31200</v>
      </c>
      <c r="S5397" s="19" t="n">
        <f aca="false">J5397-R5397</f>
        <v>18339.7512814596</v>
      </c>
      <c r="T5397" s="1" t="n">
        <f aca="false">IF(S5397&lt;0,S5397/$G$3,0)</f>
        <v>0</v>
      </c>
      <c r="U5397" s="1" t="n">
        <f aca="false">IF(S5397&gt;0,S5397*0.7,0)</f>
        <v>12837.8258970217</v>
      </c>
      <c r="V5397" s="14" t="n">
        <f aca="false">V5396+U5397+T5397</f>
        <v>-28410421.2440869</v>
      </c>
      <c r="W5397" s="19" t="n">
        <f aca="false">V5397/1000</f>
        <v>-28410.4212440869</v>
      </c>
      <c r="X5397" s="19" t="n">
        <f aca="false">W5397*3600000000*2/237000000</f>
        <v>-863101.404883653</v>
      </c>
      <c r="Y5397" s="19" t="n">
        <f aca="false">X5397/30.662</f>
        <v>-28148.8945562472</v>
      </c>
    </row>
    <row r="5398" customFormat="false" ht="17.9" hidden="false" customHeight="false" outlineLevel="0" collapsed="false">
      <c r="A5398" s="2" t="n">
        <v>8</v>
      </c>
      <c r="B5398" s="3" t="n">
        <v>13</v>
      </c>
      <c r="C5398" s="38" t="n">
        <v>11</v>
      </c>
      <c r="D5398" s="1" t="n">
        <v>33.3</v>
      </c>
      <c r="E5398" s="3" t="n">
        <v>809.568619540185</v>
      </c>
      <c r="F5398" s="23" t="n">
        <f aca="false">IF(D5398&lt;25, 0.24, 0.24-(0.01/5)*(D5398-25))</f>
        <v>0.2234</v>
      </c>
      <c r="G5398" s="40" t="n">
        <f aca="false">(E5398/1000)*$G$1*F5398</f>
        <v>59252.576611281</v>
      </c>
      <c r="H5398" s="40" t="n">
        <v>0.169994003061558</v>
      </c>
      <c r="I5398" s="3" t="n">
        <f aca="false">H5398*$J$2</f>
        <v>0</v>
      </c>
      <c r="J5398" s="19" t="n">
        <f aca="false">SUM(I5398+G5398)</f>
        <v>59252.576611281</v>
      </c>
      <c r="K5398" s="1" t="n">
        <v>7.44</v>
      </c>
      <c r="L5398" s="39" t="n">
        <v>0</v>
      </c>
      <c r="M5398" s="39"/>
      <c r="N5398" s="1" t="n">
        <f aca="false">(2.571*(19.44-D5398)+3.87)*$K$2</f>
        <v>-0</v>
      </c>
      <c r="O5398" s="1" t="n">
        <f aca="false">IF(N5398&gt;0,N5398,0)</f>
        <v>0</v>
      </c>
      <c r="P5398" s="1" t="n">
        <f aca="false">O5398*1.5</f>
        <v>0</v>
      </c>
      <c r="Q5398" s="1" t="n">
        <f aca="false">P5398/(3.6*$Q$2)</f>
        <v>0</v>
      </c>
      <c r="R5398" s="1" t="n">
        <f aca="false">(K5398+L5398)*$R$2</f>
        <v>37200</v>
      </c>
      <c r="S5398" s="19" t="n">
        <f aca="false">J5398-R5398</f>
        <v>22052.576611281</v>
      </c>
      <c r="T5398" s="1" t="n">
        <f aca="false">IF(S5398&lt;0,S5398/$G$3,0)</f>
        <v>0</v>
      </c>
      <c r="U5398" s="1" t="n">
        <f aca="false">IF(S5398&gt;0,S5398*0.7,0)</f>
        <v>15436.8036278967</v>
      </c>
      <c r="V5398" s="14" t="n">
        <f aca="false">V5397+U5398+T5398</f>
        <v>-28394984.440459</v>
      </c>
      <c r="W5398" s="19" t="n">
        <f aca="false">V5398/1000</f>
        <v>-28394.984440459</v>
      </c>
      <c r="X5398" s="19" t="n">
        <f aca="false">W5398*3600000000*2/237000000</f>
        <v>-862632.438697489</v>
      </c>
      <c r="Y5398" s="19" t="n">
        <f aca="false">X5398/30.662</f>
        <v>-28133.5998531566</v>
      </c>
    </row>
    <row r="5399" customFormat="false" ht="17.9" hidden="false" customHeight="false" outlineLevel="0" collapsed="false">
      <c r="A5399" s="2" t="n">
        <v>8</v>
      </c>
      <c r="B5399" s="3" t="n">
        <v>13</v>
      </c>
      <c r="C5399" s="38" t="n">
        <v>12</v>
      </c>
      <c r="D5399" s="1" t="n">
        <v>34.4</v>
      </c>
      <c r="E5399" s="3" t="n">
        <v>900.332688831462</v>
      </c>
      <c r="F5399" s="23" t="n">
        <f aca="false">IF(D5399&lt;25, 0.24, 0.24-(0.01/5)*(D5399-25))</f>
        <v>0.2212</v>
      </c>
      <c r="G5399" s="40" t="n">
        <f aca="false">(E5399/1000)*$G$1*F5399</f>
        <v>65246.6994079099</v>
      </c>
      <c r="H5399" s="40" t="n">
        <v>0.189730494791218</v>
      </c>
      <c r="I5399" s="3" t="n">
        <f aca="false">H5399*$J$2</f>
        <v>0</v>
      </c>
      <c r="J5399" s="19" t="n">
        <f aca="false">SUM(I5399+G5399)</f>
        <v>65246.6994079099</v>
      </c>
      <c r="K5399" s="1" t="n">
        <v>8.32</v>
      </c>
      <c r="L5399" s="39" t="n">
        <v>0</v>
      </c>
      <c r="M5399" s="39"/>
      <c r="N5399" s="1" t="n">
        <f aca="false">(2.571*(19.44-D5399)+3.87)*$K$2</f>
        <v>-0</v>
      </c>
      <c r="O5399" s="1" t="n">
        <f aca="false">IF(N5399&gt;0,N5399,0)</f>
        <v>0</v>
      </c>
      <c r="P5399" s="1" t="n">
        <f aca="false">O5399*1.5</f>
        <v>0</v>
      </c>
      <c r="Q5399" s="1" t="n">
        <f aca="false">P5399/(3.6*$Q$2)</f>
        <v>0</v>
      </c>
      <c r="R5399" s="1" t="n">
        <f aca="false">(K5399+L5399)*$R$2</f>
        <v>41600</v>
      </c>
      <c r="S5399" s="19" t="n">
        <f aca="false">J5399-R5399</f>
        <v>23646.6994079099</v>
      </c>
      <c r="T5399" s="1" t="n">
        <f aca="false">IF(S5399&lt;0,S5399/$G$3,0)</f>
        <v>0</v>
      </c>
      <c r="U5399" s="1" t="n">
        <f aca="false">IF(S5399&gt;0,S5399*0.7,0)</f>
        <v>16552.689585537</v>
      </c>
      <c r="V5399" s="14" t="n">
        <f aca="false">V5398+U5399+T5399</f>
        <v>-28378431.7508735</v>
      </c>
      <c r="W5399" s="19" t="n">
        <f aca="false">V5399/1000</f>
        <v>-28378.4317508735</v>
      </c>
      <c r="X5399" s="19" t="n">
        <f aca="false">W5399*3600000000*2/237000000</f>
        <v>-862129.572178435</v>
      </c>
      <c r="Y5399" s="19" t="n">
        <f aca="false">X5399/30.662</f>
        <v>-28117.1995361827</v>
      </c>
      <c r="Z5399" s="1" t="n">
        <f aca="false">SUM(R5399:R5639)</f>
        <v>7079122.41319296</v>
      </c>
    </row>
    <row r="5400" customFormat="false" ht="17.9" hidden="false" customHeight="false" outlineLevel="0" collapsed="false">
      <c r="A5400" s="2" t="n">
        <v>8</v>
      </c>
      <c r="B5400" s="3" t="n">
        <v>13</v>
      </c>
      <c r="C5400" s="38" t="n">
        <v>13</v>
      </c>
      <c r="D5400" s="1" t="n">
        <v>35.6</v>
      </c>
      <c r="E5400" s="3" t="n">
        <v>685.068672863383</v>
      </c>
      <c r="F5400" s="23" t="n">
        <f aca="false">IF(D5400&lt;25, 0.24, 0.24-(0.01/5)*(D5400-25))</f>
        <v>0.2188</v>
      </c>
      <c r="G5400" s="40" t="n">
        <f aca="false">(E5400/1000)*$G$1*F5400</f>
        <v>49107.9530544461</v>
      </c>
      <c r="H5400" s="40" t="n">
        <v>0.199478202718024</v>
      </c>
      <c r="I5400" s="3" t="n">
        <f aca="false">H5400*$J$2</f>
        <v>0</v>
      </c>
      <c r="J5400" s="19" t="n">
        <f aca="false">SUM(I5400+G5400)</f>
        <v>49107.9530544461</v>
      </c>
      <c r="K5400" s="1" t="n">
        <v>9.28</v>
      </c>
      <c r="L5400" s="39" t="n">
        <v>0</v>
      </c>
      <c r="M5400" s="39"/>
      <c r="N5400" s="1" t="n">
        <f aca="false">(2.571*(19.44-D5400)+3.87)*$K$2</f>
        <v>-0</v>
      </c>
      <c r="O5400" s="1" t="n">
        <f aca="false">IF(N5400&gt;0,N5400,0)</f>
        <v>0</v>
      </c>
      <c r="P5400" s="1" t="n">
        <f aca="false">O5400*1.5</f>
        <v>0</v>
      </c>
      <c r="Q5400" s="1" t="n">
        <f aca="false">P5400/(3.6*$Q$2)</f>
        <v>0</v>
      </c>
      <c r="R5400" s="1" t="n">
        <f aca="false">(K5400+L5400)*$R$2</f>
        <v>46400</v>
      </c>
      <c r="S5400" s="19" t="n">
        <f aca="false">J5400-R5400</f>
        <v>2707.95305444614</v>
      </c>
      <c r="T5400" s="1" t="n">
        <f aca="false">IF(S5400&lt;0,S5400/$G$3,0)</f>
        <v>0</v>
      </c>
      <c r="U5400" s="1" t="n">
        <f aca="false">IF(S5400&gt;0,S5400*0.7,0)</f>
        <v>1895.5671381123</v>
      </c>
      <c r="V5400" s="14" t="n">
        <f aca="false">V5399+U5400+T5400</f>
        <v>-28376536.1837354</v>
      </c>
      <c r="W5400" s="19" t="n">
        <f aca="false">V5400/1000</f>
        <v>-28376.5361837354</v>
      </c>
      <c r="X5400" s="19" t="n">
        <f aca="false">W5400*3600000000*2/237000000</f>
        <v>-862071.985328669</v>
      </c>
      <c r="Y5400" s="19" t="n">
        <f aca="false">X5400/30.662</f>
        <v>-28115.3214183246</v>
      </c>
    </row>
    <row r="5401" customFormat="false" ht="17.9" hidden="false" customHeight="false" outlineLevel="0" collapsed="false">
      <c r="A5401" s="2" t="n">
        <v>8</v>
      </c>
      <c r="B5401" s="3" t="n">
        <v>13</v>
      </c>
      <c r="C5401" s="38" t="n">
        <v>14</v>
      </c>
      <c r="D5401" s="1" t="n">
        <v>36.7</v>
      </c>
      <c r="E5401" s="3" t="n">
        <v>731.824378419052</v>
      </c>
      <c r="F5401" s="23" t="n">
        <f aca="false">IF(D5401&lt;25, 0.24, 0.24-(0.01/5)*(D5401-25))</f>
        <v>0.2166</v>
      </c>
      <c r="G5401" s="40" t="n">
        <f aca="false">(E5401/1000)*$G$1*F5401</f>
        <v>51932.081598967</v>
      </c>
      <c r="H5401" s="40" t="n">
        <v>0.217835244123013</v>
      </c>
      <c r="I5401" s="3" t="n">
        <f aca="false">H5401*$J$2</f>
        <v>0</v>
      </c>
      <c r="J5401" s="19" t="n">
        <f aca="false">SUM(I5401+G5401)</f>
        <v>51932.081598967</v>
      </c>
      <c r="K5401" s="1" t="n">
        <v>10.16</v>
      </c>
      <c r="L5401" s="39" t="n">
        <v>0.910874195161598</v>
      </c>
      <c r="M5401" s="39"/>
      <c r="N5401" s="1" t="n">
        <f aca="false">(2.571*(19.44-D5401)+3.87)*$K$2</f>
        <v>-0</v>
      </c>
      <c r="O5401" s="1" t="n">
        <f aca="false">IF(N5401&gt;0,N5401,0)</f>
        <v>0</v>
      </c>
      <c r="P5401" s="1" t="n">
        <f aca="false">O5401*1.5</f>
        <v>0</v>
      </c>
      <c r="Q5401" s="1" t="n">
        <f aca="false">P5401/(3.6*$Q$2)</f>
        <v>0</v>
      </c>
      <c r="R5401" s="1" t="n">
        <f aca="false">(K5401+L5401)*$R$2</f>
        <v>55354.370975808</v>
      </c>
      <c r="S5401" s="19" t="n">
        <f aca="false">J5401-R5401</f>
        <v>-3422.28937684104</v>
      </c>
      <c r="T5401" s="1" t="n">
        <f aca="false">IF(S5401&lt;0,S5401/$G$3,0)</f>
        <v>-4888.98482405863</v>
      </c>
      <c r="U5401" s="1" t="n">
        <f aca="false">IF(S5401&gt;0,S5401*0.7,0)</f>
        <v>0</v>
      </c>
      <c r="V5401" s="14" t="n">
        <f aca="false">V5400+U5401+T5401</f>
        <v>-28381425.1685594</v>
      </c>
      <c r="W5401" s="19" t="n">
        <f aca="false">V5401/1000</f>
        <v>-28381.4251685594</v>
      </c>
      <c r="X5401" s="19" t="n">
        <f aca="false">W5401*3600000000*2/237000000</f>
        <v>-862220.511449907</v>
      </c>
      <c r="Y5401" s="19" t="n">
        <f aca="false">X5401/30.662</f>
        <v>-28120.1653985359</v>
      </c>
    </row>
    <row r="5402" customFormat="false" ht="17.9" hidden="false" customHeight="false" outlineLevel="0" collapsed="false">
      <c r="A5402" s="2" t="n">
        <v>8</v>
      </c>
      <c r="B5402" s="3" t="n">
        <v>13</v>
      </c>
      <c r="C5402" s="38" t="n">
        <v>15</v>
      </c>
      <c r="D5402" s="1" t="n">
        <v>35.8</v>
      </c>
      <c r="E5402" s="3" t="n">
        <v>642.715288410836</v>
      </c>
      <c r="F5402" s="23" t="n">
        <f aca="false">IF(D5402&lt;25, 0.24, 0.24-(0.01/5)*(D5402-25))</f>
        <v>0.2184</v>
      </c>
      <c r="G5402" s="40" t="n">
        <f aca="false">(E5402/1000)*$G$1*F5402</f>
        <v>45987.6980011521</v>
      </c>
      <c r="H5402" s="40" t="n">
        <v>0.237353501176024</v>
      </c>
      <c r="I5402" s="3" t="n">
        <f aca="false">H5402*$J$2</f>
        <v>0</v>
      </c>
      <c r="J5402" s="19" t="n">
        <f aca="false">SUM(I5402+G5402)</f>
        <v>45987.6980011521</v>
      </c>
      <c r="K5402" s="1" t="n">
        <v>9.44</v>
      </c>
      <c r="L5402" s="39" t="n">
        <v>3.55229918885233</v>
      </c>
      <c r="M5402" s="39"/>
      <c r="N5402" s="1" t="n">
        <f aca="false">(2.571*(19.44-D5402)+3.87)*$K$2</f>
        <v>-0</v>
      </c>
      <c r="O5402" s="1" t="n">
        <f aca="false">IF(N5402&gt;0,N5402,0)</f>
        <v>0</v>
      </c>
      <c r="P5402" s="1" t="n">
        <f aca="false">O5402*1.5</f>
        <v>0</v>
      </c>
      <c r="Q5402" s="1" t="n">
        <f aca="false">P5402/(3.6*$Q$2)</f>
        <v>0</v>
      </c>
      <c r="R5402" s="1" t="n">
        <f aca="false">(K5402+L5402)*$R$2</f>
        <v>64961.4959442616</v>
      </c>
      <c r="S5402" s="19" t="n">
        <f aca="false">J5402-R5402</f>
        <v>-18973.7979431095</v>
      </c>
      <c r="T5402" s="1" t="n">
        <f aca="false">IF(S5402&lt;0,S5402/$G$3,0)</f>
        <v>-27105.4256330136</v>
      </c>
      <c r="U5402" s="1" t="n">
        <f aca="false">IF(S5402&gt;0,S5402*0.7,0)</f>
        <v>0</v>
      </c>
      <c r="V5402" s="14" t="n">
        <f aca="false">V5401+U5402+T5402</f>
        <v>-28408530.5941924</v>
      </c>
      <c r="W5402" s="19" t="n">
        <f aca="false">V5402/1000</f>
        <v>-28408.5305941924</v>
      </c>
      <c r="X5402" s="19" t="n">
        <f aca="false">W5402*3600000000*2/237000000</f>
        <v>-863043.967418504</v>
      </c>
      <c r="Y5402" s="19" t="n">
        <f aca="false">X5402/30.662</f>
        <v>-28147.021310368</v>
      </c>
    </row>
    <row r="5403" customFormat="false" ht="17.9" hidden="false" customHeight="false" outlineLevel="0" collapsed="false">
      <c r="A5403" s="2" t="n">
        <v>8</v>
      </c>
      <c r="B5403" s="3" t="n">
        <v>13</v>
      </c>
      <c r="C5403" s="38" t="n">
        <v>16</v>
      </c>
      <c r="D5403" s="1" t="n">
        <v>34.8</v>
      </c>
      <c r="E5403" s="3" t="n">
        <v>430.420194283914</v>
      </c>
      <c r="F5403" s="23" t="n">
        <f aca="false">IF(D5403&lt;25, 0.24, 0.24-(0.01/5)*(D5403-25))</f>
        <v>0.2204</v>
      </c>
      <c r="G5403" s="40" t="n">
        <f aca="false">(E5403/1000)*$G$1*F5403</f>
        <v>31079.5437969056</v>
      </c>
      <c r="H5403" s="40" t="n">
        <v>0.275392118142947</v>
      </c>
      <c r="I5403" s="3" t="n">
        <f aca="false">H5403*$J$2</f>
        <v>0</v>
      </c>
      <c r="J5403" s="19" t="n">
        <f aca="false">SUM(I5403+G5403)</f>
        <v>31079.5437969056</v>
      </c>
      <c r="K5403" s="1" t="n">
        <v>8.64</v>
      </c>
      <c r="L5403" s="39" t="n">
        <v>4.20476643688795</v>
      </c>
      <c r="M5403" s="39"/>
      <c r="N5403" s="1" t="n">
        <f aca="false">(2.571*(19.44-D5403)+3.87)*$K$2</f>
        <v>-0</v>
      </c>
      <c r="O5403" s="1" t="n">
        <f aca="false">IF(N5403&gt;0,N5403,0)</f>
        <v>0</v>
      </c>
      <c r="P5403" s="1" t="n">
        <f aca="false">O5403*1.5</f>
        <v>0</v>
      </c>
      <c r="Q5403" s="1" t="n">
        <f aca="false">P5403/(3.6*$Q$2)</f>
        <v>0</v>
      </c>
      <c r="R5403" s="1" t="n">
        <f aca="false">(K5403+L5403)*$R$2</f>
        <v>64223.8321844398</v>
      </c>
      <c r="S5403" s="19" t="n">
        <f aca="false">J5403-R5403</f>
        <v>-33144.2883875341</v>
      </c>
      <c r="T5403" s="1" t="n">
        <f aca="false">IF(S5403&lt;0,S5403/$G$3,0)</f>
        <v>-47348.9834107631</v>
      </c>
      <c r="U5403" s="1" t="n">
        <f aca="false">IF(S5403&gt;0,S5403*0.7,0)</f>
        <v>0</v>
      </c>
      <c r="V5403" s="14" t="n">
        <f aca="false">V5402+U5403+T5403</f>
        <v>-28455879.5776032</v>
      </c>
      <c r="W5403" s="19" t="n">
        <f aca="false">V5403/1000</f>
        <v>-28455.8795776032</v>
      </c>
      <c r="X5403" s="19" t="n">
        <f aca="false">W5403*3600000000*2/237000000</f>
        <v>-864482.417547439</v>
      </c>
      <c r="Y5403" s="19" t="n">
        <f aca="false">X5403/30.662</f>
        <v>-28193.9344317865</v>
      </c>
    </row>
    <row r="5404" customFormat="false" ht="17.9" hidden="false" customHeight="false" outlineLevel="0" collapsed="false">
      <c r="A5404" s="2" t="n">
        <v>8</v>
      </c>
      <c r="B5404" s="3" t="n">
        <v>13</v>
      </c>
      <c r="C5404" s="38" t="n">
        <v>17</v>
      </c>
      <c r="D5404" s="1" t="n">
        <v>33.9</v>
      </c>
      <c r="E5404" s="3" t="n">
        <v>46.8666666666667</v>
      </c>
      <c r="F5404" s="23" t="n">
        <f aca="false">IF(D5404&lt;25, 0.24, 0.24-(0.01/5)*(D5404-25))</f>
        <v>0.2222</v>
      </c>
      <c r="G5404" s="40" t="n">
        <f aca="false">(E5404/1000)*$G$1*F5404</f>
        <v>3411.76041946667</v>
      </c>
      <c r="H5404" s="40" t="n">
        <v>0.321149638420991</v>
      </c>
      <c r="I5404" s="3" t="n">
        <f aca="false">H5404*$J$2</f>
        <v>0</v>
      </c>
      <c r="J5404" s="19" t="n">
        <f aca="false">SUM(I5404+G5404)</f>
        <v>3411.76041946667</v>
      </c>
      <c r="K5404" s="1" t="n">
        <v>7.92</v>
      </c>
      <c r="L5404" s="39" t="n">
        <v>3.49023716969228</v>
      </c>
      <c r="M5404" s="39"/>
      <c r="N5404" s="1" t="n">
        <f aca="false">(2.571*(19.44-D5404)+3.87)*$K$2</f>
        <v>-0</v>
      </c>
      <c r="O5404" s="1" t="n">
        <f aca="false">IF(N5404&gt;0,N5404,0)</f>
        <v>0</v>
      </c>
      <c r="P5404" s="1" t="n">
        <f aca="false">O5404*1.5</f>
        <v>0</v>
      </c>
      <c r="Q5404" s="1" t="n">
        <f aca="false">P5404/(3.6*$Q$2)</f>
        <v>0</v>
      </c>
      <c r="R5404" s="1" t="n">
        <f aca="false">(K5404+L5404)*$R$2</f>
        <v>57051.1858484614</v>
      </c>
      <c r="S5404" s="19" t="n">
        <f aca="false">J5404-R5404</f>
        <v>-53639.4254289947</v>
      </c>
      <c r="T5404" s="1" t="n">
        <f aca="false">IF(S5404&lt;0,S5404/$G$3,0)</f>
        <v>-76627.7506128496</v>
      </c>
      <c r="U5404" s="1" t="n">
        <f aca="false">IF(S5404&gt;0,S5404*0.7,0)</f>
        <v>0</v>
      </c>
      <c r="V5404" s="14" t="n">
        <f aca="false">V5403+U5404+T5404</f>
        <v>-28532507.3282161</v>
      </c>
      <c r="W5404" s="19" t="n">
        <f aca="false">V5404/1000</f>
        <v>-28532.5073282161</v>
      </c>
      <c r="X5404" s="19" t="n">
        <f aca="false">W5404*3600000000*2/237000000</f>
        <v>-866810.349211627</v>
      </c>
      <c r="Y5404" s="19" t="n">
        <f aca="false">X5404/30.662</f>
        <v>-28269.856800327</v>
      </c>
    </row>
    <row r="5405" customFormat="false" ht="17.9" hidden="false" customHeight="false" outlineLevel="0" collapsed="false">
      <c r="A5405" s="2" t="n">
        <v>8</v>
      </c>
      <c r="B5405" s="3" t="n">
        <v>13</v>
      </c>
      <c r="C5405" s="38" t="n">
        <v>18</v>
      </c>
      <c r="D5405" s="1" t="n">
        <v>32.2</v>
      </c>
      <c r="E5405" s="3" t="n">
        <v>55.7117008490339</v>
      </c>
      <c r="F5405" s="23" t="n">
        <f aca="false">IF(D5405&lt;25, 0.24, 0.24-(0.01/5)*(D5405-25))</f>
        <v>0.2256</v>
      </c>
      <c r="G5405" s="40" t="n">
        <f aca="false">(E5405/1000)*$G$1*F5405</f>
        <v>4117.71153269541</v>
      </c>
      <c r="H5405" s="40" t="n">
        <v>0.345250003969944</v>
      </c>
      <c r="I5405" s="3" t="n">
        <f aca="false">H5405*$J$2</f>
        <v>0</v>
      </c>
      <c r="J5405" s="19" t="n">
        <f aca="false">SUM(I5405+G5405)</f>
        <v>4117.71153269541</v>
      </c>
      <c r="K5405" s="1" t="n">
        <v>6.56</v>
      </c>
      <c r="L5405" s="39" t="n">
        <v>3.79119633431391</v>
      </c>
      <c r="M5405" s="39"/>
      <c r="N5405" s="1" t="n">
        <f aca="false">(2.571*(19.44-D5405)+3.87)*$K$2</f>
        <v>-0</v>
      </c>
      <c r="O5405" s="1" t="n">
        <f aca="false">IF(N5405&gt;0,N5405,0)</f>
        <v>0</v>
      </c>
      <c r="P5405" s="1" t="n">
        <f aca="false">O5405*1.5</f>
        <v>0</v>
      </c>
      <c r="Q5405" s="1" t="n">
        <f aca="false">P5405/(3.6*$Q$2)</f>
        <v>0</v>
      </c>
      <c r="R5405" s="1" t="n">
        <f aca="false">(K5405+L5405)*$R$2</f>
        <v>51755.9816715696</v>
      </c>
      <c r="S5405" s="19" t="n">
        <f aca="false">J5405-R5405</f>
        <v>-47638.2701388741</v>
      </c>
      <c r="T5405" s="1" t="n">
        <f aca="false">IF(S5405&lt;0,S5405/$G$3,0)</f>
        <v>-68054.6716269631</v>
      </c>
      <c r="U5405" s="1" t="n">
        <f aca="false">IF(S5405&gt;0,S5405*0.7,0)</f>
        <v>0</v>
      </c>
      <c r="V5405" s="14" t="n">
        <f aca="false">V5404+U5405+T5405</f>
        <v>-28600561.999843</v>
      </c>
      <c r="W5405" s="19" t="n">
        <f aca="false">V5405/1000</f>
        <v>-28600.561999843</v>
      </c>
      <c r="X5405" s="19" t="n">
        <f aca="false">W5405*3600000000*2/237000000</f>
        <v>-868877.832906623</v>
      </c>
      <c r="Y5405" s="19" t="n">
        <f aca="false">X5405/30.662</f>
        <v>-28337.2850077171</v>
      </c>
    </row>
    <row r="5406" customFormat="false" ht="17.9" hidden="false" customHeight="false" outlineLevel="0" collapsed="false">
      <c r="A5406" s="2" t="n">
        <v>8</v>
      </c>
      <c r="B5406" s="3" t="n">
        <v>13</v>
      </c>
      <c r="C5406" s="38" t="n">
        <v>19</v>
      </c>
      <c r="D5406" s="1" t="n">
        <v>30.6</v>
      </c>
      <c r="E5406" s="3" t="n">
        <v>-1.02752330410407</v>
      </c>
      <c r="F5406" s="23" t="n">
        <f aca="false">IF(D5406&lt;25, 0.24, 0.24-(0.01/5)*(D5406-25))</f>
        <v>0.2288</v>
      </c>
      <c r="G5406" s="40" t="n">
        <f aca="false">(E5406/1000)*$G$1*F5406</f>
        <v>-77.0225879029636</v>
      </c>
      <c r="H5406" s="40" t="n">
        <v>0.389168715336443</v>
      </c>
      <c r="I5406" s="3" t="n">
        <f aca="false">H5406*$J$2</f>
        <v>0</v>
      </c>
      <c r="J5406" s="19" t="n">
        <f aca="false">SUM(I5406+G5406)</f>
        <v>-77.0225879029636</v>
      </c>
      <c r="K5406" s="1" t="n">
        <v>5.28</v>
      </c>
      <c r="L5406" s="39" t="n">
        <v>3.43946848682021</v>
      </c>
      <c r="M5406" s="39"/>
      <c r="N5406" s="1" t="n">
        <f aca="false">(2.571*(19.44-D5406)+3.87)*$K$2</f>
        <v>-0</v>
      </c>
      <c r="O5406" s="1" t="n">
        <f aca="false">IF(N5406&gt;0,N5406,0)</f>
        <v>0</v>
      </c>
      <c r="P5406" s="1" t="n">
        <f aca="false">O5406*1.5</f>
        <v>0</v>
      </c>
      <c r="Q5406" s="1" t="n">
        <f aca="false">P5406/(3.6*$Q$2)</f>
        <v>0</v>
      </c>
      <c r="R5406" s="1" t="n">
        <f aca="false">(K5406+L5406)*$R$2</f>
        <v>43597.3424341011</v>
      </c>
      <c r="S5406" s="19" t="n">
        <f aca="false">J5406-R5406</f>
        <v>-43674.365022004</v>
      </c>
      <c r="T5406" s="1" t="n">
        <f aca="false">IF(S5406&lt;0,S5406/$G$3,0)</f>
        <v>-62391.9500314343</v>
      </c>
      <c r="U5406" s="1" t="n">
        <f aca="false">IF(S5406&gt;0,S5406*0.7,0)</f>
        <v>0</v>
      </c>
      <c r="V5406" s="14" t="n">
        <f aca="false">V5405+U5406+T5406</f>
        <v>-28662953.9498744</v>
      </c>
      <c r="W5406" s="19" t="n">
        <f aca="false">V5406/1000</f>
        <v>-28662.9539498744</v>
      </c>
      <c r="X5406" s="19" t="n">
        <f aca="false">W5406*3600000000*2/237000000</f>
        <v>-870773.284553148</v>
      </c>
      <c r="Y5406" s="19" t="n">
        <f aca="false">X5406/30.662</f>
        <v>-28399.1026206101</v>
      </c>
    </row>
    <row r="5407" customFormat="false" ht="17.9" hidden="false" customHeight="false" outlineLevel="0" collapsed="false">
      <c r="A5407" s="2" t="n">
        <v>8</v>
      </c>
      <c r="B5407" s="3" t="n">
        <v>13</v>
      </c>
      <c r="C5407" s="38" t="n">
        <v>20</v>
      </c>
      <c r="D5407" s="1" t="n">
        <v>28.9</v>
      </c>
      <c r="E5407" s="3" t="n">
        <v>0</v>
      </c>
      <c r="F5407" s="23" t="n">
        <f aca="false">IF(D5407&lt;25, 0.24, 0.24-(0.01/5)*(D5407-25))</f>
        <v>0.2322</v>
      </c>
      <c r="G5407" s="40" t="n">
        <f aca="false">(E5407/1000)*$G$1*F5407</f>
        <v>0</v>
      </c>
      <c r="H5407" s="40" t="n">
        <v>0.395101789734091</v>
      </c>
      <c r="I5407" s="3" t="n">
        <f aca="false">H5407*$J$2</f>
        <v>0</v>
      </c>
      <c r="J5407" s="19" t="n">
        <f aca="false">SUM(I5407+G5407)</f>
        <v>0</v>
      </c>
      <c r="K5407" s="1" t="n">
        <v>3.92</v>
      </c>
      <c r="L5407" s="39" t="n">
        <v>2.34853934786143</v>
      </c>
      <c r="M5407" s="39"/>
      <c r="N5407" s="1" t="n">
        <f aca="false">(2.571*(19.44-D5407)+3.87)*$K$2</f>
        <v>-0</v>
      </c>
      <c r="O5407" s="1" t="n">
        <f aca="false">IF(N5407&gt;0,N5407,0)</f>
        <v>0</v>
      </c>
      <c r="P5407" s="1" t="n">
        <f aca="false">O5407*1.5</f>
        <v>0</v>
      </c>
      <c r="Q5407" s="1" t="n">
        <f aca="false">P5407/(3.6*$Q$2)</f>
        <v>0</v>
      </c>
      <c r="R5407" s="1" t="n">
        <f aca="false">(K5407+L5407)*$R$2</f>
        <v>31342.6967393072</v>
      </c>
      <c r="S5407" s="19" t="n">
        <f aca="false">J5407-R5407</f>
        <v>-31342.6967393072</v>
      </c>
      <c r="T5407" s="1" t="n">
        <f aca="false">IF(S5407&lt;0,S5407/$G$3,0)</f>
        <v>-44775.2810561531</v>
      </c>
      <c r="U5407" s="1" t="n">
        <f aca="false">IF(S5407&gt;0,S5407*0.7,0)</f>
        <v>0</v>
      </c>
      <c r="V5407" s="14" t="n">
        <f aca="false">V5406+U5407+T5407</f>
        <v>-28707729.2309306</v>
      </c>
      <c r="W5407" s="19" t="n">
        <f aca="false">V5407/1000</f>
        <v>-28707.7292309306</v>
      </c>
      <c r="X5407" s="19" t="n">
        <f aca="false">W5407*3600000000*2/237000000</f>
        <v>-872133.54625612</v>
      </c>
      <c r="Y5407" s="19" t="n">
        <f aca="false">X5407/30.662</f>
        <v>-28443.4657313978</v>
      </c>
    </row>
    <row r="5408" customFormat="false" ht="17.9" hidden="false" customHeight="false" outlineLevel="0" collapsed="false">
      <c r="A5408" s="2" t="n">
        <v>8</v>
      </c>
      <c r="B5408" s="3" t="n">
        <v>13</v>
      </c>
      <c r="C5408" s="38" t="n">
        <v>21</v>
      </c>
      <c r="D5408" s="1" t="n">
        <v>28</v>
      </c>
      <c r="E5408" s="3" t="n">
        <v>0</v>
      </c>
      <c r="F5408" s="23" t="n">
        <f aca="false">IF(D5408&lt;25, 0.24, 0.24-(0.01/5)*(D5408-25))</f>
        <v>0.234</v>
      </c>
      <c r="G5408" s="40" t="n">
        <f aca="false">(E5408/1000)*$G$1*F5408</f>
        <v>0</v>
      </c>
      <c r="H5408" s="40" t="n">
        <v>0.401647050756831</v>
      </c>
      <c r="I5408" s="3" t="n">
        <f aca="false">H5408*$J$2</f>
        <v>0</v>
      </c>
      <c r="J5408" s="19" t="n">
        <f aca="false">SUM(I5408+G5408)</f>
        <v>0</v>
      </c>
      <c r="K5408" s="1" t="n">
        <v>3.2</v>
      </c>
      <c r="L5408" s="39" t="n">
        <v>2.13067305999613</v>
      </c>
      <c r="M5408" s="39"/>
      <c r="N5408" s="1" t="n">
        <f aca="false">(2.571*(19.44-D5408)+3.87)*$K$2</f>
        <v>-0</v>
      </c>
      <c r="O5408" s="1" t="n">
        <f aca="false">IF(N5408&gt;0,N5408,0)</f>
        <v>0</v>
      </c>
      <c r="P5408" s="1" t="n">
        <f aca="false">O5408*1.5</f>
        <v>0</v>
      </c>
      <c r="Q5408" s="1" t="n">
        <f aca="false">P5408/(3.6*$Q$2)</f>
        <v>0</v>
      </c>
      <c r="R5408" s="1" t="n">
        <f aca="false">(K5408+L5408)*$R$2</f>
        <v>26653.3652999807</v>
      </c>
      <c r="S5408" s="19" t="n">
        <f aca="false">J5408-R5408</f>
        <v>-26653.3652999807</v>
      </c>
      <c r="T5408" s="1" t="n">
        <f aca="false">IF(S5408&lt;0,S5408/$G$3,0)</f>
        <v>-38076.2361428295</v>
      </c>
      <c r="U5408" s="1" t="n">
        <f aca="false">IF(S5408&gt;0,S5408*0.7,0)</f>
        <v>0</v>
      </c>
      <c r="V5408" s="14" t="n">
        <f aca="false">V5407+U5408+T5408</f>
        <v>-28745805.4670734</v>
      </c>
      <c r="W5408" s="19" t="n">
        <f aca="false">V5408/1000</f>
        <v>-28745.8054670734</v>
      </c>
      <c r="X5408" s="19" t="n">
        <f aca="false">W5408*3600000000*2/237000000</f>
        <v>-873290.292670585</v>
      </c>
      <c r="Y5408" s="19" t="n">
        <f aca="false">X5408/30.662</f>
        <v>-28481.1914640462</v>
      </c>
    </row>
    <row r="5409" customFormat="false" ht="17.9" hidden="false" customHeight="false" outlineLevel="0" collapsed="false">
      <c r="A5409" s="2" t="n">
        <v>8</v>
      </c>
      <c r="B5409" s="3" t="n">
        <v>13</v>
      </c>
      <c r="C5409" s="38" t="n">
        <v>22</v>
      </c>
      <c r="D5409" s="1" t="n">
        <v>27</v>
      </c>
      <c r="E5409" s="3" t="n">
        <v>0</v>
      </c>
      <c r="F5409" s="23" t="n">
        <f aca="false">IF(D5409&lt;25, 0.24, 0.24-(0.01/5)*(D5409-25))</f>
        <v>0.236</v>
      </c>
      <c r="G5409" s="40" t="n">
        <f aca="false">(E5409/1000)*$G$1*F5409</f>
        <v>0</v>
      </c>
      <c r="H5409" s="40" t="n">
        <v>0.409481829863354</v>
      </c>
      <c r="I5409" s="3" t="n">
        <f aca="false">H5409*$J$2</f>
        <v>0</v>
      </c>
      <c r="J5409" s="19" t="n">
        <f aca="false">SUM(I5409+G5409)</f>
        <v>0</v>
      </c>
      <c r="K5409" s="1" t="n">
        <v>2.4</v>
      </c>
      <c r="L5409" s="39" t="n">
        <v>2.76443274519063</v>
      </c>
      <c r="M5409" s="39"/>
      <c r="N5409" s="1" t="n">
        <f aca="false">(2.571*(19.44-D5409)+3.87)*$K$2</f>
        <v>-0</v>
      </c>
      <c r="O5409" s="1" t="n">
        <f aca="false">IF(N5409&gt;0,N5409,0)</f>
        <v>0</v>
      </c>
      <c r="P5409" s="1" t="n">
        <f aca="false">O5409*1.5</f>
        <v>0</v>
      </c>
      <c r="Q5409" s="1" t="n">
        <f aca="false">P5409/(3.6*$Q$2)</f>
        <v>0</v>
      </c>
      <c r="R5409" s="1" t="n">
        <f aca="false">(K5409+L5409)*$R$2</f>
        <v>25822.1637259532</v>
      </c>
      <c r="S5409" s="19" t="n">
        <f aca="false">J5409-R5409</f>
        <v>-25822.1637259532</v>
      </c>
      <c r="T5409" s="1" t="n">
        <f aca="false">IF(S5409&lt;0,S5409/$G$3,0)</f>
        <v>-36888.8053227902</v>
      </c>
      <c r="U5409" s="1" t="n">
        <f aca="false">IF(S5409&gt;0,S5409*0.7,0)</f>
        <v>0</v>
      </c>
      <c r="V5409" s="14" t="n">
        <f aca="false">V5408+U5409+T5409</f>
        <v>-28782694.2723962</v>
      </c>
      <c r="W5409" s="19" t="n">
        <f aca="false">V5409/1000</f>
        <v>-28782.6942723962</v>
      </c>
      <c r="X5409" s="19" t="n">
        <f aca="false">W5409*3600000000*2/237000000</f>
        <v>-874410.965237353</v>
      </c>
      <c r="Y5409" s="19" t="n">
        <f aca="false">X5409/30.662</f>
        <v>-28517.7406965414</v>
      </c>
    </row>
    <row r="5410" customFormat="false" ht="17.9" hidden="false" customHeight="false" outlineLevel="0" collapsed="false">
      <c r="A5410" s="2" t="n">
        <v>8</v>
      </c>
      <c r="B5410" s="3" t="n">
        <v>13</v>
      </c>
      <c r="C5410" s="38" t="n">
        <v>23</v>
      </c>
      <c r="D5410" s="1" t="n">
        <v>26.1</v>
      </c>
      <c r="E5410" s="3" t="n">
        <v>0</v>
      </c>
      <c r="F5410" s="23" t="n">
        <f aca="false">IF(D5410&lt;25, 0.24, 0.24-(0.01/5)*(D5410-25))</f>
        <v>0.2378</v>
      </c>
      <c r="G5410" s="40" t="n">
        <f aca="false">(E5410/1000)*$G$1*F5410</f>
        <v>0</v>
      </c>
      <c r="H5410" s="40" t="n">
        <v>0.390117589134742</v>
      </c>
      <c r="I5410" s="3" t="n">
        <f aca="false">H5410*$J$2</f>
        <v>0</v>
      </c>
      <c r="J5410" s="19" t="n">
        <f aca="false">SUM(I5410+G5410)</f>
        <v>0</v>
      </c>
      <c r="K5410" s="1" t="n">
        <v>1.68</v>
      </c>
      <c r="L5410" s="39" t="n">
        <v>2.24610474681633</v>
      </c>
      <c r="M5410" s="39"/>
      <c r="N5410" s="1" t="n">
        <f aca="false">(2.571*(19.44-D5410)+3.87)*$K$2</f>
        <v>-0</v>
      </c>
      <c r="O5410" s="1" t="n">
        <f aca="false">IF(N5410&gt;0,N5410,0)</f>
        <v>0</v>
      </c>
      <c r="P5410" s="1" t="n">
        <f aca="false">O5410*1.5</f>
        <v>0</v>
      </c>
      <c r="Q5410" s="1" t="n">
        <f aca="false">P5410/(3.6*$Q$2)</f>
        <v>0</v>
      </c>
      <c r="R5410" s="1" t="n">
        <f aca="false">(K5410+L5410)*$R$2</f>
        <v>19630.5237340817</v>
      </c>
      <c r="S5410" s="19" t="n">
        <f aca="false">J5410-R5410</f>
        <v>-19630.5237340817</v>
      </c>
      <c r="T5410" s="1" t="n">
        <f aca="false">IF(S5410&lt;0,S5410/$G$3,0)</f>
        <v>-28043.6053344024</v>
      </c>
      <c r="U5410" s="1" t="n">
        <f aca="false">IF(S5410&gt;0,S5410*0.7,0)</f>
        <v>0</v>
      </c>
      <c r="V5410" s="14" t="n">
        <f aca="false">V5409+U5410+T5410</f>
        <v>-28810737.8777306</v>
      </c>
      <c r="W5410" s="19" t="n">
        <f aca="false">V5410/1000</f>
        <v>-28810.7378777306</v>
      </c>
      <c r="X5410" s="19" t="n">
        <f aca="false">W5410*3600000000*2/237000000</f>
        <v>-875262.922867766</v>
      </c>
      <c r="Y5410" s="19" t="n">
        <f aca="false">X5410/30.662</f>
        <v>-28545.5261518416</v>
      </c>
    </row>
    <row r="5411" customFormat="false" ht="17.9" hidden="false" customHeight="false" outlineLevel="0" collapsed="false">
      <c r="A5411" s="2" t="n">
        <v>8</v>
      </c>
      <c r="B5411" s="3" t="n">
        <v>14</v>
      </c>
      <c r="C5411" s="38" t="n">
        <v>0</v>
      </c>
      <c r="D5411" s="1" t="n">
        <v>25.7</v>
      </c>
      <c r="E5411" s="3" t="n">
        <v>0</v>
      </c>
      <c r="F5411" s="23" t="n">
        <f aca="false">IF(D5411&lt;25, 0.24, 0.24-(0.01/5)*(D5411-25))</f>
        <v>0.2386</v>
      </c>
      <c r="G5411" s="40" t="n">
        <f aca="false">(E5411/1000)*$G$1*F5411</f>
        <v>0</v>
      </c>
      <c r="H5411" s="40" t="n">
        <v>0.385406984179243</v>
      </c>
      <c r="I5411" s="3" t="n">
        <f aca="false">H5411*$J$2</f>
        <v>0</v>
      </c>
      <c r="J5411" s="19" t="n">
        <f aca="false">SUM(I5411+G5411)</f>
        <v>0</v>
      </c>
      <c r="K5411" s="1" t="n">
        <v>1.36</v>
      </c>
      <c r="L5411" s="39" t="n">
        <v>2.13923708109154</v>
      </c>
      <c r="M5411" s="39"/>
      <c r="N5411" s="1" t="n">
        <f aca="false">(2.571*(19.44-D5411)+3.87)*$K$2</f>
        <v>-0</v>
      </c>
      <c r="O5411" s="1" t="n">
        <f aca="false">IF(N5411&gt;0,N5411,0)</f>
        <v>0</v>
      </c>
      <c r="P5411" s="1" t="n">
        <f aca="false">O5411*1.5</f>
        <v>0</v>
      </c>
      <c r="Q5411" s="1" t="n">
        <f aca="false">P5411/(3.6*$Q$2)</f>
        <v>0</v>
      </c>
      <c r="R5411" s="1" t="n">
        <f aca="false">(K5411+L5411)*$R$2</f>
        <v>17496.1854054577</v>
      </c>
      <c r="S5411" s="19" t="n">
        <f aca="false">J5411-R5411</f>
        <v>-17496.1854054577</v>
      </c>
      <c r="T5411" s="1" t="n">
        <f aca="false">IF(S5411&lt;0,S5411/$G$3,0)</f>
        <v>-24994.5505792253</v>
      </c>
      <c r="U5411" s="1" t="n">
        <f aca="false">IF(S5411&gt;0,S5411*0.7,0)</f>
        <v>0</v>
      </c>
      <c r="V5411" s="14" t="n">
        <f aca="false">V5410+U5411+T5411</f>
        <v>-28835732.4283098</v>
      </c>
      <c r="W5411" s="19" t="n">
        <f aca="false">V5411/1000</f>
        <v>-28835.7324283098</v>
      </c>
      <c r="X5411" s="19" t="n">
        <f aca="false">W5411*3600000000*2/237000000</f>
        <v>-876022.250986628</v>
      </c>
      <c r="Y5411" s="19" t="n">
        <f aca="false">X5411/30.662</f>
        <v>-28570.2906198757</v>
      </c>
    </row>
    <row r="5412" customFormat="false" ht="17.9" hidden="false" customHeight="false" outlineLevel="0" collapsed="false">
      <c r="A5412" s="2" t="n">
        <v>8</v>
      </c>
      <c r="B5412" s="3" t="n">
        <v>14</v>
      </c>
      <c r="C5412" s="38" t="n">
        <v>1</v>
      </c>
      <c r="D5412" s="1" t="n">
        <v>25.4</v>
      </c>
      <c r="E5412" s="3" t="n">
        <v>0</v>
      </c>
      <c r="F5412" s="23" t="n">
        <f aca="false">IF(D5412&lt;25, 0.24, 0.24-(0.01/5)*(D5412-25))</f>
        <v>0.2392</v>
      </c>
      <c r="G5412" s="40" t="n">
        <f aca="false">(E5412/1000)*$G$1*F5412</f>
        <v>0</v>
      </c>
      <c r="H5412" s="40" t="n">
        <v>0.367018735420563</v>
      </c>
      <c r="I5412" s="3" t="n">
        <f aca="false">H5412*$J$2</f>
        <v>0</v>
      </c>
      <c r="J5412" s="19" t="n">
        <f aca="false">SUM(I5412+G5412)</f>
        <v>0</v>
      </c>
      <c r="K5412" s="1" t="n">
        <v>1.12</v>
      </c>
      <c r="L5412" s="39" t="n">
        <v>3.99714421393458</v>
      </c>
      <c r="M5412" s="39"/>
      <c r="N5412" s="1" t="n">
        <f aca="false">(2.571*(19.44-D5412)+3.87)*$K$2</f>
        <v>-0</v>
      </c>
      <c r="O5412" s="1" t="n">
        <f aca="false">IF(N5412&gt;0,N5412,0)</f>
        <v>0</v>
      </c>
      <c r="P5412" s="1" t="n">
        <f aca="false">O5412*1.5</f>
        <v>0</v>
      </c>
      <c r="Q5412" s="1" t="n">
        <f aca="false">P5412/(3.6*$Q$2)</f>
        <v>0</v>
      </c>
      <c r="R5412" s="1" t="n">
        <f aca="false">(K5412+L5412)*$R$2</f>
        <v>25585.7210696729</v>
      </c>
      <c r="S5412" s="19" t="n">
        <f aca="false">J5412-R5412</f>
        <v>-25585.7210696729</v>
      </c>
      <c r="T5412" s="1" t="n">
        <f aca="false">IF(S5412&lt;0,S5412/$G$3,0)</f>
        <v>-36551.0300995327</v>
      </c>
      <c r="U5412" s="1" t="n">
        <f aca="false">IF(S5412&gt;0,S5412*0.7,0)</f>
        <v>0</v>
      </c>
      <c r="V5412" s="14" t="n">
        <f aca="false">V5411+U5412+T5412</f>
        <v>-28872283.4584094</v>
      </c>
      <c r="W5412" s="19" t="n">
        <f aca="false">V5412/1000</f>
        <v>-28872.2834584094</v>
      </c>
      <c r="X5412" s="19" t="n">
        <f aca="false">W5412*3600000000*2/237000000</f>
        <v>-877132.662027627</v>
      </c>
      <c r="Y5412" s="19" t="n">
        <f aca="false">X5412/30.662</f>
        <v>-28606.5051864727</v>
      </c>
    </row>
    <row r="5413" customFormat="false" ht="17.9" hidden="false" customHeight="false" outlineLevel="0" collapsed="false">
      <c r="A5413" s="2" t="n">
        <v>8</v>
      </c>
      <c r="B5413" s="3" t="n">
        <v>14</v>
      </c>
      <c r="C5413" s="38" t="n">
        <v>2</v>
      </c>
      <c r="D5413" s="1" t="n">
        <v>25</v>
      </c>
      <c r="E5413" s="3" t="n">
        <v>0</v>
      </c>
      <c r="F5413" s="23" t="n">
        <f aca="false">IF(D5413&lt;25, 0.24, 0.24-(0.01/5)*(D5413-25))</f>
        <v>0.24</v>
      </c>
      <c r="G5413" s="40" t="n">
        <f aca="false">(E5413/1000)*$G$1*F5413</f>
        <v>0</v>
      </c>
      <c r="H5413" s="40" t="n">
        <v>0.360443884934362</v>
      </c>
      <c r="I5413" s="3" t="n">
        <f aca="false">H5413*$J$2</f>
        <v>0</v>
      </c>
      <c r="J5413" s="19" t="n">
        <f aca="false">SUM(I5413+G5413)</f>
        <v>0</v>
      </c>
      <c r="K5413" s="1" t="n">
        <v>0.8</v>
      </c>
      <c r="L5413" s="39" t="n">
        <v>4.6315066905361</v>
      </c>
      <c r="M5413" s="39"/>
      <c r="N5413" s="1" t="n">
        <f aca="false">(2.571*(19.44-D5413)+3.87)*$K$2</f>
        <v>-0</v>
      </c>
      <c r="O5413" s="1" t="n">
        <f aca="false">IF(N5413&gt;0,N5413,0)</f>
        <v>0</v>
      </c>
      <c r="P5413" s="1" t="n">
        <f aca="false">O5413*1.5</f>
        <v>0</v>
      </c>
      <c r="Q5413" s="1" t="n">
        <f aca="false">P5413/(3.6*$Q$2)</f>
        <v>0</v>
      </c>
      <c r="R5413" s="1" t="n">
        <f aca="false">(K5413+L5413)*$R$2</f>
        <v>27157.5334526805</v>
      </c>
      <c r="S5413" s="19" t="n">
        <f aca="false">J5413-R5413</f>
        <v>-27157.5334526805</v>
      </c>
      <c r="T5413" s="1" t="n">
        <f aca="false">IF(S5413&lt;0,S5413/$G$3,0)</f>
        <v>-38796.4763609722</v>
      </c>
      <c r="U5413" s="1" t="n">
        <f aca="false">IF(S5413&gt;0,S5413*0.7,0)</f>
        <v>0</v>
      </c>
      <c r="V5413" s="14" t="n">
        <f aca="false">V5412+U5413+T5413</f>
        <v>-28911079.9347704</v>
      </c>
      <c r="W5413" s="19" t="n">
        <f aca="false">V5413/1000</f>
        <v>-28911.0799347704</v>
      </c>
      <c r="X5413" s="19" t="n">
        <f aca="false">W5413*3600000000*2/237000000</f>
        <v>-878311.28915758</v>
      </c>
      <c r="Y5413" s="19" t="n">
        <f aca="false">X5413/30.662</f>
        <v>-28644.944529306</v>
      </c>
    </row>
    <row r="5414" customFormat="false" ht="17.9" hidden="false" customHeight="false" outlineLevel="0" collapsed="false">
      <c r="A5414" s="2" t="n">
        <v>8</v>
      </c>
      <c r="B5414" s="3" t="n">
        <v>14</v>
      </c>
      <c r="C5414" s="38" t="n">
        <v>3</v>
      </c>
      <c r="D5414" s="1" t="n">
        <v>24.8</v>
      </c>
      <c r="E5414" s="3" t="n">
        <v>0</v>
      </c>
      <c r="F5414" s="23" t="n">
        <f aca="false">IF(D5414&lt;25, 0.24, 0.24-(0.01/5)*(D5414-25))</f>
        <v>0.24</v>
      </c>
      <c r="G5414" s="40" t="n">
        <f aca="false">(E5414/1000)*$G$1*F5414</f>
        <v>0</v>
      </c>
      <c r="H5414" s="40" t="n">
        <v>0.348493198948861</v>
      </c>
      <c r="I5414" s="3" t="n">
        <f aca="false">H5414*$J$2</f>
        <v>0</v>
      </c>
      <c r="J5414" s="19" t="n">
        <f aca="false">SUM(I5414+G5414)</f>
        <v>0</v>
      </c>
      <c r="K5414" s="1" t="n">
        <v>0.640000000000001</v>
      </c>
      <c r="L5414" s="39" t="n">
        <v>4.35974191085736</v>
      </c>
      <c r="M5414" s="39"/>
      <c r="N5414" s="1" t="n">
        <f aca="false">(2.571*(19.44-D5414)+3.87)*$K$2</f>
        <v>-0</v>
      </c>
      <c r="O5414" s="1" t="n">
        <f aca="false">IF(N5414&gt;0,N5414,0)</f>
        <v>0</v>
      </c>
      <c r="P5414" s="1" t="n">
        <f aca="false">O5414*1.5</f>
        <v>0</v>
      </c>
      <c r="Q5414" s="1" t="n">
        <f aca="false">P5414/(3.6*$Q$2)</f>
        <v>0</v>
      </c>
      <c r="R5414" s="1" t="n">
        <f aca="false">(K5414+L5414)*$R$2</f>
        <v>24998.7095542868</v>
      </c>
      <c r="S5414" s="19" t="n">
        <f aca="false">J5414-R5414</f>
        <v>-24998.7095542868</v>
      </c>
      <c r="T5414" s="1" t="n">
        <f aca="false">IF(S5414&lt;0,S5414/$G$3,0)</f>
        <v>-35712.4422204097</v>
      </c>
      <c r="U5414" s="1" t="n">
        <f aca="false">IF(S5414&gt;0,S5414*0.7,0)</f>
        <v>0</v>
      </c>
      <c r="V5414" s="14" t="n">
        <f aca="false">V5413+U5414+T5414</f>
        <v>-28946792.3769908</v>
      </c>
      <c r="W5414" s="19" t="n">
        <f aca="false">V5414/1000</f>
        <v>-28946.7923769908</v>
      </c>
      <c r="X5414" s="19" t="n">
        <f aca="false">W5414*3600000000*2/237000000</f>
        <v>-879396.224111112</v>
      </c>
      <c r="Y5414" s="19" t="n">
        <f aca="false">X5414/30.662</f>
        <v>-28680.3282274839</v>
      </c>
    </row>
    <row r="5415" customFormat="false" ht="17.9" hidden="false" customHeight="false" outlineLevel="0" collapsed="false">
      <c r="A5415" s="2" t="n">
        <v>8</v>
      </c>
      <c r="B5415" s="3" t="n">
        <v>14</v>
      </c>
      <c r="C5415" s="38" t="n">
        <v>4</v>
      </c>
      <c r="D5415" s="1" t="n">
        <v>24.6</v>
      </c>
      <c r="E5415" s="3" t="n">
        <v>0</v>
      </c>
      <c r="F5415" s="23" t="n">
        <f aca="false">IF(D5415&lt;25, 0.24, 0.24-(0.01/5)*(D5415-25))</f>
        <v>0.24</v>
      </c>
      <c r="G5415" s="40" t="n">
        <f aca="false">(E5415/1000)*$G$1*F5415</f>
        <v>0</v>
      </c>
      <c r="H5415" s="40" t="n">
        <v>0.345596008093219</v>
      </c>
      <c r="I5415" s="3" t="n">
        <f aca="false">H5415*$J$2</f>
        <v>0</v>
      </c>
      <c r="J5415" s="19" t="n">
        <f aca="false">SUM(I5415+G5415)</f>
        <v>0</v>
      </c>
      <c r="K5415" s="1" t="n">
        <v>0.480000000000001</v>
      </c>
      <c r="L5415" s="39" t="n">
        <v>3.92234675773176</v>
      </c>
      <c r="M5415" s="39"/>
      <c r="N5415" s="1" t="n">
        <f aca="false">(2.571*(19.44-D5415)+3.87)*$K$2</f>
        <v>-0</v>
      </c>
      <c r="O5415" s="1" t="n">
        <f aca="false">IF(N5415&gt;0,N5415,0)</f>
        <v>0</v>
      </c>
      <c r="P5415" s="1" t="n">
        <f aca="false">O5415*1.5</f>
        <v>0</v>
      </c>
      <c r="Q5415" s="1" t="n">
        <f aca="false">P5415/(3.6*$Q$2)</f>
        <v>0</v>
      </c>
      <c r="R5415" s="1" t="n">
        <f aca="false">(K5415+L5415)*$R$2</f>
        <v>22011.7337886588</v>
      </c>
      <c r="S5415" s="19" t="n">
        <f aca="false">J5415-R5415</f>
        <v>-22011.7337886588</v>
      </c>
      <c r="T5415" s="1" t="n">
        <f aca="false">IF(S5415&lt;0,S5415/$G$3,0)</f>
        <v>-31445.3339837983</v>
      </c>
      <c r="U5415" s="1" t="n">
        <f aca="false">IF(S5415&gt;0,S5415*0.7,0)</f>
        <v>0</v>
      </c>
      <c r="V5415" s="14" t="n">
        <f aca="false">V5414+U5415+T5415</f>
        <v>-28978237.7109746</v>
      </c>
      <c r="W5415" s="19" t="n">
        <f aca="false">V5415/1000</f>
        <v>-28978.2377109746</v>
      </c>
      <c r="X5415" s="19" t="n">
        <f aca="false">W5415*3600000000*2/237000000</f>
        <v>-880351.525396695</v>
      </c>
      <c r="Y5415" s="19" t="n">
        <f aca="false">X5415/30.662</f>
        <v>-28711.4840974723</v>
      </c>
    </row>
    <row r="5416" customFormat="false" ht="17.9" hidden="false" customHeight="false" outlineLevel="0" collapsed="false">
      <c r="A5416" s="2" t="n">
        <v>8</v>
      </c>
      <c r="B5416" s="3" t="n">
        <v>14</v>
      </c>
      <c r="C5416" s="38" t="n">
        <v>5</v>
      </c>
      <c r="D5416" s="1" t="n">
        <v>24.4</v>
      </c>
      <c r="E5416" s="3" t="n">
        <v>0</v>
      </c>
      <c r="F5416" s="23" t="n">
        <f aca="false">IF(D5416&lt;25, 0.24, 0.24-(0.01/5)*(D5416-25))</f>
        <v>0.24</v>
      </c>
      <c r="G5416" s="40" t="n">
        <f aca="false">(E5416/1000)*$G$1*F5416</f>
        <v>0</v>
      </c>
      <c r="H5416" s="40" t="n">
        <v>0.339183339998861</v>
      </c>
      <c r="I5416" s="3" t="n">
        <f aca="false">H5416*$J$2</f>
        <v>0</v>
      </c>
      <c r="J5416" s="19" t="n">
        <f aca="false">SUM(I5416+G5416)</f>
        <v>0</v>
      </c>
      <c r="K5416" s="1" t="n">
        <v>0.319999999999999</v>
      </c>
      <c r="L5416" s="39" t="n">
        <v>3.60426935297078</v>
      </c>
      <c r="M5416" s="39"/>
      <c r="N5416" s="1" t="n">
        <f aca="false">(2.571*(19.44-D5416)+3.87)*$K$2</f>
        <v>-0</v>
      </c>
      <c r="O5416" s="1" t="n">
        <f aca="false">IF(N5416&gt;0,N5416,0)</f>
        <v>0</v>
      </c>
      <c r="P5416" s="1" t="n">
        <f aca="false">O5416*1.5</f>
        <v>0</v>
      </c>
      <c r="Q5416" s="1" t="n">
        <f aca="false">P5416/(3.6*$Q$2)</f>
        <v>0</v>
      </c>
      <c r="R5416" s="1" t="n">
        <f aca="false">(K5416+L5416)*$R$2</f>
        <v>19621.3467648539</v>
      </c>
      <c r="S5416" s="19" t="n">
        <f aca="false">J5416-R5416</f>
        <v>-19621.3467648539</v>
      </c>
      <c r="T5416" s="1" t="n">
        <f aca="false">IF(S5416&lt;0,S5416/$G$3,0)</f>
        <v>-28030.4953783627</v>
      </c>
      <c r="U5416" s="1" t="n">
        <f aca="false">IF(S5416&gt;0,S5416*0.7,0)</f>
        <v>0</v>
      </c>
      <c r="V5416" s="14" t="n">
        <f aca="false">V5415+U5416+T5416</f>
        <v>-29006268.2063529</v>
      </c>
      <c r="W5416" s="19" t="n">
        <f aca="false">V5416/1000</f>
        <v>-29006.2682063529</v>
      </c>
      <c r="X5416" s="19" t="n">
        <f aca="false">W5416*3600000000*2/237000000</f>
        <v>-881203.084749962</v>
      </c>
      <c r="Y5416" s="19" t="n">
        <f aca="false">X5416/30.662</f>
        <v>-28739.2565634976</v>
      </c>
    </row>
    <row r="5417" customFormat="false" ht="17.9" hidden="false" customHeight="false" outlineLevel="0" collapsed="false">
      <c r="A5417" s="2" t="n">
        <v>8</v>
      </c>
      <c r="B5417" s="3" t="n">
        <v>14</v>
      </c>
      <c r="C5417" s="38" t="n">
        <v>6</v>
      </c>
      <c r="D5417" s="1" t="n">
        <v>25.9</v>
      </c>
      <c r="E5417" s="3" t="n">
        <v>8.22222222222222</v>
      </c>
      <c r="F5417" s="23" t="n">
        <f aca="false">IF(D5417&lt;25, 0.24, 0.24-(0.01/5)*(D5417-25))</f>
        <v>0.2382</v>
      </c>
      <c r="G5417" s="40" t="n">
        <f aca="false">(E5417/1000)*$G$1*F5417</f>
        <v>641.654690666666</v>
      </c>
      <c r="H5417" s="40" t="n">
        <v>0.328818663240456</v>
      </c>
      <c r="I5417" s="3" t="n">
        <f aca="false">H5417*$J$2</f>
        <v>0</v>
      </c>
      <c r="J5417" s="19" t="n">
        <f aca="false">SUM(I5417+G5417)</f>
        <v>641.654690666666</v>
      </c>
      <c r="K5417" s="1" t="n">
        <v>1.52</v>
      </c>
      <c r="L5417" s="39" t="n">
        <v>2.05555816678924</v>
      </c>
      <c r="M5417" s="39"/>
      <c r="N5417" s="1" t="n">
        <f aca="false">(2.571*(19.44-D5417)+3.87)*$K$2</f>
        <v>-0</v>
      </c>
      <c r="O5417" s="1" t="n">
        <f aca="false">IF(N5417&gt;0,N5417,0)</f>
        <v>0</v>
      </c>
      <c r="P5417" s="1" t="n">
        <f aca="false">O5417*1.5</f>
        <v>0</v>
      </c>
      <c r="Q5417" s="1" t="n">
        <f aca="false">P5417/(3.6*$Q$2)</f>
        <v>0</v>
      </c>
      <c r="R5417" s="1" t="n">
        <f aca="false">(K5417+L5417)*$R$2</f>
        <v>17877.7908339462</v>
      </c>
      <c r="S5417" s="19" t="n">
        <f aca="false">J5417-R5417</f>
        <v>-17236.1361432795</v>
      </c>
      <c r="T5417" s="1" t="n">
        <f aca="false">IF(S5417&lt;0,S5417/$G$3,0)</f>
        <v>-24623.0516332565</v>
      </c>
      <c r="U5417" s="1" t="n">
        <f aca="false">IF(S5417&gt;0,S5417*0.7,0)</f>
        <v>0</v>
      </c>
      <c r="V5417" s="14" t="n">
        <f aca="false">V5416+U5417+T5417</f>
        <v>-29030891.2579862</v>
      </c>
      <c r="W5417" s="19" t="n">
        <f aca="false">V5417/1000</f>
        <v>-29030.8912579862</v>
      </c>
      <c r="X5417" s="19" t="n">
        <f aca="false">W5417*3600000000*2/237000000</f>
        <v>-881951.126824897</v>
      </c>
      <c r="Y5417" s="19" t="n">
        <f aca="false">X5417/30.662</f>
        <v>-28763.6529523481</v>
      </c>
    </row>
    <row r="5418" customFormat="false" ht="17.9" hidden="false" customHeight="false" outlineLevel="0" collapsed="false">
      <c r="A5418" s="2" t="n">
        <v>8</v>
      </c>
      <c r="B5418" s="3" t="n">
        <v>14</v>
      </c>
      <c r="C5418" s="38" t="n">
        <v>7</v>
      </c>
      <c r="D5418" s="1" t="n">
        <v>27.4</v>
      </c>
      <c r="E5418" s="3" t="n">
        <v>198.065777736437</v>
      </c>
      <c r="F5418" s="23" t="n">
        <f aca="false">IF(D5418&lt;25, 0.24, 0.24-(0.01/5)*(D5418-25))</f>
        <v>0.2352</v>
      </c>
      <c r="G5418" s="40" t="n">
        <f aca="false">(E5418/1000)*$G$1*F5418</f>
        <v>15262.2009359931</v>
      </c>
      <c r="H5418" s="40" t="n">
        <v>0.31322541466591</v>
      </c>
      <c r="I5418" s="3" t="n">
        <f aca="false">H5418*$J$2</f>
        <v>0</v>
      </c>
      <c r="J5418" s="19" t="n">
        <f aca="false">SUM(I5418+G5418)</f>
        <v>15262.2009359931</v>
      </c>
      <c r="K5418" s="1" t="n">
        <v>2.72</v>
      </c>
      <c r="L5418" s="39" t="n">
        <v>0.65742004737759</v>
      </c>
      <c r="M5418" s="39"/>
      <c r="N5418" s="1" t="n">
        <f aca="false">(2.571*(19.44-D5418)+3.87)*$K$2</f>
        <v>-0</v>
      </c>
      <c r="O5418" s="1" t="n">
        <f aca="false">IF(N5418&gt;0,N5418,0)</f>
        <v>0</v>
      </c>
      <c r="P5418" s="1" t="n">
        <f aca="false">O5418*1.5</f>
        <v>0</v>
      </c>
      <c r="Q5418" s="1" t="n">
        <f aca="false">P5418/(3.6*$Q$2)</f>
        <v>0</v>
      </c>
      <c r="R5418" s="1" t="n">
        <f aca="false">(K5418+L5418)*$R$2</f>
        <v>16887.100236888</v>
      </c>
      <c r="S5418" s="19" t="n">
        <f aca="false">J5418-R5418</f>
        <v>-1624.89930089485</v>
      </c>
      <c r="T5418" s="1" t="n">
        <f aca="false">IF(S5418&lt;0,S5418/$G$3,0)</f>
        <v>-2321.28471556407</v>
      </c>
      <c r="U5418" s="1" t="n">
        <f aca="false">IF(S5418&gt;0,S5418*0.7,0)</f>
        <v>0</v>
      </c>
      <c r="V5418" s="14" t="n">
        <f aca="false">V5417+U5418+T5418</f>
        <v>-29033212.5427017</v>
      </c>
      <c r="W5418" s="19" t="n">
        <f aca="false">V5418/1000</f>
        <v>-29033.2125427017</v>
      </c>
      <c r="X5418" s="19" t="n">
        <f aca="false">W5418*3600000000*2/237000000</f>
        <v>-882021.646866888</v>
      </c>
      <c r="Y5418" s="19" t="n">
        <f aca="false">X5418/30.662</f>
        <v>-28765.9528689221</v>
      </c>
    </row>
    <row r="5419" customFormat="false" ht="17.9" hidden="false" customHeight="false" outlineLevel="0" collapsed="false">
      <c r="A5419" s="2" t="n">
        <v>8</v>
      </c>
      <c r="B5419" s="3" t="n">
        <v>14</v>
      </c>
      <c r="C5419" s="38" t="n">
        <v>8</v>
      </c>
      <c r="D5419" s="1" t="n">
        <v>28.9</v>
      </c>
      <c r="E5419" s="3" t="n">
        <v>391.881268111261</v>
      </c>
      <c r="F5419" s="23" t="n">
        <f aca="false">IF(D5419&lt;25, 0.24, 0.24-(0.01/5)*(D5419-25))</f>
        <v>0.2322</v>
      </c>
      <c r="G5419" s="40" t="n">
        <f aca="false">(E5419/1000)*$G$1*F5419</f>
        <v>29811.7263538096</v>
      </c>
      <c r="H5419" s="40" t="n">
        <v>0.310232026939057</v>
      </c>
      <c r="I5419" s="3" t="n">
        <f aca="false">H5419*$J$2</f>
        <v>0</v>
      </c>
      <c r="J5419" s="19" t="n">
        <f aca="false">SUM(I5419+G5419)</f>
        <v>29811.7263538096</v>
      </c>
      <c r="K5419" s="1" t="n">
        <v>3.92</v>
      </c>
      <c r="L5419" s="39" t="n">
        <v>0</v>
      </c>
      <c r="M5419" s="39"/>
      <c r="N5419" s="1" t="n">
        <f aca="false">(2.571*(19.44-D5419)+3.87)*$K$2</f>
        <v>-0</v>
      </c>
      <c r="O5419" s="1" t="n">
        <f aca="false">IF(N5419&gt;0,N5419,0)</f>
        <v>0</v>
      </c>
      <c r="P5419" s="1" t="n">
        <f aca="false">O5419*1.5</f>
        <v>0</v>
      </c>
      <c r="Q5419" s="1" t="n">
        <f aca="false">P5419/(3.6*$Q$2)</f>
        <v>0</v>
      </c>
      <c r="R5419" s="1" t="n">
        <f aca="false">(K5419+L5419)*$R$2</f>
        <v>19600</v>
      </c>
      <c r="S5419" s="19" t="n">
        <f aca="false">J5419-R5419</f>
        <v>10211.7263538096</v>
      </c>
      <c r="T5419" s="1" t="n">
        <f aca="false">IF(S5419&lt;0,S5419/$G$3,0)</f>
        <v>0</v>
      </c>
      <c r="U5419" s="1" t="n">
        <f aca="false">IF(S5419&gt;0,S5419*0.7,0)</f>
        <v>7148.20844766669</v>
      </c>
      <c r="V5419" s="14" t="n">
        <f aca="false">V5418+U5419+T5419</f>
        <v>-29026064.3342541</v>
      </c>
      <c r="W5419" s="19" t="n">
        <f aca="false">V5419/1000</f>
        <v>-29026.0643342541</v>
      </c>
      <c r="X5419" s="19" t="n">
        <f aca="false">W5419*3600000000*2/237000000</f>
        <v>-881804.486103921</v>
      </c>
      <c r="Y5419" s="19" t="n">
        <f aca="false">X5419/30.662</f>
        <v>-28758.8704619373</v>
      </c>
    </row>
    <row r="5420" customFormat="false" ht="17.9" hidden="false" customHeight="false" outlineLevel="0" collapsed="false">
      <c r="A5420" s="2" t="n">
        <v>8</v>
      </c>
      <c r="B5420" s="3" t="n">
        <v>14</v>
      </c>
      <c r="C5420" s="38" t="n">
        <v>9</v>
      </c>
      <c r="D5420" s="1" t="n">
        <v>30.4</v>
      </c>
      <c r="E5420" s="3" t="n">
        <v>312.321236092334</v>
      </c>
      <c r="F5420" s="23" t="n">
        <f aca="false">IF(D5420&lt;25, 0.24, 0.24-(0.01/5)*(D5420-25))</f>
        <v>0.2292</v>
      </c>
      <c r="G5420" s="40" t="n">
        <f aca="false">(E5420/1000)*$G$1*F5420</f>
        <v>23452.3590280764</v>
      </c>
      <c r="H5420" s="40" t="n">
        <v>0.355574395382347</v>
      </c>
      <c r="I5420" s="3" t="n">
        <f aca="false">H5420*$J$2</f>
        <v>0</v>
      </c>
      <c r="J5420" s="19" t="n">
        <f aca="false">SUM(I5420+G5420)</f>
        <v>23452.3590280764</v>
      </c>
      <c r="K5420" s="1" t="n">
        <v>5.12</v>
      </c>
      <c r="L5420" s="39" t="n">
        <v>0</v>
      </c>
      <c r="M5420" s="39"/>
      <c r="N5420" s="1" t="n">
        <f aca="false">(2.571*(19.44-D5420)+3.87)*$K$2</f>
        <v>-0</v>
      </c>
      <c r="O5420" s="1" t="n">
        <f aca="false">IF(N5420&gt;0,N5420,0)</f>
        <v>0</v>
      </c>
      <c r="P5420" s="1" t="n">
        <f aca="false">O5420*1.5</f>
        <v>0</v>
      </c>
      <c r="Q5420" s="1" t="n">
        <f aca="false">P5420/(3.6*$Q$2)</f>
        <v>0</v>
      </c>
      <c r="R5420" s="1" t="n">
        <f aca="false">(K5420+L5420)*$R$2</f>
        <v>25600</v>
      </c>
      <c r="S5420" s="19" t="n">
        <f aca="false">J5420-R5420</f>
        <v>-2147.64097192365</v>
      </c>
      <c r="T5420" s="1" t="n">
        <f aca="false">IF(S5420&lt;0,S5420/$G$3,0)</f>
        <v>-3068.0585313195</v>
      </c>
      <c r="U5420" s="1" t="n">
        <f aca="false">IF(S5420&gt;0,S5420*0.7,0)</f>
        <v>0</v>
      </c>
      <c r="V5420" s="14" t="n">
        <f aca="false">V5419+U5420+T5420</f>
        <v>-29029132.3927854</v>
      </c>
      <c r="W5420" s="19" t="n">
        <f aca="false">V5420/1000</f>
        <v>-29029.1323927854</v>
      </c>
      <c r="X5420" s="19" t="n">
        <f aca="false">W5420*3600000000*2/237000000</f>
        <v>-881897.692945379</v>
      </c>
      <c r="Y5420" s="19" t="n">
        <f aca="false">X5420/30.662</f>
        <v>-28761.9102780438</v>
      </c>
    </row>
    <row r="5421" customFormat="false" ht="17.9" hidden="false" customHeight="false" outlineLevel="0" collapsed="false">
      <c r="A5421" s="2" t="n">
        <v>8</v>
      </c>
      <c r="B5421" s="3" t="n">
        <v>14</v>
      </c>
      <c r="C5421" s="38" t="n">
        <v>10</v>
      </c>
      <c r="D5421" s="1" t="n">
        <v>31.8</v>
      </c>
      <c r="E5421" s="3" t="n">
        <v>612.56840118345</v>
      </c>
      <c r="F5421" s="23" t="n">
        <f aca="false">IF(D5421&lt;25, 0.24, 0.24-(0.01/5)*(D5421-25))</f>
        <v>0.2264</v>
      </c>
      <c r="G5421" s="40" t="n">
        <f aca="false">(E5421/1000)*$G$1*F5421</f>
        <v>45436.1389324714</v>
      </c>
      <c r="H5421" s="40" t="n">
        <v>0.34101788054086</v>
      </c>
      <c r="I5421" s="3" t="n">
        <f aca="false">H5421*$J$2</f>
        <v>0</v>
      </c>
      <c r="J5421" s="19" t="n">
        <f aca="false">SUM(I5421+G5421)</f>
        <v>45436.1389324714</v>
      </c>
      <c r="K5421" s="1" t="n">
        <v>6.24</v>
      </c>
      <c r="L5421" s="39" t="n">
        <v>0</v>
      </c>
      <c r="M5421" s="39"/>
      <c r="N5421" s="1" t="n">
        <f aca="false">(2.571*(19.44-D5421)+3.87)*$K$2</f>
        <v>-0</v>
      </c>
      <c r="O5421" s="1" t="n">
        <f aca="false">IF(N5421&gt;0,N5421,0)</f>
        <v>0</v>
      </c>
      <c r="P5421" s="1" t="n">
        <f aca="false">O5421*1.5</f>
        <v>0</v>
      </c>
      <c r="Q5421" s="1" t="n">
        <f aca="false">P5421/(3.6*$Q$2)</f>
        <v>0</v>
      </c>
      <c r="R5421" s="1" t="n">
        <f aca="false">(K5421+L5421)*$R$2</f>
        <v>31200</v>
      </c>
      <c r="S5421" s="19" t="n">
        <f aca="false">J5421-R5421</f>
        <v>14236.1389324714</v>
      </c>
      <c r="T5421" s="1" t="n">
        <f aca="false">IF(S5421&lt;0,S5421/$G$3,0)</f>
        <v>0</v>
      </c>
      <c r="U5421" s="1" t="n">
        <f aca="false">IF(S5421&gt;0,S5421*0.7,0)</f>
        <v>9965.29725273</v>
      </c>
      <c r="V5421" s="14" t="n">
        <f aca="false">V5420+U5421+T5421</f>
        <v>-29019167.0955327</v>
      </c>
      <c r="W5421" s="19" t="n">
        <f aca="false">V5421/1000</f>
        <v>-29019.1670955327</v>
      </c>
      <c r="X5421" s="19" t="n">
        <f aca="false">W5421*3600000000*2/237000000</f>
        <v>-881594.949737701</v>
      </c>
      <c r="Y5421" s="19" t="n">
        <f aca="false">X5421/30.662</f>
        <v>-28752.0367144251</v>
      </c>
    </row>
    <row r="5422" customFormat="false" ht="17.9" hidden="false" customHeight="false" outlineLevel="0" collapsed="false">
      <c r="A5422" s="2" t="n">
        <v>8</v>
      </c>
      <c r="B5422" s="3" t="n">
        <v>14</v>
      </c>
      <c r="C5422" s="38" t="n">
        <v>11</v>
      </c>
      <c r="D5422" s="1" t="n">
        <v>33.3</v>
      </c>
      <c r="E5422" s="3" t="n">
        <v>249.240494002679</v>
      </c>
      <c r="F5422" s="23" t="n">
        <f aca="false">IF(D5422&lt;25, 0.24, 0.24-(0.01/5)*(D5422-25))</f>
        <v>0.2234</v>
      </c>
      <c r="G5422" s="40" t="n">
        <f aca="false">(E5422/1000)*$G$1*F5422</f>
        <v>18241.9885221282</v>
      </c>
      <c r="H5422" s="40" t="n">
        <v>0.286830514008251</v>
      </c>
      <c r="I5422" s="3" t="n">
        <f aca="false">H5422*$J$2</f>
        <v>0</v>
      </c>
      <c r="J5422" s="19" t="n">
        <f aca="false">SUM(I5422+G5422)</f>
        <v>18241.9885221282</v>
      </c>
      <c r="K5422" s="1" t="n">
        <v>7.44</v>
      </c>
      <c r="L5422" s="39" t="n">
        <v>0</v>
      </c>
      <c r="M5422" s="39"/>
      <c r="N5422" s="1" t="n">
        <f aca="false">(2.571*(19.44-D5422)+3.87)*$K$2</f>
        <v>-0</v>
      </c>
      <c r="O5422" s="1" t="n">
        <f aca="false">IF(N5422&gt;0,N5422,0)</f>
        <v>0</v>
      </c>
      <c r="P5422" s="1" t="n">
        <f aca="false">O5422*1.5</f>
        <v>0</v>
      </c>
      <c r="Q5422" s="1" t="n">
        <f aca="false">P5422/(3.6*$Q$2)</f>
        <v>0</v>
      </c>
      <c r="R5422" s="1" t="n">
        <f aca="false">(K5422+L5422)*$R$2</f>
        <v>37200</v>
      </c>
      <c r="S5422" s="19" t="n">
        <f aca="false">J5422-R5422</f>
        <v>-18958.0114778718</v>
      </c>
      <c r="T5422" s="1" t="n">
        <f aca="false">IF(S5422&lt;0,S5422/$G$3,0)</f>
        <v>-27082.8735398168</v>
      </c>
      <c r="U5422" s="1" t="n">
        <f aca="false">IF(S5422&gt;0,S5422*0.7,0)</f>
        <v>0</v>
      </c>
      <c r="V5422" s="14" t="n">
        <f aca="false">V5421+U5422+T5422</f>
        <v>-29046249.9690725</v>
      </c>
      <c r="W5422" s="19" t="n">
        <f aca="false">V5422/1000</f>
        <v>-29046.2499690725</v>
      </c>
      <c r="X5422" s="19" t="n">
        <f aca="false">W5422*3600000000*2/237000000</f>
        <v>-882417.720579417</v>
      </c>
      <c r="Y5422" s="19" t="n">
        <f aca="false">X5422/30.662</f>
        <v>-28778.870281763</v>
      </c>
    </row>
    <row r="5423" customFormat="false" ht="17.9" hidden="false" customHeight="false" outlineLevel="0" collapsed="false">
      <c r="A5423" s="2" t="n">
        <v>8</v>
      </c>
      <c r="B5423" s="3" t="n">
        <v>14</v>
      </c>
      <c r="C5423" s="38" t="n">
        <v>12</v>
      </c>
      <c r="D5423" s="1" t="n">
        <v>34.2</v>
      </c>
      <c r="E5423" s="3" t="n">
        <v>235.766880834323</v>
      </c>
      <c r="F5423" s="23" t="n">
        <f aca="false">IF(D5423&lt;25, 0.24, 0.24-(0.01/5)*(D5423-25))</f>
        <v>0.2216</v>
      </c>
      <c r="G5423" s="40" t="n">
        <f aca="false">(E5423/1000)*$G$1*F5423</f>
        <v>17116.8151225653</v>
      </c>
      <c r="H5423" s="40" t="n">
        <v>0.242647352550891</v>
      </c>
      <c r="I5423" s="3" t="n">
        <f aca="false">H5423*$J$2</f>
        <v>0</v>
      </c>
      <c r="J5423" s="19" t="n">
        <f aca="false">SUM(I5423+G5423)</f>
        <v>17116.8151225653</v>
      </c>
      <c r="K5423" s="1" t="n">
        <v>8.16</v>
      </c>
      <c r="L5423" s="39" t="n">
        <v>0</v>
      </c>
      <c r="M5423" s="39"/>
      <c r="N5423" s="1" t="n">
        <f aca="false">(2.571*(19.44-D5423)+3.87)*$K$2</f>
        <v>-0</v>
      </c>
      <c r="O5423" s="1" t="n">
        <f aca="false">IF(N5423&gt;0,N5423,0)</f>
        <v>0</v>
      </c>
      <c r="P5423" s="1" t="n">
        <f aca="false">O5423*1.5</f>
        <v>0</v>
      </c>
      <c r="Q5423" s="1" t="n">
        <f aca="false">P5423/(3.6*$Q$2)</f>
        <v>0</v>
      </c>
      <c r="R5423" s="1" t="n">
        <f aca="false">(K5423+L5423)*$R$2</f>
        <v>40800</v>
      </c>
      <c r="S5423" s="19" t="n">
        <f aca="false">J5423-R5423</f>
        <v>-23683.1848774347</v>
      </c>
      <c r="T5423" s="1" t="n">
        <f aca="false">IF(S5423&lt;0,S5423/$G$3,0)</f>
        <v>-33833.1212534781</v>
      </c>
      <c r="U5423" s="1" t="n">
        <f aca="false">IF(S5423&gt;0,S5423*0.7,0)</f>
        <v>0</v>
      </c>
      <c r="V5423" s="14" t="n">
        <f aca="false">V5422+U5423+T5423</f>
        <v>-29080083.090326</v>
      </c>
      <c r="W5423" s="19" t="n">
        <f aca="false">V5423/1000</f>
        <v>-29080.083090326</v>
      </c>
      <c r="X5423" s="19" t="n">
        <f aca="false">W5423*3600000000*2/237000000</f>
        <v>-883445.562237751</v>
      </c>
      <c r="Y5423" s="19" t="n">
        <f aca="false">X5423/30.662</f>
        <v>-28812.391958703</v>
      </c>
    </row>
    <row r="5424" customFormat="false" ht="17.9" hidden="false" customHeight="false" outlineLevel="0" collapsed="false">
      <c r="A5424" s="2" t="n">
        <v>8</v>
      </c>
      <c r="B5424" s="3" t="n">
        <v>14</v>
      </c>
      <c r="C5424" s="38" t="n">
        <v>13</v>
      </c>
      <c r="D5424" s="1" t="n">
        <v>35.2</v>
      </c>
      <c r="E5424" s="3" t="n">
        <v>137.103863913128</v>
      </c>
      <c r="F5424" s="23" t="n">
        <f aca="false">IF(D5424&lt;25, 0.24, 0.24-(0.01/5)*(D5424-25))</f>
        <v>0.2196</v>
      </c>
      <c r="G5424" s="40" t="n">
        <f aca="false">(E5424/1000)*$G$1*F5424</f>
        <v>9863.98574979009</v>
      </c>
      <c r="H5424" s="40" t="n">
        <v>0.251868483449699</v>
      </c>
      <c r="I5424" s="3" t="n">
        <f aca="false">H5424*$J$2</f>
        <v>0</v>
      </c>
      <c r="J5424" s="19" t="n">
        <f aca="false">SUM(I5424+G5424)</f>
        <v>9863.98574979009</v>
      </c>
      <c r="K5424" s="1" t="n">
        <v>8.96</v>
      </c>
      <c r="L5424" s="39" t="n">
        <v>0</v>
      </c>
      <c r="M5424" s="39"/>
      <c r="N5424" s="1" t="n">
        <f aca="false">(2.571*(19.44-D5424)+3.87)*$K$2</f>
        <v>-0</v>
      </c>
      <c r="O5424" s="1" t="n">
        <f aca="false">IF(N5424&gt;0,N5424,0)</f>
        <v>0</v>
      </c>
      <c r="P5424" s="1" t="n">
        <f aca="false">O5424*1.5</f>
        <v>0</v>
      </c>
      <c r="Q5424" s="1" t="n">
        <f aca="false">P5424/(3.6*$Q$2)</f>
        <v>0</v>
      </c>
      <c r="R5424" s="1" t="n">
        <f aca="false">(K5424+L5424)*$R$2</f>
        <v>44800</v>
      </c>
      <c r="S5424" s="19" t="n">
        <f aca="false">J5424-R5424</f>
        <v>-34936.0142502099</v>
      </c>
      <c r="T5424" s="1" t="n">
        <f aca="false">IF(S5424&lt;0,S5424/$G$3,0)</f>
        <v>-49908.5917860142</v>
      </c>
      <c r="U5424" s="1" t="n">
        <f aca="false">IF(S5424&gt;0,S5424*0.7,0)</f>
        <v>0</v>
      </c>
      <c r="V5424" s="14" t="n">
        <f aca="false">V5423+U5424+T5424</f>
        <v>-29129991.682112</v>
      </c>
      <c r="W5424" s="19" t="n">
        <f aca="false">V5424/1000</f>
        <v>-29129.991682112</v>
      </c>
      <c r="X5424" s="19" t="n">
        <f aca="false">W5424*3600000000*2/237000000</f>
        <v>-884961.772621123</v>
      </c>
      <c r="Y5424" s="19" t="n">
        <f aca="false">X5424/30.662</f>
        <v>-28861.8411265124</v>
      </c>
    </row>
    <row r="5425" customFormat="false" ht="17.9" hidden="false" customHeight="false" outlineLevel="0" collapsed="false">
      <c r="A5425" s="2" t="n">
        <v>8</v>
      </c>
      <c r="B5425" s="3" t="n">
        <v>14</v>
      </c>
      <c r="C5425" s="38" t="n">
        <v>14</v>
      </c>
      <c r="D5425" s="1" t="n">
        <v>36.1</v>
      </c>
      <c r="E5425" s="3" t="n">
        <v>404.46699687298</v>
      </c>
      <c r="F5425" s="23" t="n">
        <f aca="false">IF(D5425&lt;25, 0.24, 0.24-(0.01/5)*(D5425-25))</f>
        <v>0.2178</v>
      </c>
      <c r="G5425" s="40" t="n">
        <f aca="false">(E5425/1000)*$G$1*F5425</f>
        <v>28860.9998028815</v>
      </c>
      <c r="H5425" s="40" t="n">
        <v>0.269513211499863</v>
      </c>
      <c r="I5425" s="3" t="n">
        <f aca="false">H5425*$J$2</f>
        <v>0</v>
      </c>
      <c r="J5425" s="19" t="n">
        <f aca="false">SUM(I5425+G5425)</f>
        <v>28860.9998028815</v>
      </c>
      <c r="K5425" s="1" t="n">
        <v>9.68</v>
      </c>
      <c r="L5425" s="39" t="n">
        <v>0</v>
      </c>
      <c r="M5425" s="39"/>
      <c r="N5425" s="1" t="n">
        <f aca="false">(2.571*(19.44-D5425)+3.87)*$K$2</f>
        <v>-0</v>
      </c>
      <c r="O5425" s="1" t="n">
        <f aca="false">IF(N5425&gt;0,N5425,0)</f>
        <v>0</v>
      </c>
      <c r="P5425" s="1" t="n">
        <f aca="false">O5425*1.5</f>
        <v>0</v>
      </c>
      <c r="Q5425" s="1" t="n">
        <f aca="false">P5425/(3.6*$Q$2)</f>
        <v>0</v>
      </c>
      <c r="R5425" s="1" t="n">
        <f aca="false">(K5425+L5425)*$R$2</f>
        <v>48400</v>
      </c>
      <c r="S5425" s="19" t="n">
        <f aca="false">J5425-R5425</f>
        <v>-19539.0001971185</v>
      </c>
      <c r="T5425" s="1" t="n">
        <f aca="false">IF(S5425&lt;0,S5425/$G$3,0)</f>
        <v>-27912.857424455</v>
      </c>
      <c r="U5425" s="1" t="n">
        <f aca="false">IF(S5425&gt;0,S5425*0.7,0)</f>
        <v>0</v>
      </c>
      <c r="V5425" s="14" t="n">
        <f aca="false">V5424+U5425+T5425</f>
        <v>-29157904.5395364</v>
      </c>
      <c r="W5425" s="19" t="n">
        <f aca="false">V5425/1000</f>
        <v>-29157.9045395364</v>
      </c>
      <c r="X5425" s="19" t="n">
        <f aca="false">W5425*3600000000*2/237000000</f>
        <v>-885809.758163132</v>
      </c>
      <c r="Y5425" s="19" t="n">
        <f aca="false">X5425/30.662</f>
        <v>-28889.4970374774</v>
      </c>
    </row>
    <row r="5426" customFormat="false" ht="17.9" hidden="false" customHeight="false" outlineLevel="0" collapsed="false">
      <c r="A5426" s="2" t="n">
        <v>8</v>
      </c>
      <c r="B5426" s="3" t="n">
        <v>14</v>
      </c>
      <c r="C5426" s="38" t="n">
        <v>15</v>
      </c>
      <c r="D5426" s="1" t="n">
        <v>33.7</v>
      </c>
      <c r="E5426" s="3" t="n">
        <v>611.500329034945</v>
      </c>
      <c r="F5426" s="23" t="n">
        <f aca="false">IF(D5426&lt;25, 0.24, 0.24-(0.01/5)*(D5426-25))</f>
        <v>0.2226</v>
      </c>
      <c r="G5426" s="40" t="n">
        <f aca="false">(E5426/1000)*$G$1*F5426</f>
        <v>44595.6256339302</v>
      </c>
      <c r="H5426" s="40" t="n">
        <v>0.289840925500616</v>
      </c>
      <c r="I5426" s="3" t="n">
        <f aca="false">H5426*$J$2</f>
        <v>0</v>
      </c>
      <c r="J5426" s="19" t="n">
        <f aca="false">SUM(I5426+G5426)</f>
        <v>44595.6256339302</v>
      </c>
      <c r="K5426" s="1" t="n">
        <v>7.76</v>
      </c>
      <c r="L5426" s="39" t="n">
        <v>2.81032812266305</v>
      </c>
      <c r="M5426" s="39"/>
      <c r="N5426" s="1" t="n">
        <f aca="false">(2.571*(19.44-D5426)+3.87)*$K$2</f>
        <v>-0</v>
      </c>
      <c r="O5426" s="1" t="n">
        <f aca="false">IF(N5426&gt;0,N5426,0)</f>
        <v>0</v>
      </c>
      <c r="P5426" s="1" t="n">
        <f aca="false">O5426*1.5</f>
        <v>0</v>
      </c>
      <c r="Q5426" s="1" t="n">
        <f aca="false">P5426/(3.6*$Q$2)</f>
        <v>0</v>
      </c>
      <c r="R5426" s="1" t="n">
        <f aca="false">(K5426+L5426)*$R$2</f>
        <v>52851.6406133153</v>
      </c>
      <c r="S5426" s="19" t="n">
        <f aca="false">J5426-R5426</f>
        <v>-8256.01497938502</v>
      </c>
      <c r="T5426" s="1" t="n">
        <f aca="false">IF(S5426&lt;0,S5426/$G$3,0)</f>
        <v>-11794.3071134072</v>
      </c>
      <c r="U5426" s="1" t="n">
        <f aca="false">IF(S5426&gt;0,S5426*0.7,0)</f>
        <v>0</v>
      </c>
      <c r="V5426" s="14" t="n">
        <f aca="false">V5425+U5426+T5426</f>
        <v>-29169698.8466498</v>
      </c>
      <c r="W5426" s="19" t="n">
        <f aca="false">V5426/1000</f>
        <v>-29169.6988466498</v>
      </c>
      <c r="X5426" s="19" t="n">
        <f aca="false">W5426*3600000000*2/237000000</f>
        <v>-886168.066227337</v>
      </c>
      <c r="Y5426" s="19" t="n">
        <f aca="false">X5426/30.662</f>
        <v>-28901.1827743571</v>
      </c>
    </row>
    <row r="5427" customFormat="false" ht="17.9" hidden="false" customHeight="false" outlineLevel="0" collapsed="false">
      <c r="A5427" s="2" t="n">
        <v>8</v>
      </c>
      <c r="B5427" s="3" t="n">
        <v>14</v>
      </c>
      <c r="C5427" s="38" t="n">
        <v>16</v>
      </c>
      <c r="D5427" s="1" t="n">
        <v>31.3</v>
      </c>
      <c r="E5427" s="3" t="n">
        <v>327.611506194018</v>
      </c>
      <c r="F5427" s="23" t="n">
        <f aca="false">IF(D5427&lt;25, 0.24, 0.24-(0.01/5)*(D5427-25))</f>
        <v>0.2274</v>
      </c>
      <c r="G5427" s="40" t="n">
        <f aca="false">(E5427/1000)*$G$1*F5427</f>
        <v>24407.3153693212</v>
      </c>
      <c r="H5427" s="40" t="n">
        <v>0.300359262528185</v>
      </c>
      <c r="I5427" s="3" t="n">
        <f aca="false">H5427*$J$2</f>
        <v>0</v>
      </c>
      <c r="J5427" s="19" t="n">
        <f aca="false">SUM(I5427+G5427)</f>
        <v>24407.3153693212</v>
      </c>
      <c r="K5427" s="1" t="n">
        <v>5.84</v>
      </c>
      <c r="L5427" s="39" t="n">
        <v>4.23060429700019</v>
      </c>
      <c r="M5427" s="39"/>
      <c r="N5427" s="1" t="n">
        <f aca="false">(2.571*(19.44-D5427)+3.87)*$K$2</f>
        <v>-0</v>
      </c>
      <c r="O5427" s="1" t="n">
        <f aca="false">IF(N5427&gt;0,N5427,0)</f>
        <v>0</v>
      </c>
      <c r="P5427" s="1" t="n">
        <f aca="false">O5427*1.5</f>
        <v>0</v>
      </c>
      <c r="Q5427" s="1" t="n">
        <f aca="false">P5427/(3.6*$Q$2)</f>
        <v>0</v>
      </c>
      <c r="R5427" s="1" t="n">
        <f aca="false">(K5427+L5427)*$R$2</f>
        <v>50353.021485001</v>
      </c>
      <c r="S5427" s="19" t="n">
        <f aca="false">J5427-R5427</f>
        <v>-25945.7061156797</v>
      </c>
      <c r="T5427" s="1" t="n">
        <f aca="false">IF(S5427&lt;0,S5427/$G$3,0)</f>
        <v>-37065.2944509711</v>
      </c>
      <c r="U5427" s="1" t="n">
        <f aca="false">IF(S5427&gt;0,S5427*0.7,0)</f>
        <v>0</v>
      </c>
      <c r="V5427" s="14" t="n">
        <f aca="false">V5426+U5427+T5427</f>
        <v>-29206764.1411008</v>
      </c>
      <c r="W5427" s="19" t="n">
        <f aca="false">V5427/1000</f>
        <v>-29206.7641411008</v>
      </c>
      <c r="X5427" s="19" t="n">
        <f aca="false">W5427*3600000000*2/237000000</f>
        <v>-887294.100489138</v>
      </c>
      <c r="Y5427" s="19" t="n">
        <f aca="false">X5427/30.662</f>
        <v>-28937.9068713436</v>
      </c>
    </row>
    <row r="5428" customFormat="false" ht="17.9" hidden="false" customHeight="false" outlineLevel="0" collapsed="false">
      <c r="A5428" s="2" t="n">
        <v>8</v>
      </c>
      <c r="B5428" s="3" t="n">
        <v>14</v>
      </c>
      <c r="C5428" s="38" t="n">
        <v>17</v>
      </c>
      <c r="D5428" s="1" t="n">
        <v>28.9</v>
      </c>
      <c r="E5428" s="3" t="n">
        <v>129.812707702559</v>
      </c>
      <c r="F5428" s="23" t="n">
        <f aca="false">IF(D5428&lt;25, 0.24, 0.24-(0.01/5)*(D5428-25))</f>
        <v>0.2322</v>
      </c>
      <c r="G5428" s="40" t="n">
        <f aca="false">(E5428/1000)*$G$1*F5428</f>
        <v>9875.28936488237</v>
      </c>
      <c r="H5428" s="40" t="n">
        <v>0.302893646457959</v>
      </c>
      <c r="I5428" s="3" t="n">
        <f aca="false">H5428*$J$2</f>
        <v>0</v>
      </c>
      <c r="J5428" s="19" t="n">
        <f aca="false">SUM(I5428+G5428)</f>
        <v>9875.28936488237</v>
      </c>
      <c r="K5428" s="1" t="n">
        <v>3.92</v>
      </c>
      <c r="L5428" s="39" t="n">
        <v>3.36855780472228</v>
      </c>
      <c r="M5428" s="39"/>
      <c r="N5428" s="1" t="n">
        <f aca="false">(2.571*(19.44-D5428)+3.87)*$K$2</f>
        <v>-0</v>
      </c>
      <c r="O5428" s="1" t="n">
        <f aca="false">IF(N5428&gt;0,N5428,0)</f>
        <v>0</v>
      </c>
      <c r="P5428" s="1" t="n">
        <f aca="false">O5428*1.5</f>
        <v>0</v>
      </c>
      <c r="Q5428" s="1" t="n">
        <f aca="false">P5428/(3.6*$Q$2)</f>
        <v>0</v>
      </c>
      <c r="R5428" s="1" t="n">
        <f aca="false">(K5428+L5428)*$R$2</f>
        <v>36442.7890236114</v>
      </c>
      <c r="S5428" s="19" t="n">
        <f aca="false">J5428-R5428</f>
        <v>-26567.499658729</v>
      </c>
      <c r="T5428" s="1" t="n">
        <f aca="false">IF(S5428&lt;0,S5428/$G$3,0)</f>
        <v>-37953.5709410415</v>
      </c>
      <c r="U5428" s="1" t="n">
        <f aca="false">IF(S5428&gt;0,S5428*0.7,0)</f>
        <v>0</v>
      </c>
      <c r="V5428" s="14" t="n">
        <f aca="false">V5427+U5428+T5428</f>
        <v>-29244717.7120419</v>
      </c>
      <c r="W5428" s="19" t="n">
        <f aca="false">V5428/1000</f>
        <v>-29244.7177120419</v>
      </c>
      <c r="X5428" s="19" t="n">
        <f aca="false">W5428*3600000000*2/237000000</f>
        <v>-888447.120365829</v>
      </c>
      <c r="Y5428" s="19" t="n">
        <f aca="false">X5428/30.662</f>
        <v>-28975.5110679613</v>
      </c>
    </row>
    <row r="5429" customFormat="false" ht="17.9" hidden="false" customHeight="false" outlineLevel="0" collapsed="false">
      <c r="A5429" s="2" t="n">
        <v>8</v>
      </c>
      <c r="B5429" s="3" t="n">
        <v>14</v>
      </c>
      <c r="C5429" s="38" t="n">
        <v>18</v>
      </c>
      <c r="D5429" s="1" t="n">
        <v>28.2</v>
      </c>
      <c r="E5429" s="3" t="n">
        <v>30.4222222222222</v>
      </c>
      <c r="F5429" s="23" t="n">
        <f aca="false">IF(D5429&lt;25, 0.24, 0.24-(0.01/5)*(D5429-25))</f>
        <v>0.2336</v>
      </c>
      <c r="G5429" s="40" t="n">
        <f aca="false">(E5429/1000)*$G$1*F5429</f>
        <v>2328.27448462222</v>
      </c>
      <c r="H5429" s="40" t="n">
        <v>0.335870246218749</v>
      </c>
      <c r="I5429" s="3" t="n">
        <f aca="false">H5429*$J$2</f>
        <v>0</v>
      </c>
      <c r="J5429" s="19" t="n">
        <f aca="false">SUM(I5429+G5429)</f>
        <v>2328.27448462222</v>
      </c>
      <c r="K5429" s="1" t="n">
        <v>3.36</v>
      </c>
      <c r="L5429" s="39" t="n">
        <v>2.02349562163732</v>
      </c>
      <c r="M5429" s="39"/>
      <c r="N5429" s="1" t="n">
        <f aca="false">(2.571*(19.44-D5429)+3.87)*$K$2</f>
        <v>-0</v>
      </c>
      <c r="O5429" s="1" t="n">
        <f aca="false">IF(N5429&gt;0,N5429,0)</f>
        <v>0</v>
      </c>
      <c r="P5429" s="1" t="n">
        <f aca="false">O5429*1.5</f>
        <v>0</v>
      </c>
      <c r="Q5429" s="1" t="n">
        <f aca="false">P5429/(3.6*$Q$2)</f>
        <v>0</v>
      </c>
      <c r="R5429" s="1" t="n">
        <f aca="false">(K5429+L5429)*$R$2</f>
        <v>26917.4781081866</v>
      </c>
      <c r="S5429" s="19" t="n">
        <f aca="false">J5429-R5429</f>
        <v>-24589.2036235644</v>
      </c>
      <c r="T5429" s="1" t="n">
        <f aca="false">IF(S5429&lt;0,S5429/$G$3,0)</f>
        <v>-35127.4337479491</v>
      </c>
      <c r="U5429" s="1" t="n">
        <f aca="false">IF(S5429&gt;0,S5429*0.7,0)</f>
        <v>0</v>
      </c>
      <c r="V5429" s="14" t="n">
        <f aca="false">V5428+U5429+T5429</f>
        <v>-29279845.1457898</v>
      </c>
      <c r="W5429" s="19" t="n">
        <f aca="false">V5429/1000</f>
        <v>-29279.8451457898</v>
      </c>
      <c r="X5429" s="19" t="n">
        <f aca="false">W5429*3600000000*2/237000000</f>
        <v>-889514.28291007</v>
      </c>
      <c r="Y5429" s="19" t="n">
        <f aca="false">X5429/30.662</f>
        <v>-29010.3151428501</v>
      </c>
    </row>
    <row r="5430" customFormat="false" ht="17.9" hidden="false" customHeight="false" outlineLevel="0" collapsed="false">
      <c r="A5430" s="2" t="n">
        <v>8</v>
      </c>
      <c r="B5430" s="3" t="n">
        <v>14</v>
      </c>
      <c r="C5430" s="38" t="n">
        <v>19</v>
      </c>
      <c r="D5430" s="1" t="n">
        <v>27.4</v>
      </c>
      <c r="E5430" s="3" t="n">
        <v>0.822222222222222</v>
      </c>
      <c r="F5430" s="23" t="n">
        <f aca="false">IF(D5430&lt;25, 0.24, 0.24-(0.01/5)*(D5430-25))</f>
        <v>0.2352</v>
      </c>
      <c r="G5430" s="40" t="n">
        <f aca="false">(E5430/1000)*$G$1*F5430</f>
        <v>63.3573397333333</v>
      </c>
      <c r="H5430" s="40" t="n">
        <v>0.31494236256047</v>
      </c>
      <c r="I5430" s="3" t="n">
        <f aca="false">H5430*$J$2</f>
        <v>0</v>
      </c>
      <c r="J5430" s="19" t="n">
        <f aca="false">SUM(I5430+G5430)</f>
        <v>63.3573397333333</v>
      </c>
      <c r="K5430" s="1" t="n">
        <v>2.72</v>
      </c>
      <c r="L5430" s="39" t="n">
        <v>2.34224140812851</v>
      </c>
      <c r="M5430" s="39"/>
      <c r="N5430" s="1" t="n">
        <f aca="false">(2.571*(19.44-D5430)+3.87)*$K$2</f>
        <v>-0</v>
      </c>
      <c r="O5430" s="1" t="n">
        <f aca="false">IF(N5430&gt;0,N5430,0)</f>
        <v>0</v>
      </c>
      <c r="P5430" s="1" t="n">
        <f aca="false">O5430*1.5</f>
        <v>0</v>
      </c>
      <c r="Q5430" s="1" t="n">
        <f aca="false">P5430/(3.6*$Q$2)</f>
        <v>0</v>
      </c>
      <c r="R5430" s="1" t="n">
        <f aca="false">(K5430+L5430)*$R$2</f>
        <v>25311.2070406426</v>
      </c>
      <c r="S5430" s="19" t="n">
        <f aca="false">J5430-R5430</f>
        <v>-25247.8497009092</v>
      </c>
      <c r="T5430" s="1" t="n">
        <f aca="false">IF(S5430&lt;0,S5430/$G$3,0)</f>
        <v>-36068.3567155846</v>
      </c>
      <c r="U5430" s="1" t="n">
        <f aca="false">IF(S5430&gt;0,S5430*0.7,0)</f>
        <v>0</v>
      </c>
      <c r="V5430" s="14" t="n">
        <f aca="false">V5429+U5430+T5430</f>
        <v>-29315913.5025054</v>
      </c>
      <c r="W5430" s="19" t="n">
        <f aca="false">V5430/1000</f>
        <v>-29315.9135025054</v>
      </c>
      <c r="X5430" s="19" t="n">
        <f aca="false">W5430*3600000000*2/237000000</f>
        <v>-890610.03045586</v>
      </c>
      <c r="Y5430" s="19" t="n">
        <f aca="false">X5430/30.662</f>
        <v>-29046.0514792205</v>
      </c>
    </row>
    <row r="5431" customFormat="false" ht="17.9" hidden="false" customHeight="false" outlineLevel="0" collapsed="false">
      <c r="A5431" s="2" t="n">
        <v>8</v>
      </c>
      <c r="B5431" s="3" t="n">
        <v>14</v>
      </c>
      <c r="C5431" s="38" t="n">
        <v>20</v>
      </c>
      <c r="D5431" s="1" t="n">
        <v>26.7</v>
      </c>
      <c r="E5431" s="3" t="n">
        <v>0</v>
      </c>
      <c r="F5431" s="23" t="n">
        <f aca="false">IF(D5431&lt;25, 0.24, 0.24-(0.01/5)*(D5431-25))</f>
        <v>0.2366</v>
      </c>
      <c r="G5431" s="40" t="n">
        <f aca="false">(E5431/1000)*$G$1*F5431</f>
        <v>0</v>
      </c>
      <c r="H5431" s="40" t="n">
        <v>0.342091112452347</v>
      </c>
      <c r="I5431" s="3" t="n">
        <f aca="false">H5431*$J$2</f>
        <v>0</v>
      </c>
      <c r="J5431" s="19" t="n">
        <f aca="false">SUM(I5431+G5431)</f>
        <v>0</v>
      </c>
      <c r="K5431" s="1" t="n">
        <v>2.16</v>
      </c>
      <c r="L5431" s="39" t="n">
        <v>2.58344366936327</v>
      </c>
      <c r="M5431" s="39"/>
      <c r="N5431" s="1" t="n">
        <f aca="false">(2.571*(19.44-D5431)+3.87)*$K$2</f>
        <v>-0</v>
      </c>
      <c r="O5431" s="1" t="n">
        <f aca="false">IF(N5431&gt;0,N5431,0)</f>
        <v>0</v>
      </c>
      <c r="P5431" s="1" t="n">
        <f aca="false">O5431*1.5</f>
        <v>0</v>
      </c>
      <c r="Q5431" s="1" t="n">
        <f aca="false">P5431/(3.6*$Q$2)</f>
        <v>0</v>
      </c>
      <c r="R5431" s="1" t="n">
        <f aca="false">(K5431+L5431)*$R$2</f>
        <v>23717.2183468164</v>
      </c>
      <c r="S5431" s="19" t="n">
        <f aca="false">J5431-R5431</f>
        <v>-23717.2183468164</v>
      </c>
      <c r="T5431" s="1" t="n">
        <f aca="false">IF(S5431&lt;0,S5431/$G$3,0)</f>
        <v>-33881.7404954519</v>
      </c>
      <c r="U5431" s="1" t="n">
        <f aca="false">IF(S5431&gt;0,S5431*0.7,0)</f>
        <v>0</v>
      </c>
      <c r="V5431" s="14" t="n">
        <f aca="false">V5430+U5431+T5431</f>
        <v>-29349795.2430008</v>
      </c>
      <c r="W5431" s="19" t="n">
        <f aca="false">V5431/1000</f>
        <v>-29349.7952430008</v>
      </c>
      <c r="X5431" s="19" t="n">
        <f aca="false">W5431*3600000000*2/237000000</f>
        <v>-891639.349154456</v>
      </c>
      <c r="Y5431" s="19" t="n">
        <f aca="false">X5431/30.662</f>
        <v>-29079.6213278474</v>
      </c>
    </row>
    <row r="5432" customFormat="false" ht="17.9" hidden="false" customHeight="false" outlineLevel="0" collapsed="false">
      <c r="A5432" s="2" t="n">
        <v>8</v>
      </c>
      <c r="B5432" s="3" t="n">
        <v>14</v>
      </c>
      <c r="C5432" s="38" t="n">
        <v>21</v>
      </c>
      <c r="D5432" s="1" t="n">
        <v>26.1</v>
      </c>
      <c r="E5432" s="3" t="n">
        <v>0</v>
      </c>
      <c r="F5432" s="23" t="n">
        <f aca="false">IF(D5432&lt;25, 0.24, 0.24-(0.01/5)*(D5432-25))</f>
        <v>0.2378</v>
      </c>
      <c r="G5432" s="40" t="n">
        <f aca="false">(E5432/1000)*$G$1*F5432</f>
        <v>0</v>
      </c>
      <c r="H5432" s="40" t="n">
        <v>0.403925389402897</v>
      </c>
      <c r="I5432" s="3" t="n">
        <f aca="false">H5432*$J$2</f>
        <v>0</v>
      </c>
      <c r="J5432" s="19" t="n">
        <f aca="false">SUM(I5432+G5432)</f>
        <v>0</v>
      </c>
      <c r="K5432" s="1" t="n">
        <v>1.68</v>
      </c>
      <c r="L5432" s="39" t="n">
        <v>2.20595192901103</v>
      </c>
      <c r="M5432" s="39"/>
      <c r="N5432" s="1" t="n">
        <f aca="false">(2.571*(19.44-D5432)+3.87)*$K$2</f>
        <v>-0</v>
      </c>
      <c r="O5432" s="1" t="n">
        <f aca="false">IF(N5432&gt;0,N5432,0)</f>
        <v>0</v>
      </c>
      <c r="P5432" s="1" t="n">
        <f aca="false">O5432*1.5</f>
        <v>0</v>
      </c>
      <c r="Q5432" s="1" t="n">
        <f aca="false">P5432/(3.6*$Q$2)</f>
        <v>0</v>
      </c>
      <c r="R5432" s="1" t="n">
        <f aca="false">(K5432+L5432)*$R$2</f>
        <v>19429.7596450552</v>
      </c>
      <c r="S5432" s="19" t="n">
        <f aca="false">J5432-R5432</f>
        <v>-19429.7596450552</v>
      </c>
      <c r="T5432" s="1" t="n">
        <f aca="false">IF(S5432&lt;0,S5432/$G$3,0)</f>
        <v>-27756.7994929359</v>
      </c>
      <c r="U5432" s="1" t="n">
        <f aca="false">IF(S5432&gt;0,S5432*0.7,0)</f>
        <v>0</v>
      </c>
      <c r="V5432" s="14" t="n">
        <f aca="false">V5431+U5432+T5432</f>
        <v>-29377552.0424938</v>
      </c>
      <c r="W5432" s="19" t="n">
        <f aca="false">V5432/1000</f>
        <v>-29377.5520424938</v>
      </c>
      <c r="X5432" s="19" t="n">
        <f aca="false">W5432*3600000000*2/237000000</f>
        <v>-892482.593696013</v>
      </c>
      <c r="Y5432" s="19" t="n">
        <f aca="false">X5432/30.662</f>
        <v>-29107.1226174422</v>
      </c>
    </row>
    <row r="5433" customFormat="false" ht="17.9" hidden="false" customHeight="false" outlineLevel="0" collapsed="false">
      <c r="A5433" s="2" t="n">
        <v>8</v>
      </c>
      <c r="B5433" s="3" t="n">
        <v>14</v>
      </c>
      <c r="C5433" s="38" t="n">
        <v>22</v>
      </c>
      <c r="D5433" s="1" t="n">
        <v>25.6</v>
      </c>
      <c r="E5433" s="3" t="n">
        <v>0</v>
      </c>
      <c r="F5433" s="23" t="n">
        <f aca="false">IF(D5433&lt;25, 0.24, 0.24-(0.01/5)*(D5433-25))</f>
        <v>0.2388</v>
      </c>
      <c r="G5433" s="40" t="n">
        <f aca="false">(E5433/1000)*$G$1*F5433</f>
        <v>0</v>
      </c>
      <c r="H5433" s="40" t="n">
        <v>0.40647399460446</v>
      </c>
      <c r="I5433" s="3" t="n">
        <f aca="false">H5433*$J$2</f>
        <v>0</v>
      </c>
      <c r="J5433" s="19" t="n">
        <f aca="false">SUM(I5433+G5433)</f>
        <v>0</v>
      </c>
      <c r="K5433" s="1" t="n">
        <v>1.28</v>
      </c>
      <c r="L5433" s="39" t="n">
        <v>2.34568027714341</v>
      </c>
      <c r="M5433" s="39"/>
      <c r="N5433" s="1" t="n">
        <f aca="false">(2.571*(19.44-D5433)+3.87)*$K$2</f>
        <v>-0</v>
      </c>
      <c r="O5433" s="1" t="n">
        <f aca="false">IF(N5433&gt;0,N5433,0)</f>
        <v>0</v>
      </c>
      <c r="P5433" s="1" t="n">
        <f aca="false">O5433*1.5</f>
        <v>0</v>
      </c>
      <c r="Q5433" s="1" t="n">
        <f aca="false">P5433/(3.6*$Q$2)</f>
        <v>0</v>
      </c>
      <c r="R5433" s="1" t="n">
        <f aca="false">(K5433+L5433)*$R$2</f>
        <v>18128.4013857171</v>
      </c>
      <c r="S5433" s="19" t="n">
        <f aca="false">J5433-R5433</f>
        <v>-18128.4013857171</v>
      </c>
      <c r="T5433" s="1" t="n">
        <f aca="false">IF(S5433&lt;0,S5433/$G$3,0)</f>
        <v>-25897.7162653101</v>
      </c>
      <c r="U5433" s="1" t="n">
        <f aca="false">IF(S5433&gt;0,S5433*0.7,0)</f>
        <v>0</v>
      </c>
      <c r="V5433" s="14" t="n">
        <f aca="false">V5432+U5433+T5433</f>
        <v>-29403449.7587591</v>
      </c>
      <c r="W5433" s="19" t="n">
        <f aca="false">V5433/1000</f>
        <v>-29403.4497587591</v>
      </c>
      <c r="X5433" s="19" t="n">
        <f aca="false">W5433*3600000000*2/237000000</f>
        <v>-893269.35975977</v>
      </c>
      <c r="Y5433" s="19" t="n">
        <f aca="false">X5433/30.662</f>
        <v>-29132.7819372438</v>
      </c>
    </row>
    <row r="5434" customFormat="false" ht="17.9" hidden="false" customHeight="false" outlineLevel="0" collapsed="false">
      <c r="A5434" s="2" t="n">
        <v>8</v>
      </c>
      <c r="B5434" s="3" t="n">
        <v>14</v>
      </c>
      <c r="C5434" s="38" t="n">
        <v>23</v>
      </c>
      <c r="D5434" s="1" t="n">
        <v>25</v>
      </c>
      <c r="E5434" s="3" t="n">
        <v>0</v>
      </c>
      <c r="F5434" s="23" t="n">
        <f aca="false">IF(D5434&lt;25, 0.24, 0.24-(0.01/5)*(D5434-25))</f>
        <v>0.24</v>
      </c>
      <c r="G5434" s="40" t="n">
        <f aca="false">(E5434/1000)*$G$1*F5434</f>
        <v>0</v>
      </c>
      <c r="H5434" s="40" t="n">
        <v>0.395192263678193</v>
      </c>
      <c r="I5434" s="3" t="n">
        <f aca="false">H5434*$J$2</f>
        <v>0</v>
      </c>
      <c r="J5434" s="19" t="n">
        <f aca="false">SUM(I5434+G5434)</f>
        <v>0</v>
      </c>
      <c r="K5434" s="1" t="n">
        <v>0.8</v>
      </c>
      <c r="L5434" s="39" t="n">
        <v>2.40370972537256</v>
      </c>
      <c r="M5434" s="39"/>
      <c r="N5434" s="1" t="n">
        <f aca="false">(2.571*(19.44-D5434)+3.87)*$K$2</f>
        <v>-0</v>
      </c>
      <c r="O5434" s="1" t="n">
        <f aca="false">IF(N5434&gt;0,N5434,0)</f>
        <v>0</v>
      </c>
      <c r="P5434" s="1" t="n">
        <f aca="false">O5434*1.5</f>
        <v>0</v>
      </c>
      <c r="Q5434" s="1" t="n">
        <f aca="false">P5434/(3.6*$Q$2)</f>
        <v>0</v>
      </c>
      <c r="R5434" s="1" t="n">
        <f aca="false">(K5434+L5434)*$R$2</f>
        <v>16018.5486268628</v>
      </c>
      <c r="S5434" s="19" t="n">
        <f aca="false">J5434-R5434</f>
        <v>-16018.5486268628</v>
      </c>
      <c r="T5434" s="1" t="n">
        <f aca="false">IF(S5434&lt;0,S5434/$G$3,0)</f>
        <v>-22883.6408955183</v>
      </c>
      <c r="U5434" s="1" t="n">
        <f aca="false">IF(S5434&gt;0,S5434*0.7,0)</f>
        <v>0</v>
      </c>
      <c r="V5434" s="14" t="n">
        <f aca="false">V5433+U5434+T5434</f>
        <v>-29426333.3996546</v>
      </c>
      <c r="W5434" s="19" t="n">
        <f aca="false">V5434/1000</f>
        <v>-29426.3333996546</v>
      </c>
      <c r="X5434" s="19" t="n">
        <f aca="false">W5434*3600000000*2/237000000</f>
        <v>-893964.558976849</v>
      </c>
      <c r="Y5434" s="19" t="n">
        <f aca="false">X5434/30.662</f>
        <v>-29155.4549271688</v>
      </c>
    </row>
    <row r="5435" customFormat="false" ht="17.9" hidden="false" customHeight="false" outlineLevel="0" collapsed="false">
      <c r="A5435" s="2" t="n">
        <v>8</v>
      </c>
      <c r="B5435" s="3" t="n">
        <v>15</v>
      </c>
      <c r="C5435" s="38" t="n">
        <v>0</v>
      </c>
      <c r="D5435" s="1" t="n">
        <v>25.2</v>
      </c>
      <c r="E5435" s="3" t="n">
        <v>0</v>
      </c>
      <c r="F5435" s="23" t="n">
        <f aca="false">IF(D5435&lt;25, 0.24, 0.24-(0.01/5)*(D5435-25))</f>
        <v>0.2396</v>
      </c>
      <c r="G5435" s="40" t="n">
        <f aca="false">(E5435/1000)*$G$1*F5435</f>
        <v>0</v>
      </c>
      <c r="H5435" s="40" t="n">
        <v>0.393942154540841</v>
      </c>
      <c r="I5435" s="3" t="n">
        <f aca="false">H5435*$J$2</f>
        <v>0</v>
      </c>
      <c r="J5435" s="19" t="n">
        <f aca="false">SUM(I5435+G5435)</f>
        <v>0</v>
      </c>
      <c r="K5435" s="1" t="n">
        <v>0.96</v>
      </c>
      <c r="L5435" s="39" t="n">
        <v>1.88975686572479</v>
      </c>
      <c r="M5435" s="39"/>
      <c r="N5435" s="1" t="n">
        <f aca="false">(2.571*(19.44-D5435)+3.87)*$K$2</f>
        <v>-0</v>
      </c>
      <c r="O5435" s="1" t="n">
        <f aca="false">IF(N5435&gt;0,N5435,0)</f>
        <v>0</v>
      </c>
      <c r="P5435" s="1" t="n">
        <f aca="false">O5435*1.5</f>
        <v>0</v>
      </c>
      <c r="Q5435" s="1" t="n">
        <f aca="false">P5435/(3.6*$Q$2)</f>
        <v>0</v>
      </c>
      <c r="R5435" s="1" t="n">
        <f aca="false">(K5435+L5435)*$R$2</f>
        <v>14248.784328624</v>
      </c>
      <c r="S5435" s="19" t="n">
        <f aca="false">J5435-R5435</f>
        <v>-14248.784328624</v>
      </c>
      <c r="T5435" s="1" t="n">
        <f aca="false">IF(S5435&lt;0,S5435/$G$3,0)</f>
        <v>-20355.4061837485</v>
      </c>
      <c r="U5435" s="1" t="n">
        <f aca="false">IF(S5435&gt;0,S5435*0.7,0)</f>
        <v>0</v>
      </c>
      <c r="V5435" s="14" t="n">
        <f aca="false">V5434+U5435+T5435</f>
        <v>-29446688.8058384</v>
      </c>
      <c r="W5435" s="19" t="n">
        <f aca="false">V5435/1000</f>
        <v>-29446.6888058384</v>
      </c>
      <c r="X5435" s="19" t="n">
        <f aca="false">W5435*3600000000*2/237000000</f>
        <v>-894582.951063444</v>
      </c>
      <c r="Y5435" s="19" t="n">
        <f aca="false">X5435/30.662</f>
        <v>-29175.6229555621</v>
      </c>
    </row>
    <row r="5436" customFormat="false" ht="17.9" hidden="false" customHeight="false" outlineLevel="0" collapsed="false">
      <c r="A5436" s="2" t="n">
        <v>8</v>
      </c>
      <c r="B5436" s="3" t="n">
        <v>15</v>
      </c>
      <c r="C5436" s="38" t="n">
        <v>1</v>
      </c>
      <c r="D5436" s="1" t="n">
        <v>25.4</v>
      </c>
      <c r="E5436" s="3" t="n">
        <v>0</v>
      </c>
      <c r="F5436" s="23" t="n">
        <f aca="false">IF(D5436&lt;25, 0.24, 0.24-(0.01/5)*(D5436-25))</f>
        <v>0.2392</v>
      </c>
      <c r="G5436" s="40" t="n">
        <f aca="false">(E5436/1000)*$G$1*F5436</f>
        <v>0</v>
      </c>
      <c r="H5436" s="40" t="n">
        <v>0.357216802150599</v>
      </c>
      <c r="I5436" s="3" t="n">
        <f aca="false">H5436*$J$2</f>
        <v>0</v>
      </c>
      <c r="J5436" s="19" t="n">
        <f aca="false">SUM(I5436+G5436)</f>
        <v>0</v>
      </c>
      <c r="K5436" s="1" t="n">
        <v>1.12</v>
      </c>
      <c r="L5436" s="39" t="n">
        <v>3.23218740654151</v>
      </c>
      <c r="M5436" s="39"/>
      <c r="N5436" s="1" t="n">
        <f aca="false">(2.571*(19.44-D5436)+3.87)*$K$2</f>
        <v>-0</v>
      </c>
      <c r="O5436" s="1" t="n">
        <f aca="false">IF(N5436&gt;0,N5436,0)</f>
        <v>0</v>
      </c>
      <c r="P5436" s="1" t="n">
        <f aca="false">O5436*1.5</f>
        <v>0</v>
      </c>
      <c r="Q5436" s="1" t="n">
        <f aca="false">P5436/(3.6*$Q$2)</f>
        <v>0</v>
      </c>
      <c r="R5436" s="1" t="n">
        <f aca="false">(K5436+L5436)*$R$2</f>
        <v>21760.9370327076</v>
      </c>
      <c r="S5436" s="19" t="n">
        <f aca="false">J5436-R5436</f>
        <v>-21760.9370327076</v>
      </c>
      <c r="T5436" s="1" t="n">
        <f aca="false">IF(S5436&lt;0,S5436/$G$3,0)</f>
        <v>-31087.0529038679</v>
      </c>
      <c r="U5436" s="1" t="n">
        <f aca="false">IF(S5436&gt;0,S5436*0.7,0)</f>
        <v>0</v>
      </c>
      <c r="V5436" s="14" t="n">
        <f aca="false">V5435+U5436+T5436</f>
        <v>-29477775.8587422</v>
      </c>
      <c r="W5436" s="19" t="n">
        <f aca="false">V5436/1000</f>
        <v>-29477.7758587422</v>
      </c>
      <c r="X5436" s="19" t="n">
        <f aca="false">W5436*3600000000*2/237000000</f>
        <v>-895527.367860523</v>
      </c>
      <c r="Y5436" s="19" t="n">
        <f aca="false">X5436/30.662</f>
        <v>-29206.4238425583</v>
      </c>
    </row>
    <row r="5437" customFormat="false" ht="17.9" hidden="false" customHeight="false" outlineLevel="0" collapsed="false">
      <c r="A5437" s="2" t="n">
        <v>8</v>
      </c>
      <c r="B5437" s="3" t="n">
        <v>15</v>
      </c>
      <c r="C5437" s="38" t="n">
        <v>2</v>
      </c>
      <c r="D5437" s="1" t="n">
        <v>25.6</v>
      </c>
      <c r="E5437" s="3" t="n">
        <v>0</v>
      </c>
      <c r="F5437" s="23" t="n">
        <f aca="false">IF(D5437&lt;25, 0.24, 0.24-(0.01/5)*(D5437-25))</f>
        <v>0.2388</v>
      </c>
      <c r="G5437" s="40" t="n">
        <f aca="false">(E5437/1000)*$G$1*F5437</f>
        <v>0</v>
      </c>
      <c r="H5437" s="40" t="n">
        <v>0.335808537609854</v>
      </c>
      <c r="I5437" s="3" t="n">
        <f aca="false">H5437*$J$2</f>
        <v>0</v>
      </c>
      <c r="J5437" s="19" t="n">
        <f aca="false">SUM(I5437+G5437)</f>
        <v>0</v>
      </c>
      <c r="K5437" s="1" t="n">
        <v>1.28</v>
      </c>
      <c r="L5437" s="39" t="n">
        <v>3.57034122020515</v>
      </c>
      <c r="M5437" s="39"/>
      <c r="N5437" s="1" t="n">
        <f aca="false">(2.571*(19.44-D5437)+3.87)*$K$2</f>
        <v>-0</v>
      </c>
      <c r="O5437" s="1" t="n">
        <f aca="false">IF(N5437&gt;0,N5437,0)</f>
        <v>0</v>
      </c>
      <c r="P5437" s="1" t="n">
        <f aca="false">O5437*1.5</f>
        <v>0</v>
      </c>
      <c r="Q5437" s="1" t="n">
        <f aca="false">P5437/(3.6*$Q$2)</f>
        <v>0</v>
      </c>
      <c r="R5437" s="1" t="n">
        <f aca="false">(K5437+L5437)*$R$2</f>
        <v>24251.7061010258</v>
      </c>
      <c r="S5437" s="19" t="n">
        <f aca="false">J5437-R5437</f>
        <v>-24251.7061010258</v>
      </c>
      <c r="T5437" s="1" t="n">
        <f aca="false">IF(S5437&lt;0,S5437/$G$3,0)</f>
        <v>-34645.2944300368</v>
      </c>
      <c r="U5437" s="1" t="n">
        <f aca="false">IF(S5437&gt;0,S5437*0.7,0)</f>
        <v>0</v>
      </c>
      <c r="V5437" s="14" t="n">
        <f aca="false">V5436+U5437+T5437</f>
        <v>-29512421.1531723</v>
      </c>
      <c r="W5437" s="19" t="n">
        <f aca="false">V5437/1000</f>
        <v>-29512.4211531723</v>
      </c>
      <c r="X5437" s="19" t="n">
        <f aca="false">W5437*3600000000*2/237000000</f>
        <v>-896579.883134347</v>
      </c>
      <c r="Y5437" s="19" t="n">
        <f aca="false">X5437/30.662</f>
        <v>-29240.7502163703</v>
      </c>
    </row>
    <row r="5438" customFormat="false" ht="17.9" hidden="false" customHeight="false" outlineLevel="0" collapsed="false">
      <c r="A5438" s="2" t="n">
        <v>8</v>
      </c>
      <c r="B5438" s="3" t="n">
        <v>15</v>
      </c>
      <c r="C5438" s="38" t="n">
        <v>3</v>
      </c>
      <c r="D5438" s="1" t="n">
        <v>25.6</v>
      </c>
      <c r="E5438" s="3" t="n">
        <v>0</v>
      </c>
      <c r="F5438" s="23" t="n">
        <f aca="false">IF(D5438&lt;25, 0.24, 0.24-(0.01/5)*(D5438-25))</f>
        <v>0.2388</v>
      </c>
      <c r="G5438" s="40" t="n">
        <f aca="false">(E5438/1000)*$G$1*F5438</f>
        <v>0</v>
      </c>
      <c r="H5438" s="40" t="n">
        <v>0.322757227851246</v>
      </c>
      <c r="I5438" s="3" t="n">
        <f aca="false">H5438*$J$2</f>
        <v>0</v>
      </c>
      <c r="J5438" s="19" t="n">
        <f aca="false">SUM(I5438+G5438)</f>
        <v>0</v>
      </c>
      <c r="K5438" s="1" t="n">
        <v>1.28</v>
      </c>
      <c r="L5438" s="39" t="n">
        <v>3.33216200549642</v>
      </c>
      <c r="M5438" s="39"/>
      <c r="N5438" s="1" t="n">
        <f aca="false">(2.571*(19.44-D5438)+3.87)*$K$2</f>
        <v>-0</v>
      </c>
      <c r="O5438" s="1" t="n">
        <f aca="false">IF(N5438&gt;0,N5438,0)</f>
        <v>0</v>
      </c>
      <c r="P5438" s="1" t="n">
        <f aca="false">O5438*1.5</f>
        <v>0</v>
      </c>
      <c r="Q5438" s="1" t="n">
        <f aca="false">P5438/(3.6*$Q$2)</f>
        <v>0</v>
      </c>
      <c r="R5438" s="1" t="n">
        <f aca="false">(K5438+L5438)*$R$2</f>
        <v>23060.8100274821</v>
      </c>
      <c r="S5438" s="19" t="n">
        <f aca="false">J5438-R5438</f>
        <v>-23060.8100274821</v>
      </c>
      <c r="T5438" s="1" t="n">
        <f aca="false">IF(S5438&lt;0,S5438/$G$3,0)</f>
        <v>-32944.0143249744</v>
      </c>
      <c r="U5438" s="1" t="n">
        <f aca="false">IF(S5438&gt;0,S5438*0.7,0)</f>
        <v>0</v>
      </c>
      <c r="V5438" s="14" t="n">
        <f aca="false">V5437+U5438+T5438</f>
        <v>-29545365.1674972</v>
      </c>
      <c r="W5438" s="19" t="n">
        <f aca="false">V5438/1000</f>
        <v>-29545.3651674972</v>
      </c>
      <c r="X5438" s="19" t="n">
        <f aca="false">W5438*3600000000*2/237000000</f>
        <v>-897580.713949283</v>
      </c>
      <c r="Y5438" s="19" t="n">
        <f aca="false">X5438/30.662</f>
        <v>-29273.3909708852</v>
      </c>
    </row>
    <row r="5439" customFormat="false" ht="17.9" hidden="false" customHeight="false" outlineLevel="0" collapsed="false">
      <c r="A5439" s="2" t="n">
        <v>8</v>
      </c>
      <c r="B5439" s="3" t="n">
        <v>15</v>
      </c>
      <c r="C5439" s="38" t="n">
        <v>4</v>
      </c>
      <c r="D5439" s="1" t="n">
        <v>25.6</v>
      </c>
      <c r="E5439" s="3" t="n">
        <v>0</v>
      </c>
      <c r="F5439" s="23" t="n">
        <f aca="false">IF(D5439&lt;25, 0.24, 0.24-(0.01/5)*(D5439-25))</f>
        <v>0.2388</v>
      </c>
      <c r="G5439" s="40" t="n">
        <f aca="false">(E5439/1000)*$G$1*F5439</f>
        <v>0</v>
      </c>
      <c r="H5439" s="40" t="n">
        <v>0.26653944896342</v>
      </c>
      <c r="I5439" s="3" t="n">
        <f aca="false">H5439*$J$2</f>
        <v>0</v>
      </c>
      <c r="J5439" s="19" t="n">
        <f aca="false">SUM(I5439+G5439)</f>
        <v>0</v>
      </c>
      <c r="K5439" s="1" t="n">
        <v>1.28</v>
      </c>
      <c r="L5439" s="39" t="n">
        <v>2.8893403045868</v>
      </c>
      <c r="M5439" s="39"/>
      <c r="N5439" s="1" t="n">
        <f aca="false">(2.571*(19.44-D5439)+3.87)*$K$2</f>
        <v>-0</v>
      </c>
      <c r="O5439" s="1" t="n">
        <f aca="false">IF(N5439&gt;0,N5439,0)</f>
        <v>0</v>
      </c>
      <c r="P5439" s="1" t="n">
        <f aca="false">O5439*1.5</f>
        <v>0</v>
      </c>
      <c r="Q5439" s="1" t="n">
        <f aca="false">P5439/(3.6*$Q$2)</f>
        <v>0</v>
      </c>
      <c r="R5439" s="1" t="n">
        <f aca="false">(K5439+L5439)*$R$2</f>
        <v>20846.701522934</v>
      </c>
      <c r="S5439" s="19" t="n">
        <f aca="false">J5439-R5439</f>
        <v>-20846.701522934</v>
      </c>
      <c r="T5439" s="1" t="n">
        <f aca="false">IF(S5439&lt;0,S5439/$G$3,0)</f>
        <v>-29781.00217562</v>
      </c>
      <c r="U5439" s="1" t="n">
        <f aca="false">IF(S5439&gt;0,S5439*0.7,0)</f>
        <v>0</v>
      </c>
      <c r="V5439" s="14" t="n">
        <f aca="false">V5438+U5439+T5439</f>
        <v>-29575146.1696729</v>
      </c>
      <c r="W5439" s="19" t="n">
        <f aca="false">V5439/1000</f>
        <v>-29575.1461696729</v>
      </c>
      <c r="X5439" s="19" t="n">
        <f aca="false">W5439*3600000000*2/237000000</f>
        <v>-898485.453255884</v>
      </c>
      <c r="Y5439" s="19" t="n">
        <f aca="false">X5439/30.662</f>
        <v>-29302.8978297529</v>
      </c>
    </row>
    <row r="5440" customFormat="false" ht="17.9" hidden="false" customHeight="false" outlineLevel="0" collapsed="false">
      <c r="A5440" s="2" t="n">
        <v>8</v>
      </c>
      <c r="B5440" s="3" t="n">
        <v>15</v>
      </c>
      <c r="C5440" s="38" t="n">
        <v>5</v>
      </c>
      <c r="D5440" s="1" t="n">
        <v>25.6</v>
      </c>
      <c r="E5440" s="3" t="n">
        <v>0</v>
      </c>
      <c r="F5440" s="23" t="n">
        <f aca="false">IF(D5440&lt;25, 0.24, 0.24-(0.01/5)*(D5440-25))</f>
        <v>0.2388</v>
      </c>
      <c r="G5440" s="40" t="n">
        <f aca="false">(E5440/1000)*$G$1*F5440</f>
        <v>0</v>
      </c>
      <c r="H5440" s="40" t="n">
        <v>0.239942441886579</v>
      </c>
      <c r="I5440" s="3" t="n">
        <f aca="false">H5440*$J$2</f>
        <v>0</v>
      </c>
      <c r="J5440" s="19" t="n">
        <f aca="false">SUM(I5440+G5440)</f>
        <v>0</v>
      </c>
      <c r="K5440" s="1" t="n">
        <v>1.28</v>
      </c>
      <c r="L5440" s="39" t="n">
        <v>2.45746937216954</v>
      </c>
      <c r="M5440" s="39"/>
      <c r="N5440" s="1" t="n">
        <f aca="false">(2.571*(19.44-D5440)+3.87)*$K$2</f>
        <v>-0</v>
      </c>
      <c r="O5440" s="1" t="n">
        <f aca="false">IF(N5440&gt;0,N5440,0)</f>
        <v>0</v>
      </c>
      <c r="P5440" s="1" t="n">
        <f aca="false">O5440*1.5</f>
        <v>0</v>
      </c>
      <c r="Q5440" s="1" t="n">
        <f aca="false">P5440/(3.6*$Q$2)</f>
        <v>0</v>
      </c>
      <c r="R5440" s="1" t="n">
        <f aca="false">(K5440+L5440)*$R$2</f>
        <v>18687.3468608477</v>
      </c>
      <c r="S5440" s="19" t="n">
        <f aca="false">J5440-R5440</f>
        <v>-18687.3468608477</v>
      </c>
      <c r="T5440" s="1" t="n">
        <f aca="false">IF(S5440&lt;0,S5440/$G$3,0)</f>
        <v>-26696.209801211</v>
      </c>
      <c r="U5440" s="1" t="n">
        <f aca="false">IF(S5440&gt;0,S5440*0.7,0)</f>
        <v>0</v>
      </c>
      <c r="V5440" s="14" t="n">
        <f aca="false">V5439+U5440+T5440</f>
        <v>-29601842.3794741</v>
      </c>
      <c r="W5440" s="19" t="n">
        <f aca="false">V5440/1000</f>
        <v>-29601.8423794741</v>
      </c>
      <c r="X5440" s="19" t="n">
        <f aca="false">W5440*3600000000*2/237000000</f>
        <v>-899296.477351111</v>
      </c>
      <c r="Y5440" s="19" t="n">
        <f aca="false">X5440/30.662</f>
        <v>-29329.3482927112</v>
      </c>
    </row>
    <row r="5441" customFormat="false" ht="17.9" hidden="false" customHeight="false" outlineLevel="0" collapsed="false">
      <c r="A5441" s="2" t="n">
        <v>8</v>
      </c>
      <c r="B5441" s="3" t="n">
        <v>15</v>
      </c>
      <c r="C5441" s="38" t="n">
        <v>6</v>
      </c>
      <c r="D5441" s="1" t="n">
        <v>26.7</v>
      </c>
      <c r="E5441" s="3" t="n">
        <v>32.8888888888889</v>
      </c>
      <c r="F5441" s="23" t="n">
        <f aca="false">IF(D5441&lt;25, 0.24, 0.24-(0.01/5)*(D5441-25))</f>
        <v>0.2366</v>
      </c>
      <c r="G5441" s="40" t="n">
        <f aca="false">(E5441/1000)*$G$1*F5441</f>
        <v>2549.37867022222</v>
      </c>
      <c r="H5441" s="40" t="n">
        <v>0.222812377466894</v>
      </c>
      <c r="I5441" s="3" t="n">
        <f aca="false">H5441*$J$2</f>
        <v>0</v>
      </c>
      <c r="J5441" s="19" t="n">
        <f aca="false">SUM(I5441+G5441)</f>
        <v>2549.37867022222</v>
      </c>
      <c r="K5441" s="1" t="n">
        <v>2.16</v>
      </c>
      <c r="L5441" s="39" t="n">
        <v>0.821054365124831</v>
      </c>
      <c r="M5441" s="39"/>
      <c r="N5441" s="1" t="n">
        <f aca="false">(2.571*(19.44-D5441)+3.87)*$K$2</f>
        <v>-0</v>
      </c>
      <c r="O5441" s="1" t="n">
        <f aca="false">IF(N5441&gt;0,N5441,0)</f>
        <v>0</v>
      </c>
      <c r="P5441" s="1" t="n">
        <f aca="false">O5441*1.5</f>
        <v>0</v>
      </c>
      <c r="Q5441" s="1" t="n">
        <f aca="false">P5441/(3.6*$Q$2)</f>
        <v>0</v>
      </c>
      <c r="R5441" s="1" t="n">
        <f aca="false">(K5441+L5441)*$R$2</f>
        <v>14905.2718256242</v>
      </c>
      <c r="S5441" s="19" t="n">
        <f aca="false">J5441-R5441</f>
        <v>-12355.8931554019</v>
      </c>
      <c r="T5441" s="1" t="n">
        <f aca="false">IF(S5441&lt;0,S5441/$G$3,0)</f>
        <v>-17651.2759362885</v>
      </c>
      <c r="U5441" s="1" t="n">
        <f aca="false">IF(S5441&gt;0,S5441*0.7,0)</f>
        <v>0</v>
      </c>
      <c r="V5441" s="14" t="n">
        <f aca="false">V5440+U5441+T5441</f>
        <v>-29619493.6554104</v>
      </c>
      <c r="W5441" s="19" t="n">
        <f aca="false">V5441/1000</f>
        <v>-29619.4936554104</v>
      </c>
      <c r="X5441" s="19" t="n">
        <f aca="false">W5441*3600000000*2/237000000</f>
        <v>-899832.718645378</v>
      </c>
      <c r="Y5441" s="19" t="n">
        <f aca="false">X5441/30.662</f>
        <v>-29346.8370832098</v>
      </c>
    </row>
    <row r="5442" customFormat="false" ht="17.9" hidden="false" customHeight="false" outlineLevel="0" collapsed="false">
      <c r="A5442" s="2" t="n">
        <v>8</v>
      </c>
      <c r="B5442" s="3" t="n">
        <v>15</v>
      </c>
      <c r="C5442" s="38" t="n">
        <v>7</v>
      </c>
      <c r="D5442" s="1" t="n">
        <v>27.8</v>
      </c>
      <c r="E5442" s="3" t="n">
        <v>169.664272549868</v>
      </c>
      <c r="F5442" s="23" t="n">
        <f aca="false">IF(D5442&lt;25, 0.24, 0.24-(0.01/5)*(D5442-25))</f>
        <v>0.2344</v>
      </c>
      <c r="G5442" s="40" t="n">
        <f aca="false">(E5442/1000)*$G$1*F5442</f>
        <v>13029.2198632215</v>
      </c>
      <c r="H5442" s="40" t="n">
        <v>0.194043210566033</v>
      </c>
      <c r="I5442" s="3" t="n">
        <f aca="false">H5442*$J$2</f>
        <v>0</v>
      </c>
      <c r="J5442" s="19" t="n">
        <f aca="false">SUM(I5442+G5442)</f>
        <v>13029.2198632215</v>
      </c>
      <c r="K5442" s="1" t="n">
        <v>3.04</v>
      </c>
      <c r="L5442" s="39" t="n">
        <v>0</v>
      </c>
      <c r="M5442" s="39"/>
      <c r="N5442" s="1" t="n">
        <f aca="false">(2.571*(19.44-D5442)+3.87)*$K$2</f>
        <v>-0</v>
      </c>
      <c r="O5442" s="1" t="n">
        <f aca="false">IF(N5442&gt;0,N5442,0)</f>
        <v>0</v>
      </c>
      <c r="P5442" s="1" t="n">
        <f aca="false">O5442*1.5</f>
        <v>0</v>
      </c>
      <c r="Q5442" s="1" t="n">
        <f aca="false">P5442/(3.6*$Q$2)</f>
        <v>0</v>
      </c>
      <c r="R5442" s="1" t="n">
        <f aca="false">(K5442+L5442)*$R$2</f>
        <v>15200</v>
      </c>
      <c r="S5442" s="19" t="n">
        <f aca="false">J5442-R5442</f>
        <v>-2170.78013677855</v>
      </c>
      <c r="T5442" s="1" t="n">
        <f aca="false">IF(S5442&lt;0,S5442/$G$3,0)</f>
        <v>-3101.11448111222</v>
      </c>
      <c r="U5442" s="1" t="n">
        <f aca="false">IF(S5442&gt;0,S5442*0.7,0)</f>
        <v>0</v>
      </c>
      <c r="V5442" s="14" t="n">
        <f aca="false">V5441+U5442+T5442</f>
        <v>-29622594.7698915</v>
      </c>
      <c r="W5442" s="19" t="n">
        <f aca="false">V5442/1000</f>
        <v>-29622.5947698915</v>
      </c>
      <c r="X5442" s="19" t="n">
        <f aca="false">W5442*3600000000*2/237000000</f>
        <v>-899926.929718222</v>
      </c>
      <c r="Y5442" s="19" t="n">
        <f aca="false">X5442/30.662</f>
        <v>-29349.9096509759</v>
      </c>
    </row>
    <row r="5443" customFormat="false" ht="17.9" hidden="false" customHeight="false" outlineLevel="0" collapsed="false">
      <c r="A5443" s="2" t="n">
        <v>8</v>
      </c>
      <c r="B5443" s="3" t="n">
        <v>15</v>
      </c>
      <c r="C5443" s="38" t="n">
        <v>8</v>
      </c>
      <c r="D5443" s="1" t="n">
        <v>28.9</v>
      </c>
      <c r="E5443" s="3" t="n">
        <v>329.75623516428</v>
      </c>
      <c r="F5443" s="23" t="n">
        <f aca="false">IF(D5443&lt;25, 0.24, 0.24-(0.01/5)*(D5443-25))</f>
        <v>0.2322</v>
      </c>
      <c r="G5443" s="40" t="n">
        <f aca="false">(E5443/1000)*$G$1*F5443</f>
        <v>25085.6661089219</v>
      </c>
      <c r="H5443" s="40" t="n">
        <v>0.193935533891506</v>
      </c>
      <c r="I5443" s="3" t="n">
        <f aca="false">H5443*$J$2</f>
        <v>0</v>
      </c>
      <c r="J5443" s="19" t="n">
        <f aca="false">SUM(I5443+G5443)</f>
        <v>25085.6661089219</v>
      </c>
      <c r="K5443" s="1" t="n">
        <v>3.92</v>
      </c>
      <c r="L5443" s="39" t="n">
        <v>0</v>
      </c>
      <c r="M5443" s="39"/>
      <c r="N5443" s="1" t="n">
        <f aca="false">(2.571*(19.44-D5443)+3.87)*$K$2</f>
        <v>-0</v>
      </c>
      <c r="O5443" s="1" t="n">
        <f aca="false">IF(N5443&gt;0,N5443,0)</f>
        <v>0</v>
      </c>
      <c r="P5443" s="1" t="n">
        <f aca="false">O5443*1.5</f>
        <v>0</v>
      </c>
      <c r="Q5443" s="1" t="n">
        <f aca="false">P5443/(3.6*$Q$2)</f>
        <v>0</v>
      </c>
      <c r="R5443" s="1" t="n">
        <f aca="false">(K5443+L5443)*$R$2</f>
        <v>19600</v>
      </c>
      <c r="S5443" s="19" t="n">
        <f aca="false">J5443-R5443</f>
        <v>5485.66610892187</v>
      </c>
      <c r="T5443" s="1" t="n">
        <f aca="false">IF(S5443&lt;0,S5443/$G$3,0)</f>
        <v>0</v>
      </c>
      <c r="U5443" s="1" t="n">
        <f aca="false">IF(S5443&gt;0,S5443*0.7,0)</f>
        <v>3839.96627624531</v>
      </c>
      <c r="V5443" s="14" t="n">
        <f aca="false">V5442+U5443+T5443</f>
        <v>-29618754.8036152</v>
      </c>
      <c r="W5443" s="19" t="n">
        <f aca="false">V5443/1000</f>
        <v>-29618.7548036152</v>
      </c>
      <c r="X5443" s="19" t="n">
        <f aca="false">W5443*3600000000*2/237000000</f>
        <v>-899810.272514893</v>
      </c>
      <c r="Y5443" s="19" t="n">
        <f aca="false">X5443/30.662</f>
        <v>-29346.1050327732</v>
      </c>
    </row>
    <row r="5444" customFormat="false" ht="17.9" hidden="false" customHeight="false" outlineLevel="0" collapsed="false">
      <c r="A5444" s="2" t="n">
        <v>8</v>
      </c>
      <c r="B5444" s="3" t="n">
        <v>15</v>
      </c>
      <c r="C5444" s="38" t="n">
        <v>9</v>
      </c>
      <c r="D5444" s="1" t="n">
        <v>30.6</v>
      </c>
      <c r="E5444" s="3" t="n">
        <v>582.651931744087</v>
      </c>
      <c r="F5444" s="23" t="n">
        <f aca="false">IF(D5444&lt;25, 0.24, 0.24-(0.01/5)*(D5444-25))</f>
        <v>0.2288</v>
      </c>
      <c r="G5444" s="40" t="n">
        <f aca="false">(E5444/1000)*$G$1*F5444</f>
        <v>43675.2718408859</v>
      </c>
      <c r="H5444" s="40" t="n">
        <v>0.209450008177811</v>
      </c>
      <c r="I5444" s="3" t="n">
        <f aca="false">H5444*$J$2</f>
        <v>0</v>
      </c>
      <c r="J5444" s="19" t="n">
        <f aca="false">SUM(I5444+G5444)</f>
        <v>43675.2718408859</v>
      </c>
      <c r="K5444" s="1" t="n">
        <v>5.28</v>
      </c>
      <c r="L5444" s="39" t="n">
        <v>0</v>
      </c>
      <c r="M5444" s="39"/>
      <c r="N5444" s="1" t="n">
        <f aca="false">(2.571*(19.44-D5444)+3.87)*$K$2</f>
        <v>-0</v>
      </c>
      <c r="O5444" s="1" t="n">
        <f aca="false">IF(N5444&gt;0,N5444,0)</f>
        <v>0</v>
      </c>
      <c r="P5444" s="1" t="n">
        <f aca="false">O5444*1.5</f>
        <v>0</v>
      </c>
      <c r="Q5444" s="1" t="n">
        <f aca="false">P5444/(3.6*$Q$2)</f>
        <v>0</v>
      </c>
      <c r="R5444" s="1" t="n">
        <f aca="false">(K5444+L5444)*$R$2</f>
        <v>26400</v>
      </c>
      <c r="S5444" s="19" t="n">
        <f aca="false">J5444-R5444</f>
        <v>17275.2718408859</v>
      </c>
      <c r="T5444" s="1" t="n">
        <f aca="false">IF(S5444&lt;0,S5444/$G$3,0)</f>
        <v>0</v>
      </c>
      <c r="U5444" s="1" t="n">
        <f aca="false">IF(S5444&gt;0,S5444*0.7,0)</f>
        <v>12092.6902886201</v>
      </c>
      <c r="V5444" s="14" t="n">
        <f aca="false">V5443+U5444+T5444</f>
        <v>-29606662.1133266</v>
      </c>
      <c r="W5444" s="19" t="n">
        <f aca="false">V5444/1000</f>
        <v>-29606.6621133266</v>
      </c>
      <c r="X5444" s="19" t="n">
        <f aca="false">W5444*3600000000*2/237000000</f>
        <v>-899442.899645365</v>
      </c>
      <c r="Y5444" s="19" t="n">
        <f aca="false">X5444/30.662</f>
        <v>-29334.1236594275</v>
      </c>
    </row>
    <row r="5445" customFormat="false" ht="17.9" hidden="false" customHeight="false" outlineLevel="0" collapsed="false">
      <c r="A5445" s="2" t="n">
        <v>8</v>
      </c>
      <c r="B5445" s="3" t="n">
        <v>15</v>
      </c>
      <c r="C5445" s="38" t="n">
        <v>10</v>
      </c>
      <c r="D5445" s="1" t="n">
        <v>32.2</v>
      </c>
      <c r="E5445" s="3" t="n">
        <v>730.677594333641</v>
      </c>
      <c r="F5445" s="23" t="n">
        <f aca="false">IF(D5445&lt;25, 0.24, 0.24-(0.01/5)*(D5445-25))</f>
        <v>0.2256</v>
      </c>
      <c r="G5445" s="40" t="n">
        <f aca="false">(E5445/1000)*$G$1*F5445</f>
        <v>54005.1642835805</v>
      </c>
      <c r="H5445" s="40" t="n">
        <v>0.168319289825435</v>
      </c>
      <c r="I5445" s="3" t="n">
        <f aca="false">H5445*$J$2</f>
        <v>0</v>
      </c>
      <c r="J5445" s="19" t="n">
        <f aca="false">SUM(I5445+G5445)</f>
        <v>54005.1642835805</v>
      </c>
      <c r="K5445" s="1" t="n">
        <v>6.56</v>
      </c>
      <c r="L5445" s="39" t="n">
        <v>0</v>
      </c>
      <c r="M5445" s="39"/>
      <c r="N5445" s="1" t="n">
        <f aca="false">(2.571*(19.44-D5445)+3.87)*$K$2</f>
        <v>-0</v>
      </c>
      <c r="O5445" s="1" t="n">
        <f aca="false">IF(N5445&gt;0,N5445,0)</f>
        <v>0</v>
      </c>
      <c r="P5445" s="1" t="n">
        <f aca="false">O5445*1.5</f>
        <v>0</v>
      </c>
      <c r="Q5445" s="1" t="n">
        <f aca="false">P5445/(3.6*$Q$2)</f>
        <v>0</v>
      </c>
      <c r="R5445" s="1" t="n">
        <f aca="false">(K5445+L5445)*$R$2</f>
        <v>32800</v>
      </c>
      <c r="S5445" s="19" t="n">
        <f aca="false">J5445-R5445</f>
        <v>21205.1642835805</v>
      </c>
      <c r="T5445" s="1" t="n">
        <f aca="false">IF(S5445&lt;0,S5445/$G$3,0)</f>
        <v>0</v>
      </c>
      <c r="U5445" s="1" t="n">
        <f aca="false">IF(S5445&gt;0,S5445*0.7,0)</f>
        <v>14843.6149985064</v>
      </c>
      <c r="V5445" s="14" t="n">
        <f aca="false">V5444+U5445+T5445</f>
        <v>-29591818.4983281</v>
      </c>
      <c r="W5445" s="19" t="n">
        <f aca="false">V5445/1000</f>
        <v>-29591.8184983281</v>
      </c>
      <c r="X5445" s="19" t="n">
        <f aca="false">W5445*3600000000*2/237000000</f>
        <v>-898991.954379588</v>
      </c>
      <c r="Y5445" s="19" t="n">
        <f aca="false">X5445/30.662</f>
        <v>-29319.416684482</v>
      </c>
    </row>
    <row r="5446" customFormat="false" ht="17.9" hidden="false" customHeight="false" outlineLevel="0" collapsed="false">
      <c r="A5446" s="2" t="n">
        <v>8</v>
      </c>
      <c r="B5446" s="3" t="n">
        <v>15</v>
      </c>
      <c r="C5446" s="38" t="n">
        <v>11</v>
      </c>
      <c r="D5446" s="1" t="n">
        <v>33.9</v>
      </c>
      <c r="E5446" s="3" t="n">
        <v>881.653059432136</v>
      </c>
      <c r="F5446" s="23" t="n">
        <f aca="false">IF(D5446&lt;25, 0.24, 0.24-(0.01/5)*(D5446-25))</f>
        <v>0.2222</v>
      </c>
      <c r="G5446" s="40" t="n">
        <f aca="false">(E5446/1000)*$G$1*F5446</f>
        <v>64181.842358583</v>
      </c>
      <c r="H5446" s="40" t="n">
        <v>0.154573419349115</v>
      </c>
      <c r="I5446" s="3" t="n">
        <f aca="false">H5446*$J$2</f>
        <v>0</v>
      </c>
      <c r="J5446" s="19" t="n">
        <f aca="false">SUM(I5446+G5446)</f>
        <v>64181.842358583</v>
      </c>
      <c r="K5446" s="1" t="n">
        <v>7.92</v>
      </c>
      <c r="L5446" s="39" t="n">
        <v>0</v>
      </c>
      <c r="M5446" s="39"/>
      <c r="N5446" s="1" t="n">
        <f aca="false">(2.571*(19.44-D5446)+3.87)*$K$2</f>
        <v>-0</v>
      </c>
      <c r="O5446" s="1" t="n">
        <f aca="false">IF(N5446&gt;0,N5446,0)</f>
        <v>0</v>
      </c>
      <c r="P5446" s="1" t="n">
        <f aca="false">O5446*1.5</f>
        <v>0</v>
      </c>
      <c r="Q5446" s="1" t="n">
        <f aca="false">P5446/(3.6*$Q$2)</f>
        <v>0</v>
      </c>
      <c r="R5446" s="1" t="n">
        <f aca="false">(K5446+L5446)*$R$2</f>
        <v>39600</v>
      </c>
      <c r="S5446" s="19" t="n">
        <f aca="false">J5446-R5446</f>
        <v>24581.842358583</v>
      </c>
      <c r="T5446" s="1" t="n">
        <f aca="false">IF(S5446&lt;0,S5446/$G$3,0)</f>
        <v>0</v>
      </c>
      <c r="U5446" s="1" t="n">
        <f aca="false">IF(S5446&gt;0,S5446*0.7,0)</f>
        <v>17207.2896510081</v>
      </c>
      <c r="V5446" s="14" t="n">
        <f aca="false">V5445+U5446+T5446</f>
        <v>-29574611.2086771</v>
      </c>
      <c r="W5446" s="19" t="n">
        <f aca="false">V5446/1000</f>
        <v>-29574.6112086771</v>
      </c>
      <c r="X5446" s="19" t="n">
        <f aca="false">W5446*3600000000*2/237000000</f>
        <v>-898469.201276266</v>
      </c>
      <c r="Y5446" s="19" t="n">
        <f aca="false">X5446/30.662</f>
        <v>-29302.3677932381</v>
      </c>
    </row>
    <row r="5447" customFormat="false" ht="17.9" hidden="false" customHeight="false" outlineLevel="0" collapsed="false">
      <c r="A5447" s="2" t="n">
        <v>8</v>
      </c>
      <c r="B5447" s="3" t="n">
        <v>15</v>
      </c>
      <c r="C5447" s="38" t="n">
        <v>12</v>
      </c>
      <c r="D5447" s="1" t="n">
        <v>34.3</v>
      </c>
      <c r="E5447" s="3" t="n">
        <v>922.900566574017</v>
      </c>
      <c r="F5447" s="23" t="n">
        <f aca="false">IF(D5447&lt;25, 0.24, 0.24-(0.01/5)*(D5447-25))</f>
        <v>0.2214</v>
      </c>
      <c r="G5447" s="40" t="n">
        <f aca="false">(E5447/1000)*$G$1*F5447</f>
        <v>66942.6553536849</v>
      </c>
      <c r="H5447" s="40" t="n">
        <v>0.150814401512234</v>
      </c>
      <c r="I5447" s="3" t="n">
        <f aca="false">H5447*$J$2</f>
        <v>0</v>
      </c>
      <c r="J5447" s="19" t="n">
        <f aca="false">SUM(I5447+G5447)</f>
        <v>66942.6553536849</v>
      </c>
      <c r="K5447" s="1" t="n">
        <v>8.24</v>
      </c>
      <c r="L5447" s="39" t="n">
        <v>0</v>
      </c>
      <c r="M5447" s="39"/>
      <c r="N5447" s="1" t="n">
        <f aca="false">(2.571*(19.44-D5447)+3.87)*$K$2</f>
        <v>-0</v>
      </c>
      <c r="O5447" s="1" t="n">
        <f aca="false">IF(N5447&gt;0,N5447,0)</f>
        <v>0</v>
      </c>
      <c r="P5447" s="1" t="n">
        <f aca="false">O5447*1.5</f>
        <v>0</v>
      </c>
      <c r="Q5447" s="1" t="n">
        <f aca="false">P5447/(3.6*$Q$2)</f>
        <v>0</v>
      </c>
      <c r="R5447" s="1" t="n">
        <f aca="false">(K5447+L5447)*$R$2</f>
        <v>41200</v>
      </c>
      <c r="S5447" s="19" t="n">
        <f aca="false">J5447-R5447</f>
        <v>25742.6553536849</v>
      </c>
      <c r="T5447" s="1" t="n">
        <f aca="false">IF(S5447&lt;0,S5447/$G$3,0)</f>
        <v>0</v>
      </c>
      <c r="U5447" s="1" t="n">
        <f aca="false">IF(S5447&gt;0,S5447*0.7,0)</f>
        <v>18019.8587475794</v>
      </c>
      <c r="V5447" s="14" t="n">
        <f aca="false">V5446+U5447+T5447</f>
        <v>-29556591.3499295</v>
      </c>
      <c r="W5447" s="19" t="n">
        <f aca="false">V5447/1000</f>
        <v>-29556.5913499295</v>
      </c>
      <c r="X5447" s="19" t="n">
        <f aca="false">W5447*3600000000*2/237000000</f>
        <v>-897921.762529504</v>
      </c>
      <c r="Y5447" s="19" t="n">
        <f aca="false">X5447/30.662</f>
        <v>-29284.5138128467</v>
      </c>
    </row>
    <row r="5448" customFormat="false" ht="17.9" hidden="false" customHeight="false" outlineLevel="0" collapsed="false">
      <c r="A5448" s="2" t="n">
        <v>8</v>
      </c>
      <c r="B5448" s="3" t="n">
        <v>15</v>
      </c>
      <c r="C5448" s="38" t="n">
        <v>13</v>
      </c>
      <c r="D5448" s="1" t="n">
        <v>34.6</v>
      </c>
      <c r="E5448" s="3" t="n">
        <v>911.369901727984</v>
      </c>
      <c r="F5448" s="23" t="n">
        <f aca="false">IF(D5448&lt;25, 0.24, 0.24-(0.01/5)*(D5448-25))</f>
        <v>0.2208</v>
      </c>
      <c r="G5448" s="40" t="n">
        <f aca="false">(E5448/1000)*$G$1*F5448</f>
        <v>65927.1279906702</v>
      </c>
      <c r="H5448" s="40" t="n">
        <v>0.143855943560279</v>
      </c>
      <c r="I5448" s="3" t="n">
        <f aca="false">H5448*$J$2</f>
        <v>0</v>
      </c>
      <c r="J5448" s="19" t="n">
        <f aca="false">SUM(I5448+G5448)</f>
        <v>65927.1279906702</v>
      </c>
      <c r="K5448" s="1" t="n">
        <v>8.48</v>
      </c>
      <c r="L5448" s="39" t="n">
        <v>0</v>
      </c>
      <c r="M5448" s="39"/>
      <c r="N5448" s="1" t="n">
        <f aca="false">(2.571*(19.44-D5448)+3.87)*$K$2</f>
        <v>-0</v>
      </c>
      <c r="O5448" s="1" t="n">
        <f aca="false">IF(N5448&gt;0,N5448,0)</f>
        <v>0</v>
      </c>
      <c r="P5448" s="1" t="n">
        <f aca="false">O5448*1.5</f>
        <v>0</v>
      </c>
      <c r="Q5448" s="1" t="n">
        <f aca="false">P5448/(3.6*$Q$2)</f>
        <v>0</v>
      </c>
      <c r="R5448" s="1" t="n">
        <f aca="false">(K5448+L5448)*$R$2</f>
        <v>42400</v>
      </c>
      <c r="S5448" s="19" t="n">
        <f aca="false">J5448-R5448</f>
        <v>23527.1279906702</v>
      </c>
      <c r="T5448" s="1" t="n">
        <f aca="false">IF(S5448&lt;0,S5448/$G$3,0)</f>
        <v>0</v>
      </c>
      <c r="U5448" s="1" t="n">
        <f aca="false">IF(S5448&gt;0,S5448*0.7,0)</f>
        <v>16468.9895934691</v>
      </c>
      <c r="V5448" s="14" t="n">
        <f aca="false">V5447+U5448+T5448</f>
        <v>-29540122.360336</v>
      </c>
      <c r="W5448" s="19" t="n">
        <f aca="false">V5448/1000</f>
        <v>-29540.122360336</v>
      </c>
      <c r="X5448" s="19" t="n">
        <f aca="false">W5448*3600000000*2/237000000</f>
        <v>-897421.438795019</v>
      </c>
      <c r="Y5448" s="19" t="n">
        <f aca="false">X5448/30.662</f>
        <v>-29268.1964253806</v>
      </c>
    </row>
    <row r="5449" customFormat="false" ht="17.9" hidden="false" customHeight="false" outlineLevel="0" collapsed="false">
      <c r="A5449" s="2" t="n">
        <v>8</v>
      </c>
      <c r="B5449" s="3" t="n">
        <v>15</v>
      </c>
      <c r="C5449" s="38" t="n">
        <v>14</v>
      </c>
      <c r="D5449" s="1" t="n">
        <v>35</v>
      </c>
      <c r="E5449" s="3" t="n">
        <v>771.096245807728</v>
      </c>
      <c r="F5449" s="23" t="n">
        <f aca="false">IF(D5449&lt;25, 0.24, 0.24-(0.01/5)*(D5449-25))</f>
        <v>0.22</v>
      </c>
      <c r="G5449" s="40" t="n">
        <f aca="false">(E5449/1000)*$G$1*F5449</f>
        <v>55577.8414513361</v>
      </c>
      <c r="H5449" s="40" t="n">
        <v>0.141058939062423</v>
      </c>
      <c r="I5449" s="3" t="n">
        <f aca="false">H5449*$J$2</f>
        <v>0</v>
      </c>
      <c r="J5449" s="19" t="n">
        <f aca="false">SUM(I5449+G5449)</f>
        <v>55577.8414513361</v>
      </c>
      <c r="K5449" s="1" t="n">
        <v>8.8</v>
      </c>
      <c r="L5449" s="39" t="n">
        <v>0</v>
      </c>
      <c r="M5449" s="39"/>
      <c r="N5449" s="1" t="n">
        <f aca="false">(2.571*(19.44-D5449)+3.87)*$K$2</f>
        <v>-0</v>
      </c>
      <c r="O5449" s="1" t="n">
        <f aca="false">IF(N5449&gt;0,N5449,0)</f>
        <v>0</v>
      </c>
      <c r="P5449" s="1" t="n">
        <f aca="false">O5449*1.5</f>
        <v>0</v>
      </c>
      <c r="Q5449" s="1" t="n">
        <f aca="false">P5449/(3.6*$Q$2)</f>
        <v>0</v>
      </c>
      <c r="R5449" s="1" t="n">
        <f aca="false">(K5449+L5449)*$R$2</f>
        <v>44000</v>
      </c>
      <c r="S5449" s="19" t="n">
        <f aca="false">J5449-R5449</f>
        <v>11577.8414513361</v>
      </c>
      <c r="T5449" s="1" t="n">
        <f aca="false">IF(S5449&lt;0,S5449/$G$3,0)</f>
        <v>0</v>
      </c>
      <c r="U5449" s="1" t="n">
        <f aca="false">IF(S5449&gt;0,S5449*0.7,0)</f>
        <v>8104.48901593528</v>
      </c>
      <c r="V5449" s="14" t="n">
        <f aca="false">V5448+U5449+T5449</f>
        <v>-29532017.8713201</v>
      </c>
      <c r="W5449" s="19" t="n">
        <f aca="false">V5449/1000</f>
        <v>-29532.0178713201</v>
      </c>
      <c r="X5449" s="19" t="n">
        <f aca="false">W5449*3600000000*2/237000000</f>
        <v>-897175.226470484</v>
      </c>
      <c r="Y5449" s="19" t="n">
        <f aca="false">X5449/30.662</f>
        <v>-29260.166540685</v>
      </c>
    </row>
    <row r="5450" customFormat="false" ht="17.9" hidden="false" customHeight="false" outlineLevel="0" collapsed="false">
      <c r="A5450" s="2" t="n">
        <v>8</v>
      </c>
      <c r="B5450" s="3" t="n">
        <v>15</v>
      </c>
      <c r="C5450" s="38" t="n">
        <v>15</v>
      </c>
      <c r="D5450" s="1" t="n">
        <v>34.8</v>
      </c>
      <c r="E5450" s="3" t="n">
        <v>642.232839321948</v>
      </c>
      <c r="F5450" s="23" t="n">
        <f aca="false">IF(D5450&lt;25, 0.24, 0.24-(0.01/5)*(D5450-25))</f>
        <v>0.2204</v>
      </c>
      <c r="G5450" s="40" t="n">
        <f aca="false">(E5450/1000)*$G$1*F5450</f>
        <v>46373.9943492319</v>
      </c>
      <c r="H5450" s="40" t="n">
        <v>0.166983456702842</v>
      </c>
      <c r="I5450" s="3" t="n">
        <f aca="false">H5450*$J$2</f>
        <v>0</v>
      </c>
      <c r="J5450" s="19" t="n">
        <f aca="false">SUM(I5450+G5450)</f>
        <v>46373.9943492319</v>
      </c>
      <c r="K5450" s="1" t="n">
        <v>8.64</v>
      </c>
      <c r="L5450" s="39" t="n">
        <v>2.06868215784788</v>
      </c>
      <c r="M5450" s="39"/>
      <c r="N5450" s="1" t="n">
        <f aca="false">(2.571*(19.44-D5450)+3.87)*$K$2</f>
        <v>-0</v>
      </c>
      <c r="O5450" s="1" t="n">
        <f aca="false">IF(N5450&gt;0,N5450,0)</f>
        <v>0</v>
      </c>
      <c r="P5450" s="1" t="n">
        <f aca="false">O5450*1.5</f>
        <v>0</v>
      </c>
      <c r="Q5450" s="1" t="n">
        <f aca="false">P5450/(3.6*$Q$2)</f>
        <v>0</v>
      </c>
      <c r="R5450" s="1" t="n">
        <f aca="false">(K5450+L5450)*$R$2</f>
        <v>53543.4107892394</v>
      </c>
      <c r="S5450" s="19" t="n">
        <f aca="false">J5450-R5450</f>
        <v>-7169.41644000749</v>
      </c>
      <c r="T5450" s="1" t="n">
        <f aca="false">IF(S5450&lt;0,S5450/$G$3,0)</f>
        <v>-10242.023485725</v>
      </c>
      <c r="U5450" s="1" t="n">
        <f aca="false">IF(S5450&gt;0,S5450*0.7,0)</f>
        <v>0</v>
      </c>
      <c r="V5450" s="14" t="n">
        <f aca="false">V5449+U5450+T5450</f>
        <v>-29542259.8948058</v>
      </c>
      <c r="W5450" s="19" t="n">
        <f aca="false">V5450/1000</f>
        <v>-29542.2598948058</v>
      </c>
      <c r="X5450" s="19" t="n">
        <f aca="false">W5450*3600000000*2/237000000</f>
        <v>-897486.376551063</v>
      </c>
      <c r="Y5450" s="19" t="n">
        <f aca="false">X5450/30.662</f>
        <v>-29270.3142831865</v>
      </c>
    </row>
    <row r="5451" customFormat="false" ht="17.9" hidden="false" customHeight="false" outlineLevel="0" collapsed="false">
      <c r="A5451" s="2" t="n">
        <v>8</v>
      </c>
      <c r="B5451" s="3" t="n">
        <v>15</v>
      </c>
      <c r="C5451" s="38" t="n">
        <v>16</v>
      </c>
      <c r="D5451" s="1" t="n">
        <v>34.6</v>
      </c>
      <c r="E5451" s="3" t="n">
        <v>427.463154327178</v>
      </c>
      <c r="F5451" s="23" t="n">
        <f aca="false">IF(D5451&lt;25, 0.24, 0.24-(0.01/5)*(D5451-25))</f>
        <v>0.2208</v>
      </c>
      <c r="G5451" s="40" t="n">
        <f aca="false">(E5451/1000)*$G$1*F5451</f>
        <v>30922.041679444</v>
      </c>
      <c r="H5451" s="40" t="n">
        <v>0.217236195961792</v>
      </c>
      <c r="I5451" s="3" t="n">
        <f aca="false">H5451*$J$2</f>
        <v>0</v>
      </c>
      <c r="J5451" s="19" t="n">
        <f aca="false">SUM(I5451+G5451)</f>
        <v>30922.041679444</v>
      </c>
      <c r="K5451" s="1" t="n">
        <v>8.48</v>
      </c>
      <c r="L5451" s="39" t="n">
        <v>2.08346248705245</v>
      </c>
      <c r="M5451" s="39"/>
      <c r="N5451" s="1" t="n">
        <f aca="false">(2.571*(19.44-D5451)+3.87)*$K$2</f>
        <v>-0</v>
      </c>
      <c r="O5451" s="1" t="n">
        <f aca="false">IF(N5451&gt;0,N5451,0)</f>
        <v>0</v>
      </c>
      <c r="P5451" s="1" t="n">
        <f aca="false">O5451*1.5</f>
        <v>0</v>
      </c>
      <c r="Q5451" s="1" t="n">
        <f aca="false">P5451/(3.6*$Q$2)</f>
        <v>0</v>
      </c>
      <c r="R5451" s="1" t="n">
        <f aca="false">(K5451+L5451)*$R$2</f>
        <v>52817.3124352623</v>
      </c>
      <c r="S5451" s="19" t="n">
        <f aca="false">J5451-R5451</f>
        <v>-21895.2707558183</v>
      </c>
      <c r="T5451" s="1" t="n">
        <f aca="false">IF(S5451&lt;0,S5451/$G$3,0)</f>
        <v>-31278.9582225976</v>
      </c>
      <c r="U5451" s="1" t="n">
        <f aca="false">IF(S5451&gt;0,S5451*0.7,0)</f>
        <v>0</v>
      </c>
      <c r="V5451" s="14" t="n">
        <f aca="false">V5450+U5451+T5451</f>
        <v>-29573538.8530284</v>
      </c>
      <c r="W5451" s="19" t="n">
        <f aca="false">V5451/1000</f>
        <v>-29573.5388530284</v>
      </c>
      <c r="X5451" s="19" t="n">
        <f aca="false">W5451*3600000000*2/237000000</f>
        <v>-898436.623383142</v>
      </c>
      <c r="Y5451" s="19" t="n">
        <f aca="false">X5451/30.662</f>
        <v>-29301.3053089538</v>
      </c>
    </row>
    <row r="5452" customFormat="false" ht="17.9" hidden="false" customHeight="false" outlineLevel="0" collapsed="false">
      <c r="A5452" s="2" t="n">
        <v>8</v>
      </c>
      <c r="B5452" s="3" t="n">
        <v>15</v>
      </c>
      <c r="C5452" s="38" t="n">
        <v>17</v>
      </c>
      <c r="D5452" s="1" t="n">
        <v>34.4</v>
      </c>
      <c r="E5452" s="3" t="n">
        <v>221.05816451533</v>
      </c>
      <c r="F5452" s="23" t="n">
        <f aca="false">IF(D5452&lt;25, 0.24, 0.24-(0.01/5)*(D5452-25))</f>
        <v>0.2212</v>
      </c>
      <c r="G5452" s="40" t="n">
        <f aca="false">(E5452/1000)*$G$1*F5452</f>
        <v>16019.9843799029</v>
      </c>
      <c r="H5452" s="40" t="n">
        <v>0.26455041525433</v>
      </c>
      <c r="I5452" s="3" t="n">
        <f aca="false">H5452*$J$2</f>
        <v>0</v>
      </c>
      <c r="J5452" s="19" t="n">
        <f aca="false">SUM(I5452+G5452)</f>
        <v>16019.9843799029</v>
      </c>
      <c r="K5452" s="1" t="n">
        <v>8.32</v>
      </c>
      <c r="L5452" s="39" t="n">
        <v>0.959819175072578</v>
      </c>
      <c r="M5452" s="39"/>
      <c r="N5452" s="1" t="n">
        <f aca="false">(2.571*(19.44-D5452)+3.87)*$K$2</f>
        <v>-0</v>
      </c>
      <c r="O5452" s="1" t="n">
        <f aca="false">IF(N5452&gt;0,N5452,0)</f>
        <v>0</v>
      </c>
      <c r="P5452" s="1" t="n">
        <f aca="false">O5452*1.5</f>
        <v>0</v>
      </c>
      <c r="Q5452" s="1" t="n">
        <f aca="false">P5452/(3.6*$Q$2)</f>
        <v>0</v>
      </c>
      <c r="R5452" s="1" t="n">
        <f aca="false">(K5452+L5452)*$R$2</f>
        <v>46399.0958753629</v>
      </c>
      <c r="S5452" s="19" t="n">
        <f aca="false">J5452-R5452</f>
        <v>-30379.1114954599</v>
      </c>
      <c r="T5452" s="1" t="n">
        <f aca="false">IF(S5452&lt;0,S5452/$G$3,0)</f>
        <v>-43398.7307077999</v>
      </c>
      <c r="U5452" s="1" t="n">
        <f aca="false">IF(S5452&gt;0,S5452*0.7,0)</f>
        <v>0</v>
      </c>
      <c r="V5452" s="14" t="n">
        <f aca="false">V5451+U5452+T5452</f>
        <v>-29616937.5837362</v>
      </c>
      <c r="W5452" s="19" t="n">
        <f aca="false">V5452/1000</f>
        <v>-29616.9375837362</v>
      </c>
      <c r="X5452" s="19" t="n">
        <f aca="false">W5452*3600000000*2/237000000</f>
        <v>-899755.065835025</v>
      </c>
      <c r="Y5452" s="19" t="n">
        <f aca="false">X5452/30.662</f>
        <v>-29344.3045409636</v>
      </c>
    </row>
    <row r="5453" customFormat="false" ht="17.9" hidden="false" customHeight="false" outlineLevel="0" collapsed="false">
      <c r="A5453" s="2" t="n">
        <v>8</v>
      </c>
      <c r="B5453" s="3" t="n">
        <v>15</v>
      </c>
      <c r="C5453" s="38" t="n">
        <v>18</v>
      </c>
      <c r="D5453" s="1" t="n">
        <v>33.3</v>
      </c>
      <c r="E5453" s="3" t="n">
        <v>43.4058098691388</v>
      </c>
      <c r="F5453" s="23" t="n">
        <f aca="false">IF(D5453&lt;25, 0.24, 0.24-(0.01/5)*(D5453-25))</f>
        <v>0.2234</v>
      </c>
      <c r="G5453" s="40" t="n">
        <f aca="false">(E5453/1000)*$G$1*F5453</f>
        <v>3176.88459331171</v>
      </c>
      <c r="H5453" s="40" t="n">
        <v>0.306943618990001</v>
      </c>
      <c r="I5453" s="3" t="n">
        <f aca="false">H5453*$J$2</f>
        <v>0</v>
      </c>
      <c r="J5453" s="19" t="n">
        <f aca="false">SUM(I5453+G5453)</f>
        <v>3176.88459331171</v>
      </c>
      <c r="K5453" s="1" t="n">
        <v>7.44</v>
      </c>
      <c r="L5453" s="39" t="n">
        <v>0.230640046758276</v>
      </c>
      <c r="M5453" s="39"/>
      <c r="N5453" s="1" t="n">
        <f aca="false">(2.571*(19.44-D5453)+3.87)*$K$2</f>
        <v>-0</v>
      </c>
      <c r="O5453" s="1" t="n">
        <f aca="false">IF(N5453&gt;0,N5453,0)</f>
        <v>0</v>
      </c>
      <c r="P5453" s="1" t="n">
        <f aca="false">O5453*1.5</f>
        <v>0</v>
      </c>
      <c r="Q5453" s="1" t="n">
        <f aca="false">P5453/(3.6*$Q$2)</f>
        <v>0</v>
      </c>
      <c r="R5453" s="1" t="n">
        <f aca="false">(K5453+L5453)*$R$2</f>
        <v>38353.2002337914</v>
      </c>
      <c r="S5453" s="19" t="n">
        <f aca="false">J5453-R5453</f>
        <v>-35176.3156404797</v>
      </c>
      <c r="T5453" s="1" t="n">
        <f aca="false">IF(S5453&lt;0,S5453/$G$3,0)</f>
        <v>-50251.8794863995</v>
      </c>
      <c r="U5453" s="1" t="n">
        <f aca="false">IF(S5453&gt;0,S5453*0.7,0)</f>
        <v>0</v>
      </c>
      <c r="V5453" s="14" t="n">
        <f aca="false">V5452+U5453+T5453</f>
        <v>-29667189.4632226</v>
      </c>
      <c r="W5453" s="19" t="n">
        <f aca="false">V5453/1000</f>
        <v>-29667.1894632226</v>
      </c>
      <c r="X5453" s="19" t="n">
        <f aca="false">W5453*3600000000*2/237000000</f>
        <v>-901281.705211827</v>
      </c>
      <c r="Y5453" s="19" t="n">
        <f aca="false">X5453/30.662</f>
        <v>-29394.0938364042</v>
      </c>
    </row>
    <row r="5454" customFormat="false" ht="17.9" hidden="false" customHeight="false" outlineLevel="0" collapsed="false">
      <c r="A5454" s="2" t="n">
        <v>8</v>
      </c>
      <c r="B5454" s="3" t="n">
        <v>15</v>
      </c>
      <c r="C5454" s="38" t="n">
        <v>19</v>
      </c>
      <c r="D5454" s="1" t="n">
        <v>32.2</v>
      </c>
      <c r="E5454" s="3" t="n">
        <v>-2.1963625974654</v>
      </c>
      <c r="F5454" s="23" t="n">
        <f aca="false">IF(D5454&lt;25, 0.24, 0.24-(0.01/5)*(D5454-25))</f>
        <v>0.2256</v>
      </c>
      <c r="G5454" s="40" t="n">
        <f aca="false">(E5454/1000)*$G$1*F5454</f>
        <v>-162.335514079372</v>
      </c>
      <c r="H5454" s="40" t="n">
        <v>0.330211102240631</v>
      </c>
      <c r="I5454" s="3" t="n">
        <f aca="false">H5454*$J$2</f>
        <v>0</v>
      </c>
      <c r="J5454" s="19" t="n">
        <f aca="false">SUM(I5454+G5454)</f>
        <v>-162.335514079372</v>
      </c>
      <c r="K5454" s="1" t="n">
        <v>6.56</v>
      </c>
      <c r="L5454" s="39" t="n">
        <v>0</v>
      </c>
      <c r="M5454" s="39"/>
      <c r="N5454" s="1" t="n">
        <f aca="false">(2.571*(19.44-D5454)+3.87)*$K$2</f>
        <v>-0</v>
      </c>
      <c r="O5454" s="1" t="n">
        <f aca="false">IF(N5454&gt;0,N5454,0)</f>
        <v>0</v>
      </c>
      <c r="P5454" s="1" t="n">
        <f aca="false">O5454*1.5</f>
        <v>0</v>
      </c>
      <c r="Q5454" s="1" t="n">
        <f aca="false">P5454/(3.6*$Q$2)</f>
        <v>0</v>
      </c>
      <c r="R5454" s="1" t="n">
        <f aca="false">(K5454+L5454)*$R$2</f>
        <v>32800</v>
      </c>
      <c r="S5454" s="19" t="n">
        <f aca="false">J5454-R5454</f>
        <v>-32962.3355140794</v>
      </c>
      <c r="T5454" s="1" t="n">
        <f aca="false">IF(S5454&lt;0,S5454/$G$3,0)</f>
        <v>-47089.0507343991</v>
      </c>
      <c r="U5454" s="1" t="n">
        <f aca="false">IF(S5454&gt;0,S5454*0.7,0)</f>
        <v>0</v>
      </c>
      <c r="V5454" s="14" t="n">
        <f aca="false">V5453+U5454+T5454</f>
        <v>-29714278.513957</v>
      </c>
      <c r="W5454" s="19" t="n">
        <f aca="false">V5454/1000</f>
        <v>-29714.278513957</v>
      </c>
      <c r="X5454" s="19" t="n">
        <f aca="false">W5454*3600000000*2/237000000</f>
        <v>-902712.258651859</v>
      </c>
      <c r="Y5454" s="19" t="n">
        <f aca="false">X5454/30.662</f>
        <v>-29440.7494179068</v>
      </c>
    </row>
    <row r="5455" customFormat="false" ht="17.9" hidden="false" customHeight="false" outlineLevel="0" collapsed="false">
      <c r="A5455" s="2" t="n">
        <v>8</v>
      </c>
      <c r="B5455" s="3" t="n">
        <v>15</v>
      </c>
      <c r="C5455" s="38" t="n">
        <v>20</v>
      </c>
      <c r="D5455" s="1" t="n">
        <v>31.1</v>
      </c>
      <c r="E5455" s="3" t="n">
        <v>0</v>
      </c>
      <c r="F5455" s="23" t="n">
        <f aca="false">IF(D5455&lt;25, 0.24, 0.24-(0.01/5)*(D5455-25))</f>
        <v>0.2278</v>
      </c>
      <c r="G5455" s="40" t="n">
        <f aca="false">(E5455/1000)*$G$1*F5455</f>
        <v>0</v>
      </c>
      <c r="H5455" s="40" t="n">
        <v>0.376806226201335</v>
      </c>
      <c r="I5455" s="3" t="n">
        <f aca="false">H5455*$J$2</f>
        <v>0</v>
      </c>
      <c r="J5455" s="19" t="n">
        <f aca="false">SUM(I5455+G5455)</f>
        <v>0</v>
      </c>
      <c r="K5455" s="1" t="n">
        <v>5.68</v>
      </c>
      <c r="L5455" s="39" t="n">
        <v>0</v>
      </c>
      <c r="M5455" s="39"/>
      <c r="N5455" s="1" t="n">
        <f aca="false">(2.571*(19.44-D5455)+3.87)*$K$2</f>
        <v>-0</v>
      </c>
      <c r="O5455" s="1" t="n">
        <f aca="false">IF(N5455&gt;0,N5455,0)</f>
        <v>0</v>
      </c>
      <c r="P5455" s="1" t="n">
        <f aca="false">O5455*1.5</f>
        <v>0</v>
      </c>
      <c r="Q5455" s="1" t="n">
        <f aca="false">P5455/(3.6*$Q$2)</f>
        <v>0</v>
      </c>
      <c r="R5455" s="1" t="n">
        <f aca="false">(K5455+L5455)*$R$2</f>
        <v>28400</v>
      </c>
      <c r="S5455" s="19" t="n">
        <f aca="false">J5455-R5455</f>
        <v>-28400</v>
      </c>
      <c r="T5455" s="1" t="n">
        <f aca="false">IF(S5455&lt;0,S5455/$G$3,0)</f>
        <v>-40571.4285714286</v>
      </c>
      <c r="U5455" s="1" t="n">
        <f aca="false">IF(S5455&gt;0,S5455*0.7,0)</f>
        <v>0</v>
      </c>
      <c r="V5455" s="14" t="n">
        <f aca="false">V5454+U5455+T5455</f>
        <v>-29754849.9425285</v>
      </c>
      <c r="W5455" s="19" t="n">
        <f aca="false">V5455/1000</f>
        <v>-29754.8499425285</v>
      </c>
      <c r="X5455" s="19" t="n">
        <f aca="false">W5455*3600000000*2/237000000</f>
        <v>-903944.808380611</v>
      </c>
      <c r="Y5455" s="19" t="n">
        <f aca="false">X5455/30.662</f>
        <v>-29480.9473739681</v>
      </c>
    </row>
    <row r="5456" customFormat="false" ht="17.9" hidden="false" customHeight="false" outlineLevel="0" collapsed="false">
      <c r="A5456" s="2" t="n">
        <v>8</v>
      </c>
      <c r="B5456" s="3" t="n">
        <v>15</v>
      </c>
      <c r="C5456" s="38" t="n">
        <v>21</v>
      </c>
      <c r="D5456" s="1" t="n">
        <v>30.2</v>
      </c>
      <c r="E5456" s="3" t="n">
        <v>0</v>
      </c>
      <c r="F5456" s="23" t="n">
        <f aca="false">IF(D5456&lt;25, 0.24, 0.24-(0.01/5)*(D5456-25))</f>
        <v>0.2296</v>
      </c>
      <c r="G5456" s="40" t="n">
        <f aca="false">(E5456/1000)*$G$1*F5456</f>
        <v>0</v>
      </c>
      <c r="H5456" s="40" t="n">
        <v>0.439623935570839</v>
      </c>
      <c r="I5456" s="3" t="n">
        <f aca="false">H5456*$J$2</f>
        <v>0</v>
      </c>
      <c r="J5456" s="19" t="n">
        <f aca="false">SUM(I5456+G5456)</f>
        <v>0</v>
      </c>
      <c r="K5456" s="1" t="n">
        <v>4.96</v>
      </c>
      <c r="L5456" s="39" t="n">
        <v>0</v>
      </c>
      <c r="M5456" s="39"/>
      <c r="N5456" s="1" t="n">
        <f aca="false">(2.571*(19.44-D5456)+3.87)*$K$2</f>
        <v>-0</v>
      </c>
      <c r="O5456" s="1" t="n">
        <f aca="false">IF(N5456&gt;0,N5456,0)</f>
        <v>0</v>
      </c>
      <c r="P5456" s="1" t="n">
        <f aca="false">O5456*1.5</f>
        <v>0</v>
      </c>
      <c r="Q5456" s="1" t="n">
        <f aca="false">P5456/(3.6*$Q$2)</f>
        <v>0</v>
      </c>
      <c r="R5456" s="1" t="n">
        <f aca="false">(K5456+L5456)*$R$2</f>
        <v>24800</v>
      </c>
      <c r="S5456" s="19" t="n">
        <f aca="false">J5456-R5456</f>
        <v>-24800</v>
      </c>
      <c r="T5456" s="1" t="n">
        <f aca="false">IF(S5456&lt;0,S5456/$G$3,0)</f>
        <v>-35428.5714285714</v>
      </c>
      <c r="U5456" s="1" t="n">
        <f aca="false">IF(S5456&gt;0,S5456*0.7,0)</f>
        <v>0</v>
      </c>
      <c r="V5456" s="14" t="n">
        <f aca="false">V5455+U5456+T5456</f>
        <v>-29790278.513957</v>
      </c>
      <c r="W5456" s="19" t="n">
        <f aca="false">V5456/1000</f>
        <v>-29790.278513957</v>
      </c>
      <c r="X5456" s="19" t="n">
        <f aca="false">W5456*3600000000*2/237000000</f>
        <v>-905021.119411353</v>
      </c>
      <c r="Y5456" s="19" t="n">
        <f aca="false">X5456/30.662</f>
        <v>-29516.0498144724</v>
      </c>
    </row>
    <row r="5457" customFormat="false" ht="17.9" hidden="false" customHeight="false" outlineLevel="0" collapsed="false">
      <c r="A5457" s="2" t="n">
        <v>8</v>
      </c>
      <c r="B5457" s="3" t="n">
        <v>15</v>
      </c>
      <c r="C5457" s="38" t="n">
        <v>22</v>
      </c>
      <c r="D5457" s="1" t="n">
        <v>29.2</v>
      </c>
      <c r="E5457" s="3" t="n">
        <v>0</v>
      </c>
      <c r="F5457" s="23" t="n">
        <f aca="false">IF(D5457&lt;25, 0.24, 0.24-(0.01/5)*(D5457-25))</f>
        <v>0.2316</v>
      </c>
      <c r="G5457" s="40" t="n">
        <f aca="false">(E5457/1000)*$G$1*F5457</f>
        <v>0</v>
      </c>
      <c r="H5457" s="40" t="n">
        <v>0.49545365400332</v>
      </c>
      <c r="I5457" s="3" t="n">
        <f aca="false">H5457*$J$2</f>
        <v>0</v>
      </c>
      <c r="J5457" s="19" t="n">
        <f aca="false">SUM(I5457+G5457)</f>
        <v>0</v>
      </c>
      <c r="K5457" s="1" t="n">
        <v>4.16</v>
      </c>
      <c r="L5457" s="39" t="n">
        <v>0</v>
      </c>
      <c r="M5457" s="39"/>
      <c r="N5457" s="1" t="n">
        <f aca="false">(2.571*(19.44-D5457)+3.87)*$K$2</f>
        <v>-0</v>
      </c>
      <c r="O5457" s="1" t="n">
        <f aca="false">IF(N5457&gt;0,N5457,0)</f>
        <v>0</v>
      </c>
      <c r="P5457" s="1" t="n">
        <f aca="false">O5457*1.5</f>
        <v>0</v>
      </c>
      <c r="Q5457" s="1" t="n">
        <f aca="false">P5457/(3.6*$Q$2)</f>
        <v>0</v>
      </c>
      <c r="R5457" s="1" t="n">
        <f aca="false">(K5457+L5457)*$R$2</f>
        <v>20800</v>
      </c>
      <c r="S5457" s="19" t="n">
        <f aca="false">J5457-R5457</f>
        <v>-20800</v>
      </c>
      <c r="T5457" s="1" t="n">
        <f aca="false">IF(S5457&lt;0,S5457/$G$3,0)</f>
        <v>-29714.2857142857</v>
      </c>
      <c r="U5457" s="1" t="n">
        <f aca="false">IF(S5457&gt;0,S5457*0.7,0)</f>
        <v>0</v>
      </c>
      <c r="V5457" s="14" t="n">
        <f aca="false">V5456+U5457+T5457</f>
        <v>-29819992.7996713</v>
      </c>
      <c r="W5457" s="19" t="n">
        <f aca="false">V5457/1000</f>
        <v>-29819.9927996713</v>
      </c>
      <c r="X5457" s="19" t="n">
        <f aca="false">W5457*3600000000*2/237000000</f>
        <v>-905923.831888749</v>
      </c>
      <c r="Y5457" s="19" t="n">
        <f aca="false">X5457/30.662</f>
        <v>-29545.4905710244</v>
      </c>
    </row>
    <row r="5458" customFormat="false" ht="17.9" hidden="false" customHeight="false" outlineLevel="0" collapsed="false">
      <c r="A5458" s="2" t="n">
        <v>8</v>
      </c>
      <c r="B5458" s="3" t="n">
        <v>15</v>
      </c>
      <c r="C5458" s="38" t="n">
        <v>23</v>
      </c>
      <c r="D5458" s="1" t="n">
        <v>28.3</v>
      </c>
      <c r="E5458" s="3" t="n">
        <v>0</v>
      </c>
      <c r="F5458" s="23" t="n">
        <f aca="false">IF(D5458&lt;25, 0.24, 0.24-(0.01/5)*(D5458-25))</f>
        <v>0.2334</v>
      </c>
      <c r="G5458" s="40" t="n">
        <f aca="false">(E5458/1000)*$G$1*F5458</f>
        <v>0</v>
      </c>
      <c r="H5458" s="40" t="n">
        <v>0.517170320837608</v>
      </c>
      <c r="I5458" s="3" t="n">
        <f aca="false">H5458*$J$2</f>
        <v>0</v>
      </c>
      <c r="J5458" s="19" t="n">
        <f aca="false">SUM(I5458+G5458)</f>
        <v>0</v>
      </c>
      <c r="K5458" s="1" t="n">
        <v>3.44</v>
      </c>
      <c r="L5458" s="39" t="n">
        <v>0</v>
      </c>
      <c r="M5458" s="39"/>
      <c r="N5458" s="1" t="n">
        <f aca="false">(2.571*(19.44-D5458)+3.87)*$K$2</f>
        <v>-0</v>
      </c>
      <c r="O5458" s="1" t="n">
        <f aca="false">IF(N5458&gt;0,N5458,0)</f>
        <v>0</v>
      </c>
      <c r="P5458" s="1" t="n">
        <f aca="false">O5458*1.5</f>
        <v>0</v>
      </c>
      <c r="Q5458" s="1" t="n">
        <f aca="false">P5458/(3.6*$Q$2)</f>
        <v>0</v>
      </c>
      <c r="R5458" s="1" t="n">
        <f aca="false">(K5458+L5458)*$R$2</f>
        <v>17200</v>
      </c>
      <c r="S5458" s="19" t="n">
        <f aca="false">J5458-R5458</f>
        <v>-17200</v>
      </c>
      <c r="T5458" s="1" t="n">
        <f aca="false">IF(S5458&lt;0,S5458/$G$3,0)</f>
        <v>-24571.4285714286</v>
      </c>
      <c r="U5458" s="1" t="n">
        <f aca="false">IF(S5458&gt;0,S5458*0.7,0)</f>
        <v>0</v>
      </c>
      <c r="V5458" s="14" t="n">
        <f aca="false">V5457+U5458+T5458</f>
        <v>-29844564.2282427</v>
      </c>
      <c r="W5458" s="19" t="n">
        <f aca="false">V5458/1000</f>
        <v>-29844.5642282427</v>
      </c>
      <c r="X5458" s="19" t="n">
        <f aca="false">W5458*3600000000*2/237000000</f>
        <v>-906670.305668134</v>
      </c>
      <c r="Y5458" s="19" t="n">
        <f aca="false">X5458/30.662</f>
        <v>-29569.8358120192</v>
      </c>
    </row>
    <row r="5459" customFormat="false" ht="17.9" hidden="false" customHeight="false" outlineLevel="0" collapsed="false">
      <c r="A5459" s="2" t="n">
        <v>8</v>
      </c>
      <c r="B5459" s="3" t="n">
        <v>16</v>
      </c>
      <c r="C5459" s="38" t="n">
        <v>0</v>
      </c>
      <c r="D5459" s="1" t="n">
        <v>27.9</v>
      </c>
      <c r="E5459" s="3" t="n">
        <v>0</v>
      </c>
      <c r="F5459" s="23" t="n">
        <f aca="false">IF(D5459&lt;25, 0.24, 0.24-(0.01/5)*(D5459-25))</f>
        <v>0.2342</v>
      </c>
      <c r="G5459" s="40" t="n">
        <f aca="false">(E5459/1000)*$G$1*F5459</f>
        <v>0</v>
      </c>
      <c r="H5459" s="40" t="n">
        <v>0.54492145585194</v>
      </c>
      <c r="I5459" s="3" t="n">
        <f aca="false">H5459*$J$2</f>
        <v>0</v>
      </c>
      <c r="J5459" s="19" t="n">
        <f aca="false">SUM(I5459+G5459)</f>
        <v>0</v>
      </c>
      <c r="K5459" s="1" t="n">
        <v>3.12</v>
      </c>
      <c r="L5459" s="39" t="n">
        <v>0</v>
      </c>
      <c r="M5459" s="39"/>
      <c r="N5459" s="1" t="n">
        <f aca="false">(2.571*(19.44-D5459)+3.87)*$K$2</f>
        <v>-0</v>
      </c>
      <c r="O5459" s="1" t="n">
        <f aca="false">IF(N5459&gt;0,N5459,0)</f>
        <v>0</v>
      </c>
      <c r="P5459" s="1" t="n">
        <f aca="false">O5459*1.5</f>
        <v>0</v>
      </c>
      <c r="Q5459" s="1" t="n">
        <f aca="false">P5459/(3.6*$Q$2)</f>
        <v>0</v>
      </c>
      <c r="R5459" s="1" t="n">
        <f aca="false">(K5459+L5459)*$R$2</f>
        <v>15600</v>
      </c>
      <c r="S5459" s="19" t="n">
        <f aca="false">J5459-R5459</f>
        <v>-15600</v>
      </c>
      <c r="T5459" s="1" t="n">
        <f aca="false">IF(S5459&lt;0,S5459/$G$3,0)</f>
        <v>-22285.7142857143</v>
      </c>
      <c r="U5459" s="1" t="n">
        <f aca="false">IF(S5459&gt;0,S5459*0.7,0)</f>
        <v>0</v>
      </c>
      <c r="V5459" s="14" t="n">
        <f aca="false">V5458+U5459+T5459</f>
        <v>-29866849.9425285</v>
      </c>
      <c r="W5459" s="19" t="n">
        <f aca="false">V5459/1000</f>
        <v>-29866.8499425285</v>
      </c>
      <c r="X5459" s="19" t="n">
        <f aca="false">W5459*3600000000*2/237000000</f>
        <v>-907347.340026181</v>
      </c>
      <c r="Y5459" s="19" t="n">
        <f aca="false">X5459/30.662</f>
        <v>-29591.9163794332</v>
      </c>
    </row>
    <row r="5460" customFormat="false" ht="17.9" hidden="false" customHeight="false" outlineLevel="0" collapsed="false">
      <c r="A5460" s="2" t="n">
        <v>8</v>
      </c>
      <c r="B5460" s="3" t="n">
        <v>16</v>
      </c>
      <c r="C5460" s="38" t="n">
        <v>1</v>
      </c>
      <c r="D5460" s="1" t="n">
        <v>27.6</v>
      </c>
      <c r="E5460" s="3" t="n">
        <v>0</v>
      </c>
      <c r="F5460" s="23" t="n">
        <f aca="false">IF(D5460&lt;25, 0.24, 0.24-(0.01/5)*(D5460-25))</f>
        <v>0.2348</v>
      </c>
      <c r="G5460" s="40" t="n">
        <f aca="false">(E5460/1000)*$G$1*F5460</f>
        <v>0</v>
      </c>
      <c r="H5460" s="40" t="n">
        <v>0.52501203178615</v>
      </c>
      <c r="I5460" s="3" t="n">
        <f aca="false">H5460*$J$2</f>
        <v>0</v>
      </c>
      <c r="J5460" s="19" t="n">
        <f aca="false">SUM(I5460+G5460)</f>
        <v>0</v>
      </c>
      <c r="K5460" s="1" t="n">
        <v>2.88</v>
      </c>
      <c r="L5460" s="39" t="n">
        <v>1.60972946065415</v>
      </c>
      <c r="M5460" s="39"/>
      <c r="N5460" s="1" t="n">
        <f aca="false">(2.571*(19.44-D5460)+3.87)*$K$2</f>
        <v>-0</v>
      </c>
      <c r="O5460" s="1" t="n">
        <f aca="false">IF(N5460&gt;0,N5460,0)</f>
        <v>0</v>
      </c>
      <c r="P5460" s="1" t="n">
        <f aca="false">O5460*1.5</f>
        <v>0</v>
      </c>
      <c r="Q5460" s="1" t="n">
        <f aca="false">P5460/(3.6*$Q$2)</f>
        <v>0</v>
      </c>
      <c r="R5460" s="1" t="n">
        <f aca="false">(K5460+L5460)*$R$2</f>
        <v>22448.6473032708</v>
      </c>
      <c r="S5460" s="19" t="n">
        <f aca="false">J5460-R5460</f>
        <v>-22448.6473032708</v>
      </c>
      <c r="T5460" s="1" t="n">
        <f aca="false">IF(S5460&lt;0,S5460/$G$3,0)</f>
        <v>-32069.4961475296</v>
      </c>
      <c r="U5460" s="1" t="n">
        <f aca="false">IF(S5460&gt;0,S5460*0.7,0)</f>
        <v>0</v>
      </c>
      <c r="V5460" s="14" t="n">
        <f aca="false">V5459+U5460+T5460</f>
        <v>-29898919.438676</v>
      </c>
      <c r="W5460" s="19" t="n">
        <f aca="false">V5460/1000</f>
        <v>-29898.919438676</v>
      </c>
      <c r="X5460" s="19" t="n">
        <f aca="false">W5460*3600000000*2/237000000</f>
        <v>-908321.603200283</v>
      </c>
      <c r="Y5460" s="19" t="n">
        <f aca="false">X5460/30.662</f>
        <v>-29623.6906659801</v>
      </c>
    </row>
    <row r="5461" customFormat="false" ht="17.9" hidden="false" customHeight="false" outlineLevel="0" collapsed="false">
      <c r="A5461" s="2" t="n">
        <v>8</v>
      </c>
      <c r="B5461" s="3" t="n">
        <v>16</v>
      </c>
      <c r="C5461" s="38" t="n">
        <v>2</v>
      </c>
      <c r="D5461" s="1" t="n">
        <v>27.2</v>
      </c>
      <c r="E5461" s="3" t="n">
        <v>0</v>
      </c>
      <c r="F5461" s="23" t="n">
        <f aca="false">IF(D5461&lt;25, 0.24, 0.24-(0.01/5)*(D5461-25))</f>
        <v>0.2356</v>
      </c>
      <c r="G5461" s="40" t="n">
        <f aca="false">(E5461/1000)*$G$1*F5461</f>
        <v>0</v>
      </c>
      <c r="H5461" s="40" t="n">
        <v>0.502653685987964</v>
      </c>
      <c r="I5461" s="3" t="n">
        <f aca="false">H5461*$J$2</f>
        <v>0</v>
      </c>
      <c r="J5461" s="19" t="n">
        <f aca="false">SUM(I5461+G5461)</f>
        <v>0</v>
      </c>
      <c r="K5461" s="1" t="n">
        <v>2.56</v>
      </c>
      <c r="L5461" s="39" t="n">
        <v>2.46584499922586</v>
      </c>
      <c r="M5461" s="39"/>
      <c r="N5461" s="1" t="n">
        <f aca="false">(2.571*(19.44-D5461)+3.87)*$K$2</f>
        <v>-0</v>
      </c>
      <c r="O5461" s="1" t="n">
        <f aca="false">IF(N5461&gt;0,N5461,0)</f>
        <v>0</v>
      </c>
      <c r="P5461" s="1" t="n">
        <f aca="false">O5461*1.5</f>
        <v>0</v>
      </c>
      <c r="Q5461" s="1" t="n">
        <f aca="false">P5461/(3.6*$Q$2)</f>
        <v>0</v>
      </c>
      <c r="R5461" s="1" t="n">
        <f aca="false">(K5461+L5461)*$R$2</f>
        <v>25129.2249961293</v>
      </c>
      <c r="S5461" s="19" t="n">
        <f aca="false">J5461-R5461</f>
        <v>-25129.2249961293</v>
      </c>
      <c r="T5461" s="1" t="n">
        <f aca="false">IF(S5461&lt;0,S5461/$G$3,0)</f>
        <v>-35898.8928516133</v>
      </c>
      <c r="U5461" s="1" t="n">
        <f aca="false">IF(S5461&gt;0,S5461*0.7,0)</f>
        <v>0</v>
      </c>
      <c r="V5461" s="14" t="n">
        <f aca="false">V5460+U5461+T5461</f>
        <v>-29934818.3315276</v>
      </c>
      <c r="W5461" s="19" t="n">
        <f aca="false">V5461/1000</f>
        <v>-29934.8183315276</v>
      </c>
      <c r="X5461" s="19" t="n">
        <f aca="false">W5461*3600000000*2/237000000</f>
        <v>-909412.202476788</v>
      </c>
      <c r="Y5461" s="19" t="n">
        <f aca="false">X5461/30.662</f>
        <v>-29659.2590984537</v>
      </c>
    </row>
    <row r="5462" customFormat="false" ht="17.9" hidden="false" customHeight="false" outlineLevel="0" collapsed="false">
      <c r="A5462" s="2" t="n">
        <v>8</v>
      </c>
      <c r="B5462" s="3" t="n">
        <v>16</v>
      </c>
      <c r="C5462" s="38" t="n">
        <v>3</v>
      </c>
      <c r="D5462" s="1" t="n">
        <v>26.5</v>
      </c>
      <c r="E5462" s="3" t="n">
        <v>0</v>
      </c>
      <c r="F5462" s="23" t="n">
        <f aca="false">IF(D5462&lt;25, 0.24, 0.24-(0.01/5)*(D5462-25))</f>
        <v>0.237</v>
      </c>
      <c r="G5462" s="40" t="n">
        <f aca="false">(E5462/1000)*$G$1*F5462</f>
        <v>0</v>
      </c>
      <c r="H5462" s="40" t="n">
        <v>0.45608221140968</v>
      </c>
      <c r="I5462" s="3" t="n">
        <f aca="false">H5462*$J$2</f>
        <v>0</v>
      </c>
      <c r="J5462" s="19" t="n">
        <f aca="false">SUM(I5462+G5462)</f>
        <v>0</v>
      </c>
      <c r="K5462" s="1" t="n">
        <v>2</v>
      </c>
      <c r="L5462" s="39" t="n">
        <v>2.67670450609638</v>
      </c>
      <c r="M5462" s="39"/>
      <c r="N5462" s="1" t="n">
        <f aca="false">(2.571*(19.44-D5462)+3.87)*$K$2</f>
        <v>-0</v>
      </c>
      <c r="O5462" s="1" t="n">
        <f aca="false">IF(N5462&gt;0,N5462,0)</f>
        <v>0</v>
      </c>
      <c r="P5462" s="1" t="n">
        <f aca="false">O5462*1.5</f>
        <v>0</v>
      </c>
      <c r="Q5462" s="1" t="n">
        <f aca="false">P5462/(3.6*$Q$2)</f>
        <v>0</v>
      </c>
      <c r="R5462" s="1" t="n">
        <f aca="false">(K5462+L5462)*$R$2</f>
        <v>23383.5225304819</v>
      </c>
      <c r="S5462" s="19" t="n">
        <f aca="false">J5462-R5462</f>
        <v>-23383.5225304819</v>
      </c>
      <c r="T5462" s="1" t="n">
        <f aca="false">IF(S5462&lt;0,S5462/$G$3,0)</f>
        <v>-33405.0321864027</v>
      </c>
      <c r="U5462" s="1" t="n">
        <f aca="false">IF(S5462&gt;0,S5462*0.7,0)</f>
        <v>0</v>
      </c>
      <c r="V5462" s="14" t="n">
        <f aca="false">V5461+U5462+T5462</f>
        <v>-29968223.363714</v>
      </c>
      <c r="W5462" s="19" t="n">
        <f aca="false">V5462/1000</f>
        <v>-29968.223363714</v>
      </c>
      <c r="X5462" s="19" t="n">
        <f aca="false">W5462*3600000000*2/237000000</f>
        <v>-910427.03889764</v>
      </c>
      <c r="Y5462" s="19" t="n">
        <f aca="false">X5462/30.662</f>
        <v>-29692.3566270185</v>
      </c>
    </row>
    <row r="5463" customFormat="false" ht="17.9" hidden="false" customHeight="false" outlineLevel="0" collapsed="false">
      <c r="A5463" s="2" t="n">
        <v>8</v>
      </c>
      <c r="B5463" s="3" t="n">
        <v>16</v>
      </c>
      <c r="C5463" s="38" t="n">
        <v>4</v>
      </c>
      <c r="D5463" s="1" t="n">
        <v>25.7</v>
      </c>
      <c r="E5463" s="3" t="n">
        <v>0</v>
      </c>
      <c r="F5463" s="23" t="n">
        <f aca="false">IF(D5463&lt;25, 0.24, 0.24-(0.01/5)*(D5463-25))</f>
        <v>0.2386</v>
      </c>
      <c r="G5463" s="40" t="n">
        <f aca="false">(E5463/1000)*$G$1*F5463</f>
        <v>0</v>
      </c>
      <c r="H5463" s="40" t="n">
        <v>0.452779275434656</v>
      </c>
      <c r="I5463" s="3" t="n">
        <f aca="false">H5463*$J$2</f>
        <v>0</v>
      </c>
      <c r="J5463" s="19" t="n">
        <f aca="false">SUM(I5463+G5463)</f>
        <v>0</v>
      </c>
      <c r="K5463" s="1" t="n">
        <v>1.36</v>
      </c>
      <c r="L5463" s="39" t="n">
        <v>2.53369288782659</v>
      </c>
      <c r="M5463" s="39"/>
      <c r="N5463" s="1" t="n">
        <f aca="false">(2.571*(19.44-D5463)+3.87)*$K$2</f>
        <v>-0</v>
      </c>
      <c r="O5463" s="1" t="n">
        <f aca="false">IF(N5463&gt;0,N5463,0)</f>
        <v>0</v>
      </c>
      <c r="P5463" s="1" t="n">
        <f aca="false">O5463*1.5</f>
        <v>0</v>
      </c>
      <c r="Q5463" s="1" t="n">
        <f aca="false">P5463/(3.6*$Q$2)</f>
        <v>0</v>
      </c>
      <c r="R5463" s="1" t="n">
        <f aca="false">(K5463+L5463)*$R$2</f>
        <v>19468.464439133</v>
      </c>
      <c r="S5463" s="19" t="n">
        <f aca="false">J5463-R5463</f>
        <v>-19468.464439133</v>
      </c>
      <c r="T5463" s="1" t="n">
        <f aca="false">IF(S5463&lt;0,S5463/$G$3,0)</f>
        <v>-27812.0920559042</v>
      </c>
      <c r="U5463" s="1" t="n">
        <f aca="false">IF(S5463&gt;0,S5463*0.7,0)</f>
        <v>0</v>
      </c>
      <c r="V5463" s="14" t="n">
        <f aca="false">V5462+U5463+T5463</f>
        <v>-29996035.4557699</v>
      </c>
      <c r="W5463" s="19" t="n">
        <f aca="false">V5463/1000</f>
        <v>-29996.0354557699</v>
      </c>
      <c r="X5463" s="19" t="n">
        <f aca="false">W5463*3600000000*2/237000000</f>
        <v>-911271.963213263</v>
      </c>
      <c r="Y5463" s="19" t="n">
        <f aca="false">X5463/30.662</f>
        <v>-29719.9127001912</v>
      </c>
    </row>
    <row r="5464" customFormat="false" ht="17.9" hidden="false" customHeight="false" outlineLevel="0" collapsed="false">
      <c r="A5464" s="2" t="n">
        <v>8</v>
      </c>
      <c r="B5464" s="3" t="n">
        <v>16</v>
      </c>
      <c r="C5464" s="38" t="n">
        <v>5</v>
      </c>
      <c r="D5464" s="1" t="n">
        <v>25</v>
      </c>
      <c r="E5464" s="3" t="n">
        <v>0</v>
      </c>
      <c r="F5464" s="23" t="n">
        <f aca="false">IF(D5464&lt;25, 0.24, 0.24-(0.01/5)*(D5464-25))</f>
        <v>0.24</v>
      </c>
      <c r="G5464" s="40" t="n">
        <f aca="false">(E5464/1000)*$G$1*F5464</f>
        <v>0</v>
      </c>
      <c r="H5464" s="40" t="n">
        <v>0.370739824201505</v>
      </c>
      <c r="I5464" s="3" t="n">
        <f aca="false">H5464*$J$2</f>
        <v>0</v>
      </c>
      <c r="J5464" s="19" t="n">
        <f aca="false">SUM(I5464+G5464)</f>
        <v>0</v>
      </c>
      <c r="K5464" s="1" t="n">
        <v>0.8</v>
      </c>
      <c r="L5464" s="39" t="n">
        <v>2.63937938896845</v>
      </c>
      <c r="M5464" s="39"/>
      <c r="N5464" s="1" t="n">
        <f aca="false">(2.571*(19.44-D5464)+3.87)*$K$2</f>
        <v>-0</v>
      </c>
      <c r="O5464" s="1" t="n">
        <f aca="false">IF(N5464&gt;0,N5464,0)</f>
        <v>0</v>
      </c>
      <c r="P5464" s="1" t="n">
        <f aca="false">O5464*1.5</f>
        <v>0</v>
      </c>
      <c r="Q5464" s="1" t="n">
        <f aca="false">P5464/(3.6*$Q$2)</f>
        <v>0</v>
      </c>
      <c r="R5464" s="1" t="n">
        <f aca="false">(K5464+L5464)*$R$2</f>
        <v>17196.8969448423</v>
      </c>
      <c r="S5464" s="19" t="n">
        <f aca="false">J5464-R5464</f>
        <v>-17196.8969448423</v>
      </c>
      <c r="T5464" s="1" t="n">
        <f aca="false">IF(S5464&lt;0,S5464/$G$3,0)</f>
        <v>-24566.9956354889</v>
      </c>
      <c r="U5464" s="1" t="n">
        <f aca="false">IF(S5464&gt;0,S5464*0.7,0)</f>
        <v>0</v>
      </c>
      <c r="V5464" s="14" t="n">
        <f aca="false">V5463+U5464+T5464</f>
        <v>-30020602.4514054</v>
      </c>
      <c r="W5464" s="19" t="n">
        <f aca="false">V5464/1000</f>
        <v>-30020.6024514054</v>
      </c>
      <c r="X5464" s="19" t="n">
        <f aca="false">W5464*3600000000*2/237000000</f>
        <v>-912018.302321176</v>
      </c>
      <c r="Y5464" s="19" t="n">
        <f aca="false">X5464/30.662</f>
        <v>-29744.2535490567</v>
      </c>
    </row>
    <row r="5465" customFormat="false" ht="17.9" hidden="false" customHeight="false" outlineLevel="0" collapsed="false">
      <c r="A5465" s="2" t="n">
        <v>8</v>
      </c>
      <c r="B5465" s="3" t="n">
        <v>16</v>
      </c>
      <c r="C5465" s="38" t="n">
        <v>6</v>
      </c>
      <c r="D5465" s="1" t="n">
        <v>27</v>
      </c>
      <c r="E5465" s="3" t="n">
        <v>23.0222222222222</v>
      </c>
      <c r="F5465" s="23" t="n">
        <f aca="false">IF(D5465&lt;25, 0.24, 0.24-(0.01/5)*(D5465-25))</f>
        <v>0.236</v>
      </c>
      <c r="G5465" s="40" t="n">
        <f aca="false">(E5465/1000)*$G$1*F5465</f>
        <v>1780.03954488889</v>
      </c>
      <c r="H5465" s="40" t="n">
        <v>0.312023172128937</v>
      </c>
      <c r="I5465" s="3" t="n">
        <f aca="false">H5465*$J$2</f>
        <v>0</v>
      </c>
      <c r="J5465" s="19" t="n">
        <f aca="false">SUM(I5465+G5465)</f>
        <v>1780.03954488889</v>
      </c>
      <c r="K5465" s="1" t="n">
        <v>2.4</v>
      </c>
      <c r="L5465" s="39" t="n">
        <v>1.05839427048577</v>
      </c>
      <c r="M5465" s="39"/>
      <c r="N5465" s="1" t="n">
        <f aca="false">(2.571*(19.44-D5465)+3.87)*$K$2</f>
        <v>-0</v>
      </c>
      <c r="O5465" s="1" t="n">
        <f aca="false">IF(N5465&gt;0,N5465,0)</f>
        <v>0</v>
      </c>
      <c r="P5465" s="1" t="n">
        <f aca="false">O5465*1.5</f>
        <v>0</v>
      </c>
      <c r="Q5465" s="1" t="n">
        <f aca="false">P5465/(3.6*$Q$2)</f>
        <v>0</v>
      </c>
      <c r="R5465" s="1" t="n">
        <f aca="false">(K5465+L5465)*$R$2</f>
        <v>17291.9713524289</v>
      </c>
      <c r="S5465" s="19" t="n">
        <f aca="false">J5465-R5465</f>
        <v>-15511.93180754</v>
      </c>
      <c r="T5465" s="1" t="n">
        <f aca="false">IF(S5465&lt;0,S5465/$G$3,0)</f>
        <v>-22159.9025822</v>
      </c>
      <c r="U5465" s="1" t="n">
        <f aca="false">IF(S5465&gt;0,S5465*0.7,0)</f>
        <v>0</v>
      </c>
      <c r="V5465" s="14" t="n">
        <f aca="false">V5464+U5465+T5465</f>
        <v>-30042762.3539876</v>
      </c>
      <c r="W5465" s="19" t="n">
        <f aca="false">V5465/1000</f>
        <v>-30042.7623539876</v>
      </c>
      <c r="X5465" s="19" t="n">
        <f aca="false">W5465*3600000000*2/237000000</f>
        <v>-912691.514551522</v>
      </c>
      <c r="Y5465" s="19" t="n">
        <f aca="false">X5465/30.662</f>
        <v>-29766.2094629027</v>
      </c>
    </row>
    <row r="5466" customFormat="false" ht="17.9" hidden="false" customHeight="false" outlineLevel="0" collapsed="false">
      <c r="A5466" s="2" t="n">
        <v>8</v>
      </c>
      <c r="B5466" s="3" t="n">
        <v>16</v>
      </c>
      <c r="C5466" s="38" t="n">
        <v>7</v>
      </c>
      <c r="D5466" s="1" t="n">
        <v>29.1</v>
      </c>
      <c r="E5466" s="3" t="n">
        <v>124.495014435274</v>
      </c>
      <c r="F5466" s="23" t="n">
        <f aca="false">IF(D5466&lt;25, 0.24, 0.24-(0.01/5)*(D5466-25))</f>
        <v>0.2318</v>
      </c>
      <c r="G5466" s="40" t="n">
        <f aca="false">(E5466/1000)*$G$1*F5466</f>
        <v>9454.43972666814</v>
      </c>
      <c r="H5466" s="40" t="n">
        <v>0.289053660726507</v>
      </c>
      <c r="I5466" s="3" t="n">
        <f aca="false">H5466*$J$2</f>
        <v>0</v>
      </c>
      <c r="J5466" s="19" t="n">
        <f aca="false">SUM(I5466+G5466)</f>
        <v>9454.43972666814</v>
      </c>
      <c r="K5466" s="1" t="n">
        <v>4.08</v>
      </c>
      <c r="L5466" s="39" t="n">
        <v>0</v>
      </c>
      <c r="M5466" s="39"/>
      <c r="N5466" s="1" t="n">
        <f aca="false">(2.571*(19.44-D5466)+3.87)*$K$2</f>
        <v>-0</v>
      </c>
      <c r="O5466" s="1" t="n">
        <f aca="false">IF(N5466&gt;0,N5466,0)</f>
        <v>0</v>
      </c>
      <c r="P5466" s="1" t="n">
        <f aca="false">O5466*1.5</f>
        <v>0</v>
      </c>
      <c r="Q5466" s="1" t="n">
        <f aca="false">P5466/(3.6*$Q$2)</f>
        <v>0</v>
      </c>
      <c r="R5466" s="1" t="n">
        <f aca="false">(K5466+L5466)*$R$2</f>
        <v>20400</v>
      </c>
      <c r="S5466" s="19" t="n">
        <f aca="false">J5466-R5466</f>
        <v>-10945.5602733319</v>
      </c>
      <c r="T5466" s="1" t="n">
        <f aca="false">IF(S5466&lt;0,S5466/$G$3,0)</f>
        <v>-15636.5146761884</v>
      </c>
      <c r="U5466" s="1" t="n">
        <f aca="false">IF(S5466&gt;0,S5466*0.7,0)</f>
        <v>0</v>
      </c>
      <c r="V5466" s="14" t="n">
        <f aca="false">V5465+U5466+T5466</f>
        <v>-30058398.8686638</v>
      </c>
      <c r="W5466" s="19" t="n">
        <f aca="false">V5466/1000</f>
        <v>-30058.3988686638</v>
      </c>
      <c r="X5466" s="19" t="n">
        <f aca="false">W5466*3600000000*2/237000000</f>
        <v>-913166.547908773</v>
      </c>
      <c r="Y5466" s="19" t="n">
        <f aca="false">X5466/30.662</f>
        <v>-29781.7020386398</v>
      </c>
    </row>
    <row r="5467" customFormat="false" ht="17.9" hidden="false" customHeight="false" outlineLevel="0" collapsed="false">
      <c r="A5467" s="2" t="n">
        <v>8</v>
      </c>
      <c r="B5467" s="3" t="n">
        <v>16</v>
      </c>
      <c r="C5467" s="38" t="n">
        <v>8</v>
      </c>
      <c r="D5467" s="1" t="n">
        <v>31.1</v>
      </c>
      <c r="E5467" s="3" t="n">
        <v>403.530773807196</v>
      </c>
      <c r="F5467" s="23" t="n">
        <f aca="false">IF(D5467&lt;25, 0.24, 0.24-(0.01/5)*(D5467-25))</f>
        <v>0.2278</v>
      </c>
      <c r="G5467" s="40" t="n">
        <f aca="false">(E5467/1000)*$G$1*F5467</f>
        <v>30116.2425317317</v>
      </c>
      <c r="H5467" s="40" t="n">
        <v>0.24207455355673</v>
      </c>
      <c r="I5467" s="3" t="n">
        <f aca="false">H5467*$J$2</f>
        <v>0</v>
      </c>
      <c r="J5467" s="19" t="n">
        <f aca="false">SUM(I5467+G5467)</f>
        <v>30116.2425317317</v>
      </c>
      <c r="K5467" s="1" t="n">
        <v>5.68</v>
      </c>
      <c r="L5467" s="39" t="n">
        <v>0</v>
      </c>
      <c r="M5467" s="39"/>
      <c r="N5467" s="1" t="n">
        <f aca="false">(2.571*(19.44-D5467)+3.87)*$K$2</f>
        <v>-0</v>
      </c>
      <c r="O5467" s="1" t="n">
        <f aca="false">IF(N5467&gt;0,N5467,0)</f>
        <v>0</v>
      </c>
      <c r="P5467" s="1" t="n">
        <f aca="false">O5467*1.5</f>
        <v>0</v>
      </c>
      <c r="Q5467" s="1" t="n">
        <f aca="false">P5467/(3.6*$Q$2)</f>
        <v>0</v>
      </c>
      <c r="R5467" s="1" t="n">
        <f aca="false">(K5467+L5467)*$R$2</f>
        <v>28400</v>
      </c>
      <c r="S5467" s="19" t="n">
        <f aca="false">J5467-R5467</f>
        <v>1716.24253173175</v>
      </c>
      <c r="T5467" s="1" t="n">
        <f aca="false">IF(S5467&lt;0,S5467/$G$3,0)</f>
        <v>0</v>
      </c>
      <c r="U5467" s="1" t="n">
        <f aca="false">IF(S5467&gt;0,S5467*0.7,0)</f>
        <v>1201.36977221222</v>
      </c>
      <c r="V5467" s="14" t="n">
        <f aca="false">V5466+U5467+T5467</f>
        <v>-30057197.4988916</v>
      </c>
      <c r="W5467" s="19" t="n">
        <f aca="false">V5467/1000</f>
        <v>-30057.1974988916</v>
      </c>
      <c r="X5467" s="19" t="n">
        <f aca="false">W5467*3600000000*2/237000000</f>
        <v>-913130.050599237</v>
      </c>
      <c r="Y5467" s="19" t="n">
        <f aca="false">X5467/30.662</f>
        <v>-29780.5117278468</v>
      </c>
    </row>
    <row r="5468" customFormat="false" ht="17.9" hidden="false" customHeight="false" outlineLevel="0" collapsed="false">
      <c r="A5468" s="2" t="n">
        <v>8</v>
      </c>
      <c r="B5468" s="3" t="n">
        <v>16</v>
      </c>
      <c r="C5468" s="38" t="n">
        <v>9</v>
      </c>
      <c r="D5468" s="1" t="n">
        <v>32.6</v>
      </c>
      <c r="E5468" s="3" t="n">
        <v>590.194813538445</v>
      </c>
      <c r="F5468" s="23" t="n">
        <f aca="false">IF(D5468&lt;25, 0.24, 0.24-(0.01/5)*(D5468-25))</f>
        <v>0.2248</v>
      </c>
      <c r="G5468" s="40" t="n">
        <f aca="false">(E5468/1000)*$G$1*F5468</f>
        <v>43467.2436576174</v>
      </c>
      <c r="H5468" s="40" t="n">
        <v>0.298424367378265</v>
      </c>
      <c r="I5468" s="3" t="n">
        <f aca="false">H5468*$J$2</f>
        <v>0</v>
      </c>
      <c r="J5468" s="19" t="n">
        <f aca="false">SUM(I5468+G5468)</f>
        <v>43467.2436576174</v>
      </c>
      <c r="K5468" s="1" t="n">
        <v>6.88</v>
      </c>
      <c r="L5468" s="39" t="n">
        <v>0</v>
      </c>
      <c r="M5468" s="39"/>
      <c r="N5468" s="1" t="n">
        <f aca="false">(2.571*(19.44-D5468)+3.87)*$K$2</f>
        <v>-0</v>
      </c>
      <c r="O5468" s="1" t="n">
        <f aca="false">IF(N5468&gt;0,N5468,0)</f>
        <v>0</v>
      </c>
      <c r="P5468" s="1" t="n">
        <f aca="false">O5468*1.5</f>
        <v>0</v>
      </c>
      <c r="Q5468" s="1" t="n">
        <f aca="false">P5468/(3.6*$Q$2)</f>
        <v>0</v>
      </c>
      <c r="R5468" s="1" t="n">
        <f aca="false">(K5468+L5468)*$R$2</f>
        <v>34400</v>
      </c>
      <c r="S5468" s="19" t="n">
        <f aca="false">J5468-R5468</f>
        <v>9067.24365761742</v>
      </c>
      <c r="T5468" s="1" t="n">
        <f aca="false">IF(S5468&lt;0,S5468/$G$3,0)</f>
        <v>0</v>
      </c>
      <c r="U5468" s="1" t="n">
        <f aca="false">IF(S5468&gt;0,S5468*0.7,0)</f>
        <v>6347.07056033219</v>
      </c>
      <c r="V5468" s="14" t="n">
        <f aca="false">V5467+U5468+T5468</f>
        <v>-30050850.4283312</v>
      </c>
      <c r="W5468" s="19" t="n">
        <f aca="false">V5468/1000</f>
        <v>-30050.8504283312</v>
      </c>
      <c r="X5468" s="19" t="n">
        <f aca="false">W5468*3600000000*2/237000000</f>
        <v>-912937.228202468</v>
      </c>
      <c r="Y5468" s="19" t="n">
        <f aca="false">X5468/30.662</f>
        <v>-29774.223084028</v>
      </c>
    </row>
    <row r="5469" customFormat="false" ht="17.9" hidden="false" customHeight="false" outlineLevel="0" collapsed="false">
      <c r="A5469" s="2" t="n">
        <v>8</v>
      </c>
      <c r="B5469" s="3" t="n">
        <v>16</v>
      </c>
      <c r="C5469" s="38" t="n">
        <v>10</v>
      </c>
      <c r="D5469" s="1" t="n">
        <v>34.1</v>
      </c>
      <c r="E5469" s="3" t="n">
        <v>379.311175805326</v>
      </c>
      <c r="F5469" s="23" t="n">
        <f aca="false">IF(D5469&lt;25, 0.24, 0.24-(0.01/5)*(D5469-25))</f>
        <v>0.2218</v>
      </c>
      <c r="G5469" s="40" t="n">
        <f aca="false">(E5469/1000)*$G$1*F5469</f>
        <v>27563.0699011662</v>
      </c>
      <c r="H5469" s="40" t="n">
        <v>0.291134021184828</v>
      </c>
      <c r="I5469" s="3" t="n">
        <f aca="false">H5469*$J$2</f>
        <v>0</v>
      </c>
      <c r="J5469" s="19" t="n">
        <f aca="false">SUM(I5469+G5469)</f>
        <v>27563.0699011662</v>
      </c>
      <c r="K5469" s="1" t="n">
        <v>8.08</v>
      </c>
      <c r="L5469" s="39" t="n">
        <v>0</v>
      </c>
      <c r="M5469" s="39"/>
      <c r="N5469" s="1" t="n">
        <f aca="false">(2.571*(19.44-D5469)+3.87)*$K$2</f>
        <v>-0</v>
      </c>
      <c r="O5469" s="1" t="n">
        <f aca="false">IF(N5469&gt;0,N5469,0)</f>
        <v>0</v>
      </c>
      <c r="P5469" s="1" t="n">
        <f aca="false">O5469*1.5</f>
        <v>0</v>
      </c>
      <c r="Q5469" s="1" t="n">
        <f aca="false">P5469/(3.6*$Q$2)</f>
        <v>0</v>
      </c>
      <c r="R5469" s="1" t="n">
        <f aca="false">(K5469+L5469)*$R$2</f>
        <v>40400</v>
      </c>
      <c r="S5469" s="19" t="n">
        <f aca="false">J5469-R5469</f>
        <v>-12836.9300988338</v>
      </c>
      <c r="T5469" s="1" t="n">
        <f aca="false">IF(S5469&lt;0,S5469/$G$3,0)</f>
        <v>-18338.4715697626</v>
      </c>
      <c r="U5469" s="1" t="n">
        <f aca="false">IF(S5469&gt;0,S5469*0.7,0)</f>
        <v>0</v>
      </c>
      <c r="V5469" s="14" t="n">
        <f aca="false">V5468+U5469+T5469</f>
        <v>-30069188.899901</v>
      </c>
      <c r="W5469" s="19" t="n">
        <f aca="false">V5469/1000</f>
        <v>-30069.188899901</v>
      </c>
      <c r="X5469" s="19" t="n">
        <f aca="false">W5469*3600000000*2/237000000</f>
        <v>-913494.346326106</v>
      </c>
      <c r="Y5469" s="19" t="n">
        <f aca="false">X5469/30.662</f>
        <v>-29792.3927443124</v>
      </c>
    </row>
    <row r="5470" customFormat="false" ht="17.9" hidden="false" customHeight="false" outlineLevel="0" collapsed="false">
      <c r="A5470" s="2" t="n">
        <v>8</v>
      </c>
      <c r="B5470" s="3" t="n">
        <v>16</v>
      </c>
      <c r="C5470" s="38" t="n">
        <v>11</v>
      </c>
      <c r="D5470" s="1" t="n">
        <v>35.6</v>
      </c>
      <c r="E5470" s="3" t="n">
        <v>351.87581969589</v>
      </c>
      <c r="F5470" s="23" t="n">
        <f aca="false">IF(D5470&lt;25, 0.24, 0.24-(0.01/5)*(D5470-25))</f>
        <v>0.2188</v>
      </c>
      <c r="G5470" s="40" t="n">
        <f aca="false">(E5470/1000)*$G$1*F5470</f>
        <v>25223.6044634703</v>
      </c>
      <c r="H5470" s="40" t="n">
        <v>0.255309501220639</v>
      </c>
      <c r="I5470" s="3" t="n">
        <f aca="false">H5470*$J$2</f>
        <v>0</v>
      </c>
      <c r="J5470" s="19" t="n">
        <f aca="false">SUM(I5470+G5470)</f>
        <v>25223.6044634703</v>
      </c>
      <c r="K5470" s="1" t="n">
        <v>9.28</v>
      </c>
      <c r="L5470" s="39" t="n">
        <v>0</v>
      </c>
      <c r="M5470" s="39"/>
      <c r="N5470" s="1" t="n">
        <f aca="false">(2.571*(19.44-D5470)+3.87)*$K$2</f>
        <v>-0</v>
      </c>
      <c r="O5470" s="1" t="n">
        <f aca="false">IF(N5470&gt;0,N5470,0)</f>
        <v>0</v>
      </c>
      <c r="P5470" s="1" t="n">
        <f aca="false">O5470*1.5</f>
        <v>0</v>
      </c>
      <c r="Q5470" s="1" t="n">
        <f aca="false">P5470/(3.6*$Q$2)</f>
        <v>0</v>
      </c>
      <c r="R5470" s="1" t="n">
        <f aca="false">(K5470+L5470)*$R$2</f>
        <v>46400</v>
      </c>
      <c r="S5470" s="19" t="n">
        <f aca="false">J5470-R5470</f>
        <v>-21176.3955365297</v>
      </c>
      <c r="T5470" s="1" t="n">
        <f aca="false">IF(S5470&lt;0,S5470/$G$3,0)</f>
        <v>-30251.9936236138</v>
      </c>
      <c r="U5470" s="1" t="n">
        <f aca="false">IF(S5470&gt;0,S5470*0.7,0)</f>
        <v>0</v>
      </c>
      <c r="V5470" s="14" t="n">
        <f aca="false">V5469+U5470+T5470</f>
        <v>-30099440.8935246</v>
      </c>
      <c r="W5470" s="19" t="n">
        <f aca="false">V5470/1000</f>
        <v>-30099.4408935246</v>
      </c>
      <c r="X5470" s="19" t="n">
        <f aca="false">W5470*3600000000*2/237000000</f>
        <v>-914413.394233659</v>
      </c>
      <c r="Y5470" s="19" t="n">
        <f aca="false">X5470/30.662</f>
        <v>-29822.3662590066</v>
      </c>
    </row>
    <row r="5471" customFormat="false" ht="17.9" hidden="false" customHeight="false" outlineLevel="0" collapsed="false">
      <c r="A5471" s="2" t="n">
        <v>8</v>
      </c>
      <c r="B5471" s="3" t="n">
        <v>16</v>
      </c>
      <c r="C5471" s="38" t="n">
        <v>12</v>
      </c>
      <c r="D5471" s="1" t="n">
        <v>36.5</v>
      </c>
      <c r="E5471" s="3" t="n">
        <v>577.460309327145</v>
      </c>
      <c r="F5471" s="23" t="n">
        <f aca="false">IF(D5471&lt;25, 0.24, 0.24-(0.01/5)*(D5471-25))</f>
        <v>0.217</v>
      </c>
      <c r="G5471" s="40" t="n">
        <f aca="false">(E5471/1000)*$G$1*F5471</f>
        <v>41053.6975995618</v>
      </c>
      <c r="H5471" s="40" t="n">
        <v>0.22038282845838</v>
      </c>
      <c r="I5471" s="3" t="n">
        <f aca="false">H5471*$J$2</f>
        <v>0</v>
      </c>
      <c r="J5471" s="19" t="n">
        <f aca="false">SUM(I5471+G5471)</f>
        <v>41053.6975995618</v>
      </c>
      <c r="K5471" s="1" t="n">
        <v>10</v>
      </c>
      <c r="L5471" s="39" t="n">
        <v>0</v>
      </c>
      <c r="M5471" s="39"/>
      <c r="N5471" s="1" t="n">
        <f aca="false">(2.571*(19.44-D5471)+3.87)*$K$2</f>
        <v>-0</v>
      </c>
      <c r="O5471" s="1" t="n">
        <f aca="false">IF(N5471&gt;0,N5471,0)</f>
        <v>0</v>
      </c>
      <c r="P5471" s="1" t="n">
        <f aca="false">O5471*1.5</f>
        <v>0</v>
      </c>
      <c r="Q5471" s="1" t="n">
        <f aca="false">P5471/(3.6*$Q$2)</f>
        <v>0</v>
      </c>
      <c r="R5471" s="1" t="n">
        <f aca="false">(K5471+L5471)*$R$2</f>
        <v>50000</v>
      </c>
      <c r="S5471" s="19" t="n">
        <f aca="false">J5471-R5471</f>
        <v>-8946.30240043825</v>
      </c>
      <c r="T5471" s="1" t="n">
        <f aca="false">IF(S5471&lt;0,S5471/$G$3,0)</f>
        <v>-12780.4320006261</v>
      </c>
      <c r="U5471" s="1" t="n">
        <f aca="false">IF(S5471&gt;0,S5471*0.7,0)</f>
        <v>0</v>
      </c>
      <c r="V5471" s="14" t="n">
        <f aca="false">V5470+U5471+T5471</f>
        <v>-30112221.3255252</v>
      </c>
      <c r="W5471" s="19" t="n">
        <f aca="false">V5471/1000</f>
        <v>-30112.2213255252</v>
      </c>
      <c r="X5471" s="19" t="n">
        <f aca="false">W5471*3600000000*2/237000000</f>
        <v>-914801.660522286</v>
      </c>
      <c r="Y5471" s="19" t="n">
        <f aca="false">X5471/30.662</f>
        <v>-29835.0290431898</v>
      </c>
    </row>
    <row r="5472" customFormat="false" ht="17.9" hidden="false" customHeight="false" outlineLevel="0" collapsed="false">
      <c r="A5472" s="2" t="n">
        <v>8</v>
      </c>
      <c r="B5472" s="3" t="n">
        <v>16</v>
      </c>
      <c r="C5472" s="38" t="n">
        <v>13</v>
      </c>
      <c r="D5472" s="1" t="n">
        <v>37.4</v>
      </c>
      <c r="E5472" s="3" t="n">
        <v>904.520270632862</v>
      </c>
      <c r="F5472" s="23" t="n">
        <f aca="false">IF(D5472&lt;25, 0.24, 0.24-(0.01/5)*(D5472-25))</f>
        <v>0.2152</v>
      </c>
      <c r="G5472" s="40" t="n">
        <f aca="false">(E5472/1000)*$G$1*F5472</f>
        <v>63772.1379651317</v>
      </c>
      <c r="H5472" s="40" t="n">
        <v>0.21435591649997</v>
      </c>
      <c r="I5472" s="3" t="n">
        <f aca="false">H5472*$J$2</f>
        <v>0</v>
      </c>
      <c r="J5472" s="19" t="n">
        <f aca="false">SUM(I5472+G5472)</f>
        <v>63772.1379651317</v>
      </c>
      <c r="K5472" s="1" t="n">
        <v>10.72</v>
      </c>
      <c r="L5472" s="39" t="n">
        <v>0</v>
      </c>
      <c r="M5472" s="39"/>
      <c r="N5472" s="1" t="n">
        <f aca="false">(2.571*(19.44-D5472)+3.87)*$K$2</f>
        <v>-0</v>
      </c>
      <c r="O5472" s="1" t="n">
        <f aca="false">IF(N5472&gt;0,N5472,0)</f>
        <v>0</v>
      </c>
      <c r="P5472" s="1" t="n">
        <f aca="false">O5472*1.5</f>
        <v>0</v>
      </c>
      <c r="Q5472" s="1" t="n">
        <f aca="false">P5472/(3.6*$Q$2)</f>
        <v>0</v>
      </c>
      <c r="R5472" s="1" t="n">
        <f aca="false">(K5472+L5472)*$R$2</f>
        <v>53600</v>
      </c>
      <c r="S5472" s="19" t="n">
        <f aca="false">J5472-R5472</f>
        <v>10172.1379651317</v>
      </c>
      <c r="T5472" s="1" t="n">
        <f aca="false">IF(S5472&lt;0,S5472/$G$3,0)</f>
        <v>0</v>
      </c>
      <c r="U5472" s="1" t="n">
        <f aca="false">IF(S5472&gt;0,S5472*0.7,0)</f>
        <v>7120.49657559217</v>
      </c>
      <c r="V5472" s="14" t="n">
        <f aca="false">V5471+U5472+T5472</f>
        <v>-30105100.8289496</v>
      </c>
      <c r="W5472" s="19" t="n">
        <f aca="false">V5472/1000</f>
        <v>-30105.1008289496</v>
      </c>
      <c r="X5472" s="19" t="n">
        <f aca="false">W5472*3600000000*2/237000000</f>
        <v>-914585.341638977</v>
      </c>
      <c r="Y5472" s="19" t="n">
        <f aca="false">X5472/30.662</f>
        <v>-29827.9740929808</v>
      </c>
    </row>
    <row r="5473" customFormat="false" ht="17.9" hidden="false" customHeight="false" outlineLevel="0" collapsed="false">
      <c r="A5473" s="2" t="n">
        <v>8</v>
      </c>
      <c r="B5473" s="3" t="n">
        <v>16</v>
      </c>
      <c r="C5473" s="38" t="n">
        <v>14</v>
      </c>
      <c r="D5473" s="1" t="n">
        <v>38.3</v>
      </c>
      <c r="E5473" s="3" t="n">
        <v>781.310464992006</v>
      </c>
      <c r="F5473" s="23" t="n">
        <f aca="false">IF(D5473&lt;25, 0.24, 0.24-(0.01/5)*(D5473-25))</f>
        <v>0.2134</v>
      </c>
      <c r="G5473" s="40" t="n">
        <f aca="false">(E5473/1000)*$G$1*F5473</f>
        <v>54624.6242309813</v>
      </c>
      <c r="H5473" s="40" t="n">
        <v>0.257625231226655</v>
      </c>
      <c r="I5473" s="3" t="n">
        <f aca="false">H5473*$J$2</f>
        <v>0</v>
      </c>
      <c r="J5473" s="19" t="n">
        <f aca="false">SUM(I5473+G5473)</f>
        <v>54624.6242309813</v>
      </c>
      <c r="K5473" s="1" t="n">
        <v>11.44</v>
      </c>
      <c r="L5473" s="39" t="n">
        <v>0</v>
      </c>
      <c r="M5473" s="39"/>
      <c r="N5473" s="1" t="n">
        <f aca="false">(2.571*(19.44-D5473)+3.87)*$K$2</f>
        <v>-0</v>
      </c>
      <c r="O5473" s="1" t="n">
        <f aca="false">IF(N5473&gt;0,N5473,0)</f>
        <v>0</v>
      </c>
      <c r="P5473" s="1" t="n">
        <f aca="false">O5473*1.5</f>
        <v>0</v>
      </c>
      <c r="Q5473" s="1" t="n">
        <f aca="false">P5473/(3.6*$Q$2)</f>
        <v>0</v>
      </c>
      <c r="R5473" s="1" t="n">
        <f aca="false">(K5473+L5473)*$R$2</f>
        <v>57200</v>
      </c>
      <c r="S5473" s="19" t="n">
        <f aca="false">J5473-R5473</f>
        <v>-2575.37576901867</v>
      </c>
      <c r="T5473" s="1" t="n">
        <f aca="false">IF(S5473&lt;0,S5473/$G$3,0)</f>
        <v>-3679.10824145524</v>
      </c>
      <c r="U5473" s="1" t="n">
        <f aca="false">IF(S5473&gt;0,S5473*0.7,0)</f>
        <v>0</v>
      </c>
      <c r="V5473" s="14" t="n">
        <f aca="false">V5472+U5473+T5473</f>
        <v>-30108779.9371911</v>
      </c>
      <c r="W5473" s="19" t="n">
        <f aca="false">V5473/1000</f>
        <v>-30108.7799371911</v>
      </c>
      <c r="X5473" s="19" t="n">
        <f aca="false">W5473*3600000000*2/237000000</f>
        <v>-914697.112015932</v>
      </c>
      <c r="Y5473" s="19" t="n">
        <f aca="false">X5473/30.662</f>
        <v>-29831.6193338964</v>
      </c>
    </row>
    <row r="5474" customFormat="false" ht="17.9" hidden="false" customHeight="false" outlineLevel="0" collapsed="false">
      <c r="A5474" s="2" t="n">
        <v>8</v>
      </c>
      <c r="B5474" s="3" t="n">
        <v>16</v>
      </c>
      <c r="C5474" s="38" t="n">
        <v>15</v>
      </c>
      <c r="D5474" s="1" t="n">
        <v>37.8</v>
      </c>
      <c r="E5474" s="3" t="n">
        <v>644.728949749706</v>
      </c>
      <c r="F5474" s="23" t="n">
        <f aca="false">IF(D5474&lt;25, 0.24, 0.24-(0.01/5)*(D5474-25))</f>
        <v>0.2144</v>
      </c>
      <c r="G5474" s="40" t="n">
        <f aca="false">(E5474/1000)*$G$1*F5474</f>
        <v>45286.8755220445</v>
      </c>
      <c r="H5474" s="40" t="n">
        <v>0.282192137056141</v>
      </c>
      <c r="I5474" s="3" t="n">
        <f aca="false">H5474*$J$2</f>
        <v>0</v>
      </c>
      <c r="J5474" s="19" t="n">
        <f aca="false">SUM(I5474+G5474)</f>
        <v>45286.8755220445</v>
      </c>
      <c r="K5474" s="1" t="n">
        <v>11.04</v>
      </c>
      <c r="L5474" s="39" t="n">
        <v>0</v>
      </c>
      <c r="M5474" s="39"/>
      <c r="N5474" s="1" t="n">
        <f aca="false">(2.571*(19.44-D5474)+3.87)*$K$2</f>
        <v>-0</v>
      </c>
      <c r="O5474" s="1" t="n">
        <f aca="false">IF(N5474&gt;0,N5474,0)</f>
        <v>0</v>
      </c>
      <c r="P5474" s="1" t="n">
        <f aca="false">O5474*1.5</f>
        <v>0</v>
      </c>
      <c r="Q5474" s="1" t="n">
        <f aca="false">P5474/(3.6*$Q$2)</f>
        <v>0</v>
      </c>
      <c r="R5474" s="1" t="n">
        <f aca="false">(K5474+L5474)*$R$2</f>
        <v>55200</v>
      </c>
      <c r="S5474" s="19" t="n">
        <f aca="false">J5474-R5474</f>
        <v>-9913.12447795548</v>
      </c>
      <c r="T5474" s="1" t="n">
        <f aca="false">IF(S5474&lt;0,S5474/$G$3,0)</f>
        <v>-14161.6063970793</v>
      </c>
      <c r="U5474" s="1" t="n">
        <f aca="false">IF(S5474&gt;0,S5474*0.7,0)</f>
        <v>0</v>
      </c>
      <c r="V5474" s="14" t="n">
        <f aca="false">V5473+U5474+T5474</f>
        <v>-30122941.5435882</v>
      </c>
      <c r="W5474" s="19" t="n">
        <f aca="false">V5474/1000</f>
        <v>-30122.9415435882</v>
      </c>
      <c r="X5474" s="19" t="n">
        <f aca="false">W5474*3600000000*2/237000000</f>
        <v>-915127.338033058</v>
      </c>
      <c r="Y5474" s="19" t="n">
        <f aca="false">X5474/30.662</f>
        <v>-29845.6505783399</v>
      </c>
    </row>
    <row r="5475" customFormat="false" ht="17.9" hidden="false" customHeight="false" outlineLevel="0" collapsed="false">
      <c r="A5475" s="2" t="n">
        <v>8</v>
      </c>
      <c r="B5475" s="3" t="n">
        <v>16</v>
      </c>
      <c r="C5475" s="38" t="n">
        <v>16</v>
      </c>
      <c r="D5475" s="1" t="n">
        <v>37.2</v>
      </c>
      <c r="E5475" s="3" t="n">
        <v>438.53009865367</v>
      </c>
      <c r="F5475" s="23" t="n">
        <f aca="false">IF(D5475&lt;25, 0.24, 0.24-(0.01/5)*(D5475-25))</f>
        <v>0.2156</v>
      </c>
      <c r="G5475" s="40" t="n">
        <f aca="false">(E5475/1000)*$G$1*F5475</f>
        <v>30975.5173865494</v>
      </c>
      <c r="H5475" s="40" t="n">
        <v>0.317176351566507</v>
      </c>
      <c r="I5475" s="3" t="n">
        <f aca="false">H5475*$J$2</f>
        <v>0</v>
      </c>
      <c r="J5475" s="19" t="n">
        <f aca="false">SUM(I5475+G5475)</f>
        <v>30975.5173865494</v>
      </c>
      <c r="K5475" s="1" t="n">
        <v>10.56</v>
      </c>
      <c r="L5475" s="39" t="n">
        <v>0</v>
      </c>
      <c r="M5475" s="39"/>
      <c r="N5475" s="1" t="n">
        <f aca="false">(2.571*(19.44-D5475)+3.87)*$K$2</f>
        <v>-0</v>
      </c>
      <c r="O5475" s="1" t="n">
        <f aca="false">IF(N5475&gt;0,N5475,0)</f>
        <v>0</v>
      </c>
      <c r="P5475" s="1" t="n">
        <f aca="false">O5475*1.5</f>
        <v>0</v>
      </c>
      <c r="Q5475" s="1" t="n">
        <f aca="false">P5475/(3.6*$Q$2)</f>
        <v>0</v>
      </c>
      <c r="R5475" s="1" t="n">
        <f aca="false">(K5475+L5475)*$R$2</f>
        <v>52800</v>
      </c>
      <c r="S5475" s="19" t="n">
        <f aca="false">J5475-R5475</f>
        <v>-21824.4826134506</v>
      </c>
      <c r="T5475" s="1" t="n">
        <f aca="false">IF(S5475&lt;0,S5475/$G$3,0)</f>
        <v>-31177.8323049295</v>
      </c>
      <c r="U5475" s="1" t="n">
        <f aca="false">IF(S5475&gt;0,S5475*0.7,0)</f>
        <v>0</v>
      </c>
      <c r="V5475" s="14" t="n">
        <f aca="false">V5474+U5475+T5475</f>
        <v>-30154119.3758931</v>
      </c>
      <c r="W5475" s="19" t="n">
        <f aca="false">V5475/1000</f>
        <v>-30154.1193758931</v>
      </c>
      <c r="X5475" s="19" t="n">
        <f aca="false">W5475*3600000000*2/237000000</f>
        <v>-916074.51268536</v>
      </c>
      <c r="Y5475" s="19" t="n">
        <f aca="false">X5475/30.662</f>
        <v>-29876.5414090849</v>
      </c>
    </row>
    <row r="5476" customFormat="false" ht="17.9" hidden="false" customHeight="false" outlineLevel="0" collapsed="false">
      <c r="A5476" s="2" t="n">
        <v>8</v>
      </c>
      <c r="B5476" s="3" t="n">
        <v>16</v>
      </c>
      <c r="C5476" s="38" t="n">
        <v>17</v>
      </c>
      <c r="D5476" s="1" t="n">
        <v>36.7</v>
      </c>
      <c r="E5476" s="3" t="n">
        <v>219.281162998493</v>
      </c>
      <c r="F5476" s="23" t="n">
        <f aca="false">IF(D5476&lt;25, 0.24, 0.24-(0.01/5)*(D5476-25))</f>
        <v>0.2166</v>
      </c>
      <c r="G5476" s="40" t="n">
        <f aca="false">(E5476/1000)*$G$1*F5476</f>
        <v>15560.7377750313</v>
      </c>
      <c r="H5476" s="40" t="n">
        <v>0.364666520446248</v>
      </c>
      <c r="I5476" s="3" t="n">
        <f aca="false">H5476*$J$2</f>
        <v>0</v>
      </c>
      <c r="J5476" s="19" t="n">
        <f aca="false">SUM(I5476+G5476)</f>
        <v>15560.7377750313</v>
      </c>
      <c r="K5476" s="1" t="n">
        <v>10.16</v>
      </c>
      <c r="L5476" s="39" t="n">
        <v>0</v>
      </c>
      <c r="M5476" s="39"/>
      <c r="N5476" s="1" t="n">
        <f aca="false">(2.571*(19.44-D5476)+3.87)*$K$2</f>
        <v>-0</v>
      </c>
      <c r="O5476" s="1" t="n">
        <f aca="false">IF(N5476&gt;0,N5476,0)</f>
        <v>0</v>
      </c>
      <c r="P5476" s="1" t="n">
        <f aca="false">O5476*1.5</f>
        <v>0</v>
      </c>
      <c r="Q5476" s="1" t="n">
        <f aca="false">P5476/(3.6*$Q$2)</f>
        <v>0</v>
      </c>
      <c r="R5476" s="1" t="n">
        <f aca="false">(K5476+L5476)*$R$2</f>
        <v>50800</v>
      </c>
      <c r="S5476" s="19" t="n">
        <f aca="false">J5476-R5476</f>
        <v>-35239.2622249688</v>
      </c>
      <c r="T5476" s="1" t="n">
        <f aca="false">IF(S5476&lt;0,S5476/$G$3,0)</f>
        <v>-50341.8031785268</v>
      </c>
      <c r="U5476" s="1" t="n">
        <f aca="false">IF(S5476&gt;0,S5476*0.7,0)</f>
        <v>0</v>
      </c>
      <c r="V5476" s="14" t="n">
        <f aca="false">V5475+U5476+T5476</f>
        <v>-30204461.1790716</v>
      </c>
      <c r="W5476" s="19" t="n">
        <f aca="false">V5476/1000</f>
        <v>-30204.4611790716</v>
      </c>
      <c r="X5476" s="19" t="n">
        <f aca="false">W5476*3600000000*2/237000000</f>
        <v>-917603.883921163</v>
      </c>
      <c r="Y5476" s="19" t="n">
        <f aca="false">X5476/30.662</f>
        <v>-29926.4198004424</v>
      </c>
    </row>
    <row r="5477" customFormat="false" ht="17.9" hidden="false" customHeight="false" outlineLevel="0" collapsed="false">
      <c r="A5477" s="2" t="n">
        <v>8</v>
      </c>
      <c r="B5477" s="3" t="n">
        <v>16</v>
      </c>
      <c r="C5477" s="38" t="n">
        <v>18</v>
      </c>
      <c r="D5477" s="1" t="n">
        <v>34.8</v>
      </c>
      <c r="E5477" s="3" t="n">
        <v>41.7840619220044</v>
      </c>
      <c r="F5477" s="23" t="n">
        <f aca="false">IF(D5477&lt;25, 0.24, 0.24-(0.01/5)*(D5477-25))</f>
        <v>0.2204</v>
      </c>
      <c r="G5477" s="40" t="n">
        <f aca="false">(E5477/1000)*$G$1*F5477</f>
        <v>3017.12047846191</v>
      </c>
      <c r="H5477" s="40" t="n">
        <v>0.410437710175443</v>
      </c>
      <c r="I5477" s="3" t="n">
        <f aca="false">H5477*$J$2</f>
        <v>0</v>
      </c>
      <c r="J5477" s="19" t="n">
        <f aca="false">SUM(I5477+G5477)</f>
        <v>3017.12047846191</v>
      </c>
      <c r="K5477" s="1" t="n">
        <v>8.64</v>
      </c>
      <c r="L5477" s="39" t="n">
        <v>0</v>
      </c>
      <c r="M5477" s="39"/>
      <c r="N5477" s="1" t="n">
        <f aca="false">(2.571*(19.44-D5477)+3.87)*$K$2</f>
        <v>-0</v>
      </c>
      <c r="O5477" s="1" t="n">
        <f aca="false">IF(N5477&gt;0,N5477,0)</f>
        <v>0</v>
      </c>
      <c r="P5477" s="1" t="n">
        <f aca="false">O5477*1.5</f>
        <v>0</v>
      </c>
      <c r="Q5477" s="1" t="n">
        <f aca="false">P5477/(3.6*$Q$2)</f>
        <v>0</v>
      </c>
      <c r="R5477" s="1" t="n">
        <f aca="false">(K5477+L5477)*$R$2</f>
        <v>43200</v>
      </c>
      <c r="S5477" s="19" t="n">
        <f aca="false">J5477-R5477</f>
        <v>-40182.8795215381</v>
      </c>
      <c r="T5477" s="1" t="n">
        <f aca="false">IF(S5477&lt;0,S5477/$G$3,0)</f>
        <v>-57404.1136021973</v>
      </c>
      <c r="U5477" s="1" t="n">
        <f aca="false">IF(S5477&gt;0,S5477*0.7,0)</f>
        <v>0</v>
      </c>
      <c r="V5477" s="14" t="n">
        <f aca="false">V5476+U5477+T5477</f>
        <v>-30261865.2926738</v>
      </c>
      <c r="W5477" s="19" t="n">
        <f aca="false">V5477/1000</f>
        <v>-30261.8652926738</v>
      </c>
      <c r="X5477" s="19" t="n">
        <f aca="false">W5477*3600000000*2/237000000</f>
        <v>-919347.806359711</v>
      </c>
      <c r="Y5477" s="19" t="n">
        <f aca="false">X5477/30.662</f>
        <v>-29983.2954914784</v>
      </c>
    </row>
    <row r="5478" customFormat="false" ht="17.9" hidden="false" customHeight="false" outlineLevel="0" collapsed="false">
      <c r="A5478" s="2" t="n">
        <v>8</v>
      </c>
      <c r="B5478" s="3" t="n">
        <v>16</v>
      </c>
      <c r="C5478" s="38" t="n">
        <v>19</v>
      </c>
      <c r="D5478" s="1" t="n">
        <v>33</v>
      </c>
      <c r="E5478" s="3" t="n">
        <v>-1.77894054245805</v>
      </c>
      <c r="F5478" s="23" t="n">
        <f aca="false">IF(D5478&lt;25, 0.24, 0.24-(0.01/5)*(D5478-25))</f>
        <v>0.224</v>
      </c>
      <c r="G5478" s="40" t="n">
        <f aca="false">(E5478/1000)*$G$1*F5478</f>
        <v>-130.550896116504</v>
      </c>
      <c r="H5478" s="40" t="n">
        <v>0.43865950138885</v>
      </c>
      <c r="I5478" s="3" t="n">
        <f aca="false">H5478*$J$2</f>
        <v>0</v>
      </c>
      <c r="J5478" s="19" t="n">
        <f aca="false">SUM(I5478+G5478)</f>
        <v>-130.550896116504</v>
      </c>
      <c r="K5478" s="1" t="n">
        <v>7.2</v>
      </c>
      <c r="L5478" s="39" t="n">
        <v>0</v>
      </c>
      <c r="M5478" s="39"/>
      <c r="N5478" s="1" t="n">
        <f aca="false">(2.571*(19.44-D5478)+3.87)*$K$2</f>
        <v>-0</v>
      </c>
      <c r="O5478" s="1" t="n">
        <f aca="false">IF(N5478&gt;0,N5478,0)</f>
        <v>0</v>
      </c>
      <c r="P5478" s="1" t="n">
        <f aca="false">O5478*1.5</f>
        <v>0</v>
      </c>
      <c r="Q5478" s="1" t="n">
        <f aca="false">P5478/(3.6*$Q$2)</f>
        <v>0</v>
      </c>
      <c r="R5478" s="1" t="n">
        <f aca="false">(K5478+L5478)*$R$2</f>
        <v>36000</v>
      </c>
      <c r="S5478" s="19" t="n">
        <f aca="false">J5478-R5478</f>
        <v>-36130.5508961165</v>
      </c>
      <c r="T5478" s="1" t="n">
        <f aca="false">IF(S5478&lt;0,S5478/$G$3,0)</f>
        <v>-51615.0727087379</v>
      </c>
      <c r="U5478" s="1" t="n">
        <f aca="false">IF(S5478&gt;0,S5478*0.7,0)</f>
        <v>0</v>
      </c>
      <c r="V5478" s="14" t="n">
        <f aca="false">V5477+U5478+T5478</f>
        <v>-30313480.3653826</v>
      </c>
      <c r="W5478" s="19" t="n">
        <f aca="false">V5478/1000</f>
        <v>-30313.4803653826</v>
      </c>
      <c r="X5478" s="19" t="n">
        <f aca="false">W5478*3600000000*2/237000000</f>
        <v>-920915.859201496</v>
      </c>
      <c r="Y5478" s="19" t="n">
        <f aca="false">X5478/30.662</f>
        <v>-30034.4354315275</v>
      </c>
    </row>
    <row r="5479" customFormat="false" ht="17.9" hidden="false" customHeight="false" outlineLevel="0" collapsed="false">
      <c r="A5479" s="2" t="n">
        <v>8</v>
      </c>
      <c r="B5479" s="3" t="n">
        <v>16</v>
      </c>
      <c r="C5479" s="38" t="n">
        <v>20</v>
      </c>
      <c r="D5479" s="1" t="n">
        <v>31.1</v>
      </c>
      <c r="E5479" s="3" t="n">
        <v>0</v>
      </c>
      <c r="F5479" s="23" t="n">
        <f aca="false">IF(D5479&lt;25, 0.24, 0.24-(0.01/5)*(D5479-25))</f>
        <v>0.2278</v>
      </c>
      <c r="G5479" s="40" t="n">
        <f aca="false">(E5479/1000)*$G$1*F5479</f>
        <v>0</v>
      </c>
      <c r="H5479" s="40" t="n">
        <v>0.45931729405521</v>
      </c>
      <c r="I5479" s="3" t="n">
        <f aca="false">H5479*$J$2</f>
        <v>0</v>
      </c>
      <c r="J5479" s="19" t="n">
        <f aca="false">SUM(I5479+G5479)</f>
        <v>0</v>
      </c>
      <c r="K5479" s="1" t="n">
        <v>5.68</v>
      </c>
      <c r="L5479" s="39" t="n">
        <v>0</v>
      </c>
      <c r="M5479" s="39"/>
      <c r="N5479" s="1" t="n">
        <f aca="false">(2.571*(19.44-D5479)+3.87)*$K$2</f>
        <v>-0</v>
      </c>
      <c r="O5479" s="1" t="n">
        <f aca="false">IF(N5479&gt;0,N5479,0)</f>
        <v>0</v>
      </c>
      <c r="P5479" s="1" t="n">
        <f aca="false">O5479*1.5</f>
        <v>0</v>
      </c>
      <c r="Q5479" s="1" t="n">
        <f aca="false">P5479/(3.6*$Q$2)</f>
        <v>0</v>
      </c>
      <c r="R5479" s="1" t="n">
        <f aca="false">(K5479+L5479)*$R$2</f>
        <v>28400</v>
      </c>
      <c r="S5479" s="19" t="n">
        <f aca="false">J5479-R5479</f>
        <v>-28400</v>
      </c>
      <c r="T5479" s="1" t="n">
        <f aca="false">IF(S5479&lt;0,S5479/$G$3,0)</f>
        <v>-40571.4285714286</v>
      </c>
      <c r="U5479" s="1" t="n">
        <f aca="false">IF(S5479&gt;0,S5479*0.7,0)</f>
        <v>0</v>
      </c>
      <c r="V5479" s="14" t="n">
        <f aca="false">V5478+U5479+T5479</f>
        <v>-30354051.793954</v>
      </c>
      <c r="W5479" s="19" t="n">
        <f aca="false">V5479/1000</f>
        <v>-30354.051793954</v>
      </c>
      <c r="X5479" s="19" t="n">
        <f aca="false">W5479*3600000000*2/237000000</f>
        <v>-922148.408930248</v>
      </c>
      <c r="Y5479" s="19" t="n">
        <f aca="false">X5479/30.662</f>
        <v>-30074.6333875888</v>
      </c>
    </row>
    <row r="5480" customFormat="false" ht="17.9" hidden="false" customHeight="false" outlineLevel="0" collapsed="false">
      <c r="A5480" s="2" t="n">
        <v>8</v>
      </c>
      <c r="B5480" s="3" t="n">
        <v>16</v>
      </c>
      <c r="C5480" s="38" t="n">
        <v>21</v>
      </c>
      <c r="D5480" s="1" t="n">
        <v>30.4</v>
      </c>
      <c r="E5480" s="3" t="n">
        <v>0</v>
      </c>
      <c r="F5480" s="23" t="n">
        <f aca="false">IF(D5480&lt;25, 0.24, 0.24-(0.01/5)*(D5480-25))</f>
        <v>0.2292</v>
      </c>
      <c r="G5480" s="40" t="n">
        <f aca="false">(E5480/1000)*$G$1*F5480</f>
        <v>0</v>
      </c>
      <c r="H5480" s="40" t="n">
        <v>0.510196567762965</v>
      </c>
      <c r="I5480" s="3" t="n">
        <f aca="false">H5480*$J$2</f>
        <v>0</v>
      </c>
      <c r="J5480" s="19" t="n">
        <f aca="false">SUM(I5480+G5480)</f>
        <v>0</v>
      </c>
      <c r="K5480" s="1" t="n">
        <v>5.12</v>
      </c>
      <c r="L5480" s="39" t="n">
        <v>0</v>
      </c>
      <c r="M5480" s="39"/>
      <c r="N5480" s="1" t="n">
        <f aca="false">(2.571*(19.44-D5480)+3.87)*$K$2</f>
        <v>-0</v>
      </c>
      <c r="O5480" s="1" t="n">
        <f aca="false">IF(N5480&gt;0,N5480,0)</f>
        <v>0</v>
      </c>
      <c r="P5480" s="1" t="n">
        <f aca="false">O5480*1.5</f>
        <v>0</v>
      </c>
      <c r="Q5480" s="1" t="n">
        <f aca="false">P5480/(3.6*$Q$2)</f>
        <v>0</v>
      </c>
      <c r="R5480" s="1" t="n">
        <f aca="false">(K5480+L5480)*$R$2</f>
        <v>25600</v>
      </c>
      <c r="S5480" s="19" t="n">
        <f aca="false">J5480-R5480</f>
        <v>-25600</v>
      </c>
      <c r="T5480" s="1" t="n">
        <f aca="false">IF(S5480&lt;0,S5480/$G$3,0)</f>
        <v>-36571.4285714286</v>
      </c>
      <c r="U5480" s="1" t="n">
        <f aca="false">IF(S5480&gt;0,S5480*0.7,0)</f>
        <v>0</v>
      </c>
      <c r="V5480" s="14" t="n">
        <f aca="false">V5479+U5480+T5480</f>
        <v>-30390623.2225254</v>
      </c>
      <c r="W5480" s="19" t="n">
        <f aca="false">V5480/1000</f>
        <v>-30390.6232225254</v>
      </c>
      <c r="X5480" s="19" t="n">
        <f aca="false">W5480*3600000000*2/237000000</f>
        <v>-923259.439671658</v>
      </c>
      <c r="Y5480" s="19" t="n">
        <f aca="false">X5480/30.662</f>
        <v>-30110.8681648835</v>
      </c>
    </row>
    <row r="5481" customFormat="false" ht="17.9" hidden="false" customHeight="false" outlineLevel="0" collapsed="false">
      <c r="A5481" s="2" t="n">
        <v>8</v>
      </c>
      <c r="B5481" s="3" t="n">
        <v>16</v>
      </c>
      <c r="C5481" s="38" t="n">
        <v>22</v>
      </c>
      <c r="D5481" s="1" t="n">
        <v>29.6</v>
      </c>
      <c r="E5481" s="3" t="n">
        <v>0</v>
      </c>
      <c r="F5481" s="23" t="n">
        <f aca="false">IF(D5481&lt;25, 0.24, 0.24-(0.01/5)*(D5481-25))</f>
        <v>0.2308</v>
      </c>
      <c r="G5481" s="40" t="n">
        <f aca="false">(E5481/1000)*$G$1*F5481</f>
        <v>0</v>
      </c>
      <c r="H5481" s="40" t="n">
        <v>0.515050071234927</v>
      </c>
      <c r="I5481" s="3" t="n">
        <f aca="false">H5481*$J$2</f>
        <v>0</v>
      </c>
      <c r="J5481" s="19" t="n">
        <f aca="false">SUM(I5481+G5481)</f>
        <v>0</v>
      </c>
      <c r="K5481" s="1" t="n">
        <v>4.48</v>
      </c>
      <c r="L5481" s="39" t="n">
        <v>0</v>
      </c>
      <c r="M5481" s="39"/>
      <c r="N5481" s="1" t="n">
        <f aca="false">(2.571*(19.44-D5481)+3.87)*$K$2</f>
        <v>-0</v>
      </c>
      <c r="O5481" s="1" t="n">
        <f aca="false">IF(N5481&gt;0,N5481,0)</f>
        <v>0</v>
      </c>
      <c r="P5481" s="1" t="n">
        <f aca="false">O5481*1.5</f>
        <v>0</v>
      </c>
      <c r="Q5481" s="1" t="n">
        <f aca="false">P5481/(3.6*$Q$2)</f>
        <v>0</v>
      </c>
      <c r="R5481" s="1" t="n">
        <f aca="false">(K5481+L5481)*$R$2</f>
        <v>22400</v>
      </c>
      <c r="S5481" s="19" t="n">
        <f aca="false">J5481-R5481</f>
        <v>-22400</v>
      </c>
      <c r="T5481" s="1" t="n">
        <f aca="false">IF(S5481&lt;0,S5481/$G$3,0)</f>
        <v>-32000</v>
      </c>
      <c r="U5481" s="1" t="n">
        <f aca="false">IF(S5481&gt;0,S5481*0.7,0)</f>
        <v>0</v>
      </c>
      <c r="V5481" s="14" t="n">
        <f aca="false">V5480+U5481+T5481</f>
        <v>-30422623.2225254</v>
      </c>
      <c r="W5481" s="19" t="n">
        <f aca="false">V5481/1000</f>
        <v>-30422.6232225254</v>
      </c>
      <c r="X5481" s="19" t="n">
        <f aca="false">W5481*3600000000*2/237000000</f>
        <v>-924231.591570393</v>
      </c>
      <c r="Y5481" s="19" t="n">
        <f aca="false">X5481/30.662</f>
        <v>-30142.5735950164</v>
      </c>
    </row>
    <row r="5482" customFormat="false" ht="17.9" hidden="false" customHeight="false" outlineLevel="0" collapsed="false">
      <c r="A5482" s="2" t="n">
        <v>8</v>
      </c>
      <c r="B5482" s="3" t="n">
        <v>16</v>
      </c>
      <c r="C5482" s="38" t="n">
        <v>23</v>
      </c>
      <c r="D5482" s="1" t="n">
        <v>28.9</v>
      </c>
      <c r="E5482" s="3" t="n">
        <v>0</v>
      </c>
      <c r="F5482" s="23" t="n">
        <f aca="false">IF(D5482&lt;25, 0.24, 0.24-(0.01/5)*(D5482-25))</f>
        <v>0.2322</v>
      </c>
      <c r="G5482" s="40" t="n">
        <f aca="false">(E5482/1000)*$G$1*F5482</f>
        <v>0</v>
      </c>
      <c r="H5482" s="40" t="n">
        <v>0.514663303962783</v>
      </c>
      <c r="I5482" s="3" t="n">
        <f aca="false">H5482*$J$2</f>
        <v>0</v>
      </c>
      <c r="J5482" s="19" t="n">
        <f aca="false">SUM(I5482+G5482)</f>
        <v>0</v>
      </c>
      <c r="K5482" s="1" t="n">
        <v>3.92</v>
      </c>
      <c r="L5482" s="39" t="n">
        <v>0</v>
      </c>
      <c r="M5482" s="39"/>
      <c r="N5482" s="1" t="n">
        <f aca="false">(2.571*(19.44-D5482)+3.87)*$K$2</f>
        <v>-0</v>
      </c>
      <c r="O5482" s="1" t="n">
        <f aca="false">IF(N5482&gt;0,N5482,0)</f>
        <v>0</v>
      </c>
      <c r="P5482" s="1" t="n">
        <f aca="false">O5482*1.5</f>
        <v>0</v>
      </c>
      <c r="Q5482" s="1" t="n">
        <f aca="false">P5482/(3.6*$Q$2)</f>
        <v>0</v>
      </c>
      <c r="R5482" s="1" t="n">
        <f aca="false">(K5482+L5482)*$R$2</f>
        <v>19600</v>
      </c>
      <c r="S5482" s="19" t="n">
        <f aca="false">J5482-R5482</f>
        <v>-19600</v>
      </c>
      <c r="T5482" s="1" t="n">
        <f aca="false">IF(S5482&lt;0,S5482/$G$3,0)</f>
        <v>-28000</v>
      </c>
      <c r="U5482" s="1" t="n">
        <f aca="false">IF(S5482&gt;0,S5482*0.7,0)</f>
        <v>0</v>
      </c>
      <c r="V5482" s="14" t="n">
        <f aca="false">V5481+U5482+T5482</f>
        <v>-30450623.2225254</v>
      </c>
      <c r="W5482" s="19" t="n">
        <f aca="false">V5482/1000</f>
        <v>-30450.6232225254</v>
      </c>
      <c r="X5482" s="19" t="n">
        <f aca="false">W5482*3600000000*2/237000000</f>
        <v>-925082.224481785</v>
      </c>
      <c r="Y5482" s="19" t="n">
        <f aca="false">X5482/30.662</f>
        <v>-30170.3158463827</v>
      </c>
    </row>
    <row r="5483" customFormat="false" ht="17.9" hidden="false" customHeight="false" outlineLevel="0" collapsed="false">
      <c r="A5483" s="2" t="n">
        <v>8</v>
      </c>
      <c r="B5483" s="3" t="n">
        <v>17</v>
      </c>
      <c r="C5483" s="38" t="n">
        <v>0</v>
      </c>
      <c r="D5483" s="1" t="n">
        <v>28.7</v>
      </c>
      <c r="E5483" s="3" t="n">
        <v>0</v>
      </c>
      <c r="F5483" s="23" t="n">
        <f aca="false">IF(D5483&lt;25, 0.24, 0.24-(0.01/5)*(D5483-25))</f>
        <v>0.2326</v>
      </c>
      <c r="G5483" s="40" t="n">
        <f aca="false">(E5483/1000)*$G$1*F5483</f>
        <v>0</v>
      </c>
      <c r="H5483" s="40" t="n">
        <v>0.530626768093721</v>
      </c>
      <c r="I5483" s="3" t="n">
        <f aca="false">H5483*$J$2</f>
        <v>0</v>
      </c>
      <c r="J5483" s="19" t="n">
        <f aca="false">SUM(I5483+G5483)</f>
        <v>0</v>
      </c>
      <c r="K5483" s="1" t="n">
        <v>3.76</v>
      </c>
      <c r="L5483" s="39" t="n">
        <v>0</v>
      </c>
      <c r="M5483" s="39"/>
      <c r="N5483" s="1" t="n">
        <f aca="false">(2.571*(19.44-D5483)+3.87)*$K$2</f>
        <v>-0</v>
      </c>
      <c r="O5483" s="1" t="n">
        <f aca="false">IF(N5483&gt;0,N5483,0)</f>
        <v>0</v>
      </c>
      <c r="P5483" s="1" t="n">
        <f aca="false">O5483*1.5</f>
        <v>0</v>
      </c>
      <c r="Q5483" s="1" t="n">
        <f aca="false">P5483/(3.6*$Q$2)</f>
        <v>0</v>
      </c>
      <c r="R5483" s="1" t="n">
        <f aca="false">(K5483+L5483)*$R$2</f>
        <v>18800</v>
      </c>
      <c r="S5483" s="19" t="n">
        <f aca="false">J5483-R5483</f>
        <v>-18800</v>
      </c>
      <c r="T5483" s="1" t="n">
        <f aca="false">IF(S5483&lt;0,S5483/$G$3,0)</f>
        <v>-26857.1428571429</v>
      </c>
      <c r="U5483" s="1" t="n">
        <f aca="false">IF(S5483&gt;0,S5483*0.7,0)</f>
        <v>0</v>
      </c>
      <c r="V5483" s="14" t="n">
        <f aca="false">V5482+U5483+T5483</f>
        <v>-30477480.3653826</v>
      </c>
      <c r="W5483" s="19" t="n">
        <f aca="false">V5483/1000</f>
        <v>-30477.4803653826</v>
      </c>
      <c r="X5483" s="19" t="n">
        <f aca="false">W5483*3600000000*2/237000000</f>
        <v>-925898.137682508</v>
      </c>
      <c r="Y5483" s="19" t="n">
        <f aca="false">X5483/30.662</f>
        <v>-30196.9257609585</v>
      </c>
    </row>
    <row r="5484" customFormat="false" ht="17.9" hidden="false" customHeight="false" outlineLevel="0" collapsed="false">
      <c r="A5484" s="2" t="n">
        <v>8</v>
      </c>
      <c r="B5484" s="3" t="n">
        <v>17</v>
      </c>
      <c r="C5484" s="38" t="n">
        <v>1</v>
      </c>
      <c r="D5484" s="1" t="n">
        <v>28.5</v>
      </c>
      <c r="E5484" s="3" t="n">
        <v>0</v>
      </c>
      <c r="F5484" s="23" t="n">
        <f aca="false">IF(D5484&lt;25, 0.24, 0.24-(0.01/5)*(D5484-25))</f>
        <v>0.233</v>
      </c>
      <c r="G5484" s="40" t="n">
        <f aca="false">(E5484/1000)*$G$1*F5484</f>
        <v>0</v>
      </c>
      <c r="H5484" s="40" t="n">
        <v>0.519100355295915</v>
      </c>
      <c r="I5484" s="3" t="n">
        <f aca="false">H5484*$J$2</f>
        <v>0</v>
      </c>
      <c r="J5484" s="19" t="n">
        <f aca="false">SUM(I5484+G5484)</f>
        <v>0</v>
      </c>
      <c r="K5484" s="1" t="n">
        <v>3.6</v>
      </c>
      <c r="L5484" s="39" t="n">
        <v>0.111975351383782</v>
      </c>
      <c r="M5484" s="39"/>
      <c r="N5484" s="1" t="n">
        <f aca="false">(2.571*(19.44-D5484)+3.87)*$K$2</f>
        <v>-0</v>
      </c>
      <c r="O5484" s="1" t="n">
        <f aca="false">IF(N5484&gt;0,N5484,0)</f>
        <v>0</v>
      </c>
      <c r="P5484" s="1" t="n">
        <f aca="false">O5484*1.5</f>
        <v>0</v>
      </c>
      <c r="Q5484" s="1" t="n">
        <f aca="false">P5484/(3.6*$Q$2)</f>
        <v>0</v>
      </c>
      <c r="R5484" s="1" t="n">
        <f aca="false">(K5484+L5484)*$R$2</f>
        <v>18559.8767569189</v>
      </c>
      <c r="S5484" s="19" t="n">
        <f aca="false">J5484-R5484</f>
        <v>-18559.8767569189</v>
      </c>
      <c r="T5484" s="1" t="n">
        <f aca="false">IF(S5484&lt;0,S5484/$G$3,0)</f>
        <v>-26514.1096527413</v>
      </c>
      <c r="U5484" s="1" t="n">
        <f aca="false">IF(S5484&gt;0,S5484*0.7,0)</f>
        <v>0</v>
      </c>
      <c r="V5484" s="14" t="n">
        <f aca="false">V5483+U5484+T5484</f>
        <v>-30503994.4750353</v>
      </c>
      <c r="W5484" s="19" t="n">
        <f aca="false">V5484/1000</f>
        <v>-30503.9944750353</v>
      </c>
      <c r="X5484" s="19" t="n">
        <f aca="false">W5484*3600000000*2/237000000</f>
        <v>-926703.629621326</v>
      </c>
      <c r="Y5484" s="19" t="n">
        <f aca="false">X5484/30.662</f>
        <v>-30223.1958000563</v>
      </c>
    </row>
    <row r="5485" customFormat="false" ht="17.9" hidden="false" customHeight="false" outlineLevel="0" collapsed="false">
      <c r="A5485" s="2" t="n">
        <v>8</v>
      </c>
      <c r="B5485" s="3" t="n">
        <v>17</v>
      </c>
      <c r="C5485" s="38" t="n">
        <v>2</v>
      </c>
      <c r="D5485" s="1" t="n">
        <v>28.3</v>
      </c>
      <c r="E5485" s="3" t="n">
        <v>0</v>
      </c>
      <c r="F5485" s="23" t="n">
        <f aca="false">IF(D5485&lt;25, 0.24, 0.24-(0.01/5)*(D5485-25))</f>
        <v>0.2334</v>
      </c>
      <c r="G5485" s="40" t="n">
        <f aca="false">(E5485/1000)*$G$1*F5485</f>
        <v>0</v>
      </c>
      <c r="H5485" s="40" t="n">
        <v>0.471818804786978</v>
      </c>
      <c r="I5485" s="3" t="n">
        <f aca="false">H5485*$J$2</f>
        <v>0</v>
      </c>
      <c r="J5485" s="19" t="n">
        <f aca="false">SUM(I5485+G5485)</f>
        <v>0</v>
      </c>
      <c r="K5485" s="1" t="n">
        <v>3.44</v>
      </c>
      <c r="L5485" s="39" t="n">
        <v>0.794980699632281</v>
      </c>
      <c r="M5485" s="39"/>
      <c r="N5485" s="1" t="n">
        <f aca="false">(2.571*(19.44-D5485)+3.87)*$K$2</f>
        <v>-0</v>
      </c>
      <c r="O5485" s="1" t="n">
        <f aca="false">IF(N5485&gt;0,N5485,0)</f>
        <v>0</v>
      </c>
      <c r="P5485" s="1" t="n">
        <f aca="false">O5485*1.5</f>
        <v>0</v>
      </c>
      <c r="Q5485" s="1" t="n">
        <f aca="false">P5485/(3.6*$Q$2)</f>
        <v>0</v>
      </c>
      <c r="R5485" s="1" t="n">
        <f aca="false">(K5485+L5485)*$R$2</f>
        <v>21174.9034981614</v>
      </c>
      <c r="S5485" s="19" t="n">
        <f aca="false">J5485-R5485</f>
        <v>-21174.9034981614</v>
      </c>
      <c r="T5485" s="1" t="n">
        <f aca="false">IF(S5485&lt;0,S5485/$G$3,0)</f>
        <v>-30249.8621402306</v>
      </c>
      <c r="U5485" s="1" t="n">
        <f aca="false">IF(S5485&gt;0,S5485*0.7,0)</f>
        <v>0</v>
      </c>
      <c r="V5485" s="14" t="n">
        <f aca="false">V5484+U5485+T5485</f>
        <v>-30534244.3371755</v>
      </c>
      <c r="W5485" s="19" t="n">
        <f aca="false">V5485/1000</f>
        <v>-30534.2443371755</v>
      </c>
      <c r="X5485" s="19" t="n">
        <f aca="false">W5485*3600000000*2/237000000</f>
        <v>-927622.612774953</v>
      </c>
      <c r="Y5485" s="19" t="n">
        <f aca="false">X5485/30.662</f>
        <v>-30253.167202888</v>
      </c>
    </row>
    <row r="5486" customFormat="false" ht="17.9" hidden="false" customHeight="false" outlineLevel="0" collapsed="false">
      <c r="A5486" s="2" t="n">
        <v>8</v>
      </c>
      <c r="B5486" s="3" t="n">
        <v>17</v>
      </c>
      <c r="C5486" s="38" t="n">
        <v>3</v>
      </c>
      <c r="D5486" s="1" t="n">
        <v>27.8</v>
      </c>
      <c r="E5486" s="3" t="n">
        <v>0</v>
      </c>
      <c r="F5486" s="23" t="n">
        <f aca="false">IF(D5486&lt;25, 0.24, 0.24-(0.01/5)*(D5486-25))</f>
        <v>0.2344</v>
      </c>
      <c r="G5486" s="40" t="n">
        <f aca="false">(E5486/1000)*$G$1*F5486</f>
        <v>0</v>
      </c>
      <c r="H5486" s="40" t="n">
        <v>0.455141284408118</v>
      </c>
      <c r="I5486" s="3" t="n">
        <f aca="false">H5486*$J$2</f>
        <v>0</v>
      </c>
      <c r="J5486" s="19" t="n">
        <f aca="false">SUM(I5486+G5486)</f>
        <v>0</v>
      </c>
      <c r="K5486" s="1" t="n">
        <v>3.04</v>
      </c>
      <c r="L5486" s="39" t="n">
        <v>0.978283980723823</v>
      </c>
      <c r="M5486" s="39"/>
      <c r="N5486" s="1" t="n">
        <f aca="false">(2.571*(19.44-D5486)+3.87)*$K$2</f>
        <v>-0</v>
      </c>
      <c r="O5486" s="1" t="n">
        <f aca="false">IF(N5486&gt;0,N5486,0)</f>
        <v>0</v>
      </c>
      <c r="P5486" s="1" t="n">
        <f aca="false">O5486*1.5</f>
        <v>0</v>
      </c>
      <c r="Q5486" s="1" t="n">
        <f aca="false">P5486/(3.6*$Q$2)</f>
        <v>0</v>
      </c>
      <c r="R5486" s="1" t="n">
        <f aca="false">(K5486+L5486)*$R$2</f>
        <v>20091.4199036191</v>
      </c>
      <c r="S5486" s="19" t="n">
        <f aca="false">J5486-R5486</f>
        <v>-20091.4199036191</v>
      </c>
      <c r="T5486" s="1" t="n">
        <f aca="false">IF(S5486&lt;0,S5486/$G$3,0)</f>
        <v>-28702.0284337416</v>
      </c>
      <c r="U5486" s="1" t="n">
        <f aca="false">IF(S5486&gt;0,S5486*0.7,0)</f>
        <v>0</v>
      </c>
      <c r="V5486" s="14" t="n">
        <f aca="false">V5485+U5486+T5486</f>
        <v>-30562946.3656093</v>
      </c>
      <c r="W5486" s="19" t="n">
        <f aca="false">V5486/1000</f>
        <v>-30562.9463656093</v>
      </c>
      <c r="X5486" s="19" t="n">
        <f aca="false">W5486*3600000000*2/237000000</f>
        <v>-928494.573132434</v>
      </c>
      <c r="Y5486" s="19" t="n">
        <f aca="false">X5486/30.662</f>
        <v>-30281.6050202998</v>
      </c>
    </row>
    <row r="5487" customFormat="false" ht="17.9" hidden="false" customHeight="false" outlineLevel="0" collapsed="false">
      <c r="A5487" s="2" t="n">
        <v>8</v>
      </c>
      <c r="B5487" s="3" t="n">
        <v>17</v>
      </c>
      <c r="C5487" s="38" t="n">
        <v>4</v>
      </c>
      <c r="D5487" s="1" t="n">
        <v>27.2</v>
      </c>
      <c r="E5487" s="3" t="n">
        <v>0</v>
      </c>
      <c r="F5487" s="23" t="n">
        <f aca="false">IF(D5487&lt;25, 0.24, 0.24-(0.01/5)*(D5487-25))</f>
        <v>0.2356</v>
      </c>
      <c r="G5487" s="40" t="n">
        <f aca="false">(E5487/1000)*$G$1*F5487</f>
        <v>0</v>
      </c>
      <c r="H5487" s="40" t="n">
        <v>0.439347245000381</v>
      </c>
      <c r="I5487" s="3" t="n">
        <f aca="false">H5487*$J$2</f>
        <v>0</v>
      </c>
      <c r="J5487" s="19" t="n">
        <f aca="false">SUM(I5487+G5487)</f>
        <v>0</v>
      </c>
      <c r="K5487" s="1" t="n">
        <v>2.56</v>
      </c>
      <c r="L5487" s="39" t="n">
        <v>0.97927817638862</v>
      </c>
      <c r="M5487" s="39"/>
      <c r="N5487" s="1" t="n">
        <f aca="false">(2.571*(19.44-D5487)+3.87)*$K$2</f>
        <v>-0</v>
      </c>
      <c r="O5487" s="1" t="n">
        <f aca="false">IF(N5487&gt;0,N5487,0)</f>
        <v>0</v>
      </c>
      <c r="P5487" s="1" t="n">
        <f aca="false">O5487*1.5</f>
        <v>0</v>
      </c>
      <c r="Q5487" s="1" t="n">
        <f aca="false">P5487/(3.6*$Q$2)</f>
        <v>0</v>
      </c>
      <c r="R5487" s="1" t="n">
        <f aca="false">(K5487+L5487)*$R$2</f>
        <v>17696.3908819431</v>
      </c>
      <c r="S5487" s="19" t="n">
        <f aca="false">J5487-R5487</f>
        <v>-17696.3908819431</v>
      </c>
      <c r="T5487" s="1" t="n">
        <f aca="false">IF(S5487&lt;0,S5487/$G$3,0)</f>
        <v>-25280.5584027759</v>
      </c>
      <c r="U5487" s="1" t="n">
        <f aca="false">IF(S5487&gt;0,S5487*0.7,0)</f>
        <v>0</v>
      </c>
      <c r="V5487" s="14" t="n">
        <f aca="false">V5486+U5487+T5487</f>
        <v>-30588226.9240121</v>
      </c>
      <c r="W5487" s="19" t="n">
        <f aca="false">V5487/1000</f>
        <v>-30588.2269240121</v>
      </c>
      <c r="X5487" s="19" t="n">
        <f aca="false">W5487*3600000000*2/237000000</f>
        <v>-929262.590096569</v>
      </c>
      <c r="Y5487" s="19" t="n">
        <f aca="false">X5487/30.662</f>
        <v>-30306.6528633673</v>
      </c>
    </row>
    <row r="5488" customFormat="false" ht="17.9" hidden="false" customHeight="false" outlineLevel="0" collapsed="false">
      <c r="A5488" s="2" t="n">
        <v>8</v>
      </c>
      <c r="B5488" s="3" t="n">
        <v>17</v>
      </c>
      <c r="C5488" s="38" t="n">
        <v>5</v>
      </c>
      <c r="D5488" s="1" t="n">
        <v>26.7</v>
      </c>
      <c r="E5488" s="3" t="n">
        <v>-0.273761064743806</v>
      </c>
      <c r="F5488" s="23" t="n">
        <f aca="false">IF(D5488&lt;25, 0.24, 0.24-(0.01/5)*(D5488-25))</f>
        <v>0.2366</v>
      </c>
      <c r="G5488" s="40" t="n">
        <f aca="false">(E5488/1000)*$G$1*F5488</f>
        <v>-21.2205593674211</v>
      </c>
      <c r="H5488" s="40" t="n">
        <v>0.449863177039043</v>
      </c>
      <c r="I5488" s="3" t="n">
        <f aca="false">H5488*$J$2</f>
        <v>0</v>
      </c>
      <c r="J5488" s="19" t="n">
        <f aca="false">SUM(I5488+G5488)</f>
        <v>-21.2205593674211</v>
      </c>
      <c r="K5488" s="1" t="n">
        <v>2.16</v>
      </c>
      <c r="L5488" s="39" t="n">
        <v>0.88698711708922</v>
      </c>
      <c r="M5488" s="39"/>
      <c r="N5488" s="1" t="n">
        <f aca="false">(2.571*(19.44-D5488)+3.87)*$K$2</f>
        <v>-0</v>
      </c>
      <c r="O5488" s="1" t="n">
        <f aca="false">IF(N5488&gt;0,N5488,0)</f>
        <v>0</v>
      </c>
      <c r="P5488" s="1" t="n">
        <f aca="false">O5488*1.5</f>
        <v>0</v>
      </c>
      <c r="Q5488" s="1" t="n">
        <f aca="false">P5488/(3.6*$Q$2)</f>
        <v>0</v>
      </c>
      <c r="R5488" s="1" t="n">
        <f aca="false">(K5488+L5488)*$R$2</f>
        <v>15234.9355854461</v>
      </c>
      <c r="S5488" s="19" t="n">
        <f aca="false">J5488-R5488</f>
        <v>-15256.1561448135</v>
      </c>
      <c r="T5488" s="1" t="n">
        <f aca="false">IF(S5488&lt;0,S5488/$G$3,0)</f>
        <v>-21794.508778305</v>
      </c>
      <c r="U5488" s="1" t="n">
        <f aca="false">IF(S5488&gt;0,S5488*0.7,0)</f>
        <v>0</v>
      </c>
      <c r="V5488" s="14" t="n">
        <f aca="false">V5487+U5488+T5488</f>
        <v>-30610021.4327904</v>
      </c>
      <c r="W5488" s="19" t="n">
        <f aca="false">V5488/1000</f>
        <v>-30610.0214327904</v>
      </c>
      <c r="X5488" s="19" t="n">
        <f aca="false">W5488*3600000000*2/237000000</f>
        <v>-929924.701755656</v>
      </c>
      <c r="Y5488" s="19" t="n">
        <f aca="false">X5488/30.662</f>
        <v>-30328.246746972</v>
      </c>
    </row>
    <row r="5489" customFormat="false" ht="17.9" hidden="false" customHeight="false" outlineLevel="0" collapsed="false">
      <c r="A5489" s="2" t="n">
        <v>8</v>
      </c>
      <c r="B5489" s="3" t="n">
        <v>17</v>
      </c>
      <c r="C5489" s="38" t="n">
        <v>6</v>
      </c>
      <c r="D5489" s="1" t="n">
        <v>28.5</v>
      </c>
      <c r="E5489" s="3" t="n">
        <v>40.1267856008311</v>
      </c>
      <c r="F5489" s="23" t="n">
        <f aca="false">IF(D5489&lt;25, 0.24, 0.24-(0.01/5)*(D5489-25))</f>
        <v>0.233</v>
      </c>
      <c r="G5489" s="40" t="n">
        <f aca="false">(E5489/1000)*$G$1*F5489</f>
        <v>3063.09663716082</v>
      </c>
      <c r="H5489" s="40" t="n">
        <v>0.446061642638727</v>
      </c>
      <c r="I5489" s="3" t="n">
        <f aca="false">H5489*$J$2</f>
        <v>0</v>
      </c>
      <c r="J5489" s="19" t="n">
        <f aca="false">SUM(I5489+G5489)</f>
        <v>3063.09663716082</v>
      </c>
      <c r="K5489" s="1" t="n">
        <v>3.6</v>
      </c>
      <c r="L5489" s="39" t="n">
        <v>0</v>
      </c>
      <c r="M5489" s="39"/>
      <c r="N5489" s="1" t="n">
        <f aca="false">(2.571*(19.44-D5489)+3.87)*$K$2</f>
        <v>-0</v>
      </c>
      <c r="O5489" s="1" t="n">
        <f aca="false">IF(N5489&gt;0,N5489,0)</f>
        <v>0</v>
      </c>
      <c r="P5489" s="1" t="n">
        <f aca="false">O5489*1.5</f>
        <v>0</v>
      </c>
      <c r="Q5489" s="1" t="n">
        <f aca="false">P5489/(3.6*$Q$2)</f>
        <v>0</v>
      </c>
      <c r="R5489" s="1" t="n">
        <f aca="false">(K5489+L5489)*$R$2</f>
        <v>18000</v>
      </c>
      <c r="S5489" s="19" t="n">
        <f aca="false">J5489-R5489</f>
        <v>-14936.9033628392</v>
      </c>
      <c r="T5489" s="1" t="n">
        <f aca="false">IF(S5489&lt;0,S5489/$G$3,0)</f>
        <v>-21338.4333754845</v>
      </c>
      <c r="U5489" s="1" t="n">
        <f aca="false">IF(S5489&gt;0,S5489*0.7,0)</f>
        <v>0</v>
      </c>
      <c r="V5489" s="14" t="n">
        <f aca="false">V5488+U5489+T5489</f>
        <v>-30631359.8661658</v>
      </c>
      <c r="W5489" s="19" t="n">
        <f aca="false">V5489/1000</f>
        <v>-30631.3598661658</v>
      </c>
      <c r="X5489" s="19" t="n">
        <f aca="false">W5489*3600000000*2/237000000</f>
        <v>-930572.957959469</v>
      </c>
      <c r="Y5489" s="19" t="n">
        <f aca="false">X5489/30.662</f>
        <v>-30349.3887534886</v>
      </c>
    </row>
    <row r="5490" customFormat="false" ht="17.9" hidden="false" customHeight="false" outlineLevel="0" collapsed="false">
      <c r="A5490" s="2" t="n">
        <v>8</v>
      </c>
      <c r="B5490" s="3" t="n">
        <v>17</v>
      </c>
      <c r="C5490" s="38" t="n">
        <v>7</v>
      </c>
      <c r="D5490" s="1" t="n">
        <v>30.4</v>
      </c>
      <c r="E5490" s="3" t="n">
        <v>196.312902595332</v>
      </c>
      <c r="F5490" s="23" t="n">
        <f aca="false">IF(D5490&lt;25, 0.24, 0.24-(0.01/5)*(D5490-25))</f>
        <v>0.2292</v>
      </c>
      <c r="G5490" s="40" t="n">
        <f aca="false">(E5490/1000)*$G$1*F5490</f>
        <v>14741.2347975864</v>
      </c>
      <c r="H5490" s="40" t="n">
        <v>0.40603586777533</v>
      </c>
      <c r="I5490" s="3" t="n">
        <f aca="false">H5490*$J$2</f>
        <v>0</v>
      </c>
      <c r="J5490" s="19" t="n">
        <f aca="false">SUM(I5490+G5490)</f>
        <v>14741.2347975864</v>
      </c>
      <c r="K5490" s="1" t="n">
        <v>5.12</v>
      </c>
      <c r="L5490" s="39" t="n">
        <v>0</v>
      </c>
      <c r="M5490" s="39"/>
      <c r="N5490" s="1" t="n">
        <f aca="false">(2.571*(19.44-D5490)+3.87)*$K$2</f>
        <v>-0</v>
      </c>
      <c r="O5490" s="1" t="n">
        <f aca="false">IF(N5490&gt;0,N5490,0)</f>
        <v>0</v>
      </c>
      <c r="P5490" s="1" t="n">
        <f aca="false">O5490*1.5</f>
        <v>0</v>
      </c>
      <c r="Q5490" s="1" t="n">
        <f aca="false">P5490/(3.6*$Q$2)</f>
        <v>0</v>
      </c>
      <c r="R5490" s="1" t="n">
        <f aca="false">(K5490+L5490)*$R$2</f>
        <v>25600</v>
      </c>
      <c r="S5490" s="19" t="n">
        <f aca="false">J5490-R5490</f>
        <v>-10858.7652024136</v>
      </c>
      <c r="T5490" s="1" t="n">
        <f aca="false">IF(S5490&lt;0,S5490/$G$3,0)</f>
        <v>-15512.5217177337</v>
      </c>
      <c r="U5490" s="1" t="n">
        <f aca="false">IF(S5490&gt;0,S5490*0.7,0)</f>
        <v>0</v>
      </c>
      <c r="V5490" s="14" t="n">
        <f aca="false">V5489+U5490+T5490</f>
        <v>-30646872.3878836</v>
      </c>
      <c r="W5490" s="19" t="n">
        <f aca="false">V5490/1000</f>
        <v>-30646.8723878836</v>
      </c>
      <c r="X5490" s="19" t="n">
        <f aca="false">W5490*3600000000*2/237000000</f>
        <v>-931044.224442033</v>
      </c>
      <c r="Y5490" s="19" t="n">
        <f aca="false">X5490/30.662</f>
        <v>-30364.7584776607</v>
      </c>
    </row>
    <row r="5491" customFormat="false" ht="17.9" hidden="false" customHeight="false" outlineLevel="0" collapsed="false">
      <c r="A5491" s="2" t="n">
        <v>8</v>
      </c>
      <c r="B5491" s="3" t="n">
        <v>17</v>
      </c>
      <c r="C5491" s="38" t="n">
        <v>8</v>
      </c>
      <c r="D5491" s="1" t="n">
        <v>32.2</v>
      </c>
      <c r="E5491" s="3" t="n">
        <v>415.793308854597</v>
      </c>
      <c r="F5491" s="23" t="n">
        <f aca="false">IF(D5491&lt;25, 0.24, 0.24-(0.01/5)*(D5491-25))</f>
        <v>0.2256</v>
      </c>
      <c r="G5491" s="40" t="n">
        <f aca="false">(E5491/1000)*$G$1*F5491</f>
        <v>30731.7291878704</v>
      </c>
      <c r="H5491" s="40" t="n">
        <v>0.38624499839132</v>
      </c>
      <c r="I5491" s="3" t="n">
        <f aca="false">H5491*$J$2</f>
        <v>0</v>
      </c>
      <c r="J5491" s="19" t="n">
        <f aca="false">SUM(I5491+G5491)</f>
        <v>30731.7291878704</v>
      </c>
      <c r="K5491" s="1" t="n">
        <v>6.56</v>
      </c>
      <c r="L5491" s="39" t="n">
        <v>0</v>
      </c>
      <c r="M5491" s="39"/>
      <c r="N5491" s="1" t="n">
        <f aca="false">(2.571*(19.44-D5491)+3.87)*$K$2</f>
        <v>-0</v>
      </c>
      <c r="O5491" s="1" t="n">
        <f aca="false">IF(N5491&gt;0,N5491,0)</f>
        <v>0</v>
      </c>
      <c r="P5491" s="1" t="n">
        <f aca="false">O5491*1.5</f>
        <v>0</v>
      </c>
      <c r="Q5491" s="1" t="n">
        <f aca="false">P5491/(3.6*$Q$2)</f>
        <v>0</v>
      </c>
      <c r="R5491" s="1" t="n">
        <f aca="false">(K5491+L5491)*$R$2</f>
        <v>32800</v>
      </c>
      <c r="S5491" s="19" t="n">
        <f aca="false">J5491-R5491</f>
        <v>-2068.27081212965</v>
      </c>
      <c r="T5491" s="1" t="n">
        <f aca="false">IF(S5491&lt;0,S5491/$G$3,0)</f>
        <v>-2954.67258875664</v>
      </c>
      <c r="U5491" s="1" t="n">
        <f aca="false">IF(S5491&gt;0,S5491*0.7,0)</f>
        <v>0</v>
      </c>
      <c r="V5491" s="14" t="n">
        <f aca="false">V5490+U5491+T5491</f>
        <v>-30649827.0604723</v>
      </c>
      <c r="W5491" s="19" t="n">
        <f aca="false">V5491/1000</f>
        <v>-30649.8270604723</v>
      </c>
      <c r="X5491" s="19" t="n">
        <f aca="false">W5491*3600000000*2/237000000</f>
        <v>-931133.986647261</v>
      </c>
      <c r="Y5491" s="19" t="n">
        <f aca="false">X5491/30.662</f>
        <v>-30367.6859515772</v>
      </c>
    </row>
    <row r="5492" customFormat="false" ht="17.9" hidden="false" customHeight="false" outlineLevel="0" collapsed="false">
      <c r="A5492" s="2" t="n">
        <v>8</v>
      </c>
      <c r="B5492" s="3" t="n">
        <v>17</v>
      </c>
      <c r="C5492" s="38" t="n">
        <v>9</v>
      </c>
      <c r="D5492" s="1" t="n">
        <v>32.8</v>
      </c>
      <c r="E5492" s="3" t="n">
        <v>629.507997964418</v>
      </c>
      <c r="F5492" s="23" t="n">
        <f aca="false">IF(D5492&lt;25, 0.24, 0.24-(0.01/5)*(D5492-25))</f>
        <v>0.2244</v>
      </c>
      <c r="G5492" s="40" t="n">
        <f aca="false">(E5492/1000)*$G$1*F5492</f>
        <v>46280.1236697722</v>
      </c>
      <c r="H5492" s="40" t="n">
        <v>0.424660976395565</v>
      </c>
      <c r="I5492" s="3" t="n">
        <f aca="false">H5492*$J$2</f>
        <v>0</v>
      </c>
      <c r="J5492" s="19" t="n">
        <f aca="false">SUM(I5492+G5492)</f>
        <v>46280.1236697722</v>
      </c>
      <c r="K5492" s="1" t="n">
        <v>7.04</v>
      </c>
      <c r="L5492" s="39" t="n">
        <v>0</v>
      </c>
      <c r="M5492" s="39"/>
      <c r="N5492" s="1" t="n">
        <f aca="false">(2.571*(19.44-D5492)+3.87)*$K$2</f>
        <v>-0</v>
      </c>
      <c r="O5492" s="1" t="n">
        <f aca="false">IF(N5492&gt;0,N5492,0)</f>
        <v>0</v>
      </c>
      <c r="P5492" s="1" t="n">
        <f aca="false">O5492*1.5</f>
        <v>0</v>
      </c>
      <c r="Q5492" s="1" t="n">
        <f aca="false">P5492/(3.6*$Q$2)</f>
        <v>0</v>
      </c>
      <c r="R5492" s="1" t="n">
        <f aca="false">(K5492+L5492)*$R$2</f>
        <v>35200</v>
      </c>
      <c r="S5492" s="19" t="n">
        <f aca="false">J5492-R5492</f>
        <v>11080.1236697722</v>
      </c>
      <c r="T5492" s="1" t="n">
        <f aca="false">IF(S5492&lt;0,S5492/$G$3,0)</f>
        <v>0</v>
      </c>
      <c r="U5492" s="1" t="n">
        <f aca="false">IF(S5492&gt;0,S5492*0.7,0)</f>
        <v>7756.08656884056</v>
      </c>
      <c r="V5492" s="14" t="n">
        <f aca="false">V5491+U5492+T5492</f>
        <v>-30642070.9739035</v>
      </c>
      <c r="W5492" s="19" t="n">
        <f aca="false">V5492/1000</f>
        <v>-30642.0709739035</v>
      </c>
      <c r="X5492" s="19" t="n">
        <f aca="false">W5492*3600000000*2/237000000</f>
        <v>-930898.358700866</v>
      </c>
      <c r="Y5492" s="19" t="n">
        <f aca="false">X5492/30.662</f>
        <v>-30360.0012621768</v>
      </c>
    </row>
    <row r="5493" customFormat="false" ht="17.9" hidden="false" customHeight="false" outlineLevel="0" collapsed="false">
      <c r="A5493" s="2" t="n">
        <v>8</v>
      </c>
      <c r="B5493" s="3" t="n">
        <v>17</v>
      </c>
      <c r="C5493" s="38" t="n">
        <v>10</v>
      </c>
      <c r="D5493" s="1" t="n">
        <v>33.3</v>
      </c>
      <c r="E5493" s="3" t="n">
        <v>799.818785568021</v>
      </c>
      <c r="F5493" s="23" t="n">
        <f aca="false">IF(D5493&lt;25, 0.24, 0.24-(0.01/5)*(D5493-25))</f>
        <v>0.2234</v>
      </c>
      <c r="G5493" s="40" t="n">
        <f aca="false">(E5493/1000)*$G$1*F5493</f>
        <v>58538.9832599094</v>
      </c>
      <c r="H5493" s="40" t="n">
        <v>0.376852998173305</v>
      </c>
      <c r="I5493" s="3" t="n">
        <f aca="false">H5493*$J$2</f>
        <v>0</v>
      </c>
      <c r="J5493" s="19" t="n">
        <f aca="false">SUM(I5493+G5493)</f>
        <v>58538.9832599094</v>
      </c>
      <c r="K5493" s="1" t="n">
        <v>7.44</v>
      </c>
      <c r="L5493" s="39" t="n">
        <v>0</v>
      </c>
      <c r="M5493" s="39"/>
      <c r="N5493" s="1" t="n">
        <f aca="false">(2.571*(19.44-D5493)+3.87)*$K$2</f>
        <v>-0</v>
      </c>
      <c r="O5493" s="1" t="n">
        <f aca="false">IF(N5493&gt;0,N5493,0)</f>
        <v>0</v>
      </c>
      <c r="P5493" s="1" t="n">
        <f aca="false">O5493*1.5</f>
        <v>0</v>
      </c>
      <c r="Q5493" s="1" t="n">
        <f aca="false">P5493/(3.6*$Q$2)</f>
        <v>0</v>
      </c>
      <c r="R5493" s="1" t="n">
        <f aca="false">(K5493+L5493)*$R$2</f>
        <v>37200</v>
      </c>
      <c r="S5493" s="19" t="n">
        <f aca="false">J5493-R5493</f>
        <v>21338.9832599094</v>
      </c>
      <c r="T5493" s="1" t="n">
        <f aca="false">IF(S5493&lt;0,S5493/$G$3,0)</f>
        <v>0</v>
      </c>
      <c r="U5493" s="1" t="n">
        <f aca="false">IF(S5493&gt;0,S5493*0.7,0)</f>
        <v>14937.2882819366</v>
      </c>
      <c r="V5493" s="14" t="n">
        <f aca="false">V5492+U5493+T5493</f>
        <v>-30627133.6856216</v>
      </c>
      <c r="W5493" s="19" t="n">
        <f aca="false">V5493/1000</f>
        <v>-30627.1336856216</v>
      </c>
      <c r="X5493" s="19" t="n">
        <f aca="false">W5493*3600000000*2/237000000</f>
        <v>-930444.567664452</v>
      </c>
      <c r="Y5493" s="19" t="n">
        <f aca="false">X5493/30.662</f>
        <v>-30345.2014762394</v>
      </c>
    </row>
    <row r="5494" customFormat="false" ht="17.9" hidden="false" customHeight="false" outlineLevel="0" collapsed="false">
      <c r="A5494" s="2" t="n">
        <v>8</v>
      </c>
      <c r="B5494" s="3" t="n">
        <v>17</v>
      </c>
      <c r="C5494" s="38" t="n">
        <v>11</v>
      </c>
      <c r="D5494" s="1" t="n">
        <v>33.9</v>
      </c>
      <c r="E5494" s="3" t="n">
        <v>903.752500740382</v>
      </c>
      <c r="F5494" s="23" t="n">
        <f aca="false">IF(D5494&lt;25, 0.24, 0.24-(0.01/5)*(D5494-25))</f>
        <v>0.2222</v>
      </c>
      <c r="G5494" s="40" t="n">
        <f aca="false">(E5494/1000)*$G$1*F5494</f>
        <v>65790.6190118077</v>
      </c>
      <c r="H5494" s="40" t="n">
        <v>0.32340086756431</v>
      </c>
      <c r="I5494" s="3" t="n">
        <f aca="false">H5494*$J$2</f>
        <v>0</v>
      </c>
      <c r="J5494" s="19" t="n">
        <f aca="false">SUM(I5494+G5494)</f>
        <v>65790.6190118077</v>
      </c>
      <c r="K5494" s="1" t="n">
        <v>7.92</v>
      </c>
      <c r="L5494" s="39" t="n">
        <v>0</v>
      </c>
      <c r="M5494" s="39"/>
      <c r="N5494" s="1" t="n">
        <f aca="false">(2.571*(19.44-D5494)+3.87)*$K$2</f>
        <v>-0</v>
      </c>
      <c r="O5494" s="1" t="n">
        <f aca="false">IF(N5494&gt;0,N5494,0)</f>
        <v>0</v>
      </c>
      <c r="P5494" s="1" t="n">
        <f aca="false">O5494*1.5</f>
        <v>0</v>
      </c>
      <c r="Q5494" s="1" t="n">
        <f aca="false">P5494/(3.6*$Q$2)</f>
        <v>0</v>
      </c>
      <c r="R5494" s="1" t="n">
        <f aca="false">(K5494+L5494)*$R$2</f>
        <v>39600</v>
      </c>
      <c r="S5494" s="19" t="n">
        <f aca="false">J5494-R5494</f>
        <v>26190.6190118077</v>
      </c>
      <c r="T5494" s="1" t="n">
        <f aca="false">IF(S5494&lt;0,S5494/$G$3,0)</f>
        <v>0</v>
      </c>
      <c r="U5494" s="1" t="n">
        <f aca="false">IF(S5494&gt;0,S5494*0.7,0)</f>
        <v>18333.4333082654</v>
      </c>
      <c r="V5494" s="14" t="n">
        <f aca="false">V5493+U5494+T5494</f>
        <v>-30608800.2523133</v>
      </c>
      <c r="W5494" s="19" t="n">
        <f aca="false">V5494/1000</f>
        <v>-30608.8002523133</v>
      </c>
      <c r="X5494" s="19" t="n">
        <f aca="false">W5494*3600000000*2/237000000</f>
        <v>-929887.602601923</v>
      </c>
      <c r="Y5494" s="19" t="n">
        <f aca="false">X5494/30.662</f>
        <v>-30327.0368078378</v>
      </c>
    </row>
    <row r="5495" customFormat="false" ht="17.9" hidden="false" customHeight="false" outlineLevel="0" collapsed="false">
      <c r="A5495" s="2" t="n">
        <v>8</v>
      </c>
      <c r="B5495" s="3" t="n">
        <v>17</v>
      </c>
      <c r="C5495" s="38" t="n">
        <v>12</v>
      </c>
      <c r="D5495" s="1" t="n">
        <v>35.2</v>
      </c>
      <c r="E5495" s="3" t="n">
        <v>947.143057070344</v>
      </c>
      <c r="F5495" s="23" t="n">
        <f aca="false">IF(D5495&lt;25, 0.24, 0.24-(0.01/5)*(D5495-25))</f>
        <v>0.2196</v>
      </c>
      <c r="G5495" s="40" t="n">
        <f aca="false">(E5495/1000)*$G$1*F5495</f>
        <v>68142.540635282</v>
      </c>
      <c r="H5495" s="40" t="n">
        <v>0.270788479932561</v>
      </c>
      <c r="I5495" s="3" t="n">
        <f aca="false">H5495*$J$2</f>
        <v>0</v>
      </c>
      <c r="J5495" s="19" t="n">
        <f aca="false">SUM(I5495+G5495)</f>
        <v>68142.540635282</v>
      </c>
      <c r="K5495" s="1" t="n">
        <v>8.96</v>
      </c>
      <c r="L5495" s="39" t="n">
        <v>0</v>
      </c>
      <c r="M5495" s="39"/>
      <c r="N5495" s="1" t="n">
        <f aca="false">(2.571*(19.44-D5495)+3.87)*$K$2</f>
        <v>-0</v>
      </c>
      <c r="O5495" s="1" t="n">
        <f aca="false">IF(N5495&gt;0,N5495,0)</f>
        <v>0</v>
      </c>
      <c r="P5495" s="1" t="n">
        <f aca="false">O5495*1.5</f>
        <v>0</v>
      </c>
      <c r="Q5495" s="1" t="n">
        <f aca="false">P5495/(3.6*$Q$2)</f>
        <v>0</v>
      </c>
      <c r="R5495" s="1" t="n">
        <f aca="false">(K5495+L5495)*$R$2</f>
        <v>44800</v>
      </c>
      <c r="S5495" s="19" t="n">
        <f aca="false">J5495-R5495</f>
        <v>23342.540635282</v>
      </c>
      <c r="T5495" s="1" t="n">
        <f aca="false">IF(S5495&lt;0,S5495/$G$3,0)</f>
        <v>0</v>
      </c>
      <c r="U5495" s="1" t="n">
        <f aca="false">IF(S5495&gt;0,S5495*0.7,0)</f>
        <v>16339.7784446974</v>
      </c>
      <c r="V5495" s="14" t="n">
        <f aca="false">V5494+U5495+T5495</f>
        <v>-30592460.4738686</v>
      </c>
      <c r="W5495" s="19" t="n">
        <f aca="false">V5495/1000</f>
        <v>-30592.4604738686</v>
      </c>
      <c r="X5495" s="19" t="n">
        <f aca="false">W5495*3600000000*2/237000000</f>
        <v>-929391.204269426</v>
      </c>
      <c r="Y5495" s="19" t="n">
        <f aca="false">X5495/30.662</f>
        <v>-30310.847442092</v>
      </c>
    </row>
    <row r="5496" customFormat="false" ht="17.9" hidden="false" customHeight="false" outlineLevel="0" collapsed="false">
      <c r="A5496" s="2" t="n">
        <v>8</v>
      </c>
      <c r="B5496" s="3" t="n">
        <v>17</v>
      </c>
      <c r="C5496" s="38" t="n">
        <v>13</v>
      </c>
      <c r="D5496" s="1" t="n">
        <v>36.5</v>
      </c>
      <c r="E5496" s="3" t="n">
        <v>915.83564190842</v>
      </c>
      <c r="F5496" s="23" t="n">
        <f aca="false">IF(D5496&lt;25, 0.24, 0.24-(0.01/5)*(D5496-25))</f>
        <v>0.217</v>
      </c>
      <c r="G5496" s="40" t="n">
        <f aca="false">(E5496/1000)*$G$1*F5496</f>
        <v>65109.9978414419</v>
      </c>
      <c r="H5496" s="40" t="n">
        <v>0.249612966116864</v>
      </c>
      <c r="I5496" s="3" t="n">
        <f aca="false">H5496*$J$2</f>
        <v>0</v>
      </c>
      <c r="J5496" s="19" t="n">
        <f aca="false">SUM(I5496+G5496)</f>
        <v>65109.9978414419</v>
      </c>
      <c r="K5496" s="1" t="n">
        <v>10</v>
      </c>
      <c r="L5496" s="39" t="n">
        <v>0</v>
      </c>
      <c r="M5496" s="39"/>
      <c r="N5496" s="1" t="n">
        <f aca="false">(2.571*(19.44-D5496)+3.87)*$K$2</f>
        <v>-0</v>
      </c>
      <c r="O5496" s="1" t="n">
        <f aca="false">IF(N5496&gt;0,N5496,0)</f>
        <v>0</v>
      </c>
      <c r="P5496" s="1" t="n">
        <f aca="false">O5496*1.5</f>
        <v>0</v>
      </c>
      <c r="Q5496" s="1" t="n">
        <f aca="false">P5496/(3.6*$Q$2)</f>
        <v>0</v>
      </c>
      <c r="R5496" s="1" t="n">
        <f aca="false">(K5496+L5496)*$R$2</f>
        <v>50000</v>
      </c>
      <c r="S5496" s="19" t="n">
        <f aca="false">J5496-R5496</f>
        <v>15109.9978414419</v>
      </c>
      <c r="T5496" s="1" t="n">
        <f aca="false">IF(S5496&lt;0,S5496/$G$3,0)</f>
        <v>0</v>
      </c>
      <c r="U5496" s="1" t="n">
        <f aca="false">IF(S5496&gt;0,S5496*0.7,0)</f>
        <v>10576.9984890094</v>
      </c>
      <c r="V5496" s="14" t="n">
        <f aca="false">V5495+U5496+T5496</f>
        <v>-30581883.4753796</v>
      </c>
      <c r="W5496" s="19" t="n">
        <f aca="false">V5496/1000</f>
        <v>-30581.8834753796</v>
      </c>
      <c r="X5496" s="19" t="n">
        <f aca="false">W5496*3600000000*2/237000000</f>
        <v>-929069.877733051</v>
      </c>
      <c r="Y5496" s="19" t="n">
        <f aca="false">X5496/30.662</f>
        <v>-30300.3678081355</v>
      </c>
    </row>
    <row r="5497" customFormat="false" ht="17.9" hidden="false" customHeight="false" outlineLevel="0" collapsed="false">
      <c r="A5497" s="2" t="n">
        <v>8</v>
      </c>
      <c r="B5497" s="3" t="n">
        <v>17</v>
      </c>
      <c r="C5497" s="38" t="n">
        <v>14</v>
      </c>
      <c r="D5497" s="1" t="n">
        <v>37.8</v>
      </c>
      <c r="E5497" s="3" t="n">
        <v>807.934306898897</v>
      </c>
      <c r="F5497" s="23" t="n">
        <f aca="false">IF(D5497&lt;25, 0.24, 0.24-(0.01/5)*(D5497-25))</f>
        <v>0.2144</v>
      </c>
      <c r="G5497" s="40" t="n">
        <f aca="false">(E5497/1000)*$G$1*F5497</f>
        <v>56750.7018270608</v>
      </c>
      <c r="H5497" s="40" t="n">
        <v>0.26832387117618</v>
      </c>
      <c r="I5497" s="3" t="n">
        <f aca="false">H5497*$J$2</f>
        <v>0</v>
      </c>
      <c r="J5497" s="19" t="n">
        <f aca="false">SUM(I5497+G5497)</f>
        <v>56750.7018270608</v>
      </c>
      <c r="K5497" s="1" t="n">
        <v>11.04</v>
      </c>
      <c r="L5497" s="39" t="n">
        <v>0</v>
      </c>
      <c r="M5497" s="39"/>
      <c r="N5497" s="1" t="n">
        <f aca="false">(2.571*(19.44-D5497)+3.87)*$K$2</f>
        <v>-0</v>
      </c>
      <c r="O5497" s="1" t="n">
        <f aca="false">IF(N5497&gt;0,N5497,0)</f>
        <v>0</v>
      </c>
      <c r="P5497" s="1" t="n">
        <f aca="false">O5497*1.5</f>
        <v>0</v>
      </c>
      <c r="Q5497" s="1" t="n">
        <f aca="false">P5497/(3.6*$Q$2)</f>
        <v>0</v>
      </c>
      <c r="R5497" s="1" t="n">
        <f aca="false">(K5497+L5497)*$R$2</f>
        <v>55200</v>
      </c>
      <c r="S5497" s="19" t="n">
        <f aca="false">J5497-R5497</f>
        <v>1550.70182706085</v>
      </c>
      <c r="T5497" s="1" t="n">
        <f aca="false">IF(S5497&lt;0,S5497/$G$3,0)</f>
        <v>0</v>
      </c>
      <c r="U5497" s="1" t="n">
        <f aca="false">IF(S5497&gt;0,S5497*0.7,0)</f>
        <v>1085.4912789426</v>
      </c>
      <c r="V5497" s="14" t="n">
        <f aca="false">V5496+U5497+T5497</f>
        <v>-30580797.9841006</v>
      </c>
      <c r="W5497" s="19" t="n">
        <f aca="false">V5497/1000</f>
        <v>-30580.7979841006</v>
      </c>
      <c r="X5497" s="19" t="n">
        <f aca="false">W5497*3600000000*2/237000000</f>
        <v>-929036.900782804</v>
      </c>
      <c r="Y5497" s="19" t="n">
        <f aca="false">X5497/30.662</f>
        <v>-30299.2923091385</v>
      </c>
    </row>
    <row r="5498" customFormat="false" ht="17.9" hidden="false" customHeight="false" outlineLevel="0" collapsed="false">
      <c r="A5498" s="2" t="n">
        <v>8</v>
      </c>
      <c r="B5498" s="3" t="n">
        <v>17</v>
      </c>
      <c r="C5498" s="38" t="n">
        <v>15</v>
      </c>
      <c r="D5498" s="1" t="n">
        <v>37.6</v>
      </c>
      <c r="E5498" s="3" t="n">
        <v>603.644351186303</v>
      </c>
      <c r="F5498" s="23" t="n">
        <f aca="false">IF(D5498&lt;25, 0.24, 0.24-(0.01/5)*(D5498-25))</f>
        <v>0.2148</v>
      </c>
      <c r="G5498" s="40" t="n">
        <f aca="false">(E5498/1000)*$G$1*F5498</f>
        <v>42480.128709699</v>
      </c>
      <c r="H5498" s="40" t="n">
        <v>0.297140170564355</v>
      </c>
      <c r="I5498" s="3" t="n">
        <f aca="false">H5498*$J$2</f>
        <v>0</v>
      </c>
      <c r="J5498" s="19" t="n">
        <f aca="false">SUM(I5498+G5498)</f>
        <v>42480.128709699</v>
      </c>
      <c r="K5498" s="1" t="n">
        <v>10.88</v>
      </c>
      <c r="L5498" s="39" t="n">
        <v>0</v>
      </c>
      <c r="M5498" s="39"/>
      <c r="N5498" s="1" t="n">
        <f aca="false">(2.571*(19.44-D5498)+3.87)*$K$2</f>
        <v>-0</v>
      </c>
      <c r="O5498" s="1" t="n">
        <f aca="false">IF(N5498&gt;0,N5498,0)</f>
        <v>0</v>
      </c>
      <c r="P5498" s="1" t="n">
        <f aca="false">O5498*1.5</f>
        <v>0</v>
      </c>
      <c r="Q5498" s="1" t="n">
        <f aca="false">P5498/(3.6*$Q$2)</f>
        <v>0</v>
      </c>
      <c r="R5498" s="1" t="n">
        <f aca="false">(K5498+L5498)*$R$2</f>
        <v>54400</v>
      </c>
      <c r="S5498" s="19" t="n">
        <f aca="false">J5498-R5498</f>
        <v>-11919.871290301</v>
      </c>
      <c r="T5498" s="1" t="n">
        <f aca="false">IF(S5498&lt;0,S5498/$G$3,0)</f>
        <v>-17028.3875575728</v>
      </c>
      <c r="U5498" s="1" t="n">
        <f aca="false">IF(S5498&gt;0,S5498*0.7,0)</f>
        <v>0</v>
      </c>
      <c r="V5498" s="14" t="n">
        <f aca="false">V5497+U5498+T5498</f>
        <v>-30597826.3716582</v>
      </c>
      <c r="W5498" s="19" t="n">
        <f aca="false">V5498/1000</f>
        <v>-30597.8263716582</v>
      </c>
      <c r="X5498" s="19" t="n">
        <f aca="false">W5498*3600000000*2/237000000</f>
        <v>-929554.218885819</v>
      </c>
      <c r="Y5498" s="19" t="n">
        <f aca="false">X5498/30.662</f>
        <v>-30316.1639451379</v>
      </c>
    </row>
    <row r="5499" customFormat="false" ht="17.9" hidden="false" customHeight="false" outlineLevel="0" collapsed="false">
      <c r="A5499" s="2" t="n">
        <v>8</v>
      </c>
      <c r="B5499" s="3" t="n">
        <v>17</v>
      </c>
      <c r="C5499" s="38" t="n">
        <v>16</v>
      </c>
      <c r="D5499" s="1" t="n">
        <v>37.4</v>
      </c>
      <c r="E5499" s="3" t="n">
        <v>331.129284837114</v>
      </c>
      <c r="F5499" s="23" t="n">
        <f aca="false">IF(D5499&lt;25, 0.24, 0.24-(0.01/5)*(D5499-25))</f>
        <v>0.2152</v>
      </c>
      <c r="G5499" s="40" t="n">
        <f aca="false">(E5499/1000)*$G$1*F5499</f>
        <v>23345.8808194018</v>
      </c>
      <c r="H5499" s="40" t="n">
        <v>0.341772057388202</v>
      </c>
      <c r="I5499" s="3" t="n">
        <f aca="false">H5499*$J$2</f>
        <v>0</v>
      </c>
      <c r="J5499" s="19" t="n">
        <f aca="false">SUM(I5499+G5499)</f>
        <v>23345.8808194018</v>
      </c>
      <c r="K5499" s="1" t="n">
        <v>10.72</v>
      </c>
      <c r="L5499" s="39" t="n">
        <v>0</v>
      </c>
      <c r="M5499" s="39"/>
      <c r="N5499" s="1" t="n">
        <f aca="false">(2.571*(19.44-D5499)+3.87)*$K$2</f>
        <v>-0</v>
      </c>
      <c r="O5499" s="1" t="n">
        <f aca="false">IF(N5499&gt;0,N5499,0)</f>
        <v>0</v>
      </c>
      <c r="P5499" s="1" t="n">
        <f aca="false">O5499*1.5</f>
        <v>0</v>
      </c>
      <c r="Q5499" s="1" t="n">
        <f aca="false">P5499/(3.6*$Q$2)</f>
        <v>0</v>
      </c>
      <c r="R5499" s="1" t="n">
        <f aca="false">(K5499+L5499)*$R$2</f>
        <v>53600</v>
      </c>
      <c r="S5499" s="19" t="n">
        <f aca="false">J5499-R5499</f>
        <v>-30254.1191805982</v>
      </c>
      <c r="T5499" s="1" t="n">
        <f aca="false">IF(S5499&lt;0,S5499/$G$3,0)</f>
        <v>-43220.1702579975</v>
      </c>
      <c r="U5499" s="1" t="n">
        <f aca="false">IF(S5499&gt;0,S5499*0.7,0)</f>
        <v>0</v>
      </c>
      <c r="V5499" s="14" t="n">
        <f aca="false">V5498+U5499+T5499</f>
        <v>-30641046.5419162</v>
      </c>
      <c r="W5499" s="19" t="n">
        <f aca="false">V5499/1000</f>
        <v>-30641.0465419162</v>
      </c>
      <c r="X5499" s="19" t="n">
        <f aca="false">W5499*3600000000*2/237000000</f>
        <v>-930867.236716442</v>
      </c>
      <c r="Y5499" s="19" t="n">
        <f aca="false">X5499/30.662</f>
        <v>-30358.9862604019</v>
      </c>
    </row>
    <row r="5500" customFormat="false" ht="17.9" hidden="false" customHeight="false" outlineLevel="0" collapsed="false">
      <c r="A5500" s="2" t="n">
        <v>8</v>
      </c>
      <c r="B5500" s="3" t="n">
        <v>17</v>
      </c>
      <c r="C5500" s="38" t="n">
        <v>17</v>
      </c>
      <c r="D5500" s="1" t="n">
        <v>37.2</v>
      </c>
      <c r="E5500" s="3" t="n">
        <v>220.092934939819</v>
      </c>
      <c r="F5500" s="23" t="n">
        <f aca="false">IF(D5500&lt;25, 0.24, 0.24-(0.01/5)*(D5500-25))</f>
        <v>0.2156</v>
      </c>
      <c r="G5500" s="40" t="n">
        <f aca="false">(E5500/1000)*$G$1*F5500</f>
        <v>15546.2362875784</v>
      </c>
      <c r="H5500" s="40" t="n">
        <v>0.349490658554164</v>
      </c>
      <c r="I5500" s="3" t="n">
        <f aca="false">H5500*$J$2</f>
        <v>0</v>
      </c>
      <c r="J5500" s="19" t="n">
        <f aca="false">SUM(I5500+G5500)</f>
        <v>15546.2362875784</v>
      </c>
      <c r="K5500" s="1" t="n">
        <v>10.56</v>
      </c>
      <c r="L5500" s="39" t="n">
        <v>0</v>
      </c>
      <c r="M5500" s="39"/>
      <c r="N5500" s="1" t="n">
        <f aca="false">(2.571*(19.44-D5500)+3.87)*$K$2</f>
        <v>-0</v>
      </c>
      <c r="O5500" s="1" t="n">
        <f aca="false">IF(N5500&gt;0,N5500,0)</f>
        <v>0</v>
      </c>
      <c r="P5500" s="1" t="n">
        <f aca="false">O5500*1.5</f>
        <v>0</v>
      </c>
      <c r="Q5500" s="1" t="n">
        <f aca="false">P5500/(3.6*$Q$2)</f>
        <v>0</v>
      </c>
      <c r="R5500" s="1" t="n">
        <f aca="false">(K5500+L5500)*$R$2</f>
        <v>52800</v>
      </c>
      <c r="S5500" s="19" t="n">
        <f aca="false">J5500-R5500</f>
        <v>-37253.7637124216</v>
      </c>
      <c r="T5500" s="1" t="n">
        <f aca="false">IF(S5500&lt;0,S5500/$G$3,0)</f>
        <v>-53219.6624463165</v>
      </c>
      <c r="U5500" s="1" t="n">
        <f aca="false">IF(S5500&gt;0,S5500*0.7,0)</f>
        <v>0</v>
      </c>
      <c r="V5500" s="14" t="n">
        <f aca="false">V5499+U5500+T5500</f>
        <v>-30694266.2043625</v>
      </c>
      <c r="W5500" s="19" t="n">
        <f aca="false">V5500/1000</f>
        <v>-30694.2662043625</v>
      </c>
      <c r="X5500" s="19" t="n">
        <f aca="false">W5500*3600000000*2/237000000</f>
        <v>-932484.036588229</v>
      </c>
      <c r="Y5500" s="19" t="n">
        <f aca="false">X5500/30.662</f>
        <v>-30411.7160194452</v>
      </c>
    </row>
    <row r="5501" customFormat="false" ht="17.9" hidden="false" customHeight="false" outlineLevel="0" collapsed="false">
      <c r="A5501" s="2" t="n">
        <v>8</v>
      </c>
      <c r="B5501" s="3" t="n">
        <v>17</v>
      </c>
      <c r="C5501" s="38" t="n">
        <v>18</v>
      </c>
      <c r="D5501" s="1" t="n">
        <v>35</v>
      </c>
      <c r="E5501" s="3" t="n">
        <v>43.6246310855301</v>
      </c>
      <c r="F5501" s="23" t="n">
        <f aca="false">IF(D5501&lt;25, 0.24, 0.24-(0.01/5)*(D5501-25))</f>
        <v>0.22</v>
      </c>
      <c r="G5501" s="40" t="n">
        <f aca="false">(E5501/1000)*$G$1*F5501</f>
        <v>3144.3063599731</v>
      </c>
      <c r="H5501" s="40" t="n">
        <v>0.427049613889391</v>
      </c>
      <c r="I5501" s="3" t="n">
        <f aca="false">H5501*$J$2</f>
        <v>0</v>
      </c>
      <c r="J5501" s="19" t="n">
        <f aca="false">SUM(I5501+G5501)</f>
        <v>3144.3063599731</v>
      </c>
      <c r="K5501" s="1" t="n">
        <v>8.8</v>
      </c>
      <c r="L5501" s="39" t="n">
        <v>0</v>
      </c>
      <c r="M5501" s="39"/>
      <c r="N5501" s="1" t="n">
        <f aca="false">(2.571*(19.44-D5501)+3.87)*$K$2</f>
        <v>-0</v>
      </c>
      <c r="O5501" s="1" t="n">
        <f aca="false">IF(N5501&gt;0,N5501,0)</f>
        <v>0</v>
      </c>
      <c r="P5501" s="1" t="n">
        <f aca="false">O5501*1.5</f>
        <v>0</v>
      </c>
      <c r="Q5501" s="1" t="n">
        <f aca="false">P5501/(3.6*$Q$2)</f>
        <v>0</v>
      </c>
      <c r="R5501" s="1" t="n">
        <f aca="false">(K5501+L5501)*$R$2</f>
        <v>44000</v>
      </c>
      <c r="S5501" s="19" t="n">
        <f aca="false">J5501-R5501</f>
        <v>-40855.6936400269</v>
      </c>
      <c r="T5501" s="1" t="n">
        <f aca="false">IF(S5501&lt;0,S5501/$G$3,0)</f>
        <v>-58365.2766286099</v>
      </c>
      <c r="U5501" s="1" t="n">
        <f aca="false">IF(S5501&gt;0,S5501*0.7,0)</f>
        <v>0</v>
      </c>
      <c r="V5501" s="14" t="n">
        <f aca="false">V5500+U5501+T5501</f>
        <v>-30752631.4809911</v>
      </c>
      <c r="W5501" s="19" t="n">
        <f aca="false">V5501/1000</f>
        <v>-30752.6314809911</v>
      </c>
      <c r="X5501" s="19" t="n">
        <f aca="false">W5501*3600000000*2/237000000</f>
        <v>-934257.158916186</v>
      </c>
      <c r="Y5501" s="19" t="n">
        <f aca="false">X5501/30.662</f>
        <v>-30469.5440257056</v>
      </c>
    </row>
    <row r="5502" customFormat="false" ht="17.9" hidden="false" customHeight="false" outlineLevel="0" collapsed="false">
      <c r="A5502" s="2" t="n">
        <v>8</v>
      </c>
      <c r="B5502" s="3" t="n">
        <v>17</v>
      </c>
      <c r="C5502" s="38" t="n">
        <v>19</v>
      </c>
      <c r="D5502" s="1" t="n">
        <v>32.8</v>
      </c>
      <c r="E5502" s="3" t="n">
        <v>-1.11081254967453</v>
      </c>
      <c r="F5502" s="23" t="n">
        <f aca="false">IF(D5502&lt;25, 0.24, 0.24-(0.01/5)*(D5502-25))</f>
        <v>0.2244</v>
      </c>
      <c r="G5502" s="40" t="n">
        <f aca="false">(E5502/1000)*$G$1*F5502</f>
        <v>-81.6646370484685</v>
      </c>
      <c r="H5502" s="40" t="n">
        <v>0.413389560319029</v>
      </c>
      <c r="I5502" s="3" t="n">
        <f aca="false">H5502*$J$2</f>
        <v>0</v>
      </c>
      <c r="J5502" s="19" t="n">
        <f aca="false">SUM(I5502+G5502)</f>
        <v>-81.6646370484685</v>
      </c>
      <c r="K5502" s="1" t="n">
        <v>7.04</v>
      </c>
      <c r="L5502" s="39" t="n">
        <v>0</v>
      </c>
      <c r="M5502" s="39"/>
      <c r="N5502" s="1" t="n">
        <f aca="false">(2.571*(19.44-D5502)+3.87)*$K$2</f>
        <v>-0</v>
      </c>
      <c r="O5502" s="1" t="n">
        <f aca="false">IF(N5502&gt;0,N5502,0)</f>
        <v>0</v>
      </c>
      <c r="P5502" s="1" t="n">
        <f aca="false">O5502*1.5</f>
        <v>0</v>
      </c>
      <c r="Q5502" s="1" t="n">
        <f aca="false">P5502/(3.6*$Q$2)</f>
        <v>0</v>
      </c>
      <c r="R5502" s="1" t="n">
        <f aca="false">(K5502+L5502)*$R$2</f>
        <v>35200</v>
      </c>
      <c r="S5502" s="19" t="n">
        <f aca="false">J5502-R5502</f>
        <v>-35281.6646370485</v>
      </c>
      <c r="T5502" s="1" t="n">
        <f aca="false">IF(S5502&lt;0,S5502/$G$3,0)</f>
        <v>-50402.3780529264</v>
      </c>
      <c r="U5502" s="1" t="n">
        <f aca="false">IF(S5502&gt;0,S5502*0.7,0)</f>
        <v>0</v>
      </c>
      <c r="V5502" s="14" t="n">
        <f aca="false">V5501+U5502+T5502</f>
        <v>-30803033.8590441</v>
      </c>
      <c r="W5502" s="19" t="n">
        <f aca="false">V5502/1000</f>
        <v>-30803.0338590441</v>
      </c>
      <c r="X5502" s="19" t="n">
        <f aca="false">W5502*3600000000*2/237000000</f>
        <v>-935788.370401339</v>
      </c>
      <c r="Y5502" s="19" t="n">
        <f aca="false">X5502/30.662</f>
        <v>-30519.4824343271</v>
      </c>
    </row>
    <row r="5503" customFormat="false" ht="17.9" hidden="false" customHeight="false" outlineLevel="0" collapsed="false">
      <c r="A5503" s="2" t="n">
        <v>8</v>
      </c>
      <c r="B5503" s="3" t="n">
        <v>17</v>
      </c>
      <c r="C5503" s="38" t="n">
        <v>20</v>
      </c>
      <c r="D5503" s="1" t="n">
        <v>30.6</v>
      </c>
      <c r="E5503" s="3" t="n">
        <v>0</v>
      </c>
      <c r="F5503" s="23" t="n">
        <f aca="false">IF(D5503&lt;25, 0.24, 0.24-(0.01/5)*(D5503-25))</f>
        <v>0.2288</v>
      </c>
      <c r="G5503" s="40" t="n">
        <f aca="false">(E5503/1000)*$G$1*F5503</f>
        <v>0</v>
      </c>
      <c r="H5503" s="40" t="n">
        <v>0.422576647862396</v>
      </c>
      <c r="I5503" s="3" t="n">
        <f aca="false">H5503*$J$2</f>
        <v>0</v>
      </c>
      <c r="J5503" s="19" t="n">
        <f aca="false">SUM(I5503+G5503)</f>
        <v>0</v>
      </c>
      <c r="K5503" s="1" t="n">
        <v>5.28</v>
      </c>
      <c r="L5503" s="39" t="n">
        <v>0</v>
      </c>
      <c r="M5503" s="39"/>
      <c r="N5503" s="1" t="n">
        <f aca="false">(2.571*(19.44-D5503)+3.87)*$K$2</f>
        <v>-0</v>
      </c>
      <c r="O5503" s="1" t="n">
        <f aca="false">IF(N5503&gt;0,N5503,0)</f>
        <v>0</v>
      </c>
      <c r="P5503" s="1" t="n">
        <f aca="false">O5503*1.5</f>
        <v>0</v>
      </c>
      <c r="Q5503" s="1" t="n">
        <f aca="false">P5503/(3.6*$Q$2)</f>
        <v>0</v>
      </c>
      <c r="R5503" s="1" t="n">
        <f aca="false">(K5503+L5503)*$R$2</f>
        <v>26400</v>
      </c>
      <c r="S5503" s="19" t="n">
        <f aca="false">J5503-R5503</f>
        <v>-26400</v>
      </c>
      <c r="T5503" s="1" t="n">
        <f aca="false">IF(S5503&lt;0,S5503/$G$3,0)</f>
        <v>-37714.2857142857</v>
      </c>
      <c r="U5503" s="1" t="n">
        <f aca="false">IF(S5503&gt;0,S5503*0.7,0)</f>
        <v>0</v>
      </c>
      <c r="V5503" s="14" t="n">
        <f aca="false">V5502+U5503+T5503</f>
        <v>-30840748.1447584</v>
      </c>
      <c r="W5503" s="19" t="n">
        <f aca="false">V5503/1000</f>
        <v>-30840.7481447584</v>
      </c>
      <c r="X5503" s="19" t="n">
        <f aca="false">W5503*3600000000*2/237000000</f>
        <v>-936934.120853418</v>
      </c>
      <c r="Y5503" s="19" t="n">
        <f aca="false">X5503/30.662</f>
        <v>-30556.8495484123</v>
      </c>
    </row>
    <row r="5504" customFormat="false" ht="17.9" hidden="false" customHeight="false" outlineLevel="0" collapsed="false">
      <c r="A5504" s="2" t="n">
        <v>8</v>
      </c>
      <c r="B5504" s="3" t="n">
        <v>17</v>
      </c>
      <c r="C5504" s="38" t="n">
        <v>21</v>
      </c>
      <c r="D5504" s="1" t="n">
        <v>30</v>
      </c>
      <c r="E5504" s="3" t="n">
        <v>0</v>
      </c>
      <c r="F5504" s="23" t="n">
        <f aca="false">IF(D5504&lt;25, 0.24, 0.24-(0.01/5)*(D5504-25))</f>
        <v>0.23</v>
      </c>
      <c r="G5504" s="40" t="n">
        <f aca="false">(E5504/1000)*$G$1*F5504</f>
        <v>0</v>
      </c>
      <c r="H5504" s="40" t="n">
        <v>0.449389574474468</v>
      </c>
      <c r="I5504" s="3" t="n">
        <f aca="false">H5504*$J$2</f>
        <v>0</v>
      </c>
      <c r="J5504" s="19" t="n">
        <f aca="false">SUM(I5504+G5504)</f>
        <v>0</v>
      </c>
      <c r="K5504" s="1" t="n">
        <v>4.8</v>
      </c>
      <c r="L5504" s="39" t="n">
        <v>0</v>
      </c>
      <c r="M5504" s="39"/>
      <c r="N5504" s="1" t="n">
        <f aca="false">(2.571*(19.44-D5504)+3.87)*$K$2</f>
        <v>-0</v>
      </c>
      <c r="O5504" s="1" t="n">
        <f aca="false">IF(N5504&gt;0,N5504,0)</f>
        <v>0</v>
      </c>
      <c r="P5504" s="1" t="n">
        <f aca="false">O5504*1.5</f>
        <v>0</v>
      </c>
      <c r="Q5504" s="1" t="n">
        <f aca="false">P5504/(3.6*$Q$2)</f>
        <v>0</v>
      </c>
      <c r="R5504" s="1" t="n">
        <f aca="false">(K5504+L5504)*$R$2</f>
        <v>24000</v>
      </c>
      <c r="S5504" s="19" t="n">
        <f aca="false">J5504-R5504</f>
        <v>-24000</v>
      </c>
      <c r="T5504" s="1" t="n">
        <f aca="false">IF(S5504&lt;0,S5504/$G$3,0)</f>
        <v>-34285.7142857143</v>
      </c>
      <c r="U5504" s="1" t="n">
        <f aca="false">IF(S5504&gt;0,S5504*0.7,0)</f>
        <v>0</v>
      </c>
      <c r="V5504" s="14" t="n">
        <f aca="false">V5503+U5504+T5504</f>
        <v>-30875033.8590441</v>
      </c>
      <c r="W5504" s="19" t="n">
        <f aca="false">V5504/1000</f>
        <v>-30875.0338590441</v>
      </c>
      <c r="X5504" s="19" t="n">
        <f aca="false">W5504*3600000000*2/237000000</f>
        <v>-937975.712173491</v>
      </c>
      <c r="Y5504" s="19" t="n">
        <f aca="false">X5504/30.662</f>
        <v>-30590.8196521261</v>
      </c>
    </row>
    <row r="5505" customFormat="false" ht="17.9" hidden="false" customHeight="false" outlineLevel="0" collapsed="false">
      <c r="A5505" s="2" t="n">
        <v>8</v>
      </c>
      <c r="B5505" s="3" t="n">
        <v>17</v>
      </c>
      <c r="C5505" s="38" t="n">
        <v>22</v>
      </c>
      <c r="D5505" s="1" t="n">
        <v>29.5</v>
      </c>
      <c r="E5505" s="3" t="n">
        <v>0</v>
      </c>
      <c r="F5505" s="23" t="n">
        <f aca="false">IF(D5505&lt;25, 0.24, 0.24-(0.01/5)*(D5505-25))</f>
        <v>0.231</v>
      </c>
      <c r="G5505" s="40" t="n">
        <f aca="false">(E5505/1000)*$G$1*F5505</f>
        <v>0</v>
      </c>
      <c r="H5505" s="40" t="n">
        <v>0.460188963645069</v>
      </c>
      <c r="I5505" s="3" t="n">
        <f aca="false">H5505*$J$2</f>
        <v>0</v>
      </c>
      <c r="J5505" s="19" t="n">
        <f aca="false">SUM(I5505+G5505)</f>
        <v>0</v>
      </c>
      <c r="K5505" s="1" t="n">
        <v>4.4</v>
      </c>
      <c r="L5505" s="39" t="n">
        <v>0</v>
      </c>
      <c r="M5505" s="39"/>
      <c r="N5505" s="1" t="n">
        <f aca="false">(2.571*(19.44-D5505)+3.87)*$K$2</f>
        <v>-0</v>
      </c>
      <c r="O5505" s="1" t="n">
        <f aca="false">IF(N5505&gt;0,N5505,0)</f>
        <v>0</v>
      </c>
      <c r="P5505" s="1" t="n">
        <f aca="false">O5505*1.5</f>
        <v>0</v>
      </c>
      <c r="Q5505" s="1" t="n">
        <f aca="false">P5505/(3.6*$Q$2)</f>
        <v>0</v>
      </c>
      <c r="R5505" s="1" t="n">
        <f aca="false">(K5505+L5505)*$R$2</f>
        <v>22000</v>
      </c>
      <c r="S5505" s="19" t="n">
        <f aca="false">J5505-R5505</f>
        <v>-22000</v>
      </c>
      <c r="T5505" s="1" t="n">
        <f aca="false">IF(S5505&lt;0,S5505/$G$3,0)</f>
        <v>-31428.5714285714</v>
      </c>
      <c r="U5505" s="1" t="n">
        <f aca="false">IF(S5505&gt;0,S5505*0.7,0)</f>
        <v>0</v>
      </c>
      <c r="V5505" s="14" t="n">
        <f aca="false">V5504+U5505+T5505</f>
        <v>-30906462.4304726</v>
      </c>
      <c r="W5505" s="19" t="n">
        <f aca="false">V5505/1000</f>
        <v>-30906.4624304726</v>
      </c>
      <c r="X5505" s="19" t="n">
        <f aca="false">W5505*3600000000*2/237000000</f>
        <v>-938930.50421689</v>
      </c>
      <c r="Y5505" s="19" t="n">
        <f aca="false">X5505/30.662</f>
        <v>-30621.9589138638</v>
      </c>
    </row>
    <row r="5506" customFormat="false" ht="17.9" hidden="false" customHeight="false" outlineLevel="0" collapsed="false">
      <c r="A5506" s="2" t="n">
        <v>8</v>
      </c>
      <c r="B5506" s="3" t="n">
        <v>17</v>
      </c>
      <c r="C5506" s="38" t="n">
        <v>23</v>
      </c>
      <c r="D5506" s="1" t="n">
        <v>28.9</v>
      </c>
      <c r="E5506" s="3" t="n">
        <v>0</v>
      </c>
      <c r="F5506" s="23" t="n">
        <f aca="false">IF(D5506&lt;25, 0.24, 0.24-(0.01/5)*(D5506-25))</f>
        <v>0.2322</v>
      </c>
      <c r="G5506" s="40" t="n">
        <f aca="false">(E5506/1000)*$G$1*F5506</f>
        <v>0</v>
      </c>
      <c r="H5506" s="40" t="n">
        <v>0.450348321463548</v>
      </c>
      <c r="I5506" s="3" t="n">
        <f aca="false">H5506*$J$2</f>
        <v>0</v>
      </c>
      <c r="J5506" s="19" t="n">
        <f aca="false">SUM(I5506+G5506)</f>
        <v>0</v>
      </c>
      <c r="K5506" s="1" t="n">
        <v>3.92</v>
      </c>
      <c r="L5506" s="39" t="n">
        <v>0</v>
      </c>
      <c r="M5506" s="39"/>
      <c r="N5506" s="1" t="n">
        <f aca="false">(2.571*(19.44-D5506)+3.87)*$K$2</f>
        <v>-0</v>
      </c>
      <c r="O5506" s="1" t="n">
        <f aca="false">IF(N5506&gt;0,N5506,0)</f>
        <v>0</v>
      </c>
      <c r="P5506" s="1" t="n">
        <f aca="false">O5506*1.5</f>
        <v>0</v>
      </c>
      <c r="Q5506" s="1" t="n">
        <f aca="false">P5506/(3.6*$Q$2)</f>
        <v>0</v>
      </c>
      <c r="R5506" s="1" t="n">
        <f aca="false">(K5506+L5506)*$R$2</f>
        <v>19600</v>
      </c>
      <c r="S5506" s="19" t="n">
        <f aca="false">J5506-R5506</f>
        <v>-19600</v>
      </c>
      <c r="T5506" s="1" t="n">
        <f aca="false">IF(S5506&lt;0,S5506/$G$3,0)</f>
        <v>-28000</v>
      </c>
      <c r="U5506" s="1" t="n">
        <f aca="false">IF(S5506&gt;0,S5506*0.7,0)</f>
        <v>0</v>
      </c>
      <c r="V5506" s="14" t="n">
        <f aca="false">V5505+U5506+T5506</f>
        <v>-30934462.4304726</v>
      </c>
      <c r="W5506" s="19" t="n">
        <f aca="false">V5506/1000</f>
        <v>-30934.4624304726</v>
      </c>
      <c r="X5506" s="19" t="n">
        <f aca="false">W5506*3600000000*2/237000000</f>
        <v>-939781.137128283</v>
      </c>
      <c r="Y5506" s="19" t="n">
        <f aca="false">X5506/30.662</f>
        <v>-30649.70116523</v>
      </c>
    </row>
    <row r="5507" customFormat="false" ht="17.9" hidden="false" customHeight="false" outlineLevel="0" collapsed="false">
      <c r="A5507" s="2" t="n">
        <v>8</v>
      </c>
      <c r="B5507" s="3" t="n">
        <v>18</v>
      </c>
      <c r="C5507" s="38" t="n">
        <v>0</v>
      </c>
      <c r="D5507" s="1" t="n">
        <v>28</v>
      </c>
      <c r="E5507" s="3" t="n">
        <v>0</v>
      </c>
      <c r="F5507" s="23" t="n">
        <f aca="false">IF(D5507&lt;25, 0.24, 0.24-(0.01/5)*(D5507-25))</f>
        <v>0.234</v>
      </c>
      <c r="G5507" s="40" t="n">
        <f aca="false">(E5507/1000)*$G$1*F5507</f>
        <v>0</v>
      </c>
      <c r="H5507" s="40" t="n">
        <v>0.436506832034439</v>
      </c>
      <c r="I5507" s="3" t="n">
        <f aca="false">H5507*$J$2</f>
        <v>0</v>
      </c>
      <c r="J5507" s="19" t="n">
        <f aca="false">SUM(I5507+G5507)</f>
        <v>0</v>
      </c>
      <c r="K5507" s="1" t="n">
        <v>3.2</v>
      </c>
      <c r="L5507" s="39" t="n">
        <v>0</v>
      </c>
      <c r="M5507" s="39"/>
      <c r="N5507" s="1" t="n">
        <f aca="false">(2.571*(19.44-D5507)+3.87)*$K$2</f>
        <v>-0</v>
      </c>
      <c r="O5507" s="1" t="n">
        <f aca="false">IF(N5507&gt;0,N5507,0)</f>
        <v>0</v>
      </c>
      <c r="P5507" s="1" t="n">
        <f aca="false">O5507*1.5</f>
        <v>0</v>
      </c>
      <c r="Q5507" s="1" t="n">
        <f aca="false">P5507/(3.6*$Q$2)</f>
        <v>0</v>
      </c>
      <c r="R5507" s="1" t="n">
        <f aca="false">(K5507+L5507)*$R$2</f>
        <v>16000</v>
      </c>
      <c r="S5507" s="19" t="n">
        <f aca="false">J5507-R5507</f>
        <v>-16000</v>
      </c>
      <c r="T5507" s="1" t="n">
        <f aca="false">IF(S5507&lt;0,S5507/$G$3,0)</f>
        <v>-22857.1428571429</v>
      </c>
      <c r="U5507" s="1" t="n">
        <f aca="false">IF(S5507&gt;0,S5507*0.7,0)</f>
        <v>0</v>
      </c>
      <c r="V5507" s="14" t="n">
        <f aca="false">V5506+U5507+T5507</f>
        <v>-30957319.5733298</v>
      </c>
      <c r="W5507" s="19" t="n">
        <f aca="false">V5507/1000</f>
        <v>-30957.3195733298</v>
      </c>
      <c r="X5507" s="19" t="n">
        <f aca="false">W5507*3600000000*2/237000000</f>
        <v>-940475.531341664</v>
      </c>
      <c r="Y5507" s="19" t="n">
        <f aca="false">X5507/30.662</f>
        <v>-30672.3479010392</v>
      </c>
    </row>
    <row r="5508" customFormat="false" ht="17.9" hidden="false" customHeight="false" outlineLevel="0" collapsed="false">
      <c r="A5508" s="2" t="n">
        <v>8</v>
      </c>
      <c r="B5508" s="3" t="n">
        <v>18</v>
      </c>
      <c r="C5508" s="38" t="n">
        <v>1</v>
      </c>
      <c r="D5508" s="1" t="n">
        <v>27</v>
      </c>
      <c r="E5508" s="3" t="n">
        <v>0</v>
      </c>
      <c r="F5508" s="23" t="n">
        <f aca="false">IF(D5508&lt;25, 0.24, 0.24-(0.01/5)*(D5508-25))</f>
        <v>0.236</v>
      </c>
      <c r="G5508" s="40" t="n">
        <f aca="false">(E5508/1000)*$G$1*F5508</f>
        <v>0</v>
      </c>
      <c r="H5508" s="40" t="n">
        <v>0.442183266963753</v>
      </c>
      <c r="I5508" s="3" t="n">
        <f aca="false">H5508*$J$2</f>
        <v>0</v>
      </c>
      <c r="J5508" s="19" t="n">
        <f aca="false">SUM(I5508+G5508)</f>
        <v>0</v>
      </c>
      <c r="K5508" s="1" t="n">
        <v>2.4</v>
      </c>
      <c r="L5508" s="39" t="n">
        <v>1.1423501622605</v>
      </c>
      <c r="M5508" s="39"/>
      <c r="N5508" s="1" t="n">
        <f aca="false">(2.571*(19.44-D5508)+3.87)*$K$2</f>
        <v>-0</v>
      </c>
      <c r="O5508" s="1" t="n">
        <f aca="false">IF(N5508&gt;0,N5508,0)</f>
        <v>0</v>
      </c>
      <c r="P5508" s="1" t="n">
        <f aca="false">O5508*1.5</f>
        <v>0</v>
      </c>
      <c r="Q5508" s="1" t="n">
        <f aca="false">P5508/(3.6*$Q$2)</f>
        <v>0</v>
      </c>
      <c r="R5508" s="1" t="n">
        <f aca="false">(K5508+L5508)*$R$2</f>
        <v>17711.7508113025</v>
      </c>
      <c r="S5508" s="19" t="n">
        <f aca="false">J5508-R5508</f>
        <v>-17711.7508113025</v>
      </c>
      <c r="T5508" s="1" t="n">
        <f aca="false">IF(S5508&lt;0,S5508/$G$3,0)</f>
        <v>-25302.5011590036</v>
      </c>
      <c r="U5508" s="1" t="n">
        <f aca="false">IF(S5508&gt;0,S5508*0.7,0)</f>
        <v>0</v>
      </c>
      <c r="V5508" s="14" t="n">
        <f aca="false">V5507+U5508+T5508</f>
        <v>-30982622.0744888</v>
      </c>
      <c r="W5508" s="19" t="n">
        <f aca="false">V5508/1000</f>
        <v>-30982.6220744888</v>
      </c>
      <c r="X5508" s="19" t="n">
        <f aca="false">W5508*3600000000*2/237000000</f>
        <v>-941244.214921178</v>
      </c>
      <c r="Y5508" s="19" t="n">
        <f aca="false">X5508/30.662</f>
        <v>-30697.4174848731</v>
      </c>
    </row>
    <row r="5509" customFormat="false" ht="17.9" hidden="false" customHeight="false" outlineLevel="0" collapsed="false">
      <c r="A5509" s="2" t="n">
        <v>8</v>
      </c>
      <c r="B5509" s="3" t="n">
        <v>18</v>
      </c>
      <c r="C5509" s="38" t="n">
        <v>2</v>
      </c>
      <c r="D5509" s="1" t="n">
        <v>26.1</v>
      </c>
      <c r="E5509" s="3" t="n">
        <v>0</v>
      </c>
      <c r="F5509" s="23" t="n">
        <f aca="false">IF(D5509&lt;25, 0.24, 0.24-(0.01/5)*(D5509-25))</f>
        <v>0.2378</v>
      </c>
      <c r="G5509" s="40" t="n">
        <f aca="false">(E5509/1000)*$G$1*F5509</f>
        <v>0</v>
      </c>
      <c r="H5509" s="40" t="n">
        <v>0.443368321101527</v>
      </c>
      <c r="I5509" s="3" t="n">
        <f aca="false">H5509*$J$2</f>
        <v>0</v>
      </c>
      <c r="J5509" s="19" t="n">
        <f aca="false">SUM(I5509+G5509)</f>
        <v>0</v>
      </c>
      <c r="K5509" s="1" t="n">
        <v>1.68</v>
      </c>
      <c r="L5509" s="39" t="n">
        <v>2.35401544466809</v>
      </c>
      <c r="M5509" s="39"/>
      <c r="N5509" s="1" t="n">
        <f aca="false">(2.571*(19.44-D5509)+3.87)*$K$2</f>
        <v>-0</v>
      </c>
      <c r="O5509" s="1" t="n">
        <f aca="false">IF(N5509&gt;0,N5509,0)</f>
        <v>0</v>
      </c>
      <c r="P5509" s="1" t="n">
        <f aca="false">O5509*1.5</f>
        <v>0</v>
      </c>
      <c r="Q5509" s="1" t="n">
        <f aca="false">P5509/(3.6*$Q$2)</f>
        <v>0</v>
      </c>
      <c r="R5509" s="1" t="n">
        <f aca="false">(K5509+L5509)*$R$2</f>
        <v>20170.0772233405</v>
      </c>
      <c r="S5509" s="19" t="n">
        <f aca="false">J5509-R5509</f>
        <v>-20170.0772233405</v>
      </c>
      <c r="T5509" s="1" t="n">
        <f aca="false">IF(S5509&lt;0,S5509/$G$3,0)</f>
        <v>-28814.3960333435</v>
      </c>
      <c r="U5509" s="1" t="n">
        <f aca="false">IF(S5509&gt;0,S5509*0.7,0)</f>
        <v>0</v>
      </c>
      <c r="V5509" s="14" t="n">
        <f aca="false">V5508+U5509+T5509</f>
        <v>-31011436.4705221</v>
      </c>
      <c r="W5509" s="19" t="n">
        <f aca="false">V5509/1000</f>
        <v>-31011.4364705221</v>
      </c>
      <c r="X5509" s="19" t="n">
        <f aca="false">W5509*3600000000*2/237000000</f>
        <v>-942119.588977887</v>
      </c>
      <c r="Y5509" s="19" t="n">
        <f aca="false">X5509/30.662</f>
        <v>-30725.9666355061</v>
      </c>
    </row>
    <row r="5510" customFormat="false" ht="17.9" hidden="false" customHeight="false" outlineLevel="0" collapsed="false">
      <c r="A5510" s="2" t="n">
        <v>8</v>
      </c>
      <c r="B5510" s="3" t="n">
        <v>18</v>
      </c>
      <c r="C5510" s="38" t="n">
        <v>3</v>
      </c>
      <c r="D5510" s="1" t="n">
        <v>25.4</v>
      </c>
      <c r="E5510" s="3" t="n">
        <v>0</v>
      </c>
      <c r="F5510" s="23" t="n">
        <f aca="false">IF(D5510&lt;25, 0.24, 0.24-(0.01/5)*(D5510-25))</f>
        <v>0.2392</v>
      </c>
      <c r="G5510" s="40" t="n">
        <f aca="false">(E5510/1000)*$G$1*F5510</f>
        <v>0</v>
      </c>
      <c r="H5510" s="40" t="n">
        <v>0.422923590863952</v>
      </c>
      <c r="I5510" s="3" t="n">
        <f aca="false">H5510*$J$2</f>
        <v>0</v>
      </c>
      <c r="J5510" s="19" t="n">
        <f aca="false">SUM(I5510+G5510)</f>
        <v>0</v>
      </c>
      <c r="K5510" s="1" t="n">
        <v>1.12</v>
      </c>
      <c r="L5510" s="39" t="n">
        <v>2.67027609827753</v>
      </c>
      <c r="M5510" s="39"/>
      <c r="N5510" s="1" t="n">
        <f aca="false">(2.571*(19.44-D5510)+3.87)*$K$2</f>
        <v>-0</v>
      </c>
      <c r="O5510" s="1" t="n">
        <f aca="false">IF(N5510&gt;0,N5510,0)</f>
        <v>0</v>
      </c>
      <c r="P5510" s="1" t="n">
        <f aca="false">O5510*1.5</f>
        <v>0</v>
      </c>
      <c r="Q5510" s="1" t="n">
        <f aca="false">P5510/(3.6*$Q$2)</f>
        <v>0</v>
      </c>
      <c r="R5510" s="1" t="n">
        <f aca="false">(K5510+L5510)*$R$2</f>
        <v>18951.3804913877</v>
      </c>
      <c r="S5510" s="19" t="n">
        <f aca="false">J5510-R5510</f>
        <v>-18951.3804913877</v>
      </c>
      <c r="T5510" s="1" t="n">
        <f aca="false">IF(S5510&lt;0,S5510/$G$3,0)</f>
        <v>-27073.4007019824</v>
      </c>
      <c r="U5510" s="1" t="n">
        <f aca="false">IF(S5510&gt;0,S5510*0.7,0)</f>
        <v>0</v>
      </c>
      <c r="V5510" s="14" t="n">
        <f aca="false">V5509+U5510+T5510</f>
        <v>-31038509.8712241</v>
      </c>
      <c r="W5510" s="19" t="n">
        <f aca="false">V5510/1000</f>
        <v>-31038.5098712241</v>
      </c>
      <c r="X5510" s="19" t="n">
        <f aca="false">W5510*3600000000*2/237000000</f>
        <v>-942942.072037188</v>
      </c>
      <c r="Y5510" s="19" t="n">
        <f aca="false">X5510/30.662</f>
        <v>-30752.7908172066</v>
      </c>
    </row>
    <row r="5511" customFormat="false" ht="17.9" hidden="false" customHeight="false" outlineLevel="0" collapsed="false">
      <c r="A5511" s="2" t="n">
        <v>8</v>
      </c>
      <c r="B5511" s="3" t="n">
        <v>18</v>
      </c>
      <c r="C5511" s="38" t="n">
        <v>4</v>
      </c>
      <c r="D5511" s="1" t="n">
        <v>24.6</v>
      </c>
      <c r="E5511" s="3" t="n">
        <v>0</v>
      </c>
      <c r="F5511" s="23" t="n">
        <f aca="false">IF(D5511&lt;25, 0.24, 0.24-(0.01/5)*(D5511-25))</f>
        <v>0.24</v>
      </c>
      <c r="G5511" s="40" t="n">
        <f aca="false">(E5511/1000)*$G$1*F5511</f>
        <v>0</v>
      </c>
      <c r="H5511" s="40" t="n">
        <v>0.40544407096135</v>
      </c>
      <c r="I5511" s="3" t="n">
        <f aca="false">H5511*$J$2</f>
        <v>0</v>
      </c>
      <c r="J5511" s="19" t="n">
        <f aca="false">SUM(I5511+G5511)</f>
        <v>0</v>
      </c>
      <c r="K5511" s="1" t="n">
        <v>0.480000000000001</v>
      </c>
      <c r="L5511" s="39" t="n">
        <v>2.81152817878846</v>
      </c>
      <c r="M5511" s="39"/>
      <c r="N5511" s="1" t="n">
        <f aca="false">(2.571*(19.44-D5511)+3.87)*$K$2</f>
        <v>-0</v>
      </c>
      <c r="O5511" s="1" t="n">
        <f aca="false">IF(N5511&gt;0,N5511,0)</f>
        <v>0</v>
      </c>
      <c r="P5511" s="1" t="n">
        <f aca="false">O5511*1.5</f>
        <v>0</v>
      </c>
      <c r="Q5511" s="1" t="n">
        <f aca="false">P5511/(3.6*$Q$2)</f>
        <v>0</v>
      </c>
      <c r="R5511" s="1" t="n">
        <f aca="false">(K5511+L5511)*$R$2</f>
        <v>16457.6408939423</v>
      </c>
      <c r="S5511" s="19" t="n">
        <f aca="false">J5511-R5511</f>
        <v>-16457.6408939423</v>
      </c>
      <c r="T5511" s="1" t="n">
        <f aca="false">IF(S5511&lt;0,S5511/$G$3,0)</f>
        <v>-23510.9155627747</v>
      </c>
      <c r="U5511" s="1" t="n">
        <f aca="false">IF(S5511&gt;0,S5511*0.7,0)</f>
        <v>0</v>
      </c>
      <c r="V5511" s="14" t="n">
        <f aca="false">V5510+U5511+T5511</f>
        <v>-31062020.7867869</v>
      </c>
      <c r="W5511" s="19" t="n">
        <f aca="false">V5511/1000</f>
        <v>-31062.0207867869</v>
      </c>
      <c r="X5511" s="19" t="n">
        <f aca="false">W5511*3600000000*2/237000000</f>
        <v>-943656.327699855</v>
      </c>
      <c r="Y5511" s="19" t="n">
        <f aca="false">X5511/30.662</f>
        <v>-30776.0853075421</v>
      </c>
    </row>
    <row r="5512" customFormat="false" ht="17.9" hidden="false" customHeight="false" outlineLevel="0" collapsed="false">
      <c r="A5512" s="2" t="n">
        <v>8</v>
      </c>
      <c r="B5512" s="3" t="n">
        <v>18</v>
      </c>
      <c r="C5512" s="38" t="n">
        <v>5</v>
      </c>
      <c r="D5512" s="1" t="n">
        <v>23.9</v>
      </c>
      <c r="E5512" s="3" t="n">
        <v>0</v>
      </c>
      <c r="F5512" s="23" t="n">
        <f aca="false">IF(D5512&lt;25, 0.24, 0.24-(0.01/5)*(D5512-25))</f>
        <v>0.24</v>
      </c>
      <c r="G5512" s="40" t="n">
        <f aca="false">(E5512/1000)*$G$1*F5512</f>
        <v>0</v>
      </c>
      <c r="H5512" s="40" t="n">
        <v>0.390726216185564</v>
      </c>
      <c r="I5512" s="3" t="n">
        <f aca="false">H5512*$J$2</f>
        <v>0</v>
      </c>
      <c r="J5512" s="19" t="n">
        <f aca="false">SUM(I5512+G5512)</f>
        <v>0</v>
      </c>
      <c r="K5512" s="1" t="n">
        <v>0</v>
      </c>
      <c r="L5512" s="39" t="n">
        <v>2.7967806447455</v>
      </c>
      <c r="M5512" s="39"/>
      <c r="N5512" s="1" t="n">
        <f aca="false">(2.571*(19.44-D5512)+3.87)*$K$2</f>
        <v>-0</v>
      </c>
      <c r="O5512" s="1" t="n">
        <f aca="false">IF(N5512&gt;0,N5512,0)</f>
        <v>0</v>
      </c>
      <c r="P5512" s="1" t="n">
        <f aca="false">O5512*1.5</f>
        <v>0</v>
      </c>
      <c r="Q5512" s="1" t="n">
        <f aca="false">P5512/(3.6*$Q$2)</f>
        <v>0</v>
      </c>
      <c r="R5512" s="1" t="n">
        <f aca="false">(K5512+L5512)*$R$2</f>
        <v>13983.9032237275</v>
      </c>
      <c r="S5512" s="19" t="n">
        <f aca="false">J5512-R5512</f>
        <v>-13983.9032237275</v>
      </c>
      <c r="T5512" s="1" t="n">
        <f aca="false">IF(S5512&lt;0,S5512/$G$3,0)</f>
        <v>-19977.004605325</v>
      </c>
      <c r="U5512" s="1" t="n">
        <f aca="false">IF(S5512&gt;0,S5512*0.7,0)</f>
        <v>0</v>
      </c>
      <c r="V5512" s="14" t="n">
        <f aca="false">V5511+U5512+T5512</f>
        <v>-31081997.7913922</v>
      </c>
      <c r="W5512" s="19" t="n">
        <f aca="false">V5512/1000</f>
        <v>-31081.9977913922</v>
      </c>
      <c r="X5512" s="19" t="n">
        <f aca="false">W5512*3600000000*2/237000000</f>
        <v>-944263.224042295</v>
      </c>
      <c r="Y5512" s="19" t="n">
        <f aca="false">X5512/30.662</f>
        <v>-30795.8784176601</v>
      </c>
    </row>
    <row r="5513" customFormat="false" ht="17.9" hidden="false" customHeight="false" outlineLevel="0" collapsed="false">
      <c r="A5513" s="2" t="n">
        <v>8</v>
      </c>
      <c r="B5513" s="3" t="n">
        <v>18</v>
      </c>
      <c r="C5513" s="38" t="n">
        <v>6</v>
      </c>
      <c r="D5513" s="1" t="n">
        <v>24.3</v>
      </c>
      <c r="E5513" s="3" t="n">
        <v>35.3555555555556</v>
      </c>
      <c r="F5513" s="23" t="n">
        <f aca="false">IF(D5513&lt;25, 0.24, 0.24-(0.01/5)*(D5513-25))</f>
        <v>0.24</v>
      </c>
      <c r="G5513" s="40" t="n">
        <f aca="false">(E5513/1000)*$G$1*F5513</f>
        <v>2779.96490666667</v>
      </c>
      <c r="H5513" s="40" t="n">
        <v>0.374619821082826</v>
      </c>
      <c r="I5513" s="3" t="n">
        <f aca="false">H5513*$J$2</f>
        <v>0</v>
      </c>
      <c r="J5513" s="19" t="n">
        <f aca="false">SUM(I5513+G5513)</f>
        <v>2779.96490666667</v>
      </c>
      <c r="K5513" s="1" t="n">
        <v>0.240000000000001</v>
      </c>
      <c r="L5513" s="39" t="n">
        <v>2.18726112003097</v>
      </c>
      <c r="M5513" s="39"/>
      <c r="N5513" s="1" t="n">
        <f aca="false">(2.571*(19.44-D5513)+3.87)*$K$2</f>
        <v>-0</v>
      </c>
      <c r="O5513" s="1" t="n">
        <f aca="false">IF(N5513&gt;0,N5513,0)</f>
        <v>0</v>
      </c>
      <c r="P5513" s="1" t="n">
        <f aca="false">O5513*1.5</f>
        <v>0</v>
      </c>
      <c r="Q5513" s="1" t="n">
        <f aca="false">P5513/(3.6*$Q$2)</f>
        <v>0</v>
      </c>
      <c r="R5513" s="1" t="n">
        <f aca="false">(K5513+L5513)*$R$2</f>
        <v>12136.3056001549</v>
      </c>
      <c r="S5513" s="19" t="n">
        <f aca="false">J5513-R5513</f>
        <v>-9356.34069348819</v>
      </c>
      <c r="T5513" s="1" t="n">
        <f aca="false">IF(S5513&lt;0,S5513/$G$3,0)</f>
        <v>-13366.2009906974</v>
      </c>
      <c r="U5513" s="1" t="n">
        <f aca="false">IF(S5513&gt;0,S5513*0.7,0)</f>
        <v>0</v>
      </c>
      <c r="V5513" s="14" t="n">
        <f aca="false">V5512+U5513+T5513</f>
        <v>-31095363.9923829</v>
      </c>
      <c r="W5513" s="19" t="n">
        <f aca="false">V5513/1000</f>
        <v>-31095.3639923829</v>
      </c>
      <c r="X5513" s="19" t="n">
        <f aca="false">W5513*3600000000*2/237000000</f>
        <v>-944669.285844544</v>
      </c>
      <c r="Y5513" s="19" t="n">
        <f aca="false">X5513/30.662</f>
        <v>-30809.1215786493</v>
      </c>
    </row>
    <row r="5514" customFormat="false" ht="17.9" hidden="false" customHeight="false" outlineLevel="0" collapsed="false">
      <c r="A5514" s="2" t="n">
        <v>8</v>
      </c>
      <c r="B5514" s="3" t="n">
        <v>18</v>
      </c>
      <c r="C5514" s="38" t="n">
        <v>7</v>
      </c>
      <c r="D5514" s="1" t="n">
        <v>24.6</v>
      </c>
      <c r="E5514" s="3" t="n">
        <v>191.737935461571</v>
      </c>
      <c r="F5514" s="23" t="n">
        <f aca="false">IF(D5514&lt;25, 0.24, 0.24-(0.01/5)*(D5514-25))</f>
        <v>0.24</v>
      </c>
      <c r="G5514" s="40" t="n">
        <f aca="false">(E5514/1000)*$G$1*F5514</f>
        <v>15076.1237798208</v>
      </c>
      <c r="H5514" s="40" t="n">
        <v>0.359255206953042</v>
      </c>
      <c r="I5514" s="3" t="n">
        <f aca="false">H5514*$J$2</f>
        <v>0</v>
      </c>
      <c r="J5514" s="19" t="n">
        <f aca="false">SUM(I5514+G5514)</f>
        <v>15076.1237798208</v>
      </c>
      <c r="K5514" s="1" t="n">
        <v>0.480000000000001</v>
      </c>
      <c r="L5514" s="39" t="n">
        <v>1.67972062690149</v>
      </c>
      <c r="M5514" s="39"/>
      <c r="N5514" s="1" t="n">
        <f aca="false">(2.571*(19.44-D5514)+3.87)*$K$2</f>
        <v>-0</v>
      </c>
      <c r="O5514" s="1" t="n">
        <f aca="false">IF(N5514&gt;0,N5514,0)</f>
        <v>0</v>
      </c>
      <c r="P5514" s="1" t="n">
        <f aca="false">O5514*1.5</f>
        <v>0</v>
      </c>
      <c r="Q5514" s="1" t="n">
        <f aca="false">P5514/(3.6*$Q$2)</f>
        <v>0</v>
      </c>
      <c r="R5514" s="1" t="n">
        <f aca="false">(K5514+L5514)*$R$2</f>
        <v>10798.6031345075</v>
      </c>
      <c r="S5514" s="19" t="n">
        <f aca="false">J5514-R5514</f>
        <v>4277.52064531332</v>
      </c>
      <c r="T5514" s="1" t="n">
        <f aca="false">IF(S5514&lt;0,S5514/$G$3,0)</f>
        <v>0</v>
      </c>
      <c r="U5514" s="1" t="n">
        <f aca="false">IF(S5514&gt;0,S5514*0.7,0)</f>
        <v>2994.26445171933</v>
      </c>
      <c r="V5514" s="14" t="n">
        <f aca="false">V5513+U5514+T5514</f>
        <v>-31092369.7279312</v>
      </c>
      <c r="W5514" s="19" t="n">
        <f aca="false">V5514/1000</f>
        <v>-31092.3697279312</v>
      </c>
      <c r="X5514" s="19" t="n">
        <f aca="false">W5514*3600000000*2/237000000</f>
        <v>-944578.320848543</v>
      </c>
      <c r="Y5514" s="19" t="n">
        <f aca="false">X5514/30.662</f>
        <v>-30806.1548773251</v>
      </c>
    </row>
    <row r="5515" customFormat="false" ht="17.9" hidden="false" customHeight="false" outlineLevel="0" collapsed="false">
      <c r="A5515" s="2" t="n">
        <v>8</v>
      </c>
      <c r="B5515" s="3" t="n">
        <v>18</v>
      </c>
      <c r="C5515" s="38" t="n">
        <v>8</v>
      </c>
      <c r="D5515" s="1" t="n">
        <v>25</v>
      </c>
      <c r="E5515" s="3" t="n">
        <v>413.841919672345</v>
      </c>
      <c r="F5515" s="23" t="n">
        <f aca="false">IF(D5515&lt;25, 0.24, 0.24-(0.01/5)*(D5515-25))</f>
        <v>0.24</v>
      </c>
      <c r="G5515" s="40" t="n">
        <f aca="false">(E5515/1000)*$G$1*F5515</f>
        <v>32539.8935335329</v>
      </c>
      <c r="H5515" s="40" t="n">
        <v>0.362449237126413</v>
      </c>
      <c r="I5515" s="3" t="n">
        <f aca="false">H5515*$J$2</f>
        <v>0</v>
      </c>
      <c r="J5515" s="19" t="n">
        <f aca="false">SUM(I5515+G5515)</f>
        <v>32539.8935335329</v>
      </c>
      <c r="K5515" s="1" t="n">
        <v>0.8</v>
      </c>
      <c r="L5515" s="39" t="n">
        <v>1.07547276365396</v>
      </c>
      <c r="M5515" s="39"/>
      <c r="N5515" s="1" t="n">
        <f aca="false">(2.571*(19.44-D5515)+3.87)*$K$2</f>
        <v>-0</v>
      </c>
      <c r="O5515" s="1" t="n">
        <f aca="false">IF(N5515&gt;0,N5515,0)</f>
        <v>0</v>
      </c>
      <c r="P5515" s="1" t="n">
        <f aca="false">O5515*1.5</f>
        <v>0</v>
      </c>
      <c r="Q5515" s="1" t="n">
        <f aca="false">P5515/(3.6*$Q$2)</f>
        <v>0</v>
      </c>
      <c r="R5515" s="1" t="n">
        <f aca="false">(K5515+L5515)*$R$2</f>
        <v>9377.3638182698</v>
      </c>
      <c r="S5515" s="19" t="n">
        <f aca="false">J5515-R5515</f>
        <v>23162.5297152631</v>
      </c>
      <c r="T5515" s="1" t="n">
        <f aca="false">IF(S5515&lt;0,S5515/$G$3,0)</f>
        <v>0</v>
      </c>
      <c r="U5515" s="1" t="n">
        <f aca="false">IF(S5515&gt;0,S5515*0.7,0)</f>
        <v>16213.7708006842</v>
      </c>
      <c r="V5515" s="14" t="n">
        <f aca="false">V5514+U5515+T5515</f>
        <v>-31076155.9571305</v>
      </c>
      <c r="W5515" s="19" t="n">
        <f aca="false">V5515/1000</f>
        <v>-31076.1559571305</v>
      </c>
      <c r="X5515" s="19" t="n">
        <f aca="false">W5515*3600000000*2/237000000</f>
        <v>-944085.75059637</v>
      </c>
      <c r="Y5515" s="19" t="n">
        <f aca="false">X5515/30.662</f>
        <v>-30790.0903592841</v>
      </c>
    </row>
    <row r="5516" customFormat="false" ht="17.9" hidden="false" customHeight="false" outlineLevel="0" collapsed="false">
      <c r="A5516" s="2" t="n">
        <v>8</v>
      </c>
      <c r="B5516" s="3" t="n">
        <v>18</v>
      </c>
      <c r="C5516" s="38" t="n">
        <v>9</v>
      </c>
      <c r="D5516" s="1" t="n">
        <v>25.4</v>
      </c>
      <c r="E5516" s="3" t="n">
        <v>369.879845898766</v>
      </c>
      <c r="F5516" s="23" t="n">
        <f aca="false">IF(D5516&lt;25, 0.24, 0.24-(0.01/5)*(D5516-25))</f>
        <v>0.2392</v>
      </c>
      <c r="G5516" s="40" t="n">
        <f aca="false">(E5516/1000)*$G$1*F5516</f>
        <v>28986.2643991142</v>
      </c>
      <c r="H5516" s="40" t="n">
        <v>0.395602137272586</v>
      </c>
      <c r="I5516" s="3" t="n">
        <f aca="false">H5516*$J$2</f>
        <v>0</v>
      </c>
      <c r="J5516" s="19" t="n">
        <f aca="false">SUM(I5516+G5516)</f>
        <v>28986.2643991142</v>
      </c>
      <c r="K5516" s="1" t="n">
        <v>1.12</v>
      </c>
      <c r="L5516" s="39" t="n">
        <v>0.774652444048771</v>
      </c>
      <c r="M5516" s="39"/>
      <c r="N5516" s="1" t="n">
        <f aca="false">(2.571*(19.44-D5516)+3.87)*$K$2</f>
        <v>-0</v>
      </c>
      <c r="O5516" s="1" t="n">
        <f aca="false">IF(N5516&gt;0,N5516,0)</f>
        <v>0</v>
      </c>
      <c r="P5516" s="1" t="n">
        <f aca="false">O5516*1.5</f>
        <v>0</v>
      </c>
      <c r="Q5516" s="1" t="n">
        <f aca="false">P5516/(3.6*$Q$2)</f>
        <v>0</v>
      </c>
      <c r="R5516" s="1" t="n">
        <f aca="false">(K5516+L5516)*$R$2</f>
        <v>9473.26222024386</v>
      </c>
      <c r="S5516" s="19" t="n">
        <f aca="false">J5516-R5516</f>
        <v>19513.0021788704</v>
      </c>
      <c r="T5516" s="1" t="n">
        <f aca="false">IF(S5516&lt;0,S5516/$G$3,0)</f>
        <v>0</v>
      </c>
      <c r="U5516" s="1" t="n">
        <f aca="false">IF(S5516&gt;0,S5516*0.7,0)</f>
        <v>13659.1015252092</v>
      </c>
      <c r="V5516" s="14" t="n">
        <f aca="false">V5515+U5516+T5516</f>
        <v>-31062496.8556053</v>
      </c>
      <c r="W5516" s="19" t="n">
        <f aca="false">V5516/1000</f>
        <v>-31062.4968556053</v>
      </c>
      <c r="X5516" s="19" t="n">
        <f aca="false">W5516*3600000000*2/237000000</f>
        <v>-943670.790550034</v>
      </c>
      <c r="Y5516" s="19" t="n">
        <f aca="false">X5516/30.662</f>
        <v>-30776.5569940002</v>
      </c>
    </row>
    <row r="5517" customFormat="false" ht="17.9" hidden="false" customHeight="false" outlineLevel="0" collapsed="false">
      <c r="A5517" s="2" t="n">
        <v>8</v>
      </c>
      <c r="B5517" s="3" t="n">
        <v>18</v>
      </c>
      <c r="C5517" s="38" t="n">
        <v>10</v>
      </c>
      <c r="D5517" s="1" t="n">
        <v>25.7</v>
      </c>
      <c r="E5517" s="3" t="n">
        <v>720.264860377408</v>
      </c>
      <c r="F5517" s="23" t="n">
        <f aca="false">IF(D5517&lt;25, 0.24, 0.24-(0.01/5)*(D5517-25))</f>
        <v>0.2386</v>
      </c>
      <c r="G5517" s="40" t="n">
        <f aca="false">(E5517/1000)*$G$1*F5517</f>
        <v>56303.1992106636</v>
      </c>
      <c r="H5517" s="40" t="n">
        <v>0.339407907079716</v>
      </c>
      <c r="I5517" s="3" t="n">
        <f aca="false">H5517*$J$2</f>
        <v>0</v>
      </c>
      <c r="J5517" s="19" t="n">
        <f aca="false">SUM(I5517+G5517)</f>
        <v>56303.1992106636</v>
      </c>
      <c r="K5517" s="1" t="n">
        <v>1.36</v>
      </c>
      <c r="L5517" s="39" t="n">
        <v>0.730238201741823</v>
      </c>
      <c r="M5517" s="39"/>
      <c r="N5517" s="1" t="n">
        <f aca="false">(2.571*(19.44-D5517)+3.87)*$K$2</f>
        <v>-0</v>
      </c>
      <c r="O5517" s="1" t="n">
        <f aca="false">IF(N5517&gt;0,N5517,0)</f>
        <v>0</v>
      </c>
      <c r="P5517" s="1" t="n">
        <f aca="false">O5517*1.5</f>
        <v>0</v>
      </c>
      <c r="Q5517" s="1" t="n">
        <f aca="false">P5517/(3.6*$Q$2)</f>
        <v>0</v>
      </c>
      <c r="R5517" s="1" t="n">
        <f aca="false">(K5517+L5517)*$R$2</f>
        <v>10451.1910087091</v>
      </c>
      <c r="S5517" s="19" t="n">
        <f aca="false">J5517-R5517</f>
        <v>45852.0082019544</v>
      </c>
      <c r="T5517" s="1" t="n">
        <f aca="false">IF(S5517&lt;0,S5517/$G$3,0)</f>
        <v>0</v>
      </c>
      <c r="U5517" s="1" t="n">
        <f aca="false">IF(S5517&gt;0,S5517*0.7,0)</f>
        <v>32096.4057413681</v>
      </c>
      <c r="V5517" s="14" t="n">
        <f aca="false">V5516+U5517+T5517</f>
        <v>-31030400.4498639</v>
      </c>
      <c r="W5517" s="19" t="n">
        <f aca="false">V5517/1000</f>
        <v>-31030.4004498639</v>
      </c>
      <c r="X5517" s="19" t="n">
        <f aca="false">W5517*3600000000*2/237000000</f>
        <v>-942695.709869284</v>
      </c>
      <c r="Y5517" s="19" t="n">
        <f aca="false">X5517/30.662</f>
        <v>-30744.7560455705</v>
      </c>
    </row>
    <row r="5518" customFormat="false" ht="17.9" hidden="false" customHeight="false" outlineLevel="0" collapsed="false">
      <c r="A5518" s="2" t="n">
        <v>8</v>
      </c>
      <c r="B5518" s="3" t="n">
        <v>18</v>
      </c>
      <c r="C5518" s="38" t="n">
        <v>11</v>
      </c>
      <c r="D5518" s="1" t="n">
        <v>26.1</v>
      </c>
      <c r="E5518" s="3" t="n">
        <v>314.441106938546</v>
      </c>
      <c r="F5518" s="23" t="n">
        <f aca="false">IF(D5518&lt;25, 0.24, 0.24-(0.01/5)*(D5518-25))</f>
        <v>0.2378</v>
      </c>
      <c r="G5518" s="40" t="n">
        <f aca="false">(E5518/1000)*$G$1*F5518</f>
        <v>24497.4890792481</v>
      </c>
      <c r="H5518" s="40" t="n">
        <v>0.280296143177484</v>
      </c>
      <c r="I5518" s="3" t="n">
        <f aca="false">H5518*$J$2</f>
        <v>0</v>
      </c>
      <c r="J5518" s="19" t="n">
        <f aca="false">SUM(I5518+G5518)</f>
        <v>24497.4890792481</v>
      </c>
      <c r="K5518" s="1" t="n">
        <v>1.68</v>
      </c>
      <c r="L5518" s="39" t="n">
        <v>0.75223741165086</v>
      </c>
      <c r="M5518" s="39"/>
      <c r="N5518" s="1" t="n">
        <f aca="false">(2.571*(19.44-D5518)+3.87)*$K$2</f>
        <v>-0</v>
      </c>
      <c r="O5518" s="1" t="n">
        <f aca="false">IF(N5518&gt;0,N5518,0)</f>
        <v>0</v>
      </c>
      <c r="P5518" s="1" t="n">
        <f aca="false">O5518*1.5</f>
        <v>0</v>
      </c>
      <c r="Q5518" s="1" t="n">
        <f aca="false">P5518/(3.6*$Q$2)</f>
        <v>0</v>
      </c>
      <c r="R5518" s="1" t="n">
        <f aca="false">(K5518+L5518)*$R$2</f>
        <v>12161.1870582543</v>
      </c>
      <c r="S5518" s="19" t="n">
        <f aca="false">J5518-R5518</f>
        <v>12336.3020209938</v>
      </c>
      <c r="T5518" s="1" t="n">
        <f aca="false">IF(S5518&lt;0,S5518/$G$3,0)</f>
        <v>0</v>
      </c>
      <c r="U5518" s="1" t="n">
        <f aca="false">IF(S5518&gt;0,S5518*0.7,0)</f>
        <v>8635.41141469565</v>
      </c>
      <c r="V5518" s="14" t="n">
        <f aca="false">V5517+U5518+T5518</f>
        <v>-31021765.0384492</v>
      </c>
      <c r="W5518" s="19" t="n">
        <f aca="false">V5518/1000</f>
        <v>-31021.7650384492</v>
      </c>
      <c r="X5518" s="19" t="n">
        <f aca="false">W5518*3600000000*2/237000000</f>
        <v>-942433.368256686</v>
      </c>
      <c r="Y5518" s="19" t="n">
        <f aca="false">X5518/30.662</f>
        <v>-30736.2001257806</v>
      </c>
    </row>
    <row r="5519" customFormat="false" ht="17.9" hidden="false" customHeight="false" outlineLevel="0" collapsed="false">
      <c r="A5519" s="2" t="n">
        <v>8</v>
      </c>
      <c r="B5519" s="3" t="n">
        <v>18</v>
      </c>
      <c r="C5519" s="38" t="n">
        <v>12</v>
      </c>
      <c r="D5519" s="1" t="n">
        <v>27.4</v>
      </c>
      <c r="E5519" s="3" t="n">
        <v>840.367540717257</v>
      </c>
      <c r="F5519" s="23" t="n">
        <f aca="false">IF(D5519&lt;25, 0.24, 0.24-(0.01/5)*(D5519-25))</f>
        <v>0.2352</v>
      </c>
      <c r="G5519" s="40" t="n">
        <f aca="false">(E5519/1000)*$G$1*F5519</f>
        <v>64755.5494598381</v>
      </c>
      <c r="H5519" s="40" t="n">
        <v>0.219613532763092</v>
      </c>
      <c r="I5519" s="3" t="n">
        <f aca="false">H5519*$J$2</f>
        <v>0</v>
      </c>
      <c r="J5519" s="19" t="n">
        <f aca="false">SUM(I5519+G5519)</f>
        <v>64755.5494598381</v>
      </c>
      <c r="K5519" s="1" t="n">
        <v>2.72</v>
      </c>
      <c r="L5519" s="39" t="n">
        <v>0.430419742171474</v>
      </c>
      <c r="M5519" s="39"/>
      <c r="N5519" s="1" t="n">
        <f aca="false">(2.571*(19.44-D5519)+3.87)*$K$2</f>
        <v>-0</v>
      </c>
      <c r="O5519" s="1" t="n">
        <f aca="false">IF(N5519&gt;0,N5519,0)</f>
        <v>0</v>
      </c>
      <c r="P5519" s="1" t="n">
        <f aca="false">O5519*1.5</f>
        <v>0</v>
      </c>
      <c r="Q5519" s="1" t="n">
        <f aca="false">P5519/(3.6*$Q$2)</f>
        <v>0</v>
      </c>
      <c r="R5519" s="1" t="n">
        <f aca="false">(K5519+L5519)*$R$2</f>
        <v>15752.0987108574</v>
      </c>
      <c r="S5519" s="19" t="n">
        <f aca="false">J5519-R5519</f>
        <v>49003.4507489807</v>
      </c>
      <c r="T5519" s="1" t="n">
        <f aca="false">IF(S5519&lt;0,S5519/$G$3,0)</f>
        <v>0</v>
      </c>
      <c r="U5519" s="1" t="n">
        <f aca="false">IF(S5519&gt;0,S5519*0.7,0)</f>
        <v>34302.4155242865</v>
      </c>
      <c r="V5519" s="14" t="n">
        <f aca="false">V5518+U5519+T5519</f>
        <v>-30987462.622925</v>
      </c>
      <c r="W5519" s="19" t="n">
        <f aca="false">V5519/1000</f>
        <v>-30987.462622925</v>
      </c>
      <c r="X5519" s="19" t="n">
        <f aca="false">W5519*3600000000*2/237000000</f>
        <v>-941391.269557214</v>
      </c>
      <c r="Y5519" s="19" t="n">
        <f aca="false">X5519/30.662</f>
        <v>-30702.2134745683</v>
      </c>
    </row>
    <row r="5520" customFormat="false" ht="17.9" hidden="false" customHeight="false" outlineLevel="0" collapsed="false">
      <c r="A5520" s="2" t="n">
        <v>8</v>
      </c>
      <c r="B5520" s="3" t="n">
        <v>18</v>
      </c>
      <c r="C5520" s="38" t="n">
        <v>13</v>
      </c>
      <c r="D5520" s="1" t="n">
        <v>28.7</v>
      </c>
      <c r="E5520" s="3" t="n">
        <v>903.000811338575</v>
      </c>
      <c r="F5520" s="23" t="n">
        <f aca="false">IF(D5520&lt;25, 0.24, 0.24-(0.01/5)*(D5520-25))</f>
        <v>0.2326</v>
      </c>
      <c r="G5520" s="40" t="n">
        <f aca="false">(E5520/1000)*$G$1*F5520</f>
        <v>68812.6458635791</v>
      </c>
      <c r="H5520" s="40" t="n">
        <v>0.215264934031075</v>
      </c>
      <c r="I5520" s="3" t="n">
        <f aca="false">H5520*$J$2</f>
        <v>0</v>
      </c>
      <c r="J5520" s="19" t="n">
        <f aca="false">SUM(I5520+G5520)</f>
        <v>68812.6458635791</v>
      </c>
      <c r="K5520" s="1" t="n">
        <v>3.76</v>
      </c>
      <c r="L5520" s="39" t="n">
        <v>0.593629860499324</v>
      </c>
      <c r="M5520" s="39"/>
      <c r="N5520" s="1" t="n">
        <f aca="false">(2.571*(19.44-D5520)+3.87)*$K$2</f>
        <v>-0</v>
      </c>
      <c r="O5520" s="1" t="n">
        <f aca="false">IF(N5520&gt;0,N5520,0)</f>
        <v>0</v>
      </c>
      <c r="P5520" s="1" t="n">
        <f aca="false">O5520*1.5</f>
        <v>0</v>
      </c>
      <c r="Q5520" s="1" t="n">
        <f aca="false">P5520/(3.6*$Q$2)</f>
        <v>0</v>
      </c>
      <c r="R5520" s="1" t="n">
        <f aca="false">(K5520+L5520)*$R$2</f>
        <v>21768.1493024966</v>
      </c>
      <c r="S5520" s="19" t="n">
        <f aca="false">J5520-R5520</f>
        <v>47044.4965610824</v>
      </c>
      <c r="T5520" s="1" t="n">
        <f aca="false">IF(S5520&lt;0,S5520/$G$3,0)</f>
        <v>0</v>
      </c>
      <c r="U5520" s="1" t="n">
        <f aca="false">IF(S5520&gt;0,S5520*0.7,0)</f>
        <v>32931.1475927577</v>
      </c>
      <c r="V5520" s="14" t="n">
        <f aca="false">V5519+U5520+T5520</f>
        <v>-30954531.4753322</v>
      </c>
      <c r="W5520" s="19" t="n">
        <f aca="false">V5520/1000</f>
        <v>-30954.5314753322</v>
      </c>
      <c r="X5520" s="19" t="n">
        <f aca="false">W5520*3600000000*2/237000000</f>
        <v>-940390.829630345</v>
      </c>
      <c r="Y5520" s="19" t="n">
        <f aca="false">X5520/30.662</f>
        <v>-30669.5854683434</v>
      </c>
    </row>
    <row r="5521" customFormat="false" ht="17.9" hidden="false" customHeight="false" outlineLevel="0" collapsed="false">
      <c r="A5521" s="2" t="n">
        <v>8</v>
      </c>
      <c r="B5521" s="3" t="n">
        <v>18</v>
      </c>
      <c r="C5521" s="38" t="n">
        <v>14</v>
      </c>
      <c r="D5521" s="1" t="n">
        <v>30</v>
      </c>
      <c r="E5521" s="3" t="n">
        <v>754.715376123033</v>
      </c>
      <c r="F5521" s="23" t="n">
        <f aca="false">IF(D5521&lt;25, 0.24, 0.24-(0.01/5)*(D5521-25))</f>
        <v>0.23</v>
      </c>
      <c r="G5521" s="40" t="n">
        <f aca="false">(E5521/1000)*$G$1*F5521</f>
        <v>56869.7658508485</v>
      </c>
      <c r="H5521" s="40" t="n">
        <v>0.219414564787967</v>
      </c>
      <c r="I5521" s="3" t="n">
        <f aca="false">H5521*$J$2</f>
        <v>0</v>
      </c>
      <c r="J5521" s="19" t="n">
        <f aca="false">SUM(I5521+G5521)</f>
        <v>56869.7658508485</v>
      </c>
      <c r="K5521" s="1" t="n">
        <v>4.8</v>
      </c>
      <c r="L5521" s="39" t="n">
        <v>1.19053603932649</v>
      </c>
      <c r="M5521" s="39"/>
      <c r="N5521" s="1" t="n">
        <f aca="false">(2.571*(19.44-D5521)+3.87)*$K$2</f>
        <v>-0</v>
      </c>
      <c r="O5521" s="1" t="n">
        <f aca="false">IF(N5521&gt;0,N5521,0)</f>
        <v>0</v>
      </c>
      <c r="P5521" s="1" t="n">
        <f aca="false">O5521*1.5</f>
        <v>0</v>
      </c>
      <c r="Q5521" s="1" t="n">
        <f aca="false">P5521/(3.6*$Q$2)</f>
        <v>0</v>
      </c>
      <c r="R5521" s="1" t="n">
        <f aca="false">(K5521+L5521)*$R$2</f>
        <v>29952.6801966325</v>
      </c>
      <c r="S5521" s="19" t="n">
        <f aca="false">J5521-R5521</f>
        <v>26917.085654216</v>
      </c>
      <c r="T5521" s="1" t="n">
        <f aca="false">IF(S5521&lt;0,S5521/$G$3,0)</f>
        <v>0</v>
      </c>
      <c r="U5521" s="1" t="n">
        <f aca="false">IF(S5521&gt;0,S5521*0.7,0)</f>
        <v>18841.9599579512</v>
      </c>
      <c r="V5521" s="14" t="n">
        <f aca="false">V5520+U5521+T5521</f>
        <v>-30935689.5153742</v>
      </c>
      <c r="W5521" s="19" t="n">
        <f aca="false">V5521/1000</f>
        <v>-30935.6895153742</v>
      </c>
      <c r="X5521" s="19" t="n">
        <f aca="false">W5521*3600000000*2/237000000</f>
        <v>-939818.415656939</v>
      </c>
      <c r="Y5521" s="19" t="n">
        <f aca="false">X5521/30.662</f>
        <v>-30650.9169544367</v>
      </c>
    </row>
    <row r="5522" customFormat="false" ht="17.9" hidden="false" customHeight="false" outlineLevel="0" collapsed="false">
      <c r="A5522" s="2" t="n">
        <v>8</v>
      </c>
      <c r="B5522" s="3" t="n">
        <v>18</v>
      </c>
      <c r="C5522" s="38" t="n">
        <v>15</v>
      </c>
      <c r="D5522" s="1" t="n">
        <v>30.4</v>
      </c>
      <c r="E5522" s="3" t="n">
        <v>639.171964215084</v>
      </c>
      <c r="F5522" s="23" t="n">
        <f aca="false">IF(D5522&lt;25, 0.24, 0.24-(0.01/5)*(D5522-25))</f>
        <v>0.2292</v>
      </c>
      <c r="G5522" s="40" t="n">
        <f aca="false">(E5522/1000)*$G$1*F5522</f>
        <v>47995.7449355806</v>
      </c>
      <c r="H5522" s="40" t="n">
        <v>0.243321689078133</v>
      </c>
      <c r="I5522" s="3" t="n">
        <f aca="false">H5522*$J$2</f>
        <v>0</v>
      </c>
      <c r="J5522" s="19" t="n">
        <f aca="false">SUM(I5522+G5522)</f>
        <v>47995.7449355806</v>
      </c>
      <c r="K5522" s="1" t="n">
        <v>5.12</v>
      </c>
      <c r="L5522" s="39" t="n">
        <v>2.31308748271725</v>
      </c>
      <c r="M5522" s="39"/>
      <c r="N5522" s="1" t="n">
        <f aca="false">(2.571*(19.44-D5522)+3.87)*$K$2</f>
        <v>-0</v>
      </c>
      <c r="O5522" s="1" t="n">
        <f aca="false">IF(N5522&gt;0,N5522,0)</f>
        <v>0</v>
      </c>
      <c r="P5522" s="1" t="n">
        <f aca="false">O5522*1.5</f>
        <v>0</v>
      </c>
      <c r="Q5522" s="1" t="n">
        <f aca="false">P5522/(3.6*$Q$2)</f>
        <v>0</v>
      </c>
      <c r="R5522" s="1" t="n">
        <f aca="false">(K5522+L5522)*$R$2</f>
        <v>37165.4374135862</v>
      </c>
      <c r="S5522" s="19" t="n">
        <f aca="false">J5522-R5522</f>
        <v>10830.3075219944</v>
      </c>
      <c r="T5522" s="1" t="n">
        <f aca="false">IF(S5522&lt;0,S5522/$G$3,0)</f>
        <v>0</v>
      </c>
      <c r="U5522" s="1" t="n">
        <f aca="false">IF(S5522&gt;0,S5522*0.7,0)</f>
        <v>7581.21526539607</v>
      </c>
      <c r="V5522" s="14" t="n">
        <f aca="false">V5521+U5522+T5522</f>
        <v>-30928108.3001088</v>
      </c>
      <c r="W5522" s="19" t="n">
        <f aca="false">V5522/1000</f>
        <v>-30928.1083001088</v>
      </c>
      <c r="X5522" s="19" t="n">
        <f aca="false">W5522*3600000000*2/237000000</f>
        <v>-939588.100256471</v>
      </c>
      <c r="Y5522" s="19" t="n">
        <f aca="false">X5522/30.662</f>
        <v>-30643.4055265955</v>
      </c>
    </row>
    <row r="5523" customFormat="false" ht="17.9" hidden="false" customHeight="false" outlineLevel="0" collapsed="false">
      <c r="A5523" s="2" t="n">
        <v>8</v>
      </c>
      <c r="B5523" s="3" t="n">
        <v>18</v>
      </c>
      <c r="C5523" s="38" t="n">
        <v>16</v>
      </c>
      <c r="D5523" s="1" t="n">
        <v>30.7</v>
      </c>
      <c r="E5523" s="3" t="n">
        <v>427.438882647824</v>
      </c>
      <c r="F5523" s="23" t="n">
        <f aca="false">IF(D5523&lt;25, 0.24, 0.24-(0.01/5)*(D5523-25))</f>
        <v>0.2286</v>
      </c>
      <c r="G5523" s="40" t="n">
        <f aca="false">(E5523/1000)*$G$1*F5523</f>
        <v>32012.5786111821</v>
      </c>
      <c r="H5523" s="40" t="n">
        <v>0.270236253369987</v>
      </c>
      <c r="I5523" s="3" t="n">
        <f aca="false">H5523*$J$2</f>
        <v>0</v>
      </c>
      <c r="J5523" s="19" t="n">
        <f aca="false">SUM(I5523+G5523)</f>
        <v>32012.5786111821</v>
      </c>
      <c r="K5523" s="1" t="n">
        <v>5.36</v>
      </c>
      <c r="L5523" s="39" t="n">
        <v>4.23502060781885</v>
      </c>
      <c r="M5523" s="39"/>
      <c r="N5523" s="1" t="n">
        <f aca="false">(2.571*(19.44-D5523)+3.87)*$K$2</f>
        <v>-0</v>
      </c>
      <c r="O5523" s="1" t="n">
        <f aca="false">IF(N5523&gt;0,N5523,0)</f>
        <v>0</v>
      </c>
      <c r="P5523" s="1" t="n">
        <f aca="false">O5523*1.5</f>
        <v>0</v>
      </c>
      <c r="Q5523" s="1" t="n">
        <f aca="false">P5523/(3.6*$Q$2)</f>
        <v>0</v>
      </c>
      <c r="R5523" s="1" t="n">
        <f aca="false">(K5523+L5523)*$R$2</f>
        <v>47975.1030390943</v>
      </c>
      <c r="S5523" s="19" t="n">
        <f aca="false">J5523-R5523</f>
        <v>-15962.5244279121</v>
      </c>
      <c r="T5523" s="1" t="n">
        <f aca="false">IF(S5523&lt;0,S5523/$G$3,0)</f>
        <v>-22803.6063255888</v>
      </c>
      <c r="U5523" s="1" t="n">
        <f aca="false">IF(S5523&gt;0,S5523*0.7,0)</f>
        <v>0</v>
      </c>
      <c r="V5523" s="14" t="n">
        <f aca="false">V5522+U5523+T5523</f>
        <v>-30950911.9064344</v>
      </c>
      <c r="W5523" s="19" t="n">
        <f aca="false">V5523/1000</f>
        <v>-30950.9119064344</v>
      </c>
      <c r="X5523" s="19" t="n">
        <f aca="false">W5523*3600000000*2/237000000</f>
        <v>-940280.868043578</v>
      </c>
      <c r="Y5523" s="19" t="n">
        <f aca="false">X5523/30.662</f>
        <v>-30665.9992186934</v>
      </c>
    </row>
    <row r="5524" customFormat="false" ht="17.9" hidden="false" customHeight="false" outlineLevel="0" collapsed="false">
      <c r="A5524" s="2" t="n">
        <v>8</v>
      </c>
      <c r="B5524" s="3" t="n">
        <v>18</v>
      </c>
      <c r="C5524" s="38" t="n">
        <v>17</v>
      </c>
      <c r="D5524" s="1" t="n">
        <v>31.1</v>
      </c>
      <c r="E5524" s="3" t="n">
        <v>211.908936411076</v>
      </c>
      <c r="F5524" s="23" t="n">
        <f aca="false">IF(D5524&lt;25, 0.24, 0.24-(0.01/5)*(D5524-25))</f>
        <v>0.2278</v>
      </c>
      <c r="G5524" s="40" t="n">
        <f aca="false">(E5524/1000)*$G$1*F5524</f>
        <v>15815.1529891659</v>
      </c>
      <c r="H5524" s="40" t="n">
        <v>0.312402678396959</v>
      </c>
      <c r="I5524" s="3" t="n">
        <f aca="false">H5524*$J$2</f>
        <v>0</v>
      </c>
      <c r="J5524" s="19" t="n">
        <f aca="false">SUM(I5524+G5524)</f>
        <v>15815.1529891659</v>
      </c>
      <c r="K5524" s="1" t="n">
        <v>5.68</v>
      </c>
      <c r="L5524" s="39" t="n">
        <v>4.37975968124637</v>
      </c>
      <c r="M5524" s="39"/>
      <c r="N5524" s="1" t="n">
        <f aca="false">(2.571*(19.44-D5524)+3.87)*$K$2</f>
        <v>-0</v>
      </c>
      <c r="O5524" s="1" t="n">
        <f aca="false">IF(N5524&gt;0,N5524,0)</f>
        <v>0</v>
      </c>
      <c r="P5524" s="1" t="n">
        <f aca="false">O5524*1.5</f>
        <v>0</v>
      </c>
      <c r="Q5524" s="1" t="n">
        <f aca="false">P5524/(3.6*$Q$2)</f>
        <v>0</v>
      </c>
      <c r="R5524" s="1" t="n">
        <f aca="false">(K5524+L5524)*$R$2</f>
        <v>50298.7984062318</v>
      </c>
      <c r="S5524" s="19" t="n">
        <f aca="false">J5524-R5524</f>
        <v>-34483.645417066</v>
      </c>
      <c r="T5524" s="1" t="n">
        <f aca="false">IF(S5524&lt;0,S5524/$G$3,0)</f>
        <v>-49262.3505958086</v>
      </c>
      <c r="U5524" s="1" t="n">
        <f aca="false">IF(S5524&gt;0,S5524*0.7,0)</f>
        <v>0</v>
      </c>
      <c r="V5524" s="14" t="n">
        <f aca="false">V5523+U5524+T5524</f>
        <v>-31000174.2570302</v>
      </c>
      <c r="W5524" s="19" t="n">
        <f aca="false">V5524/1000</f>
        <v>-31000.1742570302</v>
      </c>
      <c r="X5524" s="19" t="n">
        <f aca="false">W5524*3600000000*2/237000000</f>
        <v>-941777.445783197</v>
      </c>
      <c r="Y5524" s="19" t="n">
        <f aca="false">X5524/30.662</f>
        <v>-30714.8080941621</v>
      </c>
    </row>
    <row r="5525" customFormat="false" ht="17.9" hidden="false" customHeight="false" outlineLevel="0" collapsed="false">
      <c r="A5525" s="2" t="n">
        <v>8</v>
      </c>
      <c r="B5525" s="3" t="n">
        <v>18</v>
      </c>
      <c r="C5525" s="38" t="n">
        <v>18</v>
      </c>
      <c r="D5525" s="1" t="n">
        <v>30</v>
      </c>
      <c r="E5525" s="3" t="n">
        <v>40.3713715591884</v>
      </c>
      <c r="F5525" s="23" t="n">
        <f aca="false">IF(D5525&lt;25, 0.24, 0.24-(0.01/5)*(D5525-25))</f>
        <v>0.23</v>
      </c>
      <c r="G5525" s="40" t="n">
        <f aca="false">(E5525/1000)*$G$1*F5525</f>
        <v>3042.0878125509</v>
      </c>
      <c r="H5525" s="40" t="n">
        <v>0.350574880731268</v>
      </c>
      <c r="I5525" s="3" t="n">
        <f aca="false">H5525*$J$2</f>
        <v>0</v>
      </c>
      <c r="J5525" s="19" t="n">
        <f aca="false">SUM(I5525+G5525)</f>
        <v>3042.0878125509</v>
      </c>
      <c r="K5525" s="1" t="n">
        <v>4.8</v>
      </c>
      <c r="L5525" s="39" t="n">
        <v>3.57118748136249</v>
      </c>
      <c r="M5525" s="39"/>
      <c r="N5525" s="1" t="n">
        <f aca="false">(2.571*(19.44-D5525)+3.87)*$K$2</f>
        <v>-0</v>
      </c>
      <c r="O5525" s="1" t="n">
        <f aca="false">IF(N5525&gt;0,N5525,0)</f>
        <v>0</v>
      </c>
      <c r="P5525" s="1" t="n">
        <f aca="false">O5525*1.5</f>
        <v>0</v>
      </c>
      <c r="Q5525" s="1" t="n">
        <f aca="false">P5525/(3.6*$Q$2)</f>
        <v>0</v>
      </c>
      <c r="R5525" s="1" t="n">
        <f aca="false">(K5525+L5525)*$R$2</f>
        <v>41855.9374068125</v>
      </c>
      <c r="S5525" s="19" t="n">
        <f aca="false">J5525-R5525</f>
        <v>-38813.8495942616</v>
      </c>
      <c r="T5525" s="1" t="n">
        <f aca="false">IF(S5525&lt;0,S5525/$G$3,0)</f>
        <v>-55448.3565632308</v>
      </c>
      <c r="U5525" s="1" t="n">
        <f aca="false">IF(S5525&gt;0,S5525*0.7,0)</f>
        <v>0</v>
      </c>
      <c r="V5525" s="14" t="n">
        <f aca="false">V5524+U5525+T5525</f>
        <v>-31055622.6135935</v>
      </c>
      <c r="W5525" s="19" t="n">
        <f aca="false">V5525/1000</f>
        <v>-31055.6226135935</v>
      </c>
      <c r="X5525" s="19" t="n">
        <f aca="false">W5525*3600000000*2/237000000</f>
        <v>-943461.95281803</v>
      </c>
      <c r="Y5525" s="19" t="n">
        <f aca="false">X5525/30.662</f>
        <v>-30769.7460315058</v>
      </c>
    </row>
    <row r="5526" customFormat="false" ht="17.9" hidden="false" customHeight="false" outlineLevel="0" collapsed="false">
      <c r="A5526" s="2" t="n">
        <v>8</v>
      </c>
      <c r="B5526" s="3" t="n">
        <v>18</v>
      </c>
      <c r="C5526" s="38" t="n">
        <v>19</v>
      </c>
      <c r="D5526" s="1" t="n">
        <v>28.9</v>
      </c>
      <c r="E5526" s="3" t="n">
        <v>-1.0929095398338</v>
      </c>
      <c r="F5526" s="23" t="n">
        <f aca="false">IF(D5526&lt;25, 0.24, 0.24-(0.01/5)*(D5526-25))</f>
        <v>0.2322</v>
      </c>
      <c r="G5526" s="40" t="n">
        <f aca="false">(E5526/1000)*$G$1*F5526</f>
        <v>-83.1413052428492</v>
      </c>
      <c r="H5526" s="40" t="n">
        <v>0.403576653789453</v>
      </c>
      <c r="I5526" s="3" t="n">
        <f aca="false">H5526*$J$2</f>
        <v>0</v>
      </c>
      <c r="J5526" s="19" t="n">
        <f aca="false">SUM(I5526+G5526)</f>
        <v>-83.1413052428492</v>
      </c>
      <c r="K5526" s="1" t="n">
        <v>3.92</v>
      </c>
      <c r="L5526" s="39" t="n">
        <v>2.98368392041804</v>
      </c>
      <c r="M5526" s="39"/>
      <c r="N5526" s="1" t="n">
        <f aca="false">(2.571*(19.44-D5526)+3.87)*$K$2</f>
        <v>-0</v>
      </c>
      <c r="O5526" s="1" t="n">
        <f aca="false">IF(N5526&gt;0,N5526,0)</f>
        <v>0</v>
      </c>
      <c r="P5526" s="1" t="n">
        <f aca="false">O5526*1.5</f>
        <v>0</v>
      </c>
      <c r="Q5526" s="1" t="n">
        <f aca="false">P5526/(3.6*$Q$2)</f>
        <v>0</v>
      </c>
      <c r="R5526" s="1" t="n">
        <f aca="false">(K5526+L5526)*$R$2</f>
        <v>34518.4196020902</v>
      </c>
      <c r="S5526" s="19" t="n">
        <f aca="false">J5526-R5526</f>
        <v>-34601.560907333</v>
      </c>
      <c r="T5526" s="1" t="n">
        <f aca="false">IF(S5526&lt;0,S5526/$G$3,0)</f>
        <v>-49430.8012961901</v>
      </c>
      <c r="U5526" s="1" t="n">
        <f aca="false">IF(S5526&gt;0,S5526*0.7,0)</f>
        <v>0</v>
      </c>
      <c r="V5526" s="14" t="n">
        <f aca="false">V5525+U5526+T5526</f>
        <v>-31105053.4148897</v>
      </c>
      <c r="W5526" s="19" t="n">
        <f aca="false">V5526/1000</f>
        <v>-31105.0534148897</v>
      </c>
      <c r="X5526" s="19" t="n">
        <f aca="false">W5526*3600000000*2/237000000</f>
        <v>-944963.648047281</v>
      </c>
      <c r="Y5526" s="19" t="n">
        <f aca="false">X5526/30.662</f>
        <v>-30818.7218070341</v>
      </c>
    </row>
    <row r="5527" customFormat="false" ht="17.9" hidden="false" customHeight="false" outlineLevel="0" collapsed="false">
      <c r="A5527" s="2" t="n">
        <v>8</v>
      </c>
      <c r="B5527" s="3" t="n">
        <v>18</v>
      </c>
      <c r="C5527" s="38" t="n">
        <v>20</v>
      </c>
      <c r="D5527" s="1" t="n">
        <v>27.8</v>
      </c>
      <c r="E5527" s="3" t="n">
        <v>0</v>
      </c>
      <c r="F5527" s="23" t="n">
        <f aca="false">IF(D5527&lt;25, 0.24, 0.24-(0.01/5)*(D5527-25))</f>
        <v>0.2344</v>
      </c>
      <c r="G5527" s="40" t="n">
        <f aca="false">(E5527/1000)*$G$1*F5527</f>
        <v>0</v>
      </c>
      <c r="H5527" s="40" t="n">
        <v>0.421912827478183</v>
      </c>
      <c r="I5527" s="3" t="n">
        <f aca="false">H5527*$J$2</f>
        <v>0</v>
      </c>
      <c r="J5527" s="19" t="n">
        <f aca="false">SUM(I5527+G5527)</f>
        <v>0</v>
      </c>
      <c r="K5527" s="1" t="n">
        <v>3.04</v>
      </c>
      <c r="L5527" s="39" t="n">
        <v>1.78088405480937</v>
      </c>
      <c r="M5527" s="39"/>
      <c r="N5527" s="1" t="n">
        <f aca="false">(2.571*(19.44-D5527)+3.87)*$K$2</f>
        <v>-0</v>
      </c>
      <c r="O5527" s="1" t="n">
        <f aca="false">IF(N5527&gt;0,N5527,0)</f>
        <v>0</v>
      </c>
      <c r="P5527" s="1" t="n">
        <f aca="false">O5527*1.5</f>
        <v>0</v>
      </c>
      <c r="Q5527" s="1" t="n">
        <f aca="false">P5527/(3.6*$Q$2)</f>
        <v>0</v>
      </c>
      <c r="R5527" s="1" t="n">
        <f aca="false">(K5527+L5527)*$R$2</f>
        <v>24104.4202740469</v>
      </c>
      <c r="S5527" s="19" t="n">
        <f aca="false">J5527-R5527</f>
        <v>-24104.4202740469</v>
      </c>
      <c r="T5527" s="1" t="n">
        <f aca="false">IF(S5527&lt;0,S5527/$G$3,0)</f>
        <v>-34434.8861057812</v>
      </c>
      <c r="U5527" s="1" t="n">
        <f aca="false">IF(S5527&gt;0,S5527*0.7,0)</f>
        <v>0</v>
      </c>
      <c r="V5527" s="14" t="n">
        <f aca="false">V5526+U5527+T5527</f>
        <v>-31139488.3009954</v>
      </c>
      <c r="W5527" s="19" t="n">
        <f aca="false">V5527/1000</f>
        <v>-31139.4883009954</v>
      </c>
      <c r="X5527" s="19" t="n">
        <f aca="false">W5527*3600000000*2/237000000</f>
        <v>-946009.771169482</v>
      </c>
      <c r="Y5527" s="19" t="n">
        <f aca="false">X5527/30.662</f>
        <v>-30852.8397093954</v>
      </c>
    </row>
    <row r="5528" customFormat="false" ht="17.9" hidden="false" customHeight="false" outlineLevel="0" collapsed="false">
      <c r="A5528" s="2" t="n">
        <v>8</v>
      </c>
      <c r="B5528" s="3" t="n">
        <v>18</v>
      </c>
      <c r="C5528" s="38" t="n">
        <v>21</v>
      </c>
      <c r="D5528" s="1" t="n">
        <v>27.2</v>
      </c>
      <c r="E5528" s="3" t="n">
        <v>0</v>
      </c>
      <c r="F5528" s="23" t="n">
        <f aca="false">IF(D5528&lt;25, 0.24, 0.24-(0.01/5)*(D5528-25))</f>
        <v>0.2356</v>
      </c>
      <c r="G5528" s="40" t="n">
        <f aca="false">(E5528/1000)*$G$1*F5528</f>
        <v>0</v>
      </c>
      <c r="H5528" s="40" t="n">
        <v>0.462377597017029</v>
      </c>
      <c r="I5528" s="3" t="n">
        <f aca="false">H5528*$J$2</f>
        <v>0</v>
      </c>
      <c r="J5528" s="19" t="n">
        <f aca="false">SUM(I5528+G5528)</f>
        <v>0</v>
      </c>
      <c r="K5528" s="1" t="n">
        <v>2.56</v>
      </c>
      <c r="L5528" s="39" t="n">
        <v>1.32194597379524</v>
      </c>
      <c r="M5528" s="39"/>
      <c r="N5528" s="1" t="n">
        <f aca="false">(2.571*(19.44-D5528)+3.87)*$K$2</f>
        <v>-0</v>
      </c>
      <c r="O5528" s="1" t="n">
        <f aca="false">IF(N5528&gt;0,N5528,0)</f>
        <v>0</v>
      </c>
      <c r="P5528" s="1" t="n">
        <f aca="false">O5528*1.5</f>
        <v>0</v>
      </c>
      <c r="Q5528" s="1" t="n">
        <f aca="false">P5528/(3.6*$Q$2)</f>
        <v>0</v>
      </c>
      <c r="R5528" s="1" t="n">
        <f aca="false">(K5528+L5528)*$R$2</f>
        <v>19409.7298689762</v>
      </c>
      <c r="S5528" s="19" t="n">
        <f aca="false">J5528-R5528</f>
        <v>-19409.7298689762</v>
      </c>
      <c r="T5528" s="1" t="n">
        <f aca="false">IF(S5528&lt;0,S5528/$G$3,0)</f>
        <v>-27728.1855271089</v>
      </c>
      <c r="U5528" s="1" t="n">
        <f aca="false">IF(S5528&gt;0,S5528*0.7,0)</f>
        <v>0</v>
      </c>
      <c r="V5528" s="14" t="n">
        <f aca="false">V5527+U5528+T5528</f>
        <v>-31167216.4865226</v>
      </c>
      <c r="W5528" s="19" t="n">
        <f aca="false">V5528/1000</f>
        <v>-31167.2164865226</v>
      </c>
      <c r="X5528" s="19" t="n">
        <f aca="false">W5528*3600000000*2/237000000</f>
        <v>-946852.146426002</v>
      </c>
      <c r="Y5528" s="19" t="n">
        <f aca="false">X5528/30.662</f>
        <v>-30880.3126484248</v>
      </c>
    </row>
    <row r="5529" customFormat="false" ht="17.9" hidden="false" customHeight="false" outlineLevel="0" collapsed="false">
      <c r="A5529" s="2" t="n">
        <v>8</v>
      </c>
      <c r="B5529" s="3" t="n">
        <v>18</v>
      </c>
      <c r="C5529" s="38" t="n">
        <v>22</v>
      </c>
      <c r="D5529" s="1" t="n">
        <v>26.7</v>
      </c>
      <c r="E5529" s="3" t="n">
        <v>0</v>
      </c>
      <c r="F5529" s="23" t="n">
        <f aca="false">IF(D5529&lt;25, 0.24, 0.24-(0.01/5)*(D5529-25))</f>
        <v>0.2366</v>
      </c>
      <c r="G5529" s="40" t="n">
        <f aca="false">(E5529/1000)*$G$1*F5529</f>
        <v>0</v>
      </c>
      <c r="H5529" s="40" t="n">
        <v>0.485270476868172</v>
      </c>
      <c r="I5529" s="3" t="n">
        <f aca="false">H5529*$J$2</f>
        <v>0</v>
      </c>
      <c r="J5529" s="19" t="n">
        <f aca="false">SUM(I5529+G5529)</f>
        <v>0</v>
      </c>
      <c r="K5529" s="1" t="n">
        <v>2.16</v>
      </c>
      <c r="L5529" s="39" t="n">
        <v>1.40144509521966</v>
      </c>
      <c r="M5529" s="39"/>
      <c r="N5529" s="1" t="n">
        <f aca="false">(2.571*(19.44-D5529)+3.87)*$K$2</f>
        <v>-0</v>
      </c>
      <c r="O5529" s="1" t="n">
        <f aca="false">IF(N5529&gt;0,N5529,0)</f>
        <v>0</v>
      </c>
      <c r="P5529" s="1" t="n">
        <f aca="false">O5529*1.5</f>
        <v>0</v>
      </c>
      <c r="Q5529" s="1" t="n">
        <f aca="false">P5529/(3.6*$Q$2)</f>
        <v>0</v>
      </c>
      <c r="R5529" s="1" t="n">
        <f aca="false">(K5529+L5529)*$R$2</f>
        <v>17807.2254760983</v>
      </c>
      <c r="S5529" s="19" t="n">
        <f aca="false">J5529-R5529</f>
        <v>-17807.2254760983</v>
      </c>
      <c r="T5529" s="1" t="n">
        <f aca="false">IF(S5529&lt;0,S5529/$G$3,0)</f>
        <v>-25438.8935372833</v>
      </c>
      <c r="U5529" s="1" t="n">
        <f aca="false">IF(S5529&gt;0,S5529*0.7,0)</f>
        <v>0</v>
      </c>
      <c r="V5529" s="14" t="n">
        <f aca="false">V5528+U5529+T5529</f>
        <v>-31192655.3800598</v>
      </c>
      <c r="W5529" s="19" t="n">
        <f aca="false">V5529/1000</f>
        <v>-31192.6553800598</v>
      </c>
      <c r="X5529" s="19" t="n">
        <f aca="false">W5529*3600000000*2/237000000</f>
        <v>-947624.973571438</v>
      </c>
      <c r="Y5529" s="19" t="n">
        <f aca="false">X5529/30.662</f>
        <v>-30905.5173691031</v>
      </c>
    </row>
    <row r="5530" customFormat="false" ht="17.9" hidden="false" customHeight="false" outlineLevel="0" collapsed="false">
      <c r="A5530" s="2" t="n">
        <v>8</v>
      </c>
      <c r="B5530" s="3" t="n">
        <v>18</v>
      </c>
      <c r="C5530" s="38" t="n">
        <v>23</v>
      </c>
      <c r="D5530" s="1" t="n">
        <v>26.1</v>
      </c>
      <c r="E5530" s="3" t="n">
        <v>0</v>
      </c>
      <c r="F5530" s="23" t="n">
        <f aca="false">IF(D5530&lt;25, 0.24, 0.24-(0.01/5)*(D5530-25))</f>
        <v>0.2378</v>
      </c>
      <c r="G5530" s="40" t="n">
        <f aca="false">(E5530/1000)*$G$1*F5530</f>
        <v>0</v>
      </c>
      <c r="H5530" s="40" t="n">
        <v>0.498081183810826</v>
      </c>
      <c r="I5530" s="3" t="n">
        <f aca="false">H5530*$J$2</f>
        <v>0</v>
      </c>
      <c r="J5530" s="19" t="n">
        <f aca="false">SUM(I5530+G5530)</f>
        <v>0</v>
      </c>
      <c r="K5530" s="1" t="n">
        <v>1.68</v>
      </c>
      <c r="L5530" s="39" t="n">
        <v>1.01688098354945</v>
      </c>
      <c r="M5530" s="39"/>
      <c r="N5530" s="1" t="n">
        <f aca="false">(2.571*(19.44-D5530)+3.87)*$K$2</f>
        <v>-0</v>
      </c>
      <c r="O5530" s="1" t="n">
        <f aca="false">IF(N5530&gt;0,N5530,0)</f>
        <v>0</v>
      </c>
      <c r="P5530" s="1" t="n">
        <f aca="false">O5530*1.5</f>
        <v>0</v>
      </c>
      <c r="Q5530" s="1" t="n">
        <f aca="false">P5530/(3.6*$Q$2)</f>
        <v>0</v>
      </c>
      <c r="R5530" s="1" t="n">
        <f aca="false">(K5530+L5530)*$R$2</f>
        <v>13484.4049177473</v>
      </c>
      <c r="S5530" s="19" t="n">
        <f aca="false">J5530-R5530</f>
        <v>-13484.4049177473</v>
      </c>
      <c r="T5530" s="1" t="n">
        <f aca="false">IF(S5530&lt;0,S5530/$G$3,0)</f>
        <v>-19263.4355967818</v>
      </c>
      <c r="U5530" s="1" t="n">
        <f aca="false">IF(S5530&gt;0,S5530*0.7,0)</f>
        <v>0</v>
      </c>
      <c r="V5530" s="14" t="n">
        <f aca="false">V5529+U5530+T5530</f>
        <v>-31211918.8156566</v>
      </c>
      <c r="W5530" s="19" t="n">
        <f aca="false">V5530/1000</f>
        <v>-31211.9188156566</v>
      </c>
      <c r="X5530" s="19" t="n">
        <f aca="false">W5530*3600000000*2/237000000</f>
        <v>-948210.191868049</v>
      </c>
      <c r="Y5530" s="19" t="n">
        <f aca="false">X5530/30.662</f>
        <v>-30924.6034788353</v>
      </c>
    </row>
    <row r="5531" customFormat="false" ht="17.9" hidden="false" customHeight="false" outlineLevel="0" collapsed="false">
      <c r="A5531" s="2" t="n">
        <v>8</v>
      </c>
      <c r="B5531" s="3" t="n">
        <v>19</v>
      </c>
      <c r="C5531" s="38" t="n">
        <v>0</v>
      </c>
      <c r="D5531" s="1" t="n">
        <v>25.4</v>
      </c>
      <c r="E5531" s="3" t="n">
        <v>0</v>
      </c>
      <c r="F5531" s="23" t="n">
        <f aca="false">IF(D5531&lt;25, 0.24, 0.24-(0.01/5)*(D5531-25))</f>
        <v>0.2392</v>
      </c>
      <c r="G5531" s="40" t="n">
        <f aca="false">(E5531/1000)*$G$1*F5531</f>
        <v>0</v>
      </c>
      <c r="H5531" s="40" t="n">
        <v>0.503195479971989</v>
      </c>
      <c r="I5531" s="3" t="n">
        <f aca="false">H5531*$J$2</f>
        <v>0</v>
      </c>
      <c r="J5531" s="19" t="n">
        <f aca="false">SUM(I5531+G5531)</f>
        <v>0</v>
      </c>
      <c r="K5531" s="1" t="n">
        <v>1.12</v>
      </c>
      <c r="L5531" s="39" t="n">
        <v>1.3872110565899</v>
      </c>
      <c r="M5531" s="39"/>
      <c r="N5531" s="1" t="n">
        <f aca="false">(2.571*(19.44-D5531)+3.87)*$K$2</f>
        <v>-0</v>
      </c>
      <c r="O5531" s="1" t="n">
        <f aca="false">IF(N5531&gt;0,N5531,0)</f>
        <v>0</v>
      </c>
      <c r="P5531" s="1" t="n">
        <f aca="false">O5531*1.5</f>
        <v>0</v>
      </c>
      <c r="Q5531" s="1" t="n">
        <f aca="false">P5531/(3.6*$Q$2)</f>
        <v>0</v>
      </c>
      <c r="R5531" s="1" t="n">
        <f aca="false">(K5531+L5531)*$R$2</f>
        <v>12536.0552829495</v>
      </c>
      <c r="S5531" s="19" t="n">
        <f aca="false">J5531-R5531</f>
        <v>-12536.0552829495</v>
      </c>
      <c r="T5531" s="1" t="n">
        <f aca="false">IF(S5531&lt;0,S5531/$G$3,0)</f>
        <v>-17908.6504042136</v>
      </c>
      <c r="U5531" s="1" t="n">
        <f aca="false">IF(S5531&gt;0,S5531*0.7,0)</f>
        <v>0</v>
      </c>
      <c r="V5531" s="14" t="n">
        <f aca="false">V5530+U5531+T5531</f>
        <v>-31229827.4660608</v>
      </c>
      <c r="W5531" s="19" t="n">
        <f aca="false">V5531/1000</f>
        <v>-31229.8274660608</v>
      </c>
      <c r="X5531" s="19" t="n">
        <f aca="false">W5531*3600000000*2/237000000</f>
        <v>-948754.252133494</v>
      </c>
      <c r="Y5531" s="19" t="n">
        <f aca="false">X5531/30.662</f>
        <v>-30942.3472745905</v>
      </c>
    </row>
    <row r="5532" customFormat="false" ht="17.9" hidden="false" customHeight="false" outlineLevel="0" collapsed="false">
      <c r="A5532" s="2" t="n">
        <v>8</v>
      </c>
      <c r="B5532" s="3" t="n">
        <v>19</v>
      </c>
      <c r="C5532" s="38" t="n">
        <v>1</v>
      </c>
      <c r="D5532" s="1" t="n">
        <v>24.6</v>
      </c>
      <c r="E5532" s="3" t="n">
        <v>0</v>
      </c>
      <c r="F5532" s="23" t="n">
        <f aca="false">IF(D5532&lt;25, 0.24, 0.24-(0.01/5)*(D5532-25))</f>
        <v>0.24</v>
      </c>
      <c r="G5532" s="40" t="n">
        <f aca="false">(E5532/1000)*$G$1*F5532</f>
        <v>0</v>
      </c>
      <c r="H5532" s="40" t="n">
        <v>0.51291553259507</v>
      </c>
      <c r="I5532" s="3" t="n">
        <f aca="false">H5532*$J$2</f>
        <v>0</v>
      </c>
      <c r="J5532" s="19" t="n">
        <f aca="false">SUM(I5532+G5532)</f>
        <v>0</v>
      </c>
      <c r="K5532" s="1" t="n">
        <v>0.480000000000001</v>
      </c>
      <c r="L5532" s="39" t="n">
        <v>3.68599267110509</v>
      </c>
      <c r="M5532" s="39"/>
      <c r="N5532" s="1" t="n">
        <f aca="false">(2.571*(19.44-D5532)+3.87)*$K$2</f>
        <v>-0</v>
      </c>
      <c r="O5532" s="1" t="n">
        <f aca="false">IF(N5532&gt;0,N5532,0)</f>
        <v>0</v>
      </c>
      <c r="P5532" s="1" t="n">
        <f aca="false">O5532*1.5</f>
        <v>0</v>
      </c>
      <c r="Q5532" s="1" t="n">
        <f aca="false">P5532/(3.6*$Q$2)</f>
        <v>0</v>
      </c>
      <c r="R5532" s="1" t="n">
        <f aca="false">(K5532+L5532)*$R$2</f>
        <v>20829.9633555255</v>
      </c>
      <c r="S5532" s="19" t="n">
        <f aca="false">J5532-R5532</f>
        <v>-20829.9633555255</v>
      </c>
      <c r="T5532" s="1" t="n">
        <f aca="false">IF(S5532&lt;0,S5532/$G$3,0)</f>
        <v>-29757.0905078935</v>
      </c>
      <c r="U5532" s="1" t="n">
        <f aca="false">IF(S5532&gt;0,S5532*0.7,0)</f>
        <v>0</v>
      </c>
      <c r="V5532" s="14" t="n">
        <f aca="false">V5531+U5532+T5532</f>
        <v>-31259584.5565687</v>
      </c>
      <c r="W5532" s="19" t="n">
        <f aca="false">V5532/1000</f>
        <v>-31259.5845565687</v>
      </c>
      <c r="X5532" s="19" t="n">
        <f aca="false">W5532*3600000000*2/237000000</f>
        <v>-949658.265009683</v>
      </c>
      <c r="Y5532" s="19" t="n">
        <f aca="false">X5532/30.662</f>
        <v>-30971.8304419047</v>
      </c>
    </row>
    <row r="5533" customFormat="false" ht="17.9" hidden="false" customHeight="false" outlineLevel="0" collapsed="false">
      <c r="A5533" s="2" t="n">
        <v>8</v>
      </c>
      <c r="B5533" s="3" t="n">
        <v>19</v>
      </c>
      <c r="C5533" s="38" t="n">
        <v>2</v>
      </c>
      <c r="D5533" s="1" t="n">
        <v>23.9</v>
      </c>
      <c r="E5533" s="3" t="n">
        <v>0</v>
      </c>
      <c r="F5533" s="23" t="n">
        <f aca="false">IF(D5533&lt;25, 0.24, 0.24-(0.01/5)*(D5533-25))</f>
        <v>0.24</v>
      </c>
      <c r="G5533" s="40" t="n">
        <f aca="false">(E5533/1000)*$G$1*F5533</f>
        <v>0</v>
      </c>
      <c r="H5533" s="40" t="n">
        <v>0.47358599407689</v>
      </c>
      <c r="I5533" s="3" t="n">
        <f aca="false">H5533*$J$2</f>
        <v>0</v>
      </c>
      <c r="J5533" s="19" t="n">
        <f aca="false">SUM(I5533+G5533)</f>
        <v>0</v>
      </c>
      <c r="K5533" s="1" t="n">
        <v>0</v>
      </c>
      <c r="L5533" s="39" t="n">
        <v>4.65727058339462</v>
      </c>
      <c r="M5533" s="39"/>
      <c r="N5533" s="1" t="n">
        <f aca="false">(2.571*(19.44-D5533)+3.87)*$K$2</f>
        <v>-0</v>
      </c>
      <c r="O5533" s="1" t="n">
        <f aca="false">IF(N5533&gt;0,N5533,0)</f>
        <v>0</v>
      </c>
      <c r="P5533" s="1" t="n">
        <f aca="false">O5533*1.5</f>
        <v>0</v>
      </c>
      <c r="Q5533" s="1" t="n">
        <f aca="false">P5533/(3.6*$Q$2)</f>
        <v>0</v>
      </c>
      <c r="R5533" s="1" t="n">
        <f aca="false">(K5533+L5533)*$R$2</f>
        <v>23286.3529169731</v>
      </c>
      <c r="S5533" s="19" t="n">
        <f aca="false">J5533-R5533</f>
        <v>-23286.3529169731</v>
      </c>
      <c r="T5533" s="1" t="n">
        <f aca="false">IF(S5533&lt;0,S5533/$G$3,0)</f>
        <v>-33266.2184528187</v>
      </c>
      <c r="U5533" s="1" t="n">
        <f aca="false">IF(S5533&gt;0,S5533*0.7,0)</f>
        <v>0</v>
      </c>
      <c r="V5533" s="14" t="n">
        <f aca="false">V5532+U5533+T5533</f>
        <v>-31292850.7750215</v>
      </c>
      <c r="W5533" s="19" t="n">
        <f aca="false">V5533/1000</f>
        <v>-31292.8507750215</v>
      </c>
      <c r="X5533" s="19" t="n">
        <f aca="false">W5533*3600000000*2/237000000</f>
        <v>-950668.884304452</v>
      </c>
      <c r="Y5533" s="19" t="n">
        <f aca="false">X5533/30.662</f>
        <v>-31004.7904345591</v>
      </c>
    </row>
    <row r="5534" customFormat="false" ht="17.9" hidden="false" customHeight="false" outlineLevel="0" collapsed="false">
      <c r="A5534" s="2" t="n">
        <v>8</v>
      </c>
      <c r="B5534" s="3" t="n">
        <v>19</v>
      </c>
      <c r="C5534" s="38" t="n">
        <v>3</v>
      </c>
      <c r="D5534" s="1" t="n">
        <v>23.9</v>
      </c>
      <c r="E5534" s="3" t="n">
        <v>0</v>
      </c>
      <c r="F5534" s="23" t="n">
        <f aca="false">IF(D5534&lt;25, 0.24, 0.24-(0.01/5)*(D5534-25))</f>
        <v>0.24</v>
      </c>
      <c r="G5534" s="40" t="n">
        <f aca="false">(E5534/1000)*$G$1*F5534</f>
        <v>0</v>
      </c>
      <c r="H5534" s="40" t="n">
        <v>0.440539715436656</v>
      </c>
      <c r="I5534" s="3" t="n">
        <f aca="false">H5534*$J$2</f>
        <v>0</v>
      </c>
      <c r="J5534" s="19" t="n">
        <f aca="false">SUM(I5534+G5534)</f>
        <v>0</v>
      </c>
      <c r="K5534" s="1" t="n">
        <v>0</v>
      </c>
      <c r="L5534" s="39" t="n">
        <v>4.54205937321463</v>
      </c>
      <c r="M5534" s="39"/>
      <c r="N5534" s="1" t="n">
        <f aca="false">(2.571*(19.44-D5534)+3.87)*$K$2</f>
        <v>-0</v>
      </c>
      <c r="O5534" s="1" t="n">
        <f aca="false">IF(N5534&gt;0,N5534,0)</f>
        <v>0</v>
      </c>
      <c r="P5534" s="1" t="n">
        <f aca="false">O5534*1.5</f>
        <v>0</v>
      </c>
      <c r="Q5534" s="1" t="n">
        <f aca="false">P5534/(3.6*$Q$2)</f>
        <v>0</v>
      </c>
      <c r="R5534" s="1" t="n">
        <f aca="false">(K5534+L5534)*$R$2</f>
        <v>22710.2968660732</v>
      </c>
      <c r="S5534" s="19" t="n">
        <f aca="false">J5534-R5534</f>
        <v>-22710.2968660732</v>
      </c>
      <c r="T5534" s="1" t="n">
        <f aca="false">IF(S5534&lt;0,S5534/$G$3,0)</f>
        <v>-32443.2812372474</v>
      </c>
      <c r="U5534" s="1" t="n">
        <f aca="false">IF(S5534&gt;0,S5534*0.7,0)</f>
        <v>0</v>
      </c>
      <c r="V5534" s="14" t="n">
        <f aca="false">V5533+U5534+T5534</f>
        <v>-31325294.0562588</v>
      </c>
      <c r="W5534" s="19" t="n">
        <f aca="false">V5534/1000</f>
        <v>-31325.2940562588</v>
      </c>
      <c r="X5534" s="19" t="n">
        <f aca="false">W5534*3600000000*2/237000000</f>
        <v>-951654.502974951</v>
      </c>
      <c r="Y5534" s="19" t="n">
        <f aca="false">X5534/30.662</f>
        <v>-31036.9350653888</v>
      </c>
    </row>
    <row r="5535" customFormat="false" ht="17.9" hidden="false" customHeight="false" outlineLevel="0" collapsed="false">
      <c r="A5535" s="2" t="n">
        <v>8</v>
      </c>
      <c r="B5535" s="3" t="n">
        <v>19</v>
      </c>
      <c r="C5535" s="38" t="n">
        <v>4</v>
      </c>
      <c r="D5535" s="1" t="n">
        <v>23.9</v>
      </c>
      <c r="E5535" s="3" t="n">
        <v>0</v>
      </c>
      <c r="F5535" s="23" t="n">
        <f aca="false">IF(D5535&lt;25, 0.24, 0.24-(0.01/5)*(D5535-25))</f>
        <v>0.24</v>
      </c>
      <c r="G5535" s="40" t="n">
        <f aca="false">(E5535/1000)*$G$1*F5535</f>
        <v>0</v>
      </c>
      <c r="H5535" s="40" t="n">
        <v>0.388661429023005</v>
      </c>
      <c r="I5535" s="3" t="n">
        <f aca="false">H5535*$J$2</f>
        <v>0</v>
      </c>
      <c r="J5535" s="19" t="n">
        <f aca="false">SUM(I5535+G5535)</f>
        <v>0</v>
      </c>
      <c r="K5535" s="1" t="n">
        <v>0</v>
      </c>
      <c r="L5535" s="39" t="n">
        <v>4.08121453249468</v>
      </c>
      <c r="M5535" s="39"/>
      <c r="N5535" s="1" t="n">
        <f aca="false">(2.571*(19.44-D5535)+3.87)*$K$2</f>
        <v>-0</v>
      </c>
      <c r="O5535" s="1" t="n">
        <f aca="false">IF(N5535&gt;0,N5535,0)</f>
        <v>0</v>
      </c>
      <c r="P5535" s="1" t="n">
        <f aca="false">O5535*1.5</f>
        <v>0</v>
      </c>
      <c r="Q5535" s="1" t="n">
        <f aca="false">P5535/(3.6*$Q$2)</f>
        <v>0</v>
      </c>
      <c r="R5535" s="1" t="n">
        <f aca="false">(K5535+L5535)*$R$2</f>
        <v>20406.0726624734</v>
      </c>
      <c r="S5535" s="19" t="n">
        <f aca="false">J5535-R5535</f>
        <v>-20406.0726624734</v>
      </c>
      <c r="T5535" s="1" t="n">
        <f aca="false">IF(S5535&lt;0,S5535/$G$3,0)</f>
        <v>-29151.532374962</v>
      </c>
      <c r="U5535" s="1" t="n">
        <f aca="false">IF(S5535&gt;0,S5535*0.7,0)</f>
        <v>0</v>
      </c>
      <c r="V5535" s="14" t="n">
        <f aca="false">V5534+U5535+T5535</f>
        <v>-31354445.5886338</v>
      </c>
      <c r="W5535" s="19" t="n">
        <f aca="false">V5535/1000</f>
        <v>-31354.4455886338</v>
      </c>
      <c r="X5535" s="19" t="n">
        <f aca="false">W5535*3600000000*2/237000000</f>
        <v>-952540.119148367</v>
      </c>
      <c r="Y5535" s="19" t="n">
        <f aca="false">X5535/30.662</f>
        <v>-31065.8182489194</v>
      </c>
    </row>
    <row r="5536" customFormat="false" ht="17.9" hidden="false" customHeight="false" outlineLevel="0" collapsed="false">
      <c r="A5536" s="2" t="n">
        <v>8</v>
      </c>
      <c r="B5536" s="3" t="n">
        <v>19</v>
      </c>
      <c r="C5536" s="38" t="n">
        <v>5</v>
      </c>
      <c r="D5536" s="1" t="n">
        <v>23.9</v>
      </c>
      <c r="E5536" s="3" t="n">
        <v>-0.665076331415193</v>
      </c>
      <c r="F5536" s="23" t="n">
        <f aca="false">IF(D5536&lt;25, 0.24, 0.24-(0.01/5)*(D5536-25))</f>
        <v>0.24</v>
      </c>
      <c r="G5536" s="40" t="n">
        <f aca="false">(E5536/1000)*$G$1*F5536</f>
        <v>-52.2941538475789</v>
      </c>
      <c r="H5536" s="40" t="n">
        <v>0.357316497308408</v>
      </c>
      <c r="I5536" s="3" t="n">
        <f aca="false">H5536*$J$2</f>
        <v>0</v>
      </c>
      <c r="J5536" s="19" t="n">
        <f aca="false">SUM(I5536+G5536)</f>
        <v>-52.2941538475789</v>
      </c>
      <c r="K5536" s="1" t="n">
        <v>0</v>
      </c>
      <c r="L5536" s="39" t="n">
        <v>3.52888514666151</v>
      </c>
      <c r="M5536" s="39"/>
      <c r="N5536" s="1" t="n">
        <f aca="false">(2.571*(19.44-D5536)+3.87)*$K$2</f>
        <v>-0</v>
      </c>
      <c r="O5536" s="1" t="n">
        <f aca="false">IF(N5536&gt;0,N5536,0)</f>
        <v>0</v>
      </c>
      <c r="P5536" s="1" t="n">
        <f aca="false">O5536*1.5</f>
        <v>0</v>
      </c>
      <c r="Q5536" s="1" t="n">
        <f aca="false">P5536/(3.6*$Q$2)</f>
        <v>0</v>
      </c>
      <c r="R5536" s="1" t="n">
        <f aca="false">(K5536+L5536)*$R$2</f>
        <v>17644.4257333076</v>
      </c>
      <c r="S5536" s="19" t="n">
        <f aca="false">J5536-R5536</f>
        <v>-17696.7198871551</v>
      </c>
      <c r="T5536" s="1" t="n">
        <f aca="false">IF(S5536&lt;0,S5536/$G$3,0)</f>
        <v>-25281.0284102216</v>
      </c>
      <c r="U5536" s="1" t="n">
        <f aca="false">IF(S5536&gt;0,S5536*0.7,0)</f>
        <v>0</v>
      </c>
      <c r="V5536" s="14" t="n">
        <f aca="false">V5535+U5536+T5536</f>
        <v>-31379726.617044</v>
      </c>
      <c r="W5536" s="19" t="n">
        <f aca="false">V5536/1000</f>
        <v>-31379.726617044</v>
      </c>
      <c r="X5536" s="19" t="n">
        <f aca="false">W5536*3600000000*2/237000000</f>
        <v>-953308.15039121</v>
      </c>
      <c r="Y5536" s="19" t="n">
        <f aca="false">X5536/30.662</f>
        <v>-31090.8665576678</v>
      </c>
    </row>
    <row r="5537" customFormat="false" ht="17.9" hidden="false" customHeight="false" outlineLevel="0" collapsed="false">
      <c r="A5537" s="2" t="n">
        <v>8</v>
      </c>
      <c r="B5537" s="3" t="n">
        <v>19</v>
      </c>
      <c r="C5537" s="38" t="n">
        <v>6</v>
      </c>
      <c r="D5537" s="1" t="n">
        <v>24.5</v>
      </c>
      <c r="E5537" s="3" t="n">
        <v>34.4355525849536</v>
      </c>
      <c r="F5537" s="23" t="n">
        <f aca="false">IF(D5537&lt;25, 0.24, 0.24-(0.01/5)*(D5537-25))</f>
        <v>0.24</v>
      </c>
      <c r="G5537" s="40" t="n">
        <f aca="false">(E5537/1000)*$G$1*F5537</f>
        <v>2707.6261770918</v>
      </c>
      <c r="H5537" s="40" t="n">
        <v>0.321672654265023</v>
      </c>
      <c r="I5537" s="3" t="n">
        <f aca="false">H5537*$J$2</f>
        <v>0</v>
      </c>
      <c r="J5537" s="19" t="n">
        <f aca="false">SUM(I5537+G5537)</f>
        <v>2707.6261770918</v>
      </c>
      <c r="K5537" s="1" t="n">
        <v>0.4</v>
      </c>
      <c r="L5537" s="39" t="n">
        <v>2.97325573682988</v>
      </c>
      <c r="M5537" s="39"/>
      <c r="N5537" s="1" t="n">
        <f aca="false">(2.571*(19.44-D5537)+3.87)*$K$2</f>
        <v>-0</v>
      </c>
      <c r="O5537" s="1" t="n">
        <f aca="false">IF(N5537&gt;0,N5537,0)</f>
        <v>0</v>
      </c>
      <c r="P5537" s="1" t="n">
        <f aca="false">O5537*1.5</f>
        <v>0</v>
      </c>
      <c r="Q5537" s="1" t="n">
        <f aca="false">P5537/(3.6*$Q$2)</f>
        <v>0</v>
      </c>
      <c r="R5537" s="1" t="n">
        <f aca="false">(K5537+L5537)*$R$2</f>
        <v>16866.2786841494</v>
      </c>
      <c r="S5537" s="19" t="n">
        <f aca="false">J5537-R5537</f>
        <v>-14158.6525070576</v>
      </c>
      <c r="T5537" s="1" t="n">
        <f aca="false">IF(S5537&lt;0,S5537/$G$3,0)</f>
        <v>-20226.6464386537</v>
      </c>
      <c r="U5537" s="1" t="n">
        <f aca="false">IF(S5537&gt;0,S5537*0.7,0)</f>
        <v>0</v>
      </c>
      <c r="V5537" s="14" t="n">
        <f aca="false">V5536+U5537+T5537</f>
        <v>-31399953.2634826</v>
      </c>
      <c r="W5537" s="19" t="n">
        <f aca="false">V5537/1000</f>
        <v>-31399.9532634826</v>
      </c>
      <c r="X5537" s="19" t="n">
        <f aca="false">W5537*3600000000*2/237000000</f>
        <v>-953922.630789346</v>
      </c>
      <c r="Y5537" s="19" t="n">
        <f aca="false">X5537/30.662</f>
        <v>-31110.9070115891</v>
      </c>
    </row>
    <row r="5538" customFormat="false" ht="17.9" hidden="false" customHeight="false" outlineLevel="0" collapsed="false">
      <c r="A5538" s="2" t="n">
        <v>8</v>
      </c>
      <c r="B5538" s="3" t="n">
        <v>19</v>
      </c>
      <c r="C5538" s="38" t="n">
        <v>7</v>
      </c>
      <c r="D5538" s="1" t="n">
        <v>25</v>
      </c>
      <c r="E5538" s="3" t="n">
        <v>202.523343081876</v>
      </c>
      <c r="F5538" s="23" t="n">
        <f aca="false">IF(D5538&lt;25, 0.24, 0.24-(0.01/5)*(D5538-25))</f>
        <v>0.24</v>
      </c>
      <c r="G5538" s="40" t="n">
        <f aca="false">(E5538/1000)*$G$1*F5538</f>
        <v>15924.1674385162</v>
      </c>
      <c r="H5538" s="40" t="n">
        <v>0.309503000171221</v>
      </c>
      <c r="I5538" s="3" t="n">
        <f aca="false">H5538*$J$2</f>
        <v>0</v>
      </c>
      <c r="J5538" s="19" t="n">
        <f aca="false">SUM(I5538+G5538)</f>
        <v>15924.1674385162</v>
      </c>
      <c r="K5538" s="1" t="n">
        <v>0.8</v>
      </c>
      <c r="L5538" s="39" t="n">
        <v>2.21161499473582</v>
      </c>
      <c r="M5538" s="39"/>
      <c r="N5538" s="1" t="n">
        <f aca="false">(2.571*(19.44-D5538)+3.87)*$K$2</f>
        <v>-0</v>
      </c>
      <c r="O5538" s="1" t="n">
        <f aca="false">IF(N5538&gt;0,N5538,0)</f>
        <v>0</v>
      </c>
      <c r="P5538" s="1" t="n">
        <f aca="false">O5538*1.5</f>
        <v>0</v>
      </c>
      <c r="Q5538" s="1" t="n">
        <f aca="false">P5538/(3.6*$Q$2)</f>
        <v>0</v>
      </c>
      <c r="R5538" s="1" t="n">
        <f aca="false">(K5538+L5538)*$R$2</f>
        <v>15058.0749736791</v>
      </c>
      <c r="S5538" s="19" t="n">
        <f aca="false">J5538-R5538</f>
        <v>866.092464837113</v>
      </c>
      <c r="T5538" s="1" t="n">
        <f aca="false">IF(S5538&lt;0,S5538/$G$3,0)</f>
        <v>0</v>
      </c>
      <c r="U5538" s="1" t="n">
        <f aca="false">IF(S5538&gt;0,S5538*0.7,0)</f>
        <v>606.264725385979</v>
      </c>
      <c r="V5538" s="14" t="n">
        <f aca="false">V5537+U5538+T5538</f>
        <v>-31399346.9987572</v>
      </c>
      <c r="W5538" s="19" t="n">
        <f aca="false">V5538/1000</f>
        <v>-31399.3469987572</v>
      </c>
      <c r="X5538" s="19" t="n">
        <f aca="false">W5538*3600000000*2/237000000</f>
        <v>-953904.212620473</v>
      </c>
      <c r="Y5538" s="19" t="n">
        <f aca="false">X5538/30.662</f>
        <v>-31110.3063277175</v>
      </c>
    </row>
    <row r="5539" customFormat="false" ht="17.9" hidden="false" customHeight="false" outlineLevel="0" collapsed="false">
      <c r="A5539" s="2" t="n">
        <v>8</v>
      </c>
      <c r="B5539" s="3" t="n">
        <v>19</v>
      </c>
      <c r="C5539" s="38" t="n">
        <v>8</v>
      </c>
      <c r="D5539" s="1" t="n">
        <v>25.6</v>
      </c>
      <c r="E5539" s="3" t="n">
        <v>423.465095950218</v>
      </c>
      <c r="F5539" s="23" t="n">
        <f aca="false">IF(D5539&lt;25, 0.24, 0.24-(0.01/5)*(D5539-25))</f>
        <v>0.2388</v>
      </c>
      <c r="G5539" s="40" t="n">
        <f aca="false">(E5539/1000)*$G$1*F5539</f>
        <v>33130.0695747683</v>
      </c>
      <c r="H5539" s="40" t="n">
        <v>0.305819405792786</v>
      </c>
      <c r="I5539" s="3" t="n">
        <f aca="false">H5539*$J$2</f>
        <v>0</v>
      </c>
      <c r="J5539" s="19" t="n">
        <f aca="false">SUM(I5539+G5539)</f>
        <v>33130.0695747683</v>
      </c>
      <c r="K5539" s="1" t="n">
        <v>1.28</v>
      </c>
      <c r="L5539" s="39" t="n">
        <v>1.5134218717244</v>
      </c>
      <c r="M5539" s="39"/>
      <c r="N5539" s="1" t="n">
        <f aca="false">(2.571*(19.44-D5539)+3.87)*$K$2</f>
        <v>-0</v>
      </c>
      <c r="O5539" s="1" t="n">
        <f aca="false">IF(N5539&gt;0,N5539,0)</f>
        <v>0</v>
      </c>
      <c r="P5539" s="1" t="n">
        <f aca="false">O5539*1.5</f>
        <v>0</v>
      </c>
      <c r="Q5539" s="1" t="n">
        <f aca="false">P5539/(3.6*$Q$2)</f>
        <v>0</v>
      </c>
      <c r="R5539" s="1" t="n">
        <f aca="false">(K5539+L5539)*$R$2</f>
        <v>13967.109358622</v>
      </c>
      <c r="S5539" s="19" t="n">
        <f aca="false">J5539-R5539</f>
        <v>19162.9602161463</v>
      </c>
      <c r="T5539" s="1" t="n">
        <f aca="false">IF(S5539&lt;0,S5539/$G$3,0)</f>
        <v>0</v>
      </c>
      <c r="U5539" s="1" t="n">
        <f aca="false">IF(S5539&gt;0,S5539*0.7,0)</f>
        <v>13414.0721513024</v>
      </c>
      <c r="V5539" s="14" t="n">
        <f aca="false">V5538+U5539+T5539</f>
        <v>-31385932.9266059</v>
      </c>
      <c r="W5539" s="19" t="n">
        <f aca="false">V5539/1000</f>
        <v>-31385.9329266059</v>
      </c>
      <c r="X5539" s="19" t="n">
        <f aca="false">W5539*3600000000*2/237000000</f>
        <v>-953496.696504484</v>
      </c>
      <c r="Y5539" s="19" t="n">
        <f aca="false">X5539/30.662</f>
        <v>-31097.0157362365</v>
      </c>
    </row>
    <row r="5540" customFormat="false" ht="17.9" hidden="false" customHeight="false" outlineLevel="0" collapsed="false">
      <c r="A5540" s="2" t="n">
        <v>8</v>
      </c>
      <c r="B5540" s="3" t="n">
        <v>19</v>
      </c>
      <c r="C5540" s="38" t="n">
        <v>9</v>
      </c>
      <c r="D5540" s="1" t="n">
        <v>26.9</v>
      </c>
      <c r="E5540" s="3" t="n">
        <v>631.253686444378</v>
      </c>
      <c r="F5540" s="23" t="n">
        <f aca="false">IF(D5540&lt;25, 0.24, 0.24-(0.01/5)*(D5540-25))</f>
        <v>0.2362</v>
      </c>
      <c r="G5540" s="40" t="n">
        <f aca="false">(E5540/1000)*$G$1*F5540</f>
        <v>48848.8367962367</v>
      </c>
      <c r="H5540" s="40" t="n">
        <v>0.331496570819036</v>
      </c>
      <c r="I5540" s="3" t="n">
        <f aca="false">H5540*$J$2</f>
        <v>0</v>
      </c>
      <c r="J5540" s="19" t="n">
        <f aca="false">SUM(I5540+G5540)</f>
        <v>48848.8367962367</v>
      </c>
      <c r="K5540" s="1" t="n">
        <v>2.32</v>
      </c>
      <c r="L5540" s="39" t="n">
        <v>0.681709044319722</v>
      </c>
      <c r="M5540" s="39"/>
      <c r="N5540" s="1" t="n">
        <f aca="false">(2.571*(19.44-D5540)+3.87)*$K$2</f>
        <v>-0</v>
      </c>
      <c r="O5540" s="1" t="n">
        <f aca="false">IF(N5540&gt;0,N5540,0)</f>
        <v>0</v>
      </c>
      <c r="P5540" s="1" t="n">
        <f aca="false">O5540*1.5</f>
        <v>0</v>
      </c>
      <c r="Q5540" s="1" t="n">
        <f aca="false">P5540/(3.6*$Q$2)</f>
        <v>0</v>
      </c>
      <c r="R5540" s="1" t="n">
        <f aca="false">(K5540+L5540)*$R$2</f>
        <v>15008.5452215986</v>
      </c>
      <c r="S5540" s="19" t="n">
        <f aca="false">J5540-R5540</f>
        <v>33840.291574638</v>
      </c>
      <c r="T5540" s="1" t="n">
        <f aca="false">IF(S5540&lt;0,S5540/$G$3,0)</f>
        <v>0</v>
      </c>
      <c r="U5540" s="1" t="n">
        <f aca="false">IF(S5540&gt;0,S5540*0.7,0)</f>
        <v>23688.2041022466</v>
      </c>
      <c r="V5540" s="14" t="n">
        <f aca="false">V5539+U5540+T5540</f>
        <v>-31362244.7225037</v>
      </c>
      <c r="W5540" s="19" t="n">
        <f aca="false">V5540/1000</f>
        <v>-31362.2447225037</v>
      </c>
      <c r="X5540" s="19" t="n">
        <f aca="false">W5540*3600000000*2/237000000</f>
        <v>-952777.054860872</v>
      </c>
      <c r="Y5540" s="19" t="n">
        <f aca="false">X5540/30.662</f>
        <v>-31073.5455893572</v>
      </c>
    </row>
    <row r="5541" customFormat="false" ht="17.9" hidden="false" customHeight="false" outlineLevel="0" collapsed="false">
      <c r="A5541" s="2" t="n">
        <v>8</v>
      </c>
      <c r="B5541" s="3" t="n">
        <v>19</v>
      </c>
      <c r="C5541" s="38" t="n">
        <v>10</v>
      </c>
      <c r="D5541" s="1" t="n">
        <v>28.1</v>
      </c>
      <c r="E5541" s="3" t="n">
        <v>802.062911805327</v>
      </c>
      <c r="F5541" s="23" t="n">
        <f aca="false">IF(D5541&lt;25, 0.24, 0.24-(0.01/5)*(D5541-25))</f>
        <v>0.2338</v>
      </c>
      <c r="G5541" s="40" t="n">
        <f aca="false">(E5541/1000)*$G$1*F5541</f>
        <v>61436.0588025316</v>
      </c>
      <c r="H5541" s="40" t="n">
        <v>0.280661738100398</v>
      </c>
      <c r="I5541" s="3" t="n">
        <f aca="false">H5541*$J$2</f>
        <v>0</v>
      </c>
      <c r="J5541" s="19" t="n">
        <f aca="false">SUM(I5541+G5541)</f>
        <v>61436.0588025316</v>
      </c>
      <c r="K5541" s="1" t="n">
        <v>3.28</v>
      </c>
      <c r="L5541" s="39" t="n">
        <v>0.258116066034449</v>
      </c>
      <c r="M5541" s="39"/>
      <c r="N5541" s="1" t="n">
        <f aca="false">(2.571*(19.44-D5541)+3.87)*$K$2</f>
        <v>-0</v>
      </c>
      <c r="O5541" s="1" t="n">
        <f aca="false">IF(N5541&gt;0,N5541,0)</f>
        <v>0</v>
      </c>
      <c r="P5541" s="1" t="n">
        <f aca="false">O5541*1.5</f>
        <v>0</v>
      </c>
      <c r="Q5541" s="1" t="n">
        <f aca="false">P5541/(3.6*$Q$2)</f>
        <v>0</v>
      </c>
      <c r="R5541" s="1" t="n">
        <f aca="false">(K5541+L5541)*$R$2</f>
        <v>17690.5803301722</v>
      </c>
      <c r="S5541" s="19" t="n">
        <f aca="false">J5541-R5541</f>
        <v>43745.4784723594</v>
      </c>
      <c r="T5541" s="1" t="n">
        <f aca="false">IF(S5541&lt;0,S5541/$G$3,0)</f>
        <v>0</v>
      </c>
      <c r="U5541" s="1" t="n">
        <f aca="false">IF(S5541&gt;0,S5541*0.7,0)</f>
        <v>30621.8349306515</v>
      </c>
      <c r="V5541" s="14" t="n">
        <f aca="false">V5540+U5541+T5541</f>
        <v>-31331622.887573</v>
      </c>
      <c r="W5541" s="19" t="n">
        <f aca="false">V5541/1000</f>
        <v>-31331.622887573</v>
      </c>
      <c r="X5541" s="19" t="n">
        <f aca="false">W5541*3600000000*2/237000000</f>
        <v>-951846.771268042</v>
      </c>
      <c r="Y5541" s="19" t="n">
        <f aca="false">X5541/30.662</f>
        <v>-31043.2056378593</v>
      </c>
    </row>
    <row r="5542" customFormat="false" ht="17.9" hidden="false" customHeight="false" outlineLevel="0" collapsed="false">
      <c r="A5542" s="2" t="n">
        <v>8</v>
      </c>
      <c r="B5542" s="3" t="n">
        <v>19</v>
      </c>
      <c r="C5542" s="38" t="n">
        <v>11</v>
      </c>
      <c r="D5542" s="1" t="n">
        <v>29.4</v>
      </c>
      <c r="E5542" s="3" t="n">
        <v>913.16288920641</v>
      </c>
      <c r="F5542" s="23" t="n">
        <f aca="false">IF(D5542&lt;25, 0.24, 0.24-(0.01/5)*(D5542-25))</f>
        <v>0.2312</v>
      </c>
      <c r="G5542" s="40" t="n">
        <f aca="false">(E5542/1000)*$G$1*F5542</f>
        <v>69168.2024361291</v>
      </c>
      <c r="H5542" s="40" t="n">
        <v>0.245391342285168</v>
      </c>
      <c r="I5542" s="3" t="n">
        <f aca="false">H5542*$J$2</f>
        <v>0</v>
      </c>
      <c r="J5542" s="19" t="n">
        <f aca="false">SUM(I5542+G5542)</f>
        <v>69168.2024361291</v>
      </c>
      <c r="K5542" s="1" t="n">
        <v>4.32</v>
      </c>
      <c r="L5542" s="39" t="n">
        <v>0</v>
      </c>
      <c r="M5542" s="39"/>
      <c r="N5542" s="1" t="n">
        <f aca="false">(2.571*(19.44-D5542)+3.87)*$K$2</f>
        <v>-0</v>
      </c>
      <c r="O5542" s="1" t="n">
        <f aca="false">IF(N5542&gt;0,N5542,0)</f>
        <v>0</v>
      </c>
      <c r="P5542" s="1" t="n">
        <f aca="false">O5542*1.5</f>
        <v>0</v>
      </c>
      <c r="Q5542" s="1" t="n">
        <f aca="false">P5542/(3.6*$Q$2)</f>
        <v>0</v>
      </c>
      <c r="R5542" s="1" t="n">
        <f aca="false">(K5542+L5542)*$R$2</f>
        <v>21600</v>
      </c>
      <c r="S5542" s="19" t="n">
        <f aca="false">J5542-R5542</f>
        <v>47568.2024361291</v>
      </c>
      <c r="T5542" s="1" t="n">
        <f aca="false">IF(S5542&lt;0,S5542/$G$3,0)</f>
        <v>0</v>
      </c>
      <c r="U5542" s="1" t="n">
        <f aca="false">IF(S5542&gt;0,S5542*0.7,0)</f>
        <v>33297.7417052904</v>
      </c>
      <c r="V5542" s="14" t="n">
        <f aca="false">V5541+U5542+T5542</f>
        <v>-31298325.1458678</v>
      </c>
      <c r="W5542" s="19" t="n">
        <f aca="false">V5542/1000</f>
        <v>-31298.3251458678</v>
      </c>
      <c r="X5542" s="19" t="n">
        <f aca="false">W5542*3600000000*2/237000000</f>
        <v>-950835.194304843</v>
      </c>
      <c r="Y5542" s="19" t="n">
        <f aca="false">X5542/30.662</f>
        <v>-31010.2144121337</v>
      </c>
    </row>
    <row r="5543" customFormat="false" ht="17.9" hidden="false" customHeight="false" outlineLevel="0" collapsed="false">
      <c r="A5543" s="2" t="n">
        <v>8</v>
      </c>
      <c r="B5543" s="3" t="n">
        <v>19</v>
      </c>
      <c r="C5543" s="38" t="n">
        <v>12</v>
      </c>
      <c r="D5543" s="1" t="n">
        <v>30</v>
      </c>
      <c r="E5543" s="3" t="n">
        <v>925.795035513299</v>
      </c>
      <c r="F5543" s="23" t="n">
        <f aca="false">IF(D5543&lt;25, 0.24, 0.24-(0.01/5)*(D5543-25))</f>
        <v>0.23</v>
      </c>
      <c r="G5543" s="40" t="n">
        <f aca="false">(E5543/1000)*$G$1*F5543</f>
        <v>69761.0629930194</v>
      </c>
      <c r="H5543" s="40" t="n">
        <v>0.229278411811886</v>
      </c>
      <c r="I5543" s="3" t="n">
        <f aca="false">H5543*$J$2</f>
        <v>0</v>
      </c>
      <c r="J5543" s="19" t="n">
        <f aca="false">SUM(I5543+G5543)</f>
        <v>69761.0629930194</v>
      </c>
      <c r="K5543" s="1" t="n">
        <v>4.8</v>
      </c>
      <c r="L5543" s="39" t="n">
        <v>0.0847365626088634</v>
      </c>
      <c r="M5543" s="39"/>
      <c r="N5543" s="1" t="n">
        <f aca="false">(2.571*(19.44-D5543)+3.87)*$K$2</f>
        <v>-0</v>
      </c>
      <c r="O5543" s="1" t="n">
        <f aca="false">IF(N5543&gt;0,N5543,0)</f>
        <v>0</v>
      </c>
      <c r="P5543" s="1" t="n">
        <f aca="false">O5543*1.5</f>
        <v>0</v>
      </c>
      <c r="Q5543" s="1" t="n">
        <f aca="false">P5543/(3.6*$Q$2)</f>
        <v>0</v>
      </c>
      <c r="R5543" s="1" t="n">
        <f aca="false">(K5543+L5543)*$R$2</f>
        <v>24423.6828130443</v>
      </c>
      <c r="S5543" s="19" t="n">
        <f aca="false">J5543-R5543</f>
        <v>45337.3801799751</v>
      </c>
      <c r="T5543" s="1" t="n">
        <f aca="false">IF(S5543&lt;0,S5543/$G$3,0)</f>
        <v>0</v>
      </c>
      <c r="U5543" s="1" t="n">
        <f aca="false">IF(S5543&gt;0,S5543*0.7,0)</f>
        <v>31736.1661259826</v>
      </c>
      <c r="V5543" s="14" t="n">
        <f aca="false">V5542+U5543+T5543</f>
        <v>-31266588.9797418</v>
      </c>
      <c r="W5543" s="19" t="n">
        <f aca="false">V5543/1000</f>
        <v>-31266.5889797418</v>
      </c>
      <c r="X5543" s="19" t="n">
        <f aca="false">W5543*3600000000*2/237000000</f>
        <v>-949871.057612408</v>
      </c>
      <c r="Y5543" s="19" t="n">
        <f aca="false">X5543/30.662</f>
        <v>-30978.7703872027</v>
      </c>
    </row>
    <row r="5544" customFormat="false" ht="17.9" hidden="false" customHeight="false" outlineLevel="0" collapsed="false">
      <c r="A5544" s="2" t="n">
        <v>8</v>
      </c>
      <c r="B5544" s="3" t="n">
        <v>19</v>
      </c>
      <c r="C5544" s="38" t="n">
        <v>13</v>
      </c>
      <c r="D5544" s="1" t="n">
        <v>30.5</v>
      </c>
      <c r="E5544" s="3" t="n">
        <v>865.147560981815</v>
      </c>
      <c r="F5544" s="23" t="n">
        <f aca="false">IF(D5544&lt;25, 0.24, 0.24-(0.01/5)*(D5544-25))</f>
        <v>0.229</v>
      </c>
      <c r="G5544" s="40" t="n">
        <f aca="false">(E5544/1000)*$G$1*F5544</f>
        <v>64907.6784597094</v>
      </c>
      <c r="H5544" s="40" t="n">
        <v>0.218631810622673</v>
      </c>
      <c r="I5544" s="3" t="n">
        <f aca="false">H5544*$J$2</f>
        <v>0</v>
      </c>
      <c r="J5544" s="19" t="n">
        <f aca="false">SUM(I5544+G5544)</f>
        <v>64907.6784597094</v>
      </c>
      <c r="K5544" s="1" t="n">
        <v>5.2</v>
      </c>
      <c r="L5544" s="39" t="n">
        <v>1.4525640102574</v>
      </c>
      <c r="M5544" s="39"/>
      <c r="N5544" s="1" t="n">
        <f aca="false">(2.571*(19.44-D5544)+3.87)*$K$2</f>
        <v>-0</v>
      </c>
      <c r="O5544" s="1" t="n">
        <f aca="false">IF(N5544&gt;0,N5544,0)</f>
        <v>0</v>
      </c>
      <c r="P5544" s="1" t="n">
        <f aca="false">O5544*1.5</f>
        <v>0</v>
      </c>
      <c r="Q5544" s="1" t="n">
        <f aca="false">P5544/(3.6*$Q$2)</f>
        <v>0</v>
      </c>
      <c r="R5544" s="1" t="n">
        <f aca="false">(K5544+L5544)*$R$2</f>
        <v>33262.820051287</v>
      </c>
      <c r="S5544" s="19" t="n">
        <f aca="false">J5544-R5544</f>
        <v>31644.8584084224</v>
      </c>
      <c r="T5544" s="1" t="n">
        <f aca="false">IF(S5544&lt;0,S5544/$G$3,0)</f>
        <v>0</v>
      </c>
      <c r="U5544" s="1" t="n">
        <f aca="false">IF(S5544&gt;0,S5544*0.7,0)</f>
        <v>22151.4008858957</v>
      </c>
      <c r="V5544" s="14" t="n">
        <f aca="false">V5543+U5544+T5544</f>
        <v>-31244437.5788559</v>
      </c>
      <c r="W5544" s="19" t="n">
        <f aca="false">V5544/1000</f>
        <v>-31244.4375788559</v>
      </c>
      <c r="X5544" s="19" t="n">
        <f aca="false">W5544*3600000000*2/237000000</f>
        <v>-949198.103661444</v>
      </c>
      <c r="Y5544" s="19" t="n">
        <f aca="false">X5544/30.662</f>
        <v>-30956.8228967923</v>
      </c>
    </row>
    <row r="5545" customFormat="false" ht="17.9" hidden="false" customHeight="false" outlineLevel="0" collapsed="false">
      <c r="A5545" s="2" t="n">
        <v>8</v>
      </c>
      <c r="B5545" s="3" t="n">
        <v>19</v>
      </c>
      <c r="C5545" s="38" t="n">
        <v>14</v>
      </c>
      <c r="D5545" s="1" t="n">
        <v>31.1</v>
      </c>
      <c r="E5545" s="3" t="n">
        <v>755.377891793423</v>
      </c>
      <c r="F5545" s="23" t="n">
        <f aca="false">IF(D5545&lt;25, 0.24, 0.24-(0.01/5)*(D5545-25))</f>
        <v>0.2278</v>
      </c>
      <c r="G5545" s="40" t="n">
        <f aca="false">(E5545/1000)*$G$1*F5545</f>
        <v>56375.2389383525</v>
      </c>
      <c r="H5545" s="40" t="n">
        <v>0.231995675849</v>
      </c>
      <c r="I5545" s="3" t="n">
        <f aca="false">H5545*$J$2</f>
        <v>0</v>
      </c>
      <c r="J5545" s="19" t="n">
        <f aca="false">SUM(I5545+G5545)</f>
        <v>56375.2389383525</v>
      </c>
      <c r="K5545" s="1" t="n">
        <v>5.68</v>
      </c>
      <c r="L5545" s="39" t="n">
        <v>3.01433573485581</v>
      </c>
      <c r="M5545" s="39"/>
      <c r="N5545" s="1" t="n">
        <f aca="false">(2.571*(19.44-D5545)+3.87)*$K$2</f>
        <v>-0</v>
      </c>
      <c r="O5545" s="1" t="n">
        <f aca="false">IF(N5545&gt;0,N5545,0)</f>
        <v>0</v>
      </c>
      <c r="P5545" s="1" t="n">
        <f aca="false">O5545*1.5</f>
        <v>0</v>
      </c>
      <c r="Q5545" s="1" t="n">
        <f aca="false">P5545/(3.6*$Q$2)</f>
        <v>0</v>
      </c>
      <c r="R5545" s="1" t="n">
        <f aca="false">(K5545+L5545)*$R$2</f>
        <v>43471.678674279</v>
      </c>
      <c r="S5545" s="19" t="n">
        <f aca="false">J5545-R5545</f>
        <v>12903.5602640735</v>
      </c>
      <c r="T5545" s="1" t="n">
        <f aca="false">IF(S5545&lt;0,S5545/$G$3,0)</f>
        <v>0</v>
      </c>
      <c r="U5545" s="1" t="n">
        <f aca="false">IF(S5545&gt;0,S5545*0.7,0)</f>
        <v>9032.49218485142</v>
      </c>
      <c r="V5545" s="14" t="n">
        <f aca="false">V5544+U5545+T5545</f>
        <v>-31235405.086671</v>
      </c>
      <c r="W5545" s="19" t="n">
        <f aca="false">V5545/1000</f>
        <v>-31235.405086671</v>
      </c>
      <c r="X5545" s="19" t="n">
        <f aca="false">W5545*3600000000*2/237000000</f>
        <v>-948923.698835575</v>
      </c>
      <c r="Y5545" s="19" t="n">
        <f aca="false">X5545/30.662</f>
        <v>-30947.8735514831</v>
      </c>
    </row>
    <row r="5546" customFormat="false" ht="17.9" hidden="false" customHeight="false" outlineLevel="0" collapsed="false">
      <c r="A5546" s="2" t="n">
        <v>8</v>
      </c>
      <c r="B5546" s="3" t="n">
        <v>19</v>
      </c>
      <c r="C5546" s="38" t="n">
        <v>15</v>
      </c>
      <c r="D5546" s="1" t="n">
        <v>30.4</v>
      </c>
      <c r="E5546" s="3" t="n">
        <v>620.401197548903</v>
      </c>
      <c r="F5546" s="23" t="n">
        <f aca="false">IF(D5546&lt;25, 0.24, 0.24-(0.01/5)*(D5546-25))</f>
        <v>0.2292</v>
      </c>
      <c r="G5546" s="40" t="n">
        <f aca="false">(E5546/1000)*$G$1*F5546</f>
        <v>46586.2386061507</v>
      </c>
      <c r="H5546" s="40" t="n">
        <v>0.245771695243851</v>
      </c>
      <c r="I5546" s="3" t="n">
        <f aca="false">H5546*$J$2</f>
        <v>0</v>
      </c>
      <c r="J5546" s="19" t="n">
        <f aca="false">SUM(I5546+G5546)</f>
        <v>46586.2386061507</v>
      </c>
      <c r="K5546" s="1" t="n">
        <v>5.12</v>
      </c>
      <c r="L5546" s="39" t="n">
        <v>4.36156561381846</v>
      </c>
      <c r="M5546" s="39"/>
      <c r="N5546" s="1" t="n">
        <f aca="false">(2.571*(19.44-D5546)+3.87)*$K$2</f>
        <v>-0</v>
      </c>
      <c r="O5546" s="1" t="n">
        <f aca="false">IF(N5546&gt;0,N5546,0)</f>
        <v>0</v>
      </c>
      <c r="P5546" s="1" t="n">
        <f aca="false">O5546*1.5</f>
        <v>0</v>
      </c>
      <c r="Q5546" s="1" t="n">
        <f aca="false">P5546/(3.6*$Q$2)</f>
        <v>0</v>
      </c>
      <c r="R5546" s="1" t="n">
        <f aca="false">(K5546+L5546)*$R$2</f>
        <v>47407.8280690923</v>
      </c>
      <c r="S5546" s="19" t="n">
        <f aca="false">J5546-R5546</f>
        <v>-821.589462941622</v>
      </c>
      <c r="T5546" s="1" t="n">
        <f aca="false">IF(S5546&lt;0,S5546/$G$3,0)</f>
        <v>-1173.69923277375</v>
      </c>
      <c r="U5546" s="1" t="n">
        <f aca="false">IF(S5546&gt;0,S5546*0.7,0)</f>
        <v>0</v>
      </c>
      <c r="V5546" s="14" t="n">
        <f aca="false">V5545+U5546+T5546</f>
        <v>-31236578.7859038</v>
      </c>
      <c r="W5546" s="19" t="n">
        <f aca="false">V5546/1000</f>
        <v>-31236.5787859038</v>
      </c>
      <c r="X5546" s="19" t="n">
        <f aca="false">W5546*3600000000*2/237000000</f>
        <v>-948959.355521128</v>
      </c>
      <c r="Y5546" s="19" t="n">
        <f aca="false">X5546/30.662</f>
        <v>-30949.0364464525</v>
      </c>
    </row>
    <row r="5547" customFormat="false" ht="17.9" hidden="false" customHeight="false" outlineLevel="0" collapsed="false">
      <c r="A5547" s="2" t="n">
        <v>8</v>
      </c>
      <c r="B5547" s="3" t="n">
        <v>19</v>
      </c>
      <c r="C5547" s="38" t="n">
        <v>16</v>
      </c>
      <c r="D5547" s="1" t="n">
        <v>29.6</v>
      </c>
      <c r="E5547" s="3" t="n">
        <v>425.724445116283</v>
      </c>
      <c r="F5547" s="23" t="n">
        <f aca="false">IF(D5547&lt;25, 0.24, 0.24-(0.01/5)*(D5547-25))</f>
        <v>0.2308</v>
      </c>
      <c r="G5547" s="40" t="n">
        <f aca="false">(E5547/1000)*$G$1*F5547</f>
        <v>32191.0244972364</v>
      </c>
      <c r="H5547" s="40" t="n">
        <v>0.263445628316699</v>
      </c>
      <c r="I5547" s="3" t="n">
        <f aca="false">H5547*$J$2</f>
        <v>0</v>
      </c>
      <c r="J5547" s="19" t="n">
        <f aca="false">SUM(I5547+G5547)</f>
        <v>32191.0244972364</v>
      </c>
      <c r="K5547" s="1" t="n">
        <v>4.48</v>
      </c>
      <c r="L5547" s="39" t="n">
        <v>5.13887483092704</v>
      </c>
      <c r="M5547" s="39"/>
      <c r="N5547" s="1" t="n">
        <f aca="false">(2.571*(19.44-D5547)+3.87)*$K$2</f>
        <v>-0</v>
      </c>
      <c r="O5547" s="1" t="n">
        <f aca="false">IF(N5547&gt;0,N5547,0)</f>
        <v>0</v>
      </c>
      <c r="P5547" s="1" t="n">
        <f aca="false">O5547*1.5</f>
        <v>0</v>
      </c>
      <c r="Q5547" s="1" t="n">
        <f aca="false">P5547/(3.6*$Q$2)</f>
        <v>0</v>
      </c>
      <c r="R5547" s="1" t="n">
        <f aca="false">(K5547+L5547)*$R$2</f>
        <v>48094.3741546352</v>
      </c>
      <c r="S5547" s="19" t="n">
        <f aca="false">J5547-R5547</f>
        <v>-15903.3496573988</v>
      </c>
      <c r="T5547" s="1" t="n">
        <f aca="false">IF(S5547&lt;0,S5547/$G$3,0)</f>
        <v>-22719.0709391411</v>
      </c>
      <c r="U5547" s="1" t="n">
        <f aca="false">IF(S5547&gt;0,S5547*0.7,0)</f>
        <v>0</v>
      </c>
      <c r="V5547" s="14" t="n">
        <f aca="false">V5546+U5547+T5547</f>
        <v>-31259297.8568429</v>
      </c>
      <c r="W5547" s="19" t="n">
        <f aca="false">V5547/1000</f>
        <v>-31259.2978568429</v>
      </c>
      <c r="X5547" s="19" t="n">
        <f aca="false">W5547*3600000000*2/237000000</f>
        <v>-949649.555144596</v>
      </c>
      <c r="Y5547" s="19" t="n">
        <f aca="false">X5547/30.662</f>
        <v>-30971.5463813383</v>
      </c>
    </row>
    <row r="5548" customFormat="false" ht="17.9" hidden="false" customHeight="false" outlineLevel="0" collapsed="false">
      <c r="A5548" s="2" t="n">
        <v>8</v>
      </c>
      <c r="B5548" s="3" t="n">
        <v>19</v>
      </c>
      <c r="C5548" s="38" t="n">
        <v>17</v>
      </c>
      <c r="D5548" s="1" t="n">
        <v>28.9</v>
      </c>
      <c r="E5548" s="3" t="n">
        <v>202.871415190581</v>
      </c>
      <c r="F5548" s="23" t="n">
        <f aca="false">IF(D5548&lt;25, 0.24, 0.24-(0.01/5)*(D5548-25))</f>
        <v>0.2322</v>
      </c>
      <c r="G5548" s="40" t="n">
        <f aca="false">(E5548/1000)*$G$1*F5548</f>
        <v>15433.1110129882</v>
      </c>
      <c r="H5548" s="40" t="n">
        <v>0.269114506032447</v>
      </c>
      <c r="I5548" s="3" t="n">
        <f aca="false">H5548*$J$2</f>
        <v>0</v>
      </c>
      <c r="J5548" s="19" t="n">
        <f aca="false">SUM(I5548+G5548)</f>
        <v>15433.1110129882</v>
      </c>
      <c r="K5548" s="1" t="n">
        <v>3.92</v>
      </c>
      <c r="L5548" s="39" t="n">
        <v>4.99383436179601</v>
      </c>
      <c r="M5548" s="39"/>
      <c r="N5548" s="1" t="n">
        <f aca="false">(2.571*(19.44-D5548)+3.87)*$K$2</f>
        <v>-0</v>
      </c>
      <c r="O5548" s="1" t="n">
        <f aca="false">IF(N5548&gt;0,N5548,0)</f>
        <v>0</v>
      </c>
      <c r="P5548" s="1" t="n">
        <f aca="false">O5548*1.5</f>
        <v>0</v>
      </c>
      <c r="Q5548" s="1" t="n">
        <f aca="false">P5548/(3.6*$Q$2)</f>
        <v>0</v>
      </c>
      <c r="R5548" s="1" t="n">
        <f aca="false">(K5548+L5548)*$R$2</f>
        <v>44569.1718089801</v>
      </c>
      <c r="S5548" s="19" t="n">
        <f aca="false">J5548-R5548</f>
        <v>-29136.0607959919</v>
      </c>
      <c r="T5548" s="1" t="n">
        <f aca="false">IF(S5548&lt;0,S5548/$G$3,0)</f>
        <v>-41622.9439942741</v>
      </c>
      <c r="U5548" s="1" t="n">
        <f aca="false">IF(S5548&gt;0,S5548*0.7,0)</f>
        <v>0</v>
      </c>
      <c r="V5548" s="14" t="n">
        <f aca="false">V5547+U5548+T5548</f>
        <v>-31300920.8008372</v>
      </c>
      <c r="W5548" s="19" t="n">
        <f aca="false">V5548/1000</f>
        <v>-31300.9208008372</v>
      </c>
      <c r="X5548" s="19" t="n">
        <f aca="false">W5548*3600000000*2/237000000</f>
        <v>-950914.049645688</v>
      </c>
      <c r="Y5548" s="19" t="n">
        <f aca="false">X5548/30.662</f>
        <v>-31012.7861732988</v>
      </c>
    </row>
    <row r="5549" customFormat="false" ht="17.9" hidden="false" customHeight="false" outlineLevel="0" collapsed="false">
      <c r="A5549" s="2" t="n">
        <v>8</v>
      </c>
      <c r="B5549" s="3" t="n">
        <v>19</v>
      </c>
      <c r="C5549" s="38" t="n">
        <v>18</v>
      </c>
      <c r="D5549" s="1" t="n">
        <v>28.2</v>
      </c>
      <c r="E5549" s="3" t="n">
        <v>39.456128512802</v>
      </c>
      <c r="F5549" s="23" t="n">
        <f aca="false">IF(D5549&lt;25, 0.24, 0.24-(0.01/5)*(D5549-25))</f>
        <v>0.2336</v>
      </c>
      <c r="G5549" s="40" t="n">
        <f aca="false">(E5549/1000)*$G$1*F5549</f>
        <v>3019.65768993788</v>
      </c>
      <c r="H5549" s="40" t="n">
        <v>0.287212818385318</v>
      </c>
      <c r="I5549" s="3" t="n">
        <f aca="false">H5549*$J$2</f>
        <v>0</v>
      </c>
      <c r="J5549" s="19" t="n">
        <f aca="false">SUM(I5549+G5549)</f>
        <v>3019.65768993788</v>
      </c>
      <c r="K5549" s="1" t="n">
        <v>3.36</v>
      </c>
      <c r="L5549" s="39" t="n">
        <v>3.60519724575189</v>
      </c>
      <c r="M5549" s="39"/>
      <c r="N5549" s="1" t="n">
        <f aca="false">(2.571*(19.44-D5549)+3.87)*$K$2</f>
        <v>-0</v>
      </c>
      <c r="O5549" s="1" t="n">
        <f aca="false">IF(N5549&gt;0,N5549,0)</f>
        <v>0</v>
      </c>
      <c r="P5549" s="1" t="n">
        <f aca="false">O5549*1.5</f>
        <v>0</v>
      </c>
      <c r="Q5549" s="1" t="n">
        <f aca="false">P5549/(3.6*$Q$2)</f>
        <v>0</v>
      </c>
      <c r="R5549" s="1" t="n">
        <f aca="false">(K5549+L5549)*$R$2</f>
        <v>34825.9862287595</v>
      </c>
      <c r="S5549" s="19" t="n">
        <f aca="false">J5549-R5549</f>
        <v>-31806.3285388216</v>
      </c>
      <c r="T5549" s="1" t="n">
        <f aca="false">IF(S5549&lt;0,S5549/$G$3,0)</f>
        <v>-45437.6121983165</v>
      </c>
      <c r="U5549" s="1" t="n">
        <f aca="false">IF(S5549&gt;0,S5549*0.7,0)</f>
        <v>0</v>
      </c>
      <c r="V5549" s="14" t="n">
        <f aca="false">V5548+U5549+T5549</f>
        <v>-31346358.4130355</v>
      </c>
      <c r="W5549" s="19" t="n">
        <f aca="false">V5549/1000</f>
        <v>-31346.3584130355</v>
      </c>
      <c r="X5549" s="19" t="n">
        <f aca="false">W5549*3600000000*2/237000000</f>
        <v>-952294.432801079</v>
      </c>
      <c r="Y5549" s="19" t="n">
        <f aca="false">X5549/30.662</f>
        <v>-31057.8055182662</v>
      </c>
    </row>
    <row r="5550" customFormat="false" ht="17.9" hidden="false" customHeight="false" outlineLevel="0" collapsed="false">
      <c r="A5550" s="2" t="n">
        <v>8</v>
      </c>
      <c r="B5550" s="3" t="n">
        <v>19</v>
      </c>
      <c r="C5550" s="38" t="n">
        <v>19</v>
      </c>
      <c r="D5550" s="1" t="n">
        <v>27.4</v>
      </c>
      <c r="E5550" s="3" t="n">
        <v>-1.01182103464326</v>
      </c>
      <c r="F5550" s="23" t="n">
        <f aca="false">IF(D5550&lt;25, 0.24, 0.24-(0.01/5)*(D5550-25))</f>
        <v>0.2352</v>
      </c>
      <c r="G5550" s="40" t="n">
        <f aca="false">(E5550/1000)*$G$1*F5550</f>
        <v>-77.9671082933828</v>
      </c>
      <c r="H5550" s="40" t="n">
        <v>0.30537586484067</v>
      </c>
      <c r="I5550" s="3" t="n">
        <f aca="false">H5550*$J$2</f>
        <v>0</v>
      </c>
      <c r="J5550" s="19" t="n">
        <f aca="false">SUM(I5550+G5550)</f>
        <v>-77.9671082933828</v>
      </c>
      <c r="K5550" s="1" t="n">
        <v>2.72</v>
      </c>
      <c r="L5550" s="39" t="n">
        <v>2.81312445329979</v>
      </c>
      <c r="M5550" s="39"/>
      <c r="N5550" s="1" t="n">
        <f aca="false">(2.571*(19.44-D5550)+3.87)*$K$2</f>
        <v>-0</v>
      </c>
      <c r="O5550" s="1" t="n">
        <f aca="false">IF(N5550&gt;0,N5550,0)</f>
        <v>0</v>
      </c>
      <c r="P5550" s="1" t="n">
        <f aca="false">O5550*1.5</f>
        <v>0</v>
      </c>
      <c r="Q5550" s="1" t="n">
        <f aca="false">P5550/(3.6*$Q$2)</f>
        <v>0</v>
      </c>
      <c r="R5550" s="1" t="n">
        <f aca="false">(K5550+L5550)*$R$2</f>
        <v>27665.6222664989</v>
      </c>
      <c r="S5550" s="19" t="n">
        <f aca="false">J5550-R5550</f>
        <v>-27743.5893747923</v>
      </c>
      <c r="T5550" s="1" t="n">
        <f aca="false">IF(S5550&lt;0,S5550/$G$3,0)</f>
        <v>-39633.6991068462</v>
      </c>
      <c r="U5550" s="1" t="n">
        <f aca="false">IF(S5550&gt;0,S5550*0.7,0)</f>
        <v>0</v>
      </c>
      <c r="V5550" s="14" t="n">
        <f aca="false">V5549+U5550+T5550</f>
        <v>-31385992.1121424</v>
      </c>
      <c r="W5550" s="19" t="n">
        <f aca="false">V5550/1000</f>
        <v>-31385.9921121424</v>
      </c>
      <c r="X5550" s="19" t="n">
        <f aca="false">W5550*3600000000*2/237000000</f>
        <v>-953498.494546098</v>
      </c>
      <c r="Y5550" s="19" t="n">
        <f aca="false">X5550/30.662</f>
        <v>-31097.0743769518</v>
      </c>
    </row>
    <row r="5551" customFormat="false" ht="17.9" hidden="false" customHeight="false" outlineLevel="0" collapsed="false">
      <c r="A5551" s="2" t="n">
        <v>8</v>
      </c>
      <c r="B5551" s="3" t="n">
        <v>19</v>
      </c>
      <c r="C5551" s="38" t="n">
        <v>20</v>
      </c>
      <c r="D5551" s="1" t="n">
        <v>26.7</v>
      </c>
      <c r="E5551" s="3" t="n">
        <v>0</v>
      </c>
      <c r="F5551" s="23" t="n">
        <f aca="false">IF(D5551&lt;25, 0.24, 0.24-(0.01/5)*(D5551-25))</f>
        <v>0.2366</v>
      </c>
      <c r="G5551" s="40" t="n">
        <f aca="false">(E5551/1000)*$G$1*F5551</f>
        <v>0</v>
      </c>
      <c r="H5551" s="40" t="n">
        <v>0.351971998076553</v>
      </c>
      <c r="I5551" s="3" t="n">
        <f aca="false">H5551*$J$2</f>
        <v>0</v>
      </c>
      <c r="J5551" s="19" t="n">
        <f aca="false">SUM(I5551+G5551)</f>
        <v>0</v>
      </c>
      <c r="K5551" s="1" t="n">
        <v>2.16</v>
      </c>
      <c r="L5551" s="39" t="n">
        <v>2.41165348863944</v>
      </c>
      <c r="M5551" s="39"/>
      <c r="N5551" s="1" t="n">
        <f aca="false">(2.571*(19.44-D5551)+3.87)*$K$2</f>
        <v>-0</v>
      </c>
      <c r="O5551" s="1" t="n">
        <f aca="false">IF(N5551&gt;0,N5551,0)</f>
        <v>0</v>
      </c>
      <c r="P5551" s="1" t="n">
        <f aca="false">O5551*1.5</f>
        <v>0</v>
      </c>
      <c r="Q5551" s="1" t="n">
        <f aca="false">P5551/(3.6*$Q$2)</f>
        <v>0</v>
      </c>
      <c r="R5551" s="1" t="n">
        <f aca="false">(K5551+L5551)*$R$2</f>
        <v>22858.2674431972</v>
      </c>
      <c r="S5551" s="19" t="n">
        <f aca="false">J5551-R5551</f>
        <v>-22858.2674431972</v>
      </c>
      <c r="T5551" s="1" t="n">
        <f aca="false">IF(S5551&lt;0,S5551/$G$3,0)</f>
        <v>-32654.667775996</v>
      </c>
      <c r="U5551" s="1" t="n">
        <f aca="false">IF(S5551&gt;0,S5551*0.7,0)</f>
        <v>0</v>
      </c>
      <c r="V5551" s="14" t="n">
        <f aca="false">V5550+U5551+T5551</f>
        <v>-31418646.7799184</v>
      </c>
      <c r="W5551" s="19" t="n">
        <f aca="false">V5551/1000</f>
        <v>-31418.6467799184</v>
      </c>
      <c r="X5551" s="19" t="n">
        <f aca="false">W5551*3600000000*2/237000000</f>
        <v>-954490.535086128</v>
      </c>
      <c r="Y5551" s="19" t="n">
        <f aca="false">X5551/30.662</f>
        <v>-31129.428448442</v>
      </c>
    </row>
    <row r="5552" customFormat="false" ht="17.9" hidden="false" customHeight="false" outlineLevel="0" collapsed="false">
      <c r="A5552" s="2" t="n">
        <v>8</v>
      </c>
      <c r="B5552" s="3" t="n">
        <v>19</v>
      </c>
      <c r="C5552" s="38" t="n">
        <v>21</v>
      </c>
      <c r="D5552" s="1" t="n">
        <v>25.9</v>
      </c>
      <c r="E5552" s="3" t="n">
        <v>0</v>
      </c>
      <c r="F5552" s="23" t="n">
        <f aca="false">IF(D5552&lt;25, 0.24, 0.24-(0.01/5)*(D5552-25))</f>
        <v>0.2382</v>
      </c>
      <c r="G5552" s="40" t="n">
        <f aca="false">(E5552/1000)*$G$1*F5552</f>
        <v>0</v>
      </c>
      <c r="H5552" s="40" t="n">
        <v>0.384439000914924</v>
      </c>
      <c r="I5552" s="3" t="n">
        <f aca="false">H5552*$J$2</f>
        <v>0</v>
      </c>
      <c r="J5552" s="19" t="n">
        <f aca="false">SUM(I5552+G5552)</f>
        <v>0</v>
      </c>
      <c r="K5552" s="1" t="n">
        <v>1.52</v>
      </c>
      <c r="L5552" s="39" t="n">
        <v>2.65146248558158</v>
      </c>
      <c r="M5552" s="39"/>
      <c r="N5552" s="1" t="n">
        <f aca="false">(2.571*(19.44-D5552)+3.87)*$K$2</f>
        <v>-0</v>
      </c>
      <c r="O5552" s="1" t="n">
        <f aca="false">IF(N5552&gt;0,N5552,0)</f>
        <v>0</v>
      </c>
      <c r="P5552" s="1" t="n">
        <f aca="false">O5552*1.5</f>
        <v>0</v>
      </c>
      <c r="Q5552" s="1" t="n">
        <f aca="false">P5552/(3.6*$Q$2)</f>
        <v>0</v>
      </c>
      <c r="R5552" s="1" t="n">
        <f aca="false">(K5552+L5552)*$R$2</f>
        <v>20857.3124279079</v>
      </c>
      <c r="S5552" s="19" t="n">
        <f aca="false">J5552-R5552</f>
        <v>-20857.3124279079</v>
      </c>
      <c r="T5552" s="1" t="n">
        <f aca="false">IF(S5552&lt;0,S5552/$G$3,0)</f>
        <v>-29796.160611297</v>
      </c>
      <c r="U5552" s="1" t="n">
        <f aca="false">IF(S5552&gt;0,S5552*0.7,0)</f>
        <v>0</v>
      </c>
      <c r="V5552" s="14" t="n">
        <f aca="false">V5551+U5552+T5552</f>
        <v>-31448442.9405297</v>
      </c>
      <c r="W5552" s="19" t="n">
        <f aca="false">V5552/1000</f>
        <v>-31448.4429405297</v>
      </c>
      <c r="X5552" s="19" t="n">
        <f aca="false">W5552*3600000000*2/237000000</f>
        <v>-955395.734902167</v>
      </c>
      <c r="Y5552" s="19" t="n">
        <f aca="false">X5552/30.662</f>
        <v>-31158.9503262073</v>
      </c>
    </row>
    <row r="5553" customFormat="false" ht="17.9" hidden="false" customHeight="false" outlineLevel="0" collapsed="false">
      <c r="A5553" s="2" t="n">
        <v>8</v>
      </c>
      <c r="B5553" s="3" t="n">
        <v>19</v>
      </c>
      <c r="C5553" s="38" t="n">
        <v>22</v>
      </c>
      <c r="D5553" s="1" t="n">
        <v>25.2</v>
      </c>
      <c r="E5553" s="3" t="n">
        <v>0</v>
      </c>
      <c r="F5553" s="23" t="n">
        <f aca="false">IF(D5553&lt;25, 0.24, 0.24-(0.01/5)*(D5553-25))</f>
        <v>0.2396</v>
      </c>
      <c r="G5553" s="40" t="n">
        <f aca="false">(E5553/1000)*$G$1*F5553</f>
        <v>0</v>
      </c>
      <c r="H5553" s="40" t="n">
        <v>0.403509911966732</v>
      </c>
      <c r="I5553" s="3" t="n">
        <f aca="false">H5553*$J$2</f>
        <v>0</v>
      </c>
      <c r="J5553" s="19" t="n">
        <f aca="false">SUM(I5553+G5553)</f>
        <v>0</v>
      </c>
      <c r="K5553" s="1" t="n">
        <v>0.96</v>
      </c>
      <c r="L5553" s="39" t="n">
        <v>3.53168771654732</v>
      </c>
      <c r="M5553" s="39"/>
      <c r="N5553" s="1" t="n">
        <f aca="false">(2.571*(19.44-D5553)+3.87)*$K$2</f>
        <v>-0</v>
      </c>
      <c r="O5553" s="1" t="n">
        <f aca="false">IF(N5553&gt;0,N5553,0)</f>
        <v>0</v>
      </c>
      <c r="P5553" s="1" t="n">
        <f aca="false">O5553*1.5</f>
        <v>0</v>
      </c>
      <c r="Q5553" s="1" t="n">
        <f aca="false">P5553/(3.6*$Q$2)</f>
        <v>0</v>
      </c>
      <c r="R5553" s="1" t="n">
        <f aca="false">(K5553+L5553)*$R$2</f>
        <v>22458.4385827366</v>
      </c>
      <c r="S5553" s="19" t="n">
        <f aca="false">J5553-R5553</f>
        <v>-22458.4385827366</v>
      </c>
      <c r="T5553" s="1" t="n">
        <f aca="false">IF(S5553&lt;0,S5553/$G$3,0)</f>
        <v>-32083.4836896237</v>
      </c>
      <c r="U5553" s="1" t="n">
        <f aca="false">IF(S5553&gt;0,S5553*0.7,0)</f>
        <v>0</v>
      </c>
      <c r="V5553" s="14" t="n">
        <f aca="false">V5552+U5553+T5553</f>
        <v>-31480526.4242193</v>
      </c>
      <c r="W5553" s="19" t="n">
        <f aca="false">V5553/1000</f>
        <v>-31480.5264242193</v>
      </c>
      <c r="X5553" s="19" t="n">
        <f aca="false">W5553*3600000000*2/237000000</f>
        <v>-956370.423014257</v>
      </c>
      <c r="Y5553" s="19" t="n">
        <f aca="false">X5553/30.662</f>
        <v>-31190.7384715367</v>
      </c>
    </row>
    <row r="5554" customFormat="false" ht="17.9" hidden="false" customHeight="false" outlineLevel="0" collapsed="false">
      <c r="A5554" s="2" t="n">
        <v>8</v>
      </c>
      <c r="B5554" s="3" t="n">
        <v>19</v>
      </c>
      <c r="C5554" s="38" t="n">
        <v>23</v>
      </c>
      <c r="D5554" s="1" t="n">
        <v>24.4</v>
      </c>
      <c r="E5554" s="3" t="n">
        <v>0</v>
      </c>
      <c r="F5554" s="23" t="n">
        <f aca="false">IF(D5554&lt;25, 0.24, 0.24-(0.01/5)*(D5554-25))</f>
        <v>0.24</v>
      </c>
      <c r="G5554" s="40" t="n">
        <f aca="false">(E5554/1000)*$G$1*F5554</f>
        <v>0</v>
      </c>
      <c r="H5554" s="40" t="n">
        <v>0.43463016976384</v>
      </c>
      <c r="I5554" s="3" t="n">
        <f aca="false">H5554*$J$2</f>
        <v>0</v>
      </c>
      <c r="J5554" s="19" t="n">
        <f aca="false">SUM(I5554+G5554)</f>
        <v>0</v>
      </c>
      <c r="K5554" s="1" t="n">
        <v>0.319999999999999</v>
      </c>
      <c r="L5554" s="39" t="n">
        <v>3.58761505922199</v>
      </c>
      <c r="M5554" s="39"/>
      <c r="N5554" s="1" t="n">
        <f aca="false">(2.571*(19.44-D5554)+3.87)*$K$2</f>
        <v>-0</v>
      </c>
      <c r="O5554" s="1" t="n">
        <f aca="false">IF(N5554&gt;0,N5554,0)</f>
        <v>0</v>
      </c>
      <c r="P5554" s="1" t="n">
        <f aca="false">O5554*1.5</f>
        <v>0</v>
      </c>
      <c r="Q5554" s="1" t="n">
        <f aca="false">P5554/(3.6*$Q$2)</f>
        <v>0</v>
      </c>
      <c r="R5554" s="1" t="n">
        <f aca="false">(K5554+L5554)*$R$2</f>
        <v>19538.0752961099</v>
      </c>
      <c r="S5554" s="19" t="n">
        <f aca="false">J5554-R5554</f>
        <v>-19538.0752961099</v>
      </c>
      <c r="T5554" s="1" t="n">
        <f aca="false">IF(S5554&lt;0,S5554/$G$3,0)</f>
        <v>-27911.5361372999</v>
      </c>
      <c r="U5554" s="1" t="n">
        <f aca="false">IF(S5554&gt;0,S5554*0.7,0)</f>
        <v>0</v>
      </c>
      <c r="V5554" s="14" t="n">
        <f aca="false">V5553+U5554+T5554</f>
        <v>-31508437.9603566</v>
      </c>
      <c r="W5554" s="19" t="n">
        <f aca="false">V5554/1000</f>
        <v>-31508.4379603566</v>
      </c>
      <c r="X5554" s="19" t="n">
        <f aca="false">W5554*3600000000*2/237000000</f>
        <v>-957218.368415897</v>
      </c>
      <c r="Y5554" s="19" t="n">
        <f aca="false">X5554/30.662</f>
        <v>-31218.3930733774</v>
      </c>
    </row>
    <row r="5555" customFormat="false" ht="17.9" hidden="false" customHeight="false" outlineLevel="0" collapsed="false">
      <c r="A5555" s="2" t="n">
        <v>8</v>
      </c>
      <c r="B5555" s="3" t="n">
        <v>20</v>
      </c>
      <c r="C5555" s="38" t="n">
        <v>0</v>
      </c>
      <c r="D5555" s="1" t="n">
        <v>23.3</v>
      </c>
      <c r="E5555" s="3" t="n">
        <v>0</v>
      </c>
      <c r="F5555" s="23" t="n">
        <f aca="false">IF(D5555&lt;25, 0.24, 0.24-(0.01/5)*(D5555-25))</f>
        <v>0.24</v>
      </c>
      <c r="G5555" s="40" t="n">
        <f aca="false">(E5555/1000)*$G$1*F5555</f>
        <v>0</v>
      </c>
      <c r="H5555" s="40" t="n">
        <v>0.42100369006077</v>
      </c>
      <c r="I5555" s="3" t="n">
        <f aca="false">H5555*$J$2</f>
        <v>0</v>
      </c>
      <c r="J5555" s="19" t="n">
        <f aca="false">SUM(I5555+G5555)</f>
        <v>0</v>
      </c>
      <c r="K5555" s="1" t="n">
        <v>0</v>
      </c>
      <c r="L5555" s="39" t="n">
        <v>3.19671183572673</v>
      </c>
      <c r="M5555" s="39"/>
      <c r="N5555" s="1" t="n">
        <f aca="false">(2.571*(19.44-D5555)+3.87)*$K$2</f>
        <v>-0</v>
      </c>
      <c r="O5555" s="1" t="n">
        <f aca="false">IF(N5555&gt;0,N5555,0)</f>
        <v>0</v>
      </c>
      <c r="P5555" s="1" t="n">
        <f aca="false">O5555*1.5</f>
        <v>0</v>
      </c>
      <c r="Q5555" s="1" t="n">
        <f aca="false">P5555/(3.6*$Q$2)</f>
        <v>0</v>
      </c>
      <c r="R5555" s="1" t="n">
        <f aca="false">(K5555+L5555)*$R$2</f>
        <v>15983.5591786337</v>
      </c>
      <c r="S5555" s="19" t="n">
        <f aca="false">J5555-R5555</f>
        <v>-15983.5591786337</v>
      </c>
      <c r="T5555" s="1" t="n">
        <f aca="false">IF(S5555&lt;0,S5555/$G$3,0)</f>
        <v>-22833.6559694766</v>
      </c>
      <c r="U5555" s="1" t="n">
        <f aca="false">IF(S5555&gt;0,S5555*0.7,0)</f>
        <v>0</v>
      </c>
      <c r="V5555" s="14" t="n">
        <f aca="false">V5554+U5555+T5555</f>
        <v>-31531271.6163261</v>
      </c>
      <c r="W5555" s="19" t="n">
        <f aca="false">V5555/1000</f>
        <v>-31531.2716163261</v>
      </c>
      <c r="X5555" s="19" t="n">
        <f aca="false">W5555*3600000000*2/237000000</f>
        <v>-957912.049103577</v>
      </c>
      <c r="Y5555" s="19" t="n">
        <f aca="false">X5555/30.662</f>
        <v>-31241.0165385029</v>
      </c>
    </row>
    <row r="5556" customFormat="false" ht="17.9" hidden="false" customHeight="false" outlineLevel="0" collapsed="false">
      <c r="A5556" s="2" t="n">
        <v>8</v>
      </c>
      <c r="B5556" s="3" t="n">
        <v>20</v>
      </c>
      <c r="C5556" s="38" t="n">
        <v>1</v>
      </c>
      <c r="D5556" s="1" t="n">
        <v>22.2</v>
      </c>
      <c r="E5556" s="3" t="n">
        <v>0</v>
      </c>
      <c r="F5556" s="23" t="n">
        <f aca="false">IF(D5556&lt;25, 0.24, 0.24-(0.01/5)*(D5556-25))</f>
        <v>0.24</v>
      </c>
      <c r="G5556" s="40" t="n">
        <f aca="false">(E5556/1000)*$G$1*F5556</f>
        <v>0</v>
      </c>
      <c r="H5556" s="40" t="n">
        <v>0.395359731728732</v>
      </c>
      <c r="I5556" s="3" t="n">
        <f aca="false">H5556*$J$2</f>
        <v>0</v>
      </c>
      <c r="J5556" s="19" t="n">
        <f aca="false">SUM(I5556+G5556)</f>
        <v>0</v>
      </c>
      <c r="K5556" s="1" t="n">
        <v>0</v>
      </c>
      <c r="L5556" s="39" t="n">
        <v>4.63354391832785</v>
      </c>
      <c r="M5556" s="39"/>
      <c r="N5556" s="1" t="n">
        <f aca="false">(2.571*(19.44-D5556)+3.87)*$K$2</f>
        <v>-0</v>
      </c>
      <c r="O5556" s="1" t="n">
        <f aca="false">IF(N5556&gt;0,N5556,0)</f>
        <v>0</v>
      </c>
      <c r="P5556" s="1" t="n">
        <f aca="false">O5556*1.5</f>
        <v>0</v>
      </c>
      <c r="Q5556" s="1" t="n">
        <f aca="false">P5556/(3.6*$Q$2)</f>
        <v>0</v>
      </c>
      <c r="R5556" s="1" t="n">
        <f aca="false">(K5556+L5556)*$R$2</f>
        <v>23167.7195916393</v>
      </c>
      <c r="S5556" s="19" t="n">
        <f aca="false">J5556-R5556</f>
        <v>-23167.7195916393</v>
      </c>
      <c r="T5556" s="1" t="n">
        <f aca="false">IF(S5556&lt;0,S5556/$G$3,0)</f>
        <v>-33096.7422737704</v>
      </c>
      <c r="U5556" s="1" t="n">
        <f aca="false">IF(S5556&gt;0,S5556*0.7,0)</f>
        <v>0</v>
      </c>
      <c r="V5556" s="14" t="n">
        <f aca="false">V5555+U5556+T5556</f>
        <v>-31564368.3585998</v>
      </c>
      <c r="W5556" s="19" t="n">
        <f aca="false">V5556/1000</f>
        <v>-31564.3683585998</v>
      </c>
      <c r="X5556" s="19" t="n">
        <f aca="false">W5556*3600000000*2/237000000</f>
        <v>-958917.519754932</v>
      </c>
      <c r="Y5556" s="19" t="n">
        <f aca="false">X5556/30.662</f>
        <v>-31273.8086150588</v>
      </c>
    </row>
    <row r="5557" customFormat="false" ht="17.9" hidden="false" customHeight="false" outlineLevel="0" collapsed="false">
      <c r="A5557" s="2" t="n">
        <v>8</v>
      </c>
      <c r="B5557" s="3" t="n">
        <v>20</v>
      </c>
      <c r="C5557" s="38" t="n">
        <v>2</v>
      </c>
      <c r="D5557" s="1" t="n">
        <v>21.1</v>
      </c>
      <c r="E5557" s="3" t="n">
        <v>0</v>
      </c>
      <c r="F5557" s="23" t="n">
        <f aca="false">IF(D5557&lt;25, 0.24, 0.24-(0.01/5)*(D5557-25))</f>
        <v>0.24</v>
      </c>
      <c r="G5557" s="40" t="n">
        <f aca="false">(E5557/1000)*$G$1*F5557</f>
        <v>0</v>
      </c>
      <c r="H5557" s="40" t="n">
        <v>0.39913044170311</v>
      </c>
      <c r="I5557" s="3" t="n">
        <f aca="false">H5557*$J$2</f>
        <v>0</v>
      </c>
      <c r="J5557" s="19" t="n">
        <f aca="false">SUM(I5557+G5557)</f>
        <v>0</v>
      </c>
      <c r="K5557" s="1" t="n">
        <v>0</v>
      </c>
      <c r="L5557" s="39" t="n">
        <v>5.01476754646797</v>
      </c>
      <c r="M5557" s="39"/>
      <c r="N5557" s="1" t="n">
        <f aca="false">(2.571*(19.44-D5557)+3.87)*$K$2</f>
        <v>-0</v>
      </c>
      <c r="O5557" s="1" t="n">
        <f aca="false">IF(N5557&gt;0,N5557,0)</f>
        <v>0</v>
      </c>
      <c r="P5557" s="1" t="n">
        <f aca="false">O5557*1.5</f>
        <v>0</v>
      </c>
      <c r="Q5557" s="1" t="n">
        <f aca="false">P5557/(3.6*$Q$2)</f>
        <v>0</v>
      </c>
      <c r="R5557" s="1" t="n">
        <f aca="false">(K5557+L5557)*$R$2</f>
        <v>25073.8377323399</v>
      </c>
      <c r="S5557" s="19" t="n">
        <f aca="false">J5557-R5557</f>
        <v>-25073.8377323399</v>
      </c>
      <c r="T5557" s="1" t="n">
        <f aca="false">IF(S5557&lt;0,S5557/$G$3,0)</f>
        <v>-35819.7681890569</v>
      </c>
      <c r="U5557" s="1" t="n">
        <f aca="false">IF(S5557&gt;0,S5557*0.7,0)</f>
        <v>0</v>
      </c>
      <c r="V5557" s="14" t="n">
        <f aca="false">V5556+U5557+T5557</f>
        <v>-31600188.1267889</v>
      </c>
      <c r="W5557" s="19" t="n">
        <f aca="false">V5557/1000</f>
        <v>-31600.1881267889</v>
      </c>
      <c r="X5557" s="19" t="n">
        <f aca="false">W5557*3600000000*2/237000000</f>
        <v>-960005.71524422</v>
      </c>
      <c r="Y5557" s="19" t="n">
        <f aca="false">X5557/30.662</f>
        <v>-31309.2986512367</v>
      </c>
    </row>
    <row r="5558" customFormat="false" ht="17.9" hidden="false" customHeight="false" outlineLevel="0" collapsed="false">
      <c r="A5558" s="2" t="n">
        <v>8</v>
      </c>
      <c r="B5558" s="3" t="n">
        <v>20</v>
      </c>
      <c r="C5558" s="38" t="n">
        <v>3</v>
      </c>
      <c r="D5558" s="1" t="n">
        <v>21.1</v>
      </c>
      <c r="E5558" s="3" t="n">
        <v>0</v>
      </c>
      <c r="F5558" s="23" t="n">
        <f aca="false">IF(D5558&lt;25, 0.24, 0.24-(0.01/5)*(D5558-25))</f>
        <v>0.24</v>
      </c>
      <c r="G5558" s="40" t="n">
        <f aca="false">(E5558/1000)*$G$1*F5558</f>
        <v>0</v>
      </c>
      <c r="H5558" s="40" t="n">
        <v>0.385840494601373</v>
      </c>
      <c r="I5558" s="3" t="n">
        <f aca="false">H5558*$J$2</f>
        <v>0</v>
      </c>
      <c r="J5558" s="19" t="n">
        <f aca="false">SUM(I5558+G5558)</f>
        <v>0</v>
      </c>
      <c r="K5558" s="1" t="n">
        <v>0</v>
      </c>
      <c r="L5558" s="39" t="n">
        <v>4.65407660925102</v>
      </c>
      <c r="M5558" s="39"/>
      <c r="N5558" s="1" t="n">
        <f aca="false">(2.571*(19.44-D5558)+3.87)*$K$2</f>
        <v>-0</v>
      </c>
      <c r="O5558" s="1" t="n">
        <f aca="false">IF(N5558&gt;0,N5558,0)</f>
        <v>0</v>
      </c>
      <c r="P5558" s="1" t="n">
        <f aca="false">O5558*1.5</f>
        <v>0</v>
      </c>
      <c r="Q5558" s="1" t="n">
        <f aca="false">P5558/(3.6*$Q$2)</f>
        <v>0</v>
      </c>
      <c r="R5558" s="1" t="n">
        <f aca="false">(K5558+L5558)*$R$2</f>
        <v>23270.3830462551</v>
      </c>
      <c r="S5558" s="19" t="n">
        <f aca="false">J5558-R5558</f>
        <v>-23270.3830462551</v>
      </c>
      <c r="T5558" s="1" t="n">
        <f aca="false">IF(S5558&lt;0,S5558/$G$3,0)</f>
        <v>-33243.404351793</v>
      </c>
      <c r="U5558" s="1" t="n">
        <f aca="false">IF(S5558&gt;0,S5558*0.7,0)</f>
        <v>0</v>
      </c>
      <c r="V5558" s="14" t="n">
        <f aca="false">V5557+U5558+T5558</f>
        <v>-31633431.5311407</v>
      </c>
      <c r="W5558" s="19" t="n">
        <f aca="false">V5558/1000</f>
        <v>-31633.4315311407</v>
      </c>
      <c r="X5558" s="19" t="n">
        <f aca="false">W5558*3600000000*2/237000000</f>
        <v>-961015.641452376</v>
      </c>
      <c r="Y5558" s="19" t="n">
        <f aca="false">X5558/30.662</f>
        <v>-31342.2360398009</v>
      </c>
    </row>
    <row r="5559" customFormat="false" ht="17.9" hidden="false" customHeight="false" outlineLevel="0" collapsed="false">
      <c r="A5559" s="2" t="n">
        <v>8</v>
      </c>
      <c r="B5559" s="3" t="n">
        <v>20</v>
      </c>
      <c r="C5559" s="38" t="n">
        <v>4</v>
      </c>
      <c r="D5559" s="1" t="n">
        <v>21.1</v>
      </c>
      <c r="E5559" s="3" t="n">
        <v>0</v>
      </c>
      <c r="F5559" s="23" t="n">
        <f aca="false">IF(D5559&lt;25, 0.24, 0.24-(0.01/5)*(D5559-25))</f>
        <v>0.24</v>
      </c>
      <c r="G5559" s="40" t="n">
        <f aca="false">(E5559/1000)*$G$1*F5559</f>
        <v>0</v>
      </c>
      <c r="H5559" s="40" t="n">
        <v>0.375407871340836</v>
      </c>
      <c r="I5559" s="3" t="n">
        <f aca="false">H5559*$J$2</f>
        <v>0</v>
      </c>
      <c r="J5559" s="19" t="n">
        <f aca="false">SUM(I5559+G5559)</f>
        <v>0</v>
      </c>
      <c r="K5559" s="1" t="n">
        <v>0</v>
      </c>
      <c r="L5559" s="39" t="n">
        <v>4.02714511306367</v>
      </c>
      <c r="M5559" s="39"/>
      <c r="N5559" s="1" t="n">
        <f aca="false">(2.571*(19.44-D5559)+3.87)*$K$2</f>
        <v>-0</v>
      </c>
      <c r="O5559" s="1" t="n">
        <f aca="false">IF(N5559&gt;0,N5559,0)</f>
        <v>0</v>
      </c>
      <c r="P5559" s="1" t="n">
        <f aca="false">O5559*1.5</f>
        <v>0</v>
      </c>
      <c r="Q5559" s="1" t="n">
        <f aca="false">P5559/(3.6*$Q$2)</f>
        <v>0</v>
      </c>
      <c r="R5559" s="1" t="n">
        <f aca="false">(K5559+L5559)*$R$2</f>
        <v>20135.7255653184</v>
      </c>
      <c r="S5559" s="19" t="n">
        <f aca="false">J5559-R5559</f>
        <v>-20135.7255653184</v>
      </c>
      <c r="T5559" s="1" t="n">
        <f aca="false">IF(S5559&lt;0,S5559/$G$3,0)</f>
        <v>-28765.3222361691</v>
      </c>
      <c r="U5559" s="1" t="n">
        <f aca="false">IF(S5559&gt;0,S5559*0.7,0)</f>
        <v>0</v>
      </c>
      <c r="V5559" s="14" t="n">
        <f aca="false">V5558+U5559+T5559</f>
        <v>-31662196.8533769</v>
      </c>
      <c r="W5559" s="19" t="n">
        <f aca="false">V5559/1000</f>
        <v>-31662.1968533769</v>
      </c>
      <c r="X5559" s="19" t="n">
        <f aca="false">W5559*3600000000*2/237000000</f>
        <v>-961889.52465955</v>
      </c>
      <c r="Y5559" s="19" t="n">
        <f aca="false">X5559/30.662</f>
        <v>-31370.7365683762</v>
      </c>
    </row>
    <row r="5560" customFormat="false" ht="17.9" hidden="false" customHeight="false" outlineLevel="0" collapsed="false">
      <c r="A5560" s="2" t="n">
        <v>8</v>
      </c>
      <c r="B5560" s="3" t="n">
        <v>20</v>
      </c>
      <c r="C5560" s="38" t="n">
        <v>5</v>
      </c>
      <c r="D5560" s="1" t="n">
        <v>21.1</v>
      </c>
      <c r="E5560" s="3" t="n">
        <v>0</v>
      </c>
      <c r="F5560" s="23" t="n">
        <f aca="false">IF(D5560&lt;25, 0.24, 0.24-(0.01/5)*(D5560-25))</f>
        <v>0.24</v>
      </c>
      <c r="G5560" s="40" t="n">
        <f aca="false">(E5560/1000)*$G$1*F5560</f>
        <v>0</v>
      </c>
      <c r="H5560" s="40" t="n">
        <v>0.360214831170617</v>
      </c>
      <c r="I5560" s="3" t="n">
        <f aca="false">H5560*$J$2</f>
        <v>0</v>
      </c>
      <c r="J5560" s="19" t="n">
        <f aca="false">SUM(I5560+G5560)</f>
        <v>0</v>
      </c>
      <c r="K5560" s="1" t="n">
        <v>0</v>
      </c>
      <c r="L5560" s="39" t="n">
        <v>3.63953353663635</v>
      </c>
      <c r="M5560" s="39"/>
      <c r="N5560" s="1" t="n">
        <f aca="false">(2.571*(19.44-D5560)+3.87)*$K$2</f>
        <v>-0</v>
      </c>
      <c r="O5560" s="1" t="n">
        <f aca="false">IF(N5560&gt;0,N5560,0)</f>
        <v>0</v>
      </c>
      <c r="P5560" s="1" t="n">
        <f aca="false">O5560*1.5</f>
        <v>0</v>
      </c>
      <c r="Q5560" s="1" t="n">
        <f aca="false">P5560/(3.6*$Q$2)</f>
        <v>0</v>
      </c>
      <c r="R5560" s="1" t="n">
        <f aca="false">(K5560+L5560)*$R$2</f>
        <v>18197.6676831818</v>
      </c>
      <c r="S5560" s="19" t="n">
        <f aca="false">J5560-R5560</f>
        <v>-18197.6676831818</v>
      </c>
      <c r="T5560" s="1" t="n">
        <f aca="false">IF(S5560&lt;0,S5560/$G$3,0)</f>
        <v>-25996.6681188311</v>
      </c>
      <c r="U5560" s="1" t="n">
        <f aca="false">IF(S5560&gt;0,S5560*0.7,0)</f>
        <v>0</v>
      </c>
      <c r="V5560" s="14" t="n">
        <f aca="false">V5559+U5560+T5560</f>
        <v>-31688193.5214957</v>
      </c>
      <c r="W5560" s="19" t="n">
        <f aca="false">V5560/1000</f>
        <v>-31688.1935214957</v>
      </c>
      <c r="X5560" s="19" t="n">
        <f aca="false">W5560*3600000000*2/237000000</f>
        <v>-962679.296855565</v>
      </c>
      <c r="Y5560" s="19" t="n">
        <f aca="false">X5560/30.662</f>
        <v>-31396.493929149</v>
      </c>
    </row>
    <row r="5561" customFormat="false" ht="17.9" hidden="false" customHeight="false" outlineLevel="0" collapsed="false">
      <c r="A5561" s="2" t="n">
        <v>8</v>
      </c>
      <c r="B5561" s="3" t="n">
        <v>20</v>
      </c>
      <c r="C5561" s="38" t="n">
        <v>6</v>
      </c>
      <c r="D5561" s="1" t="n">
        <v>21.7</v>
      </c>
      <c r="E5561" s="3" t="n">
        <v>23.0222222222222</v>
      </c>
      <c r="F5561" s="23" t="n">
        <f aca="false">IF(D5561&lt;25, 0.24, 0.24-(0.01/5)*(D5561-25))</f>
        <v>0.24</v>
      </c>
      <c r="G5561" s="40" t="n">
        <f aca="false">(E5561/1000)*$G$1*F5561</f>
        <v>1810.20970666667</v>
      </c>
      <c r="H5561" s="40" t="n">
        <v>0.328713194234411</v>
      </c>
      <c r="I5561" s="3" t="n">
        <f aca="false">H5561*$J$2</f>
        <v>0</v>
      </c>
      <c r="J5561" s="19" t="n">
        <f aca="false">SUM(I5561+G5561)</f>
        <v>1810.20970666667</v>
      </c>
      <c r="K5561" s="1" t="n">
        <v>0</v>
      </c>
      <c r="L5561" s="39" t="n">
        <v>3.20675004017805</v>
      </c>
      <c r="M5561" s="39"/>
      <c r="N5561" s="1" t="n">
        <f aca="false">(2.571*(19.44-D5561)+3.87)*$K$2</f>
        <v>-0</v>
      </c>
      <c r="O5561" s="1" t="n">
        <f aca="false">IF(N5561&gt;0,N5561,0)</f>
        <v>0</v>
      </c>
      <c r="P5561" s="1" t="n">
        <f aca="false">O5561*1.5</f>
        <v>0</v>
      </c>
      <c r="Q5561" s="1" t="n">
        <f aca="false">P5561/(3.6*$Q$2)</f>
        <v>0</v>
      </c>
      <c r="R5561" s="1" t="n">
        <f aca="false">(K5561+L5561)*$R$2</f>
        <v>16033.7502008903</v>
      </c>
      <c r="S5561" s="19" t="n">
        <f aca="false">J5561-R5561</f>
        <v>-14223.5404942236</v>
      </c>
      <c r="T5561" s="1" t="n">
        <f aca="false">IF(S5561&lt;0,S5561/$G$3,0)</f>
        <v>-20319.3435631766</v>
      </c>
      <c r="U5561" s="1" t="n">
        <f aca="false">IF(S5561&gt;0,S5561*0.7,0)</f>
        <v>0</v>
      </c>
      <c r="V5561" s="14" t="n">
        <f aca="false">V5560+U5561+T5561</f>
        <v>-31708512.8650589</v>
      </c>
      <c r="W5561" s="19" t="n">
        <f aca="false">V5561/1000</f>
        <v>-31708.5128650589</v>
      </c>
      <c r="X5561" s="19" t="n">
        <f aca="false">W5561*3600000000*2/237000000</f>
        <v>-963296.593368877</v>
      </c>
      <c r="Y5561" s="19" t="n">
        <f aca="false">X5561/30.662</f>
        <v>-31416.6262268892</v>
      </c>
    </row>
    <row r="5562" customFormat="false" ht="17.9" hidden="false" customHeight="false" outlineLevel="0" collapsed="false">
      <c r="A5562" s="2" t="n">
        <v>8</v>
      </c>
      <c r="B5562" s="3" t="n">
        <v>20</v>
      </c>
      <c r="C5562" s="38" t="n">
        <v>7</v>
      </c>
      <c r="D5562" s="1" t="n">
        <v>22.2</v>
      </c>
      <c r="E5562" s="3" t="n">
        <v>185.228787569996</v>
      </c>
      <c r="F5562" s="23" t="n">
        <f aca="false">IF(D5562&lt;25, 0.24, 0.24-(0.01/5)*(D5562-25))</f>
        <v>0.24</v>
      </c>
      <c r="G5562" s="40" t="n">
        <f aca="false">(E5562/1000)*$G$1*F5562</f>
        <v>14564.3172920837</v>
      </c>
      <c r="H5562" s="40" t="n">
        <v>0.285166422416032</v>
      </c>
      <c r="I5562" s="3" t="n">
        <f aca="false">H5562*$J$2</f>
        <v>0</v>
      </c>
      <c r="J5562" s="19" t="n">
        <f aca="false">SUM(I5562+G5562)</f>
        <v>14564.3172920837</v>
      </c>
      <c r="K5562" s="1" t="n">
        <v>0</v>
      </c>
      <c r="L5562" s="39" t="n">
        <v>2.79883391383782</v>
      </c>
      <c r="M5562" s="39"/>
      <c r="N5562" s="1" t="n">
        <f aca="false">(2.571*(19.44-D5562)+3.87)*$K$2</f>
        <v>-0</v>
      </c>
      <c r="O5562" s="1" t="n">
        <f aca="false">IF(N5562&gt;0,N5562,0)</f>
        <v>0</v>
      </c>
      <c r="P5562" s="1" t="n">
        <f aca="false">O5562*1.5</f>
        <v>0</v>
      </c>
      <c r="Q5562" s="1" t="n">
        <f aca="false">P5562/(3.6*$Q$2)</f>
        <v>0</v>
      </c>
      <c r="R5562" s="1" t="n">
        <f aca="false">(K5562+L5562)*$R$2</f>
        <v>13994.1695691891</v>
      </c>
      <c r="S5562" s="19" t="n">
        <f aca="false">J5562-R5562</f>
        <v>570.147722894599</v>
      </c>
      <c r="T5562" s="1" t="n">
        <f aca="false">IF(S5562&lt;0,S5562/$G$3,0)</f>
        <v>0</v>
      </c>
      <c r="U5562" s="1" t="n">
        <f aca="false">IF(S5562&gt;0,S5562*0.7,0)</f>
        <v>399.103406026219</v>
      </c>
      <c r="V5562" s="14" t="n">
        <f aca="false">V5561+U5562+T5562</f>
        <v>-31708113.7616528</v>
      </c>
      <c r="W5562" s="19" t="n">
        <f aca="false">V5562/1000</f>
        <v>-31708.1137616528</v>
      </c>
      <c r="X5562" s="19" t="n">
        <f aca="false">W5562*3600000000*2/237000000</f>
        <v>-963284.468708441</v>
      </c>
      <c r="Y5562" s="19" t="n">
        <f aca="false">X5562/30.662</f>
        <v>-31416.2307973531</v>
      </c>
    </row>
    <row r="5563" customFormat="false" ht="17.9" hidden="false" customHeight="false" outlineLevel="0" collapsed="false">
      <c r="A5563" s="2" t="n">
        <v>8</v>
      </c>
      <c r="B5563" s="3" t="n">
        <v>20</v>
      </c>
      <c r="C5563" s="38" t="n">
        <v>8</v>
      </c>
      <c r="D5563" s="1" t="n">
        <v>22.8</v>
      </c>
      <c r="E5563" s="3" t="n">
        <v>346.902670199175</v>
      </c>
      <c r="F5563" s="23" t="n">
        <f aca="false">IF(D5563&lt;25, 0.24, 0.24-(0.01/5)*(D5563-25))</f>
        <v>0.24</v>
      </c>
      <c r="G5563" s="40" t="n">
        <f aca="false">(E5563/1000)*$G$1*F5563</f>
        <v>27276.5406745569</v>
      </c>
      <c r="H5563" s="40" t="n">
        <v>0.247837681666823</v>
      </c>
      <c r="I5563" s="3" t="n">
        <f aca="false">H5563*$J$2</f>
        <v>0</v>
      </c>
      <c r="J5563" s="19" t="n">
        <f aca="false">SUM(I5563+G5563)</f>
        <v>27276.5406745569</v>
      </c>
      <c r="K5563" s="1" t="n">
        <v>0</v>
      </c>
      <c r="L5563" s="39" t="n">
        <v>2.17258684068125</v>
      </c>
      <c r="M5563" s="39"/>
      <c r="N5563" s="1" t="n">
        <f aca="false">(2.571*(19.44-D5563)+3.87)*$K$2</f>
        <v>-0</v>
      </c>
      <c r="O5563" s="1" t="n">
        <f aca="false">IF(N5563&gt;0,N5563,0)</f>
        <v>0</v>
      </c>
      <c r="P5563" s="1" t="n">
        <f aca="false">O5563*1.5</f>
        <v>0</v>
      </c>
      <c r="Q5563" s="1" t="n">
        <f aca="false">P5563/(3.6*$Q$2)</f>
        <v>0</v>
      </c>
      <c r="R5563" s="1" t="n">
        <f aca="false">(K5563+L5563)*$R$2</f>
        <v>10862.9342034063</v>
      </c>
      <c r="S5563" s="19" t="n">
        <f aca="false">J5563-R5563</f>
        <v>16413.6064711506</v>
      </c>
      <c r="T5563" s="1" t="n">
        <f aca="false">IF(S5563&lt;0,S5563/$G$3,0)</f>
        <v>0</v>
      </c>
      <c r="U5563" s="1" t="n">
        <f aca="false">IF(S5563&gt;0,S5563*0.7,0)</f>
        <v>11489.5245298054</v>
      </c>
      <c r="V5563" s="14" t="n">
        <f aca="false">V5562+U5563+T5563</f>
        <v>-31696624.237123</v>
      </c>
      <c r="W5563" s="19" t="n">
        <f aca="false">V5563/1000</f>
        <v>-31696.624237123</v>
      </c>
      <c r="X5563" s="19" t="n">
        <f aca="false">W5563*3600000000*2/237000000</f>
        <v>-962935.419861966</v>
      </c>
      <c r="Y5563" s="19" t="n">
        <f aca="false">X5563/30.662</f>
        <v>-31404.8470374394</v>
      </c>
    </row>
    <row r="5564" customFormat="false" ht="17.9" hidden="false" customHeight="false" outlineLevel="0" collapsed="false">
      <c r="A5564" s="2" t="n">
        <v>8</v>
      </c>
      <c r="B5564" s="3" t="n">
        <v>20</v>
      </c>
      <c r="C5564" s="38" t="n">
        <v>9</v>
      </c>
      <c r="D5564" s="1" t="n">
        <v>24.1</v>
      </c>
      <c r="E5564" s="3" t="n">
        <v>488.839952909075</v>
      </c>
      <c r="F5564" s="23" t="n">
        <f aca="false">IF(D5564&lt;25, 0.24, 0.24-(0.01/5)*(D5564-25))</f>
        <v>0.24</v>
      </c>
      <c r="G5564" s="40" t="n">
        <f aca="false">(E5564/1000)*$G$1*F5564</f>
        <v>38436.8988892971</v>
      </c>
      <c r="H5564" s="40" t="n">
        <v>0.284242241983156</v>
      </c>
      <c r="I5564" s="3" t="n">
        <f aca="false">H5564*$J$2</f>
        <v>0</v>
      </c>
      <c r="J5564" s="19" t="n">
        <f aca="false">SUM(I5564+G5564)</f>
        <v>38436.8988892971</v>
      </c>
      <c r="K5564" s="1" t="n">
        <v>0.0800000000000011</v>
      </c>
      <c r="L5564" s="39" t="n">
        <v>1.78568410551577</v>
      </c>
      <c r="M5564" s="39"/>
      <c r="N5564" s="1" t="n">
        <f aca="false">(2.571*(19.44-D5564)+3.87)*$K$2</f>
        <v>-0</v>
      </c>
      <c r="O5564" s="1" t="n">
        <f aca="false">IF(N5564&gt;0,N5564,0)</f>
        <v>0</v>
      </c>
      <c r="P5564" s="1" t="n">
        <f aca="false">O5564*1.5</f>
        <v>0</v>
      </c>
      <c r="Q5564" s="1" t="n">
        <f aca="false">P5564/(3.6*$Q$2)</f>
        <v>0</v>
      </c>
      <c r="R5564" s="1" t="n">
        <f aca="false">(K5564+L5564)*$R$2</f>
        <v>9328.42052757886</v>
      </c>
      <c r="S5564" s="19" t="n">
        <f aca="false">J5564-R5564</f>
        <v>29108.4783617182</v>
      </c>
      <c r="T5564" s="1" t="n">
        <f aca="false">IF(S5564&lt;0,S5564/$G$3,0)</f>
        <v>0</v>
      </c>
      <c r="U5564" s="1" t="n">
        <f aca="false">IF(S5564&gt;0,S5564*0.7,0)</f>
        <v>20375.9348532028</v>
      </c>
      <c r="V5564" s="14" t="n">
        <f aca="false">V5563+U5564+T5564</f>
        <v>-31676248.3022698</v>
      </c>
      <c r="W5564" s="19" t="n">
        <f aca="false">V5564/1000</f>
        <v>-31676.2483022698</v>
      </c>
      <c r="X5564" s="19" t="n">
        <f aca="false">W5564*3600000000*2/237000000</f>
        <v>-962316.40411959</v>
      </c>
      <c r="Y5564" s="19" t="n">
        <f aca="false">X5564/30.662</f>
        <v>-31384.6586693494</v>
      </c>
    </row>
    <row r="5565" customFormat="false" ht="17.9" hidden="false" customHeight="false" outlineLevel="0" collapsed="false">
      <c r="A5565" s="2" t="n">
        <v>8</v>
      </c>
      <c r="B5565" s="3" t="n">
        <v>20</v>
      </c>
      <c r="C5565" s="38" t="n">
        <v>10</v>
      </c>
      <c r="D5565" s="1" t="n">
        <v>25.4</v>
      </c>
      <c r="E5565" s="3" t="n">
        <v>661.605050518324</v>
      </c>
      <c r="F5565" s="23" t="n">
        <f aca="false">IF(D5565&lt;25, 0.24, 0.24-(0.01/5)*(D5565-25))</f>
        <v>0.2392</v>
      </c>
      <c r="G5565" s="40" t="n">
        <f aca="false">(E5565/1000)*$G$1*F5565</f>
        <v>51847.8071588745</v>
      </c>
      <c r="H5565" s="40" t="n">
        <v>0.239233794994974</v>
      </c>
      <c r="I5565" s="3" t="n">
        <f aca="false">H5565*$J$2</f>
        <v>0</v>
      </c>
      <c r="J5565" s="19" t="n">
        <f aca="false">SUM(I5565+G5565)</f>
        <v>51847.8071588745</v>
      </c>
      <c r="K5565" s="1" t="n">
        <v>1.12</v>
      </c>
      <c r="L5565" s="39" t="n">
        <v>0.953514996090576</v>
      </c>
      <c r="M5565" s="39"/>
      <c r="N5565" s="1" t="n">
        <f aca="false">(2.571*(19.44-D5565)+3.87)*$K$2</f>
        <v>-0</v>
      </c>
      <c r="O5565" s="1" t="n">
        <f aca="false">IF(N5565&gt;0,N5565,0)</f>
        <v>0</v>
      </c>
      <c r="P5565" s="1" t="n">
        <f aca="false">O5565*1.5</f>
        <v>0</v>
      </c>
      <c r="Q5565" s="1" t="n">
        <f aca="false">P5565/(3.6*$Q$2)</f>
        <v>0</v>
      </c>
      <c r="R5565" s="1" t="n">
        <f aca="false">(K5565+L5565)*$R$2</f>
        <v>10367.5749804529</v>
      </c>
      <c r="S5565" s="19" t="n">
        <f aca="false">J5565-R5565</f>
        <v>41480.2321784217</v>
      </c>
      <c r="T5565" s="1" t="n">
        <f aca="false">IF(S5565&lt;0,S5565/$G$3,0)</f>
        <v>0</v>
      </c>
      <c r="U5565" s="1" t="n">
        <f aca="false">IF(S5565&gt;0,S5565*0.7,0)</f>
        <v>29036.1625248952</v>
      </c>
      <c r="V5565" s="14" t="n">
        <f aca="false">V5564+U5565+T5565</f>
        <v>-31647212.1397449</v>
      </c>
      <c r="W5565" s="19" t="n">
        <f aca="false">V5565/1000</f>
        <v>-31647.2121397449</v>
      </c>
      <c r="X5565" s="19" t="n">
        <f aca="false">W5565*3600000000*2/237000000</f>
        <v>-961434.292853011</v>
      </c>
      <c r="Y5565" s="19" t="n">
        <f aca="false">X5565/30.662</f>
        <v>-31355.8897936537</v>
      </c>
    </row>
    <row r="5566" customFormat="false" ht="17.9" hidden="false" customHeight="false" outlineLevel="0" collapsed="false">
      <c r="A5566" s="2" t="n">
        <v>8</v>
      </c>
      <c r="B5566" s="3" t="n">
        <v>20</v>
      </c>
      <c r="C5566" s="38" t="n">
        <v>11</v>
      </c>
      <c r="D5566" s="1" t="n">
        <v>26.7</v>
      </c>
      <c r="E5566" s="3" t="n">
        <v>733.576113399616</v>
      </c>
      <c r="F5566" s="23" t="n">
        <f aca="false">IF(D5566&lt;25, 0.24, 0.24-(0.01/5)*(D5566-25))</f>
        <v>0.2366</v>
      </c>
      <c r="G5566" s="40" t="n">
        <f aca="false">(E5566/1000)*$G$1*F5566</f>
        <v>56863.073203951</v>
      </c>
      <c r="H5566" s="40" t="n">
        <v>0.188124696175476</v>
      </c>
      <c r="I5566" s="3" t="n">
        <f aca="false">H5566*$J$2</f>
        <v>0</v>
      </c>
      <c r="J5566" s="19" t="n">
        <f aca="false">SUM(I5566+G5566)</f>
        <v>56863.073203951</v>
      </c>
      <c r="K5566" s="1" t="n">
        <v>2.16</v>
      </c>
      <c r="L5566" s="39" t="n">
        <v>0.295189336481518</v>
      </c>
      <c r="M5566" s="39"/>
      <c r="N5566" s="1" t="n">
        <f aca="false">(2.571*(19.44-D5566)+3.87)*$K$2</f>
        <v>-0</v>
      </c>
      <c r="O5566" s="1" t="n">
        <f aca="false">IF(N5566&gt;0,N5566,0)</f>
        <v>0</v>
      </c>
      <c r="P5566" s="1" t="n">
        <f aca="false">O5566*1.5</f>
        <v>0</v>
      </c>
      <c r="Q5566" s="1" t="n">
        <f aca="false">P5566/(3.6*$Q$2)</f>
        <v>0</v>
      </c>
      <c r="R5566" s="1" t="n">
        <f aca="false">(K5566+L5566)*$R$2</f>
        <v>12275.9466824076</v>
      </c>
      <c r="S5566" s="19" t="n">
        <f aca="false">J5566-R5566</f>
        <v>44587.1265215434</v>
      </c>
      <c r="T5566" s="1" t="n">
        <f aca="false">IF(S5566&lt;0,S5566/$G$3,0)</f>
        <v>0</v>
      </c>
      <c r="U5566" s="1" t="n">
        <f aca="false">IF(S5566&gt;0,S5566*0.7,0)</f>
        <v>31210.9885650804</v>
      </c>
      <c r="V5566" s="14" t="n">
        <f aca="false">V5565+U5566+T5566</f>
        <v>-31616001.1511799</v>
      </c>
      <c r="W5566" s="19" t="n">
        <f aca="false">V5566/1000</f>
        <v>-31616.0011511799</v>
      </c>
      <c r="X5566" s="19" t="n">
        <f aca="false">W5566*3600000000*2/237000000</f>
        <v>-960486.11092192</v>
      </c>
      <c r="Y5566" s="19" t="n">
        <f aca="false">X5566/30.662</f>
        <v>-31324.9661118622</v>
      </c>
    </row>
    <row r="5567" customFormat="false" ht="17.9" hidden="false" customHeight="false" outlineLevel="0" collapsed="false">
      <c r="A5567" s="2" t="n">
        <v>8</v>
      </c>
      <c r="B5567" s="3" t="n">
        <v>20</v>
      </c>
      <c r="C5567" s="38" t="n">
        <v>12</v>
      </c>
      <c r="D5567" s="1" t="n">
        <v>27.6</v>
      </c>
      <c r="E5567" s="3" t="n">
        <v>706.105821035755</v>
      </c>
      <c r="F5567" s="23" t="n">
        <f aca="false">IF(D5567&lt;25, 0.24, 0.24-(0.01/5)*(D5567-25))</f>
        <v>0.2348</v>
      </c>
      <c r="G5567" s="40" t="n">
        <f aca="false">(E5567/1000)*$G$1*F5567</f>
        <v>54317.3145577999</v>
      </c>
      <c r="H5567" s="40" t="n">
        <v>0.182609560394009</v>
      </c>
      <c r="I5567" s="3" t="n">
        <f aca="false">H5567*$J$2</f>
        <v>0</v>
      </c>
      <c r="J5567" s="19" t="n">
        <f aca="false">SUM(I5567+G5567)</f>
        <v>54317.3145577999</v>
      </c>
      <c r="K5567" s="1" t="n">
        <v>2.88</v>
      </c>
      <c r="L5567" s="39" t="n">
        <v>0.369783069905167</v>
      </c>
      <c r="M5567" s="39"/>
      <c r="N5567" s="1" t="n">
        <f aca="false">(2.571*(19.44-D5567)+3.87)*$K$2</f>
        <v>-0</v>
      </c>
      <c r="O5567" s="1" t="n">
        <f aca="false">IF(N5567&gt;0,N5567,0)</f>
        <v>0</v>
      </c>
      <c r="P5567" s="1" t="n">
        <f aca="false">O5567*1.5</f>
        <v>0</v>
      </c>
      <c r="Q5567" s="1" t="n">
        <f aca="false">P5567/(3.6*$Q$2)</f>
        <v>0</v>
      </c>
      <c r="R5567" s="1" t="n">
        <f aca="false">(K5567+L5567)*$R$2</f>
        <v>16248.9153495258</v>
      </c>
      <c r="S5567" s="19" t="n">
        <f aca="false">J5567-R5567</f>
        <v>38068.3992082741</v>
      </c>
      <c r="T5567" s="1" t="n">
        <f aca="false">IF(S5567&lt;0,S5567/$G$3,0)</f>
        <v>0</v>
      </c>
      <c r="U5567" s="1" t="n">
        <f aca="false">IF(S5567&gt;0,S5567*0.7,0)</f>
        <v>26647.8794457919</v>
      </c>
      <c r="V5567" s="14" t="n">
        <f aca="false">V5566+U5567+T5567</f>
        <v>-31589353.2717341</v>
      </c>
      <c r="W5567" s="19" t="n">
        <f aca="false">V5567/1000</f>
        <v>-31589.3532717341</v>
      </c>
      <c r="X5567" s="19" t="n">
        <f aca="false">W5567*3600000000*2/237000000</f>
        <v>-959676.555090655</v>
      </c>
      <c r="Y5567" s="19" t="n">
        <f aca="false">X5567/30.662</f>
        <v>-31298.5635343636</v>
      </c>
    </row>
    <row r="5568" customFormat="false" ht="17.9" hidden="false" customHeight="false" outlineLevel="0" collapsed="false">
      <c r="A5568" s="2" t="n">
        <v>8</v>
      </c>
      <c r="B5568" s="3" t="n">
        <v>20</v>
      </c>
      <c r="C5568" s="38" t="n">
        <v>13</v>
      </c>
      <c r="D5568" s="1" t="n">
        <v>28.5</v>
      </c>
      <c r="E5568" s="3" t="n">
        <v>770.918321737476</v>
      </c>
      <c r="F5568" s="23" t="n">
        <f aca="false">IF(D5568&lt;25, 0.24, 0.24-(0.01/5)*(D5568-25))</f>
        <v>0.233</v>
      </c>
      <c r="G5568" s="40" t="n">
        <f aca="false">(E5568/1000)*$G$1*F5568</f>
        <v>58848.4047122582</v>
      </c>
      <c r="H5568" s="40" t="n">
        <v>0.176149680078274</v>
      </c>
      <c r="I5568" s="3" t="n">
        <f aca="false">H5568*$J$2</f>
        <v>0</v>
      </c>
      <c r="J5568" s="19" t="n">
        <f aca="false">SUM(I5568+G5568)</f>
        <v>58848.4047122582</v>
      </c>
      <c r="K5568" s="1" t="n">
        <v>3.6</v>
      </c>
      <c r="L5568" s="39" t="n">
        <v>0.933054847300174</v>
      </c>
      <c r="M5568" s="39"/>
      <c r="N5568" s="1" t="n">
        <f aca="false">(2.571*(19.44-D5568)+3.87)*$K$2</f>
        <v>-0</v>
      </c>
      <c r="O5568" s="1" t="n">
        <f aca="false">IF(N5568&gt;0,N5568,0)</f>
        <v>0</v>
      </c>
      <c r="P5568" s="1" t="n">
        <f aca="false">O5568*1.5</f>
        <v>0</v>
      </c>
      <c r="Q5568" s="1" t="n">
        <f aca="false">P5568/(3.6*$Q$2)</f>
        <v>0</v>
      </c>
      <c r="R5568" s="1" t="n">
        <f aca="false">(K5568+L5568)*$R$2</f>
        <v>22665.2742365009</v>
      </c>
      <c r="S5568" s="19" t="n">
        <f aca="false">J5568-R5568</f>
        <v>36183.1304757574</v>
      </c>
      <c r="T5568" s="1" t="n">
        <f aca="false">IF(S5568&lt;0,S5568/$G$3,0)</f>
        <v>0</v>
      </c>
      <c r="U5568" s="1" t="n">
        <f aca="false">IF(S5568&gt;0,S5568*0.7,0)</f>
        <v>25328.1913330302</v>
      </c>
      <c r="V5568" s="14" t="n">
        <f aca="false">V5567+U5568+T5568</f>
        <v>-31564025.080401</v>
      </c>
      <c r="W5568" s="19" t="n">
        <f aca="false">V5568/1000</f>
        <v>-31564.025080401</v>
      </c>
      <c r="X5568" s="19" t="n">
        <f aca="false">W5568*3600000000*2/237000000</f>
        <v>-958907.091050158</v>
      </c>
      <c r="Y5568" s="19" t="n">
        <f aca="false">X5568/30.662</f>
        <v>-31273.4684968416</v>
      </c>
    </row>
    <row r="5569" customFormat="false" ht="17.9" hidden="false" customHeight="false" outlineLevel="0" collapsed="false">
      <c r="A5569" s="2" t="n">
        <v>8</v>
      </c>
      <c r="B5569" s="3" t="n">
        <v>20</v>
      </c>
      <c r="C5569" s="38" t="n">
        <v>14</v>
      </c>
      <c r="D5569" s="1" t="n">
        <v>29.4</v>
      </c>
      <c r="E5569" s="3" t="n">
        <v>672.965163859878</v>
      </c>
      <c r="F5569" s="23" t="n">
        <f aca="false">IF(D5569&lt;25, 0.24, 0.24-(0.01/5)*(D5569-25))</f>
        <v>0.2312</v>
      </c>
      <c r="G5569" s="40" t="n">
        <f aca="false">(E5569/1000)*$G$1*F5569</f>
        <v>50974.2470226484</v>
      </c>
      <c r="H5569" s="40" t="n">
        <v>0.177514141353454</v>
      </c>
      <c r="I5569" s="3" t="n">
        <f aca="false">H5569*$J$2</f>
        <v>0</v>
      </c>
      <c r="J5569" s="19" t="n">
        <f aca="false">SUM(I5569+G5569)</f>
        <v>50974.2470226484</v>
      </c>
      <c r="K5569" s="1" t="n">
        <v>4.32</v>
      </c>
      <c r="L5569" s="39" t="n">
        <v>3.02555581645055</v>
      </c>
      <c r="M5569" s="39"/>
      <c r="N5569" s="1" t="n">
        <f aca="false">(2.571*(19.44-D5569)+3.87)*$K$2</f>
        <v>-0</v>
      </c>
      <c r="O5569" s="1" t="n">
        <f aca="false">IF(N5569&gt;0,N5569,0)</f>
        <v>0</v>
      </c>
      <c r="P5569" s="1" t="n">
        <f aca="false">O5569*1.5</f>
        <v>0</v>
      </c>
      <c r="Q5569" s="1" t="n">
        <f aca="false">P5569/(3.6*$Q$2)</f>
        <v>0</v>
      </c>
      <c r="R5569" s="1" t="n">
        <f aca="false">(K5569+L5569)*$R$2</f>
        <v>36727.7790822528</v>
      </c>
      <c r="S5569" s="19" t="n">
        <f aca="false">J5569-R5569</f>
        <v>14246.4679403956</v>
      </c>
      <c r="T5569" s="1" t="n">
        <f aca="false">IF(S5569&lt;0,S5569/$G$3,0)</f>
        <v>0</v>
      </c>
      <c r="U5569" s="1" t="n">
        <f aca="false">IF(S5569&gt;0,S5569*0.7,0)</f>
        <v>9972.52755827693</v>
      </c>
      <c r="V5569" s="14" t="n">
        <f aca="false">V5568+U5569+T5569</f>
        <v>-31554052.5528428</v>
      </c>
      <c r="W5569" s="19" t="n">
        <f aca="false">V5569/1000</f>
        <v>-31554.0525528428</v>
      </c>
      <c r="X5569" s="19" t="n">
        <f aca="false">W5569*3600000000*2/237000000</f>
        <v>-958604.128187628</v>
      </c>
      <c r="Y5569" s="19" t="n">
        <f aca="false">X5569/30.662</f>
        <v>-31263.5877694745</v>
      </c>
    </row>
    <row r="5570" customFormat="false" ht="17.9" hidden="false" customHeight="false" outlineLevel="0" collapsed="false">
      <c r="A5570" s="2" t="n">
        <v>8</v>
      </c>
      <c r="B5570" s="3" t="n">
        <v>20</v>
      </c>
      <c r="C5570" s="38" t="n">
        <v>15</v>
      </c>
      <c r="D5570" s="1" t="n">
        <v>29.2</v>
      </c>
      <c r="E5570" s="3" t="n">
        <v>319.807483824608</v>
      </c>
      <c r="F5570" s="23" t="n">
        <f aca="false">IF(D5570&lt;25, 0.24, 0.24-(0.01/5)*(D5570-25))</f>
        <v>0.2316</v>
      </c>
      <c r="G5570" s="40" t="n">
        <f aca="false">(E5570/1000)*$G$1*F5570</f>
        <v>24265.9659302032</v>
      </c>
      <c r="H5570" s="40" t="n">
        <v>0.186636652724342</v>
      </c>
      <c r="I5570" s="3" t="n">
        <f aca="false">H5570*$J$2</f>
        <v>0</v>
      </c>
      <c r="J5570" s="19" t="n">
        <f aca="false">SUM(I5570+G5570)</f>
        <v>24265.9659302032</v>
      </c>
      <c r="K5570" s="1" t="n">
        <v>4.16</v>
      </c>
      <c r="L5570" s="39" t="n">
        <v>6.83797140239985</v>
      </c>
      <c r="M5570" s="39"/>
      <c r="N5570" s="1" t="n">
        <f aca="false">(2.571*(19.44-D5570)+3.87)*$K$2</f>
        <v>-0</v>
      </c>
      <c r="O5570" s="1" t="n">
        <f aca="false">IF(N5570&gt;0,N5570,0)</f>
        <v>0</v>
      </c>
      <c r="P5570" s="1" t="n">
        <f aca="false">O5570*1.5</f>
        <v>0</v>
      </c>
      <c r="Q5570" s="1" t="n">
        <f aca="false">P5570/(3.6*$Q$2)</f>
        <v>0</v>
      </c>
      <c r="R5570" s="1" t="n">
        <f aca="false">(K5570+L5570)*$R$2</f>
        <v>54989.8570119993</v>
      </c>
      <c r="S5570" s="19" t="n">
        <f aca="false">J5570-R5570</f>
        <v>-30723.8910817961</v>
      </c>
      <c r="T5570" s="1" t="n">
        <f aca="false">IF(S5570&lt;0,S5570/$G$3,0)</f>
        <v>-43891.2729739944</v>
      </c>
      <c r="U5570" s="1" t="n">
        <f aca="false">IF(S5570&gt;0,S5570*0.7,0)</f>
        <v>0</v>
      </c>
      <c r="V5570" s="14" t="n">
        <f aca="false">V5569+U5570+T5570</f>
        <v>-31597943.8258168</v>
      </c>
      <c r="W5570" s="19" t="n">
        <f aca="false">V5570/1000</f>
        <v>-31597.9438258168</v>
      </c>
      <c r="X5570" s="19" t="n">
        <f aca="false">W5570*3600000000*2/237000000</f>
        <v>-959937.533948863</v>
      </c>
      <c r="Y5570" s="19" t="n">
        <f aca="false">X5570/30.662</f>
        <v>-31307.075009747</v>
      </c>
    </row>
    <row r="5571" customFormat="false" ht="17.9" hidden="false" customHeight="false" outlineLevel="0" collapsed="false">
      <c r="A5571" s="2" t="n">
        <v>8</v>
      </c>
      <c r="B5571" s="3" t="n">
        <v>20</v>
      </c>
      <c r="C5571" s="38" t="n">
        <v>16</v>
      </c>
      <c r="D5571" s="1" t="n">
        <v>29.1</v>
      </c>
      <c r="E5571" s="3" t="n">
        <v>186.061361887877</v>
      </c>
      <c r="F5571" s="23" t="n">
        <f aca="false">IF(D5571&lt;25, 0.24, 0.24-(0.01/5)*(D5571-25))</f>
        <v>0.2318</v>
      </c>
      <c r="G5571" s="40" t="n">
        <f aca="false">(E5571/1000)*$G$1*F5571</f>
        <v>14129.9307398795</v>
      </c>
      <c r="H5571" s="40" t="n">
        <v>0.219439688688924</v>
      </c>
      <c r="I5571" s="3" t="n">
        <f aca="false">H5571*$J$2</f>
        <v>0</v>
      </c>
      <c r="J5571" s="19" t="n">
        <f aca="false">SUM(I5571+G5571)</f>
        <v>14129.9307398795</v>
      </c>
      <c r="K5571" s="1" t="n">
        <v>4.08</v>
      </c>
      <c r="L5571" s="39" t="n">
        <v>8.65486198985872</v>
      </c>
      <c r="M5571" s="39"/>
      <c r="N5571" s="1" t="n">
        <f aca="false">(2.571*(19.44-D5571)+3.87)*$K$2</f>
        <v>-0</v>
      </c>
      <c r="O5571" s="1" t="n">
        <f aca="false">IF(N5571&gt;0,N5571,0)</f>
        <v>0</v>
      </c>
      <c r="P5571" s="1" t="n">
        <f aca="false">O5571*1.5</f>
        <v>0</v>
      </c>
      <c r="Q5571" s="1" t="n">
        <f aca="false">P5571/(3.6*$Q$2)</f>
        <v>0</v>
      </c>
      <c r="R5571" s="1" t="n">
        <f aca="false">(K5571+L5571)*$R$2</f>
        <v>63674.3099492936</v>
      </c>
      <c r="S5571" s="19" t="n">
        <f aca="false">J5571-R5571</f>
        <v>-49544.3792094141</v>
      </c>
      <c r="T5571" s="1" t="n">
        <f aca="false">IF(S5571&lt;0,S5571/$G$3,0)</f>
        <v>-70777.6845848773</v>
      </c>
      <c r="U5571" s="1" t="n">
        <f aca="false">IF(S5571&gt;0,S5571*0.7,0)</f>
        <v>0</v>
      </c>
      <c r="V5571" s="14" t="n">
        <f aca="false">V5570+U5571+T5571</f>
        <v>-31668721.5104016</v>
      </c>
      <c r="W5571" s="19" t="n">
        <f aca="false">V5571/1000</f>
        <v>-31668.7215104016</v>
      </c>
      <c r="X5571" s="19" t="n">
        <f aca="false">W5571*3600000000*2/237000000</f>
        <v>-962087.742088151</v>
      </c>
      <c r="Y5571" s="19" t="n">
        <f aca="false">X5571/30.662</f>
        <v>-31377.2011639212</v>
      </c>
    </row>
    <row r="5572" customFormat="false" ht="17.9" hidden="false" customHeight="false" outlineLevel="0" collapsed="false">
      <c r="A5572" s="2" t="n">
        <v>8</v>
      </c>
      <c r="B5572" s="3" t="n">
        <v>20</v>
      </c>
      <c r="C5572" s="38" t="n">
        <v>17</v>
      </c>
      <c r="D5572" s="1" t="n">
        <v>28.9</v>
      </c>
      <c r="E5572" s="3" t="n">
        <v>113.941701635036</v>
      </c>
      <c r="F5572" s="23" t="n">
        <f aca="false">IF(D5572&lt;25, 0.24, 0.24-(0.01/5)*(D5572-25))</f>
        <v>0.2322</v>
      </c>
      <c r="G5572" s="40" t="n">
        <f aca="false">(E5572/1000)*$G$1*F5572</f>
        <v>8667.92854326149</v>
      </c>
      <c r="H5572" s="40" t="n">
        <v>0.239340808826269</v>
      </c>
      <c r="I5572" s="3" t="n">
        <f aca="false">H5572*$J$2</f>
        <v>0</v>
      </c>
      <c r="J5572" s="19" t="n">
        <f aca="false">SUM(I5572+G5572)</f>
        <v>8667.92854326149</v>
      </c>
      <c r="K5572" s="1" t="n">
        <v>3.92</v>
      </c>
      <c r="L5572" s="39" t="n">
        <v>8.38469419725179</v>
      </c>
      <c r="M5572" s="39"/>
      <c r="N5572" s="1" t="n">
        <f aca="false">(2.571*(19.44-D5572)+3.87)*$K$2</f>
        <v>-0</v>
      </c>
      <c r="O5572" s="1" t="n">
        <f aca="false">IF(N5572&gt;0,N5572,0)</f>
        <v>0</v>
      </c>
      <c r="P5572" s="1" t="n">
        <f aca="false">O5572*1.5</f>
        <v>0</v>
      </c>
      <c r="Q5572" s="1" t="n">
        <f aca="false">P5572/(3.6*$Q$2)</f>
        <v>0</v>
      </c>
      <c r="R5572" s="1" t="n">
        <f aca="false">(K5572+L5572)*$R$2</f>
        <v>61523.4709862589</v>
      </c>
      <c r="S5572" s="19" t="n">
        <f aca="false">J5572-R5572</f>
        <v>-52855.5424429975</v>
      </c>
      <c r="T5572" s="1" t="n">
        <f aca="false">IF(S5572&lt;0,S5572/$G$3,0)</f>
        <v>-75507.9177757107</v>
      </c>
      <c r="U5572" s="1" t="n">
        <f aca="false">IF(S5572&gt;0,S5572*0.7,0)</f>
        <v>0</v>
      </c>
      <c r="V5572" s="14" t="n">
        <f aca="false">V5571+U5572+T5572</f>
        <v>-31744229.4281773</v>
      </c>
      <c r="W5572" s="19" t="n">
        <f aca="false">V5572/1000</f>
        <v>-31744.2294281773</v>
      </c>
      <c r="X5572" s="19" t="n">
        <f aca="false">W5572*3600000000*2/237000000</f>
        <v>-964381.653514248</v>
      </c>
      <c r="Y5572" s="19" t="n">
        <f aca="false">X5572/30.662</f>
        <v>-31452.0140080311</v>
      </c>
    </row>
    <row r="5573" customFormat="false" ht="17.9" hidden="false" customHeight="false" outlineLevel="0" collapsed="false">
      <c r="A5573" s="2" t="n">
        <v>8</v>
      </c>
      <c r="B5573" s="3" t="n">
        <v>20</v>
      </c>
      <c r="C5573" s="38" t="n">
        <v>18</v>
      </c>
      <c r="D5573" s="1" t="n">
        <v>27.6</v>
      </c>
      <c r="E5573" s="3" t="n">
        <v>40.9558818118829</v>
      </c>
      <c r="F5573" s="23" t="n">
        <f aca="false">IF(D5573&lt;25, 0.24, 0.24-(0.01/5)*(D5573-25))</f>
        <v>0.2348</v>
      </c>
      <c r="G5573" s="40" t="n">
        <f aca="false">(E5573/1000)*$G$1*F5573</f>
        <v>3150.53841661429</v>
      </c>
      <c r="H5573" s="40" t="n">
        <v>0.269121172738914</v>
      </c>
      <c r="I5573" s="3" t="n">
        <f aca="false">H5573*$J$2</f>
        <v>0</v>
      </c>
      <c r="J5573" s="19" t="n">
        <f aca="false">SUM(I5573+G5573)</f>
        <v>3150.53841661429</v>
      </c>
      <c r="K5573" s="1" t="n">
        <v>2.88</v>
      </c>
      <c r="L5573" s="39" t="n">
        <v>7.83227551542481</v>
      </c>
      <c r="M5573" s="39"/>
      <c r="N5573" s="1" t="n">
        <f aca="false">(2.571*(19.44-D5573)+3.87)*$K$2</f>
        <v>-0</v>
      </c>
      <c r="O5573" s="1" t="n">
        <f aca="false">IF(N5573&gt;0,N5573,0)</f>
        <v>0</v>
      </c>
      <c r="P5573" s="1" t="n">
        <f aca="false">O5573*1.5</f>
        <v>0</v>
      </c>
      <c r="Q5573" s="1" t="n">
        <f aca="false">P5573/(3.6*$Q$2)</f>
        <v>0</v>
      </c>
      <c r="R5573" s="1" t="n">
        <f aca="false">(K5573+L5573)*$R$2</f>
        <v>53561.3775771241</v>
      </c>
      <c r="S5573" s="19" t="n">
        <f aca="false">J5573-R5573</f>
        <v>-50410.8391605098</v>
      </c>
      <c r="T5573" s="1" t="n">
        <f aca="false">IF(S5573&lt;0,S5573/$G$3,0)</f>
        <v>-72015.484515014</v>
      </c>
      <c r="U5573" s="1" t="n">
        <f aca="false">IF(S5573&gt;0,S5573*0.7,0)</f>
        <v>0</v>
      </c>
      <c r="V5573" s="14" t="n">
        <f aca="false">V5572+U5573+T5573</f>
        <v>-31816244.9126924</v>
      </c>
      <c r="W5573" s="19" t="n">
        <f aca="false">V5573/1000</f>
        <v>-31816.2449126924</v>
      </c>
      <c r="X5573" s="19" t="n">
        <f aca="false">W5573*3600000000*2/237000000</f>
        <v>-966569.465702046</v>
      </c>
      <c r="Y5573" s="19" t="n">
        <f aca="false">X5573/30.662</f>
        <v>-31523.3665678053</v>
      </c>
    </row>
    <row r="5574" customFormat="false" ht="17.9" hidden="false" customHeight="false" outlineLevel="0" collapsed="false">
      <c r="A5574" s="2" t="n">
        <v>8</v>
      </c>
      <c r="B5574" s="3" t="n">
        <v>20</v>
      </c>
      <c r="C5574" s="38" t="n">
        <v>19</v>
      </c>
      <c r="D5574" s="1" t="n">
        <v>26.3</v>
      </c>
      <c r="E5574" s="3" t="n">
        <v>-0.876929295331151</v>
      </c>
      <c r="F5574" s="23" t="n">
        <f aca="false">IF(D5574&lt;25, 0.24, 0.24-(0.01/5)*(D5574-25))</f>
        <v>0.2374</v>
      </c>
      <c r="G5574" s="40" t="n">
        <f aca="false">(E5574/1000)*$G$1*F5574</f>
        <v>-68.2049192798194</v>
      </c>
      <c r="H5574" s="40" t="n">
        <v>0.255461179505805</v>
      </c>
      <c r="I5574" s="3" t="n">
        <f aca="false">H5574*$J$2</f>
        <v>0</v>
      </c>
      <c r="J5574" s="19" t="n">
        <f aca="false">SUM(I5574+G5574)</f>
        <v>-68.2049192798194</v>
      </c>
      <c r="K5574" s="1" t="n">
        <v>1.84</v>
      </c>
      <c r="L5574" s="39" t="n">
        <v>6.6855495018773</v>
      </c>
      <c r="M5574" s="39"/>
      <c r="N5574" s="1" t="n">
        <f aca="false">(2.571*(19.44-D5574)+3.87)*$K$2</f>
        <v>-0</v>
      </c>
      <c r="O5574" s="1" t="n">
        <f aca="false">IF(N5574&gt;0,N5574,0)</f>
        <v>0</v>
      </c>
      <c r="P5574" s="1" t="n">
        <f aca="false">O5574*1.5</f>
        <v>0</v>
      </c>
      <c r="Q5574" s="1" t="n">
        <f aca="false">P5574/(3.6*$Q$2)</f>
        <v>0</v>
      </c>
      <c r="R5574" s="1" t="n">
        <f aca="false">(K5574+L5574)*$R$2</f>
        <v>42627.7475093865</v>
      </c>
      <c r="S5574" s="19" t="n">
        <f aca="false">J5574-R5574</f>
        <v>-42695.9524286663</v>
      </c>
      <c r="T5574" s="1" t="n">
        <f aca="false">IF(S5574&lt;0,S5574/$G$3,0)</f>
        <v>-60994.2177552376</v>
      </c>
      <c r="U5574" s="1" t="n">
        <f aca="false">IF(S5574&gt;0,S5574*0.7,0)</f>
        <v>0</v>
      </c>
      <c r="V5574" s="14" t="n">
        <f aca="false">V5573+U5574+T5574</f>
        <v>-31877239.1304476</v>
      </c>
      <c r="W5574" s="19" t="n">
        <f aca="false">V5574/1000</f>
        <v>-31877.2391304476</v>
      </c>
      <c r="X5574" s="19" t="n">
        <f aca="false">W5574*3600000000*2/237000000</f>
        <v>-968422.454595876</v>
      </c>
      <c r="Y5574" s="19" t="n">
        <f aca="false">X5574/30.662</f>
        <v>-31583.7993149787</v>
      </c>
    </row>
    <row r="5575" customFormat="false" ht="17.9" hidden="false" customHeight="false" outlineLevel="0" collapsed="false">
      <c r="A5575" s="2" t="n">
        <v>8</v>
      </c>
      <c r="B5575" s="3" t="n">
        <v>20</v>
      </c>
      <c r="C5575" s="38" t="n">
        <v>20</v>
      </c>
      <c r="D5575" s="1" t="n">
        <v>25</v>
      </c>
      <c r="E5575" s="3" t="n">
        <v>0</v>
      </c>
      <c r="F5575" s="23" t="n">
        <f aca="false">IF(D5575&lt;25, 0.24, 0.24-(0.01/5)*(D5575-25))</f>
        <v>0.24</v>
      </c>
      <c r="G5575" s="40" t="n">
        <f aca="false">(E5575/1000)*$G$1*F5575</f>
        <v>0</v>
      </c>
      <c r="H5575" s="40" t="n">
        <v>0.261142332614559</v>
      </c>
      <c r="I5575" s="3" t="n">
        <f aca="false">H5575*$J$2</f>
        <v>0</v>
      </c>
      <c r="J5575" s="19" t="n">
        <f aca="false">SUM(I5575+G5575)</f>
        <v>0</v>
      </c>
      <c r="K5575" s="1" t="n">
        <v>0.8</v>
      </c>
      <c r="L5575" s="39" t="n">
        <v>4.99653230694794</v>
      </c>
      <c r="M5575" s="39"/>
      <c r="N5575" s="1" t="n">
        <f aca="false">(2.571*(19.44-D5575)+3.87)*$K$2</f>
        <v>-0</v>
      </c>
      <c r="O5575" s="1" t="n">
        <f aca="false">IF(N5575&gt;0,N5575,0)</f>
        <v>0</v>
      </c>
      <c r="P5575" s="1" t="n">
        <f aca="false">O5575*1.5</f>
        <v>0</v>
      </c>
      <c r="Q5575" s="1" t="n">
        <f aca="false">P5575/(3.6*$Q$2)</f>
        <v>0</v>
      </c>
      <c r="R5575" s="1" t="n">
        <f aca="false">(K5575+L5575)*$R$2</f>
        <v>28982.6615347397</v>
      </c>
      <c r="S5575" s="19" t="n">
        <f aca="false">J5575-R5575</f>
        <v>-28982.6615347397</v>
      </c>
      <c r="T5575" s="1" t="n">
        <f aca="false">IF(S5575&lt;0,S5575/$G$3,0)</f>
        <v>-41403.8021924853</v>
      </c>
      <c r="U5575" s="1" t="n">
        <f aca="false">IF(S5575&gt;0,S5575*0.7,0)</f>
        <v>0</v>
      </c>
      <c r="V5575" s="14" t="n">
        <f aca="false">V5574+U5575+T5575</f>
        <v>-31918642.9326401</v>
      </c>
      <c r="W5575" s="19" t="n">
        <f aca="false">V5575/1000</f>
        <v>-31918.6429326401</v>
      </c>
      <c r="X5575" s="19" t="n">
        <f aca="false">W5575*3600000000*2/237000000</f>
        <v>-969680.291624509</v>
      </c>
      <c r="Y5575" s="19" t="n">
        <f aca="false">X5575/30.662</f>
        <v>-31624.8219824052</v>
      </c>
    </row>
    <row r="5576" customFormat="false" ht="17.9" hidden="false" customHeight="false" outlineLevel="0" collapsed="false">
      <c r="A5576" s="2" t="n">
        <v>8</v>
      </c>
      <c r="B5576" s="3" t="n">
        <v>20</v>
      </c>
      <c r="C5576" s="38" t="n">
        <v>21</v>
      </c>
      <c r="D5576" s="1" t="n">
        <v>24.6</v>
      </c>
      <c r="E5576" s="3" t="n">
        <v>0</v>
      </c>
      <c r="F5576" s="23" t="n">
        <f aca="false">IF(D5576&lt;25, 0.24, 0.24-(0.01/5)*(D5576-25))</f>
        <v>0.24</v>
      </c>
      <c r="G5576" s="40" t="n">
        <f aca="false">(E5576/1000)*$G$1*F5576</f>
        <v>0</v>
      </c>
      <c r="H5576" s="40" t="n">
        <v>0.287382003171809</v>
      </c>
      <c r="I5576" s="3" t="n">
        <f aca="false">H5576*$J$2</f>
        <v>0</v>
      </c>
      <c r="J5576" s="19" t="n">
        <f aca="false">SUM(I5576+G5576)</f>
        <v>0</v>
      </c>
      <c r="K5576" s="1" t="n">
        <v>0.480000000000001</v>
      </c>
      <c r="L5576" s="39" t="n">
        <v>4.09641834855816</v>
      </c>
      <c r="M5576" s="39"/>
      <c r="N5576" s="1" t="n">
        <f aca="false">(2.571*(19.44-D5576)+3.87)*$K$2</f>
        <v>-0</v>
      </c>
      <c r="O5576" s="1" t="n">
        <f aca="false">IF(N5576&gt;0,N5576,0)</f>
        <v>0</v>
      </c>
      <c r="P5576" s="1" t="n">
        <f aca="false">O5576*1.5</f>
        <v>0</v>
      </c>
      <c r="Q5576" s="1" t="n">
        <f aca="false">P5576/(3.6*$Q$2)</f>
        <v>0</v>
      </c>
      <c r="R5576" s="1" t="n">
        <f aca="false">(K5576+L5576)*$R$2</f>
        <v>22882.0917427908</v>
      </c>
      <c r="S5576" s="19" t="n">
        <f aca="false">J5576-R5576</f>
        <v>-22882.0917427908</v>
      </c>
      <c r="T5576" s="1" t="n">
        <f aca="false">IF(S5576&lt;0,S5576/$G$3,0)</f>
        <v>-32688.7024897012</v>
      </c>
      <c r="U5576" s="1" t="n">
        <f aca="false">IF(S5576&gt;0,S5576*0.7,0)</f>
        <v>0</v>
      </c>
      <c r="V5576" s="14" t="n">
        <f aca="false">V5575+U5576+T5576</f>
        <v>-31951331.6351298</v>
      </c>
      <c r="W5576" s="19" t="n">
        <f aca="false">V5576/1000</f>
        <v>-31951.3316351298</v>
      </c>
      <c r="X5576" s="19" t="n">
        <f aca="false">W5576*3600000000*2/237000000</f>
        <v>-970673.366130525</v>
      </c>
      <c r="Y5576" s="19" t="n">
        <f aca="false">X5576/30.662</f>
        <v>-31657.209775309</v>
      </c>
    </row>
    <row r="5577" customFormat="false" ht="17.9" hidden="false" customHeight="false" outlineLevel="0" collapsed="false">
      <c r="A5577" s="2" t="n">
        <v>8</v>
      </c>
      <c r="B5577" s="3" t="n">
        <v>20</v>
      </c>
      <c r="C5577" s="38" t="n">
        <v>22</v>
      </c>
      <c r="D5577" s="1" t="n">
        <v>24.3</v>
      </c>
      <c r="E5577" s="3" t="n">
        <v>0</v>
      </c>
      <c r="F5577" s="23" t="n">
        <f aca="false">IF(D5577&lt;25, 0.24, 0.24-(0.01/5)*(D5577-25))</f>
        <v>0.24</v>
      </c>
      <c r="G5577" s="40" t="n">
        <f aca="false">(E5577/1000)*$G$1*F5577</f>
        <v>0</v>
      </c>
      <c r="H5577" s="40" t="n">
        <v>0.316432754820283</v>
      </c>
      <c r="I5577" s="3" t="n">
        <f aca="false">H5577*$J$2</f>
        <v>0</v>
      </c>
      <c r="J5577" s="19" t="n">
        <f aca="false">SUM(I5577+G5577)</f>
        <v>0</v>
      </c>
      <c r="K5577" s="1" t="n">
        <v>0.240000000000001</v>
      </c>
      <c r="L5577" s="39" t="n">
        <v>4.29140565763499</v>
      </c>
      <c r="M5577" s="39"/>
      <c r="N5577" s="1" t="n">
        <f aca="false">(2.571*(19.44-D5577)+3.87)*$K$2</f>
        <v>-0</v>
      </c>
      <c r="O5577" s="1" t="n">
        <f aca="false">IF(N5577&gt;0,N5577,0)</f>
        <v>0</v>
      </c>
      <c r="P5577" s="1" t="n">
        <f aca="false">O5577*1.5</f>
        <v>0</v>
      </c>
      <c r="Q5577" s="1" t="n">
        <f aca="false">P5577/(3.6*$Q$2)</f>
        <v>0</v>
      </c>
      <c r="R5577" s="1" t="n">
        <f aca="false">(K5577+L5577)*$R$2</f>
        <v>22657.028288175</v>
      </c>
      <c r="S5577" s="19" t="n">
        <f aca="false">J5577-R5577</f>
        <v>-22657.028288175</v>
      </c>
      <c r="T5577" s="1" t="n">
        <f aca="false">IF(S5577&lt;0,S5577/$G$3,0)</f>
        <v>-32367.1832688214</v>
      </c>
      <c r="U5577" s="1" t="n">
        <f aca="false">IF(S5577&gt;0,S5577*0.7,0)</f>
        <v>0</v>
      </c>
      <c r="V5577" s="14" t="n">
        <f aca="false">V5576+U5577+T5577</f>
        <v>-31983698.8183986</v>
      </c>
      <c r="W5577" s="19" t="n">
        <f aca="false">V5577/1000</f>
        <v>-31983.6988183986</v>
      </c>
      <c r="X5577" s="19" t="n">
        <f aca="false">W5577*3600000000*2/237000000</f>
        <v>-971656.672964008</v>
      </c>
      <c r="Y5577" s="19" t="n">
        <f aca="false">X5577/30.662</f>
        <v>-31689.2790086755</v>
      </c>
    </row>
    <row r="5578" customFormat="false" ht="17.9" hidden="false" customHeight="false" outlineLevel="0" collapsed="false">
      <c r="A5578" s="2" t="n">
        <v>8</v>
      </c>
      <c r="B5578" s="3" t="n">
        <v>20</v>
      </c>
      <c r="C5578" s="38" t="n">
        <v>23</v>
      </c>
      <c r="D5578" s="1" t="n">
        <v>23.9</v>
      </c>
      <c r="E5578" s="3" t="n">
        <v>0</v>
      </c>
      <c r="F5578" s="23" t="n">
        <f aca="false">IF(D5578&lt;25, 0.24, 0.24-(0.01/5)*(D5578-25))</f>
        <v>0.24</v>
      </c>
      <c r="G5578" s="40" t="n">
        <f aca="false">(E5578/1000)*$G$1*F5578</f>
        <v>0</v>
      </c>
      <c r="H5578" s="40" t="n">
        <v>0.33664189607587</v>
      </c>
      <c r="I5578" s="3" t="n">
        <f aca="false">H5578*$J$2</f>
        <v>0</v>
      </c>
      <c r="J5578" s="19" t="n">
        <f aca="false">SUM(I5578+G5578)</f>
        <v>0</v>
      </c>
      <c r="K5578" s="1" t="n">
        <v>0</v>
      </c>
      <c r="L5578" s="39" t="n">
        <v>3.60234655196439</v>
      </c>
      <c r="M5578" s="39"/>
      <c r="N5578" s="1" t="n">
        <f aca="false">(2.571*(19.44-D5578)+3.87)*$K$2</f>
        <v>-0</v>
      </c>
      <c r="O5578" s="1" t="n">
        <f aca="false">IF(N5578&gt;0,N5578,0)</f>
        <v>0</v>
      </c>
      <c r="P5578" s="1" t="n">
        <f aca="false">O5578*1.5</f>
        <v>0</v>
      </c>
      <c r="Q5578" s="1" t="n">
        <f aca="false">P5578/(3.6*$Q$2)</f>
        <v>0</v>
      </c>
      <c r="R5578" s="1" t="n">
        <f aca="false">(K5578+L5578)*$R$2</f>
        <v>18011.732759822</v>
      </c>
      <c r="S5578" s="19" t="n">
        <f aca="false">J5578-R5578</f>
        <v>-18011.732759822</v>
      </c>
      <c r="T5578" s="1" t="n">
        <f aca="false">IF(S5578&lt;0,S5578/$G$3,0)</f>
        <v>-25731.0467997456</v>
      </c>
      <c r="U5578" s="1" t="n">
        <f aca="false">IF(S5578&gt;0,S5578*0.7,0)</f>
        <v>0</v>
      </c>
      <c r="V5578" s="14" t="n">
        <f aca="false">V5577+U5578+T5578</f>
        <v>-32009429.8651984</v>
      </c>
      <c r="W5578" s="19" t="n">
        <f aca="false">V5578/1000</f>
        <v>-32009.4298651984</v>
      </c>
      <c r="X5578" s="19" t="n">
        <f aca="false">W5578*3600000000*2/237000000</f>
        <v>-972438.375651595</v>
      </c>
      <c r="Y5578" s="19" t="n">
        <f aca="false">X5578/30.662</f>
        <v>-31714.7731932553</v>
      </c>
    </row>
    <row r="5579" customFormat="false" ht="17.9" hidden="false" customHeight="false" outlineLevel="0" collapsed="false">
      <c r="A5579" s="2" t="n">
        <v>8</v>
      </c>
      <c r="B5579" s="3" t="n">
        <v>21</v>
      </c>
      <c r="C5579" s="38" t="n">
        <v>0</v>
      </c>
      <c r="D5579" s="1" t="n">
        <v>24.1</v>
      </c>
      <c r="E5579" s="3" t="n">
        <v>0</v>
      </c>
      <c r="F5579" s="23" t="n">
        <f aca="false">IF(D5579&lt;25, 0.24, 0.24-(0.01/5)*(D5579-25))</f>
        <v>0.24</v>
      </c>
      <c r="G5579" s="40" t="n">
        <f aca="false">(E5579/1000)*$G$1*F5579</f>
        <v>0</v>
      </c>
      <c r="H5579" s="40" t="n">
        <v>0.352265636455545</v>
      </c>
      <c r="I5579" s="3" t="n">
        <f aca="false">H5579*$J$2</f>
        <v>0</v>
      </c>
      <c r="J5579" s="19" t="n">
        <f aca="false">SUM(I5579+G5579)</f>
        <v>0</v>
      </c>
      <c r="K5579" s="1" t="n">
        <v>0.0800000000000011</v>
      </c>
      <c r="L5579" s="39" t="n">
        <v>2.86159710988968</v>
      </c>
      <c r="M5579" s="39"/>
      <c r="N5579" s="1" t="n">
        <f aca="false">(2.571*(19.44-D5579)+3.87)*$K$2</f>
        <v>-0</v>
      </c>
      <c r="O5579" s="1" t="n">
        <f aca="false">IF(N5579&gt;0,N5579,0)</f>
        <v>0</v>
      </c>
      <c r="P5579" s="1" t="n">
        <f aca="false">O5579*1.5</f>
        <v>0</v>
      </c>
      <c r="Q5579" s="1" t="n">
        <f aca="false">P5579/(3.6*$Q$2)</f>
        <v>0</v>
      </c>
      <c r="R5579" s="1" t="n">
        <f aca="false">(K5579+L5579)*$R$2</f>
        <v>14707.9855494484</v>
      </c>
      <c r="S5579" s="19" t="n">
        <f aca="false">J5579-R5579</f>
        <v>-14707.9855494484</v>
      </c>
      <c r="T5579" s="1" t="n">
        <f aca="false">IF(S5579&lt;0,S5579/$G$3,0)</f>
        <v>-21011.4079277834</v>
      </c>
      <c r="U5579" s="1" t="n">
        <f aca="false">IF(S5579&gt;0,S5579*0.7,0)</f>
        <v>0</v>
      </c>
      <c r="V5579" s="14" t="n">
        <f aca="false">V5578+U5579+T5579</f>
        <v>-32030441.2731261</v>
      </c>
      <c r="W5579" s="19" t="n">
        <f aca="false">V5579/1000</f>
        <v>-32030.4412731261</v>
      </c>
      <c r="X5579" s="19" t="n">
        <f aca="false">W5579*3600000000*2/237000000</f>
        <v>-973076.696905098</v>
      </c>
      <c r="Y5579" s="19" t="n">
        <f aca="false">X5579/30.662</f>
        <v>-31735.5911846943</v>
      </c>
    </row>
    <row r="5580" customFormat="false" ht="17.9" hidden="false" customHeight="false" outlineLevel="0" collapsed="false">
      <c r="A5580" s="2" t="n">
        <v>8</v>
      </c>
      <c r="B5580" s="3" t="n">
        <v>21</v>
      </c>
      <c r="C5580" s="38" t="n">
        <v>1</v>
      </c>
      <c r="D5580" s="1" t="n">
        <v>24.2</v>
      </c>
      <c r="E5580" s="3" t="n">
        <v>0</v>
      </c>
      <c r="F5580" s="23" t="n">
        <f aca="false">IF(D5580&lt;25, 0.24, 0.24-(0.01/5)*(D5580-25))</f>
        <v>0.24</v>
      </c>
      <c r="G5580" s="40" t="n">
        <f aca="false">(E5580/1000)*$G$1*F5580</f>
        <v>0</v>
      </c>
      <c r="H5580" s="40" t="n">
        <v>0.339226575850519</v>
      </c>
      <c r="I5580" s="3" t="n">
        <f aca="false">H5580*$J$2</f>
        <v>0</v>
      </c>
      <c r="J5580" s="19" t="n">
        <f aca="false">SUM(I5580+G5580)</f>
        <v>0</v>
      </c>
      <c r="K5580" s="1" t="n">
        <v>0.159999999999999</v>
      </c>
      <c r="L5580" s="39" t="n">
        <v>4.51975039067157</v>
      </c>
      <c r="M5580" s="39"/>
      <c r="N5580" s="1" t="n">
        <f aca="false">(2.571*(19.44-D5580)+3.87)*$K$2</f>
        <v>-0</v>
      </c>
      <c r="O5580" s="1" t="n">
        <f aca="false">IF(N5580&gt;0,N5580,0)</f>
        <v>0</v>
      </c>
      <c r="P5580" s="1" t="n">
        <f aca="false">O5580*1.5</f>
        <v>0</v>
      </c>
      <c r="Q5580" s="1" t="n">
        <f aca="false">P5580/(3.6*$Q$2)</f>
        <v>0</v>
      </c>
      <c r="R5580" s="1" t="n">
        <f aca="false">(K5580+L5580)*$R$2</f>
        <v>23398.7519533578</v>
      </c>
      <c r="S5580" s="19" t="n">
        <f aca="false">J5580-R5580</f>
        <v>-23398.7519533578</v>
      </c>
      <c r="T5580" s="1" t="n">
        <f aca="false">IF(S5580&lt;0,S5580/$G$3,0)</f>
        <v>-33426.7885047969</v>
      </c>
      <c r="U5580" s="1" t="n">
        <f aca="false">IF(S5580&gt;0,S5580*0.7,0)</f>
        <v>0</v>
      </c>
      <c r="V5580" s="14" t="n">
        <f aca="false">V5579+U5580+T5580</f>
        <v>-32063868.0616309</v>
      </c>
      <c r="W5580" s="19" t="n">
        <f aca="false">V5580/1000</f>
        <v>-32063.8680616309</v>
      </c>
      <c r="X5580" s="19" t="n">
        <f aca="false">W5580*3600000000*2/237000000</f>
        <v>-974092.194277396</v>
      </c>
      <c r="Y5580" s="19" t="n">
        <f aca="false">X5580/30.662</f>
        <v>-31768.7102693039</v>
      </c>
    </row>
    <row r="5581" customFormat="false" ht="17.9" hidden="false" customHeight="false" outlineLevel="0" collapsed="false">
      <c r="A5581" s="2" t="n">
        <v>8</v>
      </c>
      <c r="B5581" s="3" t="n">
        <v>21</v>
      </c>
      <c r="C5581" s="38" t="n">
        <v>2</v>
      </c>
      <c r="D5581" s="1" t="n">
        <v>24.4</v>
      </c>
      <c r="E5581" s="3" t="n">
        <v>0</v>
      </c>
      <c r="F5581" s="23" t="n">
        <f aca="false">IF(D5581&lt;25, 0.24, 0.24-(0.01/5)*(D5581-25))</f>
        <v>0.24</v>
      </c>
      <c r="G5581" s="40" t="n">
        <f aca="false">(E5581/1000)*$G$1*F5581</f>
        <v>0</v>
      </c>
      <c r="H5581" s="40" t="n">
        <v>0.331257289802971</v>
      </c>
      <c r="I5581" s="3" t="n">
        <f aca="false">H5581*$J$2</f>
        <v>0</v>
      </c>
      <c r="J5581" s="19" t="n">
        <f aca="false">SUM(I5581+G5581)</f>
        <v>0</v>
      </c>
      <c r="K5581" s="1" t="n">
        <v>0.319999999999999</v>
      </c>
      <c r="L5581" s="39" t="n">
        <v>4.93638471186375</v>
      </c>
      <c r="M5581" s="39"/>
      <c r="N5581" s="1" t="n">
        <f aca="false">(2.571*(19.44-D5581)+3.87)*$K$2</f>
        <v>-0</v>
      </c>
      <c r="O5581" s="1" t="n">
        <f aca="false">IF(N5581&gt;0,N5581,0)</f>
        <v>0</v>
      </c>
      <c r="P5581" s="1" t="n">
        <f aca="false">O5581*1.5</f>
        <v>0</v>
      </c>
      <c r="Q5581" s="1" t="n">
        <f aca="false">P5581/(3.6*$Q$2)</f>
        <v>0</v>
      </c>
      <c r="R5581" s="1" t="n">
        <f aca="false">(K5581+L5581)*$R$2</f>
        <v>26281.9235593187</v>
      </c>
      <c r="S5581" s="19" t="n">
        <f aca="false">J5581-R5581</f>
        <v>-26281.9235593187</v>
      </c>
      <c r="T5581" s="1" t="n">
        <f aca="false">IF(S5581&lt;0,S5581/$G$3,0)</f>
        <v>-37545.6050847411</v>
      </c>
      <c r="U5581" s="1" t="n">
        <f aca="false">IF(S5581&gt;0,S5581*0.7,0)</f>
        <v>0</v>
      </c>
      <c r="V5581" s="14" t="n">
        <f aca="false">V5580+U5581+T5581</f>
        <v>-32101413.6667157</v>
      </c>
      <c r="W5581" s="19" t="n">
        <f aca="false">V5581/1000</f>
        <v>-32101.4136667157</v>
      </c>
      <c r="X5581" s="19" t="n">
        <f aca="false">W5581*3600000000*2/237000000</f>
        <v>-975232.820254653</v>
      </c>
      <c r="Y5581" s="19" t="n">
        <f aca="false">X5581/30.662</f>
        <v>-31805.9102555167</v>
      </c>
    </row>
    <row r="5582" customFormat="false" ht="17.9" hidden="false" customHeight="false" outlineLevel="0" collapsed="false">
      <c r="A5582" s="2" t="n">
        <v>8</v>
      </c>
      <c r="B5582" s="3" t="n">
        <v>21</v>
      </c>
      <c r="C5582" s="38" t="n">
        <v>3</v>
      </c>
      <c r="D5582" s="1" t="n">
        <v>24.2</v>
      </c>
      <c r="E5582" s="3" t="n">
        <v>0</v>
      </c>
      <c r="F5582" s="23" t="n">
        <f aca="false">IF(D5582&lt;25, 0.24, 0.24-(0.01/5)*(D5582-25))</f>
        <v>0.24</v>
      </c>
      <c r="G5582" s="40" t="n">
        <f aca="false">(E5582/1000)*$G$1*F5582</f>
        <v>0</v>
      </c>
      <c r="H5582" s="40" t="n">
        <v>0.32519791057114</v>
      </c>
      <c r="I5582" s="3" t="n">
        <f aca="false">H5582*$J$2</f>
        <v>0</v>
      </c>
      <c r="J5582" s="19" t="n">
        <f aca="false">SUM(I5582+G5582)</f>
        <v>0</v>
      </c>
      <c r="K5582" s="1" t="n">
        <v>0.159999999999999</v>
      </c>
      <c r="L5582" s="39" t="n">
        <v>4.61830730710277</v>
      </c>
      <c r="M5582" s="39"/>
      <c r="N5582" s="1" t="n">
        <f aca="false">(2.571*(19.44-D5582)+3.87)*$K$2</f>
        <v>-0</v>
      </c>
      <c r="O5582" s="1" t="n">
        <f aca="false">IF(N5582&gt;0,N5582,0)</f>
        <v>0</v>
      </c>
      <c r="P5582" s="1" t="n">
        <f aca="false">O5582*1.5</f>
        <v>0</v>
      </c>
      <c r="Q5582" s="1" t="n">
        <f aca="false">P5582/(3.6*$Q$2)</f>
        <v>0</v>
      </c>
      <c r="R5582" s="1" t="n">
        <f aca="false">(K5582+L5582)*$R$2</f>
        <v>23891.5365355138</v>
      </c>
      <c r="S5582" s="19" t="n">
        <f aca="false">J5582-R5582</f>
        <v>-23891.5365355138</v>
      </c>
      <c r="T5582" s="1" t="n">
        <f aca="false">IF(S5582&lt;0,S5582/$G$3,0)</f>
        <v>-34130.7664793055</v>
      </c>
      <c r="U5582" s="1" t="n">
        <f aca="false">IF(S5582&gt;0,S5582*0.7,0)</f>
        <v>0</v>
      </c>
      <c r="V5582" s="14" t="n">
        <f aca="false">V5581+U5582+T5582</f>
        <v>-32135544.433195</v>
      </c>
      <c r="W5582" s="19" t="n">
        <f aca="false">V5582/1000</f>
        <v>-32135.544433195</v>
      </c>
      <c r="X5582" s="19" t="n">
        <f aca="false">W5582*3600000000*2/237000000</f>
        <v>-976269.704299594</v>
      </c>
      <c r="Y5582" s="19" t="n">
        <f aca="false">X5582/30.662</f>
        <v>-31839.7268377664</v>
      </c>
    </row>
    <row r="5583" customFormat="false" ht="17.9" hidden="false" customHeight="false" outlineLevel="0" collapsed="false">
      <c r="A5583" s="2" t="n">
        <v>8</v>
      </c>
      <c r="B5583" s="3" t="n">
        <v>21</v>
      </c>
      <c r="C5583" s="38" t="n">
        <v>4</v>
      </c>
      <c r="D5583" s="1" t="n">
        <v>24.1</v>
      </c>
      <c r="E5583" s="3" t="n">
        <v>0</v>
      </c>
      <c r="F5583" s="23" t="n">
        <f aca="false">IF(D5583&lt;25, 0.24, 0.24-(0.01/5)*(D5583-25))</f>
        <v>0.24</v>
      </c>
      <c r="G5583" s="40" t="n">
        <f aca="false">(E5583/1000)*$G$1*F5583</f>
        <v>0</v>
      </c>
      <c r="H5583" s="40" t="n">
        <v>0.314370106507951</v>
      </c>
      <c r="I5583" s="3" t="n">
        <f aca="false">H5583*$J$2</f>
        <v>0</v>
      </c>
      <c r="J5583" s="19" t="n">
        <f aca="false">SUM(I5583+G5583)</f>
        <v>0</v>
      </c>
      <c r="K5583" s="1" t="n">
        <v>0.0800000000000011</v>
      </c>
      <c r="L5583" s="39" t="n">
        <v>4.18618381544416</v>
      </c>
      <c r="M5583" s="39"/>
      <c r="N5583" s="1" t="n">
        <f aca="false">(2.571*(19.44-D5583)+3.87)*$K$2</f>
        <v>-0</v>
      </c>
      <c r="O5583" s="1" t="n">
        <f aca="false">IF(N5583&gt;0,N5583,0)</f>
        <v>0</v>
      </c>
      <c r="P5583" s="1" t="n">
        <f aca="false">O5583*1.5</f>
        <v>0</v>
      </c>
      <c r="Q5583" s="1" t="n">
        <f aca="false">P5583/(3.6*$Q$2)</f>
        <v>0</v>
      </c>
      <c r="R5583" s="1" t="n">
        <f aca="false">(K5583+L5583)*$R$2</f>
        <v>21330.9190772208</v>
      </c>
      <c r="S5583" s="19" t="n">
        <f aca="false">J5583-R5583</f>
        <v>-21330.9190772208</v>
      </c>
      <c r="T5583" s="1" t="n">
        <f aca="false">IF(S5583&lt;0,S5583/$G$3,0)</f>
        <v>-30472.7415388869</v>
      </c>
      <c r="U5583" s="1" t="n">
        <f aca="false">IF(S5583&gt;0,S5583*0.7,0)</f>
        <v>0</v>
      </c>
      <c r="V5583" s="14" t="n">
        <f aca="false">V5582+U5583+T5583</f>
        <v>-32166017.1747339</v>
      </c>
      <c r="W5583" s="19" t="n">
        <f aca="false">V5583/1000</f>
        <v>-32166.0171747339</v>
      </c>
      <c r="X5583" s="19" t="n">
        <f aca="false">W5583*3600000000*2/237000000</f>
        <v>-977195.458472928</v>
      </c>
      <c r="Y5583" s="19" t="n">
        <f aca="false">X5583/30.662</f>
        <v>-31869.9190683233</v>
      </c>
    </row>
    <row r="5584" customFormat="false" ht="17.9" hidden="false" customHeight="false" outlineLevel="0" collapsed="false">
      <c r="A5584" s="2" t="n">
        <v>8</v>
      </c>
      <c r="B5584" s="3" t="n">
        <v>21</v>
      </c>
      <c r="C5584" s="38" t="n">
        <v>5</v>
      </c>
      <c r="D5584" s="1" t="n">
        <v>23.9</v>
      </c>
      <c r="E5584" s="3" t="n">
        <v>0</v>
      </c>
      <c r="F5584" s="23" t="n">
        <f aca="false">IF(D5584&lt;25, 0.24, 0.24-(0.01/5)*(D5584-25))</f>
        <v>0.24</v>
      </c>
      <c r="G5584" s="40" t="n">
        <f aca="false">(E5584/1000)*$G$1*F5584</f>
        <v>0</v>
      </c>
      <c r="H5584" s="40" t="n">
        <v>0.298574574104282</v>
      </c>
      <c r="I5584" s="3" t="n">
        <f aca="false">H5584*$J$2</f>
        <v>0</v>
      </c>
      <c r="J5584" s="19" t="n">
        <f aca="false">SUM(I5584+G5584)</f>
        <v>0</v>
      </c>
      <c r="K5584" s="1" t="n">
        <v>0</v>
      </c>
      <c r="L5584" s="39" t="n">
        <v>3.43124079427134</v>
      </c>
      <c r="M5584" s="39"/>
      <c r="N5584" s="1" t="n">
        <f aca="false">(2.571*(19.44-D5584)+3.87)*$K$2</f>
        <v>-0</v>
      </c>
      <c r="O5584" s="1" t="n">
        <f aca="false">IF(N5584&gt;0,N5584,0)</f>
        <v>0</v>
      </c>
      <c r="P5584" s="1" t="n">
        <f aca="false">O5584*1.5</f>
        <v>0</v>
      </c>
      <c r="Q5584" s="1" t="n">
        <f aca="false">P5584/(3.6*$Q$2)</f>
        <v>0</v>
      </c>
      <c r="R5584" s="1" t="n">
        <f aca="false">(K5584+L5584)*$R$2</f>
        <v>17156.2039713567</v>
      </c>
      <c r="S5584" s="19" t="n">
        <f aca="false">J5584-R5584</f>
        <v>-17156.2039713567</v>
      </c>
      <c r="T5584" s="1" t="n">
        <f aca="false">IF(S5584&lt;0,S5584/$G$3,0)</f>
        <v>-24508.8628162239</v>
      </c>
      <c r="U5584" s="1" t="n">
        <f aca="false">IF(S5584&gt;0,S5584*0.7,0)</f>
        <v>0</v>
      </c>
      <c r="V5584" s="14" t="n">
        <f aca="false">V5583+U5584+T5584</f>
        <v>-32190526.0375501</v>
      </c>
      <c r="W5584" s="19" t="n">
        <f aca="false">V5584/1000</f>
        <v>-32190.5260375501</v>
      </c>
      <c r="X5584" s="19" t="n">
        <f aca="false">W5584*3600000000*2/237000000</f>
        <v>-977940.031520509</v>
      </c>
      <c r="Y5584" s="19" t="n">
        <f aca="false">X5584/30.662</f>
        <v>-31894.2023195</v>
      </c>
    </row>
    <row r="5585" customFormat="false" ht="17.9" hidden="false" customHeight="false" outlineLevel="0" collapsed="false">
      <c r="A5585" s="2" t="n">
        <v>8</v>
      </c>
      <c r="B5585" s="3" t="n">
        <v>21</v>
      </c>
      <c r="C5585" s="38" t="n">
        <v>6</v>
      </c>
      <c r="D5585" s="1" t="n">
        <v>25</v>
      </c>
      <c r="E5585" s="3" t="n">
        <v>8.22222222222222</v>
      </c>
      <c r="F5585" s="23" t="n">
        <f aca="false">IF(D5585&lt;25, 0.24, 0.24-(0.01/5)*(D5585-25))</f>
        <v>0.24</v>
      </c>
      <c r="G5585" s="40" t="n">
        <f aca="false">(E5585/1000)*$G$1*F5585</f>
        <v>646.503466666666</v>
      </c>
      <c r="H5585" s="40" t="n">
        <v>0.269791182409168</v>
      </c>
      <c r="I5585" s="3" t="n">
        <f aca="false">H5585*$J$2</f>
        <v>0</v>
      </c>
      <c r="J5585" s="19" t="n">
        <f aca="false">SUM(I5585+G5585)</f>
        <v>646.503466666666</v>
      </c>
      <c r="K5585" s="1" t="n">
        <v>0.8</v>
      </c>
      <c r="L5585" s="39" t="n">
        <v>2.33937396047997</v>
      </c>
      <c r="M5585" s="39"/>
      <c r="N5585" s="1" t="n">
        <f aca="false">(2.571*(19.44-D5585)+3.87)*$K$2</f>
        <v>-0</v>
      </c>
      <c r="O5585" s="1" t="n">
        <f aca="false">IF(N5585&gt;0,N5585,0)</f>
        <v>0</v>
      </c>
      <c r="P5585" s="1" t="n">
        <f aca="false">O5585*1.5</f>
        <v>0</v>
      </c>
      <c r="Q5585" s="1" t="n">
        <f aca="false">P5585/(3.6*$Q$2)</f>
        <v>0</v>
      </c>
      <c r="R5585" s="1" t="n">
        <f aca="false">(K5585+L5585)*$R$2</f>
        <v>15696.8698023999</v>
      </c>
      <c r="S5585" s="19" t="n">
        <f aca="false">J5585-R5585</f>
        <v>-15050.3663357332</v>
      </c>
      <c r="T5585" s="1" t="n">
        <f aca="false">IF(S5585&lt;0,S5585/$G$3,0)</f>
        <v>-21500.5233367617</v>
      </c>
      <c r="U5585" s="1" t="n">
        <f aca="false">IF(S5585&gt;0,S5585*0.7,0)</f>
        <v>0</v>
      </c>
      <c r="V5585" s="14" t="n">
        <f aca="false">V5584+U5585+T5585</f>
        <v>-32212026.5608869</v>
      </c>
      <c r="W5585" s="19" t="n">
        <f aca="false">V5585/1000</f>
        <v>-32212.0265608869</v>
      </c>
      <c r="X5585" s="19" t="n">
        <f aca="false">W5585*3600000000*2/237000000</f>
        <v>-978593.211976309</v>
      </c>
      <c r="Y5585" s="19" t="n">
        <f aca="false">X5585/30.662</f>
        <v>-31915.5049238898</v>
      </c>
    </row>
    <row r="5586" customFormat="false" ht="17.9" hidden="false" customHeight="false" outlineLevel="0" collapsed="false">
      <c r="A5586" s="2" t="n">
        <v>8</v>
      </c>
      <c r="B5586" s="3" t="n">
        <v>21</v>
      </c>
      <c r="C5586" s="38" t="n">
        <v>7</v>
      </c>
      <c r="D5586" s="1" t="n">
        <v>26.1</v>
      </c>
      <c r="E5586" s="3" t="n">
        <v>33.7111111111111</v>
      </c>
      <c r="F5586" s="23" t="n">
        <f aca="false">IF(D5586&lt;25, 0.24, 0.24-(0.01/5)*(D5586-25))</f>
        <v>0.2378</v>
      </c>
      <c r="G5586" s="40" t="n">
        <f aca="false">(E5586/1000)*$G$1*F5586</f>
        <v>2626.36645804444</v>
      </c>
      <c r="H5586" s="40" t="n">
        <v>0.218373634792204</v>
      </c>
      <c r="I5586" s="3" t="n">
        <f aca="false">H5586*$J$2</f>
        <v>0</v>
      </c>
      <c r="J5586" s="19" t="n">
        <f aca="false">SUM(I5586+G5586)</f>
        <v>2626.36645804444</v>
      </c>
      <c r="K5586" s="1" t="n">
        <v>1.68</v>
      </c>
      <c r="L5586" s="39" t="n">
        <v>1.66959241389588</v>
      </c>
      <c r="M5586" s="39"/>
      <c r="N5586" s="1" t="n">
        <f aca="false">(2.571*(19.44-D5586)+3.87)*$K$2</f>
        <v>-0</v>
      </c>
      <c r="O5586" s="1" t="n">
        <f aca="false">IF(N5586&gt;0,N5586,0)</f>
        <v>0</v>
      </c>
      <c r="P5586" s="1" t="n">
        <f aca="false">O5586*1.5</f>
        <v>0</v>
      </c>
      <c r="Q5586" s="1" t="n">
        <f aca="false">P5586/(3.6*$Q$2)</f>
        <v>0</v>
      </c>
      <c r="R5586" s="1" t="n">
        <f aca="false">(K5586+L5586)*$R$2</f>
        <v>16747.9620694794</v>
      </c>
      <c r="S5586" s="19" t="n">
        <f aca="false">J5586-R5586</f>
        <v>-14121.595611435</v>
      </c>
      <c r="T5586" s="1" t="n">
        <f aca="false">IF(S5586&lt;0,S5586/$G$3,0)</f>
        <v>-20173.7080163357</v>
      </c>
      <c r="U5586" s="1" t="n">
        <f aca="false">IF(S5586&gt;0,S5586*0.7,0)</f>
        <v>0</v>
      </c>
      <c r="V5586" s="14" t="n">
        <f aca="false">V5585+U5586+T5586</f>
        <v>-32232200.2689032</v>
      </c>
      <c r="W5586" s="19" t="n">
        <f aca="false">V5586/1000</f>
        <v>-32232.2002689032</v>
      </c>
      <c r="X5586" s="19" t="n">
        <f aca="false">W5586*3600000000*2/237000000</f>
        <v>-979206.084118578</v>
      </c>
      <c r="Y5586" s="19" t="n">
        <f aca="false">X5586/30.662</f>
        <v>-31935.4929267033</v>
      </c>
    </row>
    <row r="5587" customFormat="false" ht="17.9" hidden="false" customHeight="false" outlineLevel="0" collapsed="false">
      <c r="A5587" s="2" t="n">
        <v>8</v>
      </c>
      <c r="B5587" s="3" t="n">
        <v>21</v>
      </c>
      <c r="C5587" s="38" t="n">
        <v>8</v>
      </c>
      <c r="D5587" s="1" t="n">
        <v>27.2</v>
      </c>
      <c r="E5587" s="3" t="n">
        <v>65.7777777777778</v>
      </c>
      <c r="F5587" s="23" t="n">
        <f aca="false">IF(D5587&lt;25, 0.24, 0.24-(0.01/5)*(D5587-25))</f>
        <v>0.2356</v>
      </c>
      <c r="G5587" s="40" t="n">
        <f aca="false">(E5587/1000)*$G$1*F5587</f>
        <v>5077.20722488889</v>
      </c>
      <c r="H5587" s="40" t="n">
        <v>0.152071729207268</v>
      </c>
      <c r="I5587" s="3" t="n">
        <f aca="false">H5587*$J$2</f>
        <v>0</v>
      </c>
      <c r="J5587" s="19" t="n">
        <f aca="false">SUM(I5587+G5587)</f>
        <v>5077.20722488889</v>
      </c>
      <c r="K5587" s="1" t="n">
        <v>2.56</v>
      </c>
      <c r="L5587" s="39" t="n">
        <v>0.730604475208052</v>
      </c>
      <c r="M5587" s="39"/>
      <c r="N5587" s="1" t="n">
        <f aca="false">(2.571*(19.44-D5587)+3.87)*$K$2</f>
        <v>-0</v>
      </c>
      <c r="O5587" s="1" t="n">
        <f aca="false">IF(N5587&gt;0,N5587,0)</f>
        <v>0</v>
      </c>
      <c r="P5587" s="1" t="n">
        <f aca="false">O5587*1.5</f>
        <v>0</v>
      </c>
      <c r="Q5587" s="1" t="n">
        <f aca="false">P5587/(3.6*$Q$2)</f>
        <v>0</v>
      </c>
      <c r="R5587" s="1" t="n">
        <f aca="false">(K5587+L5587)*$R$2</f>
        <v>16453.0223760403</v>
      </c>
      <c r="S5587" s="19" t="n">
        <f aca="false">J5587-R5587</f>
        <v>-11375.8151511514</v>
      </c>
      <c r="T5587" s="1" t="n">
        <f aca="false">IF(S5587&lt;0,S5587/$G$3,0)</f>
        <v>-16251.1645016448</v>
      </c>
      <c r="U5587" s="1" t="n">
        <f aca="false">IF(S5587&gt;0,S5587*0.7,0)</f>
        <v>0</v>
      </c>
      <c r="V5587" s="14" t="n">
        <f aca="false">V5586+U5587+T5587</f>
        <v>-32248451.4334048</v>
      </c>
      <c r="W5587" s="19" t="n">
        <f aca="false">V5587/1000</f>
        <v>-32248.4514334048</v>
      </c>
      <c r="X5587" s="19" t="n">
        <f aca="false">W5587*3600000000*2/237000000</f>
        <v>-979699.790381919</v>
      </c>
      <c r="Y5587" s="19" t="n">
        <f aca="false">X5587/30.662</f>
        <v>-31951.5944942247</v>
      </c>
    </row>
    <row r="5588" customFormat="false" ht="17.9" hidden="false" customHeight="false" outlineLevel="0" collapsed="false">
      <c r="A5588" s="2" t="n">
        <v>8</v>
      </c>
      <c r="B5588" s="3" t="n">
        <v>21</v>
      </c>
      <c r="C5588" s="38" t="n">
        <v>9</v>
      </c>
      <c r="D5588" s="1" t="n">
        <v>27.8</v>
      </c>
      <c r="E5588" s="3" t="n">
        <v>152.672677106957</v>
      </c>
      <c r="F5588" s="23" t="n">
        <f aca="false">IF(D5588&lt;25, 0.24, 0.24-(0.01/5)*(D5588-25))</f>
        <v>0.2344</v>
      </c>
      <c r="G5588" s="40" t="n">
        <f aca="false">(E5588/1000)*$G$1*F5588</f>
        <v>11724.3651078543</v>
      </c>
      <c r="H5588" s="40" t="n">
        <v>0.194531590450963</v>
      </c>
      <c r="I5588" s="3" t="n">
        <f aca="false">H5588*$J$2</f>
        <v>0</v>
      </c>
      <c r="J5588" s="19" t="n">
        <f aca="false">SUM(I5588+G5588)</f>
        <v>11724.3651078543</v>
      </c>
      <c r="K5588" s="1" t="n">
        <v>3.04</v>
      </c>
      <c r="L5588" s="39" t="n">
        <v>0.355230881710856</v>
      </c>
      <c r="M5588" s="39"/>
      <c r="N5588" s="1" t="n">
        <f aca="false">(2.571*(19.44-D5588)+3.87)*$K$2</f>
        <v>-0</v>
      </c>
      <c r="O5588" s="1" t="n">
        <f aca="false">IF(N5588&gt;0,N5588,0)</f>
        <v>0</v>
      </c>
      <c r="P5588" s="1" t="n">
        <f aca="false">O5588*1.5</f>
        <v>0</v>
      </c>
      <c r="Q5588" s="1" t="n">
        <f aca="false">P5588/(3.6*$Q$2)</f>
        <v>0</v>
      </c>
      <c r="R5588" s="1" t="n">
        <f aca="false">(K5588+L5588)*$R$2</f>
        <v>16976.1544085543</v>
      </c>
      <c r="S5588" s="19" t="n">
        <f aca="false">J5588-R5588</f>
        <v>-5251.78930069996</v>
      </c>
      <c r="T5588" s="1" t="n">
        <f aca="false">IF(S5588&lt;0,S5588/$G$3,0)</f>
        <v>-7502.55614385708</v>
      </c>
      <c r="U5588" s="1" t="n">
        <f aca="false">IF(S5588&gt;0,S5588*0.7,0)</f>
        <v>0</v>
      </c>
      <c r="V5588" s="14" t="n">
        <f aca="false">V5587+U5588+T5588</f>
        <v>-32255953.9895487</v>
      </c>
      <c r="W5588" s="19" t="n">
        <f aca="false">V5588/1000</f>
        <v>-32255.9539895487</v>
      </c>
      <c r="X5588" s="19" t="n">
        <f aca="false">W5588*3600000000*2/237000000</f>
        <v>-979927.716138188</v>
      </c>
      <c r="Y5588" s="19" t="n">
        <f aca="false">X5588/30.662</f>
        <v>-31959.0279870259</v>
      </c>
    </row>
    <row r="5589" customFormat="false" ht="17.9" hidden="false" customHeight="false" outlineLevel="0" collapsed="false">
      <c r="A5589" s="2" t="n">
        <v>8</v>
      </c>
      <c r="B5589" s="3" t="n">
        <v>21</v>
      </c>
      <c r="C5589" s="38" t="n">
        <v>10</v>
      </c>
      <c r="D5589" s="1" t="n">
        <v>28.3</v>
      </c>
      <c r="E5589" s="3" t="n">
        <v>334.054071470915</v>
      </c>
      <c r="F5589" s="23" t="n">
        <f aca="false">IF(D5589&lt;25, 0.24, 0.24-(0.01/5)*(D5589-25))</f>
        <v>0.2334</v>
      </c>
      <c r="G5589" s="40" t="n">
        <f aca="false">(E5589/1000)*$G$1*F5589</f>
        <v>25543.9483285633</v>
      </c>
      <c r="H5589" s="40" t="n">
        <v>0.169002928652686</v>
      </c>
      <c r="I5589" s="3" t="n">
        <f aca="false">H5589*$J$2</f>
        <v>0</v>
      </c>
      <c r="J5589" s="19" t="n">
        <f aca="false">SUM(I5589+G5589)</f>
        <v>25543.9483285633</v>
      </c>
      <c r="K5589" s="1" t="n">
        <v>3.44</v>
      </c>
      <c r="L5589" s="39" t="n">
        <v>0.823270184904199</v>
      </c>
      <c r="M5589" s="39"/>
      <c r="N5589" s="1" t="n">
        <f aca="false">(2.571*(19.44-D5589)+3.87)*$K$2</f>
        <v>-0</v>
      </c>
      <c r="O5589" s="1" t="n">
        <f aca="false">IF(N5589&gt;0,N5589,0)</f>
        <v>0</v>
      </c>
      <c r="P5589" s="1" t="n">
        <f aca="false">O5589*1.5</f>
        <v>0</v>
      </c>
      <c r="Q5589" s="1" t="n">
        <f aca="false">P5589/(3.6*$Q$2)</f>
        <v>0</v>
      </c>
      <c r="R5589" s="1" t="n">
        <f aca="false">(K5589+L5589)*$R$2</f>
        <v>21316.350924521</v>
      </c>
      <c r="S5589" s="19" t="n">
        <f aca="false">J5589-R5589</f>
        <v>4227.5974040423</v>
      </c>
      <c r="T5589" s="1" t="n">
        <f aca="false">IF(S5589&lt;0,S5589/$G$3,0)</f>
        <v>0</v>
      </c>
      <c r="U5589" s="1" t="n">
        <f aca="false">IF(S5589&gt;0,S5589*0.7,0)</f>
        <v>2959.31818282961</v>
      </c>
      <c r="V5589" s="14" t="n">
        <f aca="false">V5588+U5589+T5589</f>
        <v>-32252994.6713659</v>
      </c>
      <c r="W5589" s="19" t="n">
        <f aca="false">V5589/1000</f>
        <v>-32252.9946713659</v>
      </c>
      <c r="X5589" s="19" t="n">
        <f aca="false">W5589*3600000000*2/237000000</f>
        <v>-979837.812800988</v>
      </c>
      <c r="Y5589" s="19" t="n">
        <f aca="false">X5589/30.662</f>
        <v>-31956.0959102794</v>
      </c>
    </row>
    <row r="5590" customFormat="false" ht="17.9" hidden="false" customHeight="false" outlineLevel="0" collapsed="false">
      <c r="A5590" s="2" t="n">
        <v>8</v>
      </c>
      <c r="B5590" s="3" t="n">
        <v>21</v>
      </c>
      <c r="C5590" s="38" t="n">
        <v>11</v>
      </c>
      <c r="D5590" s="1" t="n">
        <v>28.9</v>
      </c>
      <c r="E5590" s="3" t="n">
        <v>893.061610281798</v>
      </c>
      <c r="F5590" s="23" t="n">
        <f aca="false">IF(D5590&lt;25, 0.24, 0.24-(0.01/5)*(D5590-25))</f>
        <v>0.2322</v>
      </c>
      <c r="G5590" s="40" t="n">
        <f aca="false">(E5590/1000)*$G$1*F5590</f>
        <v>67938.2009533934</v>
      </c>
      <c r="H5590" s="40" t="n">
        <v>0.143416011237725</v>
      </c>
      <c r="I5590" s="3" t="n">
        <f aca="false">H5590*$J$2</f>
        <v>0</v>
      </c>
      <c r="J5590" s="19" t="n">
        <f aca="false">SUM(I5590+G5590)</f>
        <v>67938.2009533934</v>
      </c>
      <c r="K5590" s="1" t="n">
        <v>3.92</v>
      </c>
      <c r="L5590" s="39" t="n">
        <v>2.52991145101606</v>
      </c>
      <c r="M5590" s="39"/>
      <c r="N5590" s="1" t="n">
        <f aca="false">(2.571*(19.44-D5590)+3.87)*$K$2</f>
        <v>-0</v>
      </c>
      <c r="O5590" s="1" t="n">
        <f aca="false">IF(N5590&gt;0,N5590,0)</f>
        <v>0</v>
      </c>
      <c r="P5590" s="1" t="n">
        <f aca="false">O5590*1.5</f>
        <v>0</v>
      </c>
      <c r="Q5590" s="1" t="n">
        <f aca="false">P5590/(3.6*$Q$2)</f>
        <v>0</v>
      </c>
      <c r="R5590" s="1" t="n">
        <f aca="false">(K5590+L5590)*$R$2</f>
        <v>32249.5572550803</v>
      </c>
      <c r="S5590" s="19" t="n">
        <f aca="false">J5590-R5590</f>
        <v>35688.6436983131</v>
      </c>
      <c r="T5590" s="1" t="n">
        <f aca="false">IF(S5590&lt;0,S5590/$G$3,0)</f>
        <v>0</v>
      </c>
      <c r="U5590" s="1" t="n">
        <f aca="false">IF(S5590&gt;0,S5590*0.7,0)</f>
        <v>24982.0505888191</v>
      </c>
      <c r="V5590" s="14" t="n">
        <f aca="false">V5589+U5590+T5590</f>
        <v>-32228012.620777</v>
      </c>
      <c r="W5590" s="19" t="n">
        <f aca="false">V5590/1000</f>
        <v>-32228.012620777</v>
      </c>
      <c r="X5590" s="19" t="n">
        <f aca="false">W5590*3600000000*2/237000000</f>
        <v>-979078.864428669</v>
      </c>
      <c r="Y5590" s="19" t="n">
        <f aca="false">X5590/30.662</f>
        <v>-31931.3438271694</v>
      </c>
    </row>
    <row r="5591" customFormat="false" ht="17.9" hidden="false" customHeight="false" outlineLevel="0" collapsed="false">
      <c r="A5591" s="2" t="n">
        <v>8</v>
      </c>
      <c r="B5591" s="3" t="n">
        <v>21</v>
      </c>
      <c r="C5591" s="38" t="n">
        <v>12</v>
      </c>
      <c r="D5591" s="1" t="n">
        <v>28.7</v>
      </c>
      <c r="E5591" s="3" t="n">
        <v>953.48646878797</v>
      </c>
      <c r="F5591" s="23" t="n">
        <f aca="false">IF(D5591&lt;25, 0.24, 0.24-(0.01/5)*(D5591-25))</f>
        <v>0.2326</v>
      </c>
      <c r="G5591" s="40" t="n">
        <f aca="false">(E5591/1000)*$G$1*F5591</f>
        <v>72659.8757039436</v>
      </c>
      <c r="H5591" s="40" t="n">
        <v>0.152575414690076</v>
      </c>
      <c r="I5591" s="3" t="n">
        <f aca="false">H5591*$J$2</f>
        <v>0</v>
      </c>
      <c r="J5591" s="19" t="n">
        <f aca="false">SUM(I5591+G5591)</f>
        <v>72659.8757039436</v>
      </c>
      <c r="K5591" s="1" t="n">
        <v>3.76</v>
      </c>
      <c r="L5591" s="39" t="n">
        <v>4.49392857185988</v>
      </c>
      <c r="M5591" s="39"/>
      <c r="N5591" s="1" t="n">
        <f aca="false">(2.571*(19.44-D5591)+3.87)*$K$2</f>
        <v>-0</v>
      </c>
      <c r="O5591" s="1" t="n">
        <f aca="false">IF(N5591&gt;0,N5591,0)</f>
        <v>0</v>
      </c>
      <c r="P5591" s="1" t="n">
        <f aca="false">O5591*1.5</f>
        <v>0</v>
      </c>
      <c r="Q5591" s="1" t="n">
        <f aca="false">P5591/(3.6*$Q$2)</f>
        <v>0</v>
      </c>
      <c r="R5591" s="1" t="n">
        <f aca="false">(K5591+L5591)*$R$2</f>
        <v>41269.6428592994</v>
      </c>
      <c r="S5591" s="19" t="n">
        <f aca="false">J5591-R5591</f>
        <v>31390.2328446442</v>
      </c>
      <c r="T5591" s="1" t="n">
        <f aca="false">IF(S5591&lt;0,S5591/$G$3,0)</f>
        <v>0</v>
      </c>
      <c r="U5591" s="1" t="n">
        <f aca="false">IF(S5591&gt;0,S5591*0.7,0)</f>
        <v>21973.1629912509</v>
      </c>
      <c r="V5591" s="14" t="n">
        <f aca="false">V5590+U5591+T5591</f>
        <v>-32206039.4577858</v>
      </c>
      <c r="W5591" s="19" t="n">
        <f aca="false">V5591/1000</f>
        <v>-32206.0394577858</v>
      </c>
      <c r="X5591" s="19" t="n">
        <f aca="false">W5591*3600000000*2/237000000</f>
        <v>-978411.325299821</v>
      </c>
      <c r="Y5591" s="19" t="n">
        <f aca="false">X5591/30.662</f>
        <v>-31909.5729339189</v>
      </c>
    </row>
    <row r="5592" customFormat="false" ht="17.9" hidden="false" customHeight="false" outlineLevel="0" collapsed="false">
      <c r="A5592" s="2" t="n">
        <v>8</v>
      </c>
      <c r="B5592" s="3" t="n">
        <v>21</v>
      </c>
      <c r="C5592" s="38" t="n">
        <v>13</v>
      </c>
      <c r="D5592" s="1" t="n">
        <v>28.5</v>
      </c>
      <c r="E5592" s="3" t="n">
        <v>917.824567023765</v>
      </c>
      <c r="F5592" s="23" t="n">
        <f aca="false">IF(D5592&lt;25, 0.24, 0.24-(0.01/5)*(D5592-25))</f>
        <v>0.233</v>
      </c>
      <c r="G5592" s="40" t="n">
        <f aca="false">(E5592/1000)*$G$1*F5592</f>
        <v>70062.5605230599</v>
      </c>
      <c r="H5592" s="40" t="n">
        <v>0.161562611303633</v>
      </c>
      <c r="I5592" s="3" t="n">
        <f aca="false">H5592*$J$2</f>
        <v>0</v>
      </c>
      <c r="J5592" s="19" t="n">
        <f aca="false">SUM(I5592+G5592)</f>
        <v>70062.5605230599</v>
      </c>
      <c r="K5592" s="1" t="n">
        <v>3.6</v>
      </c>
      <c r="L5592" s="39" t="n">
        <v>5.36765980468357</v>
      </c>
      <c r="M5592" s="39"/>
      <c r="N5592" s="1" t="n">
        <f aca="false">(2.571*(19.44-D5592)+3.87)*$K$2</f>
        <v>-0</v>
      </c>
      <c r="O5592" s="1" t="n">
        <f aca="false">IF(N5592&gt;0,N5592,0)</f>
        <v>0</v>
      </c>
      <c r="P5592" s="1" t="n">
        <f aca="false">O5592*1.5</f>
        <v>0</v>
      </c>
      <c r="Q5592" s="1" t="n">
        <f aca="false">P5592/(3.6*$Q$2)</f>
        <v>0</v>
      </c>
      <c r="R5592" s="1" t="n">
        <f aca="false">(K5592+L5592)*$R$2</f>
        <v>44838.2990234179</v>
      </c>
      <c r="S5592" s="19" t="n">
        <f aca="false">J5592-R5592</f>
        <v>25224.2614996421</v>
      </c>
      <c r="T5592" s="1" t="n">
        <f aca="false">IF(S5592&lt;0,S5592/$G$3,0)</f>
        <v>0</v>
      </c>
      <c r="U5592" s="1" t="n">
        <f aca="false">IF(S5592&gt;0,S5592*0.7,0)</f>
        <v>17656.9830497495</v>
      </c>
      <c r="V5592" s="14" t="n">
        <f aca="false">V5591+U5592+T5592</f>
        <v>-32188382.474736</v>
      </c>
      <c r="W5592" s="19" t="n">
        <f aca="false">V5592/1000</f>
        <v>-32188.382474736</v>
      </c>
      <c r="X5592" s="19" t="n">
        <f aca="false">W5592*3600000000*2/237000000</f>
        <v>-977874.910624892</v>
      </c>
      <c r="Y5592" s="19" t="n">
        <f aca="false">X5592/30.662</f>
        <v>-31892.0784888426</v>
      </c>
    </row>
    <row r="5593" customFormat="false" ht="17.9" hidden="false" customHeight="false" outlineLevel="0" collapsed="false">
      <c r="A5593" s="2" t="n">
        <v>8</v>
      </c>
      <c r="B5593" s="3" t="n">
        <v>21</v>
      </c>
      <c r="C5593" s="38" t="n">
        <v>14</v>
      </c>
      <c r="D5593" s="1" t="n">
        <v>28.3</v>
      </c>
      <c r="E5593" s="3" t="n">
        <v>770.614415846275</v>
      </c>
      <c r="F5593" s="23" t="n">
        <f aca="false">IF(D5593&lt;25, 0.24, 0.24-(0.01/5)*(D5593-25))</f>
        <v>0.2334</v>
      </c>
      <c r="G5593" s="40" t="n">
        <f aca="false">(E5593/1000)*$G$1*F5593</f>
        <v>58926.1933942245</v>
      </c>
      <c r="H5593" s="40" t="n">
        <v>0.17837930881273</v>
      </c>
      <c r="I5593" s="3" t="n">
        <f aca="false">H5593*$J$2</f>
        <v>0</v>
      </c>
      <c r="J5593" s="19" t="n">
        <f aca="false">SUM(I5593+G5593)</f>
        <v>58926.1933942245</v>
      </c>
      <c r="K5593" s="1" t="n">
        <v>3.44</v>
      </c>
      <c r="L5593" s="39" t="n">
        <v>7.01729861339268</v>
      </c>
      <c r="M5593" s="39"/>
      <c r="N5593" s="1" t="n">
        <f aca="false">(2.571*(19.44-D5593)+3.87)*$K$2</f>
        <v>-0</v>
      </c>
      <c r="O5593" s="1" t="n">
        <f aca="false">IF(N5593&gt;0,N5593,0)</f>
        <v>0</v>
      </c>
      <c r="P5593" s="1" t="n">
        <f aca="false">O5593*1.5</f>
        <v>0</v>
      </c>
      <c r="Q5593" s="1" t="n">
        <f aca="false">P5593/(3.6*$Q$2)</f>
        <v>0</v>
      </c>
      <c r="R5593" s="1" t="n">
        <f aca="false">(K5593+L5593)*$R$2</f>
        <v>52286.4930669634</v>
      </c>
      <c r="S5593" s="19" t="n">
        <f aca="false">J5593-R5593</f>
        <v>6639.70032726111</v>
      </c>
      <c r="T5593" s="1" t="n">
        <f aca="false">IF(S5593&lt;0,S5593/$G$3,0)</f>
        <v>0</v>
      </c>
      <c r="U5593" s="1" t="n">
        <f aca="false">IF(S5593&gt;0,S5593*0.7,0)</f>
        <v>4647.79022908278</v>
      </c>
      <c r="V5593" s="14" t="n">
        <f aca="false">V5592+U5593+T5593</f>
        <v>-32183734.684507</v>
      </c>
      <c r="W5593" s="19" t="n">
        <f aca="false">V5593/1000</f>
        <v>-32183.734684507</v>
      </c>
      <c r="X5593" s="19" t="n">
        <f aca="false">W5593*3600000000*2/237000000</f>
        <v>-977733.711934389</v>
      </c>
      <c r="Y5593" s="19" t="n">
        <f aca="false">X5593/30.662</f>
        <v>-31887.4734829557</v>
      </c>
    </row>
    <row r="5594" customFormat="false" ht="17.9" hidden="false" customHeight="false" outlineLevel="0" collapsed="false">
      <c r="A5594" s="2" t="n">
        <v>8</v>
      </c>
      <c r="B5594" s="3" t="n">
        <v>21</v>
      </c>
      <c r="C5594" s="38" t="n">
        <v>15</v>
      </c>
      <c r="D5594" s="1" t="n">
        <v>27.8</v>
      </c>
      <c r="E5594" s="3" t="n">
        <v>594.97089659155</v>
      </c>
      <c r="F5594" s="23" t="n">
        <f aca="false">IF(D5594&lt;25, 0.24, 0.24-(0.01/5)*(D5594-25))</f>
        <v>0.2344</v>
      </c>
      <c r="G5594" s="40" t="n">
        <f aca="false">(E5594/1000)*$G$1*F5594</f>
        <v>45690.2711891262</v>
      </c>
      <c r="H5594" s="40" t="n">
        <v>0.193416155013212</v>
      </c>
      <c r="I5594" s="3" t="n">
        <f aca="false">H5594*$J$2</f>
        <v>0</v>
      </c>
      <c r="J5594" s="19" t="n">
        <f aca="false">SUM(I5594+G5594)</f>
        <v>45690.2711891262</v>
      </c>
      <c r="K5594" s="1" t="n">
        <v>3.04</v>
      </c>
      <c r="L5594" s="39" t="n">
        <v>9.58718500278692</v>
      </c>
      <c r="M5594" s="39"/>
      <c r="N5594" s="1" t="n">
        <f aca="false">(2.571*(19.44-D5594)+3.87)*$K$2</f>
        <v>-0</v>
      </c>
      <c r="O5594" s="1" t="n">
        <f aca="false">IF(N5594&gt;0,N5594,0)</f>
        <v>0</v>
      </c>
      <c r="P5594" s="1" t="n">
        <f aca="false">O5594*1.5</f>
        <v>0</v>
      </c>
      <c r="Q5594" s="1" t="n">
        <f aca="false">P5594/(3.6*$Q$2)</f>
        <v>0</v>
      </c>
      <c r="R5594" s="1" t="n">
        <f aca="false">(K5594+L5594)*$R$2</f>
        <v>63135.9250139346</v>
      </c>
      <c r="S5594" s="19" t="n">
        <f aca="false">J5594-R5594</f>
        <v>-17445.6538248084</v>
      </c>
      <c r="T5594" s="1" t="n">
        <f aca="false">IF(S5594&lt;0,S5594/$G$3,0)</f>
        <v>-24922.3626068691</v>
      </c>
      <c r="U5594" s="1" t="n">
        <f aca="false">IF(S5594&gt;0,S5594*0.7,0)</f>
        <v>0</v>
      </c>
      <c r="V5594" s="14" t="n">
        <f aca="false">V5593+U5594+T5594</f>
        <v>-32208657.0471138</v>
      </c>
      <c r="W5594" s="19" t="n">
        <f aca="false">V5594/1000</f>
        <v>-32208.6570471138</v>
      </c>
      <c r="X5594" s="19" t="n">
        <f aca="false">W5594*3600000000*2/237000000</f>
        <v>-978490.847000926</v>
      </c>
      <c r="Y5594" s="19" t="n">
        <f aca="false">X5594/30.662</f>
        <v>-31912.16642753</v>
      </c>
    </row>
    <row r="5595" customFormat="false" ht="17.9" hidden="false" customHeight="false" outlineLevel="0" collapsed="false">
      <c r="A5595" s="2" t="n">
        <v>8</v>
      </c>
      <c r="B5595" s="3" t="n">
        <v>21</v>
      </c>
      <c r="C5595" s="38" t="n">
        <v>16</v>
      </c>
      <c r="D5595" s="1" t="n">
        <v>27.2</v>
      </c>
      <c r="E5595" s="3" t="n">
        <v>406.924009965264</v>
      </c>
      <c r="F5595" s="23" t="n">
        <f aca="false">IF(D5595&lt;25, 0.24, 0.24-(0.01/5)*(D5595-25))</f>
        <v>0.2356</v>
      </c>
      <c r="G5595" s="40" t="n">
        <f aca="false">(E5595/1000)*$G$1*F5595</f>
        <v>31409.3542405195</v>
      </c>
      <c r="H5595" s="40" t="n">
        <v>0.246295742329356</v>
      </c>
      <c r="I5595" s="3" t="n">
        <f aca="false">H5595*$J$2</f>
        <v>0</v>
      </c>
      <c r="J5595" s="19" t="n">
        <f aca="false">SUM(I5595+G5595)</f>
        <v>31409.3542405195</v>
      </c>
      <c r="K5595" s="1" t="n">
        <v>2.56</v>
      </c>
      <c r="L5595" s="39" t="n">
        <v>10.6018097070254</v>
      </c>
      <c r="M5595" s="39"/>
      <c r="N5595" s="1" t="n">
        <f aca="false">(2.571*(19.44-D5595)+3.87)*$K$2</f>
        <v>-0</v>
      </c>
      <c r="O5595" s="1" t="n">
        <f aca="false">IF(N5595&gt;0,N5595,0)</f>
        <v>0</v>
      </c>
      <c r="P5595" s="1" t="n">
        <f aca="false">O5595*1.5</f>
        <v>0</v>
      </c>
      <c r="Q5595" s="1" t="n">
        <f aca="false">P5595/(3.6*$Q$2)</f>
        <v>0</v>
      </c>
      <c r="R5595" s="1" t="n">
        <f aca="false">(K5595+L5595)*$R$2</f>
        <v>65809.048535127</v>
      </c>
      <c r="S5595" s="19" t="n">
        <f aca="false">J5595-R5595</f>
        <v>-34399.6942946075</v>
      </c>
      <c r="T5595" s="1" t="n">
        <f aca="false">IF(S5595&lt;0,S5595/$G$3,0)</f>
        <v>-49142.4204208678</v>
      </c>
      <c r="U5595" s="1" t="n">
        <f aca="false">IF(S5595&gt;0,S5595*0.7,0)</f>
        <v>0</v>
      </c>
      <c r="V5595" s="14" t="n">
        <f aca="false">V5594+U5595+T5595</f>
        <v>-32257799.4675347</v>
      </c>
      <c r="W5595" s="19" t="n">
        <f aca="false">V5595/1000</f>
        <v>-32257.7994675347</v>
      </c>
      <c r="X5595" s="19" t="n">
        <f aca="false">W5595*3600000000*2/237000000</f>
        <v>-979983.781292193</v>
      </c>
      <c r="Y5595" s="19" t="n">
        <f aca="false">X5595/30.662</f>
        <v>-31960.856476818</v>
      </c>
    </row>
    <row r="5596" customFormat="false" ht="17.9" hidden="false" customHeight="false" outlineLevel="0" collapsed="false">
      <c r="A5596" s="2" t="n">
        <v>8</v>
      </c>
      <c r="B5596" s="3" t="n">
        <v>21</v>
      </c>
      <c r="C5596" s="38" t="n">
        <v>17</v>
      </c>
      <c r="D5596" s="1" t="n">
        <v>26.7</v>
      </c>
      <c r="E5596" s="3" t="n">
        <v>212.879038496067</v>
      </c>
      <c r="F5596" s="23" t="n">
        <f aca="false">IF(D5596&lt;25, 0.24, 0.24-(0.01/5)*(D5596-25))</f>
        <v>0.2366</v>
      </c>
      <c r="G5596" s="40" t="n">
        <f aca="false">(E5596/1000)*$G$1*F5596</f>
        <v>16501.2956780865</v>
      </c>
      <c r="H5596" s="40" t="n">
        <v>0.308374161125259</v>
      </c>
      <c r="I5596" s="3" t="n">
        <f aca="false">H5596*$J$2</f>
        <v>0</v>
      </c>
      <c r="J5596" s="19" t="n">
        <f aca="false">SUM(I5596+G5596)</f>
        <v>16501.2956780865</v>
      </c>
      <c r="K5596" s="1" t="n">
        <v>2.16</v>
      </c>
      <c r="L5596" s="39" t="n">
        <v>8.9132159989549</v>
      </c>
      <c r="M5596" s="39"/>
      <c r="N5596" s="1" t="n">
        <f aca="false">(2.571*(19.44-D5596)+3.87)*$K$2</f>
        <v>-0</v>
      </c>
      <c r="O5596" s="1" t="n">
        <f aca="false">IF(N5596&gt;0,N5596,0)</f>
        <v>0</v>
      </c>
      <c r="P5596" s="1" t="n">
        <f aca="false">O5596*1.5</f>
        <v>0</v>
      </c>
      <c r="Q5596" s="1" t="n">
        <f aca="false">P5596/(3.6*$Q$2)</f>
        <v>0</v>
      </c>
      <c r="R5596" s="1" t="n">
        <f aca="false">(K5596+L5596)*$R$2</f>
        <v>55366.0799947745</v>
      </c>
      <c r="S5596" s="19" t="n">
        <f aca="false">J5596-R5596</f>
        <v>-38864.784316688</v>
      </c>
      <c r="T5596" s="1" t="n">
        <f aca="false">IF(S5596&lt;0,S5596/$G$3,0)</f>
        <v>-55521.1204524115</v>
      </c>
      <c r="U5596" s="1" t="n">
        <f aca="false">IF(S5596&gt;0,S5596*0.7,0)</f>
        <v>0</v>
      </c>
      <c r="V5596" s="14" t="n">
        <f aca="false">V5595+U5596+T5596</f>
        <v>-32313320.5879871</v>
      </c>
      <c r="W5596" s="19" t="n">
        <f aca="false">V5596/1000</f>
        <v>-32313.3205879871</v>
      </c>
      <c r="X5596" s="19" t="n">
        <f aca="false">W5596*3600000000*2/237000000</f>
        <v>-981670.498875557</v>
      </c>
      <c r="Y5596" s="19" t="n">
        <f aca="false">X5596/30.662</f>
        <v>-32015.8665082368</v>
      </c>
    </row>
    <row r="5597" customFormat="false" ht="17.9" hidden="false" customHeight="false" outlineLevel="0" collapsed="false">
      <c r="A5597" s="2" t="n">
        <v>8</v>
      </c>
      <c r="B5597" s="3" t="n">
        <v>21</v>
      </c>
      <c r="C5597" s="38" t="n">
        <v>18</v>
      </c>
      <c r="D5597" s="1" t="n">
        <v>26.1</v>
      </c>
      <c r="E5597" s="3" t="n">
        <v>36.4428381982015</v>
      </c>
      <c r="F5597" s="23" t="n">
        <f aca="false">IF(D5597&lt;25, 0.24, 0.24-(0.01/5)*(D5597-25))</f>
        <v>0.2378</v>
      </c>
      <c r="G5597" s="40" t="n">
        <f aca="false">(E5597/1000)*$G$1*F5597</f>
        <v>2839.18995028766</v>
      </c>
      <c r="H5597" s="40" t="n">
        <v>0.360819461404165</v>
      </c>
      <c r="I5597" s="3" t="n">
        <f aca="false">H5597*$J$2</f>
        <v>0</v>
      </c>
      <c r="J5597" s="19" t="n">
        <f aca="false">SUM(I5597+G5597)</f>
        <v>2839.18995028766</v>
      </c>
      <c r="K5597" s="1" t="n">
        <v>1.68</v>
      </c>
      <c r="L5597" s="39" t="n">
        <v>8.19123133311399</v>
      </c>
      <c r="M5597" s="39"/>
      <c r="N5597" s="1" t="n">
        <f aca="false">(2.571*(19.44-D5597)+3.87)*$K$2</f>
        <v>-0</v>
      </c>
      <c r="O5597" s="1" t="n">
        <f aca="false">IF(N5597&gt;0,N5597,0)</f>
        <v>0</v>
      </c>
      <c r="P5597" s="1" t="n">
        <f aca="false">O5597*1.5</f>
        <v>0</v>
      </c>
      <c r="Q5597" s="1" t="n">
        <f aca="false">P5597/(3.6*$Q$2)</f>
        <v>0</v>
      </c>
      <c r="R5597" s="1" t="n">
        <f aca="false">(K5597+L5597)*$R$2</f>
        <v>49356.15666557</v>
      </c>
      <c r="S5597" s="19" t="n">
        <f aca="false">J5597-R5597</f>
        <v>-46516.9667152823</v>
      </c>
      <c r="T5597" s="1" t="n">
        <f aca="false">IF(S5597&lt;0,S5597/$G$3,0)</f>
        <v>-66452.8095932604</v>
      </c>
      <c r="U5597" s="1" t="n">
        <f aca="false">IF(S5597&gt;0,S5597*0.7,0)</f>
        <v>0</v>
      </c>
      <c r="V5597" s="14" t="n">
        <f aca="false">V5596+U5597+T5597</f>
        <v>-32379773.3975804</v>
      </c>
      <c r="W5597" s="19" t="n">
        <f aca="false">V5597/1000</f>
        <v>-32379.7733975804</v>
      </c>
      <c r="X5597" s="19" t="n">
        <f aca="false">W5597*3600000000*2/237000000</f>
        <v>-983689.318407505</v>
      </c>
      <c r="Y5597" s="19" t="n">
        <f aca="false">X5597/30.662</f>
        <v>-32081.7075992272</v>
      </c>
    </row>
    <row r="5598" customFormat="false" ht="17.9" hidden="false" customHeight="false" outlineLevel="0" collapsed="false">
      <c r="A5598" s="2" t="n">
        <v>8</v>
      </c>
      <c r="B5598" s="3" t="n">
        <v>21</v>
      </c>
      <c r="C5598" s="38" t="n">
        <v>19</v>
      </c>
      <c r="D5598" s="1" t="n">
        <v>25.6</v>
      </c>
      <c r="E5598" s="3" t="n">
        <v>-0.985381578495073</v>
      </c>
      <c r="F5598" s="23" t="n">
        <f aca="false">IF(D5598&lt;25, 0.24, 0.24-(0.01/5)*(D5598-25))</f>
        <v>0.2388</v>
      </c>
      <c r="G5598" s="40" t="n">
        <f aca="false">(E5598/1000)*$G$1*F5598</f>
        <v>-77.0919742038775</v>
      </c>
      <c r="H5598" s="40" t="n">
        <v>0.3753609455336</v>
      </c>
      <c r="I5598" s="3" t="n">
        <f aca="false">H5598*$J$2</f>
        <v>0</v>
      </c>
      <c r="J5598" s="19" t="n">
        <f aca="false">SUM(I5598+G5598)</f>
        <v>-77.0919742038775</v>
      </c>
      <c r="K5598" s="1" t="n">
        <v>1.28</v>
      </c>
      <c r="L5598" s="39" t="n">
        <v>7.15854302953358</v>
      </c>
      <c r="M5598" s="39"/>
      <c r="N5598" s="1" t="n">
        <f aca="false">(2.571*(19.44-D5598)+3.87)*$K$2</f>
        <v>-0</v>
      </c>
      <c r="O5598" s="1" t="n">
        <f aca="false">IF(N5598&gt;0,N5598,0)</f>
        <v>0</v>
      </c>
      <c r="P5598" s="1" t="n">
        <f aca="false">O5598*1.5</f>
        <v>0</v>
      </c>
      <c r="Q5598" s="1" t="n">
        <f aca="false">P5598/(3.6*$Q$2)</f>
        <v>0</v>
      </c>
      <c r="R5598" s="1" t="n">
        <f aca="false">(K5598+L5598)*$R$2</f>
        <v>42192.7151476679</v>
      </c>
      <c r="S5598" s="19" t="n">
        <f aca="false">J5598-R5598</f>
        <v>-42269.8071218718</v>
      </c>
      <c r="T5598" s="1" t="n">
        <f aca="false">IF(S5598&lt;0,S5598/$G$3,0)</f>
        <v>-60385.4387455311</v>
      </c>
      <c r="U5598" s="1" t="n">
        <f aca="false">IF(S5598&gt;0,S5598*0.7,0)</f>
        <v>0</v>
      </c>
      <c r="V5598" s="14" t="n">
        <f aca="false">V5597+U5598+T5598</f>
        <v>-32440158.8363259</v>
      </c>
      <c r="W5598" s="19" t="n">
        <f aca="false">V5598/1000</f>
        <v>-32440.1588363259</v>
      </c>
      <c r="X5598" s="19" t="n">
        <f aca="false">W5598*3600000000*2/237000000</f>
        <v>-985523.812749141</v>
      </c>
      <c r="Y5598" s="19" t="n">
        <f aca="false">X5598/30.662</f>
        <v>-32141.5371713894</v>
      </c>
    </row>
    <row r="5599" customFormat="false" ht="17.9" hidden="false" customHeight="false" outlineLevel="0" collapsed="false">
      <c r="A5599" s="2" t="n">
        <v>8</v>
      </c>
      <c r="B5599" s="3" t="n">
        <v>21</v>
      </c>
      <c r="C5599" s="38" t="n">
        <v>20</v>
      </c>
      <c r="D5599" s="1" t="n">
        <v>25</v>
      </c>
      <c r="E5599" s="3" t="n">
        <v>0</v>
      </c>
      <c r="F5599" s="23" t="n">
        <f aca="false">IF(D5599&lt;25, 0.24, 0.24-(0.01/5)*(D5599-25))</f>
        <v>0.24</v>
      </c>
      <c r="G5599" s="40" t="n">
        <f aca="false">(E5599/1000)*$G$1*F5599</f>
        <v>0</v>
      </c>
      <c r="H5599" s="40" t="n">
        <v>0.398582531745311</v>
      </c>
      <c r="I5599" s="3" t="n">
        <f aca="false">H5599*$J$2</f>
        <v>0</v>
      </c>
      <c r="J5599" s="19" t="n">
        <f aca="false">SUM(I5599+G5599)</f>
        <v>0</v>
      </c>
      <c r="K5599" s="1" t="n">
        <v>0.8</v>
      </c>
      <c r="L5599" s="39" t="n">
        <v>4.89227186526031</v>
      </c>
      <c r="M5599" s="39"/>
      <c r="N5599" s="1" t="n">
        <f aca="false">(2.571*(19.44-D5599)+3.87)*$K$2</f>
        <v>-0</v>
      </c>
      <c r="O5599" s="1" t="n">
        <f aca="false">IF(N5599&gt;0,N5599,0)</f>
        <v>0</v>
      </c>
      <c r="P5599" s="1" t="n">
        <f aca="false">O5599*1.5</f>
        <v>0</v>
      </c>
      <c r="Q5599" s="1" t="n">
        <f aca="false">P5599/(3.6*$Q$2)</f>
        <v>0</v>
      </c>
      <c r="R5599" s="1" t="n">
        <f aca="false">(K5599+L5599)*$R$2</f>
        <v>28461.3593263015</v>
      </c>
      <c r="S5599" s="19" t="n">
        <f aca="false">J5599-R5599</f>
        <v>-28461.3593263015</v>
      </c>
      <c r="T5599" s="1" t="n">
        <f aca="false">IF(S5599&lt;0,S5599/$G$3,0)</f>
        <v>-40659.0847518594</v>
      </c>
      <c r="U5599" s="1" t="n">
        <f aca="false">IF(S5599&gt;0,S5599*0.7,0)</f>
        <v>0</v>
      </c>
      <c r="V5599" s="14" t="n">
        <f aca="false">V5598+U5599+T5599</f>
        <v>-32480817.9210778</v>
      </c>
      <c r="W5599" s="19" t="n">
        <f aca="false">V5599/1000</f>
        <v>-32480.8179210778</v>
      </c>
      <c r="X5599" s="19" t="n">
        <f aca="false">W5599*3600000000*2/237000000</f>
        <v>-986759.025450463</v>
      </c>
      <c r="Y5599" s="19" t="n">
        <f aca="false">X5599/30.662</f>
        <v>-32181.821976729</v>
      </c>
    </row>
    <row r="5600" customFormat="false" ht="17.9" hidden="false" customHeight="false" outlineLevel="0" collapsed="false">
      <c r="A5600" s="2" t="n">
        <v>8</v>
      </c>
      <c r="B5600" s="3" t="n">
        <v>21</v>
      </c>
      <c r="C5600" s="38" t="n">
        <v>21</v>
      </c>
      <c r="D5600" s="1" t="n">
        <v>24.8</v>
      </c>
      <c r="E5600" s="3" t="n">
        <v>0</v>
      </c>
      <c r="F5600" s="23" t="n">
        <f aca="false">IF(D5600&lt;25, 0.24, 0.24-(0.01/5)*(D5600-25))</f>
        <v>0.24</v>
      </c>
      <c r="G5600" s="40" t="n">
        <f aca="false">(E5600/1000)*$G$1*F5600</f>
        <v>0</v>
      </c>
      <c r="H5600" s="40" t="n">
        <v>0.444815875558373</v>
      </c>
      <c r="I5600" s="3" t="n">
        <f aca="false">H5600*$J$2</f>
        <v>0</v>
      </c>
      <c r="J5600" s="19" t="n">
        <f aca="false">SUM(I5600+G5600)</f>
        <v>0</v>
      </c>
      <c r="K5600" s="1" t="n">
        <v>0.640000000000001</v>
      </c>
      <c r="L5600" s="39" t="n">
        <v>4.43913498242694</v>
      </c>
      <c r="M5600" s="39"/>
      <c r="N5600" s="1" t="n">
        <f aca="false">(2.571*(19.44-D5600)+3.87)*$K$2</f>
        <v>-0</v>
      </c>
      <c r="O5600" s="1" t="n">
        <f aca="false">IF(N5600&gt;0,N5600,0)</f>
        <v>0</v>
      </c>
      <c r="P5600" s="1" t="n">
        <f aca="false">O5600*1.5</f>
        <v>0</v>
      </c>
      <c r="Q5600" s="1" t="n">
        <f aca="false">P5600/(3.6*$Q$2)</f>
        <v>0</v>
      </c>
      <c r="R5600" s="1" t="n">
        <f aca="false">(K5600+L5600)*$R$2</f>
        <v>25395.6749121347</v>
      </c>
      <c r="S5600" s="19" t="n">
        <f aca="false">J5600-R5600</f>
        <v>-25395.6749121347</v>
      </c>
      <c r="T5600" s="1" t="n">
        <f aca="false">IF(S5600&lt;0,S5600/$G$3,0)</f>
        <v>-36279.5355887639</v>
      </c>
      <c r="U5600" s="1" t="n">
        <f aca="false">IF(S5600&gt;0,S5600*0.7,0)</f>
        <v>0</v>
      </c>
      <c r="V5600" s="14" t="n">
        <f aca="false">V5599+U5600+T5600</f>
        <v>-32517097.4566665</v>
      </c>
      <c r="W5600" s="19" t="n">
        <f aca="false">V5600/1000</f>
        <v>-32517.0974566665</v>
      </c>
      <c r="X5600" s="19" t="n">
        <f aca="false">W5600*3600000000*2/237000000</f>
        <v>-987861.188556957</v>
      </c>
      <c r="Y5600" s="19" t="n">
        <f aca="false">X5600/30.662</f>
        <v>-32217.7675480059</v>
      </c>
    </row>
    <row r="5601" customFormat="false" ht="17.9" hidden="false" customHeight="false" outlineLevel="0" collapsed="false">
      <c r="A5601" s="2" t="n">
        <v>8</v>
      </c>
      <c r="B5601" s="3" t="n">
        <v>21</v>
      </c>
      <c r="C5601" s="38" t="n">
        <v>22</v>
      </c>
      <c r="D5601" s="1" t="n">
        <v>24.6</v>
      </c>
      <c r="E5601" s="3" t="n">
        <v>0</v>
      </c>
      <c r="F5601" s="23" t="n">
        <f aca="false">IF(D5601&lt;25, 0.24, 0.24-(0.01/5)*(D5601-25))</f>
        <v>0.24</v>
      </c>
      <c r="G5601" s="40" t="n">
        <f aca="false">(E5601/1000)*$G$1*F5601</f>
        <v>0</v>
      </c>
      <c r="H5601" s="40" t="n">
        <v>0.457584684425937</v>
      </c>
      <c r="I5601" s="3" t="n">
        <f aca="false">H5601*$J$2</f>
        <v>0</v>
      </c>
      <c r="J5601" s="19" t="n">
        <f aca="false">SUM(I5601+G5601)</f>
        <v>0</v>
      </c>
      <c r="K5601" s="1" t="n">
        <v>0.480000000000001</v>
      </c>
      <c r="L5601" s="39" t="n">
        <v>4.07885149076834</v>
      </c>
      <c r="M5601" s="39"/>
      <c r="N5601" s="1" t="n">
        <f aca="false">(2.571*(19.44-D5601)+3.87)*$K$2</f>
        <v>-0</v>
      </c>
      <c r="O5601" s="1" t="n">
        <f aca="false">IF(N5601&gt;0,N5601,0)</f>
        <v>0</v>
      </c>
      <c r="P5601" s="1" t="n">
        <f aca="false">O5601*1.5</f>
        <v>0</v>
      </c>
      <c r="Q5601" s="1" t="n">
        <f aca="false">P5601/(3.6*$Q$2)</f>
        <v>0</v>
      </c>
      <c r="R5601" s="1" t="n">
        <f aca="false">(K5601+L5601)*$R$2</f>
        <v>22794.2574538417</v>
      </c>
      <c r="S5601" s="19" t="n">
        <f aca="false">J5601-R5601</f>
        <v>-22794.2574538417</v>
      </c>
      <c r="T5601" s="1" t="n">
        <f aca="false">IF(S5601&lt;0,S5601/$G$3,0)</f>
        <v>-32563.2249340596</v>
      </c>
      <c r="U5601" s="1" t="n">
        <f aca="false">IF(S5601&gt;0,S5601*0.7,0)</f>
        <v>0</v>
      </c>
      <c r="V5601" s="14" t="n">
        <f aca="false">V5600+U5601+T5601</f>
        <v>-32549660.6816006</v>
      </c>
      <c r="W5601" s="19" t="n">
        <f aca="false">V5601/1000</f>
        <v>-32549.6606816006</v>
      </c>
      <c r="X5601" s="19" t="n">
        <f aca="false">W5601*3600000000*2/237000000</f>
        <v>-988850.4510866</v>
      </c>
      <c r="Y5601" s="19" t="n">
        <f aca="false">X5601/30.662</f>
        <v>-32250.0310184137</v>
      </c>
    </row>
    <row r="5602" customFormat="false" ht="17.9" hidden="false" customHeight="false" outlineLevel="0" collapsed="false">
      <c r="A5602" s="2" t="n">
        <v>8</v>
      </c>
      <c r="B5602" s="3" t="n">
        <v>21</v>
      </c>
      <c r="C5602" s="38" t="n">
        <v>23</v>
      </c>
      <c r="D5602" s="1" t="n">
        <v>24.4</v>
      </c>
      <c r="E5602" s="3" t="n">
        <v>0</v>
      </c>
      <c r="F5602" s="23" t="n">
        <f aca="false">IF(D5602&lt;25, 0.24, 0.24-(0.01/5)*(D5602-25))</f>
        <v>0.24</v>
      </c>
      <c r="G5602" s="40" t="n">
        <f aca="false">(E5602/1000)*$G$1*F5602</f>
        <v>0</v>
      </c>
      <c r="H5602" s="40" t="n">
        <v>0.461922401424257</v>
      </c>
      <c r="I5602" s="3" t="n">
        <f aca="false">H5602*$J$2</f>
        <v>0</v>
      </c>
      <c r="J5602" s="19" t="n">
        <f aca="false">SUM(I5602+G5602)</f>
        <v>0</v>
      </c>
      <c r="K5602" s="1" t="n">
        <v>0.319999999999999</v>
      </c>
      <c r="L5602" s="39" t="n">
        <v>3.3829725730211</v>
      </c>
      <c r="M5602" s="39"/>
      <c r="N5602" s="1" t="n">
        <f aca="false">(2.571*(19.44-D5602)+3.87)*$K$2</f>
        <v>-0</v>
      </c>
      <c r="O5602" s="1" t="n">
        <f aca="false">IF(N5602&gt;0,N5602,0)</f>
        <v>0</v>
      </c>
      <c r="P5602" s="1" t="n">
        <f aca="false">O5602*1.5</f>
        <v>0</v>
      </c>
      <c r="Q5602" s="1" t="n">
        <f aca="false">P5602/(3.6*$Q$2)</f>
        <v>0</v>
      </c>
      <c r="R5602" s="1" t="n">
        <f aca="false">(K5602+L5602)*$R$2</f>
        <v>18514.8628651055</v>
      </c>
      <c r="S5602" s="19" t="n">
        <f aca="false">J5602-R5602</f>
        <v>-18514.8628651055</v>
      </c>
      <c r="T5602" s="1" t="n">
        <f aca="false">IF(S5602&lt;0,S5602/$G$3,0)</f>
        <v>-26449.8040930079</v>
      </c>
      <c r="U5602" s="1" t="n">
        <f aca="false">IF(S5602&gt;0,S5602*0.7,0)</f>
        <v>0</v>
      </c>
      <c r="V5602" s="14" t="n">
        <f aca="false">V5601+U5602+T5602</f>
        <v>-32576110.4856936</v>
      </c>
      <c r="W5602" s="19" t="n">
        <f aca="false">V5602/1000</f>
        <v>-32576.1104856936</v>
      </c>
      <c r="X5602" s="19" t="n">
        <f aca="false">W5602*3600000000*2/237000000</f>
        <v>-989653.989438792</v>
      </c>
      <c r="Y5602" s="19" t="n">
        <f aca="false">X5602/30.662</f>
        <v>-32276.2373439043</v>
      </c>
    </row>
    <row r="5603" customFormat="false" ht="17.9" hidden="false" customHeight="false" outlineLevel="0" collapsed="false">
      <c r="A5603" s="2" t="n">
        <v>8</v>
      </c>
      <c r="B5603" s="3" t="n">
        <v>22</v>
      </c>
      <c r="C5603" s="38" t="n">
        <v>0</v>
      </c>
      <c r="D5603" s="1" t="n">
        <v>24.6</v>
      </c>
      <c r="E5603" s="3" t="n">
        <v>0</v>
      </c>
      <c r="F5603" s="23" t="n">
        <f aca="false">IF(D5603&lt;25, 0.24, 0.24-(0.01/5)*(D5603-25))</f>
        <v>0.24</v>
      </c>
      <c r="G5603" s="40" t="n">
        <f aca="false">(E5603/1000)*$G$1*F5603</f>
        <v>0</v>
      </c>
      <c r="H5603" s="40" t="n">
        <v>0.445085362088897</v>
      </c>
      <c r="I5603" s="3" t="n">
        <f aca="false">H5603*$J$2</f>
        <v>0</v>
      </c>
      <c r="J5603" s="19" t="n">
        <f aca="false">SUM(I5603+G5603)</f>
        <v>0</v>
      </c>
      <c r="K5603" s="1" t="n">
        <v>0.480000000000001</v>
      </c>
      <c r="L5603" s="39" t="n">
        <v>2.94635951585059</v>
      </c>
      <c r="M5603" s="39"/>
      <c r="N5603" s="1" t="n">
        <f aca="false">(2.571*(19.44-D5603)+3.87)*$K$2</f>
        <v>-0</v>
      </c>
      <c r="O5603" s="1" t="n">
        <f aca="false">IF(N5603&gt;0,N5603,0)</f>
        <v>0</v>
      </c>
      <c r="P5603" s="1" t="n">
        <f aca="false">O5603*1.5</f>
        <v>0</v>
      </c>
      <c r="Q5603" s="1" t="n">
        <f aca="false">P5603/(3.6*$Q$2)</f>
        <v>0</v>
      </c>
      <c r="R5603" s="1" t="n">
        <f aca="false">(K5603+L5603)*$R$2</f>
        <v>17131.797579253</v>
      </c>
      <c r="S5603" s="19" t="n">
        <f aca="false">J5603-R5603</f>
        <v>-17131.797579253</v>
      </c>
      <c r="T5603" s="1" t="n">
        <f aca="false">IF(S5603&lt;0,S5603/$G$3,0)</f>
        <v>-24473.9965417899</v>
      </c>
      <c r="U5603" s="1" t="n">
        <f aca="false">IF(S5603&gt;0,S5603*0.7,0)</f>
        <v>0</v>
      </c>
      <c r="V5603" s="14" t="n">
        <f aca="false">V5602+U5603+T5603</f>
        <v>-32600584.4822354</v>
      </c>
      <c r="W5603" s="19" t="n">
        <f aca="false">V5603/1000</f>
        <v>-32600.5844822354</v>
      </c>
      <c r="X5603" s="19" t="n">
        <f aca="false">W5603*3600000000*2/237000000</f>
        <v>-990397.503257784</v>
      </c>
      <c r="Y5603" s="19" t="n">
        <f aca="false">X5603/30.662</f>
        <v>-32300.4860497614</v>
      </c>
    </row>
    <row r="5604" customFormat="false" ht="17.9" hidden="false" customHeight="false" outlineLevel="0" collapsed="false">
      <c r="A5604" s="2" t="n">
        <v>8</v>
      </c>
      <c r="B5604" s="3" t="n">
        <v>22</v>
      </c>
      <c r="C5604" s="38" t="n">
        <v>1</v>
      </c>
      <c r="D5604" s="1" t="n">
        <v>24.8</v>
      </c>
      <c r="E5604" s="3" t="n">
        <v>0</v>
      </c>
      <c r="F5604" s="23" t="n">
        <f aca="false">IF(D5604&lt;25, 0.24, 0.24-(0.01/5)*(D5604-25))</f>
        <v>0.24</v>
      </c>
      <c r="G5604" s="40" t="n">
        <f aca="false">(E5604/1000)*$G$1*F5604</f>
        <v>0</v>
      </c>
      <c r="H5604" s="40" t="n">
        <v>0.387098794543671</v>
      </c>
      <c r="I5604" s="3" t="n">
        <f aca="false">H5604*$J$2</f>
        <v>0</v>
      </c>
      <c r="J5604" s="19" t="n">
        <f aca="false">SUM(I5604+G5604)</f>
        <v>0</v>
      </c>
      <c r="K5604" s="1" t="n">
        <v>0.640000000000001</v>
      </c>
      <c r="L5604" s="39" t="n">
        <v>4.2390553164312</v>
      </c>
      <c r="M5604" s="39"/>
      <c r="N5604" s="1" t="n">
        <f aca="false">(2.571*(19.44-D5604)+3.87)*$K$2</f>
        <v>-0</v>
      </c>
      <c r="O5604" s="1" t="n">
        <f aca="false">IF(N5604&gt;0,N5604,0)</f>
        <v>0</v>
      </c>
      <c r="P5604" s="1" t="n">
        <f aca="false">O5604*1.5</f>
        <v>0</v>
      </c>
      <c r="Q5604" s="1" t="n">
        <f aca="false">P5604/(3.6*$Q$2)</f>
        <v>0</v>
      </c>
      <c r="R5604" s="1" t="n">
        <f aca="false">(K5604+L5604)*$R$2</f>
        <v>24395.276582156</v>
      </c>
      <c r="S5604" s="19" t="n">
        <f aca="false">J5604-R5604</f>
        <v>-24395.276582156</v>
      </c>
      <c r="T5604" s="1" t="n">
        <f aca="false">IF(S5604&lt;0,S5604/$G$3,0)</f>
        <v>-34850.3951173657</v>
      </c>
      <c r="U5604" s="1" t="n">
        <f aca="false">IF(S5604&gt;0,S5604*0.7,0)</f>
        <v>0</v>
      </c>
      <c r="V5604" s="14" t="n">
        <f aca="false">V5603+U5604+T5604</f>
        <v>-32635434.8773527</v>
      </c>
      <c r="W5604" s="19" t="n">
        <f aca="false">V5604/1000</f>
        <v>-32635.4348773527</v>
      </c>
      <c r="X5604" s="19" t="n">
        <f aca="false">W5604*3600000000*2/237000000</f>
        <v>-991456.249438564</v>
      </c>
      <c r="Y5604" s="19" t="n">
        <f aca="false">X5604/30.662</f>
        <v>-32335.0156362457</v>
      </c>
    </row>
    <row r="5605" customFormat="false" ht="17.9" hidden="false" customHeight="false" outlineLevel="0" collapsed="false">
      <c r="A5605" s="2" t="n">
        <v>8</v>
      </c>
      <c r="B5605" s="3" t="n">
        <v>22</v>
      </c>
      <c r="C5605" s="38" t="n">
        <v>2</v>
      </c>
      <c r="D5605" s="1" t="n">
        <v>25</v>
      </c>
      <c r="E5605" s="3" t="n">
        <v>0</v>
      </c>
      <c r="F5605" s="23" t="n">
        <f aca="false">IF(D5605&lt;25, 0.24, 0.24-(0.01/5)*(D5605-25))</f>
        <v>0.24</v>
      </c>
      <c r="G5605" s="40" t="n">
        <f aca="false">(E5605/1000)*$G$1*F5605</f>
        <v>0</v>
      </c>
      <c r="H5605" s="40" t="n">
        <v>0.354108420042796</v>
      </c>
      <c r="I5605" s="3" t="n">
        <f aca="false">H5605*$J$2</f>
        <v>0</v>
      </c>
      <c r="J5605" s="19" t="n">
        <f aca="false">SUM(I5605+G5605)</f>
        <v>0</v>
      </c>
      <c r="K5605" s="1" t="n">
        <v>0.8</v>
      </c>
      <c r="L5605" s="39" t="n">
        <v>4.45789138173021</v>
      </c>
      <c r="M5605" s="39"/>
      <c r="N5605" s="1" t="n">
        <f aca="false">(2.571*(19.44-D5605)+3.87)*$K$2</f>
        <v>-0</v>
      </c>
      <c r="O5605" s="1" t="n">
        <f aca="false">IF(N5605&gt;0,N5605,0)</f>
        <v>0</v>
      </c>
      <c r="P5605" s="1" t="n">
        <f aca="false">O5605*1.5</f>
        <v>0</v>
      </c>
      <c r="Q5605" s="1" t="n">
        <f aca="false">P5605/(3.6*$Q$2)</f>
        <v>0</v>
      </c>
      <c r="R5605" s="1" t="n">
        <f aca="false">(K5605+L5605)*$R$2</f>
        <v>26289.4569086511</v>
      </c>
      <c r="S5605" s="19" t="n">
        <f aca="false">J5605-R5605</f>
        <v>-26289.4569086511</v>
      </c>
      <c r="T5605" s="1" t="n">
        <f aca="false">IF(S5605&lt;0,S5605/$G$3,0)</f>
        <v>-37556.3670123586</v>
      </c>
      <c r="U5605" s="1" t="n">
        <f aca="false">IF(S5605&gt;0,S5605*0.7,0)</f>
        <v>0</v>
      </c>
      <c r="V5605" s="14" t="n">
        <f aca="false">V5604+U5605+T5605</f>
        <v>-32672991.2443651</v>
      </c>
      <c r="W5605" s="19" t="n">
        <f aca="false">V5605/1000</f>
        <v>-32672.9912443651</v>
      </c>
      <c r="X5605" s="19" t="n">
        <f aca="false">W5605*3600000000*2/237000000</f>
        <v>-992597.202360459</v>
      </c>
      <c r="Y5605" s="19" t="n">
        <f aca="false">X5605/30.662</f>
        <v>-32372.2262853192</v>
      </c>
    </row>
    <row r="5606" customFormat="false" ht="17.9" hidden="false" customHeight="false" outlineLevel="0" collapsed="false">
      <c r="A5606" s="2" t="n">
        <v>8</v>
      </c>
      <c r="B5606" s="3" t="n">
        <v>22</v>
      </c>
      <c r="C5606" s="38" t="n">
        <v>3</v>
      </c>
      <c r="D5606" s="1" t="n">
        <v>24.8</v>
      </c>
      <c r="E5606" s="3" t="n">
        <v>0</v>
      </c>
      <c r="F5606" s="23" t="n">
        <f aca="false">IF(D5606&lt;25, 0.24, 0.24-(0.01/5)*(D5606-25))</f>
        <v>0.24</v>
      </c>
      <c r="G5606" s="40" t="n">
        <f aca="false">(E5606/1000)*$G$1*F5606</f>
        <v>0</v>
      </c>
      <c r="H5606" s="40" t="n">
        <v>0.333728463704817</v>
      </c>
      <c r="I5606" s="3" t="n">
        <f aca="false">H5606*$J$2</f>
        <v>0</v>
      </c>
      <c r="J5606" s="19" t="n">
        <f aca="false">SUM(I5606+G5606)</f>
        <v>0</v>
      </c>
      <c r="K5606" s="1" t="n">
        <v>0.640000000000001</v>
      </c>
      <c r="L5606" s="39" t="n">
        <v>4.28924633868783</v>
      </c>
      <c r="M5606" s="39"/>
      <c r="N5606" s="1" t="n">
        <f aca="false">(2.571*(19.44-D5606)+3.87)*$K$2</f>
        <v>-0</v>
      </c>
      <c r="O5606" s="1" t="n">
        <f aca="false">IF(N5606&gt;0,N5606,0)</f>
        <v>0</v>
      </c>
      <c r="P5606" s="1" t="n">
        <f aca="false">O5606*1.5</f>
        <v>0</v>
      </c>
      <c r="Q5606" s="1" t="n">
        <f aca="false">P5606/(3.6*$Q$2)</f>
        <v>0</v>
      </c>
      <c r="R5606" s="1" t="n">
        <f aca="false">(K5606+L5606)*$R$2</f>
        <v>24646.2316934392</v>
      </c>
      <c r="S5606" s="19" t="n">
        <f aca="false">J5606-R5606</f>
        <v>-24646.2316934392</v>
      </c>
      <c r="T5606" s="1" t="n">
        <f aca="false">IF(S5606&lt;0,S5606/$G$3,0)</f>
        <v>-35208.9024191988</v>
      </c>
      <c r="U5606" s="1" t="n">
        <f aca="false">IF(S5606&gt;0,S5606*0.7,0)</f>
        <v>0</v>
      </c>
      <c r="V5606" s="14" t="n">
        <f aca="false">V5605+U5606+T5606</f>
        <v>-32708200.1467843</v>
      </c>
      <c r="W5606" s="19" t="n">
        <f aca="false">V5606/1000</f>
        <v>-32708.2001467843</v>
      </c>
      <c r="X5606" s="19" t="n">
        <f aca="false">W5606*3600000000*2/237000000</f>
        <v>-993666.839902308</v>
      </c>
      <c r="Y5606" s="19" t="n">
        <f aca="false">X5606/30.662</f>
        <v>-32407.1110789351</v>
      </c>
    </row>
    <row r="5607" customFormat="false" ht="17.9" hidden="false" customHeight="false" outlineLevel="0" collapsed="false">
      <c r="A5607" s="2" t="n">
        <v>8</v>
      </c>
      <c r="B5607" s="3" t="n">
        <v>22</v>
      </c>
      <c r="C5607" s="38" t="n">
        <v>4</v>
      </c>
      <c r="D5607" s="1" t="n">
        <v>24.6</v>
      </c>
      <c r="E5607" s="3" t="n">
        <v>0</v>
      </c>
      <c r="F5607" s="23" t="n">
        <f aca="false">IF(D5607&lt;25, 0.24, 0.24-(0.01/5)*(D5607-25))</f>
        <v>0.24</v>
      </c>
      <c r="G5607" s="40" t="n">
        <f aca="false">(E5607/1000)*$G$1*F5607</f>
        <v>0</v>
      </c>
      <c r="H5607" s="40" t="n">
        <v>0.285939883742281</v>
      </c>
      <c r="I5607" s="3" t="n">
        <f aca="false">H5607*$J$2</f>
        <v>0</v>
      </c>
      <c r="J5607" s="19" t="n">
        <f aca="false">SUM(I5607+G5607)</f>
        <v>0</v>
      </c>
      <c r="K5607" s="1" t="n">
        <v>0.480000000000001</v>
      </c>
      <c r="L5607" s="39" t="n">
        <v>3.76538574267466</v>
      </c>
      <c r="M5607" s="39"/>
      <c r="N5607" s="1" t="n">
        <f aca="false">(2.571*(19.44-D5607)+3.87)*$K$2</f>
        <v>-0</v>
      </c>
      <c r="O5607" s="1" t="n">
        <f aca="false">IF(N5607&gt;0,N5607,0)</f>
        <v>0</v>
      </c>
      <c r="P5607" s="1" t="n">
        <f aca="false">O5607*1.5</f>
        <v>0</v>
      </c>
      <c r="Q5607" s="1" t="n">
        <f aca="false">P5607/(3.6*$Q$2)</f>
        <v>0</v>
      </c>
      <c r="R5607" s="1" t="n">
        <f aca="false">(K5607+L5607)*$R$2</f>
        <v>21226.9287133733</v>
      </c>
      <c r="S5607" s="19" t="n">
        <f aca="false">J5607-R5607</f>
        <v>-21226.9287133733</v>
      </c>
      <c r="T5607" s="1" t="n">
        <f aca="false">IF(S5607&lt;0,S5607/$G$3,0)</f>
        <v>-30324.1838762476</v>
      </c>
      <c r="U5607" s="1" t="n">
        <f aca="false">IF(S5607&gt;0,S5607*0.7,0)</f>
        <v>0</v>
      </c>
      <c r="V5607" s="14" t="n">
        <f aca="false">V5606+U5607+T5607</f>
        <v>-32738524.3306605</v>
      </c>
      <c r="W5607" s="19" t="n">
        <f aca="false">V5607/1000</f>
        <v>-32738.5243306605</v>
      </c>
      <c r="X5607" s="19" t="n">
        <f aca="false">W5607*3600000000*2/237000000</f>
        <v>-994588.08093146</v>
      </c>
      <c r="Y5607" s="19" t="n">
        <f aca="false">X5607/30.662</f>
        <v>-32437.1561193484</v>
      </c>
    </row>
    <row r="5608" customFormat="false" ht="17.9" hidden="false" customHeight="false" outlineLevel="0" collapsed="false">
      <c r="A5608" s="2" t="n">
        <v>8</v>
      </c>
      <c r="B5608" s="3" t="n">
        <v>22</v>
      </c>
      <c r="C5608" s="38" t="n">
        <v>5</v>
      </c>
      <c r="D5608" s="1" t="n">
        <v>24.4</v>
      </c>
      <c r="E5608" s="3" t="n">
        <v>0</v>
      </c>
      <c r="F5608" s="23" t="n">
        <f aca="false">IF(D5608&lt;25, 0.24, 0.24-(0.01/5)*(D5608-25))</f>
        <v>0.24</v>
      </c>
      <c r="G5608" s="40" t="n">
        <f aca="false">(E5608/1000)*$G$1*F5608</f>
        <v>0</v>
      </c>
      <c r="H5608" s="40" t="n">
        <v>0.261093246320656</v>
      </c>
      <c r="I5608" s="3" t="n">
        <f aca="false">H5608*$J$2</f>
        <v>0</v>
      </c>
      <c r="J5608" s="19" t="n">
        <f aca="false">SUM(I5608+G5608)</f>
        <v>0</v>
      </c>
      <c r="K5608" s="1" t="n">
        <v>0.319999999999999</v>
      </c>
      <c r="L5608" s="39" t="n">
        <v>3.54335570323205</v>
      </c>
      <c r="M5608" s="39"/>
      <c r="N5608" s="1" t="n">
        <f aca="false">(2.571*(19.44-D5608)+3.87)*$K$2</f>
        <v>-0</v>
      </c>
      <c r="O5608" s="1" t="n">
        <f aca="false">IF(N5608&gt;0,N5608,0)</f>
        <v>0</v>
      </c>
      <c r="P5608" s="1" t="n">
        <f aca="false">O5608*1.5</f>
        <v>0</v>
      </c>
      <c r="Q5608" s="1" t="n">
        <f aca="false">P5608/(3.6*$Q$2)</f>
        <v>0</v>
      </c>
      <c r="R5608" s="1" t="n">
        <f aca="false">(K5608+L5608)*$R$2</f>
        <v>19316.7785161602</v>
      </c>
      <c r="S5608" s="19" t="n">
        <f aca="false">J5608-R5608</f>
        <v>-19316.7785161602</v>
      </c>
      <c r="T5608" s="1" t="n">
        <f aca="false">IF(S5608&lt;0,S5608/$G$3,0)</f>
        <v>-27595.3978802289</v>
      </c>
      <c r="U5608" s="1" t="n">
        <f aca="false">IF(S5608&gt;0,S5608*0.7,0)</f>
        <v>0</v>
      </c>
      <c r="V5608" s="14" t="n">
        <f aca="false">V5607+U5608+T5608</f>
        <v>-32766119.7285408</v>
      </c>
      <c r="W5608" s="19" t="n">
        <f aca="false">V5608/1000</f>
        <v>-32766.1197285408</v>
      </c>
      <c r="X5608" s="19" t="n">
        <f aca="false">W5608*3600000000*2/237000000</f>
        <v>-995426.422132884</v>
      </c>
      <c r="Y5608" s="19" t="n">
        <f aca="false">X5608/30.662</f>
        <v>-32464.4974930821</v>
      </c>
    </row>
    <row r="5609" customFormat="false" ht="17.9" hidden="false" customHeight="false" outlineLevel="0" collapsed="false">
      <c r="A5609" s="2" t="n">
        <v>8</v>
      </c>
      <c r="B5609" s="3" t="n">
        <v>22</v>
      </c>
      <c r="C5609" s="38" t="n">
        <v>6</v>
      </c>
      <c r="D5609" s="1" t="n">
        <v>25.3</v>
      </c>
      <c r="E5609" s="3" t="n">
        <v>38.6894739613654</v>
      </c>
      <c r="F5609" s="23" t="n">
        <f aca="false">IF(D5609&lt;25, 0.24, 0.24-(0.01/5)*(D5609-25))</f>
        <v>0.2394</v>
      </c>
      <c r="G5609" s="40" t="n">
        <f aca="false">(E5609/1000)*$G$1*F5609</f>
        <v>3034.50164293787</v>
      </c>
      <c r="H5609" s="40" t="n">
        <v>0.240036314753934</v>
      </c>
      <c r="I5609" s="3" t="n">
        <f aca="false">H5609*$J$2</f>
        <v>0</v>
      </c>
      <c r="J5609" s="19" t="n">
        <f aca="false">SUM(I5609+G5609)</f>
        <v>3034.50164293787</v>
      </c>
      <c r="K5609" s="1" t="n">
        <v>1.04</v>
      </c>
      <c r="L5609" s="39" t="n">
        <v>2.15214344575189</v>
      </c>
      <c r="M5609" s="39"/>
      <c r="N5609" s="1" t="n">
        <f aca="false">(2.571*(19.44-D5609)+3.87)*$K$2</f>
        <v>-0</v>
      </c>
      <c r="O5609" s="1" t="n">
        <f aca="false">IF(N5609&gt;0,N5609,0)</f>
        <v>0</v>
      </c>
      <c r="P5609" s="1" t="n">
        <f aca="false">O5609*1.5</f>
        <v>0</v>
      </c>
      <c r="Q5609" s="1" t="n">
        <f aca="false">P5609/(3.6*$Q$2)</f>
        <v>0</v>
      </c>
      <c r="R5609" s="1" t="n">
        <f aca="false">(K5609+L5609)*$R$2</f>
        <v>15960.7172287595</v>
      </c>
      <c r="S5609" s="19" t="n">
        <f aca="false">J5609-R5609</f>
        <v>-12926.2155858216</v>
      </c>
      <c r="T5609" s="1" t="n">
        <f aca="false">IF(S5609&lt;0,S5609/$G$3,0)</f>
        <v>-18466.0222654594</v>
      </c>
      <c r="U5609" s="1" t="n">
        <f aca="false">IF(S5609&gt;0,S5609*0.7,0)</f>
        <v>0</v>
      </c>
      <c r="V5609" s="14" t="n">
        <f aca="false">V5608+U5609+T5609</f>
        <v>-32784585.7508062</v>
      </c>
      <c r="W5609" s="19" t="n">
        <f aca="false">V5609/1000</f>
        <v>-32784.5857508062</v>
      </c>
      <c r="X5609" s="19" t="n">
        <f aca="false">W5609*3600000000*2/237000000</f>
        <v>-995987.415214367</v>
      </c>
      <c r="Y5609" s="19" t="n">
        <f aca="false">X5609/30.662</f>
        <v>-32482.7935299187</v>
      </c>
    </row>
    <row r="5610" customFormat="false" ht="17.9" hidden="false" customHeight="false" outlineLevel="0" collapsed="false">
      <c r="A5610" s="2" t="n">
        <v>8</v>
      </c>
      <c r="B5610" s="3" t="n">
        <v>22</v>
      </c>
      <c r="C5610" s="38" t="n">
        <v>7</v>
      </c>
      <c r="D5610" s="1" t="n">
        <v>26.3</v>
      </c>
      <c r="E5610" s="3" t="n">
        <v>190.895521500163</v>
      </c>
      <c r="F5610" s="23" t="n">
        <f aca="false">IF(D5610&lt;25, 0.24, 0.24-(0.01/5)*(D5610-25))</f>
        <v>0.2374</v>
      </c>
      <c r="G5610" s="40" t="n">
        <f aca="false">(E5610/1000)*$G$1*F5610</f>
        <v>14847.2786849719</v>
      </c>
      <c r="H5610" s="40" t="n">
        <v>0.199811086462233</v>
      </c>
      <c r="I5610" s="3" t="n">
        <f aca="false">H5610*$J$2</f>
        <v>0</v>
      </c>
      <c r="J5610" s="19" t="n">
        <f aca="false">SUM(I5610+G5610)</f>
        <v>14847.2786849719</v>
      </c>
      <c r="K5610" s="1" t="n">
        <v>1.84</v>
      </c>
      <c r="L5610" s="39" t="n">
        <v>1.14217923464293</v>
      </c>
      <c r="M5610" s="39"/>
      <c r="N5610" s="1" t="n">
        <f aca="false">(2.571*(19.44-D5610)+3.87)*$K$2</f>
        <v>-0</v>
      </c>
      <c r="O5610" s="1" t="n">
        <f aca="false">IF(N5610&gt;0,N5610,0)</f>
        <v>0</v>
      </c>
      <c r="P5610" s="1" t="n">
        <f aca="false">O5610*1.5</f>
        <v>0</v>
      </c>
      <c r="Q5610" s="1" t="n">
        <f aca="false">P5610/(3.6*$Q$2)</f>
        <v>0</v>
      </c>
      <c r="R5610" s="1" t="n">
        <f aca="false">(K5610+L5610)*$R$2</f>
        <v>14910.8961732147</v>
      </c>
      <c r="S5610" s="19" t="n">
        <f aca="false">J5610-R5610</f>
        <v>-63.6174882427295</v>
      </c>
      <c r="T5610" s="1" t="n">
        <f aca="false">IF(S5610&lt;0,S5610/$G$3,0)</f>
        <v>-90.8821260610421</v>
      </c>
      <c r="U5610" s="1" t="n">
        <f aca="false">IF(S5610&gt;0,S5610*0.7,0)</f>
        <v>0</v>
      </c>
      <c r="V5610" s="14" t="n">
        <f aca="false">V5609+U5610+T5610</f>
        <v>-32784676.6329323</v>
      </c>
      <c r="W5610" s="19" t="n">
        <f aca="false">V5610/1000</f>
        <v>-32784.6766329323</v>
      </c>
      <c r="X5610" s="19" t="n">
        <f aca="false">W5610*3600000000*2/237000000</f>
        <v>-995990.176190348</v>
      </c>
      <c r="Y5610" s="19" t="n">
        <f aca="false">X5610/30.662</f>
        <v>-32482.8835754467</v>
      </c>
    </row>
    <row r="5611" customFormat="false" ht="17.9" hidden="false" customHeight="false" outlineLevel="0" collapsed="false">
      <c r="A5611" s="2" t="n">
        <v>8</v>
      </c>
      <c r="B5611" s="3" t="n">
        <v>22</v>
      </c>
      <c r="C5611" s="38" t="n">
        <v>8</v>
      </c>
      <c r="D5611" s="1" t="n">
        <v>27.2</v>
      </c>
      <c r="E5611" s="3" t="n">
        <v>405.969796142043</v>
      </c>
      <c r="F5611" s="23" t="n">
        <f aca="false">IF(D5611&lt;25, 0.24, 0.24-(0.01/5)*(D5611-25))</f>
        <v>0.2356</v>
      </c>
      <c r="G5611" s="40" t="n">
        <f aca="false">(E5611/1000)*$G$1*F5611</f>
        <v>31335.7010786004</v>
      </c>
      <c r="H5611" s="40" t="n">
        <v>0.151408970386606</v>
      </c>
      <c r="I5611" s="3" t="n">
        <f aca="false">H5611*$J$2</f>
        <v>0</v>
      </c>
      <c r="J5611" s="19" t="n">
        <f aca="false">SUM(I5611+G5611)</f>
        <v>31335.7010786004</v>
      </c>
      <c r="K5611" s="1" t="n">
        <v>2.56</v>
      </c>
      <c r="L5611" s="39" t="n">
        <v>0.297820978749758</v>
      </c>
      <c r="M5611" s="39"/>
      <c r="N5611" s="1" t="n">
        <f aca="false">(2.571*(19.44-D5611)+3.87)*$K$2</f>
        <v>-0</v>
      </c>
      <c r="O5611" s="1" t="n">
        <f aca="false">IF(N5611&gt;0,N5611,0)</f>
        <v>0</v>
      </c>
      <c r="P5611" s="1" t="n">
        <f aca="false">O5611*1.5</f>
        <v>0</v>
      </c>
      <c r="Q5611" s="1" t="n">
        <f aca="false">P5611/(3.6*$Q$2)</f>
        <v>0</v>
      </c>
      <c r="R5611" s="1" t="n">
        <f aca="false">(K5611+L5611)*$R$2</f>
        <v>14289.1048937488</v>
      </c>
      <c r="S5611" s="19" t="n">
        <f aca="false">J5611-R5611</f>
        <v>17046.5961848516</v>
      </c>
      <c r="T5611" s="1" t="n">
        <f aca="false">IF(S5611&lt;0,S5611/$G$3,0)</f>
        <v>0</v>
      </c>
      <c r="U5611" s="1" t="n">
        <f aca="false">IF(S5611&gt;0,S5611*0.7,0)</f>
        <v>11932.6173293961</v>
      </c>
      <c r="V5611" s="14" t="n">
        <f aca="false">V5610+U5611+T5611</f>
        <v>-32772744.0156029</v>
      </c>
      <c r="W5611" s="19" t="n">
        <f aca="false">V5611/1000</f>
        <v>-32772.7440156029</v>
      </c>
      <c r="X5611" s="19" t="n">
        <f aca="false">W5611*3600000000*2/237000000</f>
        <v>-995627.666296797</v>
      </c>
      <c r="Y5611" s="19" t="n">
        <f aca="false">X5611/30.662</f>
        <v>-32471.0608015393</v>
      </c>
    </row>
    <row r="5612" customFormat="false" ht="17.9" hidden="false" customHeight="false" outlineLevel="0" collapsed="false">
      <c r="A5612" s="2" t="n">
        <v>8</v>
      </c>
      <c r="B5612" s="3" t="n">
        <v>22</v>
      </c>
      <c r="C5612" s="38" t="n">
        <v>9</v>
      </c>
      <c r="D5612" s="1" t="n">
        <v>29.1</v>
      </c>
      <c r="E5612" s="3" t="n">
        <v>588.861875459741</v>
      </c>
      <c r="F5612" s="23" t="n">
        <f aca="false">IF(D5612&lt;25, 0.24, 0.24-(0.01/5)*(D5612-25))</f>
        <v>0.2318</v>
      </c>
      <c r="G5612" s="40" t="n">
        <f aca="false">(E5612/1000)*$G$1*F5612</f>
        <v>44719.5346265163</v>
      </c>
      <c r="H5612" s="40" t="n">
        <v>0.163446378812574</v>
      </c>
      <c r="I5612" s="3" t="n">
        <f aca="false">H5612*$J$2</f>
        <v>0</v>
      </c>
      <c r="J5612" s="19" t="n">
        <f aca="false">SUM(I5612+G5612)</f>
        <v>44719.5346265163</v>
      </c>
      <c r="K5612" s="1" t="n">
        <v>4.08</v>
      </c>
      <c r="L5612" s="39" t="n">
        <v>0</v>
      </c>
      <c r="M5612" s="39"/>
      <c r="N5612" s="1" t="n">
        <f aca="false">(2.571*(19.44-D5612)+3.87)*$K$2</f>
        <v>-0</v>
      </c>
      <c r="O5612" s="1" t="n">
        <f aca="false">IF(N5612&gt;0,N5612,0)</f>
        <v>0</v>
      </c>
      <c r="P5612" s="1" t="n">
        <f aca="false">O5612*1.5</f>
        <v>0</v>
      </c>
      <c r="Q5612" s="1" t="n">
        <f aca="false">P5612/(3.6*$Q$2)</f>
        <v>0</v>
      </c>
      <c r="R5612" s="1" t="n">
        <f aca="false">(K5612+L5612)*$R$2</f>
        <v>20400</v>
      </c>
      <c r="S5612" s="19" t="n">
        <f aca="false">J5612-R5612</f>
        <v>24319.5346265163</v>
      </c>
      <c r="T5612" s="1" t="n">
        <f aca="false">IF(S5612&lt;0,S5612/$G$3,0)</f>
        <v>0</v>
      </c>
      <c r="U5612" s="1" t="n">
        <f aca="false">IF(S5612&gt;0,S5612*0.7,0)</f>
        <v>17023.6742385614</v>
      </c>
      <c r="V5612" s="14" t="n">
        <f aca="false">V5611+U5612+T5612</f>
        <v>-32755720.3413643</v>
      </c>
      <c r="W5612" s="19" t="n">
        <f aca="false">V5612/1000</f>
        <v>-32755.7203413643</v>
      </c>
      <c r="X5612" s="19" t="n">
        <f aca="false">W5612*3600000000*2/237000000</f>
        <v>-995110.49138322</v>
      </c>
      <c r="Y5612" s="19" t="n">
        <f aca="false">X5612/30.662</f>
        <v>-32454.1938354713</v>
      </c>
    </row>
    <row r="5613" customFormat="false" ht="17.9" hidden="false" customHeight="false" outlineLevel="0" collapsed="false">
      <c r="A5613" s="2" t="n">
        <v>8</v>
      </c>
      <c r="B5613" s="3" t="n">
        <v>22</v>
      </c>
      <c r="C5613" s="38" t="n">
        <v>10</v>
      </c>
      <c r="D5613" s="1" t="n">
        <v>30.9</v>
      </c>
      <c r="E5613" s="3" t="n">
        <v>737.812543180707</v>
      </c>
      <c r="F5613" s="23" t="n">
        <f aca="false">IF(D5613&lt;25, 0.24, 0.24-(0.01/5)*(D5613-25))</f>
        <v>0.2282</v>
      </c>
      <c r="G5613" s="40" t="n">
        <f aca="false">(E5613/1000)*$G$1*F5613</f>
        <v>55160.9935795642</v>
      </c>
      <c r="H5613" s="40" t="n">
        <v>0.138978360968687</v>
      </c>
      <c r="I5613" s="3" t="n">
        <f aca="false">H5613*$J$2</f>
        <v>0</v>
      </c>
      <c r="J5613" s="19" t="n">
        <f aca="false">SUM(I5613+G5613)</f>
        <v>55160.9935795642</v>
      </c>
      <c r="K5613" s="1" t="n">
        <v>5.52</v>
      </c>
      <c r="L5613" s="39" t="n">
        <v>0</v>
      </c>
      <c r="M5613" s="39"/>
      <c r="N5613" s="1" t="n">
        <f aca="false">(2.571*(19.44-D5613)+3.87)*$K$2</f>
        <v>-0</v>
      </c>
      <c r="O5613" s="1" t="n">
        <f aca="false">IF(N5613&gt;0,N5613,0)</f>
        <v>0</v>
      </c>
      <c r="P5613" s="1" t="n">
        <f aca="false">O5613*1.5</f>
        <v>0</v>
      </c>
      <c r="Q5613" s="1" t="n">
        <f aca="false">P5613/(3.6*$Q$2)</f>
        <v>0</v>
      </c>
      <c r="R5613" s="1" t="n">
        <f aca="false">(K5613+L5613)*$R$2</f>
        <v>27600</v>
      </c>
      <c r="S5613" s="19" t="n">
        <f aca="false">J5613-R5613</f>
        <v>27560.9935795642</v>
      </c>
      <c r="T5613" s="1" t="n">
        <f aca="false">IF(S5613&lt;0,S5613/$G$3,0)</f>
        <v>0</v>
      </c>
      <c r="U5613" s="1" t="n">
        <f aca="false">IF(S5613&gt;0,S5613*0.7,0)</f>
        <v>19292.6955056949</v>
      </c>
      <c r="V5613" s="14" t="n">
        <f aca="false">V5612+U5613+T5613</f>
        <v>-32736427.6458586</v>
      </c>
      <c r="W5613" s="19" t="n">
        <f aca="false">V5613/1000</f>
        <v>-32736.4276458586</v>
      </c>
      <c r="X5613" s="19" t="n">
        <f aca="false">W5613*3600000000*2/237000000</f>
        <v>-994524.384177984</v>
      </c>
      <c r="Y5613" s="19" t="n">
        <f aca="false">X5613/30.662</f>
        <v>-32435.0787351766</v>
      </c>
    </row>
    <row r="5614" customFormat="false" ht="17.9" hidden="false" customHeight="false" outlineLevel="0" collapsed="false">
      <c r="A5614" s="2" t="n">
        <v>8</v>
      </c>
      <c r="B5614" s="3" t="n">
        <v>22</v>
      </c>
      <c r="C5614" s="38" t="n">
        <v>11</v>
      </c>
      <c r="D5614" s="1" t="n">
        <v>32.8</v>
      </c>
      <c r="E5614" s="3" t="n">
        <v>852.151289659064</v>
      </c>
      <c r="F5614" s="23" t="n">
        <f aca="false">IF(D5614&lt;25, 0.24, 0.24-(0.01/5)*(D5614-25))</f>
        <v>0.2244</v>
      </c>
      <c r="G5614" s="40" t="n">
        <f aca="false">(E5614/1000)*$G$1*F5614</f>
        <v>62648.3971582622</v>
      </c>
      <c r="H5614" s="40" t="n">
        <v>0.114410698604481</v>
      </c>
      <c r="I5614" s="3" t="n">
        <f aca="false">H5614*$J$2</f>
        <v>0</v>
      </c>
      <c r="J5614" s="19" t="n">
        <f aca="false">SUM(I5614+G5614)</f>
        <v>62648.3971582622</v>
      </c>
      <c r="K5614" s="1" t="n">
        <v>7.04</v>
      </c>
      <c r="L5614" s="39" t="n">
        <v>0</v>
      </c>
      <c r="M5614" s="39"/>
      <c r="N5614" s="1" t="n">
        <f aca="false">(2.571*(19.44-D5614)+3.87)*$K$2</f>
        <v>-0</v>
      </c>
      <c r="O5614" s="1" t="n">
        <f aca="false">IF(N5614&gt;0,N5614,0)</f>
        <v>0</v>
      </c>
      <c r="P5614" s="1" t="n">
        <f aca="false">O5614*1.5</f>
        <v>0</v>
      </c>
      <c r="Q5614" s="1" t="n">
        <f aca="false">P5614/(3.6*$Q$2)</f>
        <v>0</v>
      </c>
      <c r="R5614" s="1" t="n">
        <f aca="false">(K5614+L5614)*$R$2</f>
        <v>35200</v>
      </c>
      <c r="S5614" s="19" t="n">
        <f aca="false">J5614-R5614</f>
        <v>27448.3971582622</v>
      </c>
      <c r="T5614" s="1" t="n">
        <f aca="false">IF(S5614&lt;0,S5614/$G$3,0)</f>
        <v>0</v>
      </c>
      <c r="U5614" s="1" t="n">
        <f aca="false">IF(S5614&gt;0,S5614*0.7,0)</f>
        <v>19213.8780107835</v>
      </c>
      <c r="V5614" s="14" t="n">
        <f aca="false">V5613+U5614+T5614</f>
        <v>-32717213.7678479</v>
      </c>
      <c r="W5614" s="19" t="n">
        <f aca="false">V5614/1000</f>
        <v>-32717.2137678479</v>
      </c>
      <c r="X5614" s="19" t="n">
        <f aca="false">W5614*3600000000*2/237000000</f>
        <v>-993940.671428289</v>
      </c>
      <c r="Y5614" s="19" t="n">
        <f aca="false">X5614/30.662</f>
        <v>-32416.0417268374</v>
      </c>
    </row>
    <row r="5615" customFormat="false" ht="17.9" hidden="false" customHeight="false" outlineLevel="0" collapsed="false">
      <c r="A5615" s="2" t="n">
        <v>8</v>
      </c>
      <c r="B5615" s="3" t="n">
        <v>22</v>
      </c>
      <c r="C5615" s="38" t="n">
        <v>12</v>
      </c>
      <c r="D5615" s="1" t="n">
        <v>30.8</v>
      </c>
      <c r="E5615" s="3" t="n">
        <v>927.657550133397</v>
      </c>
      <c r="F5615" s="23" t="n">
        <f aca="false">IF(D5615&lt;25, 0.24, 0.24-(0.01/5)*(D5615-25))</f>
        <v>0.2284</v>
      </c>
      <c r="G5615" s="40" t="n">
        <f aca="false">(E5615/1000)*$G$1*F5615</f>
        <v>69415.1376456623</v>
      </c>
      <c r="H5615" s="40" t="n">
        <v>0.108927401788455</v>
      </c>
      <c r="I5615" s="3" t="n">
        <f aca="false">H5615*$J$2</f>
        <v>0</v>
      </c>
      <c r="J5615" s="19" t="n">
        <f aca="false">SUM(I5615+G5615)</f>
        <v>69415.1376456623</v>
      </c>
      <c r="K5615" s="1" t="n">
        <v>5.44</v>
      </c>
      <c r="L5615" s="39" t="n">
        <v>0</v>
      </c>
      <c r="M5615" s="39"/>
      <c r="N5615" s="1" t="n">
        <f aca="false">(2.571*(19.44-D5615)+3.87)*$K$2</f>
        <v>-0</v>
      </c>
      <c r="O5615" s="1" t="n">
        <f aca="false">IF(N5615&gt;0,N5615,0)</f>
        <v>0</v>
      </c>
      <c r="P5615" s="1" t="n">
        <f aca="false">O5615*1.5</f>
        <v>0</v>
      </c>
      <c r="Q5615" s="1" t="n">
        <f aca="false">P5615/(3.6*$Q$2)</f>
        <v>0</v>
      </c>
      <c r="R5615" s="1" t="n">
        <f aca="false">(K5615+L5615)*$R$2</f>
        <v>27200</v>
      </c>
      <c r="S5615" s="19" t="n">
        <f aca="false">J5615-R5615</f>
        <v>42215.1376456623</v>
      </c>
      <c r="T5615" s="1" t="n">
        <f aca="false">IF(S5615&lt;0,S5615/$G$3,0)</f>
        <v>0</v>
      </c>
      <c r="U5615" s="1" t="n">
        <f aca="false">IF(S5615&gt;0,S5615*0.7,0)</f>
        <v>29550.5963519636</v>
      </c>
      <c r="V5615" s="14" t="n">
        <f aca="false">V5614+U5615+T5615</f>
        <v>-32687663.1714959</v>
      </c>
      <c r="W5615" s="19" t="n">
        <f aca="false">V5615/1000</f>
        <v>-32687.6631714959</v>
      </c>
      <c r="X5615" s="19" t="n">
        <f aca="false">W5615*3600000000*2/237000000</f>
        <v>-993042.93179228</v>
      </c>
      <c r="Y5615" s="19" t="n">
        <f aca="false">X5615/30.662</f>
        <v>-32386.7631528367</v>
      </c>
    </row>
    <row r="5616" customFormat="false" ht="17.9" hidden="false" customHeight="false" outlineLevel="0" collapsed="false">
      <c r="A5616" s="2" t="n">
        <v>8</v>
      </c>
      <c r="B5616" s="3" t="n">
        <v>22</v>
      </c>
      <c r="C5616" s="38" t="n">
        <v>13</v>
      </c>
      <c r="D5616" s="1" t="n">
        <v>28.7</v>
      </c>
      <c r="E5616" s="3" t="n">
        <v>897.01820930096</v>
      </c>
      <c r="F5616" s="23" t="n">
        <f aca="false">IF(D5616&lt;25, 0.24, 0.24-(0.01/5)*(D5616-25))</f>
        <v>0.2326</v>
      </c>
      <c r="G5616" s="40" t="n">
        <f aca="false">(E5616/1000)*$G$1*F5616</f>
        <v>68356.7451930726</v>
      </c>
      <c r="H5616" s="40" t="n">
        <v>0.129318060110902</v>
      </c>
      <c r="I5616" s="3" t="n">
        <f aca="false">H5616*$J$2</f>
        <v>0</v>
      </c>
      <c r="J5616" s="19" t="n">
        <f aca="false">SUM(I5616+G5616)</f>
        <v>68356.7451930726</v>
      </c>
      <c r="K5616" s="1" t="n">
        <v>3.76</v>
      </c>
      <c r="L5616" s="39" t="n">
        <v>3.87794784416489</v>
      </c>
      <c r="M5616" s="39"/>
      <c r="N5616" s="1" t="n">
        <f aca="false">(2.571*(19.44-D5616)+3.87)*$K$2</f>
        <v>-0</v>
      </c>
      <c r="O5616" s="1" t="n">
        <f aca="false">IF(N5616&gt;0,N5616,0)</f>
        <v>0</v>
      </c>
      <c r="P5616" s="1" t="n">
        <f aca="false">O5616*1.5</f>
        <v>0</v>
      </c>
      <c r="Q5616" s="1" t="n">
        <f aca="false">P5616/(3.6*$Q$2)</f>
        <v>0</v>
      </c>
      <c r="R5616" s="1" t="n">
        <f aca="false">(K5616+L5616)*$R$2</f>
        <v>38189.7392208245</v>
      </c>
      <c r="S5616" s="19" t="n">
        <f aca="false">J5616-R5616</f>
        <v>30167.0059722481</v>
      </c>
      <c r="T5616" s="1" t="n">
        <f aca="false">IF(S5616&lt;0,S5616/$G$3,0)</f>
        <v>0</v>
      </c>
      <c r="U5616" s="1" t="n">
        <f aca="false">IF(S5616&gt;0,S5616*0.7,0)</f>
        <v>21116.9041805737</v>
      </c>
      <c r="V5616" s="14" t="n">
        <f aca="false">V5615+U5616+T5616</f>
        <v>-32666546.2673153</v>
      </c>
      <c r="W5616" s="19" t="n">
        <f aca="false">V5616/1000</f>
        <v>-32666.5462673153</v>
      </c>
      <c r="X5616" s="19" t="n">
        <f aca="false">W5616*3600000000*2/237000000</f>
        <v>-992401.405589326</v>
      </c>
      <c r="Y5616" s="19" t="n">
        <f aca="false">X5616/30.662</f>
        <v>-32365.8406362705</v>
      </c>
    </row>
    <row r="5617" customFormat="false" ht="17.9" hidden="false" customHeight="false" outlineLevel="0" collapsed="false">
      <c r="A5617" s="2" t="n">
        <v>8</v>
      </c>
      <c r="B5617" s="3" t="n">
        <v>22</v>
      </c>
      <c r="C5617" s="38" t="n">
        <v>14</v>
      </c>
      <c r="D5617" s="1" t="n">
        <v>26.7</v>
      </c>
      <c r="E5617" s="3" t="n">
        <v>757.07757003539</v>
      </c>
      <c r="F5617" s="23" t="n">
        <f aca="false">IF(D5617&lt;25, 0.24, 0.24-(0.01/5)*(D5617-25))</f>
        <v>0.2366</v>
      </c>
      <c r="G5617" s="40" t="n">
        <f aca="false">(E5617/1000)*$G$1*F5617</f>
        <v>58684.7860769157</v>
      </c>
      <c r="H5617" s="40" t="n">
        <v>0.17381560527137</v>
      </c>
      <c r="I5617" s="3" t="n">
        <f aca="false">H5617*$J$2</f>
        <v>0</v>
      </c>
      <c r="J5617" s="19" t="n">
        <f aca="false">SUM(I5617+G5617)</f>
        <v>58684.7860769157</v>
      </c>
      <c r="K5617" s="1" t="n">
        <v>2.16</v>
      </c>
      <c r="L5617" s="39" t="n">
        <v>8.44096410772208</v>
      </c>
      <c r="M5617" s="39"/>
      <c r="N5617" s="1" t="n">
        <f aca="false">(2.571*(19.44-D5617)+3.87)*$K$2</f>
        <v>-0</v>
      </c>
      <c r="O5617" s="1" t="n">
        <f aca="false">IF(N5617&gt;0,N5617,0)</f>
        <v>0</v>
      </c>
      <c r="P5617" s="1" t="n">
        <f aca="false">O5617*1.5</f>
        <v>0</v>
      </c>
      <c r="Q5617" s="1" t="n">
        <f aca="false">P5617/(3.6*$Q$2)</f>
        <v>0</v>
      </c>
      <c r="R5617" s="1" t="n">
        <f aca="false">(K5617+L5617)*$R$2</f>
        <v>53004.8205386104</v>
      </c>
      <c r="S5617" s="19" t="n">
        <f aca="false">J5617-R5617</f>
        <v>5679.9655383053</v>
      </c>
      <c r="T5617" s="1" t="n">
        <f aca="false">IF(S5617&lt;0,S5617/$G$3,0)</f>
        <v>0</v>
      </c>
      <c r="U5617" s="1" t="n">
        <f aca="false">IF(S5617&gt;0,S5617*0.7,0)</f>
        <v>3975.97587681371</v>
      </c>
      <c r="V5617" s="14" t="n">
        <f aca="false">V5616+U5617+T5617</f>
        <v>-32662570.2914385</v>
      </c>
      <c r="W5617" s="19" t="n">
        <f aca="false">V5617/1000</f>
        <v>-32662.5702914385</v>
      </c>
      <c r="X5617" s="19" t="n">
        <f aca="false">W5617*3600000000*2/237000000</f>
        <v>-992280.616448765</v>
      </c>
      <c r="Y5617" s="19" t="n">
        <f aca="false">X5617/30.662</f>
        <v>-32361.9012604776</v>
      </c>
    </row>
    <row r="5618" customFormat="false" ht="17.9" hidden="false" customHeight="false" outlineLevel="0" collapsed="false">
      <c r="A5618" s="2" t="n">
        <v>8</v>
      </c>
      <c r="B5618" s="3" t="n">
        <v>22</v>
      </c>
      <c r="C5618" s="38" t="n">
        <v>15</v>
      </c>
      <c r="D5618" s="1" t="n">
        <v>26.1</v>
      </c>
      <c r="E5618" s="3" t="n">
        <v>630.764708513862</v>
      </c>
      <c r="F5618" s="23" t="n">
        <f aca="false">IF(D5618&lt;25, 0.24, 0.24-(0.01/5)*(D5618-25))</f>
        <v>0.2378</v>
      </c>
      <c r="G5618" s="40" t="n">
        <f aca="false">(E5618/1000)*$G$1*F5618</f>
        <v>49141.6396184275</v>
      </c>
      <c r="H5618" s="40" t="n">
        <v>0.195730113056711</v>
      </c>
      <c r="I5618" s="3" t="n">
        <f aca="false">H5618*$J$2</f>
        <v>0</v>
      </c>
      <c r="J5618" s="19" t="n">
        <f aca="false">SUM(I5618+G5618)</f>
        <v>49141.6396184275</v>
      </c>
      <c r="K5618" s="1" t="n">
        <v>1.68</v>
      </c>
      <c r="L5618" s="39" t="n">
        <v>10.9569848004645</v>
      </c>
      <c r="M5618" s="39"/>
      <c r="N5618" s="1" t="n">
        <f aca="false">(2.571*(19.44-D5618)+3.87)*$K$2</f>
        <v>-0</v>
      </c>
      <c r="O5618" s="1" t="n">
        <f aca="false">IF(N5618&gt;0,N5618,0)</f>
        <v>0</v>
      </c>
      <c r="P5618" s="1" t="n">
        <f aca="false">O5618*1.5</f>
        <v>0</v>
      </c>
      <c r="Q5618" s="1" t="n">
        <f aca="false">P5618/(3.6*$Q$2)</f>
        <v>0</v>
      </c>
      <c r="R5618" s="1" t="n">
        <f aca="false">(K5618+L5618)*$R$2</f>
        <v>63184.9240023225</v>
      </c>
      <c r="S5618" s="19" t="n">
        <f aca="false">J5618-R5618</f>
        <v>-14043.284383895</v>
      </c>
      <c r="T5618" s="1" t="n">
        <f aca="false">IF(S5618&lt;0,S5618/$G$3,0)</f>
        <v>-20061.8348341358</v>
      </c>
      <c r="U5618" s="1" t="n">
        <f aca="false">IF(S5618&gt;0,S5618*0.7,0)</f>
        <v>0</v>
      </c>
      <c r="V5618" s="14" t="n">
        <f aca="false">V5617+U5618+T5618</f>
        <v>-32682632.1262726</v>
      </c>
      <c r="W5618" s="19" t="n">
        <f aca="false">V5618/1000</f>
        <v>-32682.6321262726</v>
      </c>
      <c r="X5618" s="19" t="n">
        <f aca="false">W5618*3600000000*2/237000000</f>
        <v>-992890.08991208</v>
      </c>
      <c r="Y5618" s="19" t="n">
        <f aca="false">X5618/30.662</f>
        <v>-32381.7784199361</v>
      </c>
    </row>
    <row r="5619" customFormat="false" ht="17.9" hidden="false" customHeight="false" outlineLevel="0" collapsed="false">
      <c r="A5619" s="2" t="n">
        <v>8</v>
      </c>
      <c r="B5619" s="3" t="n">
        <v>22</v>
      </c>
      <c r="C5619" s="38" t="n">
        <v>16</v>
      </c>
      <c r="D5619" s="1" t="n">
        <v>25.6</v>
      </c>
      <c r="E5619" s="3" t="n">
        <v>407.178722590865</v>
      </c>
      <c r="F5619" s="23" t="n">
        <f aca="false">IF(D5619&lt;25, 0.24, 0.24-(0.01/5)*(D5619-25))</f>
        <v>0.2388</v>
      </c>
      <c r="G5619" s="40" t="n">
        <f aca="false">(E5619/1000)*$G$1*F5619</f>
        <v>31855.8944711383</v>
      </c>
      <c r="H5619" s="40" t="n">
        <v>0.234709096300554</v>
      </c>
      <c r="I5619" s="3" t="n">
        <f aca="false">H5619*$J$2</f>
        <v>0</v>
      </c>
      <c r="J5619" s="19" t="n">
        <f aca="false">SUM(I5619+G5619)</f>
        <v>31855.8944711383</v>
      </c>
      <c r="K5619" s="1" t="n">
        <v>1.28</v>
      </c>
      <c r="L5619" s="39" t="n">
        <v>11.2148901919102</v>
      </c>
      <c r="M5619" s="39"/>
      <c r="N5619" s="1" t="n">
        <f aca="false">(2.571*(19.44-D5619)+3.87)*$K$2</f>
        <v>-0</v>
      </c>
      <c r="O5619" s="1" t="n">
        <f aca="false">IF(N5619&gt;0,N5619,0)</f>
        <v>0</v>
      </c>
      <c r="P5619" s="1" t="n">
        <f aca="false">O5619*1.5</f>
        <v>0</v>
      </c>
      <c r="Q5619" s="1" t="n">
        <f aca="false">P5619/(3.6*$Q$2)</f>
        <v>0</v>
      </c>
      <c r="R5619" s="1" t="n">
        <f aca="false">(K5619+L5619)*$R$2</f>
        <v>62474.450959551</v>
      </c>
      <c r="S5619" s="19" t="n">
        <f aca="false">J5619-R5619</f>
        <v>-30618.5564884127</v>
      </c>
      <c r="T5619" s="1" t="n">
        <f aca="false">IF(S5619&lt;0,S5619/$G$3,0)</f>
        <v>-43740.7949834467</v>
      </c>
      <c r="U5619" s="1" t="n">
        <f aca="false">IF(S5619&gt;0,S5619*0.7,0)</f>
        <v>0</v>
      </c>
      <c r="V5619" s="14" t="n">
        <f aca="false">V5618+U5619+T5619</f>
        <v>-32726372.9212561</v>
      </c>
      <c r="W5619" s="19" t="n">
        <f aca="false">V5619/1000</f>
        <v>-32726.3729212561</v>
      </c>
      <c r="X5619" s="19" t="n">
        <f aca="false">W5619*3600000000*2/237000000</f>
        <v>-994218.924190058</v>
      </c>
      <c r="Y5619" s="19" t="n">
        <f aca="false">X5619/30.662</f>
        <v>-32425.1165674143</v>
      </c>
    </row>
    <row r="5620" customFormat="false" ht="17.9" hidden="false" customHeight="false" outlineLevel="0" collapsed="false">
      <c r="A5620" s="2" t="n">
        <v>8</v>
      </c>
      <c r="B5620" s="3" t="n">
        <v>22</v>
      </c>
      <c r="C5620" s="38" t="n">
        <v>17</v>
      </c>
      <c r="D5620" s="1" t="n">
        <v>25</v>
      </c>
      <c r="E5620" s="3" t="n">
        <v>201.662293357057</v>
      </c>
      <c r="F5620" s="23" t="n">
        <f aca="false">IF(D5620&lt;25, 0.24, 0.24-(0.01/5)*(D5620-25))</f>
        <v>0.24</v>
      </c>
      <c r="G5620" s="40" t="n">
        <f aca="false">(E5620/1000)*$G$1*F5620</f>
        <v>15856.4641319134</v>
      </c>
      <c r="H5620" s="40" t="n">
        <v>0.313361928787831</v>
      </c>
      <c r="I5620" s="3" t="n">
        <f aca="false">H5620*$J$2</f>
        <v>0</v>
      </c>
      <c r="J5620" s="19" t="n">
        <f aca="false">SUM(I5620+G5620)</f>
        <v>15856.4641319134</v>
      </c>
      <c r="K5620" s="1" t="n">
        <v>0.8</v>
      </c>
      <c r="L5620" s="39" t="n">
        <v>10.4757949503</v>
      </c>
      <c r="M5620" s="39"/>
      <c r="N5620" s="1" t="n">
        <f aca="false">(2.571*(19.44-D5620)+3.87)*$K$2</f>
        <v>-0</v>
      </c>
      <c r="O5620" s="1" t="n">
        <f aca="false">IF(N5620&gt;0,N5620,0)</f>
        <v>0</v>
      </c>
      <c r="P5620" s="1" t="n">
        <f aca="false">O5620*1.5</f>
        <v>0</v>
      </c>
      <c r="Q5620" s="1" t="n">
        <f aca="false">P5620/(3.6*$Q$2)</f>
        <v>0</v>
      </c>
      <c r="R5620" s="1" t="n">
        <f aca="false">(K5620+L5620)*$R$2</f>
        <v>56378.9747515</v>
      </c>
      <c r="S5620" s="19" t="n">
        <f aca="false">J5620-R5620</f>
        <v>-40522.5106195866</v>
      </c>
      <c r="T5620" s="1" t="n">
        <f aca="false">IF(S5620&lt;0,S5620/$G$3,0)</f>
        <v>-57889.3008851238</v>
      </c>
      <c r="U5620" s="1" t="n">
        <f aca="false">IF(S5620&gt;0,S5620*0.7,0)</f>
        <v>0</v>
      </c>
      <c r="V5620" s="14" t="n">
        <f aca="false">V5619+U5620+T5620</f>
        <v>-32784262.2221412</v>
      </c>
      <c r="W5620" s="19" t="n">
        <f aca="false">V5620/1000</f>
        <v>-32784.2622221412</v>
      </c>
      <c r="X5620" s="19" t="n">
        <f aca="false">W5620*3600000000*2/237000000</f>
        <v>-995977.586495429</v>
      </c>
      <c r="Y5620" s="19" t="n">
        <f aca="false">X5620/30.662</f>
        <v>-32482.4729794348</v>
      </c>
    </row>
    <row r="5621" customFormat="false" ht="17.9" hidden="false" customHeight="false" outlineLevel="0" collapsed="false">
      <c r="A5621" s="2" t="n">
        <v>8</v>
      </c>
      <c r="B5621" s="3" t="n">
        <v>22</v>
      </c>
      <c r="C5621" s="38" t="n">
        <v>18</v>
      </c>
      <c r="D5621" s="1" t="n">
        <v>24.8</v>
      </c>
      <c r="E5621" s="3" t="n">
        <v>35.2027610893609</v>
      </c>
      <c r="F5621" s="23" t="n">
        <f aca="false">IF(D5621&lt;25, 0.24, 0.24-(0.01/5)*(D5621-25))</f>
        <v>0.24</v>
      </c>
      <c r="G5621" s="40" t="n">
        <f aca="false">(E5621/1000)*$G$1*F5621</f>
        <v>2767.95086114314</v>
      </c>
      <c r="H5621" s="40" t="n">
        <v>0.357124871317086</v>
      </c>
      <c r="I5621" s="3" t="n">
        <f aca="false">H5621*$J$2</f>
        <v>0</v>
      </c>
      <c r="J5621" s="19" t="n">
        <f aca="false">SUM(I5621+G5621)</f>
        <v>2767.95086114314</v>
      </c>
      <c r="K5621" s="1" t="n">
        <v>0.640000000000001</v>
      </c>
      <c r="L5621" s="39" t="n">
        <v>9.44181105535127</v>
      </c>
      <c r="M5621" s="39"/>
      <c r="N5621" s="1" t="n">
        <f aca="false">(2.571*(19.44-D5621)+3.87)*$K$2</f>
        <v>-0</v>
      </c>
      <c r="O5621" s="1" t="n">
        <f aca="false">IF(N5621&gt;0,N5621,0)</f>
        <v>0</v>
      </c>
      <c r="P5621" s="1" t="n">
        <f aca="false">O5621*1.5</f>
        <v>0</v>
      </c>
      <c r="Q5621" s="1" t="n">
        <f aca="false">P5621/(3.6*$Q$2)</f>
        <v>0</v>
      </c>
      <c r="R5621" s="1" t="n">
        <f aca="false">(K5621+L5621)*$R$2</f>
        <v>50409.0552767564</v>
      </c>
      <c r="S5621" s="19" t="n">
        <f aca="false">J5621-R5621</f>
        <v>-47641.1044156132</v>
      </c>
      <c r="T5621" s="1" t="n">
        <f aca="false">IF(S5621&lt;0,S5621/$G$3,0)</f>
        <v>-68058.7205937332</v>
      </c>
      <c r="U5621" s="1" t="n">
        <f aca="false">IF(S5621&gt;0,S5621*0.7,0)</f>
        <v>0</v>
      </c>
      <c r="V5621" s="14" t="n">
        <f aca="false">V5620+U5621+T5621</f>
        <v>-32852320.9427349</v>
      </c>
      <c r="W5621" s="19" t="n">
        <f aca="false">V5621/1000</f>
        <v>-32852.3209427349</v>
      </c>
      <c r="X5621" s="19" t="n">
        <f aca="false">W5621*3600000000*2/237000000</f>
        <v>-998045.193197011</v>
      </c>
      <c r="Y5621" s="19" t="n">
        <f aca="false">X5621/30.662</f>
        <v>-32549.9051985197</v>
      </c>
    </row>
    <row r="5622" customFormat="false" ht="17.9" hidden="false" customHeight="false" outlineLevel="0" collapsed="false">
      <c r="A5622" s="2" t="n">
        <v>8</v>
      </c>
      <c r="B5622" s="3" t="n">
        <v>22</v>
      </c>
      <c r="C5622" s="38" t="n">
        <v>19</v>
      </c>
      <c r="D5622" s="1" t="n">
        <v>24.6</v>
      </c>
      <c r="E5622" s="3" t="n">
        <v>-0.731768354812286</v>
      </c>
      <c r="F5622" s="23" t="n">
        <f aca="false">IF(D5622&lt;25, 0.24, 0.24-(0.01/5)*(D5622-25))</f>
        <v>0.24</v>
      </c>
      <c r="G5622" s="40" t="n">
        <f aca="false">(E5622/1000)*$G$1*F5622</f>
        <v>-57.5380676168643</v>
      </c>
      <c r="H5622" s="40" t="n">
        <v>0.370095709072449</v>
      </c>
      <c r="I5622" s="3" t="n">
        <f aca="false">H5622*$J$2</f>
        <v>0</v>
      </c>
      <c r="J5622" s="19" t="n">
        <f aca="false">SUM(I5622+G5622)</f>
        <v>-57.5380676168643</v>
      </c>
      <c r="K5622" s="1" t="n">
        <v>0.480000000000001</v>
      </c>
      <c r="L5622" s="39" t="n">
        <v>7.63146330249661</v>
      </c>
      <c r="M5622" s="39"/>
      <c r="N5622" s="1" t="n">
        <f aca="false">(2.571*(19.44-D5622)+3.87)*$K$2</f>
        <v>-0</v>
      </c>
      <c r="O5622" s="1" t="n">
        <f aca="false">IF(N5622&gt;0,N5622,0)</f>
        <v>0</v>
      </c>
      <c r="P5622" s="1" t="n">
        <f aca="false">O5622*1.5</f>
        <v>0</v>
      </c>
      <c r="Q5622" s="1" t="n">
        <f aca="false">P5622/(3.6*$Q$2)</f>
        <v>0</v>
      </c>
      <c r="R5622" s="1" t="n">
        <f aca="false">(K5622+L5622)*$R$2</f>
        <v>40557.3165124831</v>
      </c>
      <c r="S5622" s="19" t="n">
        <f aca="false">J5622-R5622</f>
        <v>-40614.8545800999</v>
      </c>
      <c r="T5622" s="1" t="n">
        <f aca="false">IF(S5622&lt;0,S5622/$G$3,0)</f>
        <v>-58021.2208287142</v>
      </c>
      <c r="U5622" s="1" t="n">
        <f aca="false">IF(S5622&gt;0,S5622*0.7,0)</f>
        <v>0</v>
      </c>
      <c r="V5622" s="14" t="n">
        <f aca="false">V5621+U5622+T5622</f>
        <v>-32910342.1635637</v>
      </c>
      <c r="W5622" s="19" t="n">
        <f aca="false">V5622/1000</f>
        <v>-32910.3421635637</v>
      </c>
      <c r="X5622" s="19" t="n">
        <f aca="false">W5622*3600000000*2/237000000</f>
        <v>-999807.863196871</v>
      </c>
      <c r="Y5622" s="19" t="n">
        <f aca="false">X5622/30.662</f>
        <v>-32607.39231612</v>
      </c>
    </row>
    <row r="5623" customFormat="false" ht="17.9" hidden="false" customHeight="false" outlineLevel="0" collapsed="false">
      <c r="A5623" s="2" t="n">
        <v>8</v>
      </c>
      <c r="B5623" s="3" t="n">
        <v>22</v>
      </c>
      <c r="C5623" s="38" t="n">
        <v>20</v>
      </c>
      <c r="D5623" s="1" t="n">
        <v>24.4</v>
      </c>
      <c r="E5623" s="3" t="n">
        <v>0</v>
      </c>
      <c r="F5623" s="23" t="n">
        <f aca="false">IF(D5623&lt;25, 0.24, 0.24-(0.01/5)*(D5623-25))</f>
        <v>0.24</v>
      </c>
      <c r="G5623" s="40" t="n">
        <f aca="false">(E5623/1000)*$G$1*F5623</f>
        <v>0</v>
      </c>
      <c r="H5623" s="40" t="n">
        <v>0.40881341953004</v>
      </c>
      <c r="I5623" s="3" t="n">
        <f aca="false">H5623*$J$2</f>
        <v>0</v>
      </c>
      <c r="J5623" s="19" t="n">
        <f aca="false">SUM(I5623+G5623)</f>
        <v>0</v>
      </c>
      <c r="K5623" s="1" t="n">
        <v>0.319999999999999</v>
      </c>
      <c r="L5623" s="39" t="n">
        <v>5.55304986258951</v>
      </c>
      <c r="M5623" s="39"/>
      <c r="N5623" s="1" t="n">
        <f aca="false">(2.571*(19.44-D5623)+3.87)*$K$2</f>
        <v>-0</v>
      </c>
      <c r="O5623" s="1" t="n">
        <f aca="false">IF(N5623&gt;0,N5623,0)</f>
        <v>0</v>
      </c>
      <c r="P5623" s="1" t="n">
        <f aca="false">O5623*1.5</f>
        <v>0</v>
      </c>
      <c r="Q5623" s="1" t="n">
        <f aca="false">P5623/(3.6*$Q$2)</f>
        <v>0</v>
      </c>
      <c r="R5623" s="1" t="n">
        <f aca="false">(K5623+L5623)*$R$2</f>
        <v>29365.2493129475</v>
      </c>
      <c r="S5623" s="19" t="n">
        <f aca="false">J5623-R5623</f>
        <v>-29365.2493129475</v>
      </c>
      <c r="T5623" s="1" t="n">
        <f aca="false">IF(S5623&lt;0,S5623/$G$3,0)</f>
        <v>-41950.3561613536</v>
      </c>
      <c r="U5623" s="1" t="n">
        <f aca="false">IF(S5623&gt;0,S5623*0.7,0)</f>
        <v>0</v>
      </c>
      <c r="V5623" s="14" t="n">
        <f aca="false">V5622+U5623+T5623</f>
        <v>-32952292.519725</v>
      </c>
      <c r="W5623" s="19" t="n">
        <f aca="false">V5623/1000</f>
        <v>-32952.292519725</v>
      </c>
      <c r="X5623" s="19" t="n">
        <f aca="false">W5623*3600000000*2/237000000</f>
        <v>-1001082.30439671</v>
      </c>
      <c r="Y5623" s="19" t="n">
        <f aca="false">X5623/30.662</f>
        <v>-32648.9565063176</v>
      </c>
    </row>
    <row r="5624" customFormat="false" ht="17.9" hidden="false" customHeight="false" outlineLevel="0" collapsed="false">
      <c r="A5624" s="2" t="n">
        <v>8</v>
      </c>
      <c r="B5624" s="3" t="n">
        <v>22</v>
      </c>
      <c r="C5624" s="38" t="n">
        <v>21</v>
      </c>
      <c r="D5624" s="1" t="n">
        <v>24.6</v>
      </c>
      <c r="E5624" s="3" t="n">
        <v>0</v>
      </c>
      <c r="F5624" s="23" t="n">
        <f aca="false">IF(D5624&lt;25, 0.24, 0.24-(0.01/5)*(D5624-25))</f>
        <v>0.24</v>
      </c>
      <c r="G5624" s="40" t="n">
        <f aca="false">(E5624/1000)*$G$1*F5624</f>
        <v>0</v>
      </c>
      <c r="H5624" s="40" t="n">
        <v>0.466435381132479</v>
      </c>
      <c r="I5624" s="3" t="n">
        <f aca="false">H5624*$J$2</f>
        <v>0</v>
      </c>
      <c r="J5624" s="19" t="n">
        <f aca="false">SUM(I5624+G5624)</f>
        <v>0</v>
      </c>
      <c r="K5624" s="1" t="n">
        <v>0.480000000000001</v>
      </c>
      <c r="L5624" s="39" t="n">
        <v>4.31452115436423</v>
      </c>
      <c r="M5624" s="39"/>
      <c r="N5624" s="1" t="n">
        <f aca="false">(2.571*(19.44-D5624)+3.87)*$K$2</f>
        <v>-0</v>
      </c>
      <c r="O5624" s="1" t="n">
        <f aca="false">IF(N5624&gt;0,N5624,0)</f>
        <v>0</v>
      </c>
      <c r="P5624" s="1" t="n">
        <f aca="false">O5624*1.5</f>
        <v>0</v>
      </c>
      <c r="Q5624" s="1" t="n">
        <f aca="false">P5624/(3.6*$Q$2)</f>
        <v>0</v>
      </c>
      <c r="R5624" s="1" t="n">
        <f aca="false">(K5624+L5624)*$R$2</f>
        <v>23972.6057718212</v>
      </c>
      <c r="S5624" s="19" t="n">
        <f aca="false">J5624-R5624</f>
        <v>-23972.6057718212</v>
      </c>
      <c r="T5624" s="1" t="n">
        <f aca="false">IF(S5624&lt;0,S5624/$G$3,0)</f>
        <v>-34246.5796740302</v>
      </c>
      <c r="U5624" s="1" t="n">
        <f aca="false">IF(S5624&gt;0,S5624*0.7,0)</f>
        <v>0</v>
      </c>
      <c r="V5624" s="14" t="n">
        <f aca="false">V5623+U5624+T5624</f>
        <v>-32986539.099399</v>
      </c>
      <c r="W5624" s="19" t="n">
        <f aca="false">V5624/1000</f>
        <v>-32986.539099399</v>
      </c>
      <c r="X5624" s="19" t="n">
        <f aca="false">W5624*3600000000*2/237000000</f>
        <v>-1002122.70681719</v>
      </c>
      <c r="Y5624" s="19" t="n">
        <f aca="false">X5624/30.662</f>
        <v>-32682.8878356659</v>
      </c>
    </row>
    <row r="5625" customFormat="false" ht="17.9" hidden="false" customHeight="false" outlineLevel="0" collapsed="false">
      <c r="A5625" s="2" t="n">
        <v>8</v>
      </c>
      <c r="B5625" s="3" t="n">
        <v>22</v>
      </c>
      <c r="C5625" s="38" t="n">
        <v>22</v>
      </c>
      <c r="D5625" s="1" t="n">
        <v>24.8</v>
      </c>
      <c r="E5625" s="3" t="n">
        <v>0</v>
      </c>
      <c r="F5625" s="23" t="n">
        <f aca="false">IF(D5625&lt;25, 0.24, 0.24-(0.01/5)*(D5625-25))</f>
        <v>0.24</v>
      </c>
      <c r="G5625" s="40" t="n">
        <f aca="false">(E5625/1000)*$G$1*F5625</f>
        <v>0</v>
      </c>
      <c r="H5625" s="40" t="n">
        <v>0.479809420084706</v>
      </c>
      <c r="I5625" s="3" t="n">
        <f aca="false">H5625*$J$2</f>
        <v>0</v>
      </c>
      <c r="J5625" s="19" t="n">
        <f aca="false">SUM(I5625+G5625)</f>
        <v>0</v>
      </c>
      <c r="K5625" s="1" t="n">
        <v>0.640000000000001</v>
      </c>
      <c r="L5625" s="39" t="n">
        <v>3.98057155180956</v>
      </c>
      <c r="M5625" s="39"/>
      <c r="N5625" s="1" t="n">
        <f aca="false">(2.571*(19.44-D5625)+3.87)*$K$2</f>
        <v>-0</v>
      </c>
      <c r="O5625" s="1" t="n">
        <f aca="false">IF(N5625&gt;0,N5625,0)</f>
        <v>0</v>
      </c>
      <c r="P5625" s="1" t="n">
        <f aca="false">O5625*1.5</f>
        <v>0</v>
      </c>
      <c r="Q5625" s="1" t="n">
        <f aca="false">P5625/(3.6*$Q$2)</f>
        <v>0</v>
      </c>
      <c r="R5625" s="1" t="n">
        <f aca="false">(K5625+L5625)*$R$2</f>
        <v>23102.8577590478</v>
      </c>
      <c r="S5625" s="19" t="n">
        <f aca="false">J5625-R5625</f>
        <v>-23102.8577590478</v>
      </c>
      <c r="T5625" s="1" t="n">
        <f aca="false">IF(S5625&lt;0,S5625/$G$3,0)</f>
        <v>-33004.0825129254</v>
      </c>
      <c r="U5625" s="1" t="n">
        <f aca="false">IF(S5625&gt;0,S5625*0.7,0)</f>
        <v>0</v>
      </c>
      <c r="V5625" s="14" t="n">
        <f aca="false">V5624+U5625+T5625</f>
        <v>-33019543.181912</v>
      </c>
      <c r="W5625" s="19" t="n">
        <f aca="false">V5625/1000</f>
        <v>-33019.543181912</v>
      </c>
      <c r="X5625" s="19" t="n">
        <f aca="false">W5625*3600000000*2/237000000</f>
        <v>-1003125.36248846</v>
      </c>
      <c r="Y5625" s="19" t="n">
        <f aca="false">X5625/30.662</f>
        <v>-32715.5881054225</v>
      </c>
    </row>
    <row r="5626" customFormat="false" ht="17.9" hidden="false" customHeight="false" outlineLevel="0" collapsed="false">
      <c r="A5626" s="2" t="n">
        <v>8</v>
      </c>
      <c r="B5626" s="3" t="n">
        <v>22</v>
      </c>
      <c r="C5626" s="38" t="n">
        <v>23</v>
      </c>
      <c r="D5626" s="1" t="n">
        <v>25</v>
      </c>
      <c r="E5626" s="3" t="n">
        <v>0</v>
      </c>
      <c r="F5626" s="23" t="n">
        <f aca="false">IF(D5626&lt;25, 0.24, 0.24-(0.01/5)*(D5626-25))</f>
        <v>0.24</v>
      </c>
      <c r="G5626" s="40" t="n">
        <f aca="false">(E5626/1000)*$G$1*F5626</f>
        <v>0</v>
      </c>
      <c r="H5626" s="40" t="n">
        <v>0.467474654073284</v>
      </c>
      <c r="I5626" s="3" t="n">
        <f aca="false">H5626*$J$2</f>
        <v>0</v>
      </c>
      <c r="J5626" s="19" t="n">
        <f aca="false">SUM(I5626+G5626)</f>
        <v>0</v>
      </c>
      <c r="K5626" s="1" t="n">
        <v>0.8</v>
      </c>
      <c r="L5626" s="39" t="n">
        <v>2.94554462473389</v>
      </c>
      <c r="M5626" s="39"/>
      <c r="N5626" s="1" t="n">
        <f aca="false">(2.571*(19.44-D5626)+3.87)*$K$2</f>
        <v>-0</v>
      </c>
      <c r="O5626" s="1" t="n">
        <f aca="false">IF(N5626&gt;0,N5626,0)</f>
        <v>0</v>
      </c>
      <c r="P5626" s="1" t="n">
        <f aca="false">O5626*1.5</f>
        <v>0</v>
      </c>
      <c r="Q5626" s="1" t="n">
        <f aca="false">P5626/(3.6*$Q$2)</f>
        <v>0</v>
      </c>
      <c r="R5626" s="1" t="n">
        <f aca="false">(K5626+L5626)*$R$2</f>
        <v>18727.7231236695</v>
      </c>
      <c r="S5626" s="19" t="n">
        <f aca="false">J5626-R5626</f>
        <v>-18727.7231236695</v>
      </c>
      <c r="T5626" s="1" t="n">
        <f aca="false">IF(S5626&lt;0,S5626/$G$3,0)</f>
        <v>-26753.8901766706</v>
      </c>
      <c r="U5626" s="1" t="n">
        <f aca="false">IF(S5626&gt;0,S5626*0.7,0)</f>
        <v>0</v>
      </c>
      <c r="V5626" s="14" t="n">
        <f aca="false">V5625+U5626+T5626</f>
        <v>-33046297.0720886</v>
      </c>
      <c r="W5626" s="19" t="n">
        <f aca="false">V5626/1000</f>
        <v>-33046.2970720886</v>
      </c>
      <c r="X5626" s="19" t="n">
        <f aca="false">W5626*3600000000*2/237000000</f>
        <v>-1003938.1388989</v>
      </c>
      <c r="Y5626" s="19" t="n">
        <f aca="false">X5626/30.662</f>
        <v>-32742.0957177906</v>
      </c>
    </row>
    <row r="5627" customFormat="false" ht="17.9" hidden="false" customHeight="false" outlineLevel="0" collapsed="false">
      <c r="A5627" s="2" t="n">
        <v>8</v>
      </c>
      <c r="B5627" s="3" t="n">
        <v>23</v>
      </c>
      <c r="C5627" s="38" t="n">
        <v>0</v>
      </c>
      <c r="D5627" s="1" t="n">
        <v>24.4</v>
      </c>
      <c r="E5627" s="3" t="n">
        <v>0</v>
      </c>
      <c r="F5627" s="23" t="n">
        <f aca="false">IF(D5627&lt;25, 0.24, 0.24-(0.01/5)*(D5627-25))</f>
        <v>0.24</v>
      </c>
      <c r="G5627" s="40" t="n">
        <f aca="false">(E5627/1000)*$G$1*F5627</f>
        <v>0</v>
      </c>
      <c r="H5627" s="40" t="n">
        <v>0.485094901465735</v>
      </c>
      <c r="I5627" s="3" t="n">
        <f aca="false">H5627*$J$2</f>
        <v>0</v>
      </c>
      <c r="J5627" s="19" t="n">
        <f aca="false">SUM(I5627+G5627)</f>
        <v>0</v>
      </c>
      <c r="K5627" s="1" t="n">
        <v>0.319999999999999</v>
      </c>
      <c r="L5627" s="39" t="n">
        <v>2.81832357263402</v>
      </c>
      <c r="M5627" s="39"/>
      <c r="N5627" s="1" t="n">
        <f aca="false">(2.571*(19.44-D5627)+3.87)*$K$2</f>
        <v>-0</v>
      </c>
      <c r="O5627" s="1" t="n">
        <f aca="false">IF(N5627&gt;0,N5627,0)</f>
        <v>0</v>
      </c>
      <c r="P5627" s="1" t="n">
        <f aca="false">O5627*1.5</f>
        <v>0</v>
      </c>
      <c r="Q5627" s="1" t="n">
        <f aca="false">P5627/(3.6*$Q$2)</f>
        <v>0</v>
      </c>
      <c r="R5627" s="1" t="n">
        <f aca="false">(K5627+L5627)*$R$2</f>
        <v>15691.6178631701</v>
      </c>
      <c r="S5627" s="19" t="n">
        <f aca="false">J5627-R5627</f>
        <v>-15691.6178631701</v>
      </c>
      <c r="T5627" s="1" t="n">
        <f aca="false">IF(S5627&lt;0,S5627/$G$3,0)</f>
        <v>-22416.5969473859</v>
      </c>
      <c r="U5627" s="1" t="n">
        <f aca="false">IF(S5627&gt;0,S5627*0.7,0)</f>
        <v>0</v>
      </c>
      <c r="V5627" s="14" t="n">
        <f aca="false">V5626+U5627+T5627</f>
        <v>-33068713.669036</v>
      </c>
      <c r="W5627" s="19" t="n">
        <f aca="false">V5627/1000</f>
        <v>-33068.713669036</v>
      </c>
      <c r="X5627" s="19" t="n">
        <f aca="false">W5627*3600000000*2/237000000</f>
        <v>-1004619.14943907</v>
      </c>
      <c r="Y5627" s="19" t="n">
        <f aca="false">X5627/30.662</f>
        <v>-32764.305963051</v>
      </c>
    </row>
    <row r="5628" customFormat="false" ht="17.9" hidden="false" customHeight="false" outlineLevel="0" collapsed="false">
      <c r="A5628" s="2" t="n">
        <v>8</v>
      </c>
      <c r="B5628" s="3" t="n">
        <v>23</v>
      </c>
      <c r="C5628" s="38" t="n">
        <v>1</v>
      </c>
      <c r="D5628" s="1" t="n">
        <v>23.9</v>
      </c>
      <c r="E5628" s="3" t="n">
        <v>0</v>
      </c>
      <c r="F5628" s="23" t="n">
        <f aca="false">IF(D5628&lt;25, 0.24, 0.24-(0.01/5)*(D5628-25))</f>
        <v>0.24</v>
      </c>
      <c r="G5628" s="40" t="n">
        <f aca="false">(E5628/1000)*$G$1*F5628</f>
        <v>0</v>
      </c>
      <c r="H5628" s="40" t="n">
        <v>0.494810748357206</v>
      </c>
      <c r="I5628" s="3" t="n">
        <f aca="false">H5628*$J$2</f>
        <v>0</v>
      </c>
      <c r="J5628" s="19" t="n">
        <f aca="false">SUM(I5628+G5628)</f>
        <v>0</v>
      </c>
      <c r="K5628" s="1" t="n">
        <v>0</v>
      </c>
      <c r="L5628" s="39" t="n">
        <v>4.58609058819431</v>
      </c>
      <c r="M5628" s="39"/>
      <c r="N5628" s="1" t="n">
        <f aca="false">(2.571*(19.44-D5628)+3.87)*$K$2</f>
        <v>-0</v>
      </c>
      <c r="O5628" s="1" t="n">
        <f aca="false">IF(N5628&gt;0,N5628,0)</f>
        <v>0</v>
      </c>
      <c r="P5628" s="1" t="n">
        <f aca="false">O5628*1.5</f>
        <v>0</v>
      </c>
      <c r="Q5628" s="1" t="n">
        <f aca="false">P5628/(3.6*$Q$2)</f>
        <v>0</v>
      </c>
      <c r="R5628" s="1" t="n">
        <f aca="false">(K5628+L5628)*$R$2</f>
        <v>22930.4529409715</v>
      </c>
      <c r="S5628" s="19" t="n">
        <f aca="false">J5628-R5628</f>
        <v>-22930.4529409715</v>
      </c>
      <c r="T5628" s="1" t="n">
        <f aca="false">IF(S5628&lt;0,S5628/$G$3,0)</f>
        <v>-32757.7899156736</v>
      </c>
      <c r="U5628" s="1" t="n">
        <f aca="false">IF(S5628&gt;0,S5628*0.7,0)</f>
        <v>0</v>
      </c>
      <c r="V5628" s="14" t="n">
        <f aca="false">V5627+U5628+T5628</f>
        <v>-33101471.4589517</v>
      </c>
      <c r="W5628" s="19" t="n">
        <f aca="false">V5628/1000</f>
        <v>-33101.4714589517</v>
      </c>
      <c r="X5628" s="19" t="n">
        <f aca="false">W5628*3600000000*2/237000000</f>
        <v>-1005614.3228036</v>
      </c>
      <c r="Y5628" s="19" t="n">
        <f aca="false">X5628/30.662</f>
        <v>-32796.7622074097</v>
      </c>
    </row>
    <row r="5629" customFormat="false" ht="17.9" hidden="false" customHeight="false" outlineLevel="0" collapsed="false">
      <c r="A5629" s="2" t="n">
        <v>8</v>
      </c>
      <c r="B5629" s="3" t="n">
        <v>23</v>
      </c>
      <c r="C5629" s="38" t="n">
        <v>2</v>
      </c>
      <c r="D5629" s="1" t="n">
        <v>23.3</v>
      </c>
      <c r="E5629" s="3" t="n">
        <v>0</v>
      </c>
      <c r="F5629" s="23" t="n">
        <f aca="false">IF(D5629&lt;25, 0.24, 0.24-(0.01/5)*(D5629-25))</f>
        <v>0.24</v>
      </c>
      <c r="G5629" s="40" t="n">
        <f aca="false">(E5629/1000)*$G$1*F5629</f>
        <v>0</v>
      </c>
      <c r="H5629" s="40" t="n">
        <v>0.43512948090319</v>
      </c>
      <c r="I5629" s="3" t="n">
        <f aca="false">H5629*$J$2</f>
        <v>0</v>
      </c>
      <c r="J5629" s="19" t="n">
        <f aca="false">SUM(I5629+G5629)</f>
        <v>0</v>
      </c>
      <c r="K5629" s="1" t="n">
        <v>0</v>
      </c>
      <c r="L5629" s="39" t="n">
        <v>5.10054856632475</v>
      </c>
      <c r="M5629" s="39"/>
      <c r="N5629" s="1" t="n">
        <f aca="false">(2.571*(19.44-D5629)+3.87)*$K$2</f>
        <v>-0</v>
      </c>
      <c r="O5629" s="1" t="n">
        <f aca="false">IF(N5629&gt;0,N5629,0)</f>
        <v>0</v>
      </c>
      <c r="P5629" s="1" t="n">
        <f aca="false">O5629*1.5</f>
        <v>0</v>
      </c>
      <c r="Q5629" s="1" t="n">
        <f aca="false">P5629/(3.6*$Q$2)</f>
        <v>0</v>
      </c>
      <c r="R5629" s="1" t="n">
        <f aca="false">(K5629+L5629)*$R$2</f>
        <v>25502.7428316238</v>
      </c>
      <c r="S5629" s="19" t="n">
        <f aca="false">J5629-R5629</f>
        <v>-25502.7428316238</v>
      </c>
      <c r="T5629" s="1" t="n">
        <f aca="false">IF(S5629&lt;0,S5629/$G$3,0)</f>
        <v>-36432.4897594625</v>
      </c>
      <c r="U5629" s="1" t="n">
        <f aca="false">IF(S5629&gt;0,S5629*0.7,0)</f>
        <v>0</v>
      </c>
      <c r="V5629" s="14" t="n">
        <f aca="false">V5628+U5629+T5629</f>
        <v>-33137903.9487112</v>
      </c>
      <c r="W5629" s="19" t="n">
        <f aca="false">V5629/1000</f>
        <v>-33137.9039487112</v>
      </c>
      <c r="X5629" s="19" t="n">
        <f aca="false">W5629*3600000000*2/237000000</f>
        <v>-1006721.13261907</v>
      </c>
      <c r="Y5629" s="19" t="n">
        <f aca="false">X5629/30.662</f>
        <v>-32832.8593248671</v>
      </c>
    </row>
    <row r="5630" customFormat="false" ht="17.9" hidden="false" customHeight="false" outlineLevel="0" collapsed="false">
      <c r="A5630" s="2" t="n">
        <v>8</v>
      </c>
      <c r="B5630" s="3" t="n">
        <v>23</v>
      </c>
      <c r="C5630" s="38" t="n">
        <v>3</v>
      </c>
      <c r="D5630" s="1" t="n">
        <v>23.5</v>
      </c>
      <c r="E5630" s="3" t="n">
        <v>0</v>
      </c>
      <c r="F5630" s="23" t="n">
        <f aca="false">IF(D5630&lt;25, 0.24, 0.24-(0.01/5)*(D5630-25))</f>
        <v>0.24</v>
      </c>
      <c r="G5630" s="40" t="n">
        <f aca="false">(E5630/1000)*$G$1*F5630</f>
        <v>0</v>
      </c>
      <c r="H5630" s="40" t="n">
        <v>0.40003264032309</v>
      </c>
      <c r="I5630" s="3" t="n">
        <f aca="false">H5630*$J$2</f>
        <v>0</v>
      </c>
      <c r="J5630" s="19" t="n">
        <f aca="false">SUM(I5630+G5630)</f>
        <v>0</v>
      </c>
      <c r="K5630" s="1" t="n">
        <v>0</v>
      </c>
      <c r="L5630" s="39" t="n">
        <v>4.79963057379524</v>
      </c>
      <c r="M5630" s="39"/>
      <c r="N5630" s="1" t="n">
        <f aca="false">(2.571*(19.44-D5630)+3.87)*$K$2</f>
        <v>-0</v>
      </c>
      <c r="O5630" s="1" t="n">
        <f aca="false">IF(N5630&gt;0,N5630,0)</f>
        <v>0</v>
      </c>
      <c r="P5630" s="1" t="n">
        <f aca="false">O5630*1.5</f>
        <v>0</v>
      </c>
      <c r="Q5630" s="1" t="n">
        <f aca="false">P5630/(3.6*$Q$2)</f>
        <v>0</v>
      </c>
      <c r="R5630" s="1" t="n">
        <f aca="false">(K5630+L5630)*$R$2</f>
        <v>23998.1528689762</v>
      </c>
      <c r="S5630" s="19" t="n">
        <f aca="false">J5630-R5630</f>
        <v>-23998.1528689762</v>
      </c>
      <c r="T5630" s="1" t="n">
        <f aca="false">IF(S5630&lt;0,S5630/$G$3,0)</f>
        <v>-34283.0755271089</v>
      </c>
      <c r="U5630" s="1" t="n">
        <f aca="false">IF(S5630&gt;0,S5630*0.7,0)</f>
        <v>0</v>
      </c>
      <c r="V5630" s="14" t="n">
        <f aca="false">V5629+U5630+T5630</f>
        <v>-33172187.0242383</v>
      </c>
      <c r="W5630" s="19" t="n">
        <f aca="false">V5630/1000</f>
        <v>-33172.1870242383</v>
      </c>
      <c r="X5630" s="19" t="n">
        <f aca="false">W5630*3600000000*2/237000000</f>
        <v>-1007762.64377433</v>
      </c>
      <c r="Y5630" s="19" t="n">
        <f aca="false">X5630/30.662</f>
        <v>-32866.8268141128</v>
      </c>
    </row>
    <row r="5631" customFormat="false" ht="17.9" hidden="false" customHeight="false" outlineLevel="0" collapsed="false">
      <c r="A5631" s="2" t="n">
        <v>8</v>
      </c>
      <c r="B5631" s="3" t="n">
        <v>23</v>
      </c>
      <c r="C5631" s="38" t="n">
        <v>4</v>
      </c>
      <c r="D5631" s="1" t="n">
        <v>23.7</v>
      </c>
      <c r="E5631" s="3" t="n">
        <v>0</v>
      </c>
      <c r="F5631" s="23" t="n">
        <f aca="false">IF(D5631&lt;25, 0.24, 0.24-(0.01/5)*(D5631-25))</f>
        <v>0.24</v>
      </c>
      <c r="G5631" s="40" t="n">
        <f aca="false">(E5631/1000)*$G$1*F5631</f>
        <v>0</v>
      </c>
      <c r="H5631" s="40" t="n">
        <v>0.373758421384356</v>
      </c>
      <c r="I5631" s="3" t="n">
        <f aca="false">H5631*$J$2</f>
        <v>0</v>
      </c>
      <c r="J5631" s="19" t="n">
        <f aca="false">SUM(I5631+G5631)</f>
        <v>0</v>
      </c>
      <c r="K5631" s="1" t="n">
        <v>0</v>
      </c>
      <c r="L5631" s="39" t="n">
        <v>4.12843972161796</v>
      </c>
      <c r="M5631" s="39"/>
      <c r="N5631" s="1" t="n">
        <f aca="false">(2.571*(19.44-D5631)+3.87)*$K$2</f>
        <v>-0</v>
      </c>
      <c r="O5631" s="1" t="n">
        <f aca="false">IF(N5631&gt;0,N5631,0)</f>
        <v>0</v>
      </c>
      <c r="P5631" s="1" t="n">
        <f aca="false">O5631*1.5</f>
        <v>0</v>
      </c>
      <c r="Q5631" s="1" t="n">
        <f aca="false">P5631/(3.6*$Q$2)</f>
        <v>0</v>
      </c>
      <c r="R5631" s="1" t="n">
        <f aca="false">(K5631+L5631)*$R$2</f>
        <v>20642.1986080898</v>
      </c>
      <c r="S5631" s="19" t="n">
        <f aca="false">J5631-R5631</f>
        <v>-20642.1986080898</v>
      </c>
      <c r="T5631" s="1" t="n">
        <f aca="false">IF(S5631&lt;0,S5631/$G$3,0)</f>
        <v>-29488.855154414</v>
      </c>
      <c r="U5631" s="1" t="n">
        <f aca="false">IF(S5631&gt;0,S5631*0.7,0)</f>
        <v>0</v>
      </c>
      <c r="V5631" s="14" t="n">
        <f aca="false">V5630+U5631+T5631</f>
        <v>-33201675.8793927</v>
      </c>
      <c r="W5631" s="19" t="n">
        <f aca="false">V5631/1000</f>
        <v>-33201.6758793927</v>
      </c>
      <c r="X5631" s="19" t="n">
        <f aca="false">W5631*3600000000*2/237000000</f>
        <v>-1008658.50772839</v>
      </c>
      <c r="Y5631" s="19" t="n">
        <f aca="false">X5631/30.662</f>
        <v>-32896.0442152627</v>
      </c>
    </row>
    <row r="5632" customFormat="false" ht="17.9" hidden="false" customHeight="false" outlineLevel="0" collapsed="false">
      <c r="A5632" s="2" t="n">
        <v>8</v>
      </c>
      <c r="B5632" s="3" t="n">
        <v>23</v>
      </c>
      <c r="C5632" s="38" t="n">
        <v>5</v>
      </c>
      <c r="D5632" s="1" t="n">
        <v>23.9</v>
      </c>
      <c r="E5632" s="3" t="n">
        <v>0</v>
      </c>
      <c r="F5632" s="23" t="n">
        <f aca="false">IF(D5632&lt;25, 0.24, 0.24-(0.01/5)*(D5632-25))</f>
        <v>0.24</v>
      </c>
      <c r="G5632" s="40" t="n">
        <f aca="false">(E5632/1000)*$G$1*F5632</f>
        <v>0</v>
      </c>
      <c r="H5632" s="40" t="n">
        <v>0.374765617637914</v>
      </c>
      <c r="I5632" s="3" t="n">
        <f aca="false">H5632*$J$2</f>
        <v>0</v>
      </c>
      <c r="J5632" s="19" t="n">
        <f aca="false">SUM(I5632+G5632)</f>
        <v>0</v>
      </c>
      <c r="K5632" s="1" t="n">
        <v>0</v>
      </c>
      <c r="L5632" s="39" t="n">
        <v>3.50310521250242</v>
      </c>
      <c r="M5632" s="39"/>
      <c r="N5632" s="1" t="n">
        <f aca="false">(2.571*(19.44-D5632)+3.87)*$K$2</f>
        <v>-0</v>
      </c>
      <c r="O5632" s="1" t="n">
        <f aca="false">IF(N5632&gt;0,N5632,0)</f>
        <v>0</v>
      </c>
      <c r="P5632" s="1" t="n">
        <f aca="false">O5632*1.5</f>
        <v>0</v>
      </c>
      <c r="Q5632" s="1" t="n">
        <f aca="false">P5632/(3.6*$Q$2)</f>
        <v>0</v>
      </c>
      <c r="R5632" s="1" t="n">
        <f aca="false">(K5632+L5632)*$R$2</f>
        <v>17515.5260625121</v>
      </c>
      <c r="S5632" s="19" t="n">
        <f aca="false">J5632-R5632</f>
        <v>-17515.5260625121</v>
      </c>
      <c r="T5632" s="1" t="n">
        <f aca="false">IF(S5632&lt;0,S5632/$G$3,0)</f>
        <v>-25022.180089303</v>
      </c>
      <c r="U5632" s="1" t="n">
        <f aca="false">IF(S5632&gt;0,S5632*0.7,0)</f>
        <v>0</v>
      </c>
      <c r="V5632" s="14" t="n">
        <f aca="false">V5631+U5632+T5632</f>
        <v>-33226698.059482</v>
      </c>
      <c r="W5632" s="19" t="n">
        <f aca="false">V5632/1000</f>
        <v>-33226.698059482</v>
      </c>
      <c r="X5632" s="19" t="n">
        <f aca="false">W5632*3600000000*2/237000000</f>
        <v>-1009418.67522477</v>
      </c>
      <c r="Y5632" s="19" t="n">
        <f aca="false">X5632/30.662</f>
        <v>-32920.8360584688</v>
      </c>
    </row>
    <row r="5633" customFormat="false" ht="17.9" hidden="false" customHeight="false" outlineLevel="0" collapsed="false">
      <c r="A5633" s="2" t="n">
        <v>8</v>
      </c>
      <c r="B5633" s="3" t="n">
        <v>23</v>
      </c>
      <c r="C5633" s="38" t="n">
        <v>6</v>
      </c>
      <c r="D5633" s="1" t="n">
        <v>25</v>
      </c>
      <c r="E5633" s="3" t="n">
        <v>25.4888888888889</v>
      </c>
      <c r="F5633" s="23" t="n">
        <f aca="false">IF(D5633&lt;25, 0.24, 0.24-(0.01/5)*(D5633-25))</f>
        <v>0.24</v>
      </c>
      <c r="G5633" s="40" t="n">
        <f aca="false">(E5633/1000)*$G$1*F5633</f>
        <v>2004.16074666667</v>
      </c>
      <c r="H5633" s="40" t="n">
        <v>0.339080052073133</v>
      </c>
      <c r="I5633" s="3" t="n">
        <f aca="false">H5633*$J$2</f>
        <v>0</v>
      </c>
      <c r="J5633" s="19" t="n">
        <f aca="false">SUM(I5633+G5633)</f>
        <v>2004.16074666667</v>
      </c>
      <c r="K5633" s="1" t="n">
        <v>0.8</v>
      </c>
      <c r="L5633" s="39" t="n">
        <v>2.26340300406425</v>
      </c>
      <c r="M5633" s="39"/>
      <c r="N5633" s="1" t="n">
        <f aca="false">(2.571*(19.44-D5633)+3.87)*$K$2</f>
        <v>-0</v>
      </c>
      <c r="O5633" s="1" t="n">
        <f aca="false">IF(N5633&gt;0,N5633,0)</f>
        <v>0</v>
      </c>
      <c r="P5633" s="1" t="n">
        <f aca="false">O5633*1.5</f>
        <v>0</v>
      </c>
      <c r="Q5633" s="1" t="n">
        <f aca="false">P5633/(3.6*$Q$2)</f>
        <v>0</v>
      </c>
      <c r="R5633" s="1" t="n">
        <f aca="false">(K5633+L5633)*$R$2</f>
        <v>15317.0150203213</v>
      </c>
      <c r="S5633" s="19" t="n">
        <f aca="false">J5633-R5633</f>
        <v>-13312.8542736546</v>
      </c>
      <c r="T5633" s="1" t="n">
        <f aca="false">IF(S5633&lt;0,S5633/$G$3,0)</f>
        <v>-19018.363248078</v>
      </c>
      <c r="U5633" s="1" t="n">
        <f aca="false">IF(S5633&gt;0,S5633*0.7,0)</f>
        <v>0</v>
      </c>
      <c r="V5633" s="14" t="n">
        <f aca="false">V5632+U5633+T5633</f>
        <v>-33245716.4227301</v>
      </c>
      <c r="W5633" s="19" t="n">
        <f aca="false">V5633/1000</f>
        <v>-33245.7164227301</v>
      </c>
      <c r="X5633" s="19" t="n">
        <f aca="false">W5633*3600000000*2/237000000</f>
        <v>-1009996.44828547</v>
      </c>
      <c r="Y5633" s="19" t="n">
        <f aca="false">X5633/30.662</f>
        <v>-32939.6793518189</v>
      </c>
    </row>
    <row r="5634" customFormat="false" ht="17.9" hidden="false" customHeight="false" outlineLevel="0" collapsed="false">
      <c r="A5634" s="2" t="n">
        <v>8</v>
      </c>
      <c r="B5634" s="3" t="n">
        <v>23</v>
      </c>
      <c r="C5634" s="38" t="n">
        <v>7</v>
      </c>
      <c r="D5634" s="1" t="n">
        <v>26.1</v>
      </c>
      <c r="E5634" s="3" t="n">
        <v>191.208507811288</v>
      </c>
      <c r="F5634" s="23" t="n">
        <f aca="false">IF(D5634&lt;25, 0.24, 0.24-(0.01/5)*(D5634-25))</f>
        <v>0.2378</v>
      </c>
      <c r="G5634" s="40" t="n">
        <f aca="false">(E5634/1000)*$G$1*F5634</f>
        <v>14896.6793100681</v>
      </c>
      <c r="H5634" s="40" t="n">
        <v>0.299632076759961</v>
      </c>
      <c r="I5634" s="3" t="n">
        <f aca="false">H5634*$J$2</f>
        <v>0</v>
      </c>
      <c r="J5634" s="19" t="n">
        <f aca="false">SUM(I5634+G5634)</f>
        <v>14896.6793100681</v>
      </c>
      <c r="K5634" s="1" t="n">
        <v>1.68</v>
      </c>
      <c r="L5634" s="39" t="n">
        <v>1.49643338711051</v>
      </c>
      <c r="M5634" s="39"/>
      <c r="N5634" s="1" t="n">
        <f aca="false">(2.571*(19.44-D5634)+3.87)*$K$2</f>
        <v>-0</v>
      </c>
      <c r="O5634" s="1" t="n">
        <f aca="false">IF(N5634&gt;0,N5634,0)</f>
        <v>0</v>
      </c>
      <c r="P5634" s="1" t="n">
        <f aca="false">O5634*1.5</f>
        <v>0</v>
      </c>
      <c r="Q5634" s="1" t="n">
        <f aca="false">P5634/(3.6*$Q$2)</f>
        <v>0</v>
      </c>
      <c r="R5634" s="1" t="n">
        <f aca="false">(K5634+L5634)*$R$2</f>
        <v>15882.1669355526</v>
      </c>
      <c r="S5634" s="19" t="n">
        <f aca="false">J5634-R5634</f>
        <v>-985.487625484444</v>
      </c>
      <c r="T5634" s="1" t="n">
        <f aca="false">IF(S5634&lt;0,S5634/$G$3,0)</f>
        <v>-1407.83946497778</v>
      </c>
      <c r="U5634" s="1" t="n">
        <f aca="false">IF(S5634&gt;0,S5634*0.7,0)</f>
        <v>0</v>
      </c>
      <c r="V5634" s="14" t="n">
        <f aca="false">V5633+U5634+T5634</f>
        <v>-33247124.262195</v>
      </c>
      <c r="W5634" s="19" t="n">
        <f aca="false">V5634/1000</f>
        <v>-33247.124262195</v>
      </c>
      <c r="X5634" s="19" t="n">
        <f aca="false">W5634*3600000000*2/237000000</f>
        <v>-1010039.218092</v>
      </c>
      <c r="Y5634" s="19" t="n">
        <f aca="false">X5634/30.662</f>
        <v>-32941.0742316875</v>
      </c>
    </row>
    <row r="5635" customFormat="false" ht="17.9" hidden="false" customHeight="false" outlineLevel="0" collapsed="false">
      <c r="A5635" s="2" t="n">
        <v>8</v>
      </c>
      <c r="B5635" s="3" t="n">
        <v>23</v>
      </c>
      <c r="C5635" s="38" t="n">
        <v>8</v>
      </c>
      <c r="D5635" s="1" t="n">
        <v>27.2</v>
      </c>
      <c r="E5635" s="3" t="n">
        <v>362.557939227813</v>
      </c>
      <c r="F5635" s="23" t="n">
        <f aca="false">IF(D5635&lt;25, 0.24, 0.24-(0.01/5)*(D5635-25))</f>
        <v>0.2356</v>
      </c>
      <c r="G5635" s="40" t="n">
        <f aca="false">(E5635/1000)*$G$1*F5635</f>
        <v>27984.8582709367</v>
      </c>
      <c r="H5635" s="40" t="n">
        <v>0.225654474171772</v>
      </c>
      <c r="I5635" s="3" t="n">
        <f aca="false">H5635*$J$2</f>
        <v>0</v>
      </c>
      <c r="J5635" s="19" t="n">
        <f aca="false">SUM(I5635+G5635)</f>
        <v>27984.8582709367</v>
      </c>
      <c r="K5635" s="1" t="n">
        <v>2.56</v>
      </c>
      <c r="L5635" s="39" t="n">
        <v>0.844218698316239</v>
      </c>
      <c r="M5635" s="39"/>
      <c r="N5635" s="1" t="n">
        <f aca="false">(2.571*(19.44-D5635)+3.87)*$K$2</f>
        <v>-0</v>
      </c>
      <c r="O5635" s="1" t="n">
        <f aca="false">IF(N5635&gt;0,N5635,0)</f>
        <v>0</v>
      </c>
      <c r="P5635" s="1" t="n">
        <f aca="false">O5635*1.5</f>
        <v>0</v>
      </c>
      <c r="Q5635" s="1" t="n">
        <f aca="false">P5635/(3.6*$Q$2)</f>
        <v>0</v>
      </c>
      <c r="R5635" s="1" t="n">
        <f aca="false">(K5635+L5635)*$R$2</f>
        <v>17021.0934915812</v>
      </c>
      <c r="S5635" s="19" t="n">
        <f aca="false">J5635-R5635</f>
        <v>10963.7647793555</v>
      </c>
      <c r="T5635" s="1" t="n">
        <f aca="false">IF(S5635&lt;0,S5635/$G$3,0)</f>
        <v>0</v>
      </c>
      <c r="U5635" s="1" t="n">
        <f aca="false">IF(S5635&gt;0,S5635*0.7,0)</f>
        <v>7674.63534554883</v>
      </c>
      <c r="V5635" s="14" t="n">
        <f aca="false">V5634+U5635+T5635</f>
        <v>-33239449.6268495</v>
      </c>
      <c r="W5635" s="19" t="n">
        <f aca="false">V5635/1000</f>
        <v>-33239.4496268495</v>
      </c>
      <c r="X5635" s="19" t="n">
        <f aca="false">W5635*3600000000*2/237000000</f>
        <v>-1009806.06461315</v>
      </c>
      <c r="Y5635" s="19" t="n">
        <f aca="false">X5635/30.662</f>
        <v>-32933.4702437267</v>
      </c>
    </row>
    <row r="5636" customFormat="false" ht="17.9" hidden="false" customHeight="false" outlineLevel="0" collapsed="false">
      <c r="A5636" s="2" t="n">
        <v>8</v>
      </c>
      <c r="B5636" s="3" t="n">
        <v>23</v>
      </c>
      <c r="C5636" s="38" t="n">
        <v>9</v>
      </c>
      <c r="D5636" s="1" t="n">
        <v>28.7</v>
      </c>
      <c r="E5636" s="3" t="n">
        <v>581.279762178253</v>
      </c>
      <c r="F5636" s="23" t="n">
        <f aca="false">IF(D5636&lt;25, 0.24, 0.24-(0.01/5)*(D5636-25))</f>
        <v>0.2326</v>
      </c>
      <c r="G5636" s="40" t="n">
        <f aca="false">(E5636/1000)*$G$1*F5636</f>
        <v>44296.0824842936</v>
      </c>
      <c r="H5636" s="40" t="n">
        <v>0.258086757071672</v>
      </c>
      <c r="I5636" s="3" t="n">
        <f aca="false">H5636*$J$2</f>
        <v>0</v>
      </c>
      <c r="J5636" s="19" t="n">
        <f aca="false">SUM(I5636+G5636)</f>
        <v>44296.0824842936</v>
      </c>
      <c r="K5636" s="1" t="n">
        <v>3.76</v>
      </c>
      <c r="L5636" s="39" t="n">
        <v>0.252559050164506</v>
      </c>
      <c r="M5636" s="39"/>
      <c r="N5636" s="1" t="n">
        <f aca="false">(2.571*(19.44-D5636)+3.87)*$K$2</f>
        <v>-0</v>
      </c>
      <c r="O5636" s="1" t="n">
        <f aca="false">IF(N5636&gt;0,N5636,0)</f>
        <v>0</v>
      </c>
      <c r="P5636" s="1" t="n">
        <f aca="false">O5636*1.5</f>
        <v>0</v>
      </c>
      <c r="Q5636" s="1" t="n">
        <f aca="false">P5636/(3.6*$Q$2)</f>
        <v>0</v>
      </c>
      <c r="R5636" s="1" t="n">
        <f aca="false">(K5636+L5636)*$R$2</f>
        <v>20062.7952508225</v>
      </c>
      <c r="S5636" s="19" t="n">
        <f aca="false">J5636-R5636</f>
        <v>24233.2872334711</v>
      </c>
      <c r="T5636" s="1" t="n">
        <f aca="false">IF(S5636&lt;0,S5636/$G$3,0)</f>
        <v>0</v>
      </c>
      <c r="U5636" s="1" t="n">
        <f aca="false">IF(S5636&gt;0,S5636*0.7,0)</f>
        <v>16963.3010634298</v>
      </c>
      <c r="V5636" s="14" t="n">
        <f aca="false">V5635+U5636+T5636</f>
        <v>-33222486.3257861</v>
      </c>
      <c r="W5636" s="19" t="n">
        <f aca="false">V5636/1000</f>
        <v>-33222.4863257861</v>
      </c>
      <c r="X5636" s="19" t="n">
        <f aca="false">W5636*3600000000*2/237000000</f>
        <v>-1009290.72382135</v>
      </c>
      <c r="Y5636" s="19" t="n">
        <f aca="false">X5636/30.662</f>
        <v>-32916.6630950802</v>
      </c>
    </row>
    <row r="5637" customFormat="false" ht="17.9" hidden="false" customHeight="false" outlineLevel="0" collapsed="false">
      <c r="A5637" s="2" t="n">
        <v>8</v>
      </c>
      <c r="B5637" s="3" t="n">
        <v>23</v>
      </c>
      <c r="C5637" s="38" t="n">
        <v>10</v>
      </c>
      <c r="D5637" s="1" t="n">
        <v>30.2</v>
      </c>
      <c r="E5637" s="3" t="n">
        <v>376.055580432794</v>
      </c>
      <c r="F5637" s="23" t="n">
        <f aca="false">IF(D5637&lt;25, 0.24, 0.24-(0.01/5)*(D5637-25))</f>
        <v>0.2296</v>
      </c>
      <c r="G5637" s="40" t="n">
        <f aca="false">(E5637/1000)*$G$1*F5637</f>
        <v>28287.4843984156</v>
      </c>
      <c r="H5637" s="40" t="n">
        <v>0.277036363222912</v>
      </c>
      <c r="I5637" s="3" t="n">
        <f aca="false">H5637*$J$2</f>
        <v>0</v>
      </c>
      <c r="J5637" s="19" t="n">
        <f aca="false">SUM(I5637+G5637)</f>
        <v>28287.4843984156</v>
      </c>
      <c r="K5637" s="1" t="n">
        <v>4.96</v>
      </c>
      <c r="L5637" s="39" t="n">
        <v>0</v>
      </c>
      <c r="M5637" s="39"/>
      <c r="N5637" s="1" t="n">
        <f aca="false">(2.571*(19.44-D5637)+3.87)*$K$2</f>
        <v>-0</v>
      </c>
      <c r="O5637" s="1" t="n">
        <f aca="false">IF(N5637&gt;0,N5637,0)</f>
        <v>0</v>
      </c>
      <c r="P5637" s="1" t="n">
        <f aca="false">O5637*1.5</f>
        <v>0</v>
      </c>
      <c r="Q5637" s="1" t="n">
        <f aca="false">P5637/(3.6*$Q$2)</f>
        <v>0</v>
      </c>
      <c r="R5637" s="1" t="n">
        <f aca="false">(K5637+L5637)*$R$2</f>
        <v>24800</v>
      </c>
      <c r="S5637" s="19" t="n">
        <f aca="false">J5637-R5637</f>
        <v>3487.4843984156</v>
      </c>
      <c r="T5637" s="1" t="n">
        <f aca="false">IF(S5637&lt;0,S5637/$G$3,0)</f>
        <v>0</v>
      </c>
      <c r="U5637" s="1" t="n">
        <f aca="false">IF(S5637&gt;0,S5637*0.7,0)</f>
        <v>2441.23907889092</v>
      </c>
      <c r="V5637" s="14" t="n">
        <f aca="false">V5636+U5637+T5637</f>
        <v>-33220045.0867072</v>
      </c>
      <c r="W5637" s="19" t="n">
        <f aca="false">V5637/1000</f>
        <v>-33220.0450867072</v>
      </c>
      <c r="X5637" s="19" t="n">
        <f aca="false">W5637*3600000000*2/237000000</f>
        <v>-1009216.55959617</v>
      </c>
      <c r="Y5637" s="19" t="n">
        <f aca="false">X5637/30.662</f>
        <v>-32914.2443283598</v>
      </c>
    </row>
    <row r="5638" customFormat="false" ht="17.9" hidden="false" customHeight="false" outlineLevel="0" collapsed="false">
      <c r="A5638" s="2" t="n">
        <v>8</v>
      </c>
      <c r="B5638" s="3" t="n">
        <v>23</v>
      </c>
      <c r="C5638" s="38" t="n">
        <v>11</v>
      </c>
      <c r="D5638" s="1" t="n">
        <v>31.7</v>
      </c>
      <c r="E5638" s="3" t="n">
        <v>861.076799470751</v>
      </c>
      <c r="F5638" s="23" t="n">
        <f aca="false">IF(D5638&lt;25, 0.24, 0.24-(0.01/5)*(D5638-25))</f>
        <v>0.2266</v>
      </c>
      <c r="G5638" s="40" t="n">
        <f aca="false">(E5638/1000)*$G$1*F5638</f>
        <v>63925.2153042548</v>
      </c>
      <c r="H5638" s="40" t="n">
        <v>0.26392795015639</v>
      </c>
      <c r="I5638" s="3" t="n">
        <f aca="false">H5638*$J$2</f>
        <v>0</v>
      </c>
      <c r="J5638" s="19" t="n">
        <f aca="false">SUM(I5638+G5638)</f>
        <v>63925.2153042548</v>
      </c>
      <c r="K5638" s="1" t="n">
        <v>6.16</v>
      </c>
      <c r="L5638" s="39" t="n">
        <v>0</v>
      </c>
      <c r="M5638" s="39"/>
      <c r="N5638" s="1" t="n">
        <f aca="false">(2.571*(19.44-D5638)+3.87)*$K$2</f>
        <v>-0</v>
      </c>
      <c r="O5638" s="1" t="n">
        <f aca="false">IF(N5638&gt;0,N5638,0)</f>
        <v>0</v>
      </c>
      <c r="P5638" s="1" t="n">
        <f aca="false">O5638*1.5</f>
        <v>0</v>
      </c>
      <c r="Q5638" s="1" t="n">
        <f aca="false">P5638/(3.6*$Q$2)</f>
        <v>0</v>
      </c>
      <c r="R5638" s="1" t="n">
        <f aca="false">(K5638+L5638)*$R$2</f>
        <v>30800</v>
      </c>
      <c r="S5638" s="19" t="n">
        <f aca="false">J5638-R5638</f>
        <v>33125.2153042548</v>
      </c>
      <c r="T5638" s="1" t="n">
        <f aca="false">IF(S5638&lt;0,S5638/$G$3,0)</f>
        <v>0</v>
      </c>
      <c r="U5638" s="1" t="n">
        <f aca="false">IF(S5638&gt;0,S5638*0.7,0)</f>
        <v>23187.6507129784</v>
      </c>
      <c r="V5638" s="14" t="n">
        <f aca="false">V5637+U5638+T5638</f>
        <v>-33196857.4359942</v>
      </c>
      <c r="W5638" s="19" t="n">
        <f aca="false">V5638/1000</f>
        <v>-33196.8574359942</v>
      </c>
      <c r="X5638" s="19" t="n">
        <f aca="false">W5638*3600000000*2/237000000</f>
        <v>-1008512.1246378</v>
      </c>
      <c r="Y5638" s="19" t="n">
        <f aca="false">X5638/30.662</f>
        <v>-32891.2701271215</v>
      </c>
    </row>
    <row r="5639" customFormat="false" ht="17.9" hidden="false" customHeight="false" outlineLevel="0" collapsed="false">
      <c r="A5639" s="2" t="n">
        <v>8</v>
      </c>
      <c r="B5639" s="3" t="n">
        <v>23</v>
      </c>
      <c r="C5639" s="38" t="n">
        <v>12</v>
      </c>
      <c r="D5639" s="1" t="n">
        <v>32.8</v>
      </c>
      <c r="E5639" s="3" t="n">
        <v>918.097242356321</v>
      </c>
      <c r="F5639" s="23" t="n">
        <f aca="false">IF(D5639&lt;25, 0.24, 0.24-(0.01/5)*(D5639-25))</f>
        <v>0.2244</v>
      </c>
      <c r="G5639" s="40" t="n">
        <f aca="false">(E5639/1000)*$G$1*F5639</f>
        <v>67496.6069605506</v>
      </c>
      <c r="H5639" s="40" t="n">
        <v>0.254254465325285</v>
      </c>
      <c r="I5639" s="3" t="n">
        <f aca="false">H5639*$J$2</f>
        <v>0</v>
      </c>
      <c r="J5639" s="19" t="n">
        <f aca="false">SUM(I5639+G5639)</f>
        <v>67496.6069605506</v>
      </c>
      <c r="K5639" s="1" t="n">
        <v>7.04</v>
      </c>
      <c r="L5639" s="39" t="n">
        <v>0</v>
      </c>
      <c r="M5639" s="39"/>
      <c r="N5639" s="1" t="n">
        <f aca="false">(2.571*(19.44-D5639)+3.87)*$K$2</f>
        <v>-0</v>
      </c>
      <c r="O5639" s="1" t="n">
        <f aca="false">IF(N5639&gt;0,N5639,0)</f>
        <v>0</v>
      </c>
      <c r="P5639" s="1" t="n">
        <f aca="false">O5639*1.5</f>
        <v>0</v>
      </c>
      <c r="Q5639" s="1" t="n">
        <f aca="false">P5639/(3.6*$Q$2)</f>
        <v>0</v>
      </c>
      <c r="R5639" s="1" t="n">
        <f aca="false">(K5639+L5639)*$R$2</f>
        <v>35200</v>
      </c>
      <c r="S5639" s="19" t="n">
        <f aca="false">J5639-R5639</f>
        <v>32296.6069605505</v>
      </c>
      <c r="T5639" s="1" t="n">
        <f aca="false">IF(S5639&lt;0,S5639/$G$3,0)</f>
        <v>0</v>
      </c>
      <c r="U5639" s="1" t="n">
        <f aca="false">IF(S5639&gt;0,S5639*0.7,0)</f>
        <v>22607.6248723854</v>
      </c>
      <c r="V5639" s="14" t="n">
        <f aca="false">V5638+U5639+T5639</f>
        <v>-33174249.8111218</v>
      </c>
      <c r="W5639" s="19" t="n">
        <f aca="false">V5639/1000</f>
        <v>-33174.2498111218</v>
      </c>
      <c r="X5639" s="19" t="n">
        <f aca="false">W5639*3600000000*2/237000000</f>
        <v>-1007825.31071762</v>
      </c>
      <c r="Y5639" s="19" t="n">
        <f aca="false">X5639/30.662</f>
        <v>-32868.870612407</v>
      </c>
    </row>
    <row r="5640" customFormat="false" ht="17.9" hidden="false" customHeight="false" outlineLevel="0" collapsed="false">
      <c r="A5640" s="2" t="n">
        <v>8</v>
      </c>
      <c r="B5640" s="3" t="n">
        <v>23</v>
      </c>
      <c r="C5640" s="38" t="n">
        <v>13</v>
      </c>
      <c r="D5640" s="1" t="n">
        <v>33.9</v>
      </c>
      <c r="E5640" s="3" t="n">
        <v>899.790806455481</v>
      </c>
      <c r="F5640" s="23" t="n">
        <f aca="false">IF(D5640&lt;25, 0.24, 0.24-(0.01/5)*(D5640-25))</f>
        <v>0.2222</v>
      </c>
      <c r="G5640" s="40" t="n">
        <f aca="false">(E5640/1000)*$G$1*F5640</f>
        <v>65502.2189032319</v>
      </c>
      <c r="H5640" s="40" t="n">
        <v>0.237593417451918</v>
      </c>
      <c r="I5640" s="3" t="n">
        <f aca="false">H5640*$J$2</f>
        <v>0</v>
      </c>
      <c r="J5640" s="19" t="n">
        <f aca="false">SUM(I5640+G5640)</f>
        <v>65502.2189032319</v>
      </c>
      <c r="K5640" s="1" t="n">
        <v>7.92</v>
      </c>
      <c r="L5640" s="39" t="n">
        <v>0</v>
      </c>
      <c r="M5640" s="39"/>
      <c r="N5640" s="1" t="n">
        <f aca="false">(2.571*(19.44-D5640)+3.87)*$K$2</f>
        <v>-0</v>
      </c>
      <c r="O5640" s="1" t="n">
        <f aca="false">IF(N5640&gt;0,N5640,0)</f>
        <v>0</v>
      </c>
      <c r="P5640" s="1" t="n">
        <f aca="false">O5640*1.5</f>
        <v>0</v>
      </c>
      <c r="Q5640" s="1" t="n">
        <f aca="false">P5640/(3.6*$Q$2)</f>
        <v>0</v>
      </c>
      <c r="R5640" s="1" t="n">
        <f aca="false">(K5640+L5640)*$R$2</f>
        <v>39600</v>
      </c>
      <c r="S5640" s="19" t="n">
        <f aca="false">J5640-R5640</f>
        <v>25902.2189032319</v>
      </c>
      <c r="T5640" s="1" t="n">
        <f aca="false">IF(S5640&lt;0,S5640/$G$3,0)</f>
        <v>0</v>
      </c>
      <c r="U5640" s="1" t="n">
        <f aca="false">IF(S5640&gt;0,S5640*0.7,0)</f>
        <v>18131.5532322623</v>
      </c>
      <c r="V5640" s="14" t="n">
        <f aca="false">V5639+U5640+T5640</f>
        <v>-33156118.2578895</v>
      </c>
      <c r="W5640" s="19" t="n">
        <f aca="false">V5640/1000</f>
        <v>-33156.1182578895</v>
      </c>
      <c r="X5640" s="19" t="n">
        <f aca="false">W5640*3600000000*2/237000000</f>
        <v>-1007274.4787207</v>
      </c>
      <c r="Y5640" s="19" t="n">
        <f aca="false">X5640/30.662</f>
        <v>-32850.9059657131</v>
      </c>
    </row>
    <row r="5641" customFormat="false" ht="17.9" hidden="false" customHeight="false" outlineLevel="0" collapsed="false">
      <c r="A5641" s="2" t="n">
        <v>8</v>
      </c>
      <c r="B5641" s="3" t="n">
        <v>23</v>
      </c>
      <c r="C5641" s="38" t="n">
        <v>14</v>
      </c>
      <c r="D5641" s="1" t="n">
        <v>35</v>
      </c>
      <c r="E5641" s="3" t="n">
        <v>732.953495956373</v>
      </c>
      <c r="F5641" s="23" t="n">
        <f aca="false">IF(D5641&lt;25, 0.24, 0.24-(0.01/5)*(D5641-25))</f>
        <v>0.22</v>
      </c>
      <c r="G5641" s="40" t="n">
        <f aca="false">(E5641/1000)*$G$1*F5641</f>
        <v>52828.6493559499</v>
      </c>
      <c r="H5641" s="40" t="n">
        <v>0.265749885307544</v>
      </c>
      <c r="I5641" s="3" t="n">
        <f aca="false">H5641*$J$2</f>
        <v>0</v>
      </c>
      <c r="J5641" s="19" t="n">
        <f aca="false">SUM(I5641+G5641)</f>
        <v>52828.6493559499</v>
      </c>
      <c r="K5641" s="1" t="n">
        <v>8.8</v>
      </c>
      <c r="L5641" s="39" t="n">
        <v>1.81115979372944</v>
      </c>
      <c r="M5641" s="39"/>
      <c r="N5641" s="1" t="n">
        <f aca="false">(2.571*(19.44-D5641)+3.87)*$K$2</f>
        <v>-0</v>
      </c>
      <c r="O5641" s="1" t="n">
        <f aca="false">IF(N5641&gt;0,N5641,0)</f>
        <v>0</v>
      </c>
      <c r="P5641" s="1" t="n">
        <f aca="false">O5641*1.5</f>
        <v>0</v>
      </c>
      <c r="Q5641" s="1" t="n">
        <f aca="false">P5641/(3.6*$Q$2)</f>
        <v>0</v>
      </c>
      <c r="R5641" s="1" t="n">
        <f aca="false">(K5641+L5641)*$R$2</f>
        <v>53055.7989686472</v>
      </c>
      <c r="S5641" s="19" t="n">
        <f aca="false">J5641-R5641</f>
        <v>-227.149612697285</v>
      </c>
      <c r="T5641" s="1" t="n">
        <f aca="false">IF(S5641&lt;0,S5641/$G$3,0)</f>
        <v>-324.499446710407</v>
      </c>
      <c r="U5641" s="1" t="n">
        <f aca="false">IF(S5641&gt;0,S5641*0.7,0)</f>
        <v>0</v>
      </c>
      <c r="V5641" s="14" t="n">
        <f aca="false">V5640+U5641+T5641</f>
        <v>-33156442.7573363</v>
      </c>
      <c r="W5641" s="19" t="n">
        <f aca="false">V5641/1000</f>
        <v>-33156.4427573363</v>
      </c>
      <c r="X5641" s="19" t="n">
        <f aca="false">W5641*3600000000*2/237000000</f>
        <v>-1007284.33693173</v>
      </c>
      <c r="Y5641" s="19" t="n">
        <f aca="false">X5641/30.662</f>
        <v>-32851.2274780424</v>
      </c>
    </row>
    <row r="5642" customFormat="false" ht="17.9" hidden="false" customHeight="false" outlineLevel="0" collapsed="false">
      <c r="A5642" s="2" t="n">
        <v>8</v>
      </c>
      <c r="B5642" s="3" t="n">
        <v>23</v>
      </c>
      <c r="C5642" s="38" t="n">
        <v>15</v>
      </c>
      <c r="D5642" s="1" t="n">
        <v>34.6</v>
      </c>
      <c r="E5642" s="3" t="n">
        <v>627.799089569522</v>
      </c>
      <c r="F5642" s="23" t="n">
        <f aca="false">IF(D5642&lt;25, 0.24, 0.24-(0.01/5)*(D5642-25))</f>
        <v>0.2208</v>
      </c>
      <c r="G5642" s="40" t="n">
        <f aca="false">(E5642/1000)*$G$1*F5642</f>
        <v>45414.0419296285</v>
      </c>
      <c r="H5642" s="40" t="n">
        <v>0.297919331931564</v>
      </c>
      <c r="I5642" s="3" t="n">
        <f aca="false">H5642*$J$2</f>
        <v>0</v>
      </c>
      <c r="J5642" s="19" t="n">
        <f aca="false">SUM(I5642+G5642)</f>
        <v>45414.0419296285</v>
      </c>
      <c r="K5642" s="1" t="n">
        <v>8.48</v>
      </c>
      <c r="L5642" s="39" t="n">
        <v>4.89780998958777</v>
      </c>
      <c r="M5642" s="39"/>
      <c r="N5642" s="1" t="n">
        <f aca="false">(2.571*(19.44-D5642)+3.87)*$K$2</f>
        <v>-0</v>
      </c>
      <c r="O5642" s="1" t="n">
        <f aca="false">IF(N5642&gt;0,N5642,0)</f>
        <v>0</v>
      </c>
      <c r="P5642" s="1" t="n">
        <f aca="false">O5642*1.5</f>
        <v>0</v>
      </c>
      <c r="Q5642" s="1" t="n">
        <f aca="false">P5642/(3.6*$Q$2)</f>
        <v>0</v>
      </c>
      <c r="R5642" s="1" t="n">
        <f aca="false">(K5642+L5642)*$R$2</f>
        <v>66889.0499479389</v>
      </c>
      <c r="S5642" s="19" t="n">
        <f aca="false">J5642-R5642</f>
        <v>-21475.0080183104</v>
      </c>
      <c r="T5642" s="1" t="n">
        <f aca="false">IF(S5642&lt;0,S5642/$G$3,0)</f>
        <v>-30678.5828833005</v>
      </c>
      <c r="U5642" s="1" t="n">
        <f aca="false">IF(S5642&gt;0,S5642*0.7,0)</f>
        <v>0</v>
      </c>
      <c r="V5642" s="14" t="n">
        <f aca="false">V5641+U5642+T5642</f>
        <v>-33187121.3402196</v>
      </c>
      <c r="W5642" s="19" t="n">
        <f aca="false">V5642/1000</f>
        <v>-33187.1213402196</v>
      </c>
      <c r="X5642" s="19" t="n">
        <f aca="false">W5642*3600000000*2/237000000</f>
        <v>-1008216.344513</v>
      </c>
      <c r="Y5642" s="19" t="n">
        <f aca="false">X5642/30.662</f>
        <v>-32881.6236551105</v>
      </c>
    </row>
    <row r="5643" customFormat="false" ht="17.9" hidden="false" customHeight="false" outlineLevel="0" collapsed="false">
      <c r="A5643" s="2" t="n">
        <v>8</v>
      </c>
      <c r="B5643" s="3" t="n">
        <v>23</v>
      </c>
      <c r="C5643" s="38" t="n">
        <v>16</v>
      </c>
      <c r="D5643" s="1" t="n">
        <v>34.3</v>
      </c>
      <c r="E5643" s="3" t="n">
        <v>403.244946839909</v>
      </c>
      <c r="F5643" s="23" t="n">
        <f aca="false">IF(D5643&lt;25, 0.24, 0.24-(0.01/5)*(D5643-25))</f>
        <v>0.2214</v>
      </c>
      <c r="G5643" s="40" t="n">
        <f aca="false">(E5643/1000)*$G$1*F5643</f>
        <v>29249.3996396892</v>
      </c>
      <c r="H5643" s="40" t="n">
        <v>0.338348136860219</v>
      </c>
      <c r="I5643" s="3" t="n">
        <f aca="false">H5643*$J$2</f>
        <v>0</v>
      </c>
      <c r="J5643" s="19" t="n">
        <f aca="false">SUM(I5643+G5643)</f>
        <v>29249.3996396892</v>
      </c>
      <c r="K5643" s="1" t="n">
        <v>8.24</v>
      </c>
      <c r="L5643" s="39" t="n">
        <v>5.2636749153474</v>
      </c>
      <c r="M5643" s="39"/>
      <c r="N5643" s="1" t="n">
        <f aca="false">(2.571*(19.44-D5643)+3.87)*$K$2</f>
        <v>-0</v>
      </c>
      <c r="O5643" s="1" t="n">
        <f aca="false">IF(N5643&gt;0,N5643,0)</f>
        <v>0</v>
      </c>
      <c r="P5643" s="1" t="n">
        <f aca="false">O5643*1.5</f>
        <v>0</v>
      </c>
      <c r="Q5643" s="1" t="n">
        <f aca="false">P5643/(3.6*$Q$2)</f>
        <v>0</v>
      </c>
      <c r="R5643" s="1" t="n">
        <f aca="false">(K5643+L5643)*$R$2</f>
        <v>67518.374576737</v>
      </c>
      <c r="S5643" s="19" t="n">
        <f aca="false">J5643-R5643</f>
        <v>-38268.9749370478</v>
      </c>
      <c r="T5643" s="1" t="n">
        <f aca="false">IF(S5643&lt;0,S5643/$G$3,0)</f>
        <v>-54669.9641957826</v>
      </c>
      <c r="U5643" s="1" t="n">
        <f aca="false">IF(S5643&gt;0,S5643*0.7,0)</f>
        <v>0</v>
      </c>
      <c r="V5643" s="14" t="n">
        <f aca="false">V5642+U5643+T5643</f>
        <v>-33241791.3044153</v>
      </c>
      <c r="W5643" s="19" t="n">
        <f aca="false">V5643/1000</f>
        <v>-33241.7913044153</v>
      </c>
      <c r="X5643" s="19" t="n">
        <f aca="false">W5643*3600000000*2/237000000</f>
        <v>-1009877.20418477</v>
      </c>
      <c r="Y5643" s="19" t="n">
        <f aca="false">X5643/30.662</f>
        <v>-32935.7903654285</v>
      </c>
    </row>
    <row r="5644" customFormat="false" ht="17.9" hidden="false" customHeight="false" outlineLevel="0" collapsed="false">
      <c r="A5644" s="2" t="n">
        <v>8</v>
      </c>
      <c r="B5644" s="3" t="n">
        <v>23</v>
      </c>
      <c r="C5644" s="38" t="n">
        <v>17</v>
      </c>
      <c r="D5644" s="1" t="n">
        <v>33.9</v>
      </c>
      <c r="E5644" s="3" t="n">
        <v>191.916418529657</v>
      </c>
      <c r="F5644" s="23" t="n">
        <f aca="false">IF(D5644&lt;25, 0.24, 0.24-(0.01/5)*(D5644-25))</f>
        <v>0.2222</v>
      </c>
      <c r="G5644" s="40" t="n">
        <f aca="false">(E5644/1000)*$G$1*F5644</f>
        <v>13970.9709939961</v>
      </c>
      <c r="H5644" s="40" t="n">
        <v>0.381009120775152</v>
      </c>
      <c r="I5644" s="3" t="n">
        <f aca="false">H5644*$J$2</f>
        <v>0</v>
      </c>
      <c r="J5644" s="19" t="n">
        <f aca="false">SUM(I5644+G5644)</f>
        <v>13970.9709939961</v>
      </c>
      <c r="K5644" s="1" t="n">
        <v>7.92</v>
      </c>
      <c r="L5644" s="39" t="n">
        <v>4.16348129096188</v>
      </c>
      <c r="M5644" s="39"/>
      <c r="N5644" s="1" t="n">
        <f aca="false">(2.571*(19.44-D5644)+3.87)*$K$2</f>
        <v>-0</v>
      </c>
      <c r="O5644" s="1" t="n">
        <f aca="false">IF(N5644&gt;0,N5644,0)</f>
        <v>0</v>
      </c>
      <c r="P5644" s="1" t="n">
        <f aca="false">O5644*1.5</f>
        <v>0</v>
      </c>
      <c r="Q5644" s="1" t="n">
        <f aca="false">P5644/(3.6*$Q$2)</f>
        <v>0</v>
      </c>
      <c r="R5644" s="1" t="n">
        <f aca="false">(K5644+L5644)*$R$2</f>
        <v>60417.4064548094</v>
      </c>
      <c r="S5644" s="19" t="n">
        <f aca="false">J5644-R5644</f>
        <v>-46446.4354608133</v>
      </c>
      <c r="T5644" s="1" t="n">
        <f aca="false">IF(S5644&lt;0,S5644/$G$3,0)</f>
        <v>-66352.0506583048</v>
      </c>
      <c r="U5644" s="1" t="n">
        <f aca="false">IF(S5644&gt;0,S5644*0.7,0)</f>
        <v>0</v>
      </c>
      <c r="V5644" s="14" t="n">
        <f aca="false">V5643+U5644+T5644</f>
        <v>-33308143.3550736</v>
      </c>
      <c r="W5644" s="19" t="n">
        <f aca="false">V5644/1000</f>
        <v>-33308.1433550737</v>
      </c>
      <c r="X5644" s="19" t="n">
        <f aca="false">W5644*3600000000*2/237000000</f>
        <v>-1011892.96268578</v>
      </c>
      <c r="Y5644" s="19" t="n">
        <f aca="false">X5644/30.662</f>
        <v>-33001.531625001</v>
      </c>
    </row>
    <row r="5645" customFormat="false" ht="17.9" hidden="false" customHeight="false" outlineLevel="0" collapsed="false">
      <c r="A5645" s="2" t="n">
        <v>8</v>
      </c>
      <c r="B5645" s="3" t="n">
        <v>23</v>
      </c>
      <c r="C5645" s="38" t="n">
        <v>18</v>
      </c>
      <c r="D5645" s="1" t="n">
        <v>32.8</v>
      </c>
      <c r="E5645" s="3" t="n">
        <v>34.0957933840101</v>
      </c>
      <c r="F5645" s="23" t="n">
        <f aca="false">IF(D5645&lt;25, 0.24, 0.24-(0.01/5)*(D5645-25))</f>
        <v>0.2244</v>
      </c>
      <c r="G5645" s="40" t="n">
        <f aca="false">(E5645/1000)*$G$1*F5645</f>
        <v>2506.65208310853</v>
      </c>
      <c r="H5645" s="40" t="n">
        <v>0.424646397651485</v>
      </c>
      <c r="I5645" s="3" t="n">
        <f aca="false">H5645*$J$2</f>
        <v>0</v>
      </c>
      <c r="J5645" s="19" t="n">
        <f aca="false">SUM(I5645+G5645)</f>
        <v>2506.65208310853</v>
      </c>
      <c r="K5645" s="1" t="n">
        <v>7.04</v>
      </c>
      <c r="L5645" s="39" t="n">
        <v>3.84290271201858</v>
      </c>
      <c r="M5645" s="39"/>
      <c r="N5645" s="1" t="n">
        <f aca="false">(2.571*(19.44-D5645)+3.87)*$K$2</f>
        <v>-0</v>
      </c>
      <c r="O5645" s="1" t="n">
        <f aca="false">IF(N5645&gt;0,N5645,0)</f>
        <v>0</v>
      </c>
      <c r="P5645" s="1" t="n">
        <f aca="false">O5645*1.5</f>
        <v>0</v>
      </c>
      <c r="Q5645" s="1" t="n">
        <f aca="false">P5645/(3.6*$Q$2)</f>
        <v>0</v>
      </c>
      <c r="R5645" s="1" t="n">
        <f aca="false">(K5645+L5645)*$R$2</f>
        <v>54414.5135600929</v>
      </c>
      <c r="S5645" s="19" t="n">
        <f aca="false">J5645-R5645</f>
        <v>-51907.8614769844</v>
      </c>
      <c r="T5645" s="1" t="n">
        <f aca="false">IF(S5645&lt;0,S5645/$G$3,0)</f>
        <v>-74154.0878242634</v>
      </c>
      <c r="U5645" s="1" t="n">
        <f aca="false">IF(S5645&gt;0,S5645*0.7,0)</f>
        <v>0</v>
      </c>
      <c r="V5645" s="14" t="n">
        <f aca="false">V5644+U5645+T5645</f>
        <v>-33382297.4428979</v>
      </c>
      <c r="W5645" s="19" t="n">
        <f aca="false">V5645/1000</f>
        <v>-33382.2974428979</v>
      </c>
      <c r="X5645" s="19" t="n">
        <f aca="false">W5645*3600000000*2/237000000</f>
        <v>-1014145.7451007</v>
      </c>
      <c r="Y5645" s="19" t="n">
        <f aca="false">X5645/30.662</f>
        <v>-33075.0031015816</v>
      </c>
    </row>
    <row r="5646" customFormat="false" ht="17.9" hidden="false" customHeight="false" outlineLevel="0" collapsed="false">
      <c r="A5646" s="2" t="n">
        <v>8</v>
      </c>
      <c r="B5646" s="3" t="n">
        <v>23</v>
      </c>
      <c r="C5646" s="38" t="n">
        <v>19</v>
      </c>
      <c r="D5646" s="1" t="n">
        <v>31.7</v>
      </c>
      <c r="E5646" s="3" t="n">
        <v>-0.482984805998318</v>
      </c>
      <c r="F5646" s="23" t="n">
        <f aca="false">IF(D5646&lt;25, 0.24, 0.24-(0.01/5)*(D5646-25))</f>
        <v>0.2266</v>
      </c>
      <c r="G5646" s="40" t="n">
        <f aca="false">(E5646/1000)*$G$1*F5646</f>
        <v>-35.8561602531889</v>
      </c>
      <c r="H5646" s="40" t="n">
        <v>0.417825280488915</v>
      </c>
      <c r="I5646" s="3" t="n">
        <f aca="false">H5646*$J$2</f>
        <v>0</v>
      </c>
      <c r="J5646" s="19" t="n">
        <f aca="false">SUM(I5646+G5646)</f>
        <v>-35.8561602531889</v>
      </c>
      <c r="K5646" s="1" t="n">
        <v>6.16</v>
      </c>
      <c r="L5646" s="39" t="n">
        <v>2.44230459051674</v>
      </c>
      <c r="M5646" s="39"/>
      <c r="N5646" s="1" t="n">
        <f aca="false">(2.571*(19.44-D5646)+3.87)*$K$2</f>
        <v>-0</v>
      </c>
      <c r="O5646" s="1" t="n">
        <f aca="false">IF(N5646&gt;0,N5646,0)</f>
        <v>0</v>
      </c>
      <c r="P5646" s="1" t="n">
        <f aca="false">O5646*1.5</f>
        <v>0</v>
      </c>
      <c r="Q5646" s="1" t="n">
        <f aca="false">P5646/(3.6*$Q$2)</f>
        <v>0</v>
      </c>
      <c r="R5646" s="1" t="n">
        <f aca="false">(K5646+L5646)*$R$2</f>
        <v>43011.5229525837</v>
      </c>
      <c r="S5646" s="19" t="n">
        <f aca="false">J5646-R5646</f>
        <v>-43047.3791128369</v>
      </c>
      <c r="T5646" s="1" t="n">
        <f aca="false">IF(S5646&lt;0,S5646/$G$3,0)</f>
        <v>-61496.2558754813</v>
      </c>
      <c r="U5646" s="1" t="n">
        <f aca="false">IF(S5646&gt;0,S5646*0.7,0)</f>
        <v>0</v>
      </c>
      <c r="V5646" s="14" t="n">
        <f aca="false">V5645+U5646+T5646</f>
        <v>-33443793.6987734</v>
      </c>
      <c r="W5646" s="19" t="n">
        <f aca="false">V5646/1000</f>
        <v>-33443.7936987734</v>
      </c>
      <c r="X5646" s="19" t="n">
        <f aca="false">W5646*3600000000*2/237000000</f>
        <v>-1016013.98578552</v>
      </c>
      <c r="Y5646" s="19" t="n">
        <f aca="false">X5646/30.662</f>
        <v>-33135.9332654595</v>
      </c>
    </row>
    <row r="5647" customFormat="false" ht="17.9" hidden="false" customHeight="false" outlineLevel="0" collapsed="false">
      <c r="A5647" s="2" t="n">
        <v>8</v>
      </c>
      <c r="B5647" s="3" t="n">
        <v>23</v>
      </c>
      <c r="C5647" s="38" t="n">
        <v>20</v>
      </c>
      <c r="D5647" s="1" t="n">
        <v>30.6</v>
      </c>
      <c r="E5647" s="3" t="n">
        <v>0</v>
      </c>
      <c r="F5647" s="23" t="n">
        <f aca="false">IF(D5647&lt;25, 0.24, 0.24-(0.01/5)*(D5647-25))</f>
        <v>0.2288</v>
      </c>
      <c r="G5647" s="40" t="n">
        <f aca="false">(E5647/1000)*$G$1*F5647</f>
        <v>0</v>
      </c>
      <c r="H5647" s="40" t="n">
        <v>0.490423528216769</v>
      </c>
      <c r="I5647" s="3" t="n">
        <f aca="false">H5647*$J$2</f>
        <v>0</v>
      </c>
      <c r="J5647" s="19" t="n">
        <f aca="false">SUM(I5647+G5647)</f>
        <v>0</v>
      </c>
      <c r="K5647" s="1" t="n">
        <v>5.28</v>
      </c>
      <c r="L5647" s="39" t="n">
        <v>0.95318775703503</v>
      </c>
      <c r="M5647" s="39"/>
      <c r="N5647" s="1" t="n">
        <f aca="false">(2.571*(19.44-D5647)+3.87)*$K$2</f>
        <v>-0</v>
      </c>
      <c r="O5647" s="1" t="n">
        <f aca="false">IF(N5647&gt;0,N5647,0)</f>
        <v>0</v>
      </c>
      <c r="P5647" s="1" t="n">
        <f aca="false">O5647*1.5</f>
        <v>0</v>
      </c>
      <c r="Q5647" s="1" t="n">
        <f aca="false">P5647/(3.6*$Q$2)</f>
        <v>0</v>
      </c>
      <c r="R5647" s="1" t="n">
        <f aca="false">(K5647+L5647)*$R$2</f>
        <v>31165.9387851752</v>
      </c>
      <c r="S5647" s="19" t="n">
        <f aca="false">J5647-R5647</f>
        <v>-31165.9387851752</v>
      </c>
      <c r="T5647" s="1" t="n">
        <f aca="false">IF(S5647&lt;0,S5647/$G$3,0)</f>
        <v>-44522.7696931074</v>
      </c>
      <c r="U5647" s="1" t="n">
        <f aca="false">IF(S5647&gt;0,S5647*0.7,0)</f>
        <v>0</v>
      </c>
      <c r="V5647" s="14" t="n">
        <f aca="false">V5646+U5647+T5647</f>
        <v>-33488316.4684665</v>
      </c>
      <c r="W5647" s="19" t="n">
        <f aca="false">V5647/1000</f>
        <v>-33488.3164684665</v>
      </c>
      <c r="X5647" s="19" t="n">
        <f aca="false">W5647*3600000000*2/237000000</f>
        <v>-1017366.57625721</v>
      </c>
      <c r="Y5647" s="19" t="n">
        <f aca="false">X5647/30.662</f>
        <v>-33180.0461893291</v>
      </c>
    </row>
    <row r="5648" customFormat="false" ht="17.9" hidden="false" customHeight="false" outlineLevel="0" collapsed="false">
      <c r="A5648" s="2" t="n">
        <v>8</v>
      </c>
      <c r="B5648" s="3" t="n">
        <v>23</v>
      </c>
      <c r="C5648" s="38" t="n">
        <v>21</v>
      </c>
      <c r="D5648" s="1" t="n">
        <v>30</v>
      </c>
      <c r="E5648" s="3" t="n">
        <v>0</v>
      </c>
      <c r="F5648" s="23" t="n">
        <f aca="false">IF(D5648&lt;25, 0.24, 0.24-(0.01/5)*(D5648-25))</f>
        <v>0.23</v>
      </c>
      <c r="G5648" s="40" t="n">
        <f aca="false">(E5648/1000)*$G$1*F5648</f>
        <v>0</v>
      </c>
      <c r="H5648" s="40" t="n">
        <v>0.533321642450406</v>
      </c>
      <c r="I5648" s="3" t="n">
        <f aca="false">H5648*$J$2</f>
        <v>0</v>
      </c>
      <c r="J5648" s="19" t="n">
        <f aca="false">SUM(I5648+G5648)</f>
        <v>0</v>
      </c>
      <c r="K5648" s="1" t="n">
        <v>4.8</v>
      </c>
      <c r="L5648" s="39" t="n">
        <v>0.110516496767949</v>
      </c>
      <c r="M5648" s="39"/>
      <c r="N5648" s="1" t="n">
        <f aca="false">(2.571*(19.44-D5648)+3.87)*$K$2</f>
        <v>-0</v>
      </c>
      <c r="O5648" s="1" t="n">
        <f aca="false">IF(N5648&gt;0,N5648,0)</f>
        <v>0</v>
      </c>
      <c r="P5648" s="1" t="n">
        <f aca="false">O5648*1.5</f>
        <v>0</v>
      </c>
      <c r="Q5648" s="1" t="n">
        <f aca="false">P5648/(3.6*$Q$2)</f>
        <v>0</v>
      </c>
      <c r="R5648" s="1" t="n">
        <f aca="false">(K5648+L5648)*$R$2</f>
        <v>24552.5824838397</v>
      </c>
      <c r="S5648" s="19" t="n">
        <f aca="false">J5648-R5648</f>
        <v>-24552.5824838397</v>
      </c>
      <c r="T5648" s="1" t="n">
        <f aca="false">IF(S5648&lt;0,S5648/$G$3,0)</f>
        <v>-35075.1178340568</v>
      </c>
      <c r="U5648" s="1" t="n">
        <f aca="false">IF(S5648&gt;0,S5648*0.7,0)</f>
        <v>0</v>
      </c>
      <c r="V5648" s="14" t="n">
        <f aca="false">V5647+U5648+T5648</f>
        <v>-33523391.5863006</v>
      </c>
      <c r="W5648" s="19" t="n">
        <f aca="false">V5648/1000</f>
        <v>-33523.3915863006</v>
      </c>
      <c r="X5648" s="19" t="n">
        <f aca="false">W5648*3600000000*2/237000000</f>
        <v>-1018432.14945723</v>
      </c>
      <c r="Y5648" s="19" t="n">
        <f aca="false">X5648/30.662</f>
        <v>-33214.7984298882</v>
      </c>
    </row>
    <row r="5649" customFormat="false" ht="17.9" hidden="false" customHeight="false" outlineLevel="0" collapsed="false">
      <c r="A5649" s="2" t="n">
        <v>8</v>
      </c>
      <c r="B5649" s="3" t="n">
        <v>23</v>
      </c>
      <c r="C5649" s="38" t="n">
        <v>22</v>
      </c>
      <c r="D5649" s="1" t="n">
        <v>29.5</v>
      </c>
      <c r="E5649" s="3" t="n">
        <v>0</v>
      </c>
      <c r="F5649" s="23" t="n">
        <f aca="false">IF(D5649&lt;25, 0.24, 0.24-(0.01/5)*(D5649-25))</f>
        <v>0.231</v>
      </c>
      <c r="G5649" s="40" t="n">
        <f aca="false">(E5649/1000)*$G$1*F5649</f>
        <v>0</v>
      </c>
      <c r="H5649" s="40" t="n">
        <v>0.548977096412816</v>
      </c>
      <c r="I5649" s="3" t="n">
        <f aca="false">H5649*$J$2</f>
        <v>0</v>
      </c>
      <c r="J5649" s="19" t="n">
        <f aca="false">SUM(I5649+G5649)</f>
        <v>0</v>
      </c>
      <c r="K5649" s="1" t="n">
        <v>4.4</v>
      </c>
      <c r="L5649" s="39" t="n">
        <v>0</v>
      </c>
      <c r="M5649" s="39"/>
      <c r="N5649" s="1" t="n">
        <f aca="false">(2.571*(19.44-D5649)+3.87)*$K$2</f>
        <v>-0</v>
      </c>
      <c r="O5649" s="1" t="n">
        <f aca="false">IF(N5649&gt;0,N5649,0)</f>
        <v>0</v>
      </c>
      <c r="P5649" s="1" t="n">
        <f aca="false">O5649*1.5</f>
        <v>0</v>
      </c>
      <c r="Q5649" s="1" t="n">
        <f aca="false">P5649/(3.6*$Q$2)</f>
        <v>0</v>
      </c>
      <c r="R5649" s="1" t="n">
        <f aca="false">(K5649+L5649)*$R$2</f>
        <v>22000</v>
      </c>
      <c r="S5649" s="19" t="n">
        <f aca="false">J5649-R5649</f>
        <v>-22000</v>
      </c>
      <c r="T5649" s="1" t="n">
        <f aca="false">IF(S5649&lt;0,S5649/$G$3,0)</f>
        <v>-31428.5714285714</v>
      </c>
      <c r="U5649" s="1" t="n">
        <f aca="false">IF(S5649&gt;0,S5649*0.7,0)</f>
        <v>0</v>
      </c>
      <c r="V5649" s="14" t="n">
        <f aca="false">V5648+U5649+T5649</f>
        <v>-33554820.1577291</v>
      </c>
      <c r="W5649" s="19" t="n">
        <f aca="false">V5649/1000</f>
        <v>-33554.8201577291</v>
      </c>
      <c r="X5649" s="19" t="n">
        <f aca="false">W5649*3600000000*2/237000000</f>
        <v>-1019386.94150063</v>
      </c>
      <c r="Y5649" s="19" t="n">
        <f aca="false">X5649/30.662</f>
        <v>-33245.9376916259</v>
      </c>
    </row>
    <row r="5650" customFormat="false" ht="17.9" hidden="false" customHeight="false" outlineLevel="0" collapsed="false">
      <c r="A5650" s="2" t="n">
        <v>8</v>
      </c>
      <c r="B5650" s="3" t="n">
        <v>23</v>
      </c>
      <c r="C5650" s="38" t="n">
        <v>23</v>
      </c>
      <c r="D5650" s="1" t="n">
        <v>28.9</v>
      </c>
      <c r="E5650" s="3" t="n">
        <v>0</v>
      </c>
      <c r="F5650" s="23" t="n">
        <f aca="false">IF(D5650&lt;25, 0.24, 0.24-(0.01/5)*(D5650-25))</f>
        <v>0.2322</v>
      </c>
      <c r="G5650" s="40" t="n">
        <f aca="false">(E5650/1000)*$G$1*F5650</f>
        <v>0</v>
      </c>
      <c r="H5650" s="40" t="n">
        <v>0.494603009055836</v>
      </c>
      <c r="I5650" s="3" t="n">
        <f aca="false">H5650*$J$2</f>
        <v>0</v>
      </c>
      <c r="J5650" s="19" t="n">
        <f aca="false">SUM(I5650+G5650)</f>
        <v>0</v>
      </c>
      <c r="K5650" s="1" t="n">
        <v>3.92</v>
      </c>
      <c r="L5650" s="39" t="n">
        <v>0</v>
      </c>
      <c r="M5650" s="39"/>
      <c r="N5650" s="1" t="n">
        <f aca="false">(2.571*(19.44-D5650)+3.87)*$K$2</f>
        <v>-0</v>
      </c>
      <c r="O5650" s="1" t="n">
        <f aca="false">IF(N5650&gt;0,N5650,0)</f>
        <v>0</v>
      </c>
      <c r="P5650" s="1" t="n">
        <f aca="false">O5650*1.5</f>
        <v>0</v>
      </c>
      <c r="Q5650" s="1" t="n">
        <f aca="false">P5650/(3.6*$Q$2)</f>
        <v>0</v>
      </c>
      <c r="R5650" s="1" t="n">
        <f aca="false">(K5650+L5650)*$R$2</f>
        <v>19600</v>
      </c>
      <c r="S5650" s="19" t="n">
        <f aca="false">J5650-R5650</f>
        <v>-19600</v>
      </c>
      <c r="T5650" s="1" t="n">
        <f aca="false">IF(S5650&lt;0,S5650/$G$3,0)</f>
        <v>-28000</v>
      </c>
      <c r="U5650" s="1" t="n">
        <f aca="false">IF(S5650&gt;0,S5650*0.7,0)</f>
        <v>0</v>
      </c>
      <c r="V5650" s="14" t="n">
        <f aca="false">V5649+U5650+T5650</f>
        <v>-33582820.1577291</v>
      </c>
      <c r="W5650" s="19" t="n">
        <f aca="false">V5650/1000</f>
        <v>-33582.8201577291</v>
      </c>
      <c r="X5650" s="19" t="n">
        <f aca="false">W5650*3600000000*2/237000000</f>
        <v>-1020237.57441202</v>
      </c>
      <c r="Y5650" s="19" t="n">
        <f aca="false">X5650/30.662</f>
        <v>-33273.6799429921</v>
      </c>
    </row>
    <row r="5651" customFormat="false" ht="17.9" hidden="false" customHeight="false" outlineLevel="0" collapsed="false">
      <c r="A5651" s="2" t="n">
        <v>8</v>
      </c>
      <c r="B5651" s="3" t="n">
        <v>24</v>
      </c>
      <c r="C5651" s="38" t="n">
        <v>0</v>
      </c>
      <c r="D5651" s="1" t="n">
        <v>28</v>
      </c>
      <c r="E5651" s="3" t="n">
        <v>0</v>
      </c>
      <c r="F5651" s="23" t="n">
        <f aca="false">IF(D5651&lt;25, 0.24, 0.24-(0.01/5)*(D5651-25))</f>
        <v>0.234</v>
      </c>
      <c r="G5651" s="40" t="n">
        <f aca="false">(E5651/1000)*$G$1*F5651</f>
        <v>0</v>
      </c>
      <c r="H5651" s="40" t="n">
        <v>0.477795311841162</v>
      </c>
      <c r="I5651" s="3" t="n">
        <f aca="false">H5651*$J$2</f>
        <v>0</v>
      </c>
      <c r="J5651" s="19" t="n">
        <f aca="false">SUM(I5651+G5651)</f>
        <v>0</v>
      </c>
      <c r="K5651" s="1" t="n">
        <v>3.2</v>
      </c>
      <c r="L5651" s="39" t="n">
        <v>0.148812103890071</v>
      </c>
      <c r="M5651" s="39"/>
      <c r="N5651" s="1" t="n">
        <f aca="false">(2.571*(19.44-D5651)+3.87)*$K$2</f>
        <v>-0</v>
      </c>
      <c r="O5651" s="1" t="n">
        <f aca="false">IF(N5651&gt;0,N5651,0)</f>
        <v>0</v>
      </c>
      <c r="P5651" s="1" t="n">
        <f aca="false">O5651*1.5</f>
        <v>0</v>
      </c>
      <c r="Q5651" s="1" t="n">
        <f aca="false">P5651/(3.6*$Q$2)</f>
        <v>0</v>
      </c>
      <c r="R5651" s="1" t="n">
        <f aca="false">(K5651+L5651)*$R$2</f>
        <v>16744.0605194504</v>
      </c>
      <c r="S5651" s="19" t="n">
        <f aca="false">J5651-R5651</f>
        <v>-16744.0605194504</v>
      </c>
      <c r="T5651" s="1" t="n">
        <f aca="false">IF(S5651&lt;0,S5651/$G$3,0)</f>
        <v>-23920.0864563577</v>
      </c>
      <c r="U5651" s="1" t="n">
        <f aca="false">IF(S5651&gt;0,S5651*0.7,0)</f>
        <v>0</v>
      </c>
      <c r="V5651" s="14" t="n">
        <f aca="false">V5650+U5651+T5651</f>
        <v>-33606740.2441855</v>
      </c>
      <c r="W5651" s="19" t="n">
        <f aca="false">V5651/1000</f>
        <v>-33606.7402441855</v>
      </c>
      <c r="X5651" s="19" t="n">
        <f aca="false">W5651*3600000000*2/237000000</f>
        <v>-1020964.26058285</v>
      </c>
      <c r="Y5651" s="19" t="n">
        <f aca="false">X5651/30.662</f>
        <v>-33297.3798376769</v>
      </c>
    </row>
    <row r="5652" customFormat="false" ht="17.9" hidden="false" customHeight="false" outlineLevel="0" collapsed="false">
      <c r="A5652" s="2" t="n">
        <v>8</v>
      </c>
      <c r="B5652" s="3" t="n">
        <v>24</v>
      </c>
      <c r="C5652" s="38" t="n">
        <v>1</v>
      </c>
      <c r="D5652" s="1" t="n">
        <v>27</v>
      </c>
      <c r="E5652" s="3" t="n">
        <v>0</v>
      </c>
      <c r="F5652" s="23" t="n">
        <f aca="false">IF(D5652&lt;25, 0.24, 0.24-(0.01/5)*(D5652-25))</f>
        <v>0.236</v>
      </c>
      <c r="G5652" s="40" t="n">
        <f aca="false">(E5652/1000)*$G$1*F5652</f>
        <v>0</v>
      </c>
      <c r="H5652" s="40" t="n">
        <v>0.447586432206209</v>
      </c>
      <c r="I5652" s="3" t="n">
        <f aca="false">H5652*$J$2</f>
        <v>0</v>
      </c>
      <c r="J5652" s="19" t="n">
        <f aca="false">SUM(I5652+G5652)</f>
        <v>0</v>
      </c>
      <c r="K5652" s="1" t="n">
        <v>2.4</v>
      </c>
      <c r="L5652" s="39" t="n">
        <v>2.27324515010645</v>
      </c>
      <c r="M5652" s="39"/>
      <c r="N5652" s="1" t="n">
        <f aca="false">(2.571*(19.44-D5652)+3.87)*$K$2</f>
        <v>-0</v>
      </c>
      <c r="O5652" s="1" t="n">
        <f aca="false">IF(N5652&gt;0,N5652,0)</f>
        <v>0</v>
      </c>
      <c r="P5652" s="1" t="n">
        <f aca="false">O5652*1.5</f>
        <v>0</v>
      </c>
      <c r="Q5652" s="1" t="n">
        <f aca="false">P5652/(3.6*$Q$2)</f>
        <v>0</v>
      </c>
      <c r="R5652" s="1" t="n">
        <f aca="false">(K5652+L5652)*$R$2</f>
        <v>23366.2257505323</v>
      </c>
      <c r="S5652" s="19" t="n">
        <f aca="false">J5652-R5652</f>
        <v>-23366.2257505323</v>
      </c>
      <c r="T5652" s="1" t="n">
        <f aca="false">IF(S5652&lt;0,S5652/$G$3,0)</f>
        <v>-33380.3225007604</v>
      </c>
      <c r="U5652" s="1" t="n">
        <f aca="false">IF(S5652&gt;0,S5652*0.7,0)</f>
        <v>0</v>
      </c>
      <c r="V5652" s="14" t="n">
        <f aca="false">V5651+U5652+T5652</f>
        <v>-33640120.5666862</v>
      </c>
      <c r="W5652" s="19" t="n">
        <f aca="false">V5652/1000</f>
        <v>-33640.1205666862</v>
      </c>
      <c r="X5652" s="19" t="n">
        <f aca="false">W5652*3600000000*2/237000000</f>
        <v>-1021978.34632971</v>
      </c>
      <c r="Y5652" s="19" t="n">
        <f aca="false">X5652/30.662</f>
        <v>-33330.4528840163</v>
      </c>
    </row>
    <row r="5653" customFormat="false" ht="17.9" hidden="false" customHeight="false" outlineLevel="0" collapsed="false">
      <c r="A5653" s="2" t="n">
        <v>8</v>
      </c>
      <c r="B5653" s="3" t="n">
        <v>24</v>
      </c>
      <c r="C5653" s="38" t="n">
        <v>2</v>
      </c>
      <c r="D5653" s="1" t="n">
        <v>26.1</v>
      </c>
      <c r="E5653" s="3" t="n">
        <v>0</v>
      </c>
      <c r="F5653" s="23" t="n">
        <f aca="false">IF(D5653&lt;25, 0.24, 0.24-(0.01/5)*(D5653-25))</f>
        <v>0.2378</v>
      </c>
      <c r="G5653" s="40" t="n">
        <f aca="false">(E5653/1000)*$G$1*F5653</f>
        <v>0</v>
      </c>
      <c r="H5653" s="40" t="n">
        <v>0.433800698166705</v>
      </c>
      <c r="I5653" s="3" t="n">
        <f aca="false">H5653*$J$2</f>
        <v>0</v>
      </c>
      <c r="J5653" s="19" t="n">
        <f aca="false">SUM(I5653+G5653)</f>
        <v>0</v>
      </c>
      <c r="K5653" s="1" t="n">
        <v>1.68</v>
      </c>
      <c r="L5653" s="39" t="n">
        <v>3.22140756566673</v>
      </c>
      <c r="M5653" s="39"/>
      <c r="N5653" s="1" t="n">
        <f aca="false">(2.571*(19.44-D5653)+3.87)*$K$2</f>
        <v>-0</v>
      </c>
      <c r="O5653" s="1" t="n">
        <f aca="false">IF(N5653&gt;0,N5653,0)</f>
        <v>0</v>
      </c>
      <c r="P5653" s="1" t="n">
        <f aca="false">O5653*1.5</f>
        <v>0</v>
      </c>
      <c r="Q5653" s="1" t="n">
        <f aca="false">P5653/(3.6*$Q$2)</f>
        <v>0</v>
      </c>
      <c r="R5653" s="1" t="n">
        <f aca="false">(K5653+L5653)*$R$2</f>
        <v>24507.0378283337</v>
      </c>
      <c r="S5653" s="19" t="n">
        <f aca="false">J5653-R5653</f>
        <v>-24507.0378283337</v>
      </c>
      <c r="T5653" s="1" t="n">
        <f aca="false">IF(S5653&lt;0,S5653/$G$3,0)</f>
        <v>-35010.0540404766</v>
      </c>
      <c r="U5653" s="1" t="n">
        <f aca="false">IF(S5653&gt;0,S5653*0.7,0)</f>
        <v>0</v>
      </c>
      <c r="V5653" s="14" t="n">
        <f aca="false">V5652+U5653+T5653</f>
        <v>-33675130.6207267</v>
      </c>
      <c r="W5653" s="19" t="n">
        <f aca="false">V5653/1000</f>
        <v>-33675.1306207267</v>
      </c>
      <c r="X5653" s="19" t="n">
        <f aca="false">W5653*3600000000*2/237000000</f>
        <v>-1023041.94290815</v>
      </c>
      <c r="Y5653" s="19" t="n">
        <f aca="false">X5653/30.662</f>
        <v>-33365.1406597141</v>
      </c>
    </row>
    <row r="5654" customFormat="false" ht="17.9" hidden="false" customHeight="false" outlineLevel="0" collapsed="false">
      <c r="A5654" s="2" t="n">
        <v>8</v>
      </c>
      <c r="B5654" s="3" t="n">
        <v>24</v>
      </c>
      <c r="C5654" s="38" t="n">
        <v>3</v>
      </c>
      <c r="D5654" s="1" t="n">
        <v>25.7</v>
      </c>
      <c r="E5654" s="3" t="n">
        <v>0</v>
      </c>
      <c r="F5654" s="23" t="n">
        <f aca="false">IF(D5654&lt;25, 0.24, 0.24-(0.01/5)*(D5654-25))</f>
        <v>0.2386</v>
      </c>
      <c r="G5654" s="40" t="n">
        <f aca="false">(E5654/1000)*$G$1*F5654</f>
        <v>0</v>
      </c>
      <c r="H5654" s="40" t="n">
        <v>0.412080540850874</v>
      </c>
      <c r="I5654" s="3" t="n">
        <f aca="false">H5654*$J$2</f>
        <v>0</v>
      </c>
      <c r="J5654" s="19" t="n">
        <f aca="false">SUM(I5654+G5654)</f>
        <v>0</v>
      </c>
      <c r="K5654" s="1" t="n">
        <v>1.36</v>
      </c>
      <c r="L5654" s="39" t="n">
        <v>3.26077828751693</v>
      </c>
      <c r="M5654" s="39"/>
      <c r="N5654" s="1" t="n">
        <f aca="false">(2.571*(19.44-D5654)+3.87)*$K$2</f>
        <v>-0</v>
      </c>
      <c r="O5654" s="1" t="n">
        <f aca="false">IF(N5654&gt;0,N5654,0)</f>
        <v>0</v>
      </c>
      <c r="P5654" s="1" t="n">
        <f aca="false">O5654*1.5</f>
        <v>0</v>
      </c>
      <c r="Q5654" s="1" t="n">
        <f aca="false">P5654/(3.6*$Q$2)</f>
        <v>0</v>
      </c>
      <c r="R5654" s="1" t="n">
        <f aca="false">(K5654+L5654)*$R$2</f>
        <v>23103.8914375847</v>
      </c>
      <c r="S5654" s="19" t="n">
        <f aca="false">J5654-R5654</f>
        <v>-23103.8914375847</v>
      </c>
      <c r="T5654" s="1" t="n">
        <f aca="false">IF(S5654&lt;0,S5654/$G$3,0)</f>
        <v>-33005.5591965495</v>
      </c>
      <c r="U5654" s="1" t="n">
        <f aca="false">IF(S5654&gt;0,S5654*0.7,0)</f>
        <v>0</v>
      </c>
      <c r="V5654" s="14" t="n">
        <f aca="false">V5653+U5654+T5654</f>
        <v>-33708136.1799233</v>
      </c>
      <c r="W5654" s="19" t="n">
        <f aca="false">V5654/1000</f>
        <v>-33708.1361799233</v>
      </c>
      <c r="X5654" s="19" t="n">
        <f aca="false">W5654*3600000000*2/237000000</f>
        <v>-1024044.64344071</v>
      </c>
      <c r="Y5654" s="19" t="n">
        <f aca="false">X5654/30.662</f>
        <v>-33397.8423925611</v>
      </c>
    </row>
    <row r="5655" customFormat="false" ht="17.9" hidden="false" customHeight="false" outlineLevel="0" collapsed="false">
      <c r="A5655" s="2" t="n">
        <v>8</v>
      </c>
      <c r="B5655" s="3" t="n">
        <v>24</v>
      </c>
      <c r="C5655" s="38" t="n">
        <v>4</v>
      </c>
      <c r="D5655" s="1" t="n">
        <v>25.4</v>
      </c>
      <c r="E5655" s="3" t="n">
        <v>0</v>
      </c>
      <c r="F5655" s="23" t="n">
        <f aca="false">IF(D5655&lt;25, 0.24, 0.24-(0.01/5)*(D5655-25))</f>
        <v>0.2392</v>
      </c>
      <c r="G5655" s="40" t="n">
        <f aca="false">(E5655/1000)*$G$1*F5655</f>
        <v>0</v>
      </c>
      <c r="H5655" s="40" t="n">
        <v>0.389072241490222</v>
      </c>
      <c r="I5655" s="3" t="n">
        <f aca="false">H5655*$J$2</f>
        <v>0</v>
      </c>
      <c r="J5655" s="19" t="n">
        <f aca="false">SUM(I5655+G5655)</f>
        <v>0</v>
      </c>
      <c r="K5655" s="1" t="n">
        <v>1.12</v>
      </c>
      <c r="L5655" s="39" t="n">
        <v>3.06039722581769</v>
      </c>
      <c r="M5655" s="39"/>
      <c r="N5655" s="1" t="n">
        <f aca="false">(2.571*(19.44-D5655)+3.87)*$K$2</f>
        <v>-0</v>
      </c>
      <c r="O5655" s="1" t="n">
        <f aca="false">IF(N5655&gt;0,N5655,0)</f>
        <v>0</v>
      </c>
      <c r="P5655" s="1" t="n">
        <f aca="false">O5655*1.5</f>
        <v>0</v>
      </c>
      <c r="Q5655" s="1" t="n">
        <f aca="false">P5655/(3.6*$Q$2)</f>
        <v>0</v>
      </c>
      <c r="R5655" s="1" t="n">
        <f aca="false">(K5655+L5655)*$R$2</f>
        <v>20901.9861290885</v>
      </c>
      <c r="S5655" s="19" t="n">
        <f aca="false">J5655-R5655</f>
        <v>-20901.9861290885</v>
      </c>
      <c r="T5655" s="1" t="n">
        <f aca="false">IF(S5655&lt;0,S5655/$G$3,0)</f>
        <v>-29859.9801844121</v>
      </c>
      <c r="U5655" s="1" t="n">
        <f aca="false">IF(S5655&gt;0,S5655*0.7,0)</f>
        <v>0</v>
      </c>
      <c r="V5655" s="14" t="n">
        <f aca="false">V5654+U5655+T5655</f>
        <v>-33737996.1601077</v>
      </c>
      <c r="W5655" s="19" t="n">
        <f aca="false">V5655/1000</f>
        <v>-33737.9961601077</v>
      </c>
      <c r="X5655" s="19" t="n">
        <f aca="false">W5655*3600000000*2/237000000</f>
        <v>-1024951.78207922</v>
      </c>
      <c r="Y5655" s="19" t="n">
        <f aca="false">X5655/30.662</f>
        <v>-33427.4275024206</v>
      </c>
    </row>
    <row r="5656" customFormat="false" ht="17.9" hidden="false" customHeight="false" outlineLevel="0" collapsed="false">
      <c r="A5656" s="2" t="n">
        <v>8</v>
      </c>
      <c r="B5656" s="3" t="n">
        <v>24</v>
      </c>
      <c r="C5656" s="38" t="n">
        <v>5</v>
      </c>
      <c r="D5656" s="1" t="n">
        <v>25</v>
      </c>
      <c r="E5656" s="3" t="n">
        <v>0</v>
      </c>
      <c r="F5656" s="23" t="n">
        <f aca="false">IF(D5656&lt;25, 0.24, 0.24-(0.01/5)*(D5656-25))</f>
        <v>0.24</v>
      </c>
      <c r="G5656" s="40" t="n">
        <f aca="false">(E5656/1000)*$G$1*F5656</f>
        <v>0</v>
      </c>
      <c r="H5656" s="40" t="n">
        <v>0.388586355889793</v>
      </c>
      <c r="I5656" s="3" t="n">
        <f aca="false">H5656*$J$2</f>
        <v>0</v>
      </c>
      <c r="J5656" s="19" t="n">
        <f aca="false">SUM(I5656+G5656)</f>
        <v>0</v>
      </c>
      <c r="K5656" s="1" t="n">
        <v>0.8</v>
      </c>
      <c r="L5656" s="39" t="n">
        <v>2.87299578347203</v>
      </c>
      <c r="M5656" s="39"/>
      <c r="N5656" s="1" t="n">
        <f aca="false">(2.571*(19.44-D5656)+3.87)*$K$2</f>
        <v>-0</v>
      </c>
      <c r="O5656" s="1" t="n">
        <f aca="false">IF(N5656&gt;0,N5656,0)</f>
        <v>0</v>
      </c>
      <c r="P5656" s="1" t="n">
        <f aca="false">O5656*1.5</f>
        <v>0</v>
      </c>
      <c r="Q5656" s="1" t="n">
        <f aca="false">P5656/(3.6*$Q$2)</f>
        <v>0</v>
      </c>
      <c r="R5656" s="1" t="n">
        <f aca="false">(K5656+L5656)*$R$2</f>
        <v>18364.9789173602</v>
      </c>
      <c r="S5656" s="19" t="n">
        <f aca="false">J5656-R5656</f>
        <v>-18364.9789173602</v>
      </c>
      <c r="T5656" s="1" t="n">
        <f aca="false">IF(S5656&lt;0,S5656/$G$3,0)</f>
        <v>-26235.6841676574</v>
      </c>
      <c r="U5656" s="1" t="n">
        <f aca="false">IF(S5656&gt;0,S5656*0.7,0)</f>
        <v>0</v>
      </c>
      <c r="V5656" s="14" t="n">
        <f aca="false">V5655+U5656+T5656</f>
        <v>-33764231.8442753</v>
      </c>
      <c r="W5656" s="19" t="n">
        <f aca="false">V5656/1000</f>
        <v>-33764.2318442753</v>
      </c>
      <c r="X5656" s="19" t="n">
        <f aca="false">W5656*3600000000*2/237000000</f>
        <v>-1025748.81552229</v>
      </c>
      <c r="Y5656" s="19" t="n">
        <f aca="false">X5656/30.662</f>
        <v>-33453.4216790258</v>
      </c>
    </row>
    <row r="5657" customFormat="false" ht="17.9" hidden="false" customHeight="false" outlineLevel="0" collapsed="false">
      <c r="A5657" s="2" t="n">
        <v>8</v>
      </c>
      <c r="B5657" s="3" t="n">
        <v>24</v>
      </c>
      <c r="C5657" s="38" t="n">
        <v>6</v>
      </c>
      <c r="D5657" s="1" t="n">
        <v>26.5</v>
      </c>
      <c r="E5657" s="3" t="n">
        <v>32.0666666666667</v>
      </c>
      <c r="F5657" s="23" t="n">
        <f aca="false">IF(D5657&lt;25, 0.24, 0.24-(0.01/5)*(D5657-25))</f>
        <v>0.237</v>
      </c>
      <c r="G5657" s="40" t="n">
        <f aca="false">(E5657/1000)*$G$1*F5657</f>
        <v>2489.846476</v>
      </c>
      <c r="H5657" s="40" t="n">
        <v>0.376063813334734</v>
      </c>
      <c r="I5657" s="3" t="n">
        <f aca="false">H5657*$J$2</f>
        <v>0</v>
      </c>
      <c r="J5657" s="19" t="n">
        <f aca="false">SUM(I5657+G5657)</f>
        <v>2489.846476</v>
      </c>
      <c r="K5657" s="1" t="n">
        <v>2</v>
      </c>
      <c r="L5657" s="39" t="n">
        <v>1.33523536578285</v>
      </c>
      <c r="M5657" s="39"/>
      <c r="N5657" s="1" t="n">
        <f aca="false">(2.571*(19.44-D5657)+3.87)*$K$2</f>
        <v>-0</v>
      </c>
      <c r="O5657" s="1" t="n">
        <f aca="false">IF(N5657&gt;0,N5657,0)</f>
        <v>0</v>
      </c>
      <c r="P5657" s="1" t="n">
        <f aca="false">O5657*1.5</f>
        <v>0</v>
      </c>
      <c r="Q5657" s="1" t="n">
        <f aca="false">P5657/(3.6*$Q$2)</f>
        <v>0</v>
      </c>
      <c r="R5657" s="1" t="n">
        <f aca="false">(K5657+L5657)*$R$2</f>
        <v>16676.1768289143</v>
      </c>
      <c r="S5657" s="19" t="n">
        <f aca="false">J5657-R5657</f>
        <v>-14186.3303529142</v>
      </c>
      <c r="T5657" s="1" t="n">
        <f aca="false">IF(S5657&lt;0,S5657/$G$3,0)</f>
        <v>-20266.1862184489</v>
      </c>
      <c r="U5657" s="1" t="n">
        <f aca="false">IF(S5657&gt;0,S5657*0.7,0)</f>
        <v>0</v>
      </c>
      <c r="V5657" s="14" t="n">
        <f aca="false">V5656+U5657+T5657</f>
        <v>-33784498.0304938</v>
      </c>
      <c r="W5657" s="19" t="n">
        <f aca="false">V5657/1000</f>
        <v>-33784.4980304938</v>
      </c>
      <c r="X5657" s="19" t="n">
        <f aca="false">W5657*3600000000*2/237000000</f>
        <v>-1026364.49712893</v>
      </c>
      <c r="Y5657" s="19" t="n">
        <f aca="false">X5657/30.662</f>
        <v>-33473.5013087511</v>
      </c>
    </row>
    <row r="5658" customFormat="false" ht="17.9" hidden="false" customHeight="false" outlineLevel="0" collapsed="false">
      <c r="A5658" s="2" t="n">
        <v>8</v>
      </c>
      <c r="B5658" s="3" t="n">
        <v>24</v>
      </c>
      <c r="C5658" s="38" t="n">
        <v>7</v>
      </c>
      <c r="D5658" s="1" t="n">
        <v>27.9</v>
      </c>
      <c r="E5658" s="3" t="n">
        <v>187.221374559795</v>
      </c>
      <c r="F5658" s="23" t="n">
        <f aca="false">IF(D5658&lt;25, 0.24, 0.24-(0.01/5)*(D5658-25))</f>
        <v>0.2342</v>
      </c>
      <c r="G5658" s="40" t="n">
        <f aca="false">(E5658/1000)*$G$1*F5658</f>
        <v>14365.2347089342</v>
      </c>
      <c r="H5658" s="40" t="n">
        <v>0.322460632373749</v>
      </c>
      <c r="I5658" s="3" t="n">
        <f aca="false">H5658*$J$2</f>
        <v>0</v>
      </c>
      <c r="J5658" s="19" t="n">
        <f aca="false">SUM(I5658+G5658)</f>
        <v>14365.2347089342</v>
      </c>
      <c r="K5658" s="1" t="n">
        <v>3.12</v>
      </c>
      <c r="L5658" s="39" t="n">
        <v>0.522710801470874</v>
      </c>
      <c r="M5658" s="39"/>
      <c r="N5658" s="1" t="n">
        <f aca="false">(2.571*(19.44-D5658)+3.87)*$K$2</f>
        <v>-0</v>
      </c>
      <c r="O5658" s="1" t="n">
        <f aca="false">IF(N5658&gt;0,N5658,0)</f>
        <v>0</v>
      </c>
      <c r="P5658" s="1" t="n">
        <f aca="false">O5658*1.5</f>
        <v>0</v>
      </c>
      <c r="Q5658" s="1" t="n">
        <f aca="false">P5658/(3.6*$Q$2)</f>
        <v>0</v>
      </c>
      <c r="R5658" s="1" t="n">
        <f aca="false">(K5658+L5658)*$R$2</f>
        <v>18213.5540073544</v>
      </c>
      <c r="S5658" s="19" t="n">
        <f aca="false">J5658-R5658</f>
        <v>-3848.31929842019</v>
      </c>
      <c r="T5658" s="1" t="n">
        <f aca="false">IF(S5658&lt;0,S5658/$G$3,0)</f>
        <v>-5497.59899774312</v>
      </c>
      <c r="U5658" s="1" t="n">
        <f aca="false">IF(S5658&gt;0,S5658*0.7,0)</f>
        <v>0</v>
      </c>
      <c r="V5658" s="14" t="n">
        <f aca="false">V5657+U5658+T5658</f>
        <v>-33789995.6294915</v>
      </c>
      <c r="W5658" s="19" t="n">
        <f aca="false">V5658/1000</f>
        <v>-33789.9956294915</v>
      </c>
      <c r="X5658" s="19" t="n">
        <f aca="false">W5658*3600000000*2/237000000</f>
        <v>-1026531.51279468</v>
      </c>
      <c r="Y5658" s="19" t="n">
        <f aca="false">X5658/30.662</f>
        <v>-33478.9483006549</v>
      </c>
    </row>
    <row r="5659" customFormat="false" ht="17.9" hidden="false" customHeight="false" outlineLevel="0" collapsed="false">
      <c r="A5659" s="2" t="n">
        <v>8</v>
      </c>
      <c r="B5659" s="3" t="n">
        <v>24</v>
      </c>
      <c r="C5659" s="38" t="n">
        <v>8</v>
      </c>
      <c r="D5659" s="1" t="n">
        <v>29.4</v>
      </c>
      <c r="E5659" s="3" t="n">
        <v>400.897263755268</v>
      </c>
      <c r="F5659" s="23" t="n">
        <f aca="false">IF(D5659&lt;25, 0.24, 0.24-(0.01/5)*(D5659-25))</f>
        <v>0.2312</v>
      </c>
      <c r="G5659" s="40" t="n">
        <f aca="false">(E5659/1000)*$G$1*F5659</f>
        <v>30366.261510707</v>
      </c>
      <c r="H5659" s="40" t="n">
        <v>0.293602948146161</v>
      </c>
      <c r="I5659" s="3" t="n">
        <f aca="false">H5659*$J$2</f>
        <v>0</v>
      </c>
      <c r="J5659" s="19" t="n">
        <f aca="false">SUM(I5659+G5659)</f>
        <v>30366.261510707</v>
      </c>
      <c r="K5659" s="1" t="n">
        <v>4.32</v>
      </c>
      <c r="L5659" s="39" t="n">
        <v>0</v>
      </c>
      <c r="M5659" s="39"/>
      <c r="N5659" s="1" t="n">
        <f aca="false">(2.571*(19.44-D5659)+3.87)*$K$2</f>
        <v>-0</v>
      </c>
      <c r="O5659" s="1" t="n">
        <f aca="false">IF(N5659&gt;0,N5659,0)</f>
        <v>0</v>
      </c>
      <c r="P5659" s="1" t="n">
        <f aca="false">O5659*1.5</f>
        <v>0</v>
      </c>
      <c r="Q5659" s="1" t="n">
        <f aca="false">P5659/(3.6*$Q$2)</f>
        <v>0</v>
      </c>
      <c r="R5659" s="1" t="n">
        <f aca="false">(K5659+L5659)*$R$2</f>
        <v>21600</v>
      </c>
      <c r="S5659" s="19" t="n">
        <f aca="false">J5659-R5659</f>
        <v>8766.26151070701</v>
      </c>
      <c r="T5659" s="1" t="n">
        <f aca="false">IF(S5659&lt;0,S5659/$G$3,0)</f>
        <v>0</v>
      </c>
      <c r="U5659" s="1" t="n">
        <f aca="false">IF(S5659&gt;0,S5659*0.7,0)</f>
        <v>6136.38305749491</v>
      </c>
      <c r="V5659" s="14" t="n">
        <f aca="false">V5658+U5659+T5659</f>
        <v>-33783859.246434</v>
      </c>
      <c r="W5659" s="19" t="n">
        <f aca="false">V5659/1000</f>
        <v>-33783.859246434</v>
      </c>
      <c r="X5659" s="19" t="n">
        <f aca="false">W5659*3600000000*2/237000000</f>
        <v>-1026345.09103091</v>
      </c>
      <c r="Y5659" s="19" t="n">
        <f aca="false">X5659/30.662</f>
        <v>-33472.8684048956</v>
      </c>
    </row>
    <row r="5660" customFormat="false" ht="17.9" hidden="false" customHeight="false" outlineLevel="0" collapsed="false">
      <c r="A5660" s="2" t="n">
        <v>8</v>
      </c>
      <c r="B5660" s="3" t="n">
        <v>24</v>
      </c>
      <c r="C5660" s="38" t="n">
        <v>9</v>
      </c>
      <c r="D5660" s="1" t="n">
        <v>31.3</v>
      </c>
      <c r="E5660" s="3" t="n">
        <v>603.421683262003</v>
      </c>
      <c r="F5660" s="23" t="n">
        <f aca="false">IF(D5660&lt;25, 0.24, 0.24-(0.01/5)*(D5660-25))</f>
        <v>0.2274</v>
      </c>
      <c r="G5660" s="40" t="n">
        <f aca="false">(E5660/1000)*$G$1*F5660</f>
        <v>44955.3908993056</v>
      </c>
      <c r="H5660" s="40" t="n">
        <v>0.333827175415092</v>
      </c>
      <c r="I5660" s="3" t="n">
        <f aca="false">H5660*$J$2</f>
        <v>0</v>
      </c>
      <c r="J5660" s="19" t="n">
        <f aca="false">SUM(I5660+G5660)</f>
        <v>44955.3908993056</v>
      </c>
      <c r="K5660" s="1" t="n">
        <v>5.84</v>
      </c>
      <c r="L5660" s="39" t="n">
        <v>0</v>
      </c>
      <c r="M5660" s="39"/>
      <c r="N5660" s="1" t="n">
        <f aca="false">(2.571*(19.44-D5660)+3.87)*$K$2</f>
        <v>-0</v>
      </c>
      <c r="O5660" s="1" t="n">
        <f aca="false">IF(N5660&gt;0,N5660,0)</f>
        <v>0</v>
      </c>
      <c r="P5660" s="1" t="n">
        <f aca="false">O5660*1.5</f>
        <v>0</v>
      </c>
      <c r="Q5660" s="1" t="n">
        <f aca="false">P5660/(3.6*$Q$2)</f>
        <v>0</v>
      </c>
      <c r="R5660" s="1" t="n">
        <f aca="false">(K5660+L5660)*$R$2</f>
        <v>29200</v>
      </c>
      <c r="S5660" s="19" t="n">
        <f aca="false">J5660-R5660</f>
        <v>15755.3908993056</v>
      </c>
      <c r="T5660" s="1" t="n">
        <f aca="false">IF(S5660&lt;0,S5660/$G$3,0)</f>
        <v>0</v>
      </c>
      <c r="U5660" s="1" t="n">
        <f aca="false">IF(S5660&gt;0,S5660*0.7,0)</f>
        <v>11028.7736295139</v>
      </c>
      <c r="V5660" s="14" t="n">
        <f aca="false">V5659+U5660+T5660</f>
        <v>-33772830.4728045</v>
      </c>
      <c r="W5660" s="19" t="n">
        <f aca="false">V5660/1000</f>
        <v>-33772.8304728045</v>
      </c>
      <c r="X5660" s="19" t="n">
        <f aca="false">W5660*3600000000*2/237000000</f>
        <v>-1026010.03968014</v>
      </c>
      <c r="Y5660" s="19" t="n">
        <f aca="false">X5660/30.662</f>
        <v>-33461.941154528</v>
      </c>
    </row>
    <row r="5661" customFormat="false" ht="17.9" hidden="false" customHeight="false" outlineLevel="0" collapsed="false">
      <c r="A5661" s="2" t="n">
        <v>8</v>
      </c>
      <c r="B5661" s="3" t="n">
        <v>24</v>
      </c>
      <c r="C5661" s="38" t="n">
        <v>10</v>
      </c>
      <c r="D5661" s="1" t="n">
        <v>33.1</v>
      </c>
      <c r="E5661" s="3" t="n">
        <v>732.24983960624</v>
      </c>
      <c r="F5661" s="23" t="n">
        <f aca="false">IF(D5661&lt;25, 0.24, 0.24-(0.01/5)*(D5661-25))</f>
        <v>0.2238</v>
      </c>
      <c r="G5661" s="40" t="n">
        <f aca="false">(E5661/1000)*$G$1*F5661</f>
        <v>53689.551170712</v>
      </c>
      <c r="H5661" s="40" t="n">
        <v>0.312287489208774</v>
      </c>
      <c r="I5661" s="3" t="n">
        <f aca="false">H5661*$J$2</f>
        <v>0</v>
      </c>
      <c r="J5661" s="19" t="n">
        <f aca="false">SUM(I5661+G5661)</f>
        <v>53689.551170712</v>
      </c>
      <c r="K5661" s="1" t="n">
        <v>7.28</v>
      </c>
      <c r="L5661" s="39" t="n">
        <v>0</v>
      </c>
      <c r="M5661" s="39"/>
      <c r="N5661" s="1" t="n">
        <f aca="false">(2.571*(19.44-D5661)+3.87)*$K$2</f>
        <v>-0</v>
      </c>
      <c r="O5661" s="1" t="n">
        <f aca="false">IF(N5661&gt;0,N5661,0)</f>
        <v>0</v>
      </c>
      <c r="P5661" s="1" t="n">
        <f aca="false">O5661*1.5</f>
        <v>0</v>
      </c>
      <c r="Q5661" s="1" t="n">
        <f aca="false">P5661/(3.6*$Q$2)</f>
        <v>0</v>
      </c>
      <c r="R5661" s="1" t="n">
        <f aca="false">(K5661+L5661)*$R$2</f>
        <v>36400</v>
      </c>
      <c r="S5661" s="19" t="n">
        <f aca="false">J5661-R5661</f>
        <v>17289.551170712</v>
      </c>
      <c r="T5661" s="1" t="n">
        <f aca="false">IF(S5661&lt;0,S5661/$G$3,0)</f>
        <v>0</v>
      </c>
      <c r="U5661" s="1" t="n">
        <f aca="false">IF(S5661&gt;0,S5661*0.7,0)</f>
        <v>12102.6858194984</v>
      </c>
      <c r="V5661" s="14" t="n">
        <f aca="false">V5660+U5661+T5661</f>
        <v>-33760727.786985</v>
      </c>
      <c r="W5661" s="19" t="n">
        <f aca="false">V5661/1000</f>
        <v>-33760.727786985</v>
      </c>
      <c r="X5661" s="19" t="n">
        <f aca="false">W5661*3600000000*2/237000000</f>
        <v>-1025642.36314891</v>
      </c>
      <c r="Y5661" s="19" t="n">
        <f aca="false">X5661/30.662</f>
        <v>-33449.9498776633</v>
      </c>
    </row>
    <row r="5662" customFormat="false" ht="17.9" hidden="false" customHeight="false" outlineLevel="0" collapsed="false">
      <c r="A5662" s="2" t="n">
        <v>8</v>
      </c>
      <c r="B5662" s="3" t="n">
        <v>24</v>
      </c>
      <c r="C5662" s="38" t="n">
        <v>11</v>
      </c>
      <c r="D5662" s="1" t="n">
        <v>35</v>
      </c>
      <c r="E5662" s="3" t="n">
        <v>850.935990462513</v>
      </c>
      <c r="F5662" s="23" t="n">
        <f aca="false">IF(D5662&lt;25, 0.24, 0.24-(0.01/5)*(D5662-25))</f>
        <v>0.22</v>
      </c>
      <c r="G5662" s="40" t="n">
        <f aca="false">(E5662/1000)*$G$1*F5662</f>
        <v>61332.4028229723</v>
      </c>
      <c r="H5662" s="40" t="n">
        <v>0.268356762327429</v>
      </c>
      <c r="I5662" s="3" t="n">
        <f aca="false">H5662*$J$2</f>
        <v>0</v>
      </c>
      <c r="J5662" s="19" t="n">
        <f aca="false">SUM(I5662+G5662)</f>
        <v>61332.4028229723</v>
      </c>
      <c r="K5662" s="1" t="n">
        <v>8.8</v>
      </c>
      <c r="L5662" s="39" t="n">
        <v>0</v>
      </c>
      <c r="M5662" s="39"/>
      <c r="N5662" s="1" t="n">
        <f aca="false">(2.571*(19.44-D5662)+3.87)*$K$2</f>
        <v>-0</v>
      </c>
      <c r="O5662" s="1" t="n">
        <f aca="false">IF(N5662&gt;0,N5662,0)</f>
        <v>0</v>
      </c>
      <c r="P5662" s="1" t="n">
        <f aca="false">O5662*1.5</f>
        <v>0</v>
      </c>
      <c r="Q5662" s="1" t="n">
        <f aca="false">P5662/(3.6*$Q$2)</f>
        <v>0</v>
      </c>
      <c r="R5662" s="1" t="n">
        <f aca="false">(K5662+L5662)*$R$2</f>
        <v>44000</v>
      </c>
      <c r="S5662" s="19" t="n">
        <f aca="false">J5662-R5662</f>
        <v>17332.4028229723</v>
      </c>
      <c r="T5662" s="1" t="n">
        <f aca="false">IF(S5662&lt;0,S5662/$G$3,0)</f>
        <v>0</v>
      </c>
      <c r="U5662" s="1" t="n">
        <f aca="false">IF(S5662&gt;0,S5662*0.7,0)</f>
        <v>12132.6819760806</v>
      </c>
      <c r="V5662" s="14" t="n">
        <f aca="false">V5661+U5662+T5662</f>
        <v>-33748595.1050089</v>
      </c>
      <c r="W5662" s="19" t="n">
        <f aca="false">V5662/1000</f>
        <v>-33748.5951050089</v>
      </c>
      <c r="X5662" s="19" t="n">
        <f aca="false">W5662*3600000000*2/237000000</f>
        <v>-1025273.77534204</v>
      </c>
      <c r="Y5662" s="19" t="n">
        <f aca="false">X5662/30.662</f>
        <v>-33437.9288807659</v>
      </c>
    </row>
    <row r="5663" customFormat="false" ht="17.9" hidden="false" customHeight="false" outlineLevel="0" collapsed="false">
      <c r="A5663" s="2" t="n">
        <v>8</v>
      </c>
      <c r="B5663" s="3" t="n">
        <v>24</v>
      </c>
      <c r="C5663" s="38" t="n">
        <v>12</v>
      </c>
      <c r="D5663" s="1" t="n">
        <v>35.6</v>
      </c>
      <c r="E5663" s="3" t="n">
        <v>860.566855946035</v>
      </c>
      <c r="F5663" s="23" t="n">
        <f aca="false">IF(D5663&lt;25, 0.24, 0.24-(0.01/5)*(D5663-25))</f>
        <v>0.2188</v>
      </c>
      <c r="G5663" s="40" t="n">
        <f aca="false">(E5663/1000)*$G$1*F5663</f>
        <v>61688.2342398948</v>
      </c>
      <c r="H5663" s="40" t="n">
        <v>0.220686006679986</v>
      </c>
      <c r="I5663" s="3" t="n">
        <f aca="false">H5663*$J$2</f>
        <v>0</v>
      </c>
      <c r="J5663" s="19" t="n">
        <f aca="false">SUM(I5663+G5663)</f>
        <v>61688.2342398948</v>
      </c>
      <c r="K5663" s="1" t="n">
        <v>9.28</v>
      </c>
      <c r="L5663" s="39" t="n">
        <v>0</v>
      </c>
      <c r="M5663" s="39"/>
      <c r="N5663" s="1" t="n">
        <f aca="false">(2.571*(19.44-D5663)+3.87)*$K$2</f>
        <v>-0</v>
      </c>
      <c r="O5663" s="1" t="n">
        <f aca="false">IF(N5663&gt;0,N5663,0)</f>
        <v>0</v>
      </c>
      <c r="P5663" s="1" t="n">
        <f aca="false">O5663*1.5</f>
        <v>0</v>
      </c>
      <c r="Q5663" s="1" t="n">
        <f aca="false">P5663/(3.6*$Q$2)</f>
        <v>0</v>
      </c>
      <c r="R5663" s="1" t="n">
        <f aca="false">(K5663+L5663)*$R$2</f>
        <v>46400</v>
      </c>
      <c r="S5663" s="19" t="n">
        <f aca="false">J5663-R5663</f>
        <v>15288.2342398948</v>
      </c>
      <c r="T5663" s="1" t="n">
        <f aca="false">IF(S5663&lt;0,S5663/$G$3,0)</f>
        <v>0</v>
      </c>
      <c r="U5663" s="1" t="n">
        <f aca="false">IF(S5663&gt;0,S5663*0.7,0)</f>
        <v>10701.7639679263</v>
      </c>
      <c r="V5663" s="14" t="n">
        <f aca="false">V5662+U5663+T5663</f>
        <v>-33737893.341041</v>
      </c>
      <c r="W5663" s="19" t="n">
        <f aca="false">V5663/1000</f>
        <v>-33737.893341041</v>
      </c>
      <c r="X5663" s="19" t="n">
        <f aca="false">W5663*3600000000*2/237000000</f>
        <v>-1024948.65846201</v>
      </c>
      <c r="Y5663" s="19" t="n">
        <f aca="false">X5663/30.662</f>
        <v>-33427.3256298352</v>
      </c>
    </row>
    <row r="5664" customFormat="false" ht="17.9" hidden="false" customHeight="false" outlineLevel="0" collapsed="false">
      <c r="A5664" s="2" t="n">
        <v>8</v>
      </c>
      <c r="B5664" s="3" t="n">
        <v>24</v>
      </c>
      <c r="C5664" s="38" t="n">
        <v>13</v>
      </c>
      <c r="D5664" s="1" t="n">
        <v>36.1</v>
      </c>
      <c r="E5664" s="3" t="n">
        <v>868.612268492916</v>
      </c>
      <c r="F5664" s="23" t="n">
        <f aca="false">IF(D5664&lt;25, 0.24, 0.24-(0.01/5)*(D5664-25))</f>
        <v>0.2178</v>
      </c>
      <c r="G5664" s="40" t="n">
        <f aca="false">(E5664/1000)*$G$1*F5664</f>
        <v>61980.3808557148</v>
      </c>
      <c r="H5664" s="40" t="n">
        <v>0.193208227287811</v>
      </c>
      <c r="I5664" s="3" t="n">
        <f aca="false">H5664*$J$2</f>
        <v>0</v>
      </c>
      <c r="J5664" s="19" t="n">
        <f aca="false">SUM(I5664+G5664)</f>
        <v>61980.3808557148</v>
      </c>
      <c r="K5664" s="1" t="n">
        <v>9.68</v>
      </c>
      <c r="L5664" s="39" t="n">
        <v>0</v>
      </c>
      <c r="M5664" s="39"/>
      <c r="N5664" s="1" t="n">
        <f aca="false">(2.571*(19.44-D5664)+3.87)*$K$2</f>
        <v>-0</v>
      </c>
      <c r="O5664" s="1" t="n">
        <f aca="false">IF(N5664&gt;0,N5664,0)</f>
        <v>0</v>
      </c>
      <c r="P5664" s="1" t="n">
        <f aca="false">O5664*1.5</f>
        <v>0</v>
      </c>
      <c r="Q5664" s="1" t="n">
        <f aca="false">P5664/(3.6*$Q$2)</f>
        <v>0</v>
      </c>
      <c r="R5664" s="1" t="n">
        <f aca="false">(K5664+L5664)*$R$2</f>
        <v>48400</v>
      </c>
      <c r="S5664" s="19" t="n">
        <f aca="false">J5664-R5664</f>
        <v>13580.3808557148</v>
      </c>
      <c r="T5664" s="1" t="n">
        <f aca="false">IF(S5664&lt;0,S5664/$G$3,0)</f>
        <v>0</v>
      </c>
      <c r="U5664" s="1" t="n">
        <f aca="false">IF(S5664&gt;0,S5664*0.7,0)</f>
        <v>9506.26659900034</v>
      </c>
      <c r="V5664" s="14" t="n">
        <f aca="false">V5663+U5664+T5664</f>
        <v>-33728387.074442</v>
      </c>
      <c r="W5664" s="19" t="n">
        <f aca="false">V5664/1000</f>
        <v>-33728.387074442</v>
      </c>
      <c r="X5664" s="19" t="n">
        <f aca="false">W5664*3600000000*2/237000000</f>
        <v>-1024659.86048938</v>
      </c>
      <c r="Y5664" s="19" t="n">
        <f aca="false">X5664/30.662</f>
        <v>-33417.9068713514</v>
      </c>
    </row>
    <row r="5665" customFormat="false" ht="17.9" hidden="false" customHeight="false" outlineLevel="0" collapsed="false">
      <c r="A5665" s="2" t="n">
        <v>8</v>
      </c>
      <c r="B5665" s="3" t="n">
        <v>24</v>
      </c>
      <c r="C5665" s="38" t="n">
        <v>14</v>
      </c>
      <c r="D5665" s="1" t="n">
        <v>36.7</v>
      </c>
      <c r="E5665" s="3" t="n">
        <v>756.940647953451</v>
      </c>
      <c r="F5665" s="23" t="n">
        <f aca="false">IF(D5665&lt;25, 0.24, 0.24-(0.01/5)*(D5665-25))</f>
        <v>0.2166</v>
      </c>
      <c r="G5665" s="40" t="n">
        <f aca="false">(E5665/1000)*$G$1*F5665</f>
        <v>53714.3946748716</v>
      </c>
      <c r="H5665" s="40" t="n">
        <v>0.206341250290224</v>
      </c>
      <c r="I5665" s="3" t="n">
        <f aca="false">H5665*$J$2</f>
        <v>0</v>
      </c>
      <c r="J5665" s="19" t="n">
        <f aca="false">SUM(I5665+G5665)</f>
        <v>53714.3946748716</v>
      </c>
      <c r="K5665" s="1" t="n">
        <v>10.16</v>
      </c>
      <c r="L5665" s="39" t="n">
        <v>0.791328305786718</v>
      </c>
      <c r="M5665" s="39"/>
      <c r="N5665" s="1" t="n">
        <f aca="false">(2.571*(19.44-D5665)+3.87)*$K$2</f>
        <v>-0</v>
      </c>
      <c r="O5665" s="1" t="n">
        <f aca="false">IF(N5665&gt;0,N5665,0)</f>
        <v>0</v>
      </c>
      <c r="P5665" s="1" t="n">
        <f aca="false">O5665*1.5</f>
        <v>0</v>
      </c>
      <c r="Q5665" s="1" t="n">
        <f aca="false">P5665/(3.6*$Q$2)</f>
        <v>0</v>
      </c>
      <c r="R5665" s="1" t="n">
        <f aca="false">(K5665+L5665)*$R$2</f>
        <v>54756.6415289336</v>
      </c>
      <c r="S5665" s="19" t="n">
        <f aca="false">J5665-R5665</f>
        <v>-1042.24685406201</v>
      </c>
      <c r="T5665" s="1" t="n">
        <f aca="false">IF(S5665&lt;0,S5665/$G$3,0)</f>
        <v>-1488.92407723144</v>
      </c>
      <c r="U5665" s="1" t="n">
        <f aca="false">IF(S5665&gt;0,S5665*0.7,0)</f>
        <v>0</v>
      </c>
      <c r="V5665" s="14" t="n">
        <f aca="false">V5664+U5665+T5665</f>
        <v>-33729875.9985193</v>
      </c>
      <c r="W5665" s="19" t="n">
        <f aca="false">V5665/1000</f>
        <v>-33729.8759985193</v>
      </c>
      <c r="X5665" s="19" t="n">
        <f aca="false">W5665*3600000000*2/237000000</f>
        <v>-1024705.0936259</v>
      </c>
      <c r="Y5665" s="19" t="n">
        <f aca="false">X5665/30.662</f>
        <v>-33419.3820894234</v>
      </c>
    </row>
    <row r="5666" customFormat="false" ht="17.9" hidden="false" customHeight="false" outlineLevel="0" collapsed="false">
      <c r="A5666" s="2" t="n">
        <v>8</v>
      </c>
      <c r="B5666" s="3" t="n">
        <v>24</v>
      </c>
      <c r="C5666" s="38" t="n">
        <v>15</v>
      </c>
      <c r="D5666" s="1" t="n">
        <v>35.6</v>
      </c>
      <c r="E5666" s="3" t="n">
        <v>617.598733863736</v>
      </c>
      <c r="F5666" s="23" t="n">
        <f aca="false">IF(D5666&lt;25, 0.24, 0.24-(0.01/5)*(D5666-25))</f>
        <v>0.2188</v>
      </c>
      <c r="G5666" s="40" t="n">
        <f aca="false">(E5666/1000)*$G$1*F5666</f>
        <v>44271.4881448301</v>
      </c>
      <c r="H5666" s="40" t="n">
        <v>0.208679489717535</v>
      </c>
      <c r="I5666" s="3" t="n">
        <f aca="false">H5666*$J$2</f>
        <v>0</v>
      </c>
      <c r="J5666" s="19" t="n">
        <f aca="false">SUM(I5666+G5666)</f>
        <v>44271.4881448301</v>
      </c>
      <c r="K5666" s="1" t="n">
        <v>9.28</v>
      </c>
      <c r="L5666" s="39" t="n">
        <v>4.4577420221018</v>
      </c>
      <c r="M5666" s="39"/>
      <c r="N5666" s="1" t="n">
        <f aca="false">(2.571*(19.44-D5666)+3.87)*$K$2</f>
        <v>-0</v>
      </c>
      <c r="O5666" s="1" t="n">
        <f aca="false">IF(N5666&gt;0,N5666,0)</f>
        <v>0</v>
      </c>
      <c r="P5666" s="1" t="n">
        <f aca="false">O5666*1.5</f>
        <v>0</v>
      </c>
      <c r="Q5666" s="1" t="n">
        <f aca="false">P5666/(3.6*$Q$2)</f>
        <v>0</v>
      </c>
      <c r="R5666" s="1" t="n">
        <f aca="false">(K5666+L5666)*$R$2</f>
        <v>68688.710110509</v>
      </c>
      <c r="S5666" s="19" t="n">
        <f aca="false">J5666-R5666</f>
        <v>-24417.2219656789</v>
      </c>
      <c r="T5666" s="1" t="n">
        <f aca="false">IF(S5666&lt;0,S5666/$G$3,0)</f>
        <v>-34881.7456652556</v>
      </c>
      <c r="U5666" s="1" t="n">
        <f aca="false">IF(S5666&gt;0,S5666*0.7,0)</f>
        <v>0</v>
      </c>
      <c r="V5666" s="14" t="n">
        <f aca="false">V5665+U5666+T5666</f>
        <v>-33764757.7441845</v>
      </c>
      <c r="W5666" s="19" t="n">
        <f aca="false">V5666/1000</f>
        <v>-33764.7577441845</v>
      </c>
      <c r="X5666" s="19" t="n">
        <f aca="false">W5666*3600000000*2/237000000</f>
        <v>-1025764.79222839</v>
      </c>
      <c r="Y5666" s="19" t="n">
        <f aca="false">X5666/30.662</f>
        <v>-33453.9427378641</v>
      </c>
    </row>
    <row r="5667" customFormat="false" ht="17.9" hidden="false" customHeight="false" outlineLevel="0" collapsed="false">
      <c r="A5667" s="2" t="n">
        <v>8</v>
      </c>
      <c r="B5667" s="3" t="n">
        <v>24</v>
      </c>
      <c r="C5667" s="38" t="n">
        <v>16</v>
      </c>
      <c r="D5667" s="1" t="n">
        <v>34.4</v>
      </c>
      <c r="E5667" s="3" t="n">
        <v>401.104563117099</v>
      </c>
      <c r="F5667" s="23" t="n">
        <f aca="false">IF(D5667&lt;25, 0.24, 0.24-(0.01/5)*(D5667-25))</f>
        <v>0.2212</v>
      </c>
      <c r="G5667" s="40" t="n">
        <f aca="false">(E5667/1000)*$G$1*F5667</f>
        <v>29067.8647854154</v>
      </c>
      <c r="H5667" s="40" t="n">
        <v>0.227226030242251</v>
      </c>
      <c r="I5667" s="3" t="n">
        <f aca="false">H5667*$J$2</f>
        <v>0</v>
      </c>
      <c r="J5667" s="19" t="n">
        <f aca="false">SUM(I5667+G5667)</f>
        <v>29067.8647854154</v>
      </c>
      <c r="K5667" s="1" t="n">
        <v>8.32</v>
      </c>
      <c r="L5667" s="39" t="n">
        <v>5.40172464478421</v>
      </c>
      <c r="M5667" s="39"/>
      <c r="N5667" s="1" t="n">
        <f aca="false">(2.571*(19.44-D5667)+3.87)*$K$2</f>
        <v>-0</v>
      </c>
      <c r="O5667" s="1" t="n">
        <f aca="false">IF(N5667&gt;0,N5667,0)</f>
        <v>0</v>
      </c>
      <c r="P5667" s="1" t="n">
        <f aca="false">O5667*1.5</f>
        <v>0</v>
      </c>
      <c r="Q5667" s="1" t="n">
        <f aca="false">P5667/(3.6*$Q$2)</f>
        <v>0</v>
      </c>
      <c r="R5667" s="1" t="n">
        <f aca="false">(K5667+L5667)*$R$2</f>
        <v>68608.6232239211</v>
      </c>
      <c r="S5667" s="19" t="n">
        <f aca="false">J5667-R5667</f>
        <v>-39540.7584385057</v>
      </c>
      <c r="T5667" s="1" t="n">
        <f aca="false">IF(S5667&lt;0,S5667/$G$3,0)</f>
        <v>-56486.7977692938</v>
      </c>
      <c r="U5667" s="1" t="n">
        <f aca="false">IF(S5667&gt;0,S5667*0.7,0)</f>
        <v>0</v>
      </c>
      <c r="V5667" s="14" t="n">
        <f aca="false">V5666+U5667+T5667</f>
        <v>-33821244.5419538</v>
      </c>
      <c r="W5667" s="19" t="n">
        <f aca="false">V5667/1000</f>
        <v>-33821.2445419538</v>
      </c>
      <c r="X5667" s="19" t="n">
        <f aca="false">W5667*3600000000*2/237000000</f>
        <v>-1027480.84684417</v>
      </c>
      <c r="Y5667" s="19" t="n">
        <f aca="false">X5667/30.662</f>
        <v>-33509.9095572424</v>
      </c>
    </row>
    <row r="5668" customFormat="false" ht="17.9" hidden="false" customHeight="false" outlineLevel="0" collapsed="false">
      <c r="A5668" s="2" t="n">
        <v>8</v>
      </c>
      <c r="B5668" s="3" t="n">
        <v>24</v>
      </c>
      <c r="C5668" s="38" t="n">
        <v>17</v>
      </c>
      <c r="D5668" s="1" t="n">
        <v>33.3</v>
      </c>
      <c r="E5668" s="3" t="n">
        <v>186.909124969942</v>
      </c>
      <c r="F5668" s="23" t="n">
        <f aca="false">IF(D5668&lt;25, 0.24, 0.24-(0.01/5)*(D5668-25))</f>
        <v>0.2234</v>
      </c>
      <c r="G5668" s="40" t="n">
        <f aca="false">(E5668/1000)*$G$1*F5668</f>
        <v>13679.9364245605</v>
      </c>
      <c r="H5668" s="40" t="n">
        <v>0.275152426024432</v>
      </c>
      <c r="I5668" s="3" t="n">
        <f aca="false">H5668*$J$2</f>
        <v>0</v>
      </c>
      <c r="J5668" s="19" t="n">
        <f aca="false">SUM(I5668+G5668)</f>
        <v>13679.9364245605</v>
      </c>
      <c r="K5668" s="1" t="n">
        <v>7.44</v>
      </c>
      <c r="L5668" s="39" t="n">
        <v>4.68554955405458</v>
      </c>
      <c r="M5668" s="39"/>
      <c r="N5668" s="1" t="n">
        <f aca="false">(2.571*(19.44-D5668)+3.87)*$K$2</f>
        <v>-0</v>
      </c>
      <c r="O5668" s="1" t="n">
        <f aca="false">IF(N5668&gt;0,N5668,0)</f>
        <v>0</v>
      </c>
      <c r="P5668" s="1" t="n">
        <f aca="false">O5668*1.5</f>
        <v>0</v>
      </c>
      <c r="Q5668" s="1" t="n">
        <f aca="false">P5668/(3.6*$Q$2)</f>
        <v>0</v>
      </c>
      <c r="R5668" s="1" t="n">
        <f aca="false">(K5668+L5668)*$R$2</f>
        <v>60627.7477702729</v>
      </c>
      <c r="S5668" s="19" t="n">
        <f aca="false">J5668-R5668</f>
        <v>-46947.8113457124</v>
      </c>
      <c r="T5668" s="1" t="n">
        <f aca="false">IF(S5668&lt;0,S5668/$G$3,0)</f>
        <v>-67068.3019224462</v>
      </c>
      <c r="U5668" s="1" t="n">
        <f aca="false">IF(S5668&gt;0,S5668*0.7,0)</f>
        <v>0</v>
      </c>
      <c r="V5668" s="14" t="n">
        <f aca="false">V5667+U5668+T5668</f>
        <v>-33888312.8438762</v>
      </c>
      <c r="W5668" s="19" t="n">
        <f aca="false">V5668/1000</f>
        <v>-33888.3128438762</v>
      </c>
      <c r="X5668" s="19" t="n">
        <f aca="false">W5668*3600000000*2/237000000</f>
        <v>-1029518.36487725</v>
      </c>
      <c r="Y5668" s="19" t="n">
        <f aca="false">X5668/30.662</f>
        <v>-33576.3604747653</v>
      </c>
    </row>
    <row r="5669" customFormat="false" ht="17.9" hidden="false" customHeight="false" outlineLevel="0" collapsed="false">
      <c r="A5669" s="2" t="n">
        <v>8</v>
      </c>
      <c r="B5669" s="3" t="n">
        <v>24</v>
      </c>
      <c r="C5669" s="38" t="n">
        <v>18</v>
      </c>
      <c r="D5669" s="1" t="n">
        <v>31.1</v>
      </c>
      <c r="E5669" s="3" t="n">
        <v>31.1274024752758</v>
      </c>
      <c r="F5669" s="23" t="n">
        <f aca="false">IF(D5669&lt;25, 0.24, 0.24-(0.01/5)*(D5669-25))</f>
        <v>0.2278</v>
      </c>
      <c r="G5669" s="40" t="n">
        <f aca="false">(E5669/1000)*$G$1*F5669</f>
        <v>2323.09519664078</v>
      </c>
      <c r="H5669" s="40" t="n">
        <v>0.324341077011276</v>
      </c>
      <c r="I5669" s="3" t="n">
        <f aca="false">H5669*$J$2</f>
        <v>0</v>
      </c>
      <c r="J5669" s="19" t="n">
        <f aca="false">SUM(I5669+G5669)</f>
        <v>2323.09519664078</v>
      </c>
      <c r="K5669" s="1" t="n">
        <v>5.68</v>
      </c>
      <c r="L5669" s="39" t="n">
        <v>4.24698161327656</v>
      </c>
      <c r="M5669" s="39"/>
      <c r="N5669" s="1" t="n">
        <f aca="false">(2.571*(19.44-D5669)+3.87)*$K$2</f>
        <v>-0</v>
      </c>
      <c r="O5669" s="1" t="n">
        <f aca="false">IF(N5669&gt;0,N5669,0)</f>
        <v>0</v>
      </c>
      <c r="P5669" s="1" t="n">
        <f aca="false">O5669*1.5</f>
        <v>0</v>
      </c>
      <c r="Q5669" s="1" t="n">
        <f aca="false">P5669/(3.6*$Q$2)</f>
        <v>0</v>
      </c>
      <c r="R5669" s="1" t="n">
        <f aca="false">(K5669+L5669)*$R$2</f>
        <v>49634.9080663828</v>
      </c>
      <c r="S5669" s="19" t="n">
        <f aca="false">J5669-R5669</f>
        <v>-47311.812869742</v>
      </c>
      <c r="T5669" s="1" t="n">
        <f aca="false">IF(S5669&lt;0,S5669/$G$3,0)</f>
        <v>-67588.3040996315</v>
      </c>
      <c r="U5669" s="1" t="n">
        <f aca="false">IF(S5669&gt;0,S5669*0.7,0)</f>
        <v>0</v>
      </c>
      <c r="V5669" s="14" t="n">
        <f aca="false">V5668+U5669+T5669</f>
        <v>-33955901.1479759</v>
      </c>
      <c r="W5669" s="19" t="n">
        <f aca="false">V5669/1000</f>
        <v>-33955.9011479759</v>
      </c>
      <c r="X5669" s="19" t="n">
        <f aca="false">W5669*3600000000*2/237000000</f>
        <v>-1031571.68044484</v>
      </c>
      <c r="Y5669" s="19" t="n">
        <f aca="false">X5669/30.662</f>
        <v>-33643.326607685</v>
      </c>
    </row>
    <row r="5670" customFormat="false" ht="17.9" hidden="false" customHeight="false" outlineLevel="0" collapsed="false">
      <c r="A5670" s="2" t="n">
        <v>8</v>
      </c>
      <c r="B5670" s="3" t="n">
        <v>24</v>
      </c>
      <c r="C5670" s="38" t="n">
        <v>19</v>
      </c>
      <c r="D5670" s="1" t="n">
        <v>28.9</v>
      </c>
      <c r="E5670" s="3" t="n">
        <v>-0.119527218373229</v>
      </c>
      <c r="F5670" s="23" t="n">
        <f aca="false">IF(D5670&lt;25, 0.24, 0.24-(0.01/5)*(D5670-25))</f>
        <v>0.2322</v>
      </c>
      <c r="G5670" s="40" t="n">
        <f aca="false">(E5670/1000)*$G$1*F5670</f>
        <v>-9.09283759121414</v>
      </c>
      <c r="H5670" s="40" t="n">
        <v>0.378803454902438</v>
      </c>
      <c r="I5670" s="3" t="n">
        <f aca="false">H5670*$J$2</f>
        <v>0</v>
      </c>
      <c r="J5670" s="19" t="n">
        <f aca="false">SUM(I5670+G5670)</f>
        <v>-9.09283759121414</v>
      </c>
      <c r="K5670" s="1" t="n">
        <v>3.92</v>
      </c>
      <c r="L5670" s="39" t="n">
        <v>3.63457022268241</v>
      </c>
      <c r="M5670" s="39"/>
      <c r="N5670" s="1" t="n">
        <f aca="false">(2.571*(19.44-D5670)+3.87)*$K$2</f>
        <v>-0</v>
      </c>
      <c r="O5670" s="1" t="n">
        <f aca="false">IF(N5670&gt;0,N5670,0)</f>
        <v>0</v>
      </c>
      <c r="P5670" s="1" t="n">
        <f aca="false">O5670*1.5</f>
        <v>0</v>
      </c>
      <c r="Q5670" s="1" t="n">
        <f aca="false">P5670/(3.6*$Q$2)</f>
        <v>0</v>
      </c>
      <c r="R5670" s="1" t="n">
        <f aca="false">(K5670+L5670)*$R$2</f>
        <v>37772.8511134121</v>
      </c>
      <c r="S5670" s="19" t="n">
        <f aca="false">J5670-R5670</f>
        <v>-37781.9439510033</v>
      </c>
      <c r="T5670" s="1" t="n">
        <f aca="false">IF(S5670&lt;0,S5670/$G$3,0)</f>
        <v>-53974.2056442904</v>
      </c>
      <c r="U5670" s="1" t="n">
        <f aca="false">IF(S5670&gt;0,S5670*0.7,0)</f>
        <v>0</v>
      </c>
      <c r="V5670" s="14" t="n">
        <f aca="false">V5669+U5670+T5670</f>
        <v>-34009875.3536202</v>
      </c>
      <c r="W5670" s="19" t="n">
        <f aca="false">V5670/1000</f>
        <v>-34009.8753536202</v>
      </c>
      <c r="X5670" s="19" t="n">
        <f aca="false">W5670*3600000000*2/237000000</f>
        <v>-1033211.40314795</v>
      </c>
      <c r="Y5670" s="19" t="n">
        <f aca="false">X5670/30.662</f>
        <v>-33696.8039641235</v>
      </c>
    </row>
    <row r="5671" customFormat="false" ht="17.9" hidden="false" customHeight="false" outlineLevel="0" collapsed="false">
      <c r="A5671" s="2" t="n">
        <v>8</v>
      </c>
      <c r="B5671" s="3" t="n">
        <v>24</v>
      </c>
      <c r="C5671" s="38" t="n">
        <v>20</v>
      </c>
      <c r="D5671" s="1" t="n">
        <v>26.7</v>
      </c>
      <c r="E5671" s="3" t="n">
        <v>0</v>
      </c>
      <c r="F5671" s="23" t="n">
        <f aca="false">IF(D5671&lt;25, 0.24, 0.24-(0.01/5)*(D5671-25))</f>
        <v>0.2366</v>
      </c>
      <c r="G5671" s="40" t="n">
        <f aca="false">(E5671/1000)*$G$1*F5671</f>
        <v>0</v>
      </c>
      <c r="H5671" s="40" t="n">
        <v>0.430637161749543</v>
      </c>
      <c r="I5671" s="3" t="n">
        <f aca="false">H5671*$J$2</f>
        <v>0</v>
      </c>
      <c r="J5671" s="19" t="n">
        <f aca="false">SUM(I5671+G5671)</f>
        <v>0</v>
      </c>
      <c r="K5671" s="1" t="n">
        <v>2.16</v>
      </c>
      <c r="L5671" s="39" t="n">
        <v>2.81386608972324</v>
      </c>
      <c r="M5671" s="39"/>
      <c r="N5671" s="1" t="n">
        <f aca="false">(2.571*(19.44-D5671)+3.87)*$K$2</f>
        <v>-0</v>
      </c>
      <c r="O5671" s="1" t="n">
        <f aca="false">IF(N5671&gt;0,N5671,0)</f>
        <v>0</v>
      </c>
      <c r="P5671" s="1" t="n">
        <f aca="false">O5671*1.5</f>
        <v>0</v>
      </c>
      <c r="Q5671" s="1" t="n">
        <f aca="false">P5671/(3.6*$Q$2)</f>
        <v>0</v>
      </c>
      <c r="R5671" s="1" t="n">
        <f aca="false">(K5671+L5671)*$R$2</f>
        <v>24869.3304486162</v>
      </c>
      <c r="S5671" s="19" t="n">
        <f aca="false">J5671-R5671</f>
        <v>-24869.3304486162</v>
      </c>
      <c r="T5671" s="1" t="n">
        <f aca="false">IF(S5671&lt;0,S5671/$G$3,0)</f>
        <v>-35527.6149265946</v>
      </c>
      <c r="U5671" s="1" t="n">
        <f aca="false">IF(S5671&gt;0,S5671*0.7,0)</f>
        <v>0</v>
      </c>
      <c r="V5671" s="14" t="n">
        <f aca="false">V5670+U5671+T5671</f>
        <v>-34045402.9685468</v>
      </c>
      <c r="W5671" s="19" t="n">
        <f aca="false">V5671/1000</f>
        <v>-34045.4029685468</v>
      </c>
      <c r="X5671" s="19" t="n">
        <f aca="false">W5671*3600000000*2/237000000</f>
        <v>-1034290.72309509</v>
      </c>
      <c r="Y5671" s="19" t="n">
        <f aca="false">X5671/30.662</f>
        <v>-33732.0045363998</v>
      </c>
    </row>
    <row r="5672" customFormat="false" ht="17.9" hidden="false" customHeight="false" outlineLevel="0" collapsed="false">
      <c r="A5672" s="2" t="n">
        <v>8</v>
      </c>
      <c r="B5672" s="3" t="n">
        <v>24</v>
      </c>
      <c r="C5672" s="38" t="n">
        <v>21</v>
      </c>
      <c r="D5672" s="1" t="n">
        <v>26.5</v>
      </c>
      <c r="E5672" s="3" t="n">
        <v>0</v>
      </c>
      <c r="F5672" s="23" t="n">
        <f aca="false">IF(D5672&lt;25, 0.24, 0.24-(0.01/5)*(D5672-25))</f>
        <v>0.237</v>
      </c>
      <c r="G5672" s="40" t="n">
        <f aca="false">(E5672/1000)*$G$1*F5672</f>
        <v>0</v>
      </c>
      <c r="H5672" s="40" t="n">
        <v>0.500275169151211</v>
      </c>
      <c r="I5672" s="3" t="n">
        <f aca="false">H5672*$J$2</f>
        <v>0</v>
      </c>
      <c r="J5672" s="19" t="n">
        <f aca="false">SUM(I5672+G5672)</f>
        <v>0</v>
      </c>
      <c r="K5672" s="1" t="n">
        <v>2</v>
      </c>
      <c r="L5672" s="39" t="n">
        <v>3.13823376984711</v>
      </c>
      <c r="M5672" s="39"/>
      <c r="N5672" s="1" t="n">
        <f aca="false">(2.571*(19.44-D5672)+3.87)*$K$2</f>
        <v>-0</v>
      </c>
      <c r="O5672" s="1" t="n">
        <f aca="false">IF(N5672&gt;0,N5672,0)</f>
        <v>0</v>
      </c>
      <c r="P5672" s="1" t="n">
        <f aca="false">O5672*1.5</f>
        <v>0</v>
      </c>
      <c r="Q5672" s="1" t="n">
        <f aca="false">P5672/(3.6*$Q$2)</f>
        <v>0</v>
      </c>
      <c r="R5672" s="1" t="n">
        <f aca="false">(K5672+L5672)*$R$2</f>
        <v>25691.1688492356</v>
      </c>
      <c r="S5672" s="19" t="n">
        <f aca="false">J5672-R5672</f>
        <v>-25691.1688492356</v>
      </c>
      <c r="T5672" s="1" t="n">
        <f aca="false">IF(S5672&lt;0,S5672/$G$3,0)</f>
        <v>-36701.6697846222</v>
      </c>
      <c r="U5672" s="1" t="n">
        <f aca="false">IF(S5672&gt;0,S5672*0.7,0)</f>
        <v>0</v>
      </c>
      <c r="V5672" s="14" t="n">
        <f aca="false">V5671+U5672+T5672</f>
        <v>-34082104.6383314</v>
      </c>
      <c r="W5672" s="19" t="n">
        <f aca="false">V5672/1000</f>
        <v>-34082.1046383314</v>
      </c>
      <c r="X5672" s="19" t="n">
        <f aca="false">W5672*3600000000*2/237000000</f>
        <v>-1035405.71053159</v>
      </c>
      <c r="Y5672" s="19" t="n">
        <f aca="false">X5672/30.662</f>
        <v>-33768.3683559972</v>
      </c>
    </row>
    <row r="5673" customFormat="false" ht="17.9" hidden="false" customHeight="false" outlineLevel="0" collapsed="false">
      <c r="A5673" s="2" t="n">
        <v>8</v>
      </c>
      <c r="B5673" s="3" t="n">
        <v>24</v>
      </c>
      <c r="C5673" s="38" t="n">
        <v>22</v>
      </c>
      <c r="D5673" s="1" t="n">
        <v>26.3</v>
      </c>
      <c r="E5673" s="3" t="n">
        <v>0</v>
      </c>
      <c r="F5673" s="23" t="n">
        <f aca="false">IF(D5673&lt;25, 0.24, 0.24-(0.01/5)*(D5673-25))</f>
        <v>0.2374</v>
      </c>
      <c r="G5673" s="40" t="n">
        <f aca="false">(E5673/1000)*$G$1*F5673</f>
        <v>0</v>
      </c>
      <c r="H5673" s="40" t="n">
        <v>0.523070344006257</v>
      </c>
      <c r="I5673" s="3" t="n">
        <f aca="false">H5673*$J$2</f>
        <v>0</v>
      </c>
      <c r="J5673" s="19" t="n">
        <f aca="false">SUM(I5673+G5673)</f>
        <v>0</v>
      </c>
      <c r="K5673" s="1" t="n">
        <v>1.84</v>
      </c>
      <c r="L5673" s="39" t="n">
        <v>2.9333143061738</v>
      </c>
      <c r="M5673" s="39"/>
      <c r="N5673" s="1" t="n">
        <f aca="false">(2.571*(19.44-D5673)+3.87)*$K$2</f>
        <v>-0</v>
      </c>
      <c r="O5673" s="1" t="n">
        <f aca="false">IF(N5673&gt;0,N5673,0)</f>
        <v>0</v>
      </c>
      <c r="P5673" s="1" t="n">
        <f aca="false">O5673*1.5</f>
        <v>0</v>
      </c>
      <c r="Q5673" s="1" t="n">
        <f aca="false">P5673/(3.6*$Q$2)</f>
        <v>0</v>
      </c>
      <c r="R5673" s="1" t="n">
        <f aca="false">(K5673+L5673)*$R$2</f>
        <v>23866.571530869</v>
      </c>
      <c r="S5673" s="19" t="n">
        <f aca="false">J5673-R5673</f>
        <v>-23866.571530869</v>
      </c>
      <c r="T5673" s="1" t="n">
        <f aca="false">IF(S5673&lt;0,S5673/$G$3,0)</f>
        <v>-34095.1021869557</v>
      </c>
      <c r="U5673" s="1" t="n">
        <f aca="false">IF(S5673&gt;0,S5673*0.7,0)</f>
        <v>0</v>
      </c>
      <c r="V5673" s="14" t="n">
        <f aca="false">V5672+U5673+T5673</f>
        <v>-34116199.7405183</v>
      </c>
      <c r="W5673" s="19" t="n">
        <f aca="false">V5673/1000</f>
        <v>-34116.1997405183</v>
      </c>
      <c r="X5673" s="19" t="n">
        <f aca="false">W5673*3600000000*2/237000000</f>
        <v>-1036441.51110435</v>
      </c>
      <c r="Y5673" s="19" t="n">
        <f aca="false">X5673/30.662</f>
        <v>-33802.1496022554</v>
      </c>
    </row>
    <row r="5674" customFormat="false" ht="17.9" hidden="false" customHeight="false" outlineLevel="0" collapsed="false">
      <c r="A5674" s="2" t="n">
        <v>8</v>
      </c>
      <c r="B5674" s="3" t="n">
        <v>24</v>
      </c>
      <c r="C5674" s="38" t="n">
        <v>23</v>
      </c>
      <c r="D5674" s="1" t="n">
        <v>26.1</v>
      </c>
      <c r="E5674" s="3" t="n">
        <v>0</v>
      </c>
      <c r="F5674" s="23" t="n">
        <f aca="false">IF(D5674&lt;25, 0.24, 0.24-(0.01/5)*(D5674-25))</f>
        <v>0.2378</v>
      </c>
      <c r="G5674" s="40" t="n">
        <f aca="false">(E5674/1000)*$G$1*F5674</f>
        <v>0</v>
      </c>
      <c r="H5674" s="40" t="n">
        <v>0.541649515666495</v>
      </c>
      <c r="I5674" s="3" t="n">
        <f aca="false">H5674*$J$2</f>
        <v>0</v>
      </c>
      <c r="J5674" s="19" t="n">
        <f aca="false">SUM(I5674+G5674)</f>
        <v>0</v>
      </c>
      <c r="K5674" s="1" t="n">
        <v>1.68</v>
      </c>
      <c r="L5674" s="39" t="n">
        <v>2.28443243653958</v>
      </c>
      <c r="M5674" s="39"/>
      <c r="N5674" s="1" t="n">
        <f aca="false">(2.571*(19.44-D5674)+3.87)*$K$2</f>
        <v>-0</v>
      </c>
      <c r="O5674" s="1" t="n">
        <f aca="false">IF(N5674&gt;0,N5674,0)</f>
        <v>0</v>
      </c>
      <c r="P5674" s="1" t="n">
        <f aca="false">O5674*1.5</f>
        <v>0</v>
      </c>
      <c r="Q5674" s="1" t="n">
        <f aca="false">P5674/(3.6*$Q$2)</f>
        <v>0</v>
      </c>
      <c r="R5674" s="1" t="n">
        <f aca="false">(K5674+L5674)*$R$2</f>
        <v>19822.1621826979</v>
      </c>
      <c r="S5674" s="19" t="n">
        <f aca="false">J5674-R5674</f>
        <v>-19822.1621826979</v>
      </c>
      <c r="T5674" s="1" t="n">
        <f aca="false">IF(S5674&lt;0,S5674/$G$3,0)</f>
        <v>-28317.3745467113</v>
      </c>
      <c r="U5674" s="1" t="n">
        <f aca="false">IF(S5674&gt;0,S5674*0.7,0)</f>
        <v>0</v>
      </c>
      <c r="V5674" s="14" t="n">
        <f aca="false">V5673+U5674+T5674</f>
        <v>-34144517.115065</v>
      </c>
      <c r="W5674" s="19" t="n">
        <f aca="false">V5674/1000</f>
        <v>-34144.517115065</v>
      </c>
      <c r="X5674" s="19" t="n">
        <f aca="false">W5674*3600000000*2/237000000</f>
        <v>-1037301.78577413</v>
      </c>
      <c r="Y5674" s="19" t="n">
        <f aca="false">X5674/30.662</f>
        <v>-33830.2063066378</v>
      </c>
    </row>
    <row r="5675" customFormat="false" ht="17.9" hidden="false" customHeight="false" outlineLevel="0" collapsed="false">
      <c r="A5675" s="2" t="n">
        <v>8</v>
      </c>
      <c r="B5675" s="3" t="n">
        <v>25</v>
      </c>
      <c r="C5675" s="38" t="n">
        <v>0</v>
      </c>
      <c r="D5675" s="1" t="n">
        <v>25.5</v>
      </c>
      <c r="E5675" s="3" t="n">
        <v>0</v>
      </c>
      <c r="F5675" s="23" t="n">
        <f aca="false">IF(D5675&lt;25, 0.24, 0.24-(0.01/5)*(D5675-25))</f>
        <v>0.239</v>
      </c>
      <c r="G5675" s="40" t="n">
        <f aca="false">(E5675/1000)*$G$1*F5675</f>
        <v>0</v>
      </c>
      <c r="H5675" s="40" t="n">
        <v>0.526964153718325</v>
      </c>
      <c r="I5675" s="3" t="n">
        <f aca="false">H5675*$J$2</f>
        <v>0</v>
      </c>
      <c r="J5675" s="19" t="n">
        <f aca="false">SUM(I5675+G5675)</f>
        <v>0</v>
      </c>
      <c r="K5675" s="1" t="n">
        <v>1.2</v>
      </c>
      <c r="L5675" s="39" t="n">
        <v>2.55326417824656</v>
      </c>
      <c r="M5675" s="39"/>
      <c r="N5675" s="1" t="n">
        <f aca="false">(2.571*(19.44-D5675)+3.87)*$K$2</f>
        <v>-0</v>
      </c>
      <c r="O5675" s="1" t="n">
        <f aca="false">IF(N5675&gt;0,N5675,0)</f>
        <v>0</v>
      </c>
      <c r="P5675" s="1" t="n">
        <f aca="false">O5675*1.5</f>
        <v>0</v>
      </c>
      <c r="Q5675" s="1" t="n">
        <f aca="false">P5675/(3.6*$Q$2)</f>
        <v>0</v>
      </c>
      <c r="R5675" s="1" t="n">
        <f aca="false">(K5675+L5675)*$R$2</f>
        <v>18766.3208912328</v>
      </c>
      <c r="S5675" s="19" t="n">
        <f aca="false">J5675-R5675</f>
        <v>-18766.3208912328</v>
      </c>
      <c r="T5675" s="1" t="n">
        <f aca="false">IF(S5675&lt;0,S5675/$G$3,0)</f>
        <v>-26809.0298446183</v>
      </c>
      <c r="U5675" s="1" t="n">
        <f aca="false">IF(S5675&gt;0,S5675*0.7,0)</f>
        <v>0</v>
      </c>
      <c r="V5675" s="14" t="n">
        <f aca="false">V5674+U5675+T5675</f>
        <v>-34171326.1449097</v>
      </c>
      <c r="W5675" s="19" t="n">
        <f aca="false">V5675/1000</f>
        <v>-34171.3261449097</v>
      </c>
      <c r="X5675" s="19" t="n">
        <f aca="false">W5675*3600000000*2/237000000</f>
        <v>-1038116.23731371</v>
      </c>
      <c r="Y5675" s="19" t="n">
        <f aca="false">X5675/30.662</f>
        <v>-33856.7685510962</v>
      </c>
    </row>
    <row r="5676" customFormat="false" ht="17.9" hidden="false" customHeight="false" outlineLevel="0" collapsed="false">
      <c r="A5676" s="2" t="n">
        <v>8</v>
      </c>
      <c r="B5676" s="3" t="n">
        <v>25</v>
      </c>
      <c r="C5676" s="38" t="n">
        <v>1</v>
      </c>
      <c r="D5676" s="1" t="n">
        <v>25</v>
      </c>
      <c r="E5676" s="3" t="n">
        <v>0</v>
      </c>
      <c r="F5676" s="23" t="n">
        <f aca="false">IF(D5676&lt;25, 0.24, 0.24-(0.01/5)*(D5676-25))</f>
        <v>0.24</v>
      </c>
      <c r="G5676" s="40" t="n">
        <f aca="false">(E5676/1000)*$G$1*F5676</f>
        <v>0</v>
      </c>
      <c r="H5676" s="40" t="n">
        <v>0.504433218617392</v>
      </c>
      <c r="I5676" s="3" t="n">
        <f aca="false">H5676*$J$2</f>
        <v>0</v>
      </c>
      <c r="J5676" s="19" t="n">
        <f aca="false">SUM(I5676+G5676)</f>
        <v>0</v>
      </c>
      <c r="K5676" s="1" t="n">
        <v>0.8</v>
      </c>
      <c r="L5676" s="39" t="n">
        <v>4.08944365016451</v>
      </c>
      <c r="M5676" s="39"/>
      <c r="N5676" s="1" t="n">
        <f aca="false">(2.571*(19.44-D5676)+3.87)*$K$2</f>
        <v>-0</v>
      </c>
      <c r="O5676" s="1" t="n">
        <f aca="false">IF(N5676&gt;0,N5676,0)</f>
        <v>0</v>
      </c>
      <c r="P5676" s="1" t="n">
        <f aca="false">O5676*1.5</f>
        <v>0</v>
      </c>
      <c r="Q5676" s="1" t="n">
        <f aca="false">P5676/(3.6*$Q$2)</f>
        <v>0</v>
      </c>
      <c r="R5676" s="1" t="n">
        <f aca="false">(K5676+L5676)*$R$2</f>
        <v>24447.2182508226</v>
      </c>
      <c r="S5676" s="19" t="n">
        <f aca="false">J5676-R5676</f>
        <v>-24447.2182508226</v>
      </c>
      <c r="T5676" s="1" t="n">
        <f aca="false">IF(S5676&lt;0,S5676/$G$3,0)</f>
        <v>-34924.5975011751</v>
      </c>
      <c r="U5676" s="1" t="n">
        <f aca="false">IF(S5676&gt;0,S5676*0.7,0)</f>
        <v>0</v>
      </c>
      <c r="V5676" s="14" t="n">
        <f aca="false">V5675+U5676+T5676</f>
        <v>-34206250.7424108</v>
      </c>
      <c r="W5676" s="19" t="n">
        <f aca="false">V5676/1000</f>
        <v>-34206.2507424108</v>
      </c>
      <c r="X5676" s="19" t="n">
        <f aca="false">W5676*3600000000*2/237000000</f>
        <v>-1039177.23774413</v>
      </c>
      <c r="Y5676" s="19" t="n">
        <f aca="false">X5676/30.662</f>
        <v>-33891.3716569085</v>
      </c>
    </row>
    <row r="5677" customFormat="false" ht="17.9" hidden="false" customHeight="false" outlineLevel="0" collapsed="false">
      <c r="A5677" s="2" t="n">
        <v>8</v>
      </c>
      <c r="B5677" s="3" t="n">
        <v>25</v>
      </c>
      <c r="C5677" s="38" t="n">
        <v>2</v>
      </c>
      <c r="D5677" s="1" t="n">
        <v>24.4</v>
      </c>
      <c r="E5677" s="3" t="n">
        <v>0</v>
      </c>
      <c r="F5677" s="23" t="n">
        <f aca="false">IF(D5677&lt;25, 0.24, 0.24-(0.01/5)*(D5677-25))</f>
        <v>0.24</v>
      </c>
      <c r="G5677" s="40" t="n">
        <f aca="false">(E5677/1000)*$G$1*F5677</f>
        <v>0</v>
      </c>
      <c r="H5677" s="40" t="n">
        <v>0.487129515761601</v>
      </c>
      <c r="I5677" s="3" t="n">
        <f aca="false">H5677*$J$2</f>
        <v>0</v>
      </c>
      <c r="J5677" s="19" t="n">
        <f aca="false">SUM(I5677+G5677)</f>
        <v>0</v>
      </c>
      <c r="K5677" s="1" t="n">
        <v>0.319999999999999</v>
      </c>
      <c r="L5677" s="39" t="n">
        <v>4.70117133028837</v>
      </c>
      <c r="M5677" s="39"/>
      <c r="N5677" s="1" t="n">
        <f aca="false">(2.571*(19.44-D5677)+3.87)*$K$2</f>
        <v>-0</v>
      </c>
      <c r="O5677" s="1" t="n">
        <f aca="false">IF(N5677&gt;0,N5677,0)</f>
        <v>0</v>
      </c>
      <c r="P5677" s="1" t="n">
        <f aca="false">O5677*1.5</f>
        <v>0</v>
      </c>
      <c r="Q5677" s="1" t="n">
        <f aca="false">P5677/(3.6*$Q$2)</f>
        <v>0</v>
      </c>
      <c r="R5677" s="1" t="n">
        <f aca="false">(K5677+L5677)*$R$2</f>
        <v>25105.8566514419</v>
      </c>
      <c r="S5677" s="19" t="n">
        <f aca="false">J5677-R5677</f>
        <v>-25105.8566514419</v>
      </c>
      <c r="T5677" s="1" t="n">
        <f aca="false">IF(S5677&lt;0,S5677/$G$3,0)</f>
        <v>-35865.5095020598</v>
      </c>
      <c r="U5677" s="1" t="n">
        <f aca="false">IF(S5677&gt;0,S5677*0.7,0)</f>
        <v>0</v>
      </c>
      <c r="V5677" s="14" t="n">
        <f aca="false">V5676+U5677+T5677</f>
        <v>-34242116.2519129</v>
      </c>
      <c r="W5677" s="19" t="n">
        <f aca="false">V5677/1000</f>
        <v>-34242.1162519129</v>
      </c>
      <c r="X5677" s="19" t="n">
        <f aca="false">W5677*3600000000*2/237000000</f>
        <v>-1040266.82284292</v>
      </c>
      <c r="Y5677" s="19" t="n">
        <f aca="false">X5677/30.662</f>
        <v>-33926.9070133365</v>
      </c>
    </row>
    <row r="5678" customFormat="false" ht="17.9" hidden="false" customHeight="false" outlineLevel="0" collapsed="false">
      <c r="A5678" s="2" t="n">
        <v>8</v>
      </c>
      <c r="B5678" s="3" t="n">
        <v>25</v>
      </c>
      <c r="C5678" s="38" t="n">
        <v>3</v>
      </c>
      <c r="D5678" s="1" t="n">
        <v>24</v>
      </c>
      <c r="E5678" s="3" t="n">
        <v>0</v>
      </c>
      <c r="F5678" s="23" t="n">
        <f aca="false">IF(D5678&lt;25, 0.24, 0.24-(0.01/5)*(D5678-25))</f>
        <v>0.24</v>
      </c>
      <c r="G5678" s="40" t="n">
        <f aca="false">(E5678/1000)*$G$1*F5678</f>
        <v>0</v>
      </c>
      <c r="H5678" s="40" t="n">
        <v>0.487893233625885</v>
      </c>
      <c r="I5678" s="3" t="n">
        <f aca="false">H5678*$J$2</f>
        <v>0</v>
      </c>
      <c r="J5678" s="19" t="n">
        <f aca="false">SUM(I5678+G5678)</f>
        <v>0</v>
      </c>
      <c r="K5678" s="1" t="n">
        <v>0</v>
      </c>
      <c r="L5678" s="39" t="n">
        <v>4.71225256686665</v>
      </c>
      <c r="M5678" s="39"/>
      <c r="N5678" s="1" t="n">
        <f aca="false">(2.571*(19.44-D5678)+3.87)*$K$2</f>
        <v>-0</v>
      </c>
      <c r="O5678" s="1" t="n">
        <f aca="false">IF(N5678&gt;0,N5678,0)</f>
        <v>0</v>
      </c>
      <c r="P5678" s="1" t="n">
        <f aca="false">O5678*1.5</f>
        <v>0</v>
      </c>
      <c r="Q5678" s="1" t="n">
        <f aca="false">P5678/(3.6*$Q$2)</f>
        <v>0</v>
      </c>
      <c r="R5678" s="1" t="n">
        <f aca="false">(K5678+L5678)*$R$2</f>
        <v>23561.2628343333</v>
      </c>
      <c r="S5678" s="19" t="n">
        <f aca="false">J5678-R5678</f>
        <v>-23561.2628343333</v>
      </c>
      <c r="T5678" s="1" t="n">
        <f aca="false">IF(S5678&lt;0,S5678/$G$3,0)</f>
        <v>-33658.9469061904</v>
      </c>
      <c r="U5678" s="1" t="n">
        <f aca="false">IF(S5678&gt;0,S5678*0.7,0)</f>
        <v>0</v>
      </c>
      <c r="V5678" s="14" t="n">
        <f aca="false">V5677+U5678+T5678</f>
        <v>-34275775.1988191</v>
      </c>
      <c r="W5678" s="19" t="n">
        <f aca="false">V5678/1000</f>
        <v>-34275.7751988191</v>
      </c>
      <c r="X5678" s="19" t="n">
        <f aca="false">W5678*3600000000*2/237000000</f>
        <v>-1041289.37312868</v>
      </c>
      <c r="Y5678" s="19" t="n">
        <f aca="false">X5678/30.662</f>
        <v>-33960.2561192578</v>
      </c>
    </row>
    <row r="5679" customFormat="false" ht="17.9" hidden="false" customHeight="false" outlineLevel="0" collapsed="false">
      <c r="A5679" s="2" t="n">
        <v>8</v>
      </c>
      <c r="B5679" s="3" t="n">
        <v>25</v>
      </c>
      <c r="C5679" s="38" t="n">
        <v>4</v>
      </c>
      <c r="D5679" s="1" t="n">
        <v>23.7</v>
      </c>
      <c r="E5679" s="3" t="n">
        <v>0</v>
      </c>
      <c r="F5679" s="23" t="n">
        <f aca="false">IF(D5679&lt;25, 0.24, 0.24-(0.01/5)*(D5679-25))</f>
        <v>0.24</v>
      </c>
      <c r="G5679" s="40" t="n">
        <f aca="false">(E5679/1000)*$G$1*F5679</f>
        <v>0</v>
      </c>
      <c r="H5679" s="40" t="n">
        <v>0.471251541674461</v>
      </c>
      <c r="I5679" s="3" t="n">
        <f aca="false">H5679*$J$2</f>
        <v>0</v>
      </c>
      <c r="J5679" s="19" t="n">
        <f aca="false">SUM(I5679+G5679)</f>
        <v>0</v>
      </c>
      <c r="K5679" s="1" t="n">
        <v>0</v>
      </c>
      <c r="L5679" s="39" t="n">
        <v>4.17726189781305</v>
      </c>
      <c r="M5679" s="39"/>
      <c r="N5679" s="1" t="n">
        <f aca="false">(2.571*(19.44-D5679)+3.87)*$K$2</f>
        <v>-0</v>
      </c>
      <c r="O5679" s="1" t="n">
        <f aca="false">IF(N5679&gt;0,N5679,0)</f>
        <v>0</v>
      </c>
      <c r="P5679" s="1" t="n">
        <f aca="false">O5679*1.5</f>
        <v>0</v>
      </c>
      <c r="Q5679" s="1" t="n">
        <f aca="false">P5679/(3.6*$Q$2)</f>
        <v>0</v>
      </c>
      <c r="R5679" s="1" t="n">
        <f aca="false">(K5679+L5679)*$R$2</f>
        <v>20886.3094890653</v>
      </c>
      <c r="S5679" s="19" t="n">
        <f aca="false">J5679-R5679</f>
        <v>-20886.3094890653</v>
      </c>
      <c r="T5679" s="1" t="n">
        <f aca="false">IF(S5679&lt;0,S5679/$G$3,0)</f>
        <v>-29837.5849843789</v>
      </c>
      <c r="U5679" s="1" t="n">
        <f aca="false">IF(S5679&gt;0,S5679*0.7,0)</f>
        <v>0</v>
      </c>
      <c r="V5679" s="14" t="n">
        <f aca="false">V5678+U5679+T5679</f>
        <v>-34305612.7838035</v>
      </c>
      <c r="W5679" s="19" t="n">
        <f aca="false">V5679/1000</f>
        <v>-34305.6127838035</v>
      </c>
      <c r="X5679" s="19" t="n">
        <f aca="false">W5679*3600000000*2/237000000</f>
        <v>-1042195.83140669</v>
      </c>
      <c r="Y5679" s="19" t="n">
        <f aca="false">X5679/30.662</f>
        <v>-33989.819040072</v>
      </c>
    </row>
    <row r="5680" customFormat="false" ht="17.9" hidden="false" customHeight="false" outlineLevel="0" collapsed="false">
      <c r="A5680" s="2" t="n">
        <v>8</v>
      </c>
      <c r="B5680" s="3" t="n">
        <v>25</v>
      </c>
      <c r="C5680" s="38" t="n">
        <v>5</v>
      </c>
      <c r="D5680" s="1" t="n">
        <v>23.3</v>
      </c>
      <c r="E5680" s="3" t="n">
        <v>0</v>
      </c>
      <c r="F5680" s="23" t="n">
        <f aca="false">IF(D5680&lt;25, 0.24, 0.24-(0.01/5)*(D5680-25))</f>
        <v>0.24</v>
      </c>
      <c r="G5680" s="40" t="n">
        <f aca="false">(E5680/1000)*$G$1*F5680</f>
        <v>0</v>
      </c>
      <c r="H5680" s="40" t="n">
        <v>0.442423137989658</v>
      </c>
      <c r="I5680" s="3" t="n">
        <f aca="false">H5680*$J$2</f>
        <v>0</v>
      </c>
      <c r="J5680" s="19" t="n">
        <f aca="false">SUM(I5680+G5680)</f>
        <v>0</v>
      </c>
      <c r="K5680" s="1" t="n">
        <v>0</v>
      </c>
      <c r="L5680" s="39" t="n">
        <v>3.73375577387265</v>
      </c>
      <c r="M5680" s="39"/>
      <c r="N5680" s="1" t="n">
        <f aca="false">(2.571*(19.44-D5680)+3.87)*$K$2</f>
        <v>-0</v>
      </c>
      <c r="O5680" s="1" t="n">
        <f aca="false">IF(N5680&gt;0,N5680,0)</f>
        <v>0</v>
      </c>
      <c r="P5680" s="1" t="n">
        <f aca="false">O5680*1.5</f>
        <v>0</v>
      </c>
      <c r="Q5680" s="1" t="n">
        <f aca="false">P5680/(3.6*$Q$2)</f>
        <v>0</v>
      </c>
      <c r="R5680" s="1" t="n">
        <f aca="false">(K5680+L5680)*$R$2</f>
        <v>18668.7788693633</v>
      </c>
      <c r="S5680" s="19" t="n">
        <f aca="false">J5680-R5680</f>
        <v>-18668.7788693633</v>
      </c>
      <c r="T5680" s="1" t="n">
        <f aca="false">IF(S5680&lt;0,S5680/$G$3,0)</f>
        <v>-26669.6840990904</v>
      </c>
      <c r="U5680" s="1" t="n">
        <f aca="false">IF(S5680&gt;0,S5680*0.7,0)</f>
        <v>0</v>
      </c>
      <c r="V5680" s="14" t="n">
        <f aca="false">V5679+U5680+T5680</f>
        <v>-34332282.4679026</v>
      </c>
      <c r="W5680" s="19" t="n">
        <f aca="false">V5680/1000</f>
        <v>-34332.2824679026</v>
      </c>
      <c r="X5680" s="19" t="n">
        <f aca="false">W5680*3600000000*2/237000000</f>
        <v>-1043006.0496578</v>
      </c>
      <c r="Y5680" s="19" t="n">
        <f aca="false">X5680/30.662</f>
        <v>-34016.2432215054</v>
      </c>
    </row>
    <row r="5681" customFormat="false" ht="17.9" hidden="false" customHeight="false" outlineLevel="0" collapsed="false">
      <c r="A5681" s="2" t="n">
        <v>8</v>
      </c>
      <c r="B5681" s="3" t="n">
        <v>25</v>
      </c>
      <c r="C5681" s="38" t="n">
        <v>6</v>
      </c>
      <c r="D5681" s="1" t="n">
        <v>25.2</v>
      </c>
      <c r="E5681" s="3" t="n">
        <v>33.7111111111111</v>
      </c>
      <c r="F5681" s="23" t="n">
        <f aca="false">IF(D5681&lt;25, 0.24, 0.24-(0.01/5)*(D5681-25))</f>
        <v>0.2396</v>
      </c>
      <c r="G5681" s="40" t="n">
        <f aca="false">(E5681/1000)*$G$1*F5681</f>
        <v>2646.24643964444</v>
      </c>
      <c r="H5681" s="40" t="n">
        <v>0.429424036970906</v>
      </c>
      <c r="I5681" s="3" t="n">
        <f aca="false">H5681*$J$2</f>
        <v>0</v>
      </c>
      <c r="J5681" s="19" t="n">
        <f aca="false">SUM(I5681+G5681)</f>
        <v>2646.24643964444</v>
      </c>
      <c r="K5681" s="1" t="n">
        <v>0.96</v>
      </c>
      <c r="L5681" s="39" t="n">
        <v>2.39828317758854</v>
      </c>
      <c r="M5681" s="39"/>
      <c r="N5681" s="1" t="n">
        <f aca="false">(2.571*(19.44-D5681)+3.87)*$K$2</f>
        <v>-0</v>
      </c>
      <c r="O5681" s="1" t="n">
        <f aca="false">IF(N5681&gt;0,N5681,0)</f>
        <v>0</v>
      </c>
      <c r="P5681" s="1" t="n">
        <f aca="false">O5681*1.5</f>
        <v>0</v>
      </c>
      <c r="Q5681" s="1" t="n">
        <f aca="false">P5681/(3.6*$Q$2)</f>
        <v>0</v>
      </c>
      <c r="R5681" s="1" t="n">
        <f aca="false">(K5681+L5681)*$R$2</f>
        <v>16791.4158879427</v>
      </c>
      <c r="S5681" s="19" t="n">
        <f aca="false">J5681-R5681</f>
        <v>-14145.1694482983</v>
      </c>
      <c r="T5681" s="1" t="n">
        <f aca="false">IF(S5681&lt;0,S5681/$G$3,0)</f>
        <v>-20207.3849261404</v>
      </c>
      <c r="U5681" s="1" t="n">
        <f aca="false">IF(S5681&gt;0,S5681*0.7,0)</f>
        <v>0</v>
      </c>
      <c r="V5681" s="14" t="n">
        <f aca="false">V5680+U5681+T5681</f>
        <v>-34352489.8528287</v>
      </c>
      <c r="W5681" s="19" t="n">
        <f aca="false">V5681/1000</f>
        <v>-34352.4898528287</v>
      </c>
      <c r="X5681" s="19" t="n">
        <f aca="false">W5681*3600000000*2/237000000</f>
        <v>-1043619.94489606</v>
      </c>
      <c r="Y5681" s="19" t="n">
        <f aca="false">X5681/30.662</f>
        <v>-34036.2645912224</v>
      </c>
    </row>
    <row r="5682" customFormat="false" ht="17.9" hidden="false" customHeight="false" outlineLevel="0" collapsed="false">
      <c r="A5682" s="2" t="n">
        <v>8</v>
      </c>
      <c r="B5682" s="3" t="n">
        <v>25</v>
      </c>
      <c r="C5682" s="38" t="n">
        <v>7</v>
      </c>
      <c r="D5682" s="1" t="n">
        <v>27</v>
      </c>
      <c r="E5682" s="3" t="n">
        <v>191.171421776215</v>
      </c>
      <c r="F5682" s="23" t="n">
        <f aca="false">IF(D5682&lt;25, 0.24, 0.24-(0.01/5)*(D5682-25))</f>
        <v>0.236</v>
      </c>
      <c r="G5682" s="40" t="n">
        <f aca="false">(E5682/1000)*$G$1*F5682</f>
        <v>14781.0531637484</v>
      </c>
      <c r="H5682" s="40" t="n">
        <v>0.387276389192468</v>
      </c>
      <c r="I5682" s="3" t="n">
        <f aca="false">H5682*$J$2</f>
        <v>0</v>
      </c>
      <c r="J5682" s="19" t="n">
        <f aca="false">SUM(I5682+G5682)</f>
        <v>14781.0531637484</v>
      </c>
      <c r="K5682" s="1" t="n">
        <v>2.4</v>
      </c>
      <c r="L5682" s="39" t="n">
        <v>1.06021939856783</v>
      </c>
      <c r="M5682" s="39"/>
      <c r="N5682" s="1" t="n">
        <f aca="false">(2.571*(19.44-D5682)+3.87)*$K$2</f>
        <v>-0</v>
      </c>
      <c r="O5682" s="1" t="n">
        <f aca="false">IF(N5682&gt;0,N5682,0)</f>
        <v>0</v>
      </c>
      <c r="P5682" s="1" t="n">
        <f aca="false">O5682*1.5</f>
        <v>0</v>
      </c>
      <c r="Q5682" s="1" t="n">
        <f aca="false">P5682/(3.6*$Q$2)</f>
        <v>0</v>
      </c>
      <c r="R5682" s="1" t="n">
        <f aca="false">(K5682+L5682)*$R$2</f>
        <v>17301.0969928392</v>
      </c>
      <c r="S5682" s="19" t="n">
        <f aca="false">J5682-R5682</f>
        <v>-2520.04382909079</v>
      </c>
      <c r="T5682" s="1" t="n">
        <f aca="false">IF(S5682&lt;0,S5682/$G$3,0)</f>
        <v>-3600.06261298685</v>
      </c>
      <c r="U5682" s="1" t="n">
        <f aca="false">IF(S5682&gt;0,S5682*0.7,0)</f>
        <v>0</v>
      </c>
      <c r="V5682" s="14" t="n">
        <f aca="false">V5681+U5682+T5682</f>
        <v>-34356089.9154417</v>
      </c>
      <c r="W5682" s="19" t="n">
        <f aca="false">V5682/1000</f>
        <v>-34356.0899154417</v>
      </c>
      <c r="X5682" s="19" t="n">
        <f aca="false">W5682*3600000000*2/237000000</f>
        <v>-1043729.31388684</v>
      </c>
      <c r="Y5682" s="19" t="n">
        <f aca="false">X5682/30.662</f>
        <v>-34039.831514149</v>
      </c>
    </row>
    <row r="5683" customFormat="false" ht="17.9" hidden="false" customHeight="false" outlineLevel="0" collapsed="false">
      <c r="A5683" s="2" t="n">
        <v>8</v>
      </c>
      <c r="B5683" s="3" t="n">
        <v>25</v>
      </c>
      <c r="C5683" s="38" t="n">
        <v>8</v>
      </c>
      <c r="D5683" s="1" t="n">
        <v>28.9</v>
      </c>
      <c r="E5683" s="3" t="n">
        <v>368.84132755994</v>
      </c>
      <c r="F5683" s="23" t="n">
        <f aca="false">IF(D5683&lt;25, 0.24, 0.24-(0.01/5)*(D5683-25))</f>
        <v>0.2322</v>
      </c>
      <c r="G5683" s="40" t="n">
        <f aca="false">(E5683/1000)*$G$1*F5683</f>
        <v>28059.0005697105</v>
      </c>
      <c r="H5683" s="40" t="n">
        <v>0.332537175974141</v>
      </c>
      <c r="I5683" s="3" t="n">
        <f aca="false">H5683*$J$2</f>
        <v>0</v>
      </c>
      <c r="J5683" s="19" t="n">
        <f aca="false">SUM(I5683+G5683)</f>
        <v>28059.0005697105</v>
      </c>
      <c r="K5683" s="1" t="n">
        <v>3.92</v>
      </c>
      <c r="L5683" s="39" t="n">
        <v>0</v>
      </c>
      <c r="M5683" s="39"/>
      <c r="N5683" s="1" t="n">
        <f aca="false">(2.571*(19.44-D5683)+3.87)*$K$2</f>
        <v>-0</v>
      </c>
      <c r="O5683" s="1" t="n">
        <f aca="false">IF(N5683&gt;0,N5683,0)</f>
        <v>0</v>
      </c>
      <c r="P5683" s="1" t="n">
        <f aca="false">O5683*1.5</f>
        <v>0</v>
      </c>
      <c r="Q5683" s="1" t="n">
        <f aca="false">P5683/(3.6*$Q$2)</f>
        <v>0</v>
      </c>
      <c r="R5683" s="1" t="n">
        <f aca="false">(K5683+L5683)*$R$2</f>
        <v>19600</v>
      </c>
      <c r="S5683" s="19" t="n">
        <f aca="false">J5683-R5683</f>
        <v>8459.00056971054</v>
      </c>
      <c r="T5683" s="1" t="n">
        <f aca="false">IF(S5683&lt;0,S5683/$G$3,0)</f>
        <v>0</v>
      </c>
      <c r="U5683" s="1" t="n">
        <f aca="false">IF(S5683&gt;0,S5683*0.7,0)</f>
        <v>5921.30039879738</v>
      </c>
      <c r="V5683" s="14" t="n">
        <f aca="false">V5682+U5683+T5683</f>
        <v>-34350168.6150429</v>
      </c>
      <c r="W5683" s="19" t="n">
        <f aca="false">V5683/1000</f>
        <v>-34350.1686150429</v>
      </c>
      <c r="X5683" s="19" t="n">
        <f aca="false">W5683*3600000000*2/237000000</f>
        <v>-1043549.42627978</v>
      </c>
      <c r="Y5683" s="19" t="n">
        <f aca="false">X5683/30.662</f>
        <v>-34033.9647211462</v>
      </c>
    </row>
    <row r="5684" customFormat="false" ht="17.9" hidden="false" customHeight="false" outlineLevel="0" collapsed="false">
      <c r="A5684" s="2" t="n">
        <v>8</v>
      </c>
      <c r="B5684" s="3" t="n">
        <v>25</v>
      </c>
      <c r="C5684" s="38" t="n">
        <v>9</v>
      </c>
      <c r="D5684" s="1" t="n">
        <v>30.4</v>
      </c>
      <c r="E5684" s="3" t="n">
        <v>315.170240442197</v>
      </c>
      <c r="F5684" s="23" t="n">
        <f aca="false">IF(D5684&lt;25, 0.24, 0.24-(0.01/5)*(D5684-25))</f>
        <v>0.2292</v>
      </c>
      <c r="G5684" s="40" t="n">
        <f aca="false">(E5684/1000)*$G$1*F5684</f>
        <v>23666.2922006058</v>
      </c>
      <c r="H5684" s="40" t="n">
        <v>0.369505920217611</v>
      </c>
      <c r="I5684" s="3" t="n">
        <f aca="false">H5684*$J$2</f>
        <v>0</v>
      </c>
      <c r="J5684" s="19" t="n">
        <f aca="false">SUM(I5684+G5684)</f>
        <v>23666.2922006058</v>
      </c>
      <c r="K5684" s="1" t="n">
        <v>5.12</v>
      </c>
      <c r="L5684" s="39" t="n">
        <v>0</v>
      </c>
      <c r="M5684" s="39"/>
      <c r="N5684" s="1" t="n">
        <f aca="false">(2.571*(19.44-D5684)+3.87)*$K$2</f>
        <v>-0</v>
      </c>
      <c r="O5684" s="1" t="n">
        <f aca="false">IF(N5684&gt;0,N5684,0)</f>
        <v>0</v>
      </c>
      <c r="P5684" s="1" t="n">
        <f aca="false">O5684*1.5</f>
        <v>0</v>
      </c>
      <c r="Q5684" s="1" t="n">
        <f aca="false">P5684/(3.6*$Q$2)</f>
        <v>0</v>
      </c>
      <c r="R5684" s="1" t="n">
        <f aca="false">(K5684+L5684)*$R$2</f>
        <v>25600</v>
      </c>
      <c r="S5684" s="19" t="n">
        <f aca="false">J5684-R5684</f>
        <v>-1933.70779939425</v>
      </c>
      <c r="T5684" s="1" t="n">
        <f aca="false">IF(S5684&lt;0,S5684/$G$3,0)</f>
        <v>-2762.43971342035</v>
      </c>
      <c r="U5684" s="1" t="n">
        <f aca="false">IF(S5684&gt;0,S5684*0.7,0)</f>
        <v>0</v>
      </c>
      <c r="V5684" s="14" t="n">
        <f aca="false">V5683+U5684+T5684</f>
        <v>-34352931.0547563</v>
      </c>
      <c r="W5684" s="19" t="n">
        <f aca="false">V5684/1000</f>
        <v>-34352.9310547563</v>
      </c>
      <c r="X5684" s="19" t="n">
        <f aca="false">W5684*3600000000*2/237000000</f>
        <v>-1043633.34849893</v>
      </c>
      <c r="Y5684" s="19" t="n">
        <f aca="false">X5684/30.662</f>
        <v>-34036.7017317502</v>
      </c>
    </row>
    <row r="5685" customFormat="false" ht="17.9" hidden="false" customHeight="false" outlineLevel="0" collapsed="false">
      <c r="A5685" s="2" t="n">
        <v>8</v>
      </c>
      <c r="B5685" s="3" t="n">
        <v>25</v>
      </c>
      <c r="C5685" s="38" t="n">
        <v>10</v>
      </c>
      <c r="D5685" s="1" t="n">
        <v>31.8</v>
      </c>
      <c r="E5685" s="3" t="n">
        <v>697.973258023937</v>
      </c>
      <c r="F5685" s="23" t="n">
        <f aca="false">IF(D5685&lt;25, 0.24, 0.24-(0.01/5)*(D5685-25))</f>
        <v>0.2264</v>
      </c>
      <c r="G5685" s="40" t="n">
        <f aca="false">(E5685/1000)*$G$1*F5685</f>
        <v>51770.8877269168</v>
      </c>
      <c r="H5685" s="40" t="n">
        <v>0.353110767330542</v>
      </c>
      <c r="I5685" s="3" t="n">
        <f aca="false">H5685*$J$2</f>
        <v>0</v>
      </c>
      <c r="J5685" s="19" t="n">
        <f aca="false">SUM(I5685+G5685)</f>
        <v>51770.8877269168</v>
      </c>
      <c r="K5685" s="1" t="n">
        <v>6.24</v>
      </c>
      <c r="L5685" s="39" t="n">
        <v>0</v>
      </c>
      <c r="M5685" s="39"/>
      <c r="N5685" s="1" t="n">
        <f aca="false">(2.571*(19.44-D5685)+3.87)*$K$2</f>
        <v>-0</v>
      </c>
      <c r="O5685" s="1" t="n">
        <f aca="false">IF(N5685&gt;0,N5685,0)</f>
        <v>0</v>
      </c>
      <c r="P5685" s="1" t="n">
        <f aca="false">O5685*1.5</f>
        <v>0</v>
      </c>
      <c r="Q5685" s="1" t="n">
        <f aca="false">P5685/(3.6*$Q$2)</f>
        <v>0</v>
      </c>
      <c r="R5685" s="1" t="n">
        <f aca="false">(K5685+L5685)*$R$2</f>
        <v>31200</v>
      </c>
      <c r="S5685" s="19" t="n">
        <f aca="false">J5685-R5685</f>
        <v>20570.8877269168</v>
      </c>
      <c r="T5685" s="1" t="n">
        <f aca="false">IF(S5685&lt;0,S5685/$G$3,0)</f>
        <v>0</v>
      </c>
      <c r="U5685" s="1" t="n">
        <f aca="false">IF(S5685&gt;0,S5685*0.7,0)</f>
        <v>14399.6214088418</v>
      </c>
      <c r="V5685" s="14" t="n">
        <f aca="false">V5684+U5685+T5685</f>
        <v>-34338531.4333475</v>
      </c>
      <c r="W5685" s="19" t="n">
        <f aca="false">V5685/1000</f>
        <v>-34338.5314333475</v>
      </c>
      <c r="X5685" s="19" t="n">
        <f aca="false">W5685*3600000000*2/237000000</f>
        <v>-1043195.891646</v>
      </c>
      <c r="Y5685" s="19" t="n">
        <f aca="false">X5685/30.662</f>
        <v>-34022.4346632966</v>
      </c>
    </row>
    <row r="5686" customFormat="false" ht="17.9" hidden="false" customHeight="false" outlineLevel="0" collapsed="false">
      <c r="A5686" s="2" t="n">
        <v>8</v>
      </c>
      <c r="B5686" s="3" t="n">
        <v>25</v>
      </c>
      <c r="C5686" s="38" t="n">
        <v>11</v>
      </c>
      <c r="D5686" s="1" t="n">
        <v>33.3</v>
      </c>
      <c r="E5686" s="3" t="n">
        <v>909.701089146098</v>
      </c>
      <c r="F5686" s="23" t="n">
        <f aca="false">IF(D5686&lt;25, 0.24, 0.24-(0.01/5)*(D5686-25))</f>
        <v>0.2234</v>
      </c>
      <c r="G5686" s="40" t="n">
        <f aca="false">(E5686/1000)*$G$1*F5686</f>
        <v>66581.3029025384</v>
      </c>
      <c r="H5686" s="40" t="n">
        <v>0.314722918464047</v>
      </c>
      <c r="I5686" s="3" t="n">
        <f aca="false">H5686*$J$2</f>
        <v>0</v>
      </c>
      <c r="J5686" s="19" t="n">
        <f aca="false">SUM(I5686+G5686)</f>
        <v>66581.3029025384</v>
      </c>
      <c r="K5686" s="1" t="n">
        <v>7.44</v>
      </c>
      <c r="L5686" s="39" t="n">
        <v>0</v>
      </c>
      <c r="M5686" s="39"/>
      <c r="N5686" s="1" t="n">
        <f aca="false">(2.571*(19.44-D5686)+3.87)*$K$2</f>
        <v>-0</v>
      </c>
      <c r="O5686" s="1" t="n">
        <f aca="false">IF(N5686&gt;0,N5686,0)</f>
        <v>0</v>
      </c>
      <c r="P5686" s="1" t="n">
        <f aca="false">O5686*1.5</f>
        <v>0</v>
      </c>
      <c r="Q5686" s="1" t="n">
        <f aca="false">P5686/(3.6*$Q$2)</f>
        <v>0</v>
      </c>
      <c r="R5686" s="1" t="n">
        <f aca="false">(K5686+L5686)*$R$2</f>
        <v>37200</v>
      </c>
      <c r="S5686" s="19" t="n">
        <f aca="false">J5686-R5686</f>
        <v>29381.3029025384</v>
      </c>
      <c r="T5686" s="1" t="n">
        <f aca="false">IF(S5686&lt;0,S5686/$G$3,0)</f>
        <v>0</v>
      </c>
      <c r="U5686" s="1" t="n">
        <f aca="false">IF(S5686&gt;0,S5686*0.7,0)</f>
        <v>20566.9120317769</v>
      </c>
      <c r="V5686" s="14" t="n">
        <f aca="false">V5685+U5686+T5686</f>
        <v>-34317964.5213157</v>
      </c>
      <c r="W5686" s="19" t="n">
        <f aca="false">V5686/1000</f>
        <v>-34317.9645213157</v>
      </c>
      <c r="X5686" s="19" t="n">
        <f aca="false">W5686*3600000000*2/237000000</f>
        <v>-1042571.07406529</v>
      </c>
      <c r="Y5686" s="19" t="n">
        <f aca="false">X5686/30.662</f>
        <v>-34002.0570760318</v>
      </c>
    </row>
    <row r="5687" customFormat="false" ht="17.9" hidden="false" customHeight="false" outlineLevel="0" collapsed="false">
      <c r="A5687" s="2" t="n">
        <v>8</v>
      </c>
      <c r="B5687" s="3" t="n">
        <v>25</v>
      </c>
      <c r="C5687" s="38" t="n">
        <v>12</v>
      </c>
      <c r="D5687" s="1" t="n">
        <v>33.9</v>
      </c>
      <c r="E5687" s="3" t="n">
        <v>936.338755407059</v>
      </c>
      <c r="F5687" s="23" t="n">
        <f aca="false">IF(D5687&lt;25, 0.24, 0.24-(0.01/5)*(D5687-25))</f>
        <v>0.2222</v>
      </c>
      <c r="G5687" s="40" t="n">
        <f aca="false">(E5687/1000)*$G$1*F5687</f>
        <v>68162.8059369236</v>
      </c>
      <c r="H5687" s="40" t="n">
        <v>0.28835819693572</v>
      </c>
      <c r="I5687" s="3" t="n">
        <f aca="false">H5687*$J$2</f>
        <v>0</v>
      </c>
      <c r="J5687" s="19" t="n">
        <f aca="false">SUM(I5687+G5687)</f>
        <v>68162.8059369236</v>
      </c>
      <c r="K5687" s="1" t="n">
        <v>7.92</v>
      </c>
      <c r="L5687" s="39" t="n">
        <v>0.29717559012967</v>
      </c>
      <c r="M5687" s="39"/>
      <c r="N5687" s="1" t="n">
        <f aca="false">(2.571*(19.44-D5687)+3.87)*$K$2</f>
        <v>-0</v>
      </c>
      <c r="O5687" s="1" t="n">
        <f aca="false">IF(N5687&gt;0,N5687,0)</f>
        <v>0</v>
      </c>
      <c r="P5687" s="1" t="n">
        <f aca="false">O5687*1.5</f>
        <v>0</v>
      </c>
      <c r="Q5687" s="1" t="n">
        <f aca="false">P5687/(3.6*$Q$2)</f>
        <v>0</v>
      </c>
      <c r="R5687" s="1" t="n">
        <f aca="false">(K5687+L5687)*$R$2</f>
        <v>41085.8779506484</v>
      </c>
      <c r="S5687" s="19" t="n">
        <f aca="false">J5687-R5687</f>
        <v>27076.9279862752</v>
      </c>
      <c r="T5687" s="1" t="n">
        <f aca="false">IF(S5687&lt;0,S5687/$G$3,0)</f>
        <v>0</v>
      </c>
      <c r="U5687" s="1" t="n">
        <f aca="false">IF(S5687&gt;0,S5687*0.7,0)</f>
        <v>18953.8495903927</v>
      </c>
      <c r="V5687" s="14" t="n">
        <f aca="false">V5686+U5687+T5687</f>
        <v>-34299010.6717253</v>
      </c>
      <c r="W5687" s="19" t="n">
        <f aca="false">V5687/1000</f>
        <v>-34299.0106717253</v>
      </c>
      <c r="X5687" s="19" t="n">
        <f aca="false">W5687*3600000000*2/237000000</f>
        <v>-1041995.26091317</v>
      </c>
      <c r="Y5687" s="19" t="n">
        <f aca="false">X5687/30.662</f>
        <v>-33983.2777024713</v>
      </c>
    </row>
    <row r="5688" customFormat="false" ht="17.9" hidden="false" customHeight="false" outlineLevel="0" collapsed="false">
      <c r="A5688" s="2" t="n">
        <v>8</v>
      </c>
      <c r="B5688" s="3" t="n">
        <v>25</v>
      </c>
      <c r="C5688" s="38" t="n">
        <v>13</v>
      </c>
      <c r="D5688" s="1" t="n">
        <v>34.4</v>
      </c>
      <c r="E5688" s="3" t="n">
        <v>891.216602143145</v>
      </c>
      <c r="F5688" s="23" t="n">
        <f aca="false">IF(D5688&lt;25, 0.24, 0.24-(0.01/5)*(D5688-25))</f>
        <v>0.2212</v>
      </c>
      <c r="G5688" s="40" t="n">
        <f aca="false">(E5688/1000)*$G$1*F5688</f>
        <v>64586.0607625432</v>
      </c>
      <c r="H5688" s="40" t="n">
        <v>0.267329666486805</v>
      </c>
      <c r="I5688" s="3" t="n">
        <f aca="false">H5688*$J$2</f>
        <v>0</v>
      </c>
      <c r="J5688" s="19" t="n">
        <f aca="false">SUM(I5688+G5688)</f>
        <v>64586.0607625432</v>
      </c>
      <c r="K5688" s="1" t="n">
        <v>8.32</v>
      </c>
      <c r="L5688" s="39" t="n">
        <v>1.28149799953552</v>
      </c>
      <c r="M5688" s="39"/>
      <c r="N5688" s="1" t="n">
        <f aca="false">(2.571*(19.44-D5688)+3.87)*$K$2</f>
        <v>-0</v>
      </c>
      <c r="O5688" s="1" t="n">
        <f aca="false">IF(N5688&gt;0,N5688,0)</f>
        <v>0</v>
      </c>
      <c r="P5688" s="1" t="n">
        <f aca="false">O5688*1.5</f>
        <v>0</v>
      </c>
      <c r="Q5688" s="1" t="n">
        <f aca="false">P5688/(3.6*$Q$2)</f>
        <v>0</v>
      </c>
      <c r="R5688" s="1" t="n">
        <f aca="false">(K5688+L5688)*$R$2</f>
        <v>48007.4899976776</v>
      </c>
      <c r="S5688" s="19" t="n">
        <f aca="false">J5688-R5688</f>
        <v>16578.5707648655</v>
      </c>
      <c r="T5688" s="1" t="n">
        <f aca="false">IF(S5688&lt;0,S5688/$G$3,0)</f>
        <v>0</v>
      </c>
      <c r="U5688" s="1" t="n">
        <f aca="false">IF(S5688&gt;0,S5688*0.7,0)</f>
        <v>11604.9995354059</v>
      </c>
      <c r="V5688" s="14" t="n">
        <f aca="false">V5687+U5688+T5688</f>
        <v>-34287405.6721899</v>
      </c>
      <c r="W5688" s="19" t="n">
        <f aca="false">V5688/1000</f>
        <v>-34287.4056721899</v>
      </c>
      <c r="X5688" s="19" t="n">
        <f aca="false">W5688*3600000000*2/237000000</f>
        <v>-1041642.70396526</v>
      </c>
      <c r="Y5688" s="19" t="n">
        <f aca="false">X5688/30.662</f>
        <v>-33971.7795305349</v>
      </c>
    </row>
    <row r="5689" customFormat="false" ht="17.9" hidden="false" customHeight="false" outlineLevel="0" collapsed="false">
      <c r="A5689" s="2" t="n">
        <v>8</v>
      </c>
      <c r="B5689" s="3" t="n">
        <v>25</v>
      </c>
      <c r="C5689" s="38" t="n">
        <v>14</v>
      </c>
      <c r="D5689" s="1" t="n">
        <v>35</v>
      </c>
      <c r="E5689" s="3" t="n">
        <v>728.835543891547</v>
      </c>
      <c r="F5689" s="23" t="n">
        <f aca="false">IF(D5689&lt;25, 0.24, 0.24-(0.01/5)*(D5689-25))</f>
        <v>0.22</v>
      </c>
      <c r="G5689" s="40" t="n">
        <f aca="false">(E5689/1000)*$G$1*F5689</f>
        <v>52531.8421957447</v>
      </c>
      <c r="H5689" s="40" t="n">
        <v>0.281743964122857</v>
      </c>
      <c r="I5689" s="3" t="n">
        <f aca="false">H5689*$J$2</f>
        <v>0</v>
      </c>
      <c r="J5689" s="19" t="n">
        <f aca="false">SUM(I5689+G5689)</f>
        <v>52531.8421957447</v>
      </c>
      <c r="K5689" s="1" t="n">
        <v>8.8</v>
      </c>
      <c r="L5689" s="39" t="n">
        <v>1.90903228712986</v>
      </c>
      <c r="M5689" s="39"/>
      <c r="N5689" s="1" t="n">
        <f aca="false">(2.571*(19.44-D5689)+3.87)*$K$2</f>
        <v>-0</v>
      </c>
      <c r="O5689" s="1" t="n">
        <f aca="false">IF(N5689&gt;0,N5689,0)</f>
        <v>0</v>
      </c>
      <c r="P5689" s="1" t="n">
        <f aca="false">O5689*1.5</f>
        <v>0</v>
      </c>
      <c r="Q5689" s="1" t="n">
        <f aca="false">P5689/(3.6*$Q$2)</f>
        <v>0</v>
      </c>
      <c r="R5689" s="1" t="n">
        <f aca="false">(K5689+L5689)*$R$2</f>
        <v>53545.1614356493</v>
      </c>
      <c r="S5689" s="19" t="n">
        <f aca="false">J5689-R5689</f>
        <v>-1013.3192399046</v>
      </c>
      <c r="T5689" s="1" t="n">
        <f aca="false">IF(S5689&lt;0,S5689/$G$3,0)</f>
        <v>-1447.59891414943</v>
      </c>
      <c r="U5689" s="1" t="n">
        <f aca="false">IF(S5689&gt;0,S5689*0.7,0)</f>
        <v>0</v>
      </c>
      <c r="V5689" s="14" t="n">
        <f aca="false">V5688+U5689+T5689</f>
        <v>-34288853.271104</v>
      </c>
      <c r="W5689" s="19" t="n">
        <f aca="false">V5689/1000</f>
        <v>-34288.853271104</v>
      </c>
      <c r="X5689" s="19" t="n">
        <f aca="false">W5689*3600000000*2/237000000</f>
        <v>-1041686.68165379</v>
      </c>
      <c r="Y5689" s="19" t="n">
        <f aca="false">X5689/30.662</f>
        <v>-33973.2138038547</v>
      </c>
    </row>
    <row r="5690" customFormat="false" ht="17.9" hidden="false" customHeight="false" outlineLevel="0" collapsed="false">
      <c r="A5690" s="2" t="n">
        <v>8</v>
      </c>
      <c r="B5690" s="3" t="n">
        <v>25</v>
      </c>
      <c r="C5690" s="38" t="n">
        <v>15</v>
      </c>
      <c r="D5690" s="1" t="n">
        <v>34.6</v>
      </c>
      <c r="E5690" s="3" t="n">
        <v>597.595005590171</v>
      </c>
      <c r="F5690" s="23" t="n">
        <f aca="false">IF(D5690&lt;25, 0.24, 0.24-(0.01/5)*(D5690-25))</f>
        <v>0.2208</v>
      </c>
      <c r="G5690" s="40" t="n">
        <f aca="false">(E5690/1000)*$G$1*F5690</f>
        <v>43229.1239215046</v>
      </c>
      <c r="H5690" s="40" t="n">
        <v>0.277036202006548</v>
      </c>
      <c r="I5690" s="3" t="n">
        <f aca="false">H5690*$J$2</f>
        <v>0</v>
      </c>
      <c r="J5690" s="19" t="n">
        <f aca="false">SUM(I5690+G5690)</f>
        <v>43229.1239215046</v>
      </c>
      <c r="K5690" s="1" t="n">
        <v>8.48</v>
      </c>
      <c r="L5690" s="39" t="n">
        <v>4.17163715393845</v>
      </c>
      <c r="M5690" s="39"/>
      <c r="N5690" s="1" t="n">
        <f aca="false">(2.571*(19.44-D5690)+3.87)*$K$2</f>
        <v>-0</v>
      </c>
      <c r="O5690" s="1" t="n">
        <f aca="false">IF(N5690&gt;0,N5690,0)</f>
        <v>0</v>
      </c>
      <c r="P5690" s="1" t="n">
        <f aca="false">O5690*1.5</f>
        <v>0</v>
      </c>
      <c r="Q5690" s="1" t="n">
        <f aca="false">P5690/(3.6*$Q$2)</f>
        <v>0</v>
      </c>
      <c r="R5690" s="1" t="n">
        <f aca="false">(K5690+L5690)*$R$2</f>
        <v>63258.1857696923</v>
      </c>
      <c r="S5690" s="19" t="n">
        <f aca="false">J5690-R5690</f>
        <v>-20029.0618481877</v>
      </c>
      <c r="T5690" s="1" t="n">
        <f aca="false">IF(S5690&lt;0,S5690/$G$3,0)</f>
        <v>-28612.945497411</v>
      </c>
      <c r="U5690" s="1" t="n">
        <f aca="false">IF(S5690&gt;0,S5690*0.7,0)</f>
        <v>0</v>
      </c>
      <c r="V5690" s="14" t="n">
        <f aca="false">V5689+U5690+T5690</f>
        <v>-34317466.2166014</v>
      </c>
      <c r="W5690" s="19" t="n">
        <f aca="false">V5690/1000</f>
        <v>-34317.4662166014</v>
      </c>
      <c r="X5690" s="19" t="n">
        <f aca="false">W5690*3600000000*2/237000000</f>
        <v>-1042555.93569422</v>
      </c>
      <c r="Y5690" s="19" t="n">
        <f aca="false">X5690/30.662</f>
        <v>-34001.5633583661</v>
      </c>
    </row>
    <row r="5691" customFormat="false" ht="17.9" hidden="false" customHeight="false" outlineLevel="0" collapsed="false">
      <c r="A5691" s="2" t="n">
        <v>8</v>
      </c>
      <c r="B5691" s="3" t="n">
        <v>25</v>
      </c>
      <c r="C5691" s="38" t="n">
        <v>16</v>
      </c>
      <c r="D5691" s="1" t="n">
        <v>34.3</v>
      </c>
      <c r="E5691" s="3" t="n">
        <v>411.835835771618</v>
      </c>
      <c r="F5691" s="23" t="n">
        <f aca="false">IF(D5691&lt;25, 0.24, 0.24-(0.01/5)*(D5691-25))</f>
        <v>0.2214</v>
      </c>
      <c r="G5691" s="40" t="n">
        <f aca="false">(E5691/1000)*$G$1*F5691</f>
        <v>29872.5403525312</v>
      </c>
      <c r="H5691" s="40" t="n">
        <v>0.286285557197858</v>
      </c>
      <c r="I5691" s="3" t="n">
        <f aca="false">H5691*$J$2</f>
        <v>0</v>
      </c>
      <c r="J5691" s="19" t="n">
        <f aca="false">SUM(I5691+G5691)</f>
        <v>29872.5403525312</v>
      </c>
      <c r="K5691" s="1" t="n">
        <v>8.24</v>
      </c>
      <c r="L5691" s="39" t="n">
        <v>5.24861760867041</v>
      </c>
      <c r="M5691" s="39"/>
      <c r="N5691" s="1" t="n">
        <f aca="false">(2.571*(19.44-D5691)+3.87)*$K$2</f>
        <v>-0</v>
      </c>
      <c r="O5691" s="1" t="n">
        <f aca="false">IF(N5691&gt;0,N5691,0)</f>
        <v>0</v>
      </c>
      <c r="P5691" s="1" t="n">
        <f aca="false">O5691*1.5</f>
        <v>0</v>
      </c>
      <c r="Q5691" s="1" t="n">
        <f aca="false">P5691/(3.6*$Q$2)</f>
        <v>0</v>
      </c>
      <c r="R5691" s="1" t="n">
        <f aca="false">(K5691+L5691)*$R$2</f>
        <v>67443.0880433521</v>
      </c>
      <c r="S5691" s="19" t="n">
        <f aca="false">J5691-R5691</f>
        <v>-37570.5476908209</v>
      </c>
      <c r="T5691" s="1" t="n">
        <f aca="false">IF(S5691&lt;0,S5691/$G$3,0)</f>
        <v>-53672.210986887</v>
      </c>
      <c r="U5691" s="1" t="n">
        <f aca="false">IF(S5691&gt;0,S5691*0.7,0)</f>
        <v>0</v>
      </c>
      <c r="V5691" s="14" t="n">
        <f aca="false">V5690+U5691+T5691</f>
        <v>-34371138.4275883</v>
      </c>
      <c r="W5691" s="19" t="n">
        <f aca="false">V5691/1000</f>
        <v>-34371.1384275883</v>
      </c>
      <c r="X5691" s="19" t="n">
        <f aca="false">W5691*3600000000*2/237000000</f>
        <v>-1044186.4838761</v>
      </c>
      <c r="Y5691" s="19" t="n">
        <f aca="false">X5691/30.662</f>
        <v>-34054.7415001012</v>
      </c>
    </row>
    <row r="5692" customFormat="false" ht="17.9" hidden="false" customHeight="false" outlineLevel="0" collapsed="false">
      <c r="A5692" s="2" t="n">
        <v>8</v>
      </c>
      <c r="B5692" s="3" t="n">
        <v>25</v>
      </c>
      <c r="C5692" s="38" t="n">
        <v>17</v>
      </c>
      <c r="D5692" s="1" t="n">
        <v>33.9</v>
      </c>
      <c r="E5692" s="3" t="n">
        <v>196.900735554257</v>
      </c>
      <c r="F5692" s="23" t="n">
        <f aca="false">IF(D5692&lt;25, 0.24, 0.24-(0.01/5)*(D5692-25))</f>
        <v>0.2222</v>
      </c>
      <c r="G5692" s="40" t="n">
        <f aca="false">(E5692/1000)*$G$1*F5692</f>
        <v>14333.8151378639</v>
      </c>
      <c r="H5692" s="40" t="n">
        <v>0.32672173333957</v>
      </c>
      <c r="I5692" s="3" t="n">
        <f aca="false">H5692*$J$2</f>
        <v>0</v>
      </c>
      <c r="J5692" s="19" t="n">
        <f aca="false">SUM(I5692+G5692)</f>
        <v>14333.8151378639</v>
      </c>
      <c r="K5692" s="1" t="n">
        <v>7.92</v>
      </c>
      <c r="L5692" s="39" t="n">
        <v>4.93254463653958</v>
      </c>
      <c r="M5692" s="39"/>
      <c r="N5692" s="1" t="n">
        <f aca="false">(2.571*(19.44-D5692)+3.87)*$K$2</f>
        <v>-0</v>
      </c>
      <c r="O5692" s="1" t="n">
        <f aca="false">IF(N5692&gt;0,N5692,0)</f>
        <v>0</v>
      </c>
      <c r="P5692" s="1" t="n">
        <f aca="false">O5692*1.5</f>
        <v>0</v>
      </c>
      <c r="Q5692" s="1" t="n">
        <f aca="false">P5692/(3.6*$Q$2)</f>
        <v>0</v>
      </c>
      <c r="R5692" s="1" t="n">
        <f aca="false">(K5692+L5692)*$R$2</f>
        <v>64262.7231826979</v>
      </c>
      <c r="S5692" s="19" t="n">
        <f aca="false">J5692-R5692</f>
        <v>-49928.908044834</v>
      </c>
      <c r="T5692" s="1" t="n">
        <f aca="false">IF(S5692&lt;0,S5692/$G$3,0)</f>
        <v>-71327.01149262</v>
      </c>
      <c r="U5692" s="1" t="n">
        <f aca="false">IF(S5692&gt;0,S5692*0.7,0)</f>
        <v>0</v>
      </c>
      <c r="V5692" s="14" t="n">
        <f aca="false">V5691+U5692+T5692</f>
        <v>-34442465.439081</v>
      </c>
      <c r="W5692" s="19" t="n">
        <f aca="false">V5692/1000</f>
        <v>-34442.465439081</v>
      </c>
      <c r="X5692" s="19" t="n">
        <f aca="false">W5692*3600000000*2/237000000</f>
        <v>-1046353.38042778</v>
      </c>
      <c r="Y5692" s="19" t="n">
        <f aca="false">X5692/30.662</f>
        <v>-34125.4119244595</v>
      </c>
    </row>
    <row r="5693" customFormat="false" ht="17.9" hidden="false" customHeight="false" outlineLevel="0" collapsed="false">
      <c r="A5693" s="2" t="n">
        <v>8</v>
      </c>
      <c r="B5693" s="3" t="n">
        <v>25</v>
      </c>
      <c r="C5693" s="38" t="n">
        <v>18</v>
      </c>
      <c r="D5693" s="1" t="n">
        <v>32.6</v>
      </c>
      <c r="E5693" s="3" t="n">
        <v>28.1472838065775</v>
      </c>
      <c r="F5693" s="23" t="n">
        <f aca="false">IF(D5693&lt;25, 0.24, 0.24-(0.01/5)*(D5693-25))</f>
        <v>0.2248</v>
      </c>
      <c r="G5693" s="40" t="n">
        <f aca="false">(E5693/1000)*$G$1*F5693</f>
        <v>2073.01862953582</v>
      </c>
      <c r="H5693" s="40" t="n">
        <v>0.375409929718134</v>
      </c>
      <c r="I5693" s="3" t="n">
        <f aca="false">H5693*$J$2</f>
        <v>0</v>
      </c>
      <c r="J5693" s="19" t="n">
        <f aca="false">SUM(I5693+G5693)</f>
        <v>2073.01862953582</v>
      </c>
      <c r="K5693" s="1" t="n">
        <v>6.88</v>
      </c>
      <c r="L5693" s="39" t="n">
        <v>4.77617874851945</v>
      </c>
      <c r="M5693" s="39"/>
      <c r="N5693" s="1" t="n">
        <f aca="false">(2.571*(19.44-D5693)+3.87)*$K$2</f>
        <v>-0</v>
      </c>
      <c r="O5693" s="1" t="n">
        <f aca="false">IF(N5693&gt;0,N5693,0)</f>
        <v>0</v>
      </c>
      <c r="P5693" s="1" t="n">
        <f aca="false">O5693*1.5</f>
        <v>0</v>
      </c>
      <c r="Q5693" s="1" t="n">
        <f aca="false">P5693/(3.6*$Q$2)</f>
        <v>0</v>
      </c>
      <c r="R5693" s="1" t="n">
        <f aca="false">(K5693+L5693)*$R$2</f>
        <v>58280.8937425973</v>
      </c>
      <c r="S5693" s="19" t="n">
        <f aca="false">J5693-R5693</f>
        <v>-56207.8751130614</v>
      </c>
      <c r="T5693" s="1" t="n">
        <f aca="false">IF(S5693&lt;0,S5693/$G$3,0)</f>
        <v>-80296.9644472306</v>
      </c>
      <c r="U5693" s="1" t="n">
        <f aca="false">IF(S5693&gt;0,S5693*0.7,0)</f>
        <v>0</v>
      </c>
      <c r="V5693" s="14" t="n">
        <f aca="false">V5692+U5693+T5693</f>
        <v>-34522762.4035282</v>
      </c>
      <c r="W5693" s="19" t="n">
        <f aca="false">V5693/1000</f>
        <v>-34522.7624035282</v>
      </c>
      <c r="X5693" s="19" t="n">
        <f aca="false">W5693*3600000000*2/237000000</f>
        <v>-1048792.78187934</v>
      </c>
      <c r="Y5693" s="19" t="n">
        <f aca="false">X5693/30.662</f>
        <v>-34204.9697305896</v>
      </c>
    </row>
    <row r="5694" customFormat="false" ht="17.9" hidden="false" customHeight="false" outlineLevel="0" collapsed="false">
      <c r="A5694" s="2" t="n">
        <v>8</v>
      </c>
      <c r="B5694" s="3" t="n">
        <v>25</v>
      </c>
      <c r="C5694" s="38" t="n">
        <v>19</v>
      </c>
      <c r="D5694" s="1" t="n">
        <v>31.3</v>
      </c>
      <c r="E5694" s="3" t="n">
        <v>0</v>
      </c>
      <c r="F5694" s="23" t="n">
        <f aca="false">IF(D5694&lt;25, 0.24, 0.24-(0.01/5)*(D5694-25))</f>
        <v>0.2274</v>
      </c>
      <c r="G5694" s="40" t="n">
        <f aca="false">(E5694/1000)*$G$1*F5694</f>
        <v>0</v>
      </c>
      <c r="H5694" s="40" t="n">
        <v>0.413903822444166</v>
      </c>
      <c r="I5694" s="3" t="n">
        <f aca="false">H5694*$J$2</f>
        <v>0</v>
      </c>
      <c r="J5694" s="19" t="n">
        <f aca="false">SUM(I5694+G5694)</f>
        <v>0</v>
      </c>
      <c r="K5694" s="1" t="n">
        <v>5.84</v>
      </c>
      <c r="L5694" s="39" t="n">
        <v>3.03332027516934</v>
      </c>
      <c r="M5694" s="39"/>
      <c r="N5694" s="1" t="n">
        <f aca="false">(2.571*(19.44-D5694)+3.87)*$K$2</f>
        <v>-0</v>
      </c>
      <c r="O5694" s="1" t="n">
        <f aca="false">IF(N5694&gt;0,N5694,0)</f>
        <v>0</v>
      </c>
      <c r="P5694" s="1" t="n">
        <f aca="false">O5694*1.5</f>
        <v>0</v>
      </c>
      <c r="Q5694" s="1" t="n">
        <f aca="false">P5694/(3.6*$Q$2)</f>
        <v>0</v>
      </c>
      <c r="R5694" s="1" t="n">
        <f aca="false">(K5694+L5694)*$R$2</f>
        <v>44366.6013758467</v>
      </c>
      <c r="S5694" s="19" t="n">
        <f aca="false">J5694-R5694</f>
        <v>-44366.6013758467</v>
      </c>
      <c r="T5694" s="1" t="n">
        <f aca="false">IF(S5694&lt;0,S5694/$G$3,0)</f>
        <v>-63380.8591083524</v>
      </c>
      <c r="U5694" s="1" t="n">
        <f aca="false">IF(S5694&gt;0,S5694*0.7,0)</f>
        <v>0</v>
      </c>
      <c r="V5694" s="14" t="n">
        <f aca="false">V5693+U5694+T5694</f>
        <v>-34586143.2626365</v>
      </c>
      <c r="W5694" s="19" t="n">
        <f aca="false">V5694/1000</f>
        <v>-34586.1432626365</v>
      </c>
      <c r="X5694" s="19" t="n">
        <f aca="false">W5694*3600000000*2/237000000</f>
        <v>-1050718.27633326</v>
      </c>
      <c r="Y5694" s="19" t="n">
        <f aca="false">X5694/30.662</f>
        <v>-34267.7671493465</v>
      </c>
    </row>
    <row r="5695" customFormat="false" ht="17.9" hidden="false" customHeight="false" outlineLevel="0" collapsed="false">
      <c r="A5695" s="2" t="n">
        <v>8</v>
      </c>
      <c r="B5695" s="3" t="n">
        <v>25</v>
      </c>
      <c r="C5695" s="38" t="n">
        <v>20</v>
      </c>
      <c r="D5695" s="1" t="n">
        <v>30</v>
      </c>
      <c r="E5695" s="3" t="n">
        <v>0</v>
      </c>
      <c r="F5695" s="23" t="n">
        <f aca="false">IF(D5695&lt;25, 0.24, 0.24-(0.01/5)*(D5695-25))</f>
        <v>0.23</v>
      </c>
      <c r="G5695" s="40" t="n">
        <f aca="false">(E5695/1000)*$G$1*F5695</f>
        <v>0</v>
      </c>
      <c r="H5695" s="40" t="n">
        <v>0.479661509194306</v>
      </c>
      <c r="I5695" s="3" t="n">
        <f aca="false">H5695*$J$2</f>
        <v>0</v>
      </c>
      <c r="J5695" s="19" t="n">
        <f aca="false">SUM(I5695+G5695)</f>
        <v>0</v>
      </c>
      <c r="K5695" s="1" t="n">
        <v>4.8</v>
      </c>
      <c r="L5695" s="39" t="n">
        <v>1.06483034267467</v>
      </c>
      <c r="M5695" s="39"/>
      <c r="N5695" s="1" t="n">
        <f aca="false">(2.571*(19.44-D5695)+3.87)*$K$2</f>
        <v>-0</v>
      </c>
      <c r="O5695" s="1" t="n">
        <f aca="false">IF(N5695&gt;0,N5695,0)</f>
        <v>0</v>
      </c>
      <c r="P5695" s="1" t="n">
        <f aca="false">O5695*1.5</f>
        <v>0</v>
      </c>
      <c r="Q5695" s="1" t="n">
        <f aca="false">P5695/(3.6*$Q$2)</f>
        <v>0</v>
      </c>
      <c r="R5695" s="1" t="n">
        <f aca="false">(K5695+L5695)*$R$2</f>
        <v>29324.1517133733</v>
      </c>
      <c r="S5695" s="19" t="n">
        <f aca="false">J5695-R5695</f>
        <v>-29324.1517133733</v>
      </c>
      <c r="T5695" s="1" t="n">
        <f aca="false">IF(S5695&lt;0,S5695/$G$3,0)</f>
        <v>-41891.6453048191</v>
      </c>
      <c r="U5695" s="1" t="n">
        <f aca="false">IF(S5695&gt;0,S5695*0.7,0)</f>
        <v>0</v>
      </c>
      <c r="V5695" s="14" t="n">
        <f aca="false">V5694+U5695+T5695</f>
        <v>-34628034.9079414</v>
      </c>
      <c r="W5695" s="19" t="n">
        <f aca="false">V5695/1000</f>
        <v>-34628.0349079414</v>
      </c>
      <c r="X5695" s="19" t="n">
        <f aca="false">W5695*3600000000*2/237000000</f>
        <v>-1051990.93391214</v>
      </c>
      <c r="Y5695" s="19" t="n">
        <f aca="false">X5695/30.662</f>
        <v>-34309.2731691391</v>
      </c>
    </row>
    <row r="5696" customFormat="false" ht="17.9" hidden="false" customHeight="false" outlineLevel="0" collapsed="false">
      <c r="A5696" s="2" t="n">
        <v>8</v>
      </c>
      <c r="B5696" s="3" t="n">
        <v>25</v>
      </c>
      <c r="C5696" s="38" t="n">
        <v>21</v>
      </c>
      <c r="D5696" s="1" t="n">
        <v>29.4</v>
      </c>
      <c r="E5696" s="3" t="n">
        <v>0</v>
      </c>
      <c r="F5696" s="23" t="n">
        <f aca="false">IF(D5696&lt;25, 0.24, 0.24-(0.01/5)*(D5696-25))</f>
        <v>0.2312</v>
      </c>
      <c r="G5696" s="40" t="n">
        <f aca="false">(E5696/1000)*$G$1*F5696</f>
        <v>0</v>
      </c>
      <c r="H5696" s="40" t="n">
        <v>0.557766443940625</v>
      </c>
      <c r="I5696" s="3" t="n">
        <f aca="false">H5696*$J$2</f>
        <v>0</v>
      </c>
      <c r="J5696" s="19" t="n">
        <f aca="false">SUM(I5696+G5696)</f>
        <v>0</v>
      </c>
      <c r="K5696" s="1" t="n">
        <v>4.32</v>
      </c>
      <c r="L5696" s="39" t="n">
        <v>0.0138663400425789</v>
      </c>
      <c r="M5696" s="39"/>
      <c r="N5696" s="1" t="n">
        <f aca="false">(2.571*(19.44-D5696)+3.87)*$K$2</f>
        <v>-0</v>
      </c>
      <c r="O5696" s="1" t="n">
        <f aca="false">IF(N5696&gt;0,N5696,0)</f>
        <v>0</v>
      </c>
      <c r="P5696" s="1" t="n">
        <f aca="false">O5696*1.5</f>
        <v>0</v>
      </c>
      <c r="Q5696" s="1" t="n">
        <f aca="false">P5696/(3.6*$Q$2)</f>
        <v>0</v>
      </c>
      <c r="R5696" s="1" t="n">
        <f aca="false">(K5696+L5696)*$R$2</f>
        <v>21669.3317002129</v>
      </c>
      <c r="S5696" s="19" t="n">
        <f aca="false">J5696-R5696</f>
        <v>-21669.3317002129</v>
      </c>
      <c r="T5696" s="1" t="n">
        <f aca="false">IF(S5696&lt;0,S5696/$G$3,0)</f>
        <v>-30956.1881431613</v>
      </c>
      <c r="U5696" s="1" t="n">
        <f aca="false">IF(S5696&gt;0,S5696*0.7,0)</f>
        <v>0</v>
      </c>
      <c r="V5696" s="14" t="n">
        <f aca="false">V5695+U5696+T5696</f>
        <v>-34658991.0960845</v>
      </c>
      <c r="W5696" s="19" t="n">
        <f aca="false">V5696/1000</f>
        <v>-34658.9910960845</v>
      </c>
      <c r="X5696" s="19" t="n">
        <f aca="false">W5696*3600000000*2/237000000</f>
        <v>-1052931.37507092</v>
      </c>
      <c r="Y5696" s="19" t="n">
        <f aca="false">X5696/30.662</f>
        <v>-34339.9443960251</v>
      </c>
    </row>
    <row r="5697" customFormat="false" ht="17.9" hidden="false" customHeight="false" outlineLevel="0" collapsed="false">
      <c r="A5697" s="2" t="n">
        <v>8</v>
      </c>
      <c r="B5697" s="3" t="n">
        <v>25</v>
      </c>
      <c r="C5697" s="38" t="n">
        <v>22</v>
      </c>
      <c r="D5697" s="1" t="n">
        <v>28.9</v>
      </c>
      <c r="E5697" s="3" t="n">
        <v>0</v>
      </c>
      <c r="F5697" s="23" t="n">
        <f aca="false">IF(D5697&lt;25, 0.24, 0.24-(0.01/5)*(D5697-25))</f>
        <v>0.2322</v>
      </c>
      <c r="G5697" s="40" t="n">
        <f aca="false">(E5697/1000)*$G$1*F5697</f>
        <v>0</v>
      </c>
      <c r="H5697" s="40" t="n">
        <v>0.574714207736568</v>
      </c>
      <c r="I5697" s="3" t="n">
        <f aca="false">H5697*$J$2</f>
        <v>0</v>
      </c>
      <c r="J5697" s="19" t="n">
        <f aca="false">SUM(I5697+G5697)</f>
        <v>0</v>
      </c>
      <c r="K5697" s="1" t="n">
        <v>3.92</v>
      </c>
      <c r="L5697" s="39" t="n">
        <v>0.786457850628993</v>
      </c>
      <c r="M5697" s="39"/>
      <c r="N5697" s="1" t="n">
        <f aca="false">(2.571*(19.44-D5697)+3.87)*$K$2</f>
        <v>-0</v>
      </c>
      <c r="O5697" s="1" t="n">
        <f aca="false">IF(N5697&gt;0,N5697,0)</f>
        <v>0</v>
      </c>
      <c r="P5697" s="1" t="n">
        <f aca="false">O5697*1.5</f>
        <v>0</v>
      </c>
      <c r="Q5697" s="1" t="n">
        <f aca="false">P5697/(3.6*$Q$2)</f>
        <v>0</v>
      </c>
      <c r="R5697" s="1" t="n">
        <f aca="false">(K5697+L5697)*$R$2</f>
        <v>23532.289253145</v>
      </c>
      <c r="S5697" s="19" t="n">
        <f aca="false">J5697-R5697</f>
        <v>-23532.289253145</v>
      </c>
      <c r="T5697" s="1" t="n">
        <f aca="false">IF(S5697&lt;0,S5697/$G$3,0)</f>
        <v>-33617.5560759214</v>
      </c>
      <c r="U5697" s="1" t="n">
        <f aca="false">IF(S5697&gt;0,S5697*0.7,0)</f>
        <v>0</v>
      </c>
      <c r="V5697" s="14" t="n">
        <f aca="false">V5696+U5697+T5697</f>
        <v>-34692608.6521604</v>
      </c>
      <c r="W5697" s="19" t="n">
        <f aca="false">V5697/1000</f>
        <v>-34692.6086521604</v>
      </c>
      <c r="X5697" s="19" t="n">
        <f aca="false">W5697*3600000000*2/237000000</f>
        <v>-1053952.66791374</v>
      </c>
      <c r="Y5697" s="19" t="n">
        <f aca="false">X5697/30.662</f>
        <v>-34373.2524921315</v>
      </c>
    </row>
    <row r="5698" customFormat="false" ht="17.9" hidden="false" customHeight="false" outlineLevel="0" collapsed="false">
      <c r="A5698" s="2" t="n">
        <v>8</v>
      </c>
      <c r="B5698" s="3" t="n">
        <v>25</v>
      </c>
      <c r="C5698" s="38" t="n">
        <v>23</v>
      </c>
      <c r="D5698" s="1" t="n">
        <v>28.3</v>
      </c>
      <c r="E5698" s="3" t="n">
        <v>0</v>
      </c>
      <c r="F5698" s="23" t="n">
        <f aca="false">IF(D5698&lt;25, 0.24, 0.24-(0.01/5)*(D5698-25))</f>
        <v>0.2334</v>
      </c>
      <c r="G5698" s="40" t="n">
        <f aca="false">(E5698/1000)*$G$1*F5698</f>
        <v>0</v>
      </c>
      <c r="H5698" s="40" t="n">
        <v>0.555110659313286</v>
      </c>
      <c r="I5698" s="3" t="n">
        <f aca="false">H5698*$J$2</f>
        <v>0</v>
      </c>
      <c r="J5698" s="19" t="n">
        <f aca="false">SUM(I5698+G5698)</f>
        <v>0</v>
      </c>
      <c r="K5698" s="1" t="n">
        <v>3.44</v>
      </c>
      <c r="L5698" s="39" t="n">
        <v>1.1237318954132</v>
      </c>
      <c r="M5698" s="39"/>
      <c r="N5698" s="1" t="n">
        <f aca="false">(2.571*(19.44-D5698)+3.87)*$K$2</f>
        <v>-0</v>
      </c>
      <c r="O5698" s="1" t="n">
        <f aca="false">IF(N5698&gt;0,N5698,0)</f>
        <v>0</v>
      </c>
      <c r="P5698" s="1" t="n">
        <f aca="false">O5698*1.5</f>
        <v>0</v>
      </c>
      <c r="Q5698" s="1" t="n">
        <f aca="false">P5698/(3.6*$Q$2)</f>
        <v>0</v>
      </c>
      <c r="R5698" s="1" t="n">
        <f aca="false">(K5698+L5698)*$R$2</f>
        <v>22818.659477066</v>
      </c>
      <c r="S5698" s="19" t="n">
        <f aca="false">J5698-R5698</f>
        <v>-22818.659477066</v>
      </c>
      <c r="T5698" s="1" t="n">
        <f aca="false">IF(S5698&lt;0,S5698/$G$3,0)</f>
        <v>-32598.0849672371</v>
      </c>
      <c r="U5698" s="1" t="n">
        <f aca="false">IF(S5698&gt;0,S5698*0.7,0)</f>
        <v>0</v>
      </c>
      <c r="V5698" s="14" t="n">
        <f aca="false">V5697+U5698+T5698</f>
        <v>-34725206.7371277</v>
      </c>
      <c r="W5698" s="19" t="n">
        <f aca="false">V5698/1000</f>
        <v>-34725.2067371277</v>
      </c>
      <c r="X5698" s="19" t="n">
        <f aca="false">W5698*3600000000*2/237000000</f>
        <v>-1054942.98948236</v>
      </c>
      <c r="Y5698" s="19" t="n">
        <f aca="false">X5698/30.662</f>
        <v>-34405.5505016751</v>
      </c>
    </row>
    <row r="5699" customFormat="false" ht="17.9" hidden="false" customHeight="false" outlineLevel="0" collapsed="false">
      <c r="A5699" s="2" t="n">
        <v>8</v>
      </c>
      <c r="B5699" s="3" t="n">
        <v>26</v>
      </c>
      <c r="C5699" s="38" t="n">
        <v>0</v>
      </c>
      <c r="D5699" s="1" t="n">
        <v>27.6</v>
      </c>
      <c r="E5699" s="3" t="n">
        <v>0</v>
      </c>
      <c r="F5699" s="23" t="n">
        <f aca="false">IF(D5699&lt;25, 0.24, 0.24-(0.01/5)*(D5699-25))</f>
        <v>0.2348</v>
      </c>
      <c r="G5699" s="40" t="n">
        <f aca="false">(E5699/1000)*$G$1*F5699</f>
        <v>0</v>
      </c>
      <c r="H5699" s="40" t="n">
        <v>0.544673583373156</v>
      </c>
      <c r="I5699" s="3" t="n">
        <f aca="false">H5699*$J$2</f>
        <v>0</v>
      </c>
      <c r="J5699" s="19" t="n">
        <f aca="false">SUM(I5699+G5699)</f>
        <v>0</v>
      </c>
      <c r="K5699" s="1" t="n">
        <v>2.88</v>
      </c>
      <c r="L5699" s="39" t="n">
        <v>1.11991071163151</v>
      </c>
      <c r="M5699" s="39"/>
      <c r="N5699" s="1" t="n">
        <f aca="false">(2.571*(19.44-D5699)+3.87)*$K$2</f>
        <v>-0</v>
      </c>
      <c r="O5699" s="1" t="n">
        <f aca="false">IF(N5699&gt;0,N5699,0)</f>
        <v>0</v>
      </c>
      <c r="P5699" s="1" t="n">
        <f aca="false">O5699*1.5</f>
        <v>0</v>
      </c>
      <c r="Q5699" s="1" t="n">
        <f aca="false">P5699/(3.6*$Q$2)</f>
        <v>0</v>
      </c>
      <c r="R5699" s="1" t="n">
        <f aca="false">(K5699+L5699)*$R$2</f>
        <v>19999.5535581576</v>
      </c>
      <c r="S5699" s="19" t="n">
        <f aca="false">J5699-R5699</f>
        <v>-19999.5535581576</v>
      </c>
      <c r="T5699" s="1" t="n">
        <f aca="false">IF(S5699&lt;0,S5699/$G$3,0)</f>
        <v>-28570.7907973679</v>
      </c>
      <c r="U5699" s="1" t="n">
        <f aca="false">IF(S5699&gt;0,S5699*0.7,0)</f>
        <v>0</v>
      </c>
      <c r="V5699" s="14" t="n">
        <f aca="false">V5698+U5699+T5699</f>
        <v>-34753777.5279251</v>
      </c>
      <c r="W5699" s="19" t="n">
        <f aca="false">V5699/1000</f>
        <v>-34753.7775279251</v>
      </c>
      <c r="X5699" s="19" t="n">
        <f aca="false">W5699*3600000000*2/237000000</f>
        <v>-1055810.96287367</v>
      </c>
      <c r="Y5699" s="19" t="n">
        <f aca="false">X5699/30.662</f>
        <v>-34433.8582895334</v>
      </c>
    </row>
    <row r="5700" customFormat="false" ht="17.9" hidden="false" customHeight="false" outlineLevel="0" collapsed="false">
      <c r="A5700" s="2" t="n">
        <v>8</v>
      </c>
      <c r="B5700" s="3" t="n">
        <v>26</v>
      </c>
      <c r="C5700" s="38" t="n">
        <v>1</v>
      </c>
      <c r="D5700" s="1" t="n">
        <v>26.8</v>
      </c>
      <c r="E5700" s="3" t="n">
        <v>0</v>
      </c>
      <c r="F5700" s="23" t="n">
        <f aca="false">IF(D5700&lt;25, 0.24, 0.24-(0.01/5)*(D5700-25))</f>
        <v>0.2364</v>
      </c>
      <c r="G5700" s="40" t="n">
        <f aca="false">(E5700/1000)*$G$1*F5700</f>
        <v>0</v>
      </c>
      <c r="H5700" s="40" t="n">
        <v>0.542031400350072</v>
      </c>
      <c r="I5700" s="3" t="n">
        <f aca="false">H5700*$J$2</f>
        <v>0</v>
      </c>
      <c r="J5700" s="19" t="n">
        <f aca="false">SUM(I5700+G5700)</f>
        <v>0</v>
      </c>
      <c r="K5700" s="1" t="n">
        <v>2.24</v>
      </c>
      <c r="L5700" s="39" t="n">
        <v>2.85997499202632</v>
      </c>
      <c r="M5700" s="39"/>
      <c r="N5700" s="1" t="n">
        <f aca="false">(2.571*(19.44-D5700)+3.87)*$K$2</f>
        <v>-0</v>
      </c>
      <c r="O5700" s="1" t="n">
        <f aca="false">IF(N5700&gt;0,N5700,0)</f>
        <v>0</v>
      </c>
      <c r="P5700" s="1" t="n">
        <f aca="false">O5700*1.5</f>
        <v>0</v>
      </c>
      <c r="Q5700" s="1" t="n">
        <f aca="false">P5700/(3.6*$Q$2)</f>
        <v>0</v>
      </c>
      <c r="R5700" s="1" t="n">
        <f aca="false">(K5700+L5700)*$R$2</f>
        <v>25499.8749601316</v>
      </c>
      <c r="S5700" s="19" t="n">
        <f aca="false">J5700-R5700</f>
        <v>-25499.8749601316</v>
      </c>
      <c r="T5700" s="1" t="n">
        <f aca="false">IF(S5700&lt;0,S5700/$G$3,0)</f>
        <v>-36428.392800188</v>
      </c>
      <c r="U5700" s="1" t="n">
        <f aca="false">IF(S5700&gt;0,S5700*0.7,0)</f>
        <v>0</v>
      </c>
      <c r="V5700" s="14" t="n">
        <f aca="false">V5699+U5700+T5700</f>
        <v>-34790205.9207252</v>
      </c>
      <c r="W5700" s="19" t="n">
        <f aca="false">V5700/1000</f>
        <v>-34790.2059207252</v>
      </c>
      <c r="X5700" s="19" t="n">
        <f aca="false">W5700*3600000000*2/237000000</f>
        <v>-1056917.64822456</v>
      </c>
      <c r="Y5700" s="19" t="n">
        <f aca="false">X5700/30.662</f>
        <v>-34469.9513477452</v>
      </c>
    </row>
    <row r="5701" customFormat="false" ht="17.9" hidden="false" customHeight="false" outlineLevel="0" collapsed="false">
      <c r="A5701" s="2" t="n">
        <v>8</v>
      </c>
      <c r="B5701" s="3" t="n">
        <v>26</v>
      </c>
      <c r="C5701" s="38" t="n">
        <v>2</v>
      </c>
      <c r="D5701" s="1" t="n">
        <v>26.1</v>
      </c>
      <c r="E5701" s="3" t="n">
        <v>0</v>
      </c>
      <c r="F5701" s="23" t="n">
        <f aca="false">IF(D5701&lt;25, 0.24, 0.24-(0.01/5)*(D5701-25))</f>
        <v>0.2378</v>
      </c>
      <c r="G5701" s="40" t="n">
        <f aca="false">(E5701/1000)*$G$1*F5701</f>
        <v>0</v>
      </c>
      <c r="H5701" s="40" t="n">
        <v>0.552441068257909</v>
      </c>
      <c r="I5701" s="3" t="n">
        <f aca="false">H5701*$J$2</f>
        <v>0</v>
      </c>
      <c r="J5701" s="19" t="n">
        <f aca="false">SUM(I5701+G5701)</f>
        <v>0</v>
      </c>
      <c r="K5701" s="1" t="n">
        <v>1.68</v>
      </c>
      <c r="L5701" s="39" t="n">
        <v>3.67905843224308</v>
      </c>
      <c r="M5701" s="39"/>
      <c r="N5701" s="1" t="n">
        <f aca="false">(2.571*(19.44-D5701)+3.87)*$K$2</f>
        <v>-0</v>
      </c>
      <c r="O5701" s="1" t="n">
        <f aca="false">IF(N5701&gt;0,N5701,0)</f>
        <v>0</v>
      </c>
      <c r="P5701" s="1" t="n">
        <f aca="false">O5701*1.5</f>
        <v>0</v>
      </c>
      <c r="Q5701" s="1" t="n">
        <f aca="false">P5701/(3.6*$Q$2)</f>
        <v>0</v>
      </c>
      <c r="R5701" s="1" t="n">
        <f aca="false">(K5701+L5701)*$R$2</f>
        <v>26795.2921612154</v>
      </c>
      <c r="S5701" s="19" t="n">
        <f aca="false">J5701-R5701</f>
        <v>-26795.2921612154</v>
      </c>
      <c r="T5701" s="1" t="n">
        <f aca="false">IF(S5701&lt;0,S5701/$G$3,0)</f>
        <v>-38278.9888017363</v>
      </c>
      <c r="U5701" s="1" t="n">
        <f aca="false">IF(S5701&gt;0,S5701*0.7,0)</f>
        <v>0</v>
      </c>
      <c r="V5701" s="14" t="n">
        <f aca="false">V5700+U5701+T5701</f>
        <v>-34828484.909527</v>
      </c>
      <c r="W5701" s="19" t="n">
        <f aca="false">V5701/1000</f>
        <v>-34828.484909527</v>
      </c>
      <c r="X5701" s="19" t="n">
        <f aca="false">W5701*3600000000*2/237000000</f>
        <v>-1058080.55421348</v>
      </c>
      <c r="Y5701" s="19" t="n">
        <f aca="false">X5701/30.662</f>
        <v>-34507.8779666518</v>
      </c>
    </row>
    <row r="5702" customFormat="false" ht="17.9" hidden="false" customHeight="false" outlineLevel="0" collapsed="false">
      <c r="A5702" s="2" t="n">
        <v>8</v>
      </c>
      <c r="B5702" s="3" t="n">
        <v>26</v>
      </c>
      <c r="C5702" s="38" t="n">
        <v>3</v>
      </c>
      <c r="D5702" s="1" t="n">
        <v>25.7</v>
      </c>
      <c r="E5702" s="3" t="n">
        <v>0</v>
      </c>
      <c r="F5702" s="23" t="n">
        <f aca="false">IF(D5702&lt;25, 0.24, 0.24-(0.01/5)*(D5702-25))</f>
        <v>0.2386</v>
      </c>
      <c r="G5702" s="40" t="n">
        <f aca="false">(E5702/1000)*$G$1*F5702</f>
        <v>0</v>
      </c>
      <c r="H5702" s="40" t="n">
        <v>0.553598290937102</v>
      </c>
      <c r="I5702" s="3" t="n">
        <f aca="false">H5702*$J$2</f>
        <v>0</v>
      </c>
      <c r="J5702" s="19" t="n">
        <f aca="false">SUM(I5702+G5702)</f>
        <v>0</v>
      </c>
      <c r="K5702" s="1" t="n">
        <v>1.36</v>
      </c>
      <c r="L5702" s="39" t="n">
        <v>3.68694569467776</v>
      </c>
      <c r="M5702" s="39"/>
      <c r="N5702" s="1" t="n">
        <f aca="false">(2.571*(19.44-D5702)+3.87)*$K$2</f>
        <v>-0</v>
      </c>
      <c r="O5702" s="1" t="n">
        <f aca="false">IF(N5702&gt;0,N5702,0)</f>
        <v>0</v>
      </c>
      <c r="P5702" s="1" t="n">
        <f aca="false">O5702*1.5</f>
        <v>0</v>
      </c>
      <c r="Q5702" s="1" t="n">
        <f aca="false">P5702/(3.6*$Q$2)</f>
        <v>0</v>
      </c>
      <c r="R5702" s="1" t="n">
        <f aca="false">(K5702+L5702)*$R$2</f>
        <v>25234.7284733888</v>
      </c>
      <c r="S5702" s="19" t="n">
        <f aca="false">J5702-R5702</f>
        <v>-25234.7284733888</v>
      </c>
      <c r="T5702" s="1" t="n">
        <f aca="false">IF(S5702&lt;0,S5702/$G$3,0)</f>
        <v>-36049.6121048411</v>
      </c>
      <c r="U5702" s="1" t="n">
        <f aca="false">IF(S5702&gt;0,S5702*0.7,0)</f>
        <v>0</v>
      </c>
      <c r="V5702" s="14" t="n">
        <f aca="false">V5701+U5702+T5702</f>
        <v>-34864534.5216318</v>
      </c>
      <c r="W5702" s="19" t="n">
        <f aca="false">V5702/1000</f>
        <v>-34864.5345216318</v>
      </c>
      <c r="X5702" s="19" t="n">
        <f aca="false">W5702*3600000000*2/237000000</f>
        <v>-1059175.73230274</v>
      </c>
      <c r="Y5702" s="19" t="n">
        <f aca="false">X5702/30.662</f>
        <v>-34543.5957309614</v>
      </c>
    </row>
    <row r="5703" customFormat="false" ht="17.9" hidden="false" customHeight="false" outlineLevel="0" collapsed="false">
      <c r="A5703" s="2" t="n">
        <v>8</v>
      </c>
      <c r="B5703" s="3" t="n">
        <v>26</v>
      </c>
      <c r="C5703" s="38" t="n">
        <v>4</v>
      </c>
      <c r="D5703" s="1" t="n">
        <v>25.4</v>
      </c>
      <c r="E5703" s="3" t="n">
        <v>0</v>
      </c>
      <c r="F5703" s="23" t="n">
        <f aca="false">IF(D5703&lt;25, 0.24, 0.24-(0.01/5)*(D5703-25))</f>
        <v>0.2392</v>
      </c>
      <c r="G5703" s="40" t="n">
        <f aca="false">(E5703/1000)*$G$1*F5703</f>
        <v>0</v>
      </c>
      <c r="H5703" s="40" t="n">
        <v>0.547015942346357</v>
      </c>
      <c r="I5703" s="3" t="n">
        <f aca="false">H5703*$J$2</f>
        <v>0</v>
      </c>
      <c r="J5703" s="19" t="n">
        <f aca="false">SUM(I5703+G5703)</f>
        <v>0</v>
      </c>
      <c r="K5703" s="1" t="n">
        <v>1.12</v>
      </c>
      <c r="L5703" s="39" t="n">
        <v>3.19614112692085</v>
      </c>
      <c r="M5703" s="39"/>
      <c r="N5703" s="1" t="n">
        <f aca="false">(2.571*(19.44-D5703)+3.87)*$K$2</f>
        <v>-0</v>
      </c>
      <c r="O5703" s="1" t="n">
        <f aca="false">IF(N5703&gt;0,N5703,0)</f>
        <v>0</v>
      </c>
      <c r="P5703" s="1" t="n">
        <f aca="false">O5703*1.5</f>
        <v>0</v>
      </c>
      <c r="Q5703" s="1" t="n">
        <f aca="false">P5703/(3.6*$Q$2)</f>
        <v>0</v>
      </c>
      <c r="R5703" s="1" t="n">
        <f aca="false">(K5703+L5703)*$R$2</f>
        <v>21580.7056346043</v>
      </c>
      <c r="S5703" s="19" t="n">
        <f aca="false">J5703-R5703</f>
        <v>-21580.7056346043</v>
      </c>
      <c r="T5703" s="1" t="n">
        <f aca="false">IF(S5703&lt;0,S5703/$G$3,0)</f>
        <v>-30829.5794780061</v>
      </c>
      <c r="U5703" s="1" t="n">
        <f aca="false">IF(S5703&gt;0,S5703*0.7,0)</f>
        <v>0</v>
      </c>
      <c r="V5703" s="14" t="n">
        <f aca="false">V5702+U5703+T5703</f>
        <v>-34895364.1011098</v>
      </c>
      <c r="W5703" s="19" t="n">
        <f aca="false">V5703/1000</f>
        <v>-34895.3641011098</v>
      </c>
      <c r="X5703" s="19" t="n">
        <f aca="false">W5703*3600000000*2/237000000</f>
        <v>-1060112.32712232</v>
      </c>
      <c r="Y5703" s="19" t="n">
        <f aca="false">X5703/30.662</f>
        <v>-34574.1415146541</v>
      </c>
    </row>
    <row r="5704" customFormat="false" ht="17.9" hidden="false" customHeight="false" outlineLevel="0" collapsed="false">
      <c r="A5704" s="2" t="n">
        <v>8</v>
      </c>
      <c r="B5704" s="3" t="n">
        <v>26</v>
      </c>
      <c r="C5704" s="38" t="n">
        <v>5</v>
      </c>
      <c r="D5704" s="1" t="n">
        <v>25</v>
      </c>
      <c r="E5704" s="3" t="n">
        <v>0</v>
      </c>
      <c r="F5704" s="23" t="n">
        <f aca="false">IF(D5704&lt;25, 0.24, 0.24-(0.01/5)*(D5704-25))</f>
        <v>0.24</v>
      </c>
      <c r="G5704" s="40" t="n">
        <f aca="false">(E5704/1000)*$G$1*F5704</f>
        <v>0</v>
      </c>
      <c r="H5704" s="40" t="n">
        <v>0.536323156223141</v>
      </c>
      <c r="I5704" s="3" t="n">
        <f aca="false">H5704*$J$2</f>
        <v>0</v>
      </c>
      <c r="J5704" s="19" t="n">
        <f aca="false">SUM(I5704+G5704)</f>
        <v>0</v>
      </c>
      <c r="K5704" s="1" t="n">
        <v>0.8</v>
      </c>
      <c r="L5704" s="39" t="n">
        <v>3.02927237549835</v>
      </c>
      <c r="M5704" s="39"/>
      <c r="N5704" s="1" t="n">
        <f aca="false">(2.571*(19.44-D5704)+3.87)*$K$2</f>
        <v>-0</v>
      </c>
      <c r="O5704" s="1" t="n">
        <f aca="false">IF(N5704&gt;0,N5704,0)</f>
        <v>0</v>
      </c>
      <c r="P5704" s="1" t="n">
        <f aca="false">O5704*1.5</f>
        <v>0</v>
      </c>
      <c r="Q5704" s="1" t="n">
        <f aca="false">P5704/(3.6*$Q$2)</f>
        <v>0</v>
      </c>
      <c r="R5704" s="1" t="n">
        <f aca="false">(K5704+L5704)*$R$2</f>
        <v>19146.3618774918</v>
      </c>
      <c r="S5704" s="19" t="n">
        <f aca="false">J5704-R5704</f>
        <v>-19146.3618774918</v>
      </c>
      <c r="T5704" s="1" t="n">
        <f aca="false">IF(S5704&lt;0,S5704/$G$3,0)</f>
        <v>-27351.9455392739</v>
      </c>
      <c r="U5704" s="1" t="n">
        <f aca="false">IF(S5704&gt;0,S5704*0.7,0)</f>
        <v>0</v>
      </c>
      <c r="V5704" s="14" t="n">
        <f aca="false">V5703+U5704+T5704</f>
        <v>-34922716.0466491</v>
      </c>
      <c r="W5704" s="19" t="n">
        <f aca="false">V5704/1000</f>
        <v>-34922.7160466491</v>
      </c>
      <c r="X5704" s="19" t="n">
        <f aca="false">W5704*3600000000*2/237000000</f>
        <v>-1060943.27230326</v>
      </c>
      <c r="Y5704" s="19" t="n">
        <f aca="false">X5704/30.662</f>
        <v>-34601.2416771008</v>
      </c>
    </row>
    <row r="5705" customFormat="false" ht="17.9" hidden="false" customHeight="false" outlineLevel="0" collapsed="false">
      <c r="A5705" s="2" t="n">
        <v>8</v>
      </c>
      <c r="B5705" s="3" t="n">
        <v>26</v>
      </c>
      <c r="C5705" s="38" t="n">
        <v>6</v>
      </c>
      <c r="D5705" s="1" t="n">
        <v>26.3</v>
      </c>
      <c r="E5705" s="3" t="n">
        <v>32.0666666666667</v>
      </c>
      <c r="F5705" s="23" t="n">
        <f aca="false">IF(D5705&lt;25, 0.24, 0.24-(0.01/5)*(D5705-25))</f>
        <v>0.2374</v>
      </c>
      <c r="G5705" s="40" t="n">
        <f aca="false">(E5705/1000)*$G$1*F5705</f>
        <v>2494.04874853334</v>
      </c>
      <c r="H5705" s="40" t="n">
        <v>0.530241492666864</v>
      </c>
      <c r="I5705" s="3" t="n">
        <f aca="false">H5705*$J$2</f>
        <v>0</v>
      </c>
      <c r="J5705" s="19" t="n">
        <f aca="false">SUM(I5705+G5705)</f>
        <v>2494.04874853334</v>
      </c>
      <c r="K5705" s="1" t="n">
        <v>1.84</v>
      </c>
      <c r="L5705" s="39" t="n">
        <v>1.83732489289723</v>
      </c>
      <c r="M5705" s="39"/>
      <c r="N5705" s="1" t="n">
        <f aca="false">(2.571*(19.44-D5705)+3.87)*$K$2</f>
        <v>-0</v>
      </c>
      <c r="O5705" s="1" t="n">
        <f aca="false">IF(N5705&gt;0,N5705,0)</f>
        <v>0</v>
      </c>
      <c r="P5705" s="1" t="n">
        <f aca="false">O5705*1.5</f>
        <v>0</v>
      </c>
      <c r="Q5705" s="1" t="n">
        <f aca="false">P5705/(3.6*$Q$2)</f>
        <v>0</v>
      </c>
      <c r="R5705" s="1" t="n">
        <f aca="false">(K5705+L5705)*$R$2</f>
        <v>18386.6244644862</v>
      </c>
      <c r="S5705" s="19" t="n">
        <f aca="false">J5705-R5705</f>
        <v>-15892.5757159528</v>
      </c>
      <c r="T5705" s="1" t="n">
        <f aca="false">IF(S5705&lt;0,S5705/$G$3,0)</f>
        <v>-22703.6795942183</v>
      </c>
      <c r="U5705" s="1" t="n">
        <f aca="false">IF(S5705&gt;0,S5705*0.7,0)</f>
        <v>0</v>
      </c>
      <c r="V5705" s="14" t="n">
        <f aca="false">V5704+U5705+T5705</f>
        <v>-34945419.7262433</v>
      </c>
      <c r="W5705" s="19" t="n">
        <f aca="false">V5705/1000</f>
        <v>-34945.4197262433</v>
      </c>
      <c r="X5705" s="19" t="n">
        <f aca="false">W5705*3600000000*2/237000000</f>
        <v>-1061633.00434157</v>
      </c>
      <c r="Y5705" s="19" t="n">
        <f aca="false">X5705/30.662</f>
        <v>-34623.7363623237</v>
      </c>
    </row>
    <row r="5706" customFormat="false" ht="17.9" hidden="false" customHeight="false" outlineLevel="0" collapsed="false">
      <c r="A5706" s="2" t="n">
        <v>8</v>
      </c>
      <c r="B5706" s="3" t="n">
        <v>26</v>
      </c>
      <c r="C5706" s="38" t="n">
        <v>7</v>
      </c>
      <c r="D5706" s="1" t="n">
        <v>27.6</v>
      </c>
      <c r="E5706" s="3" t="n">
        <v>193.32989448853</v>
      </c>
      <c r="F5706" s="23" t="n">
        <f aca="false">IF(D5706&lt;25, 0.24, 0.24-(0.01/5)*(D5706-25))</f>
        <v>0.2348</v>
      </c>
      <c r="G5706" s="40" t="n">
        <f aca="false">(E5706/1000)*$G$1*F5706</f>
        <v>14871.9361595916</v>
      </c>
      <c r="H5706" s="40" t="n">
        <v>0.498014104855979</v>
      </c>
      <c r="I5706" s="3" t="n">
        <f aca="false">H5706*$J$2</f>
        <v>0</v>
      </c>
      <c r="J5706" s="19" t="n">
        <f aca="false">SUM(I5706+G5706)</f>
        <v>14871.9361595916</v>
      </c>
      <c r="K5706" s="1" t="n">
        <v>2.88</v>
      </c>
      <c r="L5706" s="39" t="n">
        <v>0.707888047106637</v>
      </c>
      <c r="M5706" s="39"/>
      <c r="N5706" s="1" t="n">
        <f aca="false">(2.571*(19.44-D5706)+3.87)*$K$2</f>
        <v>-0</v>
      </c>
      <c r="O5706" s="1" t="n">
        <f aca="false">IF(N5706&gt;0,N5706,0)</f>
        <v>0</v>
      </c>
      <c r="P5706" s="1" t="n">
        <f aca="false">O5706*1.5</f>
        <v>0</v>
      </c>
      <c r="Q5706" s="1" t="n">
        <f aca="false">P5706/(3.6*$Q$2)</f>
        <v>0</v>
      </c>
      <c r="R5706" s="1" t="n">
        <f aca="false">(K5706+L5706)*$R$2</f>
        <v>17939.4402355332</v>
      </c>
      <c r="S5706" s="19" t="n">
        <f aca="false">J5706-R5706</f>
        <v>-3067.50407594158</v>
      </c>
      <c r="T5706" s="1" t="n">
        <f aca="false">IF(S5706&lt;0,S5706/$G$3,0)</f>
        <v>-4382.14867991655</v>
      </c>
      <c r="U5706" s="1" t="n">
        <f aca="false">IF(S5706&gt;0,S5706*0.7,0)</f>
        <v>0</v>
      </c>
      <c r="V5706" s="14" t="n">
        <f aca="false">V5705+U5706+T5706</f>
        <v>-34949801.8749232</v>
      </c>
      <c r="W5706" s="19" t="n">
        <f aca="false">V5706/1000</f>
        <v>-34949.8018749232</v>
      </c>
      <c r="X5706" s="19" t="n">
        <f aca="false">W5706*3600000000*2/237000000</f>
        <v>-1061766.13290906</v>
      </c>
      <c r="Y5706" s="19" t="n">
        <f aca="false">X5706/30.662</f>
        <v>-34628.0781719738</v>
      </c>
    </row>
    <row r="5707" customFormat="false" ht="17.9" hidden="false" customHeight="false" outlineLevel="0" collapsed="false">
      <c r="A5707" s="2" t="n">
        <v>8</v>
      </c>
      <c r="B5707" s="3" t="n">
        <v>26</v>
      </c>
      <c r="C5707" s="38" t="n">
        <v>8</v>
      </c>
      <c r="D5707" s="1" t="n">
        <v>28.9</v>
      </c>
      <c r="E5707" s="3" t="n">
        <v>377.604476991157</v>
      </c>
      <c r="F5707" s="23" t="n">
        <f aca="false">IF(D5707&lt;25, 0.24, 0.24-(0.01/5)*(D5707-25))</f>
        <v>0.2322</v>
      </c>
      <c r="G5707" s="40" t="n">
        <f aca="false">(E5707/1000)*$G$1*F5707</f>
        <v>28725.6428261779</v>
      </c>
      <c r="H5707" s="40" t="n">
        <v>0.466933963069424</v>
      </c>
      <c r="I5707" s="3" t="n">
        <f aca="false">H5707*$J$2</f>
        <v>0</v>
      </c>
      <c r="J5707" s="19" t="n">
        <f aca="false">SUM(I5707+G5707)</f>
        <v>28725.6428261779</v>
      </c>
      <c r="K5707" s="1" t="n">
        <v>3.92</v>
      </c>
      <c r="L5707" s="39" t="n">
        <v>0</v>
      </c>
      <c r="M5707" s="39"/>
      <c r="N5707" s="1" t="n">
        <f aca="false">(2.571*(19.44-D5707)+3.87)*$K$2</f>
        <v>-0</v>
      </c>
      <c r="O5707" s="1" t="n">
        <f aca="false">IF(N5707&gt;0,N5707,0)</f>
        <v>0</v>
      </c>
      <c r="P5707" s="1" t="n">
        <f aca="false">O5707*1.5</f>
        <v>0</v>
      </c>
      <c r="Q5707" s="1" t="n">
        <f aca="false">P5707/(3.6*$Q$2)</f>
        <v>0</v>
      </c>
      <c r="R5707" s="1" t="n">
        <f aca="false">(K5707+L5707)*$R$2</f>
        <v>19600</v>
      </c>
      <c r="S5707" s="19" t="n">
        <f aca="false">J5707-R5707</f>
        <v>9125.64282617791</v>
      </c>
      <c r="T5707" s="1" t="n">
        <f aca="false">IF(S5707&lt;0,S5707/$G$3,0)</f>
        <v>0</v>
      </c>
      <c r="U5707" s="1" t="n">
        <f aca="false">IF(S5707&gt;0,S5707*0.7,0)</f>
        <v>6387.94997832454</v>
      </c>
      <c r="V5707" s="14" t="n">
        <f aca="false">V5706+U5707+T5707</f>
        <v>-34943413.9249449</v>
      </c>
      <c r="W5707" s="19" t="n">
        <f aca="false">V5707/1000</f>
        <v>-34943.4139249449</v>
      </c>
      <c r="X5707" s="19" t="n">
        <f aca="false">W5707*3600000000*2/237000000</f>
        <v>-1061572.06860592</v>
      </c>
      <c r="Y5707" s="19" t="n">
        <f aca="false">X5707/30.662</f>
        <v>-34621.7490250447</v>
      </c>
    </row>
    <row r="5708" customFormat="false" ht="17.9" hidden="false" customHeight="false" outlineLevel="0" collapsed="false">
      <c r="A5708" s="2" t="n">
        <v>8</v>
      </c>
      <c r="B5708" s="3" t="n">
        <v>26</v>
      </c>
      <c r="C5708" s="38" t="n">
        <v>9</v>
      </c>
      <c r="D5708" s="1" t="n">
        <v>30.4</v>
      </c>
      <c r="E5708" s="3" t="n">
        <v>603.30038144847</v>
      </c>
      <c r="F5708" s="23" t="n">
        <f aca="false">IF(D5708&lt;25, 0.24, 0.24-(0.01/5)*(D5708-25))</f>
        <v>0.2292</v>
      </c>
      <c r="G5708" s="40" t="n">
        <f aca="false">(E5708/1000)*$G$1*F5708</f>
        <v>45302.1297063579</v>
      </c>
      <c r="H5708" s="40" t="n">
        <v>0.522624600808394</v>
      </c>
      <c r="I5708" s="3" t="n">
        <f aca="false">H5708*$J$2</f>
        <v>0</v>
      </c>
      <c r="J5708" s="19" t="n">
        <f aca="false">SUM(I5708+G5708)</f>
        <v>45302.1297063579</v>
      </c>
      <c r="K5708" s="1" t="n">
        <v>5.12</v>
      </c>
      <c r="L5708" s="39" t="n">
        <v>0</v>
      </c>
      <c r="M5708" s="39"/>
      <c r="N5708" s="1" t="n">
        <f aca="false">(2.571*(19.44-D5708)+3.87)*$K$2</f>
        <v>-0</v>
      </c>
      <c r="O5708" s="1" t="n">
        <f aca="false">IF(N5708&gt;0,N5708,0)</f>
        <v>0</v>
      </c>
      <c r="P5708" s="1" t="n">
        <f aca="false">O5708*1.5</f>
        <v>0</v>
      </c>
      <c r="Q5708" s="1" t="n">
        <f aca="false">P5708/(3.6*$Q$2)</f>
        <v>0</v>
      </c>
      <c r="R5708" s="1" t="n">
        <f aca="false">(K5708+L5708)*$R$2</f>
        <v>25600</v>
      </c>
      <c r="S5708" s="19" t="n">
        <f aca="false">J5708-R5708</f>
        <v>19702.1297063579</v>
      </c>
      <c r="T5708" s="1" t="n">
        <f aca="false">IF(S5708&lt;0,S5708/$G$3,0)</f>
        <v>0</v>
      </c>
      <c r="U5708" s="1" t="n">
        <f aca="false">IF(S5708&gt;0,S5708*0.7,0)</f>
        <v>13791.4907944505</v>
      </c>
      <c r="V5708" s="14" t="n">
        <f aca="false">V5707+U5708+T5708</f>
        <v>-34929622.4341505</v>
      </c>
      <c r="W5708" s="19" t="n">
        <f aca="false">V5708/1000</f>
        <v>-34929.6224341505</v>
      </c>
      <c r="X5708" s="19" t="n">
        <f aca="false">W5708*3600000000*2/237000000</f>
        <v>-1061153.0866071</v>
      </c>
      <c r="Y5708" s="19" t="n">
        <f aca="false">X5708/30.662</f>
        <v>-34608.0844891756</v>
      </c>
    </row>
    <row r="5709" customFormat="false" ht="17.9" hidden="false" customHeight="false" outlineLevel="0" collapsed="false">
      <c r="A5709" s="2" t="n">
        <v>8</v>
      </c>
      <c r="B5709" s="3" t="n">
        <v>26</v>
      </c>
      <c r="C5709" s="38" t="n">
        <v>10</v>
      </c>
      <c r="D5709" s="1" t="n">
        <v>31.8</v>
      </c>
      <c r="E5709" s="3" t="n">
        <v>738.43738890607</v>
      </c>
      <c r="F5709" s="23" t="n">
        <f aca="false">IF(D5709&lt;25, 0.24, 0.24-(0.01/5)*(D5709-25))</f>
        <v>0.2264</v>
      </c>
      <c r="G5709" s="40" t="n">
        <f aca="false">(E5709/1000)*$G$1*F5709</f>
        <v>54772.2405048113</v>
      </c>
      <c r="H5709" s="40" t="n">
        <v>0.502500772405525</v>
      </c>
      <c r="I5709" s="3" t="n">
        <f aca="false">H5709*$J$2</f>
        <v>0</v>
      </c>
      <c r="J5709" s="19" t="n">
        <f aca="false">SUM(I5709+G5709)</f>
        <v>54772.2405048113</v>
      </c>
      <c r="K5709" s="1" t="n">
        <v>6.24</v>
      </c>
      <c r="L5709" s="39" t="n">
        <v>0</v>
      </c>
      <c r="M5709" s="39"/>
      <c r="N5709" s="1" t="n">
        <f aca="false">(2.571*(19.44-D5709)+3.87)*$K$2</f>
        <v>-0</v>
      </c>
      <c r="O5709" s="1" t="n">
        <f aca="false">IF(N5709&gt;0,N5709,0)</f>
        <v>0</v>
      </c>
      <c r="P5709" s="1" t="n">
        <f aca="false">O5709*1.5</f>
        <v>0</v>
      </c>
      <c r="Q5709" s="1" t="n">
        <f aca="false">P5709/(3.6*$Q$2)</f>
        <v>0</v>
      </c>
      <c r="R5709" s="1" t="n">
        <f aca="false">(K5709+L5709)*$R$2</f>
        <v>31200</v>
      </c>
      <c r="S5709" s="19" t="n">
        <f aca="false">J5709-R5709</f>
        <v>23572.2405048113</v>
      </c>
      <c r="T5709" s="1" t="n">
        <f aca="false">IF(S5709&lt;0,S5709/$G$3,0)</f>
        <v>0</v>
      </c>
      <c r="U5709" s="1" t="n">
        <f aca="false">IF(S5709&gt;0,S5709*0.7,0)</f>
        <v>16500.5683533679</v>
      </c>
      <c r="V5709" s="14" t="n">
        <f aca="false">V5708+U5709+T5709</f>
        <v>-34913121.8657971</v>
      </c>
      <c r="W5709" s="19" t="n">
        <f aca="false">V5709/1000</f>
        <v>-34913.1218657971</v>
      </c>
      <c r="X5709" s="19" t="n">
        <f aca="false">W5709*3600000000*2/237000000</f>
        <v>-1060651.80351789</v>
      </c>
      <c r="Y5709" s="19" t="n">
        <f aca="false">X5709/30.662</f>
        <v>-34591.7358136419</v>
      </c>
    </row>
    <row r="5710" customFormat="false" ht="17.9" hidden="false" customHeight="false" outlineLevel="0" collapsed="false">
      <c r="A5710" s="2" t="n">
        <v>8</v>
      </c>
      <c r="B5710" s="3" t="n">
        <v>26</v>
      </c>
      <c r="C5710" s="38" t="n">
        <v>11</v>
      </c>
      <c r="D5710" s="1" t="n">
        <v>33.3</v>
      </c>
      <c r="E5710" s="3" t="n">
        <v>834.292052571346</v>
      </c>
      <c r="F5710" s="23" t="n">
        <f aca="false">IF(D5710&lt;25, 0.24, 0.24-(0.01/5)*(D5710-25))</f>
        <v>0.2234</v>
      </c>
      <c r="G5710" s="40" t="n">
        <f aca="false">(E5710/1000)*$G$1*F5710</f>
        <v>61062.092289649</v>
      </c>
      <c r="H5710" s="40" t="n">
        <v>0.452655104385419</v>
      </c>
      <c r="I5710" s="3" t="n">
        <f aca="false">H5710*$J$2</f>
        <v>0</v>
      </c>
      <c r="J5710" s="19" t="n">
        <f aca="false">SUM(I5710+G5710)</f>
        <v>61062.092289649</v>
      </c>
      <c r="K5710" s="1" t="n">
        <v>7.44</v>
      </c>
      <c r="L5710" s="39" t="n">
        <v>0</v>
      </c>
      <c r="M5710" s="39"/>
      <c r="N5710" s="1" t="n">
        <f aca="false">(2.571*(19.44-D5710)+3.87)*$K$2</f>
        <v>-0</v>
      </c>
      <c r="O5710" s="1" t="n">
        <f aca="false">IF(N5710&gt;0,N5710,0)</f>
        <v>0</v>
      </c>
      <c r="P5710" s="1" t="n">
        <f aca="false">O5710*1.5</f>
        <v>0</v>
      </c>
      <c r="Q5710" s="1" t="n">
        <f aca="false">P5710/(3.6*$Q$2)</f>
        <v>0</v>
      </c>
      <c r="R5710" s="1" t="n">
        <f aca="false">(K5710+L5710)*$R$2</f>
        <v>37200</v>
      </c>
      <c r="S5710" s="19" t="n">
        <f aca="false">J5710-R5710</f>
        <v>23862.092289649</v>
      </c>
      <c r="T5710" s="1" t="n">
        <f aca="false">IF(S5710&lt;0,S5710/$G$3,0)</f>
        <v>0</v>
      </c>
      <c r="U5710" s="1" t="n">
        <f aca="false">IF(S5710&gt;0,S5710*0.7,0)</f>
        <v>16703.4646027543</v>
      </c>
      <c r="V5710" s="14" t="n">
        <f aca="false">V5709+U5710+T5710</f>
        <v>-34896418.4011943</v>
      </c>
      <c r="W5710" s="19" t="n">
        <f aca="false">V5710/1000</f>
        <v>-34896.4184011943</v>
      </c>
      <c r="X5710" s="19" t="n">
        <f aca="false">W5710*3600000000*2/237000000</f>
        <v>-1060144.35649198</v>
      </c>
      <c r="Y5710" s="19" t="n">
        <f aca="false">X5710/30.662</f>
        <v>-34575.1861095812</v>
      </c>
    </row>
    <row r="5711" customFormat="false" ht="17.9" hidden="false" customHeight="false" outlineLevel="0" collapsed="false">
      <c r="A5711" s="2" t="n">
        <v>8</v>
      </c>
      <c r="B5711" s="3" t="n">
        <v>26</v>
      </c>
      <c r="C5711" s="38" t="n">
        <v>12</v>
      </c>
      <c r="D5711" s="1" t="n">
        <v>33.9</v>
      </c>
      <c r="E5711" s="3" t="n">
        <v>861.23505228559</v>
      </c>
      <c r="F5711" s="23" t="n">
        <f aca="false">IF(D5711&lt;25, 0.24, 0.24-(0.01/5)*(D5711-25))</f>
        <v>0.2222</v>
      </c>
      <c r="G5711" s="40" t="n">
        <f aca="false">(E5711/1000)*$G$1*F5711</f>
        <v>62695.4693437827</v>
      </c>
      <c r="H5711" s="40" t="n">
        <v>0.402879804597722</v>
      </c>
      <c r="I5711" s="3" t="n">
        <f aca="false">H5711*$J$2</f>
        <v>0</v>
      </c>
      <c r="J5711" s="19" t="n">
        <f aca="false">SUM(I5711+G5711)</f>
        <v>62695.4693437827</v>
      </c>
      <c r="K5711" s="1" t="n">
        <v>7.92</v>
      </c>
      <c r="L5711" s="39" t="n">
        <v>0</v>
      </c>
      <c r="M5711" s="39"/>
      <c r="N5711" s="1" t="n">
        <f aca="false">(2.571*(19.44-D5711)+3.87)*$K$2</f>
        <v>-0</v>
      </c>
      <c r="O5711" s="1" t="n">
        <f aca="false">IF(N5711&gt;0,N5711,0)</f>
        <v>0</v>
      </c>
      <c r="P5711" s="1" t="n">
        <f aca="false">O5711*1.5</f>
        <v>0</v>
      </c>
      <c r="Q5711" s="1" t="n">
        <f aca="false">P5711/(3.6*$Q$2)</f>
        <v>0</v>
      </c>
      <c r="R5711" s="1" t="n">
        <f aca="false">(K5711+L5711)*$R$2</f>
        <v>39600</v>
      </c>
      <c r="S5711" s="19" t="n">
        <f aca="false">J5711-R5711</f>
        <v>23095.4693437827</v>
      </c>
      <c r="T5711" s="1" t="n">
        <f aca="false">IF(S5711&lt;0,S5711/$G$3,0)</f>
        <v>0</v>
      </c>
      <c r="U5711" s="1" t="n">
        <f aca="false">IF(S5711&gt;0,S5711*0.7,0)</f>
        <v>16166.8285406479</v>
      </c>
      <c r="V5711" s="14" t="n">
        <f aca="false">V5710+U5711+T5711</f>
        <v>-34880251.5726537</v>
      </c>
      <c r="W5711" s="19" t="n">
        <f aca="false">V5711/1000</f>
        <v>-34880.2515726537</v>
      </c>
      <c r="X5711" s="19" t="n">
        <f aca="false">W5711*3600000000*2/237000000</f>
        <v>-1059653.21233378</v>
      </c>
      <c r="Y5711" s="19" t="n">
        <f aca="false">X5711/30.662</f>
        <v>-34559.1681016823</v>
      </c>
    </row>
    <row r="5712" customFormat="false" ht="17.9" hidden="false" customHeight="false" outlineLevel="0" collapsed="false">
      <c r="A5712" s="2" t="n">
        <v>8</v>
      </c>
      <c r="B5712" s="3" t="n">
        <v>26</v>
      </c>
      <c r="C5712" s="38" t="n">
        <v>13</v>
      </c>
      <c r="D5712" s="1" t="n">
        <v>34.4</v>
      </c>
      <c r="E5712" s="3" t="n">
        <v>811.357743188545</v>
      </c>
      <c r="F5712" s="23" t="n">
        <f aca="false">IF(D5712&lt;25, 0.24, 0.24-(0.01/5)*(D5712-25))</f>
        <v>0.2212</v>
      </c>
      <c r="G5712" s="40" t="n">
        <f aca="false">(E5712/1000)*$G$1*F5712</f>
        <v>58798.725669743</v>
      </c>
      <c r="H5712" s="40" t="n">
        <v>0.390938840502333</v>
      </c>
      <c r="I5712" s="3" t="n">
        <f aca="false">H5712*$J$2</f>
        <v>0</v>
      </c>
      <c r="J5712" s="19" t="n">
        <f aca="false">SUM(I5712+G5712)</f>
        <v>58798.725669743</v>
      </c>
      <c r="K5712" s="1" t="n">
        <v>8.32</v>
      </c>
      <c r="L5712" s="39" t="n">
        <v>0</v>
      </c>
      <c r="M5712" s="39"/>
      <c r="N5712" s="1" t="n">
        <f aca="false">(2.571*(19.44-D5712)+3.87)*$K$2</f>
        <v>-0</v>
      </c>
      <c r="O5712" s="1" t="n">
        <f aca="false">IF(N5712&gt;0,N5712,0)</f>
        <v>0</v>
      </c>
      <c r="P5712" s="1" t="n">
        <f aca="false">O5712*1.5</f>
        <v>0</v>
      </c>
      <c r="Q5712" s="1" t="n">
        <f aca="false">P5712/(3.6*$Q$2)</f>
        <v>0</v>
      </c>
      <c r="R5712" s="1" t="n">
        <f aca="false">(K5712+L5712)*$R$2</f>
        <v>41600</v>
      </c>
      <c r="S5712" s="19" t="n">
        <f aca="false">J5712-R5712</f>
        <v>17198.725669743</v>
      </c>
      <c r="T5712" s="1" t="n">
        <f aca="false">IF(S5712&lt;0,S5712/$G$3,0)</f>
        <v>0</v>
      </c>
      <c r="U5712" s="1" t="n">
        <f aca="false">IF(S5712&gt;0,S5712*0.7,0)</f>
        <v>12039.1079688201</v>
      </c>
      <c r="V5712" s="14" t="n">
        <f aca="false">V5711+U5712+T5712</f>
        <v>-34868212.4646849</v>
      </c>
      <c r="W5712" s="19" t="n">
        <f aca="false">V5712/1000</f>
        <v>-34868.2124646849</v>
      </c>
      <c r="X5712" s="19" t="n">
        <f aca="false">W5712*3600000000*2/237000000</f>
        <v>-1059287.46728157</v>
      </c>
      <c r="Y5712" s="19" t="n">
        <f aca="false">X5712/30.662</f>
        <v>-34547.2398174146</v>
      </c>
    </row>
    <row r="5713" customFormat="false" ht="17.9" hidden="false" customHeight="false" outlineLevel="0" collapsed="false">
      <c r="A5713" s="2" t="n">
        <v>8</v>
      </c>
      <c r="B5713" s="3" t="n">
        <v>26</v>
      </c>
      <c r="C5713" s="38" t="n">
        <v>14</v>
      </c>
      <c r="D5713" s="1" t="n">
        <v>35</v>
      </c>
      <c r="E5713" s="3" t="n">
        <v>731.293974887922</v>
      </c>
      <c r="F5713" s="23" t="n">
        <f aca="false">IF(D5713&lt;25, 0.24, 0.24-(0.01/5)*(D5713-25))</f>
        <v>0.22</v>
      </c>
      <c r="G5713" s="40" t="n">
        <f aca="false">(E5713/1000)*$G$1*F5713</f>
        <v>52709.0370516118</v>
      </c>
      <c r="H5713" s="40" t="n">
        <v>0.396915240904306</v>
      </c>
      <c r="I5713" s="3" t="n">
        <f aca="false">H5713*$J$2</f>
        <v>0</v>
      </c>
      <c r="J5713" s="19" t="n">
        <f aca="false">SUM(I5713+G5713)</f>
        <v>52709.0370516118</v>
      </c>
      <c r="K5713" s="1" t="n">
        <v>8.8</v>
      </c>
      <c r="L5713" s="39" t="n">
        <v>1.75207127207277</v>
      </c>
      <c r="M5713" s="39"/>
      <c r="N5713" s="1" t="n">
        <f aca="false">(2.571*(19.44-D5713)+3.87)*$K$2</f>
        <v>-0</v>
      </c>
      <c r="O5713" s="1" t="n">
        <f aca="false">IF(N5713&gt;0,N5713,0)</f>
        <v>0</v>
      </c>
      <c r="P5713" s="1" t="n">
        <f aca="false">O5713*1.5</f>
        <v>0</v>
      </c>
      <c r="Q5713" s="1" t="n">
        <f aca="false">P5713/(3.6*$Q$2)</f>
        <v>0</v>
      </c>
      <c r="R5713" s="1" t="n">
        <f aca="false">(K5713+L5713)*$R$2</f>
        <v>52760.3563603639</v>
      </c>
      <c r="S5713" s="19" t="n">
        <f aca="false">J5713-R5713</f>
        <v>-51.3193087520267</v>
      </c>
      <c r="T5713" s="1" t="n">
        <f aca="false">IF(S5713&lt;0,S5713/$G$3,0)</f>
        <v>-73.313298217181</v>
      </c>
      <c r="U5713" s="1" t="n">
        <f aca="false">IF(S5713&gt;0,S5713*0.7,0)</f>
        <v>0</v>
      </c>
      <c r="V5713" s="14" t="n">
        <f aca="false">V5712+U5713+T5713</f>
        <v>-34868285.7779831</v>
      </c>
      <c r="W5713" s="19" t="n">
        <f aca="false">V5713/1000</f>
        <v>-34868.2857779831</v>
      </c>
      <c r="X5713" s="19" t="n">
        <f aca="false">W5713*3600000000*2/237000000</f>
        <v>-1059289.69452101</v>
      </c>
      <c r="Y5713" s="19" t="n">
        <f aca="false">X5713/30.662</f>
        <v>-34547.3124558413</v>
      </c>
    </row>
    <row r="5714" customFormat="false" ht="17.9" hidden="false" customHeight="false" outlineLevel="0" collapsed="false">
      <c r="A5714" s="2" t="n">
        <v>8</v>
      </c>
      <c r="B5714" s="3" t="n">
        <v>26</v>
      </c>
      <c r="C5714" s="38" t="n">
        <v>15</v>
      </c>
      <c r="D5714" s="1" t="n">
        <v>34.6</v>
      </c>
      <c r="E5714" s="3" t="n">
        <v>614.516156243446</v>
      </c>
      <c r="F5714" s="23" t="n">
        <f aca="false">IF(D5714&lt;25, 0.24, 0.24-(0.01/5)*(D5714-25))</f>
        <v>0.2208</v>
      </c>
      <c r="G5714" s="40" t="n">
        <f aca="false">(E5714/1000)*$G$1*F5714</f>
        <v>44453.1745103519</v>
      </c>
      <c r="H5714" s="40" t="n">
        <v>0.398276542092654</v>
      </c>
      <c r="I5714" s="3" t="n">
        <f aca="false">H5714*$J$2</f>
        <v>0</v>
      </c>
      <c r="J5714" s="19" t="n">
        <f aca="false">SUM(I5714+G5714)</f>
        <v>44453.1745103519</v>
      </c>
      <c r="K5714" s="1" t="n">
        <v>8.48</v>
      </c>
      <c r="L5714" s="39" t="n">
        <v>4.6539272496226</v>
      </c>
      <c r="M5714" s="39"/>
      <c r="N5714" s="1" t="n">
        <f aca="false">(2.571*(19.44-D5714)+3.87)*$K$2</f>
        <v>-0</v>
      </c>
      <c r="O5714" s="1" t="n">
        <f aca="false">IF(N5714&gt;0,N5714,0)</f>
        <v>0</v>
      </c>
      <c r="P5714" s="1" t="n">
        <f aca="false">O5714*1.5</f>
        <v>0</v>
      </c>
      <c r="Q5714" s="1" t="n">
        <f aca="false">P5714/(3.6*$Q$2)</f>
        <v>0</v>
      </c>
      <c r="R5714" s="1" t="n">
        <f aca="false">(K5714+L5714)*$R$2</f>
        <v>65669.636248113</v>
      </c>
      <c r="S5714" s="19" t="n">
        <f aca="false">J5714-R5714</f>
        <v>-21216.4617377611</v>
      </c>
      <c r="T5714" s="1" t="n">
        <f aca="false">IF(S5714&lt;0,S5714/$G$3,0)</f>
        <v>-30309.2310539445</v>
      </c>
      <c r="U5714" s="1" t="n">
        <f aca="false">IF(S5714&gt;0,S5714*0.7,0)</f>
        <v>0</v>
      </c>
      <c r="V5714" s="14" t="n">
        <f aca="false">V5713+U5714+T5714</f>
        <v>-34898595.009037</v>
      </c>
      <c r="W5714" s="19" t="n">
        <f aca="false">V5714/1000</f>
        <v>-34898.595009037</v>
      </c>
      <c r="X5714" s="19" t="n">
        <f aca="false">W5714*3600000000*2/237000000</f>
        <v>-1060210.4812872</v>
      </c>
      <c r="Y5714" s="19" t="n">
        <f aca="false">X5714/30.662</f>
        <v>-34577.3426810776</v>
      </c>
    </row>
    <row r="5715" customFormat="false" ht="17.9" hidden="false" customHeight="false" outlineLevel="0" collapsed="false">
      <c r="A5715" s="2" t="n">
        <v>8</v>
      </c>
      <c r="B5715" s="3" t="n">
        <v>26</v>
      </c>
      <c r="C5715" s="38" t="n">
        <v>16</v>
      </c>
      <c r="D5715" s="1" t="n">
        <v>34.3</v>
      </c>
      <c r="E5715" s="3" t="n">
        <v>382.810488565496</v>
      </c>
      <c r="F5715" s="23" t="n">
        <f aca="false">IF(D5715&lt;25, 0.24, 0.24-(0.01/5)*(D5715-25))</f>
        <v>0.2214</v>
      </c>
      <c r="G5715" s="40" t="n">
        <f aca="false">(E5715/1000)*$G$1*F5715</f>
        <v>27767.1848192115</v>
      </c>
      <c r="H5715" s="40" t="n">
        <v>0.401400205257824</v>
      </c>
      <c r="I5715" s="3" t="n">
        <f aca="false">H5715*$J$2</f>
        <v>0</v>
      </c>
      <c r="J5715" s="19" t="n">
        <f aca="false">SUM(I5715+G5715)</f>
        <v>27767.1848192115</v>
      </c>
      <c r="K5715" s="1" t="n">
        <v>8.24</v>
      </c>
      <c r="L5715" s="39" t="n">
        <v>5.44345003143023</v>
      </c>
      <c r="M5715" s="39"/>
      <c r="N5715" s="1" t="n">
        <f aca="false">(2.571*(19.44-D5715)+3.87)*$K$2</f>
        <v>-0</v>
      </c>
      <c r="O5715" s="1" t="n">
        <f aca="false">IF(N5715&gt;0,N5715,0)</f>
        <v>0</v>
      </c>
      <c r="P5715" s="1" t="n">
        <f aca="false">O5715*1.5</f>
        <v>0</v>
      </c>
      <c r="Q5715" s="1" t="n">
        <f aca="false">P5715/(3.6*$Q$2)</f>
        <v>0</v>
      </c>
      <c r="R5715" s="1" t="n">
        <f aca="false">(K5715+L5715)*$R$2</f>
        <v>68417.2501571512</v>
      </c>
      <c r="S5715" s="19" t="n">
        <f aca="false">J5715-R5715</f>
        <v>-40650.0653379397</v>
      </c>
      <c r="T5715" s="1" t="n">
        <f aca="false">IF(S5715&lt;0,S5715/$G$3,0)</f>
        <v>-58071.5219113424</v>
      </c>
      <c r="U5715" s="1" t="n">
        <f aca="false">IF(S5715&gt;0,S5715*0.7,0)</f>
        <v>0</v>
      </c>
      <c r="V5715" s="14" t="n">
        <f aca="false">V5714+U5715+T5715</f>
        <v>-34956666.5309484</v>
      </c>
      <c r="W5715" s="19" t="n">
        <f aca="false">V5715/1000</f>
        <v>-34956.6665309484</v>
      </c>
      <c r="X5715" s="19" t="n">
        <f aca="false">W5715*3600000000*2/237000000</f>
        <v>-1061974.67942122</v>
      </c>
      <c r="Y5715" s="19" t="n">
        <f aca="false">X5715/30.662</f>
        <v>-34634.8796367235</v>
      </c>
    </row>
    <row r="5716" customFormat="false" ht="17.9" hidden="false" customHeight="false" outlineLevel="0" collapsed="false">
      <c r="A5716" s="2" t="n">
        <v>8</v>
      </c>
      <c r="B5716" s="3" t="n">
        <v>26</v>
      </c>
      <c r="C5716" s="38" t="n">
        <v>17</v>
      </c>
      <c r="D5716" s="1" t="n">
        <v>33.9</v>
      </c>
      <c r="E5716" s="3" t="n">
        <v>158.838399766709</v>
      </c>
      <c r="F5716" s="23" t="n">
        <f aca="false">IF(D5716&lt;25, 0.24, 0.24-(0.01/5)*(D5716-25))</f>
        <v>0.2222</v>
      </c>
      <c r="G5716" s="40" t="n">
        <f aca="false">(E5716/1000)*$G$1*F5716</f>
        <v>11562.9850373147</v>
      </c>
      <c r="H5716" s="40" t="n">
        <v>0.435976318366031</v>
      </c>
      <c r="I5716" s="3" t="n">
        <f aca="false">H5716*$J$2</f>
        <v>0</v>
      </c>
      <c r="J5716" s="19" t="n">
        <f aca="false">SUM(I5716+G5716)</f>
        <v>11562.9850373147</v>
      </c>
      <c r="K5716" s="1" t="n">
        <v>7.92</v>
      </c>
      <c r="L5716" s="39" t="n">
        <v>4.01633033934585</v>
      </c>
      <c r="M5716" s="39"/>
      <c r="N5716" s="1" t="n">
        <f aca="false">(2.571*(19.44-D5716)+3.87)*$K$2</f>
        <v>-0</v>
      </c>
      <c r="O5716" s="1" t="n">
        <f aca="false">IF(N5716&gt;0,N5716,0)</f>
        <v>0</v>
      </c>
      <c r="P5716" s="1" t="n">
        <f aca="false">O5716*1.5</f>
        <v>0</v>
      </c>
      <c r="Q5716" s="1" t="n">
        <f aca="false">P5716/(3.6*$Q$2)</f>
        <v>0</v>
      </c>
      <c r="R5716" s="1" t="n">
        <f aca="false">(K5716+L5716)*$R$2</f>
        <v>59681.6516967293</v>
      </c>
      <c r="S5716" s="19" t="n">
        <f aca="false">J5716-R5716</f>
        <v>-48118.6666594146</v>
      </c>
      <c r="T5716" s="1" t="n">
        <f aca="false">IF(S5716&lt;0,S5716/$G$3,0)</f>
        <v>-68740.9523705923</v>
      </c>
      <c r="U5716" s="1" t="n">
        <f aca="false">IF(S5716&gt;0,S5716*0.7,0)</f>
        <v>0</v>
      </c>
      <c r="V5716" s="14" t="n">
        <f aca="false">V5715+U5716+T5716</f>
        <v>-35025407.483319</v>
      </c>
      <c r="W5716" s="19" t="n">
        <f aca="false">V5716/1000</f>
        <v>-35025.407483319</v>
      </c>
      <c r="X5716" s="19" t="n">
        <f aca="false">W5716*3600000000*2/237000000</f>
        <v>-1064063.01215146</v>
      </c>
      <c r="Y5716" s="19" t="n">
        <f aca="false">X5716/30.662</f>
        <v>-34702.9878074314</v>
      </c>
    </row>
    <row r="5717" customFormat="false" ht="17.9" hidden="false" customHeight="false" outlineLevel="0" collapsed="false">
      <c r="A5717" s="2" t="n">
        <v>8</v>
      </c>
      <c r="B5717" s="3" t="n">
        <v>26</v>
      </c>
      <c r="C5717" s="38" t="n">
        <v>18</v>
      </c>
      <c r="D5717" s="1" t="n">
        <v>32.6</v>
      </c>
      <c r="E5717" s="3" t="n">
        <v>12.3333333333333</v>
      </c>
      <c r="F5717" s="23" t="n">
        <f aca="false">IF(D5717&lt;25, 0.24, 0.24-(0.01/5)*(D5717-25))</f>
        <v>0.2248</v>
      </c>
      <c r="G5717" s="40" t="n">
        <f aca="false">(E5717/1000)*$G$1*F5717</f>
        <v>908.337370666664</v>
      </c>
      <c r="H5717" s="40" t="n">
        <v>0.478746188101944</v>
      </c>
      <c r="I5717" s="3" t="n">
        <f aca="false">H5717*$J$2</f>
        <v>0</v>
      </c>
      <c r="J5717" s="19" t="n">
        <f aca="false">SUM(I5717+G5717)</f>
        <v>908.337370666664</v>
      </c>
      <c r="K5717" s="1" t="n">
        <v>6.88</v>
      </c>
      <c r="L5717" s="39" t="n">
        <v>2.58032152479195</v>
      </c>
      <c r="M5717" s="39"/>
      <c r="N5717" s="1" t="n">
        <f aca="false">(2.571*(19.44-D5717)+3.87)*$K$2</f>
        <v>-0</v>
      </c>
      <c r="O5717" s="1" t="n">
        <f aca="false">IF(N5717&gt;0,N5717,0)</f>
        <v>0</v>
      </c>
      <c r="P5717" s="1" t="n">
        <f aca="false">O5717*1.5</f>
        <v>0</v>
      </c>
      <c r="Q5717" s="1" t="n">
        <f aca="false">P5717/(3.6*$Q$2)</f>
        <v>0</v>
      </c>
      <c r="R5717" s="1" t="n">
        <f aca="false">(K5717+L5717)*$R$2</f>
        <v>47301.6076239598</v>
      </c>
      <c r="S5717" s="19" t="n">
        <f aca="false">J5717-R5717</f>
        <v>-46393.2702532931</v>
      </c>
      <c r="T5717" s="1" t="n">
        <f aca="false">IF(S5717&lt;0,S5717/$G$3,0)</f>
        <v>-66276.1003618473</v>
      </c>
      <c r="U5717" s="1" t="n">
        <f aca="false">IF(S5717&gt;0,S5717*0.7,0)</f>
        <v>0</v>
      </c>
      <c r="V5717" s="14" t="n">
        <f aca="false">V5716+U5717+T5717</f>
        <v>-35091683.5836808</v>
      </c>
      <c r="W5717" s="19" t="n">
        <f aca="false">V5717/1000</f>
        <v>-35091.6835836808</v>
      </c>
      <c r="X5717" s="19" t="n">
        <f aca="false">W5717*3600000000*2/237000000</f>
        <v>-1066076.4633017</v>
      </c>
      <c r="Y5717" s="19" t="n">
        <f aca="false">X5717/30.662</f>
        <v>-34768.6538158534</v>
      </c>
    </row>
    <row r="5718" customFormat="false" ht="17.9" hidden="false" customHeight="false" outlineLevel="0" collapsed="false">
      <c r="A5718" s="2" t="n">
        <v>8</v>
      </c>
      <c r="B5718" s="3" t="n">
        <v>26</v>
      </c>
      <c r="C5718" s="38" t="n">
        <v>19</v>
      </c>
      <c r="D5718" s="1" t="n">
        <v>31.3</v>
      </c>
      <c r="E5718" s="3" t="n">
        <v>0</v>
      </c>
      <c r="F5718" s="23" t="n">
        <f aca="false">IF(D5718&lt;25, 0.24, 0.24-(0.01/5)*(D5718-25))</f>
        <v>0.2274</v>
      </c>
      <c r="G5718" s="40" t="n">
        <f aca="false">(E5718/1000)*$G$1*F5718</f>
        <v>0</v>
      </c>
      <c r="H5718" s="40" t="n">
        <v>0.515940373560595</v>
      </c>
      <c r="I5718" s="3" t="n">
        <f aca="false">H5718*$J$2</f>
        <v>0</v>
      </c>
      <c r="J5718" s="19" t="n">
        <f aca="false">SUM(I5718+G5718)</f>
        <v>0</v>
      </c>
      <c r="K5718" s="1" t="n">
        <v>5.84</v>
      </c>
      <c r="L5718" s="39" t="n">
        <v>1.05739098532998</v>
      </c>
      <c r="M5718" s="39"/>
      <c r="N5718" s="1" t="n">
        <f aca="false">(2.571*(19.44-D5718)+3.87)*$K$2</f>
        <v>-0</v>
      </c>
      <c r="O5718" s="1" t="n">
        <f aca="false">IF(N5718&gt;0,N5718,0)</f>
        <v>0</v>
      </c>
      <c r="P5718" s="1" t="n">
        <f aca="false">O5718*1.5</f>
        <v>0</v>
      </c>
      <c r="Q5718" s="1" t="n">
        <f aca="false">P5718/(3.6*$Q$2)</f>
        <v>0</v>
      </c>
      <c r="R5718" s="1" t="n">
        <f aca="false">(K5718+L5718)*$R$2</f>
        <v>34486.9549266499</v>
      </c>
      <c r="S5718" s="19" t="n">
        <f aca="false">J5718-R5718</f>
        <v>-34486.9549266499</v>
      </c>
      <c r="T5718" s="1" t="n">
        <f aca="false">IF(S5718&lt;0,S5718/$G$3,0)</f>
        <v>-49267.0784666427</v>
      </c>
      <c r="U5718" s="1" t="n">
        <f aca="false">IF(S5718&gt;0,S5718*0.7,0)</f>
        <v>0</v>
      </c>
      <c r="V5718" s="14" t="n">
        <f aca="false">V5717+U5718+T5718</f>
        <v>-35140950.6621475</v>
      </c>
      <c r="W5718" s="19" t="n">
        <f aca="false">V5718/1000</f>
        <v>-35140.9506621475</v>
      </c>
      <c r="X5718" s="19" t="n">
        <f aca="false">W5718*3600000000*2/237000000</f>
        <v>-1067573.18467283</v>
      </c>
      <c r="Y5718" s="19" t="n">
        <f aca="false">X5718/30.662</f>
        <v>-34817.4673756713</v>
      </c>
    </row>
    <row r="5719" customFormat="false" ht="17.9" hidden="false" customHeight="false" outlineLevel="0" collapsed="false">
      <c r="A5719" s="2" t="n">
        <v>8</v>
      </c>
      <c r="B5719" s="3" t="n">
        <v>26</v>
      </c>
      <c r="C5719" s="38" t="n">
        <v>20</v>
      </c>
      <c r="D5719" s="1" t="n">
        <v>30</v>
      </c>
      <c r="E5719" s="3" t="n">
        <v>0</v>
      </c>
      <c r="F5719" s="23" t="n">
        <f aca="false">IF(D5719&lt;25, 0.24, 0.24-(0.01/5)*(D5719-25))</f>
        <v>0.23</v>
      </c>
      <c r="G5719" s="40" t="n">
        <f aca="false">(E5719/1000)*$G$1*F5719</f>
        <v>0</v>
      </c>
      <c r="H5719" s="40" t="n">
        <v>0.59934299940611</v>
      </c>
      <c r="I5719" s="3" t="n">
        <f aca="false">H5719*$J$2</f>
        <v>0</v>
      </c>
      <c r="J5719" s="19" t="n">
        <f aca="false">SUM(I5719+G5719)</f>
        <v>0</v>
      </c>
      <c r="K5719" s="1" t="n">
        <v>4.8</v>
      </c>
      <c r="L5719" s="39" t="n">
        <v>0</v>
      </c>
      <c r="M5719" s="39"/>
      <c r="N5719" s="1" t="n">
        <f aca="false">(2.571*(19.44-D5719)+3.87)*$K$2</f>
        <v>-0</v>
      </c>
      <c r="O5719" s="1" t="n">
        <f aca="false">IF(N5719&gt;0,N5719,0)</f>
        <v>0</v>
      </c>
      <c r="P5719" s="1" t="n">
        <f aca="false">O5719*1.5</f>
        <v>0</v>
      </c>
      <c r="Q5719" s="1" t="n">
        <f aca="false">P5719/(3.6*$Q$2)</f>
        <v>0</v>
      </c>
      <c r="R5719" s="1" t="n">
        <f aca="false">(K5719+L5719)*$R$2</f>
        <v>24000</v>
      </c>
      <c r="S5719" s="19" t="n">
        <f aca="false">J5719-R5719</f>
        <v>-24000</v>
      </c>
      <c r="T5719" s="1" t="n">
        <f aca="false">IF(S5719&lt;0,S5719/$G$3,0)</f>
        <v>-34285.7142857143</v>
      </c>
      <c r="U5719" s="1" t="n">
        <f aca="false">IF(S5719&gt;0,S5719*0.7,0)</f>
        <v>0</v>
      </c>
      <c r="V5719" s="14" t="n">
        <f aca="false">V5718+U5719+T5719</f>
        <v>-35175236.3764332</v>
      </c>
      <c r="W5719" s="19" t="n">
        <f aca="false">V5719/1000</f>
        <v>-35175.2363764332</v>
      </c>
      <c r="X5719" s="19" t="n">
        <f aca="false">W5719*3600000000*2/237000000</f>
        <v>-1068614.77599291</v>
      </c>
      <c r="Y5719" s="19" t="n">
        <f aca="false">X5719/30.662</f>
        <v>-34851.4374793851</v>
      </c>
    </row>
    <row r="5720" customFormat="false" ht="17.9" hidden="false" customHeight="false" outlineLevel="0" collapsed="false">
      <c r="A5720" s="2" t="n">
        <v>8</v>
      </c>
      <c r="B5720" s="3" t="n">
        <v>26</v>
      </c>
      <c r="C5720" s="38" t="n">
        <v>21</v>
      </c>
      <c r="D5720" s="1" t="n">
        <v>29.3</v>
      </c>
      <c r="E5720" s="3" t="n">
        <v>0</v>
      </c>
      <c r="F5720" s="23" t="n">
        <f aca="false">IF(D5720&lt;25, 0.24, 0.24-(0.01/5)*(D5720-25))</f>
        <v>0.2314</v>
      </c>
      <c r="G5720" s="40" t="n">
        <f aca="false">(E5720/1000)*$G$1*F5720</f>
        <v>0</v>
      </c>
      <c r="H5720" s="40" t="n">
        <v>0.66922697088214</v>
      </c>
      <c r="I5720" s="3" t="n">
        <f aca="false">H5720*$J$2</f>
        <v>0</v>
      </c>
      <c r="J5720" s="19" t="n">
        <f aca="false">SUM(I5720+G5720)</f>
        <v>0</v>
      </c>
      <c r="K5720" s="1" t="n">
        <v>4.24</v>
      </c>
      <c r="L5720" s="39" t="n">
        <v>0</v>
      </c>
      <c r="M5720" s="39"/>
      <c r="N5720" s="1" t="n">
        <f aca="false">(2.571*(19.44-D5720)+3.87)*$K$2</f>
        <v>-0</v>
      </c>
      <c r="O5720" s="1" t="n">
        <f aca="false">IF(N5720&gt;0,N5720,0)</f>
        <v>0</v>
      </c>
      <c r="P5720" s="1" t="n">
        <f aca="false">O5720*1.5</f>
        <v>0</v>
      </c>
      <c r="Q5720" s="1" t="n">
        <f aca="false">P5720/(3.6*$Q$2)</f>
        <v>0</v>
      </c>
      <c r="R5720" s="1" t="n">
        <f aca="false">(K5720+L5720)*$R$2</f>
        <v>21200</v>
      </c>
      <c r="S5720" s="19" t="n">
        <f aca="false">J5720-R5720</f>
        <v>-21200</v>
      </c>
      <c r="T5720" s="1" t="n">
        <f aca="false">IF(S5720&lt;0,S5720/$G$3,0)</f>
        <v>-30285.7142857143</v>
      </c>
      <c r="U5720" s="1" t="n">
        <f aca="false">IF(S5720&gt;0,S5720*0.7,0)</f>
        <v>0</v>
      </c>
      <c r="V5720" s="14" t="n">
        <f aca="false">V5719+U5720+T5720</f>
        <v>-35205522.0907189</v>
      </c>
      <c r="W5720" s="19" t="n">
        <f aca="false">V5720/1000</f>
        <v>-35205.5220907189</v>
      </c>
      <c r="X5720" s="19" t="n">
        <f aca="false">W5720*3600000000*2/237000000</f>
        <v>-1069534.84832564</v>
      </c>
      <c r="Y5720" s="19" t="n">
        <f aca="false">X5720/30.662</f>
        <v>-34881.4444043323</v>
      </c>
    </row>
    <row r="5721" customFormat="false" ht="17.9" hidden="false" customHeight="false" outlineLevel="0" collapsed="false">
      <c r="A5721" s="2" t="n">
        <v>8</v>
      </c>
      <c r="B5721" s="3" t="n">
        <v>26</v>
      </c>
      <c r="C5721" s="38" t="n">
        <v>22</v>
      </c>
      <c r="D5721" s="1" t="n">
        <v>28.5</v>
      </c>
      <c r="E5721" s="3" t="n">
        <v>0</v>
      </c>
      <c r="F5721" s="23" t="n">
        <f aca="false">IF(D5721&lt;25, 0.24, 0.24-(0.01/5)*(D5721-25))</f>
        <v>0.233</v>
      </c>
      <c r="G5721" s="40" t="n">
        <f aca="false">(E5721/1000)*$G$1*F5721</f>
        <v>0</v>
      </c>
      <c r="H5721" s="40" t="n">
        <v>0.685900719886001</v>
      </c>
      <c r="I5721" s="3" t="n">
        <f aca="false">H5721*$J$2</f>
        <v>0</v>
      </c>
      <c r="J5721" s="19" t="n">
        <f aca="false">SUM(I5721+G5721)</f>
        <v>0</v>
      </c>
      <c r="K5721" s="1" t="n">
        <v>3.6</v>
      </c>
      <c r="L5721" s="39" t="n">
        <v>1.42743641652797</v>
      </c>
      <c r="M5721" s="39"/>
      <c r="N5721" s="1" t="n">
        <f aca="false">(2.571*(19.44-D5721)+3.87)*$K$2</f>
        <v>-0</v>
      </c>
      <c r="O5721" s="1" t="n">
        <f aca="false">IF(N5721&gt;0,N5721,0)</f>
        <v>0</v>
      </c>
      <c r="P5721" s="1" t="n">
        <f aca="false">O5721*1.5</f>
        <v>0</v>
      </c>
      <c r="Q5721" s="1" t="n">
        <f aca="false">P5721/(3.6*$Q$2)</f>
        <v>0</v>
      </c>
      <c r="R5721" s="1" t="n">
        <f aca="false">(K5721+L5721)*$R$2</f>
        <v>25137.1820826399</v>
      </c>
      <c r="S5721" s="19" t="n">
        <f aca="false">J5721-R5721</f>
        <v>-25137.1820826399</v>
      </c>
      <c r="T5721" s="1" t="n">
        <f aca="false">IF(S5721&lt;0,S5721/$G$3,0)</f>
        <v>-35910.2601180569</v>
      </c>
      <c r="U5721" s="1" t="n">
        <f aca="false">IF(S5721&gt;0,S5721*0.7,0)</f>
        <v>0</v>
      </c>
      <c r="V5721" s="14" t="n">
        <f aca="false">V5720+U5721+T5721</f>
        <v>-35241432.350837</v>
      </c>
      <c r="W5721" s="19" t="n">
        <f aca="false">V5721/1000</f>
        <v>-35241.432350837</v>
      </c>
      <c r="X5721" s="19" t="n">
        <f aca="false">W5721*3600000000*2/237000000</f>
        <v>-1070625.79293682</v>
      </c>
      <c r="Y5721" s="19" t="n">
        <f aca="false">X5721/30.662</f>
        <v>-34917.0240994331</v>
      </c>
    </row>
    <row r="5722" customFormat="false" ht="17.9" hidden="false" customHeight="false" outlineLevel="0" collapsed="false">
      <c r="A5722" s="2" t="n">
        <v>8</v>
      </c>
      <c r="B5722" s="3" t="n">
        <v>26</v>
      </c>
      <c r="C5722" s="38" t="n">
        <v>23</v>
      </c>
      <c r="D5722" s="1" t="n">
        <v>27.8</v>
      </c>
      <c r="E5722" s="3" t="n">
        <v>0</v>
      </c>
      <c r="F5722" s="23" t="n">
        <f aca="false">IF(D5722&lt;25, 0.24, 0.24-(0.01/5)*(D5722-25))</f>
        <v>0.2344</v>
      </c>
      <c r="G5722" s="40" t="n">
        <f aca="false">(E5722/1000)*$G$1*F5722</f>
        <v>0</v>
      </c>
      <c r="H5722" s="40" t="n">
        <v>0.677157557973332</v>
      </c>
      <c r="I5722" s="3" t="n">
        <f aca="false">H5722*$J$2</f>
        <v>0</v>
      </c>
      <c r="J5722" s="19" t="n">
        <f aca="false">SUM(I5722+G5722)</f>
        <v>0</v>
      </c>
      <c r="K5722" s="1" t="n">
        <v>3.04</v>
      </c>
      <c r="L5722" s="39" t="n">
        <v>1.36749254422295</v>
      </c>
      <c r="M5722" s="39"/>
      <c r="N5722" s="1" t="n">
        <f aca="false">(2.571*(19.44-D5722)+3.87)*$K$2</f>
        <v>-0</v>
      </c>
      <c r="O5722" s="1" t="n">
        <f aca="false">IF(N5722&gt;0,N5722,0)</f>
        <v>0</v>
      </c>
      <c r="P5722" s="1" t="n">
        <f aca="false">O5722*1.5</f>
        <v>0</v>
      </c>
      <c r="Q5722" s="1" t="n">
        <f aca="false">P5722/(3.6*$Q$2)</f>
        <v>0</v>
      </c>
      <c r="R5722" s="1" t="n">
        <f aca="false">(K5722+L5722)*$R$2</f>
        <v>22037.4627211148</v>
      </c>
      <c r="S5722" s="19" t="n">
        <f aca="false">J5722-R5722</f>
        <v>-22037.4627211148</v>
      </c>
      <c r="T5722" s="1" t="n">
        <f aca="false">IF(S5722&lt;0,S5722/$G$3,0)</f>
        <v>-31482.0896015925</v>
      </c>
      <c r="U5722" s="1" t="n">
        <f aca="false">IF(S5722&gt;0,S5722*0.7,0)</f>
        <v>0</v>
      </c>
      <c r="V5722" s="14" t="n">
        <f aca="false">V5721+U5722+T5722</f>
        <v>-35272914.4404385</v>
      </c>
      <c r="W5722" s="19" t="n">
        <f aca="false">V5722/1000</f>
        <v>-35272.9144404385</v>
      </c>
      <c r="X5722" s="19" t="n">
        <f aca="false">W5722*3600000000*2/237000000</f>
        <v>-1071582.21084877</v>
      </c>
      <c r="Y5722" s="19" t="n">
        <f aca="false">X5722/30.662</f>
        <v>-34948.2163866925</v>
      </c>
    </row>
    <row r="5723" customFormat="false" ht="17.9" hidden="false" customHeight="false" outlineLevel="0" collapsed="false">
      <c r="A5723" s="2" t="n">
        <v>8</v>
      </c>
      <c r="B5723" s="3" t="n">
        <v>27</v>
      </c>
      <c r="C5723" s="38" t="n">
        <v>0</v>
      </c>
      <c r="D5723" s="1" t="n">
        <v>27.2</v>
      </c>
      <c r="E5723" s="3" t="n">
        <v>0</v>
      </c>
      <c r="F5723" s="23" t="n">
        <f aca="false">IF(D5723&lt;25, 0.24, 0.24-(0.01/5)*(D5723-25))</f>
        <v>0.2356</v>
      </c>
      <c r="G5723" s="40" t="n">
        <f aca="false">(E5723/1000)*$G$1*F5723</f>
        <v>0</v>
      </c>
      <c r="H5723" s="40" t="n">
        <v>0.676293193747881</v>
      </c>
      <c r="I5723" s="3" t="n">
        <f aca="false">H5723*$J$2</f>
        <v>0</v>
      </c>
      <c r="J5723" s="19" t="n">
        <f aca="false">SUM(I5723+G5723)</f>
        <v>0</v>
      </c>
      <c r="K5723" s="1" t="n">
        <v>2.56</v>
      </c>
      <c r="L5723" s="39" t="n">
        <v>1.28042430992839</v>
      </c>
      <c r="M5723" s="39"/>
      <c r="N5723" s="1" t="n">
        <f aca="false">(2.571*(19.44-D5723)+3.87)*$K$2</f>
        <v>-0</v>
      </c>
      <c r="O5723" s="1" t="n">
        <f aca="false">IF(N5723&gt;0,N5723,0)</f>
        <v>0</v>
      </c>
      <c r="P5723" s="1" t="n">
        <f aca="false">O5723*1.5</f>
        <v>0</v>
      </c>
      <c r="Q5723" s="1" t="n">
        <f aca="false">P5723/(3.6*$Q$2)</f>
        <v>0</v>
      </c>
      <c r="R5723" s="1" t="n">
        <f aca="false">(K5723+L5723)*$R$2</f>
        <v>19202.121549642</v>
      </c>
      <c r="S5723" s="19" t="n">
        <f aca="false">J5723-R5723</f>
        <v>-19202.121549642</v>
      </c>
      <c r="T5723" s="1" t="n">
        <f aca="false">IF(S5723&lt;0,S5723/$G$3,0)</f>
        <v>-27431.6022137742</v>
      </c>
      <c r="U5723" s="1" t="n">
        <f aca="false">IF(S5723&gt;0,S5723*0.7,0)</f>
        <v>0</v>
      </c>
      <c r="V5723" s="14" t="n">
        <f aca="false">V5722+U5723+T5723</f>
        <v>-35300346.0426523</v>
      </c>
      <c r="W5723" s="19" t="n">
        <f aca="false">V5723/1000</f>
        <v>-35300.3460426523</v>
      </c>
      <c r="X5723" s="19" t="n">
        <f aca="false">W5723*3600000000*2/237000000</f>
        <v>-1072415.57597931</v>
      </c>
      <c r="Y5723" s="19" t="n">
        <f aca="false">X5723/30.662</f>
        <v>-34975.3954725494</v>
      </c>
    </row>
    <row r="5724" customFormat="false" ht="17.9" hidden="false" customHeight="false" outlineLevel="0" collapsed="false">
      <c r="A5724" s="2" t="n">
        <v>8</v>
      </c>
      <c r="B5724" s="3" t="n">
        <v>27</v>
      </c>
      <c r="C5724" s="38" t="n">
        <v>1</v>
      </c>
      <c r="D5724" s="1" t="n">
        <v>26.7</v>
      </c>
      <c r="E5724" s="3" t="n">
        <v>0</v>
      </c>
      <c r="F5724" s="23" t="n">
        <f aca="false">IF(D5724&lt;25, 0.24, 0.24-(0.01/5)*(D5724-25))</f>
        <v>0.2366</v>
      </c>
      <c r="G5724" s="40" t="n">
        <f aca="false">(E5724/1000)*$G$1*F5724</f>
        <v>0</v>
      </c>
      <c r="H5724" s="40" t="n">
        <v>0.651604122273908</v>
      </c>
      <c r="I5724" s="3" t="n">
        <f aca="false">H5724*$J$2</f>
        <v>0</v>
      </c>
      <c r="J5724" s="19" t="n">
        <f aca="false">SUM(I5724+G5724)</f>
        <v>0</v>
      </c>
      <c r="K5724" s="1" t="n">
        <v>2.16</v>
      </c>
      <c r="L5724" s="39" t="n">
        <v>2.90535063483646</v>
      </c>
      <c r="M5724" s="39"/>
      <c r="N5724" s="1" t="n">
        <f aca="false">(2.571*(19.44-D5724)+3.87)*$K$2</f>
        <v>-0</v>
      </c>
      <c r="O5724" s="1" t="n">
        <f aca="false">IF(N5724&gt;0,N5724,0)</f>
        <v>0</v>
      </c>
      <c r="P5724" s="1" t="n">
        <f aca="false">O5724*1.5</f>
        <v>0</v>
      </c>
      <c r="Q5724" s="1" t="n">
        <f aca="false">P5724/(3.6*$Q$2)</f>
        <v>0</v>
      </c>
      <c r="R5724" s="1" t="n">
        <f aca="false">(K5724+L5724)*$R$2</f>
        <v>25326.7531741823</v>
      </c>
      <c r="S5724" s="19" t="n">
        <f aca="false">J5724-R5724</f>
        <v>-25326.7531741823</v>
      </c>
      <c r="T5724" s="1" t="n">
        <f aca="false">IF(S5724&lt;0,S5724/$G$3,0)</f>
        <v>-36181.0759631176</v>
      </c>
      <c r="U5724" s="1" t="n">
        <f aca="false">IF(S5724&gt;0,S5724*0.7,0)</f>
        <v>0</v>
      </c>
      <c r="V5724" s="14" t="n">
        <f aca="false">V5723+U5724+T5724</f>
        <v>-35336527.1186154</v>
      </c>
      <c r="W5724" s="19" t="n">
        <f aca="false">V5724/1000</f>
        <v>-35336.5271186154</v>
      </c>
      <c r="X5724" s="19" t="n">
        <f aca="false">W5724*3600000000*2/237000000</f>
        <v>-1073514.7479073</v>
      </c>
      <c r="Y5724" s="19" t="n">
        <f aca="false">X5724/30.662</f>
        <v>-35011.243490552</v>
      </c>
    </row>
    <row r="5725" customFormat="false" ht="17.9" hidden="false" customHeight="false" outlineLevel="0" collapsed="false">
      <c r="A5725" s="2" t="n">
        <v>8</v>
      </c>
      <c r="B5725" s="3" t="n">
        <v>27</v>
      </c>
      <c r="C5725" s="38" t="n">
        <v>2</v>
      </c>
      <c r="D5725" s="1" t="n">
        <v>26.1</v>
      </c>
      <c r="E5725" s="3" t="n">
        <v>0</v>
      </c>
      <c r="F5725" s="23" t="n">
        <f aca="false">IF(D5725&lt;25, 0.24, 0.24-(0.01/5)*(D5725-25))</f>
        <v>0.2378</v>
      </c>
      <c r="G5725" s="40" t="n">
        <f aca="false">(E5725/1000)*$G$1*F5725</f>
        <v>0</v>
      </c>
      <c r="H5725" s="40" t="n">
        <v>0.636104728228173</v>
      </c>
      <c r="I5725" s="3" t="n">
        <f aca="false">H5725*$J$2</f>
        <v>0</v>
      </c>
      <c r="J5725" s="19" t="n">
        <f aca="false">SUM(I5725+G5725)</f>
        <v>0</v>
      </c>
      <c r="K5725" s="1" t="n">
        <v>1.68</v>
      </c>
      <c r="L5725" s="39" t="n">
        <v>3.78833797615638</v>
      </c>
      <c r="M5725" s="39"/>
      <c r="N5725" s="1" t="n">
        <f aca="false">(2.571*(19.44-D5725)+3.87)*$K$2</f>
        <v>-0</v>
      </c>
      <c r="O5725" s="1" t="n">
        <f aca="false">IF(N5725&gt;0,N5725,0)</f>
        <v>0</v>
      </c>
      <c r="P5725" s="1" t="n">
        <f aca="false">O5725*1.5</f>
        <v>0</v>
      </c>
      <c r="Q5725" s="1" t="n">
        <f aca="false">P5725/(3.6*$Q$2)</f>
        <v>0</v>
      </c>
      <c r="R5725" s="1" t="n">
        <f aca="false">(K5725+L5725)*$R$2</f>
        <v>27341.6898807819</v>
      </c>
      <c r="S5725" s="19" t="n">
        <f aca="false">J5725-R5725</f>
        <v>-27341.6898807819</v>
      </c>
      <c r="T5725" s="1" t="n">
        <f aca="false">IF(S5725&lt;0,S5725/$G$3,0)</f>
        <v>-39059.5569725456</v>
      </c>
      <c r="U5725" s="1" t="n">
        <f aca="false">IF(S5725&gt;0,S5725*0.7,0)</f>
        <v>0</v>
      </c>
      <c r="V5725" s="14" t="n">
        <f aca="false">V5724+U5725+T5725</f>
        <v>-35375586.675588</v>
      </c>
      <c r="W5725" s="19" t="n">
        <f aca="false">V5725/1000</f>
        <v>-35375.586675588</v>
      </c>
      <c r="X5725" s="19" t="n">
        <f aca="false">W5725*3600000000*2/237000000</f>
        <v>-1074701.36735964</v>
      </c>
      <c r="Y5725" s="19" t="n">
        <f aca="false">X5725/30.662</f>
        <v>-35049.9434922587</v>
      </c>
    </row>
    <row r="5726" customFormat="false" ht="17.9" hidden="false" customHeight="false" outlineLevel="0" collapsed="false">
      <c r="A5726" s="2" t="n">
        <v>8</v>
      </c>
      <c r="B5726" s="3" t="n">
        <v>27</v>
      </c>
      <c r="C5726" s="38" t="n">
        <v>3</v>
      </c>
      <c r="D5726" s="1" t="n">
        <v>25.7</v>
      </c>
      <c r="E5726" s="3" t="n">
        <v>0</v>
      </c>
      <c r="F5726" s="23" t="n">
        <f aca="false">IF(D5726&lt;25, 0.24, 0.24-(0.01/5)*(D5726-25))</f>
        <v>0.2386</v>
      </c>
      <c r="G5726" s="40" t="n">
        <f aca="false">(E5726/1000)*$G$1*F5726</f>
        <v>0</v>
      </c>
      <c r="H5726" s="40" t="n">
        <v>0.59873632263927</v>
      </c>
      <c r="I5726" s="3" t="n">
        <f aca="false">H5726*$J$2</f>
        <v>0</v>
      </c>
      <c r="J5726" s="19" t="n">
        <f aca="false">SUM(I5726+G5726)</f>
        <v>0</v>
      </c>
      <c r="K5726" s="1" t="n">
        <v>1.36</v>
      </c>
      <c r="L5726" s="39" t="n">
        <v>3.68261101548287</v>
      </c>
      <c r="M5726" s="39"/>
      <c r="N5726" s="1" t="n">
        <f aca="false">(2.571*(19.44-D5726)+3.87)*$K$2</f>
        <v>-0</v>
      </c>
      <c r="O5726" s="1" t="n">
        <f aca="false">IF(N5726&gt;0,N5726,0)</f>
        <v>0</v>
      </c>
      <c r="P5726" s="1" t="n">
        <f aca="false">O5726*1.5</f>
        <v>0</v>
      </c>
      <c r="Q5726" s="1" t="n">
        <f aca="false">P5726/(3.6*$Q$2)</f>
        <v>0</v>
      </c>
      <c r="R5726" s="1" t="n">
        <f aca="false">(K5726+L5726)*$R$2</f>
        <v>25213.0550774144</v>
      </c>
      <c r="S5726" s="19" t="n">
        <f aca="false">J5726-R5726</f>
        <v>-25213.0550774144</v>
      </c>
      <c r="T5726" s="1" t="n">
        <f aca="false">IF(S5726&lt;0,S5726/$G$3,0)</f>
        <v>-36018.6501105919</v>
      </c>
      <c r="U5726" s="1" t="n">
        <f aca="false">IF(S5726&gt;0,S5726*0.7,0)</f>
        <v>0</v>
      </c>
      <c r="V5726" s="14" t="n">
        <f aca="false">V5725+U5726+T5726</f>
        <v>-35411605.3256986</v>
      </c>
      <c r="W5726" s="19" t="n">
        <f aca="false">V5726/1000</f>
        <v>-35411.6053256986</v>
      </c>
      <c r="X5726" s="19" t="n">
        <f aca="false">W5726*3600000000*2/237000000</f>
        <v>-1075795.60483135</v>
      </c>
      <c r="Y5726" s="19" t="n">
        <f aca="false">X5726/30.662</f>
        <v>-35085.6305795887</v>
      </c>
    </row>
    <row r="5727" customFormat="false" ht="17.9" hidden="false" customHeight="false" outlineLevel="0" collapsed="false">
      <c r="A5727" s="2" t="n">
        <v>8</v>
      </c>
      <c r="B5727" s="3" t="n">
        <v>27</v>
      </c>
      <c r="C5727" s="38" t="n">
        <v>4</v>
      </c>
      <c r="D5727" s="1" t="n">
        <v>25.4</v>
      </c>
      <c r="E5727" s="3" t="n">
        <v>0</v>
      </c>
      <c r="F5727" s="23" t="n">
        <f aca="false">IF(D5727&lt;25, 0.24, 0.24-(0.01/5)*(D5727-25))</f>
        <v>0.2392</v>
      </c>
      <c r="G5727" s="40" t="n">
        <f aca="false">(E5727/1000)*$G$1*F5727</f>
        <v>0</v>
      </c>
      <c r="H5727" s="40" t="n">
        <v>0.592777619117682</v>
      </c>
      <c r="I5727" s="3" t="n">
        <f aca="false">H5727*$J$2</f>
        <v>0</v>
      </c>
      <c r="J5727" s="19" t="n">
        <f aca="false">SUM(I5727+G5727)</f>
        <v>0</v>
      </c>
      <c r="K5727" s="1" t="n">
        <v>1.12</v>
      </c>
      <c r="L5727" s="39" t="n">
        <v>3.42907309839365</v>
      </c>
      <c r="M5727" s="39"/>
      <c r="N5727" s="1" t="n">
        <f aca="false">(2.571*(19.44-D5727)+3.87)*$K$2</f>
        <v>-0</v>
      </c>
      <c r="O5727" s="1" t="n">
        <f aca="false">IF(N5727&gt;0,N5727,0)</f>
        <v>0</v>
      </c>
      <c r="P5727" s="1" t="n">
        <f aca="false">O5727*1.5</f>
        <v>0</v>
      </c>
      <c r="Q5727" s="1" t="n">
        <f aca="false">P5727/(3.6*$Q$2)</f>
        <v>0</v>
      </c>
      <c r="R5727" s="1" t="n">
        <f aca="false">(K5727+L5727)*$R$2</f>
        <v>22745.3654919683</v>
      </c>
      <c r="S5727" s="19" t="n">
        <f aca="false">J5727-R5727</f>
        <v>-22745.3654919683</v>
      </c>
      <c r="T5727" s="1" t="n">
        <f aca="false">IF(S5727&lt;0,S5727/$G$3,0)</f>
        <v>-32493.3792742404</v>
      </c>
      <c r="U5727" s="1" t="n">
        <f aca="false">IF(S5727&gt;0,S5727*0.7,0)</f>
        <v>0</v>
      </c>
      <c r="V5727" s="14" t="n">
        <f aca="false">V5726+U5727+T5727</f>
        <v>-35444098.7049728</v>
      </c>
      <c r="W5727" s="19" t="n">
        <f aca="false">V5727/1000</f>
        <v>-35444.0987049728</v>
      </c>
      <c r="X5727" s="19" t="n">
        <f aca="false">W5727*3600000000*2/237000000</f>
        <v>-1076782.74546753</v>
      </c>
      <c r="Y5727" s="19" t="n">
        <f aca="false">X5727/30.662</f>
        <v>-35117.8248472875</v>
      </c>
    </row>
    <row r="5728" customFormat="false" ht="17.9" hidden="false" customHeight="false" outlineLevel="0" collapsed="false">
      <c r="A5728" s="2" t="n">
        <v>8</v>
      </c>
      <c r="B5728" s="3" t="n">
        <v>27</v>
      </c>
      <c r="C5728" s="38" t="n">
        <v>5</v>
      </c>
      <c r="D5728" s="1" t="n">
        <v>25</v>
      </c>
      <c r="E5728" s="3" t="n">
        <v>0</v>
      </c>
      <c r="F5728" s="23" t="n">
        <f aca="false">IF(D5728&lt;25, 0.24, 0.24-(0.01/5)*(D5728-25))</f>
        <v>0.24</v>
      </c>
      <c r="G5728" s="40" t="n">
        <f aca="false">(E5728/1000)*$G$1*F5728</f>
        <v>0</v>
      </c>
      <c r="H5728" s="40" t="n">
        <v>0.579742462271457</v>
      </c>
      <c r="I5728" s="3" t="n">
        <f aca="false">H5728*$J$2</f>
        <v>0</v>
      </c>
      <c r="J5728" s="19" t="n">
        <f aca="false">SUM(I5728+G5728)</f>
        <v>0</v>
      </c>
      <c r="K5728" s="1" t="n">
        <v>0.8</v>
      </c>
      <c r="L5728" s="39" t="n">
        <v>3.02242814519063</v>
      </c>
      <c r="M5728" s="39"/>
      <c r="N5728" s="1" t="n">
        <f aca="false">(2.571*(19.44-D5728)+3.87)*$K$2</f>
        <v>-0</v>
      </c>
      <c r="O5728" s="1" t="n">
        <f aca="false">IF(N5728&gt;0,N5728,0)</f>
        <v>0</v>
      </c>
      <c r="P5728" s="1" t="n">
        <f aca="false">O5728*1.5</f>
        <v>0</v>
      </c>
      <c r="Q5728" s="1" t="n">
        <f aca="false">P5728/(3.6*$Q$2)</f>
        <v>0</v>
      </c>
      <c r="R5728" s="1" t="n">
        <f aca="false">(K5728+L5728)*$R$2</f>
        <v>19112.1407259531</v>
      </c>
      <c r="S5728" s="19" t="n">
        <f aca="false">J5728-R5728</f>
        <v>-19112.1407259531</v>
      </c>
      <c r="T5728" s="1" t="n">
        <f aca="false">IF(S5728&lt;0,S5728/$G$3,0)</f>
        <v>-27303.0581799331</v>
      </c>
      <c r="U5728" s="1" t="n">
        <f aca="false">IF(S5728&gt;0,S5728*0.7,0)</f>
        <v>0</v>
      </c>
      <c r="V5728" s="14" t="n">
        <f aca="false">V5727+U5728+T5728</f>
        <v>-35471401.7631528</v>
      </c>
      <c r="W5728" s="19" t="n">
        <f aca="false">V5728/1000</f>
        <v>-35471.4017631527</v>
      </c>
      <c r="X5728" s="19" t="n">
        <f aca="false">W5728*3600000000*2/237000000</f>
        <v>-1077612.20546287</v>
      </c>
      <c r="Y5728" s="19" t="n">
        <f aca="false">X5728/30.662</f>
        <v>-35144.876572398</v>
      </c>
    </row>
    <row r="5729" customFormat="false" ht="17.9" hidden="false" customHeight="false" outlineLevel="0" collapsed="false">
      <c r="A5729" s="2" t="n">
        <v>8</v>
      </c>
      <c r="B5729" s="3" t="n">
        <v>27</v>
      </c>
      <c r="C5729" s="38" t="n">
        <v>6</v>
      </c>
      <c r="D5729" s="1" t="n">
        <v>26.1</v>
      </c>
      <c r="E5729" s="3" t="n">
        <v>12.3333333333333</v>
      </c>
      <c r="F5729" s="23" t="n">
        <f aca="false">IF(D5729&lt;25, 0.24, 0.24-(0.01/5)*(D5729-25))</f>
        <v>0.2378</v>
      </c>
      <c r="G5729" s="40" t="n">
        <f aca="false">(E5729/1000)*$G$1*F5729</f>
        <v>960.865777333331</v>
      </c>
      <c r="H5729" s="40" t="n">
        <v>0.549754981294299</v>
      </c>
      <c r="I5729" s="3" t="n">
        <f aca="false">H5729*$J$2</f>
        <v>0</v>
      </c>
      <c r="J5729" s="19" t="n">
        <f aca="false">SUM(I5729+G5729)</f>
        <v>960.865777333331</v>
      </c>
      <c r="K5729" s="1" t="n">
        <v>1.68</v>
      </c>
      <c r="L5729" s="39" t="n">
        <v>1.95180284358428</v>
      </c>
      <c r="M5729" s="39"/>
      <c r="N5729" s="1" t="n">
        <f aca="false">(2.571*(19.44-D5729)+3.87)*$K$2</f>
        <v>-0</v>
      </c>
      <c r="O5729" s="1" t="n">
        <f aca="false">IF(N5729&gt;0,N5729,0)</f>
        <v>0</v>
      </c>
      <c r="P5729" s="1" t="n">
        <f aca="false">O5729*1.5</f>
        <v>0</v>
      </c>
      <c r="Q5729" s="1" t="n">
        <f aca="false">P5729/(3.6*$Q$2)</f>
        <v>0</v>
      </c>
      <c r="R5729" s="1" t="n">
        <f aca="false">(K5729+L5729)*$R$2</f>
        <v>18159.0142179214</v>
      </c>
      <c r="S5729" s="19" t="n">
        <f aca="false">J5729-R5729</f>
        <v>-17198.1484405881</v>
      </c>
      <c r="T5729" s="1" t="n">
        <f aca="false">IF(S5729&lt;0,S5729/$G$3,0)</f>
        <v>-24568.7834865544</v>
      </c>
      <c r="U5729" s="1" t="n">
        <f aca="false">IF(S5729&gt;0,S5729*0.7,0)</f>
        <v>0</v>
      </c>
      <c r="V5729" s="14" t="n">
        <f aca="false">V5728+U5729+T5729</f>
        <v>-35495970.5466393</v>
      </c>
      <c r="W5729" s="19" t="n">
        <f aca="false">V5729/1000</f>
        <v>-35495.9705466393</v>
      </c>
      <c r="X5729" s="19" t="n">
        <f aca="false">W5729*3600000000*2/237000000</f>
        <v>-1078358.59888524</v>
      </c>
      <c r="Y5729" s="19" t="n">
        <f aca="false">X5729/30.662</f>
        <v>-35169.2191926569</v>
      </c>
    </row>
    <row r="5730" customFormat="false" ht="17.9" hidden="false" customHeight="false" outlineLevel="0" collapsed="false">
      <c r="A5730" s="2" t="n">
        <v>8</v>
      </c>
      <c r="B5730" s="3" t="n">
        <v>27</v>
      </c>
      <c r="C5730" s="38" t="n">
        <v>7</v>
      </c>
      <c r="D5730" s="1" t="n">
        <v>27.2</v>
      </c>
      <c r="E5730" s="3" t="n">
        <v>78.1111111111111</v>
      </c>
      <c r="F5730" s="23" t="n">
        <f aca="false">IF(D5730&lt;25, 0.24, 0.24-(0.01/5)*(D5730-25))</f>
        <v>0.2356</v>
      </c>
      <c r="G5730" s="40" t="n">
        <f aca="false">(E5730/1000)*$G$1*F5730</f>
        <v>6029.18357955556</v>
      </c>
      <c r="H5730" s="40" t="n">
        <v>0.510119646611112</v>
      </c>
      <c r="I5730" s="3" t="n">
        <f aca="false">H5730*$J$2</f>
        <v>0</v>
      </c>
      <c r="J5730" s="19" t="n">
        <f aca="false">SUM(I5730+G5730)</f>
        <v>6029.18357955556</v>
      </c>
      <c r="K5730" s="1" t="n">
        <v>2.56</v>
      </c>
      <c r="L5730" s="39" t="n">
        <v>1.46886878440101</v>
      </c>
      <c r="M5730" s="39"/>
      <c r="N5730" s="1" t="n">
        <f aca="false">(2.571*(19.44-D5730)+3.87)*$K$2</f>
        <v>-0</v>
      </c>
      <c r="O5730" s="1" t="n">
        <f aca="false">IF(N5730&gt;0,N5730,0)</f>
        <v>0</v>
      </c>
      <c r="P5730" s="1" t="n">
        <f aca="false">O5730*1.5</f>
        <v>0</v>
      </c>
      <c r="Q5730" s="1" t="n">
        <f aca="false">P5730/(3.6*$Q$2)</f>
        <v>0</v>
      </c>
      <c r="R5730" s="1" t="n">
        <f aca="false">(K5730+L5730)*$R$2</f>
        <v>20144.3439220051</v>
      </c>
      <c r="S5730" s="19" t="n">
        <f aca="false">J5730-R5730</f>
        <v>-14115.1603424495</v>
      </c>
      <c r="T5730" s="1" t="n">
        <f aca="false">IF(S5730&lt;0,S5730/$G$3,0)</f>
        <v>-20164.5147749278</v>
      </c>
      <c r="U5730" s="1" t="n">
        <f aca="false">IF(S5730&gt;0,S5730*0.7,0)</f>
        <v>0</v>
      </c>
      <c r="V5730" s="14" t="n">
        <f aca="false">V5729+U5730+T5730</f>
        <v>-35516135.0614142</v>
      </c>
      <c r="W5730" s="19" t="n">
        <f aca="false">V5730/1000</f>
        <v>-35516.1350614142</v>
      </c>
      <c r="X5730" s="19" t="n">
        <f aca="false">W5730*3600000000*2/237000000</f>
        <v>-1078971.19173917</v>
      </c>
      <c r="Y5730" s="19" t="n">
        <f aca="false">X5730/30.662</f>
        <v>-35189.1980868556</v>
      </c>
    </row>
    <row r="5731" customFormat="false" ht="17.9" hidden="false" customHeight="false" outlineLevel="0" collapsed="false">
      <c r="A5731" s="2" t="n">
        <v>8</v>
      </c>
      <c r="B5731" s="3" t="n">
        <v>27</v>
      </c>
      <c r="C5731" s="38" t="n">
        <v>8</v>
      </c>
      <c r="D5731" s="1" t="n">
        <v>28.3</v>
      </c>
      <c r="E5731" s="3" t="n">
        <v>64.1333333333333</v>
      </c>
      <c r="F5731" s="23" t="n">
        <f aca="false">IF(D5731&lt;25, 0.24, 0.24-(0.01/5)*(D5731-25))</f>
        <v>0.2334</v>
      </c>
      <c r="G5731" s="40" t="n">
        <f aca="false">(E5731/1000)*$G$1*F5731</f>
        <v>4904.0520464</v>
      </c>
      <c r="H5731" s="40" t="n">
        <v>0.520112692805272</v>
      </c>
      <c r="I5731" s="3" t="n">
        <f aca="false">H5731*$J$2</f>
        <v>0</v>
      </c>
      <c r="J5731" s="19" t="n">
        <f aca="false">SUM(I5731+G5731)</f>
        <v>4904.0520464</v>
      </c>
      <c r="K5731" s="1" t="n">
        <v>3.44</v>
      </c>
      <c r="L5731" s="39" t="n">
        <v>0</v>
      </c>
      <c r="M5731" s="39"/>
      <c r="N5731" s="1" t="n">
        <f aca="false">(2.571*(19.44-D5731)+3.87)*$K$2</f>
        <v>-0</v>
      </c>
      <c r="O5731" s="1" t="n">
        <f aca="false">IF(N5731&gt;0,N5731,0)</f>
        <v>0</v>
      </c>
      <c r="P5731" s="1" t="n">
        <f aca="false">O5731*1.5</f>
        <v>0</v>
      </c>
      <c r="Q5731" s="1" t="n">
        <f aca="false">P5731/(3.6*$Q$2)</f>
        <v>0</v>
      </c>
      <c r="R5731" s="1" t="n">
        <f aca="false">(K5731+L5731)*$R$2</f>
        <v>17200</v>
      </c>
      <c r="S5731" s="19" t="n">
        <f aca="false">J5731-R5731</f>
        <v>-12295.9479536</v>
      </c>
      <c r="T5731" s="1" t="n">
        <f aca="false">IF(S5731&lt;0,S5731/$G$3,0)</f>
        <v>-17565.6399337143</v>
      </c>
      <c r="U5731" s="1" t="n">
        <f aca="false">IF(S5731&gt;0,S5731*0.7,0)</f>
        <v>0</v>
      </c>
      <c r="V5731" s="14" t="n">
        <f aca="false">V5730+U5731+T5731</f>
        <v>-35533700.7013479</v>
      </c>
      <c r="W5731" s="19" t="n">
        <f aca="false">V5731/1000</f>
        <v>-35533.7007013479</v>
      </c>
      <c r="X5731" s="19" t="n">
        <f aca="false">W5731*3600000000*2/237000000</f>
        <v>-1079504.83143336</v>
      </c>
      <c r="Y5731" s="19" t="n">
        <f aca="false">X5731/30.662</f>
        <v>-35206.6020296574</v>
      </c>
    </row>
    <row r="5732" customFormat="false" ht="17.9" hidden="false" customHeight="false" outlineLevel="0" collapsed="false">
      <c r="A5732" s="2" t="n">
        <v>8</v>
      </c>
      <c r="B5732" s="3" t="n">
        <v>27</v>
      </c>
      <c r="C5732" s="38" t="n">
        <v>9</v>
      </c>
      <c r="D5732" s="1" t="n">
        <v>30</v>
      </c>
      <c r="E5732" s="3" t="n">
        <v>94.5555555555556</v>
      </c>
      <c r="F5732" s="23" t="n">
        <f aca="false">IF(D5732&lt;25, 0.24, 0.24-(0.01/5)*(D5732-25))</f>
        <v>0.23</v>
      </c>
      <c r="G5732" s="40" t="n">
        <f aca="false">(E5732/1000)*$G$1*F5732</f>
        <v>7125.00695555556</v>
      </c>
      <c r="H5732" s="40" t="n">
        <v>0.582184217452592</v>
      </c>
      <c r="I5732" s="3" t="n">
        <f aca="false">H5732*$J$2</f>
        <v>0</v>
      </c>
      <c r="J5732" s="19" t="n">
        <f aca="false">SUM(I5732+G5732)</f>
        <v>7125.00695555556</v>
      </c>
      <c r="K5732" s="1" t="n">
        <v>4.8</v>
      </c>
      <c r="L5732" s="39" t="n">
        <v>0</v>
      </c>
      <c r="M5732" s="39"/>
      <c r="N5732" s="1" t="n">
        <f aca="false">(2.571*(19.44-D5732)+3.87)*$K$2</f>
        <v>-0</v>
      </c>
      <c r="O5732" s="1" t="n">
        <f aca="false">IF(N5732&gt;0,N5732,0)</f>
        <v>0</v>
      </c>
      <c r="P5732" s="1" t="n">
        <f aca="false">O5732*1.5</f>
        <v>0</v>
      </c>
      <c r="Q5732" s="1" t="n">
        <f aca="false">P5732/(3.6*$Q$2)</f>
        <v>0</v>
      </c>
      <c r="R5732" s="1" t="n">
        <f aca="false">(K5732+L5732)*$R$2</f>
        <v>24000</v>
      </c>
      <c r="S5732" s="19" t="n">
        <f aca="false">J5732-R5732</f>
        <v>-16874.9930444444</v>
      </c>
      <c r="T5732" s="1" t="n">
        <f aca="false">IF(S5732&lt;0,S5732/$G$3,0)</f>
        <v>-24107.1329206349</v>
      </c>
      <c r="U5732" s="1" t="n">
        <f aca="false">IF(S5732&gt;0,S5732*0.7,0)</f>
        <v>0</v>
      </c>
      <c r="V5732" s="14" t="n">
        <f aca="false">V5731+U5732+T5732</f>
        <v>-35557807.8342686</v>
      </c>
      <c r="W5732" s="19" t="n">
        <f aca="false">V5732/1000</f>
        <v>-35557.8078342686</v>
      </c>
      <c r="X5732" s="19" t="n">
        <f aca="false">W5732*3600000000*2/237000000</f>
        <v>-1080237.20002841</v>
      </c>
      <c r="Y5732" s="19" t="n">
        <f aca="false">X5732/30.662</f>
        <v>-35230.4872489861</v>
      </c>
    </row>
    <row r="5733" customFormat="false" ht="17.9" hidden="false" customHeight="false" outlineLevel="0" collapsed="false">
      <c r="A5733" s="2" t="n">
        <v>8</v>
      </c>
      <c r="B5733" s="3" t="n">
        <v>27</v>
      </c>
      <c r="C5733" s="38" t="n">
        <v>10</v>
      </c>
      <c r="D5733" s="1" t="n">
        <v>31.6</v>
      </c>
      <c r="E5733" s="3" t="n">
        <v>549.758880438554</v>
      </c>
      <c r="F5733" s="23" t="n">
        <f aca="false">IF(D5733&lt;25, 0.24, 0.24-(0.01/5)*(D5733-25))</f>
        <v>0.2268</v>
      </c>
      <c r="G5733" s="40" t="n">
        <f aca="false">(E5733/1000)*$G$1*F5733</f>
        <v>40849.4026000245</v>
      </c>
      <c r="H5733" s="40" t="n">
        <v>0.542959841459948</v>
      </c>
      <c r="I5733" s="3" t="n">
        <f aca="false">H5733*$J$2</f>
        <v>0</v>
      </c>
      <c r="J5733" s="19" t="n">
        <f aca="false">SUM(I5733+G5733)</f>
        <v>40849.4026000245</v>
      </c>
      <c r="K5733" s="1" t="n">
        <v>6.08</v>
      </c>
      <c r="L5733" s="39" t="n">
        <v>0</v>
      </c>
      <c r="M5733" s="39"/>
      <c r="N5733" s="1" t="n">
        <f aca="false">(2.571*(19.44-D5733)+3.87)*$K$2</f>
        <v>-0</v>
      </c>
      <c r="O5733" s="1" t="n">
        <f aca="false">IF(N5733&gt;0,N5733,0)</f>
        <v>0</v>
      </c>
      <c r="P5733" s="1" t="n">
        <f aca="false">O5733*1.5</f>
        <v>0</v>
      </c>
      <c r="Q5733" s="1" t="n">
        <f aca="false">P5733/(3.6*$Q$2)</f>
        <v>0</v>
      </c>
      <c r="R5733" s="1" t="n">
        <f aca="false">(K5733+L5733)*$R$2</f>
        <v>30400</v>
      </c>
      <c r="S5733" s="19" t="n">
        <f aca="false">J5733-R5733</f>
        <v>10449.4026000245</v>
      </c>
      <c r="T5733" s="1" t="n">
        <f aca="false">IF(S5733&lt;0,S5733/$G$3,0)</f>
        <v>0</v>
      </c>
      <c r="U5733" s="1" t="n">
        <f aca="false">IF(S5733&gt;0,S5733*0.7,0)</f>
        <v>7314.58182001714</v>
      </c>
      <c r="V5733" s="14" t="n">
        <f aca="false">V5732+U5733+T5733</f>
        <v>-35550493.2524486</v>
      </c>
      <c r="W5733" s="19" t="n">
        <f aca="false">V5733/1000</f>
        <v>-35550.4932524486</v>
      </c>
      <c r="X5733" s="19" t="n">
        <f aca="false">W5733*3600000000*2/237000000</f>
        <v>-1080014.98488451</v>
      </c>
      <c r="Y5733" s="19" t="n">
        <f aca="false">X5733/30.662</f>
        <v>-35223.2400001472</v>
      </c>
    </row>
    <row r="5734" customFormat="false" ht="17.9" hidden="false" customHeight="false" outlineLevel="0" collapsed="false">
      <c r="A5734" s="2" t="n">
        <v>8</v>
      </c>
      <c r="B5734" s="3" t="n">
        <v>27</v>
      </c>
      <c r="C5734" s="38" t="n">
        <v>11</v>
      </c>
      <c r="D5734" s="1" t="n">
        <v>33.3</v>
      </c>
      <c r="E5734" s="3" t="n">
        <v>904.512911647402</v>
      </c>
      <c r="F5734" s="23" t="n">
        <f aca="false">IF(D5734&lt;25, 0.24, 0.24-(0.01/5)*(D5734-25))</f>
        <v>0.2234</v>
      </c>
      <c r="G5734" s="40" t="n">
        <f aca="false">(E5734/1000)*$G$1*F5734</f>
        <v>66201.5785934501</v>
      </c>
      <c r="H5734" s="40" t="n">
        <v>0.523353931333408</v>
      </c>
      <c r="I5734" s="3" t="n">
        <f aca="false">H5734*$J$2</f>
        <v>0</v>
      </c>
      <c r="J5734" s="19" t="n">
        <f aca="false">SUM(I5734+G5734)</f>
        <v>66201.5785934501</v>
      </c>
      <c r="K5734" s="1" t="n">
        <v>7.44</v>
      </c>
      <c r="L5734" s="39" t="n">
        <v>0</v>
      </c>
      <c r="M5734" s="39"/>
      <c r="N5734" s="1" t="n">
        <f aca="false">(2.571*(19.44-D5734)+3.87)*$K$2</f>
        <v>-0</v>
      </c>
      <c r="O5734" s="1" t="n">
        <f aca="false">IF(N5734&gt;0,N5734,0)</f>
        <v>0</v>
      </c>
      <c r="P5734" s="1" t="n">
        <f aca="false">O5734*1.5</f>
        <v>0</v>
      </c>
      <c r="Q5734" s="1" t="n">
        <f aca="false">P5734/(3.6*$Q$2)</f>
        <v>0</v>
      </c>
      <c r="R5734" s="1" t="n">
        <f aca="false">(K5734+L5734)*$R$2</f>
        <v>37200</v>
      </c>
      <c r="S5734" s="19" t="n">
        <f aca="false">J5734-R5734</f>
        <v>29001.5785934501</v>
      </c>
      <c r="T5734" s="1" t="n">
        <f aca="false">IF(S5734&lt;0,S5734/$G$3,0)</f>
        <v>0</v>
      </c>
      <c r="U5734" s="1" t="n">
        <f aca="false">IF(S5734&gt;0,S5734*0.7,0)</f>
        <v>20301.1050154151</v>
      </c>
      <c r="V5734" s="14" t="n">
        <f aca="false">V5733+U5734+T5734</f>
        <v>-35530192.1474332</v>
      </c>
      <c r="W5734" s="19" t="n">
        <f aca="false">V5734/1000</f>
        <v>-35530.1921474332</v>
      </c>
      <c r="X5734" s="19" t="n">
        <f aca="false">W5734*3600000000*2/237000000</f>
        <v>-1079398.24245367</v>
      </c>
      <c r="Y5734" s="19" t="n">
        <f aca="false">X5734/30.662</f>
        <v>-35203.1257730633</v>
      </c>
    </row>
    <row r="5735" customFormat="false" ht="17.9" hidden="false" customHeight="false" outlineLevel="0" collapsed="false">
      <c r="A5735" s="2" t="n">
        <v>8</v>
      </c>
      <c r="B5735" s="3" t="n">
        <v>27</v>
      </c>
      <c r="C5735" s="38" t="n">
        <v>12</v>
      </c>
      <c r="D5735" s="1" t="n">
        <v>33.9</v>
      </c>
      <c r="E5735" s="3" t="n">
        <v>906.97745176854</v>
      </c>
      <c r="F5735" s="23" t="n">
        <f aca="false">IF(D5735&lt;25, 0.24, 0.24-(0.01/5)*(D5735-25))</f>
        <v>0.2222</v>
      </c>
      <c r="G5735" s="40" t="n">
        <f aca="false">(E5735/1000)*$G$1*F5735</f>
        <v>66025.3863006965</v>
      </c>
      <c r="H5735" s="40" t="n">
        <v>0.49006273964852</v>
      </c>
      <c r="I5735" s="3" t="n">
        <f aca="false">H5735*$J$2</f>
        <v>0</v>
      </c>
      <c r="J5735" s="19" t="n">
        <f aca="false">SUM(I5735+G5735)</f>
        <v>66025.3863006965</v>
      </c>
      <c r="K5735" s="1" t="n">
        <v>7.92</v>
      </c>
      <c r="L5735" s="39" t="n">
        <v>0</v>
      </c>
      <c r="M5735" s="39"/>
      <c r="N5735" s="1" t="n">
        <f aca="false">(2.571*(19.44-D5735)+3.87)*$K$2</f>
        <v>-0</v>
      </c>
      <c r="O5735" s="1" t="n">
        <f aca="false">IF(N5735&gt;0,N5735,0)</f>
        <v>0</v>
      </c>
      <c r="P5735" s="1" t="n">
        <f aca="false">O5735*1.5</f>
        <v>0</v>
      </c>
      <c r="Q5735" s="1" t="n">
        <f aca="false">P5735/(3.6*$Q$2)</f>
        <v>0</v>
      </c>
      <c r="R5735" s="1" t="n">
        <f aca="false">(K5735+L5735)*$R$2</f>
        <v>39600</v>
      </c>
      <c r="S5735" s="19" t="n">
        <f aca="false">J5735-R5735</f>
        <v>26425.3863006965</v>
      </c>
      <c r="T5735" s="1" t="n">
        <f aca="false">IF(S5735&lt;0,S5735/$G$3,0)</f>
        <v>0</v>
      </c>
      <c r="U5735" s="1" t="n">
        <f aca="false">IF(S5735&gt;0,S5735*0.7,0)</f>
        <v>18497.7704104875</v>
      </c>
      <c r="V5735" s="14" t="n">
        <f aca="false">V5734+U5735+T5735</f>
        <v>-35511694.3770227</v>
      </c>
      <c r="W5735" s="19" t="n">
        <f aca="false">V5735/1000</f>
        <v>-35511.6943770227</v>
      </c>
      <c r="X5735" s="19" t="n">
        <f aca="false">W5735*3600000000*2/237000000</f>
        <v>-1078836.28487157</v>
      </c>
      <c r="Y5735" s="19" t="n">
        <f aca="false">X5735/30.662</f>
        <v>-35184.7982803331</v>
      </c>
    </row>
    <row r="5736" customFormat="false" ht="17.9" hidden="false" customHeight="false" outlineLevel="0" collapsed="false">
      <c r="A5736" s="2" t="n">
        <v>8</v>
      </c>
      <c r="B5736" s="3" t="n">
        <v>27</v>
      </c>
      <c r="C5736" s="38" t="n">
        <v>13</v>
      </c>
      <c r="D5736" s="1" t="n">
        <v>34.4</v>
      </c>
      <c r="E5736" s="3" t="n">
        <v>744.264120738324</v>
      </c>
      <c r="F5736" s="23" t="n">
        <f aca="false">IF(D5736&lt;25, 0.24, 0.24-(0.01/5)*(D5736-25))</f>
        <v>0.2212</v>
      </c>
      <c r="G5736" s="40" t="n">
        <f aca="false">(E5736/1000)*$G$1*F5736</f>
        <v>53936.4814454673</v>
      </c>
      <c r="H5736" s="40" t="n">
        <v>0.463760818999534</v>
      </c>
      <c r="I5736" s="3" t="n">
        <f aca="false">H5736*$J$2</f>
        <v>0</v>
      </c>
      <c r="J5736" s="19" t="n">
        <f aca="false">SUM(I5736+G5736)</f>
        <v>53936.4814454673</v>
      </c>
      <c r="K5736" s="1" t="n">
        <v>8.32</v>
      </c>
      <c r="L5736" s="39" t="n">
        <v>0</v>
      </c>
      <c r="M5736" s="39"/>
      <c r="N5736" s="1" t="n">
        <f aca="false">(2.571*(19.44-D5736)+3.87)*$K$2</f>
        <v>-0</v>
      </c>
      <c r="O5736" s="1" t="n">
        <f aca="false">IF(N5736&gt;0,N5736,0)</f>
        <v>0</v>
      </c>
      <c r="P5736" s="1" t="n">
        <f aca="false">O5736*1.5</f>
        <v>0</v>
      </c>
      <c r="Q5736" s="1" t="n">
        <f aca="false">P5736/(3.6*$Q$2)</f>
        <v>0</v>
      </c>
      <c r="R5736" s="1" t="n">
        <f aca="false">(K5736+L5736)*$R$2</f>
        <v>41600</v>
      </c>
      <c r="S5736" s="19" t="n">
        <f aca="false">J5736-R5736</f>
        <v>12336.4814454673</v>
      </c>
      <c r="T5736" s="1" t="n">
        <f aca="false">IF(S5736&lt;0,S5736/$G$3,0)</f>
        <v>0</v>
      </c>
      <c r="U5736" s="1" t="n">
        <f aca="false">IF(S5736&gt;0,S5736*0.7,0)</f>
        <v>8635.5370118271</v>
      </c>
      <c r="V5736" s="14" t="n">
        <f aca="false">V5735+U5736+T5736</f>
        <v>-35503058.8400108</v>
      </c>
      <c r="W5736" s="19" t="n">
        <f aca="false">V5736/1000</f>
        <v>-35503.0588400108</v>
      </c>
      <c r="X5736" s="19" t="n">
        <f aca="false">W5736*3600000000*2/237000000</f>
        <v>-1078573.93944337</v>
      </c>
      <c r="Y5736" s="19" t="n">
        <f aca="false">X5736/30.662</f>
        <v>-35176.2422361023</v>
      </c>
    </row>
    <row r="5737" customFormat="false" ht="17.9" hidden="false" customHeight="false" outlineLevel="0" collapsed="false">
      <c r="A5737" s="2" t="n">
        <v>8</v>
      </c>
      <c r="B5737" s="3" t="n">
        <v>27</v>
      </c>
      <c r="C5737" s="38" t="n">
        <v>14</v>
      </c>
      <c r="D5737" s="1" t="n">
        <v>35</v>
      </c>
      <c r="E5737" s="3" t="n">
        <v>465.632289376332</v>
      </c>
      <c r="F5737" s="23" t="n">
        <f aca="false">IF(D5737&lt;25, 0.24, 0.24-(0.01/5)*(D5737-25))</f>
        <v>0.22</v>
      </c>
      <c r="G5737" s="40" t="n">
        <f aca="false">(E5737/1000)*$G$1*F5737</f>
        <v>33561.0991420043</v>
      </c>
      <c r="H5737" s="40" t="n">
        <v>0.468043526592128</v>
      </c>
      <c r="I5737" s="3" t="n">
        <f aca="false">H5737*$J$2</f>
        <v>0</v>
      </c>
      <c r="J5737" s="19" t="n">
        <f aca="false">SUM(I5737+G5737)</f>
        <v>33561.0991420043</v>
      </c>
      <c r="K5737" s="1" t="n">
        <v>8.8</v>
      </c>
      <c r="L5737" s="39" t="n">
        <v>1.64279172815947</v>
      </c>
      <c r="M5737" s="39"/>
      <c r="N5737" s="1" t="n">
        <f aca="false">(2.571*(19.44-D5737)+3.87)*$K$2</f>
        <v>-0</v>
      </c>
      <c r="O5737" s="1" t="n">
        <f aca="false">IF(N5737&gt;0,N5737,0)</f>
        <v>0</v>
      </c>
      <c r="P5737" s="1" t="n">
        <f aca="false">O5737*1.5</f>
        <v>0</v>
      </c>
      <c r="Q5737" s="1" t="n">
        <f aca="false">P5737/(3.6*$Q$2)</f>
        <v>0</v>
      </c>
      <c r="R5737" s="1" t="n">
        <f aca="false">(K5737+L5737)*$R$2</f>
        <v>52213.9586407974</v>
      </c>
      <c r="S5737" s="19" t="n">
        <f aca="false">J5737-R5737</f>
        <v>-18652.8594987931</v>
      </c>
      <c r="T5737" s="1" t="n">
        <f aca="false">IF(S5737&lt;0,S5737/$G$3,0)</f>
        <v>-26646.942141133</v>
      </c>
      <c r="U5737" s="1" t="n">
        <f aca="false">IF(S5737&gt;0,S5737*0.7,0)</f>
        <v>0</v>
      </c>
      <c r="V5737" s="14" t="n">
        <f aca="false">V5736+U5737+T5737</f>
        <v>-35529705.782152</v>
      </c>
      <c r="W5737" s="19" t="n">
        <f aca="false">V5737/1000</f>
        <v>-35529.705782152</v>
      </c>
      <c r="X5737" s="19" t="n">
        <f aca="false">W5737*3600000000*2/237000000</f>
        <v>-1079383.46679955</v>
      </c>
      <c r="Y5737" s="19" t="n">
        <f aca="false">X5737/30.662</f>
        <v>-35202.6438849245</v>
      </c>
    </row>
    <row r="5738" customFormat="false" ht="17.9" hidden="false" customHeight="false" outlineLevel="0" collapsed="false">
      <c r="A5738" s="2" t="n">
        <v>8</v>
      </c>
      <c r="B5738" s="3" t="n">
        <v>27</v>
      </c>
      <c r="C5738" s="38" t="n">
        <v>15</v>
      </c>
      <c r="D5738" s="1" t="n">
        <v>33.3</v>
      </c>
      <c r="E5738" s="3" t="n">
        <v>235.975877388841</v>
      </c>
      <c r="F5738" s="23" t="n">
        <f aca="false">IF(D5738&lt;25, 0.24, 0.24-(0.01/5)*(D5738-25))</f>
        <v>0.2234</v>
      </c>
      <c r="G5738" s="40" t="n">
        <f aca="false">(E5738/1000)*$G$1*F5738</f>
        <v>17271.1471466595</v>
      </c>
      <c r="H5738" s="40" t="n">
        <v>0.452755522144209</v>
      </c>
      <c r="I5738" s="3" t="n">
        <f aca="false">H5738*$J$2</f>
        <v>0</v>
      </c>
      <c r="J5738" s="19" t="n">
        <f aca="false">SUM(I5738+G5738)</f>
        <v>17271.1471466595</v>
      </c>
      <c r="K5738" s="1" t="n">
        <v>7.44</v>
      </c>
      <c r="L5738" s="39" t="n">
        <v>5.34510521470873</v>
      </c>
      <c r="M5738" s="39"/>
      <c r="N5738" s="1" t="n">
        <f aca="false">(2.571*(19.44-D5738)+3.87)*$K$2</f>
        <v>-0</v>
      </c>
      <c r="O5738" s="1" t="n">
        <f aca="false">IF(N5738&gt;0,N5738,0)</f>
        <v>0</v>
      </c>
      <c r="P5738" s="1" t="n">
        <f aca="false">O5738*1.5</f>
        <v>0</v>
      </c>
      <c r="Q5738" s="1" t="n">
        <f aca="false">P5738/(3.6*$Q$2)</f>
        <v>0</v>
      </c>
      <c r="R5738" s="1" t="n">
        <f aca="false">(K5738+L5738)*$R$2</f>
        <v>63925.5260735437</v>
      </c>
      <c r="S5738" s="19" t="n">
        <f aca="false">J5738-R5738</f>
        <v>-46654.3789268842</v>
      </c>
      <c r="T5738" s="1" t="n">
        <f aca="false">IF(S5738&lt;0,S5738/$G$3,0)</f>
        <v>-66649.1127526917</v>
      </c>
      <c r="U5738" s="1" t="n">
        <f aca="false">IF(S5738&gt;0,S5738*0.7,0)</f>
        <v>0</v>
      </c>
      <c r="V5738" s="14" t="n">
        <f aca="false">V5737+U5738+T5738</f>
        <v>-35596354.8949047</v>
      </c>
      <c r="W5738" s="19" t="n">
        <f aca="false">V5738/1000</f>
        <v>-35596.3548949047</v>
      </c>
      <c r="X5738" s="19" t="n">
        <f aca="false">W5738*3600000000*2/237000000</f>
        <v>-1081408.24997179</v>
      </c>
      <c r="Y5738" s="19" t="n">
        <f aca="false">X5738/30.662</f>
        <v>-35268.6794720432</v>
      </c>
    </row>
    <row r="5739" customFormat="false" ht="17.9" hidden="false" customHeight="false" outlineLevel="0" collapsed="false">
      <c r="A5739" s="2" t="n">
        <v>8</v>
      </c>
      <c r="B5739" s="3" t="n">
        <v>27</v>
      </c>
      <c r="C5739" s="38" t="n">
        <v>16</v>
      </c>
      <c r="D5739" s="1" t="n">
        <v>31.7</v>
      </c>
      <c r="E5739" s="3" t="n">
        <v>400.228684438429</v>
      </c>
      <c r="F5739" s="23" t="n">
        <f aca="false">IF(D5739&lt;25, 0.24, 0.24-(0.01/5)*(D5739-25))</f>
        <v>0.2266</v>
      </c>
      <c r="G5739" s="40" t="n">
        <f aca="false">(E5739/1000)*$G$1*F5739</f>
        <v>29712.4540335897</v>
      </c>
      <c r="H5739" s="40" t="n">
        <v>0.447504384612711</v>
      </c>
      <c r="I5739" s="3" t="n">
        <f aca="false">H5739*$J$2</f>
        <v>0</v>
      </c>
      <c r="J5739" s="19" t="n">
        <f aca="false">SUM(I5739+G5739)</f>
        <v>29712.4540335897</v>
      </c>
      <c r="K5739" s="1" t="n">
        <v>6.16</v>
      </c>
      <c r="L5739" s="39" t="n">
        <v>6.45256726882137</v>
      </c>
      <c r="M5739" s="39"/>
      <c r="N5739" s="1" t="n">
        <f aca="false">(2.571*(19.44-D5739)+3.87)*$K$2</f>
        <v>-0</v>
      </c>
      <c r="O5739" s="1" t="n">
        <f aca="false">IF(N5739&gt;0,N5739,0)</f>
        <v>0</v>
      </c>
      <c r="P5739" s="1" t="n">
        <f aca="false">O5739*1.5</f>
        <v>0</v>
      </c>
      <c r="Q5739" s="1" t="n">
        <f aca="false">P5739/(3.6*$Q$2)</f>
        <v>0</v>
      </c>
      <c r="R5739" s="1" t="n">
        <f aca="false">(K5739+L5739)*$R$2</f>
        <v>63062.8363441068</v>
      </c>
      <c r="S5739" s="19" t="n">
        <f aca="false">J5739-R5739</f>
        <v>-33350.3823105171</v>
      </c>
      <c r="T5739" s="1" t="n">
        <f aca="false">IF(S5739&lt;0,S5739/$G$3,0)</f>
        <v>-47643.4033007387</v>
      </c>
      <c r="U5739" s="1" t="n">
        <f aca="false">IF(S5739&gt;0,S5739*0.7,0)</f>
        <v>0</v>
      </c>
      <c r="V5739" s="14" t="n">
        <f aca="false">V5738+U5739+T5739</f>
        <v>-35643998.2982054</v>
      </c>
      <c r="W5739" s="19" t="n">
        <f aca="false">V5739/1000</f>
        <v>-35643.9982982054</v>
      </c>
      <c r="X5739" s="19" t="n">
        <f aca="false">W5739*3600000000*2/237000000</f>
        <v>-1082855.64450244</v>
      </c>
      <c r="Y5739" s="19" t="n">
        <f aca="false">X5739/30.662</f>
        <v>-35315.8843031258</v>
      </c>
    </row>
    <row r="5740" customFormat="false" ht="17.9" hidden="false" customHeight="false" outlineLevel="0" collapsed="false">
      <c r="A5740" s="2" t="n">
        <v>8</v>
      </c>
      <c r="B5740" s="3" t="n">
        <v>27</v>
      </c>
      <c r="C5740" s="38" t="n">
        <v>17</v>
      </c>
      <c r="D5740" s="1" t="n">
        <v>30</v>
      </c>
      <c r="E5740" s="3" t="n">
        <v>180.972714674223</v>
      </c>
      <c r="F5740" s="23" t="n">
        <f aca="false">IF(D5740&lt;25, 0.24, 0.24-(0.01/5)*(D5740-25))</f>
        <v>0.23</v>
      </c>
      <c r="G5740" s="40" t="n">
        <f aca="false">(E5740/1000)*$G$1*F5740</f>
        <v>13636.7645797609</v>
      </c>
      <c r="H5740" s="40" t="n">
        <v>0.473435170463046</v>
      </c>
      <c r="I5740" s="3" t="n">
        <f aca="false">H5740*$J$2</f>
        <v>0</v>
      </c>
      <c r="J5740" s="19" t="n">
        <f aca="false">SUM(I5740+G5740)</f>
        <v>13636.7645797609</v>
      </c>
      <c r="K5740" s="1" t="n">
        <v>4.8</v>
      </c>
      <c r="L5740" s="39" t="n">
        <v>5.89731322194697</v>
      </c>
      <c r="M5740" s="39"/>
      <c r="N5740" s="1" t="n">
        <f aca="false">(2.571*(19.44-D5740)+3.87)*$K$2</f>
        <v>-0</v>
      </c>
      <c r="O5740" s="1" t="n">
        <f aca="false">IF(N5740&gt;0,N5740,0)</f>
        <v>0</v>
      </c>
      <c r="P5740" s="1" t="n">
        <f aca="false">O5740*1.5</f>
        <v>0</v>
      </c>
      <c r="Q5740" s="1" t="n">
        <f aca="false">P5740/(3.6*$Q$2)</f>
        <v>0</v>
      </c>
      <c r="R5740" s="1" t="n">
        <f aca="false">(K5740+L5740)*$R$2</f>
        <v>53486.5661097349</v>
      </c>
      <c r="S5740" s="19" t="n">
        <f aca="false">J5740-R5740</f>
        <v>-39849.801529974</v>
      </c>
      <c r="T5740" s="1" t="n">
        <f aca="false">IF(S5740&lt;0,S5740/$G$3,0)</f>
        <v>-56928.2878999629</v>
      </c>
      <c r="U5740" s="1" t="n">
        <f aca="false">IF(S5740&gt;0,S5740*0.7,0)</f>
        <v>0</v>
      </c>
      <c r="V5740" s="14" t="n">
        <f aca="false">V5739+U5740+T5740</f>
        <v>-35700926.5861054</v>
      </c>
      <c r="W5740" s="19" t="n">
        <f aca="false">V5740/1000</f>
        <v>-35700.9265861054</v>
      </c>
      <c r="X5740" s="19" t="n">
        <f aca="false">W5740*3600000000*2/237000000</f>
        <v>-1084585.11147662</v>
      </c>
      <c r="Y5740" s="19" t="n">
        <f aca="false">X5740/30.662</f>
        <v>-35372.2885485819</v>
      </c>
    </row>
    <row r="5741" customFormat="false" ht="17.9" hidden="false" customHeight="false" outlineLevel="0" collapsed="false">
      <c r="A5741" s="2" t="n">
        <v>8</v>
      </c>
      <c r="B5741" s="3" t="n">
        <v>27</v>
      </c>
      <c r="C5741" s="38" t="n">
        <v>18</v>
      </c>
      <c r="D5741" s="1" t="n">
        <v>29.3</v>
      </c>
      <c r="E5741" s="3" t="n">
        <v>24.0555711313438</v>
      </c>
      <c r="F5741" s="23" t="n">
        <f aca="false">IF(D5741&lt;25, 0.24, 0.24-(0.01/5)*(D5741-25))</f>
        <v>0.2314</v>
      </c>
      <c r="G5741" s="40" t="n">
        <f aca="false">(E5741/1000)*$G$1*F5741</f>
        <v>1823.68334993137</v>
      </c>
      <c r="H5741" s="40" t="n">
        <v>0.480926734587806</v>
      </c>
      <c r="I5741" s="3" t="n">
        <f aca="false">H5741*$J$2</f>
        <v>0</v>
      </c>
      <c r="J5741" s="19" t="n">
        <f aca="false">SUM(I5741+G5741)</f>
        <v>1823.68334993137</v>
      </c>
      <c r="K5741" s="1" t="n">
        <v>4.24</v>
      </c>
      <c r="L5741" s="39" t="n">
        <v>6.1713677886588</v>
      </c>
      <c r="M5741" s="39"/>
      <c r="N5741" s="1" t="n">
        <f aca="false">(2.571*(19.44-D5741)+3.87)*$K$2</f>
        <v>-0</v>
      </c>
      <c r="O5741" s="1" t="n">
        <f aca="false">IF(N5741&gt;0,N5741,0)</f>
        <v>0</v>
      </c>
      <c r="P5741" s="1" t="n">
        <f aca="false">O5741*1.5</f>
        <v>0</v>
      </c>
      <c r="Q5741" s="1" t="n">
        <f aca="false">P5741/(3.6*$Q$2)</f>
        <v>0</v>
      </c>
      <c r="R5741" s="1" t="n">
        <f aca="false">(K5741+L5741)*$R$2</f>
        <v>52056.838943294</v>
      </c>
      <c r="S5741" s="19" t="n">
        <f aca="false">J5741-R5741</f>
        <v>-50233.1555933626</v>
      </c>
      <c r="T5741" s="1" t="n">
        <f aca="false">IF(S5741&lt;0,S5741/$G$3,0)</f>
        <v>-71761.6508476609</v>
      </c>
      <c r="U5741" s="1" t="n">
        <f aca="false">IF(S5741&gt;0,S5741*0.7,0)</f>
        <v>0</v>
      </c>
      <c r="V5741" s="14" t="n">
        <f aca="false">V5740+U5741+T5741</f>
        <v>-35772688.236953</v>
      </c>
      <c r="W5741" s="19" t="n">
        <f aca="false">V5741/1000</f>
        <v>-35772.688236953</v>
      </c>
      <c r="X5741" s="19" t="n">
        <f aca="false">W5741*3600000000*2/237000000</f>
        <v>-1086765.21226186</v>
      </c>
      <c r="Y5741" s="19" t="n">
        <f aca="false">X5741/30.662</f>
        <v>-35443.389611306</v>
      </c>
    </row>
    <row r="5742" customFormat="false" ht="17.9" hidden="false" customHeight="false" outlineLevel="0" collapsed="false">
      <c r="A5742" s="2" t="n">
        <v>8</v>
      </c>
      <c r="B5742" s="3" t="n">
        <v>27</v>
      </c>
      <c r="C5742" s="38" t="n">
        <v>19</v>
      </c>
      <c r="D5742" s="1" t="n">
        <v>28.5</v>
      </c>
      <c r="E5742" s="3" t="n">
        <v>0</v>
      </c>
      <c r="F5742" s="23" t="n">
        <f aca="false">IF(D5742&lt;25, 0.24, 0.24-(0.01/5)*(D5742-25))</f>
        <v>0.233</v>
      </c>
      <c r="G5742" s="40" t="n">
        <f aca="false">(E5742/1000)*$G$1*F5742</f>
        <v>0</v>
      </c>
      <c r="H5742" s="40" t="n">
        <v>0.4578199897768</v>
      </c>
      <c r="I5742" s="3" t="n">
        <f aca="false">H5742*$J$2</f>
        <v>0</v>
      </c>
      <c r="J5742" s="19" t="n">
        <f aca="false">SUM(I5742+G5742)</f>
        <v>0</v>
      </c>
      <c r="K5742" s="1" t="n">
        <v>3.6</v>
      </c>
      <c r="L5742" s="39" t="n">
        <v>4.28421814697116</v>
      </c>
      <c r="M5742" s="39"/>
      <c r="N5742" s="1" t="n">
        <f aca="false">(2.571*(19.44-D5742)+3.87)*$K$2</f>
        <v>-0</v>
      </c>
      <c r="O5742" s="1" t="n">
        <f aca="false">IF(N5742&gt;0,N5742,0)</f>
        <v>0</v>
      </c>
      <c r="P5742" s="1" t="n">
        <f aca="false">O5742*1.5</f>
        <v>0</v>
      </c>
      <c r="Q5742" s="1" t="n">
        <f aca="false">P5742/(3.6*$Q$2)</f>
        <v>0</v>
      </c>
      <c r="R5742" s="1" t="n">
        <f aca="false">(K5742+L5742)*$R$2</f>
        <v>39421.0907348558</v>
      </c>
      <c r="S5742" s="19" t="n">
        <f aca="false">J5742-R5742</f>
        <v>-39421.0907348558</v>
      </c>
      <c r="T5742" s="1" t="n">
        <f aca="false">IF(S5742&lt;0,S5742/$G$3,0)</f>
        <v>-56315.8439069369</v>
      </c>
      <c r="U5742" s="1" t="n">
        <f aca="false">IF(S5742&gt;0,S5742*0.7,0)</f>
        <v>0</v>
      </c>
      <c r="V5742" s="14" t="n">
        <f aca="false">V5741+U5742+T5742</f>
        <v>-35829004.08086</v>
      </c>
      <c r="W5742" s="19" t="n">
        <f aca="false">V5742/1000</f>
        <v>-35829.00408086</v>
      </c>
      <c r="X5742" s="19" t="n">
        <f aca="false">W5742*3600000000*2/237000000</f>
        <v>-1088476.07334258</v>
      </c>
      <c r="Y5742" s="19" t="n">
        <f aca="false">X5742/30.662</f>
        <v>-35499.1870505049</v>
      </c>
    </row>
    <row r="5743" customFormat="false" ht="17.9" hidden="false" customHeight="false" outlineLevel="0" collapsed="false">
      <c r="A5743" s="2" t="n">
        <v>8</v>
      </c>
      <c r="B5743" s="3" t="n">
        <v>27</v>
      </c>
      <c r="C5743" s="38" t="n">
        <v>20</v>
      </c>
      <c r="D5743" s="1" t="n">
        <v>27.8</v>
      </c>
      <c r="E5743" s="3" t="n">
        <v>0</v>
      </c>
      <c r="F5743" s="23" t="n">
        <f aca="false">IF(D5743&lt;25, 0.24, 0.24-(0.01/5)*(D5743-25))</f>
        <v>0.2344</v>
      </c>
      <c r="G5743" s="40" t="n">
        <f aca="false">(E5743/1000)*$G$1*F5743</f>
        <v>0</v>
      </c>
      <c r="H5743" s="40" t="n">
        <v>0.456009591965358</v>
      </c>
      <c r="I5743" s="3" t="n">
        <f aca="false">H5743*$J$2</f>
        <v>0</v>
      </c>
      <c r="J5743" s="19" t="n">
        <f aca="false">SUM(I5743+G5743)</f>
        <v>0</v>
      </c>
      <c r="K5743" s="1" t="n">
        <v>3.04</v>
      </c>
      <c r="L5743" s="39" t="n">
        <v>1.96202801695374</v>
      </c>
      <c r="M5743" s="39"/>
      <c r="N5743" s="1" t="n">
        <f aca="false">(2.571*(19.44-D5743)+3.87)*$K$2</f>
        <v>-0</v>
      </c>
      <c r="O5743" s="1" t="n">
        <f aca="false">IF(N5743&gt;0,N5743,0)</f>
        <v>0</v>
      </c>
      <c r="P5743" s="1" t="n">
        <f aca="false">O5743*1.5</f>
        <v>0</v>
      </c>
      <c r="Q5743" s="1" t="n">
        <f aca="false">P5743/(3.6*$Q$2)</f>
        <v>0</v>
      </c>
      <c r="R5743" s="1" t="n">
        <f aca="false">(K5743+L5743)*$R$2</f>
        <v>25010.1400847687</v>
      </c>
      <c r="S5743" s="19" t="n">
        <f aca="false">J5743-R5743</f>
        <v>-25010.1400847687</v>
      </c>
      <c r="T5743" s="1" t="n">
        <f aca="false">IF(S5743&lt;0,S5743/$G$3,0)</f>
        <v>-35728.7715496696</v>
      </c>
      <c r="U5743" s="1" t="n">
        <f aca="false">IF(S5743&gt;0,S5743*0.7,0)</f>
        <v>0</v>
      </c>
      <c r="V5743" s="14" t="n">
        <f aca="false">V5742+U5743+T5743</f>
        <v>-35864732.8524096</v>
      </c>
      <c r="W5743" s="19" t="n">
        <f aca="false">V5743/1000</f>
        <v>-35864.7328524096</v>
      </c>
      <c r="X5743" s="19" t="n">
        <f aca="false">W5743*3600000000*2/237000000</f>
        <v>-1089561.504377</v>
      </c>
      <c r="Y5743" s="19" t="n">
        <f aca="false">X5743/30.662</f>
        <v>-35534.5869276956</v>
      </c>
    </row>
    <row r="5744" customFormat="false" ht="17.9" hidden="false" customHeight="false" outlineLevel="0" collapsed="false">
      <c r="A5744" s="2" t="n">
        <v>8</v>
      </c>
      <c r="B5744" s="3" t="n">
        <v>27</v>
      </c>
      <c r="C5744" s="38" t="n">
        <v>21</v>
      </c>
      <c r="D5744" s="1" t="n">
        <v>26.9</v>
      </c>
      <c r="E5744" s="3" t="n">
        <v>0</v>
      </c>
      <c r="F5744" s="23" t="n">
        <f aca="false">IF(D5744&lt;25, 0.24, 0.24-(0.01/5)*(D5744-25))</f>
        <v>0.2362</v>
      </c>
      <c r="G5744" s="40" t="n">
        <f aca="false">(E5744/1000)*$G$1*F5744</f>
        <v>0</v>
      </c>
      <c r="H5744" s="40" t="n">
        <v>0.464411227935246</v>
      </c>
      <c r="I5744" s="3" t="n">
        <f aca="false">H5744*$J$2</f>
        <v>0</v>
      </c>
      <c r="J5744" s="19" t="n">
        <f aca="false">SUM(I5744+G5744)</f>
        <v>0</v>
      </c>
      <c r="K5744" s="1" t="n">
        <v>2.32</v>
      </c>
      <c r="L5744" s="39" t="n">
        <v>1.40970700805109</v>
      </c>
      <c r="M5744" s="39"/>
      <c r="N5744" s="1" t="n">
        <f aca="false">(2.571*(19.44-D5744)+3.87)*$K$2</f>
        <v>-0</v>
      </c>
      <c r="O5744" s="1" t="n">
        <f aca="false">IF(N5744&gt;0,N5744,0)</f>
        <v>0</v>
      </c>
      <c r="P5744" s="1" t="n">
        <f aca="false">O5744*1.5</f>
        <v>0</v>
      </c>
      <c r="Q5744" s="1" t="n">
        <f aca="false">P5744/(3.6*$Q$2)</f>
        <v>0</v>
      </c>
      <c r="R5744" s="1" t="n">
        <f aca="false">(K5744+L5744)*$R$2</f>
        <v>18648.5350402555</v>
      </c>
      <c r="S5744" s="19" t="n">
        <f aca="false">J5744-R5744</f>
        <v>-18648.5350402555</v>
      </c>
      <c r="T5744" s="1" t="n">
        <f aca="false">IF(S5744&lt;0,S5744/$G$3,0)</f>
        <v>-26640.7643432221</v>
      </c>
      <c r="U5744" s="1" t="n">
        <f aca="false">IF(S5744&gt;0,S5744*0.7,0)</f>
        <v>0</v>
      </c>
      <c r="V5744" s="14" t="n">
        <f aca="false">V5743+U5744+T5744</f>
        <v>-35891373.6167529</v>
      </c>
      <c r="W5744" s="19" t="n">
        <f aca="false">V5744/1000</f>
        <v>-35891.3736167529</v>
      </c>
      <c r="X5744" s="19" t="n">
        <f aca="false">W5744*3600000000*2/237000000</f>
        <v>-1090370.84405325</v>
      </c>
      <c r="Y5744" s="19" t="n">
        <f aca="false">X5744/30.662</f>
        <v>-35560.9824555884</v>
      </c>
    </row>
    <row r="5745" customFormat="false" ht="17.9" hidden="false" customHeight="false" outlineLevel="0" collapsed="false">
      <c r="A5745" s="2" t="n">
        <v>8</v>
      </c>
      <c r="B5745" s="3" t="n">
        <v>27</v>
      </c>
      <c r="C5745" s="38" t="n">
        <v>22</v>
      </c>
      <c r="D5745" s="1" t="n">
        <v>25.9</v>
      </c>
      <c r="E5745" s="3" t="n">
        <v>0</v>
      </c>
      <c r="F5745" s="23" t="n">
        <f aca="false">IF(D5745&lt;25, 0.24, 0.24-(0.01/5)*(D5745-25))</f>
        <v>0.2382</v>
      </c>
      <c r="G5745" s="40" t="n">
        <f aca="false">(E5745/1000)*$G$1*F5745</f>
        <v>0</v>
      </c>
      <c r="H5745" s="40" t="n">
        <v>0.438692941776975</v>
      </c>
      <c r="I5745" s="3" t="n">
        <f aca="false">H5745*$J$2</f>
        <v>0</v>
      </c>
      <c r="J5745" s="19" t="n">
        <f aca="false">SUM(I5745+G5745)</f>
        <v>0</v>
      </c>
      <c r="K5745" s="1" t="n">
        <v>1.52</v>
      </c>
      <c r="L5745" s="39" t="n">
        <v>2.6984595336946</v>
      </c>
      <c r="M5745" s="39"/>
      <c r="N5745" s="1" t="n">
        <f aca="false">(2.571*(19.44-D5745)+3.87)*$K$2</f>
        <v>-0</v>
      </c>
      <c r="O5745" s="1" t="n">
        <f aca="false">IF(N5745&gt;0,N5745,0)</f>
        <v>0</v>
      </c>
      <c r="P5745" s="1" t="n">
        <f aca="false">O5745*1.5</f>
        <v>0</v>
      </c>
      <c r="Q5745" s="1" t="n">
        <f aca="false">P5745/(3.6*$Q$2)</f>
        <v>0</v>
      </c>
      <c r="R5745" s="1" t="n">
        <f aca="false">(K5745+L5745)*$R$2</f>
        <v>21092.297668473</v>
      </c>
      <c r="S5745" s="19" t="n">
        <f aca="false">J5745-R5745</f>
        <v>-21092.297668473</v>
      </c>
      <c r="T5745" s="1" t="n">
        <f aca="false">IF(S5745&lt;0,S5745/$G$3,0)</f>
        <v>-30131.8538121043</v>
      </c>
      <c r="U5745" s="1" t="n">
        <f aca="false">IF(S5745&gt;0,S5745*0.7,0)</f>
        <v>0</v>
      </c>
      <c r="V5745" s="14" t="n">
        <f aca="false">V5744+U5745+T5745</f>
        <v>-35921505.470565</v>
      </c>
      <c r="W5745" s="19" t="n">
        <f aca="false">V5745/1000</f>
        <v>-35921.505470565</v>
      </c>
      <c r="X5745" s="19" t="n">
        <f aca="false">W5745*3600000000*2/237000000</f>
        <v>-1091286.24214375</v>
      </c>
      <c r="Y5745" s="19" t="n">
        <f aca="false">X5745/30.662</f>
        <v>-35590.8369363951</v>
      </c>
    </row>
    <row r="5746" customFormat="false" ht="17.9" hidden="false" customHeight="false" outlineLevel="0" collapsed="false">
      <c r="A5746" s="2" t="n">
        <v>8</v>
      </c>
      <c r="B5746" s="3" t="n">
        <v>27</v>
      </c>
      <c r="C5746" s="38" t="n">
        <v>23</v>
      </c>
      <c r="D5746" s="1" t="n">
        <v>25</v>
      </c>
      <c r="E5746" s="3" t="n">
        <v>0</v>
      </c>
      <c r="F5746" s="23" t="n">
        <f aca="false">IF(D5746&lt;25, 0.24, 0.24-(0.01/5)*(D5746-25))</f>
        <v>0.24</v>
      </c>
      <c r="G5746" s="40" t="n">
        <f aca="false">(E5746/1000)*$G$1*F5746</f>
        <v>0</v>
      </c>
      <c r="H5746" s="40" t="n">
        <v>0.482991384765224</v>
      </c>
      <c r="I5746" s="3" t="n">
        <f aca="false">H5746*$J$2</f>
        <v>0</v>
      </c>
      <c r="J5746" s="19" t="n">
        <f aca="false">SUM(I5746+G5746)</f>
        <v>0</v>
      </c>
      <c r="K5746" s="1" t="n">
        <v>0.8</v>
      </c>
      <c r="L5746" s="39" t="n">
        <v>3.16524441761177</v>
      </c>
      <c r="M5746" s="39"/>
      <c r="N5746" s="1" t="n">
        <f aca="false">(2.571*(19.44-D5746)+3.87)*$K$2</f>
        <v>-0</v>
      </c>
      <c r="O5746" s="1" t="n">
        <f aca="false">IF(N5746&gt;0,N5746,0)</f>
        <v>0</v>
      </c>
      <c r="P5746" s="1" t="n">
        <f aca="false">O5746*1.5</f>
        <v>0</v>
      </c>
      <c r="Q5746" s="1" t="n">
        <f aca="false">P5746/(3.6*$Q$2)</f>
        <v>0</v>
      </c>
      <c r="R5746" s="1" t="n">
        <f aca="false">(K5746+L5746)*$R$2</f>
        <v>19826.2220880589</v>
      </c>
      <c r="S5746" s="19" t="n">
        <f aca="false">J5746-R5746</f>
        <v>-19826.2220880589</v>
      </c>
      <c r="T5746" s="1" t="n">
        <f aca="false">IF(S5746&lt;0,S5746/$G$3,0)</f>
        <v>-28323.1744115126</v>
      </c>
      <c r="U5746" s="1" t="n">
        <f aca="false">IF(S5746&gt;0,S5746*0.7,0)</f>
        <v>0</v>
      </c>
      <c r="V5746" s="14" t="n">
        <f aca="false">V5745+U5746+T5746</f>
        <v>-35949828.6449765</v>
      </c>
      <c r="W5746" s="19" t="n">
        <f aca="false">V5746/1000</f>
        <v>-35949.8286449765</v>
      </c>
      <c r="X5746" s="19" t="n">
        <f aca="false">W5746*3600000000*2/237000000</f>
        <v>-1092146.69301194</v>
      </c>
      <c r="Y5746" s="19" t="n">
        <f aca="false">X5746/30.662</f>
        <v>-35618.8993872527</v>
      </c>
    </row>
    <row r="5747" customFormat="false" ht="17.9" hidden="false" customHeight="false" outlineLevel="0" collapsed="false">
      <c r="A5747" s="2" t="n">
        <v>8</v>
      </c>
      <c r="B5747" s="3" t="n">
        <v>28</v>
      </c>
      <c r="C5747" s="38" t="n">
        <v>0</v>
      </c>
      <c r="D5747" s="1" t="n">
        <v>25</v>
      </c>
      <c r="E5747" s="3" t="n">
        <v>0</v>
      </c>
      <c r="F5747" s="23" t="n">
        <f aca="false">IF(D5747&lt;25, 0.24, 0.24-(0.01/5)*(D5747-25))</f>
        <v>0.24</v>
      </c>
      <c r="G5747" s="40" t="n">
        <f aca="false">(E5747/1000)*$G$1*F5747</f>
        <v>0</v>
      </c>
      <c r="H5747" s="40" t="n">
        <v>0.492141107321598</v>
      </c>
      <c r="I5747" s="3" t="n">
        <f aca="false">H5747*$J$2</f>
        <v>0</v>
      </c>
      <c r="J5747" s="19" t="n">
        <f aca="false">SUM(I5747+G5747)</f>
        <v>0</v>
      </c>
      <c r="K5747" s="1" t="n">
        <v>0.8</v>
      </c>
      <c r="L5747" s="39" t="n">
        <v>2.81094142868202</v>
      </c>
      <c r="M5747" s="39"/>
      <c r="N5747" s="1" t="n">
        <f aca="false">(2.571*(19.44-D5747)+3.87)*$K$2</f>
        <v>-0</v>
      </c>
      <c r="O5747" s="1" t="n">
        <f aca="false">IF(N5747&gt;0,N5747,0)</f>
        <v>0</v>
      </c>
      <c r="P5747" s="1" t="n">
        <f aca="false">O5747*1.5</f>
        <v>0</v>
      </c>
      <c r="Q5747" s="1" t="n">
        <f aca="false">P5747/(3.6*$Q$2)</f>
        <v>0</v>
      </c>
      <c r="R5747" s="1" t="n">
        <f aca="false">(K5747+L5747)*$R$2</f>
        <v>18054.7071434101</v>
      </c>
      <c r="S5747" s="19" t="n">
        <f aca="false">J5747-R5747</f>
        <v>-18054.7071434101</v>
      </c>
      <c r="T5747" s="1" t="n">
        <f aca="false">IF(S5747&lt;0,S5747/$G$3,0)</f>
        <v>-25792.4387763001</v>
      </c>
      <c r="U5747" s="1" t="n">
        <f aca="false">IF(S5747&gt;0,S5747*0.7,0)</f>
        <v>0</v>
      </c>
      <c r="V5747" s="14" t="n">
        <f aca="false">V5746+U5747+T5747</f>
        <v>-35975621.0837528</v>
      </c>
      <c r="W5747" s="19" t="n">
        <f aca="false">V5747/1000</f>
        <v>-35975.6210837528</v>
      </c>
      <c r="X5747" s="19" t="n">
        <f aca="false">W5747*3600000000*2/237000000</f>
        <v>-1092930.26077224</v>
      </c>
      <c r="Y5747" s="19" t="n">
        <f aca="false">X5747/30.662</f>
        <v>-35644.4543986771</v>
      </c>
    </row>
    <row r="5748" customFormat="false" ht="17.9" hidden="false" customHeight="false" outlineLevel="0" collapsed="false">
      <c r="A5748" s="2" t="n">
        <v>8</v>
      </c>
      <c r="B5748" s="3" t="n">
        <v>28</v>
      </c>
      <c r="C5748" s="38" t="n">
        <v>1</v>
      </c>
      <c r="D5748" s="1" t="n">
        <v>25</v>
      </c>
      <c r="E5748" s="3" t="n">
        <v>0</v>
      </c>
      <c r="F5748" s="23" t="n">
        <f aca="false">IF(D5748&lt;25, 0.24, 0.24-(0.01/5)*(D5748-25))</f>
        <v>0.24</v>
      </c>
      <c r="G5748" s="40" t="n">
        <f aca="false">(E5748/1000)*$G$1*F5748</f>
        <v>0</v>
      </c>
      <c r="H5748" s="40" t="n">
        <v>0.479143358441267</v>
      </c>
      <c r="I5748" s="3" t="n">
        <f aca="false">H5748*$J$2</f>
        <v>0</v>
      </c>
      <c r="J5748" s="19" t="n">
        <f aca="false">SUM(I5748+G5748)</f>
        <v>0</v>
      </c>
      <c r="K5748" s="1" t="n">
        <v>0.8</v>
      </c>
      <c r="L5748" s="39" t="n">
        <v>3.90122731670215</v>
      </c>
      <c r="M5748" s="39"/>
      <c r="N5748" s="1" t="n">
        <f aca="false">(2.571*(19.44-D5748)+3.87)*$K$2</f>
        <v>-0</v>
      </c>
      <c r="O5748" s="1" t="n">
        <f aca="false">IF(N5748&gt;0,N5748,0)</f>
        <v>0</v>
      </c>
      <c r="P5748" s="1" t="n">
        <f aca="false">O5748*1.5</f>
        <v>0</v>
      </c>
      <c r="Q5748" s="1" t="n">
        <f aca="false">P5748/(3.6*$Q$2)</f>
        <v>0</v>
      </c>
      <c r="R5748" s="1" t="n">
        <f aca="false">(K5748+L5748)*$R$2</f>
        <v>23506.1365835108</v>
      </c>
      <c r="S5748" s="19" t="n">
        <f aca="false">J5748-R5748</f>
        <v>-23506.1365835108</v>
      </c>
      <c r="T5748" s="1" t="n">
        <f aca="false">IF(S5748&lt;0,S5748/$G$3,0)</f>
        <v>-33580.1951193011</v>
      </c>
      <c r="U5748" s="1" t="n">
        <f aca="false">IF(S5748&gt;0,S5748*0.7,0)</f>
        <v>0</v>
      </c>
      <c r="V5748" s="14" t="n">
        <f aca="false">V5747+U5748+T5748</f>
        <v>-36009201.2788721</v>
      </c>
      <c r="W5748" s="19" t="n">
        <f aca="false">V5748/1000</f>
        <v>-36009.2012788721</v>
      </c>
      <c r="X5748" s="19" t="n">
        <f aca="false">W5748*3600000000*2/237000000</f>
        <v>-1093950.41859865</v>
      </c>
      <c r="Y5748" s="19" t="n">
        <f aca="false">X5748/30.662</f>
        <v>-35677.7254777459</v>
      </c>
    </row>
    <row r="5749" customFormat="false" ht="17.9" hidden="false" customHeight="false" outlineLevel="0" collapsed="false">
      <c r="A5749" s="2" t="n">
        <v>8</v>
      </c>
      <c r="B5749" s="3" t="n">
        <v>28</v>
      </c>
      <c r="C5749" s="38" t="n">
        <v>2</v>
      </c>
      <c r="D5749" s="1" t="n">
        <v>25</v>
      </c>
      <c r="E5749" s="3" t="n">
        <v>0</v>
      </c>
      <c r="F5749" s="23" t="n">
        <f aca="false">IF(D5749&lt;25, 0.24, 0.24-(0.01/5)*(D5749-25))</f>
        <v>0.24</v>
      </c>
      <c r="G5749" s="40" t="n">
        <f aca="false">(E5749/1000)*$G$1*F5749</f>
        <v>0</v>
      </c>
      <c r="H5749" s="40" t="n">
        <v>0.45523936763</v>
      </c>
      <c r="I5749" s="3" t="n">
        <f aca="false">H5749*$J$2</f>
        <v>0</v>
      </c>
      <c r="J5749" s="19" t="n">
        <f aca="false">SUM(I5749+G5749)</f>
        <v>0</v>
      </c>
      <c r="K5749" s="1" t="n">
        <v>0.8</v>
      </c>
      <c r="L5749" s="39" t="n">
        <v>4.37758574611961</v>
      </c>
      <c r="M5749" s="39"/>
      <c r="N5749" s="1" t="n">
        <f aca="false">(2.571*(19.44-D5749)+3.87)*$K$2</f>
        <v>-0</v>
      </c>
      <c r="O5749" s="1" t="n">
        <f aca="false">IF(N5749&gt;0,N5749,0)</f>
        <v>0</v>
      </c>
      <c r="P5749" s="1" t="n">
        <f aca="false">O5749*1.5</f>
        <v>0</v>
      </c>
      <c r="Q5749" s="1" t="n">
        <f aca="false">P5749/(3.6*$Q$2)</f>
        <v>0</v>
      </c>
      <c r="R5749" s="1" t="n">
        <f aca="false">(K5749+L5749)*$R$2</f>
        <v>25887.9287305981</v>
      </c>
      <c r="S5749" s="19" t="n">
        <f aca="false">J5749-R5749</f>
        <v>-25887.9287305981</v>
      </c>
      <c r="T5749" s="1" t="n">
        <f aca="false">IF(S5749&lt;0,S5749/$G$3,0)</f>
        <v>-36982.7553294258</v>
      </c>
      <c r="U5749" s="1" t="n">
        <f aca="false">IF(S5749&gt;0,S5749*0.7,0)</f>
        <v>0</v>
      </c>
      <c r="V5749" s="14" t="n">
        <f aca="false">V5748+U5749+T5749</f>
        <v>-36046184.0342015</v>
      </c>
      <c r="W5749" s="19" t="n">
        <f aca="false">V5749/1000</f>
        <v>-36046.1840342015</v>
      </c>
      <c r="X5749" s="19" t="n">
        <f aca="false">W5749*3600000000*2/237000000</f>
        <v>-1095073.94534283</v>
      </c>
      <c r="Y5749" s="19" t="n">
        <f aca="false">X5749/30.662</f>
        <v>-35714.367795409</v>
      </c>
    </row>
    <row r="5750" customFormat="false" ht="17.9" hidden="false" customHeight="false" outlineLevel="0" collapsed="false">
      <c r="A5750" s="2" t="n">
        <v>8</v>
      </c>
      <c r="B5750" s="3" t="n">
        <v>28</v>
      </c>
      <c r="C5750" s="38" t="n">
        <v>3</v>
      </c>
      <c r="D5750" s="1" t="n">
        <v>24.6</v>
      </c>
      <c r="E5750" s="3" t="n">
        <v>0</v>
      </c>
      <c r="F5750" s="23" t="n">
        <f aca="false">IF(D5750&lt;25, 0.24, 0.24-(0.01/5)*(D5750-25))</f>
        <v>0.24</v>
      </c>
      <c r="G5750" s="40" t="n">
        <f aca="false">(E5750/1000)*$G$1*F5750</f>
        <v>0</v>
      </c>
      <c r="H5750" s="40" t="n">
        <v>0.427790679296506</v>
      </c>
      <c r="I5750" s="3" t="n">
        <f aca="false">H5750*$J$2</f>
        <v>0</v>
      </c>
      <c r="J5750" s="19" t="n">
        <f aca="false">SUM(I5750+G5750)</f>
        <v>0</v>
      </c>
      <c r="K5750" s="1" t="n">
        <v>0.480000000000001</v>
      </c>
      <c r="L5750" s="39" t="n">
        <v>4.29923570667699</v>
      </c>
      <c r="M5750" s="39"/>
      <c r="N5750" s="1" t="n">
        <f aca="false">(2.571*(19.44-D5750)+3.87)*$K$2</f>
        <v>-0</v>
      </c>
      <c r="O5750" s="1" t="n">
        <f aca="false">IF(N5750&gt;0,N5750,0)</f>
        <v>0</v>
      </c>
      <c r="P5750" s="1" t="n">
        <f aca="false">O5750*1.5</f>
        <v>0</v>
      </c>
      <c r="Q5750" s="1" t="n">
        <f aca="false">P5750/(3.6*$Q$2)</f>
        <v>0</v>
      </c>
      <c r="R5750" s="1" t="n">
        <f aca="false">(K5750+L5750)*$R$2</f>
        <v>23896.178533385</v>
      </c>
      <c r="S5750" s="19" t="n">
        <f aca="false">J5750-R5750</f>
        <v>-23896.178533385</v>
      </c>
      <c r="T5750" s="1" t="n">
        <f aca="false">IF(S5750&lt;0,S5750/$G$3,0)</f>
        <v>-34137.3979048357</v>
      </c>
      <c r="U5750" s="1" t="n">
        <f aca="false">IF(S5750&gt;0,S5750*0.7,0)</f>
        <v>0</v>
      </c>
      <c r="V5750" s="14" t="n">
        <f aca="false">V5749+U5750+T5750</f>
        <v>-36080321.4321063</v>
      </c>
      <c r="W5750" s="19" t="n">
        <f aca="false">V5750/1000</f>
        <v>-36080.3214321063</v>
      </c>
      <c r="X5750" s="19" t="n">
        <f aca="false">W5750*3600000000*2/237000000</f>
        <v>-1096111.0308488</v>
      </c>
      <c r="Y5750" s="19" t="n">
        <f aca="false">X5750/30.662</f>
        <v>-35748.1909480399</v>
      </c>
    </row>
    <row r="5751" customFormat="false" ht="17.9" hidden="false" customHeight="false" outlineLevel="0" collapsed="false">
      <c r="A5751" s="2" t="n">
        <v>8</v>
      </c>
      <c r="B5751" s="3" t="n">
        <v>28</v>
      </c>
      <c r="C5751" s="38" t="n">
        <v>4</v>
      </c>
      <c r="D5751" s="1" t="n">
        <v>24.3</v>
      </c>
      <c r="E5751" s="3" t="n">
        <v>0</v>
      </c>
      <c r="F5751" s="23" t="n">
        <f aca="false">IF(D5751&lt;25, 0.24, 0.24-(0.01/5)*(D5751-25))</f>
        <v>0.24</v>
      </c>
      <c r="G5751" s="40" t="n">
        <f aca="false">(E5751/1000)*$G$1*F5751</f>
        <v>0</v>
      </c>
      <c r="H5751" s="40" t="n">
        <v>0.39396516112714</v>
      </c>
      <c r="I5751" s="3" t="n">
        <f aca="false">H5751*$J$2</f>
        <v>0</v>
      </c>
      <c r="J5751" s="19" t="n">
        <f aca="false">SUM(I5751+G5751)</f>
        <v>0</v>
      </c>
      <c r="K5751" s="1" t="n">
        <v>0.240000000000001</v>
      </c>
      <c r="L5751" s="39" t="n">
        <v>4.17665072947552</v>
      </c>
      <c r="M5751" s="39"/>
      <c r="N5751" s="1" t="n">
        <f aca="false">(2.571*(19.44-D5751)+3.87)*$K$2</f>
        <v>-0</v>
      </c>
      <c r="O5751" s="1" t="n">
        <f aca="false">IF(N5751&gt;0,N5751,0)</f>
        <v>0</v>
      </c>
      <c r="P5751" s="1" t="n">
        <f aca="false">O5751*1.5</f>
        <v>0</v>
      </c>
      <c r="Q5751" s="1" t="n">
        <f aca="false">P5751/(3.6*$Q$2)</f>
        <v>0</v>
      </c>
      <c r="R5751" s="1" t="n">
        <f aca="false">(K5751+L5751)*$R$2</f>
        <v>22083.2536473776</v>
      </c>
      <c r="S5751" s="19" t="n">
        <f aca="false">J5751-R5751</f>
        <v>-22083.2536473776</v>
      </c>
      <c r="T5751" s="1" t="n">
        <f aca="false">IF(S5751&lt;0,S5751/$G$3,0)</f>
        <v>-31547.5052105394</v>
      </c>
      <c r="U5751" s="1" t="n">
        <f aca="false">IF(S5751&gt;0,S5751*0.7,0)</f>
        <v>0</v>
      </c>
      <c r="V5751" s="14" t="n">
        <f aca="false">V5750+U5751+T5751</f>
        <v>-36111868.9373169</v>
      </c>
      <c r="W5751" s="19" t="n">
        <f aca="false">V5751/1000</f>
        <v>-36111.8689373169</v>
      </c>
      <c r="X5751" s="19" t="n">
        <f aca="false">W5751*3600000000*2/237000000</f>
        <v>-1097069.43607039</v>
      </c>
      <c r="Y5751" s="19" t="n">
        <f aca="false">X5751/30.662</f>
        <v>-35779.4480487374</v>
      </c>
    </row>
    <row r="5752" customFormat="false" ht="17.9" hidden="false" customHeight="false" outlineLevel="0" collapsed="false">
      <c r="A5752" s="2" t="n">
        <v>8</v>
      </c>
      <c r="B5752" s="3" t="n">
        <v>28</v>
      </c>
      <c r="C5752" s="38" t="n">
        <v>5</v>
      </c>
      <c r="D5752" s="1" t="n">
        <v>23.9</v>
      </c>
      <c r="E5752" s="3" t="n">
        <v>0</v>
      </c>
      <c r="F5752" s="23" t="n">
        <f aca="false">IF(D5752&lt;25, 0.24, 0.24-(0.01/5)*(D5752-25))</f>
        <v>0.24</v>
      </c>
      <c r="G5752" s="40" t="n">
        <f aca="false">(E5752/1000)*$G$1*F5752</f>
        <v>0</v>
      </c>
      <c r="H5752" s="40" t="n">
        <v>0.385661859339875</v>
      </c>
      <c r="I5752" s="3" t="n">
        <f aca="false">H5752*$J$2</f>
        <v>0</v>
      </c>
      <c r="J5752" s="19" t="n">
        <f aca="false">SUM(I5752+G5752)</f>
        <v>0</v>
      </c>
      <c r="K5752" s="1" t="n">
        <v>0</v>
      </c>
      <c r="L5752" s="39" t="n">
        <v>3.79352871856009</v>
      </c>
      <c r="M5752" s="39"/>
      <c r="N5752" s="1" t="n">
        <f aca="false">(2.571*(19.44-D5752)+3.87)*$K$2</f>
        <v>-0</v>
      </c>
      <c r="O5752" s="1" t="n">
        <f aca="false">IF(N5752&gt;0,N5752,0)</f>
        <v>0</v>
      </c>
      <c r="P5752" s="1" t="n">
        <f aca="false">O5752*1.5</f>
        <v>0</v>
      </c>
      <c r="Q5752" s="1" t="n">
        <f aca="false">P5752/(3.6*$Q$2)</f>
        <v>0</v>
      </c>
      <c r="R5752" s="1" t="n">
        <f aca="false">(K5752+L5752)*$R$2</f>
        <v>18967.6435928005</v>
      </c>
      <c r="S5752" s="19" t="n">
        <f aca="false">J5752-R5752</f>
        <v>-18967.6435928005</v>
      </c>
      <c r="T5752" s="1" t="n">
        <f aca="false">IF(S5752&lt;0,S5752/$G$3,0)</f>
        <v>-27096.6337040006</v>
      </c>
      <c r="U5752" s="1" t="n">
        <f aca="false">IF(S5752&gt;0,S5752*0.7,0)</f>
        <v>0</v>
      </c>
      <c r="V5752" s="14" t="n">
        <f aca="false">V5751+U5752+T5752</f>
        <v>-36138965.5710209</v>
      </c>
      <c r="W5752" s="19" t="n">
        <f aca="false">V5752/1000</f>
        <v>-36138.9655710209</v>
      </c>
      <c r="X5752" s="19" t="n">
        <f aca="false">W5752*3600000000*2/237000000</f>
        <v>-1097892.62494241</v>
      </c>
      <c r="Y5752" s="19" t="n">
        <f aca="false">X5752/30.662</f>
        <v>-35806.295249573</v>
      </c>
    </row>
    <row r="5753" customFormat="false" ht="17.9" hidden="false" customHeight="false" outlineLevel="0" collapsed="false">
      <c r="A5753" s="2" t="n">
        <v>8</v>
      </c>
      <c r="B5753" s="3" t="n">
        <v>28</v>
      </c>
      <c r="C5753" s="38" t="n">
        <v>6</v>
      </c>
      <c r="D5753" s="1" t="n">
        <v>24.6</v>
      </c>
      <c r="E5753" s="3" t="n">
        <v>32.0666666666667</v>
      </c>
      <c r="F5753" s="23" t="n">
        <f aca="false">IF(D5753&lt;25, 0.24, 0.24-(0.01/5)*(D5753-25))</f>
        <v>0.24</v>
      </c>
      <c r="G5753" s="40" t="n">
        <f aca="false">(E5753/1000)*$G$1*F5753</f>
        <v>2521.36352</v>
      </c>
      <c r="H5753" s="40" t="n">
        <v>0.360193649513903</v>
      </c>
      <c r="I5753" s="3" t="n">
        <f aca="false">H5753*$J$2</f>
        <v>0</v>
      </c>
      <c r="J5753" s="19" t="n">
        <f aca="false">SUM(I5753+G5753)</f>
        <v>2521.36352</v>
      </c>
      <c r="K5753" s="1" t="n">
        <v>0.480000000000001</v>
      </c>
      <c r="L5753" s="39" t="n">
        <v>2.66278024010064</v>
      </c>
      <c r="M5753" s="39"/>
      <c r="N5753" s="1" t="n">
        <f aca="false">(2.571*(19.44-D5753)+3.87)*$K$2</f>
        <v>-0</v>
      </c>
      <c r="O5753" s="1" t="n">
        <f aca="false">IF(N5753&gt;0,N5753,0)</f>
        <v>0</v>
      </c>
      <c r="P5753" s="1" t="n">
        <f aca="false">O5753*1.5</f>
        <v>0</v>
      </c>
      <c r="Q5753" s="1" t="n">
        <f aca="false">P5753/(3.6*$Q$2)</f>
        <v>0</v>
      </c>
      <c r="R5753" s="1" t="n">
        <f aca="false">(K5753+L5753)*$R$2</f>
        <v>15713.9012005032</v>
      </c>
      <c r="S5753" s="19" t="n">
        <f aca="false">J5753-R5753</f>
        <v>-13192.5376805032</v>
      </c>
      <c r="T5753" s="1" t="n">
        <f aca="false">IF(S5753&lt;0,S5753/$G$3,0)</f>
        <v>-18846.4824007189</v>
      </c>
      <c r="U5753" s="1" t="n">
        <f aca="false">IF(S5753&gt;0,S5753*0.7,0)</f>
        <v>0</v>
      </c>
      <c r="V5753" s="14" t="n">
        <f aca="false">V5752+U5753+T5753</f>
        <v>-36157812.0534216</v>
      </c>
      <c r="W5753" s="19" t="n">
        <f aca="false">V5753/1000</f>
        <v>-36157.8120534216</v>
      </c>
      <c r="X5753" s="19" t="n">
        <f aca="false">W5753*3600000000*2/237000000</f>
        <v>-1098465.17630648</v>
      </c>
      <c r="Y5753" s="19" t="n">
        <f aca="false">X5753/30.662</f>
        <v>-35824.9682442919</v>
      </c>
    </row>
    <row r="5754" customFormat="false" ht="17.9" hidden="false" customHeight="false" outlineLevel="0" collapsed="false">
      <c r="A5754" s="2" t="n">
        <v>8</v>
      </c>
      <c r="B5754" s="3" t="n">
        <v>28</v>
      </c>
      <c r="C5754" s="38" t="n">
        <v>7</v>
      </c>
      <c r="D5754" s="1" t="n">
        <v>25.4</v>
      </c>
      <c r="E5754" s="3" t="n">
        <v>183.24932377156</v>
      </c>
      <c r="F5754" s="23" t="n">
        <f aca="false">IF(D5754&lt;25, 0.24, 0.24-(0.01/5)*(D5754-25))</f>
        <v>0.2392</v>
      </c>
      <c r="G5754" s="40" t="n">
        <f aca="false">(E5754/1000)*$G$1*F5754</f>
        <v>14360.645514206</v>
      </c>
      <c r="H5754" s="40" t="n">
        <v>0.343054093638565</v>
      </c>
      <c r="I5754" s="3" t="n">
        <f aca="false">H5754*$J$2</f>
        <v>0</v>
      </c>
      <c r="J5754" s="19" t="n">
        <f aca="false">SUM(I5754+G5754)</f>
        <v>14360.645514206</v>
      </c>
      <c r="K5754" s="1" t="n">
        <v>1.12</v>
      </c>
      <c r="L5754" s="39" t="n">
        <v>2.01072043762338</v>
      </c>
      <c r="M5754" s="39"/>
      <c r="N5754" s="1" t="n">
        <f aca="false">(2.571*(19.44-D5754)+3.87)*$K$2</f>
        <v>-0</v>
      </c>
      <c r="O5754" s="1" t="n">
        <f aca="false">IF(N5754&gt;0,N5754,0)</f>
        <v>0</v>
      </c>
      <c r="P5754" s="1" t="n">
        <f aca="false">O5754*1.5</f>
        <v>0</v>
      </c>
      <c r="Q5754" s="1" t="n">
        <f aca="false">P5754/(3.6*$Q$2)</f>
        <v>0</v>
      </c>
      <c r="R5754" s="1" t="n">
        <f aca="false">(K5754+L5754)*$R$2</f>
        <v>15653.6021881169</v>
      </c>
      <c r="S5754" s="19" t="n">
        <f aca="false">J5754-R5754</f>
        <v>-1292.95667391089</v>
      </c>
      <c r="T5754" s="1" t="n">
        <f aca="false">IF(S5754&lt;0,S5754/$G$3,0)</f>
        <v>-1847.08096272985</v>
      </c>
      <c r="U5754" s="1" t="n">
        <f aca="false">IF(S5754&gt;0,S5754*0.7,0)</f>
        <v>0</v>
      </c>
      <c r="V5754" s="14" t="n">
        <f aca="false">V5753+U5754+T5754</f>
        <v>-36159659.1343843</v>
      </c>
      <c r="W5754" s="19" t="n">
        <f aca="false">V5754/1000</f>
        <v>-36159.6591343843</v>
      </c>
      <c r="X5754" s="19" t="n">
        <f aca="false">W5754*3600000000*2/237000000</f>
        <v>-1098521.29015851</v>
      </c>
      <c r="Y5754" s="19" t="n">
        <f aca="false">X5754/30.662</f>
        <v>-35826.7983223048</v>
      </c>
    </row>
    <row r="5755" customFormat="false" ht="17.9" hidden="false" customHeight="false" outlineLevel="0" collapsed="false">
      <c r="A5755" s="2" t="n">
        <v>8</v>
      </c>
      <c r="B5755" s="3" t="n">
        <v>28</v>
      </c>
      <c r="C5755" s="38" t="n">
        <v>8</v>
      </c>
      <c r="D5755" s="1" t="n">
        <v>26.1</v>
      </c>
      <c r="E5755" s="3" t="n">
        <v>358.728008117733</v>
      </c>
      <c r="F5755" s="23" t="n">
        <f aca="false">IF(D5755&lt;25, 0.24, 0.24-(0.01/5)*(D5755-25))</f>
        <v>0.2378</v>
      </c>
      <c r="G5755" s="40" t="n">
        <f aca="false">(E5755/1000)*$G$1*F5755</f>
        <v>27947.7945706446</v>
      </c>
      <c r="H5755" s="40" t="n">
        <v>0.350640788850792</v>
      </c>
      <c r="I5755" s="3" t="n">
        <f aca="false">H5755*$J$2</f>
        <v>0</v>
      </c>
      <c r="J5755" s="19" t="n">
        <f aca="false">SUM(I5755+G5755)</f>
        <v>27947.7945706446</v>
      </c>
      <c r="K5755" s="1" t="n">
        <v>1.68</v>
      </c>
      <c r="L5755" s="39" t="n">
        <v>1.66023863247532</v>
      </c>
      <c r="M5755" s="39"/>
      <c r="N5755" s="1" t="n">
        <f aca="false">(2.571*(19.44-D5755)+3.87)*$K$2</f>
        <v>-0</v>
      </c>
      <c r="O5755" s="1" t="n">
        <f aca="false">IF(N5755&gt;0,N5755,0)</f>
        <v>0</v>
      </c>
      <c r="P5755" s="1" t="n">
        <f aca="false">O5755*1.5</f>
        <v>0</v>
      </c>
      <c r="Q5755" s="1" t="n">
        <f aca="false">P5755/(3.6*$Q$2)</f>
        <v>0</v>
      </c>
      <c r="R5755" s="1" t="n">
        <f aca="false">(K5755+L5755)*$R$2</f>
        <v>16701.1931623766</v>
      </c>
      <c r="S5755" s="19" t="n">
        <f aca="false">J5755-R5755</f>
        <v>11246.601408268</v>
      </c>
      <c r="T5755" s="1" t="n">
        <f aca="false">IF(S5755&lt;0,S5755/$G$3,0)</f>
        <v>0</v>
      </c>
      <c r="U5755" s="1" t="n">
        <f aca="false">IF(S5755&gt;0,S5755*0.7,0)</f>
        <v>7872.62098578762</v>
      </c>
      <c r="V5755" s="14" t="n">
        <f aca="false">V5754+U5755+T5755</f>
        <v>-36151786.5133985</v>
      </c>
      <c r="W5755" s="19" t="n">
        <f aca="false">V5755/1000</f>
        <v>-36151.7865133985</v>
      </c>
      <c r="X5755" s="19" t="n">
        <f aca="false">W5755*3600000000*2/237000000</f>
        <v>-1098282.12192603</v>
      </c>
      <c r="Y5755" s="19" t="n">
        <f aca="false">X5755/30.662</f>
        <v>-35818.9981712227</v>
      </c>
    </row>
    <row r="5756" customFormat="false" ht="17.9" hidden="false" customHeight="false" outlineLevel="0" collapsed="false">
      <c r="A5756" s="2" t="n">
        <v>8</v>
      </c>
      <c r="B5756" s="3" t="n">
        <v>28</v>
      </c>
      <c r="C5756" s="38" t="n">
        <v>9</v>
      </c>
      <c r="D5756" s="1" t="n">
        <v>28</v>
      </c>
      <c r="E5756" s="3" t="n">
        <v>238.726075173799</v>
      </c>
      <c r="F5756" s="23" t="n">
        <f aca="false">IF(D5756&lt;25, 0.24, 0.24-(0.01/5)*(D5756-25))</f>
        <v>0.234</v>
      </c>
      <c r="G5756" s="40" t="n">
        <f aca="false">(E5756/1000)*$G$1*F5756</f>
        <v>18301.476199135</v>
      </c>
      <c r="H5756" s="40" t="n">
        <v>0.387390957790449</v>
      </c>
      <c r="I5756" s="3" t="n">
        <f aca="false">H5756*$J$2</f>
        <v>0</v>
      </c>
      <c r="J5756" s="19" t="n">
        <f aca="false">SUM(I5756+G5756)</f>
        <v>18301.476199135</v>
      </c>
      <c r="K5756" s="1" t="n">
        <v>3.2</v>
      </c>
      <c r="L5756" s="39" t="n">
        <v>0.304860554906136</v>
      </c>
      <c r="M5756" s="39"/>
      <c r="N5756" s="1" t="n">
        <f aca="false">(2.571*(19.44-D5756)+3.87)*$K$2</f>
        <v>-0</v>
      </c>
      <c r="O5756" s="1" t="n">
        <f aca="false">IF(N5756&gt;0,N5756,0)</f>
        <v>0</v>
      </c>
      <c r="P5756" s="1" t="n">
        <f aca="false">O5756*1.5</f>
        <v>0</v>
      </c>
      <c r="Q5756" s="1" t="n">
        <f aca="false">P5756/(3.6*$Q$2)</f>
        <v>0</v>
      </c>
      <c r="R5756" s="1" t="n">
        <f aca="false">(K5756+L5756)*$R$2</f>
        <v>17524.3027745307</v>
      </c>
      <c r="S5756" s="19" t="n">
        <f aca="false">J5756-R5756</f>
        <v>777.173424604287</v>
      </c>
      <c r="T5756" s="1" t="n">
        <f aca="false">IF(S5756&lt;0,S5756/$G$3,0)</f>
        <v>0</v>
      </c>
      <c r="U5756" s="1" t="n">
        <f aca="false">IF(S5756&gt;0,S5756*0.7,0)</f>
        <v>544.021397223001</v>
      </c>
      <c r="V5756" s="14" t="n">
        <f aca="false">V5755+U5756+T5756</f>
        <v>-36151242.4920013</v>
      </c>
      <c r="W5756" s="19" t="n">
        <f aca="false">V5756/1000</f>
        <v>-36151.2424920013</v>
      </c>
      <c r="X5756" s="19" t="n">
        <f aca="false">W5756*3600000000*2/237000000</f>
        <v>-1098265.59469371</v>
      </c>
      <c r="Y5756" s="19" t="n">
        <f aca="false">X5756/30.662</f>
        <v>-35818.4591577102</v>
      </c>
    </row>
    <row r="5757" customFormat="false" ht="17.9" hidden="false" customHeight="false" outlineLevel="0" collapsed="false">
      <c r="A5757" s="2" t="n">
        <v>8</v>
      </c>
      <c r="B5757" s="3" t="n">
        <v>28</v>
      </c>
      <c r="C5757" s="38" t="n">
        <v>10</v>
      </c>
      <c r="D5757" s="1" t="n">
        <v>29.8</v>
      </c>
      <c r="E5757" s="3" t="n">
        <v>545.323942931247</v>
      </c>
      <c r="F5757" s="23" t="n">
        <f aca="false">IF(D5757&lt;25, 0.24, 0.24-(0.01/5)*(D5757-25))</f>
        <v>0.2304</v>
      </c>
      <c r="G5757" s="40" t="n">
        <f aca="false">(E5757/1000)*$G$1*F5757</f>
        <v>41163.0405541943</v>
      </c>
      <c r="H5757" s="40" t="n">
        <v>0.341878473851506</v>
      </c>
      <c r="I5757" s="3" t="n">
        <f aca="false">H5757*$J$2</f>
        <v>0</v>
      </c>
      <c r="J5757" s="19" t="n">
        <f aca="false">SUM(I5757+G5757)</f>
        <v>41163.0405541943</v>
      </c>
      <c r="K5757" s="1" t="n">
        <v>4.64</v>
      </c>
      <c r="L5757" s="39" t="n">
        <v>0</v>
      </c>
      <c r="M5757" s="39"/>
      <c r="N5757" s="1" t="n">
        <f aca="false">(2.571*(19.44-D5757)+3.87)*$K$2</f>
        <v>-0</v>
      </c>
      <c r="O5757" s="1" t="n">
        <f aca="false">IF(N5757&gt;0,N5757,0)</f>
        <v>0</v>
      </c>
      <c r="P5757" s="1" t="n">
        <f aca="false">O5757*1.5</f>
        <v>0</v>
      </c>
      <c r="Q5757" s="1" t="n">
        <f aca="false">P5757/(3.6*$Q$2)</f>
        <v>0</v>
      </c>
      <c r="R5757" s="1" t="n">
        <f aca="false">(K5757+L5757)*$R$2</f>
        <v>23200</v>
      </c>
      <c r="S5757" s="19" t="n">
        <f aca="false">J5757-R5757</f>
        <v>17963.0405541943</v>
      </c>
      <c r="T5757" s="1" t="n">
        <f aca="false">IF(S5757&lt;0,S5757/$G$3,0)</f>
        <v>0</v>
      </c>
      <c r="U5757" s="1" t="n">
        <f aca="false">IF(S5757&gt;0,S5757*0.7,0)</f>
        <v>12574.128387936</v>
      </c>
      <c r="V5757" s="14" t="n">
        <f aca="false">V5756+U5757+T5757</f>
        <v>-36138668.3636134</v>
      </c>
      <c r="W5757" s="19" t="n">
        <f aca="false">V5757/1000</f>
        <v>-36138.6683636134</v>
      </c>
      <c r="X5757" s="19" t="n">
        <f aca="false">W5757*3600000000*2/237000000</f>
        <v>-1097883.59585661</v>
      </c>
      <c r="Y5757" s="19" t="n">
        <f aca="false">X5757/30.662</f>
        <v>-35806.0007780513</v>
      </c>
    </row>
    <row r="5758" customFormat="false" ht="17.9" hidden="false" customHeight="false" outlineLevel="0" collapsed="false">
      <c r="A5758" s="2" t="n">
        <v>8</v>
      </c>
      <c r="B5758" s="3" t="n">
        <v>28</v>
      </c>
      <c r="C5758" s="38" t="n">
        <v>11</v>
      </c>
      <c r="D5758" s="1" t="n">
        <v>31.7</v>
      </c>
      <c r="E5758" s="3" t="n">
        <v>705.891847770544</v>
      </c>
      <c r="F5758" s="23" t="n">
        <f aca="false">IF(D5758&lt;25, 0.24, 0.24-(0.01/5)*(D5758-25))</f>
        <v>0.2266</v>
      </c>
      <c r="G5758" s="40" t="n">
        <f aca="false">(E5758/1000)*$G$1*F5758</f>
        <v>52404.4874719483</v>
      </c>
      <c r="H5758" s="40" t="n">
        <v>0.252528792864293</v>
      </c>
      <c r="I5758" s="3" t="n">
        <f aca="false">H5758*$J$2</f>
        <v>0</v>
      </c>
      <c r="J5758" s="19" t="n">
        <f aca="false">SUM(I5758+G5758)</f>
        <v>52404.4874719483</v>
      </c>
      <c r="K5758" s="1" t="n">
        <v>6.16</v>
      </c>
      <c r="L5758" s="39" t="n">
        <v>0</v>
      </c>
      <c r="M5758" s="39"/>
      <c r="N5758" s="1" t="n">
        <f aca="false">(2.571*(19.44-D5758)+3.87)*$K$2</f>
        <v>-0</v>
      </c>
      <c r="O5758" s="1" t="n">
        <f aca="false">IF(N5758&gt;0,N5758,0)</f>
        <v>0</v>
      </c>
      <c r="P5758" s="1" t="n">
        <f aca="false">O5758*1.5</f>
        <v>0</v>
      </c>
      <c r="Q5758" s="1" t="n">
        <f aca="false">P5758/(3.6*$Q$2)</f>
        <v>0</v>
      </c>
      <c r="R5758" s="1" t="n">
        <f aca="false">(K5758+L5758)*$R$2</f>
        <v>30800</v>
      </c>
      <c r="S5758" s="19" t="n">
        <f aca="false">J5758-R5758</f>
        <v>21604.4874719483</v>
      </c>
      <c r="T5758" s="1" t="n">
        <f aca="false">IF(S5758&lt;0,S5758/$G$3,0)</f>
        <v>0</v>
      </c>
      <c r="U5758" s="1" t="n">
        <f aca="false">IF(S5758&gt;0,S5758*0.7,0)</f>
        <v>15123.1412303638</v>
      </c>
      <c r="V5758" s="14" t="n">
        <f aca="false">V5757+U5758+T5758</f>
        <v>-36123545.222383</v>
      </c>
      <c r="W5758" s="19" t="n">
        <f aca="false">V5758/1000</f>
        <v>-36123.545222383</v>
      </c>
      <c r="X5758" s="19" t="n">
        <f aca="false">W5758*3600000000*2/237000000</f>
        <v>-1097424.15865467</v>
      </c>
      <c r="Y5758" s="19" t="n">
        <f aca="false">X5758/30.662</f>
        <v>-35791.0168499991</v>
      </c>
    </row>
    <row r="5759" customFormat="false" ht="17.9" hidden="false" customHeight="false" outlineLevel="0" collapsed="false">
      <c r="A5759" s="2" t="n">
        <v>8</v>
      </c>
      <c r="B5759" s="3" t="n">
        <v>28</v>
      </c>
      <c r="C5759" s="38" t="n">
        <v>12</v>
      </c>
      <c r="D5759" s="1" t="n">
        <v>32.4</v>
      </c>
      <c r="E5759" s="3" t="n">
        <v>126.637729330345</v>
      </c>
      <c r="F5759" s="23" t="n">
        <f aca="false">IF(D5759&lt;25, 0.24, 0.24-(0.01/5)*(D5759-25))</f>
        <v>0.2252</v>
      </c>
      <c r="G5759" s="40" t="n">
        <f aca="false">(E5759/1000)*$G$1*F5759</f>
        <v>9343.33470929836</v>
      </c>
      <c r="H5759" s="40" t="n">
        <v>0.2512523078559</v>
      </c>
      <c r="I5759" s="3" t="n">
        <f aca="false">H5759*$J$2</f>
        <v>0</v>
      </c>
      <c r="J5759" s="19" t="n">
        <f aca="false">SUM(I5759+G5759)</f>
        <v>9343.33470929836</v>
      </c>
      <c r="K5759" s="1" t="n">
        <v>6.72</v>
      </c>
      <c r="L5759" s="39" t="n">
        <v>0</v>
      </c>
      <c r="M5759" s="39"/>
      <c r="N5759" s="1" t="n">
        <f aca="false">(2.571*(19.44-D5759)+3.87)*$K$2</f>
        <v>-0</v>
      </c>
      <c r="O5759" s="1" t="n">
        <f aca="false">IF(N5759&gt;0,N5759,0)</f>
        <v>0</v>
      </c>
      <c r="P5759" s="1" t="n">
        <f aca="false">O5759*1.5</f>
        <v>0</v>
      </c>
      <c r="Q5759" s="1" t="n">
        <f aca="false">P5759/(3.6*$Q$2)</f>
        <v>0</v>
      </c>
      <c r="R5759" s="1" t="n">
        <f aca="false">(K5759+L5759)*$R$2</f>
        <v>33600</v>
      </c>
      <c r="S5759" s="19" t="n">
        <f aca="false">J5759-R5759</f>
        <v>-24256.6652907016</v>
      </c>
      <c r="T5759" s="1" t="n">
        <f aca="false">IF(S5759&lt;0,S5759/$G$3,0)</f>
        <v>-34652.3789867166</v>
      </c>
      <c r="U5759" s="1" t="n">
        <f aca="false">IF(S5759&gt;0,S5759*0.7,0)</f>
        <v>0</v>
      </c>
      <c r="V5759" s="14" t="n">
        <f aca="false">V5758+U5759+T5759</f>
        <v>-36158197.6013697</v>
      </c>
      <c r="W5759" s="19" t="n">
        <f aca="false">V5759/1000</f>
        <v>-36158.1976013697</v>
      </c>
      <c r="X5759" s="19" t="n">
        <f aca="false">W5759*3600000000*2/237000000</f>
        <v>-1098476.88915554</v>
      </c>
      <c r="Y5759" s="19" t="n">
        <f aca="false">X5759/30.662</f>
        <v>-35825.3502431523</v>
      </c>
    </row>
    <row r="5760" customFormat="false" ht="17.9" hidden="false" customHeight="false" outlineLevel="0" collapsed="false">
      <c r="A5760" s="2" t="n">
        <v>8</v>
      </c>
      <c r="B5760" s="3" t="n">
        <v>28</v>
      </c>
      <c r="C5760" s="38" t="n">
        <v>13</v>
      </c>
      <c r="D5760" s="1" t="n">
        <v>33.2</v>
      </c>
      <c r="E5760" s="3" t="n">
        <v>774.66949778158</v>
      </c>
      <c r="F5760" s="23" t="n">
        <f aca="false">IF(D5760&lt;25, 0.24, 0.24-(0.01/5)*(D5760-25))</f>
        <v>0.2236</v>
      </c>
      <c r="G5760" s="40" t="n">
        <f aca="false">(E5760/1000)*$G$1*F5760</f>
        <v>56749.0585850118</v>
      </c>
      <c r="H5760" s="40" t="n">
        <v>0.240323757124465</v>
      </c>
      <c r="I5760" s="3" t="n">
        <f aca="false">H5760*$J$2</f>
        <v>0</v>
      </c>
      <c r="J5760" s="19" t="n">
        <f aca="false">SUM(I5760+G5760)</f>
        <v>56749.0585850118</v>
      </c>
      <c r="K5760" s="1" t="n">
        <v>7.36</v>
      </c>
      <c r="L5760" s="39" t="n">
        <v>0</v>
      </c>
      <c r="M5760" s="39"/>
      <c r="N5760" s="1" t="n">
        <f aca="false">(2.571*(19.44-D5760)+3.87)*$K$2</f>
        <v>-0</v>
      </c>
      <c r="O5760" s="1" t="n">
        <f aca="false">IF(N5760&gt;0,N5760,0)</f>
        <v>0</v>
      </c>
      <c r="P5760" s="1" t="n">
        <f aca="false">O5760*1.5</f>
        <v>0</v>
      </c>
      <c r="Q5760" s="1" t="n">
        <f aca="false">P5760/(3.6*$Q$2)</f>
        <v>0</v>
      </c>
      <c r="R5760" s="1" t="n">
        <f aca="false">(K5760+L5760)*$R$2</f>
        <v>36800</v>
      </c>
      <c r="S5760" s="19" t="n">
        <f aca="false">J5760-R5760</f>
        <v>19949.0585850118</v>
      </c>
      <c r="T5760" s="1" t="n">
        <f aca="false">IF(S5760&lt;0,S5760/$G$3,0)</f>
        <v>0</v>
      </c>
      <c r="U5760" s="1" t="n">
        <f aca="false">IF(S5760&gt;0,S5760*0.7,0)</f>
        <v>13964.3410095083</v>
      </c>
      <c r="V5760" s="14" t="n">
        <f aca="false">V5759+U5760+T5760</f>
        <v>-36144233.2603602</v>
      </c>
      <c r="W5760" s="19" t="n">
        <f aca="false">V5760/1000</f>
        <v>-36144.2332603602</v>
      </c>
      <c r="X5760" s="19" t="n">
        <f aca="false">W5760*3600000000*2/237000000</f>
        <v>-1098052.65601094</v>
      </c>
      <c r="Y5760" s="19" t="n">
        <f aca="false">X5760/30.662</f>
        <v>-35811.5144482077</v>
      </c>
    </row>
    <row r="5761" customFormat="false" ht="17.9" hidden="false" customHeight="false" outlineLevel="0" collapsed="false">
      <c r="A5761" s="2" t="n">
        <v>8</v>
      </c>
      <c r="B5761" s="3" t="n">
        <v>28</v>
      </c>
      <c r="C5761" s="38" t="n">
        <v>14</v>
      </c>
      <c r="D5761" s="1" t="n">
        <v>33.9</v>
      </c>
      <c r="E5761" s="3" t="n">
        <v>798.897806742465</v>
      </c>
      <c r="F5761" s="23" t="n">
        <f aca="false">IF(D5761&lt;25, 0.24, 0.24-(0.01/5)*(D5761-25))</f>
        <v>0.2222</v>
      </c>
      <c r="G5761" s="40" t="n">
        <f aca="false">(E5761/1000)*$G$1*F5761</f>
        <v>58157.4946566715</v>
      </c>
      <c r="H5761" s="40" t="n">
        <v>0.250532568455338</v>
      </c>
      <c r="I5761" s="3" t="n">
        <f aca="false">H5761*$J$2</f>
        <v>0</v>
      </c>
      <c r="J5761" s="19" t="n">
        <f aca="false">SUM(I5761+G5761)</f>
        <v>58157.4946566715</v>
      </c>
      <c r="K5761" s="1" t="n">
        <v>7.92</v>
      </c>
      <c r="L5761" s="39" t="n">
        <v>1.19308533741049</v>
      </c>
      <c r="M5761" s="39"/>
      <c r="N5761" s="1" t="n">
        <f aca="false">(2.571*(19.44-D5761)+3.87)*$K$2</f>
        <v>-0</v>
      </c>
      <c r="O5761" s="1" t="n">
        <f aca="false">IF(N5761&gt;0,N5761,0)</f>
        <v>0</v>
      </c>
      <c r="P5761" s="1" t="n">
        <f aca="false">O5761*1.5</f>
        <v>0</v>
      </c>
      <c r="Q5761" s="1" t="n">
        <f aca="false">P5761/(3.6*$Q$2)</f>
        <v>0</v>
      </c>
      <c r="R5761" s="1" t="n">
        <f aca="false">(K5761+L5761)*$R$2</f>
        <v>45565.4266870525</v>
      </c>
      <c r="S5761" s="19" t="n">
        <f aca="false">J5761-R5761</f>
        <v>12592.0679696191</v>
      </c>
      <c r="T5761" s="1" t="n">
        <f aca="false">IF(S5761&lt;0,S5761/$G$3,0)</f>
        <v>0</v>
      </c>
      <c r="U5761" s="1" t="n">
        <f aca="false">IF(S5761&gt;0,S5761*0.7,0)</f>
        <v>8814.44757873336</v>
      </c>
      <c r="V5761" s="14" t="n">
        <f aca="false">V5760+U5761+T5761</f>
        <v>-36135418.8127815</v>
      </c>
      <c r="W5761" s="19" t="n">
        <f aca="false">V5761/1000</f>
        <v>-36135.4188127815</v>
      </c>
      <c r="X5761" s="19" t="n">
        <f aca="false">W5761*3600000000*2/237000000</f>
        <v>-1097784.87532501</v>
      </c>
      <c r="Y5761" s="19" t="n">
        <f aca="false">X5761/30.662</f>
        <v>-35802.7811403368</v>
      </c>
    </row>
    <row r="5762" customFormat="false" ht="17.9" hidden="false" customHeight="false" outlineLevel="0" collapsed="false">
      <c r="A5762" s="2" t="n">
        <v>8</v>
      </c>
      <c r="B5762" s="3" t="n">
        <v>28</v>
      </c>
      <c r="C5762" s="38" t="n">
        <v>15</v>
      </c>
      <c r="D5762" s="1" t="n">
        <v>32</v>
      </c>
      <c r="E5762" s="3" t="n">
        <v>635.742907768456</v>
      </c>
      <c r="F5762" s="23" t="n">
        <f aca="false">IF(D5762&lt;25, 0.24, 0.24-(0.01/5)*(D5762-25))</f>
        <v>0.226</v>
      </c>
      <c r="G5762" s="40" t="n">
        <f aca="false">(E5762/1000)*$G$1*F5762</f>
        <v>47071.752666141</v>
      </c>
      <c r="H5762" s="40" t="n">
        <v>0.256881281566586</v>
      </c>
      <c r="I5762" s="3" t="n">
        <f aca="false">H5762*$J$2</f>
        <v>0</v>
      </c>
      <c r="J5762" s="19" t="n">
        <f aca="false">SUM(I5762+G5762)</f>
        <v>47071.752666141</v>
      </c>
      <c r="K5762" s="1" t="n">
        <v>6.4</v>
      </c>
      <c r="L5762" s="39" t="n">
        <v>4.70622108999419</v>
      </c>
      <c r="M5762" s="39"/>
      <c r="N5762" s="1" t="n">
        <f aca="false">(2.571*(19.44-D5762)+3.87)*$K$2</f>
        <v>-0</v>
      </c>
      <c r="O5762" s="1" t="n">
        <f aca="false">IF(N5762&gt;0,N5762,0)</f>
        <v>0</v>
      </c>
      <c r="P5762" s="1" t="n">
        <f aca="false">O5762*1.5</f>
        <v>0</v>
      </c>
      <c r="Q5762" s="1" t="n">
        <f aca="false">P5762/(3.6*$Q$2)</f>
        <v>0</v>
      </c>
      <c r="R5762" s="1" t="n">
        <f aca="false">(K5762+L5762)*$R$2</f>
        <v>55531.105449971</v>
      </c>
      <c r="S5762" s="19" t="n">
        <f aca="false">J5762-R5762</f>
        <v>-8459.35278383</v>
      </c>
      <c r="T5762" s="1" t="n">
        <f aca="false">IF(S5762&lt;0,S5762/$G$3,0)</f>
        <v>-12084.7896911857</v>
      </c>
      <c r="U5762" s="1" t="n">
        <f aca="false">IF(S5762&gt;0,S5762*0.7,0)</f>
        <v>0</v>
      </c>
      <c r="V5762" s="14" t="n">
        <f aca="false">V5761+U5762+T5762</f>
        <v>-36147503.6024727</v>
      </c>
      <c r="W5762" s="19" t="n">
        <f aca="false">V5762/1000</f>
        <v>-36147.5036024727</v>
      </c>
      <c r="X5762" s="19" t="n">
        <f aca="false">W5762*3600000000*2/237000000</f>
        <v>-1098152.00817638</v>
      </c>
      <c r="Y5762" s="19" t="n">
        <f aca="false">X5762/30.662</f>
        <v>-35814.7546858126</v>
      </c>
    </row>
    <row r="5763" customFormat="false" ht="17.9" hidden="false" customHeight="false" outlineLevel="0" collapsed="false">
      <c r="A5763" s="2" t="n">
        <v>8</v>
      </c>
      <c r="B5763" s="3" t="n">
        <v>28</v>
      </c>
      <c r="C5763" s="38" t="n">
        <v>16</v>
      </c>
      <c r="D5763" s="1" t="n">
        <v>30.2</v>
      </c>
      <c r="E5763" s="3" t="n">
        <v>410.007368350834</v>
      </c>
      <c r="F5763" s="23" t="n">
        <f aca="false">IF(D5763&lt;25, 0.24, 0.24-(0.01/5)*(D5763-25))</f>
        <v>0.2296</v>
      </c>
      <c r="G5763" s="40" t="n">
        <f aca="false">(E5763/1000)*$G$1*F5763</f>
        <v>30841.3905787854</v>
      </c>
      <c r="H5763" s="40" t="n">
        <v>0.280423816713126</v>
      </c>
      <c r="I5763" s="3" t="n">
        <f aca="false">H5763*$J$2</f>
        <v>0</v>
      </c>
      <c r="J5763" s="19" t="n">
        <f aca="false">SUM(I5763+G5763)</f>
        <v>30841.3905787854</v>
      </c>
      <c r="K5763" s="1" t="n">
        <v>4.96</v>
      </c>
      <c r="L5763" s="39" t="n">
        <v>6.15972422020515</v>
      </c>
      <c r="M5763" s="39"/>
      <c r="N5763" s="1" t="n">
        <f aca="false">(2.571*(19.44-D5763)+3.87)*$K$2</f>
        <v>-0</v>
      </c>
      <c r="O5763" s="1" t="n">
        <f aca="false">IF(N5763&gt;0,N5763,0)</f>
        <v>0</v>
      </c>
      <c r="P5763" s="1" t="n">
        <f aca="false">O5763*1.5</f>
        <v>0</v>
      </c>
      <c r="Q5763" s="1" t="n">
        <f aca="false">P5763/(3.6*$Q$2)</f>
        <v>0</v>
      </c>
      <c r="R5763" s="1" t="n">
        <f aca="false">(K5763+L5763)*$R$2</f>
        <v>55598.6211010258</v>
      </c>
      <c r="S5763" s="19" t="n">
        <f aca="false">J5763-R5763</f>
        <v>-24757.2305222403</v>
      </c>
      <c r="T5763" s="1" t="n">
        <f aca="false">IF(S5763&lt;0,S5763/$G$3,0)</f>
        <v>-35367.4721746291</v>
      </c>
      <c r="U5763" s="1" t="n">
        <f aca="false">IF(S5763&gt;0,S5763*0.7,0)</f>
        <v>0</v>
      </c>
      <c r="V5763" s="14" t="n">
        <f aca="false">V5762+U5763+T5763</f>
        <v>-36182871.0746473</v>
      </c>
      <c r="W5763" s="19" t="n">
        <f aca="false">V5763/1000</f>
        <v>-36182.8710746473</v>
      </c>
      <c r="X5763" s="19" t="n">
        <f aca="false">W5763*3600000000*2/237000000</f>
        <v>-1099226.46302726</v>
      </c>
      <c r="Y5763" s="19" t="n">
        <f aca="false">X5763/30.662</f>
        <v>-35849.7965895003</v>
      </c>
    </row>
    <row r="5764" customFormat="false" ht="17.9" hidden="false" customHeight="false" outlineLevel="0" collapsed="false">
      <c r="A5764" s="2" t="n">
        <v>8</v>
      </c>
      <c r="B5764" s="3" t="n">
        <v>28</v>
      </c>
      <c r="C5764" s="38" t="n">
        <v>17</v>
      </c>
      <c r="D5764" s="1" t="n">
        <v>28.3</v>
      </c>
      <c r="E5764" s="3" t="n">
        <v>197.08318301461</v>
      </c>
      <c r="F5764" s="23" t="n">
        <f aca="false">IF(D5764&lt;25, 0.24, 0.24-(0.01/5)*(D5764-25))</f>
        <v>0.2334</v>
      </c>
      <c r="G5764" s="40" t="n">
        <f aca="false">(E5764/1000)*$G$1*F5764</f>
        <v>15070.2627906521</v>
      </c>
      <c r="H5764" s="40" t="n">
        <v>0.330855227619424</v>
      </c>
      <c r="I5764" s="3" t="n">
        <f aca="false">H5764*$J$2</f>
        <v>0</v>
      </c>
      <c r="J5764" s="19" t="n">
        <f aca="false">SUM(I5764+G5764)</f>
        <v>15070.2627906521</v>
      </c>
      <c r="K5764" s="1" t="n">
        <v>3.44</v>
      </c>
      <c r="L5764" s="39" t="n">
        <v>6.1688421962454</v>
      </c>
      <c r="M5764" s="39"/>
      <c r="N5764" s="1" t="n">
        <f aca="false">(2.571*(19.44-D5764)+3.87)*$K$2</f>
        <v>-0</v>
      </c>
      <c r="O5764" s="1" t="n">
        <f aca="false">IF(N5764&gt;0,N5764,0)</f>
        <v>0</v>
      </c>
      <c r="P5764" s="1" t="n">
        <f aca="false">O5764*1.5</f>
        <v>0</v>
      </c>
      <c r="Q5764" s="1" t="n">
        <f aca="false">P5764/(3.6*$Q$2)</f>
        <v>0</v>
      </c>
      <c r="R5764" s="1" t="n">
        <f aca="false">(K5764+L5764)*$R$2</f>
        <v>48044.210981227</v>
      </c>
      <c r="S5764" s="19" t="n">
        <f aca="false">J5764-R5764</f>
        <v>-32973.9481905749</v>
      </c>
      <c r="T5764" s="1" t="n">
        <f aca="false">IF(S5764&lt;0,S5764/$G$3,0)</f>
        <v>-47105.6402722498</v>
      </c>
      <c r="U5764" s="1" t="n">
        <f aca="false">IF(S5764&gt;0,S5764*0.7,0)</f>
        <v>0</v>
      </c>
      <c r="V5764" s="14" t="n">
        <f aca="false">V5763+U5764+T5764</f>
        <v>-36229976.7149195</v>
      </c>
      <c r="W5764" s="19" t="n">
        <f aca="false">V5764/1000</f>
        <v>-36229.9767149196</v>
      </c>
      <c r="X5764" s="19" t="n">
        <f aca="false">W5764*3600000000*2/237000000</f>
        <v>-1100657.52045325</v>
      </c>
      <c r="Y5764" s="19" t="n">
        <f aca="false">X5764/30.662</f>
        <v>-35896.468607829</v>
      </c>
    </row>
    <row r="5765" customFormat="false" ht="17.9" hidden="false" customHeight="false" outlineLevel="0" collapsed="false">
      <c r="A5765" s="2" t="n">
        <v>8</v>
      </c>
      <c r="B5765" s="3" t="n">
        <v>28</v>
      </c>
      <c r="C5765" s="38" t="n">
        <v>18</v>
      </c>
      <c r="D5765" s="1" t="n">
        <v>27.2</v>
      </c>
      <c r="E5765" s="3" t="n">
        <v>25.6167383712035</v>
      </c>
      <c r="F5765" s="23" t="n">
        <f aca="false">IF(D5765&lt;25, 0.24, 0.24-(0.01/5)*(D5765-25))</f>
        <v>0.2356</v>
      </c>
      <c r="G5765" s="40" t="n">
        <f aca="false">(E5765/1000)*$G$1*F5765</f>
        <v>1977.28615241092</v>
      </c>
      <c r="H5765" s="40" t="n">
        <v>0.351959213500015</v>
      </c>
      <c r="I5765" s="3" t="n">
        <f aca="false">H5765*$J$2</f>
        <v>0</v>
      </c>
      <c r="J5765" s="19" t="n">
        <f aca="false">SUM(I5765+G5765)</f>
        <v>1977.28615241092</v>
      </c>
      <c r="K5765" s="1" t="n">
        <v>2.56</v>
      </c>
      <c r="L5765" s="39" t="n">
        <v>6.0004336711438</v>
      </c>
      <c r="M5765" s="39"/>
      <c r="N5765" s="1" t="n">
        <f aca="false">(2.571*(19.44-D5765)+3.87)*$K$2</f>
        <v>-0</v>
      </c>
      <c r="O5765" s="1" t="n">
        <f aca="false">IF(N5765&gt;0,N5765,0)</f>
        <v>0</v>
      </c>
      <c r="P5765" s="1" t="n">
        <f aca="false">O5765*1.5</f>
        <v>0</v>
      </c>
      <c r="Q5765" s="1" t="n">
        <f aca="false">P5765/(3.6*$Q$2)</f>
        <v>0</v>
      </c>
      <c r="R5765" s="1" t="n">
        <f aca="false">(K5765+L5765)*$R$2</f>
        <v>42802.168355719</v>
      </c>
      <c r="S5765" s="19" t="n">
        <f aca="false">J5765-R5765</f>
        <v>-40824.8822033081</v>
      </c>
      <c r="T5765" s="1" t="n">
        <f aca="false">IF(S5765&lt;0,S5765/$G$3,0)</f>
        <v>-58321.2602904401</v>
      </c>
      <c r="U5765" s="1" t="n">
        <f aca="false">IF(S5765&gt;0,S5765*0.7,0)</f>
        <v>0</v>
      </c>
      <c r="V5765" s="14" t="n">
        <f aca="false">V5764+U5765+T5765</f>
        <v>-36288297.97521</v>
      </c>
      <c r="W5765" s="19" t="n">
        <f aca="false">V5765/1000</f>
        <v>-36288.29797521</v>
      </c>
      <c r="X5765" s="19" t="n">
        <f aca="false">W5765*3600000000*2/237000000</f>
        <v>-1102429.305576</v>
      </c>
      <c r="Y5765" s="19" t="n">
        <f aca="false">X5765/30.662</f>
        <v>-35954.2530029352</v>
      </c>
    </row>
    <row r="5766" customFormat="false" ht="17.9" hidden="false" customHeight="false" outlineLevel="0" collapsed="false">
      <c r="A5766" s="2" t="n">
        <v>8</v>
      </c>
      <c r="B5766" s="3" t="n">
        <v>28</v>
      </c>
      <c r="C5766" s="38" t="n">
        <v>19</v>
      </c>
      <c r="D5766" s="1" t="n">
        <v>26.1</v>
      </c>
      <c r="E5766" s="3" t="n">
        <v>0</v>
      </c>
      <c r="F5766" s="23" t="n">
        <f aca="false">IF(D5766&lt;25, 0.24, 0.24-(0.01/5)*(D5766-25))</f>
        <v>0.2378</v>
      </c>
      <c r="G5766" s="40" t="n">
        <f aca="false">(E5766/1000)*$G$1*F5766</f>
        <v>0</v>
      </c>
      <c r="H5766" s="40" t="n">
        <v>0.357307948196991</v>
      </c>
      <c r="I5766" s="3" t="n">
        <f aca="false">H5766*$J$2</f>
        <v>0</v>
      </c>
      <c r="J5766" s="19" t="n">
        <f aca="false">SUM(I5766+G5766)</f>
        <v>0</v>
      </c>
      <c r="K5766" s="1" t="n">
        <v>1.68</v>
      </c>
      <c r="L5766" s="39" t="n">
        <v>4.8984721320689</v>
      </c>
      <c r="M5766" s="39"/>
      <c r="N5766" s="1" t="n">
        <f aca="false">(2.571*(19.44-D5766)+3.87)*$K$2</f>
        <v>-0</v>
      </c>
      <c r="O5766" s="1" t="n">
        <f aca="false">IF(N5766&gt;0,N5766,0)</f>
        <v>0</v>
      </c>
      <c r="P5766" s="1" t="n">
        <f aca="false">O5766*1.5</f>
        <v>0</v>
      </c>
      <c r="Q5766" s="1" t="n">
        <f aca="false">P5766/(3.6*$Q$2)</f>
        <v>0</v>
      </c>
      <c r="R5766" s="1" t="n">
        <f aca="false">(K5766+L5766)*$R$2</f>
        <v>32892.3606603445</v>
      </c>
      <c r="S5766" s="19" t="n">
        <f aca="false">J5766-R5766</f>
        <v>-32892.3606603445</v>
      </c>
      <c r="T5766" s="1" t="n">
        <f aca="false">IF(S5766&lt;0,S5766/$G$3,0)</f>
        <v>-46989.086657635</v>
      </c>
      <c r="U5766" s="1" t="n">
        <f aca="false">IF(S5766&gt;0,S5766*0.7,0)</f>
        <v>0</v>
      </c>
      <c r="V5766" s="14" t="n">
        <f aca="false">V5765+U5766+T5766</f>
        <v>-36335287.0618676</v>
      </c>
      <c r="W5766" s="19" t="n">
        <f aca="false">V5766/1000</f>
        <v>-36335.2870618676</v>
      </c>
      <c r="X5766" s="19" t="n">
        <f aca="false">W5766*3600000000*2/237000000</f>
        <v>-1103856.82213269</v>
      </c>
      <c r="Y5766" s="19" t="n">
        <f aca="false">X5766/30.662</f>
        <v>-36000.8095405612</v>
      </c>
    </row>
    <row r="5767" customFormat="false" ht="17.9" hidden="false" customHeight="false" outlineLevel="0" collapsed="false">
      <c r="A5767" s="2" t="n">
        <v>8</v>
      </c>
      <c r="B5767" s="3" t="n">
        <v>28</v>
      </c>
      <c r="C5767" s="38" t="n">
        <v>20</v>
      </c>
      <c r="D5767" s="1" t="n">
        <v>25</v>
      </c>
      <c r="E5767" s="3" t="n">
        <v>0</v>
      </c>
      <c r="F5767" s="23" t="n">
        <f aca="false">IF(D5767&lt;25, 0.24, 0.24-(0.01/5)*(D5767-25))</f>
        <v>0.24</v>
      </c>
      <c r="G5767" s="40" t="n">
        <f aca="false">(E5767/1000)*$G$1*F5767</f>
        <v>0</v>
      </c>
      <c r="H5767" s="40" t="n">
        <v>0.429960786392948</v>
      </c>
      <c r="I5767" s="3" t="n">
        <f aca="false">H5767*$J$2</f>
        <v>0</v>
      </c>
      <c r="J5767" s="19" t="n">
        <f aca="false">SUM(I5767+G5767)</f>
        <v>0</v>
      </c>
      <c r="K5767" s="1" t="n">
        <v>0.8</v>
      </c>
      <c r="L5767" s="39" t="n">
        <v>3.10182121676021</v>
      </c>
      <c r="M5767" s="39"/>
      <c r="N5767" s="1" t="n">
        <f aca="false">(2.571*(19.44-D5767)+3.87)*$K$2</f>
        <v>-0</v>
      </c>
      <c r="O5767" s="1" t="n">
        <f aca="false">IF(N5767&gt;0,N5767,0)</f>
        <v>0</v>
      </c>
      <c r="P5767" s="1" t="n">
        <f aca="false">O5767*1.5</f>
        <v>0</v>
      </c>
      <c r="Q5767" s="1" t="n">
        <f aca="false">P5767/(3.6*$Q$2)</f>
        <v>0</v>
      </c>
      <c r="R5767" s="1" t="n">
        <f aca="false">(K5767+L5767)*$R$2</f>
        <v>19509.1060838011</v>
      </c>
      <c r="S5767" s="19" t="n">
        <f aca="false">J5767-R5767</f>
        <v>-19509.1060838011</v>
      </c>
      <c r="T5767" s="1" t="n">
        <f aca="false">IF(S5767&lt;0,S5767/$G$3,0)</f>
        <v>-27870.1515482872</v>
      </c>
      <c r="U5767" s="1" t="n">
        <f aca="false">IF(S5767&gt;0,S5767*0.7,0)</f>
        <v>0</v>
      </c>
      <c r="V5767" s="14" t="n">
        <f aca="false">V5766+U5767+T5767</f>
        <v>-36363157.2134159</v>
      </c>
      <c r="W5767" s="19" t="n">
        <f aca="false">V5767/1000</f>
        <v>-36363.1572134159</v>
      </c>
      <c r="X5767" s="19" t="n">
        <f aca="false">W5767*3600000000*2/237000000</f>
        <v>-1104703.51028099</v>
      </c>
      <c r="Y5767" s="19" t="n">
        <f aca="false">X5767/30.662</f>
        <v>-36028.4231387708</v>
      </c>
    </row>
    <row r="5768" customFormat="false" ht="17.9" hidden="false" customHeight="false" outlineLevel="0" collapsed="false">
      <c r="A5768" s="2" t="n">
        <v>8</v>
      </c>
      <c r="B5768" s="3" t="n">
        <v>28</v>
      </c>
      <c r="C5768" s="38" t="n">
        <v>21</v>
      </c>
      <c r="D5768" s="1" t="n">
        <v>24.6</v>
      </c>
      <c r="E5768" s="3" t="n">
        <v>0</v>
      </c>
      <c r="F5768" s="23" t="n">
        <f aca="false">IF(D5768&lt;25, 0.24, 0.24-(0.01/5)*(D5768-25))</f>
        <v>0.24</v>
      </c>
      <c r="G5768" s="40" t="n">
        <f aca="false">(E5768/1000)*$G$1*F5768</f>
        <v>0</v>
      </c>
      <c r="H5768" s="40" t="n">
        <v>0.490802999912278</v>
      </c>
      <c r="I5768" s="3" t="n">
        <f aca="false">H5768*$J$2</f>
        <v>0</v>
      </c>
      <c r="J5768" s="19" t="n">
        <f aca="false">SUM(I5768+G5768)</f>
        <v>0</v>
      </c>
      <c r="K5768" s="1" t="n">
        <v>0.480000000000001</v>
      </c>
      <c r="L5768" s="39" t="n">
        <v>2.36642506777627</v>
      </c>
      <c r="M5768" s="39"/>
      <c r="N5768" s="1" t="n">
        <f aca="false">(2.571*(19.44-D5768)+3.87)*$K$2</f>
        <v>-0</v>
      </c>
      <c r="O5768" s="1" t="n">
        <f aca="false">IF(N5768&gt;0,N5768,0)</f>
        <v>0</v>
      </c>
      <c r="P5768" s="1" t="n">
        <f aca="false">O5768*1.5</f>
        <v>0</v>
      </c>
      <c r="Q5768" s="1" t="n">
        <f aca="false">P5768/(3.6*$Q$2)</f>
        <v>0</v>
      </c>
      <c r="R5768" s="1" t="n">
        <f aca="false">(K5768+L5768)*$R$2</f>
        <v>14232.1253388814</v>
      </c>
      <c r="S5768" s="19" t="n">
        <f aca="false">J5768-R5768</f>
        <v>-14232.1253388814</v>
      </c>
      <c r="T5768" s="1" t="n">
        <f aca="false">IF(S5768&lt;0,S5768/$G$3,0)</f>
        <v>-20331.6076269734</v>
      </c>
      <c r="U5768" s="1" t="n">
        <f aca="false">IF(S5768&gt;0,S5768*0.7,0)</f>
        <v>0</v>
      </c>
      <c r="V5768" s="14" t="n">
        <f aca="false">V5767+U5768+T5768</f>
        <v>-36383488.8210429</v>
      </c>
      <c r="W5768" s="19" t="n">
        <f aca="false">V5768/1000</f>
        <v>-36383.4888210429</v>
      </c>
      <c r="X5768" s="19" t="n">
        <f aca="false">W5768*3600000000*2/237000000</f>
        <v>-1105321.17937345</v>
      </c>
      <c r="Y5768" s="19" t="n">
        <f aca="false">X5768/30.662</f>
        <v>-36048.5675876803</v>
      </c>
    </row>
    <row r="5769" customFormat="false" ht="17.9" hidden="false" customHeight="false" outlineLevel="0" collapsed="false">
      <c r="A5769" s="2" t="n">
        <v>8</v>
      </c>
      <c r="B5769" s="3" t="n">
        <v>28</v>
      </c>
      <c r="C5769" s="38" t="n">
        <v>22</v>
      </c>
      <c r="D5769" s="1" t="n">
        <v>24.3</v>
      </c>
      <c r="E5769" s="3" t="n">
        <v>0</v>
      </c>
      <c r="F5769" s="23" t="n">
        <f aca="false">IF(D5769&lt;25, 0.24, 0.24-(0.01/5)*(D5769-25))</f>
        <v>0.24</v>
      </c>
      <c r="G5769" s="40" t="n">
        <f aca="false">(E5769/1000)*$G$1*F5769</f>
        <v>0</v>
      </c>
      <c r="H5769" s="40" t="n">
        <v>0.525610252076146</v>
      </c>
      <c r="I5769" s="3" t="n">
        <f aca="false">H5769*$J$2</f>
        <v>0</v>
      </c>
      <c r="J5769" s="19" t="n">
        <f aca="false">SUM(I5769+G5769)</f>
        <v>0</v>
      </c>
      <c r="K5769" s="1" t="n">
        <v>0.240000000000001</v>
      </c>
      <c r="L5769" s="39" t="n">
        <v>2.74187191596671</v>
      </c>
      <c r="M5769" s="39"/>
      <c r="N5769" s="1" t="n">
        <f aca="false">(2.571*(19.44-D5769)+3.87)*$K$2</f>
        <v>-0</v>
      </c>
      <c r="O5769" s="1" t="n">
        <f aca="false">IF(N5769&gt;0,N5769,0)</f>
        <v>0</v>
      </c>
      <c r="P5769" s="1" t="n">
        <f aca="false">O5769*1.5</f>
        <v>0</v>
      </c>
      <c r="Q5769" s="1" t="n">
        <f aca="false">P5769/(3.6*$Q$2)</f>
        <v>0</v>
      </c>
      <c r="R5769" s="1" t="n">
        <f aca="false">(K5769+L5769)*$R$2</f>
        <v>14909.3595798336</v>
      </c>
      <c r="S5769" s="19" t="n">
        <f aca="false">J5769-R5769</f>
        <v>-14909.3595798336</v>
      </c>
      <c r="T5769" s="1" t="n">
        <f aca="false">IF(S5769&lt;0,S5769/$G$3,0)</f>
        <v>-21299.0851140479</v>
      </c>
      <c r="U5769" s="1" t="n">
        <f aca="false">IF(S5769&gt;0,S5769*0.7,0)</f>
        <v>0</v>
      </c>
      <c r="V5769" s="14" t="n">
        <f aca="false">V5768+U5769+T5769</f>
        <v>-36404787.9061569</v>
      </c>
      <c r="W5769" s="19" t="n">
        <f aca="false">V5769/1000</f>
        <v>-36404.7879061569</v>
      </c>
      <c r="X5769" s="19" t="n">
        <f aca="false">W5769*3600000000*2/237000000</f>
        <v>-1105968.24018705</v>
      </c>
      <c r="Y5769" s="19" t="n">
        <f aca="false">X5769/30.662</f>
        <v>-36069.6706081484</v>
      </c>
    </row>
    <row r="5770" customFormat="false" ht="17.9" hidden="false" customHeight="false" outlineLevel="0" collapsed="false">
      <c r="A5770" s="2" t="n">
        <v>8</v>
      </c>
      <c r="B5770" s="3" t="n">
        <v>28</v>
      </c>
      <c r="C5770" s="38" t="n">
        <v>23</v>
      </c>
      <c r="D5770" s="1" t="n">
        <v>23.9</v>
      </c>
      <c r="E5770" s="3" t="n">
        <v>0</v>
      </c>
      <c r="F5770" s="23" t="n">
        <f aca="false">IF(D5770&lt;25, 0.24, 0.24-(0.01/5)*(D5770-25))</f>
        <v>0.24</v>
      </c>
      <c r="G5770" s="40" t="n">
        <f aca="false">(E5770/1000)*$G$1*F5770</f>
        <v>0</v>
      </c>
      <c r="H5770" s="40" t="n">
        <v>0.525714449671659</v>
      </c>
      <c r="I5770" s="3" t="n">
        <f aca="false">H5770*$J$2</f>
        <v>0</v>
      </c>
      <c r="J5770" s="19" t="n">
        <f aca="false">SUM(I5770+G5770)</f>
        <v>0</v>
      </c>
      <c r="K5770" s="1" t="n">
        <v>0</v>
      </c>
      <c r="L5770" s="39" t="n">
        <v>3.9616686431198</v>
      </c>
      <c r="M5770" s="39"/>
      <c r="N5770" s="1" t="n">
        <f aca="false">(2.571*(19.44-D5770)+3.87)*$K$2</f>
        <v>-0</v>
      </c>
      <c r="O5770" s="1" t="n">
        <f aca="false">IF(N5770&gt;0,N5770,0)</f>
        <v>0</v>
      </c>
      <c r="P5770" s="1" t="n">
        <f aca="false">O5770*1.5</f>
        <v>0</v>
      </c>
      <c r="Q5770" s="1" t="n">
        <f aca="false">P5770/(3.6*$Q$2)</f>
        <v>0</v>
      </c>
      <c r="R5770" s="1" t="n">
        <f aca="false">(K5770+L5770)*$R$2</f>
        <v>19808.343215599</v>
      </c>
      <c r="S5770" s="19" t="n">
        <f aca="false">J5770-R5770</f>
        <v>-19808.343215599</v>
      </c>
      <c r="T5770" s="1" t="n">
        <f aca="false">IF(S5770&lt;0,S5770/$G$3,0)</f>
        <v>-28297.6331651414</v>
      </c>
      <c r="U5770" s="1" t="n">
        <f aca="false">IF(S5770&gt;0,S5770*0.7,0)</f>
        <v>0</v>
      </c>
      <c r="V5770" s="14" t="n">
        <f aca="false">V5769+U5770+T5770</f>
        <v>-36433085.5393221</v>
      </c>
      <c r="W5770" s="19" t="n">
        <f aca="false">V5770/1000</f>
        <v>-36433.0855393221</v>
      </c>
      <c r="X5770" s="19" t="n">
        <f aca="false">W5770*3600000000*2/237000000</f>
        <v>-1106827.91511865</v>
      </c>
      <c r="Y5770" s="19" t="n">
        <f aca="false">X5770/30.662</f>
        <v>-36097.7077528747</v>
      </c>
    </row>
    <row r="5771" customFormat="false" ht="17.9" hidden="false" customHeight="false" outlineLevel="0" collapsed="false">
      <c r="A5771" s="2" t="n">
        <v>8</v>
      </c>
      <c r="B5771" s="3" t="n">
        <v>29</v>
      </c>
      <c r="C5771" s="38" t="n">
        <v>0</v>
      </c>
      <c r="D5771" s="1" t="n">
        <v>23.7</v>
      </c>
      <c r="E5771" s="3" t="n">
        <v>0</v>
      </c>
      <c r="F5771" s="23" t="n">
        <f aca="false">IF(D5771&lt;25, 0.24, 0.24-(0.01/5)*(D5771-25))</f>
        <v>0.24</v>
      </c>
      <c r="G5771" s="40" t="n">
        <f aca="false">(E5771/1000)*$G$1*F5771</f>
        <v>0</v>
      </c>
      <c r="H5771" s="40" t="n">
        <v>0.525558416988078</v>
      </c>
      <c r="I5771" s="3" t="n">
        <f aca="false">H5771*$J$2</f>
        <v>0</v>
      </c>
      <c r="J5771" s="19" t="n">
        <f aca="false">SUM(I5771+G5771)</f>
        <v>0</v>
      </c>
      <c r="K5771" s="1" t="n">
        <v>0</v>
      </c>
      <c r="L5771" s="39" t="n">
        <v>3.73193064579059</v>
      </c>
      <c r="M5771" s="39"/>
      <c r="N5771" s="1" t="n">
        <f aca="false">(2.571*(19.44-D5771)+3.87)*$K$2</f>
        <v>-0</v>
      </c>
      <c r="O5771" s="1" t="n">
        <f aca="false">IF(N5771&gt;0,N5771,0)</f>
        <v>0</v>
      </c>
      <c r="P5771" s="1" t="n">
        <f aca="false">O5771*1.5</f>
        <v>0</v>
      </c>
      <c r="Q5771" s="1" t="n">
        <f aca="false">P5771/(3.6*$Q$2)</f>
        <v>0</v>
      </c>
      <c r="R5771" s="1" t="n">
        <f aca="false">(K5771+L5771)*$R$2</f>
        <v>18659.653228953</v>
      </c>
      <c r="S5771" s="19" t="n">
        <f aca="false">J5771-R5771</f>
        <v>-18659.653228953</v>
      </c>
      <c r="T5771" s="1" t="n">
        <f aca="false">IF(S5771&lt;0,S5771/$G$3,0)</f>
        <v>-26656.6474699328</v>
      </c>
      <c r="U5771" s="1" t="n">
        <f aca="false">IF(S5771&gt;0,S5771*0.7,0)</f>
        <v>0</v>
      </c>
      <c r="V5771" s="14" t="n">
        <f aca="false">V5770+U5771+T5771</f>
        <v>-36459742.186792</v>
      </c>
      <c r="W5771" s="19" t="n">
        <f aca="false">V5771/1000</f>
        <v>-36459.742186792</v>
      </c>
      <c r="X5771" s="19" t="n">
        <f aca="false">W5771*3600000000*2/237000000</f>
        <v>-1107637.73732026</v>
      </c>
      <c r="Y5771" s="19" t="n">
        <f aca="false">X5771/30.662</f>
        <v>-36124.1190176852</v>
      </c>
    </row>
    <row r="5772" customFormat="false" ht="17.9" hidden="false" customHeight="false" outlineLevel="0" collapsed="false">
      <c r="A5772" s="2" t="n">
        <v>8</v>
      </c>
      <c r="B5772" s="3" t="n">
        <v>29</v>
      </c>
      <c r="C5772" s="38" t="n">
        <v>1</v>
      </c>
      <c r="D5772" s="1" t="n">
        <v>23.5</v>
      </c>
      <c r="E5772" s="3" t="n">
        <v>0</v>
      </c>
      <c r="F5772" s="23" t="n">
        <f aca="false">IF(D5772&lt;25, 0.24, 0.24-(0.01/5)*(D5772-25))</f>
        <v>0.24</v>
      </c>
      <c r="G5772" s="40" t="n">
        <f aca="false">(E5772/1000)*$G$1*F5772</f>
        <v>0</v>
      </c>
      <c r="H5772" s="40" t="n">
        <v>0.518599408366308</v>
      </c>
      <c r="I5772" s="3" t="n">
        <f aca="false">H5772*$J$2</f>
        <v>0</v>
      </c>
      <c r="J5772" s="19" t="n">
        <f aca="false">SUM(I5772+G5772)</f>
        <v>0</v>
      </c>
      <c r="K5772" s="1" t="n">
        <v>0</v>
      </c>
      <c r="L5772" s="39" t="n">
        <v>4.72320333535901</v>
      </c>
      <c r="M5772" s="39"/>
      <c r="N5772" s="1" t="n">
        <f aca="false">(2.571*(19.44-D5772)+3.87)*$K$2</f>
        <v>-0</v>
      </c>
      <c r="O5772" s="1" t="n">
        <f aca="false">IF(N5772&gt;0,N5772,0)</f>
        <v>0</v>
      </c>
      <c r="P5772" s="1" t="n">
        <f aca="false">O5772*1.5</f>
        <v>0</v>
      </c>
      <c r="Q5772" s="1" t="n">
        <f aca="false">P5772/(3.6*$Q$2)</f>
        <v>0</v>
      </c>
      <c r="R5772" s="1" t="n">
        <f aca="false">(K5772+L5772)*$R$2</f>
        <v>23616.016676795</v>
      </c>
      <c r="S5772" s="19" t="n">
        <f aca="false">J5772-R5772</f>
        <v>-23616.016676795</v>
      </c>
      <c r="T5772" s="1" t="n">
        <f aca="false">IF(S5772&lt;0,S5772/$G$3,0)</f>
        <v>-33737.1666811358</v>
      </c>
      <c r="U5772" s="1" t="n">
        <f aca="false">IF(S5772&gt;0,S5772*0.7,0)</f>
        <v>0</v>
      </c>
      <c r="V5772" s="14" t="n">
        <f aca="false">V5771+U5772+T5772</f>
        <v>-36493479.3534731</v>
      </c>
      <c r="W5772" s="19" t="n">
        <f aca="false">V5772/1000</f>
        <v>-36493.4793534731</v>
      </c>
      <c r="X5772" s="19" t="n">
        <f aca="false">W5772*3600000000*2/237000000</f>
        <v>-1108662.66390298</v>
      </c>
      <c r="Y5772" s="19" t="n">
        <f aca="false">X5772/30.662</f>
        <v>-36157.5456233443</v>
      </c>
    </row>
    <row r="5773" customFormat="false" ht="17.9" hidden="false" customHeight="false" outlineLevel="0" collapsed="false">
      <c r="A5773" s="2" t="n">
        <v>8</v>
      </c>
      <c r="B5773" s="3" t="n">
        <v>29</v>
      </c>
      <c r="C5773" s="38" t="n">
        <v>2</v>
      </c>
      <c r="D5773" s="1" t="n">
        <v>23.3</v>
      </c>
      <c r="E5773" s="3" t="n">
        <v>0</v>
      </c>
      <c r="F5773" s="23" t="n">
        <f aca="false">IF(D5773&lt;25, 0.24, 0.24-(0.01/5)*(D5773-25))</f>
        <v>0.24</v>
      </c>
      <c r="G5773" s="40" t="n">
        <f aca="false">(E5773/1000)*$G$1*F5773</f>
        <v>0</v>
      </c>
      <c r="H5773" s="40" t="n">
        <v>0.480936843379744</v>
      </c>
      <c r="I5773" s="3" t="n">
        <f aca="false">H5773*$J$2</f>
        <v>0</v>
      </c>
      <c r="J5773" s="19" t="n">
        <f aca="false">SUM(I5773+G5773)</f>
        <v>0</v>
      </c>
      <c r="K5773" s="1" t="n">
        <v>0</v>
      </c>
      <c r="L5773" s="39" t="n">
        <v>4.85985980050319</v>
      </c>
      <c r="M5773" s="39"/>
      <c r="N5773" s="1" t="n">
        <f aca="false">(2.571*(19.44-D5773)+3.87)*$K$2</f>
        <v>-0</v>
      </c>
      <c r="O5773" s="1" t="n">
        <f aca="false">IF(N5773&gt;0,N5773,0)</f>
        <v>0</v>
      </c>
      <c r="P5773" s="1" t="n">
        <f aca="false">O5773*1.5</f>
        <v>0</v>
      </c>
      <c r="Q5773" s="1" t="n">
        <f aca="false">P5773/(3.6*$Q$2)</f>
        <v>0</v>
      </c>
      <c r="R5773" s="1" t="n">
        <f aca="false">(K5773+L5773)*$R$2</f>
        <v>24299.299002516</v>
      </c>
      <c r="S5773" s="19" t="n">
        <f aca="false">J5773-R5773</f>
        <v>-24299.299002516</v>
      </c>
      <c r="T5773" s="1" t="n">
        <f aca="false">IF(S5773&lt;0,S5773/$G$3,0)</f>
        <v>-34713.2842893085</v>
      </c>
      <c r="U5773" s="1" t="n">
        <f aca="false">IF(S5773&gt;0,S5773*0.7,0)</f>
        <v>0</v>
      </c>
      <c r="V5773" s="14" t="n">
        <f aca="false">V5772+U5773+T5773</f>
        <v>-36528192.6377624</v>
      </c>
      <c r="W5773" s="19" t="n">
        <f aca="false">V5773/1000</f>
        <v>-36528.1926377624</v>
      </c>
      <c r="X5773" s="19" t="n">
        <f aca="false">W5773*3600000000*2/237000000</f>
        <v>-1109717.24469152</v>
      </c>
      <c r="Y5773" s="19" t="n">
        <f aca="false">X5773/30.662</f>
        <v>-36191.9393611479</v>
      </c>
    </row>
    <row r="5774" customFormat="false" ht="17.9" hidden="false" customHeight="false" outlineLevel="0" collapsed="false">
      <c r="A5774" s="2" t="n">
        <v>8</v>
      </c>
      <c r="B5774" s="3" t="n">
        <v>29</v>
      </c>
      <c r="C5774" s="38" t="n">
        <v>3</v>
      </c>
      <c r="D5774" s="1" t="n">
        <v>22.9</v>
      </c>
      <c r="E5774" s="3" t="n">
        <v>0</v>
      </c>
      <c r="F5774" s="23" t="n">
        <f aca="false">IF(D5774&lt;25, 0.24, 0.24-(0.01/5)*(D5774-25))</f>
        <v>0.24</v>
      </c>
      <c r="G5774" s="40" t="n">
        <f aca="false">(E5774/1000)*$G$1*F5774</f>
        <v>0</v>
      </c>
      <c r="H5774" s="40" t="n">
        <v>0.455559600421327</v>
      </c>
      <c r="I5774" s="3" t="n">
        <f aca="false">H5774*$J$2</f>
        <v>0</v>
      </c>
      <c r="J5774" s="19" t="n">
        <f aca="false">SUM(I5774+G5774)</f>
        <v>0</v>
      </c>
      <c r="K5774" s="1" t="n">
        <v>0</v>
      </c>
      <c r="L5774" s="39" t="n">
        <v>4.74213903921037</v>
      </c>
      <c r="M5774" s="39"/>
      <c r="N5774" s="1" t="n">
        <f aca="false">(2.571*(19.44-D5774)+3.87)*$K$2</f>
        <v>-0</v>
      </c>
      <c r="O5774" s="1" t="n">
        <f aca="false">IF(N5774&gt;0,N5774,0)</f>
        <v>0</v>
      </c>
      <c r="P5774" s="1" t="n">
        <f aca="false">O5774*1.5</f>
        <v>0</v>
      </c>
      <c r="Q5774" s="1" t="n">
        <f aca="false">P5774/(3.6*$Q$2)</f>
        <v>0</v>
      </c>
      <c r="R5774" s="1" t="n">
        <f aca="false">(K5774+L5774)*$R$2</f>
        <v>23710.6951960519</v>
      </c>
      <c r="S5774" s="19" t="n">
        <f aca="false">J5774-R5774</f>
        <v>-23710.6951960519</v>
      </c>
      <c r="T5774" s="1" t="n">
        <f aca="false">IF(S5774&lt;0,S5774/$G$3,0)</f>
        <v>-33872.4217086455</v>
      </c>
      <c r="U5774" s="1" t="n">
        <f aca="false">IF(S5774&gt;0,S5774*0.7,0)</f>
        <v>0</v>
      </c>
      <c r="V5774" s="14" t="n">
        <f aca="false">V5773+U5774+T5774</f>
        <v>-36562065.0594711</v>
      </c>
      <c r="W5774" s="19" t="n">
        <f aca="false">V5774/1000</f>
        <v>-36562.0650594711</v>
      </c>
      <c r="X5774" s="19" t="n">
        <f aca="false">W5774*3600000000*2/237000000</f>
        <v>-1110746.28028773</v>
      </c>
      <c r="Y5774" s="19" t="n">
        <f aca="false">X5774/30.662</f>
        <v>-36225.4999767702</v>
      </c>
    </row>
    <row r="5775" customFormat="false" ht="17.9" hidden="false" customHeight="false" outlineLevel="0" collapsed="false">
      <c r="A5775" s="2" t="n">
        <v>8</v>
      </c>
      <c r="B5775" s="3" t="n">
        <v>29</v>
      </c>
      <c r="C5775" s="38" t="n">
        <v>4</v>
      </c>
      <c r="D5775" s="1" t="n">
        <v>22.6</v>
      </c>
      <c r="E5775" s="3" t="n">
        <v>0</v>
      </c>
      <c r="F5775" s="23" t="n">
        <f aca="false">IF(D5775&lt;25, 0.24, 0.24-(0.01/5)*(D5775-25))</f>
        <v>0.24</v>
      </c>
      <c r="G5775" s="40" t="n">
        <f aca="false">(E5775/1000)*$G$1*F5775</f>
        <v>0</v>
      </c>
      <c r="H5775" s="40" t="n">
        <v>0.445630091455927</v>
      </c>
      <c r="I5775" s="3" t="n">
        <f aca="false">H5775*$J$2</f>
        <v>0</v>
      </c>
      <c r="J5775" s="19" t="n">
        <f aca="false">SUM(I5775+G5775)</f>
        <v>0</v>
      </c>
      <c r="K5775" s="1" t="n">
        <v>0</v>
      </c>
      <c r="L5775" s="39" t="n">
        <v>4.09216530098703</v>
      </c>
      <c r="M5775" s="39"/>
      <c r="N5775" s="1" t="n">
        <f aca="false">(2.571*(19.44-D5775)+3.87)*$K$2</f>
        <v>-0</v>
      </c>
      <c r="O5775" s="1" t="n">
        <f aca="false">IF(N5775&gt;0,N5775,0)</f>
        <v>0</v>
      </c>
      <c r="P5775" s="1" t="n">
        <f aca="false">O5775*1.5</f>
        <v>0</v>
      </c>
      <c r="Q5775" s="1" t="n">
        <f aca="false">P5775/(3.6*$Q$2)</f>
        <v>0</v>
      </c>
      <c r="R5775" s="1" t="n">
        <f aca="false">(K5775+L5775)*$R$2</f>
        <v>20460.8265049351</v>
      </c>
      <c r="S5775" s="19" t="n">
        <f aca="false">J5775-R5775</f>
        <v>-20460.8265049351</v>
      </c>
      <c r="T5775" s="1" t="n">
        <f aca="false">IF(S5775&lt;0,S5775/$G$3,0)</f>
        <v>-29229.7521499074</v>
      </c>
      <c r="U5775" s="1" t="n">
        <f aca="false">IF(S5775&gt;0,S5775*0.7,0)</f>
        <v>0</v>
      </c>
      <c r="V5775" s="14" t="n">
        <f aca="false">V5774+U5775+T5775</f>
        <v>-36591294.811621</v>
      </c>
      <c r="W5775" s="19" t="n">
        <f aca="false">V5775/1000</f>
        <v>-36591.294811621</v>
      </c>
      <c r="X5775" s="19" t="n">
        <f aca="false">W5775*3600000000*2/237000000</f>
        <v>-1111634.27275811</v>
      </c>
      <c r="Y5775" s="19" t="n">
        <f aca="false">X5775/30.662</f>
        <v>-36254.4606600387</v>
      </c>
    </row>
    <row r="5776" customFormat="false" ht="17.9" hidden="false" customHeight="false" outlineLevel="0" collapsed="false">
      <c r="A5776" s="2" t="n">
        <v>8</v>
      </c>
      <c r="B5776" s="3" t="n">
        <v>29</v>
      </c>
      <c r="C5776" s="38" t="n">
        <v>5</v>
      </c>
      <c r="D5776" s="1" t="n">
        <v>22.2</v>
      </c>
      <c r="E5776" s="3" t="n">
        <v>0</v>
      </c>
      <c r="F5776" s="23" t="n">
        <f aca="false">IF(D5776&lt;25, 0.24, 0.24-(0.01/5)*(D5776-25))</f>
        <v>0.24</v>
      </c>
      <c r="G5776" s="40" t="n">
        <f aca="false">(E5776/1000)*$G$1*F5776</f>
        <v>0</v>
      </c>
      <c r="H5776" s="40" t="n">
        <v>0.426166605525203</v>
      </c>
      <c r="I5776" s="3" t="n">
        <f aca="false">H5776*$J$2</f>
        <v>0</v>
      </c>
      <c r="J5776" s="19" t="n">
        <f aca="false">SUM(I5776+G5776)</f>
        <v>0</v>
      </c>
      <c r="K5776" s="1" t="n">
        <v>0</v>
      </c>
      <c r="L5776" s="39" t="n">
        <v>3.61694757662086</v>
      </c>
      <c r="M5776" s="39"/>
      <c r="N5776" s="1" t="n">
        <f aca="false">(2.571*(19.44-D5776)+3.87)*$K$2</f>
        <v>-0</v>
      </c>
      <c r="O5776" s="1" t="n">
        <f aca="false">IF(N5776&gt;0,N5776,0)</f>
        <v>0</v>
      </c>
      <c r="P5776" s="1" t="n">
        <f aca="false">O5776*1.5</f>
        <v>0</v>
      </c>
      <c r="Q5776" s="1" t="n">
        <f aca="false">P5776/(3.6*$Q$2)</f>
        <v>0</v>
      </c>
      <c r="R5776" s="1" t="n">
        <f aca="false">(K5776+L5776)*$R$2</f>
        <v>18084.7378831043</v>
      </c>
      <c r="S5776" s="19" t="n">
        <f aca="false">J5776-R5776</f>
        <v>-18084.7378831043</v>
      </c>
      <c r="T5776" s="1" t="n">
        <f aca="false">IF(S5776&lt;0,S5776/$G$3,0)</f>
        <v>-25835.3398330061</v>
      </c>
      <c r="U5776" s="1" t="n">
        <f aca="false">IF(S5776&gt;0,S5776*0.7,0)</f>
        <v>0</v>
      </c>
      <c r="V5776" s="14" t="n">
        <f aca="false">V5775+U5776+T5776</f>
        <v>-36617130.151454</v>
      </c>
      <c r="W5776" s="19" t="n">
        <f aca="false">V5776/1000</f>
        <v>-36617.130151454</v>
      </c>
      <c r="X5776" s="19" t="n">
        <f aca="false">W5776*3600000000*2/237000000</f>
        <v>-1112419.14384164</v>
      </c>
      <c r="Y5776" s="19" t="n">
        <f aca="false">X5776/30.662</f>
        <v>-36280.0581776023</v>
      </c>
    </row>
    <row r="5777" customFormat="false" ht="17.9" hidden="false" customHeight="false" outlineLevel="0" collapsed="false">
      <c r="A5777" s="2" t="n">
        <v>8</v>
      </c>
      <c r="B5777" s="3" t="n">
        <v>29</v>
      </c>
      <c r="C5777" s="38" t="n">
        <v>6</v>
      </c>
      <c r="D5777" s="1" t="n">
        <v>23.5</v>
      </c>
      <c r="E5777" s="3" t="n">
        <v>18.0888888888889</v>
      </c>
      <c r="F5777" s="23" t="n">
        <f aca="false">IF(D5777&lt;25, 0.24, 0.24-(0.01/5)*(D5777-25))</f>
        <v>0.24</v>
      </c>
      <c r="G5777" s="40" t="n">
        <f aca="false">(E5777/1000)*$G$1*F5777</f>
        <v>1422.30762666667</v>
      </c>
      <c r="H5777" s="40" t="n">
        <v>0.413206788888243</v>
      </c>
      <c r="I5777" s="3" t="n">
        <f aca="false">H5777*$J$2</f>
        <v>0</v>
      </c>
      <c r="J5777" s="19" t="n">
        <f aca="false">SUM(I5777+G5777)</f>
        <v>1422.30762666667</v>
      </c>
      <c r="K5777" s="1" t="n">
        <v>0</v>
      </c>
      <c r="L5777" s="39" t="n">
        <v>3.14629267245984</v>
      </c>
      <c r="M5777" s="39"/>
      <c r="N5777" s="1" t="n">
        <f aca="false">(2.571*(19.44-D5777)+3.87)*$K$2</f>
        <v>-0</v>
      </c>
      <c r="O5777" s="1" t="n">
        <f aca="false">IF(N5777&gt;0,N5777,0)</f>
        <v>0</v>
      </c>
      <c r="P5777" s="1" t="n">
        <f aca="false">O5777*1.5</f>
        <v>0</v>
      </c>
      <c r="Q5777" s="1" t="n">
        <f aca="false">P5777/(3.6*$Q$2)</f>
        <v>0</v>
      </c>
      <c r="R5777" s="1" t="n">
        <f aca="false">(K5777+L5777)*$R$2</f>
        <v>15731.4633622992</v>
      </c>
      <c r="S5777" s="19" t="n">
        <f aca="false">J5777-R5777</f>
        <v>-14309.1557356325</v>
      </c>
      <c r="T5777" s="1" t="n">
        <f aca="false">IF(S5777&lt;0,S5777/$G$3,0)</f>
        <v>-20441.6510509036</v>
      </c>
      <c r="U5777" s="1" t="n">
        <f aca="false">IF(S5777&gt;0,S5777*0.7,0)</f>
        <v>0</v>
      </c>
      <c r="V5777" s="14" t="n">
        <f aca="false">V5776+U5777+T5777</f>
        <v>-36637571.8025049</v>
      </c>
      <c r="W5777" s="19" t="n">
        <f aca="false">V5777/1000</f>
        <v>-36637.5718025049</v>
      </c>
      <c r="X5777" s="19" t="n">
        <f aca="false">W5777*3600000000*2/237000000</f>
        <v>-1113040.15602547</v>
      </c>
      <c r="Y5777" s="19" t="n">
        <f aca="false">X5777/30.662</f>
        <v>-36300.3116569521</v>
      </c>
    </row>
    <row r="5778" customFormat="false" ht="17.9" hidden="false" customHeight="false" outlineLevel="0" collapsed="false">
      <c r="A5778" s="2" t="n">
        <v>8</v>
      </c>
      <c r="B5778" s="3" t="n">
        <v>29</v>
      </c>
      <c r="C5778" s="38" t="n">
        <v>7</v>
      </c>
      <c r="D5778" s="1" t="n">
        <v>24.8</v>
      </c>
      <c r="E5778" s="3" t="n">
        <v>167.706511171002</v>
      </c>
      <c r="F5778" s="23" t="n">
        <f aca="false">IF(D5778&lt;25, 0.24, 0.24-(0.01/5)*(D5778-25))</f>
        <v>0.24</v>
      </c>
      <c r="G5778" s="40" t="n">
        <f aca="false">(E5778/1000)*$G$1*F5778</f>
        <v>13186.5617255625</v>
      </c>
      <c r="H5778" s="40" t="n">
        <v>0.35476589984827</v>
      </c>
      <c r="I5778" s="3" t="n">
        <f aca="false">H5778*$J$2</f>
        <v>0</v>
      </c>
      <c r="J5778" s="19" t="n">
        <f aca="false">SUM(I5778+G5778)</f>
        <v>13186.5617255625</v>
      </c>
      <c r="K5778" s="1" t="n">
        <v>0.640000000000001</v>
      </c>
      <c r="L5778" s="39" t="n">
        <v>2.38677845415134</v>
      </c>
      <c r="M5778" s="39"/>
      <c r="N5778" s="1" t="n">
        <f aca="false">(2.571*(19.44-D5778)+3.87)*$K$2</f>
        <v>-0</v>
      </c>
      <c r="O5778" s="1" t="n">
        <f aca="false">IF(N5778&gt;0,N5778,0)</f>
        <v>0</v>
      </c>
      <c r="P5778" s="1" t="n">
        <f aca="false">O5778*1.5</f>
        <v>0</v>
      </c>
      <c r="Q5778" s="1" t="n">
        <f aca="false">P5778/(3.6*$Q$2)</f>
        <v>0</v>
      </c>
      <c r="R5778" s="1" t="n">
        <f aca="false">(K5778+L5778)*$R$2</f>
        <v>15133.8922707567</v>
      </c>
      <c r="S5778" s="19" t="n">
        <f aca="false">J5778-R5778</f>
        <v>-1947.33054519423</v>
      </c>
      <c r="T5778" s="1" t="n">
        <f aca="false">IF(S5778&lt;0,S5778/$G$3,0)</f>
        <v>-2781.90077884889</v>
      </c>
      <c r="U5778" s="1" t="n">
        <f aca="false">IF(S5778&gt;0,S5778*0.7,0)</f>
        <v>0</v>
      </c>
      <c r="V5778" s="14" t="n">
        <f aca="false">V5777+U5778+T5778</f>
        <v>-36640353.7032838</v>
      </c>
      <c r="W5778" s="19" t="n">
        <f aca="false">V5778/1000</f>
        <v>-36640.3537032838</v>
      </c>
      <c r="X5778" s="19" t="n">
        <f aca="false">W5778*3600000000*2/237000000</f>
        <v>-1113124.66946685</v>
      </c>
      <c r="Y5778" s="19" t="n">
        <f aca="false">X5778/30.662</f>
        <v>-36303.0679494765</v>
      </c>
    </row>
    <row r="5779" customFormat="false" ht="17.9" hidden="false" customHeight="false" outlineLevel="0" collapsed="false">
      <c r="A5779" s="2" t="n">
        <v>8</v>
      </c>
      <c r="B5779" s="3" t="n">
        <v>29</v>
      </c>
      <c r="C5779" s="38" t="n">
        <v>8</v>
      </c>
      <c r="D5779" s="1" t="n">
        <v>26.1</v>
      </c>
      <c r="E5779" s="3" t="n">
        <v>357.179502024913</v>
      </c>
      <c r="F5779" s="23" t="n">
        <f aca="false">IF(D5779&lt;25, 0.24, 0.24-(0.01/5)*(D5779-25))</f>
        <v>0.2378</v>
      </c>
      <c r="G5779" s="40" t="n">
        <f aca="false">(E5779/1000)*$G$1*F5779</f>
        <v>27827.153502219</v>
      </c>
      <c r="H5779" s="40" t="n">
        <v>0.284747053887661</v>
      </c>
      <c r="I5779" s="3" t="n">
        <f aca="false">H5779*$J$2</f>
        <v>0</v>
      </c>
      <c r="J5779" s="19" t="n">
        <f aca="false">SUM(I5779+G5779)</f>
        <v>27827.153502219</v>
      </c>
      <c r="K5779" s="1" t="n">
        <v>1.68</v>
      </c>
      <c r="L5779" s="39" t="n">
        <v>1.25163808310432</v>
      </c>
      <c r="M5779" s="39"/>
      <c r="N5779" s="1" t="n">
        <f aca="false">(2.571*(19.44-D5779)+3.87)*$K$2</f>
        <v>-0</v>
      </c>
      <c r="O5779" s="1" t="n">
        <f aca="false">IF(N5779&gt;0,N5779,0)</f>
        <v>0</v>
      </c>
      <c r="P5779" s="1" t="n">
        <f aca="false">O5779*1.5</f>
        <v>0</v>
      </c>
      <c r="Q5779" s="1" t="n">
        <f aca="false">P5779/(3.6*$Q$2)</f>
        <v>0</v>
      </c>
      <c r="R5779" s="1" t="n">
        <f aca="false">(K5779+L5779)*$R$2</f>
        <v>14658.1904155216</v>
      </c>
      <c r="S5779" s="19" t="n">
        <f aca="false">J5779-R5779</f>
        <v>13168.9630866974</v>
      </c>
      <c r="T5779" s="1" t="n">
        <f aca="false">IF(S5779&lt;0,S5779/$G$3,0)</f>
        <v>0</v>
      </c>
      <c r="U5779" s="1" t="n">
        <f aca="false">IF(S5779&gt;0,S5779*0.7,0)</f>
        <v>9218.27416068817</v>
      </c>
      <c r="V5779" s="14" t="n">
        <f aca="false">V5778+U5779+T5779</f>
        <v>-36631135.4291231</v>
      </c>
      <c r="W5779" s="19" t="n">
        <f aca="false">V5779/1000</f>
        <v>-36631.1354291231</v>
      </c>
      <c r="X5779" s="19" t="n">
        <f aca="false">W5779*3600000000*2/237000000</f>
        <v>-1112844.62063159</v>
      </c>
      <c r="Y5779" s="19" t="n">
        <f aca="false">X5779/30.662</f>
        <v>-36293.9345323719</v>
      </c>
    </row>
    <row r="5780" customFormat="false" ht="17.9" hidden="false" customHeight="false" outlineLevel="0" collapsed="false">
      <c r="A5780" s="2" t="n">
        <v>8</v>
      </c>
      <c r="B5780" s="3" t="n">
        <v>29</v>
      </c>
      <c r="C5780" s="38" t="n">
        <v>9</v>
      </c>
      <c r="D5780" s="1" t="n">
        <v>27.6</v>
      </c>
      <c r="E5780" s="3" t="n">
        <v>603.024239131434</v>
      </c>
      <c r="F5780" s="23" t="n">
        <f aca="false">IF(D5780&lt;25, 0.24, 0.24-(0.01/5)*(D5780-25))</f>
        <v>0.2348</v>
      </c>
      <c r="G5780" s="40" t="n">
        <f aca="false">(E5780/1000)*$G$1*F5780</f>
        <v>46387.7457274516</v>
      </c>
      <c r="H5780" s="40" t="n">
        <v>0.280060400644761</v>
      </c>
      <c r="I5780" s="3" t="n">
        <f aca="false">H5780*$J$2</f>
        <v>0</v>
      </c>
      <c r="J5780" s="19" t="n">
        <f aca="false">SUM(I5780+G5780)</f>
        <v>46387.7457274516</v>
      </c>
      <c r="K5780" s="1" t="n">
        <v>2.88</v>
      </c>
      <c r="L5780" s="39" t="n">
        <v>0.0827816790013538</v>
      </c>
      <c r="M5780" s="39"/>
      <c r="N5780" s="1" t="n">
        <f aca="false">(2.571*(19.44-D5780)+3.87)*$K$2</f>
        <v>-0</v>
      </c>
      <c r="O5780" s="1" t="n">
        <f aca="false">IF(N5780&gt;0,N5780,0)</f>
        <v>0</v>
      </c>
      <c r="P5780" s="1" t="n">
        <f aca="false">O5780*1.5</f>
        <v>0</v>
      </c>
      <c r="Q5780" s="1" t="n">
        <f aca="false">P5780/(3.6*$Q$2)</f>
        <v>0</v>
      </c>
      <c r="R5780" s="1" t="n">
        <f aca="false">(K5780+L5780)*$R$2</f>
        <v>14813.9083950068</v>
      </c>
      <c r="S5780" s="19" t="n">
        <f aca="false">J5780-R5780</f>
        <v>31573.8373324449</v>
      </c>
      <c r="T5780" s="1" t="n">
        <f aca="false">IF(S5780&lt;0,S5780/$G$3,0)</f>
        <v>0</v>
      </c>
      <c r="U5780" s="1" t="n">
        <f aca="false">IF(S5780&gt;0,S5780*0.7,0)</f>
        <v>22101.6861327114</v>
      </c>
      <c r="V5780" s="14" t="n">
        <f aca="false">V5779+U5780+T5780</f>
        <v>-36609033.7429904</v>
      </c>
      <c r="W5780" s="19" t="n">
        <f aca="false">V5780/1000</f>
        <v>-36609.0337429904</v>
      </c>
      <c r="X5780" s="19" t="n">
        <f aca="false">W5780*3600000000*2/237000000</f>
        <v>-1112173.17700224</v>
      </c>
      <c r="Y5780" s="19" t="n">
        <f aca="false">X5780/30.662</f>
        <v>-36272.036299075</v>
      </c>
    </row>
    <row r="5781" customFormat="false" ht="17.9" hidden="false" customHeight="false" outlineLevel="0" collapsed="false">
      <c r="A5781" s="2" t="n">
        <v>8</v>
      </c>
      <c r="B5781" s="3" t="n">
        <v>29</v>
      </c>
      <c r="C5781" s="38" t="n">
        <v>10</v>
      </c>
      <c r="D5781" s="1" t="n">
        <v>29.1</v>
      </c>
      <c r="E5781" s="3" t="n">
        <v>754.795671297856</v>
      </c>
      <c r="F5781" s="23" t="n">
        <f aca="false">IF(D5781&lt;25, 0.24, 0.24-(0.01/5)*(D5781-25))</f>
        <v>0.2318</v>
      </c>
      <c r="G5781" s="40" t="n">
        <f aca="false">(E5781/1000)*$G$1*F5781</f>
        <v>57320.9313851339</v>
      </c>
      <c r="H5781" s="40" t="n">
        <v>0.256826415566795</v>
      </c>
      <c r="I5781" s="3" t="n">
        <f aca="false">H5781*$J$2</f>
        <v>0</v>
      </c>
      <c r="J5781" s="19" t="n">
        <f aca="false">SUM(I5781+G5781)</f>
        <v>57320.9313851339</v>
      </c>
      <c r="K5781" s="1" t="n">
        <v>4.08</v>
      </c>
      <c r="L5781" s="39" t="n">
        <v>0</v>
      </c>
      <c r="M5781" s="39"/>
      <c r="N5781" s="1" t="n">
        <f aca="false">(2.571*(19.44-D5781)+3.87)*$K$2</f>
        <v>-0</v>
      </c>
      <c r="O5781" s="1" t="n">
        <f aca="false">IF(N5781&gt;0,N5781,0)</f>
        <v>0</v>
      </c>
      <c r="P5781" s="1" t="n">
        <f aca="false">O5781*1.5</f>
        <v>0</v>
      </c>
      <c r="Q5781" s="1" t="n">
        <f aca="false">P5781/(3.6*$Q$2)</f>
        <v>0</v>
      </c>
      <c r="R5781" s="1" t="n">
        <f aca="false">(K5781+L5781)*$R$2</f>
        <v>20400</v>
      </c>
      <c r="S5781" s="19" t="n">
        <f aca="false">J5781-R5781</f>
        <v>36920.9313851339</v>
      </c>
      <c r="T5781" s="1" t="n">
        <f aca="false">IF(S5781&lt;0,S5781/$G$3,0)</f>
        <v>0</v>
      </c>
      <c r="U5781" s="1" t="n">
        <f aca="false">IF(S5781&gt;0,S5781*0.7,0)</f>
        <v>25844.6519695937</v>
      </c>
      <c r="V5781" s="14" t="n">
        <f aca="false">V5780+U5781+T5781</f>
        <v>-36583189.0910208</v>
      </c>
      <c r="W5781" s="19" t="n">
        <f aca="false">V5781/1000</f>
        <v>-36583.1890910208</v>
      </c>
      <c r="X5781" s="19" t="n">
        <f aca="false">W5781*3600000000*2/237000000</f>
        <v>-1111388.02301835</v>
      </c>
      <c r="Y5781" s="19" t="n">
        <f aca="false">X5781/30.662</f>
        <v>-36246.429555096</v>
      </c>
    </row>
    <row r="5782" customFormat="false" ht="17.9" hidden="false" customHeight="false" outlineLevel="0" collapsed="false">
      <c r="A5782" s="2" t="n">
        <v>8</v>
      </c>
      <c r="B5782" s="3" t="n">
        <v>29</v>
      </c>
      <c r="C5782" s="38" t="n">
        <v>11</v>
      </c>
      <c r="D5782" s="1" t="n">
        <v>30.6</v>
      </c>
      <c r="E5782" s="3" t="n">
        <v>891.315343464641</v>
      </c>
      <c r="F5782" s="23" t="n">
        <f aca="false">IF(D5782&lt;25, 0.24, 0.24-(0.01/5)*(D5782-25))</f>
        <v>0.2288</v>
      </c>
      <c r="G5782" s="40" t="n">
        <f aca="false">(E5782/1000)*$G$1*F5782</f>
        <v>66812.5132705627</v>
      </c>
      <c r="H5782" s="40" t="n">
        <v>0.213770030518959</v>
      </c>
      <c r="I5782" s="3" t="n">
        <f aca="false">H5782*$J$2</f>
        <v>0</v>
      </c>
      <c r="J5782" s="19" t="n">
        <f aca="false">SUM(I5782+G5782)</f>
        <v>66812.5132705627</v>
      </c>
      <c r="K5782" s="1" t="n">
        <v>5.28</v>
      </c>
      <c r="L5782" s="39" t="n">
        <v>0</v>
      </c>
      <c r="M5782" s="39"/>
      <c r="N5782" s="1" t="n">
        <f aca="false">(2.571*(19.44-D5782)+3.87)*$K$2</f>
        <v>-0</v>
      </c>
      <c r="O5782" s="1" t="n">
        <f aca="false">IF(N5782&gt;0,N5782,0)</f>
        <v>0</v>
      </c>
      <c r="P5782" s="1" t="n">
        <f aca="false">O5782*1.5</f>
        <v>0</v>
      </c>
      <c r="Q5782" s="1" t="n">
        <f aca="false">P5782/(3.6*$Q$2)</f>
        <v>0</v>
      </c>
      <c r="R5782" s="1" t="n">
        <f aca="false">(K5782+L5782)*$R$2</f>
        <v>26400</v>
      </c>
      <c r="S5782" s="19" t="n">
        <f aca="false">J5782-R5782</f>
        <v>40412.5132705626</v>
      </c>
      <c r="T5782" s="1" t="n">
        <f aca="false">IF(S5782&lt;0,S5782/$G$3,0)</f>
        <v>0</v>
      </c>
      <c r="U5782" s="1" t="n">
        <f aca="false">IF(S5782&gt;0,S5782*0.7,0)</f>
        <v>28288.7592893939</v>
      </c>
      <c r="V5782" s="14" t="n">
        <f aca="false">V5781+U5782+T5782</f>
        <v>-36554900.3317314</v>
      </c>
      <c r="W5782" s="19" t="n">
        <f aca="false">V5782/1000</f>
        <v>-36554.9003317314</v>
      </c>
      <c r="X5782" s="19" t="n">
        <f aca="false">W5782*3600000000*2/237000000</f>
        <v>-1110528.61767285</v>
      </c>
      <c r="Y5782" s="19" t="n">
        <f aca="false">X5782/30.662</f>
        <v>-36218.4012025586</v>
      </c>
    </row>
    <row r="5783" customFormat="false" ht="17.9" hidden="false" customHeight="false" outlineLevel="0" collapsed="false">
      <c r="A5783" s="2" t="n">
        <v>8</v>
      </c>
      <c r="B5783" s="3" t="n">
        <v>29</v>
      </c>
      <c r="C5783" s="38" t="n">
        <v>12</v>
      </c>
      <c r="D5783" s="1" t="n">
        <v>31</v>
      </c>
      <c r="E5783" s="3" t="n">
        <v>913.987874341848</v>
      </c>
      <c r="F5783" s="23" t="n">
        <f aca="false">IF(D5783&lt;25, 0.24, 0.24-(0.01/5)*(D5783-25))</f>
        <v>0.228</v>
      </c>
      <c r="G5783" s="40" t="n">
        <f aca="false">(E5783/1000)*$G$1*F5783</f>
        <v>68272.4812853478</v>
      </c>
      <c r="H5783" s="40" t="n">
        <v>0.171547400874538</v>
      </c>
      <c r="I5783" s="3" t="n">
        <f aca="false">H5783*$J$2</f>
        <v>0</v>
      </c>
      <c r="J5783" s="19" t="n">
        <f aca="false">SUM(I5783+G5783)</f>
        <v>68272.4812853478</v>
      </c>
      <c r="K5783" s="1" t="n">
        <v>5.6</v>
      </c>
      <c r="L5783" s="39" t="n">
        <v>0.222549774104897</v>
      </c>
      <c r="M5783" s="39"/>
      <c r="N5783" s="1" t="n">
        <f aca="false">(2.571*(19.44-D5783)+3.87)*$K$2</f>
        <v>-0</v>
      </c>
      <c r="O5783" s="1" t="n">
        <f aca="false">IF(N5783&gt;0,N5783,0)</f>
        <v>0</v>
      </c>
      <c r="P5783" s="1" t="n">
        <f aca="false">O5783*1.5</f>
        <v>0</v>
      </c>
      <c r="Q5783" s="1" t="n">
        <f aca="false">P5783/(3.6*$Q$2)</f>
        <v>0</v>
      </c>
      <c r="R5783" s="1" t="n">
        <f aca="false">(K5783+L5783)*$R$2</f>
        <v>29112.7488705245</v>
      </c>
      <c r="S5783" s="19" t="n">
        <f aca="false">J5783-R5783</f>
        <v>39159.7324148233</v>
      </c>
      <c r="T5783" s="1" t="n">
        <f aca="false">IF(S5783&lt;0,S5783/$G$3,0)</f>
        <v>0</v>
      </c>
      <c r="U5783" s="1" t="n">
        <f aca="false">IF(S5783&gt;0,S5783*0.7,0)</f>
        <v>27411.8126903763</v>
      </c>
      <c r="V5783" s="14" t="n">
        <f aca="false">V5782+U5783+T5783</f>
        <v>-36527488.519041</v>
      </c>
      <c r="W5783" s="19" t="n">
        <f aca="false">V5783/1000</f>
        <v>-36527.488519041</v>
      </c>
      <c r="X5783" s="19" t="n">
        <f aca="false">W5783*3600000000*2/237000000</f>
        <v>-1109695.85374302</v>
      </c>
      <c r="Y5783" s="19" t="n">
        <f aca="false">X5783/30.662</f>
        <v>-36191.2417240564</v>
      </c>
    </row>
    <row r="5784" customFormat="false" ht="17.9" hidden="false" customHeight="false" outlineLevel="0" collapsed="false">
      <c r="A5784" s="2" t="n">
        <v>8</v>
      </c>
      <c r="B5784" s="3" t="n">
        <v>29</v>
      </c>
      <c r="C5784" s="38" t="n">
        <v>13</v>
      </c>
      <c r="D5784" s="1" t="n">
        <v>31.3</v>
      </c>
      <c r="E5784" s="3" t="n">
        <v>886.461420605454</v>
      </c>
      <c r="F5784" s="23" t="n">
        <f aca="false">IF(D5784&lt;25, 0.24, 0.24-(0.01/5)*(D5784-25))</f>
        <v>0.2274</v>
      </c>
      <c r="G5784" s="40" t="n">
        <f aca="false">(E5784/1000)*$G$1*F5784</f>
        <v>66042.0743667058</v>
      </c>
      <c r="H5784" s="40" t="n">
        <v>0.17641583554494</v>
      </c>
      <c r="I5784" s="3" t="n">
        <f aca="false">H5784*$J$2</f>
        <v>0</v>
      </c>
      <c r="J5784" s="19" t="n">
        <f aca="false">SUM(I5784+G5784)</f>
        <v>66042.0743667058</v>
      </c>
      <c r="K5784" s="1" t="n">
        <v>5.84</v>
      </c>
      <c r="L5784" s="39" t="n">
        <v>1.27207167598219</v>
      </c>
      <c r="M5784" s="39"/>
      <c r="N5784" s="1" t="n">
        <f aca="false">(2.571*(19.44-D5784)+3.87)*$K$2</f>
        <v>-0</v>
      </c>
      <c r="O5784" s="1" t="n">
        <f aca="false">IF(N5784&gt;0,N5784,0)</f>
        <v>0</v>
      </c>
      <c r="P5784" s="1" t="n">
        <f aca="false">O5784*1.5</f>
        <v>0</v>
      </c>
      <c r="Q5784" s="1" t="n">
        <f aca="false">P5784/(3.6*$Q$2)</f>
        <v>0</v>
      </c>
      <c r="R5784" s="1" t="n">
        <f aca="false">(K5784+L5784)*$R$2</f>
        <v>35560.358379911</v>
      </c>
      <c r="S5784" s="19" t="n">
        <f aca="false">J5784-R5784</f>
        <v>30481.7159867948</v>
      </c>
      <c r="T5784" s="1" t="n">
        <f aca="false">IF(S5784&lt;0,S5784/$G$3,0)</f>
        <v>0</v>
      </c>
      <c r="U5784" s="1" t="n">
        <f aca="false">IF(S5784&gt;0,S5784*0.7,0)</f>
        <v>21337.2011907564</v>
      </c>
      <c r="V5784" s="14" t="n">
        <f aca="false">V5783+U5784+T5784</f>
        <v>-36506151.3178502</v>
      </c>
      <c r="W5784" s="19" t="n">
        <f aca="false">V5784/1000</f>
        <v>-36506.1513178502</v>
      </c>
      <c r="X5784" s="19" t="n">
        <f aca="false">W5784*3600000000*2/237000000</f>
        <v>-1109047.63497267</v>
      </c>
      <c r="Y5784" s="19" t="n">
        <f aca="false">X5784/30.662</f>
        <v>-36170.1009383819</v>
      </c>
    </row>
    <row r="5785" customFormat="false" ht="17.9" hidden="false" customHeight="false" outlineLevel="0" collapsed="false">
      <c r="A5785" s="2" t="n">
        <v>8</v>
      </c>
      <c r="B5785" s="3" t="n">
        <v>29</v>
      </c>
      <c r="C5785" s="38" t="n">
        <v>14</v>
      </c>
      <c r="D5785" s="1" t="n">
        <v>31.7</v>
      </c>
      <c r="E5785" s="3" t="n">
        <v>702.121941797238</v>
      </c>
      <c r="F5785" s="23" t="n">
        <f aca="false">IF(D5785&lt;25, 0.24, 0.24-(0.01/5)*(D5785-25))</f>
        <v>0.2266</v>
      </c>
      <c r="G5785" s="40" t="n">
        <f aca="false">(E5785/1000)*$G$1*F5785</f>
        <v>52124.6145835271</v>
      </c>
      <c r="H5785" s="40" t="n">
        <v>0.210224503416883</v>
      </c>
      <c r="I5785" s="3" t="n">
        <f aca="false">H5785*$J$2</f>
        <v>0</v>
      </c>
      <c r="J5785" s="19" t="n">
        <f aca="false">SUM(I5785+G5785)</f>
        <v>52124.6145835271</v>
      </c>
      <c r="K5785" s="1" t="n">
        <v>6.16</v>
      </c>
      <c r="L5785" s="39" t="n">
        <v>3.05714461316044</v>
      </c>
      <c r="M5785" s="39"/>
      <c r="N5785" s="1" t="n">
        <f aca="false">(2.571*(19.44-D5785)+3.87)*$K$2</f>
        <v>-0</v>
      </c>
      <c r="O5785" s="1" t="n">
        <f aca="false">IF(N5785&gt;0,N5785,0)</f>
        <v>0</v>
      </c>
      <c r="P5785" s="1" t="n">
        <f aca="false">O5785*1.5</f>
        <v>0</v>
      </c>
      <c r="Q5785" s="1" t="n">
        <f aca="false">P5785/(3.6*$Q$2)</f>
        <v>0</v>
      </c>
      <c r="R5785" s="1" t="n">
        <f aca="false">(K5785+L5785)*$R$2</f>
        <v>46085.7230658022</v>
      </c>
      <c r="S5785" s="19" t="n">
        <f aca="false">J5785-R5785</f>
        <v>6038.89151772489</v>
      </c>
      <c r="T5785" s="1" t="n">
        <f aca="false">IF(S5785&lt;0,S5785/$G$3,0)</f>
        <v>0</v>
      </c>
      <c r="U5785" s="1" t="n">
        <f aca="false">IF(S5785&gt;0,S5785*0.7,0)</f>
        <v>4227.22406240742</v>
      </c>
      <c r="V5785" s="14" t="n">
        <f aca="false">V5784+U5785+T5785</f>
        <v>-36501924.0937878</v>
      </c>
      <c r="W5785" s="19" t="n">
        <f aca="false">V5785/1000</f>
        <v>-36501.9240937878</v>
      </c>
      <c r="X5785" s="19" t="n">
        <f aca="false">W5785*3600000000*2/237000000</f>
        <v>-1108919.21297583</v>
      </c>
      <c r="Y5785" s="19" t="n">
        <f aca="false">X5785/30.662</f>
        <v>-36165.9126272204</v>
      </c>
    </row>
    <row r="5786" customFormat="false" ht="17.9" hidden="false" customHeight="false" outlineLevel="0" collapsed="false">
      <c r="A5786" s="2" t="n">
        <v>8</v>
      </c>
      <c r="B5786" s="3" t="n">
        <v>29</v>
      </c>
      <c r="C5786" s="38" t="n">
        <v>15</v>
      </c>
      <c r="D5786" s="1" t="n">
        <v>30.9</v>
      </c>
      <c r="E5786" s="3" t="n">
        <v>624.18977859139</v>
      </c>
      <c r="F5786" s="23" t="n">
        <f aca="false">IF(D5786&lt;25, 0.24, 0.24-(0.01/5)*(D5786-25))</f>
        <v>0.2282</v>
      </c>
      <c r="G5786" s="40" t="n">
        <f aca="false">(E5786/1000)*$G$1*F5786</f>
        <v>46666.2280108138</v>
      </c>
      <c r="H5786" s="40" t="n">
        <v>0.227860480692699</v>
      </c>
      <c r="I5786" s="3" t="n">
        <f aca="false">H5786*$J$2</f>
        <v>0</v>
      </c>
      <c r="J5786" s="19" t="n">
        <f aca="false">SUM(I5786+G5786)</f>
        <v>46666.2280108138</v>
      </c>
      <c r="K5786" s="1" t="n">
        <v>5.52</v>
      </c>
      <c r="L5786" s="39" t="n">
        <v>5.14580835722857</v>
      </c>
      <c r="M5786" s="39"/>
      <c r="N5786" s="1" t="n">
        <f aca="false">(2.571*(19.44-D5786)+3.87)*$K$2</f>
        <v>-0</v>
      </c>
      <c r="O5786" s="1" t="n">
        <f aca="false">IF(N5786&gt;0,N5786,0)</f>
        <v>0</v>
      </c>
      <c r="P5786" s="1" t="n">
        <f aca="false">O5786*1.5</f>
        <v>0</v>
      </c>
      <c r="Q5786" s="1" t="n">
        <f aca="false">P5786/(3.6*$Q$2)</f>
        <v>0</v>
      </c>
      <c r="R5786" s="1" t="n">
        <f aca="false">(K5786+L5786)*$R$2</f>
        <v>53329.0417861429</v>
      </c>
      <c r="S5786" s="19" t="n">
        <f aca="false">J5786-R5786</f>
        <v>-6662.81377532908</v>
      </c>
      <c r="T5786" s="1" t="n">
        <f aca="false">IF(S5786&lt;0,S5786/$G$3,0)</f>
        <v>-9518.30539332726</v>
      </c>
      <c r="U5786" s="1" t="n">
        <f aca="false">IF(S5786&gt;0,S5786*0.7,0)</f>
        <v>0</v>
      </c>
      <c r="V5786" s="14" t="n">
        <f aca="false">V5785+U5786+T5786</f>
        <v>-36511442.3991812</v>
      </c>
      <c r="W5786" s="19" t="n">
        <f aca="false">V5786/1000</f>
        <v>-36511.4423991812</v>
      </c>
      <c r="X5786" s="19" t="n">
        <f aca="false">W5786*3600000000*2/237000000</f>
        <v>-1109208.37668398</v>
      </c>
      <c r="Y5786" s="19" t="n">
        <f aca="false">X5786/30.662</f>
        <v>-36175.3433136777</v>
      </c>
    </row>
    <row r="5787" customFormat="false" ht="17.9" hidden="false" customHeight="false" outlineLevel="0" collapsed="false">
      <c r="A5787" s="2" t="n">
        <v>8</v>
      </c>
      <c r="B5787" s="3" t="n">
        <v>29</v>
      </c>
      <c r="C5787" s="38" t="n">
        <v>16</v>
      </c>
      <c r="D5787" s="1" t="n">
        <v>30.2</v>
      </c>
      <c r="E5787" s="3" t="n">
        <v>411.779427816908</v>
      </c>
      <c r="F5787" s="23" t="n">
        <f aca="false">IF(D5787&lt;25, 0.24, 0.24-(0.01/5)*(D5787-25))</f>
        <v>0.2296</v>
      </c>
      <c r="G5787" s="40" t="n">
        <f aca="false">(E5787/1000)*$G$1*F5787</f>
        <v>30974.6876420598</v>
      </c>
      <c r="H5787" s="40" t="n">
        <v>0.253544803781756</v>
      </c>
      <c r="I5787" s="3" t="n">
        <f aca="false">H5787*$J$2</f>
        <v>0</v>
      </c>
      <c r="J5787" s="19" t="n">
        <f aca="false">SUM(I5787+G5787)</f>
        <v>30974.6876420598</v>
      </c>
      <c r="K5787" s="1" t="n">
        <v>4.96</v>
      </c>
      <c r="L5787" s="39" t="n">
        <v>5.55332541494097</v>
      </c>
      <c r="M5787" s="39"/>
      <c r="N5787" s="1" t="n">
        <f aca="false">(2.571*(19.44-D5787)+3.87)*$K$2</f>
        <v>-0</v>
      </c>
      <c r="O5787" s="1" t="n">
        <f aca="false">IF(N5787&gt;0,N5787,0)</f>
        <v>0</v>
      </c>
      <c r="P5787" s="1" t="n">
        <f aca="false">O5787*1.5</f>
        <v>0</v>
      </c>
      <c r="Q5787" s="1" t="n">
        <f aca="false">P5787/(3.6*$Q$2)</f>
        <v>0</v>
      </c>
      <c r="R5787" s="1" t="n">
        <f aca="false">(K5787+L5787)*$R$2</f>
        <v>52566.6270747048</v>
      </c>
      <c r="S5787" s="19" t="n">
        <f aca="false">J5787-R5787</f>
        <v>-21591.939432645</v>
      </c>
      <c r="T5787" s="1" t="n">
        <f aca="false">IF(S5787&lt;0,S5787/$G$3,0)</f>
        <v>-30845.6277609215</v>
      </c>
      <c r="U5787" s="1" t="n">
        <f aca="false">IF(S5787&gt;0,S5787*0.7,0)</f>
        <v>0</v>
      </c>
      <c r="V5787" s="14" t="n">
        <f aca="false">V5786+U5787+T5787</f>
        <v>-36542288.0269421</v>
      </c>
      <c r="W5787" s="19" t="n">
        <f aca="false">V5787/1000</f>
        <v>-36542.2880269421</v>
      </c>
      <c r="X5787" s="19" t="n">
        <f aca="false">W5787*3600000000*2/237000000</f>
        <v>-1110145.45904634</v>
      </c>
      <c r="Y5787" s="19" t="n">
        <f aca="false">X5787/30.662</f>
        <v>-36205.9049979239</v>
      </c>
    </row>
    <row r="5788" customFormat="false" ht="17.9" hidden="false" customHeight="false" outlineLevel="0" collapsed="false">
      <c r="A5788" s="2" t="n">
        <v>8</v>
      </c>
      <c r="B5788" s="3" t="n">
        <v>29</v>
      </c>
      <c r="C5788" s="38" t="n">
        <v>17</v>
      </c>
      <c r="D5788" s="1" t="n">
        <v>29.4</v>
      </c>
      <c r="E5788" s="3" t="n">
        <v>192.542781940338</v>
      </c>
      <c r="F5788" s="23" t="n">
        <f aca="false">IF(D5788&lt;25, 0.24, 0.24-(0.01/5)*(D5788-25))</f>
        <v>0.2312</v>
      </c>
      <c r="G5788" s="40" t="n">
        <f aca="false">(E5788/1000)*$G$1*F5788</f>
        <v>14584.2962699007</v>
      </c>
      <c r="H5788" s="40" t="n">
        <v>0.298204462324492</v>
      </c>
      <c r="I5788" s="3" t="n">
        <f aca="false">H5788*$J$2</f>
        <v>0</v>
      </c>
      <c r="J5788" s="19" t="n">
        <f aca="false">SUM(I5788+G5788)</f>
        <v>14584.2962699007</v>
      </c>
      <c r="K5788" s="1" t="n">
        <v>4.32</v>
      </c>
      <c r="L5788" s="39" t="n">
        <v>4.72429377882717</v>
      </c>
      <c r="M5788" s="39"/>
      <c r="N5788" s="1" t="n">
        <f aca="false">(2.571*(19.44-D5788)+3.87)*$K$2</f>
        <v>-0</v>
      </c>
      <c r="O5788" s="1" t="n">
        <f aca="false">IF(N5788&gt;0,N5788,0)</f>
        <v>0</v>
      </c>
      <c r="P5788" s="1" t="n">
        <f aca="false">O5788*1.5</f>
        <v>0</v>
      </c>
      <c r="Q5788" s="1" t="n">
        <f aca="false">P5788/(3.6*$Q$2)</f>
        <v>0</v>
      </c>
      <c r="R5788" s="1" t="n">
        <f aca="false">(K5788+L5788)*$R$2</f>
        <v>45221.4688941359</v>
      </c>
      <c r="S5788" s="19" t="n">
        <f aca="false">J5788-R5788</f>
        <v>-30637.1726242352</v>
      </c>
      <c r="T5788" s="1" t="n">
        <f aca="false">IF(S5788&lt;0,S5788/$G$3,0)</f>
        <v>-43767.3894631931</v>
      </c>
      <c r="U5788" s="1" t="n">
        <f aca="false">IF(S5788&gt;0,S5788*0.7,0)</f>
        <v>0</v>
      </c>
      <c r="V5788" s="14" t="n">
        <f aca="false">V5787+U5788+T5788</f>
        <v>-36586055.4164053</v>
      </c>
      <c r="W5788" s="19" t="n">
        <f aca="false">V5788/1000</f>
        <v>-36586.0554164053</v>
      </c>
      <c r="X5788" s="19" t="n">
        <f aca="false">W5788*3600000000*2/237000000</f>
        <v>-1111475.10125788</v>
      </c>
      <c r="Y5788" s="19" t="n">
        <f aca="false">X5788/30.662</f>
        <v>-36249.2694950715</v>
      </c>
    </row>
    <row r="5789" customFormat="false" ht="17.9" hidden="false" customHeight="false" outlineLevel="0" collapsed="false">
      <c r="A5789" s="2" t="n">
        <v>8</v>
      </c>
      <c r="B5789" s="3" t="n">
        <v>29</v>
      </c>
      <c r="C5789" s="38" t="n">
        <v>18</v>
      </c>
      <c r="D5789" s="1" t="n">
        <v>27.9</v>
      </c>
      <c r="E5789" s="3" t="n">
        <v>24.3837825841308</v>
      </c>
      <c r="F5789" s="23" t="n">
        <f aca="false">IF(D5789&lt;25, 0.24, 0.24-(0.01/5)*(D5789-25))</f>
        <v>0.2342</v>
      </c>
      <c r="G5789" s="40" t="n">
        <f aca="false">(E5789/1000)*$G$1*F5789</f>
        <v>1870.93359791987</v>
      </c>
      <c r="H5789" s="40" t="n">
        <v>0.329260571532485</v>
      </c>
      <c r="I5789" s="3" t="n">
        <f aca="false">H5789*$J$2</f>
        <v>0</v>
      </c>
      <c r="J5789" s="19" t="n">
        <f aca="false">SUM(I5789+G5789)</f>
        <v>1870.93359791987</v>
      </c>
      <c r="K5789" s="1" t="n">
        <v>3.12</v>
      </c>
      <c r="L5789" s="39" t="n">
        <v>3.28595471770854</v>
      </c>
      <c r="M5789" s="39"/>
      <c r="N5789" s="1" t="n">
        <f aca="false">(2.571*(19.44-D5789)+3.87)*$K$2</f>
        <v>-0</v>
      </c>
      <c r="O5789" s="1" t="n">
        <f aca="false">IF(N5789&gt;0,N5789,0)</f>
        <v>0</v>
      </c>
      <c r="P5789" s="1" t="n">
        <f aca="false">O5789*1.5</f>
        <v>0</v>
      </c>
      <c r="Q5789" s="1" t="n">
        <f aca="false">P5789/(3.6*$Q$2)</f>
        <v>0</v>
      </c>
      <c r="R5789" s="1" t="n">
        <f aca="false">(K5789+L5789)*$R$2</f>
        <v>32029.7735885427</v>
      </c>
      <c r="S5789" s="19" t="n">
        <f aca="false">J5789-R5789</f>
        <v>-30158.8399906228</v>
      </c>
      <c r="T5789" s="1" t="n">
        <f aca="false">IF(S5789&lt;0,S5789/$G$3,0)</f>
        <v>-43084.0571294612</v>
      </c>
      <c r="U5789" s="1" t="n">
        <f aca="false">IF(S5789&gt;0,S5789*0.7,0)</f>
        <v>0</v>
      </c>
      <c r="V5789" s="14" t="n">
        <f aca="false">V5788+U5789+T5789</f>
        <v>-36629139.4735347</v>
      </c>
      <c r="W5789" s="19" t="n">
        <f aca="false">V5789/1000</f>
        <v>-36629.1394735347</v>
      </c>
      <c r="X5789" s="19" t="n">
        <f aca="false">W5789*3600000000*2/237000000</f>
        <v>-1112783.98400612</v>
      </c>
      <c r="Y5789" s="19" t="n">
        <f aca="false">X5789/30.662</f>
        <v>-36291.9569501702</v>
      </c>
    </row>
    <row r="5790" customFormat="false" ht="17.9" hidden="false" customHeight="false" outlineLevel="0" collapsed="false">
      <c r="A5790" s="2" t="n">
        <v>8</v>
      </c>
      <c r="B5790" s="3" t="n">
        <v>29</v>
      </c>
      <c r="C5790" s="38" t="n">
        <v>19</v>
      </c>
      <c r="D5790" s="1" t="n">
        <v>26.5</v>
      </c>
      <c r="E5790" s="3" t="n">
        <v>0</v>
      </c>
      <c r="F5790" s="23" t="n">
        <f aca="false">IF(D5790&lt;25, 0.24, 0.24-(0.01/5)*(D5790-25))</f>
        <v>0.237</v>
      </c>
      <c r="G5790" s="40" t="n">
        <f aca="false">(E5790/1000)*$G$1*F5790</f>
        <v>0</v>
      </c>
      <c r="H5790" s="40" t="n">
        <v>0.341648539676085</v>
      </c>
      <c r="I5790" s="3" t="n">
        <f aca="false">H5790*$J$2</f>
        <v>0</v>
      </c>
      <c r="J5790" s="19" t="n">
        <f aca="false">SUM(I5790+G5790)</f>
        <v>0</v>
      </c>
      <c r="K5790" s="1" t="n">
        <v>2</v>
      </c>
      <c r="L5790" s="39" t="n">
        <v>2.74446238614283</v>
      </c>
      <c r="M5790" s="39"/>
      <c r="N5790" s="1" t="n">
        <f aca="false">(2.571*(19.44-D5790)+3.87)*$K$2</f>
        <v>-0</v>
      </c>
      <c r="O5790" s="1" t="n">
        <f aca="false">IF(N5790&gt;0,N5790,0)</f>
        <v>0</v>
      </c>
      <c r="P5790" s="1" t="n">
        <f aca="false">O5790*1.5</f>
        <v>0</v>
      </c>
      <c r="Q5790" s="1" t="n">
        <f aca="false">P5790/(3.6*$Q$2)</f>
        <v>0</v>
      </c>
      <c r="R5790" s="1" t="n">
        <f aca="false">(K5790+L5790)*$R$2</f>
        <v>23722.3119307142</v>
      </c>
      <c r="S5790" s="19" t="n">
        <f aca="false">J5790-R5790</f>
        <v>-23722.3119307142</v>
      </c>
      <c r="T5790" s="1" t="n">
        <f aca="false">IF(S5790&lt;0,S5790/$G$3,0)</f>
        <v>-33889.0170438774</v>
      </c>
      <c r="U5790" s="1" t="n">
        <f aca="false">IF(S5790&gt;0,S5790*0.7,0)</f>
        <v>0</v>
      </c>
      <c r="V5790" s="14" t="n">
        <f aca="false">V5789+U5790+T5790</f>
        <v>-36663028.4905786</v>
      </c>
      <c r="W5790" s="19" t="n">
        <f aca="false">V5790/1000</f>
        <v>-36663.0284905786</v>
      </c>
      <c r="X5790" s="19" t="n">
        <f aca="false">W5790*3600000000*2/237000000</f>
        <v>-1113813.52376441</v>
      </c>
      <c r="Y5790" s="19" t="n">
        <f aca="false">X5790/30.662</f>
        <v>-36325.5340083626</v>
      </c>
    </row>
    <row r="5791" customFormat="false" ht="17.9" hidden="false" customHeight="false" outlineLevel="0" collapsed="false">
      <c r="A5791" s="2" t="n">
        <v>8</v>
      </c>
      <c r="B5791" s="3" t="n">
        <v>29</v>
      </c>
      <c r="C5791" s="38" t="n">
        <v>20</v>
      </c>
      <c r="D5791" s="1" t="n">
        <v>25</v>
      </c>
      <c r="E5791" s="3" t="n">
        <v>0</v>
      </c>
      <c r="F5791" s="23" t="n">
        <f aca="false">IF(D5791&lt;25, 0.24, 0.24-(0.01/5)*(D5791-25))</f>
        <v>0.24</v>
      </c>
      <c r="G5791" s="40" t="n">
        <f aca="false">(E5791/1000)*$G$1*F5791</f>
        <v>0</v>
      </c>
      <c r="H5791" s="40" t="n">
        <v>0.405225116625678</v>
      </c>
      <c r="I5791" s="3" t="n">
        <f aca="false">H5791*$J$2</f>
        <v>0</v>
      </c>
      <c r="J5791" s="19" t="n">
        <f aca="false">SUM(I5791+G5791)</f>
        <v>0</v>
      </c>
      <c r="K5791" s="1" t="n">
        <v>0.8</v>
      </c>
      <c r="L5791" s="39" t="n">
        <v>2.92409936976969</v>
      </c>
      <c r="M5791" s="39"/>
      <c r="N5791" s="1" t="n">
        <f aca="false">(2.571*(19.44-D5791)+3.87)*$K$2</f>
        <v>-0</v>
      </c>
      <c r="O5791" s="1" t="n">
        <f aca="false">IF(N5791&gt;0,N5791,0)</f>
        <v>0</v>
      </c>
      <c r="P5791" s="1" t="n">
        <f aca="false">O5791*1.5</f>
        <v>0</v>
      </c>
      <c r="Q5791" s="1" t="n">
        <f aca="false">P5791/(3.6*$Q$2)</f>
        <v>0</v>
      </c>
      <c r="R5791" s="1" t="n">
        <f aca="false">(K5791+L5791)*$R$2</f>
        <v>18620.4968488485</v>
      </c>
      <c r="S5791" s="19" t="n">
        <f aca="false">J5791-R5791</f>
        <v>-18620.4968488485</v>
      </c>
      <c r="T5791" s="1" t="n">
        <f aca="false">IF(S5791&lt;0,S5791/$G$3,0)</f>
        <v>-26600.7097840692</v>
      </c>
      <c r="U5791" s="1" t="n">
        <f aca="false">IF(S5791&gt;0,S5791*0.7,0)</f>
        <v>0</v>
      </c>
      <c r="V5791" s="14" t="n">
        <f aca="false">V5790+U5791+T5791</f>
        <v>-36689629.2003627</v>
      </c>
      <c r="W5791" s="19" t="n">
        <f aca="false">V5791/1000</f>
        <v>-36689.6292003627</v>
      </c>
      <c r="X5791" s="19" t="n">
        <f aca="false">W5791*3600000000*2/237000000</f>
        <v>-1114621.6465933</v>
      </c>
      <c r="Y5791" s="19" t="n">
        <f aca="false">X5791/30.662</f>
        <v>-36351.8898504108</v>
      </c>
    </row>
    <row r="5792" customFormat="false" ht="17.9" hidden="false" customHeight="false" outlineLevel="0" collapsed="false">
      <c r="A5792" s="2" t="n">
        <v>8</v>
      </c>
      <c r="B5792" s="3" t="n">
        <v>29</v>
      </c>
      <c r="C5792" s="38" t="n">
        <v>21</v>
      </c>
      <c r="D5792" s="1" t="n">
        <v>24.4</v>
      </c>
      <c r="E5792" s="3" t="n">
        <v>0</v>
      </c>
      <c r="F5792" s="23" t="n">
        <f aca="false">IF(D5792&lt;25, 0.24, 0.24-(0.01/5)*(D5792-25))</f>
        <v>0.24</v>
      </c>
      <c r="G5792" s="40" t="n">
        <f aca="false">(E5792/1000)*$G$1*F5792</f>
        <v>0</v>
      </c>
      <c r="H5792" s="40" t="n">
        <v>0.454242830354839</v>
      </c>
      <c r="I5792" s="3" t="n">
        <f aca="false">H5792*$J$2</f>
        <v>0</v>
      </c>
      <c r="J5792" s="19" t="n">
        <f aca="false">SUM(I5792+G5792)</f>
        <v>0</v>
      </c>
      <c r="K5792" s="1" t="n">
        <v>0.319999999999999</v>
      </c>
      <c r="L5792" s="39" t="n">
        <v>3.87849484730018</v>
      </c>
      <c r="M5792" s="39"/>
      <c r="N5792" s="1" t="n">
        <f aca="false">(2.571*(19.44-D5792)+3.87)*$K$2</f>
        <v>-0</v>
      </c>
      <c r="O5792" s="1" t="n">
        <f aca="false">IF(N5792&gt;0,N5792,0)</f>
        <v>0</v>
      </c>
      <c r="P5792" s="1" t="n">
        <f aca="false">O5792*1.5</f>
        <v>0</v>
      </c>
      <c r="Q5792" s="1" t="n">
        <f aca="false">P5792/(3.6*$Q$2)</f>
        <v>0</v>
      </c>
      <c r="R5792" s="1" t="n">
        <f aca="false">(K5792+L5792)*$R$2</f>
        <v>20992.4742365009</v>
      </c>
      <c r="S5792" s="19" t="n">
        <f aca="false">J5792-R5792</f>
        <v>-20992.4742365009</v>
      </c>
      <c r="T5792" s="1" t="n">
        <f aca="false">IF(S5792&lt;0,S5792/$G$3,0)</f>
        <v>-29989.248909287</v>
      </c>
      <c r="U5792" s="1" t="n">
        <f aca="false">IF(S5792&gt;0,S5792*0.7,0)</f>
        <v>0</v>
      </c>
      <c r="V5792" s="14" t="n">
        <f aca="false">V5791+U5792+T5792</f>
        <v>-36719618.449272</v>
      </c>
      <c r="W5792" s="19" t="n">
        <f aca="false">V5792/1000</f>
        <v>-36719.618449272</v>
      </c>
      <c r="X5792" s="19" t="n">
        <f aca="false">W5792*3600000000*2/237000000</f>
        <v>-1115532.71238295</v>
      </c>
      <c r="Y5792" s="19" t="n">
        <f aca="false">X5792/30.662</f>
        <v>-36381.6030390368</v>
      </c>
    </row>
    <row r="5793" customFormat="false" ht="17.9" hidden="false" customHeight="false" outlineLevel="0" collapsed="false">
      <c r="A5793" s="2" t="n">
        <v>8</v>
      </c>
      <c r="B5793" s="3" t="n">
        <v>29</v>
      </c>
      <c r="C5793" s="38" t="n">
        <v>22</v>
      </c>
      <c r="D5793" s="1" t="n">
        <v>23.9</v>
      </c>
      <c r="E5793" s="3" t="n">
        <v>0</v>
      </c>
      <c r="F5793" s="23" t="n">
        <f aca="false">IF(D5793&lt;25, 0.24, 0.24-(0.01/5)*(D5793-25))</f>
        <v>0.24</v>
      </c>
      <c r="G5793" s="40" t="n">
        <f aca="false">(E5793/1000)*$G$1*F5793</f>
        <v>0</v>
      </c>
      <c r="H5793" s="40" t="n">
        <v>0.482803430700503</v>
      </c>
      <c r="I5793" s="3" t="n">
        <f aca="false">H5793*$J$2</f>
        <v>0</v>
      </c>
      <c r="J5793" s="19" t="n">
        <f aca="false">SUM(I5793+G5793)</f>
        <v>0</v>
      </c>
      <c r="K5793" s="1" t="n">
        <v>0</v>
      </c>
      <c r="L5793" s="39" t="n">
        <v>4.06296325167409</v>
      </c>
      <c r="M5793" s="39"/>
      <c r="N5793" s="1" t="n">
        <f aca="false">(2.571*(19.44-D5793)+3.87)*$K$2</f>
        <v>-0</v>
      </c>
      <c r="O5793" s="1" t="n">
        <f aca="false">IF(N5793&gt;0,N5793,0)</f>
        <v>0</v>
      </c>
      <c r="P5793" s="1" t="n">
        <f aca="false">O5793*1.5</f>
        <v>0</v>
      </c>
      <c r="Q5793" s="1" t="n">
        <f aca="false">P5793/(3.6*$Q$2)</f>
        <v>0</v>
      </c>
      <c r="R5793" s="1" t="n">
        <f aca="false">(K5793+L5793)*$R$2</f>
        <v>20314.8162583705</v>
      </c>
      <c r="S5793" s="19" t="n">
        <f aca="false">J5793-R5793</f>
        <v>-20314.8162583705</v>
      </c>
      <c r="T5793" s="1" t="n">
        <f aca="false">IF(S5793&lt;0,S5793/$G$3,0)</f>
        <v>-29021.1660833864</v>
      </c>
      <c r="U5793" s="1" t="n">
        <f aca="false">IF(S5793&gt;0,S5793*0.7,0)</f>
        <v>0</v>
      </c>
      <c r="V5793" s="14" t="n">
        <f aca="false">V5792+U5793+T5793</f>
        <v>-36748639.6153554</v>
      </c>
      <c r="W5793" s="19" t="n">
        <f aca="false">V5793/1000</f>
        <v>-36748.6396153554</v>
      </c>
      <c r="X5793" s="19" t="n">
        <f aca="false">W5793*3600000000*2/237000000</f>
        <v>-1116414.36806143</v>
      </c>
      <c r="Y5793" s="19" t="n">
        <f aca="false">X5793/30.662</f>
        <v>-36410.3570563378</v>
      </c>
    </row>
    <row r="5794" customFormat="false" ht="17.9" hidden="false" customHeight="false" outlineLevel="0" collapsed="false">
      <c r="A5794" s="2" t="n">
        <v>8</v>
      </c>
      <c r="B5794" s="3" t="n">
        <v>29</v>
      </c>
      <c r="C5794" s="38" t="n">
        <v>23</v>
      </c>
      <c r="D5794" s="1" t="n">
        <v>23.3</v>
      </c>
      <c r="E5794" s="3" t="n">
        <v>0</v>
      </c>
      <c r="F5794" s="23" t="n">
        <f aca="false">IF(D5794&lt;25, 0.24, 0.24-(0.01/5)*(D5794-25))</f>
        <v>0.24</v>
      </c>
      <c r="G5794" s="40" t="n">
        <f aca="false">(E5794/1000)*$G$1*F5794</f>
        <v>0</v>
      </c>
      <c r="H5794" s="40" t="n">
        <v>0.510741269260456</v>
      </c>
      <c r="I5794" s="3" t="n">
        <f aca="false">H5794*$J$2</f>
        <v>0</v>
      </c>
      <c r="J5794" s="19" t="n">
        <f aca="false">SUM(I5794+G5794)</f>
        <v>0</v>
      </c>
      <c r="K5794" s="1" t="n">
        <v>0</v>
      </c>
      <c r="L5794" s="39" t="n">
        <v>3.19808068178827</v>
      </c>
      <c r="M5794" s="39"/>
      <c r="N5794" s="1" t="n">
        <f aca="false">(2.571*(19.44-D5794)+3.87)*$K$2</f>
        <v>-0</v>
      </c>
      <c r="O5794" s="1" t="n">
        <f aca="false">IF(N5794&gt;0,N5794,0)</f>
        <v>0</v>
      </c>
      <c r="P5794" s="1" t="n">
        <f aca="false">O5794*1.5</f>
        <v>0</v>
      </c>
      <c r="Q5794" s="1" t="n">
        <f aca="false">P5794/(3.6*$Q$2)</f>
        <v>0</v>
      </c>
      <c r="R5794" s="1" t="n">
        <f aca="false">(K5794+L5794)*$R$2</f>
        <v>15990.4034089413</v>
      </c>
      <c r="S5794" s="19" t="n">
        <f aca="false">J5794-R5794</f>
        <v>-15990.4034089413</v>
      </c>
      <c r="T5794" s="1" t="n">
        <f aca="false">IF(S5794&lt;0,S5794/$G$3,0)</f>
        <v>-22843.4334413448</v>
      </c>
      <c r="U5794" s="1" t="n">
        <f aca="false">IF(S5794&gt;0,S5794*0.7,0)</f>
        <v>0</v>
      </c>
      <c r="V5794" s="14" t="n">
        <f aca="false">V5793+U5794+T5794</f>
        <v>-36771483.0487967</v>
      </c>
      <c r="W5794" s="19" t="n">
        <f aca="false">V5794/1000</f>
        <v>-36771.4830487967</v>
      </c>
      <c r="X5794" s="19" t="n">
        <f aca="false">W5794*3600000000*2/237000000</f>
        <v>-1117108.34578623</v>
      </c>
      <c r="Y5794" s="19" t="n">
        <f aca="false">X5794/30.662</f>
        <v>-36432.9902089306</v>
      </c>
    </row>
    <row r="5795" customFormat="false" ht="17.9" hidden="false" customHeight="false" outlineLevel="0" collapsed="false">
      <c r="A5795" s="2" t="n">
        <v>8</v>
      </c>
      <c r="B5795" s="3" t="n">
        <v>30</v>
      </c>
      <c r="C5795" s="38" t="n">
        <v>0</v>
      </c>
      <c r="D5795" s="1" t="n">
        <v>23.1</v>
      </c>
      <c r="E5795" s="3" t="n">
        <v>0</v>
      </c>
      <c r="F5795" s="23" t="n">
        <f aca="false">IF(D5795&lt;25, 0.24, 0.24-(0.01/5)*(D5795-25))</f>
        <v>0.24</v>
      </c>
      <c r="G5795" s="40" t="n">
        <f aca="false">(E5795/1000)*$G$1*F5795</f>
        <v>0</v>
      </c>
      <c r="H5795" s="40" t="n">
        <v>0.513850137699487</v>
      </c>
      <c r="I5795" s="3" t="n">
        <f aca="false">H5795*$J$2</f>
        <v>0</v>
      </c>
      <c r="J5795" s="19" t="n">
        <f aca="false">SUM(I5795+G5795)</f>
        <v>0</v>
      </c>
      <c r="K5795" s="1" t="n">
        <v>0</v>
      </c>
      <c r="L5795" s="39" t="n">
        <v>2.74362378935553</v>
      </c>
      <c r="M5795" s="39"/>
      <c r="N5795" s="1" t="n">
        <f aca="false">(2.571*(19.44-D5795)+3.87)*$K$2</f>
        <v>-0</v>
      </c>
      <c r="O5795" s="1" t="n">
        <f aca="false">IF(N5795&gt;0,N5795,0)</f>
        <v>0</v>
      </c>
      <c r="P5795" s="1" t="n">
        <f aca="false">O5795*1.5</f>
        <v>0</v>
      </c>
      <c r="Q5795" s="1" t="n">
        <f aca="false">P5795/(3.6*$Q$2)</f>
        <v>0</v>
      </c>
      <c r="R5795" s="1" t="n">
        <f aca="false">(K5795+L5795)*$R$2</f>
        <v>13718.1189467777</v>
      </c>
      <c r="S5795" s="19" t="n">
        <f aca="false">J5795-R5795</f>
        <v>-13718.1189467777</v>
      </c>
      <c r="T5795" s="1" t="n">
        <f aca="false">IF(S5795&lt;0,S5795/$G$3,0)</f>
        <v>-19597.3127811109</v>
      </c>
      <c r="U5795" s="1" t="n">
        <f aca="false">IF(S5795&gt;0,S5795*0.7,0)</f>
        <v>0</v>
      </c>
      <c r="V5795" s="14" t="n">
        <f aca="false">V5794+U5795+T5795</f>
        <v>-36791080.3615778</v>
      </c>
      <c r="W5795" s="19" t="n">
        <f aca="false">V5795/1000</f>
        <v>-36791.0803615778</v>
      </c>
      <c r="X5795" s="19" t="n">
        <f aca="false">W5795*3600000000*2/237000000</f>
        <v>-1117703.70718717</v>
      </c>
      <c r="Y5795" s="19" t="n">
        <f aca="false">X5795/30.662</f>
        <v>-36452.4071224047</v>
      </c>
    </row>
    <row r="5796" customFormat="false" ht="17.9" hidden="false" customHeight="false" outlineLevel="0" collapsed="false">
      <c r="A5796" s="2" t="n">
        <v>8</v>
      </c>
      <c r="B5796" s="3" t="n">
        <v>30</v>
      </c>
      <c r="C5796" s="38" t="n">
        <v>1</v>
      </c>
      <c r="D5796" s="1" t="n">
        <v>23</v>
      </c>
      <c r="E5796" s="3" t="n">
        <v>0</v>
      </c>
      <c r="F5796" s="23" t="n">
        <f aca="false">IF(D5796&lt;25, 0.24, 0.24-(0.01/5)*(D5796-25))</f>
        <v>0.24</v>
      </c>
      <c r="G5796" s="40" t="n">
        <f aca="false">(E5796/1000)*$G$1*F5796</f>
        <v>0</v>
      </c>
      <c r="H5796" s="40" t="n">
        <v>0.494124533933977</v>
      </c>
      <c r="I5796" s="3" t="n">
        <f aca="false">H5796*$J$2</f>
        <v>0</v>
      </c>
      <c r="J5796" s="19" t="n">
        <f aca="false">SUM(I5796+G5796)</f>
        <v>0</v>
      </c>
      <c r="K5796" s="1" t="n">
        <v>0</v>
      </c>
      <c r="L5796" s="39" t="n">
        <v>4.14874427153087</v>
      </c>
      <c r="M5796" s="39"/>
      <c r="N5796" s="1" t="n">
        <f aca="false">(2.571*(19.44-D5796)+3.87)*$K$2</f>
        <v>-0</v>
      </c>
      <c r="O5796" s="1" t="n">
        <f aca="false">IF(N5796&gt;0,N5796,0)</f>
        <v>0</v>
      </c>
      <c r="P5796" s="1" t="n">
        <f aca="false">O5796*1.5</f>
        <v>0</v>
      </c>
      <c r="Q5796" s="1" t="n">
        <f aca="false">P5796/(3.6*$Q$2)</f>
        <v>0</v>
      </c>
      <c r="R5796" s="1" t="n">
        <f aca="false">(K5796+L5796)*$R$2</f>
        <v>20743.7213576544</v>
      </c>
      <c r="S5796" s="19" t="n">
        <f aca="false">J5796-R5796</f>
        <v>-20743.7213576544</v>
      </c>
      <c r="T5796" s="1" t="n">
        <f aca="false">IF(S5796&lt;0,S5796/$G$3,0)</f>
        <v>-29633.8876537919</v>
      </c>
      <c r="U5796" s="1" t="n">
        <f aca="false">IF(S5796&gt;0,S5796*0.7,0)</f>
        <v>0</v>
      </c>
      <c r="V5796" s="14" t="n">
        <f aca="false">V5795+U5796+T5796</f>
        <v>-36820714.2492316</v>
      </c>
      <c r="W5796" s="19" t="n">
        <f aca="false">V5796/1000</f>
        <v>-36820.7142492316</v>
      </c>
      <c r="X5796" s="19" t="n">
        <f aca="false">W5796*3600000000*2/237000000</f>
        <v>-1118603.97719185</v>
      </c>
      <c r="Y5796" s="19" t="n">
        <f aca="false">X5796/30.662</f>
        <v>-36481.7682209851</v>
      </c>
    </row>
    <row r="5797" customFormat="false" ht="17.9" hidden="false" customHeight="false" outlineLevel="0" collapsed="false">
      <c r="A5797" s="2" t="n">
        <v>8</v>
      </c>
      <c r="B5797" s="3" t="n">
        <v>30</v>
      </c>
      <c r="C5797" s="38" t="n">
        <v>2</v>
      </c>
      <c r="D5797" s="1" t="n">
        <v>22.8</v>
      </c>
      <c r="E5797" s="3" t="n">
        <v>0</v>
      </c>
      <c r="F5797" s="23" t="n">
        <f aca="false">IF(D5797&lt;25, 0.24, 0.24-(0.01/5)*(D5797-25))</f>
        <v>0.24</v>
      </c>
      <c r="G5797" s="40" t="n">
        <f aca="false">(E5797/1000)*$G$1*F5797</f>
        <v>0</v>
      </c>
      <c r="H5797" s="40" t="n">
        <v>0.465962781195673</v>
      </c>
      <c r="I5797" s="3" t="n">
        <f aca="false">H5797*$J$2</f>
        <v>0</v>
      </c>
      <c r="J5797" s="19" t="n">
        <f aca="false">SUM(I5797+G5797)</f>
        <v>0</v>
      </c>
      <c r="K5797" s="1" t="n">
        <v>0</v>
      </c>
      <c r="L5797" s="39" t="n">
        <v>4.65179519914844</v>
      </c>
      <c r="M5797" s="39"/>
      <c r="N5797" s="1" t="n">
        <f aca="false">(2.571*(19.44-D5797)+3.87)*$K$2</f>
        <v>-0</v>
      </c>
      <c r="O5797" s="1" t="n">
        <f aca="false">IF(N5797&gt;0,N5797,0)</f>
        <v>0</v>
      </c>
      <c r="P5797" s="1" t="n">
        <f aca="false">O5797*1.5</f>
        <v>0</v>
      </c>
      <c r="Q5797" s="1" t="n">
        <f aca="false">P5797/(3.6*$Q$2)</f>
        <v>0</v>
      </c>
      <c r="R5797" s="1" t="n">
        <f aca="false">(K5797+L5797)*$R$2</f>
        <v>23258.9759957422</v>
      </c>
      <c r="S5797" s="19" t="n">
        <f aca="false">J5797-R5797</f>
        <v>-23258.9759957422</v>
      </c>
      <c r="T5797" s="1" t="n">
        <f aca="false">IF(S5797&lt;0,S5797/$G$3,0)</f>
        <v>-33227.108565346</v>
      </c>
      <c r="U5797" s="1" t="n">
        <f aca="false">IF(S5797&gt;0,S5797*0.7,0)</f>
        <v>0</v>
      </c>
      <c r="V5797" s="14" t="n">
        <f aca="false">V5796+U5797+T5797</f>
        <v>-36853941.3577969</v>
      </c>
      <c r="W5797" s="19" t="n">
        <f aca="false">V5797/1000</f>
        <v>-36853.9413577969</v>
      </c>
      <c r="X5797" s="19" t="n">
        <f aca="false">W5797*3600000000*2/237000000</f>
        <v>-1119613.40833814</v>
      </c>
      <c r="Y5797" s="19" t="n">
        <f aca="false">X5797/30.662</f>
        <v>-36514.6894637706</v>
      </c>
    </row>
    <row r="5798" customFormat="false" ht="17.9" hidden="false" customHeight="false" outlineLevel="0" collapsed="false">
      <c r="A5798" s="2" t="n">
        <v>8</v>
      </c>
      <c r="B5798" s="3" t="n">
        <v>30</v>
      </c>
      <c r="C5798" s="38" t="n">
        <v>3</v>
      </c>
      <c r="D5798" s="1" t="n">
        <v>22.6</v>
      </c>
      <c r="E5798" s="3" t="n">
        <v>0</v>
      </c>
      <c r="F5798" s="23" t="n">
        <f aca="false">IF(D5798&lt;25, 0.24, 0.24-(0.01/5)*(D5798-25))</f>
        <v>0.24</v>
      </c>
      <c r="G5798" s="40" t="n">
        <f aca="false">(E5798/1000)*$G$1*F5798</f>
        <v>0</v>
      </c>
      <c r="H5798" s="40" t="n">
        <v>0.426142865513078</v>
      </c>
      <c r="I5798" s="3" t="n">
        <f aca="false">H5798*$J$2</f>
        <v>0</v>
      </c>
      <c r="J5798" s="19" t="n">
        <f aca="false">SUM(I5798+G5798)</f>
        <v>0</v>
      </c>
      <c r="K5798" s="1" t="n">
        <v>0</v>
      </c>
      <c r="L5798" s="39" t="n">
        <v>4.70038923433327</v>
      </c>
      <c r="M5798" s="39"/>
      <c r="N5798" s="1" t="n">
        <f aca="false">(2.571*(19.44-D5798)+3.87)*$K$2</f>
        <v>-0</v>
      </c>
      <c r="O5798" s="1" t="n">
        <f aca="false">IF(N5798&gt;0,N5798,0)</f>
        <v>0</v>
      </c>
      <c r="P5798" s="1" t="n">
        <f aca="false">O5798*1.5</f>
        <v>0</v>
      </c>
      <c r="Q5798" s="1" t="n">
        <f aca="false">P5798/(3.6*$Q$2)</f>
        <v>0</v>
      </c>
      <c r="R5798" s="1" t="n">
        <f aca="false">(K5798+L5798)*$R$2</f>
        <v>23501.9461716663</v>
      </c>
      <c r="S5798" s="19" t="n">
        <f aca="false">J5798-R5798</f>
        <v>-23501.9461716663</v>
      </c>
      <c r="T5798" s="1" t="n">
        <f aca="false">IF(S5798&lt;0,S5798/$G$3,0)</f>
        <v>-33574.2088166662</v>
      </c>
      <c r="U5798" s="1" t="n">
        <f aca="false">IF(S5798&gt;0,S5798*0.7,0)</f>
        <v>0</v>
      </c>
      <c r="V5798" s="14" t="n">
        <f aca="false">V5797+U5798+T5798</f>
        <v>-36887515.5666136</v>
      </c>
      <c r="W5798" s="19" t="n">
        <f aca="false">V5798/1000</f>
        <v>-36887.5155666136</v>
      </c>
      <c r="X5798" s="19" t="n">
        <f aca="false">W5798*3600000000*2/237000000</f>
        <v>-1120633.38430219</v>
      </c>
      <c r="Y5798" s="19" t="n">
        <f aca="false">X5798/30.662</f>
        <v>-36547.9546116426</v>
      </c>
    </row>
    <row r="5799" customFormat="false" ht="17.9" hidden="false" customHeight="false" outlineLevel="0" collapsed="false">
      <c r="A5799" s="2" t="n">
        <v>8</v>
      </c>
      <c r="B5799" s="3" t="n">
        <v>30</v>
      </c>
      <c r="C5799" s="38" t="n">
        <v>4</v>
      </c>
      <c r="D5799" s="1" t="n">
        <v>22.4</v>
      </c>
      <c r="E5799" s="3" t="n">
        <v>0</v>
      </c>
      <c r="F5799" s="23" t="n">
        <f aca="false">IF(D5799&lt;25, 0.24, 0.24-(0.01/5)*(D5799-25))</f>
        <v>0.24</v>
      </c>
      <c r="G5799" s="40" t="n">
        <f aca="false">(E5799/1000)*$G$1*F5799</f>
        <v>0</v>
      </c>
      <c r="H5799" s="40" t="n">
        <v>0.387983325356087</v>
      </c>
      <c r="I5799" s="3" t="n">
        <f aca="false">H5799*$J$2</f>
        <v>0</v>
      </c>
      <c r="J5799" s="19" t="n">
        <f aca="false">SUM(I5799+G5799)</f>
        <v>0</v>
      </c>
      <c r="K5799" s="1" t="n">
        <v>0</v>
      </c>
      <c r="L5799" s="39" t="n">
        <v>4.0542938932843</v>
      </c>
      <c r="M5799" s="39"/>
      <c r="N5799" s="1" t="n">
        <f aca="false">(2.571*(19.44-D5799)+3.87)*$K$2</f>
        <v>-0</v>
      </c>
      <c r="O5799" s="1" t="n">
        <f aca="false">IF(N5799&gt;0,N5799,0)</f>
        <v>0</v>
      </c>
      <c r="P5799" s="1" t="n">
        <f aca="false">O5799*1.5</f>
        <v>0</v>
      </c>
      <c r="Q5799" s="1" t="n">
        <f aca="false">P5799/(3.6*$Q$2)</f>
        <v>0</v>
      </c>
      <c r="R5799" s="1" t="n">
        <f aca="false">(K5799+L5799)*$R$2</f>
        <v>20271.4694664215</v>
      </c>
      <c r="S5799" s="19" t="n">
        <f aca="false">J5799-R5799</f>
        <v>-20271.4694664215</v>
      </c>
      <c r="T5799" s="1" t="n">
        <f aca="false">IF(S5799&lt;0,S5799/$G$3,0)</f>
        <v>-28959.2420948879</v>
      </c>
      <c r="U5799" s="1" t="n">
        <f aca="false">IF(S5799&gt;0,S5799*0.7,0)</f>
        <v>0</v>
      </c>
      <c r="V5799" s="14" t="n">
        <f aca="false">V5798+U5799+T5799</f>
        <v>-36916474.8087085</v>
      </c>
      <c r="W5799" s="19" t="n">
        <f aca="false">V5799/1000</f>
        <v>-36916.4748087085</v>
      </c>
      <c r="X5799" s="19" t="n">
        <f aca="false">W5799*3600000000*2/237000000</f>
        <v>-1121513.15874557</v>
      </c>
      <c r="Y5799" s="19" t="n">
        <f aca="false">X5799/30.662</f>
        <v>-36576.6472749845</v>
      </c>
    </row>
    <row r="5800" customFormat="false" ht="17.9" hidden="false" customHeight="false" outlineLevel="0" collapsed="false">
      <c r="A5800" s="2" t="n">
        <v>8</v>
      </c>
      <c r="B5800" s="3" t="n">
        <v>30</v>
      </c>
      <c r="C5800" s="38" t="n">
        <v>5</v>
      </c>
      <c r="D5800" s="1" t="n">
        <v>22.2</v>
      </c>
      <c r="E5800" s="3" t="n">
        <v>0</v>
      </c>
      <c r="F5800" s="23" t="n">
        <f aca="false">IF(D5800&lt;25, 0.24, 0.24-(0.01/5)*(D5800-25))</f>
        <v>0.24</v>
      </c>
      <c r="G5800" s="40" t="n">
        <f aca="false">(E5800/1000)*$G$1*F5800</f>
        <v>0</v>
      </c>
      <c r="H5800" s="40" t="n">
        <v>0.36313341109479</v>
      </c>
      <c r="I5800" s="3" t="n">
        <f aca="false">H5800*$J$2</f>
        <v>0</v>
      </c>
      <c r="J5800" s="19" t="n">
        <f aca="false">SUM(I5800+G5800)</f>
        <v>0</v>
      </c>
      <c r="K5800" s="1" t="n">
        <v>0</v>
      </c>
      <c r="L5800" s="39" t="n">
        <v>3.42804682012773</v>
      </c>
      <c r="M5800" s="39"/>
      <c r="N5800" s="1" t="n">
        <f aca="false">(2.571*(19.44-D5800)+3.87)*$K$2</f>
        <v>-0</v>
      </c>
      <c r="O5800" s="1" t="n">
        <f aca="false">IF(N5800&gt;0,N5800,0)</f>
        <v>0</v>
      </c>
      <c r="P5800" s="1" t="n">
        <f aca="false">O5800*1.5</f>
        <v>0</v>
      </c>
      <c r="Q5800" s="1" t="n">
        <f aca="false">P5800/(3.6*$Q$2)</f>
        <v>0</v>
      </c>
      <c r="R5800" s="1" t="n">
        <f aca="false">(K5800+L5800)*$R$2</f>
        <v>17140.2341006387</v>
      </c>
      <c r="S5800" s="19" t="n">
        <f aca="false">J5800-R5800</f>
        <v>-17140.2341006387</v>
      </c>
      <c r="T5800" s="1" t="n">
        <f aca="false">IF(S5800&lt;0,S5800/$G$3,0)</f>
        <v>-24486.0487151981</v>
      </c>
      <c r="U5800" s="1" t="n">
        <f aca="false">IF(S5800&gt;0,S5800*0.7,0)</f>
        <v>0</v>
      </c>
      <c r="V5800" s="14" t="n">
        <f aca="false">V5799+U5800+T5800</f>
        <v>-36940960.8574237</v>
      </c>
      <c r="W5800" s="19" t="n">
        <f aca="false">V5800/1000</f>
        <v>-36940.9608574237</v>
      </c>
      <c r="X5800" s="19" t="n">
        <f aca="false">W5800*3600000000*2/237000000</f>
        <v>-1122257.03870654</v>
      </c>
      <c r="Y5800" s="19" t="n">
        <f aca="false">X5800/30.662</f>
        <v>-36600.9079220711</v>
      </c>
    </row>
    <row r="5801" customFormat="false" ht="17.9" hidden="false" customHeight="false" outlineLevel="0" collapsed="false">
      <c r="A5801" s="2" t="n">
        <v>8</v>
      </c>
      <c r="B5801" s="3" t="n">
        <v>30</v>
      </c>
      <c r="C5801" s="38" t="n">
        <v>6</v>
      </c>
      <c r="D5801" s="1" t="n">
        <v>24.1</v>
      </c>
      <c r="E5801" s="3" t="n">
        <v>27.1333333333333</v>
      </c>
      <c r="F5801" s="23" t="n">
        <f aca="false">IF(D5801&lt;25, 0.24, 0.24-(0.01/5)*(D5801-25))</f>
        <v>0.24</v>
      </c>
      <c r="G5801" s="40" t="n">
        <f aca="false">(E5801/1000)*$G$1*F5801</f>
        <v>2133.46144</v>
      </c>
      <c r="H5801" s="40" t="n">
        <v>0.344685053704457</v>
      </c>
      <c r="I5801" s="3" t="n">
        <f aca="false">H5801*$J$2</f>
        <v>0</v>
      </c>
      <c r="J5801" s="19" t="n">
        <f aca="false">SUM(I5801+G5801)</f>
        <v>2133.46144</v>
      </c>
      <c r="K5801" s="1" t="n">
        <v>0.0800000000000011</v>
      </c>
      <c r="L5801" s="39" t="n">
        <v>2.92319518265918</v>
      </c>
      <c r="M5801" s="39"/>
      <c r="N5801" s="1" t="n">
        <f aca="false">(2.571*(19.44-D5801)+3.87)*$K$2</f>
        <v>-0</v>
      </c>
      <c r="O5801" s="1" t="n">
        <f aca="false">IF(N5801&gt;0,N5801,0)</f>
        <v>0</v>
      </c>
      <c r="P5801" s="1" t="n">
        <f aca="false">O5801*1.5</f>
        <v>0</v>
      </c>
      <c r="Q5801" s="1" t="n">
        <f aca="false">P5801/(3.6*$Q$2)</f>
        <v>0</v>
      </c>
      <c r="R5801" s="1" t="n">
        <f aca="false">(K5801+L5801)*$R$2</f>
        <v>15015.9759132959</v>
      </c>
      <c r="S5801" s="19" t="n">
        <f aca="false">J5801-R5801</f>
        <v>-12882.5144732959</v>
      </c>
      <c r="T5801" s="1" t="n">
        <f aca="false">IF(S5801&lt;0,S5801/$G$3,0)</f>
        <v>-18403.5921047084</v>
      </c>
      <c r="U5801" s="1" t="n">
        <f aca="false">IF(S5801&gt;0,S5801*0.7,0)</f>
        <v>0</v>
      </c>
      <c r="V5801" s="14" t="n">
        <f aca="false">V5800+U5801+T5801</f>
        <v>-36959364.4495284</v>
      </c>
      <c r="W5801" s="19" t="n">
        <f aca="false">V5801/1000</f>
        <v>-36959.3644495284</v>
      </c>
      <c r="X5801" s="19" t="n">
        <f aca="false">W5801*3600000000*2/237000000</f>
        <v>-1122816.13517555</v>
      </c>
      <c r="Y5801" s="19" t="n">
        <f aca="false">X5801/30.662</f>
        <v>-36619.1421034357</v>
      </c>
    </row>
    <row r="5802" customFormat="false" ht="17.9" hidden="false" customHeight="false" outlineLevel="0" collapsed="false">
      <c r="A5802" s="2" t="n">
        <v>8</v>
      </c>
      <c r="B5802" s="3" t="n">
        <v>30</v>
      </c>
      <c r="C5802" s="38" t="n">
        <v>7</v>
      </c>
      <c r="D5802" s="1" t="n">
        <v>25.9</v>
      </c>
      <c r="E5802" s="3" t="n">
        <v>182.375658411383</v>
      </c>
      <c r="F5802" s="23" t="n">
        <f aca="false">IF(D5802&lt;25, 0.24, 0.24-(0.01/5)*(D5802-25))</f>
        <v>0.2382</v>
      </c>
      <c r="G5802" s="40" t="n">
        <f aca="false">(E5802/1000)*$G$1*F5802</f>
        <v>14232.4293263212</v>
      </c>
      <c r="H5802" s="40" t="n">
        <v>0.316601499272894</v>
      </c>
      <c r="I5802" s="3" t="n">
        <f aca="false">H5802*$J$2</f>
        <v>0</v>
      </c>
      <c r="J5802" s="19" t="n">
        <f aca="false">SUM(I5802+G5802)</f>
        <v>14232.4293263212</v>
      </c>
      <c r="K5802" s="1" t="n">
        <v>1.52</v>
      </c>
      <c r="L5802" s="39" t="n">
        <v>1.38573616067351</v>
      </c>
      <c r="M5802" s="39"/>
      <c r="N5802" s="1" t="n">
        <f aca="false">(2.571*(19.44-D5802)+3.87)*$K$2</f>
        <v>-0</v>
      </c>
      <c r="O5802" s="1" t="n">
        <f aca="false">IF(N5802&gt;0,N5802,0)</f>
        <v>0</v>
      </c>
      <c r="P5802" s="1" t="n">
        <f aca="false">O5802*1.5</f>
        <v>0</v>
      </c>
      <c r="Q5802" s="1" t="n">
        <f aca="false">P5802/(3.6*$Q$2)</f>
        <v>0</v>
      </c>
      <c r="R5802" s="1" t="n">
        <f aca="false">(K5802+L5802)*$R$2</f>
        <v>14528.6808033676</v>
      </c>
      <c r="S5802" s="19" t="n">
        <f aca="false">J5802-R5802</f>
        <v>-296.251477046328</v>
      </c>
      <c r="T5802" s="1" t="n">
        <f aca="false">IF(S5802&lt;0,S5802/$G$3,0)</f>
        <v>-423.216395780468</v>
      </c>
      <c r="U5802" s="1" t="n">
        <f aca="false">IF(S5802&gt;0,S5802*0.7,0)</f>
        <v>0</v>
      </c>
      <c r="V5802" s="14" t="n">
        <f aca="false">V5801+U5802+T5802</f>
        <v>-36959787.6659242</v>
      </c>
      <c r="W5802" s="19" t="n">
        <f aca="false">V5802/1000</f>
        <v>-36959.7876659242</v>
      </c>
      <c r="X5802" s="19" t="n">
        <f aca="false">W5802*3600000000*2/237000000</f>
        <v>-1122828.99238251</v>
      </c>
      <c r="Y5802" s="19" t="n">
        <f aca="false">X5802/30.662</f>
        <v>-36619.5614239941</v>
      </c>
    </row>
    <row r="5803" customFormat="false" ht="17.9" hidden="false" customHeight="false" outlineLevel="0" collapsed="false">
      <c r="A5803" s="2" t="n">
        <v>8</v>
      </c>
      <c r="B5803" s="3" t="n">
        <v>30</v>
      </c>
      <c r="C5803" s="38" t="n">
        <v>8</v>
      </c>
      <c r="D5803" s="1" t="n">
        <v>27.8</v>
      </c>
      <c r="E5803" s="3" t="n">
        <v>425.138786161221</v>
      </c>
      <c r="F5803" s="23" t="n">
        <f aca="false">IF(D5803&lt;25, 0.24, 0.24-(0.01/5)*(D5803-25))</f>
        <v>0.2344</v>
      </c>
      <c r="G5803" s="40" t="n">
        <f aca="false">(E5803/1000)*$G$1*F5803</f>
        <v>32648.1623622294</v>
      </c>
      <c r="H5803" s="40" t="n">
        <v>0.24506285019432</v>
      </c>
      <c r="I5803" s="3" t="n">
        <f aca="false">H5803*$J$2</f>
        <v>0</v>
      </c>
      <c r="J5803" s="19" t="n">
        <f aca="false">SUM(I5803+G5803)</f>
        <v>32648.1623622294</v>
      </c>
      <c r="K5803" s="1" t="n">
        <v>3.04</v>
      </c>
      <c r="L5803" s="39" t="n">
        <v>0</v>
      </c>
      <c r="M5803" s="39"/>
      <c r="N5803" s="1" t="n">
        <f aca="false">(2.571*(19.44-D5803)+3.87)*$K$2</f>
        <v>-0</v>
      </c>
      <c r="O5803" s="1" t="n">
        <f aca="false">IF(N5803&gt;0,N5803,0)</f>
        <v>0</v>
      </c>
      <c r="P5803" s="1" t="n">
        <f aca="false">O5803*1.5</f>
        <v>0</v>
      </c>
      <c r="Q5803" s="1" t="n">
        <f aca="false">P5803/(3.6*$Q$2)</f>
        <v>0</v>
      </c>
      <c r="R5803" s="1" t="n">
        <f aca="false">(K5803+L5803)*$R$2</f>
        <v>15200</v>
      </c>
      <c r="S5803" s="19" t="n">
        <f aca="false">J5803-R5803</f>
        <v>17448.1623622294</v>
      </c>
      <c r="T5803" s="1" t="n">
        <f aca="false">IF(S5803&lt;0,S5803/$G$3,0)</f>
        <v>0</v>
      </c>
      <c r="U5803" s="1" t="n">
        <f aca="false">IF(S5803&gt;0,S5803*0.7,0)</f>
        <v>12213.7136535606</v>
      </c>
      <c r="V5803" s="14" t="n">
        <f aca="false">V5802+U5803+T5803</f>
        <v>-36947573.9522706</v>
      </c>
      <c r="W5803" s="19" t="n">
        <f aca="false">V5803/1000</f>
        <v>-36947.5739522706</v>
      </c>
      <c r="X5803" s="19" t="n">
        <f aca="false">W5803*3600000000*2/237000000</f>
        <v>-1122457.94285379</v>
      </c>
      <c r="Y5803" s="19" t="n">
        <f aca="false">X5803/30.662</f>
        <v>-36607.4601413408</v>
      </c>
    </row>
    <row r="5804" customFormat="false" ht="17.9" hidden="false" customHeight="false" outlineLevel="0" collapsed="false">
      <c r="A5804" s="2" t="n">
        <v>8</v>
      </c>
      <c r="B5804" s="3" t="n">
        <v>30</v>
      </c>
      <c r="C5804" s="38" t="n">
        <v>9</v>
      </c>
      <c r="D5804" s="1" t="n">
        <v>28.9</v>
      </c>
      <c r="E5804" s="3" t="n">
        <v>596.294013561107</v>
      </c>
      <c r="F5804" s="23" t="n">
        <f aca="false">IF(D5804&lt;25, 0.24, 0.24-(0.01/5)*(D5804-25))</f>
        <v>0.2322</v>
      </c>
      <c r="G5804" s="40" t="n">
        <f aca="false">(E5804/1000)*$G$1*F5804</f>
        <v>45362.091544655</v>
      </c>
      <c r="H5804" s="40" t="n">
        <v>0.231732481629457</v>
      </c>
      <c r="I5804" s="3" t="n">
        <f aca="false">H5804*$J$2</f>
        <v>0</v>
      </c>
      <c r="J5804" s="19" t="n">
        <f aca="false">SUM(I5804+G5804)</f>
        <v>45362.091544655</v>
      </c>
      <c r="K5804" s="1" t="n">
        <v>3.92</v>
      </c>
      <c r="L5804" s="39" t="n">
        <v>0</v>
      </c>
      <c r="M5804" s="39"/>
      <c r="N5804" s="1" t="n">
        <f aca="false">(2.571*(19.44-D5804)+3.87)*$K$2</f>
        <v>-0</v>
      </c>
      <c r="O5804" s="1" t="n">
        <f aca="false">IF(N5804&gt;0,N5804,0)</f>
        <v>0</v>
      </c>
      <c r="P5804" s="1" t="n">
        <f aca="false">O5804*1.5</f>
        <v>0</v>
      </c>
      <c r="Q5804" s="1" t="n">
        <f aca="false">P5804/(3.6*$Q$2)</f>
        <v>0</v>
      </c>
      <c r="R5804" s="1" t="n">
        <f aca="false">(K5804+L5804)*$R$2</f>
        <v>19600</v>
      </c>
      <c r="S5804" s="19" t="n">
        <f aca="false">J5804-R5804</f>
        <v>25762.091544655</v>
      </c>
      <c r="T5804" s="1" t="n">
        <f aca="false">IF(S5804&lt;0,S5804/$G$3,0)</f>
        <v>0</v>
      </c>
      <c r="U5804" s="1" t="n">
        <f aca="false">IF(S5804&gt;0,S5804*0.7,0)</f>
        <v>18033.4640812585</v>
      </c>
      <c r="V5804" s="14" t="n">
        <f aca="false">V5803+U5804+T5804</f>
        <v>-36929540.4881894</v>
      </c>
      <c r="W5804" s="19" t="n">
        <f aca="false">V5804/1000</f>
        <v>-36929.5404881894</v>
      </c>
      <c r="X5804" s="19" t="n">
        <f aca="false">W5804*3600000000*2/237000000</f>
        <v>-1121910.09078044</v>
      </c>
      <c r="Y5804" s="19" t="n">
        <f aca="false">X5804/30.662</f>
        <v>-36589.592680857</v>
      </c>
    </row>
    <row r="5805" customFormat="false" ht="17.9" hidden="false" customHeight="false" outlineLevel="0" collapsed="false">
      <c r="A5805" s="2" t="n">
        <v>8</v>
      </c>
      <c r="B5805" s="3" t="n">
        <v>30</v>
      </c>
      <c r="C5805" s="38" t="n">
        <v>10</v>
      </c>
      <c r="D5805" s="1" t="n">
        <v>30</v>
      </c>
      <c r="E5805" s="3" t="n">
        <v>773.754417975843</v>
      </c>
      <c r="F5805" s="23" t="n">
        <f aca="false">IF(D5805&lt;25, 0.24, 0.24-(0.01/5)*(D5805-25))</f>
        <v>0.23</v>
      </c>
      <c r="G5805" s="40" t="n">
        <f aca="false">(E5805/1000)*$G$1*F5805</f>
        <v>58304.4071559665</v>
      </c>
      <c r="H5805" s="40" t="n">
        <v>0.203686840514682</v>
      </c>
      <c r="I5805" s="3" t="n">
        <f aca="false">H5805*$J$2</f>
        <v>0</v>
      </c>
      <c r="J5805" s="19" t="n">
        <f aca="false">SUM(I5805+G5805)</f>
        <v>58304.4071559665</v>
      </c>
      <c r="K5805" s="1" t="n">
        <v>4.8</v>
      </c>
      <c r="L5805" s="39" t="n">
        <v>0</v>
      </c>
      <c r="M5805" s="39"/>
      <c r="N5805" s="1" t="n">
        <f aca="false">(2.571*(19.44-D5805)+3.87)*$K$2</f>
        <v>-0</v>
      </c>
      <c r="O5805" s="1" t="n">
        <f aca="false">IF(N5805&gt;0,N5805,0)</f>
        <v>0</v>
      </c>
      <c r="P5805" s="1" t="n">
        <f aca="false">O5805*1.5</f>
        <v>0</v>
      </c>
      <c r="Q5805" s="1" t="n">
        <f aca="false">P5805/(3.6*$Q$2)</f>
        <v>0</v>
      </c>
      <c r="R5805" s="1" t="n">
        <f aca="false">(K5805+L5805)*$R$2</f>
        <v>24000</v>
      </c>
      <c r="S5805" s="19" t="n">
        <f aca="false">J5805-R5805</f>
        <v>34304.4071559665</v>
      </c>
      <c r="T5805" s="1" t="n">
        <f aca="false">IF(S5805&lt;0,S5805/$G$3,0)</f>
        <v>0</v>
      </c>
      <c r="U5805" s="1" t="n">
        <f aca="false">IF(S5805&gt;0,S5805*0.7,0)</f>
        <v>24013.0850091766</v>
      </c>
      <c r="V5805" s="14" t="n">
        <f aca="false">V5804+U5805+T5805</f>
        <v>-36905527.4031802</v>
      </c>
      <c r="W5805" s="19" t="n">
        <f aca="false">V5805/1000</f>
        <v>-36905.5274031802</v>
      </c>
      <c r="X5805" s="19" t="n">
        <f aca="false">W5805*3600000000*2/237000000</f>
        <v>-1121180.57933712</v>
      </c>
      <c r="Y5805" s="19" t="n">
        <f aca="false">X5805/30.662</f>
        <v>-36565.8006436997</v>
      </c>
    </row>
    <row r="5806" customFormat="false" ht="17.9" hidden="false" customHeight="false" outlineLevel="0" collapsed="false">
      <c r="A5806" s="2" t="n">
        <v>8</v>
      </c>
      <c r="B5806" s="3" t="n">
        <v>30</v>
      </c>
      <c r="C5806" s="38" t="n">
        <v>11</v>
      </c>
      <c r="D5806" s="1" t="n">
        <v>31.1</v>
      </c>
      <c r="E5806" s="3" t="n">
        <v>681.961874101364</v>
      </c>
      <c r="F5806" s="23" t="n">
        <f aca="false">IF(D5806&lt;25, 0.24, 0.24-(0.01/5)*(D5806-25))</f>
        <v>0.2278</v>
      </c>
      <c r="G5806" s="40" t="n">
        <f aca="false">(E5806/1000)*$G$1*F5806</f>
        <v>50896.0667461857</v>
      </c>
      <c r="H5806" s="40" t="n">
        <v>0.153737308196994</v>
      </c>
      <c r="I5806" s="3" t="n">
        <f aca="false">H5806*$J$2</f>
        <v>0</v>
      </c>
      <c r="J5806" s="19" t="n">
        <f aca="false">SUM(I5806+G5806)</f>
        <v>50896.0667461857</v>
      </c>
      <c r="K5806" s="1" t="n">
        <v>5.68</v>
      </c>
      <c r="L5806" s="39" t="n">
        <v>0</v>
      </c>
      <c r="M5806" s="39"/>
      <c r="N5806" s="1" t="n">
        <f aca="false">(2.571*(19.44-D5806)+3.87)*$K$2</f>
        <v>-0</v>
      </c>
      <c r="O5806" s="1" t="n">
        <f aca="false">IF(N5806&gt;0,N5806,0)</f>
        <v>0</v>
      </c>
      <c r="P5806" s="1" t="n">
        <f aca="false">O5806*1.5</f>
        <v>0</v>
      </c>
      <c r="Q5806" s="1" t="n">
        <f aca="false">P5806/(3.6*$Q$2)</f>
        <v>0</v>
      </c>
      <c r="R5806" s="1" t="n">
        <f aca="false">(K5806+L5806)*$R$2</f>
        <v>28400</v>
      </c>
      <c r="S5806" s="19" t="n">
        <f aca="false">J5806-R5806</f>
        <v>22496.0667461857</v>
      </c>
      <c r="T5806" s="1" t="n">
        <f aca="false">IF(S5806&lt;0,S5806/$G$3,0)</f>
        <v>0</v>
      </c>
      <c r="U5806" s="1" t="n">
        <f aca="false">IF(S5806&gt;0,S5806*0.7,0)</f>
        <v>15747.24672233</v>
      </c>
      <c r="V5806" s="14" t="n">
        <f aca="false">V5805+U5806+T5806</f>
        <v>-36889780.1564579</v>
      </c>
      <c r="W5806" s="19" t="n">
        <f aca="false">V5806/1000</f>
        <v>-36889.7801564579</v>
      </c>
      <c r="X5806" s="19" t="n">
        <f aca="false">W5806*3600000000*2/237000000</f>
        <v>-1120702.18196834</v>
      </c>
      <c r="Y5806" s="19" t="n">
        <f aca="false">X5806/30.662</f>
        <v>-36550.1983552391</v>
      </c>
    </row>
    <row r="5807" customFormat="false" ht="17.9" hidden="false" customHeight="false" outlineLevel="0" collapsed="false">
      <c r="A5807" s="2" t="n">
        <v>8</v>
      </c>
      <c r="B5807" s="3" t="n">
        <v>30</v>
      </c>
      <c r="C5807" s="38" t="n">
        <v>12</v>
      </c>
      <c r="D5807" s="1" t="n">
        <v>32</v>
      </c>
      <c r="E5807" s="3" t="n">
        <v>883.056025882101</v>
      </c>
      <c r="F5807" s="23" t="n">
        <f aca="false">IF(D5807&lt;25, 0.24, 0.24-(0.01/5)*(D5807-25))</f>
        <v>0.226</v>
      </c>
      <c r="G5807" s="40" t="n">
        <f aca="false">(E5807/1000)*$G$1*F5807</f>
        <v>65383.3402350856</v>
      </c>
      <c r="H5807" s="40" t="n">
        <v>0.147723896767598</v>
      </c>
      <c r="I5807" s="3" t="n">
        <f aca="false">H5807*$J$2</f>
        <v>0</v>
      </c>
      <c r="J5807" s="19" t="n">
        <f aca="false">SUM(I5807+G5807)</f>
        <v>65383.3402350856</v>
      </c>
      <c r="K5807" s="1" t="n">
        <v>6.4</v>
      </c>
      <c r="L5807" s="39" t="n">
        <v>0</v>
      </c>
      <c r="M5807" s="39"/>
      <c r="N5807" s="1" t="n">
        <f aca="false">(2.571*(19.44-D5807)+3.87)*$K$2</f>
        <v>-0</v>
      </c>
      <c r="O5807" s="1" t="n">
        <f aca="false">IF(N5807&gt;0,N5807,0)</f>
        <v>0</v>
      </c>
      <c r="P5807" s="1" t="n">
        <f aca="false">O5807*1.5</f>
        <v>0</v>
      </c>
      <c r="Q5807" s="1" t="n">
        <f aca="false">P5807/(3.6*$Q$2)</f>
        <v>0</v>
      </c>
      <c r="R5807" s="1" t="n">
        <f aca="false">(K5807+L5807)*$R$2</f>
        <v>32000</v>
      </c>
      <c r="S5807" s="19" t="n">
        <f aca="false">J5807-R5807</f>
        <v>33383.3402350856</v>
      </c>
      <c r="T5807" s="1" t="n">
        <f aca="false">IF(S5807&lt;0,S5807/$G$3,0)</f>
        <v>0</v>
      </c>
      <c r="U5807" s="1" t="n">
        <f aca="false">IF(S5807&gt;0,S5807*0.7,0)</f>
        <v>23368.3381645599</v>
      </c>
      <c r="V5807" s="14" t="n">
        <f aca="false">V5806+U5807+T5807</f>
        <v>-36866411.8182933</v>
      </c>
      <c r="W5807" s="19" t="n">
        <f aca="false">V5807/1000</f>
        <v>-36866.4118182933</v>
      </c>
      <c r="X5807" s="19" t="n">
        <f aca="false">W5807*3600000000*2/237000000</f>
        <v>-1119992.25777094</v>
      </c>
      <c r="Y5807" s="19" t="n">
        <f aca="false">X5807/30.662</f>
        <v>-36527.0451298329</v>
      </c>
    </row>
    <row r="5808" customFormat="false" ht="17.9" hidden="false" customHeight="false" outlineLevel="0" collapsed="false">
      <c r="A5808" s="2" t="n">
        <v>8</v>
      </c>
      <c r="B5808" s="3" t="n">
        <v>30</v>
      </c>
      <c r="C5808" s="38" t="n">
        <v>13</v>
      </c>
      <c r="D5808" s="1" t="n">
        <v>33</v>
      </c>
      <c r="E5808" s="3" t="n">
        <v>873.25383293226</v>
      </c>
      <c r="F5808" s="23" t="n">
        <f aca="false">IF(D5808&lt;25, 0.24, 0.24-(0.01/5)*(D5808-25))</f>
        <v>0.224</v>
      </c>
      <c r="G5808" s="40" t="n">
        <f aca="false">(E5808/1000)*$G$1*F5808</f>
        <v>64085.3742469398</v>
      </c>
      <c r="H5808" s="40" t="n">
        <v>0.16247316611937</v>
      </c>
      <c r="I5808" s="3" t="n">
        <f aca="false">H5808*$J$2</f>
        <v>0</v>
      </c>
      <c r="J5808" s="19" t="n">
        <f aca="false">SUM(I5808+G5808)</f>
        <v>64085.3742469398</v>
      </c>
      <c r="K5808" s="1" t="n">
        <v>7.2</v>
      </c>
      <c r="L5808" s="39" t="n">
        <v>0.0649364186181532</v>
      </c>
      <c r="M5808" s="39"/>
      <c r="N5808" s="1" t="n">
        <f aca="false">(2.571*(19.44-D5808)+3.87)*$K$2</f>
        <v>-0</v>
      </c>
      <c r="O5808" s="1" t="n">
        <f aca="false">IF(N5808&gt;0,N5808,0)</f>
        <v>0</v>
      </c>
      <c r="P5808" s="1" t="n">
        <f aca="false">O5808*1.5</f>
        <v>0</v>
      </c>
      <c r="Q5808" s="1" t="n">
        <f aca="false">P5808/(3.6*$Q$2)</f>
        <v>0</v>
      </c>
      <c r="R5808" s="1" t="n">
        <f aca="false">(K5808+L5808)*$R$2</f>
        <v>36324.6820930908</v>
      </c>
      <c r="S5808" s="19" t="n">
        <f aca="false">J5808-R5808</f>
        <v>27760.692153849</v>
      </c>
      <c r="T5808" s="1" t="n">
        <f aca="false">IF(S5808&lt;0,S5808/$G$3,0)</f>
        <v>0</v>
      </c>
      <c r="U5808" s="1" t="n">
        <f aca="false">IF(S5808&gt;0,S5808*0.7,0)</f>
        <v>19432.4845076943</v>
      </c>
      <c r="V5808" s="14" t="n">
        <f aca="false">V5807+U5808+T5808</f>
        <v>-36846979.3337856</v>
      </c>
      <c r="W5808" s="19" t="n">
        <f aca="false">V5808/1000</f>
        <v>-36846.9793337856</v>
      </c>
      <c r="X5808" s="19" t="n">
        <f aca="false">W5808*3600000000*2/237000000</f>
        <v>-1119401.90381121</v>
      </c>
      <c r="Y5808" s="19" t="n">
        <f aca="false">X5808/30.662</f>
        <v>-36507.791527337</v>
      </c>
    </row>
    <row r="5809" customFormat="false" ht="17.9" hidden="false" customHeight="false" outlineLevel="0" collapsed="false">
      <c r="A5809" s="2" t="n">
        <v>8</v>
      </c>
      <c r="B5809" s="3" t="n">
        <v>30</v>
      </c>
      <c r="C5809" s="38" t="n">
        <v>14</v>
      </c>
      <c r="D5809" s="1" t="n">
        <v>33.9</v>
      </c>
      <c r="E5809" s="3" t="n">
        <v>746.183152969313</v>
      </c>
      <c r="F5809" s="23" t="n">
        <f aca="false">IF(D5809&lt;25, 0.24, 0.24-(0.01/5)*(D5809-25))</f>
        <v>0.2222</v>
      </c>
      <c r="G5809" s="40" t="n">
        <f aca="false">(E5809/1000)*$G$1*F5809</f>
        <v>54320.0173607442</v>
      </c>
      <c r="H5809" s="40" t="n">
        <v>0.204325206089139</v>
      </c>
      <c r="I5809" s="3" t="n">
        <f aca="false">H5809*$J$2</f>
        <v>0</v>
      </c>
      <c r="J5809" s="19" t="n">
        <f aca="false">SUM(I5809+G5809)</f>
        <v>54320.0173607442</v>
      </c>
      <c r="K5809" s="1" t="n">
        <v>7.92</v>
      </c>
      <c r="L5809" s="39" t="n">
        <v>1.71712523797175</v>
      </c>
      <c r="M5809" s="39"/>
      <c r="N5809" s="1" t="n">
        <f aca="false">(2.571*(19.44-D5809)+3.87)*$K$2</f>
        <v>-0</v>
      </c>
      <c r="O5809" s="1" t="n">
        <f aca="false">IF(N5809&gt;0,N5809,0)</f>
        <v>0</v>
      </c>
      <c r="P5809" s="1" t="n">
        <f aca="false">O5809*1.5</f>
        <v>0</v>
      </c>
      <c r="Q5809" s="1" t="n">
        <f aca="false">P5809/(3.6*$Q$2)</f>
        <v>0</v>
      </c>
      <c r="R5809" s="1" t="n">
        <f aca="false">(K5809+L5809)*$R$2</f>
        <v>48185.6261898588</v>
      </c>
      <c r="S5809" s="19" t="n">
        <f aca="false">J5809-R5809</f>
        <v>6134.39117088542</v>
      </c>
      <c r="T5809" s="1" t="n">
        <f aca="false">IF(S5809&lt;0,S5809/$G$3,0)</f>
        <v>0</v>
      </c>
      <c r="U5809" s="1" t="n">
        <f aca="false">IF(S5809&gt;0,S5809*0.7,0)</f>
        <v>4294.07381961979</v>
      </c>
      <c r="V5809" s="14" t="n">
        <f aca="false">V5808+U5809+T5809</f>
        <v>-36842685.259966</v>
      </c>
      <c r="W5809" s="19" t="n">
        <f aca="false">V5809/1000</f>
        <v>-36842.685259966</v>
      </c>
      <c r="X5809" s="19" t="n">
        <f aca="false">W5809*3600000000*2/237000000</f>
        <v>-1119271.45093568</v>
      </c>
      <c r="Y5809" s="19" t="n">
        <f aca="false">X5809/30.662</f>
        <v>-36503.536981791</v>
      </c>
    </row>
    <row r="5810" customFormat="false" ht="17.9" hidden="false" customHeight="false" outlineLevel="0" collapsed="false">
      <c r="A5810" s="2" t="n">
        <v>8</v>
      </c>
      <c r="B5810" s="3" t="n">
        <v>30</v>
      </c>
      <c r="C5810" s="38" t="n">
        <v>15</v>
      </c>
      <c r="D5810" s="1" t="n">
        <v>33.3</v>
      </c>
      <c r="E5810" s="3" t="n">
        <v>599.167871911975</v>
      </c>
      <c r="F5810" s="23" t="n">
        <f aca="false">IF(D5810&lt;25, 0.24, 0.24-(0.01/5)*(D5810-25))</f>
        <v>0.2234</v>
      </c>
      <c r="G5810" s="40" t="n">
        <f aca="false">(E5810/1000)*$G$1*F5810</f>
        <v>43853.281088942</v>
      </c>
      <c r="H5810" s="40" t="n">
        <v>0.230564210690273</v>
      </c>
      <c r="I5810" s="3" t="n">
        <f aca="false">H5810*$J$2</f>
        <v>0</v>
      </c>
      <c r="J5810" s="19" t="n">
        <f aca="false">SUM(I5810+G5810)</f>
        <v>43853.281088942</v>
      </c>
      <c r="K5810" s="1" t="n">
        <v>7.44</v>
      </c>
      <c r="L5810" s="39" t="n">
        <v>3.81610416396362</v>
      </c>
      <c r="M5810" s="39"/>
      <c r="N5810" s="1" t="n">
        <f aca="false">(2.571*(19.44-D5810)+3.87)*$K$2</f>
        <v>-0</v>
      </c>
      <c r="O5810" s="1" t="n">
        <f aca="false">IF(N5810&gt;0,N5810,0)</f>
        <v>0</v>
      </c>
      <c r="P5810" s="1" t="n">
        <f aca="false">O5810*1.5</f>
        <v>0</v>
      </c>
      <c r="Q5810" s="1" t="n">
        <f aca="false">P5810/(3.6*$Q$2)</f>
        <v>0</v>
      </c>
      <c r="R5810" s="1" t="n">
        <f aca="false">(K5810+L5810)*$R$2</f>
        <v>56280.5208198181</v>
      </c>
      <c r="S5810" s="19" t="n">
        <f aca="false">J5810-R5810</f>
        <v>-12427.2397308761</v>
      </c>
      <c r="T5810" s="1" t="n">
        <f aca="false">IF(S5810&lt;0,S5810/$G$3,0)</f>
        <v>-17753.1996155373</v>
      </c>
      <c r="U5810" s="1" t="n">
        <f aca="false">IF(S5810&gt;0,S5810*0.7,0)</f>
        <v>0</v>
      </c>
      <c r="V5810" s="14" t="n">
        <f aca="false">V5809+U5810+T5810</f>
        <v>-36860438.4595815</v>
      </c>
      <c r="W5810" s="19" t="n">
        <f aca="false">V5810/1000</f>
        <v>-36860.4384595815</v>
      </c>
      <c r="X5810" s="19" t="n">
        <f aca="false">W5810*3600000000*2/237000000</f>
        <v>-1119810.78864551</v>
      </c>
      <c r="Y5810" s="19" t="n">
        <f aca="false">X5810/30.662</f>
        <v>-36521.1267577299</v>
      </c>
    </row>
    <row r="5811" customFormat="false" ht="17.9" hidden="false" customHeight="false" outlineLevel="0" collapsed="false">
      <c r="A5811" s="2" t="n">
        <v>8</v>
      </c>
      <c r="B5811" s="3" t="n">
        <v>30</v>
      </c>
      <c r="C5811" s="38" t="n">
        <v>16</v>
      </c>
      <c r="D5811" s="1" t="n">
        <v>32.8</v>
      </c>
      <c r="E5811" s="3" t="n">
        <v>380.243791621176</v>
      </c>
      <c r="F5811" s="23" t="n">
        <f aca="false">IF(D5811&lt;25, 0.24, 0.24-(0.01/5)*(D5811-25))</f>
        <v>0.2244</v>
      </c>
      <c r="G5811" s="40" t="n">
        <f aca="false">(E5811/1000)*$G$1*F5811</f>
        <v>27954.7356948526</v>
      </c>
      <c r="H5811" s="40" t="n">
        <v>0.253514109756927</v>
      </c>
      <c r="I5811" s="3" t="n">
        <f aca="false">H5811*$J$2</f>
        <v>0</v>
      </c>
      <c r="J5811" s="19" t="n">
        <f aca="false">SUM(I5811+G5811)</f>
        <v>27954.7356948526</v>
      </c>
      <c r="K5811" s="1" t="n">
        <v>7.04</v>
      </c>
      <c r="L5811" s="39" t="n">
        <v>4.08450404188117</v>
      </c>
      <c r="M5811" s="39"/>
      <c r="N5811" s="1" t="n">
        <f aca="false">(2.571*(19.44-D5811)+3.87)*$K$2</f>
        <v>-0</v>
      </c>
      <c r="O5811" s="1" t="n">
        <f aca="false">IF(N5811&gt;0,N5811,0)</f>
        <v>0</v>
      </c>
      <c r="P5811" s="1" t="n">
        <f aca="false">O5811*1.5</f>
        <v>0</v>
      </c>
      <c r="Q5811" s="1" t="n">
        <f aca="false">P5811/(3.6*$Q$2)</f>
        <v>0</v>
      </c>
      <c r="R5811" s="1" t="n">
        <f aca="false">(K5811+L5811)*$R$2</f>
        <v>55622.5202094059</v>
      </c>
      <c r="S5811" s="19" t="n">
        <f aca="false">J5811-R5811</f>
        <v>-27667.7845145532</v>
      </c>
      <c r="T5811" s="1" t="n">
        <f aca="false">IF(S5811&lt;0,S5811/$G$3,0)</f>
        <v>-39525.4064493618</v>
      </c>
      <c r="U5811" s="1" t="n">
        <f aca="false">IF(S5811&gt;0,S5811*0.7,0)</f>
        <v>0</v>
      </c>
      <c r="V5811" s="14" t="n">
        <f aca="false">V5810+U5811+T5811</f>
        <v>-36899963.8660309</v>
      </c>
      <c r="W5811" s="19" t="n">
        <f aca="false">V5811/1000</f>
        <v>-36899.9638660309</v>
      </c>
      <c r="X5811" s="19" t="n">
        <f aca="false">W5811*3600000000*2/237000000</f>
        <v>-1121011.56048701</v>
      </c>
      <c r="Y5811" s="19" t="n">
        <f aca="false">X5811/30.662</f>
        <v>-36560.2883206254</v>
      </c>
    </row>
    <row r="5812" customFormat="false" ht="17.9" hidden="false" customHeight="false" outlineLevel="0" collapsed="false">
      <c r="A5812" s="2" t="n">
        <v>8</v>
      </c>
      <c r="B5812" s="3" t="n">
        <v>30</v>
      </c>
      <c r="C5812" s="38" t="n">
        <v>17</v>
      </c>
      <c r="D5812" s="1" t="n">
        <v>32.2</v>
      </c>
      <c r="E5812" s="3" t="n">
        <v>177.639144768889</v>
      </c>
      <c r="F5812" s="23" t="n">
        <f aca="false">IF(D5812&lt;25, 0.24, 0.24-(0.01/5)*(D5812-25))</f>
        <v>0.2256</v>
      </c>
      <c r="G5812" s="40" t="n">
        <f aca="false">(E5812/1000)*$G$1*F5812</f>
        <v>13129.4996190318</v>
      </c>
      <c r="H5812" s="40" t="n">
        <v>0.317696794898478</v>
      </c>
      <c r="I5812" s="3" t="n">
        <f aca="false">H5812*$J$2</f>
        <v>0</v>
      </c>
      <c r="J5812" s="19" t="n">
        <f aca="false">SUM(I5812+G5812)</f>
        <v>13129.4996190318</v>
      </c>
      <c r="K5812" s="1" t="n">
        <v>6.56</v>
      </c>
      <c r="L5812" s="39" t="n">
        <v>3.76975107934972</v>
      </c>
      <c r="M5812" s="39"/>
      <c r="N5812" s="1" t="n">
        <f aca="false">(2.571*(19.44-D5812)+3.87)*$K$2</f>
        <v>-0</v>
      </c>
      <c r="O5812" s="1" t="n">
        <f aca="false">IF(N5812&gt;0,N5812,0)</f>
        <v>0</v>
      </c>
      <c r="P5812" s="1" t="n">
        <f aca="false">O5812*1.5</f>
        <v>0</v>
      </c>
      <c r="Q5812" s="1" t="n">
        <f aca="false">P5812/(3.6*$Q$2)</f>
        <v>0</v>
      </c>
      <c r="R5812" s="1" t="n">
        <f aca="false">(K5812+L5812)*$R$2</f>
        <v>51648.7553967486</v>
      </c>
      <c r="S5812" s="19" t="n">
        <f aca="false">J5812-R5812</f>
        <v>-38519.2557777168</v>
      </c>
      <c r="T5812" s="1" t="n">
        <f aca="false">IF(S5812&lt;0,S5812/$G$3,0)</f>
        <v>-55027.5082538812</v>
      </c>
      <c r="U5812" s="1" t="n">
        <f aca="false">IF(S5812&gt;0,S5812*0.7,0)</f>
        <v>0</v>
      </c>
      <c r="V5812" s="14" t="n">
        <f aca="false">V5811+U5812+T5812</f>
        <v>-36954991.3742848</v>
      </c>
      <c r="W5812" s="19" t="n">
        <f aca="false">V5812/1000</f>
        <v>-36954.9913742848</v>
      </c>
      <c r="X5812" s="19" t="n">
        <f aca="false">W5812*3600000000*2/237000000</f>
        <v>-1122683.28225675</v>
      </c>
      <c r="Y5812" s="19" t="n">
        <f aca="false">X5812/30.662</f>
        <v>-36614.8092836981</v>
      </c>
    </row>
    <row r="5813" customFormat="false" ht="17.9" hidden="false" customHeight="false" outlineLevel="0" collapsed="false">
      <c r="A5813" s="2" t="n">
        <v>8</v>
      </c>
      <c r="B5813" s="3" t="n">
        <v>30</v>
      </c>
      <c r="C5813" s="38" t="n">
        <v>18</v>
      </c>
      <c r="D5813" s="1" t="n">
        <v>30.4</v>
      </c>
      <c r="E5813" s="3" t="n">
        <v>23.2099261762159</v>
      </c>
      <c r="F5813" s="23" t="n">
        <f aca="false">IF(D5813&lt;25, 0.24, 0.24-(0.01/5)*(D5813-25))</f>
        <v>0.2292</v>
      </c>
      <c r="G5813" s="40" t="n">
        <f aca="false">(E5813/1000)*$G$1*F5813</f>
        <v>1742.84505437484</v>
      </c>
      <c r="H5813" s="40" t="n">
        <v>0.363658831510651</v>
      </c>
      <c r="I5813" s="3" t="n">
        <f aca="false">H5813*$J$2</f>
        <v>0</v>
      </c>
      <c r="J5813" s="19" t="n">
        <f aca="false">SUM(I5813+G5813)</f>
        <v>1742.84505437484</v>
      </c>
      <c r="K5813" s="1" t="n">
        <v>5.12</v>
      </c>
      <c r="L5813" s="39" t="n">
        <v>4.65586751705051</v>
      </c>
      <c r="M5813" s="39"/>
      <c r="N5813" s="1" t="n">
        <f aca="false">(2.571*(19.44-D5813)+3.87)*$K$2</f>
        <v>-0</v>
      </c>
      <c r="O5813" s="1" t="n">
        <f aca="false">IF(N5813&gt;0,N5813,0)</f>
        <v>0</v>
      </c>
      <c r="P5813" s="1" t="n">
        <f aca="false">O5813*1.5</f>
        <v>0</v>
      </c>
      <c r="Q5813" s="1" t="n">
        <f aca="false">P5813/(3.6*$Q$2)</f>
        <v>0</v>
      </c>
      <c r="R5813" s="1" t="n">
        <f aca="false">(K5813+L5813)*$R$2</f>
        <v>48879.3375852526</v>
      </c>
      <c r="S5813" s="19" t="n">
        <f aca="false">J5813-R5813</f>
        <v>-47136.4925308777</v>
      </c>
      <c r="T5813" s="1" t="n">
        <f aca="false">IF(S5813&lt;0,S5813/$G$3,0)</f>
        <v>-67337.8464726825</v>
      </c>
      <c r="U5813" s="1" t="n">
        <f aca="false">IF(S5813&gt;0,S5813*0.7,0)</f>
        <v>0</v>
      </c>
      <c r="V5813" s="14" t="n">
        <f aca="false">V5812+U5813+T5813</f>
        <v>-37022329.2207575</v>
      </c>
      <c r="W5813" s="19" t="n">
        <f aca="false">V5813/1000</f>
        <v>-37022.3292207575</v>
      </c>
      <c r="X5813" s="19" t="n">
        <f aca="false">W5813*3600000000*2/237000000</f>
        <v>-1124728.98898504</v>
      </c>
      <c r="Y5813" s="19" t="n">
        <f aca="false">X5813/30.662</f>
        <v>-36681.5272645306</v>
      </c>
    </row>
    <row r="5814" customFormat="false" ht="17.9" hidden="false" customHeight="false" outlineLevel="0" collapsed="false">
      <c r="A5814" s="2" t="n">
        <v>8</v>
      </c>
      <c r="B5814" s="3" t="n">
        <v>30</v>
      </c>
      <c r="C5814" s="38" t="n">
        <v>19</v>
      </c>
      <c r="D5814" s="1" t="n">
        <v>28.5</v>
      </c>
      <c r="E5814" s="3" t="n">
        <v>0</v>
      </c>
      <c r="F5814" s="23" t="n">
        <f aca="false">IF(D5814&lt;25, 0.24, 0.24-(0.01/5)*(D5814-25))</f>
        <v>0.233</v>
      </c>
      <c r="G5814" s="40" t="n">
        <f aca="false">(E5814/1000)*$G$1*F5814</f>
        <v>0</v>
      </c>
      <c r="H5814" s="40" t="n">
        <v>0.375424697256106</v>
      </c>
      <c r="I5814" s="3" t="n">
        <f aca="false">H5814*$J$2</f>
        <v>0</v>
      </c>
      <c r="J5814" s="19" t="n">
        <f aca="false">SUM(I5814+G5814)</f>
        <v>0</v>
      </c>
      <c r="K5814" s="1" t="n">
        <v>3.6</v>
      </c>
      <c r="L5814" s="39" t="n">
        <v>4.58536428051094</v>
      </c>
      <c r="M5814" s="39"/>
      <c r="N5814" s="1" t="n">
        <f aca="false">(2.571*(19.44-D5814)+3.87)*$K$2</f>
        <v>-0</v>
      </c>
      <c r="O5814" s="1" t="n">
        <f aca="false">IF(N5814&gt;0,N5814,0)</f>
        <v>0</v>
      </c>
      <c r="P5814" s="1" t="n">
        <f aca="false">O5814*1.5</f>
        <v>0</v>
      </c>
      <c r="Q5814" s="1" t="n">
        <f aca="false">P5814/(3.6*$Q$2)</f>
        <v>0</v>
      </c>
      <c r="R5814" s="1" t="n">
        <f aca="false">(K5814+L5814)*$R$2</f>
        <v>40926.8214025547</v>
      </c>
      <c r="S5814" s="19" t="n">
        <f aca="false">J5814-R5814</f>
        <v>-40926.8214025547</v>
      </c>
      <c r="T5814" s="1" t="n">
        <f aca="false">IF(S5814&lt;0,S5814/$G$3,0)</f>
        <v>-58466.8877179353</v>
      </c>
      <c r="U5814" s="1" t="n">
        <f aca="false">IF(S5814&gt;0,S5814*0.7,0)</f>
        <v>0</v>
      </c>
      <c r="V5814" s="14" t="n">
        <f aca="false">V5813+U5814+T5814</f>
        <v>-37080796.1084754</v>
      </c>
      <c r="W5814" s="19" t="n">
        <f aca="false">V5814/1000</f>
        <v>-37080.7961084754</v>
      </c>
      <c r="X5814" s="19" t="n">
        <f aca="false">W5814*3600000000*2/237000000</f>
        <v>-1126505.19823216</v>
      </c>
      <c r="Y5814" s="19" t="n">
        <f aca="false">X5814/30.662</f>
        <v>-36739.4559465189</v>
      </c>
    </row>
    <row r="5815" customFormat="false" ht="17.9" hidden="false" customHeight="false" outlineLevel="0" collapsed="false">
      <c r="A5815" s="2" t="n">
        <v>8</v>
      </c>
      <c r="B5815" s="3" t="n">
        <v>30</v>
      </c>
      <c r="C5815" s="38" t="n">
        <v>20</v>
      </c>
      <c r="D5815" s="1" t="n">
        <v>26.7</v>
      </c>
      <c r="E5815" s="3" t="n">
        <v>0</v>
      </c>
      <c r="F5815" s="23" t="n">
        <f aca="false">IF(D5815&lt;25, 0.24, 0.24-(0.01/5)*(D5815-25))</f>
        <v>0.2366</v>
      </c>
      <c r="G5815" s="40" t="n">
        <f aca="false">(E5815/1000)*$G$1*F5815</f>
        <v>0</v>
      </c>
      <c r="H5815" s="40" t="n">
        <v>0.419201535487938</v>
      </c>
      <c r="I5815" s="3" t="n">
        <f aca="false">H5815*$J$2</f>
        <v>0</v>
      </c>
      <c r="J5815" s="19" t="n">
        <f aca="false">SUM(I5815+G5815)</f>
        <v>0</v>
      </c>
      <c r="K5815" s="1" t="n">
        <v>2.16</v>
      </c>
      <c r="L5815" s="39" t="n">
        <v>3.53228213102381</v>
      </c>
      <c r="M5815" s="39"/>
      <c r="N5815" s="1" t="n">
        <f aca="false">(2.571*(19.44-D5815)+3.87)*$K$2</f>
        <v>-0</v>
      </c>
      <c r="O5815" s="1" t="n">
        <f aca="false">IF(N5815&gt;0,N5815,0)</f>
        <v>0</v>
      </c>
      <c r="P5815" s="1" t="n">
        <f aca="false">O5815*1.5</f>
        <v>0</v>
      </c>
      <c r="Q5815" s="1" t="n">
        <f aca="false">P5815/(3.6*$Q$2)</f>
        <v>0</v>
      </c>
      <c r="R5815" s="1" t="n">
        <f aca="false">(K5815+L5815)*$R$2</f>
        <v>28461.4106551191</v>
      </c>
      <c r="S5815" s="19" t="n">
        <f aca="false">J5815-R5815</f>
        <v>-28461.4106551191</v>
      </c>
      <c r="T5815" s="1" t="n">
        <f aca="false">IF(S5815&lt;0,S5815/$G$3,0)</f>
        <v>-40659.1580787415</v>
      </c>
      <c r="U5815" s="1" t="n">
        <f aca="false">IF(S5815&gt;0,S5815*0.7,0)</f>
        <v>0</v>
      </c>
      <c r="V5815" s="14" t="n">
        <f aca="false">V5814+U5815+T5815</f>
        <v>-37121455.2665541</v>
      </c>
      <c r="W5815" s="19" t="n">
        <f aca="false">V5815/1000</f>
        <v>-37121.4552665541</v>
      </c>
      <c r="X5815" s="19" t="n">
        <f aca="false">W5815*3600000000*2/237000000</f>
        <v>-1127740.41316114</v>
      </c>
      <c r="Y5815" s="19" t="n">
        <f aca="false">X5815/30.662</f>
        <v>-36779.7408245104</v>
      </c>
    </row>
    <row r="5816" customFormat="false" ht="17.9" hidden="false" customHeight="false" outlineLevel="0" collapsed="false">
      <c r="A5816" s="2" t="n">
        <v>8</v>
      </c>
      <c r="B5816" s="3" t="n">
        <v>30</v>
      </c>
      <c r="C5816" s="38" t="n">
        <v>21</v>
      </c>
      <c r="D5816" s="1" t="n">
        <v>26.5</v>
      </c>
      <c r="E5816" s="3" t="n">
        <v>0</v>
      </c>
      <c r="F5816" s="23" t="n">
        <f aca="false">IF(D5816&lt;25, 0.24, 0.24-(0.01/5)*(D5816-25))</f>
        <v>0.237</v>
      </c>
      <c r="G5816" s="40" t="n">
        <f aca="false">(E5816/1000)*$G$1*F5816</f>
        <v>0</v>
      </c>
      <c r="H5816" s="40" t="n">
        <v>0.464597638616302</v>
      </c>
      <c r="I5816" s="3" t="n">
        <f aca="false">H5816*$J$2</f>
        <v>0</v>
      </c>
      <c r="J5816" s="19" t="n">
        <f aca="false">SUM(I5816+G5816)</f>
        <v>0</v>
      </c>
      <c r="K5816" s="1" t="n">
        <v>2</v>
      </c>
      <c r="L5816" s="39" t="n">
        <v>2.73830257886588</v>
      </c>
      <c r="M5816" s="39"/>
      <c r="N5816" s="1" t="n">
        <f aca="false">(2.571*(19.44-D5816)+3.87)*$K$2</f>
        <v>-0</v>
      </c>
      <c r="O5816" s="1" t="n">
        <f aca="false">IF(N5816&gt;0,N5816,0)</f>
        <v>0</v>
      </c>
      <c r="P5816" s="1" t="n">
        <f aca="false">O5816*1.5</f>
        <v>0</v>
      </c>
      <c r="Q5816" s="1" t="n">
        <f aca="false">P5816/(3.6*$Q$2)</f>
        <v>0</v>
      </c>
      <c r="R5816" s="1" t="n">
        <f aca="false">(K5816+L5816)*$R$2</f>
        <v>23691.5128943294</v>
      </c>
      <c r="S5816" s="19" t="n">
        <f aca="false">J5816-R5816</f>
        <v>-23691.5128943294</v>
      </c>
      <c r="T5816" s="1" t="n">
        <f aca="false">IF(S5816&lt;0,S5816/$G$3,0)</f>
        <v>-33845.0184204706</v>
      </c>
      <c r="U5816" s="1" t="n">
        <f aca="false">IF(S5816&gt;0,S5816*0.7,0)</f>
        <v>0</v>
      </c>
      <c r="V5816" s="14" t="n">
        <f aca="false">V5815+U5816+T5816</f>
        <v>-37155300.2849746</v>
      </c>
      <c r="W5816" s="19" t="n">
        <f aca="false">V5816/1000</f>
        <v>-37155.3002849746</v>
      </c>
      <c r="X5816" s="19" t="n">
        <f aca="false">W5816*3600000000*2/237000000</f>
        <v>-1128768.61625239</v>
      </c>
      <c r="Y5816" s="19" t="n">
        <f aca="false">X5816/30.662</f>
        <v>-36813.2742891003</v>
      </c>
    </row>
    <row r="5817" customFormat="false" ht="17.9" hidden="false" customHeight="false" outlineLevel="0" collapsed="false">
      <c r="A5817" s="2" t="n">
        <v>8</v>
      </c>
      <c r="B5817" s="3" t="n">
        <v>30</v>
      </c>
      <c r="C5817" s="38" t="n">
        <v>22</v>
      </c>
      <c r="D5817" s="1" t="n">
        <v>26.3</v>
      </c>
      <c r="E5817" s="3" t="n">
        <v>0</v>
      </c>
      <c r="F5817" s="23" t="n">
        <f aca="false">IF(D5817&lt;25, 0.24, 0.24-(0.01/5)*(D5817-25))</f>
        <v>0.2374</v>
      </c>
      <c r="G5817" s="40" t="n">
        <f aca="false">(E5817/1000)*$G$1*F5817</f>
        <v>0</v>
      </c>
      <c r="H5817" s="40" t="n">
        <v>0.488264477349857</v>
      </c>
      <c r="I5817" s="3" t="n">
        <f aca="false">H5817*$J$2</f>
        <v>0</v>
      </c>
      <c r="J5817" s="19" t="n">
        <f aca="false">SUM(I5817+G5817)</f>
        <v>0</v>
      </c>
      <c r="K5817" s="1" t="n">
        <v>1.84</v>
      </c>
      <c r="L5817" s="39" t="n">
        <v>2.96776359872266</v>
      </c>
      <c r="M5817" s="39"/>
      <c r="N5817" s="1" t="n">
        <f aca="false">(2.571*(19.44-D5817)+3.87)*$K$2</f>
        <v>-0</v>
      </c>
      <c r="O5817" s="1" t="n">
        <f aca="false">IF(N5817&gt;0,N5817,0)</f>
        <v>0</v>
      </c>
      <c r="P5817" s="1" t="n">
        <f aca="false">O5817*1.5</f>
        <v>0</v>
      </c>
      <c r="Q5817" s="1" t="n">
        <f aca="false">P5817/(3.6*$Q$2)</f>
        <v>0</v>
      </c>
      <c r="R5817" s="1" t="n">
        <f aca="false">(K5817+L5817)*$R$2</f>
        <v>24038.8179936133</v>
      </c>
      <c r="S5817" s="19" t="n">
        <f aca="false">J5817-R5817</f>
        <v>-24038.8179936133</v>
      </c>
      <c r="T5817" s="1" t="n">
        <f aca="false">IF(S5817&lt;0,S5817/$G$3,0)</f>
        <v>-34341.1685623047</v>
      </c>
      <c r="U5817" s="1" t="n">
        <f aca="false">IF(S5817&gt;0,S5817*0.7,0)</f>
        <v>0</v>
      </c>
      <c r="V5817" s="14" t="n">
        <f aca="false">V5816+U5817+T5817</f>
        <v>-37189641.4535369</v>
      </c>
      <c r="W5817" s="19" t="n">
        <f aca="false">V5817/1000</f>
        <v>-37189.6414535369</v>
      </c>
      <c r="X5817" s="19" t="n">
        <f aca="false">W5817*3600000000*2/237000000</f>
        <v>-1129811.89225935</v>
      </c>
      <c r="Y5817" s="19" t="n">
        <f aca="false">X5817/30.662</f>
        <v>-36847.299336617</v>
      </c>
    </row>
    <row r="5818" customFormat="false" ht="17.9" hidden="false" customHeight="false" outlineLevel="0" collapsed="false">
      <c r="A5818" s="2" t="n">
        <v>8</v>
      </c>
      <c r="B5818" s="3" t="n">
        <v>30</v>
      </c>
      <c r="C5818" s="38" t="n">
        <v>23</v>
      </c>
      <c r="D5818" s="1" t="n">
        <v>26.1</v>
      </c>
      <c r="E5818" s="3" t="n">
        <v>0</v>
      </c>
      <c r="F5818" s="23" t="n">
        <f aca="false">IF(D5818&lt;25, 0.24, 0.24-(0.01/5)*(D5818-25))</f>
        <v>0.2378</v>
      </c>
      <c r="G5818" s="40" t="n">
        <f aca="false">(E5818/1000)*$G$1*F5818</f>
        <v>0</v>
      </c>
      <c r="H5818" s="40" t="n">
        <v>0.499428482585096</v>
      </c>
      <c r="I5818" s="3" t="n">
        <f aca="false">H5818*$J$2</f>
        <v>0</v>
      </c>
      <c r="J5818" s="19" t="n">
        <f aca="false">SUM(I5818+G5818)</f>
        <v>0</v>
      </c>
      <c r="K5818" s="1" t="n">
        <v>1.68</v>
      </c>
      <c r="L5818" s="39" t="n">
        <v>2.08252764246178</v>
      </c>
      <c r="M5818" s="39"/>
      <c r="N5818" s="1" t="n">
        <f aca="false">(2.571*(19.44-D5818)+3.87)*$K$2</f>
        <v>-0</v>
      </c>
      <c r="O5818" s="1" t="n">
        <f aca="false">IF(N5818&gt;0,N5818,0)</f>
        <v>0</v>
      </c>
      <c r="P5818" s="1" t="n">
        <f aca="false">O5818*1.5</f>
        <v>0</v>
      </c>
      <c r="Q5818" s="1" t="n">
        <f aca="false">P5818/(3.6*$Q$2)</f>
        <v>0</v>
      </c>
      <c r="R5818" s="1" t="n">
        <f aca="false">(K5818+L5818)*$R$2</f>
        <v>18812.6382123089</v>
      </c>
      <c r="S5818" s="19" t="n">
        <f aca="false">J5818-R5818</f>
        <v>-18812.6382123089</v>
      </c>
      <c r="T5818" s="1" t="n">
        <f aca="false">IF(S5818&lt;0,S5818/$G$3,0)</f>
        <v>-26875.1974461556</v>
      </c>
      <c r="U5818" s="1" t="n">
        <f aca="false">IF(S5818&gt;0,S5818*0.7,0)</f>
        <v>0</v>
      </c>
      <c r="V5818" s="14" t="n">
        <f aca="false">V5817+U5818+T5818</f>
        <v>-37216516.6509831</v>
      </c>
      <c r="W5818" s="19" t="n">
        <f aca="false">V5818/1000</f>
        <v>-37216.5166509831</v>
      </c>
      <c r="X5818" s="19" t="n">
        <f aca="false">W5818*3600000000*2/237000000</f>
        <v>-1130628.35395392</v>
      </c>
      <c r="Y5818" s="19" t="n">
        <f aca="false">X5818/30.662</f>
        <v>-36873.9271395837</v>
      </c>
    </row>
    <row r="5819" customFormat="false" ht="17.9" hidden="false" customHeight="false" outlineLevel="0" collapsed="false">
      <c r="A5819" s="2" t="n">
        <v>8</v>
      </c>
      <c r="B5819" s="3" t="n">
        <v>31</v>
      </c>
      <c r="C5819" s="38" t="n">
        <v>0</v>
      </c>
      <c r="D5819" s="1" t="n">
        <v>25.7</v>
      </c>
      <c r="E5819" s="3" t="n">
        <v>0</v>
      </c>
      <c r="F5819" s="23" t="n">
        <f aca="false">IF(D5819&lt;25, 0.24, 0.24-(0.01/5)*(D5819-25))</f>
        <v>0.2386</v>
      </c>
      <c r="G5819" s="40" t="n">
        <f aca="false">(E5819/1000)*$G$1*F5819</f>
        <v>0</v>
      </c>
      <c r="H5819" s="40" t="n">
        <v>0.470228291457221</v>
      </c>
      <c r="I5819" s="3" t="n">
        <f aca="false">H5819*$J$2</f>
        <v>0</v>
      </c>
      <c r="J5819" s="19" t="n">
        <f aca="false">SUM(I5819+G5819)</f>
        <v>0</v>
      </c>
      <c r="K5819" s="1" t="n">
        <v>1.36</v>
      </c>
      <c r="L5819" s="39" t="n">
        <v>1.55382724877105</v>
      </c>
      <c r="M5819" s="39"/>
      <c r="N5819" s="1" t="n">
        <f aca="false">(2.571*(19.44-D5819)+3.87)*$K$2</f>
        <v>-0</v>
      </c>
      <c r="O5819" s="1" t="n">
        <f aca="false">IF(N5819&gt;0,N5819,0)</f>
        <v>0</v>
      </c>
      <c r="P5819" s="1" t="n">
        <f aca="false">O5819*1.5</f>
        <v>0</v>
      </c>
      <c r="Q5819" s="1" t="n">
        <f aca="false">P5819/(3.6*$Q$2)</f>
        <v>0</v>
      </c>
      <c r="R5819" s="1" t="n">
        <f aca="false">(K5819+L5819)*$R$2</f>
        <v>14569.1362438553</v>
      </c>
      <c r="S5819" s="19" t="n">
        <f aca="false">J5819-R5819</f>
        <v>-14569.1362438553</v>
      </c>
      <c r="T5819" s="1" t="n">
        <f aca="false">IF(S5819&lt;0,S5819/$G$3,0)</f>
        <v>-20813.0517769361</v>
      </c>
      <c r="U5819" s="1" t="n">
        <f aca="false">IF(S5819&gt;0,S5819*0.7,0)</f>
        <v>0</v>
      </c>
      <c r="V5819" s="14" t="n">
        <f aca="false">V5818+U5819+T5819</f>
        <v>-37237329.70276</v>
      </c>
      <c r="W5819" s="19" t="n">
        <f aca="false">V5819/1000</f>
        <v>-37237.32970276</v>
      </c>
      <c r="X5819" s="19" t="n">
        <f aca="false">W5819*3600000000*2/237000000</f>
        <v>-1131260.64919777</v>
      </c>
      <c r="Y5819" s="19" t="n">
        <f aca="false">X5819/30.662</f>
        <v>-36894.5486008014</v>
      </c>
    </row>
    <row r="5820" customFormat="false" ht="17.9" hidden="false" customHeight="false" outlineLevel="0" collapsed="false">
      <c r="A5820" s="2" t="n">
        <v>8</v>
      </c>
      <c r="B5820" s="3" t="n">
        <v>31</v>
      </c>
      <c r="C5820" s="38" t="n">
        <v>1</v>
      </c>
      <c r="D5820" s="1" t="n">
        <v>25.4</v>
      </c>
      <c r="E5820" s="3" t="n">
        <v>0</v>
      </c>
      <c r="F5820" s="23" t="n">
        <f aca="false">IF(D5820&lt;25, 0.24, 0.24-(0.01/5)*(D5820-25))</f>
        <v>0.2392</v>
      </c>
      <c r="G5820" s="40" t="n">
        <f aca="false">(E5820/1000)*$G$1*F5820</f>
        <v>0</v>
      </c>
      <c r="H5820" s="40" t="n">
        <v>0.430434661776003</v>
      </c>
      <c r="I5820" s="3" t="n">
        <f aca="false">H5820*$J$2</f>
        <v>0</v>
      </c>
      <c r="J5820" s="19" t="n">
        <f aca="false">SUM(I5820+G5820)</f>
        <v>0</v>
      </c>
      <c r="K5820" s="1" t="n">
        <v>1.12</v>
      </c>
      <c r="L5820" s="39" t="n">
        <v>3.78200724126186</v>
      </c>
      <c r="M5820" s="39"/>
      <c r="N5820" s="1" t="n">
        <f aca="false">(2.571*(19.44-D5820)+3.87)*$K$2</f>
        <v>-0</v>
      </c>
      <c r="O5820" s="1" t="n">
        <f aca="false">IF(N5820&gt;0,N5820,0)</f>
        <v>0</v>
      </c>
      <c r="P5820" s="1" t="n">
        <f aca="false">O5820*1.5</f>
        <v>0</v>
      </c>
      <c r="Q5820" s="1" t="n">
        <f aca="false">P5820/(3.6*$Q$2)</f>
        <v>0</v>
      </c>
      <c r="R5820" s="1" t="n">
        <f aca="false">(K5820+L5820)*$R$2</f>
        <v>24510.0362063093</v>
      </c>
      <c r="S5820" s="19" t="n">
        <f aca="false">J5820-R5820</f>
        <v>-24510.0362063093</v>
      </c>
      <c r="T5820" s="1" t="n">
        <f aca="false">IF(S5820&lt;0,S5820/$G$3,0)</f>
        <v>-35014.3374375847</v>
      </c>
      <c r="U5820" s="1" t="n">
        <f aca="false">IF(S5820&gt;0,S5820*0.7,0)</f>
        <v>0</v>
      </c>
      <c r="V5820" s="14" t="n">
        <f aca="false">V5819+U5820+T5820</f>
        <v>-37272344.0401976</v>
      </c>
      <c r="W5820" s="19" t="n">
        <f aca="false">V5820/1000</f>
        <v>-37272.3440401976</v>
      </c>
      <c r="X5820" s="19" t="n">
        <f aca="false">W5820*3600000000*2/237000000</f>
        <v>-1132324.37590474</v>
      </c>
      <c r="Y5820" s="19" t="n">
        <f aca="false">X5820/30.662</f>
        <v>-36929.2406204663</v>
      </c>
    </row>
    <row r="5821" customFormat="false" ht="17.9" hidden="false" customHeight="false" outlineLevel="0" collapsed="false">
      <c r="A5821" s="2" t="n">
        <v>8</v>
      </c>
      <c r="B5821" s="3" t="n">
        <v>31</v>
      </c>
      <c r="C5821" s="38" t="n">
        <v>2</v>
      </c>
      <c r="D5821" s="1" t="n">
        <v>25</v>
      </c>
      <c r="E5821" s="3" t="n">
        <v>0</v>
      </c>
      <c r="F5821" s="23" t="n">
        <f aca="false">IF(D5821&lt;25, 0.24, 0.24-(0.01/5)*(D5821-25))</f>
        <v>0.24</v>
      </c>
      <c r="G5821" s="40" t="n">
        <f aca="false">(E5821/1000)*$G$1*F5821</f>
        <v>0</v>
      </c>
      <c r="H5821" s="40" t="n">
        <v>0.386117604157944</v>
      </c>
      <c r="I5821" s="3" t="n">
        <f aca="false">H5821*$J$2</f>
        <v>0</v>
      </c>
      <c r="J5821" s="19" t="n">
        <f aca="false">SUM(I5821+G5821)</f>
        <v>0</v>
      </c>
      <c r="K5821" s="1" t="n">
        <v>0.8</v>
      </c>
      <c r="L5821" s="39" t="n">
        <v>4.44967830536094</v>
      </c>
      <c r="M5821" s="39"/>
      <c r="N5821" s="1" t="n">
        <f aca="false">(2.571*(19.44-D5821)+3.87)*$K$2</f>
        <v>-0</v>
      </c>
      <c r="O5821" s="1" t="n">
        <f aca="false">IF(N5821&gt;0,N5821,0)</f>
        <v>0</v>
      </c>
      <c r="P5821" s="1" t="n">
        <f aca="false">O5821*1.5</f>
        <v>0</v>
      </c>
      <c r="Q5821" s="1" t="n">
        <f aca="false">P5821/(3.6*$Q$2)</f>
        <v>0</v>
      </c>
      <c r="R5821" s="1" t="n">
        <f aca="false">(K5821+L5821)*$R$2</f>
        <v>26248.3915268047</v>
      </c>
      <c r="S5821" s="19" t="n">
        <f aca="false">J5821-R5821</f>
        <v>-26248.3915268047</v>
      </c>
      <c r="T5821" s="1" t="n">
        <f aca="false">IF(S5821&lt;0,S5821/$G$3,0)</f>
        <v>-37497.7021811496</v>
      </c>
      <c r="U5821" s="1" t="n">
        <f aca="false">IF(S5821&gt;0,S5821*0.7,0)</f>
        <v>0</v>
      </c>
      <c r="V5821" s="14" t="n">
        <f aca="false">V5820+U5821+T5821</f>
        <v>-37309841.7423787</v>
      </c>
      <c r="W5821" s="19" t="n">
        <f aca="false">V5821/1000</f>
        <v>-37309.8417423787</v>
      </c>
      <c r="X5821" s="19" t="n">
        <f aca="false">W5821*3600000000*2/237000000</f>
        <v>-1133463.54660391</v>
      </c>
      <c r="Y5821" s="19" t="n">
        <f aca="false">X5821/30.662</f>
        <v>-36966.3931447365</v>
      </c>
    </row>
    <row r="5822" customFormat="false" ht="17.9" hidden="false" customHeight="false" outlineLevel="0" collapsed="false">
      <c r="A5822" s="2" t="n">
        <v>8</v>
      </c>
      <c r="B5822" s="3" t="n">
        <v>31</v>
      </c>
      <c r="C5822" s="38" t="n">
        <v>3</v>
      </c>
      <c r="D5822" s="1" t="n">
        <v>24.3</v>
      </c>
      <c r="E5822" s="3" t="n">
        <v>0</v>
      </c>
      <c r="F5822" s="23" t="n">
        <f aca="false">IF(D5822&lt;25, 0.24, 0.24-(0.01/5)*(D5822-25))</f>
        <v>0.24</v>
      </c>
      <c r="G5822" s="40" t="n">
        <f aca="false">(E5822/1000)*$G$1*F5822</f>
        <v>0</v>
      </c>
      <c r="H5822" s="40" t="n">
        <v>0.360636802838418</v>
      </c>
      <c r="I5822" s="3" t="n">
        <f aca="false">H5822*$J$2</f>
        <v>0</v>
      </c>
      <c r="J5822" s="19" t="n">
        <f aca="false">SUM(I5822+G5822)</f>
        <v>0</v>
      </c>
      <c r="K5822" s="1" t="n">
        <v>0.240000000000001</v>
      </c>
      <c r="L5822" s="39" t="n">
        <v>4.52342506506677</v>
      </c>
      <c r="M5822" s="39"/>
      <c r="N5822" s="1" t="n">
        <f aca="false">(2.571*(19.44-D5822)+3.87)*$K$2</f>
        <v>-0</v>
      </c>
      <c r="O5822" s="1" t="n">
        <f aca="false">IF(N5822&gt;0,N5822,0)</f>
        <v>0</v>
      </c>
      <c r="P5822" s="1" t="n">
        <f aca="false">O5822*1.5</f>
        <v>0</v>
      </c>
      <c r="Q5822" s="1" t="n">
        <f aca="false">P5822/(3.6*$Q$2)</f>
        <v>0</v>
      </c>
      <c r="R5822" s="1" t="n">
        <f aca="false">(K5822+L5822)*$R$2</f>
        <v>23817.1253253339</v>
      </c>
      <c r="S5822" s="19" t="n">
        <f aca="false">J5822-R5822</f>
        <v>-23817.1253253339</v>
      </c>
      <c r="T5822" s="1" t="n">
        <f aca="false">IF(S5822&lt;0,S5822/$G$3,0)</f>
        <v>-34024.4647504769</v>
      </c>
      <c r="U5822" s="1" t="n">
        <f aca="false">IF(S5822&gt;0,S5822*0.7,0)</f>
        <v>0</v>
      </c>
      <c r="V5822" s="14" t="n">
        <f aca="false">V5821+U5822+T5822</f>
        <v>-37343866.2071292</v>
      </c>
      <c r="W5822" s="19" t="n">
        <f aca="false">V5822/1000</f>
        <v>-37343.8662071292</v>
      </c>
      <c r="X5822" s="19" t="n">
        <f aca="false">W5822*3600000000*2/237000000</f>
        <v>-1134497.20122924</v>
      </c>
      <c r="Y5822" s="19" t="n">
        <f aca="false">X5822/30.662</f>
        <v>-37000.1044037976</v>
      </c>
    </row>
    <row r="5823" customFormat="false" ht="17.9" hidden="false" customHeight="false" outlineLevel="0" collapsed="false">
      <c r="A5823" s="2" t="n">
        <v>8</v>
      </c>
      <c r="B5823" s="3" t="n">
        <v>31</v>
      </c>
      <c r="C5823" s="38" t="n">
        <v>4</v>
      </c>
      <c r="D5823" s="1" t="n">
        <v>23.5</v>
      </c>
      <c r="E5823" s="3" t="n">
        <v>0</v>
      </c>
      <c r="F5823" s="23" t="n">
        <f aca="false">IF(D5823&lt;25, 0.24, 0.24-(0.01/5)*(D5823-25))</f>
        <v>0.24</v>
      </c>
      <c r="G5823" s="40" t="n">
        <f aca="false">(E5823/1000)*$G$1*F5823</f>
        <v>0</v>
      </c>
      <c r="H5823" s="40" t="n">
        <v>0.347303282509636</v>
      </c>
      <c r="I5823" s="3" t="n">
        <f aca="false">H5823*$J$2</f>
        <v>0</v>
      </c>
      <c r="J5823" s="19" t="n">
        <f aca="false">SUM(I5823+G5823)</f>
        <v>0</v>
      </c>
      <c r="K5823" s="1" t="n">
        <v>0</v>
      </c>
      <c r="L5823" s="39" t="n">
        <v>4.2160458695568</v>
      </c>
      <c r="M5823" s="39"/>
      <c r="N5823" s="1" t="n">
        <f aca="false">(2.571*(19.44-D5823)+3.87)*$K$2</f>
        <v>-0</v>
      </c>
      <c r="O5823" s="1" t="n">
        <f aca="false">IF(N5823&gt;0,N5823,0)</f>
        <v>0</v>
      </c>
      <c r="P5823" s="1" t="n">
        <f aca="false">O5823*1.5</f>
        <v>0</v>
      </c>
      <c r="Q5823" s="1" t="n">
        <f aca="false">P5823/(3.6*$Q$2)</f>
        <v>0</v>
      </c>
      <c r="R5823" s="1" t="n">
        <f aca="false">(K5823+L5823)*$R$2</f>
        <v>21080.229347784</v>
      </c>
      <c r="S5823" s="19" t="n">
        <f aca="false">J5823-R5823</f>
        <v>-21080.229347784</v>
      </c>
      <c r="T5823" s="1" t="n">
        <f aca="false">IF(S5823&lt;0,S5823/$G$3,0)</f>
        <v>-30114.6133539771</v>
      </c>
      <c r="U5823" s="1" t="n">
        <f aca="false">IF(S5823&gt;0,S5823*0.7,0)</f>
        <v>0</v>
      </c>
      <c r="V5823" s="14" t="n">
        <f aca="false">V5822+U5823+T5823</f>
        <v>-37373980.8204832</v>
      </c>
      <c r="W5823" s="19" t="n">
        <f aca="false">V5823/1000</f>
        <v>-37373.9808204832</v>
      </c>
      <c r="X5823" s="19" t="n">
        <f aca="false">W5823*3600000000*2/237000000</f>
        <v>-1135412.07555898</v>
      </c>
      <c r="Y5823" s="19" t="n">
        <f aca="false">X5823/30.662</f>
        <v>-37029.9418028499</v>
      </c>
    </row>
    <row r="5824" customFormat="false" ht="17.9" hidden="false" customHeight="false" outlineLevel="0" collapsed="false">
      <c r="A5824" s="2" t="n">
        <v>8</v>
      </c>
      <c r="B5824" s="3" t="n">
        <v>31</v>
      </c>
      <c r="C5824" s="38" t="n">
        <v>5</v>
      </c>
      <c r="D5824" s="1" t="n">
        <v>22.8</v>
      </c>
      <c r="E5824" s="3" t="n">
        <v>0</v>
      </c>
      <c r="F5824" s="23" t="n">
        <f aca="false">IF(D5824&lt;25, 0.24, 0.24-(0.01/5)*(D5824-25))</f>
        <v>0.24</v>
      </c>
      <c r="G5824" s="40" t="n">
        <f aca="false">(E5824/1000)*$G$1*F5824</f>
        <v>0</v>
      </c>
      <c r="H5824" s="40" t="n">
        <v>0.314061719956219</v>
      </c>
      <c r="I5824" s="3" t="n">
        <f aca="false">H5824*$J$2</f>
        <v>0</v>
      </c>
      <c r="J5824" s="19" t="n">
        <f aca="false">SUM(I5824+G5824)</f>
        <v>0</v>
      </c>
      <c r="K5824" s="1" t="n">
        <v>0</v>
      </c>
      <c r="L5824" s="39" t="n">
        <v>3.42667797406619</v>
      </c>
      <c r="M5824" s="39"/>
      <c r="N5824" s="1" t="n">
        <f aca="false">(2.571*(19.44-D5824)+3.87)*$K$2</f>
        <v>-0</v>
      </c>
      <c r="O5824" s="1" t="n">
        <f aca="false">IF(N5824&gt;0,N5824,0)</f>
        <v>0</v>
      </c>
      <c r="P5824" s="1" t="n">
        <f aca="false">O5824*1.5</f>
        <v>0</v>
      </c>
      <c r="Q5824" s="1" t="n">
        <f aca="false">P5824/(3.6*$Q$2)</f>
        <v>0</v>
      </c>
      <c r="R5824" s="1" t="n">
        <f aca="false">(K5824+L5824)*$R$2</f>
        <v>17133.389870331</v>
      </c>
      <c r="S5824" s="19" t="n">
        <f aca="false">J5824-R5824</f>
        <v>-17133.389870331</v>
      </c>
      <c r="T5824" s="1" t="n">
        <f aca="false">IF(S5824&lt;0,S5824/$G$3,0)</f>
        <v>-24476.2712433299</v>
      </c>
      <c r="U5824" s="1" t="n">
        <f aca="false">IF(S5824&gt;0,S5824*0.7,0)</f>
        <v>0</v>
      </c>
      <c r="V5824" s="14" t="n">
        <f aca="false">V5823+U5824+T5824</f>
        <v>-37398457.0917265</v>
      </c>
      <c r="W5824" s="19" t="n">
        <f aca="false">V5824/1000</f>
        <v>-37398.4570917265</v>
      </c>
      <c r="X5824" s="19" t="n">
        <f aca="false">W5824*3600000000*2/237000000</f>
        <v>-1136155.65848283</v>
      </c>
      <c r="Y5824" s="19" t="n">
        <f aca="false">X5824/30.662</f>
        <v>-37054.1927624692</v>
      </c>
    </row>
    <row r="5825" customFormat="false" ht="17.9" hidden="false" customHeight="false" outlineLevel="0" collapsed="false">
      <c r="A5825" s="2" t="n">
        <v>8</v>
      </c>
      <c r="B5825" s="3" t="n">
        <v>31</v>
      </c>
      <c r="C5825" s="38" t="n">
        <v>6</v>
      </c>
      <c r="D5825" s="1" t="n">
        <v>24.6</v>
      </c>
      <c r="E5825" s="3" t="n">
        <v>11.5111111111111</v>
      </c>
      <c r="F5825" s="23" t="n">
        <f aca="false">IF(D5825&lt;25, 0.24, 0.24-(0.01/5)*(D5825-25))</f>
        <v>0.24</v>
      </c>
      <c r="G5825" s="40" t="n">
        <f aca="false">(E5825/1000)*$G$1*F5825</f>
        <v>905.104853333333</v>
      </c>
      <c r="H5825" s="40" t="n">
        <v>0.283879209102856</v>
      </c>
      <c r="I5825" s="3" t="n">
        <f aca="false">H5825*$J$2</f>
        <v>0</v>
      </c>
      <c r="J5825" s="19" t="n">
        <f aca="false">SUM(I5825+G5825)</f>
        <v>905.104853333333</v>
      </c>
      <c r="K5825" s="1" t="n">
        <v>0.480000000000001</v>
      </c>
      <c r="L5825" s="39" t="n">
        <v>2.62057415320302</v>
      </c>
      <c r="M5825" s="39"/>
      <c r="N5825" s="1" t="n">
        <f aca="false">(2.571*(19.44-D5825)+3.87)*$K$2</f>
        <v>-0</v>
      </c>
      <c r="O5825" s="1" t="n">
        <f aca="false">IF(N5825&gt;0,N5825,0)</f>
        <v>0</v>
      </c>
      <c r="P5825" s="1" t="n">
        <f aca="false">O5825*1.5</f>
        <v>0</v>
      </c>
      <c r="Q5825" s="1" t="n">
        <f aca="false">P5825/(3.6*$Q$2)</f>
        <v>0</v>
      </c>
      <c r="R5825" s="1" t="n">
        <f aca="false">(K5825+L5825)*$R$2</f>
        <v>15502.8707660151</v>
      </c>
      <c r="S5825" s="19" t="n">
        <f aca="false">J5825-R5825</f>
        <v>-14597.7659126818</v>
      </c>
      <c r="T5825" s="1" t="n">
        <f aca="false">IF(S5825&lt;0,S5825/$G$3,0)</f>
        <v>-20853.9513038311</v>
      </c>
      <c r="U5825" s="1" t="n">
        <f aca="false">IF(S5825&gt;0,S5825*0.7,0)</f>
        <v>0</v>
      </c>
      <c r="V5825" s="14" t="n">
        <f aca="false">V5824+U5825+T5825</f>
        <v>-37419311.0430303</v>
      </c>
      <c r="W5825" s="19" t="n">
        <f aca="false">V5825/1000</f>
        <v>-37419.3110430303</v>
      </c>
      <c r="X5825" s="19" t="n">
        <f aca="false">W5825*3600000000*2/237000000</f>
        <v>-1136789.19624396</v>
      </c>
      <c r="Y5825" s="19" t="n">
        <f aca="false">X5825/30.662</f>
        <v>-37074.854746721</v>
      </c>
    </row>
    <row r="5826" customFormat="false" ht="17.9" hidden="false" customHeight="false" outlineLevel="0" collapsed="false">
      <c r="A5826" s="2" t="n">
        <v>8</v>
      </c>
      <c r="B5826" s="3" t="n">
        <v>31</v>
      </c>
      <c r="C5826" s="38" t="n">
        <v>7</v>
      </c>
      <c r="D5826" s="1" t="n">
        <v>26.5</v>
      </c>
      <c r="E5826" s="3" t="n">
        <v>164.938147999209</v>
      </c>
      <c r="F5826" s="23" t="n">
        <f aca="false">IF(D5826&lt;25, 0.24, 0.24-(0.01/5)*(D5826-25))</f>
        <v>0.237</v>
      </c>
      <c r="G5826" s="40" t="n">
        <f aca="false">(E5826/1000)*$G$1*F5826</f>
        <v>12806.7775432577</v>
      </c>
      <c r="H5826" s="40" t="n">
        <v>0.244548132742779</v>
      </c>
      <c r="I5826" s="3" t="n">
        <f aca="false">H5826*$J$2</f>
        <v>0</v>
      </c>
      <c r="J5826" s="19" t="n">
        <f aca="false">SUM(I5826+G5826)</f>
        <v>12806.7775432577</v>
      </c>
      <c r="K5826" s="1" t="n">
        <v>2</v>
      </c>
      <c r="L5826" s="39" t="n">
        <v>1.23120306510548</v>
      </c>
      <c r="M5826" s="39"/>
      <c r="N5826" s="1" t="n">
        <f aca="false">(2.571*(19.44-D5826)+3.87)*$K$2</f>
        <v>-0</v>
      </c>
      <c r="O5826" s="1" t="n">
        <f aca="false">IF(N5826&gt;0,N5826,0)</f>
        <v>0</v>
      </c>
      <c r="P5826" s="1" t="n">
        <f aca="false">O5826*1.5</f>
        <v>0</v>
      </c>
      <c r="Q5826" s="1" t="n">
        <f aca="false">P5826/(3.6*$Q$2)</f>
        <v>0</v>
      </c>
      <c r="R5826" s="1" t="n">
        <f aca="false">(K5826+L5826)*$R$2</f>
        <v>16156.0153255274</v>
      </c>
      <c r="S5826" s="19" t="n">
        <f aca="false">J5826-R5826</f>
        <v>-3349.2377822697</v>
      </c>
      <c r="T5826" s="1" t="n">
        <f aca="false">IF(S5826&lt;0,S5826/$G$3,0)</f>
        <v>-4784.62540324243</v>
      </c>
      <c r="U5826" s="1" t="n">
        <f aca="false">IF(S5826&gt;0,S5826*0.7,0)</f>
        <v>0</v>
      </c>
      <c r="V5826" s="14" t="n">
        <f aca="false">V5825+U5826+T5826</f>
        <v>-37424095.6684336</v>
      </c>
      <c r="W5826" s="19" t="n">
        <f aca="false">V5826/1000</f>
        <v>-37424.0956684336</v>
      </c>
      <c r="X5826" s="19" t="n">
        <f aca="false">W5826*3600000000*2/237000000</f>
        <v>-1136934.55195241</v>
      </c>
      <c r="Y5826" s="19" t="n">
        <f aca="false">X5826/30.662</f>
        <v>-37079.5953281721</v>
      </c>
    </row>
    <row r="5827" customFormat="false" ht="17.9" hidden="false" customHeight="false" outlineLevel="0" collapsed="false">
      <c r="A5827" s="2" t="n">
        <v>8</v>
      </c>
      <c r="B5827" s="3" t="n">
        <v>31</v>
      </c>
      <c r="C5827" s="38" t="n">
        <v>8</v>
      </c>
      <c r="D5827" s="1" t="n">
        <v>28.3</v>
      </c>
      <c r="E5827" s="3" t="n">
        <v>378.665073229552</v>
      </c>
      <c r="F5827" s="23" t="n">
        <f aca="false">IF(D5827&lt;25, 0.24, 0.24-(0.01/5)*(D5827-25))</f>
        <v>0.2334</v>
      </c>
      <c r="G5827" s="40" t="n">
        <f aca="false">(E5827/1000)*$G$1*F5827</f>
        <v>28955.1958514281</v>
      </c>
      <c r="H5827" s="40" t="n">
        <v>0.177188779413982</v>
      </c>
      <c r="I5827" s="3" t="n">
        <f aca="false">H5827*$J$2</f>
        <v>0</v>
      </c>
      <c r="J5827" s="19" t="n">
        <f aca="false">SUM(I5827+G5827)</f>
        <v>28955.1958514281</v>
      </c>
      <c r="K5827" s="1" t="n">
        <v>3.44</v>
      </c>
      <c r="L5827" s="39" t="n">
        <v>0</v>
      </c>
      <c r="M5827" s="39"/>
      <c r="N5827" s="1" t="n">
        <f aca="false">(2.571*(19.44-D5827)+3.87)*$K$2</f>
        <v>-0</v>
      </c>
      <c r="O5827" s="1" t="n">
        <f aca="false">IF(N5827&gt;0,N5827,0)</f>
        <v>0</v>
      </c>
      <c r="P5827" s="1" t="n">
        <f aca="false">O5827*1.5</f>
        <v>0</v>
      </c>
      <c r="Q5827" s="1" t="n">
        <f aca="false">P5827/(3.6*$Q$2)</f>
        <v>0</v>
      </c>
      <c r="R5827" s="1" t="n">
        <f aca="false">(K5827+L5827)*$R$2</f>
        <v>17200</v>
      </c>
      <c r="S5827" s="19" t="n">
        <f aca="false">J5827-R5827</f>
        <v>11755.1958514281</v>
      </c>
      <c r="T5827" s="1" t="n">
        <f aca="false">IF(S5827&lt;0,S5827/$G$3,0)</f>
        <v>0</v>
      </c>
      <c r="U5827" s="1" t="n">
        <f aca="false">IF(S5827&gt;0,S5827*0.7,0)</f>
        <v>8228.63709599968</v>
      </c>
      <c r="V5827" s="14" t="n">
        <f aca="false">V5826+U5827+T5827</f>
        <v>-37415867.0313376</v>
      </c>
      <c r="W5827" s="19" t="n">
        <f aca="false">V5827/1000</f>
        <v>-37415.8670313376</v>
      </c>
      <c r="X5827" s="19" t="n">
        <f aca="false">W5827*3600000000*2/237000000</f>
        <v>-1136684.56804064</v>
      </c>
      <c r="Y5827" s="19" t="n">
        <f aca="false">X5827/30.662</f>
        <v>-37071.4424382178</v>
      </c>
    </row>
    <row r="5828" customFormat="false" ht="17.9" hidden="false" customHeight="false" outlineLevel="0" collapsed="false">
      <c r="A5828" s="2" t="n">
        <v>8</v>
      </c>
      <c r="B5828" s="3" t="n">
        <v>31</v>
      </c>
      <c r="C5828" s="38" t="n">
        <v>9</v>
      </c>
      <c r="D5828" s="1" t="n">
        <v>29.4</v>
      </c>
      <c r="E5828" s="3" t="n">
        <v>581.853548418397</v>
      </c>
      <c r="F5828" s="23" t="n">
        <f aca="false">IF(D5828&lt;25, 0.24, 0.24-(0.01/5)*(D5828-25))</f>
        <v>0.2312</v>
      </c>
      <c r="G5828" s="40" t="n">
        <f aca="false">(E5828/1000)*$G$1*F5828</f>
        <v>44072.9299239915</v>
      </c>
      <c r="H5828" s="40" t="n">
        <v>0.199169921347934</v>
      </c>
      <c r="I5828" s="3" t="n">
        <f aca="false">H5828*$J$2</f>
        <v>0</v>
      </c>
      <c r="J5828" s="19" t="n">
        <f aca="false">SUM(I5828+G5828)</f>
        <v>44072.9299239915</v>
      </c>
      <c r="K5828" s="1" t="n">
        <v>4.32</v>
      </c>
      <c r="L5828" s="39" t="n">
        <v>0</v>
      </c>
      <c r="M5828" s="39"/>
      <c r="N5828" s="1" t="n">
        <f aca="false">(2.571*(19.44-D5828)+3.87)*$K$2</f>
        <v>-0</v>
      </c>
      <c r="O5828" s="1" t="n">
        <f aca="false">IF(N5828&gt;0,N5828,0)</f>
        <v>0</v>
      </c>
      <c r="P5828" s="1" t="n">
        <f aca="false">O5828*1.5</f>
        <v>0</v>
      </c>
      <c r="Q5828" s="1" t="n">
        <f aca="false">P5828/(3.6*$Q$2)</f>
        <v>0</v>
      </c>
      <c r="R5828" s="1" t="n">
        <f aca="false">(K5828+L5828)*$R$2</f>
        <v>21600</v>
      </c>
      <c r="S5828" s="19" t="n">
        <f aca="false">J5828-R5828</f>
        <v>22472.9299239915</v>
      </c>
      <c r="T5828" s="1" t="n">
        <f aca="false">IF(S5828&lt;0,S5828/$G$3,0)</f>
        <v>0</v>
      </c>
      <c r="U5828" s="1" t="n">
        <f aca="false">IF(S5828&gt;0,S5828*0.7,0)</f>
        <v>15731.0509467941</v>
      </c>
      <c r="V5828" s="14" t="n">
        <f aca="false">V5827+U5828+T5828</f>
        <v>-37400135.9803908</v>
      </c>
      <c r="W5828" s="19" t="n">
        <f aca="false">V5828/1000</f>
        <v>-37400.1359803908</v>
      </c>
      <c r="X5828" s="19" t="n">
        <f aca="false">W5828*3600000000*2/237000000</f>
        <v>-1136206.66269542</v>
      </c>
      <c r="Y5828" s="19" t="n">
        <f aca="false">X5828/30.662</f>
        <v>-37055.8561964456</v>
      </c>
    </row>
    <row r="5829" customFormat="false" ht="17.9" hidden="false" customHeight="false" outlineLevel="0" collapsed="false">
      <c r="A5829" s="2" t="n">
        <v>8</v>
      </c>
      <c r="B5829" s="3" t="n">
        <v>31</v>
      </c>
      <c r="C5829" s="38" t="n">
        <v>10</v>
      </c>
      <c r="D5829" s="1" t="n">
        <v>30.6</v>
      </c>
      <c r="E5829" s="3" t="n">
        <v>759.940248222179</v>
      </c>
      <c r="F5829" s="23" t="n">
        <f aca="false">IF(D5829&lt;25, 0.24, 0.24-(0.01/5)*(D5829-25))</f>
        <v>0.2288</v>
      </c>
      <c r="G5829" s="40" t="n">
        <f aca="false">(E5829/1000)*$G$1*F5829</f>
        <v>56964.7075992395</v>
      </c>
      <c r="H5829" s="40" t="n">
        <v>0.159568570448306</v>
      </c>
      <c r="I5829" s="3" t="n">
        <f aca="false">H5829*$J$2</f>
        <v>0</v>
      </c>
      <c r="J5829" s="19" t="n">
        <f aca="false">SUM(I5829+G5829)</f>
        <v>56964.7075992395</v>
      </c>
      <c r="K5829" s="1" t="n">
        <v>5.28</v>
      </c>
      <c r="L5829" s="39" t="n">
        <v>0</v>
      </c>
      <c r="M5829" s="39"/>
      <c r="N5829" s="1" t="n">
        <f aca="false">(2.571*(19.44-D5829)+3.87)*$K$2</f>
        <v>-0</v>
      </c>
      <c r="O5829" s="1" t="n">
        <f aca="false">IF(N5829&gt;0,N5829,0)</f>
        <v>0</v>
      </c>
      <c r="P5829" s="1" t="n">
        <f aca="false">O5829*1.5</f>
        <v>0</v>
      </c>
      <c r="Q5829" s="1" t="n">
        <f aca="false">P5829/(3.6*$Q$2)</f>
        <v>0</v>
      </c>
      <c r="R5829" s="1" t="n">
        <f aca="false">(K5829+L5829)*$R$2</f>
        <v>26400</v>
      </c>
      <c r="S5829" s="19" t="n">
        <f aca="false">J5829-R5829</f>
        <v>30564.7075992395</v>
      </c>
      <c r="T5829" s="1" t="n">
        <f aca="false">IF(S5829&lt;0,S5829/$G$3,0)</f>
        <v>0</v>
      </c>
      <c r="U5829" s="1" t="n">
        <f aca="false">IF(S5829&gt;0,S5829*0.7,0)</f>
        <v>21395.2953194676</v>
      </c>
      <c r="V5829" s="14" t="n">
        <f aca="false">V5828+U5829+T5829</f>
        <v>-37378740.6850713</v>
      </c>
      <c r="W5829" s="19" t="n">
        <f aca="false">V5829/1000</f>
        <v>-37378.7406850713</v>
      </c>
      <c r="X5829" s="19" t="n">
        <f aca="false">W5829*3600000000*2/237000000</f>
        <v>-1135556.67904014</v>
      </c>
      <c r="Y5829" s="19" t="n">
        <f aca="false">X5829/30.662</f>
        <v>-37034.6578514168</v>
      </c>
    </row>
    <row r="5830" customFormat="false" ht="17.9" hidden="false" customHeight="false" outlineLevel="0" collapsed="false">
      <c r="A5830" s="2" t="n">
        <v>8</v>
      </c>
      <c r="B5830" s="3" t="n">
        <v>31</v>
      </c>
      <c r="C5830" s="38" t="n">
        <v>11</v>
      </c>
      <c r="D5830" s="1" t="n">
        <v>31.7</v>
      </c>
      <c r="E5830" s="3" t="n">
        <v>886.765130758338</v>
      </c>
      <c r="F5830" s="23" t="n">
        <f aca="false">IF(D5830&lt;25, 0.24, 0.24-(0.01/5)*(D5830-25))</f>
        <v>0.2266</v>
      </c>
      <c r="G5830" s="40" t="n">
        <f aca="false">(E5830/1000)*$G$1*F5830</f>
        <v>65832.283418708</v>
      </c>
      <c r="H5830" s="40" t="n">
        <v>0.126225624352221</v>
      </c>
      <c r="I5830" s="3" t="n">
        <f aca="false">H5830*$J$2</f>
        <v>0</v>
      </c>
      <c r="J5830" s="19" t="n">
        <f aca="false">SUM(I5830+G5830)</f>
        <v>65832.283418708</v>
      </c>
      <c r="K5830" s="1" t="n">
        <v>6.16</v>
      </c>
      <c r="L5830" s="39" t="n">
        <v>0</v>
      </c>
      <c r="M5830" s="39"/>
      <c r="N5830" s="1" t="n">
        <f aca="false">(2.571*(19.44-D5830)+3.87)*$K$2</f>
        <v>-0</v>
      </c>
      <c r="O5830" s="1" t="n">
        <f aca="false">IF(N5830&gt;0,N5830,0)</f>
        <v>0</v>
      </c>
      <c r="P5830" s="1" t="n">
        <f aca="false">O5830*1.5</f>
        <v>0</v>
      </c>
      <c r="Q5830" s="1" t="n">
        <f aca="false">P5830/(3.6*$Q$2)</f>
        <v>0</v>
      </c>
      <c r="R5830" s="1" t="n">
        <f aca="false">(K5830+L5830)*$R$2</f>
        <v>30800</v>
      </c>
      <c r="S5830" s="19" t="n">
        <f aca="false">J5830-R5830</f>
        <v>35032.283418708</v>
      </c>
      <c r="T5830" s="1" t="n">
        <f aca="false">IF(S5830&lt;0,S5830/$G$3,0)</f>
        <v>0</v>
      </c>
      <c r="U5830" s="1" t="n">
        <f aca="false">IF(S5830&gt;0,S5830*0.7,0)</f>
        <v>24522.5983930956</v>
      </c>
      <c r="V5830" s="14" t="n">
        <f aca="false">V5829+U5830+T5830</f>
        <v>-37354218.0866782</v>
      </c>
      <c r="W5830" s="19" t="n">
        <f aca="false">V5830/1000</f>
        <v>-37354.2180866782</v>
      </c>
      <c r="X5830" s="19" t="n">
        <f aca="false">W5830*3600000000*2/237000000</f>
        <v>-1134811.68870921</v>
      </c>
      <c r="Y5830" s="19" t="n">
        <f aca="false">X5830/30.662</f>
        <v>-37010.3609911034</v>
      </c>
    </row>
    <row r="5831" customFormat="false" ht="17.9" hidden="false" customHeight="false" outlineLevel="0" collapsed="false">
      <c r="A5831" s="2" t="n">
        <v>8</v>
      </c>
      <c r="B5831" s="3" t="n">
        <v>31</v>
      </c>
      <c r="C5831" s="38" t="n">
        <v>12</v>
      </c>
      <c r="D5831" s="1" t="n">
        <v>32.4</v>
      </c>
      <c r="E5831" s="3" t="n">
        <v>864.799381070517</v>
      </c>
      <c r="F5831" s="23" t="n">
        <f aca="false">IF(D5831&lt;25, 0.24, 0.24-(0.01/5)*(D5831-25))</f>
        <v>0.2252</v>
      </c>
      <c r="G5831" s="40" t="n">
        <f aca="false">(E5831/1000)*$G$1*F5831</f>
        <v>63804.9190905679</v>
      </c>
      <c r="H5831" s="40" t="n">
        <v>0.123321643045629</v>
      </c>
      <c r="I5831" s="3" t="n">
        <f aca="false">H5831*$J$2</f>
        <v>0</v>
      </c>
      <c r="J5831" s="19" t="n">
        <f aca="false">SUM(I5831+G5831)</f>
        <v>63804.9190905679</v>
      </c>
      <c r="K5831" s="1" t="n">
        <v>6.72</v>
      </c>
      <c r="L5831" s="39" t="n">
        <v>0</v>
      </c>
      <c r="M5831" s="39"/>
      <c r="N5831" s="1" t="n">
        <f aca="false">(2.571*(19.44-D5831)+3.87)*$K$2</f>
        <v>-0</v>
      </c>
      <c r="O5831" s="1" t="n">
        <f aca="false">IF(N5831&gt;0,N5831,0)</f>
        <v>0</v>
      </c>
      <c r="P5831" s="1" t="n">
        <f aca="false">O5831*1.5</f>
        <v>0</v>
      </c>
      <c r="Q5831" s="1" t="n">
        <f aca="false">P5831/(3.6*$Q$2)</f>
        <v>0</v>
      </c>
      <c r="R5831" s="1" t="n">
        <f aca="false">(K5831+L5831)*$R$2</f>
        <v>33600</v>
      </c>
      <c r="S5831" s="19" t="n">
        <f aca="false">J5831-R5831</f>
        <v>30204.9190905679</v>
      </c>
      <c r="T5831" s="1" t="n">
        <f aca="false">IF(S5831&lt;0,S5831/$G$3,0)</f>
        <v>0</v>
      </c>
      <c r="U5831" s="1" t="n">
        <f aca="false">IF(S5831&gt;0,S5831*0.7,0)</f>
        <v>21143.4433633975</v>
      </c>
      <c r="V5831" s="14" t="n">
        <f aca="false">V5830+U5831+T5831</f>
        <v>-37333074.6433148</v>
      </c>
      <c r="W5831" s="19" t="n">
        <f aca="false">V5831/1000</f>
        <v>-37333.0746433148</v>
      </c>
      <c r="X5831" s="19" t="n">
        <f aca="false">W5831*3600000000*2/237000000</f>
        <v>-1134169.3562526</v>
      </c>
      <c r="Y5831" s="19" t="n">
        <f aca="false">X5831/30.662</f>
        <v>-36989.4121796557</v>
      </c>
    </row>
    <row r="5832" customFormat="false" ht="17.9" hidden="false" customHeight="false" outlineLevel="0" collapsed="false">
      <c r="A5832" s="2" t="n">
        <v>8</v>
      </c>
      <c r="B5832" s="3" t="n">
        <v>31</v>
      </c>
      <c r="C5832" s="38" t="n">
        <v>13</v>
      </c>
      <c r="D5832" s="1" t="n">
        <v>33.2</v>
      </c>
      <c r="E5832" s="3" t="n">
        <v>829.635650403889</v>
      </c>
      <c r="F5832" s="23" t="n">
        <f aca="false">IF(D5832&lt;25, 0.24, 0.24-(0.01/5)*(D5832-25))</f>
        <v>0.2236</v>
      </c>
      <c r="G5832" s="40" t="n">
        <f aca="false">(E5832/1000)*$G$1*F5832</f>
        <v>60775.649827198</v>
      </c>
      <c r="H5832" s="40" t="n">
        <v>0.133704303048657</v>
      </c>
      <c r="I5832" s="3" t="n">
        <f aca="false">H5832*$J$2</f>
        <v>0</v>
      </c>
      <c r="J5832" s="19" t="n">
        <f aca="false">SUM(I5832+G5832)</f>
        <v>60775.649827198</v>
      </c>
      <c r="K5832" s="1" t="n">
        <v>7.36</v>
      </c>
      <c r="L5832" s="39" t="n">
        <v>1.02682775432553</v>
      </c>
      <c r="M5832" s="39"/>
      <c r="N5832" s="1" t="n">
        <f aca="false">(2.571*(19.44-D5832)+3.87)*$K$2</f>
        <v>-0</v>
      </c>
      <c r="O5832" s="1" t="n">
        <f aca="false">IF(N5832&gt;0,N5832,0)</f>
        <v>0</v>
      </c>
      <c r="P5832" s="1" t="n">
        <f aca="false">O5832*1.5</f>
        <v>0</v>
      </c>
      <c r="Q5832" s="1" t="n">
        <f aca="false">P5832/(3.6*$Q$2)</f>
        <v>0</v>
      </c>
      <c r="R5832" s="1" t="n">
        <f aca="false">(K5832+L5832)*$R$2</f>
        <v>41934.1387716277</v>
      </c>
      <c r="S5832" s="19" t="n">
        <f aca="false">J5832-R5832</f>
        <v>18841.5110555704</v>
      </c>
      <c r="T5832" s="1" t="n">
        <f aca="false">IF(S5832&lt;0,S5832/$G$3,0)</f>
        <v>0</v>
      </c>
      <c r="U5832" s="1" t="n">
        <f aca="false">IF(S5832&gt;0,S5832*0.7,0)</f>
        <v>13189.0577388993</v>
      </c>
      <c r="V5832" s="14" t="n">
        <f aca="false">V5831+U5832+T5832</f>
        <v>-37319885.5855759</v>
      </c>
      <c r="W5832" s="19" t="n">
        <f aca="false">V5832/1000</f>
        <v>-37319.8855855759</v>
      </c>
      <c r="X5832" s="19" t="n">
        <f aca="false">W5832*3600000000*2/237000000</f>
        <v>-1133768.6760175</v>
      </c>
      <c r="Y5832" s="19" t="n">
        <f aca="false">X5832/30.662</f>
        <v>-36976.3445312601</v>
      </c>
    </row>
    <row r="5833" customFormat="false" ht="17.9" hidden="false" customHeight="false" outlineLevel="0" collapsed="false">
      <c r="A5833" s="2" t="n">
        <v>8</v>
      </c>
      <c r="B5833" s="3" t="n">
        <v>31</v>
      </c>
      <c r="C5833" s="38" t="n">
        <v>14</v>
      </c>
      <c r="D5833" s="1" t="n">
        <v>33.9</v>
      </c>
      <c r="E5833" s="3" t="n">
        <v>735.53742720481</v>
      </c>
      <c r="F5833" s="23" t="n">
        <f aca="false">IF(D5833&lt;25, 0.24, 0.24-(0.01/5)*(D5833-25))</f>
        <v>0.2222</v>
      </c>
      <c r="G5833" s="40" t="n">
        <f aca="false">(E5833/1000)*$G$1*F5833</f>
        <v>53545.0387163666</v>
      </c>
      <c r="H5833" s="40" t="n">
        <v>0.15281746675129</v>
      </c>
      <c r="I5833" s="3" t="n">
        <f aca="false">H5833*$J$2</f>
        <v>0</v>
      </c>
      <c r="J5833" s="19" t="n">
        <f aca="false">SUM(I5833+G5833)</f>
        <v>53545.0387163666</v>
      </c>
      <c r="K5833" s="1" t="n">
        <v>7.92</v>
      </c>
      <c r="L5833" s="39" t="n">
        <v>3.15258847451132</v>
      </c>
      <c r="M5833" s="39"/>
      <c r="N5833" s="1" t="n">
        <f aca="false">(2.571*(19.44-D5833)+3.87)*$K$2</f>
        <v>-0</v>
      </c>
      <c r="O5833" s="1" t="n">
        <f aca="false">IF(N5833&gt;0,N5833,0)</f>
        <v>0</v>
      </c>
      <c r="P5833" s="1" t="n">
        <f aca="false">O5833*1.5</f>
        <v>0</v>
      </c>
      <c r="Q5833" s="1" t="n">
        <f aca="false">P5833/(3.6*$Q$2)</f>
        <v>0</v>
      </c>
      <c r="R5833" s="1" t="n">
        <f aca="false">(K5833+L5833)*$R$2</f>
        <v>55362.9423725566</v>
      </c>
      <c r="S5833" s="19" t="n">
        <f aca="false">J5833-R5833</f>
        <v>-1817.90365618998</v>
      </c>
      <c r="T5833" s="1" t="n">
        <f aca="false">IF(S5833&lt;0,S5833/$G$3,0)</f>
        <v>-2597.00522312855</v>
      </c>
      <c r="U5833" s="1" t="n">
        <f aca="false">IF(S5833&gt;0,S5833*0.7,0)</f>
        <v>0</v>
      </c>
      <c r="V5833" s="14" t="n">
        <f aca="false">V5832+U5833+T5833</f>
        <v>-37322482.5907991</v>
      </c>
      <c r="W5833" s="19" t="n">
        <f aca="false">V5833/1000</f>
        <v>-37322.482590799</v>
      </c>
      <c r="X5833" s="19" t="n">
        <f aca="false">W5833*3600000000*2/237000000</f>
        <v>-1133847.57237871</v>
      </c>
      <c r="Y5833" s="19" t="n">
        <f aca="false">X5833/30.662</f>
        <v>-36978.9176302493</v>
      </c>
    </row>
    <row r="5834" customFormat="false" ht="17.9" hidden="false" customHeight="false" outlineLevel="0" collapsed="false">
      <c r="A5834" s="2" t="n">
        <v>8</v>
      </c>
      <c r="B5834" s="3" t="n">
        <v>31</v>
      </c>
      <c r="C5834" s="38" t="n">
        <v>15</v>
      </c>
      <c r="D5834" s="1" t="n">
        <v>33.3</v>
      </c>
      <c r="E5834" s="3" t="n">
        <v>557.390479505236</v>
      </c>
      <c r="F5834" s="23" t="n">
        <f aca="false">IF(D5834&lt;25, 0.24, 0.24-(0.01/5)*(D5834-25))</f>
        <v>0.2234</v>
      </c>
      <c r="G5834" s="40" t="n">
        <f aca="false">(E5834/1000)*$G$1*F5834</f>
        <v>40795.5808712559</v>
      </c>
      <c r="H5834" s="40" t="n">
        <v>0.203831391634619</v>
      </c>
      <c r="I5834" s="3" t="n">
        <f aca="false">H5834*$J$2</f>
        <v>0</v>
      </c>
      <c r="J5834" s="19" t="n">
        <f aca="false">SUM(I5834+G5834)</f>
        <v>40795.5808712559</v>
      </c>
      <c r="K5834" s="1" t="n">
        <v>7.44</v>
      </c>
      <c r="L5834" s="39" t="n">
        <v>5.44229328507838</v>
      </c>
      <c r="M5834" s="39"/>
      <c r="N5834" s="1" t="n">
        <f aca="false">(2.571*(19.44-D5834)+3.87)*$K$2</f>
        <v>-0</v>
      </c>
      <c r="O5834" s="1" t="n">
        <f aca="false">IF(N5834&gt;0,N5834,0)</f>
        <v>0</v>
      </c>
      <c r="P5834" s="1" t="n">
        <f aca="false">O5834*1.5</f>
        <v>0</v>
      </c>
      <c r="Q5834" s="1" t="n">
        <f aca="false">P5834/(3.6*$Q$2)</f>
        <v>0</v>
      </c>
      <c r="R5834" s="1" t="n">
        <f aca="false">(K5834+L5834)*$R$2</f>
        <v>64411.4664253919</v>
      </c>
      <c r="S5834" s="19" t="n">
        <f aca="false">J5834-R5834</f>
        <v>-23615.885554136</v>
      </c>
      <c r="T5834" s="1" t="n">
        <f aca="false">IF(S5834&lt;0,S5834/$G$3,0)</f>
        <v>-33736.9793630514</v>
      </c>
      <c r="U5834" s="1" t="n">
        <f aca="false">IF(S5834&gt;0,S5834*0.7,0)</f>
        <v>0</v>
      </c>
      <c r="V5834" s="14" t="n">
        <f aca="false">V5833+U5834+T5834</f>
        <v>-37356219.5701621</v>
      </c>
      <c r="W5834" s="19" t="n">
        <f aca="false">V5834/1000</f>
        <v>-37356.2195701621</v>
      </c>
      <c r="X5834" s="19" t="n">
        <f aca="false">W5834*3600000000*2/237000000</f>
        <v>-1134872.49327075</v>
      </c>
      <c r="Y5834" s="19" t="n">
        <f aca="false">X5834/30.662</f>
        <v>-37012.3440503146</v>
      </c>
    </row>
    <row r="5835" customFormat="false" ht="17.9" hidden="false" customHeight="false" outlineLevel="0" collapsed="false">
      <c r="A5835" s="2" t="n">
        <v>8</v>
      </c>
      <c r="B5835" s="3" t="n">
        <v>31</v>
      </c>
      <c r="C5835" s="38" t="n">
        <v>16</v>
      </c>
      <c r="D5835" s="1" t="n">
        <v>32.8</v>
      </c>
      <c r="E5835" s="3" t="n">
        <v>398.734749769762</v>
      </c>
      <c r="F5835" s="23" t="n">
        <f aca="false">IF(D5835&lt;25, 0.24, 0.24-(0.01/5)*(D5835-25))</f>
        <v>0.2244</v>
      </c>
      <c r="G5835" s="40" t="n">
        <f aca="false">(E5835/1000)*$G$1*F5835</f>
        <v>29314.1526246714</v>
      </c>
      <c r="H5835" s="40" t="n">
        <v>0.225674034303619</v>
      </c>
      <c r="I5835" s="3" t="n">
        <f aca="false">H5835*$J$2</f>
        <v>0</v>
      </c>
      <c r="J5835" s="19" t="n">
        <f aca="false">SUM(I5835+G5835)</f>
        <v>29314.1526246714</v>
      </c>
      <c r="K5835" s="1" t="n">
        <v>7.04</v>
      </c>
      <c r="L5835" s="39" t="n">
        <v>5.47023253818464</v>
      </c>
      <c r="M5835" s="39"/>
      <c r="N5835" s="1" t="n">
        <f aca="false">(2.571*(19.44-D5835)+3.87)*$K$2</f>
        <v>-0</v>
      </c>
      <c r="O5835" s="1" t="n">
        <f aca="false">IF(N5835&gt;0,N5835,0)</f>
        <v>0</v>
      </c>
      <c r="P5835" s="1" t="n">
        <f aca="false">O5835*1.5</f>
        <v>0</v>
      </c>
      <c r="Q5835" s="1" t="n">
        <f aca="false">P5835/(3.6*$Q$2)</f>
        <v>0</v>
      </c>
      <c r="R5835" s="1" t="n">
        <f aca="false">(K5835+L5835)*$R$2</f>
        <v>62551.1626909232</v>
      </c>
      <c r="S5835" s="19" t="n">
        <f aca="false">J5835-R5835</f>
        <v>-33237.0100662518</v>
      </c>
      <c r="T5835" s="1" t="n">
        <f aca="false">IF(S5835&lt;0,S5835/$G$3,0)</f>
        <v>-47481.4429517883</v>
      </c>
      <c r="U5835" s="1" t="n">
        <f aca="false">IF(S5835&gt;0,S5835*0.7,0)</f>
        <v>0</v>
      </c>
      <c r="V5835" s="14" t="n">
        <f aca="false">V5834+U5835+T5835</f>
        <v>-37403701.0131139</v>
      </c>
      <c r="W5835" s="19" t="n">
        <f aca="false">V5835/1000</f>
        <v>-37403.7010131139</v>
      </c>
      <c r="X5835" s="19" t="n">
        <f aca="false">W5835*3600000000*2/237000000</f>
        <v>-1136314.967487</v>
      </c>
      <c r="Y5835" s="19" t="n">
        <f aca="false">X5835/30.662</f>
        <v>-37059.3884119433</v>
      </c>
    </row>
    <row r="5836" customFormat="false" ht="17.9" hidden="false" customHeight="false" outlineLevel="0" collapsed="false">
      <c r="A5836" s="2" t="n">
        <v>8</v>
      </c>
      <c r="B5836" s="3" t="n">
        <v>31</v>
      </c>
      <c r="C5836" s="38" t="n">
        <v>17</v>
      </c>
      <c r="D5836" s="1" t="n">
        <v>32.2</v>
      </c>
      <c r="E5836" s="3" t="n">
        <v>179.969883732687</v>
      </c>
      <c r="F5836" s="23" t="n">
        <f aca="false">IF(D5836&lt;25, 0.24, 0.24-(0.01/5)*(D5836-25))</f>
        <v>0.2256</v>
      </c>
      <c r="G5836" s="40" t="n">
        <f aca="false">(E5836/1000)*$G$1*F5836</f>
        <v>13301.7670343983</v>
      </c>
      <c r="H5836" s="40" t="n">
        <v>0.274712058758192</v>
      </c>
      <c r="I5836" s="3" t="n">
        <f aca="false">H5836*$J$2</f>
        <v>0</v>
      </c>
      <c r="J5836" s="19" t="n">
        <f aca="false">SUM(I5836+G5836)</f>
        <v>13301.7670343983</v>
      </c>
      <c r="K5836" s="1" t="n">
        <v>6.56</v>
      </c>
      <c r="L5836" s="39" t="n">
        <v>4.5474837833172</v>
      </c>
      <c r="M5836" s="39"/>
      <c r="N5836" s="1" t="n">
        <f aca="false">(2.571*(19.44-D5836)+3.87)*$K$2</f>
        <v>-0</v>
      </c>
      <c r="O5836" s="1" t="n">
        <f aca="false">IF(N5836&gt;0,N5836,0)</f>
        <v>0</v>
      </c>
      <c r="P5836" s="1" t="n">
        <f aca="false">O5836*1.5</f>
        <v>0</v>
      </c>
      <c r="Q5836" s="1" t="n">
        <f aca="false">P5836/(3.6*$Q$2)</f>
        <v>0</v>
      </c>
      <c r="R5836" s="1" t="n">
        <f aca="false">(K5836+L5836)*$R$2</f>
        <v>55537.418916586</v>
      </c>
      <c r="S5836" s="19" t="n">
        <f aca="false">J5836-R5836</f>
        <v>-42235.6518821877</v>
      </c>
      <c r="T5836" s="1" t="n">
        <f aca="false">IF(S5836&lt;0,S5836/$G$3,0)</f>
        <v>-60336.6455459825</v>
      </c>
      <c r="U5836" s="1" t="n">
        <f aca="false">IF(S5836&gt;0,S5836*0.7,0)</f>
        <v>0</v>
      </c>
      <c r="V5836" s="14" t="n">
        <f aca="false">V5835+U5836+T5836</f>
        <v>-37464037.6586599</v>
      </c>
      <c r="W5836" s="19" t="n">
        <f aca="false">V5836/1000</f>
        <v>-37464.0376586599</v>
      </c>
      <c r="X5836" s="19" t="n">
        <f aca="false">W5836*3600000000*2/237000000</f>
        <v>-1138147.97950359</v>
      </c>
      <c r="Y5836" s="19" t="n">
        <f aca="false">X5836/30.662</f>
        <v>-37119.1696400623</v>
      </c>
    </row>
    <row r="5837" customFormat="false" ht="17.9" hidden="false" customHeight="false" outlineLevel="0" collapsed="false">
      <c r="A5837" s="2" t="n">
        <v>8</v>
      </c>
      <c r="B5837" s="3" t="n">
        <v>31</v>
      </c>
      <c r="C5837" s="38" t="n">
        <v>18</v>
      </c>
      <c r="D5837" s="1" t="n">
        <v>31.1</v>
      </c>
      <c r="E5837" s="3" t="n">
        <v>20.1751040030025</v>
      </c>
      <c r="F5837" s="23" t="n">
        <f aca="false">IF(D5837&lt;25, 0.24, 0.24-(0.01/5)*(D5837-25))</f>
        <v>0.2278</v>
      </c>
      <c r="G5837" s="40" t="n">
        <f aca="false">(E5837/1000)*$G$1*F5837</f>
        <v>1505.70505323503</v>
      </c>
      <c r="H5837" s="40" t="n">
        <v>0.327634131247831</v>
      </c>
      <c r="I5837" s="3" t="n">
        <f aca="false">H5837*$J$2</f>
        <v>0</v>
      </c>
      <c r="J5837" s="19" t="n">
        <f aca="false">SUM(I5837+G5837)</f>
        <v>1505.70505323503</v>
      </c>
      <c r="K5837" s="1" t="n">
        <v>5.68</v>
      </c>
      <c r="L5837" s="39" t="n">
        <v>4.90334329978711</v>
      </c>
      <c r="M5837" s="39"/>
      <c r="N5837" s="1" t="n">
        <f aca="false">(2.571*(19.44-D5837)+3.87)*$K$2</f>
        <v>-0</v>
      </c>
      <c r="O5837" s="1" t="n">
        <f aca="false">IF(N5837&gt;0,N5837,0)</f>
        <v>0</v>
      </c>
      <c r="P5837" s="1" t="n">
        <f aca="false">O5837*1.5</f>
        <v>0</v>
      </c>
      <c r="Q5837" s="1" t="n">
        <f aca="false">P5837/(3.6*$Q$2)</f>
        <v>0</v>
      </c>
      <c r="R5837" s="1" t="n">
        <f aca="false">(K5837+L5837)*$R$2</f>
        <v>52916.7164989356</v>
      </c>
      <c r="S5837" s="19" t="n">
        <f aca="false">J5837-R5837</f>
        <v>-51411.0114457005</v>
      </c>
      <c r="T5837" s="1" t="n">
        <f aca="false">IF(S5837&lt;0,S5837/$G$3,0)</f>
        <v>-73444.3020652865</v>
      </c>
      <c r="U5837" s="1" t="n">
        <f aca="false">IF(S5837&gt;0,S5837*0.7,0)</f>
        <v>0</v>
      </c>
      <c r="V5837" s="14" t="n">
        <f aca="false">V5836+U5837+T5837</f>
        <v>-37537481.9607252</v>
      </c>
      <c r="W5837" s="19" t="n">
        <f aca="false">V5837/1000</f>
        <v>-37537.4819607252</v>
      </c>
      <c r="X5837" s="19" t="n">
        <f aca="false">W5837*3600000000*2/237000000</f>
        <v>-1140379.19880684</v>
      </c>
      <c r="Y5837" s="19" t="n">
        <f aca="false">X5837/30.662</f>
        <v>-37191.9378646807</v>
      </c>
    </row>
    <row r="5838" customFormat="false" ht="17.9" hidden="false" customHeight="false" outlineLevel="0" collapsed="false">
      <c r="A5838" s="2" t="n">
        <v>8</v>
      </c>
      <c r="B5838" s="3" t="n">
        <v>31</v>
      </c>
      <c r="C5838" s="38" t="n">
        <v>19</v>
      </c>
      <c r="D5838" s="1" t="n">
        <v>30</v>
      </c>
      <c r="E5838" s="3" t="n">
        <v>0</v>
      </c>
      <c r="F5838" s="23" t="n">
        <f aca="false">IF(D5838&lt;25, 0.24, 0.24-(0.01/5)*(D5838-25))</f>
        <v>0.23</v>
      </c>
      <c r="G5838" s="40" t="n">
        <f aca="false">(E5838/1000)*$G$1*F5838</f>
        <v>0</v>
      </c>
      <c r="H5838" s="40" t="n">
        <v>0.342420399057893</v>
      </c>
      <c r="I5838" s="3" t="n">
        <f aca="false">H5838*$J$2</f>
        <v>0</v>
      </c>
      <c r="J5838" s="19" t="n">
        <f aca="false">SUM(I5838+G5838)</f>
        <v>0</v>
      </c>
      <c r="K5838" s="1" t="n">
        <v>4.8</v>
      </c>
      <c r="L5838" s="39" t="n">
        <v>3.96153674991291</v>
      </c>
      <c r="M5838" s="39"/>
      <c r="N5838" s="1" t="n">
        <f aca="false">(2.571*(19.44-D5838)+3.87)*$K$2</f>
        <v>-0</v>
      </c>
      <c r="O5838" s="1" t="n">
        <f aca="false">IF(N5838&gt;0,N5838,0)</f>
        <v>0</v>
      </c>
      <c r="P5838" s="1" t="n">
        <f aca="false">O5838*1.5</f>
        <v>0</v>
      </c>
      <c r="Q5838" s="1" t="n">
        <f aca="false">P5838/(3.6*$Q$2)</f>
        <v>0</v>
      </c>
      <c r="R5838" s="1" t="n">
        <f aca="false">(K5838+L5838)*$R$2</f>
        <v>43807.6837495646</v>
      </c>
      <c r="S5838" s="19" t="n">
        <f aca="false">J5838-R5838</f>
        <v>-43807.6837495646</v>
      </c>
      <c r="T5838" s="1" t="n">
        <f aca="false">IF(S5838&lt;0,S5838/$G$3,0)</f>
        <v>-62582.4053565208</v>
      </c>
      <c r="U5838" s="1" t="n">
        <f aca="false">IF(S5838&gt;0,S5838*0.7,0)</f>
        <v>0</v>
      </c>
      <c r="V5838" s="14" t="n">
        <f aca="false">V5837+U5838+T5838</f>
        <v>-37600064.3660817</v>
      </c>
      <c r="W5838" s="19" t="n">
        <f aca="false">V5838/1000</f>
        <v>-37600.0643660817</v>
      </c>
      <c r="X5838" s="19" t="n">
        <f aca="false">W5838*3600000000*2/237000000</f>
        <v>-1142280.43643792</v>
      </c>
      <c r="Y5838" s="19" t="n">
        <f aca="false">X5838/30.662</f>
        <v>-37253.9441796988</v>
      </c>
    </row>
    <row r="5839" customFormat="false" ht="17.9" hidden="false" customHeight="false" outlineLevel="0" collapsed="false">
      <c r="A5839" s="2" t="n">
        <v>8</v>
      </c>
      <c r="B5839" s="3" t="n">
        <v>31</v>
      </c>
      <c r="C5839" s="38" t="n">
        <v>20</v>
      </c>
      <c r="D5839" s="1" t="n">
        <v>28.9</v>
      </c>
      <c r="E5839" s="3" t="n">
        <v>0</v>
      </c>
      <c r="F5839" s="23" t="n">
        <f aca="false">IF(D5839&lt;25, 0.24, 0.24-(0.01/5)*(D5839-25))</f>
        <v>0.2322</v>
      </c>
      <c r="G5839" s="40" t="n">
        <f aca="false">(E5839/1000)*$G$1*F5839</f>
        <v>0</v>
      </c>
      <c r="H5839" s="40" t="n">
        <v>0.374658349274997</v>
      </c>
      <c r="I5839" s="3" t="n">
        <f aca="false">H5839*$J$2</f>
        <v>0</v>
      </c>
      <c r="J5839" s="19" t="n">
        <f aca="false">SUM(I5839+G5839)</f>
        <v>0</v>
      </c>
      <c r="K5839" s="1" t="n">
        <v>3.92</v>
      </c>
      <c r="L5839" s="39" t="n">
        <v>2.38093537131798</v>
      </c>
      <c r="M5839" s="39"/>
      <c r="N5839" s="1" t="n">
        <f aca="false">(2.571*(19.44-D5839)+3.87)*$K$2</f>
        <v>-0</v>
      </c>
      <c r="O5839" s="1" t="n">
        <f aca="false">IF(N5839&gt;0,N5839,0)</f>
        <v>0</v>
      </c>
      <c r="P5839" s="1" t="n">
        <f aca="false">O5839*1.5</f>
        <v>0</v>
      </c>
      <c r="Q5839" s="1" t="n">
        <f aca="false">P5839/(3.6*$Q$2)</f>
        <v>0</v>
      </c>
      <c r="R5839" s="1" t="n">
        <f aca="false">(K5839+L5839)*$R$2</f>
        <v>31504.6768565899</v>
      </c>
      <c r="S5839" s="19" t="n">
        <f aca="false">J5839-R5839</f>
        <v>-31504.6768565899</v>
      </c>
      <c r="T5839" s="1" t="n">
        <f aca="false">IF(S5839&lt;0,S5839/$G$3,0)</f>
        <v>-45006.6812236999</v>
      </c>
      <c r="U5839" s="1" t="n">
        <f aca="false">IF(S5839&gt;0,S5839*0.7,0)</f>
        <v>0</v>
      </c>
      <c r="V5839" s="14" t="n">
        <f aca="false">V5838+U5839+T5839</f>
        <v>-37645071.0473054</v>
      </c>
      <c r="W5839" s="19" t="n">
        <f aca="false">V5839/1000</f>
        <v>-37645.0710473054</v>
      </c>
      <c r="X5839" s="19" t="n">
        <f aca="false">W5839*3600000000*2/237000000</f>
        <v>-1143647.7280194</v>
      </c>
      <c r="Y5839" s="19" t="n">
        <f aca="false">X5839/30.662</f>
        <v>-37298.5365605441</v>
      </c>
    </row>
    <row r="5840" customFormat="false" ht="17.9" hidden="false" customHeight="false" outlineLevel="0" collapsed="false">
      <c r="A5840" s="2" t="n">
        <v>8</v>
      </c>
      <c r="B5840" s="3" t="n">
        <v>31</v>
      </c>
      <c r="C5840" s="38" t="n">
        <v>21</v>
      </c>
      <c r="D5840" s="1" t="n">
        <v>28.3</v>
      </c>
      <c r="E5840" s="3" t="n">
        <v>0</v>
      </c>
      <c r="F5840" s="23" t="n">
        <f aca="false">IF(D5840&lt;25, 0.24, 0.24-(0.01/5)*(D5840-25))</f>
        <v>0.2334</v>
      </c>
      <c r="G5840" s="40" t="n">
        <f aca="false">(E5840/1000)*$G$1*F5840</f>
        <v>0</v>
      </c>
      <c r="H5840" s="40" t="n">
        <v>0.415207116431946</v>
      </c>
      <c r="I5840" s="3" t="n">
        <f aca="false">H5840*$J$2</f>
        <v>0</v>
      </c>
      <c r="J5840" s="19" t="n">
        <f aca="false">SUM(I5840+G5840)</f>
        <v>0</v>
      </c>
      <c r="K5840" s="1" t="n">
        <v>3.44</v>
      </c>
      <c r="L5840" s="39" t="n">
        <v>2.03606779543255</v>
      </c>
      <c r="M5840" s="39"/>
      <c r="N5840" s="1" t="n">
        <f aca="false">(2.571*(19.44-D5840)+3.87)*$K$2</f>
        <v>-0</v>
      </c>
      <c r="O5840" s="1" t="n">
        <f aca="false">IF(N5840&gt;0,N5840,0)</f>
        <v>0</v>
      </c>
      <c r="P5840" s="1" t="n">
        <f aca="false">O5840*1.5</f>
        <v>0</v>
      </c>
      <c r="Q5840" s="1" t="n">
        <f aca="false">P5840/(3.6*$Q$2)</f>
        <v>0</v>
      </c>
      <c r="R5840" s="1" t="n">
        <f aca="false">(K5840+L5840)*$R$2</f>
        <v>27380.3389771628</v>
      </c>
      <c r="S5840" s="19" t="n">
        <f aca="false">J5840-R5840</f>
        <v>-27380.3389771628</v>
      </c>
      <c r="T5840" s="1" t="n">
        <f aca="false">IF(S5840&lt;0,S5840/$G$3,0)</f>
        <v>-39114.7699673754</v>
      </c>
      <c r="U5840" s="1" t="n">
        <f aca="false">IF(S5840&gt;0,S5840*0.7,0)</f>
        <v>0</v>
      </c>
      <c r="V5840" s="14" t="n">
        <f aca="false">V5839+U5840+T5840</f>
        <v>-37684185.8172728</v>
      </c>
      <c r="W5840" s="19" t="n">
        <f aca="false">V5840/1000</f>
        <v>-37684.1858172728</v>
      </c>
      <c r="X5840" s="19" t="n">
        <f aca="false">W5840*3600000000*2/237000000</f>
        <v>-1144836.02482854</v>
      </c>
      <c r="Y5840" s="19" t="n">
        <f aca="false">X5840/30.662</f>
        <v>-37337.291266993</v>
      </c>
    </row>
    <row r="5841" customFormat="false" ht="17.9" hidden="false" customHeight="false" outlineLevel="0" collapsed="false">
      <c r="A5841" s="2" t="n">
        <v>8</v>
      </c>
      <c r="B5841" s="3" t="n">
        <v>31</v>
      </c>
      <c r="C5841" s="38" t="n">
        <v>22</v>
      </c>
      <c r="D5841" s="1" t="n">
        <v>27.6</v>
      </c>
      <c r="E5841" s="3" t="n">
        <v>0</v>
      </c>
      <c r="F5841" s="23" t="n">
        <f aca="false">IF(D5841&lt;25, 0.24, 0.24-(0.01/5)*(D5841-25))</f>
        <v>0.2348</v>
      </c>
      <c r="G5841" s="40" t="n">
        <f aca="false">(E5841/1000)*$G$1*F5841</f>
        <v>0</v>
      </c>
      <c r="H5841" s="40" t="n">
        <v>0.445822810992661</v>
      </c>
      <c r="I5841" s="3" t="n">
        <f aca="false">H5841*$J$2</f>
        <v>0</v>
      </c>
      <c r="J5841" s="19" t="n">
        <f aca="false">SUM(I5841+G5841)</f>
        <v>0</v>
      </c>
      <c r="K5841" s="1" t="n">
        <v>2.88</v>
      </c>
      <c r="L5841" s="39" t="n">
        <v>2.23939864896458</v>
      </c>
      <c r="M5841" s="39"/>
      <c r="N5841" s="1" t="n">
        <f aca="false">(2.571*(19.44-D5841)+3.87)*$K$2</f>
        <v>-0</v>
      </c>
      <c r="O5841" s="1" t="n">
        <f aca="false">IF(N5841&gt;0,N5841,0)</f>
        <v>0</v>
      </c>
      <c r="P5841" s="1" t="n">
        <f aca="false">O5841*1.5</f>
        <v>0</v>
      </c>
      <c r="Q5841" s="1" t="n">
        <f aca="false">P5841/(3.6*$Q$2)</f>
        <v>0</v>
      </c>
      <c r="R5841" s="1" t="n">
        <f aca="false">(K5841+L5841)*$R$2</f>
        <v>25596.9932448229</v>
      </c>
      <c r="S5841" s="19" t="n">
        <f aca="false">J5841-R5841</f>
        <v>-25596.9932448229</v>
      </c>
      <c r="T5841" s="1" t="n">
        <f aca="false">IF(S5841&lt;0,S5841/$G$3,0)</f>
        <v>-36567.1332068899</v>
      </c>
      <c r="U5841" s="1" t="n">
        <f aca="false">IF(S5841&gt;0,S5841*0.7,0)</f>
        <v>0</v>
      </c>
      <c r="V5841" s="14" t="n">
        <f aca="false">V5840+U5841+T5841</f>
        <v>-37720752.9504796</v>
      </c>
      <c r="W5841" s="19" t="n">
        <f aca="false">V5841/1000</f>
        <v>-37720.7529504796</v>
      </c>
      <c r="X5841" s="19" t="n">
        <f aca="false">W5841*3600000000*2/237000000</f>
        <v>-1145946.92507786</v>
      </c>
      <c r="Y5841" s="19" t="n">
        <f aca="false">X5841/30.662</f>
        <v>-37373.5217884633</v>
      </c>
    </row>
    <row r="5842" customFormat="false" ht="17.9" hidden="false" customHeight="false" outlineLevel="0" collapsed="false">
      <c r="A5842" s="2" t="n">
        <v>8</v>
      </c>
      <c r="B5842" s="3" t="n">
        <v>31</v>
      </c>
      <c r="C5842" s="38" t="n">
        <v>23</v>
      </c>
      <c r="D5842" s="1" t="n">
        <v>27</v>
      </c>
      <c r="E5842" s="3" t="n">
        <v>0</v>
      </c>
      <c r="F5842" s="23" t="n">
        <f aca="false">IF(D5842&lt;25, 0.24, 0.24-(0.01/5)*(D5842-25))</f>
        <v>0.236</v>
      </c>
      <c r="G5842" s="40" t="n">
        <f aca="false">(E5842/1000)*$G$1*F5842</f>
        <v>0</v>
      </c>
      <c r="H5842" s="40" t="n">
        <v>0.434985203128619</v>
      </c>
      <c r="I5842" s="3" t="n">
        <f aca="false">H5842*$J$2</f>
        <v>0</v>
      </c>
      <c r="J5842" s="19" t="n">
        <f aca="false">SUM(I5842+G5842)</f>
        <v>0</v>
      </c>
      <c r="K5842" s="1" t="n">
        <v>2.4</v>
      </c>
      <c r="L5842" s="39" t="n">
        <v>1.95339145372557</v>
      </c>
      <c r="M5842" s="39"/>
      <c r="N5842" s="1" t="n">
        <f aca="false">(2.571*(19.44-D5842)+3.87)*$K$2</f>
        <v>-0</v>
      </c>
      <c r="O5842" s="1" t="n">
        <f aca="false">IF(N5842&gt;0,N5842,0)</f>
        <v>0</v>
      </c>
      <c r="P5842" s="1" t="n">
        <f aca="false">O5842*1.5</f>
        <v>0</v>
      </c>
      <c r="Q5842" s="1" t="n">
        <f aca="false">P5842/(3.6*$Q$2)</f>
        <v>0</v>
      </c>
      <c r="R5842" s="1" t="n">
        <f aca="false">(K5842+L5842)*$R$2</f>
        <v>21766.9572686279</v>
      </c>
      <c r="S5842" s="19" t="n">
        <f aca="false">J5842-R5842</f>
        <v>-21766.9572686279</v>
      </c>
      <c r="T5842" s="1" t="n">
        <f aca="false">IF(S5842&lt;0,S5842/$G$3,0)</f>
        <v>-31095.6532408969</v>
      </c>
      <c r="U5842" s="1" t="n">
        <f aca="false">IF(S5842&gt;0,S5842*0.7,0)</f>
        <v>0</v>
      </c>
      <c r="V5842" s="14" t="n">
        <f aca="false">V5841+U5842+T5842</f>
        <v>-37751848.6037205</v>
      </c>
      <c r="W5842" s="19" t="n">
        <f aca="false">V5842/1000</f>
        <v>-37751.8486037205</v>
      </c>
      <c r="X5842" s="19" t="n">
        <f aca="false">W5842*3600000000*2/237000000</f>
        <v>-1146891.603151</v>
      </c>
      <c r="Y5842" s="19" t="n">
        <f aca="false">X5842/30.662</f>
        <v>-37404.3311966279</v>
      </c>
    </row>
    <row r="5843" customFormat="false" ht="17.9" hidden="false" customHeight="false" outlineLevel="0" collapsed="false">
      <c r="A5843" s="2" t="n">
        <v>9</v>
      </c>
      <c r="B5843" s="3" t="n">
        <v>1</v>
      </c>
      <c r="C5843" s="38" t="n">
        <v>0</v>
      </c>
      <c r="D5843" s="1" t="n">
        <v>26.3</v>
      </c>
      <c r="E5843" s="3" t="n">
        <v>0</v>
      </c>
      <c r="F5843" s="23" t="n">
        <f aca="false">IF(D5843&lt;25, 0.24, 0.24-(0.01/5)*(D5843-25))</f>
        <v>0.2374</v>
      </c>
      <c r="G5843" s="40" t="n">
        <f aca="false">(E5843/1000)*$G$1*F5843</f>
        <v>0</v>
      </c>
      <c r="H5843" s="40" t="n">
        <v>0.438224014557459</v>
      </c>
      <c r="I5843" s="3" t="n">
        <f aca="false">H5843*$J$2</f>
        <v>0</v>
      </c>
      <c r="J5843" s="19" t="n">
        <f aca="false">SUM(I5843+G5843)</f>
        <v>0</v>
      </c>
      <c r="K5843" s="1" t="n">
        <v>1.84</v>
      </c>
      <c r="L5843" s="39" t="n">
        <v>1.42096754917747</v>
      </c>
      <c r="M5843" s="39"/>
      <c r="N5843" s="1" t="n">
        <f aca="false">(2.571*(19.44-D5843)+3.87)*$K$2</f>
        <v>-0</v>
      </c>
      <c r="O5843" s="1" t="n">
        <f aca="false">IF(N5843&gt;0,N5843,0)</f>
        <v>0</v>
      </c>
      <c r="P5843" s="1" t="n">
        <f aca="false">O5843*1.5</f>
        <v>0</v>
      </c>
      <c r="Q5843" s="1" t="n">
        <f aca="false">P5843/(3.6*$Q$2)</f>
        <v>0</v>
      </c>
      <c r="R5843" s="1" t="n">
        <f aca="false">(K5843+L5843)*$R$2</f>
        <v>16304.8377458874</v>
      </c>
      <c r="S5843" s="19" t="n">
        <f aca="false">J5843-R5843</f>
        <v>-16304.8377458874</v>
      </c>
      <c r="T5843" s="1" t="n">
        <f aca="false">IF(S5843&lt;0,S5843/$G$3,0)</f>
        <v>-23292.6253512676</v>
      </c>
      <c r="U5843" s="1" t="n">
        <f aca="false">IF(S5843&gt;0,S5843*0.7,0)</f>
        <v>0</v>
      </c>
      <c r="V5843" s="14" t="n">
        <f aca="false">V5842+U5843+T5843</f>
        <v>-37775141.2290718</v>
      </c>
      <c r="W5843" s="19" t="n">
        <f aca="false">V5843/1000</f>
        <v>-37775.1412290718</v>
      </c>
      <c r="X5843" s="19" t="n">
        <f aca="false">W5843*3600000000*2/237000000</f>
        <v>-1147599.22721231</v>
      </c>
      <c r="Y5843" s="19" t="n">
        <f aca="false">X5843/30.662</f>
        <v>-37427.4094061806</v>
      </c>
    </row>
    <row r="5844" customFormat="false" ht="17.9" hidden="false" customHeight="false" outlineLevel="0" collapsed="false">
      <c r="A5844" s="2" t="n">
        <v>9</v>
      </c>
      <c r="B5844" s="3" t="n">
        <v>1</v>
      </c>
      <c r="C5844" s="38" t="n">
        <v>1</v>
      </c>
      <c r="D5844" s="1" t="n">
        <v>25.7</v>
      </c>
      <c r="E5844" s="3" t="n">
        <v>0</v>
      </c>
      <c r="F5844" s="23" t="n">
        <f aca="false">IF(D5844&lt;25, 0.24, 0.24-(0.01/5)*(D5844-25))</f>
        <v>0.2386</v>
      </c>
      <c r="G5844" s="40" t="n">
        <f aca="false">(E5844/1000)*$G$1*F5844</f>
        <v>0</v>
      </c>
      <c r="H5844" s="40" t="n">
        <v>0.40893455598757</v>
      </c>
      <c r="I5844" s="3" t="n">
        <f aca="false">H5844*$J$2</f>
        <v>0</v>
      </c>
      <c r="J5844" s="19" t="n">
        <f aca="false">SUM(I5844+G5844)</f>
        <v>0</v>
      </c>
      <c r="K5844" s="1" t="n">
        <v>1.36</v>
      </c>
      <c r="L5844" s="39" t="n">
        <v>1.90288299446487</v>
      </c>
      <c r="M5844" s="39"/>
      <c r="N5844" s="1" t="n">
        <f aca="false">(2.571*(19.44-D5844)+3.87)*$K$2</f>
        <v>-0</v>
      </c>
      <c r="O5844" s="1" t="n">
        <f aca="false">IF(N5844&gt;0,N5844,0)</f>
        <v>0</v>
      </c>
      <c r="P5844" s="1" t="n">
        <f aca="false">O5844*1.5</f>
        <v>0</v>
      </c>
      <c r="Q5844" s="1" t="n">
        <f aca="false">P5844/(3.6*$Q$2)</f>
        <v>0</v>
      </c>
      <c r="R5844" s="1" t="n">
        <f aca="false">(K5844+L5844)*$R$2</f>
        <v>16314.4149723244</v>
      </c>
      <c r="S5844" s="19" t="n">
        <f aca="false">J5844-R5844</f>
        <v>-16314.4149723244</v>
      </c>
      <c r="T5844" s="1" t="n">
        <f aca="false">IF(S5844&lt;0,S5844/$G$3,0)</f>
        <v>-23306.3071033205</v>
      </c>
      <c r="U5844" s="1" t="n">
        <f aca="false">IF(S5844&gt;0,S5844*0.7,0)</f>
        <v>0</v>
      </c>
      <c r="V5844" s="14" t="n">
        <f aca="false">V5843+U5844+T5844</f>
        <v>-37798447.5361751</v>
      </c>
      <c r="W5844" s="19" t="n">
        <f aca="false">V5844/1000</f>
        <v>-37798.4475361751</v>
      </c>
      <c r="X5844" s="19" t="n">
        <f aca="false">W5844*3600000000*2/237000000</f>
        <v>-1148307.26692178</v>
      </c>
      <c r="Y5844" s="19" t="n">
        <f aca="false">X5844/30.662</f>
        <v>-37450.5011715405</v>
      </c>
    </row>
    <row r="5845" customFormat="false" ht="17.9" hidden="false" customHeight="false" outlineLevel="0" collapsed="false">
      <c r="A5845" s="2" t="n">
        <v>9</v>
      </c>
      <c r="B5845" s="3" t="n">
        <v>1</v>
      </c>
      <c r="C5845" s="38" t="n">
        <v>2</v>
      </c>
      <c r="D5845" s="1" t="n">
        <v>25</v>
      </c>
      <c r="E5845" s="3" t="n">
        <v>0</v>
      </c>
      <c r="F5845" s="23" t="n">
        <f aca="false">IF(D5845&lt;25, 0.24, 0.24-(0.01/5)*(D5845-25))</f>
        <v>0.24</v>
      </c>
      <c r="G5845" s="40" t="n">
        <f aca="false">(E5845/1000)*$G$1*F5845</f>
        <v>0</v>
      </c>
      <c r="H5845" s="40" t="n">
        <v>0.371060676334362</v>
      </c>
      <c r="I5845" s="3" t="n">
        <f aca="false">H5845*$J$2</f>
        <v>0</v>
      </c>
      <c r="J5845" s="19" t="n">
        <f aca="false">SUM(I5845+G5845)</f>
        <v>0</v>
      </c>
      <c r="K5845" s="1" t="n">
        <v>0.8</v>
      </c>
      <c r="L5845" s="39" t="n">
        <v>2.35465940816722</v>
      </c>
      <c r="M5845" s="39"/>
      <c r="N5845" s="1" t="n">
        <f aca="false">(2.571*(19.44-D5845)+3.87)*$K$2</f>
        <v>-0</v>
      </c>
      <c r="O5845" s="1" t="n">
        <f aca="false">IF(N5845&gt;0,N5845,0)</f>
        <v>0</v>
      </c>
      <c r="P5845" s="1" t="n">
        <f aca="false">O5845*1.5</f>
        <v>0</v>
      </c>
      <c r="Q5845" s="1" t="n">
        <f aca="false">P5845/(3.6*$Q$2)</f>
        <v>0</v>
      </c>
      <c r="R5845" s="1" t="n">
        <f aca="false">(K5845+L5845)*$R$2</f>
        <v>15773.2970408361</v>
      </c>
      <c r="S5845" s="19" t="n">
        <f aca="false">J5845-R5845</f>
        <v>-15773.2970408361</v>
      </c>
      <c r="T5845" s="1" t="n">
        <f aca="false">IF(S5845&lt;0,S5845/$G$3,0)</f>
        <v>-22533.2814869087</v>
      </c>
      <c r="U5845" s="1" t="n">
        <f aca="false">IF(S5845&gt;0,S5845*0.7,0)</f>
        <v>0</v>
      </c>
      <c r="V5845" s="14" t="n">
        <f aca="false">V5844+U5845+T5845</f>
        <v>-37820980.817662</v>
      </c>
      <c r="W5845" s="19" t="n">
        <f aca="false">V5845/1000</f>
        <v>-37820.980817662</v>
      </c>
      <c r="X5845" s="19" t="n">
        <f aca="false">W5845*3600000000*2/237000000</f>
        <v>-1148991.82230872</v>
      </c>
      <c r="Y5845" s="19" t="n">
        <f aca="false">X5845/30.662</f>
        <v>-37472.8270272233</v>
      </c>
    </row>
    <row r="5846" customFormat="false" ht="17.9" hidden="false" customHeight="false" outlineLevel="0" collapsed="false">
      <c r="A5846" s="2" t="n">
        <v>9</v>
      </c>
      <c r="B5846" s="3" t="n">
        <v>1</v>
      </c>
      <c r="C5846" s="38" t="n">
        <v>3</v>
      </c>
      <c r="D5846" s="1" t="n">
        <v>24.4</v>
      </c>
      <c r="E5846" s="3" t="n">
        <v>0</v>
      </c>
      <c r="F5846" s="23" t="n">
        <f aca="false">IF(D5846&lt;25, 0.24, 0.24-(0.01/5)*(D5846-25))</f>
        <v>0.24</v>
      </c>
      <c r="G5846" s="40" t="n">
        <f aca="false">(E5846/1000)*$G$1*F5846</f>
        <v>0</v>
      </c>
      <c r="H5846" s="40" t="n">
        <v>0.345841200664931</v>
      </c>
      <c r="I5846" s="3" t="n">
        <f aca="false">H5846*$J$2</f>
        <v>0</v>
      </c>
      <c r="J5846" s="19" t="n">
        <f aca="false">SUM(I5846+G5846)</f>
        <v>0</v>
      </c>
      <c r="K5846" s="1" t="n">
        <v>0.319999999999999</v>
      </c>
      <c r="L5846" s="39" t="n">
        <v>2.23565143243662</v>
      </c>
      <c r="M5846" s="39"/>
      <c r="N5846" s="1" t="n">
        <f aca="false">(2.571*(19.44-D5846)+3.87)*$K$2</f>
        <v>-0</v>
      </c>
      <c r="O5846" s="1" t="n">
        <f aca="false">IF(N5846&gt;0,N5846,0)</f>
        <v>0</v>
      </c>
      <c r="P5846" s="1" t="n">
        <f aca="false">O5846*1.5</f>
        <v>0</v>
      </c>
      <c r="Q5846" s="1" t="n">
        <f aca="false">P5846/(3.6*$Q$2)</f>
        <v>0</v>
      </c>
      <c r="R5846" s="1" t="n">
        <f aca="false">(K5846+L5846)*$R$2</f>
        <v>12778.2571621831</v>
      </c>
      <c r="S5846" s="19" t="n">
        <f aca="false">J5846-R5846</f>
        <v>-12778.2571621831</v>
      </c>
      <c r="T5846" s="1" t="n">
        <f aca="false">IF(S5846&lt;0,S5846/$G$3,0)</f>
        <v>-18254.653088833</v>
      </c>
      <c r="U5846" s="1" t="n">
        <f aca="false">IF(S5846&gt;0,S5846*0.7,0)</f>
        <v>0</v>
      </c>
      <c r="V5846" s="14" t="n">
        <f aca="false">V5845+U5846+T5846</f>
        <v>-37839235.4707509</v>
      </c>
      <c r="W5846" s="19" t="n">
        <f aca="false">V5846/1000</f>
        <v>-37839.2354707509</v>
      </c>
      <c r="X5846" s="19" t="n">
        <f aca="false">W5846*3600000000*2/237000000</f>
        <v>-1149546.39404813</v>
      </c>
      <c r="Y5846" s="19" t="n">
        <f aca="false">X5846/30.662</f>
        <v>-37490.9136406017</v>
      </c>
    </row>
    <row r="5847" customFormat="false" ht="17.9" hidden="false" customHeight="false" outlineLevel="0" collapsed="false">
      <c r="A5847" s="2" t="n">
        <v>9</v>
      </c>
      <c r="B5847" s="3" t="n">
        <v>1</v>
      </c>
      <c r="C5847" s="38" t="n">
        <v>4</v>
      </c>
      <c r="D5847" s="1" t="n">
        <v>23.9</v>
      </c>
      <c r="E5847" s="3" t="n">
        <v>0</v>
      </c>
      <c r="F5847" s="23" t="n">
        <f aca="false">IF(D5847&lt;25, 0.24, 0.24-(0.01/5)*(D5847-25))</f>
        <v>0.24</v>
      </c>
      <c r="G5847" s="40" t="n">
        <f aca="false">(E5847/1000)*$G$1*F5847</f>
        <v>0</v>
      </c>
      <c r="H5847" s="40" t="n">
        <v>0.315859250833609</v>
      </c>
      <c r="I5847" s="3" t="n">
        <f aca="false">H5847*$J$2</f>
        <v>0</v>
      </c>
      <c r="J5847" s="19" t="n">
        <f aca="false">SUM(I5847+G5847)</f>
        <v>0</v>
      </c>
      <c r="K5847" s="1" t="n">
        <v>0</v>
      </c>
      <c r="L5847" s="39" t="n">
        <v>2.18171248109154</v>
      </c>
      <c r="M5847" s="39"/>
      <c r="N5847" s="1" t="n">
        <f aca="false">(2.571*(19.44-D5847)+3.87)*$K$2</f>
        <v>-0</v>
      </c>
      <c r="O5847" s="1" t="n">
        <f aca="false">IF(N5847&gt;0,N5847,0)</f>
        <v>0</v>
      </c>
      <c r="P5847" s="1" t="n">
        <f aca="false">O5847*1.5</f>
        <v>0</v>
      </c>
      <c r="Q5847" s="1" t="n">
        <f aca="false">P5847/(3.6*$Q$2)</f>
        <v>0</v>
      </c>
      <c r="R5847" s="1" t="n">
        <f aca="false">(K5847+L5847)*$R$2</f>
        <v>10908.5624054577</v>
      </c>
      <c r="S5847" s="19" t="n">
        <f aca="false">J5847-R5847</f>
        <v>-10908.5624054577</v>
      </c>
      <c r="T5847" s="1" t="n">
        <f aca="false">IF(S5847&lt;0,S5847/$G$3,0)</f>
        <v>-15583.6605792253</v>
      </c>
      <c r="U5847" s="1" t="n">
        <f aca="false">IF(S5847&gt;0,S5847*0.7,0)</f>
        <v>0</v>
      </c>
      <c r="V5847" s="14" t="n">
        <f aca="false">V5846+U5847+T5847</f>
        <v>-37854819.1313301</v>
      </c>
      <c r="W5847" s="19" t="n">
        <f aca="false">V5847/1000</f>
        <v>-37854.8191313301</v>
      </c>
      <c r="X5847" s="19" t="n">
        <f aca="false">W5847*3600000000*2/237000000</f>
        <v>-1150019.82171129</v>
      </c>
      <c r="Y5847" s="19" t="n">
        <f aca="false">X5847/30.662</f>
        <v>-37506.3538487801</v>
      </c>
    </row>
    <row r="5848" customFormat="false" ht="17.9" hidden="false" customHeight="false" outlineLevel="0" collapsed="false">
      <c r="A5848" s="2" t="n">
        <v>9</v>
      </c>
      <c r="B5848" s="3" t="n">
        <v>1</v>
      </c>
      <c r="C5848" s="38" t="n">
        <v>5</v>
      </c>
      <c r="D5848" s="1" t="n">
        <v>23.9</v>
      </c>
      <c r="E5848" s="3" t="n">
        <v>0</v>
      </c>
      <c r="F5848" s="23" t="n">
        <f aca="false">IF(D5848&lt;25, 0.24, 0.24-(0.01/5)*(D5848-25))</f>
        <v>0.24</v>
      </c>
      <c r="G5848" s="40" t="n">
        <f aca="false">(E5848/1000)*$G$1*F5848</f>
        <v>0</v>
      </c>
      <c r="H5848" s="40" t="n">
        <v>0.275635418749566</v>
      </c>
      <c r="I5848" s="3" t="n">
        <f aca="false">H5848*$J$2</f>
        <v>0</v>
      </c>
      <c r="J5848" s="19" t="n">
        <f aca="false">SUM(I5848+G5848)</f>
        <v>0</v>
      </c>
      <c r="K5848" s="1" t="n">
        <v>0</v>
      </c>
      <c r="L5848" s="39" t="n">
        <v>2.02269819694213</v>
      </c>
      <c r="M5848" s="39"/>
      <c r="N5848" s="1" t="n">
        <f aca="false">(2.571*(19.44-D5848)+3.87)*$K$2</f>
        <v>-0</v>
      </c>
      <c r="O5848" s="1" t="n">
        <f aca="false">IF(N5848&gt;0,N5848,0)</f>
        <v>0</v>
      </c>
      <c r="P5848" s="1" t="n">
        <f aca="false">O5848*1.5</f>
        <v>0</v>
      </c>
      <c r="Q5848" s="1" t="n">
        <f aca="false">P5848/(3.6*$Q$2)</f>
        <v>0</v>
      </c>
      <c r="R5848" s="1" t="n">
        <f aca="false">(K5848+L5848)*$R$2</f>
        <v>10113.4909847106</v>
      </c>
      <c r="S5848" s="19" t="n">
        <f aca="false">J5848-R5848</f>
        <v>-10113.4909847106</v>
      </c>
      <c r="T5848" s="1" t="n">
        <f aca="false">IF(S5848&lt;0,S5848/$G$3,0)</f>
        <v>-14447.8442638724</v>
      </c>
      <c r="U5848" s="1" t="n">
        <f aca="false">IF(S5848&gt;0,S5848*0.7,0)</f>
        <v>0</v>
      </c>
      <c r="V5848" s="14" t="n">
        <f aca="false">V5847+U5848+T5848</f>
        <v>-37869266.975594</v>
      </c>
      <c r="W5848" s="19" t="n">
        <f aca="false">V5848/1000</f>
        <v>-37869.266975594</v>
      </c>
      <c r="X5848" s="19" t="n">
        <f aca="false">W5848*3600000000*2/237000000</f>
        <v>-1150458.74356235</v>
      </c>
      <c r="Y5848" s="19" t="n">
        <f aca="false">X5848/30.662</f>
        <v>-37520.6686961825</v>
      </c>
    </row>
    <row r="5849" customFormat="false" ht="17.9" hidden="false" customHeight="false" outlineLevel="0" collapsed="false">
      <c r="A5849" s="2" t="n">
        <v>9</v>
      </c>
      <c r="B5849" s="3" t="n">
        <v>1</v>
      </c>
      <c r="C5849" s="38" t="n">
        <v>6</v>
      </c>
      <c r="D5849" s="1" t="n">
        <v>23.9</v>
      </c>
      <c r="E5849" s="3" t="n">
        <v>15.0378887877341</v>
      </c>
      <c r="F5849" s="23" t="n">
        <f aca="false">IF(D5849&lt;25, 0.24, 0.24-(0.01/5)*(D5849-25))</f>
        <v>0.24</v>
      </c>
      <c r="G5849" s="40" t="n">
        <f aca="false">(E5849/1000)*$G$1*F5849</f>
        <v>1182.41114991299</v>
      </c>
      <c r="H5849" s="40" t="n">
        <v>0.229024637744892</v>
      </c>
      <c r="I5849" s="3" t="n">
        <f aca="false">H5849*$J$2</f>
        <v>0</v>
      </c>
      <c r="J5849" s="19" t="n">
        <f aca="false">SUM(I5849+G5849)</f>
        <v>1182.41114991299</v>
      </c>
      <c r="K5849" s="1" t="n">
        <v>0</v>
      </c>
      <c r="L5849" s="39" t="n">
        <v>1.97273531569576</v>
      </c>
      <c r="M5849" s="39"/>
      <c r="N5849" s="1" t="n">
        <f aca="false">(2.571*(19.44-D5849)+3.87)*$K$2</f>
        <v>-0</v>
      </c>
      <c r="O5849" s="1" t="n">
        <f aca="false">IF(N5849&gt;0,N5849,0)</f>
        <v>0</v>
      </c>
      <c r="P5849" s="1" t="n">
        <f aca="false">O5849*1.5</f>
        <v>0</v>
      </c>
      <c r="Q5849" s="1" t="n">
        <f aca="false">P5849/(3.6*$Q$2)</f>
        <v>0</v>
      </c>
      <c r="R5849" s="1" t="n">
        <f aca="false">(K5849+L5849)*$R$2</f>
        <v>9863.6765784788</v>
      </c>
      <c r="S5849" s="19" t="n">
        <f aca="false">J5849-R5849</f>
        <v>-8681.26542856581</v>
      </c>
      <c r="T5849" s="1" t="n">
        <f aca="false">IF(S5849&lt;0,S5849/$G$3,0)</f>
        <v>-12401.807755094</v>
      </c>
      <c r="U5849" s="1" t="n">
        <f aca="false">IF(S5849&gt;0,S5849*0.7,0)</f>
        <v>0</v>
      </c>
      <c r="V5849" s="14" t="n">
        <f aca="false">V5848+U5849+T5849</f>
        <v>-37881668.7833491</v>
      </c>
      <c r="W5849" s="19" t="n">
        <f aca="false">V5849/1000</f>
        <v>-37881.6687833491</v>
      </c>
      <c r="X5849" s="19" t="n">
        <f aca="false">W5849*3600000000*2/237000000</f>
        <v>-1150835.50734225</v>
      </c>
      <c r="Y5849" s="19" t="n">
        <f aca="false">X5849/30.662</f>
        <v>-37532.9563414731</v>
      </c>
    </row>
    <row r="5850" customFormat="false" ht="17.9" hidden="false" customHeight="false" outlineLevel="0" collapsed="false">
      <c r="A5850" s="2" t="n">
        <v>9</v>
      </c>
      <c r="B5850" s="3" t="n">
        <v>1</v>
      </c>
      <c r="C5850" s="38" t="n">
        <v>7</v>
      </c>
      <c r="D5850" s="1" t="n">
        <v>26.7</v>
      </c>
      <c r="E5850" s="3" t="n">
        <v>192.638990401131</v>
      </c>
      <c r="F5850" s="23" t="n">
        <f aca="false">IF(D5850&lt;25, 0.24, 0.24-(0.01/5)*(D5850-25))</f>
        <v>0.2366</v>
      </c>
      <c r="G5850" s="40" t="n">
        <f aca="false">(E5850/1000)*$G$1*F5850</f>
        <v>14932.3905359327</v>
      </c>
      <c r="H5850" s="40" t="n">
        <v>0.180469063906231</v>
      </c>
      <c r="I5850" s="3" t="n">
        <f aca="false">H5850*$J$2</f>
        <v>0</v>
      </c>
      <c r="J5850" s="19" t="n">
        <f aca="false">SUM(I5850+G5850)</f>
        <v>14932.3905359327</v>
      </c>
      <c r="K5850" s="1" t="n">
        <v>2.16</v>
      </c>
      <c r="L5850" s="39" t="n">
        <v>0.191385176814399</v>
      </c>
      <c r="M5850" s="39"/>
      <c r="N5850" s="1" t="n">
        <f aca="false">(2.571*(19.44-D5850)+3.87)*$K$2</f>
        <v>-0</v>
      </c>
      <c r="O5850" s="1" t="n">
        <f aca="false">IF(N5850&gt;0,N5850,0)</f>
        <v>0</v>
      </c>
      <c r="P5850" s="1" t="n">
        <f aca="false">O5850*1.5</f>
        <v>0</v>
      </c>
      <c r="Q5850" s="1" t="n">
        <f aca="false">P5850/(3.6*$Q$2)</f>
        <v>0</v>
      </c>
      <c r="R5850" s="1" t="n">
        <f aca="false">(K5850+L5850)*$R$2</f>
        <v>11756.925884072</v>
      </c>
      <c r="S5850" s="19" t="n">
        <f aca="false">J5850-R5850</f>
        <v>3175.46465186071</v>
      </c>
      <c r="T5850" s="1" t="n">
        <f aca="false">IF(S5850&lt;0,S5850/$G$3,0)</f>
        <v>0</v>
      </c>
      <c r="U5850" s="1" t="n">
        <f aca="false">IF(S5850&gt;0,S5850*0.7,0)</f>
        <v>2222.8252563025</v>
      </c>
      <c r="V5850" s="14" t="n">
        <f aca="false">V5849+U5850+T5850</f>
        <v>-37879445.9580928</v>
      </c>
      <c r="W5850" s="19" t="n">
        <f aca="false">V5850/1000</f>
        <v>-37879.4459580928</v>
      </c>
      <c r="X5850" s="19" t="n">
        <f aca="false">W5850*3600000000*2/237000000</f>
        <v>-1150767.9784737</v>
      </c>
      <c r="Y5850" s="19" t="n">
        <f aca="false">X5850/30.662</f>
        <v>-37530.7539780087</v>
      </c>
    </row>
    <row r="5851" customFormat="false" ht="17.9" hidden="false" customHeight="false" outlineLevel="0" collapsed="false">
      <c r="A5851" s="2" t="n">
        <v>9</v>
      </c>
      <c r="B5851" s="3" t="n">
        <v>1</v>
      </c>
      <c r="C5851" s="38" t="n">
        <v>8</v>
      </c>
      <c r="D5851" s="1" t="n">
        <v>28.3</v>
      </c>
      <c r="E5851" s="3" t="n">
        <v>429.489676246662</v>
      </c>
      <c r="F5851" s="23" t="n">
        <f aca="false">IF(D5851&lt;25, 0.24, 0.24-(0.01/5)*(D5851-25))</f>
        <v>0.2334</v>
      </c>
      <c r="G5851" s="40" t="n">
        <f aca="false">(E5851/1000)*$G$1*F5851</f>
        <v>32841.5757646328</v>
      </c>
      <c r="H5851" s="40" t="n">
        <v>0.127478241996803</v>
      </c>
      <c r="I5851" s="3" t="n">
        <f aca="false">H5851*$J$2</f>
        <v>0</v>
      </c>
      <c r="J5851" s="19" t="n">
        <f aca="false">SUM(I5851+G5851)</f>
        <v>32841.5757646328</v>
      </c>
      <c r="K5851" s="1" t="n">
        <v>3.44</v>
      </c>
      <c r="L5851" s="39" t="n">
        <v>0</v>
      </c>
      <c r="M5851" s="39"/>
      <c r="N5851" s="1" t="n">
        <f aca="false">(2.571*(19.44-D5851)+3.87)*$K$2</f>
        <v>-0</v>
      </c>
      <c r="O5851" s="1" t="n">
        <f aca="false">IF(N5851&gt;0,N5851,0)</f>
        <v>0</v>
      </c>
      <c r="P5851" s="1" t="n">
        <f aca="false">O5851*1.5</f>
        <v>0</v>
      </c>
      <c r="Q5851" s="1" t="n">
        <f aca="false">P5851/(3.6*$Q$2)</f>
        <v>0</v>
      </c>
      <c r="R5851" s="1" t="n">
        <f aca="false">(K5851+L5851)*$R$2</f>
        <v>17200</v>
      </c>
      <c r="S5851" s="19" t="n">
        <f aca="false">J5851-R5851</f>
        <v>15641.5757646328</v>
      </c>
      <c r="T5851" s="1" t="n">
        <f aca="false">IF(S5851&lt;0,S5851/$G$3,0)</f>
        <v>0</v>
      </c>
      <c r="U5851" s="1" t="n">
        <f aca="false">IF(S5851&gt;0,S5851*0.7,0)</f>
        <v>10949.1030352429</v>
      </c>
      <c r="V5851" s="14" t="n">
        <f aca="false">V5850+U5851+T5851</f>
        <v>-37868496.8550575</v>
      </c>
      <c r="W5851" s="19" t="n">
        <f aca="false">V5851/1000</f>
        <v>-37868.4968550575</v>
      </c>
      <c r="X5851" s="19" t="n">
        <f aca="false">W5851*3600000000*2/237000000</f>
        <v>-1150435.34749542</v>
      </c>
      <c r="Y5851" s="19" t="n">
        <f aca="false">X5851/30.662</f>
        <v>-37519.9056648431</v>
      </c>
    </row>
    <row r="5852" customFormat="false" ht="17.9" hidden="false" customHeight="false" outlineLevel="0" collapsed="false">
      <c r="A5852" s="2" t="n">
        <v>9</v>
      </c>
      <c r="B5852" s="3" t="n">
        <v>1</v>
      </c>
      <c r="C5852" s="38" t="n">
        <v>9</v>
      </c>
      <c r="D5852" s="1" t="n">
        <v>30.6</v>
      </c>
      <c r="E5852" s="3" t="n">
        <v>642.591034227903</v>
      </c>
      <c r="F5852" s="23" t="n">
        <f aca="false">IF(D5852&lt;25, 0.24, 0.24-(0.01/5)*(D5852-25))</f>
        <v>0.2288</v>
      </c>
      <c r="G5852" s="40" t="n">
        <f aca="false">(E5852/1000)*$G$1*F5852</f>
        <v>48168.274356201</v>
      </c>
      <c r="H5852" s="40" t="n">
        <v>0.146383700016257</v>
      </c>
      <c r="I5852" s="3" t="n">
        <f aca="false">H5852*$J$2</f>
        <v>0</v>
      </c>
      <c r="J5852" s="19" t="n">
        <f aca="false">SUM(I5852+G5852)</f>
        <v>48168.274356201</v>
      </c>
      <c r="K5852" s="1" t="n">
        <v>5.28</v>
      </c>
      <c r="L5852" s="39" t="n">
        <v>0</v>
      </c>
      <c r="M5852" s="39"/>
      <c r="N5852" s="1" t="n">
        <f aca="false">(2.571*(19.44-D5852)+3.87)*$K$2</f>
        <v>-0</v>
      </c>
      <c r="O5852" s="1" t="n">
        <f aca="false">IF(N5852&gt;0,N5852,0)</f>
        <v>0</v>
      </c>
      <c r="P5852" s="1" t="n">
        <f aca="false">O5852*1.5</f>
        <v>0</v>
      </c>
      <c r="Q5852" s="1" t="n">
        <f aca="false">P5852/(3.6*$Q$2)</f>
        <v>0</v>
      </c>
      <c r="R5852" s="1" t="n">
        <f aca="false">(K5852+L5852)*$R$2</f>
        <v>26400</v>
      </c>
      <c r="S5852" s="19" t="n">
        <f aca="false">J5852-R5852</f>
        <v>21768.274356201</v>
      </c>
      <c r="T5852" s="1" t="n">
        <f aca="false">IF(S5852&lt;0,S5852/$G$3,0)</f>
        <v>0</v>
      </c>
      <c r="U5852" s="1" t="n">
        <f aca="false">IF(S5852&gt;0,S5852*0.7,0)</f>
        <v>15237.7920493407</v>
      </c>
      <c r="V5852" s="14" t="n">
        <f aca="false">V5851+U5852+T5852</f>
        <v>-37853259.0630082</v>
      </c>
      <c r="W5852" s="19" t="n">
        <f aca="false">V5852/1000</f>
        <v>-37853.2590630082</v>
      </c>
      <c r="X5852" s="19" t="n">
        <f aca="false">W5852*3600000000*2/237000000</f>
        <v>-1149972.42723063</v>
      </c>
      <c r="Y5852" s="19" t="n">
        <f aca="false">X5852/30.662</f>
        <v>-37504.8081413681</v>
      </c>
    </row>
    <row r="5853" customFormat="false" ht="17.9" hidden="false" customHeight="false" outlineLevel="0" collapsed="false">
      <c r="A5853" s="2" t="n">
        <v>9</v>
      </c>
      <c r="B5853" s="3" t="n">
        <v>1</v>
      </c>
      <c r="C5853" s="38" t="n">
        <v>10</v>
      </c>
      <c r="D5853" s="1" t="n">
        <v>32.2</v>
      </c>
      <c r="E5853" s="3" t="n">
        <v>815.04894261987</v>
      </c>
      <c r="F5853" s="23" t="n">
        <f aca="false">IF(D5853&lt;25, 0.24, 0.24-(0.01/5)*(D5853-25))</f>
        <v>0.2256</v>
      </c>
      <c r="G5853" s="40" t="n">
        <f aca="false">(E5853/1000)*$G$1*F5853</f>
        <v>60241.1410815011</v>
      </c>
      <c r="H5853" s="40" t="n">
        <v>0.11245963439391</v>
      </c>
      <c r="I5853" s="3" t="n">
        <f aca="false">H5853*$J$2</f>
        <v>0</v>
      </c>
      <c r="J5853" s="19" t="n">
        <f aca="false">SUM(I5853+G5853)</f>
        <v>60241.1410815011</v>
      </c>
      <c r="K5853" s="1" t="n">
        <v>6.56</v>
      </c>
      <c r="L5853" s="39" t="n">
        <v>0</v>
      </c>
      <c r="M5853" s="39"/>
      <c r="N5853" s="1" t="n">
        <f aca="false">(2.571*(19.44-D5853)+3.87)*$K$2</f>
        <v>-0</v>
      </c>
      <c r="O5853" s="1" t="n">
        <f aca="false">IF(N5853&gt;0,N5853,0)</f>
        <v>0</v>
      </c>
      <c r="P5853" s="1" t="n">
        <f aca="false">O5853*1.5</f>
        <v>0</v>
      </c>
      <c r="Q5853" s="1" t="n">
        <f aca="false">P5853/(3.6*$Q$2)</f>
        <v>0</v>
      </c>
      <c r="R5853" s="1" t="n">
        <f aca="false">(K5853+L5853)*$R$2</f>
        <v>32800</v>
      </c>
      <c r="S5853" s="19" t="n">
        <f aca="false">J5853-R5853</f>
        <v>27441.1410815011</v>
      </c>
      <c r="T5853" s="1" t="n">
        <f aca="false">IF(S5853&lt;0,S5853/$G$3,0)</f>
        <v>0</v>
      </c>
      <c r="U5853" s="1" t="n">
        <f aca="false">IF(S5853&gt;0,S5853*0.7,0)</f>
        <v>19208.7987570508</v>
      </c>
      <c r="V5853" s="14" t="n">
        <f aca="false">V5852+U5853+T5853</f>
        <v>-37834050.2642511</v>
      </c>
      <c r="W5853" s="19" t="n">
        <f aca="false">V5853/1000</f>
        <v>-37834.0502642511</v>
      </c>
      <c r="X5853" s="19" t="n">
        <f aca="false">W5853*3600000000*2/237000000</f>
        <v>-1149388.86878738</v>
      </c>
      <c r="Y5853" s="19" t="n">
        <f aca="false">X5853/30.662</f>
        <v>-37485.7761655266</v>
      </c>
    </row>
    <row r="5854" customFormat="false" ht="17.9" hidden="false" customHeight="false" outlineLevel="0" collapsed="false">
      <c r="A5854" s="2" t="n">
        <v>9</v>
      </c>
      <c r="B5854" s="3" t="n">
        <v>1</v>
      </c>
      <c r="C5854" s="38" t="n">
        <v>11</v>
      </c>
      <c r="D5854" s="1" t="n">
        <v>33.3</v>
      </c>
      <c r="E5854" s="3" t="n">
        <v>924.023019191576</v>
      </c>
      <c r="F5854" s="23" t="n">
        <f aca="false">IF(D5854&lt;25, 0.24, 0.24-(0.01/5)*(D5854-25))</f>
        <v>0.2234</v>
      </c>
      <c r="G5854" s="40" t="n">
        <f aca="false">(E5854/1000)*$G$1*F5854</f>
        <v>67629.5293737214</v>
      </c>
      <c r="H5854" s="40" t="n">
        <v>0.0727880726607581</v>
      </c>
      <c r="I5854" s="3" t="n">
        <f aca="false">H5854*$J$2</f>
        <v>0</v>
      </c>
      <c r="J5854" s="19" t="n">
        <f aca="false">SUM(I5854+G5854)</f>
        <v>67629.5293737214</v>
      </c>
      <c r="K5854" s="1" t="n">
        <v>7.44</v>
      </c>
      <c r="L5854" s="39" t="n">
        <v>0</v>
      </c>
      <c r="M5854" s="39"/>
      <c r="N5854" s="1" t="n">
        <f aca="false">(2.571*(19.44-D5854)+3.87)*$K$2</f>
        <v>-0</v>
      </c>
      <c r="O5854" s="1" t="n">
        <f aca="false">IF(N5854&gt;0,N5854,0)</f>
        <v>0</v>
      </c>
      <c r="P5854" s="1" t="n">
        <f aca="false">O5854*1.5</f>
        <v>0</v>
      </c>
      <c r="Q5854" s="1" t="n">
        <f aca="false">P5854/(3.6*$Q$2)</f>
        <v>0</v>
      </c>
      <c r="R5854" s="1" t="n">
        <f aca="false">(K5854+L5854)*$R$2</f>
        <v>37200</v>
      </c>
      <c r="S5854" s="19" t="n">
        <f aca="false">J5854-R5854</f>
        <v>30429.5293737214</v>
      </c>
      <c r="T5854" s="1" t="n">
        <f aca="false">IF(S5854&lt;0,S5854/$G$3,0)</f>
        <v>0</v>
      </c>
      <c r="U5854" s="1" t="n">
        <f aca="false">IF(S5854&gt;0,S5854*0.7,0)</f>
        <v>21300.6705616049</v>
      </c>
      <c r="V5854" s="14" t="n">
        <f aca="false">V5853+U5854+T5854</f>
        <v>-37812749.5936895</v>
      </c>
      <c r="W5854" s="19" t="n">
        <f aca="false">V5854/1000</f>
        <v>-37812.7495936895</v>
      </c>
      <c r="X5854" s="19" t="n">
        <f aca="false">W5854*3600000000*2/237000000</f>
        <v>-1148741.75980829</v>
      </c>
      <c r="Y5854" s="19" t="n">
        <f aca="false">X5854/30.662</f>
        <v>-37464.6715742055</v>
      </c>
    </row>
    <row r="5855" customFormat="false" ht="17.9" hidden="false" customHeight="false" outlineLevel="0" collapsed="false">
      <c r="A5855" s="2" t="n">
        <v>9</v>
      </c>
      <c r="B5855" s="3" t="n">
        <v>1</v>
      </c>
      <c r="C5855" s="38" t="n">
        <v>12</v>
      </c>
      <c r="D5855" s="1" t="n">
        <v>33.9</v>
      </c>
      <c r="E5855" s="3" t="n">
        <v>959.354165686124</v>
      </c>
      <c r="F5855" s="23" t="n">
        <f aca="false">IF(D5855&lt;25, 0.24, 0.24-(0.01/5)*(D5855-25))</f>
        <v>0.2222</v>
      </c>
      <c r="G5855" s="40" t="n">
        <f aca="false">(E5855/1000)*$G$1*F5855</f>
        <v>69838.2625335359</v>
      </c>
      <c r="H5855" s="40" t="n">
        <v>0.0689266398540788</v>
      </c>
      <c r="I5855" s="3" t="n">
        <f aca="false">H5855*$J$2</f>
        <v>0</v>
      </c>
      <c r="J5855" s="19" t="n">
        <f aca="false">SUM(I5855+G5855)</f>
        <v>69838.2625335359</v>
      </c>
      <c r="K5855" s="1" t="n">
        <v>7.92</v>
      </c>
      <c r="L5855" s="39" t="n">
        <v>0</v>
      </c>
      <c r="M5855" s="39"/>
      <c r="N5855" s="1" t="n">
        <f aca="false">(2.571*(19.44-D5855)+3.87)*$K$2</f>
        <v>-0</v>
      </c>
      <c r="O5855" s="1" t="n">
        <f aca="false">IF(N5855&gt;0,N5855,0)</f>
        <v>0</v>
      </c>
      <c r="P5855" s="1" t="n">
        <f aca="false">O5855*1.5</f>
        <v>0</v>
      </c>
      <c r="Q5855" s="1" t="n">
        <f aca="false">P5855/(3.6*$Q$2)</f>
        <v>0</v>
      </c>
      <c r="R5855" s="1" t="n">
        <f aca="false">(K5855+L5855)*$R$2</f>
        <v>39600</v>
      </c>
      <c r="S5855" s="19" t="n">
        <f aca="false">J5855-R5855</f>
        <v>30238.2625335359</v>
      </c>
      <c r="T5855" s="1" t="n">
        <f aca="false">IF(S5855&lt;0,S5855/$G$3,0)</f>
        <v>0</v>
      </c>
      <c r="U5855" s="1" t="n">
        <f aca="false">IF(S5855&gt;0,S5855*0.7,0)</f>
        <v>21166.7837734752</v>
      </c>
      <c r="V5855" s="14" t="n">
        <f aca="false">V5854+U5855+T5855</f>
        <v>-37791582.809916</v>
      </c>
      <c r="W5855" s="19" t="n">
        <f aca="false">V5855/1000</f>
        <v>-37791.582809916</v>
      </c>
      <c r="X5855" s="19" t="n">
        <f aca="false">W5855*3600000000*2/237000000</f>
        <v>-1148098.71827593</v>
      </c>
      <c r="Y5855" s="19" t="n">
        <f aca="false">X5855/30.662</f>
        <v>-37443.6996372034</v>
      </c>
    </row>
    <row r="5856" customFormat="false" ht="17.9" hidden="false" customHeight="false" outlineLevel="0" collapsed="false">
      <c r="A5856" s="2" t="n">
        <v>9</v>
      </c>
      <c r="B5856" s="3" t="n">
        <v>1</v>
      </c>
      <c r="C5856" s="38" t="n">
        <v>13</v>
      </c>
      <c r="D5856" s="1" t="n">
        <v>34.4</v>
      </c>
      <c r="E5856" s="3" t="n">
        <v>917.629842584613</v>
      </c>
      <c r="F5856" s="23" t="n">
        <f aca="false">IF(D5856&lt;25, 0.24, 0.24-(0.01/5)*(D5856-25))</f>
        <v>0.2212</v>
      </c>
      <c r="G5856" s="40" t="n">
        <f aca="false">(E5856/1000)*$G$1*F5856</f>
        <v>66500.2162528987</v>
      </c>
      <c r="H5856" s="40" t="n">
        <v>0.0828258504055531</v>
      </c>
      <c r="I5856" s="3" t="n">
        <f aca="false">H5856*$J$2</f>
        <v>0</v>
      </c>
      <c r="J5856" s="19" t="n">
        <f aca="false">SUM(I5856+G5856)</f>
        <v>66500.2162528987</v>
      </c>
      <c r="K5856" s="1" t="n">
        <v>8.32</v>
      </c>
      <c r="L5856" s="39" t="n">
        <v>0</v>
      </c>
      <c r="M5856" s="39"/>
      <c r="N5856" s="1" t="n">
        <f aca="false">(2.571*(19.44-D5856)+3.87)*$K$2</f>
        <v>-0</v>
      </c>
      <c r="O5856" s="1" t="n">
        <f aca="false">IF(N5856&gt;0,N5856,0)</f>
        <v>0</v>
      </c>
      <c r="P5856" s="1" t="n">
        <f aca="false">O5856*1.5</f>
        <v>0</v>
      </c>
      <c r="Q5856" s="1" t="n">
        <f aca="false">P5856/(3.6*$Q$2)</f>
        <v>0</v>
      </c>
      <c r="R5856" s="1" t="n">
        <f aca="false">(K5856+L5856)*$R$2</f>
        <v>41600</v>
      </c>
      <c r="S5856" s="19" t="n">
        <f aca="false">J5856-R5856</f>
        <v>24900.2162528987</v>
      </c>
      <c r="T5856" s="1" t="n">
        <f aca="false">IF(S5856&lt;0,S5856/$G$3,0)</f>
        <v>0</v>
      </c>
      <c r="U5856" s="1" t="n">
        <f aca="false">IF(S5856&gt;0,S5856*0.7,0)</f>
        <v>17430.1513770291</v>
      </c>
      <c r="V5856" s="14" t="n">
        <f aca="false">V5855+U5856+T5856</f>
        <v>-37774152.658539</v>
      </c>
      <c r="W5856" s="19" t="n">
        <f aca="false">V5856/1000</f>
        <v>-37774.152658539</v>
      </c>
      <c r="X5856" s="19" t="n">
        <f aca="false">W5856*3600000000*2/237000000</f>
        <v>-1147569.19468979</v>
      </c>
      <c r="Y5856" s="19" t="n">
        <f aca="false">X5856/30.662</f>
        <v>-37426.4299357443</v>
      </c>
    </row>
    <row r="5857" customFormat="false" ht="17.9" hidden="false" customHeight="false" outlineLevel="0" collapsed="false">
      <c r="A5857" s="2" t="n">
        <v>9</v>
      </c>
      <c r="B5857" s="3" t="n">
        <v>1</v>
      </c>
      <c r="C5857" s="38" t="n">
        <v>14</v>
      </c>
      <c r="D5857" s="1" t="n">
        <v>35</v>
      </c>
      <c r="E5857" s="3" t="n">
        <v>773.859439932307</v>
      </c>
      <c r="F5857" s="23" t="n">
        <f aca="false">IF(D5857&lt;25, 0.24, 0.24-(0.01/5)*(D5857-25))</f>
        <v>0.22</v>
      </c>
      <c r="G5857" s="40" t="n">
        <f aca="false">(E5857/1000)*$G$1*F5857</f>
        <v>55777.0025363369</v>
      </c>
      <c r="H5857" s="40" t="n">
        <v>0.117716732051994</v>
      </c>
      <c r="I5857" s="3" t="n">
        <f aca="false">H5857*$J$2</f>
        <v>0</v>
      </c>
      <c r="J5857" s="19" t="n">
        <f aca="false">SUM(I5857+G5857)</f>
        <v>55777.0025363369</v>
      </c>
      <c r="K5857" s="1" t="n">
        <v>8.8</v>
      </c>
      <c r="L5857" s="39" t="n">
        <v>1.774429091078</v>
      </c>
      <c r="M5857" s="39"/>
      <c r="N5857" s="1" t="n">
        <f aca="false">(2.571*(19.44-D5857)+3.87)*$K$2</f>
        <v>-0</v>
      </c>
      <c r="O5857" s="1" t="n">
        <f aca="false">IF(N5857&gt;0,N5857,0)</f>
        <v>0</v>
      </c>
      <c r="P5857" s="1" t="n">
        <f aca="false">O5857*1.5</f>
        <v>0</v>
      </c>
      <c r="Q5857" s="1" t="n">
        <f aca="false">P5857/(3.6*$Q$2)</f>
        <v>0</v>
      </c>
      <c r="R5857" s="1" t="n">
        <f aca="false">(K5857+L5857)*$R$2</f>
        <v>52872.14545539</v>
      </c>
      <c r="S5857" s="19" t="n">
        <f aca="false">J5857-R5857</f>
        <v>2904.85708094694</v>
      </c>
      <c r="T5857" s="1" t="n">
        <f aca="false">IF(S5857&lt;0,S5857/$G$3,0)</f>
        <v>0</v>
      </c>
      <c r="U5857" s="1" t="n">
        <f aca="false">IF(S5857&gt;0,S5857*0.7,0)</f>
        <v>2033.39995666286</v>
      </c>
      <c r="V5857" s="14" t="n">
        <f aca="false">V5856+U5857+T5857</f>
        <v>-37772119.2585823</v>
      </c>
      <c r="W5857" s="19" t="n">
        <f aca="false">V5857/1000</f>
        <v>-37772.1192585823</v>
      </c>
      <c r="X5857" s="19" t="n">
        <f aca="false">W5857*3600000000*2/237000000</f>
        <v>-1147507.42051389</v>
      </c>
      <c r="Y5857" s="19" t="n">
        <f aca="false">X5857/30.662</f>
        <v>-37424.4152538613</v>
      </c>
    </row>
    <row r="5858" customFormat="false" ht="17.9" hidden="false" customHeight="false" outlineLevel="0" collapsed="false">
      <c r="A5858" s="2" t="n">
        <v>9</v>
      </c>
      <c r="B5858" s="3" t="n">
        <v>1</v>
      </c>
      <c r="C5858" s="38" t="n">
        <v>15</v>
      </c>
      <c r="D5858" s="1" t="n">
        <v>35</v>
      </c>
      <c r="E5858" s="3" t="n">
        <v>579.828656184492</v>
      </c>
      <c r="F5858" s="23" t="n">
        <f aca="false">IF(D5858&lt;25, 0.24, 0.24-(0.01/5)*(D5858-25))</f>
        <v>0.22</v>
      </c>
      <c r="G5858" s="40" t="n">
        <f aca="false">(E5858/1000)*$G$1*F5858</f>
        <v>41791.9621546159</v>
      </c>
      <c r="H5858" s="40" t="n">
        <v>0.166830168096227</v>
      </c>
      <c r="I5858" s="3" t="n">
        <f aca="false">H5858*$J$2</f>
        <v>0</v>
      </c>
      <c r="J5858" s="19" t="n">
        <f aca="false">SUM(I5858+G5858)</f>
        <v>41791.9621546159</v>
      </c>
      <c r="K5858" s="1" t="n">
        <v>8.8</v>
      </c>
      <c r="L5858" s="39" t="n">
        <v>3.29567334747436</v>
      </c>
      <c r="M5858" s="39"/>
      <c r="N5858" s="1" t="n">
        <f aca="false">(2.571*(19.44-D5858)+3.87)*$K$2</f>
        <v>-0</v>
      </c>
      <c r="O5858" s="1" t="n">
        <f aca="false">IF(N5858&gt;0,N5858,0)</f>
        <v>0</v>
      </c>
      <c r="P5858" s="1" t="n">
        <f aca="false">O5858*1.5</f>
        <v>0</v>
      </c>
      <c r="Q5858" s="1" t="n">
        <f aca="false">P5858/(3.6*$Q$2)</f>
        <v>0</v>
      </c>
      <c r="R5858" s="1" t="n">
        <f aca="false">(K5858+L5858)*$R$2</f>
        <v>60478.3667373718</v>
      </c>
      <c r="S5858" s="19" t="n">
        <f aca="false">J5858-R5858</f>
        <v>-18686.4045827559</v>
      </c>
      <c r="T5858" s="1" t="n">
        <f aca="false">IF(S5858&lt;0,S5858/$G$3,0)</f>
        <v>-26694.8636896512</v>
      </c>
      <c r="U5858" s="1" t="n">
        <f aca="false">IF(S5858&gt;0,S5858*0.7,0)</f>
        <v>0</v>
      </c>
      <c r="V5858" s="14" t="n">
        <f aca="false">V5857+U5858+T5858</f>
        <v>-37798814.122272</v>
      </c>
      <c r="W5858" s="19" t="n">
        <f aca="false">V5858/1000</f>
        <v>-37798.814122272</v>
      </c>
      <c r="X5858" s="19" t="n">
        <f aca="false">W5858*3600000000*2/237000000</f>
        <v>-1148318.40371459</v>
      </c>
      <c r="Y5858" s="19" t="n">
        <f aca="false">X5858/30.662</f>
        <v>-37450.8643830993</v>
      </c>
    </row>
    <row r="5859" customFormat="false" ht="17.9" hidden="false" customHeight="false" outlineLevel="0" collapsed="false">
      <c r="A5859" s="2" t="n">
        <v>9</v>
      </c>
      <c r="B5859" s="3" t="n">
        <v>1</v>
      </c>
      <c r="C5859" s="38" t="n">
        <v>16</v>
      </c>
      <c r="D5859" s="1" t="n">
        <v>33.9</v>
      </c>
      <c r="E5859" s="3" t="n">
        <v>378.573007601389</v>
      </c>
      <c r="F5859" s="23" t="n">
        <f aca="false">IF(D5859&lt;25, 0.24, 0.24-(0.01/5)*(D5859-25))</f>
        <v>0.2222</v>
      </c>
      <c r="G5859" s="40" t="n">
        <f aca="false">(E5859/1000)*$G$1*F5859</f>
        <v>27559.0413203316</v>
      </c>
      <c r="H5859" s="40" t="n">
        <v>0.253248111097989</v>
      </c>
      <c r="I5859" s="3" t="n">
        <f aca="false">H5859*$J$2</f>
        <v>0</v>
      </c>
      <c r="J5859" s="19" t="n">
        <f aca="false">SUM(I5859+G5859)</f>
        <v>27559.0413203316</v>
      </c>
      <c r="K5859" s="1" t="n">
        <v>7.92</v>
      </c>
      <c r="L5859" s="39" t="n">
        <v>3.99579764842268</v>
      </c>
      <c r="M5859" s="39"/>
      <c r="N5859" s="1" t="n">
        <f aca="false">(2.571*(19.44-D5859)+3.87)*$K$2</f>
        <v>-0</v>
      </c>
      <c r="O5859" s="1" t="n">
        <f aca="false">IF(N5859&gt;0,N5859,0)</f>
        <v>0</v>
      </c>
      <c r="P5859" s="1" t="n">
        <f aca="false">O5859*1.5</f>
        <v>0</v>
      </c>
      <c r="Q5859" s="1" t="n">
        <f aca="false">P5859/(3.6*$Q$2)</f>
        <v>0</v>
      </c>
      <c r="R5859" s="1" t="n">
        <f aca="false">(K5859+L5859)*$R$2</f>
        <v>59578.9882421134</v>
      </c>
      <c r="S5859" s="19" t="n">
        <f aca="false">J5859-R5859</f>
        <v>-32019.9469217818</v>
      </c>
      <c r="T5859" s="1" t="n">
        <f aca="false">IF(S5859&lt;0,S5859/$G$3,0)</f>
        <v>-45742.7813168312</v>
      </c>
      <c r="U5859" s="1" t="n">
        <f aca="false">IF(S5859&gt;0,S5859*0.7,0)</f>
        <v>0</v>
      </c>
      <c r="V5859" s="14" t="n">
        <f aca="false">V5858+U5859+T5859</f>
        <v>-37844556.9035888</v>
      </c>
      <c r="W5859" s="19" t="n">
        <f aca="false">V5859/1000</f>
        <v>-37844.5569035888</v>
      </c>
      <c r="X5859" s="19" t="n">
        <f aca="false">W5859*3600000000*2/237000000</f>
        <v>-1149708.05783055</v>
      </c>
      <c r="Y5859" s="19" t="n">
        <f aca="false">X5859/30.662</f>
        <v>-37496.1860880095</v>
      </c>
    </row>
    <row r="5860" customFormat="false" ht="17.9" hidden="false" customHeight="false" outlineLevel="0" collapsed="false">
      <c r="A5860" s="2" t="n">
        <v>9</v>
      </c>
      <c r="B5860" s="3" t="n">
        <v>1</v>
      </c>
      <c r="C5860" s="38" t="n">
        <v>17</v>
      </c>
      <c r="D5860" s="1" t="n">
        <v>32.8</v>
      </c>
      <c r="E5860" s="3" t="n">
        <v>157.75799164353</v>
      </c>
      <c r="F5860" s="23" t="n">
        <f aca="false">IF(D5860&lt;25, 0.24, 0.24-(0.01/5)*(D5860-25))</f>
        <v>0.2244</v>
      </c>
      <c r="G5860" s="40" t="n">
        <f aca="false">(E5860/1000)*$G$1*F5860</f>
        <v>11598.0406710736</v>
      </c>
      <c r="H5860" s="40" t="n">
        <v>0.327760327032999</v>
      </c>
      <c r="I5860" s="3" t="n">
        <f aca="false">H5860*$J$2</f>
        <v>0</v>
      </c>
      <c r="J5860" s="19" t="n">
        <f aca="false">SUM(I5860+G5860)</f>
        <v>11598.0406710736</v>
      </c>
      <c r="K5860" s="1" t="n">
        <v>7.04</v>
      </c>
      <c r="L5860" s="39" t="n">
        <v>3.69529547838204</v>
      </c>
      <c r="M5860" s="39"/>
      <c r="N5860" s="1" t="n">
        <f aca="false">(2.571*(19.44-D5860)+3.87)*$K$2</f>
        <v>-0</v>
      </c>
      <c r="O5860" s="1" t="n">
        <f aca="false">IF(N5860&gt;0,N5860,0)</f>
        <v>0</v>
      </c>
      <c r="P5860" s="1" t="n">
        <f aca="false">O5860*1.5</f>
        <v>0</v>
      </c>
      <c r="Q5860" s="1" t="n">
        <f aca="false">P5860/(3.6*$Q$2)</f>
        <v>0</v>
      </c>
      <c r="R5860" s="1" t="n">
        <f aca="false">(K5860+L5860)*$R$2</f>
        <v>53676.4773919102</v>
      </c>
      <c r="S5860" s="19" t="n">
        <f aca="false">J5860-R5860</f>
        <v>-42078.4367208366</v>
      </c>
      <c r="T5860" s="1" t="n">
        <f aca="false">IF(S5860&lt;0,S5860/$G$3,0)</f>
        <v>-60112.0524583379</v>
      </c>
      <c r="U5860" s="1" t="n">
        <f aca="false">IF(S5860&gt;0,S5860*0.7,0)</f>
        <v>0</v>
      </c>
      <c r="V5860" s="14" t="n">
        <f aca="false">V5859+U5860+T5860</f>
        <v>-37904668.9560472</v>
      </c>
      <c r="W5860" s="19" t="n">
        <f aca="false">V5860/1000</f>
        <v>-37904.6689560472</v>
      </c>
      <c r="X5860" s="19" t="n">
        <f aca="false">W5860*3600000000*2/237000000</f>
        <v>-1151534.24676599</v>
      </c>
      <c r="Y5860" s="19" t="n">
        <f aca="false">X5860/30.662</f>
        <v>-37555.7447904895</v>
      </c>
    </row>
    <row r="5861" customFormat="false" ht="17.9" hidden="false" customHeight="false" outlineLevel="0" collapsed="false">
      <c r="A5861" s="2" t="n">
        <v>9</v>
      </c>
      <c r="B5861" s="3" t="n">
        <v>1</v>
      </c>
      <c r="C5861" s="38" t="n">
        <v>18</v>
      </c>
      <c r="D5861" s="1" t="n">
        <v>30.6</v>
      </c>
      <c r="E5861" s="3" t="n">
        <v>18.6313190537371</v>
      </c>
      <c r="F5861" s="23" t="n">
        <f aca="false">IF(D5861&lt;25, 0.24, 0.24-(0.01/5)*(D5861-25))</f>
        <v>0.2288</v>
      </c>
      <c r="G5861" s="40" t="n">
        <f aca="false">(E5861/1000)*$G$1*F5861</f>
        <v>1396.59354083057</v>
      </c>
      <c r="H5861" s="40" t="n">
        <v>0.32207394567549</v>
      </c>
      <c r="I5861" s="3" t="n">
        <f aca="false">H5861*$J$2</f>
        <v>0</v>
      </c>
      <c r="J5861" s="19" t="n">
        <f aca="false">SUM(I5861+G5861)</f>
        <v>1396.59354083057</v>
      </c>
      <c r="K5861" s="1" t="n">
        <v>5.28</v>
      </c>
      <c r="L5861" s="39" t="n">
        <v>4.39355419171666</v>
      </c>
      <c r="M5861" s="39"/>
      <c r="N5861" s="1" t="n">
        <f aca="false">(2.571*(19.44-D5861)+3.87)*$K$2</f>
        <v>-0</v>
      </c>
      <c r="O5861" s="1" t="n">
        <f aca="false">IF(N5861&gt;0,N5861,0)</f>
        <v>0</v>
      </c>
      <c r="P5861" s="1" t="n">
        <f aca="false">O5861*1.5</f>
        <v>0</v>
      </c>
      <c r="Q5861" s="1" t="n">
        <f aca="false">P5861/(3.6*$Q$2)</f>
        <v>0</v>
      </c>
      <c r="R5861" s="1" t="n">
        <f aca="false">(K5861+L5861)*$R$2</f>
        <v>48367.7709585833</v>
      </c>
      <c r="S5861" s="19" t="n">
        <f aca="false">J5861-R5861</f>
        <v>-46971.1774177527</v>
      </c>
      <c r="T5861" s="1" t="n">
        <f aca="false">IF(S5861&lt;0,S5861/$G$3,0)</f>
        <v>-67101.6820253611</v>
      </c>
      <c r="U5861" s="1" t="n">
        <f aca="false">IF(S5861&gt;0,S5861*0.7,0)</f>
        <v>0</v>
      </c>
      <c r="V5861" s="14" t="n">
        <f aca="false">V5860+U5861+T5861</f>
        <v>-37971770.6380725</v>
      </c>
      <c r="W5861" s="19" t="n">
        <f aca="false">V5861/1000</f>
        <v>-37971.7706380725</v>
      </c>
      <c r="X5861" s="19" t="n">
        <f aca="false">W5861*3600000000*2/237000000</f>
        <v>-1153572.77887815</v>
      </c>
      <c r="Y5861" s="19" t="n">
        <f aca="false">X5861/30.662</f>
        <v>-37622.2287808412</v>
      </c>
    </row>
    <row r="5862" customFormat="false" ht="17.9" hidden="false" customHeight="false" outlineLevel="0" collapsed="false">
      <c r="A5862" s="2" t="n">
        <v>9</v>
      </c>
      <c r="B5862" s="3" t="n">
        <v>1</v>
      </c>
      <c r="C5862" s="38" t="n">
        <v>19</v>
      </c>
      <c r="D5862" s="1" t="n">
        <v>28.9</v>
      </c>
      <c r="E5862" s="3" t="n">
        <v>0</v>
      </c>
      <c r="F5862" s="23" t="n">
        <f aca="false">IF(D5862&lt;25, 0.24, 0.24-(0.01/5)*(D5862-25))</f>
        <v>0.2322</v>
      </c>
      <c r="G5862" s="40" t="n">
        <f aca="false">(E5862/1000)*$G$1*F5862</f>
        <v>0</v>
      </c>
      <c r="H5862" s="40" t="n">
        <v>0.282207624864645</v>
      </c>
      <c r="I5862" s="3" t="n">
        <f aca="false">H5862*$J$2</f>
        <v>0</v>
      </c>
      <c r="J5862" s="19" t="n">
        <f aca="false">SUM(I5862+G5862)</f>
        <v>0</v>
      </c>
      <c r="K5862" s="1" t="n">
        <v>3.92</v>
      </c>
      <c r="L5862" s="39" t="n">
        <v>4.2167860808593</v>
      </c>
      <c r="M5862" s="39"/>
      <c r="N5862" s="1" t="n">
        <f aca="false">(2.571*(19.44-D5862)+3.87)*$K$2</f>
        <v>-0</v>
      </c>
      <c r="O5862" s="1" t="n">
        <f aca="false">IF(N5862&gt;0,N5862,0)</f>
        <v>0</v>
      </c>
      <c r="P5862" s="1" t="n">
        <f aca="false">O5862*1.5</f>
        <v>0</v>
      </c>
      <c r="Q5862" s="1" t="n">
        <f aca="false">P5862/(3.6*$Q$2)</f>
        <v>0</v>
      </c>
      <c r="R5862" s="1" t="n">
        <f aca="false">(K5862+L5862)*$R$2</f>
        <v>40683.9304042965</v>
      </c>
      <c r="S5862" s="19" t="n">
        <f aca="false">J5862-R5862</f>
        <v>-40683.9304042965</v>
      </c>
      <c r="T5862" s="1" t="n">
        <f aca="false">IF(S5862&lt;0,S5862/$G$3,0)</f>
        <v>-58119.9005775664</v>
      </c>
      <c r="U5862" s="1" t="n">
        <f aca="false">IF(S5862&gt;0,S5862*0.7,0)</f>
        <v>0</v>
      </c>
      <c r="V5862" s="14" t="n">
        <f aca="false">V5861+U5862+T5862</f>
        <v>-38029890.5386501</v>
      </c>
      <c r="W5862" s="19" t="n">
        <f aca="false">V5862/1000</f>
        <v>-38029.8905386501</v>
      </c>
      <c r="X5862" s="19" t="n">
        <f aca="false">W5862*3600000000*2/237000000</f>
        <v>-1155338.4467438</v>
      </c>
      <c r="Y5862" s="19" t="n">
        <f aca="false">X5862/30.662</f>
        <v>-37679.8136698128</v>
      </c>
    </row>
    <row r="5863" customFormat="false" ht="17.9" hidden="false" customHeight="false" outlineLevel="0" collapsed="false">
      <c r="A5863" s="2" t="n">
        <v>9</v>
      </c>
      <c r="B5863" s="3" t="n">
        <v>1</v>
      </c>
      <c r="C5863" s="38" t="n">
        <v>20</v>
      </c>
      <c r="D5863" s="1" t="n">
        <v>28.9</v>
      </c>
      <c r="E5863" s="3" t="n">
        <v>0</v>
      </c>
      <c r="F5863" s="23" t="n">
        <f aca="false">IF(D5863&lt;25, 0.24, 0.24-(0.01/5)*(D5863-25))</f>
        <v>0.2322</v>
      </c>
      <c r="G5863" s="40" t="n">
        <f aca="false">(E5863/1000)*$G$1*F5863</f>
        <v>0</v>
      </c>
      <c r="H5863" s="40" t="n">
        <v>0.305321756614113</v>
      </c>
      <c r="I5863" s="3" t="n">
        <f aca="false">H5863*$J$2</f>
        <v>0</v>
      </c>
      <c r="J5863" s="19" t="n">
        <f aca="false">SUM(I5863+G5863)</f>
        <v>0</v>
      </c>
      <c r="K5863" s="1" t="n">
        <v>3.92</v>
      </c>
      <c r="L5863" s="39" t="n">
        <v>2.42200075316431</v>
      </c>
      <c r="M5863" s="39"/>
      <c r="N5863" s="1" t="n">
        <f aca="false">(2.571*(19.44-D5863)+3.87)*$K$2</f>
        <v>-0</v>
      </c>
      <c r="O5863" s="1" t="n">
        <f aca="false">IF(N5863&gt;0,N5863,0)</f>
        <v>0</v>
      </c>
      <c r="P5863" s="1" t="n">
        <f aca="false">O5863*1.5</f>
        <v>0</v>
      </c>
      <c r="Q5863" s="1" t="n">
        <f aca="false">P5863/(3.6*$Q$2)</f>
        <v>0</v>
      </c>
      <c r="R5863" s="1" t="n">
        <f aca="false">(K5863+L5863)*$R$2</f>
        <v>31710.0037658216</v>
      </c>
      <c r="S5863" s="19" t="n">
        <f aca="false">J5863-R5863</f>
        <v>-31710.0037658216</v>
      </c>
      <c r="T5863" s="1" t="n">
        <f aca="false">IF(S5863&lt;0,S5863/$G$3,0)</f>
        <v>-45300.0053797451</v>
      </c>
      <c r="U5863" s="1" t="n">
        <f aca="false">IF(S5863&gt;0,S5863*0.7,0)</f>
        <v>0</v>
      </c>
      <c r="V5863" s="14" t="n">
        <f aca="false">V5862+U5863+T5863</f>
        <v>-38075190.5440298</v>
      </c>
      <c r="W5863" s="19" t="n">
        <f aca="false">V5863/1000</f>
        <v>-38075.1905440298</v>
      </c>
      <c r="X5863" s="19" t="n">
        <f aca="false">W5863*3600000000*2/237000000</f>
        <v>-1156714.64943888</v>
      </c>
      <c r="Y5863" s="19" t="n">
        <f aca="false">X5863/30.662</f>
        <v>-37724.6966746749</v>
      </c>
    </row>
    <row r="5864" customFormat="false" ht="17.9" hidden="false" customHeight="false" outlineLevel="0" collapsed="false">
      <c r="A5864" s="2" t="n">
        <v>9</v>
      </c>
      <c r="B5864" s="3" t="n">
        <v>1</v>
      </c>
      <c r="C5864" s="38" t="n">
        <v>21</v>
      </c>
      <c r="D5864" s="1" t="n">
        <v>27.2</v>
      </c>
      <c r="E5864" s="3" t="n">
        <v>0</v>
      </c>
      <c r="F5864" s="23" t="n">
        <f aca="false">IF(D5864&lt;25, 0.24, 0.24-(0.01/5)*(D5864-25))</f>
        <v>0.2356</v>
      </c>
      <c r="G5864" s="40" t="n">
        <f aca="false">(E5864/1000)*$G$1*F5864</f>
        <v>0</v>
      </c>
      <c r="H5864" s="40" t="n">
        <v>0.346509103470591</v>
      </c>
      <c r="I5864" s="3" t="n">
        <f aca="false">H5864*$J$2</f>
        <v>0</v>
      </c>
      <c r="J5864" s="19" t="n">
        <f aca="false">SUM(I5864+G5864)</f>
        <v>0</v>
      </c>
      <c r="K5864" s="1" t="n">
        <v>2.56</v>
      </c>
      <c r="L5864" s="39" t="n">
        <v>2.79756202814012</v>
      </c>
      <c r="M5864" s="39"/>
      <c r="N5864" s="1" t="n">
        <f aca="false">(2.571*(19.44-D5864)+3.87)*$K$2</f>
        <v>-0</v>
      </c>
      <c r="O5864" s="1" t="n">
        <f aca="false">IF(N5864&gt;0,N5864,0)</f>
        <v>0</v>
      </c>
      <c r="P5864" s="1" t="n">
        <f aca="false">O5864*1.5</f>
        <v>0</v>
      </c>
      <c r="Q5864" s="1" t="n">
        <f aca="false">P5864/(3.6*$Q$2)</f>
        <v>0</v>
      </c>
      <c r="R5864" s="1" t="n">
        <f aca="false">(K5864+L5864)*$R$2</f>
        <v>26787.8101407006</v>
      </c>
      <c r="S5864" s="19" t="n">
        <f aca="false">J5864-R5864</f>
        <v>-26787.8101407006</v>
      </c>
      <c r="T5864" s="1" t="n">
        <f aca="false">IF(S5864&lt;0,S5864/$G$3,0)</f>
        <v>-38268.3002010009</v>
      </c>
      <c r="U5864" s="1" t="n">
        <f aca="false">IF(S5864&gt;0,S5864*0.7,0)</f>
        <v>0</v>
      </c>
      <c r="V5864" s="14" t="n">
        <f aca="false">V5863+U5864+T5864</f>
        <v>-38113458.8442308</v>
      </c>
      <c r="W5864" s="19" t="n">
        <f aca="false">V5864/1000</f>
        <v>-38113.4588442308</v>
      </c>
      <c r="X5864" s="19" t="n">
        <f aca="false">W5864*3600000000*2/237000000</f>
        <v>-1157877.23071081</v>
      </c>
      <c r="Y5864" s="19" t="n">
        <f aca="false">X5864/30.662</f>
        <v>-37762.6127033726</v>
      </c>
    </row>
    <row r="5865" customFormat="false" ht="17.9" hidden="false" customHeight="false" outlineLevel="0" collapsed="false">
      <c r="A5865" s="2" t="n">
        <v>9</v>
      </c>
      <c r="B5865" s="3" t="n">
        <v>1</v>
      </c>
      <c r="C5865" s="38" t="n">
        <v>22</v>
      </c>
      <c r="D5865" s="1" t="n">
        <v>26.1</v>
      </c>
      <c r="E5865" s="3" t="n">
        <v>0</v>
      </c>
      <c r="F5865" s="23" t="n">
        <f aca="false">IF(D5865&lt;25, 0.24, 0.24-(0.01/5)*(D5865-25))</f>
        <v>0.2378</v>
      </c>
      <c r="G5865" s="40" t="n">
        <f aca="false">(E5865/1000)*$G$1*F5865</f>
        <v>0</v>
      </c>
      <c r="H5865" s="40" t="n">
        <v>0.360982249838735</v>
      </c>
      <c r="I5865" s="3" t="n">
        <f aca="false">H5865*$J$2</f>
        <v>0</v>
      </c>
      <c r="J5865" s="19" t="n">
        <f aca="false">SUM(I5865+G5865)</f>
        <v>0</v>
      </c>
      <c r="K5865" s="1" t="n">
        <v>1.68</v>
      </c>
      <c r="L5865" s="39" t="n">
        <v>3.27912724126185</v>
      </c>
      <c r="M5865" s="39"/>
      <c r="N5865" s="1" t="n">
        <f aca="false">(2.571*(19.44-D5865)+3.87)*$K$2</f>
        <v>-0</v>
      </c>
      <c r="O5865" s="1" t="n">
        <f aca="false">IF(N5865&gt;0,N5865,0)</f>
        <v>0</v>
      </c>
      <c r="P5865" s="1" t="n">
        <f aca="false">O5865*1.5</f>
        <v>0</v>
      </c>
      <c r="Q5865" s="1" t="n">
        <f aca="false">P5865/(3.6*$Q$2)</f>
        <v>0</v>
      </c>
      <c r="R5865" s="1" t="n">
        <f aca="false">(K5865+L5865)*$R$2</f>
        <v>24795.6362063093</v>
      </c>
      <c r="S5865" s="19" t="n">
        <f aca="false">J5865-R5865</f>
        <v>-24795.6362063093</v>
      </c>
      <c r="T5865" s="1" t="n">
        <f aca="false">IF(S5865&lt;0,S5865/$G$3,0)</f>
        <v>-35422.3374375847</v>
      </c>
      <c r="U5865" s="1" t="n">
        <f aca="false">IF(S5865&gt;0,S5865*0.7,0)</f>
        <v>0</v>
      </c>
      <c r="V5865" s="14" t="n">
        <f aca="false">V5864+U5865+T5865</f>
        <v>-38148881.1816684</v>
      </c>
      <c r="W5865" s="19" t="n">
        <f aca="false">V5865/1000</f>
        <v>-38148.8811816684</v>
      </c>
      <c r="X5865" s="19" t="n">
        <f aca="false">W5865*3600000000*2/237000000</f>
        <v>-1158953.35235448</v>
      </c>
      <c r="Y5865" s="19" t="n">
        <f aca="false">X5865/30.662</f>
        <v>-37797.7089672717</v>
      </c>
    </row>
    <row r="5866" customFormat="false" ht="17.9" hidden="false" customHeight="false" outlineLevel="0" collapsed="false">
      <c r="A5866" s="2" t="n">
        <v>9</v>
      </c>
      <c r="B5866" s="3" t="n">
        <v>1</v>
      </c>
      <c r="C5866" s="38" t="n">
        <v>23</v>
      </c>
      <c r="D5866" s="1" t="n">
        <v>26.1</v>
      </c>
      <c r="E5866" s="3" t="n">
        <v>0</v>
      </c>
      <c r="F5866" s="23" t="n">
        <f aca="false">IF(D5866&lt;25, 0.24, 0.24-(0.01/5)*(D5866-25))</f>
        <v>0.2378</v>
      </c>
      <c r="G5866" s="40" t="n">
        <f aca="false">(E5866/1000)*$G$1*F5866</f>
        <v>0</v>
      </c>
      <c r="H5866" s="40" t="n">
        <v>0.332673724389039</v>
      </c>
      <c r="I5866" s="3" t="n">
        <f aca="false">H5866*$J$2</f>
        <v>0</v>
      </c>
      <c r="J5866" s="19" t="n">
        <f aca="false">SUM(I5866+G5866)</f>
        <v>0</v>
      </c>
      <c r="K5866" s="1" t="n">
        <v>1.68</v>
      </c>
      <c r="L5866" s="39" t="n">
        <v>2.49386588395587</v>
      </c>
      <c r="M5866" s="39"/>
      <c r="N5866" s="1" t="n">
        <f aca="false">(2.571*(19.44-D5866)+3.87)*$K$2</f>
        <v>-0</v>
      </c>
      <c r="O5866" s="1" t="n">
        <f aca="false">IF(N5866&gt;0,N5866,0)</f>
        <v>0</v>
      </c>
      <c r="P5866" s="1" t="n">
        <f aca="false">O5866*1.5</f>
        <v>0</v>
      </c>
      <c r="Q5866" s="1" t="n">
        <f aca="false">P5866/(3.6*$Q$2)</f>
        <v>0</v>
      </c>
      <c r="R5866" s="1" t="n">
        <f aca="false">(K5866+L5866)*$R$2</f>
        <v>20869.3294197793</v>
      </c>
      <c r="S5866" s="19" t="n">
        <f aca="false">J5866-R5866</f>
        <v>-20869.3294197793</v>
      </c>
      <c r="T5866" s="1" t="n">
        <f aca="false">IF(S5866&lt;0,S5866/$G$3,0)</f>
        <v>-29813.3277425419</v>
      </c>
      <c r="U5866" s="1" t="n">
        <f aca="false">IF(S5866&gt;0,S5866*0.7,0)</f>
        <v>0</v>
      </c>
      <c r="V5866" s="14" t="n">
        <f aca="false">V5865+U5866+T5866</f>
        <v>-38178694.509411</v>
      </c>
      <c r="W5866" s="19" t="n">
        <f aca="false">V5866/1000</f>
        <v>-38178.694509411</v>
      </c>
      <c r="X5866" s="19" t="n">
        <f aca="false">W5866*3600000000*2/237000000</f>
        <v>-1159859.07370362</v>
      </c>
      <c r="Y5866" s="19" t="n">
        <f aca="false">X5866/30.662</f>
        <v>-37827.2478541395</v>
      </c>
    </row>
    <row r="5867" customFormat="false" ht="17.9" hidden="false" customHeight="false" outlineLevel="0" collapsed="false">
      <c r="A5867" s="2" t="n">
        <v>9</v>
      </c>
      <c r="B5867" s="3" t="n">
        <v>2</v>
      </c>
      <c r="C5867" s="38" t="n">
        <v>0</v>
      </c>
      <c r="D5867" s="1" t="n">
        <v>26.1</v>
      </c>
      <c r="E5867" s="3" t="n">
        <v>0</v>
      </c>
      <c r="F5867" s="23" t="n">
        <f aca="false">IF(D5867&lt;25, 0.24, 0.24-(0.01/5)*(D5867-25))</f>
        <v>0.2378</v>
      </c>
      <c r="G5867" s="40" t="n">
        <f aca="false">(E5867/1000)*$G$1*F5867</f>
        <v>0</v>
      </c>
      <c r="H5867" s="40" t="n">
        <v>0.29553834884738</v>
      </c>
      <c r="I5867" s="3" t="n">
        <f aca="false">H5867*$J$2</f>
        <v>0</v>
      </c>
      <c r="J5867" s="19" t="n">
        <f aca="false">SUM(I5867+G5867)</f>
        <v>0</v>
      </c>
      <c r="K5867" s="1" t="n">
        <v>1.68</v>
      </c>
      <c r="L5867" s="39" t="n">
        <v>1.88609823263015</v>
      </c>
      <c r="M5867" s="39"/>
      <c r="N5867" s="1" t="n">
        <f aca="false">(2.571*(19.44-D5867)+3.87)*$K$2</f>
        <v>-0</v>
      </c>
      <c r="O5867" s="1" t="n">
        <f aca="false">IF(N5867&gt;0,N5867,0)</f>
        <v>0</v>
      </c>
      <c r="P5867" s="1" t="n">
        <f aca="false">O5867*1.5</f>
        <v>0</v>
      </c>
      <c r="Q5867" s="1" t="n">
        <f aca="false">P5867/(3.6*$Q$2)</f>
        <v>0</v>
      </c>
      <c r="R5867" s="1" t="n">
        <f aca="false">(K5867+L5867)*$R$2</f>
        <v>17830.4911631508</v>
      </c>
      <c r="S5867" s="19" t="n">
        <f aca="false">J5867-R5867</f>
        <v>-17830.4911631508</v>
      </c>
      <c r="T5867" s="1" t="n">
        <f aca="false">IF(S5867&lt;0,S5867/$G$3,0)</f>
        <v>-25472.1302330725</v>
      </c>
      <c r="U5867" s="1" t="n">
        <f aca="false">IF(S5867&gt;0,S5867*0.7,0)</f>
        <v>0</v>
      </c>
      <c r="V5867" s="14" t="n">
        <f aca="false">V5866+U5867+T5867</f>
        <v>-38204166.639644</v>
      </c>
      <c r="W5867" s="19" t="n">
        <f aca="false">V5867/1000</f>
        <v>-38204.166639644</v>
      </c>
      <c r="X5867" s="19" t="n">
        <f aca="false">W5867*3600000000*2/237000000</f>
        <v>-1160632.91057146</v>
      </c>
      <c r="Y5867" s="19" t="n">
        <f aca="false">X5867/30.662</f>
        <v>-37852.4855055595</v>
      </c>
    </row>
    <row r="5868" customFormat="false" ht="17.9" hidden="false" customHeight="false" outlineLevel="0" collapsed="false">
      <c r="A5868" s="2" t="n">
        <v>9</v>
      </c>
      <c r="B5868" s="3" t="n">
        <v>2</v>
      </c>
      <c r="C5868" s="38" t="n">
        <v>1</v>
      </c>
      <c r="D5868" s="1" t="n">
        <v>26.1</v>
      </c>
      <c r="E5868" s="3" t="n">
        <v>0</v>
      </c>
      <c r="F5868" s="23" t="n">
        <f aca="false">IF(D5868&lt;25, 0.24, 0.24-(0.01/5)*(D5868-25))</f>
        <v>0.2378</v>
      </c>
      <c r="G5868" s="40" t="n">
        <f aca="false">(E5868/1000)*$G$1*F5868</f>
        <v>0</v>
      </c>
      <c r="H5868" s="40" t="n">
        <v>0.266963818903069</v>
      </c>
      <c r="I5868" s="3" t="n">
        <f aca="false">H5868*$J$2</f>
        <v>0</v>
      </c>
      <c r="J5868" s="19" t="n">
        <f aca="false">SUM(I5868+G5868)</f>
        <v>0</v>
      </c>
      <c r="K5868" s="1" t="n">
        <v>1.68</v>
      </c>
      <c r="L5868" s="39" t="n">
        <v>1.45856197940778</v>
      </c>
      <c r="M5868" s="39"/>
      <c r="N5868" s="1" t="n">
        <f aca="false">(2.571*(19.44-D5868)+3.87)*$K$2</f>
        <v>-0</v>
      </c>
      <c r="O5868" s="1" t="n">
        <f aca="false">IF(N5868&gt;0,N5868,0)</f>
        <v>0</v>
      </c>
      <c r="P5868" s="1" t="n">
        <f aca="false">O5868*1.5</f>
        <v>0</v>
      </c>
      <c r="Q5868" s="1" t="n">
        <f aca="false">P5868/(3.6*$Q$2)</f>
        <v>0</v>
      </c>
      <c r="R5868" s="1" t="n">
        <f aca="false">(K5868+L5868)*$R$2</f>
        <v>15692.8098970389</v>
      </c>
      <c r="S5868" s="19" t="n">
        <f aca="false">J5868-R5868</f>
        <v>-15692.8098970389</v>
      </c>
      <c r="T5868" s="1" t="n">
        <f aca="false">IF(S5868&lt;0,S5868/$G$3,0)</f>
        <v>-22418.2998529127</v>
      </c>
      <c r="U5868" s="1" t="n">
        <f aca="false">IF(S5868&gt;0,S5868*0.7,0)</f>
        <v>0</v>
      </c>
      <c r="V5868" s="14" t="n">
        <f aca="false">V5867+U5868+T5868</f>
        <v>-38226584.9394969</v>
      </c>
      <c r="W5868" s="19" t="n">
        <f aca="false">V5868/1000</f>
        <v>-38226.5849394969</v>
      </c>
      <c r="X5868" s="19" t="n">
        <f aca="false">W5868*3600000000*2/237000000</f>
        <v>-1161313.97284548</v>
      </c>
      <c r="Y5868" s="19" t="n">
        <f aca="false">X5868/30.662</f>
        <v>-37874.6974380496</v>
      </c>
    </row>
    <row r="5869" customFormat="false" ht="17.9" hidden="false" customHeight="false" outlineLevel="0" collapsed="false">
      <c r="A5869" s="2" t="n">
        <v>9</v>
      </c>
      <c r="B5869" s="3" t="n">
        <v>2</v>
      </c>
      <c r="C5869" s="38" t="n">
        <v>2</v>
      </c>
      <c r="D5869" s="1" t="n">
        <v>25</v>
      </c>
      <c r="E5869" s="3" t="n">
        <v>0</v>
      </c>
      <c r="F5869" s="23" t="n">
        <f aca="false">IF(D5869&lt;25, 0.24, 0.24-(0.01/5)*(D5869-25))</f>
        <v>0.24</v>
      </c>
      <c r="G5869" s="40" t="n">
        <f aca="false">(E5869/1000)*$G$1*F5869</f>
        <v>0</v>
      </c>
      <c r="H5869" s="40" t="n">
        <v>0.237828015688768</v>
      </c>
      <c r="I5869" s="3" t="n">
        <f aca="false">H5869*$J$2</f>
        <v>0</v>
      </c>
      <c r="J5869" s="19" t="n">
        <f aca="false">SUM(I5869+G5869)</f>
        <v>0</v>
      </c>
      <c r="K5869" s="1" t="n">
        <v>0.8</v>
      </c>
      <c r="L5869" s="39" t="n">
        <v>2.00263782934004</v>
      </c>
      <c r="M5869" s="39"/>
      <c r="N5869" s="1" t="n">
        <f aca="false">(2.571*(19.44-D5869)+3.87)*$K$2</f>
        <v>-0</v>
      </c>
      <c r="O5869" s="1" t="n">
        <f aca="false">IF(N5869&gt;0,N5869,0)</f>
        <v>0</v>
      </c>
      <c r="P5869" s="1" t="n">
        <f aca="false">O5869*1.5</f>
        <v>0</v>
      </c>
      <c r="Q5869" s="1" t="n">
        <f aca="false">P5869/(3.6*$Q$2)</f>
        <v>0</v>
      </c>
      <c r="R5869" s="1" t="n">
        <f aca="false">(K5869+L5869)*$R$2</f>
        <v>14013.1891467002</v>
      </c>
      <c r="S5869" s="19" t="n">
        <f aca="false">J5869-R5869</f>
        <v>-14013.1891467002</v>
      </c>
      <c r="T5869" s="1" t="n">
        <f aca="false">IF(S5869&lt;0,S5869/$G$3,0)</f>
        <v>-20018.8416381431</v>
      </c>
      <c r="U5869" s="1" t="n">
        <f aca="false">IF(S5869&gt;0,S5869*0.7,0)</f>
        <v>0</v>
      </c>
      <c r="V5869" s="14" t="n">
        <f aca="false">V5868+U5869+T5869</f>
        <v>-38246603.7811351</v>
      </c>
      <c r="W5869" s="19" t="n">
        <f aca="false">V5869/1000</f>
        <v>-38246.6037811351</v>
      </c>
      <c r="X5869" s="19" t="n">
        <f aca="false">W5869*3600000000*2/237000000</f>
        <v>-1161922.14018638</v>
      </c>
      <c r="Y5869" s="19" t="n">
        <f aca="false">X5869/30.662</f>
        <v>-37894.5320000777</v>
      </c>
    </row>
    <row r="5870" customFormat="false" ht="17.9" hidden="false" customHeight="false" outlineLevel="0" collapsed="false">
      <c r="A5870" s="2" t="n">
        <v>9</v>
      </c>
      <c r="B5870" s="3" t="n">
        <v>2</v>
      </c>
      <c r="C5870" s="38" t="n">
        <v>3</v>
      </c>
      <c r="D5870" s="1" t="n">
        <v>25</v>
      </c>
      <c r="E5870" s="3" t="n">
        <v>0</v>
      </c>
      <c r="F5870" s="23" t="n">
        <f aca="false">IF(D5870&lt;25, 0.24, 0.24-(0.01/5)*(D5870-25))</f>
        <v>0.24</v>
      </c>
      <c r="G5870" s="40" t="n">
        <f aca="false">(E5870/1000)*$G$1*F5870</f>
        <v>0</v>
      </c>
      <c r="H5870" s="40" t="n">
        <v>0.218522374417486</v>
      </c>
      <c r="I5870" s="3" t="n">
        <f aca="false">H5870*$J$2</f>
        <v>0</v>
      </c>
      <c r="J5870" s="19" t="n">
        <f aca="false">SUM(I5870+G5870)</f>
        <v>0</v>
      </c>
      <c r="K5870" s="1" t="n">
        <v>0.8</v>
      </c>
      <c r="L5870" s="39" t="n">
        <v>1.81556220092897</v>
      </c>
      <c r="M5870" s="39"/>
      <c r="N5870" s="1" t="n">
        <f aca="false">(2.571*(19.44-D5870)+3.87)*$K$2</f>
        <v>-0</v>
      </c>
      <c r="O5870" s="1" t="n">
        <f aca="false">IF(N5870&gt;0,N5870,0)</f>
        <v>0</v>
      </c>
      <c r="P5870" s="1" t="n">
        <f aca="false">O5870*1.5</f>
        <v>0</v>
      </c>
      <c r="Q5870" s="1" t="n">
        <f aca="false">P5870/(3.6*$Q$2)</f>
        <v>0</v>
      </c>
      <c r="R5870" s="1" t="n">
        <f aca="false">(K5870+L5870)*$R$2</f>
        <v>13077.8110046449</v>
      </c>
      <c r="S5870" s="19" t="n">
        <f aca="false">J5870-R5870</f>
        <v>-13077.8110046449</v>
      </c>
      <c r="T5870" s="1" t="n">
        <f aca="false">IF(S5870&lt;0,S5870/$G$3,0)</f>
        <v>-18682.5871494926</v>
      </c>
      <c r="U5870" s="1" t="n">
        <f aca="false">IF(S5870&gt;0,S5870*0.7,0)</f>
        <v>0</v>
      </c>
      <c r="V5870" s="14" t="n">
        <f aca="false">V5869+U5870+T5870</f>
        <v>-38265286.3682846</v>
      </c>
      <c r="W5870" s="19" t="n">
        <f aca="false">V5870/1000</f>
        <v>-38265.2863682846</v>
      </c>
      <c r="X5870" s="19" t="n">
        <f aca="false">W5870*3600000000*2/237000000</f>
        <v>-1162489.71245422</v>
      </c>
      <c r="Y5870" s="19" t="n">
        <f aca="false">X5870/30.662</f>
        <v>-37913.0426082518</v>
      </c>
    </row>
    <row r="5871" customFormat="false" ht="17.9" hidden="false" customHeight="false" outlineLevel="0" collapsed="false">
      <c r="A5871" s="2" t="n">
        <v>9</v>
      </c>
      <c r="B5871" s="3" t="n">
        <v>2</v>
      </c>
      <c r="C5871" s="38" t="n">
        <v>4</v>
      </c>
      <c r="D5871" s="1" t="n">
        <v>23.9</v>
      </c>
      <c r="E5871" s="3" t="n">
        <v>0</v>
      </c>
      <c r="F5871" s="23" t="n">
        <f aca="false">IF(D5871&lt;25, 0.24, 0.24-(0.01/5)*(D5871-25))</f>
        <v>0.24</v>
      </c>
      <c r="G5871" s="40" t="n">
        <f aca="false">(E5871/1000)*$G$1*F5871</f>
        <v>0</v>
      </c>
      <c r="H5871" s="40" t="n">
        <v>0.196553027993602</v>
      </c>
      <c r="I5871" s="3" t="n">
        <f aca="false">H5871*$J$2</f>
        <v>0</v>
      </c>
      <c r="J5871" s="19" t="n">
        <f aca="false">SUM(I5871+G5871)</f>
        <v>0</v>
      </c>
      <c r="K5871" s="1" t="n">
        <v>0</v>
      </c>
      <c r="L5871" s="39" t="n">
        <v>2.27684728236888</v>
      </c>
      <c r="M5871" s="39"/>
      <c r="N5871" s="1" t="n">
        <f aca="false">(2.571*(19.44-D5871)+3.87)*$K$2</f>
        <v>-0</v>
      </c>
      <c r="O5871" s="1" t="n">
        <f aca="false">IF(N5871&gt;0,N5871,0)</f>
        <v>0</v>
      </c>
      <c r="P5871" s="1" t="n">
        <f aca="false">O5871*1.5</f>
        <v>0</v>
      </c>
      <c r="Q5871" s="1" t="n">
        <f aca="false">P5871/(3.6*$Q$2)</f>
        <v>0</v>
      </c>
      <c r="R5871" s="1" t="n">
        <f aca="false">(K5871+L5871)*$R$2</f>
        <v>11384.2364118444</v>
      </c>
      <c r="S5871" s="19" t="n">
        <f aca="false">J5871-R5871</f>
        <v>-11384.2364118444</v>
      </c>
      <c r="T5871" s="1" t="n">
        <f aca="false">IF(S5871&lt;0,S5871/$G$3,0)</f>
        <v>-16263.1948740634</v>
      </c>
      <c r="U5871" s="1" t="n">
        <f aca="false">IF(S5871&gt;0,S5871*0.7,0)</f>
        <v>0</v>
      </c>
      <c r="V5871" s="14" t="n">
        <f aca="false">V5870+U5871+T5871</f>
        <v>-38281549.5631586</v>
      </c>
      <c r="W5871" s="19" t="n">
        <f aca="false">V5871/1000</f>
        <v>-38281.5495631586</v>
      </c>
      <c r="X5871" s="19" t="n">
        <f aca="false">W5871*3600000000*2/237000000</f>
        <v>-1162983.78419722</v>
      </c>
      <c r="Y5871" s="19" t="n">
        <f aca="false">X5871/30.662</f>
        <v>-37929.1560954023</v>
      </c>
    </row>
    <row r="5872" customFormat="false" ht="17.9" hidden="false" customHeight="false" outlineLevel="0" collapsed="false">
      <c r="A5872" s="2" t="n">
        <v>9</v>
      </c>
      <c r="B5872" s="3" t="n">
        <v>2</v>
      </c>
      <c r="C5872" s="38" t="n">
        <v>5</v>
      </c>
      <c r="D5872" s="1" t="n">
        <v>23.3</v>
      </c>
      <c r="E5872" s="3" t="n">
        <v>0</v>
      </c>
      <c r="F5872" s="23" t="n">
        <f aca="false">IF(D5872&lt;25, 0.24, 0.24-(0.01/5)*(D5872-25))</f>
        <v>0.24</v>
      </c>
      <c r="G5872" s="40" t="n">
        <f aca="false">(E5872/1000)*$G$1*F5872</f>
        <v>0</v>
      </c>
      <c r="H5872" s="40" t="n">
        <v>0.160581705010041</v>
      </c>
      <c r="I5872" s="3" t="n">
        <f aca="false">H5872*$J$2</f>
        <v>0</v>
      </c>
      <c r="J5872" s="19" t="n">
        <f aca="false">SUM(I5872+G5872)</f>
        <v>0</v>
      </c>
      <c r="K5872" s="1" t="n">
        <v>0</v>
      </c>
      <c r="L5872" s="39" t="n">
        <v>2.1557044059222</v>
      </c>
      <c r="M5872" s="39"/>
      <c r="N5872" s="1" t="n">
        <f aca="false">(2.571*(19.44-D5872)+3.87)*$K$2</f>
        <v>-0</v>
      </c>
      <c r="O5872" s="1" t="n">
        <f aca="false">IF(N5872&gt;0,N5872,0)</f>
        <v>0</v>
      </c>
      <c r="P5872" s="1" t="n">
        <f aca="false">O5872*1.5</f>
        <v>0</v>
      </c>
      <c r="Q5872" s="1" t="n">
        <f aca="false">P5872/(3.6*$Q$2)</f>
        <v>0</v>
      </c>
      <c r="R5872" s="1" t="n">
        <f aca="false">(K5872+L5872)*$R$2</f>
        <v>10778.522029611</v>
      </c>
      <c r="S5872" s="19" t="n">
        <f aca="false">J5872-R5872</f>
        <v>-10778.522029611</v>
      </c>
      <c r="T5872" s="1" t="n">
        <f aca="false">IF(S5872&lt;0,S5872/$G$3,0)</f>
        <v>-15397.88861373</v>
      </c>
      <c r="U5872" s="1" t="n">
        <f aca="false">IF(S5872&gt;0,S5872*0.7,0)</f>
        <v>0</v>
      </c>
      <c r="V5872" s="14" t="n">
        <f aca="false">V5871+U5872+T5872</f>
        <v>-38296947.4517724</v>
      </c>
      <c r="W5872" s="19" t="n">
        <f aca="false">V5872/1000</f>
        <v>-38296.9474517724</v>
      </c>
      <c r="X5872" s="19" t="n">
        <f aca="false">W5872*3600000000*2/237000000</f>
        <v>-1163451.56815511</v>
      </c>
      <c r="Y5872" s="19" t="n">
        <f aca="false">X5872/30.662</f>
        <v>-37944.4122417034</v>
      </c>
    </row>
    <row r="5873" customFormat="false" ht="17.9" hidden="false" customHeight="false" outlineLevel="0" collapsed="false">
      <c r="A5873" s="2" t="n">
        <v>9</v>
      </c>
      <c r="B5873" s="3" t="n">
        <v>2</v>
      </c>
      <c r="C5873" s="38" t="n">
        <v>6</v>
      </c>
      <c r="D5873" s="1" t="n">
        <v>23.9</v>
      </c>
      <c r="E5873" s="3" t="n">
        <v>16.7876852335141</v>
      </c>
      <c r="F5873" s="23" t="n">
        <f aca="false">IF(D5873&lt;25, 0.24, 0.24-(0.01/5)*(D5873-25))</f>
        <v>0.24</v>
      </c>
      <c r="G5873" s="40" t="n">
        <f aca="false">(E5873/1000)*$G$1*F5873</f>
        <v>1319.99554468893</v>
      </c>
      <c r="H5873" s="40" t="n">
        <v>0.141738309629819</v>
      </c>
      <c r="I5873" s="3" t="n">
        <f aca="false">H5873*$J$2</f>
        <v>0</v>
      </c>
      <c r="J5873" s="19" t="n">
        <f aca="false">SUM(I5873+G5873)</f>
        <v>1319.99554468893</v>
      </c>
      <c r="K5873" s="1" t="n">
        <v>0</v>
      </c>
      <c r="L5873" s="39" t="n">
        <v>2.47966464048771</v>
      </c>
      <c r="M5873" s="39"/>
      <c r="N5873" s="1" t="n">
        <f aca="false">(2.571*(19.44-D5873)+3.87)*$K$2</f>
        <v>-0</v>
      </c>
      <c r="O5873" s="1" t="n">
        <f aca="false">IF(N5873&gt;0,N5873,0)</f>
        <v>0</v>
      </c>
      <c r="P5873" s="1" t="n">
        <f aca="false">O5873*1.5</f>
        <v>0</v>
      </c>
      <c r="Q5873" s="1" t="n">
        <f aca="false">P5873/(3.6*$Q$2)</f>
        <v>0</v>
      </c>
      <c r="R5873" s="1" t="n">
        <f aca="false">(K5873+L5873)*$R$2</f>
        <v>12398.3232024386</v>
      </c>
      <c r="S5873" s="19" t="n">
        <f aca="false">J5873-R5873</f>
        <v>-11078.3276577496</v>
      </c>
      <c r="T5873" s="1" t="n">
        <f aca="false">IF(S5873&lt;0,S5873/$G$3,0)</f>
        <v>-15826.1823682137</v>
      </c>
      <c r="U5873" s="1" t="n">
        <f aca="false">IF(S5873&gt;0,S5873*0.7,0)</f>
        <v>0</v>
      </c>
      <c r="V5873" s="14" t="n">
        <f aca="false">V5872+U5873+T5873</f>
        <v>-38312773.6341406</v>
      </c>
      <c r="W5873" s="19" t="n">
        <f aca="false">V5873/1000</f>
        <v>-38312.7736341406</v>
      </c>
      <c r="X5873" s="19" t="n">
        <f aca="false">W5873*3600000000*2/237000000</f>
        <v>-1163932.36356883</v>
      </c>
      <c r="Y5873" s="19" t="n">
        <f aca="false">X5873/30.662</f>
        <v>-37960.092739183</v>
      </c>
    </row>
    <row r="5874" customFormat="false" ht="17.9" hidden="false" customHeight="false" outlineLevel="0" collapsed="false">
      <c r="A5874" s="2" t="n">
        <v>9</v>
      </c>
      <c r="B5874" s="3" t="n">
        <v>2</v>
      </c>
      <c r="C5874" s="38" t="n">
        <v>7</v>
      </c>
      <c r="D5874" s="1" t="n">
        <v>26.7</v>
      </c>
      <c r="E5874" s="3" t="n">
        <v>170.249767601311</v>
      </c>
      <c r="F5874" s="23" t="n">
        <f aca="false">IF(D5874&lt;25, 0.24, 0.24-(0.01/5)*(D5874-25))</f>
        <v>0.2366</v>
      </c>
      <c r="G5874" s="40" t="n">
        <f aca="false">(E5874/1000)*$G$1*F5874</f>
        <v>13196.8923486407</v>
      </c>
      <c r="H5874" s="40" t="n">
        <v>0.114437596811112</v>
      </c>
      <c r="I5874" s="3" t="n">
        <f aca="false">H5874*$J$2</f>
        <v>0</v>
      </c>
      <c r="J5874" s="19" t="n">
        <f aca="false">SUM(I5874+G5874)</f>
        <v>13196.8923486407</v>
      </c>
      <c r="K5874" s="1" t="n">
        <v>2.16</v>
      </c>
      <c r="L5874" s="39" t="n">
        <v>0.197544984091349</v>
      </c>
      <c r="M5874" s="39"/>
      <c r="N5874" s="1" t="n">
        <f aca="false">(2.571*(19.44-D5874)+3.87)*$K$2</f>
        <v>-0</v>
      </c>
      <c r="O5874" s="1" t="n">
        <f aca="false">IF(N5874&gt;0,N5874,0)</f>
        <v>0</v>
      </c>
      <c r="P5874" s="1" t="n">
        <f aca="false">O5874*1.5</f>
        <v>0</v>
      </c>
      <c r="Q5874" s="1" t="n">
        <f aca="false">P5874/(3.6*$Q$2)</f>
        <v>0</v>
      </c>
      <c r="R5874" s="1" t="n">
        <f aca="false">(K5874+L5874)*$R$2</f>
        <v>11787.7249204567</v>
      </c>
      <c r="S5874" s="19" t="n">
        <f aca="false">J5874-R5874</f>
        <v>1409.16742818398</v>
      </c>
      <c r="T5874" s="1" t="n">
        <f aca="false">IF(S5874&lt;0,S5874/$G$3,0)</f>
        <v>0</v>
      </c>
      <c r="U5874" s="1" t="n">
        <f aca="false">IF(S5874&gt;0,S5874*0.7,0)</f>
        <v>986.417199728784</v>
      </c>
      <c r="V5874" s="14" t="n">
        <f aca="false">V5873+U5874+T5874</f>
        <v>-38311787.2169409</v>
      </c>
      <c r="W5874" s="19" t="n">
        <f aca="false">V5874/1000</f>
        <v>-38311.7872169409</v>
      </c>
      <c r="X5874" s="19" t="n">
        <f aca="false">W5874*3600000000*2/237000000</f>
        <v>-1163902.39646403</v>
      </c>
      <c r="Y5874" s="19" t="n">
        <f aca="false">X5874/30.662</f>
        <v>-37959.1154022577</v>
      </c>
    </row>
    <row r="5875" customFormat="false" ht="17.9" hidden="false" customHeight="false" outlineLevel="0" collapsed="false">
      <c r="A5875" s="2" t="n">
        <v>9</v>
      </c>
      <c r="B5875" s="3" t="n">
        <v>2</v>
      </c>
      <c r="C5875" s="38" t="n">
        <v>8</v>
      </c>
      <c r="D5875" s="1" t="n">
        <v>30</v>
      </c>
      <c r="E5875" s="3" t="n">
        <v>416.804193255864</v>
      </c>
      <c r="F5875" s="23" t="n">
        <f aca="false">IF(D5875&lt;25, 0.24, 0.24-(0.01/5)*(D5875-25))</f>
        <v>0.23</v>
      </c>
      <c r="G5875" s="40" t="n">
        <f aca="false">(E5875/1000)*$G$1*F5875</f>
        <v>31407.2796527318</v>
      </c>
      <c r="H5875" s="40" t="n">
        <v>0.0731563427457054</v>
      </c>
      <c r="I5875" s="3" t="n">
        <f aca="false">H5875*$J$2</f>
        <v>0</v>
      </c>
      <c r="J5875" s="19" t="n">
        <f aca="false">SUM(I5875+G5875)</f>
        <v>31407.2796527318</v>
      </c>
      <c r="K5875" s="1" t="n">
        <v>4.8</v>
      </c>
      <c r="L5875" s="39" t="n">
        <v>0</v>
      </c>
      <c r="M5875" s="39"/>
      <c r="N5875" s="1" t="n">
        <f aca="false">(2.571*(19.44-D5875)+3.87)*$K$2</f>
        <v>-0</v>
      </c>
      <c r="O5875" s="1" t="n">
        <f aca="false">IF(N5875&gt;0,N5875,0)</f>
        <v>0</v>
      </c>
      <c r="P5875" s="1" t="n">
        <f aca="false">O5875*1.5</f>
        <v>0</v>
      </c>
      <c r="Q5875" s="1" t="n">
        <f aca="false">P5875/(3.6*$Q$2)</f>
        <v>0</v>
      </c>
      <c r="R5875" s="1" t="n">
        <f aca="false">(K5875+L5875)*$R$2</f>
        <v>24000</v>
      </c>
      <c r="S5875" s="19" t="n">
        <f aca="false">J5875-R5875</f>
        <v>7407.27965273182</v>
      </c>
      <c r="T5875" s="1" t="n">
        <f aca="false">IF(S5875&lt;0,S5875/$G$3,0)</f>
        <v>0</v>
      </c>
      <c r="U5875" s="1" t="n">
        <f aca="false">IF(S5875&gt;0,S5875*0.7,0)</f>
        <v>5185.09575691227</v>
      </c>
      <c r="V5875" s="14" t="n">
        <f aca="false">V5874+U5875+T5875</f>
        <v>-38306602.1211839</v>
      </c>
      <c r="W5875" s="19" t="n">
        <f aca="false">V5875/1000</f>
        <v>-38306.6021211839</v>
      </c>
      <c r="X5875" s="19" t="n">
        <f aca="false">W5875*3600000000*2/237000000</f>
        <v>-1163744.87456761</v>
      </c>
      <c r="Y5875" s="19" t="n">
        <f aca="false">X5875/30.662</f>
        <v>-37953.9780369061</v>
      </c>
    </row>
    <row r="5876" customFormat="false" ht="17.9" hidden="false" customHeight="false" outlineLevel="0" collapsed="false">
      <c r="A5876" s="2" t="n">
        <v>9</v>
      </c>
      <c r="B5876" s="3" t="n">
        <v>2</v>
      </c>
      <c r="C5876" s="38" t="n">
        <v>9</v>
      </c>
      <c r="D5876" s="1" t="n">
        <v>31.1</v>
      </c>
      <c r="E5876" s="3" t="n">
        <v>655.097454239409</v>
      </c>
      <c r="F5876" s="23" t="n">
        <f aca="false">IF(D5876&lt;25, 0.24, 0.24-(0.01/5)*(D5876-25))</f>
        <v>0.2278</v>
      </c>
      <c r="G5876" s="40" t="n">
        <f aca="false">(E5876/1000)*$G$1*F5876</f>
        <v>48891.1257688131</v>
      </c>
      <c r="H5876" s="40" t="n">
        <v>0.0763645058282886</v>
      </c>
      <c r="I5876" s="3" t="n">
        <f aca="false">H5876*$J$2</f>
        <v>0</v>
      </c>
      <c r="J5876" s="19" t="n">
        <f aca="false">SUM(I5876+G5876)</f>
        <v>48891.1257688131</v>
      </c>
      <c r="K5876" s="1" t="n">
        <v>5.68</v>
      </c>
      <c r="L5876" s="39" t="n">
        <v>0</v>
      </c>
      <c r="M5876" s="39"/>
      <c r="N5876" s="1" t="n">
        <f aca="false">(2.571*(19.44-D5876)+3.87)*$K$2</f>
        <v>-0</v>
      </c>
      <c r="O5876" s="1" t="n">
        <f aca="false">IF(N5876&gt;0,N5876,0)</f>
        <v>0</v>
      </c>
      <c r="P5876" s="1" t="n">
        <f aca="false">O5876*1.5</f>
        <v>0</v>
      </c>
      <c r="Q5876" s="1" t="n">
        <f aca="false">P5876/(3.6*$Q$2)</f>
        <v>0</v>
      </c>
      <c r="R5876" s="1" t="n">
        <f aca="false">(K5876+L5876)*$R$2</f>
        <v>28400</v>
      </c>
      <c r="S5876" s="19" t="n">
        <f aca="false">J5876-R5876</f>
        <v>20491.1257688131</v>
      </c>
      <c r="T5876" s="1" t="n">
        <f aca="false">IF(S5876&lt;0,S5876/$G$3,0)</f>
        <v>0</v>
      </c>
      <c r="U5876" s="1" t="n">
        <f aca="false">IF(S5876&gt;0,S5876*0.7,0)</f>
        <v>14343.7880381692</v>
      </c>
      <c r="V5876" s="14" t="n">
        <f aca="false">V5875+U5876+T5876</f>
        <v>-38292258.3331458</v>
      </c>
      <c r="W5876" s="19" t="n">
        <f aca="false">V5876/1000</f>
        <v>-38292.2583331458</v>
      </c>
      <c r="X5876" s="19" t="n">
        <f aca="false">W5876*3600000000*2/237000000</f>
        <v>-1163309.11391835</v>
      </c>
      <c r="Y5876" s="19" t="n">
        <f aca="false">X5876/30.662</f>
        <v>-37939.7662878596</v>
      </c>
    </row>
    <row r="5877" customFormat="false" ht="17.9" hidden="false" customHeight="false" outlineLevel="0" collapsed="false">
      <c r="A5877" s="2" t="n">
        <v>9</v>
      </c>
      <c r="B5877" s="3" t="n">
        <v>2</v>
      </c>
      <c r="C5877" s="38" t="n">
        <v>10</v>
      </c>
      <c r="D5877" s="1" t="n">
        <v>32.8</v>
      </c>
      <c r="E5877" s="3" t="n">
        <v>833.45024822527</v>
      </c>
      <c r="F5877" s="23" t="n">
        <f aca="false">IF(D5877&lt;25, 0.24, 0.24-(0.01/5)*(D5877-25))</f>
        <v>0.2244</v>
      </c>
      <c r="G5877" s="40" t="n">
        <f aca="false">(E5877/1000)*$G$1*F5877</f>
        <v>61273.5353406075</v>
      </c>
      <c r="H5877" s="40" t="n">
        <v>0.0654589348481507</v>
      </c>
      <c r="I5877" s="3" t="n">
        <f aca="false">H5877*$J$2</f>
        <v>0</v>
      </c>
      <c r="J5877" s="19" t="n">
        <f aca="false">SUM(I5877+G5877)</f>
        <v>61273.5353406075</v>
      </c>
      <c r="K5877" s="1" t="n">
        <v>7.04</v>
      </c>
      <c r="L5877" s="39" t="n">
        <v>0</v>
      </c>
      <c r="M5877" s="39"/>
      <c r="N5877" s="1" t="n">
        <f aca="false">(2.571*(19.44-D5877)+3.87)*$K$2</f>
        <v>-0</v>
      </c>
      <c r="O5877" s="1" t="n">
        <f aca="false">IF(N5877&gt;0,N5877,0)</f>
        <v>0</v>
      </c>
      <c r="P5877" s="1" t="n">
        <f aca="false">O5877*1.5</f>
        <v>0</v>
      </c>
      <c r="Q5877" s="1" t="n">
        <f aca="false">P5877/(3.6*$Q$2)</f>
        <v>0</v>
      </c>
      <c r="R5877" s="1" t="n">
        <f aca="false">(K5877+L5877)*$R$2</f>
        <v>35200</v>
      </c>
      <c r="S5877" s="19" t="n">
        <f aca="false">J5877-R5877</f>
        <v>26073.5353406075</v>
      </c>
      <c r="T5877" s="1" t="n">
        <f aca="false">IF(S5877&lt;0,S5877/$G$3,0)</f>
        <v>0</v>
      </c>
      <c r="U5877" s="1" t="n">
        <f aca="false">IF(S5877&gt;0,S5877*0.7,0)</f>
        <v>18251.4747384253</v>
      </c>
      <c r="V5877" s="14" t="n">
        <f aca="false">V5876+U5877+T5877</f>
        <v>-38274006.8584073</v>
      </c>
      <c r="W5877" s="19" t="n">
        <f aca="false">V5877/1000</f>
        <v>-38274.0068584073</v>
      </c>
      <c r="X5877" s="19" t="n">
        <f aca="false">W5877*3600000000*2/237000000</f>
        <v>-1162754.63873643</v>
      </c>
      <c r="Y5877" s="19" t="n">
        <f aca="false">X5877/30.662</f>
        <v>-37921.682823574</v>
      </c>
    </row>
    <row r="5878" customFormat="false" ht="17.9" hidden="false" customHeight="false" outlineLevel="0" collapsed="false">
      <c r="A5878" s="2" t="n">
        <v>9</v>
      </c>
      <c r="B5878" s="3" t="n">
        <v>2</v>
      </c>
      <c r="C5878" s="38" t="n">
        <v>11</v>
      </c>
      <c r="D5878" s="1" t="n">
        <v>33.9</v>
      </c>
      <c r="E5878" s="3" t="n">
        <v>928.970839197717</v>
      </c>
      <c r="F5878" s="23" t="n">
        <f aca="false">IF(D5878&lt;25, 0.24, 0.24-(0.01/5)*(D5878-25))</f>
        <v>0.2222</v>
      </c>
      <c r="G5878" s="40" t="n">
        <f aca="false">(E5878/1000)*$G$1*F5878</f>
        <v>67626.4425322938</v>
      </c>
      <c r="H5878" s="40" t="n">
        <v>0.0628932819018497</v>
      </c>
      <c r="I5878" s="3" t="n">
        <f aca="false">H5878*$J$2</f>
        <v>0</v>
      </c>
      <c r="J5878" s="19" t="n">
        <f aca="false">SUM(I5878+G5878)</f>
        <v>67626.4425322938</v>
      </c>
      <c r="K5878" s="1" t="n">
        <v>7.92</v>
      </c>
      <c r="L5878" s="39" t="n">
        <v>0</v>
      </c>
      <c r="M5878" s="39"/>
      <c r="N5878" s="1" t="n">
        <f aca="false">(2.571*(19.44-D5878)+3.87)*$K$2</f>
        <v>-0</v>
      </c>
      <c r="O5878" s="1" t="n">
        <f aca="false">IF(N5878&gt;0,N5878,0)</f>
        <v>0</v>
      </c>
      <c r="P5878" s="1" t="n">
        <f aca="false">O5878*1.5</f>
        <v>0</v>
      </c>
      <c r="Q5878" s="1" t="n">
        <f aca="false">P5878/(3.6*$Q$2)</f>
        <v>0</v>
      </c>
      <c r="R5878" s="1" t="n">
        <f aca="false">(K5878+L5878)*$R$2</f>
        <v>39600</v>
      </c>
      <c r="S5878" s="19" t="n">
        <f aca="false">J5878-R5878</f>
        <v>28026.4425322938</v>
      </c>
      <c r="T5878" s="1" t="n">
        <f aca="false">IF(S5878&lt;0,S5878/$G$3,0)</f>
        <v>0</v>
      </c>
      <c r="U5878" s="1" t="n">
        <f aca="false">IF(S5878&gt;0,S5878*0.7,0)</f>
        <v>19618.5097726057</v>
      </c>
      <c r="V5878" s="14" t="n">
        <f aca="false">V5877+U5878+T5878</f>
        <v>-38254388.3486347</v>
      </c>
      <c r="W5878" s="19" t="n">
        <f aca="false">V5878/1000</f>
        <v>-38254.3883486347</v>
      </c>
      <c r="X5878" s="19" t="n">
        <f aca="false">W5878*3600000000*2/237000000</f>
        <v>-1162158.63337625</v>
      </c>
      <c r="Y5878" s="19" t="n">
        <f aca="false">X5878/30.662</f>
        <v>-37902.2449082332</v>
      </c>
    </row>
    <row r="5879" customFormat="false" ht="17.9" hidden="false" customHeight="false" outlineLevel="0" collapsed="false">
      <c r="A5879" s="2" t="n">
        <v>9</v>
      </c>
      <c r="B5879" s="3" t="n">
        <v>2</v>
      </c>
      <c r="C5879" s="38" t="n">
        <v>12</v>
      </c>
      <c r="D5879" s="1" t="n">
        <v>35</v>
      </c>
      <c r="E5879" s="3" t="n">
        <v>974.357793422117</v>
      </c>
      <c r="F5879" s="23" t="n">
        <f aca="false">IF(D5879&lt;25, 0.24, 0.24-(0.01/5)*(D5879-25))</f>
        <v>0.22</v>
      </c>
      <c r="G5879" s="40" t="n">
        <f aca="false">(E5879/1000)*$G$1*F5879</f>
        <v>70228.2020618099</v>
      </c>
      <c r="H5879" s="40" t="n">
        <v>0.0711959926625831</v>
      </c>
      <c r="I5879" s="3" t="n">
        <f aca="false">H5879*$J$2</f>
        <v>0</v>
      </c>
      <c r="J5879" s="19" t="n">
        <f aca="false">SUM(I5879+G5879)</f>
        <v>70228.2020618099</v>
      </c>
      <c r="K5879" s="1" t="n">
        <v>8.8</v>
      </c>
      <c r="L5879" s="39" t="n">
        <v>0</v>
      </c>
      <c r="M5879" s="39"/>
      <c r="N5879" s="1" t="n">
        <f aca="false">(2.571*(19.44-D5879)+3.87)*$K$2</f>
        <v>-0</v>
      </c>
      <c r="O5879" s="1" t="n">
        <f aca="false">IF(N5879&gt;0,N5879,0)</f>
        <v>0</v>
      </c>
      <c r="P5879" s="1" t="n">
        <f aca="false">O5879*1.5</f>
        <v>0</v>
      </c>
      <c r="Q5879" s="1" t="n">
        <f aca="false">P5879/(3.6*$Q$2)</f>
        <v>0</v>
      </c>
      <c r="R5879" s="1" t="n">
        <f aca="false">(K5879+L5879)*$R$2</f>
        <v>44000</v>
      </c>
      <c r="S5879" s="19" t="n">
        <f aca="false">J5879-R5879</f>
        <v>26228.2020618099</v>
      </c>
      <c r="T5879" s="1" t="n">
        <f aca="false">IF(S5879&lt;0,S5879/$G$3,0)</f>
        <v>0</v>
      </c>
      <c r="U5879" s="1" t="n">
        <f aca="false">IF(S5879&gt;0,S5879*0.7,0)</f>
        <v>18359.7414432669</v>
      </c>
      <c r="V5879" s="14" t="n">
        <f aca="false">V5878+U5879+T5879</f>
        <v>-38236028.6071915</v>
      </c>
      <c r="W5879" s="19" t="n">
        <f aca="false">V5879/1000</f>
        <v>-38236.0286071915</v>
      </c>
      <c r="X5879" s="19" t="n">
        <f aca="false">W5879*3600000000*2/237000000</f>
        <v>-1161600.86907923</v>
      </c>
      <c r="Y5879" s="19" t="n">
        <f aca="false">X5879/30.662</f>
        <v>-37884.0541738711</v>
      </c>
    </row>
    <row r="5880" customFormat="false" ht="17.9" hidden="false" customHeight="false" outlineLevel="0" collapsed="false">
      <c r="A5880" s="2" t="n">
        <v>9</v>
      </c>
      <c r="B5880" s="3" t="n">
        <v>2</v>
      </c>
      <c r="C5880" s="38" t="n">
        <v>13</v>
      </c>
      <c r="D5880" s="1" t="n">
        <v>35.6</v>
      </c>
      <c r="E5880" s="3" t="n">
        <v>933.894655523775</v>
      </c>
      <c r="F5880" s="23" t="n">
        <f aca="false">IF(D5880&lt;25, 0.24, 0.24-(0.01/5)*(D5880-25))</f>
        <v>0.2188</v>
      </c>
      <c r="G5880" s="40" t="n">
        <f aca="false">(E5880/1000)*$G$1*F5880</f>
        <v>66944.6096689426</v>
      </c>
      <c r="H5880" s="40" t="n">
        <v>0.0956248268928067</v>
      </c>
      <c r="I5880" s="3" t="n">
        <f aca="false">H5880*$J$2</f>
        <v>0</v>
      </c>
      <c r="J5880" s="19" t="n">
        <f aca="false">SUM(I5880+G5880)</f>
        <v>66944.6096689426</v>
      </c>
      <c r="K5880" s="1" t="n">
        <v>9.28</v>
      </c>
      <c r="L5880" s="39" t="n">
        <v>0</v>
      </c>
      <c r="M5880" s="39"/>
      <c r="N5880" s="1" t="n">
        <f aca="false">(2.571*(19.44-D5880)+3.87)*$K$2</f>
        <v>-0</v>
      </c>
      <c r="O5880" s="1" t="n">
        <f aca="false">IF(N5880&gt;0,N5880,0)</f>
        <v>0</v>
      </c>
      <c r="P5880" s="1" t="n">
        <f aca="false">O5880*1.5</f>
        <v>0</v>
      </c>
      <c r="Q5880" s="1" t="n">
        <f aca="false">P5880/(3.6*$Q$2)</f>
        <v>0</v>
      </c>
      <c r="R5880" s="1" t="n">
        <f aca="false">(K5880+L5880)*$R$2</f>
        <v>46400</v>
      </c>
      <c r="S5880" s="19" t="n">
        <f aca="false">J5880-R5880</f>
        <v>20544.6096689426</v>
      </c>
      <c r="T5880" s="1" t="n">
        <f aca="false">IF(S5880&lt;0,S5880/$G$3,0)</f>
        <v>0</v>
      </c>
      <c r="U5880" s="1" t="n">
        <f aca="false">IF(S5880&gt;0,S5880*0.7,0)</f>
        <v>14381.2267682598</v>
      </c>
      <c r="V5880" s="14" t="n">
        <f aca="false">V5879+U5880+T5880</f>
        <v>-38221647.3804232</v>
      </c>
      <c r="W5880" s="19" t="n">
        <f aca="false">V5880/1000</f>
        <v>-38221.6473804232</v>
      </c>
      <c r="X5880" s="19" t="n">
        <f aca="false">W5880*3600000000*2/237000000</f>
        <v>-1161163.97105083</v>
      </c>
      <c r="Y5880" s="19" t="n">
        <f aca="false">X5880/30.662</f>
        <v>-37869.8053307296</v>
      </c>
    </row>
    <row r="5881" customFormat="false" ht="17.9" hidden="false" customHeight="false" outlineLevel="0" collapsed="false">
      <c r="A5881" s="2" t="n">
        <v>9</v>
      </c>
      <c r="B5881" s="3" t="n">
        <v>2</v>
      </c>
      <c r="C5881" s="38" t="n">
        <v>14</v>
      </c>
      <c r="D5881" s="1" t="n">
        <v>35.6</v>
      </c>
      <c r="E5881" s="3" t="n">
        <v>785.176076947553</v>
      </c>
      <c r="F5881" s="23" t="n">
        <f aca="false">IF(D5881&lt;25, 0.24, 0.24-(0.01/5)*(D5881-25))</f>
        <v>0.2188</v>
      </c>
      <c r="G5881" s="40" t="n">
        <f aca="false">(E5881/1000)*$G$1*F5881</f>
        <v>56283.9777289071</v>
      </c>
      <c r="H5881" s="40" t="n">
        <v>0.145768731311201</v>
      </c>
      <c r="I5881" s="3" t="n">
        <f aca="false">H5881*$J$2</f>
        <v>0</v>
      </c>
      <c r="J5881" s="19" t="n">
        <f aca="false">SUM(I5881+G5881)</f>
        <v>56283.9777289071</v>
      </c>
      <c r="K5881" s="1" t="n">
        <v>9.28</v>
      </c>
      <c r="L5881" s="39" t="n">
        <v>0.723986248229145</v>
      </c>
      <c r="M5881" s="39"/>
      <c r="N5881" s="1" t="n">
        <f aca="false">(2.571*(19.44-D5881)+3.87)*$K$2</f>
        <v>-0</v>
      </c>
      <c r="O5881" s="1" t="n">
        <f aca="false">IF(N5881&gt;0,N5881,0)</f>
        <v>0</v>
      </c>
      <c r="P5881" s="1" t="n">
        <f aca="false">O5881*1.5</f>
        <v>0</v>
      </c>
      <c r="Q5881" s="1" t="n">
        <f aca="false">P5881/(3.6*$Q$2)</f>
        <v>0</v>
      </c>
      <c r="R5881" s="1" t="n">
        <f aca="false">(K5881+L5881)*$R$2</f>
        <v>50019.9312411457</v>
      </c>
      <c r="S5881" s="19" t="n">
        <f aca="false">J5881-R5881</f>
        <v>6264.04648776141</v>
      </c>
      <c r="T5881" s="1" t="n">
        <f aca="false">IF(S5881&lt;0,S5881/$G$3,0)</f>
        <v>0</v>
      </c>
      <c r="U5881" s="1" t="n">
        <f aca="false">IF(S5881&gt;0,S5881*0.7,0)</f>
        <v>4384.83254143299</v>
      </c>
      <c r="V5881" s="14" t="n">
        <f aca="false">V5880+U5881+T5881</f>
        <v>-38217262.5478818</v>
      </c>
      <c r="W5881" s="19" t="n">
        <f aca="false">V5881/1000</f>
        <v>-38217.2625478818</v>
      </c>
      <c r="X5881" s="19" t="n">
        <f aca="false">W5881*3600000000*2/237000000</f>
        <v>-1161030.76094831</v>
      </c>
      <c r="Y5881" s="19" t="n">
        <f aca="false">X5881/30.662</f>
        <v>-37865.4608619238</v>
      </c>
    </row>
    <row r="5882" customFormat="false" ht="17.9" hidden="false" customHeight="false" outlineLevel="0" collapsed="false">
      <c r="A5882" s="2" t="n">
        <v>9</v>
      </c>
      <c r="B5882" s="3" t="n">
        <v>2</v>
      </c>
      <c r="C5882" s="38" t="n">
        <v>15</v>
      </c>
      <c r="D5882" s="1" t="n">
        <v>35.6</v>
      </c>
      <c r="E5882" s="3" t="n">
        <v>584.725246843078</v>
      </c>
      <c r="F5882" s="23" t="n">
        <f aca="false">IF(D5882&lt;25, 0.24, 0.24-(0.01/5)*(D5882-25))</f>
        <v>0.2188</v>
      </c>
      <c r="G5882" s="40" t="n">
        <f aca="false">(E5882/1000)*$G$1*F5882</f>
        <v>41915.0095591156</v>
      </c>
      <c r="H5882" s="40" t="n">
        <v>0.1685839051717</v>
      </c>
      <c r="I5882" s="3" t="n">
        <f aca="false">H5882*$J$2</f>
        <v>0</v>
      </c>
      <c r="J5882" s="19" t="n">
        <f aca="false">SUM(I5882+G5882)</f>
        <v>41915.0095591156</v>
      </c>
      <c r="K5882" s="1" t="n">
        <v>9.28</v>
      </c>
      <c r="L5882" s="39" t="n">
        <v>2.60683400588349</v>
      </c>
      <c r="M5882" s="39"/>
      <c r="N5882" s="1" t="n">
        <f aca="false">(2.571*(19.44-D5882)+3.87)*$K$2</f>
        <v>-0</v>
      </c>
      <c r="O5882" s="1" t="n">
        <f aca="false">IF(N5882&gt;0,N5882,0)</f>
        <v>0</v>
      </c>
      <c r="P5882" s="1" t="n">
        <f aca="false">O5882*1.5</f>
        <v>0</v>
      </c>
      <c r="Q5882" s="1" t="n">
        <f aca="false">P5882/(3.6*$Q$2)</f>
        <v>0</v>
      </c>
      <c r="R5882" s="1" t="n">
        <f aca="false">(K5882+L5882)*$R$2</f>
        <v>59434.1700294175</v>
      </c>
      <c r="S5882" s="19" t="n">
        <f aca="false">J5882-R5882</f>
        <v>-17519.1604703019</v>
      </c>
      <c r="T5882" s="1" t="n">
        <f aca="false">IF(S5882&lt;0,S5882/$G$3,0)</f>
        <v>-25027.3721004313</v>
      </c>
      <c r="U5882" s="1" t="n">
        <f aca="false">IF(S5882&gt;0,S5882*0.7,0)</f>
        <v>0</v>
      </c>
      <c r="V5882" s="14" t="n">
        <f aca="false">V5881+U5882+T5882</f>
        <v>-38242289.9199822</v>
      </c>
      <c r="W5882" s="19" t="n">
        <f aca="false">V5882/1000</f>
        <v>-38242.2899199822</v>
      </c>
      <c r="X5882" s="19" t="n">
        <f aca="false">W5882*3600000000*2/237000000</f>
        <v>-1161791.08617667</v>
      </c>
      <c r="Y5882" s="19" t="n">
        <f aca="false">X5882/30.662</f>
        <v>-37890.2578493469</v>
      </c>
    </row>
    <row r="5883" customFormat="false" ht="17.9" hidden="false" customHeight="false" outlineLevel="0" collapsed="false">
      <c r="A5883" s="2" t="n">
        <v>9</v>
      </c>
      <c r="B5883" s="3" t="n">
        <v>2</v>
      </c>
      <c r="C5883" s="38" t="n">
        <v>16</v>
      </c>
      <c r="D5883" s="1" t="n">
        <v>35.6</v>
      </c>
      <c r="E5883" s="3" t="n">
        <v>353.811611022709</v>
      </c>
      <c r="F5883" s="23" t="n">
        <f aca="false">IF(D5883&lt;25, 0.24, 0.24-(0.01/5)*(D5883-25))</f>
        <v>0.2188</v>
      </c>
      <c r="G5883" s="40" t="n">
        <f aca="false">(E5883/1000)*$G$1*F5883</f>
        <v>25362.3682887133</v>
      </c>
      <c r="H5883" s="40" t="n">
        <v>0.227238327843383</v>
      </c>
      <c r="I5883" s="3" t="n">
        <f aca="false">H5883*$J$2</f>
        <v>0</v>
      </c>
      <c r="J5883" s="19" t="n">
        <f aca="false">SUM(I5883+G5883)</f>
        <v>25362.3682887133</v>
      </c>
      <c r="K5883" s="1" t="n">
        <v>9.28</v>
      </c>
      <c r="L5883" s="39" t="n">
        <v>2.3266768452874</v>
      </c>
      <c r="M5883" s="39"/>
      <c r="N5883" s="1" t="n">
        <f aca="false">(2.571*(19.44-D5883)+3.87)*$K$2</f>
        <v>-0</v>
      </c>
      <c r="O5883" s="1" t="n">
        <f aca="false">IF(N5883&gt;0,N5883,0)</f>
        <v>0</v>
      </c>
      <c r="P5883" s="1" t="n">
        <f aca="false">O5883*1.5</f>
        <v>0</v>
      </c>
      <c r="Q5883" s="1" t="n">
        <f aca="false">P5883/(3.6*$Q$2)</f>
        <v>0</v>
      </c>
      <c r="R5883" s="1" t="n">
        <f aca="false">(K5883+L5883)*$R$2</f>
        <v>58033.384226437</v>
      </c>
      <c r="S5883" s="19" t="n">
        <f aca="false">J5883-R5883</f>
        <v>-32671.0159377237</v>
      </c>
      <c r="T5883" s="1" t="n">
        <f aca="false">IF(S5883&lt;0,S5883/$G$3,0)</f>
        <v>-46672.8799110339</v>
      </c>
      <c r="U5883" s="1" t="n">
        <f aca="false">IF(S5883&gt;0,S5883*0.7,0)</f>
        <v>0</v>
      </c>
      <c r="V5883" s="14" t="n">
        <f aca="false">V5882+U5883+T5883</f>
        <v>-38288962.7998932</v>
      </c>
      <c r="W5883" s="19" t="n">
        <f aca="false">V5883/1000</f>
        <v>-38288.9627998932</v>
      </c>
      <c r="X5883" s="19" t="n">
        <f aca="false">W5883*3600000000*2/237000000</f>
        <v>-1163208.99645245</v>
      </c>
      <c r="Y5883" s="19" t="n">
        <f aca="false">X5883/30.662</f>
        <v>-37936.5010910069</v>
      </c>
    </row>
    <row r="5884" customFormat="false" ht="17.9" hidden="false" customHeight="false" outlineLevel="0" collapsed="false">
      <c r="A5884" s="2" t="n">
        <v>9</v>
      </c>
      <c r="B5884" s="3" t="n">
        <v>2</v>
      </c>
      <c r="C5884" s="38" t="n">
        <v>17</v>
      </c>
      <c r="D5884" s="1" t="n">
        <v>34.4</v>
      </c>
      <c r="E5884" s="3" t="n">
        <v>161.484967518831</v>
      </c>
      <c r="F5884" s="23" t="n">
        <f aca="false">IF(D5884&lt;25, 0.24, 0.24-(0.01/5)*(D5884-25))</f>
        <v>0.2212</v>
      </c>
      <c r="G5884" s="40" t="n">
        <f aca="false">(E5884/1000)*$G$1*F5884</f>
        <v>11702.7419589445</v>
      </c>
      <c r="H5884" s="40" t="n">
        <v>0.257273180763865</v>
      </c>
      <c r="I5884" s="3" t="n">
        <f aca="false">H5884*$J$2</f>
        <v>0</v>
      </c>
      <c r="J5884" s="19" t="n">
        <f aca="false">SUM(I5884+G5884)</f>
        <v>11702.7419589445</v>
      </c>
      <c r="K5884" s="1" t="n">
        <v>8.32</v>
      </c>
      <c r="L5884" s="39" t="n">
        <v>2.64509681784401</v>
      </c>
      <c r="M5884" s="39"/>
      <c r="N5884" s="1" t="n">
        <f aca="false">(2.571*(19.44-D5884)+3.87)*$K$2</f>
        <v>-0</v>
      </c>
      <c r="O5884" s="1" t="n">
        <f aca="false">IF(N5884&gt;0,N5884,0)</f>
        <v>0</v>
      </c>
      <c r="P5884" s="1" t="n">
        <f aca="false">O5884*1.5</f>
        <v>0</v>
      </c>
      <c r="Q5884" s="1" t="n">
        <f aca="false">P5884/(3.6*$Q$2)</f>
        <v>0</v>
      </c>
      <c r="R5884" s="1" t="n">
        <f aca="false">(K5884+L5884)*$R$2</f>
        <v>54825.4840892201</v>
      </c>
      <c r="S5884" s="19" t="n">
        <f aca="false">J5884-R5884</f>
        <v>-43122.7421302756</v>
      </c>
      <c r="T5884" s="1" t="n">
        <f aca="false">IF(S5884&lt;0,S5884/$G$3,0)</f>
        <v>-61603.9173289651</v>
      </c>
      <c r="U5884" s="1" t="n">
        <f aca="false">IF(S5884&gt;0,S5884*0.7,0)</f>
        <v>0</v>
      </c>
      <c r="V5884" s="14" t="n">
        <f aca="false">V5883+U5884+T5884</f>
        <v>-38350566.7172222</v>
      </c>
      <c r="W5884" s="19" t="n">
        <f aca="false">V5884/1000</f>
        <v>-38350.5667172222</v>
      </c>
      <c r="X5884" s="19" t="n">
        <f aca="false">W5884*3600000000*2/237000000</f>
        <v>-1165080.50786498</v>
      </c>
      <c r="Y5884" s="19" t="n">
        <f aca="false">X5884/30.662</f>
        <v>-37997.5379252814</v>
      </c>
    </row>
    <row r="5885" customFormat="false" ht="17.9" hidden="false" customHeight="false" outlineLevel="0" collapsed="false">
      <c r="A5885" s="2" t="n">
        <v>9</v>
      </c>
      <c r="B5885" s="3" t="n">
        <v>2</v>
      </c>
      <c r="C5885" s="38" t="n">
        <v>18</v>
      </c>
      <c r="D5885" s="1" t="n">
        <v>30.6</v>
      </c>
      <c r="E5885" s="3" t="n">
        <v>18.1290893047094</v>
      </c>
      <c r="F5885" s="23" t="n">
        <f aca="false">IF(D5885&lt;25, 0.24, 0.24-(0.01/5)*(D5885-25))</f>
        <v>0.2288</v>
      </c>
      <c r="G5885" s="40" t="n">
        <f aca="false">(E5885/1000)*$G$1*F5885</f>
        <v>1358.94667205643</v>
      </c>
      <c r="H5885" s="40" t="n">
        <v>0.281701350755215</v>
      </c>
      <c r="I5885" s="3" t="n">
        <f aca="false">H5885*$J$2</f>
        <v>0</v>
      </c>
      <c r="J5885" s="19" t="n">
        <f aca="false">SUM(I5885+G5885)</f>
        <v>1358.94667205643</v>
      </c>
      <c r="K5885" s="1" t="n">
        <v>5.28</v>
      </c>
      <c r="L5885" s="39" t="n">
        <v>4.9723479347397</v>
      </c>
      <c r="M5885" s="39"/>
      <c r="N5885" s="1" t="n">
        <f aca="false">(2.571*(19.44-D5885)+3.87)*$K$2</f>
        <v>-0</v>
      </c>
      <c r="O5885" s="1" t="n">
        <f aca="false">IF(N5885&gt;0,N5885,0)</f>
        <v>0</v>
      </c>
      <c r="P5885" s="1" t="n">
        <f aca="false">O5885*1.5</f>
        <v>0</v>
      </c>
      <c r="Q5885" s="1" t="n">
        <f aca="false">P5885/(3.6*$Q$2)</f>
        <v>0</v>
      </c>
      <c r="R5885" s="1" t="n">
        <f aca="false">(K5885+L5885)*$R$2</f>
        <v>51261.7396736985</v>
      </c>
      <c r="S5885" s="19" t="n">
        <f aca="false">J5885-R5885</f>
        <v>-49902.7930016421</v>
      </c>
      <c r="T5885" s="1" t="n">
        <f aca="false">IF(S5885&lt;0,S5885/$G$3,0)</f>
        <v>-71289.7042880601</v>
      </c>
      <c r="U5885" s="1" t="n">
        <f aca="false">IF(S5885&gt;0,S5885*0.7,0)</f>
        <v>0</v>
      </c>
      <c r="V5885" s="14" t="n">
        <f aca="false">V5884+U5885+T5885</f>
        <v>-38421856.4215103</v>
      </c>
      <c r="W5885" s="19" t="n">
        <f aca="false">V5885/1000</f>
        <v>-38421.8564215103</v>
      </c>
      <c r="X5885" s="19" t="n">
        <f aca="false">W5885*3600000000*2/237000000</f>
        <v>-1167246.27103322</v>
      </c>
      <c r="Y5885" s="19" t="n">
        <f aca="false">X5885/30.662</f>
        <v>-38068.1713858595</v>
      </c>
    </row>
    <row r="5886" customFormat="false" ht="17.9" hidden="false" customHeight="false" outlineLevel="0" collapsed="false">
      <c r="A5886" s="2" t="n">
        <v>9</v>
      </c>
      <c r="B5886" s="3" t="n">
        <v>2</v>
      </c>
      <c r="C5886" s="38" t="n">
        <v>19</v>
      </c>
      <c r="D5886" s="1" t="n">
        <v>29.4</v>
      </c>
      <c r="E5886" s="3" t="n">
        <v>0</v>
      </c>
      <c r="F5886" s="23" t="n">
        <f aca="false">IF(D5886&lt;25, 0.24, 0.24-(0.01/5)*(D5886-25))</f>
        <v>0.2312</v>
      </c>
      <c r="G5886" s="40" t="n">
        <f aca="false">(E5886/1000)*$G$1*F5886</f>
        <v>0</v>
      </c>
      <c r="H5886" s="40" t="n">
        <v>0.268177728420484</v>
      </c>
      <c r="I5886" s="3" t="n">
        <f aca="false">H5886*$J$2</f>
        <v>0</v>
      </c>
      <c r="J5886" s="19" t="n">
        <f aca="false">SUM(I5886+G5886)</f>
        <v>0</v>
      </c>
      <c r="K5886" s="1" t="n">
        <v>4.32</v>
      </c>
      <c r="L5886" s="39" t="n">
        <v>3.96275908658796</v>
      </c>
      <c r="M5886" s="39"/>
      <c r="N5886" s="1" t="n">
        <f aca="false">(2.571*(19.44-D5886)+3.87)*$K$2</f>
        <v>-0</v>
      </c>
      <c r="O5886" s="1" t="n">
        <f aca="false">IF(N5886&gt;0,N5886,0)</f>
        <v>0</v>
      </c>
      <c r="P5886" s="1" t="n">
        <f aca="false">O5886*1.5</f>
        <v>0</v>
      </c>
      <c r="Q5886" s="1" t="n">
        <f aca="false">P5886/(3.6*$Q$2)</f>
        <v>0</v>
      </c>
      <c r="R5886" s="1" t="n">
        <f aca="false">(K5886+L5886)*$R$2</f>
        <v>41413.7954329398</v>
      </c>
      <c r="S5886" s="19" t="n">
        <f aca="false">J5886-R5886</f>
        <v>-41413.7954329398</v>
      </c>
      <c r="T5886" s="1" t="n">
        <f aca="false">IF(S5886&lt;0,S5886/$G$3,0)</f>
        <v>-59162.5649041997</v>
      </c>
      <c r="U5886" s="1" t="n">
        <f aca="false">IF(S5886&gt;0,S5886*0.7,0)</f>
        <v>0</v>
      </c>
      <c r="V5886" s="14" t="n">
        <f aca="false">V5885+U5886+T5886</f>
        <v>-38481018.9864145</v>
      </c>
      <c r="W5886" s="19" t="n">
        <f aca="false">V5886/1000</f>
        <v>-38481.0189864145</v>
      </c>
      <c r="X5886" s="19" t="n">
        <f aca="false">W5886*3600000000*2/237000000</f>
        <v>-1169043.61477715</v>
      </c>
      <c r="Y5886" s="19" t="n">
        <f aca="false">X5886/30.662</f>
        <v>-38126.7893411111</v>
      </c>
    </row>
    <row r="5887" customFormat="false" ht="17.9" hidden="false" customHeight="false" outlineLevel="0" collapsed="false">
      <c r="A5887" s="2" t="n">
        <v>9</v>
      </c>
      <c r="B5887" s="3" t="n">
        <v>2</v>
      </c>
      <c r="C5887" s="38" t="n">
        <v>20</v>
      </c>
      <c r="D5887" s="1" t="n">
        <v>28.3</v>
      </c>
      <c r="E5887" s="3" t="n">
        <v>0</v>
      </c>
      <c r="F5887" s="23" t="n">
        <f aca="false">IF(D5887&lt;25, 0.24, 0.24-(0.01/5)*(D5887-25))</f>
        <v>0.2334</v>
      </c>
      <c r="G5887" s="40" t="n">
        <f aca="false">(E5887/1000)*$G$1*F5887</f>
        <v>0</v>
      </c>
      <c r="H5887" s="40" t="n">
        <v>0.294322963845239</v>
      </c>
      <c r="I5887" s="3" t="n">
        <f aca="false">H5887*$J$2</f>
        <v>0</v>
      </c>
      <c r="J5887" s="19" t="n">
        <f aca="false">SUM(I5887+G5887)</f>
        <v>0</v>
      </c>
      <c r="K5887" s="1" t="n">
        <v>3.44</v>
      </c>
      <c r="L5887" s="39" t="n">
        <v>2.87631113621057</v>
      </c>
      <c r="M5887" s="39"/>
      <c r="N5887" s="1" t="n">
        <f aca="false">(2.571*(19.44-D5887)+3.87)*$K$2</f>
        <v>-0</v>
      </c>
      <c r="O5887" s="1" t="n">
        <f aca="false">IF(N5887&gt;0,N5887,0)</f>
        <v>0</v>
      </c>
      <c r="P5887" s="1" t="n">
        <f aca="false">O5887*1.5</f>
        <v>0</v>
      </c>
      <c r="Q5887" s="1" t="n">
        <f aca="false">P5887/(3.6*$Q$2)</f>
        <v>0</v>
      </c>
      <c r="R5887" s="1" t="n">
        <f aca="false">(K5887+L5887)*$R$2</f>
        <v>31581.5556810529</v>
      </c>
      <c r="S5887" s="19" t="n">
        <f aca="false">J5887-R5887</f>
        <v>-31581.5556810529</v>
      </c>
      <c r="T5887" s="1" t="n">
        <f aca="false">IF(S5887&lt;0,S5887/$G$3,0)</f>
        <v>-45116.5081157898</v>
      </c>
      <c r="U5887" s="1" t="n">
        <f aca="false">IF(S5887&gt;0,S5887*0.7,0)</f>
        <v>0</v>
      </c>
      <c r="V5887" s="14" t="n">
        <f aca="false">V5886+U5887+T5887</f>
        <v>-38526135.4945302</v>
      </c>
      <c r="W5887" s="19" t="n">
        <f aca="false">V5887/1000</f>
        <v>-38526.1354945302</v>
      </c>
      <c r="X5887" s="19" t="n">
        <f aca="false">W5887*3600000000*2/237000000</f>
        <v>-1170414.2428718</v>
      </c>
      <c r="Y5887" s="19" t="n">
        <f aca="false">X5887/30.662</f>
        <v>-38171.4905378581</v>
      </c>
    </row>
    <row r="5888" customFormat="false" ht="17.9" hidden="false" customHeight="false" outlineLevel="0" collapsed="false">
      <c r="A5888" s="2" t="n">
        <v>9</v>
      </c>
      <c r="B5888" s="3" t="n">
        <v>2</v>
      </c>
      <c r="C5888" s="38" t="n">
        <v>21</v>
      </c>
      <c r="D5888" s="1" t="n">
        <v>27.2</v>
      </c>
      <c r="E5888" s="3" t="n">
        <v>0</v>
      </c>
      <c r="F5888" s="23" t="n">
        <f aca="false">IF(D5888&lt;25, 0.24, 0.24-(0.01/5)*(D5888-25))</f>
        <v>0.2356</v>
      </c>
      <c r="G5888" s="40" t="n">
        <f aca="false">(E5888/1000)*$G$1*F5888</f>
        <v>0</v>
      </c>
      <c r="H5888" s="40" t="n">
        <v>0.354183447870889</v>
      </c>
      <c r="I5888" s="3" t="n">
        <f aca="false">H5888*$J$2</f>
        <v>0</v>
      </c>
      <c r="J5888" s="19" t="n">
        <f aca="false">SUM(I5888+G5888)</f>
        <v>0</v>
      </c>
      <c r="K5888" s="1" t="n">
        <v>2.56</v>
      </c>
      <c r="L5888" s="39" t="n">
        <v>3.30061295575769</v>
      </c>
      <c r="M5888" s="39"/>
      <c r="N5888" s="1" t="n">
        <f aca="false">(2.571*(19.44-D5888)+3.87)*$K$2</f>
        <v>-0</v>
      </c>
      <c r="O5888" s="1" t="n">
        <f aca="false">IF(N5888&gt;0,N5888,0)</f>
        <v>0</v>
      </c>
      <c r="P5888" s="1" t="n">
        <f aca="false">O5888*1.5</f>
        <v>0</v>
      </c>
      <c r="Q5888" s="1" t="n">
        <f aca="false">P5888/(3.6*$Q$2)</f>
        <v>0</v>
      </c>
      <c r="R5888" s="1" t="n">
        <f aca="false">(K5888+L5888)*$R$2</f>
        <v>29303.0647787884</v>
      </c>
      <c r="S5888" s="19" t="n">
        <f aca="false">J5888-R5888</f>
        <v>-29303.0647787884</v>
      </c>
      <c r="T5888" s="1" t="n">
        <f aca="false">IF(S5888&lt;0,S5888/$G$3,0)</f>
        <v>-41861.5211125549</v>
      </c>
      <c r="U5888" s="1" t="n">
        <f aca="false">IF(S5888&gt;0,S5888*0.7,0)</f>
        <v>0</v>
      </c>
      <c r="V5888" s="14" t="n">
        <f aca="false">V5887+U5888+T5888</f>
        <v>-38567997.0156428</v>
      </c>
      <c r="W5888" s="19" t="n">
        <f aca="false">V5888/1000</f>
        <v>-38567.9970156428</v>
      </c>
      <c r="X5888" s="19" t="n">
        <f aca="false">W5888*3600000000*2/237000000</f>
        <v>-1171685.98528535</v>
      </c>
      <c r="Y5888" s="19" t="n">
        <f aca="false">X5888/30.662</f>
        <v>-38212.9667107609</v>
      </c>
    </row>
    <row r="5889" customFormat="false" ht="17.9" hidden="false" customHeight="false" outlineLevel="0" collapsed="false">
      <c r="A5889" s="2" t="n">
        <v>9</v>
      </c>
      <c r="B5889" s="3" t="n">
        <v>2</v>
      </c>
      <c r="C5889" s="38" t="n">
        <v>22</v>
      </c>
      <c r="D5889" s="1" t="n">
        <v>26.7</v>
      </c>
      <c r="E5889" s="3" t="n">
        <v>0</v>
      </c>
      <c r="F5889" s="23" t="n">
        <f aca="false">IF(D5889&lt;25, 0.24, 0.24-(0.01/5)*(D5889-25))</f>
        <v>0.2366</v>
      </c>
      <c r="G5889" s="40" t="n">
        <f aca="false">(E5889/1000)*$G$1*F5889</f>
        <v>0</v>
      </c>
      <c r="H5889" s="40" t="n">
        <v>0.347751021375653</v>
      </c>
      <c r="I5889" s="3" t="n">
        <f aca="false">H5889*$J$2</f>
        <v>0</v>
      </c>
      <c r="J5889" s="19" t="n">
        <f aca="false">SUM(I5889+G5889)</f>
        <v>0</v>
      </c>
      <c r="K5889" s="1" t="n">
        <v>2.16</v>
      </c>
      <c r="L5889" s="39" t="n">
        <v>2.74702077371782</v>
      </c>
      <c r="M5889" s="39"/>
      <c r="N5889" s="1" t="n">
        <f aca="false">(2.571*(19.44-D5889)+3.87)*$K$2</f>
        <v>-0</v>
      </c>
      <c r="O5889" s="1" t="n">
        <f aca="false">IF(N5889&gt;0,N5889,0)</f>
        <v>0</v>
      </c>
      <c r="P5889" s="1" t="n">
        <f aca="false">O5889*1.5</f>
        <v>0</v>
      </c>
      <c r="Q5889" s="1" t="n">
        <f aca="false">P5889/(3.6*$Q$2)</f>
        <v>0</v>
      </c>
      <c r="R5889" s="1" t="n">
        <f aca="false">(K5889+L5889)*$R$2</f>
        <v>24535.1038685891</v>
      </c>
      <c r="S5889" s="19" t="n">
        <f aca="false">J5889-R5889</f>
        <v>-24535.1038685891</v>
      </c>
      <c r="T5889" s="1" t="n">
        <f aca="false">IF(S5889&lt;0,S5889/$G$3,0)</f>
        <v>-35050.1483836987</v>
      </c>
      <c r="U5889" s="1" t="n">
        <f aca="false">IF(S5889&gt;0,S5889*0.7,0)</f>
        <v>0</v>
      </c>
      <c r="V5889" s="14" t="n">
        <f aca="false">V5888+U5889+T5889</f>
        <v>-38603047.1640265</v>
      </c>
      <c r="W5889" s="19" t="n">
        <f aca="false">V5889/1000</f>
        <v>-38603.0471640265</v>
      </c>
      <c r="X5889" s="19" t="n">
        <f aca="false">W5889*3600000000*2/237000000</f>
        <v>-1172750.79991979</v>
      </c>
      <c r="Y5889" s="19" t="n">
        <f aca="false">X5889/30.662</f>
        <v>-38247.6942117211</v>
      </c>
    </row>
    <row r="5890" customFormat="false" ht="17.9" hidden="false" customHeight="false" outlineLevel="0" collapsed="false">
      <c r="A5890" s="2" t="n">
        <v>9</v>
      </c>
      <c r="B5890" s="3" t="n">
        <v>2</v>
      </c>
      <c r="C5890" s="38" t="n">
        <v>23</v>
      </c>
      <c r="D5890" s="1" t="n">
        <v>27.8</v>
      </c>
      <c r="E5890" s="3" t="n">
        <v>0</v>
      </c>
      <c r="F5890" s="23" t="n">
        <f aca="false">IF(D5890&lt;25, 0.24, 0.24-(0.01/5)*(D5890-25))</f>
        <v>0.2344</v>
      </c>
      <c r="G5890" s="40" t="n">
        <f aca="false">(E5890/1000)*$G$1*F5890</f>
        <v>0</v>
      </c>
      <c r="H5890" s="40" t="n">
        <v>0.313450480633672</v>
      </c>
      <c r="I5890" s="3" t="n">
        <f aca="false">H5890*$J$2</f>
        <v>0</v>
      </c>
      <c r="J5890" s="19" t="n">
        <f aca="false">SUM(I5890+G5890)</f>
        <v>0</v>
      </c>
      <c r="K5890" s="1" t="n">
        <v>3.04</v>
      </c>
      <c r="L5890" s="39" t="n">
        <v>0.947484944339075</v>
      </c>
      <c r="M5890" s="39"/>
      <c r="N5890" s="1" t="n">
        <f aca="false">(2.571*(19.44-D5890)+3.87)*$K$2</f>
        <v>-0</v>
      </c>
      <c r="O5890" s="1" t="n">
        <f aca="false">IF(N5890&gt;0,N5890,0)</f>
        <v>0</v>
      </c>
      <c r="P5890" s="1" t="n">
        <f aca="false">O5890*1.5</f>
        <v>0</v>
      </c>
      <c r="Q5890" s="1" t="n">
        <f aca="false">P5890/(3.6*$Q$2)</f>
        <v>0</v>
      </c>
      <c r="R5890" s="1" t="n">
        <f aca="false">(K5890+L5890)*$R$2</f>
        <v>19937.4247216954</v>
      </c>
      <c r="S5890" s="19" t="n">
        <f aca="false">J5890-R5890</f>
        <v>-19937.4247216954</v>
      </c>
      <c r="T5890" s="1" t="n">
        <f aca="false">IF(S5890&lt;0,S5890/$G$3,0)</f>
        <v>-28482.0353167077</v>
      </c>
      <c r="U5890" s="1" t="n">
        <f aca="false">IF(S5890&gt;0,S5890*0.7,0)</f>
        <v>0</v>
      </c>
      <c r="V5890" s="14" t="n">
        <f aca="false">V5889+U5890+T5890</f>
        <v>-38631529.1993432</v>
      </c>
      <c r="W5890" s="19" t="n">
        <f aca="false">V5890/1000</f>
        <v>-38631.5291993432</v>
      </c>
      <c r="X5890" s="19" t="n">
        <f aca="false">W5890*3600000000*2/237000000</f>
        <v>-1173616.07694207</v>
      </c>
      <c r="Y5890" s="19" t="n">
        <f aca="false">X5890/30.662</f>
        <v>-38275.9140611204</v>
      </c>
    </row>
    <row r="5891" customFormat="false" ht="17.9" hidden="false" customHeight="false" outlineLevel="0" collapsed="false">
      <c r="A5891" s="2" t="n">
        <v>9</v>
      </c>
      <c r="B5891" s="3" t="n">
        <v>3</v>
      </c>
      <c r="C5891" s="38" t="n">
        <v>0</v>
      </c>
      <c r="D5891" s="1" t="n">
        <v>26.7</v>
      </c>
      <c r="E5891" s="3" t="n">
        <v>0</v>
      </c>
      <c r="F5891" s="23" t="n">
        <f aca="false">IF(D5891&lt;25, 0.24, 0.24-(0.01/5)*(D5891-25))</f>
        <v>0.2366</v>
      </c>
      <c r="G5891" s="40" t="n">
        <f aca="false">(E5891/1000)*$G$1*F5891</f>
        <v>0</v>
      </c>
      <c r="H5891" s="40" t="n">
        <v>0.276300263485639</v>
      </c>
      <c r="I5891" s="3" t="n">
        <f aca="false">H5891*$J$2</f>
        <v>0</v>
      </c>
      <c r="J5891" s="19" t="n">
        <f aca="false">SUM(I5891+G5891)</f>
        <v>0</v>
      </c>
      <c r="K5891" s="1" t="n">
        <v>2.16</v>
      </c>
      <c r="L5891" s="39" t="n">
        <v>0.897025321540546</v>
      </c>
      <c r="M5891" s="39"/>
      <c r="N5891" s="1" t="n">
        <f aca="false">(2.571*(19.44-D5891)+3.87)*$K$2</f>
        <v>-0</v>
      </c>
      <c r="O5891" s="1" t="n">
        <f aca="false">IF(N5891&gt;0,N5891,0)</f>
        <v>0</v>
      </c>
      <c r="P5891" s="1" t="n">
        <f aca="false">O5891*1.5</f>
        <v>0</v>
      </c>
      <c r="Q5891" s="1" t="n">
        <f aca="false">P5891/(3.6*$Q$2)</f>
        <v>0</v>
      </c>
      <c r="R5891" s="1" t="n">
        <f aca="false">(K5891+L5891)*$R$2</f>
        <v>15285.1266077027</v>
      </c>
      <c r="S5891" s="19" t="n">
        <f aca="false">J5891-R5891</f>
        <v>-15285.1266077027</v>
      </c>
      <c r="T5891" s="1" t="n">
        <f aca="false">IF(S5891&lt;0,S5891/$G$3,0)</f>
        <v>-21835.895153861</v>
      </c>
      <c r="U5891" s="1" t="n">
        <f aca="false">IF(S5891&gt;0,S5891*0.7,0)</f>
        <v>0</v>
      </c>
      <c r="V5891" s="14" t="n">
        <f aca="false">V5890+U5891+T5891</f>
        <v>-38653365.0944971</v>
      </c>
      <c r="W5891" s="19" t="n">
        <f aca="false">V5891/1000</f>
        <v>-38653.3650944971</v>
      </c>
      <c r="X5891" s="19" t="n">
        <f aca="false">W5891*3600000000*2/237000000</f>
        <v>-1174279.44590877</v>
      </c>
      <c r="Y5891" s="19" t="n">
        <f aca="false">X5891/30.662</f>
        <v>-38297.5489501263</v>
      </c>
    </row>
    <row r="5892" customFormat="false" ht="17.9" hidden="false" customHeight="false" outlineLevel="0" collapsed="false">
      <c r="A5892" s="2" t="n">
        <v>9</v>
      </c>
      <c r="B5892" s="3" t="n">
        <v>3</v>
      </c>
      <c r="C5892" s="38" t="n">
        <v>1</v>
      </c>
      <c r="D5892" s="1" t="n">
        <v>25.6</v>
      </c>
      <c r="E5892" s="3" t="n">
        <v>0</v>
      </c>
      <c r="F5892" s="23" t="n">
        <f aca="false">IF(D5892&lt;25, 0.24, 0.24-(0.01/5)*(D5892-25))</f>
        <v>0.2388</v>
      </c>
      <c r="G5892" s="40" t="n">
        <f aca="false">(E5892/1000)*$G$1*F5892</f>
        <v>0</v>
      </c>
      <c r="H5892" s="40" t="n">
        <v>0.235565184519926</v>
      </c>
      <c r="I5892" s="3" t="n">
        <f aca="false">H5892*$J$2</f>
        <v>0</v>
      </c>
      <c r="J5892" s="19" t="n">
        <f aca="false">SUM(I5892+G5892)</f>
        <v>0</v>
      </c>
      <c r="K5892" s="1" t="n">
        <v>1.28</v>
      </c>
      <c r="L5892" s="39" t="n">
        <v>1.81365544122315</v>
      </c>
      <c r="M5892" s="39"/>
      <c r="N5892" s="1" t="n">
        <f aca="false">(2.571*(19.44-D5892)+3.87)*$K$2</f>
        <v>-0</v>
      </c>
      <c r="O5892" s="1" t="n">
        <f aca="false">IF(N5892&gt;0,N5892,0)</f>
        <v>0</v>
      </c>
      <c r="P5892" s="1" t="n">
        <f aca="false">O5892*1.5</f>
        <v>0</v>
      </c>
      <c r="Q5892" s="1" t="n">
        <f aca="false">P5892/(3.6*$Q$2)</f>
        <v>0</v>
      </c>
      <c r="R5892" s="1" t="n">
        <f aca="false">(K5892+L5892)*$R$2</f>
        <v>15468.2772061158</v>
      </c>
      <c r="S5892" s="19" t="n">
        <f aca="false">J5892-R5892</f>
        <v>-15468.2772061158</v>
      </c>
      <c r="T5892" s="1" t="n">
        <f aca="false">IF(S5892&lt;0,S5892/$G$3,0)</f>
        <v>-22097.5388658796</v>
      </c>
      <c r="U5892" s="1" t="n">
        <f aca="false">IF(S5892&gt;0,S5892*0.7,0)</f>
        <v>0</v>
      </c>
      <c r="V5892" s="14" t="n">
        <f aca="false">V5891+U5892+T5892</f>
        <v>-38675462.6333629</v>
      </c>
      <c r="W5892" s="19" t="n">
        <f aca="false">V5892/1000</f>
        <v>-38675.4626333629</v>
      </c>
      <c r="X5892" s="19" t="n">
        <f aca="false">W5892*3600000000*2/237000000</f>
        <v>-1174950.7635452</v>
      </c>
      <c r="Y5892" s="19" t="n">
        <f aca="false">X5892/30.662</f>
        <v>-38319.4430743332</v>
      </c>
    </row>
    <row r="5893" customFormat="false" ht="17.9" hidden="false" customHeight="false" outlineLevel="0" collapsed="false">
      <c r="A5893" s="2" t="n">
        <v>9</v>
      </c>
      <c r="B5893" s="3" t="n">
        <v>3</v>
      </c>
      <c r="C5893" s="38" t="n">
        <v>2</v>
      </c>
      <c r="D5893" s="1" t="n">
        <v>25</v>
      </c>
      <c r="E5893" s="3" t="n">
        <v>0</v>
      </c>
      <c r="F5893" s="23" t="n">
        <f aca="false">IF(D5893&lt;25, 0.24, 0.24-(0.01/5)*(D5893-25))</f>
        <v>0.24</v>
      </c>
      <c r="G5893" s="40" t="n">
        <f aca="false">(E5893/1000)*$G$1*F5893</f>
        <v>0</v>
      </c>
      <c r="H5893" s="40" t="n">
        <v>0.22783164740302</v>
      </c>
      <c r="I5893" s="3" t="n">
        <f aca="false">H5893*$J$2</f>
        <v>0</v>
      </c>
      <c r="J5893" s="19" t="n">
        <f aca="false">SUM(I5893+G5893)</f>
        <v>0</v>
      </c>
      <c r="K5893" s="1" t="n">
        <v>0.8</v>
      </c>
      <c r="L5893" s="39" t="n">
        <v>2.05830423584285</v>
      </c>
      <c r="M5893" s="39"/>
      <c r="N5893" s="1" t="n">
        <f aca="false">(2.571*(19.44-D5893)+3.87)*$K$2</f>
        <v>-0</v>
      </c>
      <c r="O5893" s="1" t="n">
        <f aca="false">IF(N5893&gt;0,N5893,0)</f>
        <v>0</v>
      </c>
      <c r="P5893" s="1" t="n">
        <f aca="false">O5893*1.5</f>
        <v>0</v>
      </c>
      <c r="Q5893" s="1" t="n">
        <f aca="false">P5893/(3.6*$Q$2)</f>
        <v>0</v>
      </c>
      <c r="R5893" s="1" t="n">
        <f aca="false">(K5893+L5893)*$R$2</f>
        <v>14291.5211792142</v>
      </c>
      <c r="S5893" s="19" t="n">
        <f aca="false">J5893-R5893</f>
        <v>-14291.5211792142</v>
      </c>
      <c r="T5893" s="1" t="n">
        <f aca="false">IF(S5893&lt;0,S5893/$G$3,0)</f>
        <v>-20416.4588274489</v>
      </c>
      <c r="U5893" s="1" t="n">
        <f aca="false">IF(S5893&gt;0,S5893*0.7,0)</f>
        <v>0</v>
      </c>
      <c r="V5893" s="14" t="n">
        <f aca="false">V5892+U5893+T5893</f>
        <v>-38695879.0921904</v>
      </c>
      <c r="W5893" s="19" t="n">
        <f aca="false">V5893/1000</f>
        <v>-38695.8790921904</v>
      </c>
      <c r="X5893" s="19" t="n">
        <f aca="false">W5893*3600000000*2/237000000</f>
        <v>-1175571.01039566</v>
      </c>
      <c r="Y5893" s="19" t="n">
        <f aca="false">X5893/30.662</f>
        <v>-38339.6715933617</v>
      </c>
    </row>
    <row r="5894" customFormat="false" ht="17.9" hidden="false" customHeight="false" outlineLevel="0" collapsed="false">
      <c r="A5894" s="2" t="n">
        <v>9</v>
      </c>
      <c r="B5894" s="3" t="n">
        <v>3</v>
      </c>
      <c r="C5894" s="38" t="n">
        <v>3</v>
      </c>
      <c r="D5894" s="1" t="n">
        <v>24.4</v>
      </c>
      <c r="E5894" s="3" t="n">
        <v>0</v>
      </c>
      <c r="F5894" s="23" t="n">
        <f aca="false">IF(D5894&lt;25, 0.24, 0.24-(0.01/5)*(D5894-25))</f>
        <v>0.24</v>
      </c>
      <c r="G5894" s="40" t="n">
        <f aca="false">(E5894/1000)*$G$1*F5894</f>
        <v>0</v>
      </c>
      <c r="H5894" s="40" t="n">
        <v>0.230705667131304</v>
      </c>
      <c r="I5894" s="3" t="n">
        <f aca="false">H5894*$J$2</f>
        <v>0</v>
      </c>
      <c r="J5894" s="19" t="n">
        <f aca="false">SUM(I5894+G5894)</f>
        <v>0</v>
      </c>
      <c r="K5894" s="1" t="n">
        <v>0.319999999999999</v>
      </c>
      <c r="L5894" s="39" t="n">
        <v>2.21124034433908</v>
      </c>
      <c r="M5894" s="39"/>
      <c r="N5894" s="1" t="n">
        <f aca="false">(2.571*(19.44-D5894)+3.87)*$K$2</f>
        <v>-0</v>
      </c>
      <c r="O5894" s="1" t="n">
        <f aca="false">IF(N5894&gt;0,N5894,0)</f>
        <v>0</v>
      </c>
      <c r="P5894" s="1" t="n">
        <f aca="false">O5894*1.5</f>
        <v>0</v>
      </c>
      <c r="Q5894" s="1" t="n">
        <f aca="false">P5894/(3.6*$Q$2)</f>
        <v>0</v>
      </c>
      <c r="R5894" s="1" t="n">
        <f aca="false">(K5894+L5894)*$R$2</f>
        <v>12656.2017216954</v>
      </c>
      <c r="S5894" s="19" t="n">
        <f aca="false">J5894-R5894</f>
        <v>-12656.2017216954</v>
      </c>
      <c r="T5894" s="1" t="n">
        <f aca="false">IF(S5894&lt;0,S5894/$G$3,0)</f>
        <v>-18080.2881738506</v>
      </c>
      <c r="U5894" s="1" t="n">
        <f aca="false">IF(S5894&gt;0,S5894*0.7,0)</f>
        <v>0</v>
      </c>
      <c r="V5894" s="14" t="n">
        <f aca="false">V5893+U5894+T5894</f>
        <v>-38713959.3803642</v>
      </c>
      <c r="W5894" s="19" t="n">
        <f aca="false">V5894/1000</f>
        <v>-38713.9593803642</v>
      </c>
      <c r="X5894" s="19" t="n">
        <f aca="false">W5894*3600000000*2/237000000</f>
        <v>-1176120.28497309</v>
      </c>
      <c r="Y5894" s="19" t="n">
        <f aca="false">X5894/30.662</f>
        <v>-38357.5854469079</v>
      </c>
    </row>
    <row r="5895" customFormat="false" ht="17.9" hidden="false" customHeight="false" outlineLevel="0" collapsed="false">
      <c r="A5895" s="2" t="n">
        <v>9</v>
      </c>
      <c r="B5895" s="3" t="n">
        <v>3</v>
      </c>
      <c r="C5895" s="38" t="n">
        <v>4</v>
      </c>
      <c r="D5895" s="1" t="n">
        <v>23.9</v>
      </c>
      <c r="E5895" s="3" t="n">
        <v>0</v>
      </c>
      <c r="F5895" s="23" t="n">
        <f aca="false">IF(D5895&lt;25, 0.24, 0.24-(0.01/5)*(D5895-25))</f>
        <v>0.24</v>
      </c>
      <c r="G5895" s="40" t="n">
        <f aca="false">(E5895/1000)*$G$1*F5895</f>
        <v>0</v>
      </c>
      <c r="H5895" s="40" t="n">
        <v>0.209558302704303</v>
      </c>
      <c r="I5895" s="3" t="n">
        <f aca="false">H5895*$J$2</f>
        <v>0</v>
      </c>
      <c r="J5895" s="19" t="n">
        <f aca="false">SUM(I5895+G5895)</f>
        <v>0</v>
      </c>
      <c r="K5895" s="1" t="n">
        <v>0</v>
      </c>
      <c r="L5895" s="39" t="n">
        <v>2.20886126131217</v>
      </c>
      <c r="M5895" s="39"/>
      <c r="N5895" s="1" t="n">
        <f aca="false">(2.571*(19.44-D5895)+3.87)*$K$2</f>
        <v>-0</v>
      </c>
      <c r="O5895" s="1" t="n">
        <f aca="false">IF(N5895&gt;0,N5895,0)</f>
        <v>0</v>
      </c>
      <c r="P5895" s="1" t="n">
        <f aca="false">O5895*1.5</f>
        <v>0</v>
      </c>
      <c r="Q5895" s="1" t="n">
        <f aca="false">P5895/(3.6*$Q$2)</f>
        <v>0</v>
      </c>
      <c r="R5895" s="1" t="n">
        <f aca="false">(K5895+L5895)*$R$2</f>
        <v>11044.3063065609</v>
      </c>
      <c r="S5895" s="19" t="n">
        <f aca="false">J5895-R5895</f>
        <v>-11044.3063065609</v>
      </c>
      <c r="T5895" s="1" t="n">
        <f aca="false">IF(S5895&lt;0,S5895/$G$3,0)</f>
        <v>-15777.5804379441</v>
      </c>
      <c r="U5895" s="1" t="n">
        <f aca="false">IF(S5895&gt;0,S5895*0.7,0)</f>
        <v>0</v>
      </c>
      <c r="V5895" s="14" t="n">
        <f aca="false">V5894+U5895+T5895</f>
        <v>-38729736.9608022</v>
      </c>
      <c r="W5895" s="19" t="n">
        <f aca="false">V5895/1000</f>
        <v>-38729.7369608022</v>
      </c>
      <c r="X5895" s="19" t="n">
        <f aca="false">W5895*3600000000*2/237000000</f>
        <v>-1176599.60387247</v>
      </c>
      <c r="Y5895" s="19" t="n">
        <f aca="false">X5895/30.662</f>
        <v>-38373.217789853</v>
      </c>
    </row>
    <row r="5896" customFormat="false" ht="17.9" hidden="false" customHeight="false" outlineLevel="0" collapsed="false">
      <c r="A5896" s="2" t="n">
        <v>9</v>
      </c>
      <c r="B5896" s="3" t="n">
        <v>3</v>
      </c>
      <c r="C5896" s="38" t="n">
        <v>5</v>
      </c>
      <c r="D5896" s="1" t="n">
        <v>23.9</v>
      </c>
      <c r="E5896" s="3" t="n">
        <v>0</v>
      </c>
      <c r="F5896" s="23" t="n">
        <f aca="false">IF(D5896&lt;25, 0.24, 0.24-(0.01/5)*(D5896-25))</f>
        <v>0.24</v>
      </c>
      <c r="G5896" s="40" t="n">
        <f aca="false">(E5896/1000)*$G$1*F5896</f>
        <v>0</v>
      </c>
      <c r="H5896" s="40" t="n">
        <v>0.184712835151509</v>
      </c>
      <c r="I5896" s="3" t="n">
        <f aca="false">H5896*$J$2</f>
        <v>0</v>
      </c>
      <c r="J5896" s="19" t="n">
        <f aca="false">SUM(I5896+G5896)</f>
        <v>0</v>
      </c>
      <c r="K5896" s="1" t="n">
        <v>0</v>
      </c>
      <c r="L5896" s="39" t="n">
        <v>1.82261853094639</v>
      </c>
      <c r="M5896" s="39"/>
      <c r="N5896" s="1" t="n">
        <f aca="false">(2.571*(19.44-D5896)+3.87)*$K$2</f>
        <v>-0</v>
      </c>
      <c r="O5896" s="1" t="n">
        <f aca="false">IF(N5896&gt;0,N5896,0)</f>
        <v>0</v>
      </c>
      <c r="P5896" s="1" t="n">
        <f aca="false">O5896*1.5</f>
        <v>0</v>
      </c>
      <c r="Q5896" s="1" t="n">
        <f aca="false">P5896/(3.6*$Q$2)</f>
        <v>0</v>
      </c>
      <c r="R5896" s="1" t="n">
        <f aca="false">(K5896+L5896)*$R$2</f>
        <v>9113.09265473195</v>
      </c>
      <c r="S5896" s="19" t="n">
        <f aca="false">J5896-R5896</f>
        <v>-9113.09265473195</v>
      </c>
      <c r="T5896" s="1" t="n">
        <f aca="false">IF(S5896&lt;0,S5896/$G$3,0)</f>
        <v>-13018.7037924742</v>
      </c>
      <c r="U5896" s="1" t="n">
        <f aca="false">IF(S5896&gt;0,S5896*0.7,0)</f>
        <v>0</v>
      </c>
      <c r="V5896" s="14" t="n">
        <f aca="false">V5895+U5896+T5896</f>
        <v>-38742755.6645947</v>
      </c>
      <c r="W5896" s="19" t="n">
        <f aca="false">V5896/1000</f>
        <v>-38742.7556645947</v>
      </c>
      <c r="X5896" s="19" t="n">
        <f aca="false">W5896*3600000000*2/237000000</f>
        <v>-1176995.10879781</v>
      </c>
      <c r="Y5896" s="19" t="n">
        <f aca="false">X5896/30.662</f>
        <v>-38386.1166524627</v>
      </c>
    </row>
    <row r="5897" customFormat="false" ht="17.9" hidden="false" customHeight="false" outlineLevel="0" collapsed="false">
      <c r="A5897" s="2" t="n">
        <v>9</v>
      </c>
      <c r="B5897" s="3" t="n">
        <v>3</v>
      </c>
      <c r="C5897" s="38" t="n">
        <v>6</v>
      </c>
      <c r="D5897" s="1" t="n">
        <v>24.4</v>
      </c>
      <c r="E5897" s="3" t="n">
        <v>23.0222222222222</v>
      </c>
      <c r="F5897" s="23" t="n">
        <f aca="false">IF(D5897&lt;25, 0.24, 0.24-(0.01/5)*(D5897-25))</f>
        <v>0.24</v>
      </c>
      <c r="G5897" s="40" t="n">
        <f aca="false">(E5897/1000)*$G$1*F5897</f>
        <v>1810.20970666667</v>
      </c>
      <c r="H5897" s="40" t="n">
        <v>0.174759393989024</v>
      </c>
      <c r="I5897" s="3" t="n">
        <f aca="false">H5897*$J$2</f>
        <v>0</v>
      </c>
      <c r="J5897" s="19" t="n">
        <f aca="false">SUM(I5897+G5897)</f>
        <v>1810.20970666667</v>
      </c>
      <c r="K5897" s="1" t="n">
        <v>0.319999999999999</v>
      </c>
      <c r="L5897" s="39" t="n">
        <v>1.78803877031159</v>
      </c>
      <c r="M5897" s="39"/>
      <c r="N5897" s="1" t="n">
        <f aca="false">(2.571*(19.44-D5897)+3.87)*$K$2</f>
        <v>-0</v>
      </c>
      <c r="O5897" s="1" t="n">
        <f aca="false">IF(N5897&gt;0,N5897,0)</f>
        <v>0</v>
      </c>
      <c r="P5897" s="1" t="n">
        <f aca="false">O5897*1.5</f>
        <v>0</v>
      </c>
      <c r="Q5897" s="1" t="n">
        <f aca="false">P5897/(3.6*$Q$2)</f>
        <v>0</v>
      </c>
      <c r="R5897" s="1" t="n">
        <f aca="false">(K5897+L5897)*$R$2</f>
        <v>10540.1938515579</v>
      </c>
      <c r="S5897" s="19" t="n">
        <f aca="false">J5897-R5897</f>
        <v>-8729.98414489128</v>
      </c>
      <c r="T5897" s="1" t="n">
        <f aca="false">IF(S5897&lt;0,S5897/$G$3,0)</f>
        <v>-12471.4059212733</v>
      </c>
      <c r="U5897" s="1" t="n">
        <f aca="false">IF(S5897&gt;0,S5897*0.7,0)</f>
        <v>0</v>
      </c>
      <c r="V5897" s="14" t="n">
        <f aca="false">V5896+U5897+T5897</f>
        <v>-38755227.0705159</v>
      </c>
      <c r="W5897" s="19" t="n">
        <f aca="false">V5897/1000</f>
        <v>-38755.2270705159</v>
      </c>
      <c r="X5897" s="19" t="n">
        <f aca="false">W5897*3600000000*2/237000000</f>
        <v>-1177373.98695238</v>
      </c>
      <c r="Y5897" s="19" t="n">
        <f aca="false">X5897/30.662</f>
        <v>-38398.473255247</v>
      </c>
    </row>
    <row r="5898" customFormat="false" ht="17.9" hidden="false" customHeight="false" outlineLevel="0" collapsed="false">
      <c r="A5898" s="2" t="n">
        <v>9</v>
      </c>
      <c r="B5898" s="3" t="n">
        <v>3</v>
      </c>
      <c r="C5898" s="38" t="n">
        <v>7</v>
      </c>
      <c r="D5898" s="1" t="n">
        <v>27.8</v>
      </c>
      <c r="E5898" s="3" t="n">
        <v>176.570556958161</v>
      </c>
      <c r="F5898" s="23" t="n">
        <f aca="false">IF(D5898&lt;25, 0.24, 0.24-(0.01/5)*(D5898-25))</f>
        <v>0.2344</v>
      </c>
      <c r="G5898" s="40" t="n">
        <f aca="false">(E5898/1000)*$G$1*F5898</f>
        <v>13559.5819520763</v>
      </c>
      <c r="H5898" s="40" t="n">
        <v>0.163747360154845</v>
      </c>
      <c r="I5898" s="3" t="n">
        <f aca="false">H5898*$J$2</f>
        <v>0</v>
      </c>
      <c r="J5898" s="19" t="n">
        <f aca="false">SUM(I5898+G5898)</f>
        <v>13559.5819520763</v>
      </c>
      <c r="K5898" s="1" t="n">
        <v>3.04</v>
      </c>
      <c r="L5898" s="39" t="n">
        <v>0</v>
      </c>
      <c r="M5898" s="39"/>
      <c r="N5898" s="1" t="n">
        <f aca="false">(2.571*(19.44-D5898)+3.87)*$K$2</f>
        <v>-0</v>
      </c>
      <c r="O5898" s="1" t="n">
        <f aca="false">IF(N5898&gt;0,N5898,0)</f>
        <v>0</v>
      </c>
      <c r="P5898" s="1" t="n">
        <f aca="false">O5898*1.5</f>
        <v>0</v>
      </c>
      <c r="Q5898" s="1" t="n">
        <f aca="false">P5898/(3.6*$Q$2)</f>
        <v>0</v>
      </c>
      <c r="R5898" s="1" t="n">
        <f aca="false">(K5898+L5898)*$R$2</f>
        <v>15200</v>
      </c>
      <c r="S5898" s="19" t="n">
        <f aca="false">J5898-R5898</f>
        <v>-1640.41804792369</v>
      </c>
      <c r="T5898" s="1" t="n">
        <f aca="false">IF(S5898&lt;0,S5898/$G$3,0)</f>
        <v>-2343.4543541767</v>
      </c>
      <c r="U5898" s="1" t="n">
        <f aca="false">IF(S5898&gt;0,S5898*0.7,0)</f>
        <v>0</v>
      </c>
      <c r="V5898" s="14" t="n">
        <f aca="false">V5897+U5898+T5898</f>
        <v>-38757570.5248701</v>
      </c>
      <c r="W5898" s="19" t="n">
        <f aca="false">V5898/1000</f>
        <v>-38757.5705248701</v>
      </c>
      <c r="X5898" s="19" t="n">
        <f aca="false">W5898*3600000000*2/237000000</f>
        <v>-1177445.18050238</v>
      </c>
      <c r="Y5898" s="19" t="n">
        <f aca="false">X5898/30.662</f>
        <v>-38400.7951373812</v>
      </c>
    </row>
    <row r="5899" customFormat="false" ht="17.9" hidden="false" customHeight="false" outlineLevel="0" collapsed="false">
      <c r="A5899" s="2" t="n">
        <v>9</v>
      </c>
      <c r="B5899" s="3" t="n">
        <v>3</v>
      </c>
      <c r="C5899" s="38" t="n">
        <v>8</v>
      </c>
      <c r="D5899" s="1" t="n">
        <v>30</v>
      </c>
      <c r="E5899" s="3" t="n">
        <v>438.253175389257</v>
      </c>
      <c r="F5899" s="23" t="n">
        <f aca="false">IF(D5899&lt;25, 0.24, 0.24-(0.01/5)*(D5899-25))</f>
        <v>0.23</v>
      </c>
      <c r="G5899" s="40" t="n">
        <f aca="false">(E5899/1000)*$G$1*F5899</f>
        <v>33023.5162238365</v>
      </c>
      <c r="H5899" s="40" t="n">
        <v>0.120521850510152</v>
      </c>
      <c r="I5899" s="3" t="n">
        <f aca="false">H5899*$J$2</f>
        <v>0</v>
      </c>
      <c r="J5899" s="19" t="n">
        <f aca="false">SUM(I5899+G5899)</f>
        <v>33023.5162238365</v>
      </c>
      <c r="K5899" s="1" t="n">
        <v>4.8</v>
      </c>
      <c r="L5899" s="39" t="n">
        <v>0</v>
      </c>
      <c r="M5899" s="39"/>
      <c r="N5899" s="1" t="n">
        <f aca="false">(2.571*(19.44-D5899)+3.87)*$K$2</f>
        <v>-0</v>
      </c>
      <c r="O5899" s="1" t="n">
        <f aca="false">IF(N5899&gt;0,N5899,0)</f>
        <v>0</v>
      </c>
      <c r="P5899" s="1" t="n">
        <f aca="false">O5899*1.5</f>
        <v>0</v>
      </c>
      <c r="Q5899" s="1" t="n">
        <f aca="false">P5899/(3.6*$Q$2)</f>
        <v>0</v>
      </c>
      <c r="R5899" s="1" t="n">
        <f aca="false">(K5899+L5899)*$R$2</f>
        <v>24000</v>
      </c>
      <c r="S5899" s="19" t="n">
        <f aca="false">J5899-R5899</f>
        <v>9023.51622383652</v>
      </c>
      <c r="T5899" s="1" t="n">
        <f aca="false">IF(S5899&lt;0,S5899/$G$3,0)</f>
        <v>0</v>
      </c>
      <c r="U5899" s="1" t="n">
        <f aca="false">IF(S5899&gt;0,S5899*0.7,0)</f>
        <v>6316.46135668557</v>
      </c>
      <c r="V5899" s="14" t="n">
        <f aca="false">V5898+U5899+T5899</f>
        <v>-38751254.0635134</v>
      </c>
      <c r="W5899" s="19" t="n">
        <f aca="false">V5899/1000</f>
        <v>-38751.2540635134</v>
      </c>
      <c r="X5899" s="19" t="n">
        <f aca="false">W5899*3600000000*2/237000000</f>
        <v>-1177253.28800547</v>
      </c>
      <c r="Y5899" s="19" t="n">
        <f aca="false">X5899/30.662</f>
        <v>-38394.536820999</v>
      </c>
    </row>
    <row r="5900" customFormat="false" ht="17.9" hidden="false" customHeight="false" outlineLevel="0" collapsed="false">
      <c r="A5900" s="2" t="n">
        <v>9</v>
      </c>
      <c r="B5900" s="3" t="n">
        <v>3</v>
      </c>
      <c r="C5900" s="38" t="n">
        <v>9</v>
      </c>
      <c r="D5900" s="1" t="n">
        <v>32.2</v>
      </c>
      <c r="E5900" s="3" t="n">
        <v>653.264752787994</v>
      </c>
      <c r="F5900" s="23" t="n">
        <f aca="false">IF(D5900&lt;25, 0.24, 0.24-(0.01/5)*(D5900-25))</f>
        <v>0.2256</v>
      </c>
      <c r="G5900" s="40" t="n">
        <f aca="false">(E5900/1000)*$G$1*F5900</f>
        <v>48283.4981783756</v>
      </c>
      <c r="H5900" s="40" t="n">
        <v>0.115818111049992</v>
      </c>
      <c r="I5900" s="3" t="n">
        <f aca="false">H5900*$J$2</f>
        <v>0</v>
      </c>
      <c r="J5900" s="19" t="n">
        <f aca="false">SUM(I5900+G5900)</f>
        <v>48283.4981783756</v>
      </c>
      <c r="K5900" s="1" t="n">
        <v>6.56</v>
      </c>
      <c r="L5900" s="39" t="n">
        <v>0</v>
      </c>
      <c r="M5900" s="39"/>
      <c r="N5900" s="1" t="n">
        <f aca="false">(2.571*(19.44-D5900)+3.87)*$K$2</f>
        <v>-0</v>
      </c>
      <c r="O5900" s="1" t="n">
        <f aca="false">IF(N5900&gt;0,N5900,0)</f>
        <v>0</v>
      </c>
      <c r="P5900" s="1" t="n">
        <f aca="false">O5900*1.5</f>
        <v>0</v>
      </c>
      <c r="Q5900" s="1" t="n">
        <f aca="false">P5900/(3.6*$Q$2)</f>
        <v>0</v>
      </c>
      <c r="R5900" s="1" t="n">
        <f aca="false">(K5900+L5900)*$R$2</f>
        <v>32800</v>
      </c>
      <c r="S5900" s="19" t="n">
        <f aca="false">J5900-R5900</f>
        <v>15483.4981783756</v>
      </c>
      <c r="T5900" s="1" t="n">
        <f aca="false">IF(S5900&lt;0,S5900/$G$3,0)</f>
        <v>0</v>
      </c>
      <c r="U5900" s="1" t="n">
        <f aca="false">IF(S5900&gt;0,S5900*0.7,0)</f>
        <v>10838.4487248629</v>
      </c>
      <c r="V5900" s="14" t="n">
        <f aca="false">V5899+U5900+T5900</f>
        <v>-38740415.6147886</v>
      </c>
      <c r="W5900" s="19" t="n">
        <f aca="false">V5900/1000</f>
        <v>-38740.4156147886</v>
      </c>
      <c r="X5900" s="19" t="n">
        <f aca="false">W5900*3600000000*2/237000000</f>
        <v>-1176924.01867712</v>
      </c>
      <c r="Y5900" s="19" t="n">
        <f aca="false">X5900/30.662</f>
        <v>-38383.7981435366</v>
      </c>
    </row>
    <row r="5901" customFormat="false" ht="17.9" hidden="false" customHeight="false" outlineLevel="0" collapsed="false">
      <c r="A5901" s="2" t="n">
        <v>9</v>
      </c>
      <c r="B5901" s="3" t="n">
        <v>3</v>
      </c>
      <c r="C5901" s="38" t="n">
        <v>10</v>
      </c>
      <c r="D5901" s="1" t="n">
        <v>33.9</v>
      </c>
      <c r="E5901" s="3" t="n">
        <v>790.710310009364</v>
      </c>
      <c r="F5901" s="23" t="n">
        <f aca="false">IF(D5901&lt;25, 0.24, 0.24-(0.01/5)*(D5901-25))</f>
        <v>0.2222</v>
      </c>
      <c r="G5901" s="40" t="n">
        <f aca="false">(E5901/1000)*$G$1*F5901</f>
        <v>57561.4681142425</v>
      </c>
      <c r="H5901" s="40" t="n">
        <v>0.111996907499335</v>
      </c>
      <c r="I5901" s="3" t="n">
        <f aca="false">H5901*$J$2</f>
        <v>0</v>
      </c>
      <c r="J5901" s="19" t="n">
        <f aca="false">SUM(I5901+G5901)</f>
        <v>57561.4681142425</v>
      </c>
      <c r="K5901" s="1" t="n">
        <v>7.92</v>
      </c>
      <c r="L5901" s="39" t="n">
        <v>0</v>
      </c>
      <c r="M5901" s="39"/>
      <c r="N5901" s="1" t="n">
        <f aca="false">(2.571*(19.44-D5901)+3.87)*$K$2</f>
        <v>-0</v>
      </c>
      <c r="O5901" s="1" t="n">
        <f aca="false">IF(N5901&gt;0,N5901,0)</f>
        <v>0</v>
      </c>
      <c r="P5901" s="1" t="n">
        <f aca="false">O5901*1.5</f>
        <v>0</v>
      </c>
      <c r="Q5901" s="1" t="n">
        <f aca="false">P5901/(3.6*$Q$2)</f>
        <v>0</v>
      </c>
      <c r="R5901" s="1" t="n">
        <f aca="false">(K5901+L5901)*$R$2</f>
        <v>39600</v>
      </c>
      <c r="S5901" s="19" t="n">
        <f aca="false">J5901-R5901</f>
        <v>17961.4681142425</v>
      </c>
      <c r="T5901" s="1" t="n">
        <f aca="false">IF(S5901&lt;0,S5901/$G$3,0)</f>
        <v>0</v>
      </c>
      <c r="U5901" s="1" t="n">
        <f aca="false">IF(S5901&gt;0,S5901*0.7,0)</f>
        <v>12573.0276799698</v>
      </c>
      <c r="V5901" s="14" t="n">
        <f aca="false">V5900+U5901+T5901</f>
        <v>-38727842.5871086</v>
      </c>
      <c r="W5901" s="19" t="n">
        <f aca="false">V5901/1000</f>
        <v>-38727.8425871086</v>
      </c>
      <c r="X5901" s="19" t="n">
        <f aca="false">W5901*3600000000*2/237000000</f>
        <v>-1176542.05327925</v>
      </c>
      <c r="Y5901" s="19" t="n">
        <f aca="false">X5901/30.662</f>
        <v>-38371.3408544533</v>
      </c>
    </row>
    <row r="5902" customFormat="false" ht="17.9" hidden="false" customHeight="false" outlineLevel="0" collapsed="false">
      <c r="A5902" s="2" t="n">
        <v>9</v>
      </c>
      <c r="B5902" s="3" t="n">
        <v>3</v>
      </c>
      <c r="C5902" s="38" t="n">
        <v>11</v>
      </c>
      <c r="D5902" s="1" t="n">
        <v>33.3</v>
      </c>
      <c r="E5902" s="3" t="n">
        <v>900.532531213977</v>
      </c>
      <c r="F5902" s="23" t="n">
        <f aca="false">IF(D5902&lt;25, 0.24, 0.24-(0.01/5)*(D5902-25))</f>
        <v>0.2234</v>
      </c>
      <c r="G5902" s="40" t="n">
        <f aca="false">(E5902/1000)*$G$1*F5902</f>
        <v>65910.2533235706</v>
      </c>
      <c r="H5902" s="40" t="n">
        <v>0.0919375646083031</v>
      </c>
      <c r="I5902" s="3" t="n">
        <f aca="false">H5902*$J$2</f>
        <v>0</v>
      </c>
      <c r="J5902" s="19" t="n">
        <f aca="false">SUM(I5902+G5902)</f>
        <v>65910.2533235706</v>
      </c>
      <c r="K5902" s="1" t="n">
        <v>7.44</v>
      </c>
      <c r="L5902" s="39" t="n">
        <v>0</v>
      </c>
      <c r="M5902" s="39"/>
      <c r="N5902" s="1" t="n">
        <f aca="false">(2.571*(19.44-D5902)+3.87)*$K$2</f>
        <v>-0</v>
      </c>
      <c r="O5902" s="1" t="n">
        <f aca="false">IF(N5902&gt;0,N5902,0)</f>
        <v>0</v>
      </c>
      <c r="P5902" s="1" t="n">
        <f aca="false">O5902*1.5</f>
        <v>0</v>
      </c>
      <c r="Q5902" s="1" t="n">
        <f aca="false">P5902/(3.6*$Q$2)</f>
        <v>0</v>
      </c>
      <c r="R5902" s="1" t="n">
        <f aca="false">(K5902+L5902)*$R$2</f>
        <v>37200</v>
      </c>
      <c r="S5902" s="19" t="n">
        <f aca="false">J5902-R5902</f>
        <v>28710.2533235706</v>
      </c>
      <c r="T5902" s="1" t="n">
        <f aca="false">IF(S5902&lt;0,S5902/$G$3,0)</f>
        <v>0</v>
      </c>
      <c r="U5902" s="1" t="n">
        <f aca="false">IF(S5902&gt;0,S5902*0.7,0)</f>
        <v>20097.1773264994</v>
      </c>
      <c r="V5902" s="14" t="n">
        <f aca="false">V5901+U5902+T5902</f>
        <v>-38707745.4097821</v>
      </c>
      <c r="W5902" s="19" t="n">
        <f aca="false">V5902/1000</f>
        <v>-38707.7454097821</v>
      </c>
      <c r="X5902" s="19" t="n">
        <f aca="false">W5902*3600000000*2/237000000</f>
        <v>-1175931.50611996</v>
      </c>
      <c r="Y5902" s="19" t="n">
        <f aca="false">X5902/30.662</f>
        <v>-38351.428677841</v>
      </c>
    </row>
    <row r="5903" customFormat="false" ht="17.9" hidden="false" customHeight="false" outlineLevel="0" collapsed="false">
      <c r="A5903" s="2" t="n">
        <v>9</v>
      </c>
      <c r="B5903" s="3" t="n">
        <v>3</v>
      </c>
      <c r="C5903" s="38" t="n">
        <v>12</v>
      </c>
      <c r="D5903" s="1" t="n">
        <v>34.4</v>
      </c>
      <c r="E5903" s="3" t="n">
        <v>861.538489465678</v>
      </c>
      <c r="F5903" s="23" t="n">
        <f aca="false">IF(D5903&lt;25, 0.24, 0.24-(0.01/5)*(D5903-25))</f>
        <v>0.2212</v>
      </c>
      <c r="G5903" s="40" t="n">
        <f aca="false">(E5903/1000)*$G$1*F5903</f>
        <v>62435.3014700265</v>
      </c>
      <c r="H5903" s="40" t="n">
        <v>0.0991837223547599</v>
      </c>
      <c r="I5903" s="3" t="n">
        <f aca="false">H5903*$J$2</f>
        <v>0</v>
      </c>
      <c r="J5903" s="19" t="n">
        <f aca="false">SUM(I5903+G5903)</f>
        <v>62435.3014700265</v>
      </c>
      <c r="K5903" s="1" t="n">
        <v>8.32</v>
      </c>
      <c r="L5903" s="39" t="n">
        <v>0</v>
      </c>
      <c r="M5903" s="39"/>
      <c r="N5903" s="1" t="n">
        <f aca="false">(2.571*(19.44-D5903)+3.87)*$K$2</f>
        <v>-0</v>
      </c>
      <c r="O5903" s="1" t="n">
        <f aca="false">IF(N5903&gt;0,N5903,0)</f>
        <v>0</v>
      </c>
      <c r="P5903" s="1" t="n">
        <f aca="false">O5903*1.5</f>
        <v>0</v>
      </c>
      <c r="Q5903" s="1" t="n">
        <f aca="false">P5903/(3.6*$Q$2)</f>
        <v>0</v>
      </c>
      <c r="R5903" s="1" t="n">
        <f aca="false">(K5903+L5903)*$R$2</f>
        <v>41600</v>
      </c>
      <c r="S5903" s="19" t="n">
        <f aca="false">J5903-R5903</f>
        <v>20835.3014700265</v>
      </c>
      <c r="T5903" s="1" t="n">
        <f aca="false">IF(S5903&lt;0,S5903/$G$3,0)</f>
        <v>0</v>
      </c>
      <c r="U5903" s="1" t="n">
        <f aca="false">IF(S5903&gt;0,S5903*0.7,0)</f>
        <v>14584.7110290185</v>
      </c>
      <c r="V5903" s="14" t="n">
        <f aca="false">V5902+U5903+T5903</f>
        <v>-38693160.6987531</v>
      </c>
      <c r="W5903" s="19" t="n">
        <f aca="false">V5903/1000</f>
        <v>-38693.1606987531</v>
      </c>
      <c r="X5903" s="19" t="n">
        <f aca="false">W5903*3600000000*2/237000000</f>
        <v>-1175488.42629123</v>
      </c>
      <c r="Y5903" s="19" t="n">
        <f aca="false">X5903/30.662</f>
        <v>-38336.9782235742</v>
      </c>
    </row>
    <row r="5904" customFormat="false" ht="17.9" hidden="false" customHeight="false" outlineLevel="0" collapsed="false">
      <c r="A5904" s="2" t="n">
        <v>9</v>
      </c>
      <c r="B5904" s="3" t="n">
        <v>3</v>
      </c>
      <c r="C5904" s="38" t="n">
        <v>13</v>
      </c>
      <c r="D5904" s="1" t="n">
        <v>35</v>
      </c>
      <c r="E5904" s="3" t="n">
        <v>531.660434414219</v>
      </c>
      <c r="F5904" s="23" t="n">
        <f aca="false">IF(D5904&lt;25, 0.24, 0.24-(0.01/5)*(D5904-25))</f>
        <v>0.22</v>
      </c>
      <c r="G5904" s="40" t="n">
        <f aca="false">(E5904/1000)*$G$1*F5904</f>
        <v>38320.170135013</v>
      </c>
      <c r="H5904" s="40" t="n">
        <v>0.106838457546113</v>
      </c>
      <c r="I5904" s="3" t="n">
        <f aca="false">H5904*$J$2</f>
        <v>0</v>
      </c>
      <c r="J5904" s="19" t="n">
        <f aca="false">SUM(I5904+G5904)</f>
        <v>38320.170135013</v>
      </c>
      <c r="K5904" s="1" t="n">
        <v>8.8</v>
      </c>
      <c r="L5904" s="39" t="n">
        <v>0</v>
      </c>
      <c r="M5904" s="39"/>
      <c r="N5904" s="1" t="n">
        <f aca="false">(2.571*(19.44-D5904)+3.87)*$K$2</f>
        <v>-0</v>
      </c>
      <c r="O5904" s="1" t="n">
        <f aca="false">IF(N5904&gt;0,N5904,0)</f>
        <v>0</v>
      </c>
      <c r="P5904" s="1" t="n">
        <f aca="false">O5904*1.5</f>
        <v>0</v>
      </c>
      <c r="Q5904" s="1" t="n">
        <f aca="false">P5904/(3.6*$Q$2)</f>
        <v>0</v>
      </c>
      <c r="R5904" s="1" t="n">
        <f aca="false">(K5904+L5904)*$R$2</f>
        <v>44000</v>
      </c>
      <c r="S5904" s="19" t="n">
        <f aca="false">J5904-R5904</f>
        <v>-5679.82986498698</v>
      </c>
      <c r="T5904" s="1" t="n">
        <f aca="false">IF(S5904&lt;0,S5904/$G$3,0)</f>
        <v>-8114.04266426712</v>
      </c>
      <c r="U5904" s="1" t="n">
        <f aca="false">IF(S5904&gt;0,S5904*0.7,0)</f>
        <v>0</v>
      </c>
      <c r="V5904" s="14" t="n">
        <f aca="false">V5903+U5904+T5904</f>
        <v>-38701274.7414173</v>
      </c>
      <c r="W5904" s="19" t="n">
        <f aca="false">V5904/1000</f>
        <v>-38701.2747414173</v>
      </c>
      <c r="X5904" s="19" t="n">
        <f aca="false">W5904*3600000000*2/237000000</f>
        <v>-1175734.92885319</v>
      </c>
      <c r="Y5904" s="19" t="n">
        <f aca="false">X5904/30.662</f>
        <v>-38345.0175739738</v>
      </c>
    </row>
    <row r="5905" customFormat="false" ht="17.9" hidden="false" customHeight="false" outlineLevel="0" collapsed="false">
      <c r="A5905" s="2" t="n">
        <v>9</v>
      </c>
      <c r="B5905" s="3" t="n">
        <v>3</v>
      </c>
      <c r="C5905" s="38" t="n">
        <v>14</v>
      </c>
      <c r="D5905" s="1" t="n">
        <v>35.6</v>
      </c>
      <c r="E5905" s="3" t="n">
        <v>747.263165845041</v>
      </c>
      <c r="F5905" s="23" t="n">
        <f aca="false">IF(D5905&lt;25, 0.24, 0.24-(0.01/5)*(D5905-25))</f>
        <v>0.2188</v>
      </c>
      <c r="G5905" s="40" t="n">
        <f aca="false">(E5905/1000)*$G$1*F5905</f>
        <v>53566.2568166405</v>
      </c>
      <c r="H5905" s="40" t="n">
        <v>0.10708714258817</v>
      </c>
      <c r="I5905" s="3" t="n">
        <f aca="false">H5905*$J$2</f>
        <v>0</v>
      </c>
      <c r="J5905" s="19" t="n">
        <f aca="false">SUM(I5905+G5905)</f>
        <v>53566.2568166405</v>
      </c>
      <c r="K5905" s="1" t="n">
        <v>9.28</v>
      </c>
      <c r="L5905" s="39" t="n">
        <v>0.354397811612153</v>
      </c>
      <c r="M5905" s="39"/>
      <c r="N5905" s="1" t="n">
        <f aca="false">(2.571*(19.44-D5905)+3.87)*$K$2</f>
        <v>-0</v>
      </c>
      <c r="O5905" s="1" t="n">
        <f aca="false">IF(N5905&gt;0,N5905,0)</f>
        <v>0</v>
      </c>
      <c r="P5905" s="1" t="n">
        <f aca="false">O5905*1.5</f>
        <v>0</v>
      </c>
      <c r="Q5905" s="1" t="n">
        <f aca="false">P5905/(3.6*$Q$2)</f>
        <v>0</v>
      </c>
      <c r="R5905" s="1" t="n">
        <f aca="false">(K5905+L5905)*$R$2</f>
        <v>48171.9890580608</v>
      </c>
      <c r="S5905" s="19" t="n">
        <f aca="false">J5905-R5905</f>
        <v>5394.26775857977</v>
      </c>
      <c r="T5905" s="1" t="n">
        <f aca="false">IF(S5905&lt;0,S5905/$G$3,0)</f>
        <v>0</v>
      </c>
      <c r="U5905" s="1" t="n">
        <f aca="false">IF(S5905&gt;0,S5905*0.7,0)</f>
        <v>3775.98743100584</v>
      </c>
      <c r="V5905" s="14" t="n">
        <f aca="false">V5904+U5905+T5905</f>
        <v>-38697498.7539863</v>
      </c>
      <c r="W5905" s="19" t="n">
        <f aca="false">V5905/1000</f>
        <v>-38697.4987539863</v>
      </c>
      <c r="X5905" s="19" t="n">
        <f aca="false">W5905*3600000000*2/237000000</f>
        <v>-1175620.21531098</v>
      </c>
      <c r="Y5905" s="19" t="n">
        <f aca="false">X5905/30.662</f>
        <v>-38341.2763456714</v>
      </c>
    </row>
    <row r="5906" customFormat="false" ht="17.9" hidden="false" customHeight="false" outlineLevel="0" collapsed="false">
      <c r="A5906" s="2" t="n">
        <v>9</v>
      </c>
      <c r="B5906" s="3" t="n">
        <v>3</v>
      </c>
      <c r="C5906" s="38" t="n">
        <v>15</v>
      </c>
      <c r="D5906" s="1" t="n">
        <v>35.6</v>
      </c>
      <c r="E5906" s="3" t="n">
        <v>606.274263719246</v>
      </c>
      <c r="F5906" s="23" t="n">
        <f aca="false">IF(D5906&lt;25, 0.24, 0.24-(0.01/5)*(D5906-25))</f>
        <v>0.2188</v>
      </c>
      <c r="G5906" s="40" t="n">
        <f aca="false">(E5906/1000)*$G$1*F5906</f>
        <v>43459.7132523982</v>
      </c>
      <c r="H5906" s="40" t="n">
        <v>0.123652227452489</v>
      </c>
      <c r="I5906" s="3" t="n">
        <f aca="false">H5906*$J$2</f>
        <v>0</v>
      </c>
      <c r="J5906" s="19" t="n">
        <f aca="false">SUM(I5906+G5906)</f>
        <v>43459.7132523982</v>
      </c>
      <c r="K5906" s="1" t="n">
        <v>9.28</v>
      </c>
      <c r="L5906" s="39" t="n">
        <v>1.82134450756725</v>
      </c>
      <c r="M5906" s="39"/>
      <c r="N5906" s="1" t="n">
        <f aca="false">(2.571*(19.44-D5906)+3.87)*$K$2</f>
        <v>-0</v>
      </c>
      <c r="O5906" s="1" t="n">
        <f aca="false">IF(N5906&gt;0,N5906,0)</f>
        <v>0</v>
      </c>
      <c r="P5906" s="1" t="n">
        <f aca="false">O5906*1.5</f>
        <v>0</v>
      </c>
      <c r="Q5906" s="1" t="n">
        <f aca="false">P5906/(3.6*$Q$2)</f>
        <v>0</v>
      </c>
      <c r="R5906" s="1" t="n">
        <f aca="false">(K5906+L5906)*$R$2</f>
        <v>55506.7225378363</v>
      </c>
      <c r="S5906" s="19" t="n">
        <f aca="false">J5906-R5906</f>
        <v>-12047.009285438</v>
      </c>
      <c r="T5906" s="1" t="n">
        <f aca="false">IF(S5906&lt;0,S5906/$G$3,0)</f>
        <v>-17210.0132649115</v>
      </c>
      <c r="U5906" s="1" t="n">
        <f aca="false">IF(S5906&gt;0,S5906*0.7,0)</f>
        <v>0</v>
      </c>
      <c r="V5906" s="14" t="n">
        <f aca="false">V5905+U5906+T5906</f>
        <v>-38714708.7672512</v>
      </c>
      <c r="W5906" s="19" t="n">
        <f aca="false">V5906/1000</f>
        <v>-38714.7087672512</v>
      </c>
      <c r="X5906" s="19" t="n">
        <f aca="false">W5906*3600000000*2/237000000</f>
        <v>-1176143.051157</v>
      </c>
      <c r="Y5906" s="19" t="n">
        <f aca="false">X5906/30.662</f>
        <v>-38358.3279354576</v>
      </c>
    </row>
    <row r="5907" customFormat="false" ht="17.9" hidden="false" customHeight="false" outlineLevel="0" collapsed="false">
      <c r="A5907" s="2" t="n">
        <v>9</v>
      </c>
      <c r="B5907" s="3" t="n">
        <v>3</v>
      </c>
      <c r="C5907" s="38" t="n">
        <v>16</v>
      </c>
      <c r="D5907" s="1" t="n">
        <v>33.3</v>
      </c>
      <c r="E5907" s="3" t="n">
        <v>394.019383289053</v>
      </c>
      <c r="F5907" s="23" t="n">
        <f aca="false">IF(D5907&lt;25, 0.24, 0.24-(0.01/5)*(D5907-25))</f>
        <v>0.2234</v>
      </c>
      <c r="G5907" s="40" t="n">
        <f aca="false">(E5907/1000)*$G$1*F5907</f>
        <v>28838.4000208958</v>
      </c>
      <c r="H5907" s="40" t="n">
        <v>0.169685622967016</v>
      </c>
      <c r="I5907" s="3" t="n">
        <f aca="false">H5907*$J$2</f>
        <v>0</v>
      </c>
      <c r="J5907" s="19" t="n">
        <f aca="false">SUM(I5907+G5907)</f>
        <v>28838.4000208958</v>
      </c>
      <c r="K5907" s="1" t="n">
        <v>7.44</v>
      </c>
      <c r="L5907" s="39" t="n">
        <v>3.09472228952971</v>
      </c>
      <c r="M5907" s="39"/>
      <c r="N5907" s="1" t="n">
        <f aca="false">(2.571*(19.44-D5907)+3.87)*$K$2</f>
        <v>-0</v>
      </c>
      <c r="O5907" s="1" t="n">
        <f aca="false">IF(N5907&gt;0,N5907,0)</f>
        <v>0</v>
      </c>
      <c r="P5907" s="1" t="n">
        <f aca="false">O5907*1.5</f>
        <v>0</v>
      </c>
      <c r="Q5907" s="1" t="n">
        <f aca="false">P5907/(3.6*$Q$2)</f>
        <v>0</v>
      </c>
      <c r="R5907" s="1" t="n">
        <f aca="false">(K5907+L5907)*$R$2</f>
        <v>52673.6114476486</v>
      </c>
      <c r="S5907" s="19" t="n">
        <f aca="false">J5907-R5907</f>
        <v>-23835.2114267527</v>
      </c>
      <c r="T5907" s="1" t="n">
        <f aca="false">IF(S5907&lt;0,S5907/$G$3,0)</f>
        <v>-34050.3020382182</v>
      </c>
      <c r="U5907" s="1" t="n">
        <f aca="false">IF(S5907&gt;0,S5907*0.7,0)</f>
        <v>0</v>
      </c>
      <c r="V5907" s="14" t="n">
        <f aca="false">V5906+U5907+T5907</f>
        <v>-38748759.0692895</v>
      </c>
      <c r="W5907" s="19" t="n">
        <f aca="false">V5907/1000</f>
        <v>-38748.7590692895</v>
      </c>
      <c r="X5907" s="19" t="n">
        <f aca="false">W5907*3600000000*2/237000000</f>
        <v>-1177177.49071259</v>
      </c>
      <c r="Y5907" s="19" t="n">
        <f aca="false">X5907/30.662</f>
        <v>-38392.0647939662</v>
      </c>
    </row>
    <row r="5908" customFormat="false" ht="17.9" hidden="false" customHeight="false" outlineLevel="0" collapsed="false">
      <c r="A5908" s="2" t="n">
        <v>9</v>
      </c>
      <c r="B5908" s="3" t="n">
        <v>3</v>
      </c>
      <c r="C5908" s="38" t="n">
        <v>17</v>
      </c>
      <c r="D5908" s="1" t="n">
        <v>33.3</v>
      </c>
      <c r="E5908" s="3" t="n">
        <v>129.116203752139</v>
      </c>
      <c r="F5908" s="23" t="n">
        <f aca="false">IF(D5908&lt;25, 0.24, 0.24-(0.01/5)*(D5908-25))</f>
        <v>0.2234</v>
      </c>
      <c r="G5908" s="40" t="n">
        <f aca="false">(E5908/1000)*$G$1*F5908</f>
        <v>9450.05472040981</v>
      </c>
      <c r="H5908" s="40" t="n">
        <v>0.208424371076788</v>
      </c>
      <c r="I5908" s="3" t="n">
        <f aca="false">H5908*$J$2</f>
        <v>0</v>
      </c>
      <c r="J5908" s="19" t="n">
        <f aca="false">SUM(I5908+G5908)</f>
        <v>9450.05472040981</v>
      </c>
      <c r="K5908" s="1" t="n">
        <v>7.44</v>
      </c>
      <c r="L5908" s="39" t="n">
        <v>3.25578984277144</v>
      </c>
      <c r="M5908" s="39"/>
      <c r="N5908" s="1" t="n">
        <f aca="false">(2.571*(19.44-D5908)+3.87)*$K$2</f>
        <v>-0</v>
      </c>
      <c r="O5908" s="1" t="n">
        <f aca="false">IF(N5908&gt;0,N5908,0)</f>
        <v>0</v>
      </c>
      <c r="P5908" s="1" t="n">
        <f aca="false">O5908*1.5</f>
        <v>0</v>
      </c>
      <c r="Q5908" s="1" t="n">
        <f aca="false">P5908/(3.6*$Q$2)</f>
        <v>0</v>
      </c>
      <c r="R5908" s="1" t="n">
        <f aca="false">(K5908+L5908)*$R$2</f>
        <v>53478.9492138572</v>
      </c>
      <c r="S5908" s="19" t="n">
        <f aca="false">J5908-R5908</f>
        <v>-44028.8944934474</v>
      </c>
      <c r="T5908" s="1" t="n">
        <f aca="false">IF(S5908&lt;0,S5908/$G$3,0)</f>
        <v>-62898.4207049249</v>
      </c>
      <c r="U5908" s="1" t="n">
        <f aca="false">IF(S5908&gt;0,S5908*0.7,0)</f>
        <v>0</v>
      </c>
      <c r="V5908" s="14" t="n">
        <f aca="false">V5907+U5908+T5908</f>
        <v>-38811657.4899944</v>
      </c>
      <c r="W5908" s="19" t="n">
        <f aca="false">V5908/1000</f>
        <v>-38811.6574899944</v>
      </c>
      <c r="X5908" s="19" t="n">
        <f aca="false">W5908*3600000000*2/237000000</f>
        <v>-1179088.32880996</v>
      </c>
      <c r="Y5908" s="19" t="n">
        <f aca="false">X5908/30.662</f>
        <v>-38454.3842153139</v>
      </c>
    </row>
    <row r="5909" customFormat="false" ht="17.9" hidden="false" customHeight="false" outlineLevel="0" collapsed="false">
      <c r="A5909" s="2" t="n">
        <v>9</v>
      </c>
      <c r="B5909" s="3" t="n">
        <v>3</v>
      </c>
      <c r="C5909" s="38" t="n">
        <v>18</v>
      </c>
      <c r="D5909" s="1" t="n">
        <v>31.7</v>
      </c>
      <c r="E5909" s="3" t="n">
        <v>9.86666666666667</v>
      </c>
      <c r="F5909" s="23" t="n">
        <f aca="false">IF(D5909&lt;25, 0.24, 0.24-(0.01/5)*(D5909-25))</f>
        <v>0.2266</v>
      </c>
      <c r="G5909" s="40" t="n">
        <f aca="false">(E5909/1000)*$G$1*F5909</f>
        <v>732.488427733334</v>
      </c>
      <c r="H5909" s="40" t="n">
        <v>0.23668382741206</v>
      </c>
      <c r="I5909" s="3" t="n">
        <f aca="false">H5909*$J$2</f>
        <v>0</v>
      </c>
      <c r="J5909" s="19" t="n">
        <f aca="false">SUM(I5909+G5909)</f>
        <v>732.488427733334</v>
      </c>
      <c r="K5909" s="1" t="n">
        <v>6.16</v>
      </c>
      <c r="L5909" s="39" t="n">
        <v>3.61928406243468</v>
      </c>
      <c r="M5909" s="39"/>
      <c r="N5909" s="1" t="n">
        <f aca="false">(2.571*(19.44-D5909)+3.87)*$K$2</f>
        <v>-0</v>
      </c>
      <c r="O5909" s="1" t="n">
        <f aca="false">IF(N5909&gt;0,N5909,0)</f>
        <v>0</v>
      </c>
      <c r="P5909" s="1" t="n">
        <f aca="false">O5909*1.5</f>
        <v>0</v>
      </c>
      <c r="Q5909" s="1" t="n">
        <f aca="false">P5909/(3.6*$Q$2)</f>
        <v>0</v>
      </c>
      <c r="R5909" s="1" t="n">
        <f aca="false">(K5909+L5909)*$R$2</f>
        <v>48896.4203121734</v>
      </c>
      <c r="S5909" s="19" t="n">
        <f aca="false">J5909-R5909</f>
        <v>-48163.9318844401</v>
      </c>
      <c r="T5909" s="1" t="n">
        <f aca="false">IF(S5909&lt;0,S5909/$G$3,0)</f>
        <v>-68805.6169777715</v>
      </c>
      <c r="U5909" s="1" t="n">
        <f aca="false">IF(S5909&gt;0,S5909*0.7,0)</f>
        <v>0</v>
      </c>
      <c r="V5909" s="14" t="n">
        <f aca="false">V5908+U5909+T5909</f>
        <v>-38880463.1069722</v>
      </c>
      <c r="W5909" s="19" t="n">
        <f aca="false">V5909/1000</f>
        <v>-38880.4631069722</v>
      </c>
      <c r="X5909" s="19" t="n">
        <f aca="false">W5909*3600000000*2/237000000</f>
        <v>-1181178.6260346</v>
      </c>
      <c r="Y5909" s="19" t="n">
        <f aca="false">X5909/30.662</f>
        <v>-38522.5564553714</v>
      </c>
    </row>
    <row r="5910" customFormat="false" ht="17.9" hidden="false" customHeight="false" outlineLevel="0" collapsed="false">
      <c r="A5910" s="2" t="n">
        <v>9</v>
      </c>
      <c r="B5910" s="3" t="n">
        <v>3</v>
      </c>
      <c r="C5910" s="38" t="n">
        <v>19</v>
      </c>
      <c r="D5910" s="1" t="n">
        <v>29.4</v>
      </c>
      <c r="E5910" s="3" t="n">
        <v>0</v>
      </c>
      <c r="F5910" s="23" t="n">
        <f aca="false">IF(D5910&lt;25, 0.24, 0.24-(0.01/5)*(D5910-25))</f>
        <v>0.2312</v>
      </c>
      <c r="G5910" s="40" t="n">
        <f aca="false">(E5910/1000)*$G$1*F5910</f>
        <v>0</v>
      </c>
      <c r="H5910" s="40" t="n">
        <v>0.246178370462768</v>
      </c>
      <c r="I5910" s="3" t="n">
        <f aca="false">H5910*$J$2</f>
        <v>0</v>
      </c>
      <c r="J5910" s="19" t="n">
        <f aca="false">SUM(I5910+G5910)</f>
        <v>0</v>
      </c>
      <c r="K5910" s="1" t="n">
        <v>4.32</v>
      </c>
      <c r="L5910" s="39" t="n">
        <v>2.85216864865492</v>
      </c>
      <c r="M5910" s="39"/>
      <c r="N5910" s="1" t="n">
        <f aca="false">(2.571*(19.44-D5910)+3.87)*$K$2</f>
        <v>-0</v>
      </c>
      <c r="O5910" s="1" t="n">
        <f aca="false">IF(N5910&gt;0,N5910,0)</f>
        <v>0</v>
      </c>
      <c r="P5910" s="1" t="n">
        <f aca="false">O5910*1.5</f>
        <v>0</v>
      </c>
      <c r="Q5910" s="1" t="n">
        <f aca="false">P5910/(3.6*$Q$2)</f>
        <v>0</v>
      </c>
      <c r="R5910" s="1" t="n">
        <f aca="false">(K5910+L5910)*$R$2</f>
        <v>35860.8432432746</v>
      </c>
      <c r="S5910" s="19" t="n">
        <f aca="false">J5910-R5910</f>
        <v>-35860.8432432746</v>
      </c>
      <c r="T5910" s="1" t="n">
        <f aca="false">IF(S5910&lt;0,S5910/$G$3,0)</f>
        <v>-51229.7760618209</v>
      </c>
      <c r="U5910" s="1" t="n">
        <f aca="false">IF(S5910&gt;0,S5910*0.7,0)</f>
        <v>0</v>
      </c>
      <c r="V5910" s="14" t="n">
        <f aca="false">V5909+U5910+T5910</f>
        <v>-38931692.883034</v>
      </c>
      <c r="W5910" s="19" t="n">
        <f aca="false">V5910/1000</f>
        <v>-38931.692883034</v>
      </c>
      <c r="X5910" s="19" t="n">
        <f aca="false">W5910*3600000000*2/237000000</f>
        <v>-1182734.97366179</v>
      </c>
      <c r="Y5910" s="19" t="n">
        <f aca="false">X5910/30.662</f>
        <v>-38573.314645548</v>
      </c>
    </row>
    <row r="5911" customFormat="false" ht="17.9" hidden="false" customHeight="false" outlineLevel="0" collapsed="false">
      <c r="A5911" s="2" t="n">
        <v>9</v>
      </c>
      <c r="B5911" s="3" t="n">
        <v>3</v>
      </c>
      <c r="C5911" s="38" t="n">
        <v>20</v>
      </c>
      <c r="D5911" s="1" t="n">
        <v>28.9</v>
      </c>
      <c r="E5911" s="3" t="n">
        <v>0</v>
      </c>
      <c r="F5911" s="23" t="n">
        <f aca="false">IF(D5911&lt;25, 0.24, 0.24-(0.01/5)*(D5911-25))</f>
        <v>0.2322</v>
      </c>
      <c r="G5911" s="40" t="n">
        <f aca="false">(E5911/1000)*$G$1*F5911</f>
        <v>0</v>
      </c>
      <c r="H5911" s="40" t="n">
        <v>0.287638620901317</v>
      </c>
      <c r="I5911" s="3" t="n">
        <f aca="false">H5911*$J$2</f>
        <v>0</v>
      </c>
      <c r="J5911" s="19" t="n">
        <f aca="false">SUM(I5911+G5911)</f>
        <v>0</v>
      </c>
      <c r="K5911" s="1" t="n">
        <v>3.92</v>
      </c>
      <c r="L5911" s="39" t="n">
        <v>2.38390120445133</v>
      </c>
      <c r="M5911" s="39"/>
      <c r="N5911" s="1" t="n">
        <f aca="false">(2.571*(19.44-D5911)+3.87)*$K$2</f>
        <v>-0</v>
      </c>
      <c r="O5911" s="1" t="n">
        <f aca="false">IF(N5911&gt;0,N5911,0)</f>
        <v>0</v>
      </c>
      <c r="P5911" s="1" t="n">
        <f aca="false">O5911*1.5</f>
        <v>0</v>
      </c>
      <c r="Q5911" s="1" t="n">
        <f aca="false">P5911/(3.6*$Q$2)</f>
        <v>0</v>
      </c>
      <c r="R5911" s="1" t="n">
        <f aca="false">(K5911+L5911)*$R$2</f>
        <v>31519.5060222567</v>
      </c>
      <c r="S5911" s="19" t="n">
        <f aca="false">J5911-R5911</f>
        <v>-31519.5060222567</v>
      </c>
      <c r="T5911" s="1" t="n">
        <f aca="false">IF(S5911&lt;0,S5911/$G$3,0)</f>
        <v>-45027.8657460809</v>
      </c>
      <c r="U5911" s="1" t="n">
        <f aca="false">IF(S5911&gt;0,S5911*0.7,0)</f>
        <v>0</v>
      </c>
      <c r="V5911" s="14" t="n">
        <f aca="false">V5910+U5911+T5911</f>
        <v>-38976720.7487801</v>
      </c>
      <c r="W5911" s="19" t="n">
        <f aca="false">V5911/1000</f>
        <v>-38976.7207487801</v>
      </c>
      <c r="X5911" s="19" t="n">
        <f aca="false">W5911*3600000000*2/237000000</f>
        <v>-1184102.9088237</v>
      </c>
      <c r="Y5911" s="19" t="n">
        <f aca="false">X5911/30.662</f>
        <v>-38617.9280159056</v>
      </c>
    </row>
    <row r="5912" customFormat="false" ht="17.9" hidden="false" customHeight="false" outlineLevel="0" collapsed="false">
      <c r="A5912" s="2" t="n">
        <v>9</v>
      </c>
      <c r="B5912" s="3" t="n">
        <v>3</v>
      </c>
      <c r="C5912" s="38" t="n">
        <v>21</v>
      </c>
      <c r="D5912" s="1" t="n">
        <v>28.3</v>
      </c>
      <c r="E5912" s="3" t="n">
        <v>0</v>
      </c>
      <c r="F5912" s="23" t="n">
        <f aca="false">IF(D5912&lt;25, 0.24, 0.24-(0.01/5)*(D5912-25))</f>
        <v>0.2334</v>
      </c>
      <c r="G5912" s="40" t="n">
        <f aca="false">(E5912/1000)*$G$1*F5912</f>
        <v>0</v>
      </c>
      <c r="H5912" s="40" t="n">
        <v>0.31694930179753</v>
      </c>
      <c r="I5912" s="3" t="n">
        <f aca="false">H5912*$J$2</f>
        <v>0</v>
      </c>
      <c r="J5912" s="19" t="n">
        <f aca="false">SUM(I5912+G5912)</f>
        <v>0</v>
      </c>
      <c r="K5912" s="1" t="n">
        <v>3.44</v>
      </c>
      <c r="L5912" s="39" t="n">
        <v>2.81996030667699</v>
      </c>
      <c r="M5912" s="39"/>
      <c r="N5912" s="1" t="n">
        <f aca="false">(2.571*(19.44-D5912)+3.87)*$K$2</f>
        <v>-0</v>
      </c>
      <c r="O5912" s="1" t="n">
        <f aca="false">IF(N5912&gt;0,N5912,0)</f>
        <v>0</v>
      </c>
      <c r="P5912" s="1" t="n">
        <f aca="false">O5912*1.5</f>
        <v>0</v>
      </c>
      <c r="Q5912" s="1" t="n">
        <f aca="false">P5912/(3.6*$Q$2)</f>
        <v>0</v>
      </c>
      <c r="R5912" s="1" t="n">
        <f aca="false">(K5912+L5912)*$R$2</f>
        <v>31299.801533385</v>
      </c>
      <c r="S5912" s="19" t="n">
        <f aca="false">J5912-R5912</f>
        <v>-31299.801533385</v>
      </c>
      <c r="T5912" s="1" t="n">
        <f aca="false">IF(S5912&lt;0,S5912/$G$3,0)</f>
        <v>-44714.0021905499</v>
      </c>
      <c r="U5912" s="1" t="n">
        <f aca="false">IF(S5912&gt;0,S5912*0.7,0)</f>
        <v>0</v>
      </c>
      <c r="V5912" s="14" t="n">
        <f aca="false">V5911+U5912+T5912</f>
        <v>-39021434.7509706</v>
      </c>
      <c r="W5912" s="19" t="n">
        <f aca="false">V5912/1000</f>
        <v>-39021.4347509706</v>
      </c>
      <c r="X5912" s="19" t="n">
        <f aca="false">W5912*3600000000*2/237000000</f>
        <v>-1185461.30889025</v>
      </c>
      <c r="Y5912" s="19" t="n">
        <f aca="false">X5912/30.662</f>
        <v>-38662.2304119185</v>
      </c>
    </row>
    <row r="5913" customFormat="false" ht="17.9" hidden="false" customHeight="false" outlineLevel="0" collapsed="false">
      <c r="A5913" s="2" t="n">
        <v>9</v>
      </c>
      <c r="B5913" s="3" t="n">
        <v>3</v>
      </c>
      <c r="C5913" s="38" t="n">
        <v>22</v>
      </c>
      <c r="D5913" s="1" t="n">
        <v>27.2</v>
      </c>
      <c r="E5913" s="3" t="n">
        <v>0</v>
      </c>
      <c r="F5913" s="23" t="n">
        <f aca="false">IF(D5913&lt;25, 0.24, 0.24-(0.01/5)*(D5913-25))</f>
        <v>0.2356</v>
      </c>
      <c r="G5913" s="40" t="n">
        <f aca="false">(E5913/1000)*$G$1*F5913</f>
        <v>0</v>
      </c>
      <c r="H5913" s="40" t="n">
        <v>0.333149385876668</v>
      </c>
      <c r="I5913" s="3" t="n">
        <f aca="false">H5913*$J$2</f>
        <v>0</v>
      </c>
      <c r="J5913" s="19" t="n">
        <f aca="false">SUM(I5913+G5913)</f>
        <v>0</v>
      </c>
      <c r="K5913" s="1" t="n">
        <v>2.56</v>
      </c>
      <c r="L5913" s="39" t="n">
        <v>2.47132038347203</v>
      </c>
      <c r="M5913" s="39"/>
      <c r="N5913" s="1" t="n">
        <f aca="false">(2.571*(19.44-D5913)+3.87)*$K$2</f>
        <v>-0</v>
      </c>
      <c r="O5913" s="1" t="n">
        <f aca="false">IF(N5913&gt;0,N5913,0)</f>
        <v>0</v>
      </c>
      <c r="P5913" s="1" t="n">
        <f aca="false">O5913*1.5</f>
        <v>0</v>
      </c>
      <c r="Q5913" s="1" t="n">
        <f aca="false">P5913/(3.6*$Q$2)</f>
        <v>0</v>
      </c>
      <c r="R5913" s="1" t="n">
        <f aca="false">(K5913+L5913)*$R$2</f>
        <v>25156.6019173602</v>
      </c>
      <c r="S5913" s="19" t="n">
        <f aca="false">J5913-R5913</f>
        <v>-25156.6019173602</v>
      </c>
      <c r="T5913" s="1" t="n">
        <f aca="false">IF(S5913&lt;0,S5913/$G$3,0)</f>
        <v>-35938.0027390859</v>
      </c>
      <c r="U5913" s="1" t="n">
        <f aca="false">IF(S5913&gt;0,S5913*0.7,0)</f>
        <v>0</v>
      </c>
      <c r="V5913" s="14" t="n">
        <f aca="false">V5912+U5913+T5913</f>
        <v>-39057372.7537097</v>
      </c>
      <c r="W5913" s="19" t="n">
        <f aca="false">V5913/1000</f>
        <v>-39057.3727537097</v>
      </c>
      <c r="X5913" s="19" t="n">
        <f aca="false">W5913*3600000000*2/237000000</f>
        <v>-1186553.09631523</v>
      </c>
      <c r="Y5913" s="19" t="n">
        <f aca="false">X5913/30.662</f>
        <v>-38697.837594261</v>
      </c>
    </row>
    <row r="5914" customFormat="false" ht="17.9" hidden="false" customHeight="false" outlineLevel="0" collapsed="false">
      <c r="A5914" s="2" t="n">
        <v>9</v>
      </c>
      <c r="B5914" s="3" t="n">
        <v>3</v>
      </c>
      <c r="C5914" s="38" t="n">
        <v>23</v>
      </c>
      <c r="D5914" s="1" t="n">
        <v>26.7</v>
      </c>
      <c r="E5914" s="3" t="n">
        <v>0</v>
      </c>
      <c r="F5914" s="23" t="n">
        <f aca="false">IF(D5914&lt;25, 0.24, 0.24-(0.01/5)*(D5914-25))</f>
        <v>0.2366</v>
      </c>
      <c r="G5914" s="40" t="n">
        <f aca="false">(E5914/1000)*$G$1*F5914</f>
        <v>0</v>
      </c>
      <c r="H5914" s="40" t="n">
        <v>0.322743536247779</v>
      </c>
      <c r="I5914" s="3" t="n">
        <f aca="false">H5914*$J$2</f>
        <v>0</v>
      </c>
      <c r="J5914" s="19" t="n">
        <f aca="false">SUM(I5914+G5914)</f>
        <v>0</v>
      </c>
      <c r="K5914" s="1" t="n">
        <v>2.16</v>
      </c>
      <c r="L5914" s="39" t="n">
        <v>1.86320249998065</v>
      </c>
      <c r="M5914" s="39"/>
      <c r="N5914" s="1" t="n">
        <f aca="false">(2.571*(19.44-D5914)+3.87)*$K$2</f>
        <v>-0</v>
      </c>
      <c r="O5914" s="1" t="n">
        <f aca="false">IF(N5914&gt;0,N5914,0)</f>
        <v>0</v>
      </c>
      <c r="P5914" s="1" t="n">
        <f aca="false">O5914*1.5</f>
        <v>0</v>
      </c>
      <c r="Q5914" s="1" t="n">
        <f aca="false">P5914/(3.6*$Q$2)</f>
        <v>0</v>
      </c>
      <c r="R5914" s="1" t="n">
        <f aca="false">(K5914+L5914)*$R$2</f>
        <v>20116.0124999033</v>
      </c>
      <c r="S5914" s="19" t="n">
        <f aca="false">J5914-R5914</f>
        <v>-20116.0124999033</v>
      </c>
      <c r="T5914" s="1" t="n">
        <f aca="false">IF(S5914&lt;0,S5914/$G$3,0)</f>
        <v>-28737.1607141475</v>
      </c>
      <c r="U5914" s="1" t="n">
        <f aca="false">IF(S5914&gt;0,S5914*0.7,0)</f>
        <v>0</v>
      </c>
      <c r="V5914" s="14" t="n">
        <f aca="false">V5913+U5914+T5914</f>
        <v>-39086109.9144238</v>
      </c>
      <c r="W5914" s="19" t="n">
        <f aca="false">V5914/1000</f>
        <v>-39086.1099144238</v>
      </c>
      <c r="X5914" s="19" t="n">
        <f aca="false">W5914*3600000000*2/237000000</f>
        <v>-1187426.1239825</v>
      </c>
      <c r="Y5914" s="19" t="n">
        <f aca="false">X5914/30.662</f>
        <v>-38726.3102205498</v>
      </c>
    </row>
    <row r="5915" customFormat="false" ht="17.9" hidden="false" customHeight="false" outlineLevel="0" collapsed="false">
      <c r="A5915" s="2" t="n">
        <v>9</v>
      </c>
      <c r="B5915" s="3" t="n">
        <v>4</v>
      </c>
      <c r="C5915" s="38" t="n">
        <v>0</v>
      </c>
      <c r="D5915" s="1" t="n">
        <v>26.7</v>
      </c>
      <c r="E5915" s="3" t="n">
        <v>0</v>
      </c>
      <c r="F5915" s="23" t="n">
        <f aca="false">IF(D5915&lt;25, 0.24, 0.24-(0.01/5)*(D5915-25))</f>
        <v>0.2366</v>
      </c>
      <c r="G5915" s="40" t="n">
        <f aca="false">(E5915/1000)*$G$1*F5915</f>
        <v>0</v>
      </c>
      <c r="H5915" s="40" t="n">
        <v>0.305122624404213</v>
      </c>
      <c r="I5915" s="3" t="n">
        <f aca="false">H5915*$J$2</f>
        <v>0</v>
      </c>
      <c r="J5915" s="19" t="n">
        <f aca="false">SUM(I5915+G5915)</f>
        <v>0</v>
      </c>
      <c r="K5915" s="1" t="n">
        <v>2.16</v>
      </c>
      <c r="L5915" s="39" t="n">
        <v>1.0065330064641</v>
      </c>
      <c r="M5915" s="39"/>
      <c r="N5915" s="1" t="n">
        <f aca="false">(2.571*(19.44-D5915)+3.87)*$K$2</f>
        <v>-0</v>
      </c>
      <c r="O5915" s="1" t="n">
        <f aca="false">IF(N5915&gt;0,N5915,0)</f>
        <v>0</v>
      </c>
      <c r="P5915" s="1" t="n">
        <f aca="false">O5915*1.5</f>
        <v>0</v>
      </c>
      <c r="Q5915" s="1" t="n">
        <f aca="false">P5915/(3.6*$Q$2)</f>
        <v>0</v>
      </c>
      <c r="R5915" s="1" t="n">
        <f aca="false">(K5915+L5915)*$R$2</f>
        <v>15832.6650323205</v>
      </c>
      <c r="S5915" s="19" t="n">
        <f aca="false">J5915-R5915</f>
        <v>-15832.6650323205</v>
      </c>
      <c r="T5915" s="1" t="n">
        <f aca="false">IF(S5915&lt;0,S5915/$G$3,0)</f>
        <v>-22618.092903315</v>
      </c>
      <c r="U5915" s="1" t="n">
        <f aca="false">IF(S5915&gt;0,S5915*0.7,0)</f>
        <v>0</v>
      </c>
      <c r="V5915" s="14" t="n">
        <f aca="false">V5914+U5915+T5915</f>
        <v>-39108728.0073272</v>
      </c>
      <c r="W5915" s="19" t="n">
        <f aca="false">V5915/1000</f>
        <v>-39108.7280073272</v>
      </c>
      <c r="X5915" s="19" t="n">
        <f aca="false">W5915*3600000000*2/237000000</f>
        <v>-1188113.2559188</v>
      </c>
      <c r="Y5915" s="19" t="n">
        <f aca="false">X5915/30.662</f>
        <v>-38748.7201069337</v>
      </c>
    </row>
    <row r="5916" customFormat="false" ht="17.9" hidden="false" customHeight="false" outlineLevel="0" collapsed="false">
      <c r="A5916" s="2" t="n">
        <v>9</v>
      </c>
      <c r="B5916" s="3" t="n">
        <v>4</v>
      </c>
      <c r="C5916" s="38" t="n">
        <v>1</v>
      </c>
      <c r="D5916" s="1" t="n">
        <v>26.7</v>
      </c>
      <c r="E5916" s="3" t="n">
        <v>0</v>
      </c>
      <c r="F5916" s="23" t="n">
        <f aca="false">IF(D5916&lt;25, 0.24, 0.24-(0.01/5)*(D5916-25))</f>
        <v>0.2366</v>
      </c>
      <c r="G5916" s="40" t="n">
        <f aca="false">(E5916/1000)*$G$1*F5916</f>
        <v>0</v>
      </c>
      <c r="H5916" s="40" t="n">
        <v>0.286976804651925</v>
      </c>
      <c r="I5916" s="3" t="n">
        <f aca="false">H5916*$J$2</f>
        <v>0</v>
      </c>
      <c r="J5916" s="19" t="n">
        <f aca="false">SUM(I5916+G5916)</f>
        <v>0</v>
      </c>
      <c r="K5916" s="1" t="n">
        <v>2.16</v>
      </c>
      <c r="L5916" s="39" t="n">
        <v>0.81329757077608</v>
      </c>
      <c r="M5916" s="39"/>
      <c r="N5916" s="1" t="n">
        <f aca="false">(2.571*(19.44-D5916)+3.87)*$K$2</f>
        <v>-0</v>
      </c>
      <c r="O5916" s="1" t="n">
        <f aca="false">IF(N5916&gt;0,N5916,0)</f>
        <v>0</v>
      </c>
      <c r="P5916" s="1" t="n">
        <f aca="false">O5916*1.5</f>
        <v>0</v>
      </c>
      <c r="Q5916" s="1" t="n">
        <f aca="false">P5916/(3.6*$Q$2)</f>
        <v>0</v>
      </c>
      <c r="R5916" s="1" t="n">
        <f aca="false">(K5916+L5916)*$R$2</f>
        <v>14866.4878538804</v>
      </c>
      <c r="S5916" s="19" t="n">
        <f aca="false">J5916-R5916</f>
        <v>-14866.4878538804</v>
      </c>
      <c r="T5916" s="1" t="n">
        <f aca="false">IF(S5916&lt;0,S5916/$G$3,0)</f>
        <v>-21237.8397912577</v>
      </c>
      <c r="U5916" s="1" t="n">
        <f aca="false">IF(S5916&gt;0,S5916*0.7,0)</f>
        <v>0</v>
      </c>
      <c r="V5916" s="14" t="n">
        <f aca="false">V5915+U5916+T5916</f>
        <v>-39129965.8471184</v>
      </c>
      <c r="W5916" s="19" t="n">
        <f aca="false">V5916/1000</f>
        <v>-39129.9658471184</v>
      </c>
      <c r="X5916" s="19" t="n">
        <f aca="false">W5916*3600000000*2/237000000</f>
        <v>-1188758.45611499</v>
      </c>
      <c r="Y5916" s="19" t="n">
        <f aca="false">X5916/30.662</f>
        <v>-38769.762445861</v>
      </c>
    </row>
    <row r="5917" customFormat="false" ht="17.9" hidden="false" customHeight="false" outlineLevel="0" collapsed="false">
      <c r="A5917" s="2" t="n">
        <v>9</v>
      </c>
      <c r="B5917" s="3" t="n">
        <v>4</v>
      </c>
      <c r="C5917" s="38" t="n">
        <v>2</v>
      </c>
      <c r="D5917" s="1" t="n">
        <v>25.6</v>
      </c>
      <c r="E5917" s="3" t="n">
        <v>0</v>
      </c>
      <c r="F5917" s="23" t="n">
        <f aca="false">IF(D5917&lt;25, 0.24, 0.24-(0.01/5)*(D5917-25))</f>
        <v>0.2388</v>
      </c>
      <c r="G5917" s="40" t="n">
        <f aca="false">(E5917/1000)*$G$1*F5917</f>
        <v>0</v>
      </c>
      <c r="H5917" s="40" t="n">
        <v>0.237042908339906</v>
      </c>
      <c r="I5917" s="3" t="n">
        <f aca="false">H5917*$J$2</f>
        <v>0</v>
      </c>
      <c r="J5917" s="19" t="n">
        <f aca="false">SUM(I5917+G5917)</f>
        <v>0</v>
      </c>
      <c r="K5917" s="1" t="n">
        <v>1.28</v>
      </c>
      <c r="L5917" s="39" t="n">
        <v>1.39821066154442</v>
      </c>
      <c r="M5917" s="39"/>
      <c r="N5917" s="1" t="n">
        <f aca="false">(2.571*(19.44-D5917)+3.87)*$K$2</f>
        <v>-0</v>
      </c>
      <c r="O5917" s="1" t="n">
        <f aca="false">IF(N5917&gt;0,N5917,0)</f>
        <v>0</v>
      </c>
      <c r="P5917" s="1" t="n">
        <f aca="false">O5917*1.5</f>
        <v>0</v>
      </c>
      <c r="Q5917" s="1" t="n">
        <f aca="false">P5917/(3.6*$Q$2)</f>
        <v>0</v>
      </c>
      <c r="R5917" s="1" t="n">
        <f aca="false">(K5917+L5917)*$R$2</f>
        <v>13391.0533077221</v>
      </c>
      <c r="S5917" s="19" t="n">
        <f aca="false">J5917-R5917</f>
        <v>-13391.0533077221</v>
      </c>
      <c r="T5917" s="1" t="n">
        <f aca="false">IF(S5917&lt;0,S5917/$G$3,0)</f>
        <v>-19130.0761538887</v>
      </c>
      <c r="U5917" s="1" t="n">
        <f aca="false">IF(S5917&gt;0,S5917*0.7,0)</f>
        <v>0</v>
      </c>
      <c r="V5917" s="14" t="n">
        <f aca="false">V5916+U5917+T5917</f>
        <v>-39149095.9232723</v>
      </c>
      <c r="W5917" s="19" t="n">
        <f aca="false">V5917/1000</f>
        <v>-39149.0959232723</v>
      </c>
      <c r="X5917" s="19" t="n">
        <f aca="false">W5917*3600000000*2/237000000</f>
        <v>-1189339.62298549</v>
      </c>
      <c r="Y5917" s="19" t="n">
        <f aca="false">X5917/30.662</f>
        <v>-38788.7164237652</v>
      </c>
    </row>
    <row r="5918" customFormat="false" ht="17.9" hidden="false" customHeight="false" outlineLevel="0" collapsed="false">
      <c r="A5918" s="2" t="n">
        <v>9</v>
      </c>
      <c r="B5918" s="3" t="n">
        <v>4</v>
      </c>
      <c r="C5918" s="38" t="n">
        <v>3</v>
      </c>
      <c r="D5918" s="1" t="n">
        <v>25</v>
      </c>
      <c r="E5918" s="3" t="n">
        <v>0</v>
      </c>
      <c r="F5918" s="23" t="n">
        <f aca="false">IF(D5918&lt;25, 0.24, 0.24-(0.01/5)*(D5918-25))</f>
        <v>0.24</v>
      </c>
      <c r="G5918" s="40" t="n">
        <f aca="false">(E5918/1000)*$G$1*F5918</f>
        <v>0</v>
      </c>
      <c r="H5918" s="40" t="n">
        <v>0.191907840550578</v>
      </c>
      <c r="I5918" s="3" t="n">
        <f aca="false">H5918*$J$2</f>
        <v>0</v>
      </c>
      <c r="J5918" s="19" t="n">
        <f aca="false">SUM(I5918+G5918)</f>
        <v>0</v>
      </c>
      <c r="K5918" s="1" t="n">
        <v>0.8</v>
      </c>
      <c r="L5918" s="39" t="n">
        <v>1.77335611403135</v>
      </c>
      <c r="M5918" s="39"/>
      <c r="N5918" s="1" t="n">
        <f aca="false">(2.571*(19.44-D5918)+3.87)*$K$2</f>
        <v>-0</v>
      </c>
      <c r="O5918" s="1" t="n">
        <f aca="false">IF(N5918&gt;0,N5918,0)</f>
        <v>0</v>
      </c>
      <c r="P5918" s="1" t="n">
        <f aca="false">O5918*1.5</f>
        <v>0</v>
      </c>
      <c r="Q5918" s="1" t="n">
        <f aca="false">P5918/(3.6*$Q$2)</f>
        <v>0</v>
      </c>
      <c r="R5918" s="1" t="n">
        <f aca="false">(K5918+L5918)*$R$2</f>
        <v>12866.7805701568</v>
      </c>
      <c r="S5918" s="19" t="n">
        <f aca="false">J5918-R5918</f>
        <v>-12866.7805701568</v>
      </c>
      <c r="T5918" s="1" t="n">
        <f aca="false">IF(S5918&lt;0,S5918/$G$3,0)</f>
        <v>-18381.1151002239</v>
      </c>
      <c r="U5918" s="1" t="n">
        <f aca="false">IF(S5918&gt;0,S5918*0.7,0)</f>
        <v>0</v>
      </c>
      <c r="V5918" s="14" t="n">
        <f aca="false">V5917+U5918+T5918</f>
        <v>-39167477.0383725</v>
      </c>
      <c r="W5918" s="19" t="n">
        <f aca="false">V5918/1000</f>
        <v>-39167.4770383725</v>
      </c>
      <c r="X5918" s="19" t="n">
        <f aca="false">W5918*3600000000*2/237000000</f>
        <v>-1189898.03660879</v>
      </c>
      <c r="Y5918" s="19" t="n">
        <f aca="false">X5918/30.662</f>
        <v>-38806.9283350331</v>
      </c>
    </row>
    <row r="5919" customFormat="false" ht="17.9" hidden="false" customHeight="false" outlineLevel="0" collapsed="false">
      <c r="A5919" s="2" t="n">
        <v>9</v>
      </c>
      <c r="B5919" s="3" t="n">
        <v>4</v>
      </c>
      <c r="C5919" s="38" t="n">
        <v>4</v>
      </c>
      <c r="D5919" s="1" t="n">
        <v>25</v>
      </c>
      <c r="E5919" s="3" t="n">
        <v>0</v>
      </c>
      <c r="F5919" s="23" t="n">
        <f aca="false">IF(D5919&lt;25, 0.24, 0.24-(0.01/5)*(D5919-25))</f>
        <v>0.24</v>
      </c>
      <c r="G5919" s="40" t="n">
        <f aca="false">(E5919/1000)*$G$1*F5919</f>
        <v>0</v>
      </c>
      <c r="H5919" s="40" t="n">
        <v>0.181682859930949</v>
      </c>
      <c r="I5919" s="3" t="n">
        <f aca="false">H5919*$J$2</f>
        <v>0</v>
      </c>
      <c r="J5919" s="19" t="n">
        <f aca="false">SUM(I5919+G5919)</f>
        <v>0</v>
      </c>
      <c r="K5919" s="1" t="n">
        <v>0.8</v>
      </c>
      <c r="L5919" s="39" t="n">
        <v>1.2739554425779</v>
      </c>
      <c r="M5919" s="39"/>
      <c r="N5919" s="1" t="n">
        <f aca="false">(2.571*(19.44-D5919)+3.87)*$K$2</f>
        <v>-0</v>
      </c>
      <c r="O5919" s="1" t="n">
        <f aca="false">IF(N5919&gt;0,N5919,0)</f>
        <v>0</v>
      </c>
      <c r="P5919" s="1" t="n">
        <f aca="false">O5919*1.5</f>
        <v>0</v>
      </c>
      <c r="Q5919" s="1" t="n">
        <f aca="false">P5919/(3.6*$Q$2)</f>
        <v>0</v>
      </c>
      <c r="R5919" s="1" t="n">
        <f aca="false">(K5919+L5919)*$R$2</f>
        <v>10369.7772128895</v>
      </c>
      <c r="S5919" s="19" t="n">
        <f aca="false">J5919-R5919</f>
        <v>-10369.7772128895</v>
      </c>
      <c r="T5919" s="1" t="n">
        <f aca="false">IF(S5919&lt;0,S5919/$G$3,0)</f>
        <v>-14813.967446985</v>
      </c>
      <c r="U5919" s="1" t="n">
        <f aca="false">IF(S5919&gt;0,S5919*0.7,0)</f>
        <v>0</v>
      </c>
      <c r="V5919" s="14" t="n">
        <f aca="false">V5918+U5919+T5919</f>
        <v>-39182291.0058195</v>
      </c>
      <c r="W5919" s="19" t="n">
        <f aca="false">V5919/1000</f>
        <v>-39182.2910058195</v>
      </c>
      <c r="X5919" s="19" t="n">
        <f aca="false">W5919*3600000000*2/237000000</f>
        <v>-1190348.08118945</v>
      </c>
      <c r="Y5919" s="19" t="n">
        <f aca="false">X5919/30.662</f>
        <v>-38821.6059353419</v>
      </c>
    </row>
    <row r="5920" customFormat="false" ht="17.9" hidden="false" customHeight="false" outlineLevel="0" collapsed="false">
      <c r="A5920" s="2" t="n">
        <v>9</v>
      </c>
      <c r="B5920" s="3" t="n">
        <v>4</v>
      </c>
      <c r="C5920" s="38" t="n">
        <v>5</v>
      </c>
      <c r="D5920" s="1" t="n">
        <v>23.9</v>
      </c>
      <c r="E5920" s="3" t="n">
        <v>0</v>
      </c>
      <c r="F5920" s="23" t="n">
        <f aca="false">IF(D5920&lt;25, 0.24, 0.24-(0.01/5)*(D5920-25))</f>
        <v>0.24</v>
      </c>
      <c r="G5920" s="40" t="n">
        <f aca="false">(E5920/1000)*$G$1*F5920</f>
        <v>0</v>
      </c>
      <c r="H5920" s="40" t="n">
        <v>0.167959595372695</v>
      </c>
      <c r="I5920" s="3" t="n">
        <f aca="false">H5920*$J$2</f>
        <v>0</v>
      </c>
      <c r="J5920" s="19" t="n">
        <f aca="false">SUM(I5920+G5920)</f>
        <v>0</v>
      </c>
      <c r="K5920" s="1" t="n">
        <v>0</v>
      </c>
      <c r="L5920" s="39" t="n">
        <v>1.86984372006967</v>
      </c>
      <c r="M5920" s="39"/>
      <c r="N5920" s="1" t="n">
        <f aca="false">(2.571*(19.44-D5920)+3.87)*$K$2</f>
        <v>-0</v>
      </c>
      <c r="O5920" s="1" t="n">
        <f aca="false">IF(N5920&gt;0,N5920,0)</f>
        <v>0</v>
      </c>
      <c r="P5920" s="1" t="n">
        <f aca="false">O5920*1.5</f>
        <v>0</v>
      </c>
      <c r="Q5920" s="1" t="n">
        <f aca="false">P5920/(3.6*$Q$2)</f>
        <v>0</v>
      </c>
      <c r="R5920" s="1" t="n">
        <f aca="false">(K5920+L5920)*$R$2</f>
        <v>9349.21860034835</v>
      </c>
      <c r="S5920" s="19" t="n">
        <f aca="false">J5920-R5920</f>
        <v>-9349.21860034835</v>
      </c>
      <c r="T5920" s="1" t="n">
        <f aca="false">IF(S5920&lt;0,S5920/$G$3,0)</f>
        <v>-13356.0265719262</v>
      </c>
      <c r="U5920" s="1" t="n">
        <f aca="false">IF(S5920&gt;0,S5920*0.7,0)</f>
        <v>0</v>
      </c>
      <c r="V5920" s="14" t="n">
        <f aca="false">V5919+U5920+T5920</f>
        <v>-39195647.0323914</v>
      </c>
      <c r="W5920" s="19" t="n">
        <f aca="false">V5920/1000</f>
        <v>-39195.6470323915</v>
      </c>
      <c r="X5920" s="19" t="n">
        <f aca="false">W5920*3600000000*2/237000000</f>
        <v>-1190753.83389544</v>
      </c>
      <c r="Y5920" s="19" t="n">
        <f aca="false">X5920/30.662</f>
        <v>-38834.839015571</v>
      </c>
    </row>
    <row r="5921" customFormat="false" ht="17.9" hidden="false" customHeight="false" outlineLevel="0" collapsed="false">
      <c r="A5921" s="2" t="n">
        <v>9</v>
      </c>
      <c r="B5921" s="3" t="n">
        <v>4</v>
      </c>
      <c r="C5921" s="38" t="n">
        <v>6</v>
      </c>
      <c r="D5921" s="1" t="n">
        <v>26.1</v>
      </c>
      <c r="E5921" s="3" t="n">
        <v>7.4</v>
      </c>
      <c r="F5921" s="23" t="n">
        <f aca="false">IF(D5921&lt;25, 0.24, 0.24-(0.01/5)*(D5921-25))</f>
        <v>0.2378</v>
      </c>
      <c r="G5921" s="40" t="n">
        <f aca="false">(E5921/1000)*$G$1*F5921</f>
        <v>576.5194664</v>
      </c>
      <c r="H5921" s="40" t="n">
        <v>0.17645820463764</v>
      </c>
      <c r="I5921" s="3" t="n">
        <f aca="false">H5921*$J$2</f>
        <v>0</v>
      </c>
      <c r="J5921" s="19" t="n">
        <f aca="false">SUM(I5921+G5921)</f>
        <v>576.5194664</v>
      </c>
      <c r="K5921" s="1" t="n">
        <v>1.68</v>
      </c>
      <c r="L5921" s="39" t="n">
        <v>0.323788594387458</v>
      </c>
      <c r="M5921" s="39"/>
      <c r="N5921" s="1" t="n">
        <f aca="false">(2.571*(19.44-D5921)+3.87)*$K$2</f>
        <v>-0</v>
      </c>
      <c r="O5921" s="1" t="n">
        <f aca="false">IF(N5921&gt;0,N5921,0)</f>
        <v>0</v>
      </c>
      <c r="P5921" s="1" t="n">
        <f aca="false">O5921*1.5</f>
        <v>0</v>
      </c>
      <c r="Q5921" s="1" t="n">
        <f aca="false">P5921/(3.6*$Q$2)</f>
        <v>0</v>
      </c>
      <c r="R5921" s="1" t="n">
        <f aca="false">(K5921+L5921)*$R$2</f>
        <v>10018.9429719373</v>
      </c>
      <c r="S5921" s="19" t="n">
        <f aca="false">J5921-R5921</f>
        <v>-9442.42350553729</v>
      </c>
      <c r="T5921" s="1" t="n">
        <f aca="false">IF(S5921&lt;0,S5921/$G$3,0)</f>
        <v>-13489.1764364818</v>
      </c>
      <c r="U5921" s="1" t="n">
        <f aca="false">IF(S5921&gt;0,S5921*0.7,0)</f>
        <v>0</v>
      </c>
      <c r="V5921" s="14" t="n">
        <f aca="false">V5920+U5921+T5921</f>
        <v>-39209136.2088279</v>
      </c>
      <c r="W5921" s="19" t="n">
        <f aca="false">V5921/1000</f>
        <v>-39209.1362088279</v>
      </c>
      <c r="X5921" s="19" t="n">
        <f aca="false">W5921*3600000000*2/237000000</f>
        <v>-1191163.6316606</v>
      </c>
      <c r="Y5921" s="19" t="n">
        <f aca="false">X5921/30.662</f>
        <v>-38848.204019979</v>
      </c>
    </row>
    <row r="5922" customFormat="false" ht="17.9" hidden="false" customHeight="false" outlineLevel="0" collapsed="false">
      <c r="A5922" s="2" t="n">
        <v>9</v>
      </c>
      <c r="B5922" s="3" t="n">
        <v>4</v>
      </c>
      <c r="C5922" s="38" t="n">
        <v>7</v>
      </c>
      <c r="D5922" s="1" t="n">
        <v>28.3</v>
      </c>
      <c r="E5922" s="3" t="n">
        <v>115.86667123005</v>
      </c>
      <c r="F5922" s="23" t="n">
        <f aca="false">IF(D5922&lt;25, 0.24, 0.24-(0.01/5)*(D5922-25))</f>
        <v>0.2334</v>
      </c>
      <c r="G5922" s="40" t="n">
        <f aca="false">(E5922/1000)*$G$1*F5922</f>
        <v>8859.91974254599</v>
      </c>
      <c r="H5922" s="40" t="n">
        <v>0.16734797619675</v>
      </c>
      <c r="I5922" s="3" t="n">
        <f aca="false">H5922*$J$2</f>
        <v>0</v>
      </c>
      <c r="J5922" s="19" t="n">
        <f aca="false">SUM(I5922+G5922)</f>
        <v>8859.91974254599</v>
      </c>
      <c r="K5922" s="1" t="n">
        <v>3.44</v>
      </c>
      <c r="L5922" s="39" t="n">
        <v>0</v>
      </c>
      <c r="M5922" s="39"/>
      <c r="N5922" s="1" t="n">
        <f aca="false">(2.571*(19.44-D5922)+3.87)*$K$2</f>
        <v>-0</v>
      </c>
      <c r="O5922" s="1" t="n">
        <f aca="false">IF(N5922&gt;0,N5922,0)</f>
        <v>0</v>
      </c>
      <c r="P5922" s="1" t="n">
        <f aca="false">O5922*1.5</f>
        <v>0</v>
      </c>
      <c r="Q5922" s="1" t="n">
        <f aca="false">P5922/(3.6*$Q$2)</f>
        <v>0</v>
      </c>
      <c r="R5922" s="1" t="n">
        <f aca="false">(K5922+L5922)*$R$2</f>
        <v>17200</v>
      </c>
      <c r="S5922" s="19" t="n">
        <f aca="false">J5922-R5922</f>
        <v>-8340.08025745401</v>
      </c>
      <c r="T5922" s="1" t="n">
        <f aca="false">IF(S5922&lt;0,S5922/$G$3,0)</f>
        <v>-11914.4003677914</v>
      </c>
      <c r="U5922" s="1" t="n">
        <f aca="false">IF(S5922&gt;0,S5922*0.7,0)</f>
        <v>0</v>
      </c>
      <c r="V5922" s="14" t="n">
        <f aca="false">V5921+U5922+T5922</f>
        <v>-39221050.6091957</v>
      </c>
      <c r="W5922" s="19" t="n">
        <f aca="false">V5922/1000</f>
        <v>-39221.0506091957</v>
      </c>
      <c r="X5922" s="19" t="n">
        <f aca="false">W5922*3600000000*2/237000000</f>
        <v>-1191525.58812746</v>
      </c>
      <c r="Y5922" s="19" t="n">
        <f aca="false">X5922/30.662</f>
        <v>-38860.0087446176</v>
      </c>
    </row>
    <row r="5923" customFormat="false" ht="17.9" hidden="false" customHeight="false" outlineLevel="0" collapsed="false">
      <c r="A5923" s="2" t="n">
        <v>9</v>
      </c>
      <c r="B5923" s="3" t="n">
        <v>4</v>
      </c>
      <c r="C5923" s="38" t="n">
        <v>8</v>
      </c>
      <c r="D5923" s="1" t="n">
        <v>30</v>
      </c>
      <c r="E5923" s="3" t="n">
        <v>90.4444444444444</v>
      </c>
      <c r="F5923" s="23" t="n">
        <f aca="false">IF(D5923&lt;25, 0.24, 0.24-(0.01/5)*(D5923-25))</f>
        <v>0.23</v>
      </c>
      <c r="G5923" s="40" t="n">
        <f aca="false">(E5923/1000)*$G$1*F5923</f>
        <v>6815.22404444444</v>
      </c>
      <c r="H5923" s="40" t="n">
        <v>0.151060773781492</v>
      </c>
      <c r="I5923" s="3" t="n">
        <f aca="false">H5923*$J$2</f>
        <v>0</v>
      </c>
      <c r="J5923" s="19" t="n">
        <f aca="false">SUM(I5923+G5923)</f>
        <v>6815.22404444444</v>
      </c>
      <c r="K5923" s="1" t="n">
        <v>4.8</v>
      </c>
      <c r="L5923" s="39" t="n">
        <v>0</v>
      </c>
      <c r="M5923" s="39"/>
      <c r="N5923" s="1" t="n">
        <f aca="false">(2.571*(19.44-D5923)+3.87)*$K$2</f>
        <v>-0</v>
      </c>
      <c r="O5923" s="1" t="n">
        <f aca="false">IF(N5923&gt;0,N5923,0)</f>
        <v>0</v>
      </c>
      <c r="P5923" s="1" t="n">
        <f aca="false">O5923*1.5</f>
        <v>0</v>
      </c>
      <c r="Q5923" s="1" t="n">
        <f aca="false">P5923/(3.6*$Q$2)</f>
        <v>0</v>
      </c>
      <c r="R5923" s="1" t="n">
        <f aca="false">(K5923+L5923)*$R$2</f>
        <v>24000</v>
      </c>
      <c r="S5923" s="19" t="n">
        <f aca="false">J5923-R5923</f>
        <v>-17184.7759555556</v>
      </c>
      <c r="T5923" s="1" t="n">
        <f aca="false">IF(S5923&lt;0,S5923/$G$3,0)</f>
        <v>-24549.6799365079</v>
      </c>
      <c r="U5923" s="1" t="n">
        <f aca="false">IF(S5923&gt;0,S5923*0.7,0)</f>
        <v>0</v>
      </c>
      <c r="V5923" s="14" t="n">
        <f aca="false">V5922+U5923+T5923</f>
        <v>-39245600.2891322</v>
      </c>
      <c r="W5923" s="19" t="n">
        <f aca="false">V5923/1000</f>
        <v>-39245.6002891322</v>
      </c>
      <c r="X5923" s="19" t="n">
        <f aca="false">W5923*3600000000*2/237000000</f>
        <v>-1192271.40118883</v>
      </c>
      <c r="Y5923" s="19" t="n">
        <f aca="false">X5923/30.662</f>
        <v>-38884.3324371805</v>
      </c>
    </row>
    <row r="5924" customFormat="false" ht="17.9" hidden="false" customHeight="false" outlineLevel="0" collapsed="false">
      <c r="A5924" s="2" t="n">
        <v>9</v>
      </c>
      <c r="B5924" s="3" t="n">
        <v>4</v>
      </c>
      <c r="C5924" s="38" t="n">
        <v>9</v>
      </c>
      <c r="D5924" s="1" t="n">
        <v>31.1</v>
      </c>
      <c r="E5924" s="3" t="n">
        <v>470.759667266398</v>
      </c>
      <c r="F5924" s="23" t="n">
        <f aca="false">IF(D5924&lt;25, 0.24, 0.24-(0.01/5)*(D5924-25))</f>
        <v>0.2278</v>
      </c>
      <c r="G5924" s="40" t="n">
        <f aca="false">(E5924/1000)*$G$1*F5924</f>
        <v>35133.6582828404</v>
      </c>
      <c r="H5924" s="40" t="n">
        <v>0.138977620470635</v>
      </c>
      <c r="I5924" s="3" t="n">
        <f aca="false">H5924*$J$2</f>
        <v>0</v>
      </c>
      <c r="J5924" s="19" t="n">
        <f aca="false">SUM(I5924+G5924)</f>
        <v>35133.6582828404</v>
      </c>
      <c r="K5924" s="1" t="n">
        <v>5.68</v>
      </c>
      <c r="L5924" s="39" t="n">
        <v>0</v>
      </c>
      <c r="M5924" s="39"/>
      <c r="N5924" s="1" t="n">
        <f aca="false">(2.571*(19.44-D5924)+3.87)*$K$2</f>
        <v>-0</v>
      </c>
      <c r="O5924" s="1" t="n">
        <f aca="false">IF(N5924&gt;0,N5924,0)</f>
        <v>0</v>
      </c>
      <c r="P5924" s="1" t="n">
        <f aca="false">O5924*1.5</f>
        <v>0</v>
      </c>
      <c r="Q5924" s="1" t="n">
        <f aca="false">P5924/(3.6*$Q$2)</f>
        <v>0</v>
      </c>
      <c r="R5924" s="1" t="n">
        <f aca="false">(K5924+L5924)*$R$2</f>
        <v>28400</v>
      </c>
      <c r="S5924" s="19" t="n">
        <f aca="false">J5924-R5924</f>
        <v>6733.65828284038</v>
      </c>
      <c r="T5924" s="1" t="n">
        <f aca="false">IF(S5924&lt;0,S5924/$G$3,0)</f>
        <v>0</v>
      </c>
      <c r="U5924" s="1" t="n">
        <f aca="false">IF(S5924&gt;0,S5924*0.7,0)</f>
        <v>4713.56079798827</v>
      </c>
      <c r="V5924" s="14" t="n">
        <f aca="false">V5923+U5924+T5924</f>
        <v>-39240886.7283342</v>
      </c>
      <c r="W5924" s="19" t="n">
        <f aca="false">V5924/1000</f>
        <v>-39240.8867283342</v>
      </c>
      <c r="X5924" s="19" t="n">
        <f aca="false">W5924*3600000000*2/237000000</f>
        <v>-1192128.20440509</v>
      </c>
      <c r="Y5924" s="19" t="n">
        <f aca="false">X5924/30.662</f>
        <v>-38879.662266163</v>
      </c>
    </row>
    <row r="5925" customFormat="false" ht="17.9" hidden="false" customHeight="false" outlineLevel="0" collapsed="false">
      <c r="A5925" s="2" t="n">
        <v>9</v>
      </c>
      <c r="B5925" s="3" t="n">
        <v>4</v>
      </c>
      <c r="C5925" s="38" t="n">
        <v>10</v>
      </c>
      <c r="D5925" s="1" t="n">
        <v>31.1</v>
      </c>
      <c r="E5925" s="3" t="n">
        <v>425.953892382522</v>
      </c>
      <c r="F5925" s="23" t="n">
        <f aca="false">IF(D5925&lt;25, 0.24, 0.24-(0.01/5)*(D5925-25))</f>
        <v>0.2278</v>
      </c>
      <c r="G5925" s="40" t="n">
        <f aca="false">(E5925/1000)*$G$1*F5925</f>
        <v>31789.721039854</v>
      </c>
      <c r="H5925" s="40" t="n">
        <v>0.1396850634703</v>
      </c>
      <c r="I5925" s="3" t="n">
        <f aca="false">H5925*$J$2</f>
        <v>0</v>
      </c>
      <c r="J5925" s="19" t="n">
        <f aca="false">SUM(I5925+G5925)</f>
        <v>31789.721039854</v>
      </c>
      <c r="K5925" s="1" t="n">
        <v>5.68</v>
      </c>
      <c r="L5925" s="39" t="n">
        <v>0</v>
      </c>
      <c r="M5925" s="39"/>
      <c r="N5925" s="1" t="n">
        <f aca="false">(2.571*(19.44-D5925)+3.87)*$K$2</f>
        <v>-0</v>
      </c>
      <c r="O5925" s="1" t="n">
        <f aca="false">IF(N5925&gt;0,N5925,0)</f>
        <v>0</v>
      </c>
      <c r="P5925" s="1" t="n">
        <f aca="false">O5925*1.5</f>
        <v>0</v>
      </c>
      <c r="Q5925" s="1" t="n">
        <f aca="false">P5925/(3.6*$Q$2)</f>
        <v>0</v>
      </c>
      <c r="R5925" s="1" t="n">
        <f aca="false">(K5925+L5925)*$R$2</f>
        <v>28400</v>
      </c>
      <c r="S5925" s="19" t="n">
        <f aca="false">J5925-R5925</f>
        <v>3389.72103985403</v>
      </c>
      <c r="T5925" s="1" t="n">
        <f aca="false">IF(S5925&lt;0,S5925/$G$3,0)</f>
        <v>0</v>
      </c>
      <c r="U5925" s="1" t="n">
        <f aca="false">IF(S5925&gt;0,S5925*0.7,0)</f>
        <v>2372.80472789782</v>
      </c>
      <c r="V5925" s="14" t="n">
        <f aca="false">V5924+U5925+T5925</f>
        <v>-39238513.9236063</v>
      </c>
      <c r="W5925" s="19" t="n">
        <f aca="false">V5925/1000</f>
        <v>-39238.5139236063</v>
      </c>
      <c r="X5925" s="19" t="n">
        <f aca="false">W5925*3600000000*2/237000000</f>
        <v>-1192056.11919817</v>
      </c>
      <c r="Y5925" s="19" t="n">
        <f aca="false">X5925/30.662</f>
        <v>-38877.3113038343</v>
      </c>
    </row>
    <row r="5926" customFormat="false" ht="17.9" hidden="false" customHeight="false" outlineLevel="0" collapsed="false">
      <c r="A5926" s="2" t="n">
        <v>9</v>
      </c>
      <c r="B5926" s="3" t="n">
        <v>4</v>
      </c>
      <c r="C5926" s="38" t="n">
        <v>11</v>
      </c>
      <c r="D5926" s="1" t="n">
        <v>31.7</v>
      </c>
      <c r="E5926" s="3" t="n">
        <v>203.977860000385</v>
      </c>
      <c r="F5926" s="23" t="n">
        <f aca="false">IF(D5926&lt;25, 0.24, 0.24-(0.01/5)*(D5926-25))</f>
        <v>0.2266</v>
      </c>
      <c r="G5926" s="40" t="n">
        <f aca="false">(E5926/1000)*$G$1*F5926</f>
        <v>15143.0495233877</v>
      </c>
      <c r="H5926" s="40" t="n">
        <v>0.134323725762426</v>
      </c>
      <c r="I5926" s="3" t="n">
        <f aca="false">H5926*$J$2</f>
        <v>0</v>
      </c>
      <c r="J5926" s="19" t="n">
        <f aca="false">SUM(I5926+G5926)</f>
        <v>15143.0495233877</v>
      </c>
      <c r="K5926" s="1" t="n">
        <v>6.16</v>
      </c>
      <c r="L5926" s="39" t="n">
        <v>0</v>
      </c>
      <c r="M5926" s="39"/>
      <c r="N5926" s="1" t="n">
        <f aca="false">(2.571*(19.44-D5926)+3.87)*$K$2</f>
        <v>-0</v>
      </c>
      <c r="O5926" s="1" t="n">
        <f aca="false">IF(N5926&gt;0,N5926,0)</f>
        <v>0</v>
      </c>
      <c r="P5926" s="1" t="n">
        <f aca="false">O5926*1.5</f>
        <v>0</v>
      </c>
      <c r="Q5926" s="1" t="n">
        <f aca="false">P5926/(3.6*$Q$2)</f>
        <v>0</v>
      </c>
      <c r="R5926" s="1" t="n">
        <f aca="false">(K5926+L5926)*$R$2</f>
        <v>30800</v>
      </c>
      <c r="S5926" s="19" t="n">
        <f aca="false">J5926-R5926</f>
        <v>-15656.9504766123</v>
      </c>
      <c r="T5926" s="1" t="n">
        <f aca="false">IF(S5926&lt;0,S5926/$G$3,0)</f>
        <v>-22367.0721094461</v>
      </c>
      <c r="U5926" s="1" t="n">
        <f aca="false">IF(S5926&gt;0,S5926*0.7,0)</f>
        <v>0</v>
      </c>
      <c r="V5926" s="14" t="n">
        <f aca="false">V5925+U5926+T5926</f>
        <v>-39260880.9957158</v>
      </c>
      <c r="W5926" s="19" t="n">
        <f aca="false">V5926/1000</f>
        <v>-39260.8809957158</v>
      </c>
      <c r="X5926" s="19" t="n">
        <f aca="false">W5926*3600000000*2/237000000</f>
        <v>-1192735.6251863</v>
      </c>
      <c r="Y5926" s="19" t="n">
        <f aca="false">X5926/30.662</f>
        <v>-38899.4724801481</v>
      </c>
    </row>
    <row r="5927" customFormat="false" ht="17.9" hidden="false" customHeight="false" outlineLevel="0" collapsed="false">
      <c r="A5927" s="2" t="n">
        <v>9</v>
      </c>
      <c r="B5927" s="3" t="n">
        <v>4</v>
      </c>
      <c r="C5927" s="38" t="n">
        <v>12</v>
      </c>
      <c r="D5927" s="1" t="n">
        <v>33.9</v>
      </c>
      <c r="E5927" s="3" t="n">
        <v>632.729187685211</v>
      </c>
      <c r="F5927" s="23" t="n">
        <f aca="false">IF(D5927&lt;25, 0.24, 0.24-(0.01/5)*(D5927-25))</f>
        <v>0.2222</v>
      </c>
      <c r="G5927" s="40" t="n">
        <f aca="false">(E5927/1000)*$G$1*F5927</f>
        <v>46060.8904435071</v>
      </c>
      <c r="H5927" s="40" t="n">
        <v>0.154669080323752</v>
      </c>
      <c r="I5927" s="3" t="n">
        <f aca="false">H5927*$J$2</f>
        <v>0</v>
      </c>
      <c r="J5927" s="19" t="n">
        <f aca="false">SUM(I5927+G5927)</f>
        <v>46060.8904435071</v>
      </c>
      <c r="K5927" s="1" t="n">
        <v>7.92</v>
      </c>
      <c r="L5927" s="39" t="n">
        <v>0</v>
      </c>
      <c r="M5927" s="39"/>
      <c r="N5927" s="1" t="n">
        <f aca="false">(2.571*(19.44-D5927)+3.87)*$K$2</f>
        <v>-0</v>
      </c>
      <c r="O5927" s="1" t="n">
        <f aca="false">IF(N5927&gt;0,N5927,0)</f>
        <v>0</v>
      </c>
      <c r="P5927" s="1" t="n">
        <f aca="false">O5927*1.5</f>
        <v>0</v>
      </c>
      <c r="Q5927" s="1" t="n">
        <f aca="false">P5927/(3.6*$Q$2)</f>
        <v>0</v>
      </c>
      <c r="R5927" s="1" t="n">
        <f aca="false">(K5927+L5927)*$R$2</f>
        <v>39600</v>
      </c>
      <c r="S5927" s="19" t="n">
        <f aca="false">J5927-R5927</f>
        <v>6460.89044350709</v>
      </c>
      <c r="T5927" s="1" t="n">
        <f aca="false">IF(S5927&lt;0,S5927/$G$3,0)</f>
        <v>0</v>
      </c>
      <c r="U5927" s="1" t="n">
        <f aca="false">IF(S5927&gt;0,S5927*0.7,0)</f>
        <v>4522.62331045496</v>
      </c>
      <c r="V5927" s="14" t="n">
        <f aca="false">V5926+U5927+T5927</f>
        <v>-39256358.3724053</v>
      </c>
      <c r="W5927" s="19" t="n">
        <f aca="false">V5927/1000</f>
        <v>-39256.3583724053</v>
      </c>
      <c r="X5927" s="19" t="n">
        <f aca="false">W5927*3600000000*2/237000000</f>
        <v>-1192598.2290351</v>
      </c>
      <c r="Y5927" s="19" t="n">
        <f aca="false">X5927/30.662</f>
        <v>-38894.9914889798</v>
      </c>
    </row>
    <row r="5928" customFormat="false" ht="17.9" hidden="false" customHeight="false" outlineLevel="0" collapsed="false">
      <c r="A5928" s="2" t="n">
        <v>9</v>
      </c>
      <c r="B5928" s="3" t="n">
        <v>4</v>
      </c>
      <c r="C5928" s="38" t="n">
        <v>13</v>
      </c>
      <c r="D5928" s="1" t="n">
        <v>33.3</v>
      </c>
      <c r="E5928" s="3" t="n">
        <v>322.121657426065</v>
      </c>
      <c r="F5928" s="23" t="n">
        <f aca="false">IF(D5928&lt;25, 0.24, 0.24-(0.01/5)*(D5928-25))</f>
        <v>0.2234</v>
      </c>
      <c r="G5928" s="40" t="n">
        <f aca="false">(E5928/1000)*$G$1*F5928</f>
        <v>23576.1833204842</v>
      </c>
      <c r="H5928" s="40" t="n">
        <v>0.16790255305196</v>
      </c>
      <c r="I5928" s="3" t="n">
        <f aca="false">H5928*$J$2</f>
        <v>0</v>
      </c>
      <c r="J5928" s="19" t="n">
        <f aca="false">SUM(I5928+G5928)</f>
        <v>23576.1833204842</v>
      </c>
      <c r="K5928" s="1" t="n">
        <v>7.44</v>
      </c>
      <c r="L5928" s="39" t="n">
        <v>0</v>
      </c>
      <c r="M5928" s="39"/>
      <c r="N5928" s="1" t="n">
        <f aca="false">(2.571*(19.44-D5928)+3.87)*$K$2</f>
        <v>-0</v>
      </c>
      <c r="O5928" s="1" t="n">
        <f aca="false">IF(N5928&gt;0,N5928,0)</f>
        <v>0</v>
      </c>
      <c r="P5928" s="1" t="n">
        <f aca="false">O5928*1.5</f>
        <v>0</v>
      </c>
      <c r="Q5928" s="1" t="n">
        <f aca="false">P5928/(3.6*$Q$2)</f>
        <v>0</v>
      </c>
      <c r="R5928" s="1" t="n">
        <f aca="false">(K5928+L5928)*$R$2</f>
        <v>37200</v>
      </c>
      <c r="S5928" s="19" t="n">
        <f aca="false">J5928-R5928</f>
        <v>-13623.8166795158</v>
      </c>
      <c r="T5928" s="1" t="n">
        <f aca="false">IF(S5928&lt;0,S5928/$G$3,0)</f>
        <v>-19462.5952564512</v>
      </c>
      <c r="U5928" s="1" t="n">
        <f aca="false">IF(S5928&gt;0,S5928*0.7,0)</f>
        <v>0</v>
      </c>
      <c r="V5928" s="14" t="n">
        <f aca="false">V5927+U5928+T5928</f>
        <v>-39275820.9676618</v>
      </c>
      <c r="W5928" s="19" t="n">
        <f aca="false">V5928/1000</f>
        <v>-39275.8209676618</v>
      </c>
      <c r="X5928" s="19" t="n">
        <f aca="false">W5928*3600000000*2/237000000</f>
        <v>-1193189.49775175</v>
      </c>
      <c r="Y5928" s="19" t="n">
        <f aca="false">X5928/30.662</f>
        <v>-38914.2749250457</v>
      </c>
    </row>
    <row r="5929" customFormat="false" ht="17.9" hidden="false" customHeight="false" outlineLevel="0" collapsed="false">
      <c r="A5929" s="2" t="n">
        <v>9</v>
      </c>
      <c r="B5929" s="3" t="n">
        <v>4</v>
      </c>
      <c r="C5929" s="38" t="n">
        <v>14</v>
      </c>
      <c r="D5929" s="1" t="n">
        <v>33.9</v>
      </c>
      <c r="E5929" s="3" t="n">
        <v>646.057163731568</v>
      </c>
      <c r="F5929" s="23" t="n">
        <f aca="false">IF(D5929&lt;25, 0.24, 0.24-(0.01/5)*(D5929-25))</f>
        <v>0.2222</v>
      </c>
      <c r="G5929" s="40" t="n">
        <f aca="false">(E5929/1000)*$G$1*F5929</f>
        <v>47031.1293015418</v>
      </c>
      <c r="H5929" s="40" t="n">
        <v>0.189455648271018</v>
      </c>
      <c r="I5929" s="3" t="n">
        <f aca="false">H5929*$J$2</f>
        <v>0</v>
      </c>
      <c r="J5929" s="19" t="n">
        <f aca="false">SUM(I5929+G5929)</f>
        <v>47031.1293015418</v>
      </c>
      <c r="K5929" s="1" t="n">
        <v>7.92</v>
      </c>
      <c r="L5929" s="39" t="n">
        <v>1.98541906603445</v>
      </c>
      <c r="M5929" s="39"/>
      <c r="N5929" s="1" t="n">
        <f aca="false">(2.571*(19.44-D5929)+3.87)*$K$2</f>
        <v>-0</v>
      </c>
      <c r="O5929" s="1" t="n">
        <f aca="false">IF(N5929&gt;0,N5929,0)</f>
        <v>0</v>
      </c>
      <c r="P5929" s="1" t="n">
        <f aca="false">O5929*1.5</f>
        <v>0</v>
      </c>
      <c r="Q5929" s="1" t="n">
        <f aca="false">P5929/(3.6*$Q$2)</f>
        <v>0</v>
      </c>
      <c r="R5929" s="1" t="n">
        <f aca="false">(K5929+L5929)*$R$2</f>
        <v>49527.0953301723</v>
      </c>
      <c r="S5929" s="19" t="n">
        <f aca="false">J5929-R5929</f>
        <v>-2495.96602863044</v>
      </c>
      <c r="T5929" s="1" t="n">
        <f aca="false">IF(S5929&lt;0,S5929/$G$3,0)</f>
        <v>-3565.66575518634</v>
      </c>
      <c r="U5929" s="1" t="n">
        <f aca="false">IF(S5929&gt;0,S5929*0.7,0)</f>
        <v>0</v>
      </c>
      <c r="V5929" s="14" t="n">
        <f aca="false">V5928+U5929+T5929</f>
        <v>-39279386.633417</v>
      </c>
      <c r="W5929" s="19" t="n">
        <f aca="false">V5929/1000</f>
        <v>-39279.386633417</v>
      </c>
      <c r="X5929" s="19" t="n">
        <f aca="false">W5929*3600000000*2/237000000</f>
        <v>-1193297.82177469</v>
      </c>
      <c r="Y5929" s="19" t="n">
        <f aca="false">X5929/30.662</f>
        <v>-38917.8077677481</v>
      </c>
    </row>
    <row r="5930" customFormat="false" ht="17.9" hidden="false" customHeight="false" outlineLevel="0" collapsed="false">
      <c r="A5930" s="2" t="n">
        <v>9</v>
      </c>
      <c r="B5930" s="3" t="n">
        <v>4</v>
      </c>
      <c r="C5930" s="38" t="n">
        <v>15</v>
      </c>
      <c r="D5930" s="1" t="n">
        <v>35</v>
      </c>
      <c r="E5930" s="3" t="n">
        <v>194.66834015066</v>
      </c>
      <c r="F5930" s="23" t="n">
        <f aca="false">IF(D5930&lt;25, 0.24, 0.24-(0.01/5)*(D5930-25))</f>
        <v>0.22</v>
      </c>
      <c r="G5930" s="40" t="n">
        <f aca="false">(E5930/1000)*$G$1*F5930</f>
        <v>14030.993152035</v>
      </c>
      <c r="H5930" s="40" t="n">
        <v>0.204289587397456</v>
      </c>
      <c r="I5930" s="3" t="n">
        <f aca="false">H5930*$J$2</f>
        <v>0</v>
      </c>
      <c r="J5930" s="19" t="n">
        <f aca="false">SUM(I5930+G5930)</f>
        <v>14030.993152035</v>
      </c>
      <c r="K5930" s="1" t="n">
        <v>8.8</v>
      </c>
      <c r="L5930" s="39" t="n">
        <v>3.3880704566286</v>
      </c>
      <c r="M5930" s="39"/>
      <c r="N5930" s="1" t="n">
        <f aca="false">(2.571*(19.44-D5930)+3.87)*$K$2</f>
        <v>-0</v>
      </c>
      <c r="O5930" s="1" t="n">
        <f aca="false">IF(N5930&gt;0,N5930,0)</f>
        <v>0</v>
      </c>
      <c r="P5930" s="1" t="n">
        <f aca="false">O5930*1.5</f>
        <v>0</v>
      </c>
      <c r="Q5930" s="1" t="n">
        <f aca="false">P5930/(3.6*$Q$2)</f>
        <v>0</v>
      </c>
      <c r="R5930" s="1" t="n">
        <f aca="false">(K5930+L5930)*$R$2</f>
        <v>60940.352283143</v>
      </c>
      <c r="S5930" s="19" t="n">
        <f aca="false">J5930-R5930</f>
        <v>-46909.359131108</v>
      </c>
      <c r="T5930" s="1" t="n">
        <f aca="false">IF(S5930&lt;0,S5930/$G$3,0)</f>
        <v>-67013.3701872971</v>
      </c>
      <c r="U5930" s="1" t="n">
        <f aca="false">IF(S5930&gt;0,S5930*0.7,0)</f>
        <v>0</v>
      </c>
      <c r="V5930" s="14" t="n">
        <f aca="false">V5929+U5930+T5930</f>
        <v>-39346400.0036043</v>
      </c>
      <c r="W5930" s="19" t="n">
        <f aca="false">V5930/1000</f>
        <v>-39346.4000036043</v>
      </c>
      <c r="X5930" s="19" t="n">
        <f aca="false">W5930*3600000000*2/237000000</f>
        <v>-1195333.67099557</v>
      </c>
      <c r="Y5930" s="19" t="n">
        <f aca="false">X5930/30.662</f>
        <v>-38984.2042591994</v>
      </c>
    </row>
    <row r="5931" customFormat="false" ht="17.9" hidden="false" customHeight="false" outlineLevel="0" collapsed="false">
      <c r="A5931" s="2" t="n">
        <v>9</v>
      </c>
      <c r="B5931" s="3" t="n">
        <v>4</v>
      </c>
      <c r="C5931" s="38" t="n">
        <v>16</v>
      </c>
      <c r="D5931" s="1" t="n">
        <v>34.4</v>
      </c>
      <c r="E5931" s="3" t="n">
        <v>236.400067217604</v>
      </c>
      <c r="F5931" s="23" t="n">
        <f aca="false">IF(D5931&lt;25, 0.24, 0.24-(0.01/5)*(D5931-25))</f>
        <v>0.2212</v>
      </c>
      <c r="G5931" s="40" t="n">
        <f aca="false">(E5931/1000)*$G$1*F5931</f>
        <v>17131.8050728291</v>
      </c>
      <c r="H5931" s="40" t="n">
        <v>0.229460148618251</v>
      </c>
      <c r="I5931" s="3" t="n">
        <f aca="false">H5931*$J$2</f>
        <v>0</v>
      </c>
      <c r="J5931" s="19" t="n">
        <f aca="false">SUM(I5931+G5931)</f>
        <v>17131.8050728291</v>
      </c>
      <c r="K5931" s="1" t="n">
        <v>8.32</v>
      </c>
      <c r="L5931" s="39" t="n">
        <v>4.02352480181924</v>
      </c>
      <c r="M5931" s="39"/>
      <c r="N5931" s="1" t="n">
        <f aca="false">(2.571*(19.44-D5931)+3.87)*$K$2</f>
        <v>-0</v>
      </c>
      <c r="O5931" s="1" t="n">
        <f aca="false">IF(N5931&gt;0,N5931,0)</f>
        <v>0</v>
      </c>
      <c r="P5931" s="1" t="n">
        <f aca="false">O5931*1.5</f>
        <v>0</v>
      </c>
      <c r="Q5931" s="1" t="n">
        <f aca="false">P5931/(3.6*$Q$2)</f>
        <v>0</v>
      </c>
      <c r="R5931" s="1" t="n">
        <f aca="false">(K5931+L5931)*$R$2</f>
        <v>61717.6240090962</v>
      </c>
      <c r="S5931" s="19" t="n">
        <f aca="false">J5931-R5931</f>
        <v>-44585.8189362671</v>
      </c>
      <c r="T5931" s="1" t="n">
        <f aca="false">IF(S5931&lt;0,S5931/$G$3,0)</f>
        <v>-63694.0270518101</v>
      </c>
      <c r="U5931" s="1" t="n">
        <f aca="false">IF(S5931&gt;0,S5931*0.7,0)</f>
        <v>0</v>
      </c>
      <c r="V5931" s="14" t="n">
        <f aca="false">V5930+U5931+T5931</f>
        <v>-39410094.0306561</v>
      </c>
      <c r="W5931" s="19" t="n">
        <f aca="false">V5931/1000</f>
        <v>-39410.0940306561</v>
      </c>
      <c r="X5931" s="19" t="n">
        <f aca="false">W5931*3600000000*2/237000000</f>
        <v>-1197268.67941234</v>
      </c>
      <c r="Y5931" s="19" t="n">
        <f aca="false">X5931/30.662</f>
        <v>-39047.3119630923</v>
      </c>
    </row>
    <row r="5932" customFormat="false" ht="17.9" hidden="false" customHeight="false" outlineLevel="0" collapsed="false">
      <c r="A5932" s="2" t="n">
        <v>9</v>
      </c>
      <c r="B5932" s="3" t="n">
        <v>4</v>
      </c>
      <c r="C5932" s="38" t="n">
        <v>17</v>
      </c>
      <c r="D5932" s="1" t="n">
        <v>33.3</v>
      </c>
      <c r="E5932" s="3" t="n">
        <v>107.033324044955</v>
      </c>
      <c r="F5932" s="23" t="n">
        <f aca="false">IF(D5932&lt;25, 0.24, 0.24-(0.01/5)*(D5932-25))</f>
        <v>0.2234</v>
      </c>
      <c r="G5932" s="40" t="n">
        <f aca="false">(E5932/1000)*$G$1*F5932</f>
        <v>7833.80195311406</v>
      </c>
      <c r="H5932" s="40" t="n">
        <v>0.252409563466596</v>
      </c>
      <c r="I5932" s="3" t="n">
        <f aca="false">H5932*$J$2</f>
        <v>0</v>
      </c>
      <c r="J5932" s="19" t="n">
        <f aca="false">SUM(I5932+G5932)</f>
        <v>7833.80195311406</v>
      </c>
      <c r="K5932" s="1" t="n">
        <v>7.44</v>
      </c>
      <c r="L5932" s="39" t="n">
        <v>4.09124222233405</v>
      </c>
      <c r="M5932" s="39"/>
      <c r="N5932" s="1" t="n">
        <f aca="false">(2.571*(19.44-D5932)+3.87)*$K$2</f>
        <v>-0</v>
      </c>
      <c r="O5932" s="1" t="n">
        <f aca="false">IF(N5932&gt;0,N5932,0)</f>
        <v>0</v>
      </c>
      <c r="P5932" s="1" t="n">
        <f aca="false">O5932*1.5</f>
        <v>0</v>
      </c>
      <c r="Q5932" s="1" t="n">
        <f aca="false">P5932/(3.6*$Q$2)</f>
        <v>0</v>
      </c>
      <c r="R5932" s="1" t="n">
        <f aca="false">(K5932+L5932)*$R$2</f>
        <v>57656.2111116703</v>
      </c>
      <c r="S5932" s="19" t="n">
        <f aca="false">J5932-R5932</f>
        <v>-49822.4091585562</v>
      </c>
      <c r="T5932" s="1" t="n">
        <f aca="false">IF(S5932&lt;0,S5932/$G$3,0)</f>
        <v>-71174.8702265089</v>
      </c>
      <c r="U5932" s="1" t="n">
        <f aca="false">IF(S5932&gt;0,S5932*0.7,0)</f>
        <v>0</v>
      </c>
      <c r="V5932" s="14" t="n">
        <f aca="false">V5931+U5932+T5932</f>
        <v>-39481268.9008826</v>
      </c>
      <c r="W5932" s="19" t="n">
        <f aca="false">V5932/1000</f>
        <v>-39481.2689008826</v>
      </c>
      <c r="X5932" s="19" t="n">
        <f aca="false">W5932*3600000000*2/237000000</f>
        <v>-1199430.95395086</v>
      </c>
      <c r="Y5932" s="19" t="n">
        <f aca="false">X5932/30.662</f>
        <v>-39117.8316466918</v>
      </c>
    </row>
    <row r="5933" customFormat="false" ht="17.9" hidden="false" customHeight="false" outlineLevel="0" collapsed="false">
      <c r="A5933" s="2" t="n">
        <v>9</v>
      </c>
      <c r="B5933" s="3" t="n">
        <v>4</v>
      </c>
      <c r="C5933" s="38" t="n">
        <v>18</v>
      </c>
      <c r="D5933" s="1" t="n">
        <v>30.6</v>
      </c>
      <c r="E5933" s="3" t="n">
        <v>9.04444444444444</v>
      </c>
      <c r="F5933" s="23" t="n">
        <f aca="false">IF(D5933&lt;25, 0.24, 0.24-(0.01/5)*(D5933-25))</f>
        <v>0.2288</v>
      </c>
      <c r="G5933" s="40" t="n">
        <f aca="false">(E5933/1000)*$G$1*F5933</f>
        <v>677.966635377777</v>
      </c>
      <c r="H5933" s="40" t="n">
        <v>0.264392273456477</v>
      </c>
      <c r="I5933" s="3" t="n">
        <f aca="false">H5933*$J$2</f>
        <v>0</v>
      </c>
      <c r="J5933" s="19" t="n">
        <f aca="false">SUM(I5933+G5933)</f>
        <v>677.966635377777</v>
      </c>
      <c r="K5933" s="1" t="n">
        <v>5.28</v>
      </c>
      <c r="L5933" s="39" t="n">
        <v>5.19524170176118</v>
      </c>
      <c r="M5933" s="39"/>
      <c r="N5933" s="1" t="n">
        <f aca="false">(2.571*(19.44-D5933)+3.87)*$K$2</f>
        <v>-0</v>
      </c>
      <c r="O5933" s="1" t="n">
        <f aca="false">IF(N5933&gt;0,N5933,0)</f>
        <v>0</v>
      </c>
      <c r="P5933" s="1" t="n">
        <f aca="false">O5933*1.5</f>
        <v>0</v>
      </c>
      <c r="Q5933" s="1" t="n">
        <f aca="false">P5933/(3.6*$Q$2)</f>
        <v>0</v>
      </c>
      <c r="R5933" s="1" t="n">
        <f aca="false">(K5933+L5933)*$R$2</f>
        <v>52376.2085088059</v>
      </c>
      <c r="S5933" s="19" t="n">
        <f aca="false">J5933-R5933</f>
        <v>-51698.2418734281</v>
      </c>
      <c r="T5933" s="1" t="n">
        <f aca="false">IF(S5933&lt;0,S5933/$G$3,0)</f>
        <v>-73854.6312477545</v>
      </c>
      <c r="U5933" s="1" t="n">
        <f aca="false">IF(S5933&gt;0,S5933*0.7,0)</f>
        <v>0</v>
      </c>
      <c r="V5933" s="14" t="n">
        <f aca="false">V5932+U5933+T5933</f>
        <v>-39555123.5321303</v>
      </c>
      <c r="W5933" s="19" t="n">
        <f aca="false">V5933/1000</f>
        <v>-39555.1235321303</v>
      </c>
      <c r="X5933" s="19" t="n">
        <f aca="false">W5933*3600000000*2/237000000</f>
        <v>-1201674.6389508</v>
      </c>
      <c r="Y5933" s="19" t="n">
        <f aca="false">X5933/30.662</f>
        <v>-39191.006423286</v>
      </c>
    </row>
    <row r="5934" customFormat="false" ht="17.9" hidden="false" customHeight="false" outlineLevel="0" collapsed="false">
      <c r="A5934" s="2" t="n">
        <v>9</v>
      </c>
      <c r="B5934" s="3" t="n">
        <v>4</v>
      </c>
      <c r="C5934" s="38" t="n">
        <v>19</v>
      </c>
      <c r="D5934" s="1" t="n">
        <v>28.9</v>
      </c>
      <c r="E5934" s="3" t="n">
        <v>0</v>
      </c>
      <c r="F5934" s="23" t="n">
        <f aca="false">IF(D5934&lt;25, 0.24, 0.24-(0.01/5)*(D5934-25))</f>
        <v>0.2322</v>
      </c>
      <c r="G5934" s="40" t="n">
        <f aca="false">(E5934/1000)*$G$1*F5934</f>
        <v>0</v>
      </c>
      <c r="H5934" s="40" t="n">
        <v>0.285300508275002</v>
      </c>
      <c r="I5934" s="3" t="n">
        <f aca="false">H5934*$J$2</f>
        <v>0</v>
      </c>
      <c r="J5934" s="19" t="n">
        <f aca="false">SUM(I5934+G5934)</f>
        <v>0</v>
      </c>
      <c r="K5934" s="1" t="n">
        <v>3.92</v>
      </c>
      <c r="L5934" s="39" t="n">
        <v>4.44948991132185</v>
      </c>
      <c r="M5934" s="39"/>
      <c r="N5934" s="1" t="n">
        <f aca="false">(2.571*(19.44-D5934)+3.87)*$K$2</f>
        <v>-0</v>
      </c>
      <c r="O5934" s="1" t="n">
        <f aca="false">IF(N5934&gt;0,N5934,0)</f>
        <v>0</v>
      </c>
      <c r="P5934" s="1" t="n">
        <f aca="false">O5934*1.5</f>
        <v>0</v>
      </c>
      <c r="Q5934" s="1" t="n">
        <f aca="false">P5934/(3.6*$Q$2)</f>
        <v>0</v>
      </c>
      <c r="R5934" s="1" t="n">
        <f aca="false">(K5934+L5934)*$R$2</f>
        <v>41847.4495566093</v>
      </c>
      <c r="S5934" s="19" t="n">
        <f aca="false">J5934-R5934</f>
        <v>-41847.4495566093</v>
      </c>
      <c r="T5934" s="1" t="n">
        <f aca="false">IF(S5934&lt;0,S5934/$G$3,0)</f>
        <v>-59782.0707951561</v>
      </c>
      <c r="U5934" s="1" t="n">
        <f aca="false">IF(S5934&gt;0,S5934*0.7,0)</f>
        <v>0</v>
      </c>
      <c r="V5934" s="14" t="n">
        <f aca="false">V5933+U5934+T5934</f>
        <v>-39614905.6029255</v>
      </c>
      <c r="W5934" s="19" t="n">
        <f aca="false">V5934/1000</f>
        <v>-39614.9056029255</v>
      </c>
      <c r="X5934" s="19" t="n">
        <f aca="false">W5934*3600000000*2/237000000</f>
        <v>-1203490.80312685</v>
      </c>
      <c r="Y5934" s="19" t="n">
        <f aca="false">X5934/30.662</f>
        <v>-39250.2381816858</v>
      </c>
    </row>
    <row r="5935" customFormat="false" ht="17.9" hidden="false" customHeight="false" outlineLevel="0" collapsed="false">
      <c r="A5935" s="2" t="n">
        <v>9</v>
      </c>
      <c r="B5935" s="3" t="n">
        <v>4</v>
      </c>
      <c r="C5935" s="38" t="n">
        <v>20</v>
      </c>
      <c r="D5935" s="1" t="n">
        <v>27.8</v>
      </c>
      <c r="E5935" s="3" t="n">
        <v>0</v>
      </c>
      <c r="F5935" s="23" t="n">
        <f aca="false">IF(D5935&lt;25, 0.24, 0.24-(0.01/5)*(D5935-25))</f>
        <v>0.2344</v>
      </c>
      <c r="G5935" s="40" t="n">
        <f aca="false">(E5935/1000)*$G$1*F5935</f>
        <v>0</v>
      </c>
      <c r="H5935" s="40" t="n">
        <v>0.307727844729048</v>
      </c>
      <c r="I5935" s="3" t="n">
        <f aca="false">H5935*$J$2</f>
        <v>0</v>
      </c>
      <c r="J5935" s="19" t="n">
        <f aca="false">SUM(I5935+G5935)</f>
        <v>0</v>
      </c>
      <c r="K5935" s="1" t="n">
        <v>3.04</v>
      </c>
      <c r="L5935" s="39" t="n">
        <v>3.25148100692858</v>
      </c>
      <c r="M5935" s="39"/>
      <c r="N5935" s="1" t="n">
        <f aca="false">(2.571*(19.44-D5935)+3.87)*$K$2</f>
        <v>-0</v>
      </c>
      <c r="O5935" s="1" t="n">
        <f aca="false">IF(N5935&gt;0,N5935,0)</f>
        <v>0</v>
      </c>
      <c r="P5935" s="1" t="n">
        <f aca="false">O5935*1.5</f>
        <v>0</v>
      </c>
      <c r="Q5935" s="1" t="n">
        <f aca="false">P5935/(3.6*$Q$2)</f>
        <v>0</v>
      </c>
      <c r="R5935" s="1" t="n">
        <f aca="false">(K5935+L5935)*$R$2</f>
        <v>31457.4050346429</v>
      </c>
      <c r="S5935" s="19" t="n">
        <f aca="false">J5935-R5935</f>
        <v>-31457.4050346429</v>
      </c>
      <c r="T5935" s="1" t="n">
        <f aca="false">IF(S5935&lt;0,S5935/$G$3,0)</f>
        <v>-44939.1500494899</v>
      </c>
      <c r="U5935" s="1" t="n">
        <f aca="false">IF(S5935&gt;0,S5935*0.7,0)</f>
        <v>0</v>
      </c>
      <c r="V5935" s="14" t="n">
        <f aca="false">V5934+U5935+T5935</f>
        <v>-39659844.752975</v>
      </c>
      <c r="W5935" s="19" t="n">
        <f aca="false">V5935/1000</f>
        <v>-39659.844752975</v>
      </c>
      <c r="X5935" s="19" t="n">
        <f aca="false">W5935*3600000000*2/237000000</f>
        <v>-1204856.04312835</v>
      </c>
      <c r="Y5935" s="19" t="n">
        <f aca="false">X5935/30.662</f>
        <v>-39294.7636530022</v>
      </c>
    </row>
    <row r="5936" customFormat="false" ht="17.9" hidden="false" customHeight="false" outlineLevel="0" collapsed="false">
      <c r="A5936" s="2" t="n">
        <v>9</v>
      </c>
      <c r="B5936" s="3" t="n">
        <v>4</v>
      </c>
      <c r="C5936" s="38" t="n">
        <v>21</v>
      </c>
      <c r="D5936" s="1" t="n">
        <v>28.3</v>
      </c>
      <c r="E5936" s="3" t="n">
        <v>0</v>
      </c>
      <c r="F5936" s="23" t="n">
        <f aca="false">IF(D5936&lt;25, 0.24, 0.24-(0.01/5)*(D5936-25))</f>
        <v>0.2334</v>
      </c>
      <c r="G5936" s="40" t="n">
        <f aca="false">(E5936/1000)*$G$1*F5936</f>
        <v>0</v>
      </c>
      <c r="H5936" s="40" t="n">
        <v>0.326755733860134</v>
      </c>
      <c r="I5936" s="3" t="n">
        <f aca="false">H5936*$J$2</f>
        <v>0</v>
      </c>
      <c r="J5936" s="19" t="n">
        <f aca="false">SUM(I5936+G5936)</f>
        <v>0</v>
      </c>
      <c r="K5936" s="1" t="n">
        <v>3.44</v>
      </c>
      <c r="L5936" s="39" t="n">
        <v>2.32740386553126</v>
      </c>
      <c r="M5936" s="39"/>
      <c r="N5936" s="1" t="n">
        <f aca="false">(2.571*(19.44-D5936)+3.87)*$K$2</f>
        <v>-0</v>
      </c>
      <c r="O5936" s="1" t="n">
        <f aca="false">IF(N5936&gt;0,N5936,0)</f>
        <v>0</v>
      </c>
      <c r="P5936" s="1" t="n">
        <f aca="false">O5936*1.5</f>
        <v>0</v>
      </c>
      <c r="Q5936" s="1" t="n">
        <f aca="false">P5936/(3.6*$Q$2)</f>
        <v>0</v>
      </c>
      <c r="R5936" s="1" t="n">
        <f aca="false">(K5936+L5936)*$R$2</f>
        <v>28837.0193276563</v>
      </c>
      <c r="S5936" s="19" t="n">
        <f aca="false">J5936-R5936</f>
        <v>-28837.0193276563</v>
      </c>
      <c r="T5936" s="1" t="n">
        <f aca="false">IF(S5936&lt;0,S5936/$G$3,0)</f>
        <v>-41195.7418966519</v>
      </c>
      <c r="U5936" s="1" t="n">
        <f aca="false">IF(S5936&gt;0,S5936*0.7,0)</f>
        <v>0</v>
      </c>
      <c r="V5936" s="14" t="n">
        <f aca="false">V5935+U5936+T5936</f>
        <v>-39701040.4948716</v>
      </c>
      <c r="W5936" s="19" t="n">
        <f aca="false">V5936/1000</f>
        <v>-39701.0404948716</v>
      </c>
      <c r="X5936" s="19" t="n">
        <f aca="false">W5936*3600000000*2/237000000</f>
        <v>-1206107.55933787</v>
      </c>
      <c r="Y5936" s="19" t="n">
        <f aca="false">X5936/30.662</f>
        <v>-39335.5801753921</v>
      </c>
    </row>
    <row r="5937" customFormat="false" ht="17.9" hidden="false" customHeight="false" outlineLevel="0" collapsed="false">
      <c r="A5937" s="2" t="n">
        <v>9</v>
      </c>
      <c r="B5937" s="3" t="n">
        <v>4</v>
      </c>
      <c r="C5937" s="38" t="n">
        <v>22</v>
      </c>
      <c r="D5937" s="1" t="n">
        <v>27.8</v>
      </c>
      <c r="E5937" s="3" t="n">
        <v>0</v>
      </c>
      <c r="F5937" s="23" t="n">
        <f aca="false">IF(D5937&lt;25, 0.24, 0.24-(0.01/5)*(D5937-25))</f>
        <v>0.2344</v>
      </c>
      <c r="G5937" s="40" t="n">
        <f aca="false">(E5937/1000)*$G$1*F5937</f>
        <v>0</v>
      </c>
      <c r="H5937" s="40" t="n">
        <v>0.342994748624189</v>
      </c>
      <c r="I5937" s="3" t="n">
        <f aca="false">H5937*$J$2</f>
        <v>0</v>
      </c>
      <c r="J5937" s="19" t="n">
        <f aca="false">SUM(I5937+G5937)</f>
        <v>0</v>
      </c>
      <c r="K5937" s="1" t="n">
        <v>3.04</v>
      </c>
      <c r="L5937" s="39" t="n">
        <v>2.44112413849429</v>
      </c>
      <c r="M5937" s="39"/>
      <c r="N5937" s="1" t="n">
        <f aca="false">(2.571*(19.44-D5937)+3.87)*$K$2</f>
        <v>-0</v>
      </c>
      <c r="O5937" s="1" t="n">
        <f aca="false">IF(N5937&gt;0,N5937,0)</f>
        <v>0</v>
      </c>
      <c r="P5937" s="1" t="n">
        <f aca="false">O5937*1.5</f>
        <v>0</v>
      </c>
      <c r="Q5937" s="1" t="n">
        <f aca="false">P5937/(3.6*$Q$2)</f>
        <v>0</v>
      </c>
      <c r="R5937" s="1" t="n">
        <f aca="false">(K5937+L5937)*$R$2</f>
        <v>27405.6206924715</v>
      </c>
      <c r="S5937" s="19" t="n">
        <f aca="false">J5937-R5937</f>
        <v>-27405.6206924715</v>
      </c>
      <c r="T5937" s="1" t="n">
        <f aca="false">IF(S5937&lt;0,S5937/$G$3,0)</f>
        <v>-39150.8867035307</v>
      </c>
      <c r="U5937" s="1" t="n">
        <f aca="false">IF(S5937&gt;0,S5937*0.7,0)</f>
        <v>0</v>
      </c>
      <c r="V5937" s="14" t="n">
        <f aca="false">V5936+U5937+T5937</f>
        <v>-39740191.3815752</v>
      </c>
      <c r="W5937" s="19" t="n">
        <f aca="false">V5937/1000</f>
        <v>-39740.1913815752</v>
      </c>
      <c r="X5937" s="19" t="n">
        <f aca="false">W5937*3600000000*2/237000000</f>
        <v>-1207296.95336431</v>
      </c>
      <c r="Y5937" s="19" t="n">
        <f aca="false">X5937/30.662</f>
        <v>-39374.3706661114</v>
      </c>
    </row>
    <row r="5938" customFormat="false" ht="17.9" hidden="false" customHeight="false" outlineLevel="0" collapsed="false">
      <c r="A5938" s="2" t="n">
        <v>9</v>
      </c>
      <c r="B5938" s="3" t="n">
        <v>4</v>
      </c>
      <c r="C5938" s="38" t="n">
        <v>23</v>
      </c>
      <c r="D5938" s="1" t="n">
        <v>26.1</v>
      </c>
      <c r="E5938" s="3" t="n">
        <v>0</v>
      </c>
      <c r="F5938" s="23" t="n">
        <f aca="false">IF(D5938&lt;25, 0.24, 0.24-(0.01/5)*(D5938-25))</f>
        <v>0.2378</v>
      </c>
      <c r="G5938" s="40" t="n">
        <f aca="false">(E5938/1000)*$G$1*F5938</f>
        <v>0</v>
      </c>
      <c r="H5938" s="40" t="n">
        <v>0.320063212460281</v>
      </c>
      <c r="I5938" s="3" t="n">
        <f aca="false">H5938*$J$2</f>
        <v>0</v>
      </c>
      <c r="J5938" s="19" t="n">
        <f aca="false">SUM(I5938+G5938)</f>
        <v>0</v>
      </c>
      <c r="K5938" s="1" t="n">
        <v>1.68</v>
      </c>
      <c r="L5938" s="39" t="n">
        <v>2.52420863832011</v>
      </c>
      <c r="M5938" s="39"/>
      <c r="N5938" s="1" t="n">
        <f aca="false">(2.571*(19.44-D5938)+3.87)*$K$2</f>
        <v>-0</v>
      </c>
      <c r="O5938" s="1" t="n">
        <f aca="false">IF(N5938&gt;0,N5938,0)</f>
        <v>0</v>
      </c>
      <c r="P5938" s="1" t="n">
        <f aca="false">O5938*1.5</f>
        <v>0</v>
      </c>
      <c r="Q5938" s="1" t="n">
        <f aca="false">P5938/(3.6*$Q$2)</f>
        <v>0</v>
      </c>
      <c r="R5938" s="1" t="n">
        <f aca="false">(K5938+L5938)*$R$2</f>
        <v>21021.0431916006</v>
      </c>
      <c r="S5938" s="19" t="n">
        <f aca="false">J5938-R5938</f>
        <v>-21021.0431916006</v>
      </c>
      <c r="T5938" s="1" t="n">
        <f aca="false">IF(S5938&lt;0,S5938/$G$3,0)</f>
        <v>-30030.0617022865</v>
      </c>
      <c r="U5938" s="1" t="n">
        <f aca="false">IF(S5938&gt;0,S5938*0.7,0)</f>
        <v>0</v>
      </c>
      <c r="V5938" s="14" t="n">
        <f aca="false">V5937+U5938+T5938</f>
        <v>-39770221.4432775</v>
      </c>
      <c r="W5938" s="19" t="n">
        <f aca="false">V5938/1000</f>
        <v>-39770.2214432775</v>
      </c>
      <c r="X5938" s="19" t="n">
        <f aca="false">W5938*3600000000*2/237000000</f>
        <v>-1208209.25903628</v>
      </c>
      <c r="Y5938" s="19" t="n">
        <f aca="false">X5938/30.662</f>
        <v>-39404.1242918361</v>
      </c>
    </row>
    <row r="5939" customFormat="false" ht="17.9" hidden="false" customHeight="false" outlineLevel="0" collapsed="false">
      <c r="A5939" s="2" t="n">
        <v>9</v>
      </c>
      <c r="B5939" s="3" t="n">
        <v>5</v>
      </c>
      <c r="C5939" s="38" t="n">
        <v>0</v>
      </c>
      <c r="D5939" s="1" t="n">
        <v>26.1</v>
      </c>
      <c r="E5939" s="3" t="n">
        <v>0</v>
      </c>
      <c r="F5939" s="23" t="n">
        <f aca="false">IF(D5939&lt;25, 0.24, 0.24-(0.01/5)*(D5939-25))</f>
        <v>0.2378</v>
      </c>
      <c r="G5939" s="40" t="n">
        <f aca="false">(E5939/1000)*$G$1*F5939</f>
        <v>0</v>
      </c>
      <c r="H5939" s="40" t="n">
        <v>0.293716702720237</v>
      </c>
      <c r="I5939" s="3" t="n">
        <f aca="false">H5939*$J$2</f>
        <v>0</v>
      </c>
      <c r="J5939" s="19" t="n">
        <f aca="false">SUM(I5939+G5939)</f>
        <v>0</v>
      </c>
      <c r="K5939" s="1" t="n">
        <v>1.68</v>
      </c>
      <c r="L5939" s="39" t="n">
        <v>1.4375730064641</v>
      </c>
      <c r="M5939" s="39"/>
      <c r="N5939" s="1" t="n">
        <f aca="false">(2.571*(19.44-D5939)+3.87)*$K$2</f>
        <v>-0</v>
      </c>
      <c r="O5939" s="1" t="n">
        <f aca="false">IF(N5939&gt;0,N5939,0)</f>
        <v>0</v>
      </c>
      <c r="P5939" s="1" t="n">
        <f aca="false">O5939*1.5</f>
        <v>0</v>
      </c>
      <c r="Q5939" s="1" t="n">
        <f aca="false">P5939/(3.6*$Q$2)</f>
        <v>0</v>
      </c>
      <c r="R5939" s="1" t="n">
        <f aca="false">(K5939+L5939)*$R$2</f>
        <v>15587.8650323205</v>
      </c>
      <c r="S5939" s="19" t="n">
        <f aca="false">J5939-R5939</f>
        <v>-15587.8650323205</v>
      </c>
      <c r="T5939" s="1" t="n">
        <f aca="false">IF(S5939&lt;0,S5939/$G$3,0)</f>
        <v>-22268.3786176007</v>
      </c>
      <c r="U5939" s="1" t="n">
        <f aca="false">IF(S5939&gt;0,S5939*0.7,0)</f>
        <v>0</v>
      </c>
      <c r="V5939" s="14" t="n">
        <f aca="false">V5938+U5939+T5939</f>
        <v>-39792489.8218951</v>
      </c>
      <c r="W5939" s="19" t="n">
        <f aca="false">V5939/1000</f>
        <v>-39792.4898218951</v>
      </c>
      <c r="X5939" s="19" t="n">
        <f aca="false">W5939*3600000000*2/237000000</f>
        <v>-1208885.76674112</v>
      </c>
      <c r="Y5939" s="19" t="n">
        <f aca="false">X5939/30.662</f>
        <v>-39426.1876831621</v>
      </c>
    </row>
    <row r="5940" customFormat="false" ht="17.9" hidden="false" customHeight="false" outlineLevel="0" collapsed="false">
      <c r="A5940" s="2" t="n">
        <v>9</v>
      </c>
      <c r="B5940" s="3" t="n">
        <v>5</v>
      </c>
      <c r="C5940" s="38" t="n">
        <v>1</v>
      </c>
      <c r="D5940" s="1" t="n">
        <v>26.1</v>
      </c>
      <c r="E5940" s="3" t="n">
        <v>0</v>
      </c>
      <c r="F5940" s="23" t="n">
        <f aca="false">IF(D5940&lt;25, 0.24, 0.24-(0.01/5)*(D5940-25))</f>
        <v>0.2378</v>
      </c>
      <c r="G5940" s="40" t="n">
        <f aca="false">(E5940/1000)*$G$1*F5940</f>
        <v>0</v>
      </c>
      <c r="H5940" s="40" t="n">
        <v>0.258981948118981</v>
      </c>
      <c r="I5940" s="3" t="n">
        <f aca="false">H5940*$J$2</f>
        <v>0</v>
      </c>
      <c r="J5940" s="19" t="n">
        <f aca="false">SUM(I5940+G5940)</f>
        <v>0</v>
      </c>
      <c r="K5940" s="1" t="n">
        <v>1.68</v>
      </c>
      <c r="L5940" s="39" t="n">
        <v>1.49072986185407</v>
      </c>
      <c r="M5940" s="39"/>
      <c r="N5940" s="1" t="n">
        <f aca="false">(2.571*(19.44-D5940)+3.87)*$K$2</f>
        <v>-0</v>
      </c>
      <c r="O5940" s="1" t="n">
        <f aca="false">IF(N5940&gt;0,N5940,0)</f>
        <v>0</v>
      </c>
      <c r="P5940" s="1" t="n">
        <f aca="false">O5940*1.5</f>
        <v>0</v>
      </c>
      <c r="Q5940" s="1" t="n">
        <f aca="false">P5940/(3.6*$Q$2)</f>
        <v>0</v>
      </c>
      <c r="R5940" s="1" t="n">
        <f aca="false">(K5940+L5940)*$R$2</f>
        <v>15853.6493092704</v>
      </c>
      <c r="S5940" s="19" t="n">
        <f aca="false">J5940-R5940</f>
        <v>-15853.6493092704</v>
      </c>
      <c r="T5940" s="1" t="n">
        <f aca="false">IF(S5940&lt;0,S5940/$G$3,0)</f>
        <v>-22648.0704418148</v>
      </c>
      <c r="U5940" s="1" t="n">
        <f aca="false">IF(S5940&gt;0,S5940*0.7,0)</f>
        <v>0</v>
      </c>
      <c r="V5940" s="14" t="n">
        <f aca="false">V5939+U5940+T5940</f>
        <v>-39815137.8923369</v>
      </c>
      <c r="W5940" s="19" t="n">
        <f aca="false">V5940/1000</f>
        <v>-39815.1378923369</v>
      </c>
      <c r="X5940" s="19" t="n">
        <f aca="false">W5940*3600000000*2/237000000</f>
        <v>-1209573.80938745</v>
      </c>
      <c r="Y5940" s="19" t="n">
        <f aca="false">X5940/30.662</f>
        <v>-39448.627271132</v>
      </c>
    </row>
    <row r="5941" customFormat="false" ht="17.9" hidden="false" customHeight="false" outlineLevel="0" collapsed="false">
      <c r="A5941" s="2" t="n">
        <v>9</v>
      </c>
      <c r="B5941" s="3" t="n">
        <v>5</v>
      </c>
      <c r="C5941" s="38" t="n">
        <v>2</v>
      </c>
      <c r="D5941" s="1" t="n">
        <v>25.6</v>
      </c>
      <c r="E5941" s="3" t="n">
        <v>0</v>
      </c>
      <c r="F5941" s="23" t="n">
        <f aca="false">IF(D5941&lt;25, 0.24, 0.24-(0.01/5)*(D5941-25))</f>
        <v>0.2388</v>
      </c>
      <c r="G5941" s="40" t="n">
        <f aca="false">(E5941/1000)*$G$1*F5941</f>
        <v>0</v>
      </c>
      <c r="H5941" s="40" t="n">
        <v>0.222057655492068</v>
      </c>
      <c r="I5941" s="3" t="n">
        <f aca="false">H5941*$J$2</f>
        <v>0</v>
      </c>
      <c r="J5941" s="19" t="n">
        <f aca="false">SUM(I5941+G5941)</f>
        <v>0</v>
      </c>
      <c r="K5941" s="1" t="n">
        <v>1.28</v>
      </c>
      <c r="L5941" s="39" t="n">
        <v>1.29668791197987</v>
      </c>
      <c r="M5941" s="39"/>
      <c r="N5941" s="1" t="n">
        <f aca="false">(2.571*(19.44-D5941)+3.87)*$K$2</f>
        <v>-0</v>
      </c>
      <c r="O5941" s="1" t="n">
        <f aca="false">IF(N5941&gt;0,N5941,0)</f>
        <v>0</v>
      </c>
      <c r="P5941" s="1" t="n">
        <f aca="false">O5941*1.5</f>
        <v>0</v>
      </c>
      <c r="Q5941" s="1" t="n">
        <f aca="false">P5941/(3.6*$Q$2)</f>
        <v>0</v>
      </c>
      <c r="R5941" s="1" t="n">
        <f aca="false">(K5941+L5941)*$R$2</f>
        <v>12883.4395598994</v>
      </c>
      <c r="S5941" s="19" t="n">
        <f aca="false">J5941-R5941</f>
        <v>-12883.4395598994</v>
      </c>
      <c r="T5941" s="1" t="n">
        <f aca="false">IF(S5941&lt;0,S5941/$G$3,0)</f>
        <v>-18404.9136569991</v>
      </c>
      <c r="U5941" s="1" t="n">
        <f aca="false">IF(S5941&gt;0,S5941*0.7,0)</f>
        <v>0</v>
      </c>
      <c r="V5941" s="14" t="n">
        <f aca="false">V5940+U5941+T5941</f>
        <v>-39833542.8059939</v>
      </c>
      <c r="W5941" s="19" t="n">
        <f aca="false">V5941/1000</f>
        <v>-39833.5428059939</v>
      </c>
      <c r="X5941" s="19" t="n">
        <f aca="false">W5941*3600000000*2/237000000</f>
        <v>-1210132.94600488</v>
      </c>
      <c r="Y5941" s="19" t="n">
        <f aca="false">X5941/30.662</f>
        <v>-39466.8627618837</v>
      </c>
    </row>
    <row r="5942" customFormat="false" ht="17.9" hidden="false" customHeight="false" outlineLevel="0" collapsed="false">
      <c r="A5942" s="2" t="n">
        <v>9</v>
      </c>
      <c r="B5942" s="3" t="n">
        <v>5</v>
      </c>
      <c r="C5942" s="38" t="n">
        <v>3</v>
      </c>
      <c r="D5942" s="1" t="n">
        <v>25.6</v>
      </c>
      <c r="E5942" s="3" t="n">
        <v>0</v>
      </c>
      <c r="F5942" s="23" t="n">
        <f aca="false">IF(D5942&lt;25, 0.24, 0.24-(0.01/5)*(D5942-25))</f>
        <v>0.2388</v>
      </c>
      <c r="G5942" s="40" t="n">
        <f aca="false">(E5942/1000)*$G$1*F5942</f>
        <v>0</v>
      </c>
      <c r="H5942" s="40" t="n">
        <v>0.18462065643396</v>
      </c>
      <c r="I5942" s="3" t="n">
        <f aca="false">H5942*$J$2</f>
        <v>0</v>
      </c>
      <c r="J5942" s="19" t="n">
        <f aca="false">SUM(I5942+G5942)</f>
        <v>0</v>
      </c>
      <c r="K5942" s="1" t="n">
        <v>1.28</v>
      </c>
      <c r="L5942" s="39" t="n">
        <v>1.00078902167602</v>
      </c>
      <c r="M5942" s="39"/>
      <c r="N5942" s="1" t="n">
        <f aca="false">(2.571*(19.44-D5942)+3.87)*$K$2</f>
        <v>-0</v>
      </c>
      <c r="O5942" s="1" t="n">
        <f aca="false">IF(N5942&gt;0,N5942,0)</f>
        <v>0</v>
      </c>
      <c r="P5942" s="1" t="n">
        <f aca="false">O5942*1.5</f>
        <v>0</v>
      </c>
      <c r="Q5942" s="1" t="n">
        <f aca="false">P5942/(3.6*$Q$2)</f>
        <v>0</v>
      </c>
      <c r="R5942" s="1" t="n">
        <f aca="false">(K5942+L5942)*$R$2</f>
        <v>11403.9451083801</v>
      </c>
      <c r="S5942" s="19" t="n">
        <f aca="false">J5942-R5942</f>
        <v>-11403.9451083801</v>
      </c>
      <c r="T5942" s="1" t="n">
        <f aca="false">IF(S5942&lt;0,S5942/$G$3,0)</f>
        <v>-16291.3501548287</v>
      </c>
      <c r="U5942" s="1" t="n">
        <f aca="false">IF(S5942&gt;0,S5942*0.7,0)</f>
        <v>0</v>
      </c>
      <c r="V5942" s="14" t="n">
        <f aca="false">V5941+U5942+T5942</f>
        <v>-39849834.1561487</v>
      </c>
      <c r="W5942" s="19" t="n">
        <f aca="false">V5942/1000</f>
        <v>-39849.8341561487</v>
      </c>
      <c r="X5942" s="19" t="n">
        <f aca="false">W5942*3600000000*2/237000000</f>
        <v>-1210627.87309819</v>
      </c>
      <c r="Y5942" s="19" t="n">
        <f aca="false">X5942/30.662</f>
        <v>-39483.0041451369</v>
      </c>
    </row>
    <row r="5943" customFormat="false" ht="17.9" hidden="false" customHeight="false" outlineLevel="0" collapsed="false">
      <c r="A5943" s="2" t="n">
        <v>9</v>
      </c>
      <c r="B5943" s="3" t="n">
        <v>5</v>
      </c>
      <c r="C5943" s="38" t="n">
        <v>4</v>
      </c>
      <c r="D5943" s="1" t="n">
        <v>25.6</v>
      </c>
      <c r="E5943" s="3" t="n">
        <v>0</v>
      </c>
      <c r="F5943" s="23" t="n">
        <f aca="false">IF(D5943&lt;25, 0.24, 0.24-(0.01/5)*(D5943-25))</f>
        <v>0.2388</v>
      </c>
      <c r="G5943" s="40" t="n">
        <f aca="false">(E5943/1000)*$G$1*F5943</f>
        <v>0</v>
      </c>
      <c r="H5943" s="40" t="n">
        <v>0.179233101288451</v>
      </c>
      <c r="I5943" s="3" t="n">
        <f aca="false">H5943*$J$2</f>
        <v>0</v>
      </c>
      <c r="J5943" s="19" t="n">
        <f aca="false">SUM(I5943+G5943)</f>
        <v>0</v>
      </c>
      <c r="K5943" s="1" t="n">
        <v>1.28</v>
      </c>
      <c r="L5943" s="39" t="n">
        <v>1.20794105898974</v>
      </c>
      <c r="M5943" s="39"/>
      <c r="N5943" s="1" t="n">
        <f aca="false">(2.571*(19.44-D5943)+3.87)*$K$2</f>
        <v>-0</v>
      </c>
      <c r="O5943" s="1" t="n">
        <f aca="false">IF(N5943&gt;0,N5943,0)</f>
        <v>0</v>
      </c>
      <c r="P5943" s="1" t="n">
        <f aca="false">O5943*1.5</f>
        <v>0</v>
      </c>
      <c r="Q5943" s="1" t="n">
        <f aca="false">P5943/(3.6*$Q$2)</f>
        <v>0</v>
      </c>
      <c r="R5943" s="1" t="n">
        <f aca="false">(K5943+L5943)*$R$2</f>
        <v>12439.7052949487</v>
      </c>
      <c r="S5943" s="19" t="n">
        <f aca="false">J5943-R5943</f>
        <v>-12439.7052949487</v>
      </c>
      <c r="T5943" s="1" t="n">
        <f aca="false">IF(S5943&lt;0,S5943/$G$3,0)</f>
        <v>-17771.0075642124</v>
      </c>
      <c r="U5943" s="1" t="n">
        <f aca="false">IF(S5943&gt;0,S5943*0.7,0)</f>
        <v>0</v>
      </c>
      <c r="V5943" s="14" t="n">
        <f aca="false">V5942+U5943+T5943</f>
        <v>-39867605.1637129</v>
      </c>
      <c r="W5943" s="19" t="n">
        <f aca="false">V5943/1000</f>
        <v>-39867.6051637129</v>
      </c>
      <c r="X5943" s="19" t="n">
        <f aca="false">W5943*3600000000*2/237000000</f>
        <v>-1211167.751809</v>
      </c>
      <c r="Y5943" s="19" t="n">
        <f aca="false">X5943/30.662</f>
        <v>-39500.6115650969</v>
      </c>
    </row>
    <row r="5944" customFormat="false" ht="17.9" hidden="false" customHeight="false" outlineLevel="0" collapsed="false">
      <c r="A5944" s="2" t="n">
        <v>9</v>
      </c>
      <c r="B5944" s="3" t="n">
        <v>5</v>
      </c>
      <c r="C5944" s="38" t="n">
        <v>5</v>
      </c>
      <c r="D5944" s="1" t="n">
        <v>23.9</v>
      </c>
      <c r="E5944" s="3" t="n">
        <v>0</v>
      </c>
      <c r="F5944" s="23" t="n">
        <f aca="false">IF(D5944&lt;25, 0.24, 0.24-(0.01/5)*(D5944-25))</f>
        <v>0.24</v>
      </c>
      <c r="G5944" s="40" t="n">
        <f aca="false">(E5944/1000)*$G$1*F5944</f>
        <v>0</v>
      </c>
      <c r="H5944" s="40" t="n">
        <v>0.168437480618299</v>
      </c>
      <c r="I5944" s="3" t="n">
        <f aca="false">H5944*$J$2</f>
        <v>0</v>
      </c>
      <c r="J5944" s="19" t="n">
        <f aca="false">SUM(I5944+G5944)</f>
        <v>0</v>
      </c>
      <c r="K5944" s="1" t="n">
        <v>0</v>
      </c>
      <c r="L5944" s="39" t="n">
        <v>1.89767692332108</v>
      </c>
      <c r="M5944" s="39"/>
      <c r="N5944" s="1" t="n">
        <f aca="false">(2.571*(19.44-D5944)+3.87)*$K$2</f>
        <v>-0</v>
      </c>
      <c r="O5944" s="1" t="n">
        <f aca="false">IF(N5944&gt;0,N5944,0)</f>
        <v>0</v>
      </c>
      <c r="P5944" s="1" t="n">
        <f aca="false">O5944*1.5</f>
        <v>0</v>
      </c>
      <c r="Q5944" s="1" t="n">
        <f aca="false">P5944/(3.6*$Q$2)</f>
        <v>0</v>
      </c>
      <c r="R5944" s="1" t="n">
        <f aca="false">(K5944+L5944)*$R$2</f>
        <v>9488.3846166054</v>
      </c>
      <c r="S5944" s="19" t="n">
        <f aca="false">J5944-R5944</f>
        <v>-9488.3846166054</v>
      </c>
      <c r="T5944" s="1" t="n">
        <f aca="false">IF(S5944&lt;0,S5944/$G$3,0)</f>
        <v>-13554.8351665791</v>
      </c>
      <c r="U5944" s="1" t="n">
        <f aca="false">IF(S5944&gt;0,S5944*0.7,0)</f>
        <v>0</v>
      </c>
      <c r="V5944" s="14" t="n">
        <f aca="false">V5943+U5944+T5944</f>
        <v>-39881159.9988795</v>
      </c>
      <c r="W5944" s="19" t="n">
        <f aca="false">V5944/1000</f>
        <v>-39881.1599988795</v>
      </c>
      <c r="X5944" s="19" t="n">
        <f aca="false">W5944*3600000000*2/237000000</f>
        <v>-1211579.54426976</v>
      </c>
      <c r="Y5944" s="19" t="n">
        <f aca="false">X5944/30.662</f>
        <v>-39514.0416238261</v>
      </c>
    </row>
    <row r="5945" customFormat="false" ht="17.9" hidden="false" customHeight="false" outlineLevel="0" collapsed="false">
      <c r="A5945" s="2" t="n">
        <v>9</v>
      </c>
      <c r="B5945" s="3" t="n">
        <v>5</v>
      </c>
      <c r="C5945" s="38" t="n">
        <v>6</v>
      </c>
      <c r="D5945" s="1" t="n">
        <v>25</v>
      </c>
      <c r="E5945" s="3" t="n">
        <v>4.11111111111111</v>
      </c>
      <c r="F5945" s="23" t="n">
        <f aca="false">IF(D5945&lt;25, 0.24, 0.24-(0.01/5)*(D5945-25))</f>
        <v>0.24</v>
      </c>
      <c r="G5945" s="40" t="n">
        <f aca="false">(E5945/1000)*$G$1*F5945</f>
        <v>323.251733333333</v>
      </c>
      <c r="H5945" s="40" t="n">
        <v>0.147059908719823</v>
      </c>
      <c r="I5945" s="3" t="n">
        <f aca="false">H5945*$J$2</f>
        <v>0</v>
      </c>
      <c r="J5945" s="19" t="n">
        <f aca="false">SUM(I5945+G5945)</f>
        <v>323.251733333333</v>
      </c>
      <c r="K5945" s="1" t="n">
        <v>0.8</v>
      </c>
      <c r="L5945" s="39" t="n">
        <v>0.668469201354752</v>
      </c>
      <c r="M5945" s="39"/>
      <c r="N5945" s="1" t="n">
        <f aca="false">(2.571*(19.44-D5945)+3.87)*$K$2</f>
        <v>-0</v>
      </c>
      <c r="O5945" s="1" t="n">
        <f aca="false">IF(N5945&gt;0,N5945,0)</f>
        <v>0</v>
      </c>
      <c r="P5945" s="1" t="n">
        <f aca="false">O5945*1.5</f>
        <v>0</v>
      </c>
      <c r="Q5945" s="1" t="n">
        <f aca="false">P5945/(3.6*$Q$2)</f>
        <v>0</v>
      </c>
      <c r="R5945" s="1" t="n">
        <f aca="false">(K5945+L5945)*$R$2</f>
        <v>7342.34600677376</v>
      </c>
      <c r="S5945" s="19" t="n">
        <f aca="false">J5945-R5945</f>
        <v>-7019.09427344043</v>
      </c>
      <c r="T5945" s="1" t="n">
        <f aca="false">IF(S5945&lt;0,S5945/$G$3,0)</f>
        <v>-10027.2775334863</v>
      </c>
      <c r="U5945" s="1" t="n">
        <f aca="false">IF(S5945&gt;0,S5945*0.7,0)</f>
        <v>0</v>
      </c>
      <c r="V5945" s="14" t="n">
        <f aca="false">V5944+U5945+T5945</f>
        <v>-39891187.276413</v>
      </c>
      <c r="W5945" s="19" t="n">
        <f aca="false">V5945/1000</f>
        <v>-39891.187276413</v>
      </c>
      <c r="X5945" s="19" t="n">
        <f aca="false">W5945*3600000000*2/237000000</f>
        <v>-1211884.17042267</v>
      </c>
      <c r="Y5945" s="19" t="n">
        <f aca="false">X5945/30.662</f>
        <v>-39523.976597178</v>
      </c>
    </row>
    <row r="5946" customFormat="false" ht="17.9" hidden="false" customHeight="false" outlineLevel="0" collapsed="false">
      <c r="A5946" s="2" t="n">
        <v>9</v>
      </c>
      <c r="B5946" s="3" t="n">
        <v>5</v>
      </c>
      <c r="C5946" s="38" t="n">
        <v>7</v>
      </c>
      <c r="D5946" s="1" t="n">
        <v>28.3</v>
      </c>
      <c r="E5946" s="3" t="n">
        <v>36.1777777777778</v>
      </c>
      <c r="F5946" s="23" t="n">
        <f aca="false">IF(D5946&lt;25, 0.24, 0.24-(0.01/5)*(D5946-25))</f>
        <v>0.2334</v>
      </c>
      <c r="G5946" s="40" t="n">
        <f aca="false">(E5946/1000)*$G$1*F5946</f>
        <v>2766.38833386667</v>
      </c>
      <c r="H5946" s="40" t="n">
        <v>0.119349246474082</v>
      </c>
      <c r="I5946" s="3" t="n">
        <f aca="false">H5946*$J$2</f>
        <v>0</v>
      </c>
      <c r="J5946" s="19" t="n">
        <f aca="false">SUM(I5946+G5946)</f>
        <v>2766.38833386667</v>
      </c>
      <c r="K5946" s="1" t="n">
        <v>3.44</v>
      </c>
      <c r="L5946" s="39" t="n">
        <v>0</v>
      </c>
      <c r="M5946" s="39"/>
      <c r="N5946" s="1" t="n">
        <f aca="false">(2.571*(19.44-D5946)+3.87)*$K$2</f>
        <v>-0</v>
      </c>
      <c r="O5946" s="1" t="n">
        <f aca="false">IF(N5946&gt;0,N5946,0)</f>
        <v>0</v>
      </c>
      <c r="P5946" s="1" t="n">
        <f aca="false">O5946*1.5</f>
        <v>0</v>
      </c>
      <c r="Q5946" s="1" t="n">
        <f aca="false">P5946/(3.6*$Q$2)</f>
        <v>0</v>
      </c>
      <c r="R5946" s="1" t="n">
        <f aca="false">(K5946+L5946)*$R$2</f>
        <v>17200</v>
      </c>
      <c r="S5946" s="19" t="n">
        <f aca="false">J5946-R5946</f>
        <v>-14433.6116661333</v>
      </c>
      <c r="T5946" s="1" t="n">
        <f aca="false">IF(S5946&lt;0,S5946/$G$3,0)</f>
        <v>-20619.4452373333</v>
      </c>
      <c r="U5946" s="1" t="n">
        <f aca="false">IF(S5946&gt;0,S5946*0.7,0)</f>
        <v>0</v>
      </c>
      <c r="V5946" s="14" t="n">
        <f aca="false">V5945+U5946+T5946</f>
        <v>-39911806.7216503</v>
      </c>
      <c r="W5946" s="19" t="n">
        <f aca="false">V5946/1000</f>
        <v>-39911.8067216503</v>
      </c>
      <c r="X5946" s="19" t="n">
        <f aca="false">W5946*3600000000*2/237000000</f>
        <v>-1212510.58394887</v>
      </c>
      <c r="Y5946" s="19" t="n">
        <f aca="false">X5946/30.662</f>
        <v>-39544.406234064</v>
      </c>
    </row>
    <row r="5947" customFormat="false" ht="17.9" hidden="false" customHeight="false" outlineLevel="0" collapsed="false">
      <c r="A5947" s="2" t="n">
        <v>9</v>
      </c>
      <c r="B5947" s="3" t="n">
        <v>5</v>
      </c>
      <c r="C5947" s="38" t="n">
        <v>8</v>
      </c>
      <c r="D5947" s="1" t="n">
        <v>30</v>
      </c>
      <c r="E5947" s="3" t="n">
        <v>106.066666666667</v>
      </c>
      <c r="F5947" s="23" t="n">
        <f aca="false">IF(D5947&lt;25, 0.24, 0.24-(0.01/5)*(D5947-25))</f>
        <v>0.23</v>
      </c>
      <c r="G5947" s="40" t="n">
        <f aca="false">(E5947/1000)*$G$1*F5947</f>
        <v>7992.39910666669</v>
      </c>
      <c r="H5947" s="40" t="n">
        <v>0.0742414974013294</v>
      </c>
      <c r="I5947" s="3" t="n">
        <f aca="false">H5947*$J$2</f>
        <v>0</v>
      </c>
      <c r="J5947" s="19" t="n">
        <f aca="false">SUM(I5947+G5947)</f>
        <v>7992.39910666669</v>
      </c>
      <c r="K5947" s="1" t="n">
        <v>4.8</v>
      </c>
      <c r="L5947" s="39" t="n">
        <v>0</v>
      </c>
      <c r="M5947" s="39"/>
      <c r="N5947" s="1" t="n">
        <f aca="false">(2.571*(19.44-D5947)+3.87)*$K$2</f>
        <v>-0</v>
      </c>
      <c r="O5947" s="1" t="n">
        <f aca="false">IF(N5947&gt;0,N5947,0)</f>
        <v>0</v>
      </c>
      <c r="P5947" s="1" t="n">
        <f aca="false">O5947*1.5</f>
        <v>0</v>
      </c>
      <c r="Q5947" s="1" t="n">
        <f aca="false">P5947/(3.6*$Q$2)</f>
        <v>0</v>
      </c>
      <c r="R5947" s="1" t="n">
        <f aca="false">(K5947+L5947)*$R$2</f>
        <v>24000</v>
      </c>
      <c r="S5947" s="19" t="n">
        <f aca="false">J5947-R5947</f>
        <v>-16007.6008933333</v>
      </c>
      <c r="T5947" s="1" t="n">
        <f aca="false">IF(S5947&lt;0,S5947/$G$3,0)</f>
        <v>-22868.0012761904</v>
      </c>
      <c r="U5947" s="1" t="n">
        <f aca="false">IF(S5947&gt;0,S5947*0.7,0)</f>
        <v>0</v>
      </c>
      <c r="V5947" s="14" t="n">
        <f aca="false">V5946+U5947+T5947</f>
        <v>-39934674.7229265</v>
      </c>
      <c r="W5947" s="19" t="n">
        <f aca="false">V5947/1000</f>
        <v>-39934.6747229265</v>
      </c>
      <c r="X5947" s="19" t="n">
        <f aca="false">W5947*3600000000*2/237000000</f>
        <v>-1213205.30803827</v>
      </c>
      <c r="Y5947" s="19" t="n">
        <f aca="false">X5947/30.662</f>
        <v>-39567.0637283371</v>
      </c>
    </row>
    <row r="5948" customFormat="false" ht="17.9" hidden="false" customHeight="false" outlineLevel="0" collapsed="false">
      <c r="A5948" s="2" t="n">
        <v>9</v>
      </c>
      <c r="B5948" s="3" t="n">
        <v>5</v>
      </c>
      <c r="C5948" s="38" t="n">
        <v>9</v>
      </c>
      <c r="D5948" s="1" t="n">
        <v>31.1</v>
      </c>
      <c r="E5948" s="3" t="n">
        <v>235.470318492283</v>
      </c>
      <c r="F5948" s="23" t="n">
        <f aca="false">IF(D5948&lt;25, 0.24, 0.24-(0.01/5)*(D5948-25))</f>
        <v>0.2278</v>
      </c>
      <c r="G5948" s="40" t="n">
        <f aca="false">(E5948/1000)*$G$1*F5948</f>
        <v>17573.5821925838</v>
      </c>
      <c r="H5948" s="40" t="n">
        <v>0.0824990987737551</v>
      </c>
      <c r="I5948" s="3" t="n">
        <f aca="false">H5948*$J$2</f>
        <v>0</v>
      </c>
      <c r="J5948" s="19" t="n">
        <f aca="false">SUM(I5948+G5948)</f>
        <v>17573.5821925838</v>
      </c>
      <c r="K5948" s="1" t="n">
        <v>5.68</v>
      </c>
      <c r="L5948" s="39" t="n">
        <v>0</v>
      </c>
      <c r="M5948" s="39"/>
      <c r="N5948" s="1" t="n">
        <f aca="false">(2.571*(19.44-D5948)+3.87)*$K$2</f>
        <v>-0</v>
      </c>
      <c r="O5948" s="1" t="n">
        <f aca="false">IF(N5948&gt;0,N5948,0)</f>
        <v>0</v>
      </c>
      <c r="P5948" s="1" t="n">
        <f aca="false">O5948*1.5</f>
        <v>0</v>
      </c>
      <c r="Q5948" s="1" t="n">
        <f aca="false">P5948/(3.6*$Q$2)</f>
        <v>0</v>
      </c>
      <c r="R5948" s="1" t="n">
        <f aca="false">(K5948+L5948)*$R$2</f>
        <v>28400</v>
      </c>
      <c r="S5948" s="19" t="n">
        <f aca="false">J5948-R5948</f>
        <v>-10826.4178074162</v>
      </c>
      <c r="T5948" s="1" t="n">
        <f aca="false">IF(S5948&lt;0,S5948/$G$3,0)</f>
        <v>-15466.3111534517</v>
      </c>
      <c r="U5948" s="1" t="n">
        <f aca="false">IF(S5948&gt;0,S5948*0.7,0)</f>
        <v>0</v>
      </c>
      <c r="V5948" s="14" t="n">
        <f aca="false">V5947+U5948+T5948</f>
        <v>-39950141.0340799</v>
      </c>
      <c r="W5948" s="19" t="n">
        <f aca="false">V5948/1000</f>
        <v>-39950.1410340799</v>
      </c>
      <c r="X5948" s="19" t="n">
        <f aca="false">W5948*3600000000*2/237000000</f>
        <v>-1213675.17065559</v>
      </c>
      <c r="Y5948" s="19" t="n">
        <f aca="false">X5948/30.662</f>
        <v>-39582.3876673274</v>
      </c>
    </row>
    <row r="5949" customFormat="false" ht="17.9" hidden="false" customHeight="false" outlineLevel="0" collapsed="false">
      <c r="A5949" s="2" t="n">
        <v>9</v>
      </c>
      <c r="B5949" s="3" t="n">
        <v>5</v>
      </c>
      <c r="C5949" s="38" t="n">
        <v>10</v>
      </c>
      <c r="D5949" s="1" t="n">
        <v>31.7</v>
      </c>
      <c r="E5949" s="3" t="n">
        <v>302.140210530985</v>
      </c>
      <c r="F5949" s="23" t="n">
        <f aca="false">IF(D5949&lt;25, 0.24, 0.24-(0.01/5)*(D5949-25))</f>
        <v>0.2266</v>
      </c>
      <c r="G5949" s="40" t="n">
        <f aca="false">(E5949/1000)*$G$1*F5949</f>
        <v>22430.494030425</v>
      </c>
      <c r="H5949" s="40" t="n">
        <v>0.093085077318249</v>
      </c>
      <c r="I5949" s="3" t="n">
        <f aca="false">H5949*$J$2</f>
        <v>0</v>
      </c>
      <c r="J5949" s="19" t="n">
        <f aca="false">SUM(I5949+G5949)</f>
        <v>22430.494030425</v>
      </c>
      <c r="K5949" s="1" t="n">
        <v>6.16</v>
      </c>
      <c r="L5949" s="39" t="n">
        <v>0</v>
      </c>
      <c r="M5949" s="39"/>
      <c r="N5949" s="1" t="n">
        <f aca="false">(2.571*(19.44-D5949)+3.87)*$K$2</f>
        <v>-0</v>
      </c>
      <c r="O5949" s="1" t="n">
        <f aca="false">IF(N5949&gt;0,N5949,0)</f>
        <v>0</v>
      </c>
      <c r="P5949" s="1" t="n">
        <f aca="false">O5949*1.5</f>
        <v>0</v>
      </c>
      <c r="Q5949" s="1" t="n">
        <f aca="false">P5949/(3.6*$Q$2)</f>
        <v>0</v>
      </c>
      <c r="R5949" s="1" t="n">
        <f aca="false">(K5949+L5949)*$R$2</f>
        <v>30800</v>
      </c>
      <c r="S5949" s="19" t="n">
        <f aca="false">J5949-R5949</f>
        <v>-8369.50596957505</v>
      </c>
      <c r="T5949" s="1" t="n">
        <f aca="false">IF(S5949&lt;0,S5949/$G$3,0)</f>
        <v>-11956.4370993929</v>
      </c>
      <c r="U5949" s="1" t="n">
        <f aca="false">IF(S5949&gt;0,S5949*0.7,0)</f>
        <v>0</v>
      </c>
      <c r="V5949" s="14" t="n">
        <f aca="false">V5948+U5949+T5949</f>
        <v>-39962097.4711793</v>
      </c>
      <c r="W5949" s="19" t="n">
        <f aca="false">V5949/1000</f>
        <v>-39962.0974711793</v>
      </c>
      <c r="X5949" s="19" t="n">
        <f aca="false">W5949*3600000000*2/237000000</f>
        <v>-1214038.40418773</v>
      </c>
      <c r="Y5949" s="19" t="n">
        <f aca="false">X5949/30.662</f>
        <v>-39594.2340417366</v>
      </c>
    </row>
    <row r="5950" customFormat="false" ht="17.9" hidden="false" customHeight="false" outlineLevel="0" collapsed="false">
      <c r="A5950" s="2" t="n">
        <v>9</v>
      </c>
      <c r="B5950" s="3" t="n">
        <v>5</v>
      </c>
      <c r="C5950" s="38" t="n">
        <v>11</v>
      </c>
      <c r="D5950" s="1" t="n">
        <v>33.3</v>
      </c>
      <c r="E5950" s="3" t="n">
        <v>459.384057509766</v>
      </c>
      <c r="F5950" s="23" t="n">
        <f aca="false">IF(D5950&lt;25, 0.24, 0.24-(0.01/5)*(D5950-25))</f>
        <v>0.2234</v>
      </c>
      <c r="G5950" s="40" t="n">
        <f aca="false">(E5950/1000)*$G$1*F5950</f>
        <v>33622.4606594295</v>
      </c>
      <c r="H5950" s="40" t="n">
        <v>0.0797122223993801</v>
      </c>
      <c r="I5950" s="3" t="n">
        <f aca="false">H5950*$J$2</f>
        <v>0</v>
      </c>
      <c r="J5950" s="19" t="n">
        <f aca="false">SUM(I5950+G5950)</f>
        <v>33622.4606594295</v>
      </c>
      <c r="K5950" s="1" t="n">
        <v>7.44</v>
      </c>
      <c r="L5950" s="39" t="n">
        <v>0</v>
      </c>
      <c r="M5950" s="39"/>
      <c r="N5950" s="1" t="n">
        <f aca="false">(2.571*(19.44-D5950)+3.87)*$K$2</f>
        <v>-0</v>
      </c>
      <c r="O5950" s="1" t="n">
        <f aca="false">IF(N5950&gt;0,N5950,0)</f>
        <v>0</v>
      </c>
      <c r="P5950" s="1" t="n">
        <f aca="false">O5950*1.5</f>
        <v>0</v>
      </c>
      <c r="Q5950" s="1" t="n">
        <f aca="false">P5950/(3.6*$Q$2)</f>
        <v>0</v>
      </c>
      <c r="R5950" s="1" t="n">
        <f aca="false">(K5950+L5950)*$R$2</f>
        <v>37200</v>
      </c>
      <c r="S5950" s="19" t="n">
        <f aca="false">J5950-R5950</f>
        <v>-3577.53934057051</v>
      </c>
      <c r="T5950" s="1" t="n">
        <f aca="false">IF(S5950&lt;0,S5950/$G$3,0)</f>
        <v>-5110.7704865293</v>
      </c>
      <c r="U5950" s="1" t="n">
        <f aca="false">IF(S5950&gt;0,S5950*0.7,0)</f>
        <v>0</v>
      </c>
      <c r="V5950" s="14" t="n">
        <f aca="false">V5949+U5950+T5950</f>
        <v>-39967208.2416659</v>
      </c>
      <c r="W5950" s="19" t="n">
        <f aca="false">V5950/1000</f>
        <v>-39967.2082416659</v>
      </c>
      <c r="X5950" s="19" t="n">
        <f aca="false">W5950*3600000000*2/237000000</f>
        <v>-1214193.66810124</v>
      </c>
      <c r="Y5950" s="19" t="n">
        <f aca="false">X5950/30.662</f>
        <v>-39599.2977660049</v>
      </c>
    </row>
    <row r="5951" customFormat="false" ht="17.9" hidden="false" customHeight="false" outlineLevel="0" collapsed="false">
      <c r="A5951" s="2" t="n">
        <v>9</v>
      </c>
      <c r="B5951" s="3" t="n">
        <v>5</v>
      </c>
      <c r="C5951" s="38" t="n">
        <v>12</v>
      </c>
      <c r="D5951" s="1" t="n">
        <v>34.4</v>
      </c>
      <c r="E5951" s="3" t="n">
        <v>741.287897377618</v>
      </c>
      <c r="F5951" s="23" t="n">
        <f aca="false">IF(D5951&lt;25, 0.24, 0.24-(0.01/5)*(D5951-25))</f>
        <v>0.2212</v>
      </c>
      <c r="G5951" s="40" t="n">
        <f aca="false">(E5951/1000)*$G$1*F5951</f>
        <v>53720.7958956748</v>
      </c>
      <c r="H5951" s="40" t="n">
        <v>0.0687602366867862</v>
      </c>
      <c r="I5951" s="3" t="n">
        <f aca="false">H5951*$J$2</f>
        <v>0</v>
      </c>
      <c r="J5951" s="19" t="n">
        <f aca="false">SUM(I5951+G5951)</f>
        <v>53720.7958956748</v>
      </c>
      <c r="K5951" s="1" t="n">
        <v>8.32</v>
      </c>
      <c r="L5951" s="39" t="n">
        <v>0</v>
      </c>
      <c r="M5951" s="39"/>
      <c r="N5951" s="1" t="n">
        <f aca="false">(2.571*(19.44-D5951)+3.87)*$K$2</f>
        <v>-0</v>
      </c>
      <c r="O5951" s="1" t="n">
        <f aca="false">IF(N5951&gt;0,N5951,0)</f>
        <v>0</v>
      </c>
      <c r="P5951" s="1" t="n">
        <f aca="false">O5951*1.5</f>
        <v>0</v>
      </c>
      <c r="Q5951" s="1" t="n">
        <f aca="false">P5951/(3.6*$Q$2)</f>
        <v>0</v>
      </c>
      <c r="R5951" s="1" t="n">
        <f aca="false">(K5951+L5951)*$R$2</f>
        <v>41600</v>
      </c>
      <c r="S5951" s="19" t="n">
        <f aca="false">J5951-R5951</f>
        <v>12120.7958956748</v>
      </c>
      <c r="T5951" s="1" t="n">
        <f aca="false">IF(S5951&lt;0,S5951/$G$3,0)</f>
        <v>0</v>
      </c>
      <c r="U5951" s="1" t="n">
        <f aca="false">IF(S5951&gt;0,S5951*0.7,0)</f>
        <v>8484.55712697234</v>
      </c>
      <c r="V5951" s="14" t="n">
        <f aca="false">V5950+U5951+T5951</f>
        <v>-39958723.6845389</v>
      </c>
      <c r="W5951" s="19" t="n">
        <f aca="false">V5951/1000</f>
        <v>-39958.7236845389</v>
      </c>
      <c r="X5951" s="19" t="n">
        <f aca="false">W5951*3600000000*2/237000000</f>
        <v>-1213935.90940371</v>
      </c>
      <c r="Y5951" s="19" t="n">
        <f aca="false">X5951/30.662</f>
        <v>-39590.8913118424</v>
      </c>
    </row>
    <row r="5952" customFormat="false" ht="17.9" hidden="false" customHeight="false" outlineLevel="0" collapsed="false">
      <c r="A5952" s="2" t="n">
        <v>9</v>
      </c>
      <c r="B5952" s="3" t="n">
        <v>5</v>
      </c>
      <c r="C5952" s="38" t="n">
        <v>13</v>
      </c>
      <c r="D5952" s="1" t="n">
        <v>35</v>
      </c>
      <c r="E5952" s="3" t="n">
        <v>190.870254354698</v>
      </c>
      <c r="F5952" s="23" t="n">
        <f aca="false">IF(D5952&lt;25, 0.24, 0.24-(0.01/5)*(D5952-25))</f>
        <v>0.22</v>
      </c>
      <c r="G5952" s="40" t="n">
        <f aca="false">(E5952/1000)*$G$1*F5952</f>
        <v>13757.240800971</v>
      </c>
      <c r="H5952" s="40" t="n">
        <v>0.0922126888910088</v>
      </c>
      <c r="I5952" s="3" t="n">
        <f aca="false">H5952*$J$2</f>
        <v>0</v>
      </c>
      <c r="J5952" s="19" t="n">
        <f aca="false">SUM(I5952+G5952)</f>
        <v>13757.240800971</v>
      </c>
      <c r="K5952" s="1" t="n">
        <v>8.8</v>
      </c>
      <c r="L5952" s="39" t="n">
        <v>0</v>
      </c>
      <c r="M5952" s="39"/>
      <c r="N5952" s="1" t="n">
        <f aca="false">(2.571*(19.44-D5952)+3.87)*$K$2</f>
        <v>-0</v>
      </c>
      <c r="O5952" s="1" t="n">
        <f aca="false">IF(N5952&gt;0,N5952,0)</f>
        <v>0</v>
      </c>
      <c r="P5952" s="1" t="n">
        <f aca="false">O5952*1.5</f>
        <v>0</v>
      </c>
      <c r="Q5952" s="1" t="n">
        <f aca="false">P5952/(3.6*$Q$2)</f>
        <v>0</v>
      </c>
      <c r="R5952" s="1" t="n">
        <f aca="false">(K5952+L5952)*$R$2</f>
        <v>44000</v>
      </c>
      <c r="S5952" s="19" t="n">
        <f aca="false">J5952-R5952</f>
        <v>-30242.759199029</v>
      </c>
      <c r="T5952" s="1" t="n">
        <f aca="false">IF(S5952&lt;0,S5952/$G$3,0)</f>
        <v>-43203.9417128986</v>
      </c>
      <c r="U5952" s="1" t="n">
        <f aca="false">IF(S5952&gt;0,S5952*0.7,0)</f>
        <v>0</v>
      </c>
      <c r="V5952" s="14" t="n">
        <f aca="false">V5951+U5952+T5952</f>
        <v>-40001927.6262518</v>
      </c>
      <c r="W5952" s="19" t="n">
        <f aca="false">V5952/1000</f>
        <v>-40001.9276262518</v>
      </c>
      <c r="X5952" s="19" t="n">
        <f aca="false">W5952*3600000000*2/237000000</f>
        <v>-1215248.43421524</v>
      </c>
      <c r="Y5952" s="19" t="n">
        <f aca="false">X5952/30.662</f>
        <v>-39633.69754795</v>
      </c>
    </row>
    <row r="5953" customFormat="false" ht="17.9" hidden="false" customHeight="false" outlineLevel="0" collapsed="false">
      <c r="A5953" s="2" t="n">
        <v>9</v>
      </c>
      <c r="B5953" s="3" t="n">
        <v>5</v>
      </c>
      <c r="C5953" s="38" t="n">
        <v>14</v>
      </c>
      <c r="D5953" s="1" t="n">
        <v>34.4</v>
      </c>
      <c r="E5953" s="3" t="n">
        <v>697.417893395713</v>
      </c>
      <c r="F5953" s="23" t="n">
        <f aca="false">IF(D5953&lt;25, 0.24, 0.24-(0.01/5)*(D5953-25))</f>
        <v>0.2212</v>
      </c>
      <c r="G5953" s="40" t="n">
        <f aca="false">(E5953/1000)*$G$1*F5953</f>
        <v>50541.5567118279</v>
      </c>
      <c r="H5953" s="40" t="n">
        <v>0.102883216134089</v>
      </c>
      <c r="I5953" s="3" t="n">
        <f aca="false">H5953*$J$2</f>
        <v>0</v>
      </c>
      <c r="J5953" s="19" t="n">
        <f aca="false">SUM(I5953+G5953)</f>
        <v>50541.5567118279</v>
      </c>
      <c r="K5953" s="1" t="n">
        <v>8.32</v>
      </c>
      <c r="L5953" s="39" t="n">
        <v>0</v>
      </c>
      <c r="M5953" s="39"/>
      <c r="N5953" s="1" t="n">
        <f aca="false">(2.571*(19.44-D5953)+3.87)*$K$2</f>
        <v>-0</v>
      </c>
      <c r="O5953" s="1" t="n">
        <f aca="false">IF(N5953&gt;0,N5953,0)</f>
        <v>0</v>
      </c>
      <c r="P5953" s="1" t="n">
        <f aca="false">O5953*1.5</f>
        <v>0</v>
      </c>
      <c r="Q5953" s="1" t="n">
        <f aca="false">P5953/(3.6*$Q$2)</f>
        <v>0</v>
      </c>
      <c r="R5953" s="1" t="n">
        <f aca="false">(K5953+L5953)*$R$2</f>
        <v>41600</v>
      </c>
      <c r="S5953" s="19" t="n">
        <f aca="false">J5953-R5953</f>
        <v>8941.55671182794</v>
      </c>
      <c r="T5953" s="1" t="n">
        <f aca="false">IF(S5953&lt;0,S5953/$G$3,0)</f>
        <v>0</v>
      </c>
      <c r="U5953" s="1" t="n">
        <f aca="false">IF(S5953&gt;0,S5953*0.7,0)</f>
        <v>6259.08969827956</v>
      </c>
      <c r="V5953" s="14" t="n">
        <f aca="false">V5952+U5953+T5953</f>
        <v>-39995668.5365535</v>
      </c>
      <c r="W5953" s="19" t="n">
        <f aca="false">V5953/1000</f>
        <v>-39995.6685365535</v>
      </c>
      <c r="X5953" s="19" t="n">
        <f aca="false">W5953*3600000000*2/237000000</f>
        <v>-1215058.28465479</v>
      </c>
      <c r="Y5953" s="19" t="n">
        <f aca="false">X5953/30.662</f>
        <v>-39627.4960751024</v>
      </c>
    </row>
    <row r="5954" customFormat="false" ht="17.9" hidden="false" customHeight="false" outlineLevel="0" collapsed="false">
      <c r="A5954" s="2" t="n">
        <v>9</v>
      </c>
      <c r="B5954" s="3" t="n">
        <v>5</v>
      </c>
      <c r="C5954" s="38" t="n">
        <v>15</v>
      </c>
      <c r="D5954" s="1" t="n">
        <v>34.4</v>
      </c>
      <c r="E5954" s="3" t="n">
        <v>310.989384941086</v>
      </c>
      <c r="F5954" s="23" t="n">
        <f aca="false">IF(D5954&lt;25, 0.24, 0.24-(0.01/5)*(D5954-25))</f>
        <v>0.2212</v>
      </c>
      <c r="G5954" s="40" t="n">
        <f aca="false">(E5954/1000)*$G$1*F5954</f>
        <v>22537.258915521</v>
      </c>
      <c r="H5954" s="40" t="n">
        <v>0.114784988886069</v>
      </c>
      <c r="I5954" s="3" t="n">
        <f aca="false">H5954*$J$2</f>
        <v>0</v>
      </c>
      <c r="J5954" s="19" t="n">
        <f aca="false">SUM(I5954+G5954)</f>
        <v>22537.258915521</v>
      </c>
      <c r="K5954" s="1" t="n">
        <v>8.32</v>
      </c>
      <c r="L5954" s="39" t="n">
        <v>0</v>
      </c>
      <c r="M5954" s="39"/>
      <c r="N5954" s="1" t="n">
        <f aca="false">(2.571*(19.44-D5954)+3.87)*$K$2</f>
        <v>-0</v>
      </c>
      <c r="O5954" s="1" t="n">
        <f aca="false">IF(N5954&gt;0,N5954,0)</f>
        <v>0</v>
      </c>
      <c r="P5954" s="1" t="n">
        <f aca="false">O5954*1.5</f>
        <v>0</v>
      </c>
      <c r="Q5954" s="1" t="n">
        <f aca="false">P5954/(3.6*$Q$2)</f>
        <v>0</v>
      </c>
      <c r="R5954" s="1" t="n">
        <f aca="false">(K5954+L5954)*$R$2</f>
        <v>41600</v>
      </c>
      <c r="S5954" s="19" t="n">
        <f aca="false">J5954-R5954</f>
        <v>-19062.741084479</v>
      </c>
      <c r="T5954" s="1" t="n">
        <f aca="false">IF(S5954&lt;0,S5954/$G$3,0)</f>
        <v>-27232.4872635415</v>
      </c>
      <c r="U5954" s="1" t="n">
        <f aca="false">IF(S5954&gt;0,S5954*0.7,0)</f>
        <v>0</v>
      </c>
      <c r="V5954" s="14" t="n">
        <f aca="false">V5953+U5954+T5954</f>
        <v>-40022901.0238171</v>
      </c>
      <c r="W5954" s="19" t="n">
        <f aca="false">V5954/1000</f>
        <v>-40022.901023817</v>
      </c>
      <c r="X5954" s="19" t="n">
        <f aca="false">W5954*3600000000*2/237000000</f>
        <v>-1215885.60072356</v>
      </c>
      <c r="Y5954" s="19" t="n">
        <f aca="false">X5954/30.662</f>
        <v>-39654.4778789236</v>
      </c>
    </row>
    <row r="5955" customFormat="false" ht="17.9" hidden="false" customHeight="false" outlineLevel="0" collapsed="false">
      <c r="A5955" s="2" t="n">
        <v>9</v>
      </c>
      <c r="B5955" s="3" t="n">
        <v>5</v>
      </c>
      <c r="C5955" s="38" t="n">
        <v>16</v>
      </c>
      <c r="D5955" s="1" t="n">
        <v>34.4</v>
      </c>
      <c r="E5955" s="3" t="n">
        <v>387.98350817223</v>
      </c>
      <c r="F5955" s="23" t="n">
        <f aca="false">IF(D5955&lt;25, 0.24, 0.24-(0.01/5)*(D5955-25))</f>
        <v>0.2212</v>
      </c>
      <c r="G5955" s="40" t="n">
        <f aca="false">(E5955/1000)*$G$1*F5955</f>
        <v>28116.9879167618</v>
      </c>
      <c r="H5955" s="40" t="n">
        <v>0.116566565047617</v>
      </c>
      <c r="I5955" s="3" t="n">
        <f aca="false">H5955*$J$2</f>
        <v>0</v>
      </c>
      <c r="J5955" s="19" t="n">
        <f aca="false">SUM(I5955+G5955)</f>
        <v>28116.9879167618</v>
      </c>
      <c r="K5955" s="1" t="n">
        <v>8.32</v>
      </c>
      <c r="L5955" s="39" t="n">
        <v>0</v>
      </c>
      <c r="M5955" s="39"/>
      <c r="N5955" s="1" t="n">
        <f aca="false">(2.571*(19.44-D5955)+3.87)*$K$2</f>
        <v>-0</v>
      </c>
      <c r="O5955" s="1" t="n">
        <f aca="false">IF(N5955&gt;0,N5955,0)</f>
        <v>0</v>
      </c>
      <c r="P5955" s="1" t="n">
        <f aca="false">O5955*1.5</f>
        <v>0</v>
      </c>
      <c r="Q5955" s="1" t="n">
        <f aca="false">P5955/(3.6*$Q$2)</f>
        <v>0</v>
      </c>
      <c r="R5955" s="1" t="n">
        <f aca="false">(K5955+L5955)*$R$2</f>
        <v>41600</v>
      </c>
      <c r="S5955" s="19" t="n">
        <f aca="false">J5955-R5955</f>
        <v>-13483.0120832382</v>
      </c>
      <c r="T5955" s="1" t="n">
        <f aca="false">IF(S5955&lt;0,S5955/$G$3,0)</f>
        <v>-19261.4458331975</v>
      </c>
      <c r="U5955" s="1" t="n">
        <f aca="false">IF(S5955&gt;0,S5955*0.7,0)</f>
        <v>0</v>
      </c>
      <c r="V5955" s="14" t="n">
        <f aca="false">V5954+U5955+T5955</f>
        <v>-40042162.4696502</v>
      </c>
      <c r="W5955" s="19" t="n">
        <f aca="false">V5955/1000</f>
        <v>-40042.1624696503</v>
      </c>
      <c r="X5955" s="19" t="n">
        <f aca="false">W5955*3600000000*2/237000000</f>
        <v>-1216470.75857165</v>
      </c>
      <c r="Y5955" s="19" t="n">
        <f aca="false">X5955/30.662</f>
        <v>-39673.5620172087</v>
      </c>
    </row>
    <row r="5956" customFormat="false" ht="17.9" hidden="false" customHeight="false" outlineLevel="0" collapsed="false">
      <c r="A5956" s="2" t="n">
        <v>9</v>
      </c>
      <c r="B5956" s="3" t="n">
        <v>5</v>
      </c>
      <c r="C5956" s="38" t="n">
        <v>17</v>
      </c>
      <c r="D5956" s="1" t="n">
        <v>32.8</v>
      </c>
      <c r="E5956" s="3" t="n">
        <v>74.7159466936978</v>
      </c>
      <c r="F5956" s="23" t="n">
        <f aca="false">IF(D5956&lt;25, 0.24, 0.24-(0.01/5)*(D5956-25))</f>
        <v>0.2244</v>
      </c>
      <c r="G5956" s="40" t="n">
        <f aca="false">(E5956/1000)*$G$1*F5956</f>
        <v>5492.96158947911</v>
      </c>
      <c r="H5956" s="40" t="n">
        <v>0.151124988428699</v>
      </c>
      <c r="I5956" s="3" t="n">
        <f aca="false">H5956*$J$2</f>
        <v>0</v>
      </c>
      <c r="J5956" s="19" t="n">
        <f aca="false">SUM(I5956+G5956)</f>
        <v>5492.96158947911</v>
      </c>
      <c r="K5956" s="1" t="n">
        <v>7.04</v>
      </c>
      <c r="L5956" s="39" t="n">
        <v>0</v>
      </c>
      <c r="M5956" s="39"/>
      <c r="N5956" s="1" t="n">
        <f aca="false">(2.571*(19.44-D5956)+3.87)*$K$2</f>
        <v>-0</v>
      </c>
      <c r="O5956" s="1" t="n">
        <f aca="false">IF(N5956&gt;0,N5956,0)</f>
        <v>0</v>
      </c>
      <c r="P5956" s="1" t="n">
        <f aca="false">O5956*1.5</f>
        <v>0</v>
      </c>
      <c r="Q5956" s="1" t="n">
        <f aca="false">P5956/(3.6*$Q$2)</f>
        <v>0</v>
      </c>
      <c r="R5956" s="1" t="n">
        <f aca="false">(K5956+L5956)*$R$2</f>
        <v>35200</v>
      </c>
      <c r="S5956" s="19" t="n">
        <f aca="false">J5956-R5956</f>
        <v>-29707.0384105209</v>
      </c>
      <c r="T5956" s="1" t="n">
        <f aca="false">IF(S5956&lt;0,S5956/$G$3,0)</f>
        <v>-42438.6263007441</v>
      </c>
      <c r="U5956" s="1" t="n">
        <f aca="false">IF(S5956&gt;0,S5956*0.7,0)</f>
        <v>0</v>
      </c>
      <c r="V5956" s="14" t="n">
        <f aca="false">V5955+U5956+T5956</f>
        <v>-40084601.095951</v>
      </c>
      <c r="W5956" s="19" t="n">
        <f aca="false">V5956/1000</f>
        <v>-40084.601095951</v>
      </c>
      <c r="X5956" s="19" t="n">
        <f aca="false">W5956*3600000000*2/237000000</f>
        <v>-1217760.03329471</v>
      </c>
      <c r="Y5956" s="19" t="n">
        <f aca="false">X5956/30.662</f>
        <v>-39715.6099828685</v>
      </c>
    </row>
    <row r="5957" customFormat="false" ht="17.9" hidden="false" customHeight="false" outlineLevel="0" collapsed="false">
      <c r="A5957" s="2" t="n">
        <v>9</v>
      </c>
      <c r="B5957" s="3" t="n">
        <v>5</v>
      </c>
      <c r="C5957" s="38" t="n">
        <v>18</v>
      </c>
      <c r="D5957" s="1" t="n">
        <v>31.1</v>
      </c>
      <c r="E5957" s="3" t="n">
        <v>12.8846824586564</v>
      </c>
      <c r="F5957" s="23" t="n">
        <f aca="false">IF(D5957&lt;25, 0.24, 0.24-(0.01/5)*(D5957-25))</f>
        <v>0.2278</v>
      </c>
      <c r="G5957" s="40" t="n">
        <f aca="false">(E5957/1000)*$G$1*F5957</f>
        <v>961.607508166521</v>
      </c>
      <c r="H5957" s="40" t="n">
        <v>0.143540837180361</v>
      </c>
      <c r="I5957" s="3" t="n">
        <f aca="false">H5957*$J$2</f>
        <v>0</v>
      </c>
      <c r="J5957" s="19" t="n">
        <f aca="false">SUM(I5957+G5957)</f>
        <v>961.607508166521</v>
      </c>
      <c r="K5957" s="1" t="n">
        <v>5.68</v>
      </c>
      <c r="L5957" s="39" t="n">
        <v>0.31976226270563</v>
      </c>
      <c r="M5957" s="39"/>
      <c r="N5957" s="1" t="n">
        <f aca="false">(2.571*(19.44-D5957)+3.87)*$K$2</f>
        <v>-0</v>
      </c>
      <c r="O5957" s="1" t="n">
        <f aca="false">IF(N5957&gt;0,N5957,0)</f>
        <v>0</v>
      </c>
      <c r="P5957" s="1" t="n">
        <f aca="false">O5957*1.5</f>
        <v>0</v>
      </c>
      <c r="Q5957" s="1" t="n">
        <f aca="false">P5957/(3.6*$Q$2)</f>
        <v>0</v>
      </c>
      <c r="R5957" s="1" t="n">
        <f aca="false">(K5957+L5957)*$R$2</f>
        <v>29998.8113135282</v>
      </c>
      <c r="S5957" s="19" t="n">
        <f aca="false">J5957-R5957</f>
        <v>-29037.2038053616</v>
      </c>
      <c r="T5957" s="1" t="n">
        <f aca="false">IF(S5957&lt;0,S5957/$G$3,0)</f>
        <v>-41481.7197219452</v>
      </c>
      <c r="U5957" s="1" t="n">
        <f aca="false">IF(S5957&gt;0,S5957*0.7,0)</f>
        <v>0</v>
      </c>
      <c r="V5957" s="14" t="n">
        <f aca="false">V5956+U5957+T5957</f>
        <v>-40126082.8156729</v>
      </c>
      <c r="W5957" s="19" t="n">
        <f aca="false">V5957/1000</f>
        <v>-40126.0828156729</v>
      </c>
      <c r="X5957" s="19" t="n">
        <f aca="false">W5957*3600000000*2/237000000</f>
        <v>-1219020.23743817</v>
      </c>
      <c r="Y5957" s="19" t="n">
        <f aca="false">X5957/30.662</f>
        <v>-39756.7098505696</v>
      </c>
    </row>
    <row r="5958" customFormat="false" ht="17.9" hidden="false" customHeight="false" outlineLevel="0" collapsed="false">
      <c r="A5958" s="2" t="n">
        <v>9</v>
      </c>
      <c r="B5958" s="3" t="n">
        <v>5</v>
      </c>
      <c r="C5958" s="38" t="n">
        <v>19</v>
      </c>
      <c r="D5958" s="1" t="n">
        <v>29.4</v>
      </c>
      <c r="E5958" s="3" t="n">
        <v>0</v>
      </c>
      <c r="F5958" s="23" t="n">
        <f aca="false">IF(D5958&lt;25, 0.24, 0.24-(0.01/5)*(D5958-25))</f>
        <v>0.2312</v>
      </c>
      <c r="G5958" s="40" t="n">
        <f aca="false">(E5958/1000)*$G$1*F5958</f>
        <v>0</v>
      </c>
      <c r="H5958" s="40" t="n">
        <v>0.153001869984506</v>
      </c>
      <c r="I5958" s="3" t="n">
        <f aca="false">H5958*$J$2</f>
        <v>0</v>
      </c>
      <c r="J5958" s="19" t="n">
        <f aca="false">SUM(I5958+G5958)</f>
        <v>0</v>
      </c>
      <c r="K5958" s="1" t="n">
        <v>4.32</v>
      </c>
      <c r="L5958" s="39" t="n">
        <v>0.223299787458874</v>
      </c>
      <c r="M5958" s="39"/>
      <c r="N5958" s="1" t="n">
        <f aca="false">(2.571*(19.44-D5958)+3.87)*$K$2</f>
        <v>-0</v>
      </c>
      <c r="O5958" s="1" t="n">
        <f aca="false">IF(N5958&gt;0,N5958,0)</f>
        <v>0</v>
      </c>
      <c r="P5958" s="1" t="n">
        <f aca="false">O5958*1.5</f>
        <v>0</v>
      </c>
      <c r="Q5958" s="1" t="n">
        <f aca="false">P5958/(3.6*$Q$2)</f>
        <v>0</v>
      </c>
      <c r="R5958" s="1" t="n">
        <f aca="false">(K5958+L5958)*$R$2</f>
        <v>22716.4989372944</v>
      </c>
      <c r="S5958" s="19" t="n">
        <f aca="false">J5958-R5958</f>
        <v>-22716.4989372944</v>
      </c>
      <c r="T5958" s="1" t="n">
        <f aca="false">IF(S5958&lt;0,S5958/$G$3,0)</f>
        <v>-32452.141338992</v>
      </c>
      <c r="U5958" s="1" t="n">
        <f aca="false">IF(S5958&gt;0,S5958*0.7,0)</f>
        <v>0</v>
      </c>
      <c r="V5958" s="14" t="n">
        <f aca="false">V5957+U5958+T5958</f>
        <v>-40158534.9570119</v>
      </c>
      <c r="W5958" s="19" t="n">
        <f aca="false">V5958/1000</f>
        <v>-40158.5349570119</v>
      </c>
      <c r="X5958" s="19" t="n">
        <f aca="false">W5958*3600000000*2/237000000</f>
        <v>-1220006.12527631</v>
      </c>
      <c r="Y5958" s="19" t="n">
        <f aca="false">X5958/30.662</f>
        <v>-39788.863259941</v>
      </c>
    </row>
    <row r="5959" customFormat="false" ht="17.9" hidden="false" customHeight="false" outlineLevel="0" collapsed="false">
      <c r="A5959" s="2" t="n">
        <v>9</v>
      </c>
      <c r="B5959" s="3" t="n">
        <v>5</v>
      </c>
      <c r="C5959" s="38" t="n">
        <v>20</v>
      </c>
      <c r="D5959" s="1" t="n">
        <v>29.4</v>
      </c>
      <c r="E5959" s="3" t="n">
        <v>0</v>
      </c>
      <c r="F5959" s="23" t="n">
        <f aca="false">IF(D5959&lt;25, 0.24, 0.24-(0.01/5)*(D5959-25))</f>
        <v>0.2312</v>
      </c>
      <c r="G5959" s="40" t="n">
        <f aca="false">(E5959/1000)*$G$1*F5959</f>
        <v>0</v>
      </c>
      <c r="H5959" s="40" t="n">
        <v>0.170277760060323</v>
      </c>
      <c r="I5959" s="3" t="n">
        <f aca="false">H5959*$J$2</f>
        <v>0</v>
      </c>
      <c r="J5959" s="19" t="n">
        <f aca="false">SUM(I5959+G5959)</f>
        <v>0</v>
      </c>
      <c r="K5959" s="1" t="n">
        <v>4.32</v>
      </c>
      <c r="L5959" s="39" t="n">
        <v>0</v>
      </c>
      <c r="M5959" s="39"/>
      <c r="N5959" s="1" t="n">
        <f aca="false">(2.571*(19.44-D5959)+3.87)*$K$2</f>
        <v>-0</v>
      </c>
      <c r="O5959" s="1" t="n">
        <f aca="false">IF(N5959&gt;0,N5959,0)</f>
        <v>0</v>
      </c>
      <c r="P5959" s="1" t="n">
        <f aca="false">O5959*1.5</f>
        <v>0</v>
      </c>
      <c r="Q5959" s="1" t="n">
        <f aca="false">P5959/(3.6*$Q$2)</f>
        <v>0</v>
      </c>
      <c r="R5959" s="1" t="n">
        <f aca="false">(K5959+L5959)*$R$2</f>
        <v>21600</v>
      </c>
      <c r="S5959" s="19" t="n">
        <f aca="false">J5959-R5959</f>
        <v>-21600</v>
      </c>
      <c r="T5959" s="1" t="n">
        <f aca="false">IF(S5959&lt;0,S5959/$G$3,0)</f>
        <v>-30857.1428571429</v>
      </c>
      <c r="U5959" s="1" t="n">
        <f aca="false">IF(S5959&gt;0,S5959*0.7,0)</f>
        <v>0</v>
      </c>
      <c r="V5959" s="14" t="n">
        <f aca="false">V5958+U5959+T5959</f>
        <v>-40189392.0998691</v>
      </c>
      <c r="W5959" s="19" t="n">
        <f aca="false">V5959/1000</f>
        <v>-40189.3920998691</v>
      </c>
      <c r="X5959" s="19" t="n">
        <f aca="false">W5959*3600000000*2/237000000</f>
        <v>-1220943.55746438</v>
      </c>
      <c r="Y5959" s="19" t="n">
        <f aca="false">X5959/30.662</f>
        <v>-39819.4363532834</v>
      </c>
    </row>
    <row r="5960" customFormat="false" ht="17.9" hidden="false" customHeight="false" outlineLevel="0" collapsed="false">
      <c r="A5960" s="2" t="n">
        <v>9</v>
      </c>
      <c r="B5960" s="3" t="n">
        <v>5</v>
      </c>
      <c r="C5960" s="38" t="n">
        <v>21</v>
      </c>
      <c r="D5960" s="1" t="n">
        <v>28.9</v>
      </c>
      <c r="E5960" s="3" t="n">
        <v>0</v>
      </c>
      <c r="F5960" s="23" t="n">
        <f aca="false">IF(D5960&lt;25, 0.24, 0.24-(0.01/5)*(D5960-25))</f>
        <v>0.2322</v>
      </c>
      <c r="G5960" s="40" t="n">
        <f aca="false">(E5960/1000)*$G$1*F5960</f>
        <v>0</v>
      </c>
      <c r="H5960" s="40" t="n">
        <v>0.188714443786125</v>
      </c>
      <c r="I5960" s="3" t="n">
        <f aca="false">H5960*$J$2</f>
        <v>0</v>
      </c>
      <c r="J5960" s="19" t="n">
        <f aca="false">SUM(I5960+G5960)</f>
        <v>0</v>
      </c>
      <c r="K5960" s="1" t="n">
        <v>3.92</v>
      </c>
      <c r="L5960" s="39" t="n">
        <v>0</v>
      </c>
      <c r="M5960" s="39"/>
      <c r="N5960" s="1" t="n">
        <f aca="false">(2.571*(19.44-D5960)+3.87)*$K$2</f>
        <v>-0</v>
      </c>
      <c r="O5960" s="1" t="n">
        <f aca="false">IF(N5960&gt;0,N5960,0)</f>
        <v>0</v>
      </c>
      <c r="P5960" s="1" t="n">
        <f aca="false">O5960*1.5</f>
        <v>0</v>
      </c>
      <c r="Q5960" s="1" t="n">
        <f aca="false">P5960/(3.6*$Q$2)</f>
        <v>0</v>
      </c>
      <c r="R5960" s="1" t="n">
        <f aca="false">(K5960+L5960)*$R$2</f>
        <v>19600</v>
      </c>
      <c r="S5960" s="19" t="n">
        <f aca="false">J5960-R5960</f>
        <v>-19600</v>
      </c>
      <c r="T5960" s="1" t="n">
        <f aca="false">IF(S5960&lt;0,S5960/$G$3,0)</f>
        <v>-28000</v>
      </c>
      <c r="U5960" s="1" t="n">
        <f aca="false">IF(S5960&gt;0,S5960*0.7,0)</f>
        <v>0</v>
      </c>
      <c r="V5960" s="14" t="n">
        <f aca="false">V5959+U5960+T5960</f>
        <v>-40217392.0998691</v>
      </c>
      <c r="W5960" s="19" t="n">
        <f aca="false">V5960/1000</f>
        <v>-40217.3920998691</v>
      </c>
      <c r="X5960" s="19" t="n">
        <f aca="false">W5960*3600000000*2/237000000</f>
        <v>-1221794.19037577</v>
      </c>
      <c r="Y5960" s="19" t="n">
        <f aca="false">X5960/30.662</f>
        <v>-39847.1786046497</v>
      </c>
    </row>
    <row r="5961" customFormat="false" ht="17.9" hidden="false" customHeight="false" outlineLevel="0" collapsed="false">
      <c r="A5961" s="2" t="n">
        <v>9</v>
      </c>
      <c r="B5961" s="3" t="n">
        <v>5</v>
      </c>
      <c r="C5961" s="38" t="n">
        <v>22</v>
      </c>
      <c r="D5961" s="1" t="n">
        <v>28.3</v>
      </c>
      <c r="E5961" s="3" t="n">
        <v>0</v>
      </c>
      <c r="F5961" s="23" t="n">
        <f aca="false">IF(D5961&lt;25, 0.24, 0.24-(0.01/5)*(D5961-25))</f>
        <v>0.2334</v>
      </c>
      <c r="G5961" s="40" t="n">
        <f aca="false">(E5961/1000)*$G$1*F5961</f>
        <v>0</v>
      </c>
      <c r="H5961" s="40" t="n">
        <v>0.199631644725813</v>
      </c>
      <c r="I5961" s="3" t="n">
        <f aca="false">H5961*$J$2</f>
        <v>0</v>
      </c>
      <c r="J5961" s="19" t="n">
        <f aca="false">SUM(I5961+G5961)</f>
        <v>0</v>
      </c>
      <c r="K5961" s="1" t="n">
        <v>3.44</v>
      </c>
      <c r="L5961" s="39" t="n">
        <v>0</v>
      </c>
      <c r="M5961" s="39"/>
      <c r="N5961" s="1" t="n">
        <f aca="false">(2.571*(19.44-D5961)+3.87)*$K$2</f>
        <v>-0</v>
      </c>
      <c r="O5961" s="1" t="n">
        <f aca="false">IF(N5961&gt;0,N5961,0)</f>
        <v>0</v>
      </c>
      <c r="P5961" s="1" t="n">
        <f aca="false">O5961*1.5</f>
        <v>0</v>
      </c>
      <c r="Q5961" s="1" t="n">
        <f aca="false">P5961/(3.6*$Q$2)</f>
        <v>0</v>
      </c>
      <c r="R5961" s="1" t="n">
        <f aca="false">(K5961+L5961)*$R$2</f>
        <v>17200</v>
      </c>
      <c r="S5961" s="19" t="n">
        <f aca="false">J5961-R5961</f>
        <v>-17200</v>
      </c>
      <c r="T5961" s="1" t="n">
        <f aca="false">IF(S5961&lt;0,S5961/$G$3,0)</f>
        <v>-24571.4285714286</v>
      </c>
      <c r="U5961" s="1" t="n">
        <f aca="false">IF(S5961&gt;0,S5961*0.7,0)</f>
        <v>0</v>
      </c>
      <c r="V5961" s="14" t="n">
        <f aca="false">V5960+U5961+T5961</f>
        <v>-40241963.5284405</v>
      </c>
      <c r="W5961" s="19" t="n">
        <f aca="false">V5961/1000</f>
        <v>-40241.9635284405</v>
      </c>
      <c r="X5961" s="19" t="n">
        <f aca="false">W5961*3600000000*2/237000000</f>
        <v>-1222540.66415515</v>
      </c>
      <c r="Y5961" s="19" t="n">
        <f aca="false">X5961/30.662</f>
        <v>-39871.5238456446</v>
      </c>
    </row>
    <row r="5962" customFormat="false" ht="17.9" hidden="false" customHeight="false" outlineLevel="0" collapsed="false">
      <c r="A5962" s="2" t="n">
        <v>9</v>
      </c>
      <c r="B5962" s="3" t="n">
        <v>5</v>
      </c>
      <c r="C5962" s="38" t="n">
        <v>23</v>
      </c>
      <c r="D5962" s="1" t="n">
        <v>26.7</v>
      </c>
      <c r="E5962" s="3" t="n">
        <v>0</v>
      </c>
      <c r="F5962" s="23" t="n">
        <f aca="false">IF(D5962&lt;25, 0.24, 0.24-(0.01/5)*(D5962-25))</f>
        <v>0.2366</v>
      </c>
      <c r="G5962" s="40" t="n">
        <f aca="false">(E5962/1000)*$G$1*F5962</f>
        <v>0</v>
      </c>
      <c r="H5962" s="40" t="n">
        <v>0.188206153986265</v>
      </c>
      <c r="I5962" s="3" t="n">
        <f aca="false">H5962*$J$2</f>
        <v>0</v>
      </c>
      <c r="J5962" s="19" t="n">
        <f aca="false">SUM(I5962+G5962)</f>
        <v>0</v>
      </c>
      <c r="K5962" s="1" t="n">
        <v>2.16</v>
      </c>
      <c r="L5962" s="39" t="n">
        <v>0</v>
      </c>
      <c r="M5962" s="39"/>
      <c r="N5962" s="1" t="n">
        <f aca="false">(2.571*(19.44-D5962)+3.87)*$K$2</f>
        <v>-0</v>
      </c>
      <c r="O5962" s="1" t="n">
        <f aca="false">IF(N5962&gt;0,N5962,0)</f>
        <v>0</v>
      </c>
      <c r="P5962" s="1" t="n">
        <f aca="false">O5962*1.5</f>
        <v>0</v>
      </c>
      <c r="Q5962" s="1" t="n">
        <f aca="false">P5962/(3.6*$Q$2)</f>
        <v>0</v>
      </c>
      <c r="R5962" s="1" t="n">
        <f aca="false">(K5962+L5962)*$R$2</f>
        <v>10800</v>
      </c>
      <c r="S5962" s="19" t="n">
        <f aca="false">J5962-R5962</f>
        <v>-10800</v>
      </c>
      <c r="T5962" s="1" t="n">
        <f aca="false">IF(S5962&lt;0,S5962/$G$3,0)</f>
        <v>-15428.5714285714</v>
      </c>
      <c r="U5962" s="1" t="n">
        <f aca="false">IF(S5962&gt;0,S5962*0.7,0)</f>
        <v>0</v>
      </c>
      <c r="V5962" s="14" t="n">
        <f aca="false">V5961+U5962+T5962</f>
        <v>-40257392.0998691</v>
      </c>
      <c r="W5962" s="19" t="n">
        <f aca="false">V5962/1000</f>
        <v>-40257.3920998691</v>
      </c>
      <c r="X5962" s="19" t="n">
        <f aca="false">W5962*3600000000*2/237000000</f>
        <v>-1223009.38024919</v>
      </c>
      <c r="Y5962" s="19" t="n">
        <f aca="false">X5962/30.662</f>
        <v>-39886.8103923158</v>
      </c>
    </row>
    <row r="5963" customFormat="false" ht="17.9" hidden="false" customHeight="false" outlineLevel="0" collapsed="false">
      <c r="A5963" s="2" t="n">
        <v>9</v>
      </c>
      <c r="B5963" s="3" t="n">
        <v>6</v>
      </c>
      <c r="C5963" s="38" t="n">
        <v>0</v>
      </c>
      <c r="D5963" s="1" t="n">
        <v>26.7</v>
      </c>
      <c r="E5963" s="3" t="n">
        <v>0</v>
      </c>
      <c r="F5963" s="23" t="n">
        <f aca="false">IF(D5963&lt;25, 0.24, 0.24-(0.01/5)*(D5963-25))</f>
        <v>0.2366</v>
      </c>
      <c r="G5963" s="40" t="n">
        <f aca="false">(E5963/1000)*$G$1*F5963</f>
        <v>0</v>
      </c>
      <c r="H5963" s="40" t="n">
        <v>0.190238095256944</v>
      </c>
      <c r="I5963" s="3" t="n">
        <f aca="false">H5963*$J$2</f>
        <v>0</v>
      </c>
      <c r="J5963" s="19" t="n">
        <f aca="false">SUM(I5963+G5963)</f>
        <v>0</v>
      </c>
      <c r="K5963" s="1" t="n">
        <v>2.16</v>
      </c>
      <c r="L5963" s="39" t="n">
        <v>0</v>
      </c>
      <c r="M5963" s="39"/>
      <c r="N5963" s="1" t="n">
        <f aca="false">(2.571*(19.44-D5963)+3.87)*$K$2</f>
        <v>-0</v>
      </c>
      <c r="O5963" s="1" t="n">
        <f aca="false">IF(N5963&gt;0,N5963,0)</f>
        <v>0</v>
      </c>
      <c r="P5963" s="1" t="n">
        <f aca="false">O5963*1.5</f>
        <v>0</v>
      </c>
      <c r="Q5963" s="1" t="n">
        <f aca="false">P5963/(3.6*$Q$2)</f>
        <v>0</v>
      </c>
      <c r="R5963" s="1" t="n">
        <f aca="false">(K5963+L5963)*$R$2</f>
        <v>10800</v>
      </c>
      <c r="S5963" s="19" t="n">
        <f aca="false">J5963-R5963</f>
        <v>-10800</v>
      </c>
      <c r="T5963" s="1" t="n">
        <f aca="false">IF(S5963&lt;0,S5963/$G$3,0)</f>
        <v>-15428.5714285714</v>
      </c>
      <c r="U5963" s="1" t="n">
        <f aca="false">IF(S5963&gt;0,S5963*0.7,0)</f>
        <v>0</v>
      </c>
      <c r="V5963" s="14" t="n">
        <f aca="false">V5962+U5963+T5963</f>
        <v>-40272820.6712976</v>
      </c>
      <c r="W5963" s="19" t="n">
        <f aca="false">V5963/1000</f>
        <v>-40272.8206712976</v>
      </c>
      <c r="X5963" s="19" t="n">
        <f aca="false">W5963*3600000000*2/237000000</f>
        <v>-1223478.09634322</v>
      </c>
      <c r="Y5963" s="19" t="n">
        <f aca="false">X5963/30.662</f>
        <v>-39902.096938987</v>
      </c>
    </row>
    <row r="5964" customFormat="false" ht="17.9" hidden="false" customHeight="false" outlineLevel="0" collapsed="false">
      <c r="A5964" s="2" t="n">
        <v>9</v>
      </c>
      <c r="B5964" s="3" t="n">
        <v>6</v>
      </c>
      <c r="C5964" s="38" t="n">
        <v>1</v>
      </c>
      <c r="D5964" s="1" t="n">
        <v>26.7</v>
      </c>
      <c r="E5964" s="3" t="n">
        <v>0</v>
      </c>
      <c r="F5964" s="23" t="n">
        <f aca="false">IF(D5964&lt;25, 0.24, 0.24-(0.01/5)*(D5964-25))</f>
        <v>0.2366</v>
      </c>
      <c r="G5964" s="40" t="n">
        <f aca="false">(E5964/1000)*$G$1*F5964</f>
        <v>0</v>
      </c>
      <c r="H5964" s="40" t="n">
        <v>0.182279237100074</v>
      </c>
      <c r="I5964" s="3" t="n">
        <f aca="false">H5964*$J$2</f>
        <v>0</v>
      </c>
      <c r="J5964" s="19" t="n">
        <f aca="false">SUM(I5964+G5964)</f>
        <v>0</v>
      </c>
      <c r="K5964" s="1" t="n">
        <v>2.16</v>
      </c>
      <c r="L5964" s="39" t="n">
        <v>0</v>
      </c>
      <c r="M5964" s="39"/>
      <c r="N5964" s="1" t="n">
        <f aca="false">(2.571*(19.44-D5964)+3.87)*$K$2</f>
        <v>-0</v>
      </c>
      <c r="O5964" s="1" t="n">
        <f aca="false">IF(N5964&gt;0,N5964,0)</f>
        <v>0</v>
      </c>
      <c r="P5964" s="1" t="n">
        <f aca="false">O5964*1.5</f>
        <v>0</v>
      </c>
      <c r="Q5964" s="1" t="n">
        <f aca="false">P5964/(3.6*$Q$2)</f>
        <v>0</v>
      </c>
      <c r="R5964" s="1" t="n">
        <f aca="false">(K5964+L5964)*$R$2</f>
        <v>10800</v>
      </c>
      <c r="S5964" s="19" t="n">
        <f aca="false">J5964-R5964</f>
        <v>-10800</v>
      </c>
      <c r="T5964" s="1" t="n">
        <f aca="false">IF(S5964&lt;0,S5964/$G$3,0)</f>
        <v>-15428.5714285714</v>
      </c>
      <c r="U5964" s="1" t="n">
        <f aca="false">IF(S5964&gt;0,S5964*0.7,0)</f>
        <v>0</v>
      </c>
      <c r="V5964" s="14" t="n">
        <f aca="false">V5963+U5964+T5964</f>
        <v>-40288249.2427262</v>
      </c>
      <c r="W5964" s="19" t="n">
        <f aca="false">V5964/1000</f>
        <v>-40288.2492427262</v>
      </c>
      <c r="X5964" s="19" t="n">
        <f aca="false">W5964*3600000000*2/237000000</f>
        <v>-1223946.81243725</v>
      </c>
      <c r="Y5964" s="19" t="n">
        <f aca="false">X5964/30.662</f>
        <v>-39917.3834856582</v>
      </c>
    </row>
    <row r="5965" customFormat="false" ht="17.9" hidden="false" customHeight="false" outlineLevel="0" collapsed="false">
      <c r="A5965" s="2" t="n">
        <v>9</v>
      </c>
      <c r="B5965" s="3" t="n">
        <v>6</v>
      </c>
      <c r="C5965" s="38" t="n">
        <v>2</v>
      </c>
      <c r="D5965" s="1" t="n">
        <v>25</v>
      </c>
      <c r="E5965" s="3" t="n">
        <v>0</v>
      </c>
      <c r="F5965" s="23" t="n">
        <f aca="false">IF(D5965&lt;25, 0.24, 0.24-(0.01/5)*(D5965-25))</f>
        <v>0.24</v>
      </c>
      <c r="G5965" s="40" t="n">
        <f aca="false">(E5965/1000)*$G$1*F5965</f>
        <v>0</v>
      </c>
      <c r="H5965" s="40" t="n">
        <v>0.166098201017247</v>
      </c>
      <c r="I5965" s="3" t="n">
        <f aca="false">H5965*$J$2</f>
        <v>0</v>
      </c>
      <c r="J5965" s="19" t="n">
        <f aca="false">SUM(I5965+G5965)</f>
        <v>0</v>
      </c>
      <c r="K5965" s="1" t="n">
        <v>0.8</v>
      </c>
      <c r="L5965" s="39" t="n">
        <v>0.596376642113412</v>
      </c>
      <c r="M5965" s="39"/>
      <c r="N5965" s="1" t="n">
        <f aca="false">(2.571*(19.44-D5965)+3.87)*$K$2</f>
        <v>-0</v>
      </c>
      <c r="O5965" s="1" t="n">
        <f aca="false">IF(N5965&gt;0,N5965,0)</f>
        <v>0</v>
      </c>
      <c r="P5965" s="1" t="n">
        <f aca="false">O5965*1.5</f>
        <v>0</v>
      </c>
      <c r="Q5965" s="1" t="n">
        <f aca="false">P5965/(3.6*$Q$2)</f>
        <v>0</v>
      </c>
      <c r="R5965" s="1" t="n">
        <f aca="false">(K5965+L5965)*$R$2</f>
        <v>6981.88321056706</v>
      </c>
      <c r="S5965" s="19" t="n">
        <f aca="false">J5965-R5965</f>
        <v>-6981.88321056706</v>
      </c>
      <c r="T5965" s="1" t="n">
        <f aca="false">IF(S5965&lt;0,S5965/$G$3,0)</f>
        <v>-9974.11887223866</v>
      </c>
      <c r="U5965" s="1" t="n">
        <f aca="false">IF(S5965&gt;0,S5965*0.7,0)</f>
        <v>0</v>
      </c>
      <c r="V5965" s="14" t="n">
        <f aca="false">V5964+U5965+T5965</f>
        <v>-40298223.3615985</v>
      </c>
      <c r="W5965" s="19" t="n">
        <f aca="false">V5965/1000</f>
        <v>-40298.2233615985</v>
      </c>
      <c r="X5965" s="19" t="n">
        <f aca="false">W5965*3600000000*2/237000000</f>
        <v>-1224249.8236435</v>
      </c>
      <c r="Y5965" s="19" t="n">
        <f aca="false">X5965/30.662</f>
        <v>-39927.2657896907</v>
      </c>
    </row>
    <row r="5966" customFormat="false" ht="17.9" hidden="false" customHeight="false" outlineLevel="0" collapsed="false">
      <c r="A5966" s="2" t="n">
        <v>9</v>
      </c>
      <c r="B5966" s="3" t="n">
        <v>6</v>
      </c>
      <c r="C5966" s="38" t="n">
        <v>3</v>
      </c>
      <c r="D5966" s="1" t="n">
        <v>25.6</v>
      </c>
      <c r="E5966" s="3" t="n">
        <v>0</v>
      </c>
      <c r="F5966" s="23" t="n">
        <f aca="false">IF(D5966&lt;25, 0.24, 0.24-(0.01/5)*(D5966-25))</f>
        <v>0.2388</v>
      </c>
      <c r="G5966" s="40" t="n">
        <f aca="false">(E5966/1000)*$G$1*F5966</f>
        <v>0</v>
      </c>
      <c r="H5966" s="40" t="n">
        <v>0.149470083888962</v>
      </c>
      <c r="I5966" s="3" t="n">
        <f aca="false">H5966*$J$2</f>
        <v>0</v>
      </c>
      <c r="J5966" s="19" t="n">
        <f aca="false">SUM(I5966+G5966)</f>
        <v>0</v>
      </c>
      <c r="K5966" s="1" t="n">
        <v>1.28</v>
      </c>
      <c r="L5966" s="39" t="n">
        <v>0.0549163931488281</v>
      </c>
      <c r="M5966" s="39"/>
      <c r="N5966" s="1" t="n">
        <f aca="false">(2.571*(19.44-D5966)+3.87)*$K$2</f>
        <v>-0</v>
      </c>
      <c r="O5966" s="1" t="n">
        <f aca="false">IF(N5966&gt;0,N5966,0)</f>
        <v>0</v>
      </c>
      <c r="P5966" s="1" t="n">
        <f aca="false">O5966*1.5</f>
        <v>0</v>
      </c>
      <c r="Q5966" s="1" t="n">
        <f aca="false">P5966/(3.6*$Q$2)</f>
        <v>0</v>
      </c>
      <c r="R5966" s="1" t="n">
        <f aca="false">(K5966+L5966)*$R$2</f>
        <v>6674.58196574414</v>
      </c>
      <c r="S5966" s="19" t="n">
        <f aca="false">J5966-R5966</f>
        <v>-6674.58196574414</v>
      </c>
      <c r="T5966" s="1" t="n">
        <f aca="false">IF(S5966&lt;0,S5966/$G$3,0)</f>
        <v>-9535.1170939202</v>
      </c>
      <c r="U5966" s="1" t="n">
        <f aca="false">IF(S5966&gt;0,S5966*0.7,0)</f>
        <v>0</v>
      </c>
      <c r="V5966" s="14" t="n">
        <f aca="false">V5965+U5966+T5966</f>
        <v>-40307758.4786924</v>
      </c>
      <c r="W5966" s="19" t="n">
        <f aca="false">V5966/1000</f>
        <v>-40307.7584786924</v>
      </c>
      <c r="X5966" s="19" t="n">
        <f aca="false">W5966*3600000000*2/237000000</f>
        <v>-1224539.49808686</v>
      </c>
      <c r="Y5966" s="19" t="n">
        <f aca="false">X5966/30.662</f>
        <v>-39936.7131330917</v>
      </c>
    </row>
    <row r="5967" customFormat="false" ht="17.9" hidden="false" customHeight="false" outlineLevel="0" collapsed="false">
      <c r="A5967" s="2" t="n">
        <v>9</v>
      </c>
      <c r="B5967" s="3" t="n">
        <v>6</v>
      </c>
      <c r="C5967" s="38" t="n">
        <v>4</v>
      </c>
      <c r="D5967" s="1" t="n">
        <v>26.1</v>
      </c>
      <c r="E5967" s="3" t="n">
        <v>0</v>
      </c>
      <c r="F5967" s="23" t="n">
        <f aca="false">IF(D5967&lt;25, 0.24, 0.24-(0.01/5)*(D5967-25))</f>
        <v>0.2378</v>
      </c>
      <c r="G5967" s="40" t="n">
        <f aca="false">(E5967/1000)*$G$1*F5967</f>
        <v>0</v>
      </c>
      <c r="H5967" s="40" t="n">
        <v>0.127308824203156</v>
      </c>
      <c r="I5967" s="3" t="n">
        <f aca="false">H5967*$J$2</f>
        <v>0</v>
      </c>
      <c r="J5967" s="19" t="n">
        <f aca="false">SUM(I5967+G5967)</f>
        <v>0</v>
      </c>
      <c r="K5967" s="1" t="n">
        <v>1.68</v>
      </c>
      <c r="L5967" s="39" t="n">
        <v>0</v>
      </c>
      <c r="M5967" s="39"/>
      <c r="N5967" s="1" t="n">
        <f aca="false">(2.571*(19.44-D5967)+3.87)*$K$2</f>
        <v>-0</v>
      </c>
      <c r="O5967" s="1" t="n">
        <f aca="false">IF(N5967&gt;0,N5967,0)</f>
        <v>0</v>
      </c>
      <c r="P5967" s="1" t="n">
        <f aca="false">O5967*1.5</f>
        <v>0</v>
      </c>
      <c r="Q5967" s="1" t="n">
        <f aca="false">P5967/(3.6*$Q$2)</f>
        <v>0</v>
      </c>
      <c r="R5967" s="1" t="n">
        <f aca="false">(K5967+L5967)*$R$2</f>
        <v>8400</v>
      </c>
      <c r="S5967" s="19" t="n">
        <f aca="false">J5967-R5967</f>
        <v>-8400</v>
      </c>
      <c r="T5967" s="1" t="n">
        <f aca="false">IF(S5967&lt;0,S5967/$G$3,0)</f>
        <v>-12000</v>
      </c>
      <c r="U5967" s="1" t="n">
        <f aca="false">IF(S5967&gt;0,S5967*0.7,0)</f>
        <v>0</v>
      </c>
      <c r="V5967" s="14" t="n">
        <f aca="false">V5966+U5967+T5967</f>
        <v>-40319758.4786924</v>
      </c>
      <c r="W5967" s="19" t="n">
        <f aca="false">V5967/1000</f>
        <v>-40319.7584786924</v>
      </c>
      <c r="X5967" s="19" t="n">
        <f aca="false">W5967*3600000000*2/237000000</f>
        <v>-1224904.05504888</v>
      </c>
      <c r="Y5967" s="19" t="n">
        <f aca="false">X5967/30.662</f>
        <v>-39948.6026693915</v>
      </c>
    </row>
    <row r="5968" customFormat="false" ht="17.9" hidden="false" customHeight="false" outlineLevel="0" collapsed="false">
      <c r="A5968" s="2" t="n">
        <v>9</v>
      </c>
      <c r="B5968" s="3" t="n">
        <v>6</v>
      </c>
      <c r="C5968" s="38" t="n">
        <v>5</v>
      </c>
      <c r="D5968" s="1" t="n">
        <v>25.6</v>
      </c>
      <c r="E5968" s="3" t="n">
        <v>0</v>
      </c>
      <c r="F5968" s="23" t="n">
        <f aca="false">IF(D5968&lt;25, 0.24, 0.24-(0.01/5)*(D5968-25))</f>
        <v>0.2388</v>
      </c>
      <c r="G5968" s="40" t="n">
        <f aca="false">(E5968/1000)*$G$1*F5968</f>
        <v>0</v>
      </c>
      <c r="H5968" s="40" t="n">
        <v>0.123655317641935</v>
      </c>
      <c r="I5968" s="3" t="n">
        <f aca="false">H5968*$J$2</f>
        <v>0</v>
      </c>
      <c r="J5968" s="19" t="n">
        <f aca="false">SUM(I5968+G5968)</f>
        <v>0</v>
      </c>
      <c r="K5968" s="1" t="n">
        <v>1.28</v>
      </c>
      <c r="L5968" s="39" t="n">
        <v>0</v>
      </c>
      <c r="M5968" s="39"/>
      <c r="N5968" s="1" t="n">
        <f aca="false">(2.571*(19.44-D5968)+3.87)*$K$2</f>
        <v>-0</v>
      </c>
      <c r="O5968" s="1" t="n">
        <f aca="false">IF(N5968&gt;0,N5968,0)</f>
        <v>0</v>
      </c>
      <c r="P5968" s="1" t="n">
        <f aca="false">O5968*1.5</f>
        <v>0</v>
      </c>
      <c r="Q5968" s="1" t="n">
        <f aca="false">P5968/(3.6*$Q$2)</f>
        <v>0</v>
      </c>
      <c r="R5968" s="1" t="n">
        <f aca="false">(K5968+L5968)*$R$2</f>
        <v>6400</v>
      </c>
      <c r="S5968" s="19" t="n">
        <f aca="false">J5968-R5968</f>
        <v>-6400</v>
      </c>
      <c r="T5968" s="1" t="n">
        <f aca="false">IF(S5968&lt;0,S5968/$G$3,0)</f>
        <v>-9142.85714285714</v>
      </c>
      <c r="U5968" s="1" t="n">
        <f aca="false">IF(S5968&gt;0,S5968*0.7,0)</f>
        <v>0</v>
      </c>
      <c r="V5968" s="14" t="n">
        <f aca="false">V5967+U5968+T5968</f>
        <v>-40328901.3358352</v>
      </c>
      <c r="W5968" s="19" t="n">
        <f aca="false">V5968/1000</f>
        <v>-40328.9013358352</v>
      </c>
      <c r="X5968" s="19" t="n">
        <f aca="false">W5968*3600000000*2/237000000</f>
        <v>-1225181.81273424</v>
      </c>
      <c r="Y5968" s="19" t="n">
        <f aca="false">X5968/30.662</f>
        <v>-39957.6613637152</v>
      </c>
    </row>
    <row r="5969" customFormat="false" ht="17.9" hidden="false" customHeight="false" outlineLevel="0" collapsed="false">
      <c r="A5969" s="2" t="n">
        <v>9</v>
      </c>
      <c r="B5969" s="3" t="n">
        <v>6</v>
      </c>
      <c r="C5969" s="38" t="n">
        <v>6</v>
      </c>
      <c r="D5969" s="1" t="n">
        <v>26.1</v>
      </c>
      <c r="E5969" s="3" t="n">
        <v>8.22222222222222</v>
      </c>
      <c r="F5969" s="23" t="n">
        <f aca="false">IF(D5969&lt;25, 0.24, 0.24-(0.01/5)*(D5969-25))</f>
        <v>0.2378</v>
      </c>
      <c r="G5969" s="40" t="n">
        <f aca="false">(E5969/1000)*$G$1*F5969</f>
        <v>640.577184888889</v>
      </c>
      <c r="H5969" s="40" t="n">
        <v>0.114184909171686</v>
      </c>
      <c r="I5969" s="3" t="n">
        <f aca="false">H5969*$J$2</f>
        <v>0</v>
      </c>
      <c r="J5969" s="19" t="n">
        <f aca="false">SUM(I5969+G5969)</f>
        <v>640.577184888889</v>
      </c>
      <c r="K5969" s="1" t="n">
        <v>1.68</v>
      </c>
      <c r="L5969" s="39" t="n">
        <v>0</v>
      </c>
      <c r="M5969" s="39"/>
      <c r="N5969" s="1" t="n">
        <f aca="false">(2.571*(19.44-D5969)+3.87)*$K$2</f>
        <v>-0</v>
      </c>
      <c r="O5969" s="1" t="n">
        <f aca="false">IF(N5969&gt;0,N5969,0)</f>
        <v>0</v>
      </c>
      <c r="P5969" s="1" t="n">
        <f aca="false">O5969*1.5</f>
        <v>0</v>
      </c>
      <c r="Q5969" s="1" t="n">
        <f aca="false">P5969/(3.6*$Q$2)</f>
        <v>0</v>
      </c>
      <c r="R5969" s="1" t="n">
        <f aca="false">(K5969+L5969)*$R$2</f>
        <v>8400</v>
      </c>
      <c r="S5969" s="19" t="n">
        <f aca="false">J5969-R5969</f>
        <v>-7759.42281511111</v>
      </c>
      <c r="T5969" s="1" t="n">
        <f aca="false">IF(S5969&lt;0,S5969/$G$3,0)</f>
        <v>-11084.889735873</v>
      </c>
      <c r="U5969" s="1" t="n">
        <f aca="false">IF(S5969&gt;0,S5969*0.7,0)</f>
        <v>0</v>
      </c>
      <c r="V5969" s="14" t="n">
        <f aca="false">V5968+U5969+T5969</f>
        <v>-40339986.2255711</v>
      </c>
      <c r="W5969" s="19" t="n">
        <f aca="false">V5969/1000</f>
        <v>-40339.9862255711</v>
      </c>
      <c r="X5969" s="19" t="n">
        <f aca="false">W5969*3600000000*2/237000000</f>
        <v>-1225518.56887811</v>
      </c>
      <c r="Y5969" s="19" t="n">
        <f aca="false">X5969/30.662</f>
        <v>-39968.644213623</v>
      </c>
    </row>
    <row r="5970" customFormat="false" ht="17.9" hidden="false" customHeight="false" outlineLevel="0" collapsed="false">
      <c r="A5970" s="2" t="n">
        <v>9</v>
      </c>
      <c r="B5970" s="3" t="n">
        <v>6</v>
      </c>
      <c r="C5970" s="38" t="n">
        <v>7</v>
      </c>
      <c r="D5970" s="1" t="n">
        <v>27.8</v>
      </c>
      <c r="E5970" s="3" t="n">
        <v>197.051128188036</v>
      </c>
      <c r="F5970" s="23" t="n">
        <f aca="false">IF(D5970&lt;25, 0.24, 0.24-(0.01/5)*(D5970-25))</f>
        <v>0.2344</v>
      </c>
      <c r="G5970" s="40" t="n">
        <f aca="false">(E5970/1000)*$G$1*F5970</f>
        <v>15132.3695606164</v>
      </c>
      <c r="H5970" s="40" t="n">
        <v>0.111690426028291</v>
      </c>
      <c r="I5970" s="3" t="n">
        <f aca="false">H5970*$J$2</f>
        <v>0</v>
      </c>
      <c r="J5970" s="19" t="n">
        <f aca="false">SUM(I5970+G5970)</f>
        <v>15132.3695606164</v>
      </c>
      <c r="K5970" s="1" t="n">
        <v>3.04</v>
      </c>
      <c r="L5970" s="39" t="n">
        <v>0</v>
      </c>
      <c r="M5970" s="39"/>
      <c r="N5970" s="1" t="n">
        <f aca="false">(2.571*(19.44-D5970)+3.87)*$K$2</f>
        <v>-0</v>
      </c>
      <c r="O5970" s="1" t="n">
        <f aca="false">IF(N5970&gt;0,N5970,0)</f>
        <v>0</v>
      </c>
      <c r="P5970" s="1" t="n">
        <f aca="false">O5970*1.5</f>
        <v>0</v>
      </c>
      <c r="Q5970" s="1" t="n">
        <f aca="false">P5970/(3.6*$Q$2)</f>
        <v>0</v>
      </c>
      <c r="R5970" s="1" t="n">
        <f aca="false">(K5970+L5970)*$R$2</f>
        <v>15200</v>
      </c>
      <c r="S5970" s="19" t="n">
        <f aca="false">J5970-R5970</f>
        <v>-67.6304393835562</v>
      </c>
      <c r="T5970" s="1" t="n">
        <f aca="false">IF(S5970&lt;0,S5970/$G$3,0)</f>
        <v>-96.6149134050803</v>
      </c>
      <c r="U5970" s="1" t="n">
        <f aca="false">IF(S5970&gt;0,S5970*0.7,0)</f>
        <v>0</v>
      </c>
      <c r="V5970" s="14" t="n">
        <f aca="false">V5969+U5970+T5970</f>
        <v>-40340082.8404845</v>
      </c>
      <c r="W5970" s="19" t="n">
        <f aca="false">V5970/1000</f>
        <v>-40340.0828404845</v>
      </c>
      <c r="X5970" s="19" t="n">
        <f aca="false">W5970*3600000000*2/237000000</f>
        <v>-1225521.50401472</v>
      </c>
      <c r="Y5970" s="19" t="n">
        <f aca="false">X5970/30.662</f>
        <v>-39968.7399391664</v>
      </c>
    </row>
    <row r="5971" customFormat="false" ht="17.9" hidden="false" customHeight="false" outlineLevel="0" collapsed="false">
      <c r="A5971" s="2" t="n">
        <v>9</v>
      </c>
      <c r="B5971" s="3" t="n">
        <v>6</v>
      </c>
      <c r="C5971" s="38" t="n">
        <v>8</v>
      </c>
      <c r="D5971" s="1" t="n">
        <v>29.4</v>
      </c>
      <c r="E5971" s="3" t="n">
        <v>444.528201671171</v>
      </c>
      <c r="F5971" s="23" t="n">
        <f aca="false">IF(D5971&lt;25, 0.24, 0.24-(0.01/5)*(D5971-25))</f>
        <v>0.2312</v>
      </c>
      <c r="G5971" s="40" t="n">
        <f aca="false">(E5971/1000)*$G$1*F5971</f>
        <v>33671.1193645649</v>
      </c>
      <c r="H5971" s="40" t="n">
        <v>0.0907144979429446</v>
      </c>
      <c r="I5971" s="3" t="n">
        <f aca="false">H5971*$J$2</f>
        <v>0</v>
      </c>
      <c r="J5971" s="19" t="n">
        <f aca="false">SUM(I5971+G5971)</f>
        <v>33671.1193645649</v>
      </c>
      <c r="K5971" s="1" t="n">
        <v>4.32</v>
      </c>
      <c r="L5971" s="39" t="n">
        <v>0</v>
      </c>
      <c r="M5971" s="39"/>
      <c r="N5971" s="1" t="n">
        <f aca="false">(2.571*(19.44-D5971)+3.87)*$K$2</f>
        <v>-0</v>
      </c>
      <c r="O5971" s="1" t="n">
        <f aca="false">IF(N5971&gt;0,N5971,0)</f>
        <v>0</v>
      </c>
      <c r="P5971" s="1" t="n">
        <f aca="false">O5971*1.5</f>
        <v>0</v>
      </c>
      <c r="Q5971" s="1" t="n">
        <f aca="false">P5971/(3.6*$Q$2)</f>
        <v>0</v>
      </c>
      <c r="R5971" s="1" t="n">
        <f aca="false">(K5971+L5971)*$R$2</f>
        <v>21600</v>
      </c>
      <c r="S5971" s="19" t="n">
        <f aca="false">J5971-R5971</f>
        <v>12071.1193645649</v>
      </c>
      <c r="T5971" s="1" t="n">
        <f aca="false">IF(S5971&lt;0,S5971/$G$3,0)</f>
        <v>0</v>
      </c>
      <c r="U5971" s="1" t="n">
        <f aca="false">IF(S5971&gt;0,S5971*0.7,0)</f>
        <v>8449.78355519542</v>
      </c>
      <c r="V5971" s="14" t="n">
        <f aca="false">V5970+U5971+T5971</f>
        <v>-40331633.0569293</v>
      </c>
      <c r="W5971" s="19" t="n">
        <f aca="false">V5971/1000</f>
        <v>-40331.6330569293</v>
      </c>
      <c r="X5971" s="19" t="n">
        <f aca="false">W5971*3600000000*2/237000000</f>
        <v>-1225264.8017295</v>
      </c>
      <c r="Y5971" s="19" t="n">
        <f aca="false">X5971/30.662</f>
        <v>-39960.3679384743</v>
      </c>
    </row>
    <row r="5972" customFormat="false" ht="17.9" hidden="false" customHeight="false" outlineLevel="0" collapsed="false">
      <c r="A5972" s="2" t="n">
        <v>9</v>
      </c>
      <c r="B5972" s="3" t="n">
        <v>6</v>
      </c>
      <c r="C5972" s="38" t="n">
        <v>9</v>
      </c>
      <c r="D5972" s="1" t="n">
        <v>30.6</v>
      </c>
      <c r="E5972" s="3" t="n">
        <v>661.814345069934</v>
      </c>
      <c r="F5972" s="23" t="n">
        <f aca="false">IF(D5972&lt;25, 0.24, 0.24-(0.01/5)*(D5972-25))</f>
        <v>0.2288</v>
      </c>
      <c r="G5972" s="40" t="n">
        <f aca="false">(E5972/1000)*$G$1*F5972</f>
        <v>49609.2432794385</v>
      </c>
      <c r="H5972" s="40" t="n">
        <v>0.0954828742814494</v>
      </c>
      <c r="I5972" s="3" t="n">
        <f aca="false">H5972*$J$2</f>
        <v>0</v>
      </c>
      <c r="J5972" s="19" t="n">
        <f aca="false">SUM(I5972+G5972)</f>
        <v>49609.2432794385</v>
      </c>
      <c r="K5972" s="1" t="n">
        <v>5.28</v>
      </c>
      <c r="L5972" s="39" t="n">
        <v>0</v>
      </c>
      <c r="M5972" s="39"/>
      <c r="N5972" s="1" t="n">
        <f aca="false">(2.571*(19.44-D5972)+3.87)*$K$2</f>
        <v>-0</v>
      </c>
      <c r="O5972" s="1" t="n">
        <f aca="false">IF(N5972&gt;0,N5972,0)</f>
        <v>0</v>
      </c>
      <c r="P5972" s="1" t="n">
        <f aca="false">O5972*1.5</f>
        <v>0</v>
      </c>
      <c r="Q5972" s="1" t="n">
        <f aca="false">P5972/(3.6*$Q$2)</f>
        <v>0</v>
      </c>
      <c r="R5972" s="1" t="n">
        <f aca="false">(K5972+L5972)*$R$2</f>
        <v>26400</v>
      </c>
      <c r="S5972" s="19" t="n">
        <f aca="false">J5972-R5972</f>
        <v>23209.2432794385</v>
      </c>
      <c r="T5972" s="1" t="n">
        <f aca="false">IF(S5972&lt;0,S5972/$G$3,0)</f>
        <v>0</v>
      </c>
      <c r="U5972" s="1" t="n">
        <f aca="false">IF(S5972&gt;0,S5972*0.7,0)</f>
        <v>16246.470295607</v>
      </c>
      <c r="V5972" s="14" t="n">
        <f aca="false">V5971+U5972+T5972</f>
        <v>-40315386.5866337</v>
      </c>
      <c r="W5972" s="19" t="n">
        <f aca="false">V5972/1000</f>
        <v>-40315.3865866337</v>
      </c>
      <c r="X5972" s="19" t="n">
        <f aca="false">W5972*3600000000*2/237000000</f>
        <v>-1224771.23807495</v>
      </c>
      <c r="Y5972" s="19" t="n">
        <f aca="false">X5972/30.662</f>
        <v>-39944.2710219473</v>
      </c>
    </row>
    <row r="5973" customFormat="false" ht="17.9" hidden="false" customHeight="false" outlineLevel="0" collapsed="false">
      <c r="A5973" s="2" t="n">
        <v>9</v>
      </c>
      <c r="B5973" s="3" t="n">
        <v>6</v>
      </c>
      <c r="C5973" s="38" t="n">
        <v>10</v>
      </c>
      <c r="D5973" s="1" t="n">
        <v>32.2</v>
      </c>
      <c r="E5973" s="3" t="n">
        <v>835.943775371995</v>
      </c>
      <c r="F5973" s="23" t="n">
        <f aca="false">IF(D5973&lt;25, 0.24, 0.24-(0.01/5)*(D5973-25))</f>
        <v>0.2256</v>
      </c>
      <c r="G5973" s="40" t="n">
        <f aca="false">(E5973/1000)*$G$1*F5973</f>
        <v>61785.5005694714</v>
      </c>
      <c r="H5973" s="40" t="n">
        <v>0.0970249924956308</v>
      </c>
      <c r="I5973" s="3" t="n">
        <f aca="false">H5973*$J$2</f>
        <v>0</v>
      </c>
      <c r="J5973" s="19" t="n">
        <f aca="false">SUM(I5973+G5973)</f>
        <v>61785.5005694714</v>
      </c>
      <c r="K5973" s="1" t="n">
        <v>6.56</v>
      </c>
      <c r="L5973" s="39" t="n">
        <v>0</v>
      </c>
      <c r="M5973" s="39"/>
      <c r="N5973" s="1" t="n">
        <f aca="false">(2.571*(19.44-D5973)+3.87)*$K$2</f>
        <v>-0</v>
      </c>
      <c r="O5973" s="1" t="n">
        <f aca="false">IF(N5973&gt;0,N5973,0)</f>
        <v>0</v>
      </c>
      <c r="P5973" s="1" t="n">
        <f aca="false">O5973*1.5</f>
        <v>0</v>
      </c>
      <c r="Q5973" s="1" t="n">
        <f aca="false">P5973/(3.6*$Q$2)</f>
        <v>0</v>
      </c>
      <c r="R5973" s="1" t="n">
        <f aca="false">(K5973+L5973)*$R$2</f>
        <v>32800</v>
      </c>
      <c r="S5973" s="19" t="n">
        <f aca="false">J5973-R5973</f>
        <v>28985.5005694714</v>
      </c>
      <c r="T5973" s="1" t="n">
        <f aca="false">IF(S5973&lt;0,S5973/$G$3,0)</f>
        <v>0</v>
      </c>
      <c r="U5973" s="1" t="n">
        <f aca="false">IF(S5973&gt;0,S5973*0.7,0)</f>
        <v>20289.8503986299</v>
      </c>
      <c r="V5973" s="14" t="n">
        <f aca="false">V5972+U5973+T5973</f>
        <v>-40295096.7362351</v>
      </c>
      <c r="W5973" s="19" t="n">
        <f aca="false">V5973/1000</f>
        <v>-40295.0967362351</v>
      </c>
      <c r="X5973" s="19" t="n">
        <f aca="false">W5973*3600000000*2/237000000</f>
        <v>-1224154.83755651</v>
      </c>
      <c r="Y5973" s="19" t="n">
        <f aca="false">X5973/30.662</f>
        <v>-39924.1679458779</v>
      </c>
    </row>
    <row r="5974" customFormat="false" ht="17.9" hidden="false" customHeight="false" outlineLevel="0" collapsed="false">
      <c r="A5974" s="2" t="n">
        <v>9</v>
      </c>
      <c r="B5974" s="3" t="n">
        <v>6</v>
      </c>
      <c r="C5974" s="38" t="n">
        <v>11</v>
      </c>
      <c r="D5974" s="1" t="n">
        <v>33.9</v>
      </c>
      <c r="E5974" s="3" t="n">
        <v>940.766542405653</v>
      </c>
      <c r="F5974" s="23" t="n">
        <f aca="false">IF(D5974&lt;25, 0.24, 0.24-(0.01/5)*(D5974-25))</f>
        <v>0.2222</v>
      </c>
      <c r="G5974" s="40" t="n">
        <f aca="false">(E5974/1000)*$G$1*F5974</f>
        <v>68485.1362732173</v>
      </c>
      <c r="H5974" s="40" t="n">
        <v>0.086877062292259</v>
      </c>
      <c r="I5974" s="3" t="n">
        <f aca="false">H5974*$J$2</f>
        <v>0</v>
      </c>
      <c r="J5974" s="19" t="n">
        <f aca="false">SUM(I5974+G5974)</f>
        <v>68485.1362732173</v>
      </c>
      <c r="K5974" s="1" t="n">
        <v>7.92</v>
      </c>
      <c r="L5974" s="39" t="n">
        <v>0</v>
      </c>
      <c r="M5974" s="39"/>
      <c r="N5974" s="1" t="n">
        <f aca="false">(2.571*(19.44-D5974)+3.87)*$K$2</f>
        <v>-0</v>
      </c>
      <c r="O5974" s="1" t="n">
        <f aca="false">IF(N5974&gt;0,N5974,0)</f>
        <v>0</v>
      </c>
      <c r="P5974" s="1" t="n">
        <f aca="false">O5974*1.5</f>
        <v>0</v>
      </c>
      <c r="Q5974" s="1" t="n">
        <f aca="false">P5974/(3.6*$Q$2)</f>
        <v>0</v>
      </c>
      <c r="R5974" s="1" t="n">
        <f aca="false">(K5974+L5974)*$R$2</f>
        <v>39600</v>
      </c>
      <c r="S5974" s="19" t="n">
        <f aca="false">J5974-R5974</f>
        <v>28885.1362732173</v>
      </c>
      <c r="T5974" s="1" t="n">
        <f aca="false">IF(S5974&lt;0,S5974/$G$3,0)</f>
        <v>0</v>
      </c>
      <c r="U5974" s="1" t="n">
        <f aca="false">IF(S5974&gt;0,S5974*0.7,0)</f>
        <v>20219.5953912521</v>
      </c>
      <c r="V5974" s="14" t="n">
        <f aca="false">V5973+U5974+T5974</f>
        <v>-40274877.1408438</v>
      </c>
      <c r="W5974" s="19" t="n">
        <f aca="false">V5974/1000</f>
        <v>-40274.8771408438</v>
      </c>
      <c r="X5974" s="19" t="n">
        <f aca="false">W5974*3600000000*2/237000000</f>
        <v>-1223540.57136741</v>
      </c>
      <c r="Y5974" s="19" t="n">
        <f aca="false">X5974/30.662</f>
        <v>-39904.1344780969</v>
      </c>
    </row>
    <row r="5975" customFormat="false" ht="17.9" hidden="false" customHeight="false" outlineLevel="0" collapsed="false">
      <c r="A5975" s="2" t="n">
        <v>9</v>
      </c>
      <c r="B5975" s="3" t="n">
        <v>6</v>
      </c>
      <c r="C5975" s="38" t="n">
        <v>12</v>
      </c>
      <c r="D5975" s="1" t="n">
        <v>35</v>
      </c>
      <c r="E5975" s="3" t="n">
        <v>889.379863931227</v>
      </c>
      <c r="F5975" s="23" t="n">
        <f aca="false">IF(D5975&lt;25, 0.24, 0.24-(0.01/5)*(D5975-25))</f>
        <v>0.22</v>
      </c>
      <c r="G5975" s="40" t="n">
        <f aca="false">(E5975/1000)*$G$1*F5975</f>
        <v>64103.2988246527</v>
      </c>
      <c r="H5975" s="40" t="n">
        <v>0.0740970440060998</v>
      </c>
      <c r="I5975" s="3" t="n">
        <f aca="false">H5975*$J$2</f>
        <v>0</v>
      </c>
      <c r="J5975" s="19" t="n">
        <f aca="false">SUM(I5975+G5975)</f>
        <v>64103.2988246527</v>
      </c>
      <c r="K5975" s="1" t="n">
        <v>8.8</v>
      </c>
      <c r="L5975" s="39" t="n">
        <v>0</v>
      </c>
      <c r="M5975" s="39"/>
      <c r="N5975" s="1" t="n">
        <f aca="false">(2.571*(19.44-D5975)+3.87)*$K$2</f>
        <v>-0</v>
      </c>
      <c r="O5975" s="1" t="n">
        <f aca="false">IF(N5975&gt;0,N5975,0)</f>
        <v>0</v>
      </c>
      <c r="P5975" s="1" t="n">
        <f aca="false">O5975*1.5</f>
        <v>0</v>
      </c>
      <c r="Q5975" s="1" t="n">
        <f aca="false">P5975/(3.6*$Q$2)</f>
        <v>0</v>
      </c>
      <c r="R5975" s="1" t="n">
        <f aca="false">(K5975+L5975)*$R$2</f>
        <v>44000</v>
      </c>
      <c r="S5975" s="19" t="n">
        <f aca="false">J5975-R5975</f>
        <v>20103.2988246527</v>
      </c>
      <c r="T5975" s="1" t="n">
        <f aca="false">IF(S5975&lt;0,S5975/$G$3,0)</f>
        <v>0</v>
      </c>
      <c r="U5975" s="1" t="n">
        <f aca="false">IF(S5975&gt;0,S5975*0.7,0)</f>
        <v>14072.3091772569</v>
      </c>
      <c r="V5975" s="14" t="n">
        <f aca="false">V5974+U5975+T5975</f>
        <v>-40260804.8316666</v>
      </c>
      <c r="W5975" s="19" t="n">
        <f aca="false">V5975/1000</f>
        <v>-40260.8048316666</v>
      </c>
      <c r="X5975" s="19" t="n">
        <f aca="false">W5975*3600000000*2/237000000</f>
        <v>-1223113.05817721</v>
      </c>
      <c r="Y5975" s="19" t="n">
        <f aca="false">X5975/30.662</f>
        <v>-39890.1917088648</v>
      </c>
    </row>
    <row r="5976" customFormat="false" ht="17.9" hidden="false" customHeight="false" outlineLevel="0" collapsed="false">
      <c r="A5976" s="2" t="n">
        <v>9</v>
      </c>
      <c r="B5976" s="3" t="n">
        <v>6</v>
      </c>
      <c r="C5976" s="38" t="n">
        <v>13</v>
      </c>
      <c r="D5976" s="1" t="n">
        <v>35.6</v>
      </c>
      <c r="E5976" s="3" t="n">
        <v>863.044076404676</v>
      </c>
      <c r="F5976" s="23" t="n">
        <f aca="false">IF(D5976&lt;25, 0.24, 0.24-(0.01/5)*(D5976-25))</f>
        <v>0.2188</v>
      </c>
      <c r="G5976" s="40" t="n">
        <f aca="false">(E5976/1000)*$G$1*F5976</f>
        <v>61865.8094682</v>
      </c>
      <c r="H5976" s="40" t="n">
        <v>0.0843036079648392</v>
      </c>
      <c r="I5976" s="3" t="n">
        <f aca="false">H5976*$J$2</f>
        <v>0</v>
      </c>
      <c r="J5976" s="19" t="n">
        <f aca="false">SUM(I5976+G5976)</f>
        <v>61865.8094682</v>
      </c>
      <c r="K5976" s="1" t="n">
        <v>9.28</v>
      </c>
      <c r="L5976" s="39" t="n">
        <v>0</v>
      </c>
      <c r="M5976" s="39"/>
      <c r="N5976" s="1" t="n">
        <f aca="false">(2.571*(19.44-D5976)+3.87)*$K$2</f>
        <v>-0</v>
      </c>
      <c r="O5976" s="1" t="n">
        <f aca="false">IF(N5976&gt;0,N5976,0)</f>
        <v>0</v>
      </c>
      <c r="P5976" s="1" t="n">
        <f aca="false">O5976*1.5</f>
        <v>0</v>
      </c>
      <c r="Q5976" s="1" t="n">
        <f aca="false">P5976/(3.6*$Q$2)</f>
        <v>0</v>
      </c>
      <c r="R5976" s="1" t="n">
        <f aca="false">(K5976+L5976)*$R$2</f>
        <v>46400</v>
      </c>
      <c r="S5976" s="19" t="n">
        <f aca="false">J5976-R5976</f>
        <v>15465.8094682</v>
      </c>
      <c r="T5976" s="1" t="n">
        <f aca="false">IF(S5976&lt;0,S5976/$G$3,0)</f>
        <v>0</v>
      </c>
      <c r="U5976" s="1" t="n">
        <f aca="false">IF(S5976&gt;0,S5976*0.7,0)</f>
        <v>10826.06662774</v>
      </c>
      <c r="V5976" s="14" t="n">
        <f aca="false">V5975+U5976+T5976</f>
        <v>-40249978.7650388</v>
      </c>
      <c r="W5976" s="19" t="n">
        <f aca="false">V5976/1000</f>
        <v>-40249.9787650388</v>
      </c>
      <c r="X5976" s="19" t="n">
        <f aca="false">W5976*3600000000*2/237000000</f>
        <v>-1222784.16501384</v>
      </c>
      <c r="Y5976" s="19" t="n">
        <f aca="false">X5976/30.662</f>
        <v>-39879.4652995186</v>
      </c>
    </row>
    <row r="5977" customFormat="false" ht="17.9" hidden="false" customHeight="false" outlineLevel="0" collapsed="false">
      <c r="A5977" s="2" t="n">
        <v>9</v>
      </c>
      <c r="B5977" s="3" t="n">
        <v>6</v>
      </c>
      <c r="C5977" s="38" t="n">
        <v>14</v>
      </c>
      <c r="D5977" s="1" t="n">
        <v>36.1</v>
      </c>
      <c r="E5977" s="3" t="n">
        <v>801.82156666565</v>
      </c>
      <c r="F5977" s="23" t="n">
        <f aca="false">IF(D5977&lt;25, 0.24, 0.24-(0.01/5)*(D5977-25))</f>
        <v>0.2178</v>
      </c>
      <c r="G5977" s="40" t="n">
        <f aca="false">(E5977/1000)*$G$1*F5977</f>
        <v>57214.4878479439</v>
      </c>
      <c r="H5977" s="40" t="n">
        <v>0.0819101548395769</v>
      </c>
      <c r="I5977" s="3" t="n">
        <f aca="false">H5977*$J$2</f>
        <v>0</v>
      </c>
      <c r="J5977" s="19" t="n">
        <f aca="false">SUM(I5977+G5977)</f>
        <v>57214.4878479439</v>
      </c>
      <c r="K5977" s="1" t="n">
        <v>9.68</v>
      </c>
      <c r="L5977" s="39" t="n">
        <v>0</v>
      </c>
      <c r="M5977" s="39"/>
      <c r="N5977" s="1" t="n">
        <f aca="false">(2.571*(19.44-D5977)+3.87)*$K$2</f>
        <v>-0</v>
      </c>
      <c r="O5977" s="1" t="n">
        <f aca="false">IF(N5977&gt;0,N5977,0)</f>
        <v>0</v>
      </c>
      <c r="P5977" s="1" t="n">
        <f aca="false">O5977*1.5</f>
        <v>0</v>
      </c>
      <c r="Q5977" s="1" t="n">
        <f aca="false">P5977/(3.6*$Q$2)</f>
        <v>0</v>
      </c>
      <c r="R5977" s="1" t="n">
        <f aca="false">(K5977+L5977)*$R$2</f>
        <v>48400</v>
      </c>
      <c r="S5977" s="19" t="n">
        <f aca="false">J5977-R5977</f>
        <v>8814.48784794386</v>
      </c>
      <c r="T5977" s="1" t="n">
        <f aca="false">IF(S5977&lt;0,S5977/$G$3,0)</f>
        <v>0</v>
      </c>
      <c r="U5977" s="1" t="n">
        <f aca="false">IF(S5977&gt;0,S5977*0.7,0)</f>
        <v>6170.1414935607</v>
      </c>
      <c r="V5977" s="14" t="n">
        <f aca="false">V5976+U5977+T5977</f>
        <v>-40243808.6235453</v>
      </c>
      <c r="W5977" s="19" t="n">
        <f aca="false">V5977/1000</f>
        <v>-40243.8086235453</v>
      </c>
      <c r="X5977" s="19" t="n">
        <f aca="false">W5977*3600000000*2/237000000</f>
        <v>-1222596.71767732</v>
      </c>
      <c r="Y5977" s="19" t="n">
        <f aca="false">X5977/30.662</f>
        <v>-39873.35195608</v>
      </c>
    </row>
    <row r="5978" customFormat="false" ht="17.9" hidden="false" customHeight="false" outlineLevel="0" collapsed="false">
      <c r="A5978" s="2" t="n">
        <v>9</v>
      </c>
      <c r="B5978" s="3" t="n">
        <v>6</v>
      </c>
      <c r="C5978" s="38" t="n">
        <v>15</v>
      </c>
      <c r="D5978" s="1" t="n">
        <v>35</v>
      </c>
      <c r="E5978" s="3" t="n">
        <v>564.719710221531</v>
      </c>
      <c r="F5978" s="23" t="n">
        <f aca="false">IF(D5978&lt;25, 0.24, 0.24-(0.01/5)*(D5978-25))</f>
        <v>0.22</v>
      </c>
      <c r="G5978" s="40" t="n">
        <f aca="false">(E5978/1000)*$G$1*F5978</f>
        <v>40702.9637218112</v>
      </c>
      <c r="H5978" s="40" t="n">
        <v>0.0717457306919103</v>
      </c>
      <c r="I5978" s="3" t="n">
        <f aca="false">H5978*$J$2</f>
        <v>0</v>
      </c>
      <c r="J5978" s="19" t="n">
        <f aca="false">SUM(I5978+G5978)</f>
        <v>40702.9637218112</v>
      </c>
      <c r="K5978" s="1" t="n">
        <v>8.8</v>
      </c>
      <c r="L5978" s="39" t="n">
        <v>0.0302910676601511</v>
      </c>
      <c r="M5978" s="39"/>
      <c r="N5978" s="1" t="n">
        <f aca="false">(2.571*(19.44-D5978)+3.87)*$K$2</f>
        <v>-0</v>
      </c>
      <c r="O5978" s="1" t="n">
        <f aca="false">IF(N5978&gt;0,N5978,0)</f>
        <v>0</v>
      </c>
      <c r="P5978" s="1" t="n">
        <f aca="false">O5978*1.5</f>
        <v>0</v>
      </c>
      <c r="Q5978" s="1" t="n">
        <f aca="false">P5978/(3.6*$Q$2)</f>
        <v>0</v>
      </c>
      <c r="R5978" s="1" t="n">
        <f aca="false">(K5978+L5978)*$R$2</f>
        <v>44151.4553383008</v>
      </c>
      <c r="S5978" s="19" t="n">
        <f aca="false">J5978-R5978</f>
        <v>-3448.4916164896</v>
      </c>
      <c r="T5978" s="1" t="n">
        <f aca="false">IF(S5978&lt;0,S5978/$G$3,0)</f>
        <v>-4926.41659498514</v>
      </c>
      <c r="U5978" s="1" t="n">
        <f aca="false">IF(S5978&gt;0,S5978*0.7,0)</f>
        <v>0</v>
      </c>
      <c r="V5978" s="14" t="n">
        <f aca="false">V5977+U5978+T5978</f>
        <v>-40248735.0401403</v>
      </c>
      <c r="W5978" s="19" t="n">
        <f aca="false">V5978/1000</f>
        <v>-40248.7350401403</v>
      </c>
      <c r="X5978" s="19" t="n">
        <f aca="false">W5978*3600000000*2/237000000</f>
        <v>-1222746.38096629</v>
      </c>
      <c r="Y5978" s="19" t="n">
        <f aca="false">X5978/30.662</f>
        <v>-39878.2330234912</v>
      </c>
    </row>
    <row r="5979" customFormat="false" ht="17.9" hidden="false" customHeight="false" outlineLevel="0" collapsed="false">
      <c r="A5979" s="2" t="n">
        <v>9</v>
      </c>
      <c r="B5979" s="3" t="n">
        <v>6</v>
      </c>
      <c r="C5979" s="38" t="n">
        <v>16</v>
      </c>
      <c r="D5979" s="1" t="n">
        <v>34.4</v>
      </c>
      <c r="E5979" s="3" t="n">
        <v>382.34301416751</v>
      </c>
      <c r="F5979" s="23" t="n">
        <f aca="false">IF(D5979&lt;25, 0.24, 0.24-(0.01/5)*(D5979-25))</f>
        <v>0.2212</v>
      </c>
      <c r="G5979" s="40" t="n">
        <f aca="false">(E5979/1000)*$G$1*F5979</f>
        <v>27708.223888305</v>
      </c>
      <c r="H5979" s="40" t="n">
        <v>0.0723199642647857</v>
      </c>
      <c r="I5979" s="3" t="n">
        <f aca="false">H5979*$J$2</f>
        <v>0</v>
      </c>
      <c r="J5979" s="19" t="n">
        <f aca="false">SUM(I5979+G5979)</f>
        <v>27708.223888305</v>
      </c>
      <c r="K5979" s="1" t="n">
        <v>8.32</v>
      </c>
      <c r="L5979" s="39" t="n">
        <v>2.20136255289336</v>
      </c>
      <c r="M5979" s="39"/>
      <c r="N5979" s="1" t="n">
        <f aca="false">(2.571*(19.44-D5979)+3.87)*$K$2</f>
        <v>-0</v>
      </c>
      <c r="O5979" s="1" t="n">
        <f aca="false">IF(N5979&gt;0,N5979,0)</f>
        <v>0</v>
      </c>
      <c r="P5979" s="1" t="n">
        <f aca="false">O5979*1.5</f>
        <v>0</v>
      </c>
      <c r="Q5979" s="1" t="n">
        <f aca="false">P5979/(3.6*$Q$2)</f>
        <v>0</v>
      </c>
      <c r="R5979" s="1" t="n">
        <f aca="false">(K5979+L5979)*$R$2</f>
        <v>52606.8127644668</v>
      </c>
      <c r="S5979" s="19" t="n">
        <f aca="false">J5979-R5979</f>
        <v>-24898.5888761618</v>
      </c>
      <c r="T5979" s="1" t="n">
        <f aca="false">IF(S5979&lt;0,S5979/$G$3,0)</f>
        <v>-35569.4126802312</v>
      </c>
      <c r="U5979" s="1" t="n">
        <f aca="false">IF(S5979&gt;0,S5979*0.7,0)</f>
        <v>0</v>
      </c>
      <c r="V5979" s="14" t="n">
        <f aca="false">V5978+U5979+T5979</f>
        <v>-40284304.4528205</v>
      </c>
      <c r="W5979" s="19" t="n">
        <f aca="false">V5979/1000</f>
        <v>-40284.3044528205</v>
      </c>
      <c r="X5979" s="19" t="n">
        <f aca="false">W5979*3600000000*2/237000000</f>
        <v>-1223826.9707186</v>
      </c>
      <c r="Y5979" s="19" t="n">
        <f aca="false">X5979/30.662</f>
        <v>-39913.4750087599</v>
      </c>
    </row>
    <row r="5980" customFormat="false" ht="17.9" hidden="false" customHeight="false" outlineLevel="0" collapsed="false">
      <c r="A5980" s="2" t="n">
        <v>9</v>
      </c>
      <c r="B5980" s="3" t="n">
        <v>6</v>
      </c>
      <c r="C5980" s="38" t="n">
        <v>17</v>
      </c>
      <c r="D5980" s="1" t="n">
        <v>33.9</v>
      </c>
      <c r="E5980" s="3" t="n">
        <v>163.768325760139</v>
      </c>
      <c r="F5980" s="23" t="n">
        <f aca="false">IF(D5980&lt;25, 0.24, 0.24-(0.01/5)*(D5980-25))</f>
        <v>0.2222</v>
      </c>
      <c r="G5980" s="40" t="n">
        <f aca="false">(E5980/1000)*$G$1*F5980</f>
        <v>11921.8696683663</v>
      </c>
      <c r="H5980" s="40" t="n">
        <v>0.0718994493168044</v>
      </c>
      <c r="I5980" s="3" t="n">
        <f aca="false">H5980*$J$2</f>
        <v>0</v>
      </c>
      <c r="J5980" s="19" t="n">
        <f aca="false">SUM(I5980+G5980)</f>
        <v>11921.8696683663</v>
      </c>
      <c r="K5980" s="1" t="n">
        <v>7.92</v>
      </c>
      <c r="L5980" s="39" t="n">
        <v>2.01507739736791</v>
      </c>
      <c r="M5980" s="39"/>
      <c r="N5980" s="1" t="n">
        <f aca="false">(2.571*(19.44-D5980)+3.87)*$K$2</f>
        <v>-0</v>
      </c>
      <c r="O5980" s="1" t="n">
        <f aca="false">IF(N5980&gt;0,N5980,0)</f>
        <v>0</v>
      </c>
      <c r="P5980" s="1" t="n">
        <f aca="false">O5980*1.5</f>
        <v>0</v>
      </c>
      <c r="Q5980" s="1" t="n">
        <f aca="false">P5980/(3.6*$Q$2)</f>
        <v>0</v>
      </c>
      <c r="R5980" s="1" t="n">
        <f aca="false">(K5980+L5980)*$R$2</f>
        <v>49675.3869868395</v>
      </c>
      <c r="S5980" s="19" t="n">
        <f aca="false">J5980-R5980</f>
        <v>-37753.5173184733</v>
      </c>
      <c r="T5980" s="1" t="n">
        <f aca="false">IF(S5980&lt;0,S5980/$G$3,0)</f>
        <v>-53933.5961692475</v>
      </c>
      <c r="U5980" s="1" t="n">
        <f aca="false">IF(S5980&gt;0,S5980*0.7,0)</f>
        <v>0</v>
      </c>
      <c r="V5980" s="14" t="n">
        <f aca="false">V5979+U5980+T5980</f>
        <v>-40338238.0489897</v>
      </c>
      <c r="W5980" s="19" t="n">
        <f aca="false">V5980/1000</f>
        <v>-40338.2380489897</v>
      </c>
      <c r="X5980" s="19" t="n">
        <f aca="false">W5980*3600000000*2/237000000</f>
        <v>-1225465.45971614</v>
      </c>
      <c r="Y5980" s="19" t="n">
        <f aca="false">X5980/30.662</f>
        <v>-39966.9121295461</v>
      </c>
    </row>
    <row r="5981" customFormat="false" ht="17.9" hidden="false" customHeight="false" outlineLevel="0" collapsed="false">
      <c r="A5981" s="2" t="n">
        <v>9</v>
      </c>
      <c r="B5981" s="3" t="n">
        <v>6</v>
      </c>
      <c r="C5981" s="38" t="n">
        <v>18</v>
      </c>
      <c r="D5981" s="1" t="n">
        <v>31.7</v>
      </c>
      <c r="E5981" s="3" t="n">
        <v>12.3959324141785</v>
      </c>
      <c r="F5981" s="23" t="n">
        <f aca="false">IF(D5981&lt;25, 0.24, 0.24-(0.01/5)*(D5981-25))</f>
        <v>0.2266</v>
      </c>
      <c r="G5981" s="40" t="n">
        <f aca="false">(E5981/1000)*$G$1*F5981</f>
        <v>920.257808549014</v>
      </c>
      <c r="H5981" s="40" t="n">
        <v>0.091022083380534</v>
      </c>
      <c r="I5981" s="3" t="n">
        <f aca="false">H5981*$J$2</f>
        <v>0</v>
      </c>
      <c r="J5981" s="19" t="n">
        <f aca="false">SUM(I5981+G5981)</f>
        <v>920.257808549014</v>
      </c>
      <c r="K5981" s="1" t="n">
        <v>6.16</v>
      </c>
      <c r="L5981" s="39" t="n">
        <v>2.1452649951616</v>
      </c>
      <c r="M5981" s="39"/>
      <c r="N5981" s="1" t="n">
        <f aca="false">(2.571*(19.44-D5981)+3.87)*$K$2</f>
        <v>-0</v>
      </c>
      <c r="O5981" s="1" t="n">
        <f aca="false">IF(N5981&gt;0,N5981,0)</f>
        <v>0</v>
      </c>
      <c r="P5981" s="1" t="n">
        <f aca="false">O5981*1.5</f>
        <v>0</v>
      </c>
      <c r="Q5981" s="1" t="n">
        <f aca="false">P5981/(3.6*$Q$2)</f>
        <v>0</v>
      </c>
      <c r="R5981" s="1" t="n">
        <f aca="false">(K5981+L5981)*$R$2</f>
        <v>41526.324975808</v>
      </c>
      <c r="S5981" s="19" t="n">
        <f aca="false">J5981-R5981</f>
        <v>-40606.067167259</v>
      </c>
      <c r="T5981" s="1" t="n">
        <f aca="false">IF(S5981&lt;0,S5981/$G$3,0)</f>
        <v>-58008.6673817986</v>
      </c>
      <c r="U5981" s="1" t="n">
        <f aca="false">IF(S5981&gt;0,S5981*0.7,0)</f>
        <v>0</v>
      </c>
      <c r="V5981" s="14" t="n">
        <f aca="false">V5980+U5981+T5981</f>
        <v>-40396246.7163715</v>
      </c>
      <c r="W5981" s="19" t="n">
        <f aca="false">V5981/1000</f>
        <v>-40396.2467163715</v>
      </c>
      <c r="X5981" s="19" t="n">
        <f aca="false">W5981*3600000000*2/237000000</f>
        <v>-1227227.74834546</v>
      </c>
      <c r="Y5981" s="19" t="n">
        <f aca="false">X5981/30.662</f>
        <v>-40024.3868092579</v>
      </c>
    </row>
    <row r="5982" customFormat="false" ht="17.9" hidden="false" customHeight="false" outlineLevel="0" collapsed="false">
      <c r="A5982" s="2" t="n">
        <v>9</v>
      </c>
      <c r="B5982" s="3" t="n">
        <v>6</v>
      </c>
      <c r="C5982" s="38" t="n">
        <v>19</v>
      </c>
      <c r="D5982" s="1" t="n">
        <v>30</v>
      </c>
      <c r="E5982" s="3" t="n">
        <v>0</v>
      </c>
      <c r="F5982" s="23" t="n">
        <f aca="false">IF(D5982&lt;25, 0.24, 0.24-(0.01/5)*(D5982-25))</f>
        <v>0.23</v>
      </c>
      <c r="G5982" s="40" t="n">
        <f aca="false">(E5982/1000)*$G$1*F5982</f>
        <v>0</v>
      </c>
      <c r="H5982" s="40" t="n">
        <v>0.11428395376578</v>
      </c>
      <c r="I5982" s="3" t="n">
        <f aca="false">H5982*$J$2</f>
        <v>0</v>
      </c>
      <c r="J5982" s="19" t="n">
        <f aca="false">SUM(I5982+G5982)</f>
        <v>0</v>
      </c>
      <c r="K5982" s="1" t="n">
        <v>4.8</v>
      </c>
      <c r="L5982" s="39" t="n">
        <v>1.39015942330172</v>
      </c>
      <c r="M5982" s="39"/>
      <c r="N5982" s="1" t="n">
        <f aca="false">(2.571*(19.44-D5982)+3.87)*$K$2</f>
        <v>-0</v>
      </c>
      <c r="O5982" s="1" t="n">
        <f aca="false">IF(N5982&gt;0,N5982,0)</f>
        <v>0</v>
      </c>
      <c r="P5982" s="1" t="n">
        <f aca="false">O5982*1.5</f>
        <v>0</v>
      </c>
      <c r="Q5982" s="1" t="n">
        <f aca="false">P5982/(3.6*$Q$2)</f>
        <v>0</v>
      </c>
      <c r="R5982" s="1" t="n">
        <f aca="false">(K5982+L5982)*$R$2</f>
        <v>30950.7971165086</v>
      </c>
      <c r="S5982" s="19" t="n">
        <f aca="false">J5982-R5982</f>
        <v>-30950.7971165086</v>
      </c>
      <c r="T5982" s="1" t="n">
        <f aca="false">IF(S5982&lt;0,S5982/$G$3,0)</f>
        <v>-44215.4244521552</v>
      </c>
      <c r="U5982" s="1" t="n">
        <f aca="false">IF(S5982&gt;0,S5982*0.7,0)</f>
        <v>0</v>
      </c>
      <c r="V5982" s="14" t="n">
        <f aca="false">V5981+U5982+T5982</f>
        <v>-40440462.1408237</v>
      </c>
      <c r="W5982" s="19" t="n">
        <f aca="false">V5982/1000</f>
        <v>-40440.4621408237</v>
      </c>
      <c r="X5982" s="19" t="n">
        <f aca="false">W5982*3600000000*2/237000000</f>
        <v>-1228571.00174654</v>
      </c>
      <c r="Y5982" s="19" t="n">
        <f aca="false">X5982/30.662</f>
        <v>-40068.1952170942</v>
      </c>
    </row>
    <row r="5983" customFormat="false" ht="17.9" hidden="false" customHeight="false" outlineLevel="0" collapsed="false">
      <c r="A5983" s="2" t="n">
        <v>9</v>
      </c>
      <c r="B5983" s="3" t="n">
        <v>6</v>
      </c>
      <c r="C5983" s="38" t="n">
        <v>20</v>
      </c>
      <c r="D5983" s="1" t="n">
        <v>29.4</v>
      </c>
      <c r="E5983" s="3" t="n">
        <v>0</v>
      </c>
      <c r="F5983" s="23" t="n">
        <f aca="false">IF(D5983&lt;25, 0.24, 0.24-(0.01/5)*(D5983-25))</f>
        <v>0.2312</v>
      </c>
      <c r="G5983" s="40" t="n">
        <f aca="false">(E5983/1000)*$G$1*F5983</f>
        <v>0</v>
      </c>
      <c r="H5983" s="40" t="n">
        <v>0.13900638107569</v>
      </c>
      <c r="I5983" s="3" t="n">
        <f aca="false">H5983*$J$2</f>
        <v>0</v>
      </c>
      <c r="J5983" s="19" t="n">
        <f aca="false">SUM(I5983+G5983)</f>
        <v>0</v>
      </c>
      <c r="K5983" s="1" t="n">
        <v>4.32</v>
      </c>
      <c r="L5983" s="39" t="n">
        <v>0.61364905600929</v>
      </c>
      <c r="M5983" s="39"/>
      <c r="N5983" s="1" t="n">
        <f aca="false">(2.571*(19.44-D5983)+3.87)*$K$2</f>
        <v>-0</v>
      </c>
      <c r="O5983" s="1" t="n">
        <f aca="false">IF(N5983&gt;0,N5983,0)</f>
        <v>0</v>
      </c>
      <c r="P5983" s="1" t="n">
        <f aca="false">O5983*1.5</f>
        <v>0</v>
      </c>
      <c r="Q5983" s="1" t="n">
        <f aca="false">P5983/(3.6*$Q$2)</f>
        <v>0</v>
      </c>
      <c r="R5983" s="1" t="n">
        <f aca="false">(K5983+L5983)*$R$2</f>
        <v>24668.2452800465</v>
      </c>
      <c r="S5983" s="19" t="n">
        <f aca="false">J5983-R5983</f>
        <v>-24668.2452800465</v>
      </c>
      <c r="T5983" s="1" t="n">
        <f aca="false">IF(S5983&lt;0,S5983/$G$3,0)</f>
        <v>-35240.3504000664</v>
      </c>
      <c r="U5983" s="1" t="n">
        <f aca="false">IF(S5983&gt;0,S5983*0.7,0)</f>
        <v>0</v>
      </c>
      <c r="V5983" s="14" t="n">
        <f aca="false">V5982+U5983+T5983</f>
        <v>-40475702.4912238</v>
      </c>
      <c r="W5983" s="19" t="n">
        <f aca="false">V5983/1000</f>
        <v>-40475.7024912238</v>
      </c>
      <c r="X5983" s="19" t="n">
        <f aca="false">W5983*3600000000*2/237000000</f>
        <v>-1229641.59467009</v>
      </c>
      <c r="Y5983" s="19" t="n">
        <f aca="false">X5983/30.662</f>
        <v>-40103.1111692026</v>
      </c>
    </row>
    <row r="5984" customFormat="false" ht="17.9" hidden="false" customHeight="false" outlineLevel="0" collapsed="false">
      <c r="A5984" s="2" t="n">
        <v>9</v>
      </c>
      <c r="B5984" s="3" t="n">
        <v>6</v>
      </c>
      <c r="C5984" s="38" t="n">
        <v>21</v>
      </c>
      <c r="D5984" s="1" t="n">
        <v>27.8</v>
      </c>
      <c r="E5984" s="3" t="n">
        <v>0</v>
      </c>
      <c r="F5984" s="23" t="n">
        <f aca="false">IF(D5984&lt;25, 0.24, 0.24-(0.01/5)*(D5984-25))</f>
        <v>0.2344</v>
      </c>
      <c r="G5984" s="40" t="n">
        <f aca="false">(E5984/1000)*$G$1*F5984</f>
        <v>0</v>
      </c>
      <c r="H5984" s="40" t="n">
        <v>0.170153853448486</v>
      </c>
      <c r="I5984" s="3" t="n">
        <f aca="false">H5984*$J$2</f>
        <v>0</v>
      </c>
      <c r="J5984" s="19" t="n">
        <f aca="false">SUM(I5984+G5984)</f>
        <v>0</v>
      </c>
      <c r="K5984" s="1" t="n">
        <v>3.04</v>
      </c>
      <c r="L5984" s="39" t="n">
        <v>1.52285657220824</v>
      </c>
      <c r="M5984" s="39"/>
      <c r="N5984" s="1" t="n">
        <f aca="false">(2.571*(19.44-D5984)+3.87)*$K$2</f>
        <v>-0</v>
      </c>
      <c r="O5984" s="1" t="n">
        <f aca="false">IF(N5984&gt;0,N5984,0)</f>
        <v>0</v>
      </c>
      <c r="P5984" s="1" t="n">
        <f aca="false">O5984*1.5</f>
        <v>0</v>
      </c>
      <c r="Q5984" s="1" t="n">
        <f aca="false">P5984/(3.6*$Q$2)</f>
        <v>0</v>
      </c>
      <c r="R5984" s="1" t="n">
        <f aca="false">(K5984+L5984)*$R$2</f>
        <v>22814.2828610412</v>
      </c>
      <c r="S5984" s="19" t="n">
        <f aca="false">J5984-R5984</f>
        <v>-22814.2828610412</v>
      </c>
      <c r="T5984" s="1" t="n">
        <f aca="false">IF(S5984&lt;0,S5984/$G$3,0)</f>
        <v>-32591.8326586303</v>
      </c>
      <c r="U5984" s="1" t="n">
        <f aca="false">IF(S5984&gt;0,S5984*0.7,0)</f>
        <v>0</v>
      </c>
      <c r="V5984" s="14" t="n">
        <f aca="false">V5983+U5984+T5984</f>
        <v>-40508294.3238824</v>
      </c>
      <c r="W5984" s="19" t="n">
        <f aca="false">V5984/1000</f>
        <v>-40508.2943238824</v>
      </c>
      <c r="X5984" s="19" t="n">
        <f aca="false">W5984*3600000000*2/237000000</f>
        <v>-1230631.72629516</v>
      </c>
      <c r="Y5984" s="19" t="n">
        <f aca="false">X5984/30.662</f>
        <v>-40135.4029839919</v>
      </c>
    </row>
    <row r="5985" customFormat="false" ht="17.9" hidden="false" customHeight="false" outlineLevel="0" collapsed="false">
      <c r="A5985" s="2" t="n">
        <v>9</v>
      </c>
      <c r="B5985" s="3" t="n">
        <v>6</v>
      </c>
      <c r="C5985" s="38" t="n">
        <v>22</v>
      </c>
      <c r="D5985" s="1" t="n">
        <v>26.1</v>
      </c>
      <c r="E5985" s="3" t="n">
        <v>0</v>
      </c>
      <c r="F5985" s="23" t="n">
        <f aca="false">IF(D5985&lt;25, 0.24, 0.24-(0.01/5)*(D5985-25))</f>
        <v>0.2378</v>
      </c>
      <c r="G5985" s="40" t="n">
        <f aca="false">(E5985/1000)*$G$1*F5985</f>
        <v>0</v>
      </c>
      <c r="H5985" s="40" t="n">
        <v>0.185194851686993</v>
      </c>
      <c r="I5985" s="3" t="n">
        <f aca="false">H5985*$J$2</f>
        <v>0</v>
      </c>
      <c r="J5985" s="19" t="n">
        <f aca="false">SUM(I5985+G5985)</f>
        <v>0</v>
      </c>
      <c r="K5985" s="1" t="n">
        <v>1.68</v>
      </c>
      <c r="L5985" s="39" t="n">
        <v>2.4963754350687</v>
      </c>
      <c r="M5985" s="39"/>
      <c r="N5985" s="1" t="n">
        <f aca="false">(2.571*(19.44-D5985)+3.87)*$K$2</f>
        <v>-0</v>
      </c>
      <c r="O5985" s="1" t="n">
        <f aca="false">IF(N5985&gt;0,N5985,0)</f>
        <v>0</v>
      </c>
      <c r="P5985" s="1" t="n">
        <f aca="false">O5985*1.5</f>
        <v>0</v>
      </c>
      <c r="Q5985" s="1" t="n">
        <f aca="false">P5985/(3.6*$Q$2)</f>
        <v>0</v>
      </c>
      <c r="R5985" s="1" t="n">
        <f aca="false">(K5985+L5985)*$R$2</f>
        <v>20881.8771753435</v>
      </c>
      <c r="S5985" s="19" t="n">
        <f aca="false">J5985-R5985</f>
        <v>-20881.8771753435</v>
      </c>
      <c r="T5985" s="1" t="n">
        <f aca="false">IF(S5985&lt;0,S5985/$G$3,0)</f>
        <v>-29831.2531076336</v>
      </c>
      <c r="U5985" s="1" t="n">
        <f aca="false">IF(S5985&gt;0,S5985*0.7,0)</f>
        <v>0</v>
      </c>
      <c r="V5985" s="14" t="n">
        <f aca="false">V5984+U5985+T5985</f>
        <v>-40538125.57699</v>
      </c>
      <c r="W5985" s="19" t="n">
        <f aca="false">V5985/1000</f>
        <v>-40538.12557699</v>
      </c>
      <c r="X5985" s="19" t="n">
        <f aca="false">W5985*3600000000*2/237000000</f>
        <v>-1231537.99221236</v>
      </c>
      <c r="Y5985" s="19" t="n">
        <f aca="false">X5985/30.662</f>
        <v>-40164.9596312163</v>
      </c>
    </row>
    <row r="5986" customFormat="false" ht="17.9" hidden="false" customHeight="false" outlineLevel="0" collapsed="false">
      <c r="A5986" s="2" t="n">
        <v>9</v>
      </c>
      <c r="B5986" s="3" t="n">
        <v>6</v>
      </c>
      <c r="C5986" s="38" t="n">
        <v>23</v>
      </c>
      <c r="D5986" s="1" t="n">
        <v>26.1</v>
      </c>
      <c r="E5986" s="3" t="n">
        <v>0</v>
      </c>
      <c r="F5986" s="23" t="n">
        <f aca="false">IF(D5986&lt;25, 0.24, 0.24-(0.01/5)*(D5986-25))</f>
        <v>0.2378</v>
      </c>
      <c r="G5986" s="40" t="n">
        <f aca="false">(E5986/1000)*$G$1*F5986</f>
        <v>0</v>
      </c>
      <c r="H5986" s="40" t="n">
        <v>0.188571939955296</v>
      </c>
      <c r="I5986" s="3" t="n">
        <f aca="false">H5986*$J$2</f>
        <v>0</v>
      </c>
      <c r="J5986" s="19" t="n">
        <f aca="false">SUM(I5986+G5986)</f>
        <v>0</v>
      </c>
      <c r="K5986" s="1" t="n">
        <v>1.68</v>
      </c>
      <c r="L5986" s="39" t="n">
        <v>1.62647376295723</v>
      </c>
      <c r="M5986" s="39"/>
      <c r="N5986" s="1" t="n">
        <f aca="false">(2.571*(19.44-D5986)+3.87)*$K$2</f>
        <v>-0</v>
      </c>
      <c r="O5986" s="1" t="n">
        <f aca="false">IF(N5986&gt;0,N5986,0)</f>
        <v>0</v>
      </c>
      <c r="P5986" s="1" t="n">
        <f aca="false">O5986*1.5</f>
        <v>0</v>
      </c>
      <c r="Q5986" s="1" t="n">
        <f aca="false">P5986/(3.6*$Q$2)</f>
        <v>0</v>
      </c>
      <c r="R5986" s="1" t="n">
        <f aca="false">(K5986+L5986)*$R$2</f>
        <v>16532.3688147862</v>
      </c>
      <c r="S5986" s="19" t="n">
        <f aca="false">J5986-R5986</f>
        <v>-16532.3688147862</v>
      </c>
      <c r="T5986" s="1" t="n">
        <f aca="false">IF(S5986&lt;0,S5986/$G$3,0)</f>
        <v>-23617.6697354088</v>
      </c>
      <c r="U5986" s="1" t="n">
        <f aca="false">IF(S5986&gt;0,S5986*0.7,0)</f>
        <v>0</v>
      </c>
      <c r="V5986" s="14" t="n">
        <f aca="false">V5985+U5986+T5986</f>
        <v>-40561743.2467254</v>
      </c>
      <c r="W5986" s="19" t="n">
        <f aca="false">V5986/1000</f>
        <v>-40561.7432467254</v>
      </c>
      <c r="X5986" s="19" t="n">
        <f aca="false">W5986*3600000000*2/237000000</f>
        <v>-1232255.49103976</v>
      </c>
      <c r="Y5986" s="19" t="n">
        <f aca="false">X5986/30.662</f>
        <v>-40188.3598930194</v>
      </c>
    </row>
    <row r="5987" customFormat="false" ht="17.9" hidden="false" customHeight="false" outlineLevel="0" collapsed="false">
      <c r="A5987" s="2" t="n">
        <v>9</v>
      </c>
      <c r="B5987" s="3" t="n">
        <v>7</v>
      </c>
      <c r="C5987" s="38" t="n">
        <v>0</v>
      </c>
      <c r="D5987" s="1" t="n">
        <v>26.7</v>
      </c>
      <c r="E5987" s="3" t="n">
        <v>0</v>
      </c>
      <c r="F5987" s="23" t="n">
        <f aca="false">IF(D5987&lt;25, 0.24, 0.24-(0.01/5)*(D5987-25))</f>
        <v>0.2366</v>
      </c>
      <c r="G5987" s="40" t="n">
        <f aca="false">(E5987/1000)*$G$1*F5987</f>
        <v>0</v>
      </c>
      <c r="H5987" s="40" t="n">
        <v>0.18407048629926</v>
      </c>
      <c r="I5987" s="3" t="n">
        <f aca="false">H5987*$J$2</f>
        <v>0</v>
      </c>
      <c r="J5987" s="19" t="n">
        <f aca="false">SUM(I5987+G5987)</f>
        <v>0</v>
      </c>
      <c r="K5987" s="1" t="n">
        <v>2.16</v>
      </c>
      <c r="L5987" s="39" t="n">
        <v>0.592457072846914</v>
      </c>
      <c r="M5987" s="39"/>
      <c r="N5987" s="1" t="n">
        <f aca="false">(2.571*(19.44-D5987)+3.87)*$K$2</f>
        <v>-0</v>
      </c>
      <c r="O5987" s="1" t="n">
        <f aca="false">IF(N5987&gt;0,N5987,0)</f>
        <v>0</v>
      </c>
      <c r="P5987" s="1" t="n">
        <f aca="false">O5987*1.5</f>
        <v>0</v>
      </c>
      <c r="Q5987" s="1" t="n">
        <f aca="false">P5987/(3.6*$Q$2)</f>
        <v>0</v>
      </c>
      <c r="R5987" s="1" t="n">
        <f aca="false">(K5987+L5987)*$R$2</f>
        <v>13762.2853642346</v>
      </c>
      <c r="S5987" s="19" t="n">
        <f aca="false">J5987-R5987</f>
        <v>-13762.2853642346</v>
      </c>
      <c r="T5987" s="1" t="n">
        <f aca="false">IF(S5987&lt;0,S5987/$G$3,0)</f>
        <v>-19660.4076631922</v>
      </c>
      <c r="U5987" s="1" t="n">
        <f aca="false">IF(S5987&gt;0,S5987*0.7,0)</f>
        <v>0</v>
      </c>
      <c r="V5987" s="14" t="n">
        <f aca="false">V5986+U5987+T5987</f>
        <v>-40581403.6543886</v>
      </c>
      <c r="W5987" s="19" t="n">
        <f aca="false">V5987/1000</f>
        <v>-40581.4036543886</v>
      </c>
      <c r="X5987" s="19" t="n">
        <f aca="false">W5987*3600000000*2/237000000</f>
        <v>-1232852.76924725</v>
      </c>
      <c r="Y5987" s="19" t="n">
        <f aca="false">X5987/30.662</f>
        <v>-40207.8393205678</v>
      </c>
    </row>
    <row r="5988" customFormat="false" ht="17.9" hidden="false" customHeight="false" outlineLevel="0" collapsed="false">
      <c r="A5988" s="2" t="n">
        <v>9</v>
      </c>
      <c r="B5988" s="3" t="n">
        <v>7</v>
      </c>
      <c r="C5988" s="38" t="n">
        <v>1</v>
      </c>
      <c r="D5988" s="1" t="n">
        <v>26.1</v>
      </c>
      <c r="E5988" s="3" t="n">
        <v>0</v>
      </c>
      <c r="F5988" s="23" t="n">
        <f aca="false">IF(D5988&lt;25, 0.24, 0.24-(0.01/5)*(D5988-25))</f>
        <v>0.2378</v>
      </c>
      <c r="G5988" s="40" t="n">
        <f aca="false">(E5988/1000)*$G$1*F5988</f>
        <v>0</v>
      </c>
      <c r="H5988" s="40" t="n">
        <v>0.1734992878791</v>
      </c>
      <c r="I5988" s="3" t="n">
        <f aca="false">H5988*$J$2</f>
        <v>0</v>
      </c>
      <c r="J5988" s="19" t="n">
        <f aca="false">SUM(I5988+G5988)</f>
        <v>0</v>
      </c>
      <c r="K5988" s="1" t="n">
        <v>1.68</v>
      </c>
      <c r="L5988" s="39" t="n">
        <v>0.799234459763885</v>
      </c>
      <c r="M5988" s="39"/>
      <c r="N5988" s="1" t="n">
        <f aca="false">(2.571*(19.44-D5988)+3.87)*$K$2</f>
        <v>-0</v>
      </c>
      <c r="O5988" s="1" t="n">
        <f aca="false">IF(N5988&gt;0,N5988,0)</f>
        <v>0</v>
      </c>
      <c r="P5988" s="1" t="n">
        <f aca="false">O5988*1.5</f>
        <v>0</v>
      </c>
      <c r="Q5988" s="1" t="n">
        <f aca="false">P5988/(3.6*$Q$2)</f>
        <v>0</v>
      </c>
      <c r="R5988" s="1" t="n">
        <f aca="false">(K5988+L5988)*$R$2</f>
        <v>12396.1722988194</v>
      </c>
      <c r="S5988" s="19" t="n">
        <f aca="false">J5988-R5988</f>
        <v>-12396.1722988194</v>
      </c>
      <c r="T5988" s="1" t="n">
        <f aca="false">IF(S5988&lt;0,S5988/$G$3,0)</f>
        <v>-17708.817569742</v>
      </c>
      <c r="U5988" s="1" t="n">
        <f aca="false">IF(S5988&gt;0,S5988*0.7,0)</f>
        <v>0</v>
      </c>
      <c r="V5988" s="14" t="n">
        <f aca="false">V5987+U5988+T5988</f>
        <v>-40599112.4719584</v>
      </c>
      <c r="W5988" s="19" t="n">
        <f aca="false">V5988/1000</f>
        <v>-40599.1124719584</v>
      </c>
      <c r="X5988" s="19" t="n">
        <f aca="false">W5988*3600000000*2/237000000</f>
        <v>-1233390.75864177</v>
      </c>
      <c r="Y5988" s="19" t="n">
        <f aca="false">X5988/30.662</f>
        <v>-40225.3851230113</v>
      </c>
    </row>
    <row r="5989" customFormat="false" ht="17.9" hidden="false" customHeight="false" outlineLevel="0" collapsed="false">
      <c r="A5989" s="2" t="n">
        <v>9</v>
      </c>
      <c r="B5989" s="3" t="n">
        <v>7</v>
      </c>
      <c r="C5989" s="38" t="n">
        <v>2</v>
      </c>
      <c r="D5989" s="1" t="n">
        <v>25.6</v>
      </c>
      <c r="E5989" s="3" t="n">
        <v>0</v>
      </c>
      <c r="F5989" s="23" t="n">
        <f aca="false">IF(D5989&lt;25, 0.24, 0.24-(0.01/5)*(D5989-25))</f>
        <v>0.2388</v>
      </c>
      <c r="G5989" s="40" t="n">
        <f aca="false">(E5989/1000)*$G$1*F5989</f>
        <v>0</v>
      </c>
      <c r="H5989" s="40" t="n">
        <v>0.158104187816125</v>
      </c>
      <c r="I5989" s="3" t="n">
        <f aca="false">H5989*$J$2</f>
        <v>0</v>
      </c>
      <c r="J5989" s="19" t="n">
        <f aca="false">SUM(I5989+G5989)</f>
        <v>0</v>
      </c>
      <c r="K5989" s="1" t="n">
        <v>1.28</v>
      </c>
      <c r="L5989" s="39" t="n">
        <v>0.810975701141861</v>
      </c>
      <c r="M5989" s="39"/>
      <c r="N5989" s="1" t="n">
        <f aca="false">(2.571*(19.44-D5989)+3.87)*$K$2</f>
        <v>-0</v>
      </c>
      <c r="O5989" s="1" t="n">
        <f aca="false">IF(N5989&gt;0,N5989,0)</f>
        <v>0</v>
      </c>
      <c r="P5989" s="1" t="n">
        <f aca="false">O5989*1.5</f>
        <v>0</v>
      </c>
      <c r="Q5989" s="1" t="n">
        <f aca="false">P5989/(3.6*$Q$2)</f>
        <v>0</v>
      </c>
      <c r="R5989" s="1" t="n">
        <f aca="false">(K5989+L5989)*$R$2</f>
        <v>10454.8785057093</v>
      </c>
      <c r="S5989" s="19" t="n">
        <f aca="false">J5989-R5989</f>
        <v>-10454.8785057093</v>
      </c>
      <c r="T5989" s="1" t="n">
        <f aca="false">IF(S5989&lt;0,S5989/$G$3,0)</f>
        <v>-14935.5407224419</v>
      </c>
      <c r="U5989" s="1" t="n">
        <f aca="false">IF(S5989&gt;0,S5989*0.7,0)</f>
        <v>0</v>
      </c>
      <c r="V5989" s="14" t="n">
        <f aca="false">V5988+U5989+T5989</f>
        <v>-40614048.0126808</v>
      </c>
      <c r="W5989" s="19" t="n">
        <f aca="false">V5989/1000</f>
        <v>-40614.0480126808</v>
      </c>
      <c r="X5989" s="19" t="n">
        <f aca="false">W5989*3600000000*2/237000000</f>
        <v>-1233844.49658777</v>
      </c>
      <c r="Y5989" s="19" t="n">
        <f aca="false">X5989/30.662</f>
        <v>-40240.1831774761</v>
      </c>
    </row>
    <row r="5990" customFormat="false" ht="17.9" hidden="false" customHeight="false" outlineLevel="0" collapsed="false">
      <c r="A5990" s="2" t="n">
        <v>9</v>
      </c>
      <c r="B5990" s="3" t="n">
        <v>7</v>
      </c>
      <c r="C5990" s="38" t="n">
        <v>3</v>
      </c>
      <c r="D5990" s="1" t="n">
        <v>24.4</v>
      </c>
      <c r="E5990" s="3" t="n">
        <v>0</v>
      </c>
      <c r="F5990" s="23" t="n">
        <f aca="false">IF(D5990&lt;25, 0.24, 0.24-(0.01/5)*(D5990-25))</f>
        <v>0.24</v>
      </c>
      <c r="G5990" s="40" t="n">
        <f aca="false">(E5990/1000)*$G$1*F5990</f>
        <v>0</v>
      </c>
      <c r="H5990" s="40" t="n">
        <v>0.136331006610534</v>
      </c>
      <c r="I5990" s="3" t="n">
        <f aca="false">H5990*$J$2</f>
        <v>0</v>
      </c>
      <c r="J5990" s="19" t="n">
        <f aca="false">SUM(I5990+G5990)</f>
        <v>0</v>
      </c>
      <c r="K5990" s="1" t="n">
        <v>0.319999999999999</v>
      </c>
      <c r="L5990" s="39" t="n">
        <v>1.35548341486356</v>
      </c>
      <c r="M5990" s="39"/>
      <c r="N5990" s="1" t="n">
        <f aca="false">(2.571*(19.44-D5990)+3.87)*$K$2</f>
        <v>-0</v>
      </c>
      <c r="O5990" s="1" t="n">
        <f aca="false">IF(N5990&gt;0,N5990,0)</f>
        <v>0</v>
      </c>
      <c r="P5990" s="1" t="n">
        <f aca="false">O5990*1.5</f>
        <v>0</v>
      </c>
      <c r="Q5990" s="1" t="n">
        <f aca="false">P5990/(3.6*$Q$2)</f>
        <v>0</v>
      </c>
      <c r="R5990" s="1" t="n">
        <f aca="false">(K5990+L5990)*$R$2</f>
        <v>8377.4170743178</v>
      </c>
      <c r="S5990" s="19" t="n">
        <f aca="false">J5990-R5990</f>
        <v>-8377.4170743178</v>
      </c>
      <c r="T5990" s="1" t="n">
        <f aca="false">IF(S5990&lt;0,S5990/$G$3,0)</f>
        <v>-11967.7386775969</v>
      </c>
      <c r="U5990" s="1" t="n">
        <f aca="false">IF(S5990&gt;0,S5990*0.7,0)</f>
        <v>0</v>
      </c>
      <c r="V5990" s="14" t="n">
        <f aca="false">V5989+U5990+T5990</f>
        <v>-40626015.7513584</v>
      </c>
      <c r="W5990" s="19" t="n">
        <f aca="false">V5990/1000</f>
        <v>-40626.0157513584</v>
      </c>
      <c r="X5990" s="19" t="n">
        <f aca="false">W5990*3600000000*2/237000000</f>
        <v>-1234208.07345899</v>
      </c>
      <c r="Y5990" s="19" t="n">
        <f aca="false">X5990/30.662</f>
        <v>-40252.0407494289</v>
      </c>
    </row>
    <row r="5991" customFormat="false" ht="17.9" hidden="false" customHeight="false" outlineLevel="0" collapsed="false">
      <c r="A5991" s="2" t="n">
        <v>9</v>
      </c>
      <c r="B5991" s="3" t="n">
        <v>7</v>
      </c>
      <c r="C5991" s="38" t="n">
        <v>4</v>
      </c>
      <c r="D5991" s="1" t="n">
        <v>23.9</v>
      </c>
      <c r="E5991" s="3" t="n">
        <v>0</v>
      </c>
      <c r="F5991" s="23" t="n">
        <f aca="false">IF(D5991&lt;25, 0.24, 0.24-(0.01/5)*(D5991-25))</f>
        <v>0.24</v>
      </c>
      <c r="G5991" s="40" t="n">
        <f aca="false">(E5991/1000)*$G$1*F5991</f>
        <v>0</v>
      </c>
      <c r="H5991" s="40" t="n">
        <v>0.125921049851914</v>
      </c>
      <c r="I5991" s="3" t="n">
        <f aca="false">H5991*$J$2</f>
        <v>0</v>
      </c>
      <c r="J5991" s="19" t="n">
        <f aca="false">SUM(I5991+G5991)</f>
        <v>0</v>
      </c>
      <c r="K5991" s="1" t="n">
        <v>0</v>
      </c>
      <c r="L5991" s="39" t="n">
        <v>1.68299623266886</v>
      </c>
      <c r="M5991" s="39"/>
      <c r="N5991" s="1" t="n">
        <f aca="false">(2.571*(19.44-D5991)+3.87)*$K$2</f>
        <v>-0</v>
      </c>
      <c r="O5991" s="1" t="n">
        <f aca="false">IF(N5991&gt;0,N5991,0)</f>
        <v>0</v>
      </c>
      <c r="P5991" s="1" t="n">
        <f aca="false">O5991*1.5</f>
        <v>0</v>
      </c>
      <c r="Q5991" s="1" t="n">
        <f aca="false">P5991/(3.6*$Q$2)</f>
        <v>0</v>
      </c>
      <c r="R5991" s="1" t="n">
        <f aca="false">(K5991+L5991)*$R$2</f>
        <v>8414.9811633443</v>
      </c>
      <c r="S5991" s="19" t="n">
        <f aca="false">J5991-R5991</f>
        <v>-8414.9811633443</v>
      </c>
      <c r="T5991" s="1" t="n">
        <f aca="false">IF(S5991&lt;0,S5991/$G$3,0)</f>
        <v>-12021.4016619204</v>
      </c>
      <c r="U5991" s="1" t="n">
        <f aca="false">IF(S5991&gt;0,S5991*0.7,0)</f>
        <v>0</v>
      </c>
      <c r="V5991" s="14" t="n">
        <f aca="false">V5990+U5991+T5991</f>
        <v>-40638037.1530203</v>
      </c>
      <c r="W5991" s="19" t="n">
        <f aca="false">V5991/1000</f>
        <v>-40638.0371530203</v>
      </c>
      <c r="X5991" s="19" t="n">
        <f aca="false">W5991*3600000000*2/237000000</f>
        <v>-1234573.28059809</v>
      </c>
      <c r="Y5991" s="19" t="n">
        <f aca="false">X5991/30.662</f>
        <v>-40263.9514903818</v>
      </c>
    </row>
    <row r="5992" customFormat="false" ht="17.9" hidden="false" customHeight="false" outlineLevel="0" collapsed="false">
      <c r="A5992" s="2" t="n">
        <v>9</v>
      </c>
      <c r="B5992" s="3" t="n">
        <v>7</v>
      </c>
      <c r="C5992" s="38" t="n">
        <v>5</v>
      </c>
      <c r="D5992" s="1" t="n">
        <v>24.4</v>
      </c>
      <c r="E5992" s="3" t="n">
        <v>0</v>
      </c>
      <c r="F5992" s="23" t="n">
        <f aca="false">IF(D5992&lt;25, 0.24, 0.24-(0.01/5)*(D5992-25))</f>
        <v>0.24</v>
      </c>
      <c r="G5992" s="40" t="n">
        <f aca="false">(E5992/1000)*$G$1*F5992</f>
        <v>0</v>
      </c>
      <c r="H5992" s="40" t="n">
        <v>0.121867702720348</v>
      </c>
      <c r="I5992" s="3" t="n">
        <f aca="false">H5992*$J$2</f>
        <v>0</v>
      </c>
      <c r="J5992" s="19" t="n">
        <f aca="false">SUM(I5992+G5992)</f>
        <v>0</v>
      </c>
      <c r="K5992" s="1" t="n">
        <v>0.319999999999999</v>
      </c>
      <c r="L5992" s="39" t="n">
        <v>1.23274355134508</v>
      </c>
      <c r="M5992" s="39"/>
      <c r="N5992" s="1" t="n">
        <f aca="false">(2.571*(19.44-D5992)+3.87)*$K$2</f>
        <v>-0</v>
      </c>
      <c r="O5992" s="1" t="n">
        <f aca="false">IF(N5992&gt;0,N5992,0)</f>
        <v>0</v>
      </c>
      <c r="P5992" s="1" t="n">
        <f aca="false">O5992*1.5</f>
        <v>0</v>
      </c>
      <c r="Q5992" s="1" t="n">
        <f aca="false">P5992/(3.6*$Q$2)</f>
        <v>0</v>
      </c>
      <c r="R5992" s="1" t="n">
        <f aca="false">(K5992+L5992)*$R$2</f>
        <v>7763.7177567254</v>
      </c>
      <c r="S5992" s="19" t="n">
        <f aca="false">J5992-R5992</f>
        <v>-7763.7177567254</v>
      </c>
      <c r="T5992" s="1" t="n">
        <f aca="false">IF(S5992&lt;0,S5992/$G$3,0)</f>
        <v>-11091.0253667506</v>
      </c>
      <c r="U5992" s="1" t="n">
        <f aca="false">IF(S5992&gt;0,S5992*0.7,0)</f>
        <v>0</v>
      </c>
      <c r="V5992" s="14" t="n">
        <f aca="false">V5991+U5992+T5992</f>
        <v>-40649128.1783871</v>
      </c>
      <c r="W5992" s="19" t="n">
        <f aca="false">V5992/1000</f>
        <v>-40649.1281783871</v>
      </c>
      <c r="X5992" s="19" t="n">
        <f aca="false">W5992*3600000000*2/237000000</f>
        <v>-1234910.22314087</v>
      </c>
      <c r="Y5992" s="19" t="n">
        <f aca="false">X5992/30.662</f>
        <v>-40274.9404194401</v>
      </c>
    </row>
    <row r="5993" customFormat="false" ht="17.9" hidden="false" customHeight="false" outlineLevel="0" collapsed="false">
      <c r="A5993" s="2" t="n">
        <v>9</v>
      </c>
      <c r="B5993" s="3" t="n">
        <v>7</v>
      </c>
      <c r="C5993" s="38" t="n">
        <v>6</v>
      </c>
      <c r="D5993" s="1" t="n">
        <v>25</v>
      </c>
      <c r="E5993" s="3" t="n">
        <v>15.7475690070407</v>
      </c>
      <c r="F5993" s="23" t="n">
        <f aca="false">IF(D5993&lt;25, 0.24, 0.24-(0.01/5)*(D5993-25))</f>
        <v>0.24</v>
      </c>
      <c r="G5993" s="40" t="n">
        <f aca="false">(E5993/1000)*$G$1*F5993</f>
        <v>1238.2124539408</v>
      </c>
      <c r="H5993" s="40" t="n">
        <v>0.119982017589212</v>
      </c>
      <c r="I5993" s="3" t="n">
        <f aca="false">H5993*$J$2</f>
        <v>0</v>
      </c>
      <c r="J5993" s="19" t="n">
        <f aca="false">SUM(I5993+G5993)</f>
        <v>1238.2124539408</v>
      </c>
      <c r="K5993" s="1" t="n">
        <v>0.8</v>
      </c>
      <c r="L5993" s="39" t="n">
        <v>0.678735546816335</v>
      </c>
      <c r="M5993" s="39"/>
      <c r="N5993" s="1" t="n">
        <f aca="false">(2.571*(19.44-D5993)+3.87)*$K$2</f>
        <v>-0</v>
      </c>
      <c r="O5993" s="1" t="n">
        <f aca="false">IF(N5993&gt;0,N5993,0)</f>
        <v>0</v>
      </c>
      <c r="P5993" s="1" t="n">
        <f aca="false">O5993*1.5</f>
        <v>0</v>
      </c>
      <c r="Q5993" s="1" t="n">
        <f aca="false">P5993/(3.6*$Q$2)</f>
        <v>0</v>
      </c>
      <c r="R5993" s="1" t="n">
        <f aca="false">(K5993+L5993)*$R$2</f>
        <v>7393.67773408168</v>
      </c>
      <c r="S5993" s="19" t="n">
        <f aca="false">J5993-R5993</f>
        <v>-6155.46528014087</v>
      </c>
      <c r="T5993" s="1" t="n">
        <f aca="false">IF(S5993&lt;0,S5993/$G$3,0)</f>
        <v>-8793.52182877268</v>
      </c>
      <c r="U5993" s="1" t="n">
        <f aca="false">IF(S5993&gt;0,S5993*0.7,0)</f>
        <v>0</v>
      </c>
      <c r="V5993" s="14" t="n">
        <f aca="false">V5992+U5993+T5993</f>
        <v>-40657921.7002159</v>
      </c>
      <c r="W5993" s="19" t="n">
        <f aca="false">V5993/1000</f>
        <v>-40657.9217002159</v>
      </c>
      <c r="X5993" s="19" t="n">
        <f aca="false">W5993*3600000000*2/237000000</f>
        <v>-1235177.36810782</v>
      </c>
      <c r="Y5993" s="19" t="n">
        <f aca="false">X5993/30.662</f>
        <v>-40283.652994189</v>
      </c>
    </row>
    <row r="5994" customFormat="false" ht="17.9" hidden="false" customHeight="false" outlineLevel="0" collapsed="false">
      <c r="A5994" s="2" t="n">
        <v>9</v>
      </c>
      <c r="B5994" s="3" t="n">
        <v>7</v>
      </c>
      <c r="C5994" s="38" t="n">
        <v>7</v>
      </c>
      <c r="D5994" s="1" t="n">
        <v>26.7</v>
      </c>
      <c r="E5994" s="3" t="n">
        <v>191.716795736672</v>
      </c>
      <c r="F5994" s="23" t="n">
        <f aca="false">IF(D5994&lt;25, 0.24, 0.24-(0.01/5)*(D5994-25))</f>
        <v>0.2366</v>
      </c>
      <c r="G5994" s="40" t="n">
        <f aca="false">(E5994/1000)*$G$1*F5994</f>
        <v>14860.9067161142</v>
      </c>
      <c r="H5994" s="40" t="n">
        <v>0.112591312294342</v>
      </c>
      <c r="I5994" s="3" t="n">
        <f aca="false">H5994*$J$2</f>
        <v>0</v>
      </c>
      <c r="J5994" s="19" t="n">
        <f aca="false">SUM(I5994+G5994)</f>
        <v>14860.9067161142</v>
      </c>
      <c r="K5994" s="1" t="n">
        <v>2.16</v>
      </c>
      <c r="L5994" s="39" t="n">
        <v>0</v>
      </c>
      <c r="M5994" s="39"/>
      <c r="N5994" s="1" t="n">
        <f aca="false">(2.571*(19.44-D5994)+3.87)*$K$2</f>
        <v>-0</v>
      </c>
      <c r="O5994" s="1" t="n">
        <f aca="false">IF(N5994&gt;0,N5994,0)</f>
        <v>0</v>
      </c>
      <c r="P5994" s="1" t="n">
        <f aca="false">O5994*1.5</f>
        <v>0</v>
      </c>
      <c r="Q5994" s="1" t="n">
        <f aca="false">P5994/(3.6*$Q$2)</f>
        <v>0</v>
      </c>
      <c r="R5994" s="1" t="n">
        <f aca="false">(K5994+L5994)*$R$2</f>
        <v>10800</v>
      </c>
      <c r="S5994" s="19" t="n">
        <f aca="false">J5994-R5994</f>
        <v>4060.90671611419</v>
      </c>
      <c r="T5994" s="1" t="n">
        <f aca="false">IF(S5994&lt;0,S5994/$G$3,0)</f>
        <v>0</v>
      </c>
      <c r="U5994" s="1" t="n">
        <f aca="false">IF(S5994&gt;0,S5994*0.7,0)</f>
        <v>2842.63470127993</v>
      </c>
      <c r="V5994" s="14" t="n">
        <f aca="false">V5993+U5994+T5994</f>
        <v>-40655079.0655146</v>
      </c>
      <c r="W5994" s="19" t="n">
        <f aca="false">V5994/1000</f>
        <v>-40655.0790655146</v>
      </c>
      <c r="X5994" s="19" t="n">
        <f aca="false">W5994*3600000000*2/237000000</f>
        <v>-1235091.00958525</v>
      </c>
      <c r="Y5994" s="19" t="n">
        <f aca="false">X5994/30.662</f>
        <v>-40280.8365268167</v>
      </c>
    </row>
    <row r="5995" customFormat="false" ht="17.9" hidden="false" customHeight="false" outlineLevel="0" collapsed="false">
      <c r="A5995" s="2" t="n">
        <v>9</v>
      </c>
      <c r="B5995" s="3" t="n">
        <v>7</v>
      </c>
      <c r="C5995" s="38" t="n">
        <v>8</v>
      </c>
      <c r="D5995" s="1" t="n">
        <v>27.8</v>
      </c>
      <c r="E5995" s="3" t="n">
        <v>430.582959110107</v>
      </c>
      <c r="F5995" s="23" t="n">
        <f aca="false">IF(D5995&lt;25, 0.24, 0.24-(0.01/5)*(D5995-25))</f>
        <v>0.2344</v>
      </c>
      <c r="G5995" s="40" t="n">
        <f aca="false">(E5995/1000)*$G$1*F5995</f>
        <v>33066.2428765203</v>
      </c>
      <c r="H5995" s="40" t="n">
        <v>0.0843826338429612</v>
      </c>
      <c r="I5995" s="3" t="n">
        <f aca="false">H5995*$J$2</f>
        <v>0</v>
      </c>
      <c r="J5995" s="19" t="n">
        <f aca="false">SUM(I5995+G5995)</f>
        <v>33066.2428765203</v>
      </c>
      <c r="K5995" s="1" t="n">
        <v>3.04</v>
      </c>
      <c r="L5995" s="39" t="n">
        <v>0</v>
      </c>
      <c r="M5995" s="39"/>
      <c r="N5995" s="1" t="n">
        <f aca="false">(2.571*(19.44-D5995)+3.87)*$K$2</f>
        <v>-0</v>
      </c>
      <c r="O5995" s="1" t="n">
        <f aca="false">IF(N5995&gt;0,N5995,0)</f>
        <v>0</v>
      </c>
      <c r="P5995" s="1" t="n">
        <f aca="false">O5995*1.5</f>
        <v>0</v>
      </c>
      <c r="Q5995" s="1" t="n">
        <f aca="false">P5995/(3.6*$Q$2)</f>
        <v>0</v>
      </c>
      <c r="R5995" s="1" t="n">
        <f aca="false">(K5995+L5995)*$R$2</f>
        <v>15200</v>
      </c>
      <c r="S5995" s="19" t="n">
        <f aca="false">J5995-R5995</f>
        <v>17866.2428765203</v>
      </c>
      <c r="T5995" s="1" t="n">
        <f aca="false">IF(S5995&lt;0,S5995/$G$3,0)</f>
        <v>0</v>
      </c>
      <c r="U5995" s="1" t="n">
        <f aca="false">IF(S5995&gt;0,S5995*0.7,0)</f>
        <v>12506.3700135642</v>
      </c>
      <c r="V5995" s="14" t="n">
        <f aca="false">V5994+U5995+T5995</f>
        <v>-40642572.695501</v>
      </c>
      <c r="W5995" s="19" t="n">
        <f aca="false">V5995/1000</f>
        <v>-40642.572695501</v>
      </c>
      <c r="X5995" s="19" t="n">
        <f aca="false">W5995*3600000000*2/237000000</f>
        <v>-1234711.06923041</v>
      </c>
      <c r="Y5995" s="19" t="n">
        <f aca="false">X5995/30.662</f>
        <v>-40268.4452817954</v>
      </c>
    </row>
    <row r="5996" customFormat="false" ht="17.9" hidden="false" customHeight="false" outlineLevel="0" collapsed="false">
      <c r="A5996" s="2" t="n">
        <v>9</v>
      </c>
      <c r="B5996" s="3" t="n">
        <v>7</v>
      </c>
      <c r="C5996" s="38" t="n">
        <v>9</v>
      </c>
      <c r="D5996" s="1" t="n">
        <v>29.4</v>
      </c>
      <c r="E5996" s="3" t="n">
        <v>623.01153406473</v>
      </c>
      <c r="F5996" s="23" t="n">
        <f aca="false">IF(D5996&lt;25, 0.24, 0.24-(0.01/5)*(D5996-25))</f>
        <v>0.2312</v>
      </c>
      <c r="G5996" s="40" t="n">
        <f aca="false">(E5996/1000)*$G$1*F5996</f>
        <v>47190.4721683143</v>
      </c>
      <c r="H5996" s="40" t="n">
        <v>0.115337380405103</v>
      </c>
      <c r="I5996" s="3" t="n">
        <f aca="false">H5996*$J$2</f>
        <v>0</v>
      </c>
      <c r="J5996" s="19" t="n">
        <f aca="false">SUM(I5996+G5996)</f>
        <v>47190.4721683143</v>
      </c>
      <c r="K5996" s="1" t="n">
        <v>4.32</v>
      </c>
      <c r="L5996" s="39" t="n">
        <v>0</v>
      </c>
      <c r="M5996" s="39"/>
      <c r="N5996" s="1" t="n">
        <f aca="false">(2.571*(19.44-D5996)+3.87)*$K$2</f>
        <v>-0</v>
      </c>
      <c r="O5996" s="1" t="n">
        <f aca="false">IF(N5996&gt;0,N5996,0)</f>
        <v>0</v>
      </c>
      <c r="P5996" s="1" t="n">
        <f aca="false">O5996*1.5</f>
        <v>0</v>
      </c>
      <c r="Q5996" s="1" t="n">
        <f aca="false">P5996/(3.6*$Q$2)</f>
        <v>0</v>
      </c>
      <c r="R5996" s="1" t="n">
        <f aca="false">(K5996+L5996)*$R$2</f>
        <v>21600</v>
      </c>
      <c r="S5996" s="19" t="n">
        <f aca="false">J5996-R5996</f>
        <v>25590.4721683143</v>
      </c>
      <c r="T5996" s="1" t="n">
        <f aca="false">IF(S5996&lt;0,S5996/$G$3,0)</f>
        <v>0</v>
      </c>
      <c r="U5996" s="1" t="n">
        <f aca="false">IF(S5996&gt;0,S5996*0.7,0)</f>
        <v>17913.33051782</v>
      </c>
      <c r="V5996" s="14" t="n">
        <f aca="false">V5995+U5996+T5996</f>
        <v>-40624659.3649832</v>
      </c>
      <c r="W5996" s="19" t="n">
        <f aca="false">V5996/1000</f>
        <v>-40624.6593649832</v>
      </c>
      <c r="X5996" s="19" t="n">
        <f aca="false">W5996*3600000000*2/237000000</f>
        <v>-1234166.8667843</v>
      </c>
      <c r="Y5996" s="19" t="n">
        <f aca="false">X5996/30.662</f>
        <v>-40250.6968490085</v>
      </c>
    </row>
    <row r="5997" customFormat="false" ht="17.9" hidden="false" customHeight="false" outlineLevel="0" collapsed="false">
      <c r="A5997" s="2" t="n">
        <v>9</v>
      </c>
      <c r="B5997" s="3" t="n">
        <v>7</v>
      </c>
      <c r="C5997" s="38" t="n">
        <v>10</v>
      </c>
      <c r="D5997" s="1" t="n">
        <v>28.9</v>
      </c>
      <c r="E5997" s="3" t="n">
        <v>796.559844710571</v>
      </c>
      <c r="F5997" s="23" t="n">
        <f aca="false">IF(D5997&lt;25, 0.24, 0.24-(0.01/5)*(D5997-25))</f>
        <v>0.2322</v>
      </c>
      <c r="G5997" s="40" t="n">
        <f aca="false">(E5997/1000)*$G$1*F5997</f>
        <v>60596.9870144507</v>
      </c>
      <c r="H5997" s="40" t="n">
        <v>0.124069658851658</v>
      </c>
      <c r="I5997" s="3" t="n">
        <f aca="false">H5997*$J$2</f>
        <v>0</v>
      </c>
      <c r="J5997" s="19" t="n">
        <f aca="false">SUM(I5997+G5997)</f>
        <v>60596.9870144507</v>
      </c>
      <c r="K5997" s="1" t="n">
        <v>3.92</v>
      </c>
      <c r="L5997" s="39" t="n">
        <v>0</v>
      </c>
      <c r="M5997" s="39"/>
      <c r="N5997" s="1" t="n">
        <f aca="false">(2.571*(19.44-D5997)+3.87)*$K$2</f>
        <v>-0</v>
      </c>
      <c r="O5997" s="1" t="n">
        <f aca="false">IF(N5997&gt;0,N5997,0)</f>
        <v>0</v>
      </c>
      <c r="P5997" s="1" t="n">
        <f aca="false">O5997*1.5</f>
        <v>0</v>
      </c>
      <c r="Q5997" s="1" t="n">
        <f aca="false">P5997/(3.6*$Q$2)</f>
        <v>0</v>
      </c>
      <c r="R5997" s="1" t="n">
        <f aca="false">(K5997+L5997)*$R$2</f>
        <v>19600</v>
      </c>
      <c r="S5997" s="19" t="n">
        <f aca="false">J5997-R5997</f>
        <v>40996.9870144507</v>
      </c>
      <c r="T5997" s="1" t="n">
        <f aca="false">IF(S5997&lt;0,S5997/$G$3,0)</f>
        <v>0</v>
      </c>
      <c r="U5997" s="1" t="n">
        <f aca="false">IF(S5997&gt;0,S5997*0.7,0)</f>
        <v>28697.8909101155</v>
      </c>
      <c r="V5997" s="14" t="n">
        <f aca="false">V5996+U5997+T5997</f>
        <v>-40595961.4740731</v>
      </c>
      <c r="W5997" s="19" t="n">
        <f aca="false">V5997/1000</f>
        <v>-40595.9614740731</v>
      </c>
      <c r="X5997" s="19" t="n">
        <f aca="false">W5997*3600000000*2/237000000</f>
        <v>-1233295.03212374</v>
      </c>
      <c r="Y5997" s="19" t="n">
        <f aca="false">X5997/30.662</f>
        <v>-40222.2631310332</v>
      </c>
    </row>
    <row r="5998" customFormat="false" ht="17.9" hidden="false" customHeight="false" outlineLevel="0" collapsed="false">
      <c r="A5998" s="2" t="n">
        <v>9</v>
      </c>
      <c r="B5998" s="3" t="n">
        <v>7</v>
      </c>
      <c r="C5998" s="38" t="n">
        <v>11</v>
      </c>
      <c r="D5998" s="1" t="n">
        <v>31.1</v>
      </c>
      <c r="E5998" s="3" t="n">
        <v>907.042839327366</v>
      </c>
      <c r="F5998" s="23" t="n">
        <f aca="false">IF(D5998&lt;25, 0.24, 0.24-(0.01/5)*(D5998-25))</f>
        <v>0.2278</v>
      </c>
      <c r="G5998" s="40" t="n">
        <f aca="false">(E5998/1000)*$G$1*F5998</f>
        <v>67694.2724296543</v>
      </c>
      <c r="H5998" s="40" t="n">
        <v>0.123255683220431</v>
      </c>
      <c r="I5998" s="3" t="n">
        <f aca="false">H5998*$J$2</f>
        <v>0</v>
      </c>
      <c r="J5998" s="19" t="n">
        <f aca="false">SUM(I5998+G5998)</f>
        <v>67694.2724296543</v>
      </c>
      <c r="K5998" s="1" t="n">
        <v>5.68</v>
      </c>
      <c r="L5998" s="39" t="n">
        <v>0</v>
      </c>
      <c r="M5998" s="39"/>
      <c r="N5998" s="1" t="n">
        <f aca="false">(2.571*(19.44-D5998)+3.87)*$K$2</f>
        <v>-0</v>
      </c>
      <c r="O5998" s="1" t="n">
        <f aca="false">IF(N5998&gt;0,N5998,0)</f>
        <v>0</v>
      </c>
      <c r="P5998" s="1" t="n">
        <f aca="false">O5998*1.5</f>
        <v>0</v>
      </c>
      <c r="Q5998" s="1" t="n">
        <f aca="false">P5998/(3.6*$Q$2)</f>
        <v>0</v>
      </c>
      <c r="R5998" s="1" t="n">
        <f aca="false">(K5998+L5998)*$R$2</f>
        <v>28400</v>
      </c>
      <c r="S5998" s="19" t="n">
        <f aca="false">J5998-R5998</f>
        <v>39294.2724296543</v>
      </c>
      <c r="T5998" s="1" t="n">
        <f aca="false">IF(S5998&lt;0,S5998/$G$3,0)</f>
        <v>0</v>
      </c>
      <c r="U5998" s="1" t="n">
        <f aca="false">IF(S5998&gt;0,S5998*0.7,0)</f>
        <v>27505.990700758</v>
      </c>
      <c r="V5998" s="14" t="n">
        <f aca="false">V5997+U5998+T5998</f>
        <v>-40568455.4833723</v>
      </c>
      <c r="W5998" s="19" t="n">
        <f aca="false">V5998/1000</f>
        <v>-40568.4554833723</v>
      </c>
      <c r="X5998" s="19" t="n">
        <f aca="false">W5998*3600000000*2/237000000</f>
        <v>-1232459.40708979</v>
      </c>
      <c r="Y5998" s="19" t="n">
        <f aca="false">X5998/30.662</f>
        <v>-40195.0103414582</v>
      </c>
    </row>
    <row r="5999" customFormat="false" ht="17.9" hidden="false" customHeight="false" outlineLevel="0" collapsed="false">
      <c r="A5999" s="2" t="n">
        <v>9</v>
      </c>
      <c r="B5999" s="3" t="n">
        <v>7</v>
      </c>
      <c r="C5999" s="38" t="n">
        <v>12</v>
      </c>
      <c r="D5999" s="1" t="n">
        <v>31.7</v>
      </c>
      <c r="E5999" s="3" t="n">
        <v>868.71778100075</v>
      </c>
      <c r="F5999" s="23" t="n">
        <f aca="false">IF(D5999&lt;25, 0.24, 0.24-(0.01/5)*(D5999-25))</f>
        <v>0.2266</v>
      </c>
      <c r="G5999" s="40" t="n">
        <f aca="false">(E5999/1000)*$G$1*F5999</f>
        <v>64492.4717786381</v>
      </c>
      <c r="H5999" s="40" t="n">
        <v>0.139935959541179</v>
      </c>
      <c r="I5999" s="3" t="n">
        <f aca="false">H5999*$J$2</f>
        <v>0</v>
      </c>
      <c r="J5999" s="19" t="n">
        <f aca="false">SUM(I5999+G5999)</f>
        <v>64492.4717786381</v>
      </c>
      <c r="K5999" s="1" t="n">
        <v>6.16</v>
      </c>
      <c r="L5999" s="39" t="n">
        <v>0.519304015057092</v>
      </c>
      <c r="M5999" s="39"/>
      <c r="N5999" s="1" t="n">
        <f aca="false">(2.571*(19.44-D5999)+3.87)*$K$2</f>
        <v>-0</v>
      </c>
      <c r="O5999" s="1" t="n">
        <f aca="false">IF(N5999&gt;0,N5999,0)</f>
        <v>0</v>
      </c>
      <c r="P5999" s="1" t="n">
        <f aca="false">O5999*1.5</f>
        <v>0</v>
      </c>
      <c r="Q5999" s="1" t="n">
        <f aca="false">P5999/(3.6*$Q$2)</f>
        <v>0</v>
      </c>
      <c r="R5999" s="1" t="n">
        <f aca="false">(K5999+L5999)*$R$2</f>
        <v>33396.5200752855</v>
      </c>
      <c r="S5999" s="19" t="n">
        <f aca="false">J5999-R5999</f>
        <v>31095.9517033527</v>
      </c>
      <c r="T5999" s="1" t="n">
        <f aca="false">IF(S5999&lt;0,S5999/$G$3,0)</f>
        <v>0</v>
      </c>
      <c r="U5999" s="1" t="n">
        <f aca="false">IF(S5999&gt;0,S5999*0.7,0)</f>
        <v>21767.1661923469</v>
      </c>
      <c r="V5999" s="14" t="n">
        <f aca="false">V5998+U5999+T5999</f>
        <v>-40546688.31718</v>
      </c>
      <c r="W5999" s="19" t="n">
        <f aca="false">V5999/1000</f>
        <v>-40546.68831718</v>
      </c>
      <c r="X5999" s="19" t="n">
        <f aca="false">W5999*3600000000*2/237000000</f>
        <v>-1231798.12609154</v>
      </c>
      <c r="Y5999" s="19" t="n">
        <f aca="false">X5999/30.662</f>
        <v>-40173.4435487425</v>
      </c>
    </row>
    <row r="6000" customFormat="false" ht="17.9" hidden="false" customHeight="false" outlineLevel="0" collapsed="false">
      <c r="A6000" s="2" t="n">
        <v>9</v>
      </c>
      <c r="B6000" s="3" t="n">
        <v>7</v>
      </c>
      <c r="C6000" s="38" t="n">
        <v>13</v>
      </c>
      <c r="D6000" s="1" t="n">
        <v>32.8</v>
      </c>
      <c r="E6000" s="3" t="n">
        <v>923.434779982714</v>
      </c>
      <c r="F6000" s="23" t="n">
        <f aca="false">IF(D6000&lt;25, 0.24, 0.24-(0.01/5)*(D6000-25))</f>
        <v>0.2244</v>
      </c>
      <c r="G6000" s="40" t="n">
        <f aca="false">(E6000/1000)*$G$1*F6000</f>
        <v>67889.011667465</v>
      </c>
      <c r="H6000" s="40" t="n">
        <v>0.178231071720385</v>
      </c>
      <c r="I6000" s="3" t="n">
        <f aca="false">H6000*$J$2</f>
        <v>0</v>
      </c>
      <c r="J6000" s="19" t="n">
        <f aca="false">SUM(I6000+G6000)</f>
        <v>67889.011667465</v>
      </c>
      <c r="K6000" s="1" t="n">
        <v>7.04</v>
      </c>
      <c r="L6000" s="39" t="n">
        <v>0.823456441261857</v>
      </c>
      <c r="M6000" s="39"/>
      <c r="N6000" s="1" t="n">
        <f aca="false">(2.571*(19.44-D6000)+3.87)*$K$2</f>
        <v>-0</v>
      </c>
      <c r="O6000" s="1" t="n">
        <f aca="false">IF(N6000&gt;0,N6000,0)</f>
        <v>0</v>
      </c>
      <c r="P6000" s="1" t="n">
        <f aca="false">O6000*1.5</f>
        <v>0</v>
      </c>
      <c r="Q6000" s="1" t="n">
        <f aca="false">P6000/(3.6*$Q$2)</f>
        <v>0</v>
      </c>
      <c r="R6000" s="1" t="n">
        <f aca="false">(K6000+L6000)*$R$2</f>
        <v>39317.2822063093</v>
      </c>
      <c r="S6000" s="19" t="n">
        <f aca="false">J6000-R6000</f>
        <v>28571.7294611557</v>
      </c>
      <c r="T6000" s="1" t="n">
        <f aca="false">IF(S6000&lt;0,S6000/$G$3,0)</f>
        <v>0</v>
      </c>
      <c r="U6000" s="1" t="n">
        <f aca="false">IF(S6000&gt;0,S6000*0.7,0)</f>
        <v>20000.210622809</v>
      </c>
      <c r="V6000" s="14" t="n">
        <f aca="false">V5999+U6000+T6000</f>
        <v>-40526688.1065571</v>
      </c>
      <c r="W6000" s="19" t="n">
        <f aca="false">V6000/1000</f>
        <v>-40526.6881065571</v>
      </c>
      <c r="X6000" s="19" t="n">
        <f aca="false">W6000*3600000000*2/237000000</f>
        <v>-1231190.52475617</v>
      </c>
      <c r="Y6000" s="19" t="n">
        <f aca="false">X6000/30.662</f>
        <v>-40153.6274462255</v>
      </c>
    </row>
    <row r="6001" customFormat="false" ht="17.9" hidden="false" customHeight="false" outlineLevel="0" collapsed="false">
      <c r="A6001" s="2" t="n">
        <v>9</v>
      </c>
      <c r="B6001" s="3" t="n">
        <v>7</v>
      </c>
      <c r="C6001" s="38" t="n">
        <v>14</v>
      </c>
      <c r="D6001" s="1" t="n">
        <v>33.3</v>
      </c>
      <c r="E6001" s="3" t="n">
        <v>756.669313939842</v>
      </c>
      <c r="F6001" s="23" t="n">
        <f aca="false">IF(D6001&lt;25, 0.24, 0.24-(0.01/5)*(D6001-25))</f>
        <v>0.2234</v>
      </c>
      <c r="G6001" s="40" t="n">
        <f aca="false">(E6001/1000)*$G$1*F6001</f>
        <v>55380.8601414057</v>
      </c>
      <c r="H6001" s="40" t="n">
        <v>0.195700903126829</v>
      </c>
      <c r="I6001" s="3" t="n">
        <f aca="false">H6001*$J$2</f>
        <v>0</v>
      </c>
      <c r="J6001" s="19" t="n">
        <f aca="false">SUM(I6001+G6001)</f>
        <v>55380.8601414057</v>
      </c>
      <c r="K6001" s="1" t="n">
        <v>7.44</v>
      </c>
      <c r="L6001" s="39" t="n">
        <v>0.991718456976971</v>
      </c>
      <c r="M6001" s="39"/>
      <c r="N6001" s="1" t="n">
        <f aca="false">(2.571*(19.44-D6001)+3.87)*$K$2</f>
        <v>-0</v>
      </c>
      <c r="O6001" s="1" t="n">
        <f aca="false">IF(N6001&gt;0,N6001,0)</f>
        <v>0</v>
      </c>
      <c r="P6001" s="1" t="n">
        <f aca="false">O6001*1.5</f>
        <v>0</v>
      </c>
      <c r="Q6001" s="1" t="n">
        <f aca="false">P6001/(3.6*$Q$2)</f>
        <v>0</v>
      </c>
      <c r="R6001" s="1" t="n">
        <f aca="false">(K6001+L6001)*$R$2</f>
        <v>42158.5922848849</v>
      </c>
      <c r="S6001" s="19" t="n">
        <f aca="false">J6001-R6001</f>
        <v>13222.2678565209</v>
      </c>
      <c r="T6001" s="1" t="n">
        <f aca="false">IF(S6001&lt;0,S6001/$G$3,0)</f>
        <v>0</v>
      </c>
      <c r="U6001" s="1" t="n">
        <f aca="false">IF(S6001&gt;0,S6001*0.7,0)</f>
        <v>9255.58749956461</v>
      </c>
      <c r="V6001" s="14" t="n">
        <f aca="false">V6000+U6001+T6001</f>
        <v>-40517432.5190576</v>
      </c>
      <c r="W6001" s="19" t="n">
        <f aca="false">V6001/1000</f>
        <v>-40517.4325190576</v>
      </c>
      <c r="X6001" s="19" t="n">
        <f aca="false">W6001*3600000000*2/237000000</f>
        <v>-1230909.34235112</v>
      </c>
      <c r="Y6001" s="19" t="n">
        <f aca="false">X6001/30.662</f>
        <v>-40144.4570592628</v>
      </c>
    </row>
    <row r="6002" customFormat="false" ht="17.9" hidden="false" customHeight="false" outlineLevel="0" collapsed="false">
      <c r="A6002" s="2" t="n">
        <v>9</v>
      </c>
      <c r="B6002" s="3" t="n">
        <v>7</v>
      </c>
      <c r="C6002" s="38" t="n">
        <v>15</v>
      </c>
      <c r="D6002" s="1" t="n">
        <v>31.7</v>
      </c>
      <c r="E6002" s="3" t="n">
        <v>607.071609422798</v>
      </c>
      <c r="F6002" s="23" t="n">
        <f aca="false">IF(D6002&lt;25, 0.24, 0.24-(0.01/5)*(D6002-25))</f>
        <v>0.2266</v>
      </c>
      <c r="G6002" s="40" t="n">
        <f aca="false">(E6002/1000)*$G$1*F6002</f>
        <v>45068.2022338834</v>
      </c>
      <c r="H6002" s="40" t="n">
        <v>0.217155684894866</v>
      </c>
      <c r="I6002" s="3" t="n">
        <f aca="false">H6002*$J$2</f>
        <v>0</v>
      </c>
      <c r="J6002" s="19" t="n">
        <f aca="false">SUM(I6002+G6002)</f>
        <v>45068.2022338834</v>
      </c>
      <c r="K6002" s="1" t="n">
        <v>6.16</v>
      </c>
      <c r="L6002" s="39" t="n">
        <v>3.61175540909619</v>
      </c>
      <c r="M6002" s="39"/>
      <c r="N6002" s="1" t="n">
        <f aca="false">(2.571*(19.44-D6002)+3.87)*$K$2</f>
        <v>-0</v>
      </c>
      <c r="O6002" s="1" t="n">
        <f aca="false">IF(N6002&gt;0,N6002,0)</f>
        <v>0</v>
      </c>
      <c r="P6002" s="1" t="n">
        <f aca="false">O6002*1.5</f>
        <v>0</v>
      </c>
      <c r="Q6002" s="1" t="n">
        <f aca="false">P6002/(3.6*$Q$2)</f>
        <v>0</v>
      </c>
      <c r="R6002" s="1" t="n">
        <f aca="false">(K6002+L6002)*$R$2</f>
        <v>48858.777045481</v>
      </c>
      <c r="S6002" s="19" t="n">
        <f aca="false">J6002-R6002</f>
        <v>-3790.57481159755</v>
      </c>
      <c r="T6002" s="1" t="n">
        <f aca="false">IF(S6002&lt;0,S6002/$G$3,0)</f>
        <v>-5415.10687371079</v>
      </c>
      <c r="U6002" s="1" t="n">
        <f aca="false">IF(S6002&gt;0,S6002*0.7,0)</f>
        <v>0</v>
      </c>
      <c r="V6002" s="14" t="n">
        <f aca="false">V6001+U6002+T6002</f>
        <v>-40522847.6259313</v>
      </c>
      <c r="W6002" s="19" t="n">
        <f aca="false">V6002/1000</f>
        <v>-40522.8476259313</v>
      </c>
      <c r="X6002" s="19" t="n">
        <f aca="false">W6002*3600000000*2/237000000</f>
        <v>-1231073.85192703</v>
      </c>
      <c r="Y6002" s="19" t="n">
        <f aca="false">X6002/30.662</f>
        <v>-40149.822318408</v>
      </c>
    </row>
    <row r="6003" customFormat="false" ht="17.9" hidden="false" customHeight="false" outlineLevel="0" collapsed="false">
      <c r="A6003" s="2" t="n">
        <v>9</v>
      </c>
      <c r="B6003" s="3" t="n">
        <v>7</v>
      </c>
      <c r="C6003" s="38" t="n">
        <v>16</v>
      </c>
      <c r="D6003" s="1" t="n">
        <v>30.6</v>
      </c>
      <c r="E6003" s="3" t="n">
        <v>399.686748991332</v>
      </c>
      <c r="F6003" s="23" t="n">
        <f aca="false">IF(D6003&lt;25, 0.24, 0.24-(0.01/5)*(D6003-25))</f>
        <v>0.2288</v>
      </c>
      <c r="G6003" s="40" t="n">
        <f aca="false">(E6003/1000)*$G$1*F6003</f>
        <v>29960.3012747988</v>
      </c>
      <c r="H6003" s="40" t="n">
        <v>0.246055714576492</v>
      </c>
      <c r="I6003" s="3" t="n">
        <f aca="false">H6003*$J$2</f>
        <v>0</v>
      </c>
      <c r="J6003" s="19" t="n">
        <f aca="false">SUM(I6003+G6003)</f>
        <v>29960.3012747988</v>
      </c>
      <c r="K6003" s="1" t="n">
        <v>5.28</v>
      </c>
      <c r="L6003" s="39" t="n">
        <v>5.33965496125411</v>
      </c>
      <c r="M6003" s="39"/>
      <c r="N6003" s="1" t="n">
        <f aca="false">(2.571*(19.44-D6003)+3.87)*$K$2</f>
        <v>-0</v>
      </c>
      <c r="O6003" s="1" t="n">
        <f aca="false">IF(N6003&gt;0,N6003,0)</f>
        <v>0</v>
      </c>
      <c r="P6003" s="1" t="n">
        <f aca="false">O6003*1.5</f>
        <v>0</v>
      </c>
      <c r="Q6003" s="1" t="n">
        <f aca="false">P6003/(3.6*$Q$2)</f>
        <v>0</v>
      </c>
      <c r="R6003" s="1" t="n">
        <f aca="false">(K6003+L6003)*$R$2</f>
        <v>53098.2748062706</v>
      </c>
      <c r="S6003" s="19" t="n">
        <f aca="false">J6003-R6003</f>
        <v>-23137.9735314718</v>
      </c>
      <c r="T6003" s="1" t="n">
        <f aca="false">IF(S6003&lt;0,S6003/$G$3,0)</f>
        <v>-33054.2479021025</v>
      </c>
      <c r="U6003" s="1" t="n">
        <f aca="false">IF(S6003&gt;0,S6003*0.7,0)</f>
        <v>0</v>
      </c>
      <c r="V6003" s="14" t="n">
        <f aca="false">V6002+U6003+T6003</f>
        <v>-40555901.8738334</v>
      </c>
      <c r="W6003" s="19" t="n">
        <f aca="false">V6003/1000</f>
        <v>-40555.9018738334</v>
      </c>
      <c r="X6003" s="19" t="n">
        <f aca="false">W6003*3600000000*2/237000000</f>
        <v>-1232078.03161013</v>
      </c>
      <c r="Y6003" s="19" t="n">
        <f aca="false">X6003/30.662</f>
        <v>-40182.572291766</v>
      </c>
    </row>
    <row r="6004" customFormat="false" ht="17.9" hidden="false" customHeight="false" outlineLevel="0" collapsed="false">
      <c r="A6004" s="2" t="n">
        <v>9</v>
      </c>
      <c r="B6004" s="3" t="n">
        <v>7</v>
      </c>
      <c r="C6004" s="38" t="n">
        <v>17</v>
      </c>
      <c r="D6004" s="1" t="n">
        <v>30</v>
      </c>
      <c r="E6004" s="3" t="n">
        <v>136.392498036625</v>
      </c>
      <c r="F6004" s="23" t="n">
        <f aca="false">IF(D6004&lt;25, 0.24, 0.24-(0.01/5)*(D6004-25))</f>
        <v>0.23</v>
      </c>
      <c r="G6004" s="40" t="n">
        <f aca="false">(E6004/1000)*$G$1*F6004</f>
        <v>10277.5293475546</v>
      </c>
      <c r="H6004" s="40" t="n">
        <v>0.275909396776518</v>
      </c>
      <c r="I6004" s="3" t="n">
        <f aca="false">H6004*$J$2</f>
        <v>0</v>
      </c>
      <c r="J6004" s="19" t="n">
        <f aca="false">SUM(I6004+G6004)</f>
        <v>10277.5293475546</v>
      </c>
      <c r="K6004" s="1" t="n">
        <v>4.8</v>
      </c>
      <c r="L6004" s="39" t="n">
        <v>5.13326897859493</v>
      </c>
      <c r="M6004" s="39"/>
      <c r="N6004" s="1" t="n">
        <f aca="false">(2.571*(19.44-D6004)+3.87)*$K$2</f>
        <v>-0</v>
      </c>
      <c r="O6004" s="1" t="n">
        <f aca="false">IF(N6004&gt;0,N6004,0)</f>
        <v>0</v>
      </c>
      <c r="P6004" s="1" t="n">
        <f aca="false">O6004*1.5</f>
        <v>0</v>
      </c>
      <c r="Q6004" s="1" t="n">
        <f aca="false">P6004/(3.6*$Q$2)</f>
        <v>0</v>
      </c>
      <c r="R6004" s="1" t="n">
        <f aca="false">(K6004+L6004)*$R$2</f>
        <v>49666.3448929746</v>
      </c>
      <c r="S6004" s="19" t="n">
        <f aca="false">J6004-R6004</f>
        <v>-39388.8155454201</v>
      </c>
      <c r="T6004" s="1" t="n">
        <f aca="false">IF(S6004&lt;0,S6004/$G$3,0)</f>
        <v>-56269.7364934572</v>
      </c>
      <c r="U6004" s="1" t="n">
        <f aca="false">IF(S6004&gt;0,S6004*0.7,0)</f>
        <v>0</v>
      </c>
      <c r="V6004" s="14" t="n">
        <f aca="false">V6003+U6004+T6004</f>
        <v>-40612171.6103269</v>
      </c>
      <c r="W6004" s="19" t="n">
        <f aca="false">V6004/1000</f>
        <v>-40612.1716103269</v>
      </c>
      <c r="X6004" s="19" t="n">
        <f aca="false">W6004*3600000000*2/237000000</f>
        <v>-1233787.4919593</v>
      </c>
      <c r="Y6004" s="19" t="n">
        <f aca="false">X6004/30.662</f>
        <v>-40238.3240479844</v>
      </c>
    </row>
    <row r="6005" customFormat="false" ht="17.9" hidden="false" customHeight="false" outlineLevel="0" collapsed="false">
      <c r="A6005" s="2" t="n">
        <v>9</v>
      </c>
      <c r="B6005" s="3" t="n">
        <v>7</v>
      </c>
      <c r="C6005" s="38" t="n">
        <v>18</v>
      </c>
      <c r="D6005" s="1" t="n">
        <v>27.8</v>
      </c>
      <c r="E6005" s="3" t="n">
        <v>13.0849592528506</v>
      </c>
      <c r="F6005" s="23" t="n">
        <f aca="false">IF(D6005&lt;25, 0.24, 0.24-(0.01/5)*(D6005-25))</f>
        <v>0.2344</v>
      </c>
      <c r="G6005" s="40" t="n">
        <f aca="false">(E6005/1000)*$G$1*F6005</f>
        <v>1004.84803573819</v>
      </c>
      <c r="H6005" s="40" t="n">
        <v>0.291872098792022</v>
      </c>
      <c r="I6005" s="3" t="n">
        <f aca="false">H6005*$J$2</f>
        <v>0</v>
      </c>
      <c r="J6005" s="19" t="n">
        <f aca="false">SUM(I6005+G6005)</f>
        <v>1004.84803573819</v>
      </c>
      <c r="K6005" s="1" t="n">
        <v>3.04</v>
      </c>
      <c r="L6005" s="39" t="n">
        <v>5.77221102926263</v>
      </c>
      <c r="M6005" s="39"/>
      <c r="N6005" s="1" t="n">
        <f aca="false">(2.571*(19.44-D6005)+3.87)*$K$2</f>
        <v>-0</v>
      </c>
      <c r="O6005" s="1" t="n">
        <f aca="false">IF(N6005&gt;0,N6005,0)</f>
        <v>0</v>
      </c>
      <c r="P6005" s="1" t="n">
        <f aca="false">O6005*1.5</f>
        <v>0</v>
      </c>
      <c r="Q6005" s="1" t="n">
        <f aca="false">P6005/(3.6*$Q$2)</f>
        <v>0</v>
      </c>
      <c r="R6005" s="1" t="n">
        <f aca="false">(K6005+L6005)*$R$2</f>
        <v>44061.0551463132</v>
      </c>
      <c r="S6005" s="19" t="n">
        <f aca="false">J6005-R6005</f>
        <v>-43056.207110575</v>
      </c>
      <c r="T6005" s="1" t="n">
        <f aca="false">IF(S6005&lt;0,S6005/$G$3,0)</f>
        <v>-61508.8673008214</v>
      </c>
      <c r="U6005" s="1" t="n">
        <f aca="false">IF(S6005&gt;0,S6005*0.7,0)</f>
        <v>0</v>
      </c>
      <c r="V6005" s="14" t="n">
        <f aca="false">V6004+U6005+T6005</f>
        <v>-40673680.4776277</v>
      </c>
      <c r="W6005" s="19" t="n">
        <f aca="false">V6005/1000</f>
        <v>-40673.6804776277</v>
      </c>
      <c r="X6005" s="19" t="n">
        <f aca="false">W6005*3600000000*2/237000000</f>
        <v>-1235656.11577603</v>
      </c>
      <c r="Y6005" s="19" t="n">
        <f aca="false">X6005/30.662</f>
        <v>-40299.2667071956</v>
      </c>
    </row>
    <row r="6006" customFormat="false" ht="17.9" hidden="false" customHeight="false" outlineLevel="0" collapsed="false">
      <c r="A6006" s="2" t="n">
        <v>9</v>
      </c>
      <c r="B6006" s="3" t="n">
        <v>7</v>
      </c>
      <c r="C6006" s="38" t="n">
        <v>19</v>
      </c>
      <c r="D6006" s="1" t="n">
        <v>26.7</v>
      </c>
      <c r="E6006" s="3" t="n">
        <v>0</v>
      </c>
      <c r="F6006" s="23" t="n">
        <f aca="false">IF(D6006&lt;25, 0.24, 0.24-(0.01/5)*(D6006-25))</f>
        <v>0.2366</v>
      </c>
      <c r="G6006" s="40" t="n">
        <f aca="false">(E6006/1000)*$G$1*F6006</f>
        <v>0</v>
      </c>
      <c r="H6006" s="40" t="n">
        <v>0.291960466362285</v>
      </c>
      <c r="I6006" s="3" t="n">
        <f aca="false">H6006*$J$2</f>
        <v>0</v>
      </c>
      <c r="J6006" s="19" t="n">
        <f aca="false">SUM(I6006+G6006)</f>
        <v>0</v>
      </c>
      <c r="K6006" s="1" t="n">
        <v>2.16</v>
      </c>
      <c r="L6006" s="39" t="n">
        <v>5.39961629998065</v>
      </c>
      <c r="M6006" s="39"/>
      <c r="N6006" s="1" t="n">
        <f aca="false">(2.571*(19.44-D6006)+3.87)*$K$2</f>
        <v>-0</v>
      </c>
      <c r="O6006" s="1" t="n">
        <f aca="false">IF(N6006&gt;0,N6006,0)</f>
        <v>0</v>
      </c>
      <c r="P6006" s="1" t="n">
        <f aca="false">O6006*1.5</f>
        <v>0</v>
      </c>
      <c r="Q6006" s="1" t="n">
        <f aca="false">P6006/(3.6*$Q$2)</f>
        <v>0</v>
      </c>
      <c r="R6006" s="1" t="n">
        <f aca="false">(K6006+L6006)*$R$2</f>
        <v>37798.0814999033</v>
      </c>
      <c r="S6006" s="19" t="n">
        <f aca="false">J6006-R6006</f>
        <v>-37798.0814999033</v>
      </c>
      <c r="T6006" s="1" t="n">
        <f aca="false">IF(S6006&lt;0,S6006/$G$3,0)</f>
        <v>-53997.2592855761</v>
      </c>
      <c r="U6006" s="1" t="n">
        <f aca="false">IF(S6006&gt;0,S6006*0.7,0)</f>
        <v>0</v>
      </c>
      <c r="V6006" s="14" t="n">
        <f aca="false">V6005+U6006+T6006</f>
        <v>-40727677.7369133</v>
      </c>
      <c r="W6006" s="19" t="n">
        <f aca="false">V6006/1000</f>
        <v>-40727.6777369133</v>
      </c>
      <c r="X6006" s="19" t="n">
        <f aca="false">W6006*3600000000*2/237000000</f>
        <v>-1237296.53884293</v>
      </c>
      <c r="Y6006" s="19" t="n">
        <f aca="false">X6006/30.662</f>
        <v>-40352.7669050595</v>
      </c>
    </row>
    <row r="6007" customFormat="false" ht="17.9" hidden="false" customHeight="false" outlineLevel="0" collapsed="false">
      <c r="A6007" s="2" t="n">
        <v>9</v>
      </c>
      <c r="B6007" s="3" t="n">
        <v>7</v>
      </c>
      <c r="C6007" s="38" t="n">
        <v>20</v>
      </c>
      <c r="D6007" s="1" t="n">
        <v>25</v>
      </c>
      <c r="E6007" s="3" t="n">
        <v>0</v>
      </c>
      <c r="F6007" s="23" t="n">
        <f aca="false">IF(D6007&lt;25, 0.24, 0.24-(0.01/5)*(D6007-25))</f>
        <v>0.24</v>
      </c>
      <c r="G6007" s="40" t="n">
        <f aca="false">(E6007/1000)*$G$1*F6007</f>
        <v>0</v>
      </c>
      <c r="H6007" s="40" t="n">
        <v>0.321089275040662</v>
      </c>
      <c r="I6007" s="3" t="n">
        <f aca="false">H6007*$J$2</f>
        <v>0</v>
      </c>
      <c r="J6007" s="19" t="n">
        <f aca="false">SUM(I6007+G6007)</f>
        <v>0</v>
      </c>
      <c r="K6007" s="1" t="n">
        <v>0.8</v>
      </c>
      <c r="L6007" s="39" t="n">
        <v>4.67462534147474</v>
      </c>
      <c r="M6007" s="39"/>
      <c r="N6007" s="1" t="n">
        <f aca="false">(2.571*(19.44-D6007)+3.87)*$K$2</f>
        <v>-0</v>
      </c>
      <c r="O6007" s="1" t="n">
        <f aca="false">IF(N6007&gt;0,N6007,0)</f>
        <v>0</v>
      </c>
      <c r="P6007" s="1" t="n">
        <f aca="false">O6007*1.5</f>
        <v>0</v>
      </c>
      <c r="Q6007" s="1" t="n">
        <f aca="false">P6007/(3.6*$Q$2)</f>
        <v>0</v>
      </c>
      <c r="R6007" s="1" t="n">
        <f aca="false">(K6007+L6007)*$R$2</f>
        <v>27373.1267073737</v>
      </c>
      <c r="S6007" s="19" t="n">
        <f aca="false">J6007-R6007</f>
        <v>-27373.1267073737</v>
      </c>
      <c r="T6007" s="1" t="n">
        <f aca="false">IF(S6007&lt;0,S6007/$G$3,0)</f>
        <v>-39104.4667248196</v>
      </c>
      <c r="U6007" s="1" t="n">
        <f aca="false">IF(S6007&gt;0,S6007*0.7,0)</f>
        <v>0</v>
      </c>
      <c r="V6007" s="14" t="n">
        <f aca="false">V6006+U6007+T6007</f>
        <v>-40766782.2036381</v>
      </c>
      <c r="W6007" s="19" t="n">
        <f aca="false">V6007/1000</f>
        <v>-40766.7822036381</v>
      </c>
      <c r="X6007" s="19" t="n">
        <f aca="false">W6007*3600000000*2/237000000</f>
        <v>-1238484.52264217</v>
      </c>
      <c r="Y6007" s="19" t="n">
        <f aca="false">X6007/30.662</f>
        <v>-40391.5114031103</v>
      </c>
    </row>
    <row r="6008" customFormat="false" ht="17.9" hidden="false" customHeight="false" outlineLevel="0" collapsed="false">
      <c r="A6008" s="2" t="n">
        <v>9</v>
      </c>
      <c r="B6008" s="3" t="n">
        <v>7</v>
      </c>
      <c r="C6008" s="38" t="n">
        <v>21</v>
      </c>
      <c r="D6008" s="1" t="n">
        <v>25</v>
      </c>
      <c r="E6008" s="3" t="n">
        <v>0</v>
      </c>
      <c r="F6008" s="23" t="n">
        <f aca="false">IF(D6008&lt;25, 0.24, 0.24-(0.01/5)*(D6008-25))</f>
        <v>0.24</v>
      </c>
      <c r="G6008" s="40" t="n">
        <f aca="false">(E6008/1000)*$G$1*F6008</f>
        <v>0</v>
      </c>
      <c r="H6008" s="40" t="n">
        <v>0.329738351574168</v>
      </c>
      <c r="I6008" s="3" t="n">
        <f aca="false">H6008*$J$2</f>
        <v>0</v>
      </c>
      <c r="J6008" s="19" t="n">
        <f aca="false">SUM(I6008+G6008)</f>
        <v>0</v>
      </c>
      <c r="K6008" s="1" t="n">
        <v>0.8</v>
      </c>
      <c r="L6008" s="39" t="n">
        <v>3.65574758966518</v>
      </c>
      <c r="M6008" s="39"/>
      <c r="N6008" s="1" t="n">
        <f aca="false">(2.571*(19.44-D6008)+3.87)*$K$2</f>
        <v>-0</v>
      </c>
      <c r="O6008" s="1" t="n">
        <f aca="false">IF(N6008&gt;0,N6008,0)</f>
        <v>0</v>
      </c>
      <c r="P6008" s="1" t="n">
        <f aca="false">O6008*1.5</f>
        <v>0</v>
      </c>
      <c r="Q6008" s="1" t="n">
        <f aca="false">P6008/(3.6*$Q$2)</f>
        <v>0</v>
      </c>
      <c r="R6008" s="1" t="n">
        <f aca="false">(K6008+L6008)*$R$2</f>
        <v>22278.7379483259</v>
      </c>
      <c r="S6008" s="19" t="n">
        <f aca="false">J6008-R6008</f>
        <v>-22278.7379483259</v>
      </c>
      <c r="T6008" s="1" t="n">
        <f aca="false">IF(S6008&lt;0,S6008/$G$3,0)</f>
        <v>-31826.7684976084</v>
      </c>
      <c r="U6008" s="1" t="n">
        <f aca="false">IF(S6008&gt;0,S6008*0.7,0)</f>
        <v>0</v>
      </c>
      <c r="V6008" s="14" t="n">
        <f aca="false">V6007+U6008+T6008</f>
        <v>-40798608.9721357</v>
      </c>
      <c r="W6008" s="19" t="n">
        <f aca="false">V6008/1000</f>
        <v>-40798.6089721357</v>
      </c>
      <c r="X6008" s="19" t="n">
        <f aca="false">W6008*3600000000*2/237000000</f>
        <v>-1239451.41181172</v>
      </c>
      <c r="Y6008" s="19" t="n">
        <f aca="false">X6008/30.662</f>
        <v>-40423.0451963902</v>
      </c>
    </row>
    <row r="6009" customFormat="false" ht="17.9" hidden="false" customHeight="false" outlineLevel="0" collapsed="false">
      <c r="A6009" s="2" t="n">
        <v>9</v>
      </c>
      <c r="B6009" s="3" t="n">
        <v>7</v>
      </c>
      <c r="C6009" s="38" t="n">
        <v>22</v>
      </c>
      <c r="D6009" s="1" t="n">
        <v>25</v>
      </c>
      <c r="E6009" s="3" t="n">
        <v>0</v>
      </c>
      <c r="F6009" s="23" t="n">
        <f aca="false">IF(D6009&lt;25, 0.24, 0.24-(0.01/5)*(D6009-25))</f>
        <v>0.24</v>
      </c>
      <c r="G6009" s="40" t="n">
        <f aca="false">(E6009/1000)*$G$1*F6009</f>
        <v>0</v>
      </c>
      <c r="H6009" s="40" t="n">
        <v>0.335286066345621</v>
      </c>
      <c r="I6009" s="3" t="n">
        <f aca="false">H6009*$J$2</f>
        <v>0</v>
      </c>
      <c r="J6009" s="19" t="n">
        <f aca="false">SUM(I6009+G6009)</f>
        <v>0</v>
      </c>
      <c r="K6009" s="1" t="n">
        <v>0.8</v>
      </c>
      <c r="L6009" s="39" t="n">
        <v>3.272698833443</v>
      </c>
      <c r="M6009" s="39"/>
      <c r="N6009" s="1" t="n">
        <f aca="false">(2.571*(19.44-D6009)+3.87)*$K$2</f>
        <v>-0</v>
      </c>
      <c r="O6009" s="1" t="n">
        <f aca="false">IF(N6009&gt;0,N6009,0)</f>
        <v>0</v>
      </c>
      <c r="P6009" s="1" t="n">
        <f aca="false">O6009*1.5</f>
        <v>0</v>
      </c>
      <c r="Q6009" s="1" t="n">
        <f aca="false">P6009/(3.6*$Q$2)</f>
        <v>0</v>
      </c>
      <c r="R6009" s="1" t="n">
        <f aca="false">(K6009+L6009)*$R$2</f>
        <v>20363.494167215</v>
      </c>
      <c r="S6009" s="19" t="n">
        <f aca="false">J6009-R6009</f>
        <v>-20363.494167215</v>
      </c>
      <c r="T6009" s="1" t="n">
        <f aca="false">IF(S6009&lt;0,S6009/$G$3,0)</f>
        <v>-29090.7059531643</v>
      </c>
      <c r="U6009" s="1" t="n">
        <f aca="false">IF(S6009&gt;0,S6009*0.7,0)</f>
        <v>0</v>
      </c>
      <c r="V6009" s="14" t="n">
        <f aca="false">V6008+U6009+T6009</f>
        <v>-40827699.6780889</v>
      </c>
      <c r="W6009" s="19" t="n">
        <f aca="false">V6009/1000</f>
        <v>-40827.6996780889</v>
      </c>
      <c r="X6009" s="19" t="n">
        <f aca="false">W6009*3600000000*2/237000000</f>
        <v>-1240335.18009384</v>
      </c>
      <c r="Y6009" s="19" t="n">
        <f aca="false">X6009/30.662</f>
        <v>-40451.868113425</v>
      </c>
    </row>
    <row r="6010" customFormat="false" ht="17.9" hidden="false" customHeight="false" outlineLevel="0" collapsed="false">
      <c r="A6010" s="2" t="n">
        <v>9</v>
      </c>
      <c r="B6010" s="3" t="n">
        <v>7</v>
      </c>
      <c r="C6010" s="38" t="n">
        <v>23</v>
      </c>
      <c r="D6010" s="1" t="n">
        <v>24.4</v>
      </c>
      <c r="E6010" s="3" t="n">
        <v>0</v>
      </c>
      <c r="F6010" s="23" t="n">
        <f aca="false">IF(D6010&lt;25, 0.24, 0.24-(0.01/5)*(D6010-25))</f>
        <v>0.24</v>
      </c>
      <c r="G6010" s="40" t="n">
        <f aca="false">(E6010/1000)*$G$1*F6010</f>
        <v>0</v>
      </c>
      <c r="H6010" s="40" t="n">
        <v>0.329156065962454</v>
      </c>
      <c r="I6010" s="3" t="n">
        <f aca="false">H6010*$J$2</f>
        <v>0</v>
      </c>
      <c r="J6010" s="19" t="n">
        <f aca="false">SUM(I6010+G6010)</f>
        <v>0</v>
      </c>
      <c r="K6010" s="1" t="n">
        <v>0.319999999999999</v>
      </c>
      <c r="L6010" s="39" t="n">
        <v>2.99558913760403</v>
      </c>
      <c r="M6010" s="39"/>
      <c r="N6010" s="1" t="n">
        <f aca="false">(2.571*(19.44-D6010)+3.87)*$K$2</f>
        <v>-0</v>
      </c>
      <c r="O6010" s="1" t="n">
        <f aca="false">IF(N6010&gt;0,N6010,0)</f>
        <v>0</v>
      </c>
      <c r="P6010" s="1" t="n">
        <f aca="false">O6010*1.5</f>
        <v>0</v>
      </c>
      <c r="Q6010" s="1" t="n">
        <f aca="false">P6010/(3.6*$Q$2)</f>
        <v>0</v>
      </c>
      <c r="R6010" s="1" t="n">
        <f aca="false">(K6010+L6010)*$R$2</f>
        <v>16577.9456880201</v>
      </c>
      <c r="S6010" s="19" t="n">
        <f aca="false">J6010-R6010</f>
        <v>-16577.9456880201</v>
      </c>
      <c r="T6010" s="1" t="n">
        <f aca="false">IF(S6010&lt;0,S6010/$G$3,0)</f>
        <v>-23682.7795543145</v>
      </c>
      <c r="U6010" s="1" t="n">
        <f aca="false">IF(S6010&gt;0,S6010*0.7,0)</f>
        <v>0</v>
      </c>
      <c r="V6010" s="14" t="n">
        <f aca="false">V6009+U6010+T6010</f>
        <v>-40851382.4576432</v>
      </c>
      <c r="W6010" s="19" t="n">
        <f aca="false">V6010/1000</f>
        <v>-40851.3824576432</v>
      </c>
      <c r="X6010" s="19" t="n">
        <f aca="false">W6010*3600000000*2/237000000</f>
        <v>-1241054.65694106</v>
      </c>
      <c r="Y6010" s="19" t="n">
        <f aca="false">X6010/30.662</f>
        <v>-40475.332885691</v>
      </c>
    </row>
    <row r="6011" customFormat="false" ht="17.9" hidden="false" customHeight="false" outlineLevel="0" collapsed="false">
      <c r="A6011" s="2" t="n">
        <v>9</v>
      </c>
      <c r="B6011" s="3" t="n">
        <v>8</v>
      </c>
      <c r="C6011" s="38" t="n">
        <v>0</v>
      </c>
      <c r="D6011" s="1" t="n">
        <v>24.4</v>
      </c>
      <c r="E6011" s="3" t="n">
        <v>0</v>
      </c>
      <c r="F6011" s="23" t="n">
        <f aca="false">IF(D6011&lt;25, 0.24, 0.24-(0.01/5)*(D6011-25))</f>
        <v>0.24</v>
      </c>
      <c r="G6011" s="40" t="n">
        <f aca="false">(E6011/1000)*$G$1*F6011</f>
        <v>0</v>
      </c>
      <c r="H6011" s="40" t="n">
        <v>0.323943052951682</v>
      </c>
      <c r="I6011" s="3" t="n">
        <f aca="false">H6011*$J$2</f>
        <v>0</v>
      </c>
      <c r="J6011" s="19" t="n">
        <f aca="false">SUM(I6011+G6011)</f>
        <v>0</v>
      </c>
      <c r="K6011" s="1" t="n">
        <v>0.319999999999999</v>
      </c>
      <c r="L6011" s="39" t="n">
        <v>2.17815989785175</v>
      </c>
      <c r="M6011" s="39"/>
      <c r="N6011" s="1" t="n">
        <f aca="false">(2.571*(19.44-D6011)+3.87)*$K$2</f>
        <v>-0</v>
      </c>
      <c r="O6011" s="1" t="n">
        <f aca="false">IF(N6011&gt;0,N6011,0)</f>
        <v>0</v>
      </c>
      <c r="P6011" s="1" t="n">
        <f aca="false">O6011*1.5</f>
        <v>0</v>
      </c>
      <c r="Q6011" s="1" t="n">
        <f aca="false">P6011/(3.6*$Q$2)</f>
        <v>0</v>
      </c>
      <c r="R6011" s="1" t="n">
        <f aca="false">(K6011+L6011)*$R$2</f>
        <v>12490.7994892587</v>
      </c>
      <c r="S6011" s="19" t="n">
        <f aca="false">J6011-R6011</f>
        <v>-12490.7994892587</v>
      </c>
      <c r="T6011" s="1" t="n">
        <f aca="false">IF(S6011&lt;0,S6011/$G$3,0)</f>
        <v>-17843.9992703696</v>
      </c>
      <c r="U6011" s="1" t="n">
        <f aca="false">IF(S6011&gt;0,S6011*0.7,0)</f>
        <v>0</v>
      </c>
      <c r="V6011" s="14" t="n">
        <f aca="false">V6010+U6011+T6011</f>
        <v>-40869226.4569135</v>
      </c>
      <c r="W6011" s="19" t="n">
        <f aca="false">V6011/1000</f>
        <v>-40869.2264569135</v>
      </c>
      <c r="X6011" s="19" t="n">
        <f aca="false">W6011*3600000000*2/237000000</f>
        <v>-1241596.75312142</v>
      </c>
      <c r="Y6011" s="19" t="n">
        <f aca="false">X6011/30.662</f>
        <v>-40493.012625446</v>
      </c>
    </row>
    <row r="6012" customFormat="false" ht="17.9" hidden="false" customHeight="false" outlineLevel="0" collapsed="false">
      <c r="A6012" s="2" t="n">
        <v>9</v>
      </c>
      <c r="B6012" s="3" t="n">
        <v>8</v>
      </c>
      <c r="C6012" s="38" t="n">
        <v>1</v>
      </c>
      <c r="D6012" s="1" t="n">
        <v>23.9</v>
      </c>
      <c r="E6012" s="3" t="n">
        <v>0</v>
      </c>
      <c r="F6012" s="23" t="n">
        <f aca="false">IF(D6012&lt;25, 0.24, 0.24-(0.01/5)*(D6012-25))</f>
        <v>0.24</v>
      </c>
      <c r="G6012" s="40" t="n">
        <f aca="false">(E6012/1000)*$G$1*F6012</f>
        <v>0</v>
      </c>
      <c r="H6012" s="40" t="n">
        <v>0.311969041387348</v>
      </c>
      <c r="I6012" s="3" t="n">
        <f aca="false">H6012*$J$2</f>
        <v>0</v>
      </c>
      <c r="J6012" s="19" t="n">
        <f aca="false">SUM(I6012+G6012)</f>
        <v>0</v>
      </c>
      <c r="K6012" s="1" t="n">
        <v>0</v>
      </c>
      <c r="L6012" s="39" t="n">
        <v>2.12924004873234</v>
      </c>
      <c r="M6012" s="39"/>
      <c r="N6012" s="1" t="n">
        <f aca="false">(2.571*(19.44-D6012)+3.87)*$K$2</f>
        <v>-0</v>
      </c>
      <c r="O6012" s="1" t="n">
        <f aca="false">IF(N6012&gt;0,N6012,0)</f>
        <v>0</v>
      </c>
      <c r="P6012" s="1" t="n">
        <f aca="false">O6012*1.5</f>
        <v>0</v>
      </c>
      <c r="Q6012" s="1" t="n">
        <f aca="false">P6012/(3.6*$Q$2)</f>
        <v>0</v>
      </c>
      <c r="R6012" s="1" t="n">
        <f aca="false">(K6012+L6012)*$R$2</f>
        <v>10646.2002436617</v>
      </c>
      <c r="S6012" s="19" t="n">
        <f aca="false">J6012-R6012</f>
        <v>-10646.2002436617</v>
      </c>
      <c r="T6012" s="1" t="n">
        <f aca="false">IF(S6012&lt;0,S6012/$G$3,0)</f>
        <v>-15208.8574909453</v>
      </c>
      <c r="U6012" s="1" t="n">
        <f aca="false">IF(S6012&gt;0,S6012*0.7,0)</f>
        <v>0</v>
      </c>
      <c r="V6012" s="14" t="n">
        <f aca="false">V6011+U6012+T6012</f>
        <v>-40884435.3144045</v>
      </c>
      <c r="W6012" s="19" t="n">
        <f aca="false">V6012/1000</f>
        <v>-40884.4353144045</v>
      </c>
      <c r="X6012" s="19" t="n">
        <f aca="false">W6012*3600000000*2/237000000</f>
        <v>-1242058.79436166</v>
      </c>
      <c r="Y6012" s="19" t="n">
        <f aca="false">X6012/30.662</f>
        <v>-40508.0814807141</v>
      </c>
    </row>
    <row r="6013" customFormat="false" ht="17.9" hidden="false" customHeight="false" outlineLevel="0" collapsed="false">
      <c r="A6013" s="2" t="n">
        <v>9</v>
      </c>
      <c r="B6013" s="3" t="n">
        <v>8</v>
      </c>
      <c r="C6013" s="38" t="n">
        <v>2</v>
      </c>
      <c r="D6013" s="1" t="n">
        <v>23.3</v>
      </c>
      <c r="E6013" s="3" t="n">
        <v>0</v>
      </c>
      <c r="F6013" s="23" t="n">
        <f aca="false">IF(D6013&lt;25, 0.24, 0.24-(0.01/5)*(D6013-25))</f>
        <v>0.24</v>
      </c>
      <c r="G6013" s="40" t="n">
        <f aca="false">(E6013/1000)*$G$1*F6013</f>
        <v>0</v>
      </c>
      <c r="H6013" s="40" t="n">
        <v>0.300030488071579</v>
      </c>
      <c r="I6013" s="3" t="n">
        <f aca="false">H6013*$J$2</f>
        <v>0</v>
      </c>
      <c r="J6013" s="19" t="n">
        <f aca="false">SUM(I6013+G6013)</f>
        <v>0</v>
      </c>
      <c r="K6013" s="1" t="n">
        <v>0</v>
      </c>
      <c r="L6013" s="39" t="n">
        <v>2.14041895823495</v>
      </c>
      <c r="M6013" s="39"/>
      <c r="N6013" s="1" t="n">
        <f aca="false">(2.571*(19.44-D6013)+3.87)*$K$2</f>
        <v>-0</v>
      </c>
      <c r="O6013" s="1" t="n">
        <f aca="false">IF(N6013&gt;0,N6013,0)</f>
        <v>0</v>
      </c>
      <c r="P6013" s="1" t="n">
        <f aca="false">O6013*1.5</f>
        <v>0</v>
      </c>
      <c r="Q6013" s="1" t="n">
        <f aca="false">P6013/(3.6*$Q$2)</f>
        <v>0</v>
      </c>
      <c r="R6013" s="1" t="n">
        <f aca="false">(K6013+L6013)*$R$2</f>
        <v>10702.0947911748</v>
      </c>
      <c r="S6013" s="19" t="n">
        <f aca="false">J6013-R6013</f>
        <v>-10702.0947911748</v>
      </c>
      <c r="T6013" s="1" t="n">
        <f aca="false">IF(S6013&lt;0,S6013/$G$3,0)</f>
        <v>-15288.7068445354</v>
      </c>
      <c r="U6013" s="1" t="n">
        <f aca="false">IF(S6013&gt;0,S6013*0.7,0)</f>
        <v>0</v>
      </c>
      <c r="V6013" s="14" t="n">
        <f aca="false">V6012+U6013+T6013</f>
        <v>-40899724.021249</v>
      </c>
      <c r="W6013" s="19" t="n">
        <f aca="false">V6013/1000</f>
        <v>-40899.724021249</v>
      </c>
      <c r="X6013" s="19" t="n">
        <f aca="false">W6013*3600000000*2/237000000</f>
        <v>-1242523.26140503</v>
      </c>
      <c r="Y6013" s="19" t="n">
        <f aca="false">X6013/30.662</f>
        <v>-40523.2294502979</v>
      </c>
    </row>
    <row r="6014" customFormat="false" ht="17.9" hidden="false" customHeight="false" outlineLevel="0" collapsed="false">
      <c r="A6014" s="2" t="n">
        <v>9</v>
      </c>
      <c r="B6014" s="3" t="n">
        <v>8</v>
      </c>
      <c r="C6014" s="38" t="n">
        <v>3</v>
      </c>
      <c r="D6014" s="1" t="n">
        <v>23.9</v>
      </c>
      <c r="E6014" s="3" t="n">
        <v>0</v>
      </c>
      <c r="F6014" s="23" t="n">
        <f aca="false">IF(D6014&lt;25, 0.24, 0.24-(0.01/5)*(D6014-25))</f>
        <v>0.24</v>
      </c>
      <c r="G6014" s="40" t="n">
        <f aca="false">(E6014/1000)*$G$1*F6014</f>
        <v>0</v>
      </c>
      <c r="H6014" s="40" t="n">
        <v>0.298504353178166</v>
      </c>
      <c r="I6014" s="3" t="n">
        <f aca="false">H6014*$J$2</f>
        <v>0</v>
      </c>
      <c r="J6014" s="19" t="n">
        <f aca="false">SUM(I6014+G6014)</f>
        <v>0</v>
      </c>
      <c r="K6014" s="1" t="n">
        <v>0</v>
      </c>
      <c r="L6014" s="39" t="n">
        <v>1.73478424199729</v>
      </c>
      <c r="M6014" s="39"/>
      <c r="N6014" s="1" t="n">
        <f aca="false">(2.571*(19.44-D6014)+3.87)*$K$2</f>
        <v>-0</v>
      </c>
      <c r="O6014" s="1" t="n">
        <f aca="false">IF(N6014&gt;0,N6014,0)</f>
        <v>0</v>
      </c>
      <c r="P6014" s="1" t="n">
        <f aca="false">O6014*1.5</f>
        <v>0</v>
      </c>
      <c r="Q6014" s="1" t="n">
        <f aca="false">P6014/(3.6*$Q$2)</f>
        <v>0</v>
      </c>
      <c r="R6014" s="1" t="n">
        <f aca="false">(K6014+L6014)*$R$2</f>
        <v>8673.92120998645</v>
      </c>
      <c r="S6014" s="19" t="n">
        <f aca="false">J6014-R6014</f>
        <v>-8673.92120998645</v>
      </c>
      <c r="T6014" s="1" t="n">
        <f aca="false">IF(S6014&lt;0,S6014/$G$3,0)</f>
        <v>-12391.3160142664</v>
      </c>
      <c r="U6014" s="1" t="n">
        <f aca="false">IF(S6014&gt;0,S6014*0.7,0)</f>
        <v>0</v>
      </c>
      <c r="V6014" s="14" t="n">
        <f aca="false">V6013+U6014+T6014</f>
        <v>-40912115.3372633</v>
      </c>
      <c r="W6014" s="19" t="n">
        <f aca="false">V6014/1000</f>
        <v>-40912.1153372633</v>
      </c>
      <c r="X6014" s="19" t="n">
        <f aca="false">W6014*3600000000*2/237000000</f>
        <v>-1242899.7064485</v>
      </c>
      <c r="Y6014" s="19" t="n">
        <f aca="false">X6014/30.662</f>
        <v>-40535.5067004274</v>
      </c>
    </row>
    <row r="6015" customFormat="false" ht="17.9" hidden="false" customHeight="false" outlineLevel="0" collapsed="false">
      <c r="A6015" s="2" t="n">
        <v>9</v>
      </c>
      <c r="B6015" s="3" t="n">
        <v>8</v>
      </c>
      <c r="C6015" s="38" t="n">
        <v>4</v>
      </c>
      <c r="D6015" s="1" t="n">
        <v>23.3</v>
      </c>
      <c r="E6015" s="3" t="n">
        <v>0</v>
      </c>
      <c r="F6015" s="23" t="n">
        <f aca="false">IF(D6015&lt;25, 0.24, 0.24-(0.01/5)*(D6015-25))</f>
        <v>0.24</v>
      </c>
      <c r="G6015" s="40" t="n">
        <f aca="false">(E6015/1000)*$G$1*F6015</f>
        <v>0</v>
      </c>
      <c r="H6015" s="40" t="n">
        <v>0.291802250539095</v>
      </c>
      <c r="I6015" s="3" t="n">
        <f aca="false">H6015*$J$2</f>
        <v>0</v>
      </c>
      <c r="J6015" s="19" t="n">
        <f aca="false">SUM(I6015+G6015)</f>
        <v>0</v>
      </c>
      <c r="K6015" s="1" t="n">
        <v>0</v>
      </c>
      <c r="L6015" s="39" t="n">
        <v>1.27827408047223</v>
      </c>
      <c r="M6015" s="39"/>
      <c r="N6015" s="1" t="n">
        <f aca="false">(2.571*(19.44-D6015)+3.87)*$K$2</f>
        <v>-0</v>
      </c>
      <c r="O6015" s="1" t="n">
        <f aca="false">IF(N6015&gt;0,N6015,0)</f>
        <v>0</v>
      </c>
      <c r="P6015" s="1" t="n">
        <f aca="false">O6015*1.5</f>
        <v>0</v>
      </c>
      <c r="Q6015" s="1" t="n">
        <f aca="false">P6015/(3.6*$Q$2)</f>
        <v>0</v>
      </c>
      <c r="R6015" s="1" t="n">
        <f aca="false">(K6015+L6015)*$R$2</f>
        <v>6391.37040236115</v>
      </c>
      <c r="S6015" s="19" t="n">
        <f aca="false">J6015-R6015</f>
        <v>-6391.37040236115</v>
      </c>
      <c r="T6015" s="1" t="n">
        <f aca="false">IF(S6015&lt;0,S6015/$G$3,0)</f>
        <v>-9130.52914623021</v>
      </c>
      <c r="U6015" s="1" t="n">
        <f aca="false">IF(S6015&gt;0,S6015*0.7,0)</f>
        <v>0</v>
      </c>
      <c r="V6015" s="14" t="n">
        <f aca="false">V6014+U6015+T6015</f>
        <v>-40921245.8664095</v>
      </c>
      <c r="W6015" s="19" t="n">
        <f aca="false">V6015/1000</f>
        <v>-40921.2458664095</v>
      </c>
      <c r="X6015" s="19" t="n">
        <f aca="false">W6015*3600000000*2/237000000</f>
        <v>-1243177.08961244</v>
      </c>
      <c r="Y6015" s="19" t="n">
        <f aca="false">X6015/30.662</f>
        <v>-40544.5531802375</v>
      </c>
    </row>
    <row r="6016" customFormat="false" ht="17.9" hidden="false" customHeight="false" outlineLevel="0" collapsed="false">
      <c r="A6016" s="2" t="n">
        <v>9</v>
      </c>
      <c r="B6016" s="3" t="n">
        <v>8</v>
      </c>
      <c r="C6016" s="38" t="n">
        <v>5</v>
      </c>
      <c r="D6016" s="1" t="n">
        <v>22.8</v>
      </c>
      <c r="E6016" s="3" t="n">
        <v>0</v>
      </c>
      <c r="F6016" s="23" t="n">
        <f aca="false">IF(D6016&lt;25, 0.24, 0.24-(0.01/5)*(D6016-25))</f>
        <v>0.24</v>
      </c>
      <c r="G6016" s="40" t="n">
        <f aca="false">(E6016/1000)*$G$1*F6016</f>
        <v>0</v>
      </c>
      <c r="H6016" s="40" t="n">
        <v>0.287150529412009</v>
      </c>
      <c r="I6016" s="3" t="n">
        <f aca="false">H6016*$J$2</f>
        <v>0</v>
      </c>
      <c r="J6016" s="19" t="n">
        <f aca="false">SUM(I6016+G6016)</f>
        <v>0</v>
      </c>
      <c r="K6016" s="1" t="n">
        <v>0</v>
      </c>
      <c r="L6016" s="39" t="n">
        <v>1.31112638594929</v>
      </c>
      <c r="M6016" s="39"/>
      <c r="N6016" s="1" t="n">
        <f aca="false">(2.571*(19.44-D6016)+3.87)*$K$2</f>
        <v>-0</v>
      </c>
      <c r="O6016" s="1" t="n">
        <f aca="false">IF(N6016&gt;0,N6016,0)</f>
        <v>0</v>
      </c>
      <c r="P6016" s="1" t="n">
        <f aca="false">O6016*1.5</f>
        <v>0</v>
      </c>
      <c r="Q6016" s="1" t="n">
        <f aca="false">P6016/(3.6*$Q$2)</f>
        <v>0</v>
      </c>
      <c r="R6016" s="1" t="n">
        <f aca="false">(K6016+L6016)*$R$2</f>
        <v>6555.63192974645</v>
      </c>
      <c r="S6016" s="19" t="n">
        <f aca="false">J6016-R6016</f>
        <v>-6555.63192974645</v>
      </c>
      <c r="T6016" s="1" t="n">
        <f aca="false">IF(S6016&lt;0,S6016/$G$3,0)</f>
        <v>-9365.18847106636</v>
      </c>
      <c r="U6016" s="1" t="n">
        <f aca="false">IF(S6016&gt;0,S6016*0.7,0)</f>
        <v>0</v>
      </c>
      <c r="V6016" s="14" t="n">
        <f aca="false">V6015+U6016+T6016</f>
        <v>-40930611.0548806</v>
      </c>
      <c r="W6016" s="19" t="n">
        <f aca="false">V6016/1000</f>
        <v>-40930.6110548806</v>
      </c>
      <c r="X6016" s="19" t="n">
        <f aca="false">W6016*3600000000*2/237000000</f>
        <v>-1243461.60166726</v>
      </c>
      <c r="Y6016" s="19" t="n">
        <f aca="false">X6016/30.662</f>
        <v>-40553.8321592609</v>
      </c>
    </row>
    <row r="6017" customFormat="false" ht="17.9" hidden="false" customHeight="false" outlineLevel="0" collapsed="false">
      <c r="A6017" s="2" t="n">
        <v>9</v>
      </c>
      <c r="B6017" s="3" t="n">
        <v>8</v>
      </c>
      <c r="C6017" s="38" t="n">
        <v>6</v>
      </c>
      <c r="D6017" s="1" t="n">
        <v>23.3</v>
      </c>
      <c r="E6017" s="3" t="n">
        <v>17.029135462924</v>
      </c>
      <c r="F6017" s="23" t="n">
        <f aca="false">IF(D6017&lt;25, 0.24, 0.24-(0.01/5)*(D6017-25))</f>
        <v>0.24</v>
      </c>
      <c r="G6017" s="40" t="n">
        <f aca="false">(E6017/1000)*$G$1*F6017</f>
        <v>1338.98048648716</v>
      </c>
      <c r="H6017" s="40" t="n">
        <v>0.293541055769012</v>
      </c>
      <c r="I6017" s="3" t="n">
        <f aca="false">H6017*$J$2</f>
        <v>0</v>
      </c>
      <c r="J6017" s="19" t="n">
        <f aca="false">SUM(I6017+G6017)</f>
        <v>1338.98048648716</v>
      </c>
      <c r="K6017" s="1" t="n">
        <v>0</v>
      </c>
      <c r="L6017" s="39" t="n">
        <v>1.34854151163151</v>
      </c>
      <c r="M6017" s="39"/>
      <c r="N6017" s="1" t="n">
        <f aca="false">(2.571*(19.44-D6017)+3.87)*$K$2</f>
        <v>-0</v>
      </c>
      <c r="O6017" s="1" t="n">
        <f aca="false">IF(N6017&gt;0,N6017,0)</f>
        <v>0</v>
      </c>
      <c r="P6017" s="1" t="n">
        <f aca="false">O6017*1.5</f>
        <v>0</v>
      </c>
      <c r="Q6017" s="1" t="n">
        <f aca="false">P6017/(3.6*$Q$2)</f>
        <v>0</v>
      </c>
      <c r="R6017" s="1" t="n">
        <f aca="false">(K6017+L6017)*$R$2</f>
        <v>6742.70755815755</v>
      </c>
      <c r="S6017" s="19" t="n">
        <f aca="false">J6017-R6017</f>
        <v>-5403.72707167039</v>
      </c>
      <c r="T6017" s="1" t="n">
        <f aca="false">IF(S6017&lt;0,S6017/$G$3,0)</f>
        <v>-7719.61010238627</v>
      </c>
      <c r="U6017" s="1" t="n">
        <f aca="false">IF(S6017&gt;0,S6017*0.7,0)</f>
        <v>0</v>
      </c>
      <c r="V6017" s="14" t="n">
        <f aca="false">V6016+U6017+T6017</f>
        <v>-40938330.664983</v>
      </c>
      <c r="W6017" s="19" t="n">
        <f aca="false">V6017/1000</f>
        <v>-40938.330664983</v>
      </c>
      <c r="X6017" s="19" t="n">
        <f aca="false">W6017*3600000000*2/237000000</f>
        <v>-1243696.12146784</v>
      </c>
      <c r="Y6017" s="19" t="n">
        <f aca="false">X6017/30.662</f>
        <v>-40561.480707972</v>
      </c>
    </row>
    <row r="6018" customFormat="false" ht="17.9" hidden="false" customHeight="false" outlineLevel="0" collapsed="false">
      <c r="A6018" s="2" t="n">
        <v>9</v>
      </c>
      <c r="B6018" s="3" t="n">
        <v>8</v>
      </c>
      <c r="C6018" s="38" t="n">
        <v>7</v>
      </c>
      <c r="D6018" s="1" t="n">
        <v>23.3</v>
      </c>
      <c r="E6018" s="3" t="n">
        <v>206.09331481176</v>
      </c>
      <c r="F6018" s="23" t="n">
        <f aca="false">IF(D6018&lt;25, 0.24, 0.24-(0.01/5)*(D6018-25))</f>
        <v>0.24</v>
      </c>
      <c r="G6018" s="40" t="n">
        <f aca="false">(E6018/1000)*$G$1*F6018</f>
        <v>16204.8700316709</v>
      </c>
      <c r="H6018" s="40" t="n">
        <v>0.270516743169871</v>
      </c>
      <c r="I6018" s="3" t="n">
        <f aca="false">H6018*$J$2</f>
        <v>0</v>
      </c>
      <c r="J6018" s="19" t="n">
        <f aca="false">SUM(I6018+G6018)</f>
        <v>16204.8700316709</v>
      </c>
      <c r="K6018" s="1" t="n">
        <v>0</v>
      </c>
      <c r="L6018" s="39" t="n">
        <v>1.69987866742791</v>
      </c>
      <c r="M6018" s="39"/>
      <c r="N6018" s="1" t="n">
        <f aca="false">(2.571*(19.44-D6018)+3.87)*$K$2</f>
        <v>-0</v>
      </c>
      <c r="O6018" s="1" t="n">
        <f aca="false">IF(N6018&gt;0,N6018,0)</f>
        <v>0</v>
      </c>
      <c r="P6018" s="1" t="n">
        <f aca="false">O6018*1.5</f>
        <v>0</v>
      </c>
      <c r="Q6018" s="1" t="n">
        <f aca="false">P6018/(3.6*$Q$2)</f>
        <v>0</v>
      </c>
      <c r="R6018" s="1" t="n">
        <f aca="false">(K6018+L6018)*$R$2</f>
        <v>8499.39333713955</v>
      </c>
      <c r="S6018" s="19" t="n">
        <f aca="false">J6018-R6018</f>
        <v>7705.47669453136</v>
      </c>
      <c r="T6018" s="1" t="n">
        <f aca="false">IF(S6018&lt;0,S6018/$G$3,0)</f>
        <v>0</v>
      </c>
      <c r="U6018" s="1" t="n">
        <f aca="false">IF(S6018&gt;0,S6018*0.7,0)</f>
        <v>5393.83368617195</v>
      </c>
      <c r="V6018" s="14" t="n">
        <f aca="false">V6017+U6018+T6018</f>
        <v>-40932936.8312968</v>
      </c>
      <c r="W6018" s="19" t="n">
        <f aca="false">V6018/1000</f>
        <v>-40932.9368312968</v>
      </c>
      <c r="X6018" s="19" t="n">
        <f aca="false">W6018*3600000000*2/237000000</f>
        <v>-1243532.25816598</v>
      </c>
      <c r="Y6018" s="19" t="n">
        <f aca="false">X6018/30.662</f>
        <v>-40556.1365261881</v>
      </c>
    </row>
    <row r="6019" customFormat="false" ht="17.9" hidden="false" customHeight="false" outlineLevel="0" collapsed="false">
      <c r="A6019" s="2" t="n">
        <v>9</v>
      </c>
      <c r="B6019" s="3" t="n">
        <v>8</v>
      </c>
      <c r="C6019" s="38" t="n">
        <v>8</v>
      </c>
      <c r="D6019" s="1" t="n">
        <v>23.9</v>
      </c>
      <c r="E6019" s="3" t="n">
        <v>445.589352199196</v>
      </c>
      <c r="F6019" s="23" t="n">
        <f aca="false">IF(D6019&lt;25, 0.24, 0.24-(0.01/5)*(D6019-25))</f>
        <v>0.24</v>
      </c>
      <c r="G6019" s="40" t="n">
        <f aca="false">(E6019/1000)*$G$1*F6019</f>
        <v>35036.1560562002</v>
      </c>
      <c r="H6019" s="40" t="n">
        <v>0.234198228073914</v>
      </c>
      <c r="I6019" s="3" t="n">
        <f aca="false">H6019*$J$2</f>
        <v>0</v>
      </c>
      <c r="J6019" s="19" t="n">
        <f aca="false">SUM(I6019+G6019)</f>
        <v>35036.1560562002</v>
      </c>
      <c r="K6019" s="1" t="n">
        <v>0</v>
      </c>
      <c r="L6019" s="39" t="n">
        <v>1.56048451016063</v>
      </c>
      <c r="M6019" s="39"/>
      <c r="N6019" s="1" t="n">
        <f aca="false">(2.571*(19.44-D6019)+3.87)*$K$2</f>
        <v>-0</v>
      </c>
      <c r="O6019" s="1" t="n">
        <f aca="false">IF(N6019&gt;0,N6019,0)</f>
        <v>0</v>
      </c>
      <c r="P6019" s="1" t="n">
        <f aca="false">O6019*1.5</f>
        <v>0</v>
      </c>
      <c r="Q6019" s="1" t="n">
        <f aca="false">P6019/(3.6*$Q$2)</f>
        <v>0</v>
      </c>
      <c r="R6019" s="1" t="n">
        <f aca="false">(K6019+L6019)*$R$2</f>
        <v>7802.42255080315</v>
      </c>
      <c r="S6019" s="19" t="n">
        <f aca="false">J6019-R6019</f>
        <v>27233.733505397</v>
      </c>
      <c r="T6019" s="1" t="n">
        <f aca="false">IF(S6019&lt;0,S6019/$G$3,0)</f>
        <v>0</v>
      </c>
      <c r="U6019" s="1" t="n">
        <f aca="false">IF(S6019&gt;0,S6019*0.7,0)</f>
        <v>19063.6134537779</v>
      </c>
      <c r="V6019" s="14" t="n">
        <f aca="false">V6018+U6019+T6019</f>
        <v>-40913873.217843</v>
      </c>
      <c r="W6019" s="19" t="n">
        <f aca="false">V6019/1000</f>
        <v>-40913.873217843</v>
      </c>
      <c r="X6019" s="19" t="n">
        <f aca="false">W6019*3600000000*2/237000000</f>
        <v>-1242953.11041548</v>
      </c>
      <c r="Y6019" s="19" t="n">
        <f aca="false">X6019/30.662</f>
        <v>-40537.2483991744</v>
      </c>
    </row>
    <row r="6020" customFormat="false" ht="17.9" hidden="false" customHeight="false" outlineLevel="0" collapsed="false">
      <c r="A6020" s="2" t="n">
        <v>9</v>
      </c>
      <c r="B6020" s="3" t="n">
        <v>8</v>
      </c>
      <c r="C6020" s="38" t="n">
        <v>9</v>
      </c>
      <c r="D6020" s="1" t="n">
        <v>24.4</v>
      </c>
      <c r="E6020" s="3" t="n">
        <v>663.650694471333</v>
      </c>
      <c r="F6020" s="23" t="n">
        <f aca="false">IF(D6020&lt;25, 0.24, 0.24-(0.01/5)*(D6020-25))</f>
        <v>0.24</v>
      </c>
      <c r="G6020" s="40" t="n">
        <f aca="false">(E6020/1000)*$G$1*F6020</f>
        <v>52182.0577254476</v>
      </c>
      <c r="H6020" s="40" t="n">
        <v>0.285344599166519</v>
      </c>
      <c r="I6020" s="3" t="n">
        <f aca="false">H6020*$J$2</f>
        <v>0</v>
      </c>
      <c r="J6020" s="19" t="n">
        <f aca="false">SUM(I6020+G6020)</f>
        <v>52182.0577254476</v>
      </c>
      <c r="K6020" s="1" t="n">
        <v>0.319999999999999</v>
      </c>
      <c r="L6020" s="39" t="n">
        <v>1.50537205860267</v>
      </c>
      <c r="M6020" s="39"/>
      <c r="N6020" s="1" t="n">
        <f aca="false">(2.571*(19.44-D6020)+3.87)*$K$2</f>
        <v>-0</v>
      </c>
      <c r="O6020" s="1" t="n">
        <f aca="false">IF(N6020&gt;0,N6020,0)</f>
        <v>0</v>
      </c>
      <c r="P6020" s="1" t="n">
        <f aca="false">O6020*1.5</f>
        <v>0</v>
      </c>
      <c r="Q6020" s="1" t="n">
        <f aca="false">P6020/(3.6*$Q$2)</f>
        <v>0</v>
      </c>
      <c r="R6020" s="1" t="n">
        <f aca="false">(K6020+L6020)*$R$2</f>
        <v>9126.86029301334</v>
      </c>
      <c r="S6020" s="19" t="n">
        <f aca="false">J6020-R6020</f>
        <v>43055.1974324342</v>
      </c>
      <c r="T6020" s="1" t="n">
        <f aca="false">IF(S6020&lt;0,S6020/$G$3,0)</f>
        <v>0</v>
      </c>
      <c r="U6020" s="1" t="n">
        <f aca="false">IF(S6020&gt;0,S6020*0.7,0)</f>
        <v>30138.6382027039</v>
      </c>
      <c r="V6020" s="14" t="n">
        <f aca="false">V6019+U6020+T6020</f>
        <v>-40883734.5796403</v>
      </c>
      <c r="W6020" s="19" t="n">
        <f aca="false">V6020/1000</f>
        <v>-40883.7345796403</v>
      </c>
      <c r="X6020" s="19" t="n">
        <f aca="false">W6020*3600000000*2/237000000</f>
        <v>-1242037.50621692</v>
      </c>
      <c r="Y6020" s="19" t="n">
        <f aca="false">X6020/30.662</f>
        <v>-40507.3871964295</v>
      </c>
    </row>
    <row r="6021" customFormat="false" ht="17.9" hidden="false" customHeight="false" outlineLevel="0" collapsed="false">
      <c r="A6021" s="2" t="n">
        <v>9</v>
      </c>
      <c r="B6021" s="3" t="n">
        <v>8</v>
      </c>
      <c r="C6021" s="38" t="n">
        <v>10</v>
      </c>
      <c r="D6021" s="1" t="n">
        <v>25</v>
      </c>
      <c r="E6021" s="3" t="n">
        <v>823.585766818331</v>
      </c>
      <c r="F6021" s="23" t="n">
        <f aca="false">IF(D6021&lt;25, 0.24, 0.24-(0.01/5)*(D6021-25))</f>
        <v>0.24</v>
      </c>
      <c r="G6021" s="40" t="n">
        <f aca="false">(E6021/1000)*$G$1*F6021</f>
        <v>64757.5605420052</v>
      </c>
      <c r="H6021" s="40" t="n">
        <v>0.296877404606888</v>
      </c>
      <c r="I6021" s="3" t="n">
        <f aca="false">H6021*$J$2</f>
        <v>0</v>
      </c>
      <c r="J6021" s="19" t="n">
        <f aca="false">SUM(I6021+G6021)</f>
        <v>64757.5605420052</v>
      </c>
      <c r="K6021" s="1" t="n">
        <v>0.8</v>
      </c>
      <c r="L6021" s="39" t="n">
        <v>1.20049403727501</v>
      </c>
      <c r="M6021" s="39"/>
      <c r="N6021" s="1" t="n">
        <f aca="false">(2.571*(19.44-D6021)+3.87)*$K$2</f>
        <v>-0</v>
      </c>
      <c r="O6021" s="1" t="n">
        <f aca="false">IF(N6021&gt;0,N6021,0)</f>
        <v>0</v>
      </c>
      <c r="P6021" s="1" t="n">
        <f aca="false">O6021*1.5</f>
        <v>0</v>
      </c>
      <c r="Q6021" s="1" t="n">
        <f aca="false">P6021/(3.6*$Q$2)</f>
        <v>0</v>
      </c>
      <c r="R6021" s="1" t="n">
        <f aca="false">(K6021+L6021)*$R$2</f>
        <v>10002.4701863751</v>
      </c>
      <c r="S6021" s="19" t="n">
        <f aca="false">J6021-R6021</f>
        <v>54755.0903556301</v>
      </c>
      <c r="T6021" s="1" t="n">
        <f aca="false">IF(S6021&lt;0,S6021/$G$3,0)</f>
        <v>0</v>
      </c>
      <c r="U6021" s="1" t="n">
        <f aca="false">IF(S6021&gt;0,S6021*0.7,0)</f>
        <v>38328.5632489411</v>
      </c>
      <c r="V6021" s="14" t="n">
        <f aca="false">V6020+U6021+T6021</f>
        <v>-40845406.0163914</v>
      </c>
      <c r="W6021" s="19" t="n">
        <f aca="false">V6021/1000</f>
        <v>-40845.4060163914</v>
      </c>
      <c r="X6021" s="19" t="n">
        <f aca="false">W6021*3600000000*2/237000000</f>
        <v>-1240873.09416885</v>
      </c>
      <c r="Y6021" s="19" t="n">
        <f aca="false">X6021/30.662</f>
        <v>-40469.4114594238</v>
      </c>
    </row>
    <row r="6022" customFormat="false" ht="17.9" hidden="false" customHeight="false" outlineLevel="0" collapsed="false">
      <c r="A6022" s="2" t="n">
        <v>9</v>
      </c>
      <c r="B6022" s="3" t="n">
        <v>8</v>
      </c>
      <c r="C6022" s="38" t="n">
        <v>11</v>
      </c>
      <c r="D6022" s="1" t="n">
        <v>25.6</v>
      </c>
      <c r="E6022" s="3" t="n">
        <v>810.096439160496</v>
      </c>
      <c r="F6022" s="23" t="n">
        <f aca="false">IF(D6022&lt;25, 0.24, 0.24-(0.01/5)*(D6022-25))</f>
        <v>0.2388</v>
      </c>
      <c r="G6022" s="40" t="n">
        <f aca="false">(E6022/1000)*$G$1*F6022</f>
        <v>63378.4263409855</v>
      </c>
      <c r="H6022" s="40" t="n">
        <v>0.267954518821051</v>
      </c>
      <c r="I6022" s="3" t="n">
        <f aca="false">H6022*$J$2</f>
        <v>0</v>
      </c>
      <c r="J6022" s="19" t="n">
        <f aca="false">SUM(I6022+G6022)</f>
        <v>63378.4263409855</v>
      </c>
      <c r="K6022" s="1" t="n">
        <v>1.28</v>
      </c>
      <c r="L6022" s="39" t="n">
        <v>1.11349068074318</v>
      </c>
      <c r="M6022" s="39"/>
      <c r="N6022" s="1" t="n">
        <f aca="false">(2.571*(19.44-D6022)+3.87)*$K$2</f>
        <v>-0</v>
      </c>
      <c r="O6022" s="1" t="n">
        <f aca="false">IF(N6022&gt;0,N6022,0)</f>
        <v>0</v>
      </c>
      <c r="P6022" s="1" t="n">
        <f aca="false">O6022*1.5</f>
        <v>0</v>
      </c>
      <c r="Q6022" s="1" t="n">
        <f aca="false">P6022/(3.6*$Q$2)</f>
        <v>0</v>
      </c>
      <c r="R6022" s="1" t="n">
        <f aca="false">(K6022+L6022)*$R$2</f>
        <v>11967.4534037159</v>
      </c>
      <c r="S6022" s="19" t="n">
        <f aca="false">J6022-R6022</f>
        <v>51410.9729372696</v>
      </c>
      <c r="T6022" s="1" t="n">
        <f aca="false">IF(S6022&lt;0,S6022/$G$3,0)</f>
        <v>0</v>
      </c>
      <c r="U6022" s="1" t="n">
        <f aca="false">IF(S6022&gt;0,S6022*0.7,0)</f>
        <v>35987.6810560887</v>
      </c>
      <c r="V6022" s="14" t="n">
        <f aca="false">V6021+U6022+T6022</f>
        <v>-40809418.3353353</v>
      </c>
      <c r="W6022" s="19" t="n">
        <f aca="false">V6022/1000</f>
        <v>-40809.4183353353</v>
      </c>
      <c r="X6022" s="19" t="n">
        <f aca="false">W6022*3600000000*2/237000000</f>
        <v>-1239779.79752917</v>
      </c>
      <c r="Y6022" s="19" t="n">
        <f aca="false">X6022/30.662</f>
        <v>-40433.7550560685</v>
      </c>
    </row>
    <row r="6023" customFormat="false" ht="17.9" hidden="false" customHeight="false" outlineLevel="0" collapsed="false">
      <c r="A6023" s="2" t="n">
        <v>9</v>
      </c>
      <c r="B6023" s="3" t="n">
        <v>8</v>
      </c>
      <c r="C6023" s="38" t="n">
        <v>12</v>
      </c>
      <c r="D6023" s="1" t="n">
        <v>23.9</v>
      </c>
      <c r="E6023" s="3" t="n">
        <v>844.163668409859</v>
      </c>
      <c r="F6023" s="23" t="n">
        <f aca="false">IF(D6023&lt;25, 0.24, 0.24-(0.01/5)*(D6023-25))</f>
        <v>0.24</v>
      </c>
      <c r="G6023" s="40" t="n">
        <f aca="false">(E6023/1000)*$G$1*F6023</f>
        <v>66375.5762506651</v>
      </c>
      <c r="H6023" s="40" t="n">
        <v>0.28438723502491</v>
      </c>
      <c r="I6023" s="3" t="n">
        <f aca="false">H6023*$J$2</f>
        <v>0</v>
      </c>
      <c r="J6023" s="19" t="n">
        <f aca="false">SUM(I6023+G6023)</f>
        <v>66375.5762506651</v>
      </c>
      <c r="K6023" s="1" t="n">
        <v>0</v>
      </c>
      <c r="L6023" s="39" t="n">
        <v>2.66331815374492</v>
      </c>
      <c r="M6023" s="39"/>
      <c r="N6023" s="1" t="n">
        <f aca="false">(2.571*(19.44-D6023)+3.87)*$K$2</f>
        <v>-0</v>
      </c>
      <c r="O6023" s="1" t="n">
        <f aca="false">IF(N6023&gt;0,N6023,0)</f>
        <v>0</v>
      </c>
      <c r="P6023" s="1" t="n">
        <f aca="false">O6023*1.5</f>
        <v>0</v>
      </c>
      <c r="Q6023" s="1" t="n">
        <f aca="false">P6023/(3.6*$Q$2)</f>
        <v>0</v>
      </c>
      <c r="R6023" s="1" t="n">
        <f aca="false">(K6023+L6023)*$R$2</f>
        <v>13316.5907687246</v>
      </c>
      <c r="S6023" s="19" t="n">
        <f aca="false">J6023-R6023</f>
        <v>53058.9854819405</v>
      </c>
      <c r="T6023" s="1" t="n">
        <f aca="false">IF(S6023&lt;0,S6023/$G$3,0)</f>
        <v>0</v>
      </c>
      <c r="U6023" s="1" t="n">
        <f aca="false">IF(S6023&gt;0,S6023*0.7,0)</f>
        <v>37141.2898373584</v>
      </c>
      <c r="V6023" s="14" t="n">
        <f aca="false">V6022+U6023+T6023</f>
        <v>-40772277.0454979</v>
      </c>
      <c r="W6023" s="19" t="n">
        <f aca="false">V6023/1000</f>
        <v>-40772.2770454979</v>
      </c>
      <c r="X6023" s="19" t="n">
        <f aca="false">W6023*3600000000*2/237000000</f>
        <v>-1238651.45454677</v>
      </c>
      <c r="Y6023" s="19" t="n">
        <f aca="false">X6023/30.662</f>
        <v>-40396.9556632566</v>
      </c>
    </row>
    <row r="6024" customFormat="false" ht="17.9" hidden="false" customHeight="false" outlineLevel="0" collapsed="false">
      <c r="A6024" s="2" t="n">
        <v>9</v>
      </c>
      <c r="B6024" s="3" t="n">
        <v>8</v>
      </c>
      <c r="C6024" s="38" t="n">
        <v>13</v>
      </c>
      <c r="D6024" s="1" t="n">
        <v>24.4</v>
      </c>
      <c r="E6024" s="3" t="n">
        <v>800.621469116956</v>
      </c>
      <c r="F6024" s="23" t="n">
        <f aca="false">IF(D6024&lt;25, 0.24, 0.24-(0.01/5)*(D6024-25))</f>
        <v>0.24</v>
      </c>
      <c r="G6024" s="40" t="n">
        <f aca="false">(E6024/1000)*$G$1*F6024</f>
        <v>62951.9053709033</v>
      </c>
      <c r="H6024" s="40" t="n">
        <v>0.284963117641437</v>
      </c>
      <c r="I6024" s="3" t="n">
        <f aca="false">H6024*$J$2</f>
        <v>0</v>
      </c>
      <c r="J6024" s="19" t="n">
        <f aca="false">SUM(I6024+G6024)</f>
        <v>62951.9053709033</v>
      </c>
      <c r="K6024" s="1" t="n">
        <v>0.319999999999999</v>
      </c>
      <c r="L6024" s="39" t="n">
        <v>3.52761397352429</v>
      </c>
      <c r="M6024" s="39"/>
      <c r="N6024" s="1" t="n">
        <f aca="false">(2.571*(19.44-D6024)+3.87)*$K$2</f>
        <v>-0</v>
      </c>
      <c r="O6024" s="1" t="n">
        <f aca="false">IF(N6024&gt;0,N6024,0)</f>
        <v>0</v>
      </c>
      <c r="P6024" s="1" t="n">
        <f aca="false">O6024*1.5</f>
        <v>0</v>
      </c>
      <c r="Q6024" s="1" t="n">
        <f aca="false">P6024/(3.6*$Q$2)</f>
        <v>0</v>
      </c>
      <c r="R6024" s="1" t="n">
        <f aca="false">(K6024+L6024)*$R$2</f>
        <v>19238.0698676214</v>
      </c>
      <c r="S6024" s="19" t="n">
        <f aca="false">J6024-R6024</f>
        <v>43713.8355032819</v>
      </c>
      <c r="T6024" s="1" t="n">
        <f aca="false">IF(S6024&lt;0,S6024/$G$3,0)</f>
        <v>0</v>
      </c>
      <c r="U6024" s="1" t="n">
        <f aca="false">IF(S6024&gt;0,S6024*0.7,0)</f>
        <v>30599.6848522973</v>
      </c>
      <c r="V6024" s="14" t="n">
        <f aca="false">V6023+U6024+T6024</f>
        <v>-40741677.3606456</v>
      </c>
      <c r="W6024" s="19" t="n">
        <f aca="false">V6024/1000</f>
        <v>-40741.6773606456</v>
      </c>
      <c r="X6024" s="19" t="n">
        <f aca="false">W6024*3600000000*2/237000000</f>
        <v>-1237721.84386772</v>
      </c>
      <c r="Y6024" s="19" t="n">
        <f aca="false">X6024/30.662</f>
        <v>-40366.6376579387</v>
      </c>
    </row>
    <row r="6025" customFormat="false" ht="17.9" hidden="false" customHeight="false" outlineLevel="0" collapsed="false">
      <c r="A6025" s="2" t="n">
        <v>9</v>
      </c>
      <c r="B6025" s="3" t="n">
        <v>8</v>
      </c>
      <c r="C6025" s="38" t="n">
        <v>14</v>
      </c>
      <c r="D6025" s="1" t="n">
        <v>23.3</v>
      </c>
      <c r="E6025" s="3" t="n">
        <v>322.178243435962</v>
      </c>
      <c r="F6025" s="23" t="n">
        <f aca="false">IF(D6025&lt;25, 0.24, 0.24-(0.01/5)*(D6025-25))</f>
        <v>0.24</v>
      </c>
      <c r="G6025" s="40" t="n">
        <f aca="false">(E6025/1000)*$G$1*F6025</f>
        <v>25332.4886674776</v>
      </c>
      <c r="H6025" s="40" t="n">
        <v>0.286840172715641</v>
      </c>
      <c r="I6025" s="3" t="n">
        <f aca="false">H6025*$J$2</f>
        <v>0</v>
      </c>
      <c r="J6025" s="19" t="n">
        <f aca="false">SUM(I6025+G6025)</f>
        <v>25332.4886674776</v>
      </c>
      <c r="K6025" s="1" t="n">
        <v>0</v>
      </c>
      <c r="L6025" s="39" t="n">
        <v>6.68704115165473</v>
      </c>
      <c r="M6025" s="39"/>
      <c r="N6025" s="1" t="n">
        <f aca="false">(2.571*(19.44-D6025)+3.87)*$K$2</f>
        <v>-0</v>
      </c>
      <c r="O6025" s="1" t="n">
        <f aca="false">IF(N6025&gt;0,N6025,0)</f>
        <v>0</v>
      </c>
      <c r="P6025" s="1" t="n">
        <f aca="false">O6025*1.5</f>
        <v>0</v>
      </c>
      <c r="Q6025" s="1" t="n">
        <f aca="false">P6025/(3.6*$Q$2)</f>
        <v>0</v>
      </c>
      <c r="R6025" s="1" t="n">
        <f aca="false">(K6025+L6025)*$R$2</f>
        <v>33435.2057582737</v>
      </c>
      <c r="S6025" s="19" t="n">
        <f aca="false">J6025-R6025</f>
        <v>-8102.71709079609</v>
      </c>
      <c r="T6025" s="1" t="n">
        <f aca="false">IF(S6025&lt;0,S6025/$G$3,0)</f>
        <v>-11575.3101297087</v>
      </c>
      <c r="U6025" s="1" t="n">
        <f aca="false">IF(S6025&gt;0,S6025*0.7,0)</f>
        <v>0</v>
      </c>
      <c r="V6025" s="14" t="n">
        <f aca="false">V6024+U6025+T6025</f>
        <v>-40753252.6707753</v>
      </c>
      <c r="W6025" s="19" t="n">
        <f aca="false">V6025/1000</f>
        <v>-40753.2526707753</v>
      </c>
      <c r="X6025" s="19" t="n">
        <f aca="false">W6025*3600000000*2/237000000</f>
        <v>-1238073.498859</v>
      </c>
      <c r="Y6025" s="19" t="n">
        <f aca="false">X6025/30.662</f>
        <v>-40378.1064137694</v>
      </c>
    </row>
    <row r="6026" customFormat="false" ht="17.9" hidden="false" customHeight="false" outlineLevel="0" collapsed="false">
      <c r="A6026" s="2" t="n">
        <v>9</v>
      </c>
      <c r="B6026" s="3" t="n">
        <v>8</v>
      </c>
      <c r="C6026" s="38" t="n">
        <v>15</v>
      </c>
      <c r="D6026" s="1" t="n">
        <v>23.3</v>
      </c>
      <c r="E6026" s="3" t="n">
        <v>306.56855761518</v>
      </c>
      <c r="F6026" s="23" t="n">
        <f aca="false">IF(D6026&lt;25, 0.24, 0.24-(0.01/5)*(D6026-25))</f>
        <v>0.24</v>
      </c>
      <c r="G6026" s="40" t="n">
        <f aca="false">(E6026/1000)*$G$1*F6026</f>
        <v>24105.1178030125</v>
      </c>
      <c r="H6026" s="40" t="n">
        <v>0.315891742558497</v>
      </c>
      <c r="I6026" s="3" t="n">
        <f aca="false">H6026*$J$2</f>
        <v>0</v>
      </c>
      <c r="J6026" s="19" t="n">
        <f aca="false">SUM(I6026+G6026)</f>
        <v>24105.1178030125</v>
      </c>
      <c r="K6026" s="1" t="n">
        <v>0</v>
      </c>
      <c r="L6026" s="39" t="n">
        <v>8.46950686479582</v>
      </c>
      <c r="M6026" s="39"/>
      <c r="N6026" s="1" t="n">
        <f aca="false">(2.571*(19.44-D6026)+3.87)*$K$2</f>
        <v>-0</v>
      </c>
      <c r="O6026" s="1" t="n">
        <f aca="false">IF(N6026&gt;0,N6026,0)</f>
        <v>0</v>
      </c>
      <c r="P6026" s="1" t="n">
        <f aca="false">O6026*1.5</f>
        <v>0</v>
      </c>
      <c r="Q6026" s="1" t="n">
        <f aca="false">P6026/(3.6*$Q$2)</f>
        <v>0</v>
      </c>
      <c r="R6026" s="1" t="n">
        <f aca="false">(K6026+L6026)*$R$2</f>
        <v>42347.5343239791</v>
      </c>
      <c r="S6026" s="19" t="n">
        <f aca="false">J6026-R6026</f>
        <v>-18242.4165209666</v>
      </c>
      <c r="T6026" s="1" t="n">
        <f aca="false">IF(S6026&lt;0,S6026/$G$3,0)</f>
        <v>-26060.5950299523</v>
      </c>
      <c r="U6026" s="1" t="n">
        <f aca="false">IF(S6026&gt;0,S6026*0.7,0)</f>
        <v>0</v>
      </c>
      <c r="V6026" s="14" t="n">
        <f aca="false">V6025+U6026+T6026</f>
        <v>-40779313.2658053</v>
      </c>
      <c r="W6026" s="19" t="n">
        <f aca="false">V6026/1000</f>
        <v>-40779.3132658053</v>
      </c>
      <c r="X6026" s="19" t="n">
        <f aca="false">W6026*3600000000*2/237000000</f>
        <v>-1238865.21313839</v>
      </c>
      <c r="Y6026" s="19" t="n">
        <f aca="false">X6026/30.662</f>
        <v>-40403.9271129864</v>
      </c>
    </row>
    <row r="6027" customFormat="false" ht="17.9" hidden="false" customHeight="false" outlineLevel="0" collapsed="false">
      <c r="A6027" s="2" t="n">
        <v>9</v>
      </c>
      <c r="B6027" s="3" t="n">
        <v>8</v>
      </c>
      <c r="C6027" s="38" t="n">
        <v>16</v>
      </c>
      <c r="D6027" s="1" t="n">
        <v>23.3</v>
      </c>
      <c r="E6027" s="3" t="n">
        <v>373.01536320777</v>
      </c>
      <c r="F6027" s="23" t="n">
        <f aca="false">IF(D6027&lt;25, 0.24, 0.24-(0.01/5)*(D6027-25))</f>
        <v>0.24</v>
      </c>
      <c r="G6027" s="40" t="n">
        <f aca="false">(E6027/1000)*$G$1*F6027</f>
        <v>29329.7503905911</v>
      </c>
      <c r="H6027" s="40" t="n">
        <v>0.32969885604002</v>
      </c>
      <c r="I6027" s="3" t="n">
        <f aca="false">H6027*$J$2</f>
        <v>0</v>
      </c>
      <c r="J6027" s="19" t="n">
        <f aca="false">SUM(I6027+G6027)</f>
        <v>29329.7503905911</v>
      </c>
      <c r="K6027" s="1" t="n">
        <v>0</v>
      </c>
      <c r="L6027" s="39" t="n">
        <v>8.60182865074511</v>
      </c>
      <c r="M6027" s="39"/>
      <c r="N6027" s="1" t="n">
        <f aca="false">(2.571*(19.44-D6027)+3.87)*$K$2</f>
        <v>-0</v>
      </c>
      <c r="O6027" s="1" t="n">
        <f aca="false">IF(N6027&gt;0,N6027,0)</f>
        <v>0</v>
      </c>
      <c r="P6027" s="1" t="n">
        <f aca="false">O6027*1.5</f>
        <v>0</v>
      </c>
      <c r="Q6027" s="1" t="n">
        <f aca="false">P6027/(3.6*$Q$2)</f>
        <v>0</v>
      </c>
      <c r="R6027" s="1" t="n">
        <f aca="false">(K6027+L6027)*$R$2</f>
        <v>43009.1432537256</v>
      </c>
      <c r="S6027" s="19" t="n">
        <f aca="false">J6027-R6027</f>
        <v>-13679.3928631344</v>
      </c>
      <c r="T6027" s="1" t="n">
        <f aca="false">IF(S6027&lt;0,S6027/$G$3,0)</f>
        <v>-19541.9898044778</v>
      </c>
      <c r="U6027" s="1" t="n">
        <f aca="false">IF(S6027&gt;0,S6027*0.7,0)</f>
        <v>0</v>
      </c>
      <c r="V6027" s="14" t="n">
        <f aca="false">V6026+U6027+T6027</f>
        <v>-40798855.2556098</v>
      </c>
      <c r="W6027" s="19" t="n">
        <f aca="false">V6027/1000</f>
        <v>-40798.8552556098</v>
      </c>
      <c r="X6027" s="19" t="n">
        <f aca="false">W6027*3600000000*2/237000000</f>
        <v>-1239458.89384131</v>
      </c>
      <c r="Y6027" s="19" t="n">
        <f aca="false">X6027/30.662</f>
        <v>-40423.289212749</v>
      </c>
    </row>
    <row r="6028" customFormat="false" ht="17.9" hidden="false" customHeight="false" outlineLevel="0" collapsed="false">
      <c r="A6028" s="2" t="n">
        <v>9</v>
      </c>
      <c r="B6028" s="3" t="n">
        <v>8</v>
      </c>
      <c r="C6028" s="38" t="n">
        <v>17</v>
      </c>
      <c r="D6028" s="1" t="n">
        <v>23.9</v>
      </c>
      <c r="E6028" s="3" t="n">
        <v>163.383782568861</v>
      </c>
      <c r="F6028" s="23" t="n">
        <f aca="false">IF(D6028&lt;25, 0.24, 0.24-(0.01/5)*(D6028-25))</f>
        <v>0.24</v>
      </c>
      <c r="G6028" s="40" t="n">
        <f aca="false">(E6028/1000)*$G$1*F6028</f>
        <v>12846.6707628505</v>
      </c>
      <c r="H6028" s="40" t="n">
        <v>0.346521451027358</v>
      </c>
      <c r="I6028" s="3" t="n">
        <f aca="false">H6028*$J$2</f>
        <v>0</v>
      </c>
      <c r="J6028" s="19" t="n">
        <f aca="false">SUM(I6028+G6028)</f>
        <v>12846.6707628505</v>
      </c>
      <c r="K6028" s="1" t="n">
        <v>0</v>
      </c>
      <c r="L6028" s="39" t="n">
        <v>8.56829192223728</v>
      </c>
      <c r="M6028" s="39"/>
      <c r="N6028" s="1" t="n">
        <f aca="false">(2.571*(19.44-D6028)+3.87)*$K$2</f>
        <v>-0</v>
      </c>
      <c r="O6028" s="1" t="n">
        <f aca="false">IF(N6028&gt;0,N6028,0)</f>
        <v>0</v>
      </c>
      <c r="P6028" s="1" t="n">
        <f aca="false">O6028*1.5</f>
        <v>0</v>
      </c>
      <c r="Q6028" s="1" t="n">
        <f aca="false">P6028/(3.6*$Q$2)</f>
        <v>0</v>
      </c>
      <c r="R6028" s="1" t="n">
        <f aca="false">(K6028+L6028)*$R$2</f>
        <v>42841.4596111864</v>
      </c>
      <c r="S6028" s="19" t="n">
        <f aca="false">J6028-R6028</f>
        <v>-29994.7888483359</v>
      </c>
      <c r="T6028" s="1" t="n">
        <f aca="false">IF(S6028&lt;0,S6028/$G$3,0)</f>
        <v>-42849.6983547656</v>
      </c>
      <c r="U6028" s="1" t="n">
        <f aca="false">IF(S6028&gt;0,S6028*0.7,0)</f>
        <v>0</v>
      </c>
      <c r="V6028" s="14" t="n">
        <f aca="false">V6027+U6028+T6028</f>
        <v>-40841704.9539645</v>
      </c>
      <c r="W6028" s="19" t="n">
        <f aca="false">V6028/1000</f>
        <v>-40841.7049539645</v>
      </c>
      <c r="X6028" s="19" t="n">
        <f aca="false">W6028*3600000000*2/237000000</f>
        <v>-1240760.6568293</v>
      </c>
      <c r="Y6028" s="19" t="n">
        <f aca="false">X6028/30.662</f>
        <v>-40465.7444664178</v>
      </c>
    </row>
    <row r="6029" customFormat="false" ht="17.9" hidden="false" customHeight="false" outlineLevel="0" collapsed="false">
      <c r="A6029" s="2" t="n">
        <v>9</v>
      </c>
      <c r="B6029" s="3" t="n">
        <v>8</v>
      </c>
      <c r="C6029" s="38" t="n">
        <v>18</v>
      </c>
      <c r="D6029" s="1" t="n">
        <v>23.9</v>
      </c>
      <c r="E6029" s="3" t="n">
        <v>9.84636431946469</v>
      </c>
      <c r="F6029" s="23" t="n">
        <f aca="false">IF(D6029&lt;25, 0.24, 0.24-(0.01/5)*(D6029-25))</f>
        <v>0.24</v>
      </c>
      <c r="G6029" s="40" t="n">
        <f aca="false">(E6029/1000)*$G$1*F6029</f>
        <v>774.207810802325</v>
      </c>
      <c r="H6029" s="40" t="n">
        <v>0.35879515557149</v>
      </c>
      <c r="I6029" s="3" t="n">
        <f aca="false">H6029*$J$2</f>
        <v>0</v>
      </c>
      <c r="J6029" s="19" t="n">
        <f aca="false">SUM(I6029+G6029)</f>
        <v>774.207810802325</v>
      </c>
      <c r="K6029" s="1" t="n">
        <v>0</v>
      </c>
      <c r="L6029" s="39" t="n">
        <v>8.27353373698471</v>
      </c>
      <c r="M6029" s="39"/>
      <c r="N6029" s="1" t="n">
        <f aca="false">(2.571*(19.44-D6029)+3.87)*$K$2</f>
        <v>-0</v>
      </c>
      <c r="O6029" s="1" t="n">
        <f aca="false">IF(N6029&gt;0,N6029,0)</f>
        <v>0</v>
      </c>
      <c r="P6029" s="1" t="n">
        <f aca="false">O6029*1.5</f>
        <v>0</v>
      </c>
      <c r="Q6029" s="1" t="n">
        <f aca="false">P6029/(3.6*$Q$2)</f>
        <v>0</v>
      </c>
      <c r="R6029" s="1" t="n">
        <f aca="false">(K6029+L6029)*$R$2</f>
        <v>41367.6686849236</v>
      </c>
      <c r="S6029" s="19" t="n">
        <f aca="false">J6029-R6029</f>
        <v>-40593.4608741212</v>
      </c>
      <c r="T6029" s="1" t="n">
        <f aca="false">IF(S6029&lt;0,S6029/$G$3,0)</f>
        <v>-57990.6583916018</v>
      </c>
      <c r="U6029" s="1" t="n">
        <f aca="false">IF(S6029&gt;0,S6029*0.7,0)</f>
        <v>0</v>
      </c>
      <c r="V6029" s="14" t="n">
        <f aca="false">V6028+U6029+T6029</f>
        <v>-40899695.6123561</v>
      </c>
      <c r="W6029" s="19" t="n">
        <f aca="false">V6029/1000</f>
        <v>-40899.6956123561</v>
      </c>
      <c r="X6029" s="19" t="n">
        <f aca="false">W6029*3600000000*2/237000000</f>
        <v>-1242522.39835006</v>
      </c>
      <c r="Y6029" s="19" t="n">
        <f aca="false">X6029/30.662</f>
        <v>-40523.2013029176</v>
      </c>
    </row>
    <row r="6030" customFormat="false" ht="17.9" hidden="false" customHeight="false" outlineLevel="0" collapsed="false">
      <c r="A6030" s="2" t="n">
        <v>9</v>
      </c>
      <c r="B6030" s="3" t="n">
        <v>8</v>
      </c>
      <c r="C6030" s="38" t="n">
        <v>19</v>
      </c>
      <c r="D6030" s="1" t="n">
        <v>23.9</v>
      </c>
      <c r="E6030" s="3" t="n">
        <v>0</v>
      </c>
      <c r="F6030" s="23" t="n">
        <f aca="false">IF(D6030&lt;25, 0.24, 0.24-(0.01/5)*(D6030-25))</f>
        <v>0.24</v>
      </c>
      <c r="G6030" s="40" t="n">
        <f aca="false">(E6030/1000)*$G$1*F6030</f>
        <v>0</v>
      </c>
      <c r="H6030" s="40" t="n">
        <v>0.331981649549822</v>
      </c>
      <c r="I6030" s="3" t="n">
        <f aca="false">H6030*$J$2</f>
        <v>0</v>
      </c>
      <c r="J6030" s="19" t="n">
        <f aca="false">SUM(I6030+G6030)</f>
        <v>0</v>
      </c>
      <c r="K6030" s="1" t="n">
        <v>0</v>
      </c>
      <c r="L6030" s="39" t="n">
        <v>6.32566579140701</v>
      </c>
      <c r="M6030" s="39"/>
      <c r="N6030" s="1" t="n">
        <f aca="false">(2.571*(19.44-D6030)+3.87)*$K$2</f>
        <v>-0</v>
      </c>
      <c r="O6030" s="1" t="n">
        <f aca="false">IF(N6030&gt;0,N6030,0)</f>
        <v>0</v>
      </c>
      <c r="P6030" s="1" t="n">
        <f aca="false">O6030*1.5</f>
        <v>0</v>
      </c>
      <c r="Q6030" s="1" t="n">
        <f aca="false">P6030/(3.6*$Q$2)</f>
        <v>0</v>
      </c>
      <c r="R6030" s="1" t="n">
        <f aca="false">(K6030+L6030)*$R$2</f>
        <v>31628.3289570351</v>
      </c>
      <c r="S6030" s="19" t="n">
        <f aca="false">J6030-R6030</f>
        <v>-31628.3289570351</v>
      </c>
      <c r="T6030" s="1" t="n">
        <f aca="false">IF(S6030&lt;0,S6030/$G$3,0)</f>
        <v>-45183.3270814786</v>
      </c>
      <c r="U6030" s="1" t="n">
        <f aca="false">IF(S6030&gt;0,S6030*0.7,0)</f>
        <v>0</v>
      </c>
      <c r="V6030" s="14" t="n">
        <f aca="false">V6029+U6030+T6030</f>
        <v>-40944878.9394376</v>
      </c>
      <c r="W6030" s="19" t="n">
        <f aca="false">V6030/1000</f>
        <v>-40944.8789394376</v>
      </c>
      <c r="X6030" s="19" t="n">
        <f aca="false">W6030*3600000000*2/237000000</f>
        <v>-1243895.05638798</v>
      </c>
      <c r="Y6030" s="19" t="n">
        <f aca="false">X6030/30.662</f>
        <v>-40567.9687035411</v>
      </c>
    </row>
    <row r="6031" customFormat="false" ht="17.9" hidden="false" customHeight="false" outlineLevel="0" collapsed="false">
      <c r="A6031" s="2" t="n">
        <v>9</v>
      </c>
      <c r="B6031" s="3" t="n">
        <v>8</v>
      </c>
      <c r="C6031" s="38" t="n">
        <v>20</v>
      </c>
      <c r="D6031" s="1" t="n">
        <v>23.9</v>
      </c>
      <c r="E6031" s="3" t="n">
        <v>0</v>
      </c>
      <c r="F6031" s="23" t="n">
        <f aca="false">IF(D6031&lt;25, 0.24, 0.24-(0.01/5)*(D6031-25))</f>
        <v>0.24</v>
      </c>
      <c r="G6031" s="40" t="n">
        <f aca="false">(E6031/1000)*$G$1*F6031</f>
        <v>0</v>
      </c>
      <c r="H6031" s="40" t="n">
        <v>0.355001007970529</v>
      </c>
      <c r="I6031" s="3" t="n">
        <f aca="false">H6031*$J$2</f>
        <v>0</v>
      </c>
      <c r="J6031" s="19" t="n">
        <f aca="false">SUM(I6031+G6031)</f>
        <v>0</v>
      </c>
      <c r="K6031" s="1" t="n">
        <v>0</v>
      </c>
      <c r="L6031" s="39" t="n">
        <v>4.55916994898394</v>
      </c>
      <c r="M6031" s="39"/>
      <c r="N6031" s="1" t="n">
        <f aca="false">(2.571*(19.44-D6031)+3.87)*$K$2</f>
        <v>-0</v>
      </c>
      <c r="O6031" s="1" t="n">
        <f aca="false">IF(N6031&gt;0,N6031,0)</f>
        <v>0</v>
      </c>
      <c r="P6031" s="1" t="n">
        <f aca="false">O6031*1.5</f>
        <v>0</v>
      </c>
      <c r="Q6031" s="1" t="n">
        <f aca="false">P6031/(3.6*$Q$2)</f>
        <v>0</v>
      </c>
      <c r="R6031" s="1" t="n">
        <f aca="false">(K6031+L6031)*$R$2</f>
        <v>22795.8497449197</v>
      </c>
      <c r="S6031" s="19" t="n">
        <f aca="false">J6031-R6031</f>
        <v>-22795.8497449197</v>
      </c>
      <c r="T6031" s="1" t="n">
        <f aca="false">IF(S6031&lt;0,S6031/$G$3,0)</f>
        <v>-32565.4996355996</v>
      </c>
      <c r="U6031" s="1" t="n">
        <f aca="false">IF(S6031&gt;0,S6031*0.7,0)</f>
        <v>0</v>
      </c>
      <c r="V6031" s="14" t="n">
        <f aca="false">V6030+U6031+T6031</f>
        <v>-40977444.4390732</v>
      </c>
      <c r="W6031" s="19" t="n">
        <f aca="false">V6031/1000</f>
        <v>-40977.4444390732</v>
      </c>
      <c r="X6031" s="19" t="n">
        <f aca="false">W6031*3600000000*2/237000000</f>
        <v>-1244884.38802248</v>
      </c>
      <c r="Y6031" s="19" t="n">
        <f aca="false">X6031/30.662</f>
        <v>-40600.2344277111</v>
      </c>
    </row>
    <row r="6032" customFormat="false" ht="17.9" hidden="false" customHeight="false" outlineLevel="0" collapsed="false">
      <c r="A6032" s="2" t="n">
        <v>9</v>
      </c>
      <c r="B6032" s="3" t="n">
        <v>8</v>
      </c>
      <c r="C6032" s="38" t="n">
        <v>21</v>
      </c>
      <c r="D6032" s="1" t="n">
        <v>23.9</v>
      </c>
      <c r="E6032" s="3" t="n">
        <v>0</v>
      </c>
      <c r="F6032" s="23" t="n">
        <f aca="false">IF(D6032&lt;25, 0.24, 0.24-(0.01/5)*(D6032-25))</f>
        <v>0.24</v>
      </c>
      <c r="G6032" s="40" t="n">
        <f aca="false">(E6032/1000)*$G$1*F6032</f>
        <v>0</v>
      </c>
      <c r="H6032" s="40" t="n">
        <v>0.346932199566878</v>
      </c>
      <c r="I6032" s="3" t="n">
        <f aca="false">H6032*$J$2</f>
        <v>0</v>
      </c>
      <c r="J6032" s="19" t="n">
        <f aca="false">SUM(I6032+G6032)</f>
        <v>0</v>
      </c>
      <c r="K6032" s="1" t="n">
        <v>0</v>
      </c>
      <c r="L6032" s="39" t="n">
        <v>4.45034668709116</v>
      </c>
      <c r="M6032" s="39"/>
      <c r="N6032" s="1" t="n">
        <f aca="false">(2.571*(19.44-D6032)+3.87)*$K$2</f>
        <v>-0</v>
      </c>
      <c r="O6032" s="1" t="n">
        <f aca="false">IF(N6032&gt;0,N6032,0)</f>
        <v>0</v>
      </c>
      <c r="P6032" s="1" t="n">
        <f aca="false">O6032*1.5</f>
        <v>0</v>
      </c>
      <c r="Q6032" s="1" t="n">
        <f aca="false">P6032/(3.6*$Q$2)</f>
        <v>0</v>
      </c>
      <c r="R6032" s="1" t="n">
        <f aca="false">(K6032+L6032)*$R$2</f>
        <v>22251.7334354558</v>
      </c>
      <c r="S6032" s="19" t="n">
        <f aca="false">J6032-R6032</f>
        <v>-22251.7334354558</v>
      </c>
      <c r="T6032" s="1" t="n">
        <f aca="false">IF(S6032&lt;0,S6032/$G$3,0)</f>
        <v>-31788.1906220797</v>
      </c>
      <c r="U6032" s="1" t="n">
        <f aca="false">IF(S6032&gt;0,S6032*0.7,0)</f>
        <v>0</v>
      </c>
      <c r="V6032" s="14" t="n">
        <f aca="false">V6031+U6032+T6032</f>
        <v>-41009232.6296953</v>
      </c>
      <c r="W6032" s="19" t="n">
        <f aca="false">V6032/1000</f>
        <v>-41009.2326296953</v>
      </c>
      <c r="X6032" s="19" t="n">
        <f aca="false">W6032*3600000000*2/237000000</f>
        <v>-1245850.10520593</v>
      </c>
      <c r="Y6032" s="19" t="n">
        <f aca="false">X6032/30.662</f>
        <v>-40631.7299982367</v>
      </c>
    </row>
    <row r="6033" customFormat="false" ht="17.9" hidden="false" customHeight="false" outlineLevel="0" collapsed="false">
      <c r="A6033" s="2" t="n">
        <v>9</v>
      </c>
      <c r="B6033" s="3" t="n">
        <v>8</v>
      </c>
      <c r="C6033" s="38" t="n">
        <v>22</v>
      </c>
      <c r="D6033" s="1" t="n">
        <v>23.3</v>
      </c>
      <c r="E6033" s="3" t="n">
        <v>0</v>
      </c>
      <c r="F6033" s="23" t="n">
        <f aca="false">IF(D6033&lt;25, 0.24, 0.24-(0.01/5)*(D6033-25))</f>
        <v>0.24</v>
      </c>
      <c r="G6033" s="40" t="n">
        <f aca="false">(E6033/1000)*$G$1*F6033</f>
        <v>0</v>
      </c>
      <c r="H6033" s="40" t="n">
        <v>0.342952107897364</v>
      </c>
      <c r="I6033" s="3" t="n">
        <f aca="false">H6033*$J$2</f>
        <v>0</v>
      </c>
      <c r="J6033" s="19" t="n">
        <f aca="false">SUM(I6033+G6033)</f>
        <v>0</v>
      </c>
      <c r="K6033" s="1" t="n">
        <v>0</v>
      </c>
      <c r="L6033" s="39" t="n">
        <v>3.51884694221018</v>
      </c>
      <c r="M6033" s="39"/>
      <c r="N6033" s="1" t="n">
        <f aca="false">(2.571*(19.44-D6033)+3.87)*$K$2</f>
        <v>-0</v>
      </c>
      <c r="O6033" s="1" t="n">
        <f aca="false">IF(N6033&gt;0,N6033,0)</f>
        <v>0</v>
      </c>
      <c r="P6033" s="1" t="n">
        <f aca="false">O6033*1.5</f>
        <v>0</v>
      </c>
      <c r="Q6033" s="1" t="n">
        <f aca="false">P6033/(3.6*$Q$2)</f>
        <v>0</v>
      </c>
      <c r="R6033" s="1" t="n">
        <f aca="false">(K6033+L6033)*$R$2</f>
        <v>17594.2347110509</v>
      </c>
      <c r="S6033" s="19" t="n">
        <f aca="false">J6033-R6033</f>
        <v>-17594.2347110509</v>
      </c>
      <c r="T6033" s="1" t="n">
        <f aca="false">IF(S6033&lt;0,S6033/$G$3,0)</f>
        <v>-25134.621015787</v>
      </c>
      <c r="U6033" s="1" t="n">
        <f aca="false">IF(S6033&gt;0,S6033*0.7,0)</f>
        <v>0</v>
      </c>
      <c r="V6033" s="14" t="n">
        <f aca="false">V6032+U6033+T6033</f>
        <v>-41034367.2507111</v>
      </c>
      <c r="W6033" s="19" t="n">
        <f aca="false">V6033/1000</f>
        <v>-41034.3672507111</v>
      </c>
      <c r="X6033" s="19" t="n">
        <f aca="false">W6033*3600000000*2/237000000</f>
        <v>-1246613.6886292</v>
      </c>
      <c r="Y6033" s="19" t="n">
        <f aca="false">X6033/30.662</f>
        <v>-40656.6332473158</v>
      </c>
    </row>
    <row r="6034" customFormat="false" ht="17.9" hidden="false" customHeight="false" outlineLevel="0" collapsed="false">
      <c r="A6034" s="2" t="n">
        <v>9</v>
      </c>
      <c r="B6034" s="3" t="n">
        <v>8</v>
      </c>
      <c r="C6034" s="38" t="n">
        <v>23</v>
      </c>
      <c r="D6034" s="1" t="n">
        <v>22.8</v>
      </c>
      <c r="E6034" s="3" t="n">
        <v>0</v>
      </c>
      <c r="F6034" s="23" t="n">
        <f aca="false">IF(D6034&lt;25, 0.24, 0.24-(0.01/5)*(D6034-25))</f>
        <v>0.24</v>
      </c>
      <c r="G6034" s="40" t="n">
        <f aca="false">(E6034/1000)*$G$1*F6034</f>
        <v>0</v>
      </c>
      <c r="H6034" s="40" t="n">
        <v>0.315424481689581</v>
      </c>
      <c r="I6034" s="3" t="n">
        <f aca="false">H6034*$J$2</f>
        <v>0</v>
      </c>
      <c r="J6034" s="19" t="n">
        <f aca="false">SUM(I6034+G6034)</f>
        <v>0</v>
      </c>
      <c r="K6034" s="1" t="n">
        <v>0</v>
      </c>
      <c r="L6034" s="39" t="n">
        <v>2.78674244029417</v>
      </c>
      <c r="M6034" s="39"/>
      <c r="N6034" s="1" t="n">
        <f aca="false">(2.571*(19.44-D6034)+3.87)*$K$2</f>
        <v>-0</v>
      </c>
      <c r="O6034" s="1" t="n">
        <f aca="false">IF(N6034&gt;0,N6034,0)</f>
        <v>0</v>
      </c>
      <c r="P6034" s="1" t="n">
        <f aca="false">O6034*1.5</f>
        <v>0</v>
      </c>
      <c r="Q6034" s="1" t="n">
        <f aca="false">P6034/(3.6*$Q$2)</f>
        <v>0</v>
      </c>
      <c r="R6034" s="1" t="n">
        <f aca="false">(K6034+L6034)*$R$2</f>
        <v>13933.7122014709</v>
      </c>
      <c r="S6034" s="19" t="n">
        <f aca="false">J6034-R6034</f>
        <v>-13933.7122014709</v>
      </c>
      <c r="T6034" s="1" t="n">
        <f aca="false">IF(S6034&lt;0,S6034/$G$3,0)</f>
        <v>-19905.3031449584</v>
      </c>
      <c r="U6034" s="1" t="n">
        <f aca="false">IF(S6034&gt;0,S6034*0.7,0)</f>
        <v>0</v>
      </c>
      <c r="V6034" s="14" t="n">
        <f aca="false">V6033+U6034+T6034</f>
        <v>-41054272.553856</v>
      </c>
      <c r="W6034" s="19" t="n">
        <f aca="false">V6034/1000</f>
        <v>-41054.272553856</v>
      </c>
      <c r="X6034" s="19" t="n">
        <f aca="false">W6034*3600000000*2/237000000</f>
        <v>-1247218.40669942</v>
      </c>
      <c r="Y6034" s="19" t="n">
        <f aca="false">X6034/30.662</f>
        <v>-40676.3553160076</v>
      </c>
    </row>
    <row r="6035" customFormat="false" ht="17.9" hidden="false" customHeight="false" outlineLevel="0" collapsed="false">
      <c r="A6035" s="2" t="n">
        <v>9</v>
      </c>
      <c r="B6035" s="3" t="n">
        <v>9</v>
      </c>
      <c r="C6035" s="38" t="n">
        <v>0</v>
      </c>
      <c r="D6035" s="1" t="n">
        <v>22.2</v>
      </c>
      <c r="E6035" s="3" t="n">
        <v>0</v>
      </c>
      <c r="F6035" s="23" t="n">
        <f aca="false">IF(D6035&lt;25, 0.24, 0.24-(0.01/5)*(D6035-25))</f>
        <v>0.24</v>
      </c>
      <c r="G6035" s="40" t="n">
        <f aca="false">(E6035/1000)*$G$1*F6035</f>
        <v>0</v>
      </c>
      <c r="H6035" s="40" t="n">
        <v>0.286700124031018</v>
      </c>
      <c r="I6035" s="3" t="n">
        <f aca="false">H6035*$J$2</f>
        <v>0</v>
      </c>
      <c r="J6035" s="19" t="n">
        <f aca="false">SUM(I6035+G6035)</f>
        <v>0</v>
      </c>
      <c r="K6035" s="1" t="n">
        <v>0</v>
      </c>
      <c r="L6035" s="39" t="n">
        <v>2.49198425504161</v>
      </c>
      <c r="M6035" s="39"/>
      <c r="N6035" s="1" t="n">
        <f aca="false">(2.571*(19.44-D6035)+3.87)*$K$2</f>
        <v>-0</v>
      </c>
      <c r="O6035" s="1" t="n">
        <f aca="false">IF(N6035&gt;0,N6035,0)</f>
        <v>0</v>
      </c>
      <c r="P6035" s="1" t="n">
        <f aca="false">O6035*1.5</f>
        <v>0</v>
      </c>
      <c r="Q6035" s="1" t="n">
        <f aca="false">P6035/(3.6*$Q$2)</f>
        <v>0</v>
      </c>
      <c r="R6035" s="1" t="n">
        <f aca="false">(K6035+L6035)*$R$2</f>
        <v>12459.9212752081</v>
      </c>
      <c r="S6035" s="19" t="n">
        <f aca="false">J6035-R6035</f>
        <v>-12459.9212752081</v>
      </c>
      <c r="T6035" s="1" t="n">
        <f aca="false">IF(S6035&lt;0,S6035/$G$3,0)</f>
        <v>-17799.8875360115</v>
      </c>
      <c r="U6035" s="1" t="n">
        <f aca="false">IF(S6035&gt;0,S6035*0.7,0)</f>
        <v>0</v>
      </c>
      <c r="V6035" s="14" t="n">
        <f aca="false">V6034+U6035+T6035</f>
        <v>-41072072.4413921</v>
      </c>
      <c r="W6035" s="19" t="n">
        <f aca="false">V6035/1000</f>
        <v>-41072.0724413921</v>
      </c>
      <c r="X6035" s="19" t="n">
        <f aca="false">W6035*3600000000*2/237000000</f>
        <v>-1247759.16277647</v>
      </c>
      <c r="Y6035" s="19" t="n">
        <f aca="false">X6035/30.662</f>
        <v>-40693.9913500903</v>
      </c>
    </row>
    <row r="6036" customFormat="false" ht="17.9" hidden="false" customHeight="false" outlineLevel="0" collapsed="false">
      <c r="A6036" s="2" t="n">
        <v>9</v>
      </c>
      <c r="B6036" s="3" t="n">
        <v>9</v>
      </c>
      <c r="C6036" s="38" t="n">
        <v>1</v>
      </c>
      <c r="D6036" s="1" t="n">
        <v>22.8</v>
      </c>
      <c r="E6036" s="3" t="n">
        <v>0</v>
      </c>
      <c r="F6036" s="23" t="n">
        <f aca="false">IF(D6036&lt;25, 0.24, 0.24-(0.01/5)*(D6036-25))</f>
        <v>0.24</v>
      </c>
      <c r="G6036" s="40" t="n">
        <f aca="false">(E6036/1000)*$G$1*F6036</f>
        <v>0</v>
      </c>
      <c r="H6036" s="40" t="n">
        <v>0.274048697754075</v>
      </c>
      <c r="I6036" s="3" t="n">
        <f aca="false">H6036*$J$2</f>
        <v>0</v>
      </c>
      <c r="J6036" s="19" t="n">
        <f aca="false">SUM(I6036+G6036)</f>
        <v>0</v>
      </c>
      <c r="K6036" s="1" t="n">
        <v>0</v>
      </c>
      <c r="L6036" s="39" t="n">
        <v>2.16140793117863</v>
      </c>
      <c r="M6036" s="39"/>
      <c r="N6036" s="1" t="n">
        <f aca="false">(2.571*(19.44-D6036)+3.87)*$K$2</f>
        <v>-0</v>
      </c>
      <c r="O6036" s="1" t="n">
        <f aca="false">IF(N6036&gt;0,N6036,0)</f>
        <v>0</v>
      </c>
      <c r="P6036" s="1" t="n">
        <f aca="false">O6036*1.5</f>
        <v>0</v>
      </c>
      <c r="Q6036" s="1" t="n">
        <f aca="false">P6036/(3.6*$Q$2)</f>
        <v>0</v>
      </c>
      <c r="R6036" s="1" t="n">
        <f aca="false">(K6036+L6036)*$R$2</f>
        <v>10807.0396558932</v>
      </c>
      <c r="S6036" s="19" t="n">
        <f aca="false">J6036-R6036</f>
        <v>-10807.0396558932</v>
      </c>
      <c r="T6036" s="1" t="n">
        <f aca="false">IF(S6036&lt;0,S6036/$G$3,0)</f>
        <v>-15438.6280798474</v>
      </c>
      <c r="U6036" s="1" t="n">
        <f aca="false">IF(S6036&gt;0,S6036*0.7,0)</f>
        <v>0</v>
      </c>
      <c r="V6036" s="14" t="n">
        <f aca="false">V6035+U6036+T6036</f>
        <v>-41087511.0694719</v>
      </c>
      <c r="W6036" s="19" t="n">
        <f aca="false">V6036/1000</f>
        <v>-41087.5110694719</v>
      </c>
      <c r="X6036" s="19" t="n">
        <f aca="false">W6036*3600000000*2/237000000</f>
        <v>-1248228.18438902</v>
      </c>
      <c r="Y6036" s="19" t="n">
        <f aca="false">X6036/30.662</f>
        <v>-40709.2878608382</v>
      </c>
    </row>
    <row r="6037" customFormat="false" ht="17.9" hidden="false" customHeight="false" outlineLevel="0" collapsed="false">
      <c r="A6037" s="2" t="n">
        <v>9</v>
      </c>
      <c r="B6037" s="3" t="n">
        <v>9</v>
      </c>
      <c r="C6037" s="38" t="n">
        <v>2</v>
      </c>
      <c r="D6037" s="1" t="n">
        <v>21.7</v>
      </c>
      <c r="E6037" s="3" t="n">
        <v>0</v>
      </c>
      <c r="F6037" s="23" t="n">
        <f aca="false">IF(D6037&lt;25, 0.24, 0.24-(0.01/5)*(D6037-25))</f>
        <v>0.24</v>
      </c>
      <c r="G6037" s="40" t="n">
        <f aca="false">(E6037/1000)*$G$1*F6037</f>
        <v>0</v>
      </c>
      <c r="H6037" s="40" t="n">
        <v>0.274553488395693</v>
      </c>
      <c r="I6037" s="3" t="n">
        <f aca="false">H6037*$J$2</f>
        <v>0</v>
      </c>
      <c r="J6037" s="19" t="n">
        <f aca="false">SUM(I6037+G6037)</f>
        <v>0</v>
      </c>
      <c r="K6037" s="1" t="n">
        <v>0</v>
      </c>
      <c r="L6037" s="39" t="n">
        <v>1.62641726212502</v>
      </c>
      <c r="M6037" s="39"/>
      <c r="N6037" s="1" t="n">
        <f aca="false">(2.571*(19.44-D6037)+3.87)*$K$2</f>
        <v>-0</v>
      </c>
      <c r="O6037" s="1" t="n">
        <f aca="false">IF(N6037&gt;0,N6037,0)</f>
        <v>0</v>
      </c>
      <c r="P6037" s="1" t="n">
        <f aca="false">O6037*1.5</f>
        <v>0</v>
      </c>
      <c r="Q6037" s="1" t="n">
        <f aca="false">P6037/(3.6*$Q$2)</f>
        <v>0</v>
      </c>
      <c r="R6037" s="1" t="n">
        <f aca="false">(K6037+L6037)*$R$2</f>
        <v>8132.0863106251</v>
      </c>
      <c r="S6037" s="19" t="n">
        <f aca="false">J6037-R6037</f>
        <v>-8132.0863106251</v>
      </c>
      <c r="T6037" s="1" t="n">
        <f aca="false">IF(S6037&lt;0,S6037/$G$3,0)</f>
        <v>-11617.2661580359</v>
      </c>
      <c r="U6037" s="1" t="n">
        <f aca="false">IF(S6037&gt;0,S6037*0.7,0)</f>
        <v>0</v>
      </c>
      <c r="V6037" s="14" t="n">
        <f aca="false">V6036+U6037+T6037</f>
        <v>-41099128.3356299</v>
      </c>
      <c r="W6037" s="19" t="n">
        <f aca="false">V6037/1000</f>
        <v>-41099.1283356299</v>
      </c>
      <c r="X6037" s="19" t="n">
        <f aca="false">W6037*3600000000*2/237000000</f>
        <v>-1248581.11399382</v>
      </c>
      <c r="Y6037" s="19" t="n">
        <f aca="false">X6037/30.662</f>
        <v>-40720.7981864791</v>
      </c>
    </row>
    <row r="6038" customFormat="false" ht="17.9" hidden="false" customHeight="false" outlineLevel="0" collapsed="false">
      <c r="A6038" s="2" t="n">
        <v>9</v>
      </c>
      <c r="B6038" s="3" t="n">
        <v>9</v>
      </c>
      <c r="C6038" s="38" t="n">
        <v>3</v>
      </c>
      <c r="D6038" s="1" t="n">
        <v>22.2</v>
      </c>
      <c r="E6038" s="3" t="n">
        <v>0</v>
      </c>
      <c r="F6038" s="23" t="n">
        <f aca="false">IF(D6038&lt;25, 0.24, 0.24-(0.01/5)*(D6038-25))</f>
        <v>0.24</v>
      </c>
      <c r="G6038" s="40" t="n">
        <f aca="false">(E6038/1000)*$G$1*F6038</f>
        <v>0</v>
      </c>
      <c r="H6038" s="40" t="n">
        <v>0.268484878123298</v>
      </c>
      <c r="I6038" s="3" t="n">
        <f aca="false">H6038*$J$2</f>
        <v>0</v>
      </c>
      <c r="J6038" s="19" t="n">
        <f aca="false">SUM(I6038+G6038)</f>
        <v>0</v>
      </c>
      <c r="K6038" s="1" t="n">
        <v>0</v>
      </c>
      <c r="L6038" s="39" t="n">
        <v>1.49500804021676</v>
      </c>
      <c r="M6038" s="39"/>
      <c r="N6038" s="1" t="n">
        <f aca="false">(2.571*(19.44-D6038)+3.87)*$K$2</f>
        <v>-0</v>
      </c>
      <c r="O6038" s="1" t="n">
        <f aca="false">IF(N6038&gt;0,N6038,0)</f>
        <v>0</v>
      </c>
      <c r="P6038" s="1" t="n">
        <f aca="false">O6038*1.5</f>
        <v>0</v>
      </c>
      <c r="Q6038" s="1" t="n">
        <f aca="false">P6038/(3.6*$Q$2)</f>
        <v>0</v>
      </c>
      <c r="R6038" s="1" t="n">
        <f aca="false">(K6038+L6038)*$R$2</f>
        <v>7475.0402010838</v>
      </c>
      <c r="S6038" s="19" t="n">
        <f aca="false">J6038-R6038</f>
        <v>-7475.0402010838</v>
      </c>
      <c r="T6038" s="1" t="n">
        <f aca="false">IF(S6038&lt;0,S6038/$G$3,0)</f>
        <v>-10678.6288586911</v>
      </c>
      <c r="U6038" s="1" t="n">
        <f aca="false">IF(S6038&gt;0,S6038*0.7,0)</f>
        <v>0</v>
      </c>
      <c r="V6038" s="14" t="n">
        <f aca="false">V6037+U6038+T6038</f>
        <v>-41109806.9644886</v>
      </c>
      <c r="W6038" s="19" t="n">
        <f aca="false">V6038/1000</f>
        <v>-41109.8069644886</v>
      </c>
      <c r="X6038" s="19" t="n">
        <f aca="false">W6038*3600000000*2/237000000</f>
        <v>-1248905.5280351</v>
      </c>
      <c r="Y6038" s="19" t="n">
        <f aca="false">X6038/30.662</f>
        <v>-40731.3785152664</v>
      </c>
    </row>
    <row r="6039" customFormat="false" ht="17.9" hidden="false" customHeight="false" outlineLevel="0" collapsed="false">
      <c r="A6039" s="2" t="n">
        <v>9</v>
      </c>
      <c r="B6039" s="3" t="n">
        <v>9</v>
      </c>
      <c r="C6039" s="38" t="n">
        <v>4</v>
      </c>
      <c r="D6039" s="1" t="n">
        <v>22.8</v>
      </c>
      <c r="E6039" s="3" t="n">
        <v>0</v>
      </c>
      <c r="F6039" s="23" t="n">
        <f aca="false">IF(D6039&lt;25, 0.24, 0.24-(0.01/5)*(D6039-25))</f>
        <v>0.24</v>
      </c>
      <c r="G6039" s="40" t="n">
        <f aca="false">(E6039/1000)*$G$1*F6039</f>
        <v>0</v>
      </c>
      <c r="H6039" s="40" t="n">
        <v>0.249707965800135</v>
      </c>
      <c r="I6039" s="3" t="n">
        <f aca="false">H6039*$J$2</f>
        <v>0</v>
      </c>
      <c r="J6039" s="19" t="n">
        <f aca="false">SUM(I6039+G6039)</f>
        <v>0</v>
      </c>
      <c r="K6039" s="1" t="n">
        <v>0</v>
      </c>
      <c r="L6039" s="39" t="n">
        <v>1.16557242140507</v>
      </c>
      <c r="M6039" s="39"/>
      <c r="N6039" s="1" t="n">
        <f aca="false">(2.571*(19.44-D6039)+3.87)*$K$2</f>
        <v>-0</v>
      </c>
      <c r="O6039" s="1" t="n">
        <f aca="false">IF(N6039&gt;0,N6039,0)</f>
        <v>0</v>
      </c>
      <c r="P6039" s="1" t="n">
        <f aca="false">O6039*1.5</f>
        <v>0</v>
      </c>
      <c r="Q6039" s="1" t="n">
        <f aca="false">P6039/(3.6*$Q$2)</f>
        <v>0</v>
      </c>
      <c r="R6039" s="1" t="n">
        <f aca="false">(K6039+L6039)*$R$2</f>
        <v>5827.86210702535</v>
      </c>
      <c r="S6039" s="19" t="n">
        <f aca="false">J6039-R6039</f>
        <v>-5827.86210702535</v>
      </c>
      <c r="T6039" s="1" t="n">
        <f aca="false">IF(S6039&lt;0,S6039/$G$3,0)</f>
        <v>-8325.5172957505</v>
      </c>
      <c r="U6039" s="1" t="n">
        <f aca="false">IF(S6039&gt;0,S6039*0.7,0)</f>
        <v>0</v>
      </c>
      <c r="V6039" s="14" t="n">
        <f aca="false">V6038+U6039+T6039</f>
        <v>-41118132.4817844</v>
      </c>
      <c r="W6039" s="19" t="n">
        <f aca="false">V6039/1000</f>
        <v>-41118.1324817844</v>
      </c>
      <c r="X6039" s="19" t="n">
        <f aca="false">W6039*3600000000*2/237000000</f>
        <v>-1249158.45514282</v>
      </c>
      <c r="Y6039" s="19" t="n">
        <f aca="false">X6039/30.662</f>
        <v>-40739.6273936083</v>
      </c>
    </row>
    <row r="6040" customFormat="false" ht="17.9" hidden="false" customHeight="false" outlineLevel="0" collapsed="false">
      <c r="A6040" s="2" t="n">
        <v>9</v>
      </c>
      <c r="B6040" s="3" t="n">
        <v>9</v>
      </c>
      <c r="C6040" s="38" t="n">
        <v>5</v>
      </c>
      <c r="D6040" s="1" t="n">
        <v>22.8</v>
      </c>
      <c r="E6040" s="3" t="n">
        <v>0</v>
      </c>
      <c r="F6040" s="23" t="n">
        <f aca="false">IF(D6040&lt;25, 0.24, 0.24-(0.01/5)*(D6040-25))</f>
        <v>0.24</v>
      </c>
      <c r="G6040" s="40" t="n">
        <f aca="false">(E6040/1000)*$G$1*F6040</f>
        <v>0</v>
      </c>
      <c r="H6040" s="40" t="n">
        <v>0.229709692390061</v>
      </c>
      <c r="I6040" s="3" t="n">
        <f aca="false">H6040*$J$2</f>
        <v>0</v>
      </c>
      <c r="J6040" s="19" t="n">
        <f aca="false">SUM(I6040+G6040)</f>
        <v>0</v>
      </c>
      <c r="K6040" s="1" t="n">
        <v>0</v>
      </c>
      <c r="L6040" s="39" t="n">
        <v>1.13728293613315</v>
      </c>
      <c r="M6040" s="39"/>
      <c r="N6040" s="1" t="n">
        <f aca="false">(2.571*(19.44-D6040)+3.87)*$K$2</f>
        <v>-0</v>
      </c>
      <c r="O6040" s="1" t="n">
        <f aca="false">IF(N6040&gt;0,N6040,0)</f>
        <v>0</v>
      </c>
      <c r="P6040" s="1" t="n">
        <f aca="false">O6040*1.5</f>
        <v>0</v>
      </c>
      <c r="Q6040" s="1" t="n">
        <f aca="false">P6040/(3.6*$Q$2)</f>
        <v>0</v>
      </c>
      <c r="R6040" s="1" t="n">
        <f aca="false">(K6040+L6040)*$R$2</f>
        <v>5686.41468066575</v>
      </c>
      <c r="S6040" s="19" t="n">
        <f aca="false">J6040-R6040</f>
        <v>-5686.41468066575</v>
      </c>
      <c r="T6040" s="1" t="n">
        <f aca="false">IF(S6040&lt;0,S6040/$G$3,0)</f>
        <v>-8123.44954380822</v>
      </c>
      <c r="U6040" s="1" t="n">
        <f aca="false">IF(S6040&gt;0,S6040*0.7,0)</f>
        <v>0</v>
      </c>
      <c r="V6040" s="14" t="n">
        <f aca="false">V6039+U6040+T6040</f>
        <v>-41126255.9313282</v>
      </c>
      <c r="W6040" s="19" t="n">
        <f aca="false">V6040/1000</f>
        <v>-41126.2559313282</v>
      </c>
      <c r="X6040" s="19" t="n">
        <f aca="false">W6040*3600000000*2/237000000</f>
        <v>-1249405.24348339</v>
      </c>
      <c r="Y6040" s="19" t="n">
        <f aca="false">X6040/30.662</f>
        <v>-40747.6760642942</v>
      </c>
    </row>
    <row r="6041" customFormat="false" ht="17.9" hidden="false" customHeight="false" outlineLevel="0" collapsed="false">
      <c r="A6041" s="2" t="n">
        <v>9</v>
      </c>
      <c r="B6041" s="3" t="n">
        <v>9</v>
      </c>
      <c r="C6041" s="38" t="n">
        <v>6</v>
      </c>
      <c r="D6041" s="1" t="n">
        <v>23.3</v>
      </c>
      <c r="E6041" s="3" t="n">
        <v>16.7506367374471</v>
      </c>
      <c r="F6041" s="23" t="n">
        <f aca="false">IF(D6041&lt;25, 0.24, 0.24-(0.01/5)*(D6041-25))</f>
        <v>0.24</v>
      </c>
      <c r="G6041" s="40" t="n">
        <f aca="false">(E6041/1000)*$G$1*F6041</f>
        <v>1317.08246590138</v>
      </c>
      <c r="H6041" s="40" t="n">
        <v>0.229933418909978</v>
      </c>
      <c r="I6041" s="3" t="n">
        <f aca="false">H6041*$J$2</f>
        <v>0</v>
      </c>
      <c r="J6041" s="19" t="n">
        <f aca="false">SUM(I6041+G6041)</f>
        <v>1317.08246590138</v>
      </c>
      <c r="K6041" s="1" t="n">
        <v>0</v>
      </c>
      <c r="L6041" s="39" t="n">
        <v>1.23561171155409</v>
      </c>
      <c r="M6041" s="39"/>
      <c r="N6041" s="1" t="n">
        <f aca="false">(2.571*(19.44-D6041)+3.87)*$K$2</f>
        <v>-0</v>
      </c>
      <c r="O6041" s="1" t="n">
        <f aca="false">IF(N6041&gt;0,N6041,0)</f>
        <v>0</v>
      </c>
      <c r="P6041" s="1" t="n">
        <f aca="false">O6041*1.5</f>
        <v>0</v>
      </c>
      <c r="Q6041" s="1" t="n">
        <f aca="false">P6041/(3.6*$Q$2)</f>
        <v>0</v>
      </c>
      <c r="R6041" s="1" t="n">
        <f aca="false">(K6041+L6041)*$R$2</f>
        <v>6178.05855777045</v>
      </c>
      <c r="S6041" s="19" t="n">
        <f aca="false">J6041-R6041</f>
        <v>-4860.97609186907</v>
      </c>
      <c r="T6041" s="1" t="n">
        <f aca="false">IF(S6041&lt;0,S6041/$G$3,0)</f>
        <v>-6944.25155981296</v>
      </c>
      <c r="U6041" s="1" t="n">
        <f aca="false">IF(S6041&gt;0,S6041*0.7,0)</f>
        <v>0</v>
      </c>
      <c r="V6041" s="14" t="n">
        <f aca="false">V6040+U6041+T6041</f>
        <v>-41133200.182888</v>
      </c>
      <c r="W6041" s="19" t="n">
        <f aca="false">V6041/1000</f>
        <v>-41133.200182888</v>
      </c>
      <c r="X6041" s="19" t="n">
        <f aca="false">W6041*3600000000*2/237000000</f>
        <v>-1249616.20808774</v>
      </c>
      <c r="Y6041" s="19" t="n">
        <f aca="false">X6041/30.662</f>
        <v>-40754.5563918771</v>
      </c>
    </row>
    <row r="6042" customFormat="false" ht="17.9" hidden="false" customHeight="false" outlineLevel="0" collapsed="false">
      <c r="A6042" s="2" t="n">
        <v>9</v>
      </c>
      <c r="B6042" s="3" t="n">
        <v>9</v>
      </c>
      <c r="C6042" s="38" t="n">
        <v>7</v>
      </c>
      <c r="D6042" s="1" t="n">
        <v>23.3</v>
      </c>
      <c r="E6042" s="3" t="n">
        <v>189.829366838234</v>
      </c>
      <c r="F6042" s="23" t="n">
        <f aca="false">IF(D6042&lt;25, 0.24, 0.24-(0.01/5)*(D6042-25))</f>
        <v>0.24</v>
      </c>
      <c r="G6042" s="40" t="n">
        <f aca="false">(E6042/1000)*$G$1*F6042</f>
        <v>14926.0553192501</v>
      </c>
      <c r="H6042" s="40" t="n">
        <v>0.210731570402191</v>
      </c>
      <c r="I6042" s="3" t="n">
        <f aca="false">H6042*$J$2</f>
        <v>0</v>
      </c>
      <c r="J6042" s="19" t="n">
        <f aca="false">SUM(I6042+G6042)</f>
        <v>14926.0553192501</v>
      </c>
      <c r="K6042" s="1" t="n">
        <v>0</v>
      </c>
      <c r="L6042" s="39" t="n">
        <v>1.39051945751887</v>
      </c>
      <c r="M6042" s="39"/>
      <c r="N6042" s="1" t="n">
        <f aca="false">(2.571*(19.44-D6042)+3.87)*$K$2</f>
        <v>-0</v>
      </c>
      <c r="O6042" s="1" t="n">
        <f aca="false">IF(N6042&gt;0,N6042,0)</f>
        <v>0</v>
      </c>
      <c r="P6042" s="1" t="n">
        <f aca="false">O6042*1.5</f>
        <v>0</v>
      </c>
      <c r="Q6042" s="1" t="n">
        <f aca="false">P6042/(3.6*$Q$2)</f>
        <v>0</v>
      </c>
      <c r="R6042" s="1" t="n">
        <f aca="false">(K6042+L6042)*$R$2</f>
        <v>6952.59728759435</v>
      </c>
      <c r="S6042" s="19" t="n">
        <f aca="false">J6042-R6042</f>
        <v>7973.45803165578</v>
      </c>
      <c r="T6042" s="1" t="n">
        <f aca="false">IF(S6042&lt;0,S6042/$G$3,0)</f>
        <v>0</v>
      </c>
      <c r="U6042" s="1" t="n">
        <f aca="false">IF(S6042&gt;0,S6042*0.7,0)</f>
        <v>5581.42062215905</v>
      </c>
      <c r="V6042" s="14" t="n">
        <f aca="false">V6041+U6042+T6042</f>
        <v>-41127618.7622658</v>
      </c>
      <c r="W6042" s="19" t="n">
        <f aca="false">V6042/1000</f>
        <v>-41127.6187622658</v>
      </c>
      <c r="X6042" s="19" t="n">
        <f aca="false">W6042*3600000000*2/237000000</f>
        <v>-1249446.64594225</v>
      </c>
      <c r="Y6042" s="19" t="n">
        <f aca="false">X6042/30.662</f>
        <v>-40749.0263499528</v>
      </c>
    </row>
    <row r="6043" customFormat="false" ht="17.9" hidden="false" customHeight="false" outlineLevel="0" collapsed="false">
      <c r="A6043" s="2" t="n">
        <v>9</v>
      </c>
      <c r="B6043" s="3" t="n">
        <v>9</v>
      </c>
      <c r="C6043" s="38" t="n">
        <v>8</v>
      </c>
      <c r="D6043" s="1" t="n">
        <v>23.9</v>
      </c>
      <c r="E6043" s="3" t="n">
        <v>416.500892592496</v>
      </c>
      <c r="F6043" s="23" t="n">
        <f aca="false">IF(D6043&lt;25, 0.24, 0.24-(0.01/5)*(D6043-25))</f>
        <v>0.24</v>
      </c>
      <c r="G6043" s="40" t="n">
        <f aca="false">(E6043/1000)*$G$1*F6043</f>
        <v>32748.9653834768</v>
      </c>
      <c r="H6043" s="40" t="n">
        <v>0.234401387121108</v>
      </c>
      <c r="I6043" s="3" t="n">
        <f aca="false">H6043*$J$2</f>
        <v>0</v>
      </c>
      <c r="J6043" s="19" t="n">
        <f aca="false">SUM(I6043+G6043)</f>
        <v>32748.9653834768</v>
      </c>
      <c r="K6043" s="1" t="n">
        <v>0</v>
      </c>
      <c r="L6043" s="39" t="n">
        <v>1.27006100410296</v>
      </c>
      <c r="M6043" s="39"/>
      <c r="N6043" s="1" t="n">
        <f aca="false">(2.571*(19.44-D6043)+3.87)*$K$2</f>
        <v>-0</v>
      </c>
      <c r="O6043" s="1" t="n">
        <f aca="false">IF(N6043&gt;0,N6043,0)</f>
        <v>0</v>
      </c>
      <c r="P6043" s="1" t="n">
        <f aca="false">O6043*1.5</f>
        <v>0</v>
      </c>
      <c r="Q6043" s="1" t="n">
        <f aca="false">P6043/(3.6*$Q$2)</f>
        <v>0</v>
      </c>
      <c r="R6043" s="1" t="n">
        <f aca="false">(K6043+L6043)*$R$2</f>
        <v>6350.3050205148</v>
      </c>
      <c r="S6043" s="19" t="n">
        <f aca="false">J6043-R6043</f>
        <v>26398.660362962</v>
      </c>
      <c r="T6043" s="1" t="n">
        <f aca="false">IF(S6043&lt;0,S6043/$G$3,0)</f>
        <v>0</v>
      </c>
      <c r="U6043" s="1" t="n">
        <f aca="false">IF(S6043&gt;0,S6043*0.7,0)</f>
        <v>18479.0622540734</v>
      </c>
      <c r="V6043" s="14" t="n">
        <f aca="false">V6042+U6043+T6043</f>
        <v>-41109139.7000118</v>
      </c>
      <c r="W6043" s="19" t="n">
        <f aca="false">V6043/1000</f>
        <v>-41109.1397000118</v>
      </c>
      <c r="X6043" s="19" t="n">
        <f aca="false">W6043*3600000000*2/237000000</f>
        <v>-1248885.25670922</v>
      </c>
      <c r="Y6043" s="19" t="n">
        <f aca="false">X6043/30.662</f>
        <v>-40730.7173931648</v>
      </c>
    </row>
    <row r="6044" customFormat="false" ht="17.9" hidden="false" customHeight="false" outlineLevel="0" collapsed="false">
      <c r="A6044" s="2" t="n">
        <v>9</v>
      </c>
      <c r="B6044" s="3" t="n">
        <v>9</v>
      </c>
      <c r="C6044" s="38" t="n">
        <v>9</v>
      </c>
      <c r="D6044" s="1" t="n">
        <v>23.9</v>
      </c>
      <c r="E6044" s="3" t="n">
        <v>633.180171940664</v>
      </c>
      <c r="F6044" s="23" t="n">
        <f aca="false">IF(D6044&lt;25, 0.24, 0.24-(0.01/5)*(D6044-25))</f>
        <v>0.24</v>
      </c>
      <c r="G6044" s="40" t="n">
        <f aca="false">(E6044/1000)*$G$1*F6044</f>
        <v>49786.1971034881</v>
      </c>
      <c r="H6044" s="40" t="n">
        <v>0.286549252522492</v>
      </c>
      <c r="I6044" s="3" t="n">
        <f aca="false">H6044*$J$2</f>
        <v>0</v>
      </c>
      <c r="J6044" s="19" t="n">
        <f aca="false">SUM(I6044+G6044)</f>
        <v>49786.1971034881</v>
      </c>
      <c r="K6044" s="1" t="n">
        <v>0</v>
      </c>
      <c r="L6044" s="39" t="n">
        <v>1.33279978192375</v>
      </c>
      <c r="M6044" s="39"/>
      <c r="N6044" s="1" t="n">
        <f aca="false">(2.571*(19.44-D6044)+3.87)*$K$2</f>
        <v>-0</v>
      </c>
      <c r="O6044" s="1" t="n">
        <f aca="false">IF(N6044&gt;0,N6044,0)</f>
        <v>0</v>
      </c>
      <c r="P6044" s="1" t="n">
        <f aca="false">O6044*1.5</f>
        <v>0</v>
      </c>
      <c r="Q6044" s="1" t="n">
        <f aca="false">P6044/(3.6*$Q$2)</f>
        <v>0</v>
      </c>
      <c r="R6044" s="1" t="n">
        <f aca="false">(K6044+L6044)*$R$2</f>
        <v>6663.99890961875</v>
      </c>
      <c r="S6044" s="19" t="n">
        <f aca="false">J6044-R6044</f>
        <v>43122.1981938693</v>
      </c>
      <c r="T6044" s="1" t="n">
        <f aca="false">IF(S6044&lt;0,S6044/$G$3,0)</f>
        <v>0</v>
      </c>
      <c r="U6044" s="1" t="n">
        <f aca="false">IF(S6044&gt;0,S6044*0.7,0)</f>
        <v>30185.5387357085</v>
      </c>
      <c r="V6044" s="14" t="n">
        <f aca="false">V6043+U6044+T6044</f>
        <v>-41078954.1612761</v>
      </c>
      <c r="W6044" s="19" t="n">
        <f aca="false">V6044/1000</f>
        <v>-41078.9541612761</v>
      </c>
      <c r="X6044" s="19" t="n">
        <f aca="false">W6044*3600000000*2/237000000</f>
        <v>-1247968.22768434</v>
      </c>
      <c r="Y6044" s="19" t="n">
        <f aca="false">X6044/30.662</f>
        <v>-40700.8097216208</v>
      </c>
    </row>
    <row r="6045" customFormat="false" ht="17.9" hidden="false" customHeight="false" outlineLevel="0" collapsed="false">
      <c r="A6045" s="2" t="n">
        <v>9</v>
      </c>
      <c r="B6045" s="3" t="n">
        <v>9</v>
      </c>
      <c r="C6045" s="38" t="n">
        <v>10</v>
      </c>
      <c r="D6045" s="1" t="n">
        <v>26.1</v>
      </c>
      <c r="E6045" s="3" t="n">
        <v>798.16981419427</v>
      </c>
      <c r="F6045" s="23" t="n">
        <f aca="false">IF(D6045&lt;25, 0.24, 0.24-(0.01/5)*(D6045-25))</f>
        <v>0.2378</v>
      </c>
      <c r="G6045" s="40" t="n">
        <f aca="false">(E6045/1000)*$G$1*F6045</f>
        <v>62183.8426183605</v>
      </c>
      <c r="H6045" s="40" t="n">
        <v>0.302351040383955</v>
      </c>
      <c r="I6045" s="3" t="n">
        <f aca="false">H6045*$J$2</f>
        <v>0</v>
      </c>
      <c r="J6045" s="19" t="n">
        <f aca="false">SUM(I6045+G6045)</f>
        <v>62183.8426183605</v>
      </c>
      <c r="K6045" s="1" t="n">
        <v>1.68</v>
      </c>
      <c r="L6045" s="39" t="n">
        <v>0.0317681012579821</v>
      </c>
      <c r="M6045" s="39"/>
      <c r="N6045" s="1" t="n">
        <f aca="false">(2.571*(19.44-D6045)+3.87)*$K$2</f>
        <v>-0</v>
      </c>
      <c r="O6045" s="1" t="n">
        <f aca="false">IF(N6045&gt;0,N6045,0)</f>
        <v>0</v>
      </c>
      <c r="P6045" s="1" t="n">
        <f aca="false">O6045*1.5</f>
        <v>0</v>
      </c>
      <c r="Q6045" s="1" t="n">
        <f aca="false">P6045/(3.6*$Q$2)</f>
        <v>0</v>
      </c>
      <c r="R6045" s="1" t="n">
        <f aca="false">(K6045+L6045)*$R$2</f>
        <v>8558.84050628991</v>
      </c>
      <c r="S6045" s="19" t="n">
        <f aca="false">J6045-R6045</f>
        <v>53625.0021120706</v>
      </c>
      <c r="T6045" s="1" t="n">
        <f aca="false">IF(S6045&lt;0,S6045/$G$3,0)</f>
        <v>0</v>
      </c>
      <c r="U6045" s="1" t="n">
        <f aca="false">IF(S6045&gt;0,S6045*0.7,0)</f>
        <v>37537.5014784494</v>
      </c>
      <c r="V6045" s="14" t="n">
        <f aca="false">V6044+U6045+T6045</f>
        <v>-41041416.6597976</v>
      </c>
      <c r="W6045" s="19" t="n">
        <f aca="false">V6045/1000</f>
        <v>-41041.4166597976</v>
      </c>
      <c r="X6045" s="19" t="n">
        <f aca="false">W6045*3600000000*2/237000000</f>
        <v>-1246827.84789259</v>
      </c>
      <c r="Y6045" s="19" t="n">
        <f aca="false">X6045/30.662</f>
        <v>-40663.617764418</v>
      </c>
    </row>
    <row r="6046" customFormat="false" ht="17.9" hidden="false" customHeight="false" outlineLevel="0" collapsed="false">
      <c r="A6046" s="2" t="n">
        <v>9</v>
      </c>
      <c r="B6046" s="3" t="n">
        <v>9</v>
      </c>
      <c r="C6046" s="38" t="n">
        <v>11</v>
      </c>
      <c r="D6046" s="1" t="n">
        <v>28.3</v>
      </c>
      <c r="E6046" s="3" t="n">
        <v>923.763279643905</v>
      </c>
      <c r="F6046" s="23" t="n">
        <f aca="false">IF(D6046&lt;25, 0.24, 0.24-(0.01/5)*(D6046-25))</f>
        <v>0.2334</v>
      </c>
      <c r="G6046" s="40" t="n">
        <f aca="false">(E6046/1000)*$G$1*F6046</f>
        <v>70636.9522129969</v>
      </c>
      <c r="H6046" s="40" t="n">
        <v>0.30703369416641</v>
      </c>
      <c r="I6046" s="3" t="n">
        <f aca="false">H6046*$J$2</f>
        <v>0</v>
      </c>
      <c r="J6046" s="19" t="n">
        <f aca="false">SUM(I6046+G6046)</f>
        <v>70636.9522129969</v>
      </c>
      <c r="K6046" s="1" t="n">
        <v>3.44</v>
      </c>
      <c r="L6046" s="39" t="n">
        <v>0</v>
      </c>
      <c r="M6046" s="39"/>
      <c r="N6046" s="1" t="n">
        <f aca="false">(2.571*(19.44-D6046)+3.87)*$K$2</f>
        <v>-0</v>
      </c>
      <c r="O6046" s="1" t="n">
        <f aca="false">IF(N6046&gt;0,N6046,0)</f>
        <v>0</v>
      </c>
      <c r="P6046" s="1" t="n">
        <f aca="false">O6046*1.5</f>
        <v>0</v>
      </c>
      <c r="Q6046" s="1" t="n">
        <f aca="false">P6046/(3.6*$Q$2)</f>
        <v>0</v>
      </c>
      <c r="R6046" s="1" t="n">
        <f aca="false">(K6046+L6046)*$R$2</f>
        <v>17200</v>
      </c>
      <c r="S6046" s="19" t="n">
        <f aca="false">J6046-R6046</f>
        <v>53436.9522129969</v>
      </c>
      <c r="T6046" s="1" t="n">
        <f aca="false">IF(S6046&lt;0,S6046/$G$3,0)</f>
        <v>0</v>
      </c>
      <c r="U6046" s="1" t="n">
        <f aca="false">IF(S6046&gt;0,S6046*0.7,0)</f>
        <v>37405.8665490978</v>
      </c>
      <c r="V6046" s="14" t="n">
        <f aca="false">V6045+U6046+T6046</f>
        <v>-41004010.7932485</v>
      </c>
      <c r="W6046" s="19" t="n">
        <f aca="false">V6046/1000</f>
        <v>-41004.0107932485</v>
      </c>
      <c r="X6046" s="19" t="n">
        <f aca="false">W6046*3600000000*2/237000000</f>
        <v>-1245691.46713666</v>
      </c>
      <c r="Y6046" s="19" t="n">
        <f aca="false">X6046/30.662</f>
        <v>-40626.5562304045</v>
      </c>
    </row>
    <row r="6047" customFormat="false" ht="17.9" hidden="false" customHeight="false" outlineLevel="0" collapsed="false">
      <c r="A6047" s="2" t="n">
        <v>9</v>
      </c>
      <c r="B6047" s="3" t="n">
        <v>9</v>
      </c>
      <c r="C6047" s="38" t="n">
        <v>12</v>
      </c>
      <c r="D6047" s="1" t="n">
        <v>30</v>
      </c>
      <c r="E6047" s="3" t="n">
        <v>935.551509376267</v>
      </c>
      <c r="F6047" s="23" t="n">
        <f aca="false">IF(D6047&lt;25, 0.24, 0.24-(0.01/5)*(D6047-25))</f>
        <v>0.23</v>
      </c>
      <c r="G6047" s="40" t="n">
        <f aca="false">(E6047/1000)*$G$1*F6047</f>
        <v>70496.2386654261</v>
      </c>
      <c r="H6047" s="40" t="n">
        <v>0.309731392932628</v>
      </c>
      <c r="I6047" s="3" t="n">
        <f aca="false">H6047*$J$2</f>
        <v>0</v>
      </c>
      <c r="J6047" s="19" t="n">
        <f aca="false">SUM(I6047+G6047)</f>
        <v>70496.2386654261</v>
      </c>
      <c r="K6047" s="1" t="n">
        <v>4.8</v>
      </c>
      <c r="L6047" s="39" t="n">
        <v>0</v>
      </c>
      <c r="M6047" s="39"/>
      <c r="N6047" s="1" t="n">
        <f aca="false">(2.571*(19.44-D6047)+3.87)*$K$2</f>
        <v>-0</v>
      </c>
      <c r="O6047" s="1" t="n">
        <f aca="false">IF(N6047&gt;0,N6047,0)</f>
        <v>0</v>
      </c>
      <c r="P6047" s="1" t="n">
        <f aca="false">O6047*1.5</f>
        <v>0</v>
      </c>
      <c r="Q6047" s="1" t="n">
        <f aca="false">P6047/(3.6*$Q$2)</f>
        <v>0</v>
      </c>
      <c r="R6047" s="1" t="n">
        <f aca="false">(K6047+L6047)*$R$2</f>
        <v>24000</v>
      </c>
      <c r="S6047" s="19" t="n">
        <f aca="false">J6047-R6047</f>
        <v>46496.2386654261</v>
      </c>
      <c r="T6047" s="1" t="n">
        <f aca="false">IF(S6047&lt;0,S6047/$G$3,0)</f>
        <v>0</v>
      </c>
      <c r="U6047" s="1" t="n">
        <f aca="false">IF(S6047&gt;0,S6047*0.7,0)</f>
        <v>32547.3670657983</v>
      </c>
      <c r="V6047" s="14" t="n">
        <f aca="false">V6046+U6047+T6047</f>
        <v>-40971463.4261827</v>
      </c>
      <c r="W6047" s="19" t="n">
        <f aca="false">V6047/1000</f>
        <v>-40971.4634261827</v>
      </c>
      <c r="X6047" s="19" t="n">
        <f aca="false">W6047*3600000000*2/237000000</f>
        <v>-1244702.68636504</v>
      </c>
      <c r="Y6047" s="19" t="n">
        <f aca="false">X6047/30.662</f>
        <v>-40594.3084718885</v>
      </c>
    </row>
    <row r="6048" customFormat="false" ht="17.9" hidden="false" customHeight="false" outlineLevel="0" collapsed="false">
      <c r="A6048" s="2" t="n">
        <v>9</v>
      </c>
      <c r="B6048" s="3" t="n">
        <v>9</v>
      </c>
      <c r="C6048" s="38" t="n">
        <v>13</v>
      </c>
      <c r="D6048" s="1" t="n">
        <v>30.6</v>
      </c>
      <c r="E6048" s="3" t="n">
        <v>914.024793765067</v>
      </c>
      <c r="F6048" s="23" t="n">
        <f aca="false">IF(D6048&lt;25, 0.24, 0.24-(0.01/5)*(D6048-25))</f>
        <v>0.2288</v>
      </c>
      <c r="G6048" s="40" t="n">
        <f aca="false">(E6048/1000)*$G$1*F6048</f>
        <v>68514.8013111416</v>
      </c>
      <c r="H6048" s="40" t="n">
        <v>0.300027954850541</v>
      </c>
      <c r="I6048" s="3" t="n">
        <f aca="false">H6048*$J$2</f>
        <v>0</v>
      </c>
      <c r="J6048" s="19" t="n">
        <f aca="false">SUM(I6048+G6048)</f>
        <v>68514.8013111416</v>
      </c>
      <c r="K6048" s="1" t="n">
        <v>5.28</v>
      </c>
      <c r="L6048" s="39" t="n">
        <v>0</v>
      </c>
      <c r="M6048" s="39"/>
      <c r="N6048" s="1" t="n">
        <f aca="false">(2.571*(19.44-D6048)+3.87)*$K$2</f>
        <v>-0</v>
      </c>
      <c r="O6048" s="1" t="n">
        <f aca="false">IF(N6048&gt;0,N6048,0)</f>
        <v>0</v>
      </c>
      <c r="P6048" s="1" t="n">
        <f aca="false">O6048*1.5</f>
        <v>0</v>
      </c>
      <c r="Q6048" s="1" t="n">
        <f aca="false">P6048/(3.6*$Q$2)</f>
        <v>0</v>
      </c>
      <c r="R6048" s="1" t="n">
        <f aca="false">(K6048+L6048)*$R$2</f>
        <v>26400</v>
      </c>
      <c r="S6048" s="19" t="n">
        <f aca="false">J6048-R6048</f>
        <v>42114.8013111416</v>
      </c>
      <c r="T6048" s="1" t="n">
        <f aca="false">IF(S6048&lt;0,S6048/$G$3,0)</f>
        <v>0</v>
      </c>
      <c r="U6048" s="1" t="n">
        <f aca="false">IF(S6048&gt;0,S6048*0.7,0)</f>
        <v>29480.3609177991</v>
      </c>
      <c r="V6048" s="14" t="n">
        <f aca="false">V6047+U6048+T6048</f>
        <v>-40941983.0652649</v>
      </c>
      <c r="W6048" s="19" t="n">
        <f aca="false">V6048/1000</f>
        <v>-40941.9830652649</v>
      </c>
      <c r="X6048" s="19" t="n">
        <f aca="false">W6048*3600000000*2/237000000</f>
        <v>-1243807.08046374</v>
      </c>
      <c r="Y6048" s="19" t="n">
        <f aca="false">X6048/30.662</f>
        <v>-40565.0994867831</v>
      </c>
    </row>
    <row r="6049" customFormat="false" ht="17.9" hidden="false" customHeight="false" outlineLevel="0" collapsed="false">
      <c r="A6049" s="2" t="n">
        <v>9</v>
      </c>
      <c r="B6049" s="3" t="n">
        <v>9</v>
      </c>
      <c r="C6049" s="38" t="n">
        <v>14</v>
      </c>
      <c r="D6049" s="1" t="n">
        <v>30</v>
      </c>
      <c r="E6049" s="3" t="n">
        <v>490.166251136585</v>
      </c>
      <c r="F6049" s="23" t="n">
        <f aca="false">IF(D6049&lt;25, 0.24, 0.24-(0.01/5)*(D6049-25))</f>
        <v>0.23</v>
      </c>
      <c r="G6049" s="40" t="n">
        <f aca="false">(E6049/1000)*$G$1*F6049</f>
        <v>36935.3014553946</v>
      </c>
      <c r="H6049" s="40" t="n">
        <v>0.300898120377089</v>
      </c>
      <c r="I6049" s="3" t="n">
        <f aca="false">H6049*$J$2</f>
        <v>0</v>
      </c>
      <c r="J6049" s="19" t="n">
        <f aca="false">SUM(I6049+G6049)</f>
        <v>36935.3014553946</v>
      </c>
      <c r="K6049" s="1" t="n">
        <v>4.8</v>
      </c>
      <c r="L6049" s="39" t="n">
        <v>1.99473310048384</v>
      </c>
      <c r="M6049" s="39"/>
      <c r="N6049" s="1" t="n">
        <f aca="false">(2.571*(19.44-D6049)+3.87)*$K$2</f>
        <v>-0</v>
      </c>
      <c r="O6049" s="1" t="n">
        <f aca="false">IF(N6049&gt;0,N6049,0)</f>
        <v>0</v>
      </c>
      <c r="P6049" s="1" t="n">
        <f aca="false">O6049*1.5</f>
        <v>0</v>
      </c>
      <c r="Q6049" s="1" t="n">
        <f aca="false">P6049/(3.6*$Q$2)</f>
        <v>0</v>
      </c>
      <c r="R6049" s="1" t="n">
        <f aca="false">(K6049+L6049)*$R$2</f>
        <v>33973.6655024192</v>
      </c>
      <c r="S6049" s="19" t="n">
        <f aca="false">J6049-R6049</f>
        <v>2961.63595297543</v>
      </c>
      <c r="T6049" s="1" t="n">
        <f aca="false">IF(S6049&lt;0,S6049/$G$3,0)</f>
        <v>0</v>
      </c>
      <c r="U6049" s="1" t="n">
        <f aca="false">IF(S6049&gt;0,S6049*0.7,0)</f>
        <v>2073.1451670828</v>
      </c>
      <c r="V6049" s="14" t="n">
        <f aca="false">V6048+U6049+T6049</f>
        <v>-40939909.9200978</v>
      </c>
      <c r="W6049" s="19" t="n">
        <f aca="false">V6049/1000</f>
        <v>-40939.9099200978</v>
      </c>
      <c r="X6049" s="19" t="n">
        <f aca="false">W6049*3600000000*2/237000000</f>
        <v>-1243744.09883842</v>
      </c>
      <c r="Y6049" s="19" t="n">
        <f aca="false">X6049/30.662</f>
        <v>-40563.0454255566</v>
      </c>
    </row>
    <row r="6050" customFormat="false" ht="17.9" hidden="false" customHeight="false" outlineLevel="0" collapsed="false">
      <c r="A6050" s="2" t="n">
        <v>9</v>
      </c>
      <c r="B6050" s="3" t="n">
        <v>9</v>
      </c>
      <c r="C6050" s="38" t="n">
        <v>15</v>
      </c>
      <c r="D6050" s="1" t="n">
        <v>31.1</v>
      </c>
      <c r="E6050" s="3" t="n">
        <v>559.369283926131</v>
      </c>
      <c r="F6050" s="23" t="n">
        <f aca="false">IF(D6050&lt;25, 0.24, 0.24-(0.01/5)*(D6050-25))</f>
        <v>0.2278</v>
      </c>
      <c r="G6050" s="40" t="n">
        <f aca="false">(E6050/1000)*$G$1*F6050</f>
        <v>41746.7566614124</v>
      </c>
      <c r="H6050" s="40" t="n">
        <v>0.310309275465583</v>
      </c>
      <c r="I6050" s="3" t="n">
        <f aca="false">H6050*$J$2</f>
        <v>0</v>
      </c>
      <c r="J6050" s="19" t="n">
        <f aca="false">SUM(I6050+G6050)</f>
        <v>41746.7566614124</v>
      </c>
      <c r="K6050" s="1" t="n">
        <v>5.68</v>
      </c>
      <c r="L6050" s="39" t="n">
        <v>3.0476443223534</v>
      </c>
      <c r="M6050" s="39"/>
      <c r="N6050" s="1" t="n">
        <f aca="false">(2.571*(19.44-D6050)+3.87)*$K$2</f>
        <v>-0</v>
      </c>
      <c r="O6050" s="1" t="n">
        <f aca="false">IF(N6050&gt;0,N6050,0)</f>
        <v>0</v>
      </c>
      <c r="P6050" s="1" t="n">
        <f aca="false">O6050*1.5</f>
        <v>0</v>
      </c>
      <c r="Q6050" s="1" t="n">
        <f aca="false">P6050/(3.6*$Q$2)</f>
        <v>0</v>
      </c>
      <c r="R6050" s="1" t="n">
        <f aca="false">(K6050+L6050)*$R$2</f>
        <v>43638.221611767</v>
      </c>
      <c r="S6050" s="19" t="n">
        <f aca="false">J6050-R6050</f>
        <v>-1891.46495035456</v>
      </c>
      <c r="T6050" s="1" t="n">
        <f aca="false">IF(S6050&lt;0,S6050/$G$3,0)</f>
        <v>-2702.0927862208</v>
      </c>
      <c r="U6050" s="1" t="n">
        <f aca="false">IF(S6050&gt;0,S6050*0.7,0)</f>
        <v>0</v>
      </c>
      <c r="V6050" s="14" t="n">
        <f aca="false">V6049+U6050+T6050</f>
        <v>-40942612.0128841</v>
      </c>
      <c r="W6050" s="19" t="n">
        <f aca="false">V6050/1000</f>
        <v>-40942.6120128841</v>
      </c>
      <c r="X6050" s="19" t="n">
        <f aca="false">W6050*3600000000*2/237000000</f>
        <v>-1243826.18773319</v>
      </c>
      <c r="Y6050" s="19" t="n">
        <f aca="false">X6050/30.662</f>
        <v>-40565.7226447455</v>
      </c>
    </row>
    <row r="6051" customFormat="false" ht="17.9" hidden="false" customHeight="false" outlineLevel="0" collapsed="false">
      <c r="A6051" s="2" t="n">
        <v>9</v>
      </c>
      <c r="B6051" s="3" t="n">
        <v>9</v>
      </c>
      <c r="C6051" s="38" t="n">
        <v>16</v>
      </c>
      <c r="D6051" s="1" t="n">
        <v>31.1</v>
      </c>
      <c r="E6051" s="3" t="n">
        <v>406.595230873362</v>
      </c>
      <c r="F6051" s="23" t="n">
        <f aca="false">IF(D6051&lt;25, 0.24, 0.24-(0.01/5)*(D6051-25))</f>
        <v>0.2278</v>
      </c>
      <c r="G6051" s="40" t="n">
        <f aca="false">(E6051/1000)*$G$1*F6051</f>
        <v>30344.9485889229</v>
      </c>
      <c r="H6051" s="40" t="n">
        <v>0.305371948452988</v>
      </c>
      <c r="I6051" s="3" t="n">
        <f aca="false">H6051*$J$2</f>
        <v>0</v>
      </c>
      <c r="J6051" s="19" t="n">
        <f aca="false">SUM(I6051+G6051)</f>
        <v>30344.9485889229</v>
      </c>
      <c r="K6051" s="1" t="n">
        <v>5.68</v>
      </c>
      <c r="L6051" s="39" t="n">
        <v>3.33076731608283</v>
      </c>
      <c r="M6051" s="39"/>
      <c r="N6051" s="1" t="n">
        <f aca="false">(2.571*(19.44-D6051)+3.87)*$K$2</f>
        <v>-0</v>
      </c>
      <c r="O6051" s="1" t="n">
        <f aca="false">IF(N6051&gt;0,N6051,0)</f>
        <v>0</v>
      </c>
      <c r="P6051" s="1" t="n">
        <f aca="false">O6051*1.5</f>
        <v>0</v>
      </c>
      <c r="Q6051" s="1" t="n">
        <f aca="false">P6051/(3.6*$Q$2)</f>
        <v>0</v>
      </c>
      <c r="R6051" s="1" t="n">
        <f aca="false">(K6051+L6051)*$R$2</f>
        <v>45053.8365804142</v>
      </c>
      <c r="S6051" s="19" t="n">
        <f aca="false">J6051-R6051</f>
        <v>-14708.8879914913</v>
      </c>
      <c r="T6051" s="1" t="n">
        <f aca="false">IF(S6051&lt;0,S6051/$G$3,0)</f>
        <v>-21012.6971307018</v>
      </c>
      <c r="U6051" s="1" t="n">
        <f aca="false">IF(S6051&gt;0,S6051*0.7,0)</f>
        <v>0</v>
      </c>
      <c r="V6051" s="14" t="n">
        <f aca="false">V6050+U6051+T6051</f>
        <v>-40963624.7100148</v>
      </c>
      <c r="W6051" s="19" t="n">
        <f aca="false">V6051/1000</f>
        <v>-40963.6247100148</v>
      </c>
      <c r="X6051" s="19" t="n">
        <f aca="false">W6051*3600000000*2/237000000</f>
        <v>-1244464.54815235</v>
      </c>
      <c r="Y6051" s="19" t="n">
        <f aca="false">X6051/30.662</f>
        <v>-40586.5419135199</v>
      </c>
    </row>
    <row r="6052" customFormat="false" ht="17.9" hidden="false" customHeight="false" outlineLevel="0" collapsed="false">
      <c r="A6052" s="2" t="n">
        <v>9</v>
      </c>
      <c r="B6052" s="3" t="n">
        <v>9</v>
      </c>
      <c r="C6052" s="38" t="n">
        <v>17</v>
      </c>
      <c r="D6052" s="1" t="n">
        <v>30.6</v>
      </c>
      <c r="E6052" s="3" t="n">
        <v>163.013069807873</v>
      </c>
      <c r="F6052" s="23" t="n">
        <f aca="false">IF(D6052&lt;25, 0.24, 0.24-(0.01/5)*(D6052-25))</f>
        <v>0.2288</v>
      </c>
      <c r="G6052" s="40" t="n">
        <f aca="false">(E6052/1000)*$G$1*F6052</f>
        <v>12219.3710336882</v>
      </c>
      <c r="H6052" s="40" t="n">
        <v>0.288678583108922</v>
      </c>
      <c r="I6052" s="3" t="n">
        <f aca="false">H6052*$J$2</f>
        <v>0</v>
      </c>
      <c r="J6052" s="19" t="n">
        <f aca="false">SUM(I6052+G6052)</f>
        <v>12219.3710336882</v>
      </c>
      <c r="K6052" s="1" t="n">
        <v>5.28</v>
      </c>
      <c r="L6052" s="39" t="n">
        <v>3.22912247536288</v>
      </c>
      <c r="M6052" s="39"/>
      <c r="N6052" s="1" t="n">
        <f aca="false">(2.571*(19.44-D6052)+3.87)*$K$2</f>
        <v>-0</v>
      </c>
      <c r="O6052" s="1" t="n">
        <f aca="false">IF(N6052&gt;0,N6052,0)</f>
        <v>0</v>
      </c>
      <c r="P6052" s="1" t="n">
        <f aca="false">O6052*1.5</f>
        <v>0</v>
      </c>
      <c r="Q6052" s="1" t="n">
        <f aca="false">P6052/(3.6*$Q$2)</f>
        <v>0</v>
      </c>
      <c r="R6052" s="1" t="n">
        <f aca="false">(K6052+L6052)*$R$2</f>
        <v>42545.6123768144</v>
      </c>
      <c r="S6052" s="19" t="n">
        <f aca="false">J6052-R6052</f>
        <v>-30326.2413431262</v>
      </c>
      <c r="T6052" s="1" t="n">
        <f aca="false">IF(S6052&lt;0,S6052/$G$3,0)</f>
        <v>-43323.2019187517</v>
      </c>
      <c r="U6052" s="1" t="n">
        <f aca="false">IF(S6052&gt;0,S6052*0.7,0)</f>
        <v>0</v>
      </c>
      <c r="V6052" s="14" t="n">
        <f aca="false">V6051+U6052+T6052</f>
        <v>-41006947.9119335</v>
      </c>
      <c r="W6052" s="19" t="n">
        <f aca="false">V6052/1000</f>
        <v>-41006.9479119335</v>
      </c>
      <c r="X6052" s="19" t="n">
        <f aca="false">W6052*3600000000*2/237000000</f>
        <v>-1245780.69605874</v>
      </c>
      <c r="Y6052" s="19" t="n">
        <f aca="false">X6052/30.662</f>
        <v>-40629.4663120064</v>
      </c>
    </row>
    <row r="6053" customFormat="false" ht="17.9" hidden="false" customHeight="false" outlineLevel="0" collapsed="false">
      <c r="A6053" s="2" t="n">
        <v>9</v>
      </c>
      <c r="B6053" s="3" t="n">
        <v>9</v>
      </c>
      <c r="C6053" s="38" t="n">
        <v>18</v>
      </c>
      <c r="D6053" s="1" t="n">
        <v>28.9</v>
      </c>
      <c r="E6053" s="3" t="n">
        <v>7.50753941006555</v>
      </c>
      <c r="F6053" s="23" t="n">
        <f aca="false">IF(D6053&lt;25, 0.24, 0.24-(0.01/5)*(D6053-25))</f>
        <v>0.2322</v>
      </c>
      <c r="G6053" s="40" t="n">
        <f aca="false">(E6053/1000)*$G$1*F6053</f>
        <v>571.123778286262</v>
      </c>
      <c r="H6053" s="40" t="n">
        <v>0.282709825561222</v>
      </c>
      <c r="I6053" s="3" t="n">
        <f aca="false">H6053*$J$2</f>
        <v>0</v>
      </c>
      <c r="J6053" s="19" t="n">
        <f aca="false">SUM(I6053+G6053)</f>
        <v>571.123778286262</v>
      </c>
      <c r="K6053" s="1" t="n">
        <v>3.92</v>
      </c>
      <c r="L6053" s="39" t="n">
        <v>4.76614963355913</v>
      </c>
      <c r="M6053" s="39"/>
      <c r="N6053" s="1" t="n">
        <f aca="false">(2.571*(19.44-D6053)+3.87)*$K$2</f>
        <v>-0</v>
      </c>
      <c r="O6053" s="1" t="n">
        <f aca="false">IF(N6053&gt;0,N6053,0)</f>
        <v>0</v>
      </c>
      <c r="P6053" s="1" t="n">
        <f aca="false">O6053*1.5</f>
        <v>0</v>
      </c>
      <c r="Q6053" s="1" t="n">
        <f aca="false">P6053/(3.6*$Q$2)</f>
        <v>0</v>
      </c>
      <c r="R6053" s="1" t="n">
        <f aca="false">(K6053+L6053)*$R$2</f>
        <v>43430.7481677956</v>
      </c>
      <c r="S6053" s="19" t="n">
        <f aca="false">J6053-R6053</f>
        <v>-42859.6243895094</v>
      </c>
      <c r="T6053" s="1" t="n">
        <f aca="false">IF(S6053&lt;0,S6053/$G$3,0)</f>
        <v>-61228.0348421563</v>
      </c>
      <c r="U6053" s="1" t="n">
        <f aca="false">IF(S6053&gt;0,S6053*0.7,0)</f>
        <v>0</v>
      </c>
      <c r="V6053" s="14" t="n">
        <f aca="false">V6052+U6053+T6053</f>
        <v>-41068175.9467757</v>
      </c>
      <c r="W6053" s="19" t="n">
        <f aca="false">V6053/1000</f>
        <v>-41068.1759467757</v>
      </c>
      <c r="X6053" s="19" t="n">
        <f aca="false">W6053*3600000000*2/237000000</f>
        <v>-1247640.78825648</v>
      </c>
      <c r="Y6053" s="19" t="n">
        <f aca="false">X6053/30.662</f>
        <v>-40690.1307239083</v>
      </c>
    </row>
    <row r="6054" customFormat="false" ht="17.9" hidden="false" customHeight="false" outlineLevel="0" collapsed="false">
      <c r="A6054" s="2" t="n">
        <v>9</v>
      </c>
      <c r="B6054" s="3" t="n">
        <v>9</v>
      </c>
      <c r="C6054" s="38" t="n">
        <v>19</v>
      </c>
      <c r="D6054" s="1" t="n">
        <v>27.2</v>
      </c>
      <c r="E6054" s="3" t="n">
        <v>0</v>
      </c>
      <c r="F6054" s="23" t="n">
        <f aca="false">IF(D6054&lt;25, 0.24, 0.24-(0.01/5)*(D6054-25))</f>
        <v>0.2356</v>
      </c>
      <c r="G6054" s="40" t="n">
        <f aca="false">(E6054/1000)*$G$1*F6054</f>
        <v>0</v>
      </c>
      <c r="H6054" s="40" t="n">
        <v>0.251996281087981</v>
      </c>
      <c r="I6054" s="3" t="n">
        <f aca="false">H6054*$J$2</f>
        <v>0</v>
      </c>
      <c r="J6054" s="19" t="n">
        <f aca="false">SUM(I6054+G6054)</f>
        <v>0</v>
      </c>
      <c r="K6054" s="1" t="n">
        <v>2.56</v>
      </c>
      <c r="L6054" s="39" t="n">
        <v>4.3315821811109</v>
      </c>
      <c r="M6054" s="39"/>
      <c r="N6054" s="1" t="n">
        <f aca="false">(2.571*(19.44-D6054)+3.87)*$K$2</f>
        <v>-0</v>
      </c>
      <c r="O6054" s="1" t="n">
        <f aca="false">IF(N6054&gt;0,N6054,0)</f>
        <v>0</v>
      </c>
      <c r="P6054" s="1" t="n">
        <f aca="false">O6054*1.5</f>
        <v>0</v>
      </c>
      <c r="Q6054" s="1" t="n">
        <f aca="false">P6054/(3.6*$Q$2)</f>
        <v>0</v>
      </c>
      <c r="R6054" s="1" t="n">
        <f aca="false">(K6054+L6054)*$R$2</f>
        <v>34457.9109055545</v>
      </c>
      <c r="S6054" s="19" t="n">
        <f aca="false">J6054-R6054</f>
        <v>-34457.9109055545</v>
      </c>
      <c r="T6054" s="1" t="n">
        <f aca="false">IF(S6054&lt;0,S6054/$G$3,0)</f>
        <v>-49225.587007935</v>
      </c>
      <c r="U6054" s="1" t="n">
        <f aca="false">IF(S6054&gt;0,S6054*0.7,0)</f>
        <v>0</v>
      </c>
      <c r="V6054" s="14" t="n">
        <f aca="false">V6053+U6054+T6054</f>
        <v>-41117401.5337836</v>
      </c>
      <c r="W6054" s="19" t="n">
        <f aca="false">V6054/1000</f>
        <v>-41117.4015337836</v>
      </c>
      <c r="X6054" s="19" t="n">
        <f aca="false">W6054*3600000000*2/237000000</f>
        <v>-1249136.2491276</v>
      </c>
      <c r="Y6054" s="19" t="n">
        <f aca="false">X6054/30.662</f>
        <v>-40738.9031742092</v>
      </c>
    </row>
    <row r="6055" customFormat="false" ht="17.9" hidden="false" customHeight="false" outlineLevel="0" collapsed="false">
      <c r="A6055" s="2" t="n">
        <v>9</v>
      </c>
      <c r="B6055" s="3" t="n">
        <v>9</v>
      </c>
      <c r="C6055" s="38" t="n">
        <v>20</v>
      </c>
      <c r="D6055" s="1" t="n">
        <v>26.1</v>
      </c>
      <c r="E6055" s="3" t="n">
        <v>0</v>
      </c>
      <c r="F6055" s="23" t="n">
        <f aca="false">IF(D6055&lt;25, 0.24, 0.24-(0.01/5)*(D6055-25))</f>
        <v>0.2378</v>
      </c>
      <c r="G6055" s="40" t="n">
        <f aca="false">(E6055/1000)*$G$1*F6055</f>
        <v>0</v>
      </c>
      <c r="H6055" s="40" t="n">
        <v>0.292388380699658</v>
      </c>
      <c r="I6055" s="3" t="n">
        <f aca="false">H6055*$J$2</f>
        <v>0</v>
      </c>
      <c r="J6055" s="19" t="n">
        <f aca="false">SUM(I6055+G6055)</f>
        <v>0</v>
      </c>
      <c r="K6055" s="1" t="n">
        <v>1.68</v>
      </c>
      <c r="L6055" s="39" t="n">
        <v>2.79752156860848</v>
      </c>
      <c r="M6055" s="39"/>
      <c r="N6055" s="1" t="n">
        <f aca="false">(2.571*(19.44-D6055)+3.87)*$K$2</f>
        <v>-0</v>
      </c>
      <c r="O6055" s="1" t="n">
        <f aca="false">IF(N6055&gt;0,N6055,0)</f>
        <v>0</v>
      </c>
      <c r="P6055" s="1" t="n">
        <f aca="false">O6055*1.5</f>
        <v>0</v>
      </c>
      <c r="Q6055" s="1" t="n">
        <f aca="false">P6055/(3.6*$Q$2)</f>
        <v>0</v>
      </c>
      <c r="R6055" s="1" t="n">
        <f aca="false">(K6055+L6055)*$R$2</f>
        <v>22387.6078430424</v>
      </c>
      <c r="S6055" s="19" t="n">
        <f aca="false">J6055-R6055</f>
        <v>-22387.6078430424</v>
      </c>
      <c r="T6055" s="1" t="n">
        <f aca="false">IF(S6055&lt;0,S6055/$G$3,0)</f>
        <v>-31982.296918632</v>
      </c>
      <c r="U6055" s="1" t="n">
        <f aca="false">IF(S6055&gt;0,S6055*0.7,0)</f>
        <v>0</v>
      </c>
      <c r="V6055" s="14" t="n">
        <f aca="false">V6054+U6055+T6055</f>
        <v>-41149383.8307022</v>
      </c>
      <c r="W6055" s="19" t="n">
        <f aca="false">V6055/1000</f>
        <v>-41149.3838307022</v>
      </c>
      <c r="X6055" s="19" t="n">
        <f aca="false">W6055*3600000000*2/237000000</f>
        <v>-1250107.86321121</v>
      </c>
      <c r="Y6055" s="19" t="n">
        <f aca="false">X6055/30.662</f>
        <v>-40770.5910642231</v>
      </c>
    </row>
    <row r="6056" customFormat="false" ht="17.9" hidden="false" customHeight="false" outlineLevel="0" collapsed="false">
      <c r="A6056" s="2" t="n">
        <v>9</v>
      </c>
      <c r="B6056" s="3" t="n">
        <v>9</v>
      </c>
      <c r="C6056" s="38" t="n">
        <v>21</v>
      </c>
      <c r="D6056" s="1" t="n">
        <v>25.6</v>
      </c>
      <c r="E6056" s="3" t="n">
        <v>0</v>
      </c>
      <c r="F6056" s="23" t="n">
        <f aca="false">IF(D6056&lt;25, 0.24, 0.24-(0.01/5)*(D6056-25))</f>
        <v>0.2388</v>
      </c>
      <c r="G6056" s="40" t="n">
        <f aca="false">(E6056/1000)*$G$1*F6056</f>
        <v>0</v>
      </c>
      <c r="H6056" s="40" t="n">
        <v>0.324108510032255</v>
      </c>
      <c r="I6056" s="3" t="n">
        <f aca="false">H6056*$J$2</f>
        <v>0</v>
      </c>
      <c r="J6056" s="19" t="n">
        <f aca="false">SUM(I6056+G6056)</f>
        <v>0</v>
      </c>
      <c r="K6056" s="1" t="n">
        <v>1.28</v>
      </c>
      <c r="L6056" s="39" t="n">
        <v>2.61967763046255</v>
      </c>
      <c r="M6056" s="39"/>
      <c r="N6056" s="1" t="n">
        <f aca="false">(2.571*(19.44-D6056)+3.87)*$K$2</f>
        <v>-0</v>
      </c>
      <c r="O6056" s="1" t="n">
        <f aca="false">IF(N6056&gt;0,N6056,0)</f>
        <v>0</v>
      </c>
      <c r="P6056" s="1" t="n">
        <f aca="false">O6056*1.5</f>
        <v>0</v>
      </c>
      <c r="Q6056" s="1" t="n">
        <f aca="false">P6056/(3.6*$Q$2)</f>
        <v>0</v>
      </c>
      <c r="R6056" s="1" t="n">
        <f aca="false">(K6056+L6056)*$R$2</f>
        <v>19498.3881523128</v>
      </c>
      <c r="S6056" s="19" t="n">
        <f aca="false">J6056-R6056</f>
        <v>-19498.3881523128</v>
      </c>
      <c r="T6056" s="1" t="n">
        <f aca="false">IF(S6056&lt;0,S6056/$G$3,0)</f>
        <v>-27854.8402175896</v>
      </c>
      <c r="U6056" s="1" t="n">
        <f aca="false">IF(S6056&gt;0,S6056*0.7,0)</f>
        <v>0</v>
      </c>
      <c r="V6056" s="14" t="n">
        <f aca="false">V6055+U6056+T6056</f>
        <v>-41177238.6709198</v>
      </c>
      <c r="W6056" s="19" t="n">
        <f aca="false">V6056/1000</f>
        <v>-41177.2386709198</v>
      </c>
      <c r="X6056" s="19" t="n">
        <f aca="false">W6056*3600000000*2/237000000</f>
        <v>-1250954.08620516</v>
      </c>
      <c r="Y6056" s="19" t="n">
        <f aca="false">X6056/30.662</f>
        <v>-40798.1894920475</v>
      </c>
    </row>
    <row r="6057" customFormat="false" ht="17.9" hidden="false" customHeight="false" outlineLevel="0" collapsed="false">
      <c r="A6057" s="2" t="n">
        <v>9</v>
      </c>
      <c r="B6057" s="3" t="n">
        <v>9</v>
      </c>
      <c r="C6057" s="38" t="n">
        <v>22</v>
      </c>
      <c r="D6057" s="1" t="n">
        <v>25.6</v>
      </c>
      <c r="E6057" s="3" t="n">
        <v>0</v>
      </c>
      <c r="F6057" s="23" t="n">
        <f aca="false">IF(D6057&lt;25, 0.24, 0.24-(0.01/5)*(D6057-25))</f>
        <v>0.2388</v>
      </c>
      <c r="G6057" s="40" t="n">
        <f aca="false">(E6057/1000)*$G$1*F6057</f>
        <v>0</v>
      </c>
      <c r="H6057" s="40" t="n">
        <v>0.308363775440472</v>
      </c>
      <c r="I6057" s="3" t="n">
        <f aca="false">H6057*$J$2</f>
        <v>0</v>
      </c>
      <c r="J6057" s="19" t="n">
        <f aca="false">SUM(I6057+G6057)</f>
        <v>0</v>
      </c>
      <c r="K6057" s="1" t="n">
        <v>1.28</v>
      </c>
      <c r="L6057" s="39" t="n">
        <v>1.86589973257209</v>
      </c>
      <c r="M6057" s="39"/>
      <c r="N6057" s="1" t="n">
        <f aca="false">(2.571*(19.44-D6057)+3.87)*$K$2</f>
        <v>-0</v>
      </c>
      <c r="O6057" s="1" t="n">
        <f aca="false">IF(N6057&gt;0,N6057,0)</f>
        <v>0</v>
      </c>
      <c r="P6057" s="1" t="n">
        <f aca="false">O6057*1.5</f>
        <v>0</v>
      </c>
      <c r="Q6057" s="1" t="n">
        <f aca="false">P6057/(3.6*$Q$2)</f>
        <v>0</v>
      </c>
      <c r="R6057" s="1" t="n">
        <f aca="false">(K6057+L6057)*$R$2</f>
        <v>15729.4986628605</v>
      </c>
      <c r="S6057" s="19" t="n">
        <f aca="false">J6057-R6057</f>
        <v>-15729.4986628605</v>
      </c>
      <c r="T6057" s="1" t="n">
        <f aca="false">IF(S6057&lt;0,S6057/$G$3,0)</f>
        <v>-22470.7123755149</v>
      </c>
      <c r="U6057" s="1" t="n">
        <f aca="false">IF(S6057&gt;0,S6057*0.7,0)</f>
        <v>0</v>
      </c>
      <c r="V6057" s="14" t="n">
        <f aca="false">V6056+U6057+T6057</f>
        <v>-41199709.3832953</v>
      </c>
      <c r="W6057" s="19" t="n">
        <f aca="false">V6057/1000</f>
        <v>-41199.7093832953</v>
      </c>
      <c r="X6057" s="19" t="n">
        <f aca="false">W6057*3600000000*2/237000000</f>
        <v>-1251636.74075834</v>
      </c>
      <c r="Y6057" s="19" t="n">
        <f aca="false">X6057/30.662</f>
        <v>-40820.4533545868</v>
      </c>
    </row>
    <row r="6058" customFormat="false" ht="17.9" hidden="false" customHeight="false" outlineLevel="0" collapsed="false">
      <c r="A6058" s="2" t="n">
        <v>9</v>
      </c>
      <c r="B6058" s="3" t="n">
        <v>9</v>
      </c>
      <c r="C6058" s="38" t="n">
        <v>23</v>
      </c>
      <c r="D6058" s="1" t="n">
        <v>25</v>
      </c>
      <c r="E6058" s="3" t="n">
        <v>0</v>
      </c>
      <c r="F6058" s="23" t="n">
        <f aca="false">IF(D6058&lt;25, 0.24, 0.24-(0.01/5)*(D6058-25))</f>
        <v>0.24</v>
      </c>
      <c r="G6058" s="40" t="n">
        <f aca="false">(E6058/1000)*$G$1*F6058</f>
        <v>0</v>
      </c>
      <c r="H6058" s="40" t="n">
        <v>0.299302830635375</v>
      </c>
      <c r="I6058" s="3" t="n">
        <f aca="false">H6058*$J$2</f>
        <v>0</v>
      </c>
      <c r="J6058" s="19" t="n">
        <f aca="false">SUM(I6058+G6058)</f>
        <v>0</v>
      </c>
      <c r="K6058" s="1" t="n">
        <v>0.8</v>
      </c>
      <c r="L6058" s="39" t="n">
        <v>1.87989796582156</v>
      </c>
      <c r="M6058" s="39"/>
      <c r="N6058" s="1" t="n">
        <f aca="false">(2.571*(19.44-D6058)+3.87)*$K$2</f>
        <v>-0</v>
      </c>
      <c r="O6058" s="1" t="n">
        <f aca="false">IF(N6058&gt;0,N6058,0)</f>
        <v>0</v>
      </c>
      <c r="P6058" s="1" t="n">
        <f aca="false">O6058*1.5</f>
        <v>0</v>
      </c>
      <c r="Q6058" s="1" t="n">
        <f aca="false">P6058/(3.6*$Q$2)</f>
        <v>0</v>
      </c>
      <c r="R6058" s="1" t="n">
        <f aca="false">(K6058+L6058)*$R$2</f>
        <v>13399.4898291078</v>
      </c>
      <c r="S6058" s="19" t="n">
        <f aca="false">J6058-R6058</f>
        <v>-13399.4898291078</v>
      </c>
      <c r="T6058" s="1" t="n">
        <f aca="false">IF(S6058&lt;0,S6058/$G$3,0)</f>
        <v>-19142.1283272969</v>
      </c>
      <c r="U6058" s="1" t="n">
        <f aca="false">IF(S6058&gt;0,S6058*0.7,0)</f>
        <v>0</v>
      </c>
      <c r="V6058" s="14" t="n">
        <f aca="false">V6057+U6058+T6058</f>
        <v>-41218851.5116226</v>
      </c>
      <c r="W6058" s="19" t="n">
        <f aca="false">V6058/1000</f>
        <v>-41218.8515116226</v>
      </c>
      <c r="X6058" s="19" t="n">
        <f aca="false">W6058*3600000000*2/237000000</f>
        <v>-1252218.27377081</v>
      </c>
      <c r="Y6058" s="19" t="n">
        <f aca="false">X6058/30.662</f>
        <v>-40839.4192737204</v>
      </c>
    </row>
    <row r="6059" customFormat="false" ht="17.9" hidden="false" customHeight="false" outlineLevel="0" collapsed="false">
      <c r="A6059" s="2" t="n">
        <v>9</v>
      </c>
      <c r="B6059" s="3" t="n">
        <v>10</v>
      </c>
      <c r="C6059" s="38" t="n">
        <v>0</v>
      </c>
      <c r="D6059" s="1" t="n">
        <v>24.4</v>
      </c>
      <c r="E6059" s="3" t="n">
        <v>0</v>
      </c>
      <c r="F6059" s="23" t="n">
        <f aca="false">IF(D6059&lt;25, 0.24, 0.24-(0.01/5)*(D6059-25))</f>
        <v>0.24</v>
      </c>
      <c r="G6059" s="40" t="n">
        <f aca="false">(E6059/1000)*$G$1*F6059</f>
        <v>0</v>
      </c>
      <c r="H6059" s="40" t="n">
        <v>0.313144530552276</v>
      </c>
      <c r="I6059" s="3" t="n">
        <f aca="false">H6059*$J$2</f>
        <v>0</v>
      </c>
      <c r="J6059" s="19" t="n">
        <f aca="false">SUM(I6059+G6059)</f>
        <v>0</v>
      </c>
      <c r="K6059" s="1" t="n">
        <v>0.319999999999999</v>
      </c>
      <c r="L6059" s="39" t="n">
        <v>1.93039876071221</v>
      </c>
      <c r="M6059" s="39"/>
      <c r="N6059" s="1" t="n">
        <f aca="false">(2.571*(19.44-D6059)+3.87)*$K$2</f>
        <v>-0</v>
      </c>
      <c r="O6059" s="1" t="n">
        <f aca="false">IF(N6059&gt;0,N6059,0)</f>
        <v>0</v>
      </c>
      <c r="P6059" s="1" t="n">
        <f aca="false">O6059*1.5</f>
        <v>0</v>
      </c>
      <c r="Q6059" s="1" t="n">
        <f aca="false">P6059/(3.6*$Q$2)</f>
        <v>0</v>
      </c>
      <c r="R6059" s="1" t="n">
        <f aca="false">(K6059+L6059)*$R$2</f>
        <v>11251.993803561</v>
      </c>
      <c r="S6059" s="19" t="n">
        <f aca="false">J6059-R6059</f>
        <v>-11251.993803561</v>
      </c>
      <c r="T6059" s="1" t="n">
        <f aca="false">IF(S6059&lt;0,S6059/$G$3,0)</f>
        <v>-16074.2768622301</v>
      </c>
      <c r="U6059" s="1" t="n">
        <f aca="false">IF(S6059&gt;0,S6059*0.7,0)</f>
        <v>0</v>
      </c>
      <c r="V6059" s="14" t="n">
        <f aca="false">V6058+U6059+T6059</f>
        <v>-41234925.7884849</v>
      </c>
      <c r="W6059" s="19" t="n">
        <f aca="false">V6059/1000</f>
        <v>-41234.9257884849</v>
      </c>
      <c r="X6059" s="19" t="n">
        <f aca="false">W6059*3600000000*2/237000000</f>
        <v>-1252706.60623245</v>
      </c>
      <c r="Y6059" s="19" t="n">
        <f aca="false">X6059/30.662</f>
        <v>-40855.3455819076</v>
      </c>
    </row>
    <row r="6060" customFormat="false" ht="17.9" hidden="false" customHeight="false" outlineLevel="0" collapsed="false">
      <c r="A6060" s="2" t="n">
        <v>9</v>
      </c>
      <c r="B6060" s="3" t="n">
        <v>10</v>
      </c>
      <c r="C6060" s="38" t="n">
        <v>1</v>
      </c>
      <c r="D6060" s="1" t="n">
        <v>24.4</v>
      </c>
      <c r="E6060" s="3" t="n">
        <v>0</v>
      </c>
      <c r="F6060" s="23" t="n">
        <f aca="false">IF(D6060&lt;25, 0.24, 0.24-(0.01/5)*(D6060-25))</f>
        <v>0.24</v>
      </c>
      <c r="G6060" s="40" t="n">
        <f aca="false">(E6060/1000)*$G$1*F6060</f>
        <v>0</v>
      </c>
      <c r="H6060" s="40" t="n">
        <v>0.304673228374363</v>
      </c>
      <c r="I6060" s="3" t="n">
        <f aca="false">H6060*$J$2</f>
        <v>0</v>
      </c>
      <c r="J6060" s="19" t="n">
        <f aca="false">SUM(I6060+G6060)</f>
        <v>0</v>
      </c>
      <c r="K6060" s="1" t="n">
        <v>0.319999999999999</v>
      </c>
      <c r="L6060" s="39" t="n">
        <v>1.70202960944455</v>
      </c>
      <c r="M6060" s="39"/>
      <c r="N6060" s="1" t="n">
        <f aca="false">(2.571*(19.44-D6060)+3.87)*$K$2</f>
        <v>-0</v>
      </c>
      <c r="O6060" s="1" t="n">
        <f aca="false">IF(N6060&gt;0,N6060,0)</f>
        <v>0</v>
      </c>
      <c r="P6060" s="1" t="n">
        <f aca="false">O6060*1.5</f>
        <v>0</v>
      </c>
      <c r="Q6060" s="1" t="n">
        <f aca="false">P6060/(3.6*$Q$2)</f>
        <v>0</v>
      </c>
      <c r="R6060" s="1" t="n">
        <f aca="false">(K6060+L6060)*$R$2</f>
        <v>10110.1480472227</v>
      </c>
      <c r="S6060" s="19" t="n">
        <f aca="false">J6060-R6060</f>
        <v>-10110.1480472227</v>
      </c>
      <c r="T6060" s="1" t="n">
        <f aca="false">IF(S6060&lt;0,S6060/$G$3,0)</f>
        <v>-14443.0686388896</v>
      </c>
      <c r="U6060" s="1" t="n">
        <f aca="false">IF(S6060&gt;0,S6060*0.7,0)</f>
        <v>0</v>
      </c>
      <c r="V6060" s="14" t="n">
        <f aca="false">V6059+U6060+T6060</f>
        <v>-41249368.8571238</v>
      </c>
      <c r="W6060" s="19" t="n">
        <f aca="false">V6060/1000</f>
        <v>-41249.3688571238</v>
      </c>
      <c r="X6060" s="19" t="n">
        <f aca="false">W6060*3600000000*2/237000000</f>
        <v>-1253145.38300123</v>
      </c>
      <c r="Y6060" s="19" t="n">
        <f aca="false">X6060/30.662</f>
        <v>-40869.6556976462</v>
      </c>
    </row>
    <row r="6061" customFormat="false" ht="17.9" hidden="false" customHeight="false" outlineLevel="0" collapsed="false">
      <c r="A6061" s="2" t="n">
        <v>9</v>
      </c>
      <c r="B6061" s="3" t="n">
        <v>10</v>
      </c>
      <c r="C6061" s="38" t="n">
        <v>2</v>
      </c>
      <c r="D6061" s="1" t="n">
        <v>23.3</v>
      </c>
      <c r="E6061" s="3" t="n">
        <v>0</v>
      </c>
      <c r="F6061" s="23" t="n">
        <f aca="false">IF(D6061&lt;25, 0.24, 0.24-(0.01/5)*(D6061-25))</f>
        <v>0.24</v>
      </c>
      <c r="G6061" s="40" t="n">
        <f aca="false">(E6061/1000)*$G$1*F6061</f>
        <v>0</v>
      </c>
      <c r="H6061" s="40" t="n">
        <v>0.26458155957753</v>
      </c>
      <c r="I6061" s="3" t="n">
        <f aca="false">H6061*$J$2</f>
        <v>0</v>
      </c>
      <c r="J6061" s="19" t="n">
        <f aca="false">SUM(I6061+G6061)</f>
        <v>0</v>
      </c>
      <c r="K6061" s="1" t="n">
        <v>0</v>
      </c>
      <c r="L6061" s="39" t="n">
        <v>1.61432578858138</v>
      </c>
      <c r="M6061" s="39"/>
      <c r="N6061" s="1" t="n">
        <f aca="false">(2.571*(19.44-D6061)+3.87)*$K$2</f>
        <v>-0</v>
      </c>
      <c r="O6061" s="1" t="n">
        <f aca="false">IF(N6061&gt;0,N6061,0)</f>
        <v>0</v>
      </c>
      <c r="P6061" s="1" t="n">
        <f aca="false">O6061*1.5</f>
        <v>0</v>
      </c>
      <c r="Q6061" s="1" t="n">
        <f aca="false">P6061/(3.6*$Q$2)</f>
        <v>0</v>
      </c>
      <c r="R6061" s="1" t="n">
        <f aca="false">(K6061+L6061)*$R$2</f>
        <v>8071.6289429069</v>
      </c>
      <c r="S6061" s="19" t="n">
        <f aca="false">J6061-R6061</f>
        <v>-8071.6289429069</v>
      </c>
      <c r="T6061" s="1" t="n">
        <f aca="false">IF(S6061&lt;0,S6061/$G$3,0)</f>
        <v>-11530.898489867</v>
      </c>
      <c r="U6061" s="1" t="n">
        <f aca="false">IF(S6061&gt;0,S6061*0.7,0)</f>
        <v>0</v>
      </c>
      <c r="V6061" s="14" t="n">
        <f aca="false">V6060+U6061+T6061</f>
        <v>-41260899.7556136</v>
      </c>
      <c r="W6061" s="19" t="n">
        <f aca="false">V6061/1000</f>
        <v>-41260.8997556136</v>
      </c>
      <c r="X6061" s="19" t="n">
        <f aca="false">W6061*3600000000*2/237000000</f>
        <v>-1253495.68877814</v>
      </c>
      <c r="Y6061" s="19" t="n">
        <f aca="false">X6061/30.662</f>
        <v>-40881.0804506599</v>
      </c>
    </row>
    <row r="6062" customFormat="false" ht="17.9" hidden="false" customHeight="false" outlineLevel="0" collapsed="false">
      <c r="A6062" s="2" t="n">
        <v>9</v>
      </c>
      <c r="B6062" s="3" t="n">
        <v>10</v>
      </c>
      <c r="C6062" s="38" t="n">
        <v>3</v>
      </c>
      <c r="D6062" s="1" t="n">
        <v>23.3</v>
      </c>
      <c r="E6062" s="3" t="n">
        <v>0</v>
      </c>
      <c r="F6062" s="23" t="n">
        <f aca="false">IF(D6062&lt;25, 0.24, 0.24-(0.01/5)*(D6062-25))</f>
        <v>0.24</v>
      </c>
      <c r="G6062" s="40" t="n">
        <f aca="false">(E6062/1000)*$G$1*F6062</f>
        <v>0</v>
      </c>
      <c r="H6062" s="40" t="n">
        <v>0.245436299870578</v>
      </c>
      <c r="I6062" s="3" t="n">
        <f aca="false">H6062*$J$2</f>
        <v>0</v>
      </c>
      <c r="J6062" s="19" t="n">
        <f aca="false">SUM(I6062+G6062)</f>
        <v>0</v>
      </c>
      <c r="K6062" s="1" t="n">
        <v>0</v>
      </c>
      <c r="L6062" s="39" t="n">
        <v>1.28945298997484</v>
      </c>
      <c r="M6062" s="39"/>
      <c r="N6062" s="1" t="n">
        <f aca="false">(2.571*(19.44-D6062)+3.87)*$K$2</f>
        <v>-0</v>
      </c>
      <c r="O6062" s="1" t="n">
        <f aca="false">IF(N6062&gt;0,N6062,0)</f>
        <v>0</v>
      </c>
      <c r="P6062" s="1" t="n">
        <f aca="false">O6062*1.5</f>
        <v>0</v>
      </c>
      <c r="Q6062" s="1" t="n">
        <f aca="false">P6062/(3.6*$Q$2)</f>
        <v>0</v>
      </c>
      <c r="R6062" s="1" t="n">
        <f aca="false">(K6062+L6062)*$R$2</f>
        <v>6447.2649498742</v>
      </c>
      <c r="S6062" s="19" t="n">
        <f aca="false">J6062-R6062</f>
        <v>-6447.2649498742</v>
      </c>
      <c r="T6062" s="1" t="n">
        <f aca="false">IF(S6062&lt;0,S6062/$G$3,0)</f>
        <v>-9210.37849982029</v>
      </c>
      <c r="U6062" s="1" t="n">
        <f aca="false">IF(S6062&gt;0,S6062*0.7,0)</f>
        <v>0</v>
      </c>
      <c r="V6062" s="14" t="n">
        <f aca="false">V6061+U6062+T6062</f>
        <v>-41270110.1341134</v>
      </c>
      <c r="W6062" s="19" t="n">
        <f aca="false">V6062/1000</f>
        <v>-41270.1101341134</v>
      </c>
      <c r="X6062" s="19" t="n">
        <f aca="false">W6062*3600000000*2/237000000</f>
        <v>-1253775.49774522</v>
      </c>
      <c r="Y6062" s="19" t="n">
        <f aca="false">X6062/30.662</f>
        <v>-40890.2060447857</v>
      </c>
    </row>
    <row r="6063" customFormat="false" ht="17.9" hidden="false" customHeight="false" outlineLevel="0" collapsed="false">
      <c r="A6063" s="2" t="n">
        <v>9</v>
      </c>
      <c r="B6063" s="3" t="n">
        <v>10</v>
      </c>
      <c r="C6063" s="38" t="n">
        <v>4</v>
      </c>
      <c r="D6063" s="1" t="n">
        <v>23.3</v>
      </c>
      <c r="E6063" s="3" t="n">
        <v>0</v>
      </c>
      <c r="F6063" s="23" t="n">
        <f aca="false">IF(D6063&lt;25, 0.24, 0.24-(0.01/5)*(D6063-25))</f>
        <v>0.24</v>
      </c>
      <c r="G6063" s="40" t="n">
        <f aca="false">(E6063/1000)*$G$1*F6063</f>
        <v>0</v>
      </c>
      <c r="H6063" s="40" t="n">
        <v>0.227801807940011</v>
      </c>
      <c r="I6063" s="3" t="n">
        <f aca="false">H6063*$J$2</f>
        <v>0</v>
      </c>
      <c r="J6063" s="19" t="n">
        <f aca="false">SUM(I6063+G6063)</f>
        <v>0</v>
      </c>
      <c r="K6063" s="1" t="n">
        <v>0</v>
      </c>
      <c r="L6063" s="39" t="n">
        <v>1.37089933063673</v>
      </c>
      <c r="M6063" s="39"/>
      <c r="N6063" s="1" t="n">
        <f aca="false">(2.571*(19.44-D6063)+3.87)*$K$2</f>
        <v>-0</v>
      </c>
      <c r="O6063" s="1" t="n">
        <f aca="false">IF(N6063&gt;0,N6063,0)</f>
        <v>0</v>
      </c>
      <c r="P6063" s="1" t="n">
        <f aca="false">O6063*1.5</f>
        <v>0</v>
      </c>
      <c r="Q6063" s="1" t="n">
        <f aca="false">P6063/(3.6*$Q$2)</f>
        <v>0</v>
      </c>
      <c r="R6063" s="1" t="n">
        <f aca="false">(K6063+L6063)*$R$2</f>
        <v>6854.49665318365</v>
      </c>
      <c r="S6063" s="19" t="n">
        <f aca="false">J6063-R6063</f>
        <v>-6854.49665318365</v>
      </c>
      <c r="T6063" s="1" t="n">
        <f aca="false">IF(S6063&lt;0,S6063/$G$3,0)</f>
        <v>-9792.13807597665</v>
      </c>
      <c r="U6063" s="1" t="n">
        <f aca="false">IF(S6063&gt;0,S6063*0.7,0)</f>
        <v>0</v>
      </c>
      <c r="V6063" s="14" t="n">
        <f aca="false">V6062+U6063+T6063</f>
        <v>-41279902.2721894</v>
      </c>
      <c r="W6063" s="19" t="n">
        <f aca="false">V6063/1000</f>
        <v>-41279.9022721894</v>
      </c>
      <c r="X6063" s="19" t="n">
        <f aca="false">W6063*3600000000*2/237000000</f>
        <v>-1254072.98042094</v>
      </c>
      <c r="Y6063" s="19" t="n">
        <f aca="false">X6063/30.662</f>
        <v>-40899.9080432113</v>
      </c>
    </row>
    <row r="6064" customFormat="false" ht="17.9" hidden="false" customHeight="false" outlineLevel="0" collapsed="false">
      <c r="A6064" s="2" t="n">
        <v>9</v>
      </c>
      <c r="B6064" s="3" t="n">
        <v>10</v>
      </c>
      <c r="C6064" s="38" t="n">
        <v>5</v>
      </c>
      <c r="D6064" s="1" t="n">
        <v>22.8</v>
      </c>
      <c r="E6064" s="3" t="n">
        <v>0</v>
      </c>
      <c r="F6064" s="23" t="n">
        <f aca="false">IF(D6064&lt;25, 0.24, 0.24-(0.01/5)*(D6064-25))</f>
        <v>0.24</v>
      </c>
      <c r="G6064" s="40" t="n">
        <f aca="false">(E6064/1000)*$G$1*F6064</f>
        <v>0</v>
      </c>
      <c r="H6064" s="40" t="n">
        <v>0.20755855943515</v>
      </c>
      <c r="I6064" s="3" t="n">
        <f aca="false">H6064*$J$2</f>
        <v>0</v>
      </c>
      <c r="J6064" s="19" t="n">
        <f aca="false">SUM(I6064+G6064)</f>
        <v>0</v>
      </c>
      <c r="K6064" s="1" t="n">
        <v>0</v>
      </c>
      <c r="L6064" s="39" t="n">
        <v>1.29196254108767</v>
      </c>
      <c r="M6064" s="39"/>
      <c r="N6064" s="1" t="n">
        <f aca="false">(2.571*(19.44-D6064)+3.87)*$K$2</f>
        <v>-0</v>
      </c>
      <c r="O6064" s="1" t="n">
        <f aca="false">IF(N6064&gt;0,N6064,0)</f>
        <v>0</v>
      </c>
      <c r="P6064" s="1" t="n">
        <f aca="false">O6064*1.5</f>
        <v>0</v>
      </c>
      <c r="Q6064" s="1" t="n">
        <f aca="false">P6064/(3.6*$Q$2)</f>
        <v>0</v>
      </c>
      <c r="R6064" s="1" t="n">
        <f aca="false">(K6064+L6064)*$R$2</f>
        <v>6459.81270543835</v>
      </c>
      <c r="S6064" s="19" t="n">
        <f aca="false">J6064-R6064</f>
        <v>-6459.81270543835</v>
      </c>
      <c r="T6064" s="1" t="n">
        <f aca="false">IF(S6064&lt;0,S6064/$G$3,0)</f>
        <v>-9228.30386491193</v>
      </c>
      <c r="U6064" s="1" t="n">
        <f aca="false">IF(S6064&gt;0,S6064*0.7,0)</f>
        <v>0</v>
      </c>
      <c r="V6064" s="14" t="n">
        <f aca="false">V6063+U6064+T6064</f>
        <v>-41289130.5760543</v>
      </c>
      <c r="W6064" s="19" t="n">
        <f aca="false">V6064/1000</f>
        <v>-41289.1305760543</v>
      </c>
      <c r="X6064" s="19" t="n">
        <f aca="false">W6064*3600000000*2/237000000</f>
        <v>-1254353.33395608</v>
      </c>
      <c r="Y6064" s="19" t="n">
        <f aca="false">X6064/30.662</f>
        <v>-40909.0513976936</v>
      </c>
    </row>
    <row r="6065" customFormat="false" ht="17.9" hidden="false" customHeight="false" outlineLevel="0" collapsed="false">
      <c r="A6065" s="2" t="n">
        <v>9</v>
      </c>
      <c r="B6065" s="3" t="n">
        <v>10</v>
      </c>
      <c r="C6065" s="38" t="n">
        <v>6</v>
      </c>
      <c r="D6065" s="1" t="n">
        <v>22.8</v>
      </c>
      <c r="E6065" s="3" t="n">
        <v>17.7151019281762</v>
      </c>
      <c r="F6065" s="23" t="n">
        <f aca="false">IF(D6065&lt;25, 0.24, 0.24-(0.01/5)*(D6065-25))</f>
        <v>0.24</v>
      </c>
      <c r="G6065" s="40" t="n">
        <f aca="false">(E6065/1000)*$G$1*F6065</f>
        <v>1392.91720649018</v>
      </c>
      <c r="H6065" s="40" t="n">
        <v>0.201652405835715</v>
      </c>
      <c r="I6065" s="3" t="n">
        <f aca="false">H6065*$J$2</f>
        <v>0</v>
      </c>
      <c r="J6065" s="19" t="n">
        <f aca="false">SUM(I6065+G6065)</f>
        <v>1392.91720649018</v>
      </c>
      <c r="K6065" s="1" t="n">
        <v>0</v>
      </c>
      <c r="L6065" s="39" t="n">
        <v>1.27279869622605</v>
      </c>
      <c r="M6065" s="39"/>
      <c r="N6065" s="1" t="n">
        <f aca="false">(2.571*(19.44-D6065)+3.87)*$K$2</f>
        <v>-0</v>
      </c>
      <c r="O6065" s="1" t="n">
        <f aca="false">IF(N6065&gt;0,N6065,0)</f>
        <v>0</v>
      </c>
      <c r="P6065" s="1" t="n">
        <f aca="false">O6065*1.5</f>
        <v>0</v>
      </c>
      <c r="Q6065" s="1" t="n">
        <f aca="false">P6065/(3.6*$Q$2)</f>
        <v>0</v>
      </c>
      <c r="R6065" s="1" t="n">
        <f aca="false">(K6065+L6065)*$R$2</f>
        <v>6363.99348113025</v>
      </c>
      <c r="S6065" s="19" t="n">
        <f aca="false">J6065-R6065</f>
        <v>-4971.07627464007</v>
      </c>
      <c r="T6065" s="1" t="n">
        <f aca="false">IF(S6065&lt;0,S6065/$G$3,0)</f>
        <v>-7101.5375352001</v>
      </c>
      <c r="U6065" s="1" t="n">
        <f aca="false">IF(S6065&gt;0,S6065*0.7,0)</f>
        <v>0</v>
      </c>
      <c r="V6065" s="14" t="n">
        <f aca="false">V6064+U6065+T6065</f>
        <v>-41296232.1135895</v>
      </c>
      <c r="W6065" s="19" t="n">
        <f aca="false">V6065/1000</f>
        <v>-41296.2321135895</v>
      </c>
      <c r="X6065" s="19" t="n">
        <f aca="false">W6065*3600000000*2/237000000</f>
        <v>-1254569.07686854</v>
      </c>
      <c r="Y6065" s="19" t="n">
        <f aca="false">X6065/30.662</f>
        <v>-40916.087563386</v>
      </c>
    </row>
    <row r="6066" customFormat="false" ht="17.9" hidden="false" customHeight="false" outlineLevel="0" collapsed="false">
      <c r="A6066" s="2" t="n">
        <v>9</v>
      </c>
      <c r="B6066" s="3" t="n">
        <v>10</v>
      </c>
      <c r="C6066" s="38" t="n">
        <v>7</v>
      </c>
      <c r="D6066" s="1" t="n">
        <v>24.4</v>
      </c>
      <c r="E6066" s="3" t="n">
        <v>187.97057535867</v>
      </c>
      <c r="F6066" s="23" t="n">
        <f aca="false">IF(D6066&lt;25, 0.24, 0.24-(0.01/5)*(D6066-25))</f>
        <v>0.24</v>
      </c>
      <c r="G6066" s="40" t="n">
        <f aca="false">(E6066/1000)*$G$1*F6066</f>
        <v>14779.9007757618</v>
      </c>
      <c r="H6066" s="40" t="n">
        <v>0.201018497220558</v>
      </c>
      <c r="I6066" s="3" t="n">
        <f aca="false">H6066*$J$2</f>
        <v>0</v>
      </c>
      <c r="J6066" s="19" t="n">
        <f aca="false">SUM(I6066+G6066)</f>
        <v>14779.9007757618</v>
      </c>
      <c r="K6066" s="1" t="n">
        <v>0.319999999999999</v>
      </c>
      <c r="L6066" s="39" t="n">
        <v>1.13236150683182</v>
      </c>
      <c r="M6066" s="39"/>
      <c r="N6066" s="1" t="n">
        <f aca="false">(2.571*(19.44-D6066)+3.87)*$K$2</f>
        <v>-0</v>
      </c>
      <c r="O6066" s="1" t="n">
        <f aca="false">IF(N6066&gt;0,N6066,0)</f>
        <v>0</v>
      </c>
      <c r="P6066" s="1" t="n">
        <f aca="false">O6066*1.5</f>
        <v>0</v>
      </c>
      <c r="Q6066" s="1" t="n">
        <f aca="false">P6066/(3.6*$Q$2)</f>
        <v>0</v>
      </c>
      <c r="R6066" s="1" t="n">
        <f aca="false">(K6066+L6066)*$R$2</f>
        <v>7261.8075341591</v>
      </c>
      <c r="S6066" s="19" t="n">
        <f aca="false">J6066-R6066</f>
        <v>7518.0932416027</v>
      </c>
      <c r="T6066" s="1" t="n">
        <f aca="false">IF(S6066&lt;0,S6066/$G$3,0)</f>
        <v>0</v>
      </c>
      <c r="U6066" s="1" t="n">
        <f aca="false">IF(S6066&gt;0,S6066*0.7,0)</f>
        <v>5262.66526912189</v>
      </c>
      <c r="V6066" s="14" t="n">
        <f aca="false">V6065+U6066+T6066</f>
        <v>-41290969.4483204</v>
      </c>
      <c r="W6066" s="19" t="n">
        <f aca="false">V6066/1000</f>
        <v>-41290.9694483204</v>
      </c>
      <c r="X6066" s="19" t="n">
        <f aca="false">W6066*3600000000*2/237000000</f>
        <v>-1254409.19842999</v>
      </c>
      <c r="Y6066" s="19" t="n">
        <f aca="false">X6066/30.662</f>
        <v>-40910.8733425734</v>
      </c>
    </row>
    <row r="6067" customFormat="false" ht="17.9" hidden="false" customHeight="false" outlineLevel="0" collapsed="false">
      <c r="A6067" s="2" t="n">
        <v>9</v>
      </c>
      <c r="B6067" s="3" t="n">
        <v>10</v>
      </c>
      <c r="C6067" s="38" t="n">
        <v>8</v>
      </c>
      <c r="D6067" s="1" t="n">
        <v>26.7</v>
      </c>
      <c r="E6067" s="3" t="n">
        <v>397.699236742722</v>
      </c>
      <c r="F6067" s="23" t="n">
        <f aca="false">IF(D6067&lt;25, 0.24, 0.24-(0.01/5)*(D6067-25))</f>
        <v>0.2366</v>
      </c>
      <c r="G6067" s="40" t="n">
        <f aca="false">(E6067/1000)*$G$1*F6067</f>
        <v>30827.6133845945</v>
      </c>
      <c r="H6067" s="40" t="n">
        <v>0.230388311591319</v>
      </c>
      <c r="I6067" s="3" t="n">
        <f aca="false">H6067*$J$2</f>
        <v>0</v>
      </c>
      <c r="J6067" s="19" t="n">
        <f aca="false">SUM(I6067+G6067)</f>
        <v>30827.6133845945</v>
      </c>
      <c r="K6067" s="1" t="n">
        <v>2.16</v>
      </c>
      <c r="L6067" s="39" t="n">
        <v>0</v>
      </c>
      <c r="M6067" s="39"/>
      <c r="N6067" s="1" t="n">
        <f aca="false">(2.571*(19.44-D6067)+3.87)*$K$2</f>
        <v>-0</v>
      </c>
      <c r="O6067" s="1" t="n">
        <f aca="false">IF(N6067&gt;0,N6067,0)</f>
        <v>0</v>
      </c>
      <c r="P6067" s="1" t="n">
        <f aca="false">O6067*1.5</f>
        <v>0</v>
      </c>
      <c r="Q6067" s="1" t="n">
        <f aca="false">P6067/(3.6*$Q$2)</f>
        <v>0</v>
      </c>
      <c r="R6067" s="1" t="n">
        <f aca="false">(K6067+L6067)*$R$2</f>
        <v>10800</v>
      </c>
      <c r="S6067" s="19" t="n">
        <f aca="false">J6067-R6067</f>
        <v>20027.6133845945</v>
      </c>
      <c r="T6067" s="1" t="n">
        <f aca="false">IF(S6067&lt;0,S6067/$G$3,0)</f>
        <v>0</v>
      </c>
      <c r="U6067" s="1" t="n">
        <f aca="false">IF(S6067&gt;0,S6067*0.7,0)</f>
        <v>14019.3293692162</v>
      </c>
      <c r="V6067" s="14" t="n">
        <f aca="false">V6066+U6067+T6067</f>
        <v>-41276950.1189512</v>
      </c>
      <c r="W6067" s="19" t="n">
        <f aca="false">V6067/1000</f>
        <v>-41276.9501189512</v>
      </c>
      <c r="X6067" s="19" t="n">
        <f aca="false">W6067*3600000000*2/237000000</f>
        <v>-1253983.29475295</v>
      </c>
      <c r="Y6067" s="19" t="n">
        <f aca="false">X6067/30.662</f>
        <v>-40896.9830654539</v>
      </c>
    </row>
    <row r="6068" customFormat="false" ht="17.9" hidden="false" customHeight="false" outlineLevel="0" collapsed="false">
      <c r="A6068" s="2" t="n">
        <v>9</v>
      </c>
      <c r="B6068" s="3" t="n">
        <v>10</v>
      </c>
      <c r="C6068" s="38" t="n">
        <v>9</v>
      </c>
      <c r="D6068" s="1" t="n">
        <v>28.3</v>
      </c>
      <c r="E6068" s="3" t="n">
        <v>600.971824413086</v>
      </c>
      <c r="F6068" s="23" t="n">
        <f aca="false">IF(D6068&lt;25, 0.24, 0.24-(0.01/5)*(D6068-25))</f>
        <v>0.2334</v>
      </c>
      <c r="G6068" s="40" t="n">
        <f aca="false">(E6068/1000)*$G$1*F6068</f>
        <v>45954.2168192578</v>
      </c>
      <c r="H6068" s="40" t="n">
        <v>0.30328582829153</v>
      </c>
      <c r="I6068" s="3" t="n">
        <f aca="false">H6068*$J$2</f>
        <v>0</v>
      </c>
      <c r="J6068" s="19" t="n">
        <f aca="false">SUM(I6068+G6068)</f>
        <v>45954.2168192578</v>
      </c>
      <c r="K6068" s="1" t="n">
        <v>3.44</v>
      </c>
      <c r="L6068" s="39" t="n">
        <v>0</v>
      </c>
      <c r="M6068" s="39"/>
      <c r="N6068" s="1" t="n">
        <f aca="false">(2.571*(19.44-D6068)+3.87)*$K$2</f>
        <v>-0</v>
      </c>
      <c r="O6068" s="1" t="n">
        <f aca="false">IF(N6068&gt;0,N6068,0)</f>
        <v>0</v>
      </c>
      <c r="P6068" s="1" t="n">
        <f aca="false">O6068*1.5</f>
        <v>0</v>
      </c>
      <c r="Q6068" s="1" t="n">
        <f aca="false">P6068/(3.6*$Q$2)</f>
        <v>0</v>
      </c>
      <c r="R6068" s="1" t="n">
        <f aca="false">(K6068+L6068)*$R$2</f>
        <v>17200</v>
      </c>
      <c r="S6068" s="19" t="n">
        <f aca="false">J6068-R6068</f>
        <v>28754.2168192578</v>
      </c>
      <c r="T6068" s="1" t="n">
        <f aca="false">IF(S6068&lt;0,S6068/$G$3,0)</f>
        <v>0</v>
      </c>
      <c r="U6068" s="1" t="n">
        <f aca="false">IF(S6068&gt;0,S6068*0.7,0)</f>
        <v>20127.9517734805</v>
      </c>
      <c r="V6068" s="14" t="n">
        <f aca="false">V6067+U6068+T6068</f>
        <v>-41256822.1671777</v>
      </c>
      <c r="W6068" s="19" t="n">
        <f aca="false">V6068/1000</f>
        <v>-41256.8221671777</v>
      </c>
      <c r="X6068" s="19" t="n">
        <f aca="false">W6068*3600000000*2/237000000</f>
        <v>-1253371.81267375</v>
      </c>
      <c r="Y6068" s="19" t="n">
        <f aca="false">X6068/30.662</f>
        <v>-40877.0403976829</v>
      </c>
    </row>
    <row r="6069" customFormat="false" ht="17.9" hidden="false" customHeight="false" outlineLevel="0" collapsed="false">
      <c r="A6069" s="2" t="n">
        <v>9</v>
      </c>
      <c r="B6069" s="3" t="n">
        <v>10</v>
      </c>
      <c r="C6069" s="38" t="n">
        <v>10</v>
      </c>
      <c r="D6069" s="1" t="n">
        <v>30</v>
      </c>
      <c r="E6069" s="3" t="n">
        <v>696.471003005111</v>
      </c>
      <c r="F6069" s="23" t="n">
        <f aca="false">IF(D6069&lt;25, 0.24, 0.24-(0.01/5)*(D6069-25))</f>
        <v>0.23</v>
      </c>
      <c r="G6069" s="40" t="n">
        <f aca="false">(E6069/1000)*$G$1*F6069</f>
        <v>52480.9009010429</v>
      </c>
      <c r="H6069" s="40" t="n">
        <v>0.306664213284472</v>
      </c>
      <c r="I6069" s="3" t="n">
        <f aca="false">H6069*$J$2</f>
        <v>0</v>
      </c>
      <c r="J6069" s="19" t="n">
        <f aca="false">SUM(I6069+G6069)</f>
        <v>52480.9009010429</v>
      </c>
      <c r="K6069" s="1" t="n">
        <v>4.8</v>
      </c>
      <c r="L6069" s="39" t="n">
        <v>0</v>
      </c>
      <c r="M6069" s="39"/>
      <c r="N6069" s="1" t="n">
        <f aca="false">(2.571*(19.44-D6069)+3.87)*$K$2</f>
        <v>-0</v>
      </c>
      <c r="O6069" s="1" t="n">
        <f aca="false">IF(N6069&gt;0,N6069,0)</f>
        <v>0</v>
      </c>
      <c r="P6069" s="1" t="n">
        <f aca="false">O6069*1.5</f>
        <v>0</v>
      </c>
      <c r="Q6069" s="1" t="n">
        <f aca="false">P6069/(3.6*$Q$2)</f>
        <v>0</v>
      </c>
      <c r="R6069" s="1" t="n">
        <f aca="false">(K6069+L6069)*$R$2</f>
        <v>24000</v>
      </c>
      <c r="S6069" s="19" t="n">
        <f aca="false">J6069-R6069</f>
        <v>28480.9009010429</v>
      </c>
      <c r="T6069" s="1" t="n">
        <f aca="false">IF(S6069&lt;0,S6069/$G$3,0)</f>
        <v>0</v>
      </c>
      <c r="U6069" s="1" t="n">
        <f aca="false">IF(S6069&gt;0,S6069*0.7,0)</f>
        <v>19936.63063073</v>
      </c>
      <c r="V6069" s="14" t="n">
        <f aca="false">V6068+U6069+T6069</f>
        <v>-41236885.536547</v>
      </c>
      <c r="W6069" s="19" t="n">
        <f aca="false">V6069/1000</f>
        <v>-41236.885536547</v>
      </c>
      <c r="X6069" s="19" t="n">
        <f aca="false">W6069*3600000000*2/237000000</f>
        <v>-1252766.14288244</v>
      </c>
      <c r="Y6069" s="19" t="n">
        <f aca="false">X6069/30.662</f>
        <v>-40857.2872898845</v>
      </c>
    </row>
    <row r="6070" customFormat="false" ht="17.9" hidden="false" customHeight="false" outlineLevel="0" collapsed="false">
      <c r="A6070" s="2" t="n">
        <v>9</v>
      </c>
      <c r="B6070" s="3" t="n">
        <v>10</v>
      </c>
      <c r="C6070" s="38" t="n">
        <v>11</v>
      </c>
      <c r="D6070" s="1" t="n">
        <v>30</v>
      </c>
      <c r="E6070" s="3" t="n">
        <v>766.455676813887</v>
      </c>
      <c r="F6070" s="23" t="n">
        <f aca="false">IF(D6070&lt;25, 0.24, 0.24-(0.01/5)*(D6070-25))</f>
        <v>0.23</v>
      </c>
      <c r="G6070" s="40" t="n">
        <f aca="false">(E6070/1000)*$G$1*F6070</f>
        <v>57754.4280326861</v>
      </c>
      <c r="H6070" s="40" t="n">
        <v>0.303240081150737</v>
      </c>
      <c r="I6070" s="3" t="n">
        <f aca="false">H6070*$J$2</f>
        <v>0</v>
      </c>
      <c r="J6070" s="19" t="n">
        <f aca="false">SUM(I6070+G6070)</f>
        <v>57754.4280326861</v>
      </c>
      <c r="K6070" s="1" t="n">
        <v>4.8</v>
      </c>
      <c r="L6070" s="39" t="n">
        <v>0</v>
      </c>
      <c r="M6070" s="39"/>
      <c r="N6070" s="1" t="n">
        <f aca="false">(2.571*(19.44-D6070)+3.87)*$K$2</f>
        <v>-0</v>
      </c>
      <c r="O6070" s="1" t="n">
        <f aca="false">IF(N6070&gt;0,N6070,0)</f>
        <v>0</v>
      </c>
      <c r="P6070" s="1" t="n">
        <f aca="false">O6070*1.5</f>
        <v>0</v>
      </c>
      <c r="Q6070" s="1" t="n">
        <f aca="false">P6070/(3.6*$Q$2)</f>
        <v>0</v>
      </c>
      <c r="R6070" s="1" t="n">
        <f aca="false">(K6070+L6070)*$R$2</f>
        <v>24000</v>
      </c>
      <c r="S6070" s="19" t="n">
        <f aca="false">J6070-R6070</f>
        <v>33754.4280326861</v>
      </c>
      <c r="T6070" s="1" t="n">
        <f aca="false">IF(S6070&lt;0,S6070/$G$3,0)</f>
        <v>0</v>
      </c>
      <c r="U6070" s="1" t="n">
        <f aca="false">IF(S6070&gt;0,S6070*0.7,0)</f>
        <v>23628.0996228803</v>
      </c>
      <c r="V6070" s="14" t="n">
        <f aca="false">V6069+U6070+T6070</f>
        <v>-41213257.4369241</v>
      </c>
      <c r="W6070" s="19" t="n">
        <f aca="false">V6070/1000</f>
        <v>-41213.2574369241</v>
      </c>
      <c r="X6070" s="19" t="n">
        <f aca="false">W6070*3600000000*2/237000000</f>
        <v>-1252048.32719769</v>
      </c>
      <c r="Y6070" s="19" t="n">
        <f aca="false">X6070/30.662</f>
        <v>-40833.8766942044</v>
      </c>
    </row>
    <row r="6071" customFormat="false" ht="17.9" hidden="false" customHeight="false" outlineLevel="0" collapsed="false">
      <c r="A6071" s="2" t="n">
        <v>9</v>
      </c>
      <c r="B6071" s="3" t="n">
        <v>10</v>
      </c>
      <c r="C6071" s="38" t="n">
        <v>12</v>
      </c>
      <c r="D6071" s="1" t="n">
        <v>32.2</v>
      </c>
      <c r="E6071" s="3" t="n">
        <v>669.50786359825</v>
      </c>
      <c r="F6071" s="23" t="n">
        <f aca="false">IF(D6071&lt;25, 0.24, 0.24-(0.01/5)*(D6071-25))</f>
        <v>0.2256</v>
      </c>
      <c r="G6071" s="40" t="n">
        <f aca="false">(E6071/1000)*$G$1*F6071</f>
        <v>49484.0439109764</v>
      </c>
      <c r="H6071" s="40" t="n">
        <v>0.303053670191891</v>
      </c>
      <c r="I6071" s="3" t="n">
        <f aca="false">H6071*$J$2</f>
        <v>0</v>
      </c>
      <c r="J6071" s="19" t="n">
        <f aca="false">SUM(I6071+G6071)</f>
        <v>49484.0439109764</v>
      </c>
      <c r="K6071" s="1" t="n">
        <v>6.56</v>
      </c>
      <c r="L6071" s="39" t="n">
        <v>0</v>
      </c>
      <c r="M6071" s="39"/>
      <c r="N6071" s="1" t="n">
        <f aca="false">(2.571*(19.44-D6071)+3.87)*$K$2</f>
        <v>-0</v>
      </c>
      <c r="O6071" s="1" t="n">
        <f aca="false">IF(N6071&gt;0,N6071,0)</f>
        <v>0</v>
      </c>
      <c r="P6071" s="1" t="n">
        <f aca="false">O6071*1.5</f>
        <v>0</v>
      </c>
      <c r="Q6071" s="1" t="n">
        <f aca="false">P6071/(3.6*$Q$2)</f>
        <v>0</v>
      </c>
      <c r="R6071" s="1" t="n">
        <f aca="false">(K6071+L6071)*$R$2</f>
        <v>32800</v>
      </c>
      <c r="S6071" s="19" t="n">
        <f aca="false">J6071-R6071</f>
        <v>16684.0439109764</v>
      </c>
      <c r="T6071" s="1" t="n">
        <f aca="false">IF(S6071&lt;0,S6071/$G$3,0)</f>
        <v>0</v>
      </c>
      <c r="U6071" s="1" t="n">
        <f aca="false">IF(S6071&gt;0,S6071*0.7,0)</f>
        <v>11678.8307376835</v>
      </c>
      <c r="V6071" s="14" t="n">
        <f aca="false">V6070+U6071+T6071</f>
        <v>-41201578.6061864</v>
      </c>
      <c r="W6071" s="19" t="n">
        <f aca="false">V6071/1000</f>
        <v>-41201.5786061864</v>
      </c>
      <c r="X6071" s="19" t="n">
        <f aca="false">W6071*3600000000*2/237000000</f>
        <v>-1251693.52727655</v>
      </c>
      <c r="Y6071" s="19" t="n">
        <f aca="false">X6071/30.662</f>
        <v>-40822.3053707048</v>
      </c>
    </row>
    <row r="6072" customFormat="false" ht="17.9" hidden="false" customHeight="false" outlineLevel="0" collapsed="false">
      <c r="A6072" s="2" t="n">
        <v>9</v>
      </c>
      <c r="B6072" s="3" t="n">
        <v>10</v>
      </c>
      <c r="C6072" s="38" t="n">
        <v>13</v>
      </c>
      <c r="D6072" s="1" t="n">
        <v>31.7</v>
      </c>
      <c r="E6072" s="3" t="n">
        <v>783.827379006373</v>
      </c>
      <c r="F6072" s="23" t="n">
        <f aca="false">IF(D6072&lt;25, 0.24, 0.24-(0.01/5)*(D6072-25))</f>
        <v>0.2266</v>
      </c>
      <c r="G6072" s="40" t="n">
        <f aca="false">(E6072/1000)*$G$1*F6072</f>
        <v>58190.3193712214</v>
      </c>
      <c r="H6072" s="40" t="n">
        <v>0.303477029866607</v>
      </c>
      <c r="I6072" s="3" t="n">
        <f aca="false">H6072*$J$2</f>
        <v>0</v>
      </c>
      <c r="J6072" s="19" t="n">
        <f aca="false">SUM(I6072+G6072)</f>
        <v>58190.3193712214</v>
      </c>
      <c r="K6072" s="1" t="n">
        <v>6.16</v>
      </c>
      <c r="L6072" s="39" t="n">
        <v>0</v>
      </c>
      <c r="M6072" s="39"/>
      <c r="N6072" s="1" t="n">
        <f aca="false">(2.571*(19.44-D6072)+3.87)*$K$2</f>
        <v>-0</v>
      </c>
      <c r="O6072" s="1" t="n">
        <f aca="false">IF(N6072&gt;0,N6072,0)</f>
        <v>0</v>
      </c>
      <c r="P6072" s="1" t="n">
        <f aca="false">O6072*1.5</f>
        <v>0</v>
      </c>
      <c r="Q6072" s="1" t="n">
        <f aca="false">P6072/(3.6*$Q$2)</f>
        <v>0</v>
      </c>
      <c r="R6072" s="1" t="n">
        <f aca="false">(K6072+L6072)*$R$2</f>
        <v>30800</v>
      </c>
      <c r="S6072" s="19" t="n">
        <f aca="false">J6072-R6072</f>
        <v>27390.3193712214</v>
      </c>
      <c r="T6072" s="1" t="n">
        <f aca="false">IF(S6072&lt;0,S6072/$G$3,0)</f>
        <v>0</v>
      </c>
      <c r="U6072" s="1" t="n">
        <f aca="false">IF(S6072&gt;0,S6072*0.7,0)</f>
        <v>19173.223559855</v>
      </c>
      <c r="V6072" s="14" t="n">
        <f aca="false">V6071+U6072+T6072</f>
        <v>-41182405.3826266</v>
      </c>
      <c r="W6072" s="19" t="n">
        <f aca="false">V6072/1000</f>
        <v>-41182.4053826266</v>
      </c>
      <c r="X6072" s="19" t="n">
        <f aca="false">W6072*3600000000*2/237000000</f>
        <v>-1251111.04959878</v>
      </c>
      <c r="Y6072" s="19" t="n">
        <f aca="false">X6072/30.662</f>
        <v>-40803.3086425798</v>
      </c>
    </row>
    <row r="6073" customFormat="false" ht="17.9" hidden="false" customHeight="false" outlineLevel="0" collapsed="false">
      <c r="A6073" s="2" t="n">
        <v>9</v>
      </c>
      <c r="B6073" s="3" t="n">
        <v>10</v>
      </c>
      <c r="C6073" s="38" t="n">
        <v>14</v>
      </c>
      <c r="D6073" s="1" t="n">
        <v>32.8</v>
      </c>
      <c r="E6073" s="3" t="n">
        <v>766.228370534379</v>
      </c>
      <c r="F6073" s="23" t="n">
        <f aca="false">IF(D6073&lt;25, 0.24, 0.24-(0.01/5)*(D6073-25))</f>
        <v>0.2244</v>
      </c>
      <c r="G6073" s="40" t="n">
        <f aca="false">(E6073/1000)*$G$1*F6073</f>
        <v>56331.5221765038</v>
      </c>
      <c r="H6073" s="40" t="n">
        <v>0.280437261538723</v>
      </c>
      <c r="I6073" s="3" t="n">
        <f aca="false">H6073*$J$2</f>
        <v>0</v>
      </c>
      <c r="J6073" s="19" t="n">
        <f aca="false">SUM(I6073+G6073)</f>
        <v>56331.5221765038</v>
      </c>
      <c r="K6073" s="1" t="n">
        <v>7.04</v>
      </c>
      <c r="L6073" s="39" t="n">
        <v>0.172113856976972</v>
      </c>
      <c r="M6073" s="39"/>
      <c r="N6073" s="1" t="n">
        <f aca="false">(2.571*(19.44-D6073)+3.87)*$K$2</f>
        <v>-0</v>
      </c>
      <c r="O6073" s="1" t="n">
        <f aca="false">IF(N6073&gt;0,N6073,0)</f>
        <v>0</v>
      </c>
      <c r="P6073" s="1" t="n">
        <f aca="false">O6073*1.5</f>
        <v>0</v>
      </c>
      <c r="Q6073" s="1" t="n">
        <f aca="false">P6073/(3.6*$Q$2)</f>
        <v>0</v>
      </c>
      <c r="R6073" s="1" t="n">
        <f aca="false">(K6073+L6073)*$R$2</f>
        <v>36060.5692848849</v>
      </c>
      <c r="S6073" s="19" t="n">
        <f aca="false">J6073-R6073</f>
        <v>20270.9528916189</v>
      </c>
      <c r="T6073" s="1" t="n">
        <f aca="false">IF(S6073&lt;0,S6073/$G$3,0)</f>
        <v>0</v>
      </c>
      <c r="U6073" s="1" t="n">
        <f aca="false">IF(S6073&gt;0,S6073*0.7,0)</f>
        <v>14189.6670241333</v>
      </c>
      <c r="V6073" s="14" t="n">
        <f aca="false">V6072+U6073+T6073</f>
        <v>-41168215.7156024</v>
      </c>
      <c r="W6073" s="19" t="n">
        <f aca="false">V6073/1000</f>
        <v>-41168.2157156024</v>
      </c>
      <c r="X6073" s="19" t="n">
        <f aca="false">W6073*3600000000*2/237000000</f>
        <v>-1250679.97110691</v>
      </c>
      <c r="Y6073" s="19" t="n">
        <f aca="false">X6073/30.662</f>
        <v>-40789.249595816</v>
      </c>
    </row>
    <row r="6074" customFormat="false" ht="17.9" hidden="false" customHeight="false" outlineLevel="0" collapsed="false">
      <c r="A6074" s="2" t="n">
        <v>9</v>
      </c>
      <c r="B6074" s="3" t="n">
        <v>10</v>
      </c>
      <c r="C6074" s="38" t="n">
        <v>15</v>
      </c>
      <c r="D6074" s="1" t="n">
        <v>32.2</v>
      </c>
      <c r="E6074" s="3" t="n">
        <v>584.240071803311</v>
      </c>
      <c r="F6074" s="23" t="n">
        <f aca="false">IF(D6074&lt;25, 0.24, 0.24-(0.01/5)*(D6074-25))</f>
        <v>0.2256</v>
      </c>
      <c r="G6074" s="40" t="n">
        <f aca="false">(E6074/1000)*$G$1*F6074</f>
        <v>43181.8100123397</v>
      </c>
      <c r="H6074" s="40" t="n">
        <v>0.267427286646826</v>
      </c>
      <c r="I6074" s="3" t="n">
        <f aca="false">H6074*$J$2</f>
        <v>0</v>
      </c>
      <c r="J6074" s="19" t="n">
        <f aca="false">SUM(I6074+G6074)</f>
        <v>43181.8100123397</v>
      </c>
      <c r="K6074" s="1" t="n">
        <v>6.56</v>
      </c>
      <c r="L6074" s="39" t="n">
        <v>2.37238739152313</v>
      </c>
      <c r="M6074" s="39"/>
      <c r="N6074" s="1" t="n">
        <f aca="false">(2.571*(19.44-D6074)+3.87)*$K$2</f>
        <v>-0</v>
      </c>
      <c r="O6074" s="1" t="n">
        <f aca="false">IF(N6074&gt;0,N6074,0)</f>
        <v>0</v>
      </c>
      <c r="P6074" s="1" t="n">
        <f aca="false">O6074*1.5</f>
        <v>0</v>
      </c>
      <c r="Q6074" s="1" t="n">
        <f aca="false">P6074/(3.6*$Q$2)</f>
        <v>0</v>
      </c>
      <c r="R6074" s="1" t="n">
        <f aca="false">(K6074+L6074)*$R$2</f>
        <v>44661.9369576156</v>
      </c>
      <c r="S6074" s="19" t="n">
        <f aca="false">J6074-R6074</f>
        <v>-1480.12694527595</v>
      </c>
      <c r="T6074" s="1" t="n">
        <f aca="false">IF(S6074&lt;0,S6074/$G$3,0)</f>
        <v>-2114.46706467993</v>
      </c>
      <c r="U6074" s="1" t="n">
        <f aca="false">IF(S6074&gt;0,S6074*0.7,0)</f>
        <v>0</v>
      </c>
      <c r="V6074" s="14" t="n">
        <f aca="false">V6073+U6074+T6074</f>
        <v>-41170330.1826671</v>
      </c>
      <c r="W6074" s="19" t="n">
        <f aca="false">V6074/1000</f>
        <v>-41170.3301826671</v>
      </c>
      <c r="X6074" s="19" t="n">
        <f aca="false">W6074*3600000000*2/237000000</f>
        <v>-1250744.20808103</v>
      </c>
      <c r="Y6074" s="19" t="n">
        <f aca="false">X6074/30.662</f>
        <v>-40791.3445985593</v>
      </c>
    </row>
    <row r="6075" customFormat="false" ht="17.9" hidden="false" customHeight="false" outlineLevel="0" collapsed="false">
      <c r="A6075" s="2" t="n">
        <v>9</v>
      </c>
      <c r="B6075" s="3" t="n">
        <v>10</v>
      </c>
      <c r="C6075" s="38" t="n">
        <v>16</v>
      </c>
      <c r="D6075" s="1" t="n">
        <v>32.2</v>
      </c>
      <c r="E6075" s="3" t="n">
        <v>55.0888888888889</v>
      </c>
      <c r="F6075" s="23" t="n">
        <f aca="false">IF(D6075&lt;25, 0.24, 0.24-(0.01/5)*(D6075-25))</f>
        <v>0.2256</v>
      </c>
      <c r="G6075" s="40" t="n">
        <f aca="false">(E6075/1000)*$G$1*F6075</f>
        <v>4071.67883306667</v>
      </c>
      <c r="H6075" s="40" t="n">
        <v>0.258342230410021</v>
      </c>
      <c r="I6075" s="3" t="n">
        <f aca="false">H6075*$J$2</f>
        <v>0</v>
      </c>
      <c r="J6075" s="19" t="n">
        <f aca="false">SUM(I6075+G6075)</f>
        <v>4071.67883306667</v>
      </c>
      <c r="K6075" s="1" t="n">
        <v>6.56</v>
      </c>
      <c r="L6075" s="39" t="n">
        <v>2.43603873338494</v>
      </c>
      <c r="M6075" s="39"/>
      <c r="N6075" s="1" t="n">
        <f aca="false">(2.571*(19.44-D6075)+3.87)*$K$2</f>
        <v>-0</v>
      </c>
      <c r="O6075" s="1" t="n">
        <f aca="false">IF(N6075&gt;0,N6075,0)</f>
        <v>0</v>
      </c>
      <c r="P6075" s="1" t="n">
        <f aca="false">O6075*1.5</f>
        <v>0</v>
      </c>
      <c r="Q6075" s="1" t="n">
        <f aca="false">P6075/(3.6*$Q$2)</f>
        <v>0</v>
      </c>
      <c r="R6075" s="1" t="n">
        <f aca="false">(K6075+L6075)*$R$2</f>
        <v>44980.1936669247</v>
      </c>
      <c r="S6075" s="19" t="n">
        <f aca="false">J6075-R6075</f>
        <v>-40908.514833858</v>
      </c>
      <c r="T6075" s="1" t="n">
        <f aca="false">IF(S6075&lt;0,S6075/$G$3,0)</f>
        <v>-58440.73547694</v>
      </c>
      <c r="U6075" s="1" t="n">
        <f aca="false">IF(S6075&gt;0,S6075*0.7,0)</f>
        <v>0</v>
      </c>
      <c r="V6075" s="14" t="n">
        <f aca="false">V6074+U6075+T6075</f>
        <v>-41228770.918144</v>
      </c>
      <c r="W6075" s="19" t="n">
        <f aca="false">V6075/1000</f>
        <v>-41228.770918144</v>
      </c>
      <c r="X6075" s="19" t="n">
        <f aca="false">W6075*3600000000*2/237000000</f>
        <v>-1252519.62282969</v>
      </c>
      <c r="Y6075" s="19" t="n">
        <f aca="false">X6075/30.662</f>
        <v>-40849.2473690461</v>
      </c>
    </row>
    <row r="6076" customFormat="false" ht="17.9" hidden="false" customHeight="false" outlineLevel="0" collapsed="false">
      <c r="A6076" s="2" t="n">
        <v>9</v>
      </c>
      <c r="B6076" s="3" t="n">
        <v>10</v>
      </c>
      <c r="C6076" s="38" t="n">
        <v>17</v>
      </c>
      <c r="D6076" s="1" t="n">
        <v>30.6</v>
      </c>
      <c r="E6076" s="3" t="n">
        <v>29.6</v>
      </c>
      <c r="F6076" s="23" t="n">
        <f aca="false">IF(D6076&lt;25, 0.24, 0.24-(0.01/5)*(D6076-25))</f>
        <v>0.2288</v>
      </c>
      <c r="G6076" s="40" t="n">
        <f aca="false">(E6076/1000)*$G$1*F6076</f>
        <v>2218.7998976</v>
      </c>
      <c r="H6076" s="40" t="n">
        <v>0.287239641614888</v>
      </c>
      <c r="I6076" s="3" t="n">
        <f aca="false">H6076*$J$2</f>
        <v>0</v>
      </c>
      <c r="J6076" s="19" t="n">
        <f aca="false">SUM(I6076+G6076)</f>
        <v>2218.7998976</v>
      </c>
      <c r="K6076" s="1" t="n">
        <v>5.28</v>
      </c>
      <c r="L6076" s="39" t="n">
        <v>3.23665112870137</v>
      </c>
      <c r="M6076" s="39"/>
      <c r="N6076" s="1" t="n">
        <f aca="false">(2.571*(19.44-D6076)+3.87)*$K$2</f>
        <v>-0</v>
      </c>
      <c r="O6076" s="1" t="n">
        <f aca="false">IF(N6076&gt;0,N6076,0)</f>
        <v>0</v>
      </c>
      <c r="P6076" s="1" t="n">
        <f aca="false">O6076*1.5</f>
        <v>0</v>
      </c>
      <c r="Q6076" s="1" t="n">
        <f aca="false">P6076/(3.6*$Q$2)</f>
        <v>0</v>
      </c>
      <c r="R6076" s="1" t="n">
        <f aca="false">(K6076+L6076)*$R$2</f>
        <v>42583.2556435069</v>
      </c>
      <c r="S6076" s="19" t="n">
        <f aca="false">J6076-R6076</f>
        <v>-40364.4557459069</v>
      </c>
      <c r="T6076" s="1" t="n">
        <f aca="false">IF(S6076&lt;0,S6076/$G$3,0)</f>
        <v>-57663.5082084384</v>
      </c>
      <c r="U6076" s="1" t="n">
        <f aca="false">IF(S6076&gt;0,S6076*0.7,0)</f>
        <v>0</v>
      </c>
      <c r="V6076" s="14" t="n">
        <f aca="false">V6075+U6076+T6076</f>
        <v>-41286434.4263525</v>
      </c>
      <c r="W6076" s="19" t="n">
        <f aca="false">V6076/1000</f>
        <v>-41286.4344263525</v>
      </c>
      <c r="X6076" s="19" t="n">
        <f aca="false">W6076*3600000000*2/237000000</f>
        <v>-1254271.42561071</v>
      </c>
      <c r="Y6076" s="19" t="n">
        <f aca="false">X6076/30.662</f>
        <v>-40906.3800668811</v>
      </c>
    </row>
    <row r="6077" customFormat="false" ht="17.9" hidden="false" customHeight="false" outlineLevel="0" collapsed="false">
      <c r="A6077" s="2" t="n">
        <v>9</v>
      </c>
      <c r="B6077" s="3" t="n">
        <v>10</v>
      </c>
      <c r="C6077" s="38" t="n">
        <v>18</v>
      </c>
      <c r="D6077" s="1" t="n">
        <v>27.8</v>
      </c>
      <c r="E6077" s="3" t="n">
        <v>5.75555555555556</v>
      </c>
      <c r="F6077" s="23" t="n">
        <f aca="false">IF(D6077&lt;25, 0.24, 0.24-(0.01/5)*(D6077-25))</f>
        <v>0.2344</v>
      </c>
      <c r="G6077" s="40" t="n">
        <f aca="false">(E6077/1000)*$G$1*F6077</f>
        <v>441.992870044445</v>
      </c>
      <c r="H6077" s="40" t="n">
        <v>0.290871491586596</v>
      </c>
      <c r="I6077" s="3" t="n">
        <f aca="false">H6077*$J$2</f>
        <v>0</v>
      </c>
      <c r="J6077" s="19" t="n">
        <f aca="false">SUM(I6077+G6077)</f>
        <v>441.992870044445</v>
      </c>
      <c r="K6077" s="1" t="n">
        <v>3.04</v>
      </c>
      <c r="L6077" s="39" t="n">
        <v>5.08938498556222</v>
      </c>
      <c r="M6077" s="39"/>
      <c r="N6077" s="1" t="n">
        <f aca="false">(2.571*(19.44-D6077)+3.87)*$K$2</f>
        <v>-0</v>
      </c>
      <c r="O6077" s="1" t="n">
        <f aca="false">IF(N6077&gt;0,N6077,0)</f>
        <v>0</v>
      </c>
      <c r="P6077" s="1" t="n">
        <f aca="false">O6077*1.5</f>
        <v>0</v>
      </c>
      <c r="Q6077" s="1" t="n">
        <f aca="false">P6077/(3.6*$Q$2)</f>
        <v>0</v>
      </c>
      <c r="R6077" s="1" t="n">
        <f aca="false">(K6077+L6077)*$R$2</f>
        <v>40646.9249278111</v>
      </c>
      <c r="S6077" s="19" t="n">
        <f aca="false">J6077-R6077</f>
        <v>-40204.9320577667</v>
      </c>
      <c r="T6077" s="1" t="n">
        <f aca="false">IF(S6077&lt;0,S6077/$G$3,0)</f>
        <v>-57435.6172253809</v>
      </c>
      <c r="U6077" s="1" t="n">
        <f aca="false">IF(S6077&gt;0,S6077*0.7,0)</f>
        <v>0</v>
      </c>
      <c r="V6077" s="14" t="n">
        <f aca="false">V6076+U6077+T6077</f>
        <v>-41343870.0435779</v>
      </c>
      <c r="W6077" s="19" t="n">
        <f aca="false">V6077/1000</f>
        <v>-41343.8700435779</v>
      </c>
      <c r="X6077" s="19" t="n">
        <f aca="false">W6077*3600000000*2/237000000</f>
        <v>-1256016.30512135</v>
      </c>
      <c r="Y6077" s="19" t="n">
        <f aca="false">X6077/30.662</f>
        <v>-40963.2869715398</v>
      </c>
    </row>
    <row r="6078" customFormat="false" ht="17.9" hidden="false" customHeight="false" outlineLevel="0" collapsed="false">
      <c r="A6078" s="2" t="n">
        <v>9</v>
      </c>
      <c r="B6078" s="3" t="n">
        <v>10</v>
      </c>
      <c r="C6078" s="38" t="n">
        <v>19</v>
      </c>
      <c r="D6078" s="1" t="n">
        <v>27.2</v>
      </c>
      <c r="E6078" s="3" t="n">
        <v>0</v>
      </c>
      <c r="F6078" s="23" t="n">
        <f aca="false">IF(D6078&lt;25, 0.24, 0.24-(0.01/5)*(D6078-25))</f>
        <v>0.2356</v>
      </c>
      <c r="G6078" s="40" t="n">
        <f aca="false">(E6078/1000)*$G$1*F6078</f>
        <v>0</v>
      </c>
      <c r="H6078" s="40" t="n">
        <v>0.287857989894392</v>
      </c>
      <c r="I6078" s="3" t="n">
        <f aca="false">H6078*$J$2</f>
        <v>0</v>
      </c>
      <c r="J6078" s="19" t="n">
        <f aca="false">SUM(I6078+G6078)</f>
        <v>0</v>
      </c>
      <c r="K6078" s="1" t="n">
        <v>2.56</v>
      </c>
      <c r="L6078" s="39" t="n">
        <v>4.018800856048</v>
      </c>
      <c r="M6078" s="39"/>
      <c r="N6078" s="1" t="n">
        <f aca="false">(2.571*(19.44-D6078)+3.87)*$K$2</f>
        <v>-0</v>
      </c>
      <c r="O6078" s="1" t="n">
        <f aca="false">IF(N6078&gt;0,N6078,0)</f>
        <v>0</v>
      </c>
      <c r="P6078" s="1" t="n">
        <f aca="false">O6078*1.5</f>
        <v>0</v>
      </c>
      <c r="Q6078" s="1" t="n">
        <f aca="false">P6078/(3.6*$Q$2)</f>
        <v>0</v>
      </c>
      <c r="R6078" s="1" t="n">
        <f aca="false">(K6078+L6078)*$R$2</f>
        <v>32894.00428024</v>
      </c>
      <c r="S6078" s="19" t="n">
        <f aca="false">J6078-R6078</f>
        <v>-32894.00428024</v>
      </c>
      <c r="T6078" s="1" t="n">
        <f aca="false">IF(S6078&lt;0,S6078/$G$3,0)</f>
        <v>-46991.4346860571</v>
      </c>
      <c r="U6078" s="1" t="n">
        <f aca="false">IF(S6078&gt;0,S6078*0.7,0)</f>
        <v>0</v>
      </c>
      <c r="V6078" s="14" t="n">
        <f aca="false">V6077+U6078+T6078</f>
        <v>-41390861.4782639</v>
      </c>
      <c r="W6078" s="19" t="n">
        <f aca="false">V6078/1000</f>
        <v>-41390.8614782639</v>
      </c>
      <c r="X6078" s="19" t="n">
        <f aca="false">W6078*3600000000*2/237000000</f>
        <v>-1257443.89301055</v>
      </c>
      <c r="Y6078" s="19" t="n">
        <f aca="false">X6078/30.662</f>
        <v>-41009.8458355799</v>
      </c>
    </row>
    <row r="6079" customFormat="false" ht="17.9" hidden="false" customHeight="false" outlineLevel="0" collapsed="false">
      <c r="A6079" s="2" t="n">
        <v>9</v>
      </c>
      <c r="B6079" s="3" t="n">
        <v>10</v>
      </c>
      <c r="C6079" s="38" t="n">
        <v>20</v>
      </c>
      <c r="D6079" s="1" t="n">
        <v>26.1</v>
      </c>
      <c r="E6079" s="3" t="n">
        <v>0</v>
      </c>
      <c r="F6079" s="23" t="n">
        <f aca="false">IF(D6079&lt;25, 0.24, 0.24-(0.01/5)*(D6079-25))</f>
        <v>0.2378</v>
      </c>
      <c r="G6079" s="40" t="n">
        <f aca="false">(E6079/1000)*$G$1*F6079</f>
        <v>0</v>
      </c>
      <c r="H6079" s="40" t="n">
        <v>0.343704760157991</v>
      </c>
      <c r="I6079" s="3" t="n">
        <f aca="false">H6079*$J$2</f>
        <v>0</v>
      </c>
      <c r="J6079" s="19" t="n">
        <f aca="false">SUM(I6079+G6079)</f>
        <v>0</v>
      </c>
      <c r="K6079" s="1" t="n">
        <v>1.68</v>
      </c>
      <c r="L6079" s="39" t="n">
        <v>2.65014247598219</v>
      </c>
      <c r="M6079" s="39"/>
      <c r="N6079" s="1" t="n">
        <f aca="false">(2.571*(19.44-D6079)+3.87)*$K$2</f>
        <v>-0</v>
      </c>
      <c r="O6079" s="1" t="n">
        <f aca="false">IF(N6079&gt;0,N6079,0)</f>
        <v>0</v>
      </c>
      <c r="P6079" s="1" t="n">
        <f aca="false">O6079*1.5</f>
        <v>0</v>
      </c>
      <c r="Q6079" s="1" t="n">
        <f aca="false">P6079/(3.6*$Q$2)</f>
        <v>0</v>
      </c>
      <c r="R6079" s="1" t="n">
        <f aca="false">(K6079+L6079)*$R$2</f>
        <v>21650.712379911</v>
      </c>
      <c r="S6079" s="19" t="n">
        <f aca="false">J6079-R6079</f>
        <v>-21650.712379911</v>
      </c>
      <c r="T6079" s="1" t="n">
        <f aca="false">IF(S6079&lt;0,S6079/$G$3,0)</f>
        <v>-30929.5891141585</v>
      </c>
      <c r="U6079" s="1" t="n">
        <f aca="false">IF(S6079&gt;0,S6079*0.7,0)</f>
        <v>0</v>
      </c>
      <c r="V6079" s="14" t="n">
        <f aca="false">V6078+U6079+T6079</f>
        <v>-41421791.0673781</v>
      </c>
      <c r="W6079" s="19" t="n">
        <f aca="false">V6079/1000</f>
        <v>-41421.7910673781</v>
      </c>
      <c r="X6079" s="19" t="n">
        <f aca="false">W6079*3600000000*2/237000000</f>
        <v>-1258383.52609756</v>
      </c>
      <c r="Y6079" s="19" t="n">
        <f aca="false">X6079/30.662</f>
        <v>-41040.4907082891</v>
      </c>
    </row>
    <row r="6080" customFormat="false" ht="17.9" hidden="false" customHeight="false" outlineLevel="0" collapsed="false">
      <c r="A6080" s="2" t="n">
        <v>9</v>
      </c>
      <c r="B6080" s="3" t="n">
        <v>10</v>
      </c>
      <c r="C6080" s="38" t="n">
        <v>21</v>
      </c>
      <c r="D6080" s="1" t="n">
        <v>24.4</v>
      </c>
      <c r="E6080" s="3" t="n">
        <v>0</v>
      </c>
      <c r="F6080" s="23" t="n">
        <f aca="false">IF(D6080&lt;25, 0.24, 0.24-(0.01/5)*(D6080-25))</f>
        <v>0.24</v>
      </c>
      <c r="G6080" s="40" t="n">
        <f aca="false">(E6080/1000)*$G$1*F6080</f>
        <v>0</v>
      </c>
      <c r="H6080" s="40" t="n">
        <v>0.383407515832766</v>
      </c>
      <c r="I6080" s="3" t="n">
        <f aca="false">H6080*$J$2</f>
        <v>0</v>
      </c>
      <c r="J6080" s="19" t="n">
        <f aca="false">SUM(I6080+G6080)</f>
        <v>0</v>
      </c>
      <c r="K6080" s="1" t="n">
        <v>0.319999999999999</v>
      </c>
      <c r="L6080" s="39" t="n">
        <v>3.87917927033095</v>
      </c>
      <c r="M6080" s="39"/>
      <c r="N6080" s="1" t="n">
        <f aca="false">(2.571*(19.44-D6080)+3.87)*$K$2</f>
        <v>-0</v>
      </c>
      <c r="O6080" s="1" t="n">
        <f aca="false">IF(N6080&gt;0,N6080,0)</f>
        <v>0</v>
      </c>
      <c r="P6080" s="1" t="n">
        <f aca="false">O6080*1.5</f>
        <v>0</v>
      </c>
      <c r="Q6080" s="1" t="n">
        <f aca="false">P6080/(3.6*$Q$2)</f>
        <v>0</v>
      </c>
      <c r="R6080" s="1" t="n">
        <f aca="false">(K6080+L6080)*$R$2</f>
        <v>20995.8963516547</v>
      </c>
      <c r="S6080" s="19" t="n">
        <f aca="false">J6080-R6080</f>
        <v>-20995.8963516547</v>
      </c>
      <c r="T6080" s="1" t="n">
        <f aca="false">IF(S6080&lt;0,S6080/$G$3,0)</f>
        <v>-29994.1376452211</v>
      </c>
      <c r="U6080" s="1" t="n">
        <f aca="false">IF(S6080&gt;0,S6080*0.7,0)</f>
        <v>0</v>
      </c>
      <c r="V6080" s="14" t="n">
        <f aca="false">V6079+U6080+T6080</f>
        <v>-41451785.2050233</v>
      </c>
      <c r="W6080" s="19" t="n">
        <f aca="false">V6080/1000</f>
        <v>-41451.7852050233</v>
      </c>
      <c r="X6080" s="19" t="n">
        <f aca="false">W6080*3600000000*2/237000000</f>
        <v>-1259294.74040577</v>
      </c>
      <c r="Y6080" s="19" t="n">
        <f aca="false">X6080/30.662</f>
        <v>-41070.2087406487</v>
      </c>
    </row>
    <row r="6081" customFormat="false" ht="17.9" hidden="false" customHeight="false" outlineLevel="0" collapsed="false">
      <c r="A6081" s="2" t="n">
        <v>9</v>
      </c>
      <c r="B6081" s="3" t="n">
        <v>10</v>
      </c>
      <c r="C6081" s="38" t="n">
        <v>22</v>
      </c>
      <c r="D6081" s="1" t="n">
        <v>24.4</v>
      </c>
      <c r="E6081" s="3" t="n">
        <v>0</v>
      </c>
      <c r="F6081" s="23" t="n">
        <f aca="false">IF(D6081&lt;25, 0.24, 0.24-(0.01/5)*(D6081-25))</f>
        <v>0.24</v>
      </c>
      <c r="G6081" s="40" t="n">
        <f aca="false">(E6081/1000)*$G$1*F6081</f>
        <v>0</v>
      </c>
      <c r="H6081" s="40" t="n">
        <v>0.412833966422245</v>
      </c>
      <c r="I6081" s="3" t="n">
        <f aca="false">H6081*$J$2</f>
        <v>0</v>
      </c>
      <c r="J6081" s="19" t="n">
        <f aca="false">SUM(I6081+G6081)</f>
        <v>0</v>
      </c>
      <c r="K6081" s="1" t="n">
        <v>0.319999999999999</v>
      </c>
      <c r="L6081" s="39" t="n">
        <v>3.148899896497</v>
      </c>
      <c r="M6081" s="39"/>
      <c r="N6081" s="1" t="n">
        <f aca="false">(2.571*(19.44-D6081)+3.87)*$K$2</f>
        <v>-0</v>
      </c>
      <c r="O6081" s="1" t="n">
        <f aca="false">IF(N6081&gt;0,N6081,0)</f>
        <v>0</v>
      </c>
      <c r="P6081" s="1" t="n">
        <f aca="false">O6081*1.5</f>
        <v>0</v>
      </c>
      <c r="Q6081" s="1" t="n">
        <f aca="false">P6081/(3.6*$Q$2)</f>
        <v>0</v>
      </c>
      <c r="R6081" s="1" t="n">
        <f aca="false">(K6081+L6081)*$R$2</f>
        <v>17344.499482485</v>
      </c>
      <c r="S6081" s="19" t="n">
        <f aca="false">J6081-R6081</f>
        <v>-17344.499482485</v>
      </c>
      <c r="T6081" s="1" t="n">
        <f aca="false">IF(S6081&lt;0,S6081/$G$3,0)</f>
        <v>-24777.85640355</v>
      </c>
      <c r="U6081" s="1" t="n">
        <f aca="false">IF(S6081&gt;0,S6081*0.7,0)</f>
        <v>0</v>
      </c>
      <c r="V6081" s="14" t="n">
        <f aca="false">V6080+U6081+T6081</f>
        <v>-41476563.0614269</v>
      </c>
      <c r="W6081" s="19" t="n">
        <f aca="false">V6081/1000</f>
        <v>-41476.5630614268</v>
      </c>
      <c r="X6081" s="19" t="n">
        <f aca="false">W6081*3600000000*2/237000000</f>
        <v>-1260047.48541044</v>
      </c>
      <c r="Y6081" s="19" t="n">
        <f aca="false">X6081/30.662</f>
        <v>-41094.7585092439</v>
      </c>
    </row>
    <row r="6082" customFormat="false" ht="17.9" hidden="false" customHeight="false" outlineLevel="0" collapsed="false">
      <c r="A6082" s="2" t="n">
        <v>9</v>
      </c>
      <c r="B6082" s="3" t="n">
        <v>10</v>
      </c>
      <c r="C6082" s="38" t="n">
        <v>23</v>
      </c>
      <c r="D6082" s="1" t="n">
        <v>23.3</v>
      </c>
      <c r="E6082" s="3" t="n">
        <v>0</v>
      </c>
      <c r="F6082" s="23" t="n">
        <f aca="false">IF(D6082&lt;25, 0.24, 0.24-(0.01/5)*(D6082-25))</f>
        <v>0.24</v>
      </c>
      <c r="G6082" s="40" t="n">
        <f aca="false">(E6082/1000)*$G$1*F6082</f>
        <v>0</v>
      </c>
      <c r="H6082" s="40" t="n">
        <v>0.400371427180181</v>
      </c>
      <c r="I6082" s="3" t="n">
        <f aca="false">H6082*$J$2</f>
        <v>0</v>
      </c>
      <c r="J6082" s="19" t="n">
        <f aca="false">SUM(I6082+G6082)</f>
        <v>0</v>
      </c>
      <c r="K6082" s="1" t="n">
        <v>0</v>
      </c>
      <c r="L6082" s="39" t="n">
        <v>2.6457512959551</v>
      </c>
      <c r="M6082" s="39"/>
      <c r="N6082" s="1" t="n">
        <f aca="false">(2.571*(19.44-D6082)+3.87)*$K$2</f>
        <v>-0</v>
      </c>
      <c r="O6082" s="1" t="n">
        <f aca="false">IF(N6082&gt;0,N6082,0)</f>
        <v>0</v>
      </c>
      <c r="P6082" s="1" t="n">
        <f aca="false">O6082*1.5</f>
        <v>0</v>
      </c>
      <c r="Q6082" s="1" t="n">
        <f aca="false">P6082/(3.6*$Q$2)</f>
        <v>0</v>
      </c>
      <c r="R6082" s="1" t="n">
        <f aca="false">(K6082+L6082)*$R$2</f>
        <v>13228.7564797755</v>
      </c>
      <c r="S6082" s="19" t="n">
        <f aca="false">J6082-R6082</f>
        <v>-13228.7564797755</v>
      </c>
      <c r="T6082" s="1" t="n">
        <f aca="false">IF(S6082&lt;0,S6082/$G$3,0)</f>
        <v>-18898.2235425364</v>
      </c>
      <c r="U6082" s="1" t="n">
        <f aca="false">IF(S6082&gt;0,S6082*0.7,0)</f>
        <v>0</v>
      </c>
      <c r="V6082" s="14" t="n">
        <f aca="false">V6081+U6082+T6082</f>
        <v>-41495461.2849694</v>
      </c>
      <c r="W6082" s="19" t="n">
        <f aca="false">V6082/1000</f>
        <v>-41495.4612849694</v>
      </c>
      <c r="X6082" s="19" t="n">
        <f aca="false">W6082*3600000000*2/237000000</f>
        <v>-1260621.6086573</v>
      </c>
      <c r="Y6082" s="19" t="n">
        <f aca="false">X6082/30.662</f>
        <v>-41113.4827688115</v>
      </c>
    </row>
    <row r="6083" customFormat="false" ht="17.9" hidden="false" customHeight="false" outlineLevel="0" collapsed="false">
      <c r="A6083" s="2" t="n">
        <v>9</v>
      </c>
      <c r="B6083" s="3" t="n">
        <v>11</v>
      </c>
      <c r="C6083" s="38" t="n">
        <v>0</v>
      </c>
      <c r="D6083" s="1" t="n">
        <v>22.8</v>
      </c>
      <c r="E6083" s="3" t="n">
        <v>0</v>
      </c>
      <c r="F6083" s="23" t="n">
        <f aca="false">IF(D6083&lt;25, 0.24, 0.24-(0.01/5)*(D6083-25))</f>
        <v>0.24</v>
      </c>
      <c r="G6083" s="40" t="n">
        <f aca="false">(E6083/1000)*$G$1*F6083</f>
        <v>0</v>
      </c>
      <c r="H6083" s="40" t="n">
        <v>0.370660884548499</v>
      </c>
      <c r="I6083" s="3" t="n">
        <f aca="false">H6083*$J$2</f>
        <v>0</v>
      </c>
      <c r="J6083" s="19" t="n">
        <f aca="false">SUM(I6083+G6083)</f>
        <v>0</v>
      </c>
      <c r="K6083" s="1" t="n">
        <v>0</v>
      </c>
      <c r="L6083" s="39" t="n">
        <v>2.1310651768144</v>
      </c>
      <c r="M6083" s="39"/>
      <c r="N6083" s="1" t="n">
        <f aca="false">(2.571*(19.44-D6083)+3.87)*$K$2</f>
        <v>-0</v>
      </c>
      <c r="O6083" s="1" t="n">
        <f aca="false">IF(N6083&gt;0,N6083,0)</f>
        <v>0</v>
      </c>
      <c r="P6083" s="1" t="n">
        <f aca="false">O6083*1.5</f>
        <v>0</v>
      </c>
      <c r="Q6083" s="1" t="n">
        <f aca="false">P6083/(3.6*$Q$2)</f>
        <v>0</v>
      </c>
      <c r="R6083" s="1" t="n">
        <f aca="false">(K6083+L6083)*$R$2</f>
        <v>10655.325884072</v>
      </c>
      <c r="S6083" s="19" t="n">
        <f aca="false">J6083-R6083</f>
        <v>-10655.325884072</v>
      </c>
      <c r="T6083" s="1" t="n">
        <f aca="false">IF(S6083&lt;0,S6083/$G$3,0)</f>
        <v>-15221.8941201029</v>
      </c>
      <c r="U6083" s="1" t="n">
        <f aca="false">IF(S6083&gt;0,S6083*0.7,0)</f>
        <v>0</v>
      </c>
      <c r="V6083" s="14" t="n">
        <f aca="false">V6082+U6083+T6083</f>
        <v>-41510683.1790895</v>
      </c>
      <c r="W6083" s="19" t="n">
        <f aca="false">V6083/1000</f>
        <v>-41510.6831790895</v>
      </c>
      <c r="X6083" s="19" t="n">
        <f aca="false">W6083*3600000000*2/237000000</f>
        <v>-1261084.04594702</v>
      </c>
      <c r="Y6083" s="19" t="n">
        <f aca="false">X6083/30.662</f>
        <v>-41128.5645407026</v>
      </c>
    </row>
    <row r="6084" customFormat="false" ht="17.9" hidden="false" customHeight="false" outlineLevel="0" collapsed="false">
      <c r="A6084" s="2" t="n">
        <v>9</v>
      </c>
      <c r="B6084" s="3" t="n">
        <v>11</v>
      </c>
      <c r="C6084" s="38" t="n">
        <v>1</v>
      </c>
      <c r="D6084" s="1" t="n">
        <v>22.8</v>
      </c>
      <c r="E6084" s="3" t="n">
        <v>0</v>
      </c>
      <c r="F6084" s="23" t="n">
        <f aca="false">IF(D6084&lt;25, 0.24, 0.24-(0.01/5)*(D6084-25))</f>
        <v>0.24</v>
      </c>
      <c r="G6084" s="40" t="n">
        <f aca="false">(E6084/1000)*$G$1*F6084</f>
        <v>0</v>
      </c>
      <c r="H6084" s="40" t="n">
        <v>0.357038710401632</v>
      </c>
      <c r="I6084" s="3" t="n">
        <f aca="false">H6084*$J$2</f>
        <v>0</v>
      </c>
      <c r="J6084" s="19" t="n">
        <f aca="false">SUM(I6084+G6084)</f>
        <v>0</v>
      </c>
      <c r="K6084" s="1" t="n">
        <v>0</v>
      </c>
      <c r="L6084" s="39" t="n">
        <v>1.88946384695181</v>
      </c>
      <c r="M6084" s="39"/>
      <c r="N6084" s="1" t="n">
        <f aca="false">(2.571*(19.44-D6084)+3.87)*$K$2</f>
        <v>-0</v>
      </c>
      <c r="O6084" s="1" t="n">
        <f aca="false">IF(N6084&gt;0,N6084,0)</f>
        <v>0</v>
      </c>
      <c r="P6084" s="1" t="n">
        <f aca="false">O6084*1.5</f>
        <v>0</v>
      </c>
      <c r="Q6084" s="1" t="n">
        <f aca="false">P6084/(3.6*$Q$2)</f>
        <v>0</v>
      </c>
      <c r="R6084" s="1" t="n">
        <f aca="false">(K6084+L6084)*$R$2</f>
        <v>9447.31923475905</v>
      </c>
      <c r="S6084" s="19" t="n">
        <f aca="false">J6084-R6084</f>
        <v>-9447.31923475905</v>
      </c>
      <c r="T6084" s="1" t="n">
        <f aca="false">IF(S6084&lt;0,S6084/$G$3,0)</f>
        <v>-13496.1703353701</v>
      </c>
      <c r="U6084" s="1" t="n">
        <f aca="false">IF(S6084&gt;0,S6084*0.7,0)</f>
        <v>0</v>
      </c>
      <c r="V6084" s="14" t="n">
        <f aca="false">V6083+U6084+T6084</f>
        <v>-41524179.3494249</v>
      </c>
      <c r="W6084" s="19" t="n">
        <f aca="false">V6084/1000</f>
        <v>-41524.1793494249</v>
      </c>
      <c r="X6084" s="19" t="n">
        <f aca="false">W6084*3600000000*2/237000000</f>
        <v>-1261494.05618506</v>
      </c>
      <c r="Y6084" s="19" t="n">
        <f aca="false">X6084/30.662</f>
        <v>-41141.9364746285</v>
      </c>
    </row>
    <row r="6085" customFormat="false" ht="17.9" hidden="false" customHeight="false" outlineLevel="0" collapsed="false">
      <c r="A6085" s="2" t="n">
        <v>9</v>
      </c>
      <c r="B6085" s="3" t="n">
        <v>11</v>
      </c>
      <c r="C6085" s="38" t="n">
        <v>2</v>
      </c>
      <c r="D6085" s="1" t="n">
        <v>22.2</v>
      </c>
      <c r="E6085" s="3" t="n">
        <v>0</v>
      </c>
      <c r="F6085" s="23" t="n">
        <f aca="false">IF(D6085&lt;25, 0.24, 0.24-(0.01/5)*(D6085-25))</f>
        <v>0.24</v>
      </c>
      <c r="G6085" s="40" t="n">
        <f aca="false">(E6085/1000)*$G$1*F6085</f>
        <v>0</v>
      </c>
      <c r="H6085" s="40" t="n">
        <v>0.342892001924793</v>
      </c>
      <c r="I6085" s="3" t="n">
        <f aca="false">H6085*$J$2</f>
        <v>0</v>
      </c>
      <c r="J6085" s="19" t="n">
        <f aca="false">SUM(I6085+G6085)</f>
        <v>0</v>
      </c>
      <c r="K6085" s="1" t="n">
        <v>0</v>
      </c>
      <c r="L6085" s="39" t="n">
        <v>1.85889295157732</v>
      </c>
      <c r="M6085" s="39"/>
      <c r="N6085" s="1" t="n">
        <f aca="false">(2.571*(19.44-D6085)+3.87)*$K$2</f>
        <v>-0</v>
      </c>
      <c r="O6085" s="1" t="n">
        <f aca="false">IF(N6085&gt;0,N6085,0)</f>
        <v>0</v>
      </c>
      <c r="P6085" s="1" t="n">
        <f aca="false">O6085*1.5</f>
        <v>0</v>
      </c>
      <c r="Q6085" s="1" t="n">
        <f aca="false">P6085/(3.6*$Q$2)</f>
        <v>0</v>
      </c>
      <c r="R6085" s="1" t="n">
        <f aca="false">(K6085+L6085)*$R$2</f>
        <v>9294.4647578866</v>
      </c>
      <c r="S6085" s="19" t="n">
        <f aca="false">J6085-R6085</f>
        <v>-9294.4647578866</v>
      </c>
      <c r="T6085" s="1" t="n">
        <f aca="false">IF(S6085&lt;0,S6085/$G$3,0)</f>
        <v>-13277.8067969809</v>
      </c>
      <c r="U6085" s="1" t="n">
        <f aca="false">IF(S6085&gt;0,S6085*0.7,0)</f>
        <v>0</v>
      </c>
      <c r="V6085" s="14" t="n">
        <f aca="false">V6084+U6085+T6085</f>
        <v>-41537457.1562218</v>
      </c>
      <c r="W6085" s="19" t="n">
        <f aca="false">V6085/1000</f>
        <v>-41537.4571562218</v>
      </c>
      <c r="X6085" s="19" t="n">
        <f aca="false">W6085*3600000000*2/237000000</f>
        <v>-1261897.43259408</v>
      </c>
      <c r="Y6085" s="19" t="n">
        <f aca="false">X6085/30.662</f>
        <v>-41155.0920551197</v>
      </c>
    </row>
    <row r="6086" customFormat="false" ht="17.9" hidden="false" customHeight="false" outlineLevel="0" collapsed="false">
      <c r="A6086" s="2" t="n">
        <v>9</v>
      </c>
      <c r="B6086" s="3" t="n">
        <v>11</v>
      </c>
      <c r="C6086" s="38" t="n">
        <v>3</v>
      </c>
      <c r="D6086" s="1" t="n">
        <v>22.8</v>
      </c>
      <c r="E6086" s="3" t="n">
        <v>0</v>
      </c>
      <c r="F6086" s="23" t="n">
        <f aca="false">IF(D6086&lt;25, 0.24, 0.24-(0.01/5)*(D6086-25))</f>
        <v>0.24</v>
      </c>
      <c r="G6086" s="40" t="n">
        <f aca="false">(E6086/1000)*$G$1*F6086</f>
        <v>0</v>
      </c>
      <c r="H6086" s="40" t="n">
        <v>0.349175522358974</v>
      </c>
      <c r="I6086" s="3" t="n">
        <f aca="false">H6086*$J$2</f>
        <v>0</v>
      </c>
      <c r="J6086" s="19" t="n">
        <f aca="false">SUM(I6086+G6086)</f>
        <v>0</v>
      </c>
      <c r="K6086" s="1" t="n">
        <v>0</v>
      </c>
      <c r="L6086" s="39" t="n">
        <v>1.54132066529901</v>
      </c>
      <c r="M6086" s="39"/>
      <c r="N6086" s="1" t="n">
        <f aca="false">(2.571*(19.44-D6086)+3.87)*$K$2</f>
        <v>-0</v>
      </c>
      <c r="O6086" s="1" t="n">
        <f aca="false">IF(N6086&gt;0,N6086,0)</f>
        <v>0</v>
      </c>
      <c r="P6086" s="1" t="n">
        <f aca="false">O6086*1.5</f>
        <v>0</v>
      </c>
      <c r="Q6086" s="1" t="n">
        <f aca="false">P6086/(3.6*$Q$2)</f>
        <v>0</v>
      </c>
      <c r="R6086" s="1" t="n">
        <f aca="false">(K6086+L6086)*$R$2</f>
        <v>7706.60332649505</v>
      </c>
      <c r="S6086" s="19" t="n">
        <f aca="false">J6086-R6086</f>
        <v>-7706.60332649505</v>
      </c>
      <c r="T6086" s="1" t="n">
        <f aca="false">IF(S6086&lt;0,S6086/$G$3,0)</f>
        <v>-11009.4333235644</v>
      </c>
      <c r="U6086" s="1" t="n">
        <f aca="false">IF(S6086&gt;0,S6086*0.7,0)</f>
        <v>0</v>
      </c>
      <c r="V6086" s="14" t="n">
        <f aca="false">V6085+U6086+T6086</f>
        <v>-41548466.5895454</v>
      </c>
      <c r="W6086" s="19" t="n">
        <f aca="false">V6086/1000</f>
        <v>-41548.4665895454</v>
      </c>
      <c r="X6086" s="19" t="n">
        <f aca="false">W6086*3600000000*2/237000000</f>
        <v>-1262231.89639125</v>
      </c>
      <c r="Y6086" s="19" t="n">
        <f aca="false">X6086/30.662</f>
        <v>-41166.0001432148</v>
      </c>
    </row>
    <row r="6087" customFormat="false" ht="17.9" hidden="false" customHeight="false" outlineLevel="0" collapsed="false">
      <c r="A6087" s="2" t="n">
        <v>9</v>
      </c>
      <c r="B6087" s="3" t="n">
        <v>11</v>
      </c>
      <c r="C6087" s="38" t="n">
        <v>4</v>
      </c>
      <c r="D6087" s="1" t="n">
        <v>21.7</v>
      </c>
      <c r="E6087" s="3" t="n">
        <v>0</v>
      </c>
      <c r="F6087" s="23" t="n">
        <f aca="false">IF(D6087&lt;25, 0.24, 0.24-(0.01/5)*(D6087-25))</f>
        <v>0.24</v>
      </c>
      <c r="G6087" s="40" t="n">
        <f aca="false">(E6087/1000)*$G$1*F6087</f>
        <v>0</v>
      </c>
      <c r="H6087" s="40" t="n">
        <v>0.345975229074999</v>
      </c>
      <c r="I6087" s="3" t="n">
        <f aca="false">H6087*$J$2</f>
        <v>0</v>
      </c>
      <c r="J6087" s="19" t="n">
        <f aca="false">SUM(I6087+G6087)</f>
        <v>0</v>
      </c>
      <c r="K6087" s="1" t="n">
        <v>0</v>
      </c>
      <c r="L6087" s="39" t="n">
        <v>1.20846293133346</v>
      </c>
      <c r="M6087" s="39"/>
      <c r="N6087" s="1" t="n">
        <f aca="false">(2.571*(19.44-D6087)+3.87)*$K$2</f>
        <v>-0</v>
      </c>
      <c r="O6087" s="1" t="n">
        <f aca="false">IF(N6087&gt;0,N6087,0)</f>
        <v>0</v>
      </c>
      <c r="P6087" s="1" t="n">
        <f aca="false">O6087*1.5</f>
        <v>0</v>
      </c>
      <c r="Q6087" s="1" t="n">
        <f aca="false">P6087/(3.6*$Q$2)</f>
        <v>0</v>
      </c>
      <c r="R6087" s="1" t="n">
        <f aca="false">(K6087+L6087)*$R$2</f>
        <v>6042.3146566673</v>
      </c>
      <c r="S6087" s="19" t="n">
        <f aca="false">J6087-R6087</f>
        <v>-6042.3146566673</v>
      </c>
      <c r="T6087" s="1" t="n">
        <f aca="false">IF(S6087&lt;0,S6087/$G$3,0)</f>
        <v>-8631.87808095329</v>
      </c>
      <c r="U6087" s="1" t="n">
        <f aca="false">IF(S6087&gt;0,S6087*0.7,0)</f>
        <v>0</v>
      </c>
      <c r="V6087" s="14" t="n">
        <f aca="false">V6086+U6087+T6087</f>
        <v>-41557098.4676264</v>
      </c>
      <c r="W6087" s="19" t="n">
        <f aca="false">V6087/1000</f>
        <v>-41557.0984676264</v>
      </c>
      <c r="X6087" s="19" t="n">
        <f aca="false">W6087*3600000000*2/237000000</f>
        <v>-1262494.13066207</v>
      </c>
      <c r="Y6087" s="19" t="n">
        <f aca="false">X6087/30.662</f>
        <v>-41174.5525621964</v>
      </c>
    </row>
    <row r="6088" customFormat="false" ht="17.9" hidden="false" customHeight="false" outlineLevel="0" collapsed="false">
      <c r="A6088" s="2" t="n">
        <v>9</v>
      </c>
      <c r="B6088" s="3" t="n">
        <v>11</v>
      </c>
      <c r="C6088" s="38" t="n">
        <v>5</v>
      </c>
      <c r="D6088" s="1" t="n">
        <v>22.8</v>
      </c>
      <c r="E6088" s="3" t="n">
        <v>0</v>
      </c>
      <c r="F6088" s="23" t="n">
        <f aca="false">IF(D6088&lt;25, 0.24, 0.24-(0.01/5)*(D6088-25))</f>
        <v>0.24</v>
      </c>
      <c r="G6088" s="40" t="n">
        <f aca="false">(E6088/1000)*$G$1*F6088</f>
        <v>0</v>
      </c>
      <c r="H6088" s="40" t="n">
        <v>0.311647815407378</v>
      </c>
      <c r="I6088" s="3" t="n">
        <f aca="false">H6088*$J$2</f>
        <v>0</v>
      </c>
      <c r="J6088" s="19" t="n">
        <f aca="false">SUM(I6088+G6088)</f>
        <v>0</v>
      </c>
      <c r="K6088" s="1" t="n">
        <v>0</v>
      </c>
      <c r="L6088" s="39" t="n">
        <v>1.31865503928779</v>
      </c>
      <c r="M6088" s="39"/>
      <c r="N6088" s="1" t="n">
        <f aca="false">(2.571*(19.44-D6088)+3.87)*$K$2</f>
        <v>-0</v>
      </c>
      <c r="O6088" s="1" t="n">
        <f aca="false">IF(N6088&gt;0,N6088,0)</f>
        <v>0</v>
      </c>
      <c r="P6088" s="1" t="n">
        <f aca="false">O6088*1.5</f>
        <v>0</v>
      </c>
      <c r="Q6088" s="1" t="n">
        <f aca="false">P6088/(3.6*$Q$2)</f>
        <v>0</v>
      </c>
      <c r="R6088" s="1" t="n">
        <f aca="false">(K6088+L6088)*$R$2</f>
        <v>6593.27519643895</v>
      </c>
      <c r="S6088" s="19" t="n">
        <f aca="false">J6088-R6088</f>
        <v>-6593.27519643895</v>
      </c>
      <c r="T6088" s="1" t="n">
        <f aca="false">IF(S6088&lt;0,S6088/$G$3,0)</f>
        <v>-9418.96456634136</v>
      </c>
      <c r="U6088" s="1" t="n">
        <f aca="false">IF(S6088&gt;0,S6088*0.7,0)</f>
        <v>0</v>
      </c>
      <c r="V6088" s="14" t="n">
        <f aca="false">V6087+U6088+T6088</f>
        <v>-41566517.4321927</v>
      </c>
      <c r="W6088" s="19" t="n">
        <f aca="false">V6088/1000</f>
        <v>-41566.5174321927</v>
      </c>
      <c r="X6088" s="19" t="n">
        <f aca="false">W6088*3600000000*2/237000000</f>
        <v>-1262780.27642104</v>
      </c>
      <c r="Y6088" s="19" t="n">
        <f aca="false">X6088/30.662</f>
        <v>-41183.8848222896</v>
      </c>
    </row>
    <row r="6089" customFormat="false" ht="17.9" hidden="false" customHeight="false" outlineLevel="0" collapsed="false">
      <c r="A6089" s="2" t="n">
        <v>9</v>
      </c>
      <c r="B6089" s="3" t="n">
        <v>11</v>
      </c>
      <c r="C6089" s="38" t="n">
        <v>6</v>
      </c>
      <c r="D6089" s="1" t="n">
        <v>23.3</v>
      </c>
      <c r="E6089" s="3" t="n">
        <v>13.9001100271921</v>
      </c>
      <c r="F6089" s="23" t="n">
        <f aca="false">IF(D6089&lt;25, 0.24, 0.24-(0.01/5)*(D6089-25))</f>
        <v>0.24</v>
      </c>
      <c r="G6089" s="40" t="n">
        <f aca="false">(E6089/1000)*$G$1*F6089</f>
        <v>1092.94897130608</v>
      </c>
      <c r="H6089" s="40" t="n">
        <v>0.289475337668517</v>
      </c>
      <c r="I6089" s="3" t="n">
        <f aca="false">H6089*$J$2</f>
        <v>0</v>
      </c>
      <c r="J6089" s="19" t="n">
        <f aca="false">SUM(I6089+G6089)</f>
        <v>1092.94897130608</v>
      </c>
      <c r="K6089" s="1" t="n">
        <v>0</v>
      </c>
      <c r="L6089" s="39" t="n">
        <v>1.36702093346236</v>
      </c>
      <c r="M6089" s="39"/>
      <c r="N6089" s="1" t="n">
        <f aca="false">(2.571*(19.44-D6089)+3.87)*$K$2</f>
        <v>-0</v>
      </c>
      <c r="O6089" s="1" t="n">
        <f aca="false">IF(N6089&gt;0,N6089,0)</f>
        <v>0</v>
      </c>
      <c r="P6089" s="1" t="n">
        <f aca="false">O6089*1.5</f>
        <v>0</v>
      </c>
      <c r="Q6089" s="1" t="n">
        <f aca="false">P6089/(3.6*$Q$2)</f>
        <v>0</v>
      </c>
      <c r="R6089" s="1" t="n">
        <f aca="false">(K6089+L6089)*$R$2</f>
        <v>6835.1046673118</v>
      </c>
      <c r="S6089" s="19" t="n">
        <f aca="false">J6089-R6089</f>
        <v>-5742.15569600572</v>
      </c>
      <c r="T6089" s="1" t="n">
        <f aca="false">IF(S6089&lt;0,S6089/$G$3,0)</f>
        <v>-8203.07956572246</v>
      </c>
      <c r="U6089" s="1" t="n">
        <f aca="false">IF(S6089&gt;0,S6089*0.7,0)</f>
        <v>0</v>
      </c>
      <c r="V6089" s="14" t="n">
        <f aca="false">V6088+U6089+T6089</f>
        <v>-41574720.5117584</v>
      </c>
      <c r="W6089" s="19" t="n">
        <f aca="false">V6089/1000</f>
        <v>-41574.7205117584</v>
      </c>
      <c r="X6089" s="19" t="n">
        <f aca="false">W6089*3600000000*2/237000000</f>
        <v>-1263029.48390152</v>
      </c>
      <c r="Y6089" s="19" t="n">
        <f aca="false">X6089/30.662</f>
        <v>-41192.0123899785</v>
      </c>
    </row>
    <row r="6090" customFormat="false" ht="17.9" hidden="false" customHeight="false" outlineLevel="0" collapsed="false">
      <c r="A6090" s="2" t="n">
        <v>9</v>
      </c>
      <c r="B6090" s="3" t="n">
        <v>11</v>
      </c>
      <c r="C6090" s="38" t="n">
        <v>7</v>
      </c>
      <c r="D6090" s="1" t="n">
        <v>24.4</v>
      </c>
      <c r="E6090" s="3" t="n">
        <v>127.315763811659</v>
      </c>
      <c r="F6090" s="23" t="n">
        <f aca="false">IF(D6090&lt;25, 0.24, 0.24-(0.01/5)*(D6090-25))</f>
        <v>0.24</v>
      </c>
      <c r="G6090" s="40" t="n">
        <f aca="false">(E6090/1000)*$G$1*F6090</f>
        <v>10010.6857295942</v>
      </c>
      <c r="H6090" s="40" t="n">
        <v>0.263699796326209</v>
      </c>
      <c r="I6090" s="3" t="n">
        <f aca="false">H6090*$J$2</f>
        <v>0</v>
      </c>
      <c r="J6090" s="19" t="n">
        <f aca="false">SUM(I6090+G6090)</f>
        <v>10010.6857295942</v>
      </c>
      <c r="K6090" s="1" t="n">
        <v>0.319999999999999</v>
      </c>
      <c r="L6090" s="39" t="n">
        <v>1.13738060905748</v>
      </c>
      <c r="M6090" s="39"/>
      <c r="N6090" s="1" t="n">
        <f aca="false">(2.571*(19.44-D6090)+3.87)*$K$2</f>
        <v>-0</v>
      </c>
      <c r="O6090" s="1" t="n">
        <f aca="false">IF(N6090&gt;0,N6090,0)</f>
        <v>0</v>
      </c>
      <c r="P6090" s="1" t="n">
        <f aca="false">O6090*1.5</f>
        <v>0</v>
      </c>
      <c r="Q6090" s="1" t="n">
        <f aca="false">P6090/(3.6*$Q$2)</f>
        <v>0</v>
      </c>
      <c r="R6090" s="1" t="n">
        <f aca="false">(K6090+L6090)*$R$2</f>
        <v>7286.9030452874</v>
      </c>
      <c r="S6090" s="19" t="n">
        <f aca="false">J6090-R6090</f>
        <v>2723.78268430678</v>
      </c>
      <c r="T6090" s="1" t="n">
        <f aca="false">IF(S6090&lt;0,S6090/$G$3,0)</f>
        <v>0</v>
      </c>
      <c r="U6090" s="1" t="n">
        <f aca="false">IF(S6090&gt;0,S6090*0.7,0)</f>
        <v>1906.64787901474</v>
      </c>
      <c r="V6090" s="14" t="n">
        <f aca="false">V6089+U6090+T6090</f>
        <v>-41572813.8638794</v>
      </c>
      <c r="W6090" s="19" t="n">
        <f aca="false">V6090/1000</f>
        <v>-41572.8138638794</v>
      </c>
      <c r="X6090" s="19" t="n">
        <f aca="false">W6090*3600000000*2/237000000</f>
        <v>-1262971.56042165</v>
      </c>
      <c r="Y6090" s="19" t="n">
        <f aca="false">X6090/30.662</f>
        <v>-41190.1232933812</v>
      </c>
    </row>
    <row r="6091" customFormat="false" ht="17.9" hidden="false" customHeight="false" outlineLevel="0" collapsed="false">
      <c r="A6091" s="2" t="n">
        <v>9</v>
      </c>
      <c r="B6091" s="3" t="n">
        <v>11</v>
      </c>
      <c r="C6091" s="38" t="n">
        <v>8</v>
      </c>
      <c r="D6091" s="1" t="n">
        <v>27.2</v>
      </c>
      <c r="E6091" s="3" t="n">
        <v>313.54768671005</v>
      </c>
      <c r="F6091" s="23" t="n">
        <f aca="false">IF(D6091&lt;25, 0.24, 0.24-(0.01/5)*(D6091-25))</f>
        <v>0.2356</v>
      </c>
      <c r="G6091" s="40" t="n">
        <f aca="false">(E6091/1000)*$G$1*F6091</f>
        <v>24201.8905790594</v>
      </c>
      <c r="H6091" s="40" t="n">
        <v>0.237286212409216</v>
      </c>
      <c r="I6091" s="3" t="n">
        <f aca="false">H6091*$J$2</f>
        <v>0</v>
      </c>
      <c r="J6091" s="19" t="n">
        <f aca="false">SUM(I6091+G6091)</f>
        <v>24201.8905790594</v>
      </c>
      <c r="K6091" s="1" t="n">
        <v>2.56</v>
      </c>
      <c r="L6091" s="39" t="n">
        <v>0</v>
      </c>
      <c r="M6091" s="39"/>
      <c r="N6091" s="1" t="n">
        <f aca="false">(2.571*(19.44-D6091)+3.87)*$K$2</f>
        <v>-0</v>
      </c>
      <c r="O6091" s="1" t="n">
        <f aca="false">IF(N6091&gt;0,N6091,0)</f>
        <v>0</v>
      </c>
      <c r="P6091" s="1" t="n">
        <f aca="false">O6091*1.5</f>
        <v>0</v>
      </c>
      <c r="Q6091" s="1" t="n">
        <f aca="false">P6091/(3.6*$Q$2)</f>
        <v>0</v>
      </c>
      <c r="R6091" s="1" t="n">
        <f aca="false">(K6091+L6091)*$R$2</f>
        <v>12800</v>
      </c>
      <c r="S6091" s="19" t="n">
        <f aca="false">J6091-R6091</f>
        <v>11401.8905790594</v>
      </c>
      <c r="T6091" s="1" t="n">
        <f aca="false">IF(S6091&lt;0,S6091/$G$3,0)</f>
        <v>0</v>
      </c>
      <c r="U6091" s="1" t="n">
        <f aca="false">IF(S6091&gt;0,S6091*0.7,0)</f>
        <v>7981.32340534159</v>
      </c>
      <c r="V6091" s="14" t="n">
        <f aca="false">V6090+U6091+T6091</f>
        <v>-41564832.5404741</v>
      </c>
      <c r="W6091" s="19" t="n">
        <f aca="false">V6091/1000</f>
        <v>-41564.8325404741</v>
      </c>
      <c r="X6091" s="19" t="n">
        <f aca="false">W6091*3600000000*2/237000000</f>
        <v>-1262729.08983719</v>
      </c>
      <c r="Y6091" s="19" t="n">
        <f aca="false">X6091/30.662</f>
        <v>-41182.2154405188</v>
      </c>
    </row>
    <row r="6092" customFormat="false" ht="17.9" hidden="false" customHeight="false" outlineLevel="0" collapsed="false">
      <c r="A6092" s="2" t="n">
        <v>9</v>
      </c>
      <c r="B6092" s="3" t="n">
        <v>11</v>
      </c>
      <c r="C6092" s="38" t="n">
        <v>9</v>
      </c>
      <c r="D6092" s="1" t="n">
        <v>29.4</v>
      </c>
      <c r="E6092" s="3" t="n">
        <v>135.666666666667</v>
      </c>
      <c r="F6092" s="23" t="n">
        <f aca="false">IF(D6092&lt;25, 0.24, 0.24-(0.01/5)*(D6092-25))</f>
        <v>0.2312</v>
      </c>
      <c r="G6092" s="40" t="n">
        <f aca="false">(E6092/1000)*$G$1*F6092</f>
        <v>10276.1726026667</v>
      </c>
      <c r="H6092" s="40" t="n">
        <v>0.271201513244148</v>
      </c>
      <c r="I6092" s="3" t="n">
        <f aca="false">H6092*$J$2</f>
        <v>0</v>
      </c>
      <c r="J6092" s="19" t="n">
        <f aca="false">SUM(I6092+G6092)</f>
        <v>10276.1726026667</v>
      </c>
      <c r="K6092" s="1" t="n">
        <v>4.32</v>
      </c>
      <c r="L6092" s="39" t="n">
        <v>0</v>
      </c>
      <c r="M6092" s="39"/>
      <c r="N6092" s="1" t="n">
        <f aca="false">(2.571*(19.44-D6092)+3.87)*$K$2</f>
        <v>-0</v>
      </c>
      <c r="O6092" s="1" t="n">
        <f aca="false">IF(N6092&gt;0,N6092,0)</f>
        <v>0</v>
      </c>
      <c r="P6092" s="1" t="n">
        <f aca="false">O6092*1.5</f>
        <v>0</v>
      </c>
      <c r="Q6092" s="1" t="n">
        <f aca="false">P6092/(3.6*$Q$2)</f>
        <v>0</v>
      </c>
      <c r="R6092" s="1" t="n">
        <f aca="false">(K6092+L6092)*$R$2</f>
        <v>21600</v>
      </c>
      <c r="S6092" s="19" t="n">
        <f aca="false">J6092-R6092</f>
        <v>-11323.8273973333</v>
      </c>
      <c r="T6092" s="1" t="n">
        <f aca="false">IF(S6092&lt;0,S6092/$G$3,0)</f>
        <v>-16176.8962819047</v>
      </c>
      <c r="U6092" s="1" t="n">
        <f aca="false">IF(S6092&gt;0,S6092*0.7,0)</f>
        <v>0</v>
      </c>
      <c r="V6092" s="14" t="n">
        <f aca="false">V6091+U6092+T6092</f>
        <v>-41581009.436756</v>
      </c>
      <c r="W6092" s="19" t="n">
        <f aca="false">V6092/1000</f>
        <v>-41581.009436756</v>
      </c>
      <c r="X6092" s="19" t="n">
        <f aca="false">W6092*3600000000*2/237000000</f>
        <v>-1263220.53985081</v>
      </c>
      <c r="Y6092" s="19" t="n">
        <f aca="false">X6092/30.662</f>
        <v>-41198.2434234823</v>
      </c>
    </row>
    <row r="6093" customFormat="false" ht="17.9" hidden="false" customHeight="false" outlineLevel="0" collapsed="false">
      <c r="A6093" s="2" t="n">
        <v>9</v>
      </c>
      <c r="B6093" s="3" t="n">
        <v>11</v>
      </c>
      <c r="C6093" s="38" t="n">
        <v>10</v>
      </c>
      <c r="D6093" s="1" t="n">
        <v>31.1</v>
      </c>
      <c r="E6093" s="3" t="n">
        <v>123.333333333333</v>
      </c>
      <c r="F6093" s="23" t="n">
        <f aca="false">IF(D6093&lt;25, 0.24, 0.24-(0.01/5)*(D6093-25))</f>
        <v>0.2278</v>
      </c>
      <c r="G6093" s="40" t="n">
        <f aca="false">(E6093/1000)*$G$1*F6093</f>
        <v>9204.59310666664</v>
      </c>
      <c r="H6093" s="40" t="n">
        <v>0.285579872556903</v>
      </c>
      <c r="I6093" s="3" t="n">
        <f aca="false">H6093*$J$2</f>
        <v>0</v>
      </c>
      <c r="J6093" s="19" t="n">
        <f aca="false">SUM(I6093+G6093)</f>
        <v>9204.59310666664</v>
      </c>
      <c r="K6093" s="1" t="n">
        <v>5.68</v>
      </c>
      <c r="L6093" s="39" t="n">
        <v>0</v>
      </c>
      <c r="M6093" s="39"/>
      <c r="N6093" s="1" t="n">
        <f aca="false">(2.571*(19.44-D6093)+3.87)*$K$2</f>
        <v>-0</v>
      </c>
      <c r="O6093" s="1" t="n">
        <f aca="false">IF(N6093&gt;0,N6093,0)</f>
        <v>0</v>
      </c>
      <c r="P6093" s="1" t="n">
        <f aca="false">O6093*1.5</f>
        <v>0</v>
      </c>
      <c r="Q6093" s="1" t="n">
        <f aca="false">P6093/(3.6*$Q$2)</f>
        <v>0</v>
      </c>
      <c r="R6093" s="1" t="n">
        <f aca="false">(K6093+L6093)*$R$2</f>
        <v>28400</v>
      </c>
      <c r="S6093" s="19" t="n">
        <f aca="false">J6093-R6093</f>
        <v>-19195.4068933334</v>
      </c>
      <c r="T6093" s="1" t="n">
        <f aca="false">IF(S6093&lt;0,S6093/$G$3,0)</f>
        <v>-27422.0098476191</v>
      </c>
      <c r="U6093" s="1" t="n">
        <f aca="false">IF(S6093&gt;0,S6093*0.7,0)</f>
        <v>0</v>
      </c>
      <c r="V6093" s="14" t="n">
        <f aca="false">V6092+U6093+T6093</f>
        <v>-41608431.4466036</v>
      </c>
      <c r="W6093" s="19" t="n">
        <f aca="false">V6093/1000</f>
        <v>-41608.4314466036</v>
      </c>
      <c r="X6093" s="19" t="n">
        <f aca="false">W6093*3600000000*2/237000000</f>
        <v>-1264053.6135677</v>
      </c>
      <c r="Y6093" s="19" t="n">
        <f aca="false">X6093/30.662</f>
        <v>-41225.4130052738</v>
      </c>
    </row>
    <row r="6094" customFormat="false" ht="17.9" hidden="false" customHeight="false" outlineLevel="0" collapsed="false">
      <c r="A6094" s="2" t="n">
        <v>9</v>
      </c>
      <c r="B6094" s="3" t="n">
        <v>11</v>
      </c>
      <c r="C6094" s="38" t="n">
        <v>11</v>
      </c>
      <c r="D6094" s="1" t="n">
        <v>31.7</v>
      </c>
      <c r="E6094" s="3" t="n">
        <v>145.830199150188</v>
      </c>
      <c r="F6094" s="23" t="n">
        <f aca="false">IF(D6094&lt;25, 0.24, 0.24-(0.01/5)*(D6094-25))</f>
        <v>0.2266</v>
      </c>
      <c r="G6094" s="40" t="n">
        <f aca="false">(E6094/1000)*$G$1*F6094</f>
        <v>10826.2432390095</v>
      </c>
      <c r="H6094" s="40" t="n">
        <v>0.28593489216542</v>
      </c>
      <c r="I6094" s="3" t="n">
        <f aca="false">H6094*$J$2</f>
        <v>0</v>
      </c>
      <c r="J6094" s="19" t="n">
        <f aca="false">SUM(I6094+G6094)</f>
        <v>10826.2432390095</v>
      </c>
      <c r="K6094" s="1" t="n">
        <v>6.16</v>
      </c>
      <c r="L6094" s="39" t="n">
        <v>0</v>
      </c>
      <c r="M6094" s="39"/>
      <c r="N6094" s="1" t="n">
        <f aca="false">(2.571*(19.44-D6094)+3.87)*$K$2</f>
        <v>-0</v>
      </c>
      <c r="O6094" s="1" t="n">
        <f aca="false">IF(N6094&gt;0,N6094,0)</f>
        <v>0</v>
      </c>
      <c r="P6094" s="1" t="n">
        <f aca="false">O6094*1.5</f>
        <v>0</v>
      </c>
      <c r="Q6094" s="1" t="n">
        <f aca="false">P6094/(3.6*$Q$2)</f>
        <v>0</v>
      </c>
      <c r="R6094" s="1" t="n">
        <f aca="false">(K6094+L6094)*$R$2</f>
        <v>30800</v>
      </c>
      <c r="S6094" s="19" t="n">
        <f aca="false">J6094-R6094</f>
        <v>-19973.7567609905</v>
      </c>
      <c r="T6094" s="1" t="n">
        <f aca="false">IF(S6094&lt;0,S6094/$G$3,0)</f>
        <v>-28533.9382299865</v>
      </c>
      <c r="U6094" s="1" t="n">
        <f aca="false">IF(S6094&gt;0,S6094*0.7,0)</f>
        <v>0</v>
      </c>
      <c r="V6094" s="14" t="n">
        <f aca="false">V6093+U6094+T6094</f>
        <v>-41636965.3848336</v>
      </c>
      <c r="W6094" s="19" t="n">
        <f aca="false">V6094/1000</f>
        <v>-41636.9653848336</v>
      </c>
      <c r="X6094" s="19" t="n">
        <f aca="false">W6094*3600000000*2/237000000</f>
        <v>-1264920.46738735</v>
      </c>
      <c r="Y6094" s="19" t="n">
        <f aca="false">X6094/30.662</f>
        <v>-41253.684279804</v>
      </c>
    </row>
    <row r="6095" customFormat="false" ht="17.9" hidden="false" customHeight="false" outlineLevel="0" collapsed="false">
      <c r="A6095" s="2" t="n">
        <v>9</v>
      </c>
      <c r="B6095" s="3" t="n">
        <v>11</v>
      </c>
      <c r="C6095" s="38" t="n">
        <v>12</v>
      </c>
      <c r="D6095" s="1" t="n">
        <v>32.8</v>
      </c>
      <c r="E6095" s="3" t="n">
        <v>307.448200079464</v>
      </c>
      <c r="F6095" s="23" t="n">
        <f aca="false">IF(D6095&lt;25, 0.24, 0.24-(0.01/5)*(D6095-25))</f>
        <v>0.2244</v>
      </c>
      <c r="G6095" s="40" t="n">
        <f aca="false">(E6095/1000)*$G$1*F6095</f>
        <v>22602.9546371716</v>
      </c>
      <c r="H6095" s="40" t="n">
        <v>0.294878144116957</v>
      </c>
      <c r="I6095" s="3" t="n">
        <f aca="false">H6095*$J$2</f>
        <v>0</v>
      </c>
      <c r="J6095" s="19" t="n">
        <f aca="false">SUM(I6095+G6095)</f>
        <v>22602.9546371716</v>
      </c>
      <c r="K6095" s="1" t="n">
        <v>7.04</v>
      </c>
      <c r="L6095" s="39" t="n">
        <v>0</v>
      </c>
      <c r="M6095" s="39"/>
      <c r="N6095" s="1" t="n">
        <f aca="false">(2.571*(19.44-D6095)+3.87)*$K$2</f>
        <v>-0</v>
      </c>
      <c r="O6095" s="1" t="n">
        <f aca="false">IF(N6095&gt;0,N6095,0)</f>
        <v>0</v>
      </c>
      <c r="P6095" s="1" t="n">
        <f aca="false">O6095*1.5</f>
        <v>0</v>
      </c>
      <c r="Q6095" s="1" t="n">
        <f aca="false">P6095/(3.6*$Q$2)</f>
        <v>0</v>
      </c>
      <c r="R6095" s="1" t="n">
        <f aca="false">(K6095+L6095)*$R$2</f>
        <v>35200</v>
      </c>
      <c r="S6095" s="19" t="n">
        <f aca="false">J6095-R6095</f>
        <v>-12597.0453628284</v>
      </c>
      <c r="T6095" s="1" t="n">
        <f aca="false">IF(S6095&lt;0,S6095/$G$3,0)</f>
        <v>-17995.7790897548</v>
      </c>
      <c r="U6095" s="1" t="n">
        <f aca="false">IF(S6095&gt;0,S6095*0.7,0)</f>
        <v>0</v>
      </c>
      <c r="V6095" s="14" t="n">
        <f aca="false">V6094+U6095+T6095</f>
        <v>-41654961.1639233</v>
      </c>
      <c r="W6095" s="19" t="n">
        <f aca="false">V6095/1000</f>
        <v>-41654.9611639233</v>
      </c>
      <c r="X6095" s="19" t="n">
        <f aca="false">W6095*3600000000*2/237000000</f>
        <v>-1265467.1746002</v>
      </c>
      <c r="Y6095" s="19" t="n">
        <f aca="false">X6095/30.662</f>
        <v>-41271.5144021983</v>
      </c>
    </row>
    <row r="6096" customFormat="false" ht="17.9" hidden="false" customHeight="false" outlineLevel="0" collapsed="false">
      <c r="A6096" s="2" t="n">
        <v>9</v>
      </c>
      <c r="B6096" s="3" t="n">
        <v>11</v>
      </c>
      <c r="C6096" s="38" t="n">
        <v>13</v>
      </c>
      <c r="D6096" s="1" t="n">
        <v>33.9</v>
      </c>
      <c r="E6096" s="3" t="n">
        <v>293.647862552669</v>
      </c>
      <c r="F6096" s="23" t="n">
        <f aca="false">IF(D6096&lt;25, 0.24, 0.24-(0.01/5)*(D6096-25))</f>
        <v>0.2222</v>
      </c>
      <c r="G6096" s="40" t="n">
        <f aca="false">(E6096/1000)*$G$1*F6096</f>
        <v>21376.7316084961</v>
      </c>
      <c r="H6096" s="40" t="n">
        <v>0.301639278756351</v>
      </c>
      <c r="I6096" s="3" t="n">
        <f aca="false">H6096*$J$2</f>
        <v>0</v>
      </c>
      <c r="J6096" s="19" t="n">
        <f aca="false">SUM(I6096+G6096)</f>
        <v>21376.7316084961</v>
      </c>
      <c r="K6096" s="1" t="n">
        <v>7.92</v>
      </c>
      <c r="L6096" s="39" t="n">
        <v>0</v>
      </c>
      <c r="M6096" s="39"/>
      <c r="N6096" s="1" t="n">
        <f aca="false">(2.571*(19.44-D6096)+3.87)*$K$2</f>
        <v>-0</v>
      </c>
      <c r="O6096" s="1" t="n">
        <f aca="false">IF(N6096&gt;0,N6096,0)</f>
        <v>0</v>
      </c>
      <c r="P6096" s="1" t="n">
        <f aca="false">O6096*1.5</f>
        <v>0</v>
      </c>
      <c r="Q6096" s="1" t="n">
        <f aca="false">P6096/(3.6*$Q$2)</f>
        <v>0</v>
      </c>
      <c r="R6096" s="1" t="n">
        <f aca="false">(K6096+L6096)*$R$2</f>
        <v>39600</v>
      </c>
      <c r="S6096" s="19" t="n">
        <f aca="false">J6096-R6096</f>
        <v>-18223.2683915039</v>
      </c>
      <c r="T6096" s="1" t="n">
        <f aca="false">IF(S6096&lt;0,S6096/$G$3,0)</f>
        <v>-26033.2405592913</v>
      </c>
      <c r="U6096" s="1" t="n">
        <f aca="false">IF(S6096&gt;0,S6096*0.7,0)</f>
        <v>0</v>
      </c>
      <c r="V6096" s="14" t="n">
        <f aca="false">V6095+U6096+T6096</f>
        <v>-41680994.4044826</v>
      </c>
      <c r="W6096" s="19" t="n">
        <f aca="false">V6096/1000</f>
        <v>-41680.9944044826</v>
      </c>
      <c r="X6096" s="19" t="n">
        <f aca="false">W6096*3600000000*2/237000000</f>
        <v>-1266258.0578577</v>
      </c>
      <c r="Y6096" s="19" t="n">
        <f aca="false">X6096/30.662</f>
        <v>-41297.3079987509</v>
      </c>
    </row>
    <row r="6097" customFormat="false" ht="17.9" hidden="false" customHeight="false" outlineLevel="0" collapsed="false">
      <c r="A6097" s="2" t="n">
        <v>9</v>
      </c>
      <c r="B6097" s="3" t="n">
        <v>11</v>
      </c>
      <c r="C6097" s="38" t="n">
        <v>14</v>
      </c>
      <c r="D6097" s="1" t="n">
        <v>33.9</v>
      </c>
      <c r="E6097" s="3" t="n">
        <v>589.277126536943</v>
      </c>
      <c r="F6097" s="23" t="n">
        <f aca="false">IF(D6097&lt;25, 0.24, 0.24-(0.01/5)*(D6097-25))</f>
        <v>0.2222</v>
      </c>
      <c r="G6097" s="40" t="n">
        <f aca="false">(E6097/1000)*$G$1*F6097</f>
        <v>42897.7036219586</v>
      </c>
      <c r="H6097" s="40" t="n">
        <v>0.321260910711907</v>
      </c>
      <c r="I6097" s="3" t="n">
        <f aca="false">H6097*$J$2</f>
        <v>0</v>
      </c>
      <c r="J6097" s="19" t="n">
        <f aca="false">SUM(I6097+G6097)</f>
        <v>42897.7036219586</v>
      </c>
      <c r="K6097" s="1" t="n">
        <v>7.92</v>
      </c>
      <c r="L6097" s="39" t="n">
        <v>0</v>
      </c>
      <c r="M6097" s="39"/>
      <c r="N6097" s="1" t="n">
        <f aca="false">(2.571*(19.44-D6097)+3.87)*$K$2</f>
        <v>-0</v>
      </c>
      <c r="O6097" s="1" t="n">
        <f aca="false">IF(N6097&gt;0,N6097,0)</f>
        <v>0</v>
      </c>
      <c r="P6097" s="1" t="n">
        <f aca="false">O6097*1.5</f>
        <v>0</v>
      </c>
      <c r="Q6097" s="1" t="n">
        <f aca="false">P6097/(3.6*$Q$2)</f>
        <v>0</v>
      </c>
      <c r="R6097" s="1" t="n">
        <f aca="false">(K6097+L6097)*$R$2</f>
        <v>39600</v>
      </c>
      <c r="S6097" s="19" t="n">
        <f aca="false">J6097-R6097</f>
        <v>3297.70362195859</v>
      </c>
      <c r="T6097" s="1" t="n">
        <f aca="false">IF(S6097&lt;0,S6097/$G$3,0)</f>
        <v>0</v>
      </c>
      <c r="U6097" s="1" t="n">
        <f aca="false">IF(S6097&gt;0,S6097*0.7,0)</f>
        <v>2308.39253537102</v>
      </c>
      <c r="V6097" s="14" t="n">
        <f aca="false">V6096+U6097+T6097</f>
        <v>-41678686.0119473</v>
      </c>
      <c r="W6097" s="19" t="n">
        <f aca="false">V6097/1000</f>
        <v>-41678.6860119473</v>
      </c>
      <c r="X6097" s="19" t="n">
        <f aca="false">W6097*3600000000*2/237000000</f>
        <v>-1266187.92947688</v>
      </c>
      <c r="Y6097" s="19" t="n">
        <f aca="false">X6097/30.662</f>
        <v>-41295.0208556806</v>
      </c>
    </row>
    <row r="6098" customFormat="false" ht="17.9" hidden="false" customHeight="false" outlineLevel="0" collapsed="false">
      <c r="A6098" s="2" t="n">
        <v>9</v>
      </c>
      <c r="B6098" s="3" t="n">
        <v>11</v>
      </c>
      <c r="C6098" s="38" t="n">
        <v>15</v>
      </c>
      <c r="D6098" s="1" t="n">
        <v>32.8</v>
      </c>
      <c r="E6098" s="3" t="n">
        <v>252.897503599962</v>
      </c>
      <c r="F6098" s="23" t="n">
        <f aca="false">IF(D6098&lt;25, 0.24, 0.24-(0.01/5)*(D6098-25))</f>
        <v>0.2244</v>
      </c>
      <c r="G6098" s="40" t="n">
        <f aca="false">(E6098/1000)*$G$1*F6098</f>
        <v>18592.5004610417</v>
      </c>
      <c r="H6098" s="40" t="n">
        <v>0.314218881062054</v>
      </c>
      <c r="I6098" s="3" t="n">
        <f aca="false">H6098*$J$2</f>
        <v>0</v>
      </c>
      <c r="J6098" s="19" t="n">
        <f aca="false">SUM(I6098+G6098)</f>
        <v>18592.5004610417</v>
      </c>
      <c r="K6098" s="1" t="n">
        <v>7.04</v>
      </c>
      <c r="L6098" s="39" t="n">
        <v>2.23428044869363</v>
      </c>
      <c r="M6098" s="39"/>
      <c r="N6098" s="1" t="n">
        <f aca="false">(2.571*(19.44-D6098)+3.87)*$K$2</f>
        <v>-0</v>
      </c>
      <c r="O6098" s="1" t="n">
        <f aca="false">IF(N6098&gt;0,N6098,0)</f>
        <v>0</v>
      </c>
      <c r="P6098" s="1" t="n">
        <f aca="false">O6098*1.5</f>
        <v>0</v>
      </c>
      <c r="Q6098" s="1" t="n">
        <f aca="false">P6098/(3.6*$Q$2)</f>
        <v>0</v>
      </c>
      <c r="R6098" s="1" t="n">
        <f aca="false">(K6098+L6098)*$R$2</f>
        <v>46371.4022434682</v>
      </c>
      <c r="S6098" s="19" t="n">
        <f aca="false">J6098-R6098</f>
        <v>-27778.9017824264</v>
      </c>
      <c r="T6098" s="1" t="n">
        <f aca="false">IF(S6098&lt;0,S6098/$G$3,0)</f>
        <v>-39684.1454034663</v>
      </c>
      <c r="U6098" s="1" t="n">
        <f aca="false">IF(S6098&gt;0,S6098*0.7,0)</f>
        <v>0</v>
      </c>
      <c r="V6098" s="14" t="n">
        <f aca="false">V6097+U6098+T6098</f>
        <v>-41718370.1573507</v>
      </c>
      <c r="W6098" s="19" t="n">
        <f aca="false">V6098/1000</f>
        <v>-41718.3701573507</v>
      </c>
      <c r="X6098" s="19" t="n">
        <f aca="false">W6098*3600000000*2/237000000</f>
        <v>-1267393.52376762</v>
      </c>
      <c r="Y6098" s="19" t="n">
        <f aca="false">X6098/30.662</f>
        <v>-41334.3396962891</v>
      </c>
    </row>
    <row r="6099" customFormat="false" ht="17.9" hidden="false" customHeight="false" outlineLevel="0" collapsed="false">
      <c r="A6099" s="2" t="n">
        <v>9</v>
      </c>
      <c r="B6099" s="3" t="n">
        <v>11</v>
      </c>
      <c r="C6099" s="38" t="n">
        <v>16</v>
      </c>
      <c r="D6099" s="1" t="n">
        <v>33.3</v>
      </c>
      <c r="E6099" s="3" t="n">
        <v>144.712661850888</v>
      </c>
      <c r="F6099" s="23" t="n">
        <f aca="false">IF(D6099&lt;25, 0.24, 0.24-(0.01/5)*(D6099-25))</f>
        <v>0.2234</v>
      </c>
      <c r="G6099" s="40" t="n">
        <f aca="false">(E6099/1000)*$G$1*F6099</f>
        <v>10591.5642923663</v>
      </c>
      <c r="H6099" s="40" t="n">
        <v>0.307835066161904</v>
      </c>
      <c r="I6099" s="3" t="n">
        <f aca="false">H6099*$J$2</f>
        <v>0</v>
      </c>
      <c r="J6099" s="19" t="n">
        <f aca="false">SUM(I6099+G6099)</f>
        <v>10591.5642923663</v>
      </c>
      <c r="K6099" s="1" t="n">
        <v>7.44</v>
      </c>
      <c r="L6099" s="39" t="n">
        <v>1.55362976524095</v>
      </c>
      <c r="M6099" s="39"/>
      <c r="N6099" s="1" t="n">
        <f aca="false">(2.571*(19.44-D6099)+3.87)*$K$2</f>
        <v>-0</v>
      </c>
      <c r="O6099" s="1" t="n">
        <f aca="false">IF(N6099&gt;0,N6099,0)</f>
        <v>0</v>
      </c>
      <c r="P6099" s="1" t="n">
        <f aca="false">O6099*1.5</f>
        <v>0</v>
      </c>
      <c r="Q6099" s="1" t="n">
        <f aca="false">P6099/(3.6*$Q$2)</f>
        <v>0</v>
      </c>
      <c r="R6099" s="1" t="n">
        <f aca="false">(K6099+L6099)*$R$2</f>
        <v>44968.1488262048</v>
      </c>
      <c r="S6099" s="19" t="n">
        <f aca="false">J6099-R6099</f>
        <v>-34376.5845338384</v>
      </c>
      <c r="T6099" s="1" t="n">
        <f aca="false">IF(S6099&lt;0,S6099/$G$3,0)</f>
        <v>-49109.406476912</v>
      </c>
      <c r="U6099" s="1" t="n">
        <f aca="false">IF(S6099&gt;0,S6099*0.7,0)</f>
        <v>0</v>
      </c>
      <c r="V6099" s="14" t="n">
        <f aca="false">V6098+U6099+T6099</f>
        <v>-41767479.5638276</v>
      </c>
      <c r="W6099" s="19" t="n">
        <f aca="false">V6099/1000</f>
        <v>-41767.4795638276</v>
      </c>
      <c r="X6099" s="19" t="n">
        <f aca="false">W6099*3600000000*2/237000000</f>
        <v>-1268885.45510362</v>
      </c>
      <c r="Y6099" s="19" t="n">
        <f aca="false">X6099/30.662</f>
        <v>-41382.9970355366</v>
      </c>
    </row>
    <row r="6100" customFormat="false" ht="17.9" hidden="false" customHeight="false" outlineLevel="0" collapsed="false">
      <c r="A6100" s="2" t="n">
        <v>9</v>
      </c>
      <c r="B6100" s="3" t="n">
        <v>11</v>
      </c>
      <c r="C6100" s="38" t="n">
        <v>17</v>
      </c>
      <c r="D6100" s="1" t="n">
        <v>32.2</v>
      </c>
      <c r="E6100" s="3" t="n">
        <v>54.2666666666667</v>
      </c>
      <c r="F6100" s="23" t="n">
        <f aca="false">IF(D6100&lt;25, 0.24, 0.24-(0.01/5)*(D6100-25))</f>
        <v>0.2256</v>
      </c>
      <c r="G6100" s="40" t="n">
        <f aca="false">(E6100/1000)*$G$1*F6100</f>
        <v>4010.9075072</v>
      </c>
      <c r="H6100" s="40" t="n">
        <v>0.30211590506634</v>
      </c>
      <c r="I6100" s="3" t="n">
        <f aca="false">H6100*$J$2</f>
        <v>0</v>
      </c>
      <c r="J6100" s="19" t="n">
        <f aca="false">SUM(I6100+G6100)</f>
        <v>4010.9075072</v>
      </c>
      <c r="K6100" s="1" t="n">
        <v>6.56</v>
      </c>
      <c r="L6100" s="39" t="n">
        <v>0.442314444745498</v>
      </c>
      <c r="M6100" s="39"/>
      <c r="N6100" s="1" t="n">
        <f aca="false">(2.571*(19.44-D6100)+3.87)*$K$2</f>
        <v>-0</v>
      </c>
      <c r="O6100" s="1" t="n">
        <f aca="false">IF(N6100&gt;0,N6100,0)</f>
        <v>0</v>
      </c>
      <c r="P6100" s="1" t="n">
        <f aca="false">O6100*1.5</f>
        <v>0</v>
      </c>
      <c r="Q6100" s="1" t="n">
        <f aca="false">P6100/(3.6*$Q$2)</f>
        <v>0</v>
      </c>
      <c r="R6100" s="1" t="n">
        <f aca="false">(K6100+L6100)*$R$2</f>
        <v>35011.5722237275</v>
      </c>
      <c r="S6100" s="19" t="n">
        <f aca="false">J6100-R6100</f>
        <v>-31000.6647165275</v>
      </c>
      <c r="T6100" s="1" t="n">
        <f aca="false">IF(S6100&lt;0,S6100/$G$3,0)</f>
        <v>-44286.6638807536</v>
      </c>
      <c r="U6100" s="1" t="n">
        <f aca="false">IF(S6100&gt;0,S6100*0.7,0)</f>
        <v>0</v>
      </c>
      <c r="V6100" s="14" t="n">
        <f aca="false">V6099+U6100+T6100</f>
        <v>-41811766.2277084</v>
      </c>
      <c r="W6100" s="19" t="n">
        <f aca="false">V6100/1000</f>
        <v>-41811.7662277084</v>
      </c>
      <c r="X6100" s="19" t="n">
        <f aca="false">W6100*3600000000*2/237000000</f>
        <v>-1270230.87274051</v>
      </c>
      <c r="Y6100" s="19" t="n">
        <f aca="false">X6100/30.662</f>
        <v>-41426.8760270207</v>
      </c>
    </row>
    <row r="6101" customFormat="false" ht="17.9" hidden="false" customHeight="false" outlineLevel="0" collapsed="false">
      <c r="A6101" s="2" t="n">
        <v>9</v>
      </c>
      <c r="B6101" s="3" t="n">
        <v>11</v>
      </c>
      <c r="C6101" s="38" t="n">
        <v>18</v>
      </c>
      <c r="D6101" s="1" t="n">
        <v>31.1</v>
      </c>
      <c r="E6101" s="3" t="n">
        <v>2.46666666666667</v>
      </c>
      <c r="F6101" s="23" t="n">
        <f aca="false">IF(D6101&lt;25, 0.24, 0.24-(0.01/5)*(D6101-25))</f>
        <v>0.2278</v>
      </c>
      <c r="G6101" s="40" t="n">
        <f aca="false">(E6101/1000)*$G$1*F6101</f>
        <v>184.091862133334</v>
      </c>
      <c r="H6101" s="40" t="n">
        <v>0.297221066354232</v>
      </c>
      <c r="I6101" s="3" t="n">
        <f aca="false">H6101*$J$2</f>
        <v>0</v>
      </c>
      <c r="J6101" s="19" t="n">
        <f aca="false">SUM(I6101+G6101)</f>
        <v>184.091862133334</v>
      </c>
      <c r="K6101" s="1" t="n">
        <v>5.68</v>
      </c>
      <c r="L6101" s="39" t="n">
        <v>0</v>
      </c>
      <c r="M6101" s="39"/>
      <c r="N6101" s="1" t="n">
        <f aca="false">(2.571*(19.44-D6101)+3.87)*$K$2</f>
        <v>-0</v>
      </c>
      <c r="O6101" s="1" t="n">
        <f aca="false">IF(N6101&gt;0,N6101,0)</f>
        <v>0</v>
      </c>
      <c r="P6101" s="1" t="n">
        <f aca="false">O6101*1.5</f>
        <v>0</v>
      </c>
      <c r="Q6101" s="1" t="n">
        <f aca="false">P6101/(3.6*$Q$2)</f>
        <v>0</v>
      </c>
      <c r="R6101" s="1" t="n">
        <f aca="false">(K6101+L6101)*$R$2</f>
        <v>28400</v>
      </c>
      <c r="S6101" s="19" t="n">
        <f aca="false">J6101-R6101</f>
        <v>-28215.9081378667</v>
      </c>
      <c r="T6101" s="1" t="n">
        <f aca="false">IF(S6101&lt;0,S6101/$G$3,0)</f>
        <v>-40308.4401969524</v>
      </c>
      <c r="U6101" s="1" t="n">
        <f aca="false">IF(S6101&gt;0,S6101*0.7,0)</f>
        <v>0</v>
      </c>
      <c r="V6101" s="14" t="n">
        <f aca="false">V6100+U6101+T6101</f>
        <v>-41852074.6679053</v>
      </c>
      <c r="W6101" s="19" t="n">
        <f aca="false">V6101/1000</f>
        <v>-41852.0746679053</v>
      </c>
      <c r="X6101" s="19" t="n">
        <f aca="false">W6101*3600000000*2/237000000</f>
        <v>-1271455.43294902</v>
      </c>
      <c r="Y6101" s="19" t="n">
        <f aca="false">X6101/30.662</f>
        <v>-41466.8134155966</v>
      </c>
    </row>
    <row r="6102" customFormat="false" ht="17.9" hidden="false" customHeight="false" outlineLevel="0" collapsed="false">
      <c r="A6102" s="2" t="n">
        <v>9</v>
      </c>
      <c r="B6102" s="3" t="n">
        <v>11</v>
      </c>
      <c r="C6102" s="38" t="n">
        <v>19</v>
      </c>
      <c r="D6102" s="1" t="n">
        <v>28.9</v>
      </c>
      <c r="E6102" s="3" t="n">
        <v>0</v>
      </c>
      <c r="F6102" s="23" t="n">
        <f aca="false">IF(D6102&lt;25, 0.24, 0.24-(0.01/5)*(D6102-25))</f>
        <v>0.2322</v>
      </c>
      <c r="G6102" s="40" t="n">
        <f aca="false">(E6102/1000)*$G$1*F6102</f>
        <v>0</v>
      </c>
      <c r="H6102" s="40" t="n">
        <v>0.285387337741808</v>
      </c>
      <c r="I6102" s="3" t="n">
        <f aca="false">H6102*$J$2</f>
        <v>0</v>
      </c>
      <c r="J6102" s="19" t="n">
        <f aca="false">SUM(I6102+G6102)</f>
        <v>0</v>
      </c>
      <c r="K6102" s="1" t="n">
        <v>3.92</v>
      </c>
      <c r="L6102" s="39" t="n">
        <v>0.555579148248501</v>
      </c>
      <c r="M6102" s="39"/>
      <c r="N6102" s="1" t="n">
        <f aca="false">(2.571*(19.44-D6102)+3.87)*$K$2</f>
        <v>-0</v>
      </c>
      <c r="O6102" s="1" t="n">
        <f aca="false">IF(N6102&gt;0,N6102,0)</f>
        <v>0</v>
      </c>
      <c r="P6102" s="1" t="n">
        <f aca="false">O6102*1.5</f>
        <v>0</v>
      </c>
      <c r="Q6102" s="1" t="n">
        <f aca="false">P6102/(3.6*$Q$2)</f>
        <v>0</v>
      </c>
      <c r="R6102" s="1" t="n">
        <f aca="false">(K6102+L6102)*$R$2</f>
        <v>22377.8957412425</v>
      </c>
      <c r="S6102" s="19" t="n">
        <f aca="false">J6102-R6102</f>
        <v>-22377.8957412425</v>
      </c>
      <c r="T6102" s="1" t="n">
        <f aca="false">IF(S6102&lt;0,S6102/$G$3,0)</f>
        <v>-31968.4224874893</v>
      </c>
      <c r="U6102" s="1" t="n">
        <f aca="false">IF(S6102&gt;0,S6102*0.7,0)</f>
        <v>0</v>
      </c>
      <c r="V6102" s="14" t="n">
        <f aca="false">V6101+U6102+T6102</f>
        <v>-41884043.0903928</v>
      </c>
      <c r="W6102" s="19" t="n">
        <f aca="false">V6102/1000</f>
        <v>-41884.0430903928</v>
      </c>
      <c r="X6102" s="19" t="n">
        <f aca="false">W6102*3600000000*2/237000000</f>
        <v>-1272426.62553092</v>
      </c>
      <c r="Y6102" s="19" t="n">
        <f aca="false">X6102/30.662</f>
        <v>-41498.4875588977</v>
      </c>
    </row>
    <row r="6103" customFormat="false" ht="17.9" hidden="false" customHeight="false" outlineLevel="0" collapsed="false">
      <c r="A6103" s="2" t="n">
        <v>9</v>
      </c>
      <c r="B6103" s="3" t="n">
        <v>11</v>
      </c>
      <c r="C6103" s="38" t="n">
        <v>20</v>
      </c>
      <c r="D6103" s="1" t="n">
        <v>28.3</v>
      </c>
      <c r="E6103" s="3" t="n">
        <v>0</v>
      </c>
      <c r="F6103" s="23" t="n">
        <f aca="false">IF(D6103&lt;25, 0.24, 0.24-(0.01/5)*(D6103-25))</f>
        <v>0.2334</v>
      </c>
      <c r="G6103" s="40" t="n">
        <f aca="false">(E6103/1000)*$G$1*F6103</f>
        <v>0</v>
      </c>
      <c r="H6103" s="40" t="n">
        <v>0.336317579497802</v>
      </c>
      <c r="I6103" s="3" t="n">
        <f aca="false">H6103*$J$2</f>
        <v>0</v>
      </c>
      <c r="J6103" s="19" t="n">
        <f aca="false">SUM(I6103+G6103)</f>
        <v>0</v>
      </c>
      <c r="K6103" s="1" t="n">
        <v>3.44</v>
      </c>
      <c r="L6103" s="39" t="n">
        <v>0.654673978323978</v>
      </c>
      <c r="M6103" s="39"/>
      <c r="N6103" s="1" t="n">
        <f aca="false">(2.571*(19.44-D6103)+3.87)*$K$2</f>
        <v>-0</v>
      </c>
      <c r="O6103" s="1" t="n">
        <f aca="false">IF(N6103&gt;0,N6103,0)</f>
        <v>0</v>
      </c>
      <c r="P6103" s="1" t="n">
        <f aca="false">O6103*1.5</f>
        <v>0</v>
      </c>
      <c r="Q6103" s="1" t="n">
        <f aca="false">P6103/(3.6*$Q$2)</f>
        <v>0</v>
      </c>
      <c r="R6103" s="1" t="n">
        <f aca="false">(K6103+L6103)*$R$2</f>
        <v>20473.3698916199</v>
      </c>
      <c r="S6103" s="19" t="n">
        <f aca="false">J6103-R6103</f>
        <v>-20473.3698916199</v>
      </c>
      <c r="T6103" s="1" t="n">
        <f aca="false">IF(S6103&lt;0,S6103/$G$3,0)</f>
        <v>-29247.6712737427</v>
      </c>
      <c r="U6103" s="1" t="n">
        <f aca="false">IF(S6103&gt;0,S6103*0.7,0)</f>
        <v>0</v>
      </c>
      <c r="V6103" s="14" t="n">
        <f aca="false">V6102+U6103+T6103</f>
        <v>-41913290.7616666</v>
      </c>
      <c r="W6103" s="19" t="n">
        <f aca="false">V6103/1000</f>
        <v>-41913.2907616666</v>
      </c>
      <c r="X6103" s="19" t="n">
        <f aca="false">W6103*3600000000*2/237000000</f>
        <v>-1273315.16237974</v>
      </c>
      <c r="Y6103" s="19" t="n">
        <f aca="false">X6103/30.662</f>
        <v>-41527.4659963389</v>
      </c>
    </row>
    <row r="6104" customFormat="false" ht="17.9" hidden="false" customHeight="false" outlineLevel="0" collapsed="false">
      <c r="A6104" s="2" t="n">
        <v>9</v>
      </c>
      <c r="B6104" s="3" t="n">
        <v>11</v>
      </c>
      <c r="C6104" s="38" t="n">
        <v>21</v>
      </c>
      <c r="D6104" s="1" t="n">
        <v>26.7</v>
      </c>
      <c r="E6104" s="3" t="n">
        <v>0</v>
      </c>
      <c r="F6104" s="23" t="n">
        <f aca="false">IF(D6104&lt;25, 0.24, 0.24-(0.01/5)*(D6104-25))</f>
        <v>0.2366</v>
      </c>
      <c r="G6104" s="40" t="n">
        <f aca="false">(E6104/1000)*$G$1*F6104</f>
        <v>0</v>
      </c>
      <c r="H6104" s="40" t="n">
        <v>0.392900705397819</v>
      </c>
      <c r="I6104" s="3" t="n">
        <f aca="false">H6104*$J$2</f>
        <v>0</v>
      </c>
      <c r="J6104" s="19" t="n">
        <f aca="false">SUM(I6104+G6104)</f>
        <v>0</v>
      </c>
      <c r="K6104" s="1" t="n">
        <v>2.16</v>
      </c>
      <c r="L6104" s="39" t="n">
        <v>1.79795417104703</v>
      </c>
      <c r="M6104" s="39"/>
      <c r="N6104" s="1" t="n">
        <f aca="false">(2.571*(19.44-D6104)+3.87)*$K$2</f>
        <v>-0</v>
      </c>
      <c r="O6104" s="1" t="n">
        <f aca="false">IF(N6104&gt;0,N6104,0)</f>
        <v>0</v>
      </c>
      <c r="P6104" s="1" t="n">
        <f aca="false">O6104*1.5</f>
        <v>0</v>
      </c>
      <c r="Q6104" s="1" t="n">
        <f aca="false">P6104/(3.6*$Q$2)</f>
        <v>0</v>
      </c>
      <c r="R6104" s="1" t="n">
        <f aca="false">(K6104+L6104)*$R$2</f>
        <v>19789.7708552352</v>
      </c>
      <c r="S6104" s="19" t="n">
        <f aca="false">J6104-R6104</f>
        <v>-19789.7708552352</v>
      </c>
      <c r="T6104" s="1" t="n">
        <f aca="false">IF(S6104&lt;0,S6104/$G$3,0)</f>
        <v>-28271.1012217645</v>
      </c>
      <c r="U6104" s="1" t="n">
        <f aca="false">IF(S6104&gt;0,S6104*0.7,0)</f>
        <v>0</v>
      </c>
      <c r="V6104" s="14" t="n">
        <f aca="false">V6103+U6104+T6104</f>
        <v>-41941561.8628883</v>
      </c>
      <c r="W6104" s="19" t="n">
        <f aca="false">V6104/1000</f>
        <v>-41941.5618628883</v>
      </c>
      <c r="X6104" s="19" t="n">
        <f aca="false">W6104*3600000000*2/237000000</f>
        <v>-1274174.03127762</v>
      </c>
      <c r="Y6104" s="19" t="n">
        <f aca="false">X6104/30.662</f>
        <v>-41555.4768533566</v>
      </c>
    </row>
    <row r="6105" customFormat="false" ht="17.9" hidden="false" customHeight="false" outlineLevel="0" collapsed="false">
      <c r="A6105" s="2" t="n">
        <v>9</v>
      </c>
      <c r="B6105" s="3" t="n">
        <v>11</v>
      </c>
      <c r="C6105" s="38" t="n">
        <v>22</v>
      </c>
      <c r="D6105" s="1" t="n">
        <v>25.6</v>
      </c>
      <c r="E6105" s="3" t="n">
        <v>0</v>
      </c>
      <c r="F6105" s="23" t="n">
        <f aca="false">IF(D6105&lt;25, 0.24, 0.24-(0.01/5)*(D6105-25))</f>
        <v>0.2388</v>
      </c>
      <c r="G6105" s="40" t="n">
        <f aca="false">(E6105/1000)*$G$1*F6105</f>
        <v>0</v>
      </c>
      <c r="H6105" s="40" t="n">
        <v>0.42461406201164</v>
      </c>
      <c r="I6105" s="3" t="n">
        <f aca="false">H6105*$J$2</f>
        <v>0</v>
      </c>
      <c r="J6105" s="19" t="n">
        <f aca="false">SUM(I6105+G6105)</f>
        <v>0</v>
      </c>
      <c r="K6105" s="1" t="n">
        <v>1.28</v>
      </c>
      <c r="L6105" s="39" t="n">
        <v>2.1759433655119</v>
      </c>
      <c r="M6105" s="39"/>
      <c r="N6105" s="1" t="n">
        <f aca="false">(2.571*(19.44-D6105)+3.87)*$K$2</f>
        <v>-0</v>
      </c>
      <c r="O6105" s="1" t="n">
        <f aca="false">IF(N6105&gt;0,N6105,0)</f>
        <v>0</v>
      </c>
      <c r="P6105" s="1" t="n">
        <f aca="false">O6105*1.5</f>
        <v>0</v>
      </c>
      <c r="Q6105" s="1" t="n">
        <f aca="false">P6105/(3.6*$Q$2)</f>
        <v>0</v>
      </c>
      <c r="R6105" s="1" t="n">
        <f aca="false">(K6105+L6105)*$R$2</f>
        <v>17279.7168275595</v>
      </c>
      <c r="S6105" s="19" t="n">
        <f aca="false">J6105-R6105</f>
        <v>-17279.7168275595</v>
      </c>
      <c r="T6105" s="1" t="n">
        <f aca="false">IF(S6105&lt;0,S6105/$G$3,0)</f>
        <v>-24685.3097536564</v>
      </c>
      <c r="U6105" s="1" t="n">
        <f aca="false">IF(S6105&gt;0,S6105*0.7,0)</f>
        <v>0</v>
      </c>
      <c r="V6105" s="14" t="n">
        <f aca="false">V6104+U6105+T6105</f>
        <v>-41966247.172642</v>
      </c>
      <c r="W6105" s="19" t="n">
        <f aca="false">V6105/1000</f>
        <v>-41966.247172642</v>
      </c>
      <c r="X6105" s="19" t="n">
        <f aca="false">W6105*3600000000*2/237000000</f>
        <v>-1274923.96473849</v>
      </c>
      <c r="Y6105" s="19" t="n">
        <f aca="false">X6105/30.662</f>
        <v>-41579.9349272223</v>
      </c>
    </row>
    <row r="6106" customFormat="false" ht="17.9" hidden="false" customHeight="false" outlineLevel="0" collapsed="false">
      <c r="A6106" s="2" t="n">
        <v>9</v>
      </c>
      <c r="B6106" s="3" t="n">
        <v>11</v>
      </c>
      <c r="C6106" s="38" t="n">
        <v>23</v>
      </c>
      <c r="D6106" s="1" t="n">
        <v>25.6</v>
      </c>
      <c r="E6106" s="3" t="n">
        <v>0</v>
      </c>
      <c r="F6106" s="23" t="n">
        <f aca="false">IF(D6106&lt;25, 0.24, 0.24-(0.01/5)*(D6106-25))</f>
        <v>0.2388</v>
      </c>
      <c r="G6106" s="40" t="n">
        <f aca="false">(E6106/1000)*$G$1*F6106</f>
        <v>0</v>
      </c>
      <c r="H6106" s="40" t="n">
        <v>0.422549758703142</v>
      </c>
      <c r="I6106" s="3" t="n">
        <f aca="false">H6106*$J$2</f>
        <v>0</v>
      </c>
      <c r="J6106" s="19" t="n">
        <f aca="false">SUM(I6106+G6106)</f>
        <v>0</v>
      </c>
      <c r="K6106" s="1" t="n">
        <v>1.28</v>
      </c>
      <c r="L6106" s="39" t="n">
        <v>1.3591985487904</v>
      </c>
      <c r="M6106" s="39"/>
      <c r="N6106" s="1" t="n">
        <f aca="false">(2.571*(19.44-D6106)+3.87)*$K$2</f>
        <v>-0</v>
      </c>
      <c r="O6106" s="1" t="n">
        <f aca="false">IF(N6106&gt;0,N6106,0)</f>
        <v>0</v>
      </c>
      <c r="P6106" s="1" t="n">
        <f aca="false">O6106*1.5</f>
        <v>0</v>
      </c>
      <c r="Q6106" s="1" t="n">
        <f aca="false">P6106/(3.6*$Q$2)</f>
        <v>0</v>
      </c>
      <c r="R6106" s="1" t="n">
        <f aca="false">(K6106+L6106)*$R$2</f>
        <v>13195.992743952</v>
      </c>
      <c r="S6106" s="19" t="n">
        <f aca="false">J6106-R6106</f>
        <v>-13195.992743952</v>
      </c>
      <c r="T6106" s="1" t="n">
        <f aca="false">IF(S6106&lt;0,S6106/$G$3,0)</f>
        <v>-18851.4182056457</v>
      </c>
      <c r="U6106" s="1" t="n">
        <f aca="false">IF(S6106&gt;0,S6106*0.7,0)</f>
        <v>0</v>
      </c>
      <c r="V6106" s="14" t="n">
        <f aca="false">V6105+U6106+T6106</f>
        <v>-41985098.5908476</v>
      </c>
      <c r="W6106" s="19" t="n">
        <f aca="false">V6106/1000</f>
        <v>-41985.0985908476</v>
      </c>
      <c r="X6106" s="19" t="n">
        <f aca="false">W6106*3600000000*2/237000000</f>
        <v>-1275496.66605107</v>
      </c>
      <c r="Y6106" s="19" t="n">
        <f aca="false">X6106/30.662</f>
        <v>-41598.6128123106</v>
      </c>
    </row>
    <row r="6107" customFormat="false" ht="17.9" hidden="false" customHeight="false" outlineLevel="0" collapsed="false">
      <c r="A6107" s="2" t="n">
        <v>9</v>
      </c>
      <c r="B6107" s="3" t="n">
        <v>12</v>
      </c>
      <c r="C6107" s="38" t="n">
        <v>0</v>
      </c>
      <c r="D6107" s="1" t="n">
        <v>23.9</v>
      </c>
      <c r="E6107" s="3" t="n">
        <v>0</v>
      </c>
      <c r="F6107" s="23" t="n">
        <f aca="false">IF(D6107&lt;25, 0.24, 0.24-(0.01/5)*(D6107-25))</f>
        <v>0.24</v>
      </c>
      <c r="G6107" s="40" t="n">
        <f aca="false">(E6107/1000)*$G$1*F6107</f>
        <v>0</v>
      </c>
      <c r="H6107" s="40" t="n">
        <v>0.422542856896838</v>
      </c>
      <c r="I6107" s="3" t="n">
        <f aca="false">H6107*$J$2</f>
        <v>0</v>
      </c>
      <c r="J6107" s="19" t="n">
        <f aca="false">SUM(I6107+G6107)</f>
        <v>0</v>
      </c>
      <c r="K6107" s="1" t="n">
        <v>0</v>
      </c>
      <c r="L6107" s="39" t="n">
        <v>1.75645763797174</v>
      </c>
      <c r="M6107" s="39"/>
      <c r="N6107" s="1" t="n">
        <f aca="false">(2.571*(19.44-D6107)+3.87)*$K$2</f>
        <v>-0</v>
      </c>
      <c r="O6107" s="1" t="n">
        <f aca="false">IF(N6107&gt;0,N6107,0)</f>
        <v>0</v>
      </c>
      <c r="P6107" s="1" t="n">
        <f aca="false">O6107*1.5</f>
        <v>0</v>
      </c>
      <c r="Q6107" s="1" t="n">
        <f aca="false">P6107/(3.6*$Q$2)</f>
        <v>0</v>
      </c>
      <c r="R6107" s="1" t="n">
        <f aca="false">(K6107+L6107)*$R$2</f>
        <v>8782.2881898587</v>
      </c>
      <c r="S6107" s="19" t="n">
        <f aca="false">J6107-R6107</f>
        <v>-8782.2881898587</v>
      </c>
      <c r="T6107" s="1" t="n">
        <f aca="false">IF(S6107&lt;0,S6107/$G$3,0)</f>
        <v>-12546.1259855124</v>
      </c>
      <c r="U6107" s="1" t="n">
        <f aca="false">IF(S6107&gt;0,S6107*0.7,0)</f>
        <v>0</v>
      </c>
      <c r="V6107" s="14" t="n">
        <f aca="false">V6106+U6107+T6107</f>
        <v>-41997644.7168332</v>
      </c>
      <c r="W6107" s="19" t="n">
        <f aca="false">V6107/1000</f>
        <v>-41997.6447168332</v>
      </c>
      <c r="X6107" s="19" t="n">
        <f aca="false">W6107*3600000000*2/237000000</f>
        <v>-1275877.81418227</v>
      </c>
      <c r="Y6107" s="19" t="n">
        <f aca="false">X6107/30.662</f>
        <v>-41611.0434473378</v>
      </c>
    </row>
    <row r="6108" customFormat="false" ht="17.9" hidden="false" customHeight="false" outlineLevel="0" collapsed="false">
      <c r="A6108" s="2" t="n">
        <v>9</v>
      </c>
      <c r="B6108" s="3" t="n">
        <v>12</v>
      </c>
      <c r="C6108" s="38" t="n">
        <v>1</v>
      </c>
      <c r="D6108" s="1" t="n">
        <v>24.4</v>
      </c>
      <c r="E6108" s="3" t="n">
        <v>0</v>
      </c>
      <c r="F6108" s="23" t="n">
        <f aca="false">IF(D6108&lt;25, 0.24, 0.24-(0.01/5)*(D6108-25))</f>
        <v>0.24</v>
      </c>
      <c r="G6108" s="40" t="n">
        <f aca="false">(E6108/1000)*$G$1*F6108</f>
        <v>0</v>
      </c>
      <c r="H6108" s="40" t="n">
        <v>0.405640789698124</v>
      </c>
      <c r="I6108" s="3" t="n">
        <f aca="false">H6108*$J$2</f>
        <v>0</v>
      </c>
      <c r="J6108" s="19" t="n">
        <f aca="false">SUM(I6108+G6108)</f>
        <v>0</v>
      </c>
      <c r="K6108" s="1" t="n">
        <v>0.319999999999999</v>
      </c>
      <c r="L6108" s="39" t="n">
        <v>1.11160067489839</v>
      </c>
      <c r="M6108" s="39"/>
      <c r="N6108" s="1" t="n">
        <f aca="false">(2.571*(19.44-D6108)+3.87)*$K$2</f>
        <v>-0</v>
      </c>
      <c r="O6108" s="1" t="n">
        <f aca="false">IF(N6108&gt;0,N6108,0)</f>
        <v>0</v>
      </c>
      <c r="P6108" s="1" t="n">
        <f aca="false">O6108*1.5</f>
        <v>0</v>
      </c>
      <c r="Q6108" s="1" t="n">
        <f aca="false">P6108/(3.6*$Q$2)</f>
        <v>0</v>
      </c>
      <c r="R6108" s="1" t="n">
        <f aca="false">(K6108+L6108)*$R$2</f>
        <v>7158.00337449195</v>
      </c>
      <c r="S6108" s="19" t="n">
        <f aca="false">J6108-R6108</f>
        <v>-7158.00337449195</v>
      </c>
      <c r="T6108" s="1" t="n">
        <f aca="false">IF(S6108&lt;0,S6108/$G$3,0)</f>
        <v>-10225.7191064171</v>
      </c>
      <c r="U6108" s="1" t="n">
        <f aca="false">IF(S6108&gt;0,S6108*0.7,0)</f>
        <v>0</v>
      </c>
      <c r="V6108" s="14" t="n">
        <f aca="false">V6107+U6108+T6108</f>
        <v>-42007870.4359396</v>
      </c>
      <c r="W6108" s="19" t="n">
        <f aca="false">V6108/1000</f>
        <v>-42007.8704359396</v>
      </c>
      <c r="X6108" s="19" t="n">
        <f aca="false">W6108*3600000000*2/237000000</f>
        <v>-1276188.46893994</v>
      </c>
      <c r="Y6108" s="19" t="n">
        <f aca="false">X6108/30.662</f>
        <v>-41621.1750355468</v>
      </c>
    </row>
    <row r="6109" customFormat="false" ht="17.9" hidden="false" customHeight="false" outlineLevel="0" collapsed="false">
      <c r="A6109" s="2" t="n">
        <v>9</v>
      </c>
      <c r="B6109" s="3" t="n">
        <v>12</v>
      </c>
      <c r="C6109" s="38" t="n">
        <v>2</v>
      </c>
      <c r="D6109" s="1" t="n">
        <v>23.3</v>
      </c>
      <c r="E6109" s="3" t="n">
        <v>0</v>
      </c>
      <c r="F6109" s="23" t="n">
        <f aca="false">IF(D6109&lt;25, 0.24, 0.24-(0.01/5)*(D6109-25))</f>
        <v>0.24</v>
      </c>
      <c r="G6109" s="40" t="n">
        <f aca="false">(E6109/1000)*$G$1*F6109</f>
        <v>0</v>
      </c>
      <c r="H6109" s="40" t="n">
        <v>0.384745878183268</v>
      </c>
      <c r="I6109" s="3" t="n">
        <f aca="false">H6109*$J$2</f>
        <v>0</v>
      </c>
      <c r="J6109" s="19" t="n">
        <f aca="false">SUM(I6109+G6109)</f>
        <v>0</v>
      </c>
      <c r="K6109" s="1" t="n">
        <v>0</v>
      </c>
      <c r="L6109" s="39" t="n">
        <v>1.25545997944649</v>
      </c>
      <c r="M6109" s="39"/>
      <c r="N6109" s="1" t="n">
        <f aca="false">(2.571*(19.44-D6109)+3.87)*$K$2</f>
        <v>-0</v>
      </c>
      <c r="O6109" s="1" t="n">
        <f aca="false">IF(N6109&gt;0,N6109,0)</f>
        <v>0</v>
      </c>
      <c r="P6109" s="1" t="n">
        <f aca="false">O6109*1.5</f>
        <v>0</v>
      </c>
      <c r="Q6109" s="1" t="n">
        <f aca="false">P6109/(3.6*$Q$2)</f>
        <v>0</v>
      </c>
      <c r="R6109" s="1" t="n">
        <f aca="false">(K6109+L6109)*$R$2</f>
        <v>6277.29989723245</v>
      </c>
      <c r="S6109" s="19" t="n">
        <f aca="false">J6109-R6109</f>
        <v>-6277.29989723245</v>
      </c>
      <c r="T6109" s="1" t="n">
        <f aca="false">IF(S6109&lt;0,S6109/$G$3,0)</f>
        <v>-8967.57128176064</v>
      </c>
      <c r="U6109" s="1" t="n">
        <f aca="false">IF(S6109&gt;0,S6109*0.7,0)</f>
        <v>0</v>
      </c>
      <c r="V6109" s="14" t="n">
        <f aca="false">V6108+U6109+T6109</f>
        <v>-42016838.0072213</v>
      </c>
      <c r="W6109" s="19" t="n">
        <f aca="false">V6109/1000</f>
        <v>-42016.8380072213</v>
      </c>
      <c r="X6109" s="19" t="n">
        <f aca="false">W6109*3600000000*2/237000000</f>
        <v>-1276460.90148521</v>
      </c>
      <c r="Y6109" s="19" t="n">
        <f aca="false">X6109/30.662</f>
        <v>-41630.0600575698</v>
      </c>
    </row>
    <row r="6110" customFormat="false" ht="17.9" hidden="false" customHeight="false" outlineLevel="0" collapsed="false">
      <c r="A6110" s="2" t="n">
        <v>9</v>
      </c>
      <c r="B6110" s="3" t="n">
        <v>12</v>
      </c>
      <c r="C6110" s="38" t="n">
        <v>3</v>
      </c>
      <c r="D6110" s="1" t="n">
        <v>23.3</v>
      </c>
      <c r="E6110" s="3" t="n">
        <v>0</v>
      </c>
      <c r="F6110" s="23" t="n">
        <f aca="false">IF(D6110&lt;25, 0.24, 0.24-(0.01/5)*(D6110-25))</f>
        <v>0.24</v>
      </c>
      <c r="G6110" s="40" t="n">
        <f aca="false">(E6110/1000)*$G$1*F6110</f>
        <v>0</v>
      </c>
      <c r="H6110" s="40" t="n">
        <v>0.363219589231124</v>
      </c>
      <c r="I6110" s="3" t="n">
        <f aca="false">H6110*$J$2</f>
        <v>0</v>
      </c>
      <c r="J6110" s="19" t="n">
        <f aca="false">SUM(I6110+G6110)</f>
        <v>0</v>
      </c>
      <c r="K6110" s="1" t="n">
        <v>0</v>
      </c>
      <c r="L6110" s="39" t="n">
        <v>1.14002062825624</v>
      </c>
      <c r="M6110" s="39"/>
      <c r="N6110" s="1" t="n">
        <f aca="false">(2.571*(19.44-D6110)+3.87)*$K$2</f>
        <v>-0</v>
      </c>
      <c r="O6110" s="1" t="n">
        <f aca="false">IF(N6110&gt;0,N6110,0)</f>
        <v>0</v>
      </c>
      <c r="P6110" s="1" t="n">
        <f aca="false">O6110*1.5</f>
        <v>0</v>
      </c>
      <c r="Q6110" s="1" t="n">
        <f aca="false">P6110/(3.6*$Q$2)</f>
        <v>0</v>
      </c>
      <c r="R6110" s="1" t="n">
        <f aca="false">(K6110+L6110)*$R$2</f>
        <v>5700.1031412812</v>
      </c>
      <c r="S6110" s="19" t="n">
        <f aca="false">J6110-R6110</f>
        <v>-5700.1031412812</v>
      </c>
      <c r="T6110" s="1" t="n">
        <f aca="false">IF(S6110&lt;0,S6110/$G$3,0)</f>
        <v>-8143.00448754457</v>
      </c>
      <c r="U6110" s="1" t="n">
        <f aca="false">IF(S6110&gt;0,S6110*0.7,0)</f>
        <v>0</v>
      </c>
      <c r="V6110" s="14" t="n">
        <f aca="false">V6109+U6110+T6110</f>
        <v>-42024981.0117089</v>
      </c>
      <c r="W6110" s="19" t="n">
        <f aca="false">V6110/1000</f>
        <v>-42024.9810117089</v>
      </c>
      <c r="X6110" s="19" t="n">
        <f aca="false">W6110*3600000000*2/237000000</f>
        <v>-1276708.28390002</v>
      </c>
      <c r="Y6110" s="19" t="n">
        <f aca="false">X6110/30.662</f>
        <v>-41638.1281031902</v>
      </c>
    </row>
    <row r="6111" customFormat="false" ht="17.9" hidden="false" customHeight="false" outlineLevel="0" collapsed="false">
      <c r="A6111" s="2" t="n">
        <v>9</v>
      </c>
      <c r="B6111" s="3" t="n">
        <v>12</v>
      </c>
      <c r="C6111" s="38" t="n">
        <v>4</v>
      </c>
      <c r="D6111" s="1" t="n">
        <v>22.8</v>
      </c>
      <c r="E6111" s="3" t="n">
        <v>0</v>
      </c>
      <c r="F6111" s="23" t="n">
        <f aca="false">IF(D6111&lt;25, 0.24, 0.24-(0.01/5)*(D6111-25))</f>
        <v>0.24</v>
      </c>
      <c r="G6111" s="40" t="n">
        <f aca="false">(E6111/1000)*$G$1*F6111</f>
        <v>0</v>
      </c>
      <c r="H6111" s="40" t="n">
        <v>0.317590081229974</v>
      </c>
      <c r="I6111" s="3" t="n">
        <f aca="false">H6111*$J$2</f>
        <v>0</v>
      </c>
      <c r="J6111" s="19" t="n">
        <f aca="false">SUM(I6111+G6111)</f>
        <v>0</v>
      </c>
      <c r="K6111" s="1" t="n">
        <v>0</v>
      </c>
      <c r="L6111" s="39" t="n">
        <v>1.08640749084575</v>
      </c>
      <c r="M6111" s="39"/>
      <c r="N6111" s="1" t="n">
        <f aca="false">(2.571*(19.44-D6111)+3.87)*$K$2</f>
        <v>-0</v>
      </c>
      <c r="O6111" s="1" t="n">
        <f aca="false">IF(N6111&gt;0,N6111,0)</f>
        <v>0</v>
      </c>
      <c r="P6111" s="1" t="n">
        <f aca="false">O6111*1.5</f>
        <v>0</v>
      </c>
      <c r="Q6111" s="1" t="n">
        <f aca="false">P6111/(3.6*$Q$2)</f>
        <v>0</v>
      </c>
      <c r="R6111" s="1" t="n">
        <f aca="false">(K6111+L6111)*$R$2</f>
        <v>5432.03745422875</v>
      </c>
      <c r="S6111" s="19" t="n">
        <f aca="false">J6111-R6111</f>
        <v>-5432.03745422875</v>
      </c>
      <c r="T6111" s="1" t="n">
        <f aca="false">IF(S6111&lt;0,S6111/$G$3,0)</f>
        <v>-7760.05350604107</v>
      </c>
      <c r="U6111" s="1" t="n">
        <f aca="false">IF(S6111&gt;0,S6111*0.7,0)</f>
        <v>0</v>
      </c>
      <c r="V6111" s="14" t="n">
        <f aca="false">V6110+U6111+T6111</f>
        <v>-42032741.0652149</v>
      </c>
      <c r="W6111" s="19" t="n">
        <f aca="false">V6111/1000</f>
        <v>-42032.7410652149</v>
      </c>
      <c r="X6111" s="19" t="n">
        <f aca="false">W6111*3600000000*2/237000000</f>
        <v>-1276944.03236096</v>
      </c>
      <c r="Y6111" s="19" t="n">
        <f aca="false">X6111/30.662</f>
        <v>-41645.8167230109</v>
      </c>
    </row>
    <row r="6112" customFormat="false" ht="17.9" hidden="false" customHeight="false" outlineLevel="0" collapsed="false">
      <c r="A6112" s="2" t="n">
        <v>9</v>
      </c>
      <c r="B6112" s="3" t="n">
        <v>12</v>
      </c>
      <c r="C6112" s="38" t="n">
        <v>5</v>
      </c>
      <c r="D6112" s="1" t="n">
        <v>22.2</v>
      </c>
      <c r="E6112" s="3" t="n">
        <v>0</v>
      </c>
      <c r="F6112" s="23" t="n">
        <f aca="false">IF(D6112&lt;25, 0.24, 0.24-(0.01/5)*(D6112-25))</f>
        <v>0.24</v>
      </c>
      <c r="G6112" s="40" t="n">
        <f aca="false">(E6112/1000)*$G$1*F6112</f>
        <v>0</v>
      </c>
      <c r="H6112" s="40" t="n">
        <v>0.294297132621609</v>
      </c>
      <c r="I6112" s="3" t="n">
        <f aca="false">H6112*$J$2</f>
        <v>0</v>
      </c>
      <c r="J6112" s="19" t="n">
        <f aca="false">SUM(I6112+G6112)</f>
        <v>0</v>
      </c>
      <c r="K6112" s="1" t="n">
        <v>0</v>
      </c>
      <c r="L6112" s="39" t="n">
        <v>1.02868781525063</v>
      </c>
      <c r="M6112" s="39"/>
      <c r="N6112" s="1" t="n">
        <f aca="false">(2.571*(19.44-D6112)+3.87)*$K$2</f>
        <v>-0</v>
      </c>
      <c r="O6112" s="1" t="n">
        <f aca="false">IF(N6112&gt;0,N6112,0)</f>
        <v>0</v>
      </c>
      <c r="P6112" s="1" t="n">
        <f aca="false">O6112*1.5</f>
        <v>0</v>
      </c>
      <c r="Q6112" s="1" t="n">
        <f aca="false">P6112/(3.6*$Q$2)</f>
        <v>0</v>
      </c>
      <c r="R6112" s="1" t="n">
        <f aca="false">(K6112+L6112)*$R$2</f>
        <v>5143.43907625315</v>
      </c>
      <c r="S6112" s="19" t="n">
        <f aca="false">J6112-R6112</f>
        <v>-5143.43907625315</v>
      </c>
      <c r="T6112" s="1" t="n">
        <f aca="false">IF(S6112&lt;0,S6112/$G$3,0)</f>
        <v>-7347.77010893307</v>
      </c>
      <c r="U6112" s="1" t="n">
        <f aca="false">IF(S6112&gt;0,S6112*0.7,0)</f>
        <v>0</v>
      </c>
      <c r="V6112" s="14" t="n">
        <f aca="false">V6111+U6112+T6112</f>
        <v>-42040088.8353238</v>
      </c>
      <c r="W6112" s="19" t="n">
        <f aca="false">V6112/1000</f>
        <v>-42040.0888353238</v>
      </c>
      <c r="X6112" s="19" t="n">
        <f aca="false">W6112*3600000000*2/237000000</f>
        <v>-1277167.25575667</v>
      </c>
      <c r="Y6112" s="19" t="n">
        <f aca="false">X6112/30.662</f>
        <v>-41653.0968546303</v>
      </c>
    </row>
    <row r="6113" customFormat="false" ht="17.9" hidden="false" customHeight="false" outlineLevel="0" collapsed="false">
      <c r="A6113" s="2" t="n">
        <v>9</v>
      </c>
      <c r="B6113" s="3" t="n">
        <v>12</v>
      </c>
      <c r="C6113" s="38" t="n">
        <v>6</v>
      </c>
      <c r="D6113" s="1" t="n">
        <v>23.3</v>
      </c>
      <c r="E6113" s="3" t="n">
        <v>3.28888888888889</v>
      </c>
      <c r="F6113" s="23" t="n">
        <f aca="false">IF(D6113&lt;25, 0.24, 0.24-(0.01/5)*(D6113-25))</f>
        <v>0.24</v>
      </c>
      <c r="G6113" s="40" t="n">
        <f aca="false">(E6113/1000)*$G$1*F6113</f>
        <v>258.601386666667</v>
      </c>
      <c r="H6113" s="40" t="n">
        <v>0.287758192990787</v>
      </c>
      <c r="I6113" s="3" t="n">
        <f aca="false">H6113*$J$2</f>
        <v>0</v>
      </c>
      <c r="J6113" s="19" t="n">
        <f aca="false">SUM(I6113+G6113)</f>
        <v>258.601386666667</v>
      </c>
      <c r="K6113" s="1" t="n">
        <v>0</v>
      </c>
      <c r="L6113" s="39" t="n">
        <v>1.00998025240952</v>
      </c>
      <c r="M6113" s="39"/>
      <c r="N6113" s="1" t="n">
        <f aca="false">(2.571*(19.44-D6113)+3.87)*$K$2</f>
        <v>-0</v>
      </c>
      <c r="O6113" s="1" t="n">
        <f aca="false">IF(N6113&gt;0,N6113,0)</f>
        <v>0</v>
      </c>
      <c r="P6113" s="1" t="n">
        <f aca="false">O6113*1.5</f>
        <v>0</v>
      </c>
      <c r="Q6113" s="1" t="n">
        <f aca="false">P6113/(3.6*$Q$2)</f>
        <v>0</v>
      </c>
      <c r="R6113" s="1" t="n">
        <f aca="false">(K6113+L6113)*$R$2</f>
        <v>5049.9012620476</v>
      </c>
      <c r="S6113" s="19" t="n">
        <f aca="false">J6113-R6113</f>
        <v>-4791.29987538093</v>
      </c>
      <c r="T6113" s="1" t="n">
        <f aca="false">IF(S6113&lt;0,S6113/$G$3,0)</f>
        <v>-6844.71410768705</v>
      </c>
      <c r="U6113" s="1" t="n">
        <f aca="false">IF(S6113&gt;0,S6113*0.7,0)</f>
        <v>0</v>
      </c>
      <c r="V6113" s="14" t="n">
        <f aca="false">V6112+U6113+T6113</f>
        <v>-42046933.5494315</v>
      </c>
      <c r="W6113" s="19" t="n">
        <f aca="false">V6113/1000</f>
        <v>-42046.9335494315</v>
      </c>
      <c r="X6113" s="19" t="n">
        <f aca="false">W6113*3600000000*2/237000000</f>
        <v>-1277375.19643843</v>
      </c>
      <c r="Y6113" s="19" t="n">
        <f aca="false">X6113/30.662</f>
        <v>-41659.8785610341</v>
      </c>
    </row>
    <row r="6114" customFormat="false" ht="17.9" hidden="false" customHeight="false" outlineLevel="0" collapsed="false">
      <c r="A6114" s="2" t="n">
        <v>9</v>
      </c>
      <c r="B6114" s="3" t="n">
        <v>12</v>
      </c>
      <c r="C6114" s="38" t="n">
        <v>7</v>
      </c>
      <c r="D6114" s="1" t="n">
        <v>25</v>
      </c>
      <c r="E6114" s="3" t="n">
        <v>28.7777777777778</v>
      </c>
      <c r="F6114" s="23" t="n">
        <f aca="false">IF(D6114&lt;25, 0.24, 0.24-(0.01/5)*(D6114-25))</f>
        <v>0.24</v>
      </c>
      <c r="G6114" s="40" t="n">
        <f aca="false">(E6114/1000)*$G$1*F6114</f>
        <v>2262.76213333334</v>
      </c>
      <c r="H6114" s="40" t="n">
        <v>0.287260224000506</v>
      </c>
      <c r="I6114" s="3" t="n">
        <f aca="false">H6114*$J$2</f>
        <v>0</v>
      </c>
      <c r="J6114" s="19" t="n">
        <f aca="false">SUM(I6114+G6114)</f>
        <v>2262.76213333334</v>
      </c>
      <c r="K6114" s="1" t="n">
        <v>0.8</v>
      </c>
      <c r="L6114" s="39" t="n">
        <v>0.314394353435262</v>
      </c>
      <c r="M6114" s="39"/>
      <c r="N6114" s="1" t="n">
        <f aca="false">(2.571*(19.44-D6114)+3.87)*$K$2</f>
        <v>-0</v>
      </c>
      <c r="O6114" s="1" t="n">
        <f aca="false">IF(N6114&gt;0,N6114,0)</f>
        <v>0</v>
      </c>
      <c r="P6114" s="1" t="n">
        <f aca="false">O6114*1.5</f>
        <v>0</v>
      </c>
      <c r="Q6114" s="1" t="n">
        <f aca="false">P6114/(3.6*$Q$2)</f>
        <v>0</v>
      </c>
      <c r="R6114" s="1" t="n">
        <f aca="false">(K6114+L6114)*$R$2</f>
        <v>5571.97176717631</v>
      </c>
      <c r="S6114" s="19" t="n">
        <f aca="false">J6114-R6114</f>
        <v>-3309.20963384298</v>
      </c>
      <c r="T6114" s="1" t="n">
        <f aca="false">IF(S6114&lt;0,S6114/$G$3,0)</f>
        <v>-4727.44233406139</v>
      </c>
      <c r="U6114" s="1" t="n">
        <f aca="false">IF(S6114&gt;0,S6114*0.7,0)</f>
        <v>0</v>
      </c>
      <c r="V6114" s="14" t="n">
        <f aca="false">V6113+U6114+T6114</f>
        <v>-42051660.9917656</v>
      </c>
      <c r="W6114" s="19" t="n">
        <f aca="false">V6114/1000</f>
        <v>-42051.6609917656</v>
      </c>
      <c r="X6114" s="19" t="n">
        <f aca="false">W6114*3600000000*2/237000000</f>
        <v>-1277518.81493971</v>
      </c>
      <c r="Y6114" s="19" t="n">
        <f aca="false">X6114/30.662</f>
        <v>-41664.5624858037</v>
      </c>
    </row>
    <row r="6115" customFormat="false" ht="17.9" hidden="false" customHeight="false" outlineLevel="0" collapsed="false">
      <c r="A6115" s="2" t="n">
        <v>9</v>
      </c>
      <c r="B6115" s="3" t="n">
        <v>12</v>
      </c>
      <c r="C6115" s="38" t="n">
        <v>8</v>
      </c>
      <c r="D6115" s="1" t="n">
        <v>27.2</v>
      </c>
      <c r="E6115" s="3" t="n">
        <v>196.431303248474</v>
      </c>
      <c r="F6115" s="23" t="n">
        <f aca="false">IF(D6115&lt;25, 0.24, 0.24-(0.01/5)*(D6115-25))</f>
        <v>0.2356</v>
      </c>
      <c r="G6115" s="40" t="n">
        <f aca="false">(E6115/1000)*$G$1*F6115</f>
        <v>15161.9964331544</v>
      </c>
      <c r="H6115" s="40" t="n">
        <v>0.258889156941036</v>
      </c>
      <c r="I6115" s="3" t="n">
        <f aca="false">H6115*$J$2</f>
        <v>0</v>
      </c>
      <c r="J6115" s="19" t="n">
        <f aca="false">SUM(I6115+G6115)</f>
        <v>15161.9964331544</v>
      </c>
      <c r="K6115" s="1" t="n">
        <v>2.56</v>
      </c>
      <c r="L6115" s="39" t="n">
        <v>0</v>
      </c>
      <c r="M6115" s="39"/>
      <c r="N6115" s="1" t="n">
        <f aca="false">(2.571*(19.44-D6115)+3.87)*$K$2</f>
        <v>-0</v>
      </c>
      <c r="O6115" s="1" t="n">
        <f aca="false">IF(N6115&gt;0,N6115,0)</f>
        <v>0</v>
      </c>
      <c r="P6115" s="1" t="n">
        <f aca="false">O6115*1.5</f>
        <v>0</v>
      </c>
      <c r="Q6115" s="1" t="n">
        <f aca="false">P6115/(3.6*$Q$2)</f>
        <v>0</v>
      </c>
      <c r="R6115" s="1" t="n">
        <f aca="false">(K6115+L6115)*$R$2</f>
        <v>12800</v>
      </c>
      <c r="S6115" s="19" t="n">
        <f aca="false">J6115-R6115</f>
        <v>2361.99643315445</v>
      </c>
      <c r="T6115" s="1" t="n">
        <f aca="false">IF(S6115&lt;0,S6115/$G$3,0)</f>
        <v>0</v>
      </c>
      <c r="U6115" s="1" t="n">
        <f aca="false">IF(S6115&gt;0,S6115*0.7,0)</f>
        <v>1653.39750320811</v>
      </c>
      <c r="V6115" s="14" t="n">
        <f aca="false">V6114+U6115+T6115</f>
        <v>-42050007.5942624</v>
      </c>
      <c r="W6115" s="19" t="n">
        <f aca="false">V6115/1000</f>
        <v>-42050.0075942624</v>
      </c>
      <c r="X6115" s="19" t="n">
        <f aca="false">W6115*3600000000*2/237000000</f>
        <v>-1277468.58514215</v>
      </c>
      <c r="Y6115" s="19" t="n">
        <f aca="false">X6115/30.662</f>
        <v>-41662.9243083344</v>
      </c>
    </row>
    <row r="6116" customFormat="false" ht="17.9" hidden="false" customHeight="false" outlineLevel="0" collapsed="false">
      <c r="A6116" s="2" t="n">
        <v>9</v>
      </c>
      <c r="B6116" s="3" t="n">
        <v>12</v>
      </c>
      <c r="C6116" s="38" t="n">
        <v>9</v>
      </c>
      <c r="D6116" s="1" t="n">
        <v>27.2</v>
      </c>
      <c r="E6116" s="3" t="n">
        <v>149.546797880667</v>
      </c>
      <c r="F6116" s="23" t="n">
        <f aca="false">IF(D6116&lt;25, 0.24, 0.24-(0.01/5)*(D6116-25))</f>
        <v>0.2356</v>
      </c>
      <c r="G6116" s="40" t="n">
        <f aca="false">(E6116/1000)*$G$1*F6116</f>
        <v>11543.1093647441</v>
      </c>
      <c r="H6116" s="40" t="n">
        <v>0.291317861977433</v>
      </c>
      <c r="I6116" s="3" t="n">
        <f aca="false">H6116*$J$2</f>
        <v>0</v>
      </c>
      <c r="J6116" s="19" t="n">
        <f aca="false">SUM(I6116+G6116)</f>
        <v>11543.1093647441</v>
      </c>
      <c r="K6116" s="1" t="n">
        <v>2.56</v>
      </c>
      <c r="L6116" s="39" t="n">
        <v>0</v>
      </c>
      <c r="M6116" s="39"/>
      <c r="N6116" s="1" t="n">
        <f aca="false">(2.571*(19.44-D6116)+3.87)*$K$2</f>
        <v>-0</v>
      </c>
      <c r="O6116" s="1" t="n">
        <f aca="false">IF(N6116&gt;0,N6116,0)</f>
        <v>0</v>
      </c>
      <c r="P6116" s="1" t="n">
        <f aca="false">O6116*1.5</f>
        <v>0</v>
      </c>
      <c r="Q6116" s="1" t="n">
        <f aca="false">P6116/(3.6*$Q$2)</f>
        <v>0</v>
      </c>
      <c r="R6116" s="1" t="n">
        <f aca="false">(K6116+L6116)*$R$2</f>
        <v>12800</v>
      </c>
      <c r="S6116" s="19" t="n">
        <f aca="false">J6116-R6116</f>
        <v>-1256.89063525593</v>
      </c>
      <c r="T6116" s="1" t="n">
        <f aca="false">IF(S6116&lt;0,S6116/$G$3,0)</f>
        <v>-1795.55805036562</v>
      </c>
      <c r="U6116" s="1" t="n">
        <f aca="false">IF(S6116&gt;0,S6116*0.7,0)</f>
        <v>0</v>
      </c>
      <c r="V6116" s="14" t="n">
        <f aca="false">V6115+U6116+T6116</f>
        <v>-42051803.1523128</v>
      </c>
      <c r="W6116" s="19" t="n">
        <f aca="false">V6116/1000</f>
        <v>-42051.8031523128</v>
      </c>
      <c r="X6116" s="19" t="n">
        <f aca="false">W6116*3600000000*2/237000000</f>
        <v>-1277523.13374115</v>
      </c>
      <c r="Y6116" s="19" t="n">
        <f aca="false">X6116/30.662</f>
        <v>-41664.7033377192</v>
      </c>
    </row>
    <row r="6117" customFormat="false" ht="17.9" hidden="false" customHeight="false" outlineLevel="0" collapsed="false">
      <c r="A6117" s="2" t="n">
        <v>9</v>
      </c>
      <c r="B6117" s="3" t="n">
        <v>12</v>
      </c>
      <c r="C6117" s="38" t="n">
        <v>10</v>
      </c>
      <c r="D6117" s="1" t="n">
        <v>30.6</v>
      </c>
      <c r="E6117" s="3" t="n">
        <v>139.777777777778</v>
      </c>
      <c r="F6117" s="23" t="n">
        <f aca="false">IF(D6117&lt;25, 0.24, 0.24-(0.01/5)*(D6117-25))</f>
        <v>0.2288</v>
      </c>
      <c r="G6117" s="40" t="n">
        <f aca="false">(E6117/1000)*$G$1*F6117</f>
        <v>10477.6661831111</v>
      </c>
      <c r="H6117" s="40" t="n">
        <v>0.273759954523353</v>
      </c>
      <c r="I6117" s="3" t="n">
        <f aca="false">H6117*$J$2</f>
        <v>0</v>
      </c>
      <c r="J6117" s="19" t="n">
        <f aca="false">SUM(I6117+G6117)</f>
        <v>10477.6661831111</v>
      </c>
      <c r="K6117" s="1" t="n">
        <v>5.28</v>
      </c>
      <c r="L6117" s="39" t="n">
        <v>0</v>
      </c>
      <c r="M6117" s="39"/>
      <c r="N6117" s="1" t="n">
        <f aca="false">(2.571*(19.44-D6117)+3.87)*$K$2</f>
        <v>-0</v>
      </c>
      <c r="O6117" s="1" t="n">
        <f aca="false">IF(N6117&gt;0,N6117,0)</f>
        <v>0</v>
      </c>
      <c r="P6117" s="1" t="n">
        <f aca="false">O6117*1.5</f>
        <v>0</v>
      </c>
      <c r="Q6117" s="1" t="n">
        <f aca="false">P6117/(3.6*$Q$2)</f>
        <v>0</v>
      </c>
      <c r="R6117" s="1" t="n">
        <f aca="false">(K6117+L6117)*$R$2</f>
        <v>26400</v>
      </c>
      <c r="S6117" s="19" t="n">
        <f aca="false">J6117-R6117</f>
        <v>-15922.3338168889</v>
      </c>
      <c r="T6117" s="1" t="n">
        <f aca="false">IF(S6117&lt;0,S6117/$G$3,0)</f>
        <v>-22746.1911669841</v>
      </c>
      <c r="U6117" s="1" t="n">
        <f aca="false">IF(S6117&gt;0,S6117*0.7,0)</f>
        <v>0</v>
      </c>
      <c r="V6117" s="14" t="n">
        <f aca="false">V6116+U6117+T6117</f>
        <v>-42074549.3434797</v>
      </c>
      <c r="W6117" s="19" t="n">
        <f aca="false">V6117/1000</f>
        <v>-42074.5493434797</v>
      </c>
      <c r="X6117" s="19" t="n">
        <f aca="false">W6117*3600000000*2/237000000</f>
        <v>-1278214.15727027</v>
      </c>
      <c r="Y6117" s="19" t="n">
        <f aca="false">X6117/30.662</f>
        <v>-41687.2401431828</v>
      </c>
    </row>
    <row r="6118" customFormat="false" ht="17.9" hidden="false" customHeight="false" outlineLevel="0" collapsed="false">
      <c r="A6118" s="2" t="n">
        <v>9</v>
      </c>
      <c r="B6118" s="3" t="n">
        <v>12</v>
      </c>
      <c r="C6118" s="38" t="n">
        <v>11</v>
      </c>
      <c r="D6118" s="1" t="n">
        <v>32.2</v>
      </c>
      <c r="E6118" s="3" t="n">
        <v>120.044444444444</v>
      </c>
      <c r="F6118" s="23" t="n">
        <f aca="false">IF(D6118&lt;25, 0.24, 0.24-(0.01/5)*(D6118-25))</f>
        <v>0.2256</v>
      </c>
      <c r="G6118" s="40" t="n">
        <f aca="false">(E6118/1000)*$G$1*F6118</f>
        <v>8872.6135765333</v>
      </c>
      <c r="H6118" s="40" t="n">
        <v>0.263282899388773</v>
      </c>
      <c r="I6118" s="3" t="n">
        <f aca="false">H6118*$J$2</f>
        <v>0</v>
      </c>
      <c r="J6118" s="19" t="n">
        <f aca="false">SUM(I6118+G6118)</f>
        <v>8872.6135765333</v>
      </c>
      <c r="K6118" s="1" t="n">
        <v>6.56</v>
      </c>
      <c r="L6118" s="39" t="n">
        <v>0</v>
      </c>
      <c r="M6118" s="39"/>
      <c r="N6118" s="1" t="n">
        <f aca="false">(2.571*(19.44-D6118)+3.87)*$K$2</f>
        <v>-0</v>
      </c>
      <c r="O6118" s="1" t="n">
        <f aca="false">IF(N6118&gt;0,N6118,0)</f>
        <v>0</v>
      </c>
      <c r="P6118" s="1" t="n">
        <f aca="false">O6118*1.5</f>
        <v>0</v>
      </c>
      <c r="Q6118" s="1" t="n">
        <f aca="false">P6118/(3.6*$Q$2)</f>
        <v>0</v>
      </c>
      <c r="R6118" s="1" t="n">
        <f aca="false">(K6118+L6118)*$R$2</f>
        <v>32800</v>
      </c>
      <c r="S6118" s="19" t="n">
        <f aca="false">J6118-R6118</f>
        <v>-23927.3864234667</v>
      </c>
      <c r="T6118" s="1" t="n">
        <f aca="false">IF(S6118&lt;0,S6118/$G$3,0)</f>
        <v>-34181.9806049524</v>
      </c>
      <c r="U6118" s="1" t="n">
        <f aca="false">IF(S6118&gt;0,S6118*0.7,0)</f>
        <v>0</v>
      </c>
      <c r="V6118" s="14" t="n">
        <f aca="false">V6117+U6118+T6118</f>
        <v>-42108731.3240847</v>
      </c>
      <c r="W6118" s="19" t="n">
        <f aca="false">V6118/1000</f>
        <v>-42108.7313240847</v>
      </c>
      <c r="X6118" s="19" t="n">
        <f aca="false">W6118*3600000000*2/237000000</f>
        <v>-1279252.59718738</v>
      </c>
      <c r="Y6118" s="19" t="n">
        <f aca="false">X6118/30.662</f>
        <v>-41721.1074681163</v>
      </c>
    </row>
    <row r="6119" customFormat="false" ht="17.9" hidden="false" customHeight="false" outlineLevel="0" collapsed="false">
      <c r="A6119" s="2" t="n">
        <v>9</v>
      </c>
      <c r="B6119" s="3" t="n">
        <v>12</v>
      </c>
      <c r="C6119" s="38" t="n">
        <v>12</v>
      </c>
      <c r="D6119" s="1" t="n">
        <v>32.2</v>
      </c>
      <c r="E6119" s="3" t="n">
        <v>186.174893301332</v>
      </c>
      <c r="F6119" s="23" t="n">
        <f aca="false">IF(D6119&lt;25, 0.24, 0.24-(0.01/5)*(D6119-25))</f>
        <v>0.2256</v>
      </c>
      <c r="G6119" s="40" t="n">
        <f aca="false">(E6119/1000)*$G$1*F6119</f>
        <v>13760.3859433871</v>
      </c>
      <c r="H6119" s="40" t="n">
        <v>0.24458700817364</v>
      </c>
      <c r="I6119" s="3" t="n">
        <f aca="false">H6119*$J$2</f>
        <v>0</v>
      </c>
      <c r="J6119" s="19" t="n">
        <f aca="false">SUM(I6119+G6119)</f>
        <v>13760.3859433871</v>
      </c>
      <c r="K6119" s="1" t="n">
        <v>6.56</v>
      </c>
      <c r="L6119" s="39" t="n">
        <v>0</v>
      </c>
      <c r="M6119" s="39"/>
      <c r="N6119" s="1" t="n">
        <f aca="false">(2.571*(19.44-D6119)+3.87)*$K$2</f>
        <v>-0</v>
      </c>
      <c r="O6119" s="1" t="n">
        <f aca="false">IF(N6119&gt;0,N6119,0)</f>
        <v>0</v>
      </c>
      <c r="P6119" s="1" t="n">
        <f aca="false">O6119*1.5</f>
        <v>0</v>
      </c>
      <c r="Q6119" s="1" t="n">
        <f aca="false">P6119/(3.6*$Q$2)</f>
        <v>0</v>
      </c>
      <c r="R6119" s="1" t="n">
        <f aca="false">(K6119+L6119)*$R$2</f>
        <v>32800</v>
      </c>
      <c r="S6119" s="19" t="n">
        <f aca="false">J6119-R6119</f>
        <v>-19039.6140566129</v>
      </c>
      <c r="T6119" s="1" t="n">
        <f aca="false">IF(S6119&lt;0,S6119/$G$3,0)</f>
        <v>-27199.4486523042</v>
      </c>
      <c r="U6119" s="1" t="n">
        <f aca="false">IF(S6119&gt;0,S6119*0.7,0)</f>
        <v>0</v>
      </c>
      <c r="V6119" s="14" t="n">
        <f aca="false">V6118+U6119+T6119</f>
        <v>-42135930.772737</v>
      </c>
      <c r="W6119" s="19" t="n">
        <f aca="false">V6119/1000</f>
        <v>-42135.930772737</v>
      </c>
      <c r="X6119" s="19" t="n">
        <f aca="false">W6119*3600000000*2/237000000</f>
        <v>-1280078.9095515</v>
      </c>
      <c r="Y6119" s="19" t="n">
        <f aca="false">X6119/30.662</f>
        <v>-41748.0565374569</v>
      </c>
    </row>
    <row r="6120" customFormat="false" ht="17.9" hidden="false" customHeight="false" outlineLevel="0" collapsed="false">
      <c r="A6120" s="2" t="n">
        <v>9</v>
      </c>
      <c r="B6120" s="3" t="n">
        <v>12</v>
      </c>
      <c r="C6120" s="38" t="n">
        <v>13</v>
      </c>
      <c r="D6120" s="1" t="n">
        <v>32.2</v>
      </c>
      <c r="E6120" s="3" t="n">
        <v>120.866666666667</v>
      </c>
      <c r="F6120" s="23" t="n">
        <f aca="false">IF(D6120&lt;25, 0.24, 0.24-(0.01/5)*(D6120-25))</f>
        <v>0.2256</v>
      </c>
      <c r="G6120" s="40" t="n">
        <f aca="false">(E6120/1000)*$G$1*F6120</f>
        <v>8933.38490240002</v>
      </c>
      <c r="H6120" s="40" t="n">
        <v>0.229329196733614</v>
      </c>
      <c r="I6120" s="3" t="n">
        <f aca="false">H6120*$J$2</f>
        <v>0</v>
      </c>
      <c r="J6120" s="19" t="n">
        <f aca="false">SUM(I6120+G6120)</f>
        <v>8933.38490240002</v>
      </c>
      <c r="K6120" s="1" t="n">
        <v>6.56</v>
      </c>
      <c r="L6120" s="39" t="n">
        <v>0</v>
      </c>
      <c r="M6120" s="39"/>
      <c r="N6120" s="1" t="n">
        <f aca="false">(2.571*(19.44-D6120)+3.87)*$K$2</f>
        <v>-0</v>
      </c>
      <c r="O6120" s="1" t="n">
        <f aca="false">IF(N6120&gt;0,N6120,0)</f>
        <v>0</v>
      </c>
      <c r="P6120" s="1" t="n">
        <f aca="false">O6120*1.5</f>
        <v>0</v>
      </c>
      <c r="Q6120" s="1" t="n">
        <f aca="false">P6120/(3.6*$Q$2)</f>
        <v>0</v>
      </c>
      <c r="R6120" s="1" t="n">
        <f aca="false">(K6120+L6120)*$R$2</f>
        <v>32800</v>
      </c>
      <c r="S6120" s="19" t="n">
        <f aca="false">J6120-R6120</f>
        <v>-23866.6150976</v>
      </c>
      <c r="T6120" s="1" t="n">
        <f aca="false">IF(S6120&lt;0,S6120/$G$3,0)</f>
        <v>-34095.1644251428</v>
      </c>
      <c r="U6120" s="1" t="n">
        <f aca="false">IF(S6120&gt;0,S6120*0.7,0)</f>
        <v>0</v>
      </c>
      <c r="V6120" s="14" t="n">
        <f aca="false">V6119+U6120+T6120</f>
        <v>-42170025.9371621</v>
      </c>
      <c r="W6120" s="19" t="n">
        <f aca="false">V6120/1000</f>
        <v>-42170.0259371621</v>
      </c>
      <c r="X6120" s="19" t="n">
        <f aca="false">W6120*3600000000*2/237000000</f>
        <v>-1281114.71201505</v>
      </c>
      <c r="Y6120" s="19" t="n">
        <f aca="false">X6120/30.662</f>
        <v>-41781.8378453803</v>
      </c>
    </row>
    <row r="6121" customFormat="false" ht="17.9" hidden="false" customHeight="false" outlineLevel="0" collapsed="false">
      <c r="A6121" s="2" t="n">
        <v>9</v>
      </c>
      <c r="B6121" s="3" t="n">
        <v>12</v>
      </c>
      <c r="C6121" s="38" t="n">
        <v>14</v>
      </c>
      <c r="D6121" s="1" t="n">
        <v>32.8</v>
      </c>
      <c r="E6121" s="3" t="n">
        <v>98.6666666666667</v>
      </c>
      <c r="F6121" s="23" t="n">
        <f aca="false">IF(D6121&lt;25, 0.24, 0.24-(0.01/5)*(D6121-25))</f>
        <v>0.2244</v>
      </c>
      <c r="G6121" s="40" t="n">
        <f aca="false">(E6121/1000)*$G$1*F6121</f>
        <v>7253.768896</v>
      </c>
      <c r="H6121" s="40" t="n">
        <v>0.222211181631368</v>
      </c>
      <c r="I6121" s="3" t="n">
        <f aca="false">H6121*$J$2</f>
        <v>0</v>
      </c>
      <c r="J6121" s="19" t="n">
        <f aca="false">SUM(I6121+G6121)</f>
        <v>7253.768896</v>
      </c>
      <c r="K6121" s="1" t="n">
        <v>7.04</v>
      </c>
      <c r="L6121" s="39" t="n">
        <v>0.0135558548480767</v>
      </c>
      <c r="M6121" s="39"/>
      <c r="N6121" s="1" t="n">
        <f aca="false">(2.571*(19.44-D6121)+3.87)*$K$2</f>
        <v>-0</v>
      </c>
      <c r="O6121" s="1" t="n">
        <f aca="false">IF(N6121&gt;0,N6121,0)</f>
        <v>0</v>
      </c>
      <c r="P6121" s="1" t="n">
        <f aca="false">O6121*1.5</f>
        <v>0</v>
      </c>
      <c r="Q6121" s="1" t="n">
        <f aca="false">P6121/(3.6*$Q$2)</f>
        <v>0</v>
      </c>
      <c r="R6121" s="1" t="n">
        <f aca="false">(K6121+L6121)*$R$2</f>
        <v>35267.7792742404</v>
      </c>
      <c r="S6121" s="19" t="n">
        <f aca="false">J6121-R6121</f>
        <v>-28014.0103782404</v>
      </c>
      <c r="T6121" s="1" t="n">
        <f aca="false">IF(S6121&lt;0,S6121/$G$3,0)</f>
        <v>-40020.0148260577</v>
      </c>
      <c r="U6121" s="1" t="n">
        <f aca="false">IF(S6121&gt;0,S6121*0.7,0)</f>
        <v>0</v>
      </c>
      <c r="V6121" s="14" t="n">
        <f aca="false">V6120+U6121+T6121</f>
        <v>-42210045.9519882</v>
      </c>
      <c r="W6121" s="19" t="n">
        <f aca="false">V6121/1000</f>
        <v>-42210.0459519882</v>
      </c>
      <c r="X6121" s="19" t="n">
        <f aca="false">W6121*3600000000*2/237000000</f>
        <v>-1282330.50993382</v>
      </c>
      <c r="Y6121" s="19" t="n">
        <f aca="false">X6121/30.662</f>
        <v>-41821.4894636299</v>
      </c>
    </row>
    <row r="6122" customFormat="false" ht="17.9" hidden="false" customHeight="false" outlineLevel="0" collapsed="false">
      <c r="A6122" s="2" t="n">
        <v>9</v>
      </c>
      <c r="B6122" s="3" t="n">
        <v>12</v>
      </c>
      <c r="C6122" s="38" t="n">
        <v>15</v>
      </c>
      <c r="D6122" s="1" t="n">
        <v>33.3</v>
      </c>
      <c r="E6122" s="3" t="n">
        <v>92.0888888888889</v>
      </c>
      <c r="F6122" s="23" t="n">
        <f aca="false">IF(D6122&lt;25, 0.24, 0.24-(0.01/5)*(D6122-25))</f>
        <v>0.2234</v>
      </c>
      <c r="G6122" s="40" t="n">
        <f aca="false">(E6122/1000)*$G$1*F6122</f>
        <v>6740.01414115556</v>
      </c>
      <c r="H6122" s="40" t="n">
        <v>0.240900013668215</v>
      </c>
      <c r="I6122" s="3" t="n">
        <f aca="false">H6122*$J$2</f>
        <v>0</v>
      </c>
      <c r="J6122" s="19" t="n">
        <f aca="false">SUM(I6122+G6122)</f>
        <v>6740.01414115556</v>
      </c>
      <c r="K6122" s="1" t="n">
        <v>7.44</v>
      </c>
      <c r="L6122" s="39" t="n">
        <v>1.58260367354364</v>
      </c>
      <c r="M6122" s="39"/>
      <c r="N6122" s="1" t="n">
        <f aca="false">(2.571*(19.44-D6122)+3.87)*$K$2</f>
        <v>-0</v>
      </c>
      <c r="O6122" s="1" t="n">
        <f aca="false">IF(N6122&gt;0,N6122,0)</f>
        <v>0</v>
      </c>
      <c r="P6122" s="1" t="n">
        <f aca="false">O6122*1.5</f>
        <v>0</v>
      </c>
      <c r="Q6122" s="1" t="n">
        <f aca="false">P6122/(3.6*$Q$2)</f>
        <v>0</v>
      </c>
      <c r="R6122" s="1" t="n">
        <f aca="false">(K6122+L6122)*$R$2</f>
        <v>45113.0183677182</v>
      </c>
      <c r="S6122" s="19" t="n">
        <f aca="false">J6122-R6122</f>
        <v>-38373.0042265626</v>
      </c>
      <c r="T6122" s="1" t="n">
        <f aca="false">IF(S6122&lt;0,S6122/$G$3,0)</f>
        <v>-54818.5774665181</v>
      </c>
      <c r="U6122" s="1" t="n">
        <f aca="false">IF(S6122&gt;0,S6122*0.7,0)</f>
        <v>0</v>
      </c>
      <c r="V6122" s="14" t="n">
        <f aca="false">V6121+U6122+T6122</f>
        <v>-42264864.5294547</v>
      </c>
      <c r="W6122" s="19" t="n">
        <f aca="false">V6122/1000</f>
        <v>-42264.8645294547</v>
      </c>
      <c r="X6122" s="19" t="n">
        <f aca="false">W6122*3600000000*2/237000000</f>
        <v>-1283995.88443913</v>
      </c>
      <c r="Y6122" s="19" t="n">
        <f aca="false">X6122/30.662</f>
        <v>-41875.8034191876</v>
      </c>
    </row>
    <row r="6123" customFormat="false" ht="17.9" hidden="false" customHeight="false" outlineLevel="0" collapsed="false">
      <c r="A6123" s="2" t="n">
        <v>9</v>
      </c>
      <c r="B6123" s="3" t="n">
        <v>12</v>
      </c>
      <c r="C6123" s="38" t="n">
        <v>16</v>
      </c>
      <c r="D6123" s="1" t="n">
        <v>32.2</v>
      </c>
      <c r="E6123" s="3" t="n">
        <v>53.4444444444444</v>
      </c>
      <c r="F6123" s="23" t="n">
        <f aca="false">IF(D6123&lt;25, 0.24, 0.24-(0.01/5)*(D6123-25))</f>
        <v>0.2256</v>
      </c>
      <c r="G6123" s="40" t="n">
        <f aca="false">(E6123/1000)*$G$1*F6123</f>
        <v>3950.13618133333</v>
      </c>
      <c r="H6123" s="40" t="n">
        <v>0.243150863499284</v>
      </c>
      <c r="I6123" s="3" t="n">
        <f aca="false">H6123*$J$2</f>
        <v>0</v>
      </c>
      <c r="J6123" s="19" t="n">
        <f aca="false">SUM(I6123+G6123)</f>
        <v>3950.13618133333</v>
      </c>
      <c r="K6123" s="1" t="n">
        <v>6.56</v>
      </c>
      <c r="L6123" s="39" t="n">
        <v>1.93800690799303</v>
      </c>
      <c r="M6123" s="39"/>
      <c r="N6123" s="1" t="n">
        <f aca="false">(2.571*(19.44-D6123)+3.87)*$K$2</f>
        <v>-0</v>
      </c>
      <c r="O6123" s="1" t="n">
        <f aca="false">IF(N6123&gt;0,N6123,0)</f>
        <v>0</v>
      </c>
      <c r="P6123" s="1" t="n">
        <f aca="false">O6123*1.5</f>
        <v>0</v>
      </c>
      <c r="Q6123" s="1" t="n">
        <f aca="false">P6123/(3.6*$Q$2)</f>
        <v>0</v>
      </c>
      <c r="R6123" s="1" t="n">
        <f aca="false">(K6123+L6123)*$R$2</f>
        <v>42490.0345399652</v>
      </c>
      <c r="S6123" s="19" t="n">
        <f aca="false">J6123-R6123</f>
        <v>-38539.8983586318</v>
      </c>
      <c r="T6123" s="1" t="n">
        <f aca="false">IF(S6123&lt;0,S6123/$G$3,0)</f>
        <v>-55056.9976551883</v>
      </c>
      <c r="U6123" s="1" t="n">
        <f aca="false">IF(S6123&gt;0,S6123*0.7,0)</f>
        <v>0</v>
      </c>
      <c r="V6123" s="14" t="n">
        <f aca="false">V6122+U6123+T6123</f>
        <v>-42319921.5271099</v>
      </c>
      <c r="W6123" s="19" t="n">
        <f aca="false">V6123/1000</f>
        <v>-42319.9215271099</v>
      </c>
      <c r="X6123" s="19" t="n">
        <f aca="false">W6123*3600000000*2/237000000</f>
        <v>-1285668.50208941</v>
      </c>
      <c r="Y6123" s="19" t="n">
        <f aca="false">X6123/30.662</f>
        <v>-41930.3536002027</v>
      </c>
    </row>
    <row r="6124" customFormat="false" ht="17.9" hidden="false" customHeight="false" outlineLevel="0" collapsed="false">
      <c r="A6124" s="2" t="n">
        <v>9</v>
      </c>
      <c r="B6124" s="3" t="n">
        <v>12</v>
      </c>
      <c r="C6124" s="38" t="n">
        <v>17</v>
      </c>
      <c r="D6124" s="1" t="n">
        <v>31.1</v>
      </c>
      <c r="E6124" s="3" t="n">
        <v>30.4222222222222</v>
      </c>
      <c r="F6124" s="23" t="n">
        <f aca="false">IF(D6124&lt;25, 0.24, 0.24-(0.01/5)*(D6124-25))</f>
        <v>0.2278</v>
      </c>
      <c r="G6124" s="40" t="n">
        <f aca="false">(E6124/1000)*$G$1*F6124</f>
        <v>2270.46629964444</v>
      </c>
      <c r="H6124" s="40" t="n">
        <v>0.266628083704544</v>
      </c>
      <c r="I6124" s="3" t="n">
        <f aca="false">H6124*$J$2</f>
        <v>0</v>
      </c>
      <c r="J6124" s="19" t="n">
        <f aca="false">SUM(I6124+G6124)</f>
        <v>2270.46629964444</v>
      </c>
      <c r="K6124" s="1" t="n">
        <v>5.68</v>
      </c>
      <c r="L6124" s="39" t="n">
        <v>0.972929975072576</v>
      </c>
      <c r="M6124" s="39"/>
      <c r="N6124" s="1" t="n">
        <f aca="false">(2.571*(19.44-D6124)+3.87)*$K$2</f>
        <v>-0</v>
      </c>
      <c r="O6124" s="1" t="n">
        <f aca="false">IF(N6124&gt;0,N6124,0)</f>
        <v>0</v>
      </c>
      <c r="P6124" s="1" t="n">
        <f aca="false">O6124*1.5</f>
        <v>0</v>
      </c>
      <c r="Q6124" s="1" t="n">
        <f aca="false">P6124/(3.6*$Q$2)</f>
        <v>0</v>
      </c>
      <c r="R6124" s="1" t="n">
        <f aca="false">(K6124+L6124)*$R$2</f>
        <v>33264.6498753629</v>
      </c>
      <c r="S6124" s="19" t="n">
        <f aca="false">J6124-R6124</f>
        <v>-30994.1835757184</v>
      </c>
      <c r="T6124" s="1" t="n">
        <f aca="false">IF(S6124&lt;0,S6124/$G$3,0)</f>
        <v>-44277.4051081692</v>
      </c>
      <c r="U6124" s="1" t="n">
        <f aca="false">IF(S6124&gt;0,S6124*0.7,0)</f>
        <v>0</v>
      </c>
      <c r="V6124" s="14" t="n">
        <f aca="false">V6123+U6124+T6124</f>
        <v>-42364198.9322181</v>
      </c>
      <c r="W6124" s="19" t="n">
        <f aca="false">V6124/1000</f>
        <v>-42364.1989322181</v>
      </c>
      <c r="X6124" s="19" t="n">
        <f aca="false">W6124*3600000000*2/237000000</f>
        <v>-1287013.63844713</v>
      </c>
      <c r="Y6124" s="19" t="n">
        <f aca="false">X6124/30.662</f>
        <v>-41974.223418144</v>
      </c>
    </row>
    <row r="6125" customFormat="false" ht="17.9" hidden="false" customHeight="false" outlineLevel="0" collapsed="false">
      <c r="A6125" s="2" t="n">
        <v>9</v>
      </c>
      <c r="B6125" s="3" t="n">
        <v>12</v>
      </c>
      <c r="C6125" s="38" t="n">
        <v>18</v>
      </c>
      <c r="D6125" s="1" t="n">
        <v>28.3</v>
      </c>
      <c r="E6125" s="3" t="n">
        <v>1.64444444444444</v>
      </c>
      <c r="F6125" s="23" t="n">
        <f aca="false">IF(D6125&lt;25, 0.24, 0.24-(0.01/5)*(D6125-25))</f>
        <v>0.2334</v>
      </c>
      <c r="G6125" s="40" t="n">
        <f aca="false">(E6125/1000)*$G$1*F6125</f>
        <v>125.744924266666</v>
      </c>
      <c r="H6125" s="40" t="n">
        <v>0.275134414624567</v>
      </c>
      <c r="I6125" s="3" t="n">
        <f aca="false">H6125*$J$2</f>
        <v>0</v>
      </c>
      <c r="J6125" s="19" t="n">
        <f aca="false">SUM(I6125+G6125)</f>
        <v>125.744924266666</v>
      </c>
      <c r="K6125" s="1" t="n">
        <v>3.44</v>
      </c>
      <c r="L6125" s="39" t="n">
        <v>1.84762332095994</v>
      </c>
      <c r="M6125" s="39"/>
      <c r="N6125" s="1" t="n">
        <f aca="false">(2.571*(19.44-D6125)+3.87)*$K$2</f>
        <v>-0</v>
      </c>
      <c r="O6125" s="1" t="n">
        <f aca="false">IF(N6125&gt;0,N6125,0)</f>
        <v>0</v>
      </c>
      <c r="P6125" s="1" t="n">
        <f aca="false">O6125*1.5</f>
        <v>0</v>
      </c>
      <c r="Q6125" s="1" t="n">
        <f aca="false">P6125/(3.6*$Q$2)</f>
        <v>0</v>
      </c>
      <c r="R6125" s="1" t="n">
        <f aca="false">(K6125+L6125)*$R$2</f>
        <v>26438.1166047997</v>
      </c>
      <c r="S6125" s="19" t="n">
        <f aca="false">J6125-R6125</f>
        <v>-26312.371680533</v>
      </c>
      <c r="T6125" s="1" t="n">
        <f aca="false">IF(S6125&lt;0,S6125/$G$3,0)</f>
        <v>-37589.1024007615</v>
      </c>
      <c r="U6125" s="1" t="n">
        <f aca="false">IF(S6125&gt;0,S6125*0.7,0)</f>
        <v>0</v>
      </c>
      <c r="V6125" s="14" t="n">
        <f aca="false">V6124+U6125+T6125</f>
        <v>-42401788.0346188</v>
      </c>
      <c r="W6125" s="19" t="n">
        <f aca="false">V6125/1000</f>
        <v>-42401.7880346188</v>
      </c>
      <c r="X6125" s="19" t="n">
        <f aca="false">W6125*3600000000*2/237000000</f>
        <v>-1288155.58586184</v>
      </c>
      <c r="Y6125" s="19" t="n">
        <f aca="false">X6125/30.662</f>
        <v>-42011.4665012666</v>
      </c>
    </row>
    <row r="6126" customFormat="false" ht="17.9" hidden="false" customHeight="false" outlineLevel="0" collapsed="false">
      <c r="A6126" s="2" t="n">
        <v>9</v>
      </c>
      <c r="B6126" s="3" t="n">
        <v>12</v>
      </c>
      <c r="C6126" s="38" t="n">
        <v>19</v>
      </c>
      <c r="D6126" s="1" t="n">
        <v>27.8</v>
      </c>
      <c r="E6126" s="3" t="n">
        <v>0</v>
      </c>
      <c r="F6126" s="23" t="n">
        <f aca="false">IF(D6126&lt;25, 0.24, 0.24-(0.01/5)*(D6126-25))</f>
        <v>0.2344</v>
      </c>
      <c r="G6126" s="40" t="n">
        <f aca="false">(E6126/1000)*$G$1*F6126</f>
        <v>0</v>
      </c>
      <c r="H6126" s="40" t="n">
        <v>0.269032879619245</v>
      </c>
      <c r="I6126" s="3" t="n">
        <f aca="false">H6126*$J$2</f>
        <v>0</v>
      </c>
      <c r="J6126" s="19" t="n">
        <f aca="false">SUM(I6126+G6126)</f>
        <v>0</v>
      </c>
      <c r="K6126" s="1" t="n">
        <v>3.04</v>
      </c>
      <c r="L6126" s="39" t="n">
        <v>1.55000535242887</v>
      </c>
      <c r="M6126" s="39"/>
      <c r="N6126" s="1" t="n">
        <f aca="false">(2.571*(19.44-D6126)+3.87)*$K$2</f>
        <v>-0</v>
      </c>
      <c r="O6126" s="1" t="n">
        <f aca="false">IF(N6126&gt;0,N6126,0)</f>
        <v>0</v>
      </c>
      <c r="P6126" s="1" t="n">
        <f aca="false">O6126*1.5</f>
        <v>0</v>
      </c>
      <c r="Q6126" s="1" t="n">
        <f aca="false">P6126/(3.6*$Q$2)</f>
        <v>0</v>
      </c>
      <c r="R6126" s="1" t="n">
        <f aca="false">(K6126+L6126)*$R$2</f>
        <v>22950.0267621444</v>
      </c>
      <c r="S6126" s="19" t="n">
        <f aca="false">J6126-R6126</f>
        <v>-22950.0267621444</v>
      </c>
      <c r="T6126" s="1" t="n">
        <f aca="false">IF(S6126&lt;0,S6126/$G$3,0)</f>
        <v>-32785.7525173491</v>
      </c>
      <c r="U6126" s="1" t="n">
        <f aca="false">IF(S6126&gt;0,S6126*0.7,0)</f>
        <v>0</v>
      </c>
      <c r="V6126" s="14" t="n">
        <f aca="false">V6125+U6126+T6126</f>
        <v>-42434573.7871362</v>
      </c>
      <c r="W6126" s="19" t="n">
        <f aca="false">V6126/1000</f>
        <v>-42434.5737871362</v>
      </c>
      <c r="X6126" s="19" t="n">
        <f aca="false">W6126*3600000000*2/237000000</f>
        <v>-1289151.60872312</v>
      </c>
      <c r="Y6126" s="19" t="n">
        <f aca="false">X6126/30.662</f>
        <v>-42043.9504508227</v>
      </c>
    </row>
    <row r="6127" customFormat="false" ht="17.9" hidden="false" customHeight="false" outlineLevel="0" collapsed="false">
      <c r="A6127" s="2" t="n">
        <v>9</v>
      </c>
      <c r="B6127" s="3" t="n">
        <v>12</v>
      </c>
      <c r="C6127" s="38" t="n">
        <v>20</v>
      </c>
      <c r="D6127" s="1" t="n">
        <v>27.2</v>
      </c>
      <c r="E6127" s="3" t="n">
        <v>0</v>
      </c>
      <c r="F6127" s="23" t="n">
        <f aca="false">IF(D6127&lt;25, 0.24, 0.24-(0.01/5)*(D6127-25))</f>
        <v>0.2356</v>
      </c>
      <c r="G6127" s="40" t="n">
        <f aca="false">(E6127/1000)*$G$1*F6127</f>
        <v>0</v>
      </c>
      <c r="H6127" s="40" t="n">
        <v>0.337416557066451</v>
      </c>
      <c r="I6127" s="3" t="n">
        <f aca="false">H6127*$J$2</f>
        <v>0</v>
      </c>
      <c r="J6127" s="19" t="n">
        <f aca="false">SUM(I6127+G6127)</f>
        <v>0</v>
      </c>
      <c r="K6127" s="1" t="n">
        <v>2.56</v>
      </c>
      <c r="L6127" s="39" t="n">
        <v>1.62697050450939</v>
      </c>
      <c r="M6127" s="39"/>
      <c r="N6127" s="1" t="n">
        <f aca="false">(2.571*(19.44-D6127)+3.87)*$K$2</f>
        <v>-0</v>
      </c>
      <c r="O6127" s="1" t="n">
        <f aca="false">IF(N6127&gt;0,N6127,0)</f>
        <v>0</v>
      </c>
      <c r="P6127" s="1" t="n">
        <f aca="false">O6127*1.5</f>
        <v>0</v>
      </c>
      <c r="Q6127" s="1" t="n">
        <f aca="false">P6127/(3.6*$Q$2)</f>
        <v>0</v>
      </c>
      <c r="R6127" s="1" t="n">
        <f aca="false">(K6127+L6127)*$R$2</f>
        <v>20934.852522547</v>
      </c>
      <c r="S6127" s="19" t="n">
        <f aca="false">J6127-R6127</f>
        <v>-20934.852522547</v>
      </c>
      <c r="T6127" s="1" t="n">
        <f aca="false">IF(S6127&lt;0,S6127/$G$3,0)</f>
        <v>-29906.9321750671</v>
      </c>
      <c r="U6127" s="1" t="n">
        <f aca="false">IF(S6127&gt;0,S6127*0.7,0)</f>
        <v>0</v>
      </c>
      <c r="V6127" s="14" t="n">
        <f aca="false">V6126+U6127+T6127</f>
        <v>-42464480.7193113</v>
      </c>
      <c r="W6127" s="19" t="n">
        <f aca="false">V6127/1000</f>
        <v>-42464.4807193113</v>
      </c>
      <c r="X6127" s="19" t="n">
        <f aca="false">W6127*3600000000*2/237000000</f>
        <v>-1290060.17375123</v>
      </c>
      <c r="Y6127" s="19" t="n">
        <f aca="false">X6127/30.662</f>
        <v>-42073.5820804653</v>
      </c>
    </row>
    <row r="6128" customFormat="false" ht="17.9" hidden="false" customHeight="false" outlineLevel="0" collapsed="false">
      <c r="A6128" s="2" t="n">
        <v>9</v>
      </c>
      <c r="B6128" s="3" t="n">
        <v>12</v>
      </c>
      <c r="C6128" s="38" t="n">
        <v>21</v>
      </c>
      <c r="D6128" s="1" t="n">
        <v>26.1</v>
      </c>
      <c r="E6128" s="3" t="n">
        <v>0</v>
      </c>
      <c r="F6128" s="23" t="n">
        <f aca="false">IF(D6128&lt;25, 0.24, 0.24-(0.01/5)*(D6128-25))</f>
        <v>0.2378</v>
      </c>
      <c r="G6128" s="40" t="n">
        <f aca="false">(E6128/1000)*$G$1*F6128</f>
        <v>0</v>
      </c>
      <c r="H6128" s="40" t="n">
        <v>0.403070794283774</v>
      </c>
      <c r="I6128" s="3" t="n">
        <f aca="false">H6128*$J$2</f>
        <v>0</v>
      </c>
      <c r="J6128" s="19" t="n">
        <f aca="false">SUM(I6128+G6128)</f>
        <v>0</v>
      </c>
      <c r="K6128" s="1" t="n">
        <v>1.68</v>
      </c>
      <c r="L6128" s="39" t="n">
        <v>2.44253415664796</v>
      </c>
      <c r="M6128" s="39"/>
      <c r="N6128" s="1" t="n">
        <f aca="false">(2.571*(19.44-D6128)+3.87)*$K$2</f>
        <v>-0</v>
      </c>
      <c r="O6128" s="1" t="n">
        <f aca="false">IF(N6128&gt;0,N6128,0)</f>
        <v>0</v>
      </c>
      <c r="P6128" s="1" t="n">
        <f aca="false">O6128*1.5</f>
        <v>0</v>
      </c>
      <c r="Q6128" s="1" t="n">
        <f aca="false">P6128/(3.6*$Q$2)</f>
        <v>0</v>
      </c>
      <c r="R6128" s="1" t="n">
        <f aca="false">(K6128+L6128)*$R$2</f>
        <v>20612.6707832398</v>
      </c>
      <c r="S6128" s="19" t="n">
        <f aca="false">J6128-R6128</f>
        <v>-20612.6707832398</v>
      </c>
      <c r="T6128" s="1" t="n">
        <f aca="false">IF(S6128&lt;0,S6128/$G$3,0)</f>
        <v>-29446.6725474854</v>
      </c>
      <c r="U6128" s="1" t="n">
        <f aca="false">IF(S6128&gt;0,S6128*0.7,0)</f>
        <v>0</v>
      </c>
      <c r="V6128" s="14" t="n">
        <f aca="false">V6127+U6128+T6128</f>
        <v>-42493927.3918587</v>
      </c>
      <c r="W6128" s="19" t="n">
        <f aca="false">V6128/1000</f>
        <v>-42493.9273918587</v>
      </c>
      <c r="X6128" s="19" t="n">
        <f aca="false">W6128*3600000000*2/237000000</f>
        <v>-1290954.75620837</v>
      </c>
      <c r="Y6128" s="19" t="n">
        <f aca="false">X6128/30.662</f>
        <v>-42102.7576873122</v>
      </c>
    </row>
    <row r="6129" customFormat="false" ht="17.9" hidden="false" customHeight="false" outlineLevel="0" collapsed="false">
      <c r="A6129" s="2" t="n">
        <v>9</v>
      </c>
      <c r="B6129" s="3" t="n">
        <v>12</v>
      </c>
      <c r="C6129" s="38" t="n">
        <v>22</v>
      </c>
      <c r="D6129" s="1" t="n">
        <v>24.4</v>
      </c>
      <c r="E6129" s="3" t="n">
        <v>0</v>
      </c>
      <c r="F6129" s="23" t="n">
        <f aca="false">IF(D6129&lt;25, 0.24, 0.24-(0.01/5)*(D6129-25))</f>
        <v>0.24</v>
      </c>
      <c r="G6129" s="40" t="n">
        <f aca="false">(E6129/1000)*$G$1*F6129</f>
        <v>0</v>
      </c>
      <c r="H6129" s="40" t="n">
        <v>0.413963935905343</v>
      </c>
      <c r="I6129" s="3" t="n">
        <f aca="false">H6129*$J$2</f>
        <v>0</v>
      </c>
      <c r="J6129" s="19" t="n">
        <f aca="false">SUM(I6129+G6129)</f>
        <v>0</v>
      </c>
      <c r="K6129" s="1" t="n">
        <v>0.319999999999999</v>
      </c>
      <c r="L6129" s="39" t="n">
        <v>2.77155466553126</v>
      </c>
      <c r="M6129" s="39"/>
      <c r="N6129" s="1" t="n">
        <f aca="false">(2.571*(19.44-D6129)+3.87)*$K$2</f>
        <v>-0</v>
      </c>
      <c r="O6129" s="1" t="n">
        <f aca="false">IF(N6129&gt;0,N6129,0)</f>
        <v>0</v>
      </c>
      <c r="P6129" s="1" t="n">
        <f aca="false">O6129*1.5</f>
        <v>0</v>
      </c>
      <c r="Q6129" s="1" t="n">
        <f aca="false">P6129/(3.6*$Q$2)</f>
        <v>0</v>
      </c>
      <c r="R6129" s="1" t="n">
        <f aca="false">(K6129+L6129)*$R$2</f>
        <v>15457.7733276563</v>
      </c>
      <c r="S6129" s="19" t="n">
        <f aca="false">J6129-R6129</f>
        <v>-15457.7733276563</v>
      </c>
      <c r="T6129" s="1" t="n">
        <f aca="false">IF(S6129&lt;0,S6129/$G$3,0)</f>
        <v>-22082.5333252233</v>
      </c>
      <c r="U6129" s="1" t="n">
        <f aca="false">IF(S6129&gt;0,S6129*0.7,0)</f>
        <v>0</v>
      </c>
      <c r="V6129" s="14" t="n">
        <f aca="false">V6128+U6129+T6129</f>
        <v>-42516009.925184</v>
      </c>
      <c r="W6129" s="19" t="n">
        <f aca="false">V6129/1000</f>
        <v>-42516.009925184</v>
      </c>
      <c r="X6129" s="19" t="n">
        <f aca="false">W6129*3600000000*2/237000000</f>
        <v>-1291625.61798027</v>
      </c>
      <c r="Y6129" s="19" t="n">
        <f aca="false">X6129/30.662</f>
        <v>-42124.6369441091</v>
      </c>
    </row>
    <row r="6130" customFormat="false" ht="17.9" hidden="false" customHeight="false" outlineLevel="0" collapsed="false">
      <c r="A6130" s="2" t="n">
        <v>9</v>
      </c>
      <c r="B6130" s="3" t="n">
        <v>12</v>
      </c>
      <c r="C6130" s="38" t="n">
        <v>23</v>
      </c>
      <c r="D6130" s="1" t="n">
        <v>24.4</v>
      </c>
      <c r="E6130" s="3" t="n">
        <v>0</v>
      </c>
      <c r="F6130" s="23" t="n">
        <f aca="false">IF(D6130&lt;25, 0.24, 0.24-(0.01/5)*(D6130-25))</f>
        <v>0.24</v>
      </c>
      <c r="G6130" s="40" t="n">
        <f aca="false">(E6130/1000)*$G$1*F6130</f>
        <v>0</v>
      </c>
      <c r="H6130" s="40" t="n">
        <v>0.380227764317009</v>
      </c>
      <c r="I6130" s="3" t="n">
        <f aca="false">H6130*$J$2</f>
        <v>0</v>
      </c>
      <c r="J6130" s="19" t="n">
        <f aca="false">SUM(I6130+G6130)</f>
        <v>0</v>
      </c>
      <c r="K6130" s="1" t="n">
        <v>0.319999999999999</v>
      </c>
      <c r="L6130" s="39" t="n">
        <v>2.3230294393652</v>
      </c>
      <c r="M6130" s="39"/>
      <c r="N6130" s="1" t="n">
        <f aca="false">(2.571*(19.44-D6130)+3.87)*$K$2</f>
        <v>-0</v>
      </c>
      <c r="O6130" s="1" t="n">
        <f aca="false">IF(N6130&gt;0,N6130,0)</f>
        <v>0</v>
      </c>
      <c r="P6130" s="1" t="n">
        <f aca="false">O6130*1.5</f>
        <v>0</v>
      </c>
      <c r="Q6130" s="1" t="n">
        <f aca="false">P6130/(3.6*$Q$2)</f>
        <v>0</v>
      </c>
      <c r="R6130" s="1" t="n">
        <f aca="false">(K6130+L6130)*$R$2</f>
        <v>13215.147196826</v>
      </c>
      <c r="S6130" s="19" t="n">
        <f aca="false">J6130-R6130</f>
        <v>-13215.147196826</v>
      </c>
      <c r="T6130" s="1" t="n">
        <f aca="false">IF(S6130&lt;0,S6130/$G$3,0)</f>
        <v>-18878.7817097514</v>
      </c>
      <c r="U6130" s="1" t="n">
        <f aca="false">IF(S6130&gt;0,S6130*0.7,0)</f>
        <v>0</v>
      </c>
      <c r="V6130" s="14" t="n">
        <f aca="false">V6129+U6130+T6130</f>
        <v>-42534888.7068937</v>
      </c>
      <c r="W6130" s="19" t="n">
        <f aca="false">V6130/1000</f>
        <v>-42534.8887068937</v>
      </c>
      <c r="X6130" s="19" t="n">
        <f aca="false">W6130*3600000000*2/237000000</f>
        <v>-1292199.15058918</v>
      </c>
      <c r="Y6130" s="19" t="n">
        <f aca="false">X6130/30.662</f>
        <v>-42143.341940812</v>
      </c>
    </row>
    <row r="6131" customFormat="false" ht="17.9" hidden="false" customHeight="false" outlineLevel="0" collapsed="false">
      <c r="A6131" s="2" t="n">
        <v>9</v>
      </c>
      <c r="B6131" s="3" t="n">
        <v>13</v>
      </c>
      <c r="C6131" s="38" t="n">
        <v>0</v>
      </c>
      <c r="D6131" s="1" t="n">
        <v>25</v>
      </c>
      <c r="E6131" s="3" t="n">
        <v>0</v>
      </c>
      <c r="F6131" s="23" t="n">
        <f aca="false">IF(D6131&lt;25, 0.24, 0.24-(0.01/5)*(D6131-25))</f>
        <v>0.24</v>
      </c>
      <c r="G6131" s="40" t="n">
        <f aca="false">(E6131/1000)*$G$1*F6131</f>
        <v>0</v>
      </c>
      <c r="H6131" s="40" t="n">
        <v>0.339166868413449</v>
      </c>
      <c r="I6131" s="3" t="n">
        <f aca="false">H6131*$J$2</f>
        <v>0</v>
      </c>
      <c r="J6131" s="19" t="n">
        <f aca="false">SUM(I6131+G6131)</f>
        <v>0</v>
      </c>
      <c r="K6131" s="1" t="n">
        <v>0.8</v>
      </c>
      <c r="L6131" s="39" t="n">
        <v>1.37798774325527</v>
      </c>
      <c r="M6131" s="39"/>
      <c r="N6131" s="1" t="n">
        <f aca="false">(2.571*(19.44-D6131)+3.87)*$K$2</f>
        <v>-0</v>
      </c>
      <c r="O6131" s="1" t="n">
        <f aca="false">IF(N6131&gt;0,N6131,0)</f>
        <v>0</v>
      </c>
      <c r="P6131" s="1" t="n">
        <f aca="false">O6131*1.5</f>
        <v>0</v>
      </c>
      <c r="Q6131" s="1" t="n">
        <f aca="false">P6131/(3.6*$Q$2)</f>
        <v>0</v>
      </c>
      <c r="R6131" s="1" t="n">
        <f aca="false">(K6131+L6131)*$R$2</f>
        <v>10889.9387162764</v>
      </c>
      <c r="S6131" s="19" t="n">
        <f aca="false">J6131-R6131</f>
        <v>-10889.9387162764</v>
      </c>
      <c r="T6131" s="1" t="n">
        <f aca="false">IF(S6131&lt;0,S6131/$G$3,0)</f>
        <v>-15557.0553089662</v>
      </c>
      <c r="U6131" s="1" t="n">
        <f aca="false">IF(S6131&gt;0,S6131*0.7,0)</f>
        <v>0</v>
      </c>
      <c r="V6131" s="14" t="n">
        <f aca="false">V6130+U6131+T6131</f>
        <v>-42550445.7622027</v>
      </c>
      <c r="W6131" s="19" t="n">
        <f aca="false">V6131/1000</f>
        <v>-42550.4457622027</v>
      </c>
      <c r="X6131" s="19" t="n">
        <f aca="false">W6131*3600000000*2/237000000</f>
        <v>-1292671.76999097</v>
      </c>
      <c r="Y6131" s="19" t="n">
        <f aca="false">X6131/30.662</f>
        <v>-42158.7557886298</v>
      </c>
    </row>
    <row r="6132" customFormat="false" ht="17.9" hidden="false" customHeight="false" outlineLevel="0" collapsed="false">
      <c r="A6132" s="2" t="n">
        <v>9</v>
      </c>
      <c r="B6132" s="3" t="n">
        <v>13</v>
      </c>
      <c r="C6132" s="38" t="n">
        <v>1</v>
      </c>
      <c r="D6132" s="1" t="n">
        <v>23.9</v>
      </c>
      <c r="E6132" s="3" t="n">
        <v>0</v>
      </c>
      <c r="F6132" s="23" t="n">
        <f aca="false">IF(D6132&lt;25, 0.24, 0.24-(0.01/5)*(D6132-25))</f>
        <v>0.24</v>
      </c>
      <c r="G6132" s="40" t="n">
        <f aca="false">(E6132/1000)*$G$1*F6132</f>
        <v>0</v>
      </c>
      <c r="H6132" s="40" t="n">
        <v>0.31380475463625</v>
      </c>
      <c r="I6132" s="3" t="n">
        <f aca="false">H6132*$J$2</f>
        <v>0</v>
      </c>
      <c r="J6132" s="19" t="n">
        <f aca="false">SUM(I6132+G6132)</f>
        <v>0</v>
      </c>
      <c r="K6132" s="1" t="n">
        <v>0</v>
      </c>
      <c r="L6132" s="39" t="n">
        <v>1.7411721902845</v>
      </c>
      <c r="M6132" s="39"/>
      <c r="N6132" s="1" t="n">
        <f aca="false">(2.571*(19.44-D6132)+3.87)*$K$2</f>
        <v>-0</v>
      </c>
      <c r="O6132" s="1" t="n">
        <f aca="false">IF(N6132&gt;0,N6132,0)</f>
        <v>0</v>
      </c>
      <c r="P6132" s="1" t="n">
        <f aca="false">O6132*1.5</f>
        <v>0</v>
      </c>
      <c r="Q6132" s="1" t="n">
        <f aca="false">P6132/(3.6*$Q$2)</f>
        <v>0</v>
      </c>
      <c r="R6132" s="1" t="n">
        <f aca="false">(K6132+L6132)*$R$2</f>
        <v>8705.8609514225</v>
      </c>
      <c r="S6132" s="19" t="n">
        <f aca="false">J6132-R6132</f>
        <v>-8705.8609514225</v>
      </c>
      <c r="T6132" s="1" t="n">
        <f aca="false">IF(S6132&lt;0,S6132/$G$3,0)</f>
        <v>-12436.9442163179</v>
      </c>
      <c r="U6132" s="1" t="n">
        <f aca="false">IF(S6132&gt;0,S6132*0.7,0)</f>
        <v>0</v>
      </c>
      <c r="V6132" s="14" t="n">
        <f aca="false">V6131+U6132+T6132</f>
        <v>-42562882.706419</v>
      </c>
      <c r="W6132" s="19" t="n">
        <f aca="false">V6132/1000</f>
        <v>-42562.882706419</v>
      </c>
      <c r="X6132" s="19" t="n">
        <f aca="false">W6132*3600000000*2/237000000</f>
        <v>-1293049.60120767</v>
      </c>
      <c r="Y6132" s="19" t="n">
        <f aca="false">X6132/30.662</f>
        <v>-42171.0782469397</v>
      </c>
    </row>
    <row r="6133" customFormat="false" ht="17.9" hidden="false" customHeight="false" outlineLevel="0" collapsed="false">
      <c r="A6133" s="2" t="n">
        <v>9</v>
      </c>
      <c r="B6133" s="3" t="n">
        <v>13</v>
      </c>
      <c r="C6133" s="38" t="n">
        <v>2</v>
      </c>
      <c r="D6133" s="1" t="n">
        <v>23.9</v>
      </c>
      <c r="E6133" s="3" t="n">
        <v>0</v>
      </c>
      <c r="F6133" s="23" t="n">
        <f aca="false">IF(D6133&lt;25, 0.24, 0.24-(0.01/5)*(D6133-25))</f>
        <v>0.24</v>
      </c>
      <c r="G6133" s="40" t="n">
        <f aca="false">(E6133/1000)*$G$1*F6133</f>
        <v>0</v>
      </c>
      <c r="H6133" s="40" t="n">
        <v>0.314680162971385</v>
      </c>
      <c r="I6133" s="3" t="n">
        <f aca="false">H6133*$J$2</f>
        <v>0</v>
      </c>
      <c r="J6133" s="19" t="n">
        <f aca="false">SUM(I6133+G6133)</f>
        <v>0</v>
      </c>
      <c r="K6133" s="1" t="n">
        <v>0</v>
      </c>
      <c r="L6133" s="39" t="n">
        <v>1.6410182867815</v>
      </c>
      <c r="M6133" s="39"/>
      <c r="N6133" s="1" t="n">
        <f aca="false">(2.571*(19.44-D6133)+3.87)*$K$2</f>
        <v>-0</v>
      </c>
      <c r="O6133" s="1" t="n">
        <f aca="false">IF(N6133&gt;0,N6133,0)</f>
        <v>0</v>
      </c>
      <c r="P6133" s="1" t="n">
        <f aca="false">O6133*1.5</f>
        <v>0</v>
      </c>
      <c r="Q6133" s="1" t="n">
        <f aca="false">P6133/(3.6*$Q$2)</f>
        <v>0</v>
      </c>
      <c r="R6133" s="1" t="n">
        <f aca="false">(K6133+L6133)*$R$2</f>
        <v>8205.0914339075</v>
      </c>
      <c r="S6133" s="19" t="n">
        <f aca="false">J6133-R6133</f>
        <v>-8205.0914339075</v>
      </c>
      <c r="T6133" s="1" t="n">
        <f aca="false">IF(S6133&lt;0,S6133/$G$3,0)</f>
        <v>-11721.5591912964</v>
      </c>
      <c r="U6133" s="1" t="n">
        <f aca="false">IF(S6133&gt;0,S6133*0.7,0)</f>
        <v>0</v>
      </c>
      <c r="V6133" s="14" t="n">
        <f aca="false">V6132+U6133+T6133</f>
        <v>-42574604.2656103</v>
      </c>
      <c r="W6133" s="19" t="n">
        <f aca="false">V6133/1000</f>
        <v>-42574.6042656103</v>
      </c>
      <c r="X6133" s="19" t="n">
        <f aca="false">W6133*3600000000*2/237000000</f>
        <v>-1293405.69920841</v>
      </c>
      <c r="Y6133" s="19" t="n">
        <f aca="false">X6133/30.662</f>
        <v>-42182.6919055643</v>
      </c>
    </row>
    <row r="6134" customFormat="false" ht="17.9" hidden="false" customHeight="false" outlineLevel="0" collapsed="false">
      <c r="A6134" s="2" t="n">
        <v>9</v>
      </c>
      <c r="B6134" s="3" t="n">
        <v>13</v>
      </c>
      <c r="C6134" s="38" t="n">
        <v>3</v>
      </c>
      <c r="D6134" s="1" t="n">
        <v>23.9</v>
      </c>
      <c r="E6134" s="3" t="n">
        <v>0</v>
      </c>
      <c r="F6134" s="23" t="n">
        <f aca="false">IF(D6134&lt;25, 0.24, 0.24-(0.01/5)*(D6134-25))</f>
        <v>0.24</v>
      </c>
      <c r="G6134" s="40" t="n">
        <f aca="false">(E6134/1000)*$G$1*F6134</f>
        <v>0</v>
      </c>
      <c r="H6134" s="40" t="n">
        <v>0.311363436557968</v>
      </c>
      <c r="I6134" s="3" t="n">
        <f aca="false">H6134*$J$2</f>
        <v>0</v>
      </c>
      <c r="J6134" s="19" t="n">
        <f aca="false">SUM(I6134+G6134)</f>
        <v>0</v>
      </c>
      <c r="K6134" s="1" t="n">
        <v>0</v>
      </c>
      <c r="L6134" s="39" t="n">
        <v>1.48770752788852</v>
      </c>
      <c r="M6134" s="39"/>
      <c r="N6134" s="1" t="n">
        <f aca="false">(2.571*(19.44-D6134)+3.87)*$K$2</f>
        <v>-0</v>
      </c>
      <c r="O6134" s="1" t="n">
        <f aca="false">IF(N6134&gt;0,N6134,0)</f>
        <v>0</v>
      </c>
      <c r="P6134" s="1" t="n">
        <f aca="false">O6134*1.5</f>
        <v>0</v>
      </c>
      <c r="Q6134" s="1" t="n">
        <f aca="false">P6134/(3.6*$Q$2)</f>
        <v>0</v>
      </c>
      <c r="R6134" s="1" t="n">
        <f aca="false">(K6134+L6134)*$R$2</f>
        <v>7438.5376394426</v>
      </c>
      <c r="S6134" s="19" t="n">
        <f aca="false">J6134-R6134</f>
        <v>-7438.5376394426</v>
      </c>
      <c r="T6134" s="1" t="n">
        <f aca="false">IF(S6134&lt;0,S6134/$G$3,0)</f>
        <v>-10626.4823420609</v>
      </c>
      <c r="U6134" s="1" t="n">
        <f aca="false">IF(S6134&gt;0,S6134*0.7,0)</f>
        <v>0</v>
      </c>
      <c r="V6134" s="14" t="n">
        <f aca="false">V6133+U6134+T6134</f>
        <v>-42585230.7479524</v>
      </c>
      <c r="W6134" s="19" t="n">
        <f aca="false">V6134/1000</f>
        <v>-42585.2307479524</v>
      </c>
      <c r="X6134" s="19" t="n">
        <f aca="false">W6134*3600000000*2/237000000</f>
        <v>-1293728.52905172</v>
      </c>
      <c r="Y6134" s="19" t="n">
        <f aca="false">X6134/30.662</f>
        <v>-42193.2205678598</v>
      </c>
    </row>
    <row r="6135" customFormat="false" ht="17.9" hidden="false" customHeight="false" outlineLevel="0" collapsed="false">
      <c r="A6135" s="2" t="n">
        <v>9</v>
      </c>
      <c r="B6135" s="3" t="n">
        <v>13</v>
      </c>
      <c r="C6135" s="38" t="n">
        <v>4</v>
      </c>
      <c r="D6135" s="1" t="n">
        <v>23.3</v>
      </c>
      <c r="E6135" s="3" t="n">
        <v>0</v>
      </c>
      <c r="F6135" s="23" t="n">
        <f aca="false">IF(D6135&lt;25, 0.24, 0.24-(0.01/5)*(D6135-25))</f>
        <v>0.24</v>
      </c>
      <c r="G6135" s="40" t="n">
        <f aca="false">(E6135/1000)*$G$1*F6135</f>
        <v>0</v>
      </c>
      <c r="H6135" s="40" t="n">
        <v>0.271377475383816</v>
      </c>
      <c r="I6135" s="3" t="n">
        <f aca="false">H6135*$J$2</f>
        <v>0</v>
      </c>
      <c r="J6135" s="19" t="n">
        <f aca="false">SUM(I6135+G6135)</f>
        <v>0</v>
      </c>
      <c r="K6135" s="1" t="n">
        <v>0</v>
      </c>
      <c r="L6135" s="39" t="n">
        <v>1.37318074073931</v>
      </c>
      <c r="M6135" s="39"/>
      <c r="N6135" s="1" t="n">
        <f aca="false">(2.571*(19.44-D6135)+3.87)*$K$2</f>
        <v>-0</v>
      </c>
      <c r="O6135" s="1" t="n">
        <f aca="false">IF(N6135&gt;0,N6135,0)</f>
        <v>0</v>
      </c>
      <c r="P6135" s="1" t="n">
        <f aca="false">O6135*1.5</f>
        <v>0</v>
      </c>
      <c r="Q6135" s="1" t="n">
        <f aca="false">P6135/(3.6*$Q$2)</f>
        <v>0</v>
      </c>
      <c r="R6135" s="1" t="n">
        <f aca="false">(K6135+L6135)*$R$2</f>
        <v>6865.90370369655</v>
      </c>
      <c r="S6135" s="19" t="n">
        <f aca="false">J6135-R6135</f>
        <v>-6865.90370369655</v>
      </c>
      <c r="T6135" s="1" t="n">
        <f aca="false">IF(S6135&lt;0,S6135/$G$3,0)</f>
        <v>-9808.43386242364</v>
      </c>
      <c r="U6135" s="1" t="n">
        <f aca="false">IF(S6135&gt;0,S6135*0.7,0)</f>
        <v>0</v>
      </c>
      <c r="V6135" s="14" t="n">
        <f aca="false">V6134+U6135+T6135</f>
        <v>-42595039.1818148</v>
      </c>
      <c r="W6135" s="19" t="n">
        <f aca="false">V6135/1000</f>
        <v>-42595.0391818148</v>
      </c>
      <c r="X6135" s="19" t="n">
        <f aca="false">W6135*3600000000*2/237000000</f>
        <v>-1294026.50678931</v>
      </c>
      <c r="Y6135" s="19" t="n">
        <f aca="false">X6135/30.662</f>
        <v>-42202.9387120641</v>
      </c>
    </row>
    <row r="6136" customFormat="false" ht="17.9" hidden="false" customHeight="false" outlineLevel="0" collapsed="false">
      <c r="A6136" s="2" t="n">
        <v>9</v>
      </c>
      <c r="B6136" s="3" t="n">
        <v>13</v>
      </c>
      <c r="C6136" s="38" t="n">
        <v>5</v>
      </c>
      <c r="D6136" s="1" t="n">
        <v>23.3</v>
      </c>
      <c r="E6136" s="3" t="n">
        <v>0</v>
      </c>
      <c r="F6136" s="23" t="n">
        <f aca="false">IF(D6136&lt;25, 0.24, 0.24-(0.01/5)*(D6136-25))</f>
        <v>0.24</v>
      </c>
      <c r="G6136" s="40" t="n">
        <f aca="false">(E6136/1000)*$G$1*F6136</f>
        <v>0</v>
      </c>
      <c r="H6136" s="40" t="n">
        <v>0.236898983464921</v>
      </c>
      <c r="I6136" s="3" t="n">
        <f aca="false">H6136*$J$2</f>
        <v>0</v>
      </c>
      <c r="J6136" s="19" t="n">
        <f aca="false">SUM(I6136+G6136)</f>
        <v>0</v>
      </c>
      <c r="K6136" s="1" t="n">
        <v>0</v>
      </c>
      <c r="L6136" s="39" t="n">
        <v>1.23401472448229</v>
      </c>
      <c r="M6136" s="39"/>
      <c r="N6136" s="1" t="n">
        <f aca="false">(2.571*(19.44-D6136)+3.87)*$K$2</f>
        <v>-0</v>
      </c>
      <c r="O6136" s="1" t="n">
        <f aca="false">IF(N6136&gt;0,N6136,0)</f>
        <v>0</v>
      </c>
      <c r="P6136" s="1" t="n">
        <f aca="false">O6136*1.5</f>
        <v>0</v>
      </c>
      <c r="Q6136" s="1" t="n">
        <f aca="false">P6136/(3.6*$Q$2)</f>
        <v>0</v>
      </c>
      <c r="R6136" s="1" t="n">
        <f aca="false">(K6136+L6136)*$R$2</f>
        <v>6170.07362241145</v>
      </c>
      <c r="S6136" s="19" t="n">
        <f aca="false">J6136-R6136</f>
        <v>-6170.07362241145</v>
      </c>
      <c r="T6136" s="1" t="n">
        <f aca="false">IF(S6136&lt;0,S6136/$G$3,0)</f>
        <v>-8814.39088915922</v>
      </c>
      <c r="U6136" s="1" t="n">
        <f aca="false">IF(S6136&gt;0,S6136*0.7,0)</f>
        <v>0</v>
      </c>
      <c r="V6136" s="14" t="n">
        <f aca="false">V6135+U6136+T6136</f>
        <v>-42603853.5727039</v>
      </c>
      <c r="W6136" s="19" t="n">
        <f aca="false">V6136/1000</f>
        <v>-42603.8535727039</v>
      </c>
      <c r="X6136" s="19" t="n">
        <f aca="false">W6136*3600000000*2/237000000</f>
        <v>-1294294.28575303</v>
      </c>
      <c r="Y6136" s="19" t="n">
        <f aca="false">X6136/30.662</f>
        <v>-42211.6719637672</v>
      </c>
    </row>
    <row r="6137" customFormat="false" ht="17.9" hidden="false" customHeight="false" outlineLevel="0" collapsed="false">
      <c r="A6137" s="2" t="n">
        <v>9</v>
      </c>
      <c r="B6137" s="3" t="n">
        <v>13</v>
      </c>
      <c r="C6137" s="38" t="n">
        <v>6</v>
      </c>
      <c r="D6137" s="1" t="n">
        <v>22.8</v>
      </c>
      <c r="E6137" s="3" t="n">
        <v>3.28888888888889</v>
      </c>
      <c r="F6137" s="23" t="n">
        <f aca="false">IF(D6137&lt;25, 0.24, 0.24-(0.01/5)*(D6137-25))</f>
        <v>0.24</v>
      </c>
      <c r="G6137" s="40" t="n">
        <f aca="false">(E6137/1000)*$G$1*F6137</f>
        <v>258.601386666667</v>
      </c>
      <c r="H6137" s="40" t="n">
        <v>0.207226582448009</v>
      </c>
      <c r="I6137" s="3" t="n">
        <f aca="false">H6137*$J$2</f>
        <v>0</v>
      </c>
      <c r="J6137" s="19" t="n">
        <f aca="false">SUM(I6137+G6137)</f>
        <v>258.601386666667</v>
      </c>
      <c r="K6137" s="1" t="n">
        <v>0</v>
      </c>
      <c r="L6137" s="39" t="n">
        <v>1.05948685163538</v>
      </c>
      <c r="M6137" s="39"/>
      <c r="N6137" s="1" t="n">
        <f aca="false">(2.571*(19.44-D6137)+3.87)*$K$2</f>
        <v>-0</v>
      </c>
      <c r="O6137" s="1" t="n">
        <f aca="false">IF(N6137&gt;0,N6137,0)</f>
        <v>0</v>
      </c>
      <c r="P6137" s="1" t="n">
        <f aca="false">O6137*1.5</f>
        <v>0</v>
      </c>
      <c r="Q6137" s="1" t="n">
        <f aca="false">P6137/(3.6*$Q$2)</f>
        <v>0</v>
      </c>
      <c r="R6137" s="1" t="n">
        <f aca="false">(K6137+L6137)*$R$2</f>
        <v>5297.4342581769</v>
      </c>
      <c r="S6137" s="19" t="n">
        <f aca="false">J6137-R6137</f>
        <v>-5038.83287151023</v>
      </c>
      <c r="T6137" s="1" t="n">
        <f aca="false">IF(S6137&lt;0,S6137/$G$3,0)</f>
        <v>-7198.33267358605</v>
      </c>
      <c r="U6137" s="1" t="n">
        <f aca="false">IF(S6137&gt;0,S6137*0.7,0)</f>
        <v>0</v>
      </c>
      <c r="V6137" s="14" t="n">
        <f aca="false">V6136+U6137+T6137</f>
        <v>-42611051.9053775</v>
      </c>
      <c r="W6137" s="19" t="n">
        <f aca="false">V6137/1000</f>
        <v>-42611.0519053775</v>
      </c>
      <c r="X6137" s="19" t="n">
        <f aca="false">W6137*3600000000*2/237000000</f>
        <v>-1294512.96927729</v>
      </c>
      <c r="Y6137" s="19" t="n">
        <f aca="false">X6137/30.662</f>
        <v>-42218.804033569</v>
      </c>
    </row>
    <row r="6138" customFormat="false" ht="17.9" hidden="false" customHeight="false" outlineLevel="0" collapsed="false">
      <c r="A6138" s="2" t="n">
        <v>9</v>
      </c>
      <c r="B6138" s="3" t="n">
        <v>13</v>
      </c>
      <c r="C6138" s="38" t="n">
        <v>7</v>
      </c>
      <c r="D6138" s="1" t="n">
        <v>26.1</v>
      </c>
      <c r="E6138" s="3" t="n">
        <v>28.7777777777778</v>
      </c>
      <c r="F6138" s="23" t="n">
        <f aca="false">IF(D6138&lt;25, 0.24, 0.24-(0.01/5)*(D6138-25))</f>
        <v>0.2378</v>
      </c>
      <c r="G6138" s="40" t="n">
        <f aca="false">(E6138/1000)*$G$1*F6138</f>
        <v>2242.02014711111</v>
      </c>
      <c r="H6138" s="40" t="n">
        <v>0.184254956103744</v>
      </c>
      <c r="I6138" s="3" t="n">
        <f aca="false">H6138*$J$2</f>
        <v>0</v>
      </c>
      <c r="J6138" s="19" t="n">
        <f aca="false">SUM(I6138+G6138)</f>
        <v>2242.02014711111</v>
      </c>
      <c r="K6138" s="1" t="n">
        <v>1.68</v>
      </c>
      <c r="L6138" s="39" t="n">
        <v>0</v>
      </c>
      <c r="M6138" s="39"/>
      <c r="N6138" s="1" t="n">
        <f aca="false">(2.571*(19.44-D6138)+3.87)*$K$2</f>
        <v>-0</v>
      </c>
      <c r="O6138" s="1" t="n">
        <f aca="false">IF(N6138&gt;0,N6138,0)</f>
        <v>0</v>
      </c>
      <c r="P6138" s="1" t="n">
        <f aca="false">O6138*1.5</f>
        <v>0</v>
      </c>
      <c r="Q6138" s="1" t="n">
        <f aca="false">P6138/(3.6*$Q$2)</f>
        <v>0</v>
      </c>
      <c r="R6138" s="1" t="n">
        <f aca="false">(K6138+L6138)*$R$2</f>
        <v>8400</v>
      </c>
      <c r="S6138" s="19" t="n">
        <f aca="false">J6138-R6138</f>
        <v>-6157.97985288889</v>
      </c>
      <c r="T6138" s="1" t="n">
        <f aca="false">IF(S6138&lt;0,S6138/$G$3,0)</f>
        <v>-8797.11407555556</v>
      </c>
      <c r="U6138" s="1" t="n">
        <f aca="false">IF(S6138&gt;0,S6138*0.7,0)</f>
        <v>0</v>
      </c>
      <c r="V6138" s="14" t="n">
        <f aca="false">V6137+U6138+T6138</f>
        <v>-42619849.0194531</v>
      </c>
      <c r="W6138" s="19" t="n">
        <f aca="false">V6138/1000</f>
        <v>-42619.8490194531</v>
      </c>
      <c r="X6138" s="19" t="n">
        <f aca="false">W6138*3600000000*2/237000000</f>
        <v>-1294780.22337579</v>
      </c>
      <c r="Y6138" s="19" t="n">
        <f aca="false">X6138/30.662</f>
        <v>-42227.5201674969</v>
      </c>
    </row>
    <row r="6139" customFormat="false" ht="17.9" hidden="false" customHeight="false" outlineLevel="0" collapsed="false">
      <c r="A6139" s="2" t="n">
        <v>9</v>
      </c>
      <c r="B6139" s="3" t="n">
        <v>13</v>
      </c>
      <c r="C6139" s="38" t="n">
        <v>8</v>
      </c>
      <c r="D6139" s="1" t="n">
        <v>28.3</v>
      </c>
      <c r="E6139" s="3" t="n">
        <v>104.422222222222</v>
      </c>
      <c r="F6139" s="23" t="n">
        <f aca="false">IF(D6139&lt;25, 0.24, 0.24-(0.01/5)*(D6139-25))</f>
        <v>0.2334</v>
      </c>
      <c r="G6139" s="40" t="n">
        <f aca="false">(E6139/1000)*$G$1*F6139</f>
        <v>7984.80269093332</v>
      </c>
      <c r="H6139" s="40" t="n">
        <v>0.142443378320315</v>
      </c>
      <c r="I6139" s="3" t="n">
        <f aca="false">H6139*$J$2</f>
        <v>0</v>
      </c>
      <c r="J6139" s="19" t="n">
        <f aca="false">SUM(I6139+G6139)</f>
        <v>7984.80269093332</v>
      </c>
      <c r="K6139" s="1" t="n">
        <v>3.44</v>
      </c>
      <c r="L6139" s="39" t="n">
        <v>0</v>
      </c>
      <c r="M6139" s="39"/>
      <c r="N6139" s="1" t="n">
        <f aca="false">(2.571*(19.44-D6139)+3.87)*$K$2</f>
        <v>-0</v>
      </c>
      <c r="O6139" s="1" t="n">
        <f aca="false">IF(N6139&gt;0,N6139,0)</f>
        <v>0</v>
      </c>
      <c r="P6139" s="1" t="n">
        <f aca="false">O6139*1.5</f>
        <v>0</v>
      </c>
      <c r="Q6139" s="1" t="n">
        <f aca="false">P6139/(3.6*$Q$2)</f>
        <v>0</v>
      </c>
      <c r="R6139" s="1" t="n">
        <f aca="false">(K6139+L6139)*$R$2</f>
        <v>17200</v>
      </c>
      <c r="S6139" s="19" t="n">
        <f aca="false">J6139-R6139</f>
        <v>-9215.19730906668</v>
      </c>
      <c r="T6139" s="1" t="n">
        <f aca="false">IF(S6139&lt;0,S6139/$G$3,0)</f>
        <v>-13164.567584381</v>
      </c>
      <c r="U6139" s="1" t="n">
        <f aca="false">IF(S6139&gt;0,S6139*0.7,0)</f>
        <v>0</v>
      </c>
      <c r="V6139" s="14" t="n">
        <f aca="false">V6138+U6139+T6139</f>
        <v>-42633013.5870375</v>
      </c>
      <c r="W6139" s="19" t="n">
        <f aca="false">V6139/1000</f>
        <v>-42633.0135870375</v>
      </c>
      <c r="X6139" s="19" t="n">
        <f aca="false">W6139*3600000000*2/237000000</f>
        <v>-1295180.1596062</v>
      </c>
      <c r="Y6139" s="19" t="n">
        <f aca="false">X6139/30.662</f>
        <v>-42240.5635511774</v>
      </c>
    </row>
    <row r="6140" customFormat="false" ht="17.9" hidden="false" customHeight="false" outlineLevel="0" collapsed="false">
      <c r="A6140" s="2" t="n">
        <v>9</v>
      </c>
      <c r="B6140" s="3" t="n">
        <v>13</v>
      </c>
      <c r="C6140" s="38" t="n">
        <v>9</v>
      </c>
      <c r="D6140" s="1" t="n">
        <v>30</v>
      </c>
      <c r="E6140" s="3" t="n">
        <v>120.044444444444</v>
      </c>
      <c r="F6140" s="23" t="n">
        <f aca="false">IF(D6140&lt;25, 0.24, 0.24-(0.01/5)*(D6140-25))</f>
        <v>0.23</v>
      </c>
      <c r="G6140" s="40" t="n">
        <f aca="false">(E6140/1000)*$G$1*F6140</f>
        <v>9045.66100444441</v>
      </c>
      <c r="H6140" s="40" t="n">
        <v>0.132843021338386</v>
      </c>
      <c r="I6140" s="3" t="n">
        <f aca="false">H6140*$J$2</f>
        <v>0</v>
      </c>
      <c r="J6140" s="19" t="n">
        <f aca="false">SUM(I6140+G6140)</f>
        <v>9045.66100444441</v>
      </c>
      <c r="K6140" s="1" t="n">
        <v>4.8</v>
      </c>
      <c r="L6140" s="39" t="n">
        <v>0</v>
      </c>
      <c r="M6140" s="39"/>
      <c r="N6140" s="1" t="n">
        <f aca="false">(2.571*(19.44-D6140)+3.87)*$K$2</f>
        <v>-0</v>
      </c>
      <c r="O6140" s="1" t="n">
        <f aca="false">IF(N6140&gt;0,N6140,0)</f>
        <v>0</v>
      </c>
      <c r="P6140" s="1" t="n">
        <f aca="false">O6140*1.5</f>
        <v>0</v>
      </c>
      <c r="Q6140" s="1" t="n">
        <f aca="false">P6140/(3.6*$Q$2)</f>
        <v>0</v>
      </c>
      <c r="R6140" s="1" t="n">
        <f aca="false">(K6140+L6140)*$R$2</f>
        <v>24000</v>
      </c>
      <c r="S6140" s="19" t="n">
        <f aca="false">J6140-R6140</f>
        <v>-14954.3389955556</v>
      </c>
      <c r="T6140" s="1" t="n">
        <f aca="false">IF(S6140&lt;0,S6140/$G$3,0)</f>
        <v>-21363.3414222223</v>
      </c>
      <c r="U6140" s="1" t="n">
        <f aca="false">IF(S6140&gt;0,S6140*0.7,0)</f>
        <v>0</v>
      </c>
      <c r="V6140" s="14" t="n">
        <f aca="false">V6139+U6140+T6140</f>
        <v>-42654376.9284597</v>
      </c>
      <c r="W6140" s="19" t="n">
        <f aca="false">V6140/1000</f>
        <v>-42654.3769284597</v>
      </c>
      <c r="X6140" s="19" t="n">
        <f aca="false">W6140*3600000000*2/237000000</f>
        <v>-1295829.17251017</v>
      </c>
      <c r="Y6140" s="19" t="n">
        <f aca="false">X6140/30.662</f>
        <v>-42261.7302364545</v>
      </c>
    </row>
    <row r="6141" customFormat="false" ht="17.9" hidden="false" customHeight="false" outlineLevel="0" collapsed="false">
      <c r="A6141" s="2" t="n">
        <v>9</v>
      </c>
      <c r="B6141" s="3" t="n">
        <v>13</v>
      </c>
      <c r="C6141" s="38" t="n">
        <v>10</v>
      </c>
      <c r="D6141" s="1" t="n">
        <v>31.7</v>
      </c>
      <c r="E6141" s="3" t="n">
        <v>160.503622990485</v>
      </c>
      <c r="F6141" s="23" t="n">
        <f aca="false">IF(D6141&lt;25, 0.24, 0.24-(0.01/5)*(D6141-25))</f>
        <v>0.2266</v>
      </c>
      <c r="G6141" s="40" t="n">
        <f aca="false">(E6141/1000)*$G$1*F6141</f>
        <v>11915.5790320747</v>
      </c>
      <c r="H6141" s="40" t="n">
        <v>0.13501241671697</v>
      </c>
      <c r="I6141" s="3" t="n">
        <f aca="false">H6141*$J$2</f>
        <v>0</v>
      </c>
      <c r="J6141" s="19" t="n">
        <f aca="false">SUM(I6141+G6141)</f>
        <v>11915.5790320747</v>
      </c>
      <c r="K6141" s="1" t="n">
        <v>6.16</v>
      </c>
      <c r="L6141" s="39" t="n">
        <v>0</v>
      </c>
      <c r="M6141" s="39"/>
      <c r="N6141" s="1" t="n">
        <f aca="false">(2.571*(19.44-D6141)+3.87)*$K$2</f>
        <v>-0</v>
      </c>
      <c r="O6141" s="1" t="n">
        <f aca="false">IF(N6141&gt;0,N6141,0)</f>
        <v>0</v>
      </c>
      <c r="P6141" s="1" t="n">
        <f aca="false">O6141*1.5</f>
        <v>0</v>
      </c>
      <c r="Q6141" s="1" t="n">
        <f aca="false">P6141/(3.6*$Q$2)</f>
        <v>0</v>
      </c>
      <c r="R6141" s="1" t="n">
        <f aca="false">(K6141+L6141)*$R$2</f>
        <v>30800</v>
      </c>
      <c r="S6141" s="19" t="n">
        <f aca="false">J6141-R6141</f>
        <v>-18884.4209679253</v>
      </c>
      <c r="T6141" s="1" t="n">
        <f aca="false">IF(S6141&lt;0,S6141/$G$3,0)</f>
        <v>-26977.7442398932</v>
      </c>
      <c r="U6141" s="1" t="n">
        <f aca="false">IF(S6141&gt;0,S6141*0.7,0)</f>
        <v>0</v>
      </c>
      <c r="V6141" s="14" t="n">
        <f aca="false">V6140+U6141+T6141</f>
        <v>-42681354.6726996</v>
      </c>
      <c r="W6141" s="19" t="n">
        <f aca="false">V6141/1000</f>
        <v>-42681.3546726996</v>
      </c>
      <c r="X6141" s="19" t="n">
        <f aca="false">W6141*3600000000*2/237000000</f>
        <v>-1296648.74955037</v>
      </c>
      <c r="Y6141" s="19" t="n">
        <f aca="false">X6141/30.662</f>
        <v>-42288.4596422401</v>
      </c>
    </row>
    <row r="6142" customFormat="false" ht="17.9" hidden="false" customHeight="false" outlineLevel="0" collapsed="false">
      <c r="A6142" s="2" t="n">
        <v>9</v>
      </c>
      <c r="B6142" s="3" t="n">
        <v>13</v>
      </c>
      <c r="C6142" s="38" t="n">
        <v>11</v>
      </c>
      <c r="D6142" s="1" t="n">
        <v>32.8</v>
      </c>
      <c r="E6142" s="3" t="n">
        <v>161.977777777778</v>
      </c>
      <c r="F6142" s="23" t="n">
        <f aca="false">IF(D6142&lt;25, 0.24, 0.24-(0.01/5)*(D6142-25))</f>
        <v>0.2244</v>
      </c>
      <c r="G6142" s="40" t="n">
        <f aca="false">(E6142/1000)*$G$1*F6142</f>
        <v>11908.2706042667</v>
      </c>
      <c r="H6142" s="40" t="n">
        <v>0.138640985175913</v>
      </c>
      <c r="I6142" s="3" t="n">
        <f aca="false">H6142*$J$2</f>
        <v>0</v>
      </c>
      <c r="J6142" s="19" t="n">
        <f aca="false">SUM(I6142+G6142)</f>
        <v>11908.2706042667</v>
      </c>
      <c r="K6142" s="1" t="n">
        <v>7.04</v>
      </c>
      <c r="L6142" s="39" t="n">
        <v>0</v>
      </c>
      <c r="M6142" s="39"/>
      <c r="N6142" s="1" t="n">
        <f aca="false">(2.571*(19.44-D6142)+3.87)*$K$2</f>
        <v>-0</v>
      </c>
      <c r="O6142" s="1" t="n">
        <f aca="false">IF(N6142&gt;0,N6142,0)</f>
        <v>0</v>
      </c>
      <c r="P6142" s="1" t="n">
        <f aca="false">O6142*1.5</f>
        <v>0</v>
      </c>
      <c r="Q6142" s="1" t="n">
        <f aca="false">P6142/(3.6*$Q$2)</f>
        <v>0</v>
      </c>
      <c r="R6142" s="1" t="n">
        <f aca="false">(K6142+L6142)*$R$2</f>
        <v>35200</v>
      </c>
      <c r="S6142" s="19" t="n">
        <f aca="false">J6142-R6142</f>
        <v>-23291.7293957333</v>
      </c>
      <c r="T6142" s="1" t="n">
        <f aca="false">IF(S6142&lt;0,S6142/$G$3,0)</f>
        <v>-33273.8991367619</v>
      </c>
      <c r="U6142" s="1" t="n">
        <f aca="false">IF(S6142&gt;0,S6142*0.7,0)</f>
        <v>0</v>
      </c>
      <c r="V6142" s="14" t="n">
        <f aca="false">V6141+U6142+T6142</f>
        <v>-42714628.5718363</v>
      </c>
      <c r="W6142" s="19" t="n">
        <f aca="false">V6142/1000</f>
        <v>-42714.6285718363</v>
      </c>
      <c r="X6142" s="19" t="n">
        <f aca="false">W6142*3600000000*2/237000000</f>
        <v>-1297659.60218237</v>
      </c>
      <c r="Y6142" s="19" t="n">
        <f aca="false">X6142/30.662</f>
        <v>-42321.4272448754</v>
      </c>
    </row>
    <row r="6143" customFormat="false" ht="17.9" hidden="false" customHeight="false" outlineLevel="0" collapsed="false">
      <c r="A6143" s="2" t="n">
        <v>9</v>
      </c>
      <c r="B6143" s="3" t="n">
        <v>13</v>
      </c>
      <c r="C6143" s="38" t="n">
        <v>12</v>
      </c>
      <c r="D6143" s="1" t="n">
        <v>33.3</v>
      </c>
      <c r="E6143" s="3" t="n">
        <v>171.198810193382</v>
      </c>
      <c r="F6143" s="23" t="n">
        <f aca="false">IF(D6143&lt;25, 0.24, 0.24-(0.01/5)*(D6143-25))</f>
        <v>0.2234</v>
      </c>
      <c r="G6143" s="40" t="n">
        <f aca="false">(E6143/1000)*$G$1*F6143</f>
        <v>12530.0936472872</v>
      </c>
      <c r="H6143" s="40" t="n">
        <v>0.150986848624651</v>
      </c>
      <c r="I6143" s="3" t="n">
        <f aca="false">H6143*$J$2</f>
        <v>0</v>
      </c>
      <c r="J6143" s="19" t="n">
        <f aca="false">SUM(I6143+G6143)</f>
        <v>12530.0936472872</v>
      </c>
      <c r="K6143" s="1" t="n">
        <v>7.44</v>
      </c>
      <c r="L6143" s="39" t="n">
        <v>0</v>
      </c>
      <c r="M6143" s="39"/>
      <c r="N6143" s="1" t="n">
        <f aca="false">(2.571*(19.44-D6143)+3.87)*$K$2</f>
        <v>-0</v>
      </c>
      <c r="O6143" s="1" t="n">
        <f aca="false">IF(N6143&gt;0,N6143,0)</f>
        <v>0</v>
      </c>
      <c r="P6143" s="1" t="n">
        <f aca="false">O6143*1.5</f>
        <v>0</v>
      </c>
      <c r="Q6143" s="1" t="n">
        <f aca="false">P6143/(3.6*$Q$2)</f>
        <v>0</v>
      </c>
      <c r="R6143" s="1" t="n">
        <f aca="false">(K6143+L6143)*$R$2</f>
        <v>37200</v>
      </c>
      <c r="S6143" s="19" t="n">
        <f aca="false">J6143-R6143</f>
        <v>-24669.9063527128</v>
      </c>
      <c r="T6143" s="1" t="n">
        <f aca="false">IF(S6143&lt;0,S6143/$G$3,0)</f>
        <v>-35242.7233610183</v>
      </c>
      <c r="U6143" s="1" t="n">
        <f aca="false">IF(S6143&gt;0,S6143*0.7,0)</f>
        <v>0</v>
      </c>
      <c r="V6143" s="14" t="n">
        <f aca="false">V6142+U6143+T6143</f>
        <v>-42749871.2951974</v>
      </c>
      <c r="W6143" s="19" t="n">
        <f aca="false">V6143/1000</f>
        <v>-42749.8712951974</v>
      </c>
      <c r="X6143" s="19" t="n">
        <f aca="false">W6143*3600000000*2/237000000</f>
        <v>-1298730.26719587</v>
      </c>
      <c r="Y6143" s="19" t="n">
        <f aca="false">X6143/30.662</f>
        <v>-42356.3455481009</v>
      </c>
    </row>
    <row r="6144" customFormat="false" ht="17.9" hidden="false" customHeight="false" outlineLevel="0" collapsed="false">
      <c r="A6144" s="2" t="n">
        <v>9</v>
      </c>
      <c r="B6144" s="3" t="n">
        <v>13</v>
      </c>
      <c r="C6144" s="38" t="n">
        <v>13</v>
      </c>
      <c r="D6144" s="1" t="n">
        <v>33.3</v>
      </c>
      <c r="E6144" s="3" t="n">
        <v>169.513853109484</v>
      </c>
      <c r="F6144" s="23" t="n">
        <f aca="false">IF(D6144&lt;25, 0.24, 0.24-(0.01/5)*(D6144-25))</f>
        <v>0.2234</v>
      </c>
      <c r="G6144" s="40" t="n">
        <f aca="false">(E6144/1000)*$G$1*F6144</f>
        <v>12406.7711193499</v>
      </c>
      <c r="H6144" s="40" t="n">
        <v>0.177207319485992</v>
      </c>
      <c r="I6144" s="3" t="n">
        <f aca="false">H6144*$J$2</f>
        <v>0</v>
      </c>
      <c r="J6144" s="19" t="n">
        <f aca="false">SUM(I6144+G6144)</f>
        <v>12406.7711193499</v>
      </c>
      <c r="K6144" s="1" t="n">
        <v>7.44</v>
      </c>
      <c r="L6144" s="39" t="n">
        <v>0</v>
      </c>
      <c r="M6144" s="39"/>
      <c r="N6144" s="1" t="n">
        <f aca="false">(2.571*(19.44-D6144)+3.87)*$K$2</f>
        <v>-0</v>
      </c>
      <c r="O6144" s="1" t="n">
        <f aca="false">IF(N6144&gt;0,N6144,0)</f>
        <v>0</v>
      </c>
      <c r="P6144" s="1" t="n">
        <f aca="false">O6144*1.5</f>
        <v>0</v>
      </c>
      <c r="Q6144" s="1" t="n">
        <f aca="false">P6144/(3.6*$Q$2)</f>
        <v>0</v>
      </c>
      <c r="R6144" s="1" t="n">
        <f aca="false">(K6144+L6144)*$R$2</f>
        <v>37200</v>
      </c>
      <c r="S6144" s="19" t="n">
        <f aca="false">J6144-R6144</f>
        <v>-24793.2288806501</v>
      </c>
      <c r="T6144" s="1" t="n">
        <f aca="false">IF(S6144&lt;0,S6144/$G$3,0)</f>
        <v>-35418.8984009287</v>
      </c>
      <c r="U6144" s="1" t="n">
        <f aca="false">IF(S6144&gt;0,S6144*0.7,0)</f>
        <v>0</v>
      </c>
      <c r="V6144" s="14" t="n">
        <f aca="false">V6143+U6144+T6144</f>
        <v>-42785290.1935983</v>
      </c>
      <c r="W6144" s="19" t="n">
        <f aca="false">V6144/1000</f>
        <v>-42785.2901935983</v>
      </c>
      <c r="X6144" s="19" t="n">
        <f aca="false">W6144*3600000000*2/237000000</f>
        <v>-1299806.28436248</v>
      </c>
      <c r="Y6144" s="19" t="n">
        <f aca="false">X6144/30.662</f>
        <v>-42391.4384046207</v>
      </c>
    </row>
    <row r="6145" customFormat="false" ht="17.9" hidden="false" customHeight="false" outlineLevel="0" collapsed="false">
      <c r="A6145" s="2" t="n">
        <v>9</v>
      </c>
      <c r="B6145" s="3" t="n">
        <v>13</v>
      </c>
      <c r="C6145" s="38" t="n">
        <v>14</v>
      </c>
      <c r="D6145" s="1" t="n">
        <v>33.3</v>
      </c>
      <c r="E6145" s="3" t="n">
        <v>120.044444444444</v>
      </c>
      <c r="F6145" s="23" t="n">
        <f aca="false">IF(D6145&lt;25, 0.24, 0.24-(0.01/5)*(D6145-25))</f>
        <v>0.2234</v>
      </c>
      <c r="G6145" s="40" t="n">
        <f aca="false">(E6145/1000)*$G$1*F6145</f>
        <v>8786.08986257774</v>
      </c>
      <c r="H6145" s="40" t="n">
        <v>0.21112066029357</v>
      </c>
      <c r="I6145" s="3" t="n">
        <f aca="false">H6145*$J$2</f>
        <v>0</v>
      </c>
      <c r="J6145" s="19" t="n">
        <f aca="false">SUM(I6145+G6145)</f>
        <v>8786.08986257774</v>
      </c>
      <c r="K6145" s="1" t="n">
        <v>7.44</v>
      </c>
      <c r="L6145" s="39" t="n">
        <v>0</v>
      </c>
      <c r="M6145" s="39"/>
      <c r="N6145" s="1" t="n">
        <f aca="false">(2.571*(19.44-D6145)+3.87)*$K$2</f>
        <v>-0</v>
      </c>
      <c r="O6145" s="1" t="n">
        <f aca="false">IF(N6145&gt;0,N6145,0)</f>
        <v>0</v>
      </c>
      <c r="P6145" s="1" t="n">
        <f aca="false">O6145*1.5</f>
        <v>0</v>
      </c>
      <c r="Q6145" s="1" t="n">
        <f aca="false">P6145/(3.6*$Q$2)</f>
        <v>0</v>
      </c>
      <c r="R6145" s="1" t="n">
        <f aca="false">(K6145+L6145)*$R$2</f>
        <v>37200</v>
      </c>
      <c r="S6145" s="19" t="n">
        <f aca="false">J6145-R6145</f>
        <v>-28413.9101374223</v>
      </c>
      <c r="T6145" s="1" t="n">
        <f aca="false">IF(S6145&lt;0,S6145/$G$3,0)</f>
        <v>-40591.3001963175</v>
      </c>
      <c r="U6145" s="1" t="n">
        <f aca="false">IF(S6145&gt;0,S6145*0.7,0)</f>
        <v>0</v>
      </c>
      <c r="V6145" s="14" t="n">
        <f aca="false">V6144+U6145+T6145</f>
        <v>-42825881.4937946</v>
      </c>
      <c r="W6145" s="19" t="n">
        <f aca="false">V6145/1000</f>
        <v>-42825.8814937946</v>
      </c>
      <c r="X6145" s="19" t="n">
        <f aca="false">W6145*3600000000*2/237000000</f>
        <v>-1301039.43778617</v>
      </c>
      <c r="Y6145" s="19" t="n">
        <f aca="false">X6145/30.662</f>
        <v>-42431.6560493825</v>
      </c>
    </row>
    <row r="6146" customFormat="false" ht="17.9" hidden="false" customHeight="false" outlineLevel="0" collapsed="false">
      <c r="A6146" s="2" t="n">
        <v>9</v>
      </c>
      <c r="B6146" s="3" t="n">
        <v>13</v>
      </c>
      <c r="C6146" s="38" t="n">
        <v>15</v>
      </c>
      <c r="D6146" s="1" t="n">
        <v>33.3</v>
      </c>
      <c r="E6146" s="3" t="n">
        <v>104.422222222222</v>
      </c>
      <c r="F6146" s="23" t="n">
        <f aca="false">IF(D6146&lt;25, 0.24, 0.24-(0.01/5)*(D6146-25))</f>
        <v>0.2234</v>
      </c>
      <c r="G6146" s="40" t="n">
        <f aca="false">(E6146/1000)*$G$1*F6146</f>
        <v>7642.69460648887</v>
      </c>
      <c r="H6146" s="40" t="n">
        <v>0.218622278802437</v>
      </c>
      <c r="I6146" s="3" t="n">
        <f aca="false">H6146*$J$2</f>
        <v>0</v>
      </c>
      <c r="J6146" s="19" t="n">
        <f aca="false">SUM(I6146+G6146)</f>
        <v>7642.69460648887</v>
      </c>
      <c r="K6146" s="1" t="n">
        <v>7.44</v>
      </c>
      <c r="L6146" s="39" t="n">
        <v>0.96297268968454</v>
      </c>
      <c r="M6146" s="39"/>
      <c r="N6146" s="1" t="n">
        <f aca="false">(2.571*(19.44-D6146)+3.87)*$K$2</f>
        <v>-0</v>
      </c>
      <c r="O6146" s="1" t="n">
        <f aca="false">IF(N6146&gt;0,N6146,0)</f>
        <v>0</v>
      </c>
      <c r="P6146" s="1" t="n">
        <f aca="false">O6146*1.5</f>
        <v>0</v>
      </c>
      <c r="Q6146" s="1" t="n">
        <f aca="false">P6146/(3.6*$Q$2)</f>
        <v>0</v>
      </c>
      <c r="R6146" s="1" t="n">
        <f aca="false">(K6146+L6146)*$R$2</f>
        <v>42014.8634484227</v>
      </c>
      <c r="S6146" s="19" t="n">
        <f aca="false">J6146-R6146</f>
        <v>-34372.1688419338</v>
      </c>
      <c r="T6146" s="1" t="n">
        <f aca="false">IF(S6146&lt;0,S6146/$G$3,0)</f>
        <v>-49103.0983456198</v>
      </c>
      <c r="U6146" s="1" t="n">
        <f aca="false">IF(S6146&gt;0,S6146*0.7,0)</f>
        <v>0</v>
      </c>
      <c r="V6146" s="14" t="n">
        <f aca="false">V6145+U6146+T6146</f>
        <v>-42874984.5921402</v>
      </c>
      <c r="W6146" s="19" t="n">
        <f aca="false">V6146/1000</f>
        <v>-42874.9845921402</v>
      </c>
      <c r="X6146" s="19" t="n">
        <f aca="false">W6146*3600000000*2/237000000</f>
        <v>-1302531.17748274</v>
      </c>
      <c r="Y6146" s="19" t="n">
        <f aca="false">X6146/30.662</f>
        <v>-42480.307138567</v>
      </c>
    </row>
    <row r="6147" customFormat="false" ht="17.9" hidden="false" customHeight="false" outlineLevel="0" collapsed="false">
      <c r="A6147" s="2" t="n">
        <v>9</v>
      </c>
      <c r="B6147" s="3" t="n">
        <v>13</v>
      </c>
      <c r="C6147" s="38" t="n">
        <v>16</v>
      </c>
      <c r="D6147" s="1" t="n">
        <v>32.8</v>
      </c>
      <c r="E6147" s="3" t="n">
        <v>53.4444444444444</v>
      </c>
      <c r="F6147" s="23" t="n">
        <f aca="false">IF(D6147&lt;25, 0.24, 0.24-(0.01/5)*(D6147-25))</f>
        <v>0.2244</v>
      </c>
      <c r="G6147" s="40" t="n">
        <f aca="false">(E6147/1000)*$G$1*F6147</f>
        <v>3929.12481866666</v>
      </c>
      <c r="H6147" s="40" t="n">
        <v>0.237434596183881</v>
      </c>
      <c r="I6147" s="3" t="n">
        <f aca="false">H6147*$J$2</f>
        <v>0</v>
      </c>
      <c r="J6147" s="19" t="n">
        <f aca="false">SUM(I6147+G6147)</f>
        <v>3929.12481866666</v>
      </c>
      <c r="K6147" s="1" t="n">
        <v>7.04</v>
      </c>
      <c r="L6147" s="39" t="n">
        <v>1.22293135022257</v>
      </c>
      <c r="M6147" s="39"/>
      <c r="N6147" s="1" t="n">
        <f aca="false">(2.571*(19.44-D6147)+3.87)*$K$2</f>
        <v>-0</v>
      </c>
      <c r="O6147" s="1" t="n">
        <f aca="false">IF(N6147&gt;0,N6147,0)</f>
        <v>0</v>
      </c>
      <c r="P6147" s="1" t="n">
        <f aca="false">O6147*1.5</f>
        <v>0</v>
      </c>
      <c r="Q6147" s="1" t="n">
        <f aca="false">P6147/(3.6*$Q$2)</f>
        <v>0</v>
      </c>
      <c r="R6147" s="1" t="n">
        <f aca="false">(K6147+L6147)*$R$2</f>
        <v>41314.6567511128</v>
      </c>
      <c r="S6147" s="19" t="n">
        <f aca="false">J6147-R6147</f>
        <v>-37385.5319324462</v>
      </c>
      <c r="T6147" s="1" t="n">
        <f aca="false">IF(S6147&lt;0,S6147/$G$3,0)</f>
        <v>-53407.9027606374</v>
      </c>
      <c r="U6147" s="1" t="n">
        <f aca="false">IF(S6147&gt;0,S6147*0.7,0)</f>
        <v>0</v>
      </c>
      <c r="V6147" s="14" t="n">
        <f aca="false">V6146+U6147+T6147</f>
        <v>-42928392.4949009</v>
      </c>
      <c r="W6147" s="19" t="n">
        <f aca="false">V6147/1000</f>
        <v>-42928.3924949009</v>
      </c>
      <c r="X6147" s="19" t="n">
        <f aca="false">W6147*3600000000*2/237000000</f>
        <v>-1304153.69604762</v>
      </c>
      <c r="Y6147" s="19" t="n">
        <f aca="false">X6147/30.662</f>
        <v>-42533.2234051145</v>
      </c>
    </row>
    <row r="6148" customFormat="false" ht="17.9" hidden="false" customHeight="false" outlineLevel="0" collapsed="false">
      <c r="A6148" s="2" t="n">
        <v>9</v>
      </c>
      <c r="B6148" s="3" t="n">
        <v>13</v>
      </c>
      <c r="C6148" s="38" t="n">
        <v>17</v>
      </c>
      <c r="D6148" s="1" t="n">
        <v>31.1</v>
      </c>
      <c r="E6148" s="3" t="n">
        <v>48.5111111111111</v>
      </c>
      <c r="F6148" s="23" t="n">
        <f aca="false">IF(D6148&lt;25, 0.24, 0.24-(0.01/5)*(D6148-25))</f>
        <v>0.2278</v>
      </c>
      <c r="G6148" s="40" t="n">
        <f aca="false">(E6148/1000)*$G$1*F6148</f>
        <v>3620.47328862222</v>
      </c>
      <c r="H6148" s="40" t="n">
        <v>0.232957090843622</v>
      </c>
      <c r="I6148" s="3" t="n">
        <f aca="false">H6148*$J$2</f>
        <v>0</v>
      </c>
      <c r="J6148" s="19" t="n">
        <f aca="false">SUM(I6148+G6148)</f>
        <v>3620.47328862222</v>
      </c>
      <c r="K6148" s="1" t="n">
        <v>5.68</v>
      </c>
      <c r="L6148" s="39" t="n">
        <v>1.91766189854848</v>
      </c>
      <c r="M6148" s="39"/>
      <c r="N6148" s="1" t="n">
        <f aca="false">(2.571*(19.44-D6148)+3.87)*$K$2</f>
        <v>-0</v>
      </c>
      <c r="O6148" s="1" t="n">
        <f aca="false">IF(N6148&gt;0,N6148,0)</f>
        <v>0</v>
      </c>
      <c r="P6148" s="1" t="n">
        <f aca="false">O6148*1.5</f>
        <v>0</v>
      </c>
      <c r="Q6148" s="1" t="n">
        <f aca="false">P6148/(3.6*$Q$2)</f>
        <v>0</v>
      </c>
      <c r="R6148" s="1" t="n">
        <f aca="false">(K6148+L6148)*$R$2</f>
        <v>37988.3094927424</v>
      </c>
      <c r="S6148" s="19" t="n">
        <f aca="false">J6148-R6148</f>
        <v>-34367.8362041202</v>
      </c>
      <c r="T6148" s="1" t="n">
        <f aca="false">IF(S6148&lt;0,S6148/$G$3,0)</f>
        <v>-49096.9088630288</v>
      </c>
      <c r="U6148" s="1" t="n">
        <f aca="false">IF(S6148&gt;0,S6148*0.7,0)</f>
        <v>0</v>
      </c>
      <c r="V6148" s="14" t="n">
        <f aca="false">V6147+U6148+T6148</f>
        <v>-42977489.4037639</v>
      </c>
      <c r="W6148" s="19" t="n">
        <f aca="false">V6148/1000</f>
        <v>-42977.4894037639</v>
      </c>
      <c r="X6148" s="19" t="n">
        <f aca="false">W6148*3600000000*2/237000000</f>
        <v>-1305645.24770928</v>
      </c>
      <c r="Y6148" s="19" t="n">
        <f aca="false">X6148/30.662</f>
        <v>-42581.8683617925</v>
      </c>
    </row>
    <row r="6149" customFormat="false" ht="17.9" hidden="false" customHeight="false" outlineLevel="0" collapsed="false">
      <c r="A6149" s="2" t="n">
        <v>9</v>
      </c>
      <c r="B6149" s="3" t="n">
        <v>13</v>
      </c>
      <c r="C6149" s="38" t="n">
        <v>18</v>
      </c>
      <c r="D6149" s="1" t="n">
        <v>28.9</v>
      </c>
      <c r="E6149" s="3" t="n">
        <v>1.64444444444444</v>
      </c>
      <c r="F6149" s="23" t="n">
        <f aca="false">IF(D6149&lt;25, 0.24, 0.24-(0.01/5)*(D6149-25))</f>
        <v>0.2322</v>
      </c>
      <c r="G6149" s="40" t="n">
        <f aca="false">(E6149/1000)*$G$1*F6149</f>
        <v>125.0984208</v>
      </c>
      <c r="H6149" s="40" t="n">
        <v>0.229994855527496</v>
      </c>
      <c r="I6149" s="3" t="n">
        <f aca="false">H6149*$J$2</f>
        <v>0</v>
      </c>
      <c r="J6149" s="19" t="n">
        <f aca="false">SUM(I6149+G6149)</f>
        <v>125.0984208</v>
      </c>
      <c r="K6149" s="1" t="n">
        <v>3.92</v>
      </c>
      <c r="L6149" s="39" t="n">
        <v>2.81668470090962</v>
      </c>
      <c r="M6149" s="39"/>
      <c r="N6149" s="1" t="n">
        <f aca="false">(2.571*(19.44-D6149)+3.87)*$K$2</f>
        <v>-0</v>
      </c>
      <c r="O6149" s="1" t="n">
        <f aca="false">IF(N6149&gt;0,N6149,0)</f>
        <v>0</v>
      </c>
      <c r="P6149" s="1" t="n">
        <f aca="false">O6149*1.5</f>
        <v>0</v>
      </c>
      <c r="Q6149" s="1" t="n">
        <f aca="false">P6149/(3.6*$Q$2)</f>
        <v>0</v>
      </c>
      <c r="R6149" s="1" t="n">
        <f aca="false">(K6149+L6149)*$R$2</f>
        <v>33683.4235045481</v>
      </c>
      <c r="S6149" s="19" t="n">
        <f aca="false">J6149-R6149</f>
        <v>-33558.3250837481</v>
      </c>
      <c r="T6149" s="1" t="n">
        <f aca="false">IF(S6149&lt;0,S6149/$G$3,0)</f>
        <v>-47940.4644053544</v>
      </c>
      <c r="U6149" s="1" t="n">
        <f aca="false">IF(S6149&gt;0,S6149*0.7,0)</f>
        <v>0</v>
      </c>
      <c r="V6149" s="14" t="n">
        <f aca="false">V6148+U6149+T6149</f>
        <v>-43025429.8681693</v>
      </c>
      <c r="W6149" s="19" t="n">
        <f aca="false">V6149/1000</f>
        <v>-43025.4298681693</v>
      </c>
      <c r="X6149" s="19" t="n">
        <f aca="false">W6149*3600000000*2/237000000</f>
        <v>-1307101.66688109</v>
      </c>
      <c r="Y6149" s="19" t="n">
        <f aca="false">X6149/30.662</f>
        <v>-42629.3675194407</v>
      </c>
    </row>
    <row r="6150" customFormat="false" ht="17.9" hidden="false" customHeight="false" outlineLevel="0" collapsed="false">
      <c r="A6150" s="2" t="n">
        <v>9</v>
      </c>
      <c r="B6150" s="3" t="n">
        <v>13</v>
      </c>
      <c r="C6150" s="38" t="n">
        <v>19</v>
      </c>
      <c r="D6150" s="1" t="n">
        <v>27.8</v>
      </c>
      <c r="E6150" s="3" t="n">
        <v>0</v>
      </c>
      <c r="F6150" s="23" t="n">
        <f aca="false">IF(D6150&lt;25, 0.24, 0.24-(0.01/5)*(D6150-25))</f>
        <v>0.2344</v>
      </c>
      <c r="G6150" s="40" t="n">
        <f aca="false">(E6150/1000)*$G$1*F6150</f>
        <v>0</v>
      </c>
      <c r="H6150" s="40" t="n">
        <v>0.22186763405328</v>
      </c>
      <c r="I6150" s="3" t="n">
        <f aca="false">H6150*$J$2</f>
        <v>0</v>
      </c>
      <c r="J6150" s="19" t="n">
        <f aca="false">SUM(I6150+G6150)</f>
        <v>0</v>
      </c>
      <c r="K6150" s="1" t="n">
        <v>3.04</v>
      </c>
      <c r="L6150" s="39" t="n">
        <v>1.83130321807625</v>
      </c>
      <c r="M6150" s="39"/>
      <c r="N6150" s="1" t="n">
        <f aca="false">(2.571*(19.44-D6150)+3.87)*$K$2</f>
        <v>-0</v>
      </c>
      <c r="O6150" s="1" t="n">
        <f aca="false">IF(N6150&gt;0,N6150,0)</f>
        <v>0</v>
      </c>
      <c r="P6150" s="1" t="n">
        <f aca="false">O6150*1.5</f>
        <v>0</v>
      </c>
      <c r="Q6150" s="1" t="n">
        <f aca="false">P6150/(3.6*$Q$2)</f>
        <v>0</v>
      </c>
      <c r="R6150" s="1" t="n">
        <f aca="false">(K6150+L6150)*$R$2</f>
        <v>24356.5160903812</v>
      </c>
      <c r="S6150" s="19" t="n">
        <f aca="false">J6150-R6150</f>
        <v>-24356.5160903812</v>
      </c>
      <c r="T6150" s="1" t="n">
        <f aca="false">IF(S6150&lt;0,S6150/$G$3,0)</f>
        <v>-34795.0229862589</v>
      </c>
      <c r="U6150" s="1" t="n">
        <f aca="false">IF(S6150&gt;0,S6150*0.7,0)</f>
        <v>0</v>
      </c>
      <c r="V6150" s="14" t="n">
        <f aca="false">V6149+U6150+T6150</f>
        <v>-43060224.8911555</v>
      </c>
      <c r="W6150" s="19" t="n">
        <f aca="false">V6150/1000</f>
        <v>-43060.2248911555</v>
      </c>
      <c r="X6150" s="19" t="n">
        <f aca="false">W6150*3600000000*2/237000000</f>
        <v>-1308158.73087055</v>
      </c>
      <c r="Y6150" s="19" t="n">
        <f aca="false">X6150/30.662</f>
        <v>-42663.8422435114</v>
      </c>
    </row>
    <row r="6151" customFormat="false" ht="17.9" hidden="false" customHeight="false" outlineLevel="0" collapsed="false">
      <c r="A6151" s="2" t="n">
        <v>9</v>
      </c>
      <c r="B6151" s="3" t="n">
        <v>13</v>
      </c>
      <c r="C6151" s="38" t="n">
        <v>20</v>
      </c>
      <c r="D6151" s="1" t="n">
        <v>27.2</v>
      </c>
      <c r="E6151" s="3" t="n">
        <v>0</v>
      </c>
      <c r="F6151" s="23" t="n">
        <f aca="false">IF(D6151&lt;25, 0.24, 0.24-(0.01/5)*(D6151-25))</f>
        <v>0.2356</v>
      </c>
      <c r="G6151" s="40" t="n">
        <f aca="false">(E6151/1000)*$G$1*F6151</f>
        <v>0</v>
      </c>
      <c r="H6151" s="40" t="n">
        <v>0.272183135048125</v>
      </c>
      <c r="I6151" s="3" t="n">
        <f aca="false">H6151*$J$2</f>
        <v>0</v>
      </c>
      <c r="J6151" s="19" t="n">
        <f aca="false">SUM(I6151+G6151)</f>
        <v>0</v>
      </c>
      <c r="K6151" s="1" t="n">
        <v>2.56</v>
      </c>
      <c r="L6151" s="39" t="n">
        <v>1.25966347799497</v>
      </c>
      <c r="M6151" s="39"/>
      <c r="N6151" s="1" t="n">
        <f aca="false">(2.571*(19.44-D6151)+3.87)*$K$2</f>
        <v>-0</v>
      </c>
      <c r="O6151" s="1" t="n">
        <f aca="false">IF(N6151&gt;0,N6151,0)</f>
        <v>0</v>
      </c>
      <c r="P6151" s="1" t="n">
        <f aca="false">O6151*1.5</f>
        <v>0</v>
      </c>
      <c r="Q6151" s="1" t="n">
        <f aca="false">P6151/(3.6*$Q$2)</f>
        <v>0</v>
      </c>
      <c r="R6151" s="1" t="n">
        <f aca="false">(K6151+L6151)*$R$2</f>
        <v>19098.3173899749</v>
      </c>
      <c r="S6151" s="19" t="n">
        <f aca="false">J6151-R6151</f>
        <v>-19098.3173899749</v>
      </c>
      <c r="T6151" s="1" t="n">
        <f aca="false">IF(S6151&lt;0,S6151/$G$3,0)</f>
        <v>-27283.3105571069</v>
      </c>
      <c r="U6151" s="1" t="n">
        <f aca="false">IF(S6151&gt;0,S6151*0.7,0)</f>
        <v>0</v>
      </c>
      <c r="V6151" s="14" t="n">
        <f aca="false">V6150+U6151+T6151</f>
        <v>-43087508.2017126</v>
      </c>
      <c r="W6151" s="19" t="n">
        <f aca="false">V6151/1000</f>
        <v>-43087.5082017126</v>
      </c>
      <c r="X6151" s="19" t="n">
        <f aca="false">W6151*3600000000*2/237000000</f>
        <v>-1308987.59093811</v>
      </c>
      <c r="Y6151" s="19" t="n">
        <f aca="false">X6151/30.662</f>
        <v>-42690.8744027821</v>
      </c>
    </row>
    <row r="6152" customFormat="false" ht="17.9" hidden="false" customHeight="false" outlineLevel="0" collapsed="false">
      <c r="A6152" s="2" t="n">
        <v>9</v>
      </c>
      <c r="B6152" s="3" t="n">
        <v>13</v>
      </c>
      <c r="C6152" s="38" t="n">
        <v>21</v>
      </c>
      <c r="D6152" s="1" t="n">
        <v>26.7</v>
      </c>
      <c r="E6152" s="3" t="n">
        <v>0</v>
      </c>
      <c r="F6152" s="23" t="n">
        <f aca="false">IF(D6152&lt;25, 0.24, 0.24-(0.01/5)*(D6152-25))</f>
        <v>0.2366</v>
      </c>
      <c r="G6152" s="40" t="n">
        <f aca="false">(E6152/1000)*$G$1*F6152</f>
        <v>0</v>
      </c>
      <c r="H6152" s="40" t="n">
        <v>0.325163679618687</v>
      </c>
      <c r="I6152" s="3" t="n">
        <f aca="false">H6152*$J$2</f>
        <v>0</v>
      </c>
      <c r="J6152" s="19" t="n">
        <f aca="false">SUM(I6152+G6152)</f>
        <v>0</v>
      </c>
      <c r="K6152" s="1" t="n">
        <v>2.16</v>
      </c>
      <c r="L6152" s="39" t="n">
        <v>1.74639430272886</v>
      </c>
      <c r="M6152" s="39"/>
      <c r="N6152" s="1" t="n">
        <f aca="false">(2.571*(19.44-D6152)+3.87)*$K$2</f>
        <v>-0</v>
      </c>
      <c r="O6152" s="1" t="n">
        <f aca="false">IF(N6152&gt;0,N6152,0)</f>
        <v>0</v>
      </c>
      <c r="P6152" s="1" t="n">
        <f aca="false">O6152*1.5</f>
        <v>0</v>
      </c>
      <c r="Q6152" s="1" t="n">
        <f aca="false">P6152/(3.6*$Q$2)</f>
        <v>0</v>
      </c>
      <c r="R6152" s="1" t="n">
        <f aca="false">(K6152+L6152)*$R$2</f>
        <v>19531.9715136443</v>
      </c>
      <c r="S6152" s="19" t="n">
        <f aca="false">J6152-R6152</f>
        <v>-19531.9715136443</v>
      </c>
      <c r="T6152" s="1" t="n">
        <f aca="false">IF(S6152&lt;0,S6152/$G$3,0)</f>
        <v>-27902.8164480633</v>
      </c>
      <c r="U6152" s="1" t="n">
        <f aca="false">IF(S6152&gt;0,S6152*0.7,0)</f>
        <v>0</v>
      </c>
      <c r="V6152" s="14" t="n">
        <f aca="false">V6151+U6152+T6152</f>
        <v>-43115411.0181607</v>
      </c>
      <c r="W6152" s="19" t="n">
        <f aca="false">V6152/1000</f>
        <v>-43115.4110181607</v>
      </c>
      <c r="X6152" s="19" t="n">
        <f aca="false">W6152*3600000000*2/237000000</f>
        <v>-1309835.27143779</v>
      </c>
      <c r="Y6152" s="19" t="n">
        <f aca="false">X6152/30.662</f>
        <v>-42718.520365201</v>
      </c>
    </row>
    <row r="6153" customFormat="false" ht="17.9" hidden="false" customHeight="false" outlineLevel="0" collapsed="false">
      <c r="A6153" s="2" t="n">
        <v>9</v>
      </c>
      <c r="B6153" s="3" t="n">
        <v>13</v>
      </c>
      <c r="C6153" s="38" t="n">
        <v>22</v>
      </c>
      <c r="D6153" s="1" t="n">
        <v>26.1</v>
      </c>
      <c r="E6153" s="3" t="n">
        <v>0</v>
      </c>
      <c r="F6153" s="23" t="n">
        <f aca="false">IF(D6153&lt;25, 0.24, 0.24-(0.01/5)*(D6153-25))</f>
        <v>0.2378</v>
      </c>
      <c r="G6153" s="40" t="n">
        <f aca="false">(E6153/1000)*$G$1*F6153</f>
        <v>0</v>
      </c>
      <c r="H6153" s="40" t="n">
        <v>0.331294191637891</v>
      </c>
      <c r="I6153" s="3" t="n">
        <f aca="false">H6153*$J$2</f>
        <v>0</v>
      </c>
      <c r="J6153" s="19" t="n">
        <f aca="false">SUM(I6153+G6153)</f>
        <v>0</v>
      </c>
      <c r="K6153" s="1" t="n">
        <v>1.68</v>
      </c>
      <c r="L6153" s="39" t="n">
        <v>1.58997120131604</v>
      </c>
      <c r="M6153" s="39"/>
      <c r="N6153" s="1" t="n">
        <f aca="false">(2.571*(19.44-D6153)+3.87)*$K$2</f>
        <v>-0</v>
      </c>
      <c r="O6153" s="1" t="n">
        <f aca="false">IF(N6153&gt;0,N6153,0)</f>
        <v>0</v>
      </c>
      <c r="P6153" s="1" t="n">
        <f aca="false">O6153*1.5</f>
        <v>0</v>
      </c>
      <c r="Q6153" s="1" t="n">
        <f aca="false">P6153/(3.6*$Q$2)</f>
        <v>0</v>
      </c>
      <c r="R6153" s="1" t="n">
        <f aca="false">(K6153+L6153)*$R$2</f>
        <v>16349.8560065802</v>
      </c>
      <c r="S6153" s="19" t="n">
        <f aca="false">J6153-R6153</f>
        <v>-16349.8560065802</v>
      </c>
      <c r="T6153" s="1" t="n">
        <f aca="false">IF(S6153&lt;0,S6153/$G$3,0)</f>
        <v>-23356.9371522574</v>
      </c>
      <c r="U6153" s="1" t="n">
        <f aca="false">IF(S6153&gt;0,S6153*0.7,0)</f>
        <v>0</v>
      </c>
      <c r="V6153" s="14" t="n">
        <f aca="false">V6152+U6153+T6153</f>
        <v>-43138767.9553129</v>
      </c>
      <c r="W6153" s="19" t="n">
        <f aca="false">V6153/1000</f>
        <v>-43138.7679553129</v>
      </c>
      <c r="X6153" s="19" t="n">
        <f aca="false">W6153*3600000000*2/237000000</f>
        <v>-1310544.84927533</v>
      </c>
      <c r="Y6153" s="19" t="n">
        <f aca="false">X6153/30.662</f>
        <v>-42741.6622945447</v>
      </c>
    </row>
    <row r="6154" customFormat="false" ht="17.9" hidden="false" customHeight="false" outlineLevel="0" collapsed="false">
      <c r="A6154" s="2" t="n">
        <v>9</v>
      </c>
      <c r="B6154" s="3" t="n">
        <v>13</v>
      </c>
      <c r="C6154" s="38" t="n">
        <v>23</v>
      </c>
      <c r="D6154" s="1" t="n">
        <v>25.6</v>
      </c>
      <c r="E6154" s="3" t="n">
        <v>0</v>
      </c>
      <c r="F6154" s="23" t="n">
        <f aca="false">IF(D6154&lt;25, 0.24, 0.24-(0.01/5)*(D6154-25))</f>
        <v>0.2388</v>
      </c>
      <c r="G6154" s="40" t="n">
        <f aca="false">(E6154/1000)*$G$1*F6154</f>
        <v>0</v>
      </c>
      <c r="H6154" s="40" t="n">
        <v>0.334791661794634</v>
      </c>
      <c r="I6154" s="3" t="n">
        <f aca="false">H6154*$J$2</f>
        <v>0</v>
      </c>
      <c r="J6154" s="19" t="n">
        <f aca="false">SUM(I6154+G6154)</f>
        <v>0</v>
      </c>
      <c r="K6154" s="1" t="n">
        <v>1.28</v>
      </c>
      <c r="L6154" s="39" t="n">
        <v>1.17668574058448</v>
      </c>
      <c r="M6154" s="39"/>
      <c r="N6154" s="1" t="n">
        <f aca="false">(2.571*(19.44-D6154)+3.87)*$K$2</f>
        <v>-0</v>
      </c>
      <c r="O6154" s="1" t="n">
        <f aca="false">IF(N6154&gt;0,N6154,0)</f>
        <v>0</v>
      </c>
      <c r="P6154" s="1" t="n">
        <f aca="false">O6154*1.5</f>
        <v>0</v>
      </c>
      <c r="Q6154" s="1" t="n">
        <f aca="false">P6154/(3.6*$Q$2)</f>
        <v>0</v>
      </c>
      <c r="R6154" s="1" t="n">
        <f aca="false">(K6154+L6154)*$R$2</f>
        <v>12283.4287029224</v>
      </c>
      <c r="S6154" s="19" t="n">
        <f aca="false">J6154-R6154</f>
        <v>-12283.4287029224</v>
      </c>
      <c r="T6154" s="1" t="n">
        <f aca="false">IF(S6154&lt;0,S6154/$G$3,0)</f>
        <v>-17547.7552898891</v>
      </c>
      <c r="U6154" s="1" t="n">
        <f aca="false">IF(S6154&gt;0,S6154*0.7,0)</f>
        <v>0</v>
      </c>
      <c r="V6154" s="14" t="n">
        <f aca="false">V6153+U6154+T6154</f>
        <v>-43156315.7106028</v>
      </c>
      <c r="W6154" s="19" t="n">
        <f aca="false">V6154/1000</f>
        <v>-43156.3157106028</v>
      </c>
      <c r="X6154" s="19" t="n">
        <f aca="false">W6154*3600000000*2/237000000</f>
        <v>-1311077.94563857</v>
      </c>
      <c r="Y6154" s="19" t="n">
        <f aca="false">X6154/30.662</f>
        <v>-42759.0485173364</v>
      </c>
    </row>
    <row r="6155" customFormat="false" ht="17.9" hidden="false" customHeight="false" outlineLevel="0" collapsed="false">
      <c r="A6155" s="2" t="n">
        <v>9</v>
      </c>
      <c r="B6155" s="3" t="n">
        <v>14</v>
      </c>
      <c r="C6155" s="38" t="n">
        <v>0</v>
      </c>
      <c r="D6155" s="1" t="n">
        <v>24.4</v>
      </c>
      <c r="E6155" s="3" t="n">
        <v>0</v>
      </c>
      <c r="F6155" s="23" t="n">
        <f aca="false">IF(D6155&lt;25, 0.24, 0.24-(0.01/5)*(D6155-25))</f>
        <v>0.24</v>
      </c>
      <c r="G6155" s="40" t="n">
        <f aca="false">(E6155/1000)*$G$1*F6155</f>
        <v>0</v>
      </c>
      <c r="H6155" s="40" t="n">
        <v>0.329661504473354</v>
      </c>
      <c r="I6155" s="3" t="n">
        <f aca="false">H6155*$J$2</f>
        <v>0</v>
      </c>
      <c r="J6155" s="19" t="n">
        <f aca="false">SUM(I6155+G6155)</f>
        <v>0</v>
      </c>
      <c r="K6155" s="1" t="n">
        <v>0.319999999999999</v>
      </c>
      <c r="L6155" s="39" t="n">
        <v>1.89207107098897</v>
      </c>
      <c r="M6155" s="39"/>
      <c r="N6155" s="1" t="n">
        <f aca="false">(2.571*(19.44-D6155)+3.87)*$K$2</f>
        <v>-0</v>
      </c>
      <c r="O6155" s="1" t="n">
        <f aca="false">IF(N6155&gt;0,N6155,0)</f>
        <v>0</v>
      </c>
      <c r="P6155" s="1" t="n">
        <f aca="false">O6155*1.5</f>
        <v>0</v>
      </c>
      <c r="Q6155" s="1" t="n">
        <f aca="false">P6155/(3.6*$Q$2)</f>
        <v>0</v>
      </c>
      <c r="R6155" s="1" t="n">
        <f aca="false">(K6155+L6155)*$R$2</f>
        <v>11060.3553549448</v>
      </c>
      <c r="S6155" s="19" t="n">
        <f aca="false">J6155-R6155</f>
        <v>-11060.3553549448</v>
      </c>
      <c r="T6155" s="1" t="n">
        <f aca="false">IF(S6155&lt;0,S6155/$G$3,0)</f>
        <v>-15800.5076499212</v>
      </c>
      <c r="U6155" s="1" t="n">
        <f aca="false">IF(S6155&gt;0,S6155*0.7,0)</f>
        <v>0</v>
      </c>
      <c r="V6155" s="14" t="n">
        <f aca="false">V6154+U6155+T6155</f>
        <v>-43172116.2182528</v>
      </c>
      <c r="W6155" s="19" t="n">
        <f aca="false">V6155/1000</f>
        <v>-43172.1162182528</v>
      </c>
      <c r="X6155" s="19" t="n">
        <f aca="false">W6155*3600000000*2/237000000</f>
        <v>-1311557.96106084</v>
      </c>
      <c r="Y6155" s="19" t="n">
        <f aca="false">X6155/30.662</f>
        <v>-42774.7035764413</v>
      </c>
    </row>
    <row r="6156" customFormat="false" ht="17.9" hidden="false" customHeight="false" outlineLevel="0" collapsed="false">
      <c r="A6156" s="2" t="n">
        <v>9</v>
      </c>
      <c r="B6156" s="3" t="n">
        <v>14</v>
      </c>
      <c r="C6156" s="38" t="n">
        <v>1</v>
      </c>
      <c r="D6156" s="1" t="n">
        <v>25</v>
      </c>
      <c r="E6156" s="3" t="n">
        <v>0</v>
      </c>
      <c r="F6156" s="23" t="n">
        <f aca="false">IF(D6156&lt;25, 0.24, 0.24-(0.01/5)*(D6156-25))</f>
        <v>0.24</v>
      </c>
      <c r="G6156" s="40" t="n">
        <f aca="false">(E6156/1000)*$G$1*F6156</f>
        <v>0</v>
      </c>
      <c r="H6156" s="40" t="n">
        <v>0.315355186270781</v>
      </c>
      <c r="I6156" s="3" t="n">
        <f aca="false">H6156*$J$2</f>
        <v>0</v>
      </c>
      <c r="J6156" s="19" t="n">
        <f aca="false">SUM(I6156+G6156)</f>
        <v>0</v>
      </c>
      <c r="K6156" s="1" t="n">
        <v>0.8</v>
      </c>
      <c r="L6156" s="39" t="n">
        <v>1.34513543777821</v>
      </c>
      <c r="M6156" s="39"/>
      <c r="N6156" s="1" t="n">
        <f aca="false">(2.571*(19.44-D6156)+3.87)*$K$2</f>
        <v>-0</v>
      </c>
      <c r="O6156" s="1" t="n">
        <f aca="false">IF(N6156&gt;0,N6156,0)</f>
        <v>0</v>
      </c>
      <c r="P6156" s="1" t="n">
        <f aca="false">O6156*1.5</f>
        <v>0</v>
      </c>
      <c r="Q6156" s="1" t="n">
        <f aca="false">P6156/(3.6*$Q$2)</f>
        <v>0</v>
      </c>
      <c r="R6156" s="1" t="n">
        <f aca="false">(K6156+L6156)*$R$2</f>
        <v>10725.6771888911</v>
      </c>
      <c r="S6156" s="19" t="n">
        <f aca="false">J6156-R6156</f>
        <v>-10725.6771888911</v>
      </c>
      <c r="T6156" s="1" t="n">
        <f aca="false">IF(S6156&lt;0,S6156/$G$3,0)</f>
        <v>-15322.3959841301</v>
      </c>
      <c r="U6156" s="1" t="n">
        <f aca="false">IF(S6156&gt;0,S6156*0.7,0)</f>
        <v>0</v>
      </c>
      <c r="V6156" s="14" t="n">
        <f aca="false">V6155+U6156+T6156</f>
        <v>-43187438.6142369</v>
      </c>
      <c r="W6156" s="19" t="n">
        <f aca="false">V6156/1000</f>
        <v>-43187.4386142369</v>
      </c>
      <c r="X6156" s="19" t="n">
        <f aca="false">W6156*3600000000*2/237000000</f>
        <v>-1312023.45157175</v>
      </c>
      <c r="Y6156" s="19" t="n">
        <f aca="false">X6156/30.662</f>
        <v>-42789.8849250458</v>
      </c>
    </row>
    <row r="6157" customFormat="false" ht="17.9" hidden="false" customHeight="false" outlineLevel="0" collapsed="false">
      <c r="A6157" s="2" t="n">
        <v>9</v>
      </c>
      <c r="B6157" s="3" t="n">
        <v>14</v>
      </c>
      <c r="C6157" s="38" t="n">
        <v>2</v>
      </c>
      <c r="D6157" s="1" t="n">
        <v>23.9</v>
      </c>
      <c r="E6157" s="3" t="n">
        <v>0</v>
      </c>
      <c r="F6157" s="23" t="n">
        <f aca="false">IF(D6157&lt;25, 0.24, 0.24-(0.01/5)*(D6157-25))</f>
        <v>0.24</v>
      </c>
      <c r="G6157" s="40" t="n">
        <f aca="false">(E6157/1000)*$G$1*F6157</f>
        <v>0</v>
      </c>
      <c r="H6157" s="40" t="n">
        <v>0.284241390477349</v>
      </c>
      <c r="I6157" s="3" t="n">
        <f aca="false">H6157*$J$2</f>
        <v>0</v>
      </c>
      <c r="J6157" s="19" t="n">
        <f aca="false">SUM(I6157+G6157)</f>
        <v>0</v>
      </c>
      <c r="K6157" s="1" t="n">
        <v>0</v>
      </c>
      <c r="L6157" s="39" t="n">
        <v>1.68710277085349</v>
      </c>
      <c r="M6157" s="39"/>
      <c r="N6157" s="1" t="n">
        <f aca="false">(2.571*(19.44-D6157)+3.87)*$K$2</f>
        <v>-0</v>
      </c>
      <c r="O6157" s="1" t="n">
        <f aca="false">IF(N6157&gt;0,N6157,0)</f>
        <v>0</v>
      </c>
      <c r="P6157" s="1" t="n">
        <f aca="false">O6157*1.5</f>
        <v>0</v>
      </c>
      <c r="Q6157" s="1" t="n">
        <f aca="false">P6157/(3.6*$Q$2)</f>
        <v>0</v>
      </c>
      <c r="R6157" s="1" t="n">
        <f aca="false">(K6157+L6157)*$R$2</f>
        <v>8435.51385426745</v>
      </c>
      <c r="S6157" s="19" t="n">
        <f aca="false">J6157-R6157</f>
        <v>-8435.51385426745</v>
      </c>
      <c r="T6157" s="1" t="n">
        <f aca="false">IF(S6157&lt;0,S6157/$G$3,0)</f>
        <v>-12050.7340775249</v>
      </c>
      <c r="U6157" s="1" t="n">
        <f aca="false">IF(S6157&gt;0,S6157*0.7,0)</f>
        <v>0</v>
      </c>
      <c r="V6157" s="14" t="n">
        <f aca="false">V6156+U6157+T6157</f>
        <v>-43199489.3483144</v>
      </c>
      <c r="W6157" s="19" t="n">
        <f aca="false">V6157/1000</f>
        <v>-43199.4893483144</v>
      </c>
      <c r="X6157" s="19" t="n">
        <f aca="false">W6157*3600000000*2/237000000</f>
        <v>-1312389.54982221</v>
      </c>
      <c r="Y6157" s="19" t="n">
        <f aca="false">X6157/30.662</f>
        <v>-42801.8247284003</v>
      </c>
    </row>
    <row r="6158" customFormat="false" ht="17.9" hidden="false" customHeight="false" outlineLevel="0" collapsed="false">
      <c r="A6158" s="2" t="n">
        <v>9</v>
      </c>
      <c r="B6158" s="3" t="n">
        <v>14</v>
      </c>
      <c r="C6158" s="38" t="n">
        <v>3</v>
      </c>
      <c r="D6158" s="1" t="n">
        <v>23.9</v>
      </c>
      <c r="E6158" s="3" t="n">
        <v>0</v>
      </c>
      <c r="F6158" s="23" t="n">
        <f aca="false">IF(D6158&lt;25, 0.24, 0.24-(0.01/5)*(D6158-25))</f>
        <v>0.24</v>
      </c>
      <c r="G6158" s="40" t="n">
        <f aca="false">(E6158/1000)*$G$1*F6158</f>
        <v>0</v>
      </c>
      <c r="H6158" s="40" t="n">
        <v>0.263105142346798</v>
      </c>
      <c r="I6158" s="3" t="n">
        <f aca="false">H6158*$J$2</f>
        <v>0</v>
      </c>
      <c r="J6158" s="19" t="n">
        <f aca="false">SUM(I6158+G6158)</f>
        <v>0</v>
      </c>
      <c r="K6158" s="1" t="n">
        <v>0</v>
      </c>
      <c r="L6158" s="39" t="n">
        <v>1.40101394399071</v>
      </c>
      <c r="M6158" s="39"/>
      <c r="N6158" s="1" t="n">
        <f aca="false">(2.571*(19.44-D6158)+3.87)*$K$2</f>
        <v>-0</v>
      </c>
      <c r="O6158" s="1" t="n">
        <f aca="false">IF(N6158&gt;0,N6158,0)</f>
        <v>0</v>
      </c>
      <c r="P6158" s="1" t="n">
        <f aca="false">O6158*1.5</f>
        <v>0</v>
      </c>
      <c r="Q6158" s="1" t="n">
        <f aca="false">P6158/(3.6*$Q$2)</f>
        <v>0</v>
      </c>
      <c r="R6158" s="1" t="n">
        <f aca="false">(K6158+L6158)*$R$2</f>
        <v>7005.06971995355</v>
      </c>
      <c r="S6158" s="19" t="n">
        <f aca="false">J6158-R6158</f>
        <v>-7005.06971995355</v>
      </c>
      <c r="T6158" s="1" t="n">
        <f aca="false">IF(S6158&lt;0,S6158/$G$3,0)</f>
        <v>-10007.2424570765</v>
      </c>
      <c r="U6158" s="1" t="n">
        <f aca="false">IF(S6158&gt;0,S6158*0.7,0)</f>
        <v>0</v>
      </c>
      <c r="V6158" s="14" t="n">
        <f aca="false">V6157+U6158+T6158</f>
        <v>-43209496.5907715</v>
      </c>
      <c r="W6158" s="19" t="n">
        <f aca="false">V6158/1000</f>
        <v>-43209.4965907715</v>
      </c>
      <c r="X6158" s="19" t="n">
        <f aca="false">W6158*3600000000*2/237000000</f>
        <v>-1312693.56731458</v>
      </c>
      <c r="Y6158" s="19" t="n">
        <f aca="false">X6158/30.662</f>
        <v>-42811.7398511048</v>
      </c>
    </row>
    <row r="6159" customFormat="false" ht="17.9" hidden="false" customHeight="false" outlineLevel="0" collapsed="false">
      <c r="A6159" s="2" t="n">
        <v>9</v>
      </c>
      <c r="B6159" s="3" t="n">
        <v>14</v>
      </c>
      <c r="C6159" s="38" t="n">
        <v>4</v>
      </c>
      <c r="D6159" s="1" t="n">
        <v>24.4</v>
      </c>
      <c r="E6159" s="3" t="n">
        <v>0</v>
      </c>
      <c r="F6159" s="23" t="n">
        <f aca="false">IF(D6159&lt;25, 0.24, 0.24-(0.01/5)*(D6159-25))</f>
        <v>0.24</v>
      </c>
      <c r="G6159" s="40" t="n">
        <f aca="false">(E6159/1000)*$G$1*F6159</f>
        <v>0</v>
      </c>
      <c r="H6159" s="40" t="n">
        <v>0.250875471939534</v>
      </c>
      <c r="I6159" s="3" t="n">
        <f aca="false">H6159*$J$2</f>
        <v>0</v>
      </c>
      <c r="J6159" s="19" t="n">
        <f aca="false">SUM(I6159+G6159)</f>
        <v>0</v>
      </c>
      <c r="K6159" s="1" t="n">
        <v>0.319999999999999</v>
      </c>
      <c r="L6159" s="39" t="n">
        <v>0.905133060615445</v>
      </c>
      <c r="M6159" s="39"/>
      <c r="N6159" s="1" t="n">
        <f aca="false">(2.571*(19.44-D6159)+3.87)*$K$2</f>
        <v>-0</v>
      </c>
      <c r="O6159" s="1" t="n">
        <f aca="false">IF(N6159&gt;0,N6159,0)</f>
        <v>0</v>
      </c>
      <c r="P6159" s="1" t="n">
        <f aca="false">O6159*1.5</f>
        <v>0</v>
      </c>
      <c r="Q6159" s="1" t="n">
        <f aca="false">P6159/(3.6*$Q$2)</f>
        <v>0</v>
      </c>
      <c r="R6159" s="1" t="n">
        <f aca="false">(K6159+L6159)*$R$2</f>
        <v>6125.66530307722</v>
      </c>
      <c r="S6159" s="19" t="n">
        <f aca="false">J6159-R6159</f>
        <v>-6125.66530307722</v>
      </c>
      <c r="T6159" s="1" t="n">
        <f aca="false">IF(S6159&lt;0,S6159/$G$3,0)</f>
        <v>-8750.95043296746</v>
      </c>
      <c r="U6159" s="1" t="n">
        <f aca="false">IF(S6159&gt;0,S6159*0.7,0)</f>
        <v>0</v>
      </c>
      <c r="V6159" s="14" t="n">
        <f aca="false">V6158+U6159+T6159</f>
        <v>-43218247.5412045</v>
      </c>
      <c r="W6159" s="19" t="n">
        <f aca="false">V6159/1000</f>
        <v>-43218.2475412045</v>
      </c>
      <c r="X6159" s="19" t="n">
        <f aca="false">W6159*3600000000*2/237000000</f>
        <v>-1312959.4189733</v>
      </c>
      <c r="Y6159" s="19" t="n">
        <f aca="false">X6159/30.662</f>
        <v>-42820.4102463408</v>
      </c>
    </row>
    <row r="6160" customFormat="false" ht="17.9" hidden="false" customHeight="false" outlineLevel="0" collapsed="false">
      <c r="A6160" s="2" t="n">
        <v>9</v>
      </c>
      <c r="B6160" s="3" t="n">
        <v>14</v>
      </c>
      <c r="C6160" s="38" t="n">
        <v>5</v>
      </c>
      <c r="D6160" s="1" t="n">
        <v>23.3</v>
      </c>
      <c r="E6160" s="3" t="n">
        <v>0</v>
      </c>
      <c r="F6160" s="23" t="n">
        <f aca="false">IF(D6160&lt;25, 0.24, 0.24-(0.01/5)*(D6160-25))</f>
        <v>0.24</v>
      </c>
      <c r="G6160" s="40" t="n">
        <f aca="false">(E6160/1000)*$G$1*F6160</f>
        <v>0</v>
      </c>
      <c r="H6160" s="40" t="n">
        <v>0.239528555774037</v>
      </c>
      <c r="I6160" s="3" t="n">
        <f aca="false">H6160*$J$2</f>
        <v>0</v>
      </c>
      <c r="J6160" s="19" t="n">
        <f aca="false">SUM(I6160+G6160)</f>
        <v>0</v>
      </c>
      <c r="K6160" s="1" t="n">
        <v>0</v>
      </c>
      <c r="L6160" s="39" t="n">
        <v>1.25340671035417</v>
      </c>
      <c r="M6160" s="39"/>
      <c r="N6160" s="1" t="n">
        <f aca="false">(2.571*(19.44-D6160)+3.87)*$K$2</f>
        <v>-0</v>
      </c>
      <c r="O6160" s="1" t="n">
        <f aca="false">IF(N6160&gt;0,N6160,0)</f>
        <v>0</v>
      </c>
      <c r="P6160" s="1" t="n">
        <f aca="false">O6160*1.5</f>
        <v>0</v>
      </c>
      <c r="Q6160" s="1" t="n">
        <f aca="false">P6160/(3.6*$Q$2)</f>
        <v>0</v>
      </c>
      <c r="R6160" s="1" t="n">
        <f aca="false">(K6160+L6160)*$R$2</f>
        <v>6267.03355177085</v>
      </c>
      <c r="S6160" s="19" t="n">
        <f aca="false">J6160-R6160</f>
        <v>-6267.03355177085</v>
      </c>
      <c r="T6160" s="1" t="n">
        <f aca="false">IF(S6160&lt;0,S6160/$G$3,0)</f>
        <v>-8952.90507395836</v>
      </c>
      <c r="U6160" s="1" t="n">
        <f aca="false">IF(S6160&gt;0,S6160*0.7,0)</f>
        <v>0</v>
      </c>
      <c r="V6160" s="14" t="n">
        <f aca="false">V6159+U6160+T6160</f>
        <v>-43227200.4462784</v>
      </c>
      <c r="W6160" s="19" t="n">
        <f aca="false">V6160/1000</f>
        <v>-43227.2004462784</v>
      </c>
      <c r="X6160" s="19" t="n">
        <f aca="false">W6160*3600000000*2/237000000</f>
        <v>-1313231.40596289</v>
      </c>
      <c r="Y6160" s="19" t="n">
        <f aca="false">X6160/30.662</f>
        <v>-42829.2807371629</v>
      </c>
    </row>
    <row r="6161" customFormat="false" ht="17.9" hidden="false" customHeight="false" outlineLevel="0" collapsed="false">
      <c r="A6161" s="2" t="n">
        <v>9</v>
      </c>
      <c r="B6161" s="3" t="n">
        <v>14</v>
      </c>
      <c r="C6161" s="38" t="n">
        <v>6</v>
      </c>
      <c r="D6161" s="1" t="n">
        <v>22.8</v>
      </c>
      <c r="E6161" s="3" t="n">
        <v>4.11111111111111</v>
      </c>
      <c r="F6161" s="23" t="n">
        <f aca="false">IF(D6161&lt;25, 0.24, 0.24-(0.01/5)*(D6161-25))</f>
        <v>0.24</v>
      </c>
      <c r="G6161" s="40" t="n">
        <f aca="false">(E6161/1000)*$G$1*F6161</f>
        <v>323.251733333333</v>
      </c>
      <c r="H6161" s="40" t="n">
        <v>0.213347405278567</v>
      </c>
      <c r="I6161" s="3" t="n">
        <f aca="false">H6161*$J$2</f>
        <v>0</v>
      </c>
      <c r="J6161" s="19" t="n">
        <f aca="false">SUM(I6161+G6161)</f>
        <v>323.251733333333</v>
      </c>
      <c r="K6161" s="1" t="n">
        <v>0</v>
      </c>
      <c r="L6161" s="39" t="n">
        <v>1.10214922055351</v>
      </c>
      <c r="M6161" s="39"/>
      <c r="N6161" s="1" t="n">
        <f aca="false">(2.571*(19.44-D6161)+3.87)*$K$2</f>
        <v>-0</v>
      </c>
      <c r="O6161" s="1" t="n">
        <f aca="false">IF(N6161&gt;0,N6161,0)</f>
        <v>0</v>
      </c>
      <c r="P6161" s="1" t="n">
        <f aca="false">O6161*1.5</f>
        <v>0</v>
      </c>
      <c r="Q6161" s="1" t="n">
        <f aca="false">P6161/(3.6*$Q$2)</f>
        <v>0</v>
      </c>
      <c r="R6161" s="1" t="n">
        <f aca="false">(K6161+L6161)*$R$2</f>
        <v>5510.74610276755</v>
      </c>
      <c r="S6161" s="19" t="n">
        <f aca="false">J6161-R6161</f>
        <v>-5187.49436943422</v>
      </c>
      <c r="T6161" s="1" t="n">
        <f aca="false">IF(S6161&lt;0,S6161/$G$3,0)</f>
        <v>-7410.70624204888</v>
      </c>
      <c r="U6161" s="1" t="n">
        <f aca="false">IF(S6161&gt;0,S6161*0.7,0)</f>
        <v>0</v>
      </c>
      <c r="V6161" s="14" t="n">
        <f aca="false">V6160+U6161+T6161</f>
        <v>-43234611.1525205</v>
      </c>
      <c r="W6161" s="19" t="n">
        <f aca="false">V6161/1000</f>
        <v>-43234.6111525205</v>
      </c>
      <c r="X6161" s="19" t="n">
        <f aca="false">W6161*3600000000*2/237000000</f>
        <v>-1313456.54134239</v>
      </c>
      <c r="Y6161" s="19" t="n">
        <f aca="false">X6161/30.662</f>
        <v>-42836.6232255689</v>
      </c>
    </row>
    <row r="6162" customFormat="false" ht="17.9" hidden="false" customHeight="false" outlineLevel="0" collapsed="false">
      <c r="A6162" s="2" t="n">
        <v>9</v>
      </c>
      <c r="B6162" s="3" t="n">
        <v>14</v>
      </c>
      <c r="C6162" s="38" t="n">
        <v>7</v>
      </c>
      <c r="D6162" s="1" t="n">
        <v>25</v>
      </c>
      <c r="E6162" s="3" t="n">
        <v>34.5333333333333</v>
      </c>
      <c r="F6162" s="23" t="n">
        <f aca="false">IF(D6162&lt;25, 0.24, 0.24-(0.01/5)*(D6162-25))</f>
        <v>0.24</v>
      </c>
      <c r="G6162" s="40" t="n">
        <f aca="false">(E6162/1000)*$G$1*F6162</f>
        <v>2715.31456</v>
      </c>
      <c r="H6162" s="40" t="n">
        <v>0.185410669541094</v>
      </c>
      <c r="I6162" s="3" t="n">
        <f aca="false">H6162*$J$2</f>
        <v>0</v>
      </c>
      <c r="J6162" s="19" t="n">
        <f aca="false">SUM(I6162+G6162)</f>
        <v>2715.31456</v>
      </c>
      <c r="K6162" s="1" t="n">
        <v>0.8</v>
      </c>
      <c r="L6162" s="39" t="n">
        <v>0.348159222953358</v>
      </c>
      <c r="M6162" s="39"/>
      <c r="N6162" s="1" t="n">
        <f aca="false">(2.571*(19.44-D6162)+3.87)*$K$2</f>
        <v>-0</v>
      </c>
      <c r="O6162" s="1" t="n">
        <f aca="false">IF(N6162&gt;0,N6162,0)</f>
        <v>0</v>
      </c>
      <c r="P6162" s="1" t="n">
        <f aca="false">O6162*1.5</f>
        <v>0</v>
      </c>
      <c r="Q6162" s="1" t="n">
        <f aca="false">P6162/(3.6*$Q$2)</f>
        <v>0</v>
      </c>
      <c r="R6162" s="1" t="n">
        <f aca="false">(K6162+L6162)*$R$2</f>
        <v>5740.79611476679</v>
      </c>
      <c r="S6162" s="19" t="n">
        <f aca="false">J6162-R6162</f>
        <v>-3025.48155476679</v>
      </c>
      <c r="T6162" s="1" t="n">
        <f aca="false">IF(S6162&lt;0,S6162/$G$3,0)</f>
        <v>-4322.11650680971</v>
      </c>
      <c r="U6162" s="1" t="n">
        <f aca="false">IF(S6162&gt;0,S6162*0.7,0)</f>
        <v>0</v>
      </c>
      <c r="V6162" s="14" t="n">
        <f aca="false">V6161+U6162+T6162</f>
        <v>-43238933.2690273</v>
      </c>
      <c r="W6162" s="19" t="n">
        <f aca="false">V6162/1000</f>
        <v>-43238.9332690273</v>
      </c>
      <c r="X6162" s="19" t="n">
        <f aca="false">W6162*3600000000*2/237000000</f>
        <v>-1313587.84614766</v>
      </c>
      <c r="Y6162" s="19" t="n">
        <f aca="false">X6162/30.662</f>
        <v>-42840.9055556605</v>
      </c>
    </row>
    <row r="6163" customFormat="false" ht="17.9" hidden="false" customHeight="false" outlineLevel="0" collapsed="false">
      <c r="A6163" s="2" t="n">
        <v>9</v>
      </c>
      <c r="B6163" s="3" t="n">
        <v>14</v>
      </c>
      <c r="C6163" s="38" t="n">
        <v>8</v>
      </c>
      <c r="D6163" s="1" t="n">
        <v>26.1</v>
      </c>
      <c r="E6163" s="3" t="n">
        <v>76.4666666666667</v>
      </c>
      <c r="F6163" s="23" t="n">
        <f aca="false">IF(D6163&lt;25, 0.24, 0.24-(0.01/5)*(D6163-25))</f>
        <v>0.2378</v>
      </c>
      <c r="G6163" s="40" t="n">
        <f aca="false">(E6163/1000)*$G$1*F6163</f>
        <v>5957.36781946667</v>
      </c>
      <c r="H6163" s="40" t="n">
        <v>0.116269707906095</v>
      </c>
      <c r="I6163" s="3" t="n">
        <f aca="false">H6163*$J$2</f>
        <v>0</v>
      </c>
      <c r="J6163" s="19" t="n">
        <f aca="false">SUM(I6163+G6163)</f>
        <v>5957.36781946667</v>
      </c>
      <c r="K6163" s="1" t="n">
        <v>1.68</v>
      </c>
      <c r="L6163" s="39" t="n">
        <v>0</v>
      </c>
      <c r="M6163" s="39"/>
      <c r="N6163" s="1" t="n">
        <f aca="false">(2.571*(19.44-D6163)+3.87)*$K$2</f>
        <v>-0</v>
      </c>
      <c r="O6163" s="1" t="n">
        <f aca="false">IF(N6163&gt;0,N6163,0)</f>
        <v>0</v>
      </c>
      <c r="P6163" s="1" t="n">
        <f aca="false">O6163*1.5</f>
        <v>0</v>
      </c>
      <c r="Q6163" s="1" t="n">
        <f aca="false">P6163/(3.6*$Q$2)</f>
        <v>0</v>
      </c>
      <c r="R6163" s="1" t="n">
        <f aca="false">(K6163+L6163)*$R$2</f>
        <v>8400</v>
      </c>
      <c r="S6163" s="19" t="n">
        <f aca="false">J6163-R6163</f>
        <v>-2442.63218053333</v>
      </c>
      <c r="T6163" s="1" t="n">
        <f aca="false">IF(S6163&lt;0,S6163/$G$3,0)</f>
        <v>-3489.47454361905</v>
      </c>
      <c r="U6163" s="1" t="n">
        <f aca="false">IF(S6163&gt;0,S6163*0.7,0)</f>
        <v>0</v>
      </c>
      <c r="V6163" s="14" t="n">
        <f aca="false">V6162+U6163+T6163</f>
        <v>-43242422.7435709</v>
      </c>
      <c r="W6163" s="19" t="n">
        <f aca="false">V6163/1000</f>
        <v>-43242.4227435709</v>
      </c>
      <c r="X6163" s="19" t="n">
        <f aca="false">W6163*3600000000*2/237000000</f>
        <v>-1313693.85550089</v>
      </c>
      <c r="Y6163" s="19" t="n">
        <f aca="false">X6163/30.662</f>
        <v>-42844.362908515</v>
      </c>
    </row>
    <row r="6164" customFormat="false" ht="17.9" hidden="false" customHeight="false" outlineLevel="0" collapsed="false">
      <c r="A6164" s="2" t="n">
        <v>9</v>
      </c>
      <c r="B6164" s="3" t="n">
        <v>14</v>
      </c>
      <c r="C6164" s="38" t="n">
        <v>9</v>
      </c>
      <c r="D6164" s="1" t="n">
        <v>28.9</v>
      </c>
      <c r="E6164" s="3" t="n">
        <v>110.177777777778</v>
      </c>
      <c r="F6164" s="23" t="n">
        <f aca="false">IF(D6164&lt;25, 0.24, 0.24-(0.01/5)*(D6164-25))</f>
        <v>0.2322</v>
      </c>
      <c r="G6164" s="40" t="n">
        <f aca="false">(E6164/1000)*$G$1*F6164</f>
        <v>8381.59419360002</v>
      </c>
      <c r="H6164" s="40" t="n">
        <v>0.12339422038675</v>
      </c>
      <c r="I6164" s="3" t="n">
        <f aca="false">H6164*$J$2</f>
        <v>0</v>
      </c>
      <c r="J6164" s="19" t="n">
        <f aca="false">SUM(I6164+G6164)</f>
        <v>8381.59419360002</v>
      </c>
      <c r="K6164" s="1" t="n">
        <v>3.92</v>
      </c>
      <c r="L6164" s="39" t="n">
        <v>0</v>
      </c>
      <c r="M6164" s="39"/>
      <c r="N6164" s="1" t="n">
        <f aca="false">(2.571*(19.44-D6164)+3.87)*$K$2</f>
        <v>-0</v>
      </c>
      <c r="O6164" s="1" t="n">
        <f aca="false">IF(N6164&gt;0,N6164,0)</f>
        <v>0</v>
      </c>
      <c r="P6164" s="1" t="n">
        <f aca="false">O6164*1.5</f>
        <v>0</v>
      </c>
      <c r="Q6164" s="1" t="n">
        <f aca="false">P6164/(3.6*$Q$2)</f>
        <v>0</v>
      </c>
      <c r="R6164" s="1" t="n">
        <f aca="false">(K6164+L6164)*$R$2</f>
        <v>19600</v>
      </c>
      <c r="S6164" s="19" t="n">
        <f aca="false">J6164-R6164</f>
        <v>-11218.4058064</v>
      </c>
      <c r="T6164" s="1" t="n">
        <f aca="false">IF(S6164&lt;0,S6164/$G$3,0)</f>
        <v>-16026.2940091428</v>
      </c>
      <c r="U6164" s="1" t="n">
        <f aca="false">IF(S6164&gt;0,S6164*0.7,0)</f>
        <v>0</v>
      </c>
      <c r="V6164" s="14" t="n">
        <f aca="false">V6163+U6164+T6164</f>
        <v>-43258449.03758</v>
      </c>
      <c r="W6164" s="19" t="n">
        <f aca="false">V6164/1000</f>
        <v>-43258.44903758</v>
      </c>
      <c r="X6164" s="19" t="n">
        <f aca="false">W6164*3600000000*2/237000000</f>
        <v>-1314180.7302556</v>
      </c>
      <c r="Y6164" s="19" t="n">
        <f aca="false">X6164/30.662</f>
        <v>-42860.2416755461</v>
      </c>
    </row>
    <row r="6165" customFormat="false" ht="17.9" hidden="false" customHeight="false" outlineLevel="0" collapsed="false">
      <c r="A6165" s="2" t="n">
        <v>9</v>
      </c>
      <c r="B6165" s="3" t="n">
        <v>14</v>
      </c>
      <c r="C6165" s="38" t="n">
        <v>10</v>
      </c>
      <c r="D6165" s="1" t="n">
        <v>30</v>
      </c>
      <c r="E6165" s="3" t="n">
        <v>113.466666666667</v>
      </c>
      <c r="F6165" s="23" t="n">
        <f aca="false">IF(D6165&lt;25, 0.24, 0.24-(0.01/5)*(D6165-25))</f>
        <v>0.23</v>
      </c>
      <c r="G6165" s="40" t="n">
        <f aca="false">(E6165/1000)*$G$1*F6165</f>
        <v>8550.00834666669</v>
      </c>
      <c r="H6165" s="40" t="n">
        <v>0.139022883254607</v>
      </c>
      <c r="I6165" s="3" t="n">
        <f aca="false">H6165*$J$2</f>
        <v>0</v>
      </c>
      <c r="J6165" s="19" t="n">
        <f aca="false">SUM(I6165+G6165)</f>
        <v>8550.00834666669</v>
      </c>
      <c r="K6165" s="1" t="n">
        <v>4.8</v>
      </c>
      <c r="L6165" s="39" t="n">
        <v>0</v>
      </c>
      <c r="M6165" s="39"/>
      <c r="N6165" s="1" t="n">
        <f aca="false">(2.571*(19.44-D6165)+3.87)*$K$2</f>
        <v>-0</v>
      </c>
      <c r="O6165" s="1" t="n">
        <f aca="false">IF(N6165&gt;0,N6165,0)</f>
        <v>0</v>
      </c>
      <c r="P6165" s="1" t="n">
        <f aca="false">O6165*1.5</f>
        <v>0</v>
      </c>
      <c r="Q6165" s="1" t="n">
        <f aca="false">P6165/(3.6*$Q$2)</f>
        <v>0</v>
      </c>
      <c r="R6165" s="1" t="n">
        <f aca="false">(K6165+L6165)*$R$2</f>
        <v>24000</v>
      </c>
      <c r="S6165" s="19" t="n">
        <f aca="false">J6165-R6165</f>
        <v>-15449.9916533333</v>
      </c>
      <c r="T6165" s="1" t="n">
        <f aca="false">IF(S6165&lt;0,S6165/$G$3,0)</f>
        <v>-22071.416647619</v>
      </c>
      <c r="U6165" s="1" t="n">
        <f aca="false">IF(S6165&gt;0,S6165*0.7,0)</f>
        <v>0</v>
      </c>
      <c r="V6165" s="14" t="n">
        <f aca="false">V6164+U6165+T6165</f>
        <v>-43280520.4542276</v>
      </c>
      <c r="W6165" s="19" t="n">
        <f aca="false">V6165/1000</f>
        <v>-43280.5204542276</v>
      </c>
      <c r="X6165" s="19" t="n">
        <f aca="false">W6165*3600000000*2/237000000</f>
        <v>-1314851.25430565</v>
      </c>
      <c r="Y6165" s="19" t="n">
        <f aca="false">X6165/30.662</f>
        <v>-42882.1099179978</v>
      </c>
    </row>
    <row r="6166" customFormat="false" ht="17.9" hidden="false" customHeight="false" outlineLevel="0" collapsed="false">
      <c r="A6166" s="2" t="n">
        <v>9</v>
      </c>
      <c r="B6166" s="3" t="n">
        <v>14</v>
      </c>
      <c r="C6166" s="38" t="n">
        <v>11</v>
      </c>
      <c r="D6166" s="1" t="n">
        <v>31.1</v>
      </c>
      <c r="E6166" s="3" t="n">
        <v>149.644444444444</v>
      </c>
      <c r="F6166" s="23" t="n">
        <f aca="false">IF(D6166&lt;25, 0.24, 0.24-(0.01/5)*(D6166-25))</f>
        <v>0.2278</v>
      </c>
      <c r="G6166" s="40" t="n">
        <f aca="false">(E6166/1000)*$G$1*F6166</f>
        <v>11168.2396360889</v>
      </c>
      <c r="H6166" s="40" t="n">
        <v>0.153038335785512</v>
      </c>
      <c r="I6166" s="3" t="n">
        <f aca="false">H6166*$J$2</f>
        <v>0</v>
      </c>
      <c r="J6166" s="19" t="n">
        <f aca="false">SUM(I6166+G6166)</f>
        <v>11168.2396360889</v>
      </c>
      <c r="K6166" s="1" t="n">
        <v>5.68</v>
      </c>
      <c r="L6166" s="39" t="n">
        <v>0</v>
      </c>
      <c r="M6166" s="39"/>
      <c r="N6166" s="1" t="n">
        <f aca="false">(2.571*(19.44-D6166)+3.87)*$K$2</f>
        <v>-0</v>
      </c>
      <c r="O6166" s="1" t="n">
        <f aca="false">IF(N6166&gt;0,N6166,0)</f>
        <v>0</v>
      </c>
      <c r="P6166" s="1" t="n">
        <f aca="false">O6166*1.5</f>
        <v>0</v>
      </c>
      <c r="Q6166" s="1" t="n">
        <f aca="false">P6166/(3.6*$Q$2)</f>
        <v>0</v>
      </c>
      <c r="R6166" s="1" t="n">
        <f aca="false">(K6166+L6166)*$R$2</f>
        <v>28400</v>
      </c>
      <c r="S6166" s="19" t="n">
        <f aca="false">J6166-R6166</f>
        <v>-17231.7603639111</v>
      </c>
      <c r="T6166" s="1" t="n">
        <f aca="false">IF(S6166&lt;0,S6166/$G$3,0)</f>
        <v>-24616.8005198731</v>
      </c>
      <c r="U6166" s="1" t="n">
        <f aca="false">IF(S6166&gt;0,S6166*0.7,0)</f>
        <v>0</v>
      </c>
      <c r="V6166" s="14" t="n">
        <f aca="false">V6165+U6166+T6166</f>
        <v>-43305137.2547475</v>
      </c>
      <c r="W6166" s="19" t="n">
        <f aca="false">V6166/1000</f>
        <v>-43305.1372547475</v>
      </c>
      <c r="X6166" s="19" t="n">
        <f aca="false">W6166*3600000000*2/237000000</f>
        <v>-1315599.10647334</v>
      </c>
      <c r="Y6166" s="19" t="n">
        <f aca="false">X6166/30.662</f>
        <v>-42906.5001132784</v>
      </c>
    </row>
    <row r="6167" customFormat="false" ht="17.9" hidden="false" customHeight="false" outlineLevel="0" collapsed="false">
      <c r="A6167" s="2" t="n">
        <v>9</v>
      </c>
      <c r="B6167" s="3" t="n">
        <v>14</v>
      </c>
      <c r="C6167" s="38" t="n">
        <v>12</v>
      </c>
      <c r="D6167" s="1" t="n">
        <v>32.8</v>
      </c>
      <c r="E6167" s="3" t="n">
        <v>168.732369166451</v>
      </c>
      <c r="F6167" s="23" t="n">
        <f aca="false">IF(D6167&lt;25, 0.24, 0.24-(0.01/5)*(D6167-25))</f>
        <v>0.2244</v>
      </c>
      <c r="G6167" s="40" t="n">
        <f aca="false">(E6167/1000)*$G$1*F6167</f>
        <v>12404.8541676486</v>
      </c>
      <c r="H6167" s="40" t="n">
        <v>0.14930490461221</v>
      </c>
      <c r="I6167" s="3" t="n">
        <f aca="false">H6167*$J$2</f>
        <v>0</v>
      </c>
      <c r="J6167" s="19" t="n">
        <f aca="false">SUM(I6167+G6167)</f>
        <v>12404.8541676486</v>
      </c>
      <c r="K6167" s="1" t="n">
        <v>7.04</v>
      </c>
      <c r="L6167" s="39" t="n">
        <v>0</v>
      </c>
      <c r="M6167" s="39"/>
      <c r="N6167" s="1" t="n">
        <f aca="false">(2.571*(19.44-D6167)+3.87)*$K$2</f>
        <v>-0</v>
      </c>
      <c r="O6167" s="1" t="n">
        <f aca="false">IF(N6167&gt;0,N6167,0)</f>
        <v>0</v>
      </c>
      <c r="P6167" s="1" t="n">
        <f aca="false">O6167*1.5</f>
        <v>0</v>
      </c>
      <c r="Q6167" s="1" t="n">
        <f aca="false">P6167/(3.6*$Q$2)</f>
        <v>0</v>
      </c>
      <c r="R6167" s="1" t="n">
        <f aca="false">(K6167+L6167)*$R$2</f>
        <v>35200</v>
      </c>
      <c r="S6167" s="19" t="n">
        <f aca="false">J6167-R6167</f>
        <v>-22795.1458323514</v>
      </c>
      <c r="T6167" s="1" t="n">
        <f aca="false">IF(S6167&lt;0,S6167/$G$3,0)</f>
        <v>-32564.4940462163</v>
      </c>
      <c r="U6167" s="1" t="n">
        <f aca="false">IF(S6167&gt;0,S6167*0.7,0)</f>
        <v>0</v>
      </c>
      <c r="V6167" s="14" t="n">
        <f aca="false">V6166+U6167+T6167</f>
        <v>-43337701.7487937</v>
      </c>
      <c r="W6167" s="19" t="n">
        <f aca="false">V6167/1000</f>
        <v>-43337.7017487937</v>
      </c>
      <c r="X6167" s="19" t="n">
        <f aca="false">W6167*3600000000*2/237000000</f>
        <v>-1316588.40755829</v>
      </c>
      <c r="Y6167" s="19" t="n">
        <f aca="false">X6167/30.662</f>
        <v>-42938.7648411157</v>
      </c>
    </row>
    <row r="6168" customFormat="false" ht="17.9" hidden="false" customHeight="false" outlineLevel="0" collapsed="false">
      <c r="A6168" s="2" t="n">
        <v>9</v>
      </c>
      <c r="B6168" s="3" t="n">
        <v>14</v>
      </c>
      <c r="C6168" s="38" t="n">
        <v>13</v>
      </c>
      <c r="D6168" s="1" t="n">
        <v>33.3</v>
      </c>
      <c r="E6168" s="3" t="n">
        <v>120.044444444444</v>
      </c>
      <c r="F6168" s="23" t="n">
        <f aca="false">IF(D6168&lt;25, 0.24, 0.24-(0.01/5)*(D6168-25))</f>
        <v>0.2234</v>
      </c>
      <c r="G6168" s="40" t="n">
        <f aca="false">(E6168/1000)*$G$1*F6168</f>
        <v>8786.08986257774</v>
      </c>
      <c r="H6168" s="40" t="n">
        <v>0.139940726515342</v>
      </c>
      <c r="I6168" s="3" t="n">
        <f aca="false">H6168*$J$2</f>
        <v>0</v>
      </c>
      <c r="J6168" s="19" t="n">
        <f aca="false">SUM(I6168+G6168)</f>
        <v>8786.08986257774</v>
      </c>
      <c r="K6168" s="1" t="n">
        <v>7.44</v>
      </c>
      <c r="L6168" s="39" t="n">
        <v>0</v>
      </c>
      <c r="M6168" s="39"/>
      <c r="N6168" s="1" t="n">
        <f aca="false">(2.571*(19.44-D6168)+3.87)*$K$2</f>
        <v>-0</v>
      </c>
      <c r="O6168" s="1" t="n">
        <f aca="false">IF(N6168&gt;0,N6168,0)</f>
        <v>0</v>
      </c>
      <c r="P6168" s="1" t="n">
        <f aca="false">O6168*1.5</f>
        <v>0</v>
      </c>
      <c r="Q6168" s="1" t="n">
        <f aca="false">P6168/(3.6*$Q$2)</f>
        <v>0</v>
      </c>
      <c r="R6168" s="1" t="n">
        <f aca="false">(K6168+L6168)*$R$2</f>
        <v>37200</v>
      </c>
      <c r="S6168" s="19" t="n">
        <f aca="false">J6168-R6168</f>
        <v>-28413.9101374223</v>
      </c>
      <c r="T6168" s="1" t="n">
        <f aca="false">IF(S6168&lt;0,S6168/$G$3,0)</f>
        <v>-40591.3001963175</v>
      </c>
      <c r="U6168" s="1" t="n">
        <f aca="false">IF(S6168&gt;0,S6168*0.7,0)</f>
        <v>0</v>
      </c>
      <c r="V6168" s="14" t="n">
        <f aca="false">V6167+U6168+T6168</f>
        <v>-43378293.0489901</v>
      </c>
      <c r="W6168" s="19" t="n">
        <f aca="false">V6168/1000</f>
        <v>-43378.2930489901</v>
      </c>
      <c r="X6168" s="19" t="n">
        <f aca="false">W6168*3600000000*2/237000000</f>
        <v>-1317821.56098198</v>
      </c>
      <c r="Y6168" s="19" t="n">
        <f aca="false">X6168/30.662</f>
        <v>-42978.9824858775</v>
      </c>
    </row>
    <row r="6169" customFormat="false" ht="17.9" hidden="false" customHeight="false" outlineLevel="0" collapsed="false">
      <c r="A6169" s="2" t="n">
        <v>9</v>
      </c>
      <c r="B6169" s="3" t="n">
        <v>14</v>
      </c>
      <c r="C6169" s="38" t="n">
        <v>14</v>
      </c>
      <c r="D6169" s="1" t="n">
        <v>33.3</v>
      </c>
      <c r="E6169" s="3" t="n">
        <v>174.456811981155</v>
      </c>
      <c r="F6169" s="23" t="n">
        <f aca="false">IF(D6169&lt;25, 0.24, 0.24-(0.01/5)*(D6169-25))</f>
        <v>0.2234</v>
      </c>
      <c r="G6169" s="40" t="n">
        <f aca="false">(E6169/1000)*$G$1*F6169</f>
        <v>12768.5478015988</v>
      </c>
      <c r="H6169" s="40" t="n">
        <v>0.143990594634494</v>
      </c>
      <c r="I6169" s="3" t="n">
        <f aca="false">H6169*$J$2</f>
        <v>0</v>
      </c>
      <c r="J6169" s="19" t="n">
        <f aca="false">SUM(I6169+G6169)</f>
        <v>12768.5478015988</v>
      </c>
      <c r="K6169" s="1" t="n">
        <v>7.44</v>
      </c>
      <c r="L6169" s="39" t="n">
        <v>0</v>
      </c>
      <c r="M6169" s="39"/>
      <c r="N6169" s="1" t="n">
        <f aca="false">(2.571*(19.44-D6169)+3.87)*$K$2</f>
        <v>-0</v>
      </c>
      <c r="O6169" s="1" t="n">
        <f aca="false">IF(N6169&gt;0,N6169,0)</f>
        <v>0</v>
      </c>
      <c r="P6169" s="1" t="n">
        <f aca="false">O6169*1.5</f>
        <v>0</v>
      </c>
      <c r="Q6169" s="1" t="n">
        <f aca="false">P6169/(3.6*$Q$2)</f>
        <v>0</v>
      </c>
      <c r="R6169" s="1" t="n">
        <f aca="false">(K6169+L6169)*$R$2</f>
        <v>37200</v>
      </c>
      <c r="S6169" s="19" t="n">
        <f aca="false">J6169-R6169</f>
        <v>-24431.4521984012</v>
      </c>
      <c r="T6169" s="1" t="n">
        <f aca="false">IF(S6169&lt;0,S6169/$G$3,0)</f>
        <v>-34902.0745691445</v>
      </c>
      <c r="U6169" s="1" t="n">
        <f aca="false">IF(S6169&gt;0,S6169*0.7,0)</f>
        <v>0</v>
      </c>
      <c r="V6169" s="14" t="n">
        <f aca="false">V6168+U6169+T6169</f>
        <v>-43413195.1235592</v>
      </c>
      <c r="W6169" s="19" t="n">
        <f aca="false">V6169/1000</f>
        <v>-43413.1951235592</v>
      </c>
      <c r="X6169" s="19" t="n">
        <f aca="false">W6169*3600000000*2/237000000</f>
        <v>-1318881.87717142</v>
      </c>
      <c r="Y6169" s="19" t="n">
        <f aca="false">X6169/30.662</f>
        <v>-43013.5632760883</v>
      </c>
    </row>
    <row r="6170" customFormat="false" ht="17.9" hidden="false" customHeight="false" outlineLevel="0" collapsed="false">
      <c r="A6170" s="2" t="n">
        <v>9</v>
      </c>
      <c r="B6170" s="3" t="n">
        <v>14</v>
      </c>
      <c r="C6170" s="38" t="n">
        <v>15</v>
      </c>
      <c r="D6170" s="1" t="n">
        <v>33.3</v>
      </c>
      <c r="E6170" s="3" t="n">
        <v>87.1555555555556</v>
      </c>
      <c r="F6170" s="23" t="n">
        <f aca="false">IF(D6170&lt;25, 0.24, 0.24-(0.01/5)*(D6170-25))</f>
        <v>0.2234</v>
      </c>
      <c r="G6170" s="40" t="n">
        <f aca="false">(E6170/1000)*$G$1*F6170</f>
        <v>6378.94195502223</v>
      </c>
      <c r="H6170" s="40" t="n">
        <v>0.164968571902637</v>
      </c>
      <c r="I6170" s="3" t="n">
        <f aca="false">H6170*$J$2</f>
        <v>0</v>
      </c>
      <c r="J6170" s="19" t="n">
        <f aca="false">SUM(I6170+G6170)</f>
        <v>6378.94195502223</v>
      </c>
      <c r="K6170" s="1" t="n">
        <v>7.44</v>
      </c>
      <c r="L6170" s="39" t="n">
        <v>1.07932460491581</v>
      </c>
      <c r="M6170" s="39"/>
      <c r="N6170" s="1" t="n">
        <f aca="false">(2.571*(19.44-D6170)+3.87)*$K$2</f>
        <v>-0</v>
      </c>
      <c r="O6170" s="1" t="n">
        <f aca="false">IF(N6170&gt;0,N6170,0)</f>
        <v>0</v>
      </c>
      <c r="P6170" s="1" t="n">
        <f aca="false">O6170*1.5</f>
        <v>0</v>
      </c>
      <c r="Q6170" s="1" t="n">
        <f aca="false">P6170/(3.6*$Q$2)</f>
        <v>0</v>
      </c>
      <c r="R6170" s="1" t="n">
        <f aca="false">(K6170+L6170)*$R$2</f>
        <v>42596.6230245791</v>
      </c>
      <c r="S6170" s="19" t="n">
        <f aca="false">J6170-R6170</f>
        <v>-36217.6810695568</v>
      </c>
      <c r="T6170" s="1" t="n">
        <f aca="false">IF(S6170&lt;0,S6170/$G$3,0)</f>
        <v>-51739.5443850812</v>
      </c>
      <c r="U6170" s="1" t="n">
        <f aca="false">IF(S6170&gt;0,S6170*0.7,0)</f>
        <v>0</v>
      </c>
      <c r="V6170" s="14" t="n">
        <f aca="false">V6169+U6170+T6170</f>
        <v>-43464934.6679443</v>
      </c>
      <c r="W6170" s="19" t="n">
        <f aca="false">V6170/1000</f>
        <v>-43464.9346679443</v>
      </c>
      <c r="X6170" s="19" t="n">
        <f aca="false">W6170*3600000000*2/237000000</f>
        <v>-1320453.71143122</v>
      </c>
      <c r="Y6170" s="19" t="n">
        <f aca="false">X6170/30.662</f>
        <v>-43064.8265420135</v>
      </c>
    </row>
    <row r="6171" customFormat="false" ht="17.9" hidden="false" customHeight="false" outlineLevel="0" collapsed="false">
      <c r="A6171" s="2" t="n">
        <v>9</v>
      </c>
      <c r="B6171" s="3" t="n">
        <v>14</v>
      </c>
      <c r="C6171" s="38" t="n">
        <v>16</v>
      </c>
      <c r="D6171" s="1" t="n">
        <v>32.2</v>
      </c>
      <c r="E6171" s="3" t="n">
        <v>92.9111111111111</v>
      </c>
      <c r="F6171" s="23" t="n">
        <f aca="false">IF(D6171&lt;25, 0.24, 0.24-(0.01/5)*(D6171-25))</f>
        <v>0.2256</v>
      </c>
      <c r="G6171" s="40" t="n">
        <f aca="false">(E6171/1000)*$G$1*F6171</f>
        <v>6867.15982293333</v>
      </c>
      <c r="H6171" s="40" t="n">
        <v>0.173394545749817</v>
      </c>
      <c r="I6171" s="3" t="n">
        <f aca="false">H6171*$J$2</f>
        <v>0</v>
      </c>
      <c r="J6171" s="19" t="n">
        <f aca="false">SUM(I6171+G6171)</f>
        <v>6867.15982293333</v>
      </c>
      <c r="K6171" s="1" t="n">
        <v>6.56</v>
      </c>
      <c r="L6171" s="39" t="n">
        <v>2.28546566661506</v>
      </c>
      <c r="M6171" s="39"/>
      <c r="N6171" s="1" t="n">
        <f aca="false">(2.571*(19.44-D6171)+3.87)*$K$2</f>
        <v>-0</v>
      </c>
      <c r="O6171" s="1" t="n">
        <f aca="false">IF(N6171&gt;0,N6171,0)</f>
        <v>0</v>
      </c>
      <c r="P6171" s="1" t="n">
        <f aca="false">O6171*1.5</f>
        <v>0</v>
      </c>
      <c r="Q6171" s="1" t="n">
        <f aca="false">P6171/(3.6*$Q$2)</f>
        <v>0</v>
      </c>
      <c r="R6171" s="1" t="n">
        <f aca="false">(K6171+L6171)*$R$2</f>
        <v>44227.3283330753</v>
      </c>
      <c r="S6171" s="19" t="n">
        <f aca="false">J6171-R6171</f>
        <v>-37360.168510142</v>
      </c>
      <c r="T6171" s="1" t="n">
        <f aca="false">IF(S6171&lt;0,S6171/$G$3,0)</f>
        <v>-53371.6693002028</v>
      </c>
      <c r="U6171" s="1" t="n">
        <f aca="false">IF(S6171&gt;0,S6171*0.7,0)</f>
        <v>0</v>
      </c>
      <c r="V6171" s="14" t="n">
        <f aca="false">V6170+U6171+T6171</f>
        <v>-43518306.3372445</v>
      </c>
      <c r="W6171" s="19" t="n">
        <f aca="false">V6171/1000</f>
        <v>-43518.3063372445</v>
      </c>
      <c r="X6171" s="19" t="n">
        <f aca="false">W6171*3600000000*2/237000000</f>
        <v>-1322075.12923274</v>
      </c>
      <c r="Y6171" s="19" t="n">
        <f aca="false">X6171/30.662</f>
        <v>-43117.7069086408</v>
      </c>
    </row>
    <row r="6172" customFormat="false" ht="17.9" hidden="false" customHeight="false" outlineLevel="0" collapsed="false">
      <c r="A6172" s="2" t="n">
        <v>9</v>
      </c>
      <c r="B6172" s="3" t="n">
        <v>14</v>
      </c>
      <c r="C6172" s="38" t="n">
        <v>17</v>
      </c>
      <c r="D6172" s="1" t="n">
        <v>31.7</v>
      </c>
      <c r="E6172" s="3" t="n">
        <v>45.2222222222222</v>
      </c>
      <c r="F6172" s="23" t="n">
        <f aca="false">IF(D6172&lt;25, 0.24, 0.24-(0.01/5)*(D6172-25))</f>
        <v>0.2266</v>
      </c>
      <c r="G6172" s="40" t="n">
        <f aca="false">(E6172/1000)*$G$1*F6172</f>
        <v>3357.23862711111</v>
      </c>
      <c r="H6172" s="40" t="n">
        <v>0.190461026547575</v>
      </c>
      <c r="I6172" s="3" t="n">
        <f aca="false">H6172*$J$2</f>
        <v>0</v>
      </c>
      <c r="J6172" s="19" t="n">
        <f aca="false">SUM(I6172+G6172)</f>
        <v>3357.23862711111</v>
      </c>
      <c r="K6172" s="1" t="n">
        <v>6.16</v>
      </c>
      <c r="L6172" s="39" t="n">
        <v>2.10556845937682</v>
      </c>
      <c r="M6172" s="39"/>
      <c r="N6172" s="1" t="n">
        <f aca="false">(2.571*(19.44-D6172)+3.87)*$K$2</f>
        <v>-0</v>
      </c>
      <c r="O6172" s="1" t="n">
        <f aca="false">IF(N6172&gt;0,N6172,0)</f>
        <v>0</v>
      </c>
      <c r="P6172" s="1" t="n">
        <f aca="false">O6172*1.5</f>
        <v>0</v>
      </c>
      <c r="Q6172" s="1" t="n">
        <f aca="false">P6172/(3.6*$Q$2)</f>
        <v>0</v>
      </c>
      <c r="R6172" s="1" t="n">
        <f aca="false">(K6172+L6172)*$R$2</f>
        <v>41327.8422968841</v>
      </c>
      <c r="S6172" s="19" t="n">
        <f aca="false">J6172-R6172</f>
        <v>-37970.603669773</v>
      </c>
      <c r="T6172" s="1" t="n">
        <f aca="false">IF(S6172&lt;0,S6172/$G$3,0)</f>
        <v>-54243.7195282471</v>
      </c>
      <c r="U6172" s="1" t="n">
        <f aca="false">IF(S6172&gt;0,S6172*0.7,0)</f>
        <v>0</v>
      </c>
      <c r="V6172" s="14" t="n">
        <f aca="false">V6171+U6172+T6172</f>
        <v>-43572550.0567727</v>
      </c>
      <c r="W6172" s="19" t="n">
        <f aca="false">V6172/1000</f>
        <v>-43572.5500567727</v>
      </c>
      <c r="X6172" s="19" t="n">
        <f aca="false">W6172*3600000000*2/237000000</f>
        <v>-1323723.03969942</v>
      </c>
      <c r="Y6172" s="19" t="n">
        <f aca="false">X6172/30.662</f>
        <v>-43171.4512980049</v>
      </c>
    </row>
    <row r="6173" customFormat="false" ht="17.9" hidden="false" customHeight="false" outlineLevel="0" collapsed="false">
      <c r="A6173" s="2" t="n">
        <v>9</v>
      </c>
      <c r="B6173" s="3" t="n">
        <v>14</v>
      </c>
      <c r="C6173" s="38" t="n">
        <v>18</v>
      </c>
      <c r="D6173" s="1" t="n">
        <v>30.6</v>
      </c>
      <c r="E6173" s="3" t="n">
        <v>0.822222222222222</v>
      </c>
      <c r="F6173" s="23" t="n">
        <f aca="false">IF(D6173&lt;25, 0.24, 0.24-(0.01/5)*(D6173-25))</f>
        <v>0.2288</v>
      </c>
      <c r="G6173" s="40" t="n">
        <f aca="false">(E6173/1000)*$G$1*F6173</f>
        <v>61.6333304888889</v>
      </c>
      <c r="H6173" s="40" t="n">
        <v>0.206327778183834</v>
      </c>
      <c r="I6173" s="3" t="n">
        <f aca="false">H6173*$J$2</f>
        <v>0</v>
      </c>
      <c r="J6173" s="19" t="n">
        <f aca="false">SUM(I6173+G6173)</f>
        <v>61.6333304888889</v>
      </c>
      <c r="K6173" s="1" t="n">
        <v>5.28</v>
      </c>
      <c r="L6173" s="39" t="n">
        <v>2.24629100317399</v>
      </c>
      <c r="M6173" s="39"/>
      <c r="N6173" s="1" t="n">
        <f aca="false">(2.571*(19.44-D6173)+3.87)*$K$2</f>
        <v>-0</v>
      </c>
      <c r="O6173" s="1" t="n">
        <f aca="false">IF(N6173&gt;0,N6173,0)</f>
        <v>0</v>
      </c>
      <c r="P6173" s="1" t="n">
        <f aca="false">O6173*1.5</f>
        <v>0</v>
      </c>
      <c r="Q6173" s="1" t="n">
        <f aca="false">P6173/(3.6*$Q$2)</f>
        <v>0</v>
      </c>
      <c r="R6173" s="1" t="n">
        <f aca="false">(K6173+L6173)*$R$2</f>
        <v>37631.45501587</v>
      </c>
      <c r="S6173" s="19" t="n">
        <f aca="false">J6173-R6173</f>
        <v>-37569.8216853811</v>
      </c>
      <c r="T6173" s="1" t="n">
        <f aca="false">IF(S6173&lt;0,S6173/$G$3,0)</f>
        <v>-53671.1738362587</v>
      </c>
      <c r="U6173" s="1" t="n">
        <f aca="false">IF(S6173&gt;0,S6173*0.7,0)</f>
        <v>0</v>
      </c>
      <c r="V6173" s="14" t="n">
        <f aca="false">V6172+U6173+T6173</f>
        <v>-43626221.230609</v>
      </c>
      <c r="W6173" s="19" t="n">
        <f aca="false">V6173/1000</f>
        <v>-43626.221230609</v>
      </c>
      <c r="X6173" s="19" t="n">
        <f aca="false">W6173*3600000000*2/237000000</f>
        <v>-1325353.55637293</v>
      </c>
      <c r="Y6173" s="19" t="n">
        <f aca="false">X6173/30.662</f>
        <v>-43224.6284121366</v>
      </c>
    </row>
    <row r="6174" customFormat="false" ht="17.9" hidden="false" customHeight="false" outlineLevel="0" collapsed="false">
      <c r="A6174" s="2" t="n">
        <v>9</v>
      </c>
      <c r="B6174" s="3" t="n">
        <v>14</v>
      </c>
      <c r="C6174" s="38" t="n">
        <v>19</v>
      </c>
      <c r="D6174" s="1" t="n">
        <v>29.4</v>
      </c>
      <c r="E6174" s="3" t="n">
        <v>0</v>
      </c>
      <c r="F6174" s="23" t="n">
        <f aca="false">IF(D6174&lt;25, 0.24, 0.24-(0.01/5)*(D6174-25))</f>
        <v>0.2312</v>
      </c>
      <c r="G6174" s="40" t="n">
        <f aca="false">(E6174/1000)*$G$1*F6174</f>
        <v>0</v>
      </c>
      <c r="H6174" s="40" t="n">
        <v>0.192026752655501</v>
      </c>
      <c r="I6174" s="3" t="n">
        <f aca="false">H6174*$J$2</f>
        <v>0</v>
      </c>
      <c r="J6174" s="19" t="n">
        <f aca="false">SUM(I6174+G6174)</f>
        <v>0</v>
      </c>
      <c r="K6174" s="1" t="n">
        <v>4.32</v>
      </c>
      <c r="L6174" s="39" t="n">
        <v>1.78401243862977</v>
      </c>
      <c r="M6174" s="39"/>
      <c r="N6174" s="1" t="n">
        <f aca="false">(2.571*(19.44-D6174)+3.87)*$K$2</f>
        <v>-0</v>
      </c>
      <c r="O6174" s="1" t="n">
        <f aca="false">IF(N6174&gt;0,N6174,0)</f>
        <v>0</v>
      </c>
      <c r="P6174" s="1" t="n">
        <f aca="false">O6174*1.5</f>
        <v>0</v>
      </c>
      <c r="Q6174" s="1" t="n">
        <f aca="false">P6174/(3.6*$Q$2)</f>
        <v>0</v>
      </c>
      <c r="R6174" s="1" t="n">
        <f aca="false">(K6174+L6174)*$R$2</f>
        <v>30520.0621931489</v>
      </c>
      <c r="S6174" s="19" t="n">
        <f aca="false">J6174-R6174</f>
        <v>-30520.0621931489</v>
      </c>
      <c r="T6174" s="1" t="n">
        <f aca="false">IF(S6174&lt;0,S6174/$G$3,0)</f>
        <v>-43600.0888473555</v>
      </c>
      <c r="U6174" s="1" t="n">
        <f aca="false">IF(S6174&gt;0,S6174*0.7,0)</f>
        <v>0</v>
      </c>
      <c r="V6174" s="14" t="n">
        <f aca="false">V6173+U6174+T6174</f>
        <v>-43669821.3194564</v>
      </c>
      <c r="W6174" s="19" t="n">
        <f aca="false">V6174/1000</f>
        <v>-43669.8213194564</v>
      </c>
      <c r="X6174" s="19" t="n">
        <f aca="false">W6174*3600000000*2/237000000</f>
        <v>-1326678.11603412</v>
      </c>
      <c r="Y6174" s="19" t="n">
        <f aca="false">X6174/30.662</f>
        <v>-43267.8271487221</v>
      </c>
    </row>
    <row r="6175" customFormat="false" ht="17.9" hidden="false" customHeight="false" outlineLevel="0" collapsed="false">
      <c r="A6175" s="2" t="n">
        <v>9</v>
      </c>
      <c r="B6175" s="3" t="n">
        <v>14</v>
      </c>
      <c r="C6175" s="38" t="n">
        <v>20</v>
      </c>
      <c r="D6175" s="1" t="n">
        <v>28.3</v>
      </c>
      <c r="E6175" s="3" t="n">
        <v>0</v>
      </c>
      <c r="F6175" s="23" t="n">
        <f aca="false">IF(D6175&lt;25, 0.24, 0.24-(0.01/5)*(D6175-25))</f>
        <v>0.2334</v>
      </c>
      <c r="G6175" s="40" t="n">
        <f aca="false">(E6175/1000)*$G$1*F6175</f>
        <v>0</v>
      </c>
      <c r="H6175" s="40" t="n">
        <v>0.24206890052858</v>
      </c>
      <c r="I6175" s="3" t="n">
        <f aca="false">H6175*$J$2</f>
        <v>0</v>
      </c>
      <c r="J6175" s="19" t="n">
        <f aca="false">SUM(I6175+G6175)</f>
        <v>0</v>
      </c>
      <c r="K6175" s="1" t="n">
        <v>3.44</v>
      </c>
      <c r="L6175" s="39" t="n">
        <v>0.716272051093478</v>
      </c>
      <c r="M6175" s="39"/>
      <c r="N6175" s="1" t="n">
        <f aca="false">(2.571*(19.44-D6175)+3.87)*$K$2</f>
        <v>-0</v>
      </c>
      <c r="O6175" s="1" t="n">
        <f aca="false">IF(N6175&gt;0,N6175,0)</f>
        <v>0</v>
      </c>
      <c r="P6175" s="1" t="n">
        <f aca="false">O6175*1.5</f>
        <v>0</v>
      </c>
      <c r="Q6175" s="1" t="n">
        <f aca="false">P6175/(3.6*$Q$2)</f>
        <v>0</v>
      </c>
      <c r="R6175" s="1" t="n">
        <f aca="false">(K6175+L6175)*$R$2</f>
        <v>20781.3602554674</v>
      </c>
      <c r="S6175" s="19" t="n">
        <f aca="false">J6175-R6175</f>
        <v>-20781.3602554674</v>
      </c>
      <c r="T6175" s="1" t="n">
        <f aca="false">IF(S6175&lt;0,S6175/$G$3,0)</f>
        <v>-29687.6575078106</v>
      </c>
      <c r="U6175" s="1" t="n">
        <f aca="false">IF(S6175&gt;0,S6175*0.7,0)</f>
        <v>0</v>
      </c>
      <c r="V6175" s="14" t="n">
        <f aca="false">V6174+U6175+T6175</f>
        <v>-43699508.9769642</v>
      </c>
      <c r="W6175" s="19" t="n">
        <f aca="false">V6175/1000</f>
        <v>-43699.5089769642</v>
      </c>
      <c r="X6175" s="19" t="n">
        <f aca="false">W6175*3600000000*2/237000000</f>
        <v>-1327580.01955334</v>
      </c>
      <c r="Y6175" s="19" t="n">
        <f aca="false">X6175/30.662</f>
        <v>-43297.2415221884</v>
      </c>
    </row>
    <row r="6176" customFormat="false" ht="17.9" hidden="false" customHeight="false" outlineLevel="0" collapsed="false">
      <c r="A6176" s="2" t="n">
        <v>9</v>
      </c>
      <c r="B6176" s="3" t="n">
        <v>14</v>
      </c>
      <c r="C6176" s="38" t="n">
        <v>21</v>
      </c>
      <c r="D6176" s="1" t="n">
        <v>27.8</v>
      </c>
      <c r="E6176" s="3" t="n">
        <v>0</v>
      </c>
      <c r="F6176" s="23" t="n">
        <f aca="false">IF(D6176&lt;25, 0.24, 0.24-(0.01/5)*(D6176-25))</f>
        <v>0.2344</v>
      </c>
      <c r="G6176" s="40" t="n">
        <f aca="false">(E6176/1000)*$G$1*F6176</f>
        <v>0</v>
      </c>
      <c r="H6176" s="40" t="n">
        <v>0.281500575006583</v>
      </c>
      <c r="I6176" s="3" t="n">
        <f aca="false">H6176*$J$2</f>
        <v>0</v>
      </c>
      <c r="J6176" s="19" t="n">
        <f aca="false">SUM(I6176+G6176)</f>
        <v>0</v>
      </c>
      <c r="K6176" s="1" t="n">
        <v>3.04</v>
      </c>
      <c r="L6176" s="39" t="n">
        <v>0.787558096148636</v>
      </c>
      <c r="M6176" s="39"/>
      <c r="N6176" s="1" t="n">
        <f aca="false">(2.571*(19.44-D6176)+3.87)*$K$2</f>
        <v>-0</v>
      </c>
      <c r="O6176" s="1" t="n">
        <f aca="false">IF(N6176&gt;0,N6176,0)</f>
        <v>0</v>
      </c>
      <c r="P6176" s="1" t="n">
        <f aca="false">O6176*1.5</f>
        <v>0</v>
      </c>
      <c r="Q6176" s="1" t="n">
        <f aca="false">P6176/(3.6*$Q$2)</f>
        <v>0</v>
      </c>
      <c r="R6176" s="1" t="n">
        <f aca="false">(K6176+L6176)*$R$2</f>
        <v>19137.7904807432</v>
      </c>
      <c r="S6176" s="19" t="n">
        <f aca="false">J6176-R6176</f>
        <v>-19137.7904807432</v>
      </c>
      <c r="T6176" s="1" t="n">
        <f aca="false">IF(S6176&lt;0,S6176/$G$3,0)</f>
        <v>-27339.700686776</v>
      </c>
      <c r="U6176" s="1" t="n">
        <f aca="false">IF(S6176&gt;0,S6176*0.7,0)</f>
        <v>0</v>
      </c>
      <c r="V6176" s="14" t="n">
        <f aca="false">V6175+U6176+T6176</f>
        <v>-43726848.6776509</v>
      </c>
      <c r="W6176" s="19" t="n">
        <f aca="false">V6176/1000</f>
        <v>-43726.8486776509</v>
      </c>
      <c r="X6176" s="19" t="n">
        <f aca="false">W6176*3600000000*2/237000000</f>
        <v>-1328410.59273876</v>
      </c>
      <c r="Y6176" s="19" t="n">
        <f aca="false">X6176/30.662</f>
        <v>-43324.3295525003</v>
      </c>
    </row>
    <row r="6177" customFormat="false" ht="17.9" hidden="false" customHeight="false" outlineLevel="0" collapsed="false">
      <c r="A6177" s="2" t="n">
        <v>9</v>
      </c>
      <c r="B6177" s="3" t="n">
        <v>14</v>
      </c>
      <c r="C6177" s="38" t="n">
        <v>22</v>
      </c>
      <c r="D6177" s="1" t="n">
        <v>28.3</v>
      </c>
      <c r="E6177" s="3" t="n">
        <v>0</v>
      </c>
      <c r="F6177" s="23" t="n">
        <f aca="false">IF(D6177&lt;25, 0.24, 0.24-(0.01/5)*(D6177-25))</f>
        <v>0.2334</v>
      </c>
      <c r="G6177" s="40" t="n">
        <f aca="false">(E6177/1000)*$G$1*F6177</f>
        <v>0</v>
      </c>
      <c r="H6177" s="40" t="n">
        <v>0.304805087983862</v>
      </c>
      <c r="I6177" s="3" t="n">
        <f aca="false">H6177*$J$2</f>
        <v>0</v>
      </c>
      <c r="J6177" s="19" t="n">
        <f aca="false">SUM(I6177+G6177)</f>
        <v>0</v>
      </c>
      <c r="K6177" s="1" t="n">
        <v>3.44</v>
      </c>
      <c r="L6177" s="39" t="n">
        <v>0</v>
      </c>
      <c r="M6177" s="39"/>
      <c r="N6177" s="1" t="n">
        <f aca="false">(2.571*(19.44-D6177)+3.87)*$K$2</f>
        <v>-0</v>
      </c>
      <c r="O6177" s="1" t="n">
        <f aca="false">IF(N6177&gt;0,N6177,0)</f>
        <v>0</v>
      </c>
      <c r="P6177" s="1" t="n">
        <f aca="false">O6177*1.5</f>
        <v>0</v>
      </c>
      <c r="Q6177" s="1" t="n">
        <f aca="false">P6177/(3.6*$Q$2)</f>
        <v>0</v>
      </c>
      <c r="R6177" s="1" t="n">
        <f aca="false">(K6177+L6177)*$R$2</f>
        <v>17200</v>
      </c>
      <c r="S6177" s="19" t="n">
        <f aca="false">J6177-R6177</f>
        <v>-17200</v>
      </c>
      <c r="T6177" s="1" t="n">
        <f aca="false">IF(S6177&lt;0,S6177/$G$3,0)</f>
        <v>-24571.4285714286</v>
      </c>
      <c r="U6177" s="1" t="n">
        <f aca="false">IF(S6177&gt;0,S6177*0.7,0)</f>
        <v>0</v>
      </c>
      <c r="V6177" s="14" t="n">
        <f aca="false">V6176+U6177+T6177</f>
        <v>-43751420.1062224</v>
      </c>
      <c r="W6177" s="19" t="n">
        <f aca="false">V6177/1000</f>
        <v>-43751.4201062224</v>
      </c>
      <c r="X6177" s="19" t="n">
        <f aca="false">W6177*3600000000*2/237000000</f>
        <v>-1329157.06651815</v>
      </c>
      <c r="Y6177" s="19" t="n">
        <f aca="false">X6177/30.662</f>
        <v>-43348.6747934951</v>
      </c>
    </row>
    <row r="6178" customFormat="false" ht="17.9" hidden="false" customHeight="false" outlineLevel="0" collapsed="false">
      <c r="A6178" s="2" t="n">
        <v>9</v>
      </c>
      <c r="B6178" s="3" t="n">
        <v>14</v>
      </c>
      <c r="C6178" s="38" t="n">
        <v>23</v>
      </c>
      <c r="D6178" s="1" t="n">
        <v>25.6</v>
      </c>
      <c r="E6178" s="3" t="n">
        <v>0</v>
      </c>
      <c r="F6178" s="23" t="n">
        <f aca="false">IF(D6178&lt;25, 0.24, 0.24-(0.01/5)*(D6178-25))</f>
        <v>0.2388</v>
      </c>
      <c r="G6178" s="40" t="n">
        <f aca="false">(E6178/1000)*$G$1*F6178</f>
        <v>0</v>
      </c>
      <c r="H6178" s="40" t="n">
        <v>0.290827471145684</v>
      </c>
      <c r="I6178" s="3" t="n">
        <f aca="false">H6178*$J$2</f>
        <v>0</v>
      </c>
      <c r="J6178" s="19" t="n">
        <f aca="false">SUM(I6178+G6178)</f>
        <v>0</v>
      </c>
      <c r="K6178" s="1" t="n">
        <v>1.28</v>
      </c>
      <c r="L6178" s="39" t="n">
        <v>1.13128567954325</v>
      </c>
      <c r="M6178" s="39"/>
      <c r="N6178" s="1" t="n">
        <f aca="false">(2.571*(19.44-D6178)+3.87)*$K$2</f>
        <v>-0</v>
      </c>
      <c r="O6178" s="1" t="n">
        <f aca="false">IF(N6178&gt;0,N6178,0)</f>
        <v>0</v>
      </c>
      <c r="P6178" s="1" t="n">
        <f aca="false">O6178*1.5</f>
        <v>0</v>
      </c>
      <c r="Q6178" s="1" t="n">
        <f aca="false">P6178/(3.6*$Q$2)</f>
        <v>0</v>
      </c>
      <c r="R6178" s="1" t="n">
        <f aca="false">(K6178+L6178)*$R$2</f>
        <v>12056.4283977163</v>
      </c>
      <c r="S6178" s="19" t="n">
        <f aca="false">J6178-R6178</f>
        <v>-12056.4283977163</v>
      </c>
      <c r="T6178" s="1" t="n">
        <f aca="false">IF(S6178&lt;0,S6178/$G$3,0)</f>
        <v>-17223.4691395946</v>
      </c>
      <c r="U6178" s="1" t="n">
        <f aca="false">IF(S6178&gt;0,S6178*0.7,0)</f>
        <v>0</v>
      </c>
      <c r="V6178" s="14" t="n">
        <f aca="false">V6177+U6178+T6178</f>
        <v>-43768643.575362</v>
      </c>
      <c r="W6178" s="19" t="n">
        <f aca="false">V6178/1000</f>
        <v>-43768.643575362</v>
      </c>
      <c r="X6178" s="19" t="n">
        <f aca="false">W6178*3600000000*2/237000000</f>
        <v>-1329680.31115024</v>
      </c>
      <c r="Y6178" s="19" t="n">
        <f aca="false">X6178/30.662</f>
        <v>-43365.7397152905</v>
      </c>
    </row>
    <row r="6179" customFormat="false" ht="17.9" hidden="false" customHeight="false" outlineLevel="0" collapsed="false">
      <c r="A6179" s="2" t="n">
        <v>9</v>
      </c>
      <c r="B6179" s="3" t="n">
        <v>15</v>
      </c>
      <c r="C6179" s="38" t="n">
        <v>0</v>
      </c>
      <c r="D6179" s="1" t="n">
        <v>23.3</v>
      </c>
      <c r="E6179" s="3" t="n">
        <v>0</v>
      </c>
      <c r="F6179" s="23" t="n">
        <f aca="false">IF(D6179&lt;25, 0.24, 0.24-(0.01/5)*(D6179-25))</f>
        <v>0.24</v>
      </c>
      <c r="G6179" s="40" t="n">
        <f aca="false">(E6179/1000)*$G$1*F6179</f>
        <v>0</v>
      </c>
      <c r="H6179" s="40" t="n">
        <v>0.285165793260877</v>
      </c>
      <c r="I6179" s="3" t="n">
        <f aca="false">H6179*$J$2</f>
        <v>0</v>
      </c>
      <c r="J6179" s="19" t="n">
        <f aca="false">SUM(I6179+G6179)</f>
        <v>0</v>
      </c>
      <c r="K6179" s="1" t="n">
        <v>0</v>
      </c>
      <c r="L6179" s="39" t="n">
        <v>2.23053465728663</v>
      </c>
      <c r="M6179" s="39"/>
      <c r="N6179" s="1" t="n">
        <f aca="false">(2.571*(19.44-D6179)+3.87)*$K$2</f>
        <v>-0</v>
      </c>
      <c r="O6179" s="1" t="n">
        <f aca="false">IF(N6179&gt;0,N6179,0)</f>
        <v>0</v>
      </c>
      <c r="P6179" s="1" t="n">
        <f aca="false">O6179*1.5</f>
        <v>0</v>
      </c>
      <c r="Q6179" s="1" t="n">
        <f aca="false">P6179/(3.6*$Q$2)</f>
        <v>0</v>
      </c>
      <c r="R6179" s="1" t="n">
        <f aca="false">(K6179+L6179)*$R$2</f>
        <v>11152.6732864332</v>
      </c>
      <c r="S6179" s="19" t="n">
        <f aca="false">J6179-R6179</f>
        <v>-11152.6732864332</v>
      </c>
      <c r="T6179" s="1" t="n">
        <f aca="false">IF(S6179&lt;0,S6179/$G$3,0)</f>
        <v>-15932.3904091902</v>
      </c>
      <c r="U6179" s="1" t="n">
        <f aca="false">IF(S6179&gt;0,S6179*0.7,0)</f>
        <v>0</v>
      </c>
      <c r="V6179" s="14" t="n">
        <f aca="false">V6178+U6179+T6179</f>
        <v>-43784575.9657712</v>
      </c>
      <c r="W6179" s="19" t="n">
        <f aca="false">V6179/1000</f>
        <v>-43784.5759657712</v>
      </c>
      <c r="X6179" s="19" t="n">
        <f aca="false">W6179*3600000000*2/237000000</f>
        <v>-1330164.33313735</v>
      </c>
      <c r="Y6179" s="19" t="n">
        <f aca="false">X6179/30.662</f>
        <v>-43381.5254431332</v>
      </c>
    </row>
    <row r="6180" customFormat="false" ht="17.9" hidden="false" customHeight="false" outlineLevel="0" collapsed="false">
      <c r="A6180" s="2" t="n">
        <v>9</v>
      </c>
      <c r="B6180" s="3" t="n">
        <v>15</v>
      </c>
      <c r="C6180" s="38" t="n">
        <v>1</v>
      </c>
      <c r="D6180" s="1" t="n">
        <v>23.3</v>
      </c>
      <c r="E6180" s="3" t="n">
        <v>0</v>
      </c>
      <c r="F6180" s="23" t="n">
        <f aca="false">IF(D6180&lt;25, 0.24, 0.24-(0.01/5)*(D6180-25))</f>
        <v>0.24</v>
      </c>
      <c r="G6180" s="40" t="n">
        <f aca="false">(E6180/1000)*$G$1*F6180</f>
        <v>0</v>
      </c>
      <c r="H6180" s="40" t="n">
        <v>0.261794079729008</v>
      </c>
      <c r="I6180" s="3" t="n">
        <f aca="false">H6180*$J$2</f>
        <v>0</v>
      </c>
      <c r="J6180" s="19" t="n">
        <f aca="false">SUM(I6180+G6180)</f>
        <v>0</v>
      </c>
      <c r="K6180" s="1" t="n">
        <v>0</v>
      </c>
      <c r="L6180" s="39" t="n">
        <v>1.95813429103929</v>
      </c>
      <c r="M6180" s="39"/>
      <c r="N6180" s="1" t="n">
        <f aca="false">(2.571*(19.44-D6180)+3.87)*$K$2</f>
        <v>-0</v>
      </c>
      <c r="O6180" s="1" t="n">
        <f aca="false">IF(N6180&gt;0,N6180,0)</f>
        <v>0</v>
      </c>
      <c r="P6180" s="1" t="n">
        <f aca="false">O6180*1.5</f>
        <v>0</v>
      </c>
      <c r="Q6180" s="1" t="n">
        <f aca="false">P6180/(3.6*$Q$2)</f>
        <v>0</v>
      </c>
      <c r="R6180" s="1" t="n">
        <f aca="false">(K6180+L6180)*$R$2</f>
        <v>9790.67145519645</v>
      </c>
      <c r="S6180" s="19" t="n">
        <f aca="false">J6180-R6180</f>
        <v>-9790.67145519645</v>
      </c>
      <c r="T6180" s="1" t="n">
        <f aca="false">IF(S6180&lt;0,S6180/$G$3,0)</f>
        <v>-13986.6735074235</v>
      </c>
      <c r="U6180" s="1" t="n">
        <f aca="false">IF(S6180&gt;0,S6180*0.7,0)</f>
        <v>0</v>
      </c>
      <c r="V6180" s="14" t="n">
        <f aca="false">V6179+U6180+T6180</f>
        <v>-43798562.6392786</v>
      </c>
      <c r="W6180" s="19" t="n">
        <f aca="false">V6180/1000</f>
        <v>-43798.5626392786</v>
      </c>
      <c r="X6180" s="19" t="n">
        <f aca="false">W6180*3600000000*2/237000000</f>
        <v>-1330589.24473758</v>
      </c>
      <c r="Y6180" s="19" t="n">
        <f aca="false">X6180/30.662</f>
        <v>-43395.3833649983</v>
      </c>
    </row>
    <row r="6181" customFormat="false" ht="17.9" hidden="false" customHeight="false" outlineLevel="0" collapsed="false">
      <c r="A6181" s="2" t="n">
        <v>9</v>
      </c>
      <c r="B6181" s="3" t="n">
        <v>15</v>
      </c>
      <c r="C6181" s="38" t="n">
        <v>2</v>
      </c>
      <c r="D6181" s="1" t="n">
        <v>22.2</v>
      </c>
      <c r="E6181" s="3" t="n">
        <v>0</v>
      </c>
      <c r="F6181" s="23" t="n">
        <f aca="false">IF(D6181&lt;25, 0.24, 0.24-(0.01/5)*(D6181-25))</f>
        <v>0.24</v>
      </c>
      <c r="G6181" s="40" t="n">
        <f aca="false">(E6181/1000)*$G$1*F6181</f>
        <v>0</v>
      </c>
      <c r="H6181" s="40" t="n">
        <v>0.229227986846234</v>
      </c>
      <c r="I6181" s="3" t="n">
        <f aca="false">H6181*$J$2</f>
        <v>0</v>
      </c>
      <c r="J6181" s="19" t="n">
        <f aca="false">SUM(I6181+G6181)</f>
        <v>0</v>
      </c>
      <c r="K6181" s="1" t="n">
        <v>0</v>
      </c>
      <c r="L6181" s="39" t="n">
        <v>1.83607885055158</v>
      </c>
      <c r="M6181" s="39"/>
      <c r="N6181" s="1" t="n">
        <f aca="false">(2.571*(19.44-D6181)+3.87)*$K$2</f>
        <v>-0</v>
      </c>
      <c r="O6181" s="1" t="n">
        <f aca="false">IF(N6181&gt;0,N6181,0)</f>
        <v>0</v>
      </c>
      <c r="P6181" s="1" t="n">
        <f aca="false">O6181*1.5</f>
        <v>0</v>
      </c>
      <c r="Q6181" s="1" t="n">
        <f aca="false">P6181/(3.6*$Q$2)</f>
        <v>0</v>
      </c>
      <c r="R6181" s="1" t="n">
        <f aca="false">(K6181+L6181)*$R$2</f>
        <v>9180.3942527579</v>
      </c>
      <c r="S6181" s="19" t="n">
        <f aca="false">J6181-R6181</f>
        <v>-9180.3942527579</v>
      </c>
      <c r="T6181" s="1" t="n">
        <f aca="false">IF(S6181&lt;0,S6181/$G$3,0)</f>
        <v>-13114.8489325113</v>
      </c>
      <c r="U6181" s="1" t="n">
        <f aca="false">IF(S6181&gt;0,S6181*0.7,0)</f>
        <v>0</v>
      </c>
      <c r="V6181" s="14" t="n">
        <f aca="false">V6180+U6181+T6181</f>
        <v>-43811677.4882111</v>
      </c>
      <c r="W6181" s="19" t="n">
        <f aca="false">V6181/1000</f>
        <v>-43811.6774882111</v>
      </c>
      <c r="X6181" s="19" t="n">
        <f aca="false">W6181*3600000000*2/237000000</f>
        <v>-1330987.67052793</v>
      </c>
      <c r="Y6181" s="19" t="n">
        <f aca="false">X6181/30.662</f>
        <v>-43408.3774877024</v>
      </c>
    </row>
    <row r="6182" customFormat="false" ht="17.9" hidden="false" customHeight="false" outlineLevel="0" collapsed="false">
      <c r="A6182" s="2" t="n">
        <v>9</v>
      </c>
      <c r="B6182" s="3" t="n">
        <v>15</v>
      </c>
      <c r="C6182" s="38" t="n">
        <v>3</v>
      </c>
      <c r="D6182" s="1" t="n">
        <v>22.8</v>
      </c>
      <c r="E6182" s="3" t="n">
        <v>0</v>
      </c>
      <c r="F6182" s="23" t="n">
        <f aca="false">IF(D6182&lt;25, 0.24, 0.24-(0.01/5)*(D6182-25))</f>
        <v>0.24</v>
      </c>
      <c r="G6182" s="40" t="n">
        <f aca="false">(E6182/1000)*$G$1*F6182</f>
        <v>0</v>
      </c>
      <c r="H6182" s="40" t="n">
        <v>0.183266304050698</v>
      </c>
      <c r="I6182" s="3" t="n">
        <f aca="false">H6182*$J$2</f>
        <v>0</v>
      </c>
      <c r="J6182" s="19" t="n">
        <f aca="false">SUM(I6182+G6182)</f>
        <v>0</v>
      </c>
      <c r="K6182" s="1" t="n">
        <v>0</v>
      </c>
      <c r="L6182" s="39" t="n">
        <v>1.60200617402748</v>
      </c>
      <c r="M6182" s="39"/>
      <c r="N6182" s="1" t="n">
        <f aca="false">(2.571*(19.44-D6182)+3.87)*$K$2</f>
        <v>-0</v>
      </c>
      <c r="O6182" s="1" t="n">
        <f aca="false">IF(N6182&gt;0,N6182,0)</f>
        <v>0</v>
      </c>
      <c r="P6182" s="1" t="n">
        <f aca="false">O6182*1.5</f>
        <v>0</v>
      </c>
      <c r="Q6182" s="1" t="n">
        <f aca="false">P6182/(3.6*$Q$2)</f>
        <v>0</v>
      </c>
      <c r="R6182" s="1" t="n">
        <f aca="false">(K6182+L6182)*$R$2</f>
        <v>8010.0308701374</v>
      </c>
      <c r="S6182" s="19" t="n">
        <f aca="false">J6182-R6182</f>
        <v>-8010.0308701374</v>
      </c>
      <c r="T6182" s="1" t="n">
        <f aca="false">IF(S6182&lt;0,S6182/$G$3,0)</f>
        <v>-11442.9012430534</v>
      </c>
      <c r="U6182" s="1" t="n">
        <f aca="false">IF(S6182&gt;0,S6182*0.7,0)</f>
        <v>0</v>
      </c>
      <c r="V6182" s="14" t="n">
        <f aca="false">V6181+U6182+T6182</f>
        <v>-43823120.3894541</v>
      </c>
      <c r="W6182" s="19" t="n">
        <f aca="false">V6182/1000</f>
        <v>-43823.1203894541</v>
      </c>
      <c r="X6182" s="19" t="n">
        <f aca="false">W6182*3600000000*2/237000000</f>
        <v>-1331335.30297076</v>
      </c>
      <c r="Y6182" s="19" t="n">
        <f aca="false">X6182/30.662</f>
        <v>-43419.7150535111</v>
      </c>
    </row>
    <row r="6183" customFormat="false" ht="17.9" hidden="false" customHeight="false" outlineLevel="0" collapsed="false">
      <c r="A6183" s="2" t="n">
        <v>9</v>
      </c>
      <c r="B6183" s="3" t="n">
        <v>15</v>
      </c>
      <c r="C6183" s="38" t="n">
        <v>4</v>
      </c>
      <c r="D6183" s="1" t="n">
        <v>22.2</v>
      </c>
      <c r="E6183" s="3" t="n">
        <v>0</v>
      </c>
      <c r="F6183" s="23" t="n">
        <f aca="false">IF(D6183&lt;25, 0.24, 0.24-(0.01/5)*(D6183-25))</f>
        <v>0.24</v>
      </c>
      <c r="G6183" s="40" t="n">
        <f aca="false">(E6183/1000)*$G$1*F6183</f>
        <v>0</v>
      </c>
      <c r="H6183" s="40" t="n">
        <v>0.156671679577466</v>
      </c>
      <c r="I6183" s="3" t="n">
        <f aca="false">H6183*$J$2</f>
        <v>0</v>
      </c>
      <c r="J6183" s="19" t="n">
        <f aca="false">SUM(I6183+G6183)</f>
        <v>0</v>
      </c>
      <c r="K6183" s="1" t="n">
        <v>0</v>
      </c>
      <c r="L6183" s="39" t="n">
        <v>1.33051837182117</v>
      </c>
      <c r="M6183" s="39"/>
      <c r="N6183" s="1" t="n">
        <f aca="false">(2.571*(19.44-D6183)+3.87)*$K$2</f>
        <v>-0</v>
      </c>
      <c r="O6183" s="1" t="n">
        <f aca="false">IF(N6183&gt;0,N6183,0)</f>
        <v>0</v>
      </c>
      <c r="P6183" s="1" t="n">
        <f aca="false">O6183*1.5</f>
        <v>0</v>
      </c>
      <c r="Q6183" s="1" t="n">
        <f aca="false">P6183/(3.6*$Q$2)</f>
        <v>0</v>
      </c>
      <c r="R6183" s="1" t="n">
        <f aca="false">(K6183+L6183)*$R$2</f>
        <v>6652.59185910585</v>
      </c>
      <c r="S6183" s="19" t="n">
        <f aca="false">J6183-R6183</f>
        <v>-6652.59185910585</v>
      </c>
      <c r="T6183" s="1" t="n">
        <f aca="false">IF(S6183&lt;0,S6183/$G$3,0)</f>
        <v>-9503.7026558655</v>
      </c>
      <c r="U6183" s="1" t="n">
        <f aca="false">IF(S6183&gt;0,S6183*0.7,0)</f>
        <v>0</v>
      </c>
      <c r="V6183" s="14" t="n">
        <f aca="false">V6182+U6183+T6183</f>
        <v>-43832624.09211</v>
      </c>
      <c r="W6183" s="19" t="n">
        <f aca="false">V6183/1000</f>
        <v>-43832.62409211</v>
      </c>
      <c r="X6183" s="19" t="n">
        <f aca="false">W6183*3600000000*2/237000000</f>
        <v>-1331624.02305144</v>
      </c>
      <c r="Y6183" s="19" t="n">
        <f aca="false">X6183/30.662</f>
        <v>-43429.1312716536</v>
      </c>
    </row>
    <row r="6184" customFormat="false" ht="17.9" hidden="false" customHeight="false" outlineLevel="0" collapsed="false">
      <c r="A6184" s="2" t="n">
        <v>9</v>
      </c>
      <c r="B6184" s="3" t="n">
        <v>15</v>
      </c>
      <c r="C6184" s="38" t="n">
        <v>5</v>
      </c>
      <c r="D6184" s="1" t="n">
        <v>21.7</v>
      </c>
      <c r="E6184" s="3" t="n">
        <v>0</v>
      </c>
      <c r="F6184" s="23" t="n">
        <f aca="false">IF(D6184&lt;25, 0.24, 0.24-(0.01/5)*(D6184-25))</f>
        <v>0.24</v>
      </c>
      <c r="G6184" s="40" t="n">
        <f aca="false">(E6184/1000)*$G$1*F6184</f>
        <v>0</v>
      </c>
      <c r="H6184" s="40" t="n">
        <v>0.140377608923786</v>
      </c>
      <c r="I6184" s="3" t="n">
        <f aca="false">H6184*$J$2</f>
        <v>0</v>
      </c>
      <c r="J6184" s="19" t="n">
        <f aca="false">SUM(I6184+G6184)</f>
        <v>0</v>
      </c>
      <c r="K6184" s="1" t="n">
        <v>0</v>
      </c>
      <c r="L6184" s="39" t="n">
        <v>1.10944973288175</v>
      </c>
      <c r="M6184" s="39"/>
      <c r="N6184" s="1" t="n">
        <f aca="false">(2.571*(19.44-D6184)+3.87)*$K$2</f>
        <v>-0</v>
      </c>
      <c r="O6184" s="1" t="n">
        <f aca="false">IF(N6184&gt;0,N6184,0)</f>
        <v>0</v>
      </c>
      <c r="P6184" s="1" t="n">
        <f aca="false">O6184*1.5</f>
        <v>0</v>
      </c>
      <c r="Q6184" s="1" t="n">
        <f aca="false">P6184/(3.6*$Q$2)</f>
        <v>0</v>
      </c>
      <c r="R6184" s="1" t="n">
        <f aca="false">(K6184+L6184)*$R$2</f>
        <v>5547.24866440875</v>
      </c>
      <c r="S6184" s="19" t="n">
        <f aca="false">J6184-R6184</f>
        <v>-5547.24866440875</v>
      </c>
      <c r="T6184" s="1" t="n">
        <f aca="false">IF(S6184&lt;0,S6184/$G$3,0)</f>
        <v>-7924.64094915536</v>
      </c>
      <c r="U6184" s="1" t="n">
        <f aca="false">IF(S6184&gt;0,S6184*0.7,0)</f>
        <v>0</v>
      </c>
      <c r="V6184" s="14" t="n">
        <f aca="false">V6183+U6184+T6184</f>
        <v>-43840548.7330592</v>
      </c>
      <c r="W6184" s="19" t="n">
        <f aca="false">V6184/1000</f>
        <v>-43840.5487330592</v>
      </c>
      <c r="X6184" s="19" t="n">
        <f aca="false">W6184*3600000000*2/237000000</f>
        <v>-1331864.77163724</v>
      </c>
      <c r="Y6184" s="19" t="n">
        <f aca="false">X6184/30.662</f>
        <v>-43436.9829638393</v>
      </c>
    </row>
    <row r="6185" customFormat="false" ht="17.9" hidden="false" customHeight="false" outlineLevel="0" collapsed="false">
      <c r="A6185" s="2" t="n">
        <v>9</v>
      </c>
      <c r="B6185" s="3" t="n">
        <v>15</v>
      </c>
      <c r="C6185" s="38" t="n">
        <v>6</v>
      </c>
      <c r="D6185" s="1" t="n">
        <v>21.7</v>
      </c>
      <c r="E6185" s="3" t="n">
        <v>5.75555555555556</v>
      </c>
      <c r="F6185" s="23" t="n">
        <f aca="false">IF(D6185&lt;25, 0.24, 0.24-(0.01/5)*(D6185-25))</f>
        <v>0.24</v>
      </c>
      <c r="G6185" s="40" t="n">
        <f aca="false">(E6185/1000)*$G$1*F6185</f>
        <v>452.552426666667</v>
      </c>
      <c r="H6185" s="40" t="n">
        <v>0.126907394374826</v>
      </c>
      <c r="I6185" s="3" t="n">
        <f aca="false">H6185*$J$2</f>
        <v>0</v>
      </c>
      <c r="J6185" s="19" t="n">
        <f aca="false">SUM(I6185+G6185)</f>
        <v>452.552426666667</v>
      </c>
      <c r="K6185" s="1" t="n">
        <v>0</v>
      </c>
      <c r="L6185" s="39" t="n">
        <v>1.03667275060964</v>
      </c>
      <c r="M6185" s="39"/>
      <c r="N6185" s="1" t="n">
        <f aca="false">(2.571*(19.44-D6185)+3.87)*$K$2</f>
        <v>-0</v>
      </c>
      <c r="O6185" s="1" t="n">
        <f aca="false">IF(N6185&gt;0,N6185,0)</f>
        <v>0</v>
      </c>
      <c r="P6185" s="1" t="n">
        <f aca="false">O6185*1.5</f>
        <v>0</v>
      </c>
      <c r="Q6185" s="1" t="n">
        <f aca="false">P6185/(3.6*$Q$2)</f>
        <v>0</v>
      </c>
      <c r="R6185" s="1" t="n">
        <f aca="false">(K6185+L6185)*$R$2</f>
        <v>5183.3637530482</v>
      </c>
      <c r="S6185" s="19" t="n">
        <f aca="false">J6185-R6185</f>
        <v>-4730.81132638153</v>
      </c>
      <c r="T6185" s="1" t="n">
        <f aca="false">IF(S6185&lt;0,S6185/$G$3,0)</f>
        <v>-6758.30189483076</v>
      </c>
      <c r="U6185" s="1" t="n">
        <f aca="false">IF(S6185&gt;0,S6185*0.7,0)</f>
        <v>0</v>
      </c>
      <c r="V6185" s="14" t="n">
        <f aca="false">V6184+U6185+T6185</f>
        <v>-43847307.034954</v>
      </c>
      <c r="W6185" s="19" t="n">
        <f aca="false">V6185/1000</f>
        <v>-43847.307034954</v>
      </c>
      <c r="X6185" s="19" t="n">
        <f aca="false">W6185*3600000000*2/237000000</f>
        <v>-1332070.08713784</v>
      </c>
      <c r="Y6185" s="19" t="n">
        <f aca="false">X6185/30.662</f>
        <v>-43443.6790534813</v>
      </c>
    </row>
    <row r="6186" customFormat="false" ht="17.9" hidden="false" customHeight="false" outlineLevel="0" collapsed="false">
      <c r="A6186" s="2" t="n">
        <v>9</v>
      </c>
      <c r="B6186" s="3" t="n">
        <v>15</v>
      </c>
      <c r="C6186" s="38" t="n">
        <v>7</v>
      </c>
      <c r="D6186" s="1" t="n">
        <v>23.3</v>
      </c>
      <c r="E6186" s="3" t="n">
        <v>50.9777777777778</v>
      </c>
      <c r="F6186" s="23" t="n">
        <f aca="false">IF(D6186&lt;25, 0.24, 0.24-(0.01/5)*(D6186-25))</f>
        <v>0.24</v>
      </c>
      <c r="G6186" s="40" t="n">
        <f aca="false">(E6186/1000)*$G$1*F6186</f>
        <v>4008.32149333334</v>
      </c>
      <c r="H6186" s="40" t="n">
        <v>0.106201603032793</v>
      </c>
      <c r="I6186" s="3" t="n">
        <f aca="false">H6186*$J$2</f>
        <v>0</v>
      </c>
      <c r="J6186" s="19" t="n">
        <f aca="false">SUM(I6186+G6186)</f>
        <v>4008.32149333334</v>
      </c>
      <c r="K6186" s="1" t="n">
        <v>0</v>
      </c>
      <c r="L6186" s="39" t="n">
        <v>1.07043762012773</v>
      </c>
      <c r="M6186" s="39"/>
      <c r="N6186" s="1" t="n">
        <f aca="false">(2.571*(19.44-D6186)+3.87)*$K$2</f>
        <v>-0</v>
      </c>
      <c r="O6186" s="1" t="n">
        <f aca="false">IF(N6186&gt;0,N6186,0)</f>
        <v>0</v>
      </c>
      <c r="P6186" s="1" t="n">
        <f aca="false">O6186*1.5</f>
        <v>0</v>
      </c>
      <c r="Q6186" s="1" t="n">
        <f aca="false">P6186/(3.6*$Q$2)</f>
        <v>0</v>
      </c>
      <c r="R6186" s="1" t="n">
        <f aca="false">(K6186+L6186)*$R$2</f>
        <v>5352.18810063865</v>
      </c>
      <c r="S6186" s="19" t="n">
        <f aca="false">J6186-R6186</f>
        <v>-1343.86660730531</v>
      </c>
      <c r="T6186" s="1" t="n">
        <f aca="false">IF(S6186&lt;0,S6186/$G$3,0)</f>
        <v>-1919.80943900759</v>
      </c>
      <c r="U6186" s="1" t="n">
        <f aca="false">IF(S6186&gt;0,S6186*0.7,0)</f>
        <v>0</v>
      </c>
      <c r="V6186" s="14" t="n">
        <f aca="false">V6185+U6186+T6186</f>
        <v>-43849226.844393</v>
      </c>
      <c r="W6186" s="19" t="n">
        <f aca="false">V6186/1000</f>
        <v>-43849.226844393</v>
      </c>
      <c r="X6186" s="19" t="n">
        <f aca="false">W6186*3600000000*2/237000000</f>
        <v>-1332128.41046257</v>
      </c>
      <c r="Y6186" s="19" t="n">
        <f aca="false">X6186/30.662</f>
        <v>-43445.5811904824</v>
      </c>
    </row>
    <row r="6187" customFormat="false" ht="17.9" hidden="false" customHeight="false" outlineLevel="0" collapsed="false">
      <c r="A6187" s="2" t="n">
        <v>9</v>
      </c>
      <c r="B6187" s="3" t="n">
        <v>15</v>
      </c>
      <c r="C6187" s="38" t="n">
        <v>8</v>
      </c>
      <c r="D6187" s="1" t="n">
        <v>24.4</v>
      </c>
      <c r="E6187" s="3" t="n">
        <v>61.6666666666667</v>
      </c>
      <c r="F6187" s="23" t="n">
        <f aca="false">IF(D6187&lt;25, 0.24, 0.24-(0.01/5)*(D6187-25))</f>
        <v>0.24</v>
      </c>
      <c r="G6187" s="40" t="n">
        <f aca="false">(E6187/1000)*$G$1*F6187</f>
        <v>4848.776</v>
      </c>
      <c r="H6187" s="40" t="n">
        <v>0.0642268663953347</v>
      </c>
      <c r="I6187" s="3" t="n">
        <f aca="false">H6187*$J$2</f>
        <v>0</v>
      </c>
      <c r="J6187" s="19" t="n">
        <f aca="false">SUM(I6187+G6187)</f>
        <v>4848.776</v>
      </c>
      <c r="K6187" s="1" t="n">
        <v>0.319999999999999</v>
      </c>
      <c r="L6187" s="39" t="n">
        <v>1.02194125786724</v>
      </c>
      <c r="M6187" s="39"/>
      <c r="N6187" s="1" t="n">
        <f aca="false">(2.571*(19.44-D6187)+3.87)*$K$2</f>
        <v>-0</v>
      </c>
      <c r="O6187" s="1" t="n">
        <f aca="false">IF(N6187&gt;0,N6187,0)</f>
        <v>0</v>
      </c>
      <c r="P6187" s="1" t="n">
        <f aca="false">O6187*1.5</f>
        <v>0</v>
      </c>
      <c r="Q6187" s="1" t="n">
        <f aca="false">P6187/(3.6*$Q$2)</f>
        <v>0</v>
      </c>
      <c r="R6187" s="1" t="n">
        <f aca="false">(K6187+L6187)*$R$2</f>
        <v>6709.70628933619</v>
      </c>
      <c r="S6187" s="19" t="n">
        <f aca="false">J6187-R6187</f>
        <v>-1860.93028933619</v>
      </c>
      <c r="T6187" s="1" t="n">
        <f aca="false">IF(S6187&lt;0,S6187/$G$3,0)</f>
        <v>-2658.47184190885</v>
      </c>
      <c r="U6187" s="1" t="n">
        <f aca="false">IF(S6187&gt;0,S6187*0.7,0)</f>
        <v>0</v>
      </c>
      <c r="V6187" s="14" t="n">
        <f aca="false">V6186+U6187+T6187</f>
        <v>-43851885.3162349</v>
      </c>
      <c r="W6187" s="19" t="n">
        <f aca="false">V6187/1000</f>
        <v>-43851.8853162349</v>
      </c>
      <c r="X6187" s="19" t="n">
        <f aca="false">W6187*3600000000*2/237000000</f>
        <v>-1332209.1741641</v>
      </c>
      <c r="Y6187" s="19" t="n">
        <f aca="false">X6187/30.662</f>
        <v>-43448.2151902713</v>
      </c>
    </row>
    <row r="6188" customFormat="false" ht="17.9" hidden="false" customHeight="false" outlineLevel="0" collapsed="false">
      <c r="A6188" s="2" t="n">
        <v>9</v>
      </c>
      <c r="B6188" s="3" t="n">
        <v>15</v>
      </c>
      <c r="C6188" s="38" t="n">
        <v>9</v>
      </c>
      <c r="D6188" s="1" t="n">
        <v>26.1</v>
      </c>
      <c r="E6188" s="3" t="n">
        <v>126.622222222222</v>
      </c>
      <c r="F6188" s="23" t="n">
        <f aca="false">IF(D6188&lt;25, 0.24, 0.24-(0.01/5)*(D6188-25))</f>
        <v>0.2378</v>
      </c>
      <c r="G6188" s="40" t="n">
        <f aca="false">(E6188/1000)*$G$1*F6188</f>
        <v>9864.88864728887</v>
      </c>
      <c r="H6188" s="40" t="n">
        <v>0.0451096919785948</v>
      </c>
      <c r="I6188" s="3" t="n">
        <f aca="false">H6188*$J$2</f>
        <v>0</v>
      </c>
      <c r="J6188" s="19" t="n">
        <f aca="false">SUM(I6188+G6188)</f>
        <v>9864.88864728887</v>
      </c>
      <c r="K6188" s="1" t="n">
        <v>1.68</v>
      </c>
      <c r="L6188" s="39" t="n">
        <v>0.154279823766207</v>
      </c>
      <c r="M6188" s="39"/>
      <c r="N6188" s="1" t="n">
        <f aca="false">(2.571*(19.44-D6188)+3.87)*$K$2</f>
        <v>-0</v>
      </c>
      <c r="O6188" s="1" t="n">
        <f aca="false">IF(N6188&gt;0,N6188,0)</f>
        <v>0</v>
      </c>
      <c r="P6188" s="1" t="n">
        <f aca="false">O6188*1.5</f>
        <v>0</v>
      </c>
      <c r="Q6188" s="1" t="n">
        <f aca="false">P6188/(3.6*$Q$2)</f>
        <v>0</v>
      </c>
      <c r="R6188" s="1" t="n">
        <f aca="false">(K6188+L6188)*$R$2</f>
        <v>9171.39911883104</v>
      </c>
      <c r="S6188" s="19" t="n">
        <f aca="false">J6188-R6188</f>
        <v>693.489528457834</v>
      </c>
      <c r="T6188" s="1" t="n">
        <f aca="false">IF(S6188&lt;0,S6188/$G$3,0)</f>
        <v>0</v>
      </c>
      <c r="U6188" s="1" t="n">
        <f aca="false">IF(S6188&gt;0,S6188*0.7,0)</f>
        <v>485.442669920484</v>
      </c>
      <c r="V6188" s="14" t="n">
        <f aca="false">V6187+U6188+T6188</f>
        <v>-43851399.873565</v>
      </c>
      <c r="W6188" s="19" t="n">
        <f aca="false">V6188/1000</f>
        <v>-43851.399873565</v>
      </c>
      <c r="X6188" s="19" t="n">
        <f aca="false">W6188*3600000000*2/237000000</f>
        <v>-1332194.42653868</v>
      </c>
      <c r="Y6188" s="19" t="n">
        <f aca="false">X6188/30.662</f>
        <v>-43447.7342162508</v>
      </c>
    </row>
    <row r="6189" customFormat="false" ht="17.9" hidden="false" customHeight="false" outlineLevel="0" collapsed="false">
      <c r="A6189" s="2" t="n">
        <v>9</v>
      </c>
      <c r="B6189" s="3" t="n">
        <v>15</v>
      </c>
      <c r="C6189" s="38" t="n">
        <v>10</v>
      </c>
      <c r="D6189" s="1" t="n">
        <v>26.7</v>
      </c>
      <c r="E6189" s="3" t="n">
        <v>117.577777777778</v>
      </c>
      <c r="F6189" s="23" t="n">
        <f aca="false">IF(D6189&lt;25, 0.24, 0.24-(0.01/5)*(D6189-25))</f>
        <v>0.2366</v>
      </c>
      <c r="G6189" s="40" t="n">
        <f aca="false">(E6189/1000)*$G$1*F6189</f>
        <v>9114.02874604446</v>
      </c>
      <c r="H6189" s="40" t="n">
        <v>0.0627338583331956</v>
      </c>
      <c r="I6189" s="3" t="n">
        <f aca="false">H6189*$J$2</f>
        <v>0</v>
      </c>
      <c r="J6189" s="19" t="n">
        <f aca="false">SUM(I6189+G6189)</f>
        <v>9114.02874604446</v>
      </c>
      <c r="K6189" s="1" t="n">
        <v>2.16</v>
      </c>
      <c r="L6189" s="39" t="n">
        <v>0.0154884579059417</v>
      </c>
      <c r="M6189" s="39"/>
      <c r="N6189" s="1" t="n">
        <f aca="false">(2.571*(19.44-D6189)+3.87)*$K$2</f>
        <v>-0</v>
      </c>
      <c r="O6189" s="1" t="n">
        <f aca="false">IF(N6189&gt;0,N6189,0)</f>
        <v>0</v>
      </c>
      <c r="P6189" s="1" t="n">
        <f aca="false">O6189*1.5</f>
        <v>0</v>
      </c>
      <c r="Q6189" s="1" t="n">
        <f aca="false">P6189/(3.6*$Q$2)</f>
        <v>0</v>
      </c>
      <c r="R6189" s="1" t="n">
        <f aca="false">(K6189+L6189)*$R$2</f>
        <v>10877.4422895297</v>
      </c>
      <c r="S6189" s="19" t="n">
        <f aca="false">J6189-R6189</f>
        <v>-1763.41354348525</v>
      </c>
      <c r="T6189" s="1" t="n">
        <f aca="false">IF(S6189&lt;0,S6189/$G$3,0)</f>
        <v>-2519.16220497892</v>
      </c>
      <c r="U6189" s="1" t="n">
        <f aca="false">IF(S6189&gt;0,S6189*0.7,0)</f>
        <v>0</v>
      </c>
      <c r="V6189" s="14" t="n">
        <f aca="false">V6188+U6189+T6189</f>
        <v>-43853919.03577</v>
      </c>
      <c r="W6189" s="19" t="n">
        <f aca="false">V6189/1000</f>
        <v>-43853.91903577</v>
      </c>
      <c r="X6189" s="19" t="n">
        <f aca="false">W6189*3600000000*2/237000000</f>
        <v>-1332270.95804871</v>
      </c>
      <c r="Y6189" s="19" t="n">
        <f aca="false">X6189/30.662</f>
        <v>-43450.230188791</v>
      </c>
    </row>
    <row r="6190" customFormat="false" ht="17.9" hidden="false" customHeight="false" outlineLevel="0" collapsed="false">
      <c r="A6190" s="2" t="n">
        <v>9</v>
      </c>
      <c r="B6190" s="3" t="n">
        <v>15</v>
      </c>
      <c r="C6190" s="38" t="n">
        <v>11</v>
      </c>
      <c r="D6190" s="1" t="n">
        <v>27.8</v>
      </c>
      <c r="E6190" s="3" t="n">
        <v>141.724214634806</v>
      </c>
      <c r="F6190" s="23" t="n">
        <f aca="false">IF(D6190&lt;25, 0.24, 0.24-(0.01/5)*(D6190-25))</f>
        <v>0.2344</v>
      </c>
      <c r="G6190" s="40" t="n">
        <f aca="false">(E6190/1000)*$G$1*F6190</f>
        <v>10883.5874793648</v>
      </c>
      <c r="H6190" s="40" t="n">
        <v>0.0849445916972437</v>
      </c>
      <c r="I6190" s="3" t="n">
        <f aca="false">H6190*$J$2</f>
        <v>0</v>
      </c>
      <c r="J6190" s="19" t="n">
        <f aca="false">SUM(I6190+G6190)</f>
        <v>10883.5874793648</v>
      </c>
      <c r="K6190" s="1" t="n">
        <v>3.04</v>
      </c>
      <c r="L6190" s="39" t="n">
        <v>0</v>
      </c>
      <c r="M6190" s="39"/>
      <c r="N6190" s="1" t="n">
        <f aca="false">(2.571*(19.44-D6190)+3.87)*$K$2</f>
        <v>-0</v>
      </c>
      <c r="O6190" s="1" t="n">
        <f aca="false">IF(N6190&gt;0,N6190,0)</f>
        <v>0</v>
      </c>
      <c r="P6190" s="1" t="n">
        <f aca="false">O6190*1.5</f>
        <v>0</v>
      </c>
      <c r="Q6190" s="1" t="n">
        <f aca="false">P6190/(3.6*$Q$2)</f>
        <v>0</v>
      </c>
      <c r="R6190" s="1" t="n">
        <f aca="false">(K6190+L6190)*$R$2</f>
        <v>15200</v>
      </c>
      <c r="S6190" s="19" t="n">
        <f aca="false">J6190-R6190</f>
        <v>-4316.41252063524</v>
      </c>
      <c r="T6190" s="1" t="n">
        <f aca="false">IF(S6190&lt;0,S6190/$G$3,0)</f>
        <v>-6166.30360090748</v>
      </c>
      <c r="U6190" s="1" t="n">
        <f aca="false">IF(S6190&gt;0,S6190*0.7,0)</f>
        <v>0</v>
      </c>
      <c r="V6190" s="14" t="n">
        <f aca="false">V6189+U6190+T6190</f>
        <v>-43860085.3393709</v>
      </c>
      <c r="W6190" s="19" t="n">
        <f aca="false">V6190/1000</f>
        <v>-43860.0853393709</v>
      </c>
      <c r="X6190" s="19" t="n">
        <f aca="false">W6190*3600000000*2/237000000</f>
        <v>-1332458.28879101</v>
      </c>
      <c r="Y6190" s="19" t="n">
        <f aca="false">X6190/30.662</f>
        <v>-43456.3397296658</v>
      </c>
    </row>
    <row r="6191" customFormat="false" ht="17.9" hidden="false" customHeight="false" outlineLevel="0" collapsed="false">
      <c r="A6191" s="2" t="n">
        <v>9</v>
      </c>
      <c r="B6191" s="3" t="n">
        <v>15</v>
      </c>
      <c r="C6191" s="38" t="n">
        <v>12</v>
      </c>
      <c r="D6191" s="1" t="n">
        <v>28.3</v>
      </c>
      <c r="E6191" s="3" t="n">
        <v>398.609595239493</v>
      </c>
      <c r="F6191" s="23" t="n">
        <f aca="false">IF(D6191&lt;25, 0.24, 0.24-(0.01/5)*(D6191-25))</f>
        <v>0.2334</v>
      </c>
      <c r="G6191" s="40" t="n">
        <f aca="false">(E6191/1000)*$G$1*F6191</f>
        <v>30480.2838032574</v>
      </c>
      <c r="H6191" s="40" t="n">
        <v>0.0926783841419919</v>
      </c>
      <c r="I6191" s="3" t="n">
        <f aca="false">H6191*$J$2</f>
        <v>0</v>
      </c>
      <c r="J6191" s="19" t="n">
        <f aca="false">SUM(I6191+G6191)</f>
        <v>30480.2838032574</v>
      </c>
      <c r="K6191" s="1" t="n">
        <v>3.44</v>
      </c>
      <c r="L6191" s="39" t="n">
        <v>0.190407022450164</v>
      </c>
      <c r="M6191" s="39"/>
      <c r="N6191" s="1" t="n">
        <f aca="false">(2.571*(19.44-D6191)+3.87)*$K$2</f>
        <v>-0</v>
      </c>
      <c r="O6191" s="1" t="n">
        <f aca="false">IF(N6191&gt;0,N6191,0)</f>
        <v>0</v>
      </c>
      <c r="P6191" s="1" t="n">
        <f aca="false">O6191*1.5</f>
        <v>0</v>
      </c>
      <c r="Q6191" s="1" t="n">
        <f aca="false">P6191/(3.6*$Q$2)</f>
        <v>0</v>
      </c>
      <c r="R6191" s="1" t="n">
        <f aca="false">(K6191+L6191)*$R$2</f>
        <v>18152.0351122508</v>
      </c>
      <c r="S6191" s="19" t="n">
        <f aca="false">J6191-R6191</f>
        <v>12328.2486910066</v>
      </c>
      <c r="T6191" s="1" t="n">
        <f aca="false">IF(S6191&lt;0,S6191/$G$3,0)</f>
        <v>0</v>
      </c>
      <c r="U6191" s="1" t="n">
        <f aca="false">IF(S6191&gt;0,S6191*0.7,0)</f>
        <v>8629.77408370464</v>
      </c>
      <c r="V6191" s="14" t="n">
        <f aca="false">V6190+U6191+T6191</f>
        <v>-43851455.5652872</v>
      </c>
      <c r="W6191" s="19" t="n">
        <f aca="false">V6191/1000</f>
        <v>-43851.4555652872</v>
      </c>
      <c r="X6191" s="19" t="n">
        <f aca="false">W6191*3600000000*2/237000000</f>
        <v>-1332196.1184391</v>
      </c>
      <c r="Y6191" s="19" t="n">
        <f aca="false">X6191/30.662</f>
        <v>-43447.7893953136</v>
      </c>
    </row>
    <row r="6192" customFormat="false" ht="17.9" hidden="false" customHeight="false" outlineLevel="0" collapsed="false">
      <c r="A6192" s="2" t="n">
        <v>9</v>
      </c>
      <c r="B6192" s="3" t="n">
        <v>15</v>
      </c>
      <c r="C6192" s="38" t="n">
        <v>13</v>
      </c>
      <c r="D6192" s="1" t="n">
        <v>28.9</v>
      </c>
      <c r="E6192" s="3" t="n">
        <v>265.397949588544</v>
      </c>
      <c r="F6192" s="23" t="n">
        <f aca="false">IF(D6192&lt;25, 0.24, 0.24-(0.01/5)*(D6192-25))</f>
        <v>0.2322</v>
      </c>
      <c r="G6192" s="40" t="n">
        <f aca="false">(E6192/1000)*$G$1*F6192</f>
        <v>20189.714823903</v>
      </c>
      <c r="H6192" s="40" t="n">
        <v>0.133746033326663</v>
      </c>
      <c r="I6192" s="3" t="n">
        <f aca="false">H6192*$J$2</f>
        <v>0</v>
      </c>
      <c r="J6192" s="19" t="n">
        <f aca="false">SUM(I6192+G6192)</f>
        <v>20189.714823903</v>
      </c>
      <c r="K6192" s="1" t="n">
        <v>3.92</v>
      </c>
      <c r="L6192" s="39" t="n">
        <v>0.432383002709504</v>
      </c>
      <c r="M6192" s="39"/>
      <c r="N6192" s="1" t="n">
        <f aca="false">(2.571*(19.44-D6192)+3.87)*$K$2</f>
        <v>-0</v>
      </c>
      <c r="O6192" s="1" t="n">
        <f aca="false">IF(N6192&gt;0,N6192,0)</f>
        <v>0</v>
      </c>
      <c r="P6192" s="1" t="n">
        <f aca="false">O6192*1.5</f>
        <v>0</v>
      </c>
      <c r="Q6192" s="1" t="n">
        <f aca="false">P6192/(3.6*$Q$2)</f>
        <v>0</v>
      </c>
      <c r="R6192" s="1" t="n">
        <f aca="false">(K6192+L6192)*$R$2</f>
        <v>21761.9150135475</v>
      </c>
      <c r="S6192" s="19" t="n">
        <f aca="false">J6192-R6192</f>
        <v>-1572.20018964456</v>
      </c>
      <c r="T6192" s="1" t="n">
        <f aca="false">IF(S6192&lt;0,S6192/$G$3,0)</f>
        <v>-2246.0002709208</v>
      </c>
      <c r="U6192" s="1" t="n">
        <f aca="false">IF(S6192&gt;0,S6192*0.7,0)</f>
        <v>0</v>
      </c>
      <c r="V6192" s="14" t="n">
        <f aca="false">V6191+U6192+T6192</f>
        <v>-43853701.5655581</v>
      </c>
      <c r="W6192" s="19" t="n">
        <f aca="false">V6192/1000</f>
        <v>-43853.7015655581</v>
      </c>
      <c r="X6192" s="19" t="n">
        <f aca="false">W6192*3600000000*2/237000000</f>
        <v>-1332264.35135873</v>
      </c>
      <c r="Y6192" s="19" t="n">
        <f aca="false">X6192/30.662</f>
        <v>-43450.0147204594</v>
      </c>
    </row>
    <row r="6193" customFormat="false" ht="17.9" hidden="false" customHeight="false" outlineLevel="0" collapsed="false">
      <c r="A6193" s="2" t="n">
        <v>9</v>
      </c>
      <c r="B6193" s="3" t="n">
        <v>15</v>
      </c>
      <c r="C6193" s="38" t="n">
        <v>14</v>
      </c>
      <c r="D6193" s="1" t="n">
        <v>30</v>
      </c>
      <c r="E6193" s="3" t="n">
        <v>484.661872935839</v>
      </c>
      <c r="F6193" s="23" t="n">
        <f aca="false">IF(D6193&lt;25, 0.24, 0.24-(0.01/5)*(D6193-25))</f>
        <v>0.23</v>
      </c>
      <c r="G6193" s="40" t="n">
        <f aca="false">(E6193/1000)*$G$1*F6193</f>
        <v>36520.5322465851</v>
      </c>
      <c r="H6193" s="40" t="n">
        <v>0.162642446514328</v>
      </c>
      <c r="I6193" s="3" t="n">
        <f aca="false">H6193*$J$2</f>
        <v>0</v>
      </c>
      <c r="J6193" s="19" t="n">
        <f aca="false">SUM(I6193+G6193)</f>
        <v>36520.5322465851</v>
      </c>
      <c r="K6193" s="1" t="n">
        <v>4.8</v>
      </c>
      <c r="L6193" s="39" t="n">
        <v>1.87130881393458</v>
      </c>
      <c r="M6193" s="39"/>
      <c r="N6193" s="1" t="n">
        <f aca="false">(2.571*(19.44-D6193)+3.87)*$K$2</f>
        <v>-0</v>
      </c>
      <c r="O6193" s="1" t="n">
        <f aca="false">IF(N6193&gt;0,N6193,0)</f>
        <v>0</v>
      </c>
      <c r="P6193" s="1" t="n">
        <f aca="false">O6193*1.5</f>
        <v>0</v>
      </c>
      <c r="Q6193" s="1" t="n">
        <f aca="false">P6193/(3.6*$Q$2)</f>
        <v>0</v>
      </c>
      <c r="R6193" s="1" t="n">
        <f aca="false">(K6193+L6193)*$R$2</f>
        <v>33356.5440696729</v>
      </c>
      <c r="S6193" s="19" t="n">
        <f aca="false">J6193-R6193</f>
        <v>3163.9881769122</v>
      </c>
      <c r="T6193" s="1" t="n">
        <f aca="false">IF(S6193&lt;0,S6193/$G$3,0)</f>
        <v>0</v>
      </c>
      <c r="U6193" s="1" t="n">
        <f aca="false">IF(S6193&gt;0,S6193*0.7,0)</f>
        <v>2214.79172383854</v>
      </c>
      <c r="V6193" s="14" t="n">
        <f aca="false">V6192+U6193+T6193</f>
        <v>-43851486.7738343</v>
      </c>
      <c r="W6193" s="19" t="n">
        <f aca="false">V6193/1000</f>
        <v>-43851.4867738343</v>
      </c>
      <c r="X6193" s="19" t="n">
        <f aca="false">W6193*3600000000*2/237000000</f>
        <v>-1332197.06654686</v>
      </c>
      <c r="Y6193" s="19" t="n">
        <f aca="false">X6193/30.662</f>
        <v>-43447.8203165763</v>
      </c>
    </row>
    <row r="6194" customFormat="false" ht="17.9" hidden="false" customHeight="false" outlineLevel="0" collapsed="false">
      <c r="A6194" s="2" t="n">
        <v>9</v>
      </c>
      <c r="B6194" s="3" t="n">
        <v>15</v>
      </c>
      <c r="C6194" s="38" t="n">
        <v>15</v>
      </c>
      <c r="D6194" s="1" t="n">
        <v>28.3</v>
      </c>
      <c r="E6194" s="3" t="n">
        <v>428.442467542591</v>
      </c>
      <c r="F6194" s="23" t="n">
        <f aca="false">IF(D6194&lt;25, 0.24, 0.24-(0.01/5)*(D6194-25))</f>
        <v>0.2334</v>
      </c>
      <c r="G6194" s="40" t="n">
        <f aca="false">(E6194/1000)*$G$1*F6194</f>
        <v>32761.4993718853</v>
      </c>
      <c r="H6194" s="40" t="n">
        <v>0.214538499025638</v>
      </c>
      <c r="I6194" s="3" t="n">
        <f aca="false">H6194*$J$2</f>
        <v>0</v>
      </c>
      <c r="J6194" s="19" t="n">
        <f aca="false">SUM(I6194+G6194)</f>
        <v>32761.4993718853</v>
      </c>
      <c r="K6194" s="1" t="n">
        <v>3.44</v>
      </c>
      <c r="L6194" s="39" t="n">
        <v>5.14471720119992</v>
      </c>
      <c r="M6194" s="39"/>
      <c r="N6194" s="1" t="n">
        <f aca="false">(2.571*(19.44-D6194)+3.87)*$K$2</f>
        <v>-0</v>
      </c>
      <c r="O6194" s="1" t="n">
        <f aca="false">IF(N6194&gt;0,N6194,0)</f>
        <v>0</v>
      </c>
      <c r="P6194" s="1" t="n">
        <f aca="false">O6194*1.5</f>
        <v>0</v>
      </c>
      <c r="Q6194" s="1" t="n">
        <f aca="false">P6194/(3.6*$Q$2)</f>
        <v>0</v>
      </c>
      <c r="R6194" s="1" t="n">
        <f aca="false">(K6194+L6194)*$R$2</f>
        <v>42923.5860059996</v>
      </c>
      <c r="S6194" s="19" t="n">
        <f aca="false">J6194-R6194</f>
        <v>-10162.0866341143</v>
      </c>
      <c r="T6194" s="1" t="n">
        <f aca="false">IF(S6194&lt;0,S6194/$G$3,0)</f>
        <v>-14517.2666201633</v>
      </c>
      <c r="U6194" s="1" t="n">
        <f aca="false">IF(S6194&gt;0,S6194*0.7,0)</f>
        <v>0</v>
      </c>
      <c r="V6194" s="14" t="n">
        <f aca="false">V6193+U6194+T6194</f>
        <v>-43866004.0404544</v>
      </c>
      <c r="W6194" s="19" t="n">
        <f aca="false">V6194/1000</f>
        <v>-43866.0040404544</v>
      </c>
      <c r="X6194" s="19" t="n">
        <f aca="false">W6194*3600000000*2/237000000</f>
        <v>-1332638.09743153</v>
      </c>
      <c r="Y6194" s="19" t="n">
        <f aca="false">X6194/30.662</f>
        <v>-43462.2039472809</v>
      </c>
    </row>
    <row r="6195" customFormat="false" ht="17.9" hidden="false" customHeight="false" outlineLevel="0" collapsed="false">
      <c r="A6195" s="2" t="n">
        <v>9</v>
      </c>
      <c r="B6195" s="3" t="n">
        <v>15</v>
      </c>
      <c r="C6195" s="38" t="n">
        <v>16</v>
      </c>
      <c r="D6195" s="1" t="n">
        <v>27.8</v>
      </c>
      <c r="E6195" s="3" t="n">
        <v>172.143515556285</v>
      </c>
      <c r="F6195" s="23" t="n">
        <f aca="false">IF(D6195&lt;25, 0.24, 0.24-(0.01/5)*(D6195-25))</f>
        <v>0.2344</v>
      </c>
      <c r="G6195" s="40" t="n">
        <f aca="false">(E6195/1000)*$G$1*F6195</f>
        <v>13219.6111679993</v>
      </c>
      <c r="H6195" s="40" t="n">
        <v>0.204368623012835</v>
      </c>
      <c r="I6195" s="3" t="n">
        <f aca="false">H6195*$J$2</f>
        <v>0</v>
      </c>
      <c r="J6195" s="19" t="n">
        <f aca="false">SUM(I6195+G6195)</f>
        <v>13219.6111679993</v>
      </c>
      <c r="K6195" s="1" t="n">
        <v>3.04</v>
      </c>
      <c r="L6195" s="39" t="n">
        <v>5.71380693063673</v>
      </c>
      <c r="M6195" s="39"/>
      <c r="N6195" s="1" t="n">
        <f aca="false">(2.571*(19.44-D6195)+3.87)*$K$2</f>
        <v>-0</v>
      </c>
      <c r="O6195" s="1" t="n">
        <f aca="false">IF(N6195&gt;0,N6195,0)</f>
        <v>0</v>
      </c>
      <c r="P6195" s="1" t="n">
        <f aca="false">O6195*1.5</f>
        <v>0</v>
      </c>
      <c r="Q6195" s="1" t="n">
        <f aca="false">P6195/(3.6*$Q$2)</f>
        <v>0</v>
      </c>
      <c r="R6195" s="1" t="n">
        <f aca="false">(K6195+L6195)*$R$2</f>
        <v>43769.0346531837</v>
      </c>
      <c r="S6195" s="19" t="n">
        <f aca="false">J6195-R6195</f>
        <v>-30549.4234851843</v>
      </c>
      <c r="T6195" s="1" t="n">
        <f aca="false">IF(S6195&lt;0,S6195/$G$3,0)</f>
        <v>-43642.0335502633</v>
      </c>
      <c r="U6195" s="1" t="n">
        <f aca="false">IF(S6195&gt;0,S6195*0.7,0)</f>
        <v>0</v>
      </c>
      <c r="V6195" s="14" t="n">
        <f aca="false">V6194+U6195+T6195</f>
        <v>-43909646.0740047</v>
      </c>
      <c r="W6195" s="19" t="n">
        <f aca="false">V6195/1000</f>
        <v>-43909.6460740047</v>
      </c>
      <c r="X6195" s="19" t="n">
        <f aca="false">W6195*3600000000*2/237000000</f>
        <v>-1333963.93136217</v>
      </c>
      <c r="Y6195" s="19" t="n">
        <f aca="false">X6195/30.662</f>
        <v>-43505.4442424554</v>
      </c>
    </row>
    <row r="6196" customFormat="false" ht="17.9" hidden="false" customHeight="false" outlineLevel="0" collapsed="false">
      <c r="A6196" s="2" t="n">
        <v>9</v>
      </c>
      <c r="B6196" s="3" t="n">
        <v>15</v>
      </c>
      <c r="C6196" s="38" t="n">
        <v>17</v>
      </c>
      <c r="D6196" s="1" t="n">
        <v>27.2</v>
      </c>
      <c r="E6196" s="3" t="n">
        <v>125.86361795155</v>
      </c>
      <c r="F6196" s="23" t="n">
        <f aca="false">IF(D6196&lt;25, 0.24, 0.24-(0.01/5)*(D6196-25))</f>
        <v>0.2356</v>
      </c>
      <c r="G6196" s="40" t="n">
        <f aca="false">(E6196/1000)*$G$1*F6196</f>
        <v>9715.06931373037</v>
      </c>
      <c r="H6196" s="40" t="n">
        <v>0.241747443436586</v>
      </c>
      <c r="I6196" s="3" t="n">
        <f aca="false">H6196*$J$2</f>
        <v>0</v>
      </c>
      <c r="J6196" s="19" t="n">
        <f aca="false">SUM(I6196+G6196)</f>
        <v>9715.06931373037</v>
      </c>
      <c r="K6196" s="1" t="n">
        <v>2.56</v>
      </c>
      <c r="L6196" s="39" t="n">
        <v>5.44011934995162</v>
      </c>
      <c r="M6196" s="39"/>
      <c r="N6196" s="1" t="n">
        <f aca="false">(2.571*(19.44-D6196)+3.87)*$K$2</f>
        <v>-0</v>
      </c>
      <c r="O6196" s="1" t="n">
        <f aca="false">IF(N6196&gt;0,N6196,0)</f>
        <v>0</v>
      </c>
      <c r="P6196" s="1" t="n">
        <f aca="false">O6196*1.5</f>
        <v>0</v>
      </c>
      <c r="Q6196" s="1" t="n">
        <f aca="false">P6196/(3.6*$Q$2)</f>
        <v>0</v>
      </c>
      <c r="R6196" s="1" t="n">
        <f aca="false">(K6196+L6196)*$R$2</f>
        <v>40000.5967497581</v>
      </c>
      <c r="S6196" s="19" t="n">
        <f aca="false">J6196-R6196</f>
        <v>-30285.5274360277</v>
      </c>
      <c r="T6196" s="1" t="n">
        <f aca="false">IF(S6196&lt;0,S6196/$G$3,0)</f>
        <v>-43265.0391943253</v>
      </c>
      <c r="U6196" s="1" t="n">
        <f aca="false">IF(S6196&gt;0,S6196*0.7,0)</f>
        <v>0</v>
      </c>
      <c r="V6196" s="14" t="n">
        <f aca="false">V6195+U6196+T6196</f>
        <v>-43952911.113199</v>
      </c>
      <c r="W6196" s="19" t="n">
        <f aca="false">V6196/1000</f>
        <v>-43952.911113199</v>
      </c>
      <c r="X6196" s="19" t="n">
        <f aca="false">W6196*3600000000*2/237000000</f>
        <v>-1335278.31229972</v>
      </c>
      <c r="Y6196" s="19" t="n">
        <f aca="false">X6196/30.662</f>
        <v>-43548.3110136233</v>
      </c>
    </row>
    <row r="6197" customFormat="false" ht="17.9" hidden="false" customHeight="false" outlineLevel="0" collapsed="false">
      <c r="A6197" s="2" t="n">
        <v>9</v>
      </c>
      <c r="B6197" s="3" t="n">
        <v>15</v>
      </c>
      <c r="C6197" s="38" t="n">
        <v>18</v>
      </c>
      <c r="D6197" s="1" t="n">
        <v>26.7</v>
      </c>
      <c r="E6197" s="3" t="n">
        <v>0.822222222222222</v>
      </c>
      <c r="F6197" s="23" t="n">
        <f aca="false">IF(D6197&lt;25, 0.24, 0.24-(0.01/5)*(D6197-25))</f>
        <v>0.2366</v>
      </c>
      <c r="G6197" s="40" t="n">
        <f aca="false">(E6197/1000)*$G$1*F6197</f>
        <v>63.7344667555555</v>
      </c>
      <c r="H6197" s="40" t="n">
        <v>0.233539525988896</v>
      </c>
      <c r="I6197" s="3" t="n">
        <f aca="false">H6197*$J$2</f>
        <v>0</v>
      </c>
      <c r="J6197" s="19" t="n">
        <f aca="false">SUM(I6197+G6197)</f>
        <v>63.7344667555555</v>
      </c>
      <c r="K6197" s="1" t="n">
        <v>2.16</v>
      </c>
      <c r="L6197" s="39" t="n">
        <v>5.37246751976002</v>
      </c>
      <c r="M6197" s="39"/>
      <c r="N6197" s="1" t="n">
        <f aca="false">(2.571*(19.44-D6197)+3.87)*$K$2</f>
        <v>-0</v>
      </c>
      <c r="O6197" s="1" t="n">
        <f aca="false">IF(N6197&gt;0,N6197,0)</f>
        <v>0</v>
      </c>
      <c r="P6197" s="1" t="n">
        <f aca="false">O6197*1.5</f>
        <v>0</v>
      </c>
      <c r="Q6197" s="1" t="n">
        <f aca="false">P6197/(3.6*$Q$2)</f>
        <v>0</v>
      </c>
      <c r="R6197" s="1" t="n">
        <f aca="false">(K6197+L6197)*$R$2</f>
        <v>37662.3375988001</v>
      </c>
      <c r="S6197" s="19" t="n">
        <f aca="false">J6197-R6197</f>
        <v>-37598.6031320445</v>
      </c>
      <c r="T6197" s="1" t="n">
        <f aca="false">IF(S6197&lt;0,S6197/$G$3,0)</f>
        <v>-53712.2901886351</v>
      </c>
      <c r="U6197" s="1" t="n">
        <f aca="false">IF(S6197&gt;0,S6197*0.7,0)</f>
        <v>0</v>
      </c>
      <c r="V6197" s="14" t="n">
        <f aca="false">V6196+U6197+T6197</f>
        <v>-44006623.4033876</v>
      </c>
      <c r="W6197" s="19" t="n">
        <f aca="false">V6197/1000</f>
        <v>-44006.6234033876</v>
      </c>
      <c r="X6197" s="19" t="n">
        <f aca="false">W6197*3600000000*2/237000000</f>
        <v>-1336910.0780776</v>
      </c>
      <c r="Y6197" s="19" t="n">
        <f aca="false">X6197/30.662</f>
        <v>-43601.5288656187</v>
      </c>
    </row>
    <row r="6198" customFormat="false" ht="17.9" hidden="false" customHeight="false" outlineLevel="0" collapsed="false">
      <c r="A6198" s="2" t="n">
        <v>9</v>
      </c>
      <c r="B6198" s="3" t="n">
        <v>15</v>
      </c>
      <c r="C6198" s="38" t="n">
        <v>19</v>
      </c>
      <c r="D6198" s="1" t="n">
        <v>25.6</v>
      </c>
      <c r="E6198" s="3" t="n">
        <v>0</v>
      </c>
      <c r="F6198" s="23" t="n">
        <f aca="false">IF(D6198&lt;25, 0.24, 0.24-(0.01/5)*(D6198-25))</f>
        <v>0.2388</v>
      </c>
      <c r="G6198" s="40" t="n">
        <f aca="false">(E6198/1000)*$G$1*F6198</f>
        <v>0</v>
      </c>
      <c r="H6198" s="40" t="n">
        <v>0.218109581365892</v>
      </c>
      <c r="I6198" s="3" t="n">
        <f aca="false">H6198*$J$2</f>
        <v>0</v>
      </c>
      <c r="J6198" s="19" t="n">
        <f aca="false">SUM(I6198+G6198)</f>
        <v>0</v>
      </c>
      <c r="K6198" s="1" t="n">
        <v>1.28</v>
      </c>
      <c r="L6198" s="39" t="n">
        <v>5.11599656469905</v>
      </c>
      <c r="M6198" s="39"/>
      <c r="N6198" s="1" t="n">
        <f aca="false">(2.571*(19.44-D6198)+3.87)*$K$2</f>
        <v>-0</v>
      </c>
      <c r="O6198" s="1" t="n">
        <f aca="false">IF(N6198&gt;0,N6198,0)</f>
        <v>0</v>
      </c>
      <c r="P6198" s="1" t="n">
        <f aca="false">O6198*1.5</f>
        <v>0</v>
      </c>
      <c r="Q6198" s="1" t="n">
        <f aca="false">P6198/(3.6*$Q$2)</f>
        <v>0</v>
      </c>
      <c r="R6198" s="1" t="n">
        <f aca="false">(K6198+L6198)*$R$2</f>
        <v>31979.9828234953</v>
      </c>
      <c r="S6198" s="19" t="n">
        <f aca="false">J6198-R6198</f>
        <v>-31979.9828234953</v>
      </c>
      <c r="T6198" s="1" t="n">
        <f aca="false">IF(S6198&lt;0,S6198/$G$3,0)</f>
        <v>-45685.6897478504</v>
      </c>
      <c r="U6198" s="1" t="n">
        <f aca="false">IF(S6198&gt;0,S6198*0.7,0)</f>
        <v>0</v>
      </c>
      <c r="V6198" s="14" t="n">
        <f aca="false">V6197+U6198+T6198</f>
        <v>-44052309.0931355</v>
      </c>
      <c r="W6198" s="19" t="n">
        <f aca="false">V6198/1000</f>
        <v>-44052.3090931355</v>
      </c>
      <c r="X6198" s="19" t="n">
        <f aca="false">W6198*3600000000*2/237000000</f>
        <v>-1338297.99776614</v>
      </c>
      <c r="Y6198" s="19" t="n">
        <f aca="false">X6198/30.662</f>
        <v>-43646.7940045053</v>
      </c>
    </row>
    <row r="6199" customFormat="false" ht="17.9" hidden="false" customHeight="false" outlineLevel="0" collapsed="false">
      <c r="A6199" s="2" t="n">
        <v>9</v>
      </c>
      <c r="B6199" s="3" t="n">
        <v>15</v>
      </c>
      <c r="C6199" s="38" t="n">
        <v>20</v>
      </c>
      <c r="D6199" s="1" t="n">
        <v>24.4</v>
      </c>
      <c r="E6199" s="3" t="n">
        <v>0</v>
      </c>
      <c r="F6199" s="23" t="n">
        <f aca="false">IF(D6199&lt;25, 0.24, 0.24-(0.01/5)*(D6199-25))</f>
        <v>0.24</v>
      </c>
      <c r="G6199" s="40" t="n">
        <f aca="false">(E6199/1000)*$G$1*F6199</f>
        <v>0</v>
      </c>
      <c r="H6199" s="40" t="n">
        <v>0.232739224881629</v>
      </c>
      <c r="I6199" s="3" t="n">
        <f aca="false">H6199*$J$2</f>
        <v>0</v>
      </c>
      <c r="J6199" s="19" t="n">
        <f aca="false">SUM(I6199+G6199)</f>
        <v>0</v>
      </c>
      <c r="K6199" s="1" t="n">
        <v>0.319999999999999</v>
      </c>
      <c r="L6199" s="39" t="n">
        <v>4.21454655540933</v>
      </c>
      <c r="M6199" s="39"/>
      <c r="N6199" s="1" t="n">
        <f aca="false">(2.571*(19.44-D6199)+3.87)*$K$2</f>
        <v>-0</v>
      </c>
      <c r="O6199" s="1" t="n">
        <f aca="false">IF(N6199&gt;0,N6199,0)</f>
        <v>0</v>
      </c>
      <c r="P6199" s="1" t="n">
        <f aca="false">O6199*1.5</f>
        <v>0</v>
      </c>
      <c r="Q6199" s="1" t="n">
        <f aca="false">P6199/(3.6*$Q$2)</f>
        <v>0</v>
      </c>
      <c r="R6199" s="1" t="n">
        <f aca="false">(K6199+L6199)*$R$2</f>
        <v>22672.7327770467</v>
      </c>
      <c r="S6199" s="19" t="n">
        <f aca="false">J6199-R6199</f>
        <v>-22672.7327770467</v>
      </c>
      <c r="T6199" s="1" t="n">
        <f aca="false">IF(S6199&lt;0,S6199/$G$3,0)</f>
        <v>-32389.6182529238</v>
      </c>
      <c r="U6199" s="1" t="n">
        <f aca="false">IF(S6199&gt;0,S6199*0.7,0)</f>
        <v>0</v>
      </c>
      <c r="V6199" s="14" t="n">
        <f aca="false">V6198+U6199+T6199</f>
        <v>-44084698.7113884</v>
      </c>
      <c r="W6199" s="19" t="n">
        <f aca="false">V6199/1000</f>
        <v>-44084.6987113884</v>
      </c>
      <c r="X6199" s="19" t="n">
        <f aca="false">W6199*3600000000*2/237000000</f>
        <v>-1339281.98616876</v>
      </c>
      <c r="Y6199" s="19" t="n">
        <f aca="false">X6199/30.662</f>
        <v>-43678.8854663349</v>
      </c>
    </row>
    <row r="6200" customFormat="false" ht="17.9" hidden="false" customHeight="false" outlineLevel="0" collapsed="false">
      <c r="A6200" s="2" t="n">
        <v>9</v>
      </c>
      <c r="B6200" s="3" t="n">
        <v>15</v>
      </c>
      <c r="C6200" s="38" t="n">
        <v>21</v>
      </c>
      <c r="D6200" s="1" t="n">
        <v>23.3</v>
      </c>
      <c r="E6200" s="3" t="n">
        <v>0</v>
      </c>
      <c r="F6200" s="23" t="n">
        <f aca="false">IF(D6200&lt;25, 0.24, 0.24-(0.01/5)*(D6200-25))</f>
        <v>0.24</v>
      </c>
      <c r="G6200" s="40" t="n">
        <f aca="false">(E6200/1000)*$G$1*F6200</f>
        <v>0</v>
      </c>
      <c r="H6200" s="40" t="n">
        <v>0.263843290048386</v>
      </c>
      <c r="I6200" s="3" t="n">
        <f aca="false">H6200*$J$2</f>
        <v>0</v>
      </c>
      <c r="J6200" s="19" t="n">
        <f aca="false">SUM(I6200+G6200)</f>
        <v>0</v>
      </c>
      <c r="K6200" s="1" t="n">
        <v>0</v>
      </c>
      <c r="L6200" s="39" t="n">
        <v>3.97125056555061</v>
      </c>
      <c r="M6200" s="39"/>
      <c r="N6200" s="1" t="n">
        <f aca="false">(2.571*(19.44-D6200)+3.87)*$K$2</f>
        <v>-0</v>
      </c>
      <c r="O6200" s="1" t="n">
        <f aca="false">IF(N6200&gt;0,N6200,0)</f>
        <v>0</v>
      </c>
      <c r="P6200" s="1" t="n">
        <f aca="false">O6200*1.5</f>
        <v>0</v>
      </c>
      <c r="Q6200" s="1" t="n">
        <f aca="false">P6200/(3.6*$Q$2)</f>
        <v>0</v>
      </c>
      <c r="R6200" s="1" t="n">
        <f aca="false">(K6200+L6200)*$R$2</f>
        <v>19856.2528277531</v>
      </c>
      <c r="S6200" s="19" t="n">
        <f aca="false">J6200-R6200</f>
        <v>-19856.2528277531</v>
      </c>
      <c r="T6200" s="1" t="n">
        <f aca="false">IF(S6200&lt;0,S6200/$G$3,0)</f>
        <v>-28366.0754682186</v>
      </c>
      <c r="U6200" s="1" t="n">
        <f aca="false">IF(S6200&gt;0,S6200*0.7,0)</f>
        <v>0</v>
      </c>
      <c r="V6200" s="14" t="n">
        <f aca="false">V6199+U6200+T6200</f>
        <v>-44113064.7868566</v>
      </c>
      <c r="W6200" s="19" t="n">
        <f aca="false">V6200/1000</f>
        <v>-44113.0647868566</v>
      </c>
      <c r="X6200" s="19" t="n">
        <f aca="false">W6200*3600000000*2/237000000</f>
        <v>-1340143.7403602</v>
      </c>
      <c r="Y6200" s="19" t="n">
        <f aca="false">X6200/30.662</f>
        <v>-43706.9904233319</v>
      </c>
    </row>
    <row r="6201" customFormat="false" ht="17.9" hidden="false" customHeight="false" outlineLevel="0" collapsed="false">
      <c r="A6201" s="2" t="n">
        <v>9</v>
      </c>
      <c r="B6201" s="3" t="n">
        <v>15</v>
      </c>
      <c r="C6201" s="38" t="n">
        <v>22</v>
      </c>
      <c r="D6201" s="1" t="n">
        <v>22.8</v>
      </c>
      <c r="E6201" s="3" t="n">
        <v>0</v>
      </c>
      <c r="F6201" s="23" t="n">
        <f aca="false">IF(D6201&lt;25, 0.24, 0.24-(0.01/5)*(D6201-25))</f>
        <v>0.24</v>
      </c>
      <c r="G6201" s="40" t="n">
        <f aca="false">(E6201/1000)*$G$1*F6201</f>
        <v>0</v>
      </c>
      <c r="H6201" s="40" t="n">
        <v>0.281440012866438</v>
      </c>
      <c r="I6201" s="3" t="n">
        <f aca="false">H6201*$J$2</f>
        <v>0</v>
      </c>
      <c r="J6201" s="19" t="n">
        <f aca="false">SUM(I6201+G6201)</f>
        <v>0</v>
      </c>
      <c r="K6201" s="1" t="n">
        <v>0</v>
      </c>
      <c r="L6201" s="39" t="n">
        <v>3.17686356783433</v>
      </c>
      <c r="M6201" s="39"/>
      <c r="N6201" s="1" t="n">
        <f aca="false">(2.571*(19.44-D6201)+3.87)*$K$2</f>
        <v>-0</v>
      </c>
      <c r="O6201" s="1" t="n">
        <f aca="false">IF(N6201&gt;0,N6201,0)</f>
        <v>0</v>
      </c>
      <c r="P6201" s="1" t="n">
        <f aca="false">O6201*1.5</f>
        <v>0</v>
      </c>
      <c r="Q6201" s="1" t="n">
        <f aca="false">P6201/(3.6*$Q$2)</f>
        <v>0</v>
      </c>
      <c r="R6201" s="1" t="n">
        <f aca="false">(K6201+L6201)*$R$2</f>
        <v>15884.3178391717</v>
      </c>
      <c r="S6201" s="19" t="n">
        <f aca="false">J6201-R6201</f>
        <v>-15884.3178391717</v>
      </c>
      <c r="T6201" s="1" t="n">
        <f aca="false">IF(S6201&lt;0,S6201/$G$3,0)</f>
        <v>-22691.8826273881</v>
      </c>
      <c r="U6201" s="1" t="n">
        <f aca="false">IF(S6201&gt;0,S6201*0.7,0)</f>
        <v>0</v>
      </c>
      <c r="V6201" s="14" t="n">
        <f aca="false">V6200+U6201+T6201</f>
        <v>-44135756.669484</v>
      </c>
      <c r="W6201" s="19" t="n">
        <f aca="false">V6201/1000</f>
        <v>-44135.756669484</v>
      </c>
      <c r="X6201" s="19" t="n">
        <f aca="false">W6201*3600000000*2/237000000</f>
        <v>-1340833.11400964</v>
      </c>
      <c r="Y6201" s="19" t="n">
        <f aca="false">X6201/30.662</f>
        <v>-43729.4734201827</v>
      </c>
    </row>
    <row r="6202" customFormat="false" ht="17.9" hidden="false" customHeight="false" outlineLevel="0" collapsed="false">
      <c r="A6202" s="2" t="n">
        <v>9</v>
      </c>
      <c r="B6202" s="3" t="n">
        <v>15</v>
      </c>
      <c r="C6202" s="38" t="n">
        <v>23</v>
      </c>
      <c r="D6202" s="1" t="n">
        <v>22.8</v>
      </c>
      <c r="E6202" s="3" t="n">
        <v>0</v>
      </c>
      <c r="F6202" s="23" t="n">
        <f aca="false">IF(D6202&lt;25, 0.24, 0.24-(0.01/5)*(D6202-25))</f>
        <v>0.24</v>
      </c>
      <c r="G6202" s="40" t="n">
        <f aca="false">(E6202/1000)*$G$1*F6202</f>
        <v>0</v>
      </c>
      <c r="H6202" s="40" t="n">
        <v>0.280648024983717</v>
      </c>
      <c r="I6202" s="3" t="n">
        <f aca="false">H6202*$J$2</f>
        <v>0</v>
      </c>
      <c r="J6202" s="19" t="n">
        <f aca="false">SUM(I6202+G6202)</f>
        <v>0</v>
      </c>
      <c r="K6202" s="1" t="n">
        <v>0</v>
      </c>
      <c r="L6202" s="39" t="n">
        <v>2.52871495769305</v>
      </c>
      <c r="M6202" s="39"/>
      <c r="N6202" s="1" t="n">
        <f aca="false">(2.571*(19.44-D6202)+3.87)*$K$2</f>
        <v>-0</v>
      </c>
      <c r="O6202" s="1" t="n">
        <f aca="false">IF(N6202&gt;0,N6202,0)</f>
        <v>0</v>
      </c>
      <c r="P6202" s="1" t="n">
        <f aca="false">O6202*1.5</f>
        <v>0</v>
      </c>
      <c r="Q6202" s="1" t="n">
        <f aca="false">P6202/(3.6*$Q$2)</f>
        <v>0</v>
      </c>
      <c r="R6202" s="1" t="n">
        <f aca="false">(K6202+L6202)*$R$2</f>
        <v>12643.5747884653</v>
      </c>
      <c r="S6202" s="19" t="n">
        <f aca="false">J6202-R6202</f>
        <v>-12643.5747884653</v>
      </c>
      <c r="T6202" s="1" t="n">
        <f aca="false">IF(S6202&lt;0,S6202/$G$3,0)</f>
        <v>-18062.2496978075</v>
      </c>
      <c r="U6202" s="1" t="n">
        <f aca="false">IF(S6202&gt;0,S6202*0.7,0)</f>
        <v>0</v>
      </c>
      <c r="V6202" s="14" t="n">
        <f aca="false">V6201+U6202+T6202</f>
        <v>-44153818.9191818</v>
      </c>
      <c r="W6202" s="19" t="n">
        <f aca="false">V6202/1000</f>
        <v>-44153.8189191818</v>
      </c>
      <c r="X6202" s="19" t="n">
        <f aca="false">W6202*3600000000*2/237000000</f>
        <v>-1341381.84058274</v>
      </c>
      <c r="Y6202" s="19" t="n">
        <f aca="false">X6202/30.662</f>
        <v>-43747.3694013026</v>
      </c>
    </row>
    <row r="6203" customFormat="false" ht="17.9" hidden="false" customHeight="false" outlineLevel="0" collapsed="false">
      <c r="A6203" s="2" t="n">
        <v>9</v>
      </c>
      <c r="B6203" s="3" t="n">
        <v>16</v>
      </c>
      <c r="C6203" s="38" t="n">
        <v>0</v>
      </c>
      <c r="D6203" s="1" t="n">
        <v>22.8</v>
      </c>
      <c r="E6203" s="3" t="n">
        <v>0</v>
      </c>
      <c r="F6203" s="23" t="n">
        <f aca="false">IF(D6203&lt;25, 0.24, 0.24-(0.01/5)*(D6203-25))</f>
        <v>0.24</v>
      </c>
      <c r="G6203" s="40" t="n">
        <f aca="false">(E6203/1000)*$G$1*F6203</f>
        <v>0</v>
      </c>
      <c r="H6203" s="40" t="n">
        <v>0.268816975713662</v>
      </c>
      <c r="I6203" s="3" t="n">
        <f aca="false">H6203*$J$2</f>
        <v>0</v>
      </c>
      <c r="J6203" s="19" t="n">
        <f aca="false">SUM(I6203+G6203)</f>
        <v>0</v>
      </c>
      <c r="K6203" s="1" t="n">
        <v>0</v>
      </c>
      <c r="L6203" s="39" t="n">
        <v>2.41852284973873</v>
      </c>
      <c r="M6203" s="39"/>
      <c r="N6203" s="1" t="n">
        <f aca="false">(2.571*(19.44-D6203)+3.87)*$K$2</f>
        <v>-0</v>
      </c>
      <c r="O6203" s="1" t="n">
        <f aca="false">IF(N6203&gt;0,N6203,0)</f>
        <v>0</v>
      </c>
      <c r="P6203" s="1" t="n">
        <f aca="false">O6203*1.5</f>
        <v>0</v>
      </c>
      <c r="Q6203" s="1" t="n">
        <f aca="false">P6203/(3.6*$Q$2)</f>
        <v>0</v>
      </c>
      <c r="R6203" s="1" t="n">
        <f aca="false">(K6203+L6203)*$R$2</f>
        <v>12092.6142486937</v>
      </c>
      <c r="S6203" s="19" t="n">
        <f aca="false">J6203-R6203</f>
        <v>-12092.6142486937</v>
      </c>
      <c r="T6203" s="1" t="n">
        <f aca="false">IF(S6203&lt;0,S6203/$G$3,0)</f>
        <v>-17275.1632124195</v>
      </c>
      <c r="U6203" s="1" t="n">
        <f aca="false">IF(S6203&gt;0,S6203*0.7,0)</f>
        <v>0</v>
      </c>
      <c r="V6203" s="14" t="n">
        <f aca="false">V6202+U6203+T6203</f>
        <v>-44171094.0823942</v>
      </c>
      <c r="W6203" s="19" t="n">
        <f aca="false">V6203/1000</f>
        <v>-44171.0940823942</v>
      </c>
      <c r="X6203" s="19" t="n">
        <f aca="false">W6203*3600000000*2/237000000</f>
        <v>-1341906.65566767</v>
      </c>
      <c r="Y6203" s="19" t="n">
        <f aca="false">X6203/30.662</f>
        <v>-43764.4855413109</v>
      </c>
    </row>
    <row r="6204" customFormat="false" ht="17.9" hidden="false" customHeight="false" outlineLevel="0" collapsed="false">
      <c r="A6204" s="2" t="n">
        <v>9</v>
      </c>
      <c r="B6204" s="3" t="n">
        <v>16</v>
      </c>
      <c r="C6204" s="38" t="n">
        <v>1</v>
      </c>
      <c r="D6204" s="1" t="n">
        <v>22.8</v>
      </c>
      <c r="E6204" s="3" t="n">
        <v>0</v>
      </c>
      <c r="F6204" s="23" t="n">
        <f aca="false">IF(D6204&lt;25, 0.24, 0.24-(0.01/5)*(D6204-25))</f>
        <v>0.24</v>
      </c>
      <c r="G6204" s="40" t="n">
        <f aca="false">(E6204/1000)*$G$1*F6204</f>
        <v>0</v>
      </c>
      <c r="H6204" s="40" t="n">
        <v>0.258447603497103</v>
      </c>
      <c r="I6204" s="3" t="n">
        <f aca="false">H6204*$J$2</f>
        <v>0</v>
      </c>
      <c r="J6204" s="19" t="n">
        <f aca="false">SUM(I6204+G6204)</f>
        <v>0</v>
      </c>
      <c r="K6204" s="1" t="n">
        <v>0</v>
      </c>
      <c r="L6204" s="39" t="n">
        <v>1.99167101954713</v>
      </c>
      <c r="M6204" s="39"/>
      <c r="N6204" s="1" t="n">
        <f aca="false">(2.571*(19.44-D6204)+3.87)*$K$2</f>
        <v>-0</v>
      </c>
      <c r="O6204" s="1" t="n">
        <f aca="false">IF(N6204&gt;0,N6204,0)</f>
        <v>0</v>
      </c>
      <c r="P6204" s="1" t="n">
        <f aca="false">O6204*1.5</f>
        <v>0</v>
      </c>
      <c r="Q6204" s="1" t="n">
        <f aca="false">P6204/(3.6*$Q$2)</f>
        <v>0</v>
      </c>
      <c r="R6204" s="1" t="n">
        <f aca="false">(K6204+L6204)*$R$2</f>
        <v>9958.35509773565</v>
      </c>
      <c r="S6204" s="19" t="n">
        <f aca="false">J6204-R6204</f>
        <v>-9958.35509773565</v>
      </c>
      <c r="T6204" s="1" t="n">
        <f aca="false">IF(S6204&lt;0,S6204/$G$3,0)</f>
        <v>-14226.2215681938</v>
      </c>
      <c r="U6204" s="1" t="n">
        <f aca="false">IF(S6204&gt;0,S6204*0.7,0)</f>
        <v>0</v>
      </c>
      <c r="V6204" s="14" t="n">
        <f aca="false">V6203+U6204+T6204</f>
        <v>-44185320.3039624</v>
      </c>
      <c r="W6204" s="19" t="n">
        <f aca="false">V6204/1000</f>
        <v>-44185.3203039624</v>
      </c>
      <c r="X6204" s="19" t="n">
        <f aca="false">W6204*3600000000*2/237000000</f>
        <v>-1342338.84467734</v>
      </c>
      <c r="Y6204" s="19" t="n">
        <f aca="false">X6204/30.662</f>
        <v>-43778.5808061229</v>
      </c>
    </row>
    <row r="6205" customFormat="false" ht="17.9" hidden="false" customHeight="false" outlineLevel="0" collapsed="false">
      <c r="A6205" s="2" t="n">
        <v>9</v>
      </c>
      <c r="B6205" s="3" t="n">
        <v>16</v>
      </c>
      <c r="C6205" s="38" t="n">
        <v>2</v>
      </c>
      <c r="D6205" s="1" t="n">
        <v>22.8</v>
      </c>
      <c r="E6205" s="3" t="n">
        <v>0</v>
      </c>
      <c r="F6205" s="23" t="n">
        <f aca="false">IF(D6205&lt;25, 0.24, 0.24-(0.01/5)*(D6205-25))</f>
        <v>0.24</v>
      </c>
      <c r="G6205" s="40" t="n">
        <f aca="false">(E6205/1000)*$G$1*F6205</f>
        <v>0</v>
      </c>
      <c r="H6205" s="40" t="n">
        <v>0.229988951589413</v>
      </c>
      <c r="I6205" s="3" t="n">
        <f aca="false">H6205*$J$2</f>
        <v>0</v>
      </c>
      <c r="J6205" s="19" t="n">
        <f aca="false">SUM(I6205+G6205)</f>
        <v>0</v>
      </c>
      <c r="K6205" s="1" t="n">
        <v>0</v>
      </c>
      <c r="L6205" s="39" t="n">
        <v>1.69828168035611</v>
      </c>
      <c r="M6205" s="39"/>
      <c r="N6205" s="1" t="n">
        <f aca="false">(2.571*(19.44-D6205)+3.87)*$K$2</f>
        <v>-0</v>
      </c>
      <c r="O6205" s="1" t="n">
        <f aca="false">IF(N6205&gt;0,N6205,0)</f>
        <v>0</v>
      </c>
      <c r="P6205" s="1" t="n">
        <f aca="false">O6205*1.5</f>
        <v>0</v>
      </c>
      <c r="Q6205" s="1" t="n">
        <f aca="false">P6205/(3.6*$Q$2)</f>
        <v>0</v>
      </c>
      <c r="R6205" s="1" t="n">
        <f aca="false">(K6205+L6205)*$R$2</f>
        <v>8491.40840178055</v>
      </c>
      <c r="S6205" s="19" t="n">
        <f aca="false">J6205-R6205</f>
        <v>-8491.40840178055</v>
      </c>
      <c r="T6205" s="1" t="n">
        <f aca="false">IF(S6205&lt;0,S6205/$G$3,0)</f>
        <v>-12130.5834311151</v>
      </c>
      <c r="U6205" s="1" t="n">
        <f aca="false">IF(S6205&gt;0,S6205*0.7,0)</f>
        <v>0</v>
      </c>
      <c r="V6205" s="14" t="n">
        <f aca="false">V6204+U6205+T6205</f>
        <v>-44197450.8873936</v>
      </c>
      <c r="W6205" s="19" t="n">
        <f aca="false">V6205/1000</f>
        <v>-44197.4508873936</v>
      </c>
      <c r="X6205" s="19" t="n">
        <f aca="false">W6205*3600000000*2/237000000</f>
        <v>-1342707.36873094</v>
      </c>
      <c r="Y6205" s="19" t="n">
        <f aca="false">X6205/30.662</f>
        <v>-43790.5997237931</v>
      </c>
    </row>
    <row r="6206" customFormat="false" ht="17.9" hidden="false" customHeight="false" outlineLevel="0" collapsed="false">
      <c r="A6206" s="2" t="n">
        <v>9</v>
      </c>
      <c r="B6206" s="3" t="n">
        <v>16</v>
      </c>
      <c r="C6206" s="38" t="n">
        <v>3</v>
      </c>
      <c r="D6206" s="1" t="n">
        <v>22.2</v>
      </c>
      <c r="E6206" s="3" t="n">
        <v>0</v>
      </c>
      <c r="F6206" s="23" t="n">
        <f aca="false">IF(D6206&lt;25, 0.24, 0.24-(0.01/5)*(D6206-25))</f>
        <v>0.24</v>
      </c>
      <c r="G6206" s="40" t="n">
        <f aca="false">(E6206/1000)*$G$1*F6206</f>
        <v>0</v>
      </c>
      <c r="H6206" s="40" t="n">
        <v>0.211440451041846</v>
      </c>
      <c r="I6206" s="3" t="n">
        <f aca="false">H6206*$J$2</f>
        <v>0</v>
      </c>
      <c r="J6206" s="19" t="n">
        <f aca="false">SUM(I6206+G6206)</f>
        <v>0</v>
      </c>
      <c r="K6206" s="1" t="n">
        <v>0</v>
      </c>
      <c r="L6206" s="39" t="n">
        <v>1.4776693234372</v>
      </c>
      <c r="M6206" s="39"/>
      <c r="N6206" s="1" t="n">
        <f aca="false">(2.571*(19.44-D6206)+3.87)*$K$2</f>
        <v>-0</v>
      </c>
      <c r="O6206" s="1" t="n">
        <f aca="false">IF(N6206&gt;0,N6206,0)</f>
        <v>0</v>
      </c>
      <c r="P6206" s="1" t="n">
        <f aca="false">O6206*1.5</f>
        <v>0</v>
      </c>
      <c r="Q6206" s="1" t="n">
        <f aca="false">P6206/(3.6*$Q$2)</f>
        <v>0</v>
      </c>
      <c r="R6206" s="1" t="n">
        <f aca="false">(K6206+L6206)*$R$2</f>
        <v>7388.346617186</v>
      </c>
      <c r="S6206" s="19" t="n">
        <f aca="false">J6206-R6206</f>
        <v>-7388.346617186</v>
      </c>
      <c r="T6206" s="1" t="n">
        <f aca="false">IF(S6206&lt;0,S6206/$G$3,0)</f>
        <v>-10554.7808816943</v>
      </c>
      <c r="U6206" s="1" t="n">
        <f aca="false">IF(S6206&gt;0,S6206*0.7,0)</f>
        <v>0</v>
      </c>
      <c r="V6206" s="14" t="n">
        <f aca="false">V6205+U6206+T6206</f>
        <v>-44208005.6682753</v>
      </c>
      <c r="W6206" s="19" t="n">
        <f aca="false">V6206/1000</f>
        <v>-44208.0056682753</v>
      </c>
      <c r="X6206" s="19" t="n">
        <f aca="false">W6206*3600000000*2/237000000</f>
        <v>-1343028.02030203</v>
      </c>
      <c r="Y6206" s="19" t="n">
        <f aca="false">X6206/30.662</f>
        <v>-43801.0573446622</v>
      </c>
    </row>
    <row r="6207" customFormat="false" ht="17.9" hidden="false" customHeight="false" outlineLevel="0" collapsed="false">
      <c r="A6207" s="2" t="n">
        <v>9</v>
      </c>
      <c r="B6207" s="3" t="n">
        <v>16</v>
      </c>
      <c r="C6207" s="38" t="n">
        <v>4</v>
      </c>
      <c r="D6207" s="1" t="n">
        <v>21.7</v>
      </c>
      <c r="E6207" s="3" t="n">
        <v>0</v>
      </c>
      <c r="F6207" s="23" t="n">
        <f aca="false">IF(D6207&lt;25, 0.24, 0.24-(0.01/5)*(D6207-25))</f>
        <v>0.24</v>
      </c>
      <c r="G6207" s="40" t="n">
        <f aca="false">(E6207/1000)*$G$1*F6207</f>
        <v>0</v>
      </c>
      <c r="H6207" s="40" t="n">
        <v>0.192421142352722</v>
      </c>
      <c r="I6207" s="3" t="n">
        <f aca="false">H6207*$J$2</f>
        <v>0</v>
      </c>
      <c r="J6207" s="19" t="n">
        <f aca="false">SUM(I6207+G6207)</f>
        <v>0</v>
      </c>
      <c r="K6207" s="1" t="n">
        <v>0</v>
      </c>
      <c r="L6207" s="39" t="n">
        <v>1.26549818389781</v>
      </c>
      <c r="M6207" s="39"/>
      <c r="N6207" s="1" t="n">
        <f aca="false">(2.571*(19.44-D6207)+3.87)*$K$2</f>
        <v>-0</v>
      </c>
      <c r="O6207" s="1" t="n">
        <f aca="false">IF(N6207&gt;0,N6207,0)</f>
        <v>0</v>
      </c>
      <c r="P6207" s="1" t="n">
        <f aca="false">O6207*1.5</f>
        <v>0</v>
      </c>
      <c r="Q6207" s="1" t="n">
        <f aca="false">P6207/(3.6*$Q$2)</f>
        <v>0</v>
      </c>
      <c r="R6207" s="1" t="n">
        <f aca="false">(K6207+L6207)*$R$2</f>
        <v>6327.49091948905</v>
      </c>
      <c r="S6207" s="19" t="n">
        <f aca="false">J6207-R6207</f>
        <v>-6327.49091948905</v>
      </c>
      <c r="T6207" s="1" t="n">
        <f aca="false">IF(S6207&lt;0,S6207/$G$3,0)</f>
        <v>-9039.27274212722</v>
      </c>
      <c r="U6207" s="1" t="n">
        <f aca="false">IF(S6207&gt;0,S6207*0.7,0)</f>
        <v>0</v>
      </c>
      <c r="V6207" s="14" t="n">
        <f aca="false">V6206+U6207+T6207</f>
        <v>-44217044.9410174</v>
      </c>
      <c r="W6207" s="19" t="n">
        <f aca="false">V6207/1000</f>
        <v>-44217.0449410174</v>
      </c>
      <c r="X6207" s="19" t="n">
        <f aca="false">W6207*3600000000*2/237000000</f>
        <v>-1343302.63111952</v>
      </c>
      <c r="Y6207" s="19" t="n">
        <f aca="false">X6207/30.662</f>
        <v>-43810.0134081115</v>
      </c>
    </row>
    <row r="6208" customFormat="false" ht="17.9" hidden="false" customHeight="false" outlineLevel="0" collapsed="false">
      <c r="A6208" s="2" t="n">
        <v>9</v>
      </c>
      <c r="B6208" s="3" t="n">
        <v>16</v>
      </c>
      <c r="C6208" s="38" t="n">
        <v>5</v>
      </c>
      <c r="D6208" s="1" t="n">
        <v>21.7</v>
      </c>
      <c r="E6208" s="3" t="n">
        <v>0</v>
      </c>
      <c r="F6208" s="23" t="n">
        <f aca="false">IF(D6208&lt;25, 0.24, 0.24-(0.01/5)*(D6208-25))</f>
        <v>0.24</v>
      </c>
      <c r="G6208" s="40" t="n">
        <f aca="false">(E6208/1000)*$G$1*F6208</f>
        <v>0</v>
      </c>
      <c r="H6208" s="40" t="n">
        <v>0.18334415804418</v>
      </c>
      <c r="I6208" s="3" t="n">
        <f aca="false">H6208*$J$2</f>
        <v>0</v>
      </c>
      <c r="J6208" s="19" t="n">
        <f aca="false">SUM(I6208+G6208)</f>
        <v>0</v>
      </c>
      <c r="K6208" s="1" t="n">
        <v>0</v>
      </c>
      <c r="L6208" s="39" t="n">
        <v>1.31956760332882</v>
      </c>
      <c r="M6208" s="39"/>
      <c r="N6208" s="1" t="n">
        <f aca="false">(2.571*(19.44-D6208)+3.87)*$K$2</f>
        <v>-0</v>
      </c>
      <c r="O6208" s="1" t="n">
        <f aca="false">IF(N6208&gt;0,N6208,0)</f>
        <v>0</v>
      </c>
      <c r="P6208" s="1" t="n">
        <f aca="false">O6208*1.5</f>
        <v>0</v>
      </c>
      <c r="Q6208" s="1" t="n">
        <f aca="false">P6208/(3.6*$Q$2)</f>
        <v>0</v>
      </c>
      <c r="R6208" s="1" t="n">
        <f aca="false">(K6208+L6208)*$R$2</f>
        <v>6597.8380166441</v>
      </c>
      <c r="S6208" s="19" t="n">
        <f aca="false">J6208-R6208</f>
        <v>-6597.8380166441</v>
      </c>
      <c r="T6208" s="1" t="n">
        <f aca="false">IF(S6208&lt;0,S6208/$G$3,0)</f>
        <v>-9425.48288092014</v>
      </c>
      <c r="U6208" s="1" t="n">
        <f aca="false">IF(S6208&gt;0,S6208*0.7,0)</f>
        <v>0</v>
      </c>
      <c r="V6208" s="14" t="n">
        <f aca="false">V6207+U6208+T6208</f>
        <v>-44226470.4238983</v>
      </c>
      <c r="W6208" s="19" t="n">
        <f aca="false">V6208/1000</f>
        <v>-44226.4704238983</v>
      </c>
      <c r="X6208" s="19" t="n">
        <f aca="false">W6208*3600000000*2/237000000</f>
        <v>-1343588.97490324</v>
      </c>
      <c r="Y6208" s="19" t="n">
        <f aca="false">X6208/30.662</f>
        <v>-43819.3521265162</v>
      </c>
    </row>
    <row r="6209" customFormat="false" ht="17.9" hidden="false" customHeight="false" outlineLevel="0" collapsed="false">
      <c r="A6209" s="2" t="n">
        <v>9</v>
      </c>
      <c r="B6209" s="3" t="n">
        <v>16</v>
      </c>
      <c r="C6209" s="38" t="n">
        <v>6</v>
      </c>
      <c r="D6209" s="1" t="n">
        <v>21.7</v>
      </c>
      <c r="E6209" s="3" t="n">
        <v>8.22222222222222</v>
      </c>
      <c r="F6209" s="23" t="n">
        <f aca="false">IF(D6209&lt;25, 0.24, 0.24-(0.01/5)*(D6209-25))</f>
        <v>0.24</v>
      </c>
      <c r="G6209" s="40" t="n">
        <f aca="false">(E6209/1000)*$G$1*F6209</f>
        <v>646.503466666666</v>
      </c>
      <c r="H6209" s="40" t="n">
        <v>0.168645063421485</v>
      </c>
      <c r="I6209" s="3" t="n">
        <f aca="false">H6209*$J$2</f>
        <v>0</v>
      </c>
      <c r="J6209" s="19" t="n">
        <f aca="false">SUM(I6209+G6209)</f>
        <v>646.503466666666</v>
      </c>
      <c r="K6209" s="1" t="n">
        <v>0</v>
      </c>
      <c r="L6209" s="39" t="n">
        <v>1.10534319469712</v>
      </c>
      <c r="M6209" s="39"/>
      <c r="N6209" s="1" t="n">
        <f aca="false">(2.571*(19.44-D6209)+3.87)*$K$2</f>
        <v>-0</v>
      </c>
      <c r="O6209" s="1" t="n">
        <f aca="false">IF(N6209&gt;0,N6209,0)</f>
        <v>0</v>
      </c>
      <c r="P6209" s="1" t="n">
        <f aca="false">O6209*1.5</f>
        <v>0</v>
      </c>
      <c r="Q6209" s="1" t="n">
        <f aca="false">P6209/(3.6*$Q$2)</f>
        <v>0</v>
      </c>
      <c r="R6209" s="1" t="n">
        <f aca="false">(K6209+L6209)*$R$2</f>
        <v>5526.7159734856</v>
      </c>
      <c r="S6209" s="19" t="n">
        <f aca="false">J6209-R6209</f>
        <v>-4880.21250681893</v>
      </c>
      <c r="T6209" s="1" t="n">
        <f aca="false">IF(S6209&lt;0,S6209/$G$3,0)</f>
        <v>-6971.73215259848</v>
      </c>
      <c r="U6209" s="1" t="n">
        <f aca="false">IF(S6209&gt;0,S6209*0.7,0)</f>
        <v>0</v>
      </c>
      <c r="V6209" s="14" t="n">
        <f aca="false">V6208+U6209+T6209</f>
        <v>-44233442.1560509</v>
      </c>
      <c r="W6209" s="19" t="n">
        <f aca="false">V6209/1000</f>
        <v>-44233.4421560509</v>
      </c>
      <c r="X6209" s="19" t="n">
        <f aca="false">W6209*3600000000*2/237000000</f>
        <v>-1343800.77436104</v>
      </c>
      <c r="Y6209" s="19" t="n">
        <f aca="false">X6209/30.662</f>
        <v>-43826.2596817246</v>
      </c>
    </row>
    <row r="6210" customFormat="false" ht="17.9" hidden="false" customHeight="false" outlineLevel="0" collapsed="false">
      <c r="A6210" s="2" t="n">
        <v>9</v>
      </c>
      <c r="B6210" s="3" t="n">
        <v>16</v>
      </c>
      <c r="C6210" s="38" t="n">
        <v>7</v>
      </c>
      <c r="D6210" s="1" t="n">
        <v>22.8</v>
      </c>
      <c r="E6210" s="3" t="n">
        <v>75.6444444444445</v>
      </c>
      <c r="F6210" s="23" t="n">
        <f aca="false">IF(D6210&lt;25, 0.24, 0.24-(0.01/5)*(D6210-25))</f>
        <v>0.24</v>
      </c>
      <c r="G6210" s="40" t="n">
        <f aca="false">(E6210/1000)*$G$1*F6210</f>
        <v>5947.83189333334</v>
      </c>
      <c r="H6210" s="40" t="n">
        <v>0.159425883381744</v>
      </c>
      <c r="I6210" s="3" t="n">
        <f aca="false">H6210*$J$2</f>
        <v>0</v>
      </c>
      <c r="J6210" s="19" t="n">
        <f aca="false">SUM(I6210+G6210)</f>
        <v>5947.83189333334</v>
      </c>
      <c r="K6210" s="1" t="n">
        <v>0</v>
      </c>
      <c r="L6210" s="39" t="n">
        <v>1.05013307021482</v>
      </c>
      <c r="M6210" s="39"/>
      <c r="N6210" s="1" t="n">
        <f aca="false">(2.571*(19.44-D6210)+3.87)*$K$2</f>
        <v>-0</v>
      </c>
      <c r="O6210" s="1" t="n">
        <f aca="false">IF(N6210&gt;0,N6210,0)</f>
        <v>0</v>
      </c>
      <c r="P6210" s="1" t="n">
        <f aca="false">O6210*1.5</f>
        <v>0</v>
      </c>
      <c r="Q6210" s="1" t="n">
        <f aca="false">P6210/(3.6*$Q$2)</f>
        <v>0</v>
      </c>
      <c r="R6210" s="1" t="n">
        <f aca="false">(K6210+L6210)*$R$2</f>
        <v>5250.6653510741</v>
      </c>
      <c r="S6210" s="19" t="n">
        <f aca="false">J6210-R6210</f>
        <v>697.166542259238</v>
      </c>
      <c r="T6210" s="1" t="n">
        <f aca="false">IF(S6210&lt;0,S6210/$G$3,0)</f>
        <v>0</v>
      </c>
      <c r="U6210" s="1" t="n">
        <f aca="false">IF(S6210&gt;0,S6210*0.7,0)</f>
        <v>488.016579581466</v>
      </c>
      <c r="V6210" s="14" t="n">
        <f aca="false">V6209+U6210+T6210</f>
        <v>-44232954.1394713</v>
      </c>
      <c r="W6210" s="19" t="n">
        <f aca="false">V6210/1000</f>
        <v>-44232.9541394713</v>
      </c>
      <c r="X6210" s="19" t="n">
        <f aca="false">W6210*3600000000*2/237000000</f>
        <v>-1343785.9485409</v>
      </c>
      <c r="Y6210" s="19" t="n">
        <f aca="false">X6210/30.662</f>
        <v>-43825.7761574881</v>
      </c>
    </row>
    <row r="6211" customFormat="false" ht="17.9" hidden="false" customHeight="false" outlineLevel="0" collapsed="false">
      <c r="A6211" s="2" t="n">
        <v>9</v>
      </c>
      <c r="B6211" s="3" t="n">
        <v>16</v>
      </c>
      <c r="C6211" s="38" t="n">
        <v>8</v>
      </c>
      <c r="D6211" s="1" t="n">
        <v>23.9</v>
      </c>
      <c r="E6211" s="3" t="n">
        <v>118.4</v>
      </c>
      <c r="F6211" s="23" t="n">
        <f aca="false">IF(D6211&lt;25, 0.24, 0.24-(0.01/5)*(D6211-25))</f>
        <v>0.24</v>
      </c>
      <c r="G6211" s="40" t="n">
        <f aca="false">(E6211/1000)*$G$1*F6211</f>
        <v>9309.64992</v>
      </c>
      <c r="H6211" s="40" t="n">
        <v>0.103330913881535</v>
      </c>
      <c r="I6211" s="3" t="n">
        <f aca="false">H6211*$J$2</f>
        <v>0</v>
      </c>
      <c r="J6211" s="19" t="n">
        <f aca="false">SUM(I6211+G6211)</f>
        <v>9309.64992</v>
      </c>
      <c r="K6211" s="1" t="n">
        <v>0</v>
      </c>
      <c r="L6211" s="39" t="n">
        <v>1.3035977326108</v>
      </c>
      <c r="M6211" s="39"/>
      <c r="N6211" s="1" t="n">
        <f aca="false">(2.571*(19.44-D6211)+3.87)*$K$2</f>
        <v>-0</v>
      </c>
      <c r="O6211" s="1" t="n">
        <f aca="false">IF(N6211&gt;0,N6211,0)</f>
        <v>0</v>
      </c>
      <c r="P6211" s="1" t="n">
        <f aca="false">O6211*1.5</f>
        <v>0</v>
      </c>
      <c r="Q6211" s="1" t="n">
        <f aca="false">P6211/(3.6*$Q$2)</f>
        <v>0</v>
      </c>
      <c r="R6211" s="1" t="n">
        <f aca="false">(K6211+L6211)*$R$2</f>
        <v>6517.988663054</v>
      </c>
      <c r="S6211" s="19" t="n">
        <f aca="false">J6211-R6211</f>
        <v>2791.661256946</v>
      </c>
      <c r="T6211" s="1" t="n">
        <f aca="false">IF(S6211&lt;0,S6211/$G$3,0)</f>
        <v>0</v>
      </c>
      <c r="U6211" s="1" t="n">
        <f aca="false">IF(S6211&gt;0,S6211*0.7,0)</f>
        <v>1954.1628798622</v>
      </c>
      <c r="V6211" s="14" t="n">
        <f aca="false">V6210+U6211+T6211</f>
        <v>-44230999.9765915</v>
      </c>
      <c r="W6211" s="19" t="n">
        <f aca="false">V6211/1000</f>
        <v>-44230.9999765915</v>
      </c>
      <c r="X6211" s="19" t="n">
        <f aca="false">W6211*3600000000*2/237000000</f>
        <v>-1343726.58156734</v>
      </c>
      <c r="Y6211" s="19" t="n">
        <f aca="false">X6211/30.662</f>
        <v>-43823.8399832801</v>
      </c>
    </row>
    <row r="6212" customFormat="false" ht="17.9" hidden="false" customHeight="false" outlineLevel="0" collapsed="false">
      <c r="A6212" s="2" t="n">
        <v>9</v>
      </c>
      <c r="B6212" s="3" t="n">
        <v>16</v>
      </c>
      <c r="C6212" s="38" t="n">
        <v>9</v>
      </c>
      <c r="D6212" s="1" t="n">
        <v>26.7</v>
      </c>
      <c r="E6212" s="3" t="n">
        <v>106.066666666667</v>
      </c>
      <c r="F6212" s="23" t="n">
        <f aca="false">IF(D6212&lt;25, 0.24, 0.24-(0.01/5)*(D6212-25))</f>
        <v>0.2366</v>
      </c>
      <c r="G6212" s="40" t="n">
        <f aca="false">(E6212/1000)*$G$1*F6212</f>
        <v>8221.74621146669</v>
      </c>
      <c r="H6212" s="40" t="n">
        <v>0.107127344922274</v>
      </c>
      <c r="I6212" s="3" t="n">
        <f aca="false">H6212*$J$2</f>
        <v>0</v>
      </c>
      <c r="J6212" s="19" t="n">
        <f aca="false">SUM(I6212+G6212)</f>
        <v>8221.74621146669</v>
      </c>
      <c r="K6212" s="1" t="n">
        <v>2.16</v>
      </c>
      <c r="L6212" s="39" t="n">
        <v>0</v>
      </c>
      <c r="M6212" s="39"/>
      <c r="N6212" s="1" t="n">
        <f aca="false">(2.571*(19.44-D6212)+3.87)*$K$2</f>
        <v>-0</v>
      </c>
      <c r="O6212" s="1" t="n">
        <f aca="false">IF(N6212&gt;0,N6212,0)</f>
        <v>0</v>
      </c>
      <c r="P6212" s="1" t="n">
        <f aca="false">O6212*1.5</f>
        <v>0</v>
      </c>
      <c r="Q6212" s="1" t="n">
        <f aca="false">P6212/(3.6*$Q$2)</f>
        <v>0</v>
      </c>
      <c r="R6212" s="1" t="n">
        <f aca="false">(K6212+L6212)*$R$2</f>
        <v>10800</v>
      </c>
      <c r="S6212" s="19" t="n">
        <f aca="false">J6212-R6212</f>
        <v>-2578.25378853331</v>
      </c>
      <c r="T6212" s="1" t="n">
        <f aca="false">IF(S6212&lt;0,S6212/$G$3,0)</f>
        <v>-3683.21969790473</v>
      </c>
      <c r="U6212" s="1" t="n">
        <f aca="false">IF(S6212&gt;0,S6212*0.7,0)</f>
        <v>0</v>
      </c>
      <c r="V6212" s="14" t="n">
        <f aca="false">V6211+U6212+T6212</f>
        <v>-44234683.1962894</v>
      </c>
      <c r="W6212" s="19" t="n">
        <f aca="false">V6212/1000</f>
        <v>-44234.6831962894</v>
      </c>
      <c r="X6212" s="19" t="n">
        <f aca="false">W6212*3600000000*2/237000000</f>
        <v>-1343838.4768493</v>
      </c>
      <c r="Y6212" s="19" t="n">
        <f aca="false">X6212/30.662</f>
        <v>-43827.489297805</v>
      </c>
    </row>
    <row r="6213" customFormat="false" ht="17.9" hidden="false" customHeight="false" outlineLevel="0" collapsed="false">
      <c r="A6213" s="2" t="n">
        <v>9</v>
      </c>
      <c r="B6213" s="3" t="n">
        <v>16</v>
      </c>
      <c r="C6213" s="38" t="n">
        <v>10</v>
      </c>
      <c r="D6213" s="1" t="n">
        <v>27.8</v>
      </c>
      <c r="E6213" s="3" t="n">
        <v>269.484807065499</v>
      </c>
      <c r="F6213" s="23" t="n">
        <f aca="false">IF(D6213&lt;25, 0.24, 0.24-(0.01/5)*(D6213-25))</f>
        <v>0.2344</v>
      </c>
      <c r="G6213" s="40" t="n">
        <f aca="false">(E6213/1000)*$G$1*F6213</f>
        <v>20694.8507678432</v>
      </c>
      <c r="H6213" s="40" t="n">
        <v>0.111544398553226</v>
      </c>
      <c r="I6213" s="3" t="n">
        <f aca="false">H6213*$J$2</f>
        <v>0</v>
      </c>
      <c r="J6213" s="19" t="n">
        <f aca="false">SUM(I6213+G6213)</f>
        <v>20694.8507678432</v>
      </c>
      <c r="K6213" s="1" t="n">
        <v>3.04</v>
      </c>
      <c r="L6213" s="39" t="n">
        <v>0</v>
      </c>
      <c r="M6213" s="39"/>
      <c r="N6213" s="1" t="n">
        <f aca="false">(2.571*(19.44-D6213)+3.87)*$K$2</f>
        <v>-0</v>
      </c>
      <c r="O6213" s="1" t="n">
        <f aca="false">IF(N6213&gt;0,N6213,0)</f>
        <v>0</v>
      </c>
      <c r="P6213" s="1" t="n">
        <f aca="false">O6213*1.5</f>
        <v>0</v>
      </c>
      <c r="Q6213" s="1" t="n">
        <f aca="false">P6213/(3.6*$Q$2)</f>
        <v>0</v>
      </c>
      <c r="R6213" s="1" t="n">
        <f aca="false">(K6213+L6213)*$R$2</f>
        <v>15200</v>
      </c>
      <c r="S6213" s="19" t="n">
        <f aca="false">J6213-R6213</f>
        <v>5494.85076784324</v>
      </c>
      <c r="T6213" s="1" t="n">
        <f aca="false">IF(S6213&lt;0,S6213/$G$3,0)</f>
        <v>0</v>
      </c>
      <c r="U6213" s="1" t="n">
        <f aca="false">IF(S6213&gt;0,S6213*0.7,0)</f>
        <v>3846.39553749027</v>
      </c>
      <c r="V6213" s="14" t="n">
        <f aca="false">V6212+U6213+T6213</f>
        <v>-44230836.8007519</v>
      </c>
      <c r="W6213" s="19" t="n">
        <f aca="false">V6213/1000</f>
        <v>-44230.8368007519</v>
      </c>
      <c r="X6213" s="19" t="n">
        <f aca="false">W6213*3600000000*2/237000000</f>
        <v>-1343721.62432664</v>
      </c>
      <c r="Y6213" s="19" t="n">
        <f aca="false">X6213/30.662</f>
        <v>-43823.6783095245</v>
      </c>
    </row>
    <row r="6214" customFormat="false" ht="17.9" hidden="false" customHeight="false" outlineLevel="0" collapsed="false">
      <c r="A6214" s="2" t="n">
        <v>9</v>
      </c>
      <c r="B6214" s="3" t="n">
        <v>16</v>
      </c>
      <c r="C6214" s="38" t="n">
        <v>11</v>
      </c>
      <c r="D6214" s="1" t="n">
        <v>28.3</v>
      </c>
      <c r="E6214" s="3" t="n">
        <v>173.272815413212</v>
      </c>
      <c r="F6214" s="23" t="n">
        <f aca="false">IF(D6214&lt;25, 0.24, 0.24-(0.01/5)*(D6214-25))</f>
        <v>0.2334</v>
      </c>
      <c r="G6214" s="40" t="n">
        <f aca="false">(E6214/1000)*$G$1*F6214</f>
        <v>13249.5671259769</v>
      </c>
      <c r="H6214" s="40" t="n">
        <v>0.115323162043009</v>
      </c>
      <c r="I6214" s="3" t="n">
        <f aca="false">H6214*$J$2</f>
        <v>0</v>
      </c>
      <c r="J6214" s="19" t="n">
        <f aca="false">SUM(I6214+G6214)</f>
        <v>13249.5671259769</v>
      </c>
      <c r="K6214" s="1" t="n">
        <v>3.44</v>
      </c>
      <c r="L6214" s="39" t="n">
        <v>0</v>
      </c>
      <c r="M6214" s="39"/>
      <c r="N6214" s="1" t="n">
        <f aca="false">(2.571*(19.44-D6214)+3.87)*$K$2</f>
        <v>-0</v>
      </c>
      <c r="O6214" s="1" t="n">
        <f aca="false">IF(N6214&gt;0,N6214,0)</f>
        <v>0</v>
      </c>
      <c r="P6214" s="1" t="n">
        <f aca="false">O6214*1.5</f>
        <v>0</v>
      </c>
      <c r="Q6214" s="1" t="n">
        <f aca="false">P6214/(3.6*$Q$2)</f>
        <v>0</v>
      </c>
      <c r="R6214" s="1" t="n">
        <f aca="false">(K6214+L6214)*$R$2</f>
        <v>17200</v>
      </c>
      <c r="S6214" s="19" t="n">
        <f aca="false">J6214-R6214</f>
        <v>-3950.4328740231</v>
      </c>
      <c r="T6214" s="1" t="n">
        <f aca="false">IF(S6214&lt;0,S6214/$G$3,0)</f>
        <v>-5643.47553431872</v>
      </c>
      <c r="U6214" s="1" t="n">
        <f aca="false">IF(S6214&gt;0,S6214*0.7,0)</f>
        <v>0</v>
      </c>
      <c r="V6214" s="14" t="n">
        <f aca="false">V6213+U6214+T6214</f>
        <v>-44236480.2762862</v>
      </c>
      <c r="W6214" s="19" t="n">
        <f aca="false">V6214/1000</f>
        <v>-44236.4802762862</v>
      </c>
      <c r="X6214" s="19" t="n">
        <f aca="false">W6214*3600000000*2/237000000</f>
        <v>-1343893.07168464</v>
      </c>
      <c r="Y6214" s="19" t="n">
        <f aca="false">X6214/30.662</f>
        <v>-43829.2698351263</v>
      </c>
    </row>
    <row r="6215" customFormat="false" ht="17.9" hidden="false" customHeight="false" outlineLevel="0" collapsed="false">
      <c r="A6215" s="2" t="n">
        <v>9</v>
      </c>
      <c r="B6215" s="3" t="n">
        <v>16</v>
      </c>
      <c r="C6215" s="38" t="n">
        <v>12</v>
      </c>
      <c r="D6215" s="1" t="n">
        <v>28.9</v>
      </c>
      <c r="E6215" s="3" t="n">
        <v>235.281634659969</v>
      </c>
      <c r="F6215" s="23" t="n">
        <f aca="false">IF(D6215&lt;25, 0.24, 0.24-(0.01/5)*(D6215-25))</f>
        <v>0.2322</v>
      </c>
      <c r="G6215" s="40" t="n">
        <f aca="false">(E6215/1000)*$G$1*F6215</f>
        <v>17898.6654360028</v>
      </c>
      <c r="H6215" s="40" t="n">
        <v>0.124724433589062</v>
      </c>
      <c r="I6215" s="3" t="n">
        <f aca="false">H6215*$J$2</f>
        <v>0</v>
      </c>
      <c r="J6215" s="19" t="n">
        <f aca="false">SUM(I6215+G6215)</f>
        <v>17898.6654360028</v>
      </c>
      <c r="K6215" s="1" t="n">
        <v>3.92</v>
      </c>
      <c r="L6215" s="39" t="n">
        <v>0.394283453996517</v>
      </c>
      <c r="M6215" s="39"/>
      <c r="N6215" s="1" t="n">
        <f aca="false">(2.571*(19.44-D6215)+3.87)*$K$2</f>
        <v>-0</v>
      </c>
      <c r="O6215" s="1" t="n">
        <f aca="false">IF(N6215&gt;0,N6215,0)</f>
        <v>0</v>
      </c>
      <c r="P6215" s="1" t="n">
        <f aca="false">O6215*1.5</f>
        <v>0</v>
      </c>
      <c r="Q6215" s="1" t="n">
        <f aca="false">P6215/(3.6*$Q$2)</f>
        <v>0</v>
      </c>
      <c r="R6215" s="1" t="n">
        <f aca="false">(K6215+L6215)*$R$2</f>
        <v>21571.4172699826</v>
      </c>
      <c r="S6215" s="19" t="n">
        <f aca="false">J6215-R6215</f>
        <v>-3672.75183397974</v>
      </c>
      <c r="T6215" s="1" t="n">
        <f aca="false">IF(S6215&lt;0,S6215/$G$3,0)</f>
        <v>-5246.78833425678</v>
      </c>
      <c r="U6215" s="1" t="n">
        <f aca="false">IF(S6215&gt;0,S6215*0.7,0)</f>
        <v>0</v>
      </c>
      <c r="V6215" s="14" t="n">
        <f aca="false">V6214+U6215+T6215</f>
        <v>-44241727.0646205</v>
      </c>
      <c r="W6215" s="19" t="n">
        <f aca="false">V6215/1000</f>
        <v>-44241.7270646205</v>
      </c>
      <c r="X6215" s="19" t="n">
        <f aca="false">W6215*3600000000*2/237000000</f>
        <v>-1344052.46778594</v>
      </c>
      <c r="Y6215" s="19" t="n">
        <f aca="false">X6215/30.662</f>
        <v>-43834.4683251561</v>
      </c>
    </row>
    <row r="6216" customFormat="false" ht="17.9" hidden="false" customHeight="false" outlineLevel="0" collapsed="false">
      <c r="A6216" s="2" t="n">
        <v>9</v>
      </c>
      <c r="B6216" s="3" t="n">
        <v>16</v>
      </c>
      <c r="C6216" s="38" t="n">
        <v>13</v>
      </c>
      <c r="D6216" s="1" t="n">
        <v>28.9</v>
      </c>
      <c r="E6216" s="3" t="n">
        <v>178.557516272712</v>
      </c>
      <c r="F6216" s="23" t="n">
        <f aca="false">IF(D6216&lt;25, 0.24, 0.24-(0.01/5)*(D6216-25))</f>
        <v>0.2322</v>
      </c>
      <c r="G6216" s="40" t="n">
        <f aca="false">(E6216/1000)*$G$1*F6216</f>
        <v>13583.4709303499</v>
      </c>
      <c r="H6216" s="40" t="n">
        <v>0.133714762756178</v>
      </c>
      <c r="I6216" s="3" t="n">
        <f aca="false">H6216*$J$2</f>
        <v>0</v>
      </c>
      <c r="J6216" s="19" t="n">
        <f aca="false">SUM(I6216+G6216)</f>
        <v>13583.4709303499</v>
      </c>
      <c r="K6216" s="1" t="n">
        <v>3.92</v>
      </c>
      <c r="L6216" s="39" t="n">
        <v>0.784632722546934</v>
      </c>
      <c r="M6216" s="39"/>
      <c r="N6216" s="1" t="n">
        <f aca="false">(2.571*(19.44-D6216)+3.87)*$K$2</f>
        <v>-0</v>
      </c>
      <c r="O6216" s="1" t="n">
        <f aca="false">IF(N6216&gt;0,N6216,0)</f>
        <v>0</v>
      </c>
      <c r="P6216" s="1" t="n">
        <f aca="false">O6216*1.5</f>
        <v>0</v>
      </c>
      <c r="Q6216" s="1" t="n">
        <f aca="false">P6216/(3.6*$Q$2)</f>
        <v>0</v>
      </c>
      <c r="R6216" s="1" t="n">
        <f aca="false">(K6216+L6216)*$R$2</f>
        <v>23523.1636127347</v>
      </c>
      <c r="S6216" s="19" t="n">
        <f aca="false">J6216-R6216</f>
        <v>-9939.69268238472</v>
      </c>
      <c r="T6216" s="1" t="n">
        <f aca="false">IF(S6216&lt;0,S6216/$G$3,0)</f>
        <v>-14199.5609748353</v>
      </c>
      <c r="U6216" s="1" t="n">
        <f aca="false">IF(S6216&gt;0,S6216*0.7,0)</f>
        <v>0</v>
      </c>
      <c r="V6216" s="14" t="n">
        <f aca="false">V6215+U6216+T6216</f>
        <v>-44255926.6255953</v>
      </c>
      <c r="W6216" s="19" t="n">
        <f aca="false">V6216/1000</f>
        <v>-44255.9266255953</v>
      </c>
      <c r="X6216" s="19" t="n">
        <f aca="false">W6216*3600000000*2/237000000</f>
        <v>-1344483.84685353</v>
      </c>
      <c r="Y6216" s="19" t="n">
        <f aca="false">X6216/30.662</f>
        <v>-43848.5371747938</v>
      </c>
    </row>
    <row r="6217" customFormat="false" ht="17.9" hidden="false" customHeight="false" outlineLevel="0" collapsed="false">
      <c r="A6217" s="2" t="n">
        <v>9</v>
      </c>
      <c r="B6217" s="3" t="n">
        <v>16</v>
      </c>
      <c r="C6217" s="38" t="n">
        <v>14</v>
      </c>
      <c r="D6217" s="1" t="n">
        <v>29.4</v>
      </c>
      <c r="E6217" s="3" t="n">
        <v>157.184765269948</v>
      </c>
      <c r="F6217" s="23" t="n">
        <f aca="false">IF(D6217&lt;25, 0.24, 0.24-(0.01/5)*(D6217-25))</f>
        <v>0.2312</v>
      </c>
      <c r="G6217" s="40" t="n">
        <f aca="false">(E6217/1000)*$G$1*F6217</f>
        <v>11906.0769908376</v>
      </c>
      <c r="H6217" s="40" t="n">
        <v>0.145239473438779</v>
      </c>
      <c r="I6217" s="3" t="n">
        <f aca="false">H6217*$J$2</f>
        <v>0</v>
      </c>
      <c r="J6217" s="19" t="n">
        <f aca="false">SUM(I6217+G6217)</f>
        <v>11906.0769908376</v>
      </c>
      <c r="K6217" s="1" t="n">
        <v>4.32</v>
      </c>
      <c r="L6217" s="39" t="n">
        <v>2.26356484219083</v>
      </c>
      <c r="M6217" s="39"/>
      <c r="N6217" s="1" t="n">
        <f aca="false">(2.571*(19.44-D6217)+3.87)*$K$2</f>
        <v>-0</v>
      </c>
      <c r="O6217" s="1" t="n">
        <f aca="false">IF(N6217&gt;0,N6217,0)</f>
        <v>0</v>
      </c>
      <c r="P6217" s="1" t="n">
        <f aca="false">O6217*1.5</f>
        <v>0</v>
      </c>
      <c r="Q6217" s="1" t="n">
        <f aca="false">P6217/(3.6*$Q$2)</f>
        <v>0</v>
      </c>
      <c r="R6217" s="1" t="n">
        <f aca="false">(K6217+L6217)*$R$2</f>
        <v>32917.8242109541</v>
      </c>
      <c r="S6217" s="19" t="n">
        <f aca="false">J6217-R6217</f>
        <v>-21011.7472201166</v>
      </c>
      <c r="T6217" s="1" t="n">
        <f aca="false">IF(S6217&lt;0,S6217/$G$3,0)</f>
        <v>-30016.7817430237</v>
      </c>
      <c r="U6217" s="1" t="n">
        <f aca="false">IF(S6217&gt;0,S6217*0.7,0)</f>
        <v>0</v>
      </c>
      <c r="V6217" s="14" t="n">
        <f aca="false">V6216+U6217+T6217</f>
        <v>-44285943.4073383</v>
      </c>
      <c r="W6217" s="19" t="n">
        <f aca="false">V6217/1000</f>
        <v>-44285.9434073383</v>
      </c>
      <c r="X6217" s="19" t="n">
        <f aca="false">W6217*3600000000*2/237000000</f>
        <v>-1345395.7490837</v>
      </c>
      <c r="Y6217" s="19" t="n">
        <f aca="false">X6217/30.662</f>
        <v>-43878.2776428053</v>
      </c>
    </row>
    <row r="6218" customFormat="false" ht="17.9" hidden="false" customHeight="false" outlineLevel="0" collapsed="false">
      <c r="A6218" s="2" t="n">
        <v>9</v>
      </c>
      <c r="B6218" s="3" t="n">
        <v>16</v>
      </c>
      <c r="C6218" s="38" t="n">
        <v>15</v>
      </c>
      <c r="D6218" s="1" t="n">
        <v>28.9</v>
      </c>
      <c r="E6218" s="3" t="n">
        <v>103.6</v>
      </c>
      <c r="F6218" s="23" t="n">
        <f aca="false">IF(D6218&lt;25, 0.24, 0.24-(0.01/5)*(D6218-25))</f>
        <v>0.2322</v>
      </c>
      <c r="G6218" s="40" t="n">
        <f aca="false">(E6218/1000)*$G$1*F6218</f>
        <v>7881.2005104</v>
      </c>
      <c r="H6218" s="40" t="n">
        <v>0.164194305954348</v>
      </c>
      <c r="I6218" s="3" t="n">
        <f aca="false">H6218*$J$2</f>
        <v>0</v>
      </c>
      <c r="J6218" s="19" t="n">
        <f aca="false">SUM(I6218+G6218)</f>
        <v>7881.2005104</v>
      </c>
      <c r="K6218" s="1" t="n">
        <v>3.92</v>
      </c>
      <c r="L6218" s="39" t="n">
        <v>4.82386930915425</v>
      </c>
      <c r="M6218" s="39"/>
      <c r="N6218" s="1" t="n">
        <f aca="false">(2.571*(19.44-D6218)+3.87)*$K$2</f>
        <v>-0</v>
      </c>
      <c r="O6218" s="1" t="n">
        <f aca="false">IF(N6218&gt;0,N6218,0)</f>
        <v>0</v>
      </c>
      <c r="P6218" s="1" t="n">
        <f aca="false">O6218*1.5</f>
        <v>0</v>
      </c>
      <c r="Q6218" s="1" t="n">
        <f aca="false">P6218/(3.6*$Q$2)</f>
        <v>0</v>
      </c>
      <c r="R6218" s="1" t="n">
        <f aca="false">(K6218+L6218)*$R$2</f>
        <v>43719.3465457712</v>
      </c>
      <c r="S6218" s="19" t="n">
        <f aca="false">J6218-R6218</f>
        <v>-35838.1460353713</v>
      </c>
      <c r="T6218" s="1" t="n">
        <f aca="false">IF(S6218&lt;0,S6218/$G$3,0)</f>
        <v>-51197.3514791018</v>
      </c>
      <c r="U6218" s="1" t="n">
        <f aca="false">IF(S6218&gt;0,S6218*0.7,0)</f>
        <v>0</v>
      </c>
      <c r="V6218" s="14" t="n">
        <f aca="false">V6217+U6218+T6218</f>
        <v>-44337140.7588174</v>
      </c>
      <c r="W6218" s="19" t="n">
        <f aca="false">V6218/1000</f>
        <v>-44337.1407588174</v>
      </c>
      <c r="X6218" s="19" t="n">
        <f aca="false">W6218*3600000000*2/237000000</f>
        <v>-1346951.11166028</v>
      </c>
      <c r="Y6218" s="19" t="n">
        <f aca="false">X6218/30.662</f>
        <v>-43929.0037068774</v>
      </c>
    </row>
    <row r="6219" customFormat="false" ht="17.9" hidden="false" customHeight="false" outlineLevel="0" collapsed="false">
      <c r="A6219" s="2" t="n">
        <v>9</v>
      </c>
      <c r="B6219" s="3" t="n">
        <v>16</v>
      </c>
      <c r="C6219" s="38" t="n">
        <v>16</v>
      </c>
      <c r="D6219" s="1" t="n">
        <v>29.4</v>
      </c>
      <c r="E6219" s="3" t="n">
        <v>126.41360068217</v>
      </c>
      <c r="F6219" s="23" t="n">
        <f aca="false">IF(D6219&lt;25, 0.24, 0.24-(0.01/5)*(D6219-25))</f>
        <v>0.2312</v>
      </c>
      <c r="G6219" s="40" t="n">
        <f aca="false">(E6219/1000)*$G$1*F6219</f>
        <v>9575.29223538987</v>
      </c>
      <c r="H6219" s="40" t="n">
        <v>0.189859803535448</v>
      </c>
      <c r="I6219" s="3" t="n">
        <f aca="false">H6219*$J$2</f>
        <v>0</v>
      </c>
      <c r="J6219" s="19" t="n">
        <f aca="false">SUM(I6219+G6219)</f>
        <v>9575.29223538987</v>
      </c>
      <c r="K6219" s="1" t="n">
        <v>4.32</v>
      </c>
      <c r="L6219" s="39" t="n">
        <v>4.76627172471454</v>
      </c>
      <c r="M6219" s="39"/>
      <c r="N6219" s="1" t="n">
        <f aca="false">(2.571*(19.44-D6219)+3.87)*$K$2</f>
        <v>-0</v>
      </c>
      <c r="O6219" s="1" t="n">
        <f aca="false">IF(N6219&gt;0,N6219,0)</f>
        <v>0</v>
      </c>
      <c r="P6219" s="1" t="n">
        <f aca="false">O6219*1.5</f>
        <v>0</v>
      </c>
      <c r="Q6219" s="1" t="n">
        <f aca="false">P6219/(3.6*$Q$2)</f>
        <v>0</v>
      </c>
      <c r="R6219" s="1" t="n">
        <f aca="false">(K6219+L6219)*$R$2</f>
        <v>45431.3586235727</v>
      </c>
      <c r="S6219" s="19" t="n">
        <f aca="false">J6219-R6219</f>
        <v>-35856.0663881828</v>
      </c>
      <c r="T6219" s="1" t="n">
        <f aca="false">IF(S6219&lt;0,S6219/$G$3,0)</f>
        <v>-51222.9519831183</v>
      </c>
      <c r="U6219" s="1" t="n">
        <f aca="false">IF(S6219&gt;0,S6219*0.7,0)</f>
        <v>0</v>
      </c>
      <c r="V6219" s="14" t="n">
        <f aca="false">V6218+U6219+T6219</f>
        <v>-44388363.7108005</v>
      </c>
      <c r="W6219" s="19" t="n">
        <f aca="false">V6219/1000</f>
        <v>-44388.3637108005</v>
      </c>
      <c r="X6219" s="19" t="n">
        <f aca="false">W6219*3600000000*2/237000000</f>
        <v>-1348507.25197369</v>
      </c>
      <c r="Y6219" s="19" t="n">
        <f aca="false">X6219/30.662</f>
        <v>-43979.7551357931</v>
      </c>
    </row>
    <row r="6220" customFormat="false" ht="17.9" hidden="false" customHeight="false" outlineLevel="0" collapsed="false">
      <c r="A6220" s="2" t="n">
        <v>9</v>
      </c>
      <c r="B6220" s="3" t="n">
        <v>16</v>
      </c>
      <c r="C6220" s="38" t="n">
        <v>17</v>
      </c>
      <c r="D6220" s="1" t="n">
        <v>28.3</v>
      </c>
      <c r="E6220" s="3" t="n">
        <v>35.3555555555556</v>
      </c>
      <c r="F6220" s="23" t="n">
        <f aca="false">IF(D6220&lt;25, 0.24, 0.24-(0.01/5)*(D6220-25))</f>
        <v>0.2334</v>
      </c>
      <c r="G6220" s="40" t="n">
        <f aca="false">(E6220/1000)*$G$1*F6220</f>
        <v>2703.51587173334</v>
      </c>
      <c r="H6220" s="40" t="n">
        <v>0.190941664428336</v>
      </c>
      <c r="I6220" s="3" t="n">
        <f aca="false">H6220*$J$2</f>
        <v>0</v>
      </c>
      <c r="J6220" s="19" t="n">
        <f aca="false">SUM(I6220+G6220)</f>
        <v>2703.51587173334</v>
      </c>
      <c r="K6220" s="1" t="n">
        <v>3.44</v>
      </c>
      <c r="L6220" s="39" t="n">
        <v>3.5739663455777</v>
      </c>
      <c r="M6220" s="39"/>
      <c r="N6220" s="1" t="n">
        <f aca="false">(2.571*(19.44-D6220)+3.87)*$K$2</f>
        <v>-0</v>
      </c>
      <c r="O6220" s="1" t="n">
        <f aca="false">IF(N6220&gt;0,N6220,0)</f>
        <v>0</v>
      </c>
      <c r="P6220" s="1" t="n">
        <f aca="false">O6220*1.5</f>
        <v>0</v>
      </c>
      <c r="Q6220" s="1" t="n">
        <f aca="false">P6220/(3.6*$Q$2)</f>
        <v>0</v>
      </c>
      <c r="R6220" s="1" t="n">
        <f aca="false">(K6220+L6220)*$R$2</f>
        <v>35069.8317278885</v>
      </c>
      <c r="S6220" s="19" t="n">
        <f aca="false">J6220-R6220</f>
        <v>-32366.3158561552</v>
      </c>
      <c r="T6220" s="1" t="n">
        <f aca="false">IF(S6220&lt;0,S6220/$G$3,0)</f>
        <v>-46237.5940802217</v>
      </c>
      <c r="U6220" s="1" t="n">
        <f aca="false">IF(S6220&gt;0,S6220*0.7,0)</f>
        <v>0</v>
      </c>
      <c r="V6220" s="14" t="n">
        <f aca="false">V6219+U6220+T6220</f>
        <v>-44434601.3048808</v>
      </c>
      <c r="W6220" s="19" t="n">
        <f aca="false">V6220/1000</f>
        <v>-44434.6013048808</v>
      </c>
      <c r="X6220" s="19" t="n">
        <f aca="false">W6220*3600000000*2/237000000</f>
        <v>-1349911.93837612</v>
      </c>
      <c r="Y6220" s="19" t="n">
        <f aca="false">X6220/30.662</f>
        <v>-44025.5670985625</v>
      </c>
    </row>
    <row r="6221" customFormat="false" ht="17.9" hidden="false" customHeight="false" outlineLevel="0" collapsed="false">
      <c r="A6221" s="2" t="n">
        <v>9</v>
      </c>
      <c r="B6221" s="3" t="n">
        <v>16</v>
      </c>
      <c r="C6221" s="38" t="n">
        <v>18</v>
      </c>
      <c r="D6221" s="1" t="n">
        <v>26.7</v>
      </c>
      <c r="E6221" s="3" t="n">
        <v>0.822222222222222</v>
      </c>
      <c r="F6221" s="23" t="n">
        <f aca="false">IF(D6221&lt;25, 0.24, 0.24-(0.01/5)*(D6221-25))</f>
        <v>0.2366</v>
      </c>
      <c r="G6221" s="40" t="n">
        <f aca="false">(E6221/1000)*$G$1*F6221</f>
        <v>63.7344667555555</v>
      </c>
      <c r="H6221" s="40" t="n">
        <v>0.19809774127737</v>
      </c>
      <c r="I6221" s="3" t="n">
        <f aca="false">H6221*$J$2</f>
        <v>0</v>
      </c>
      <c r="J6221" s="19" t="n">
        <f aca="false">SUM(I6221+G6221)</f>
        <v>63.7344667555555</v>
      </c>
      <c r="K6221" s="1" t="n">
        <v>2.16</v>
      </c>
      <c r="L6221" s="39" t="n">
        <v>3.2055842043352</v>
      </c>
      <c r="M6221" s="39"/>
      <c r="N6221" s="1" t="n">
        <f aca="false">(2.571*(19.44-D6221)+3.87)*$K$2</f>
        <v>-0</v>
      </c>
      <c r="O6221" s="1" t="n">
        <f aca="false">IF(N6221&gt;0,N6221,0)</f>
        <v>0</v>
      </c>
      <c r="P6221" s="1" t="n">
        <f aca="false">O6221*1.5</f>
        <v>0</v>
      </c>
      <c r="Q6221" s="1" t="n">
        <f aca="false">P6221/(3.6*$Q$2)</f>
        <v>0</v>
      </c>
      <c r="R6221" s="1" t="n">
        <f aca="false">(K6221+L6221)*$R$2</f>
        <v>26827.921021676</v>
      </c>
      <c r="S6221" s="19" t="n">
        <f aca="false">J6221-R6221</f>
        <v>-26764.1865549204</v>
      </c>
      <c r="T6221" s="1" t="n">
        <f aca="false">IF(S6221&lt;0,S6221/$G$3,0)</f>
        <v>-38234.5522213149</v>
      </c>
      <c r="U6221" s="1" t="n">
        <f aca="false">IF(S6221&gt;0,S6221*0.7,0)</f>
        <v>0</v>
      </c>
      <c r="V6221" s="14" t="n">
        <f aca="false">V6220+U6221+T6221</f>
        <v>-44472835.8571021</v>
      </c>
      <c r="W6221" s="19" t="n">
        <f aca="false">V6221/1000</f>
        <v>-44472.8358571021</v>
      </c>
      <c r="X6221" s="19" t="n">
        <f aca="false">W6221*3600000000*2/237000000</f>
        <v>-1351073.49439297</v>
      </c>
      <c r="Y6221" s="19" t="n">
        <f aca="false">X6221/30.662</f>
        <v>-44063.4496899411</v>
      </c>
    </row>
    <row r="6222" customFormat="false" ht="17.9" hidden="false" customHeight="false" outlineLevel="0" collapsed="false">
      <c r="A6222" s="2" t="n">
        <v>9</v>
      </c>
      <c r="B6222" s="3" t="n">
        <v>16</v>
      </c>
      <c r="C6222" s="38" t="n">
        <v>19</v>
      </c>
      <c r="D6222" s="1" t="n">
        <v>26.1</v>
      </c>
      <c r="E6222" s="3" t="n">
        <v>0</v>
      </c>
      <c r="F6222" s="23" t="n">
        <f aca="false">IF(D6222&lt;25, 0.24, 0.24-(0.01/5)*(D6222-25))</f>
        <v>0.2378</v>
      </c>
      <c r="G6222" s="40" t="n">
        <f aca="false">(E6222/1000)*$G$1*F6222</f>
        <v>0</v>
      </c>
      <c r="H6222" s="40" t="n">
        <v>0.195145862162011</v>
      </c>
      <c r="I6222" s="3" t="n">
        <f aca="false">H6222*$J$2</f>
        <v>0</v>
      </c>
      <c r="J6222" s="19" t="n">
        <f aca="false">SUM(I6222+G6222)</f>
        <v>0</v>
      </c>
      <c r="K6222" s="1" t="n">
        <v>1.68</v>
      </c>
      <c r="L6222" s="39" t="n">
        <v>3.02976911705051</v>
      </c>
      <c r="M6222" s="39"/>
      <c r="N6222" s="1" t="n">
        <f aca="false">(2.571*(19.44-D6222)+3.87)*$K$2</f>
        <v>-0</v>
      </c>
      <c r="O6222" s="1" t="n">
        <f aca="false">IF(N6222&gt;0,N6222,0)</f>
        <v>0</v>
      </c>
      <c r="P6222" s="1" t="n">
        <f aca="false">O6222*1.5</f>
        <v>0</v>
      </c>
      <c r="Q6222" s="1" t="n">
        <f aca="false">P6222/(3.6*$Q$2)</f>
        <v>0</v>
      </c>
      <c r="R6222" s="1" t="n">
        <f aca="false">(K6222+L6222)*$R$2</f>
        <v>23548.8455852526</v>
      </c>
      <c r="S6222" s="19" t="n">
        <f aca="false">J6222-R6222</f>
        <v>-23548.8455852526</v>
      </c>
      <c r="T6222" s="1" t="n">
        <f aca="false">IF(S6222&lt;0,S6222/$G$3,0)</f>
        <v>-33641.2079789322</v>
      </c>
      <c r="U6222" s="1" t="n">
        <f aca="false">IF(S6222&gt;0,S6222*0.7,0)</f>
        <v>0</v>
      </c>
      <c r="V6222" s="14" t="n">
        <f aca="false">V6221+U6222+T6222</f>
        <v>-44506477.065081</v>
      </c>
      <c r="W6222" s="19" t="n">
        <f aca="false">V6222/1000</f>
        <v>-44506.477065081</v>
      </c>
      <c r="X6222" s="19" t="n">
        <f aca="false">W6222*3600000000*2/237000000</f>
        <v>-1352095.50577461</v>
      </c>
      <c r="Y6222" s="19" t="n">
        <f aca="false">X6222/30.662</f>
        <v>-44096.7812202274</v>
      </c>
    </row>
    <row r="6223" customFormat="false" ht="17.9" hidden="false" customHeight="false" outlineLevel="0" collapsed="false">
      <c r="A6223" s="2" t="n">
        <v>9</v>
      </c>
      <c r="B6223" s="3" t="n">
        <v>16</v>
      </c>
      <c r="C6223" s="38" t="n">
        <v>20</v>
      </c>
      <c r="D6223" s="1" t="n">
        <v>25</v>
      </c>
      <c r="E6223" s="3" t="n">
        <v>0</v>
      </c>
      <c r="F6223" s="23" t="n">
        <f aca="false">IF(D6223&lt;25, 0.24, 0.24-(0.01/5)*(D6223-25))</f>
        <v>0.24</v>
      </c>
      <c r="G6223" s="40" t="n">
        <f aca="false">(E6223/1000)*$G$1*F6223</f>
        <v>0</v>
      </c>
      <c r="H6223" s="40" t="n">
        <v>0.242458594627921</v>
      </c>
      <c r="I6223" s="3" t="n">
        <f aca="false">H6223*$J$2</f>
        <v>0</v>
      </c>
      <c r="J6223" s="19" t="n">
        <f aca="false">SUM(I6223+G6223)</f>
        <v>0</v>
      </c>
      <c r="K6223" s="1" t="n">
        <v>0.8</v>
      </c>
      <c r="L6223" s="39" t="n">
        <v>3.37764369816141</v>
      </c>
      <c r="M6223" s="39"/>
      <c r="N6223" s="1" t="n">
        <f aca="false">(2.571*(19.44-D6223)+3.87)*$K$2</f>
        <v>-0</v>
      </c>
      <c r="O6223" s="1" t="n">
        <f aca="false">IF(N6223&gt;0,N6223,0)</f>
        <v>0</v>
      </c>
      <c r="P6223" s="1" t="n">
        <f aca="false">O6223*1.5</f>
        <v>0</v>
      </c>
      <c r="Q6223" s="1" t="n">
        <f aca="false">P6223/(3.6*$Q$2)</f>
        <v>0</v>
      </c>
      <c r="R6223" s="1" t="n">
        <f aca="false">(K6223+L6223)*$R$2</f>
        <v>20888.2184908071</v>
      </c>
      <c r="S6223" s="19" t="n">
        <f aca="false">J6223-R6223</f>
        <v>-20888.2184908071</v>
      </c>
      <c r="T6223" s="1" t="n">
        <f aca="false">IF(S6223&lt;0,S6223/$G$3,0)</f>
        <v>-29840.3121297244</v>
      </c>
      <c r="U6223" s="1" t="n">
        <f aca="false">IF(S6223&gt;0,S6223*0.7,0)</f>
        <v>0</v>
      </c>
      <c r="V6223" s="14" t="n">
        <f aca="false">V6222+U6223+T6223</f>
        <v>-44536317.3772107</v>
      </c>
      <c r="W6223" s="19" t="n">
        <f aca="false">V6223/1000</f>
        <v>-44536.3173772107</v>
      </c>
      <c r="X6223" s="19" t="n">
        <f aca="false">W6223*3600000000*2/237000000</f>
        <v>-1353002.0469026</v>
      </c>
      <c r="Y6223" s="19" t="n">
        <f aca="false">X6223/30.662</f>
        <v>-44126.3468430828</v>
      </c>
    </row>
    <row r="6224" customFormat="false" ht="17.9" hidden="false" customHeight="false" outlineLevel="0" collapsed="false">
      <c r="A6224" s="2" t="n">
        <v>9</v>
      </c>
      <c r="B6224" s="3" t="n">
        <v>16</v>
      </c>
      <c r="C6224" s="38" t="n">
        <v>21</v>
      </c>
      <c r="D6224" s="1" t="n">
        <v>25</v>
      </c>
      <c r="E6224" s="3" t="n">
        <v>0</v>
      </c>
      <c r="F6224" s="23" t="n">
        <f aca="false">IF(D6224&lt;25, 0.24, 0.24-(0.01/5)*(D6224-25))</f>
        <v>0.24</v>
      </c>
      <c r="G6224" s="40" t="n">
        <f aca="false">(E6224/1000)*$G$1*F6224</f>
        <v>0</v>
      </c>
      <c r="H6224" s="40" t="n">
        <v>0.269459555008753</v>
      </c>
      <c r="I6224" s="3" t="n">
        <f aca="false">H6224*$J$2</f>
        <v>0</v>
      </c>
      <c r="J6224" s="19" t="n">
        <f aca="false">SUM(I6224+G6224)</f>
        <v>0</v>
      </c>
      <c r="K6224" s="1" t="n">
        <v>0.8</v>
      </c>
      <c r="L6224" s="39" t="n">
        <v>3.47802574267467</v>
      </c>
      <c r="M6224" s="39"/>
      <c r="N6224" s="1" t="n">
        <f aca="false">(2.571*(19.44-D6224)+3.87)*$K$2</f>
        <v>-0</v>
      </c>
      <c r="O6224" s="1" t="n">
        <f aca="false">IF(N6224&gt;0,N6224,0)</f>
        <v>0</v>
      </c>
      <c r="P6224" s="1" t="n">
        <f aca="false">O6224*1.5</f>
        <v>0</v>
      </c>
      <c r="Q6224" s="1" t="n">
        <f aca="false">P6224/(3.6*$Q$2)</f>
        <v>0</v>
      </c>
      <c r="R6224" s="1" t="n">
        <f aca="false">(K6224+L6224)*$R$2</f>
        <v>21390.1287133734</v>
      </c>
      <c r="S6224" s="19" t="n">
        <f aca="false">J6224-R6224</f>
        <v>-21390.1287133734</v>
      </c>
      <c r="T6224" s="1" t="n">
        <f aca="false">IF(S6224&lt;0,S6224/$G$3,0)</f>
        <v>-30557.3267333905</v>
      </c>
      <c r="U6224" s="1" t="n">
        <f aca="false">IF(S6224&gt;0,S6224*0.7,0)</f>
        <v>0</v>
      </c>
      <c r="V6224" s="14" t="n">
        <f aca="false">V6223+U6224+T6224</f>
        <v>-44566874.7039441</v>
      </c>
      <c r="W6224" s="19" t="n">
        <f aca="false">V6224/1000</f>
        <v>-44566.8747039441</v>
      </c>
      <c r="X6224" s="19" t="n">
        <f aca="false">W6224*3600000000*2/237000000</f>
        <v>-1353930.37075273</v>
      </c>
      <c r="Y6224" s="19" t="n">
        <f aca="false">X6224/30.662</f>
        <v>-44156.6228802013</v>
      </c>
    </row>
    <row r="6225" customFormat="false" ht="17.9" hidden="false" customHeight="false" outlineLevel="0" collapsed="false">
      <c r="A6225" s="2" t="n">
        <v>9</v>
      </c>
      <c r="B6225" s="3" t="n">
        <v>16</v>
      </c>
      <c r="C6225" s="38" t="n">
        <v>22</v>
      </c>
      <c r="D6225" s="1" t="n">
        <v>23.9</v>
      </c>
      <c r="E6225" s="3" t="n">
        <v>0</v>
      </c>
      <c r="F6225" s="23" t="n">
        <f aca="false">IF(D6225&lt;25, 0.24, 0.24-(0.01/5)*(D6225-25))</f>
        <v>0.24</v>
      </c>
      <c r="G6225" s="40" t="n">
        <f aca="false">(E6225/1000)*$G$1*F6225</f>
        <v>0</v>
      </c>
      <c r="H6225" s="40" t="n">
        <v>0.277061545784432</v>
      </c>
      <c r="I6225" s="3" t="n">
        <f aca="false">H6225*$J$2</f>
        <v>0</v>
      </c>
      <c r="J6225" s="19" t="n">
        <f aca="false">SUM(I6225+G6225)</f>
        <v>0</v>
      </c>
      <c r="K6225" s="1" t="n">
        <v>0</v>
      </c>
      <c r="L6225" s="39" t="n">
        <v>3.48462579067157</v>
      </c>
      <c r="M6225" s="39"/>
      <c r="N6225" s="1" t="n">
        <f aca="false">(2.571*(19.44-D6225)+3.87)*$K$2</f>
        <v>-0</v>
      </c>
      <c r="O6225" s="1" t="n">
        <f aca="false">IF(N6225&gt;0,N6225,0)</f>
        <v>0</v>
      </c>
      <c r="P6225" s="1" t="n">
        <f aca="false">O6225*1.5</f>
        <v>0</v>
      </c>
      <c r="Q6225" s="1" t="n">
        <f aca="false">P6225/(3.6*$Q$2)</f>
        <v>0</v>
      </c>
      <c r="R6225" s="1" t="n">
        <f aca="false">(K6225+L6225)*$R$2</f>
        <v>17423.1289533579</v>
      </c>
      <c r="S6225" s="19" t="n">
        <f aca="false">J6225-R6225</f>
        <v>-17423.1289533579</v>
      </c>
      <c r="T6225" s="1" t="n">
        <f aca="false">IF(S6225&lt;0,S6225/$G$3,0)</f>
        <v>-24890.1842190826</v>
      </c>
      <c r="U6225" s="1" t="n">
        <f aca="false">IF(S6225&gt;0,S6225*0.7,0)</f>
        <v>0</v>
      </c>
      <c r="V6225" s="14" t="n">
        <f aca="false">V6224+U6225+T6225</f>
        <v>-44591764.8881632</v>
      </c>
      <c r="W6225" s="19" t="n">
        <f aca="false">V6225/1000</f>
        <v>-44591.7648881632</v>
      </c>
      <c r="X6225" s="19" t="n">
        <f aca="false">W6225*3600000000*2/237000000</f>
        <v>-1354686.528248</v>
      </c>
      <c r="Y6225" s="19" t="n">
        <f aca="false">X6225/30.662</f>
        <v>-44181.2839425998</v>
      </c>
    </row>
    <row r="6226" customFormat="false" ht="17.9" hidden="false" customHeight="false" outlineLevel="0" collapsed="false">
      <c r="A6226" s="2" t="n">
        <v>9</v>
      </c>
      <c r="B6226" s="3" t="n">
        <v>16</v>
      </c>
      <c r="C6226" s="38" t="n">
        <v>23</v>
      </c>
      <c r="D6226" s="1" t="n">
        <v>23.3</v>
      </c>
      <c r="E6226" s="3" t="n">
        <v>0</v>
      </c>
      <c r="F6226" s="23" t="n">
        <f aca="false">IF(D6226&lt;25, 0.24, 0.24-(0.01/5)*(D6226-25))</f>
        <v>0.24</v>
      </c>
      <c r="G6226" s="40" t="n">
        <f aca="false">(E6226/1000)*$G$1*F6226</f>
        <v>0</v>
      </c>
      <c r="H6226" s="40" t="n">
        <v>0.282522263948662</v>
      </c>
      <c r="I6226" s="3" t="n">
        <f aca="false">H6226*$J$2</f>
        <v>0</v>
      </c>
      <c r="J6226" s="19" t="n">
        <f aca="false">SUM(I6226+G6226)</f>
        <v>0</v>
      </c>
      <c r="K6226" s="1" t="n">
        <v>0</v>
      </c>
      <c r="L6226" s="39" t="n">
        <v>2.92613659756145</v>
      </c>
      <c r="M6226" s="39"/>
      <c r="N6226" s="1" t="n">
        <f aca="false">(2.571*(19.44-D6226)+3.87)*$K$2</f>
        <v>-0</v>
      </c>
      <c r="O6226" s="1" t="n">
        <f aca="false">IF(N6226&gt;0,N6226,0)</f>
        <v>0</v>
      </c>
      <c r="P6226" s="1" t="n">
        <f aca="false">O6226*1.5</f>
        <v>0</v>
      </c>
      <c r="Q6226" s="1" t="n">
        <f aca="false">P6226/(3.6*$Q$2)</f>
        <v>0</v>
      </c>
      <c r="R6226" s="1" t="n">
        <f aca="false">(K6226+L6226)*$R$2</f>
        <v>14630.6829878073</v>
      </c>
      <c r="S6226" s="19" t="n">
        <f aca="false">J6226-R6226</f>
        <v>-14630.6829878073</v>
      </c>
      <c r="T6226" s="1" t="n">
        <f aca="false">IF(S6226&lt;0,S6226/$G$3,0)</f>
        <v>-20900.9756968675</v>
      </c>
      <c r="U6226" s="1" t="n">
        <f aca="false">IF(S6226&gt;0,S6226*0.7,0)</f>
        <v>0</v>
      </c>
      <c r="V6226" s="14" t="n">
        <f aca="false">V6225+U6226+T6226</f>
        <v>-44612665.8638601</v>
      </c>
      <c r="W6226" s="19" t="n">
        <f aca="false">V6226/1000</f>
        <v>-44612.6658638601</v>
      </c>
      <c r="X6226" s="19" t="n">
        <f aca="false">W6226*3600000000*2/237000000</f>
        <v>-1355321.49459828</v>
      </c>
      <c r="Y6226" s="19" t="n">
        <f aca="false">X6226/30.662</f>
        <v>-44201.9925183706</v>
      </c>
    </row>
    <row r="6227" customFormat="false" ht="17.9" hidden="false" customHeight="false" outlineLevel="0" collapsed="false">
      <c r="A6227" s="2" t="n">
        <v>9</v>
      </c>
      <c r="B6227" s="3" t="n">
        <v>17</v>
      </c>
      <c r="C6227" s="38" t="n">
        <v>0</v>
      </c>
      <c r="D6227" s="1" t="n">
        <v>22.2</v>
      </c>
      <c r="E6227" s="3" t="n">
        <v>0</v>
      </c>
      <c r="F6227" s="23" t="n">
        <f aca="false">IF(D6227&lt;25, 0.24, 0.24-(0.01/5)*(D6227-25))</f>
        <v>0.24</v>
      </c>
      <c r="G6227" s="40" t="n">
        <f aca="false">(E6227/1000)*$G$1*F6227</f>
        <v>0</v>
      </c>
      <c r="H6227" s="40" t="n">
        <v>0.285632863779894</v>
      </c>
      <c r="I6227" s="3" t="n">
        <f aca="false">H6227*$J$2</f>
        <v>0</v>
      </c>
      <c r="J6227" s="19" t="n">
        <f aca="false">SUM(I6227+G6227)</f>
        <v>0</v>
      </c>
      <c r="K6227" s="1" t="n">
        <v>0</v>
      </c>
      <c r="L6227" s="39" t="n">
        <v>2.57981854399071</v>
      </c>
      <c r="M6227" s="39"/>
      <c r="N6227" s="1" t="n">
        <f aca="false">(2.571*(19.44-D6227)+3.87)*$K$2</f>
        <v>-0</v>
      </c>
      <c r="O6227" s="1" t="n">
        <f aca="false">IF(N6227&gt;0,N6227,0)</f>
        <v>0</v>
      </c>
      <c r="P6227" s="1" t="n">
        <f aca="false">O6227*1.5</f>
        <v>0</v>
      </c>
      <c r="Q6227" s="1" t="n">
        <f aca="false">P6227/(3.6*$Q$2)</f>
        <v>0</v>
      </c>
      <c r="R6227" s="1" t="n">
        <f aca="false">(K6227+L6227)*$R$2</f>
        <v>12899.0927199536</v>
      </c>
      <c r="S6227" s="19" t="n">
        <f aca="false">J6227-R6227</f>
        <v>-12899.0927199536</v>
      </c>
      <c r="T6227" s="1" t="n">
        <f aca="false">IF(S6227&lt;0,S6227/$G$3,0)</f>
        <v>-18427.2753142194</v>
      </c>
      <c r="U6227" s="1" t="n">
        <f aca="false">IF(S6227&gt;0,S6227*0.7,0)</f>
        <v>0</v>
      </c>
      <c r="V6227" s="14" t="n">
        <f aca="false">V6226+U6227+T6227</f>
        <v>-44631093.1391743</v>
      </c>
      <c r="W6227" s="19" t="n">
        <f aca="false">V6227/1000</f>
        <v>-44631.0931391743</v>
      </c>
      <c r="X6227" s="19" t="n">
        <f aca="false">W6227*3600000000*2/237000000</f>
        <v>-1355881.31055719</v>
      </c>
      <c r="Y6227" s="19" t="n">
        <f aca="false">X6227/30.662</f>
        <v>-44220.2501649336</v>
      </c>
    </row>
    <row r="6228" customFormat="false" ht="17.9" hidden="false" customHeight="false" outlineLevel="0" collapsed="false">
      <c r="A6228" s="2" t="n">
        <v>9</v>
      </c>
      <c r="B6228" s="3" t="n">
        <v>17</v>
      </c>
      <c r="C6228" s="38" t="n">
        <v>1</v>
      </c>
      <c r="D6228" s="1" t="n">
        <v>22.2</v>
      </c>
      <c r="E6228" s="3" t="n">
        <v>0</v>
      </c>
      <c r="F6228" s="23" t="n">
        <f aca="false">IF(D6228&lt;25, 0.24, 0.24-(0.01/5)*(D6228-25))</f>
        <v>0.24</v>
      </c>
      <c r="G6228" s="40" t="n">
        <f aca="false">(E6228/1000)*$G$1*F6228</f>
        <v>0</v>
      </c>
      <c r="H6228" s="40" t="n">
        <v>0.278299886512274</v>
      </c>
      <c r="I6228" s="3" t="n">
        <f aca="false">H6228*$J$2</f>
        <v>0</v>
      </c>
      <c r="J6228" s="19" t="n">
        <f aca="false">SUM(I6228+G6228)</f>
        <v>0</v>
      </c>
      <c r="K6228" s="1" t="n">
        <v>0</v>
      </c>
      <c r="L6228" s="39" t="n">
        <v>2.21114267141475</v>
      </c>
      <c r="M6228" s="39"/>
      <c r="N6228" s="1" t="n">
        <f aca="false">(2.571*(19.44-D6228)+3.87)*$K$2</f>
        <v>-0</v>
      </c>
      <c r="O6228" s="1" t="n">
        <f aca="false">IF(N6228&gt;0,N6228,0)</f>
        <v>0</v>
      </c>
      <c r="P6228" s="1" t="n">
        <f aca="false">O6228*1.5</f>
        <v>0</v>
      </c>
      <c r="Q6228" s="1" t="n">
        <f aca="false">P6228/(3.6*$Q$2)</f>
        <v>0</v>
      </c>
      <c r="R6228" s="1" t="n">
        <f aca="false">(K6228+L6228)*$R$2</f>
        <v>11055.7133570738</v>
      </c>
      <c r="S6228" s="19" t="n">
        <f aca="false">J6228-R6228</f>
        <v>-11055.7133570738</v>
      </c>
      <c r="T6228" s="1" t="n">
        <f aca="false">IF(S6228&lt;0,S6228/$G$3,0)</f>
        <v>-15793.8762243911</v>
      </c>
      <c r="U6228" s="1" t="n">
        <f aca="false">IF(S6228&gt;0,S6228*0.7,0)</f>
        <v>0</v>
      </c>
      <c r="V6228" s="14" t="n">
        <f aca="false">V6227+U6228+T6228</f>
        <v>-44646887.0153987</v>
      </c>
      <c r="W6228" s="19" t="n">
        <f aca="false">V6228/1000</f>
        <v>-44646.8870153987</v>
      </c>
      <c r="X6228" s="19" t="n">
        <f aca="false">W6228*3600000000*2/237000000</f>
        <v>-1356361.12451844</v>
      </c>
      <c r="Y6228" s="19" t="n">
        <f aca="false">X6228/30.662</f>
        <v>-44235.8986536573</v>
      </c>
    </row>
    <row r="6229" customFormat="false" ht="17.9" hidden="false" customHeight="false" outlineLevel="0" collapsed="false">
      <c r="A6229" s="2" t="n">
        <v>9</v>
      </c>
      <c r="B6229" s="3" t="n">
        <v>17</v>
      </c>
      <c r="C6229" s="38" t="n">
        <v>2</v>
      </c>
      <c r="D6229" s="1" t="n">
        <v>20.6</v>
      </c>
      <c r="E6229" s="3" t="n">
        <v>0</v>
      </c>
      <c r="F6229" s="23" t="n">
        <f aca="false">IF(D6229&lt;25, 0.24, 0.24-(0.01/5)*(D6229-25))</f>
        <v>0.24</v>
      </c>
      <c r="G6229" s="40" t="n">
        <f aca="false">(E6229/1000)*$G$1*F6229</f>
        <v>0</v>
      </c>
      <c r="H6229" s="40" t="n">
        <v>0.266966251024533</v>
      </c>
      <c r="I6229" s="3" t="n">
        <f aca="false">H6229*$J$2</f>
        <v>0</v>
      </c>
      <c r="J6229" s="19" t="n">
        <f aca="false">SUM(I6229+G6229)</f>
        <v>0</v>
      </c>
      <c r="K6229" s="1" t="n">
        <v>0</v>
      </c>
      <c r="L6229" s="39" t="n">
        <v>1.95151820174182</v>
      </c>
      <c r="M6229" s="39"/>
      <c r="N6229" s="1" t="n">
        <f aca="false">(2.571*(19.44-D6229)+3.87)*$K$2</f>
        <v>0</v>
      </c>
      <c r="O6229" s="1" t="n">
        <f aca="false">IF(N6229&gt;0,N6229,0)</f>
        <v>0</v>
      </c>
      <c r="P6229" s="1" t="n">
        <f aca="false">O6229*1.5</f>
        <v>0</v>
      </c>
      <c r="Q6229" s="1" t="n">
        <f aca="false">P6229/(3.6*$Q$2)</f>
        <v>0</v>
      </c>
      <c r="R6229" s="1" t="n">
        <f aca="false">(K6229+L6229)*$R$2</f>
        <v>9757.5910087091</v>
      </c>
      <c r="S6229" s="19" t="n">
        <f aca="false">J6229-R6229</f>
        <v>-9757.5910087091</v>
      </c>
      <c r="T6229" s="1" t="n">
        <f aca="false">IF(S6229&lt;0,S6229/$G$3,0)</f>
        <v>-13939.4157267273</v>
      </c>
      <c r="U6229" s="1" t="n">
        <f aca="false">IF(S6229&gt;0,S6229*0.7,0)</f>
        <v>0</v>
      </c>
      <c r="V6229" s="14" t="n">
        <f aca="false">V6228+U6229+T6229</f>
        <v>-44660826.4311254</v>
      </c>
      <c r="W6229" s="19" t="n">
        <f aca="false">V6229/1000</f>
        <v>-44660.8264311254</v>
      </c>
      <c r="X6229" s="19" t="n">
        <f aca="false">W6229*3600000000*2/237000000</f>
        <v>-1356784.60043925</v>
      </c>
      <c r="Y6229" s="19" t="n">
        <f aca="false">X6229/30.662</f>
        <v>-44249.7097527641</v>
      </c>
    </row>
    <row r="6230" customFormat="false" ht="17.9" hidden="false" customHeight="false" outlineLevel="0" collapsed="false">
      <c r="A6230" s="2" t="n">
        <v>9</v>
      </c>
      <c r="B6230" s="3" t="n">
        <v>17</v>
      </c>
      <c r="C6230" s="38" t="n">
        <v>3</v>
      </c>
      <c r="D6230" s="1" t="n">
        <v>20.6</v>
      </c>
      <c r="E6230" s="3" t="n">
        <v>0</v>
      </c>
      <c r="F6230" s="23" t="n">
        <f aca="false">IF(D6230&lt;25, 0.24, 0.24-(0.01/5)*(D6230-25))</f>
        <v>0.24</v>
      </c>
      <c r="G6230" s="40" t="n">
        <f aca="false">(E6230/1000)*$G$1*F6230</f>
        <v>0</v>
      </c>
      <c r="H6230" s="40" t="n">
        <v>0.254252845915048</v>
      </c>
      <c r="I6230" s="3" t="n">
        <f aca="false">H6230*$J$2</f>
        <v>0</v>
      </c>
      <c r="J6230" s="19" t="n">
        <f aca="false">SUM(I6230+G6230)</f>
        <v>0</v>
      </c>
      <c r="K6230" s="1" t="n">
        <v>0</v>
      </c>
      <c r="L6230" s="39" t="n">
        <v>1.6008654689762</v>
      </c>
      <c r="M6230" s="39"/>
      <c r="N6230" s="1" t="n">
        <f aca="false">(2.571*(19.44-D6230)+3.87)*$K$2</f>
        <v>0</v>
      </c>
      <c r="O6230" s="1" t="n">
        <f aca="false">IF(N6230&gt;0,N6230,0)</f>
        <v>0</v>
      </c>
      <c r="P6230" s="1" t="n">
        <f aca="false">O6230*1.5</f>
        <v>0</v>
      </c>
      <c r="Q6230" s="1" t="n">
        <f aca="false">P6230/(3.6*$Q$2)</f>
        <v>0</v>
      </c>
      <c r="R6230" s="1" t="n">
        <f aca="false">(K6230+L6230)*$R$2</f>
        <v>8004.327344881</v>
      </c>
      <c r="S6230" s="19" t="n">
        <f aca="false">J6230-R6230</f>
        <v>-8004.327344881</v>
      </c>
      <c r="T6230" s="1" t="n">
        <f aca="false">IF(S6230&lt;0,S6230/$G$3,0)</f>
        <v>-11434.75334983</v>
      </c>
      <c r="U6230" s="1" t="n">
        <f aca="false">IF(S6230&gt;0,S6230*0.7,0)</f>
        <v>0</v>
      </c>
      <c r="V6230" s="14" t="n">
        <f aca="false">V6229+U6230+T6230</f>
        <v>-44672261.1844752</v>
      </c>
      <c r="W6230" s="19" t="n">
        <f aca="false">V6230/1000</f>
        <v>-44672.2611844752</v>
      </c>
      <c r="X6230" s="19" t="n">
        <f aca="false">W6230*3600000000*2/237000000</f>
        <v>-1357131.98535115</v>
      </c>
      <c r="Y6230" s="19" t="n">
        <f aca="false">X6230/30.662</f>
        <v>-44261.0392456835</v>
      </c>
    </row>
    <row r="6231" customFormat="false" ht="17.9" hidden="false" customHeight="false" outlineLevel="0" collapsed="false">
      <c r="A6231" s="2" t="n">
        <v>9</v>
      </c>
      <c r="B6231" s="3" t="n">
        <v>17</v>
      </c>
      <c r="C6231" s="38" t="n">
        <v>4</v>
      </c>
      <c r="D6231" s="1" t="n">
        <v>20</v>
      </c>
      <c r="E6231" s="3" t="n">
        <v>0</v>
      </c>
      <c r="F6231" s="23" t="n">
        <f aca="false">IF(D6231&lt;25, 0.24, 0.24-(0.01/5)*(D6231-25))</f>
        <v>0.24</v>
      </c>
      <c r="G6231" s="40" t="n">
        <f aca="false">(E6231/1000)*$G$1*F6231</f>
        <v>0</v>
      </c>
      <c r="H6231" s="40" t="n">
        <v>0.231642584001065</v>
      </c>
      <c r="I6231" s="3" t="n">
        <f aca="false">H6231*$J$2</f>
        <v>0</v>
      </c>
      <c r="J6231" s="19" t="n">
        <f aca="false">SUM(I6231+G6231)</f>
        <v>0</v>
      </c>
      <c r="K6231" s="1" t="n">
        <v>0</v>
      </c>
      <c r="L6231" s="39" t="n">
        <v>1.43386624946778</v>
      </c>
      <c r="M6231" s="39"/>
      <c r="N6231" s="1" t="n">
        <f aca="false">(2.571*(19.44-D6231)+3.87)*$K$2</f>
        <v>0</v>
      </c>
      <c r="O6231" s="1" t="n">
        <f aca="false">IF(N6231&gt;0,N6231,0)</f>
        <v>0</v>
      </c>
      <c r="P6231" s="1" t="n">
        <f aca="false">O6231*1.5</f>
        <v>0</v>
      </c>
      <c r="Q6231" s="1" t="n">
        <f aca="false">P6231/(3.6*$Q$2)</f>
        <v>0</v>
      </c>
      <c r="R6231" s="1" t="n">
        <f aca="false">(K6231+L6231)*$R$2</f>
        <v>7169.3312473389</v>
      </c>
      <c r="S6231" s="19" t="n">
        <f aca="false">J6231-R6231</f>
        <v>-7169.3312473389</v>
      </c>
      <c r="T6231" s="1" t="n">
        <f aca="false">IF(S6231&lt;0,S6231/$G$3,0)</f>
        <v>-10241.9017819127</v>
      </c>
      <c r="U6231" s="1" t="n">
        <f aca="false">IF(S6231&gt;0,S6231*0.7,0)</f>
        <v>0</v>
      </c>
      <c r="V6231" s="14" t="n">
        <f aca="false">V6230+U6231+T6231</f>
        <v>-44682503.0862571</v>
      </c>
      <c r="W6231" s="19" t="n">
        <f aca="false">V6231/1000</f>
        <v>-44682.5030862571</v>
      </c>
      <c r="X6231" s="19" t="n">
        <f aca="false">W6231*3600000000*2/237000000</f>
        <v>-1357443.13173439</v>
      </c>
      <c r="Y6231" s="19" t="n">
        <f aca="false">X6231/30.662</f>
        <v>-44271.1868676014</v>
      </c>
    </row>
    <row r="6232" customFormat="false" ht="17.9" hidden="false" customHeight="false" outlineLevel="0" collapsed="false">
      <c r="A6232" s="2" t="n">
        <v>9</v>
      </c>
      <c r="B6232" s="3" t="n">
        <v>17</v>
      </c>
      <c r="C6232" s="38" t="n">
        <v>5</v>
      </c>
      <c r="D6232" s="1" t="n">
        <v>20.6</v>
      </c>
      <c r="E6232" s="3" t="n">
        <v>0</v>
      </c>
      <c r="F6232" s="23" t="n">
        <f aca="false">IF(D6232&lt;25, 0.24, 0.24-(0.01/5)*(D6232-25))</f>
        <v>0.24</v>
      </c>
      <c r="G6232" s="40" t="n">
        <f aca="false">(E6232/1000)*$G$1*F6232</f>
        <v>0</v>
      </c>
      <c r="H6232" s="40" t="n">
        <v>0.219179241785387</v>
      </c>
      <c r="I6232" s="3" t="n">
        <f aca="false">H6232*$J$2</f>
        <v>0</v>
      </c>
      <c r="J6232" s="19" t="n">
        <f aca="false">SUM(I6232+G6232)</f>
        <v>0</v>
      </c>
      <c r="K6232" s="1" t="n">
        <v>0</v>
      </c>
      <c r="L6232" s="39" t="n">
        <v>1.42542503208825</v>
      </c>
      <c r="M6232" s="39"/>
      <c r="N6232" s="1" t="n">
        <f aca="false">(2.571*(19.44-D6232)+3.87)*$K$2</f>
        <v>0</v>
      </c>
      <c r="O6232" s="1" t="n">
        <f aca="false">IF(N6232&gt;0,N6232,0)</f>
        <v>0</v>
      </c>
      <c r="P6232" s="1" t="n">
        <f aca="false">O6232*1.5</f>
        <v>0</v>
      </c>
      <c r="Q6232" s="1" t="n">
        <f aca="false">P6232/(3.6*$Q$2)</f>
        <v>0</v>
      </c>
      <c r="R6232" s="1" t="n">
        <f aca="false">(K6232+L6232)*$R$2</f>
        <v>7127.12516044125</v>
      </c>
      <c r="S6232" s="19" t="n">
        <f aca="false">J6232-R6232</f>
        <v>-7127.12516044125</v>
      </c>
      <c r="T6232" s="1" t="n">
        <f aca="false">IF(S6232&lt;0,S6232/$G$3,0)</f>
        <v>-10181.6073720589</v>
      </c>
      <c r="U6232" s="1" t="n">
        <f aca="false">IF(S6232&gt;0,S6232*0.7,0)</f>
        <v>0</v>
      </c>
      <c r="V6232" s="14" t="n">
        <f aca="false">V6231+U6232+T6232</f>
        <v>-44692684.6936292</v>
      </c>
      <c r="W6232" s="19" t="n">
        <f aca="false">V6232/1000</f>
        <v>-44692.6846936292</v>
      </c>
      <c r="X6232" s="19" t="n">
        <f aca="false">W6232*3600000000*2/237000000</f>
        <v>-1357752.44638874</v>
      </c>
      <c r="Y6232" s="19" t="n">
        <f aca="false">X6232/30.662</f>
        <v>-44281.2747501381</v>
      </c>
    </row>
    <row r="6233" customFormat="false" ht="17.9" hidden="false" customHeight="false" outlineLevel="0" collapsed="false">
      <c r="A6233" s="2" t="n">
        <v>9</v>
      </c>
      <c r="B6233" s="3" t="n">
        <v>17</v>
      </c>
      <c r="C6233" s="38" t="n">
        <v>6</v>
      </c>
      <c r="D6233" s="1" t="n">
        <v>21.1</v>
      </c>
      <c r="E6233" s="3" t="n">
        <v>7.4</v>
      </c>
      <c r="F6233" s="23" t="n">
        <f aca="false">IF(D6233&lt;25, 0.24, 0.24-(0.01/5)*(D6233-25))</f>
        <v>0.24</v>
      </c>
      <c r="G6233" s="40" t="n">
        <f aca="false">(E6233/1000)*$G$1*F6233</f>
        <v>581.85312</v>
      </c>
      <c r="H6233" s="40" t="n">
        <v>0.204768584777846</v>
      </c>
      <c r="I6233" s="3" t="n">
        <f aca="false">H6233*$J$2</f>
        <v>0</v>
      </c>
      <c r="J6233" s="19" t="n">
        <f aca="false">SUM(I6233+G6233)</f>
        <v>581.85312</v>
      </c>
      <c r="K6233" s="1" t="n">
        <v>0</v>
      </c>
      <c r="L6233" s="39" t="n">
        <v>1.30861683483646</v>
      </c>
      <c r="M6233" s="39"/>
      <c r="N6233" s="1" t="n">
        <f aca="false">(2.571*(19.44-D6233)+3.87)*$K$2</f>
        <v>-0</v>
      </c>
      <c r="O6233" s="1" t="n">
        <f aca="false">IF(N6233&gt;0,N6233,0)</f>
        <v>0</v>
      </c>
      <c r="P6233" s="1" t="n">
        <f aca="false">O6233*1.5</f>
        <v>0</v>
      </c>
      <c r="Q6233" s="1" t="n">
        <f aca="false">P6233/(3.6*$Q$2)</f>
        <v>0</v>
      </c>
      <c r="R6233" s="1" t="n">
        <f aca="false">(K6233+L6233)*$R$2</f>
        <v>6543.0841741823</v>
      </c>
      <c r="S6233" s="19" t="n">
        <f aca="false">J6233-R6233</f>
        <v>-5961.2310541823</v>
      </c>
      <c r="T6233" s="1" t="n">
        <f aca="false">IF(S6233&lt;0,S6233/$G$3,0)</f>
        <v>-8516.04436311757</v>
      </c>
      <c r="U6233" s="1" t="n">
        <f aca="false">IF(S6233&gt;0,S6233*0.7,0)</f>
        <v>0</v>
      </c>
      <c r="V6233" s="14" t="n">
        <f aca="false">V6232+U6233+T6233</f>
        <v>-44701200.7379923</v>
      </c>
      <c r="W6233" s="19" t="n">
        <f aca="false">V6233/1000</f>
        <v>-44701.2007379923</v>
      </c>
      <c r="X6233" s="19" t="n">
        <f aca="false">W6233*3600000000*2/237000000</f>
        <v>-1358011.16166053</v>
      </c>
      <c r="Y6233" s="19" t="n">
        <f aca="false">X6233/30.662</f>
        <v>-44289.712401687</v>
      </c>
    </row>
    <row r="6234" customFormat="false" ht="17.9" hidden="false" customHeight="false" outlineLevel="0" collapsed="false">
      <c r="A6234" s="2" t="n">
        <v>9</v>
      </c>
      <c r="B6234" s="3" t="n">
        <v>17</v>
      </c>
      <c r="C6234" s="38" t="n">
        <v>7</v>
      </c>
      <c r="D6234" s="1" t="n">
        <v>22.8</v>
      </c>
      <c r="E6234" s="3" t="n">
        <v>64.1333333333333</v>
      </c>
      <c r="F6234" s="23" t="n">
        <f aca="false">IF(D6234&lt;25, 0.24, 0.24-(0.01/5)*(D6234-25))</f>
        <v>0.24</v>
      </c>
      <c r="G6234" s="40" t="n">
        <f aca="false">(E6234/1000)*$G$1*F6234</f>
        <v>5042.72704</v>
      </c>
      <c r="H6234" s="40" t="n">
        <v>0.179993856657852</v>
      </c>
      <c r="I6234" s="3" t="n">
        <f aca="false">H6234*$J$2</f>
        <v>0</v>
      </c>
      <c r="J6234" s="19" t="n">
        <f aca="false">SUM(I6234+G6234)</f>
        <v>5042.72704</v>
      </c>
      <c r="K6234" s="1" t="n">
        <v>0</v>
      </c>
      <c r="L6234" s="39" t="n">
        <v>1.23036446831817</v>
      </c>
      <c r="M6234" s="39"/>
      <c r="N6234" s="1" t="n">
        <f aca="false">(2.571*(19.44-D6234)+3.87)*$K$2</f>
        <v>-0</v>
      </c>
      <c r="O6234" s="1" t="n">
        <f aca="false">IF(N6234&gt;0,N6234,0)</f>
        <v>0</v>
      </c>
      <c r="P6234" s="1" t="n">
        <f aca="false">O6234*1.5</f>
        <v>0</v>
      </c>
      <c r="Q6234" s="1" t="n">
        <f aca="false">P6234/(3.6*$Q$2)</f>
        <v>0</v>
      </c>
      <c r="R6234" s="1" t="n">
        <f aca="false">(K6234+L6234)*$R$2</f>
        <v>6151.82234159085</v>
      </c>
      <c r="S6234" s="19" t="n">
        <f aca="false">J6234-R6234</f>
        <v>-1109.09530159085</v>
      </c>
      <c r="T6234" s="1" t="n">
        <f aca="false">IF(S6234&lt;0,S6234/$G$3,0)</f>
        <v>-1584.42185941551</v>
      </c>
      <c r="U6234" s="1" t="n">
        <f aca="false">IF(S6234&gt;0,S6234*0.7,0)</f>
        <v>0</v>
      </c>
      <c r="V6234" s="14" t="n">
        <f aca="false">V6233+U6234+T6234</f>
        <v>-44702785.1598517</v>
      </c>
      <c r="W6234" s="19" t="n">
        <f aca="false">V6234/1000</f>
        <v>-44702.7851598517</v>
      </c>
      <c r="X6234" s="19" t="n">
        <f aca="false">W6234*3600000000*2/237000000</f>
        <v>-1358059.2959955</v>
      </c>
      <c r="Y6234" s="19" t="n">
        <f aca="false">X6234/30.662</f>
        <v>-44291.2822384546</v>
      </c>
    </row>
    <row r="6235" customFormat="false" ht="17.9" hidden="false" customHeight="false" outlineLevel="0" collapsed="false">
      <c r="A6235" s="2" t="n">
        <v>9</v>
      </c>
      <c r="B6235" s="3" t="n">
        <v>17</v>
      </c>
      <c r="C6235" s="38" t="n">
        <v>8</v>
      </c>
      <c r="D6235" s="1" t="n">
        <v>25</v>
      </c>
      <c r="E6235" s="3" t="n">
        <v>60.8444444444444</v>
      </c>
      <c r="F6235" s="23" t="n">
        <f aca="false">IF(D6235&lt;25, 0.24, 0.24-(0.01/5)*(D6235-25))</f>
        <v>0.24</v>
      </c>
      <c r="G6235" s="40" t="n">
        <f aca="false">(E6235/1000)*$G$1*F6235</f>
        <v>4784.12565333333</v>
      </c>
      <c r="H6235" s="40" t="n">
        <v>0.107687972792951</v>
      </c>
      <c r="I6235" s="3" t="n">
        <f aca="false">H6235*$J$2</f>
        <v>0</v>
      </c>
      <c r="J6235" s="19" t="n">
        <f aca="false">SUM(I6235+G6235)</f>
        <v>4784.12565333333</v>
      </c>
      <c r="K6235" s="1" t="n">
        <v>0.8</v>
      </c>
      <c r="L6235" s="39" t="n">
        <v>0.705428045016451</v>
      </c>
      <c r="M6235" s="39"/>
      <c r="N6235" s="1" t="n">
        <f aca="false">(2.571*(19.44-D6235)+3.87)*$K$2</f>
        <v>-0</v>
      </c>
      <c r="O6235" s="1" t="n">
        <f aca="false">IF(N6235&gt;0,N6235,0)</f>
        <v>0</v>
      </c>
      <c r="P6235" s="1" t="n">
        <f aca="false">O6235*1.5</f>
        <v>0</v>
      </c>
      <c r="Q6235" s="1" t="n">
        <f aca="false">P6235/(3.6*$Q$2)</f>
        <v>0</v>
      </c>
      <c r="R6235" s="1" t="n">
        <f aca="false">(K6235+L6235)*$R$2</f>
        <v>7527.14022508226</v>
      </c>
      <c r="S6235" s="19" t="n">
        <f aca="false">J6235-R6235</f>
        <v>-2743.01457174893</v>
      </c>
      <c r="T6235" s="1" t="n">
        <f aca="false">IF(S6235&lt;0,S6235/$G$3,0)</f>
        <v>-3918.59224535561</v>
      </c>
      <c r="U6235" s="1" t="n">
        <f aca="false">IF(S6235&gt;0,S6235*0.7,0)</f>
        <v>0</v>
      </c>
      <c r="V6235" s="14" t="n">
        <f aca="false">V6234+U6235+T6235</f>
        <v>-44706703.7520971</v>
      </c>
      <c r="W6235" s="19" t="n">
        <f aca="false">V6235/1000</f>
        <v>-44706.7037520971</v>
      </c>
      <c r="X6235" s="19" t="n">
        <f aca="false">W6235*3600000000*2/237000000</f>
        <v>-1358178.34183586</v>
      </c>
      <c r="Y6235" s="19" t="n">
        <f aca="false">X6235/30.662</f>
        <v>-44295.1647588501</v>
      </c>
    </row>
    <row r="6236" customFormat="false" ht="17.9" hidden="false" customHeight="false" outlineLevel="0" collapsed="false">
      <c r="A6236" s="2" t="n">
        <v>9</v>
      </c>
      <c r="B6236" s="3" t="n">
        <v>17</v>
      </c>
      <c r="C6236" s="38" t="n">
        <v>9</v>
      </c>
      <c r="D6236" s="1" t="n">
        <v>26.7</v>
      </c>
      <c r="E6236" s="3" t="n">
        <v>88.8</v>
      </c>
      <c r="F6236" s="23" t="n">
        <f aca="false">IF(D6236&lt;25, 0.24, 0.24-(0.01/5)*(D6236-25))</f>
        <v>0.2366</v>
      </c>
      <c r="G6236" s="40" t="n">
        <f aca="false">(E6236/1000)*$G$1*F6236</f>
        <v>6883.3224096</v>
      </c>
      <c r="H6236" s="40" t="n">
        <v>0.113665239409251</v>
      </c>
      <c r="I6236" s="3" t="n">
        <f aca="false">H6236*$J$2</f>
        <v>0</v>
      </c>
      <c r="J6236" s="19" t="n">
        <f aca="false">SUM(I6236+G6236)</f>
        <v>6883.3224096</v>
      </c>
      <c r="K6236" s="1" t="n">
        <v>2.16</v>
      </c>
      <c r="L6236" s="39" t="n">
        <v>0</v>
      </c>
      <c r="M6236" s="39"/>
      <c r="N6236" s="1" t="n">
        <f aca="false">(2.571*(19.44-D6236)+3.87)*$K$2</f>
        <v>-0</v>
      </c>
      <c r="O6236" s="1" t="n">
        <f aca="false">IF(N6236&gt;0,N6236,0)</f>
        <v>0</v>
      </c>
      <c r="P6236" s="1" t="n">
        <f aca="false">O6236*1.5</f>
        <v>0</v>
      </c>
      <c r="Q6236" s="1" t="n">
        <f aca="false">P6236/(3.6*$Q$2)</f>
        <v>0</v>
      </c>
      <c r="R6236" s="1" t="n">
        <f aca="false">(K6236+L6236)*$R$2</f>
        <v>10800</v>
      </c>
      <c r="S6236" s="19" t="n">
        <f aca="false">J6236-R6236</f>
        <v>-3916.6775904</v>
      </c>
      <c r="T6236" s="1" t="n">
        <f aca="false">IF(S6236&lt;0,S6236/$G$3,0)</f>
        <v>-5595.25370057143</v>
      </c>
      <c r="U6236" s="1" t="n">
        <f aca="false">IF(S6236&gt;0,S6236*0.7,0)</f>
        <v>0</v>
      </c>
      <c r="V6236" s="14" t="n">
        <f aca="false">V6235+U6236+T6236</f>
        <v>-44712299.0057977</v>
      </c>
      <c r="W6236" s="19" t="n">
        <f aca="false">V6236/1000</f>
        <v>-44712.2990057977</v>
      </c>
      <c r="X6236" s="19" t="n">
        <f aca="false">W6236*3600000000*2/237000000</f>
        <v>-1358348.32422676</v>
      </c>
      <c r="Y6236" s="19" t="n">
        <f aca="false">X6236/30.662</f>
        <v>-44300.7085065151</v>
      </c>
    </row>
    <row r="6237" customFormat="false" ht="17.9" hidden="false" customHeight="false" outlineLevel="0" collapsed="false">
      <c r="A6237" s="2" t="n">
        <v>9</v>
      </c>
      <c r="B6237" s="3" t="n">
        <v>17</v>
      </c>
      <c r="C6237" s="38" t="n">
        <v>10</v>
      </c>
      <c r="D6237" s="1" t="n">
        <v>28.3</v>
      </c>
      <c r="E6237" s="3" t="n">
        <v>134.844444444444</v>
      </c>
      <c r="F6237" s="23" t="n">
        <f aca="false">IF(D6237&lt;25, 0.24, 0.24-(0.01/5)*(D6237-25))</f>
        <v>0.2334</v>
      </c>
      <c r="G6237" s="40" t="n">
        <f aca="false">(E6237/1000)*$G$1*F6237</f>
        <v>10311.0837898666</v>
      </c>
      <c r="H6237" s="40" t="n">
        <v>0.142065602623862</v>
      </c>
      <c r="I6237" s="3" t="n">
        <f aca="false">H6237*$J$2</f>
        <v>0</v>
      </c>
      <c r="J6237" s="19" t="n">
        <f aca="false">SUM(I6237+G6237)</f>
        <v>10311.0837898666</v>
      </c>
      <c r="K6237" s="1" t="n">
        <v>3.44</v>
      </c>
      <c r="L6237" s="39" t="n">
        <v>0</v>
      </c>
      <c r="M6237" s="39"/>
      <c r="N6237" s="1" t="n">
        <f aca="false">(2.571*(19.44-D6237)+3.87)*$K$2</f>
        <v>-0</v>
      </c>
      <c r="O6237" s="1" t="n">
        <f aca="false">IF(N6237&gt;0,N6237,0)</f>
        <v>0</v>
      </c>
      <c r="P6237" s="1" t="n">
        <f aca="false">O6237*1.5</f>
        <v>0</v>
      </c>
      <c r="Q6237" s="1" t="n">
        <f aca="false">P6237/(3.6*$Q$2)</f>
        <v>0</v>
      </c>
      <c r="R6237" s="1" t="n">
        <f aca="false">(K6237+L6237)*$R$2</f>
        <v>17200</v>
      </c>
      <c r="S6237" s="19" t="n">
        <f aca="false">J6237-R6237</f>
        <v>-6888.91621013337</v>
      </c>
      <c r="T6237" s="1" t="n">
        <f aca="false">IF(S6237&lt;0,S6237/$G$3,0)</f>
        <v>-9841.30887161909</v>
      </c>
      <c r="U6237" s="1" t="n">
        <f aca="false">IF(S6237&gt;0,S6237*0.7,0)</f>
        <v>0</v>
      </c>
      <c r="V6237" s="14" t="n">
        <f aca="false">V6236+U6237+T6237</f>
        <v>-44722140.3146693</v>
      </c>
      <c r="W6237" s="19" t="n">
        <f aca="false">V6237/1000</f>
        <v>-44722.1403146693</v>
      </c>
      <c r="X6237" s="19" t="n">
        <f aca="false">W6237*3600000000*2/237000000</f>
        <v>-1358647.30069881</v>
      </c>
      <c r="Y6237" s="19" t="n">
        <f aca="false">X6237/30.662</f>
        <v>-44310.459223104</v>
      </c>
    </row>
    <row r="6238" customFormat="false" ht="17.9" hidden="false" customHeight="false" outlineLevel="0" collapsed="false">
      <c r="A6238" s="2" t="n">
        <v>9</v>
      </c>
      <c r="B6238" s="3" t="n">
        <v>17</v>
      </c>
      <c r="C6238" s="38" t="n">
        <v>11</v>
      </c>
      <c r="D6238" s="1" t="n">
        <v>29.4</v>
      </c>
      <c r="E6238" s="3" t="n">
        <v>133.2</v>
      </c>
      <c r="F6238" s="23" t="n">
        <f aca="false">IF(D6238&lt;25, 0.24, 0.24-(0.01/5)*(D6238-25))</f>
        <v>0.2312</v>
      </c>
      <c r="G6238" s="40" t="n">
        <f aca="false">(E6238/1000)*$G$1*F6238</f>
        <v>10089.3331008</v>
      </c>
      <c r="H6238" s="40" t="n">
        <v>0.153271959013094</v>
      </c>
      <c r="I6238" s="3" t="n">
        <f aca="false">H6238*$J$2</f>
        <v>0</v>
      </c>
      <c r="J6238" s="19" t="n">
        <f aca="false">SUM(I6238+G6238)</f>
        <v>10089.3331008</v>
      </c>
      <c r="K6238" s="1" t="n">
        <v>4.32</v>
      </c>
      <c r="L6238" s="39" t="n">
        <v>0</v>
      </c>
      <c r="M6238" s="39"/>
      <c r="N6238" s="1" t="n">
        <f aca="false">(2.571*(19.44-D6238)+3.87)*$K$2</f>
        <v>-0</v>
      </c>
      <c r="O6238" s="1" t="n">
        <f aca="false">IF(N6238&gt;0,N6238,0)</f>
        <v>0</v>
      </c>
      <c r="P6238" s="1" t="n">
        <f aca="false">O6238*1.5</f>
        <v>0</v>
      </c>
      <c r="Q6238" s="1" t="n">
        <f aca="false">P6238/(3.6*$Q$2)</f>
        <v>0</v>
      </c>
      <c r="R6238" s="1" t="n">
        <f aca="false">(K6238+L6238)*$R$2</f>
        <v>21600</v>
      </c>
      <c r="S6238" s="19" t="n">
        <f aca="false">J6238-R6238</f>
        <v>-11510.6668992</v>
      </c>
      <c r="T6238" s="1" t="n">
        <f aca="false">IF(S6238&lt;0,S6238/$G$3,0)</f>
        <v>-16443.809856</v>
      </c>
      <c r="U6238" s="1" t="n">
        <f aca="false">IF(S6238&gt;0,S6238*0.7,0)</f>
        <v>0</v>
      </c>
      <c r="V6238" s="14" t="n">
        <f aca="false">V6237+U6238+T6238</f>
        <v>-44738584.1245253</v>
      </c>
      <c r="W6238" s="19" t="n">
        <f aca="false">V6238/1000</f>
        <v>-44738.5841245253</v>
      </c>
      <c r="X6238" s="19" t="n">
        <f aca="false">W6238*3600000000*2/237000000</f>
        <v>-1359146.85947925</v>
      </c>
      <c r="Y6238" s="19" t="n">
        <f aca="false">X6238/30.662</f>
        <v>-44326.7516626198</v>
      </c>
    </row>
    <row r="6239" customFormat="false" ht="17.9" hidden="false" customHeight="false" outlineLevel="0" collapsed="false">
      <c r="A6239" s="2" t="n">
        <v>9</v>
      </c>
      <c r="B6239" s="3" t="n">
        <v>17</v>
      </c>
      <c r="C6239" s="38" t="n">
        <v>12</v>
      </c>
      <c r="D6239" s="1" t="n">
        <v>30.6</v>
      </c>
      <c r="E6239" s="3" t="n">
        <v>117.577777777778</v>
      </c>
      <c r="F6239" s="23" t="n">
        <f aca="false">IF(D6239&lt;25, 0.24, 0.24-(0.01/5)*(D6239-25))</f>
        <v>0.2288</v>
      </c>
      <c r="G6239" s="40" t="n">
        <f aca="false">(E6239/1000)*$G$1*F6239</f>
        <v>8813.56625991113</v>
      </c>
      <c r="H6239" s="40" t="n">
        <v>0.152696703502141</v>
      </c>
      <c r="I6239" s="3" t="n">
        <f aca="false">H6239*$J$2</f>
        <v>0</v>
      </c>
      <c r="J6239" s="19" t="n">
        <f aca="false">SUM(I6239+G6239)</f>
        <v>8813.56625991113</v>
      </c>
      <c r="K6239" s="1" t="n">
        <v>5.28</v>
      </c>
      <c r="L6239" s="39" t="n">
        <v>0</v>
      </c>
      <c r="M6239" s="39"/>
      <c r="N6239" s="1" t="n">
        <f aca="false">(2.571*(19.44-D6239)+3.87)*$K$2</f>
        <v>-0</v>
      </c>
      <c r="O6239" s="1" t="n">
        <f aca="false">IF(N6239&gt;0,N6239,0)</f>
        <v>0</v>
      </c>
      <c r="P6239" s="1" t="n">
        <f aca="false">O6239*1.5</f>
        <v>0</v>
      </c>
      <c r="Q6239" s="1" t="n">
        <f aca="false">P6239/(3.6*$Q$2)</f>
        <v>0</v>
      </c>
      <c r="R6239" s="1" t="n">
        <f aca="false">(K6239+L6239)*$R$2</f>
        <v>26400</v>
      </c>
      <c r="S6239" s="19" t="n">
        <f aca="false">J6239-R6239</f>
        <v>-17586.4337400889</v>
      </c>
      <c r="T6239" s="1" t="n">
        <f aca="false">IF(S6239&lt;0,S6239/$G$3,0)</f>
        <v>-25123.4767715555</v>
      </c>
      <c r="U6239" s="1" t="n">
        <f aca="false">IF(S6239&gt;0,S6239*0.7,0)</f>
        <v>0</v>
      </c>
      <c r="V6239" s="14" t="n">
        <f aca="false">V6238+U6239+T6239</f>
        <v>-44763707.6012968</v>
      </c>
      <c r="W6239" s="19" t="n">
        <f aca="false">V6239/1000</f>
        <v>-44763.7076012968</v>
      </c>
      <c r="X6239" s="19" t="n">
        <f aca="false">W6239*3600000000*2/237000000</f>
        <v>-1359910.1043432</v>
      </c>
      <c r="Y6239" s="19" t="n">
        <f aca="false">X6239/30.662</f>
        <v>-44351.6438700409</v>
      </c>
    </row>
    <row r="6240" customFormat="false" ht="17.9" hidden="false" customHeight="false" outlineLevel="0" collapsed="false">
      <c r="A6240" s="2" t="n">
        <v>9</v>
      </c>
      <c r="B6240" s="3" t="n">
        <v>17</v>
      </c>
      <c r="C6240" s="38" t="n">
        <v>13</v>
      </c>
      <c r="D6240" s="1" t="n">
        <v>32.8</v>
      </c>
      <c r="E6240" s="3" t="n">
        <v>133.470159757828</v>
      </c>
      <c r="F6240" s="23" t="n">
        <f aca="false">IF(D6240&lt;25, 0.24, 0.24-(0.01/5)*(D6240-25))</f>
        <v>0.2244</v>
      </c>
      <c r="G6240" s="40" t="n">
        <f aca="false">(E6240/1000)*$G$1*F6240</f>
        <v>9812.4495952245</v>
      </c>
      <c r="H6240" s="40" t="n">
        <v>0.16035827633943</v>
      </c>
      <c r="I6240" s="3" t="n">
        <f aca="false">H6240*$J$2</f>
        <v>0</v>
      </c>
      <c r="J6240" s="19" t="n">
        <f aca="false">SUM(I6240+G6240)</f>
        <v>9812.4495952245</v>
      </c>
      <c r="K6240" s="1" t="n">
        <v>7.04</v>
      </c>
      <c r="L6240" s="39" t="n">
        <v>0</v>
      </c>
      <c r="M6240" s="39"/>
      <c r="N6240" s="1" t="n">
        <f aca="false">(2.571*(19.44-D6240)+3.87)*$K$2</f>
        <v>-0</v>
      </c>
      <c r="O6240" s="1" t="n">
        <f aca="false">IF(N6240&gt;0,N6240,0)</f>
        <v>0</v>
      </c>
      <c r="P6240" s="1" t="n">
        <f aca="false">O6240*1.5</f>
        <v>0</v>
      </c>
      <c r="Q6240" s="1" t="n">
        <f aca="false">P6240/(3.6*$Q$2)</f>
        <v>0</v>
      </c>
      <c r="R6240" s="1" t="n">
        <f aca="false">(K6240+L6240)*$R$2</f>
        <v>35200</v>
      </c>
      <c r="S6240" s="19" t="n">
        <f aca="false">J6240-R6240</f>
        <v>-25387.5504047755</v>
      </c>
      <c r="T6240" s="1" t="n">
        <f aca="false">IF(S6240&lt;0,S6240/$G$3,0)</f>
        <v>-36267.9291496793</v>
      </c>
      <c r="U6240" s="1" t="n">
        <f aca="false">IF(S6240&gt;0,S6240*0.7,0)</f>
        <v>0</v>
      </c>
      <c r="V6240" s="14" t="n">
        <f aca="false">V6239+U6240+T6240</f>
        <v>-44799975.5304465</v>
      </c>
      <c r="W6240" s="19" t="n">
        <f aca="false">V6240/1000</f>
        <v>-44799.9755304465</v>
      </c>
      <c r="X6240" s="19" t="n">
        <f aca="false">W6240*3600000000*2/237000000</f>
        <v>-1361011.91484901</v>
      </c>
      <c r="Y6240" s="19" t="n">
        <f aca="false">X6240/30.662</f>
        <v>-44387.5779417197</v>
      </c>
    </row>
    <row r="6241" customFormat="false" ht="17.9" hidden="false" customHeight="false" outlineLevel="0" collapsed="false">
      <c r="A6241" s="2" t="n">
        <v>9</v>
      </c>
      <c r="B6241" s="3" t="n">
        <v>17</v>
      </c>
      <c r="C6241" s="38" t="n">
        <v>14</v>
      </c>
      <c r="D6241" s="1" t="n">
        <v>32.8</v>
      </c>
      <c r="E6241" s="3" t="n">
        <v>225.944128903386</v>
      </c>
      <c r="F6241" s="23" t="n">
        <f aca="false">IF(D6241&lt;25, 0.24, 0.24-(0.01/5)*(D6241-25))</f>
        <v>0.2244</v>
      </c>
      <c r="G6241" s="40" t="n">
        <f aca="false">(E6241/1000)*$G$1*F6241</f>
        <v>16610.9442007419</v>
      </c>
      <c r="H6241" s="40" t="n">
        <v>0.176764459422722</v>
      </c>
      <c r="I6241" s="3" t="n">
        <f aca="false">H6241*$J$2</f>
        <v>0</v>
      </c>
      <c r="J6241" s="19" t="n">
        <f aca="false">SUM(I6241+G6241)</f>
        <v>16610.9442007419</v>
      </c>
      <c r="K6241" s="1" t="n">
        <v>7.04</v>
      </c>
      <c r="L6241" s="39" t="n">
        <v>0.71942414058448</v>
      </c>
      <c r="M6241" s="39"/>
      <c r="N6241" s="1" t="n">
        <f aca="false">(2.571*(19.44-D6241)+3.87)*$K$2</f>
        <v>-0</v>
      </c>
      <c r="O6241" s="1" t="n">
        <f aca="false">IF(N6241&gt;0,N6241,0)</f>
        <v>0</v>
      </c>
      <c r="P6241" s="1" t="n">
        <f aca="false">O6241*1.5</f>
        <v>0</v>
      </c>
      <c r="Q6241" s="1" t="n">
        <f aca="false">P6241/(3.6*$Q$2)</f>
        <v>0</v>
      </c>
      <c r="R6241" s="1" t="n">
        <f aca="false">(K6241+L6241)*$R$2</f>
        <v>38797.1207029224</v>
      </c>
      <c r="S6241" s="19" t="n">
        <f aca="false">J6241-R6241</f>
        <v>-22186.1765021806</v>
      </c>
      <c r="T6241" s="1" t="n">
        <f aca="false">IF(S6241&lt;0,S6241/$G$3,0)</f>
        <v>-31694.5378602579</v>
      </c>
      <c r="U6241" s="1" t="n">
        <f aca="false">IF(S6241&gt;0,S6241*0.7,0)</f>
        <v>0</v>
      </c>
      <c r="V6241" s="14" t="n">
        <f aca="false">V6240+U6241+T6241</f>
        <v>-44831670.0683068</v>
      </c>
      <c r="W6241" s="19" t="n">
        <f aca="false">V6241/1000</f>
        <v>-44831.6700683068</v>
      </c>
      <c r="X6241" s="19" t="n">
        <f aca="false">W6241*3600000000*2/237000000</f>
        <v>-1361974.78688527</v>
      </c>
      <c r="Y6241" s="19" t="n">
        <f aca="false">X6241/30.662</f>
        <v>-44418.980721586</v>
      </c>
    </row>
    <row r="6242" customFormat="false" ht="17.9" hidden="false" customHeight="false" outlineLevel="0" collapsed="false">
      <c r="A6242" s="2" t="n">
        <v>9</v>
      </c>
      <c r="B6242" s="3" t="n">
        <v>17</v>
      </c>
      <c r="C6242" s="38" t="n">
        <v>15</v>
      </c>
      <c r="D6242" s="1" t="n">
        <v>32.2</v>
      </c>
      <c r="E6242" s="3" t="n">
        <v>331.22960544786</v>
      </c>
      <c r="F6242" s="23" t="n">
        <f aca="false">IF(D6242&lt;25, 0.24, 0.24-(0.01/5)*(D6242-25))</f>
        <v>0.2256</v>
      </c>
      <c r="G6242" s="40" t="n">
        <f aca="false">(E6242/1000)*$G$1*F6242</f>
        <v>24481.5352167884</v>
      </c>
      <c r="H6242" s="40" t="n">
        <v>0.182446867155085</v>
      </c>
      <c r="I6242" s="3" t="n">
        <f aca="false">H6242*$J$2</f>
        <v>0</v>
      </c>
      <c r="J6242" s="19" t="n">
        <f aca="false">SUM(I6242+G6242)</f>
        <v>24481.5352167884</v>
      </c>
      <c r="K6242" s="1" t="n">
        <v>6.56</v>
      </c>
      <c r="L6242" s="39" t="n">
        <v>2.98220831194116</v>
      </c>
      <c r="M6242" s="39"/>
      <c r="N6242" s="1" t="n">
        <f aca="false">(2.571*(19.44-D6242)+3.87)*$K$2</f>
        <v>-0</v>
      </c>
      <c r="O6242" s="1" t="n">
        <f aca="false">IF(N6242&gt;0,N6242,0)</f>
        <v>0</v>
      </c>
      <c r="P6242" s="1" t="n">
        <f aca="false">O6242*1.5</f>
        <v>0</v>
      </c>
      <c r="Q6242" s="1" t="n">
        <f aca="false">P6242/(3.6*$Q$2)</f>
        <v>0</v>
      </c>
      <c r="R6242" s="1" t="n">
        <f aca="false">(K6242+L6242)*$R$2</f>
        <v>47711.0415597058</v>
      </c>
      <c r="S6242" s="19" t="n">
        <f aca="false">J6242-R6242</f>
        <v>-23229.5063429174</v>
      </c>
      <c r="T6242" s="1" t="n">
        <f aca="false">IF(S6242&lt;0,S6242/$G$3,0)</f>
        <v>-33185.0090613106</v>
      </c>
      <c r="U6242" s="1" t="n">
        <f aca="false">IF(S6242&gt;0,S6242*0.7,0)</f>
        <v>0</v>
      </c>
      <c r="V6242" s="14" t="n">
        <f aca="false">V6241+U6242+T6242</f>
        <v>-44864855.0773681</v>
      </c>
      <c r="W6242" s="19" t="n">
        <f aca="false">V6242/1000</f>
        <v>-44864.8550773681</v>
      </c>
      <c r="X6242" s="19" t="n">
        <f aca="false">W6242*3600000000*2/237000000</f>
        <v>-1362982.93905928</v>
      </c>
      <c r="Y6242" s="19" t="n">
        <f aca="false">X6242/30.662</f>
        <v>-44451.8602524064</v>
      </c>
    </row>
    <row r="6243" customFormat="false" ht="17.9" hidden="false" customHeight="false" outlineLevel="0" collapsed="false">
      <c r="A6243" s="2" t="n">
        <v>9</v>
      </c>
      <c r="B6243" s="3" t="n">
        <v>17</v>
      </c>
      <c r="C6243" s="38" t="n">
        <v>16</v>
      </c>
      <c r="D6243" s="1" t="n">
        <v>32.2</v>
      </c>
      <c r="E6243" s="3" t="n">
        <v>327.938185565613</v>
      </c>
      <c r="F6243" s="23" t="n">
        <f aca="false">IF(D6243&lt;25, 0.24, 0.24-(0.01/5)*(D6243-25))</f>
        <v>0.2256</v>
      </c>
      <c r="G6243" s="40" t="n">
        <f aca="false">(E6243/1000)*$G$1*F6243</f>
        <v>24238.2628448894</v>
      </c>
      <c r="H6243" s="40" t="n">
        <v>0.195071497482369</v>
      </c>
      <c r="I6243" s="3" t="n">
        <f aca="false">H6243*$J$2</f>
        <v>0</v>
      </c>
      <c r="J6243" s="19" t="n">
        <f aca="false">SUM(I6243+G6243)</f>
        <v>24238.2628448894</v>
      </c>
      <c r="K6243" s="1" t="n">
        <v>6.56</v>
      </c>
      <c r="L6243" s="39" t="n">
        <v>2.8352855013354</v>
      </c>
      <c r="M6243" s="39"/>
      <c r="N6243" s="1" t="n">
        <f aca="false">(2.571*(19.44-D6243)+3.87)*$K$2</f>
        <v>-0</v>
      </c>
      <c r="O6243" s="1" t="n">
        <f aca="false">IF(N6243&gt;0,N6243,0)</f>
        <v>0</v>
      </c>
      <c r="P6243" s="1" t="n">
        <f aca="false">O6243*1.5</f>
        <v>0</v>
      </c>
      <c r="Q6243" s="1" t="n">
        <f aca="false">P6243/(3.6*$Q$2)</f>
        <v>0</v>
      </c>
      <c r="R6243" s="1" t="n">
        <f aca="false">(K6243+L6243)*$R$2</f>
        <v>46976.427506677</v>
      </c>
      <c r="S6243" s="19" t="n">
        <f aca="false">J6243-R6243</f>
        <v>-22738.1646617876</v>
      </c>
      <c r="T6243" s="1" t="n">
        <f aca="false">IF(S6243&lt;0,S6243/$G$3,0)</f>
        <v>-32483.0923739823</v>
      </c>
      <c r="U6243" s="1" t="n">
        <f aca="false">IF(S6243&gt;0,S6243*0.7,0)</f>
        <v>0</v>
      </c>
      <c r="V6243" s="14" t="n">
        <f aca="false">V6242+U6243+T6243</f>
        <v>-44897338.1697421</v>
      </c>
      <c r="W6243" s="19" t="n">
        <f aca="false">V6243/1000</f>
        <v>-44897.3381697421</v>
      </c>
      <c r="X6243" s="19" t="n">
        <f aca="false">W6243*3600000000*2/237000000</f>
        <v>-1363969.76718204</v>
      </c>
      <c r="Y6243" s="19" t="n">
        <f aca="false">X6243/30.662</f>
        <v>-44484.044327899</v>
      </c>
    </row>
    <row r="6244" customFormat="false" ht="17.9" hidden="false" customHeight="false" outlineLevel="0" collapsed="false">
      <c r="A6244" s="2" t="n">
        <v>9</v>
      </c>
      <c r="B6244" s="3" t="n">
        <v>17</v>
      </c>
      <c r="C6244" s="38" t="n">
        <v>17</v>
      </c>
      <c r="D6244" s="1" t="n">
        <v>31.1</v>
      </c>
      <c r="E6244" s="3" t="n">
        <v>129.341901047354</v>
      </c>
      <c r="F6244" s="23" t="n">
        <f aca="false">IF(D6244&lt;25, 0.24, 0.24-(0.01/5)*(D6244-25))</f>
        <v>0.2278</v>
      </c>
      <c r="G6244" s="40" t="n">
        <f aca="false">(E6244/1000)*$G$1*F6244</f>
        <v>9653.02354689435</v>
      </c>
      <c r="H6244" s="40" t="n">
        <v>0.209841268025279</v>
      </c>
      <c r="I6244" s="3" t="n">
        <f aca="false">H6244*$J$2</f>
        <v>0</v>
      </c>
      <c r="J6244" s="19" t="n">
        <f aca="false">SUM(I6244+G6244)</f>
        <v>9653.02354689435</v>
      </c>
      <c r="K6244" s="1" t="n">
        <v>5.68</v>
      </c>
      <c r="L6244" s="39" t="n">
        <v>2.21607033996516</v>
      </c>
      <c r="M6244" s="39"/>
      <c r="N6244" s="1" t="n">
        <f aca="false">(2.571*(19.44-D6244)+3.87)*$K$2</f>
        <v>-0</v>
      </c>
      <c r="O6244" s="1" t="n">
        <f aca="false">IF(N6244&gt;0,N6244,0)</f>
        <v>0</v>
      </c>
      <c r="P6244" s="1" t="n">
        <f aca="false">O6244*1.5</f>
        <v>0</v>
      </c>
      <c r="Q6244" s="1" t="n">
        <f aca="false">P6244/(3.6*$Q$2)</f>
        <v>0</v>
      </c>
      <c r="R6244" s="1" t="n">
        <f aca="false">(K6244+L6244)*$R$2</f>
        <v>39480.3516998258</v>
      </c>
      <c r="S6244" s="19" t="n">
        <f aca="false">J6244-R6244</f>
        <v>-29827.3281529314</v>
      </c>
      <c r="T6244" s="1" t="n">
        <f aca="false">IF(S6244&lt;0,S6244/$G$3,0)</f>
        <v>-42610.4687899021</v>
      </c>
      <c r="U6244" s="1" t="n">
        <f aca="false">IF(S6244&gt;0,S6244*0.7,0)</f>
        <v>0</v>
      </c>
      <c r="V6244" s="14" t="n">
        <f aca="false">V6243+U6244+T6244</f>
        <v>-44939948.638532</v>
      </c>
      <c r="W6244" s="19" t="n">
        <f aca="false">V6244/1000</f>
        <v>-44939.948638532</v>
      </c>
      <c r="X6244" s="19" t="n">
        <f aca="false">W6244*3600000000*2/237000000</f>
        <v>-1365264.26243641</v>
      </c>
      <c r="Y6244" s="19" t="n">
        <f aca="false">X6244/30.662</f>
        <v>-44526.2625541848</v>
      </c>
    </row>
    <row r="6245" customFormat="false" ht="17.9" hidden="false" customHeight="false" outlineLevel="0" collapsed="false">
      <c r="A6245" s="2" t="n">
        <v>9</v>
      </c>
      <c r="B6245" s="3" t="n">
        <v>17</v>
      </c>
      <c r="C6245" s="38" t="n">
        <v>18</v>
      </c>
      <c r="D6245" s="1" t="n">
        <v>29.4</v>
      </c>
      <c r="E6245" s="3" t="n">
        <v>6.27794112250553</v>
      </c>
      <c r="F6245" s="23" t="n">
        <f aca="false">IF(D6245&lt;25, 0.24, 0.24-(0.01/5)*(D6245-25))</f>
        <v>0.2312</v>
      </c>
      <c r="G6245" s="40" t="n">
        <f aca="false">(E6245/1000)*$G$1*F6245</f>
        <v>475.527321112377</v>
      </c>
      <c r="H6245" s="40" t="n">
        <v>0.22904116774471</v>
      </c>
      <c r="I6245" s="3" t="n">
        <f aca="false">H6245*$J$2</f>
        <v>0</v>
      </c>
      <c r="J6245" s="19" t="n">
        <f aca="false">SUM(I6245+G6245)</f>
        <v>475.527321112377</v>
      </c>
      <c r="K6245" s="1" t="n">
        <v>4.32</v>
      </c>
      <c r="L6245" s="39" t="n">
        <v>2.13899985059028</v>
      </c>
      <c r="M6245" s="39"/>
      <c r="N6245" s="1" t="n">
        <f aca="false">(2.571*(19.44-D6245)+3.87)*$K$2</f>
        <v>-0</v>
      </c>
      <c r="O6245" s="1" t="n">
        <f aca="false">IF(N6245&gt;0,N6245,0)</f>
        <v>0</v>
      </c>
      <c r="P6245" s="1" t="n">
        <f aca="false">O6245*1.5</f>
        <v>0</v>
      </c>
      <c r="Q6245" s="1" t="n">
        <f aca="false">P6245/(3.6*$Q$2)</f>
        <v>0</v>
      </c>
      <c r="R6245" s="1" t="n">
        <f aca="false">(K6245+L6245)*$R$2</f>
        <v>32294.9992529514</v>
      </c>
      <c r="S6245" s="19" t="n">
        <f aca="false">J6245-R6245</f>
        <v>-31819.471931839</v>
      </c>
      <c r="T6245" s="1" t="n">
        <f aca="false">IF(S6245&lt;0,S6245/$G$3,0)</f>
        <v>-45456.3884740558</v>
      </c>
      <c r="U6245" s="1" t="n">
        <f aca="false">IF(S6245&gt;0,S6245*0.7,0)</f>
        <v>0</v>
      </c>
      <c r="V6245" s="14" t="n">
        <f aca="false">V6244+U6245+T6245</f>
        <v>-44985405.027006</v>
      </c>
      <c r="W6245" s="19" t="n">
        <f aca="false">V6245/1000</f>
        <v>-44985.405027006</v>
      </c>
      <c r="X6245" s="19" t="n">
        <f aca="false">W6245*3600000000*2/237000000</f>
        <v>-1366645.21601031</v>
      </c>
      <c r="Y6245" s="19" t="n">
        <f aca="false">X6245/30.662</f>
        <v>-44571.3005025866</v>
      </c>
    </row>
    <row r="6246" customFormat="false" ht="17.9" hidden="false" customHeight="false" outlineLevel="0" collapsed="false">
      <c r="A6246" s="2" t="n">
        <v>9</v>
      </c>
      <c r="B6246" s="3" t="n">
        <v>17</v>
      </c>
      <c r="C6246" s="38" t="n">
        <v>19</v>
      </c>
      <c r="D6246" s="1" t="n">
        <v>28.3</v>
      </c>
      <c r="E6246" s="3" t="n">
        <v>0</v>
      </c>
      <c r="F6246" s="23" t="n">
        <f aca="false">IF(D6246&lt;25, 0.24, 0.24-(0.01/5)*(D6246-25))</f>
        <v>0.2334</v>
      </c>
      <c r="G6246" s="40" t="n">
        <f aca="false">(E6246/1000)*$G$1*F6246</f>
        <v>0</v>
      </c>
      <c r="H6246" s="40" t="n">
        <v>0.232930487362083</v>
      </c>
      <c r="I6246" s="3" t="n">
        <f aca="false">H6246*$J$2</f>
        <v>0</v>
      </c>
      <c r="J6246" s="19" t="n">
        <f aca="false">SUM(I6246+G6246)</f>
        <v>0</v>
      </c>
      <c r="K6246" s="1" t="n">
        <v>3.44</v>
      </c>
      <c r="L6246" s="39" t="n">
        <v>1.92929780263209</v>
      </c>
      <c r="M6246" s="39"/>
      <c r="N6246" s="1" t="n">
        <f aca="false">(2.571*(19.44-D6246)+3.87)*$K$2</f>
        <v>-0</v>
      </c>
      <c r="O6246" s="1" t="n">
        <f aca="false">IF(N6246&gt;0,N6246,0)</f>
        <v>0</v>
      </c>
      <c r="P6246" s="1" t="n">
        <f aca="false">O6246*1.5</f>
        <v>0</v>
      </c>
      <c r="Q6246" s="1" t="n">
        <f aca="false">P6246/(3.6*$Q$2)</f>
        <v>0</v>
      </c>
      <c r="R6246" s="1" t="n">
        <f aca="false">(K6246+L6246)*$R$2</f>
        <v>26846.4890131605</v>
      </c>
      <c r="S6246" s="19" t="n">
        <f aca="false">J6246-R6246</f>
        <v>-26846.4890131605</v>
      </c>
      <c r="T6246" s="1" t="n">
        <f aca="false">IF(S6246&lt;0,S6246/$G$3,0)</f>
        <v>-38352.1271616578</v>
      </c>
      <c r="U6246" s="1" t="n">
        <f aca="false">IF(S6246&gt;0,S6246*0.7,0)</f>
        <v>0</v>
      </c>
      <c r="V6246" s="14" t="n">
        <f aca="false">V6245+U6246+T6246</f>
        <v>-45023757.1541677</v>
      </c>
      <c r="W6246" s="19" t="n">
        <f aca="false">V6246/1000</f>
        <v>-45023.7571541677</v>
      </c>
      <c r="X6246" s="19" t="n">
        <f aca="false">W6246*3600000000*2/237000000</f>
        <v>-1367810.34392408</v>
      </c>
      <c r="Y6246" s="19" t="n">
        <f aca="false">X6246/30.662</f>
        <v>-44609.2995865919</v>
      </c>
    </row>
    <row r="6247" customFormat="false" ht="17.9" hidden="false" customHeight="false" outlineLevel="0" collapsed="false">
      <c r="A6247" s="2" t="n">
        <v>9</v>
      </c>
      <c r="B6247" s="3" t="n">
        <v>17</v>
      </c>
      <c r="C6247" s="38" t="n">
        <v>20</v>
      </c>
      <c r="D6247" s="1" t="n">
        <v>27.8</v>
      </c>
      <c r="E6247" s="3" t="n">
        <v>0</v>
      </c>
      <c r="F6247" s="23" t="n">
        <f aca="false">IF(D6247&lt;25, 0.24, 0.24-(0.01/5)*(D6247-25))</f>
        <v>0.2344</v>
      </c>
      <c r="G6247" s="40" t="n">
        <f aca="false">(E6247/1000)*$G$1*F6247</f>
        <v>0</v>
      </c>
      <c r="H6247" s="40" t="n">
        <v>0.292059640548202</v>
      </c>
      <c r="I6247" s="3" t="n">
        <f aca="false">H6247*$J$2</f>
        <v>0</v>
      </c>
      <c r="J6247" s="19" t="n">
        <f aca="false">SUM(I6247+G6247)</f>
        <v>0</v>
      </c>
      <c r="K6247" s="1" t="n">
        <v>3.04</v>
      </c>
      <c r="L6247" s="39" t="n">
        <v>1.83700674333269</v>
      </c>
      <c r="M6247" s="39"/>
      <c r="N6247" s="1" t="n">
        <f aca="false">(2.571*(19.44-D6247)+3.87)*$K$2</f>
        <v>-0</v>
      </c>
      <c r="O6247" s="1" t="n">
        <f aca="false">IF(N6247&gt;0,N6247,0)</f>
        <v>0</v>
      </c>
      <c r="P6247" s="1" t="n">
        <f aca="false">O6247*1.5</f>
        <v>0</v>
      </c>
      <c r="Q6247" s="1" t="n">
        <f aca="false">P6247/(3.6*$Q$2)</f>
        <v>0</v>
      </c>
      <c r="R6247" s="1" t="n">
        <f aca="false">(K6247+L6247)*$R$2</f>
        <v>24385.0337166635</v>
      </c>
      <c r="S6247" s="19" t="n">
        <f aca="false">J6247-R6247</f>
        <v>-24385.0337166635</v>
      </c>
      <c r="T6247" s="1" t="n">
        <f aca="false">IF(S6247&lt;0,S6247/$G$3,0)</f>
        <v>-34835.7624523764</v>
      </c>
      <c r="U6247" s="1" t="n">
        <f aca="false">IF(S6247&gt;0,S6247*0.7,0)</f>
        <v>0</v>
      </c>
      <c r="V6247" s="14" t="n">
        <f aca="false">V6246+U6247+T6247</f>
        <v>-45058592.9166201</v>
      </c>
      <c r="W6247" s="19" t="n">
        <f aca="false">V6247/1000</f>
        <v>-45058.5929166201</v>
      </c>
      <c r="X6247" s="19" t="n">
        <f aca="false">W6247*3600000000*2/237000000</f>
        <v>-1368868.6455682</v>
      </c>
      <c r="Y6247" s="19" t="n">
        <f aca="false">X6247/30.662</f>
        <v>-44643.8146751094</v>
      </c>
    </row>
    <row r="6248" customFormat="false" ht="17.9" hidden="false" customHeight="false" outlineLevel="0" collapsed="false">
      <c r="A6248" s="2" t="n">
        <v>9</v>
      </c>
      <c r="B6248" s="3" t="n">
        <v>17</v>
      </c>
      <c r="C6248" s="38" t="n">
        <v>21</v>
      </c>
      <c r="D6248" s="1" t="n">
        <v>26.7</v>
      </c>
      <c r="E6248" s="3" t="n">
        <v>0</v>
      </c>
      <c r="F6248" s="23" t="n">
        <f aca="false">IF(D6248&lt;25, 0.24, 0.24-(0.01/5)*(D6248-25))</f>
        <v>0.2366</v>
      </c>
      <c r="G6248" s="40" t="n">
        <f aca="false">(E6248/1000)*$G$1*F6248</f>
        <v>0</v>
      </c>
      <c r="H6248" s="40" t="n">
        <v>0.359614364281158</v>
      </c>
      <c r="I6248" s="3" t="n">
        <f aca="false">H6248*$J$2</f>
        <v>0</v>
      </c>
      <c r="J6248" s="19" t="n">
        <f aca="false">SUM(I6248+G6248)</f>
        <v>0</v>
      </c>
      <c r="K6248" s="1" t="n">
        <v>2.16</v>
      </c>
      <c r="L6248" s="39" t="n">
        <v>2.5645079655119</v>
      </c>
      <c r="M6248" s="39"/>
      <c r="N6248" s="1" t="n">
        <f aca="false">(2.571*(19.44-D6248)+3.87)*$K$2</f>
        <v>-0</v>
      </c>
      <c r="O6248" s="1" t="n">
        <f aca="false">IF(N6248&gt;0,N6248,0)</f>
        <v>0</v>
      </c>
      <c r="P6248" s="1" t="n">
        <f aca="false">O6248*1.5</f>
        <v>0</v>
      </c>
      <c r="Q6248" s="1" t="n">
        <f aca="false">P6248/(3.6*$Q$2)</f>
        <v>0</v>
      </c>
      <c r="R6248" s="1" t="n">
        <f aca="false">(K6248+L6248)*$R$2</f>
        <v>23622.5398275595</v>
      </c>
      <c r="S6248" s="19" t="n">
        <f aca="false">J6248-R6248</f>
        <v>-23622.5398275595</v>
      </c>
      <c r="T6248" s="1" t="n">
        <f aca="false">IF(S6248&lt;0,S6248/$G$3,0)</f>
        <v>-33746.4854679422</v>
      </c>
      <c r="U6248" s="1" t="n">
        <f aca="false">IF(S6248&gt;0,S6248*0.7,0)</f>
        <v>0</v>
      </c>
      <c r="V6248" s="14" t="n">
        <f aca="false">V6247+U6248+T6248</f>
        <v>-45092339.402088</v>
      </c>
      <c r="W6248" s="19" t="n">
        <f aca="false">V6248/1000</f>
        <v>-45092.339402088</v>
      </c>
      <c r="X6248" s="19" t="n">
        <f aca="false">W6248*3600000000*2/237000000</f>
        <v>-1369893.85525331</v>
      </c>
      <c r="Y6248" s="19" t="n">
        <f aca="false">X6248/30.662</f>
        <v>-44677.250513773</v>
      </c>
    </row>
    <row r="6249" customFormat="false" ht="17.9" hidden="false" customHeight="false" outlineLevel="0" collapsed="false">
      <c r="A6249" s="2" t="n">
        <v>9</v>
      </c>
      <c r="B6249" s="3" t="n">
        <v>17</v>
      </c>
      <c r="C6249" s="38" t="n">
        <v>22</v>
      </c>
      <c r="D6249" s="1" t="n">
        <v>26.7</v>
      </c>
      <c r="E6249" s="3" t="n">
        <v>0</v>
      </c>
      <c r="F6249" s="23" t="n">
        <f aca="false">IF(D6249&lt;25, 0.24, 0.24-(0.01/5)*(D6249-25))</f>
        <v>0.2366</v>
      </c>
      <c r="G6249" s="40" t="n">
        <f aca="false">(E6249/1000)*$G$1*F6249</f>
        <v>0</v>
      </c>
      <c r="H6249" s="40" t="n">
        <v>0.399068111984508</v>
      </c>
      <c r="I6249" s="3" t="n">
        <f aca="false">H6249*$J$2</f>
        <v>0</v>
      </c>
      <c r="J6249" s="19" t="n">
        <f aca="false">SUM(I6249+G6249)</f>
        <v>0</v>
      </c>
      <c r="K6249" s="1" t="n">
        <v>2.16</v>
      </c>
      <c r="L6249" s="39" t="n">
        <v>1.55749354623573</v>
      </c>
      <c r="M6249" s="39"/>
      <c r="N6249" s="1" t="n">
        <f aca="false">(2.571*(19.44-D6249)+3.87)*$K$2</f>
        <v>-0</v>
      </c>
      <c r="O6249" s="1" t="n">
        <f aca="false">IF(N6249&gt;0,N6249,0)</f>
        <v>0</v>
      </c>
      <c r="P6249" s="1" t="n">
        <f aca="false">O6249*1.5</f>
        <v>0</v>
      </c>
      <c r="Q6249" s="1" t="n">
        <f aca="false">P6249/(3.6*$Q$2)</f>
        <v>0</v>
      </c>
      <c r="R6249" s="1" t="n">
        <f aca="false">(K6249+L6249)*$R$2</f>
        <v>18587.4677311787</v>
      </c>
      <c r="S6249" s="19" t="n">
        <f aca="false">J6249-R6249</f>
        <v>-18587.4677311787</v>
      </c>
      <c r="T6249" s="1" t="n">
        <f aca="false">IF(S6249&lt;0,S6249/$G$3,0)</f>
        <v>-26553.5253302552</v>
      </c>
      <c r="U6249" s="1" t="n">
        <f aca="false">IF(S6249&gt;0,S6249*0.7,0)</f>
        <v>0</v>
      </c>
      <c r="V6249" s="14" t="n">
        <f aca="false">V6248+U6249+T6249</f>
        <v>-45118892.9274183</v>
      </c>
      <c r="W6249" s="19" t="n">
        <f aca="false">V6249/1000</f>
        <v>-45118.8929274183</v>
      </c>
      <c r="X6249" s="19" t="n">
        <f aca="false">W6249*3600000000*2/237000000</f>
        <v>-1370700.54463043</v>
      </c>
      <c r="Y6249" s="19" t="n">
        <f aca="false">X6249/30.662</f>
        <v>-44703.5596057148</v>
      </c>
    </row>
    <row r="6250" customFormat="false" ht="17.9" hidden="false" customHeight="false" outlineLevel="0" collapsed="false">
      <c r="A6250" s="2" t="n">
        <v>9</v>
      </c>
      <c r="B6250" s="3" t="n">
        <v>17</v>
      </c>
      <c r="C6250" s="38" t="n">
        <v>23</v>
      </c>
      <c r="D6250" s="1" t="n">
        <v>26.1</v>
      </c>
      <c r="E6250" s="3" t="n">
        <v>0</v>
      </c>
      <c r="F6250" s="23" t="n">
        <f aca="false">IF(D6250&lt;25, 0.24, 0.24-(0.01/5)*(D6250-25))</f>
        <v>0.2378</v>
      </c>
      <c r="G6250" s="40" t="n">
        <f aca="false">(E6250/1000)*$G$1*F6250</f>
        <v>0</v>
      </c>
      <c r="H6250" s="40" t="n">
        <v>0.420106449696138</v>
      </c>
      <c r="I6250" s="3" t="n">
        <f aca="false">H6250*$J$2</f>
        <v>0</v>
      </c>
      <c r="J6250" s="19" t="n">
        <f aca="false">SUM(I6250+G6250)</f>
        <v>0</v>
      </c>
      <c r="K6250" s="1" t="n">
        <v>1.68</v>
      </c>
      <c r="L6250" s="39" t="n">
        <v>1.30547936152506</v>
      </c>
      <c r="M6250" s="39"/>
      <c r="N6250" s="1" t="n">
        <f aca="false">(2.571*(19.44-D6250)+3.87)*$K$2</f>
        <v>-0</v>
      </c>
      <c r="O6250" s="1" t="n">
        <f aca="false">IF(N6250&gt;0,N6250,0)</f>
        <v>0</v>
      </c>
      <c r="P6250" s="1" t="n">
        <f aca="false">O6250*1.5</f>
        <v>0</v>
      </c>
      <c r="Q6250" s="1" t="n">
        <f aca="false">P6250/(3.6*$Q$2)</f>
        <v>0</v>
      </c>
      <c r="R6250" s="1" t="n">
        <f aca="false">(K6250+L6250)*$R$2</f>
        <v>14927.3968076253</v>
      </c>
      <c r="S6250" s="19" t="n">
        <f aca="false">J6250-R6250</f>
        <v>-14927.3968076253</v>
      </c>
      <c r="T6250" s="1" t="n">
        <f aca="false">IF(S6250&lt;0,S6250/$G$3,0)</f>
        <v>-21324.8525823219</v>
      </c>
      <c r="U6250" s="1" t="n">
        <f aca="false">IF(S6250&gt;0,S6250*0.7,0)</f>
        <v>0</v>
      </c>
      <c r="V6250" s="14" t="n">
        <f aca="false">V6249+U6250+T6250</f>
        <v>-45140217.7800006</v>
      </c>
      <c r="W6250" s="19" t="n">
        <f aca="false">V6250/1000</f>
        <v>-45140.2177800006</v>
      </c>
      <c r="X6250" s="19" t="n">
        <f aca="false">W6250*3600000000*2/237000000</f>
        <v>-1371348.38825318</v>
      </c>
      <c r="Y6250" s="19" t="n">
        <f aca="false">X6250/30.662</f>
        <v>-44724.6881564537</v>
      </c>
    </row>
    <row r="6251" customFormat="false" ht="17.9" hidden="false" customHeight="false" outlineLevel="0" collapsed="false">
      <c r="A6251" s="2" t="n">
        <v>9</v>
      </c>
      <c r="B6251" s="3" t="n">
        <v>18</v>
      </c>
      <c r="C6251" s="38" t="n">
        <v>0</v>
      </c>
      <c r="D6251" s="1" t="n">
        <v>25.6</v>
      </c>
      <c r="E6251" s="3" t="n">
        <v>0</v>
      </c>
      <c r="F6251" s="23" t="n">
        <f aca="false">IF(D6251&lt;25, 0.24, 0.24-(0.01/5)*(D6251-25))</f>
        <v>0.2388</v>
      </c>
      <c r="G6251" s="40" t="n">
        <f aca="false">(E6251/1000)*$G$1*F6251</f>
        <v>0</v>
      </c>
      <c r="H6251" s="40" t="n">
        <v>0.418811906606057</v>
      </c>
      <c r="I6251" s="3" t="n">
        <f aca="false">H6251*$J$2</f>
        <v>0</v>
      </c>
      <c r="J6251" s="19" t="n">
        <f aca="false">SUM(I6251+G6251)</f>
        <v>0</v>
      </c>
      <c r="K6251" s="1" t="n">
        <v>1.28</v>
      </c>
      <c r="L6251" s="39" t="n">
        <v>1.34414124211341</v>
      </c>
      <c r="M6251" s="39"/>
      <c r="N6251" s="1" t="n">
        <f aca="false">(2.571*(19.44-D6251)+3.87)*$K$2</f>
        <v>-0</v>
      </c>
      <c r="O6251" s="1" t="n">
        <f aca="false">IF(N6251&gt;0,N6251,0)</f>
        <v>0</v>
      </c>
      <c r="P6251" s="1" t="n">
        <f aca="false">O6251*1.5</f>
        <v>0</v>
      </c>
      <c r="Q6251" s="1" t="n">
        <f aca="false">P6251/(3.6*$Q$2)</f>
        <v>0</v>
      </c>
      <c r="R6251" s="1" t="n">
        <f aca="false">(K6251+L6251)*$R$2</f>
        <v>13120.7062105671</v>
      </c>
      <c r="S6251" s="19" t="n">
        <f aca="false">J6251-R6251</f>
        <v>-13120.7062105671</v>
      </c>
      <c r="T6251" s="1" t="n">
        <f aca="false">IF(S6251&lt;0,S6251/$G$3,0)</f>
        <v>-18743.8660150958</v>
      </c>
      <c r="U6251" s="1" t="n">
        <f aca="false">IF(S6251&gt;0,S6251*0.7,0)</f>
        <v>0</v>
      </c>
      <c r="V6251" s="14" t="n">
        <f aca="false">V6250+U6251+T6251</f>
        <v>-45158961.6460157</v>
      </c>
      <c r="W6251" s="19" t="n">
        <f aca="false">V6251/1000</f>
        <v>-45158.9616460157</v>
      </c>
      <c r="X6251" s="19" t="n">
        <f aca="false">W6251*3600000000*2/237000000</f>
        <v>-1371917.82215744</v>
      </c>
      <c r="Y6251" s="19" t="n">
        <f aca="false">X6251/30.662</f>
        <v>-44743.2594794025</v>
      </c>
    </row>
    <row r="6252" customFormat="false" ht="17.9" hidden="false" customHeight="false" outlineLevel="0" collapsed="false">
      <c r="A6252" s="2" t="n">
        <v>9</v>
      </c>
      <c r="B6252" s="3" t="n">
        <v>18</v>
      </c>
      <c r="C6252" s="38" t="n">
        <v>1</v>
      </c>
      <c r="D6252" s="1" t="n">
        <v>25</v>
      </c>
      <c r="E6252" s="3" t="n">
        <v>0</v>
      </c>
      <c r="F6252" s="23" t="n">
        <f aca="false">IF(D6252&lt;25, 0.24, 0.24-(0.01/5)*(D6252-25))</f>
        <v>0.24</v>
      </c>
      <c r="G6252" s="40" t="n">
        <f aca="false">(E6252/1000)*$G$1*F6252</f>
        <v>0</v>
      </c>
      <c r="H6252" s="40" t="n">
        <v>0.422175983760987</v>
      </c>
      <c r="I6252" s="3" t="n">
        <f aca="false">H6252*$J$2</f>
        <v>0</v>
      </c>
      <c r="J6252" s="19" t="n">
        <f aca="false">SUM(I6252+G6252)</f>
        <v>0</v>
      </c>
      <c r="K6252" s="1" t="n">
        <v>0.8</v>
      </c>
      <c r="L6252" s="39" t="n">
        <v>1.49297081242501</v>
      </c>
      <c r="M6252" s="39"/>
      <c r="N6252" s="1" t="n">
        <f aca="false">(2.571*(19.44-D6252)+3.87)*$K$2</f>
        <v>-0</v>
      </c>
      <c r="O6252" s="1" t="n">
        <f aca="false">IF(N6252&gt;0,N6252,0)</f>
        <v>0</v>
      </c>
      <c r="P6252" s="1" t="n">
        <f aca="false">O6252*1.5</f>
        <v>0</v>
      </c>
      <c r="Q6252" s="1" t="n">
        <f aca="false">P6252/(3.6*$Q$2)</f>
        <v>0</v>
      </c>
      <c r="R6252" s="1" t="n">
        <f aca="false">(K6252+L6252)*$R$2</f>
        <v>11464.8540621251</v>
      </c>
      <c r="S6252" s="19" t="n">
        <f aca="false">J6252-R6252</f>
        <v>-11464.8540621251</v>
      </c>
      <c r="T6252" s="1" t="n">
        <f aca="false">IF(S6252&lt;0,S6252/$G$3,0)</f>
        <v>-16378.3629458929</v>
      </c>
      <c r="U6252" s="1" t="n">
        <f aca="false">IF(S6252&gt;0,S6252*0.7,0)</f>
        <v>0</v>
      </c>
      <c r="V6252" s="14" t="n">
        <f aca="false">V6251+U6252+T6252</f>
        <v>-45175340.0089616</v>
      </c>
      <c r="W6252" s="19" t="n">
        <f aca="false">V6252/1000</f>
        <v>-45175.3400089616</v>
      </c>
      <c r="X6252" s="19" t="n">
        <f aca="false">W6252*3600000000*2/237000000</f>
        <v>-1372415.39267731</v>
      </c>
      <c r="Y6252" s="19" t="n">
        <f aca="false">X6252/30.662</f>
        <v>-44759.4870744672</v>
      </c>
    </row>
    <row r="6253" customFormat="false" ht="17.9" hidden="false" customHeight="false" outlineLevel="0" collapsed="false">
      <c r="A6253" s="2" t="n">
        <v>9</v>
      </c>
      <c r="B6253" s="3" t="n">
        <v>18</v>
      </c>
      <c r="C6253" s="38" t="n">
        <v>2</v>
      </c>
      <c r="D6253" s="1" t="n">
        <v>25</v>
      </c>
      <c r="E6253" s="3" t="n">
        <v>0</v>
      </c>
      <c r="F6253" s="23" t="n">
        <f aca="false">IF(D6253&lt;25, 0.24, 0.24-(0.01/5)*(D6253-25))</f>
        <v>0.24</v>
      </c>
      <c r="G6253" s="40" t="n">
        <f aca="false">(E6253/1000)*$G$1*F6253</f>
        <v>0</v>
      </c>
      <c r="H6253" s="40" t="n">
        <v>0.398376557187387</v>
      </c>
      <c r="I6253" s="3" t="n">
        <f aca="false">H6253*$J$2</f>
        <v>0</v>
      </c>
      <c r="J6253" s="19" t="n">
        <f aca="false">SUM(I6253+G6253)</f>
        <v>0</v>
      </c>
      <c r="K6253" s="1" t="n">
        <v>0.8</v>
      </c>
      <c r="L6253" s="39" t="n">
        <v>1.24224384215212</v>
      </c>
      <c r="M6253" s="39"/>
      <c r="N6253" s="1" t="n">
        <f aca="false">(2.571*(19.44-D6253)+3.87)*$K$2</f>
        <v>-0</v>
      </c>
      <c r="O6253" s="1" t="n">
        <f aca="false">IF(N6253&gt;0,N6253,0)</f>
        <v>0</v>
      </c>
      <c r="P6253" s="1" t="n">
        <f aca="false">O6253*1.5</f>
        <v>0</v>
      </c>
      <c r="Q6253" s="1" t="n">
        <f aca="false">P6253/(3.6*$Q$2)</f>
        <v>0</v>
      </c>
      <c r="R6253" s="1" t="n">
        <f aca="false">(K6253+L6253)*$R$2</f>
        <v>10211.2192107606</v>
      </c>
      <c r="S6253" s="19" t="n">
        <f aca="false">J6253-R6253</f>
        <v>-10211.2192107606</v>
      </c>
      <c r="T6253" s="1" t="n">
        <f aca="false">IF(S6253&lt;0,S6253/$G$3,0)</f>
        <v>-14587.4560153723</v>
      </c>
      <c r="U6253" s="1" t="n">
        <f aca="false">IF(S6253&gt;0,S6253*0.7,0)</f>
        <v>0</v>
      </c>
      <c r="V6253" s="14" t="n">
        <f aca="false">V6252+U6253+T6253</f>
        <v>-45189927.4649769</v>
      </c>
      <c r="W6253" s="19" t="n">
        <f aca="false">V6253/1000</f>
        <v>-45189.9274649769</v>
      </c>
      <c r="X6253" s="19" t="n">
        <f aca="false">W6253*3600000000*2/237000000</f>
        <v>-1372858.55589803</v>
      </c>
      <c r="Y6253" s="19" t="n">
        <f aca="false">X6253/30.662</f>
        <v>-44773.940248452</v>
      </c>
    </row>
    <row r="6254" customFormat="false" ht="17.9" hidden="false" customHeight="false" outlineLevel="0" collapsed="false">
      <c r="A6254" s="2" t="n">
        <v>9</v>
      </c>
      <c r="B6254" s="3" t="n">
        <v>18</v>
      </c>
      <c r="C6254" s="38" t="n">
        <v>3</v>
      </c>
      <c r="D6254" s="1" t="n">
        <v>24.4</v>
      </c>
      <c r="E6254" s="3" t="n">
        <v>0</v>
      </c>
      <c r="F6254" s="23" t="n">
        <f aca="false">IF(D6254&lt;25, 0.24, 0.24-(0.01/5)*(D6254-25))</f>
        <v>0.24</v>
      </c>
      <c r="G6254" s="40" t="n">
        <f aca="false">(E6254/1000)*$G$1*F6254</f>
        <v>0</v>
      </c>
      <c r="H6254" s="40" t="n">
        <v>0.367330479634336</v>
      </c>
      <c r="I6254" s="3" t="n">
        <f aca="false">H6254*$J$2</f>
        <v>0</v>
      </c>
      <c r="J6254" s="19" t="n">
        <f aca="false">SUM(I6254+G6254)</f>
        <v>0</v>
      </c>
      <c r="K6254" s="1" t="n">
        <v>0.319999999999999</v>
      </c>
      <c r="L6254" s="39" t="n">
        <v>1.31806828918134</v>
      </c>
      <c r="M6254" s="39"/>
      <c r="N6254" s="1" t="n">
        <f aca="false">(2.571*(19.44-D6254)+3.87)*$K$2</f>
        <v>-0</v>
      </c>
      <c r="O6254" s="1" t="n">
        <f aca="false">IF(N6254&gt;0,N6254,0)</f>
        <v>0</v>
      </c>
      <c r="P6254" s="1" t="n">
        <f aca="false">O6254*1.5</f>
        <v>0</v>
      </c>
      <c r="Q6254" s="1" t="n">
        <f aca="false">P6254/(3.6*$Q$2)</f>
        <v>0</v>
      </c>
      <c r="R6254" s="1" t="n">
        <f aca="false">(K6254+L6254)*$R$2</f>
        <v>8190.34144590669</v>
      </c>
      <c r="S6254" s="19" t="n">
        <f aca="false">J6254-R6254</f>
        <v>-8190.34144590669</v>
      </c>
      <c r="T6254" s="1" t="n">
        <f aca="false">IF(S6254&lt;0,S6254/$G$3,0)</f>
        <v>-11700.4877798667</v>
      </c>
      <c r="U6254" s="1" t="n">
        <f aca="false">IF(S6254&gt;0,S6254*0.7,0)</f>
        <v>0</v>
      </c>
      <c r="V6254" s="14" t="n">
        <f aca="false">V6253+U6254+T6254</f>
        <v>-45201627.9527568</v>
      </c>
      <c r="W6254" s="19" t="n">
        <f aca="false">V6254/1000</f>
        <v>-45201.6279527568</v>
      </c>
      <c r="X6254" s="19" t="n">
        <f aca="false">W6254*3600000000*2/237000000</f>
        <v>-1373214.01375464</v>
      </c>
      <c r="Y6254" s="19" t="n">
        <f aca="false">X6254/30.662</f>
        <v>-44785.533029634</v>
      </c>
    </row>
    <row r="6255" customFormat="false" ht="17.9" hidden="false" customHeight="false" outlineLevel="0" collapsed="false">
      <c r="A6255" s="2" t="n">
        <v>9</v>
      </c>
      <c r="B6255" s="3" t="n">
        <v>18</v>
      </c>
      <c r="C6255" s="38" t="n">
        <v>4</v>
      </c>
      <c r="D6255" s="1" t="n">
        <v>24.4</v>
      </c>
      <c r="E6255" s="3" t="n">
        <v>0</v>
      </c>
      <c r="F6255" s="23" t="n">
        <f aca="false">IF(D6255&lt;25, 0.24, 0.24-(0.01/5)*(D6255-25))</f>
        <v>0.24</v>
      </c>
      <c r="G6255" s="40" t="n">
        <f aca="false">(E6255/1000)*$G$1*F6255</f>
        <v>0</v>
      </c>
      <c r="H6255" s="40" t="n">
        <v>0.336720400535815</v>
      </c>
      <c r="I6255" s="3" t="n">
        <f aca="false">H6255*$J$2</f>
        <v>0</v>
      </c>
      <c r="J6255" s="19" t="n">
        <f aca="false">SUM(I6255+G6255)</f>
        <v>0</v>
      </c>
      <c r="K6255" s="1" t="n">
        <v>0.319999999999999</v>
      </c>
      <c r="L6255" s="39" t="n">
        <v>1.19122188747823</v>
      </c>
      <c r="M6255" s="39"/>
      <c r="N6255" s="1" t="n">
        <f aca="false">(2.571*(19.44-D6255)+3.87)*$K$2</f>
        <v>-0</v>
      </c>
      <c r="O6255" s="1" t="n">
        <f aca="false">IF(N6255&gt;0,N6255,0)</f>
        <v>0</v>
      </c>
      <c r="P6255" s="1" t="n">
        <f aca="false">O6255*1.5</f>
        <v>0</v>
      </c>
      <c r="Q6255" s="1" t="n">
        <f aca="false">P6255/(3.6*$Q$2)</f>
        <v>0</v>
      </c>
      <c r="R6255" s="1" t="n">
        <f aca="false">(K6255+L6255)*$R$2</f>
        <v>7556.10943739115</v>
      </c>
      <c r="S6255" s="19" t="n">
        <f aca="false">J6255-R6255</f>
        <v>-7556.10943739115</v>
      </c>
      <c r="T6255" s="1" t="n">
        <f aca="false">IF(S6255&lt;0,S6255/$G$3,0)</f>
        <v>-10794.4420534159</v>
      </c>
      <c r="U6255" s="1" t="n">
        <f aca="false">IF(S6255&gt;0,S6255*0.7,0)</f>
        <v>0</v>
      </c>
      <c r="V6255" s="14" t="n">
        <f aca="false">V6254+U6255+T6255</f>
        <v>-45212422.3948102</v>
      </c>
      <c r="W6255" s="19" t="n">
        <f aca="false">V6255/1000</f>
        <v>-45212.4223948102</v>
      </c>
      <c r="X6255" s="19" t="n">
        <f aca="false">W6255*3600000000*2/237000000</f>
        <v>-1373541.94617145</v>
      </c>
      <c r="Y6255" s="19" t="n">
        <f aca="false">X6255/30.662</f>
        <v>-44796.2281055199</v>
      </c>
    </row>
    <row r="6256" customFormat="false" ht="17.9" hidden="false" customHeight="false" outlineLevel="0" collapsed="false">
      <c r="A6256" s="2" t="n">
        <v>9</v>
      </c>
      <c r="B6256" s="3" t="n">
        <v>18</v>
      </c>
      <c r="C6256" s="38" t="n">
        <v>5</v>
      </c>
      <c r="D6256" s="1" t="n">
        <v>25</v>
      </c>
      <c r="E6256" s="3" t="n">
        <v>0</v>
      </c>
      <c r="F6256" s="23" t="n">
        <f aca="false">IF(D6256&lt;25, 0.24, 0.24-(0.01/5)*(D6256-25))</f>
        <v>0.24</v>
      </c>
      <c r="G6256" s="40" t="n">
        <f aca="false">(E6256/1000)*$G$1*F6256</f>
        <v>0</v>
      </c>
      <c r="H6256" s="40" t="n">
        <v>0.3001451972751</v>
      </c>
      <c r="I6256" s="3" t="n">
        <f aca="false">H6256*$J$2</f>
        <v>0</v>
      </c>
      <c r="J6256" s="19" t="n">
        <f aca="false">SUM(I6256+G6256)</f>
        <v>0</v>
      </c>
      <c r="K6256" s="1" t="n">
        <v>0.8</v>
      </c>
      <c r="L6256" s="39" t="n">
        <v>0.727785864021676</v>
      </c>
      <c r="M6256" s="39"/>
      <c r="N6256" s="1" t="n">
        <f aca="false">(2.571*(19.44-D6256)+3.87)*$K$2</f>
        <v>-0</v>
      </c>
      <c r="O6256" s="1" t="n">
        <f aca="false">IF(N6256&gt;0,N6256,0)</f>
        <v>0</v>
      </c>
      <c r="P6256" s="1" t="n">
        <f aca="false">O6256*1.5</f>
        <v>0</v>
      </c>
      <c r="Q6256" s="1" t="n">
        <f aca="false">P6256/(3.6*$Q$2)</f>
        <v>0</v>
      </c>
      <c r="R6256" s="1" t="n">
        <f aca="false">(K6256+L6256)*$R$2</f>
        <v>7638.92932010838</v>
      </c>
      <c r="S6256" s="19" t="n">
        <f aca="false">J6256-R6256</f>
        <v>-7638.92932010838</v>
      </c>
      <c r="T6256" s="1" t="n">
        <f aca="false">IF(S6256&lt;0,S6256/$G$3,0)</f>
        <v>-10912.7561715834</v>
      </c>
      <c r="U6256" s="1" t="n">
        <f aca="false">IF(S6256&gt;0,S6256*0.7,0)</f>
        <v>0</v>
      </c>
      <c r="V6256" s="14" t="n">
        <f aca="false">V6255+U6256+T6256</f>
        <v>-45223335.1509818</v>
      </c>
      <c r="W6256" s="19" t="n">
        <f aca="false">V6256/1000</f>
        <v>-45223.3351509818</v>
      </c>
      <c r="X6256" s="19" t="n">
        <f aca="false">W6256*3600000000*2/237000000</f>
        <v>-1373873.47294122</v>
      </c>
      <c r="Y6256" s="19" t="n">
        <f aca="false">X6256/30.662</f>
        <v>-44807.040406406</v>
      </c>
    </row>
    <row r="6257" customFormat="false" ht="17.9" hidden="false" customHeight="false" outlineLevel="0" collapsed="false">
      <c r="A6257" s="2" t="n">
        <v>9</v>
      </c>
      <c r="B6257" s="3" t="n">
        <v>18</v>
      </c>
      <c r="C6257" s="38" t="n">
        <v>6</v>
      </c>
      <c r="D6257" s="1" t="n">
        <v>25.6</v>
      </c>
      <c r="E6257" s="3" t="n">
        <v>10.1887063529657</v>
      </c>
      <c r="F6257" s="23" t="n">
        <f aca="false">IF(D6257&lt;25, 0.24, 0.24-(0.01/5)*(D6257-25))</f>
        <v>0.2388</v>
      </c>
      <c r="G6257" s="40" t="n">
        <f aca="false">(E6257/1000)*$G$1*F6257</f>
        <v>797.120125315639</v>
      </c>
      <c r="H6257" s="40" t="n">
        <v>0.258906635531089</v>
      </c>
      <c r="I6257" s="3" t="n">
        <f aca="false">H6257*$J$2</f>
        <v>0</v>
      </c>
      <c r="J6257" s="19" t="n">
        <f aca="false">SUM(I6257+G6257)</f>
        <v>797.120125315639</v>
      </c>
      <c r="K6257" s="1" t="n">
        <v>1.28</v>
      </c>
      <c r="L6257" s="39" t="n">
        <v>0.133625041687632</v>
      </c>
      <c r="M6257" s="39"/>
      <c r="N6257" s="1" t="n">
        <f aca="false">(2.571*(19.44-D6257)+3.87)*$K$2</f>
        <v>-0</v>
      </c>
      <c r="O6257" s="1" t="n">
        <f aca="false">IF(N6257&gt;0,N6257,0)</f>
        <v>0</v>
      </c>
      <c r="P6257" s="1" t="n">
        <f aca="false">O6257*1.5</f>
        <v>0</v>
      </c>
      <c r="Q6257" s="1" t="n">
        <f aca="false">P6257/(3.6*$Q$2)</f>
        <v>0</v>
      </c>
      <c r="R6257" s="1" t="n">
        <f aca="false">(K6257+L6257)*$R$2</f>
        <v>7068.12520843816</v>
      </c>
      <c r="S6257" s="19" t="n">
        <f aca="false">J6257-R6257</f>
        <v>-6271.00508312252</v>
      </c>
      <c r="T6257" s="1" t="n">
        <f aca="false">IF(S6257&lt;0,S6257/$G$3,0)</f>
        <v>-8958.57869017503</v>
      </c>
      <c r="U6257" s="1" t="n">
        <f aca="false">IF(S6257&gt;0,S6257*0.7,0)</f>
        <v>0</v>
      </c>
      <c r="V6257" s="14" t="n">
        <f aca="false">V6256+U6257+T6257</f>
        <v>-45232293.729672</v>
      </c>
      <c r="W6257" s="19" t="n">
        <f aca="false">V6257/1000</f>
        <v>-45232.293729672</v>
      </c>
      <c r="X6257" s="19" t="n">
        <f aca="false">W6257*3600000000*2/237000000</f>
        <v>-1374145.63229383</v>
      </c>
      <c r="Y6257" s="19" t="n">
        <f aca="false">X6257/30.662</f>
        <v>-44815.9165186169</v>
      </c>
    </row>
    <row r="6258" customFormat="false" ht="17.9" hidden="false" customHeight="false" outlineLevel="0" collapsed="false">
      <c r="A6258" s="2" t="n">
        <v>9</v>
      </c>
      <c r="B6258" s="3" t="n">
        <v>18</v>
      </c>
      <c r="C6258" s="38" t="n">
        <v>7</v>
      </c>
      <c r="D6258" s="1" t="n">
        <v>26.7</v>
      </c>
      <c r="E6258" s="3" t="n">
        <v>94.8435602820119</v>
      </c>
      <c r="F6258" s="23" t="n">
        <f aca="false">IF(D6258&lt;25, 0.24, 0.24-(0.01/5)*(D6258-25))</f>
        <v>0.2366</v>
      </c>
      <c r="G6258" s="40" t="n">
        <f aca="false">(E6258/1000)*$G$1*F6258</f>
        <v>7351.78833215564</v>
      </c>
      <c r="H6258" s="40" t="n">
        <v>0.227262613264268</v>
      </c>
      <c r="I6258" s="3" t="n">
        <f aca="false">H6258*$J$2</f>
        <v>0</v>
      </c>
      <c r="J6258" s="19" t="n">
        <f aca="false">SUM(I6258+G6258)</f>
        <v>7351.78833215564</v>
      </c>
      <c r="K6258" s="1" t="n">
        <v>2.16</v>
      </c>
      <c r="L6258" s="39" t="n">
        <v>0</v>
      </c>
      <c r="M6258" s="39"/>
      <c r="N6258" s="1" t="n">
        <f aca="false">(2.571*(19.44-D6258)+3.87)*$K$2</f>
        <v>-0</v>
      </c>
      <c r="O6258" s="1" t="n">
        <f aca="false">IF(N6258&gt;0,N6258,0)</f>
        <v>0</v>
      </c>
      <c r="P6258" s="1" t="n">
        <f aca="false">O6258*1.5</f>
        <v>0</v>
      </c>
      <c r="Q6258" s="1" t="n">
        <f aca="false">P6258/(3.6*$Q$2)</f>
        <v>0</v>
      </c>
      <c r="R6258" s="1" t="n">
        <f aca="false">(K6258+L6258)*$R$2</f>
        <v>10800</v>
      </c>
      <c r="S6258" s="19" t="n">
        <f aca="false">J6258-R6258</f>
        <v>-3448.21166784436</v>
      </c>
      <c r="T6258" s="1" t="n">
        <f aca="false">IF(S6258&lt;0,S6258/$G$3,0)</f>
        <v>-4926.01666834908</v>
      </c>
      <c r="U6258" s="1" t="n">
        <f aca="false">IF(S6258&gt;0,S6258*0.7,0)</f>
        <v>0</v>
      </c>
      <c r="V6258" s="14" t="n">
        <f aca="false">V6257+U6258+T6258</f>
        <v>-45237219.7463403</v>
      </c>
      <c r="W6258" s="19" t="n">
        <f aca="false">V6258/1000</f>
        <v>-45237.2197463403</v>
      </c>
      <c r="X6258" s="19" t="n">
        <f aca="false">W6258*3600000000*2/237000000</f>
        <v>-1374295.28343312</v>
      </c>
      <c r="Y6258" s="19" t="n">
        <f aca="false">X6258/30.662</f>
        <v>-44820.7971897829</v>
      </c>
    </row>
    <row r="6259" customFormat="false" ht="17.9" hidden="false" customHeight="false" outlineLevel="0" collapsed="false">
      <c r="A6259" s="2" t="n">
        <v>9</v>
      </c>
      <c r="B6259" s="3" t="n">
        <v>18</v>
      </c>
      <c r="C6259" s="38" t="n">
        <v>8</v>
      </c>
      <c r="D6259" s="1" t="n">
        <v>27.8</v>
      </c>
      <c r="E6259" s="3" t="n">
        <v>89.6222222222222</v>
      </c>
      <c r="F6259" s="23" t="n">
        <f aca="false">IF(D6259&lt;25, 0.24, 0.24-(0.01/5)*(D6259-25))</f>
        <v>0.2344</v>
      </c>
      <c r="G6259" s="40" t="n">
        <f aca="false">(E6259/1000)*$G$1*F6259</f>
        <v>6882.46040497778</v>
      </c>
      <c r="H6259" s="40" t="n">
        <v>0.148699732162045</v>
      </c>
      <c r="I6259" s="3" t="n">
        <f aca="false">H6259*$J$2</f>
        <v>0</v>
      </c>
      <c r="J6259" s="19" t="n">
        <f aca="false">SUM(I6259+G6259)</f>
        <v>6882.46040497778</v>
      </c>
      <c r="K6259" s="1" t="n">
        <v>3.04</v>
      </c>
      <c r="L6259" s="39" t="n">
        <v>0</v>
      </c>
      <c r="M6259" s="39"/>
      <c r="N6259" s="1" t="n">
        <f aca="false">(2.571*(19.44-D6259)+3.87)*$K$2</f>
        <v>-0</v>
      </c>
      <c r="O6259" s="1" t="n">
        <f aca="false">IF(N6259&gt;0,N6259,0)</f>
        <v>0</v>
      </c>
      <c r="P6259" s="1" t="n">
        <f aca="false">O6259*1.5</f>
        <v>0</v>
      </c>
      <c r="Q6259" s="1" t="n">
        <f aca="false">P6259/(3.6*$Q$2)</f>
        <v>0</v>
      </c>
      <c r="R6259" s="1" t="n">
        <f aca="false">(K6259+L6259)*$R$2</f>
        <v>15200</v>
      </c>
      <c r="S6259" s="19" t="n">
        <f aca="false">J6259-R6259</f>
        <v>-8317.53959502222</v>
      </c>
      <c r="T6259" s="1" t="n">
        <f aca="false">IF(S6259&lt;0,S6259/$G$3,0)</f>
        <v>-11882.1994214603</v>
      </c>
      <c r="U6259" s="1" t="n">
        <f aca="false">IF(S6259&gt;0,S6259*0.7,0)</f>
        <v>0</v>
      </c>
      <c r="V6259" s="14" t="n">
        <f aca="false">V6258+U6259+T6259</f>
        <v>-45249101.9457618</v>
      </c>
      <c r="W6259" s="19" t="n">
        <f aca="false">V6259/1000</f>
        <v>-45249.1019457618</v>
      </c>
      <c r="X6259" s="19" t="n">
        <f aca="false">W6259*3600000000*2/237000000</f>
        <v>-1374656.2616434</v>
      </c>
      <c r="Y6259" s="19" t="n">
        <f aca="false">X6259/30.662</f>
        <v>-44832.5700098949</v>
      </c>
    </row>
    <row r="6260" customFormat="false" ht="17.9" hidden="false" customHeight="false" outlineLevel="0" collapsed="false">
      <c r="A6260" s="2" t="n">
        <v>9</v>
      </c>
      <c r="B6260" s="3" t="n">
        <v>18</v>
      </c>
      <c r="C6260" s="38" t="n">
        <v>9</v>
      </c>
      <c r="D6260" s="1" t="n">
        <v>30</v>
      </c>
      <c r="E6260" s="3" t="n">
        <v>148</v>
      </c>
      <c r="F6260" s="23" t="n">
        <f aca="false">IF(D6260&lt;25, 0.24, 0.24-(0.01/5)*(D6260-25))</f>
        <v>0.23</v>
      </c>
      <c r="G6260" s="40" t="n">
        <f aca="false">(E6260/1000)*$G$1*F6260</f>
        <v>11152.1848</v>
      </c>
      <c r="H6260" s="40" t="n">
        <v>0.184871262074194</v>
      </c>
      <c r="I6260" s="3" t="n">
        <f aca="false">H6260*$J$2</f>
        <v>0</v>
      </c>
      <c r="J6260" s="19" t="n">
        <f aca="false">SUM(I6260+G6260)</f>
        <v>11152.1848</v>
      </c>
      <c r="K6260" s="1" t="n">
        <v>4.8</v>
      </c>
      <c r="L6260" s="39" t="n">
        <v>0</v>
      </c>
      <c r="M6260" s="39"/>
      <c r="N6260" s="1" t="n">
        <f aca="false">(2.571*(19.44-D6260)+3.87)*$K$2</f>
        <v>-0</v>
      </c>
      <c r="O6260" s="1" t="n">
        <f aca="false">IF(N6260&gt;0,N6260,0)</f>
        <v>0</v>
      </c>
      <c r="P6260" s="1" t="n">
        <f aca="false">O6260*1.5</f>
        <v>0</v>
      </c>
      <c r="Q6260" s="1" t="n">
        <f aca="false">P6260/(3.6*$Q$2)</f>
        <v>0</v>
      </c>
      <c r="R6260" s="1" t="n">
        <f aca="false">(K6260+L6260)*$R$2</f>
        <v>24000</v>
      </c>
      <c r="S6260" s="19" t="n">
        <f aca="false">J6260-R6260</f>
        <v>-12847.8152</v>
      </c>
      <c r="T6260" s="1" t="n">
        <f aca="false">IF(S6260&lt;0,S6260/$G$3,0)</f>
        <v>-18354.0217142857</v>
      </c>
      <c r="U6260" s="1" t="n">
        <f aca="false">IF(S6260&gt;0,S6260*0.7,0)</f>
        <v>0</v>
      </c>
      <c r="V6260" s="14" t="n">
        <f aca="false">V6259+U6260+T6260</f>
        <v>-45267455.9674761</v>
      </c>
      <c r="W6260" s="19" t="n">
        <f aca="false">V6260/1000</f>
        <v>-45267.4559674761</v>
      </c>
      <c r="X6260" s="19" t="n">
        <f aca="false">W6260*3600000000*2/237000000</f>
        <v>-1375213.85217649</v>
      </c>
      <c r="Y6260" s="19" t="n">
        <f aca="false">X6260/30.662</f>
        <v>-44850.7550771799</v>
      </c>
    </row>
    <row r="6261" customFormat="false" ht="17.9" hidden="false" customHeight="false" outlineLevel="0" collapsed="false">
      <c r="A6261" s="2" t="n">
        <v>9</v>
      </c>
      <c r="B6261" s="3" t="n">
        <v>18</v>
      </c>
      <c r="C6261" s="38" t="n">
        <v>10</v>
      </c>
      <c r="D6261" s="1" t="n">
        <v>30.6</v>
      </c>
      <c r="E6261" s="3" t="n">
        <v>331.363452014812</v>
      </c>
      <c r="F6261" s="23" t="n">
        <f aca="false">IF(D6261&lt;25, 0.24, 0.24-(0.01/5)*(D6261-25))</f>
        <v>0.2288</v>
      </c>
      <c r="G6261" s="40" t="n">
        <f aca="false">(E6261/1000)*$G$1*F6261</f>
        <v>24838.8241013124</v>
      </c>
      <c r="H6261" s="40" t="n">
        <v>0.182148470645315</v>
      </c>
      <c r="I6261" s="3" t="n">
        <f aca="false">H6261*$J$2</f>
        <v>0</v>
      </c>
      <c r="J6261" s="19" t="n">
        <f aca="false">SUM(I6261+G6261)</f>
        <v>24838.8241013124</v>
      </c>
      <c r="K6261" s="1" t="n">
        <v>5.28</v>
      </c>
      <c r="L6261" s="39" t="n">
        <v>0</v>
      </c>
      <c r="M6261" s="39"/>
      <c r="N6261" s="1" t="n">
        <f aca="false">(2.571*(19.44-D6261)+3.87)*$K$2</f>
        <v>-0</v>
      </c>
      <c r="O6261" s="1" t="n">
        <f aca="false">IF(N6261&gt;0,N6261,0)</f>
        <v>0</v>
      </c>
      <c r="P6261" s="1" t="n">
        <f aca="false">O6261*1.5</f>
        <v>0</v>
      </c>
      <c r="Q6261" s="1" t="n">
        <f aca="false">P6261/(3.6*$Q$2)</f>
        <v>0</v>
      </c>
      <c r="R6261" s="1" t="n">
        <f aca="false">(K6261+L6261)*$R$2</f>
        <v>26400</v>
      </c>
      <c r="S6261" s="19" t="n">
        <f aca="false">J6261-R6261</f>
        <v>-1561.17589868759</v>
      </c>
      <c r="T6261" s="1" t="n">
        <f aca="false">IF(S6261&lt;0,S6261/$G$3,0)</f>
        <v>-2230.25128383941</v>
      </c>
      <c r="U6261" s="1" t="n">
        <f aca="false">IF(S6261&gt;0,S6261*0.7,0)</f>
        <v>0</v>
      </c>
      <c r="V6261" s="14" t="n">
        <f aca="false">V6260+U6261+T6261</f>
        <v>-45269686.2187599</v>
      </c>
      <c r="W6261" s="19" t="n">
        <f aca="false">V6261/1000</f>
        <v>-45269.6862187599</v>
      </c>
      <c r="X6261" s="19" t="n">
        <f aca="false">W6261*3600000000*2/237000000</f>
        <v>-1375281.60664587</v>
      </c>
      <c r="Y6261" s="19" t="n">
        <f aca="false">X6261/30.662</f>
        <v>-44852.9647983129</v>
      </c>
    </row>
    <row r="6262" customFormat="false" ht="17.9" hidden="false" customHeight="false" outlineLevel="0" collapsed="false">
      <c r="A6262" s="2" t="n">
        <v>9</v>
      </c>
      <c r="B6262" s="3" t="n">
        <v>18</v>
      </c>
      <c r="C6262" s="38" t="n">
        <v>11</v>
      </c>
      <c r="D6262" s="1" t="n">
        <v>33.3</v>
      </c>
      <c r="E6262" s="3" t="n">
        <v>262.260980067424</v>
      </c>
      <c r="F6262" s="23" t="n">
        <f aca="false">IF(D6262&lt;25, 0.24, 0.24-(0.01/5)*(D6262-25))</f>
        <v>0.2234</v>
      </c>
      <c r="G6262" s="40" t="n">
        <f aca="false">(E6262/1000)*$G$1*F6262</f>
        <v>19194.9619075166</v>
      </c>
      <c r="H6262" s="40" t="n">
        <v>0.173731763615512</v>
      </c>
      <c r="I6262" s="3" t="n">
        <f aca="false">H6262*$J$2</f>
        <v>0</v>
      </c>
      <c r="J6262" s="19" t="n">
        <f aca="false">SUM(I6262+G6262)</f>
        <v>19194.9619075166</v>
      </c>
      <c r="K6262" s="1" t="n">
        <v>7.44</v>
      </c>
      <c r="L6262" s="39" t="n">
        <v>0</v>
      </c>
      <c r="M6262" s="39"/>
      <c r="N6262" s="1" t="n">
        <f aca="false">(2.571*(19.44-D6262)+3.87)*$K$2</f>
        <v>-0</v>
      </c>
      <c r="O6262" s="1" t="n">
        <f aca="false">IF(N6262&gt;0,N6262,0)</f>
        <v>0</v>
      </c>
      <c r="P6262" s="1" t="n">
        <f aca="false">O6262*1.5</f>
        <v>0</v>
      </c>
      <c r="Q6262" s="1" t="n">
        <f aca="false">P6262/(3.6*$Q$2)</f>
        <v>0</v>
      </c>
      <c r="R6262" s="1" t="n">
        <f aca="false">(K6262+L6262)*$R$2</f>
        <v>37200</v>
      </c>
      <c r="S6262" s="19" t="n">
        <f aca="false">J6262-R6262</f>
        <v>-18005.0380924834</v>
      </c>
      <c r="T6262" s="1" t="n">
        <f aca="false">IF(S6262&lt;0,S6262/$G$3,0)</f>
        <v>-25721.482989262</v>
      </c>
      <c r="U6262" s="1" t="n">
        <f aca="false">IF(S6262&gt;0,S6262*0.7,0)</f>
        <v>0</v>
      </c>
      <c r="V6262" s="14" t="n">
        <f aca="false">V6261+U6262+T6262</f>
        <v>-45295407.7017492</v>
      </c>
      <c r="W6262" s="19" t="n">
        <f aca="false">V6262/1000</f>
        <v>-45295.4077017492</v>
      </c>
      <c r="X6262" s="19" t="n">
        <f aca="false">W6262*3600000000*2/237000000</f>
        <v>-1376063.01878732</v>
      </c>
      <c r="Y6262" s="19" t="n">
        <f aca="false">X6262/30.662</f>
        <v>-44878.4495071201</v>
      </c>
    </row>
    <row r="6263" customFormat="false" ht="17.9" hidden="false" customHeight="false" outlineLevel="0" collapsed="false">
      <c r="A6263" s="2" t="n">
        <v>9</v>
      </c>
      <c r="B6263" s="3" t="n">
        <v>18</v>
      </c>
      <c r="C6263" s="38" t="n">
        <v>12</v>
      </c>
      <c r="D6263" s="1" t="n">
        <v>33.9</v>
      </c>
      <c r="E6263" s="3" t="n">
        <v>137.665396994486</v>
      </c>
      <c r="F6263" s="23" t="n">
        <f aca="false">IF(D6263&lt;25, 0.24, 0.24-(0.01/5)*(D6263-25))</f>
        <v>0.2222</v>
      </c>
      <c r="G6263" s="40" t="n">
        <f aca="false">(E6263/1000)*$G$1*F6263</f>
        <v>10021.6504821327</v>
      </c>
      <c r="H6263" s="40" t="n">
        <v>0.167439796605934</v>
      </c>
      <c r="I6263" s="3" t="n">
        <f aca="false">H6263*$J$2</f>
        <v>0</v>
      </c>
      <c r="J6263" s="19" t="n">
        <f aca="false">SUM(I6263+G6263)</f>
        <v>10021.6504821327</v>
      </c>
      <c r="K6263" s="1" t="n">
        <v>7.92</v>
      </c>
      <c r="L6263" s="39" t="n">
        <v>0</v>
      </c>
      <c r="M6263" s="39"/>
      <c r="N6263" s="1" t="n">
        <f aca="false">(2.571*(19.44-D6263)+3.87)*$K$2</f>
        <v>-0</v>
      </c>
      <c r="O6263" s="1" t="n">
        <f aca="false">IF(N6263&gt;0,N6263,0)</f>
        <v>0</v>
      </c>
      <c r="P6263" s="1" t="n">
        <f aca="false">O6263*1.5</f>
        <v>0</v>
      </c>
      <c r="Q6263" s="1" t="n">
        <f aca="false">P6263/(3.6*$Q$2)</f>
        <v>0</v>
      </c>
      <c r="R6263" s="1" t="n">
        <f aca="false">(K6263+L6263)*$R$2</f>
        <v>39600</v>
      </c>
      <c r="S6263" s="19" t="n">
        <f aca="false">J6263-R6263</f>
        <v>-29578.3495178673</v>
      </c>
      <c r="T6263" s="1" t="n">
        <f aca="false">IF(S6263&lt;0,S6263/$G$3,0)</f>
        <v>-42254.7850255247</v>
      </c>
      <c r="U6263" s="1" t="n">
        <f aca="false">IF(S6263&gt;0,S6263*0.7,0)</f>
        <v>0</v>
      </c>
      <c r="V6263" s="14" t="n">
        <f aca="false">V6262+U6263+T6263</f>
        <v>-45337662.4867747</v>
      </c>
      <c r="W6263" s="19" t="n">
        <f aca="false">V6263/1000</f>
        <v>-45337.6624867747</v>
      </c>
      <c r="X6263" s="19" t="n">
        <f aca="false">W6263*3600000000*2/237000000</f>
        <v>-1377346.70845898</v>
      </c>
      <c r="Y6263" s="19" t="n">
        <f aca="false">X6263/30.662</f>
        <v>-44920.3153238203</v>
      </c>
    </row>
    <row r="6264" customFormat="false" ht="17.9" hidden="false" customHeight="false" outlineLevel="0" collapsed="false">
      <c r="A6264" s="2" t="n">
        <v>9</v>
      </c>
      <c r="B6264" s="3" t="n">
        <v>18</v>
      </c>
      <c r="C6264" s="38" t="n">
        <v>13</v>
      </c>
      <c r="D6264" s="1" t="n">
        <v>33.9</v>
      </c>
      <c r="E6264" s="3" t="n">
        <v>220.310934887136</v>
      </c>
      <c r="F6264" s="23" t="n">
        <f aca="false">IF(D6264&lt;25, 0.24, 0.24-(0.01/5)*(D6264-25))</f>
        <v>0.2222</v>
      </c>
      <c r="G6264" s="40" t="n">
        <f aca="false">(E6264/1000)*$G$1*F6264</f>
        <v>16038.0112579722</v>
      </c>
      <c r="H6264" s="40" t="n">
        <v>0.176923811847348</v>
      </c>
      <c r="I6264" s="3" t="n">
        <f aca="false">H6264*$J$2</f>
        <v>0</v>
      </c>
      <c r="J6264" s="19" t="n">
        <f aca="false">SUM(I6264+G6264)</f>
        <v>16038.0112579722</v>
      </c>
      <c r="K6264" s="1" t="n">
        <v>7.92</v>
      </c>
      <c r="L6264" s="39" t="n">
        <v>0</v>
      </c>
      <c r="M6264" s="39"/>
      <c r="N6264" s="1" t="n">
        <f aca="false">(2.571*(19.44-D6264)+3.87)*$K$2</f>
        <v>-0</v>
      </c>
      <c r="O6264" s="1" t="n">
        <f aca="false">IF(N6264&gt;0,N6264,0)</f>
        <v>0</v>
      </c>
      <c r="P6264" s="1" t="n">
        <f aca="false">O6264*1.5</f>
        <v>0</v>
      </c>
      <c r="Q6264" s="1" t="n">
        <f aca="false">P6264/(3.6*$Q$2)</f>
        <v>0</v>
      </c>
      <c r="R6264" s="1" t="n">
        <f aca="false">(K6264+L6264)*$R$2</f>
        <v>39600</v>
      </c>
      <c r="S6264" s="19" t="n">
        <f aca="false">J6264-R6264</f>
        <v>-23561.9887420278</v>
      </c>
      <c r="T6264" s="1" t="n">
        <f aca="false">IF(S6264&lt;0,S6264/$G$3,0)</f>
        <v>-33659.9839171826</v>
      </c>
      <c r="U6264" s="1" t="n">
        <f aca="false">IF(S6264&gt;0,S6264*0.7,0)</f>
        <v>0</v>
      </c>
      <c r="V6264" s="14" t="n">
        <f aca="false">V6263+U6264+T6264</f>
        <v>-45371322.4706919</v>
      </c>
      <c r="W6264" s="19" t="n">
        <f aca="false">V6264/1000</f>
        <v>-45371.3224706919</v>
      </c>
      <c r="X6264" s="19" t="n">
        <f aca="false">W6264*3600000000*2/237000000</f>
        <v>-1378369.29024887</v>
      </c>
      <c r="Y6264" s="19" t="n">
        <f aca="false">X6264/30.662</f>
        <v>-44953.6654572066</v>
      </c>
    </row>
    <row r="6265" customFormat="false" ht="17.9" hidden="false" customHeight="false" outlineLevel="0" collapsed="false">
      <c r="A6265" s="2" t="n">
        <v>9</v>
      </c>
      <c r="B6265" s="3" t="n">
        <v>18</v>
      </c>
      <c r="C6265" s="38" t="n">
        <v>14</v>
      </c>
      <c r="D6265" s="1" t="n">
        <v>34.4</v>
      </c>
      <c r="E6265" s="3" t="n">
        <v>528.367577705714</v>
      </c>
      <c r="F6265" s="23" t="n">
        <f aca="false">IF(D6265&lt;25, 0.24, 0.24-(0.01/5)*(D6265-25))</f>
        <v>0.2212</v>
      </c>
      <c r="G6265" s="40" t="n">
        <f aca="false">(E6265/1000)*$G$1*F6265</f>
        <v>38290.5574207177</v>
      </c>
      <c r="H6265" s="40" t="n">
        <v>0.193011335881538</v>
      </c>
      <c r="I6265" s="3" t="n">
        <f aca="false">H6265*$J$2</f>
        <v>0</v>
      </c>
      <c r="J6265" s="19" t="n">
        <f aca="false">SUM(I6265+G6265)</f>
        <v>38290.5574207177</v>
      </c>
      <c r="K6265" s="1" t="n">
        <v>8.32</v>
      </c>
      <c r="L6265" s="39" t="n">
        <v>0</v>
      </c>
      <c r="M6265" s="39"/>
      <c r="N6265" s="1" t="n">
        <f aca="false">(2.571*(19.44-D6265)+3.87)*$K$2</f>
        <v>-0</v>
      </c>
      <c r="O6265" s="1" t="n">
        <f aca="false">IF(N6265&gt;0,N6265,0)</f>
        <v>0</v>
      </c>
      <c r="P6265" s="1" t="n">
        <f aca="false">O6265*1.5</f>
        <v>0</v>
      </c>
      <c r="Q6265" s="1" t="n">
        <f aca="false">P6265/(3.6*$Q$2)</f>
        <v>0</v>
      </c>
      <c r="R6265" s="1" t="n">
        <f aca="false">(K6265+L6265)*$R$2</f>
        <v>41600</v>
      </c>
      <c r="S6265" s="19" t="n">
        <f aca="false">J6265-R6265</f>
        <v>-3309.44257928235</v>
      </c>
      <c r="T6265" s="1" t="n">
        <f aca="false">IF(S6265&lt;0,S6265/$G$3,0)</f>
        <v>-4727.77511326049</v>
      </c>
      <c r="U6265" s="1" t="n">
        <f aca="false">IF(S6265&gt;0,S6265*0.7,0)</f>
        <v>0</v>
      </c>
      <c r="V6265" s="14" t="n">
        <f aca="false">V6264+U6265+T6265</f>
        <v>-45376050.2458051</v>
      </c>
      <c r="W6265" s="19" t="n">
        <f aca="false">V6265/1000</f>
        <v>-45376.0502458051</v>
      </c>
      <c r="X6265" s="19" t="n">
        <f aca="false">W6265*3600000000*2/237000000</f>
        <v>-1378512.9188599</v>
      </c>
      <c r="Y6265" s="19" t="n">
        <f aca="false">X6265/30.662</f>
        <v>-44958.3497116921</v>
      </c>
    </row>
    <row r="6266" customFormat="false" ht="17.9" hidden="false" customHeight="false" outlineLevel="0" collapsed="false">
      <c r="A6266" s="2" t="n">
        <v>9</v>
      </c>
      <c r="B6266" s="3" t="n">
        <v>18</v>
      </c>
      <c r="C6266" s="38" t="n">
        <v>15</v>
      </c>
      <c r="D6266" s="1" t="n">
        <v>34.4</v>
      </c>
      <c r="E6266" s="3" t="n">
        <v>129.632161967663</v>
      </c>
      <c r="F6266" s="23" t="n">
        <f aca="false">IF(D6266&lt;25, 0.24, 0.24-(0.01/5)*(D6266-25))</f>
        <v>0.2212</v>
      </c>
      <c r="G6266" s="40" t="n">
        <f aca="false">(E6266/1000)*$G$1*F6266</f>
        <v>9394.38366553068</v>
      </c>
      <c r="H6266" s="40" t="n">
        <v>0.218510548650928</v>
      </c>
      <c r="I6266" s="3" t="n">
        <f aca="false">H6266*$J$2</f>
        <v>0</v>
      </c>
      <c r="J6266" s="19" t="n">
        <f aca="false">SUM(I6266+G6266)</f>
        <v>9394.38366553068</v>
      </c>
      <c r="K6266" s="1" t="n">
        <v>8.32</v>
      </c>
      <c r="L6266" s="39" t="n">
        <v>1.76127854410683</v>
      </c>
      <c r="M6266" s="39"/>
      <c r="N6266" s="1" t="n">
        <f aca="false">(2.571*(19.44-D6266)+3.87)*$K$2</f>
        <v>-0</v>
      </c>
      <c r="O6266" s="1" t="n">
        <f aca="false">IF(N6266&gt;0,N6266,0)</f>
        <v>0</v>
      </c>
      <c r="P6266" s="1" t="n">
        <f aca="false">O6266*1.5</f>
        <v>0</v>
      </c>
      <c r="Q6266" s="1" t="n">
        <f aca="false">P6266/(3.6*$Q$2)</f>
        <v>0</v>
      </c>
      <c r="R6266" s="1" t="n">
        <f aca="false">(K6266+L6266)*$R$2</f>
        <v>50406.3927205342</v>
      </c>
      <c r="S6266" s="19" t="n">
        <f aca="false">J6266-R6266</f>
        <v>-41012.0090550035</v>
      </c>
      <c r="T6266" s="1" t="n">
        <f aca="false">IF(S6266&lt;0,S6266/$G$3,0)</f>
        <v>-58588.5843642907</v>
      </c>
      <c r="U6266" s="1" t="n">
        <f aca="false">IF(S6266&gt;0,S6266*0.7,0)</f>
        <v>0</v>
      </c>
      <c r="V6266" s="14" t="n">
        <f aca="false">V6265+U6266+T6266</f>
        <v>-45434638.8301694</v>
      </c>
      <c r="W6266" s="19" t="n">
        <f aca="false">V6266/1000</f>
        <v>-45434.6388301694</v>
      </c>
      <c r="X6266" s="19" t="n">
        <f aca="false">W6266*3600000000*2/237000000</f>
        <v>-1380292.82522034</v>
      </c>
      <c r="Y6266" s="19" t="n">
        <f aca="false">X6266/30.662</f>
        <v>-45016.3989700717</v>
      </c>
    </row>
    <row r="6267" customFormat="false" ht="17.9" hidden="false" customHeight="false" outlineLevel="0" collapsed="false">
      <c r="A6267" s="2" t="n">
        <v>9</v>
      </c>
      <c r="B6267" s="3" t="n">
        <v>18</v>
      </c>
      <c r="C6267" s="38" t="n">
        <v>16</v>
      </c>
      <c r="D6267" s="1" t="n">
        <v>32.8</v>
      </c>
      <c r="E6267" s="3" t="n">
        <v>101.955555555556</v>
      </c>
      <c r="F6267" s="23" t="n">
        <f aca="false">IF(D6267&lt;25, 0.24, 0.24-(0.01/5)*(D6267-25))</f>
        <v>0.2244</v>
      </c>
      <c r="G6267" s="40" t="n">
        <f aca="false">(E6267/1000)*$G$1*F6267</f>
        <v>7495.56119253337</v>
      </c>
      <c r="H6267" s="40" t="n">
        <v>0.254480629336541</v>
      </c>
      <c r="I6267" s="3" t="n">
        <f aca="false">H6267*$J$2</f>
        <v>0</v>
      </c>
      <c r="J6267" s="19" t="n">
        <f aca="false">SUM(I6267+G6267)</f>
        <v>7495.56119253337</v>
      </c>
      <c r="K6267" s="1" t="n">
        <v>7.04</v>
      </c>
      <c r="L6267" s="39" t="n">
        <v>2.61892619198762</v>
      </c>
      <c r="M6267" s="39"/>
      <c r="N6267" s="1" t="n">
        <f aca="false">(2.571*(19.44-D6267)+3.87)*$K$2</f>
        <v>-0</v>
      </c>
      <c r="O6267" s="1" t="n">
        <f aca="false">IF(N6267&gt;0,N6267,0)</f>
        <v>0</v>
      </c>
      <c r="P6267" s="1" t="n">
        <f aca="false">O6267*1.5</f>
        <v>0</v>
      </c>
      <c r="Q6267" s="1" t="n">
        <f aca="false">P6267/(3.6*$Q$2)</f>
        <v>0</v>
      </c>
      <c r="R6267" s="1" t="n">
        <f aca="false">(K6267+L6267)*$R$2</f>
        <v>48294.6309599381</v>
      </c>
      <c r="S6267" s="19" t="n">
        <f aca="false">J6267-R6267</f>
        <v>-40799.0697674047</v>
      </c>
      <c r="T6267" s="1" t="n">
        <f aca="false">IF(S6267&lt;0,S6267/$G$3,0)</f>
        <v>-58284.3853820068</v>
      </c>
      <c r="U6267" s="1" t="n">
        <f aca="false">IF(S6267&gt;0,S6267*0.7,0)</f>
        <v>0</v>
      </c>
      <c r="V6267" s="14" t="n">
        <f aca="false">V6266+U6267+T6267</f>
        <v>-45492923.2155514</v>
      </c>
      <c r="W6267" s="19" t="n">
        <f aca="false">V6267/1000</f>
        <v>-45492.9232155514</v>
      </c>
      <c r="X6267" s="19" t="n">
        <f aca="false">W6267*3600000000*2/237000000</f>
        <v>-1382063.4900927</v>
      </c>
      <c r="Y6267" s="19" t="n">
        <f aca="false">X6267/30.662</f>
        <v>-45074.1468297144</v>
      </c>
    </row>
    <row r="6268" customFormat="false" ht="17.9" hidden="false" customHeight="false" outlineLevel="0" collapsed="false">
      <c r="A6268" s="2" t="n">
        <v>9</v>
      </c>
      <c r="B6268" s="3" t="n">
        <v>18</v>
      </c>
      <c r="C6268" s="38" t="n">
        <v>17</v>
      </c>
      <c r="D6268" s="1" t="n">
        <v>31.7</v>
      </c>
      <c r="E6268" s="3" t="n">
        <v>55.7691181969246</v>
      </c>
      <c r="F6268" s="23" t="n">
        <f aca="false">IF(D6268&lt;25, 0.24, 0.24-(0.01/5)*(D6268-25))</f>
        <v>0.2266</v>
      </c>
      <c r="G6268" s="40" t="n">
        <f aca="false">(E6268/1000)*$G$1*F6268</f>
        <v>4140.22638893308</v>
      </c>
      <c r="H6268" s="40" t="n">
        <v>0.272610972670762</v>
      </c>
      <c r="I6268" s="3" t="n">
        <f aca="false">H6268*$J$2</f>
        <v>0</v>
      </c>
      <c r="J6268" s="19" t="n">
        <f aca="false">SUM(I6268+G6268)</f>
        <v>4140.22638893308</v>
      </c>
      <c r="K6268" s="1" t="n">
        <v>6.16</v>
      </c>
      <c r="L6268" s="39" t="n">
        <v>1.68350759040062</v>
      </c>
      <c r="M6268" s="39"/>
      <c r="N6268" s="1" t="n">
        <f aca="false">(2.571*(19.44-D6268)+3.87)*$K$2</f>
        <v>-0</v>
      </c>
      <c r="O6268" s="1" t="n">
        <f aca="false">IF(N6268&gt;0,N6268,0)</f>
        <v>0</v>
      </c>
      <c r="P6268" s="1" t="n">
        <f aca="false">O6268*1.5</f>
        <v>0</v>
      </c>
      <c r="Q6268" s="1" t="n">
        <f aca="false">P6268/(3.6*$Q$2)</f>
        <v>0</v>
      </c>
      <c r="R6268" s="1" t="n">
        <f aca="false">(K6268+L6268)*$R$2</f>
        <v>39217.5379520031</v>
      </c>
      <c r="S6268" s="19" t="n">
        <f aca="false">J6268-R6268</f>
        <v>-35077.31156307</v>
      </c>
      <c r="T6268" s="1" t="n">
        <f aca="false">IF(S6268&lt;0,S6268/$G$3,0)</f>
        <v>-50110.4450901</v>
      </c>
      <c r="U6268" s="1" t="n">
        <f aca="false">IF(S6268&gt;0,S6268*0.7,0)</f>
        <v>0</v>
      </c>
      <c r="V6268" s="14" t="n">
        <f aca="false">V6267+U6268+T6268</f>
        <v>-45543033.6606415</v>
      </c>
      <c r="W6268" s="19" t="n">
        <f aca="false">V6268/1000</f>
        <v>-45543.0336606415</v>
      </c>
      <c r="X6268" s="19" t="n">
        <f aca="false">W6268*3600000000*2/237000000</f>
        <v>-1383585.83272835</v>
      </c>
      <c r="Y6268" s="19" t="n">
        <f aca="false">X6268/30.662</f>
        <v>-45123.795992706</v>
      </c>
    </row>
    <row r="6269" customFormat="false" ht="17.9" hidden="false" customHeight="false" outlineLevel="0" collapsed="false">
      <c r="A6269" s="2" t="n">
        <v>9</v>
      </c>
      <c r="B6269" s="3" t="n">
        <v>18</v>
      </c>
      <c r="C6269" s="38" t="n">
        <v>18</v>
      </c>
      <c r="D6269" s="1" t="n">
        <v>30.6</v>
      </c>
      <c r="E6269" s="3" t="n">
        <v>3.32698971476894</v>
      </c>
      <c r="F6269" s="23" t="n">
        <f aca="false">IF(D6269&lt;25, 0.24, 0.24-(0.01/5)*(D6269-25))</f>
        <v>0.2288</v>
      </c>
      <c r="G6269" s="40" t="n">
        <f aca="false">(E6269/1000)*$G$1*F6269</f>
        <v>249.389339136675</v>
      </c>
      <c r="H6269" s="40" t="n">
        <v>0.278441403313087</v>
      </c>
      <c r="I6269" s="3" t="n">
        <f aca="false">H6269*$J$2</f>
        <v>0</v>
      </c>
      <c r="J6269" s="19" t="n">
        <f aca="false">SUM(I6269+G6269)</f>
        <v>249.389339136675</v>
      </c>
      <c r="K6269" s="1" t="n">
        <v>5.28</v>
      </c>
      <c r="L6269" s="39" t="n">
        <v>0.907103272963033</v>
      </c>
      <c r="M6269" s="39"/>
      <c r="N6269" s="1" t="n">
        <f aca="false">(2.571*(19.44-D6269)+3.87)*$K$2</f>
        <v>-0</v>
      </c>
      <c r="O6269" s="1" t="n">
        <f aca="false">IF(N6269&gt;0,N6269,0)</f>
        <v>0</v>
      </c>
      <c r="P6269" s="1" t="n">
        <f aca="false">O6269*1.5</f>
        <v>0</v>
      </c>
      <c r="Q6269" s="1" t="n">
        <f aca="false">P6269/(3.6*$Q$2)</f>
        <v>0</v>
      </c>
      <c r="R6269" s="1" t="n">
        <f aca="false">(K6269+L6269)*$R$2</f>
        <v>30935.5163648152</v>
      </c>
      <c r="S6269" s="19" t="n">
        <f aca="false">J6269-R6269</f>
        <v>-30686.1270256785</v>
      </c>
      <c r="T6269" s="1" t="n">
        <f aca="false">IF(S6269&lt;0,S6269/$G$3,0)</f>
        <v>-43837.3243223978</v>
      </c>
      <c r="U6269" s="1" t="n">
        <f aca="false">IF(S6269&gt;0,S6269*0.7,0)</f>
        <v>0</v>
      </c>
      <c r="V6269" s="14" t="n">
        <f aca="false">V6268+U6269+T6269</f>
        <v>-45586870.9849639</v>
      </c>
      <c r="W6269" s="19" t="n">
        <f aca="false">V6269/1000</f>
        <v>-45586.8709849639</v>
      </c>
      <c r="X6269" s="19" t="n">
        <f aca="false">W6269*3600000000*2/237000000</f>
        <v>-1384917.59954321</v>
      </c>
      <c r="Y6269" s="19" t="n">
        <f aca="false">X6269/30.662</f>
        <v>-45167.2297809408</v>
      </c>
    </row>
    <row r="6270" customFormat="false" ht="17.9" hidden="false" customHeight="false" outlineLevel="0" collapsed="false">
      <c r="A6270" s="2" t="n">
        <v>9</v>
      </c>
      <c r="B6270" s="3" t="n">
        <v>18</v>
      </c>
      <c r="C6270" s="38" t="n">
        <v>19</v>
      </c>
      <c r="D6270" s="1" t="n">
        <v>30.6</v>
      </c>
      <c r="E6270" s="3" t="n">
        <v>0</v>
      </c>
      <c r="F6270" s="23" t="n">
        <f aca="false">IF(D6270&lt;25, 0.24, 0.24-(0.01/5)*(D6270-25))</f>
        <v>0.2288</v>
      </c>
      <c r="G6270" s="40" t="n">
        <f aca="false">(E6270/1000)*$G$1*F6270</f>
        <v>0</v>
      </c>
      <c r="H6270" s="40" t="n">
        <v>0.297791746635072</v>
      </c>
      <c r="I6270" s="3" t="n">
        <f aca="false">H6270*$J$2</f>
        <v>0</v>
      </c>
      <c r="J6270" s="19" t="n">
        <f aca="false">SUM(I6270+G6270)</f>
        <v>0</v>
      </c>
      <c r="K6270" s="1" t="n">
        <v>5.28</v>
      </c>
      <c r="L6270" s="39" t="n">
        <v>0.350895489955485</v>
      </c>
      <c r="M6270" s="39"/>
      <c r="N6270" s="1" t="n">
        <f aca="false">(2.571*(19.44-D6270)+3.87)*$K$2</f>
        <v>-0</v>
      </c>
      <c r="O6270" s="1" t="n">
        <f aca="false">IF(N6270&gt;0,N6270,0)</f>
        <v>0</v>
      </c>
      <c r="P6270" s="1" t="n">
        <f aca="false">O6270*1.5</f>
        <v>0</v>
      </c>
      <c r="Q6270" s="1" t="n">
        <f aca="false">P6270/(3.6*$Q$2)</f>
        <v>0</v>
      </c>
      <c r="R6270" s="1" t="n">
        <f aca="false">(K6270+L6270)*$R$2</f>
        <v>28154.4774497774</v>
      </c>
      <c r="S6270" s="19" t="n">
        <f aca="false">J6270-R6270</f>
        <v>-28154.4774497774</v>
      </c>
      <c r="T6270" s="1" t="n">
        <f aca="false">IF(S6270&lt;0,S6270/$G$3,0)</f>
        <v>-40220.6820711106</v>
      </c>
      <c r="U6270" s="1" t="n">
        <f aca="false">IF(S6270&gt;0,S6270*0.7,0)</f>
        <v>0</v>
      </c>
      <c r="V6270" s="14" t="n">
        <f aca="false">V6269+U6270+T6270</f>
        <v>-45627091.667035</v>
      </c>
      <c r="W6270" s="19" t="n">
        <f aca="false">V6270/1000</f>
        <v>-45627.091667035</v>
      </c>
      <c r="X6270" s="19" t="n">
        <f aca="false">W6270*3600000000*2/237000000</f>
        <v>-1386139.49368208</v>
      </c>
      <c r="Y6270" s="19" t="n">
        <f aca="false">X6270/30.662</f>
        <v>-45207.0802192315</v>
      </c>
    </row>
    <row r="6271" customFormat="false" ht="17.9" hidden="false" customHeight="false" outlineLevel="0" collapsed="false">
      <c r="A6271" s="2" t="n">
        <v>9</v>
      </c>
      <c r="B6271" s="3" t="n">
        <v>18</v>
      </c>
      <c r="C6271" s="38" t="n">
        <v>20</v>
      </c>
      <c r="D6271" s="1" t="n">
        <v>30</v>
      </c>
      <c r="E6271" s="3" t="n">
        <v>0</v>
      </c>
      <c r="F6271" s="23" t="n">
        <f aca="false">IF(D6271&lt;25, 0.24, 0.24-(0.01/5)*(D6271-25))</f>
        <v>0.23</v>
      </c>
      <c r="G6271" s="40" t="n">
        <f aca="false">(E6271/1000)*$G$1*F6271</f>
        <v>0</v>
      </c>
      <c r="H6271" s="40" t="n">
        <v>0.377764540982063</v>
      </c>
      <c r="I6271" s="3" t="n">
        <f aca="false">H6271*$J$2</f>
        <v>0</v>
      </c>
      <c r="J6271" s="19" t="n">
        <f aca="false">SUM(I6271+G6271)</f>
        <v>0</v>
      </c>
      <c r="K6271" s="1" t="n">
        <v>4.8</v>
      </c>
      <c r="L6271" s="39" t="n">
        <v>0.499496919256821</v>
      </c>
      <c r="M6271" s="39"/>
      <c r="N6271" s="1" t="n">
        <f aca="false">(2.571*(19.44-D6271)+3.87)*$K$2</f>
        <v>-0</v>
      </c>
      <c r="O6271" s="1" t="n">
        <f aca="false">IF(N6271&gt;0,N6271,0)</f>
        <v>0</v>
      </c>
      <c r="P6271" s="1" t="n">
        <f aca="false">O6271*1.5</f>
        <v>0</v>
      </c>
      <c r="Q6271" s="1" t="n">
        <f aca="false">P6271/(3.6*$Q$2)</f>
        <v>0</v>
      </c>
      <c r="R6271" s="1" t="n">
        <f aca="false">(K6271+L6271)*$R$2</f>
        <v>26497.4845962841</v>
      </c>
      <c r="S6271" s="19" t="n">
        <f aca="false">J6271-R6271</f>
        <v>-26497.4845962841</v>
      </c>
      <c r="T6271" s="1" t="n">
        <f aca="false">IF(S6271&lt;0,S6271/$G$3,0)</f>
        <v>-37853.549423263</v>
      </c>
      <c r="U6271" s="1" t="n">
        <f aca="false">IF(S6271&gt;0,S6271*0.7,0)</f>
        <v>0</v>
      </c>
      <c r="V6271" s="14" t="n">
        <f aca="false">V6270+U6271+T6271</f>
        <v>-45664945.2164583</v>
      </c>
      <c r="W6271" s="19" t="n">
        <f aca="false">V6271/1000</f>
        <v>-45664.9452164583</v>
      </c>
      <c r="X6271" s="19" t="n">
        <f aca="false">W6271*3600000000*2/237000000</f>
        <v>-1387289.47493038</v>
      </c>
      <c r="Y6271" s="19" t="n">
        <f aca="false">X6271/30.662</f>
        <v>-45244.5853150603</v>
      </c>
    </row>
    <row r="6272" customFormat="false" ht="17.9" hidden="false" customHeight="false" outlineLevel="0" collapsed="false">
      <c r="A6272" s="2" t="n">
        <v>9</v>
      </c>
      <c r="B6272" s="3" t="n">
        <v>18</v>
      </c>
      <c r="C6272" s="38" t="n">
        <v>21</v>
      </c>
      <c r="D6272" s="1" t="n">
        <v>28.3</v>
      </c>
      <c r="E6272" s="3" t="n">
        <v>0</v>
      </c>
      <c r="F6272" s="23" t="n">
        <f aca="false">IF(D6272&lt;25, 0.24, 0.24-(0.01/5)*(D6272-25))</f>
        <v>0.2334</v>
      </c>
      <c r="G6272" s="40" t="n">
        <f aca="false">(E6272/1000)*$G$1*F6272</f>
        <v>0</v>
      </c>
      <c r="H6272" s="40" t="n">
        <v>0.437479149698874</v>
      </c>
      <c r="I6272" s="3" t="n">
        <f aca="false">H6272*$J$2</f>
        <v>0</v>
      </c>
      <c r="J6272" s="19" t="n">
        <f aca="false">SUM(I6272+G6272)</f>
        <v>0</v>
      </c>
      <c r="K6272" s="1" t="n">
        <v>3.44</v>
      </c>
      <c r="L6272" s="39" t="n">
        <v>1.21361945345462</v>
      </c>
      <c r="M6272" s="39"/>
      <c r="N6272" s="1" t="n">
        <f aca="false">(2.571*(19.44-D6272)+3.87)*$K$2</f>
        <v>-0</v>
      </c>
      <c r="O6272" s="1" t="n">
        <f aca="false">IF(N6272&gt;0,N6272,0)</f>
        <v>0</v>
      </c>
      <c r="P6272" s="1" t="n">
        <f aca="false">O6272*1.5</f>
        <v>0</v>
      </c>
      <c r="Q6272" s="1" t="n">
        <f aca="false">P6272/(3.6*$Q$2)</f>
        <v>0</v>
      </c>
      <c r="R6272" s="1" t="n">
        <f aca="false">(K6272+L6272)*$R$2</f>
        <v>23268.0972672731</v>
      </c>
      <c r="S6272" s="19" t="n">
        <f aca="false">J6272-R6272</f>
        <v>-23268.0972672731</v>
      </c>
      <c r="T6272" s="1" t="n">
        <f aca="false">IF(S6272&lt;0,S6272/$G$3,0)</f>
        <v>-33240.1389532473</v>
      </c>
      <c r="U6272" s="1" t="n">
        <f aca="false">IF(S6272&gt;0,S6272*0.7,0)</f>
        <v>0</v>
      </c>
      <c r="V6272" s="14" t="n">
        <f aca="false">V6271+U6272+T6272</f>
        <v>-45698185.3554116</v>
      </c>
      <c r="W6272" s="19" t="n">
        <f aca="false">V6272/1000</f>
        <v>-45698.1853554116</v>
      </c>
      <c r="X6272" s="19" t="n">
        <f aca="false">W6272*3600000000*2/237000000</f>
        <v>-1388299.30193655</v>
      </c>
      <c r="Y6272" s="19" t="n">
        <f aca="false">X6272/30.662</f>
        <v>-45277.519468285</v>
      </c>
    </row>
    <row r="6273" customFormat="false" ht="17.9" hidden="false" customHeight="false" outlineLevel="0" collapsed="false">
      <c r="A6273" s="2" t="n">
        <v>9</v>
      </c>
      <c r="B6273" s="3" t="n">
        <v>18</v>
      </c>
      <c r="C6273" s="38" t="n">
        <v>22</v>
      </c>
      <c r="D6273" s="1" t="n">
        <v>27.8</v>
      </c>
      <c r="E6273" s="3" t="n">
        <v>0</v>
      </c>
      <c r="F6273" s="23" t="n">
        <f aca="false">IF(D6273&lt;25, 0.24, 0.24-(0.01/5)*(D6273-25))</f>
        <v>0.2344</v>
      </c>
      <c r="G6273" s="40" t="n">
        <f aca="false">(E6273/1000)*$G$1*F6273</f>
        <v>0</v>
      </c>
      <c r="H6273" s="40" t="n">
        <v>0.458610593724916</v>
      </c>
      <c r="I6273" s="3" t="n">
        <f aca="false">H6273*$J$2</f>
        <v>0</v>
      </c>
      <c r="J6273" s="19" t="n">
        <f aca="false">SUM(I6273+G6273)</f>
        <v>0</v>
      </c>
      <c r="K6273" s="1" t="n">
        <v>3.04</v>
      </c>
      <c r="L6273" s="39" t="n">
        <v>0.851893861041222</v>
      </c>
      <c r="M6273" s="39"/>
      <c r="N6273" s="1" t="n">
        <f aca="false">(2.571*(19.44-D6273)+3.87)*$K$2</f>
        <v>-0</v>
      </c>
      <c r="O6273" s="1" t="n">
        <f aca="false">IF(N6273&gt;0,N6273,0)</f>
        <v>0</v>
      </c>
      <c r="P6273" s="1" t="n">
        <f aca="false">O6273*1.5</f>
        <v>0</v>
      </c>
      <c r="Q6273" s="1" t="n">
        <f aca="false">P6273/(3.6*$Q$2)</f>
        <v>0</v>
      </c>
      <c r="R6273" s="1" t="n">
        <f aca="false">(K6273+L6273)*$R$2</f>
        <v>19459.4693052061</v>
      </c>
      <c r="S6273" s="19" t="n">
        <f aca="false">J6273-R6273</f>
        <v>-19459.4693052061</v>
      </c>
      <c r="T6273" s="1" t="n">
        <f aca="false">IF(S6273&lt;0,S6273/$G$3,0)</f>
        <v>-27799.2418645802</v>
      </c>
      <c r="U6273" s="1" t="n">
        <f aca="false">IF(S6273&gt;0,S6273*0.7,0)</f>
        <v>0</v>
      </c>
      <c r="V6273" s="14" t="n">
        <f aca="false">V6272+U6273+T6273</f>
        <v>-45725984.5972761</v>
      </c>
      <c r="W6273" s="19" t="n">
        <f aca="false">V6273/1000</f>
        <v>-45725.9845972761</v>
      </c>
      <c r="X6273" s="19" t="n">
        <f aca="false">W6273*3600000000*2/237000000</f>
        <v>-1389143.83586662</v>
      </c>
      <c r="Y6273" s="19" t="n">
        <f aca="false">X6273/30.662</f>
        <v>-45305.0628095563</v>
      </c>
    </row>
    <row r="6274" customFormat="false" ht="17.9" hidden="false" customHeight="false" outlineLevel="0" collapsed="false">
      <c r="A6274" s="2" t="n">
        <v>9</v>
      </c>
      <c r="B6274" s="3" t="n">
        <v>18</v>
      </c>
      <c r="C6274" s="38" t="n">
        <v>23</v>
      </c>
      <c r="D6274" s="1" t="n">
        <v>27.8</v>
      </c>
      <c r="E6274" s="3" t="n">
        <v>0</v>
      </c>
      <c r="F6274" s="23" t="n">
        <f aca="false">IF(D6274&lt;25, 0.24, 0.24-(0.01/5)*(D6274-25))</f>
        <v>0.2344</v>
      </c>
      <c r="G6274" s="40" t="n">
        <f aca="false">(E6274/1000)*$G$1*F6274</f>
        <v>0</v>
      </c>
      <c r="H6274" s="40" t="n">
        <v>0.466394130726906</v>
      </c>
      <c r="I6274" s="3" t="n">
        <f aca="false">H6274*$J$2</f>
        <v>0</v>
      </c>
      <c r="J6274" s="19" t="n">
        <f aca="false">SUM(I6274+G6274)</f>
        <v>0</v>
      </c>
      <c r="K6274" s="1" t="n">
        <v>3.04</v>
      </c>
      <c r="L6274" s="39" t="n">
        <v>0.30663684652603</v>
      </c>
      <c r="M6274" s="39"/>
      <c r="N6274" s="1" t="n">
        <f aca="false">(2.571*(19.44-D6274)+3.87)*$K$2</f>
        <v>-0</v>
      </c>
      <c r="O6274" s="1" t="n">
        <f aca="false">IF(N6274&gt;0,N6274,0)</f>
        <v>0</v>
      </c>
      <c r="P6274" s="1" t="n">
        <f aca="false">O6274*1.5</f>
        <v>0</v>
      </c>
      <c r="Q6274" s="1" t="n">
        <f aca="false">P6274/(3.6*$Q$2)</f>
        <v>0</v>
      </c>
      <c r="R6274" s="1" t="n">
        <f aca="false">(K6274+L6274)*$R$2</f>
        <v>16733.1842326302</v>
      </c>
      <c r="S6274" s="19" t="n">
        <f aca="false">J6274-R6274</f>
        <v>-16733.1842326302</v>
      </c>
      <c r="T6274" s="1" t="n">
        <f aca="false">IF(S6274&lt;0,S6274/$G$3,0)</f>
        <v>-23904.5489037574</v>
      </c>
      <c r="U6274" s="1" t="n">
        <f aca="false">IF(S6274&gt;0,S6274*0.7,0)</f>
        <v>0</v>
      </c>
      <c r="V6274" s="14" t="n">
        <f aca="false">V6273+U6274+T6274</f>
        <v>-45749889.1461799</v>
      </c>
      <c r="W6274" s="19" t="n">
        <f aca="false">V6274/1000</f>
        <v>-45749.8891461799</v>
      </c>
      <c r="X6274" s="19" t="n">
        <f aca="false">W6274*3600000000*2/237000000</f>
        <v>-1389870.05001053</v>
      </c>
      <c r="Y6274" s="19" t="n">
        <f aca="false">X6274/30.662</f>
        <v>-45328.7473097165</v>
      </c>
    </row>
    <row r="6275" customFormat="false" ht="17.9" hidden="false" customHeight="false" outlineLevel="0" collapsed="false">
      <c r="A6275" s="2" t="n">
        <v>9</v>
      </c>
      <c r="B6275" s="3" t="n">
        <v>19</v>
      </c>
      <c r="C6275" s="38" t="n">
        <v>0</v>
      </c>
      <c r="D6275" s="1" t="n">
        <v>26.7</v>
      </c>
      <c r="E6275" s="3" t="n">
        <v>0</v>
      </c>
      <c r="F6275" s="23" t="n">
        <f aca="false">IF(D6275&lt;25, 0.24, 0.24-(0.01/5)*(D6275-25))</f>
        <v>0.2366</v>
      </c>
      <c r="G6275" s="40" t="n">
        <f aca="false">(E6275/1000)*$G$1*F6275</f>
        <v>0</v>
      </c>
      <c r="H6275" s="40" t="n">
        <v>0.464999432094272</v>
      </c>
      <c r="I6275" s="3" t="n">
        <f aca="false">H6275*$J$2</f>
        <v>0</v>
      </c>
      <c r="J6275" s="19" t="n">
        <f aca="false">SUM(I6275+G6275)</f>
        <v>0</v>
      </c>
      <c r="K6275" s="1" t="n">
        <v>2.16</v>
      </c>
      <c r="L6275" s="39" t="n">
        <v>0.667059183201084</v>
      </c>
      <c r="M6275" s="39"/>
      <c r="N6275" s="1" t="n">
        <f aca="false">(2.571*(19.44-D6275)+3.87)*$K$2</f>
        <v>-0</v>
      </c>
      <c r="O6275" s="1" t="n">
        <f aca="false">IF(N6275&gt;0,N6275,0)</f>
        <v>0</v>
      </c>
      <c r="P6275" s="1" t="n">
        <f aca="false">O6275*1.5</f>
        <v>0</v>
      </c>
      <c r="Q6275" s="1" t="n">
        <f aca="false">P6275/(3.6*$Q$2)</f>
        <v>0</v>
      </c>
      <c r="R6275" s="1" t="n">
        <f aca="false">(K6275+L6275)*$R$2</f>
        <v>14135.2959160054</v>
      </c>
      <c r="S6275" s="19" t="n">
        <f aca="false">J6275-R6275</f>
        <v>-14135.2959160054</v>
      </c>
      <c r="T6275" s="1" t="n">
        <f aca="false">IF(S6275&lt;0,S6275/$G$3,0)</f>
        <v>-20193.2798800077</v>
      </c>
      <c r="U6275" s="1" t="n">
        <f aca="false">IF(S6275&gt;0,S6275*0.7,0)</f>
        <v>0</v>
      </c>
      <c r="V6275" s="14" t="n">
        <f aca="false">V6274+U6275+T6275</f>
        <v>-45770082.4260599</v>
      </c>
      <c r="W6275" s="19" t="n">
        <f aca="false">V6275/1000</f>
        <v>-45770.0824260599</v>
      </c>
      <c r="X6275" s="19" t="n">
        <f aca="false">W6275*3600000000*2/237000000</f>
        <v>-1390483.51674106</v>
      </c>
      <c r="Y6275" s="19" t="n">
        <f aca="false">X6275/30.662</f>
        <v>-45348.7547042287</v>
      </c>
    </row>
    <row r="6276" customFormat="false" ht="17.9" hidden="false" customHeight="false" outlineLevel="0" collapsed="false">
      <c r="A6276" s="2" t="n">
        <v>9</v>
      </c>
      <c r="B6276" s="3" t="n">
        <v>19</v>
      </c>
      <c r="C6276" s="38" t="n">
        <v>1</v>
      </c>
      <c r="D6276" s="1" t="n">
        <v>27.2</v>
      </c>
      <c r="E6276" s="3" t="n">
        <v>0</v>
      </c>
      <c r="F6276" s="23" t="n">
        <f aca="false">IF(D6276&lt;25, 0.24, 0.24-(0.01/5)*(D6276-25))</f>
        <v>0.2356</v>
      </c>
      <c r="G6276" s="40" t="n">
        <f aca="false">(E6276/1000)*$G$1*F6276</f>
        <v>0</v>
      </c>
      <c r="H6276" s="40" t="n">
        <v>0.45012663106882</v>
      </c>
      <c r="I6276" s="3" t="n">
        <f aca="false">H6276*$J$2</f>
        <v>0</v>
      </c>
      <c r="J6276" s="19" t="n">
        <f aca="false">SUM(I6276+G6276)</f>
        <v>0</v>
      </c>
      <c r="K6276" s="1" t="n">
        <v>2.56</v>
      </c>
      <c r="L6276" s="39" t="n">
        <v>0</v>
      </c>
      <c r="M6276" s="39"/>
      <c r="N6276" s="1" t="n">
        <f aca="false">(2.571*(19.44-D6276)+3.87)*$K$2</f>
        <v>-0</v>
      </c>
      <c r="O6276" s="1" t="n">
        <f aca="false">IF(N6276&gt;0,N6276,0)</f>
        <v>0</v>
      </c>
      <c r="P6276" s="1" t="n">
        <f aca="false">O6276*1.5</f>
        <v>0</v>
      </c>
      <c r="Q6276" s="1" t="n">
        <f aca="false">P6276/(3.6*$Q$2)</f>
        <v>0</v>
      </c>
      <c r="R6276" s="1" t="n">
        <f aca="false">(K6276+L6276)*$R$2</f>
        <v>12800</v>
      </c>
      <c r="S6276" s="19" t="n">
        <f aca="false">J6276-R6276</f>
        <v>-12800</v>
      </c>
      <c r="T6276" s="1" t="n">
        <f aca="false">IF(S6276&lt;0,S6276/$G$3,0)</f>
        <v>-18285.7142857143</v>
      </c>
      <c r="U6276" s="1" t="n">
        <f aca="false">IF(S6276&gt;0,S6276*0.7,0)</f>
        <v>0</v>
      </c>
      <c r="V6276" s="14" t="n">
        <f aca="false">V6275+U6276+T6276</f>
        <v>-45788368.1403456</v>
      </c>
      <c r="W6276" s="19" t="n">
        <f aca="false">V6276/1000</f>
        <v>-45788.3681403456</v>
      </c>
      <c r="X6276" s="19" t="n">
        <f aca="false">W6276*3600000000*2/237000000</f>
        <v>-1391039.03211177</v>
      </c>
      <c r="Y6276" s="19" t="n">
        <f aca="false">X6276/30.662</f>
        <v>-45366.8720928761</v>
      </c>
    </row>
    <row r="6277" customFormat="false" ht="17.9" hidden="false" customHeight="false" outlineLevel="0" collapsed="false">
      <c r="A6277" s="2" t="n">
        <v>9</v>
      </c>
      <c r="B6277" s="3" t="n">
        <v>19</v>
      </c>
      <c r="C6277" s="38" t="n">
        <v>2</v>
      </c>
      <c r="D6277" s="1" t="n">
        <v>26.7</v>
      </c>
      <c r="E6277" s="3" t="n">
        <v>0</v>
      </c>
      <c r="F6277" s="23" t="n">
        <f aca="false">IF(D6277&lt;25, 0.24, 0.24-(0.01/5)*(D6277-25))</f>
        <v>0.2366</v>
      </c>
      <c r="G6277" s="40" t="n">
        <f aca="false">(E6277/1000)*$G$1*F6277</f>
        <v>0</v>
      </c>
      <c r="H6277" s="40" t="n">
        <v>0.412810739995832</v>
      </c>
      <c r="I6277" s="3" t="n">
        <f aca="false">H6277*$J$2</f>
        <v>0</v>
      </c>
      <c r="J6277" s="19" t="n">
        <f aca="false">SUM(I6277+G6277)</f>
        <v>0</v>
      </c>
      <c r="K6277" s="1" t="n">
        <v>2.16</v>
      </c>
      <c r="L6277" s="39" t="n">
        <v>0.148266525875751</v>
      </c>
      <c r="M6277" s="39"/>
      <c r="N6277" s="1" t="n">
        <f aca="false">(2.571*(19.44-D6277)+3.87)*$K$2</f>
        <v>-0</v>
      </c>
      <c r="O6277" s="1" t="n">
        <f aca="false">IF(N6277&gt;0,N6277,0)</f>
        <v>0</v>
      </c>
      <c r="P6277" s="1" t="n">
        <f aca="false">O6277*1.5</f>
        <v>0</v>
      </c>
      <c r="Q6277" s="1" t="n">
        <f aca="false">P6277/(3.6*$Q$2)</f>
        <v>0</v>
      </c>
      <c r="R6277" s="1" t="n">
        <f aca="false">(K6277+L6277)*$R$2</f>
        <v>11541.3326293788</v>
      </c>
      <c r="S6277" s="19" t="n">
        <f aca="false">J6277-R6277</f>
        <v>-11541.3326293788</v>
      </c>
      <c r="T6277" s="1" t="n">
        <f aca="false">IF(S6277&lt;0,S6277/$G$3,0)</f>
        <v>-16487.6180419697</v>
      </c>
      <c r="U6277" s="1" t="n">
        <f aca="false">IF(S6277&gt;0,S6277*0.7,0)</f>
        <v>0</v>
      </c>
      <c r="V6277" s="14" t="n">
        <f aca="false">V6276+U6277+T6277</f>
        <v>-45804855.7583876</v>
      </c>
      <c r="W6277" s="19" t="n">
        <f aca="false">V6277/1000</f>
        <v>-45804.8557583876</v>
      </c>
      <c r="X6277" s="19" t="n">
        <f aca="false">W6277*3600000000*2/237000000</f>
        <v>-1391539.9217738</v>
      </c>
      <c r="Y6277" s="19" t="n">
        <f aca="false">X6277/30.662</f>
        <v>-45383.20793731</v>
      </c>
    </row>
    <row r="6278" customFormat="false" ht="17.9" hidden="false" customHeight="false" outlineLevel="0" collapsed="false">
      <c r="A6278" s="2" t="n">
        <v>9</v>
      </c>
      <c r="B6278" s="3" t="n">
        <v>19</v>
      </c>
      <c r="C6278" s="38" t="n">
        <v>3</v>
      </c>
      <c r="D6278" s="1" t="n">
        <v>26.1</v>
      </c>
      <c r="E6278" s="3" t="n">
        <v>0</v>
      </c>
      <c r="F6278" s="23" t="n">
        <f aca="false">IF(D6278&lt;25, 0.24, 0.24-(0.01/5)*(D6278-25))</f>
        <v>0.2378</v>
      </c>
      <c r="G6278" s="40" t="n">
        <f aca="false">(E6278/1000)*$G$1*F6278</f>
        <v>0</v>
      </c>
      <c r="H6278" s="40" t="n">
        <v>0.374593585662478</v>
      </c>
      <c r="I6278" s="3" t="n">
        <f aca="false">H6278*$J$2</f>
        <v>0</v>
      </c>
      <c r="J6278" s="19" t="n">
        <f aca="false">SUM(I6278+G6278)</f>
        <v>0</v>
      </c>
      <c r="K6278" s="1" t="n">
        <v>1.68</v>
      </c>
      <c r="L6278" s="39" t="n">
        <v>0.404094229998064</v>
      </c>
      <c r="M6278" s="39"/>
      <c r="N6278" s="1" t="n">
        <f aca="false">(2.571*(19.44-D6278)+3.87)*$K$2</f>
        <v>-0</v>
      </c>
      <c r="O6278" s="1" t="n">
        <f aca="false">IF(N6278&gt;0,N6278,0)</f>
        <v>0</v>
      </c>
      <c r="P6278" s="1" t="n">
        <f aca="false">O6278*1.5</f>
        <v>0</v>
      </c>
      <c r="Q6278" s="1" t="n">
        <f aca="false">P6278/(3.6*$Q$2)</f>
        <v>0</v>
      </c>
      <c r="R6278" s="1" t="n">
        <f aca="false">(K6278+L6278)*$R$2</f>
        <v>10420.4711499903</v>
      </c>
      <c r="S6278" s="19" t="n">
        <f aca="false">J6278-R6278</f>
        <v>-10420.4711499903</v>
      </c>
      <c r="T6278" s="1" t="n">
        <f aca="false">IF(S6278&lt;0,S6278/$G$3,0)</f>
        <v>-14886.387357129</v>
      </c>
      <c r="U6278" s="1" t="n">
        <f aca="false">IF(S6278&gt;0,S6278*0.7,0)</f>
        <v>0</v>
      </c>
      <c r="V6278" s="14" t="n">
        <f aca="false">V6277+U6278+T6278</f>
        <v>-45819742.1457447</v>
      </c>
      <c r="W6278" s="19" t="n">
        <f aca="false">V6278/1000</f>
        <v>-45819.7421457447</v>
      </c>
      <c r="X6278" s="19" t="n">
        <f aca="false">W6278*3600000000*2/237000000</f>
        <v>-1391992.166453</v>
      </c>
      <c r="Y6278" s="19" t="n">
        <f aca="false">X6278/30.662</f>
        <v>-45397.9572908814</v>
      </c>
    </row>
    <row r="6279" customFormat="false" ht="17.9" hidden="false" customHeight="false" outlineLevel="0" collapsed="false">
      <c r="A6279" s="2" t="n">
        <v>9</v>
      </c>
      <c r="B6279" s="3" t="n">
        <v>19</v>
      </c>
      <c r="C6279" s="38" t="n">
        <v>4</v>
      </c>
      <c r="D6279" s="1" t="n">
        <v>22.8</v>
      </c>
      <c r="E6279" s="3" t="n">
        <v>0</v>
      </c>
      <c r="F6279" s="23" t="n">
        <f aca="false">IF(D6279&lt;25, 0.24, 0.24-(0.01/5)*(D6279-25))</f>
        <v>0.24</v>
      </c>
      <c r="G6279" s="40" t="n">
        <f aca="false">(E6279/1000)*$G$1*F6279</f>
        <v>0</v>
      </c>
      <c r="H6279" s="40" t="n">
        <v>0.338396775147676</v>
      </c>
      <c r="I6279" s="3" t="n">
        <f aca="false">H6279*$J$2</f>
        <v>0</v>
      </c>
      <c r="J6279" s="19" t="n">
        <f aca="false">SUM(I6279+G6279)</f>
        <v>0</v>
      </c>
      <c r="K6279" s="1" t="n">
        <v>0</v>
      </c>
      <c r="L6279" s="39" t="n">
        <v>1.77904359798723</v>
      </c>
      <c r="M6279" s="39"/>
      <c r="N6279" s="1" t="n">
        <f aca="false">(2.571*(19.44-D6279)+3.87)*$K$2</f>
        <v>-0</v>
      </c>
      <c r="O6279" s="1" t="n">
        <f aca="false">IF(N6279&gt;0,N6279,0)</f>
        <v>0</v>
      </c>
      <c r="P6279" s="1" t="n">
        <f aca="false">O6279*1.5</f>
        <v>0</v>
      </c>
      <c r="Q6279" s="1" t="n">
        <f aca="false">P6279/(3.6*$Q$2)</f>
        <v>0</v>
      </c>
      <c r="R6279" s="1" t="n">
        <f aca="false">(K6279+L6279)*$R$2</f>
        <v>8895.21798993615</v>
      </c>
      <c r="S6279" s="19" t="n">
        <f aca="false">J6279-R6279</f>
        <v>-8895.21798993615</v>
      </c>
      <c r="T6279" s="1" t="n">
        <f aca="false">IF(S6279&lt;0,S6279/$G$3,0)</f>
        <v>-12707.4542713374</v>
      </c>
      <c r="U6279" s="1" t="n">
        <f aca="false">IF(S6279&gt;0,S6279*0.7,0)</f>
        <v>0</v>
      </c>
      <c r="V6279" s="14" t="n">
        <f aca="false">V6278+U6279+T6279</f>
        <v>-45832449.6000161</v>
      </c>
      <c r="W6279" s="19" t="n">
        <f aca="false">V6279/1000</f>
        <v>-45832.4496000161</v>
      </c>
      <c r="X6279" s="19" t="n">
        <f aca="false">W6279*3600000000*2/237000000</f>
        <v>-1392378.21569669</v>
      </c>
      <c r="Y6279" s="19" t="n">
        <f aca="false">X6279/30.662</f>
        <v>-45410.5477691178</v>
      </c>
    </row>
    <row r="6280" customFormat="false" ht="17.9" hidden="false" customHeight="false" outlineLevel="0" collapsed="false">
      <c r="A6280" s="2" t="n">
        <v>9</v>
      </c>
      <c r="B6280" s="3" t="n">
        <v>19</v>
      </c>
      <c r="C6280" s="38" t="n">
        <v>5</v>
      </c>
      <c r="D6280" s="1" t="n">
        <v>21.1</v>
      </c>
      <c r="E6280" s="3" t="n">
        <v>0</v>
      </c>
      <c r="F6280" s="23" t="n">
        <f aca="false">IF(D6280&lt;25, 0.24, 0.24-(0.01/5)*(D6280-25))</f>
        <v>0.24</v>
      </c>
      <c r="G6280" s="40" t="n">
        <f aca="false">(E6280/1000)*$G$1*F6280</f>
        <v>0</v>
      </c>
      <c r="H6280" s="40" t="n">
        <v>0.307482180660561</v>
      </c>
      <c r="I6280" s="3" t="n">
        <f aca="false">H6280*$J$2</f>
        <v>0</v>
      </c>
      <c r="J6280" s="19" t="n">
        <f aca="false">SUM(I6280+G6280)</f>
        <v>0</v>
      </c>
      <c r="K6280" s="1" t="n">
        <v>0</v>
      </c>
      <c r="L6280" s="39" t="n">
        <v>1.61204437847881</v>
      </c>
      <c r="M6280" s="39"/>
      <c r="N6280" s="1" t="n">
        <f aca="false">(2.571*(19.44-D6280)+3.87)*$K$2</f>
        <v>-0</v>
      </c>
      <c r="O6280" s="1" t="n">
        <f aca="false">IF(N6280&gt;0,N6280,0)</f>
        <v>0</v>
      </c>
      <c r="P6280" s="1" t="n">
        <f aca="false">O6280*1.5</f>
        <v>0</v>
      </c>
      <c r="Q6280" s="1" t="n">
        <f aca="false">P6280/(3.6*$Q$2)</f>
        <v>0</v>
      </c>
      <c r="R6280" s="1" t="n">
        <f aca="false">(K6280+L6280)*$R$2</f>
        <v>8060.22189239405</v>
      </c>
      <c r="S6280" s="19" t="n">
        <f aca="false">J6280-R6280</f>
        <v>-8060.22189239405</v>
      </c>
      <c r="T6280" s="1" t="n">
        <f aca="false">IF(S6280&lt;0,S6280/$G$3,0)</f>
        <v>-11514.6027034201</v>
      </c>
      <c r="U6280" s="1" t="n">
        <f aca="false">IF(S6280&gt;0,S6280*0.7,0)</f>
        <v>0</v>
      </c>
      <c r="V6280" s="14" t="n">
        <f aca="false">V6279+U6280+T6280</f>
        <v>-45843964.2027195</v>
      </c>
      <c r="W6280" s="19" t="n">
        <f aca="false">V6280/1000</f>
        <v>-45843.9642027195</v>
      </c>
      <c r="X6280" s="19" t="n">
        <f aca="false">W6280*3600000000*2/237000000</f>
        <v>-1392728.02641173</v>
      </c>
      <c r="Y6280" s="19" t="n">
        <f aca="false">X6280/30.662</f>
        <v>-45421.9563763528</v>
      </c>
    </row>
    <row r="6281" customFormat="false" ht="17.9" hidden="false" customHeight="false" outlineLevel="0" collapsed="false">
      <c r="A6281" s="2" t="n">
        <v>9</v>
      </c>
      <c r="B6281" s="3" t="n">
        <v>19</v>
      </c>
      <c r="C6281" s="38" t="n">
        <v>6</v>
      </c>
      <c r="D6281" s="1" t="n">
        <v>21.1</v>
      </c>
      <c r="E6281" s="3" t="n">
        <v>18.4193495882547</v>
      </c>
      <c r="F6281" s="23" t="n">
        <f aca="false">IF(D6281&lt;25, 0.24, 0.24-(0.01/5)*(D6281-25))</f>
        <v>0.24</v>
      </c>
      <c r="G6281" s="40" t="n">
        <f aca="false">(E6281/1000)*$G$1*F6281</f>
        <v>1448.29135490496</v>
      </c>
      <c r="H6281" s="40" t="n">
        <v>0.285900144443778</v>
      </c>
      <c r="I6281" s="3" t="n">
        <f aca="false">H6281*$J$2</f>
        <v>0</v>
      </c>
      <c r="J6281" s="19" t="n">
        <f aca="false">SUM(I6281+G6281)</f>
        <v>1448.29135490496</v>
      </c>
      <c r="K6281" s="1" t="n">
        <v>0</v>
      </c>
      <c r="L6281" s="39" t="n">
        <v>1.58991470048384</v>
      </c>
      <c r="M6281" s="39"/>
      <c r="N6281" s="1" t="n">
        <f aca="false">(2.571*(19.44-D6281)+3.87)*$K$2</f>
        <v>-0</v>
      </c>
      <c r="O6281" s="1" t="n">
        <f aca="false">IF(N6281&gt;0,N6281,0)</f>
        <v>0</v>
      </c>
      <c r="P6281" s="1" t="n">
        <f aca="false">O6281*1.5</f>
        <v>0</v>
      </c>
      <c r="Q6281" s="1" t="n">
        <f aca="false">P6281/(3.6*$Q$2)</f>
        <v>0</v>
      </c>
      <c r="R6281" s="1" t="n">
        <f aca="false">(K6281+L6281)*$R$2</f>
        <v>7949.5735024192</v>
      </c>
      <c r="S6281" s="19" t="n">
        <f aca="false">J6281-R6281</f>
        <v>-6501.28214751424</v>
      </c>
      <c r="T6281" s="1" t="n">
        <f aca="false">IF(S6281&lt;0,S6281/$G$3,0)</f>
        <v>-9287.54592502034</v>
      </c>
      <c r="U6281" s="1" t="n">
        <f aca="false">IF(S6281&gt;0,S6281*0.7,0)</f>
        <v>0</v>
      </c>
      <c r="V6281" s="14" t="n">
        <f aca="false">V6280+U6281+T6281</f>
        <v>-45853251.7486445</v>
      </c>
      <c r="W6281" s="19" t="n">
        <f aca="false">V6281/1000</f>
        <v>-45853.2517486445</v>
      </c>
      <c r="X6281" s="19" t="n">
        <f aca="false">W6281*3600000000*2/237000000</f>
        <v>-1393010.17970566</v>
      </c>
      <c r="Y6281" s="19" t="n">
        <f aca="false">X6281/30.662</f>
        <v>-45431.1584275538</v>
      </c>
    </row>
    <row r="6282" customFormat="false" ht="17.9" hidden="false" customHeight="false" outlineLevel="0" collapsed="false">
      <c r="A6282" s="2" t="n">
        <v>9</v>
      </c>
      <c r="B6282" s="3" t="n">
        <v>19</v>
      </c>
      <c r="C6282" s="38" t="n">
        <v>7</v>
      </c>
      <c r="D6282" s="1" t="n">
        <v>21.7</v>
      </c>
      <c r="E6282" s="3" t="n">
        <v>185.137345961714</v>
      </c>
      <c r="F6282" s="23" t="n">
        <f aca="false">IF(D6282&lt;25, 0.24, 0.24-(0.01/5)*(D6282-25))</f>
        <v>0.24</v>
      </c>
      <c r="G6282" s="40" t="n">
        <f aca="false">(E6282/1000)*$G$1*F6282</f>
        <v>14557.1273481544</v>
      </c>
      <c r="H6282" s="40" t="n">
        <v>0.267559174936418</v>
      </c>
      <c r="I6282" s="3" t="n">
        <f aca="false">H6282*$J$2</f>
        <v>0</v>
      </c>
      <c r="J6282" s="19" t="n">
        <f aca="false">SUM(I6282+G6282)</f>
        <v>14557.1273481544</v>
      </c>
      <c r="K6282" s="1" t="n">
        <v>0</v>
      </c>
      <c r="L6282" s="39" t="n">
        <v>1.52261310245791</v>
      </c>
      <c r="M6282" s="39"/>
      <c r="N6282" s="1" t="n">
        <f aca="false">(2.571*(19.44-D6282)+3.87)*$K$2</f>
        <v>-0</v>
      </c>
      <c r="O6282" s="1" t="n">
        <f aca="false">IF(N6282&gt;0,N6282,0)</f>
        <v>0</v>
      </c>
      <c r="P6282" s="1" t="n">
        <f aca="false">O6282*1.5</f>
        <v>0</v>
      </c>
      <c r="Q6282" s="1" t="n">
        <f aca="false">P6282/(3.6*$Q$2)</f>
        <v>0</v>
      </c>
      <c r="R6282" s="1" t="n">
        <f aca="false">(K6282+L6282)*$R$2</f>
        <v>7613.06551228955</v>
      </c>
      <c r="S6282" s="19" t="n">
        <f aca="false">J6282-R6282</f>
        <v>6944.06183586487</v>
      </c>
      <c r="T6282" s="1" t="n">
        <f aca="false">IF(S6282&lt;0,S6282/$G$3,0)</f>
        <v>0</v>
      </c>
      <c r="U6282" s="1" t="n">
        <f aca="false">IF(S6282&gt;0,S6282*0.7,0)</f>
        <v>4860.84328510541</v>
      </c>
      <c r="V6282" s="14" t="n">
        <f aca="false">V6281+U6282+T6282</f>
        <v>-45848390.9053594</v>
      </c>
      <c r="W6282" s="19" t="n">
        <f aca="false">V6282/1000</f>
        <v>-45848.3909053594</v>
      </c>
      <c r="X6282" s="19" t="n">
        <f aca="false">W6282*3600000000*2/237000000</f>
        <v>-1392862.50851725</v>
      </c>
      <c r="Y6282" s="19" t="n">
        <f aca="false">X6282/30.662</f>
        <v>-45426.34232983</v>
      </c>
    </row>
    <row r="6283" customFormat="false" ht="17.9" hidden="false" customHeight="false" outlineLevel="0" collapsed="false">
      <c r="A6283" s="2" t="n">
        <v>9</v>
      </c>
      <c r="B6283" s="3" t="n">
        <v>19</v>
      </c>
      <c r="C6283" s="38" t="n">
        <v>8</v>
      </c>
      <c r="D6283" s="1" t="n">
        <v>21.7</v>
      </c>
      <c r="E6283" s="3" t="n">
        <v>269.758099525888</v>
      </c>
      <c r="F6283" s="23" t="n">
        <f aca="false">IF(D6283&lt;25, 0.24, 0.24-(0.01/5)*(D6283-25))</f>
        <v>0.24</v>
      </c>
      <c r="G6283" s="40" t="n">
        <f aca="false">(E6283/1000)*$G$1*F6283</f>
        <v>21210.7556560011</v>
      </c>
      <c r="H6283" s="40" t="n">
        <v>0.228004882669953</v>
      </c>
      <c r="I6283" s="3" t="n">
        <f aca="false">H6283*$J$2</f>
        <v>0</v>
      </c>
      <c r="J6283" s="19" t="n">
        <f aca="false">SUM(I6283+G6283)</f>
        <v>21210.7556560011</v>
      </c>
      <c r="K6283" s="1" t="n">
        <v>0</v>
      </c>
      <c r="L6283" s="39" t="n">
        <v>1.59904034089414</v>
      </c>
      <c r="M6283" s="39"/>
      <c r="N6283" s="1" t="n">
        <f aca="false">(2.571*(19.44-D6283)+3.87)*$K$2</f>
        <v>-0</v>
      </c>
      <c r="O6283" s="1" t="n">
        <f aca="false">IF(N6283&gt;0,N6283,0)</f>
        <v>0</v>
      </c>
      <c r="P6283" s="1" t="n">
        <f aca="false">O6283*1.5</f>
        <v>0</v>
      </c>
      <c r="Q6283" s="1" t="n">
        <f aca="false">P6283/(3.6*$Q$2)</f>
        <v>0</v>
      </c>
      <c r="R6283" s="1" t="n">
        <f aca="false">(K6283+L6283)*$R$2</f>
        <v>7995.2017044707</v>
      </c>
      <c r="S6283" s="19" t="n">
        <f aca="false">J6283-R6283</f>
        <v>13215.5539515304</v>
      </c>
      <c r="T6283" s="1" t="n">
        <f aca="false">IF(S6283&lt;0,S6283/$G$3,0)</f>
        <v>0</v>
      </c>
      <c r="U6283" s="1" t="n">
        <f aca="false">IF(S6283&gt;0,S6283*0.7,0)</f>
        <v>9250.88776607131</v>
      </c>
      <c r="V6283" s="14" t="n">
        <f aca="false">V6282+U6283+T6283</f>
        <v>-45839140.0175933</v>
      </c>
      <c r="W6283" s="19" t="n">
        <f aca="false">V6283/1000</f>
        <v>-45839.1400175933</v>
      </c>
      <c r="X6283" s="19" t="n">
        <f aca="false">W6283*3600000000*2/237000000</f>
        <v>-1392581.46888891</v>
      </c>
      <c r="Y6283" s="19" t="n">
        <f aca="false">X6283/30.662</f>
        <v>-45417.1765993383</v>
      </c>
    </row>
    <row r="6284" customFormat="false" ht="17.9" hidden="false" customHeight="false" outlineLevel="0" collapsed="false">
      <c r="A6284" s="2" t="n">
        <v>9</v>
      </c>
      <c r="B6284" s="3" t="n">
        <v>19</v>
      </c>
      <c r="C6284" s="38" t="n">
        <v>9</v>
      </c>
      <c r="D6284" s="1" t="n">
        <v>21.7</v>
      </c>
      <c r="E6284" s="3" t="n">
        <v>607.057547498011</v>
      </c>
      <c r="F6284" s="23" t="n">
        <f aca="false">IF(D6284&lt;25, 0.24, 0.24-(0.01/5)*(D6284-25))</f>
        <v>0.24</v>
      </c>
      <c r="G6284" s="40" t="n">
        <f aca="false">(E6284/1000)*$G$1*F6284</f>
        <v>47732.2064907116</v>
      </c>
      <c r="H6284" s="40" t="n">
        <v>0.28200128459735</v>
      </c>
      <c r="I6284" s="3" t="n">
        <f aca="false">H6284*$J$2</f>
        <v>0</v>
      </c>
      <c r="J6284" s="19" t="n">
        <f aca="false">SUM(I6284+G6284)</f>
        <v>47732.2064907116</v>
      </c>
      <c r="K6284" s="1" t="n">
        <v>0</v>
      </c>
      <c r="L6284" s="39" t="n">
        <v>1.73911892119218</v>
      </c>
      <c r="M6284" s="39"/>
      <c r="N6284" s="1" t="n">
        <f aca="false">(2.571*(19.44-D6284)+3.87)*$K$2</f>
        <v>-0</v>
      </c>
      <c r="O6284" s="1" t="n">
        <f aca="false">IF(N6284&gt;0,N6284,0)</f>
        <v>0</v>
      </c>
      <c r="P6284" s="1" t="n">
        <f aca="false">O6284*1.5</f>
        <v>0</v>
      </c>
      <c r="Q6284" s="1" t="n">
        <f aca="false">P6284/(3.6*$Q$2)</f>
        <v>0</v>
      </c>
      <c r="R6284" s="1" t="n">
        <f aca="false">(K6284+L6284)*$R$2</f>
        <v>8695.5946059609</v>
      </c>
      <c r="S6284" s="19" t="n">
        <f aca="false">J6284-R6284</f>
        <v>39036.6118847507</v>
      </c>
      <c r="T6284" s="1" t="n">
        <f aca="false">IF(S6284&lt;0,S6284/$G$3,0)</f>
        <v>0</v>
      </c>
      <c r="U6284" s="1" t="n">
        <f aca="false">IF(S6284&gt;0,S6284*0.7,0)</f>
        <v>27325.6283193255</v>
      </c>
      <c r="V6284" s="14" t="n">
        <f aca="false">V6283+U6284+T6284</f>
        <v>-45811814.389274</v>
      </c>
      <c r="W6284" s="19" t="n">
        <f aca="false">V6284/1000</f>
        <v>-45811.814389274</v>
      </c>
      <c r="X6284" s="19" t="n">
        <f aca="false">W6284*3600000000*2/237000000</f>
        <v>-1391751.32321845</v>
      </c>
      <c r="Y6284" s="19" t="n">
        <f aca="false">X6284/30.662</f>
        <v>-45390.1025118535</v>
      </c>
    </row>
    <row r="6285" customFormat="false" ht="17.9" hidden="false" customHeight="false" outlineLevel="0" collapsed="false">
      <c r="A6285" s="2" t="n">
        <v>9</v>
      </c>
      <c r="B6285" s="3" t="n">
        <v>19</v>
      </c>
      <c r="C6285" s="38" t="n">
        <v>10</v>
      </c>
      <c r="D6285" s="1" t="n">
        <v>24.4</v>
      </c>
      <c r="E6285" s="3" t="n">
        <v>742.789381013684</v>
      </c>
      <c r="F6285" s="23" t="n">
        <f aca="false">IF(D6285&lt;25, 0.24, 0.24-(0.01/5)*(D6285-25))</f>
        <v>0.24</v>
      </c>
      <c r="G6285" s="40" t="n">
        <f aca="false">(E6285/1000)*$G$1*F6285</f>
        <v>58404.6376818488</v>
      </c>
      <c r="H6285" s="40" t="n">
        <v>0.291378633676182</v>
      </c>
      <c r="I6285" s="3" t="n">
        <f aca="false">H6285*$J$2</f>
        <v>0</v>
      </c>
      <c r="J6285" s="19" t="n">
        <f aca="false">SUM(I6285+G6285)</f>
        <v>58404.6376818488</v>
      </c>
      <c r="K6285" s="1" t="n">
        <v>0.319999999999999</v>
      </c>
      <c r="L6285" s="39" t="n">
        <v>2.32485456744726</v>
      </c>
      <c r="M6285" s="39"/>
      <c r="N6285" s="1" t="n">
        <f aca="false">(2.571*(19.44-D6285)+3.87)*$K$2</f>
        <v>-0</v>
      </c>
      <c r="O6285" s="1" t="n">
        <f aca="false">IF(N6285&gt;0,N6285,0)</f>
        <v>0</v>
      </c>
      <c r="P6285" s="1" t="n">
        <f aca="false">O6285*1.5</f>
        <v>0</v>
      </c>
      <c r="Q6285" s="1" t="n">
        <f aca="false">P6285/(3.6*$Q$2)</f>
        <v>0</v>
      </c>
      <c r="R6285" s="1" t="n">
        <f aca="false">(K6285+L6285)*$R$2</f>
        <v>13224.2728372363</v>
      </c>
      <c r="S6285" s="19" t="n">
        <f aca="false">J6285-R6285</f>
        <v>45180.3648446125</v>
      </c>
      <c r="T6285" s="1" t="n">
        <f aca="false">IF(S6285&lt;0,S6285/$G$3,0)</f>
        <v>0</v>
      </c>
      <c r="U6285" s="1" t="n">
        <f aca="false">IF(S6285&gt;0,S6285*0.7,0)</f>
        <v>31626.2553912287</v>
      </c>
      <c r="V6285" s="14" t="n">
        <f aca="false">V6284+U6285+T6285</f>
        <v>-45780188.1338828</v>
      </c>
      <c r="W6285" s="19" t="n">
        <f aca="false">V6285/1000</f>
        <v>-45780.1881338828</v>
      </c>
      <c r="X6285" s="19" t="n">
        <f aca="false">W6285*3600000000*2/237000000</f>
        <v>-1390790.52558631</v>
      </c>
      <c r="Y6285" s="19" t="n">
        <f aca="false">X6285/30.662</f>
        <v>-45358.767385895</v>
      </c>
    </row>
    <row r="6286" customFormat="false" ht="17.9" hidden="false" customHeight="false" outlineLevel="0" collapsed="false">
      <c r="A6286" s="2" t="n">
        <v>9</v>
      </c>
      <c r="B6286" s="3" t="n">
        <v>19</v>
      </c>
      <c r="C6286" s="38" t="n">
        <v>11</v>
      </c>
      <c r="D6286" s="1" t="n">
        <v>25</v>
      </c>
      <c r="E6286" s="3" t="n">
        <v>496.605571914988</v>
      </c>
      <c r="F6286" s="23" t="n">
        <f aca="false">IF(D6286&lt;25, 0.24, 0.24-(0.01/5)*(D6286-25))</f>
        <v>0.24</v>
      </c>
      <c r="G6286" s="40" t="n">
        <f aca="false">(E6286/1000)*$G$1*F6286</f>
        <v>39047.5001929892</v>
      </c>
      <c r="H6286" s="40" t="n">
        <v>0.275171996348881</v>
      </c>
      <c r="I6286" s="3" t="n">
        <f aca="false">H6286*$J$2</f>
        <v>0</v>
      </c>
      <c r="J6286" s="19" t="n">
        <f aca="false">SUM(I6286+G6286)</f>
        <v>39047.5001929892</v>
      </c>
      <c r="K6286" s="1" t="n">
        <v>0.8</v>
      </c>
      <c r="L6286" s="39" t="n">
        <v>2.43815901792142</v>
      </c>
      <c r="M6286" s="39"/>
      <c r="N6286" s="1" t="n">
        <f aca="false">(2.571*(19.44-D6286)+3.87)*$K$2</f>
        <v>-0</v>
      </c>
      <c r="O6286" s="1" t="n">
        <f aca="false">IF(N6286&gt;0,N6286,0)</f>
        <v>0</v>
      </c>
      <c r="P6286" s="1" t="n">
        <f aca="false">O6286*1.5</f>
        <v>0</v>
      </c>
      <c r="Q6286" s="1" t="n">
        <f aca="false">P6286/(3.6*$Q$2)</f>
        <v>0</v>
      </c>
      <c r="R6286" s="1" t="n">
        <f aca="false">(K6286+L6286)*$R$2</f>
        <v>16190.7950896071</v>
      </c>
      <c r="S6286" s="19" t="n">
        <f aca="false">J6286-R6286</f>
        <v>22856.7051033821</v>
      </c>
      <c r="T6286" s="1" t="n">
        <f aca="false">IF(S6286&lt;0,S6286/$G$3,0)</f>
        <v>0</v>
      </c>
      <c r="U6286" s="1" t="n">
        <f aca="false">IF(S6286&gt;0,S6286*0.7,0)</f>
        <v>15999.6935723675</v>
      </c>
      <c r="V6286" s="14" t="n">
        <f aca="false">V6285+U6286+T6286</f>
        <v>-45764188.4403104</v>
      </c>
      <c r="W6286" s="19" t="n">
        <f aca="false">V6286/1000</f>
        <v>-45764.1884403104</v>
      </c>
      <c r="X6286" s="19" t="n">
        <f aca="false">W6286*3600000000*2/237000000</f>
        <v>-1390304.45894614</v>
      </c>
      <c r="Y6286" s="19" t="n">
        <f aca="false">X6286/30.662</f>
        <v>-45342.9149744354</v>
      </c>
    </row>
    <row r="6287" customFormat="false" ht="17.9" hidden="false" customHeight="false" outlineLevel="0" collapsed="false">
      <c r="A6287" s="2" t="n">
        <v>9</v>
      </c>
      <c r="B6287" s="3" t="n">
        <v>19</v>
      </c>
      <c r="C6287" s="38" t="n">
        <v>12</v>
      </c>
      <c r="D6287" s="1" t="n">
        <v>27.2</v>
      </c>
      <c r="E6287" s="3" t="n">
        <v>589.087187203242</v>
      </c>
      <c r="F6287" s="23" t="n">
        <f aca="false">IF(D6287&lt;25, 0.24, 0.24-(0.01/5)*(D6287-25))</f>
        <v>0.2356</v>
      </c>
      <c r="G6287" s="40" t="n">
        <f aca="false">(E6287/1000)*$G$1*F6287</f>
        <v>45470.0329503716</v>
      </c>
      <c r="H6287" s="40" t="n">
        <v>0.257908924488848</v>
      </c>
      <c r="I6287" s="3" t="n">
        <f aca="false">H6287*$J$2</f>
        <v>0</v>
      </c>
      <c r="J6287" s="19" t="n">
        <f aca="false">SUM(I6287+G6287)</f>
        <v>45470.0329503716</v>
      </c>
      <c r="K6287" s="1" t="n">
        <v>2.56</v>
      </c>
      <c r="L6287" s="39" t="n">
        <v>1.16931963793304</v>
      </c>
      <c r="M6287" s="39"/>
      <c r="N6287" s="1" t="n">
        <f aca="false">(2.571*(19.44-D6287)+3.87)*$K$2</f>
        <v>-0</v>
      </c>
      <c r="O6287" s="1" t="n">
        <f aca="false">IF(N6287&gt;0,N6287,0)</f>
        <v>0</v>
      </c>
      <c r="P6287" s="1" t="n">
        <f aca="false">O6287*1.5</f>
        <v>0</v>
      </c>
      <c r="Q6287" s="1" t="n">
        <f aca="false">P6287/(3.6*$Q$2)</f>
        <v>0</v>
      </c>
      <c r="R6287" s="1" t="n">
        <f aca="false">(K6287+L6287)*$R$2</f>
        <v>18646.5981896652</v>
      </c>
      <c r="S6287" s="19" t="n">
        <f aca="false">J6287-R6287</f>
        <v>26823.4347607064</v>
      </c>
      <c r="T6287" s="1" t="n">
        <f aca="false">IF(S6287&lt;0,S6287/$G$3,0)</f>
        <v>0</v>
      </c>
      <c r="U6287" s="1" t="n">
        <f aca="false">IF(S6287&gt;0,S6287*0.7,0)</f>
        <v>18776.4043324945</v>
      </c>
      <c r="V6287" s="14" t="n">
        <f aca="false">V6286+U6287+T6287</f>
        <v>-45745412.0359779</v>
      </c>
      <c r="W6287" s="19" t="n">
        <f aca="false">V6287/1000</f>
        <v>-45745.4120359779</v>
      </c>
      <c r="X6287" s="19" t="n">
        <f aca="false">W6287*3600000000*2/237000000</f>
        <v>-1389734.03653604</v>
      </c>
      <c r="Y6287" s="19" t="n">
        <f aca="false">X6287/30.662</f>
        <v>-45324.3114126945</v>
      </c>
    </row>
    <row r="6288" customFormat="false" ht="17.9" hidden="false" customHeight="false" outlineLevel="0" collapsed="false">
      <c r="A6288" s="2" t="n">
        <v>9</v>
      </c>
      <c r="B6288" s="3" t="n">
        <v>19</v>
      </c>
      <c r="C6288" s="38" t="n">
        <v>13</v>
      </c>
      <c r="D6288" s="1" t="n">
        <v>28.9</v>
      </c>
      <c r="E6288" s="3" t="n">
        <v>698.573311735535</v>
      </c>
      <c r="F6288" s="23" t="n">
        <f aca="false">IF(D6288&lt;25, 0.24, 0.24-(0.01/5)*(D6288-25))</f>
        <v>0.2322</v>
      </c>
      <c r="G6288" s="40" t="n">
        <f aca="false">(E6288/1000)*$G$1*F6288</f>
        <v>53142.8218243428</v>
      </c>
      <c r="H6288" s="40" t="n">
        <v>0.266966284980349</v>
      </c>
      <c r="I6288" s="3" t="n">
        <f aca="false">H6288*$J$2</f>
        <v>0</v>
      </c>
      <c r="J6288" s="19" t="n">
        <f aca="false">SUM(I6288+G6288)</f>
        <v>53142.8218243428</v>
      </c>
      <c r="K6288" s="1" t="n">
        <v>3.92</v>
      </c>
      <c r="L6288" s="39" t="n">
        <v>1.39650691205729</v>
      </c>
      <c r="M6288" s="39"/>
      <c r="N6288" s="1" t="n">
        <f aca="false">(2.571*(19.44-D6288)+3.87)*$K$2</f>
        <v>-0</v>
      </c>
      <c r="O6288" s="1" t="n">
        <f aca="false">IF(N6288&gt;0,N6288,0)</f>
        <v>0</v>
      </c>
      <c r="P6288" s="1" t="n">
        <f aca="false">O6288*1.5</f>
        <v>0</v>
      </c>
      <c r="Q6288" s="1" t="n">
        <f aca="false">P6288/(3.6*$Q$2)</f>
        <v>0</v>
      </c>
      <c r="R6288" s="1" t="n">
        <f aca="false">(K6288+L6288)*$R$2</f>
        <v>26582.5345602864</v>
      </c>
      <c r="S6288" s="19" t="n">
        <f aca="false">J6288-R6288</f>
        <v>26560.2872640564</v>
      </c>
      <c r="T6288" s="1" t="n">
        <f aca="false">IF(S6288&lt;0,S6288/$G$3,0)</f>
        <v>0</v>
      </c>
      <c r="U6288" s="1" t="n">
        <f aca="false">IF(S6288&gt;0,S6288*0.7,0)</f>
        <v>18592.2010848395</v>
      </c>
      <c r="V6288" s="14" t="n">
        <f aca="false">V6287+U6288+T6288</f>
        <v>-45726819.8348931</v>
      </c>
      <c r="W6288" s="19" t="n">
        <f aca="false">V6288/1000</f>
        <v>-45726.8198348931</v>
      </c>
      <c r="X6288" s="19" t="n">
        <f aca="false">W6288*3600000000*2/237000000</f>
        <v>-1389169.21017397</v>
      </c>
      <c r="Y6288" s="19" t="n">
        <f aca="false">X6288/30.662</f>
        <v>-45305.8903585535</v>
      </c>
    </row>
    <row r="6289" customFormat="false" ht="17.9" hidden="false" customHeight="false" outlineLevel="0" collapsed="false">
      <c r="A6289" s="2" t="n">
        <v>9</v>
      </c>
      <c r="B6289" s="3" t="n">
        <v>19</v>
      </c>
      <c r="C6289" s="38" t="n">
        <v>14</v>
      </c>
      <c r="D6289" s="1" t="n">
        <v>28.9</v>
      </c>
      <c r="E6289" s="3" t="n">
        <v>215.487972252313</v>
      </c>
      <c r="F6289" s="23" t="n">
        <f aca="false">IF(D6289&lt;25, 0.24, 0.24-(0.01/5)*(D6289-25))</f>
        <v>0.2322</v>
      </c>
      <c r="G6289" s="40" t="n">
        <f aca="false">(E6289/1000)*$G$1*F6289</f>
        <v>16392.8949507721</v>
      </c>
      <c r="H6289" s="40" t="n">
        <v>0.306082306849366</v>
      </c>
      <c r="I6289" s="3" t="n">
        <f aca="false">H6289*$J$2</f>
        <v>0</v>
      </c>
      <c r="J6289" s="19" t="n">
        <f aca="false">SUM(I6289+G6289)</f>
        <v>16392.8949507721</v>
      </c>
      <c r="K6289" s="1" t="n">
        <v>3.92</v>
      </c>
      <c r="L6289" s="39" t="n">
        <v>3.89830123053997</v>
      </c>
      <c r="M6289" s="39"/>
      <c r="N6289" s="1" t="n">
        <f aca="false">(2.571*(19.44-D6289)+3.87)*$K$2</f>
        <v>-0</v>
      </c>
      <c r="O6289" s="1" t="n">
        <f aca="false">IF(N6289&gt;0,N6289,0)</f>
        <v>0</v>
      </c>
      <c r="P6289" s="1" t="n">
        <f aca="false">O6289*1.5</f>
        <v>0</v>
      </c>
      <c r="Q6289" s="1" t="n">
        <f aca="false">P6289/(3.6*$Q$2)</f>
        <v>0</v>
      </c>
      <c r="R6289" s="1" t="n">
        <f aca="false">(K6289+L6289)*$R$2</f>
        <v>39091.5061526999</v>
      </c>
      <c r="S6289" s="19" t="n">
        <f aca="false">J6289-R6289</f>
        <v>-22698.6112019277</v>
      </c>
      <c r="T6289" s="1" t="n">
        <f aca="false">IF(S6289&lt;0,S6289/$G$3,0)</f>
        <v>-32426.5874313253</v>
      </c>
      <c r="U6289" s="1" t="n">
        <f aca="false">IF(S6289&gt;0,S6289*0.7,0)</f>
        <v>0</v>
      </c>
      <c r="V6289" s="14" t="n">
        <f aca="false">V6288+U6289+T6289</f>
        <v>-45759246.4223244</v>
      </c>
      <c r="W6289" s="19" t="n">
        <f aca="false">V6289/1000</f>
        <v>-45759.2464223244</v>
      </c>
      <c r="X6289" s="19" t="n">
        <f aca="false">W6289*3600000000*2/237000000</f>
        <v>-1390154.32169087</v>
      </c>
      <c r="Y6289" s="19" t="n">
        <f aca="false">X6289/30.662</f>
        <v>-45338.0184492488</v>
      </c>
    </row>
    <row r="6290" customFormat="false" ht="17.9" hidden="false" customHeight="false" outlineLevel="0" collapsed="false">
      <c r="A6290" s="2" t="n">
        <v>9</v>
      </c>
      <c r="B6290" s="3" t="n">
        <v>19</v>
      </c>
      <c r="C6290" s="38" t="n">
        <v>15</v>
      </c>
      <c r="D6290" s="1" t="n">
        <v>28.9</v>
      </c>
      <c r="E6290" s="3" t="n">
        <v>523.893975305394</v>
      </c>
      <c r="F6290" s="23" t="n">
        <f aca="false">IF(D6290&lt;25, 0.24, 0.24-(0.01/5)*(D6290-25))</f>
        <v>0.2322</v>
      </c>
      <c r="G6290" s="40" t="n">
        <f aca="false">(E6290/1000)*$G$1*F6290</f>
        <v>39854.3770808142</v>
      </c>
      <c r="H6290" s="40" t="n">
        <v>0.358918048188406</v>
      </c>
      <c r="I6290" s="3" t="n">
        <f aca="false">H6290*$J$2</f>
        <v>0</v>
      </c>
      <c r="J6290" s="19" t="n">
        <f aca="false">SUM(I6290+G6290)</f>
        <v>39854.3770808142</v>
      </c>
      <c r="K6290" s="1" t="n">
        <v>3.92</v>
      </c>
      <c r="L6290" s="39" t="n">
        <v>5.80008469204568</v>
      </c>
      <c r="M6290" s="39"/>
      <c r="N6290" s="1" t="n">
        <f aca="false">(2.571*(19.44-D6290)+3.87)*$K$2</f>
        <v>-0</v>
      </c>
      <c r="O6290" s="1" t="n">
        <f aca="false">IF(N6290&gt;0,N6290,0)</f>
        <v>0</v>
      </c>
      <c r="P6290" s="1" t="n">
        <f aca="false">O6290*1.5</f>
        <v>0</v>
      </c>
      <c r="Q6290" s="1" t="n">
        <f aca="false">P6290/(3.6*$Q$2)</f>
        <v>0</v>
      </c>
      <c r="R6290" s="1" t="n">
        <f aca="false">(K6290+L6290)*$R$2</f>
        <v>48600.4234602284</v>
      </c>
      <c r="S6290" s="19" t="n">
        <f aca="false">J6290-R6290</f>
        <v>-8746.04637941416</v>
      </c>
      <c r="T6290" s="1" t="n">
        <f aca="false">IF(S6290&lt;0,S6290/$G$3,0)</f>
        <v>-12494.3519705917</v>
      </c>
      <c r="U6290" s="1" t="n">
        <f aca="false">IF(S6290&gt;0,S6290*0.7,0)</f>
        <v>0</v>
      </c>
      <c r="V6290" s="14" t="n">
        <f aca="false">V6289+U6290+T6290</f>
        <v>-45771740.774295</v>
      </c>
      <c r="W6290" s="19" t="n">
        <f aca="false">V6290/1000</f>
        <v>-45771.740774295</v>
      </c>
      <c r="X6290" s="19" t="n">
        <f aca="false">W6290*3600000000*2/237000000</f>
        <v>-1390533.89694061</v>
      </c>
      <c r="Y6290" s="19" t="n">
        <f aca="false">X6290/30.662</f>
        <v>-45350.3977868569</v>
      </c>
    </row>
    <row r="6291" customFormat="false" ht="17.9" hidden="false" customHeight="false" outlineLevel="0" collapsed="false">
      <c r="A6291" s="2" t="n">
        <v>9</v>
      </c>
      <c r="B6291" s="3" t="n">
        <v>19</v>
      </c>
      <c r="C6291" s="38" t="n">
        <v>16</v>
      </c>
      <c r="D6291" s="1" t="n">
        <v>28.3</v>
      </c>
      <c r="E6291" s="3" t="n">
        <v>189.566244087755</v>
      </c>
      <c r="F6291" s="23" t="n">
        <f aca="false">IF(D6291&lt;25, 0.24, 0.24-(0.01/5)*(D6291-25))</f>
        <v>0.2334</v>
      </c>
      <c r="G6291" s="40" t="n">
        <f aca="false">(E6291/1000)*$G$1*F6291</f>
        <v>14495.4687200663</v>
      </c>
      <c r="H6291" s="40" t="n">
        <v>0.375729649632946</v>
      </c>
      <c r="I6291" s="3" t="n">
        <f aca="false">H6291*$J$2</f>
        <v>0</v>
      </c>
      <c r="J6291" s="19" t="n">
        <f aca="false">SUM(I6291+G6291)</f>
        <v>14495.4687200663</v>
      </c>
      <c r="K6291" s="1" t="n">
        <v>3.44</v>
      </c>
      <c r="L6291" s="39" t="n">
        <v>6.55873518277531</v>
      </c>
      <c r="M6291" s="39"/>
      <c r="N6291" s="1" t="n">
        <f aca="false">(2.571*(19.44-D6291)+3.87)*$K$2</f>
        <v>-0</v>
      </c>
      <c r="O6291" s="1" t="n">
        <f aca="false">IF(N6291&gt;0,N6291,0)</f>
        <v>0</v>
      </c>
      <c r="P6291" s="1" t="n">
        <f aca="false">O6291*1.5</f>
        <v>0</v>
      </c>
      <c r="Q6291" s="1" t="n">
        <f aca="false">P6291/(3.6*$Q$2)</f>
        <v>0</v>
      </c>
      <c r="R6291" s="1" t="n">
        <f aca="false">(K6291+L6291)*$R$2</f>
        <v>49993.6759138766</v>
      </c>
      <c r="S6291" s="19" t="n">
        <f aca="false">J6291-R6291</f>
        <v>-35498.2071938103</v>
      </c>
      <c r="T6291" s="1" t="n">
        <f aca="false">IF(S6291&lt;0,S6291/$G$3,0)</f>
        <v>-50711.7245625861</v>
      </c>
      <c r="U6291" s="1" t="n">
        <f aca="false">IF(S6291&gt;0,S6291*0.7,0)</f>
        <v>0</v>
      </c>
      <c r="V6291" s="14" t="n">
        <f aca="false">V6290+U6291+T6291</f>
        <v>-45822452.4988576</v>
      </c>
      <c r="W6291" s="19" t="n">
        <f aca="false">V6291/1000</f>
        <v>-45822.4524988576</v>
      </c>
      <c r="X6291" s="19" t="n">
        <f aca="false">W6291*3600000000*2/237000000</f>
        <v>-1392074.50629441</v>
      </c>
      <c r="Y6291" s="19" t="n">
        <f aca="false">X6291/30.662</f>
        <v>-45400.6426943581</v>
      </c>
    </row>
    <row r="6292" customFormat="false" ht="17.9" hidden="false" customHeight="false" outlineLevel="0" collapsed="false">
      <c r="A6292" s="2" t="n">
        <v>9</v>
      </c>
      <c r="B6292" s="3" t="n">
        <v>19</v>
      </c>
      <c r="C6292" s="38" t="n">
        <v>17</v>
      </c>
      <c r="D6292" s="1" t="n">
        <v>27.2</v>
      </c>
      <c r="E6292" s="3" t="n">
        <v>63.0276453414912</v>
      </c>
      <c r="F6292" s="23" t="n">
        <f aca="false">IF(D6292&lt;25, 0.24, 0.24-(0.01/5)*(D6292-25))</f>
        <v>0.2356</v>
      </c>
      <c r="G6292" s="40" t="n">
        <f aca="false">(E6292/1000)*$G$1*F6292</f>
        <v>4864.93200449322</v>
      </c>
      <c r="H6292" s="40" t="n">
        <v>0.428855159329317</v>
      </c>
      <c r="I6292" s="3" t="n">
        <f aca="false">H6292*$J$2</f>
        <v>0</v>
      </c>
      <c r="J6292" s="19" t="n">
        <f aca="false">SUM(I6292+G6292)</f>
        <v>4864.93200449322</v>
      </c>
      <c r="K6292" s="1" t="n">
        <v>2.56</v>
      </c>
      <c r="L6292" s="39" t="n">
        <v>6.68303157383395</v>
      </c>
      <c r="M6292" s="39"/>
      <c r="N6292" s="1" t="n">
        <f aca="false">(2.571*(19.44-D6292)+3.87)*$K$2</f>
        <v>-0</v>
      </c>
      <c r="O6292" s="1" t="n">
        <f aca="false">IF(N6292&gt;0,N6292,0)</f>
        <v>0</v>
      </c>
      <c r="P6292" s="1" t="n">
        <f aca="false">O6292*1.5</f>
        <v>0</v>
      </c>
      <c r="Q6292" s="1" t="n">
        <f aca="false">P6292/(3.6*$Q$2)</f>
        <v>0</v>
      </c>
      <c r="R6292" s="1" t="n">
        <f aca="false">(K6292+L6292)*$R$2</f>
        <v>46215.1578691698</v>
      </c>
      <c r="S6292" s="19" t="n">
        <f aca="false">J6292-R6292</f>
        <v>-41350.2258646765</v>
      </c>
      <c r="T6292" s="1" t="n">
        <f aca="false">IF(S6292&lt;0,S6292/$G$3,0)</f>
        <v>-59071.7512352522</v>
      </c>
      <c r="U6292" s="1" t="n">
        <f aca="false">IF(S6292&gt;0,S6292*0.7,0)</f>
        <v>0</v>
      </c>
      <c r="V6292" s="14" t="n">
        <f aca="false">V6291+U6292+T6292</f>
        <v>-45881524.2500928</v>
      </c>
      <c r="W6292" s="19" t="n">
        <f aca="false">V6292/1000</f>
        <v>-45881.5242500928</v>
      </c>
      <c r="X6292" s="19" t="n">
        <f aca="false">W6292*3600000000*2/237000000</f>
        <v>-1393869.09114206</v>
      </c>
      <c r="Y6292" s="19" t="n">
        <f aca="false">X6292/30.662</f>
        <v>-45459.1706719086</v>
      </c>
    </row>
    <row r="6293" customFormat="false" ht="17.9" hidden="false" customHeight="false" outlineLevel="0" collapsed="false">
      <c r="A6293" s="2" t="n">
        <v>9</v>
      </c>
      <c r="B6293" s="3" t="n">
        <v>19</v>
      </c>
      <c r="C6293" s="38" t="n">
        <v>18</v>
      </c>
      <c r="D6293" s="1" t="n">
        <v>26.1</v>
      </c>
      <c r="E6293" s="3" t="n">
        <v>3.44646459584831</v>
      </c>
      <c r="F6293" s="23" t="n">
        <f aca="false">IF(D6293&lt;25, 0.24, 0.24-(0.01/5)*(D6293-25))</f>
        <v>0.2378</v>
      </c>
      <c r="G6293" s="40" t="n">
        <f aca="false">(E6293/1000)*$G$1*F6293</f>
        <v>268.507287806076</v>
      </c>
      <c r="H6293" s="40" t="n">
        <v>0.409663971659293</v>
      </c>
      <c r="I6293" s="3" t="n">
        <f aca="false">H6293*$J$2</f>
        <v>0</v>
      </c>
      <c r="J6293" s="19" t="n">
        <f aca="false">SUM(I6293+G6293)</f>
        <v>268.507287806076</v>
      </c>
      <c r="K6293" s="1" t="n">
        <v>1.68</v>
      </c>
      <c r="L6293" s="39" t="n">
        <v>5.82677790280627</v>
      </c>
      <c r="M6293" s="39"/>
      <c r="N6293" s="1" t="n">
        <f aca="false">(2.571*(19.44-D6293)+3.87)*$K$2</f>
        <v>-0</v>
      </c>
      <c r="O6293" s="1" t="n">
        <f aca="false">IF(N6293&gt;0,N6293,0)</f>
        <v>0</v>
      </c>
      <c r="P6293" s="1" t="n">
        <f aca="false">O6293*1.5</f>
        <v>0</v>
      </c>
      <c r="Q6293" s="1" t="n">
        <f aca="false">P6293/(3.6*$Q$2)</f>
        <v>0</v>
      </c>
      <c r="R6293" s="1" t="n">
        <f aca="false">(K6293+L6293)*$R$2</f>
        <v>37533.8895140314</v>
      </c>
      <c r="S6293" s="19" t="n">
        <f aca="false">J6293-R6293</f>
        <v>-37265.3822262253</v>
      </c>
      <c r="T6293" s="1" t="n">
        <f aca="false">IF(S6293&lt;0,S6293/$G$3,0)</f>
        <v>-53236.260323179</v>
      </c>
      <c r="U6293" s="1" t="n">
        <f aca="false">IF(S6293&gt;0,S6293*0.7,0)</f>
        <v>0</v>
      </c>
      <c r="V6293" s="14" t="n">
        <f aca="false">V6292+U6293+T6293</f>
        <v>-45934760.510416</v>
      </c>
      <c r="W6293" s="19" t="n">
        <f aca="false">V6293/1000</f>
        <v>-45934.760510416</v>
      </c>
      <c r="X6293" s="19" t="n">
        <f aca="false">W6293*3600000000*2/237000000</f>
        <v>-1395486.39525314</v>
      </c>
      <c r="Y6293" s="19" t="n">
        <f aca="false">X6293/30.662</f>
        <v>-45511.9168760402</v>
      </c>
    </row>
    <row r="6294" customFormat="false" ht="17.9" hidden="false" customHeight="false" outlineLevel="0" collapsed="false">
      <c r="A6294" s="2" t="n">
        <v>9</v>
      </c>
      <c r="B6294" s="3" t="n">
        <v>19</v>
      </c>
      <c r="C6294" s="38" t="n">
        <v>19</v>
      </c>
      <c r="D6294" s="1" t="n">
        <v>23.9</v>
      </c>
      <c r="E6294" s="3" t="n">
        <v>0</v>
      </c>
      <c r="F6294" s="23" t="n">
        <f aca="false">IF(D6294&lt;25, 0.24, 0.24-(0.01/5)*(D6294-25))</f>
        <v>0.24</v>
      </c>
      <c r="G6294" s="40" t="n">
        <f aca="false">(E6294/1000)*$G$1*F6294</f>
        <v>0</v>
      </c>
      <c r="H6294" s="40" t="n">
        <v>0.443854960796345</v>
      </c>
      <c r="I6294" s="3" t="n">
        <f aca="false">H6294*$J$2</f>
        <v>0</v>
      </c>
      <c r="J6294" s="19" t="n">
        <f aca="false">SUM(I6294+G6294)</f>
        <v>0</v>
      </c>
      <c r="K6294" s="1" t="n">
        <v>0</v>
      </c>
      <c r="L6294" s="39" t="n">
        <v>5.47926264335204</v>
      </c>
      <c r="M6294" s="39"/>
      <c r="N6294" s="1" t="n">
        <f aca="false">(2.571*(19.44-D6294)+3.87)*$K$2</f>
        <v>-0</v>
      </c>
      <c r="O6294" s="1" t="n">
        <f aca="false">IF(N6294&gt;0,N6294,0)</f>
        <v>0</v>
      </c>
      <c r="P6294" s="1" t="n">
        <f aca="false">O6294*1.5</f>
        <v>0</v>
      </c>
      <c r="Q6294" s="1" t="n">
        <f aca="false">P6294/(3.6*$Q$2)</f>
        <v>0</v>
      </c>
      <c r="R6294" s="1" t="n">
        <f aca="false">(K6294+L6294)*$R$2</f>
        <v>27396.3132167602</v>
      </c>
      <c r="S6294" s="19" t="n">
        <f aca="false">J6294-R6294</f>
        <v>-27396.3132167602</v>
      </c>
      <c r="T6294" s="1" t="n">
        <f aca="false">IF(S6294&lt;0,S6294/$G$3,0)</f>
        <v>-39137.5903096574</v>
      </c>
      <c r="U6294" s="1" t="n">
        <f aca="false">IF(S6294&gt;0,S6294*0.7,0)</f>
        <v>0</v>
      </c>
      <c r="V6294" s="14" t="n">
        <f aca="false">V6293+U6294+T6294</f>
        <v>-45973898.1007257</v>
      </c>
      <c r="W6294" s="19" t="n">
        <f aca="false">V6294/1000</f>
        <v>-45973.8981007257</v>
      </c>
      <c r="X6294" s="19" t="n">
        <f aca="false">W6294*3600000000*2/237000000</f>
        <v>-1396675.3853385</v>
      </c>
      <c r="Y6294" s="19" t="n">
        <f aca="false">X6294/30.662</f>
        <v>-45550.6941927631</v>
      </c>
    </row>
    <row r="6295" customFormat="false" ht="17.9" hidden="false" customHeight="false" outlineLevel="0" collapsed="false">
      <c r="A6295" s="2" t="n">
        <v>9</v>
      </c>
      <c r="B6295" s="3" t="n">
        <v>19</v>
      </c>
      <c r="C6295" s="38" t="n">
        <v>20</v>
      </c>
      <c r="D6295" s="1" t="n">
        <v>22.8</v>
      </c>
      <c r="E6295" s="3" t="n">
        <v>0</v>
      </c>
      <c r="F6295" s="23" t="n">
        <f aca="false">IF(D6295&lt;25, 0.24, 0.24-(0.01/5)*(D6295-25))</f>
        <v>0.24</v>
      </c>
      <c r="G6295" s="40" t="n">
        <f aca="false">(E6295/1000)*$G$1*F6295</f>
        <v>0</v>
      </c>
      <c r="H6295" s="40" t="n">
        <v>0.474505474498317</v>
      </c>
      <c r="I6295" s="3" t="n">
        <f aca="false">H6295*$J$2</f>
        <v>0</v>
      </c>
      <c r="J6295" s="19" t="n">
        <f aca="false">SUM(I6295+G6295)</f>
        <v>0</v>
      </c>
      <c r="K6295" s="1" t="n">
        <v>0</v>
      </c>
      <c r="L6295" s="39" t="n">
        <v>4.55757296191213</v>
      </c>
      <c r="M6295" s="39"/>
      <c r="N6295" s="1" t="n">
        <f aca="false">(2.571*(19.44-D6295)+3.87)*$K$2</f>
        <v>-0</v>
      </c>
      <c r="O6295" s="1" t="n">
        <f aca="false">IF(N6295&gt;0,N6295,0)</f>
        <v>0</v>
      </c>
      <c r="P6295" s="1" t="n">
        <f aca="false">O6295*1.5</f>
        <v>0</v>
      </c>
      <c r="Q6295" s="1" t="n">
        <f aca="false">P6295/(3.6*$Q$2)</f>
        <v>0</v>
      </c>
      <c r="R6295" s="1" t="n">
        <f aca="false">(K6295+L6295)*$R$2</f>
        <v>22787.8648095607</v>
      </c>
      <c r="S6295" s="19" t="n">
        <f aca="false">J6295-R6295</f>
        <v>-22787.8648095607</v>
      </c>
      <c r="T6295" s="1" t="n">
        <f aca="false">IF(S6295&lt;0,S6295/$G$3,0)</f>
        <v>-32554.0925850866</v>
      </c>
      <c r="U6295" s="1" t="n">
        <f aca="false">IF(S6295&gt;0,S6295*0.7,0)</f>
        <v>0</v>
      </c>
      <c r="V6295" s="14" t="n">
        <f aca="false">V6294+U6295+T6295</f>
        <v>-46006452.1933108</v>
      </c>
      <c r="W6295" s="19" t="n">
        <f aca="false">V6295/1000</f>
        <v>-46006.4521933108</v>
      </c>
      <c r="X6295" s="19" t="n">
        <f aca="false">W6295*3600000000*2/237000000</f>
        <v>-1397664.37042969</v>
      </c>
      <c r="Y6295" s="19" t="n">
        <f aca="false">X6295/30.662</f>
        <v>-45582.9486148879</v>
      </c>
    </row>
    <row r="6296" customFormat="false" ht="17.9" hidden="false" customHeight="false" outlineLevel="0" collapsed="false">
      <c r="A6296" s="2" t="n">
        <v>9</v>
      </c>
      <c r="B6296" s="3" t="n">
        <v>19</v>
      </c>
      <c r="C6296" s="38" t="n">
        <v>21</v>
      </c>
      <c r="D6296" s="1" t="n">
        <v>21.1</v>
      </c>
      <c r="E6296" s="3" t="n">
        <v>0</v>
      </c>
      <c r="F6296" s="23" t="n">
        <f aca="false">IF(D6296&lt;25, 0.24, 0.24-(0.01/5)*(D6296-25))</f>
        <v>0.24</v>
      </c>
      <c r="G6296" s="40" t="n">
        <f aca="false">(E6296/1000)*$G$1*F6296</f>
        <v>0</v>
      </c>
      <c r="H6296" s="40" t="n">
        <v>0.497081654230665</v>
      </c>
      <c r="I6296" s="3" t="n">
        <f aca="false">H6296*$J$2</f>
        <v>0</v>
      </c>
      <c r="J6296" s="19" t="n">
        <f aca="false">SUM(I6296+G6296)</f>
        <v>0</v>
      </c>
      <c r="K6296" s="1" t="n">
        <v>0</v>
      </c>
      <c r="L6296" s="39" t="n">
        <v>4.5995509077995</v>
      </c>
      <c r="M6296" s="39"/>
      <c r="N6296" s="1" t="n">
        <f aca="false">(2.571*(19.44-D6296)+3.87)*$K$2</f>
        <v>-0</v>
      </c>
      <c r="O6296" s="1" t="n">
        <f aca="false">IF(N6296&gt;0,N6296,0)</f>
        <v>0</v>
      </c>
      <c r="P6296" s="1" t="n">
        <f aca="false">O6296*1.5</f>
        <v>0</v>
      </c>
      <c r="Q6296" s="1" t="n">
        <f aca="false">P6296/(3.6*$Q$2)</f>
        <v>0</v>
      </c>
      <c r="R6296" s="1" t="n">
        <f aca="false">(K6296+L6296)*$R$2</f>
        <v>22997.7545389975</v>
      </c>
      <c r="S6296" s="19" t="n">
        <f aca="false">J6296-R6296</f>
        <v>-22997.7545389975</v>
      </c>
      <c r="T6296" s="1" t="n">
        <f aca="false">IF(S6296&lt;0,S6296/$G$3,0)</f>
        <v>-32853.9350557107</v>
      </c>
      <c r="U6296" s="1" t="n">
        <f aca="false">IF(S6296&gt;0,S6296*0.7,0)</f>
        <v>0</v>
      </c>
      <c r="V6296" s="14" t="n">
        <f aca="false">V6295+U6296+T6296</f>
        <v>-46039306.1283665</v>
      </c>
      <c r="W6296" s="19" t="n">
        <f aca="false">V6296/1000</f>
        <v>-46039.3061283665</v>
      </c>
      <c r="X6296" s="19" t="n">
        <f aca="false">W6296*3600000000*2/237000000</f>
        <v>-1398662.46465923</v>
      </c>
      <c r="Y6296" s="19" t="n">
        <f aca="false">X6296/30.662</f>
        <v>-45615.500119341</v>
      </c>
    </row>
    <row r="6297" customFormat="false" ht="17.9" hidden="false" customHeight="false" outlineLevel="0" collapsed="false">
      <c r="A6297" s="2" t="n">
        <v>9</v>
      </c>
      <c r="B6297" s="3" t="n">
        <v>19</v>
      </c>
      <c r="C6297" s="38" t="n">
        <v>22</v>
      </c>
      <c r="D6297" s="1" t="n">
        <v>20</v>
      </c>
      <c r="E6297" s="3" t="n">
        <v>0</v>
      </c>
      <c r="F6297" s="23" t="n">
        <f aca="false">IF(D6297&lt;25, 0.24, 0.24-(0.01/5)*(D6297-25))</f>
        <v>0.24</v>
      </c>
      <c r="G6297" s="40" t="n">
        <f aca="false">(E6297/1000)*$G$1*F6297</f>
        <v>0</v>
      </c>
      <c r="H6297" s="40" t="n">
        <v>0.498619120824395</v>
      </c>
      <c r="I6297" s="3" t="n">
        <f aca="false">H6297*$J$2</f>
        <v>0</v>
      </c>
      <c r="J6297" s="19" t="n">
        <f aca="false">SUM(I6297+G6297)</f>
        <v>0</v>
      </c>
      <c r="K6297" s="1" t="n">
        <v>0</v>
      </c>
      <c r="L6297" s="39" t="n">
        <v>3.70615071163151</v>
      </c>
      <c r="M6297" s="39"/>
      <c r="N6297" s="1" t="n">
        <f aca="false">(2.571*(19.44-D6297)+3.87)*$K$2</f>
        <v>0</v>
      </c>
      <c r="O6297" s="1" t="n">
        <f aca="false">IF(N6297&gt;0,N6297,0)</f>
        <v>0</v>
      </c>
      <c r="P6297" s="1" t="n">
        <f aca="false">O6297*1.5</f>
        <v>0</v>
      </c>
      <c r="Q6297" s="1" t="n">
        <f aca="false">P6297/(3.6*$Q$2)</f>
        <v>0</v>
      </c>
      <c r="R6297" s="1" t="n">
        <f aca="false">(K6297+L6297)*$R$2</f>
        <v>18530.7535581576</v>
      </c>
      <c r="S6297" s="19" t="n">
        <f aca="false">J6297-R6297</f>
        <v>-18530.7535581576</v>
      </c>
      <c r="T6297" s="1" t="n">
        <f aca="false">IF(S6297&lt;0,S6297/$G$3,0)</f>
        <v>-26472.5050830822</v>
      </c>
      <c r="U6297" s="1" t="n">
        <f aca="false">IF(S6297&gt;0,S6297*0.7,0)</f>
        <v>0</v>
      </c>
      <c r="V6297" s="14" t="n">
        <f aca="false">V6296+U6297+T6297</f>
        <v>-46065778.6334496</v>
      </c>
      <c r="W6297" s="19" t="n">
        <f aca="false">V6297/1000</f>
        <v>-46065.7786334496</v>
      </c>
      <c r="X6297" s="19" t="n">
        <f aca="false">W6297*3600000000*2/237000000</f>
        <v>-1399466.69266176</v>
      </c>
      <c r="Y6297" s="19" t="n">
        <f aca="false">X6297/30.662</f>
        <v>-45641.7289368521</v>
      </c>
    </row>
    <row r="6298" customFormat="false" ht="17.9" hidden="false" customHeight="false" outlineLevel="0" collapsed="false">
      <c r="A6298" s="2" t="n">
        <v>9</v>
      </c>
      <c r="B6298" s="3" t="n">
        <v>19</v>
      </c>
      <c r="C6298" s="38" t="n">
        <v>23</v>
      </c>
      <c r="D6298" s="1" t="n">
        <v>18.9</v>
      </c>
      <c r="E6298" s="3" t="n">
        <v>0</v>
      </c>
      <c r="F6298" s="23" t="n">
        <f aca="false">IF(D6298&lt;25, 0.24, 0.24-(0.01/5)*(D6298-25))</f>
        <v>0.24</v>
      </c>
      <c r="G6298" s="40" t="n">
        <f aca="false">(E6298/1000)*$G$1*F6298</f>
        <v>0</v>
      </c>
      <c r="H6298" s="40" t="n">
        <v>0.46588009748798</v>
      </c>
      <c r="I6298" s="3" t="n">
        <f aca="false">H6298*$J$2</f>
        <v>0</v>
      </c>
      <c r="J6298" s="19" t="n">
        <f aca="false">SUM(I6298+G6298)</f>
        <v>0</v>
      </c>
      <c r="K6298" s="1" t="n">
        <v>0</v>
      </c>
      <c r="L6298" s="39" t="n">
        <v>3.39405380959938</v>
      </c>
      <c r="M6298" s="39"/>
      <c r="N6298" s="1" t="n">
        <f aca="false">(2.571*(19.44-D6298)+3.87)*$K$2</f>
        <v>0</v>
      </c>
      <c r="O6298" s="1" t="n">
        <f aca="false">IF(N6298&gt;0,N6298,0)</f>
        <v>0</v>
      </c>
      <c r="P6298" s="1" t="n">
        <f aca="false">O6298*1.5</f>
        <v>0</v>
      </c>
      <c r="Q6298" s="1" t="n">
        <f aca="false">P6298/(3.6*$Q$2)</f>
        <v>0</v>
      </c>
      <c r="R6298" s="1" t="n">
        <f aca="false">(K6298+L6298)*$R$2</f>
        <v>16970.2690479969</v>
      </c>
      <c r="S6298" s="19" t="n">
        <f aca="false">J6298-R6298</f>
        <v>-16970.2690479969</v>
      </c>
      <c r="T6298" s="1" t="n">
        <f aca="false">IF(S6298&lt;0,S6298/$G$3,0)</f>
        <v>-24243.2414971384</v>
      </c>
      <c r="U6298" s="1" t="n">
        <f aca="false">IF(S6298&gt;0,S6298*0.7,0)</f>
        <v>0</v>
      </c>
      <c r="V6298" s="14" t="n">
        <f aca="false">V6297+U6298+T6298</f>
        <v>-46090021.8749467</v>
      </c>
      <c r="W6298" s="19" t="n">
        <f aca="false">V6298/1000</f>
        <v>-46090.0218749467</v>
      </c>
      <c r="X6298" s="19" t="n">
        <f aca="false">W6298*3600000000*2/237000000</f>
        <v>-1400203.19620091</v>
      </c>
      <c r="Y6298" s="19" t="n">
        <f aca="false">X6298/30.662</f>
        <v>-45665.7490118359</v>
      </c>
    </row>
    <row r="6299" customFormat="false" ht="17.9" hidden="false" customHeight="false" outlineLevel="0" collapsed="false">
      <c r="A6299" s="2" t="n">
        <v>9</v>
      </c>
      <c r="B6299" s="3" t="n">
        <v>20</v>
      </c>
      <c r="C6299" s="38" t="n">
        <v>0</v>
      </c>
      <c r="D6299" s="1" t="n">
        <v>18.3</v>
      </c>
      <c r="E6299" s="3" t="n">
        <v>0</v>
      </c>
      <c r="F6299" s="23" t="n">
        <f aca="false">IF(D6299&lt;25, 0.24, 0.24-(0.01/5)*(D6299-25))</f>
        <v>0.24</v>
      </c>
      <c r="G6299" s="40" t="n">
        <f aca="false">(E6299/1000)*$G$1*F6299</f>
        <v>0</v>
      </c>
      <c r="H6299" s="40" t="n">
        <v>0.463881805424917</v>
      </c>
      <c r="I6299" s="3" t="n">
        <f aca="false">H6299*$J$2</f>
        <v>0</v>
      </c>
      <c r="J6299" s="19" t="n">
        <f aca="false">SUM(I6299+G6299)</f>
        <v>0</v>
      </c>
      <c r="K6299" s="1" t="n">
        <v>0</v>
      </c>
      <c r="L6299" s="39" t="n">
        <v>2.62156834886782</v>
      </c>
      <c r="M6299" s="39"/>
      <c r="N6299" s="1" t="n">
        <f aca="false">(2.571*(19.44-D6299)+3.87)*$K$2</f>
        <v>0</v>
      </c>
      <c r="O6299" s="1" t="n">
        <f aca="false">IF(N6299&gt;0,N6299,0)</f>
        <v>0</v>
      </c>
      <c r="P6299" s="1" t="n">
        <f aca="false">O6299*1.5</f>
        <v>0</v>
      </c>
      <c r="Q6299" s="1" t="n">
        <f aca="false">P6299/(3.6*$Q$2)</f>
        <v>0</v>
      </c>
      <c r="R6299" s="1" t="n">
        <f aca="false">(K6299+L6299)*$R$2</f>
        <v>13107.8417443391</v>
      </c>
      <c r="S6299" s="19" t="n">
        <f aca="false">J6299-R6299</f>
        <v>-13107.8417443391</v>
      </c>
      <c r="T6299" s="1" t="n">
        <f aca="false">IF(S6299&lt;0,S6299/$G$3,0)</f>
        <v>-18725.4882061987</v>
      </c>
      <c r="U6299" s="1" t="n">
        <f aca="false">IF(S6299&gt;0,S6299*0.7,0)</f>
        <v>0</v>
      </c>
      <c r="V6299" s="14" t="n">
        <f aca="false">V6298+U6299+T6299</f>
        <v>-46108747.3631529</v>
      </c>
      <c r="W6299" s="19" t="n">
        <f aca="false">V6299/1000</f>
        <v>-46108.7473631529</v>
      </c>
      <c r="X6299" s="19" t="n">
        <f aca="false">W6299*3600000000*2/237000000</f>
        <v>-1400772.07179199</v>
      </c>
      <c r="Y6299" s="19" t="n">
        <f aca="false">X6299/30.662</f>
        <v>-45684.3021261492</v>
      </c>
    </row>
    <row r="6300" customFormat="false" ht="17.9" hidden="false" customHeight="false" outlineLevel="0" collapsed="false">
      <c r="A6300" s="2" t="n">
        <v>9</v>
      </c>
      <c r="B6300" s="3" t="n">
        <v>20</v>
      </c>
      <c r="C6300" s="38" t="n">
        <v>1</v>
      </c>
      <c r="D6300" s="1" t="n">
        <v>17.8</v>
      </c>
      <c r="E6300" s="3" t="n">
        <v>0</v>
      </c>
      <c r="F6300" s="23" t="n">
        <f aca="false">IF(D6300&lt;25, 0.24, 0.24-(0.01/5)*(D6300-25))</f>
        <v>0.24</v>
      </c>
      <c r="G6300" s="40" t="n">
        <f aca="false">(E6300/1000)*$G$1*F6300</f>
        <v>0</v>
      </c>
      <c r="H6300" s="40" t="n">
        <v>0.468689056801156</v>
      </c>
      <c r="I6300" s="3" t="n">
        <f aca="false">H6300*$J$2</f>
        <v>0</v>
      </c>
      <c r="J6300" s="19" t="n">
        <f aca="false">SUM(I6300+G6300)</f>
        <v>0</v>
      </c>
      <c r="K6300" s="1" t="n">
        <v>0</v>
      </c>
      <c r="L6300" s="39" t="n">
        <v>2.35327452080511</v>
      </c>
      <c r="M6300" s="39"/>
      <c r="N6300" s="1" t="n">
        <f aca="false">(2.571*(19.44-D6300)+3.87)*$K$2</f>
        <v>0</v>
      </c>
      <c r="O6300" s="1" t="n">
        <f aca="false">IF(N6300&gt;0,N6300,0)</f>
        <v>0</v>
      </c>
      <c r="P6300" s="1" t="n">
        <f aca="false">O6300*1.5</f>
        <v>0</v>
      </c>
      <c r="Q6300" s="1" t="n">
        <f aca="false">P6300/(3.6*$Q$2)</f>
        <v>0</v>
      </c>
      <c r="R6300" s="1" t="n">
        <f aca="false">(K6300+L6300)*$R$2</f>
        <v>11766.3726040256</v>
      </c>
      <c r="S6300" s="19" t="n">
        <f aca="false">J6300-R6300</f>
        <v>-11766.3726040256</v>
      </c>
      <c r="T6300" s="1" t="n">
        <f aca="false">IF(S6300&lt;0,S6300/$G$3,0)</f>
        <v>-16809.1037200365</v>
      </c>
      <c r="U6300" s="1" t="n">
        <f aca="false">IF(S6300&gt;0,S6300*0.7,0)</f>
        <v>0</v>
      </c>
      <c r="V6300" s="14" t="n">
        <f aca="false">V6299+U6300+T6300</f>
        <v>-46125556.4668729</v>
      </c>
      <c r="W6300" s="19" t="n">
        <f aca="false">V6300/1000</f>
        <v>-46125.5564668729</v>
      </c>
      <c r="X6300" s="19" t="n">
        <f aca="false">W6300*3600000000*2/237000000</f>
        <v>-1401282.72810753</v>
      </c>
      <c r="Y6300" s="19" t="n">
        <f aca="false">X6300/30.662</f>
        <v>-45700.9564968864</v>
      </c>
    </row>
    <row r="6301" customFormat="false" ht="17.9" hidden="false" customHeight="false" outlineLevel="0" collapsed="false">
      <c r="A6301" s="2" t="n">
        <v>9</v>
      </c>
      <c r="B6301" s="3" t="n">
        <v>20</v>
      </c>
      <c r="C6301" s="38" t="n">
        <v>2</v>
      </c>
      <c r="D6301" s="1" t="n">
        <v>17.2</v>
      </c>
      <c r="E6301" s="3" t="n">
        <v>0</v>
      </c>
      <c r="F6301" s="23" t="n">
        <f aca="false">IF(D6301&lt;25, 0.24, 0.24-(0.01/5)*(D6301-25))</f>
        <v>0.24</v>
      </c>
      <c r="G6301" s="40" t="n">
        <f aca="false">(E6301/1000)*$G$1*F6301</f>
        <v>0</v>
      </c>
      <c r="H6301" s="40" t="n">
        <v>0.452934426569444</v>
      </c>
      <c r="I6301" s="3" t="n">
        <f aca="false">H6301*$J$2</f>
        <v>0</v>
      </c>
      <c r="J6301" s="19" t="n">
        <f aca="false">SUM(I6301+G6301)</f>
        <v>0</v>
      </c>
      <c r="K6301" s="1" t="n">
        <v>0</v>
      </c>
      <c r="L6301" s="39" t="n">
        <v>2.25380504033288</v>
      </c>
      <c r="M6301" s="39"/>
      <c r="N6301" s="1" t="n">
        <f aca="false">(2.571*(19.44-D6301)+3.87)*$K$2</f>
        <v>0</v>
      </c>
      <c r="O6301" s="1" t="n">
        <f aca="false">IF(N6301&gt;0,N6301,0)</f>
        <v>0</v>
      </c>
      <c r="P6301" s="1" t="n">
        <f aca="false">O6301*1.5</f>
        <v>0</v>
      </c>
      <c r="Q6301" s="1" t="n">
        <f aca="false">P6301/(3.6*$Q$2)</f>
        <v>0</v>
      </c>
      <c r="R6301" s="1" t="n">
        <f aca="false">(K6301+L6301)*$R$2</f>
        <v>11269.0252016644</v>
      </c>
      <c r="S6301" s="19" t="n">
        <f aca="false">J6301-R6301</f>
        <v>-11269.0252016644</v>
      </c>
      <c r="T6301" s="1" t="n">
        <f aca="false">IF(S6301&lt;0,S6301/$G$3,0)</f>
        <v>-16098.6074309491</v>
      </c>
      <c r="U6301" s="1" t="n">
        <f aca="false">IF(S6301&gt;0,S6301*0.7,0)</f>
        <v>0</v>
      </c>
      <c r="V6301" s="14" t="n">
        <f aca="false">V6300+U6301+T6301</f>
        <v>-46141655.0743039</v>
      </c>
      <c r="W6301" s="19" t="n">
        <f aca="false">V6301/1000</f>
        <v>-46141.6550743039</v>
      </c>
      <c r="X6301" s="19" t="n">
        <f aca="false">W6301*3600000000*2/237000000</f>
        <v>-1401771.79972569</v>
      </c>
      <c r="Y6301" s="19" t="n">
        <f aca="false">X6301/30.662</f>
        <v>-45716.906911672</v>
      </c>
    </row>
    <row r="6302" customFormat="false" ht="17.9" hidden="false" customHeight="false" outlineLevel="0" collapsed="false">
      <c r="A6302" s="2" t="n">
        <v>9</v>
      </c>
      <c r="B6302" s="3" t="n">
        <v>20</v>
      </c>
      <c r="C6302" s="38" t="n">
        <v>3</v>
      </c>
      <c r="D6302" s="1" t="n">
        <v>16.7</v>
      </c>
      <c r="E6302" s="3" t="n">
        <v>0</v>
      </c>
      <c r="F6302" s="23" t="n">
        <f aca="false">IF(D6302&lt;25, 0.24, 0.24-(0.01/5)*(D6302-25))</f>
        <v>0.24</v>
      </c>
      <c r="G6302" s="40" t="n">
        <f aca="false">(E6302/1000)*$G$1*F6302</f>
        <v>0</v>
      </c>
      <c r="H6302" s="40" t="n">
        <v>0.43304312755824</v>
      </c>
      <c r="I6302" s="3" t="n">
        <f aca="false">H6302*$J$2</f>
        <v>0</v>
      </c>
      <c r="J6302" s="19" t="n">
        <f aca="false">SUM(I6302+G6302)</f>
        <v>0</v>
      </c>
      <c r="K6302" s="1" t="n">
        <v>0</v>
      </c>
      <c r="L6302" s="39" t="n">
        <v>1.78953808445907</v>
      </c>
      <c r="M6302" s="39"/>
      <c r="N6302" s="1" t="n">
        <f aca="false">(2.571*(19.44-D6302)+3.87)*$K$2</f>
        <v>0</v>
      </c>
      <c r="O6302" s="1" t="n">
        <f aca="false">IF(N6302&gt;0,N6302,0)</f>
        <v>0</v>
      </c>
      <c r="P6302" s="1" t="n">
        <f aca="false">O6302*1.5</f>
        <v>0</v>
      </c>
      <c r="Q6302" s="1" t="n">
        <f aca="false">P6302/(3.6*$Q$2)</f>
        <v>0</v>
      </c>
      <c r="R6302" s="1" t="n">
        <f aca="false">(K6302+L6302)*$R$2</f>
        <v>8947.69042229535</v>
      </c>
      <c r="S6302" s="19" t="n">
        <f aca="false">J6302-R6302</f>
        <v>-8947.69042229535</v>
      </c>
      <c r="T6302" s="1" t="n">
        <f aca="false">IF(S6302&lt;0,S6302/$G$3,0)</f>
        <v>-12782.4148889934</v>
      </c>
      <c r="U6302" s="1" t="n">
        <f aca="false">IF(S6302&gt;0,S6302*0.7,0)</f>
        <v>0</v>
      </c>
      <c r="V6302" s="14" t="n">
        <f aca="false">V6301+U6302+T6302</f>
        <v>-46154437.4891929</v>
      </c>
      <c r="W6302" s="19" t="n">
        <f aca="false">V6302/1000</f>
        <v>-46154.4374891929</v>
      </c>
      <c r="X6302" s="19" t="n">
        <f aca="false">W6302*3600000000*2/237000000</f>
        <v>-1402160.12625396</v>
      </c>
      <c r="Y6302" s="19" t="n">
        <f aca="false">X6302/30.662</f>
        <v>-45729.5716604905</v>
      </c>
    </row>
    <row r="6303" customFormat="false" ht="17.9" hidden="false" customHeight="false" outlineLevel="0" collapsed="false">
      <c r="A6303" s="2" t="n">
        <v>9</v>
      </c>
      <c r="B6303" s="3" t="n">
        <v>20</v>
      </c>
      <c r="C6303" s="38" t="n">
        <v>4</v>
      </c>
      <c r="D6303" s="1" t="n">
        <v>16.1</v>
      </c>
      <c r="E6303" s="3" t="n">
        <v>0</v>
      </c>
      <c r="F6303" s="23" t="n">
        <f aca="false">IF(D6303&lt;25, 0.24, 0.24-(0.01/5)*(D6303-25))</f>
        <v>0.24</v>
      </c>
      <c r="G6303" s="40" t="n">
        <f aca="false">(E6303/1000)*$G$1*F6303</f>
        <v>0</v>
      </c>
      <c r="H6303" s="40" t="n">
        <v>0.418771810949613</v>
      </c>
      <c r="I6303" s="3" t="n">
        <f aca="false">H6303*$J$2</f>
        <v>0</v>
      </c>
      <c r="J6303" s="19" t="n">
        <f aca="false">SUM(I6303+G6303)</f>
        <v>0</v>
      </c>
      <c r="K6303" s="1" t="n">
        <v>0</v>
      </c>
      <c r="L6303" s="39" t="n">
        <v>1.82877833822334</v>
      </c>
      <c r="M6303" s="39"/>
      <c r="N6303" s="1" t="n">
        <f aca="false">(2.571*(19.44-D6303)+3.87)*$K$2</f>
        <v>0</v>
      </c>
      <c r="O6303" s="1" t="n">
        <f aca="false">IF(N6303&gt;0,N6303,0)</f>
        <v>0</v>
      </c>
      <c r="P6303" s="1" t="n">
        <f aca="false">O6303*1.5</f>
        <v>0</v>
      </c>
      <c r="Q6303" s="1" t="n">
        <f aca="false">P6303/(3.6*$Q$2)</f>
        <v>0</v>
      </c>
      <c r="R6303" s="1" t="n">
        <f aca="false">(K6303+L6303)*$R$2</f>
        <v>9143.8916911167</v>
      </c>
      <c r="S6303" s="19" t="n">
        <f aca="false">J6303-R6303</f>
        <v>-9143.8916911167</v>
      </c>
      <c r="T6303" s="1" t="n">
        <f aca="false">IF(S6303&lt;0,S6303/$G$3,0)</f>
        <v>-13062.702415881</v>
      </c>
      <c r="U6303" s="1" t="n">
        <f aca="false">IF(S6303&gt;0,S6303*0.7,0)</f>
        <v>0</v>
      </c>
      <c r="V6303" s="14" t="n">
        <f aca="false">V6302+U6303+T6303</f>
        <v>-46167500.1916088</v>
      </c>
      <c r="W6303" s="19" t="n">
        <f aca="false">V6303/1000</f>
        <v>-46167.5001916088</v>
      </c>
      <c r="X6303" s="19" t="n">
        <f aca="false">W6303*3600000000*2/237000000</f>
        <v>-1402556.96784634</v>
      </c>
      <c r="Y6303" s="19" t="n">
        <f aca="false">X6303/30.662</f>
        <v>-45742.5141167028</v>
      </c>
    </row>
    <row r="6304" customFormat="false" ht="17.9" hidden="false" customHeight="false" outlineLevel="0" collapsed="false">
      <c r="A6304" s="2" t="n">
        <v>9</v>
      </c>
      <c r="B6304" s="3" t="n">
        <v>20</v>
      </c>
      <c r="C6304" s="38" t="n">
        <v>5</v>
      </c>
      <c r="D6304" s="1" t="n">
        <v>16.1</v>
      </c>
      <c r="E6304" s="3" t="n">
        <v>0</v>
      </c>
      <c r="F6304" s="23" t="n">
        <f aca="false">IF(D6304&lt;25, 0.24, 0.24-(0.01/5)*(D6304-25))</f>
        <v>0.24</v>
      </c>
      <c r="G6304" s="40" t="n">
        <f aca="false">(E6304/1000)*$G$1*F6304</f>
        <v>0</v>
      </c>
      <c r="H6304" s="40" t="n">
        <v>0.389268484764277</v>
      </c>
      <c r="I6304" s="3" t="n">
        <f aca="false">H6304*$J$2</f>
        <v>0</v>
      </c>
      <c r="J6304" s="19" t="n">
        <f aca="false">SUM(I6304+G6304)</f>
        <v>0</v>
      </c>
      <c r="K6304" s="1" t="n">
        <v>0</v>
      </c>
      <c r="L6304" s="39" t="n">
        <v>1.84041352974647</v>
      </c>
      <c r="M6304" s="39"/>
      <c r="N6304" s="1" t="n">
        <f aca="false">(2.571*(19.44-D6304)+3.87)*$K$2</f>
        <v>0</v>
      </c>
      <c r="O6304" s="1" t="n">
        <f aca="false">IF(N6304&gt;0,N6304,0)</f>
        <v>0</v>
      </c>
      <c r="P6304" s="1" t="n">
        <f aca="false">O6304*1.5</f>
        <v>0</v>
      </c>
      <c r="Q6304" s="1" t="n">
        <f aca="false">P6304/(3.6*$Q$2)</f>
        <v>0</v>
      </c>
      <c r="R6304" s="1" t="n">
        <f aca="false">(K6304+L6304)*$R$2</f>
        <v>9202.06764873235</v>
      </c>
      <c r="S6304" s="19" t="n">
        <f aca="false">J6304-R6304</f>
        <v>-9202.06764873235</v>
      </c>
      <c r="T6304" s="1" t="n">
        <f aca="false">IF(S6304&lt;0,S6304/$G$3,0)</f>
        <v>-13145.8109267605</v>
      </c>
      <c r="U6304" s="1" t="n">
        <f aca="false">IF(S6304&gt;0,S6304*0.7,0)</f>
        <v>0</v>
      </c>
      <c r="V6304" s="14" t="n">
        <f aca="false">V6303+U6304+T6304</f>
        <v>-46180646.0025355</v>
      </c>
      <c r="W6304" s="19" t="n">
        <f aca="false">V6304/1000</f>
        <v>-46180.6460025355</v>
      </c>
      <c r="X6304" s="19" t="n">
        <f aca="false">W6304*3600000000*2/237000000</f>
        <v>-1402956.33425424</v>
      </c>
      <c r="Y6304" s="19" t="n">
        <f aca="false">X6304/30.662</f>
        <v>-45755.5389163865</v>
      </c>
    </row>
    <row r="6305" customFormat="false" ht="17.9" hidden="false" customHeight="false" outlineLevel="0" collapsed="false">
      <c r="A6305" s="2" t="n">
        <v>9</v>
      </c>
      <c r="B6305" s="3" t="n">
        <v>20</v>
      </c>
      <c r="C6305" s="38" t="n">
        <v>6</v>
      </c>
      <c r="D6305" s="1" t="n">
        <v>16.7</v>
      </c>
      <c r="E6305" s="3" t="n">
        <v>19.07148403396</v>
      </c>
      <c r="F6305" s="23" t="n">
        <f aca="false">IF(D6305&lt;25, 0.24, 0.24-(0.01/5)*(D6305-25))</f>
        <v>0.24</v>
      </c>
      <c r="G6305" s="40" t="n">
        <f aca="false">(E6305/1000)*$G$1*F6305</f>
        <v>1499.56790380943</v>
      </c>
      <c r="H6305" s="40" t="n">
        <v>0.376975683781851</v>
      </c>
      <c r="I6305" s="3" t="n">
        <f aca="false">H6305*$J$2</f>
        <v>0</v>
      </c>
      <c r="J6305" s="19" t="n">
        <f aca="false">SUM(I6305+G6305)</f>
        <v>1499.56790380943</v>
      </c>
      <c r="K6305" s="1" t="n">
        <v>0</v>
      </c>
      <c r="L6305" s="39" t="n">
        <v>1.5702945736017</v>
      </c>
      <c r="M6305" s="39"/>
      <c r="N6305" s="1" t="n">
        <f aca="false">(2.571*(19.44-D6305)+3.87)*$K$2</f>
        <v>0</v>
      </c>
      <c r="O6305" s="1" t="n">
        <f aca="false">IF(N6305&gt;0,N6305,0)</f>
        <v>0</v>
      </c>
      <c r="P6305" s="1" t="n">
        <f aca="false">O6305*1.5</f>
        <v>0</v>
      </c>
      <c r="Q6305" s="1" t="n">
        <f aca="false">P6305/(3.6*$Q$2)</f>
        <v>0</v>
      </c>
      <c r="R6305" s="1" t="n">
        <f aca="false">(K6305+L6305)*$R$2</f>
        <v>7851.4728680085</v>
      </c>
      <c r="S6305" s="19" t="n">
        <f aca="false">J6305-R6305</f>
        <v>-6351.90496419907</v>
      </c>
      <c r="T6305" s="1" t="n">
        <f aca="false">IF(S6305&lt;0,S6305/$G$3,0)</f>
        <v>-9074.14994885581</v>
      </c>
      <c r="U6305" s="1" t="n">
        <f aca="false">IF(S6305&gt;0,S6305*0.7,0)</f>
        <v>0</v>
      </c>
      <c r="V6305" s="14" t="n">
        <f aca="false">V6304+U6305+T6305</f>
        <v>-46189720.1524844</v>
      </c>
      <c r="W6305" s="19" t="n">
        <f aca="false">V6305/1000</f>
        <v>-46189.7201524844</v>
      </c>
      <c r="X6305" s="19" t="n">
        <f aca="false">W6305*3600000000*2/237000000</f>
        <v>-1403232.00463244</v>
      </c>
      <c r="Y6305" s="19" t="n">
        <f aca="false">X6305/30.662</f>
        <v>-45764.5295359871</v>
      </c>
    </row>
    <row r="6306" customFormat="false" ht="17.9" hidden="false" customHeight="false" outlineLevel="0" collapsed="false">
      <c r="A6306" s="2" t="n">
        <v>9</v>
      </c>
      <c r="B6306" s="3" t="n">
        <v>20</v>
      </c>
      <c r="C6306" s="38" t="n">
        <v>7</v>
      </c>
      <c r="D6306" s="1" t="n">
        <v>18.9</v>
      </c>
      <c r="E6306" s="3" t="n">
        <v>197.95620564158</v>
      </c>
      <c r="F6306" s="23" t="n">
        <f aca="false">IF(D6306&lt;25, 0.24, 0.24-(0.01/5)*(D6306-25))</f>
        <v>0.24</v>
      </c>
      <c r="G6306" s="40" t="n">
        <f aca="false">(E6306/1000)*$G$1*F6306</f>
        <v>15565.0589021507</v>
      </c>
      <c r="H6306" s="40" t="n">
        <v>0.365385018711275</v>
      </c>
      <c r="I6306" s="3" t="n">
        <f aca="false">H6306*$J$2</f>
        <v>0</v>
      </c>
      <c r="J6306" s="19" t="n">
        <f aca="false">SUM(I6306+G6306)</f>
        <v>15565.0589021507</v>
      </c>
      <c r="K6306" s="1" t="n">
        <v>0</v>
      </c>
      <c r="L6306" s="39" t="n">
        <v>1.56253777925295</v>
      </c>
      <c r="M6306" s="39"/>
      <c r="N6306" s="1" t="n">
        <f aca="false">(2.571*(19.44-D6306)+3.87)*$K$2</f>
        <v>0</v>
      </c>
      <c r="O6306" s="1" t="n">
        <f aca="false">IF(N6306&gt;0,N6306,0)</f>
        <v>0</v>
      </c>
      <c r="P6306" s="1" t="n">
        <f aca="false">O6306*1.5</f>
        <v>0</v>
      </c>
      <c r="Q6306" s="1" t="n">
        <f aca="false">P6306/(3.6*$Q$2)</f>
        <v>0</v>
      </c>
      <c r="R6306" s="1" t="n">
        <f aca="false">(K6306+L6306)*$R$2</f>
        <v>7812.68889626475</v>
      </c>
      <c r="S6306" s="19" t="n">
        <f aca="false">J6306-R6306</f>
        <v>7752.37000588592</v>
      </c>
      <c r="T6306" s="1" t="n">
        <f aca="false">IF(S6306&lt;0,S6306/$G$3,0)</f>
        <v>0</v>
      </c>
      <c r="U6306" s="1" t="n">
        <f aca="false">IF(S6306&gt;0,S6306*0.7,0)</f>
        <v>5426.65900412014</v>
      </c>
      <c r="V6306" s="14" t="n">
        <f aca="false">V6305+U6306+T6306</f>
        <v>-46184293.4934802</v>
      </c>
      <c r="W6306" s="19" t="n">
        <f aca="false">V6306/1000</f>
        <v>-46184.2934934802</v>
      </c>
      <c r="X6306" s="19" t="n">
        <f aca="false">W6306*3600000000*2/237000000</f>
        <v>-1403067.14410573</v>
      </c>
      <c r="Y6306" s="19" t="n">
        <f aca="false">X6306/30.662</f>
        <v>-45759.1528310524</v>
      </c>
    </row>
    <row r="6307" customFormat="false" ht="17.9" hidden="false" customHeight="false" outlineLevel="0" collapsed="false">
      <c r="A6307" s="2" t="n">
        <v>9</v>
      </c>
      <c r="B6307" s="3" t="n">
        <v>20</v>
      </c>
      <c r="C6307" s="38" t="n">
        <v>8</v>
      </c>
      <c r="D6307" s="1" t="n">
        <v>21.1</v>
      </c>
      <c r="E6307" s="3" t="n">
        <v>422.338820589718</v>
      </c>
      <c r="F6307" s="23" t="n">
        <f aca="false">IF(D6307&lt;25, 0.24, 0.24-(0.01/5)*(D6307-25))</f>
        <v>0.24</v>
      </c>
      <c r="G6307" s="40" t="n">
        <f aca="false">(E6307/1000)*$G$1*F6307</f>
        <v>33207.9946563848</v>
      </c>
      <c r="H6307" s="40" t="n">
        <v>0.354472843753532</v>
      </c>
      <c r="I6307" s="3" t="n">
        <f aca="false">H6307*$J$2</f>
        <v>0</v>
      </c>
      <c r="J6307" s="19" t="n">
        <f aca="false">SUM(I6307+G6307)</f>
        <v>33207.9946563848</v>
      </c>
      <c r="K6307" s="1" t="n">
        <v>0</v>
      </c>
      <c r="L6307" s="39" t="n">
        <v>1.97821069994194</v>
      </c>
      <c r="M6307" s="39"/>
      <c r="N6307" s="1" t="n">
        <f aca="false">(2.571*(19.44-D6307)+3.87)*$K$2</f>
        <v>-0</v>
      </c>
      <c r="O6307" s="1" t="n">
        <f aca="false">IF(N6307&gt;0,N6307,0)</f>
        <v>0</v>
      </c>
      <c r="P6307" s="1" t="n">
        <f aca="false">O6307*1.5</f>
        <v>0</v>
      </c>
      <c r="Q6307" s="1" t="n">
        <f aca="false">P6307/(3.6*$Q$2)</f>
        <v>0</v>
      </c>
      <c r="R6307" s="1" t="n">
        <f aca="false">(K6307+L6307)*$R$2</f>
        <v>9891.0534997097</v>
      </c>
      <c r="S6307" s="19" t="n">
        <f aca="false">J6307-R6307</f>
        <v>23316.9411566751</v>
      </c>
      <c r="T6307" s="1" t="n">
        <f aca="false">IF(S6307&lt;0,S6307/$G$3,0)</f>
        <v>0</v>
      </c>
      <c r="U6307" s="1" t="n">
        <f aca="false">IF(S6307&gt;0,S6307*0.7,0)</f>
        <v>16321.8588096726</v>
      </c>
      <c r="V6307" s="14" t="n">
        <f aca="false">V6306+U6307+T6307</f>
        <v>-46167971.6346706</v>
      </c>
      <c r="W6307" s="19" t="n">
        <f aca="false">V6307/1000</f>
        <v>-46167.9716346706</v>
      </c>
      <c r="X6307" s="19" t="n">
        <f aca="false">W6307*3600000000*2/237000000</f>
        <v>-1402571.29016721</v>
      </c>
      <c r="Y6307" s="19" t="n">
        <f aca="false">X6307/30.662</f>
        <v>-45742.9812199859</v>
      </c>
    </row>
    <row r="6308" customFormat="false" ht="17.9" hidden="false" customHeight="false" outlineLevel="0" collapsed="false">
      <c r="A6308" s="2" t="n">
        <v>9</v>
      </c>
      <c r="B6308" s="3" t="n">
        <v>20</v>
      </c>
      <c r="C6308" s="38" t="n">
        <v>9</v>
      </c>
      <c r="D6308" s="1" t="n">
        <v>23.3</v>
      </c>
      <c r="E6308" s="3" t="n">
        <v>610.066737402334</v>
      </c>
      <c r="F6308" s="23" t="n">
        <f aca="false">IF(D6308&lt;25, 0.24, 0.24-(0.01/5)*(D6308-25))</f>
        <v>0.24</v>
      </c>
      <c r="G6308" s="40" t="n">
        <f aca="false">(E6308/1000)*$G$1*F6308</f>
        <v>47968.8154818606</v>
      </c>
      <c r="H6308" s="40" t="n">
        <v>0.452209201688534</v>
      </c>
      <c r="I6308" s="3" t="n">
        <f aca="false">H6308*$J$2</f>
        <v>0</v>
      </c>
      <c r="J6308" s="19" t="n">
        <f aca="false">SUM(I6308+G6308)</f>
        <v>47968.8154818606</v>
      </c>
      <c r="K6308" s="1" t="n">
        <v>0</v>
      </c>
      <c r="L6308" s="39" t="n">
        <v>2.67609405031933</v>
      </c>
      <c r="M6308" s="39"/>
      <c r="N6308" s="1" t="n">
        <f aca="false">(2.571*(19.44-D6308)+3.87)*$K$2</f>
        <v>-0</v>
      </c>
      <c r="O6308" s="1" t="n">
        <f aca="false">IF(N6308&gt;0,N6308,0)</f>
        <v>0</v>
      </c>
      <c r="P6308" s="1" t="n">
        <f aca="false">O6308*1.5</f>
        <v>0</v>
      </c>
      <c r="Q6308" s="1" t="n">
        <f aca="false">P6308/(3.6*$Q$2)</f>
        <v>0</v>
      </c>
      <c r="R6308" s="1" t="n">
        <f aca="false">(K6308+L6308)*$R$2</f>
        <v>13380.4702515967</v>
      </c>
      <c r="S6308" s="19" t="n">
        <f aca="false">J6308-R6308</f>
        <v>34588.345230264</v>
      </c>
      <c r="T6308" s="1" t="n">
        <f aca="false">IF(S6308&lt;0,S6308/$G$3,0)</f>
        <v>0</v>
      </c>
      <c r="U6308" s="1" t="n">
        <f aca="false">IF(S6308&gt;0,S6308*0.7,0)</f>
        <v>24211.8416611848</v>
      </c>
      <c r="V6308" s="14" t="n">
        <f aca="false">V6307+U6308+T6308</f>
        <v>-46143759.7930094</v>
      </c>
      <c r="W6308" s="19" t="n">
        <f aca="false">V6308/1000</f>
        <v>-46143.7597930094</v>
      </c>
      <c r="X6308" s="19" t="n">
        <f aca="false">W6308*3600000000*2/237000000</f>
        <v>-1401835.74054712</v>
      </c>
      <c r="Y6308" s="19" t="n">
        <f aca="false">X6308/30.662</f>
        <v>-45718.9922557929</v>
      </c>
    </row>
    <row r="6309" customFormat="false" ht="17.9" hidden="false" customHeight="false" outlineLevel="0" collapsed="false">
      <c r="A6309" s="2" t="n">
        <v>9</v>
      </c>
      <c r="B6309" s="3" t="n">
        <v>20</v>
      </c>
      <c r="C6309" s="38" t="n">
        <v>10</v>
      </c>
      <c r="D6309" s="1" t="n">
        <v>25</v>
      </c>
      <c r="E6309" s="3" t="n">
        <v>816.601688085735</v>
      </c>
      <c r="F6309" s="23" t="n">
        <f aca="false">IF(D6309&lt;25, 0.24, 0.24-(0.01/5)*(D6309-25))</f>
        <v>0.24</v>
      </c>
      <c r="G6309" s="40" t="n">
        <f aca="false">(E6309/1000)*$G$1*F6309</f>
        <v>64208.4108121556</v>
      </c>
      <c r="H6309" s="40" t="n">
        <v>0.479080702498301</v>
      </c>
      <c r="I6309" s="3" t="n">
        <f aca="false">H6309*$J$2</f>
        <v>0</v>
      </c>
      <c r="J6309" s="19" t="n">
        <f aca="false">SUM(I6309+G6309)</f>
        <v>64208.4108121556</v>
      </c>
      <c r="K6309" s="1" t="n">
        <v>0.8</v>
      </c>
      <c r="L6309" s="39" t="n">
        <v>2.2246190323205</v>
      </c>
      <c r="M6309" s="39"/>
      <c r="N6309" s="1" t="n">
        <f aca="false">(2.571*(19.44-D6309)+3.87)*$K$2</f>
        <v>-0</v>
      </c>
      <c r="O6309" s="1" t="n">
        <f aca="false">IF(N6309&gt;0,N6309,0)</f>
        <v>0</v>
      </c>
      <c r="P6309" s="1" t="n">
        <f aca="false">O6309*1.5</f>
        <v>0</v>
      </c>
      <c r="Q6309" s="1" t="n">
        <f aca="false">P6309/(3.6*$Q$2)</f>
        <v>0</v>
      </c>
      <c r="R6309" s="1" t="n">
        <f aca="false">(K6309+L6309)*$R$2</f>
        <v>15123.0951616025</v>
      </c>
      <c r="S6309" s="19" t="n">
        <f aca="false">J6309-R6309</f>
        <v>49085.3156505531</v>
      </c>
      <c r="T6309" s="1" t="n">
        <f aca="false">IF(S6309&lt;0,S6309/$G$3,0)</f>
        <v>0</v>
      </c>
      <c r="U6309" s="1" t="n">
        <f aca="false">IF(S6309&gt;0,S6309*0.7,0)</f>
        <v>34359.7209553872</v>
      </c>
      <c r="V6309" s="14" t="n">
        <f aca="false">V6308+U6309+T6309</f>
        <v>-46109400.072054</v>
      </c>
      <c r="W6309" s="19" t="n">
        <f aca="false">V6309/1000</f>
        <v>-46109.400072054</v>
      </c>
      <c r="X6309" s="19" t="n">
        <f aca="false">W6309*3600000000*2/237000000</f>
        <v>-1400791.90092316</v>
      </c>
      <c r="Y6309" s="19" t="n">
        <f aca="false">X6309/30.662</f>
        <v>-45684.9488266636</v>
      </c>
    </row>
    <row r="6310" customFormat="false" ht="17.9" hidden="false" customHeight="false" outlineLevel="0" collapsed="false">
      <c r="A6310" s="2" t="n">
        <v>9</v>
      </c>
      <c r="B6310" s="3" t="n">
        <v>20</v>
      </c>
      <c r="C6310" s="38" t="n">
        <v>11</v>
      </c>
      <c r="D6310" s="1" t="n">
        <v>26.7</v>
      </c>
      <c r="E6310" s="3" t="n">
        <v>738.811350355098</v>
      </c>
      <c r="F6310" s="23" t="n">
        <f aca="false">IF(D6310&lt;25, 0.24, 0.24-(0.01/5)*(D6310-25))</f>
        <v>0.2366</v>
      </c>
      <c r="G6310" s="40" t="n">
        <f aca="false">(E6310/1000)*$G$1*F6310</f>
        <v>57268.8820311496</v>
      </c>
      <c r="H6310" s="40" t="n">
        <v>0.47170041911091</v>
      </c>
      <c r="I6310" s="3" t="n">
        <f aca="false">H6310*$J$2</f>
        <v>0</v>
      </c>
      <c r="J6310" s="19" t="n">
        <f aca="false">SUM(I6310+G6310)</f>
        <v>57268.8820311496</v>
      </c>
      <c r="K6310" s="1" t="n">
        <v>2.16</v>
      </c>
      <c r="L6310" s="39" t="n">
        <v>1.49292964033288</v>
      </c>
      <c r="M6310" s="39"/>
      <c r="N6310" s="1" t="n">
        <f aca="false">(2.571*(19.44-D6310)+3.87)*$K$2</f>
        <v>-0</v>
      </c>
      <c r="O6310" s="1" t="n">
        <f aca="false">IF(N6310&gt;0,N6310,0)</f>
        <v>0</v>
      </c>
      <c r="P6310" s="1" t="n">
        <f aca="false">O6310*1.5</f>
        <v>0</v>
      </c>
      <c r="Q6310" s="1" t="n">
        <f aca="false">P6310/(3.6*$Q$2)</f>
        <v>0</v>
      </c>
      <c r="R6310" s="1" t="n">
        <f aca="false">(K6310+L6310)*$R$2</f>
        <v>18264.6482016644</v>
      </c>
      <c r="S6310" s="19" t="n">
        <f aca="false">J6310-R6310</f>
        <v>39004.2338294852</v>
      </c>
      <c r="T6310" s="1" t="n">
        <f aca="false">IF(S6310&lt;0,S6310/$G$3,0)</f>
        <v>0</v>
      </c>
      <c r="U6310" s="1" t="n">
        <f aca="false">IF(S6310&gt;0,S6310*0.7,0)</f>
        <v>27302.9636806396</v>
      </c>
      <c r="V6310" s="14" t="n">
        <f aca="false">V6309+U6310+T6310</f>
        <v>-46082097.1083734</v>
      </c>
      <c r="W6310" s="19" t="n">
        <f aca="false">V6310/1000</f>
        <v>-46082.0971083734</v>
      </c>
      <c r="X6310" s="19" t="n">
        <f aca="false">W6310*3600000000*2/237000000</f>
        <v>-1399962.44379868</v>
      </c>
      <c r="Y6310" s="19" t="n">
        <f aca="false">X6310/30.662</f>
        <v>-45657.8971951825</v>
      </c>
    </row>
    <row r="6311" customFormat="false" ht="17.9" hidden="false" customHeight="false" outlineLevel="0" collapsed="false">
      <c r="A6311" s="2" t="n">
        <v>9</v>
      </c>
      <c r="B6311" s="3" t="n">
        <v>20</v>
      </c>
      <c r="C6311" s="38" t="n">
        <v>12</v>
      </c>
      <c r="D6311" s="1" t="n">
        <v>27.2</v>
      </c>
      <c r="E6311" s="3" t="n">
        <v>864.500891874551</v>
      </c>
      <c r="F6311" s="23" t="n">
        <f aca="false">IF(D6311&lt;25, 0.24, 0.24-(0.01/5)*(D6311-25))</f>
        <v>0.2356</v>
      </c>
      <c r="G6311" s="40" t="n">
        <f aca="false">(E6311/1000)*$G$1*F6311</f>
        <v>66728.4654853636</v>
      </c>
      <c r="H6311" s="40" t="n">
        <v>0.476872553274968</v>
      </c>
      <c r="I6311" s="3" t="n">
        <f aca="false">H6311*$J$2</f>
        <v>0</v>
      </c>
      <c r="J6311" s="19" t="n">
        <f aca="false">SUM(I6311+G6311)</f>
        <v>66728.4654853636</v>
      </c>
      <c r="K6311" s="1" t="n">
        <v>2.56</v>
      </c>
      <c r="L6311" s="39" t="n">
        <v>1.54415531778595</v>
      </c>
      <c r="M6311" s="39"/>
      <c r="N6311" s="1" t="n">
        <f aca="false">(2.571*(19.44-D6311)+3.87)*$K$2</f>
        <v>-0</v>
      </c>
      <c r="O6311" s="1" t="n">
        <f aca="false">IF(N6311&gt;0,N6311,0)</f>
        <v>0</v>
      </c>
      <c r="P6311" s="1" t="n">
        <f aca="false">O6311*1.5</f>
        <v>0</v>
      </c>
      <c r="Q6311" s="1" t="n">
        <f aca="false">P6311/(3.6*$Q$2)</f>
        <v>0</v>
      </c>
      <c r="R6311" s="1" t="n">
        <f aca="false">(K6311+L6311)*$R$2</f>
        <v>20520.7765889298</v>
      </c>
      <c r="S6311" s="19" t="n">
        <f aca="false">J6311-R6311</f>
        <v>46207.6888964338</v>
      </c>
      <c r="T6311" s="1" t="n">
        <f aca="false">IF(S6311&lt;0,S6311/$G$3,0)</f>
        <v>0</v>
      </c>
      <c r="U6311" s="1" t="n">
        <f aca="false">IF(S6311&gt;0,S6311*0.7,0)</f>
        <v>32345.3822275037</v>
      </c>
      <c r="V6311" s="14" t="n">
        <f aca="false">V6310+U6311+T6311</f>
        <v>-46049751.7261459</v>
      </c>
      <c r="W6311" s="19" t="n">
        <f aca="false">V6311/1000</f>
        <v>-46049.7517261459</v>
      </c>
      <c r="X6311" s="19" t="n">
        <f aca="false">W6311*3600000000*2/237000000</f>
        <v>-1398979.79927532</v>
      </c>
      <c r="Y6311" s="19" t="n">
        <f aca="false">X6311/30.662</f>
        <v>-45625.849562172</v>
      </c>
    </row>
    <row r="6312" customFormat="false" ht="17.9" hidden="false" customHeight="false" outlineLevel="0" collapsed="false">
      <c r="A6312" s="2" t="n">
        <v>9</v>
      </c>
      <c r="B6312" s="3" t="n">
        <v>20</v>
      </c>
      <c r="C6312" s="38" t="n">
        <v>13</v>
      </c>
      <c r="D6312" s="1" t="n">
        <v>28.3</v>
      </c>
      <c r="E6312" s="3" t="n">
        <v>849.504297618572</v>
      </c>
      <c r="F6312" s="23" t="n">
        <f aca="false">IF(D6312&lt;25, 0.24, 0.24-(0.01/5)*(D6312-25))</f>
        <v>0.2334</v>
      </c>
      <c r="G6312" s="40" t="n">
        <f aca="false">(E6312/1000)*$G$1*F6312</f>
        <v>64958.6271698849</v>
      </c>
      <c r="H6312" s="40" t="n">
        <v>0.51571170074286</v>
      </c>
      <c r="I6312" s="3" t="n">
        <f aca="false">H6312*$J$2</f>
        <v>0</v>
      </c>
      <c r="J6312" s="19" t="n">
        <f aca="false">SUM(I6312+G6312)</f>
        <v>64958.6271698849</v>
      </c>
      <c r="K6312" s="1" t="n">
        <v>3.44</v>
      </c>
      <c r="L6312" s="39" t="n">
        <v>1.95781542891426</v>
      </c>
      <c r="M6312" s="39"/>
      <c r="N6312" s="1" t="n">
        <f aca="false">(2.571*(19.44-D6312)+3.87)*$K$2</f>
        <v>-0</v>
      </c>
      <c r="O6312" s="1" t="n">
        <f aca="false">IF(N6312&gt;0,N6312,0)</f>
        <v>0</v>
      </c>
      <c r="P6312" s="1" t="n">
        <f aca="false">O6312*1.5</f>
        <v>0</v>
      </c>
      <c r="Q6312" s="1" t="n">
        <f aca="false">P6312/(3.6*$Q$2)</f>
        <v>0</v>
      </c>
      <c r="R6312" s="1" t="n">
        <f aca="false">(K6312+L6312)*$R$2</f>
        <v>26989.0771445713</v>
      </c>
      <c r="S6312" s="19" t="n">
        <f aca="false">J6312-R6312</f>
        <v>37969.5500253136</v>
      </c>
      <c r="T6312" s="1" t="n">
        <f aca="false">IF(S6312&lt;0,S6312/$G$3,0)</f>
        <v>0</v>
      </c>
      <c r="U6312" s="1" t="n">
        <f aca="false">IF(S6312&gt;0,S6312*0.7,0)</f>
        <v>26578.6850177195</v>
      </c>
      <c r="V6312" s="14" t="n">
        <f aca="false">V6311+U6312+T6312</f>
        <v>-46023173.0411281</v>
      </c>
      <c r="W6312" s="19" t="n">
        <f aca="false">V6312/1000</f>
        <v>-46023.1730411281</v>
      </c>
      <c r="X6312" s="19" t="n">
        <f aca="false">W6312*3600000000*2/237000000</f>
        <v>-1398172.34555326</v>
      </c>
      <c r="Y6312" s="19" t="n">
        <f aca="false">X6312/30.662</f>
        <v>-45599.5155421453</v>
      </c>
    </row>
    <row r="6313" customFormat="false" ht="17.9" hidden="false" customHeight="false" outlineLevel="0" collapsed="false">
      <c r="A6313" s="2" t="n">
        <v>9</v>
      </c>
      <c r="B6313" s="3" t="n">
        <v>20</v>
      </c>
      <c r="C6313" s="38" t="n">
        <v>14</v>
      </c>
      <c r="D6313" s="1" t="n">
        <v>28.9</v>
      </c>
      <c r="E6313" s="3" t="n">
        <v>698.254529482024</v>
      </c>
      <c r="F6313" s="23" t="n">
        <f aca="false">IF(D6313&lt;25, 0.24, 0.24-(0.01/5)*(D6313-25))</f>
        <v>0.2322</v>
      </c>
      <c r="G6313" s="40" t="n">
        <f aca="false">(E6313/1000)*$G$1*F6313</f>
        <v>53118.5709859348</v>
      </c>
      <c r="H6313" s="40" t="n">
        <v>0.527315965443815</v>
      </c>
      <c r="I6313" s="3" t="n">
        <f aca="false">H6313*$J$2</f>
        <v>0</v>
      </c>
      <c r="J6313" s="19" t="n">
        <f aca="false">SUM(I6313+G6313)</f>
        <v>53118.5709859348</v>
      </c>
      <c r="K6313" s="1" t="n">
        <v>3.92</v>
      </c>
      <c r="L6313" s="39" t="n">
        <v>3.39274075180956</v>
      </c>
      <c r="M6313" s="39"/>
      <c r="N6313" s="1" t="n">
        <f aca="false">(2.571*(19.44-D6313)+3.87)*$K$2</f>
        <v>-0</v>
      </c>
      <c r="O6313" s="1" t="n">
        <f aca="false">IF(N6313&gt;0,N6313,0)</f>
        <v>0</v>
      </c>
      <c r="P6313" s="1" t="n">
        <f aca="false">O6313*1.5</f>
        <v>0</v>
      </c>
      <c r="Q6313" s="1" t="n">
        <f aca="false">P6313/(3.6*$Q$2)</f>
        <v>0</v>
      </c>
      <c r="R6313" s="1" t="n">
        <f aca="false">(K6313+L6313)*$R$2</f>
        <v>36563.7037590478</v>
      </c>
      <c r="S6313" s="19" t="n">
        <f aca="false">J6313-R6313</f>
        <v>16554.867226887</v>
      </c>
      <c r="T6313" s="1" t="n">
        <f aca="false">IF(S6313&lt;0,S6313/$G$3,0)</f>
        <v>0</v>
      </c>
      <c r="U6313" s="1" t="n">
        <f aca="false">IF(S6313&gt;0,S6313*0.7,0)</f>
        <v>11588.4070588209</v>
      </c>
      <c r="V6313" s="14" t="n">
        <f aca="false">V6312+U6313+T6313</f>
        <v>-46011584.6340693</v>
      </c>
      <c r="W6313" s="19" t="n">
        <f aca="false">V6313/1000</f>
        <v>-46011.5846340693</v>
      </c>
      <c r="X6313" s="19" t="n">
        <f aca="false">W6313*3600000000*2/237000000</f>
        <v>-1397820.29268059</v>
      </c>
      <c r="Y6313" s="19" t="n">
        <f aca="false">X6313/30.662</f>
        <v>-45588.0338099467</v>
      </c>
    </row>
    <row r="6314" customFormat="false" ht="17.9" hidden="false" customHeight="false" outlineLevel="0" collapsed="false">
      <c r="A6314" s="2" t="n">
        <v>9</v>
      </c>
      <c r="B6314" s="3" t="n">
        <v>20</v>
      </c>
      <c r="C6314" s="38" t="n">
        <v>15</v>
      </c>
      <c r="D6314" s="1" t="n">
        <v>28.9</v>
      </c>
      <c r="E6314" s="3" t="n">
        <v>557.063880013631</v>
      </c>
      <c r="F6314" s="23" t="n">
        <f aca="false">IF(D6314&lt;25, 0.24, 0.24-(0.01/5)*(D6314-25))</f>
        <v>0.2322</v>
      </c>
      <c r="G6314" s="40" t="n">
        <f aca="false">(E6314/1000)*$G$1*F6314</f>
        <v>42377.7233155293</v>
      </c>
      <c r="H6314" s="40" t="n">
        <v>0.526218021332619</v>
      </c>
      <c r="I6314" s="3" t="n">
        <f aca="false">H6314*$J$2</f>
        <v>0</v>
      </c>
      <c r="J6314" s="19" t="n">
        <f aca="false">SUM(I6314+G6314)</f>
        <v>42377.7233155293</v>
      </c>
      <c r="K6314" s="1" t="n">
        <v>3.92</v>
      </c>
      <c r="L6314" s="39" t="n">
        <v>3.81845187694988</v>
      </c>
      <c r="M6314" s="39"/>
      <c r="N6314" s="1" t="n">
        <f aca="false">(2.571*(19.44-D6314)+3.87)*$K$2</f>
        <v>-0</v>
      </c>
      <c r="O6314" s="1" t="n">
        <f aca="false">IF(N6314&gt;0,N6314,0)</f>
        <v>0</v>
      </c>
      <c r="P6314" s="1" t="n">
        <f aca="false">O6314*1.5</f>
        <v>0</v>
      </c>
      <c r="Q6314" s="1" t="n">
        <f aca="false">P6314/(3.6*$Q$2)</f>
        <v>0</v>
      </c>
      <c r="R6314" s="1" t="n">
        <f aca="false">(K6314+L6314)*$R$2</f>
        <v>38692.2593847494</v>
      </c>
      <c r="S6314" s="19" t="n">
        <f aca="false">J6314-R6314</f>
        <v>3685.46393077987</v>
      </c>
      <c r="T6314" s="1" t="n">
        <f aca="false">IF(S6314&lt;0,S6314/$G$3,0)</f>
        <v>0</v>
      </c>
      <c r="U6314" s="1" t="n">
        <f aca="false">IF(S6314&gt;0,S6314*0.7,0)</f>
        <v>2579.82475154591</v>
      </c>
      <c r="V6314" s="14" t="n">
        <f aca="false">V6313+U6314+T6314</f>
        <v>-46009004.8093178</v>
      </c>
      <c r="W6314" s="19" t="n">
        <f aca="false">V6314/1000</f>
        <v>-46009.0048093178</v>
      </c>
      <c r="X6314" s="19" t="n">
        <f aca="false">W6314*3600000000*2/237000000</f>
        <v>-1397741.91825776</v>
      </c>
      <c r="Y6314" s="19" t="n">
        <f aca="false">X6314/30.662</f>
        <v>-45585.4777332775</v>
      </c>
    </row>
    <row r="6315" customFormat="false" ht="17.9" hidden="false" customHeight="false" outlineLevel="0" collapsed="false">
      <c r="A6315" s="2" t="n">
        <v>9</v>
      </c>
      <c r="B6315" s="3" t="n">
        <v>20</v>
      </c>
      <c r="C6315" s="38" t="n">
        <v>16</v>
      </c>
      <c r="D6315" s="1" t="n">
        <v>28.3</v>
      </c>
      <c r="E6315" s="3" t="n">
        <v>349.051071238032</v>
      </c>
      <c r="F6315" s="23" t="n">
        <f aca="false">IF(D6315&lt;25, 0.24, 0.24-(0.01/5)*(D6315-25))</f>
        <v>0.2334</v>
      </c>
      <c r="G6315" s="40" t="n">
        <f aca="false">(E6315/1000)*$G$1*F6315</f>
        <v>26690.7165312315</v>
      </c>
      <c r="H6315" s="40" t="n">
        <v>0.527902552481685</v>
      </c>
      <c r="I6315" s="3" t="n">
        <f aca="false">H6315*$J$2</f>
        <v>0</v>
      </c>
      <c r="J6315" s="19" t="n">
        <f aca="false">SUM(I6315+G6315)</f>
        <v>26690.7165312315</v>
      </c>
      <c r="K6315" s="1" t="n">
        <v>3.44</v>
      </c>
      <c r="L6315" s="39" t="n">
        <v>4.75801818881363</v>
      </c>
      <c r="M6315" s="39"/>
      <c r="N6315" s="1" t="n">
        <f aca="false">(2.571*(19.44-D6315)+3.87)*$K$2</f>
        <v>-0</v>
      </c>
      <c r="O6315" s="1" t="n">
        <f aca="false">IF(N6315&gt;0,N6315,0)</f>
        <v>0</v>
      </c>
      <c r="P6315" s="1" t="n">
        <f aca="false">O6315*1.5</f>
        <v>0</v>
      </c>
      <c r="Q6315" s="1" t="n">
        <f aca="false">P6315/(3.6*$Q$2)</f>
        <v>0</v>
      </c>
      <c r="R6315" s="1" t="n">
        <f aca="false">(K6315+L6315)*$R$2</f>
        <v>40990.0909440682</v>
      </c>
      <c r="S6315" s="19" t="n">
        <f aca="false">J6315-R6315</f>
        <v>-14299.3744128366</v>
      </c>
      <c r="T6315" s="1" t="n">
        <f aca="false">IF(S6315&lt;0,S6315/$G$3,0)</f>
        <v>-20427.6777326237</v>
      </c>
      <c r="U6315" s="1" t="n">
        <f aca="false">IF(S6315&gt;0,S6315*0.7,0)</f>
        <v>0</v>
      </c>
      <c r="V6315" s="14" t="n">
        <f aca="false">V6314+U6315+T6315</f>
        <v>-46029432.4870504</v>
      </c>
      <c r="W6315" s="19" t="n">
        <f aca="false">V6315/1000</f>
        <v>-46029.4324870504</v>
      </c>
      <c r="X6315" s="19" t="n">
        <f aca="false">W6315*3600000000*2/237000000</f>
        <v>-1398362.50593571</v>
      </c>
      <c r="Y6315" s="19" t="n">
        <f aca="false">X6315/30.662</f>
        <v>-45605.7173679378</v>
      </c>
    </row>
    <row r="6316" customFormat="false" ht="17.9" hidden="false" customHeight="false" outlineLevel="0" collapsed="false">
      <c r="A6316" s="2" t="n">
        <v>9</v>
      </c>
      <c r="B6316" s="3" t="n">
        <v>20</v>
      </c>
      <c r="C6316" s="38" t="n">
        <v>17</v>
      </c>
      <c r="D6316" s="1" t="n">
        <v>27.2</v>
      </c>
      <c r="E6316" s="3" t="n">
        <v>19.7333333333333</v>
      </c>
      <c r="F6316" s="23" t="n">
        <f aca="false">IF(D6316&lt;25, 0.24, 0.24-(0.01/5)*(D6316-25))</f>
        <v>0.2356</v>
      </c>
      <c r="G6316" s="40" t="n">
        <f aca="false">(E6316/1000)*$G$1*F6316</f>
        <v>1523.16216746666</v>
      </c>
      <c r="H6316" s="40" t="n">
        <v>0.510873351283538</v>
      </c>
      <c r="I6316" s="3" t="n">
        <f aca="false">H6316*$J$2</f>
        <v>0</v>
      </c>
      <c r="J6316" s="19" t="n">
        <f aca="false">SUM(I6316+G6316)</f>
        <v>1523.16216746666</v>
      </c>
      <c r="K6316" s="1" t="n">
        <v>2.56</v>
      </c>
      <c r="L6316" s="39" t="n">
        <v>7.16760307962067</v>
      </c>
      <c r="M6316" s="39"/>
      <c r="N6316" s="1" t="n">
        <f aca="false">(2.571*(19.44-D6316)+3.87)*$K$2</f>
        <v>-0</v>
      </c>
      <c r="O6316" s="1" t="n">
        <f aca="false">IF(N6316&gt;0,N6316,0)</f>
        <v>0</v>
      </c>
      <c r="P6316" s="1" t="n">
        <f aca="false">O6316*1.5</f>
        <v>0</v>
      </c>
      <c r="Q6316" s="1" t="n">
        <f aca="false">P6316/(3.6*$Q$2)</f>
        <v>0</v>
      </c>
      <c r="R6316" s="1" t="n">
        <f aca="false">(K6316+L6316)*$R$2</f>
        <v>48638.0153981033</v>
      </c>
      <c r="S6316" s="19" t="n">
        <f aca="false">J6316-R6316</f>
        <v>-47114.8532306367</v>
      </c>
      <c r="T6316" s="1" t="n">
        <f aca="false">IF(S6316&lt;0,S6316/$G$3,0)</f>
        <v>-67306.9331866238</v>
      </c>
      <c r="U6316" s="1" t="n">
        <f aca="false">IF(S6316&gt;0,S6316*0.7,0)</f>
        <v>0</v>
      </c>
      <c r="V6316" s="14" t="n">
        <f aca="false">V6315+U6316+T6316</f>
        <v>-46096739.420237</v>
      </c>
      <c r="W6316" s="19" t="n">
        <f aca="false">V6316/1000</f>
        <v>-46096.739420237</v>
      </c>
      <c r="X6316" s="19" t="n">
        <f aca="false">W6316*3600000000*2/237000000</f>
        <v>-1400407.27352619</v>
      </c>
      <c r="Y6316" s="19" t="n">
        <f aca="false">X6316/30.662</f>
        <v>-45672.4047200505</v>
      </c>
    </row>
    <row r="6317" customFormat="false" ht="17.9" hidden="false" customHeight="false" outlineLevel="0" collapsed="false">
      <c r="A6317" s="2" t="n">
        <v>9</v>
      </c>
      <c r="B6317" s="3" t="n">
        <v>20</v>
      </c>
      <c r="C6317" s="38" t="n">
        <v>18</v>
      </c>
      <c r="D6317" s="1" t="n">
        <v>24.4</v>
      </c>
      <c r="E6317" s="3" t="n">
        <v>0.822222222222222</v>
      </c>
      <c r="F6317" s="23" t="n">
        <f aca="false">IF(D6317&lt;25, 0.24, 0.24-(0.01/5)*(D6317-25))</f>
        <v>0.24</v>
      </c>
      <c r="G6317" s="40" t="n">
        <f aca="false">(E6317/1000)*$G$1*F6317</f>
        <v>64.6503466666667</v>
      </c>
      <c r="H6317" s="40" t="n">
        <v>0.509415064414324</v>
      </c>
      <c r="I6317" s="3" t="n">
        <f aca="false">H6317*$J$2</f>
        <v>0</v>
      </c>
      <c r="J6317" s="19" t="n">
        <f aca="false">SUM(I6317+G6317)</f>
        <v>64.6503466666667</v>
      </c>
      <c r="K6317" s="1" t="n">
        <v>0.319999999999999</v>
      </c>
      <c r="L6317" s="39" t="n">
        <v>8.95714187664022</v>
      </c>
      <c r="M6317" s="39"/>
      <c r="N6317" s="1" t="n">
        <f aca="false">(2.571*(19.44-D6317)+3.87)*$K$2</f>
        <v>-0</v>
      </c>
      <c r="O6317" s="1" t="n">
        <f aca="false">IF(N6317&gt;0,N6317,0)</f>
        <v>0</v>
      </c>
      <c r="P6317" s="1" t="n">
        <f aca="false">O6317*1.5</f>
        <v>0</v>
      </c>
      <c r="Q6317" s="1" t="n">
        <f aca="false">P6317/(3.6*$Q$2)</f>
        <v>0</v>
      </c>
      <c r="R6317" s="1" t="n">
        <f aca="false">(K6317+L6317)*$R$2</f>
        <v>46385.7093832011</v>
      </c>
      <c r="S6317" s="19" t="n">
        <f aca="false">J6317-R6317</f>
        <v>-46321.0590365344</v>
      </c>
      <c r="T6317" s="1" t="n">
        <f aca="false">IF(S6317&lt;0,S6317/$G$3,0)</f>
        <v>-66172.9414807635</v>
      </c>
      <c r="U6317" s="1" t="n">
        <f aca="false">IF(S6317&gt;0,S6317*0.7,0)</f>
        <v>0</v>
      </c>
      <c r="V6317" s="14" t="n">
        <f aca="false">V6316+U6317+T6317</f>
        <v>-46162912.3617178</v>
      </c>
      <c r="W6317" s="19" t="n">
        <f aca="false">V6317/1000</f>
        <v>-46162.9123617178</v>
      </c>
      <c r="X6317" s="19" t="n">
        <f aca="false">W6317*3600000000*2/237000000</f>
        <v>-1402417.59073573</v>
      </c>
      <c r="Y6317" s="19" t="n">
        <f aca="false">X6317/30.662</f>
        <v>-45737.9685192006</v>
      </c>
    </row>
    <row r="6318" customFormat="false" ht="17.9" hidden="false" customHeight="false" outlineLevel="0" collapsed="false">
      <c r="A6318" s="2" t="n">
        <v>9</v>
      </c>
      <c r="B6318" s="3" t="n">
        <v>20</v>
      </c>
      <c r="C6318" s="38" t="n">
        <v>19</v>
      </c>
      <c r="D6318" s="1" t="n">
        <v>22.2</v>
      </c>
      <c r="E6318" s="3" t="n">
        <v>0</v>
      </c>
      <c r="F6318" s="23" t="n">
        <f aca="false">IF(D6318&lt;25, 0.24, 0.24-(0.01/5)*(D6318-25))</f>
        <v>0.24</v>
      </c>
      <c r="G6318" s="40" t="n">
        <f aca="false">(E6318/1000)*$G$1*F6318</f>
        <v>0</v>
      </c>
      <c r="H6318" s="40" t="n">
        <v>0.438339015093747</v>
      </c>
      <c r="I6318" s="3" t="n">
        <f aca="false">H6318*$J$2</f>
        <v>0</v>
      </c>
      <c r="J6318" s="19" t="n">
        <f aca="false">SUM(I6318+G6318)</f>
        <v>0</v>
      </c>
      <c r="K6318" s="1" t="n">
        <v>0</v>
      </c>
      <c r="L6318" s="39" t="n">
        <v>7.59618307753048</v>
      </c>
      <c r="M6318" s="39"/>
      <c r="N6318" s="1" t="n">
        <f aca="false">(2.571*(19.44-D6318)+3.87)*$K$2</f>
        <v>-0</v>
      </c>
      <c r="O6318" s="1" t="n">
        <f aca="false">IF(N6318&gt;0,N6318,0)</f>
        <v>0</v>
      </c>
      <c r="P6318" s="1" t="n">
        <f aca="false">O6318*1.5</f>
        <v>0</v>
      </c>
      <c r="Q6318" s="1" t="n">
        <f aca="false">P6318/(3.6*$Q$2)</f>
        <v>0</v>
      </c>
      <c r="R6318" s="1" t="n">
        <f aca="false">(K6318+L6318)*$R$2</f>
        <v>37980.9153876524</v>
      </c>
      <c r="S6318" s="19" t="n">
        <f aca="false">J6318-R6318</f>
        <v>-37980.9153876524</v>
      </c>
      <c r="T6318" s="1" t="n">
        <f aca="false">IF(S6318&lt;0,S6318/$G$3,0)</f>
        <v>-54258.4505537891</v>
      </c>
      <c r="U6318" s="1" t="n">
        <f aca="false">IF(S6318&gt;0,S6318*0.7,0)</f>
        <v>0</v>
      </c>
      <c r="V6318" s="14" t="n">
        <f aca="false">V6317+U6318+T6318</f>
        <v>-46217170.8122716</v>
      </c>
      <c r="W6318" s="19" t="n">
        <f aca="false">V6318/1000</f>
        <v>-46217.1708122716</v>
      </c>
      <c r="X6318" s="19" t="n">
        <f aca="false">W6318*3600000000*2/237000000</f>
        <v>-1404065.94872724</v>
      </c>
      <c r="Y6318" s="19" t="n">
        <f aca="false">X6318/30.662</f>
        <v>-45791.7275039866</v>
      </c>
    </row>
    <row r="6319" customFormat="false" ht="17.9" hidden="false" customHeight="false" outlineLevel="0" collapsed="false">
      <c r="A6319" s="2" t="n">
        <v>9</v>
      </c>
      <c r="B6319" s="3" t="n">
        <v>20</v>
      </c>
      <c r="C6319" s="38" t="n">
        <v>20</v>
      </c>
      <c r="D6319" s="1" t="n">
        <v>20.6</v>
      </c>
      <c r="E6319" s="3" t="n">
        <v>0</v>
      </c>
      <c r="F6319" s="23" t="n">
        <f aca="false">IF(D6319&lt;25, 0.24, 0.24-(0.01/5)*(D6319-25))</f>
        <v>0.24</v>
      </c>
      <c r="G6319" s="40" t="n">
        <f aca="false">(E6319/1000)*$G$1*F6319</f>
        <v>0</v>
      </c>
      <c r="H6319" s="40" t="n">
        <v>0.427779187745239</v>
      </c>
      <c r="I6319" s="3" t="n">
        <f aca="false">H6319*$J$2</f>
        <v>0</v>
      </c>
      <c r="J6319" s="19" t="n">
        <f aca="false">SUM(I6319+G6319)</f>
        <v>0</v>
      </c>
      <c r="K6319" s="1" t="n">
        <v>0</v>
      </c>
      <c r="L6319" s="39" t="n">
        <v>5.47287469506483</v>
      </c>
      <c r="M6319" s="39"/>
      <c r="N6319" s="1" t="n">
        <f aca="false">(2.571*(19.44-D6319)+3.87)*$K$2</f>
        <v>0</v>
      </c>
      <c r="O6319" s="1" t="n">
        <f aca="false">IF(N6319&gt;0,N6319,0)</f>
        <v>0</v>
      </c>
      <c r="P6319" s="1" t="n">
        <f aca="false">O6319*1.5</f>
        <v>0</v>
      </c>
      <c r="Q6319" s="1" t="n">
        <f aca="false">P6319/(3.6*$Q$2)</f>
        <v>0</v>
      </c>
      <c r="R6319" s="1" t="n">
        <f aca="false">(K6319+L6319)*$R$2</f>
        <v>27364.3734753241</v>
      </c>
      <c r="S6319" s="19" t="n">
        <f aca="false">J6319-R6319</f>
        <v>-27364.3734753241</v>
      </c>
      <c r="T6319" s="1" t="n">
        <f aca="false">IF(S6319&lt;0,S6319/$G$3,0)</f>
        <v>-39091.9621076059</v>
      </c>
      <c r="U6319" s="1" t="n">
        <f aca="false">IF(S6319&gt;0,S6319*0.7,0)</f>
        <v>0</v>
      </c>
      <c r="V6319" s="14" t="n">
        <f aca="false">V6318+U6319+T6319</f>
        <v>-46256262.7743792</v>
      </c>
      <c r="W6319" s="19" t="n">
        <f aca="false">V6319/1000</f>
        <v>-46256.2627743792</v>
      </c>
      <c r="X6319" s="19" t="n">
        <f aca="false">W6319*3600000000*2/237000000</f>
        <v>-1405253.55263937</v>
      </c>
      <c r="Y6319" s="19" t="n">
        <f aca="false">X6319/30.662</f>
        <v>-45830.4596125291</v>
      </c>
    </row>
    <row r="6320" customFormat="false" ht="17.9" hidden="false" customHeight="false" outlineLevel="0" collapsed="false">
      <c r="A6320" s="2" t="n">
        <v>9</v>
      </c>
      <c r="B6320" s="3" t="n">
        <v>20</v>
      </c>
      <c r="C6320" s="38" t="n">
        <v>21</v>
      </c>
      <c r="D6320" s="1" t="n">
        <v>21.1</v>
      </c>
      <c r="E6320" s="3" t="n">
        <v>0</v>
      </c>
      <c r="F6320" s="23" t="n">
        <f aca="false">IF(D6320&lt;25, 0.24, 0.24-(0.01/5)*(D6320-25))</f>
        <v>0.24</v>
      </c>
      <c r="G6320" s="40" t="n">
        <f aca="false">(E6320/1000)*$G$1*F6320</f>
        <v>0</v>
      </c>
      <c r="H6320" s="40" t="n">
        <v>0.430975655881065</v>
      </c>
      <c r="I6320" s="3" t="n">
        <f aca="false">H6320*$J$2</f>
        <v>0</v>
      </c>
      <c r="J6320" s="19" t="n">
        <f aca="false">SUM(I6320+G6320)</f>
        <v>0</v>
      </c>
      <c r="K6320" s="1" t="n">
        <v>0</v>
      </c>
      <c r="L6320" s="39" t="n">
        <v>4.67643442825624</v>
      </c>
      <c r="M6320" s="39"/>
      <c r="N6320" s="1" t="n">
        <f aca="false">(2.571*(19.44-D6320)+3.87)*$K$2</f>
        <v>-0</v>
      </c>
      <c r="O6320" s="1" t="n">
        <f aca="false">IF(N6320&gt;0,N6320,0)</f>
        <v>0</v>
      </c>
      <c r="P6320" s="1" t="n">
        <f aca="false">O6320*1.5</f>
        <v>0</v>
      </c>
      <c r="Q6320" s="1" t="n">
        <f aca="false">P6320/(3.6*$Q$2)</f>
        <v>0</v>
      </c>
      <c r="R6320" s="1" t="n">
        <f aca="false">(K6320+L6320)*$R$2</f>
        <v>23382.1721412812</v>
      </c>
      <c r="S6320" s="19" t="n">
        <f aca="false">J6320-R6320</f>
        <v>-23382.1721412812</v>
      </c>
      <c r="T6320" s="1" t="n">
        <f aca="false">IF(S6320&lt;0,S6320/$G$3,0)</f>
        <v>-33403.1030589731</v>
      </c>
      <c r="U6320" s="1" t="n">
        <f aca="false">IF(S6320&gt;0,S6320*0.7,0)</f>
        <v>0</v>
      </c>
      <c r="V6320" s="14" t="n">
        <f aca="false">V6319+U6320+T6320</f>
        <v>-46289665.8774381</v>
      </c>
      <c r="W6320" s="19" t="n">
        <f aca="false">V6320/1000</f>
        <v>-46289.6658774381</v>
      </c>
      <c r="X6320" s="19" t="n">
        <f aca="false">W6320*3600000000*2/237000000</f>
        <v>-1406268.33045382</v>
      </c>
      <c r="Y6320" s="19" t="n">
        <f aca="false">X6320/30.662</f>
        <v>-45863.5552297247</v>
      </c>
    </row>
    <row r="6321" customFormat="false" ht="17.9" hidden="false" customHeight="false" outlineLevel="0" collapsed="false">
      <c r="A6321" s="2" t="n">
        <v>9</v>
      </c>
      <c r="B6321" s="3" t="n">
        <v>20</v>
      </c>
      <c r="C6321" s="38" t="n">
        <v>22</v>
      </c>
      <c r="D6321" s="1" t="n">
        <v>21.1</v>
      </c>
      <c r="E6321" s="3" t="n">
        <v>0</v>
      </c>
      <c r="F6321" s="23" t="n">
        <f aca="false">IF(D6321&lt;25, 0.24, 0.24-(0.01/5)*(D6321-25))</f>
        <v>0.24</v>
      </c>
      <c r="G6321" s="40" t="n">
        <f aca="false">(E6321/1000)*$G$1*F6321</f>
        <v>0</v>
      </c>
      <c r="H6321" s="40" t="n">
        <v>0.453068301506064</v>
      </c>
      <c r="I6321" s="3" t="n">
        <f aca="false">H6321*$J$2</f>
        <v>0</v>
      </c>
      <c r="J6321" s="19" t="n">
        <f aca="false">SUM(I6321+G6321)</f>
        <v>0</v>
      </c>
      <c r="K6321" s="1" t="n">
        <v>0</v>
      </c>
      <c r="L6321" s="39" t="n">
        <v>4.18707196125411</v>
      </c>
      <c r="M6321" s="39"/>
      <c r="N6321" s="1" t="n">
        <f aca="false">(2.571*(19.44-D6321)+3.87)*$K$2</f>
        <v>-0</v>
      </c>
      <c r="O6321" s="1" t="n">
        <f aca="false">IF(N6321&gt;0,N6321,0)</f>
        <v>0</v>
      </c>
      <c r="P6321" s="1" t="n">
        <f aca="false">O6321*1.5</f>
        <v>0</v>
      </c>
      <c r="Q6321" s="1" t="n">
        <f aca="false">P6321/(3.6*$Q$2)</f>
        <v>0</v>
      </c>
      <c r="R6321" s="1" t="n">
        <f aca="false">(K6321+L6321)*$R$2</f>
        <v>20935.3598062706</v>
      </c>
      <c r="S6321" s="19" t="n">
        <f aca="false">J6321-R6321</f>
        <v>-20935.3598062706</v>
      </c>
      <c r="T6321" s="1" t="n">
        <f aca="false">IF(S6321&lt;0,S6321/$G$3,0)</f>
        <v>-29907.6568661008</v>
      </c>
      <c r="U6321" s="1" t="n">
        <f aca="false">IF(S6321&gt;0,S6321*0.7,0)</f>
        <v>0</v>
      </c>
      <c r="V6321" s="14" t="n">
        <f aca="false">V6320+U6321+T6321</f>
        <v>-46319573.5343043</v>
      </c>
      <c r="W6321" s="19" t="n">
        <f aca="false">V6321/1000</f>
        <v>-46319.5735343043</v>
      </c>
      <c r="X6321" s="19" t="n">
        <f aca="false">W6321*3600000000*2/237000000</f>
        <v>-1407176.91749785</v>
      </c>
      <c r="Y6321" s="19" t="n">
        <f aca="false">X6321/30.662</f>
        <v>-45893.1875773873</v>
      </c>
    </row>
    <row r="6322" customFormat="false" ht="17.9" hidden="false" customHeight="false" outlineLevel="0" collapsed="false">
      <c r="A6322" s="2" t="n">
        <v>9</v>
      </c>
      <c r="B6322" s="3" t="n">
        <v>20</v>
      </c>
      <c r="C6322" s="38" t="n">
        <v>23</v>
      </c>
      <c r="D6322" s="1" t="n">
        <v>19.4</v>
      </c>
      <c r="E6322" s="3" t="n">
        <v>0</v>
      </c>
      <c r="F6322" s="23" t="n">
        <f aca="false">IF(D6322&lt;25, 0.24, 0.24-(0.01/5)*(D6322-25))</f>
        <v>0.24</v>
      </c>
      <c r="G6322" s="40" t="n">
        <f aca="false">(E6322/1000)*$G$1*F6322</f>
        <v>0</v>
      </c>
      <c r="H6322" s="40" t="n">
        <v>0.454049824809564</v>
      </c>
      <c r="I6322" s="3" t="n">
        <f aca="false">H6322*$J$2</f>
        <v>0</v>
      </c>
      <c r="J6322" s="19" t="n">
        <f aca="false">SUM(I6322+G6322)</f>
        <v>0</v>
      </c>
      <c r="K6322" s="1" t="n">
        <v>0</v>
      </c>
      <c r="L6322" s="39" t="n">
        <v>3.55968418304626</v>
      </c>
      <c r="M6322" s="39"/>
      <c r="N6322" s="1" t="n">
        <f aca="false">(2.571*(19.44-D6322)+3.87)*$K$2</f>
        <v>0</v>
      </c>
      <c r="O6322" s="1" t="n">
        <f aca="false">IF(N6322&gt;0,N6322,0)</f>
        <v>0</v>
      </c>
      <c r="P6322" s="1" t="n">
        <f aca="false">O6322*1.5</f>
        <v>0</v>
      </c>
      <c r="Q6322" s="1" t="n">
        <f aca="false">P6322/(3.6*$Q$2)</f>
        <v>0</v>
      </c>
      <c r="R6322" s="1" t="n">
        <f aca="false">(K6322+L6322)*$R$2</f>
        <v>17798.4209152313</v>
      </c>
      <c r="S6322" s="19" t="n">
        <f aca="false">J6322-R6322</f>
        <v>-17798.4209152313</v>
      </c>
      <c r="T6322" s="1" t="n">
        <f aca="false">IF(S6322&lt;0,S6322/$G$3,0)</f>
        <v>-25426.3155931876</v>
      </c>
      <c r="U6322" s="1" t="n">
        <f aca="false">IF(S6322&gt;0,S6322*0.7,0)</f>
        <v>0</v>
      </c>
      <c r="V6322" s="14" t="n">
        <f aca="false">V6321+U6322+T6322</f>
        <v>-46344999.8498974</v>
      </c>
      <c r="W6322" s="19" t="n">
        <f aca="false">V6322/1000</f>
        <v>-46344.9998498974</v>
      </c>
      <c r="X6322" s="19" t="n">
        <f aca="false">W6322*3600000000*2/237000000</f>
        <v>-1407949.36252853</v>
      </c>
      <c r="Y6322" s="19" t="n">
        <f aca="false">X6322/30.662</f>
        <v>-45918.3798359054</v>
      </c>
    </row>
    <row r="6323" customFormat="false" ht="17.9" hidden="false" customHeight="false" outlineLevel="0" collapsed="false">
      <c r="A6323" s="2" t="n">
        <v>9</v>
      </c>
      <c r="B6323" s="3" t="n">
        <v>21</v>
      </c>
      <c r="C6323" s="38" t="n">
        <v>0</v>
      </c>
      <c r="D6323" s="1" t="n">
        <v>19.4</v>
      </c>
      <c r="E6323" s="3" t="n">
        <v>0</v>
      </c>
      <c r="F6323" s="23" t="n">
        <f aca="false">IF(D6323&lt;25, 0.24, 0.24-(0.01/5)*(D6323-25))</f>
        <v>0.24</v>
      </c>
      <c r="G6323" s="40" t="n">
        <f aca="false">(E6323/1000)*$G$1*F6323</f>
        <v>0</v>
      </c>
      <c r="H6323" s="40" t="n">
        <v>0.469500215699645</v>
      </c>
      <c r="I6323" s="3" t="n">
        <f aca="false">H6323*$J$2</f>
        <v>0</v>
      </c>
      <c r="J6323" s="19" t="n">
        <f aca="false">SUM(I6323+G6323)</f>
        <v>0</v>
      </c>
      <c r="K6323" s="1" t="n">
        <v>0</v>
      </c>
      <c r="L6323" s="39" t="n">
        <v>2.87206717813044</v>
      </c>
      <c r="M6323" s="39"/>
      <c r="N6323" s="1" t="n">
        <f aca="false">(2.571*(19.44-D6323)+3.87)*$K$2</f>
        <v>0</v>
      </c>
      <c r="O6323" s="1" t="n">
        <f aca="false">IF(N6323&gt;0,N6323,0)</f>
        <v>0</v>
      </c>
      <c r="P6323" s="1" t="n">
        <f aca="false">O6323*1.5</f>
        <v>0</v>
      </c>
      <c r="Q6323" s="1" t="n">
        <f aca="false">P6323/(3.6*$Q$2)</f>
        <v>0</v>
      </c>
      <c r="R6323" s="1" t="n">
        <f aca="false">(K6323+L6323)*$R$2</f>
        <v>14360.3358906522</v>
      </c>
      <c r="S6323" s="19" t="n">
        <f aca="false">J6323-R6323</f>
        <v>-14360.3358906522</v>
      </c>
      <c r="T6323" s="1" t="n">
        <f aca="false">IF(S6323&lt;0,S6323/$G$3,0)</f>
        <v>-20514.7655580746</v>
      </c>
      <c r="U6323" s="1" t="n">
        <f aca="false">IF(S6323&gt;0,S6323*0.7,0)</f>
        <v>0</v>
      </c>
      <c r="V6323" s="14" t="n">
        <f aca="false">V6322+U6323+T6323</f>
        <v>-46365514.6154555</v>
      </c>
      <c r="W6323" s="19" t="n">
        <f aca="false">V6323/1000</f>
        <v>-46365.5146154555</v>
      </c>
      <c r="X6323" s="19" t="n">
        <f aca="false">W6323*3600000000*2/237000000</f>
        <v>-1408572.59591257</v>
      </c>
      <c r="Y6323" s="19" t="n">
        <f aca="false">X6323/30.662</f>
        <v>-45938.7057567208</v>
      </c>
    </row>
    <row r="6324" customFormat="false" ht="17.9" hidden="false" customHeight="false" outlineLevel="0" collapsed="false">
      <c r="A6324" s="2" t="n">
        <v>9</v>
      </c>
      <c r="B6324" s="3" t="n">
        <v>21</v>
      </c>
      <c r="C6324" s="38" t="n">
        <v>1</v>
      </c>
      <c r="D6324" s="1" t="n">
        <v>20</v>
      </c>
      <c r="E6324" s="3" t="n">
        <v>0</v>
      </c>
      <c r="F6324" s="23" t="n">
        <f aca="false">IF(D6324&lt;25, 0.24, 0.24-(0.01/5)*(D6324-25))</f>
        <v>0.24</v>
      </c>
      <c r="G6324" s="40" t="n">
        <f aca="false">(E6324/1000)*$G$1*F6324</f>
        <v>0</v>
      </c>
      <c r="H6324" s="40" t="n">
        <v>0.465026203860379</v>
      </c>
      <c r="I6324" s="3" t="n">
        <f aca="false">H6324*$J$2</f>
        <v>0</v>
      </c>
      <c r="J6324" s="19" t="n">
        <f aca="false">SUM(I6324+G6324)</f>
        <v>0</v>
      </c>
      <c r="K6324" s="1" t="n">
        <v>0</v>
      </c>
      <c r="L6324" s="39" t="n">
        <v>2.73061975177085</v>
      </c>
      <c r="M6324" s="39"/>
      <c r="N6324" s="1" t="n">
        <f aca="false">(2.571*(19.44-D6324)+3.87)*$K$2</f>
        <v>0</v>
      </c>
      <c r="O6324" s="1" t="n">
        <f aca="false">IF(N6324&gt;0,N6324,0)</f>
        <v>0</v>
      </c>
      <c r="P6324" s="1" t="n">
        <f aca="false">O6324*1.5</f>
        <v>0</v>
      </c>
      <c r="Q6324" s="1" t="n">
        <f aca="false">P6324/(3.6*$Q$2)</f>
        <v>0</v>
      </c>
      <c r="R6324" s="1" t="n">
        <f aca="false">(K6324+L6324)*$R$2</f>
        <v>13653.0987588543</v>
      </c>
      <c r="S6324" s="19" t="n">
        <f aca="false">J6324-R6324</f>
        <v>-13653.0987588543</v>
      </c>
      <c r="T6324" s="1" t="n">
        <f aca="false">IF(S6324&lt;0,S6324/$G$3,0)</f>
        <v>-19504.4267983632</v>
      </c>
      <c r="U6324" s="1" t="n">
        <f aca="false">IF(S6324&gt;0,S6324*0.7,0)</f>
        <v>0</v>
      </c>
      <c r="V6324" s="14" t="n">
        <f aca="false">V6323+U6324+T6324</f>
        <v>-46385019.0422539</v>
      </c>
      <c r="W6324" s="19" t="n">
        <f aca="false">V6324/1000</f>
        <v>-46385.0190422539</v>
      </c>
      <c r="X6324" s="19" t="n">
        <f aca="false">W6324*3600000000*2/237000000</f>
        <v>-1409165.13546088</v>
      </c>
      <c r="Y6324" s="19" t="n">
        <f aca="false">X6324/30.662</f>
        <v>-45958.0306392563</v>
      </c>
    </row>
    <row r="6325" customFormat="false" ht="17.9" hidden="false" customHeight="false" outlineLevel="0" collapsed="false">
      <c r="A6325" s="2" t="n">
        <v>9</v>
      </c>
      <c r="B6325" s="3" t="n">
        <v>21</v>
      </c>
      <c r="C6325" s="38" t="n">
        <v>2</v>
      </c>
      <c r="D6325" s="1" t="n">
        <v>19.4</v>
      </c>
      <c r="E6325" s="3" t="n">
        <v>0</v>
      </c>
      <c r="F6325" s="23" t="n">
        <f aca="false">IF(D6325&lt;25, 0.24, 0.24-(0.01/5)*(D6325-25))</f>
        <v>0.24</v>
      </c>
      <c r="G6325" s="40" t="n">
        <f aca="false">(E6325/1000)*$G$1*F6325</f>
        <v>0</v>
      </c>
      <c r="H6325" s="40" t="n">
        <v>0.44128140223626</v>
      </c>
      <c r="I6325" s="3" t="n">
        <f aca="false">H6325*$J$2</f>
        <v>0</v>
      </c>
      <c r="J6325" s="19" t="n">
        <f aca="false">SUM(I6325+G6325)</f>
        <v>0</v>
      </c>
      <c r="K6325" s="1" t="n">
        <v>0</v>
      </c>
      <c r="L6325" s="39" t="n">
        <v>2.62955328422682</v>
      </c>
      <c r="M6325" s="39"/>
      <c r="N6325" s="1" t="n">
        <f aca="false">(2.571*(19.44-D6325)+3.87)*$K$2</f>
        <v>0</v>
      </c>
      <c r="O6325" s="1" t="n">
        <f aca="false">IF(N6325&gt;0,N6325,0)</f>
        <v>0</v>
      </c>
      <c r="P6325" s="1" t="n">
        <f aca="false">O6325*1.5</f>
        <v>0</v>
      </c>
      <c r="Q6325" s="1" t="n">
        <f aca="false">P6325/(3.6*$Q$2)</f>
        <v>0</v>
      </c>
      <c r="R6325" s="1" t="n">
        <f aca="false">(K6325+L6325)*$R$2</f>
        <v>13147.7664211341</v>
      </c>
      <c r="S6325" s="19" t="n">
        <f aca="false">J6325-R6325</f>
        <v>-13147.7664211341</v>
      </c>
      <c r="T6325" s="1" t="n">
        <f aca="false">IF(S6325&lt;0,S6325/$G$3,0)</f>
        <v>-18782.523458763</v>
      </c>
      <c r="U6325" s="1" t="n">
        <f aca="false">IF(S6325&gt;0,S6325*0.7,0)</f>
        <v>0</v>
      </c>
      <c r="V6325" s="14" t="n">
        <f aca="false">V6324+U6325+T6325</f>
        <v>-46403801.5657126</v>
      </c>
      <c r="W6325" s="19" t="n">
        <f aca="false">V6325/1000</f>
        <v>-46403.8015657126</v>
      </c>
      <c r="X6325" s="19" t="n">
        <f aca="false">W6325*3600000000*2/237000000</f>
        <v>-1409735.74376849</v>
      </c>
      <c r="Y6325" s="19" t="n">
        <f aca="false">X6325/30.662</f>
        <v>-45976.6402637951</v>
      </c>
    </row>
    <row r="6326" customFormat="false" ht="17.9" hidden="false" customHeight="false" outlineLevel="0" collapsed="false">
      <c r="A6326" s="2" t="n">
        <v>9</v>
      </c>
      <c r="B6326" s="3" t="n">
        <v>21</v>
      </c>
      <c r="C6326" s="38" t="n">
        <v>3</v>
      </c>
      <c r="D6326" s="1" t="n">
        <v>16.7</v>
      </c>
      <c r="E6326" s="3" t="n">
        <v>0</v>
      </c>
      <c r="F6326" s="23" t="n">
        <f aca="false">IF(D6326&lt;25, 0.24, 0.24-(0.01/5)*(D6326-25))</f>
        <v>0.24</v>
      </c>
      <c r="G6326" s="40" t="n">
        <f aca="false">(E6326/1000)*$G$1*F6326</f>
        <v>0</v>
      </c>
      <c r="H6326" s="40" t="n">
        <v>0.388342138937464</v>
      </c>
      <c r="I6326" s="3" t="n">
        <f aca="false">H6326*$J$2</f>
        <v>0</v>
      </c>
      <c r="J6326" s="19" t="n">
        <f aca="false">SUM(I6326+G6326)</f>
        <v>0</v>
      </c>
      <c r="K6326" s="1" t="n">
        <v>0</v>
      </c>
      <c r="L6326" s="39" t="n">
        <v>2.41669772165667</v>
      </c>
      <c r="M6326" s="39"/>
      <c r="N6326" s="1" t="n">
        <f aca="false">(2.571*(19.44-D6326)+3.87)*$K$2</f>
        <v>0</v>
      </c>
      <c r="O6326" s="1" t="n">
        <f aca="false">IF(N6326&gt;0,N6326,0)</f>
        <v>0</v>
      </c>
      <c r="P6326" s="1" t="n">
        <f aca="false">O6326*1.5</f>
        <v>0</v>
      </c>
      <c r="Q6326" s="1" t="n">
        <f aca="false">P6326/(3.6*$Q$2)</f>
        <v>0</v>
      </c>
      <c r="R6326" s="1" t="n">
        <f aca="false">(K6326+L6326)*$R$2</f>
        <v>12083.4886082834</v>
      </c>
      <c r="S6326" s="19" t="n">
        <f aca="false">J6326-R6326</f>
        <v>-12083.4886082834</v>
      </c>
      <c r="T6326" s="1" t="n">
        <f aca="false">IF(S6326&lt;0,S6326/$G$3,0)</f>
        <v>-17262.1265832619</v>
      </c>
      <c r="U6326" s="1" t="n">
        <f aca="false">IF(S6326&gt;0,S6326*0.7,0)</f>
        <v>0</v>
      </c>
      <c r="V6326" s="14" t="n">
        <f aca="false">V6325+U6326+T6326</f>
        <v>-46421063.6922959</v>
      </c>
      <c r="W6326" s="19" t="n">
        <f aca="false">V6326/1000</f>
        <v>-46421.0636922959</v>
      </c>
      <c r="X6326" s="19" t="n">
        <f aca="false">W6326*3600000000*2/237000000</f>
        <v>-1410260.16280393</v>
      </c>
      <c r="Y6326" s="19" t="n">
        <f aca="false">X6326/30.662</f>
        <v>-45993.7434871804</v>
      </c>
    </row>
    <row r="6327" customFormat="false" ht="17.9" hidden="false" customHeight="false" outlineLevel="0" collapsed="false">
      <c r="A6327" s="2" t="n">
        <v>9</v>
      </c>
      <c r="B6327" s="3" t="n">
        <v>21</v>
      </c>
      <c r="C6327" s="38" t="n">
        <v>4</v>
      </c>
      <c r="D6327" s="1" t="n">
        <v>16.1</v>
      </c>
      <c r="E6327" s="3" t="n">
        <v>0</v>
      </c>
      <c r="F6327" s="23" t="n">
        <f aca="false">IF(D6327&lt;25, 0.24, 0.24-(0.01/5)*(D6327-25))</f>
        <v>0.24</v>
      </c>
      <c r="G6327" s="40" t="n">
        <f aca="false">(E6327/1000)*$G$1*F6327</f>
        <v>0</v>
      </c>
      <c r="H6327" s="40" t="n">
        <v>0.374995596030043</v>
      </c>
      <c r="I6327" s="3" t="n">
        <f aca="false">H6327*$J$2</f>
        <v>0</v>
      </c>
      <c r="J6327" s="19" t="n">
        <f aca="false">SUM(I6327+G6327)</f>
        <v>0</v>
      </c>
      <c r="K6327" s="1" t="n">
        <v>0</v>
      </c>
      <c r="L6327" s="39" t="n">
        <v>2.17829036593768</v>
      </c>
      <c r="M6327" s="39"/>
      <c r="N6327" s="1" t="n">
        <f aca="false">(2.571*(19.44-D6327)+3.87)*$K$2</f>
        <v>0</v>
      </c>
      <c r="O6327" s="1" t="n">
        <f aca="false">IF(N6327&gt;0,N6327,0)</f>
        <v>0</v>
      </c>
      <c r="P6327" s="1" t="n">
        <f aca="false">O6327*1.5</f>
        <v>0</v>
      </c>
      <c r="Q6327" s="1" t="n">
        <f aca="false">P6327/(3.6*$Q$2)</f>
        <v>0</v>
      </c>
      <c r="R6327" s="1" t="n">
        <f aca="false">(K6327+L6327)*$R$2</f>
        <v>10891.4518296884</v>
      </c>
      <c r="S6327" s="19" t="n">
        <f aca="false">J6327-R6327</f>
        <v>-10891.4518296884</v>
      </c>
      <c r="T6327" s="1" t="n">
        <f aca="false">IF(S6327&lt;0,S6327/$G$3,0)</f>
        <v>-15559.2168995549</v>
      </c>
      <c r="U6327" s="1" t="n">
        <f aca="false">IF(S6327&gt;0,S6327*0.7,0)</f>
        <v>0</v>
      </c>
      <c r="V6327" s="14" t="n">
        <f aca="false">V6326+U6327+T6327</f>
        <v>-46436622.9091955</v>
      </c>
      <c r="W6327" s="19" t="n">
        <f aca="false">V6327/1000</f>
        <v>-46436.6229091955</v>
      </c>
      <c r="X6327" s="19" t="n">
        <f aca="false">W6327*3600000000*2/237000000</f>
        <v>-1410732.84787429</v>
      </c>
      <c r="Y6327" s="19" t="n">
        <f aca="false">X6327/30.662</f>
        <v>-46009.1594766908</v>
      </c>
    </row>
    <row r="6328" customFormat="false" ht="17.9" hidden="false" customHeight="false" outlineLevel="0" collapsed="false">
      <c r="A6328" s="2" t="n">
        <v>9</v>
      </c>
      <c r="B6328" s="3" t="n">
        <v>21</v>
      </c>
      <c r="C6328" s="38" t="n">
        <v>5</v>
      </c>
      <c r="D6328" s="1" t="n">
        <v>16.7</v>
      </c>
      <c r="E6328" s="3" t="n">
        <v>0</v>
      </c>
      <c r="F6328" s="23" t="n">
        <f aca="false">IF(D6328&lt;25, 0.24, 0.24-(0.01/5)*(D6328-25))</f>
        <v>0.24</v>
      </c>
      <c r="G6328" s="40" t="n">
        <f aca="false">(E6328/1000)*$G$1*F6328</f>
        <v>0</v>
      </c>
      <c r="H6328" s="40" t="n">
        <v>0.380604299830061</v>
      </c>
      <c r="I6328" s="3" t="n">
        <f aca="false">H6328*$J$2</f>
        <v>0</v>
      </c>
      <c r="J6328" s="19" t="n">
        <f aca="false">SUM(I6328+G6328)</f>
        <v>0</v>
      </c>
      <c r="K6328" s="1" t="n">
        <v>0</v>
      </c>
      <c r="L6328" s="39" t="n">
        <v>1.9923554425779</v>
      </c>
      <c r="M6328" s="39"/>
      <c r="N6328" s="1" t="n">
        <f aca="false">(2.571*(19.44-D6328)+3.87)*$K$2</f>
        <v>0</v>
      </c>
      <c r="O6328" s="1" t="n">
        <f aca="false">IF(N6328&gt;0,N6328,0)</f>
        <v>0</v>
      </c>
      <c r="P6328" s="1" t="n">
        <f aca="false">O6328*1.5</f>
        <v>0</v>
      </c>
      <c r="Q6328" s="1" t="n">
        <f aca="false">P6328/(3.6*$Q$2)</f>
        <v>0</v>
      </c>
      <c r="R6328" s="1" t="n">
        <f aca="false">(K6328+L6328)*$R$2</f>
        <v>9961.7772128895</v>
      </c>
      <c r="S6328" s="19" t="n">
        <f aca="false">J6328-R6328</f>
        <v>-9961.7772128895</v>
      </c>
      <c r="T6328" s="1" t="n">
        <f aca="false">IF(S6328&lt;0,S6328/$G$3,0)</f>
        <v>-14231.1103041279</v>
      </c>
      <c r="U6328" s="1" t="n">
        <f aca="false">IF(S6328&gt;0,S6328*0.7,0)</f>
        <v>0</v>
      </c>
      <c r="V6328" s="14" t="n">
        <f aca="false">V6327+U6328+T6328</f>
        <v>-46450854.0194996</v>
      </c>
      <c r="W6328" s="19" t="n">
        <f aca="false">V6328/1000</f>
        <v>-46450.8540194996</v>
      </c>
      <c r="X6328" s="19" t="n">
        <f aca="false">W6328*3600000000*2/237000000</f>
        <v>-1411165.18540252</v>
      </c>
      <c r="Y6328" s="19" t="n">
        <f aca="false">X6328/30.662</f>
        <v>-46023.2595852364</v>
      </c>
    </row>
    <row r="6329" customFormat="false" ht="17.9" hidden="false" customHeight="false" outlineLevel="0" collapsed="false">
      <c r="A6329" s="2" t="n">
        <v>9</v>
      </c>
      <c r="B6329" s="3" t="n">
        <v>21</v>
      </c>
      <c r="C6329" s="38" t="n">
        <v>6</v>
      </c>
      <c r="D6329" s="1" t="n">
        <v>17.2</v>
      </c>
      <c r="E6329" s="3" t="n">
        <v>16.388155618779</v>
      </c>
      <c r="F6329" s="23" t="n">
        <f aca="false">IF(D6329&lt;25, 0.24, 0.24-(0.01/5)*(D6329-25))</f>
        <v>0.24</v>
      </c>
      <c r="G6329" s="40" t="n">
        <f aca="false">(E6329/1000)*$G$1*F6329</f>
        <v>1288.58101051785</v>
      </c>
      <c r="H6329" s="40" t="n">
        <v>0.367488698879834</v>
      </c>
      <c r="I6329" s="3" t="n">
        <f aca="false">H6329*$J$2</f>
        <v>0</v>
      </c>
      <c r="J6329" s="19" t="n">
        <f aca="false">SUM(I6329+G6329)</f>
        <v>1288.58101051785</v>
      </c>
      <c r="K6329" s="1" t="n">
        <v>0</v>
      </c>
      <c r="L6329" s="39" t="n">
        <v>2.10733851174763</v>
      </c>
      <c r="M6329" s="39"/>
      <c r="N6329" s="1" t="n">
        <f aca="false">(2.571*(19.44-D6329)+3.87)*$K$2</f>
        <v>0</v>
      </c>
      <c r="O6329" s="1" t="n">
        <f aca="false">IF(N6329&gt;0,N6329,0)</f>
        <v>0</v>
      </c>
      <c r="P6329" s="1" t="n">
        <f aca="false">O6329*1.5</f>
        <v>0</v>
      </c>
      <c r="Q6329" s="1" t="n">
        <f aca="false">P6329/(3.6*$Q$2)</f>
        <v>0</v>
      </c>
      <c r="R6329" s="1" t="n">
        <f aca="false">(K6329+L6329)*$R$2</f>
        <v>10536.6925587382</v>
      </c>
      <c r="S6329" s="19" t="n">
        <f aca="false">J6329-R6329</f>
        <v>-9248.1115482203</v>
      </c>
      <c r="T6329" s="1" t="n">
        <f aca="false">IF(S6329&lt;0,S6329/$G$3,0)</f>
        <v>-13211.587926029</v>
      </c>
      <c r="U6329" s="1" t="n">
        <f aca="false">IF(S6329&gt;0,S6329*0.7,0)</f>
        <v>0</v>
      </c>
      <c r="V6329" s="14" t="n">
        <f aca="false">V6328+U6329+T6329</f>
        <v>-46464065.6074256</v>
      </c>
      <c r="W6329" s="19" t="n">
        <f aca="false">V6329/1000</f>
        <v>-46464.0656074256</v>
      </c>
      <c r="X6329" s="19" t="n">
        <f aca="false">W6329*3600000000*2/237000000</f>
        <v>-1411566.55009901</v>
      </c>
      <c r="Y6329" s="19" t="n">
        <f aca="false">X6329/30.662</f>
        <v>-46036.3495564218</v>
      </c>
    </row>
    <row r="6330" customFormat="false" ht="17.9" hidden="false" customHeight="false" outlineLevel="0" collapsed="false">
      <c r="A6330" s="2" t="n">
        <v>9</v>
      </c>
      <c r="B6330" s="3" t="n">
        <v>21</v>
      </c>
      <c r="C6330" s="38" t="n">
        <v>7</v>
      </c>
      <c r="D6330" s="1" t="n">
        <v>19.4</v>
      </c>
      <c r="E6330" s="3" t="n">
        <v>168.107035314695</v>
      </c>
      <c r="F6330" s="23" t="n">
        <f aca="false">IF(D6330&lt;25, 0.24, 0.24-(0.01/5)*(D6330-25))</f>
        <v>0.24</v>
      </c>
      <c r="G6330" s="40" t="n">
        <f aca="false">(E6330/1000)*$G$1*F6330</f>
        <v>13218.0544583521</v>
      </c>
      <c r="H6330" s="40" t="n">
        <v>0.36998906902541</v>
      </c>
      <c r="I6330" s="3" t="n">
        <f aca="false">H6330*$J$2</f>
        <v>0</v>
      </c>
      <c r="J6330" s="19" t="n">
        <f aca="false">SUM(I6330+G6330)</f>
        <v>13218.0544583521</v>
      </c>
      <c r="K6330" s="1" t="n">
        <v>0</v>
      </c>
      <c r="L6330" s="39" t="n">
        <v>1.98528307125992</v>
      </c>
      <c r="M6330" s="39"/>
      <c r="N6330" s="1" t="n">
        <f aca="false">(2.571*(19.44-D6330)+3.87)*$K$2</f>
        <v>0</v>
      </c>
      <c r="O6330" s="1" t="n">
        <f aca="false">IF(N6330&gt;0,N6330,0)</f>
        <v>0</v>
      </c>
      <c r="P6330" s="1" t="n">
        <f aca="false">O6330*1.5</f>
        <v>0</v>
      </c>
      <c r="Q6330" s="1" t="n">
        <f aca="false">P6330/(3.6*$Q$2)</f>
        <v>0</v>
      </c>
      <c r="R6330" s="1" t="n">
        <f aca="false">(K6330+L6330)*$R$2</f>
        <v>9926.4153562996</v>
      </c>
      <c r="S6330" s="19" t="n">
        <f aca="false">J6330-R6330</f>
        <v>3291.63910205249</v>
      </c>
      <c r="T6330" s="1" t="n">
        <f aca="false">IF(S6330&lt;0,S6330/$G$3,0)</f>
        <v>0</v>
      </c>
      <c r="U6330" s="1" t="n">
        <f aca="false">IF(S6330&gt;0,S6330*0.7,0)</f>
        <v>2304.14737143674</v>
      </c>
      <c r="V6330" s="14" t="n">
        <f aca="false">V6329+U6330+T6330</f>
        <v>-46461761.4600542</v>
      </c>
      <c r="W6330" s="19" t="n">
        <f aca="false">V6330/1000</f>
        <v>-46461.7614600542</v>
      </c>
      <c r="X6330" s="19" t="n">
        <f aca="false">W6330*3600000000*2/237000000</f>
        <v>-1411496.55068519</v>
      </c>
      <c r="Y6330" s="19" t="n">
        <f aca="false">X6330/30.662</f>
        <v>-46034.0666194374</v>
      </c>
    </row>
    <row r="6331" customFormat="false" ht="17.9" hidden="false" customHeight="false" outlineLevel="0" collapsed="false">
      <c r="A6331" s="2" t="n">
        <v>9</v>
      </c>
      <c r="B6331" s="3" t="n">
        <v>21</v>
      </c>
      <c r="C6331" s="38" t="n">
        <v>8</v>
      </c>
      <c r="D6331" s="1" t="n">
        <v>23.3</v>
      </c>
      <c r="E6331" s="3" t="n">
        <v>445.874715917332</v>
      </c>
      <c r="F6331" s="23" t="n">
        <f aca="false">IF(D6331&lt;25, 0.24, 0.24-(0.01/5)*(D6331-25))</f>
        <v>0.24</v>
      </c>
      <c r="G6331" s="40" t="n">
        <f aca="false">(E6331/1000)*$G$1*F6331</f>
        <v>35058.5938629207</v>
      </c>
      <c r="H6331" s="40" t="n">
        <v>0.427446637990299</v>
      </c>
      <c r="I6331" s="3" t="n">
        <f aca="false">H6331*$J$2</f>
        <v>0</v>
      </c>
      <c r="J6331" s="19" t="n">
        <f aca="false">SUM(I6331+G6331)</f>
        <v>35058.5938629207</v>
      </c>
      <c r="K6331" s="1" t="n">
        <v>0</v>
      </c>
      <c r="L6331" s="39" t="n">
        <v>1.83813211964389</v>
      </c>
      <c r="M6331" s="39"/>
      <c r="N6331" s="1" t="n">
        <f aca="false">(2.571*(19.44-D6331)+3.87)*$K$2</f>
        <v>-0</v>
      </c>
      <c r="O6331" s="1" t="n">
        <f aca="false">IF(N6331&gt;0,N6331,0)</f>
        <v>0</v>
      </c>
      <c r="P6331" s="1" t="n">
        <f aca="false">O6331*1.5</f>
        <v>0</v>
      </c>
      <c r="Q6331" s="1" t="n">
        <f aca="false">P6331/(3.6*$Q$2)</f>
        <v>0</v>
      </c>
      <c r="R6331" s="1" t="n">
        <f aca="false">(K6331+L6331)*$R$2</f>
        <v>9190.66059821945</v>
      </c>
      <c r="S6331" s="19" t="n">
        <f aca="false">J6331-R6331</f>
        <v>25867.9332647013</v>
      </c>
      <c r="T6331" s="1" t="n">
        <f aca="false">IF(S6331&lt;0,S6331/$G$3,0)</f>
        <v>0</v>
      </c>
      <c r="U6331" s="1" t="n">
        <f aca="false">IF(S6331&gt;0,S6331*0.7,0)</f>
        <v>18107.5532852909</v>
      </c>
      <c r="V6331" s="14" t="n">
        <f aca="false">V6330+U6331+T6331</f>
        <v>-46443653.9067689</v>
      </c>
      <c r="W6331" s="19" t="n">
        <f aca="false">V6331/1000</f>
        <v>-46443.6539067689</v>
      </c>
      <c r="X6331" s="19" t="n">
        <f aca="false">W6331*3600000000*2/237000000</f>
        <v>-1410946.44780057</v>
      </c>
      <c r="Y6331" s="19" t="n">
        <f aca="false">X6331/30.662</f>
        <v>-46016.1257517635</v>
      </c>
    </row>
    <row r="6332" customFormat="false" ht="17.9" hidden="false" customHeight="false" outlineLevel="0" collapsed="false">
      <c r="A6332" s="2" t="n">
        <v>9</v>
      </c>
      <c r="B6332" s="3" t="n">
        <v>21</v>
      </c>
      <c r="C6332" s="38" t="n">
        <v>9</v>
      </c>
      <c r="D6332" s="1" t="n">
        <v>26.1</v>
      </c>
      <c r="E6332" s="3" t="n">
        <v>652.013264902917</v>
      </c>
      <c r="F6332" s="23" t="n">
        <f aca="false">IF(D6332&lt;25, 0.24, 0.24-(0.01/5)*(D6332-25))</f>
        <v>0.2378</v>
      </c>
      <c r="G6332" s="40" t="n">
        <f aca="false">(E6332/1000)*$G$1*F6332</f>
        <v>50797.072914534</v>
      </c>
      <c r="H6332" s="40" t="n">
        <v>0.504431975493214</v>
      </c>
      <c r="I6332" s="3" t="n">
        <f aca="false">H6332*$J$2</f>
        <v>0</v>
      </c>
      <c r="J6332" s="19" t="n">
        <f aca="false">SUM(I6332+G6332)</f>
        <v>50797.072914534</v>
      </c>
      <c r="K6332" s="1" t="n">
        <v>1.68</v>
      </c>
      <c r="L6332" s="39" t="n">
        <v>0.540294413121733</v>
      </c>
      <c r="M6332" s="39"/>
      <c r="N6332" s="1" t="n">
        <f aca="false">(2.571*(19.44-D6332)+3.87)*$K$2</f>
        <v>-0</v>
      </c>
      <c r="O6332" s="1" t="n">
        <f aca="false">IF(N6332&gt;0,N6332,0)</f>
        <v>0</v>
      </c>
      <c r="P6332" s="1" t="n">
        <f aca="false">O6332*1.5</f>
        <v>0</v>
      </c>
      <c r="Q6332" s="1" t="n">
        <f aca="false">P6332/(3.6*$Q$2)</f>
        <v>0</v>
      </c>
      <c r="R6332" s="1" t="n">
        <f aca="false">(K6332+L6332)*$R$2</f>
        <v>11101.4720656087</v>
      </c>
      <c r="S6332" s="19" t="n">
        <f aca="false">J6332-R6332</f>
        <v>39695.6008489253</v>
      </c>
      <c r="T6332" s="1" t="n">
        <f aca="false">IF(S6332&lt;0,S6332/$G$3,0)</f>
        <v>0</v>
      </c>
      <c r="U6332" s="1" t="n">
        <f aca="false">IF(S6332&gt;0,S6332*0.7,0)</f>
        <v>27786.9205942477</v>
      </c>
      <c r="V6332" s="14" t="n">
        <f aca="false">V6331+U6332+T6332</f>
        <v>-46415866.9861746</v>
      </c>
      <c r="W6332" s="19" t="n">
        <f aca="false">V6332/1000</f>
        <v>-46415.8669861746</v>
      </c>
      <c r="X6332" s="19" t="n">
        <f aca="false">W6332*3600000000*2/237000000</f>
        <v>-1410102.28818758</v>
      </c>
      <c r="Y6332" s="19" t="n">
        <f aca="false">X6332/30.662</f>
        <v>-45988.5946183414</v>
      </c>
    </row>
    <row r="6333" customFormat="false" ht="17.9" hidden="false" customHeight="false" outlineLevel="0" collapsed="false">
      <c r="A6333" s="2" t="n">
        <v>9</v>
      </c>
      <c r="B6333" s="3" t="n">
        <v>21</v>
      </c>
      <c r="C6333" s="38" t="n">
        <v>10</v>
      </c>
      <c r="D6333" s="1" t="n">
        <v>26.7</v>
      </c>
      <c r="E6333" s="3" t="n">
        <v>776.746532179456</v>
      </c>
      <c r="F6333" s="23" t="n">
        <f aca="false">IF(D6333&lt;25, 0.24, 0.24-(0.01/5)*(D6333-25))</f>
        <v>0.2366</v>
      </c>
      <c r="G6333" s="40" t="n">
        <f aca="false">(E6333/1000)*$G$1*F6333</f>
        <v>60209.4235532651</v>
      </c>
      <c r="H6333" s="40" t="n">
        <v>0.505578770200688</v>
      </c>
      <c r="I6333" s="3" t="n">
        <f aca="false">H6333*$J$2</f>
        <v>0</v>
      </c>
      <c r="J6333" s="19" t="n">
        <f aca="false">SUM(I6333+G6333)</f>
        <v>60209.4235532651</v>
      </c>
      <c r="K6333" s="1" t="n">
        <v>2.16</v>
      </c>
      <c r="L6333" s="39" t="n">
        <v>0.260511902922392</v>
      </c>
      <c r="M6333" s="39"/>
      <c r="N6333" s="1" t="n">
        <f aca="false">(2.571*(19.44-D6333)+3.87)*$K$2</f>
        <v>-0</v>
      </c>
      <c r="O6333" s="1" t="n">
        <f aca="false">IF(N6333&gt;0,N6333,0)</f>
        <v>0</v>
      </c>
      <c r="P6333" s="1" t="n">
        <f aca="false">O6333*1.5</f>
        <v>0</v>
      </c>
      <c r="Q6333" s="1" t="n">
        <f aca="false">P6333/(3.6*$Q$2)</f>
        <v>0</v>
      </c>
      <c r="R6333" s="1" t="n">
        <f aca="false">(K6333+L6333)*$R$2</f>
        <v>12102.559514612</v>
      </c>
      <c r="S6333" s="19" t="n">
        <f aca="false">J6333-R6333</f>
        <v>48106.8640386531</v>
      </c>
      <c r="T6333" s="1" t="n">
        <f aca="false">IF(S6333&lt;0,S6333/$G$3,0)</f>
        <v>0</v>
      </c>
      <c r="U6333" s="1" t="n">
        <f aca="false">IF(S6333&gt;0,S6333*0.7,0)</f>
        <v>33674.8048270572</v>
      </c>
      <c r="V6333" s="14" t="n">
        <f aca="false">V6332+U6333+T6333</f>
        <v>-46382192.1813476</v>
      </c>
      <c r="W6333" s="19" t="n">
        <f aca="false">V6333/1000</f>
        <v>-46382.1921813476</v>
      </c>
      <c r="X6333" s="19" t="n">
        <f aca="false">W6333*3600000000*2/237000000</f>
        <v>-1409079.2561422</v>
      </c>
      <c r="Y6333" s="19" t="n">
        <f aca="false">X6333/30.662</f>
        <v>-45955.2298004763</v>
      </c>
    </row>
    <row r="6334" customFormat="false" ht="17.9" hidden="false" customHeight="false" outlineLevel="0" collapsed="false">
      <c r="A6334" s="2" t="n">
        <v>9</v>
      </c>
      <c r="B6334" s="3" t="n">
        <v>21</v>
      </c>
      <c r="C6334" s="38" t="n">
        <v>11</v>
      </c>
      <c r="D6334" s="1" t="n">
        <v>28.3</v>
      </c>
      <c r="E6334" s="3" t="n">
        <v>940.747673450207</v>
      </c>
      <c r="F6334" s="23" t="n">
        <f aca="false">IF(D6334&lt;25, 0.24, 0.24-(0.01/5)*(D6334-25))</f>
        <v>0.2334</v>
      </c>
      <c r="G6334" s="40" t="n">
        <f aca="false">(E6334/1000)*$G$1*F6334</f>
        <v>71935.6894978616</v>
      </c>
      <c r="H6334" s="40" t="n">
        <v>0.497977277473523</v>
      </c>
      <c r="I6334" s="3" t="n">
        <f aca="false">H6334*$J$2</f>
        <v>0</v>
      </c>
      <c r="J6334" s="19" t="n">
        <f aca="false">SUM(I6334+G6334)</f>
        <v>71935.6894978616</v>
      </c>
      <c r="K6334" s="1" t="n">
        <v>3.44</v>
      </c>
      <c r="L6334" s="39" t="n">
        <v>0</v>
      </c>
      <c r="M6334" s="39"/>
      <c r="N6334" s="1" t="n">
        <f aca="false">(2.571*(19.44-D6334)+3.87)*$K$2</f>
        <v>-0</v>
      </c>
      <c r="O6334" s="1" t="n">
        <f aca="false">IF(N6334&gt;0,N6334,0)</f>
        <v>0</v>
      </c>
      <c r="P6334" s="1" t="n">
        <f aca="false">O6334*1.5</f>
        <v>0</v>
      </c>
      <c r="Q6334" s="1" t="n">
        <f aca="false">P6334/(3.6*$Q$2)</f>
        <v>0</v>
      </c>
      <c r="R6334" s="1" t="n">
        <f aca="false">(K6334+L6334)*$R$2</f>
        <v>17200</v>
      </c>
      <c r="S6334" s="19" t="n">
        <f aca="false">J6334-R6334</f>
        <v>54735.6894978616</v>
      </c>
      <c r="T6334" s="1" t="n">
        <f aca="false">IF(S6334&lt;0,S6334/$G$3,0)</f>
        <v>0</v>
      </c>
      <c r="U6334" s="1" t="n">
        <f aca="false">IF(S6334&gt;0,S6334*0.7,0)</f>
        <v>38314.9826485031</v>
      </c>
      <c r="V6334" s="14" t="n">
        <f aca="false">V6333+U6334+T6334</f>
        <v>-46343877.1986991</v>
      </c>
      <c r="W6334" s="19" t="n">
        <f aca="false">V6334/1000</f>
        <v>-46343.8771986991</v>
      </c>
      <c r="X6334" s="19" t="n">
        <f aca="false">W6334*3600000000*2/237000000</f>
        <v>-1407915.25666934</v>
      </c>
      <c r="Y6334" s="19" t="n">
        <f aca="false">X6334/30.662</f>
        <v>-45917.2675190574</v>
      </c>
    </row>
    <row r="6335" customFormat="false" ht="17.9" hidden="false" customHeight="false" outlineLevel="0" collapsed="false">
      <c r="A6335" s="2" t="n">
        <v>9</v>
      </c>
      <c r="B6335" s="3" t="n">
        <v>21</v>
      </c>
      <c r="C6335" s="38" t="n">
        <v>12</v>
      </c>
      <c r="D6335" s="1" t="n">
        <v>29.4</v>
      </c>
      <c r="E6335" s="3" t="n">
        <v>956.421030927479</v>
      </c>
      <c r="F6335" s="23" t="n">
        <f aca="false">IF(D6335&lt;25, 0.24, 0.24-(0.01/5)*(D6335-25))</f>
        <v>0.2312</v>
      </c>
      <c r="G6335" s="40" t="n">
        <f aca="false">(E6335/1000)*$G$1*F6335</f>
        <v>72444.8225648489</v>
      </c>
      <c r="H6335" s="40" t="n">
        <v>0.494230740287456</v>
      </c>
      <c r="I6335" s="3" t="n">
        <f aca="false">H6335*$J$2</f>
        <v>0</v>
      </c>
      <c r="J6335" s="19" t="n">
        <f aca="false">SUM(I6335+G6335)</f>
        <v>72444.8225648489</v>
      </c>
      <c r="K6335" s="1" t="n">
        <v>4.32</v>
      </c>
      <c r="L6335" s="39" t="n">
        <v>0</v>
      </c>
      <c r="M6335" s="39"/>
      <c r="N6335" s="1" t="n">
        <f aca="false">(2.571*(19.44-D6335)+3.87)*$K$2</f>
        <v>-0</v>
      </c>
      <c r="O6335" s="1" t="n">
        <f aca="false">IF(N6335&gt;0,N6335,0)</f>
        <v>0</v>
      </c>
      <c r="P6335" s="1" t="n">
        <f aca="false">O6335*1.5</f>
        <v>0</v>
      </c>
      <c r="Q6335" s="1" t="n">
        <f aca="false">P6335/(3.6*$Q$2)</f>
        <v>0</v>
      </c>
      <c r="R6335" s="1" t="n">
        <f aca="false">(K6335+L6335)*$R$2</f>
        <v>21600</v>
      </c>
      <c r="S6335" s="19" t="n">
        <f aca="false">J6335-R6335</f>
        <v>50844.8225648489</v>
      </c>
      <c r="T6335" s="1" t="n">
        <f aca="false">IF(S6335&lt;0,S6335/$G$3,0)</f>
        <v>0</v>
      </c>
      <c r="U6335" s="1" t="n">
        <f aca="false">IF(S6335&gt;0,S6335*0.7,0)</f>
        <v>35591.3757953942</v>
      </c>
      <c r="V6335" s="14" t="n">
        <f aca="false">V6334+U6335+T6335</f>
        <v>-46308285.8229037</v>
      </c>
      <c r="W6335" s="19" t="n">
        <f aca="false">V6335/1000</f>
        <v>-46308.2858229037</v>
      </c>
      <c r="X6335" s="19" t="n">
        <f aca="false">W6335*3600000000*2/237000000</f>
        <v>-1406833.99968315</v>
      </c>
      <c r="Y6335" s="19" t="n">
        <f aca="false">X6335/30.662</f>
        <v>-45882.0037728508</v>
      </c>
    </row>
    <row r="6336" customFormat="false" ht="17.9" hidden="false" customHeight="false" outlineLevel="0" collapsed="false">
      <c r="A6336" s="2" t="n">
        <v>9</v>
      </c>
      <c r="B6336" s="3" t="n">
        <v>21</v>
      </c>
      <c r="C6336" s="38" t="n">
        <v>13</v>
      </c>
      <c r="D6336" s="1" t="n">
        <v>29.4</v>
      </c>
      <c r="E6336" s="3" t="n">
        <v>905.599148181764</v>
      </c>
      <c r="F6336" s="23" t="n">
        <f aca="false">IF(D6336&lt;25, 0.24, 0.24-(0.01/5)*(D6336-25))</f>
        <v>0.2312</v>
      </c>
      <c r="G6336" s="40" t="n">
        <f aca="false">(E6336/1000)*$G$1*F6336</f>
        <v>68595.281244794</v>
      </c>
      <c r="H6336" s="40" t="n">
        <v>0.501920738257756</v>
      </c>
      <c r="I6336" s="3" t="n">
        <f aca="false">H6336*$J$2</f>
        <v>0</v>
      </c>
      <c r="J6336" s="19" t="n">
        <f aca="false">SUM(I6336+G6336)</f>
        <v>68595.281244794</v>
      </c>
      <c r="K6336" s="1" t="n">
        <v>4.32</v>
      </c>
      <c r="L6336" s="39" t="n">
        <v>0.3843673407006</v>
      </c>
      <c r="M6336" s="39"/>
      <c r="N6336" s="1" t="n">
        <f aca="false">(2.571*(19.44-D6336)+3.87)*$K$2</f>
        <v>-0</v>
      </c>
      <c r="O6336" s="1" t="n">
        <f aca="false">IF(N6336&gt;0,N6336,0)</f>
        <v>0</v>
      </c>
      <c r="P6336" s="1" t="n">
        <f aca="false">O6336*1.5</f>
        <v>0</v>
      </c>
      <c r="Q6336" s="1" t="n">
        <f aca="false">P6336/(3.6*$Q$2)</f>
        <v>0</v>
      </c>
      <c r="R6336" s="1" t="n">
        <f aca="false">(K6336+L6336)*$R$2</f>
        <v>23521.836703503</v>
      </c>
      <c r="S6336" s="19" t="n">
        <f aca="false">J6336-R6336</f>
        <v>45073.444541291</v>
      </c>
      <c r="T6336" s="1" t="n">
        <f aca="false">IF(S6336&lt;0,S6336/$G$3,0)</f>
        <v>0</v>
      </c>
      <c r="U6336" s="1" t="n">
        <f aca="false">IF(S6336&gt;0,S6336*0.7,0)</f>
        <v>31551.4111789037</v>
      </c>
      <c r="V6336" s="14" t="n">
        <f aca="false">V6335+U6336+T6336</f>
        <v>-46276734.4117248</v>
      </c>
      <c r="W6336" s="19" t="n">
        <f aca="false">V6336/1000</f>
        <v>-46276.7344117248</v>
      </c>
      <c r="X6336" s="19" t="n">
        <f aca="false">W6336*3600000000*2/237000000</f>
        <v>-1405875.47579923</v>
      </c>
      <c r="Y6336" s="19" t="n">
        <f aca="false">X6336/30.662</f>
        <v>-45850.7428021406</v>
      </c>
    </row>
    <row r="6337" customFormat="false" ht="17.9" hidden="false" customHeight="false" outlineLevel="0" collapsed="false">
      <c r="A6337" s="2" t="n">
        <v>9</v>
      </c>
      <c r="B6337" s="3" t="n">
        <v>21</v>
      </c>
      <c r="C6337" s="38" t="n">
        <v>14</v>
      </c>
      <c r="D6337" s="1" t="n">
        <v>30</v>
      </c>
      <c r="E6337" s="3" t="n">
        <v>696.124003834574</v>
      </c>
      <c r="F6337" s="23" t="n">
        <f aca="false">IF(D6337&lt;25, 0.24, 0.24-(0.01/5)*(D6337-25))</f>
        <v>0.23</v>
      </c>
      <c r="G6337" s="40" t="n">
        <f aca="false">(E6337/1000)*$G$1*F6337</f>
        <v>52454.7536113451</v>
      </c>
      <c r="H6337" s="40" t="n">
        <v>0.517051291351779</v>
      </c>
      <c r="I6337" s="3" t="n">
        <f aca="false">H6337*$J$2</f>
        <v>0</v>
      </c>
      <c r="J6337" s="19" t="n">
        <f aca="false">SUM(I6337+G6337)</f>
        <v>52454.7536113451</v>
      </c>
      <c r="K6337" s="1" t="n">
        <v>4.8</v>
      </c>
      <c r="L6337" s="39" t="n">
        <v>1.94705162934004</v>
      </c>
      <c r="M6337" s="39"/>
      <c r="N6337" s="1" t="n">
        <f aca="false">(2.571*(19.44-D6337)+3.87)*$K$2</f>
        <v>-0</v>
      </c>
      <c r="O6337" s="1" t="n">
        <f aca="false">IF(N6337&gt;0,N6337,0)</f>
        <v>0</v>
      </c>
      <c r="P6337" s="1" t="n">
        <f aca="false">O6337*1.5</f>
        <v>0</v>
      </c>
      <c r="Q6337" s="1" t="n">
        <f aca="false">P6337/(3.6*$Q$2)</f>
        <v>0</v>
      </c>
      <c r="R6337" s="1" t="n">
        <f aca="false">(K6337+L6337)*$R$2</f>
        <v>33735.2581467002</v>
      </c>
      <c r="S6337" s="19" t="n">
        <f aca="false">J6337-R6337</f>
        <v>18719.4954646449</v>
      </c>
      <c r="T6337" s="1" t="n">
        <f aca="false">IF(S6337&lt;0,S6337/$G$3,0)</f>
        <v>0</v>
      </c>
      <c r="U6337" s="1" t="n">
        <f aca="false">IF(S6337&gt;0,S6337*0.7,0)</f>
        <v>13103.6468252514</v>
      </c>
      <c r="V6337" s="14" t="n">
        <f aca="false">V6336+U6337+T6337</f>
        <v>-46263630.7648995</v>
      </c>
      <c r="W6337" s="19" t="n">
        <f aca="false">V6337/1000</f>
        <v>-46263.6307648995</v>
      </c>
      <c r="X6337" s="19" t="n">
        <f aca="false">W6337*3600000000*2/237000000</f>
        <v>-1405477.39032606</v>
      </c>
      <c r="Y6337" s="19" t="n">
        <f aca="false">X6337/30.662</f>
        <v>-45837.7597784248</v>
      </c>
    </row>
    <row r="6338" customFormat="false" ht="17.9" hidden="false" customHeight="false" outlineLevel="0" collapsed="false">
      <c r="A6338" s="2" t="n">
        <v>9</v>
      </c>
      <c r="B6338" s="3" t="n">
        <v>21</v>
      </c>
      <c r="C6338" s="38" t="n">
        <v>15</v>
      </c>
      <c r="D6338" s="1" t="n">
        <v>30.6</v>
      </c>
      <c r="E6338" s="3" t="n">
        <v>598.76140142493</v>
      </c>
      <c r="F6338" s="23" t="n">
        <f aca="false">IF(D6338&lt;25, 0.24, 0.24-(0.01/5)*(D6338-25))</f>
        <v>0.2288</v>
      </c>
      <c r="G6338" s="40" t="n">
        <f aca="false">(E6338/1000)*$G$1*F6338</f>
        <v>44882.8289246104</v>
      </c>
      <c r="H6338" s="40" t="n">
        <v>0.530339089209464</v>
      </c>
      <c r="I6338" s="3" t="n">
        <f aca="false">H6338*$J$2</f>
        <v>0</v>
      </c>
      <c r="J6338" s="19" t="n">
        <f aca="false">SUM(I6338+G6338)</f>
        <v>44882.8289246104</v>
      </c>
      <c r="K6338" s="1" t="n">
        <v>5.28</v>
      </c>
      <c r="L6338" s="39" t="n">
        <v>3.02744582229533</v>
      </c>
      <c r="M6338" s="39"/>
      <c r="N6338" s="1" t="n">
        <f aca="false">(2.571*(19.44-D6338)+3.87)*$K$2</f>
        <v>-0</v>
      </c>
      <c r="O6338" s="1" t="n">
        <f aca="false">IF(N6338&gt;0,N6338,0)</f>
        <v>0</v>
      </c>
      <c r="P6338" s="1" t="n">
        <f aca="false">O6338*1.5</f>
        <v>0</v>
      </c>
      <c r="Q6338" s="1" t="n">
        <f aca="false">P6338/(3.6*$Q$2)</f>
        <v>0</v>
      </c>
      <c r="R6338" s="1" t="n">
        <f aca="false">(K6338+L6338)*$R$2</f>
        <v>41537.2291114767</v>
      </c>
      <c r="S6338" s="19" t="n">
        <f aca="false">J6338-R6338</f>
        <v>3345.59981313372</v>
      </c>
      <c r="T6338" s="1" t="n">
        <f aca="false">IF(S6338&lt;0,S6338/$G$3,0)</f>
        <v>0</v>
      </c>
      <c r="U6338" s="1" t="n">
        <f aca="false">IF(S6338&gt;0,S6338*0.7,0)</f>
        <v>2341.9198691936</v>
      </c>
      <c r="V6338" s="14" t="n">
        <f aca="false">V6337+U6338+T6338</f>
        <v>-46261288.8450303</v>
      </c>
      <c r="W6338" s="19" t="n">
        <f aca="false">V6338/1000</f>
        <v>-46261.2888450303</v>
      </c>
      <c r="X6338" s="19" t="n">
        <f aca="false">W6338*3600000000*2/237000000</f>
        <v>-1405406.24339333</v>
      </c>
      <c r="Y6338" s="19" t="n">
        <f aca="false">X6338/30.662</f>
        <v>-45835.4394166501</v>
      </c>
    </row>
    <row r="6339" customFormat="false" ht="17.9" hidden="false" customHeight="false" outlineLevel="0" collapsed="false">
      <c r="A6339" s="2" t="n">
        <v>9</v>
      </c>
      <c r="B6339" s="3" t="n">
        <v>21</v>
      </c>
      <c r="C6339" s="38" t="n">
        <v>16</v>
      </c>
      <c r="D6339" s="1" t="n">
        <v>29.4</v>
      </c>
      <c r="E6339" s="3" t="n">
        <v>326.376218693365</v>
      </c>
      <c r="F6339" s="23" t="n">
        <f aca="false">IF(D6339&lt;25, 0.24, 0.24-(0.01/5)*(D6339-25))</f>
        <v>0.2312</v>
      </c>
      <c r="G6339" s="40" t="n">
        <f aca="false">(E6339/1000)*$G$1*F6339</f>
        <v>24721.6095088356</v>
      </c>
      <c r="H6339" s="40" t="n">
        <v>0.530605161983</v>
      </c>
      <c r="I6339" s="3" t="n">
        <f aca="false">H6339*$J$2</f>
        <v>0</v>
      </c>
      <c r="J6339" s="19" t="n">
        <f aca="false">SUM(I6339+G6339)</f>
        <v>24721.6095088356</v>
      </c>
      <c r="K6339" s="1" t="n">
        <v>4.32</v>
      </c>
      <c r="L6339" s="39" t="n">
        <v>3.95500229223921</v>
      </c>
      <c r="M6339" s="39"/>
      <c r="N6339" s="1" t="n">
        <f aca="false">(2.571*(19.44-D6339)+3.87)*$K$2</f>
        <v>-0</v>
      </c>
      <c r="O6339" s="1" t="n">
        <f aca="false">IF(N6339&gt;0,N6339,0)</f>
        <v>0</v>
      </c>
      <c r="P6339" s="1" t="n">
        <f aca="false">O6339*1.5</f>
        <v>0</v>
      </c>
      <c r="Q6339" s="1" t="n">
        <f aca="false">P6339/(3.6*$Q$2)</f>
        <v>0</v>
      </c>
      <c r="R6339" s="1" t="n">
        <f aca="false">(K6339+L6339)*$R$2</f>
        <v>41375.0114611961</v>
      </c>
      <c r="S6339" s="19" t="n">
        <f aca="false">J6339-R6339</f>
        <v>-16653.4019523604</v>
      </c>
      <c r="T6339" s="1" t="n">
        <f aca="false">IF(S6339&lt;0,S6339/$G$3,0)</f>
        <v>-23790.5742176577</v>
      </c>
      <c r="U6339" s="1" t="n">
        <f aca="false">IF(S6339&gt;0,S6339*0.7,0)</f>
        <v>0</v>
      </c>
      <c r="V6339" s="14" t="n">
        <f aca="false">V6338+U6339+T6339</f>
        <v>-46285079.419248</v>
      </c>
      <c r="W6339" s="19" t="n">
        <f aca="false">V6339/1000</f>
        <v>-46285.079419248</v>
      </c>
      <c r="X6339" s="19" t="n">
        <f aca="false">W6339*3600000000*2/237000000</f>
        <v>-1406128.99501513</v>
      </c>
      <c r="Y6339" s="19" t="n">
        <f aca="false">X6339/30.662</f>
        <v>-45859.0109912964</v>
      </c>
    </row>
    <row r="6340" customFormat="false" ht="17.9" hidden="false" customHeight="false" outlineLevel="0" collapsed="false">
      <c r="A6340" s="2" t="n">
        <v>9</v>
      </c>
      <c r="B6340" s="3" t="n">
        <v>21</v>
      </c>
      <c r="C6340" s="38" t="n">
        <v>17</v>
      </c>
      <c r="D6340" s="1" t="n">
        <v>27.8</v>
      </c>
      <c r="E6340" s="3" t="n">
        <v>33.7111111111111</v>
      </c>
      <c r="F6340" s="23" t="n">
        <f aca="false">IF(D6340&lt;25, 0.24, 0.24-(0.01/5)*(D6340-25))</f>
        <v>0.2344</v>
      </c>
      <c r="G6340" s="40" t="n">
        <f aca="false">(E6340/1000)*$G$1*F6340</f>
        <v>2588.81538168889</v>
      </c>
      <c r="H6340" s="40" t="n">
        <v>0.561416030791589</v>
      </c>
      <c r="I6340" s="3" t="n">
        <f aca="false">H6340*$J$2</f>
        <v>0</v>
      </c>
      <c r="J6340" s="19" t="n">
        <f aca="false">SUM(I6340+G6340)</f>
        <v>2588.81538168889</v>
      </c>
      <c r="K6340" s="1" t="n">
        <v>3.04</v>
      </c>
      <c r="L6340" s="39" t="n">
        <v>4.59614412138572</v>
      </c>
      <c r="M6340" s="39"/>
      <c r="N6340" s="1" t="n">
        <f aca="false">(2.571*(19.44-D6340)+3.87)*$K$2</f>
        <v>-0</v>
      </c>
      <c r="O6340" s="1" t="n">
        <f aca="false">IF(N6340&gt;0,N6340,0)</f>
        <v>0</v>
      </c>
      <c r="P6340" s="1" t="n">
        <f aca="false">O6340*1.5</f>
        <v>0</v>
      </c>
      <c r="Q6340" s="1" t="n">
        <f aca="false">P6340/(3.6*$Q$2)</f>
        <v>0</v>
      </c>
      <c r="R6340" s="1" t="n">
        <f aca="false">(K6340+L6340)*$R$2</f>
        <v>38180.7206069286</v>
      </c>
      <c r="S6340" s="19" t="n">
        <f aca="false">J6340-R6340</f>
        <v>-35591.9052252397</v>
      </c>
      <c r="T6340" s="1" t="n">
        <f aca="false">IF(S6340&lt;0,S6340/$G$3,0)</f>
        <v>-50845.5788931996</v>
      </c>
      <c r="U6340" s="1" t="n">
        <f aca="false">IF(S6340&gt;0,S6340*0.7,0)</f>
        <v>0</v>
      </c>
      <c r="V6340" s="14" t="n">
        <f aca="false">V6339+U6340+T6340</f>
        <v>-46335924.9981412</v>
      </c>
      <c r="W6340" s="19" t="n">
        <f aca="false">V6340/1000</f>
        <v>-46335.9249981412</v>
      </c>
      <c r="X6340" s="19" t="n">
        <f aca="false">W6340*3600000000*2/237000000</f>
        <v>-1407673.67082961</v>
      </c>
      <c r="Y6340" s="19" t="n">
        <f aca="false">X6340/30.662</f>
        <v>-45909.3885209577</v>
      </c>
    </row>
    <row r="6341" customFormat="false" ht="17.9" hidden="false" customHeight="false" outlineLevel="0" collapsed="false">
      <c r="A6341" s="2" t="n">
        <v>9</v>
      </c>
      <c r="B6341" s="3" t="n">
        <v>21</v>
      </c>
      <c r="C6341" s="38" t="n">
        <v>18</v>
      </c>
      <c r="D6341" s="1" t="n">
        <v>25.6</v>
      </c>
      <c r="E6341" s="3" t="n">
        <v>1.64444444444444</v>
      </c>
      <c r="F6341" s="23" t="n">
        <f aca="false">IF(D6341&lt;25, 0.24, 0.24-(0.01/5)*(D6341-25))</f>
        <v>0.2388</v>
      </c>
      <c r="G6341" s="40" t="n">
        <f aca="false">(E6341/1000)*$G$1*F6341</f>
        <v>128.654189866666</v>
      </c>
      <c r="H6341" s="40" t="n">
        <v>0.55629161715133</v>
      </c>
      <c r="I6341" s="3" t="n">
        <f aca="false">H6341*$J$2</f>
        <v>0</v>
      </c>
      <c r="J6341" s="19" t="n">
        <f aca="false">SUM(I6341+G6341)</f>
        <v>128.654189866666</v>
      </c>
      <c r="K6341" s="1" t="n">
        <v>1.28</v>
      </c>
      <c r="L6341" s="39" t="n">
        <v>4.39735238238823</v>
      </c>
      <c r="M6341" s="39"/>
      <c r="N6341" s="1" t="n">
        <f aca="false">(2.571*(19.44-D6341)+3.87)*$K$2</f>
        <v>-0</v>
      </c>
      <c r="O6341" s="1" t="n">
        <f aca="false">IF(N6341&gt;0,N6341,0)</f>
        <v>0</v>
      </c>
      <c r="P6341" s="1" t="n">
        <f aca="false">O6341*1.5</f>
        <v>0</v>
      </c>
      <c r="Q6341" s="1" t="n">
        <f aca="false">P6341/(3.6*$Q$2)</f>
        <v>0</v>
      </c>
      <c r="R6341" s="1" t="n">
        <f aca="false">(K6341+L6341)*$R$2</f>
        <v>28386.7619119412</v>
      </c>
      <c r="S6341" s="19" t="n">
        <f aca="false">J6341-R6341</f>
        <v>-28258.1077220745</v>
      </c>
      <c r="T6341" s="1" t="n">
        <f aca="false">IF(S6341&lt;0,S6341/$G$3,0)</f>
        <v>-40368.7253172493</v>
      </c>
      <c r="U6341" s="1" t="n">
        <f aca="false">IF(S6341&gt;0,S6341*0.7,0)</f>
        <v>0</v>
      </c>
      <c r="V6341" s="14" t="n">
        <f aca="false">V6340+U6341+T6341</f>
        <v>-46376293.7234584</v>
      </c>
      <c r="W6341" s="19" t="n">
        <f aca="false">V6341/1000</f>
        <v>-46376.2937234584</v>
      </c>
      <c r="X6341" s="19" t="n">
        <f aca="false">W6341*3600000000*2/237000000</f>
        <v>-1408900.06248481</v>
      </c>
      <c r="Y6341" s="19" t="n">
        <f aca="false">X6341/30.662</f>
        <v>-45949.3856397108</v>
      </c>
    </row>
    <row r="6342" customFormat="false" ht="17.9" hidden="false" customHeight="false" outlineLevel="0" collapsed="false">
      <c r="A6342" s="2" t="n">
        <v>9</v>
      </c>
      <c r="B6342" s="3" t="n">
        <v>21</v>
      </c>
      <c r="C6342" s="38" t="n">
        <v>19</v>
      </c>
      <c r="D6342" s="1" t="n">
        <v>25</v>
      </c>
      <c r="E6342" s="3" t="n">
        <v>0</v>
      </c>
      <c r="F6342" s="23" t="n">
        <f aca="false">IF(D6342&lt;25, 0.24, 0.24-(0.01/5)*(D6342-25))</f>
        <v>0.24</v>
      </c>
      <c r="G6342" s="40" t="n">
        <f aca="false">(E6342/1000)*$G$1*F6342</f>
        <v>0</v>
      </c>
      <c r="H6342" s="40" t="n">
        <v>0.528716612274686</v>
      </c>
      <c r="I6342" s="3" t="n">
        <f aca="false">H6342*$J$2</f>
        <v>0</v>
      </c>
      <c r="J6342" s="19" t="n">
        <f aca="false">SUM(I6342+G6342)</f>
        <v>0</v>
      </c>
      <c r="K6342" s="1" t="n">
        <v>0.8</v>
      </c>
      <c r="L6342" s="39" t="n">
        <v>3.08858903816528</v>
      </c>
      <c r="M6342" s="39"/>
      <c r="N6342" s="1" t="n">
        <f aca="false">(2.571*(19.44-D6342)+3.87)*$K$2</f>
        <v>-0</v>
      </c>
      <c r="O6342" s="1" t="n">
        <f aca="false">IF(N6342&gt;0,N6342,0)</f>
        <v>0</v>
      </c>
      <c r="P6342" s="1" t="n">
        <f aca="false">O6342*1.5</f>
        <v>0</v>
      </c>
      <c r="Q6342" s="1" t="n">
        <f aca="false">P6342/(3.6*$Q$2)</f>
        <v>0</v>
      </c>
      <c r="R6342" s="1" t="n">
        <f aca="false">(K6342+L6342)*$R$2</f>
        <v>19442.9451908264</v>
      </c>
      <c r="S6342" s="19" t="n">
        <f aca="false">J6342-R6342</f>
        <v>-19442.9451908264</v>
      </c>
      <c r="T6342" s="1" t="n">
        <f aca="false">IF(S6342&lt;0,S6342/$G$3,0)</f>
        <v>-27775.6359868949</v>
      </c>
      <c r="U6342" s="1" t="n">
        <f aca="false">IF(S6342&gt;0,S6342*0.7,0)</f>
        <v>0</v>
      </c>
      <c r="V6342" s="14" t="n">
        <f aca="false">V6341+U6342+T6342</f>
        <v>-46404069.3594453</v>
      </c>
      <c r="W6342" s="19" t="n">
        <f aca="false">V6342/1000</f>
        <v>-46404.0693594453</v>
      </c>
      <c r="X6342" s="19" t="n">
        <f aca="false">W6342*3600000000*2/237000000</f>
        <v>-1409743.87927429</v>
      </c>
      <c r="Y6342" s="19" t="n">
        <f aca="false">X6342/30.662</f>
        <v>-45976.9055924039</v>
      </c>
    </row>
    <row r="6343" customFormat="false" ht="17.9" hidden="false" customHeight="false" outlineLevel="0" collapsed="false">
      <c r="A6343" s="2" t="n">
        <v>9</v>
      </c>
      <c r="B6343" s="3" t="n">
        <v>21</v>
      </c>
      <c r="C6343" s="38" t="n">
        <v>20</v>
      </c>
      <c r="D6343" s="1" t="n">
        <v>23.9</v>
      </c>
      <c r="E6343" s="3" t="n">
        <v>0</v>
      </c>
      <c r="F6343" s="23" t="n">
        <f aca="false">IF(D6343&lt;25, 0.24, 0.24-(0.01/5)*(D6343-25))</f>
        <v>0.24</v>
      </c>
      <c r="G6343" s="40" t="n">
        <f aca="false">(E6343/1000)*$G$1*F6343</f>
        <v>0</v>
      </c>
      <c r="H6343" s="40" t="n">
        <v>0.53520852772608</v>
      </c>
      <c r="I6343" s="3" t="n">
        <f aca="false">H6343*$J$2</f>
        <v>0</v>
      </c>
      <c r="J6343" s="19" t="n">
        <f aca="false">SUM(I6343+G6343)</f>
        <v>0</v>
      </c>
      <c r="K6343" s="1" t="n">
        <v>0</v>
      </c>
      <c r="L6343" s="39" t="n">
        <v>3.13534190396749</v>
      </c>
      <c r="M6343" s="39"/>
      <c r="N6343" s="1" t="n">
        <f aca="false">(2.571*(19.44-D6343)+3.87)*$K$2</f>
        <v>-0</v>
      </c>
      <c r="O6343" s="1" t="n">
        <f aca="false">IF(N6343&gt;0,N6343,0)</f>
        <v>0</v>
      </c>
      <c r="P6343" s="1" t="n">
        <f aca="false">O6343*1.5</f>
        <v>0</v>
      </c>
      <c r="Q6343" s="1" t="n">
        <f aca="false">P6343/(3.6*$Q$2)</f>
        <v>0</v>
      </c>
      <c r="R6343" s="1" t="n">
        <f aca="false">(K6343+L6343)*$R$2</f>
        <v>15676.7095198375</v>
      </c>
      <c r="S6343" s="19" t="n">
        <f aca="false">J6343-R6343</f>
        <v>-15676.7095198375</v>
      </c>
      <c r="T6343" s="1" t="n">
        <f aca="false">IF(S6343&lt;0,S6343/$G$3,0)</f>
        <v>-22395.2993140535</v>
      </c>
      <c r="U6343" s="1" t="n">
        <f aca="false">IF(S6343&gt;0,S6343*0.7,0)</f>
        <v>0</v>
      </c>
      <c r="V6343" s="14" t="n">
        <f aca="false">V6342+U6343+T6343</f>
        <v>-46426464.6587594</v>
      </c>
      <c r="W6343" s="19" t="n">
        <f aca="false">V6343/1000</f>
        <v>-46426.4646587594</v>
      </c>
      <c r="X6343" s="19" t="n">
        <f aca="false">W6343*3600000000*2/237000000</f>
        <v>-1410424.24279775</v>
      </c>
      <c r="Y6343" s="19" t="n">
        <f aca="false">X6343/30.662</f>
        <v>-45999.0947360822</v>
      </c>
    </row>
    <row r="6344" customFormat="false" ht="17.9" hidden="false" customHeight="false" outlineLevel="0" collapsed="false">
      <c r="A6344" s="2" t="n">
        <v>9</v>
      </c>
      <c r="B6344" s="3" t="n">
        <v>21</v>
      </c>
      <c r="C6344" s="38" t="n">
        <v>21</v>
      </c>
      <c r="D6344" s="1" t="n">
        <v>22.2</v>
      </c>
      <c r="E6344" s="3" t="n">
        <v>0</v>
      </c>
      <c r="F6344" s="23" t="n">
        <f aca="false">IF(D6344&lt;25, 0.24, 0.24-(0.01/5)*(D6344-25))</f>
        <v>0.24</v>
      </c>
      <c r="G6344" s="40" t="n">
        <f aca="false">(E6344/1000)*$G$1*F6344</f>
        <v>0</v>
      </c>
      <c r="H6344" s="40" t="n">
        <v>0.515548892420743</v>
      </c>
      <c r="I6344" s="3" t="n">
        <f aca="false">H6344*$J$2</f>
        <v>0</v>
      </c>
      <c r="J6344" s="19" t="n">
        <f aca="false">SUM(I6344+G6344)</f>
        <v>0</v>
      </c>
      <c r="K6344" s="1" t="n">
        <v>0</v>
      </c>
      <c r="L6344" s="39" t="n">
        <v>3.16385953024966</v>
      </c>
      <c r="M6344" s="39"/>
      <c r="N6344" s="1" t="n">
        <f aca="false">(2.571*(19.44-D6344)+3.87)*$K$2</f>
        <v>-0</v>
      </c>
      <c r="O6344" s="1" t="n">
        <f aca="false">IF(N6344&gt;0,N6344,0)</f>
        <v>0</v>
      </c>
      <c r="P6344" s="1" t="n">
        <f aca="false">O6344*1.5</f>
        <v>0</v>
      </c>
      <c r="Q6344" s="1" t="n">
        <f aca="false">P6344/(3.6*$Q$2)</f>
        <v>0</v>
      </c>
      <c r="R6344" s="1" t="n">
        <f aca="false">(K6344+L6344)*$R$2</f>
        <v>15819.2976512483</v>
      </c>
      <c r="S6344" s="19" t="n">
        <f aca="false">J6344-R6344</f>
        <v>-15819.2976512483</v>
      </c>
      <c r="T6344" s="1" t="n">
        <f aca="false">IF(S6344&lt;0,S6344/$G$3,0)</f>
        <v>-22598.9966446404</v>
      </c>
      <c r="U6344" s="1" t="n">
        <f aca="false">IF(S6344&gt;0,S6344*0.7,0)</f>
        <v>0</v>
      </c>
      <c r="V6344" s="14" t="n">
        <f aca="false">V6343+U6344+T6344</f>
        <v>-46449063.655404</v>
      </c>
      <c r="W6344" s="19" t="n">
        <f aca="false">V6344/1000</f>
        <v>-46449.063655404</v>
      </c>
      <c r="X6344" s="19" t="n">
        <f aca="false">W6344*3600000000*2/237000000</f>
        <v>-1411110.79459455</v>
      </c>
      <c r="Y6344" s="19" t="n">
        <f aca="false">X6344/30.662</f>
        <v>-46021.4857019944</v>
      </c>
    </row>
    <row r="6345" customFormat="false" ht="17.9" hidden="false" customHeight="false" outlineLevel="0" collapsed="false">
      <c r="A6345" s="2" t="n">
        <v>9</v>
      </c>
      <c r="B6345" s="3" t="n">
        <v>21</v>
      </c>
      <c r="C6345" s="38" t="n">
        <v>22</v>
      </c>
      <c r="D6345" s="1" t="n">
        <v>21.7</v>
      </c>
      <c r="E6345" s="3" t="n">
        <v>0</v>
      </c>
      <c r="F6345" s="23" t="n">
        <f aca="false">IF(D6345&lt;25, 0.24, 0.24-(0.01/5)*(D6345-25))</f>
        <v>0.24</v>
      </c>
      <c r="G6345" s="40" t="n">
        <f aca="false">(E6345/1000)*$G$1*F6345</f>
        <v>0</v>
      </c>
      <c r="H6345" s="40" t="n">
        <v>0.489232870634885</v>
      </c>
      <c r="I6345" s="3" t="n">
        <f aca="false">H6345*$J$2</f>
        <v>0</v>
      </c>
      <c r="J6345" s="19" t="n">
        <f aca="false">SUM(I6345+G6345)</f>
        <v>0</v>
      </c>
      <c r="K6345" s="1" t="n">
        <v>0</v>
      </c>
      <c r="L6345" s="39" t="n">
        <v>2.44361836086704</v>
      </c>
      <c r="M6345" s="39"/>
      <c r="N6345" s="1" t="n">
        <f aca="false">(2.571*(19.44-D6345)+3.87)*$K$2</f>
        <v>-0</v>
      </c>
      <c r="O6345" s="1" t="n">
        <f aca="false">IF(N6345&gt;0,N6345,0)</f>
        <v>0</v>
      </c>
      <c r="P6345" s="1" t="n">
        <f aca="false">O6345*1.5</f>
        <v>0</v>
      </c>
      <c r="Q6345" s="1" t="n">
        <f aca="false">P6345/(3.6*$Q$2)</f>
        <v>0</v>
      </c>
      <c r="R6345" s="1" t="n">
        <f aca="false">(K6345+L6345)*$R$2</f>
        <v>12218.0918043352</v>
      </c>
      <c r="S6345" s="19" t="n">
        <f aca="false">J6345-R6345</f>
        <v>-12218.0918043352</v>
      </c>
      <c r="T6345" s="1" t="n">
        <f aca="false">IF(S6345&lt;0,S6345/$G$3,0)</f>
        <v>-17454.416863336</v>
      </c>
      <c r="U6345" s="1" t="n">
        <f aca="false">IF(S6345&gt;0,S6345*0.7,0)</f>
        <v>0</v>
      </c>
      <c r="V6345" s="14" t="n">
        <f aca="false">V6344+U6345+T6345</f>
        <v>-46466518.0722674</v>
      </c>
      <c r="W6345" s="19" t="n">
        <f aca="false">V6345/1000</f>
        <v>-46466.5180722674</v>
      </c>
      <c r="X6345" s="19" t="n">
        <f aca="false">W6345*3600000000*2/237000000</f>
        <v>-1411641.05536002</v>
      </c>
      <c r="Y6345" s="19" t="n">
        <f aca="false">X6345/30.662</f>
        <v>-46038.7794455685</v>
      </c>
    </row>
    <row r="6346" customFormat="false" ht="17.9" hidden="false" customHeight="false" outlineLevel="0" collapsed="false">
      <c r="A6346" s="2" t="n">
        <v>9</v>
      </c>
      <c r="B6346" s="3" t="n">
        <v>21</v>
      </c>
      <c r="C6346" s="38" t="n">
        <v>23</v>
      </c>
      <c r="D6346" s="1" t="n">
        <v>21.7</v>
      </c>
      <c r="E6346" s="3" t="n">
        <v>0</v>
      </c>
      <c r="F6346" s="23" t="n">
        <f aca="false">IF(D6346&lt;25, 0.24, 0.24-(0.01/5)*(D6346-25))</f>
        <v>0.24</v>
      </c>
      <c r="G6346" s="40" t="n">
        <f aca="false">(E6346/1000)*$G$1*F6346</f>
        <v>0</v>
      </c>
      <c r="H6346" s="40" t="n">
        <v>0.49191235129263</v>
      </c>
      <c r="I6346" s="3" t="n">
        <f aca="false">H6346*$J$2</f>
        <v>0</v>
      </c>
      <c r="J6346" s="19" t="n">
        <f aca="false">SUM(I6346+G6346)</f>
        <v>0</v>
      </c>
      <c r="K6346" s="1" t="n">
        <v>0</v>
      </c>
      <c r="L6346" s="39" t="n">
        <v>1.93919858718792</v>
      </c>
      <c r="M6346" s="39"/>
      <c r="N6346" s="1" t="n">
        <f aca="false">(2.571*(19.44-D6346)+3.87)*$K$2</f>
        <v>-0</v>
      </c>
      <c r="O6346" s="1" t="n">
        <f aca="false">IF(N6346&gt;0,N6346,0)</f>
        <v>0</v>
      </c>
      <c r="P6346" s="1" t="n">
        <f aca="false">O6346*1.5</f>
        <v>0</v>
      </c>
      <c r="Q6346" s="1" t="n">
        <f aca="false">P6346/(3.6*$Q$2)</f>
        <v>0</v>
      </c>
      <c r="R6346" s="1" t="n">
        <f aca="false">(K6346+L6346)*$R$2</f>
        <v>9695.9929359396</v>
      </c>
      <c r="S6346" s="19" t="n">
        <f aca="false">J6346-R6346</f>
        <v>-9695.9929359396</v>
      </c>
      <c r="T6346" s="1" t="n">
        <f aca="false">IF(S6346&lt;0,S6346/$G$3,0)</f>
        <v>-13851.4184799137</v>
      </c>
      <c r="U6346" s="1" t="n">
        <f aca="false">IF(S6346&gt;0,S6346*0.7,0)</f>
        <v>0</v>
      </c>
      <c r="V6346" s="14" t="n">
        <f aca="false">V6345+U6346+T6346</f>
        <v>-46480369.4907473</v>
      </c>
      <c r="W6346" s="19" t="n">
        <f aca="false">V6346/1000</f>
        <v>-46480.3694907473</v>
      </c>
      <c r="X6346" s="19" t="n">
        <f aca="false">W6346*3600000000*2/237000000</f>
        <v>-1412061.85794675</v>
      </c>
      <c r="Y6346" s="19" t="n">
        <f aca="false">X6346/30.662</f>
        <v>-46052.5033574702</v>
      </c>
    </row>
    <row r="6347" customFormat="false" ht="17.9" hidden="false" customHeight="false" outlineLevel="0" collapsed="false">
      <c r="A6347" s="2" t="n">
        <v>9</v>
      </c>
      <c r="B6347" s="3" t="n">
        <v>22</v>
      </c>
      <c r="C6347" s="38" t="n">
        <v>0</v>
      </c>
      <c r="D6347" s="1" t="n">
        <v>21.7</v>
      </c>
      <c r="E6347" s="3" t="n">
        <v>0</v>
      </c>
      <c r="F6347" s="23" t="n">
        <f aca="false">IF(D6347&lt;25, 0.24, 0.24-(0.01/5)*(D6347-25))</f>
        <v>0.24</v>
      </c>
      <c r="G6347" s="40" t="n">
        <f aca="false">(E6347/1000)*$G$1*F6347</f>
        <v>0</v>
      </c>
      <c r="H6347" s="40" t="n">
        <v>0.494591321965451</v>
      </c>
      <c r="I6347" s="3" t="n">
        <f aca="false">H6347*$J$2</f>
        <v>0</v>
      </c>
      <c r="J6347" s="19" t="n">
        <f aca="false">SUM(I6347+G6347)</f>
        <v>0</v>
      </c>
      <c r="K6347" s="1" t="n">
        <v>0</v>
      </c>
      <c r="L6347" s="39" t="n">
        <v>1.64444040193536</v>
      </c>
      <c r="M6347" s="39"/>
      <c r="N6347" s="1" t="n">
        <f aca="false">(2.571*(19.44-D6347)+3.87)*$K$2</f>
        <v>-0</v>
      </c>
      <c r="O6347" s="1" t="n">
        <f aca="false">IF(N6347&gt;0,N6347,0)</f>
        <v>0</v>
      </c>
      <c r="P6347" s="1" t="n">
        <f aca="false">O6347*1.5</f>
        <v>0</v>
      </c>
      <c r="Q6347" s="1" t="n">
        <f aca="false">P6347/(3.6*$Q$2)</f>
        <v>0</v>
      </c>
      <c r="R6347" s="1" t="n">
        <f aca="false">(K6347+L6347)*$R$2</f>
        <v>8222.2020096768</v>
      </c>
      <c r="S6347" s="19" t="n">
        <f aca="false">J6347-R6347</f>
        <v>-8222.2020096768</v>
      </c>
      <c r="T6347" s="1" t="n">
        <f aca="false">IF(S6347&lt;0,S6347/$G$3,0)</f>
        <v>-11746.0028709669</v>
      </c>
      <c r="U6347" s="1" t="n">
        <f aca="false">IF(S6347&gt;0,S6347*0.7,0)</f>
        <v>0</v>
      </c>
      <c r="V6347" s="14" t="n">
        <f aca="false">V6346+U6347+T6347</f>
        <v>-46492115.4936182</v>
      </c>
      <c r="W6347" s="19" t="n">
        <f aca="false">V6347/1000</f>
        <v>-46492.1154936182</v>
      </c>
      <c r="X6347" s="19" t="n">
        <f aca="false">W6347*3600000000*2/237000000</f>
        <v>-1412418.6985403</v>
      </c>
      <c r="Y6347" s="19" t="n">
        <f aca="false">X6347/30.662</f>
        <v>-46064.1412347629</v>
      </c>
    </row>
    <row r="6348" customFormat="false" ht="17.9" hidden="false" customHeight="false" outlineLevel="0" collapsed="false">
      <c r="A6348" s="2" t="n">
        <v>9</v>
      </c>
      <c r="B6348" s="3" t="n">
        <v>22</v>
      </c>
      <c r="C6348" s="38" t="n">
        <v>1</v>
      </c>
      <c r="D6348" s="1" t="n">
        <v>18.9</v>
      </c>
      <c r="E6348" s="3" t="n">
        <v>0</v>
      </c>
      <c r="F6348" s="23" t="n">
        <f aca="false">IF(D6348&lt;25, 0.24, 0.24-(0.01/5)*(D6348-25))</f>
        <v>0.24</v>
      </c>
      <c r="G6348" s="40" t="n">
        <f aca="false">(E6348/1000)*$G$1*F6348</f>
        <v>0</v>
      </c>
      <c r="H6348" s="40" t="n">
        <v>0.513005482779569</v>
      </c>
      <c r="I6348" s="3" t="n">
        <f aca="false">H6348*$J$2</f>
        <v>0</v>
      </c>
      <c r="J6348" s="19" t="n">
        <f aca="false">SUM(I6348+G6348)</f>
        <v>0</v>
      </c>
      <c r="K6348" s="1" t="n">
        <v>0</v>
      </c>
      <c r="L6348" s="39" t="n">
        <v>1.51029348790401</v>
      </c>
      <c r="M6348" s="39"/>
      <c r="N6348" s="1" t="n">
        <f aca="false">(2.571*(19.44-D6348)+3.87)*$K$2</f>
        <v>0</v>
      </c>
      <c r="O6348" s="1" t="n">
        <f aca="false">IF(N6348&gt;0,N6348,0)</f>
        <v>0</v>
      </c>
      <c r="P6348" s="1" t="n">
        <f aca="false">O6348*1.5</f>
        <v>0</v>
      </c>
      <c r="Q6348" s="1" t="n">
        <f aca="false">P6348/(3.6*$Q$2)</f>
        <v>0</v>
      </c>
      <c r="R6348" s="1" t="n">
        <f aca="false">(K6348+L6348)*$R$2</f>
        <v>7551.46743952005</v>
      </c>
      <c r="S6348" s="19" t="n">
        <f aca="false">J6348-R6348</f>
        <v>-7551.46743952005</v>
      </c>
      <c r="T6348" s="1" t="n">
        <f aca="false">IF(S6348&lt;0,S6348/$G$3,0)</f>
        <v>-10787.8106278858</v>
      </c>
      <c r="U6348" s="1" t="n">
        <f aca="false">IF(S6348&gt;0,S6348*0.7,0)</f>
        <v>0</v>
      </c>
      <c r="V6348" s="14" t="n">
        <f aca="false">V6347+U6348+T6348</f>
        <v>-46502903.3042461</v>
      </c>
      <c r="W6348" s="19" t="n">
        <f aca="false">V6348/1000</f>
        <v>-46502.9033042461</v>
      </c>
      <c r="X6348" s="19" t="n">
        <f aca="false">W6348*3600000000*2/237000000</f>
        <v>-1412746.42949608</v>
      </c>
      <c r="Y6348" s="19" t="n">
        <f aca="false">X6348/30.662</f>
        <v>-46074.8297402676</v>
      </c>
    </row>
    <row r="6349" customFormat="false" ht="17.9" hidden="false" customHeight="false" outlineLevel="0" collapsed="false">
      <c r="A6349" s="2" t="n">
        <v>9</v>
      </c>
      <c r="B6349" s="3" t="n">
        <v>22</v>
      </c>
      <c r="C6349" s="38" t="n">
        <v>2</v>
      </c>
      <c r="D6349" s="1" t="n">
        <v>18.3</v>
      </c>
      <c r="E6349" s="3" t="n">
        <v>0</v>
      </c>
      <c r="F6349" s="23" t="n">
        <f aca="false">IF(D6349&lt;25, 0.24, 0.24-(0.01/5)*(D6349-25))</f>
        <v>0.24</v>
      </c>
      <c r="G6349" s="40" t="n">
        <f aca="false">(E6349/1000)*$G$1*F6349</f>
        <v>0</v>
      </c>
      <c r="H6349" s="40" t="n">
        <v>0.50928528857364</v>
      </c>
      <c r="I6349" s="3" t="n">
        <f aca="false">H6349*$J$2</f>
        <v>0</v>
      </c>
      <c r="J6349" s="19" t="n">
        <f aca="false">SUM(I6349+G6349)</f>
        <v>0</v>
      </c>
      <c r="K6349" s="1" t="n">
        <v>0</v>
      </c>
      <c r="L6349" s="39" t="n">
        <v>1.32002388534933</v>
      </c>
      <c r="M6349" s="39"/>
      <c r="N6349" s="1" t="n">
        <f aca="false">(2.571*(19.44-D6349)+3.87)*$K$2</f>
        <v>0</v>
      </c>
      <c r="O6349" s="1" t="n">
        <f aca="false">IF(N6349&gt;0,N6349,0)</f>
        <v>0</v>
      </c>
      <c r="P6349" s="1" t="n">
        <f aca="false">O6349*1.5</f>
        <v>0</v>
      </c>
      <c r="Q6349" s="1" t="n">
        <f aca="false">P6349/(3.6*$Q$2)</f>
        <v>0</v>
      </c>
      <c r="R6349" s="1" t="n">
        <f aca="false">(K6349+L6349)*$R$2</f>
        <v>6600.11942674665</v>
      </c>
      <c r="S6349" s="19" t="n">
        <f aca="false">J6349-R6349</f>
        <v>-6600.11942674665</v>
      </c>
      <c r="T6349" s="1" t="n">
        <f aca="false">IF(S6349&lt;0,S6349/$G$3,0)</f>
        <v>-9428.7420382095</v>
      </c>
      <c r="U6349" s="1" t="n">
        <f aca="false">IF(S6349&gt;0,S6349*0.7,0)</f>
        <v>0</v>
      </c>
      <c r="V6349" s="14" t="n">
        <f aca="false">V6348+U6349+T6349</f>
        <v>-46512332.0462843</v>
      </c>
      <c r="W6349" s="19" t="n">
        <f aca="false">V6349/1000</f>
        <v>-46512.3320462843</v>
      </c>
      <c r="X6349" s="19" t="n">
        <f aca="false">W6349*3600000000*2/237000000</f>
        <v>-1413032.87229218</v>
      </c>
      <c r="Y6349" s="19" t="n">
        <f aca="false">X6349/30.662</f>
        <v>-46084.171687828</v>
      </c>
    </row>
    <row r="6350" customFormat="false" ht="17.9" hidden="false" customHeight="false" outlineLevel="0" collapsed="false">
      <c r="A6350" s="2" t="n">
        <v>9</v>
      </c>
      <c r="B6350" s="3" t="n">
        <v>22</v>
      </c>
      <c r="C6350" s="38" t="n">
        <v>3</v>
      </c>
      <c r="D6350" s="1" t="n">
        <v>18.9</v>
      </c>
      <c r="E6350" s="3" t="n">
        <v>0</v>
      </c>
      <c r="F6350" s="23" t="n">
        <f aca="false">IF(D6350&lt;25, 0.24, 0.24-(0.01/5)*(D6350-25))</f>
        <v>0.24</v>
      </c>
      <c r="G6350" s="40" t="n">
        <f aca="false">(E6350/1000)*$G$1*F6350</f>
        <v>0</v>
      </c>
      <c r="H6350" s="40" t="n">
        <v>0.466811411309263</v>
      </c>
      <c r="I6350" s="3" t="n">
        <f aca="false">H6350*$J$2</f>
        <v>0</v>
      </c>
      <c r="J6350" s="19" t="n">
        <f aca="false">SUM(I6350+G6350)</f>
        <v>0</v>
      </c>
      <c r="K6350" s="1" t="n">
        <v>0</v>
      </c>
      <c r="L6350" s="39" t="n">
        <v>1.10739646378943</v>
      </c>
      <c r="M6350" s="39"/>
      <c r="N6350" s="1" t="n">
        <f aca="false">(2.571*(19.44-D6350)+3.87)*$K$2</f>
        <v>0</v>
      </c>
      <c r="O6350" s="1" t="n">
        <f aca="false">IF(N6350&gt;0,N6350,0)</f>
        <v>0</v>
      </c>
      <c r="P6350" s="1" t="n">
        <f aca="false">O6350*1.5</f>
        <v>0</v>
      </c>
      <c r="Q6350" s="1" t="n">
        <f aca="false">P6350/(3.6*$Q$2)</f>
        <v>0</v>
      </c>
      <c r="R6350" s="1" t="n">
        <f aca="false">(K6350+L6350)*$R$2</f>
        <v>5536.98231894715</v>
      </c>
      <c r="S6350" s="19" t="n">
        <f aca="false">J6350-R6350</f>
        <v>-5536.98231894715</v>
      </c>
      <c r="T6350" s="1" t="n">
        <f aca="false">IF(S6350&lt;0,S6350/$G$3,0)</f>
        <v>-7909.97474135307</v>
      </c>
      <c r="U6350" s="1" t="n">
        <f aca="false">IF(S6350&gt;0,S6350*0.7,0)</f>
        <v>0</v>
      </c>
      <c r="V6350" s="14" t="n">
        <f aca="false">V6349+U6350+T6350</f>
        <v>-46520242.0210257</v>
      </c>
      <c r="W6350" s="19" t="n">
        <f aca="false">V6350/1000</f>
        <v>-46520.2420210257</v>
      </c>
      <c r="X6350" s="19" t="n">
        <f aca="false">W6350*3600000000*2/237000000</f>
        <v>-1413273.1753223</v>
      </c>
      <c r="Y6350" s="19" t="n">
        <f aca="false">X6350/30.662</f>
        <v>-46092.0088488128</v>
      </c>
    </row>
    <row r="6351" customFormat="false" ht="17.9" hidden="false" customHeight="false" outlineLevel="0" collapsed="false">
      <c r="A6351" s="2" t="n">
        <v>9</v>
      </c>
      <c r="B6351" s="3" t="n">
        <v>22</v>
      </c>
      <c r="C6351" s="38" t="n">
        <v>4</v>
      </c>
      <c r="D6351" s="1" t="n">
        <v>17.8</v>
      </c>
      <c r="E6351" s="3" t="n">
        <v>0</v>
      </c>
      <c r="F6351" s="23" t="n">
        <f aca="false">IF(D6351&lt;25, 0.24, 0.24-(0.01/5)*(D6351-25))</f>
        <v>0.24</v>
      </c>
      <c r="G6351" s="40" t="n">
        <f aca="false">(E6351/1000)*$G$1*F6351</f>
        <v>0</v>
      </c>
      <c r="H6351" s="40" t="n">
        <v>0.466563196306195</v>
      </c>
      <c r="I6351" s="3" t="n">
        <f aca="false">H6351*$J$2</f>
        <v>0</v>
      </c>
      <c r="J6351" s="19" t="n">
        <f aca="false">SUM(I6351+G6351)</f>
        <v>0</v>
      </c>
      <c r="K6351" s="1" t="n">
        <v>0</v>
      </c>
      <c r="L6351" s="39" t="n">
        <v>1.02229986696342</v>
      </c>
      <c r="M6351" s="39"/>
      <c r="N6351" s="1" t="n">
        <f aca="false">(2.571*(19.44-D6351)+3.87)*$K$2</f>
        <v>0</v>
      </c>
      <c r="O6351" s="1" t="n">
        <f aca="false">IF(N6351&gt;0,N6351,0)</f>
        <v>0</v>
      </c>
      <c r="P6351" s="1" t="n">
        <f aca="false">O6351*1.5</f>
        <v>0</v>
      </c>
      <c r="Q6351" s="1" t="n">
        <f aca="false">P6351/(3.6*$Q$2)</f>
        <v>0</v>
      </c>
      <c r="R6351" s="1" t="n">
        <f aca="false">(K6351+L6351)*$R$2</f>
        <v>5111.4993348171</v>
      </c>
      <c r="S6351" s="19" t="n">
        <f aca="false">J6351-R6351</f>
        <v>-5111.4993348171</v>
      </c>
      <c r="T6351" s="1" t="n">
        <f aca="false">IF(S6351&lt;0,S6351/$G$3,0)</f>
        <v>-7302.14190688157</v>
      </c>
      <c r="U6351" s="1" t="n">
        <f aca="false">IF(S6351&gt;0,S6351*0.7,0)</f>
        <v>0</v>
      </c>
      <c r="V6351" s="14" t="n">
        <f aca="false">V6350+U6351+T6351</f>
        <v>-46527544.1629326</v>
      </c>
      <c r="W6351" s="19" t="n">
        <f aca="false">V6351/1000</f>
        <v>-46527.5441629326</v>
      </c>
      <c r="X6351" s="19" t="n">
        <f aca="false">W6351*3600000000*2/237000000</f>
        <v>-1413495.01254479</v>
      </c>
      <c r="Y6351" s="19" t="n">
        <f aca="false">X6351/30.662</f>
        <v>-46099.2437722519</v>
      </c>
    </row>
    <row r="6352" customFormat="false" ht="17.9" hidden="false" customHeight="false" outlineLevel="0" collapsed="false">
      <c r="A6352" s="2" t="n">
        <v>9</v>
      </c>
      <c r="B6352" s="3" t="n">
        <v>22</v>
      </c>
      <c r="C6352" s="38" t="n">
        <v>5</v>
      </c>
      <c r="D6352" s="1" t="n">
        <v>17.8</v>
      </c>
      <c r="E6352" s="3" t="n">
        <v>0</v>
      </c>
      <c r="F6352" s="23" t="n">
        <f aca="false">IF(D6352&lt;25, 0.24, 0.24-(0.01/5)*(D6352-25))</f>
        <v>0.24</v>
      </c>
      <c r="G6352" s="40" t="n">
        <f aca="false">(E6352/1000)*$G$1*F6352</f>
        <v>0</v>
      </c>
      <c r="H6352" s="40" t="n">
        <v>0.466481634054461</v>
      </c>
      <c r="I6352" s="3" t="n">
        <f aca="false">H6352*$J$2</f>
        <v>0</v>
      </c>
      <c r="J6352" s="19" t="n">
        <f aca="false">SUM(I6352+G6352)</f>
        <v>0</v>
      </c>
      <c r="K6352" s="1" t="n">
        <v>0</v>
      </c>
      <c r="L6352" s="39" t="n">
        <v>1.02070287989162</v>
      </c>
      <c r="M6352" s="39"/>
      <c r="N6352" s="1" t="n">
        <f aca="false">(2.571*(19.44-D6352)+3.87)*$K$2</f>
        <v>0</v>
      </c>
      <c r="O6352" s="1" t="n">
        <f aca="false">IF(N6352&gt;0,N6352,0)</f>
        <v>0</v>
      </c>
      <c r="P6352" s="1" t="n">
        <f aca="false">O6352*1.5</f>
        <v>0</v>
      </c>
      <c r="Q6352" s="1" t="n">
        <f aca="false">P6352/(3.6*$Q$2)</f>
        <v>0</v>
      </c>
      <c r="R6352" s="1" t="n">
        <f aca="false">(K6352+L6352)*$R$2</f>
        <v>5103.5143994581</v>
      </c>
      <c r="S6352" s="19" t="n">
        <f aca="false">J6352-R6352</f>
        <v>-5103.5143994581</v>
      </c>
      <c r="T6352" s="1" t="n">
        <f aca="false">IF(S6352&lt;0,S6352/$G$3,0)</f>
        <v>-7290.73485636872</v>
      </c>
      <c r="U6352" s="1" t="n">
        <f aca="false">IF(S6352&gt;0,S6352*0.7,0)</f>
        <v>0</v>
      </c>
      <c r="V6352" s="14" t="n">
        <f aca="false">V6351+U6352+T6352</f>
        <v>-46534834.8977889</v>
      </c>
      <c r="W6352" s="19" t="n">
        <f aca="false">V6352/1000</f>
        <v>-46534.8348977889</v>
      </c>
      <c r="X6352" s="19" t="n">
        <f aca="false">W6352*3600000000*2/237000000</f>
        <v>-1413716.50322397</v>
      </c>
      <c r="Y6352" s="19" t="n">
        <f aca="false">X6352/30.662</f>
        <v>-46106.4673936458</v>
      </c>
    </row>
    <row r="6353" customFormat="false" ht="17.9" hidden="false" customHeight="false" outlineLevel="0" collapsed="false">
      <c r="A6353" s="2" t="n">
        <v>9</v>
      </c>
      <c r="B6353" s="3" t="n">
        <v>22</v>
      </c>
      <c r="C6353" s="38" t="n">
        <v>6</v>
      </c>
      <c r="D6353" s="1" t="n">
        <v>18.3</v>
      </c>
      <c r="E6353" s="3" t="n">
        <v>4.11111111111111</v>
      </c>
      <c r="F6353" s="23" t="n">
        <f aca="false">IF(D6353&lt;25, 0.24, 0.24-(0.01/5)*(D6353-25))</f>
        <v>0.24</v>
      </c>
      <c r="G6353" s="40" t="n">
        <f aca="false">(E6353/1000)*$G$1*F6353</f>
        <v>323.251733333333</v>
      </c>
      <c r="H6353" s="40" t="n">
        <v>0.438378470695584</v>
      </c>
      <c r="I6353" s="3" t="n">
        <f aca="false">H6353*$J$2</f>
        <v>0</v>
      </c>
      <c r="J6353" s="19" t="n">
        <f aca="false">SUM(I6353+G6353)</f>
        <v>323.251733333333</v>
      </c>
      <c r="K6353" s="1" t="n">
        <v>0</v>
      </c>
      <c r="L6353" s="39" t="n">
        <v>1.00427672715309</v>
      </c>
      <c r="M6353" s="39"/>
      <c r="N6353" s="1" t="n">
        <f aca="false">(2.571*(19.44-D6353)+3.87)*$K$2</f>
        <v>0</v>
      </c>
      <c r="O6353" s="1" t="n">
        <f aca="false">IF(N6353&gt;0,N6353,0)</f>
        <v>0</v>
      </c>
      <c r="P6353" s="1" t="n">
        <f aca="false">O6353*1.5</f>
        <v>0</v>
      </c>
      <c r="Q6353" s="1" t="n">
        <f aca="false">P6353/(3.6*$Q$2)</f>
        <v>0</v>
      </c>
      <c r="R6353" s="1" t="n">
        <f aca="false">(K6353+L6353)*$R$2</f>
        <v>5021.38363576545</v>
      </c>
      <c r="S6353" s="19" t="n">
        <f aca="false">J6353-R6353</f>
        <v>-4698.13190243212</v>
      </c>
      <c r="T6353" s="1" t="n">
        <f aca="false">IF(S6353&lt;0,S6353/$G$3,0)</f>
        <v>-6711.61700347445</v>
      </c>
      <c r="U6353" s="1" t="n">
        <f aca="false">IF(S6353&gt;0,S6353*0.7,0)</f>
        <v>0</v>
      </c>
      <c r="V6353" s="14" t="n">
        <f aca="false">V6352+U6353+T6353</f>
        <v>-46541546.5147924</v>
      </c>
      <c r="W6353" s="19" t="n">
        <f aca="false">V6353/1000</f>
        <v>-46541.5465147924</v>
      </c>
      <c r="X6353" s="19" t="n">
        <f aca="false">W6353*3600000000*2/237000000</f>
        <v>-1413920.40044939</v>
      </c>
      <c r="Y6353" s="19" t="n">
        <f aca="false">X6353/30.662</f>
        <v>-46113.1172281453</v>
      </c>
    </row>
    <row r="6354" customFormat="false" ht="17.9" hidden="false" customHeight="false" outlineLevel="0" collapsed="false">
      <c r="A6354" s="2" t="n">
        <v>9</v>
      </c>
      <c r="B6354" s="3" t="n">
        <v>22</v>
      </c>
      <c r="C6354" s="38" t="n">
        <v>7</v>
      </c>
      <c r="D6354" s="1" t="n">
        <v>21.1</v>
      </c>
      <c r="E6354" s="3" t="n">
        <v>44.4</v>
      </c>
      <c r="F6354" s="23" t="n">
        <f aca="false">IF(D6354&lt;25, 0.24, 0.24-(0.01/5)*(D6354-25))</f>
        <v>0.24</v>
      </c>
      <c r="G6354" s="40" t="n">
        <f aca="false">(E6354/1000)*$G$1*F6354</f>
        <v>3491.11872</v>
      </c>
      <c r="H6354" s="40" t="n">
        <v>0.406859785742597</v>
      </c>
      <c r="I6354" s="3" t="n">
        <f aca="false">H6354*$J$2</f>
        <v>0</v>
      </c>
      <c r="J6354" s="19" t="n">
        <f aca="false">SUM(I6354+G6354)</f>
        <v>3491.11872</v>
      </c>
      <c r="K6354" s="1" t="n">
        <v>0</v>
      </c>
      <c r="L6354" s="39" t="n">
        <v>1.14275832037933</v>
      </c>
      <c r="M6354" s="39"/>
      <c r="N6354" s="1" t="n">
        <f aca="false">(2.571*(19.44-D6354)+3.87)*$K$2</f>
        <v>-0</v>
      </c>
      <c r="O6354" s="1" t="n">
        <f aca="false">IF(N6354&gt;0,N6354,0)</f>
        <v>0</v>
      </c>
      <c r="P6354" s="1" t="n">
        <f aca="false">O6354*1.5</f>
        <v>0</v>
      </c>
      <c r="Q6354" s="1" t="n">
        <f aca="false">P6354/(3.6*$Q$2)</f>
        <v>0</v>
      </c>
      <c r="R6354" s="1" t="n">
        <f aca="false">(K6354+L6354)*$R$2</f>
        <v>5713.79160189665</v>
      </c>
      <c r="S6354" s="19" t="n">
        <f aca="false">J6354-R6354</f>
        <v>-2222.67288189665</v>
      </c>
      <c r="T6354" s="1" t="n">
        <f aca="false">IF(S6354&lt;0,S6354/$G$3,0)</f>
        <v>-3175.24697413807</v>
      </c>
      <c r="U6354" s="1" t="n">
        <f aca="false">IF(S6354&gt;0,S6354*0.7,0)</f>
        <v>0</v>
      </c>
      <c r="V6354" s="14" t="n">
        <f aca="false">V6353+U6354+T6354</f>
        <v>-46544721.7617666</v>
      </c>
      <c r="W6354" s="19" t="n">
        <f aca="false">V6354/1000</f>
        <v>-46544.7217617666</v>
      </c>
      <c r="X6354" s="19" t="n">
        <f aca="false">W6354*3600000000*2/237000000</f>
        <v>-1414016.8636486</v>
      </c>
      <c r="Y6354" s="19" t="n">
        <f aca="false">X6354/30.662</f>
        <v>-46116.2632459919</v>
      </c>
    </row>
    <row r="6355" customFormat="false" ht="17.9" hidden="false" customHeight="false" outlineLevel="0" collapsed="false">
      <c r="A6355" s="2" t="n">
        <v>9</v>
      </c>
      <c r="B6355" s="3" t="n">
        <v>22</v>
      </c>
      <c r="C6355" s="38" t="n">
        <v>8</v>
      </c>
      <c r="D6355" s="1" t="n">
        <v>22.2</v>
      </c>
      <c r="E6355" s="3" t="n">
        <v>73.1777777777778</v>
      </c>
      <c r="F6355" s="23" t="n">
        <f aca="false">IF(D6355&lt;25, 0.24, 0.24-(0.01/5)*(D6355-25))</f>
        <v>0.24</v>
      </c>
      <c r="G6355" s="40" t="n">
        <f aca="false">(E6355/1000)*$G$1*F6355</f>
        <v>5753.88085333334</v>
      </c>
      <c r="H6355" s="40" t="n">
        <v>0.386980320092064</v>
      </c>
      <c r="I6355" s="3" t="n">
        <f aca="false">H6355*$J$2</f>
        <v>0</v>
      </c>
      <c r="J6355" s="19" t="n">
        <f aca="false">SUM(I6355+G6355)</f>
        <v>5753.88085333334</v>
      </c>
      <c r="K6355" s="1" t="n">
        <v>0</v>
      </c>
      <c r="L6355" s="39" t="n">
        <v>1.23903382670795</v>
      </c>
      <c r="M6355" s="39"/>
      <c r="N6355" s="1" t="n">
        <f aca="false">(2.571*(19.44-D6355)+3.87)*$K$2</f>
        <v>-0</v>
      </c>
      <c r="O6355" s="1" t="n">
        <f aca="false">IF(N6355&gt;0,N6355,0)</f>
        <v>0</v>
      </c>
      <c r="P6355" s="1" t="n">
        <f aca="false">O6355*1.5</f>
        <v>0</v>
      </c>
      <c r="Q6355" s="1" t="n">
        <f aca="false">P6355/(3.6*$Q$2)</f>
        <v>0</v>
      </c>
      <c r="R6355" s="1" t="n">
        <f aca="false">(K6355+L6355)*$R$2</f>
        <v>6195.16913353975</v>
      </c>
      <c r="S6355" s="19" t="n">
        <f aca="false">J6355-R6355</f>
        <v>-441.288280206415</v>
      </c>
      <c r="T6355" s="1" t="n">
        <f aca="false">IF(S6355&lt;0,S6355/$G$3,0)</f>
        <v>-630.411828866307</v>
      </c>
      <c r="U6355" s="1" t="n">
        <f aca="false">IF(S6355&gt;0,S6355*0.7,0)</f>
        <v>0</v>
      </c>
      <c r="V6355" s="14" t="n">
        <f aca="false">V6354+U6355+T6355</f>
        <v>-46545352.1735954</v>
      </c>
      <c r="W6355" s="19" t="n">
        <f aca="false">V6355/1000</f>
        <v>-46545.3521735954</v>
      </c>
      <c r="X6355" s="19" t="n">
        <f aca="false">W6355*3600000000*2/237000000</f>
        <v>-1414036.01540037</v>
      </c>
      <c r="Y6355" s="19" t="n">
        <f aca="false">X6355/30.662</f>
        <v>-46116.8878546855</v>
      </c>
    </row>
    <row r="6356" customFormat="false" ht="17.9" hidden="false" customHeight="false" outlineLevel="0" collapsed="false">
      <c r="A6356" s="2" t="n">
        <v>9</v>
      </c>
      <c r="B6356" s="3" t="n">
        <v>22</v>
      </c>
      <c r="C6356" s="38" t="n">
        <v>9</v>
      </c>
      <c r="D6356" s="1" t="n">
        <v>23.9</v>
      </c>
      <c r="E6356" s="3" t="n">
        <v>107.711111111111</v>
      </c>
      <c r="F6356" s="23" t="n">
        <f aca="false">IF(D6356&lt;25, 0.24, 0.24-(0.01/5)*(D6356-25))</f>
        <v>0.24</v>
      </c>
      <c r="G6356" s="40" t="n">
        <f aca="false">(E6356/1000)*$G$1*F6356</f>
        <v>8469.19541333332</v>
      </c>
      <c r="H6356" s="40" t="n">
        <v>0.415050872661289</v>
      </c>
      <c r="I6356" s="3" t="n">
        <f aca="false">H6356*$J$2</f>
        <v>0</v>
      </c>
      <c r="J6356" s="19" t="n">
        <f aca="false">SUM(I6356+G6356)</f>
        <v>8469.19541333332</v>
      </c>
      <c r="K6356" s="1" t="n">
        <v>0</v>
      </c>
      <c r="L6356" s="39" t="n">
        <v>1.26572632490807</v>
      </c>
      <c r="M6356" s="39"/>
      <c r="N6356" s="1" t="n">
        <f aca="false">(2.571*(19.44-D6356)+3.87)*$K$2</f>
        <v>-0</v>
      </c>
      <c r="O6356" s="1" t="n">
        <f aca="false">IF(N6356&gt;0,N6356,0)</f>
        <v>0</v>
      </c>
      <c r="P6356" s="1" t="n">
        <f aca="false">O6356*1.5</f>
        <v>0</v>
      </c>
      <c r="Q6356" s="1" t="n">
        <f aca="false">P6356/(3.6*$Q$2)</f>
        <v>0</v>
      </c>
      <c r="R6356" s="1" t="n">
        <f aca="false">(K6356+L6356)*$R$2</f>
        <v>6328.63162454035</v>
      </c>
      <c r="S6356" s="19" t="n">
        <f aca="false">J6356-R6356</f>
        <v>2140.56378879297</v>
      </c>
      <c r="T6356" s="1" t="n">
        <f aca="false">IF(S6356&lt;0,S6356/$G$3,0)</f>
        <v>0</v>
      </c>
      <c r="U6356" s="1" t="n">
        <f aca="false">IF(S6356&gt;0,S6356*0.7,0)</f>
        <v>1498.39465215508</v>
      </c>
      <c r="V6356" s="14" t="n">
        <f aca="false">V6355+U6356+T6356</f>
        <v>-46543853.7789433</v>
      </c>
      <c r="W6356" s="19" t="n">
        <f aca="false">V6356/1000</f>
        <v>-46543.8537789433</v>
      </c>
      <c r="X6356" s="19" t="n">
        <f aca="false">W6356*3600000000*2/237000000</f>
        <v>-1413990.49455017</v>
      </c>
      <c r="Y6356" s="19" t="n">
        <f aca="false">X6356/30.662</f>
        <v>-46115.4032532181</v>
      </c>
    </row>
    <row r="6357" customFormat="false" ht="17.9" hidden="false" customHeight="false" outlineLevel="0" collapsed="false">
      <c r="A6357" s="2" t="n">
        <v>9</v>
      </c>
      <c r="B6357" s="3" t="n">
        <v>22</v>
      </c>
      <c r="C6357" s="38" t="n">
        <v>10</v>
      </c>
      <c r="D6357" s="1" t="n">
        <v>25.6</v>
      </c>
      <c r="E6357" s="3" t="n">
        <v>112.644444444444</v>
      </c>
      <c r="F6357" s="23" t="n">
        <f aca="false">IF(D6357&lt;25, 0.24, 0.24-(0.01/5)*(D6357-25))</f>
        <v>0.2388</v>
      </c>
      <c r="G6357" s="40" t="n">
        <f aca="false">(E6357/1000)*$G$1*F6357</f>
        <v>8812.81200586663</v>
      </c>
      <c r="H6357" s="40" t="n">
        <v>0.415374085872561</v>
      </c>
      <c r="I6357" s="3" t="n">
        <f aca="false">H6357*$J$2</f>
        <v>0</v>
      </c>
      <c r="J6357" s="19" t="n">
        <f aca="false">SUM(I6357+G6357)</f>
        <v>8812.81200586663</v>
      </c>
      <c r="K6357" s="1" t="n">
        <v>1.28</v>
      </c>
      <c r="L6357" s="39" t="n">
        <v>0.266174968647183</v>
      </c>
      <c r="M6357" s="39"/>
      <c r="N6357" s="1" t="n">
        <f aca="false">(2.571*(19.44-D6357)+3.87)*$K$2</f>
        <v>-0</v>
      </c>
      <c r="O6357" s="1" t="n">
        <f aca="false">IF(N6357&gt;0,N6357,0)</f>
        <v>0</v>
      </c>
      <c r="P6357" s="1" t="n">
        <f aca="false">O6357*1.5</f>
        <v>0</v>
      </c>
      <c r="Q6357" s="1" t="n">
        <f aca="false">P6357/(3.6*$Q$2)</f>
        <v>0</v>
      </c>
      <c r="R6357" s="1" t="n">
        <f aca="false">(K6357+L6357)*$R$2</f>
        <v>7730.87484323592</v>
      </c>
      <c r="S6357" s="19" t="n">
        <f aca="false">J6357-R6357</f>
        <v>1081.93716263072</v>
      </c>
      <c r="T6357" s="1" t="n">
        <f aca="false">IF(S6357&lt;0,S6357/$G$3,0)</f>
        <v>0</v>
      </c>
      <c r="U6357" s="1" t="n">
        <f aca="false">IF(S6357&gt;0,S6357*0.7,0)</f>
        <v>757.356013841502</v>
      </c>
      <c r="V6357" s="14" t="n">
        <f aca="false">V6356+U6357+T6357</f>
        <v>-46543096.4229294</v>
      </c>
      <c r="W6357" s="19" t="n">
        <f aca="false">V6357/1000</f>
        <v>-46543.0964229294</v>
      </c>
      <c r="X6357" s="19" t="n">
        <f aca="false">W6357*3600000000*2/237000000</f>
        <v>-1413967.48626621</v>
      </c>
      <c r="Y6357" s="19" t="n">
        <f aca="false">X6357/30.662</f>
        <v>-46114.6528688999</v>
      </c>
    </row>
    <row r="6358" customFormat="false" ht="17.9" hidden="false" customHeight="false" outlineLevel="0" collapsed="false">
      <c r="A6358" s="2" t="n">
        <v>9</v>
      </c>
      <c r="B6358" s="3" t="n">
        <v>22</v>
      </c>
      <c r="C6358" s="38" t="n">
        <v>11</v>
      </c>
      <c r="D6358" s="1" t="n">
        <v>27.2</v>
      </c>
      <c r="E6358" s="3" t="n">
        <v>115.933333333333</v>
      </c>
      <c r="F6358" s="23" t="n">
        <f aca="false">IF(D6358&lt;25, 0.24, 0.24-(0.01/5)*(D6358-25))</f>
        <v>0.2356</v>
      </c>
      <c r="G6358" s="40" t="n">
        <f aca="false">(E6358/1000)*$G$1*F6358</f>
        <v>8948.57773386664</v>
      </c>
      <c r="H6358" s="40" t="n">
        <v>0.389167956897575</v>
      </c>
      <c r="I6358" s="3" t="n">
        <f aca="false">H6358*$J$2</f>
        <v>0</v>
      </c>
      <c r="J6358" s="19" t="n">
        <f aca="false">SUM(I6358+G6358)</f>
        <v>8948.57773386664</v>
      </c>
      <c r="K6358" s="1" t="n">
        <v>2.56</v>
      </c>
      <c r="L6358" s="39" t="n">
        <v>0</v>
      </c>
      <c r="M6358" s="39"/>
      <c r="N6358" s="1" t="n">
        <f aca="false">(2.571*(19.44-D6358)+3.87)*$K$2</f>
        <v>-0</v>
      </c>
      <c r="O6358" s="1" t="n">
        <f aca="false">IF(N6358&gt;0,N6358,0)</f>
        <v>0</v>
      </c>
      <c r="P6358" s="1" t="n">
        <f aca="false">O6358*1.5</f>
        <v>0</v>
      </c>
      <c r="Q6358" s="1" t="n">
        <f aca="false">P6358/(3.6*$Q$2)</f>
        <v>0</v>
      </c>
      <c r="R6358" s="1" t="n">
        <f aca="false">(K6358+L6358)*$R$2</f>
        <v>12800</v>
      </c>
      <c r="S6358" s="19" t="n">
        <f aca="false">J6358-R6358</f>
        <v>-3851.42226613336</v>
      </c>
      <c r="T6358" s="1" t="n">
        <f aca="false">IF(S6358&lt;0,S6358/$G$3,0)</f>
        <v>-5502.03180876194</v>
      </c>
      <c r="U6358" s="1" t="n">
        <f aca="false">IF(S6358&gt;0,S6358*0.7,0)</f>
        <v>0</v>
      </c>
      <c r="V6358" s="14" t="n">
        <f aca="false">V6357+U6358+T6358</f>
        <v>-46548598.4547382</v>
      </c>
      <c r="W6358" s="19" t="n">
        <f aca="false">V6358/1000</f>
        <v>-46548.5984547382</v>
      </c>
      <c r="X6358" s="19" t="n">
        <f aca="false">W6358*3600000000*2/237000000</f>
        <v>-1414134.63659964</v>
      </c>
      <c r="Y6358" s="19" t="n">
        <f aca="false">X6358/30.662</f>
        <v>-46120.1042528094</v>
      </c>
    </row>
    <row r="6359" customFormat="false" ht="17.9" hidden="false" customHeight="false" outlineLevel="0" collapsed="false">
      <c r="A6359" s="2" t="n">
        <v>9</v>
      </c>
      <c r="B6359" s="3" t="n">
        <v>22</v>
      </c>
      <c r="C6359" s="38" t="n">
        <v>12</v>
      </c>
      <c r="D6359" s="1" t="n">
        <v>28.9</v>
      </c>
      <c r="E6359" s="3" t="n">
        <v>163.798963909713</v>
      </c>
      <c r="F6359" s="23" t="n">
        <f aca="false">IF(D6359&lt;25, 0.24, 0.24-(0.01/5)*(D6359-25))</f>
        <v>0.2322</v>
      </c>
      <c r="G6359" s="40" t="n">
        <f aca="false">(E6359/1000)*$G$1*F6359</f>
        <v>12460.7382043265</v>
      </c>
      <c r="H6359" s="40" t="n">
        <v>0.337401101242719</v>
      </c>
      <c r="I6359" s="3" t="n">
        <f aca="false">H6359*$J$2</f>
        <v>0</v>
      </c>
      <c r="J6359" s="19" t="n">
        <f aca="false">SUM(I6359+G6359)</f>
        <v>12460.7382043265</v>
      </c>
      <c r="K6359" s="1" t="n">
        <v>3.92</v>
      </c>
      <c r="L6359" s="39" t="n">
        <v>0</v>
      </c>
      <c r="M6359" s="39"/>
      <c r="N6359" s="1" t="n">
        <f aca="false">(2.571*(19.44-D6359)+3.87)*$K$2</f>
        <v>-0</v>
      </c>
      <c r="O6359" s="1" t="n">
        <f aca="false">IF(N6359&gt;0,N6359,0)</f>
        <v>0</v>
      </c>
      <c r="P6359" s="1" t="n">
        <f aca="false">O6359*1.5</f>
        <v>0</v>
      </c>
      <c r="Q6359" s="1" t="n">
        <f aca="false">P6359/(3.6*$Q$2)</f>
        <v>0</v>
      </c>
      <c r="R6359" s="1" t="n">
        <f aca="false">(K6359+L6359)*$R$2</f>
        <v>19600</v>
      </c>
      <c r="S6359" s="19" t="n">
        <f aca="false">J6359-R6359</f>
        <v>-7139.26179567354</v>
      </c>
      <c r="T6359" s="1" t="n">
        <f aca="false">IF(S6359&lt;0,S6359/$G$3,0)</f>
        <v>-10198.9454223908</v>
      </c>
      <c r="U6359" s="1" t="n">
        <f aca="false">IF(S6359&gt;0,S6359*0.7,0)</f>
        <v>0</v>
      </c>
      <c r="V6359" s="14" t="n">
        <f aca="false">V6358+U6359+T6359</f>
        <v>-46558797.4001606</v>
      </c>
      <c r="W6359" s="19" t="n">
        <f aca="false">V6359/1000</f>
        <v>-46558.7974001606</v>
      </c>
      <c r="X6359" s="19" t="n">
        <f aca="false">W6359*3600000000*2/237000000</f>
        <v>-1414444.47797956</v>
      </c>
      <c r="Y6359" s="19" t="n">
        <f aca="false">X6359/30.662</f>
        <v>-46130.2093137943</v>
      </c>
    </row>
    <row r="6360" customFormat="false" ht="17.9" hidden="false" customHeight="false" outlineLevel="0" collapsed="false">
      <c r="A6360" s="2" t="n">
        <v>9</v>
      </c>
      <c r="B6360" s="3" t="n">
        <v>22</v>
      </c>
      <c r="C6360" s="38" t="n">
        <v>13</v>
      </c>
      <c r="D6360" s="1" t="n">
        <v>29.4</v>
      </c>
      <c r="E6360" s="3" t="n">
        <v>109.355555555556</v>
      </c>
      <c r="F6360" s="23" t="n">
        <f aca="false">IF(D6360&lt;25, 0.24, 0.24-(0.01/5)*(D6360-25))</f>
        <v>0.2312</v>
      </c>
      <c r="G6360" s="40" t="n">
        <f aca="false">(E6360/1000)*$G$1*F6360</f>
        <v>8283.21791608892</v>
      </c>
      <c r="H6360" s="40" t="n">
        <v>0.29164719740045</v>
      </c>
      <c r="I6360" s="3" t="n">
        <f aca="false">H6360*$J$2</f>
        <v>0</v>
      </c>
      <c r="J6360" s="19" t="n">
        <f aca="false">SUM(I6360+G6360)</f>
        <v>8283.21791608892</v>
      </c>
      <c r="K6360" s="1" t="n">
        <v>4.32</v>
      </c>
      <c r="L6360" s="39" t="n">
        <v>0</v>
      </c>
      <c r="M6360" s="39"/>
      <c r="N6360" s="1" t="n">
        <f aca="false">(2.571*(19.44-D6360)+3.87)*$K$2</f>
        <v>-0</v>
      </c>
      <c r="O6360" s="1" t="n">
        <f aca="false">IF(N6360&gt;0,N6360,0)</f>
        <v>0</v>
      </c>
      <c r="P6360" s="1" t="n">
        <f aca="false">O6360*1.5</f>
        <v>0</v>
      </c>
      <c r="Q6360" s="1" t="n">
        <f aca="false">P6360/(3.6*$Q$2)</f>
        <v>0</v>
      </c>
      <c r="R6360" s="1" t="n">
        <f aca="false">(K6360+L6360)*$R$2</f>
        <v>21600</v>
      </c>
      <c r="S6360" s="19" t="n">
        <f aca="false">J6360-R6360</f>
        <v>-13316.7820839111</v>
      </c>
      <c r="T6360" s="1" t="n">
        <f aca="false">IF(S6360&lt;0,S6360/$G$3,0)</f>
        <v>-19023.9744055873</v>
      </c>
      <c r="U6360" s="1" t="n">
        <f aca="false">IF(S6360&gt;0,S6360*0.7,0)</f>
        <v>0</v>
      </c>
      <c r="V6360" s="14" t="n">
        <f aca="false">V6359+U6360+T6360</f>
        <v>-46577821.3745662</v>
      </c>
      <c r="W6360" s="19" t="n">
        <f aca="false">V6360/1000</f>
        <v>-46577.8213745662</v>
      </c>
      <c r="X6360" s="19" t="n">
        <f aca="false">W6360*3600000000*2/237000000</f>
        <v>-1415022.42150581</v>
      </c>
      <c r="Y6360" s="19" t="n">
        <f aca="false">X6360/30.662</f>
        <v>-46149.0581666495</v>
      </c>
    </row>
    <row r="6361" customFormat="false" ht="17.9" hidden="false" customHeight="false" outlineLevel="0" collapsed="false">
      <c r="A6361" s="2" t="n">
        <v>9</v>
      </c>
      <c r="B6361" s="3" t="n">
        <v>22</v>
      </c>
      <c r="C6361" s="38" t="n">
        <v>14</v>
      </c>
      <c r="D6361" s="1" t="n">
        <v>28.9</v>
      </c>
      <c r="E6361" s="3" t="n">
        <v>373.638828203337</v>
      </c>
      <c r="F6361" s="23" t="n">
        <f aca="false">IF(D6361&lt;25, 0.24, 0.24-(0.01/5)*(D6361-25))</f>
        <v>0.2322</v>
      </c>
      <c r="G6361" s="40" t="n">
        <f aca="false">(E6361/1000)*$G$1*F6361</f>
        <v>28423.9625824459</v>
      </c>
      <c r="H6361" s="40" t="n">
        <v>0.264171326190002</v>
      </c>
      <c r="I6361" s="3" t="n">
        <f aca="false">H6361*$J$2</f>
        <v>0</v>
      </c>
      <c r="J6361" s="19" t="n">
        <f aca="false">SUM(I6361+G6361)</f>
        <v>28423.9625824459</v>
      </c>
      <c r="K6361" s="1" t="n">
        <v>3.92</v>
      </c>
      <c r="L6361" s="39" t="n">
        <v>1.40380742438552</v>
      </c>
      <c r="M6361" s="39"/>
      <c r="N6361" s="1" t="n">
        <f aca="false">(2.571*(19.44-D6361)+3.87)*$K$2</f>
        <v>-0</v>
      </c>
      <c r="O6361" s="1" t="n">
        <f aca="false">IF(N6361&gt;0,N6361,0)</f>
        <v>0</v>
      </c>
      <c r="P6361" s="1" t="n">
        <f aca="false">O6361*1.5</f>
        <v>0</v>
      </c>
      <c r="Q6361" s="1" t="n">
        <f aca="false">P6361/(3.6*$Q$2)</f>
        <v>0</v>
      </c>
      <c r="R6361" s="1" t="n">
        <f aca="false">(K6361+L6361)*$R$2</f>
        <v>26619.0371219276</v>
      </c>
      <c r="S6361" s="19" t="n">
        <f aca="false">J6361-R6361</f>
        <v>1804.92546051832</v>
      </c>
      <c r="T6361" s="1" t="n">
        <f aca="false">IF(S6361&lt;0,S6361/$G$3,0)</f>
        <v>0</v>
      </c>
      <c r="U6361" s="1" t="n">
        <f aca="false">IF(S6361&gt;0,S6361*0.7,0)</f>
        <v>1263.44782236283</v>
      </c>
      <c r="V6361" s="14" t="n">
        <f aca="false">V6360+U6361+T6361</f>
        <v>-46576557.9267438</v>
      </c>
      <c r="W6361" s="19" t="n">
        <f aca="false">V6361/1000</f>
        <v>-46576.5579267438</v>
      </c>
      <c r="X6361" s="19" t="n">
        <f aca="false">W6361*3600000000*2/237000000</f>
        <v>-1414984.03828082</v>
      </c>
      <c r="Y6361" s="19" t="n">
        <f aca="false">X6361/30.662</f>
        <v>-46147.8063492539</v>
      </c>
    </row>
    <row r="6362" customFormat="false" ht="17.9" hidden="false" customHeight="false" outlineLevel="0" collapsed="false">
      <c r="A6362" s="2" t="n">
        <v>9</v>
      </c>
      <c r="B6362" s="3" t="n">
        <v>22</v>
      </c>
      <c r="C6362" s="38" t="n">
        <v>15</v>
      </c>
      <c r="D6362" s="1" t="n">
        <v>27.8</v>
      </c>
      <c r="E6362" s="3" t="n">
        <v>393.236871041384</v>
      </c>
      <c r="F6362" s="23" t="n">
        <f aca="false">IF(D6362&lt;25, 0.24, 0.24-(0.01/5)*(D6362-25))</f>
        <v>0.2344</v>
      </c>
      <c r="G6362" s="40" t="n">
        <f aca="false">(E6362/1000)*$G$1*F6362</f>
        <v>30198.2826090715</v>
      </c>
      <c r="H6362" s="40" t="n">
        <v>0.228356924713132</v>
      </c>
      <c r="I6362" s="3" t="n">
        <f aca="false">H6362*$J$2</f>
        <v>0</v>
      </c>
      <c r="J6362" s="19" t="n">
        <f aca="false">SUM(I6362+G6362)</f>
        <v>30198.2826090715</v>
      </c>
      <c r="K6362" s="1" t="n">
        <v>3.04</v>
      </c>
      <c r="L6362" s="39" t="n">
        <v>3.60281816272498</v>
      </c>
      <c r="M6362" s="39"/>
      <c r="N6362" s="1" t="n">
        <f aca="false">(2.571*(19.44-D6362)+3.87)*$K$2</f>
        <v>-0</v>
      </c>
      <c r="O6362" s="1" t="n">
        <f aca="false">IF(N6362&gt;0,N6362,0)</f>
        <v>0</v>
      </c>
      <c r="P6362" s="1" t="n">
        <f aca="false">O6362*1.5</f>
        <v>0</v>
      </c>
      <c r="Q6362" s="1" t="n">
        <f aca="false">P6362/(3.6*$Q$2)</f>
        <v>0</v>
      </c>
      <c r="R6362" s="1" t="n">
        <f aca="false">(K6362+L6362)*$R$2</f>
        <v>33214.0908136249</v>
      </c>
      <c r="S6362" s="19" t="n">
        <f aca="false">J6362-R6362</f>
        <v>-3015.80820455336</v>
      </c>
      <c r="T6362" s="1" t="n">
        <f aca="false">IF(S6362&lt;0,S6362/$G$3,0)</f>
        <v>-4308.29743507623</v>
      </c>
      <c r="U6362" s="1" t="n">
        <f aca="false">IF(S6362&gt;0,S6362*0.7,0)</f>
        <v>0</v>
      </c>
      <c r="V6362" s="14" t="n">
        <f aca="false">V6361+U6362+T6362</f>
        <v>-46580866.2241789</v>
      </c>
      <c r="W6362" s="19" t="n">
        <f aca="false">V6362/1000</f>
        <v>-46580.8662241789</v>
      </c>
      <c r="X6362" s="19" t="n">
        <f aca="false">W6362*3600000000*2/237000000</f>
        <v>-1415114.92326619</v>
      </c>
      <c r="Y6362" s="19" t="n">
        <f aca="false">X6362/30.662</f>
        <v>-46152.0749874827</v>
      </c>
    </row>
    <row r="6363" customFormat="false" ht="17.9" hidden="false" customHeight="false" outlineLevel="0" collapsed="false">
      <c r="A6363" s="2" t="n">
        <v>9</v>
      </c>
      <c r="B6363" s="3" t="n">
        <v>22</v>
      </c>
      <c r="C6363" s="38" t="n">
        <v>16</v>
      </c>
      <c r="D6363" s="1" t="n">
        <v>27.2</v>
      </c>
      <c r="E6363" s="3" t="n">
        <v>164.111048656144</v>
      </c>
      <c r="F6363" s="23" t="n">
        <f aca="false">IF(D6363&lt;25, 0.24, 0.24-(0.01/5)*(D6363-25))</f>
        <v>0.2356</v>
      </c>
      <c r="G6363" s="40" t="n">
        <f aca="false">(E6363/1000)*$G$1*F6363</f>
        <v>12667.284150827</v>
      </c>
      <c r="H6363" s="40" t="n">
        <v>0.190022819103938</v>
      </c>
      <c r="I6363" s="3" t="n">
        <f aca="false">H6363*$J$2</f>
        <v>0</v>
      </c>
      <c r="J6363" s="19" t="n">
        <f aca="false">SUM(I6363+G6363)</f>
        <v>12667.284150827</v>
      </c>
      <c r="K6363" s="1" t="n">
        <v>2.56</v>
      </c>
      <c r="L6363" s="39" t="n">
        <v>4.27135295440294</v>
      </c>
      <c r="M6363" s="39"/>
      <c r="N6363" s="1" t="n">
        <f aca="false">(2.571*(19.44-D6363)+3.87)*$K$2</f>
        <v>-0</v>
      </c>
      <c r="O6363" s="1" t="n">
        <f aca="false">IF(N6363&gt;0,N6363,0)</f>
        <v>0</v>
      </c>
      <c r="P6363" s="1" t="n">
        <f aca="false">O6363*1.5</f>
        <v>0</v>
      </c>
      <c r="Q6363" s="1" t="n">
        <f aca="false">P6363/(3.6*$Q$2)</f>
        <v>0</v>
      </c>
      <c r="R6363" s="1" t="n">
        <f aca="false">(K6363+L6363)*$R$2</f>
        <v>34156.7647720147</v>
      </c>
      <c r="S6363" s="19" t="n">
        <f aca="false">J6363-R6363</f>
        <v>-21489.4806211877</v>
      </c>
      <c r="T6363" s="1" t="n">
        <f aca="false">IF(S6363&lt;0,S6363/$G$3,0)</f>
        <v>-30699.2580302681</v>
      </c>
      <c r="U6363" s="1" t="n">
        <f aca="false">IF(S6363&gt;0,S6363*0.7,0)</f>
        <v>0</v>
      </c>
      <c r="V6363" s="14" t="n">
        <f aca="false">V6362+U6363+T6363</f>
        <v>-46611565.4822091</v>
      </c>
      <c r="W6363" s="19" t="n">
        <f aca="false">V6363/1000</f>
        <v>-46611.5654822091</v>
      </c>
      <c r="X6363" s="19" t="n">
        <f aca="false">W6363*3600000000*2/237000000</f>
        <v>-1416047.55895319</v>
      </c>
      <c r="Y6363" s="19" t="n">
        <f aca="false">X6363/30.662</f>
        <v>-46182.4916493767</v>
      </c>
    </row>
    <row r="6364" customFormat="false" ht="17.9" hidden="false" customHeight="false" outlineLevel="0" collapsed="false">
      <c r="A6364" s="2" t="n">
        <v>9</v>
      </c>
      <c r="B6364" s="3" t="n">
        <v>22</v>
      </c>
      <c r="C6364" s="38" t="n">
        <v>17</v>
      </c>
      <c r="D6364" s="1" t="n">
        <v>25.6</v>
      </c>
      <c r="E6364" s="3" t="n">
        <v>80.8494005996964</v>
      </c>
      <c r="F6364" s="23" t="n">
        <f aca="false">IF(D6364&lt;25, 0.24, 0.24-(0.01/5)*(D6364-25))</f>
        <v>0.2388</v>
      </c>
      <c r="G6364" s="40" t="n">
        <f aca="false">(E6364/1000)*$G$1*F6364</f>
        <v>6325.30589312404</v>
      </c>
      <c r="H6364" s="40" t="n">
        <v>0.172936154798968</v>
      </c>
      <c r="I6364" s="3" t="n">
        <f aca="false">H6364*$J$2</f>
        <v>0</v>
      </c>
      <c r="J6364" s="19" t="n">
        <f aca="false">SUM(I6364+G6364)</f>
        <v>6325.30589312404</v>
      </c>
      <c r="K6364" s="1" t="n">
        <v>1.28</v>
      </c>
      <c r="L6364" s="39" t="n">
        <v>5.36581097093091</v>
      </c>
      <c r="M6364" s="39"/>
      <c r="N6364" s="1" t="n">
        <f aca="false">(2.571*(19.44-D6364)+3.87)*$K$2</f>
        <v>-0</v>
      </c>
      <c r="O6364" s="1" t="n">
        <f aca="false">IF(N6364&gt;0,N6364,0)</f>
        <v>0</v>
      </c>
      <c r="P6364" s="1" t="n">
        <f aca="false">O6364*1.5</f>
        <v>0</v>
      </c>
      <c r="Q6364" s="1" t="n">
        <f aca="false">P6364/(3.6*$Q$2)</f>
        <v>0</v>
      </c>
      <c r="R6364" s="1" t="n">
        <f aca="false">(K6364+L6364)*$R$2</f>
        <v>33229.0548546546</v>
      </c>
      <c r="S6364" s="19" t="n">
        <f aca="false">J6364-R6364</f>
        <v>-26903.7489615305</v>
      </c>
      <c r="T6364" s="1" t="n">
        <f aca="false">IF(S6364&lt;0,S6364/$G$3,0)</f>
        <v>-38433.9270879007</v>
      </c>
      <c r="U6364" s="1" t="n">
        <f aca="false">IF(S6364&gt;0,S6364*0.7,0)</f>
        <v>0</v>
      </c>
      <c r="V6364" s="14" t="n">
        <f aca="false">V6363+U6364+T6364</f>
        <v>-46649999.409297</v>
      </c>
      <c r="W6364" s="19" t="n">
        <f aca="false">V6364/1000</f>
        <v>-46649.999409297</v>
      </c>
      <c r="X6364" s="19" t="n">
        <f aca="false">W6364*3600000000*2/237000000</f>
        <v>-1417215.17192801</v>
      </c>
      <c r="Y6364" s="19" t="n">
        <f aca="false">X6364/30.662</f>
        <v>-46220.5717803148</v>
      </c>
    </row>
    <row r="6365" customFormat="false" ht="17.9" hidden="false" customHeight="false" outlineLevel="0" collapsed="false">
      <c r="A6365" s="2" t="n">
        <v>9</v>
      </c>
      <c r="B6365" s="3" t="n">
        <v>22</v>
      </c>
      <c r="C6365" s="38" t="n">
        <v>18</v>
      </c>
      <c r="D6365" s="1" t="n">
        <v>23.9</v>
      </c>
      <c r="E6365" s="3" t="n">
        <v>3.26782001676376</v>
      </c>
      <c r="F6365" s="23" t="n">
        <f aca="false">IF(D6365&lt;25, 0.24, 0.24-(0.01/5)*(D6365-25))</f>
        <v>0.24</v>
      </c>
      <c r="G6365" s="40" t="n">
        <f aca="false">(E6365/1000)*$G$1*F6365</f>
        <v>256.944766534114</v>
      </c>
      <c r="H6365" s="40" t="n">
        <v>0.171249627314622</v>
      </c>
      <c r="I6365" s="3" t="n">
        <f aca="false">H6365*$J$2</f>
        <v>0</v>
      </c>
      <c r="J6365" s="19" t="n">
        <f aca="false">SUM(I6365+G6365)</f>
        <v>256.944766534114</v>
      </c>
      <c r="K6365" s="1" t="n">
        <v>0</v>
      </c>
      <c r="L6365" s="39" t="n">
        <v>6.34802361041223</v>
      </c>
      <c r="M6365" s="39"/>
      <c r="N6365" s="1" t="n">
        <f aca="false">(2.571*(19.44-D6365)+3.87)*$K$2</f>
        <v>-0</v>
      </c>
      <c r="O6365" s="1" t="n">
        <f aca="false">IF(N6365&gt;0,N6365,0)</f>
        <v>0</v>
      </c>
      <c r="P6365" s="1" t="n">
        <f aca="false">O6365*1.5</f>
        <v>0</v>
      </c>
      <c r="Q6365" s="1" t="n">
        <f aca="false">P6365/(3.6*$Q$2)</f>
        <v>0</v>
      </c>
      <c r="R6365" s="1" t="n">
        <f aca="false">(K6365+L6365)*$R$2</f>
        <v>31740.1180520612</v>
      </c>
      <c r="S6365" s="19" t="n">
        <f aca="false">J6365-R6365</f>
        <v>-31483.173285527</v>
      </c>
      <c r="T6365" s="1" t="n">
        <f aca="false">IF(S6365&lt;0,S6365/$G$3,0)</f>
        <v>-44975.9618364672</v>
      </c>
      <c r="U6365" s="1" t="n">
        <f aca="false">IF(S6365&gt;0,S6365*0.7,0)</f>
        <v>0</v>
      </c>
      <c r="V6365" s="14" t="n">
        <f aca="false">V6364+U6365+T6365</f>
        <v>-46694975.3711335</v>
      </c>
      <c r="W6365" s="19" t="n">
        <f aca="false">V6365/1000</f>
        <v>-46694.9753711335</v>
      </c>
      <c r="X6365" s="19" t="n">
        <f aca="false">W6365*3600000000*2/237000000</f>
        <v>-1418581.53026228</v>
      </c>
      <c r="Y6365" s="19" t="n">
        <f aca="false">X6365/30.662</f>
        <v>-46265.1337245543</v>
      </c>
    </row>
    <row r="6366" customFormat="false" ht="17.9" hidden="false" customHeight="false" outlineLevel="0" collapsed="false">
      <c r="A6366" s="2" t="n">
        <v>9</v>
      </c>
      <c r="B6366" s="3" t="n">
        <v>22</v>
      </c>
      <c r="C6366" s="38" t="n">
        <v>19</v>
      </c>
      <c r="D6366" s="1" t="n">
        <v>22.8</v>
      </c>
      <c r="E6366" s="3" t="n">
        <v>0</v>
      </c>
      <c r="F6366" s="23" t="n">
        <f aca="false">IF(D6366&lt;25, 0.24, 0.24-(0.01/5)*(D6366-25))</f>
        <v>0.24</v>
      </c>
      <c r="G6366" s="40" t="n">
        <f aca="false">(E6366/1000)*$G$1*F6366</f>
        <v>0</v>
      </c>
      <c r="H6366" s="40" t="n">
        <v>0.163137229015125</v>
      </c>
      <c r="I6366" s="3" t="n">
        <f aca="false">H6366*$J$2</f>
        <v>0</v>
      </c>
      <c r="J6366" s="19" t="n">
        <f aca="false">SUM(I6366+G6366)</f>
        <v>0</v>
      </c>
      <c r="K6366" s="1" t="n">
        <v>0</v>
      </c>
      <c r="L6366" s="39" t="n">
        <v>4.76039032003097</v>
      </c>
      <c r="M6366" s="39"/>
      <c r="N6366" s="1" t="n">
        <f aca="false">(2.571*(19.44-D6366)+3.87)*$K$2</f>
        <v>-0</v>
      </c>
      <c r="O6366" s="1" t="n">
        <f aca="false">IF(N6366&gt;0,N6366,0)</f>
        <v>0</v>
      </c>
      <c r="P6366" s="1" t="n">
        <f aca="false">O6366*1.5</f>
        <v>0</v>
      </c>
      <c r="Q6366" s="1" t="n">
        <f aca="false">P6366/(3.6*$Q$2)</f>
        <v>0</v>
      </c>
      <c r="R6366" s="1" t="n">
        <f aca="false">(K6366+L6366)*$R$2</f>
        <v>23801.9516001549</v>
      </c>
      <c r="S6366" s="19" t="n">
        <f aca="false">J6366-R6366</f>
        <v>-23801.9516001549</v>
      </c>
      <c r="T6366" s="1" t="n">
        <f aca="false">IF(S6366&lt;0,S6366/$G$3,0)</f>
        <v>-34002.7880002212</v>
      </c>
      <c r="U6366" s="1" t="n">
        <f aca="false">IF(S6366&gt;0,S6366*0.7,0)</f>
        <v>0</v>
      </c>
      <c r="V6366" s="14" t="n">
        <f aca="false">V6365+U6366+T6366</f>
        <v>-46728978.1591337</v>
      </c>
      <c r="W6366" s="19" t="n">
        <f aca="false">V6366/1000</f>
        <v>-46728.9781591337</v>
      </c>
      <c r="X6366" s="19" t="n">
        <f aca="false">W6366*3600000000*2/237000000</f>
        <v>-1419614.52635343</v>
      </c>
      <c r="Y6366" s="19" t="n">
        <f aca="false">X6366/30.662</f>
        <v>-46298.8235064063</v>
      </c>
    </row>
    <row r="6367" customFormat="false" ht="17.9" hidden="false" customHeight="false" outlineLevel="0" collapsed="false">
      <c r="A6367" s="2" t="n">
        <v>9</v>
      </c>
      <c r="B6367" s="3" t="n">
        <v>22</v>
      </c>
      <c r="C6367" s="38" t="n">
        <v>20</v>
      </c>
      <c r="D6367" s="1" t="n">
        <v>22.2</v>
      </c>
      <c r="E6367" s="3" t="n">
        <v>0</v>
      </c>
      <c r="F6367" s="23" t="n">
        <f aca="false">IF(D6367&lt;25, 0.24, 0.24-(0.01/5)*(D6367-25))</f>
        <v>0.24</v>
      </c>
      <c r="G6367" s="40" t="n">
        <f aca="false">(E6367/1000)*$G$1*F6367</f>
        <v>0</v>
      </c>
      <c r="H6367" s="40" t="n">
        <v>0.182950463551456</v>
      </c>
      <c r="I6367" s="3" t="n">
        <f aca="false">H6367*$J$2</f>
        <v>0</v>
      </c>
      <c r="J6367" s="19" t="n">
        <f aca="false">SUM(I6367+G6367)</f>
        <v>0</v>
      </c>
      <c r="K6367" s="1" t="n">
        <v>0</v>
      </c>
      <c r="L6367" s="39" t="n">
        <v>3.14560824942907</v>
      </c>
      <c r="M6367" s="39"/>
      <c r="N6367" s="1" t="n">
        <f aca="false">(2.571*(19.44-D6367)+3.87)*$K$2</f>
        <v>-0</v>
      </c>
      <c r="O6367" s="1" t="n">
        <f aca="false">IF(N6367&gt;0,N6367,0)</f>
        <v>0</v>
      </c>
      <c r="P6367" s="1" t="n">
        <f aca="false">O6367*1.5</f>
        <v>0</v>
      </c>
      <c r="Q6367" s="1" t="n">
        <f aca="false">P6367/(3.6*$Q$2)</f>
        <v>0</v>
      </c>
      <c r="R6367" s="1" t="n">
        <f aca="false">(K6367+L6367)*$R$2</f>
        <v>15728.0412471454</v>
      </c>
      <c r="S6367" s="19" t="n">
        <f aca="false">J6367-R6367</f>
        <v>-15728.0412471454</v>
      </c>
      <c r="T6367" s="1" t="n">
        <f aca="false">IF(S6367&lt;0,S6367/$G$3,0)</f>
        <v>-22468.6303530648</v>
      </c>
      <c r="U6367" s="1" t="n">
        <f aca="false">IF(S6367&gt;0,S6367*0.7,0)</f>
        <v>0</v>
      </c>
      <c r="V6367" s="14" t="n">
        <f aca="false">V6366+U6367+T6367</f>
        <v>-46751446.7894868</v>
      </c>
      <c r="W6367" s="19" t="n">
        <f aca="false">V6367/1000</f>
        <v>-46751.4467894868</v>
      </c>
      <c r="X6367" s="19" t="n">
        <f aca="false">W6367*3600000000*2/237000000</f>
        <v>-1420297.1176553</v>
      </c>
      <c r="Y6367" s="19" t="n">
        <f aca="false">X6367/30.662</f>
        <v>-46321.0853060888</v>
      </c>
    </row>
    <row r="6368" customFormat="false" ht="17.9" hidden="false" customHeight="false" outlineLevel="0" collapsed="false">
      <c r="A6368" s="2" t="n">
        <v>9</v>
      </c>
      <c r="B6368" s="3" t="n">
        <v>22</v>
      </c>
      <c r="C6368" s="38" t="n">
        <v>21</v>
      </c>
      <c r="D6368" s="1" t="n">
        <v>21.7</v>
      </c>
      <c r="E6368" s="3" t="n">
        <v>0</v>
      </c>
      <c r="F6368" s="23" t="n">
        <f aca="false">IF(D6368&lt;25, 0.24, 0.24-(0.01/5)*(D6368-25))</f>
        <v>0.24</v>
      </c>
      <c r="G6368" s="40" t="n">
        <f aca="false">(E6368/1000)*$G$1*F6368</f>
        <v>0</v>
      </c>
      <c r="H6368" s="40" t="n">
        <v>0.191295911483387</v>
      </c>
      <c r="I6368" s="3" t="n">
        <f aca="false">H6368*$J$2</f>
        <v>0</v>
      </c>
      <c r="J6368" s="19" t="n">
        <f aca="false">SUM(I6368+G6368)</f>
        <v>0</v>
      </c>
      <c r="K6368" s="1" t="n">
        <v>0</v>
      </c>
      <c r="L6368" s="39" t="n">
        <v>2.98089044002322</v>
      </c>
      <c r="M6368" s="39"/>
      <c r="N6368" s="1" t="n">
        <f aca="false">(2.571*(19.44-D6368)+3.87)*$K$2</f>
        <v>-0</v>
      </c>
      <c r="O6368" s="1" t="n">
        <f aca="false">IF(N6368&gt;0,N6368,0)</f>
        <v>0</v>
      </c>
      <c r="P6368" s="1" t="n">
        <f aca="false">O6368*1.5</f>
        <v>0</v>
      </c>
      <c r="Q6368" s="1" t="n">
        <f aca="false">P6368/(3.6*$Q$2)</f>
        <v>0</v>
      </c>
      <c r="R6368" s="1" t="n">
        <f aca="false">(K6368+L6368)*$R$2</f>
        <v>14904.4522001161</v>
      </c>
      <c r="S6368" s="19" t="n">
        <f aca="false">J6368-R6368</f>
        <v>-14904.4522001161</v>
      </c>
      <c r="T6368" s="1" t="n">
        <f aca="false">IF(S6368&lt;0,S6368/$G$3,0)</f>
        <v>-21292.0745715944</v>
      </c>
      <c r="U6368" s="1" t="n">
        <f aca="false">IF(S6368&gt;0,S6368*0.7,0)</f>
        <v>0</v>
      </c>
      <c r="V6368" s="14" t="n">
        <f aca="false">V6367+U6368+T6368</f>
        <v>-46772738.8640584</v>
      </c>
      <c r="W6368" s="19" t="n">
        <f aca="false">V6368/1000</f>
        <v>-46772.7388640584</v>
      </c>
      <c r="X6368" s="19" t="n">
        <f aca="false">W6368*3600000000*2/237000000</f>
        <v>-1420943.96549038</v>
      </c>
      <c r="Y6368" s="19" t="n">
        <f aca="false">X6368/30.662</f>
        <v>-46342.1813805486</v>
      </c>
    </row>
    <row r="6369" customFormat="false" ht="17.9" hidden="false" customHeight="false" outlineLevel="0" collapsed="false">
      <c r="A6369" s="2" t="n">
        <v>9</v>
      </c>
      <c r="B6369" s="3" t="n">
        <v>22</v>
      </c>
      <c r="C6369" s="38" t="n">
        <v>22</v>
      </c>
      <c r="D6369" s="1" t="n">
        <v>20.6</v>
      </c>
      <c r="E6369" s="3" t="n">
        <v>0</v>
      </c>
      <c r="F6369" s="23" t="n">
        <f aca="false">IF(D6369&lt;25, 0.24, 0.24-(0.01/5)*(D6369-25))</f>
        <v>0.24</v>
      </c>
      <c r="G6369" s="40" t="n">
        <f aca="false">(E6369/1000)*$G$1*F6369</f>
        <v>0</v>
      </c>
      <c r="H6369" s="40" t="n">
        <v>0.183216151930013</v>
      </c>
      <c r="I6369" s="3" t="n">
        <f aca="false">H6369*$J$2</f>
        <v>0</v>
      </c>
      <c r="J6369" s="19" t="n">
        <f aca="false">SUM(I6369+G6369)</f>
        <v>0</v>
      </c>
      <c r="K6369" s="1" t="n">
        <v>0</v>
      </c>
      <c r="L6369" s="39" t="n">
        <v>2.32772272765628</v>
      </c>
      <c r="M6369" s="39"/>
      <c r="N6369" s="1" t="n">
        <f aca="false">(2.571*(19.44-D6369)+3.87)*$K$2</f>
        <v>0</v>
      </c>
      <c r="O6369" s="1" t="n">
        <f aca="false">IF(N6369&gt;0,N6369,0)</f>
        <v>0</v>
      </c>
      <c r="P6369" s="1" t="n">
        <f aca="false">O6369*1.5</f>
        <v>0</v>
      </c>
      <c r="Q6369" s="1" t="n">
        <f aca="false">P6369/(3.6*$Q$2)</f>
        <v>0</v>
      </c>
      <c r="R6369" s="1" t="n">
        <f aca="false">(K6369+L6369)*$R$2</f>
        <v>11638.6136382814</v>
      </c>
      <c r="S6369" s="19" t="n">
        <f aca="false">J6369-R6369</f>
        <v>-11638.6136382814</v>
      </c>
      <c r="T6369" s="1" t="n">
        <f aca="false">IF(S6369&lt;0,S6369/$G$3,0)</f>
        <v>-16626.5909118306</v>
      </c>
      <c r="U6369" s="1" t="n">
        <f aca="false">IF(S6369&gt;0,S6369*0.7,0)</f>
        <v>0</v>
      </c>
      <c r="V6369" s="14" t="n">
        <f aca="false">V6368+U6369+T6369</f>
        <v>-46789365.4549702</v>
      </c>
      <c r="W6369" s="19" t="n">
        <f aca="false">V6369/1000</f>
        <v>-46789.3654549702</v>
      </c>
      <c r="X6369" s="19" t="n">
        <f aca="false">W6369*3600000000*2/237000000</f>
        <v>-1421449.07711302</v>
      </c>
      <c r="Y6369" s="19" t="n">
        <f aca="false">X6369/30.662</f>
        <v>-46358.6549185643</v>
      </c>
    </row>
    <row r="6370" customFormat="false" ht="17.9" hidden="false" customHeight="false" outlineLevel="0" collapsed="false">
      <c r="A6370" s="2" t="n">
        <v>9</v>
      </c>
      <c r="B6370" s="3" t="n">
        <v>22</v>
      </c>
      <c r="C6370" s="38" t="n">
        <v>23</v>
      </c>
      <c r="D6370" s="1" t="n">
        <v>18.9</v>
      </c>
      <c r="E6370" s="3" t="n">
        <v>0</v>
      </c>
      <c r="F6370" s="23" t="n">
        <f aca="false">IF(D6370&lt;25, 0.24, 0.24-(0.01/5)*(D6370-25))</f>
        <v>0.24</v>
      </c>
      <c r="G6370" s="40" t="n">
        <f aca="false">(E6370/1000)*$G$1*F6370</f>
        <v>0</v>
      </c>
      <c r="H6370" s="40" t="n">
        <v>0.162458205424505</v>
      </c>
      <c r="I6370" s="3" t="n">
        <f aca="false">H6370*$J$2</f>
        <v>0</v>
      </c>
      <c r="J6370" s="19" t="n">
        <f aca="false">SUM(I6370+G6370)</f>
        <v>0</v>
      </c>
      <c r="K6370" s="1" t="n">
        <v>0</v>
      </c>
      <c r="L6370" s="39" t="n">
        <v>1.85912109258757</v>
      </c>
      <c r="M6370" s="39"/>
      <c r="N6370" s="1" t="n">
        <f aca="false">(2.571*(19.44-D6370)+3.87)*$K$2</f>
        <v>0</v>
      </c>
      <c r="O6370" s="1" t="n">
        <f aca="false">IF(N6370&gt;0,N6370,0)</f>
        <v>0</v>
      </c>
      <c r="P6370" s="1" t="n">
        <f aca="false">O6370*1.5</f>
        <v>0</v>
      </c>
      <c r="Q6370" s="1" t="n">
        <f aca="false">P6370/(3.6*$Q$2)</f>
        <v>0</v>
      </c>
      <c r="R6370" s="1" t="n">
        <f aca="false">(K6370+L6370)*$R$2</f>
        <v>9295.60546293785</v>
      </c>
      <c r="S6370" s="19" t="n">
        <f aca="false">J6370-R6370</f>
        <v>-9295.60546293785</v>
      </c>
      <c r="T6370" s="1" t="n">
        <f aca="false">IF(S6370&lt;0,S6370/$G$3,0)</f>
        <v>-13279.4363756255</v>
      </c>
      <c r="U6370" s="1" t="n">
        <f aca="false">IF(S6370&gt;0,S6370*0.7,0)</f>
        <v>0</v>
      </c>
      <c r="V6370" s="14" t="n">
        <f aca="false">V6369+U6370+T6370</f>
        <v>-46802644.8913458</v>
      </c>
      <c r="W6370" s="19" t="n">
        <f aca="false">V6370/1000</f>
        <v>-46802.6448913458</v>
      </c>
      <c r="X6370" s="19" t="n">
        <f aca="false">W6370*3600000000*2/237000000</f>
        <v>-1421852.50302823</v>
      </c>
      <c r="Y6370" s="19" t="n">
        <f aca="false">X6370/30.662</f>
        <v>-46371.8121136334</v>
      </c>
    </row>
    <row r="6371" customFormat="false" ht="17.9" hidden="false" customHeight="false" outlineLevel="0" collapsed="false">
      <c r="A6371" s="2" t="n">
        <v>9</v>
      </c>
      <c r="B6371" s="3" t="n">
        <v>23</v>
      </c>
      <c r="C6371" s="38" t="n">
        <v>0</v>
      </c>
      <c r="D6371" s="1" t="n">
        <v>17.8</v>
      </c>
      <c r="E6371" s="3" t="n">
        <v>0</v>
      </c>
      <c r="F6371" s="23" t="n">
        <f aca="false">IF(D6371&lt;25, 0.24, 0.24-(0.01/5)*(D6371-25))</f>
        <v>0.24</v>
      </c>
      <c r="G6371" s="40" t="n">
        <f aca="false">(E6371/1000)*$G$1*F6371</f>
        <v>0</v>
      </c>
      <c r="H6371" s="40" t="n">
        <v>0.148059023043697</v>
      </c>
      <c r="I6371" s="3" t="n">
        <f aca="false">H6371*$J$2</f>
        <v>0</v>
      </c>
      <c r="J6371" s="19" t="n">
        <f aca="false">SUM(I6371+G6371)</f>
        <v>0</v>
      </c>
      <c r="K6371" s="1" t="n">
        <v>0</v>
      </c>
      <c r="L6371" s="39" t="n">
        <v>1.51120605194504</v>
      </c>
      <c r="M6371" s="39"/>
      <c r="N6371" s="1" t="n">
        <f aca="false">(2.571*(19.44-D6371)+3.87)*$K$2</f>
        <v>0</v>
      </c>
      <c r="O6371" s="1" t="n">
        <f aca="false">IF(N6371&gt;0,N6371,0)</f>
        <v>0</v>
      </c>
      <c r="P6371" s="1" t="n">
        <f aca="false">O6371*1.5</f>
        <v>0</v>
      </c>
      <c r="Q6371" s="1" t="n">
        <f aca="false">P6371/(3.6*$Q$2)</f>
        <v>0</v>
      </c>
      <c r="R6371" s="1" t="n">
        <f aca="false">(K6371+L6371)*$R$2</f>
        <v>7556.0302597252</v>
      </c>
      <c r="S6371" s="19" t="n">
        <f aca="false">J6371-R6371</f>
        <v>-7556.0302597252</v>
      </c>
      <c r="T6371" s="1" t="n">
        <f aca="false">IF(S6371&lt;0,S6371/$G$3,0)</f>
        <v>-10794.3289424646</v>
      </c>
      <c r="U6371" s="1" t="n">
        <f aca="false">IF(S6371&gt;0,S6371*0.7,0)</f>
        <v>0</v>
      </c>
      <c r="V6371" s="14" t="n">
        <f aca="false">V6370+U6371+T6371</f>
        <v>-46813439.2202883</v>
      </c>
      <c r="W6371" s="19" t="n">
        <f aca="false">V6371/1000</f>
        <v>-46813.4392202883</v>
      </c>
      <c r="X6371" s="19" t="n">
        <f aca="false">W6371*3600000000*2/237000000</f>
        <v>-1422180.43200876</v>
      </c>
      <c r="Y6371" s="19" t="n">
        <f aca="false">X6371/30.662</f>
        <v>-46382.5070774496</v>
      </c>
    </row>
    <row r="6372" customFormat="false" ht="17.9" hidden="false" customHeight="false" outlineLevel="0" collapsed="false">
      <c r="A6372" s="2" t="n">
        <v>9</v>
      </c>
      <c r="B6372" s="3" t="n">
        <v>23</v>
      </c>
      <c r="C6372" s="38" t="n">
        <v>1</v>
      </c>
      <c r="D6372" s="1" t="n">
        <v>16.1</v>
      </c>
      <c r="E6372" s="3" t="n">
        <v>0</v>
      </c>
      <c r="F6372" s="23" t="n">
        <f aca="false">IF(D6372&lt;25, 0.24, 0.24-(0.01/5)*(D6372-25))</f>
        <v>0.24</v>
      </c>
      <c r="G6372" s="40" t="n">
        <f aca="false">(E6372/1000)*$G$1*F6372</f>
        <v>0</v>
      </c>
      <c r="H6372" s="40" t="n">
        <v>0.135272345711675</v>
      </c>
      <c r="I6372" s="3" t="n">
        <f aca="false">H6372*$J$2</f>
        <v>0</v>
      </c>
      <c r="J6372" s="19" t="n">
        <f aca="false">SUM(I6372+G6372)</f>
        <v>0</v>
      </c>
      <c r="K6372" s="1" t="n">
        <v>0</v>
      </c>
      <c r="L6372" s="39" t="n">
        <v>1.30405401463131</v>
      </c>
      <c r="M6372" s="39"/>
      <c r="N6372" s="1" t="n">
        <f aca="false">(2.571*(19.44-D6372)+3.87)*$K$2</f>
        <v>0</v>
      </c>
      <c r="O6372" s="1" t="n">
        <f aca="false">IF(N6372&gt;0,N6372,0)</f>
        <v>0</v>
      </c>
      <c r="P6372" s="1" t="n">
        <f aca="false">O6372*1.5</f>
        <v>0</v>
      </c>
      <c r="Q6372" s="1" t="n">
        <f aca="false">P6372/(3.6*$Q$2)</f>
        <v>0</v>
      </c>
      <c r="R6372" s="1" t="n">
        <f aca="false">(K6372+L6372)*$R$2</f>
        <v>6520.27007315655</v>
      </c>
      <c r="S6372" s="19" t="n">
        <f aca="false">J6372-R6372</f>
        <v>-6520.27007315655</v>
      </c>
      <c r="T6372" s="1" t="n">
        <f aca="false">IF(S6372&lt;0,S6372/$G$3,0)</f>
        <v>-9314.67153308079</v>
      </c>
      <c r="U6372" s="1" t="n">
        <f aca="false">IF(S6372&gt;0,S6372*0.7,0)</f>
        <v>0</v>
      </c>
      <c r="V6372" s="14" t="n">
        <f aca="false">V6371+U6372+T6372</f>
        <v>-46822753.8918214</v>
      </c>
      <c r="W6372" s="19" t="n">
        <f aca="false">V6372/1000</f>
        <v>-46822.7538918214</v>
      </c>
      <c r="X6372" s="19" t="n">
        <f aca="false">W6372*3600000000*2/237000000</f>
        <v>-1422463.40937179</v>
      </c>
      <c r="Y6372" s="19" t="n">
        <f aca="false">X6372/30.662</f>
        <v>-46391.736004559</v>
      </c>
    </row>
    <row r="6373" customFormat="false" ht="17.9" hidden="false" customHeight="false" outlineLevel="0" collapsed="false">
      <c r="A6373" s="2" t="n">
        <v>9</v>
      </c>
      <c r="B6373" s="3" t="n">
        <v>23</v>
      </c>
      <c r="C6373" s="38" t="n">
        <v>2</v>
      </c>
      <c r="D6373" s="1" t="n">
        <v>17.2</v>
      </c>
      <c r="E6373" s="3" t="n">
        <v>0</v>
      </c>
      <c r="F6373" s="23" t="n">
        <f aca="false">IF(D6373&lt;25, 0.24, 0.24-(0.01/5)*(D6373-25))</f>
        <v>0.24</v>
      </c>
      <c r="G6373" s="40" t="n">
        <f aca="false">(E6373/1000)*$G$1*F6373</f>
        <v>0</v>
      </c>
      <c r="H6373" s="40" t="n">
        <v>0.136617656225574</v>
      </c>
      <c r="I6373" s="3" t="n">
        <f aca="false">H6373*$J$2</f>
        <v>0</v>
      </c>
      <c r="J6373" s="19" t="n">
        <f aca="false">SUM(I6373+G6373)</f>
        <v>0</v>
      </c>
      <c r="K6373" s="1" t="n">
        <v>0</v>
      </c>
      <c r="L6373" s="39" t="n">
        <v>1.21530716164118</v>
      </c>
      <c r="M6373" s="39"/>
      <c r="N6373" s="1" t="n">
        <f aca="false">(2.571*(19.44-D6373)+3.87)*$K$2</f>
        <v>0</v>
      </c>
      <c r="O6373" s="1" t="n">
        <f aca="false">IF(N6373&gt;0,N6373,0)</f>
        <v>0</v>
      </c>
      <c r="P6373" s="1" t="n">
        <f aca="false">O6373*1.5</f>
        <v>0</v>
      </c>
      <c r="Q6373" s="1" t="n">
        <f aca="false">P6373/(3.6*$Q$2)</f>
        <v>0</v>
      </c>
      <c r="R6373" s="1" t="n">
        <f aca="false">(K6373+L6373)*$R$2</f>
        <v>6076.5358082059</v>
      </c>
      <c r="S6373" s="19" t="n">
        <f aca="false">J6373-R6373</f>
        <v>-6076.5358082059</v>
      </c>
      <c r="T6373" s="1" t="n">
        <f aca="false">IF(S6373&lt;0,S6373/$G$3,0)</f>
        <v>-8680.76544029414</v>
      </c>
      <c r="U6373" s="1" t="n">
        <f aca="false">IF(S6373&gt;0,S6373*0.7,0)</f>
        <v>0</v>
      </c>
      <c r="V6373" s="14" t="n">
        <f aca="false">V6372+U6373+T6373</f>
        <v>-46831434.6572617</v>
      </c>
      <c r="W6373" s="19" t="n">
        <f aca="false">V6373/1000</f>
        <v>-46831.4346572617</v>
      </c>
      <c r="X6373" s="19" t="n">
        <f aca="false">W6373*3600000000*2/237000000</f>
        <v>-1422727.1288282</v>
      </c>
      <c r="Y6373" s="19" t="n">
        <f aca="false">X6373/30.662</f>
        <v>-46400.3368608767</v>
      </c>
    </row>
    <row r="6374" customFormat="false" ht="17.9" hidden="false" customHeight="false" outlineLevel="0" collapsed="false">
      <c r="A6374" s="2" t="n">
        <v>9</v>
      </c>
      <c r="B6374" s="3" t="n">
        <v>23</v>
      </c>
      <c r="C6374" s="38" t="n">
        <v>3</v>
      </c>
      <c r="D6374" s="1" t="n">
        <v>16.1</v>
      </c>
      <c r="E6374" s="3" t="n">
        <v>0</v>
      </c>
      <c r="F6374" s="23" t="n">
        <f aca="false">IF(D6374&lt;25, 0.24, 0.24-(0.01/5)*(D6374-25))</f>
        <v>0.24</v>
      </c>
      <c r="G6374" s="40" t="n">
        <f aca="false">(E6374/1000)*$G$1*F6374</f>
        <v>0</v>
      </c>
      <c r="H6374" s="40" t="n">
        <v>0.137378992433965</v>
      </c>
      <c r="I6374" s="3" t="n">
        <f aca="false">H6374*$J$2</f>
        <v>0</v>
      </c>
      <c r="J6374" s="19" t="n">
        <f aca="false">SUM(I6374+G6374)</f>
        <v>0</v>
      </c>
      <c r="K6374" s="1" t="n">
        <v>0</v>
      </c>
      <c r="L6374" s="39" t="n">
        <v>1.0893733239791</v>
      </c>
      <c r="M6374" s="39"/>
      <c r="N6374" s="1" t="n">
        <f aca="false">(2.571*(19.44-D6374)+3.87)*$K$2</f>
        <v>0</v>
      </c>
      <c r="O6374" s="1" t="n">
        <f aca="false">IF(N6374&gt;0,N6374,0)</f>
        <v>0</v>
      </c>
      <c r="P6374" s="1" t="n">
        <f aca="false">O6374*1.5</f>
        <v>0</v>
      </c>
      <c r="Q6374" s="1" t="n">
        <f aca="false">P6374/(3.6*$Q$2)</f>
        <v>0</v>
      </c>
      <c r="R6374" s="1" t="n">
        <f aca="false">(K6374+L6374)*$R$2</f>
        <v>5446.8666198955</v>
      </c>
      <c r="S6374" s="19" t="n">
        <f aca="false">J6374-R6374</f>
        <v>-5446.8666198955</v>
      </c>
      <c r="T6374" s="1" t="n">
        <f aca="false">IF(S6374&lt;0,S6374/$G$3,0)</f>
        <v>-7781.23802842214</v>
      </c>
      <c r="U6374" s="1" t="n">
        <f aca="false">IF(S6374&gt;0,S6374*0.7,0)</f>
        <v>0</v>
      </c>
      <c r="V6374" s="14" t="n">
        <f aca="false">V6373+U6374+T6374</f>
        <v>-46839215.8952901</v>
      </c>
      <c r="W6374" s="19" t="n">
        <f aca="false">V6374/1000</f>
        <v>-46839.2158952901</v>
      </c>
      <c r="X6374" s="19" t="n">
        <f aca="false">W6374*3600000000*2/237000000</f>
        <v>-1422963.52086957</v>
      </c>
      <c r="Y6374" s="19" t="n">
        <f aca="false">X6374/30.662</f>
        <v>-46408.0464702098</v>
      </c>
    </row>
    <row r="6375" customFormat="false" ht="17.9" hidden="false" customHeight="false" outlineLevel="0" collapsed="false">
      <c r="A6375" s="2" t="n">
        <v>9</v>
      </c>
      <c r="B6375" s="3" t="n">
        <v>23</v>
      </c>
      <c r="C6375" s="38" t="n">
        <v>4</v>
      </c>
      <c r="D6375" s="1" t="n">
        <v>15</v>
      </c>
      <c r="E6375" s="3" t="n">
        <v>0</v>
      </c>
      <c r="F6375" s="23" t="n">
        <f aca="false">IF(D6375&lt;25, 0.24, 0.24-(0.01/5)*(D6375-25))</f>
        <v>0.24</v>
      </c>
      <c r="G6375" s="40" t="n">
        <f aca="false">(E6375/1000)*$G$1*F6375</f>
        <v>0</v>
      </c>
      <c r="H6375" s="40" t="n">
        <v>0.143000036534538</v>
      </c>
      <c r="I6375" s="3" t="n">
        <f aca="false">H6375*$J$2</f>
        <v>0</v>
      </c>
      <c r="J6375" s="19" t="n">
        <f aca="false">SUM(I6375+G6375)</f>
        <v>0</v>
      </c>
      <c r="K6375" s="1" t="n">
        <v>0</v>
      </c>
      <c r="L6375" s="39" t="n">
        <v>1.00678627826592</v>
      </c>
      <c r="M6375" s="39"/>
      <c r="N6375" s="1" t="n">
        <f aca="false">(2.571*(19.44-D6375)+3.87)*$K$2</f>
        <v>0</v>
      </c>
      <c r="O6375" s="1" t="n">
        <f aca="false">IF(N6375&gt;0,N6375,0)</f>
        <v>0</v>
      </c>
      <c r="P6375" s="1" t="n">
        <f aca="false">O6375*1.5</f>
        <v>0</v>
      </c>
      <c r="Q6375" s="1" t="n">
        <f aca="false">P6375/(3.6*$Q$2)</f>
        <v>0</v>
      </c>
      <c r="R6375" s="1" t="n">
        <f aca="false">(K6375+L6375)*$R$2</f>
        <v>5033.9313913296</v>
      </c>
      <c r="S6375" s="19" t="n">
        <f aca="false">J6375-R6375</f>
        <v>-5033.9313913296</v>
      </c>
      <c r="T6375" s="1" t="n">
        <f aca="false">IF(S6375&lt;0,S6375/$G$3,0)</f>
        <v>-7191.33055904229</v>
      </c>
      <c r="U6375" s="1" t="n">
        <f aca="false">IF(S6375&gt;0,S6375*0.7,0)</f>
        <v>0</v>
      </c>
      <c r="V6375" s="14" t="n">
        <f aca="false">V6374+U6375+T6375</f>
        <v>-46846407.2258491</v>
      </c>
      <c r="W6375" s="19" t="n">
        <f aca="false">V6375/1000</f>
        <v>-46846.4072258491</v>
      </c>
      <c r="X6375" s="19" t="n">
        <f aca="false">W6375*3600000000*2/237000000</f>
        <v>-1423181.99167137</v>
      </c>
      <c r="Y6375" s="19" t="n">
        <f aca="false">X6375/30.662</f>
        <v>-46415.1716023536</v>
      </c>
    </row>
    <row r="6376" customFormat="false" ht="17.9" hidden="false" customHeight="false" outlineLevel="0" collapsed="false">
      <c r="A6376" s="2" t="n">
        <v>9</v>
      </c>
      <c r="B6376" s="3" t="n">
        <v>23</v>
      </c>
      <c r="C6376" s="38" t="n">
        <v>5</v>
      </c>
      <c r="D6376" s="1" t="n">
        <v>15.6</v>
      </c>
      <c r="E6376" s="3" t="n">
        <v>0</v>
      </c>
      <c r="F6376" s="23" t="n">
        <f aca="false">IF(D6376&lt;25, 0.24, 0.24-(0.01/5)*(D6376-25))</f>
        <v>0.24</v>
      </c>
      <c r="G6376" s="40" t="n">
        <f aca="false">(E6376/1000)*$G$1*F6376</f>
        <v>0</v>
      </c>
      <c r="H6376" s="40" t="n">
        <v>0.133517717360699</v>
      </c>
      <c r="I6376" s="3" t="n">
        <f aca="false">H6376*$J$2</f>
        <v>0</v>
      </c>
      <c r="J6376" s="19" t="n">
        <f aca="false">SUM(I6376+G6376)</f>
        <v>0</v>
      </c>
      <c r="K6376" s="1" t="n">
        <v>0</v>
      </c>
      <c r="L6376" s="39" t="n">
        <v>0.986481728353009</v>
      </c>
      <c r="M6376" s="39"/>
      <c r="N6376" s="1" t="n">
        <f aca="false">(2.571*(19.44-D6376)+3.87)*$K$2</f>
        <v>0</v>
      </c>
      <c r="O6376" s="1" t="n">
        <f aca="false">IF(N6376&gt;0,N6376,0)</f>
        <v>0</v>
      </c>
      <c r="P6376" s="1" t="n">
        <f aca="false">O6376*1.5</f>
        <v>0</v>
      </c>
      <c r="Q6376" s="1" t="n">
        <f aca="false">P6376/(3.6*$Q$2)</f>
        <v>0</v>
      </c>
      <c r="R6376" s="1" t="n">
        <f aca="false">(K6376+L6376)*$R$2</f>
        <v>4932.40864176505</v>
      </c>
      <c r="S6376" s="19" t="n">
        <f aca="false">J6376-R6376</f>
        <v>-4932.40864176505</v>
      </c>
      <c r="T6376" s="1" t="n">
        <f aca="false">IF(S6376&lt;0,S6376/$G$3,0)</f>
        <v>-7046.29805966435</v>
      </c>
      <c r="U6376" s="1" t="n">
        <f aca="false">IF(S6376&gt;0,S6376*0.7,0)</f>
        <v>0</v>
      </c>
      <c r="V6376" s="14" t="n">
        <f aca="false">V6375+U6376+T6376</f>
        <v>-46853453.5239088</v>
      </c>
      <c r="W6376" s="19" t="n">
        <f aca="false">V6376/1000</f>
        <v>-46853.4535239088</v>
      </c>
      <c r="X6376" s="19" t="n">
        <f aca="false">W6376*3600000000*2/237000000</f>
        <v>-1423396.05642255</v>
      </c>
      <c r="Y6376" s="19" t="n">
        <f aca="false">X6376/30.662</f>
        <v>-46422.1530370669</v>
      </c>
    </row>
    <row r="6377" customFormat="false" ht="17.9" hidden="false" customHeight="false" outlineLevel="0" collapsed="false">
      <c r="A6377" s="2" t="n">
        <v>9</v>
      </c>
      <c r="B6377" s="3" t="n">
        <v>23</v>
      </c>
      <c r="C6377" s="38" t="n">
        <v>6</v>
      </c>
      <c r="D6377" s="1" t="n">
        <v>16.1</v>
      </c>
      <c r="E6377" s="3" t="n">
        <v>8.48158259205376</v>
      </c>
      <c r="F6377" s="23" t="n">
        <f aca="false">IF(D6377&lt;25, 0.24, 0.24-(0.01/5)*(D6377-25))</f>
        <v>0.24</v>
      </c>
      <c r="G6377" s="40" t="n">
        <f aca="false">(E6377/1000)*$G$1*F6377</f>
        <v>666.896661314077</v>
      </c>
      <c r="H6377" s="40" t="n">
        <v>0.139294007017854</v>
      </c>
      <c r="I6377" s="3" t="n">
        <f aca="false">H6377*$J$2</f>
        <v>0</v>
      </c>
      <c r="J6377" s="19" t="n">
        <f aca="false">SUM(I6377+G6377)</f>
        <v>666.896661314077</v>
      </c>
      <c r="K6377" s="1" t="n">
        <v>0</v>
      </c>
      <c r="L6377" s="39" t="n">
        <v>0.972565126727308</v>
      </c>
      <c r="M6377" s="39"/>
      <c r="N6377" s="1" t="n">
        <f aca="false">(2.571*(19.44-D6377)+3.87)*$K$2</f>
        <v>0</v>
      </c>
      <c r="O6377" s="1" t="n">
        <f aca="false">IF(N6377&gt;0,N6377,0)</f>
        <v>0</v>
      </c>
      <c r="P6377" s="1" t="n">
        <f aca="false">O6377*1.5</f>
        <v>0</v>
      </c>
      <c r="Q6377" s="1" t="n">
        <f aca="false">P6377/(3.6*$Q$2)</f>
        <v>0</v>
      </c>
      <c r="R6377" s="1" t="n">
        <f aca="false">(K6377+L6377)*$R$2</f>
        <v>4862.82563363654</v>
      </c>
      <c r="S6377" s="19" t="n">
        <f aca="false">J6377-R6377</f>
        <v>-4195.92897232246</v>
      </c>
      <c r="T6377" s="1" t="n">
        <f aca="false">IF(S6377&lt;0,S6377/$G$3,0)</f>
        <v>-5994.18424617495</v>
      </c>
      <c r="U6377" s="1" t="n">
        <f aca="false">IF(S6377&gt;0,S6377*0.7,0)</f>
        <v>0</v>
      </c>
      <c r="V6377" s="14" t="n">
        <f aca="false">V6376+U6377+T6377</f>
        <v>-46859447.708155</v>
      </c>
      <c r="W6377" s="19" t="n">
        <f aca="false">V6377/1000</f>
        <v>-46859.447708155</v>
      </c>
      <c r="X6377" s="19" t="n">
        <f aca="false">W6377*3600000000*2/237000000</f>
        <v>-1423578.15822243</v>
      </c>
      <c r="Y6377" s="19" t="n">
        <f aca="false">X6377/30.662</f>
        <v>-46428.0920429988</v>
      </c>
    </row>
    <row r="6378" customFormat="false" ht="17.9" hidden="false" customHeight="false" outlineLevel="0" collapsed="false">
      <c r="A6378" s="2" t="n">
        <v>9</v>
      </c>
      <c r="B6378" s="3" t="n">
        <v>23</v>
      </c>
      <c r="C6378" s="38" t="n">
        <v>7</v>
      </c>
      <c r="D6378" s="1" t="n">
        <v>18.9</v>
      </c>
      <c r="E6378" s="3" t="n">
        <v>81.638200587511</v>
      </c>
      <c r="F6378" s="23" t="n">
        <f aca="false">IF(D6378&lt;25, 0.24, 0.24-(0.01/5)*(D6378-25))</f>
        <v>0.24</v>
      </c>
      <c r="G6378" s="40" t="n">
        <f aca="false">(E6378/1000)*$G$1*F6378</f>
        <v>6419.11374635528</v>
      </c>
      <c r="H6378" s="40" t="n">
        <v>0.131129375385732</v>
      </c>
      <c r="I6378" s="3" t="n">
        <f aca="false">H6378*$J$2</f>
        <v>0</v>
      </c>
      <c r="J6378" s="19" t="n">
        <f aca="false">SUM(I6378+G6378)</f>
        <v>6419.11374635528</v>
      </c>
      <c r="K6378" s="1" t="n">
        <v>0</v>
      </c>
      <c r="L6378" s="39" t="n">
        <v>1.12678844966131</v>
      </c>
      <c r="M6378" s="39"/>
      <c r="N6378" s="1" t="n">
        <f aca="false">(2.571*(19.44-D6378)+3.87)*$K$2</f>
        <v>0</v>
      </c>
      <c r="O6378" s="1" t="n">
        <f aca="false">IF(N6378&gt;0,N6378,0)</f>
        <v>0</v>
      </c>
      <c r="P6378" s="1" t="n">
        <f aca="false">O6378*1.5</f>
        <v>0</v>
      </c>
      <c r="Q6378" s="1" t="n">
        <f aca="false">P6378/(3.6*$Q$2)</f>
        <v>0</v>
      </c>
      <c r="R6378" s="1" t="n">
        <f aca="false">(K6378+L6378)*$R$2</f>
        <v>5633.94224830655</v>
      </c>
      <c r="S6378" s="19" t="n">
        <f aca="false">J6378-R6378</f>
        <v>785.171498048734</v>
      </c>
      <c r="T6378" s="1" t="n">
        <f aca="false">IF(S6378&lt;0,S6378/$G$3,0)</f>
        <v>0</v>
      </c>
      <c r="U6378" s="1" t="n">
        <f aca="false">IF(S6378&gt;0,S6378*0.7,0)</f>
        <v>549.620048634114</v>
      </c>
      <c r="V6378" s="14" t="n">
        <f aca="false">V6377+U6378+T6378</f>
        <v>-46858898.0881063</v>
      </c>
      <c r="W6378" s="19" t="n">
        <f aca="false">V6378/1000</f>
        <v>-46858.8980881063</v>
      </c>
      <c r="X6378" s="19" t="n">
        <f aca="false">W6378*3600000000*2/237000000</f>
        <v>-1423561.4609045</v>
      </c>
      <c r="Y6378" s="19" t="n">
        <f aca="false">X6378/30.662</f>
        <v>-46427.5474823722</v>
      </c>
    </row>
    <row r="6379" customFormat="false" ht="17.9" hidden="false" customHeight="false" outlineLevel="0" collapsed="false">
      <c r="A6379" s="2" t="n">
        <v>9</v>
      </c>
      <c r="B6379" s="3" t="n">
        <v>23</v>
      </c>
      <c r="C6379" s="38" t="n">
        <v>8</v>
      </c>
      <c r="D6379" s="1" t="n">
        <v>21.7</v>
      </c>
      <c r="E6379" s="3" t="n">
        <v>147.615534478302</v>
      </c>
      <c r="F6379" s="23" t="n">
        <f aca="false">IF(D6379&lt;25, 0.24, 0.24-(0.01/5)*(D6379-25))</f>
        <v>0.24</v>
      </c>
      <c r="G6379" s="40" t="n">
        <f aca="false">(E6379/1000)*$G$1*F6379</f>
        <v>11606.8323373875</v>
      </c>
      <c r="H6379" s="40" t="n">
        <v>0.0936921181274758</v>
      </c>
      <c r="I6379" s="3" t="n">
        <f aca="false">H6379*$J$2</f>
        <v>0</v>
      </c>
      <c r="J6379" s="19" t="n">
        <f aca="false">SUM(I6379+G6379)</f>
        <v>11606.8323373875</v>
      </c>
      <c r="K6379" s="1" t="n">
        <v>0</v>
      </c>
      <c r="L6379" s="39" t="n">
        <v>1.17629504888717</v>
      </c>
      <c r="M6379" s="39"/>
      <c r="N6379" s="1" t="n">
        <f aca="false">(2.571*(19.44-D6379)+3.87)*$K$2</f>
        <v>-0</v>
      </c>
      <c r="O6379" s="1" t="n">
        <f aca="false">IF(N6379&gt;0,N6379,0)</f>
        <v>0</v>
      </c>
      <c r="P6379" s="1" t="n">
        <f aca="false">O6379*1.5</f>
        <v>0</v>
      </c>
      <c r="Q6379" s="1" t="n">
        <f aca="false">P6379/(3.6*$Q$2)</f>
        <v>0</v>
      </c>
      <c r="R6379" s="1" t="n">
        <f aca="false">(K6379+L6379)*$R$2</f>
        <v>5881.47524443585</v>
      </c>
      <c r="S6379" s="19" t="n">
        <f aca="false">J6379-R6379</f>
        <v>5725.35709295166</v>
      </c>
      <c r="T6379" s="1" t="n">
        <f aca="false">IF(S6379&lt;0,S6379/$G$3,0)</f>
        <v>0</v>
      </c>
      <c r="U6379" s="1" t="n">
        <f aca="false">IF(S6379&gt;0,S6379*0.7,0)</f>
        <v>4007.74996506616</v>
      </c>
      <c r="V6379" s="14" t="n">
        <f aca="false">V6378+U6379+T6379</f>
        <v>-46854890.3381413</v>
      </c>
      <c r="W6379" s="19" t="n">
        <f aca="false">V6379/1000</f>
        <v>-46854.8903381413</v>
      </c>
      <c r="X6379" s="19" t="n">
        <f aca="false">W6379*3600000000*2/237000000</f>
        <v>-1423439.70647518</v>
      </c>
      <c r="Y6379" s="19" t="n">
        <f aca="false">X6379/30.662</f>
        <v>-46423.5766249813</v>
      </c>
    </row>
    <row r="6380" customFormat="false" ht="17.9" hidden="false" customHeight="false" outlineLevel="0" collapsed="false">
      <c r="A6380" s="2" t="n">
        <v>9</v>
      </c>
      <c r="B6380" s="3" t="n">
        <v>23</v>
      </c>
      <c r="C6380" s="38" t="n">
        <v>9</v>
      </c>
      <c r="D6380" s="1" t="n">
        <v>22.8</v>
      </c>
      <c r="E6380" s="3" t="n">
        <v>242.444765771224</v>
      </c>
      <c r="F6380" s="23" t="n">
        <f aca="false">IF(D6380&lt;25, 0.24, 0.24-(0.01/5)*(D6380-25))</f>
        <v>0.24</v>
      </c>
      <c r="G6380" s="40" t="n">
        <f aca="false">(E6380/1000)*$G$1*F6380</f>
        <v>19063.1409988724</v>
      </c>
      <c r="H6380" s="40" t="n">
        <v>0.0796640888299693</v>
      </c>
      <c r="I6380" s="3" t="n">
        <f aca="false">H6380*$J$2</f>
        <v>0</v>
      </c>
      <c r="J6380" s="19" t="n">
        <f aca="false">SUM(I6380+G6380)</f>
        <v>19063.1409988724</v>
      </c>
      <c r="K6380" s="1" t="n">
        <v>0</v>
      </c>
      <c r="L6380" s="39" t="n">
        <v>1.30656356574415</v>
      </c>
      <c r="M6380" s="39"/>
      <c r="N6380" s="1" t="n">
        <f aca="false">(2.571*(19.44-D6380)+3.87)*$K$2</f>
        <v>-0</v>
      </c>
      <c r="O6380" s="1" t="n">
        <f aca="false">IF(N6380&gt;0,N6380,0)</f>
        <v>0</v>
      </c>
      <c r="P6380" s="1" t="n">
        <f aca="false">O6380*1.5</f>
        <v>0</v>
      </c>
      <c r="Q6380" s="1" t="n">
        <f aca="false">P6380/(3.6*$Q$2)</f>
        <v>0</v>
      </c>
      <c r="R6380" s="1" t="n">
        <f aca="false">(K6380+L6380)*$R$2</f>
        <v>6532.81782872075</v>
      </c>
      <c r="S6380" s="19" t="n">
        <f aca="false">J6380-R6380</f>
        <v>12530.3231701517</v>
      </c>
      <c r="T6380" s="1" t="n">
        <f aca="false">IF(S6380&lt;0,S6380/$G$3,0)</f>
        <v>0</v>
      </c>
      <c r="U6380" s="1" t="n">
        <f aca="false">IF(S6380&gt;0,S6380*0.7,0)</f>
        <v>8771.22621910617</v>
      </c>
      <c r="V6380" s="14" t="n">
        <f aca="false">V6379+U6380+T6380</f>
        <v>-46846119.1119222</v>
      </c>
      <c r="W6380" s="19" t="n">
        <f aca="false">V6380/1000</f>
        <v>-46846.1191119222</v>
      </c>
      <c r="X6380" s="19" t="n">
        <f aca="false">W6380*3600000000*2/237000000</f>
        <v>-1423173.23884321</v>
      </c>
      <c r="Y6380" s="19" t="n">
        <f aca="false">X6380/30.662</f>
        <v>-46414.8861406042</v>
      </c>
    </row>
    <row r="6381" customFormat="false" ht="17.9" hidden="false" customHeight="false" outlineLevel="0" collapsed="false">
      <c r="A6381" s="2" t="n">
        <v>9</v>
      </c>
      <c r="B6381" s="3" t="n">
        <v>23</v>
      </c>
      <c r="C6381" s="38" t="n">
        <v>10</v>
      </c>
      <c r="D6381" s="1" t="n">
        <v>23.9</v>
      </c>
      <c r="E6381" s="3" t="n">
        <v>224.285922230321</v>
      </c>
      <c r="F6381" s="23" t="n">
        <f aca="false">IF(D6381&lt;25, 0.24, 0.24-(0.01/5)*(D6381-25))</f>
        <v>0.24</v>
      </c>
      <c r="G6381" s="40" t="n">
        <f aca="false">(E6381/1000)*$G$1*F6381</f>
        <v>17635.3329218635</v>
      </c>
      <c r="H6381" s="40" t="n">
        <v>0.087204024753317</v>
      </c>
      <c r="I6381" s="3" t="n">
        <f aca="false">H6381*$J$2</f>
        <v>0</v>
      </c>
      <c r="J6381" s="19" t="n">
        <f aca="false">SUM(I6381+G6381)</f>
        <v>17635.3329218635</v>
      </c>
      <c r="K6381" s="1" t="n">
        <v>0</v>
      </c>
      <c r="L6381" s="39" t="n">
        <v>1.60337502008903</v>
      </c>
      <c r="M6381" s="39"/>
      <c r="N6381" s="1" t="n">
        <f aca="false">(2.571*(19.44-D6381)+3.87)*$K$2</f>
        <v>-0</v>
      </c>
      <c r="O6381" s="1" t="n">
        <f aca="false">IF(N6381&gt;0,N6381,0)</f>
        <v>0</v>
      </c>
      <c r="P6381" s="1" t="n">
        <f aca="false">O6381*1.5</f>
        <v>0</v>
      </c>
      <c r="Q6381" s="1" t="n">
        <f aca="false">P6381/(3.6*$Q$2)</f>
        <v>0</v>
      </c>
      <c r="R6381" s="1" t="n">
        <f aca="false">(K6381+L6381)*$R$2</f>
        <v>8016.87510044515</v>
      </c>
      <c r="S6381" s="19" t="n">
        <f aca="false">J6381-R6381</f>
        <v>9618.45782141832</v>
      </c>
      <c r="T6381" s="1" t="n">
        <f aca="false">IF(S6381&lt;0,S6381/$G$3,0)</f>
        <v>0</v>
      </c>
      <c r="U6381" s="1" t="n">
        <f aca="false">IF(S6381&gt;0,S6381*0.7,0)</f>
        <v>6732.92047499282</v>
      </c>
      <c r="V6381" s="14" t="n">
        <f aca="false">V6380+U6381+T6381</f>
        <v>-46839386.1914472</v>
      </c>
      <c r="W6381" s="19" t="n">
        <f aca="false">V6381/1000</f>
        <v>-46839.3861914472</v>
      </c>
      <c r="X6381" s="19" t="n">
        <f aca="false">W6381*3600000000*2/237000000</f>
        <v>-1422968.69442371</v>
      </c>
      <c r="Y6381" s="19" t="n">
        <f aca="false">X6381/30.662</f>
        <v>-46408.2151987382</v>
      </c>
    </row>
    <row r="6382" customFormat="false" ht="17.9" hidden="false" customHeight="false" outlineLevel="0" collapsed="false">
      <c r="A6382" s="2" t="n">
        <v>9</v>
      </c>
      <c r="B6382" s="3" t="n">
        <v>23</v>
      </c>
      <c r="C6382" s="38" t="n">
        <v>11</v>
      </c>
      <c r="D6382" s="1" t="n">
        <v>26.1</v>
      </c>
      <c r="E6382" s="3" t="n">
        <v>217.474091949571</v>
      </c>
      <c r="F6382" s="23" t="n">
        <f aca="false">IF(D6382&lt;25, 0.24, 0.24-(0.01/5)*(D6382-25))</f>
        <v>0.2378</v>
      </c>
      <c r="G6382" s="40" t="n">
        <f aca="false">(E6382/1000)*$G$1*F6382</f>
        <v>16942.9793846745</v>
      </c>
      <c r="H6382" s="40" t="n">
        <v>0.0789984783887436</v>
      </c>
      <c r="I6382" s="3" t="n">
        <f aca="false">H6382*$J$2</f>
        <v>0</v>
      </c>
      <c r="J6382" s="19" t="n">
        <f aca="false">SUM(I6382+G6382)</f>
        <v>16942.9793846745</v>
      </c>
      <c r="K6382" s="1" t="n">
        <v>1.68</v>
      </c>
      <c r="L6382" s="39" t="n">
        <v>0.270175456976968</v>
      </c>
      <c r="M6382" s="39"/>
      <c r="N6382" s="1" t="n">
        <f aca="false">(2.571*(19.44-D6382)+3.87)*$K$2</f>
        <v>-0</v>
      </c>
      <c r="O6382" s="1" t="n">
        <f aca="false">IF(N6382&gt;0,N6382,0)</f>
        <v>0</v>
      </c>
      <c r="P6382" s="1" t="n">
        <f aca="false">O6382*1.5</f>
        <v>0</v>
      </c>
      <c r="Q6382" s="1" t="n">
        <f aca="false">P6382/(3.6*$Q$2)</f>
        <v>0</v>
      </c>
      <c r="R6382" s="1" t="n">
        <f aca="false">(K6382+L6382)*$R$2</f>
        <v>9750.87728488484</v>
      </c>
      <c r="S6382" s="19" t="n">
        <f aca="false">J6382-R6382</f>
        <v>7192.10209978965</v>
      </c>
      <c r="T6382" s="1" t="n">
        <f aca="false">IF(S6382&lt;0,S6382/$G$3,0)</f>
        <v>0</v>
      </c>
      <c r="U6382" s="1" t="n">
        <f aca="false">IF(S6382&gt;0,S6382*0.7,0)</f>
        <v>5034.47146985275</v>
      </c>
      <c r="V6382" s="14" t="n">
        <f aca="false">V6381+U6382+T6382</f>
        <v>-46834351.7199773</v>
      </c>
      <c r="W6382" s="19" t="n">
        <f aca="false">V6382/1000</f>
        <v>-46834.3517199773</v>
      </c>
      <c r="X6382" s="19" t="n">
        <f aca="false">W6382*3600000000*2/237000000</f>
        <v>-1422815.74845501</v>
      </c>
      <c r="Y6382" s="19" t="n">
        <f aca="false">X6382/30.662</f>
        <v>-46403.2270711306</v>
      </c>
    </row>
    <row r="6383" customFormat="false" ht="17.9" hidden="false" customHeight="false" outlineLevel="0" collapsed="false">
      <c r="A6383" s="2" t="n">
        <v>9</v>
      </c>
      <c r="B6383" s="3" t="n">
        <v>23</v>
      </c>
      <c r="C6383" s="38" t="n">
        <v>12</v>
      </c>
      <c r="D6383" s="1" t="n">
        <v>26.7</v>
      </c>
      <c r="E6383" s="3" t="n">
        <v>226.055379102944</v>
      </c>
      <c r="F6383" s="23" t="n">
        <f aca="false">IF(D6383&lt;25, 0.24, 0.24-(0.01/5)*(D6383-25))</f>
        <v>0.2366</v>
      </c>
      <c r="G6383" s="40" t="n">
        <f aca="false">(E6383/1000)*$G$1*F6383</f>
        <v>17522.6582971838</v>
      </c>
      <c r="H6383" s="40" t="n">
        <v>0.0705734967903976</v>
      </c>
      <c r="I6383" s="3" t="n">
        <f aca="false">H6383*$J$2</f>
        <v>0</v>
      </c>
      <c r="J6383" s="19" t="n">
        <f aca="false">SUM(I6383+G6383)</f>
        <v>17522.6582971838</v>
      </c>
      <c r="K6383" s="1" t="n">
        <v>2.16</v>
      </c>
      <c r="L6383" s="39" t="n">
        <v>0.0631699290497387</v>
      </c>
      <c r="M6383" s="39"/>
      <c r="N6383" s="1" t="n">
        <f aca="false">(2.571*(19.44-D6383)+3.87)*$K$2</f>
        <v>-0</v>
      </c>
      <c r="O6383" s="1" t="n">
        <f aca="false">IF(N6383&gt;0,N6383,0)</f>
        <v>0</v>
      </c>
      <c r="P6383" s="1" t="n">
        <f aca="false">O6383*1.5</f>
        <v>0</v>
      </c>
      <c r="Q6383" s="1" t="n">
        <f aca="false">P6383/(3.6*$Q$2)</f>
        <v>0</v>
      </c>
      <c r="R6383" s="1" t="n">
        <f aca="false">(K6383+L6383)*$R$2</f>
        <v>11115.8496452487</v>
      </c>
      <c r="S6383" s="19" t="n">
        <f aca="false">J6383-R6383</f>
        <v>6406.80865193507</v>
      </c>
      <c r="T6383" s="1" t="n">
        <f aca="false">IF(S6383&lt;0,S6383/$G$3,0)</f>
        <v>0</v>
      </c>
      <c r="U6383" s="1" t="n">
        <f aca="false">IF(S6383&gt;0,S6383*0.7,0)</f>
        <v>4484.76605635455</v>
      </c>
      <c r="V6383" s="14" t="n">
        <f aca="false">V6382+U6383+T6383</f>
        <v>-46829866.953921</v>
      </c>
      <c r="W6383" s="19" t="n">
        <f aca="false">V6383/1000</f>
        <v>-46829.866953921</v>
      </c>
      <c r="X6383" s="19" t="n">
        <f aca="false">W6383*3600000000*2/237000000</f>
        <v>-1422679.5023976</v>
      </c>
      <c r="Y6383" s="19" t="n">
        <f aca="false">X6383/30.662</f>
        <v>-46398.7835887287</v>
      </c>
    </row>
    <row r="6384" customFormat="false" ht="17.9" hidden="false" customHeight="false" outlineLevel="0" collapsed="false">
      <c r="A6384" s="2" t="n">
        <v>9</v>
      </c>
      <c r="B6384" s="3" t="n">
        <v>23</v>
      </c>
      <c r="C6384" s="38" t="n">
        <v>13</v>
      </c>
      <c r="D6384" s="1" t="n">
        <v>26.7</v>
      </c>
      <c r="E6384" s="3" t="n">
        <v>134.844444444444</v>
      </c>
      <c r="F6384" s="23" t="n">
        <f aca="false">IF(D6384&lt;25, 0.24, 0.24-(0.01/5)*(D6384-25))</f>
        <v>0.2366</v>
      </c>
      <c r="G6384" s="40" t="n">
        <f aca="false">(E6384/1000)*$G$1*F6384</f>
        <v>10452.4525479111</v>
      </c>
      <c r="H6384" s="40" t="n">
        <v>0.060929289856932</v>
      </c>
      <c r="I6384" s="3" t="n">
        <f aca="false">H6384*$J$2</f>
        <v>0</v>
      </c>
      <c r="J6384" s="19" t="n">
        <f aca="false">SUM(I6384+G6384)</f>
        <v>10452.4525479111</v>
      </c>
      <c r="K6384" s="1" t="n">
        <v>2.16</v>
      </c>
      <c r="L6384" s="39" t="n">
        <v>0.815807121888911</v>
      </c>
      <c r="M6384" s="39"/>
      <c r="N6384" s="1" t="n">
        <f aca="false">(2.571*(19.44-D6384)+3.87)*$K$2</f>
        <v>-0</v>
      </c>
      <c r="O6384" s="1" t="n">
        <f aca="false">IF(N6384&gt;0,N6384,0)</f>
        <v>0</v>
      </c>
      <c r="P6384" s="1" t="n">
        <f aca="false">O6384*1.5</f>
        <v>0</v>
      </c>
      <c r="Q6384" s="1" t="n">
        <f aca="false">P6384/(3.6*$Q$2)</f>
        <v>0</v>
      </c>
      <c r="R6384" s="1" t="n">
        <f aca="false">(K6384+L6384)*$R$2</f>
        <v>14879.0356094446</v>
      </c>
      <c r="S6384" s="19" t="n">
        <f aca="false">J6384-R6384</f>
        <v>-4426.58306153348</v>
      </c>
      <c r="T6384" s="1" t="n">
        <f aca="false">IF(S6384&lt;0,S6384/$G$3,0)</f>
        <v>-6323.69008790497</v>
      </c>
      <c r="U6384" s="1" t="n">
        <f aca="false">IF(S6384&gt;0,S6384*0.7,0)</f>
        <v>0</v>
      </c>
      <c r="V6384" s="14" t="n">
        <f aca="false">V6383+U6384+T6384</f>
        <v>-46836190.6440089</v>
      </c>
      <c r="W6384" s="19" t="n">
        <f aca="false">V6384/1000</f>
        <v>-46836.1906440089</v>
      </c>
      <c r="X6384" s="19" t="n">
        <f aca="false">W6384*3600000000*2/237000000</f>
        <v>-1422871.61450154</v>
      </c>
      <c r="Y6384" s="19" t="n">
        <f aca="false">X6384/30.662</f>
        <v>-46405.0490672995</v>
      </c>
    </row>
    <row r="6385" customFormat="false" ht="17.9" hidden="false" customHeight="false" outlineLevel="0" collapsed="false">
      <c r="A6385" s="2" t="n">
        <v>9</v>
      </c>
      <c r="B6385" s="3" t="n">
        <v>23</v>
      </c>
      <c r="C6385" s="38" t="n">
        <v>14</v>
      </c>
      <c r="D6385" s="1" t="n">
        <v>28.3</v>
      </c>
      <c r="E6385" s="3" t="n">
        <v>97.0222222222222</v>
      </c>
      <c r="F6385" s="23" t="n">
        <f aca="false">IF(D6385&lt;25, 0.24, 0.24-(0.01/5)*(D6385-25))</f>
        <v>0.2334</v>
      </c>
      <c r="G6385" s="40" t="n">
        <f aca="false">(E6385/1000)*$G$1*F6385</f>
        <v>7418.95053173333</v>
      </c>
      <c r="H6385" s="40" t="n">
        <v>0.0744152594298192</v>
      </c>
      <c r="I6385" s="3" t="n">
        <f aca="false">H6385*$J$2</f>
        <v>0</v>
      </c>
      <c r="J6385" s="19" t="n">
        <f aca="false">SUM(I6385+G6385)</f>
        <v>7418.95053173333</v>
      </c>
      <c r="K6385" s="1" t="n">
        <v>3.44</v>
      </c>
      <c r="L6385" s="39" t="n">
        <v>1.69819095924134</v>
      </c>
      <c r="M6385" s="39"/>
      <c r="N6385" s="1" t="n">
        <f aca="false">(2.571*(19.44-D6385)+3.87)*$K$2</f>
        <v>-0</v>
      </c>
      <c r="O6385" s="1" t="n">
        <f aca="false">IF(N6385&gt;0,N6385,0)</f>
        <v>0</v>
      </c>
      <c r="P6385" s="1" t="n">
        <f aca="false">O6385*1.5</f>
        <v>0</v>
      </c>
      <c r="Q6385" s="1" t="n">
        <f aca="false">P6385/(3.6*$Q$2)</f>
        <v>0</v>
      </c>
      <c r="R6385" s="1" t="n">
        <f aca="false">(K6385+L6385)*$R$2</f>
        <v>25690.9547962067</v>
      </c>
      <c r="S6385" s="19" t="n">
        <f aca="false">J6385-R6385</f>
        <v>-18272.0042644734</v>
      </c>
      <c r="T6385" s="1" t="n">
        <f aca="false">IF(S6385&lt;0,S6385/$G$3,0)</f>
        <v>-26102.863234962</v>
      </c>
      <c r="U6385" s="1" t="n">
        <f aca="false">IF(S6385&gt;0,S6385*0.7,0)</f>
        <v>0</v>
      </c>
      <c r="V6385" s="14" t="n">
        <f aca="false">V6384+U6385+T6385</f>
        <v>-46862293.5072439</v>
      </c>
      <c r="W6385" s="19" t="n">
        <f aca="false">V6385/1000</f>
        <v>-46862.2935072439</v>
      </c>
      <c r="X6385" s="19" t="n">
        <f aca="false">W6385*3600000000*2/237000000</f>
        <v>-1423664.61287829</v>
      </c>
      <c r="Y6385" s="19" t="n">
        <f aca="false">X6385/30.662</f>
        <v>-46430.9116456296</v>
      </c>
    </row>
    <row r="6386" customFormat="false" ht="17.9" hidden="false" customHeight="false" outlineLevel="0" collapsed="false">
      <c r="A6386" s="2" t="n">
        <v>9</v>
      </c>
      <c r="B6386" s="3" t="n">
        <v>23</v>
      </c>
      <c r="C6386" s="38" t="n">
        <v>15</v>
      </c>
      <c r="D6386" s="1" t="n">
        <v>27.8</v>
      </c>
      <c r="E6386" s="3" t="n">
        <v>181.026216413343</v>
      </c>
      <c r="F6386" s="23" t="n">
        <f aca="false">IF(D6386&lt;25, 0.24, 0.24-(0.01/5)*(D6386-25))</f>
        <v>0.2344</v>
      </c>
      <c r="G6386" s="40" t="n">
        <f aca="false">(E6386/1000)*$G$1*F6386</f>
        <v>13901.750434602</v>
      </c>
      <c r="H6386" s="40" t="n">
        <v>0.0989662188075338</v>
      </c>
      <c r="I6386" s="3" t="n">
        <f aca="false">H6386*$J$2</f>
        <v>0</v>
      </c>
      <c r="J6386" s="19" t="n">
        <f aca="false">SUM(I6386+G6386)</f>
        <v>13901.750434602</v>
      </c>
      <c r="K6386" s="1" t="n">
        <v>3.04</v>
      </c>
      <c r="L6386" s="39" t="n">
        <v>3.46524913353977</v>
      </c>
      <c r="M6386" s="39"/>
      <c r="N6386" s="1" t="n">
        <f aca="false">(2.571*(19.44-D6386)+3.87)*$K$2</f>
        <v>-0</v>
      </c>
      <c r="O6386" s="1" t="n">
        <f aca="false">IF(N6386&gt;0,N6386,0)</f>
        <v>0</v>
      </c>
      <c r="P6386" s="1" t="n">
        <f aca="false">O6386*1.5</f>
        <v>0</v>
      </c>
      <c r="Q6386" s="1" t="n">
        <f aca="false">P6386/(3.6*$Q$2)</f>
        <v>0</v>
      </c>
      <c r="R6386" s="1" t="n">
        <f aca="false">(K6386+L6386)*$R$2</f>
        <v>32526.2456676989</v>
      </c>
      <c r="S6386" s="19" t="n">
        <f aca="false">J6386-R6386</f>
        <v>-18624.4952330969</v>
      </c>
      <c r="T6386" s="1" t="n">
        <f aca="false">IF(S6386&lt;0,S6386/$G$3,0)</f>
        <v>-26606.421761567</v>
      </c>
      <c r="U6386" s="1" t="n">
        <f aca="false">IF(S6386&gt;0,S6386*0.7,0)</f>
        <v>0</v>
      </c>
      <c r="V6386" s="14" t="n">
        <f aca="false">V6385+U6386+T6386</f>
        <v>-46888899.9290054</v>
      </c>
      <c r="W6386" s="19" t="n">
        <f aca="false">V6386/1000</f>
        <v>-46888.8999290054</v>
      </c>
      <c r="X6386" s="19" t="n">
        <f aca="false">W6386*3600000000*2/237000000</f>
        <v>-1424472.90923561</v>
      </c>
      <c r="Y6386" s="19" t="n">
        <f aca="false">X6386/30.662</f>
        <v>-46457.2731470748</v>
      </c>
    </row>
    <row r="6387" customFormat="false" ht="17.9" hidden="false" customHeight="false" outlineLevel="0" collapsed="false">
      <c r="A6387" s="2" t="n">
        <v>9</v>
      </c>
      <c r="B6387" s="3" t="n">
        <v>23</v>
      </c>
      <c r="C6387" s="38" t="n">
        <v>16</v>
      </c>
      <c r="D6387" s="1" t="n">
        <v>26.7</v>
      </c>
      <c r="E6387" s="3" t="n">
        <v>70.7111111111111</v>
      </c>
      <c r="F6387" s="23" t="n">
        <f aca="false">IF(D6387&lt;25, 0.24, 0.24-(0.01/5)*(D6387-25))</f>
        <v>0.2366</v>
      </c>
      <c r="G6387" s="40" t="n">
        <f aca="false">(E6387/1000)*$G$1*F6387</f>
        <v>5481.16414097778</v>
      </c>
      <c r="H6387" s="40" t="n">
        <v>0.120240931705639</v>
      </c>
      <c r="I6387" s="3" t="n">
        <f aca="false">H6387*$J$2</f>
        <v>0</v>
      </c>
      <c r="J6387" s="19" t="n">
        <f aca="false">SUM(I6387+G6387)</f>
        <v>5481.16414097778</v>
      </c>
      <c r="K6387" s="1" t="n">
        <v>2.16</v>
      </c>
      <c r="L6387" s="39" t="n">
        <v>4.33556662814012</v>
      </c>
      <c r="M6387" s="39"/>
      <c r="N6387" s="1" t="n">
        <f aca="false">(2.571*(19.44-D6387)+3.87)*$K$2</f>
        <v>-0</v>
      </c>
      <c r="O6387" s="1" t="n">
        <f aca="false">IF(N6387&gt;0,N6387,0)</f>
        <v>0</v>
      </c>
      <c r="P6387" s="1" t="n">
        <f aca="false">O6387*1.5</f>
        <v>0</v>
      </c>
      <c r="Q6387" s="1" t="n">
        <f aca="false">P6387/(3.6*$Q$2)</f>
        <v>0</v>
      </c>
      <c r="R6387" s="1" t="n">
        <f aca="false">(K6387+L6387)*$R$2</f>
        <v>32477.8331407006</v>
      </c>
      <c r="S6387" s="19" t="n">
        <f aca="false">J6387-R6387</f>
        <v>-26996.6689997228</v>
      </c>
      <c r="T6387" s="1" t="n">
        <f aca="false">IF(S6387&lt;0,S6387/$G$3,0)</f>
        <v>-38566.669999604</v>
      </c>
      <c r="U6387" s="1" t="n">
        <f aca="false">IF(S6387&gt;0,S6387*0.7,0)</f>
        <v>0</v>
      </c>
      <c r="V6387" s="14" t="n">
        <f aca="false">V6386+U6387+T6387</f>
        <v>-46927466.599005</v>
      </c>
      <c r="W6387" s="19" t="n">
        <f aca="false">V6387/1000</f>
        <v>-46927.466599005</v>
      </c>
      <c r="X6387" s="19" t="n">
        <f aca="false">W6387*3600000000*2/237000000</f>
        <v>-1425644.55490648</v>
      </c>
      <c r="Y6387" s="19" t="n">
        <f aca="false">X6387/30.662</f>
        <v>-46495.4847989851</v>
      </c>
    </row>
    <row r="6388" customFormat="false" ht="17.9" hidden="false" customHeight="false" outlineLevel="0" collapsed="false">
      <c r="A6388" s="2" t="n">
        <v>9</v>
      </c>
      <c r="B6388" s="3" t="n">
        <v>23</v>
      </c>
      <c r="C6388" s="38" t="n">
        <v>17</v>
      </c>
      <c r="D6388" s="1" t="n">
        <v>25.6</v>
      </c>
      <c r="E6388" s="3" t="n">
        <v>40.2888888888889</v>
      </c>
      <c r="F6388" s="23" t="n">
        <f aca="false">IF(D6388&lt;25, 0.24, 0.24-(0.01/5)*(D6388-25))</f>
        <v>0.2388</v>
      </c>
      <c r="G6388" s="40" t="n">
        <f aca="false">(E6388/1000)*$G$1*F6388</f>
        <v>3152.02765173333</v>
      </c>
      <c r="H6388" s="40" t="n">
        <v>0.14050981705832</v>
      </c>
      <c r="I6388" s="3" t="n">
        <f aca="false">H6388*$J$2</f>
        <v>0</v>
      </c>
      <c r="J6388" s="19" t="n">
        <f aca="false">SUM(I6388+G6388)</f>
        <v>3152.02765173333</v>
      </c>
      <c r="K6388" s="1" t="n">
        <v>1.28</v>
      </c>
      <c r="L6388" s="39" t="n">
        <v>3.92076581196052</v>
      </c>
      <c r="M6388" s="39"/>
      <c r="N6388" s="1" t="n">
        <f aca="false">(2.571*(19.44-D6388)+3.87)*$K$2</f>
        <v>-0</v>
      </c>
      <c r="O6388" s="1" t="n">
        <f aca="false">IF(N6388&gt;0,N6388,0)</f>
        <v>0</v>
      </c>
      <c r="P6388" s="1" t="n">
        <f aca="false">O6388*1.5</f>
        <v>0</v>
      </c>
      <c r="Q6388" s="1" t="n">
        <f aca="false">P6388/(3.6*$Q$2)</f>
        <v>0</v>
      </c>
      <c r="R6388" s="1" t="n">
        <f aca="false">(K6388+L6388)*$R$2</f>
        <v>26003.8290598026</v>
      </c>
      <c r="S6388" s="19" t="n">
        <f aca="false">J6388-R6388</f>
        <v>-22851.8014080693</v>
      </c>
      <c r="T6388" s="1" t="n">
        <f aca="false">IF(S6388&lt;0,S6388/$G$3,0)</f>
        <v>-32645.4305829561</v>
      </c>
      <c r="U6388" s="1" t="n">
        <f aca="false">IF(S6388&gt;0,S6388*0.7,0)</f>
        <v>0</v>
      </c>
      <c r="V6388" s="14" t="n">
        <f aca="false">V6387+U6388+T6388</f>
        <v>-46960112.029588</v>
      </c>
      <c r="W6388" s="19" t="n">
        <f aca="false">V6388/1000</f>
        <v>-46960.112029588</v>
      </c>
      <c r="X6388" s="19" t="n">
        <f aca="false">W6388*3600000000*2/237000000</f>
        <v>-1426636.31482293</v>
      </c>
      <c r="Y6388" s="19" t="n">
        <f aca="false">X6388/30.662</f>
        <v>-46527.8297183134</v>
      </c>
    </row>
    <row r="6389" customFormat="false" ht="17.9" hidden="false" customHeight="false" outlineLevel="0" collapsed="false">
      <c r="A6389" s="2" t="n">
        <v>9</v>
      </c>
      <c r="B6389" s="3" t="n">
        <v>23</v>
      </c>
      <c r="C6389" s="38" t="n">
        <v>18</v>
      </c>
      <c r="D6389" s="1" t="n">
        <v>23.3</v>
      </c>
      <c r="E6389" s="3" t="n">
        <v>1.64444444444444</v>
      </c>
      <c r="F6389" s="23" t="n">
        <f aca="false">IF(D6389&lt;25, 0.24, 0.24-(0.01/5)*(D6389-25))</f>
        <v>0.24</v>
      </c>
      <c r="G6389" s="40" t="n">
        <f aca="false">(E6389/1000)*$G$1*F6389</f>
        <v>129.300693333333</v>
      </c>
      <c r="H6389" s="40" t="n">
        <v>0.145421772808</v>
      </c>
      <c r="I6389" s="3" t="n">
        <f aca="false">H6389*$J$2</f>
        <v>0</v>
      </c>
      <c r="J6389" s="19" t="n">
        <f aca="false">SUM(I6389+G6389)</f>
        <v>129.300693333333</v>
      </c>
      <c r="K6389" s="1" t="n">
        <v>0</v>
      </c>
      <c r="L6389" s="39" t="n">
        <v>3.44629810094833</v>
      </c>
      <c r="M6389" s="39"/>
      <c r="N6389" s="1" t="n">
        <f aca="false">(2.571*(19.44-D6389)+3.87)*$K$2</f>
        <v>-0</v>
      </c>
      <c r="O6389" s="1" t="n">
        <f aca="false">IF(N6389&gt;0,N6389,0)</f>
        <v>0</v>
      </c>
      <c r="P6389" s="1" t="n">
        <f aca="false">O6389*1.5</f>
        <v>0</v>
      </c>
      <c r="Q6389" s="1" t="n">
        <f aca="false">P6389/(3.6*$Q$2)</f>
        <v>0</v>
      </c>
      <c r="R6389" s="1" t="n">
        <f aca="false">(K6389+L6389)*$R$2</f>
        <v>17231.4905047417</v>
      </c>
      <c r="S6389" s="19" t="n">
        <f aca="false">J6389-R6389</f>
        <v>-17102.1898114083</v>
      </c>
      <c r="T6389" s="1" t="n">
        <f aca="false">IF(S6389&lt;0,S6389/$G$3,0)</f>
        <v>-24431.6997305833</v>
      </c>
      <c r="U6389" s="1" t="n">
        <f aca="false">IF(S6389&gt;0,S6389*0.7,0)</f>
        <v>0</v>
      </c>
      <c r="V6389" s="14" t="n">
        <f aca="false">V6388+U6389+T6389</f>
        <v>-46984543.7293186</v>
      </c>
      <c r="W6389" s="19" t="n">
        <f aca="false">V6389/1000</f>
        <v>-46984.5437293186</v>
      </c>
      <c r="X6389" s="19" t="n">
        <f aca="false">W6389*3600000000*2/237000000</f>
        <v>-1427378.5436755</v>
      </c>
      <c r="Y6389" s="19" t="n">
        <f aca="false">X6389/30.662</f>
        <v>-46552.0365167145</v>
      </c>
    </row>
    <row r="6390" customFormat="false" ht="17.9" hidden="false" customHeight="false" outlineLevel="0" collapsed="false">
      <c r="A6390" s="2" t="n">
        <v>9</v>
      </c>
      <c r="B6390" s="3" t="n">
        <v>23</v>
      </c>
      <c r="C6390" s="38" t="n">
        <v>19</v>
      </c>
      <c r="D6390" s="1" t="n">
        <v>21.1</v>
      </c>
      <c r="E6390" s="3" t="n">
        <v>0</v>
      </c>
      <c r="F6390" s="23" t="n">
        <f aca="false">IF(D6390&lt;25, 0.24, 0.24-(0.01/5)*(D6390-25))</f>
        <v>0.24</v>
      </c>
      <c r="G6390" s="40" t="n">
        <f aca="false">(E6390/1000)*$G$1*F6390</f>
        <v>0</v>
      </c>
      <c r="H6390" s="40" t="n">
        <v>0.17955979883513</v>
      </c>
      <c r="I6390" s="3" t="n">
        <f aca="false">H6390*$J$2</f>
        <v>0</v>
      </c>
      <c r="J6390" s="19" t="n">
        <f aca="false">SUM(I6390+G6390)</f>
        <v>0</v>
      </c>
      <c r="K6390" s="1" t="n">
        <v>0</v>
      </c>
      <c r="L6390" s="39" t="n">
        <v>2.69411719012967</v>
      </c>
      <c r="M6390" s="39"/>
      <c r="N6390" s="1" t="n">
        <f aca="false">(2.571*(19.44-D6390)+3.87)*$K$2</f>
        <v>-0</v>
      </c>
      <c r="O6390" s="1" t="n">
        <f aca="false">IF(N6390&gt;0,N6390,0)</f>
        <v>0</v>
      </c>
      <c r="P6390" s="1" t="n">
        <f aca="false">O6390*1.5</f>
        <v>0</v>
      </c>
      <c r="Q6390" s="1" t="n">
        <f aca="false">P6390/(3.6*$Q$2)</f>
        <v>0</v>
      </c>
      <c r="R6390" s="1" t="n">
        <f aca="false">(K6390+L6390)*$R$2</f>
        <v>13470.5859506484</v>
      </c>
      <c r="S6390" s="19" t="n">
        <f aca="false">J6390-R6390</f>
        <v>-13470.5859506484</v>
      </c>
      <c r="T6390" s="1" t="n">
        <f aca="false">IF(S6390&lt;0,S6390/$G$3,0)</f>
        <v>-19243.6942152119</v>
      </c>
      <c r="U6390" s="1" t="n">
        <f aca="false">IF(S6390&gt;0,S6390*0.7,0)</f>
        <v>0</v>
      </c>
      <c r="V6390" s="14" t="n">
        <f aca="false">V6389+U6390+T6390</f>
        <v>-47003787.4235338</v>
      </c>
      <c r="W6390" s="19" t="n">
        <f aca="false">V6390/1000</f>
        <v>-47003.7874235338</v>
      </c>
      <c r="X6390" s="19" t="n">
        <f aca="false">W6390*3600000000*2/237000000</f>
        <v>-1427963.16223394</v>
      </c>
      <c r="Y6390" s="19" t="n">
        <f aca="false">X6390/30.662</f>
        <v>-46571.1030667907</v>
      </c>
    </row>
    <row r="6391" customFormat="false" ht="17.9" hidden="false" customHeight="false" outlineLevel="0" collapsed="false">
      <c r="A6391" s="2" t="n">
        <v>9</v>
      </c>
      <c r="B6391" s="3" t="n">
        <v>23</v>
      </c>
      <c r="C6391" s="38" t="n">
        <v>20</v>
      </c>
      <c r="D6391" s="1" t="n">
        <v>20</v>
      </c>
      <c r="E6391" s="3" t="n">
        <v>0</v>
      </c>
      <c r="F6391" s="23" t="n">
        <f aca="false">IF(D6391&lt;25, 0.24, 0.24-(0.01/5)*(D6391-25))</f>
        <v>0.24</v>
      </c>
      <c r="G6391" s="40" t="n">
        <f aca="false">(E6391/1000)*$G$1*F6391</f>
        <v>0</v>
      </c>
      <c r="H6391" s="40" t="n">
        <v>0.181867348014591</v>
      </c>
      <c r="I6391" s="3" t="n">
        <f aca="false">H6391*$J$2</f>
        <v>0</v>
      </c>
      <c r="J6391" s="19" t="n">
        <f aca="false">SUM(I6391+G6391)</f>
        <v>0</v>
      </c>
      <c r="K6391" s="1" t="n">
        <v>0</v>
      </c>
      <c r="L6391" s="39" t="n">
        <v>2.69525789518096</v>
      </c>
      <c r="M6391" s="39"/>
      <c r="N6391" s="1" t="n">
        <f aca="false">(2.571*(19.44-D6391)+3.87)*$K$2</f>
        <v>0</v>
      </c>
      <c r="O6391" s="1" t="n">
        <f aca="false">IF(N6391&gt;0,N6391,0)</f>
        <v>0</v>
      </c>
      <c r="P6391" s="1" t="n">
        <f aca="false">O6391*1.5</f>
        <v>0</v>
      </c>
      <c r="Q6391" s="1" t="n">
        <f aca="false">P6391/(3.6*$Q$2)</f>
        <v>0</v>
      </c>
      <c r="R6391" s="1" t="n">
        <f aca="false">(K6391+L6391)*$R$2</f>
        <v>13476.2894759048</v>
      </c>
      <c r="S6391" s="19" t="n">
        <f aca="false">J6391-R6391</f>
        <v>-13476.2894759048</v>
      </c>
      <c r="T6391" s="1" t="n">
        <f aca="false">IF(S6391&lt;0,S6391/$G$3,0)</f>
        <v>-19251.8421084354</v>
      </c>
      <c r="U6391" s="1" t="n">
        <f aca="false">IF(S6391&gt;0,S6391*0.7,0)</f>
        <v>0</v>
      </c>
      <c r="V6391" s="14" t="n">
        <f aca="false">V6390+U6391+T6391</f>
        <v>-47023039.2656422</v>
      </c>
      <c r="W6391" s="19" t="n">
        <f aca="false">V6391/1000</f>
        <v>-47023.0392656422</v>
      </c>
      <c r="X6391" s="19" t="n">
        <f aca="false">W6391*3600000000*2/237000000</f>
        <v>-1428548.02832331</v>
      </c>
      <c r="Y6391" s="19" t="n">
        <f aca="false">X6391/30.662</f>
        <v>-46590.1776897563</v>
      </c>
    </row>
    <row r="6392" customFormat="false" ht="17.9" hidden="false" customHeight="false" outlineLevel="0" collapsed="false">
      <c r="A6392" s="2" t="n">
        <v>9</v>
      </c>
      <c r="B6392" s="3" t="n">
        <v>23</v>
      </c>
      <c r="C6392" s="38" t="n">
        <v>21</v>
      </c>
      <c r="D6392" s="1" t="n">
        <v>17.8</v>
      </c>
      <c r="E6392" s="3" t="n">
        <v>0</v>
      </c>
      <c r="F6392" s="23" t="n">
        <f aca="false">IF(D6392&lt;25, 0.24, 0.24-(0.01/5)*(D6392-25))</f>
        <v>0.24</v>
      </c>
      <c r="G6392" s="40" t="n">
        <f aca="false">(E6392/1000)*$G$1*F6392</f>
        <v>0</v>
      </c>
      <c r="H6392" s="40" t="n">
        <v>0.209652618371727</v>
      </c>
      <c r="I6392" s="3" t="n">
        <f aca="false">H6392*$J$2</f>
        <v>0</v>
      </c>
      <c r="J6392" s="19" t="n">
        <f aca="false">SUM(I6392+G6392)</f>
        <v>0</v>
      </c>
      <c r="K6392" s="1" t="n">
        <v>0</v>
      </c>
      <c r="L6392" s="39" t="n">
        <v>3.01556787358235</v>
      </c>
      <c r="M6392" s="39"/>
      <c r="N6392" s="1" t="n">
        <f aca="false">(2.571*(19.44-D6392)+3.87)*$K$2</f>
        <v>0</v>
      </c>
      <c r="O6392" s="1" t="n">
        <f aca="false">IF(N6392&gt;0,N6392,0)</f>
        <v>0</v>
      </c>
      <c r="P6392" s="1" t="n">
        <f aca="false">O6392*1.5</f>
        <v>0</v>
      </c>
      <c r="Q6392" s="1" t="n">
        <f aca="false">P6392/(3.6*$Q$2)</f>
        <v>0</v>
      </c>
      <c r="R6392" s="1" t="n">
        <f aca="false">(K6392+L6392)*$R$2</f>
        <v>15077.8393679117</v>
      </c>
      <c r="S6392" s="19" t="n">
        <f aca="false">J6392-R6392</f>
        <v>-15077.8393679117</v>
      </c>
      <c r="T6392" s="1" t="n">
        <f aca="false">IF(S6392&lt;0,S6392/$G$3,0)</f>
        <v>-21539.7705255882</v>
      </c>
      <c r="U6392" s="1" t="n">
        <f aca="false">IF(S6392&gt;0,S6392*0.7,0)</f>
        <v>0</v>
      </c>
      <c r="V6392" s="14" t="n">
        <f aca="false">V6391+U6392+T6392</f>
        <v>-47044579.0361678</v>
      </c>
      <c r="W6392" s="19" t="n">
        <f aca="false">V6392/1000</f>
        <v>-47044.5790361678</v>
      </c>
      <c r="X6392" s="19" t="n">
        <f aca="false">W6392*3600000000*2/237000000</f>
        <v>-1429202.40109877</v>
      </c>
      <c r="Y6392" s="19" t="n">
        <f aca="false">X6392/30.662</f>
        <v>-46611.5191800525</v>
      </c>
    </row>
    <row r="6393" customFormat="false" ht="17.9" hidden="false" customHeight="false" outlineLevel="0" collapsed="false">
      <c r="A6393" s="2" t="n">
        <v>9</v>
      </c>
      <c r="B6393" s="3" t="n">
        <v>23</v>
      </c>
      <c r="C6393" s="38" t="n">
        <v>22</v>
      </c>
      <c r="D6393" s="1" t="n">
        <v>17.2</v>
      </c>
      <c r="E6393" s="3" t="n">
        <v>0</v>
      </c>
      <c r="F6393" s="23" t="n">
        <f aca="false">IF(D6393&lt;25, 0.24, 0.24-(0.01/5)*(D6393-25))</f>
        <v>0.24</v>
      </c>
      <c r="G6393" s="40" t="n">
        <f aca="false">(E6393/1000)*$G$1*F6393</f>
        <v>0</v>
      </c>
      <c r="H6393" s="40" t="n">
        <v>0.222622758194834</v>
      </c>
      <c r="I6393" s="3" t="n">
        <f aca="false">H6393*$J$2</f>
        <v>0</v>
      </c>
      <c r="J6393" s="19" t="n">
        <f aca="false">SUM(I6393+G6393)</f>
        <v>0</v>
      </c>
      <c r="K6393" s="1" t="n">
        <v>0</v>
      </c>
      <c r="L6393" s="39" t="n">
        <v>2.40711579922586</v>
      </c>
      <c r="M6393" s="39"/>
      <c r="N6393" s="1" t="n">
        <f aca="false">(2.571*(19.44-D6393)+3.87)*$K$2</f>
        <v>0</v>
      </c>
      <c r="O6393" s="1" t="n">
        <f aca="false">IF(N6393&gt;0,N6393,0)</f>
        <v>0</v>
      </c>
      <c r="P6393" s="1" t="n">
        <f aca="false">O6393*1.5</f>
        <v>0</v>
      </c>
      <c r="Q6393" s="1" t="n">
        <f aca="false">P6393/(3.6*$Q$2)</f>
        <v>0</v>
      </c>
      <c r="R6393" s="1" t="n">
        <f aca="false">(K6393+L6393)*$R$2</f>
        <v>12035.5789961293</v>
      </c>
      <c r="S6393" s="19" t="n">
        <f aca="false">J6393-R6393</f>
        <v>-12035.5789961293</v>
      </c>
      <c r="T6393" s="1" t="n">
        <f aca="false">IF(S6393&lt;0,S6393/$G$3,0)</f>
        <v>-17193.6842801847</v>
      </c>
      <c r="U6393" s="1" t="n">
        <f aca="false">IF(S6393&gt;0,S6393*0.7,0)</f>
        <v>0</v>
      </c>
      <c r="V6393" s="14" t="n">
        <f aca="false">V6392+U6393+T6393</f>
        <v>-47061772.720448</v>
      </c>
      <c r="W6393" s="19" t="n">
        <f aca="false">V6393/1000</f>
        <v>-47061.772720448</v>
      </c>
      <c r="X6393" s="19" t="n">
        <f aca="false">W6393*3600000000*2/237000000</f>
        <v>-1429724.74087437</v>
      </c>
      <c r="Y6393" s="19" t="n">
        <f aca="false">X6393/30.662</f>
        <v>-46628.5545911672</v>
      </c>
    </row>
    <row r="6394" customFormat="false" ht="17.9" hidden="false" customHeight="false" outlineLevel="0" collapsed="false">
      <c r="A6394" s="2" t="n">
        <v>9</v>
      </c>
      <c r="B6394" s="3" t="n">
        <v>23</v>
      </c>
      <c r="C6394" s="38" t="n">
        <v>23</v>
      </c>
      <c r="D6394" s="1" t="n">
        <v>18.3</v>
      </c>
      <c r="E6394" s="3" t="n">
        <v>0</v>
      </c>
      <c r="F6394" s="23" t="n">
        <f aca="false">IF(D6394&lt;25, 0.24, 0.24-(0.01/5)*(D6394-25))</f>
        <v>0.24</v>
      </c>
      <c r="G6394" s="40" t="n">
        <f aca="false">(E6394/1000)*$G$1*F6394</f>
        <v>0</v>
      </c>
      <c r="H6394" s="40" t="n">
        <v>0.241255571684132</v>
      </c>
      <c r="I6394" s="3" t="n">
        <f aca="false">H6394*$J$2</f>
        <v>0</v>
      </c>
      <c r="J6394" s="19" t="n">
        <f aca="false">SUM(I6394+G6394)</f>
        <v>0</v>
      </c>
      <c r="K6394" s="1" t="n">
        <v>0</v>
      </c>
      <c r="L6394" s="39" t="n">
        <v>1.89471109018773</v>
      </c>
      <c r="M6394" s="39"/>
      <c r="N6394" s="1" t="n">
        <f aca="false">(2.571*(19.44-D6394)+3.87)*$K$2</f>
        <v>0</v>
      </c>
      <c r="O6394" s="1" t="n">
        <f aca="false">IF(N6394&gt;0,N6394,0)</f>
        <v>0</v>
      </c>
      <c r="P6394" s="1" t="n">
        <f aca="false">O6394*1.5</f>
        <v>0</v>
      </c>
      <c r="Q6394" s="1" t="n">
        <f aca="false">P6394/(3.6*$Q$2)</f>
        <v>0</v>
      </c>
      <c r="R6394" s="1" t="n">
        <f aca="false">(K6394+L6394)*$R$2</f>
        <v>9473.55545093865</v>
      </c>
      <c r="S6394" s="19" t="n">
        <f aca="false">J6394-R6394</f>
        <v>-9473.55545093865</v>
      </c>
      <c r="T6394" s="1" t="n">
        <f aca="false">IF(S6394&lt;0,S6394/$G$3,0)</f>
        <v>-13533.6506441981</v>
      </c>
      <c r="U6394" s="1" t="n">
        <f aca="false">IF(S6394&gt;0,S6394*0.7,0)</f>
        <v>0</v>
      </c>
      <c r="V6394" s="14" t="n">
        <f aca="false">V6393+U6394+T6394</f>
        <v>-47075306.3710922</v>
      </c>
      <c r="W6394" s="19" t="n">
        <f aca="false">V6394/1000</f>
        <v>-47075.3063710922</v>
      </c>
      <c r="X6394" s="19" t="n">
        <f aca="false">W6394*3600000000*2/237000000</f>
        <v>-1430135.8897547</v>
      </c>
      <c r="Y6394" s="19" t="n">
        <f aca="false">X6394/30.662</f>
        <v>-46641.9636603842</v>
      </c>
    </row>
    <row r="6395" customFormat="false" ht="17.9" hidden="false" customHeight="false" outlineLevel="0" collapsed="false">
      <c r="A6395" s="2" t="n">
        <v>9</v>
      </c>
      <c r="B6395" s="3" t="n">
        <v>24</v>
      </c>
      <c r="C6395" s="38" t="n">
        <v>0</v>
      </c>
      <c r="D6395" s="1" t="n">
        <v>16.7</v>
      </c>
      <c r="E6395" s="3" t="n">
        <v>0</v>
      </c>
      <c r="F6395" s="23" t="n">
        <f aca="false">IF(D6395&lt;25, 0.24, 0.24-(0.01/5)*(D6395-25))</f>
        <v>0.24</v>
      </c>
      <c r="G6395" s="40" t="n">
        <f aca="false">(E6395/1000)*$G$1*F6395</f>
        <v>0</v>
      </c>
      <c r="H6395" s="40" t="n">
        <v>0.22969983917498</v>
      </c>
      <c r="I6395" s="3" t="n">
        <f aca="false">H6395*$J$2</f>
        <v>0</v>
      </c>
      <c r="J6395" s="19" t="n">
        <f aca="false">SUM(I6395+G6395)</f>
        <v>0</v>
      </c>
      <c r="K6395" s="1" t="n">
        <v>0</v>
      </c>
      <c r="L6395" s="39" t="n">
        <v>1.57919207300174</v>
      </c>
      <c r="M6395" s="39"/>
      <c r="N6395" s="1" t="n">
        <f aca="false">(2.571*(19.44-D6395)+3.87)*$K$2</f>
        <v>0</v>
      </c>
      <c r="O6395" s="1" t="n">
        <f aca="false">IF(N6395&gt;0,N6395,0)</f>
        <v>0</v>
      </c>
      <c r="P6395" s="1" t="n">
        <f aca="false">O6395*1.5</f>
        <v>0</v>
      </c>
      <c r="Q6395" s="1" t="n">
        <f aca="false">P6395/(3.6*$Q$2)</f>
        <v>0</v>
      </c>
      <c r="R6395" s="1" t="n">
        <f aca="false">(K6395+L6395)*$R$2</f>
        <v>7895.9603650087</v>
      </c>
      <c r="S6395" s="19" t="n">
        <f aca="false">J6395-R6395</f>
        <v>-7895.9603650087</v>
      </c>
      <c r="T6395" s="1" t="n">
        <f aca="false">IF(S6395&lt;0,S6395/$G$3,0)</f>
        <v>-11279.9433785839</v>
      </c>
      <c r="U6395" s="1" t="n">
        <f aca="false">IF(S6395&gt;0,S6395*0.7,0)</f>
        <v>0</v>
      </c>
      <c r="V6395" s="14" t="n">
        <f aca="false">V6394+U6395+T6395</f>
        <v>-47086586.3144708</v>
      </c>
      <c r="W6395" s="19" t="n">
        <f aca="false">V6395/1000</f>
        <v>-47086.5863144708</v>
      </c>
      <c r="X6395" s="19" t="n">
        <f aca="false">W6395*3600000000*2/237000000</f>
        <v>-1430478.57157886</v>
      </c>
      <c r="Y6395" s="19" t="n">
        <f aca="false">X6395/30.662</f>
        <v>-46653.1397684058</v>
      </c>
    </row>
    <row r="6396" customFormat="false" ht="17.9" hidden="false" customHeight="false" outlineLevel="0" collapsed="false">
      <c r="A6396" s="2" t="n">
        <v>9</v>
      </c>
      <c r="B6396" s="3" t="n">
        <v>24</v>
      </c>
      <c r="C6396" s="38" t="n">
        <v>1</v>
      </c>
      <c r="D6396" s="1" t="n">
        <v>16.1</v>
      </c>
      <c r="E6396" s="3" t="n">
        <v>0</v>
      </c>
      <c r="F6396" s="23" t="n">
        <f aca="false">IF(D6396&lt;25, 0.24, 0.24-(0.01/5)*(D6396-25))</f>
        <v>0.24</v>
      </c>
      <c r="G6396" s="40" t="n">
        <f aca="false">(E6396/1000)*$G$1*F6396</f>
        <v>0</v>
      </c>
      <c r="H6396" s="40" t="n">
        <v>0.230216864568909</v>
      </c>
      <c r="I6396" s="3" t="n">
        <f aca="false">H6396*$J$2</f>
        <v>0</v>
      </c>
      <c r="J6396" s="19" t="n">
        <f aca="false">SUM(I6396+G6396)</f>
        <v>0</v>
      </c>
      <c r="K6396" s="1" t="n">
        <v>0</v>
      </c>
      <c r="L6396" s="39" t="n">
        <v>1.32778067969808</v>
      </c>
      <c r="M6396" s="39"/>
      <c r="N6396" s="1" t="n">
        <f aca="false">(2.571*(19.44-D6396)+3.87)*$K$2</f>
        <v>0</v>
      </c>
      <c r="O6396" s="1" t="n">
        <f aca="false">IF(N6396&gt;0,N6396,0)</f>
        <v>0</v>
      </c>
      <c r="P6396" s="1" t="n">
        <f aca="false">O6396*1.5</f>
        <v>0</v>
      </c>
      <c r="Q6396" s="1" t="n">
        <f aca="false">P6396/(3.6*$Q$2)</f>
        <v>0</v>
      </c>
      <c r="R6396" s="1" t="n">
        <f aca="false">(K6396+L6396)*$R$2</f>
        <v>6638.9033984904</v>
      </c>
      <c r="S6396" s="19" t="n">
        <f aca="false">J6396-R6396</f>
        <v>-6638.9033984904</v>
      </c>
      <c r="T6396" s="1" t="n">
        <f aca="false">IF(S6396&lt;0,S6396/$G$3,0)</f>
        <v>-9484.14771212914</v>
      </c>
      <c r="U6396" s="1" t="n">
        <f aca="false">IF(S6396&gt;0,S6396*0.7,0)</f>
        <v>0</v>
      </c>
      <c r="V6396" s="14" t="n">
        <f aca="false">V6395+U6396+T6396</f>
        <v>-47096070.4621829</v>
      </c>
      <c r="W6396" s="19" t="n">
        <f aca="false">V6396/1000</f>
        <v>-47096.0704621829</v>
      </c>
      <c r="X6396" s="19" t="n">
        <f aca="false">W6396*3600000000*2/237000000</f>
        <v>-1430766.6975853</v>
      </c>
      <c r="Y6396" s="19" t="n">
        <f aca="false">X6396/30.662</f>
        <v>-46662.5366116138</v>
      </c>
    </row>
    <row r="6397" customFormat="false" ht="17.9" hidden="false" customHeight="false" outlineLevel="0" collapsed="false">
      <c r="A6397" s="2" t="n">
        <v>9</v>
      </c>
      <c r="B6397" s="3" t="n">
        <v>24</v>
      </c>
      <c r="C6397" s="38" t="n">
        <v>2</v>
      </c>
      <c r="D6397" s="1" t="n">
        <v>14.4</v>
      </c>
      <c r="E6397" s="3" t="n">
        <v>0</v>
      </c>
      <c r="F6397" s="23" t="n">
        <f aca="false">IF(D6397&lt;25, 0.24, 0.24-(0.01/5)*(D6397-25))</f>
        <v>0.24</v>
      </c>
      <c r="G6397" s="40" t="n">
        <f aca="false">(E6397/1000)*$G$1*F6397</f>
        <v>0</v>
      </c>
      <c r="H6397" s="40" t="n">
        <v>0.212109896142096</v>
      </c>
      <c r="I6397" s="3" t="n">
        <f aca="false">H6397*$J$2</f>
        <v>0</v>
      </c>
      <c r="J6397" s="19" t="n">
        <f aca="false">SUM(I6397+G6397)</f>
        <v>0</v>
      </c>
      <c r="K6397" s="1" t="n">
        <v>0</v>
      </c>
      <c r="L6397" s="39" t="n">
        <v>1.23378658347203</v>
      </c>
      <c r="M6397" s="39"/>
      <c r="N6397" s="1" t="n">
        <f aca="false">(2.571*(19.44-D6397)+3.87)*$K$2</f>
        <v>0</v>
      </c>
      <c r="O6397" s="1" t="n">
        <f aca="false">IF(N6397&gt;0,N6397,0)</f>
        <v>0</v>
      </c>
      <c r="P6397" s="1" t="n">
        <f aca="false">O6397*1.5</f>
        <v>0</v>
      </c>
      <c r="Q6397" s="1" t="n">
        <f aca="false">P6397/(3.6*$Q$2)</f>
        <v>0</v>
      </c>
      <c r="R6397" s="1" t="n">
        <f aca="false">(K6397+L6397)*$R$2</f>
        <v>6168.93291736015</v>
      </c>
      <c r="S6397" s="19" t="n">
        <f aca="false">J6397-R6397</f>
        <v>-6168.93291736015</v>
      </c>
      <c r="T6397" s="1" t="n">
        <f aca="false">IF(S6397&lt;0,S6397/$G$3,0)</f>
        <v>-8812.7613105145</v>
      </c>
      <c r="U6397" s="1" t="n">
        <f aca="false">IF(S6397&gt;0,S6397*0.7,0)</f>
        <v>0</v>
      </c>
      <c r="V6397" s="14" t="n">
        <f aca="false">V6396+U6397+T6397</f>
        <v>-47104883.2234934</v>
      </c>
      <c r="W6397" s="19" t="n">
        <f aca="false">V6397/1000</f>
        <v>-47104.8832234934</v>
      </c>
      <c r="X6397" s="19" t="n">
        <f aca="false">W6397*3600000000*2/237000000</f>
        <v>-1431034.42704284</v>
      </c>
      <c r="Y6397" s="19" t="n">
        <f aca="false">X6397/30.662</f>
        <v>-46671.2682487391</v>
      </c>
    </row>
    <row r="6398" customFormat="false" ht="17.9" hidden="false" customHeight="false" outlineLevel="0" collapsed="false">
      <c r="A6398" s="2" t="n">
        <v>9</v>
      </c>
      <c r="B6398" s="3" t="n">
        <v>24</v>
      </c>
      <c r="C6398" s="38" t="n">
        <v>3</v>
      </c>
      <c r="D6398" s="1" t="n">
        <v>13.9</v>
      </c>
      <c r="E6398" s="3" t="n">
        <v>0</v>
      </c>
      <c r="F6398" s="23" t="n">
        <f aca="false">IF(D6398&lt;25, 0.24, 0.24-(0.01/5)*(D6398-25))</f>
        <v>0.24</v>
      </c>
      <c r="G6398" s="40" t="n">
        <f aca="false">(E6398/1000)*$G$1*F6398</f>
        <v>0</v>
      </c>
      <c r="H6398" s="40" t="n">
        <v>0.200304234564896</v>
      </c>
      <c r="I6398" s="3" t="n">
        <f aca="false">H6398*$J$2</f>
        <v>0</v>
      </c>
      <c r="J6398" s="19" t="n">
        <f aca="false">SUM(I6398+G6398)</f>
        <v>0</v>
      </c>
      <c r="K6398" s="1" t="n">
        <v>0</v>
      </c>
      <c r="L6398" s="39" t="n">
        <v>1.06519037689181</v>
      </c>
      <c r="M6398" s="39"/>
      <c r="N6398" s="1" t="n">
        <f aca="false">(2.571*(19.44-D6398)+3.87)*$K$2</f>
        <v>0</v>
      </c>
      <c r="O6398" s="1" t="n">
        <f aca="false">IF(N6398&gt;0,N6398,0)</f>
        <v>0</v>
      </c>
      <c r="P6398" s="1" t="n">
        <f aca="false">O6398*1.5</f>
        <v>0</v>
      </c>
      <c r="Q6398" s="1" t="n">
        <f aca="false">P6398/(3.6*$Q$2)</f>
        <v>0</v>
      </c>
      <c r="R6398" s="1" t="n">
        <f aca="false">(K6398+L6398)*$R$2</f>
        <v>5325.95188445905</v>
      </c>
      <c r="S6398" s="19" t="n">
        <f aca="false">J6398-R6398</f>
        <v>-5325.95188445905</v>
      </c>
      <c r="T6398" s="1" t="n">
        <f aca="false">IF(S6398&lt;0,S6398/$G$3,0)</f>
        <v>-7608.50269208436</v>
      </c>
      <c r="U6398" s="1" t="n">
        <f aca="false">IF(S6398&gt;0,S6398*0.7,0)</f>
        <v>0</v>
      </c>
      <c r="V6398" s="14" t="n">
        <f aca="false">V6397+U6398+T6398</f>
        <v>-47112491.7261855</v>
      </c>
      <c r="W6398" s="19" t="n">
        <f aca="false">V6398/1000</f>
        <v>-47112.4917261855</v>
      </c>
      <c r="X6398" s="19" t="n">
        <f aca="false">W6398*3600000000*2/237000000</f>
        <v>-1431265.57142842</v>
      </c>
      <c r="Y6398" s="19" t="n">
        <f aca="false">X6398/30.662</f>
        <v>-46678.8067128178</v>
      </c>
    </row>
    <row r="6399" customFormat="false" ht="17.9" hidden="false" customHeight="false" outlineLevel="0" collapsed="false">
      <c r="A6399" s="2" t="n">
        <v>9</v>
      </c>
      <c r="B6399" s="3" t="n">
        <v>24</v>
      </c>
      <c r="C6399" s="38" t="n">
        <v>4</v>
      </c>
      <c r="D6399" s="1" t="n">
        <v>12.8</v>
      </c>
      <c r="E6399" s="3" t="n">
        <v>0</v>
      </c>
      <c r="F6399" s="23" t="n">
        <f aca="false">IF(D6399&lt;25, 0.24, 0.24-(0.01/5)*(D6399-25))</f>
        <v>0.24</v>
      </c>
      <c r="G6399" s="40" t="n">
        <f aca="false">(E6399/1000)*$G$1*F6399</f>
        <v>0</v>
      </c>
      <c r="H6399" s="40" t="n">
        <v>0.194474052239461</v>
      </c>
      <c r="I6399" s="3" t="n">
        <f aca="false">H6399*$J$2</f>
        <v>0</v>
      </c>
      <c r="J6399" s="19" t="n">
        <f aca="false">SUM(I6399+G6399)</f>
        <v>0</v>
      </c>
      <c r="K6399" s="1" t="n">
        <v>0</v>
      </c>
      <c r="L6399" s="39" t="n">
        <v>0.952488717824657</v>
      </c>
      <c r="M6399" s="39"/>
      <c r="N6399" s="1" t="n">
        <f aca="false">(2.571*(19.44-D6399)+3.87)*$K$2</f>
        <v>0</v>
      </c>
      <c r="O6399" s="1" t="n">
        <f aca="false">IF(N6399&gt;0,N6399,0)</f>
        <v>0</v>
      </c>
      <c r="P6399" s="1" t="n">
        <f aca="false">O6399*1.5</f>
        <v>0</v>
      </c>
      <c r="Q6399" s="1" t="n">
        <f aca="false">P6399/(3.6*$Q$2)</f>
        <v>0</v>
      </c>
      <c r="R6399" s="1" t="n">
        <f aca="false">(K6399+L6399)*$R$2</f>
        <v>4762.44358912329</v>
      </c>
      <c r="S6399" s="19" t="n">
        <f aca="false">J6399-R6399</f>
        <v>-4762.44358912329</v>
      </c>
      <c r="T6399" s="1" t="n">
        <f aca="false">IF(S6399&lt;0,S6399/$G$3,0)</f>
        <v>-6803.49084160469</v>
      </c>
      <c r="U6399" s="1" t="n">
        <f aca="false">IF(S6399&gt;0,S6399*0.7,0)</f>
        <v>0</v>
      </c>
      <c r="V6399" s="14" t="n">
        <f aca="false">V6398+U6399+T6399</f>
        <v>-47119295.2170271</v>
      </c>
      <c r="W6399" s="19" t="n">
        <f aca="false">V6399/1000</f>
        <v>-47119.2952170271</v>
      </c>
      <c r="X6399" s="19" t="n">
        <f aca="false">W6399*3600000000*2/237000000</f>
        <v>-1431472.25975779</v>
      </c>
      <c r="Y6399" s="19" t="n">
        <f aca="false">X6399/30.662</f>
        <v>-46685.5475754284</v>
      </c>
    </row>
    <row r="6400" customFormat="false" ht="17.9" hidden="false" customHeight="false" outlineLevel="0" collapsed="false">
      <c r="A6400" s="2" t="n">
        <v>9</v>
      </c>
      <c r="B6400" s="3" t="n">
        <v>24</v>
      </c>
      <c r="C6400" s="38" t="n">
        <v>5</v>
      </c>
      <c r="D6400" s="1" t="n">
        <v>12.2</v>
      </c>
      <c r="E6400" s="3" t="n">
        <v>0</v>
      </c>
      <c r="F6400" s="23" t="n">
        <f aca="false">IF(D6400&lt;25, 0.24, 0.24-(0.01/5)*(D6400-25))</f>
        <v>0.24</v>
      </c>
      <c r="G6400" s="40" t="n">
        <f aca="false">(E6400/1000)*$G$1*F6400</f>
        <v>0</v>
      </c>
      <c r="H6400" s="40" t="n">
        <v>0.190308346163674</v>
      </c>
      <c r="I6400" s="3" t="n">
        <f aca="false">H6400*$J$2</f>
        <v>0</v>
      </c>
      <c r="J6400" s="19" t="n">
        <f aca="false">SUM(I6400+G6400)</f>
        <v>0</v>
      </c>
      <c r="K6400" s="1" t="n">
        <v>0</v>
      </c>
      <c r="L6400" s="39" t="n">
        <v>0.994010381691504</v>
      </c>
      <c r="M6400" s="39"/>
      <c r="N6400" s="1" t="n">
        <f aca="false">(2.571*(19.44-D6400)+3.87)*$K$2</f>
        <v>0</v>
      </c>
      <c r="O6400" s="1" t="n">
        <f aca="false">IF(N6400&gt;0,N6400,0)</f>
        <v>0</v>
      </c>
      <c r="P6400" s="1" t="n">
        <f aca="false">O6400*1.5</f>
        <v>0</v>
      </c>
      <c r="Q6400" s="1" t="n">
        <f aca="false">P6400/(3.6*$Q$2)</f>
        <v>0</v>
      </c>
      <c r="R6400" s="1" t="n">
        <f aca="false">(K6400+L6400)*$R$2</f>
        <v>4970.05190845752</v>
      </c>
      <c r="S6400" s="19" t="n">
        <f aca="false">J6400-R6400</f>
        <v>-4970.05190845752</v>
      </c>
      <c r="T6400" s="1" t="n">
        <f aca="false">IF(S6400&lt;0,S6400/$G$3,0)</f>
        <v>-7100.07415493931</v>
      </c>
      <c r="U6400" s="1" t="n">
        <f aca="false">IF(S6400&gt;0,S6400*0.7,0)</f>
        <v>0</v>
      </c>
      <c r="V6400" s="14" t="n">
        <f aca="false">V6399+U6400+T6400</f>
        <v>-47126395.291182</v>
      </c>
      <c r="W6400" s="19" t="n">
        <f aca="false">V6400/1000</f>
        <v>-47126.395291182</v>
      </c>
      <c r="X6400" s="19" t="n">
        <f aca="false">W6400*3600000000*2/237000000</f>
        <v>-1431687.95821312</v>
      </c>
      <c r="Y6400" s="19" t="n">
        <f aca="false">X6400/30.662</f>
        <v>-46692.5822912114</v>
      </c>
    </row>
    <row r="6401" customFormat="false" ht="17.9" hidden="false" customHeight="false" outlineLevel="0" collapsed="false">
      <c r="A6401" s="2" t="n">
        <v>9</v>
      </c>
      <c r="B6401" s="3" t="n">
        <v>24</v>
      </c>
      <c r="C6401" s="38" t="n">
        <v>6</v>
      </c>
      <c r="D6401" s="1" t="n">
        <v>13.9</v>
      </c>
      <c r="E6401" s="3" t="n">
        <v>6.57777777777778</v>
      </c>
      <c r="F6401" s="23" t="n">
        <f aca="false">IF(D6401&lt;25, 0.24, 0.24-(0.01/5)*(D6401-25))</f>
        <v>0.24</v>
      </c>
      <c r="G6401" s="40" t="n">
        <f aca="false">(E6401/1000)*$G$1*F6401</f>
        <v>517.202773333333</v>
      </c>
      <c r="H6401" s="40" t="n">
        <v>0.189541909146206</v>
      </c>
      <c r="I6401" s="3" t="n">
        <f aca="false">H6401*$J$2</f>
        <v>0</v>
      </c>
      <c r="J6401" s="19" t="n">
        <f aca="false">SUM(I6401+G6401)</f>
        <v>517.202773333333</v>
      </c>
      <c r="K6401" s="1" t="n">
        <v>0</v>
      </c>
      <c r="L6401" s="39" t="n">
        <v>0.936062565086123</v>
      </c>
      <c r="M6401" s="39"/>
      <c r="N6401" s="1" t="n">
        <f aca="false">(2.571*(19.44-D6401)+3.87)*$K$2</f>
        <v>0</v>
      </c>
      <c r="O6401" s="1" t="n">
        <f aca="false">IF(N6401&gt;0,N6401,0)</f>
        <v>0</v>
      </c>
      <c r="P6401" s="1" t="n">
        <f aca="false">O6401*1.5</f>
        <v>0</v>
      </c>
      <c r="Q6401" s="1" t="n">
        <f aca="false">P6401/(3.6*$Q$2)</f>
        <v>0</v>
      </c>
      <c r="R6401" s="1" t="n">
        <f aca="false">(K6401+L6401)*$R$2</f>
        <v>4680.31282543062</v>
      </c>
      <c r="S6401" s="19" t="n">
        <f aca="false">J6401-R6401</f>
        <v>-4163.11005209728</v>
      </c>
      <c r="T6401" s="1" t="n">
        <f aca="false">IF(S6401&lt;0,S6401/$G$3,0)</f>
        <v>-5947.30007442469</v>
      </c>
      <c r="U6401" s="1" t="n">
        <f aca="false">IF(S6401&gt;0,S6401*0.7,0)</f>
        <v>0</v>
      </c>
      <c r="V6401" s="14" t="n">
        <f aca="false">V6400+U6401+T6401</f>
        <v>-47132342.5912565</v>
      </c>
      <c r="W6401" s="19" t="n">
        <f aca="false">V6401/1000</f>
        <v>-47132.3425912565</v>
      </c>
      <c r="X6401" s="19" t="n">
        <f aca="false">W6401*3600000000*2/237000000</f>
        <v>-1431868.63568374</v>
      </c>
      <c r="Y6401" s="19" t="n">
        <f aca="false">X6401/30.662</f>
        <v>-46698.4748445548</v>
      </c>
    </row>
    <row r="6402" customFormat="false" ht="17.9" hidden="false" customHeight="false" outlineLevel="0" collapsed="false">
      <c r="A6402" s="2" t="n">
        <v>9</v>
      </c>
      <c r="B6402" s="3" t="n">
        <v>24</v>
      </c>
      <c r="C6402" s="38" t="n">
        <v>7</v>
      </c>
      <c r="D6402" s="1" t="n">
        <v>17.8</v>
      </c>
      <c r="E6402" s="3" t="n">
        <v>65.7777777777778</v>
      </c>
      <c r="F6402" s="23" t="n">
        <f aca="false">IF(D6402&lt;25, 0.24, 0.24-(0.01/5)*(D6402-25))</f>
        <v>0.24</v>
      </c>
      <c r="G6402" s="40" t="n">
        <f aca="false">(E6402/1000)*$G$1*F6402</f>
        <v>5172.02773333334</v>
      </c>
      <c r="H6402" s="40" t="n">
        <v>0.180707420677906</v>
      </c>
      <c r="I6402" s="3" t="n">
        <f aca="false">H6402*$J$2</f>
        <v>0</v>
      </c>
      <c r="J6402" s="19" t="n">
        <f aca="false">SUM(I6402+G6402)</f>
        <v>5172.02773333334</v>
      </c>
      <c r="K6402" s="1" t="n">
        <v>0</v>
      </c>
      <c r="L6402" s="39" t="n">
        <v>0.976443523901684</v>
      </c>
      <c r="M6402" s="39"/>
      <c r="N6402" s="1" t="n">
        <f aca="false">(2.571*(19.44-D6402)+3.87)*$K$2</f>
        <v>0</v>
      </c>
      <c r="O6402" s="1" t="n">
        <f aca="false">IF(N6402&gt;0,N6402,0)</f>
        <v>0</v>
      </c>
      <c r="P6402" s="1" t="n">
        <f aca="false">O6402*1.5</f>
        <v>0</v>
      </c>
      <c r="Q6402" s="1" t="n">
        <f aca="false">P6402/(3.6*$Q$2)</f>
        <v>0</v>
      </c>
      <c r="R6402" s="1" t="n">
        <f aca="false">(K6402+L6402)*$R$2</f>
        <v>4882.21761950842</v>
      </c>
      <c r="S6402" s="19" t="n">
        <f aca="false">J6402-R6402</f>
        <v>289.810113824915</v>
      </c>
      <c r="T6402" s="1" t="n">
        <f aca="false">IF(S6402&lt;0,S6402/$G$3,0)</f>
        <v>0</v>
      </c>
      <c r="U6402" s="1" t="n">
        <f aca="false">IF(S6402&gt;0,S6402*0.7,0)</f>
        <v>202.86707967744</v>
      </c>
      <c r="V6402" s="14" t="n">
        <f aca="false">V6401+U6402+T6402</f>
        <v>-47132139.7241768</v>
      </c>
      <c r="W6402" s="19" t="n">
        <f aca="false">V6402/1000</f>
        <v>-47132.1397241768</v>
      </c>
      <c r="X6402" s="19" t="n">
        <f aca="false">W6402*3600000000*2/237000000</f>
        <v>-1431862.47263322</v>
      </c>
      <c r="Y6402" s="19" t="n">
        <f aca="false">X6402/30.662</f>
        <v>-46698.2738449292</v>
      </c>
    </row>
    <row r="6403" customFormat="false" ht="17.9" hidden="false" customHeight="false" outlineLevel="0" collapsed="false">
      <c r="A6403" s="2" t="n">
        <v>9</v>
      </c>
      <c r="B6403" s="3" t="n">
        <v>24</v>
      </c>
      <c r="C6403" s="38" t="n">
        <v>8</v>
      </c>
      <c r="D6403" s="1" t="n">
        <v>20</v>
      </c>
      <c r="E6403" s="3" t="n">
        <v>85.5111111111111</v>
      </c>
      <c r="F6403" s="23" t="n">
        <f aca="false">IF(D6403&lt;25, 0.24, 0.24-(0.01/5)*(D6403-25))</f>
        <v>0.24</v>
      </c>
      <c r="G6403" s="40" t="n">
        <f aca="false">(E6403/1000)*$G$1*F6403</f>
        <v>6723.63605333333</v>
      </c>
      <c r="H6403" s="40" t="n">
        <v>0.16054942952817</v>
      </c>
      <c r="I6403" s="3" t="n">
        <f aca="false">H6403*$J$2</f>
        <v>0</v>
      </c>
      <c r="J6403" s="19" t="n">
        <f aca="false">SUM(I6403+G6403)</f>
        <v>6723.63605333333</v>
      </c>
      <c r="K6403" s="1" t="n">
        <v>0</v>
      </c>
      <c r="L6403" s="39" t="n">
        <v>1.11629396318947</v>
      </c>
      <c r="M6403" s="39"/>
      <c r="N6403" s="1" t="n">
        <f aca="false">(2.571*(19.44-D6403)+3.87)*$K$2</f>
        <v>0</v>
      </c>
      <c r="O6403" s="1" t="n">
        <f aca="false">IF(N6403&gt;0,N6403,0)</f>
        <v>0</v>
      </c>
      <c r="P6403" s="1" t="n">
        <f aca="false">O6403*1.5</f>
        <v>0</v>
      </c>
      <c r="Q6403" s="1" t="n">
        <f aca="false">P6403/(3.6*$Q$2)</f>
        <v>0</v>
      </c>
      <c r="R6403" s="1" t="n">
        <f aca="false">(K6403+L6403)*$R$2</f>
        <v>5581.46981594735</v>
      </c>
      <c r="S6403" s="19" t="n">
        <f aca="false">J6403-R6403</f>
        <v>1142.16623738598</v>
      </c>
      <c r="T6403" s="1" t="n">
        <f aca="false">IF(S6403&lt;0,S6403/$G$3,0)</f>
        <v>0</v>
      </c>
      <c r="U6403" s="1" t="n">
        <f aca="false">IF(S6403&gt;0,S6403*0.7,0)</f>
        <v>799.516366170188</v>
      </c>
      <c r="V6403" s="14" t="n">
        <f aca="false">V6402+U6403+T6403</f>
        <v>-47131340.2078106</v>
      </c>
      <c r="W6403" s="19" t="n">
        <f aca="false">V6403/1000</f>
        <v>-47131.3402078106</v>
      </c>
      <c r="X6403" s="19" t="n">
        <f aca="false">W6403*3600000000*2/237000000</f>
        <v>-1431838.18352842</v>
      </c>
      <c r="Y6403" s="19" t="n">
        <f aca="false">X6403/30.662</f>
        <v>-46697.4816883577</v>
      </c>
    </row>
    <row r="6404" customFormat="false" ht="17.9" hidden="false" customHeight="false" outlineLevel="0" collapsed="false">
      <c r="A6404" s="2" t="n">
        <v>9</v>
      </c>
      <c r="B6404" s="3" t="n">
        <v>24</v>
      </c>
      <c r="C6404" s="38" t="n">
        <v>9</v>
      </c>
      <c r="D6404" s="1" t="n">
        <v>21.7</v>
      </c>
      <c r="E6404" s="3" t="n">
        <v>179.555667253243</v>
      </c>
      <c r="F6404" s="23" t="n">
        <f aca="false">IF(D6404&lt;25, 0.24, 0.24-(0.01/5)*(D6404-25))</f>
        <v>0.24</v>
      </c>
      <c r="G6404" s="40" t="n">
        <f aca="false">(E6404/1000)*$G$1*F6404</f>
        <v>14118.2466493218</v>
      </c>
      <c r="H6404" s="40" t="n">
        <v>0.156872736640294</v>
      </c>
      <c r="I6404" s="3" t="n">
        <f aca="false">H6404*$J$2</f>
        <v>0</v>
      </c>
      <c r="J6404" s="19" t="n">
        <f aca="false">SUM(I6404+G6404)</f>
        <v>14118.2466493218</v>
      </c>
      <c r="K6404" s="1" t="n">
        <v>0</v>
      </c>
      <c r="L6404" s="39" t="n">
        <v>1.24382478792336</v>
      </c>
      <c r="M6404" s="39"/>
      <c r="N6404" s="1" t="n">
        <f aca="false">(2.571*(19.44-D6404)+3.87)*$K$2</f>
        <v>-0</v>
      </c>
      <c r="O6404" s="1" t="n">
        <f aca="false">IF(N6404&gt;0,N6404,0)</f>
        <v>0</v>
      </c>
      <c r="P6404" s="1" t="n">
        <f aca="false">O6404*1.5</f>
        <v>0</v>
      </c>
      <c r="Q6404" s="1" t="n">
        <f aca="false">P6404/(3.6*$Q$2)</f>
        <v>0</v>
      </c>
      <c r="R6404" s="1" t="n">
        <f aca="false">(K6404+L6404)*$R$2</f>
        <v>6219.1239396168</v>
      </c>
      <c r="S6404" s="19" t="n">
        <f aca="false">J6404-R6404</f>
        <v>7899.122709705</v>
      </c>
      <c r="T6404" s="1" t="n">
        <f aca="false">IF(S6404&lt;0,S6404/$G$3,0)</f>
        <v>0</v>
      </c>
      <c r="U6404" s="1" t="n">
        <f aca="false">IF(S6404&gt;0,S6404*0.7,0)</f>
        <v>5529.3858967935</v>
      </c>
      <c r="V6404" s="14" t="n">
        <f aca="false">V6403+U6404+T6404</f>
        <v>-47125810.8219138</v>
      </c>
      <c r="W6404" s="19" t="n">
        <f aca="false">V6404/1000</f>
        <v>-47125.8108219138</v>
      </c>
      <c r="X6404" s="19" t="n">
        <f aca="false">W6404*3600000000*2/237000000</f>
        <v>-1431670.20218472</v>
      </c>
      <c r="Y6404" s="19" t="n">
        <f aca="false">X6404/30.662</f>
        <v>-46692.0032021631</v>
      </c>
    </row>
    <row r="6405" customFormat="false" ht="17.9" hidden="false" customHeight="false" outlineLevel="0" collapsed="false">
      <c r="A6405" s="2" t="n">
        <v>9</v>
      </c>
      <c r="B6405" s="3" t="n">
        <v>24</v>
      </c>
      <c r="C6405" s="38" t="n">
        <v>10</v>
      </c>
      <c r="D6405" s="1" t="n">
        <v>23.3</v>
      </c>
      <c r="E6405" s="3" t="n">
        <v>181.019450553641</v>
      </c>
      <c r="F6405" s="23" t="n">
        <f aca="false">IF(D6405&lt;25, 0.24, 0.24-(0.01/5)*(D6405-25))</f>
        <v>0.24</v>
      </c>
      <c r="G6405" s="40" t="n">
        <f aca="false">(E6405/1000)*$G$1*F6405</f>
        <v>14233.3421736921</v>
      </c>
      <c r="H6405" s="40" t="n">
        <v>0.169766053493853</v>
      </c>
      <c r="I6405" s="3" t="n">
        <f aca="false">H6405*$J$2</f>
        <v>0</v>
      </c>
      <c r="J6405" s="19" t="n">
        <f aca="false">SUM(I6405+G6405)</f>
        <v>14233.3421736921</v>
      </c>
      <c r="K6405" s="1" t="n">
        <v>0</v>
      </c>
      <c r="L6405" s="39" t="n">
        <v>1.55957194611961</v>
      </c>
      <c r="M6405" s="39"/>
      <c r="N6405" s="1" t="n">
        <f aca="false">(2.571*(19.44-D6405)+3.87)*$K$2</f>
        <v>-0</v>
      </c>
      <c r="O6405" s="1" t="n">
        <f aca="false">IF(N6405&gt;0,N6405,0)</f>
        <v>0</v>
      </c>
      <c r="P6405" s="1" t="n">
        <f aca="false">O6405*1.5</f>
        <v>0</v>
      </c>
      <c r="Q6405" s="1" t="n">
        <f aca="false">P6405/(3.6*$Q$2)</f>
        <v>0</v>
      </c>
      <c r="R6405" s="1" t="n">
        <f aca="false">(K6405+L6405)*$R$2</f>
        <v>7797.85973059805</v>
      </c>
      <c r="S6405" s="19" t="n">
        <f aca="false">J6405-R6405</f>
        <v>6435.48244309408</v>
      </c>
      <c r="T6405" s="1" t="n">
        <f aca="false">IF(S6405&lt;0,S6405/$G$3,0)</f>
        <v>0</v>
      </c>
      <c r="U6405" s="1" t="n">
        <f aca="false">IF(S6405&gt;0,S6405*0.7,0)</f>
        <v>4504.83771016585</v>
      </c>
      <c r="V6405" s="14" t="n">
        <f aca="false">V6404+U6405+T6405</f>
        <v>-47121305.9842037</v>
      </c>
      <c r="W6405" s="19" t="n">
        <f aca="false">V6405/1000</f>
        <v>-47121.3059842037</v>
      </c>
      <c r="X6405" s="19" t="n">
        <f aca="false">W6405*3600000000*2/237000000</f>
        <v>-1431533.34635555</v>
      </c>
      <c r="Y6405" s="19" t="n">
        <f aca="false">X6405/30.662</f>
        <v>-46687.5398328731</v>
      </c>
    </row>
    <row r="6406" customFormat="false" ht="17.9" hidden="false" customHeight="false" outlineLevel="0" collapsed="false">
      <c r="A6406" s="2" t="n">
        <v>9</v>
      </c>
      <c r="B6406" s="3" t="n">
        <v>24</v>
      </c>
      <c r="C6406" s="38" t="n">
        <v>11</v>
      </c>
      <c r="D6406" s="1" t="n">
        <v>25</v>
      </c>
      <c r="E6406" s="3" t="n">
        <v>256.52764806247</v>
      </c>
      <c r="F6406" s="23" t="n">
        <f aca="false">IF(D6406&lt;25, 0.24, 0.24-(0.01/5)*(D6406-25))</f>
        <v>0.24</v>
      </c>
      <c r="G6406" s="40" t="n">
        <f aca="false">(E6406/1000)*$G$1*F6406</f>
        <v>20170.4611339743</v>
      </c>
      <c r="H6406" s="40" t="n">
        <v>0.188943539550505</v>
      </c>
      <c r="I6406" s="3" t="n">
        <f aca="false">H6406*$J$2</f>
        <v>0</v>
      </c>
      <c r="J6406" s="19" t="n">
        <f aca="false">SUM(I6406+G6406)</f>
        <v>20170.4611339743</v>
      </c>
      <c r="K6406" s="1" t="n">
        <v>0.8</v>
      </c>
      <c r="L6406" s="39" t="n">
        <v>1.35677062930134</v>
      </c>
      <c r="M6406" s="39"/>
      <c r="N6406" s="1" t="n">
        <f aca="false">(2.571*(19.44-D6406)+3.87)*$K$2</f>
        <v>-0</v>
      </c>
      <c r="O6406" s="1" t="n">
        <f aca="false">IF(N6406&gt;0,N6406,0)</f>
        <v>0</v>
      </c>
      <c r="P6406" s="1" t="n">
        <f aca="false">O6406*1.5</f>
        <v>0</v>
      </c>
      <c r="Q6406" s="1" t="n">
        <f aca="false">P6406/(3.6*$Q$2)</f>
        <v>0</v>
      </c>
      <c r="R6406" s="1" t="n">
        <f aca="false">(K6406+L6406)*$R$2</f>
        <v>10783.8531465067</v>
      </c>
      <c r="S6406" s="19" t="n">
        <f aca="false">J6406-R6406</f>
        <v>9386.60798746764</v>
      </c>
      <c r="T6406" s="1" t="n">
        <f aca="false">IF(S6406&lt;0,S6406/$G$3,0)</f>
        <v>0</v>
      </c>
      <c r="U6406" s="1" t="n">
        <f aca="false">IF(S6406&gt;0,S6406*0.7,0)</f>
        <v>6570.62559122735</v>
      </c>
      <c r="V6406" s="14" t="n">
        <f aca="false">V6405+U6406+T6406</f>
        <v>-47114735.3586124</v>
      </c>
      <c r="W6406" s="19" t="n">
        <f aca="false">V6406/1000</f>
        <v>-47114.7353586124</v>
      </c>
      <c r="X6406" s="19" t="n">
        <f aca="false">W6406*3600000000*2/237000000</f>
        <v>-1431333.73241354</v>
      </c>
      <c r="Y6406" s="19" t="n">
        <f aca="false">X6406/30.662</f>
        <v>-46681.0296919165</v>
      </c>
    </row>
    <row r="6407" customFormat="false" ht="17.9" hidden="false" customHeight="false" outlineLevel="0" collapsed="false">
      <c r="A6407" s="2" t="n">
        <v>9</v>
      </c>
      <c r="B6407" s="3" t="n">
        <v>24</v>
      </c>
      <c r="C6407" s="38" t="n">
        <v>12</v>
      </c>
      <c r="D6407" s="1" t="n">
        <v>26.1</v>
      </c>
      <c r="E6407" s="3" t="n">
        <v>392.856523366342</v>
      </c>
      <c r="F6407" s="23" t="n">
        <f aca="false">IF(D6407&lt;25, 0.24, 0.24-(0.01/5)*(D6407-25))</f>
        <v>0.2378</v>
      </c>
      <c r="G6407" s="40" t="n">
        <f aca="false">(E6407/1000)*$G$1*F6407</f>
        <v>30606.6801652598</v>
      </c>
      <c r="H6407" s="40" t="n">
        <v>0.177962841271902</v>
      </c>
      <c r="I6407" s="3" t="n">
        <f aca="false">H6407*$J$2</f>
        <v>0</v>
      </c>
      <c r="J6407" s="19" t="n">
        <f aca="false">SUM(I6407+G6407)</f>
        <v>30606.6801652598</v>
      </c>
      <c r="K6407" s="1" t="n">
        <v>1.68</v>
      </c>
      <c r="L6407" s="39" t="n">
        <v>0.793074652486935</v>
      </c>
      <c r="M6407" s="39"/>
      <c r="N6407" s="1" t="n">
        <f aca="false">(2.571*(19.44-D6407)+3.87)*$K$2</f>
        <v>-0</v>
      </c>
      <c r="O6407" s="1" t="n">
        <f aca="false">IF(N6407&gt;0,N6407,0)</f>
        <v>0</v>
      </c>
      <c r="P6407" s="1" t="n">
        <f aca="false">O6407*1.5</f>
        <v>0</v>
      </c>
      <c r="Q6407" s="1" t="n">
        <f aca="false">P6407/(3.6*$Q$2)</f>
        <v>0</v>
      </c>
      <c r="R6407" s="1" t="n">
        <f aca="false">(K6407+L6407)*$R$2</f>
        <v>12365.3732624347</v>
      </c>
      <c r="S6407" s="19" t="n">
        <f aca="false">J6407-R6407</f>
        <v>18241.3069028251</v>
      </c>
      <c r="T6407" s="1" t="n">
        <f aca="false">IF(S6407&lt;0,S6407/$G$3,0)</f>
        <v>0</v>
      </c>
      <c r="U6407" s="1" t="n">
        <f aca="false">IF(S6407&gt;0,S6407*0.7,0)</f>
        <v>12768.9148319776</v>
      </c>
      <c r="V6407" s="14" t="n">
        <f aca="false">V6406+U6407+T6407</f>
        <v>-47101966.4437804</v>
      </c>
      <c r="W6407" s="19" t="n">
        <f aca="false">V6407/1000</f>
        <v>-47101.9664437804</v>
      </c>
      <c r="X6407" s="19" t="n">
        <f aca="false">W6407*3600000000*2/237000000</f>
        <v>-1430945.81601358</v>
      </c>
      <c r="Y6407" s="19" t="n">
        <f aca="false">X6407/30.662</f>
        <v>-46668.3783188828</v>
      </c>
    </row>
    <row r="6408" customFormat="false" ht="17.9" hidden="false" customHeight="false" outlineLevel="0" collapsed="false">
      <c r="A6408" s="2" t="n">
        <v>9</v>
      </c>
      <c r="B6408" s="3" t="n">
        <v>24</v>
      </c>
      <c r="C6408" s="38" t="n">
        <v>13</v>
      </c>
      <c r="D6408" s="1" t="n">
        <v>27.8</v>
      </c>
      <c r="E6408" s="3" t="n">
        <v>296.389332190951</v>
      </c>
      <c r="F6408" s="23" t="n">
        <f aca="false">IF(D6408&lt;25, 0.24, 0.24-(0.01/5)*(D6408-25))</f>
        <v>0.2344</v>
      </c>
      <c r="G6408" s="40" t="n">
        <f aca="false">(E6408/1000)*$G$1*F6408</f>
        <v>22760.9603141064</v>
      </c>
      <c r="H6408" s="40" t="n">
        <v>0.150507662296441</v>
      </c>
      <c r="I6408" s="3" t="n">
        <f aca="false">H6408*$J$2</f>
        <v>0</v>
      </c>
      <c r="J6408" s="19" t="n">
        <f aca="false">SUM(I6408+G6408)</f>
        <v>22760.9603141064</v>
      </c>
      <c r="K6408" s="1" t="n">
        <v>3.04</v>
      </c>
      <c r="L6408" s="39" t="n">
        <v>0.673943873040448</v>
      </c>
      <c r="M6408" s="39"/>
      <c r="N6408" s="1" t="n">
        <f aca="false">(2.571*(19.44-D6408)+3.87)*$K$2</f>
        <v>-0</v>
      </c>
      <c r="O6408" s="1" t="n">
        <f aca="false">IF(N6408&gt;0,N6408,0)</f>
        <v>0</v>
      </c>
      <c r="P6408" s="1" t="n">
        <f aca="false">O6408*1.5</f>
        <v>0</v>
      </c>
      <c r="Q6408" s="1" t="n">
        <f aca="false">P6408/(3.6*$Q$2)</f>
        <v>0</v>
      </c>
      <c r="R6408" s="1" t="n">
        <f aca="false">(K6408+L6408)*$R$2</f>
        <v>18569.7193652022</v>
      </c>
      <c r="S6408" s="19" t="n">
        <f aca="false">J6408-R6408</f>
        <v>4191.24094890417</v>
      </c>
      <c r="T6408" s="1" t="n">
        <f aca="false">IF(S6408&lt;0,S6408/$G$3,0)</f>
        <v>0</v>
      </c>
      <c r="U6408" s="1" t="n">
        <f aca="false">IF(S6408&gt;0,S6408*0.7,0)</f>
        <v>2933.86866423292</v>
      </c>
      <c r="V6408" s="14" t="n">
        <f aca="false">V6407+U6408+T6408</f>
        <v>-47099032.5751162</v>
      </c>
      <c r="W6408" s="19" t="n">
        <f aca="false">V6408/1000</f>
        <v>-47099.0325751162</v>
      </c>
      <c r="X6408" s="19" t="n">
        <f aca="false">W6408*3600000000*2/237000000</f>
        <v>-1430856.68582632</v>
      </c>
      <c r="Y6408" s="19" t="n">
        <f aca="false">X6408/30.662</f>
        <v>-46665.4714573842</v>
      </c>
    </row>
    <row r="6409" customFormat="false" ht="17.9" hidden="false" customHeight="false" outlineLevel="0" collapsed="false">
      <c r="A6409" s="2" t="n">
        <v>9</v>
      </c>
      <c r="B6409" s="3" t="n">
        <v>24</v>
      </c>
      <c r="C6409" s="38" t="n">
        <v>14</v>
      </c>
      <c r="D6409" s="1" t="n">
        <v>28.3</v>
      </c>
      <c r="E6409" s="3" t="n">
        <v>378.57103563752</v>
      </c>
      <c r="F6409" s="23" t="n">
        <f aca="false">IF(D6409&lt;25, 0.24, 0.24-(0.01/5)*(D6409-25))</f>
        <v>0.2334</v>
      </c>
      <c r="G6409" s="40" t="n">
        <f aca="false">(E6409/1000)*$G$1*F6409</f>
        <v>28948.0051251447</v>
      </c>
      <c r="H6409" s="40" t="n">
        <v>0.159459904912993</v>
      </c>
      <c r="I6409" s="3" t="n">
        <f aca="false">H6409*$J$2</f>
        <v>0</v>
      </c>
      <c r="J6409" s="19" t="n">
        <f aca="false">SUM(I6409+G6409)</f>
        <v>28948.0051251447</v>
      </c>
      <c r="K6409" s="1" t="n">
        <v>3.44</v>
      </c>
      <c r="L6409" s="39" t="n">
        <v>2.05021253806851</v>
      </c>
      <c r="M6409" s="39"/>
      <c r="N6409" s="1" t="n">
        <f aca="false">(2.571*(19.44-D6409)+3.87)*$K$2</f>
        <v>-0</v>
      </c>
      <c r="O6409" s="1" t="n">
        <f aca="false">IF(N6409&gt;0,N6409,0)</f>
        <v>0</v>
      </c>
      <c r="P6409" s="1" t="n">
        <f aca="false">O6409*1.5</f>
        <v>0</v>
      </c>
      <c r="Q6409" s="1" t="n">
        <f aca="false">P6409/(3.6*$Q$2)</f>
        <v>0</v>
      </c>
      <c r="R6409" s="1" t="n">
        <f aca="false">(K6409+L6409)*$R$2</f>
        <v>27451.0626903426</v>
      </c>
      <c r="S6409" s="19" t="n">
        <f aca="false">J6409-R6409</f>
        <v>1496.94243480216</v>
      </c>
      <c r="T6409" s="1" t="n">
        <f aca="false">IF(S6409&lt;0,S6409/$G$3,0)</f>
        <v>0</v>
      </c>
      <c r="U6409" s="1" t="n">
        <f aca="false">IF(S6409&gt;0,S6409*0.7,0)</f>
        <v>1047.85970436151</v>
      </c>
      <c r="V6409" s="14" t="n">
        <f aca="false">V6408+U6409+T6409</f>
        <v>-47097984.7154119</v>
      </c>
      <c r="W6409" s="19" t="n">
        <f aca="false">V6409/1000</f>
        <v>-47097.9847154119</v>
      </c>
      <c r="X6409" s="19" t="n">
        <f aca="false">W6409*3600000000*2/237000000</f>
        <v>-1430824.85211378</v>
      </c>
      <c r="Y6409" s="19" t="n">
        <f aca="false">X6409/30.662</f>
        <v>-46664.4332435516</v>
      </c>
    </row>
    <row r="6410" customFormat="false" ht="17.9" hidden="false" customHeight="false" outlineLevel="0" collapsed="false">
      <c r="A6410" s="2" t="n">
        <v>9</v>
      </c>
      <c r="B6410" s="3" t="n">
        <v>24</v>
      </c>
      <c r="C6410" s="38" t="n">
        <v>15</v>
      </c>
      <c r="D6410" s="1" t="n">
        <v>27.8</v>
      </c>
      <c r="E6410" s="3" t="n">
        <v>558.689897539653</v>
      </c>
      <c r="F6410" s="23" t="n">
        <f aca="false">IF(D6410&lt;25, 0.24, 0.24-(0.01/5)*(D6410-25))</f>
        <v>0.2344</v>
      </c>
      <c r="G6410" s="40" t="n">
        <f aca="false">(E6410/1000)*$G$1*F6410</f>
        <v>42904.103503967</v>
      </c>
      <c r="H6410" s="40" t="n">
        <v>0.171350337038278</v>
      </c>
      <c r="I6410" s="3" t="n">
        <f aca="false">H6410*$J$2</f>
        <v>0</v>
      </c>
      <c r="J6410" s="19" t="n">
        <f aca="false">SUM(I6410+G6410)</f>
        <v>42904.103503967</v>
      </c>
      <c r="K6410" s="1" t="n">
        <v>3.04</v>
      </c>
      <c r="L6410" s="39" t="n">
        <v>3.57931963866847</v>
      </c>
      <c r="M6410" s="39"/>
      <c r="N6410" s="1" t="n">
        <f aca="false">(2.571*(19.44-D6410)+3.87)*$K$2</f>
        <v>-0</v>
      </c>
      <c r="O6410" s="1" t="n">
        <f aca="false">IF(N6410&gt;0,N6410,0)</f>
        <v>0</v>
      </c>
      <c r="P6410" s="1" t="n">
        <f aca="false">O6410*1.5</f>
        <v>0</v>
      </c>
      <c r="Q6410" s="1" t="n">
        <f aca="false">P6410/(3.6*$Q$2)</f>
        <v>0</v>
      </c>
      <c r="R6410" s="1" t="n">
        <f aca="false">(K6410+L6410)*$R$2</f>
        <v>33096.5981933424</v>
      </c>
      <c r="S6410" s="19" t="n">
        <f aca="false">J6410-R6410</f>
        <v>9807.50531062463</v>
      </c>
      <c r="T6410" s="1" t="n">
        <f aca="false">IF(S6410&lt;0,S6410/$G$3,0)</f>
        <v>0</v>
      </c>
      <c r="U6410" s="1" t="n">
        <f aca="false">IF(S6410&gt;0,S6410*0.7,0)</f>
        <v>6865.25371743724</v>
      </c>
      <c r="V6410" s="14" t="n">
        <f aca="false">V6409+U6410+T6410</f>
        <v>-47091119.4616944</v>
      </c>
      <c r="W6410" s="19" t="n">
        <f aca="false">V6410/1000</f>
        <v>-47091.1194616944</v>
      </c>
      <c r="X6410" s="19" t="n">
        <f aca="false">W6410*3600000000*2/237000000</f>
        <v>-1430616.28744388</v>
      </c>
      <c r="Y6410" s="19" t="n">
        <f aca="false">X6410/30.662</f>
        <v>-46657.6311866115</v>
      </c>
    </row>
    <row r="6411" customFormat="false" ht="17.9" hidden="false" customHeight="false" outlineLevel="0" collapsed="false">
      <c r="A6411" s="2" t="n">
        <v>9</v>
      </c>
      <c r="B6411" s="3" t="n">
        <v>24</v>
      </c>
      <c r="C6411" s="38" t="n">
        <v>16</v>
      </c>
      <c r="D6411" s="1" t="n">
        <v>27.2</v>
      </c>
      <c r="E6411" s="3" t="n">
        <v>170.744461278418</v>
      </c>
      <c r="F6411" s="23" t="n">
        <f aca="false">IF(D6411&lt;25, 0.24, 0.24-(0.01/5)*(D6411-25))</f>
        <v>0.2356</v>
      </c>
      <c r="G6411" s="40" t="n">
        <f aca="false">(E6411/1000)*$G$1*F6411</f>
        <v>13179.2991751907</v>
      </c>
      <c r="H6411" s="40" t="n">
        <v>0.189429453891762</v>
      </c>
      <c r="I6411" s="3" t="n">
        <f aca="false">H6411*$J$2</f>
        <v>0</v>
      </c>
      <c r="J6411" s="19" t="n">
        <f aca="false">SUM(I6411+G6411)</f>
        <v>13179.2991751907</v>
      </c>
      <c r="K6411" s="1" t="n">
        <v>2.56</v>
      </c>
      <c r="L6411" s="39" t="n">
        <v>4.18739706262822</v>
      </c>
      <c r="M6411" s="39"/>
      <c r="N6411" s="1" t="n">
        <f aca="false">(2.571*(19.44-D6411)+3.87)*$K$2</f>
        <v>-0</v>
      </c>
      <c r="O6411" s="1" t="n">
        <f aca="false">IF(N6411&gt;0,N6411,0)</f>
        <v>0</v>
      </c>
      <c r="P6411" s="1" t="n">
        <f aca="false">O6411*1.5</f>
        <v>0</v>
      </c>
      <c r="Q6411" s="1" t="n">
        <f aca="false">P6411/(3.6*$Q$2)</f>
        <v>0</v>
      </c>
      <c r="R6411" s="1" t="n">
        <f aca="false">(K6411+L6411)*$R$2</f>
        <v>33736.9853131411</v>
      </c>
      <c r="S6411" s="19" t="n">
        <f aca="false">J6411-R6411</f>
        <v>-20557.6861379504</v>
      </c>
      <c r="T6411" s="1" t="n">
        <f aca="false">IF(S6411&lt;0,S6411/$G$3,0)</f>
        <v>-29368.1230542148</v>
      </c>
      <c r="U6411" s="1" t="n">
        <f aca="false">IF(S6411&gt;0,S6411*0.7,0)</f>
        <v>0</v>
      </c>
      <c r="V6411" s="14" t="n">
        <f aca="false">V6410+U6411+T6411</f>
        <v>-47120487.5847486</v>
      </c>
      <c r="W6411" s="19" t="n">
        <f aca="false">V6411/1000</f>
        <v>-47120.4875847486</v>
      </c>
      <c r="X6411" s="19" t="n">
        <f aca="false">W6411*3600000000*2/237000000</f>
        <v>-1431508.4835873</v>
      </c>
      <c r="Y6411" s="19" t="n">
        <f aca="false">X6411/30.662</f>
        <v>-46686.7289670374</v>
      </c>
    </row>
    <row r="6412" customFormat="false" ht="17.9" hidden="false" customHeight="false" outlineLevel="0" collapsed="false">
      <c r="A6412" s="2" t="n">
        <v>9</v>
      </c>
      <c r="B6412" s="3" t="n">
        <v>24</v>
      </c>
      <c r="C6412" s="38" t="n">
        <v>17</v>
      </c>
      <c r="D6412" s="1" t="n">
        <v>25.6</v>
      </c>
      <c r="E6412" s="3" t="n">
        <v>106.977661714856</v>
      </c>
      <c r="F6412" s="23" t="n">
        <f aca="false">IF(D6412&lt;25, 0.24, 0.24-(0.01/5)*(D6412-25))</f>
        <v>0.2388</v>
      </c>
      <c r="G6412" s="40" t="n">
        <f aca="false">(E6412/1000)*$G$1*F6412</f>
        <v>8369.46754160784</v>
      </c>
      <c r="H6412" s="40" t="n">
        <v>0.214871073858988</v>
      </c>
      <c r="I6412" s="3" t="n">
        <f aca="false">H6412*$J$2</f>
        <v>0</v>
      </c>
      <c r="J6412" s="19" t="n">
        <f aca="false">SUM(I6412+G6412)</f>
        <v>8369.46754160784</v>
      </c>
      <c r="K6412" s="1" t="n">
        <v>1.28</v>
      </c>
      <c r="L6412" s="39" t="n">
        <v>5.13059758935553</v>
      </c>
      <c r="M6412" s="39"/>
      <c r="N6412" s="1" t="n">
        <f aca="false">(2.571*(19.44-D6412)+3.87)*$K$2</f>
        <v>-0</v>
      </c>
      <c r="O6412" s="1" t="n">
        <f aca="false">IF(N6412&gt;0,N6412,0)</f>
        <v>0</v>
      </c>
      <c r="P6412" s="1" t="n">
        <f aca="false">O6412*1.5</f>
        <v>0</v>
      </c>
      <c r="Q6412" s="1" t="n">
        <f aca="false">P6412/(3.6*$Q$2)</f>
        <v>0</v>
      </c>
      <c r="R6412" s="1" t="n">
        <f aca="false">(K6412+L6412)*$R$2</f>
        <v>32052.9879467776</v>
      </c>
      <c r="S6412" s="19" t="n">
        <f aca="false">J6412-R6412</f>
        <v>-23683.5204051698</v>
      </c>
      <c r="T6412" s="1" t="n">
        <f aca="false">IF(S6412&lt;0,S6412/$G$3,0)</f>
        <v>-33833.600578814</v>
      </c>
      <c r="U6412" s="1" t="n">
        <f aca="false">IF(S6412&gt;0,S6412*0.7,0)</f>
        <v>0</v>
      </c>
      <c r="V6412" s="14" t="n">
        <f aca="false">V6411+U6412+T6412</f>
        <v>-47154321.1853274</v>
      </c>
      <c r="W6412" s="19" t="n">
        <f aca="false">V6412/1000</f>
        <v>-47154.3211853274</v>
      </c>
      <c r="X6412" s="19" t="n">
        <f aca="false">W6412*3600000000*2/237000000</f>
        <v>-1432536.33980742</v>
      </c>
      <c r="Y6412" s="19" t="n">
        <f aca="false">X6412/30.662</f>
        <v>-46720.2511188904</v>
      </c>
    </row>
    <row r="6413" customFormat="false" ht="17.9" hidden="false" customHeight="false" outlineLevel="0" collapsed="false">
      <c r="A6413" s="2" t="n">
        <v>9</v>
      </c>
      <c r="B6413" s="3" t="n">
        <v>24</v>
      </c>
      <c r="C6413" s="38" t="n">
        <v>18</v>
      </c>
      <c r="D6413" s="1" t="n">
        <v>22.2</v>
      </c>
      <c r="E6413" s="3" t="n">
        <v>4.28410308739526</v>
      </c>
      <c r="F6413" s="23" t="n">
        <f aca="false">IF(D6413&lt;25, 0.24, 0.24-(0.01/5)*(D6413-25))</f>
        <v>0.24</v>
      </c>
      <c r="G6413" s="40" t="n">
        <f aca="false">(E6413/1000)*$G$1*F6413</f>
        <v>336.853884838184</v>
      </c>
      <c r="H6413" s="40" t="n">
        <v>0.238783379504468</v>
      </c>
      <c r="I6413" s="3" t="n">
        <f aca="false">H6413*$J$2</f>
        <v>0</v>
      </c>
      <c r="J6413" s="19" t="n">
        <f aca="false">SUM(I6413+G6413)</f>
        <v>336.853884838184</v>
      </c>
      <c r="K6413" s="1" t="n">
        <v>0</v>
      </c>
      <c r="L6413" s="39" t="n">
        <v>5.80596057004064</v>
      </c>
      <c r="M6413" s="39"/>
      <c r="N6413" s="1" t="n">
        <f aca="false">(2.571*(19.44-D6413)+3.87)*$K$2</f>
        <v>-0</v>
      </c>
      <c r="O6413" s="1" t="n">
        <f aca="false">IF(N6413&gt;0,N6413,0)</f>
        <v>0</v>
      </c>
      <c r="P6413" s="1" t="n">
        <f aca="false">O6413*1.5</f>
        <v>0</v>
      </c>
      <c r="Q6413" s="1" t="n">
        <f aca="false">P6413/(3.6*$Q$2)</f>
        <v>0</v>
      </c>
      <c r="R6413" s="1" t="n">
        <f aca="false">(K6413+L6413)*$R$2</f>
        <v>29029.8028502032</v>
      </c>
      <c r="S6413" s="19" t="n">
        <f aca="false">J6413-R6413</f>
        <v>-28692.948965365</v>
      </c>
      <c r="T6413" s="1" t="n">
        <f aca="false">IF(S6413&lt;0,S6413/$G$3,0)</f>
        <v>-40989.9270933786</v>
      </c>
      <c r="U6413" s="1" t="n">
        <f aca="false">IF(S6413&gt;0,S6413*0.7,0)</f>
        <v>0</v>
      </c>
      <c r="V6413" s="14" t="n">
        <f aca="false">V6412+U6413+T6413</f>
        <v>-47195311.1124208</v>
      </c>
      <c r="W6413" s="19" t="n">
        <f aca="false">V6413/1000</f>
        <v>-47195.3111124208</v>
      </c>
      <c r="X6413" s="19" t="n">
        <f aca="false">W6413*3600000000*2/237000000</f>
        <v>-1433781.60341532</v>
      </c>
      <c r="Y6413" s="19" t="n">
        <f aca="false">X6413/30.662</f>
        <v>-46760.8637210657</v>
      </c>
    </row>
    <row r="6414" customFormat="false" ht="17.9" hidden="false" customHeight="false" outlineLevel="0" collapsed="false">
      <c r="A6414" s="2" t="n">
        <v>9</v>
      </c>
      <c r="B6414" s="3" t="n">
        <v>24</v>
      </c>
      <c r="C6414" s="38" t="n">
        <v>19</v>
      </c>
      <c r="D6414" s="1" t="n">
        <v>22.2</v>
      </c>
      <c r="E6414" s="3" t="n">
        <v>0</v>
      </c>
      <c r="F6414" s="23" t="n">
        <f aca="false">IF(D6414&lt;25, 0.24, 0.24-(0.01/5)*(D6414-25))</f>
        <v>0.24</v>
      </c>
      <c r="G6414" s="40" t="n">
        <f aca="false">(E6414/1000)*$G$1*F6414</f>
        <v>0</v>
      </c>
      <c r="H6414" s="40" t="n">
        <v>0.298110027481569</v>
      </c>
      <c r="I6414" s="3" t="n">
        <f aca="false">H6414*$J$2</f>
        <v>0</v>
      </c>
      <c r="J6414" s="19" t="n">
        <f aca="false">SUM(I6414+G6414)</f>
        <v>0</v>
      </c>
      <c r="K6414" s="1" t="n">
        <v>0</v>
      </c>
      <c r="L6414" s="39" t="n">
        <v>4.87902364536482</v>
      </c>
      <c r="M6414" s="39"/>
      <c r="N6414" s="1" t="n">
        <f aca="false">(2.571*(19.44-D6414)+3.87)*$K$2</f>
        <v>-0</v>
      </c>
      <c r="O6414" s="1" t="n">
        <f aca="false">IF(N6414&gt;0,N6414,0)</f>
        <v>0</v>
      </c>
      <c r="P6414" s="1" t="n">
        <f aca="false">O6414*1.5</f>
        <v>0</v>
      </c>
      <c r="Q6414" s="1" t="n">
        <f aca="false">P6414/(3.6*$Q$2)</f>
        <v>0</v>
      </c>
      <c r="R6414" s="1" t="n">
        <f aca="false">(K6414+L6414)*$R$2</f>
        <v>24395.1182268241</v>
      </c>
      <c r="S6414" s="19" t="n">
        <f aca="false">J6414-R6414</f>
        <v>-24395.1182268241</v>
      </c>
      <c r="T6414" s="1" t="n">
        <f aca="false">IF(S6414&lt;0,S6414/$G$3,0)</f>
        <v>-34850.168895463</v>
      </c>
      <c r="U6414" s="1" t="n">
        <f aca="false">IF(S6414&gt;0,S6414*0.7,0)</f>
        <v>0</v>
      </c>
      <c r="V6414" s="14" t="n">
        <f aca="false">V6413+U6414+T6414</f>
        <v>-47230161.2813163</v>
      </c>
      <c r="W6414" s="19" t="n">
        <f aca="false">V6414/1000</f>
        <v>-47230.1612813163</v>
      </c>
      <c r="X6414" s="19" t="n">
        <f aca="false">W6414*3600000000*2/237000000</f>
        <v>-1434840.34272353</v>
      </c>
      <c r="Y6414" s="19" t="n">
        <f aca="false">X6414/30.662</f>
        <v>-46795.3930834105</v>
      </c>
    </row>
    <row r="6415" customFormat="false" ht="17.9" hidden="false" customHeight="false" outlineLevel="0" collapsed="false">
      <c r="A6415" s="2" t="n">
        <v>9</v>
      </c>
      <c r="B6415" s="3" t="n">
        <v>24</v>
      </c>
      <c r="C6415" s="38" t="n">
        <v>20</v>
      </c>
      <c r="D6415" s="1" t="n">
        <v>22.8</v>
      </c>
      <c r="E6415" s="3" t="n">
        <v>0</v>
      </c>
      <c r="F6415" s="23" t="n">
        <f aca="false">IF(D6415&lt;25, 0.24, 0.24-(0.01/5)*(D6415-25))</f>
        <v>0.24</v>
      </c>
      <c r="G6415" s="40" t="n">
        <f aca="false">(E6415/1000)*$G$1*F6415</f>
        <v>0</v>
      </c>
      <c r="H6415" s="40" t="n">
        <v>0.386020529943584</v>
      </c>
      <c r="I6415" s="3" t="n">
        <f aca="false">H6415*$J$2</f>
        <v>0</v>
      </c>
      <c r="J6415" s="19" t="n">
        <f aca="false">SUM(I6415+G6415)</f>
        <v>0</v>
      </c>
      <c r="K6415" s="1" t="n">
        <v>0</v>
      </c>
      <c r="L6415" s="39" t="n">
        <v>3.49215444401006</v>
      </c>
      <c r="M6415" s="39"/>
      <c r="N6415" s="1" t="n">
        <f aca="false">(2.571*(19.44-D6415)+3.87)*$K$2</f>
        <v>-0</v>
      </c>
      <c r="O6415" s="1" t="n">
        <f aca="false">IF(N6415&gt;0,N6415,0)</f>
        <v>0</v>
      </c>
      <c r="P6415" s="1" t="n">
        <f aca="false">O6415*1.5</f>
        <v>0</v>
      </c>
      <c r="Q6415" s="1" t="n">
        <f aca="false">P6415/(3.6*$Q$2)</f>
        <v>0</v>
      </c>
      <c r="R6415" s="1" t="n">
        <f aca="false">(K6415+L6415)*$R$2</f>
        <v>17460.7722200503</v>
      </c>
      <c r="S6415" s="19" t="n">
        <f aca="false">J6415-R6415</f>
        <v>-17460.7722200503</v>
      </c>
      <c r="T6415" s="1" t="n">
        <f aca="false">IF(S6415&lt;0,S6415/$G$3,0)</f>
        <v>-24943.9603143576</v>
      </c>
      <c r="U6415" s="1" t="n">
        <f aca="false">IF(S6415&gt;0,S6415*0.7,0)</f>
        <v>0</v>
      </c>
      <c r="V6415" s="14" t="n">
        <f aca="false">V6414+U6415+T6415</f>
        <v>-47255105.2416306</v>
      </c>
      <c r="W6415" s="19" t="n">
        <f aca="false">V6415/1000</f>
        <v>-47255.1052416306</v>
      </c>
      <c r="X6415" s="19" t="n">
        <f aca="false">W6415*3600000000*2/237000000</f>
        <v>-1435598.13392296</v>
      </c>
      <c r="Y6415" s="19" t="n">
        <f aca="false">X6415/30.662</f>
        <v>-46820.1074268787</v>
      </c>
    </row>
    <row r="6416" customFormat="false" ht="17.9" hidden="false" customHeight="false" outlineLevel="0" collapsed="false">
      <c r="A6416" s="2" t="n">
        <v>9</v>
      </c>
      <c r="B6416" s="3" t="n">
        <v>24</v>
      </c>
      <c r="C6416" s="38" t="n">
        <v>21</v>
      </c>
      <c r="D6416" s="1" t="n">
        <v>20.6</v>
      </c>
      <c r="E6416" s="3" t="n">
        <v>0</v>
      </c>
      <c r="F6416" s="23" t="n">
        <f aca="false">IF(D6416&lt;25, 0.24, 0.24-(0.01/5)*(D6416-25))</f>
        <v>0.24</v>
      </c>
      <c r="G6416" s="40" t="n">
        <f aca="false">(E6416/1000)*$G$1*F6416</f>
        <v>0</v>
      </c>
      <c r="H6416" s="40" t="n">
        <v>0.445901306743488</v>
      </c>
      <c r="I6416" s="3" t="n">
        <f aca="false">H6416*$J$2</f>
        <v>0</v>
      </c>
      <c r="J6416" s="19" t="n">
        <f aca="false">SUM(I6416+G6416)</f>
        <v>0</v>
      </c>
      <c r="K6416" s="1" t="n">
        <v>0</v>
      </c>
      <c r="L6416" s="39" t="n">
        <v>3.6071375131798</v>
      </c>
      <c r="M6416" s="39"/>
      <c r="N6416" s="1" t="n">
        <f aca="false">(2.571*(19.44-D6416)+3.87)*$K$2</f>
        <v>0</v>
      </c>
      <c r="O6416" s="1" t="n">
        <f aca="false">IF(N6416&gt;0,N6416,0)</f>
        <v>0</v>
      </c>
      <c r="P6416" s="1" t="n">
        <f aca="false">O6416*1.5</f>
        <v>0</v>
      </c>
      <c r="Q6416" s="1" t="n">
        <f aca="false">P6416/(3.6*$Q$2)</f>
        <v>0</v>
      </c>
      <c r="R6416" s="1" t="n">
        <f aca="false">(K6416+L6416)*$R$2</f>
        <v>18035.687565899</v>
      </c>
      <c r="S6416" s="19" t="n">
        <f aca="false">J6416-R6416</f>
        <v>-18035.687565899</v>
      </c>
      <c r="T6416" s="1" t="n">
        <f aca="false">IF(S6416&lt;0,S6416/$G$3,0)</f>
        <v>-25765.2679512843</v>
      </c>
      <c r="U6416" s="1" t="n">
        <f aca="false">IF(S6416&gt;0,S6416*0.7,0)</f>
        <v>0</v>
      </c>
      <c r="V6416" s="14" t="n">
        <f aca="false">V6415+U6416+T6416</f>
        <v>-47280870.5095819</v>
      </c>
      <c r="W6416" s="19" t="n">
        <f aca="false">V6416/1000</f>
        <v>-47280.8705095819</v>
      </c>
      <c r="X6416" s="19" t="n">
        <f aca="false">W6416*3600000000*2/237000000</f>
        <v>-1436380.87624046</v>
      </c>
      <c r="Y6416" s="19" t="n">
        <f aca="false">X6416/30.662</f>
        <v>-46845.6355175939</v>
      </c>
      <c r="Z6416" s="1" t="n">
        <f aca="false">SUM(R6416:R6656)</f>
        <v>3483291.81871221</v>
      </c>
      <c r="AA6416" s="14" t="n">
        <f aca="false">V2+Z6416-V6416</f>
        <v>54244341.6461276</v>
      </c>
    </row>
    <row r="6417" customFormat="false" ht="17.9" hidden="false" customHeight="false" outlineLevel="0" collapsed="false">
      <c r="A6417" s="2" t="n">
        <v>9</v>
      </c>
      <c r="B6417" s="3" t="n">
        <v>24</v>
      </c>
      <c r="C6417" s="38" t="n">
        <v>22</v>
      </c>
      <c r="D6417" s="1" t="n">
        <v>20.6</v>
      </c>
      <c r="E6417" s="3" t="n">
        <v>0</v>
      </c>
      <c r="F6417" s="23" t="n">
        <f aca="false">IF(D6417&lt;25, 0.24, 0.24-(0.01/5)*(D6417-25))</f>
        <v>0.24</v>
      </c>
      <c r="G6417" s="40" t="n">
        <f aca="false">(E6417/1000)*$G$1*F6417</f>
        <v>0</v>
      </c>
      <c r="H6417" s="40" t="n">
        <v>0.495236017517778</v>
      </c>
      <c r="I6417" s="3" t="n">
        <f aca="false">H6417*$J$2</f>
        <v>0</v>
      </c>
      <c r="J6417" s="19" t="n">
        <f aca="false">SUM(I6417+G6417)</f>
        <v>0</v>
      </c>
      <c r="K6417" s="1" t="n">
        <v>0</v>
      </c>
      <c r="L6417" s="39" t="n">
        <v>2.84674352599187</v>
      </c>
      <c r="M6417" s="39"/>
      <c r="N6417" s="1" t="n">
        <f aca="false">(2.571*(19.44-D6417)+3.87)*$K$2</f>
        <v>0</v>
      </c>
      <c r="O6417" s="1" t="n">
        <f aca="false">IF(N6417&gt;0,N6417,0)</f>
        <v>0</v>
      </c>
      <c r="P6417" s="1" t="n">
        <f aca="false">O6417*1.5</f>
        <v>0</v>
      </c>
      <c r="Q6417" s="1" t="n">
        <f aca="false">P6417/(3.6*$Q$2)</f>
        <v>0</v>
      </c>
      <c r="R6417" s="1" t="n">
        <f aca="false">(K6417+L6417)*$R$2</f>
        <v>14233.7176299594</v>
      </c>
      <c r="S6417" s="19" t="n">
        <f aca="false">J6417-R6417</f>
        <v>-14233.7176299594</v>
      </c>
      <c r="T6417" s="1" t="n">
        <f aca="false">IF(S6417&lt;0,S6417/$G$3,0)</f>
        <v>-20333.8823285134</v>
      </c>
      <c r="U6417" s="1" t="n">
        <f aca="false">IF(S6417&gt;0,S6417*0.7,0)</f>
        <v>0</v>
      </c>
      <c r="V6417" s="14" t="n">
        <f aca="false">V6416+U6417+T6417</f>
        <v>-47301204.3919104</v>
      </c>
      <c r="W6417" s="19" t="n">
        <f aca="false">V6417/1000</f>
        <v>-47301.2043919104</v>
      </c>
      <c r="X6417" s="19" t="n">
        <f aca="false">W6417*3600000000*2/237000000</f>
        <v>-1436998.61443779</v>
      </c>
      <c r="Y6417" s="19" t="n">
        <f aca="false">X6417/30.662</f>
        <v>-46865.7822202656</v>
      </c>
    </row>
    <row r="6418" customFormat="false" ht="17.9" hidden="false" customHeight="false" outlineLevel="0" collapsed="false">
      <c r="A6418" s="2" t="n">
        <v>9</v>
      </c>
      <c r="B6418" s="3" t="n">
        <v>24</v>
      </c>
      <c r="C6418" s="38" t="n">
        <v>23</v>
      </c>
      <c r="D6418" s="1" t="n">
        <v>20</v>
      </c>
      <c r="E6418" s="3" t="n">
        <v>0</v>
      </c>
      <c r="F6418" s="23" t="n">
        <f aca="false">IF(D6418&lt;25, 0.24, 0.24-(0.01/5)*(D6418-25))</f>
        <v>0.24</v>
      </c>
      <c r="G6418" s="40" t="n">
        <f aca="false">(E6418/1000)*$G$1*F6418</f>
        <v>0</v>
      </c>
      <c r="H6418" s="40" t="n">
        <v>0.52355565923075</v>
      </c>
      <c r="I6418" s="3" t="n">
        <f aca="false">H6418*$J$2</f>
        <v>0</v>
      </c>
      <c r="J6418" s="19" t="n">
        <f aca="false">SUM(I6418+G6418)</f>
        <v>0</v>
      </c>
      <c r="K6418" s="1" t="n">
        <v>0</v>
      </c>
      <c r="L6418" s="39" t="n">
        <v>2.21502106858912</v>
      </c>
      <c r="M6418" s="39"/>
      <c r="N6418" s="1" t="n">
        <f aca="false">(2.571*(19.44-D6418)+3.87)*$K$2</f>
        <v>0</v>
      </c>
      <c r="O6418" s="1" t="n">
        <f aca="false">IF(N6418&gt;0,N6418,0)</f>
        <v>0</v>
      </c>
      <c r="P6418" s="1" t="n">
        <f aca="false">O6418*1.5</f>
        <v>0</v>
      </c>
      <c r="Q6418" s="1" t="n">
        <f aca="false">P6418/(3.6*$Q$2)</f>
        <v>0</v>
      </c>
      <c r="R6418" s="1" t="n">
        <f aca="false">(K6418+L6418)*$R$2</f>
        <v>11075.1053429456</v>
      </c>
      <c r="S6418" s="19" t="n">
        <f aca="false">J6418-R6418</f>
        <v>-11075.1053429456</v>
      </c>
      <c r="T6418" s="1" t="n">
        <f aca="false">IF(S6418&lt;0,S6418/$G$3,0)</f>
        <v>-15821.5790613509</v>
      </c>
      <c r="U6418" s="1" t="n">
        <f aca="false">IF(S6418&gt;0,S6418*0.7,0)</f>
        <v>0</v>
      </c>
      <c r="V6418" s="14" t="n">
        <f aca="false">V6417+U6418+T6418</f>
        <v>-47317025.9709718</v>
      </c>
      <c r="W6418" s="19" t="n">
        <f aca="false">V6418/1000</f>
        <v>-47317.0259709718</v>
      </c>
      <c r="X6418" s="19" t="n">
        <f aca="false">W6418*3600000000*2/237000000</f>
        <v>-1437479.27000421</v>
      </c>
      <c r="Y6418" s="19" t="n">
        <f aca="false">X6418/30.662</f>
        <v>-46881.4581568132</v>
      </c>
      <c r="Z6418" s="1" t="n">
        <f aca="false">SUM(R6418:R6658)</f>
        <v>3461512.33716799</v>
      </c>
      <c r="AA6418" s="14" t="n">
        <f aca="false">V2-V6418+Z6418</f>
        <v>54258717.6259733</v>
      </c>
    </row>
    <row r="6419" customFormat="false" ht="17.9" hidden="false" customHeight="false" outlineLevel="0" collapsed="false">
      <c r="A6419" s="2" t="n">
        <v>9</v>
      </c>
      <c r="B6419" s="3" t="n">
        <v>25</v>
      </c>
      <c r="C6419" s="38" t="n">
        <v>0</v>
      </c>
      <c r="D6419" s="1" t="n">
        <v>20</v>
      </c>
      <c r="E6419" s="3" t="n">
        <v>0</v>
      </c>
      <c r="F6419" s="23" t="n">
        <f aca="false">IF(D6419&lt;25, 0.24, 0.24-(0.01/5)*(D6419-25))</f>
        <v>0.24</v>
      </c>
      <c r="G6419" s="40" t="n">
        <f aca="false">(E6419/1000)*$G$1*F6419</f>
        <v>0</v>
      </c>
      <c r="H6419" s="40" t="n">
        <v>0.545426568072108</v>
      </c>
      <c r="I6419" s="3" t="n">
        <f aca="false">H6419*$J$2</f>
        <v>0</v>
      </c>
      <c r="J6419" s="19" t="n">
        <f aca="false">SUM(I6419+G6419)</f>
        <v>0</v>
      </c>
      <c r="K6419" s="1" t="n">
        <v>0</v>
      </c>
      <c r="L6419" s="39" t="n">
        <v>1.89471109018773</v>
      </c>
      <c r="M6419" s="39"/>
      <c r="N6419" s="1" t="n">
        <f aca="false">(2.571*(19.44-D6419)+3.87)*$K$2</f>
        <v>0</v>
      </c>
      <c r="O6419" s="1" t="n">
        <f aca="false">IF(N6419&gt;0,N6419,0)</f>
        <v>0</v>
      </c>
      <c r="P6419" s="1" t="n">
        <f aca="false">O6419*1.5</f>
        <v>0</v>
      </c>
      <c r="Q6419" s="1" t="n">
        <f aca="false">P6419/(3.6*$Q$2)</f>
        <v>0</v>
      </c>
      <c r="R6419" s="1" t="n">
        <f aca="false">(K6419+L6419)*$R$2</f>
        <v>9473.55545093865</v>
      </c>
      <c r="S6419" s="19" t="n">
        <f aca="false">J6419-R6419</f>
        <v>-9473.55545093865</v>
      </c>
      <c r="T6419" s="1" t="n">
        <f aca="false">IF(S6419&lt;0,S6419/$G$3,0)</f>
        <v>-13533.6506441981</v>
      </c>
      <c r="U6419" s="1" t="n">
        <f aca="false">IF(S6419&gt;0,S6419*0.7,0)</f>
        <v>0</v>
      </c>
      <c r="V6419" s="14" t="n">
        <f aca="false">V6418+U6419+T6419</f>
        <v>-47330559.621616</v>
      </c>
      <c r="W6419" s="19" t="n">
        <f aca="false">V6419/1000</f>
        <v>-47330.559621616</v>
      </c>
      <c r="X6419" s="19" t="n">
        <f aca="false">W6419*3600000000*2/237000000</f>
        <v>-1437890.41888454</v>
      </c>
      <c r="Y6419" s="19" t="n">
        <f aca="false">X6419/30.662</f>
        <v>-46894.8672260301</v>
      </c>
    </row>
    <row r="6420" customFormat="false" ht="17.9" hidden="false" customHeight="false" outlineLevel="0" collapsed="false">
      <c r="A6420" s="2" t="n">
        <v>9</v>
      </c>
      <c r="B6420" s="3" t="n">
        <v>25</v>
      </c>
      <c r="C6420" s="38" t="n">
        <v>1</v>
      </c>
      <c r="D6420" s="1" t="n">
        <v>20</v>
      </c>
      <c r="E6420" s="3" t="n">
        <v>0</v>
      </c>
      <c r="F6420" s="23" t="n">
        <f aca="false">IF(D6420&lt;25, 0.24, 0.24-(0.01/5)*(D6420-25))</f>
        <v>0.24</v>
      </c>
      <c r="G6420" s="40" t="n">
        <f aca="false">(E6420/1000)*$G$1*F6420</f>
        <v>0</v>
      </c>
      <c r="H6420" s="40" t="n">
        <v>0.545794521347364</v>
      </c>
      <c r="I6420" s="3" t="n">
        <f aca="false">H6420*$J$2</f>
        <v>0</v>
      </c>
      <c r="J6420" s="19" t="n">
        <f aca="false">SUM(I6420+G6420)</f>
        <v>0</v>
      </c>
      <c r="K6420" s="1" t="n">
        <v>0</v>
      </c>
      <c r="L6420" s="39" t="n">
        <v>1.64786251708922</v>
      </c>
      <c r="M6420" s="39"/>
      <c r="N6420" s="1" t="n">
        <f aca="false">(2.571*(19.44-D6420)+3.87)*$K$2</f>
        <v>0</v>
      </c>
      <c r="O6420" s="1" t="n">
        <f aca="false">IF(N6420&gt;0,N6420,0)</f>
        <v>0</v>
      </c>
      <c r="P6420" s="1" t="n">
        <f aca="false">O6420*1.5</f>
        <v>0</v>
      </c>
      <c r="Q6420" s="1" t="n">
        <f aca="false">P6420/(3.6*$Q$2)</f>
        <v>0</v>
      </c>
      <c r="R6420" s="1" t="n">
        <f aca="false">(K6420+L6420)*$R$2</f>
        <v>8239.3125854461</v>
      </c>
      <c r="S6420" s="19" t="n">
        <f aca="false">J6420-R6420</f>
        <v>-8239.3125854461</v>
      </c>
      <c r="T6420" s="1" t="n">
        <f aca="false">IF(S6420&lt;0,S6420/$G$3,0)</f>
        <v>-11770.4465506373</v>
      </c>
      <c r="U6420" s="1" t="n">
        <f aca="false">IF(S6420&gt;0,S6420*0.7,0)</f>
        <v>0</v>
      </c>
      <c r="V6420" s="14" t="n">
        <f aca="false">V6419+U6420+T6420</f>
        <v>-47342330.0681666</v>
      </c>
      <c r="W6420" s="19" t="n">
        <f aca="false">V6420/1000</f>
        <v>-47342.3300681666</v>
      </c>
      <c r="X6420" s="19" t="n">
        <f aca="false">W6420*3600000000*2/237000000</f>
        <v>-1438248.00207088</v>
      </c>
      <c r="Y6420" s="19" t="n">
        <f aca="false">X6420/30.662</f>
        <v>-46906.5293219909</v>
      </c>
    </row>
    <row r="6421" customFormat="false" ht="17.9" hidden="false" customHeight="false" outlineLevel="0" collapsed="false">
      <c r="A6421" s="2" t="n">
        <v>9</v>
      </c>
      <c r="B6421" s="3" t="n">
        <v>25</v>
      </c>
      <c r="C6421" s="38" t="n">
        <v>2</v>
      </c>
      <c r="D6421" s="1" t="n">
        <v>19.4</v>
      </c>
      <c r="E6421" s="3" t="n">
        <v>0</v>
      </c>
      <c r="F6421" s="23" t="n">
        <f aca="false">IF(D6421&lt;25, 0.24, 0.24-(0.01/5)*(D6421-25))</f>
        <v>0.24</v>
      </c>
      <c r="G6421" s="40" t="n">
        <f aca="false">(E6421/1000)*$G$1*F6421</f>
        <v>0</v>
      </c>
      <c r="H6421" s="40" t="n">
        <v>0.533593626367078</v>
      </c>
      <c r="I6421" s="3" t="n">
        <f aca="false">H6421*$J$2</f>
        <v>0</v>
      </c>
      <c r="J6421" s="19" t="n">
        <f aca="false">SUM(I6421+G6421)</f>
        <v>0</v>
      </c>
      <c r="K6421" s="1" t="n">
        <v>0</v>
      </c>
      <c r="L6421" s="39" t="n">
        <v>1.57394482976582</v>
      </c>
      <c r="M6421" s="39"/>
      <c r="N6421" s="1" t="n">
        <f aca="false">(2.571*(19.44-D6421)+3.87)*$K$2</f>
        <v>0</v>
      </c>
      <c r="O6421" s="1" t="n">
        <f aca="false">IF(N6421&gt;0,N6421,0)</f>
        <v>0</v>
      </c>
      <c r="P6421" s="1" t="n">
        <f aca="false">O6421*1.5</f>
        <v>0</v>
      </c>
      <c r="Q6421" s="1" t="n">
        <f aca="false">P6421/(3.6*$Q$2)</f>
        <v>0</v>
      </c>
      <c r="R6421" s="1" t="n">
        <f aca="false">(K6421+L6421)*$R$2</f>
        <v>7869.7241488291</v>
      </c>
      <c r="S6421" s="19" t="n">
        <f aca="false">J6421-R6421</f>
        <v>-7869.7241488291</v>
      </c>
      <c r="T6421" s="1" t="n">
        <f aca="false">IF(S6421&lt;0,S6421/$G$3,0)</f>
        <v>-11242.4630697559</v>
      </c>
      <c r="U6421" s="1" t="n">
        <f aca="false">IF(S6421&gt;0,S6421*0.7,0)</f>
        <v>0</v>
      </c>
      <c r="V6421" s="14" t="n">
        <f aca="false">V6420+U6421+T6421</f>
        <v>-47353572.5312364</v>
      </c>
      <c r="W6421" s="19" t="n">
        <f aca="false">V6421/1000</f>
        <v>-47353.5725312364</v>
      </c>
      <c r="X6421" s="19" t="n">
        <f aca="false">W6421*3600000000*2/237000000</f>
        <v>-1438589.54525275</v>
      </c>
      <c r="Y6421" s="19" t="n">
        <f aca="false">X6421/30.662</f>
        <v>-46917.6682947215</v>
      </c>
    </row>
    <row r="6422" customFormat="false" ht="17.9" hidden="false" customHeight="false" outlineLevel="0" collapsed="false">
      <c r="A6422" s="2" t="n">
        <v>9</v>
      </c>
      <c r="B6422" s="3" t="n">
        <v>25</v>
      </c>
      <c r="C6422" s="38" t="n">
        <v>3</v>
      </c>
      <c r="D6422" s="1" t="n">
        <v>18.9</v>
      </c>
      <c r="E6422" s="3" t="n">
        <v>0</v>
      </c>
      <c r="F6422" s="23" t="n">
        <f aca="false">IF(D6422&lt;25, 0.24, 0.24-(0.01/5)*(D6422-25))</f>
        <v>0.24</v>
      </c>
      <c r="G6422" s="40" t="n">
        <f aca="false">(E6422/1000)*$G$1*F6422</f>
        <v>0</v>
      </c>
      <c r="H6422" s="40" t="n">
        <v>0.52603258596559</v>
      </c>
      <c r="I6422" s="3" t="n">
        <f aca="false">H6422*$J$2</f>
        <v>0</v>
      </c>
      <c r="J6422" s="19" t="n">
        <f aca="false">SUM(I6422+G6422)</f>
        <v>0</v>
      </c>
      <c r="K6422" s="1" t="n">
        <v>0</v>
      </c>
      <c r="L6422" s="39" t="n">
        <v>1.433181826437</v>
      </c>
      <c r="M6422" s="39"/>
      <c r="N6422" s="1" t="n">
        <f aca="false">(2.571*(19.44-D6422)+3.87)*$K$2</f>
        <v>0</v>
      </c>
      <c r="O6422" s="1" t="n">
        <f aca="false">IF(N6422&gt;0,N6422,0)</f>
        <v>0</v>
      </c>
      <c r="P6422" s="1" t="n">
        <f aca="false">O6422*1.5</f>
        <v>0</v>
      </c>
      <c r="Q6422" s="1" t="n">
        <f aca="false">P6422/(3.6*$Q$2)</f>
        <v>0</v>
      </c>
      <c r="R6422" s="1" t="n">
        <f aca="false">(K6422+L6422)*$R$2</f>
        <v>7165.909132185</v>
      </c>
      <c r="S6422" s="19" t="n">
        <f aca="false">J6422-R6422</f>
        <v>-7165.909132185</v>
      </c>
      <c r="T6422" s="1" t="n">
        <f aca="false">IF(S6422&lt;0,S6422/$G$3,0)</f>
        <v>-10237.0130459786</v>
      </c>
      <c r="U6422" s="1" t="n">
        <f aca="false">IF(S6422&gt;0,S6422*0.7,0)</f>
        <v>0</v>
      </c>
      <c r="V6422" s="14" t="n">
        <f aca="false">V6421+U6422+T6422</f>
        <v>-47363809.5442824</v>
      </c>
      <c r="W6422" s="19" t="n">
        <f aca="false">V6422/1000</f>
        <v>-47363.8095442824</v>
      </c>
      <c r="X6422" s="19" t="n">
        <f aca="false">W6422*3600000000*2/237000000</f>
        <v>-1438900.54311744</v>
      </c>
      <c r="Y6422" s="19" t="n">
        <f aca="false">X6422/30.662</f>
        <v>-46927.8110729058</v>
      </c>
    </row>
    <row r="6423" customFormat="false" ht="17.9" hidden="false" customHeight="false" outlineLevel="0" collapsed="false">
      <c r="A6423" s="2" t="n">
        <v>9</v>
      </c>
      <c r="B6423" s="3" t="n">
        <v>25</v>
      </c>
      <c r="C6423" s="38" t="n">
        <v>4</v>
      </c>
      <c r="D6423" s="1" t="n">
        <v>18.3</v>
      </c>
      <c r="E6423" s="3" t="n">
        <v>0</v>
      </c>
      <c r="F6423" s="23" t="n">
        <f aca="false">IF(D6423&lt;25, 0.24, 0.24-(0.01/5)*(D6423-25))</f>
        <v>0.24</v>
      </c>
      <c r="G6423" s="40" t="n">
        <f aca="false">(E6423/1000)*$G$1*F6423</f>
        <v>0</v>
      </c>
      <c r="H6423" s="40" t="n">
        <v>0.515849035933241</v>
      </c>
      <c r="I6423" s="3" t="n">
        <f aca="false">H6423*$J$2</f>
        <v>0</v>
      </c>
      <c r="J6423" s="19" t="n">
        <f aca="false">SUM(I6423+G6423)</f>
        <v>0</v>
      </c>
      <c r="K6423" s="1" t="n">
        <v>0</v>
      </c>
      <c r="L6423" s="39" t="n">
        <v>1.34192542233404</v>
      </c>
      <c r="M6423" s="39"/>
      <c r="N6423" s="1" t="n">
        <f aca="false">(2.571*(19.44-D6423)+3.87)*$K$2</f>
        <v>0</v>
      </c>
      <c r="O6423" s="1" t="n">
        <f aca="false">IF(N6423&gt;0,N6423,0)</f>
        <v>0</v>
      </c>
      <c r="P6423" s="1" t="n">
        <f aca="false">O6423*1.5</f>
        <v>0</v>
      </c>
      <c r="Q6423" s="1" t="n">
        <f aca="false">P6423/(3.6*$Q$2)</f>
        <v>0</v>
      </c>
      <c r="R6423" s="1" t="n">
        <f aca="false">(K6423+L6423)*$R$2</f>
        <v>6709.6271116702</v>
      </c>
      <c r="S6423" s="19" t="n">
        <f aca="false">J6423-R6423</f>
        <v>-6709.6271116702</v>
      </c>
      <c r="T6423" s="1" t="n">
        <f aca="false">IF(S6423&lt;0,S6423/$G$3,0)</f>
        <v>-9585.18158810029</v>
      </c>
      <c r="U6423" s="1" t="n">
        <f aca="false">IF(S6423&gt;0,S6423*0.7,0)</f>
        <v>0</v>
      </c>
      <c r="V6423" s="14" t="n">
        <f aca="false">V6422+U6423+T6423</f>
        <v>-47373394.7258705</v>
      </c>
      <c r="W6423" s="19" t="n">
        <f aca="false">V6423/1000</f>
        <v>-47373.3947258705</v>
      </c>
      <c r="X6423" s="19" t="n">
        <f aca="false">W6423*3600000000*2/237000000</f>
        <v>-1439191.73850746</v>
      </c>
      <c r="Y6423" s="19" t="n">
        <f aca="false">X6423/30.662</f>
        <v>-46937.3080199419</v>
      </c>
    </row>
    <row r="6424" customFormat="false" ht="17.9" hidden="false" customHeight="false" outlineLevel="0" collapsed="false">
      <c r="A6424" s="2" t="n">
        <v>9</v>
      </c>
      <c r="B6424" s="3" t="n">
        <v>25</v>
      </c>
      <c r="C6424" s="38" t="n">
        <v>5</v>
      </c>
      <c r="D6424" s="1" t="n">
        <v>17.8</v>
      </c>
      <c r="E6424" s="3" t="n">
        <v>0</v>
      </c>
      <c r="F6424" s="23" t="n">
        <f aca="false">IF(D6424&lt;25, 0.24, 0.24-(0.01/5)*(D6424-25))</f>
        <v>0.24</v>
      </c>
      <c r="G6424" s="40" t="n">
        <f aca="false">(E6424/1000)*$G$1*F6424</f>
        <v>0</v>
      </c>
      <c r="H6424" s="40" t="n">
        <v>0.492202632644177</v>
      </c>
      <c r="I6424" s="3" t="n">
        <f aca="false">H6424*$J$2</f>
        <v>0</v>
      </c>
      <c r="J6424" s="19" t="n">
        <f aca="false">SUM(I6424+G6424)</f>
        <v>0</v>
      </c>
      <c r="K6424" s="1" t="n">
        <v>0</v>
      </c>
      <c r="L6424" s="39" t="n">
        <v>1.29378766916973</v>
      </c>
      <c r="M6424" s="39"/>
      <c r="N6424" s="1" t="n">
        <f aca="false">(2.571*(19.44-D6424)+3.87)*$K$2</f>
        <v>0</v>
      </c>
      <c r="O6424" s="1" t="n">
        <f aca="false">IF(N6424&gt;0,N6424,0)</f>
        <v>0</v>
      </c>
      <c r="P6424" s="1" t="n">
        <f aca="false">O6424*1.5</f>
        <v>0</v>
      </c>
      <c r="Q6424" s="1" t="n">
        <f aca="false">P6424/(3.6*$Q$2)</f>
        <v>0</v>
      </c>
      <c r="R6424" s="1" t="n">
        <f aca="false">(K6424+L6424)*$R$2</f>
        <v>6468.93834584865</v>
      </c>
      <c r="S6424" s="19" t="n">
        <f aca="false">J6424-R6424</f>
        <v>-6468.93834584865</v>
      </c>
      <c r="T6424" s="1" t="n">
        <f aca="false">IF(S6424&lt;0,S6424/$G$3,0)</f>
        <v>-9241.3404940695</v>
      </c>
      <c r="U6424" s="1" t="n">
        <f aca="false">IF(S6424&gt;0,S6424*0.7,0)</f>
        <v>0</v>
      </c>
      <c r="V6424" s="14" t="n">
        <f aca="false">V6423+U6424+T6424</f>
        <v>-47382636.0663645</v>
      </c>
      <c r="W6424" s="19" t="n">
        <f aca="false">V6424/1000</f>
        <v>-47382.6360663645</v>
      </c>
      <c r="X6424" s="19" t="n">
        <f aca="false">W6424*3600000000*2/237000000</f>
        <v>-1439472.48809209</v>
      </c>
      <c r="Y6424" s="19" t="n">
        <f aca="false">X6424/30.662</f>
        <v>-46946.4642910471</v>
      </c>
    </row>
    <row r="6425" customFormat="false" ht="17.9" hidden="false" customHeight="false" outlineLevel="0" collapsed="false">
      <c r="A6425" s="2" t="n">
        <v>9</v>
      </c>
      <c r="B6425" s="3" t="n">
        <v>25</v>
      </c>
      <c r="C6425" s="38" t="n">
        <v>6</v>
      </c>
      <c r="D6425" s="1" t="n">
        <v>18.3</v>
      </c>
      <c r="E6425" s="3" t="n">
        <v>18.0196343768313</v>
      </c>
      <c r="F6425" s="23" t="n">
        <f aca="false">IF(D6425&lt;25, 0.24, 0.24-(0.01/5)*(D6425-25))</f>
        <v>0.24</v>
      </c>
      <c r="G6425" s="40" t="n">
        <f aca="false">(E6425/1000)*$G$1*F6425</f>
        <v>1416.86222748899</v>
      </c>
      <c r="H6425" s="40" t="n">
        <v>0.480144896098648</v>
      </c>
      <c r="I6425" s="3" t="n">
        <f aca="false">H6425*$J$2</f>
        <v>0</v>
      </c>
      <c r="J6425" s="19" t="n">
        <f aca="false">SUM(I6425+G6425)</f>
        <v>1416.86222748899</v>
      </c>
      <c r="K6425" s="1" t="n">
        <v>0</v>
      </c>
      <c r="L6425" s="39" t="n">
        <v>1.15781562705632</v>
      </c>
      <c r="M6425" s="39"/>
      <c r="N6425" s="1" t="n">
        <f aca="false">(2.571*(19.44-D6425)+3.87)*$K$2</f>
        <v>0</v>
      </c>
      <c r="O6425" s="1" t="n">
        <f aca="false">IF(N6425&gt;0,N6425,0)</f>
        <v>0</v>
      </c>
      <c r="P6425" s="1" t="n">
        <f aca="false">O6425*1.5</f>
        <v>0</v>
      </c>
      <c r="Q6425" s="1" t="n">
        <f aca="false">P6425/(3.6*$Q$2)</f>
        <v>0</v>
      </c>
      <c r="R6425" s="1" t="n">
        <f aca="false">(K6425+L6425)*$R$2</f>
        <v>5789.0781352816</v>
      </c>
      <c r="S6425" s="19" t="n">
        <f aca="false">J6425-R6425</f>
        <v>-4372.21590779261</v>
      </c>
      <c r="T6425" s="1" t="n">
        <f aca="false">IF(S6425&lt;0,S6425/$G$3,0)</f>
        <v>-6246.02272541801</v>
      </c>
      <c r="U6425" s="1" t="n">
        <f aca="false">IF(S6425&gt;0,S6425*0.7,0)</f>
        <v>0</v>
      </c>
      <c r="V6425" s="14" t="n">
        <f aca="false">V6424+U6425+T6425</f>
        <v>-47388882.0890899</v>
      </c>
      <c r="W6425" s="19" t="n">
        <f aca="false">V6425/1000</f>
        <v>-47388.8820890899</v>
      </c>
      <c r="X6425" s="19" t="n">
        <f aca="false">W6425*3600000000*2/237000000</f>
        <v>-1439662.24068121</v>
      </c>
      <c r="Y6425" s="19" t="n">
        <f aca="false">X6425/30.662</f>
        <v>-46952.6528172074</v>
      </c>
    </row>
    <row r="6426" customFormat="false" ht="17.9" hidden="false" customHeight="false" outlineLevel="0" collapsed="false">
      <c r="A6426" s="2" t="n">
        <v>9</v>
      </c>
      <c r="B6426" s="3" t="n">
        <v>25</v>
      </c>
      <c r="C6426" s="38" t="n">
        <v>7</v>
      </c>
      <c r="D6426" s="1" t="n">
        <v>20</v>
      </c>
      <c r="E6426" s="3" t="n">
        <v>188.71866571924</v>
      </c>
      <c r="F6426" s="23" t="n">
        <f aca="false">IF(D6426&lt;25, 0.24, 0.24-(0.01/5)*(D6426-25))</f>
        <v>0.24</v>
      </c>
      <c r="G6426" s="40" t="n">
        <f aca="false">(E6426/1000)*$G$1*F6426</f>
        <v>14838.722223105</v>
      </c>
      <c r="H6426" s="40" t="n">
        <v>0.44181874667792</v>
      </c>
      <c r="I6426" s="3" t="n">
        <f aca="false">H6426*$J$2</f>
        <v>0</v>
      </c>
      <c r="J6426" s="19" t="n">
        <f aca="false">SUM(I6426+G6426)</f>
        <v>14838.722223105</v>
      </c>
      <c r="K6426" s="1" t="n">
        <v>0</v>
      </c>
      <c r="L6426" s="39" t="n">
        <v>1.05492403143023</v>
      </c>
      <c r="M6426" s="39"/>
      <c r="N6426" s="1" t="n">
        <f aca="false">(2.571*(19.44-D6426)+3.87)*$K$2</f>
        <v>0</v>
      </c>
      <c r="O6426" s="1" t="n">
        <f aca="false">IF(N6426&gt;0,N6426,0)</f>
        <v>0</v>
      </c>
      <c r="P6426" s="1" t="n">
        <f aca="false">O6426*1.5</f>
        <v>0</v>
      </c>
      <c r="Q6426" s="1" t="n">
        <f aca="false">P6426/(3.6*$Q$2)</f>
        <v>0</v>
      </c>
      <c r="R6426" s="1" t="n">
        <f aca="false">(K6426+L6426)*$R$2</f>
        <v>5274.62015715115</v>
      </c>
      <c r="S6426" s="19" t="n">
        <f aca="false">J6426-R6426</f>
        <v>9564.10206595383</v>
      </c>
      <c r="T6426" s="1" t="n">
        <f aca="false">IF(S6426&lt;0,S6426/$G$3,0)</f>
        <v>0</v>
      </c>
      <c r="U6426" s="1" t="n">
        <f aca="false">IF(S6426&gt;0,S6426*0.7,0)</f>
        <v>6694.87144616768</v>
      </c>
      <c r="V6426" s="14" t="n">
        <f aca="false">V6425+U6426+T6426</f>
        <v>-47382187.2176438</v>
      </c>
      <c r="W6426" s="19" t="n">
        <f aca="false">V6426/1000</f>
        <v>-47382.1872176438</v>
      </c>
      <c r="X6426" s="19" t="n">
        <f aca="false">W6426*3600000000*2/237000000</f>
        <v>-1439458.85218158</v>
      </c>
      <c r="Y6426" s="19" t="n">
        <f aca="false">X6426/30.662</f>
        <v>-46946.0195741173</v>
      </c>
    </row>
    <row r="6427" customFormat="false" ht="17.9" hidden="false" customHeight="false" outlineLevel="0" collapsed="false">
      <c r="A6427" s="2" t="n">
        <v>9</v>
      </c>
      <c r="B6427" s="3" t="n">
        <v>25</v>
      </c>
      <c r="C6427" s="38" t="n">
        <v>8</v>
      </c>
      <c r="D6427" s="1" t="n">
        <v>21.7</v>
      </c>
      <c r="E6427" s="3" t="n">
        <v>452.236658262752</v>
      </c>
      <c r="F6427" s="23" t="n">
        <f aca="false">IF(D6427&lt;25, 0.24, 0.24-(0.01/5)*(D6427-25))</f>
        <v>0.24</v>
      </c>
      <c r="G6427" s="40" t="n">
        <f aca="false">(E6427/1000)*$G$1*F6427</f>
        <v>35558.8257552103</v>
      </c>
      <c r="H6427" s="40" t="n">
        <v>0.345581700197249</v>
      </c>
      <c r="I6427" s="3" t="n">
        <f aca="false">H6427*$J$2</f>
        <v>0</v>
      </c>
      <c r="J6427" s="19" t="n">
        <f aca="false">SUM(I6427+G6427)</f>
        <v>35558.8257552103</v>
      </c>
      <c r="K6427" s="1" t="n">
        <v>0</v>
      </c>
      <c r="L6427" s="39" t="n">
        <v>1.13819550017418</v>
      </c>
      <c r="M6427" s="39"/>
      <c r="N6427" s="1" t="n">
        <f aca="false">(2.571*(19.44-D6427)+3.87)*$K$2</f>
        <v>-0</v>
      </c>
      <c r="O6427" s="1" t="n">
        <f aca="false">IF(N6427&gt;0,N6427,0)</f>
        <v>0</v>
      </c>
      <c r="P6427" s="1" t="n">
        <f aca="false">O6427*1.5</f>
        <v>0</v>
      </c>
      <c r="Q6427" s="1" t="n">
        <f aca="false">P6427/(3.6*$Q$2)</f>
        <v>0</v>
      </c>
      <c r="R6427" s="1" t="n">
        <f aca="false">(K6427+L6427)*$R$2</f>
        <v>5690.9775008709</v>
      </c>
      <c r="S6427" s="19" t="n">
        <f aca="false">J6427-R6427</f>
        <v>29867.8482543394</v>
      </c>
      <c r="T6427" s="1" t="n">
        <f aca="false">IF(S6427&lt;0,S6427/$G$3,0)</f>
        <v>0</v>
      </c>
      <c r="U6427" s="1" t="n">
        <f aca="false">IF(S6427&gt;0,S6427*0.7,0)</f>
        <v>20907.4937780376</v>
      </c>
      <c r="V6427" s="14" t="n">
        <f aca="false">V6426+U6427+T6427</f>
        <v>-47361279.7238657</v>
      </c>
      <c r="W6427" s="19" t="n">
        <f aca="false">V6427/1000</f>
        <v>-47361.2797238657</v>
      </c>
      <c r="X6427" s="19" t="n">
        <f aca="false">W6427*3600000000*2/237000000</f>
        <v>-1438823.68781364</v>
      </c>
      <c r="Y6427" s="19" t="n">
        <f aca="false">X6427/30.662</f>
        <v>-46925.3045402662</v>
      </c>
    </row>
    <row r="6428" customFormat="false" ht="17.9" hidden="false" customHeight="false" outlineLevel="0" collapsed="false">
      <c r="A6428" s="2" t="n">
        <v>9</v>
      </c>
      <c r="B6428" s="3" t="n">
        <v>25</v>
      </c>
      <c r="C6428" s="38" t="n">
        <v>9</v>
      </c>
      <c r="D6428" s="1" t="n">
        <v>23.9</v>
      </c>
      <c r="E6428" s="3" t="n">
        <v>654.430816829189</v>
      </c>
      <c r="F6428" s="23" t="n">
        <f aca="false">IF(D6428&lt;25, 0.24, 0.24-(0.01/5)*(D6428-25))</f>
        <v>0.24</v>
      </c>
      <c r="G6428" s="40" t="n">
        <f aca="false">(E6428/1000)*$G$1*F6428</f>
        <v>51457.1098102989</v>
      </c>
      <c r="H6428" s="40" t="n">
        <v>0.335608124114178</v>
      </c>
      <c r="I6428" s="3" t="n">
        <f aca="false">H6428*$J$2</f>
        <v>0</v>
      </c>
      <c r="J6428" s="19" t="n">
        <f aca="false">SUM(I6428+G6428)</f>
        <v>51457.1098102989</v>
      </c>
      <c r="K6428" s="1" t="n">
        <v>0</v>
      </c>
      <c r="L6428" s="39" t="n">
        <v>1.27211427319528</v>
      </c>
      <c r="M6428" s="39"/>
      <c r="N6428" s="1" t="n">
        <f aca="false">(2.571*(19.44-D6428)+3.87)*$K$2</f>
        <v>-0</v>
      </c>
      <c r="O6428" s="1" t="n">
        <f aca="false">IF(N6428&gt;0,N6428,0)</f>
        <v>0</v>
      </c>
      <c r="P6428" s="1" t="n">
        <f aca="false">O6428*1.5</f>
        <v>0</v>
      </c>
      <c r="Q6428" s="1" t="n">
        <f aca="false">P6428/(3.6*$Q$2)</f>
        <v>0</v>
      </c>
      <c r="R6428" s="1" t="n">
        <f aca="false">(K6428+L6428)*$R$2</f>
        <v>6360.5713659764</v>
      </c>
      <c r="S6428" s="19" t="n">
        <f aca="false">J6428-R6428</f>
        <v>45096.5384443225</v>
      </c>
      <c r="T6428" s="1" t="n">
        <f aca="false">IF(S6428&lt;0,S6428/$G$3,0)</f>
        <v>0</v>
      </c>
      <c r="U6428" s="1" t="n">
        <f aca="false">IF(S6428&gt;0,S6428*0.7,0)</f>
        <v>31567.5769110258</v>
      </c>
      <c r="V6428" s="14" t="n">
        <f aca="false">V6427+U6428+T6428</f>
        <v>-47329712.1469547</v>
      </c>
      <c r="W6428" s="19" t="n">
        <f aca="false">V6428/1000</f>
        <v>-47329.7121469547</v>
      </c>
      <c r="X6428" s="19" t="n">
        <f aca="false">W6428*3600000000*2/237000000</f>
        <v>-1437864.67281888</v>
      </c>
      <c r="Y6428" s="19" t="n">
        <f aca="false">X6428/30.662</f>
        <v>-46894.0275526344</v>
      </c>
    </row>
    <row r="6429" customFormat="false" ht="17.9" hidden="false" customHeight="false" outlineLevel="0" collapsed="false">
      <c r="A6429" s="2" t="n">
        <v>9</v>
      </c>
      <c r="B6429" s="3" t="n">
        <v>25</v>
      </c>
      <c r="C6429" s="38" t="n">
        <v>10</v>
      </c>
      <c r="D6429" s="1" t="n">
        <v>26.1</v>
      </c>
      <c r="E6429" s="3" t="n">
        <v>778.291802068395</v>
      </c>
      <c r="F6429" s="23" t="n">
        <f aca="false">IF(D6429&lt;25, 0.24, 0.24-(0.01/5)*(D6429-25))</f>
        <v>0.2378</v>
      </c>
      <c r="G6429" s="40" t="n">
        <f aca="false">(E6429/1000)*$G$1*F6429</f>
        <v>60635.1857340494</v>
      </c>
      <c r="H6429" s="40" t="n">
        <v>0.333440577397327</v>
      </c>
      <c r="I6429" s="3" t="n">
        <f aca="false">H6429*$J$2</f>
        <v>0</v>
      </c>
      <c r="J6429" s="19" t="n">
        <f aca="false">SUM(I6429+G6429)</f>
        <v>60635.1857340494</v>
      </c>
      <c r="K6429" s="1" t="n">
        <v>1.68</v>
      </c>
      <c r="L6429" s="39" t="n">
        <v>0.0744304701761163</v>
      </c>
      <c r="M6429" s="39"/>
      <c r="N6429" s="1" t="n">
        <f aca="false">(2.571*(19.44-D6429)+3.87)*$K$2</f>
        <v>-0</v>
      </c>
      <c r="O6429" s="1" t="n">
        <f aca="false">IF(N6429&gt;0,N6429,0)</f>
        <v>0</v>
      </c>
      <c r="P6429" s="1" t="n">
        <f aca="false">O6429*1.5</f>
        <v>0</v>
      </c>
      <c r="Q6429" s="1" t="n">
        <f aca="false">P6429/(3.6*$Q$2)</f>
        <v>0</v>
      </c>
      <c r="R6429" s="1" t="n">
        <f aca="false">(K6429+L6429)*$R$2</f>
        <v>8772.15235088058</v>
      </c>
      <c r="S6429" s="19" t="n">
        <f aca="false">J6429-R6429</f>
        <v>51863.0333831688</v>
      </c>
      <c r="T6429" s="1" t="n">
        <f aca="false">IF(S6429&lt;0,S6429/$G$3,0)</f>
        <v>0</v>
      </c>
      <c r="U6429" s="1" t="n">
        <f aca="false">IF(S6429&gt;0,S6429*0.7,0)</f>
        <v>36304.1233682182</v>
      </c>
      <c r="V6429" s="14" t="n">
        <f aca="false">V6428+U6429+T6429</f>
        <v>-47293408.0235865</v>
      </c>
      <c r="W6429" s="19" t="n">
        <f aca="false">V6429/1000</f>
        <v>-47293.4080235865</v>
      </c>
      <c r="X6429" s="19" t="n">
        <f aca="false">W6429*3600000000*2/237000000</f>
        <v>-1436761.76274187</v>
      </c>
      <c r="Y6429" s="19" t="n">
        <f aca="false">X6429/30.662</f>
        <v>-46858.0576199161</v>
      </c>
    </row>
    <row r="6430" customFormat="false" ht="17.9" hidden="false" customHeight="false" outlineLevel="0" collapsed="false">
      <c r="A6430" s="2" t="n">
        <v>9</v>
      </c>
      <c r="B6430" s="3" t="n">
        <v>25</v>
      </c>
      <c r="C6430" s="38" t="n">
        <v>11</v>
      </c>
      <c r="D6430" s="1" t="n">
        <v>27.8</v>
      </c>
      <c r="E6430" s="3" t="n">
        <v>900.234458602792</v>
      </c>
      <c r="F6430" s="23" t="n">
        <f aca="false">IF(D6430&lt;25, 0.24, 0.24-(0.01/5)*(D6430-25))</f>
        <v>0.2344</v>
      </c>
      <c r="G6430" s="40" t="n">
        <f aca="false">(E6430/1000)*$G$1*F6430</f>
        <v>69132.7202439535</v>
      </c>
      <c r="H6430" s="40" t="n">
        <v>0.305245474000597</v>
      </c>
      <c r="I6430" s="3" t="n">
        <f aca="false">H6430*$J$2</f>
        <v>0</v>
      </c>
      <c r="J6430" s="19" t="n">
        <f aca="false">SUM(I6430+G6430)</f>
        <v>69132.7202439535</v>
      </c>
      <c r="K6430" s="1" t="n">
        <v>3.04</v>
      </c>
      <c r="L6430" s="39" t="n">
        <v>0</v>
      </c>
      <c r="M6430" s="39"/>
      <c r="N6430" s="1" t="n">
        <f aca="false">(2.571*(19.44-D6430)+3.87)*$K$2</f>
        <v>-0</v>
      </c>
      <c r="O6430" s="1" t="n">
        <f aca="false">IF(N6430&gt;0,N6430,0)</f>
        <v>0</v>
      </c>
      <c r="P6430" s="1" t="n">
        <f aca="false">O6430*1.5</f>
        <v>0</v>
      </c>
      <c r="Q6430" s="1" t="n">
        <f aca="false">P6430/(3.6*$Q$2)</f>
        <v>0</v>
      </c>
      <c r="R6430" s="1" t="n">
        <f aca="false">(K6430+L6430)*$R$2</f>
        <v>15200</v>
      </c>
      <c r="S6430" s="19" t="n">
        <f aca="false">J6430-R6430</f>
        <v>53932.7202439535</v>
      </c>
      <c r="T6430" s="1" t="n">
        <f aca="false">IF(S6430&lt;0,S6430/$G$3,0)</f>
        <v>0</v>
      </c>
      <c r="U6430" s="1" t="n">
        <f aca="false">IF(S6430&gt;0,S6430*0.7,0)</f>
        <v>37752.9041707675</v>
      </c>
      <c r="V6430" s="14" t="n">
        <f aca="false">V6429+U6430+T6430</f>
        <v>-47255655.1194157</v>
      </c>
      <c r="W6430" s="19" t="n">
        <f aca="false">V6430/1000</f>
        <v>-47255.6551194157</v>
      </c>
      <c r="X6430" s="19" t="n">
        <f aca="false">W6430*3600000000*2/237000000</f>
        <v>-1435614.83907086</v>
      </c>
      <c r="Y6430" s="19" t="n">
        <f aca="false">X6430/30.662</f>
        <v>-46820.6522428693</v>
      </c>
    </row>
    <row r="6431" customFormat="false" ht="17.9" hidden="false" customHeight="false" outlineLevel="0" collapsed="false">
      <c r="A6431" s="2" t="n">
        <v>9</v>
      </c>
      <c r="B6431" s="3" t="n">
        <v>25</v>
      </c>
      <c r="C6431" s="38" t="n">
        <v>12</v>
      </c>
      <c r="D6431" s="1" t="n">
        <v>28.9</v>
      </c>
      <c r="E6431" s="3" t="n">
        <v>962.899643448473</v>
      </c>
      <c r="F6431" s="23" t="n">
        <f aca="false">IF(D6431&lt;25, 0.24, 0.24-(0.01/5)*(D6431-25))</f>
        <v>0.2322</v>
      </c>
      <c r="G6431" s="40" t="n">
        <f aca="false">(E6431/1000)*$G$1*F6431</f>
        <v>73251.0150715259</v>
      </c>
      <c r="H6431" s="40" t="n">
        <v>0.255630757627776</v>
      </c>
      <c r="I6431" s="3" t="n">
        <f aca="false">H6431*$J$2</f>
        <v>0</v>
      </c>
      <c r="J6431" s="19" t="n">
        <f aca="false">SUM(I6431+G6431)</f>
        <v>73251.0150715259</v>
      </c>
      <c r="K6431" s="1" t="n">
        <v>3.92</v>
      </c>
      <c r="L6431" s="39" t="n">
        <v>0</v>
      </c>
      <c r="M6431" s="39"/>
      <c r="N6431" s="1" t="n">
        <f aca="false">(2.571*(19.44-D6431)+3.87)*$K$2</f>
        <v>-0</v>
      </c>
      <c r="O6431" s="1" t="n">
        <f aca="false">IF(N6431&gt;0,N6431,0)</f>
        <v>0</v>
      </c>
      <c r="P6431" s="1" t="n">
        <f aca="false">O6431*1.5</f>
        <v>0</v>
      </c>
      <c r="Q6431" s="1" t="n">
        <f aca="false">P6431/(3.6*$Q$2)</f>
        <v>0</v>
      </c>
      <c r="R6431" s="1" t="n">
        <f aca="false">(K6431+L6431)*$R$2</f>
        <v>19600</v>
      </c>
      <c r="S6431" s="19" t="n">
        <f aca="false">J6431-R6431</f>
        <v>53651.0150715259</v>
      </c>
      <c r="T6431" s="1" t="n">
        <f aca="false">IF(S6431&lt;0,S6431/$G$3,0)</f>
        <v>0</v>
      </c>
      <c r="U6431" s="1" t="n">
        <f aca="false">IF(S6431&gt;0,S6431*0.7,0)</f>
        <v>37555.7105500681</v>
      </c>
      <c r="V6431" s="14" t="n">
        <f aca="false">V6430+U6431+T6431</f>
        <v>-47218099.4088657</v>
      </c>
      <c r="W6431" s="19" t="n">
        <f aca="false">V6431/1000</f>
        <v>-47218.0994088657</v>
      </c>
      <c r="X6431" s="19" t="n">
        <f aca="false">W6431*3600000000*2/237000000</f>
        <v>-1434473.90609212</v>
      </c>
      <c r="Y6431" s="19" t="n">
        <f aca="false">X6431/30.662</f>
        <v>-46783.442244215</v>
      </c>
    </row>
    <row r="6432" customFormat="false" ht="17.9" hidden="false" customHeight="false" outlineLevel="0" collapsed="false">
      <c r="A6432" s="2" t="n">
        <v>9</v>
      </c>
      <c r="B6432" s="3" t="n">
        <v>25</v>
      </c>
      <c r="C6432" s="38" t="n">
        <v>13</v>
      </c>
      <c r="D6432" s="1" t="n">
        <v>28.9</v>
      </c>
      <c r="E6432" s="3" t="n">
        <v>915.386309077953</v>
      </c>
      <c r="F6432" s="23" t="n">
        <f aca="false">IF(D6432&lt;25, 0.24, 0.24-(0.01/5)*(D6432-25))</f>
        <v>0.2322</v>
      </c>
      <c r="G6432" s="40" t="n">
        <f aca="false">(E6432/1000)*$G$1*F6432</f>
        <v>69636.5158911036</v>
      </c>
      <c r="H6432" s="40" t="n">
        <v>0.239075946233918</v>
      </c>
      <c r="I6432" s="3" t="n">
        <f aca="false">H6432*$J$2</f>
        <v>0</v>
      </c>
      <c r="J6432" s="19" t="n">
        <f aca="false">SUM(I6432+G6432)</f>
        <v>69636.5158911036</v>
      </c>
      <c r="K6432" s="1" t="n">
        <v>3.92</v>
      </c>
      <c r="L6432" s="39" t="n">
        <v>0</v>
      </c>
      <c r="M6432" s="39"/>
      <c r="N6432" s="1" t="n">
        <f aca="false">(2.571*(19.44-D6432)+3.87)*$K$2</f>
        <v>-0</v>
      </c>
      <c r="O6432" s="1" t="n">
        <f aca="false">IF(N6432&gt;0,N6432,0)</f>
        <v>0</v>
      </c>
      <c r="P6432" s="1" t="n">
        <f aca="false">O6432*1.5</f>
        <v>0</v>
      </c>
      <c r="Q6432" s="1" t="n">
        <f aca="false">P6432/(3.6*$Q$2)</f>
        <v>0</v>
      </c>
      <c r="R6432" s="1" t="n">
        <f aca="false">(K6432+L6432)*$R$2</f>
        <v>19600</v>
      </c>
      <c r="S6432" s="19" t="n">
        <f aca="false">J6432-R6432</f>
        <v>50036.5158911036</v>
      </c>
      <c r="T6432" s="1" t="n">
        <f aca="false">IF(S6432&lt;0,S6432/$G$3,0)</f>
        <v>0</v>
      </c>
      <c r="U6432" s="1" t="n">
        <f aca="false">IF(S6432&gt;0,S6432*0.7,0)</f>
        <v>35025.5611237725</v>
      </c>
      <c r="V6432" s="14" t="n">
        <f aca="false">V6431+U6432+T6432</f>
        <v>-47183073.8477419</v>
      </c>
      <c r="W6432" s="19" t="n">
        <f aca="false">V6432/1000</f>
        <v>-47183.0738477419</v>
      </c>
      <c r="X6432" s="19" t="n">
        <f aca="false">W6432*3600000000*2/237000000</f>
        <v>-1433409.83841241</v>
      </c>
      <c r="Y6432" s="19" t="n">
        <f aca="false">X6432/30.662</f>
        <v>-46748.7391041815</v>
      </c>
    </row>
    <row r="6433" customFormat="false" ht="17.9" hidden="false" customHeight="false" outlineLevel="0" collapsed="false">
      <c r="A6433" s="2" t="n">
        <v>9</v>
      </c>
      <c r="B6433" s="3" t="n">
        <v>25</v>
      </c>
      <c r="C6433" s="38" t="n">
        <v>14</v>
      </c>
      <c r="D6433" s="1" t="n">
        <v>30.6</v>
      </c>
      <c r="E6433" s="3" t="n">
        <v>790.561452063911</v>
      </c>
      <c r="F6433" s="23" t="n">
        <f aca="false">IF(D6433&lt;25, 0.24, 0.24-(0.01/5)*(D6433-25))</f>
        <v>0.2288</v>
      </c>
      <c r="G6433" s="40" t="n">
        <f aca="false">(E6433/1000)*$G$1*F6433</f>
        <v>59260.0563812808</v>
      </c>
      <c r="H6433" s="40" t="n">
        <v>0.241816083408153</v>
      </c>
      <c r="I6433" s="3" t="n">
        <f aca="false">H6433*$J$2</f>
        <v>0</v>
      </c>
      <c r="J6433" s="19" t="n">
        <f aca="false">SUM(I6433+G6433)</f>
        <v>59260.0563812808</v>
      </c>
      <c r="K6433" s="1" t="n">
        <v>5.28</v>
      </c>
      <c r="L6433" s="39" t="n">
        <v>0.388538756647957</v>
      </c>
      <c r="M6433" s="39"/>
      <c r="N6433" s="1" t="n">
        <f aca="false">(2.571*(19.44-D6433)+3.87)*$K$2</f>
        <v>-0</v>
      </c>
      <c r="O6433" s="1" t="n">
        <f aca="false">IF(N6433&gt;0,N6433,0)</f>
        <v>0</v>
      </c>
      <c r="P6433" s="1" t="n">
        <f aca="false">O6433*1.5</f>
        <v>0</v>
      </c>
      <c r="Q6433" s="1" t="n">
        <f aca="false">P6433/(3.6*$Q$2)</f>
        <v>0</v>
      </c>
      <c r="R6433" s="1" t="n">
        <f aca="false">(K6433+L6433)*$R$2</f>
        <v>28342.6937832398</v>
      </c>
      <c r="S6433" s="19" t="n">
        <f aca="false">J6433-R6433</f>
        <v>30917.3625980411</v>
      </c>
      <c r="T6433" s="1" t="n">
        <f aca="false">IF(S6433&lt;0,S6433/$G$3,0)</f>
        <v>0</v>
      </c>
      <c r="U6433" s="1" t="n">
        <f aca="false">IF(S6433&gt;0,S6433*0.7,0)</f>
        <v>21642.1538186287</v>
      </c>
      <c r="V6433" s="14" t="n">
        <f aca="false">V6432+U6433+T6433</f>
        <v>-47161431.6939233</v>
      </c>
      <c r="W6433" s="19" t="n">
        <f aca="false">V6433/1000</f>
        <v>-47161.4316939233</v>
      </c>
      <c r="X6433" s="19" t="n">
        <f aca="false">W6433*3600000000*2/237000000</f>
        <v>-1432752.35525843</v>
      </c>
      <c r="Y6433" s="19" t="n">
        <f aca="false">X6433/30.662</f>
        <v>-46727.296173062</v>
      </c>
    </row>
    <row r="6434" customFormat="false" ht="17.9" hidden="false" customHeight="false" outlineLevel="0" collapsed="false">
      <c r="A6434" s="2" t="n">
        <v>9</v>
      </c>
      <c r="B6434" s="3" t="n">
        <v>25</v>
      </c>
      <c r="C6434" s="38" t="n">
        <v>15</v>
      </c>
      <c r="D6434" s="1" t="n">
        <v>29.4</v>
      </c>
      <c r="E6434" s="3" t="n">
        <v>600.629038501121</v>
      </c>
      <c r="F6434" s="23" t="n">
        <f aca="false">IF(D6434&lt;25, 0.24, 0.24-(0.01/5)*(D6434-25))</f>
        <v>0.2312</v>
      </c>
      <c r="G6434" s="40" t="n">
        <f aca="false">(E6434/1000)*$G$1*F6434</f>
        <v>45495.0933892721</v>
      </c>
      <c r="H6434" s="40" t="n">
        <v>0.243116784038054</v>
      </c>
      <c r="I6434" s="3" t="n">
        <f aca="false">H6434*$J$2</f>
        <v>0</v>
      </c>
      <c r="J6434" s="19" t="n">
        <f aca="false">SUM(I6434+G6434)</f>
        <v>45495.0933892721</v>
      </c>
      <c r="K6434" s="1" t="n">
        <v>4.32</v>
      </c>
      <c r="L6434" s="39" t="n">
        <v>3.20327766344107</v>
      </c>
      <c r="M6434" s="39"/>
      <c r="N6434" s="1" t="n">
        <f aca="false">(2.571*(19.44-D6434)+3.87)*$K$2</f>
        <v>-0</v>
      </c>
      <c r="O6434" s="1" t="n">
        <f aca="false">IF(N6434&gt;0,N6434,0)</f>
        <v>0</v>
      </c>
      <c r="P6434" s="1" t="n">
        <f aca="false">O6434*1.5</f>
        <v>0</v>
      </c>
      <c r="Q6434" s="1" t="n">
        <f aca="false">P6434/(3.6*$Q$2)</f>
        <v>0</v>
      </c>
      <c r="R6434" s="1" t="n">
        <f aca="false">(K6434+L6434)*$R$2</f>
        <v>37616.3883172054</v>
      </c>
      <c r="S6434" s="19" t="n">
        <f aca="false">J6434-R6434</f>
        <v>7878.7050720667</v>
      </c>
      <c r="T6434" s="1" t="n">
        <f aca="false">IF(S6434&lt;0,S6434/$G$3,0)</f>
        <v>0</v>
      </c>
      <c r="U6434" s="1" t="n">
        <f aca="false">IF(S6434&gt;0,S6434*0.7,0)</f>
        <v>5515.09355044669</v>
      </c>
      <c r="V6434" s="14" t="n">
        <f aca="false">V6433+U6434+T6434</f>
        <v>-47155916.6003728</v>
      </c>
      <c r="W6434" s="19" t="n">
        <f aca="false">V6434/1000</f>
        <v>-47155.9166003728</v>
      </c>
      <c r="X6434" s="19" t="n">
        <f aca="false">W6434*3600000000*2/237000000</f>
        <v>-1432584.80811259</v>
      </c>
      <c r="Y6434" s="19" t="n">
        <f aca="false">X6434/30.662</f>
        <v>-46721.8318476483</v>
      </c>
    </row>
    <row r="6435" customFormat="false" ht="17.9" hidden="false" customHeight="false" outlineLevel="0" collapsed="false">
      <c r="A6435" s="2" t="n">
        <v>9</v>
      </c>
      <c r="B6435" s="3" t="n">
        <v>25</v>
      </c>
      <c r="C6435" s="38" t="n">
        <v>16</v>
      </c>
      <c r="D6435" s="1" t="n">
        <v>29.4</v>
      </c>
      <c r="E6435" s="3" t="n">
        <v>369.008384922806</v>
      </c>
      <c r="F6435" s="23" t="n">
        <f aca="false">IF(D6435&lt;25, 0.24, 0.24-(0.01/5)*(D6435-25))</f>
        <v>0.2312</v>
      </c>
      <c r="G6435" s="40" t="n">
        <f aca="false">(E6435/1000)*$G$1*F6435</f>
        <v>27950.8146582163</v>
      </c>
      <c r="H6435" s="40" t="n">
        <v>0.239866217568176</v>
      </c>
      <c r="I6435" s="3" t="n">
        <f aca="false">H6435*$J$2</f>
        <v>0</v>
      </c>
      <c r="J6435" s="19" t="n">
        <f aca="false">SUM(I6435+G6435)</f>
        <v>27950.8146582163</v>
      </c>
      <c r="K6435" s="1" t="n">
        <v>4.32</v>
      </c>
      <c r="L6435" s="39" t="n">
        <v>4.26025496396362</v>
      </c>
      <c r="M6435" s="39"/>
      <c r="N6435" s="1" t="n">
        <f aca="false">(2.571*(19.44-D6435)+3.87)*$K$2</f>
        <v>-0</v>
      </c>
      <c r="O6435" s="1" t="n">
        <f aca="false">IF(N6435&gt;0,N6435,0)</f>
        <v>0</v>
      </c>
      <c r="P6435" s="1" t="n">
        <f aca="false">O6435*1.5</f>
        <v>0</v>
      </c>
      <c r="Q6435" s="1" t="n">
        <f aca="false">P6435/(3.6*$Q$2)</f>
        <v>0</v>
      </c>
      <c r="R6435" s="1" t="n">
        <f aca="false">(K6435+L6435)*$R$2</f>
        <v>42901.2748198181</v>
      </c>
      <c r="S6435" s="19" t="n">
        <f aca="false">J6435-R6435</f>
        <v>-14950.4601616018</v>
      </c>
      <c r="T6435" s="1" t="n">
        <f aca="false">IF(S6435&lt;0,S6435/$G$3,0)</f>
        <v>-21357.8002308597</v>
      </c>
      <c r="U6435" s="1" t="n">
        <f aca="false">IF(S6435&gt;0,S6435*0.7,0)</f>
        <v>0</v>
      </c>
      <c r="V6435" s="14" t="n">
        <f aca="false">V6434+U6435+T6435</f>
        <v>-47177274.4006037</v>
      </c>
      <c r="W6435" s="19" t="n">
        <f aca="false">V6435/1000</f>
        <v>-47177.2744006037</v>
      </c>
      <c r="X6435" s="19" t="n">
        <f aca="false">W6435*3600000000*2/237000000</f>
        <v>-1433233.65267657</v>
      </c>
      <c r="Y6435" s="19" t="n">
        <f aca="false">X6435/30.662</f>
        <v>-46742.9930427424</v>
      </c>
    </row>
    <row r="6436" customFormat="false" ht="17.9" hidden="false" customHeight="false" outlineLevel="0" collapsed="false">
      <c r="A6436" s="2" t="n">
        <v>9</v>
      </c>
      <c r="B6436" s="3" t="n">
        <v>25</v>
      </c>
      <c r="C6436" s="38" t="n">
        <v>17</v>
      </c>
      <c r="D6436" s="1" t="n">
        <v>27.8</v>
      </c>
      <c r="E6436" s="3" t="n">
        <v>124.321926447948</v>
      </c>
      <c r="F6436" s="23" t="n">
        <f aca="false">IF(D6436&lt;25, 0.24, 0.24-(0.01/5)*(D6436-25))</f>
        <v>0.2344</v>
      </c>
      <c r="G6436" s="40" t="n">
        <f aca="false">(E6436/1000)*$G$1*F6436</f>
        <v>9547.1939328503</v>
      </c>
      <c r="H6436" s="40" t="n">
        <v>0.232727485184423</v>
      </c>
      <c r="I6436" s="3" t="n">
        <f aca="false">H6436*$J$2</f>
        <v>0</v>
      </c>
      <c r="J6436" s="19" t="n">
        <f aca="false">SUM(I6436+G6436)</f>
        <v>9547.1939328503</v>
      </c>
      <c r="K6436" s="1" t="n">
        <v>3.04</v>
      </c>
      <c r="L6436" s="39" t="n">
        <v>4.97371749336172</v>
      </c>
      <c r="M6436" s="39"/>
      <c r="N6436" s="1" t="n">
        <f aca="false">(2.571*(19.44-D6436)+3.87)*$K$2</f>
        <v>-0</v>
      </c>
      <c r="O6436" s="1" t="n">
        <f aca="false">IF(N6436&gt;0,N6436,0)</f>
        <v>0</v>
      </c>
      <c r="P6436" s="1" t="n">
        <f aca="false">O6436*1.5</f>
        <v>0</v>
      </c>
      <c r="Q6436" s="1" t="n">
        <f aca="false">P6436/(3.6*$Q$2)</f>
        <v>0</v>
      </c>
      <c r="R6436" s="1" t="n">
        <f aca="false">(K6436+L6436)*$R$2</f>
        <v>40068.5874668086</v>
      </c>
      <c r="S6436" s="19" t="n">
        <f aca="false">J6436-R6436</f>
        <v>-30521.3935339583</v>
      </c>
      <c r="T6436" s="1" t="n">
        <f aca="false">IF(S6436&lt;0,S6436/$G$3,0)</f>
        <v>-43601.9907627976</v>
      </c>
      <c r="U6436" s="1" t="n">
        <f aca="false">IF(S6436&gt;0,S6436*0.7,0)</f>
        <v>0</v>
      </c>
      <c r="V6436" s="14" t="n">
        <f aca="false">V6435+U6436+T6436</f>
        <v>-47220876.3913665</v>
      </c>
      <c r="W6436" s="19" t="n">
        <f aca="false">V6436/1000</f>
        <v>-47220.8763913665</v>
      </c>
      <c r="X6436" s="19" t="n">
        <f aca="false">W6436*3600000000*2/237000000</f>
        <v>-1434558.27011746</v>
      </c>
      <c r="Y6436" s="19" t="n">
        <f aca="false">X6436/30.662</f>
        <v>-46786.1936637357</v>
      </c>
    </row>
    <row r="6437" customFormat="false" ht="17.9" hidden="false" customHeight="false" outlineLevel="0" collapsed="false">
      <c r="A6437" s="2" t="n">
        <v>9</v>
      </c>
      <c r="B6437" s="3" t="n">
        <v>25</v>
      </c>
      <c r="C6437" s="38" t="n">
        <v>18</v>
      </c>
      <c r="D6437" s="1" t="n">
        <v>26.1</v>
      </c>
      <c r="E6437" s="3" t="n">
        <v>4.47579918622077</v>
      </c>
      <c r="F6437" s="23" t="n">
        <f aca="false">IF(D6437&lt;25, 0.24, 0.24-(0.01/5)*(D6437-25))</f>
        <v>0.2378</v>
      </c>
      <c r="G6437" s="40" t="n">
        <f aca="false">(E6437/1000)*$G$1*F6437</f>
        <v>348.700724128858</v>
      </c>
      <c r="H6437" s="40" t="n">
        <v>0.262012771816194</v>
      </c>
      <c r="I6437" s="3" t="n">
        <f aca="false">H6437*$J$2</f>
        <v>0</v>
      </c>
      <c r="J6437" s="19" t="n">
        <f aca="false">SUM(I6437+G6437)</f>
        <v>348.700724128858</v>
      </c>
      <c r="K6437" s="1" t="n">
        <v>1.68</v>
      </c>
      <c r="L6437" s="39" t="n">
        <v>4.69382964586801</v>
      </c>
      <c r="M6437" s="39"/>
      <c r="N6437" s="1" t="n">
        <f aca="false">(2.571*(19.44-D6437)+3.87)*$K$2</f>
        <v>-0</v>
      </c>
      <c r="O6437" s="1" t="n">
        <f aca="false">IF(N6437&gt;0,N6437,0)</f>
        <v>0</v>
      </c>
      <c r="P6437" s="1" t="n">
        <f aca="false">O6437*1.5</f>
        <v>0</v>
      </c>
      <c r="Q6437" s="1" t="n">
        <f aca="false">P6437/(3.6*$Q$2)</f>
        <v>0</v>
      </c>
      <c r="R6437" s="1" t="n">
        <f aca="false">(K6437+L6437)*$R$2</f>
        <v>31869.14822934</v>
      </c>
      <c r="S6437" s="19" t="n">
        <f aca="false">J6437-R6437</f>
        <v>-31520.4475052112</v>
      </c>
      <c r="T6437" s="1" t="n">
        <f aca="false">IF(S6437&lt;0,S6437/$G$3,0)</f>
        <v>-45029.2107217303</v>
      </c>
      <c r="U6437" s="1" t="n">
        <f aca="false">IF(S6437&gt;0,S6437*0.7,0)</f>
        <v>0</v>
      </c>
      <c r="V6437" s="14" t="n">
        <f aca="false">V6436+U6437+T6437</f>
        <v>-47265905.6020882</v>
      </c>
      <c r="W6437" s="19" t="n">
        <f aca="false">V6437/1000</f>
        <v>-47265.9056020882</v>
      </c>
      <c r="X6437" s="19" t="n">
        <f aca="false">W6437*3600000000*2/237000000</f>
        <v>-1435926.24613939</v>
      </c>
      <c r="Y6437" s="19" t="n">
        <f aca="false">X6437/30.662</f>
        <v>-46830.808366688</v>
      </c>
    </row>
    <row r="6438" customFormat="false" ht="17.9" hidden="false" customHeight="false" outlineLevel="0" collapsed="false">
      <c r="A6438" s="2" t="n">
        <v>9</v>
      </c>
      <c r="B6438" s="3" t="n">
        <v>25</v>
      </c>
      <c r="C6438" s="38" t="n">
        <v>19</v>
      </c>
      <c r="D6438" s="1" t="n">
        <v>24.4</v>
      </c>
      <c r="E6438" s="3" t="n">
        <v>0</v>
      </c>
      <c r="F6438" s="23" t="n">
        <f aca="false">IF(D6438&lt;25, 0.24, 0.24-(0.01/5)*(D6438-25))</f>
        <v>0.24</v>
      </c>
      <c r="G6438" s="40" t="n">
        <f aca="false">(E6438/1000)*$G$1*F6438</f>
        <v>0</v>
      </c>
      <c r="H6438" s="40" t="n">
        <v>0.323357230213619</v>
      </c>
      <c r="I6438" s="3" t="n">
        <f aca="false">H6438*$J$2</f>
        <v>0</v>
      </c>
      <c r="J6438" s="19" t="n">
        <f aca="false">SUM(I6438+G6438)</f>
        <v>0</v>
      </c>
      <c r="K6438" s="1" t="n">
        <v>0.319999999999999</v>
      </c>
      <c r="L6438" s="39" t="n">
        <v>4.11576149796787</v>
      </c>
      <c r="M6438" s="39"/>
      <c r="N6438" s="1" t="n">
        <f aca="false">(2.571*(19.44-D6438)+3.87)*$K$2</f>
        <v>-0</v>
      </c>
      <c r="O6438" s="1" t="n">
        <f aca="false">IF(N6438&gt;0,N6438,0)</f>
        <v>0</v>
      </c>
      <c r="P6438" s="1" t="n">
        <f aca="false">O6438*1.5</f>
        <v>0</v>
      </c>
      <c r="Q6438" s="1" t="n">
        <f aca="false">P6438/(3.6*$Q$2)</f>
        <v>0</v>
      </c>
      <c r="R6438" s="1" t="n">
        <f aca="false">(K6438+L6438)*$R$2</f>
        <v>22178.8074898393</v>
      </c>
      <c r="S6438" s="19" t="n">
        <f aca="false">J6438-R6438</f>
        <v>-22178.8074898393</v>
      </c>
      <c r="T6438" s="1" t="n">
        <f aca="false">IF(S6438&lt;0,S6438/$G$3,0)</f>
        <v>-31684.0106997705</v>
      </c>
      <c r="U6438" s="1" t="n">
        <f aca="false">IF(S6438&gt;0,S6438*0.7,0)</f>
        <v>0</v>
      </c>
      <c r="V6438" s="14" t="n">
        <f aca="false">V6437+U6438+T6438</f>
        <v>-47297589.612788</v>
      </c>
      <c r="W6438" s="19" t="n">
        <f aca="false">V6438/1000</f>
        <v>-47297.589612788</v>
      </c>
      <c r="X6438" s="19" t="n">
        <f aca="false">W6438*3600000000*2/237000000</f>
        <v>-1436888.79836318</v>
      </c>
      <c r="Y6438" s="19" t="n">
        <f aca="false">X6438/30.662</f>
        <v>-46862.2007162996</v>
      </c>
    </row>
    <row r="6439" customFormat="false" ht="17.9" hidden="false" customHeight="false" outlineLevel="0" collapsed="false">
      <c r="A6439" s="2" t="n">
        <v>9</v>
      </c>
      <c r="B6439" s="3" t="n">
        <v>25</v>
      </c>
      <c r="C6439" s="38" t="n">
        <v>20</v>
      </c>
      <c r="D6439" s="1" t="n">
        <v>23.3</v>
      </c>
      <c r="E6439" s="3" t="n">
        <v>0</v>
      </c>
      <c r="F6439" s="23" t="n">
        <f aca="false">IF(D6439&lt;25, 0.24, 0.24-(0.01/5)*(D6439-25))</f>
        <v>0.24</v>
      </c>
      <c r="G6439" s="40" t="n">
        <f aca="false">(E6439/1000)*$G$1*F6439</f>
        <v>0</v>
      </c>
      <c r="H6439" s="40" t="n">
        <v>0.379574371687467</v>
      </c>
      <c r="I6439" s="3" t="n">
        <f aca="false">H6439*$J$2</f>
        <v>0</v>
      </c>
      <c r="J6439" s="19" t="n">
        <f aca="false">SUM(I6439+G6439)</f>
        <v>0</v>
      </c>
      <c r="K6439" s="1" t="n">
        <v>0</v>
      </c>
      <c r="L6439" s="39" t="n">
        <v>3.89299819903232</v>
      </c>
      <c r="M6439" s="39"/>
      <c r="N6439" s="1" t="n">
        <f aca="false">(2.571*(19.44-D6439)+3.87)*$K$2</f>
        <v>-0</v>
      </c>
      <c r="O6439" s="1" t="n">
        <f aca="false">IF(N6439&gt;0,N6439,0)</f>
        <v>0</v>
      </c>
      <c r="P6439" s="1" t="n">
        <f aca="false">O6439*1.5</f>
        <v>0</v>
      </c>
      <c r="Q6439" s="1" t="n">
        <f aca="false">P6439/(3.6*$Q$2)</f>
        <v>0</v>
      </c>
      <c r="R6439" s="1" t="n">
        <f aca="false">(K6439+L6439)*$R$2</f>
        <v>19464.9909951616</v>
      </c>
      <c r="S6439" s="19" t="n">
        <f aca="false">J6439-R6439</f>
        <v>-19464.9909951616</v>
      </c>
      <c r="T6439" s="1" t="n">
        <f aca="false">IF(S6439&lt;0,S6439/$G$3,0)</f>
        <v>-27807.129993088</v>
      </c>
      <c r="U6439" s="1" t="n">
        <f aca="false">IF(S6439&gt;0,S6439*0.7,0)</f>
        <v>0</v>
      </c>
      <c r="V6439" s="14" t="n">
        <f aca="false">V6438+U6439+T6439</f>
        <v>-47325396.7427811</v>
      </c>
      <c r="W6439" s="19" t="n">
        <f aca="false">V6439/1000</f>
        <v>-47325.3967427811</v>
      </c>
      <c r="X6439" s="19" t="n">
        <f aca="false">W6439*3600000000*2/237000000</f>
        <v>-1437733.57193259</v>
      </c>
      <c r="Y6439" s="19" t="n">
        <f aca="false">X6439/30.662</f>
        <v>-46889.7518730869</v>
      </c>
    </row>
    <row r="6440" customFormat="false" ht="17.9" hidden="false" customHeight="false" outlineLevel="0" collapsed="false">
      <c r="A6440" s="2" t="n">
        <v>9</v>
      </c>
      <c r="B6440" s="3" t="n">
        <v>25</v>
      </c>
      <c r="C6440" s="38" t="n">
        <v>21</v>
      </c>
      <c r="D6440" s="1" t="n">
        <v>23.9</v>
      </c>
      <c r="E6440" s="3" t="n">
        <v>0</v>
      </c>
      <c r="F6440" s="23" t="n">
        <f aca="false">IF(D6440&lt;25, 0.24, 0.24-(0.01/5)*(D6440-25))</f>
        <v>0.24</v>
      </c>
      <c r="G6440" s="40" t="n">
        <f aca="false">(E6440/1000)*$G$1*F6440</f>
        <v>0</v>
      </c>
      <c r="H6440" s="40" t="n">
        <v>0.41441168325662</v>
      </c>
      <c r="I6440" s="3" t="n">
        <f aca="false">H6440*$J$2</f>
        <v>0</v>
      </c>
      <c r="J6440" s="19" t="n">
        <f aca="false">SUM(I6440+G6440)</f>
        <v>0</v>
      </c>
      <c r="K6440" s="1" t="n">
        <v>0</v>
      </c>
      <c r="L6440" s="39" t="n">
        <v>3.97079428353009</v>
      </c>
      <c r="M6440" s="39"/>
      <c r="N6440" s="1" t="n">
        <f aca="false">(2.571*(19.44-D6440)+3.87)*$K$2</f>
        <v>-0</v>
      </c>
      <c r="O6440" s="1" t="n">
        <f aca="false">IF(N6440&gt;0,N6440,0)</f>
        <v>0</v>
      </c>
      <c r="P6440" s="1" t="n">
        <f aca="false">O6440*1.5</f>
        <v>0</v>
      </c>
      <c r="Q6440" s="1" t="n">
        <f aca="false">P6440/(3.6*$Q$2)</f>
        <v>0</v>
      </c>
      <c r="R6440" s="1" t="n">
        <f aca="false">(K6440+L6440)*$R$2</f>
        <v>19853.9714176505</v>
      </c>
      <c r="S6440" s="19" t="n">
        <f aca="false">J6440-R6440</f>
        <v>-19853.9714176505</v>
      </c>
      <c r="T6440" s="1" t="n">
        <f aca="false">IF(S6440&lt;0,S6440/$G$3,0)</f>
        <v>-28362.8163109292</v>
      </c>
      <c r="U6440" s="1" t="n">
        <f aca="false">IF(S6440&gt;0,S6440*0.7,0)</f>
        <v>0</v>
      </c>
      <c r="V6440" s="14" t="n">
        <f aca="false">V6439+U6440+T6440</f>
        <v>-47353759.559092</v>
      </c>
      <c r="W6440" s="19" t="n">
        <f aca="false">V6440/1000</f>
        <v>-47353.759559092</v>
      </c>
      <c r="X6440" s="19" t="n">
        <f aca="false">W6440*3600000000*2/237000000</f>
        <v>-1438595.22711166</v>
      </c>
      <c r="Y6440" s="19" t="n">
        <f aca="false">X6440/30.662</f>
        <v>-46917.853600928</v>
      </c>
    </row>
    <row r="6441" customFormat="false" ht="17.9" hidden="false" customHeight="false" outlineLevel="0" collapsed="false">
      <c r="A6441" s="2" t="n">
        <v>9</v>
      </c>
      <c r="B6441" s="3" t="n">
        <v>25</v>
      </c>
      <c r="C6441" s="38" t="n">
        <v>22</v>
      </c>
      <c r="D6441" s="1" t="n">
        <v>22.8</v>
      </c>
      <c r="E6441" s="3" t="n">
        <v>0</v>
      </c>
      <c r="F6441" s="23" t="n">
        <f aca="false">IF(D6441&lt;25, 0.24, 0.24-(0.01/5)*(D6441-25))</f>
        <v>0.24</v>
      </c>
      <c r="G6441" s="40" t="n">
        <f aca="false">(E6441/1000)*$G$1*F6441</f>
        <v>0</v>
      </c>
      <c r="H6441" s="40" t="n">
        <v>0.45980960095467</v>
      </c>
      <c r="I6441" s="3" t="n">
        <f aca="false">H6441*$J$2</f>
        <v>0</v>
      </c>
      <c r="J6441" s="19" t="n">
        <f aca="false">SUM(I6441+G6441)</f>
        <v>0</v>
      </c>
      <c r="K6441" s="1" t="n">
        <v>0</v>
      </c>
      <c r="L6441" s="39" t="n">
        <v>3.13032280174182</v>
      </c>
      <c r="M6441" s="39"/>
      <c r="N6441" s="1" t="n">
        <f aca="false">(2.571*(19.44-D6441)+3.87)*$K$2</f>
        <v>-0</v>
      </c>
      <c r="O6441" s="1" t="n">
        <f aca="false">IF(N6441&gt;0,N6441,0)</f>
        <v>0</v>
      </c>
      <c r="P6441" s="1" t="n">
        <f aca="false">O6441*1.5</f>
        <v>0</v>
      </c>
      <c r="Q6441" s="1" t="n">
        <f aca="false">P6441/(3.6*$Q$2)</f>
        <v>0</v>
      </c>
      <c r="R6441" s="1" t="n">
        <f aca="false">(K6441+L6441)*$R$2</f>
        <v>15651.6140087091</v>
      </c>
      <c r="S6441" s="19" t="n">
        <f aca="false">J6441-R6441</f>
        <v>-15651.6140087091</v>
      </c>
      <c r="T6441" s="1" t="n">
        <f aca="false">IF(S6441&lt;0,S6441/$G$3,0)</f>
        <v>-22359.4485838701</v>
      </c>
      <c r="U6441" s="1" t="n">
        <f aca="false">IF(S6441&gt;0,S6441*0.7,0)</f>
        <v>0</v>
      </c>
      <c r="V6441" s="14" t="n">
        <f aca="false">V6440+U6441+T6441</f>
        <v>-47376119.0076759</v>
      </c>
      <c r="W6441" s="19" t="n">
        <f aca="false">V6441/1000</f>
        <v>-47376.1190076759</v>
      </c>
      <c r="X6441" s="19" t="n">
        <f aca="false">W6441*3600000000*2/237000000</f>
        <v>-1439274.50149901</v>
      </c>
      <c r="Y6441" s="19" t="n">
        <f aca="false">X6441/30.662</f>
        <v>-46940.0072238932</v>
      </c>
      <c r="Z6441" s="1" t="n">
        <f aca="false">SUM(R6441:R6681)</f>
        <v>3291051.73419973</v>
      </c>
      <c r="AA6441" s="14" t="n">
        <f aca="false">V2+Z6441-V6441</f>
        <v>54147350.0597091</v>
      </c>
    </row>
    <row r="6442" customFormat="false" ht="17.9" hidden="false" customHeight="false" outlineLevel="0" collapsed="false">
      <c r="A6442" s="2" t="n">
        <v>9</v>
      </c>
      <c r="B6442" s="3" t="n">
        <v>25</v>
      </c>
      <c r="C6442" s="38" t="n">
        <v>23</v>
      </c>
      <c r="D6442" s="1" t="n">
        <v>22.2</v>
      </c>
      <c r="E6442" s="3" t="n">
        <v>0</v>
      </c>
      <c r="F6442" s="23" t="n">
        <f aca="false">IF(D6442&lt;25, 0.24, 0.24-(0.01/5)*(D6442-25))</f>
        <v>0.24</v>
      </c>
      <c r="G6442" s="40" t="n">
        <f aca="false">(E6442/1000)*$G$1*F6442</f>
        <v>0</v>
      </c>
      <c r="H6442" s="40" t="n">
        <v>0.479569175691514</v>
      </c>
      <c r="I6442" s="3" t="n">
        <f aca="false">H6442*$J$2</f>
        <v>0</v>
      </c>
      <c r="J6442" s="19" t="n">
        <f aca="false">SUM(I6442+G6442)</f>
        <v>0</v>
      </c>
      <c r="K6442" s="1" t="n">
        <v>0</v>
      </c>
      <c r="L6442" s="39" t="n">
        <v>2.31836894623573</v>
      </c>
      <c r="M6442" s="39"/>
      <c r="N6442" s="1" t="n">
        <f aca="false">(2.571*(19.44-D6442)+3.87)*$K$2</f>
        <v>-0</v>
      </c>
      <c r="O6442" s="1" t="n">
        <f aca="false">IF(N6442&gt;0,N6442,0)</f>
        <v>0</v>
      </c>
      <c r="P6442" s="1" t="n">
        <f aca="false">O6442*1.5</f>
        <v>0</v>
      </c>
      <c r="Q6442" s="1" t="n">
        <f aca="false">P6442/(3.6*$Q$2)</f>
        <v>0</v>
      </c>
      <c r="R6442" s="1" t="n">
        <f aca="false">(K6442+L6442)*$R$2</f>
        <v>11591.8447311787</v>
      </c>
      <c r="S6442" s="19" t="n">
        <f aca="false">J6442-R6442</f>
        <v>-11591.8447311787</v>
      </c>
      <c r="T6442" s="1" t="n">
        <f aca="false">IF(S6442&lt;0,S6442/$G$3,0)</f>
        <v>-16559.7781873981</v>
      </c>
      <c r="U6442" s="1" t="n">
        <f aca="false">IF(S6442&gt;0,S6442*0.7,0)</f>
        <v>0</v>
      </c>
      <c r="V6442" s="14" t="n">
        <f aca="false">V6441+U6442+T6442</f>
        <v>-47392678.7858633</v>
      </c>
      <c r="W6442" s="19" t="n">
        <f aca="false">V6442/1000</f>
        <v>-47392.6787858633</v>
      </c>
      <c r="X6442" s="19" t="n">
        <f aca="false">W6442*3600000000*2/237000000</f>
        <v>-1439777.583368</v>
      </c>
      <c r="Y6442" s="19" t="n">
        <f aca="false">X6442/30.662</f>
        <v>-46956.4145642162</v>
      </c>
    </row>
    <row r="6443" customFormat="false" ht="17.9" hidden="false" customHeight="false" outlineLevel="0" collapsed="false">
      <c r="A6443" s="2" t="n">
        <v>9</v>
      </c>
      <c r="B6443" s="3" t="n">
        <v>26</v>
      </c>
      <c r="C6443" s="38" t="n">
        <v>0</v>
      </c>
      <c r="D6443" s="1" t="n">
        <v>21.7</v>
      </c>
      <c r="E6443" s="3" t="n">
        <v>0</v>
      </c>
      <c r="F6443" s="23" t="n">
        <f aca="false">IF(D6443&lt;25, 0.24, 0.24-(0.01/5)*(D6443-25))</f>
        <v>0.24</v>
      </c>
      <c r="G6443" s="40" t="n">
        <f aca="false">(E6443/1000)*$G$1*F6443</f>
        <v>0</v>
      </c>
      <c r="H6443" s="40" t="n">
        <v>0.506953117100462</v>
      </c>
      <c r="I6443" s="3" t="n">
        <f aca="false">H6443*$J$2</f>
        <v>0</v>
      </c>
      <c r="J6443" s="19" t="n">
        <f aca="false">SUM(I6443+G6443)</f>
        <v>0</v>
      </c>
      <c r="K6443" s="1" t="n">
        <v>0</v>
      </c>
      <c r="L6443" s="39" t="n">
        <v>1.76398629131024</v>
      </c>
      <c r="M6443" s="39"/>
      <c r="N6443" s="1" t="n">
        <f aca="false">(2.571*(19.44-D6443)+3.87)*$K$2</f>
        <v>-0</v>
      </c>
      <c r="O6443" s="1" t="n">
        <f aca="false">IF(N6443&gt;0,N6443,0)</f>
        <v>0</v>
      </c>
      <c r="P6443" s="1" t="n">
        <f aca="false">O6443*1.5</f>
        <v>0</v>
      </c>
      <c r="Q6443" s="1" t="n">
        <f aca="false">P6443/(3.6*$Q$2)</f>
        <v>0</v>
      </c>
      <c r="R6443" s="1" t="n">
        <f aca="false">(K6443+L6443)*$R$2</f>
        <v>8819.9314565512</v>
      </c>
      <c r="S6443" s="19" t="n">
        <f aca="false">J6443-R6443</f>
        <v>-8819.9314565512</v>
      </c>
      <c r="T6443" s="1" t="n">
        <f aca="false">IF(S6443&lt;0,S6443/$G$3,0)</f>
        <v>-12599.9020807874</v>
      </c>
      <c r="U6443" s="1" t="n">
        <f aca="false">IF(S6443&gt;0,S6443*0.7,0)</f>
        <v>0</v>
      </c>
      <c r="V6443" s="14" t="n">
        <f aca="false">V6442+U6443+T6443</f>
        <v>-47405278.6879441</v>
      </c>
      <c r="W6443" s="19" t="n">
        <f aca="false">V6443/1000</f>
        <v>-47405.2786879441</v>
      </c>
      <c r="X6443" s="19" t="n">
        <f aca="false">W6443*3600000000*2/237000000</f>
        <v>-1440160.36520336</v>
      </c>
      <c r="Y6443" s="19" t="n">
        <f aca="false">X6443/30.662</f>
        <v>-46968.8984803132</v>
      </c>
    </row>
    <row r="6444" customFormat="false" ht="17.9" hidden="false" customHeight="false" outlineLevel="0" collapsed="false">
      <c r="A6444" s="2" t="n">
        <v>9</v>
      </c>
      <c r="B6444" s="3" t="n">
        <v>26</v>
      </c>
      <c r="C6444" s="38" t="n">
        <v>1</v>
      </c>
      <c r="D6444" s="1" t="n">
        <v>20</v>
      </c>
      <c r="E6444" s="3" t="n">
        <v>0</v>
      </c>
      <c r="F6444" s="23" t="n">
        <f aca="false">IF(D6444&lt;25, 0.24, 0.24-(0.01/5)*(D6444-25))</f>
        <v>0.24</v>
      </c>
      <c r="G6444" s="40" t="n">
        <f aca="false">(E6444/1000)*$G$1*F6444</f>
        <v>0</v>
      </c>
      <c r="H6444" s="40" t="n">
        <v>0.48278814110576</v>
      </c>
      <c r="I6444" s="3" t="n">
        <f aca="false">H6444*$J$2</f>
        <v>0</v>
      </c>
      <c r="J6444" s="19" t="n">
        <f aca="false">SUM(I6444+G6444)</f>
        <v>0</v>
      </c>
      <c r="K6444" s="1" t="n">
        <v>0</v>
      </c>
      <c r="L6444" s="39" t="n">
        <v>1.41744009672924</v>
      </c>
      <c r="M6444" s="39"/>
      <c r="N6444" s="1" t="n">
        <f aca="false">(2.571*(19.44-D6444)+3.87)*$K$2</f>
        <v>0</v>
      </c>
      <c r="O6444" s="1" t="n">
        <f aca="false">IF(N6444&gt;0,N6444,0)</f>
        <v>0</v>
      </c>
      <c r="P6444" s="1" t="n">
        <f aca="false">O6444*1.5</f>
        <v>0</v>
      </c>
      <c r="Q6444" s="1" t="n">
        <f aca="false">P6444/(3.6*$Q$2)</f>
        <v>0</v>
      </c>
      <c r="R6444" s="1" t="n">
        <f aca="false">(K6444+L6444)*$R$2</f>
        <v>7087.2004836462</v>
      </c>
      <c r="S6444" s="19" t="n">
        <f aca="false">J6444-R6444</f>
        <v>-7087.2004836462</v>
      </c>
      <c r="T6444" s="1" t="n">
        <f aca="false">IF(S6444&lt;0,S6444/$G$3,0)</f>
        <v>-10124.5721194946</v>
      </c>
      <c r="U6444" s="1" t="n">
        <f aca="false">IF(S6444&gt;0,S6444*0.7,0)</f>
        <v>0</v>
      </c>
      <c r="V6444" s="14" t="n">
        <f aca="false">V6443+U6444+T6444</f>
        <v>-47415403.2600636</v>
      </c>
      <c r="W6444" s="19" t="n">
        <f aca="false">V6444/1000</f>
        <v>-47415.4032600636</v>
      </c>
      <c r="X6444" s="19" t="n">
        <f aca="false">W6444*3600000000*2/237000000</f>
        <v>-1440467.94714117</v>
      </c>
      <c r="Y6444" s="19" t="n">
        <f aca="false">X6444/30.662</f>
        <v>-46978.9298526245</v>
      </c>
    </row>
    <row r="6445" customFormat="false" ht="17.9" hidden="false" customHeight="false" outlineLevel="0" collapsed="false">
      <c r="A6445" s="2" t="n">
        <v>9</v>
      </c>
      <c r="B6445" s="3" t="n">
        <v>26</v>
      </c>
      <c r="C6445" s="38" t="n">
        <v>2</v>
      </c>
      <c r="D6445" s="1" t="n">
        <v>18.9</v>
      </c>
      <c r="E6445" s="3" t="n">
        <v>0</v>
      </c>
      <c r="F6445" s="23" t="n">
        <f aca="false">IF(D6445&lt;25, 0.24, 0.24-(0.01/5)*(D6445-25))</f>
        <v>0.24</v>
      </c>
      <c r="G6445" s="40" t="n">
        <f aca="false">(E6445/1000)*$G$1*F6445</f>
        <v>0</v>
      </c>
      <c r="H6445" s="40" t="n">
        <v>0.467263637465985</v>
      </c>
      <c r="I6445" s="3" t="n">
        <f aca="false">H6445*$J$2</f>
        <v>0</v>
      </c>
      <c r="J6445" s="19" t="n">
        <f aca="false">SUM(I6445+G6445)</f>
        <v>0</v>
      </c>
      <c r="K6445" s="1" t="n">
        <v>0</v>
      </c>
      <c r="L6445" s="39" t="n">
        <v>1.27941478552352</v>
      </c>
      <c r="M6445" s="39"/>
      <c r="N6445" s="1" t="n">
        <f aca="false">(2.571*(19.44-D6445)+3.87)*$K$2</f>
        <v>0</v>
      </c>
      <c r="O6445" s="1" t="n">
        <f aca="false">IF(N6445&gt;0,N6445,0)</f>
        <v>0</v>
      </c>
      <c r="P6445" s="1" t="n">
        <f aca="false">O6445*1.5</f>
        <v>0</v>
      </c>
      <c r="Q6445" s="1" t="n">
        <f aca="false">P6445/(3.6*$Q$2)</f>
        <v>0</v>
      </c>
      <c r="R6445" s="1" t="n">
        <f aca="false">(K6445+L6445)*$R$2</f>
        <v>6397.0739276176</v>
      </c>
      <c r="S6445" s="19" t="n">
        <f aca="false">J6445-R6445</f>
        <v>-6397.0739276176</v>
      </c>
      <c r="T6445" s="1" t="n">
        <f aca="false">IF(S6445&lt;0,S6445/$G$3,0)</f>
        <v>-9138.67703945371</v>
      </c>
      <c r="U6445" s="1" t="n">
        <f aca="false">IF(S6445&gt;0,S6445*0.7,0)</f>
        <v>0</v>
      </c>
      <c r="V6445" s="14" t="n">
        <f aca="false">V6444+U6445+T6445</f>
        <v>-47424541.937103</v>
      </c>
      <c r="W6445" s="19" t="n">
        <f aca="false">V6445/1000</f>
        <v>-47424.541937103</v>
      </c>
      <c r="X6445" s="19" t="n">
        <f aca="false">W6445*3600000000*2/237000000</f>
        <v>-1440745.57783604</v>
      </c>
      <c r="Y6445" s="19" t="n">
        <f aca="false">X6445/30.662</f>
        <v>-46987.9844053239</v>
      </c>
    </row>
    <row r="6446" customFormat="false" ht="17.9" hidden="false" customHeight="false" outlineLevel="0" collapsed="false">
      <c r="A6446" s="2" t="n">
        <v>9</v>
      </c>
      <c r="B6446" s="3" t="n">
        <v>26</v>
      </c>
      <c r="C6446" s="38" t="n">
        <v>3</v>
      </c>
      <c r="D6446" s="1" t="n">
        <v>19.4</v>
      </c>
      <c r="E6446" s="3" t="n">
        <v>0</v>
      </c>
      <c r="F6446" s="23" t="n">
        <f aca="false">IF(D6446&lt;25, 0.24, 0.24-(0.01/5)*(D6446-25))</f>
        <v>0.24</v>
      </c>
      <c r="G6446" s="40" t="n">
        <f aca="false">(E6446/1000)*$G$1*F6446</f>
        <v>0</v>
      </c>
      <c r="H6446" s="40" t="n">
        <v>0.438505612590792</v>
      </c>
      <c r="I6446" s="3" t="n">
        <f aca="false">H6446*$J$2</f>
        <v>0</v>
      </c>
      <c r="J6446" s="19" t="n">
        <f aca="false">SUM(I6446+G6446)</f>
        <v>0</v>
      </c>
      <c r="K6446" s="1" t="n">
        <v>0</v>
      </c>
      <c r="L6446" s="39" t="n">
        <v>1.13157941087672</v>
      </c>
      <c r="M6446" s="39"/>
      <c r="N6446" s="1" t="n">
        <f aca="false">(2.571*(19.44-D6446)+3.87)*$K$2</f>
        <v>0</v>
      </c>
      <c r="O6446" s="1" t="n">
        <f aca="false">IF(N6446&gt;0,N6446,0)</f>
        <v>0</v>
      </c>
      <c r="P6446" s="1" t="n">
        <f aca="false">O6446*1.5</f>
        <v>0</v>
      </c>
      <c r="Q6446" s="1" t="n">
        <f aca="false">P6446/(3.6*$Q$2)</f>
        <v>0</v>
      </c>
      <c r="R6446" s="1" t="n">
        <f aca="false">(K6446+L6446)*$R$2</f>
        <v>5657.8970543836</v>
      </c>
      <c r="S6446" s="19" t="n">
        <f aca="false">J6446-R6446</f>
        <v>-5657.8970543836</v>
      </c>
      <c r="T6446" s="1" t="n">
        <f aca="false">IF(S6446&lt;0,S6446/$G$3,0)</f>
        <v>-8082.71007769086</v>
      </c>
      <c r="U6446" s="1" t="n">
        <f aca="false">IF(S6446&gt;0,S6446*0.7,0)</f>
        <v>0</v>
      </c>
      <c r="V6446" s="14" t="n">
        <f aca="false">V6445+U6446+T6446</f>
        <v>-47432624.6471807</v>
      </c>
      <c r="W6446" s="19" t="n">
        <f aca="false">V6446/1000</f>
        <v>-47432.6246471807</v>
      </c>
      <c r="X6446" s="19" t="n">
        <f aca="false">W6446*3600000000*2/237000000</f>
        <v>-1440991.12852194</v>
      </c>
      <c r="Y6446" s="19" t="n">
        <f aca="false">X6446/30.662</f>
        <v>-46995.992711563</v>
      </c>
    </row>
    <row r="6447" customFormat="false" ht="17.9" hidden="false" customHeight="false" outlineLevel="0" collapsed="false">
      <c r="A6447" s="2" t="n">
        <v>9</v>
      </c>
      <c r="B6447" s="3" t="n">
        <v>26</v>
      </c>
      <c r="C6447" s="38" t="n">
        <v>4</v>
      </c>
      <c r="D6447" s="1" t="n">
        <v>18.3</v>
      </c>
      <c r="E6447" s="3" t="n">
        <v>0</v>
      </c>
      <c r="F6447" s="23" t="n">
        <f aca="false">IF(D6447&lt;25, 0.24, 0.24-(0.01/5)*(D6447-25))</f>
        <v>0.24</v>
      </c>
      <c r="G6447" s="40" t="n">
        <f aca="false">(E6447/1000)*$G$1*F6447</f>
        <v>0</v>
      </c>
      <c r="H6447" s="40" t="n">
        <v>0.429871134485169</v>
      </c>
      <c r="I6447" s="3" t="n">
        <f aca="false">H6447*$J$2</f>
        <v>0</v>
      </c>
      <c r="J6447" s="19" t="n">
        <f aca="false">SUM(I6447+G6447)</f>
        <v>0</v>
      </c>
      <c r="K6447" s="1" t="n">
        <v>0</v>
      </c>
      <c r="L6447" s="39" t="n">
        <v>1.03872601970195</v>
      </c>
      <c r="M6447" s="39"/>
      <c r="N6447" s="1" t="n">
        <f aca="false">(2.571*(19.44-D6447)+3.87)*$K$2</f>
        <v>0</v>
      </c>
      <c r="O6447" s="1" t="n">
        <f aca="false">IF(N6447&gt;0,N6447,0)</f>
        <v>0</v>
      </c>
      <c r="P6447" s="1" t="n">
        <f aca="false">O6447*1.5</f>
        <v>0</v>
      </c>
      <c r="Q6447" s="1" t="n">
        <f aca="false">P6447/(3.6*$Q$2)</f>
        <v>0</v>
      </c>
      <c r="R6447" s="1" t="n">
        <f aca="false">(K6447+L6447)*$R$2</f>
        <v>5193.63009850975</v>
      </c>
      <c r="S6447" s="19" t="n">
        <f aca="false">J6447-R6447</f>
        <v>-5193.63009850975</v>
      </c>
      <c r="T6447" s="1" t="n">
        <f aca="false">IF(S6447&lt;0,S6447/$G$3,0)</f>
        <v>-7419.47156929964</v>
      </c>
      <c r="U6447" s="1" t="n">
        <f aca="false">IF(S6447&gt;0,S6447*0.7,0)</f>
        <v>0</v>
      </c>
      <c r="V6447" s="14" t="n">
        <f aca="false">V6446+U6447+T6447</f>
        <v>-47440044.11875</v>
      </c>
      <c r="W6447" s="19" t="n">
        <f aca="false">V6447/1000</f>
        <v>-47440.04411875</v>
      </c>
      <c r="X6447" s="19" t="n">
        <f aca="false">W6447*3600000000*2/237000000</f>
        <v>-1441216.53018987</v>
      </c>
      <c r="Y6447" s="19" t="n">
        <f aca="false">X6447/30.662</f>
        <v>-47003.3438846087</v>
      </c>
    </row>
    <row r="6448" customFormat="false" ht="17.9" hidden="false" customHeight="false" outlineLevel="0" collapsed="false">
      <c r="A6448" s="2" t="n">
        <v>9</v>
      </c>
      <c r="B6448" s="3" t="n">
        <v>26</v>
      </c>
      <c r="C6448" s="38" t="n">
        <v>5</v>
      </c>
      <c r="D6448" s="1" t="n">
        <v>18.3</v>
      </c>
      <c r="E6448" s="3" t="n">
        <v>0</v>
      </c>
      <c r="F6448" s="23" t="n">
        <f aca="false">IF(D6448&lt;25, 0.24, 0.24-(0.01/5)*(D6448-25))</f>
        <v>0.24</v>
      </c>
      <c r="G6448" s="40" t="n">
        <f aca="false">(E6448/1000)*$G$1*F6448</f>
        <v>0</v>
      </c>
      <c r="H6448" s="40" t="n">
        <v>0.464879816646146</v>
      </c>
      <c r="I6448" s="3" t="n">
        <f aca="false">H6448*$J$2</f>
        <v>0</v>
      </c>
      <c r="J6448" s="19" t="n">
        <f aca="false">SUM(I6448+G6448)</f>
        <v>0</v>
      </c>
      <c r="K6448" s="1" t="n">
        <v>0</v>
      </c>
      <c r="L6448" s="39" t="n">
        <v>1.03461948151732</v>
      </c>
      <c r="M6448" s="39"/>
      <c r="N6448" s="1" t="n">
        <f aca="false">(2.571*(19.44-D6448)+3.87)*$K$2</f>
        <v>0</v>
      </c>
      <c r="O6448" s="1" t="n">
        <f aca="false">IF(N6448&gt;0,N6448,0)</f>
        <v>0</v>
      </c>
      <c r="P6448" s="1" t="n">
        <f aca="false">O6448*1.5</f>
        <v>0</v>
      </c>
      <c r="Q6448" s="1" t="n">
        <f aca="false">P6448/(3.6*$Q$2)</f>
        <v>0</v>
      </c>
      <c r="R6448" s="1" t="n">
        <f aca="false">(K6448+L6448)*$R$2</f>
        <v>5173.0974075866</v>
      </c>
      <c r="S6448" s="19" t="n">
        <f aca="false">J6448-R6448</f>
        <v>-5173.0974075866</v>
      </c>
      <c r="T6448" s="1" t="n">
        <f aca="false">IF(S6448&lt;0,S6448/$G$3,0)</f>
        <v>-7390.13915369514</v>
      </c>
      <c r="U6448" s="1" t="n">
        <f aca="false">IF(S6448&gt;0,S6448*0.7,0)</f>
        <v>0</v>
      </c>
      <c r="V6448" s="14" t="n">
        <f aca="false">V6447+U6448+T6448</f>
        <v>-47447434.2579037</v>
      </c>
      <c r="W6448" s="19" t="n">
        <f aca="false">V6448/1000</f>
        <v>-47447.4342579037</v>
      </c>
      <c r="X6448" s="19" t="n">
        <f aca="false">W6448*3600000000*2/237000000</f>
        <v>-1441441.04074644</v>
      </c>
      <c r="Y6448" s="19" t="n">
        <f aca="false">X6448/30.662</f>
        <v>-47010.6659952528</v>
      </c>
    </row>
    <row r="6449" customFormat="false" ht="17.9" hidden="false" customHeight="false" outlineLevel="0" collapsed="false">
      <c r="A6449" s="2" t="n">
        <v>9</v>
      </c>
      <c r="B6449" s="3" t="n">
        <v>26</v>
      </c>
      <c r="C6449" s="38" t="n">
        <v>6</v>
      </c>
      <c r="D6449" s="1" t="n">
        <v>18.9</v>
      </c>
      <c r="E6449" s="3" t="n">
        <v>16.913627965132</v>
      </c>
      <c r="F6449" s="23" t="n">
        <f aca="false">IF(D6449&lt;25, 0.24, 0.24-(0.01/5)*(D6449-25))</f>
        <v>0.24</v>
      </c>
      <c r="G6449" s="40" t="n">
        <f aca="false">(E6449/1000)*$G$1*F6449</f>
        <v>1329.89827054477</v>
      </c>
      <c r="H6449" s="40" t="n">
        <v>0.46038881698655</v>
      </c>
      <c r="I6449" s="3" t="n">
        <f aca="false">H6449*$J$2</f>
        <v>0</v>
      </c>
      <c r="J6449" s="19" t="n">
        <f aca="false">SUM(I6449+G6449)</f>
        <v>1329.89827054477</v>
      </c>
      <c r="K6449" s="1" t="n">
        <v>0</v>
      </c>
      <c r="L6449" s="39" t="n">
        <v>0.957964102070834</v>
      </c>
      <c r="M6449" s="39"/>
      <c r="N6449" s="1" t="n">
        <f aca="false">(2.571*(19.44-D6449)+3.87)*$K$2</f>
        <v>0</v>
      </c>
      <c r="O6449" s="1" t="n">
        <f aca="false">IF(N6449&gt;0,N6449,0)</f>
        <v>0</v>
      </c>
      <c r="P6449" s="1" t="n">
        <f aca="false">O6449*1.5</f>
        <v>0</v>
      </c>
      <c r="Q6449" s="1" t="n">
        <f aca="false">P6449/(3.6*$Q$2)</f>
        <v>0</v>
      </c>
      <c r="R6449" s="1" t="n">
        <f aca="false">(K6449+L6449)*$R$2</f>
        <v>4789.82051035417</v>
      </c>
      <c r="S6449" s="19" t="n">
        <f aca="false">J6449-R6449</f>
        <v>-3459.9222398094</v>
      </c>
      <c r="T6449" s="1" t="n">
        <f aca="false">IF(S6449&lt;0,S6449/$G$3,0)</f>
        <v>-4942.74605687057</v>
      </c>
      <c r="U6449" s="1" t="n">
        <f aca="false">IF(S6449&gt;0,S6449*0.7,0)</f>
        <v>0</v>
      </c>
      <c r="V6449" s="14" t="n">
        <f aca="false">V6448+U6449+T6449</f>
        <v>-47452377.0039606</v>
      </c>
      <c r="W6449" s="19" t="n">
        <f aca="false">V6449/1000</f>
        <v>-47452.3770039606</v>
      </c>
      <c r="X6449" s="19" t="n">
        <f aca="false">W6449*3600000000*2/237000000</f>
        <v>-1441591.20012032</v>
      </c>
      <c r="Y6449" s="19" t="n">
        <f aca="false">X6449/30.662</f>
        <v>-47015.5632418081</v>
      </c>
    </row>
    <row r="6450" customFormat="false" ht="17.9" hidden="false" customHeight="false" outlineLevel="0" collapsed="false">
      <c r="A6450" s="2" t="n">
        <v>9</v>
      </c>
      <c r="B6450" s="3" t="n">
        <v>26</v>
      </c>
      <c r="C6450" s="38" t="n">
        <v>7</v>
      </c>
      <c r="D6450" s="1" t="n">
        <v>21.1</v>
      </c>
      <c r="E6450" s="3" t="n">
        <v>177.311342263749</v>
      </c>
      <c r="F6450" s="23" t="n">
        <f aca="false">IF(D6450&lt;25, 0.24, 0.24-(0.01/5)*(D6450-25))</f>
        <v>0.24</v>
      </c>
      <c r="G6450" s="40" t="n">
        <f aca="false">(E6450/1000)*$G$1*F6450</f>
        <v>13941.7780685879</v>
      </c>
      <c r="H6450" s="40" t="n">
        <v>0.444070290673951</v>
      </c>
      <c r="I6450" s="3" t="n">
        <f aca="false">H6450*$J$2</f>
        <v>0</v>
      </c>
      <c r="J6450" s="19" t="n">
        <f aca="false">SUM(I6450+G6450)</f>
        <v>13941.7780685879</v>
      </c>
      <c r="K6450" s="1" t="n">
        <v>0</v>
      </c>
      <c r="L6450" s="39" t="n">
        <v>1.01522749564544</v>
      </c>
      <c r="M6450" s="39"/>
      <c r="N6450" s="1" t="n">
        <f aca="false">(2.571*(19.44-D6450)+3.87)*$K$2</f>
        <v>-0</v>
      </c>
      <c r="O6450" s="1" t="n">
        <f aca="false">IF(N6450&gt;0,N6450,0)</f>
        <v>0</v>
      </c>
      <c r="P6450" s="1" t="n">
        <f aca="false">O6450*1.5</f>
        <v>0</v>
      </c>
      <c r="Q6450" s="1" t="n">
        <f aca="false">P6450/(3.6*$Q$2)</f>
        <v>0</v>
      </c>
      <c r="R6450" s="1" t="n">
        <f aca="false">(K6450+L6450)*$R$2</f>
        <v>5076.1374782272</v>
      </c>
      <c r="S6450" s="19" t="n">
        <f aca="false">J6450-R6450</f>
        <v>8865.64059036067</v>
      </c>
      <c r="T6450" s="1" t="n">
        <f aca="false">IF(S6450&lt;0,S6450/$G$3,0)</f>
        <v>0</v>
      </c>
      <c r="U6450" s="1" t="n">
        <f aca="false">IF(S6450&gt;0,S6450*0.7,0)</f>
        <v>6205.94841325247</v>
      </c>
      <c r="V6450" s="14" t="n">
        <f aca="false">V6449+U6450+T6450</f>
        <v>-47446171.0555473</v>
      </c>
      <c r="W6450" s="19" t="n">
        <f aca="false">V6450/1000</f>
        <v>-47446.1710555473</v>
      </c>
      <c r="X6450" s="19" t="n">
        <f aca="false">W6450*3600000000*2/237000000</f>
        <v>-1441402.66497865</v>
      </c>
      <c r="Y6450" s="19" t="n">
        <f aca="false">X6450/30.662</f>
        <v>-47009.4144210636</v>
      </c>
    </row>
    <row r="6451" customFormat="false" ht="17.9" hidden="false" customHeight="false" outlineLevel="0" collapsed="false">
      <c r="A6451" s="2" t="n">
        <v>9</v>
      </c>
      <c r="B6451" s="3" t="n">
        <v>26</v>
      </c>
      <c r="C6451" s="38" t="n">
        <v>8</v>
      </c>
      <c r="D6451" s="1" t="n">
        <v>24.4</v>
      </c>
      <c r="E6451" s="3" t="n">
        <v>445.409095002961</v>
      </c>
      <c r="F6451" s="23" t="n">
        <f aca="false">IF(D6451&lt;25, 0.24, 0.24-(0.01/5)*(D6451-25))</f>
        <v>0.24</v>
      </c>
      <c r="G6451" s="40" t="n">
        <f aca="false">(E6451/1000)*$G$1*F6451</f>
        <v>35021.9826491688</v>
      </c>
      <c r="H6451" s="40" t="n">
        <v>0.400532892963955</v>
      </c>
      <c r="I6451" s="3" t="n">
        <f aca="false">H6451*$J$2</f>
        <v>0</v>
      </c>
      <c r="J6451" s="19" t="n">
        <f aca="false">SUM(I6451+G6451)</f>
        <v>35021.9826491688</v>
      </c>
      <c r="K6451" s="1" t="n">
        <v>0.319999999999999</v>
      </c>
      <c r="L6451" s="39" t="n">
        <v>0.903764214553901</v>
      </c>
      <c r="M6451" s="39"/>
      <c r="N6451" s="1" t="n">
        <f aca="false">(2.571*(19.44-D6451)+3.87)*$K$2</f>
        <v>-0</v>
      </c>
      <c r="O6451" s="1" t="n">
        <f aca="false">IF(N6451&gt;0,N6451,0)</f>
        <v>0</v>
      </c>
      <c r="P6451" s="1" t="n">
        <f aca="false">O6451*1.5</f>
        <v>0</v>
      </c>
      <c r="Q6451" s="1" t="n">
        <f aca="false">P6451/(3.6*$Q$2)</f>
        <v>0</v>
      </c>
      <c r="R6451" s="1" t="n">
        <f aca="false">(K6451+L6451)*$R$2</f>
        <v>6118.8210727695</v>
      </c>
      <c r="S6451" s="19" t="n">
        <f aca="false">J6451-R6451</f>
        <v>28903.1615763993</v>
      </c>
      <c r="T6451" s="1" t="n">
        <f aca="false">IF(S6451&lt;0,S6451/$G$3,0)</f>
        <v>0</v>
      </c>
      <c r="U6451" s="1" t="n">
        <f aca="false">IF(S6451&gt;0,S6451*0.7,0)</f>
        <v>20232.2131034795</v>
      </c>
      <c r="V6451" s="14" t="n">
        <f aca="false">V6450+U6451+T6451</f>
        <v>-47425938.8424438</v>
      </c>
      <c r="W6451" s="19" t="n">
        <f aca="false">V6451/1000</f>
        <v>-47425.9388424438</v>
      </c>
      <c r="X6451" s="19" t="n">
        <f aca="false">W6451*3600000000*2/237000000</f>
        <v>-1440788.01546665</v>
      </c>
      <c r="Y6451" s="19" t="n">
        <f aca="false">X6451/30.662</f>
        <v>-46989.3684517203</v>
      </c>
    </row>
    <row r="6452" customFormat="false" ht="17.9" hidden="false" customHeight="false" outlineLevel="0" collapsed="false">
      <c r="A6452" s="2" t="n">
        <v>9</v>
      </c>
      <c r="B6452" s="3" t="n">
        <v>26</v>
      </c>
      <c r="C6452" s="38" t="n">
        <v>9</v>
      </c>
      <c r="D6452" s="1" t="n">
        <v>26.1</v>
      </c>
      <c r="E6452" s="3" t="n">
        <v>659.752604443455</v>
      </c>
      <c r="F6452" s="23" t="n">
        <f aca="false">IF(D6452&lt;25, 0.24, 0.24-(0.01/5)*(D6452-25))</f>
        <v>0.2378</v>
      </c>
      <c r="G6452" s="40" t="n">
        <f aca="false">(E6452/1000)*$G$1*F6452</f>
        <v>51400.0296580745</v>
      </c>
      <c r="H6452" s="40" t="n">
        <v>0.394119711606164</v>
      </c>
      <c r="I6452" s="3" t="n">
        <f aca="false">H6452*$J$2</f>
        <v>0</v>
      </c>
      <c r="J6452" s="19" t="n">
        <f aca="false">SUM(I6452+G6452)</f>
        <v>51400.0296580745</v>
      </c>
      <c r="K6452" s="1" t="n">
        <v>1.68</v>
      </c>
      <c r="L6452" s="39" t="n">
        <v>0</v>
      </c>
      <c r="M6452" s="39"/>
      <c r="N6452" s="1" t="n">
        <f aca="false">(2.571*(19.44-D6452)+3.87)*$K$2</f>
        <v>-0</v>
      </c>
      <c r="O6452" s="1" t="n">
        <f aca="false">IF(N6452&gt;0,N6452,0)</f>
        <v>0</v>
      </c>
      <c r="P6452" s="1" t="n">
        <f aca="false">O6452*1.5</f>
        <v>0</v>
      </c>
      <c r="Q6452" s="1" t="n">
        <f aca="false">P6452/(3.6*$Q$2)</f>
        <v>0</v>
      </c>
      <c r="R6452" s="1" t="n">
        <f aca="false">(K6452+L6452)*$R$2</f>
        <v>8400</v>
      </c>
      <c r="S6452" s="19" t="n">
        <f aca="false">J6452-R6452</f>
        <v>43000.0296580745</v>
      </c>
      <c r="T6452" s="1" t="n">
        <f aca="false">IF(S6452&lt;0,S6452/$G$3,0)</f>
        <v>0</v>
      </c>
      <c r="U6452" s="1" t="n">
        <f aca="false">IF(S6452&gt;0,S6452*0.7,0)</f>
        <v>30100.0207606521</v>
      </c>
      <c r="V6452" s="14" t="n">
        <f aca="false">V6451+U6452+T6452</f>
        <v>-47395838.8216832</v>
      </c>
      <c r="W6452" s="19" t="n">
        <f aca="false">V6452/1000</f>
        <v>-47395.8388216832</v>
      </c>
      <c r="X6452" s="19" t="n">
        <f aca="false">W6452*3600000000*2/237000000</f>
        <v>-1439873.5844562</v>
      </c>
      <c r="Y6452" s="19" t="n">
        <f aca="false">X6452/30.662</f>
        <v>-46959.545510932</v>
      </c>
    </row>
    <row r="6453" customFormat="false" ht="17.9" hidden="false" customHeight="false" outlineLevel="0" collapsed="false">
      <c r="A6453" s="2" t="n">
        <v>9</v>
      </c>
      <c r="B6453" s="3" t="n">
        <v>26</v>
      </c>
      <c r="C6453" s="38" t="n">
        <v>10</v>
      </c>
      <c r="D6453" s="1" t="n">
        <v>27.8</v>
      </c>
      <c r="E6453" s="3" t="n">
        <v>839.573023284472</v>
      </c>
      <c r="F6453" s="23" t="n">
        <f aca="false">IF(D6453&lt;25, 0.24, 0.24-(0.01/5)*(D6453-25))</f>
        <v>0.2344</v>
      </c>
      <c r="G6453" s="40" t="n">
        <f aca="false">(E6453/1000)*$G$1*F6453</f>
        <v>64474.2782154547</v>
      </c>
      <c r="H6453" s="40" t="n">
        <v>0.353083322522975</v>
      </c>
      <c r="I6453" s="3" t="n">
        <f aca="false">H6453*$J$2</f>
        <v>0</v>
      </c>
      <c r="J6453" s="19" t="n">
        <f aca="false">SUM(I6453+G6453)</f>
        <v>64474.2782154547</v>
      </c>
      <c r="K6453" s="1" t="n">
        <v>3.04</v>
      </c>
      <c r="L6453" s="39" t="n">
        <v>0</v>
      </c>
      <c r="M6453" s="39"/>
      <c r="N6453" s="1" t="n">
        <f aca="false">(2.571*(19.44-D6453)+3.87)*$K$2</f>
        <v>-0</v>
      </c>
      <c r="O6453" s="1" t="n">
        <f aca="false">IF(N6453&gt;0,N6453,0)</f>
        <v>0</v>
      </c>
      <c r="P6453" s="1" t="n">
        <f aca="false">O6453*1.5</f>
        <v>0</v>
      </c>
      <c r="Q6453" s="1" t="n">
        <f aca="false">P6453/(3.6*$Q$2)</f>
        <v>0</v>
      </c>
      <c r="R6453" s="1" t="n">
        <f aca="false">(K6453+L6453)*$R$2</f>
        <v>15200</v>
      </c>
      <c r="S6453" s="19" t="n">
        <f aca="false">J6453-R6453</f>
        <v>49274.2782154547</v>
      </c>
      <c r="T6453" s="1" t="n">
        <f aca="false">IF(S6453&lt;0,S6453/$G$3,0)</f>
        <v>0</v>
      </c>
      <c r="U6453" s="1" t="n">
        <f aca="false">IF(S6453&gt;0,S6453*0.7,0)</f>
        <v>34491.9947508183</v>
      </c>
      <c r="V6453" s="14" t="n">
        <f aca="false">V6452+U6453+T6453</f>
        <v>-47361346.8269324</v>
      </c>
      <c r="W6453" s="19" t="n">
        <f aca="false">V6453/1000</f>
        <v>-47361.3468269324</v>
      </c>
      <c r="X6453" s="19" t="n">
        <f aca="false">W6453*3600000000*2/237000000</f>
        <v>-1438825.72638782</v>
      </c>
      <c r="Y6453" s="19" t="n">
        <f aca="false">X6453/30.662</f>
        <v>-46925.3710256284</v>
      </c>
    </row>
    <row r="6454" customFormat="false" ht="17.9" hidden="false" customHeight="false" outlineLevel="0" collapsed="false">
      <c r="A6454" s="2" t="n">
        <v>9</v>
      </c>
      <c r="B6454" s="3" t="n">
        <v>26</v>
      </c>
      <c r="C6454" s="38" t="n">
        <v>11</v>
      </c>
      <c r="D6454" s="1" t="n">
        <v>29.4</v>
      </c>
      <c r="E6454" s="3" t="n">
        <v>934.530549624274</v>
      </c>
      <c r="F6454" s="23" t="n">
        <f aca="false">IF(D6454&lt;25, 0.24, 0.24-(0.01/5)*(D6454-25))</f>
        <v>0.2312</v>
      </c>
      <c r="G6454" s="40" t="n">
        <f aca="false">(E6454/1000)*$G$1*F6454</f>
        <v>70786.7117720196</v>
      </c>
      <c r="H6454" s="40" t="n">
        <v>0.279000595127859</v>
      </c>
      <c r="I6454" s="3" t="n">
        <f aca="false">H6454*$J$2</f>
        <v>0</v>
      </c>
      <c r="J6454" s="19" t="n">
        <f aca="false">SUM(I6454+G6454)</f>
        <v>70786.7117720196</v>
      </c>
      <c r="K6454" s="1" t="n">
        <v>4.32</v>
      </c>
      <c r="L6454" s="39" t="n">
        <v>0</v>
      </c>
      <c r="M6454" s="39"/>
      <c r="N6454" s="1" t="n">
        <f aca="false">(2.571*(19.44-D6454)+3.87)*$K$2</f>
        <v>-0</v>
      </c>
      <c r="O6454" s="1" t="n">
        <f aca="false">IF(N6454&gt;0,N6454,0)</f>
        <v>0</v>
      </c>
      <c r="P6454" s="1" t="n">
        <f aca="false">O6454*1.5</f>
        <v>0</v>
      </c>
      <c r="Q6454" s="1" t="n">
        <f aca="false">P6454/(3.6*$Q$2)</f>
        <v>0</v>
      </c>
      <c r="R6454" s="1" t="n">
        <f aca="false">(K6454+L6454)*$R$2</f>
        <v>21600</v>
      </c>
      <c r="S6454" s="19" t="n">
        <f aca="false">J6454-R6454</f>
        <v>49186.7117720196</v>
      </c>
      <c r="T6454" s="1" t="n">
        <f aca="false">IF(S6454&lt;0,S6454/$G$3,0)</f>
        <v>0</v>
      </c>
      <c r="U6454" s="1" t="n">
        <f aca="false">IF(S6454&gt;0,S6454*0.7,0)</f>
        <v>34430.6982404137</v>
      </c>
      <c r="V6454" s="14" t="n">
        <f aca="false">V6453+U6454+T6454</f>
        <v>-47326916.1286919</v>
      </c>
      <c r="W6454" s="19" t="n">
        <f aca="false">V6454/1000</f>
        <v>-47326.9161286919</v>
      </c>
      <c r="X6454" s="19" t="n">
        <f aca="false">W6454*3600000000*2/237000000</f>
        <v>-1437779.73049191</v>
      </c>
      <c r="Y6454" s="19" t="n">
        <f aca="false">X6454/30.662</f>
        <v>-46891.2572725819</v>
      </c>
    </row>
    <row r="6455" customFormat="false" ht="17.9" hidden="false" customHeight="false" outlineLevel="0" collapsed="false">
      <c r="A6455" s="2" t="n">
        <v>9</v>
      </c>
      <c r="B6455" s="3" t="n">
        <v>26</v>
      </c>
      <c r="C6455" s="38" t="n">
        <v>12</v>
      </c>
      <c r="D6455" s="1" t="n">
        <v>30</v>
      </c>
      <c r="E6455" s="3" t="n">
        <v>969.628775840644</v>
      </c>
      <c r="F6455" s="23" t="n">
        <f aca="false">IF(D6455&lt;25, 0.24, 0.24-(0.01/5)*(D6455-25))</f>
        <v>0.23</v>
      </c>
      <c r="G6455" s="40" t="n">
        <f aca="false">(E6455/1000)*$G$1*F6455</f>
        <v>73064.0492944097</v>
      </c>
      <c r="H6455" s="40" t="n">
        <v>0.211599104100921</v>
      </c>
      <c r="I6455" s="3" t="n">
        <f aca="false">H6455*$J$2</f>
        <v>0</v>
      </c>
      <c r="J6455" s="19" t="n">
        <f aca="false">SUM(I6455+G6455)</f>
        <v>73064.0492944097</v>
      </c>
      <c r="K6455" s="1" t="n">
        <v>4.8</v>
      </c>
      <c r="L6455" s="39" t="n">
        <v>0</v>
      </c>
      <c r="M6455" s="39"/>
      <c r="N6455" s="1" t="n">
        <f aca="false">(2.571*(19.44-D6455)+3.87)*$K$2</f>
        <v>-0</v>
      </c>
      <c r="O6455" s="1" t="n">
        <f aca="false">IF(N6455&gt;0,N6455,0)</f>
        <v>0</v>
      </c>
      <c r="P6455" s="1" t="n">
        <f aca="false">O6455*1.5</f>
        <v>0</v>
      </c>
      <c r="Q6455" s="1" t="n">
        <f aca="false">P6455/(3.6*$Q$2)</f>
        <v>0</v>
      </c>
      <c r="R6455" s="1" t="n">
        <f aca="false">(K6455+L6455)*$R$2</f>
        <v>24000</v>
      </c>
      <c r="S6455" s="19" t="n">
        <f aca="false">J6455-R6455</f>
        <v>49064.0492944097</v>
      </c>
      <c r="T6455" s="1" t="n">
        <f aca="false">IF(S6455&lt;0,S6455/$G$3,0)</f>
        <v>0</v>
      </c>
      <c r="U6455" s="1" t="n">
        <f aca="false">IF(S6455&gt;0,S6455*0.7,0)</f>
        <v>34344.8345060868</v>
      </c>
      <c r="V6455" s="14" t="n">
        <f aca="false">V6454+U6455+T6455</f>
        <v>-47292571.2941859</v>
      </c>
      <c r="W6455" s="19" t="n">
        <f aca="false">V6455/1000</f>
        <v>-47292.5712941858</v>
      </c>
      <c r="X6455" s="19" t="n">
        <f aca="false">W6455*3600000000*2/237000000</f>
        <v>-1436736.34311451</v>
      </c>
      <c r="Y6455" s="19" t="n">
        <f aca="false">X6455/30.662</f>
        <v>-46857.2285928676</v>
      </c>
    </row>
    <row r="6456" customFormat="false" ht="17.9" hidden="false" customHeight="false" outlineLevel="0" collapsed="false">
      <c r="A6456" s="2" t="n">
        <v>9</v>
      </c>
      <c r="B6456" s="3" t="n">
        <v>26</v>
      </c>
      <c r="C6456" s="38" t="n">
        <v>13</v>
      </c>
      <c r="D6456" s="1" t="n">
        <v>31.1</v>
      </c>
      <c r="E6456" s="3" t="n">
        <v>917.880526574515</v>
      </c>
      <c r="F6456" s="23" t="n">
        <f aca="false">IF(D6456&lt;25, 0.24, 0.24-(0.01/5)*(D6456-25))</f>
        <v>0.2278</v>
      </c>
      <c r="G6456" s="40" t="n">
        <f aca="false">(E6456/1000)*$G$1*F6456</f>
        <v>68503.1089269029</v>
      </c>
      <c r="H6456" s="40" t="n">
        <v>0.179593871866188</v>
      </c>
      <c r="I6456" s="3" t="n">
        <f aca="false">H6456*$J$2</f>
        <v>0</v>
      </c>
      <c r="J6456" s="19" t="n">
        <f aca="false">SUM(I6456+G6456)</f>
        <v>68503.1089269029</v>
      </c>
      <c r="K6456" s="1" t="n">
        <v>5.68</v>
      </c>
      <c r="L6456" s="39" t="n">
        <v>0</v>
      </c>
      <c r="M6456" s="39"/>
      <c r="N6456" s="1" t="n">
        <f aca="false">(2.571*(19.44-D6456)+3.87)*$K$2</f>
        <v>-0</v>
      </c>
      <c r="O6456" s="1" t="n">
        <f aca="false">IF(N6456&gt;0,N6456,0)</f>
        <v>0</v>
      </c>
      <c r="P6456" s="1" t="n">
        <f aca="false">O6456*1.5</f>
        <v>0</v>
      </c>
      <c r="Q6456" s="1" t="n">
        <f aca="false">P6456/(3.6*$Q$2)</f>
        <v>0</v>
      </c>
      <c r="R6456" s="1" t="n">
        <f aca="false">(K6456+L6456)*$R$2</f>
        <v>28400</v>
      </c>
      <c r="S6456" s="19" t="n">
        <f aca="false">J6456-R6456</f>
        <v>40103.1089269028</v>
      </c>
      <c r="T6456" s="1" t="n">
        <f aca="false">IF(S6456&lt;0,S6456/$G$3,0)</f>
        <v>0</v>
      </c>
      <c r="U6456" s="1" t="n">
        <f aca="false">IF(S6456&gt;0,S6456*0.7,0)</f>
        <v>28072.176248832</v>
      </c>
      <c r="V6456" s="14" t="n">
        <f aca="false">V6455+U6456+T6456</f>
        <v>-47264499.117937</v>
      </c>
      <c r="W6456" s="19" t="n">
        <f aca="false">V6456/1000</f>
        <v>-47264.499117937</v>
      </c>
      <c r="X6456" s="19" t="n">
        <f aca="false">W6456*3600000000*2/237000000</f>
        <v>-1435883.51750695</v>
      </c>
      <c r="Y6456" s="19" t="n">
        <f aca="false">X6456/30.662</f>
        <v>-46829.4148296571</v>
      </c>
    </row>
    <row r="6457" customFormat="false" ht="17.9" hidden="false" customHeight="false" outlineLevel="0" collapsed="false">
      <c r="A6457" s="2" t="n">
        <v>9</v>
      </c>
      <c r="B6457" s="3" t="n">
        <v>26</v>
      </c>
      <c r="C6457" s="38" t="n">
        <v>14</v>
      </c>
      <c r="D6457" s="1" t="n">
        <v>31.1</v>
      </c>
      <c r="E6457" s="3" t="n">
        <v>787.254861923214</v>
      </c>
      <c r="F6457" s="23" t="n">
        <f aca="false">IF(D6457&lt;25, 0.24, 0.24-(0.01/5)*(D6457-25))</f>
        <v>0.2278</v>
      </c>
      <c r="G6457" s="40" t="n">
        <f aca="false">(E6457/1000)*$G$1*F6457</f>
        <v>58754.275745256</v>
      </c>
      <c r="H6457" s="40" t="n">
        <v>0.171549989150769</v>
      </c>
      <c r="I6457" s="3" t="n">
        <f aca="false">H6457*$J$2</f>
        <v>0</v>
      </c>
      <c r="J6457" s="19" t="n">
        <f aca="false">SUM(I6457+G6457)</f>
        <v>58754.275745256</v>
      </c>
      <c r="K6457" s="1" t="n">
        <v>5.68</v>
      </c>
      <c r="L6457" s="39" t="n">
        <v>0</v>
      </c>
      <c r="M6457" s="39"/>
      <c r="N6457" s="1" t="n">
        <f aca="false">(2.571*(19.44-D6457)+3.87)*$K$2</f>
        <v>-0</v>
      </c>
      <c r="O6457" s="1" t="n">
        <f aca="false">IF(N6457&gt;0,N6457,0)</f>
        <v>0</v>
      </c>
      <c r="P6457" s="1" t="n">
        <f aca="false">O6457*1.5</f>
        <v>0</v>
      </c>
      <c r="Q6457" s="1" t="n">
        <f aca="false">P6457/(3.6*$Q$2)</f>
        <v>0</v>
      </c>
      <c r="R6457" s="1" t="n">
        <f aca="false">(K6457+L6457)*$R$2</f>
        <v>28400</v>
      </c>
      <c r="S6457" s="19" t="n">
        <f aca="false">J6457-R6457</f>
        <v>30354.275745256</v>
      </c>
      <c r="T6457" s="1" t="n">
        <f aca="false">IF(S6457&lt;0,S6457/$G$3,0)</f>
        <v>0</v>
      </c>
      <c r="U6457" s="1" t="n">
        <f aca="false">IF(S6457&gt;0,S6457*0.7,0)</f>
        <v>21247.9930216792</v>
      </c>
      <c r="V6457" s="14" t="n">
        <f aca="false">V6456+U6457+T6457</f>
        <v>-47243251.1249153</v>
      </c>
      <c r="W6457" s="19" t="n">
        <f aca="false">V6457/1000</f>
        <v>-47243.2511249153</v>
      </c>
      <c r="X6457" s="19" t="n">
        <f aca="false">W6457*3600000000*2/237000000</f>
        <v>-1435238.00885819</v>
      </c>
      <c r="Y6457" s="19" t="n">
        <f aca="false">X6457/30.662</f>
        <v>-46808.362430963</v>
      </c>
    </row>
    <row r="6458" customFormat="false" ht="17.9" hidden="false" customHeight="false" outlineLevel="0" collapsed="false">
      <c r="A6458" s="2" t="n">
        <v>9</v>
      </c>
      <c r="B6458" s="3" t="n">
        <v>26</v>
      </c>
      <c r="C6458" s="38" t="n">
        <v>15</v>
      </c>
      <c r="D6458" s="1" t="n">
        <v>31.1</v>
      </c>
      <c r="E6458" s="3" t="n">
        <v>589.256822049708</v>
      </c>
      <c r="F6458" s="23" t="n">
        <f aca="false">IF(D6458&lt;25, 0.24, 0.24-(0.01/5)*(D6458-25))</f>
        <v>0.2278</v>
      </c>
      <c r="G6458" s="40" t="n">
        <f aca="false">(E6458/1000)*$G$1*F6458</f>
        <v>43977.318505095</v>
      </c>
      <c r="H6458" s="40" t="n">
        <v>0.179052048817981</v>
      </c>
      <c r="I6458" s="3" t="n">
        <f aca="false">H6458*$J$2</f>
        <v>0</v>
      </c>
      <c r="J6458" s="19" t="n">
        <f aca="false">SUM(I6458+G6458)</f>
        <v>43977.318505095</v>
      </c>
      <c r="K6458" s="1" t="n">
        <v>5.68</v>
      </c>
      <c r="L6458" s="39" t="n">
        <v>1.36875462786917</v>
      </c>
      <c r="M6458" s="39"/>
      <c r="N6458" s="1" t="n">
        <f aca="false">(2.571*(19.44-D6458)+3.87)*$K$2</f>
        <v>-0</v>
      </c>
      <c r="O6458" s="1" t="n">
        <f aca="false">IF(N6458&gt;0,N6458,0)</f>
        <v>0</v>
      </c>
      <c r="P6458" s="1" t="n">
        <f aca="false">O6458*1.5</f>
        <v>0</v>
      </c>
      <c r="Q6458" s="1" t="n">
        <f aca="false">P6458/(3.6*$Q$2)</f>
        <v>0</v>
      </c>
      <c r="R6458" s="1" t="n">
        <f aca="false">(K6458+L6458)*$R$2</f>
        <v>35243.7731393458</v>
      </c>
      <c r="S6458" s="19" t="n">
        <f aca="false">J6458-R6458</f>
        <v>8733.54536574915</v>
      </c>
      <c r="T6458" s="1" t="n">
        <f aca="false">IF(S6458&lt;0,S6458/$G$3,0)</f>
        <v>0</v>
      </c>
      <c r="U6458" s="1" t="n">
        <f aca="false">IF(S6458&gt;0,S6458*0.7,0)</f>
        <v>6113.48175602441</v>
      </c>
      <c r="V6458" s="14" t="n">
        <f aca="false">V6457+U6458+T6458</f>
        <v>-47237137.6431593</v>
      </c>
      <c r="W6458" s="19" t="n">
        <f aca="false">V6458/1000</f>
        <v>-47237.1376431593</v>
      </c>
      <c r="X6458" s="19" t="n">
        <f aca="false">W6458*3600000000*2/237000000</f>
        <v>-1435052.28283016</v>
      </c>
      <c r="Y6458" s="19" t="n">
        <f aca="false">X6458/30.662</f>
        <v>-46802.3052256916</v>
      </c>
    </row>
    <row r="6459" customFormat="false" ht="17.9" hidden="false" customHeight="false" outlineLevel="0" collapsed="false">
      <c r="A6459" s="2" t="n">
        <v>9</v>
      </c>
      <c r="B6459" s="3" t="n">
        <v>26</v>
      </c>
      <c r="C6459" s="38" t="n">
        <v>16</v>
      </c>
      <c r="D6459" s="1" t="n">
        <v>30</v>
      </c>
      <c r="E6459" s="3" t="n">
        <v>350.014093716515</v>
      </c>
      <c r="F6459" s="23" t="n">
        <f aca="false">IF(D6459&lt;25, 0.24, 0.24-(0.01/5)*(D6459-25))</f>
        <v>0.23</v>
      </c>
      <c r="G6459" s="40" t="n">
        <f aca="false">(E6459/1000)*$G$1*F6459</f>
        <v>26374.4719981831</v>
      </c>
      <c r="H6459" s="40" t="n">
        <v>0.198658733457238</v>
      </c>
      <c r="I6459" s="3" t="n">
        <f aca="false">H6459*$J$2</f>
        <v>0</v>
      </c>
      <c r="J6459" s="19" t="n">
        <f aca="false">SUM(I6459+G6459)</f>
        <v>26374.4719981831</v>
      </c>
      <c r="K6459" s="1" t="n">
        <v>4.8</v>
      </c>
      <c r="L6459" s="39" t="n">
        <v>2.56006652390168</v>
      </c>
      <c r="M6459" s="39"/>
      <c r="N6459" s="1" t="n">
        <f aca="false">(2.571*(19.44-D6459)+3.87)*$K$2</f>
        <v>-0</v>
      </c>
      <c r="O6459" s="1" t="n">
        <f aca="false">IF(N6459&gt;0,N6459,0)</f>
        <v>0</v>
      </c>
      <c r="P6459" s="1" t="n">
        <f aca="false">O6459*1.5</f>
        <v>0</v>
      </c>
      <c r="Q6459" s="1" t="n">
        <f aca="false">P6459/(3.6*$Q$2)</f>
        <v>0</v>
      </c>
      <c r="R6459" s="1" t="n">
        <f aca="false">(K6459+L6459)*$R$2</f>
        <v>36800.3326195084</v>
      </c>
      <c r="S6459" s="19" t="n">
        <f aca="false">J6459-R6459</f>
        <v>-10425.8606213253</v>
      </c>
      <c r="T6459" s="1" t="n">
        <f aca="false">IF(S6459&lt;0,S6459/$G$3,0)</f>
        <v>-14894.0866018933</v>
      </c>
      <c r="U6459" s="1" t="n">
        <f aca="false">IF(S6459&gt;0,S6459*0.7,0)</f>
        <v>0</v>
      </c>
      <c r="V6459" s="14" t="n">
        <f aca="false">V6458+U6459+T6459</f>
        <v>-47252031.7297612</v>
      </c>
      <c r="W6459" s="19" t="n">
        <f aca="false">V6459/1000</f>
        <v>-47252.0317297612</v>
      </c>
      <c r="X6459" s="19" t="n">
        <f aca="false">W6459*3600000000*2/237000000</f>
        <v>-1435504.76141047</v>
      </c>
      <c r="Y6459" s="19" t="n">
        <f aca="false">X6459/30.662</f>
        <v>-46817.0622076338</v>
      </c>
    </row>
    <row r="6460" customFormat="false" ht="17.9" hidden="false" customHeight="false" outlineLevel="0" collapsed="false">
      <c r="A6460" s="2" t="n">
        <v>9</v>
      </c>
      <c r="B6460" s="3" t="n">
        <v>26</v>
      </c>
      <c r="C6460" s="38" t="n">
        <v>17</v>
      </c>
      <c r="D6460" s="1" t="n">
        <v>28.3</v>
      </c>
      <c r="E6460" s="3" t="n">
        <v>128.445619045992</v>
      </c>
      <c r="F6460" s="23" t="n">
        <f aca="false">IF(D6460&lt;25, 0.24, 0.24-(0.01/5)*(D6460-25))</f>
        <v>0.2334</v>
      </c>
      <c r="G6460" s="40" t="n">
        <f aca="false">(E6460/1000)*$G$1*F6460</f>
        <v>9821.7879563453</v>
      </c>
      <c r="H6460" s="40" t="n">
        <v>0.211857809922843</v>
      </c>
      <c r="I6460" s="3" t="n">
        <f aca="false">H6460*$J$2</f>
        <v>0</v>
      </c>
      <c r="J6460" s="19" t="n">
        <f aca="false">SUM(I6460+G6460)</f>
        <v>9821.7879563453</v>
      </c>
      <c r="K6460" s="1" t="n">
        <v>3.44</v>
      </c>
      <c r="L6460" s="39" t="n">
        <v>3.27692675022257</v>
      </c>
      <c r="M6460" s="39"/>
      <c r="N6460" s="1" t="n">
        <f aca="false">(2.571*(19.44-D6460)+3.87)*$K$2</f>
        <v>-0</v>
      </c>
      <c r="O6460" s="1" t="n">
        <f aca="false">IF(N6460&gt;0,N6460,0)</f>
        <v>0</v>
      </c>
      <c r="P6460" s="1" t="n">
        <f aca="false">O6460*1.5</f>
        <v>0</v>
      </c>
      <c r="Q6460" s="1" t="n">
        <f aca="false">P6460/(3.6*$Q$2)</f>
        <v>0</v>
      </c>
      <c r="R6460" s="1" t="n">
        <f aca="false">(K6460+L6460)*$R$2</f>
        <v>33584.6337511128</v>
      </c>
      <c r="S6460" s="19" t="n">
        <f aca="false">J6460-R6460</f>
        <v>-23762.8457947675</v>
      </c>
      <c r="T6460" s="1" t="n">
        <f aca="false">IF(S6460&lt;0,S6460/$G$3,0)</f>
        <v>-33946.9225639536</v>
      </c>
      <c r="U6460" s="1" t="n">
        <f aca="false">IF(S6460&gt;0,S6460*0.7,0)</f>
        <v>0</v>
      </c>
      <c r="V6460" s="14" t="n">
        <f aca="false">V6459+U6460+T6460</f>
        <v>-47285978.6523252</v>
      </c>
      <c r="W6460" s="19" t="n">
        <f aca="false">V6460/1000</f>
        <v>-47285.9786523252</v>
      </c>
      <c r="X6460" s="19" t="n">
        <f aca="false">W6460*3600000000*2/237000000</f>
        <v>-1436536.0603238</v>
      </c>
      <c r="Y6460" s="19" t="n">
        <f aca="false">X6460/30.662</f>
        <v>-46850.6966383081</v>
      </c>
    </row>
    <row r="6461" customFormat="false" ht="17.9" hidden="false" customHeight="false" outlineLevel="0" collapsed="false">
      <c r="A6461" s="2" t="n">
        <v>9</v>
      </c>
      <c r="B6461" s="3" t="n">
        <v>26</v>
      </c>
      <c r="C6461" s="38" t="n">
        <v>18</v>
      </c>
      <c r="D6461" s="1" t="n">
        <v>25.6</v>
      </c>
      <c r="E6461" s="3" t="n">
        <v>3.93526219840732</v>
      </c>
      <c r="F6461" s="23" t="n">
        <f aca="false">IF(D6461&lt;25, 0.24, 0.24-(0.01/5)*(D6461-25))</f>
        <v>0.2388</v>
      </c>
      <c r="G6461" s="40" t="n">
        <f aca="false">(E6461/1000)*$G$1*F6461</f>
        <v>307.877819624399</v>
      </c>
      <c r="H6461" s="40" t="n">
        <v>0.220315258657666</v>
      </c>
      <c r="I6461" s="3" t="n">
        <f aca="false">H6461*$J$2</f>
        <v>0</v>
      </c>
      <c r="J6461" s="19" t="n">
        <f aca="false">SUM(I6461+G6461)</f>
        <v>307.877819624399</v>
      </c>
      <c r="K6461" s="1" t="n">
        <v>1.28</v>
      </c>
      <c r="L6461" s="39" t="n">
        <v>3.85346421393458</v>
      </c>
      <c r="M6461" s="39"/>
      <c r="N6461" s="1" t="n">
        <f aca="false">(2.571*(19.44-D6461)+3.87)*$K$2</f>
        <v>-0</v>
      </c>
      <c r="O6461" s="1" t="n">
        <f aca="false">IF(N6461&gt;0,N6461,0)</f>
        <v>0</v>
      </c>
      <c r="P6461" s="1" t="n">
        <f aca="false">O6461*1.5</f>
        <v>0</v>
      </c>
      <c r="Q6461" s="1" t="n">
        <f aca="false">P6461/(3.6*$Q$2)</f>
        <v>0</v>
      </c>
      <c r="R6461" s="1" t="n">
        <f aca="false">(K6461+L6461)*$R$2</f>
        <v>25667.3210696729</v>
      </c>
      <c r="S6461" s="19" t="n">
        <f aca="false">J6461-R6461</f>
        <v>-25359.4432500485</v>
      </c>
      <c r="T6461" s="1" t="n">
        <f aca="false">IF(S6461&lt;0,S6461/$G$3,0)</f>
        <v>-36227.7760714979</v>
      </c>
      <c r="U6461" s="1" t="n">
        <f aca="false">IF(S6461&gt;0,S6461*0.7,0)</f>
        <v>0</v>
      </c>
      <c r="V6461" s="14" t="n">
        <f aca="false">V6460+U6461+T6461</f>
        <v>-47322206.4283967</v>
      </c>
      <c r="W6461" s="19" t="n">
        <f aca="false">V6461/1000</f>
        <v>-47322.2064283967</v>
      </c>
      <c r="X6461" s="19" t="n">
        <f aca="false">W6461*3600000000*2/237000000</f>
        <v>-1437636.65098927</v>
      </c>
      <c r="Y6461" s="19" t="n">
        <f aca="false">X6461/30.662</f>
        <v>-46886.5909265301</v>
      </c>
    </row>
    <row r="6462" customFormat="false" ht="17.9" hidden="false" customHeight="false" outlineLevel="0" collapsed="false">
      <c r="A6462" s="2" t="n">
        <v>9</v>
      </c>
      <c r="B6462" s="3" t="n">
        <v>26</v>
      </c>
      <c r="C6462" s="38" t="n">
        <v>19</v>
      </c>
      <c r="D6462" s="1" t="n">
        <v>23.9</v>
      </c>
      <c r="E6462" s="3" t="n">
        <v>0</v>
      </c>
      <c r="F6462" s="23" t="n">
        <f aca="false">IF(D6462&lt;25, 0.24, 0.24-(0.01/5)*(D6462-25))</f>
        <v>0.24</v>
      </c>
      <c r="G6462" s="40" t="n">
        <f aca="false">(E6462/1000)*$G$1*F6462</f>
        <v>0</v>
      </c>
      <c r="H6462" s="40" t="n">
        <v>0.247033723854557</v>
      </c>
      <c r="I6462" s="3" t="n">
        <f aca="false">H6462*$J$2</f>
        <v>0</v>
      </c>
      <c r="J6462" s="19" t="n">
        <f aca="false">SUM(I6462+G6462)</f>
        <v>0</v>
      </c>
      <c r="K6462" s="1" t="n">
        <v>0</v>
      </c>
      <c r="L6462" s="39" t="n">
        <v>3.18074196500871</v>
      </c>
      <c r="M6462" s="39"/>
      <c r="N6462" s="1" t="n">
        <f aca="false">(2.571*(19.44-D6462)+3.87)*$K$2</f>
        <v>-0</v>
      </c>
      <c r="O6462" s="1" t="n">
        <f aca="false">IF(N6462&gt;0,N6462,0)</f>
        <v>0</v>
      </c>
      <c r="P6462" s="1" t="n">
        <f aca="false">O6462*1.5</f>
        <v>0</v>
      </c>
      <c r="Q6462" s="1" t="n">
        <f aca="false">P6462/(3.6*$Q$2)</f>
        <v>0</v>
      </c>
      <c r="R6462" s="1" t="n">
        <f aca="false">(K6462+L6462)*$R$2</f>
        <v>15903.7098250436</v>
      </c>
      <c r="S6462" s="19" t="n">
        <f aca="false">J6462-R6462</f>
        <v>-15903.7098250436</v>
      </c>
      <c r="T6462" s="1" t="n">
        <f aca="false">IF(S6462&lt;0,S6462/$G$3,0)</f>
        <v>-22719.5854643479</v>
      </c>
      <c r="U6462" s="1" t="n">
        <f aca="false">IF(S6462&gt;0,S6462*0.7,0)</f>
        <v>0</v>
      </c>
      <c r="V6462" s="14" t="n">
        <f aca="false">V6461+U6462+T6462</f>
        <v>-47344926.013861</v>
      </c>
      <c r="W6462" s="19" t="n">
        <f aca="false">V6462/1000</f>
        <v>-47344.926013861</v>
      </c>
      <c r="X6462" s="19" t="n">
        <f aca="false">W6462*3600000000*2/237000000</f>
        <v>-1438326.86624388</v>
      </c>
      <c r="Y6462" s="19" t="n">
        <f aca="false">X6462/30.662</f>
        <v>-46909.1013712047</v>
      </c>
    </row>
    <row r="6463" customFormat="false" ht="17.9" hidden="false" customHeight="false" outlineLevel="0" collapsed="false">
      <c r="A6463" s="2" t="n">
        <v>9</v>
      </c>
      <c r="B6463" s="3" t="n">
        <v>26</v>
      </c>
      <c r="C6463" s="38" t="n">
        <v>20</v>
      </c>
      <c r="D6463" s="1" t="n">
        <v>23.3</v>
      </c>
      <c r="E6463" s="3" t="n">
        <v>0</v>
      </c>
      <c r="F6463" s="23" t="n">
        <f aca="false">IF(D6463&lt;25, 0.24, 0.24-(0.01/5)*(D6463-25))</f>
        <v>0.24</v>
      </c>
      <c r="G6463" s="40" t="n">
        <f aca="false">(E6463/1000)*$G$1*F6463</f>
        <v>0</v>
      </c>
      <c r="H6463" s="40" t="n">
        <v>0.331556159630463</v>
      </c>
      <c r="I6463" s="3" t="n">
        <f aca="false">H6463*$J$2</f>
        <v>0</v>
      </c>
      <c r="J6463" s="19" t="n">
        <f aca="false">SUM(I6463+G6463)</f>
        <v>0</v>
      </c>
      <c r="K6463" s="1" t="n">
        <v>0</v>
      </c>
      <c r="L6463" s="39" t="n">
        <v>2.77579167180182</v>
      </c>
      <c r="M6463" s="39"/>
      <c r="N6463" s="1" t="n">
        <f aca="false">(2.571*(19.44-D6463)+3.87)*$K$2</f>
        <v>-0</v>
      </c>
      <c r="O6463" s="1" t="n">
        <f aca="false">IF(N6463&gt;0,N6463,0)</f>
        <v>0</v>
      </c>
      <c r="P6463" s="1" t="n">
        <f aca="false">O6463*1.5</f>
        <v>0</v>
      </c>
      <c r="Q6463" s="1" t="n">
        <f aca="false">P6463/(3.6*$Q$2)</f>
        <v>0</v>
      </c>
      <c r="R6463" s="1" t="n">
        <f aca="false">(K6463+L6463)*$R$2</f>
        <v>13878.9583590091</v>
      </c>
      <c r="S6463" s="19" t="n">
        <f aca="false">J6463-R6463</f>
        <v>-13878.9583590091</v>
      </c>
      <c r="T6463" s="1" t="n">
        <f aca="false">IF(S6463&lt;0,S6463/$G$3,0)</f>
        <v>-19827.083370013</v>
      </c>
      <c r="U6463" s="1" t="n">
        <f aca="false">IF(S6463&gt;0,S6463*0.7,0)</f>
        <v>0</v>
      </c>
      <c r="V6463" s="14" t="n">
        <f aca="false">V6462+U6463+T6463</f>
        <v>-47364753.097231</v>
      </c>
      <c r="W6463" s="19" t="n">
        <f aca="false">V6463/1000</f>
        <v>-47364.753097231</v>
      </c>
      <c r="X6463" s="19" t="n">
        <f aca="false">W6463*3600000000*2/237000000</f>
        <v>-1438929.20801714</v>
      </c>
      <c r="Y6463" s="19" t="n">
        <f aca="false">X6463/30.662</f>
        <v>-46928.7459401587</v>
      </c>
    </row>
    <row r="6464" customFormat="false" ht="17.9" hidden="false" customHeight="false" outlineLevel="0" collapsed="false">
      <c r="A6464" s="2" t="n">
        <v>9</v>
      </c>
      <c r="B6464" s="3" t="n">
        <v>26</v>
      </c>
      <c r="C6464" s="38" t="n">
        <v>21</v>
      </c>
      <c r="D6464" s="1" t="n">
        <v>21.1</v>
      </c>
      <c r="E6464" s="3" t="n">
        <v>0</v>
      </c>
      <c r="F6464" s="23" t="n">
        <f aca="false">IF(D6464&lt;25, 0.24, 0.24-(0.01/5)*(D6464-25))</f>
        <v>0.24</v>
      </c>
      <c r="G6464" s="40" t="n">
        <f aca="false">(E6464/1000)*$G$1*F6464</f>
        <v>0</v>
      </c>
      <c r="H6464" s="40" t="n">
        <v>0.364418618122768</v>
      </c>
      <c r="I6464" s="3" t="n">
        <f aca="false">H6464*$J$2</f>
        <v>0</v>
      </c>
      <c r="J6464" s="19" t="n">
        <f aca="false">SUM(I6464+G6464)</f>
        <v>0</v>
      </c>
      <c r="K6464" s="1" t="n">
        <v>0</v>
      </c>
      <c r="L6464" s="39" t="n">
        <v>3.14469568538804</v>
      </c>
      <c r="M6464" s="39"/>
      <c r="N6464" s="1" t="n">
        <f aca="false">(2.571*(19.44-D6464)+3.87)*$K$2</f>
        <v>-0</v>
      </c>
      <c r="O6464" s="1" t="n">
        <f aca="false">IF(N6464&gt;0,N6464,0)</f>
        <v>0</v>
      </c>
      <c r="P6464" s="1" t="n">
        <f aca="false">O6464*1.5</f>
        <v>0</v>
      </c>
      <c r="Q6464" s="1" t="n">
        <f aca="false">P6464/(3.6*$Q$2)</f>
        <v>0</v>
      </c>
      <c r="R6464" s="1" t="n">
        <f aca="false">(K6464+L6464)*$R$2</f>
        <v>15723.4784269402</v>
      </c>
      <c r="S6464" s="19" t="n">
        <f aca="false">J6464-R6464</f>
        <v>-15723.4784269402</v>
      </c>
      <c r="T6464" s="1" t="n">
        <f aca="false">IF(S6464&lt;0,S6464/$G$3,0)</f>
        <v>-22462.112038486</v>
      </c>
      <c r="U6464" s="1" t="n">
        <f aca="false">IF(S6464&gt;0,S6464*0.7,0)</f>
        <v>0</v>
      </c>
      <c r="V6464" s="14" t="n">
        <f aca="false">V6463+U6464+T6464</f>
        <v>-47387215.2092695</v>
      </c>
      <c r="W6464" s="19" t="n">
        <f aca="false">V6464/1000</f>
        <v>-47387.2152092695</v>
      </c>
      <c r="X6464" s="19" t="n">
        <f aca="false">W6464*3600000000*2/237000000</f>
        <v>-1439611.60129426</v>
      </c>
      <c r="Y6464" s="19" t="n">
        <f aca="false">X6464/30.662</f>
        <v>-46951.0012815297</v>
      </c>
    </row>
    <row r="6465" customFormat="false" ht="17.9" hidden="false" customHeight="false" outlineLevel="0" collapsed="false">
      <c r="A6465" s="2" t="n">
        <v>9</v>
      </c>
      <c r="B6465" s="3" t="n">
        <v>26</v>
      </c>
      <c r="C6465" s="38" t="n">
        <v>22</v>
      </c>
      <c r="D6465" s="1" t="n">
        <v>21.7</v>
      </c>
      <c r="E6465" s="3" t="n">
        <v>0</v>
      </c>
      <c r="F6465" s="23" t="n">
        <f aca="false">IF(D6465&lt;25, 0.24, 0.24-(0.01/5)*(D6465-25))</f>
        <v>0.24</v>
      </c>
      <c r="G6465" s="40" t="n">
        <f aca="false">(E6465/1000)*$G$1*F6465</f>
        <v>0</v>
      </c>
      <c r="H6465" s="40" t="n">
        <v>0.363377125289187</v>
      </c>
      <c r="I6465" s="3" t="n">
        <f aca="false">H6465*$J$2</f>
        <v>0</v>
      </c>
      <c r="J6465" s="19" t="n">
        <f aca="false">SUM(I6465+G6465)</f>
        <v>0</v>
      </c>
      <c r="K6465" s="1" t="n">
        <v>0</v>
      </c>
      <c r="L6465" s="39" t="n">
        <v>2.39821829982582</v>
      </c>
      <c r="M6465" s="39"/>
      <c r="N6465" s="1" t="n">
        <f aca="false">(2.571*(19.44-D6465)+3.87)*$K$2</f>
        <v>-0</v>
      </c>
      <c r="O6465" s="1" t="n">
        <f aca="false">IF(N6465&gt;0,N6465,0)</f>
        <v>0</v>
      </c>
      <c r="P6465" s="1" t="n">
        <f aca="false">O6465*1.5</f>
        <v>0</v>
      </c>
      <c r="Q6465" s="1" t="n">
        <f aca="false">P6465/(3.6*$Q$2)</f>
        <v>0</v>
      </c>
      <c r="R6465" s="1" t="n">
        <f aca="false">(K6465+L6465)*$R$2</f>
        <v>11991.0914991291</v>
      </c>
      <c r="S6465" s="19" t="n">
        <f aca="false">J6465-R6465</f>
        <v>-11991.0914991291</v>
      </c>
      <c r="T6465" s="1" t="n">
        <f aca="false">IF(S6465&lt;0,S6465/$G$3,0)</f>
        <v>-17130.1307130416</v>
      </c>
      <c r="U6465" s="1" t="n">
        <f aca="false">IF(S6465&gt;0,S6465*0.7,0)</f>
        <v>0</v>
      </c>
      <c r="V6465" s="14" t="n">
        <f aca="false">V6464+U6465+T6465</f>
        <v>-47404345.3399825</v>
      </c>
      <c r="W6465" s="19" t="n">
        <f aca="false">V6465/1000</f>
        <v>-47404.3453399825</v>
      </c>
      <c r="X6465" s="19" t="n">
        <f aca="false">W6465*3600000000*2/237000000</f>
        <v>-1440132.01032858</v>
      </c>
      <c r="Y6465" s="19" t="n">
        <f aca="false">X6465/30.662</f>
        <v>-46967.9737241075</v>
      </c>
    </row>
    <row r="6466" customFormat="false" ht="17.9" hidden="false" customHeight="false" outlineLevel="0" collapsed="false">
      <c r="A6466" s="2" t="n">
        <v>9</v>
      </c>
      <c r="B6466" s="3" t="n">
        <v>26</v>
      </c>
      <c r="C6466" s="38" t="n">
        <v>23</v>
      </c>
      <c r="D6466" s="1" t="n">
        <v>19.4</v>
      </c>
      <c r="E6466" s="3" t="n">
        <v>0</v>
      </c>
      <c r="F6466" s="23" t="n">
        <f aca="false">IF(D6466&lt;25, 0.24, 0.24-(0.01/5)*(D6466-25))</f>
        <v>0.24</v>
      </c>
      <c r="G6466" s="40" t="n">
        <f aca="false">(E6466/1000)*$G$1*F6466</f>
        <v>0</v>
      </c>
      <c r="H6466" s="40" t="n">
        <v>0.348549052010442</v>
      </c>
      <c r="I6466" s="3" t="n">
        <f aca="false">H6466*$J$2</f>
        <v>0</v>
      </c>
      <c r="J6466" s="19" t="n">
        <f aca="false">SUM(I6466+G6466)</f>
        <v>0</v>
      </c>
      <c r="K6466" s="1" t="n">
        <v>0</v>
      </c>
      <c r="L6466" s="39" t="n">
        <v>1.86619346390555</v>
      </c>
      <c r="M6466" s="39"/>
      <c r="N6466" s="1" t="n">
        <f aca="false">(2.571*(19.44-D6466)+3.87)*$K$2</f>
        <v>0</v>
      </c>
      <c r="O6466" s="1" t="n">
        <f aca="false">IF(N6466&gt;0,N6466,0)</f>
        <v>0</v>
      </c>
      <c r="P6466" s="1" t="n">
        <f aca="false">O6466*1.5</f>
        <v>0</v>
      </c>
      <c r="Q6466" s="1" t="n">
        <f aca="false">P6466/(3.6*$Q$2)</f>
        <v>0</v>
      </c>
      <c r="R6466" s="1" t="n">
        <f aca="false">(K6466+L6466)*$R$2</f>
        <v>9330.96731952775</v>
      </c>
      <c r="S6466" s="19" t="n">
        <f aca="false">J6466-R6466</f>
        <v>-9330.96731952775</v>
      </c>
      <c r="T6466" s="1" t="n">
        <f aca="false">IF(S6466&lt;0,S6466/$G$3,0)</f>
        <v>-13329.9533136111</v>
      </c>
      <c r="U6466" s="1" t="n">
        <f aca="false">IF(S6466&gt;0,S6466*0.7,0)</f>
        <v>0</v>
      </c>
      <c r="V6466" s="14" t="n">
        <f aca="false">V6465+U6466+T6466</f>
        <v>-47417675.2932962</v>
      </c>
      <c r="W6466" s="19" t="n">
        <f aca="false">V6466/1000</f>
        <v>-47417.6752932962</v>
      </c>
      <c r="X6466" s="19" t="n">
        <f aca="false">W6466*3600000000*2/237000000</f>
        <v>-1440536.97093558</v>
      </c>
      <c r="Y6466" s="19" t="n">
        <f aca="false">X6466/30.662</f>
        <v>-46981.1809710906</v>
      </c>
    </row>
    <row r="6467" customFormat="false" ht="17.9" hidden="false" customHeight="false" outlineLevel="0" collapsed="false">
      <c r="A6467" s="2" t="n">
        <v>9</v>
      </c>
      <c r="B6467" s="3" t="n">
        <v>27</v>
      </c>
      <c r="C6467" s="38" t="n">
        <v>0</v>
      </c>
      <c r="D6467" s="1" t="n">
        <v>18.3</v>
      </c>
      <c r="E6467" s="3" t="n">
        <v>0</v>
      </c>
      <c r="F6467" s="23" t="n">
        <f aca="false">IF(D6467&lt;25, 0.24, 0.24-(0.01/5)*(D6467-25))</f>
        <v>0.24</v>
      </c>
      <c r="G6467" s="40" t="n">
        <f aca="false">(E6467/1000)*$G$1*F6467</f>
        <v>0</v>
      </c>
      <c r="H6467" s="40" t="n">
        <v>0.342667089303855</v>
      </c>
      <c r="I6467" s="3" t="n">
        <f aca="false">H6467*$J$2</f>
        <v>0</v>
      </c>
      <c r="J6467" s="19" t="n">
        <f aca="false">SUM(I6467+G6467)</f>
        <v>0</v>
      </c>
      <c r="K6467" s="1" t="n">
        <v>0</v>
      </c>
      <c r="L6467" s="39" t="n">
        <v>1.56459104834527</v>
      </c>
      <c r="M6467" s="39"/>
      <c r="N6467" s="1" t="n">
        <f aca="false">(2.571*(19.44-D6467)+3.87)*$K$2</f>
        <v>0</v>
      </c>
      <c r="O6467" s="1" t="n">
        <f aca="false">IF(N6467&gt;0,N6467,0)</f>
        <v>0</v>
      </c>
      <c r="P6467" s="1" t="n">
        <f aca="false">O6467*1.5</f>
        <v>0</v>
      </c>
      <c r="Q6467" s="1" t="n">
        <f aca="false">P6467/(3.6*$Q$2)</f>
        <v>0</v>
      </c>
      <c r="R6467" s="1" t="n">
        <f aca="false">(K6467+L6467)*$R$2</f>
        <v>7822.95524172635</v>
      </c>
      <c r="S6467" s="19" t="n">
        <f aca="false">J6467-R6467</f>
        <v>-7822.95524172635</v>
      </c>
      <c r="T6467" s="1" t="n">
        <f aca="false">IF(S6467&lt;0,S6467/$G$3,0)</f>
        <v>-11175.6503453234</v>
      </c>
      <c r="U6467" s="1" t="n">
        <f aca="false">IF(S6467&gt;0,S6467*0.7,0)</f>
        <v>0</v>
      </c>
      <c r="V6467" s="14" t="n">
        <f aca="false">V6466+U6467+T6467</f>
        <v>-47428850.9436415</v>
      </c>
      <c r="W6467" s="19" t="n">
        <f aca="false">V6467/1000</f>
        <v>-47428.8509436415</v>
      </c>
      <c r="X6467" s="19" t="n">
        <f aca="false">W6467*3600000000*2/237000000</f>
        <v>-1440876.48436379</v>
      </c>
      <c r="Y6467" s="19" t="n">
        <f aca="false">X6467/30.662</f>
        <v>-46992.2537461285</v>
      </c>
    </row>
    <row r="6468" customFormat="false" ht="17.9" hidden="false" customHeight="false" outlineLevel="0" collapsed="false">
      <c r="A6468" s="2" t="n">
        <v>9</v>
      </c>
      <c r="B6468" s="3" t="n">
        <v>27</v>
      </c>
      <c r="C6468" s="38" t="n">
        <v>1</v>
      </c>
      <c r="D6468" s="1" t="n">
        <v>17.8</v>
      </c>
      <c r="E6468" s="3" t="n">
        <v>0</v>
      </c>
      <c r="F6468" s="23" t="n">
        <f aca="false">IF(D6468&lt;25, 0.24, 0.24-(0.01/5)*(D6468-25))</f>
        <v>0.24</v>
      </c>
      <c r="G6468" s="40" t="n">
        <f aca="false">(E6468/1000)*$G$1*F6468</f>
        <v>0</v>
      </c>
      <c r="H6468" s="40" t="n">
        <v>0.339032240620903</v>
      </c>
      <c r="I6468" s="3" t="n">
        <f aca="false">H6468*$J$2</f>
        <v>0</v>
      </c>
      <c r="J6468" s="19" t="n">
        <f aca="false">SUM(I6468+G6468)</f>
        <v>0</v>
      </c>
      <c r="K6468" s="1" t="n">
        <v>0</v>
      </c>
      <c r="L6468" s="39" t="n">
        <v>1.38253452215986</v>
      </c>
      <c r="M6468" s="39"/>
      <c r="N6468" s="1" t="n">
        <f aca="false">(2.571*(19.44-D6468)+3.87)*$K$2</f>
        <v>0</v>
      </c>
      <c r="O6468" s="1" t="n">
        <f aca="false">IF(N6468&gt;0,N6468,0)</f>
        <v>0</v>
      </c>
      <c r="P6468" s="1" t="n">
        <f aca="false">O6468*1.5</f>
        <v>0</v>
      </c>
      <c r="Q6468" s="1" t="n">
        <f aca="false">P6468/(3.6*$Q$2)</f>
        <v>0</v>
      </c>
      <c r="R6468" s="1" t="n">
        <f aca="false">(K6468+L6468)*$R$2</f>
        <v>6912.6726107993</v>
      </c>
      <c r="S6468" s="19" t="n">
        <f aca="false">J6468-R6468</f>
        <v>-6912.6726107993</v>
      </c>
      <c r="T6468" s="1" t="n">
        <f aca="false">IF(S6468&lt;0,S6468/$G$3,0)</f>
        <v>-9875.24658685614</v>
      </c>
      <c r="U6468" s="1" t="n">
        <f aca="false">IF(S6468&gt;0,S6468*0.7,0)</f>
        <v>0</v>
      </c>
      <c r="V6468" s="14" t="n">
        <f aca="false">V6467+U6468+T6468</f>
        <v>-47438726.1902283</v>
      </c>
      <c r="W6468" s="19" t="n">
        <f aca="false">V6468/1000</f>
        <v>-47438.7261902283</v>
      </c>
      <c r="X6468" s="19" t="n">
        <f aca="false">W6468*3600000000*2/237000000</f>
        <v>-1441176.49185504</v>
      </c>
      <c r="Y6468" s="19" t="n">
        <f aca="false">X6468/30.662</f>
        <v>-47002.0380880255</v>
      </c>
    </row>
    <row r="6469" customFormat="false" ht="17.9" hidden="false" customHeight="false" outlineLevel="0" collapsed="false">
      <c r="A6469" s="2" t="n">
        <v>9</v>
      </c>
      <c r="B6469" s="3" t="n">
        <v>27</v>
      </c>
      <c r="C6469" s="38" t="n">
        <v>2</v>
      </c>
      <c r="D6469" s="1" t="n">
        <v>17.8</v>
      </c>
      <c r="E6469" s="3" t="n">
        <v>0</v>
      </c>
      <c r="F6469" s="23" t="n">
        <f aca="false">IF(D6469&lt;25, 0.24, 0.24-(0.01/5)*(D6469-25))</f>
        <v>0.24</v>
      </c>
      <c r="G6469" s="40" t="n">
        <f aca="false">(E6469/1000)*$G$1*F6469</f>
        <v>0</v>
      </c>
      <c r="H6469" s="40" t="n">
        <v>0.324052398553415</v>
      </c>
      <c r="I6469" s="3" t="n">
        <f aca="false">H6469*$J$2</f>
        <v>0</v>
      </c>
      <c r="J6469" s="19" t="n">
        <f aca="false">SUM(I6469+G6469)</f>
        <v>0</v>
      </c>
      <c r="K6469" s="1" t="n">
        <v>0</v>
      </c>
      <c r="L6469" s="39" t="n">
        <v>1.25523183843623</v>
      </c>
      <c r="M6469" s="39"/>
      <c r="N6469" s="1" t="n">
        <f aca="false">(2.571*(19.44-D6469)+3.87)*$K$2</f>
        <v>0</v>
      </c>
      <c r="O6469" s="1" t="n">
        <f aca="false">IF(N6469&gt;0,N6469,0)</f>
        <v>0</v>
      </c>
      <c r="P6469" s="1" t="n">
        <f aca="false">O6469*1.5</f>
        <v>0</v>
      </c>
      <c r="Q6469" s="1" t="n">
        <f aca="false">P6469/(3.6*$Q$2)</f>
        <v>0</v>
      </c>
      <c r="R6469" s="1" t="n">
        <f aca="false">(K6469+L6469)*$R$2</f>
        <v>6276.15919218115</v>
      </c>
      <c r="S6469" s="19" t="n">
        <f aca="false">J6469-R6469</f>
        <v>-6276.15919218115</v>
      </c>
      <c r="T6469" s="1" t="n">
        <f aca="false">IF(S6469&lt;0,S6469/$G$3,0)</f>
        <v>-8965.94170311593</v>
      </c>
      <c r="U6469" s="1" t="n">
        <f aca="false">IF(S6469&gt;0,S6469*0.7,0)</f>
        <v>0</v>
      </c>
      <c r="V6469" s="14" t="n">
        <f aca="false">V6468+U6469+T6469</f>
        <v>-47447692.1319315</v>
      </c>
      <c r="W6469" s="19" t="n">
        <f aca="false">V6469/1000</f>
        <v>-47447.6921319315</v>
      </c>
      <c r="X6469" s="19" t="n">
        <f aca="false">W6469*3600000000*2/237000000</f>
        <v>-1441448.87489412</v>
      </c>
      <c r="Y6469" s="19" t="n">
        <f aca="false">X6469/30.662</f>
        <v>-47010.9214954706</v>
      </c>
    </row>
    <row r="6470" customFormat="false" ht="17.9" hidden="false" customHeight="false" outlineLevel="0" collapsed="false">
      <c r="A6470" s="2" t="n">
        <v>9</v>
      </c>
      <c r="B6470" s="3" t="n">
        <v>27</v>
      </c>
      <c r="C6470" s="38" t="n">
        <v>3</v>
      </c>
      <c r="D6470" s="1" t="n">
        <v>19.4</v>
      </c>
      <c r="E6470" s="3" t="n">
        <v>0</v>
      </c>
      <c r="F6470" s="23" t="n">
        <f aca="false">IF(D6470&lt;25, 0.24, 0.24-(0.01/5)*(D6470-25))</f>
        <v>0.24</v>
      </c>
      <c r="G6470" s="40" t="n">
        <f aca="false">(E6470/1000)*$G$1*F6470</f>
        <v>0</v>
      </c>
      <c r="H6470" s="40" t="n">
        <v>0.32253186915467</v>
      </c>
      <c r="I6470" s="3" t="n">
        <f aca="false">H6470*$J$2</f>
        <v>0</v>
      </c>
      <c r="J6470" s="19" t="n">
        <f aca="false">SUM(I6470+G6470)</f>
        <v>0</v>
      </c>
      <c r="K6470" s="1" t="n">
        <v>0</v>
      </c>
      <c r="L6470" s="39" t="n">
        <v>1.10944973288175</v>
      </c>
      <c r="M6470" s="39"/>
      <c r="N6470" s="1" t="n">
        <f aca="false">(2.571*(19.44-D6470)+3.87)*$K$2</f>
        <v>0</v>
      </c>
      <c r="O6470" s="1" t="n">
        <f aca="false">IF(N6470&gt;0,N6470,0)</f>
        <v>0</v>
      </c>
      <c r="P6470" s="1" t="n">
        <f aca="false">O6470*1.5</f>
        <v>0</v>
      </c>
      <c r="Q6470" s="1" t="n">
        <f aca="false">P6470/(3.6*$Q$2)</f>
        <v>0</v>
      </c>
      <c r="R6470" s="1" t="n">
        <f aca="false">(K6470+L6470)*$R$2</f>
        <v>5547.24866440875</v>
      </c>
      <c r="S6470" s="19" t="n">
        <f aca="false">J6470-R6470</f>
        <v>-5547.24866440875</v>
      </c>
      <c r="T6470" s="1" t="n">
        <f aca="false">IF(S6470&lt;0,S6470/$G$3,0)</f>
        <v>-7924.64094915536</v>
      </c>
      <c r="U6470" s="1" t="n">
        <f aca="false">IF(S6470&gt;0,S6470*0.7,0)</f>
        <v>0</v>
      </c>
      <c r="V6470" s="14" t="n">
        <f aca="false">V6469+U6470+T6470</f>
        <v>-47455616.7728806</v>
      </c>
      <c r="W6470" s="19" t="n">
        <f aca="false">V6470/1000</f>
        <v>-47455.6167728806</v>
      </c>
      <c r="X6470" s="19" t="n">
        <f aca="false">W6470*3600000000*2/237000000</f>
        <v>-1441689.62347992</v>
      </c>
      <c r="Y6470" s="19" t="n">
        <f aca="false">X6470/30.662</f>
        <v>-47018.7731876563</v>
      </c>
    </row>
    <row r="6471" customFormat="false" ht="17.9" hidden="false" customHeight="false" outlineLevel="0" collapsed="false">
      <c r="A6471" s="2" t="n">
        <v>9</v>
      </c>
      <c r="B6471" s="3" t="n">
        <v>27</v>
      </c>
      <c r="C6471" s="38" t="n">
        <v>4</v>
      </c>
      <c r="D6471" s="1" t="n">
        <v>17.8</v>
      </c>
      <c r="E6471" s="3" t="n">
        <v>0</v>
      </c>
      <c r="F6471" s="23" t="n">
        <f aca="false">IF(D6471&lt;25, 0.24, 0.24-(0.01/5)*(D6471-25))</f>
        <v>0.24</v>
      </c>
      <c r="G6471" s="40" t="n">
        <f aca="false">(E6471/1000)*$G$1*F6471</f>
        <v>0</v>
      </c>
      <c r="H6471" s="40" t="n">
        <v>0.31670925614466</v>
      </c>
      <c r="I6471" s="3" t="n">
        <f aca="false">H6471*$J$2</f>
        <v>0</v>
      </c>
      <c r="J6471" s="19" t="n">
        <f aca="false">SUM(I6471+G6471)</f>
        <v>0</v>
      </c>
      <c r="K6471" s="1" t="n">
        <v>0</v>
      </c>
      <c r="L6471" s="39" t="n">
        <v>1.03233807141475</v>
      </c>
      <c r="M6471" s="39"/>
      <c r="N6471" s="1" t="n">
        <f aca="false">(2.571*(19.44-D6471)+3.87)*$K$2</f>
        <v>0</v>
      </c>
      <c r="O6471" s="1" t="n">
        <f aca="false">IF(N6471&gt;0,N6471,0)</f>
        <v>0</v>
      </c>
      <c r="P6471" s="1" t="n">
        <f aca="false">O6471*1.5</f>
        <v>0</v>
      </c>
      <c r="Q6471" s="1" t="n">
        <f aca="false">P6471/(3.6*$Q$2)</f>
        <v>0</v>
      </c>
      <c r="R6471" s="1" t="n">
        <f aca="false">(K6471+L6471)*$R$2</f>
        <v>5161.69035707375</v>
      </c>
      <c r="S6471" s="19" t="n">
        <f aca="false">J6471-R6471</f>
        <v>-5161.69035707375</v>
      </c>
      <c r="T6471" s="1" t="n">
        <f aca="false">IF(S6471&lt;0,S6471/$G$3,0)</f>
        <v>-7373.84336724822</v>
      </c>
      <c r="U6471" s="1" t="n">
        <f aca="false">IF(S6471&gt;0,S6471*0.7,0)</f>
        <v>0</v>
      </c>
      <c r="V6471" s="14" t="n">
        <f aca="false">V6470+U6471+T6471</f>
        <v>-47462990.6162479</v>
      </c>
      <c r="W6471" s="19" t="n">
        <f aca="false">V6471/1000</f>
        <v>-47462.9906162479</v>
      </c>
      <c r="X6471" s="19" t="n">
        <f aca="false">W6471*3600000000*2/237000000</f>
        <v>-1441913.63897462</v>
      </c>
      <c r="Y6471" s="19" t="n">
        <f aca="false">X6471/30.662</f>
        <v>-47026.0791525216</v>
      </c>
    </row>
    <row r="6472" customFormat="false" ht="17.9" hidden="false" customHeight="false" outlineLevel="0" collapsed="false">
      <c r="A6472" s="2" t="n">
        <v>9</v>
      </c>
      <c r="B6472" s="3" t="n">
        <v>27</v>
      </c>
      <c r="C6472" s="38" t="n">
        <v>5</v>
      </c>
      <c r="D6472" s="1" t="n">
        <v>17.2</v>
      </c>
      <c r="E6472" s="3" t="n">
        <v>0</v>
      </c>
      <c r="F6472" s="23" t="n">
        <f aca="false">IF(D6472&lt;25, 0.24, 0.24-(0.01/5)*(D6472-25))</f>
        <v>0.24</v>
      </c>
      <c r="G6472" s="40" t="n">
        <f aca="false">(E6472/1000)*$G$1*F6472</f>
        <v>0</v>
      </c>
      <c r="H6472" s="40" t="n">
        <v>0.320130506250602</v>
      </c>
      <c r="I6472" s="3" t="n">
        <f aca="false">H6472*$J$2</f>
        <v>0</v>
      </c>
      <c r="J6472" s="19" t="n">
        <f aca="false">SUM(I6472+G6472)</f>
        <v>0</v>
      </c>
      <c r="K6472" s="1" t="n">
        <v>0</v>
      </c>
      <c r="L6472" s="39" t="n">
        <v>1.0186496107993</v>
      </c>
      <c r="M6472" s="39"/>
      <c r="N6472" s="1" t="n">
        <f aca="false">(2.571*(19.44-D6472)+3.87)*$K$2</f>
        <v>0</v>
      </c>
      <c r="O6472" s="1" t="n">
        <f aca="false">IF(N6472&gt;0,N6472,0)</f>
        <v>0</v>
      </c>
      <c r="P6472" s="1" t="n">
        <f aca="false">O6472*1.5</f>
        <v>0</v>
      </c>
      <c r="Q6472" s="1" t="n">
        <f aca="false">P6472/(3.6*$Q$2)</f>
        <v>0</v>
      </c>
      <c r="R6472" s="1" t="n">
        <f aca="false">(K6472+L6472)*$R$2</f>
        <v>5093.2480539965</v>
      </c>
      <c r="S6472" s="19" t="n">
        <f aca="false">J6472-R6472</f>
        <v>-5093.2480539965</v>
      </c>
      <c r="T6472" s="1" t="n">
        <f aca="false">IF(S6472&lt;0,S6472/$G$3,0)</f>
        <v>-7276.06864856643</v>
      </c>
      <c r="U6472" s="1" t="n">
        <f aca="false">IF(S6472&gt;0,S6472*0.7,0)</f>
        <v>0</v>
      </c>
      <c r="V6472" s="14" t="n">
        <f aca="false">V6471+U6472+T6472</f>
        <v>-47470266.6848964</v>
      </c>
      <c r="W6472" s="19" t="n">
        <f aca="false">V6472/1000</f>
        <v>-47470.2666848964</v>
      </c>
      <c r="X6472" s="19" t="n">
        <f aca="false">W6472*3600000000*2/237000000</f>
        <v>-1442134.68409812</v>
      </c>
      <c r="Y6472" s="19" t="n">
        <f aca="false">X6472/30.662</f>
        <v>-47033.2882427147</v>
      </c>
    </row>
    <row r="6473" customFormat="false" ht="17.9" hidden="false" customHeight="false" outlineLevel="0" collapsed="false">
      <c r="A6473" s="2" t="n">
        <v>9</v>
      </c>
      <c r="B6473" s="3" t="n">
        <v>27</v>
      </c>
      <c r="C6473" s="38" t="n">
        <v>6</v>
      </c>
      <c r="D6473" s="1" t="n">
        <v>16.7</v>
      </c>
      <c r="E6473" s="3" t="n">
        <v>18.1795679307998</v>
      </c>
      <c r="F6473" s="23" t="n">
        <f aca="false">IF(D6473&lt;25, 0.24, 0.24-(0.01/5)*(D6473-25))</f>
        <v>0.24</v>
      </c>
      <c r="G6473" s="40" t="n">
        <f aca="false">(E6473/1000)*$G$1*F6473</f>
        <v>1429.43761091727</v>
      </c>
      <c r="H6473" s="40" t="n">
        <v>0.301490123241679</v>
      </c>
      <c r="I6473" s="3" t="n">
        <f aca="false">H6473*$J$2</f>
        <v>0</v>
      </c>
      <c r="J6473" s="19" t="n">
        <f aca="false">SUM(I6473+G6473)</f>
        <v>1429.43761091727</v>
      </c>
      <c r="K6473" s="1" t="n">
        <v>0</v>
      </c>
      <c r="L6473" s="39" t="n">
        <v>1.03667275060964</v>
      </c>
      <c r="M6473" s="39"/>
      <c r="N6473" s="1" t="n">
        <f aca="false">(2.571*(19.44-D6473)+3.87)*$K$2</f>
        <v>0</v>
      </c>
      <c r="O6473" s="1" t="n">
        <f aca="false">IF(N6473&gt;0,N6473,0)</f>
        <v>0</v>
      </c>
      <c r="P6473" s="1" t="n">
        <f aca="false">O6473*1.5</f>
        <v>0</v>
      </c>
      <c r="Q6473" s="1" t="n">
        <f aca="false">P6473/(3.6*$Q$2)</f>
        <v>0</v>
      </c>
      <c r="R6473" s="1" t="n">
        <f aca="false">(K6473+L6473)*$R$2</f>
        <v>5183.3637530482</v>
      </c>
      <c r="S6473" s="19" t="n">
        <f aca="false">J6473-R6473</f>
        <v>-3753.92614213093</v>
      </c>
      <c r="T6473" s="1" t="n">
        <f aca="false">IF(S6473&lt;0,S6473/$G$3,0)</f>
        <v>-5362.75163161561</v>
      </c>
      <c r="U6473" s="1" t="n">
        <f aca="false">IF(S6473&gt;0,S6473*0.7,0)</f>
        <v>0</v>
      </c>
      <c r="V6473" s="14" t="n">
        <f aca="false">V6472+U6473+T6473</f>
        <v>-47475629.436528</v>
      </c>
      <c r="W6473" s="19" t="n">
        <f aca="false">V6473/1000</f>
        <v>-47475.629436528</v>
      </c>
      <c r="X6473" s="19" t="n">
        <f aca="false">W6473*3600000000*2/237000000</f>
        <v>-1442297.60313503</v>
      </c>
      <c r="Y6473" s="19" t="n">
        <f aca="false">X6473/30.662</f>
        <v>-47038.601628564</v>
      </c>
    </row>
    <row r="6474" customFormat="false" ht="17.9" hidden="false" customHeight="false" outlineLevel="0" collapsed="false">
      <c r="A6474" s="2" t="n">
        <v>9</v>
      </c>
      <c r="B6474" s="3" t="n">
        <v>27</v>
      </c>
      <c r="C6474" s="38" t="n">
        <v>7</v>
      </c>
      <c r="D6474" s="1" t="n">
        <v>20.6</v>
      </c>
      <c r="E6474" s="3" t="n">
        <v>188.014439879909</v>
      </c>
      <c r="F6474" s="23" t="n">
        <f aca="false">IF(D6474&lt;25, 0.24, 0.24-(0.01/5)*(D6474-25))</f>
        <v>0.24</v>
      </c>
      <c r="G6474" s="40" t="n">
        <f aca="false">(E6474/1000)*$G$1*F6474</f>
        <v>14783.3497904294</v>
      </c>
      <c r="H6474" s="40" t="n">
        <v>0.291079498244364</v>
      </c>
      <c r="I6474" s="3" t="n">
        <f aca="false">H6474*$J$2</f>
        <v>0</v>
      </c>
      <c r="J6474" s="19" t="n">
        <f aca="false">SUM(I6474+G6474)</f>
        <v>14783.3497904294</v>
      </c>
      <c r="K6474" s="1" t="n">
        <v>0</v>
      </c>
      <c r="L6474" s="39" t="n">
        <v>1.21850113578479</v>
      </c>
      <c r="M6474" s="39"/>
      <c r="N6474" s="1" t="n">
        <f aca="false">(2.571*(19.44-D6474)+3.87)*$K$2</f>
        <v>0</v>
      </c>
      <c r="O6474" s="1" t="n">
        <f aca="false">IF(N6474&gt;0,N6474,0)</f>
        <v>0</v>
      </c>
      <c r="P6474" s="1" t="n">
        <f aca="false">O6474*1.5</f>
        <v>0</v>
      </c>
      <c r="Q6474" s="1" t="n">
        <f aca="false">P6474/(3.6*$Q$2)</f>
        <v>0</v>
      </c>
      <c r="R6474" s="1" t="n">
        <f aca="false">(K6474+L6474)*$R$2</f>
        <v>6092.50567892395</v>
      </c>
      <c r="S6474" s="19" t="n">
        <f aca="false">J6474-R6474</f>
        <v>8690.84411150544</v>
      </c>
      <c r="T6474" s="1" t="n">
        <f aca="false">IF(S6474&lt;0,S6474/$G$3,0)</f>
        <v>0</v>
      </c>
      <c r="U6474" s="1" t="n">
        <f aca="false">IF(S6474&gt;0,S6474*0.7,0)</f>
        <v>6083.59087805381</v>
      </c>
      <c r="V6474" s="14" t="n">
        <f aca="false">V6473+U6474+T6474</f>
        <v>-47469545.84565</v>
      </c>
      <c r="W6474" s="19" t="n">
        <f aca="false">V6474/1000</f>
        <v>-47469.54584565</v>
      </c>
      <c r="X6474" s="19" t="n">
        <f aca="false">W6474*3600000000*2/237000000</f>
        <v>-1442112.7851843</v>
      </c>
      <c r="Y6474" s="19" t="n">
        <f aca="false">X6474/30.662</f>
        <v>-47032.5740390158</v>
      </c>
    </row>
    <row r="6475" customFormat="false" ht="17.9" hidden="false" customHeight="false" outlineLevel="0" collapsed="false">
      <c r="A6475" s="2" t="n">
        <v>9</v>
      </c>
      <c r="B6475" s="3" t="n">
        <v>27</v>
      </c>
      <c r="C6475" s="38" t="n">
        <v>8</v>
      </c>
      <c r="D6475" s="1" t="n">
        <v>24.4</v>
      </c>
      <c r="E6475" s="3" t="n">
        <v>448.469555572544</v>
      </c>
      <c r="F6475" s="23" t="n">
        <f aca="false">IF(D6475&lt;25, 0.24, 0.24-(0.01/5)*(D6475-25))</f>
        <v>0.24</v>
      </c>
      <c r="G6475" s="40" t="n">
        <f aca="false">(E6475/1000)*$G$1*F6475</f>
        <v>35262.6229912024</v>
      </c>
      <c r="H6475" s="40" t="n">
        <v>0.244437837582976</v>
      </c>
      <c r="I6475" s="3" t="n">
        <f aca="false">H6475*$J$2</f>
        <v>0</v>
      </c>
      <c r="J6475" s="19" t="n">
        <f aca="false">SUM(I6475+G6475)</f>
        <v>35262.6229912024</v>
      </c>
      <c r="K6475" s="1" t="n">
        <v>0.319999999999999</v>
      </c>
      <c r="L6475" s="39" t="n">
        <v>0.95920248004645</v>
      </c>
      <c r="M6475" s="39"/>
      <c r="N6475" s="1" t="n">
        <f aca="false">(2.571*(19.44-D6475)+3.87)*$K$2</f>
        <v>-0</v>
      </c>
      <c r="O6475" s="1" t="n">
        <f aca="false">IF(N6475&gt;0,N6475,0)</f>
        <v>0</v>
      </c>
      <c r="P6475" s="1" t="n">
        <f aca="false">O6475*1.5</f>
        <v>0</v>
      </c>
      <c r="Q6475" s="1" t="n">
        <f aca="false">P6475/(3.6*$Q$2)</f>
        <v>0</v>
      </c>
      <c r="R6475" s="1" t="n">
        <f aca="false">(K6475+L6475)*$R$2</f>
        <v>6396.01240023224</v>
      </c>
      <c r="S6475" s="19" t="n">
        <f aca="false">J6475-R6475</f>
        <v>28866.6105909702</v>
      </c>
      <c r="T6475" s="1" t="n">
        <f aca="false">IF(S6475&lt;0,S6475/$G$3,0)</f>
        <v>0</v>
      </c>
      <c r="U6475" s="1" t="n">
        <f aca="false">IF(S6475&gt;0,S6475*0.7,0)</f>
        <v>20206.6274136791</v>
      </c>
      <c r="V6475" s="14" t="n">
        <f aca="false">V6474+U6475+T6475</f>
        <v>-47449339.2182363</v>
      </c>
      <c r="W6475" s="19" t="n">
        <f aca="false">V6475/1000</f>
        <v>-47449.3392182363</v>
      </c>
      <c r="X6475" s="19" t="n">
        <f aca="false">W6475*3600000000*2/237000000</f>
        <v>-1441498.91295908</v>
      </c>
      <c r="Y6475" s="19" t="n">
        <f aca="false">X6475/30.662</f>
        <v>-47012.5534198382</v>
      </c>
    </row>
    <row r="6476" customFormat="false" ht="17.9" hidden="false" customHeight="false" outlineLevel="0" collapsed="false">
      <c r="A6476" s="2" t="n">
        <v>9</v>
      </c>
      <c r="B6476" s="3" t="n">
        <v>27</v>
      </c>
      <c r="C6476" s="38" t="n">
        <v>9</v>
      </c>
      <c r="D6476" s="1" t="n">
        <v>26.1</v>
      </c>
      <c r="E6476" s="3" t="n">
        <v>653.003833688827</v>
      </c>
      <c r="F6476" s="23" t="n">
        <f aca="false">IF(D6476&lt;25, 0.24, 0.24-(0.01/5)*(D6476-25))</f>
        <v>0.2378</v>
      </c>
      <c r="G6476" s="40" t="n">
        <f aca="false">(E6476/1000)*$G$1*F6476</f>
        <v>50874.2461831671</v>
      </c>
      <c r="H6476" s="40" t="n">
        <v>0.244118892146502</v>
      </c>
      <c r="I6476" s="3" t="n">
        <f aca="false">H6476*$J$2</f>
        <v>0</v>
      </c>
      <c r="J6476" s="19" t="n">
        <f aca="false">SUM(I6476+G6476)</f>
        <v>50874.2461831671</v>
      </c>
      <c r="K6476" s="1" t="n">
        <v>1.68</v>
      </c>
      <c r="L6476" s="39" t="n">
        <v>0</v>
      </c>
      <c r="M6476" s="39"/>
      <c r="N6476" s="1" t="n">
        <f aca="false">(2.571*(19.44-D6476)+3.87)*$K$2</f>
        <v>-0</v>
      </c>
      <c r="O6476" s="1" t="n">
        <f aca="false">IF(N6476&gt;0,N6476,0)</f>
        <v>0</v>
      </c>
      <c r="P6476" s="1" t="n">
        <f aca="false">O6476*1.5</f>
        <v>0</v>
      </c>
      <c r="Q6476" s="1" t="n">
        <f aca="false">P6476/(3.6*$Q$2)</f>
        <v>0</v>
      </c>
      <c r="R6476" s="1" t="n">
        <f aca="false">(K6476+L6476)*$R$2</f>
        <v>8400</v>
      </c>
      <c r="S6476" s="19" t="n">
        <f aca="false">J6476-R6476</f>
        <v>42474.2461831671</v>
      </c>
      <c r="T6476" s="1" t="n">
        <f aca="false">IF(S6476&lt;0,S6476/$G$3,0)</f>
        <v>0</v>
      </c>
      <c r="U6476" s="1" t="n">
        <f aca="false">IF(S6476&gt;0,S6476*0.7,0)</f>
        <v>29731.972328217</v>
      </c>
      <c r="V6476" s="14" t="n">
        <f aca="false">V6475+U6476+T6476</f>
        <v>-47419607.2459081</v>
      </c>
      <c r="W6476" s="19" t="n">
        <f aca="false">V6476/1000</f>
        <v>-47419.6072459081</v>
      </c>
      <c r="X6476" s="19" t="n">
        <f aca="false">W6476*3600000000*2/237000000</f>
        <v>-1440595.66316683</v>
      </c>
      <c r="Y6476" s="19" t="n">
        <f aca="false">X6476/30.662</f>
        <v>-46983.095139483</v>
      </c>
    </row>
    <row r="6477" customFormat="false" ht="17.9" hidden="false" customHeight="false" outlineLevel="0" collapsed="false">
      <c r="A6477" s="2" t="n">
        <v>9</v>
      </c>
      <c r="B6477" s="3" t="n">
        <v>27</v>
      </c>
      <c r="C6477" s="38" t="n">
        <v>10</v>
      </c>
      <c r="D6477" s="1" t="n">
        <v>27.8</v>
      </c>
      <c r="E6477" s="3" t="n">
        <v>736.839858681273</v>
      </c>
      <c r="F6477" s="23" t="n">
        <f aca="false">IF(D6477&lt;25, 0.24, 0.24-(0.01/5)*(D6477-25))</f>
        <v>0.2344</v>
      </c>
      <c r="G6477" s="40" t="n">
        <f aca="false">(E6477/1000)*$G$1*F6477</f>
        <v>56584.9744230716</v>
      </c>
      <c r="H6477" s="40" t="n">
        <v>0.224555414467679</v>
      </c>
      <c r="I6477" s="3" t="n">
        <f aca="false">H6477*$J$2</f>
        <v>0</v>
      </c>
      <c r="J6477" s="19" t="n">
        <f aca="false">SUM(I6477+G6477)</f>
        <v>56584.9744230716</v>
      </c>
      <c r="K6477" s="1" t="n">
        <v>3.04</v>
      </c>
      <c r="L6477" s="39" t="n">
        <v>0</v>
      </c>
      <c r="M6477" s="39"/>
      <c r="N6477" s="1" t="n">
        <f aca="false">(2.571*(19.44-D6477)+3.87)*$K$2</f>
        <v>-0</v>
      </c>
      <c r="O6477" s="1" t="n">
        <f aca="false">IF(N6477&gt;0,N6477,0)</f>
        <v>0</v>
      </c>
      <c r="P6477" s="1" t="n">
        <f aca="false">O6477*1.5</f>
        <v>0</v>
      </c>
      <c r="Q6477" s="1" t="n">
        <f aca="false">P6477/(3.6*$Q$2)</f>
        <v>0</v>
      </c>
      <c r="R6477" s="1" t="n">
        <f aca="false">(K6477+L6477)*$R$2</f>
        <v>15200</v>
      </c>
      <c r="S6477" s="19" t="n">
        <f aca="false">J6477-R6477</f>
        <v>41384.9744230716</v>
      </c>
      <c r="T6477" s="1" t="n">
        <f aca="false">IF(S6477&lt;0,S6477/$G$3,0)</f>
        <v>0</v>
      </c>
      <c r="U6477" s="1" t="n">
        <f aca="false">IF(S6477&gt;0,S6477*0.7,0)</f>
        <v>28969.4820961501</v>
      </c>
      <c r="V6477" s="14" t="n">
        <f aca="false">V6476+U6477+T6477</f>
        <v>-47390637.7638119</v>
      </c>
      <c r="W6477" s="19" t="n">
        <f aca="false">V6477/1000</f>
        <v>-47390.6377638119</v>
      </c>
      <c r="X6477" s="19" t="n">
        <f aca="false">W6477*3600000000*2/237000000</f>
        <v>-1439715.57763479</v>
      </c>
      <c r="Y6477" s="19" t="n">
        <f aca="false">X6477/30.662</f>
        <v>-46954.3923304022</v>
      </c>
    </row>
    <row r="6478" customFormat="false" ht="17.9" hidden="false" customHeight="false" outlineLevel="0" collapsed="false">
      <c r="A6478" s="2" t="n">
        <v>9</v>
      </c>
      <c r="B6478" s="3" t="n">
        <v>27</v>
      </c>
      <c r="C6478" s="38" t="n">
        <v>11</v>
      </c>
      <c r="D6478" s="1" t="n">
        <v>30</v>
      </c>
      <c r="E6478" s="3" t="n">
        <v>831.389534340735</v>
      </c>
      <c r="F6478" s="23" t="n">
        <f aca="false">IF(D6478&lt;25, 0.24, 0.24-(0.01/5)*(D6478-25))</f>
        <v>0.23</v>
      </c>
      <c r="G6478" s="40" t="n">
        <f aca="false">(E6478/1000)*$G$1*F6478</f>
        <v>62647.3630253637</v>
      </c>
      <c r="H6478" s="40" t="n">
        <v>0.188648535614999</v>
      </c>
      <c r="I6478" s="3" t="n">
        <f aca="false">H6478*$J$2</f>
        <v>0</v>
      </c>
      <c r="J6478" s="19" t="n">
        <f aca="false">SUM(I6478+G6478)</f>
        <v>62647.3630253637</v>
      </c>
      <c r="K6478" s="1" t="n">
        <v>4.8</v>
      </c>
      <c r="L6478" s="39" t="n">
        <v>0</v>
      </c>
      <c r="M6478" s="39"/>
      <c r="N6478" s="1" t="n">
        <f aca="false">(2.571*(19.44-D6478)+3.87)*$K$2</f>
        <v>-0</v>
      </c>
      <c r="O6478" s="1" t="n">
        <f aca="false">IF(N6478&gt;0,N6478,0)</f>
        <v>0</v>
      </c>
      <c r="P6478" s="1" t="n">
        <f aca="false">O6478*1.5</f>
        <v>0</v>
      </c>
      <c r="Q6478" s="1" t="n">
        <f aca="false">P6478/(3.6*$Q$2)</f>
        <v>0</v>
      </c>
      <c r="R6478" s="1" t="n">
        <f aca="false">(K6478+L6478)*$R$2</f>
        <v>24000</v>
      </c>
      <c r="S6478" s="19" t="n">
        <f aca="false">J6478-R6478</f>
        <v>38647.3630253637</v>
      </c>
      <c r="T6478" s="1" t="n">
        <f aca="false">IF(S6478&lt;0,S6478/$G$3,0)</f>
        <v>0</v>
      </c>
      <c r="U6478" s="1" t="n">
        <f aca="false">IF(S6478&gt;0,S6478*0.7,0)</f>
        <v>27053.1541177546</v>
      </c>
      <c r="V6478" s="14" t="n">
        <f aca="false">V6477+U6478+T6478</f>
        <v>-47363584.6096942</v>
      </c>
      <c r="W6478" s="19" t="n">
        <f aca="false">V6478/1000</f>
        <v>-47363.5846096942</v>
      </c>
      <c r="X6478" s="19" t="n">
        <f aca="false">W6478*3600000000*2/237000000</f>
        <v>-1438893.7096616</v>
      </c>
      <c r="Y6478" s="19" t="n">
        <f aca="false">X6478/30.662</f>
        <v>-46927.5882089099</v>
      </c>
    </row>
    <row r="6479" customFormat="false" ht="17.9" hidden="false" customHeight="false" outlineLevel="0" collapsed="false">
      <c r="A6479" s="2" t="n">
        <v>9</v>
      </c>
      <c r="B6479" s="3" t="n">
        <v>27</v>
      </c>
      <c r="C6479" s="38" t="n">
        <v>12</v>
      </c>
      <c r="D6479" s="1" t="n">
        <v>31.1</v>
      </c>
      <c r="E6479" s="3" t="n">
        <v>876.286120719351</v>
      </c>
      <c r="F6479" s="23" t="n">
        <f aca="false">IF(D6479&lt;25, 0.24, 0.24-(0.01/5)*(D6479-25))</f>
        <v>0.2278</v>
      </c>
      <c r="G6479" s="40" t="n">
        <f aca="false">(E6479/1000)*$G$1*F6479</f>
        <v>65398.8420506028</v>
      </c>
      <c r="H6479" s="40" t="n">
        <v>0.170253263809096</v>
      </c>
      <c r="I6479" s="3" t="n">
        <f aca="false">H6479*$J$2</f>
        <v>0</v>
      </c>
      <c r="J6479" s="19" t="n">
        <f aca="false">SUM(I6479+G6479)</f>
        <v>65398.8420506028</v>
      </c>
      <c r="K6479" s="1" t="n">
        <v>5.68</v>
      </c>
      <c r="L6479" s="39" t="n">
        <v>0</v>
      </c>
      <c r="M6479" s="39"/>
      <c r="N6479" s="1" t="n">
        <f aca="false">(2.571*(19.44-D6479)+3.87)*$K$2</f>
        <v>-0</v>
      </c>
      <c r="O6479" s="1" t="n">
        <f aca="false">IF(N6479&gt;0,N6479,0)</f>
        <v>0</v>
      </c>
      <c r="P6479" s="1" t="n">
        <f aca="false">O6479*1.5</f>
        <v>0</v>
      </c>
      <c r="Q6479" s="1" t="n">
        <f aca="false">P6479/(3.6*$Q$2)</f>
        <v>0</v>
      </c>
      <c r="R6479" s="1" t="n">
        <f aca="false">(K6479+L6479)*$R$2</f>
        <v>28400</v>
      </c>
      <c r="S6479" s="19" t="n">
        <f aca="false">J6479-R6479</f>
        <v>36998.8420506028</v>
      </c>
      <c r="T6479" s="1" t="n">
        <f aca="false">IF(S6479&lt;0,S6479/$G$3,0)</f>
        <v>0</v>
      </c>
      <c r="U6479" s="1" t="n">
        <f aca="false">IF(S6479&gt;0,S6479*0.7,0)</f>
        <v>25899.189435422</v>
      </c>
      <c r="V6479" s="14" t="n">
        <f aca="false">V6478+U6479+T6479</f>
        <v>-47337685.4202588</v>
      </c>
      <c r="W6479" s="19" t="n">
        <f aca="false">V6479/1000</f>
        <v>-47337.6854202588</v>
      </c>
      <c r="X6479" s="19" t="n">
        <f aca="false">W6479*3600000000*2/237000000</f>
        <v>-1438106.8988433</v>
      </c>
      <c r="Y6479" s="19" t="n">
        <f aca="false">X6479/30.662</f>
        <v>-46901.9274294992</v>
      </c>
    </row>
    <row r="6480" customFormat="false" ht="17.9" hidden="false" customHeight="false" outlineLevel="0" collapsed="false">
      <c r="A6480" s="2" t="n">
        <v>9</v>
      </c>
      <c r="B6480" s="3" t="n">
        <v>27</v>
      </c>
      <c r="C6480" s="38" t="n">
        <v>13</v>
      </c>
      <c r="D6480" s="1" t="n">
        <v>31.7</v>
      </c>
      <c r="E6480" s="3" t="n">
        <v>896.753544742773</v>
      </c>
      <c r="F6480" s="23" t="n">
        <f aca="false">IF(D6480&lt;25, 0.24, 0.24-(0.01/5)*(D6480-25))</f>
        <v>0.2266</v>
      </c>
      <c r="G6480" s="40" t="n">
        <f aca="false">(E6480/1000)*$G$1*F6480</f>
        <v>66573.810208067</v>
      </c>
      <c r="H6480" s="40" t="n">
        <v>0.174574192455629</v>
      </c>
      <c r="I6480" s="3" t="n">
        <f aca="false">H6480*$J$2</f>
        <v>0</v>
      </c>
      <c r="J6480" s="19" t="n">
        <f aca="false">SUM(I6480+G6480)</f>
        <v>66573.810208067</v>
      </c>
      <c r="K6480" s="1" t="n">
        <v>6.16</v>
      </c>
      <c r="L6480" s="39" t="n">
        <v>0</v>
      </c>
      <c r="M6480" s="39"/>
      <c r="N6480" s="1" t="n">
        <f aca="false">(2.571*(19.44-D6480)+3.87)*$K$2</f>
        <v>-0</v>
      </c>
      <c r="O6480" s="1" t="n">
        <f aca="false">IF(N6480&gt;0,N6480,0)</f>
        <v>0</v>
      </c>
      <c r="P6480" s="1" t="n">
        <f aca="false">O6480*1.5</f>
        <v>0</v>
      </c>
      <c r="Q6480" s="1" t="n">
        <f aca="false">P6480/(3.6*$Q$2)</f>
        <v>0</v>
      </c>
      <c r="R6480" s="1" t="n">
        <f aca="false">(K6480+L6480)*$R$2</f>
        <v>30800</v>
      </c>
      <c r="S6480" s="19" t="n">
        <f aca="false">J6480-R6480</f>
        <v>35773.810208067</v>
      </c>
      <c r="T6480" s="1" t="n">
        <f aca="false">IF(S6480&lt;0,S6480/$G$3,0)</f>
        <v>0</v>
      </c>
      <c r="U6480" s="1" t="n">
        <f aca="false">IF(S6480&gt;0,S6480*0.7,0)</f>
        <v>25041.6671456469</v>
      </c>
      <c r="V6480" s="14" t="n">
        <f aca="false">V6479+U6480+T6480</f>
        <v>-47312643.7531131</v>
      </c>
      <c r="W6480" s="19" t="n">
        <f aca="false">V6480/1000</f>
        <v>-47312.6437531131</v>
      </c>
      <c r="X6480" s="19" t="n">
        <f aca="false">W6480*3600000000*2/237000000</f>
        <v>-1437346.13933508</v>
      </c>
      <c r="Y6480" s="19" t="n">
        <f aca="false">X6480/30.662</f>
        <v>-46877.1162786212</v>
      </c>
    </row>
    <row r="6481" customFormat="false" ht="17.9" hidden="false" customHeight="false" outlineLevel="0" collapsed="false">
      <c r="A6481" s="2" t="n">
        <v>9</v>
      </c>
      <c r="B6481" s="3" t="n">
        <v>27</v>
      </c>
      <c r="C6481" s="38" t="n">
        <v>14</v>
      </c>
      <c r="D6481" s="1" t="n">
        <v>32.8</v>
      </c>
      <c r="E6481" s="3" t="n">
        <v>747.880360915321</v>
      </c>
      <c r="F6481" s="23" t="n">
        <f aca="false">IF(D6481&lt;25, 0.24, 0.24-(0.01/5)*(D6481-25))</f>
        <v>0.2244</v>
      </c>
      <c r="G6481" s="40" t="n">
        <f aca="false">(E6481/1000)*$G$1*F6481</f>
        <v>54982.6145263866</v>
      </c>
      <c r="H6481" s="40" t="n">
        <v>0.19236767539993</v>
      </c>
      <c r="I6481" s="3" t="n">
        <f aca="false">H6481*$J$2</f>
        <v>0</v>
      </c>
      <c r="J6481" s="19" t="n">
        <f aca="false">SUM(I6481+G6481)</f>
        <v>54982.6145263866</v>
      </c>
      <c r="K6481" s="1" t="n">
        <v>7.04</v>
      </c>
      <c r="L6481" s="39" t="n">
        <v>0</v>
      </c>
      <c r="M6481" s="39"/>
      <c r="N6481" s="1" t="n">
        <f aca="false">(2.571*(19.44-D6481)+3.87)*$K$2</f>
        <v>-0</v>
      </c>
      <c r="O6481" s="1" t="n">
        <f aca="false">IF(N6481&gt;0,N6481,0)</f>
        <v>0</v>
      </c>
      <c r="P6481" s="1" t="n">
        <f aca="false">O6481*1.5</f>
        <v>0</v>
      </c>
      <c r="Q6481" s="1" t="n">
        <f aca="false">P6481/(3.6*$Q$2)</f>
        <v>0</v>
      </c>
      <c r="R6481" s="1" t="n">
        <f aca="false">(K6481+L6481)*$R$2</f>
        <v>35200</v>
      </c>
      <c r="S6481" s="19" t="n">
        <f aca="false">J6481-R6481</f>
        <v>19782.6145263866</v>
      </c>
      <c r="T6481" s="1" t="n">
        <f aca="false">IF(S6481&lt;0,S6481/$G$3,0)</f>
        <v>0</v>
      </c>
      <c r="U6481" s="1" t="n">
        <f aca="false">IF(S6481&gt;0,S6481*0.7,0)</f>
        <v>13847.8301684706</v>
      </c>
      <c r="V6481" s="14" t="n">
        <f aca="false">V6480+U6481+T6481</f>
        <v>-47298795.9229446</v>
      </c>
      <c r="W6481" s="19" t="n">
        <f aca="false">V6481/1000</f>
        <v>-47298.7959229446</v>
      </c>
      <c r="X6481" s="19" t="n">
        <f aca="false">W6481*3600000000*2/237000000</f>
        <v>-1436925.44576034</v>
      </c>
      <c r="Y6481" s="19" t="n">
        <f aca="false">X6481/30.662</f>
        <v>-46863.3959219993</v>
      </c>
    </row>
    <row r="6482" customFormat="false" ht="17.9" hidden="false" customHeight="false" outlineLevel="0" collapsed="false">
      <c r="A6482" s="2" t="n">
        <v>9</v>
      </c>
      <c r="B6482" s="3" t="n">
        <v>27</v>
      </c>
      <c r="C6482" s="38" t="n">
        <v>15</v>
      </c>
      <c r="D6482" s="1" t="n">
        <v>32.8</v>
      </c>
      <c r="E6482" s="3" t="n">
        <v>574.974809718954</v>
      </c>
      <c r="F6482" s="23" t="n">
        <f aca="false">IF(D6482&lt;25, 0.24, 0.24-(0.01/5)*(D6482-25))</f>
        <v>0.2244</v>
      </c>
      <c r="G6482" s="40" t="n">
        <f aca="false">(E6482/1000)*$G$1*F6482</f>
        <v>42270.9566627318</v>
      </c>
      <c r="H6482" s="40" t="n">
        <v>0.200496084949783</v>
      </c>
      <c r="I6482" s="3" t="n">
        <f aca="false">H6482*$J$2</f>
        <v>0</v>
      </c>
      <c r="J6482" s="19" t="n">
        <f aca="false">SUM(I6482+G6482)</f>
        <v>42270.9566627318</v>
      </c>
      <c r="K6482" s="1" t="n">
        <v>7.04</v>
      </c>
      <c r="L6482" s="39" t="n">
        <v>0</v>
      </c>
      <c r="M6482" s="39"/>
      <c r="N6482" s="1" t="n">
        <f aca="false">(2.571*(19.44-D6482)+3.87)*$K$2</f>
        <v>-0</v>
      </c>
      <c r="O6482" s="1" t="n">
        <f aca="false">IF(N6482&gt;0,N6482,0)</f>
        <v>0</v>
      </c>
      <c r="P6482" s="1" t="n">
        <f aca="false">O6482*1.5</f>
        <v>0</v>
      </c>
      <c r="Q6482" s="1" t="n">
        <f aca="false">P6482/(3.6*$Q$2)</f>
        <v>0</v>
      </c>
      <c r="R6482" s="1" t="n">
        <f aca="false">(K6482+L6482)*$R$2</f>
        <v>35200</v>
      </c>
      <c r="S6482" s="19" t="n">
        <f aca="false">J6482-R6482</f>
        <v>7070.95666273175</v>
      </c>
      <c r="T6482" s="1" t="n">
        <f aca="false">IF(S6482&lt;0,S6482/$G$3,0)</f>
        <v>0</v>
      </c>
      <c r="U6482" s="1" t="n">
        <f aca="false">IF(S6482&gt;0,S6482*0.7,0)</f>
        <v>4949.66966391223</v>
      </c>
      <c r="V6482" s="14" t="n">
        <f aca="false">V6481+U6482+T6482</f>
        <v>-47293846.2532807</v>
      </c>
      <c r="W6482" s="19" t="n">
        <f aca="false">V6482/1000</f>
        <v>-47293.8462532807</v>
      </c>
      <c r="X6482" s="19" t="n">
        <f aca="false">W6482*3600000000*2/237000000</f>
        <v>-1436775.07604903</v>
      </c>
      <c r="Y6482" s="19" t="n">
        <f aca="false">X6482/30.662</f>
        <v>-46858.4918155709</v>
      </c>
    </row>
    <row r="6483" customFormat="false" ht="17.9" hidden="false" customHeight="false" outlineLevel="0" collapsed="false">
      <c r="A6483" s="2" t="n">
        <v>9</v>
      </c>
      <c r="B6483" s="3" t="n">
        <v>27</v>
      </c>
      <c r="C6483" s="38" t="n">
        <v>16</v>
      </c>
      <c r="D6483" s="1" t="n">
        <v>32.2</v>
      </c>
      <c r="E6483" s="3" t="n">
        <v>340.598290656557</v>
      </c>
      <c r="F6483" s="23" t="n">
        <f aca="false">IF(D6483&lt;25, 0.24, 0.24-(0.01/5)*(D6483-25))</f>
        <v>0.2256</v>
      </c>
      <c r="G6483" s="40" t="n">
        <f aca="false">(E6483/1000)*$G$1*F6483</f>
        <v>25173.9847837937</v>
      </c>
      <c r="H6483" s="40" t="n">
        <v>0.219728513702521</v>
      </c>
      <c r="I6483" s="3" t="n">
        <f aca="false">H6483*$J$2</f>
        <v>0</v>
      </c>
      <c r="J6483" s="19" t="n">
        <f aca="false">SUM(I6483+G6483)</f>
        <v>25173.9847837937</v>
      </c>
      <c r="K6483" s="1" t="n">
        <v>6.56</v>
      </c>
      <c r="L6483" s="39" t="n">
        <v>0.455774764350686</v>
      </c>
      <c r="M6483" s="39"/>
      <c r="N6483" s="1" t="n">
        <f aca="false">(2.571*(19.44-D6483)+3.87)*$K$2</f>
        <v>-0</v>
      </c>
      <c r="O6483" s="1" t="n">
        <f aca="false">IF(N6483&gt;0,N6483,0)</f>
        <v>0</v>
      </c>
      <c r="P6483" s="1" t="n">
        <f aca="false">O6483*1.5</f>
        <v>0</v>
      </c>
      <c r="Q6483" s="1" t="n">
        <f aca="false">P6483/(3.6*$Q$2)</f>
        <v>0</v>
      </c>
      <c r="R6483" s="1" t="n">
        <f aca="false">(K6483+L6483)*$R$2</f>
        <v>35078.8738217534</v>
      </c>
      <c r="S6483" s="19" t="n">
        <f aca="false">J6483-R6483</f>
        <v>-9904.88903795972</v>
      </c>
      <c r="T6483" s="1" t="n">
        <f aca="false">IF(S6483&lt;0,S6483/$G$3,0)</f>
        <v>-14149.8414827996</v>
      </c>
      <c r="U6483" s="1" t="n">
        <f aca="false">IF(S6483&gt;0,S6483*0.7,0)</f>
        <v>0</v>
      </c>
      <c r="V6483" s="14" t="n">
        <f aca="false">V6482+U6483+T6483</f>
        <v>-47307996.0947635</v>
      </c>
      <c r="W6483" s="19" t="n">
        <f aca="false">V6483/1000</f>
        <v>-47307.9960947635</v>
      </c>
      <c r="X6483" s="19" t="n">
        <f aca="false">W6483*3600000000*2/237000000</f>
        <v>-1437204.94465104</v>
      </c>
      <c r="Y6483" s="19" t="n">
        <f aca="false">X6483/30.662</f>
        <v>-46872.5114033998</v>
      </c>
    </row>
    <row r="6484" customFormat="false" ht="17.9" hidden="false" customHeight="false" outlineLevel="0" collapsed="false">
      <c r="A6484" s="2" t="n">
        <v>9</v>
      </c>
      <c r="B6484" s="3" t="n">
        <v>27</v>
      </c>
      <c r="C6484" s="38" t="n">
        <v>17</v>
      </c>
      <c r="D6484" s="1" t="n">
        <v>29.4</v>
      </c>
      <c r="E6484" s="3" t="n">
        <v>120.374568276213</v>
      </c>
      <c r="F6484" s="23" t="n">
        <f aca="false">IF(D6484&lt;25, 0.24, 0.24-(0.01/5)*(D6484-25))</f>
        <v>0.2312</v>
      </c>
      <c r="G6484" s="40" t="n">
        <f aca="false">(E6484/1000)*$G$1*F6484</f>
        <v>9117.86123276055</v>
      </c>
      <c r="H6484" s="40" t="n">
        <v>0.236244320995416</v>
      </c>
      <c r="I6484" s="3" t="n">
        <f aca="false">H6484*$J$2</f>
        <v>0</v>
      </c>
      <c r="J6484" s="19" t="n">
        <f aca="false">SUM(I6484+G6484)</f>
        <v>9117.86123276055</v>
      </c>
      <c r="K6484" s="1" t="n">
        <v>4.32</v>
      </c>
      <c r="L6484" s="39" t="n">
        <v>2.15861997747242</v>
      </c>
      <c r="M6484" s="39"/>
      <c r="N6484" s="1" t="n">
        <f aca="false">(2.571*(19.44-D6484)+3.87)*$K$2</f>
        <v>-0</v>
      </c>
      <c r="O6484" s="1" t="n">
        <f aca="false">IF(N6484&gt;0,N6484,0)</f>
        <v>0</v>
      </c>
      <c r="P6484" s="1" t="n">
        <f aca="false">O6484*1.5</f>
        <v>0</v>
      </c>
      <c r="Q6484" s="1" t="n">
        <f aca="false">P6484/(3.6*$Q$2)</f>
        <v>0</v>
      </c>
      <c r="R6484" s="1" t="n">
        <f aca="false">(K6484+L6484)*$R$2</f>
        <v>32393.0998873621</v>
      </c>
      <c r="S6484" s="19" t="n">
        <f aca="false">J6484-R6484</f>
        <v>-23275.2386546016</v>
      </c>
      <c r="T6484" s="1" t="n">
        <f aca="false">IF(S6484&lt;0,S6484/$G$3,0)</f>
        <v>-33250.3409351451</v>
      </c>
      <c r="U6484" s="1" t="n">
        <f aca="false">IF(S6484&gt;0,S6484*0.7,0)</f>
        <v>0</v>
      </c>
      <c r="V6484" s="14" t="n">
        <f aca="false">V6483+U6484+T6484</f>
        <v>-47341246.4356987</v>
      </c>
      <c r="W6484" s="19" t="n">
        <f aca="false">V6484/1000</f>
        <v>-47341.2464356987</v>
      </c>
      <c r="X6484" s="19" t="n">
        <f aca="false">W6484*3600000000*2/237000000</f>
        <v>-1438215.08159085</v>
      </c>
      <c r="Y6484" s="19" t="n">
        <f aca="false">X6484/30.662</f>
        <v>-46905.455664694</v>
      </c>
    </row>
    <row r="6485" customFormat="false" ht="17.9" hidden="false" customHeight="false" outlineLevel="0" collapsed="false">
      <c r="A6485" s="2" t="n">
        <v>9</v>
      </c>
      <c r="B6485" s="3" t="n">
        <v>27</v>
      </c>
      <c r="C6485" s="38" t="n">
        <v>18</v>
      </c>
      <c r="D6485" s="1" t="n">
        <v>27.8</v>
      </c>
      <c r="E6485" s="3" t="n">
        <v>4.28848302533144</v>
      </c>
      <c r="F6485" s="23" t="n">
        <f aca="false">IF(D6485&lt;25, 0.24, 0.24-(0.01/5)*(D6485-25))</f>
        <v>0.2344</v>
      </c>
      <c r="G6485" s="40" t="n">
        <f aca="false">(E6485/1000)*$G$1*F6485</f>
        <v>329.33031437313</v>
      </c>
      <c r="H6485" s="40" t="n">
        <v>0.255749380497544</v>
      </c>
      <c r="I6485" s="3" t="n">
        <f aca="false">H6485*$J$2</f>
        <v>0</v>
      </c>
      <c r="J6485" s="19" t="n">
        <f aca="false">SUM(I6485+G6485)</f>
        <v>329.33031437313</v>
      </c>
      <c r="K6485" s="1" t="n">
        <v>3.04</v>
      </c>
      <c r="L6485" s="39" t="n">
        <v>2.10826640452874</v>
      </c>
      <c r="M6485" s="39"/>
      <c r="N6485" s="1" t="n">
        <f aca="false">(2.571*(19.44-D6485)+3.87)*$K$2</f>
        <v>-0</v>
      </c>
      <c r="O6485" s="1" t="n">
        <f aca="false">IF(N6485&gt;0,N6485,0)</f>
        <v>0</v>
      </c>
      <c r="P6485" s="1" t="n">
        <f aca="false">O6485*1.5</f>
        <v>0</v>
      </c>
      <c r="Q6485" s="1" t="n">
        <f aca="false">P6485/(3.6*$Q$2)</f>
        <v>0</v>
      </c>
      <c r="R6485" s="1" t="n">
        <f aca="false">(K6485+L6485)*$R$2</f>
        <v>25741.3320226437</v>
      </c>
      <c r="S6485" s="19" t="n">
        <f aca="false">J6485-R6485</f>
        <v>-25412.0017082706</v>
      </c>
      <c r="T6485" s="1" t="n">
        <f aca="false">IF(S6485&lt;0,S6485/$G$3,0)</f>
        <v>-36302.8595832437</v>
      </c>
      <c r="U6485" s="1" t="n">
        <f aca="false">IF(S6485&gt;0,S6485*0.7,0)</f>
        <v>0</v>
      </c>
      <c r="V6485" s="14" t="n">
        <f aca="false">V6484+U6485+T6485</f>
        <v>-47377549.2952819</v>
      </c>
      <c r="W6485" s="19" t="n">
        <f aca="false">V6485/1000</f>
        <v>-47377.5492952819</v>
      </c>
      <c r="X6485" s="19" t="n">
        <f aca="false">W6485*3600000000*2/237000000</f>
        <v>-1439317.95327439</v>
      </c>
      <c r="Y6485" s="19" t="n">
        <f aca="false">X6485/30.662</f>
        <v>-46941.4243452608</v>
      </c>
    </row>
    <row r="6486" customFormat="false" ht="17.9" hidden="false" customHeight="false" outlineLevel="0" collapsed="false">
      <c r="A6486" s="2" t="n">
        <v>9</v>
      </c>
      <c r="B6486" s="3" t="n">
        <v>27</v>
      </c>
      <c r="C6486" s="38" t="n">
        <v>19</v>
      </c>
      <c r="D6486" s="1" t="n">
        <v>25.6</v>
      </c>
      <c r="E6486" s="3" t="n">
        <v>0</v>
      </c>
      <c r="F6486" s="23" t="n">
        <f aca="false">IF(D6486&lt;25, 0.24, 0.24-(0.01/5)*(D6486-25))</f>
        <v>0.2388</v>
      </c>
      <c r="G6486" s="40" t="n">
        <f aca="false">(E6486/1000)*$G$1*F6486</f>
        <v>0</v>
      </c>
      <c r="H6486" s="40" t="n">
        <v>0.336289506604721</v>
      </c>
      <c r="I6486" s="3" t="n">
        <f aca="false">H6486*$J$2</f>
        <v>0</v>
      </c>
      <c r="J6486" s="19" t="n">
        <f aca="false">SUM(I6486+G6486)</f>
        <v>0</v>
      </c>
      <c r="K6486" s="1" t="n">
        <v>1.28</v>
      </c>
      <c r="L6486" s="39" t="n">
        <v>2.03130196500871</v>
      </c>
      <c r="M6486" s="39"/>
      <c r="N6486" s="1" t="n">
        <f aca="false">(2.571*(19.44-D6486)+3.87)*$K$2</f>
        <v>-0</v>
      </c>
      <c r="O6486" s="1" t="n">
        <f aca="false">IF(N6486&gt;0,N6486,0)</f>
        <v>0</v>
      </c>
      <c r="P6486" s="1" t="n">
        <f aca="false">O6486*1.5</f>
        <v>0</v>
      </c>
      <c r="Q6486" s="1" t="n">
        <f aca="false">P6486/(3.6*$Q$2)</f>
        <v>0</v>
      </c>
      <c r="R6486" s="1" t="n">
        <f aca="false">(K6486+L6486)*$R$2</f>
        <v>16556.5098250435</v>
      </c>
      <c r="S6486" s="19" t="n">
        <f aca="false">J6486-R6486</f>
        <v>-16556.5098250435</v>
      </c>
      <c r="T6486" s="1" t="n">
        <f aca="false">IF(S6486&lt;0,S6486/$G$3,0)</f>
        <v>-23652.1568929194</v>
      </c>
      <c r="U6486" s="1" t="n">
        <f aca="false">IF(S6486&gt;0,S6486*0.7,0)</f>
        <v>0</v>
      </c>
      <c r="V6486" s="14" t="n">
        <f aca="false">V6485+U6486+T6486</f>
        <v>-47401201.4521748</v>
      </c>
      <c r="W6486" s="19" t="n">
        <f aca="false">V6486/1000</f>
        <v>-47401.2014521748</v>
      </c>
      <c r="X6486" s="19" t="n">
        <f aca="false">W6486*3600000000*2/237000000</f>
        <v>-1440036.49981291</v>
      </c>
      <c r="Y6486" s="19" t="n">
        <f aca="false">X6486/30.662</f>
        <v>-46964.8587767565</v>
      </c>
      <c r="Z6486" s="1" t="n">
        <f aca="false">SUM(R6486:R6726)</f>
        <v>2969821.58179969</v>
      </c>
      <c r="AA6486" s="14" t="n">
        <f aca="false">V2+Z6486-V6486</f>
        <v>53851202.351808</v>
      </c>
    </row>
    <row r="6487" customFormat="false" ht="17.9" hidden="false" customHeight="false" outlineLevel="0" collapsed="false">
      <c r="A6487" s="2" t="n">
        <v>9</v>
      </c>
      <c r="B6487" s="3" t="n">
        <v>27</v>
      </c>
      <c r="C6487" s="38" t="n">
        <v>20</v>
      </c>
      <c r="D6487" s="1" t="n">
        <v>24.4</v>
      </c>
      <c r="E6487" s="3" t="n">
        <v>0</v>
      </c>
      <c r="F6487" s="23" t="n">
        <f aca="false">IF(D6487&lt;25, 0.24, 0.24-(0.01/5)*(D6487-25))</f>
        <v>0.24</v>
      </c>
      <c r="G6487" s="40" t="n">
        <f aca="false">(E6487/1000)*$G$1*F6487</f>
        <v>0</v>
      </c>
      <c r="H6487" s="40" t="n">
        <v>0.447225682428466</v>
      </c>
      <c r="I6487" s="3" t="n">
        <f aca="false">H6487*$J$2</f>
        <v>0</v>
      </c>
      <c r="J6487" s="19" t="n">
        <f aca="false">SUM(I6487+G6487)</f>
        <v>0</v>
      </c>
      <c r="K6487" s="1" t="n">
        <v>0.319999999999999</v>
      </c>
      <c r="L6487" s="39" t="n">
        <v>2.43116827822721</v>
      </c>
      <c r="M6487" s="39"/>
      <c r="N6487" s="1" t="n">
        <f aca="false">(2.571*(19.44-D6487)+3.87)*$K$2</f>
        <v>-0</v>
      </c>
      <c r="O6487" s="1" t="n">
        <f aca="false">IF(N6487&gt;0,N6487,0)</f>
        <v>0</v>
      </c>
      <c r="P6487" s="1" t="n">
        <f aca="false">O6487*1.5</f>
        <v>0</v>
      </c>
      <c r="Q6487" s="1" t="n">
        <f aca="false">P6487/(3.6*$Q$2)</f>
        <v>0</v>
      </c>
      <c r="R6487" s="1" t="n">
        <f aca="false">(K6487+L6487)*$R$2</f>
        <v>13755.841391136</v>
      </c>
      <c r="S6487" s="19" t="n">
        <f aca="false">J6487-R6487</f>
        <v>-13755.841391136</v>
      </c>
      <c r="T6487" s="1" t="n">
        <f aca="false">IF(S6487&lt;0,S6487/$G$3,0)</f>
        <v>-19651.2019873372</v>
      </c>
      <c r="U6487" s="1" t="n">
        <f aca="false">IF(S6487&gt;0,S6487*0.7,0)</f>
        <v>0</v>
      </c>
      <c r="V6487" s="14" t="n">
        <f aca="false">V6486+U6487+T6487</f>
        <v>-47420852.6541622</v>
      </c>
      <c r="W6487" s="19" t="n">
        <f aca="false">V6487/1000</f>
        <v>-47420.8526541622</v>
      </c>
      <c r="X6487" s="19" t="n">
        <f aca="false">W6487*3600000000*2/237000000</f>
        <v>-1440633.49835429</v>
      </c>
      <c r="Y6487" s="19" t="n">
        <f aca="false">X6487/30.662</f>
        <v>-46984.3290833701</v>
      </c>
    </row>
    <row r="6488" customFormat="false" ht="17.9" hidden="false" customHeight="false" outlineLevel="0" collapsed="false">
      <c r="A6488" s="2" t="n">
        <v>9</v>
      </c>
      <c r="B6488" s="3" t="n">
        <v>27</v>
      </c>
      <c r="C6488" s="38" t="n">
        <v>21</v>
      </c>
      <c r="D6488" s="1" t="n">
        <v>23.9</v>
      </c>
      <c r="E6488" s="3" t="n">
        <v>0</v>
      </c>
      <c r="F6488" s="23" t="n">
        <f aca="false">IF(D6488&lt;25, 0.24, 0.24-(0.01/5)*(D6488-25))</f>
        <v>0.24</v>
      </c>
      <c r="G6488" s="40" t="n">
        <f aca="false">(E6488/1000)*$G$1*F6488</f>
        <v>0</v>
      </c>
      <c r="H6488" s="40" t="n">
        <v>0.541056257099067</v>
      </c>
      <c r="I6488" s="3" t="n">
        <f aca="false">H6488*$J$2</f>
        <v>0</v>
      </c>
      <c r="J6488" s="19" t="n">
        <f aca="false">SUM(I6488+G6488)</f>
        <v>0</v>
      </c>
      <c r="K6488" s="1" t="n">
        <v>0</v>
      </c>
      <c r="L6488" s="39" t="n">
        <v>3.00575781014128</v>
      </c>
      <c r="M6488" s="39"/>
      <c r="N6488" s="1" t="n">
        <f aca="false">(2.571*(19.44-D6488)+3.87)*$K$2</f>
        <v>-0</v>
      </c>
      <c r="O6488" s="1" t="n">
        <f aca="false">IF(N6488&gt;0,N6488,0)</f>
        <v>0</v>
      </c>
      <c r="P6488" s="1" t="n">
        <f aca="false">O6488*1.5</f>
        <v>0</v>
      </c>
      <c r="Q6488" s="1" t="n">
        <f aca="false">P6488/(3.6*$Q$2)</f>
        <v>0</v>
      </c>
      <c r="R6488" s="1" t="n">
        <f aca="false">(K6488+L6488)*$R$2</f>
        <v>15028.7890507064</v>
      </c>
      <c r="S6488" s="19" t="n">
        <f aca="false">J6488-R6488</f>
        <v>-15028.7890507064</v>
      </c>
      <c r="T6488" s="1" t="n">
        <f aca="false">IF(S6488&lt;0,S6488/$G$3,0)</f>
        <v>-21469.6986438663</v>
      </c>
      <c r="U6488" s="1" t="n">
        <f aca="false">IF(S6488&gt;0,S6488*0.7,0)</f>
        <v>0</v>
      </c>
      <c r="V6488" s="14" t="n">
        <f aca="false">V6487+U6488+T6488</f>
        <v>-47442322.352806</v>
      </c>
      <c r="W6488" s="19" t="n">
        <f aca="false">V6488/1000</f>
        <v>-47442.322352806</v>
      </c>
      <c r="X6488" s="19" t="n">
        <f aca="false">W6488*3600000000*2/237000000</f>
        <v>-1441285.74236373</v>
      </c>
      <c r="Y6488" s="19" t="n">
        <f aca="false">X6488/30.662</f>
        <v>-47005.6011468178</v>
      </c>
    </row>
    <row r="6489" customFormat="false" ht="17.9" hidden="false" customHeight="false" outlineLevel="0" collapsed="false">
      <c r="A6489" s="2" t="n">
        <v>9</v>
      </c>
      <c r="B6489" s="3" t="n">
        <v>27</v>
      </c>
      <c r="C6489" s="38" t="n">
        <v>22</v>
      </c>
      <c r="D6489" s="1" t="n">
        <v>22.8</v>
      </c>
      <c r="E6489" s="3" t="n">
        <v>0</v>
      </c>
      <c r="F6489" s="23" t="n">
        <f aca="false">IF(D6489&lt;25, 0.24, 0.24-(0.01/5)*(D6489-25))</f>
        <v>0.24</v>
      </c>
      <c r="G6489" s="40" t="n">
        <f aca="false">(E6489/1000)*$G$1*F6489</f>
        <v>0</v>
      </c>
      <c r="H6489" s="40" t="n">
        <v>0.59741924131207</v>
      </c>
      <c r="I6489" s="3" t="n">
        <f aca="false">H6489*$J$2</f>
        <v>0</v>
      </c>
      <c r="J6489" s="19" t="n">
        <f aca="false">SUM(I6489+G6489)</f>
        <v>0</v>
      </c>
      <c r="K6489" s="1" t="n">
        <v>0</v>
      </c>
      <c r="L6489" s="39" t="n">
        <v>2.46027265461583</v>
      </c>
      <c r="M6489" s="39"/>
      <c r="N6489" s="1" t="n">
        <f aca="false">(2.571*(19.44-D6489)+3.87)*$K$2</f>
        <v>-0</v>
      </c>
      <c r="O6489" s="1" t="n">
        <f aca="false">IF(N6489&gt;0,N6489,0)</f>
        <v>0</v>
      </c>
      <c r="P6489" s="1" t="n">
        <f aca="false">O6489*1.5</f>
        <v>0</v>
      </c>
      <c r="Q6489" s="1" t="n">
        <f aca="false">P6489/(3.6*$Q$2)</f>
        <v>0</v>
      </c>
      <c r="R6489" s="1" t="n">
        <f aca="false">(K6489+L6489)*$R$2</f>
        <v>12301.3632730791</v>
      </c>
      <c r="S6489" s="19" t="n">
        <f aca="false">J6489-R6489</f>
        <v>-12301.3632730791</v>
      </c>
      <c r="T6489" s="1" t="n">
        <f aca="false">IF(S6489&lt;0,S6489/$G$3,0)</f>
        <v>-17573.3761043988</v>
      </c>
      <c r="U6489" s="1" t="n">
        <f aca="false">IF(S6489&gt;0,S6489*0.7,0)</f>
        <v>0</v>
      </c>
      <c r="V6489" s="14" t="n">
        <f aca="false">V6488+U6489+T6489</f>
        <v>-47459895.7289104</v>
      </c>
      <c r="W6489" s="19" t="n">
        <f aca="false">V6489/1000</f>
        <v>-47459.8957289104</v>
      </c>
      <c r="X6489" s="19" t="n">
        <f aca="false">W6489*3600000000*2/237000000</f>
        <v>-1441819.61708082</v>
      </c>
      <c r="Y6489" s="19" t="n">
        <f aca="false">X6489/30.662</f>
        <v>-47023.0127545765</v>
      </c>
    </row>
    <row r="6490" customFormat="false" ht="17.9" hidden="false" customHeight="false" outlineLevel="0" collapsed="false">
      <c r="A6490" s="2" t="n">
        <v>9</v>
      </c>
      <c r="B6490" s="3" t="n">
        <v>27</v>
      </c>
      <c r="C6490" s="38" t="n">
        <v>23</v>
      </c>
      <c r="D6490" s="1" t="n">
        <v>22.8</v>
      </c>
      <c r="E6490" s="3" t="n">
        <v>0</v>
      </c>
      <c r="F6490" s="23" t="n">
        <f aca="false">IF(D6490&lt;25, 0.24, 0.24-(0.01/5)*(D6490-25))</f>
        <v>0.24</v>
      </c>
      <c r="G6490" s="40" t="n">
        <f aca="false">(E6490/1000)*$G$1*F6490</f>
        <v>0</v>
      </c>
      <c r="H6490" s="40" t="n">
        <v>0.605256824891589</v>
      </c>
      <c r="I6490" s="3" t="n">
        <f aca="false">H6490*$J$2</f>
        <v>0</v>
      </c>
      <c r="J6490" s="19" t="n">
        <f aca="false">SUM(I6490+G6490)</f>
        <v>0</v>
      </c>
      <c r="K6490" s="1" t="n">
        <v>0</v>
      </c>
      <c r="L6490" s="39" t="n">
        <v>1.95585288093671</v>
      </c>
      <c r="M6490" s="39"/>
      <c r="N6490" s="1" t="n">
        <f aca="false">(2.571*(19.44-D6490)+3.87)*$K$2</f>
        <v>-0</v>
      </c>
      <c r="O6490" s="1" t="n">
        <f aca="false">IF(N6490&gt;0,N6490,0)</f>
        <v>0</v>
      </c>
      <c r="P6490" s="1" t="n">
        <f aca="false">O6490*1.5</f>
        <v>0</v>
      </c>
      <c r="Q6490" s="1" t="n">
        <f aca="false">P6490/(3.6*$Q$2)</f>
        <v>0</v>
      </c>
      <c r="R6490" s="1" t="n">
        <f aca="false">(K6490+L6490)*$R$2</f>
        <v>9779.26440468355</v>
      </c>
      <c r="S6490" s="19" t="n">
        <f aca="false">J6490-R6490</f>
        <v>-9779.26440468355</v>
      </c>
      <c r="T6490" s="1" t="n">
        <f aca="false">IF(S6490&lt;0,S6490/$G$3,0)</f>
        <v>-13970.3777209765</v>
      </c>
      <c r="U6490" s="1" t="n">
        <f aca="false">IF(S6490&gt;0,S6490*0.7,0)</f>
        <v>0</v>
      </c>
      <c r="V6490" s="14" t="n">
        <f aca="false">V6489+U6490+T6490</f>
        <v>-47473866.1066314</v>
      </c>
      <c r="W6490" s="19" t="n">
        <f aca="false">V6490/1000</f>
        <v>-47473.8661066314</v>
      </c>
      <c r="X6490" s="19" t="n">
        <f aca="false">W6490*3600000000*2/237000000</f>
        <v>-1442244.03361918</v>
      </c>
      <c r="Y6490" s="19" t="n">
        <f aca="false">X6490/30.662</f>
        <v>-47036.8545306628</v>
      </c>
    </row>
    <row r="6491" customFormat="false" ht="17.9" hidden="false" customHeight="false" outlineLevel="0" collapsed="false">
      <c r="A6491" s="2" t="n">
        <v>9</v>
      </c>
      <c r="B6491" s="3" t="n">
        <v>28</v>
      </c>
      <c r="C6491" s="38" t="n">
        <v>0</v>
      </c>
      <c r="D6491" s="1" t="n">
        <v>23.3</v>
      </c>
      <c r="E6491" s="3" t="n">
        <v>0</v>
      </c>
      <c r="F6491" s="23" t="n">
        <f aca="false">IF(D6491&lt;25, 0.24, 0.24-(0.01/5)*(D6491-25))</f>
        <v>0.24</v>
      </c>
      <c r="G6491" s="40" t="n">
        <f aca="false">(E6491/1000)*$G$1*F6491</f>
        <v>0</v>
      </c>
      <c r="H6491" s="40" t="n">
        <v>0.594131537801851</v>
      </c>
      <c r="I6491" s="3" t="n">
        <f aca="false">H6491*$J$2</f>
        <v>0</v>
      </c>
      <c r="J6491" s="19" t="n">
        <f aca="false">SUM(I6491+G6491)</f>
        <v>0</v>
      </c>
      <c r="K6491" s="1" t="n">
        <v>0</v>
      </c>
      <c r="L6491" s="39" t="n">
        <v>1.6779771304432</v>
      </c>
      <c r="M6491" s="39"/>
      <c r="N6491" s="1" t="n">
        <f aca="false">(2.571*(19.44-D6491)+3.87)*$K$2</f>
        <v>-0</v>
      </c>
      <c r="O6491" s="1" t="n">
        <f aca="false">IF(N6491&gt;0,N6491,0)</f>
        <v>0</v>
      </c>
      <c r="P6491" s="1" t="n">
        <f aca="false">O6491*1.5</f>
        <v>0</v>
      </c>
      <c r="Q6491" s="1" t="n">
        <f aca="false">P6491/(3.6*$Q$2)</f>
        <v>0</v>
      </c>
      <c r="R6491" s="1" t="n">
        <f aca="false">(K6491+L6491)*$R$2</f>
        <v>8389.885652216</v>
      </c>
      <c r="S6491" s="19" t="n">
        <f aca="false">J6491-R6491</f>
        <v>-8389.885652216</v>
      </c>
      <c r="T6491" s="1" t="n">
        <f aca="false">IF(S6491&lt;0,S6491/$G$3,0)</f>
        <v>-11985.5509317371</v>
      </c>
      <c r="U6491" s="1" t="n">
        <f aca="false">IF(S6491&gt;0,S6491*0.7,0)</f>
        <v>0</v>
      </c>
      <c r="V6491" s="14" t="n">
        <f aca="false">V6490+U6491+T6491</f>
        <v>-47485851.6575632</v>
      </c>
      <c r="W6491" s="19" t="n">
        <f aca="false">V6491/1000</f>
        <v>-47485.8516575632</v>
      </c>
      <c r="X6491" s="19" t="n">
        <f aca="false">W6491*3600000000*2/237000000</f>
        <v>-1442608.15162217</v>
      </c>
      <c r="Y6491" s="19" t="n">
        <f aca="false">X6491/30.662</f>
        <v>-47048.7297509025</v>
      </c>
    </row>
    <row r="6492" customFormat="false" ht="17.9" hidden="false" customHeight="false" outlineLevel="0" collapsed="false">
      <c r="A6492" s="2" t="n">
        <v>9</v>
      </c>
      <c r="B6492" s="3" t="n">
        <v>28</v>
      </c>
      <c r="C6492" s="38" t="n">
        <v>1</v>
      </c>
      <c r="D6492" s="1" t="n">
        <v>21.7</v>
      </c>
      <c r="E6492" s="3" t="n">
        <v>0</v>
      </c>
      <c r="F6492" s="23" t="n">
        <f aca="false">IF(D6492&lt;25, 0.24, 0.24-(0.01/5)*(D6492-25))</f>
        <v>0.24</v>
      </c>
      <c r="G6492" s="40" t="n">
        <f aca="false">(E6492/1000)*$G$1*F6492</f>
        <v>0</v>
      </c>
      <c r="H6492" s="40" t="n">
        <v>0.581840130422215</v>
      </c>
      <c r="I6492" s="3" t="n">
        <f aca="false">H6492*$J$2</f>
        <v>0</v>
      </c>
      <c r="J6492" s="19" t="n">
        <f aca="false">SUM(I6492+G6492)</f>
        <v>0</v>
      </c>
      <c r="K6492" s="1" t="n">
        <v>0</v>
      </c>
      <c r="L6492" s="39" t="n">
        <v>1.51896284629379</v>
      </c>
      <c r="M6492" s="39"/>
      <c r="N6492" s="1" t="n">
        <f aca="false">(2.571*(19.44-D6492)+3.87)*$K$2</f>
        <v>-0</v>
      </c>
      <c r="O6492" s="1" t="n">
        <f aca="false">IF(N6492&gt;0,N6492,0)</f>
        <v>0</v>
      </c>
      <c r="P6492" s="1" t="n">
        <f aca="false">O6492*1.5</f>
        <v>0</v>
      </c>
      <c r="Q6492" s="1" t="n">
        <f aca="false">P6492/(3.6*$Q$2)</f>
        <v>0</v>
      </c>
      <c r="R6492" s="1" t="n">
        <f aca="false">(K6492+L6492)*$R$2</f>
        <v>7594.81423146895</v>
      </c>
      <c r="S6492" s="19" t="n">
        <f aca="false">J6492-R6492</f>
        <v>-7594.81423146895</v>
      </c>
      <c r="T6492" s="1" t="n">
        <f aca="false">IF(S6492&lt;0,S6492/$G$3,0)</f>
        <v>-10849.7346163842</v>
      </c>
      <c r="U6492" s="1" t="n">
        <f aca="false">IF(S6492&gt;0,S6492*0.7,0)</f>
        <v>0</v>
      </c>
      <c r="V6492" s="14" t="n">
        <f aca="false">V6491+U6492+T6492</f>
        <v>-47496701.3921795</v>
      </c>
      <c r="W6492" s="19" t="n">
        <f aca="false">V6492/1000</f>
        <v>-47496.7013921795</v>
      </c>
      <c r="X6492" s="19" t="n">
        <f aca="false">W6492*3600000000*2/237000000</f>
        <v>-1442937.76381305</v>
      </c>
      <c r="Y6492" s="19" t="n">
        <f aca="false">X6492/30.662</f>
        <v>-47059.4796103662</v>
      </c>
    </row>
    <row r="6493" customFormat="false" ht="17.9" hidden="false" customHeight="false" outlineLevel="0" collapsed="false">
      <c r="A6493" s="2" t="n">
        <v>9</v>
      </c>
      <c r="B6493" s="3" t="n">
        <v>28</v>
      </c>
      <c r="C6493" s="38" t="n">
        <v>2</v>
      </c>
      <c r="D6493" s="1" t="n">
        <v>21.1</v>
      </c>
      <c r="E6493" s="3" t="n">
        <v>0</v>
      </c>
      <c r="F6493" s="23" t="n">
        <f aca="false">IF(D6493&lt;25, 0.24, 0.24-(0.01/5)*(D6493-25))</f>
        <v>0.24</v>
      </c>
      <c r="G6493" s="40" t="n">
        <f aca="false">(E6493/1000)*$G$1*F6493</f>
        <v>0</v>
      </c>
      <c r="H6493" s="40" t="n">
        <v>0.557579346544095</v>
      </c>
      <c r="I6493" s="3" t="n">
        <f aca="false">H6493*$J$2</f>
        <v>0</v>
      </c>
      <c r="J6493" s="19" t="n">
        <f aca="false">SUM(I6493+G6493)</f>
        <v>0</v>
      </c>
      <c r="K6493" s="1" t="n">
        <v>0</v>
      </c>
      <c r="L6493" s="39" t="n">
        <v>1.333027922934</v>
      </c>
      <c r="M6493" s="39"/>
      <c r="N6493" s="1" t="n">
        <f aca="false">(2.571*(19.44-D6493)+3.87)*$K$2</f>
        <v>-0</v>
      </c>
      <c r="O6493" s="1" t="n">
        <f aca="false">IF(N6493&gt;0,N6493,0)</f>
        <v>0</v>
      </c>
      <c r="P6493" s="1" t="n">
        <f aca="false">O6493*1.5</f>
        <v>0</v>
      </c>
      <c r="Q6493" s="1" t="n">
        <f aca="false">P6493/(3.6*$Q$2)</f>
        <v>0</v>
      </c>
      <c r="R6493" s="1" t="n">
        <f aca="false">(K6493+L6493)*$R$2</f>
        <v>6665.13961467</v>
      </c>
      <c r="S6493" s="19" t="n">
        <f aca="false">J6493-R6493</f>
        <v>-6665.13961467</v>
      </c>
      <c r="T6493" s="1" t="n">
        <f aca="false">IF(S6493&lt;0,S6493/$G$3,0)</f>
        <v>-9521.62802095715</v>
      </c>
      <c r="U6493" s="1" t="n">
        <f aca="false">IF(S6493&gt;0,S6493*0.7,0)</f>
        <v>0</v>
      </c>
      <c r="V6493" s="14" t="n">
        <f aca="false">V6492+U6493+T6493</f>
        <v>-47506223.0202005</v>
      </c>
      <c r="W6493" s="19" t="n">
        <f aca="false">V6493/1000</f>
        <v>-47506.2230202005</v>
      </c>
      <c r="X6493" s="19" t="n">
        <f aca="false">W6493*3600000000*2/237000000</f>
        <v>-1443227.02846179</v>
      </c>
      <c r="Y6493" s="19" t="n">
        <f aca="false">X6493/30.662</f>
        <v>-47068.9135888653</v>
      </c>
    </row>
    <row r="6494" customFormat="false" ht="17.9" hidden="false" customHeight="false" outlineLevel="0" collapsed="false">
      <c r="A6494" s="2" t="n">
        <v>9</v>
      </c>
      <c r="B6494" s="3" t="n">
        <v>28</v>
      </c>
      <c r="C6494" s="38" t="n">
        <v>3</v>
      </c>
      <c r="D6494" s="1" t="n">
        <v>20</v>
      </c>
      <c r="E6494" s="3" t="n">
        <v>0</v>
      </c>
      <c r="F6494" s="23" t="n">
        <f aca="false">IF(D6494&lt;25, 0.24, 0.24-(0.01/5)*(D6494-25))</f>
        <v>0.24</v>
      </c>
      <c r="G6494" s="40" t="n">
        <f aca="false">(E6494/1000)*$G$1*F6494</f>
        <v>0</v>
      </c>
      <c r="H6494" s="40" t="n">
        <v>0.546140477970954</v>
      </c>
      <c r="I6494" s="3" t="n">
        <f aca="false">H6494*$J$2</f>
        <v>0</v>
      </c>
      <c r="J6494" s="19" t="n">
        <f aca="false">SUM(I6494+G6494)</f>
        <v>0</v>
      </c>
      <c r="K6494" s="1" t="n">
        <v>0</v>
      </c>
      <c r="L6494" s="39" t="n">
        <v>1.16374729332301</v>
      </c>
      <c r="M6494" s="39"/>
      <c r="N6494" s="1" t="n">
        <f aca="false">(2.571*(19.44-D6494)+3.87)*$K$2</f>
        <v>0</v>
      </c>
      <c r="O6494" s="1" t="n">
        <f aca="false">IF(N6494&gt;0,N6494,0)</f>
        <v>0</v>
      </c>
      <c r="P6494" s="1" t="n">
        <f aca="false">O6494*1.5</f>
        <v>0</v>
      </c>
      <c r="Q6494" s="1" t="n">
        <f aca="false">P6494/(3.6*$Q$2)</f>
        <v>0</v>
      </c>
      <c r="R6494" s="1" t="n">
        <f aca="false">(K6494+L6494)*$R$2</f>
        <v>5818.73646661505</v>
      </c>
      <c r="S6494" s="19" t="n">
        <f aca="false">J6494-R6494</f>
        <v>-5818.73646661505</v>
      </c>
      <c r="T6494" s="1" t="n">
        <f aca="false">IF(S6494&lt;0,S6494/$G$3,0)</f>
        <v>-8312.48066659293</v>
      </c>
      <c r="U6494" s="1" t="n">
        <f aca="false">IF(S6494&gt;0,S6494*0.7,0)</f>
        <v>0</v>
      </c>
      <c r="V6494" s="14" t="n">
        <f aca="false">V6493+U6494+T6494</f>
        <v>-47514535.5008671</v>
      </c>
      <c r="W6494" s="19" t="n">
        <f aca="false">V6494/1000</f>
        <v>-47514.5355008671</v>
      </c>
      <c r="X6494" s="19" t="n">
        <f aca="false">W6494*3600000000*2/237000000</f>
        <v>-1443479.55952001</v>
      </c>
      <c r="Y6494" s="19" t="n">
        <f aca="false">X6494/30.662</f>
        <v>-47077.1495505842</v>
      </c>
    </row>
    <row r="6495" customFormat="false" ht="17.9" hidden="false" customHeight="false" outlineLevel="0" collapsed="false">
      <c r="A6495" s="2" t="n">
        <v>9</v>
      </c>
      <c r="B6495" s="3" t="n">
        <v>28</v>
      </c>
      <c r="C6495" s="38" t="n">
        <v>4</v>
      </c>
      <c r="D6495" s="1" t="n">
        <v>20.6</v>
      </c>
      <c r="E6495" s="3" t="n">
        <v>0</v>
      </c>
      <c r="F6495" s="23" t="n">
        <f aca="false">IF(D6495&lt;25, 0.24, 0.24-(0.01/5)*(D6495-25))</f>
        <v>0.24</v>
      </c>
      <c r="G6495" s="40" t="n">
        <f aca="false">(E6495/1000)*$G$1*F6495</f>
        <v>0</v>
      </c>
      <c r="H6495" s="40" t="n">
        <v>0.523206967244817</v>
      </c>
      <c r="I6495" s="3" t="n">
        <f aca="false">H6495*$J$2</f>
        <v>0</v>
      </c>
      <c r="J6495" s="19" t="n">
        <f aca="false">SUM(I6495+G6495)</f>
        <v>0</v>
      </c>
      <c r="K6495" s="1" t="n">
        <v>0</v>
      </c>
      <c r="L6495" s="39" t="n">
        <v>1.04420140394813</v>
      </c>
      <c r="M6495" s="39"/>
      <c r="N6495" s="1" t="n">
        <f aca="false">(2.571*(19.44-D6495)+3.87)*$K$2</f>
        <v>0</v>
      </c>
      <c r="O6495" s="1" t="n">
        <f aca="false">IF(N6495&gt;0,N6495,0)</f>
        <v>0</v>
      </c>
      <c r="P6495" s="1" t="n">
        <f aca="false">O6495*1.5</f>
        <v>0</v>
      </c>
      <c r="Q6495" s="1" t="n">
        <f aca="false">P6495/(3.6*$Q$2)</f>
        <v>0</v>
      </c>
      <c r="R6495" s="1" t="n">
        <f aca="false">(K6495+L6495)*$R$2</f>
        <v>5221.00701974065</v>
      </c>
      <c r="S6495" s="19" t="n">
        <f aca="false">J6495-R6495</f>
        <v>-5221.00701974065</v>
      </c>
      <c r="T6495" s="1" t="n">
        <f aca="false">IF(S6495&lt;0,S6495/$G$3,0)</f>
        <v>-7458.58145677236</v>
      </c>
      <c r="U6495" s="1" t="n">
        <f aca="false">IF(S6495&gt;0,S6495*0.7,0)</f>
        <v>0</v>
      </c>
      <c r="V6495" s="14" t="n">
        <f aca="false">V6494+U6495+T6495</f>
        <v>-47521994.0823239</v>
      </c>
      <c r="W6495" s="19" t="n">
        <f aca="false">V6495/1000</f>
        <v>-47521.9940823239</v>
      </c>
      <c r="X6495" s="19" t="n">
        <f aca="false">W6495*3600000000*2/237000000</f>
        <v>-1443706.14933642</v>
      </c>
      <c r="Y6495" s="19" t="n">
        <f aca="false">X6495/30.662</f>
        <v>-47084.5394734988</v>
      </c>
    </row>
    <row r="6496" customFormat="false" ht="17.9" hidden="false" customHeight="false" outlineLevel="0" collapsed="false">
      <c r="A6496" s="2" t="n">
        <v>9</v>
      </c>
      <c r="B6496" s="3" t="n">
        <v>28</v>
      </c>
      <c r="C6496" s="38" t="n">
        <v>5</v>
      </c>
      <c r="D6496" s="1" t="n">
        <v>18.9</v>
      </c>
      <c r="E6496" s="3" t="n">
        <v>0</v>
      </c>
      <c r="F6496" s="23" t="n">
        <f aca="false">IF(D6496&lt;25, 0.24, 0.24-(0.01/5)*(D6496-25))</f>
        <v>0.24</v>
      </c>
      <c r="G6496" s="40" t="n">
        <f aca="false">(E6496/1000)*$G$1*F6496</f>
        <v>0</v>
      </c>
      <c r="H6496" s="40" t="n">
        <v>0.472216300401878</v>
      </c>
      <c r="I6496" s="3" t="n">
        <f aca="false">H6496*$J$2</f>
        <v>0</v>
      </c>
      <c r="J6496" s="19" t="n">
        <f aca="false">SUM(I6496+G6496)</f>
        <v>0</v>
      </c>
      <c r="K6496" s="1" t="n">
        <v>0</v>
      </c>
      <c r="L6496" s="39" t="n">
        <v>1.01568377766596</v>
      </c>
      <c r="M6496" s="39"/>
      <c r="N6496" s="1" t="n">
        <f aca="false">(2.571*(19.44-D6496)+3.87)*$K$2</f>
        <v>0</v>
      </c>
      <c r="O6496" s="1" t="n">
        <f aca="false">IF(N6496&gt;0,N6496,0)</f>
        <v>0</v>
      </c>
      <c r="P6496" s="1" t="n">
        <f aca="false">O6496*1.5</f>
        <v>0</v>
      </c>
      <c r="Q6496" s="1" t="n">
        <f aca="false">P6496/(3.6*$Q$2)</f>
        <v>0</v>
      </c>
      <c r="R6496" s="1" t="n">
        <f aca="false">(K6496+L6496)*$R$2</f>
        <v>5078.4188883298</v>
      </c>
      <c r="S6496" s="19" t="n">
        <f aca="false">J6496-R6496</f>
        <v>-5078.4188883298</v>
      </c>
      <c r="T6496" s="1" t="n">
        <f aca="false">IF(S6496&lt;0,S6496/$G$3,0)</f>
        <v>-7254.88412618543</v>
      </c>
      <c r="U6496" s="1" t="n">
        <f aca="false">IF(S6496&gt;0,S6496*0.7,0)</f>
        <v>0</v>
      </c>
      <c r="V6496" s="14" t="n">
        <f aca="false">V6495+U6496+T6496</f>
        <v>-47529248.96645</v>
      </c>
      <c r="W6496" s="19" t="n">
        <f aca="false">V6496/1000</f>
        <v>-47529.24896645</v>
      </c>
      <c r="X6496" s="19" t="n">
        <f aca="false">W6496*3600000000*2/237000000</f>
        <v>-1443926.5508795</v>
      </c>
      <c r="Y6496" s="19" t="n">
        <f aca="false">X6496/30.662</f>
        <v>-47091.7275741796</v>
      </c>
    </row>
    <row r="6497" customFormat="false" ht="17.9" hidden="false" customHeight="false" outlineLevel="0" collapsed="false">
      <c r="A6497" s="2" t="n">
        <v>9</v>
      </c>
      <c r="B6497" s="3" t="n">
        <v>28</v>
      </c>
      <c r="C6497" s="38" t="n">
        <v>6</v>
      </c>
      <c r="D6497" s="1" t="n">
        <v>18.9</v>
      </c>
      <c r="E6497" s="3" t="n">
        <v>16.0448668963548</v>
      </c>
      <c r="F6497" s="23" t="n">
        <f aca="false">IF(D6497&lt;25, 0.24, 0.24-(0.01/5)*(D6497-25))</f>
        <v>0.24</v>
      </c>
      <c r="G6497" s="40" t="n">
        <f aca="false">(E6497/1000)*$G$1*F6497</f>
        <v>1261.5886302201</v>
      </c>
      <c r="H6497" s="40" t="n">
        <v>0.399056644779946</v>
      </c>
      <c r="I6497" s="3" t="n">
        <f aca="false">H6497*$J$2</f>
        <v>0</v>
      </c>
      <c r="J6497" s="19" t="n">
        <f aca="false">SUM(I6497+G6497)</f>
        <v>1261.5886302201</v>
      </c>
      <c r="K6497" s="1" t="n">
        <v>0</v>
      </c>
      <c r="L6497" s="39" t="n">
        <v>1.04807980112251</v>
      </c>
      <c r="M6497" s="39"/>
      <c r="N6497" s="1" t="n">
        <f aca="false">(2.571*(19.44-D6497)+3.87)*$K$2</f>
        <v>0</v>
      </c>
      <c r="O6497" s="1" t="n">
        <f aca="false">IF(N6497&gt;0,N6497,0)</f>
        <v>0</v>
      </c>
      <c r="P6497" s="1" t="n">
        <f aca="false">O6497*1.5</f>
        <v>0</v>
      </c>
      <c r="Q6497" s="1" t="n">
        <f aca="false">P6497/(3.6*$Q$2)</f>
        <v>0</v>
      </c>
      <c r="R6497" s="1" t="n">
        <f aca="false">(K6497+L6497)*$R$2</f>
        <v>5240.39900561255</v>
      </c>
      <c r="S6497" s="19" t="n">
        <f aca="false">J6497-R6497</f>
        <v>-3978.81037539245</v>
      </c>
      <c r="T6497" s="1" t="n">
        <f aca="false">IF(S6497&lt;0,S6497/$G$3,0)</f>
        <v>-5684.01482198921</v>
      </c>
      <c r="U6497" s="1" t="n">
        <f aca="false">IF(S6497&gt;0,S6497*0.7,0)</f>
        <v>0</v>
      </c>
      <c r="V6497" s="14" t="n">
        <f aca="false">V6496+U6497+T6497</f>
        <v>-47534932.981272</v>
      </c>
      <c r="W6497" s="19" t="n">
        <f aca="false">V6497/1000</f>
        <v>-47534.932981272</v>
      </c>
      <c r="X6497" s="19" t="n">
        <f aca="false">W6497*3600000000*2/237000000</f>
        <v>-1444099.2298108</v>
      </c>
      <c r="Y6497" s="19" t="n">
        <f aca="false">X6497/30.662</f>
        <v>-47097.3592658925</v>
      </c>
    </row>
    <row r="6498" customFormat="false" ht="17.9" hidden="false" customHeight="false" outlineLevel="0" collapsed="false">
      <c r="A6498" s="2" t="n">
        <v>9</v>
      </c>
      <c r="B6498" s="3" t="n">
        <v>28</v>
      </c>
      <c r="C6498" s="38" t="n">
        <v>7</v>
      </c>
      <c r="D6498" s="1" t="n">
        <v>22.8</v>
      </c>
      <c r="E6498" s="3" t="n">
        <v>167.527849526293</v>
      </c>
      <c r="F6498" s="23" t="n">
        <f aca="false">IF(D6498&lt;25, 0.24, 0.24-(0.01/5)*(D6498-25))</f>
        <v>0.24</v>
      </c>
      <c r="G6498" s="40" t="n">
        <f aca="false">(E6498/1000)*$G$1*F6498</f>
        <v>13172.513774833</v>
      </c>
      <c r="H6498" s="40" t="n">
        <v>0.341851806305698</v>
      </c>
      <c r="I6498" s="3" t="n">
        <f aca="false">H6498*$J$2</f>
        <v>0</v>
      </c>
      <c r="J6498" s="19" t="n">
        <f aca="false">SUM(I6498+G6498)</f>
        <v>13172.513774833</v>
      </c>
      <c r="K6498" s="1" t="n">
        <v>0</v>
      </c>
      <c r="L6498" s="39" t="n">
        <v>1.14595229452293</v>
      </c>
      <c r="M6498" s="39"/>
      <c r="N6498" s="1" t="n">
        <f aca="false">(2.571*(19.44-D6498)+3.87)*$K$2</f>
        <v>-0</v>
      </c>
      <c r="O6498" s="1" t="n">
        <f aca="false">IF(N6498&gt;0,N6498,0)</f>
        <v>0</v>
      </c>
      <c r="P6498" s="1" t="n">
        <f aca="false">O6498*1.5</f>
        <v>0</v>
      </c>
      <c r="Q6498" s="1" t="n">
        <f aca="false">P6498/(3.6*$Q$2)</f>
        <v>0</v>
      </c>
      <c r="R6498" s="1" t="n">
        <f aca="false">(K6498+L6498)*$R$2</f>
        <v>5729.76147261465</v>
      </c>
      <c r="S6498" s="19" t="n">
        <f aca="false">J6498-R6498</f>
        <v>7442.75230221834</v>
      </c>
      <c r="T6498" s="1" t="n">
        <f aca="false">IF(S6498&lt;0,S6498/$G$3,0)</f>
        <v>0</v>
      </c>
      <c r="U6498" s="1" t="n">
        <f aca="false">IF(S6498&gt;0,S6498*0.7,0)</f>
        <v>5209.92661155284</v>
      </c>
      <c r="V6498" s="14" t="n">
        <f aca="false">V6497+U6498+T6498</f>
        <v>-47529723.0546605</v>
      </c>
      <c r="W6498" s="19" t="n">
        <f aca="false">V6498/1000</f>
        <v>-47529.7230546605</v>
      </c>
      <c r="X6498" s="19" t="n">
        <f aca="false">W6498*3600000000*2/237000000</f>
        <v>-1443940.95355931</v>
      </c>
      <c r="Y6498" s="19" t="n">
        <f aca="false">X6498/30.662</f>
        <v>-47092.1972982619</v>
      </c>
    </row>
    <row r="6499" customFormat="false" ht="17.9" hidden="false" customHeight="false" outlineLevel="0" collapsed="false">
      <c r="A6499" s="2" t="n">
        <v>9</v>
      </c>
      <c r="B6499" s="3" t="n">
        <v>28</v>
      </c>
      <c r="C6499" s="38" t="n">
        <v>8</v>
      </c>
      <c r="D6499" s="1" t="n">
        <v>26.7</v>
      </c>
      <c r="E6499" s="3" t="n">
        <v>423.489123073561</v>
      </c>
      <c r="F6499" s="23" t="n">
        <f aca="false">IF(D6499&lt;25, 0.24, 0.24-(0.01/5)*(D6499-25))</f>
        <v>0.2366</v>
      </c>
      <c r="G6499" s="40" t="n">
        <f aca="false">(E6499/1000)*$G$1*F6499</f>
        <v>32826.7136382218</v>
      </c>
      <c r="H6499" s="40" t="n">
        <v>0.255892564382052</v>
      </c>
      <c r="I6499" s="3" t="n">
        <f aca="false">H6499*$J$2</f>
        <v>0</v>
      </c>
      <c r="J6499" s="19" t="n">
        <f aca="false">SUM(I6499+G6499)</f>
        <v>32826.7136382218</v>
      </c>
      <c r="K6499" s="1" t="n">
        <v>2.16</v>
      </c>
      <c r="L6499" s="39" t="n">
        <v>0</v>
      </c>
      <c r="M6499" s="39"/>
      <c r="N6499" s="1" t="n">
        <f aca="false">(2.571*(19.44-D6499)+3.87)*$K$2</f>
        <v>-0</v>
      </c>
      <c r="O6499" s="1" t="n">
        <f aca="false">IF(N6499&gt;0,N6499,0)</f>
        <v>0</v>
      </c>
      <c r="P6499" s="1" t="n">
        <f aca="false">O6499*1.5</f>
        <v>0</v>
      </c>
      <c r="Q6499" s="1" t="n">
        <f aca="false">P6499/(3.6*$Q$2)</f>
        <v>0</v>
      </c>
      <c r="R6499" s="1" t="n">
        <f aca="false">(K6499+L6499)*$R$2</f>
        <v>10800</v>
      </c>
      <c r="S6499" s="19" t="n">
        <f aca="false">J6499-R6499</f>
        <v>22026.7136382218</v>
      </c>
      <c r="T6499" s="1" t="n">
        <f aca="false">IF(S6499&lt;0,S6499/$G$3,0)</f>
        <v>0</v>
      </c>
      <c r="U6499" s="1" t="n">
        <f aca="false">IF(S6499&gt;0,S6499*0.7,0)</f>
        <v>15418.6995467553</v>
      </c>
      <c r="V6499" s="14" t="n">
        <f aca="false">V6498+U6499+T6499</f>
        <v>-47514304.3551137</v>
      </c>
      <c r="W6499" s="19" t="n">
        <f aca="false">V6499/1000</f>
        <v>-47514.3043551137</v>
      </c>
      <c r="X6499" s="19" t="n">
        <f aca="false">W6499*3600000000*2/237000000</f>
        <v>-1443472.53737054</v>
      </c>
      <c r="Y6499" s="19" t="n">
        <f aca="false">X6499/30.662</f>
        <v>-47076.9205325988</v>
      </c>
    </row>
    <row r="6500" customFormat="false" ht="17.9" hidden="false" customHeight="false" outlineLevel="0" collapsed="false">
      <c r="A6500" s="2" t="n">
        <v>9</v>
      </c>
      <c r="B6500" s="3" t="n">
        <v>28</v>
      </c>
      <c r="C6500" s="38" t="n">
        <v>9</v>
      </c>
      <c r="D6500" s="1" t="n">
        <v>28.9</v>
      </c>
      <c r="E6500" s="3" t="n">
        <v>628.852838240217</v>
      </c>
      <c r="F6500" s="23" t="n">
        <f aca="false">IF(D6500&lt;25, 0.24, 0.24-(0.01/5)*(D6500-25))</f>
        <v>0.2322</v>
      </c>
      <c r="G6500" s="40" t="n">
        <f aca="false">(E6500/1000)*$G$1*F6500</f>
        <v>47838.9508658812</v>
      </c>
      <c r="H6500" s="40" t="n">
        <v>0.25060116639931</v>
      </c>
      <c r="I6500" s="3" t="n">
        <f aca="false">H6500*$J$2</f>
        <v>0</v>
      </c>
      <c r="J6500" s="19" t="n">
        <f aca="false">SUM(I6500+G6500)</f>
        <v>47838.9508658812</v>
      </c>
      <c r="K6500" s="1" t="n">
        <v>3.92</v>
      </c>
      <c r="L6500" s="39" t="n">
        <v>0</v>
      </c>
      <c r="M6500" s="39"/>
      <c r="N6500" s="1" t="n">
        <f aca="false">(2.571*(19.44-D6500)+3.87)*$K$2</f>
        <v>-0</v>
      </c>
      <c r="O6500" s="1" t="n">
        <f aca="false">IF(N6500&gt;0,N6500,0)</f>
        <v>0</v>
      </c>
      <c r="P6500" s="1" t="n">
        <f aca="false">O6500*1.5</f>
        <v>0</v>
      </c>
      <c r="Q6500" s="1" t="n">
        <f aca="false">P6500/(3.6*$Q$2)</f>
        <v>0</v>
      </c>
      <c r="R6500" s="1" t="n">
        <f aca="false">(K6500+L6500)*$R$2</f>
        <v>19600</v>
      </c>
      <c r="S6500" s="19" t="n">
        <f aca="false">J6500-R6500</f>
        <v>28238.9508658811</v>
      </c>
      <c r="T6500" s="1" t="n">
        <f aca="false">IF(S6500&lt;0,S6500/$G$3,0)</f>
        <v>0</v>
      </c>
      <c r="U6500" s="1" t="n">
        <f aca="false">IF(S6500&gt;0,S6500*0.7,0)</f>
        <v>19767.2656061168</v>
      </c>
      <c r="V6500" s="14" t="n">
        <f aca="false">V6499+U6500+T6500</f>
        <v>-47494537.0895076</v>
      </c>
      <c r="W6500" s="19" t="n">
        <f aca="false">V6500/1000</f>
        <v>-47494.5370895076</v>
      </c>
      <c r="X6500" s="19" t="n">
        <f aca="false">W6500*3600000000*2/237000000</f>
        <v>-1442872.0128458</v>
      </c>
      <c r="Y6500" s="19" t="n">
        <f aca="false">X6500/30.662</f>
        <v>-47057.3352307678</v>
      </c>
    </row>
    <row r="6501" customFormat="false" ht="17.9" hidden="false" customHeight="false" outlineLevel="0" collapsed="false">
      <c r="A6501" s="2" t="n">
        <v>9</v>
      </c>
      <c r="B6501" s="3" t="n">
        <v>28</v>
      </c>
      <c r="C6501" s="38" t="n">
        <v>10</v>
      </c>
      <c r="D6501" s="1" t="n">
        <v>31.1</v>
      </c>
      <c r="E6501" s="3" t="n">
        <v>834.150584763729</v>
      </c>
      <c r="F6501" s="23" t="n">
        <f aca="false">IF(D6501&lt;25, 0.24, 0.24-(0.01/5)*(D6501-25))</f>
        <v>0.2278</v>
      </c>
      <c r="G6501" s="40" t="n">
        <f aca="false">(E6501/1000)*$G$1*F6501</f>
        <v>62254.1896413907</v>
      </c>
      <c r="H6501" s="40" t="n">
        <v>0.252551495922478</v>
      </c>
      <c r="I6501" s="3" t="n">
        <f aca="false">H6501*$J$2</f>
        <v>0</v>
      </c>
      <c r="J6501" s="19" t="n">
        <f aca="false">SUM(I6501+G6501)</f>
        <v>62254.1896413907</v>
      </c>
      <c r="K6501" s="1" t="n">
        <v>5.68</v>
      </c>
      <c r="L6501" s="39" t="n">
        <v>0</v>
      </c>
      <c r="M6501" s="39"/>
      <c r="N6501" s="1" t="n">
        <f aca="false">(2.571*(19.44-D6501)+3.87)*$K$2</f>
        <v>-0</v>
      </c>
      <c r="O6501" s="1" t="n">
        <f aca="false">IF(N6501&gt;0,N6501,0)</f>
        <v>0</v>
      </c>
      <c r="P6501" s="1" t="n">
        <f aca="false">O6501*1.5</f>
        <v>0</v>
      </c>
      <c r="Q6501" s="1" t="n">
        <f aca="false">P6501/(3.6*$Q$2)</f>
        <v>0</v>
      </c>
      <c r="R6501" s="1" t="n">
        <f aca="false">(K6501+L6501)*$R$2</f>
        <v>28400</v>
      </c>
      <c r="S6501" s="19" t="n">
        <f aca="false">J6501-R6501</f>
        <v>33854.1896413907</v>
      </c>
      <c r="T6501" s="1" t="n">
        <f aca="false">IF(S6501&lt;0,S6501/$G$3,0)</f>
        <v>0</v>
      </c>
      <c r="U6501" s="1" t="n">
        <f aca="false">IF(S6501&gt;0,S6501*0.7,0)</f>
        <v>23697.9327489735</v>
      </c>
      <c r="V6501" s="14" t="n">
        <f aca="false">V6500+U6501+T6501</f>
        <v>-47470839.1567586</v>
      </c>
      <c r="W6501" s="19" t="n">
        <f aca="false">V6501/1000</f>
        <v>-47470.8391567586</v>
      </c>
      <c r="X6501" s="19" t="n">
        <f aca="false">W6501*3600000000*2/237000000</f>
        <v>-1442152.07564836</v>
      </c>
      <c r="Y6501" s="19" t="n">
        <f aca="false">X6501/30.662</f>
        <v>-47033.8554447969</v>
      </c>
    </row>
    <row r="6502" customFormat="false" ht="17.9" hidden="false" customHeight="false" outlineLevel="0" collapsed="false">
      <c r="A6502" s="2" t="n">
        <v>9</v>
      </c>
      <c r="B6502" s="3" t="n">
        <v>28</v>
      </c>
      <c r="C6502" s="38" t="n">
        <v>11</v>
      </c>
      <c r="D6502" s="1" t="n">
        <v>32.2</v>
      </c>
      <c r="E6502" s="3" t="n">
        <v>942.903532847309</v>
      </c>
      <c r="F6502" s="23" t="n">
        <f aca="false">IF(D6502&lt;25, 0.24, 0.24-(0.01/5)*(D6502-25))</f>
        <v>0.2256</v>
      </c>
      <c r="G6502" s="40" t="n">
        <f aca="false">(E6502/1000)*$G$1*F6502</f>
        <v>69691.0109053318</v>
      </c>
      <c r="H6502" s="40" t="n">
        <v>0.276058650267433</v>
      </c>
      <c r="I6502" s="3" t="n">
        <f aca="false">H6502*$J$2</f>
        <v>0</v>
      </c>
      <c r="J6502" s="19" t="n">
        <f aca="false">SUM(I6502+G6502)</f>
        <v>69691.0109053318</v>
      </c>
      <c r="K6502" s="1" t="n">
        <v>6.56</v>
      </c>
      <c r="L6502" s="39" t="n">
        <v>0</v>
      </c>
      <c r="M6502" s="39"/>
      <c r="N6502" s="1" t="n">
        <f aca="false">(2.571*(19.44-D6502)+3.87)*$K$2</f>
        <v>-0</v>
      </c>
      <c r="O6502" s="1" t="n">
        <f aca="false">IF(N6502&gt;0,N6502,0)</f>
        <v>0</v>
      </c>
      <c r="P6502" s="1" t="n">
        <f aca="false">O6502*1.5</f>
        <v>0</v>
      </c>
      <c r="Q6502" s="1" t="n">
        <f aca="false">P6502/(3.6*$Q$2)</f>
        <v>0</v>
      </c>
      <c r="R6502" s="1" t="n">
        <f aca="false">(K6502+L6502)*$R$2</f>
        <v>32800</v>
      </c>
      <c r="S6502" s="19" t="n">
        <f aca="false">J6502-R6502</f>
        <v>36891.0109053318</v>
      </c>
      <c r="T6502" s="1" t="n">
        <f aca="false">IF(S6502&lt;0,S6502/$G$3,0)</f>
        <v>0</v>
      </c>
      <c r="U6502" s="1" t="n">
        <f aca="false">IF(S6502&gt;0,S6502*0.7,0)</f>
        <v>25823.7076337323</v>
      </c>
      <c r="V6502" s="14" t="n">
        <f aca="false">V6501+U6502+T6502</f>
        <v>-47445015.4491249</v>
      </c>
      <c r="W6502" s="19" t="n">
        <f aca="false">V6502/1000</f>
        <v>-47445.0154491249</v>
      </c>
      <c r="X6502" s="19" t="n">
        <f aca="false">W6502*3600000000*2/237000000</f>
        <v>-1441367.5579481</v>
      </c>
      <c r="Y6502" s="19" t="n">
        <f aca="false">X6502/30.662</f>
        <v>-47008.2694523547</v>
      </c>
    </row>
    <row r="6503" customFormat="false" ht="17.9" hidden="false" customHeight="false" outlineLevel="0" collapsed="false">
      <c r="A6503" s="2" t="n">
        <v>9</v>
      </c>
      <c r="B6503" s="3" t="n">
        <v>28</v>
      </c>
      <c r="C6503" s="38" t="n">
        <v>12</v>
      </c>
      <c r="D6503" s="1" t="n">
        <v>33.3</v>
      </c>
      <c r="E6503" s="3" t="n">
        <v>962.077458468357</v>
      </c>
      <c r="F6503" s="23" t="n">
        <f aca="false">IF(D6503&lt;25, 0.24, 0.24-(0.01/5)*(D6503-25))</f>
        <v>0.2234</v>
      </c>
      <c r="G6503" s="40" t="n">
        <f aca="false">(E6503/1000)*$G$1*F6503</f>
        <v>70414.7455051562</v>
      </c>
      <c r="H6503" s="40" t="n">
        <v>0.30340386676477</v>
      </c>
      <c r="I6503" s="3" t="n">
        <f aca="false">H6503*$J$2</f>
        <v>0</v>
      </c>
      <c r="J6503" s="19" t="n">
        <f aca="false">SUM(I6503+G6503)</f>
        <v>70414.7455051562</v>
      </c>
      <c r="K6503" s="1" t="n">
        <v>7.44</v>
      </c>
      <c r="L6503" s="39" t="n">
        <v>0</v>
      </c>
      <c r="M6503" s="39"/>
      <c r="N6503" s="1" t="n">
        <f aca="false">(2.571*(19.44-D6503)+3.87)*$K$2</f>
        <v>-0</v>
      </c>
      <c r="O6503" s="1" t="n">
        <f aca="false">IF(N6503&gt;0,N6503,0)</f>
        <v>0</v>
      </c>
      <c r="P6503" s="1" t="n">
        <f aca="false">O6503*1.5</f>
        <v>0</v>
      </c>
      <c r="Q6503" s="1" t="n">
        <f aca="false">P6503/(3.6*$Q$2)</f>
        <v>0</v>
      </c>
      <c r="R6503" s="1" t="n">
        <f aca="false">(K6503+L6503)*$R$2</f>
        <v>37200</v>
      </c>
      <c r="S6503" s="19" t="n">
        <f aca="false">J6503-R6503</f>
        <v>33214.7455051562</v>
      </c>
      <c r="T6503" s="1" t="n">
        <f aca="false">IF(S6503&lt;0,S6503/$G$3,0)</f>
        <v>0</v>
      </c>
      <c r="U6503" s="1" t="n">
        <f aca="false">IF(S6503&gt;0,S6503*0.7,0)</f>
        <v>23250.3218536094</v>
      </c>
      <c r="V6503" s="14" t="n">
        <f aca="false">V6502+U6503+T6503</f>
        <v>-47421765.1272713</v>
      </c>
      <c r="W6503" s="19" t="n">
        <f aca="false">V6503/1000</f>
        <v>-47421.7651272713</v>
      </c>
      <c r="X6503" s="19" t="n">
        <f aca="false">W6503*3600000000*2/237000000</f>
        <v>-1440661.21905634</v>
      </c>
      <c r="Y6503" s="19" t="n">
        <f aca="false">X6503/30.662</f>
        <v>-46985.2331568829</v>
      </c>
    </row>
    <row r="6504" customFormat="false" ht="17.9" hidden="false" customHeight="false" outlineLevel="0" collapsed="false">
      <c r="A6504" s="2" t="n">
        <v>9</v>
      </c>
      <c r="B6504" s="3" t="n">
        <v>28</v>
      </c>
      <c r="C6504" s="38" t="n">
        <v>13</v>
      </c>
      <c r="D6504" s="1" t="n">
        <v>33.9</v>
      </c>
      <c r="E6504" s="3" t="n">
        <v>841.357770804306</v>
      </c>
      <c r="F6504" s="23" t="n">
        <f aca="false">IF(D6504&lt;25, 0.24, 0.24-(0.01/5)*(D6504-25))</f>
        <v>0.2222</v>
      </c>
      <c r="G6504" s="40" t="n">
        <f aca="false">(E6504/1000)*$G$1*F6504</f>
        <v>61248.4596239155</v>
      </c>
      <c r="H6504" s="40" t="n">
        <v>0.369769239348276</v>
      </c>
      <c r="I6504" s="3" t="n">
        <f aca="false">H6504*$J$2</f>
        <v>0</v>
      </c>
      <c r="J6504" s="19" t="n">
        <f aca="false">SUM(I6504+G6504)</f>
        <v>61248.4596239155</v>
      </c>
      <c r="K6504" s="1" t="n">
        <v>7.92</v>
      </c>
      <c r="L6504" s="39" t="n">
        <v>0</v>
      </c>
      <c r="M6504" s="39"/>
      <c r="N6504" s="1" t="n">
        <f aca="false">(2.571*(19.44-D6504)+3.87)*$K$2</f>
        <v>-0</v>
      </c>
      <c r="O6504" s="1" t="n">
        <f aca="false">IF(N6504&gt;0,N6504,0)</f>
        <v>0</v>
      </c>
      <c r="P6504" s="1" t="n">
        <f aca="false">O6504*1.5</f>
        <v>0</v>
      </c>
      <c r="Q6504" s="1" t="n">
        <f aca="false">P6504/(3.6*$Q$2)</f>
        <v>0</v>
      </c>
      <c r="R6504" s="1" t="n">
        <f aca="false">(K6504+L6504)*$R$2</f>
        <v>39600</v>
      </c>
      <c r="S6504" s="19" t="n">
        <f aca="false">J6504-R6504</f>
        <v>21648.4596239155</v>
      </c>
      <c r="T6504" s="1" t="n">
        <f aca="false">IF(S6504&lt;0,S6504/$G$3,0)</f>
        <v>0</v>
      </c>
      <c r="U6504" s="1" t="n">
        <f aca="false">IF(S6504&gt;0,S6504*0.7,0)</f>
        <v>15153.9217367408</v>
      </c>
      <c r="V6504" s="14" t="n">
        <f aca="false">V6503+U6504+T6504</f>
        <v>-47406611.2055346</v>
      </c>
      <c r="W6504" s="19" t="n">
        <f aca="false">V6504/1000</f>
        <v>-47406.6112055346</v>
      </c>
      <c r="X6504" s="19" t="n">
        <f aca="false">W6504*3600000000*2/237000000</f>
        <v>-1440200.84675042</v>
      </c>
      <c r="Y6504" s="19" t="n">
        <f aca="false">X6504/30.662</f>
        <v>-46970.2187316684</v>
      </c>
    </row>
    <row r="6505" customFormat="false" ht="17.9" hidden="false" customHeight="false" outlineLevel="0" collapsed="false">
      <c r="A6505" s="2" t="n">
        <v>9</v>
      </c>
      <c r="B6505" s="3" t="n">
        <v>28</v>
      </c>
      <c r="C6505" s="38" t="n">
        <v>14</v>
      </c>
      <c r="D6505" s="1" t="n">
        <v>34.4</v>
      </c>
      <c r="E6505" s="3" t="n">
        <v>759.836699134067</v>
      </c>
      <c r="F6505" s="23" t="n">
        <f aca="false">IF(D6505&lt;25, 0.24, 0.24-(0.01/5)*(D6505-25))</f>
        <v>0.2212</v>
      </c>
      <c r="G6505" s="40" t="n">
        <f aca="false">(E6505/1000)*$G$1*F6505</f>
        <v>55065.019100711</v>
      </c>
      <c r="H6505" s="40" t="n">
        <v>0.417174428575046</v>
      </c>
      <c r="I6505" s="3" t="n">
        <f aca="false">H6505*$J$2</f>
        <v>0</v>
      </c>
      <c r="J6505" s="19" t="n">
        <f aca="false">SUM(I6505+G6505)</f>
        <v>55065.019100711</v>
      </c>
      <c r="K6505" s="1" t="n">
        <v>8.32</v>
      </c>
      <c r="L6505" s="39" t="n">
        <v>0</v>
      </c>
      <c r="M6505" s="39"/>
      <c r="N6505" s="1" t="n">
        <f aca="false">(2.571*(19.44-D6505)+3.87)*$K$2</f>
        <v>-0</v>
      </c>
      <c r="O6505" s="1" t="n">
        <f aca="false">IF(N6505&gt;0,N6505,0)</f>
        <v>0</v>
      </c>
      <c r="P6505" s="1" t="n">
        <f aca="false">O6505*1.5</f>
        <v>0</v>
      </c>
      <c r="Q6505" s="1" t="n">
        <f aca="false">P6505/(3.6*$Q$2)</f>
        <v>0</v>
      </c>
      <c r="R6505" s="1" t="n">
        <f aca="false">(K6505+L6505)*$R$2</f>
        <v>41600</v>
      </c>
      <c r="S6505" s="19" t="n">
        <f aca="false">J6505-R6505</f>
        <v>13465.019100711</v>
      </c>
      <c r="T6505" s="1" t="n">
        <f aca="false">IF(S6505&lt;0,S6505/$G$3,0)</f>
        <v>0</v>
      </c>
      <c r="U6505" s="1" t="n">
        <f aca="false">IF(S6505&gt;0,S6505*0.7,0)</f>
        <v>9425.51337049772</v>
      </c>
      <c r="V6505" s="14" t="n">
        <f aca="false">V6504+U6505+T6505</f>
        <v>-47397185.6921641</v>
      </c>
      <c r="W6505" s="19" t="n">
        <f aca="false">V6505/1000</f>
        <v>-47397.1856921641</v>
      </c>
      <c r="X6505" s="19" t="n">
        <f aca="false">W6505*3600000000*2/237000000</f>
        <v>-1439914.50204043</v>
      </c>
      <c r="Y6505" s="19" t="n">
        <f aca="false">X6505/30.662</f>
        <v>-46960.8799830548</v>
      </c>
    </row>
    <row r="6506" customFormat="false" ht="17.9" hidden="false" customHeight="false" outlineLevel="0" collapsed="false">
      <c r="A6506" s="2" t="n">
        <v>9</v>
      </c>
      <c r="B6506" s="3" t="n">
        <v>28</v>
      </c>
      <c r="C6506" s="38" t="n">
        <v>15</v>
      </c>
      <c r="D6506" s="1" t="n">
        <v>33.9</v>
      </c>
      <c r="E6506" s="3" t="n">
        <v>551.994706713944</v>
      </c>
      <c r="F6506" s="23" t="n">
        <f aca="false">IF(D6506&lt;25, 0.24, 0.24-(0.01/5)*(D6506-25))</f>
        <v>0.2222</v>
      </c>
      <c r="G6506" s="40" t="n">
        <f aca="false">(E6506/1000)*$G$1*F6506</f>
        <v>40183.6491917869</v>
      </c>
      <c r="H6506" s="40" t="n">
        <v>0.454654682364992</v>
      </c>
      <c r="I6506" s="3" t="n">
        <f aca="false">H6506*$J$2</f>
        <v>0</v>
      </c>
      <c r="J6506" s="19" t="n">
        <f aca="false">SUM(I6506+G6506)</f>
        <v>40183.6491917869</v>
      </c>
      <c r="K6506" s="1" t="n">
        <v>7.92</v>
      </c>
      <c r="L6506" s="39" t="n">
        <v>0</v>
      </c>
      <c r="M6506" s="39"/>
      <c r="N6506" s="1" t="n">
        <f aca="false">(2.571*(19.44-D6506)+3.87)*$K$2</f>
        <v>-0</v>
      </c>
      <c r="O6506" s="1" t="n">
        <f aca="false">IF(N6506&gt;0,N6506,0)</f>
        <v>0</v>
      </c>
      <c r="P6506" s="1" t="n">
        <f aca="false">O6506*1.5</f>
        <v>0</v>
      </c>
      <c r="Q6506" s="1" t="n">
        <f aca="false">P6506/(3.6*$Q$2)</f>
        <v>0</v>
      </c>
      <c r="R6506" s="1" t="n">
        <f aca="false">(K6506+L6506)*$R$2</f>
        <v>39600</v>
      </c>
      <c r="S6506" s="19" t="n">
        <f aca="false">J6506-R6506</f>
        <v>583.649191786892</v>
      </c>
      <c r="T6506" s="1" t="n">
        <f aca="false">IF(S6506&lt;0,S6506/$G$3,0)</f>
        <v>0</v>
      </c>
      <c r="U6506" s="1" t="n">
        <f aca="false">IF(S6506&gt;0,S6506*0.7,0)</f>
        <v>408.554434250824</v>
      </c>
      <c r="V6506" s="14" t="n">
        <f aca="false">V6505+U6506+T6506</f>
        <v>-47396777.1377298</v>
      </c>
      <c r="W6506" s="19" t="n">
        <f aca="false">V6506/1000</f>
        <v>-47396.7771377298</v>
      </c>
      <c r="X6506" s="19" t="n">
        <f aca="false">W6506*3600000000*2/237000000</f>
        <v>-1439902.09026015</v>
      </c>
      <c r="Y6506" s="19" t="n">
        <f aca="false">X6506/30.662</f>
        <v>-46960.4751894901</v>
      </c>
    </row>
    <row r="6507" customFormat="false" ht="17.9" hidden="false" customHeight="false" outlineLevel="0" collapsed="false">
      <c r="A6507" s="2" t="n">
        <v>9</v>
      </c>
      <c r="B6507" s="3" t="n">
        <v>28</v>
      </c>
      <c r="C6507" s="38" t="n">
        <v>16</v>
      </c>
      <c r="D6507" s="1" t="n">
        <v>32.8</v>
      </c>
      <c r="E6507" s="3" t="n">
        <v>360.454904309277</v>
      </c>
      <c r="F6507" s="23" t="n">
        <f aca="false">IF(D6507&lt;25, 0.24, 0.24-(0.01/5)*(D6507-25))</f>
        <v>0.2244</v>
      </c>
      <c r="G6507" s="40" t="n">
        <f aca="false">(E6507/1000)*$G$1*F6507</f>
        <v>26499.8977022563</v>
      </c>
      <c r="H6507" s="40" t="n">
        <v>0.447549607617043</v>
      </c>
      <c r="I6507" s="3" t="n">
        <f aca="false">H6507*$J$2</f>
        <v>0</v>
      </c>
      <c r="J6507" s="19" t="n">
        <f aca="false">SUM(I6507+G6507)</f>
        <v>26499.8977022563</v>
      </c>
      <c r="K6507" s="1" t="n">
        <v>7.04</v>
      </c>
      <c r="L6507" s="39" t="n">
        <v>0.156828409289726</v>
      </c>
      <c r="M6507" s="39"/>
      <c r="N6507" s="1" t="n">
        <f aca="false">(2.571*(19.44-D6507)+3.87)*$K$2</f>
        <v>-0</v>
      </c>
      <c r="O6507" s="1" t="n">
        <f aca="false">IF(N6507&gt;0,N6507,0)</f>
        <v>0</v>
      </c>
      <c r="P6507" s="1" t="n">
        <f aca="false">O6507*1.5</f>
        <v>0</v>
      </c>
      <c r="Q6507" s="1" t="n">
        <f aca="false">P6507/(3.6*$Q$2)</f>
        <v>0</v>
      </c>
      <c r="R6507" s="1" t="n">
        <f aca="false">(K6507+L6507)*$R$2</f>
        <v>35984.1420464486</v>
      </c>
      <c r="S6507" s="19" t="n">
        <f aca="false">J6507-R6507</f>
        <v>-9484.24434419231</v>
      </c>
      <c r="T6507" s="1" t="n">
        <f aca="false">IF(S6507&lt;0,S6507/$G$3,0)</f>
        <v>-13548.9204917033</v>
      </c>
      <c r="U6507" s="1" t="n">
        <f aca="false">IF(S6507&gt;0,S6507*0.7,0)</f>
        <v>0</v>
      </c>
      <c r="V6507" s="14" t="n">
        <f aca="false">V6506+U6507+T6507</f>
        <v>-47410326.0582215</v>
      </c>
      <c r="W6507" s="19" t="n">
        <f aca="false">V6507/1000</f>
        <v>-47410.3260582215</v>
      </c>
      <c r="X6507" s="19" t="n">
        <f aca="false">W6507*3600000000*2/237000000</f>
        <v>-1440313.70303458</v>
      </c>
      <c r="Y6507" s="19" t="n">
        <f aca="false">X6507/30.662</f>
        <v>-46973.8993879909</v>
      </c>
    </row>
    <row r="6508" customFormat="false" ht="17.9" hidden="false" customHeight="false" outlineLevel="0" collapsed="false">
      <c r="A6508" s="2" t="n">
        <v>9</v>
      </c>
      <c r="B6508" s="3" t="n">
        <v>28</v>
      </c>
      <c r="C6508" s="38" t="n">
        <v>17</v>
      </c>
      <c r="D6508" s="1" t="n">
        <v>30.6</v>
      </c>
      <c r="E6508" s="3" t="n">
        <v>117.503039830936</v>
      </c>
      <c r="F6508" s="23" t="n">
        <f aca="false">IF(D6508&lt;25, 0.24, 0.24-(0.01/5)*(D6508-25))</f>
        <v>0.2288</v>
      </c>
      <c r="G6508" s="40" t="n">
        <f aca="false">(E6508/1000)*$G$1*F6508</f>
        <v>8807.96394407329</v>
      </c>
      <c r="H6508" s="40" t="n">
        <v>0.473430296599499</v>
      </c>
      <c r="I6508" s="3" t="n">
        <f aca="false">H6508*$J$2</f>
        <v>0</v>
      </c>
      <c r="J6508" s="19" t="n">
        <f aca="false">SUM(I6508+G6508)</f>
        <v>8807.96394407329</v>
      </c>
      <c r="K6508" s="1" t="n">
        <v>5.28</v>
      </c>
      <c r="L6508" s="39" t="n">
        <v>1.24292684006193</v>
      </c>
      <c r="M6508" s="39"/>
      <c r="N6508" s="1" t="n">
        <f aca="false">(2.571*(19.44-D6508)+3.87)*$K$2</f>
        <v>-0</v>
      </c>
      <c r="O6508" s="1" t="n">
        <f aca="false">IF(N6508&gt;0,N6508,0)</f>
        <v>0</v>
      </c>
      <c r="P6508" s="1" t="n">
        <f aca="false">O6508*1.5</f>
        <v>0</v>
      </c>
      <c r="Q6508" s="1" t="n">
        <f aca="false">P6508/(3.6*$Q$2)</f>
        <v>0</v>
      </c>
      <c r="R6508" s="1" t="n">
        <f aca="false">(K6508+L6508)*$R$2</f>
        <v>32614.6342003097</v>
      </c>
      <c r="S6508" s="19" t="n">
        <f aca="false">J6508-R6508</f>
        <v>-23806.6702562364</v>
      </c>
      <c r="T6508" s="1" t="n">
        <f aca="false">IF(S6508&lt;0,S6508/$G$3,0)</f>
        <v>-34009.5289374805</v>
      </c>
      <c r="U6508" s="1" t="n">
        <f aca="false">IF(S6508&gt;0,S6508*0.7,0)</f>
        <v>0</v>
      </c>
      <c r="V6508" s="14" t="n">
        <f aca="false">V6507+U6508+T6508</f>
        <v>-47444335.587159</v>
      </c>
      <c r="W6508" s="19" t="n">
        <f aca="false">V6508/1000</f>
        <v>-47444.335587159</v>
      </c>
      <c r="X6508" s="19" t="n">
        <f aca="false">W6508*3600000000*2/237000000</f>
        <v>-1441346.90391369</v>
      </c>
      <c r="Y6508" s="19" t="n">
        <f aca="false">X6508/30.662</f>
        <v>-47007.5958487278</v>
      </c>
      <c r="Z6508" s="1" t="n">
        <f aca="false">SUM(R6508:R6748)</f>
        <v>2836899.05710567</v>
      </c>
      <c r="AA6508" s="14" t="n">
        <f aca="false">V2+Z6508-V6508</f>
        <v>53761413.9620981</v>
      </c>
    </row>
    <row r="6509" customFormat="false" ht="17.9" hidden="false" customHeight="false" outlineLevel="0" collapsed="false">
      <c r="A6509" s="2" t="n">
        <v>9</v>
      </c>
      <c r="B6509" s="3" t="n">
        <v>28</v>
      </c>
      <c r="C6509" s="38" t="n">
        <v>18</v>
      </c>
      <c r="D6509" s="1" t="n">
        <v>28.3</v>
      </c>
      <c r="E6509" s="3" t="n">
        <v>3.24659598113952</v>
      </c>
      <c r="F6509" s="23" t="n">
        <f aca="false">IF(D6509&lt;25, 0.24, 0.24-(0.01/5)*(D6509-25))</f>
        <v>0.2334</v>
      </c>
      <c r="G6509" s="40" t="n">
        <f aca="false">(E6509/1000)*$G$1*F6509</f>
        <v>248.255857564573</v>
      </c>
      <c r="H6509" s="40" t="n">
        <v>0.484407875699551</v>
      </c>
      <c r="I6509" s="3" t="n">
        <f aca="false">H6509*$J$2</f>
        <v>0</v>
      </c>
      <c r="J6509" s="19" t="n">
        <f aca="false">SUM(I6509+G6509)</f>
        <v>248.255857564573</v>
      </c>
      <c r="K6509" s="1" t="n">
        <v>3.44</v>
      </c>
      <c r="L6509" s="39" t="n">
        <v>1.68587134468744</v>
      </c>
      <c r="M6509" s="39"/>
      <c r="N6509" s="1" t="n">
        <f aca="false">(2.571*(19.44-D6509)+3.87)*$K$2</f>
        <v>-0</v>
      </c>
      <c r="O6509" s="1" t="n">
        <f aca="false">IF(N6509&gt;0,N6509,0)</f>
        <v>0</v>
      </c>
      <c r="P6509" s="1" t="n">
        <f aca="false">O6509*1.5</f>
        <v>0</v>
      </c>
      <c r="Q6509" s="1" t="n">
        <f aca="false">P6509/(3.6*$Q$2)</f>
        <v>0</v>
      </c>
      <c r="R6509" s="1" t="n">
        <f aca="false">(K6509+L6509)*$R$2</f>
        <v>25629.3567234372</v>
      </c>
      <c r="S6509" s="19" t="n">
        <f aca="false">J6509-R6509</f>
        <v>-25381.1008658726</v>
      </c>
      <c r="T6509" s="1" t="n">
        <f aca="false">IF(S6509&lt;0,S6509/$G$3,0)</f>
        <v>-36258.7155226752</v>
      </c>
      <c r="U6509" s="1" t="n">
        <f aca="false">IF(S6509&gt;0,S6509*0.7,0)</f>
        <v>0</v>
      </c>
      <c r="V6509" s="14" t="n">
        <f aca="false">V6508+U6509+T6509</f>
        <v>-47480594.3026817</v>
      </c>
      <c r="W6509" s="19" t="n">
        <f aca="false">V6509/1000</f>
        <v>-47480.5943026817</v>
      </c>
      <c r="X6509" s="19" t="n">
        <f aca="false">W6509*3600000000*2/237000000</f>
        <v>-1442448.43451185</v>
      </c>
      <c r="Y6509" s="19" t="n">
        <f aca="false">X6509/30.662</f>
        <v>-47043.5207915938</v>
      </c>
    </row>
    <row r="6510" customFormat="false" ht="17.9" hidden="false" customHeight="false" outlineLevel="0" collapsed="false">
      <c r="A6510" s="2" t="n">
        <v>9</v>
      </c>
      <c r="B6510" s="3" t="n">
        <v>28</v>
      </c>
      <c r="C6510" s="38" t="n">
        <v>19</v>
      </c>
      <c r="D6510" s="1" t="n">
        <v>26.1</v>
      </c>
      <c r="E6510" s="3" t="n">
        <v>0</v>
      </c>
      <c r="F6510" s="23" t="n">
        <f aca="false">IF(D6510&lt;25, 0.24, 0.24-(0.01/5)*(D6510-25))</f>
        <v>0.2378</v>
      </c>
      <c r="G6510" s="40" t="n">
        <f aca="false">(E6510/1000)*$G$1*F6510</f>
        <v>0</v>
      </c>
      <c r="H6510" s="40" t="n">
        <v>0.49108439705739</v>
      </c>
      <c r="I6510" s="3" t="n">
        <f aca="false">H6510*$J$2</f>
        <v>0</v>
      </c>
      <c r="J6510" s="19" t="n">
        <f aca="false">SUM(I6510+G6510)</f>
        <v>0</v>
      </c>
      <c r="K6510" s="1" t="n">
        <v>1.68</v>
      </c>
      <c r="L6510" s="39" t="n">
        <v>1.6378808134701</v>
      </c>
      <c r="M6510" s="39"/>
      <c r="N6510" s="1" t="n">
        <f aca="false">(2.571*(19.44-D6510)+3.87)*$K$2</f>
        <v>-0</v>
      </c>
      <c r="O6510" s="1" t="n">
        <f aca="false">IF(N6510&gt;0,N6510,0)</f>
        <v>0</v>
      </c>
      <c r="P6510" s="1" t="n">
        <f aca="false">O6510*1.5</f>
        <v>0</v>
      </c>
      <c r="Q6510" s="1" t="n">
        <f aca="false">P6510/(3.6*$Q$2)</f>
        <v>0</v>
      </c>
      <c r="R6510" s="1" t="n">
        <f aca="false">(K6510+L6510)*$R$2</f>
        <v>16589.4040673505</v>
      </c>
      <c r="S6510" s="19" t="n">
        <f aca="false">J6510-R6510</f>
        <v>-16589.4040673505</v>
      </c>
      <c r="T6510" s="1" t="n">
        <f aca="false">IF(S6510&lt;0,S6510/$G$3,0)</f>
        <v>-23699.1486676436</v>
      </c>
      <c r="U6510" s="1" t="n">
        <f aca="false">IF(S6510&gt;0,S6510*0.7,0)</f>
        <v>0</v>
      </c>
      <c r="V6510" s="14" t="n">
        <f aca="false">V6509+U6510+T6510</f>
        <v>-47504293.4513493</v>
      </c>
      <c r="W6510" s="19" t="n">
        <f aca="false">V6510/1000</f>
        <v>-47504.2934513493</v>
      </c>
      <c r="X6510" s="19" t="n">
        <f aca="false">W6510*3600000000*2/237000000</f>
        <v>-1443168.40864859</v>
      </c>
      <c r="Y6510" s="19" t="n">
        <f aca="false">X6510/30.662</f>
        <v>-47067.0017822904</v>
      </c>
    </row>
    <row r="6511" customFormat="false" ht="17.9" hidden="false" customHeight="false" outlineLevel="0" collapsed="false">
      <c r="A6511" s="2" t="n">
        <v>9</v>
      </c>
      <c r="B6511" s="3" t="n">
        <v>28</v>
      </c>
      <c r="C6511" s="38" t="n">
        <v>20</v>
      </c>
      <c r="D6511" s="1" t="n">
        <v>26.1</v>
      </c>
      <c r="E6511" s="3" t="n">
        <v>0</v>
      </c>
      <c r="F6511" s="23" t="n">
        <f aca="false">IF(D6511&lt;25, 0.24, 0.24-(0.01/5)*(D6511-25))</f>
        <v>0.2378</v>
      </c>
      <c r="G6511" s="40" t="n">
        <f aca="false">(E6511/1000)*$G$1*F6511</f>
        <v>0</v>
      </c>
      <c r="H6511" s="40" t="n">
        <v>0.533648752459966</v>
      </c>
      <c r="I6511" s="3" t="n">
        <f aca="false">H6511*$J$2</f>
        <v>0</v>
      </c>
      <c r="J6511" s="19" t="n">
        <f aca="false">SUM(I6511+G6511)</f>
        <v>0</v>
      </c>
      <c r="K6511" s="1" t="n">
        <v>1.68</v>
      </c>
      <c r="L6511" s="39" t="n">
        <v>1.3159738479969</v>
      </c>
      <c r="M6511" s="39"/>
      <c r="N6511" s="1" t="n">
        <f aca="false">(2.571*(19.44-D6511)+3.87)*$K$2</f>
        <v>-0</v>
      </c>
      <c r="O6511" s="1" t="n">
        <f aca="false">IF(N6511&gt;0,N6511,0)</f>
        <v>0</v>
      </c>
      <c r="P6511" s="1" t="n">
        <f aca="false">O6511*1.5</f>
        <v>0</v>
      </c>
      <c r="Q6511" s="1" t="n">
        <f aca="false">P6511/(3.6*$Q$2)</f>
        <v>0</v>
      </c>
      <c r="R6511" s="1" t="n">
        <f aca="false">(K6511+L6511)*$R$2</f>
        <v>14979.8692399845</v>
      </c>
      <c r="S6511" s="19" t="n">
        <f aca="false">J6511-R6511</f>
        <v>-14979.8692399845</v>
      </c>
      <c r="T6511" s="1" t="n">
        <f aca="false">IF(S6511&lt;0,S6511/$G$3,0)</f>
        <v>-21399.8131999779</v>
      </c>
      <c r="U6511" s="1" t="n">
        <f aca="false">IF(S6511&gt;0,S6511*0.7,0)</f>
        <v>0</v>
      </c>
      <c r="V6511" s="14" t="n">
        <f aca="false">V6510+U6511+T6511</f>
        <v>-47525693.2645493</v>
      </c>
      <c r="W6511" s="19" t="n">
        <f aca="false">V6511/1000</f>
        <v>-47525.6932645493</v>
      </c>
      <c r="X6511" s="19" t="n">
        <f aca="false">W6511*3600000000*2/237000000</f>
        <v>-1443818.52955593</v>
      </c>
      <c r="Y6511" s="19" t="n">
        <f aca="false">X6511/30.662</f>
        <v>-47088.2046036112</v>
      </c>
    </row>
    <row r="6512" customFormat="false" ht="17.9" hidden="false" customHeight="false" outlineLevel="0" collapsed="false">
      <c r="A6512" s="2" t="n">
        <v>9</v>
      </c>
      <c r="B6512" s="3" t="n">
        <v>28</v>
      </c>
      <c r="C6512" s="38" t="n">
        <v>21</v>
      </c>
      <c r="D6512" s="1" t="n">
        <v>25.6</v>
      </c>
      <c r="E6512" s="3" t="n">
        <v>0</v>
      </c>
      <c r="F6512" s="23" t="n">
        <f aca="false">IF(D6512&lt;25, 0.24, 0.24-(0.01/5)*(D6512-25))</f>
        <v>0.2388</v>
      </c>
      <c r="G6512" s="40" t="n">
        <f aca="false">(E6512/1000)*$G$1*F6512</f>
        <v>0</v>
      </c>
      <c r="H6512" s="40" t="n">
        <v>0.561888963953369</v>
      </c>
      <c r="I6512" s="3" t="n">
        <f aca="false">H6512*$J$2</f>
        <v>0</v>
      </c>
      <c r="J6512" s="19" t="n">
        <f aca="false">SUM(I6512+G6512)</f>
        <v>0</v>
      </c>
      <c r="K6512" s="1" t="n">
        <v>1.28</v>
      </c>
      <c r="L6512" s="39" t="n">
        <v>1.98362049386491</v>
      </c>
      <c r="M6512" s="39"/>
      <c r="N6512" s="1" t="n">
        <f aca="false">(2.571*(19.44-D6512)+3.87)*$K$2</f>
        <v>-0</v>
      </c>
      <c r="O6512" s="1" t="n">
        <f aca="false">IF(N6512&gt;0,N6512,0)</f>
        <v>0</v>
      </c>
      <c r="P6512" s="1" t="n">
        <f aca="false">O6512*1.5</f>
        <v>0</v>
      </c>
      <c r="Q6512" s="1" t="n">
        <f aca="false">P6512/(3.6*$Q$2)</f>
        <v>0</v>
      </c>
      <c r="R6512" s="1" t="n">
        <f aca="false">(K6512+L6512)*$R$2</f>
        <v>16318.1024693246</v>
      </c>
      <c r="S6512" s="19" t="n">
        <f aca="false">J6512-R6512</f>
        <v>-16318.1024693246</v>
      </c>
      <c r="T6512" s="1" t="n">
        <f aca="false">IF(S6512&lt;0,S6512/$G$3,0)</f>
        <v>-23311.5749561779</v>
      </c>
      <c r="U6512" s="1" t="n">
        <f aca="false">IF(S6512&gt;0,S6512*0.7,0)</f>
        <v>0</v>
      </c>
      <c r="V6512" s="14" t="n">
        <f aca="false">V6511+U6512+T6512</f>
        <v>-47549004.8395055</v>
      </c>
      <c r="W6512" s="19" t="n">
        <f aca="false">V6512/1000</f>
        <v>-47549.0048395055</v>
      </c>
      <c r="X6512" s="19" t="n">
        <f aca="false">W6512*3600000000*2/237000000</f>
        <v>-1444526.72930143</v>
      </c>
      <c r="Y6512" s="19" t="n">
        <f aca="false">X6512/30.662</f>
        <v>-47111.3015883319</v>
      </c>
    </row>
    <row r="6513" customFormat="false" ht="17.9" hidden="false" customHeight="false" outlineLevel="0" collapsed="false">
      <c r="A6513" s="2" t="n">
        <v>9</v>
      </c>
      <c r="B6513" s="3" t="n">
        <v>28</v>
      </c>
      <c r="C6513" s="38" t="n">
        <v>22</v>
      </c>
      <c r="D6513" s="1" t="n">
        <v>23.9</v>
      </c>
      <c r="E6513" s="3" t="n">
        <v>0</v>
      </c>
      <c r="F6513" s="23" t="n">
        <f aca="false">IF(D6513&lt;25, 0.24, 0.24-(0.01/5)*(D6513-25))</f>
        <v>0.24</v>
      </c>
      <c r="G6513" s="40" t="n">
        <f aca="false">(E6513/1000)*$G$1*F6513</f>
        <v>0</v>
      </c>
      <c r="H6513" s="40" t="n">
        <v>0.567940055313138</v>
      </c>
      <c r="I6513" s="3" t="n">
        <f aca="false">H6513*$J$2</f>
        <v>0</v>
      </c>
      <c r="J6513" s="19" t="n">
        <f aca="false">SUM(I6513+G6513)</f>
        <v>0</v>
      </c>
      <c r="K6513" s="1" t="n">
        <v>0</v>
      </c>
      <c r="L6513" s="39" t="n">
        <v>2.52871495769305</v>
      </c>
      <c r="M6513" s="39"/>
      <c r="N6513" s="1" t="n">
        <f aca="false">(2.571*(19.44-D6513)+3.87)*$K$2</f>
        <v>-0</v>
      </c>
      <c r="O6513" s="1" t="n">
        <f aca="false">IF(N6513&gt;0,N6513,0)</f>
        <v>0</v>
      </c>
      <c r="P6513" s="1" t="n">
        <f aca="false">O6513*1.5</f>
        <v>0</v>
      </c>
      <c r="Q6513" s="1" t="n">
        <f aca="false">P6513/(3.6*$Q$2)</f>
        <v>0</v>
      </c>
      <c r="R6513" s="1" t="n">
        <f aca="false">(K6513+L6513)*$R$2</f>
        <v>12643.5747884653</v>
      </c>
      <c r="S6513" s="19" t="n">
        <f aca="false">J6513-R6513</f>
        <v>-12643.5747884653</v>
      </c>
      <c r="T6513" s="1" t="n">
        <f aca="false">IF(S6513&lt;0,S6513/$G$3,0)</f>
        <v>-18062.2496978075</v>
      </c>
      <c r="U6513" s="1" t="n">
        <f aca="false">IF(S6513&gt;0,S6513*0.7,0)</f>
        <v>0</v>
      </c>
      <c r="V6513" s="14" t="n">
        <f aca="false">V6512+U6513+T6513</f>
        <v>-47567067.0892033</v>
      </c>
      <c r="W6513" s="19" t="n">
        <f aca="false">V6513/1000</f>
        <v>-47567.0670892033</v>
      </c>
      <c r="X6513" s="19" t="n">
        <f aca="false">W6513*3600000000*2/237000000</f>
        <v>-1445075.45587453</v>
      </c>
      <c r="Y6513" s="19" t="n">
        <f aca="false">X6513/30.662</f>
        <v>-47129.1975694517</v>
      </c>
    </row>
    <row r="6514" customFormat="false" ht="17.9" hidden="false" customHeight="false" outlineLevel="0" collapsed="false">
      <c r="A6514" s="2" t="n">
        <v>9</v>
      </c>
      <c r="B6514" s="3" t="n">
        <v>28</v>
      </c>
      <c r="C6514" s="38" t="n">
        <v>23</v>
      </c>
      <c r="D6514" s="1" t="n">
        <v>23.9</v>
      </c>
      <c r="E6514" s="3" t="n">
        <v>0</v>
      </c>
      <c r="F6514" s="23" t="n">
        <f aca="false">IF(D6514&lt;25, 0.24, 0.24-(0.01/5)*(D6514-25))</f>
        <v>0.24</v>
      </c>
      <c r="G6514" s="40" t="n">
        <f aca="false">(E6514/1000)*$G$1*F6514</f>
        <v>0</v>
      </c>
      <c r="H6514" s="40" t="n">
        <v>0.565603327264072</v>
      </c>
      <c r="I6514" s="3" t="n">
        <f aca="false">H6514*$J$2</f>
        <v>0</v>
      </c>
      <c r="J6514" s="19" t="n">
        <f aca="false">SUM(I6514+G6514)</f>
        <v>0</v>
      </c>
      <c r="K6514" s="1" t="n">
        <v>0</v>
      </c>
      <c r="L6514" s="39" t="n">
        <v>2.05623492544997</v>
      </c>
      <c r="M6514" s="39"/>
      <c r="N6514" s="1" t="n">
        <f aca="false">(2.571*(19.44-D6514)+3.87)*$K$2</f>
        <v>-0</v>
      </c>
      <c r="O6514" s="1" t="n">
        <f aca="false">IF(N6514&gt;0,N6514,0)</f>
        <v>0</v>
      </c>
      <c r="P6514" s="1" t="n">
        <f aca="false">O6514*1.5</f>
        <v>0</v>
      </c>
      <c r="Q6514" s="1" t="n">
        <f aca="false">P6514/(3.6*$Q$2)</f>
        <v>0</v>
      </c>
      <c r="R6514" s="1" t="n">
        <f aca="false">(K6514+L6514)*$R$2</f>
        <v>10281.1746272499</v>
      </c>
      <c r="S6514" s="19" t="n">
        <f aca="false">J6514-R6514</f>
        <v>-10281.1746272499</v>
      </c>
      <c r="T6514" s="1" t="n">
        <f aca="false">IF(S6514&lt;0,S6514/$G$3,0)</f>
        <v>-14687.3923246426</v>
      </c>
      <c r="U6514" s="1" t="n">
        <f aca="false">IF(S6514&gt;0,S6514*0.7,0)</f>
        <v>0</v>
      </c>
      <c r="V6514" s="14" t="n">
        <f aca="false">V6513+U6514+T6514</f>
        <v>-47581754.4815279</v>
      </c>
      <c r="W6514" s="19" t="n">
        <f aca="false">V6514/1000</f>
        <v>-47581.7544815279</v>
      </c>
      <c r="X6514" s="19" t="n">
        <f aca="false">W6514*3600000000*2/237000000</f>
        <v>-1445521.65513503</v>
      </c>
      <c r="Y6514" s="19" t="n">
        <f aca="false">X6514/30.662</f>
        <v>-47143.7497598012</v>
      </c>
    </row>
    <row r="6515" customFormat="false" ht="17.9" hidden="false" customHeight="false" outlineLevel="0" collapsed="false">
      <c r="A6515" s="2" t="n">
        <v>9</v>
      </c>
      <c r="B6515" s="3" t="n">
        <v>29</v>
      </c>
      <c r="C6515" s="38" t="n">
        <v>0</v>
      </c>
      <c r="D6515" s="1" t="n">
        <v>22.8</v>
      </c>
      <c r="E6515" s="3" t="n">
        <v>0</v>
      </c>
      <c r="F6515" s="23" t="n">
        <f aca="false">IF(D6515&lt;25, 0.24, 0.24-(0.01/5)*(D6515-25))</f>
        <v>0.24</v>
      </c>
      <c r="G6515" s="40" t="n">
        <f aca="false">(E6515/1000)*$G$1*F6515</f>
        <v>0</v>
      </c>
      <c r="H6515" s="40" t="n">
        <v>0.548588840604971</v>
      </c>
      <c r="I6515" s="3" t="n">
        <f aca="false">H6515*$J$2</f>
        <v>0</v>
      </c>
      <c r="J6515" s="19" t="n">
        <f aca="false">SUM(I6515+G6515)</f>
        <v>0</v>
      </c>
      <c r="K6515" s="1" t="n">
        <v>0</v>
      </c>
      <c r="L6515" s="39" t="n">
        <v>1.74573501048965</v>
      </c>
      <c r="M6515" s="39"/>
      <c r="N6515" s="1" t="n">
        <f aca="false">(2.571*(19.44-D6515)+3.87)*$K$2</f>
        <v>-0</v>
      </c>
      <c r="O6515" s="1" t="n">
        <f aca="false">IF(N6515&gt;0,N6515,0)</f>
        <v>0</v>
      </c>
      <c r="P6515" s="1" t="n">
        <f aca="false">O6515*1.5</f>
        <v>0</v>
      </c>
      <c r="Q6515" s="1" t="n">
        <f aca="false">P6515/(3.6*$Q$2)</f>
        <v>0</v>
      </c>
      <c r="R6515" s="1" t="n">
        <f aca="false">(K6515+L6515)*$R$2</f>
        <v>8728.67505244825</v>
      </c>
      <c r="S6515" s="19" t="n">
        <f aca="false">J6515-R6515</f>
        <v>-8728.67505244825</v>
      </c>
      <c r="T6515" s="1" t="n">
        <f aca="false">IF(S6515&lt;0,S6515/$G$3,0)</f>
        <v>-12469.5357892118</v>
      </c>
      <c r="U6515" s="1" t="n">
        <f aca="false">IF(S6515&gt;0,S6515*0.7,0)</f>
        <v>0</v>
      </c>
      <c r="V6515" s="14" t="n">
        <f aca="false">V6514+U6515+T6515</f>
        <v>-47594224.0173171</v>
      </c>
      <c r="W6515" s="19" t="n">
        <f aca="false">V6515/1000</f>
        <v>-47594.2240173171</v>
      </c>
      <c r="X6515" s="19" t="n">
        <f aca="false">W6515*3600000000*2/237000000</f>
        <v>-1445900.47647546</v>
      </c>
      <c r="Y6515" s="19" t="n">
        <f aca="false">X6515/30.662</f>
        <v>-47156.1045096686</v>
      </c>
    </row>
    <row r="6516" customFormat="false" ht="17.9" hidden="false" customHeight="false" outlineLevel="0" collapsed="false">
      <c r="A6516" s="2" t="n">
        <v>9</v>
      </c>
      <c r="B6516" s="3" t="n">
        <v>29</v>
      </c>
      <c r="C6516" s="38" t="n">
        <v>1</v>
      </c>
      <c r="D6516" s="1" t="n">
        <v>22.2</v>
      </c>
      <c r="E6516" s="3" t="n">
        <v>0</v>
      </c>
      <c r="F6516" s="23" t="n">
        <f aca="false">IF(D6516&lt;25, 0.24, 0.24-(0.01/5)*(D6516-25))</f>
        <v>0.24</v>
      </c>
      <c r="G6516" s="40" t="n">
        <f aca="false">(E6516/1000)*$G$1*F6516</f>
        <v>0</v>
      </c>
      <c r="H6516" s="40" t="n">
        <v>0.503706496709084</v>
      </c>
      <c r="I6516" s="3" t="n">
        <f aca="false">H6516*$J$2</f>
        <v>0</v>
      </c>
      <c r="J6516" s="19" t="n">
        <f aca="false">SUM(I6516+G6516)</f>
        <v>0</v>
      </c>
      <c r="K6516" s="1" t="n">
        <v>0</v>
      </c>
      <c r="L6516" s="39" t="n">
        <v>1.51257489800658</v>
      </c>
      <c r="M6516" s="39"/>
      <c r="N6516" s="1" t="n">
        <f aca="false">(2.571*(19.44-D6516)+3.87)*$K$2</f>
        <v>-0</v>
      </c>
      <c r="O6516" s="1" t="n">
        <f aca="false">IF(N6516&gt;0,N6516,0)</f>
        <v>0</v>
      </c>
      <c r="P6516" s="1" t="n">
        <f aca="false">O6516*1.5</f>
        <v>0</v>
      </c>
      <c r="Q6516" s="1" t="n">
        <f aca="false">P6516/(3.6*$Q$2)</f>
        <v>0</v>
      </c>
      <c r="R6516" s="1" t="n">
        <f aca="false">(K6516+L6516)*$R$2</f>
        <v>7562.8744900329</v>
      </c>
      <c r="S6516" s="19" t="n">
        <f aca="false">J6516-R6516</f>
        <v>-7562.8744900329</v>
      </c>
      <c r="T6516" s="1" t="n">
        <f aca="false">IF(S6516&lt;0,S6516/$G$3,0)</f>
        <v>-10804.1064143327</v>
      </c>
      <c r="U6516" s="1" t="n">
        <f aca="false">IF(S6516&gt;0,S6516*0.7,0)</f>
        <v>0</v>
      </c>
      <c r="V6516" s="14" t="n">
        <f aca="false">V6515+U6516+T6516</f>
        <v>-47605028.1237315</v>
      </c>
      <c r="W6516" s="19" t="n">
        <f aca="false">V6516/1000</f>
        <v>-47605.0281237315</v>
      </c>
      <c r="X6516" s="19" t="n">
        <f aca="false">W6516*3600000000*2/237000000</f>
        <v>-1446228.70249311</v>
      </c>
      <c r="Y6516" s="19" t="n">
        <f aca="false">X6516/30.662</f>
        <v>-47166.8091609519</v>
      </c>
    </row>
    <row r="6517" customFormat="false" ht="17.9" hidden="false" customHeight="false" outlineLevel="0" collapsed="false">
      <c r="A6517" s="2" t="n">
        <v>9</v>
      </c>
      <c r="B6517" s="3" t="n">
        <v>29</v>
      </c>
      <c r="C6517" s="38" t="n">
        <v>2</v>
      </c>
      <c r="D6517" s="1" t="n">
        <v>21.7</v>
      </c>
      <c r="E6517" s="3" t="n">
        <v>0</v>
      </c>
      <c r="F6517" s="23" t="n">
        <f aca="false">IF(D6517&lt;25, 0.24, 0.24-(0.01/5)*(D6517-25))</f>
        <v>0.24</v>
      </c>
      <c r="G6517" s="40" t="n">
        <f aca="false">(E6517/1000)*$G$1*F6517</f>
        <v>0</v>
      </c>
      <c r="H6517" s="40" t="n">
        <v>0.458916105923407</v>
      </c>
      <c r="I6517" s="3" t="n">
        <f aca="false">H6517*$J$2</f>
        <v>0</v>
      </c>
      <c r="J6517" s="19" t="n">
        <f aca="false">SUM(I6517+G6517)</f>
        <v>0</v>
      </c>
      <c r="K6517" s="1" t="n">
        <v>0</v>
      </c>
      <c r="L6517" s="39" t="n">
        <v>1.28397760572866</v>
      </c>
      <c r="M6517" s="39"/>
      <c r="N6517" s="1" t="n">
        <f aca="false">(2.571*(19.44-D6517)+3.87)*$K$2</f>
        <v>-0</v>
      </c>
      <c r="O6517" s="1" t="n">
        <f aca="false">IF(N6517&gt;0,N6517,0)</f>
        <v>0</v>
      </c>
      <c r="P6517" s="1" t="n">
        <f aca="false">O6517*1.5</f>
        <v>0</v>
      </c>
      <c r="Q6517" s="1" t="n">
        <f aca="false">P6517/(3.6*$Q$2)</f>
        <v>0</v>
      </c>
      <c r="R6517" s="1" t="n">
        <f aca="false">(K6517+L6517)*$R$2</f>
        <v>6419.8880286433</v>
      </c>
      <c r="S6517" s="19" t="n">
        <f aca="false">J6517-R6517</f>
        <v>-6419.8880286433</v>
      </c>
      <c r="T6517" s="1" t="n">
        <f aca="false">IF(S6517&lt;0,S6517/$G$3,0)</f>
        <v>-9171.26861234757</v>
      </c>
      <c r="U6517" s="1" t="n">
        <f aca="false">IF(S6517&gt;0,S6517*0.7,0)</f>
        <v>0</v>
      </c>
      <c r="V6517" s="14" t="n">
        <f aca="false">V6516+U6517+T6517</f>
        <v>-47614199.3923438</v>
      </c>
      <c r="W6517" s="19" t="n">
        <f aca="false">V6517/1000</f>
        <v>-47614.1993923438</v>
      </c>
      <c r="X6517" s="19" t="n">
        <f aca="false">W6517*3600000000*2/237000000</f>
        <v>-1446507.32331171</v>
      </c>
      <c r="Y6517" s="19" t="n">
        <f aca="false">X6517/30.662</f>
        <v>-47175.8960052087</v>
      </c>
    </row>
    <row r="6518" customFormat="false" ht="17.9" hidden="false" customHeight="false" outlineLevel="0" collapsed="false">
      <c r="A6518" s="2" t="n">
        <v>9</v>
      </c>
      <c r="B6518" s="3" t="n">
        <v>29</v>
      </c>
      <c r="C6518" s="38" t="n">
        <v>3</v>
      </c>
      <c r="D6518" s="1" t="n">
        <v>21.1</v>
      </c>
      <c r="E6518" s="3" t="n">
        <v>0</v>
      </c>
      <c r="F6518" s="23" t="n">
        <f aca="false">IF(D6518&lt;25, 0.24, 0.24-(0.01/5)*(D6518-25))</f>
        <v>0.24</v>
      </c>
      <c r="G6518" s="40" t="n">
        <f aca="false">(E6518/1000)*$G$1*F6518</f>
        <v>0</v>
      </c>
      <c r="H6518" s="40" t="n">
        <v>0.430867473945817</v>
      </c>
      <c r="I6518" s="3" t="n">
        <f aca="false">H6518*$J$2</f>
        <v>0</v>
      </c>
      <c r="J6518" s="19" t="n">
        <f aca="false">SUM(I6518+G6518)</f>
        <v>0</v>
      </c>
      <c r="K6518" s="1" t="n">
        <v>0</v>
      </c>
      <c r="L6518" s="39" t="n">
        <v>1.14572415351268</v>
      </c>
      <c r="M6518" s="39"/>
      <c r="N6518" s="1" t="n">
        <f aca="false">(2.571*(19.44-D6518)+3.87)*$K$2</f>
        <v>-0</v>
      </c>
      <c r="O6518" s="1" t="n">
        <f aca="false">IF(N6518&gt;0,N6518,0)</f>
        <v>0</v>
      </c>
      <c r="P6518" s="1" t="n">
        <f aca="false">O6518*1.5</f>
        <v>0</v>
      </c>
      <c r="Q6518" s="1" t="n">
        <f aca="false">P6518/(3.6*$Q$2)</f>
        <v>0</v>
      </c>
      <c r="R6518" s="1" t="n">
        <f aca="false">(K6518+L6518)*$R$2</f>
        <v>5728.6207675634</v>
      </c>
      <c r="S6518" s="19" t="n">
        <f aca="false">J6518-R6518</f>
        <v>-5728.6207675634</v>
      </c>
      <c r="T6518" s="1" t="n">
        <f aca="false">IF(S6518&lt;0,S6518/$G$3,0)</f>
        <v>-8183.743953662</v>
      </c>
      <c r="U6518" s="1" t="n">
        <f aca="false">IF(S6518&gt;0,S6518*0.7,0)</f>
        <v>0</v>
      </c>
      <c r="V6518" s="14" t="n">
        <f aca="false">V6517+U6518+T6518</f>
        <v>-47622383.1362975</v>
      </c>
      <c r="W6518" s="19" t="n">
        <f aca="false">V6518/1000</f>
        <v>-47622.3831362975</v>
      </c>
      <c r="X6518" s="19" t="n">
        <f aca="false">W6518*3600000000*2/237000000</f>
        <v>-1446755.94338119</v>
      </c>
      <c r="Y6518" s="19" t="n">
        <f aca="false">X6518/30.662</f>
        <v>-47184.0044152759</v>
      </c>
    </row>
    <row r="6519" customFormat="false" ht="17.9" hidden="false" customHeight="false" outlineLevel="0" collapsed="false">
      <c r="A6519" s="2" t="n">
        <v>9</v>
      </c>
      <c r="B6519" s="3" t="n">
        <v>29</v>
      </c>
      <c r="C6519" s="38" t="n">
        <v>4</v>
      </c>
      <c r="D6519" s="1" t="n">
        <v>20</v>
      </c>
      <c r="E6519" s="3" t="n">
        <v>0</v>
      </c>
      <c r="F6519" s="23" t="n">
        <f aca="false">IF(D6519&lt;25, 0.24, 0.24-(0.01/5)*(D6519-25))</f>
        <v>0.24</v>
      </c>
      <c r="G6519" s="40" t="n">
        <f aca="false">(E6519/1000)*$G$1*F6519</f>
        <v>0</v>
      </c>
      <c r="H6519" s="40" t="n">
        <v>0.399249503150397</v>
      </c>
      <c r="I6519" s="3" t="n">
        <f aca="false">H6519*$J$2</f>
        <v>0</v>
      </c>
      <c r="J6519" s="19" t="n">
        <f aca="false">SUM(I6519+G6519)</f>
        <v>0</v>
      </c>
      <c r="K6519" s="1" t="n">
        <v>0</v>
      </c>
      <c r="L6519" s="39" t="n">
        <v>1.07956326053803</v>
      </c>
      <c r="M6519" s="39"/>
      <c r="N6519" s="1" t="n">
        <f aca="false">(2.571*(19.44-D6519)+3.87)*$K$2</f>
        <v>0</v>
      </c>
      <c r="O6519" s="1" t="n">
        <f aca="false">IF(N6519&gt;0,N6519,0)</f>
        <v>0</v>
      </c>
      <c r="P6519" s="1" t="n">
        <f aca="false">O6519*1.5</f>
        <v>0</v>
      </c>
      <c r="Q6519" s="1" t="n">
        <f aca="false">P6519/(3.6*$Q$2)</f>
        <v>0</v>
      </c>
      <c r="R6519" s="1" t="n">
        <f aca="false">(K6519+L6519)*$R$2</f>
        <v>5397.81630269015</v>
      </c>
      <c r="S6519" s="19" t="n">
        <f aca="false">J6519-R6519</f>
        <v>-5397.81630269015</v>
      </c>
      <c r="T6519" s="1" t="n">
        <f aca="false">IF(S6519&lt;0,S6519/$G$3,0)</f>
        <v>-7711.16614670022</v>
      </c>
      <c r="U6519" s="1" t="n">
        <f aca="false">IF(S6519&gt;0,S6519*0.7,0)</f>
        <v>0</v>
      </c>
      <c r="V6519" s="14" t="n">
        <f aca="false">V6518+U6519+T6519</f>
        <v>-47630094.3024442</v>
      </c>
      <c r="W6519" s="19" t="n">
        <f aca="false">V6519/1000</f>
        <v>-47630.0943024442</v>
      </c>
      <c r="X6519" s="19" t="n">
        <f aca="false">W6519*3600000000*2/237000000</f>
        <v>-1446990.20665653</v>
      </c>
      <c r="Y6519" s="19" t="n">
        <f aca="false">X6519/30.662</f>
        <v>-47191.6445977605</v>
      </c>
    </row>
    <row r="6520" customFormat="false" ht="17.9" hidden="false" customHeight="false" outlineLevel="0" collapsed="false">
      <c r="A6520" s="2" t="n">
        <v>9</v>
      </c>
      <c r="B6520" s="3" t="n">
        <v>29</v>
      </c>
      <c r="C6520" s="38" t="n">
        <v>5</v>
      </c>
      <c r="D6520" s="1" t="n">
        <v>20</v>
      </c>
      <c r="E6520" s="3" t="n">
        <v>0</v>
      </c>
      <c r="F6520" s="23" t="n">
        <f aca="false">IF(D6520&lt;25, 0.24, 0.24-(0.01/5)*(D6520-25))</f>
        <v>0.24</v>
      </c>
      <c r="G6520" s="40" t="n">
        <f aca="false">(E6520/1000)*$G$1*F6520</f>
        <v>0</v>
      </c>
      <c r="H6520" s="40" t="n">
        <v>0.371383224597075</v>
      </c>
      <c r="I6520" s="3" t="n">
        <f aca="false">H6520*$J$2</f>
        <v>0</v>
      </c>
      <c r="J6520" s="19" t="n">
        <f aca="false">SUM(I6520+G6520)</f>
        <v>0</v>
      </c>
      <c r="K6520" s="1" t="n">
        <v>0</v>
      </c>
      <c r="L6520" s="39" t="n">
        <v>1.04260441687633</v>
      </c>
      <c r="M6520" s="39"/>
      <c r="N6520" s="1" t="n">
        <f aca="false">(2.571*(19.44-D6520)+3.87)*$K$2</f>
        <v>0</v>
      </c>
      <c r="O6520" s="1" t="n">
        <f aca="false">IF(N6520&gt;0,N6520,0)</f>
        <v>0</v>
      </c>
      <c r="P6520" s="1" t="n">
        <f aca="false">O6520*1.5</f>
        <v>0</v>
      </c>
      <c r="Q6520" s="1" t="n">
        <f aca="false">P6520/(3.6*$Q$2)</f>
        <v>0</v>
      </c>
      <c r="R6520" s="1" t="n">
        <f aca="false">(K6520+L6520)*$R$2</f>
        <v>5213.02208438165</v>
      </c>
      <c r="S6520" s="19" t="n">
        <f aca="false">J6520-R6520</f>
        <v>-5213.02208438165</v>
      </c>
      <c r="T6520" s="1" t="n">
        <f aca="false">IF(S6520&lt;0,S6520/$G$3,0)</f>
        <v>-7447.1744062595</v>
      </c>
      <c r="U6520" s="1" t="n">
        <f aca="false">IF(S6520&gt;0,S6520*0.7,0)</f>
        <v>0</v>
      </c>
      <c r="V6520" s="14" t="n">
        <f aca="false">V6519+U6520+T6520</f>
        <v>-47637541.4768504</v>
      </c>
      <c r="W6520" s="19" t="n">
        <f aca="false">V6520/1000</f>
        <v>-47637.5414768504</v>
      </c>
      <c r="X6520" s="19" t="n">
        <f aca="false">W6520*3600000000*2/237000000</f>
        <v>-1447216.44992963</v>
      </c>
      <c r="Y6520" s="19" t="n">
        <f aca="false">X6520/30.662</f>
        <v>-47199.02321863</v>
      </c>
    </row>
    <row r="6521" customFormat="false" ht="17.9" hidden="false" customHeight="false" outlineLevel="0" collapsed="false">
      <c r="A6521" s="2" t="n">
        <v>9</v>
      </c>
      <c r="B6521" s="3" t="n">
        <v>29</v>
      </c>
      <c r="C6521" s="38" t="n">
        <v>6</v>
      </c>
      <c r="D6521" s="1" t="n">
        <v>20</v>
      </c>
      <c r="E6521" s="3" t="n">
        <v>13.106881174035</v>
      </c>
      <c r="F6521" s="23" t="n">
        <f aca="false">IF(D6521&lt;25, 0.24, 0.24-(0.01/5)*(D6521-25))</f>
        <v>0.24</v>
      </c>
      <c r="G6521" s="40" t="n">
        <f aca="false">(E6521/1000)*$G$1*F6521</f>
        <v>1030.57833845696</v>
      </c>
      <c r="H6521" s="40" t="n">
        <v>0.345383413254048</v>
      </c>
      <c r="I6521" s="3" t="n">
        <f aca="false">H6521*$J$2</f>
        <v>0</v>
      </c>
      <c r="J6521" s="19" t="n">
        <f aca="false">SUM(I6521+G6521)</f>
        <v>1030.57833845696</v>
      </c>
      <c r="K6521" s="1" t="n">
        <v>0</v>
      </c>
      <c r="L6521" s="39" t="n">
        <v>1.05150191627637</v>
      </c>
      <c r="M6521" s="39"/>
      <c r="N6521" s="1" t="n">
        <f aca="false">(2.571*(19.44-D6521)+3.87)*$K$2</f>
        <v>0</v>
      </c>
      <c r="O6521" s="1" t="n">
        <f aca="false">IF(N6521&gt;0,N6521,0)</f>
        <v>0</v>
      </c>
      <c r="P6521" s="1" t="n">
        <f aca="false">O6521*1.5</f>
        <v>0</v>
      </c>
      <c r="Q6521" s="1" t="n">
        <f aca="false">P6521/(3.6*$Q$2)</f>
        <v>0</v>
      </c>
      <c r="R6521" s="1" t="n">
        <f aca="false">(K6521+L6521)*$R$2</f>
        <v>5257.50958138185</v>
      </c>
      <c r="S6521" s="19" t="n">
        <f aca="false">J6521-R6521</f>
        <v>-4226.93124292489</v>
      </c>
      <c r="T6521" s="1" t="n">
        <f aca="false">IF(S6521&lt;0,S6521/$G$3,0)</f>
        <v>-6038.47320417841</v>
      </c>
      <c r="U6521" s="1" t="n">
        <f aca="false">IF(S6521&gt;0,S6521*0.7,0)</f>
        <v>0</v>
      </c>
      <c r="V6521" s="14" t="n">
        <f aca="false">V6520+U6521+T6521</f>
        <v>-47643579.9500546</v>
      </c>
      <c r="W6521" s="19" t="n">
        <f aca="false">V6521/1000</f>
        <v>-47643.5799500546</v>
      </c>
      <c r="X6521" s="19" t="n">
        <f aca="false">W6521*3600000000*2/237000000</f>
        <v>-1447399.89721685</v>
      </c>
      <c r="Y6521" s="19" t="n">
        <f aca="false">X6521/30.662</f>
        <v>-47205.0061058264</v>
      </c>
    </row>
    <row r="6522" customFormat="false" ht="17.9" hidden="false" customHeight="false" outlineLevel="0" collapsed="false">
      <c r="A6522" s="2" t="n">
        <v>9</v>
      </c>
      <c r="B6522" s="3" t="n">
        <v>29</v>
      </c>
      <c r="C6522" s="38" t="n">
        <v>7</v>
      </c>
      <c r="D6522" s="1" t="n">
        <v>22.8</v>
      </c>
      <c r="E6522" s="3" t="n">
        <v>143.665460190982</v>
      </c>
      <c r="F6522" s="23" t="n">
        <f aca="false">IF(D6522&lt;25, 0.24, 0.24-(0.01/5)*(D6522-25))</f>
        <v>0.24</v>
      </c>
      <c r="G6522" s="40" t="n">
        <f aca="false">(E6522/1000)*$G$1*F6522</f>
        <v>11296.2427362647</v>
      </c>
      <c r="H6522" s="40" t="n">
        <v>0.33375097997427</v>
      </c>
      <c r="I6522" s="3" t="n">
        <f aca="false">H6522*$J$2</f>
        <v>0</v>
      </c>
      <c r="J6522" s="19" t="n">
        <f aca="false">SUM(I6522+G6522)</f>
        <v>11296.2427362647</v>
      </c>
      <c r="K6522" s="1" t="n">
        <v>0</v>
      </c>
      <c r="L6522" s="39" t="n">
        <v>1.09074217004064</v>
      </c>
      <c r="M6522" s="39"/>
      <c r="N6522" s="1" t="n">
        <f aca="false">(2.571*(19.44-D6522)+3.87)*$K$2</f>
        <v>-0</v>
      </c>
      <c r="O6522" s="1" t="n">
        <f aca="false">IF(N6522&gt;0,N6522,0)</f>
        <v>0</v>
      </c>
      <c r="P6522" s="1" t="n">
        <f aca="false">O6522*1.5</f>
        <v>0</v>
      </c>
      <c r="Q6522" s="1" t="n">
        <f aca="false">P6522/(3.6*$Q$2)</f>
        <v>0</v>
      </c>
      <c r="R6522" s="1" t="n">
        <f aca="false">(K6522+L6522)*$R$2</f>
        <v>5453.7108502032</v>
      </c>
      <c r="S6522" s="19" t="n">
        <f aca="false">J6522-R6522</f>
        <v>5842.53188606149</v>
      </c>
      <c r="T6522" s="1" t="n">
        <f aca="false">IF(S6522&lt;0,S6522/$G$3,0)</f>
        <v>0</v>
      </c>
      <c r="U6522" s="1" t="n">
        <f aca="false">IF(S6522&gt;0,S6522*0.7,0)</f>
        <v>4089.77232024304</v>
      </c>
      <c r="V6522" s="14" t="n">
        <f aca="false">V6521+U6522+T6522</f>
        <v>-47639490.1777344</v>
      </c>
      <c r="W6522" s="19" t="n">
        <f aca="false">V6522/1000</f>
        <v>-47639.4901777344</v>
      </c>
      <c r="X6522" s="19" t="n">
        <f aca="false">W6522*3600000000*2/237000000</f>
        <v>-1447275.65096915</v>
      </c>
      <c r="Y6522" s="19" t="n">
        <f aca="false">X6522/30.662</f>
        <v>-47200.9539811214</v>
      </c>
    </row>
    <row r="6523" customFormat="false" ht="17.9" hidden="false" customHeight="false" outlineLevel="0" collapsed="false">
      <c r="A6523" s="2" t="n">
        <v>9</v>
      </c>
      <c r="B6523" s="3" t="n">
        <v>29</v>
      </c>
      <c r="C6523" s="38" t="n">
        <v>8</v>
      </c>
      <c r="D6523" s="1" t="n">
        <v>25.6</v>
      </c>
      <c r="E6523" s="3" t="n">
        <v>405.744937646067</v>
      </c>
      <c r="F6523" s="23" t="n">
        <f aca="false">IF(D6523&lt;25, 0.24, 0.24-(0.01/5)*(D6523-25))</f>
        <v>0.2388</v>
      </c>
      <c r="G6523" s="40" t="n">
        <f aca="false">(E6523/1000)*$G$1*F6523</f>
        <v>31743.7213654191</v>
      </c>
      <c r="H6523" s="40" t="n">
        <v>0.334045263027447</v>
      </c>
      <c r="I6523" s="3" t="n">
        <f aca="false">H6523*$J$2</f>
        <v>0</v>
      </c>
      <c r="J6523" s="19" t="n">
        <f aca="false">SUM(I6523+G6523)</f>
        <v>31743.7213654191</v>
      </c>
      <c r="K6523" s="1" t="n">
        <v>1.28</v>
      </c>
      <c r="L6523" s="39" t="n">
        <v>0.036208830307721</v>
      </c>
      <c r="M6523" s="39"/>
      <c r="N6523" s="1" t="n">
        <f aca="false">(2.571*(19.44-D6523)+3.87)*$K$2</f>
        <v>-0</v>
      </c>
      <c r="O6523" s="1" t="n">
        <f aca="false">IF(N6523&gt;0,N6523,0)</f>
        <v>0</v>
      </c>
      <c r="P6523" s="1" t="n">
        <f aca="false">O6523*1.5</f>
        <v>0</v>
      </c>
      <c r="Q6523" s="1" t="n">
        <f aca="false">P6523/(3.6*$Q$2)</f>
        <v>0</v>
      </c>
      <c r="R6523" s="1" t="n">
        <f aca="false">(K6523+L6523)*$R$2</f>
        <v>6581.04415153861</v>
      </c>
      <c r="S6523" s="19" t="n">
        <f aca="false">J6523-R6523</f>
        <v>25162.6772138805</v>
      </c>
      <c r="T6523" s="1" t="n">
        <f aca="false">IF(S6523&lt;0,S6523/$G$3,0)</f>
        <v>0</v>
      </c>
      <c r="U6523" s="1" t="n">
        <f aca="false">IF(S6523&gt;0,S6523*0.7,0)</f>
        <v>17613.8740497164</v>
      </c>
      <c r="V6523" s="14" t="n">
        <f aca="false">V6522+U6523+T6523</f>
        <v>-47621876.3036847</v>
      </c>
      <c r="W6523" s="19" t="n">
        <f aca="false">V6523/1000</f>
        <v>-47621.8763036847</v>
      </c>
      <c r="X6523" s="19" t="n">
        <f aca="false">W6523*3600000000*2/237000000</f>
        <v>-1446740.54593472</v>
      </c>
      <c r="Y6523" s="19" t="n">
        <f aca="false">X6523/30.662</f>
        <v>-47183.5022482136</v>
      </c>
    </row>
    <row r="6524" customFormat="false" ht="17.9" hidden="false" customHeight="false" outlineLevel="0" collapsed="false">
      <c r="A6524" s="2" t="n">
        <v>9</v>
      </c>
      <c r="B6524" s="3" t="n">
        <v>29</v>
      </c>
      <c r="C6524" s="38" t="n">
        <v>9</v>
      </c>
      <c r="D6524" s="1" t="n">
        <v>27.8</v>
      </c>
      <c r="E6524" s="3" t="n">
        <v>638.177298826934</v>
      </c>
      <c r="F6524" s="23" t="n">
        <f aca="false">IF(D6524&lt;25, 0.24, 0.24-(0.01/5)*(D6524-25))</f>
        <v>0.2344</v>
      </c>
      <c r="G6524" s="40" t="n">
        <f aca="false">(E6524/1000)*$G$1*F6524</f>
        <v>49008.2691728098</v>
      </c>
      <c r="H6524" s="40" t="n">
        <v>0.371736203859728</v>
      </c>
      <c r="I6524" s="3" t="n">
        <f aca="false">H6524*$J$2</f>
        <v>0</v>
      </c>
      <c r="J6524" s="19" t="n">
        <f aca="false">SUM(I6524+G6524)</f>
        <v>49008.2691728098</v>
      </c>
      <c r="K6524" s="1" t="n">
        <v>3.04</v>
      </c>
      <c r="L6524" s="39" t="n">
        <v>0</v>
      </c>
      <c r="M6524" s="39"/>
      <c r="N6524" s="1" t="n">
        <f aca="false">(2.571*(19.44-D6524)+3.87)*$K$2</f>
        <v>-0</v>
      </c>
      <c r="O6524" s="1" t="n">
        <f aca="false">IF(N6524&gt;0,N6524,0)</f>
        <v>0</v>
      </c>
      <c r="P6524" s="1" t="n">
        <f aca="false">O6524*1.5</f>
        <v>0</v>
      </c>
      <c r="Q6524" s="1" t="n">
        <f aca="false">P6524/(3.6*$Q$2)</f>
        <v>0</v>
      </c>
      <c r="R6524" s="1" t="n">
        <f aca="false">(K6524+L6524)*$R$2</f>
        <v>15200</v>
      </c>
      <c r="S6524" s="19" t="n">
        <f aca="false">J6524-R6524</f>
        <v>33808.2691728098</v>
      </c>
      <c r="T6524" s="1" t="n">
        <f aca="false">IF(S6524&lt;0,S6524/$G$3,0)</f>
        <v>0</v>
      </c>
      <c r="U6524" s="1" t="n">
        <f aca="false">IF(S6524&gt;0,S6524*0.7,0)</f>
        <v>23665.7884209669</v>
      </c>
      <c r="V6524" s="14" t="n">
        <f aca="false">V6523+U6524+T6524</f>
        <v>-47598210.5152637</v>
      </c>
      <c r="W6524" s="19" t="n">
        <f aca="false">V6524/1000</f>
        <v>-47598.2105152637</v>
      </c>
      <c r="X6524" s="19" t="n">
        <f aca="false">W6524*3600000000*2/237000000</f>
        <v>-1446021.58527383</v>
      </c>
      <c r="Y6524" s="19" t="n">
        <f aca="false">X6524/30.662</f>
        <v>-47160.0543106723</v>
      </c>
    </row>
    <row r="6525" customFormat="false" ht="17.9" hidden="false" customHeight="false" outlineLevel="0" collapsed="false">
      <c r="A6525" s="2" t="n">
        <v>9</v>
      </c>
      <c r="B6525" s="3" t="n">
        <v>29</v>
      </c>
      <c r="C6525" s="38" t="n">
        <v>10</v>
      </c>
      <c r="D6525" s="1" t="n">
        <v>29.4</v>
      </c>
      <c r="E6525" s="3" t="n">
        <v>651.827053561218</v>
      </c>
      <c r="F6525" s="23" t="n">
        <f aca="false">IF(D6525&lt;25, 0.24, 0.24-(0.01/5)*(D6525-25))</f>
        <v>0.2312</v>
      </c>
      <c r="G6525" s="40" t="n">
        <f aca="false">(E6525/1000)*$G$1*F6525</f>
        <v>49373.1251313223</v>
      </c>
      <c r="H6525" s="40" t="n">
        <v>0.384781332273357</v>
      </c>
      <c r="I6525" s="3" t="n">
        <f aca="false">H6525*$J$2</f>
        <v>0</v>
      </c>
      <c r="J6525" s="19" t="n">
        <f aca="false">SUM(I6525+G6525)</f>
        <v>49373.1251313223</v>
      </c>
      <c r="K6525" s="1" t="n">
        <v>4.32</v>
      </c>
      <c r="L6525" s="39" t="n">
        <v>0</v>
      </c>
      <c r="M6525" s="39"/>
      <c r="N6525" s="1" t="n">
        <f aca="false">(2.571*(19.44-D6525)+3.87)*$K$2</f>
        <v>-0</v>
      </c>
      <c r="O6525" s="1" t="n">
        <f aca="false">IF(N6525&gt;0,N6525,0)</f>
        <v>0</v>
      </c>
      <c r="P6525" s="1" t="n">
        <f aca="false">O6525*1.5</f>
        <v>0</v>
      </c>
      <c r="Q6525" s="1" t="n">
        <f aca="false">P6525/(3.6*$Q$2)</f>
        <v>0</v>
      </c>
      <c r="R6525" s="1" t="n">
        <f aca="false">(K6525+L6525)*$R$2</f>
        <v>21600</v>
      </c>
      <c r="S6525" s="19" t="n">
        <f aca="false">J6525-R6525</f>
        <v>27773.1251313223</v>
      </c>
      <c r="T6525" s="1" t="n">
        <f aca="false">IF(S6525&lt;0,S6525/$G$3,0)</f>
        <v>0</v>
      </c>
      <c r="U6525" s="1" t="n">
        <f aca="false">IF(S6525&gt;0,S6525*0.7,0)</f>
        <v>19441.1875919256</v>
      </c>
      <c r="V6525" s="14" t="n">
        <f aca="false">V6524+U6525+T6525</f>
        <v>-47578769.3276718</v>
      </c>
      <c r="W6525" s="19" t="n">
        <f aca="false">V6525/1000</f>
        <v>-47578.7693276718</v>
      </c>
      <c r="X6525" s="19" t="n">
        <f aca="false">W6525*3600000000*2/237000000</f>
        <v>-1445430.96691661</v>
      </c>
      <c r="Y6525" s="19" t="n">
        <f aca="false">X6525/30.662</f>
        <v>-47140.7920852068</v>
      </c>
    </row>
    <row r="6526" customFormat="false" ht="17.9" hidden="false" customHeight="false" outlineLevel="0" collapsed="false">
      <c r="A6526" s="2" t="n">
        <v>9</v>
      </c>
      <c r="B6526" s="3" t="n">
        <v>29</v>
      </c>
      <c r="C6526" s="38" t="n">
        <v>11</v>
      </c>
      <c r="D6526" s="1" t="n">
        <v>30</v>
      </c>
      <c r="E6526" s="3" t="n">
        <v>913.077986207902</v>
      </c>
      <c r="F6526" s="23" t="n">
        <f aca="false">IF(D6526&lt;25, 0.24, 0.24-(0.01/5)*(D6526-25))</f>
        <v>0.23</v>
      </c>
      <c r="G6526" s="40" t="n">
        <f aca="false">(E6526/1000)*$G$1*F6526</f>
        <v>68802.8002635295</v>
      </c>
      <c r="H6526" s="40" t="n">
        <v>0.379962545586463</v>
      </c>
      <c r="I6526" s="3" t="n">
        <f aca="false">H6526*$J$2</f>
        <v>0</v>
      </c>
      <c r="J6526" s="19" t="n">
        <f aca="false">SUM(I6526+G6526)</f>
        <v>68802.8002635295</v>
      </c>
      <c r="K6526" s="1" t="n">
        <v>4.8</v>
      </c>
      <c r="L6526" s="39" t="n">
        <v>0</v>
      </c>
      <c r="M6526" s="39"/>
      <c r="N6526" s="1" t="n">
        <f aca="false">(2.571*(19.44-D6526)+3.87)*$K$2</f>
        <v>-0</v>
      </c>
      <c r="O6526" s="1" t="n">
        <f aca="false">IF(N6526&gt;0,N6526,0)</f>
        <v>0</v>
      </c>
      <c r="P6526" s="1" t="n">
        <f aca="false">O6526*1.5</f>
        <v>0</v>
      </c>
      <c r="Q6526" s="1" t="n">
        <f aca="false">P6526/(3.6*$Q$2)</f>
        <v>0</v>
      </c>
      <c r="R6526" s="1" t="n">
        <f aca="false">(K6526+L6526)*$R$2</f>
        <v>24000</v>
      </c>
      <c r="S6526" s="19" t="n">
        <f aca="false">J6526-R6526</f>
        <v>44802.8002635295</v>
      </c>
      <c r="T6526" s="1" t="n">
        <f aca="false">IF(S6526&lt;0,S6526/$G$3,0)</f>
        <v>0</v>
      </c>
      <c r="U6526" s="1" t="n">
        <f aca="false">IF(S6526&gt;0,S6526*0.7,0)</f>
        <v>31361.9601844707</v>
      </c>
      <c r="V6526" s="14" t="n">
        <f aca="false">V6525+U6526+T6526</f>
        <v>-47547407.3674873</v>
      </c>
      <c r="W6526" s="19" t="n">
        <f aca="false">V6526/1000</f>
        <v>-47547.4073674873</v>
      </c>
      <c r="X6526" s="19" t="n">
        <f aca="false">W6526*3600000000*2/237000000</f>
        <v>-1444478.19850594</v>
      </c>
      <c r="Y6526" s="19" t="n">
        <f aca="false">X6526/30.662</f>
        <v>-47109.7188215362</v>
      </c>
    </row>
    <row r="6527" customFormat="false" ht="17.9" hidden="false" customHeight="false" outlineLevel="0" collapsed="false">
      <c r="A6527" s="2" t="n">
        <v>9</v>
      </c>
      <c r="B6527" s="3" t="n">
        <v>29</v>
      </c>
      <c r="C6527" s="38" t="n">
        <v>12</v>
      </c>
      <c r="D6527" s="1" t="n">
        <v>31.7</v>
      </c>
      <c r="E6527" s="3" t="n">
        <v>913.286674665065</v>
      </c>
      <c r="F6527" s="23" t="n">
        <f aca="false">IF(D6527&lt;25, 0.24, 0.24-(0.01/5)*(D6527-25))</f>
        <v>0.2266</v>
      </c>
      <c r="G6527" s="40" t="n">
        <f aca="false">(E6527/1000)*$G$1*F6527</f>
        <v>67801.208148164</v>
      </c>
      <c r="H6527" s="40" t="n">
        <v>0.391655012627113</v>
      </c>
      <c r="I6527" s="3" t="n">
        <f aca="false">H6527*$J$2</f>
        <v>0</v>
      </c>
      <c r="J6527" s="19" t="n">
        <f aca="false">SUM(I6527+G6527)</f>
        <v>67801.208148164</v>
      </c>
      <c r="K6527" s="1" t="n">
        <v>6.16</v>
      </c>
      <c r="L6527" s="39" t="n">
        <v>0</v>
      </c>
      <c r="M6527" s="39"/>
      <c r="N6527" s="1" t="n">
        <f aca="false">(2.571*(19.44-D6527)+3.87)*$K$2</f>
        <v>-0</v>
      </c>
      <c r="O6527" s="1" t="n">
        <f aca="false">IF(N6527&gt;0,N6527,0)</f>
        <v>0</v>
      </c>
      <c r="P6527" s="1" t="n">
        <f aca="false">O6527*1.5</f>
        <v>0</v>
      </c>
      <c r="Q6527" s="1" t="n">
        <f aca="false">P6527/(3.6*$Q$2)</f>
        <v>0</v>
      </c>
      <c r="R6527" s="1" t="n">
        <f aca="false">(K6527+L6527)*$R$2</f>
        <v>30800</v>
      </c>
      <c r="S6527" s="19" t="n">
        <f aca="false">J6527-R6527</f>
        <v>37001.208148164</v>
      </c>
      <c r="T6527" s="1" t="n">
        <f aca="false">IF(S6527&lt;0,S6527/$G$3,0)</f>
        <v>0</v>
      </c>
      <c r="U6527" s="1" t="n">
        <f aca="false">IF(S6527&gt;0,S6527*0.7,0)</f>
        <v>25900.8457037148</v>
      </c>
      <c r="V6527" s="14" t="n">
        <f aca="false">V6526+U6527+T6527</f>
        <v>-47521506.5217836</v>
      </c>
      <c r="W6527" s="19" t="n">
        <f aca="false">V6527/1000</f>
        <v>-47521.5065217836</v>
      </c>
      <c r="X6527" s="19" t="n">
        <f aca="false">W6527*3600000000*2/237000000</f>
        <v>-1443691.33737064</v>
      </c>
      <c r="Y6527" s="19" t="n">
        <f aca="false">X6527/30.662</f>
        <v>-47084.0564011037</v>
      </c>
    </row>
    <row r="6528" customFormat="false" ht="17.9" hidden="false" customHeight="false" outlineLevel="0" collapsed="false">
      <c r="A6528" s="2" t="n">
        <v>9</v>
      </c>
      <c r="B6528" s="3" t="n">
        <v>29</v>
      </c>
      <c r="C6528" s="38" t="n">
        <v>13</v>
      </c>
      <c r="D6528" s="1" t="n">
        <v>31.7</v>
      </c>
      <c r="E6528" s="3" t="n">
        <v>902.580463811479</v>
      </c>
      <c r="F6528" s="23" t="n">
        <f aca="false">IF(D6528&lt;25, 0.24, 0.24-(0.01/5)*(D6528-25))</f>
        <v>0.2266</v>
      </c>
      <c r="G6528" s="40" t="n">
        <f aca="false">(E6528/1000)*$G$1*F6528</f>
        <v>67006.3930581175</v>
      </c>
      <c r="H6528" s="40" t="n">
        <v>0.408091513110359</v>
      </c>
      <c r="I6528" s="3" t="n">
        <f aca="false">H6528*$J$2</f>
        <v>0</v>
      </c>
      <c r="J6528" s="19" t="n">
        <f aca="false">SUM(I6528+G6528)</f>
        <v>67006.3930581175</v>
      </c>
      <c r="K6528" s="1" t="n">
        <v>6.16</v>
      </c>
      <c r="L6528" s="39" t="n">
        <v>0</v>
      </c>
      <c r="M6528" s="39"/>
      <c r="N6528" s="1" t="n">
        <f aca="false">(2.571*(19.44-D6528)+3.87)*$K$2</f>
        <v>-0</v>
      </c>
      <c r="O6528" s="1" t="n">
        <f aca="false">IF(N6528&gt;0,N6528,0)</f>
        <v>0</v>
      </c>
      <c r="P6528" s="1" t="n">
        <f aca="false">O6528*1.5</f>
        <v>0</v>
      </c>
      <c r="Q6528" s="1" t="n">
        <f aca="false">P6528/(3.6*$Q$2)</f>
        <v>0</v>
      </c>
      <c r="R6528" s="1" t="n">
        <f aca="false">(K6528+L6528)*$R$2</f>
        <v>30800</v>
      </c>
      <c r="S6528" s="19" t="n">
        <f aca="false">J6528-R6528</f>
        <v>36206.3930581175</v>
      </c>
      <c r="T6528" s="1" t="n">
        <f aca="false">IF(S6528&lt;0,S6528/$G$3,0)</f>
        <v>0</v>
      </c>
      <c r="U6528" s="1" t="n">
        <f aca="false">IF(S6528&gt;0,S6528*0.7,0)</f>
        <v>25344.4751406823</v>
      </c>
      <c r="V6528" s="14" t="n">
        <f aca="false">V6527+U6528+T6528</f>
        <v>-47496162.0466429</v>
      </c>
      <c r="W6528" s="19" t="n">
        <f aca="false">V6528/1000</f>
        <v>-47496.1620466429</v>
      </c>
      <c r="X6528" s="19" t="n">
        <f aca="false">W6528*3600000000*2/237000000</f>
        <v>-1442921.37863219</v>
      </c>
      <c r="Y6528" s="19" t="n">
        <f aca="false">X6528/30.662</f>
        <v>-47058.9452296715</v>
      </c>
    </row>
    <row r="6529" customFormat="false" ht="17.9" hidden="false" customHeight="false" outlineLevel="0" collapsed="false">
      <c r="A6529" s="2" t="n">
        <v>9</v>
      </c>
      <c r="B6529" s="3" t="n">
        <v>29</v>
      </c>
      <c r="C6529" s="38" t="n">
        <v>14</v>
      </c>
      <c r="D6529" s="1" t="n">
        <v>32.2</v>
      </c>
      <c r="E6529" s="3" t="n">
        <v>780.786762859823</v>
      </c>
      <c r="F6529" s="23" t="n">
        <f aca="false">IF(D6529&lt;25, 0.24, 0.24-(0.01/5)*(D6529-25))</f>
        <v>0.2256</v>
      </c>
      <c r="G6529" s="40" t="n">
        <f aca="false">(E6529/1000)*$G$1*F6529</f>
        <v>57708.7866463793</v>
      </c>
      <c r="H6529" s="40" t="n">
        <v>0.437202356918556</v>
      </c>
      <c r="I6529" s="3" t="n">
        <f aca="false">H6529*$J$2</f>
        <v>0</v>
      </c>
      <c r="J6529" s="19" t="n">
        <f aca="false">SUM(I6529+G6529)</f>
        <v>57708.7866463793</v>
      </c>
      <c r="K6529" s="1" t="n">
        <v>6.56</v>
      </c>
      <c r="L6529" s="39" t="n">
        <v>0</v>
      </c>
      <c r="M6529" s="39"/>
      <c r="N6529" s="1" t="n">
        <f aca="false">(2.571*(19.44-D6529)+3.87)*$K$2</f>
        <v>-0</v>
      </c>
      <c r="O6529" s="1" t="n">
        <f aca="false">IF(N6529&gt;0,N6529,0)</f>
        <v>0</v>
      </c>
      <c r="P6529" s="1" t="n">
        <f aca="false">O6529*1.5</f>
        <v>0</v>
      </c>
      <c r="Q6529" s="1" t="n">
        <f aca="false">P6529/(3.6*$Q$2)</f>
        <v>0</v>
      </c>
      <c r="R6529" s="1" t="n">
        <f aca="false">(K6529+L6529)*$R$2</f>
        <v>32800</v>
      </c>
      <c r="S6529" s="19" t="n">
        <f aca="false">J6529-R6529</f>
        <v>24908.7866463793</v>
      </c>
      <c r="T6529" s="1" t="n">
        <f aca="false">IF(S6529&lt;0,S6529/$G$3,0)</f>
        <v>0</v>
      </c>
      <c r="U6529" s="1" t="n">
        <f aca="false">IF(S6529&gt;0,S6529*0.7,0)</f>
        <v>17436.1506524655</v>
      </c>
      <c r="V6529" s="14" t="n">
        <f aca="false">V6528+U6529+T6529</f>
        <v>-47478725.8959904</v>
      </c>
      <c r="W6529" s="19" t="n">
        <f aca="false">V6529/1000</f>
        <v>-47478.7258959904</v>
      </c>
      <c r="X6529" s="19" t="n">
        <f aca="false">W6529*3600000000*2/237000000</f>
        <v>-1442391.67278958</v>
      </c>
      <c r="Y6529" s="19" t="n">
        <f aca="false">X6529/30.662</f>
        <v>-47041.6695841622</v>
      </c>
    </row>
    <row r="6530" customFormat="false" ht="17.9" hidden="false" customHeight="false" outlineLevel="0" collapsed="false">
      <c r="A6530" s="2" t="n">
        <v>9</v>
      </c>
      <c r="B6530" s="3" t="n">
        <v>29</v>
      </c>
      <c r="C6530" s="38" t="n">
        <v>15</v>
      </c>
      <c r="D6530" s="1" t="n">
        <v>31.7</v>
      </c>
      <c r="E6530" s="3" t="n">
        <v>590.161042912961</v>
      </c>
      <c r="F6530" s="23" t="n">
        <f aca="false">IF(D6530&lt;25, 0.24, 0.24-(0.01/5)*(D6530-25))</f>
        <v>0.2266</v>
      </c>
      <c r="G6530" s="40" t="n">
        <f aca="false">(E6530/1000)*$G$1*F6530</f>
        <v>43812.7838952141</v>
      </c>
      <c r="H6530" s="40" t="n">
        <v>0.444899059148465</v>
      </c>
      <c r="I6530" s="3" t="n">
        <f aca="false">H6530*$J$2</f>
        <v>0</v>
      </c>
      <c r="J6530" s="19" t="n">
        <f aca="false">SUM(I6530+G6530)</f>
        <v>43812.7838952141</v>
      </c>
      <c r="K6530" s="1" t="n">
        <v>6.16</v>
      </c>
      <c r="L6530" s="39" t="n">
        <v>0.519988438087866</v>
      </c>
      <c r="M6530" s="39"/>
      <c r="N6530" s="1" t="n">
        <f aca="false">(2.571*(19.44-D6530)+3.87)*$K$2</f>
        <v>-0</v>
      </c>
      <c r="O6530" s="1" t="n">
        <f aca="false">IF(N6530&gt;0,N6530,0)</f>
        <v>0</v>
      </c>
      <c r="P6530" s="1" t="n">
        <f aca="false">O6530*1.5</f>
        <v>0</v>
      </c>
      <c r="Q6530" s="1" t="n">
        <f aca="false">P6530/(3.6*$Q$2)</f>
        <v>0</v>
      </c>
      <c r="R6530" s="1" t="n">
        <f aca="false">(K6530+L6530)*$R$2</f>
        <v>33399.9421904393</v>
      </c>
      <c r="S6530" s="19" t="n">
        <f aca="false">J6530-R6530</f>
        <v>10412.8417047748</v>
      </c>
      <c r="T6530" s="1" t="n">
        <f aca="false">IF(S6530&lt;0,S6530/$G$3,0)</f>
        <v>0</v>
      </c>
      <c r="U6530" s="1" t="n">
        <f aca="false">IF(S6530&gt;0,S6530*0.7,0)</f>
        <v>7288.98919334233</v>
      </c>
      <c r="V6530" s="14" t="n">
        <f aca="false">V6529+U6530+T6530</f>
        <v>-47471436.9067971</v>
      </c>
      <c r="W6530" s="19" t="n">
        <f aca="false">V6530/1000</f>
        <v>-47471.4369067971</v>
      </c>
      <c r="X6530" s="19" t="n">
        <f aca="false">W6530*3600000000*2/237000000</f>
        <v>-1442170.2351432</v>
      </c>
      <c r="Y6530" s="19" t="n">
        <f aca="false">X6530/30.662</f>
        <v>-47034.447692362</v>
      </c>
    </row>
    <row r="6531" customFormat="false" ht="17.9" hidden="false" customHeight="false" outlineLevel="0" collapsed="false">
      <c r="A6531" s="2" t="n">
        <v>9</v>
      </c>
      <c r="B6531" s="3" t="n">
        <v>29</v>
      </c>
      <c r="C6531" s="38" t="n">
        <v>16</v>
      </c>
      <c r="D6531" s="1" t="n">
        <v>31.7</v>
      </c>
      <c r="E6531" s="3" t="n">
        <v>356.834467959188</v>
      </c>
      <c r="F6531" s="23" t="n">
        <f aca="false">IF(D6531&lt;25, 0.24, 0.24-(0.01/5)*(D6531-25))</f>
        <v>0.2266</v>
      </c>
      <c r="G6531" s="40" t="n">
        <f aca="false">(E6531/1000)*$G$1*F6531</f>
        <v>26490.924161806</v>
      </c>
      <c r="H6531" s="40" t="n">
        <v>0.475110386245228</v>
      </c>
      <c r="I6531" s="3" t="n">
        <f aca="false">H6531*$J$2</f>
        <v>0</v>
      </c>
      <c r="J6531" s="19" t="n">
        <f aca="false">SUM(I6531+G6531)</f>
        <v>26490.924161806</v>
      </c>
      <c r="K6531" s="1" t="n">
        <v>6.16</v>
      </c>
      <c r="L6531" s="39" t="n">
        <v>1.38236145686085</v>
      </c>
      <c r="M6531" s="39"/>
      <c r="N6531" s="1" t="n">
        <f aca="false">(2.571*(19.44-D6531)+3.87)*$K$2</f>
        <v>-0</v>
      </c>
      <c r="O6531" s="1" t="n">
        <f aca="false">IF(N6531&gt;0,N6531,0)</f>
        <v>0</v>
      </c>
      <c r="P6531" s="1" t="n">
        <f aca="false">O6531*1.5</f>
        <v>0</v>
      </c>
      <c r="Q6531" s="1" t="n">
        <f aca="false">P6531/(3.6*$Q$2)</f>
        <v>0</v>
      </c>
      <c r="R6531" s="1" t="n">
        <f aca="false">(K6531+L6531)*$R$2</f>
        <v>37711.8072843043</v>
      </c>
      <c r="S6531" s="19" t="n">
        <f aca="false">J6531-R6531</f>
        <v>-11220.8831224982</v>
      </c>
      <c r="T6531" s="1" t="n">
        <f aca="false">IF(S6531&lt;0,S6531/$G$3,0)</f>
        <v>-16029.8330321403</v>
      </c>
      <c r="U6531" s="1" t="n">
        <f aca="false">IF(S6531&gt;0,S6531*0.7,0)</f>
        <v>0</v>
      </c>
      <c r="V6531" s="14" t="n">
        <f aca="false">V6530+U6531+T6531</f>
        <v>-47487466.7398292</v>
      </c>
      <c r="W6531" s="19" t="n">
        <f aca="false">V6531/1000</f>
        <v>-47487.4667398292</v>
      </c>
      <c r="X6531" s="19" t="n">
        <f aca="false">W6531*3600000000*2/237000000</f>
        <v>-1442657.21741253</v>
      </c>
      <c r="Y6531" s="19" t="n">
        <f aca="false">X6531/30.662</f>
        <v>-47050.3299658383</v>
      </c>
    </row>
    <row r="6532" customFormat="false" ht="17.9" hidden="false" customHeight="false" outlineLevel="0" collapsed="false">
      <c r="A6532" s="2" t="n">
        <v>9</v>
      </c>
      <c r="B6532" s="3" t="n">
        <v>29</v>
      </c>
      <c r="C6532" s="38" t="n">
        <v>17</v>
      </c>
      <c r="D6532" s="1" t="n">
        <v>29.4</v>
      </c>
      <c r="E6532" s="3" t="n">
        <v>118.71970380387</v>
      </c>
      <c r="F6532" s="23" t="n">
        <f aca="false">IF(D6532&lt;25, 0.24, 0.24-(0.01/5)*(D6532-25))</f>
        <v>0.2312</v>
      </c>
      <c r="G6532" s="40" t="n">
        <f aca="false">(E6532/1000)*$G$1*F6532</f>
        <v>8992.51229208376</v>
      </c>
      <c r="H6532" s="40" t="n">
        <v>0.488349757234864</v>
      </c>
      <c r="I6532" s="3" t="n">
        <f aca="false">H6532*$J$2</f>
        <v>0</v>
      </c>
      <c r="J6532" s="19" t="n">
        <f aca="false">SUM(I6532+G6532)</f>
        <v>8992.51229208376</v>
      </c>
      <c r="K6532" s="1" t="n">
        <v>4.32</v>
      </c>
      <c r="L6532" s="39" t="n">
        <v>4.62254288825237</v>
      </c>
      <c r="M6532" s="39"/>
      <c r="N6532" s="1" t="n">
        <f aca="false">(2.571*(19.44-D6532)+3.87)*$K$2</f>
        <v>-0</v>
      </c>
      <c r="O6532" s="1" t="n">
        <f aca="false">IF(N6532&gt;0,N6532,0)</f>
        <v>0</v>
      </c>
      <c r="P6532" s="1" t="n">
        <f aca="false">O6532*1.5</f>
        <v>0</v>
      </c>
      <c r="Q6532" s="1" t="n">
        <f aca="false">P6532/(3.6*$Q$2)</f>
        <v>0</v>
      </c>
      <c r="R6532" s="1" t="n">
        <f aca="false">(K6532+L6532)*$R$2</f>
        <v>44712.7144412618</v>
      </c>
      <c r="S6532" s="19" t="n">
        <f aca="false">J6532-R6532</f>
        <v>-35720.2021491781</v>
      </c>
      <c r="T6532" s="1" t="n">
        <f aca="false">IF(S6532&lt;0,S6532/$G$3,0)</f>
        <v>-51028.8602131115</v>
      </c>
      <c r="U6532" s="1" t="n">
        <f aca="false">IF(S6532&gt;0,S6532*0.7,0)</f>
        <v>0</v>
      </c>
      <c r="V6532" s="14" t="n">
        <f aca="false">V6531+U6532+T6532</f>
        <v>-47538495.6000423</v>
      </c>
      <c r="W6532" s="19" t="n">
        <f aca="false">V6532/1000</f>
        <v>-47538.4956000423</v>
      </c>
      <c r="X6532" s="19" t="n">
        <f aca="false">W6532*3600000000*2/237000000</f>
        <v>-1444207.46126711</v>
      </c>
      <c r="Y6532" s="19" t="n">
        <f aca="false">X6532/30.662</f>
        <v>-47100.8890896585</v>
      </c>
    </row>
    <row r="6533" customFormat="false" ht="17.9" hidden="false" customHeight="false" outlineLevel="0" collapsed="false">
      <c r="A6533" s="2" t="n">
        <v>9</v>
      </c>
      <c r="B6533" s="3" t="n">
        <v>29</v>
      </c>
      <c r="C6533" s="38" t="n">
        <v>18</v>
      </c>
      <c r="D6533" s="1" t="n">
        <v>27.8</v>
      </c>
      <c r="E6533" s="3" t="n">
        <v>3.25424679727623</v>
      </c>
      <c r="F6533" s="23" t="n">
        <f aca="false">IF(D6533&lt;25, 0.24, 0.24-(0.01/5)*(D6533-25))</f>
        <v>0.2344</v>
      </c>
      <c r="G6533" s="40" t="n">
        <f aca="false">(E6533/1000)*$G$1*F6533</f>
        <v>249.907045093621</v>
      </c>
      <c r="H6533" s="40" t="n">
        <v>0.450489362034604</v>
      </c>
      <c r="I6533" s="3" t="n">
        <f aca="false">H6533*$J$2</f>
        <v>0</v>
      </c>
      <c r="J6533" s="19" t="n">
        <f aca="false">SUM(I6533+G6533)</f>
        <v>249.907045093621</v>
      </c>
      <c r="K6533" s="1" t="n">
        <v>3.04</v>
      </c>
      <c r="L6533" s="39" t="n">
        <v>4.52108572901103</v>
      </c>
      <c r="M6533" s="39"/>
      <c r="N6533" s="1" t="n">
        <f aca="false">(2.571*(19.44-D6533)+3.87)*$K$2</f>
        <v>-0</v>
      </c>
      <c r="O6533" s="1" t="n">
        <f aca="false">IF(N6533&gt;0,N6533,0)</f>
        <v>0</v>
      </c>
      <c r="P6533" s="1" t="n">
        <f aca="false">O6533*1.5</f>
        <v>0</v>
      </c>
      <c r="Q6533" s="1" t="n">
        <f aca="false">P6533/(3.6*$Q$2)</f>
        <v>0</v>
      </c>
      <c r="R6533" s="1" t="n">
        <f aca="false">(K6533+L6533)*$R$2</f>
        <v>37805.4286450551</v>
      </c>
      <c r="S6533" s="19" t="n">
        <f aca="false">J6533-R6533</f>
        <v>-37555.5215999615</v>
      </c>
      <c r="T6533" s="1" t="n">
        <f aca="false">IF(S6533&lt;0,S6533/$G$3,0)</f>
        <v>-53650.7451428022</v>
      </c>
      <c r="U6533" s="1" t="n">
        <f aca="false">IF(S6533&gt;0,S6533*0.7,0)</f>
        <v>0</v>
      </c>
      <c r="V6533" s="14" t="n">
        <f aca="false">V6532+U6533+T6533</f>
        <v>-47592146.3451851</v>
      </c>
      <c r="W6533" s="19" t="n">
        <f aca="false">V6533/1000</f>
        <v>-47592.1463451851</v>
      </c>
      <c r="X6533" s="19" t="n">
        <f aca="false">W6533*3600000000*2/237000000</f>
        <v>-1445837.35732208</v>
      </c>
      <c r="Y6533" s="19" t="n">
        <f aca="false">X6533/30.662</f>
        <v>-47154.0459631492</v>
      </c>
      <c r="Z6533" s="19" t="n">
        <f aca="false">SUM(S6533:S6773)</f>
        <v>-683293.194801273</v>
      </c>
      <c r="AA6533" s="19" t="n">
        <f aca="false">V2-V6533+Z6533</f>
        <v>50389032.4682173</v>
      </c>
    </row>
    <row r="6534" customFormat="false" ht="17.9" hidden="false" customHeight="false" outlineLevel="0" collapsed="false">
      <c r="A6534" s="2" t="n">
        <v>9</v>
      </c>
      <c r="B6534" s="3" t="n">
        <v>29</v>
      </c>
      <c r="C6534" s="38" t="n">
        <v>19</v>
      </c>
      <c r="D6534" s="1" t="n">
        <v>27.2</v>
      </c>
      <c r="E6534" s="3" t="n">
        <v>0</v>
      </c>
      <c r="F6534" s="23" t="n">
        <f aca="false">IF(D6534&lt;25, 0.24, 0.24-(0.01/5)*(D6534-25))</f>
        <v>0.2356</v>
      </c>
      <c r="G6534" s="40" t="n">
        <f aca="false">(E6534/1000)*$G$1*F6534</f>
        <v>0</v>
      </c>
      <c r="H6534" s="40" t="n">
        <v>0.476104621573922</v>
      </c>
      <c r="I6534" s="3" t="n">
        <f aca="false">H6534*$J$2</f>
        <v>0</v>
      </c>
      <c r="J6534" s="19" t="n">
        <f aca="false">SUM(I6534+G6534)</f>
        <v>0</v>
      </c>
      <c r="K6534" s="1" t="n">
        <v>2.56</v>
      </c>
      <c r="L6534" s="39" t="n">
        <v>2.43002686061544</v>
      </c>
      <c r="M6534" s="39"/>
      <c r="N6534" s="1" t="n">
        <f aca="false">(2.571*(19.44-D6534)+3.87)*$K$2</f>
        <v>-0</v>
      </c>
      <c r="O6534" s="1" t="n">
        <f aca="false">IF(N6534&gt;0,N6534,0)</f>
        <v>0</v>
      </c>
      <c r="P6534" s="1" t="n">
        <f aca="false">O6534*1.5</f>
        <v>0</v>
      </c>
      <c r="Q6534" s="1" t="n">
        <f aca="false">P6534/(3.6*$Q$2)</f>
        <v>0</v>
      </c>
      <c r="R6534" s="1" t="n">
        <f aca="false">(K6534+L6534)*$R$2</f>
        <v>24950.1343030772</v>
      </c>
      <c r="S6534" s="19" t="n">
        <f aca="false">J6534-R6534</f>
        <v>-24950.1343030772</v>
      </c>
      <c r="T6534" s="1" t="n">
        <f aca="false">IF(S6534&lt;0,S6534/$G$3,0)</f>
        <v>-35643.049004396</v>
      </c>
      <c r="U6534" s="1" t="n">
        <f aca="false">IF(S6534&gt;0,S6534*0.7,0)</f>
        <v>0</v>
      </c>
      <c r="V6534" s="14" t="n">
        <f aca="false">V6533+U6534+T6534</f>
        <v>-47627789.3941895</v>
      </c>
      <c r="W6534" s="19" t="n">
        <f aca="false">V6534/1000</f>
        <v>-47627.7893941895</v>
      </c>
      <c r="X6534" s="19" t="n">
        <f aca="false">W6534*3600000000*2/237000000</f>
        <v>-1446920.18412728</v>
      </c>
      <c r="Y6534" s="19" t="n">
        <f aca="false">X6534/30.662</f>
        <v>-47189.360906897</v>
      </c>
    </row>
    <row r="6535" customFormat="false" ht="17.9" hidden="false" customHeight="false" outlineLevel="0" collapsed="false">
      <c r="A6535" s="2" t="n">
        <v>9</v>
      </c>
      <c r="B6535" s="3" t="n">
        <v>29</v>
      </c>
      <c r="C6535" s="38" t="n">
        <v>20</v>
      </c>
      <c r="D6535" s="1" t="n">
        <v>25.6</v>
      </c>
      <c r="E6535" s="3" t="n">
        <v>0</v>
      </c>
      <c r="F6535" s="23" t="n">
        <f aca="false">IF(D6535&lt;25, 0.24, 0.24-(0.01/5)*(D6535-25))</f>
        <v>0.2388</v>
      </c>
      <c r="G6535" s="40" t="n">
        <f aca="false">(E6535/1000)*$G$1*F6535</f>
        <v>0</v>
      </c>
      <c r="H6535" s="40" t="n">
        <v>0.534505461988923</v>
      </c>
      <c r="I6535" s="3" t="n">
        <f aca="false">H6535*$J$2</f>
        <v>0</v>
      </c>
      <c r="J6535" s="19" t="n">
        <f aca="false">SUM(I6535+G6535)</f>
        <v>0</v>
      </c>
      <c r="K6535" s="1" t="n">
        <v>1.28</v>
      </c>
      <c r="L6535" s="39" t="n">
        <v>2.89139357367912</v>
      </c>
      <c r="M6535" s="39"/>
      <c r="N6535" s="1" t="n">
        <f aca="false">(2.571*(19.44-D6535)+3.87)*$K$2</f>
        <v>-0</v>
      </c>
      <c r="O6535" s="1" t="n">
        <f aca="false">IF(N6535&gt;0,N6535,0)</f>
        <v>0</v>
      </c>
      <c r="P6535" s="1" t="n">
        <f aca="false">O6535*1.5</f>
        <v>0</v>
      </c>
      <c r="Q6535" s="1" t="n">
        <f aca="false">P6535/(3.6*$Q$2)</f>
        <v>0</v>
      </c>
      <c r="R6535" s="1" t="n">
        <f aca="false">(K6535+L6535)*$R$2</f>
        <v>20856.9678683956</v>
      </c>
      <c r="S6535" s="19" t="n">
        <f aca="false">J6535-R6535</f>
        <v>-20856.9678683956</v>
      </c>
      <c r="T6535" s="1" t="n">
        <f aca="false">IF(S6535&lt;0,S6535/$G$3,0)</f>
        <v>-29795.6683834223</v>
      </c>
      <c r="U6535" s="1" t="n">
        <f aca="false">IF(S6535&gt;0,S6535*0.7,0)</f>
        <v>0</v>
      </c>
      <c r="V6535" s="14" t="n">
        <f aca="false">V6534+U6535+T6535</f>
        <v>-47657585.062573</v>
      </c>
      <c r="W6535" s="19" t="n">
        <f aca="false">V6535/1000</f>
        <v>-47657.585062573</v>
      </c>
      <c r="X6535" s="19" t="n">
        <f aca="false">W6535*3600000000*2/237000000</f>
        <v>-1447825.36898956</v>
      </c>
      <c r="Y6535" s="19" t="n">
        <f aca="false">X6535/30.662</f>
        <v>-47218.8822969656</v>
      </c>
    </row>
    <row r="6536" customFormat="false" ht="17.9" hidden="false" customHeight="false" outlineLevel="0" collapsed="false">
      <c r="A6536" s="2" t="n">
        <v>9</v>
      </c>
      <c r="B6536" s="3" t="n">
        <v>29</v>
      </c>
      <c r="C6536" s="38" t="n">
        <v>21</v>
      </c>
      <c r="D6536" s="1" t="n">
        <v>25.6</v>
      </c>
      <c r="E6536" s="3" t="n">
        <v>0</v>
      </c>
      <c r="F6536" s="23" t="n">
        <f aca="false">IF(D6536&lt;25, 0.24, 0.24-(0.01/5)*(D6536-25))</f>
        <v>0.2388</v>
      </c>
      <c r="G6536" s="40" t="n">
        <f aca="false">(E6536/1000)*$G$1*F6536</f>
        <v>0</v>
      </c>
      <c r="H6536" s="40" t="n">
        <v>0.572874812576098</v>
      </c>
      <c r="I6536" s="3" t="n">
        <f aca="false">H6536*$J$2</f>
        <v>0</v>
      </c>
      <c r="J6536" s="19" t="n">
        <f aca="false">SUM(I6536+G6536)</f>
        <v>0</v>
      </c>
      <c r="K6536" s="1" t="n">
        <v>1.28</v>
      </c>
      <c r="L6536" s="39" t="n">
        <v>2.80584069483259</v>
      </c>
      <c r="M6536" s="39"/>
      <c r="N6536" s="1" t="n">
        <f aca="false">(2.571*(19.44-D6536)+3.87)*$K$2</f>
        <v>-0</v>
      </c>
      <c r="O6536" s="1" t="n">
        <f aca="false">IF(N6536&gt;0,N6536,0)</f>
        <v>0</v>
      </c>
      <c r="P6536" s="1" t="n">
        <f aca="false">O6536*1.5</f>
        <v>0</v>
      </c>
      <c r="Q6536" s="1" t="n">
        <f aca="false">P6536/(3.6*$Q$2)</f>
        <v>0</v>
      </c>
      <c r="R6536" s="1" t="n">
        <f aca="false">(K6536+L6536)*$R$2</f>
        <v>20429.203474163</v>
      </c>
      <c r="S6536" s="19" t="n">
        <f aca="false">J6536-R6536</f>
        <v>-20429.203474163</v>
      </c>
      <c r="T6536" s="1" t="n">
        <f aca="false">IF(S6536&lt;0,S6536/$G$3,0)</f>
        <v>-29184.5763916614</v>
      </c>
      <c r="U6536" s="1" t="n">
        <f aca="false">IF(S6536&gt;0,S6536*0.7,0)</f>
        <v>0</v>
      </c>
      <c r="V6536" s="14" t="n">
        <f aca="false">V6535+U6536+T6536</f>
        <v>-47686769.6389646</v>
      </c>
      <c r="W6536" s="19" t="n">
        <f aca="false">V6536/1000</f>
        <v>-47686.7696389646</v>
      </c>
      <c r="X6536" s="19" t="n">
        <f aca="false">W6536*3600000000*2/237000000</f>
        <v>-1448711.98903184</v>
      </c>
      <c r="Y6536" s="19" t="n">
        <f aca="false">X6536/30.662</f>
        <v>-47247.7982203325</v>
      </c>
    </row>
    <row r="6537" customFormat="false" ht="17.9" hidden="false" customHeight="false" outlineLevel="0" collapsed="false">
      <c r="A6537" s="2" t="n">
        <v>9</v>
      </c>
      <c r="B6537" s="3" t="n">
        <v>29</v>
      </c>
      <c r="C6537" s="38" t="n">
        <v>22</v>
      </c>
      <c r="D6537" s="1" t="n">
        <v>25</v>
      </c>
      <c r="E6537" s="3" t="n">
        <v>0</v>
      </c>
      <c r="F6537" s="23" t="n">
        <f aca="false">IF(D6537&lt;25, 0.24, 0.24-(0.01/5)*(D6537-25))</f>
        <v>0.24</v>
      </c>
      <c r="G6537" s="40" t="n">
        <f aca="false">(E6537/1000)*$G$1*F6537</f>
        <v>0</v>
      </c>
      <c r="H6537" s="40" t="n">
        <v>0.571492090738655</v>
      </c>
      <c r="I6537" s="3" t="n">
        <f aca="false">H6537*$J$2</f>
        <v>0</v>
      </c>
      <c r="J6537" s="19" t="n">
        <f aca="false">SUM(I6537+G6537)</f>
        <v>0</v>
      </c>
      <c r="K6537" s="1" t="n">
        <v>0.8</v>
      </c>
      <c r="L6537" s="39" t="n">
        <v>2.71580662740468</v>
      </c>
      <c r="M6537" s="39"/>
      <c r="N6537" s="1" t="n">
        <f aca="false">(2.571*(19.44-D6537)+3.87)*$K$2</f>
        <v>-0</v>
      </c>
      <c r="O6537" s="1" t="n">
        <f aca="false">IF(N6537&gt;0,N6537,0)</f>
        <v>0</v>
      </c>
      <c r="P6537" s="1" t="n">
        <f aca="false">O6537*1.5</f>
        <v>0</v>
      </c>
      <c r="Q6537" s="1" t="n">
        <f aca="false">P6537/(3.6*$Q$2)</f>
        <v>0</v>
      </c>
      <c r="R6537" s="1" t="n">
        <f aca="false">(K6537+L6537)*$R$2</f>
        <v>17579.0331370234</v>
      </c>
      <c r="S6537" s="19" t="n">
        <f aca="false">J6537-R6537</f>
        <v>-17579.0331370234</v>
      </c>
      <c r="T6537" s="1" t="n">
        <f aca="false">IF(S6537&lt;0,S6537/$G$3,0)</f>
        <v>-25112.904481462</v>
      </c>
      <c r="U6537" s="1" t="n">
        <f aca="false">IF(S6537&gt;0,S6537*0.7,0)</f>
        <v>0</v>
      </c>
      <c r="V6537" s="14" t="n">
        <f aca="false">V6536+U6537+T6537</f>
        <v>-47711882.5434461</v>
      </c>
      <c r="W6537" s="19" t="n">
        <f aca="false">V6537/1000</f>
        <v>-47711.8825434461</v>
      </c>
      <c r="X6537" s="19" t="n">
        <f aca="false">W6537*3600000000*2/237000000</f>
        <v>-1449474.91271229</v>
      </c>
      <c r="Y6537" s="19" t="n">
        <f aca="false">X6537/30.662</f>
        <v>-47272.6799527848</v>
      </c>
    </row>
    <row r="6538" customFormat="false" ht="17.9" hidden="false" customHeight="false" outlineLevel="0" collapsed="false">
      <c r="A6538" s="2" t="n">
        <v>9</v>
      </c>
      <c r="B6538" s="3" t="n">
        <v>29</v>
      </c>
      <c r="C6538" s="38" t="n">
        <v>23</v>
      </c>
      <c r="D6538" s="1" t="n">
        <v>24.4</v>
      </c>
      <c r="E6538" s="3" t="n">
        <v>0</v>
      </c>
      <c r="F6538" s="23" t="n">
        <f aca="false">IF(D6538&lt;25, 0.24, 0.24-(0.01/5)*(D6538-25))</f>
        <v>0.24</v>
      </c>
      <c r="G6538" s="40" t="n">
        <f aca="false">(E6538/1000)*$G$1*F6538</f>
        <v>0</v>
      </c>
      <c r="H6538" s="40" t="n">
        <v>0.562323333612123</v>
      </c>
      <c r="I6538" s="3" t="n">
        <f aca="false">H6538*$J$2</f>
        <v>0</v>
      </c>
      <c r="J6538" s="19" t="n">
        <f aca="false">SUM(I6538+G6538)</f>
        <v>0</v>
      </c>
      <c r="K6538" s="1" t="n">
        <v>0.319999999999999</v>
      </c>
      <c r="L6538" s="39" t="n">
        <v>2.45512308430424</v>
      </c>
      <c r="M6538" s="39"/>
      <c r="N6538" s="1" t="n">
        <f aca="false">(2.571*(19.44-D6538)+3.87)*$K$2</f>
        <v>-0</v>
      </c>
      <c r="O6538" s="1" t="n">
        <f aca="false">IF(N6538&gt;0,N6538,0)</f>
        <v>0</v>
      </c>
      <c r="P6538" s="1" t="n">
        <f aca="false">O6538*1.5</f>
        <v>0</v>
      </c>
      <c r="Q6538" s="1" t="n">
        <f aca="false">P6538/(3.6*$Q$2)</f>
        <v>0</v>
      </c>
      <c r="R6538" s="1" t="n">
        <f aca="false">(K6538+L6538)*$R$2</f>
        <v>13875.6154215212</v>
      </c>
      <c r="S6538" s="19" t="n">
        <f aca="false">J6538-R6538</f>
        <v>-13875.6154215212</v>
      </c>
      <c r="T6538" s="1" t="n">
        <f aca="false">IF(S6538&lt;0,S6538/$G$3,0)</f>
        <v>-19822.3077450303</v>
      </c>
      <c r="U6538" s="1" t="n">
        <f aca="false">IF(S6538&gt;0,S6538*0.7,0)</f>
        <v>0</v>
      </c>
      <c r="V6538" s="14" t="n">
        <f aca="false">V6537+U6538+T6538</f>
        <v>-47731704.8511911</v>
      </c>
      <c r="W6538" s="19" t="n">
        <f aca="false">V6538/1000</f>
        <v>-47731.7048511911</v>
      </c>
      <c r="X6538" s="19" t="n">
        <f aca="false">W6538*3600000000*2/237000000</f>
        <v>-1450077.10940327</v>
      </c>
      <c r="Y6538" s="19" t="n">
        <f aca="false">X6538/30.662</f>
        <v>-47292.3197900748</v>
      </c>
    </row>
    <row r="6539" customFormat="false" ht="17.9" hidden="false" customHeight="false" outlineLevel="0" collapsed="false">
      <c r="A6539" s="2" t="n">
        <v>9</v>
      </c>
      <c r="B6539" s="3" t="n">
        <v>30</v>
      </c>
      <c r="C6539" s="38" t="n">
        <v>0</v>
      </c>
      <c r="D6539" s="1" t="n">
        <v>23.9</v>
      </c>
      <c r="E6539" s="3" t="n">
        <v>0</v>
      </c>
      <c r="F6539" s="23" t="n">
        <f aca="false">IF(D6539&lt;25, 0.24, 0.24-(0.01/5)*(D6539-25))</f>
        <v>0.24</v>
      </c>
      <c r="G6539" s="40" t="n">
        <f aca="false">(E6539/1000)*$G$1*F6539</f>
        <v>0</v>
      </c>
      <c r="H6539" s="40" t="n">
        <v>0.544269249910852</v>
      </c>
      <c r="I6539" s="3" t="n">
        <f aca="false">H6539*$J$2</f>
        <v>0</v>
      </c>
      <c r="J6539" s="19" t="n">
        <f aca="false">SUM(I6539+G6539)</f>
        <v>0</v>
      </c>
      <c r="K6539" s="1" t="n">
        <v>0</v>
      </c>
      <c r="L6539" s="39" t="n">
        <v>2.34871170059996</v>
      </c>
      <c r="M6539" s="39"/>
      <c r="N6539" s="1" t="n">
        <f aca="false">(2.571*(19.44-D6539)+3.87)*$K$2</f>
        <v>-0</v>
      </c>
      <c r="O6539" s="1" t="n">
        <f aca="false">IF(N6539&gt;0,N6539,0)</f>
        <v>0</v>
      </c>
      <c r="P6539" s="1" t="n">
        <f aca="false">O6539*1.5</f>
        <v>0</v>
      </c>
      <c r="Q6539" s="1" t="n">
        <f aca="false">P6539/(3.6*$Q$2)</f>
        <v>0</v>
      </c>
      <c r="R6539" s="1" t="n">
        <f aca="false">(K6539+L6539)*$R$2</f>
        <v>11743.5585029998</v>
      </c>
      <c r="S6539" s="19" t="n">
        <f aca="false">J6539-R6539</f>
        <v>-11743.5585029998</v>
      </c>
      <c r="T6539" s="1" t="n">
        <f aca="false">IF(S6539&lt;0,S6539/$G$3,0)</f>
        <v>-16776.5121471426</v>
      </c>
      <c r="U6539" s="1" t="n">
        <f aca="false">IF(S6539&gt;0,S6539*0.7,0)</f>
        <v>0</v>
      </c>
      <c r="V6539" s="14" t="n">
        <f aca="false">V6538+U6539+T6539</f>
        <v>-47748481.3633383</v>
      </c>
      <c r="W6539" s="19" t="n">
        <f aca="false">V6539/1000</f>
        <v>-47748.4813633382</v>
      </c>
      <c r="X6539" s="19" t="n">
        <f aca="false">W6539*3600000000*2/237000000</f>
        <v>-1450586.77559509</v>
      </c>
      <c r="Y6539" s="19" t="n">
        <f aca="false">X6539/30.662</f>
        <v>-47308.9418692546</v>
      </c>
    </row>
    <row r="6540" customFormat="false" ht="17.9" hidden="false" customHeight="false" outlineLevel="0" collapsed="false">
      <c r="A6540" s="2" t="n">
        <v>9</v>
      </c>
      <c r="B6540" s="3" t="n">
        <v>30</v>
      </c>
      <c r="C6540" s="38" t="n">
        <v>1</v>
      </c>
      <c r="D6540" s="1" t="n">
        <v>23.3</v>
      </c>
      <c r="E6540" s="3" t="n">
        <v>0</v>
      </c>
      <c r="F6540" s="23" t="n">
        <f aca="false">IF(D6540&lt;25, 0.24, 0.24-(0.01/5)*(D6540-25))</f>
        <v>0.24</v>
      </c>
      <c r="G6540" s="40" t="n">
        <f aca="false">(E6540/1000)*$G$1*F6540</f>
        <v>0</v>
      </c>
      <c r="H6540" s="40" t="n">
        <v>0.529237443252699</v>
      </c>
      <c r="I6540" s="3" t="n">
        <f aca="false">H6540*$J$2</f>
        <v>0</v>
      </c>
      <c r="J6540" s="19" t="n">
        <f aca="false">SUM(I6540+G6540)</f>
        <v>0</v>
      </c>
      <c r="K6540" s="1" t="n">
        <v>0</v>
      </c>
      <c r="L6540" s="39" t="n">
        <v>2.1541074188504</v>
      </c>
      <c r="M6540" s="39"/>
      <c r="N6540" s="1" t="n">
        <f aca="false">(2.571*(19.44-D6540)+3.87)*$K$2</f>
        <v>-0</v>
      </c>
      <c r="O6540" s="1" t="n">
        <f aca="false">IF(N6540&gt;0,N6540,0)</f>
        <v>0</v>
      </c>
      <c r="P6540" s="1" t="n">
        <f aca="false">O6540*1.5</f>
        <v>0</v>
      </c>
      <c r="Q6540" s="1" t="n">
        <f aca="false">P6540/(3.6*$Q$2)</f>
        <v>0</v>
      </c>
      <c r="R6540" s="1" t="n">
        <f aca="false">(K6540+L6540)*$R$2</f>
        <v>10770.537094252</v>
      </c>
      <c r="S6540" s="19" t="n">
        <f aca="false">J6540-R6540</f>
        <v>-10770.537094252</v>
      </c>
      <c r="T6540" s="1" t="n">
        <f aca="false">IF(S6540&lt;0,S6540/$G$3,0)</f>
        <v>-15386.4815632171</v>
      </c>
      <c r="U6540" s="1" t="n">
        <f aca="false">IF(S6540&gt;0,S6540*0.7,0)</f>
        <v>0</v>
      </c>
      <c r="V6540" s="14" t="n">
        <f aca="false">V6539+U6540+T6540</f>
        <v>-47763867.8449015</v>
      </c>
      <c r="W6540" s="19" t="n">
        <f aca="false">V6540/1000</f>
        <v>-47763.8678449015</v>
      </c>
      <c r="X6540" s="19" t="n">
        <f aca="false">W6540*3600000000*2/237000000</f>
        <v>-1451054.21300966</v>
      </c>
      <c r="Y6540" s="19" t="n">
        <f aca="false">X6540/30.662</f>
        <v>-47324.1867135107</v>
      </c>
    </row>
    <row r="6541" customFormat="false" ht="17.9" hidden="false" customHeight="false" outlineLevel="0" collapsed="false">
      <c r="A6541" s="2" t="n">
        <v>9</v>
      </c>
      <c r="B6541" s="3" t="n">
        <v>30</v>
      </c>
      <c r="C6541" s="38" t="n">
        <v>2</v>
      </c>
      <c r="D6541" s="1" t="n">
        <v>21.1</v>
      </c>
      <c r="E6541" s="3" t="n">
        <v>0</v>
      </c>
      <c r="F6541" s="23" t="n">
        <f aca="false">IF(D6541&lt;25, 0.24, 0.24-(0.01/5)*(D6541-25))</f>
        <v>0.24</v>
      </c>
      <c r="G6541" s="40" t="n">
        <f aca="false">(E6541/1000)*$G$1*F6541</f>
        <v>0</v>
      </c>
      <c r="H6541" s="40" t="n">
        <v>0.532998176344368</v>
      </c>
      <c r="I6541" s="3" t="n">
        <f aca="false">H6541*$J$2</f>
        <v>0</v>
      </c>
      <c r="J6541" s="19" t="n">
        <f aca="false">SUM(I6541+G6541)</f>
        <v>0</v>
      </c>
      <c r="K6541" s="1" t="n">
        <v>0</v>
      </c>
      <c r="L6541" s="39" t="n">
        <v>1.95425589386491</v>
      </c>
      <c r="M6541" s="39"/>
      <c r="N6541" s="1" t="n">
        <f aca="false">(2.571*(19.44-D6541)+3.87)*$K$2</f>
        <v>-0</v>
      </c>
      <c r="O6541" s="1" t="n">
        <f aca="false">IF(N6541&gt;0,N6541,0)</f>
        <v>0</v>
      </c>
      <c r="P6541" s="1" t="n">
        <f aca="false">O6541*1.5</f>
        <v>0</v>
      </c>
      <c r="Q6541" s="1" t="n">
        <f aca="false">P6541/(3.6*$Q$2)</f>
        <v>0</v>
      </c>
      <c r="R6541" s="1" t="n">
        <f aca="false">(K6541+L6541)*$R$2</f>
        <v>9771.27946932455</v>
      </c>
      <c r="S6541" s="19" t="n">
        <f aca="false">J6541-R6541</f>
        <v>-9771.27946932455</v>
      </c>
      <c r="T6541" s="1" t="n">
        <f aca="false">IF(S6541&lt;0,S6541/$G$3,0)</f>
        <v>-13958.9706704636</v>
      </c>
      <c r="U6541" s="1" t="n">
        <f aca="false">IF(S6541&gt;0,S6541*0.7,0)</f>
        <v>0</v>
      </c>
      <c r="V6541" s="14" t="n">
        <f aca="false">V6540+U6541+T6541</f>
        <v>-47777826.8155719</v>
      </c>
      <c r="W6541" s="19" t="n">
        <f aca="false">V6541/1000</f>
        <v>-47777.8268155719</v>
      </c>
      <c r="X6541" s="19" t="n">
        <f aca="false">W6541*3600000000*2/237000000</f>
        <v>-1451478.28300472</v>
      </c>
      <c r="Y6541" s="19" t="n">
        <f aca="false">X6541/30.662</f>
        <v>-47338.0171875519</v>
      </c>
    </row>
    <row r="6542" customFormat="false" ht="17.9" hidden="false" customHeight="false" outlineLevel="0" collapsed="false">
      <c r="A6542" s="2" t="n">
        <v>9</v>
      </c>
      <c r="B6542" s="3" t="n">
        <v>30</v>
      </c>
      <c r="C6542" s="38" t="n">
        <v>3</v>
      </c>
      <c r="D6542" s="1" t="n">
        <v>21.1</v>
      </c>
      <c r="E6542" s="3" t="n">
        <v>0</v>
      </c>
      <c r="F6542" s="23" t="n">
        <f aca="false">IF(D6542&lt;25, 0.24, 0.24-(0.01/5)*(D6542-25))</f>
        <v>0.24</v>
      </c>
      <c r="G6542" s="40" t="n">
        <f aca="false">(E6542/1000)*$G$1*F6542</f>
        <v>0</v>
      </c>
      <c r="H6542" s="40" t="n">
        <v>0.535487866132296</v>
      </c>
      <c r="I6542" s="3" t="n">
        <f aca="false">H6542*$J$2</f>
        <v>0</v>
      </c>
      <c r="J6542" s="19" t="n">
        <f aca="false">SUM(I6542+G6542)</f>
        <v>0</v>
      </c>
      <c r="K6542" s="1" t="n">
        <v>0</v>
      </c>
      <c r="L6542" s="39" t="n">
        <v>1.61204437847881</v>
      </c>
      <c r="M6542" s="39"/>
      <c r="N6542" s="1" t="n">
        <f aca="false">(2.571*(19.44-D6542)+3.87)*$K$2</f>
        <v>-0</v>
      </c>
      <c r="O6542" s="1" t="n">
        <f aca="false">IF(N6542&gt;0,N6542,0)</f>
        <v>0</v>
      </c>
      <c r="P6542" s="1" t="n">
        <f aca="false">O6542*1.5</f>
        <v>0</v>
      </c>
      <c r="Q6542" s="1" t="n">
        <f aca="false">P6542/(3.6*$Q$2)</f>
        <v>0</v>
      </c>
      <c r="R6542" s="1" t="n">
        <f aca="false">(K6542+L6542)*$R$2</f>
        <v>8060.22189239405</v>
      </c>
      <c r="S6542" s="19" t="n">
        <f aca="false">J6542-R6542</f>
        <v>-8060.22189239405</v>
      </c>
      <c r="T6542" s="1" t="n">
        <f aca="false">IF(S6542&lt;0,S6542/$G$3,0)</f>
        <v>-11514.6027034201</v>
      </c>
      <c r="U6542" s="1" t="n">
        <f aca="false">IF(S6542&gt;0,S6542*0.7,0)</f>
        <v>0</v>
      </c>
      <c r="V6542" s="14" t="n">
        <f aca="false">V6541+U6542+T6542</f>
        <v>-47789341.4182754</v>
      </c>
      <c r="W6542" s="19" t="n">
        <f aca="false">V6542/1000</f>
        <v>-47789.3414182754</v>
      </c>
      <c r="X6542" s="19" t="n">
        <f aca="false">W6542*3600000000*2/237000000</f>
        <v>-1451828.09371976</v>
      </c>
      <c r="Y6542" s="19" t="n">
        <f aca="false">X6542/30.662</f>
        <v>-47349.425794787</v>
      </c>
    </row>
    <row r="6543" customFormat="false" ht="17.9" hidden="false" customHeight="false" outlineLevel="0" collapsed="false">
      <c r="A6543" s="2" t="n">
        <v>9</v>
      </c>
      <c r="B6543" s="3" t="n">
        <v>30</v>
      </c>
      <c r="C6543" s="38" t="n">
        <v>4</v>
      </c>
      <c r="D6543" s="1" t="n">
        <v>20</v>
      </c>
      <c r="E6543" s="3" t="n">
        <v>0</v>
      </c>
      <c r="F6543" s="23" t="n">
        <f aca="false">IF(D6543&lt;25, 0.24, 0.24-(0.01/5)*(D6543-25))</f>
        <v>0.24</v>
      </c>
      <c r="G6543" s="40" t="n">
        <f aca="false">(E6543/1000)*$G$1*F6543</f>
        <v>0</v>
      </c>
      <c r="H6543" s="40" t="n">
        <v>0.501690661149946</v>
      </c>
      <c r="I6543" s="3" t="n">
        <f aca="false">H6543*$J$2</f>
        <v>0</v>
      </c>
      <c r="J6543" s="19" t="n">
        <f aca="false">SUM(I6543+G6543)</f>
        <v>0</v>
      </c>
      <c r="K6543" s="1" t="n">
        <v>0</v>
      </c>
      <c r="L6543" s="39" t="n">
        <v>1.37021490760596</v>
      </c>
      <c r="M6543" s="39"/>
      <c r="N6543" s="1" t="n">
        <f aca="false">(2.571*(19.44-D6543)+3.87)*$K$2</f>
        <v>0</v>
      </c>
      <c r="O6543" s="1" t="n">
        <f aca="false">IF(N6543&gt;0,N6543,0)</f>
        <v>0</v>
      </c>
      <c r="P6543" s="1" t="n">
        <f aca="false">O6543*1.5</f>
        <v>0</v>
      </c>
      <c r="Q6543" s="1" t="n">
        <f aca="false">P6543/(3.6*$Q$2)</f>
        <v>0</v>
      </c>
      <c r="R6543" s="1" t="n">
        <f aca="false">(K6543+L6543)*$R$2</f>
        <v>6851.0745380298</v>
      </c>
      <c r="S6543" s="19" t="n">
        <f aca="false">J6543-R6543</f>
        <v>-6851.0745380298</v>
      </c>
      <c r="T6543" s="1" t="n">
        <f aca="false">IF(S6543&lt;0,S6543/$G$3,0)</f>
        <v>-9787.24934004257</v>
      </c>
      <c r="U6543" s="1" t="n">
        <f aca="false">IF(S6543&gt;0,S6543*0.7,0)</f>
        <v>0</v>
      </c>
      <c r="V6543" s="14" t="n">
        <f aca="false">V6542+U6543+T6543</f>
        <v>-47799128.6676154</v>
      </c>
      <c r="W6543" s="19" t="n">
        <f aca="false">V6543/1000</f>
        <v>-47799.1286676154</v>
      </c>
      <c r="X6543" s="19" t="n">
        <f aca="false">W6543*3600000000*2/237000000</f>
        <v>-1452125.42787692</v>
      </c>
      <c r="Y6543" s="19" t="n">
        <f aca="false">X6543/30.662</f>
        <v>-47359.1229494789</v>
      </c>
    </row>
    <row r="6544" customFormat="false" ht="17.9" hidden="false" customHeight="false" outlineLevel="0" collapsed="false">
      <c r="A6544" s="2" t="n">
        <v>9</v>
      </c>
      <c r="B6544" s="3" t="n">
        <v>30</v>
      </c>
      <c r="C6544" s="38" t="n">
        <v>5</v>
      </c>
      <c r="D6544" s="1" t="n">
        <v>20.6</v>
      </c>
      <c r="E6544" s="3" t="n">
        <v>0</v>
      </c>
      <c r="F6544" s="23" t="n">
        <f aca="false">IF(D6544&lt;25, 0.24, 0.24-(0.01/5)*(D6544-25))</f>
        <v>0.24</v>
      </c>
      <c r="G6544" s="40" t="n">
        <f aca="false">(E6544/1000)*$G$1*F6544</f>
        <v>0</v>
      </c>
      <c r="H6544" s="40" t="n">
        <v>0.49335550284641</v>
      </c>
      <c r="I6544" s="3" t="n">
        <f aca="false">H6544*$J$2</f>
        <v>0</v>
      </c>
      <c r="J6544" s="19" t="n">
        <f aca="false">SUM(I6544+G6544)</f>
        <v>0</v>
      </c>
      <c r="K6544" s="1" t="n">
        <v>0</v>
      </c>
      <c r="L6544" s="39" t="n">
        <v>1.22443280205148</v>
      </c>
      <c r="M6544" s="39"/>
      <c r="N6544" s="1" t="n">
        <f aca="false">(2.571*(19.44-D6544)+3.87)*$K$2</f>
        <v>0</v>
      </c>
      <c r="O6544" s="1" t="n">
        <f aca="false">IF(N6544&gt;0,N6544,0)</f>
        <v>0</v>
      </c>
      <c r="P6544" s="1" t="n">
        <f aca="false">O6544*1.5</f>
        <v>0</v>
      </c>
      <c r="Q6544" s="1" t="n">
        <f aca="false">P6544/(3.6*$Q$2)</f>
        <v>0</v>
      </c>
      <c r="R6544" s="1" t="n">
        <f aca="false">(K6544+L6544)*$R$2</f>
        <v>6122.1640102574</v>
      </c>
      <c r="S6544" s="19" t="n">
        <f aca="false">J6544-R6544</f>
        <v>-6122.1640102574</v>
      </c>
      <c r="T6544" s="1" t="n">
        <f aca="false">IF(S6544&lt;0,S6544/$G$3,0)</f>
        <v>-8745.948586082</v>
      </c>
      <c r="U6544" s="1" t="n">
        <f aca="false">IF(S6544&gt;0,S6544*0.7,0)</f>
        <v>0</v>
      </c>
      <c r="V6544" s="14" t="n">
        <f aca="false">V6543+U6544+T6544</f>
        <v>-47807874.6162015</v>
      </c>
      <c r="W6544" s="19" t="n">
        <f aca="false">V6544/1000</f>
        <v>-47807.8746162015</v>
      </c>
      <c r="X6544" s="19" t="n">
        <f aca="false">W6544*3600000000*2/237000000</f>
        <v>-1452391.1275808</v>
      </c>
      <c r="Y6544" s="19" t="n">
        <f aca="false">X6544/30.662</f>
        <v>-47367.7883889115</v>
      </c>
    </row>
    <row r="6545" customFormat="false" ht="17.9" hidden="false" customHeight="false" outlineLevel="0" collapsed="false">
      <c r="A6545" s="2" t="n">
        <v>9</v>
      </c>
      <c r="B6545" s="3" t="n">
        <v>30</v>
      </c>
      <c r="C6545" s="38" t="n">
        <v>6</v>
      </c>
      <c r="D6545" s="1" t="n">
        <v>20.6</v>
      </c>
      <c r="E6545" s="3" t="n">
        <v>11.1672144173656</v>
      </c>
      <c r="F6545" s="23" t="n">
        <f aca="false">IF(D6545&lt;25, 0.24, 0.24-(0.01/5)*(D6545-25))</f>
        <v>0.24</v>
      </c>
      <c r="G6545" s="40" t="n">
        <f aca="false">(E6545/1000)*$G$1*F6545</f>
        <v>878.064668980156</v>
      </c>
      <c r="H6545" s="40" t="n">
        <v>0.48421319812876</v>
      </c>
      <c r="I6545" s="3" t="n">
        <f aca="false">H6545*$J$2</f>
        <v>0</v>
      </c>
      <c r="J6545" s="19" t="n">
        <f aca="false">SUM(I6545+G6545)</f>
        <v>878.064668980156</v>
      </c>
      <c r="K6545" s="1" t="n">
        <v>0</v>
      </c>
      <c r="L6545" s="39" t="n">
        <v>1.05264262132766</v>
      </c>
      <c r="M6545" s="39"/>
      <c r="N6545" s="1" t="n">
        <f aca="false">(2.571*(19.44-D6545)+3.87)*$K$2</f>
        <v>0</v>
      </c>
      <c r="O6545" s="1" t="n">
        <f aca="false">IF(N6545&gt;0,N6545,0)</f>
        <v>0</v>
      </c>
      <c r="P6545" s="1" t="n">
        <f aca="false">O6545*1.5</f>
        <v>0</v>
      </c>
      <c r="Q6545" s="1" t="n">
        <f aca="false">P6545/(3.6*$Q$2)</f>
        <v>0</v>
      </c>
      <c r="R6545" s="1" t="n">
        <f aca="false">(K6545+L6545)*$R$2</f>
        <v>5263.2131066383</v>
      </c>
      <c r="S6545" s="19" t="n">
        <f aca="false">J6545-R6545</f>
        <v>-4385.14843765814</v>
      </c>
      <c r="T6545" s="1" t="n">
        <f aca="false">IF(S6545&lt;0,S6545/$G$3,0)</f>
        <v>-6264.49776808306</v>
      </c>
      <c r="U6545" s="1" t="n">
        <f aca="false">IF(S6545&gt;0,S6545*0.7,0)</f>
        <v>0</v>
      </c>
      <c r="V6545" s="14" t="n">
        <f aca="false">V6544+U6545+T6545</f>
        <v>-47814139.1139696</v>
      </c>
      <c r="W6545" s="19" t="n">
        <f aca="false">V6545/1000</f>
        <v>-47814.1391139696</v>
      </c>
      <c r="X6545" s="19" t="n">
        <f aca="false">W6545*3600000000*2/237000000</f>
        <v>-1452581.44143705</v>
      </c>
      <c r="Y6545" s="19" t="n">
        <f aca="false">X6545/30.662</f>
        <v>-47373.995220046</v>
      </c>
    </row>
    <row r="6546" customFormat="false" ht="17.9" hidden="false" customHeight="false" outlineLevel="0" collapsed="false">
      <c r="A6546" s="2" t="n">
        <v>9</v>
      </c>
      <c r="B6546" s="3" t="n">
        <v>30</v>
      </c>
      <c r="C6546" s="38" t="n">
        <v>7</v>
      </c>
      <c r="D6546" s="1" t="n">
        <v>23.3</v>
      </c>
      <c r="E6546" s="3" t="n">
        <v>128.66943540145</v>
      </c>
      <c r="F6546" s="23" t="n">
        <f aca="false">IF(D6546&lt;25, 0.24, 0.24-(0.01/5)*(D6546-25))</f>
        <v>0.24</v>
      </c>
      <c r="G6546" s="40" t="n">
        <f aca="false">(E6546/1000)*$G$1*F6546</f>
        <v>10117.1233022935</v>
      </c>
      <c r="H6546" s="40" t="n">
        <v>0.450903799711717</v>
      </c>
      <c r="I6546" s="3" t="n">
        <f aca="false">H6546*$J$2</f>
        <v>0</v>
      </c>
      <c r="J6546" s="19" t="n">
        <f aca="false">SUM(I6546+G6546)</f>
        <v>10117.1233022935</v>
      </c>
      <c r="K6546" s="1" t="n">
        <v>0</v>
      </c>
      <c r="L6546" s="39" t="n">
        <v>1.17812017696923</v>
      </c>
      <c r="M6546" s="39"/>
      <c r="N6546" s="1" t="n">
        <f aca="false">(2.571*(19.44-D6546)+3.87)*$K$2</f>
        <v>-0</v>
      </c>
      <c r="O6546" s="1" t="n">
        <f aca="false">IF(N6546&gt;0,N6546,0)</f>
        <v>0</v>
      </c>
      <c r="P6546" s="1" t="n">
        <f aca="false">O6546*1.5</f>
        <v>0</v>
      </c>
      <c r="Q6546" s="1" t="n">
        <f aca="false">P6546/(3.6*$Q$2)</f>
        <v>0</v>
      </c>
      <c r="R6546" s="1" t="n">
        <f aca="false">(K6546+L6546)*$R$2</f>
        <v>5890.60088484615</v>
      </c>
      <c r="S6546" s="19" t="n">
        <f aca="false">J6546-R6546</f>
        <v>4226.52241744738</v>
      </c>
      <c r="T6546" s="1" t="n">
        <f aca="false">IF(S6546&lt;0,S6546/$G$3,0)</f>
        <v>0</v>
      </c>
      <c r="U6546" s="1" t="n">
        <f aca="false">IF(S6546&gt;0,S6546*0.7,0)</f>
        <v>2958.56569221317</v>
      </c>
      <c r="V6546" s="14" t="n">
        <f aca="false">V6545+U6546+T6546</f>
        <v>-47811180.5482773</v>
      </c>
      <c r="W6546" s="19" t="n">
        <f aca="false">V6546/1000</f>
        <v>-47811.1805482773</v>
      </c>
      <c r="X6546" s="19" t="n">
        <f aca="false">W6546*3600000000*2/237000000</f>
        <v>-1452491.56096032</v>
      </c>
      <c r="Y6546" s="19" t="n">
        <f aca="false">X6546/30.662</f>
        <v>-47371.0638888632</v>
      </c>
    </row>
    <row r="6547" customFormat="false" ht="17.9" hidden="false" customHeight="false" outlineLevel="0" collapsed="false">
      <c r="A6547" s="2" t="n">
        <v>9</v>
      </c>
      <c r="B6547" s="3" t="n">
        <v>30</v>
      </c>
      <c r="C6547" s="38" t="n">
        <v>8</v>
      </c>
      <c r="D6547" s="1" t="n">
        <v>25.6</v>
      </c>
      <c r="E6547" s="3" t="n">
        <v>83.8666666666667</v>
      </c>
      <c r="F6547" s="23" t="n">
        <f aca="false">IF(D6547&lt;25, 0.24, 0.24-(0.01/5)*(D6547-25))</f>
        <v>0.2388</v>
      </c>
      <c r="G6547" s="40" t="n">
        <f aca="false">(E6547/1000)*$G$1*F6547</f>
        <v>6561.3636832</v>
      </c>
      <c r="H6547" s="40" t="n">
        <v>0.424005101920044</v>
      </c>
      <c r="I6547" s="3" t="n">
        <f aca="false">H6547*$J$2</f>
        <v>0</v>
      </c>
      <c r="J6547" s="19" t="n">
        <f aca="false">SUM(I6547+G6547)</f>
        <v>6561.3636832</v>
      </c>
      <c r="K6547" s="1" t="n">
        <v>1.28</v>
      </c>
      <c r="L6547" s="39" t="n">
        <v>0.206858305980258</v>
      </c>
      <c r="M6547" s="39"/>
      <c r="N6547" s="1" t="n">
        <f aca="false">(2.571*(19.44-D6547)+3.87)*$K$2</f>
        <v>-0</v>
      </c>
      <c r="O6547" s="1" t="n">
        <f aca="false">IF(N6547&gt;0,N6547,0)</f>
        <v>0</v>
      </c>
      <c r="P6547" s="1" t="n">
        <f aca="false">O6547*1.5</f>
        <v>0</v>
      </c>
      <c r="Q6547" s="1" t="n">
        <f aca="false">P6547/(3.6*$Q$2)</f>
        <v>0</v>
      </c>
      <c r="R6547" s="1" t="n">
        <f aca="false">(K6547+L6547)*$R$2</f>
        <v>7434.29152990129</v>
      </c>
      <c r="S6547" s="19" t="n">
        <f aca="false">J6547-R6547</f>
        <v>-872.927846701288</v>
      </c>
      <c r="T6547" s="1" t="n">
        <f aca="false">IF(S6547&lt;0,S6547/$G$3,0)</f>
        <v>-1247.03978100184</v>
      </c>
      <c r="U6547" s="1" t="n">
        <f aca="false">IF(S6547&gt;0,S6547*0.7,0)</f>
        <v>0</v>
      </c>
      <c r="V6547" s="14" t="n">
        <f aca="false">V6546+U6547+T6547</f>
        <v>-47812427.5880583</v>
      </c>
      <c r="W6547" s="19" t="n">
        <f aca="false">V6547/1000</f>
        <v>-47812.4275880583</v>
      </c>
      <c r="X6547" s="19" t="n">
        <f aca="false">W6547*3600000000*2/237000000</f>
        <v>-1452529.44571316</v>
      </c>
      <c r="Y6547" s="19" t="n">
        <f aca="false">X6547/30.662</f>
        <v>-47372.2994492585</v>
      </c>
    </row>
    <row r="6548" customFormat="false" ht="17.9" hidden="false" customHeight="false" outlineLevel="0" collapsed="false">
      <c r="A6548" s="2" t="n">
        <v>9</v>
      </c>
      <c r="B6548" s="3" t="n">
        <v>30</v>
      </c>
      <c r="C6548" s="38" t="n">
        <v>9</v>
      </c>
      <c r="D6548" s="1" t="n">
        <v>27.8</v>
      </c>
      <c r="E6548" s="3" t="n">
        <v>233.402973717036</v>
      </c>
      <c r="F6548" s="23" t="n">
        <f aca="false">IF(D6548&lt;25, 0.24, 0.24-(0.01/5)*(D6548-25))</f>
        <v>0.2344</v>
      </c>
      <c r="G6548" s="40" t="n">
        <f aca="false">(E6548/1000)*$G$1*F6548</f>
        <v>17923.9778392067</v>
      </c>
      <c r="H6548" s="40" t="n">
        <v>0.475876797586333</v>
      </c>
      <c r="I6548" s="3" t="n">
        <f aca="false">H6548*$J$2</f>
        <v>0</v>
      </c>
      <c r="J6548" s="19" t="n">
        <f aca="false">SUM(I6548+G6548)</f>
        <v>17923.9778392067</v>
      </c>
      <c r="K6548" s="1" t="n">
        <v>3.04</v>
      </c>
      <c r="L6548" s="39" t="n">
        <v>0</v>
      </c>
      <c r="M6548" s="39"/>
      <c r="N6548" s="1" t="n">
        <f aca="false">(2.571*(19.44-D6548)+3.87)*$K$2</f>
        <v>-0</v>
      </c>
      <c r="O6548" s="1" t="n">
        <f aca="false">IF(N6548&gt;0,N6548,0)</f>
        <v>0</v>
      </c>
      <c r="P6548" s="1" t="n">
        <f aca="false">O6548*1.5</f>
        <v>0</v>
      </c>
      <c r="Q6548" s="1" t="n">
        <f aca="false">P6548/(3.6*$Q$2)</f>
        <v>0</v>
      </c>
      <c r="R6548" s="1" t="n">
        <f aca="false">(K6548+L6548)*$R$2</f>
        <v>15200</v>
      </c>
      <c r="S6548" s="19" t="n">
        <f aca="false">J6548-R6548</f>
        <v>2723.9778392067</v>
      </c>
      <c r="T6548" s="1" t="n">
        <f aca="false">IF(S6548&lt;0,S6548/$G$3,0)</f>
        <v>0</v>
      </c>
      <c r="U6548" s="1" t="n">
        <f aca="false">IF(S6548&gt;0,S6548*0.7,0)</f>
        <v>1906.78448744469</v>
      </c>
      <c r="V6548" s="14" t="n">
        <f aca="false">V6547+U6548+T6548</f>
        <v>-47810520.8035709</v>
      </c>
      <c r="W6548" s="19" t="n">
        <f aca="false">V6548/1000</f>
        <v>-47810.5208035709</v>
      </c>
      <c r="X6548" s="19" t="n">
        <f aca="false">W6548*3600000000*2/237000000</f>
        <v>-1452471.51808317</v>
      </c>
      <c r="Y6548" s="19" t="n">
        <f aca="false">X6548/30.662</f>
        <v>-47370.4102173103</v>
      </c>
    </row>
    <row r="6549" customFormat="false" ht="17.9" hidden="false" customHeight="false" outlineLevel="0" collapsed="false">
      <c r="A6549" s="2" t="n">
        <v>9</v>
      </c>
      <c r="B6549" s="3" t="n">
        <v>30</v>
      </c>
      <c r="C6549" s="38" t="n">
        <v>10</v>
      </c>
      <c r="D6549" s="1" t="n">
        <v>29.4</v>
      </c>
      <c r="E6549" s="3" t="n">
        <v>263.63081076628</v>
      </c>
      <c r="F6549" s="23" t="n">
        <f aca="false">IF(D6549&lt;25, 0.24, 0.24-(0.01/5)*(D6549-25))</f>
        <v>0.2312</v>
      </c>
      <c r="G6549" s="40" t="n">
        <f aca="false">(E6549/1000)*$G$1*F6549</f>
        <v>19968.9119028151</v>
      </c>
      <c r="H6549" s="40" t="n">
        <v>0.463561837970945</v>
      </c>
      <c r="I6549" s="3" t="n">
        <f aca="false">H6549*$J$2</f>
        <v>0</v>
      </c>
      <c r="J6549" s="19" t="n">
        <f aca="false">SUM(I6549+G6549)</f>
        <v>19968.9119028151</v>
      </c>
      <c r="K6549" s="1" t="n">
        <v>4.32</v>
      </c>
      <c r="L6549" s="39" t="n">
        <v>0</v>
      </c>
      <c r="M6549" s="39"/>
      <c r="N6549" s="1" t="n">
        <f aca="false">(2.571*(19.44-D6549)+3.87)*$K$2</f>
        <v>-0</v>
      </c>
      <c r="O6549" s="1" t="n">
        <f aca="false">IF(N6549&gt;0,N6549,0)</f>
        <v>0</v>
      </c>
      <c r="P6549" s="1" t="n">
        <f aca="false">O6549*1.5</f>
        <v>0</v>
      </c>
      <c r="Q6549" s="1" t="n">
        <f aca="false">P6549/(3.6*$Q$2)</f>
        <v>0</v>
      </c>
      <c r="R6549" s="1" t="n">
        <f aca="false">(K6549+L6549)*$R$2</f>
        <v>21600</v>
      </c>
      <c r="S6549" s="19" t="n">
        <f aca="false">J6549-R6549</f>
        <v>-1631.08809718491</v>
      </c>
      <c r="T6549" s="1" t="n">
        <f aca="false">IF(S6549&lt;0,S6549/$G$3,0)</f>
        <v>-2330.12585312131</v>
      </c>
      <c r="U6549" s="1" t="n">
        <f aca="false">IF(S6549&gt;0,S6549*0.7,0)</f>
        <v>0</v>
      </c>
      <c r="V6549" s="14" t="n">
        <f aca="false">V6548+U6549+T6549</f>
        <v>-47812850.929424</v>
      </c>
      <c r="W6549" s="19" t="n">
        <f aca="false">V6549/1000</f>
        <v>-47812.850929424</v>
      </c>
      <c r="X6549" s="19" t="n">
        <f aca="false">W6549*3600000000*2/237000000</f>
        <v>-1452542.30671668</v>
      </c>
      <c r="Y6549" s="19" t="n">
        <f aca="false">X6549/30.662</f>
        <v>-47372.7188936364</v>
      </c>
    </row>
    <row r="6550" customFormat="false" ht="17.9" hidden="false" customHeight="false" outlineLevel="0" collapsed="false">
      <c r="A6550" s="2" t="n">
        <v>9</v>
      </c>
      <c r="B6550" s="3" t="n">
        <v>30</v>
      </c>
      <c r="C6550" s="38" t="n">
        <v>11</v>
      </c>
      <c r="D6550" s="1" t="n">
        <v>30</v>
      </c>
      <c r="E6550" s="3" t="n">
        <v>366.559047514964</v>
      </c>
      <c r="F6550" s="23" t="n">
        <f aca="false">IF(D6550&lt;25, 0.24, 0.24-(0.01/5)*(D6550-25))</f>
        <v>0.23</v>
      </c>
      <c r="G6550" s="40" t="n">
        <f aca="false">(E6550/1000)*$G$1*F6550</f>
        <v>27621.1772837761</v>
      </c>
      <c r="H6550" s="40" t="n">
        <v>0.435217948187551</v>
      </c>
      <c r="I6550" s="3" t="n">
        <f aca="false">H6550*$J$2</f>
        <v>0</v>
      </c>
      <c r="J6550" s="19" t="n">
        <f aca="false">SUM(I6550+G6550)</f>
        <v>27621.1772837761</v>
      </c>
      <c r="K6550" s="1" t="n">
        <v>4.8</v>
      </c>
      <c r="L6550" s="39" t="n">
        <v>0</v>
      </c>
      <c r="M6550" s="39"/>
      <c r="N6550" s="1" t="n">
        <f aca="false">(2.571*(19.44-D6550)+3.87)*$K$2</f>
        <v>-0</v>
      </c>
      <c r="O6550" s="1" t="n">
        <f aca="false">IF(N6550&gt;0,N6550,0)</f>
        <v>0</v>
      </c>
      <c r="P6550" s="1" t="n">
        <f aca="false">O6550*1.5</f>
        <v>0</v>
      </c>
      <c r="Q6550" s="1" t="n">
        <f aca="false">P6550/(3.6*$Q$2)</f>
        <v>0</v>
      </c>
      <c r="R6550" s="1" t="n">
        <f aca="false">(K6550+L6550)*$R$2</f>
        <v>24000</v>
      </c>
      <c r="S6550" s="19" t="n">
        <f aca="false">J6550-R6550</f>
        <v>3621.17728377607</v>
      </c>
      <c r="T6550" s="1" t="n">
        <f aca="false">IF(S6550&lt;0,S6550/$G$3,0)</f>
        <v>0</v>
      </c>
      <c r="U6550" s="1" t="n">
        <f aca="false">IF(S6550&gt;0,S6550*0.7,0)</f>
        <v>2534.82409864325</v>
      </c>
      <c r="V6550" s="14" t="n">
        <f aca="false">V6549+U6550+T6550</f>
        <v>-47810316.1053254</v>
      </c>
      <c r="W6550" s="19" t="n">
        <f aca="false">V6550/1000</f>
        <v>-47810.3161053254</v>
      </c>
      <c r="X6550" s="19" t="n">
        <f aca="false">W6550*3600000000*2/237000000</f>
        <v>-1452465.29940229</v>
      </c>
      <c r="Y6550" s="19" t="n">
        <f aca="false">X6550/30.662</f>
        <v>-47370.2074033752</v>
      </c>
    </row>
    <row r="6551" customFormat="false" ht="17.9" hidden="false" customHeight="false" outlineLevel="0" collapsed="false">
      <c r="A6551" s="2" t="n">
        <v>9</v>
      </c>
      <c r="B6551" s="3" t="n">
        <v>30</v>
      </c>
      <c r="C6551" s="38" t="n">
        <v>12</v>
      </c>
      <c r="D6551" s="1" t="n">
        <v>31.1</v>
      </c>
      <c r="E6551" s="3" t="n">
        <v>850.6138421187</v>
      </c>
      <c r="F6551" s="23" t="n">
        <f aca="false">IF(D6551&lt;25, 0.24, 0.24-(0.01/5)*(D6551-25))</f>
        <v>0.2278</v>
      </c>
      <c r="G6551" s="40" t="n">
        <f aca="false">(E6551/1000)*$G$1*F6551</f>
        <v>63482.8727643327</v>
      </c>
      <c r="H6551" s="40" t="n">
        <v>0.423122278219927</v>
      </c>
      <c r="I6551" s="3" t="n">
        <f aca="false">H6551*$J$2</f>
        <v>0</v>
      </c>
      <c r="J6551" s="19" t="n">
        <f aca="false">SUM(I6551+G6551)</f>
        <v>63482.8727643327</v>
      </c>
      <c r="K6551" s="1" t="n">
        <v>5.68</v>
      </c>
      <c r="L6551" s="39" t="n">
        <v>0</v>
      </c>
      <c r="M6551" s="39"/>
      <c r="N6551" s="1" t="n">
        <f aca="false">(2.571*(19.44-D6551)+3.87)*$K$2</f>
        <v>-0</v>
      </c>
      <c r="O6551" s="1" t="n">
        <f aca="false">IF(N6551&gt;0,N6551,0)</f>
        <v>0</v>
      </c>
      <c r="P6551" s="1" t="n">
        <f aca="false">O6551*1.5</f>
        <v>0</v>
      </c>
      <c r="Q6551" s="1" t="n">
        <f aca="false">P6551/(3.6*$Q$2)</f>
        <v>0</v>
      </c>
      <c r="R6551" s="1" t="n">
        <f aca="false">(K6551+L6551)*$R$2</f>
        <v>28400</v>
      </c>
      <c r="S6551" s="19" t="n">
        <f aca="false">J6551-R6551</f>
        <v>35082.8727643327</v>
      </c>
      <c r="T6551" s="1" t="n">
        <f aca="false">IF(S6551&lt;0,S6551/$G$3,0)</f>
        <v>0</v>
      </c>
      <c r="U6551" s="1" t="n">
        <f aca="false">IF(S6551&gt;0,S6551*0.7,0)</f>
        <v>24558.0109350329</v>
      </c>
      <c r="V6551" s="14" t="n">
        <f aca="false">V6550+U6551+T6551</f>
        <v>-47785758.0943904</v>
      </c>
      <c r="W6551" s="19" t="n">
        <f aca="false">V6551/1000</f>
        <v>-47785.7580943903</v>
      </c>
      <c r="X6551" s="19" t="n">
        <f aca="false">W6551*3600000000*2/237000000</f>
        <v>-1451719.2332473</v>
      </c>
      <c r="Y6551" s="19" t="n">
        <f aca="false">X6551/30.662</f>
        <v>-47345.8754565032</v>
      </c>
    </row>
    <row r="6552" customFormat="false" ht="17.9" hidden="false" customHeight="false" outlineLevel="0" collapsed="false">
      <c r="A6552" s="2" t="n">
        <v>9</v>
      </c>
      <c r="B6552" s="3" t="n">
        <v>30</v>
      </c>
      <c r="C6552" s="38" t="n">
        <v>13</v>
      </c>
      <c r="D6552" s="1" t="n">
        <v>31.7</v>
      </c>
      <c r="E6552" s="3" t="n">
        <v>614.19563399591</v>
      </c>
      <c r="F6552" s="23" t="n">
        <f aca="false">IF(D6552&lt;25, 0.24, 0.24-(0.01/5)*(D6552-25))</f>
        <v>0.2266</v>
      </c>
      <c r="G6552" s="40" t="n">
        <f aca="false">(E6552/1000)*$G$1*F6552</f>
        <v>45597.0804999671</v>
      </c>
      <c r="H6552" s="40" t="n">
        <v>0.427078592166654</v>
      </c>
      <c r="I6552" s="3" t="n">
        <f aca="false">H6552*$J$2</f>
        <v>0</v>
      </c>
      <c r="J6552" s="19" t="n">
        <f aca="false">SUM(I6552+G6552)</f>
        <v>45597.0804999671</v>
      </c>
      <c r="K6552" s="1" t="n">
        <v>6.16</v>
      </c>
      <c r="L6552" s="39" t="n">
        <v>0</v>
      </c>
      <c r="M6552" s="39"/>
      <c r="N6552" s="1" t="n">
        <f aca="false">(2.571*(19.44-D6552)+3.87)*$K$2</f>
        <v>-0</v>
      </c>
      <c r="O6552" s="1" t="n">
        <f aca="false">IF(N6552&gt;0,N6552,0)</f>
        <v>0</v>
      </c>
      <c r="P6552" s="1" t="n">
        <f aca="false">O6552*1.5</f>
        <v>0</v>
      </c>
      <c r="Q6552" s="1" t="n">
        <f aca="false">P6552/(3.6*$Q$2)</f>
        <v>0</v>
      </c>
      <c r="R6552" s="1" t="n">
        <f aca="false">(K6552+L6552)*$R$2</f>
        <v>30800</v>
      </c>
      <c r="S6552" s="19" t="n">
        <f aca="false">J6552-R6552</f>
        <v>14797.0804999671</v>
      </c>
      <c r="T6552" s="1" t="n">
        <f aca="false">IF(S6552&lt;0,S6552/$G$3,0)</f>
        <v>0</v>
      </c>
      <c r="U6552" s="1" t="n">
        <f aca="false">IF(S6552&gt;0,S6552*0.7,0)</f>
        <v>10357.956349977</v>
      </c>
      <c r="V6552" s="14" t="n">
        <f aca="false">V6551+U6552+T6552</f>
        <v>-47775400.1380404</v>
      </c>
      <c r="W6552" s="19" t="n">
        <f aca="false">V6552/1000</f>
        <v>-47775.4001380404</v>
      </c>
      <c r="X6552" s="19" t="n">
        <f aca="false">W6552*3600000000*2/237000000</f>
        <v>-1451404.56115566</v>
      </c>
      <c r="Y6552" s="19" t="n">
        <f aca="false">X6552/30.662</f>
        <v>-47335.6128483353</v>
      </c>
    </row>
    <row r="6553" customFormat="false" ht="17.9" hidden="false" customHeight="false" outlineLevel="0" collapsed="false">
      <c r="A6553" s="2" t="n">
        <v>9</v>
      </c>
      <c r="B6553" s="3" t="n">
        <v>30</v>
      </c>
      <c r="C6553" s="38" t="n">
        <v>14</v>
      </c>
      <c r="D6553" s="1" t="n">
        <v>32.2</v>
      </c>
      <c r="E6553" s="3" t="n">
        <v>483.448144641074</v>
      </c>
      <c r="F6553" s="23" t="n">
        <f aca="false">IF(D6553&lt;25, 0.24, 0.24-(0.01/5)*(D6553-25))</f>
        <v>0.2256</v>
      </c>
      <c r="G6553" s="40" t="n">
        <f aca="false">(E6553/1000)*$G$1*F6553</f>
        <v>35732.1706268328</v>
      </c>
      <c r="H6553" s="40" t="n">
        <v>0.453086738800904</v>
      </c>
      <c r="I6553" s="3" t="n">
        <f aca="false">H6553*$J$2</f>
        <v>0</v>
      </c>
      <c r="J6553" s="19" t="n">
        <f aca="false">SUM(I6553+G6553)</f>
        <v>35732.1706268328</v>
      </c>
      <c r="K6553" s="1" t="n">
        <v>6.56</v>
      </c>
      <c r="L6553" s="39" t="n">
        <v>0.764677692239208</v>
      </c>
      <c r="M6553" s="39"/>
      <c r="N6553" s="1" t="n">
        <f aca="false">(2.571*(19.44-D6553)+3.87)*$K$2</f>
        <v>-0</v>
      </c>
      <c r="O6553" s="1" t="n">
        <f aca="false">IF(N6553&gt;0,N6553,0)</f>
        <v>0</v>
      </c>
      <c r="P6553" s="1" t="n">
        <f aca="false">O6553*1.5</f>
        <v>0</v>
      </c>
      <c r="Q6553" s="1" t="n">
        <f aca="false">P6553/(3.6*$Q$2)</f>
        <v>0</v>
      </c>
      <c r="R6553" s="1" t="n">
        <f aca="false">(K6553+L6553)*$R$2</f>
        <v>36623.388461196</v>
      </c>
      <c r="S6553" s="19" t="n">
        <f aca="false">J6553-R6553</f>
        <v>-891.217834363204</v>
      </c>
      <c r="T6553" s="1" t="n">
        <f aca="false">IF(S6553&lt;0,S6553/$G$3,0)</f>
        <v>-1273.16833480458</v>
      </c>
      <c r="U6553" s="1" t="n">
        <f aca="false">IF(S6553&gt;0,S6553*0.7,0)</f>
        <v>0</v>
      </c>
      <c r="V6553" s="14" t="n">
        <f aca="false">V6552+U6553+T6553</f>
        <v>-47776673.3063752</v>
      </c>
      <c r="W6553" s="19" t="n">
        <f aca="false">V6553/1000</f>
        <v>-47776.6733063752</v>
      </c>
      <c r="X6553" s="19" t="n">
        <f aca="false">W6553*3600000000*2/237000000</f>
        <v>-1451443.23968735</v>
      </c>
      <c r="Y6553" s="19" t="n">
        <f aca="false">X6553/30.662</f>
        <v>-47336.874296763</v>
      </c>
    </row>
    <row r="6554" customFormat="false" ht="17.9" hidden="false" customHeight="false" outlineLevel="0" collapsed="false">
      <c r="A6554" s="2" t="n">
        <v>9</v>
      </c>
      <c r="B6554" s="3" t="n">
        <v>30</v>
      </c>
      <c r="C6554" s="38" t="n">
        <v>15</v>
      </c>
      <c r="D6554" s="1" t="n">
        <v>31.7</v>
      </c>
      <c r="E6554" s="3" t="n">
        <v>257.881202094868</v>
      </c>
      <c r="F6554" s="23" t="n">
        <f aca="false">IF(D6554&lt;25, 0.24, 0.24-(0.01/5)*(D6554-25))</f>
        <v>0.2266</v>
      </c>
      <c r="G6554" s="40" t="n">
        <f aca="false">(E6554/1000)*$G$1*F6554</f>
        <v>19144.7631349107</v>
      </c>
      <c r="H6554" s="40" t="n">
        <v>0.458222773811813</v>
      </c>
      <c r="I6554" s="3" t="n">
        <f aca="false">H6554*$J$2</f>
        <v>0</v>
      </c>
      <c r="J6554" s="19" t="n">
        <f aca="false">SUM(I6554+G6554)</f>
        <v>19144.7631349107</v>
      </c>
      <c r="K6554" s="1" t="n">
        <v>6.16</v>
      </c>
      <c r="L6554" s="39" t="n">
        <v>2.67843053613315</v>
      </c>
      <c r="M6554" s="39"/>
      <c r="N6554" s="1" t="n">
        <f aca="false">(2.571*(19.44-D6554)+3.87)*$K$2</f>
        <v>-0</v>
      </c>
      <c r="O6554" s="1" t="n">
        <f aca="false">IF(N6554&gt;0,N6554,0)</f>
        <v>0</v>
      </c>
      <c r="P6554" s="1" t="n">
        <f aca="false">O6554*1.5</f>
        <v>0</v>
      </c>
      <c r="Q6554" s="1" t="n">
        <f aca="false">P6554/(3.6*$Q$2)</f>
        <v>0</v>
      </c>
      <c r="R6554" s="1" t="n">
        <f aca="false">(K6554+L6554)*$R$2</f>
        <v>44192.1526806658</v>
      </c>
      <c r="S6554" s="19" t="n">
        <f aca="false">J6554-R6554</f>
        <v>-25047.3895457551</v>
      </c>
      <c r="T6554" s="1" t="n">
        <f aca="false">IF(S6554&lt;0,S6554/$G$3,0)</f>
        <v>-35781.9850653644</v>
      </c>
      <c r="U6554" s="1" t="n">
        <f aca="false">IF(S6554&gt;0,S6554*0.7,0)</f>
        <v>0</v>
      </c>
      <c r="V6554" s="14" t="n">
        <f aca="false">V6553+U6554+T6554</f>
        <v>-47812455.2914405</v>
      </c>
      <c r="W6554" s="19" t="n">
        <f aca="false">V6554/1000</f>
        <v>-47812.4552914405</v>
      </c>
      <c r="X6554" s="19" t="n">
        <f aca="false">W6554*3600000000*2/237000000</f>
        <v>-1452530.2873349</v>
      </c>
      <c r="Y6554" s="19" t="n">
        <f aca="false">X6554/30.662</f>
        <v>-47372.3268976225</v>
      </c>
    </row>
    <row r="6555" customFormat="false" ht="17.9" hidden="false" customHeight="false" outlineLevel="0" collapsed="false">
      <c r="A6555" s="2" t="n">
        <v>9</v>
      </c>
      <c r="B6555" s="3" t="n">
        <v>30</v>
      </c>
      <c r="C6555" s="38" t="n">
        <v>16</v>
      </c>
      <c r="D6555" s="1" t="n">
        <v>31.1</v>
      </c>
      <c r="E6555" s="3" t="n">
        <v>217.108739355861</v>
      </c>
      <c r="F6555" s="23" t="n">
        <f aca="false">IF(D6555&lt;25, 0.24, 0.24-(0.01/5)*(D6555-25))</f>
        <v>0.2278</v>
      </c>
      <c r="G6555" s="40" t="n">
        <f aca="false">(E6555/1000)*$G$1*F6555</f>
        <v>16203.2238297734</v>
      </c>
      <c r="H6555" s="40" t="n">
        <v>0.466896653570641</v>
      </c>
      <c r="I6555" s="3" t="n">
        <f aca="false">H6555*$J$2</f>
        <v>0</v>
      </c>
      <c r="J6555" s="19" t="n">
        <f aca="false">SUM(I6555+G6555)</f>
        <v>16203.2238297734</v>
      </c>
      <c r="K6555" s="1" t="n">
        <v>5.68</v>
      </c>
      <c r="L6555" s="39" t="n">
        <v>3.28627981908264</v>
      </c>
      <c r="M6555" s="39"/>
      <c r="N6555" s="1" t="n">
        <f aca="false">(2.571*(19.44-D6555)+3.87)*$K$2</f>
        <v>-0</v>
      </c>
      <c r="O6555" s="1" t="n">
        <f aca="false">IF(N6555&gt;0,N6555,0)</f>
        <v>0</v>
      </c>
      <c r="P6555" s="1" t="n">
        <f aca="false">O6555*1.5</f>
        <v>0</v>
      </c>
      <c r="Q6555" s="1" t="n">
        <f aca="false">P6555/(3.6*$Q$2)</f>
        <v>0</v>
      </c>
      <c r="R6555" s="1" t="n">
        <f aca="false">(K6555+L6555)*$R$2</f>
        <v>44831.3990954132</v>
      </c>
      <c r="S6555" s="19" t="n">
        <f aca="false">J6555-R6555</f>
        <v>-28628.1752656398</v>
      </c>
      <c r="T6555" s="1" t="n">
        <f aca="false">IF(S6555&lt;0,S6555/$G$3,0)</f>
        <v>-40897.3932366283</v>
      </c>
      <c r="U6555" s="1" t="n">
        <f aca="false">IF(S6555&gt;0,S6555*0.7,0)</f>
        <v>0</v>
      </c>
      <c r="V6555" s="14" t="n">
        <f aca="false">V6554+U6555+T6555</f>
        <v>-47853352.6846772</v>
      </c>
      <c r="W6555" s="19" t="n">
        <f aca="false">V6555/1000</f>
        <v>-47853.3526846772</v>
      </c>
      <c r="X6555" s="19" t="n">
        <f aca="false">W6555*3600000000*2/237000000</f>
        <v>-1453772.73978766</v>
      </c>
      <c r="Y6555" s="19" t="n">
        <f aca="false">X6555/30.662</f>
        <v>-47412.8478177438</v>
      </c>
    </row>
    <row r="6556" customFormat="false" ht="17.9" hidden="false" customHeight="false" outlineLevel="0" collapsed="false">
      <c r="A6556" s="2" t="n">
        <v>9</v>
      </c>
      <c r="B6556" s="3" t="n">
        <v>30</v>
      </c>
      <c r="C6556" s="38" t="n">
        <v>17</v>
      </c>
      <c r="D6556" s="1" t="n">
        <v>29.4</v>
      </c>
      <c r="E6556" s="3" t="n">
        <v>96.0316608802832</v>
      </c>
      <c r="F6556" s="23" t="n">
        <f aca="false">IF(D6556&lt;25, 0.24, 0.24-(0.01/5)*(D6556-25))</f>
        <v>0.2312</v>
      </c>
      <c r="G6556" s="40" t="n">
        <f aca="false">(E6556/1000)*$G$1*F6556</f>
        <v>7273.98960093275</v>
      </c>
      <c r="H6556" s="40" t="n">
        <v>0.480586608244534</v>
      </c>
      <c r="I6556" s="3" t="n">
        <f aca="false">H6556*$J$2</f>
        <v>0</v>
      </c>
      <c r="J6556" s="19" t="n">
        <f aca="false">SUM(I6556+G6556)</f>
        <v>7273.98960093275</v>
      </c>
      <c r="K6556" s="1" t="n">
        <v>4.32</v>
      </c>
      <c r="L6556" s="39" t="n">
        <v>4.19363778896846</v>
      </c>
      <c r="M6556" s="39"/>
      <c r="N6556" s="1" t="n">
        <f aca="false">(2.571*(19.44-D6556)+3.87)*$K$2</f>
        <v>-0</v>
      </c>
      <c r="O6556" s="1" t="n">
        <f aca="false">IF(N6556&gt;0,N6556,0)</f>
        <v>0</v>
      </c>
      <c r="P6556" s="1" t="n">
        <f aca="false">O6556*1.5</f>
        <v>0</v>
      </c>
      <c r="Q6556" s="1" t="n">
        <f aca="false">P6556/(3.6*$Q$2)</f>
        <v>0</v>
      </c>
      <c r="R6556" s="1" t="n">
        <f aca="false">(K6556+L6556)*$R$2</f>
        <v>42568.1889448423</v>
      </c>
      <c r="S6556" s="19" t="n">
        <f aca="false">J6556-R6556</f>
        <v>-35294.1993439096</v>
      </c>
      <c r="T6556" s="1" t="n">
        <f aca="false">IF(S6556&lt;0,S6556/$G$3,0)</f>
        <v>-50420.2847770137</v>
      </c>
      <c r="U6556" s="1" t="n">
        <f aca="false">IF(S6556&gt;0,S6556*0.7,0)</f>
        <v>0</v>
      </c>
      <c r="V6556" s="14" t="n">
        <f aca="false">V6555+U6556+T6556</f>
        <v>-47903772.9694542</v>
      </c>
      <c r="W6556" s="19" t="n">
        <f aca="false">V6556/1000</f>
        <v>-47903.7729694542</v>
      </c>
      <c r="X6556" s="19" t="n">
        <f aca="false">W6556*3600000000*2/237000000</f>
        <v>-1455304.49527456</v>
      </c>
      <c r="Y6556" s="19" t="n">
        <f aca="false">X6556/30.662</f>
        <v>-47462.8039682525</v>
      </c>
    </row>
    <row r="6557" customFormat="false" ht="17.9" hidden="false" customHeight="false" outlineLevel="0" collapsed="false">
      <c r="A6557" s="2" t="n">
        <v>9</v>
      </c>
      <c r="B6557" s="3" t="n">
        <v>30</v>
      </c>
      <c r="C6557" s="38" t="n">
        <v>18</v>
      </c>
      <c r="D6557" s="1" t="n">
        <v>27.2</v>
      </c>
      <c r="E6557" s="3" t="n">
        <v>2.03405996450472</v>
      </c>
      <c r="F6557" s="23" t="n">
        <f aca="false">IF(D6557&lt;25, 0.24, 0.24-(0.01/5)*(D6557-25))</f>
        <v>0.2356</v>
      </c>
      <c r="G6557" s="40" t="n">
        <f aca="false">(E6557/1000)*$G$1*F6557</f>
        <v>157.003539744536</v>
      </c>
      <c r="H6557" s="40" t="n">
        <v>0.457050018036461</v>
      </c>
      <c r="I6557" s="3" t="n">
        <f aca="false">H6557*$J$2</f>
        <v>0</v>
      </c>
      <c r="J6557" s="19" t="n">
        <f aca="false">SUM(I6557+G6557)</f>
        <v>157.003539744536</v>
      </c>
      <c r="K6557" s="1" t="n">
        <v>2.56</v>
      </c>
      <c r="L6557" s="39" t="n">
        <v>4.18922219071028</v>
      </c>
      <c r="M6557" s="39"/>
      <c r="N6557" s="1" t="n">
        <f aca="false">(2.571*(19.44-D6557)+3.87)*$K$2</f>
        <v>-0</v>
      </c>
      <c r="O6557" s="1" t="n">
        <f aca="false">IF(N6557&gt;0,N6557,0)</f>
        <v>0</v>
      </c>
      <c r="P6557" s="1" t="n">
        <f aca="false">O6557*1.5</f>
        <v>0</v>
      </c>
      <c r="Q6557" s="1" t="n">
        <f aca="false">P6557/(3.6*$Q$2)</f>
        <v>0</v>
      </c>
      <c r="R6557" s="1" t="n">
        <f aca="false">(K6557+L6557)*$R$2</f>
        <v>33746.1109535514</v>
      </c>
      <c r="S6557" s="19" t="n">
        <f aca="false">J6557-R6557</f>
        <v>-33589.1074138069</v>
      </c>
      <c r="T6557" s="1" t="n">
        <f aca="false">IF(S6557&lt;0,S6557/$G$3,0)</f>
        <v>-47984.4391625812</v>
      </c>
      <c r="U6557" s="1" t="n">
        <f aca="false">IF(S6557&gt;0,S6557*0.7,0)</f>
        <v>0</v>
      </c>
      <c r="V6557" s="14" t="n">
        <f aca="false">V6556+U6557+T6557</f>
        <v>-47951757.4086168</v>
      </c>
      <c r="W6557" s="19" t="n">
        <f aca="false">V6557/1000</f>
        <v>-47951.7574086168</v>
      </c>
      <c r="X6557" s="19" t="n">
        <f aca="false">W6557*3600000000*2/237000000</f>
        <v>-1456762.25038836</v>
      </c>
      <c r="Y6557" s="19" t="n">
        <f aca="false">X6557/30.662</f>
        <v>-47510.3466958567</v>
      </c>
      <c r="Z6557" s="19"/>
      <c r="AA6557" s="19"/>
    </row>
    <row r="6558" customFormat="false" ht="17.9" hidden="false" customHeight="false" outlineLevel="0" collapsed="false">
      <c r="A6558" s="2" t="n">
        <v>9</v>
      </c>
      <c r="B6558" s="3" t="n">
        <v>30</v>
      </c>
      <c r="C6558" s="38" t="n">
        <v>19</v>
      </c>
      <c r="D6558" s="1" t="n">
        <v>26.1</v>
      </c>
      <c r="E6558" s="3" t="n">
        <v>0</v>
      </c>
      <c r="F6558" s="23" t="n">
        <f aca="false">IF(D6558&lt;25, 0.24, 0.24-(0.01/5)*(D6558-25))</f>
        <v>0.2378</v>
      </c>
      <c r="G6558" s="40" t="n">
        <f aca="false">(E6558/1000)*$G$1*F6558</f>
        <v>0</v>
      </c>
      <c r="H6558" s="40" t="n">
        <v>0.448953845082342</v>
      </c>
      <c r="I6558" s="3" t="n">
        <f aca="false">H6558*$J$2</f>
        <v>0</v>
      </c>
      <c r="J6558" s="19" t="n">
        <f aca="false">SUM(I6558+G6558)</f>
        <v>0</v>
      </c>
      <c r="K6558" s="1" t="n">
        <v>1.68</v>
      </c>
      <c r="L6558" s="39" t="n">
        <v>2.54177549610993</v>
      </c>
      <c r="M6558" s="39"/>
      <c r="N6558" s="1" t="n">
        <f aca="false">(2.571*(19.44-D6558)+3.87)*$K$2</f>
        <v>-0</v>
      </c>
      <c r="O6558" s="1" t="n">
        <f aca="false">IF(N6558&gt;0,N6558,0)</f>
        <v>0</v>
      </c>
      <c r="P6558" s="1" t="n">
        <f aca="false">O6558*1.5</f>
        <v>0</v>
      </c>
      <c r="Q6558" s="1" t="n">
        <f aca="false">P6558/(3.6*$Q$2)</f>
        <v>0</v>
      </c>
      <c r="R6558" s="1" t="n">
        <f aca="false">(K6558+L6558)*$R$2</f>
        <v>21108.8774805497</v>
      </c>
      <c r="S6558" s="19" t="n">
        <f aca="false">J6558-R6558</f>
        <v>-21108.8774805497</v>
      </c>
      <c r="T6558" s="1" t="n">
        <f aca="false">IF(S6558&lt;0,S6558/$G$3,0)</f>
        <v>-30155.5392579281</v>
      </c>
      <c r="U6558" s="1" t="n">
        <f aca="false">IF(S6558&gt;0,S6558*0.7,0)</f>
        <v>0</v>
      </c>
      <c r="V6558" s="14" t="n">
        <f aca="false">V6557+U6558+T6558</f>
        <v>-47981912.9478747</v>
      </c>
      <c r="W6558" s="19" t="n">
        <f aca="false">V6558/1000</f>
        <v>-47981.9129478747</v>
      </c>
      <c r="X6558" s="19" t="n">
        <f aca="false">W6558*3600000000*2/237000000</f>
        <v>-1457678.3680367</v>
      </c>
      <c r="Y6558" s="19" t="n">
        <f aca="false">X6558/30.662</f>
        <v>-47540.2246440774</v>
      </c>
    </row>
    <row r="6559" customFormat="false" ht="17.9" hidden="false" customHeight="false" outlineLevel="0" collapsed="false">
      <c r="A6559" s="2" t="n">
        <v>9</v>
      </c>
      <c r="B6559" s="3" t="n">
        <v>30</v>
      </c>
      <c r="C6559" s="38" t="n">
        <v>20</v>
      </c>
      <c r="D6559" s="1" t="n">
        <v>26.7</v>
      </c>
      <c r="E6559" s="3" t="n">
        <v>0</v>
      </c>
      <c r="F6559" s="23" t="n">
        <f aca="false">IF(D6559&lt;25, 0.24, 0.24-(0.01/5)*(D6559-25))</f>
        <v>0.2366</v>
      </c>
      <c r="G6559" s="40" t="n">
        <f aca="false">(E6559/1000)*$G$1*F6559</f>
        <v>0</v>
      </c>
      <c r="H6559" s="40" t="n">
        <v>0.504844002138208</v>
      </c>
      <c r="I6559" s="3" t="n">
        <f aca="false">H6559*$J$2</f>
        <v>0</v>
      </c>
      <c r="J6559" s="19" t="n">
        <f aca="false">SUM(I6559+G6559)</f>
        <v>0</v>
      </c>
      <c r="K6559" s="1" t="n">
        <v>2.16</v>
      </c>
      <c r="L6559" s="39" t="n">
        <v>1.05124864447455</v>
      </c>
      <c r="M6559" s="39"/>
      <c r="N6559" s="1" t="n">
        <f aca="false">(2.571*(19.44-D6559)+3.87)*$K$2</f>
        <v>-0</v>
      </c>
      <c r="O6559" s="1" t="n">
        <f aca="false">IF(N6559&gt;0,N6559,0)</f>
        <v>0</v>
      </c>
      <c r="P6559" s="1" t="n">
        <f aca="false">O6559*1.5</f>
        <v>0</v>
      </c>
      <c r="Q6559" s="1" t="n">
        <f aca="false">P6559/(3.6*$Q$2)</f>
        <v>0</v>
      </c>
      <c r="R6559" s="1" t="n">
        <f aca="false">(K6559+L6559)*$R$2</f>
        <v>16056.2432223728</v>
      </c>
      <c r="S6559" s="19" t="n">
        <f aca="false">J6559-R6559</f>
        <v>-16056.2432223728</v>
      </c>
      <c r="T6559" s="1" t="n">
        <f aca="false">IF(S6559&lt;0,S6559/$G$3,0)</f>
        <v>-22937.4903176754</v>
      </c>
      <c r="U6559" s="1" t="n">
        <f aca="false">IF(S6559&gt;0,S6559*0.7,0)</f>
        <v>0</v>
      </c>
      <c r="V6559" s="14" t="n">
        <f aca="false">V6558+U6559+T6559</f>
        <v>-48004850.4381924</v>
      </c>
      <c r="W6559" s="19" t="n">
        <f aca="false">V6559/1000</f>
        <v>-48004.8504381924</v>
      </c>
      <c r="X6559" s="19" t="n">
        <f aca="false">W6559*3600000000*2/237000000</f>
        <v>-1458375.20318559</v>
      </c>
      <c r="Y6559" s="19" t="n">
        <f aca="false">X6559/30.662</f>
        <v>-47562.9509877239</v>
      </c>
      <c r="Z6559" s="19"/>
      <c r="AA6559" s="19"/>
    </row>
    <row r="6560" customFormat="false" ht="17.9" hidden="false" customHeight="false" outlineLevel="0" collapsed="false">
      <c r="A6560" s="2" t="n">
        <v>9</v>
      </c>
      <c r="B6560" s="3" t="n">
        <v>30</v>
      </c>
      <c r="C6560" s="38" t="n">
        <v>21</v>
      </c>
      <c r="D6560" s="1" t="n">
        <v>24.9</v>
      </c>
      <c r="E6560" s="3" t="n">
        <v>0</v>
      </c>
      <c r="F6560" s="23" t="n">
        <f aca="false">IF(D6560&lt;25, 0.24, 0.24-(0.01/5)*(D6560-25))</f>
        <v>0.24</v>
      </c>
      <c r="G6560" s="40" t="n">
        <f aca="false">(E6560/1000)*$G$1*F6560</f>
        <v>0</v>
      </c>
      <c r="H6560" s="40" t="n">
        <v>0.54566281222052</v>
      </c>
      <c r="I6560" s="3" t="n">
        <f aca="false">H6560*$J$2</f>
        <v>0</v>
      </c>
      <c r="J6560" s="19" t="n">
        <f aca="false">SUM(I6560+G6560)</f>
        <v>0</v>
      </c>
      <c r="K6560" s="1" t="n">
        <v>0.719999999999999</v>
      </c>
      <c r="L6560" s="39" t="n">
        <v>2.43448434352623</v>
      </c>
      <c r="M6560" s="39"/>
      <c r="N6560" s="1" t="n">
        <f aca="false">(2.571*(19.44-D6560)+3.87)*$K$2</f>
        <v>-0</v>
      </c>
      <c r="O6560" s="1" t="n">
        <f aca="false">IF(N6560&gt;0,N6560,0)</f>
        <v>0</v>
      </c>
      <c r="P6560" s="1" t="n">
        <f aca="false">O6560*1.5</f>
        <v>0</v>
      </c>
      <c r="Q6560" s="1" t="n">
        <f aca="false">P6560/(3.6*$Q$2)</f>
        <v>0</v>
      </c>
      <c r="R6560" s="1" t="n">
        <f aca="false">(K6560+L6560)*$R$2</f>
        <v>15772.4217176311</v>
      </c>
      <c r="S6560" s="19" t="n">
        <f aca="false">J6560-R6560</f>
        <v>-15772.4217176311</v>
      </c>
      <c r="T6560" s="1" t="n">
        <f aca="false">IF(S6560&lt;0,S6560/$G$3,0)</f>
        <v>-22532.0310251874</v>
      </c>
      <c r="U6560" s="1" t="n">
        <f aca="false">IF(S6560&gt;0,S6560*0.7,0)</f>
        <v>0</v>
      </c>
      <c r="V6560" s="14" t="n">
        <f aca="false">V6559+U6560+T6560</f>
        <v>-48027382.4692176</v>
      </c>
      <c r="W6560" s="19" t="n">
        <f aca="false">V6560/1000</f>
        <v>-48027.3824692176</v>
      </c>
      <c r="X6560" s="19" t="n">
        <f aca="false">W6560*3600000000*2/237000000</f>
        <v>-1459059.72058382</v>
      </c>
      <c r="Y6560" s="19" t="n">
        <f aca="false">X6560/30.662</f>
        <v>-47585.2756044558</v>
      </c>
      <c r="AA6560" s="19"/>
    </row>
    <row r="6561" customFormat="false" ht="17.9" hidden="false" customHeight="false" outlineLevel="0" collapsed="false">
      <c r="A6561" s="2" t="n">
        <v>9</v>
      </c>
      <c r="B6561" s="3" t="n">
        <v>30</v>
      </c>
      <c r="C6561" s="38" t="n">
        <v>22</v>
      </c>
      <c r="D6561" s="1" t="n">
        <v>23.2</v>
      </c>
      <c r="E6561" s="3" t="n">
        <v>0</v>
      </c>
      <c r="F6561" s="23" t="n">
        <f aca="false">IF(D6561&lt;25, 0.24, 0.24-(0.01/5)*(D6561-25))</f>
        <v>0.24</v>
      </c>
      <c r="G6561" s="40" t="n">
        <f aca="false">(E6561/1000)*$G$1*F6561</f>
        <v>0</v>
      </c>
      <c r="H6561" s="40" t="n">
        <v>0.552992293664835</v>
      </c>
      <c r="I6561" s="3" t="n">
        <f aca="false">H6561*$J$2</f>
        <v>0</v>
      </c>
      <c r="J6561" s="19" t="n">
        <f aca="false">SUM(I6561+G6561)</f>
        <v>0</v>
      </c>
      <c r="K6561" s="1" t="n">
        <v>0</v>
      </c>
      <c r="L6561" s="39" t="n">
        <v>2.49107169100058</v>
      </c>
      <c r="M6561" s="39"/>
      <c r="N6561" s="1" t="n">
        <f aca="false">(2.571*(19.44-D6561)+3.87)*$K$2</f>
        <v>-0</v>
      </c>
      <c r="O6561" s="1" t="n">
        <f aca="false">IF(N6561&gt;0,N6561,0)</f>
        <v>0</v>
      </c>
      <c r="P6561" s="1" t="n">
        <f aca="false">O6561*1.5</f>
        <v>0</v>
      </c>
      <c r="Q6561" s="1" t="n">
        <f aca="false">P6561/(3.6*$Q$2)</f>
        <v>0</v>
      </c>
      <c r="R6561" s="1" t="n">
        <f aca="false">(K6561+L6561)*$R$2</f>
        <v>12455.3584550029</v>
      </c>
      <c r="S6561" s="19" t="n">
        <f aca="false">J6561-R6561</f>
        <v>-12455.3584550029</v>
      </c>
      <c r="T6561" s="1" t="n">
        <f aca="false">IF(S6561&lt;0,S6561/$G$3,0)</f>
        <v>-17793.3692214327</v>
      </c>
      <c r="U6561" s="1" t="n">
        <f aca="false">IF(S6561&gt;0,S6561*0.7,0)</f>
        <v>0</v>
      </c>
      <c r="V6561" s="14" t="n">
        <f aca="false">V6560+U6561+T6561</f>
        <v>-48045175.838439</v>
      </c>
      <c r="W6561" s="19" t="n">
        <f aca="false">V6561/1000</f>
        <v>-48045.175838439</v>
      </c>
      <c r="X6561" s="19" t="n">
        <f aca="false">W6561*3600000000*2/237000000</f>
        <v>-1459600.27863612</v>
      </c>
      <c r="Y6561" s="19" t="n">
        <f aca="false">X6561/30.662</f>
        <v>-47602.905180227</v>
      </c>
      <c r="AA6561" s="19"/>
    </row>
    <row r="6562" customFormat="false" ht="17.9" hidden="false" customHeight="false" outlineLevel="0" collapsed="false">
      <c r="A6562" s="2" t="n">
        <v>9</v>
      </c>
      <c r="B6562" s="3" t="n">
        <v>30</v>
      </c>
      <c r="C6562" s="38" t="n">
        <v>23</v>
      </c>
      <c r="D6562" s="1" t="n">
        <v>21.4</v>
      </c>
      <c r="E6562" s="3" t="n">
        <v>0</v>
      </c>
      <c r="F6562" s="23" t="n">
        <f aca="false">IF(D6562&lt;25, 0.24, 0.24-(0.01/5)*(D6562-25))</f>
        <v>0.24</v>
      </c>
      <c r="G6562" s="40" t="n">
        <f aca="false">(E6562/1000)*$G$1*F6562</f>
        <v>0</v>
      </c>
      <c r="H6562" s="40" t="n">
        <v>0.554461716850173</v>
      </c>
      <c r="I6562" s="3" t="n">
        <f aca="false">H6562*$J$2</f>
        <v>0</v>
      </c>
      <c r="J6562" s="19" t="n">
        <f aca="false">SUM(I6562+G6562)</f>
        <v>0</v>
      </c>
      <c r="K6562" s="1" t="n">
        <v>0</v>
      </c>
      <c r="L6562" s="39" t="n">
        <v>1.90588999969034</v>
      </c>
      <c r="M6562" s="39"/>
      <c r="N6562" s="1" t="n">
        <f aca="false">(2.571*(19.44-D6562)+3.87)*$K$2</f>
        <v>-0</v>
      </c>
      <c r="O6562" s="1" t="n">
        <f aca="false">IF(N6562&gt;0,N6562,0)</f>
        <v>0</v>
      </c>
      <c r="P6562" s="1" t="n">
        <f aca="false">O6562*1.5</f>
        <v>0</v>
      </c>
      <c r="Q6562" s="1" t="n">
        <f aca="false">P6562/(3.6*$Q$2)</f>
        <v>0</v>
      </c>
      <c r="R6562" s="1" t="n">
        <f aca="false">(K6562+L6562)*$R$2</f>
        <v>9529.4499984517</v>
      </c>
      <c r="S6562" s="19" t="n">
        <f aca="false">J6562-R6562</f>
        <v>-9529.4499984517</v>
      </c>
      <c r="T6562" s="1" t="n">
        <f aca="false">IF(S6562&lt;0,S6562/$G$3,0)</f>
        <v>-13613.4999977881</v>
      </c>
      <c r="U6562" s="1" t="n">
        <f aca="false">IF(S6562&gt;0,S6562*0.7,0)</f>
        <v>0</v>
      </c>
      <c r="V6562" s="14" t="n">
        <f aca="false">V6561+U6562+T6562</f>
        <v>-48058789.3384368</v>
      </c>
      <c r="W6562" s="19" t="n">
        <f aca="false">V6562/1000</f>
        <v>-48058.7893384368</v>
      </c>
      <c r="X6562" s="19" t="n">
        <f aca="false">W6562*3600000000*2/237000000</f>
        <v>-1460013.8533196</v>
      </c>
      <c r="Y6562" s="19" t="n">
        <f aca="false">X6562/30.662</f>
        <v>-47616.3933637597</v>
      </c>
    </row>
    <row r="6563" customFormat="false" ht="17.9" hidden="false" customHeight="false" outlineLevel="0" collapsed="false">
      <c r="A6563" s="2" t="n">
        <v>10</v>
      </c>
      <c r="B6563" s="3" t="n">
        <v>1</v>
      </c>
      <c r="C6563" s="38" t="n">
        <v>0</v>
      </c>
      <c r="D6563" s="1" t="n">
        <v>19.7</v>
      </c>
      <c r="E6563" s="3" t="n">
        <v>0</v>
      </c>
      <c r="F6563" s="23" t="n">
        <f aca="false">IF(D6563&lt;25, 0.24, 0.24-(0.01/5)*(D6563-25))</f>
        <v>0.24</v>
      </c>
      <c r="G6563" s="40" t="n">
        <f aca="false">(E6563/1000)*$G$1*F6563</f>
        <v>0</v>
      </c>
      <c r="H6563" s="40" t="n">
        <v>0.540829285062786</v>
      </c>
      <c r="I6563" s="3" t="n">
        <f aca="false">H6563*$J$2</f>
        <v>0</v>
      </c>
      <c r="J6563" s="19" t="n">
        <f aca="false">SUM(I6563+G6563)</f>
        <v>0</v>
      </c>
      <c r="K6563" s="1" t="n">
        <v>0</v>
      </c>
      <c r="L6563" s="39" t="n">
        <v>1.10443063065609</v>
      </c>
      <c r="M6563" s="39"/>
      <c r="N6563" s="1" t="n">
        <f aca="false">(2.571*(19.44-D6563)+3.87)*$K$2</f>
        <v>0</v>
      </c>
      <c r="O6563" s="1" t="n">
        <f aca="false">IF(N6563&gt;0,N6563,0)</f>
        <v>0</v>
      </c>
      <c r="P6563" s="1" t="n">
        <f aca="false">O6563*1.5</f>
        <v>0</v>
      </c>
      <c r="Q6563" s="1" t="n">
        <f aca="false">P6563/(3.6*$Q$2)</f>
        <v>0</v>
      </c>
      <c r="R6563" s="1" t="n">
        <f aca="false">(K6563+L6563)*$R$2</f>
        <v>5522.15315328045</v>
      </c>
      <c r="S6563" s="19" t="n">
        <f aca="false">J6563-R6563</f>
        <v>-5522.15315328045</v>
      </c>
      <c r="T6563" s="1" t="n">
        <f aca="false">IF(S6563&lt;0,S6563/$G$3,0)</f>
        <v>-7888.79021897207</v>
      </c>
      <c r="U6563" s="1" t="n">
        <f aca="false">IF(S6563&gt;0,S6563*0.7,0)</f>
        <v>0</v>
      </c>
      <c r="V6563" s="14" t="n">
        <f aca="false">V6562+U6563+T6563</f>
        <v>-48066678.1286558</v>
      </c>
      <c r="W6563" s="19" t="n">
        <f aca="false">V6563/1000</f>
        <v>-48066.6781286557</v>
      </c>
      <c r="X6563" s="19" t="n">
        <f aca="false">W6563*3600000000*2/237000000</f>
        <v>-1460253.51276929</v>
      </c>
      <c r="Y6563" s="19" t="n">
        <f aca="false">X6563/30.662</f>
        <v>-47624.2095352322</v>
      </c>
    </row>
    <row r="6564" customFormat="false" ht="17.9" hidden="false" customHeight="false" outlineLevel="0" collapsed="false">
      <c r="A6564" s="2" t="n">
        <v>10</v>
      </c>
      <c r="B6564" s="3" t="n">
        <v>1</v>
      </c>
      <c r="C6564" s="38" t="n">
        <v>1</v>
      </c>
      <c r="D6564" s="1" t="n">
        <v>17.9</v>
      </c>
      <c r="E6564" s="3" t="n">
        <v>0</v>
      </c>
      <c r="F6564" s="23" t="n">
        <f aca="false">IF(D6564&lt;25, 0.24, 0.24-(0.01/5)*(D6564-25))</f>
        <v>0.24</v>
      </c>
      <c r="G6564" s="40" t="n">
        <f aca="false">(E6564/1000)*$G$1*F6564</f>
        <v>0</v>
      </c>
      <c r="H6564" s="40" t="n">
        <v>0.535862839237585</v>
      </c>
      <c r="I6564" s="3" t="n">
        <f aca="false">H6564*$J$2</f>
        <v>0</v>
      </c>
      <c r="J6564" s="19" t="n">
        <f aca="false">SUM(I6564+G6564)</f>
        <v>0</v>
      </c>
      <c r="K6564" s="1" t="n">
        <v>0</v>
      </c>
      <c r="L6564" s="39" t="n">
        <v>0.815604111670215</v>
      </c>
      <c r="M6564" s="39"/>
      <c r="N6564" s="1" t="n">
        <f aca="false">(2.571*(19.44-D6564)+3.87)*$K$2</f>
        <v>0</v>
      </c>
      <c r="O6564" s="1" t="n">
        <f aca="false">IF(N6564&gt;0,N6564,0)</f>
        <v>0</v>
      </c>
      <c r="P6564" s="1" t="n">
        <f aca="false">O6564*1.5</f>
        <v>0</v>
      </c>
      <c r="Q6564" s="1" t="n">
        <f aca="false">P6564/(3.6*$Q$2)</f>
        <v>0</v>
      </c>
      <c r="R6564" s="1" t="n">
        <f aca="false">(K6564+L6564)*$R$2</f>
        <v>4078.02055835107</v>
      </c>
      <c r="S6564" s="19" t="n">
        <f aca="false">J6564-R6564</f>
        <v>-4078.02055835107</v>
      </c>
      <c r="T6564" s="1" t="n">
        <f aca="false">IF(S6564&lt;0,S6564/$G$3,0)</f>
        <v>-5825.74365478725</v>
      </c>
      <c r="U6564" s="1" t="n">
        <f aca="false">IF(S6564&gt;0,S6564*0.7,0)</f>
        <v>0</v>
      </c>
      <c r="V6564" s="14" t="n">
        <f aca="false">V6563+U6564+T6564</f>
        <v>-48072503.8723105</v>
      </c>
      <c r="W6564" s="19" t="n">
        <f aca="false">V6564/1000</f>
        <v>-48072.5038723105</v>
      </c>
      <c r="X6564" s="19" t="n">
        <f aca="false">W6564*3600000000*2/237000000</f>
        <v>-1460430.49738665</v>
      </c>
      <c r="Y6564" s="19" t="n">
        <f aca="false">X6564/30.662</f>
        <v>-47629.9816511203</v>
      </c>
    </row>
    <row r="6565" customFormat="false" ht="17.9" hidden="false" customHeight="false" outlineLevel="0" collapsed="false">
      <c r="A6565" s="2" t="n">
        <v>10</v>
      </c>
      <c r="B6565" s="3" t="n">
        <v>1</v>
      </c>
      <c r="C6565" s="38" t="n">
        <v>2</v>
      </c>
      <c r="D6565" s="1" t="n">
        <v>16.2</v>
      </c>
      <c r="E6565" s="3" t="n">
        <v>0</v>
      </c>
      <c r="F6565" s="23" t="n">
        <f aca="false">IF(D6565&lt;25, 0.24, 0.24-(0.01/5)*(D6565-25))</f>
        <v>0.24</v>
      </c>
      <c r="G6565" s="40" t="n">
        <f aca="false">(E6565/1000)*$G$1*F6565</f>
        <v>0</v>
      </c>
      <c r="H6565" s="40" t="n">
        <v>0.532951862082461</v>
      </c>
      <c r="I6565" s="3" t="n">
        <f aca="false">H6565*$J$2</f>
        <v>0</v>
      </c>
      <c r="J6565" s="19" t="n">
        <f aca="false">SUM(I6565+G6565)</f>
        <v>0</v>
      </c>
      <c r="K6565" s="1" t="n">
        <v>0</v>
      </c>
      <c r="L6565" s="39" t="n">
        <v>0.818798085813819</v>
      </c>
      <c r="M6565" s="39"/>
      <c r="N6565" s="1" t="n">
        <f aca="false">(2.571*(19.44-D6565)+3.87)*$K$2</f>
        <v>0</v>
      </c>
      <c r="O6565" s="1" t="n">
        <f aca="false">IF(N6565&gt;0,N6565,0)</f>
        <v>0</v>
      </c>
      <c r="P6565" s="1" t="n">
        <f aca="false">O6565*1.5</f>
        <v>0</v>
      </c>
      <c r="Q6565" s="1" t="n">
        <f aca="false">P6565/(3.6*$Q$2)</f>
        <v>0</v>
      </c>
      <c r="R6565" s="1" t="n">
        <f aca="false">(K6565+L6565)*$R$2</f>
        <v>4093.99042906909</v>
      </c>
      <c r="S6565" s="19" t="n">
        <f aca="false">J6565-R6565</f>
        <v>-4093.99042906909</v>
      </c>
      <c r="T6565" s="1" t="n">
        <f aca="false">IF(S6565&lt;0,S6565/$G$3,0)</f>
        <v>-5848.55775581299</v>
      </c>
      <c r="U6565" s="1" t="n">
        <f aca="false">IF(S6565&gt;0,S6565*0.7,0)</f>
        <v>0</v>
      </c>
      <c r="V6565" s="14" t="n">
        <f aca="false">V6564+U6565+T6565</f>
        <v>-48078352.4300664</v>
      </c>
      <c r="W6565" s="19" t="n">
        <f aca="false">V6565/1000</f>
        <v>-48078.3524300664</v>
      </c>
      <c r="X6565" s="19" t="n">
        <f aca="false">W6565*3600000000*2/237000000</f>
        <v>-1460608.17509062</v>
      </c>
      <c r="Y6565" s="19" t="n">
        <f aca="false">X6565/30.662</f>
        <v>-47635.7763710985</v>
      </c>
    </row>
    <row r="6566" customFormat="false" ht="17.9" hidden="false" customHeight="false" outlineLevel="0" collapsed="false">
      <c r="A6566" s="2" t="n">
        <v>10</v>
      </c>
      <c r="B6566" s="3" t="n">
        <v>1</v>
      </c>
      <c r="C6566" s="38" t="n">
        <v>3</v>
      </c>
      <c r="D6566" s="1" t="n">
        <v>14.4</v>
      </c>
      <c r="E6566" s="3" t="n">
        <v>0</v>
      </c>
      <c r="F6566" s="23" t="n">
        <f aca="false">IF(D6566&lt;25, 0.24, 0.24-(0.01/5)*(D6566-25))</f>
        <v>0.24</v>
      </c>
      <c r="G6566" s="40" t="n">
        <f aca="false">(E6566/1000)*$G$1*F6566</f>
        <v>0</v>
      </c>
      <c r="H6566" s="40" t="n">
        <v>0.497331907922108</v>
      </c>
      <c r="I6566" s="3" t="n">
        <f aca="false">H6566*$J$2</f>
        <v>0</v>
      </c>
      <c r="J6566" s="19" t="n">
        <f aca="false">SUM(I6566+G6566)</f>
        <v>0</v>
      </c>
      <c r="K6566" s="1" t="n">
        <v>0</v>
      </c>
      <c r="L6566" s="39" t="n">
        <v>0.77476687083414</v>
      </c>
      <c r="M6566" s="39"/>
      <c r="N6566" s="1" t="n">
        <f aca="false">(2.571*(19.44-D6566)+3.87)*$K$2</f>
        <v>0</v>
      </c>
      <c r="O6566" s="1" t="n">
        <f aca="false">IF(N6566&gt;0,N6566,0)</f>
        <v>0</v>
      </c>
      <c r="P6566" s="1" t="n">
        <f aca="false">O6566*1.5</f>
        <v>0</v>
      </c>
      <c r="Q6566" s="1" t="n">
        <f aca="false">P6566/(3.6*$Q$2)</f>
        <v>0</v>
      </c>
      <c r="R6566" s="1" t="n">
        <f aca="false">(K6566+L6566)*$R$2</f>
        <v>3873.8343541707</v>
      </c>
      <c r="S6566" s="19" t="n">
        <f aca="false">J6566-R6566</f>
        <v>-3873.8343541707</v>
      </c>
      <c r="T6566" s="1" t="n">
        <f aca="false">IF(S6566&lt;0,S6566/$G$3,0)</f>
        <v>-5534.04907738672</v>
      </c>
      <c r="U6566" s="1" t="n">
        <f aca="false">IF(S6566&gt;0,S6566*0.7,0)</f>
        <v>0</v>
      </c>
      <c r="V6566" s="14" t="n">
        <f aca="false">V6565+U6566+T6566</f>
        <v>-48083886.4791437</v>
      </c>
      <c r="W6566" s="19" t="n">
        <f aca="false">V6566/1000</f>
        <v>-48083.8864791437</v>
      </c>
      <c r="X6566" s="19" t="n">
        <f aca="false">W6566*3600000000*2/237000000</f>
        <v>-1460776.29810057</v>
      </c>
      <c r="Y6566" s="19" t="n">
        <f aca="false">X6566/30.662</f>
        <v>-47641.2594775478</v>
      </c>
    </row>
    <row r="6567" customFormat="false" ht="17.9" hidden="false" customHeight="false" outlineLevel="0" collapsed="false">
      <c r="A6567" s="2" t="n">
        <v>10</v>
      </c>
      <c r="B6567" s="3" t="n">
        <v>1</v>
      </c>
      <c r="C6567" s="38" t="n">
        <v>4</v>
      </c>
      <c r="D6567" s="1" t="n">
        <v>13.9</v>
      </c>
      <c r="E6567" s="3" t="n">
        <v>0</v>
      </c>
      <c r="F6567" s="23" t="n">
        <f aca="false">IF(D6567&lt;25, 0.24, 0.24-(0.01/5)*(D6567-25))</f>
        <v>0.24</v>
      </c>
      <c r="G6567" s="40" t="n">
        <f aca="false">(E6567/1000)*$G$1*F6567</f>
        <v>0</v>
      </c>
      <c r="H6567" s="40" t="n">
        <v>0.488767563603195</v>
      </c>
      <c r="I6567" s="3" t="n">
        <f aca="false">H6567*$J$2</f>
        <v>0</v>
      </c>
      <c r="J6567" s="19" t="n">
        <f aca="false">SUM(I6567+G6567)</f>
        <v>0</v>
      </c>
      <c r="K6567" s="1" t="n">
        <v>0</v>
      </c>
      <c r="L6567" s="39" t="n">
        <v>0.796896548829108</v>
      </c>
      <c r="M6567" s="39"/>
      <c r="N6567" s="1" t="n">
        <f aca="false">(2.571*(19.44-D6567)+3.87)*$K$2</f>
        <v>0</v>
      </c>
      <c r="O6567" s="1" t="n">
        <f aca="false">IF(N6567&gt;0,N6567,0)</f>
        <v>0</v>
      </c>
      <c r="P6567" s="1" t="n">
        <f aca="false">O6567*1.5</f>
        <v>0</v>
      </c>
      <c r="Q6567" s="1" t="n">
        <f aca="false">P6567/(3.6*$Q$2)</f>
        <v>0</v>
      </c>
      <c r="R6567" s="1" t="n">
        <f aca="false">(K6567+L6567)*$R$2</f>
        <v>3984.48274414554</v>
      </c>
      <c r="S6567" s="19" t="n">
        <f aca="false">J6567-R6567</f>
        <v>-3984.48274414554</v>
      </c>
      <c r="T6567" s="1" t="n">
        <f aca="false">IF(S6567&lt;0,S6567/$G$3,0)</f>
        <v>-5692.1182059222</v>
      </c>
      <c r="U6567" s="1" t="n">
        <f aca="false">IF(S6567&gt;0,S6567*0.7,0)</f>
        <v>0</v>
      </c>
      <c r="V6567" s="14" t="n">
        <f aca="false">V6566+U6567+T6567</f>
        <v>-48089578.5973497</v>
      </c>
      <c r="W6567" s="19" t="n">
        <f aca="false">V6567/1000</f>
        <v>-48089.5785973497</v>
      </c>
      <c r="X6567" s="19" t="n">
        <f aca="false">W6567*3600000000*2/237000000</f>
        <v>-1460949.22321062</v>
      </c>
      <c r="Y6567" s="19" t="n">
        <f aca="false">X6567/30.662</f>
        <v>-47646.8991980504</v>
      </c>
    </row>
    <row r="6568" customFormat="false" ht="17.9" hidden="false" customHeight="false" outlineLevel="0" collapsed="false">
      <c r="A6568" s="2" t="n">
        <v>10</v>
      </c>
      <c r="B6568" s="3" t="n">
        <v>1</v>
      </c>
      <c r="C6568" s="38" t="n">
        <v>5</v>
      </c>
      <c r="D6568" s="1" t="n">
        <v>13.3</v>
      </c>
      <c r="E6568" s="3" t="n">
        <v>0</v>
      </c>
      <c r="F6568" s="23" t="n">
        <f aca="false">IF(D6568&lt;25, 0.24, 0.24-(0.01/5)*(D6568-25))</f>
        <v>0.24</v>
      </c>
      <c r="G6568" s="40" t="n">
        <f aca="false">(E6568/1000)*$G$1*F6568</f>
        <v>0</v>
      </c>
      <c r="H6568" s="40" t="n">
        <v>0.462161385632163</v>
      </c>
      <c r="I6568" s="3" t="n">
        <f aca="false">H6568*$J$2</f>
        <v>0</v>
      </c>
      <c r="J6568" s="19" t="n">
        <f aca="false">SUM(I6568+G6568)</f>
        <v>0</v>
      </c>
      <c r="K6568" s="1" t="n">
        <v>0</v>
      </c>
      <c r="L6568" s="39" t="n">
        <v>0.814919688639443</v>
      </c>
      <c r="M6568" s="39"/>
      <c r="N6568" s="1" t="n">
        <f aca="false">(2.571*(19.44-D6568)+3.87)*$K$2</f>
        <v>0</v>
      </c>
      <c r="O6568" s="1" t="n">
        <f aca="false">IF(N6568&gt;0,N6568,0)</f>
        <v>0</v>
      </c>
      <c r="P6568" s="1" t="n">
        <f aca="false">O6568*1.5</f>
        <v>0</v>
      </c>
      <c r="Q6568" s="1" t="n">
        <f aca="false">P6568/(3.6*$Q$2)</f>
        <v>0</v>
      </c>
      <c r="R6568" s="1" t="n">
        <f aca="false">(K6568+L6568)*$R$2</f>
        <v>4074.59844319721</v>
      </c>
      <c r="S6568" s="19" t="n">
        <f aca="false">J6568-R6568</f>
        <v>-4074.59844319721</v>
      </c>
      <c r="T6568" s="1" t="n">
        <f aca="false">IF(S6568&lt;0,S6568/$G$3,0)</f>
        <v>-5820.85491885316</v>
      </c>
      <c r="U6568" s="1" t="n">
        <f aca="false">IF(S6568&gt;0,S6568*0.7,0)</f>
        <v>0</v>
      </c>
      <c r="V6568" s="14" t="n">
        <f aca="false">V6567+U6568+T6568</f>
        <v>-48095399.4522685</v>
      </c>
      <c r="W6568" s="19" t="n">
        <f aca="false">V6568/1000</f>
        <v>-48095.3994522685</v>
      </c>
      <c r="X6568" s="19" t="n">
        <f aca="false">W6568*3600000000*2/237000000</f>
        <v>-1461126.05930942</v>
      </c>
      <c r="Y6568" s="19" t="n">
        <f aca="false">X6568/30.662</f>
        <v>-47652.6664702049</v>
      </c>
    </row>
    <row r="6569" customFormat="false" ht="17.9" hidden="false" customHeight="false" outlineLevel="0" collapsed="false">
      <c r="A6569" s="2" t="n">
        <v>10</v>
      </c>
      <c r="B6569" s="3" t="n">
        <v>1</v>
      </c>
      <c r="C6569" s="38" t="n">
        <v>6</v>
      </c>
      <c r="D6569" s="1" t="n">
        <v>14.4</v>
      </c>
      <c r="E6569" s="3" t="n">
        <v>1.64444444444444</v>
      </c>
      <c r="F6569" s="23" t="n">
        <f aca="false">IF(D6569&lt;25, 0.24, 0.24-(0.01/5)*(D6569-25))</f>
        <v>0.24</v>
      </c>
      <c r="G6569" s="40" t="n">
        <f aca="false">(E6569/1000)*$G$1*F6569</f>
        <v>129.300693333333</v>
      </c>
      <c r="H6569" s="40" t="n">
        <v>0.407689940944052</v>
      </c>
      <c r="I6569" s="3" t="n">
        <f aca="false">H6569*$J$2</f>
        <v>0</v>
      </c>
      <c r="J6569" s="19" t="n">
        <f aca="false">SUM(I6569+G6569)</f>
        <v>129.300693333333</v>
      </c>
      <c r="K6569" s="1" t="n">
        <v>0</v>
      </c>
      <c r="L6569" s="39" t="n">
        <v>0.876974043429456</v>
      </c>
      <c r="M6569" s="39"/>
      <c r="N6569" s="1" t="n">
        <f aca="false">(2.571*(19.44-D6569)+3.87)*$K$2</f>
        <v>0</v>
      </c>
      <c r="O6569" s="1" t="n">
        <f aca="false">IF(N6569&gt;0,N6569,0)</f>
        <v>0</v>
      </c>
      <c r="P6569" s="1" t="n">
        <f aca="false">O6569*1.5</f>
        <v>0</v>
      </c>
      <c r="Q6569" s="1" t="n">
        <f aca="false">P6569/(3.6*$Q$2)</f>
        <v>0</v>
      </c>
      <c r="R6569" s="1" t="n">
        <f aca="false">(K6569+L6569)*$R$2</f>
        <v>4384.87021714728</v>
      </c>
      <c r="S6569" s="19" t="n">
        <f aca="false">J6569-R6569</f>
        <v>-4255.56952381395</v>
      </c>
      <c r="T6569" s="1" t="n">
        <f aca="false">IF(S6569&lt;0,S6569/$G$3,0)</f>
        <v>-6079.38503401992</v>
      </c>
      <c r="U6569" s="1" t="n">
        <f aca="false">IF(S6569&gt;0,S6569*0.7,0)</f>
        <v>0</v>
      </c>
      <c r="V6569" s="14" t="n">
        <f aca="false">V6568+U6569+T6569</f>
        <v>-48101478.8373025</v>
      </c>
      <c r="W6569" s="19" t="n">
        <f aca="false">V6569/1000</f>
        <v>-48101.4788373025</v>
      </c>
      <c r="X6569" s="19" t="n">
        <f aca="false">W6569*3600000000*2/237000000</f>
        <v>-1461310.74948767</v>
      </c>
      <c r="Y6569" s="19" t="n">
        <f aca="false">X6569/30.662</f>
        <v>-47658.6898926251</v>
      </c>
    </row>
    <row r="6570" customFormat="false" ht="17.9" hidden="false" customHeight="false" outlineLevel="0" collapsed="false">
      <c r="A6570" s="2" t="n">
        <v>10</v>
      </c>
      <c r="B6570" s="3" t="n">
        <v>1</v>
      </c>
      <c r="C6570" s="38" t="n">
        <v>7</v>
      </c>
      <c r="D6570" s="1" t="n">
        <v>15.6</v>
      </c>
      <c r="E6570" s="3" t="n">
        <v>25.4888888888889</v>
      </c>
      <c r="F6570" s="23" t="n">
        <f aca="false">IF(D6570&lt;25, 0.24, 0.24-(0.01/5)*(D6570-25))</f>
        <v>0.24</v>
      </c>
      <c r="G6570" s="40" t="n">
        <f aca="false">(E6570/1000)*$G$1*F6570</f>
        <v>2004.16074666667</v>
      </c>
      <c r="H6570" s="40" t="n">
        <v>0.3813188638544</v>
      </c>
      <c r="I6570" s="3" t="n">
        <f aca="false">H6570*$J$2</f>
        <v>0</v>
      </c>
      <c r="J6570" s="19" t="n">
        <f aca="false">SUM(I6570+G6570)</f>
        <v>2004.16074666667</v>
      </c>
      <c r="K6570" s="1" t="n">
        <v>0</v>
      </c>
      <c r="L6570" s="39" t="n">
        <v>0.914161028101413</v>
      </c>
      <c r="M6570" s="39"/>
      <c r="N6570" s="1" t="n">
        <f aca="false">(2.571*(19.44-D6570)+3.87)*$K$2</f>
        <v>0</v>
      </c>
      <c r="O6570" s="1" t="n">
        <f aca="false">IF(N6570&gt;0,N6570,0)</f>
        <v>0</v>
      </c>
      <c r="P6570" s="1" t="n">
        <f aca="false">O6570*1.5</f>
        <v>0</v>
      </c>
      <c r="Q6570" s="1" t="n">
        <f aca="false">P6570/(3.6*$Q$2)</f>
        <v>0</v>
      </c>
      <c r="R6570" s="1" t="n">
        <f aca="false">(K6570+L6570)*$R$2</f>
        <v>4570.80514050707</v>
      </c>
      <c r="S6570" s="19" t="n">
        <f aca="false">J6570-R6570</f>
        <v>-2566.6443938404</v>
      </c>
      <c r="T6570" s="1" t="n">
        <f aca="false">IF(S6570&lt;0,S6570/$G$3,0)</f>
        <v>-3666.63484834342</v>
      </c>
      <c r="U6570" s="1" t="n">
        <f aca="false">IF(S6570&gt;0,S6570*0.7,0)</f>
        <v>0</v>
      </c>
      <c r="V6570" s="14" t="n">
        <f aca="false">V6569+U6570+T6570</f>
        <v>-48105145.4721509</v>
      </c>
      <c r="W6570" s="19" t="n">
        <f aca="false">V6570/1000</f>
        <v>-48105.1454721509</v>
      </c>
      <c r="X6570" s="19" t="n">
        <f aca="false">W6570*3600000000*2/237000000</f>
        <v>-1461422.1409261</v>
      </c>
      <c r="Y6570" s="19" t="n">
        <f aca="false">X6570/30.662</f>
        <v>-47662.3227749691</v>
      </c>
    </row>
    <row r="6571" customFormat="false" ht="17.9" hidden="false" customHeight="false" outlineLevel="0" collapsed="false">
      <c r="A6571" s="2" t="n">
        <v>10</v>
      </c>
      <c r="B6571" s="3" t="n">
        <v>1</v>
      </c>
      <c r="C6571" s="38" t="n">
        <v>8</v>
      </c>
      <c r="D6571" s="1" t="n">
        <v>16.7</v>
      </c>
      <c r="E6571" s="3" t="n">
        <v>81.4</v>
      </c>
      <c r="F6571" s="23" t="n">
        <f aca="false">IF(D6571&lt;25, 0.24, 0.24-(0.01/5)*(D6571-25))</f>
        <v>0.24</v>
      </c>
      <c r="G6571" s="40" t="n">
        <f aca="false">(E6571/1000)*$G$1*F6571</f>
        <v>6400.38432</v>
      </c>
      <c r="H6571" s="40" t="n">
        <v>0.379447701594289</v>
      </c>
      <c r="I6571" s="3" t="n">
        <f aca="false">H6571*$J$2</f>
        <v>0</v>
      </c>
      <c r="J6571" s="19" t="n">
        <f aca="false">SUM(I6571+G6571)</f>
        <v>6400.38432</v>
      </c>
      <c r="K6571" s="1" t="n">
        <v>0</v>
      </c>
      <c r="L6571" s="39" t="n">
        <v>0.827011162183085</v>
      </c>
      <c r="M6571" s="39"/>
      <c r="N6571" s="1" t="n">
        <f aca="false">(2.571*(19.44-D6571)+3.87)*$K$2</f>
        <v>0</v>
      </c>
      <c r="O6571" s="1" t="n">
        <f aca="false">IF(N6571&gt;0,N6571,0)</f>
        <v>0</v>
      </c>
      <c r="P6571" s="1" t="n">
        <f aca="false">O6571*1.5</f>
        <v>0</v>
      </c>
      <c r="Q6571" s="1" t="n">
        <f aca="false">P6571/(3.6*$Q$2)</f>
        <v>0</v>
      </c>
      <c r="R6571" s="1" t="n">
        <f aca="false">(K6571+L6571)*$R$2</f>
        <v>4135.05581091543</v>
      </c>
      <c r="S6571" s="19" t="n">
        <f aca="false">J6571-R6571</f>
        <v>2265.32850908457</v>
      </c>
      <c r="T6571" s="1" t="n">
        <f aca="false">IF(S6571&lt;0,S6571/$G$3,0)</f>
        <v>0</v>
      </c>
      <c r="U6571" s="1" t="n">
        <f aca="false">IF(S6571&gt;0,S6571*0.7,0)</f>
        <v>1585.7299563592</v>
      </c>
      <c r="V6571" s="14" t="n">
        <f aca="false">V6570+U6571+T6571</f>
        <v>-48103559.7421945</v>
      </c>
      <c r="W6571" s="19" t="n">
        <f aca="false">V6571/1000</f>
        <v>-48103.5597421945</v>
      </c>
      <c r="X6571" s="19" t="n">
        <f aca="false">W6571*3600000000*2/237000000</f>
        <v>-1461373.96685148</v>
      </c>
      <c r="Y6571" s="19" t="n">
        <f aca="false">X6571/30.662</f>
        <v>-47660.7516421459</v>
      </c>
    </row>
    <row r="6572" customFormat="false" ht="17.9" hidden="false" customHeight="false" outlineLevel="0" collapsed="false">
      <c r="A6572" s="2" t="n">
        <v>10</v>
      </c>
      <c r="B6572" s="3" t="n">
        <v>1</v>
      </c>
      <c r="C6572" s="38" t="n">
        <v>9</v>
      </c>
      <c r="D6572" s="1" t="n">
        <v>18.7</v>
      </c>
      <c r="E6572" s="3" t="n">
        <v>87.9777777777778</v>
      </c>
      <c r="F6572" s="23" t="n">
        <f aca="false">IF(D6572&lt;25, 0.24, 0.24-(0.01/5)*(D6572-25))</f>
        <v>0.24</v>
      </c>
      <c r="G6572" s="40" t="n">
        <f aca="false">(E6572/1000)*$G$1*F6572</f>
        <v>6917.58709333334</v>
      </c>
      <c r="H6572" s="40" t="n">
        <v>0.420709803315559</v>
      </c>
      <c r="I6572" s="3" t="n">
        <f aca="false">H6572*$J$2</f>
        <v>0</v>
      </c>
      <c r="J6572" s="19" t="n">
        <f aca="false">SUM(I6572+G6572)</f>
        <v>6917.58709333334</v>
      </c>
      <c r="K6572" s="1" t="n">
        <v>0</v>
      </c>
      <c r="L6572" s="39" t="n">
        <v>0.781382960131605</v>
      </c>
      <c r="M6572" s="39"/>
      <c r="N6572" s="1" t="n">
        <f aca="false">(2.571*(19.44-D6572)+3.87)*$K$2</f>
        <v>0</v>
      </c>
      <c r="O6572" s="1" t="n">
        <f aca="false">IF(N6572&gt;0,N6572,0)</f>
        <v>0</v>
      </c>
      <c r="P6572" s="1" t="n">
        <f aca="false">O6572*1.5</f>
        <v>0</v>
      </c>
      <c r="Q6572" s="1" t="n">
        <f aca="false">P6572/(3.6*$Q$2)</f>
        <v>0</v>
      </c>
      <c r="R6572" s="1" t="n">
        <f aca="false">(K6572+L6572)*$R$2</f>
        <v>3906.91480065803</v>
      </c>
      <c r="S6572" s="19" t="n">
        <f aca="false">J6572-R6572</f>
        <v>3010.67229267531</v>
      </c>
      <c r="T6572" s="1" t="n">
        <f aca="false">IF(S6572&lt;0,S6572/$G$3,0)</f>
        <v>0</v>
      </c>
      <c r="U6572" s="1" t="n">
        <f aca="false">IF(S6572&gt;0,S6572*0.7,0)</f>
        <v>2107.47060487272</v>
      </c>
      <c r="V6572" s="14" t="n">
        <f aca="false">V6571+U6572+T6572</f>
        <v>-48101452.2715896</v>
      </c>
      <c r="W6572" s="19" t="n">
        <f aca="false">V6572/1000</f>
        <v>-48101.4522715896</v>
      </c>
      <c r="X6572" s="19" t="n">
        <f aca="false">W6572*3600000000*2/237000000</f>
        <v>-1461309.94242804</v>
      </c>
      <c r="Y6572" s="19" t="n">
        <f aca="false">X6572/30.662</f>
        <v>-47658.6635714578</v>
      </c>
    </row>
    <row r="6573" customFormat="false" ht="17.9" hidden="false" customHeight="false" outlineLevel="0" collapsed="false">
      <c r="A6573" s="2" t="n">
        <v>10</v>
      </c>
      <c r="B6573" s="3" t="n">
        <v>1</v>
      </c>
      <c r="C6573" s="38" t="n">
        <v>10</v>
      </c>
      <c r="D6573" s="1" t="n">
        <v>20.8</v>
      </c>
      <c r="E6573" s="3" t="n">
        <v>120.044444444444</v>
      </c>
      <c r="F6573" s="23" t="n">
        <f aca="false">IF(D6573&lt;25, 0.24, 0.24-(0.01/5)*(D6573-25))</f>
        <v>0.24</v>
      </c>
      <c r="G6573" s="40" t="n">
        <f aca="false">(E6573/1000)*$G$1*F6573</f>
        <v>9438.9506133333</v>
      </c>
      <c r="H6573" s="40" t="n">
        <v>0.437825513769251</v>
      </c>
      <c r="I6573" s="3" t="n">
        <f aca="false">H6573*$J$2</f>
        <v>0</v>
      </c>
      <c r="J6573" s="19" t="n">
        <f aca="false">SUM(I6573+G6573)</f>
        <v>9438.9506133333</v>
      </c>
      <c r="K6573" s="1" t="n">
        <v>0</v>
      </c>
      <c r="L6573" s="39" t="n">
        <v>0.788455331449584</v>
      </c>
      <c r="M6573" s="39"/>
      <c r="N6573" s="1" t="n">
        <f aca="false">(2.571*(19.44-D6573)+3.87)*$K$2</f>
        <v>0</v>
      </c>
      <c r="O6573" s="1" t="n">
        <f aca="false">IF(N6573&gt;0,N6573,0)</f>
        <v>0</v>
      </c>
      <c r="P6573" s="1" t="n">
        <f aca="false">O6573*1.5</f>
        <v>0</v>
      </c>
      <c r="Q6573" s="1" t="n">
        <f aca="false">P6573/(3.6*$Q$2)</f>
        <v>0</v>
      </c>
      <c r="R6573" s="1" t="n">
        <f aca="false">(K6573+L6573)*$R$2</f>
        <v>3942.27665724792</v>
      </c>
      <c r="S6573" s="19" t="n">
        <f aca="false">J6573-R6573</f>
        <v>5496.67395608538</v>
      </c>
      <c r="T6573" s="1" t="n">
        <f aca="false">IF(S6573&lt;0,S6573/$G$3,0)</f>
        <v>0</v>
      </c>
      <c r="U6573" s="1" t="n">
        <f aca="false">IF(S6573&gt;0,S6573*0.7,0)</f>
        <v>3847.67176925976</v>
      </c>
      <c r="V6573" s="14" t="n">
        <f aca="false">V6572+U6573+T6573</f>
        <v>-48097604.5998204</v>
      </c>
      <c r="W6573" s="19" t="n">
        <f aca="false">V6573/1000</f>
        <v>-48097.6045998204</v>
      </c>
      <c r="X6573" s="19" t="n">
        <f aca="false">W6573*3600000000*2/237000000</f>
        <v>-1461193.05113378</v>
      </c>
      <c r="Y6573" s="19" t="n">
        <f aca="false">X6573/30.662</f>
        <v>-47654.8513186936</v>
      </c>
    </row>
    <row r="6574" customFormat="false" ht="17.9" hidden="false" customHeight="false" outlineLevel="0" collapsed="false">
      <c r="A6574" s="2" t="n">
        <v>10</v>
      </c>
      <c r="B6574" s="3" t="n">
        <v>1</v>
      </c>
      <c r="C6574" s="38" t="n">
        <v>11</v>
      </c>
      <c r="D6574" s="1" t="n">
        <v>22.8</v>
      </c>
      <c r="E6574" s="3" t="n">
        <v>226.243672030804</v>
      </c>
      <c r="F6574" s="23" t="n">
        <f aca="false">IF(D6574&lt;25, 0.24, 0.24-(0.01/5)*(D6574-25))</f>
        <v>0.24</v>
      </c>
      <c r="G6574" s="40" t="n">
        <f aca="false">(E6574/1000)*$G$1*F6574</f>
        <v>17789.2684393757</v>
      </c>
      <c r="H6574" s="40" t="n">
        <v>0.432198211706525</v>
      </c>
      <c r="I6574" s="3" t="n">
        <f aca="false">H6574*$J$2</f>
        <v>0</v>
      </c>
      <c r="J6574" s="19" t="n">
        <f aca="false">SUM(I6574+G6574)</f>
        <v>17789.2684393757</v>
      </c>
      <c r="K6574" s="1" t="n">
        <v>0</v>
      </c>
      <c r="L6574" s="39" t="n">
        <v>0.774310588813625</v>
      </c>
      <c r="M6574" s="39"/>
      <c r="N6574" s="1" t="n">
        <f aca="false">(2.571*(19.44-D6574)+3.87)*$K$2</f>
        <v>-0</v>
      </c>
      <c r="O6574" s="1" t="n">
        <f aca="false">IF(N6574&gt;0,N6574,0)</f>
        <v>0</v>
      </c>
      <c r="P6574" s="1" t="n">
        <f aca="false">O6574*1.5</f>
        <v>0</v>
      </c>
      <c r="Q6574" s="1" t="n">
        <f aca="false">P6574/(3.6*$Q$2)</f>
        <v>0</v>
      </c>
      <c r="R6574" s="1" t="n">
        <f aca="false">(K6574+L6574)*$R$2</f>
        <v>3871.55294406813</v>
      </c>
      <c r="S6574" s="19" t="n">
        <f aca="false">J6574-R6574</f>
        <v>13917.7154953076</v>
      </c>
      <c r="T6574" s="1" t="n">
        <f aca="false">IF(S6574&lt;0,S6574/$G$3,0)</f>
        <v>0</v>
      </c>
      <c r="U6574" s="1" t="n">
        <f aca="false">IF(S6574&gt;0,S6574*0.7,0)</f>
        <v>9742.40084671529</v>
      </c>
      <c r="V6574" s="14" t="n">
        <f aca="false">V6573+U6574+T6574</f>
        <v>-48087862.1989737</v>
      </c>
      <c r="W6574" s="19" t="n">
        <f aca="false">V6574/1000</f>
        <v>-48087.8621989737</v>
      </c>
      <c r="X6574" s="19" t="n">
        <f aca="false">W6574*3600000000*2/237000000</f>
        <v>-1460897.07946249</v>
      </c>
      <c r="Y6574" s="19" t="n">
        <f aca="false">X6574/30.662</f>
        <v>-47645.1985996507</v>
      </c>
    </row>
    <row r="6575" customFormat="false" ht="17.9" hidden="false" customHeight="false" outlineLevel="0" collapsed="false">
      <c r="A6575" s="2" t="n">
        <v>10</v>
      </c>
      <c r="B6575" s="3" t="n">
        <v>1</v>
      </c>
      <c r="C6575" s="38" t="n">
        <v>12</v>
      </c>
      <c r="D6575" s="1" t="n">
        <v>24.5</v>
      </c>
      <c r="E6575" s="3" t="n">
        <v>896.533568071552</v>
      </c>
      <c r="F6575" s="23" t="n">
        <f aca="false">IF(D6575&lt;25, 0.24, 0.24-(0.01/5)*(D6575-25))</f>
        <v>0.24</v>
      </c>
      <c r="G6575" s="40" t="n">
        <f aca="false">(E6575/1000)*$G$1*F6575</f>
        <v>70493.3586171845</v>
      </c>
      <c r="H6575" s="40" t="n">
        <v>0.427216601593937</v>
      </c>
      <c r="I6575" s="3" t="n">
        <f aca="false">H6575*$J$2</f>
        <v>0</v>
      </c>
      <c r="J6575" s="19" t="n">
        <f aca="false">SUM(I6575+G6575)</f>
        <v>70493.3586171845</v>
      </c>
      <c r="K6575" s="1" t="n">
        <v>0.4</v>
      </c>
      <c r="L6575" s="39" t="n">
        <v>0.559751989316819</v>
      </c>
      <c r="M6575" s="39"/>
      <c r="N6575" s="1" t="n">
        <f aca="false">(2.571*(19.44-D6575)+3.87)*$K$2</f>
        <v>-0</v>
      </c>
      <c r="O6575" s="1" t="n">
        <f aca="false">IF(N6575&gt;0,N6575,0)</f>
        <v>0</v>
      </c>
      <c r="P6575" s="1" t="n">
        <f aca="false">O6575*1.5</f>
        <v>0</v>
      </c>
      <c r="Q6575" s="1" t="n">
        <f aca="false">P6575/(3.6*$Q$2)</f>
        <v>0</v>
      </c>
      <c r="R6575" s="1" t="n">
        <f aca="false">(K6575+L6575)*$R$2</f>
        <v>4798.7599465841</v>
      </c>
      <c r="S6575" s="19" t="n">
        <f aca="false">J6575-R6575</f>
        <v>65694.5986706004</v>
      </c>
      <c r="T6575" s="1" t="n">
        <f aca="false">IF(S6575&lt;0,S6575/$G$3,0)</f>
        <v>0</v>
      </c>
      <c r="U6575" s="1" t="n">
        <f aca="false">IF(S6575&gt;0,S6575*0.7,0)</f>
        <v>45986.2190694203</v>
      </c>
      <c r="V6575" s="14" t="n">
        <f aca="false">V6574+U6575+T6575</f>
        <v>-48041875.9799042</v>
      </c>
      <c r="W6575" s="19" t="n">
        <f aca="false">V6575/1000</f>
        <v>-48041.8759799042</v>
      </c>
      <c r="X6575" s="19" t="n">
        <f aca="false">W6575*3600000000*2/237000000</f>
        <v>-1459500.02976924</v>
      </c>
      <c r="Y6575" s="19" t="n">
        <f aca="false">X6575/30.662</f>
        <v>-47599.6356979076</v>
      </c>
    </row>
    <row r="6576" customFormat="false" ht="17.9" hidden="false" customHeight="false" outlineLevel="0" collapsed="false">
      <c r="A6576" s="2" t="n">
        <v>10</v>
      </c>
      <c r="B6576" s="3" t="n">
        <v>1</v>
      </c>
      <c r="C6576" s="38" t="n">
        <v>13</v>
      </c>
      <c r="D6576" s="1" t="n">
        <v>26.1</v>
      </c>
      <c r="E6576" s="3" t="n">
        <v>406.861416569509</v>
      </c>
      <c r="F6576" s="23" t="n">
        <f aca="false">IF(D6576&lt;25, 0.24, 0.24-(0.01/5)*(D6576-25))</f>
        <v>0.2378</v>
      </c>
      <c r="G6576" s="40" t="n">
        <f aca="false">(E6576/1000)*$G$1*F6576</f>
        <v>31697.7738891083</v>
      </c>
      <c r="H6576" s="40" t="n">
        <v>0.417540220862639</v>
      </c>
      <c r="I6576" s="3" t="n">
        <f aca="false">H6576*$J$2</f>
        <v>0</v>
      </c>
      <c r="J6576" s="19" t="n">
        <f aca="false">SUM(I6576+G6576)</f>
        <v>31697.7738891083</v>
      </c>
      <c r="K6576" s="1" t="n">
        <v>1.68</v>
      </c>
      <c r="L6576" s="39" t="n">
        <v>0.195117064602283</v>
      </c>
      <c r="M6576" s="39"/>
      <c r="N6576" s="1" t="n">
        <f aca="false">(2.571*(19.44-D6576)+3.87)*$K$2</f>
        <v>-0</v>
      </c>
      <c r="O6576" s="1" t="n">
        <f aca="false">IF(N6576&gt;0,N6576,0)</f>
        <v>0</v>
      </c>
      <c r="P6576" s="1" t="n">
        <f aca="false">O6576*1.5</f>
        <v>0</v>
      </c>
      <c r="Q6576" s="1" t="n">
        <f aca="false">P6576/(3.6*$Q$2)</f>
        <v>0</v>
      </c>
      <c r="R6576" s="1" t="n">
        <f aca="false">(K6576+L6576)*$R$2</f>
        <v>9375.58532301142</v>
      </c>
      <c r="S6576" s="19" t="n">
        <f aca="false">J6576-R6576</f>
        <v>22322.1885660969</v>
      </c>
      <c r="T6576" s="1" t="n">
        <f aca="false">IF(S6576&lt;0,S6576/$G$3,0)</f>
        <v>0</v>
      </c>
      <c r="U6576" s="1" t="n">
        <f aca="false">IF(S6576&gt;0,S6576*0.7,0)</f>
        <v>15625.5319962678</v>
      </c>
      <c r="V6576" s="14" t="n">
        <f aca="false">V6575+U6576+T6576</f>
        <v>-48026250.447908</v>
      </c>
      <c r="W6576" s="19" t="n">
        <f aca="false">V6576/1000</f>
        <v>-48026.250447908</v>
      </c>
      <c r="X6576" s="19" t="n">
        <f aca="false">W6576*3600000000*2/237000000</f>
        <v>-1459025.33006303</v>
      </c>
      <c r="Y6576" s="19" t="n">
        <f aca="false">X6576/30.662</f>
        <v>-47584.1540037515</v>
      </c>
    </row>
    <row r="6577" customFormat="false" ht="17.9" hidden="false" customHeight="false" outlineLevel="0" collapsed="false">
      <c r="A6577" s="2" t="n">
        <v>10</v>
      </c>
      <c r="B6577" s="3" t="n">
        <v>1</v>
      </c>
      <c r="C6577" s="38" t="n">
        <v>14</v>
      </c>
      <c r="D6577" s="1" t="n">
        <v>27.8</v>
      </c>
      <c r="E6577" s="3" t="n">
        <v>660.979590147412</v>
      </c>
      <c r="F6577" s="23" t="n">
        <f aca="false">IF(D6577&lt;25, 0.24, 0.24-(0.01/5)*(D6577-25))</f>
        <v>0.2344</v>
      </c>
      <c r="G6577" s="40" t="n">
        <f aca="false">(E6577/1000)*$G$1*F6577</f>
        <v>50759.3512511679</v>
      </c>
      <c r="H6577" s="40" t="n">
        <v>0.421313067274417</v>
      </c>
      <c r="I6577" s="3" t="n">
        <f aca="false">H6577*$J$2</f>
        <v>0</v>
      </c>
      <c r="J6577" s="19" t="n">
        <f aca="false">SUM(I6577+G6577)</f>
        <v>50759.3512511679</v>
      </c>
      <c r="K6577" s="1" t="n">
        <v>3.04</v>
      </c>
      <c r="L6577" s="39" t="n">
        <v>1.03919763046255</v>
      </c>
      <c r="M6577" s="39"/>
      <c r="N6577" s="1" t="n">
        <f aca="false">(2.571*(19.44-D6577)+3.87)*$K$2</f>
        <v>-0</v>
      </c>
      <c r="O6577" s="1" t="n">
        <f aca="false">IF(N6577&gt;0,N6577,0)</f>
        <v>0</v>
      </c>
      <c r="P6577" s="1" t="n">
        <f aca="false">O6577*1.5</f>
        <v>0</v>
      </c>
      <c r="Q6577" s="1" t="n">
        <f aca="false">P6577/(3.6*$Q$2)</f>
        <v>0</v>
      </c>
      <c r="R6577" s="1" t="n">
        <f aca="false">(K6577+L6577)*$R$2</f>
        <v>20395.9881523128</v>
      </c>
      <c r="S6577" s="19" t="n">
        <f aca="false">J6577-R6577</f>
        <v>30363.3630988551</v>
      </c>
      <c r="T6577" s="1" t="n">
        <f aca="false">IF(S6577&lt;0,S6577/$G$3,0)</f>
        <v>0</v>
      </c>
      <c r="U6577" s="1" t="n">
        <f aca="false">IF(S6577&gt;0,S6577*0.7,0)</f>
        <v>21254.3541691986</v>
      </c>
      <c r="V6577" s="14" t="n">
        <f aca="false">V6576+U6577+T6577</f>
        <v>-48004996.0937388</v>
      </c>
      <c r="W6577" s="19" t="n">
        <f aca="false">V6577/1000</f>
        <v>-48004.9960937388</v>
      </c>
      <c r="X6577" s="19" t="n">
        <f aca="false">W6577*3600000000*2/237000000</f>
        <v>-1458379.62816422</v>
      </c>
      <c r="Y6577" s="19" t="n">
        <f aca="false">X6577/30.662</f>
        <v>-47563.0953024661</v>
      </c>
    </row>
    <row r="6578" customFormat="false" ht="17.9" hidden="false" customHeight="false" outlineLevel="0" collapsed="false">
      <c r="A6578" s="2" t="n">
        <v>10</v>
      </c>
      <c r="B6578" s="3" t="n">
        <v>1</v>
      </c>
      <c r="C6578" s="38" t="n">
        <v>15</v>
      </c>
      <c r="D6578" s="1" t="n">
        <v>27.2</v>
      </c>
      <c r="E6578" s="3" t="n">
        <v>571.582347375032</v>
      </c>
      <c r="F6578" s="23" t="n">
        <f aca="false">IF(D6578&lt;25, 0.24, 0.24-(0.01/5)*(D6578-25))</f>
        <v>0.2356</v>
      </c>
      <c r="G6578" s="40" t="n">
        <f aca="false">(E6578/1000)*$G$1*F6578</f>
        <v>44118.8821172351</v>
      </c>
      <c r="H6578" s="40" t="n">
        <v>0.429878301728245</v>
      </c>
      <c r="I6578" s="3" t="n">
        <f aca="false">H6578*$J$2</f>
        <v>0</v>
      </c>
      <c r="J6578" s="19" t="n">
        <f aca="false">SUM(I6578+G6578)</f>
        <v>44118.8821172351</v>
      </c>
      <c r="K6578" s="1" t="n">
        <v>2.56</v>
      </c>
      <c r="L6578" s="39" t="n">
        <v>3.16418463162377</v>
      </c>
      <c r="M6578" s="39"/>
      <c r="N6578" s="1" t="n">
        <f aca="false">(2.571*(19.44-D6578)+3.87)*$K$2</f>
        <v>-0</v>
      </c>
      <c r="O6578" s="1" t="n">
        <f aca="false">IF(N6578&gt;0,N6578,0)</f>
        <v>0</v>
      </c>
      <c r="P6578" s="1" t="n">
        <f aca="false">O6578*1.5</f>
        <v>0</v>
      </c>
      <c r="Q6578" s="1" t="n">
        <f aca="false">P6578/(3.6*$Q$2)</f>
        <v>0</v>
      </c>
      <c r="R6578" s="1" t="n">
        <f aca="false">(K6578+L6578)*$R$2</f>
        <v>28620.9231581188</v>
      </c>
      <c r="S6578" s="19" t="n">
        <f aca="false">J6578-R6578</f>
        <v>15497.9589591162</v>
      </c>
      <c r="T6578" s="1" t="n">
        <f aca="false">IF(S6578&lt;0,S6578/$G$3,0)</f>
        <v>0</v>
      </c>
      <c r="U6578" s="1" t="n">
        <f aca="false">IF(S6578&gt;0,S6578*0.7,0)</f>
        <v>10848.5712713814</v>
      </c>
      <c r="V6578" s="14" t="n">
        <f aca="false">V6577+U6578+T6578</f>
        <v>-47994147.5224674</v>
      </c>
      <c r="W6578" s="19" t="n">
        <f aca="false">V6578/1000</f>
        <v>-47994.1475224674</v>
      </c>
      <c r="X6578" s="19" t="n">
        <f aca="false">W6578*3600000000*2/237000000</f>
        <v>-1458050.05131547</v>
      </c>
      <c r="Y6578" s="19" t="n">
        <f aca="false">X6578/30.662</f>
        <v>-47552.3465956384</v>
      </c>
    </row>
    <row r="6579" customFormat="false" ht="17.9" hidden="false" customHeight="false" outlineLevel="0" collapsed="false">
      <c r="A6579" s="2" t="n">
        <v>10</v>
      </c>
      <c r="B6579" s="3" t="n">
        <v>1</v>
      </c>
      <c r="C6579" s="38" t="n">
        <v>16</v>
      </c>
      <c r="D6579" s="1" t="n">
        <v>26.7</v>
      </c>
      <c r="E6579" s="3" t="n">
        <v>274.461688371758</v>
      </c>
      <c r="F6579" s="23" t="n">
        <f aca="false">IF(D6579&lt;25, 0.24, 0.24-(0.01/5)*(D6579-25))</f>
        <v>0.2366</v>
      </c>
      <c r="G6579" s="40" t="n">
        <f aca="false">(E6579/1000)*$G$1*F6579</f>
        <v>21274.8681322745</v>
      </c>
      <c r="H6579" s="40" t="n">
        <v>0.412677374548803</v>
      </c>
      <c r="I6579" s="3" t="n">
        <f aca="false">H6579*$J$2</f>
        <v>0</v>
      </c>
      <c r="J6579" s="19" t="n">
        <f aca="false">SUM(I6579+G6579)</f>
        <v>21274.8681322745</v>
      </c>
      <c r="K6579" s="1" t="n">
        <v>2.16</v>
      </c>
      <c r="L6579" s="39" t="n">
        <v>3.73418692510161</v>
      </c>
      <c r="M6579" s="39"/>
      <c r="N6579" s="1" t="n">
        <f aca="false">(2.571*(19.44-D6579)+3.87)*$K$2</f>
        <v>-0</v>
      </c>
      <c r="O6579" s="1" t="n">
        <f aca="false">IF(N6579&gt;0,N6579,0)</f>
        <v>0</v>
      </c>
      <c r="P6579" s="1" t="n">
        <f aca="false">O6579*1.5</f>
        <v>0</v>
      </c>
      <c r="Q6579" s="1" t="n">
        <f aca="false">P6579/(3.6*$Q$2)</f>
        <v>0</v>
      </c>
      <c r="R6579" s="1" t="n">
        <f aca="false">(K6579+L6579)*$R$2</f>
        <v>29470.9346255081</v>
      </c>
      <c r="S6579" s="19" t="n">
        <f aca="false">J6579-R6579</f>
        <v>-8196.06649323358</v>
      </c>
      <c r="T6579" s="1" t="n">
        <f aca="false">IF(S6579&lt;0,S6579/$G$3,0)</f>
        <v>-11708.6664189051</v>
      </c>
      <c r="U6579" s="1" t="n">
        <f aca="false">IF(S6579&gt;0,S6579*0.7,0)</f>
        <v>0</v>
      </c>
      <c r="V6579" s="14" t="n">
        <f aca="false">V6578+U6579+T6579</f>
        <v>-48005856.1888863</v>
      </c>
      <c r="W6579" s="19" t="n">
        <f aca="false">V6579/1000</f>
        <v>-48005.8561888863</v>
      </c>
      <c r="X6579" s="19" t="n">
        <f aca="false">W6579*3600000000*2/237000000</f>
        <v>-1458405.75763705</v>
      </c>
      <c r="Y6579" s="19" t="n">
        <f aca="false">X6579/30.662</f>
        <v>-47563.9474801726</v>
      </c>
    </row>
    <row r="6580" customFormat="false" ht="17.9" hidden="false" customHeight="false" outlineLevel="0" collapsed="false">
      <c r="A6580" s="2" t="n">
        <v>10</v>
      </c>
      <c r="B6580" s="3" t="n">
        <v>1</v>
      </c>
      <c r="C6580" s="38" t="n">
        <v>17</v>
      </c>
      <c r="D6580" s="1" t="n">
        <v>26.1</v>
      </c>
      <c r="E6580" s="3" t="n">
        <v>13.1555555555556</v>
      </c>
      <c r="F6580" s="23" t="n">
        <f aca="false">IF(D6580&lt;25, 0.24, 0.24-(0.01/5)*(D6580-25))</f>
        <v>0.2378</v>
      </c>
      <c r="G6580" s="40" t="n">
        <f aca="false">(E6580/1000)*$G$1*F6580</f>
        <v>1024.92349582223</v>
      </c>
      <c r="H6580" s="40" t="n">
        <v>0.40575251284478</v>
      </c>
      <c r="I6580" s="3" t="n">
        <f aca="false">H6580*$J$2</f>
        <v>0</v>
      </c>
      <c r="J6580" s="19" t="n">
        <f aca="false">SUM(I6580+G6580)</f>
        <v>1024.92349582223</v>
      </c>
      <c r="K6580" s="1" t="n">
        <v>1.68</v>
      </c>
      <c r="L6580" s="39" t="n">
        <v>3.52597581436036</v>
      </c>
      <c r="M6580" s="39"/>
      <c r="N6580" s="1" t="n">
        <f aca="false">(2.571*(19.44-D6580)+3.87)*$K$2</f>
        <v>-0</v>
      </c>
      <c r="O6580" s="1" t="n">
        <f aca="false">IF(N6580&gt;0,N6580,0)</f>
        <v>0</v>
      </c>
      <c r="P6580" s="1" t="n">
        <f aca="false">O6580*1.5</f>
        <v>0</v>
      </c>
      <c r="Q6580" s="1" t="n">
        <f aca="false">P6580/(3.6*$Q$2)</f>
        <v>0</v>
      </c>
      <c r="R6580" s="1" t="n">
        <f aca="false">(K6580+L6580)*$R$2</f>
        <v>26029.8790718018</v>
      </c>
      <c r="S6580" s="19" t="n">
        <f aca="false">J6580-R6580</f>
        <v>-25004.9555759796</v>
      </c>
      <c r="T6580" s="1" t="n">
        <f aca="false">IF(S6580&lt;0,S6580/$G$3,0)</f>
        <v>-35721.3651085422</v>
      </c>
      <c r="U6580" s="1" t="n">
        <f aca="false">IF(S6580&gt;0,S6580*0.7,0)</f>
        <v>0</v>
      </c>
      <c r="V6580" s="14" t="n">
        <f aca="false">V6579+U6580+T6580</f>
        <v>-48041577.5539948</v>
      </c>
      <c r="W6580" s="19" t="n">
        <f aca="false">V6580/1000</f>
        <v>-48041.5775539948</v>
      </c>
      <c r="X6580" s="19" t="n">
        <f aca="false">W6580*3600000000*2/237000000</f>
        <v>-1459490.96366567</v>
      </c>
      <c r="Y6580" s="19" t="n">
        <f aca="false">X6580/30.662</f>
        <v>-47599.3400191007</v>
      </c>
    </row>
    <row r="6581" customFormat="false" ht="17.9" hidden="false" customHeight="false" outlineLevel="0" collapsed="false">
      <c r="A6581" s="2" t="n">
        <v>10</v>
      </c>
      <c r="B6581" s="3" t="n">
        <v>1</v>
      </c>
      <c r="C6581" s="38" t="n">
        <v>18</v>
      </c>
      <c r="D6581" s="1" t="n">
        <v>24.3</v>
      </c>
      <c r="E6581" s="3" t="n">
        <v>0</v>
      </c>
      <c r="F6581" s="23" t="n">
        <f aca="false">IF(D6581&lt;25, 0.24, 0.24-(0.01/5)*(D6581-25))</f>
        <v>0.24</v>
      </c>
      <c r="G6581" s="40" t="n">
        <f aca="false">(E6581/1000)*$G$1*F6581</f>
        <v>0</v>
      </c>
      <c r="H6581" s="40" t="n">
        <v>0.366729314450196</v>
      </c>
      <c r="I6581" s="3" t="n">
        <f aca="false">H6581*$J$2</f>
        <v>0</v>
      </c>
      <c r="J6581" s="19" t="n">
        <f aca="false">SUM(I6581+G6581)</f>
        <v>0</v>
      </c>
      <c r="K6581" s="1" t="n">
        <v>0.240000000000001</v>
      </c>
      <c r="L6581" s="39" t="n">
        <v>3.30355508322044</v>
      </c>
      <c r="M6581" s="39"/>
      <c r="N6581" s="1" t="n">
        <f aca="false">(2.571*(19.44-D6581)+3.87)*$K$2</f>
        <v>-0</v>
      </c>
      <c r="O6581" s="1" t="n">
        <f aca="false">IF(N6581&gt;0,N6581,0)</f>
        <v>0</v>
      </c>
      <c r="P6581" s="1" t="n">
        <f aca="false">O6581*1.5</f>
        <v>0</v>
      </c>
      <c r="Q6581" s="1" t="n">
        <f aca="false">P6581/(3.6*$Q$2)</f>
        <v>0</v>
      </c>
      <c r="R6581" s="1" t="n">
        <f aca="false">(K6581+L6581)*$R$2</f>
        <v>17717.7754161022</v>
      </c>
      <c r="S6581" s="19" t="n">
        <f aca="false">J6581-R6581</f>
        <v>-17717.7754161022</v>
      </c>
      <c r="T6581" s="1" t="n">
        <f aca="false">IF(S6581&lt;0,S6581/$G$3,0)</f>
        <v>-25311.1077372889</v>
      </c>
      <c r="U6581" s="1" t="n">
        <f aca="false">IF(S6581&gt;0,S6581*0.7,0)</f>
        <v>0</v>
      </c>
      <c r="V6581" s="14" t="n">
        <f aca="false">V6580+U6581+T6581</f>
        <v>-48066888.6617321</v>
      </c>
      <c r="W6581" s="19" t="n">
        <f aca="false">V6581/1000</f>
        <v>-48066.8886617321</v>
      </c>
      <c r="X6581" s="19" t="n">
        <f aca="false">W6581*3600000000*2/237000000</f>
        <v>-1460259.90871085</v>
      </c>
      <c r="Y6581" s="19" t="n">
        <f aca="false">X6581/30.662</f>
        <v>-47624.4181302867</v>
      </c>
    </row>
    <row r="6582" customFormat="false" ht="17.9" hidden="false" customHeight="false" outlineLevel="0" collapsed="false">
      <c r="A6582" s="2" t="n">
        <v>10</v>
      </c>
      <c r="B6582" s="3" t="n">
        <v>1</v>
      </c>
      <c r="C6582" s="38" t="n">
        <v>19</v>
      </c>
      <c r="D6582" s="1" t="n">
        <v>22.4</v>
      </c>
      <c r="E6582" s="3" t="n">
        <v>0</v>
      </c>
      <c r="F6582" s="23" t="n">
        <f aca="false">IF(D6582&lt;25, 0.24, 0.24-(0.01/5)*(D6582-25))</f>
        <v>0.24</v>
      </c>
      <c r="G6582" s="40" t="n">
        <f aca="false">(E6582/1000)*$G$1*F6582</f>
        <v>0</v>
      </c>
      <c r="H6582" s="40" t="n">
        <v>0.3596244026729</v>
      </c>
      <c r="I6582" s="3" t="n">
        <f aca="false">H6582*$J$2</f>
        <v>0</v>
      </c>
      <c r="J6582" s="19" t="n">
        <f aca="false">SUM(I6582+G6582)</f>
        <v>0</v>
      </c>
      <c r="K6582" s="1" t="n">
        <v>0</v>
      </c>
      <c r="L6582" s="39" t="n">
        <v>1.68071482256629</v>
      </c>
      <c r="M6582" s="39"/>
      <c r="N6582" s="1" t="n">
        <f aca="false">(2.571*(19.44-D6582)+3.87)*$K$2</f>
        <v>-0</v>
      </c>
      <c r="O6582" s="1" t="n">
        <f aca="false">IF(N6582&gt;0,N6582,0)</f>
        <v>0</v>
      </c>
      <c r="P6582" s="1" t="n">
        <f aca="false">O6582*1.5</f>
        <v>0</v>
      </c>
      <c r="Q6582" s="1" t="n">
        <f aca="false">P6582/(3.6*$Q$2)</f>
        <v>0</v>
      </c>
      <c r="R6582" s="1" t="n">
        <f aca="false">(K6582+L6582)*$R$2</f>
        <v>8403.57411283145</v>
      </c>
      <c r="S6582" s="19" t="n">
        <f aca="false">J6582-R6582</f>
        <v>-8403.57411283145</v>
      </c>
      <c r="T6582" s="1" t="n">
        <f aca="false">IF(S6582&lt;0,S6582/$G$3,0)</f>
        <v>-12005.1058754735</v>
      </c>
      <c r="U6582" s="1" t="n">
        <f aca="false">IF(S6582&gt;0,S6582*0.7,0)</f>
        <v>0</v>
      </c>
      <c r="V6582" s="14" t="n">
        <f aca="false">V6581+U6582+T6582</f>
        <v>-48078893.7676076</v>
      </c>
      <c r="W6582" s="19" t="n">
        <f aca="false">V6582/1000</f>
        <v>-48078.8937676076</v>
      </c>
      <c r="X6582" s="19" t="n">
        <f aca="false">W6582*3600000000*2/237000000</f>
        <v>-1460624.62078808</v>
      </c>
      <c r="Y6582" s="19" t="n">
        <f aca="false">X6582/30.662</f>
        <v>-47636.3127254608</v>
      </c>
    </row>
    <row r="6583" customFormat="false" ht="17.9" hidden="false" customHeight="false" outlineLevel="0" collapsed="false">
      <c r="A6583" s="2" t="n">
        <v>10</v>
      </c>
      <c r="B6583" s="3" t="n">
        <v>1</v>
      </c>
      <c r="C6583" s="38" t="n">
        <v>20</v>
      </c>
      <c r="D6583" s="1" t="n">
        <v>20.6</v>
      </c>
      <c r="E6583" s="3" t="n">
        <v>0</v>
      </c>
      <c r="F6583" s="23" t="n">
        <f aca="false">IF(D6583&lt;25, 0.24, 0.24-(0.01/5)*(D6583-25))</f>
        <v>0.24</v>
      </c>
      <c r="G6583" s="40" t="n">
        <f aca="false">(E6583/1000)*$G$1*F6583</f>
        <v>0</v>
      </c>
      <c r="H6583" s="40" t="n">
        <v>0.435686534215109</v>
      </c>
      <c r="I6583" s="3" t="n">
        <f aca="false">H6583*$J$2</f>
        <v>0</v>
      </c>
      <c r="J6583" s="19" t="n">
        <f aca="false">SUM(I6583+G6583)</f>
        <v>0</v>
      </c>
      <c r="K6583" s="1" t="n">
        <v>0</v>
      </c>
      <c r="L6583" s="39" t="n">
        <v>1.2682358760209</v>
      </c>
      <c r="M6583" s="39"/>
      <c r="N6583" s="1" t="n">
        <f aca="false">(2.571*(19.44-D6583)+3.87)*$K$2</f>
        <v>0</v>
      </c>
      <c r="O6583" s="1" t="n">
        <f aca="false">IF(N6583&gt;0,N6583,0)</f>
        <v>0</v>
      </c>
      <c r="P6583" s="1" t="n">
        <f aca="false">O6583*1.5</f>
        <v>0</v>
      </c>
      <c r="Q6583" s="1" t="n">
        <f aca="false">P6583/(3.6*$Q$2)</f>
        <v>0</v>
      </c>
      <c r="R6583" s="1" t="n">
        <f aca="false">(K6583+L6583)*$R$2</f>
        <v>6341.1793801045</v>
      </c>
      <c r="S6583" s="19" t="n">
        <f aca="false">J6583-R6583</f>
        <v>-6341.1793801045</v>
      </c>
      <c r="T6583" s="1" t="n">
        <f aca="false">IF(S6583&lt;0,S6583/$G$3,0)</f>
        <v>-9058.82768586357</v>
      </c>
      <c r="U6583" s="1" t="n">
        <f aca="false">IF(S6583&gt;0,S6583*0.7,0)</f>
        <v>0</v>
      </c>
      <c r="V6583" s="14" t="n">
        <f aca="false">V6582+U6583+T6583</f>
        <v>-48087952.5952935</v>
      </c>
      <c r="W6583" s="19" t="n">
        <f aca="false">V6583/1000</f>
        <v>-48087.9525952935</v>
      </c>
      <c r="X6583" s="19" t="n">
        <f aca="false">W6583*3600000000*2/237000000</f>
        <v>-1460899.8256798</v>
      </c>
      <c r="Y6583" s="19" t="n">
        <f aca="false">X6583/30.662</f>
        <v>-47645.2881638446</v>
      </c>
    </row>
    <row r="6584" customFormat="false" ht="17.9" hidden="false" customHeight="false" outlineLevel="0" collapsed="false">
      <c r="A6584" s="2" t="n">
        <v>10</v>
      </c>
      <c r="B6584" s="3" t="n">
        <v>1</v>
      </c>
      <c r="C6584" s="38" t="n">
        <v>21</v>
      </c>
      <c r="D6584" s="1" t="n">
        <v>20.8</v>
      </c>
      <c r="E6584" s="3" t="n">
        <v>0</v>
      </c>
      <c r="F6584" s="23" t="n">
        <f aca="false">IF(D6584&lt;25, 0.24, 0.24-(0.01/5)*(D6584-25))</f>
        <v>0.24</v>
      </c>
      <c r="G6584" s="40" t="n">
        <f aca="false">(E6584/1000)*$G$1*F6584</f>
        <v>0</v>
      </c>
      <c r="H6584" s="40" t="n">
        <v>0.49841893101861</v>
      </c>
      <c r="I6584" s="3" t="n">
        <f aca="false">H6584*$J$2</f>
        <v>0</v>
      </c>
      <c r="J6584" s="19" t="n">
        <f aca="false">SUM(I6584+G6584)</f>
        <v>0</v>
      </c>
      <c r="K6584" s="1" t="n">
        <v>0</v>
      </c>
      <c r="L6584" s="39" t="n">
        <v>1.1450397304819</v>
      </c>
      <c r="M6584" s="39"/>
      <c r="N6584" s="1" t="n">
        <f aca="false">(2.571*(19.44-D6584)+3.87)*$K$2</f>
        <v>0</v>
      </c>
      <c r="O6584" s="1" t="n">
        <f aca="false">IF(N6584&gt;0,N6584,0)</f>
        <v>0</v>
      </c>
      <c r="P6584" s="1" t="n">
        <f aca="false">O6584*1.5</f>
        <v>0</v>
      </c>
      <c r="Q6584" s="1" t="n">
        <f aca="false">P6584/(3.6*$Q$2)</f>
        <v>0</v>
      </c>
      <c r="R6584" s="1" t="n">
        <f aca="false">(K6584+L6584)*$R$2</f>
        <v>5725.1986524095</v>
      </c>
      <c r="S6584" s="19" t="n">
        <f aca="false">J6584-R6584</f>
        <v>-5725.1986524095</v>
      </c>
      <c r="T6584" s="1" t="n">
        <f aca="false">IF(S6584&lt;0,S6584/$G$3,0)</f>
        <v>-8178.85521772786</v>
      </c>
      <c r="U6584" s="1" t="n">
        <f aca="false">IF(S6584&gt;0,S6584*0.7,0)</f>
        <v>0</v>
      </c>
      <c r="V6584" s="14" t="n">
        <f aca="false">V6583+U6584+T6584</f>
        <v>-48096131.4505112</v>
      </c>
      <c r="W6584" s="19" t="n">
        <f aca="false">V6584/1000</f>
        <v>-48096.1314505112</v>
      </c>
      <c r="X6584" s="19" t="n">
        <f aca="false">W6584*3600000000*2/237000000</f>
        <v>-1461148.29723072</v>
      </c>
      <c r="Y6584" s="19" t="n">
        <f aca="false">X6584/30.662</f>
        <v>-47653.3917301781</v>
      </c>
    </row>
    <row r="6585" customFormat="false" ht="17.9" hidden="false" customHeight="false" outlineLevel="0" collapsed="false">
      <c r="A6585" s="2" t="n">
        <v>10</v>
      </c>
      <c r="B6585" s="3" t="n">
        <v>1</v>
      </c>
      <c r="C6585" s="38" t="n">
        <v>22</v>
      </c>
      <c r="D6585" s="1" t="n">
        <v>20.9</v>
      </c>
      <c r="E6585" s="3" t="n">
        <v>0</v>
      </c>
      <c r="F6585" s="23" t="n">
        <f aca="false">IF(D6585&lt;25, 0.24, 0.24-(0.01/5)*(D6585-25))</f>
        <v>0.24</v>
      </c>
      <c r="G6585" s="40" t="n">
        <f aca="false">(E6585/1000)*$G$1*F6585</f>
        <v>0</v>
      </c>
      <c r="H6585" s="40" t="n">
        <v>0.520474989764989</v>
      </c>
      <c r="I6585" s="3" t="n">
        <f aca="false">H6585*$J$2</f>
        <v>0</v>
      </c>
      <c r="J6585" s="19" t="n">
        <f aca="false">SUM(I6585+G6585)</f>
        <v>0</v>
      </c>
      <c r="K6585" s="1" t="n">
        <v>0</v>
      </c>
      <c r="L6585" s="39" t="n">
        <v>1.11766280925102</v>
      </c>
      <c r="M6585" s="39"/>
      <c r="N6585" s="1" t="n">
        <f aca="false">(2.571*(19.44-D6585)+3.87)*$K$2</f>
        <v>0</v>
      </c>
      <c r="O6585" s="1" t="n">
        <f aca="false">IF(N6585&gt;0,N6585,0)</f>
        <v>0</v>
      </c>
      <c r="P6585" s="1" t="n">
        <f aca="false">O6585*1.5</f>
        <v>0</v>
      </c>
      <c r="Q6585" s="1" t="n">
        <f aca="false">P6585/(3.6*$Q$2)</f>
        <v>0</v>
      </c>
      <c r="R6585" s="1" t="n">
        <f aca="false">(K6585+L6585)*$R$2</f>
        <v>5588.3140462551</v>
      </c>
      <c r="S6585" s="19" t="n">
        <f aca="false">J6585-R6585</f>
        <v>-5588.3140462551</v>
      </c>
      <c r="T6585" s="1" t="n">
        <f aca="false">IF(S6585&lt;0,S6585/$G$3,0)</f>
        <v>-7983.30578036443</v>
      </c>
      <c r="U6585" s="1" t="n">
        <f aca="false">IF(S6585&gt;0,S6585*0.7,0)</f>
        <v>0</v>
      </c>
      <c r="V6585" s="14" t="n">
        <f aca="false">V6584+U6585+T6585</f>
        <v>-48104114.7562916</v>
      </c>
      <c r="W6585" s="19" t="n">
        <f aca="false">V6585/1000</f>
        <v>-48104.1147562916</v>
      </c>
      <c r="X6585" s="19" t="n">
        <f aca="false">W6585*3600000000*2/237000000</f>
        <v>-1461390.82803924</v>
      </c>
      <c r="Y6585" s="19" t="n">
        <f aca="false">X6585/30.662</f>
        <v>-47661.3015471671</v>
      </c>
    </row>
    <row r="6586" customFormat="false" ht="17.9" hidden="false" customHeight="false" outlineLevel="0" collapsed="false">
      <c r="A6586" s="2" t="n">
        <v>10</v>
      </c>
      <c r="B6586" s="3" t="n">
        <v>1</v>
      </c>
      <c r="C6586" s="38" t="n">
        <v>23</v>
      </c>
      <c r="D6586" s="1" t="n">
        <v>21.1</v>
      </c>
      <c r="E6586" s="3" t="n">
        <v>0</v>
      </c>
      <c r="F6586" s="23" t="n">
        <f aca="false">IF(D6586&lt;25, 0.24, 0.24-(0.01/5)*(D6586-25))</f>
        <v>0.24</v>
      </c>
      <c r="G6586" s="40" t="n">
        <f aca="false">(E6586/1000)*$G$1*F6586</f>
        <v>0</v>
      </c>
      <c r="H6586" s="40" t="n">
        <v>0.520931456456766</v>
      </c>
      <c r="I6586" s="3" t="n">
        <f aca="false">H6586*$J$2</f>
        <v>0</v>
      </c>
      <c r="J6586" s="19" t="n">
        <f aca="false">SUM(I6586+G6586)</f>
        <v>0</v>
      </c>
      <c r="K6586" s="1" t="n">
        <v>0</v>
      </c>
      <c r="L6586" s="39" t="n">
        <v>0.980550062086317</v>
      </c>
      <c r="M6586" s="39"/>
      <c r="N6586" s="1" t="n">
        <f aca="false">(2.571*(19.44-D6586)+3.87)*$K$2</f>
        <v>-0</v>
      </c>
      <c r="O6586" s="1" t="n">
        <f aca="false">IF(N6586&gt;0,N6586,0)</f>
        <v>0</v>
      </c>
      <c r="P6586" s="1" t="n">
        <f aca="false">O6586*1.5</f>
        <v>0</v>
      </c>
      <c r="Q6586" s="1" t="n">
        <f aca="false">P6586/(3.6*$Q$2)</f>
        <v>0</v>
      </c>
      <c r="R6586" s="1" t="n">
        <f aca="false">(K6586+L6586)*$R$2</f>
        <v>4902.75031043159</v>
      </c>
      <c r="S6586" s="19" t="n">
        <f aca="false">J6586-R6586</f>
        <v>-4902.75031043159</v>
      </c>
      <c r="T6586" s="1" t="n">
        <f aca="false">IF(S6586&lt;0,S6586/$G$3,0)</f>
        <v>-7003.92901490226</v>
      </c>
      <c r="U6586" s="1" t="n">
        <f aca="false">IF(S6586&gt;0,S6586*0.7,0)</f>
        <v>0</v>
      </c>
      <c r="V6586" s="14" t="n">
        <f aca="false">V6585+U6586+T6586</f>
        <v>-48111118.6853065</v>
      </c>
      <c r="W6586" s="19" t="n">
        <f aca="false">V6586/1000</f>
        <v>-48111.1186853065</v>
      </c>
      <c r="X6586" s="19" t="n">
        <f aca="false">W6586*3600000000*2/237000000</f>
        <v>-1461603.60562956</v>
      </c>
      <c r="Y6586" s="19" t="n">
        <f aca="false">X6586/30.662</f>
        <v>-47668.2410028558</v>
      </c>
    </row>
    <row r="6587" customFormat="false" ht="17.9" hidden="false" customHeight="false" outlineLevel="0" collapsed="false">
      <c r="A6587" s="2" t="n">
        <v>10</v>
      </c>
      <c r="B6587" s="3" t="n">
        <v>2</v>
      </c>
      <c r="C6587" s="38" t="n">
        <v>0</v>
      </c>
      <c r="D6587" s="1" t="n">
        <v>20.9</v>
      </c>
      <c r="E6587" s="3" t="n">
        <v>0</v>
      </c>
      <c r="F6587" s="23" t="n">
        <f aca="false">IF(D6587&lt;25, 0.24, 0.24-(0.01/5)*(D6587-25))</f>
        <v>0.24</v>
      </c>
      <c r="G6587" s="40" t="n">
        <f aca="false">(E6587/1000)*$G$1*F6587</f>
        <v>0</v>
      </c>
      <c r="H6587" s="40" t="n">
        <v>0.497287820147107</v>
      </c>
      <c r="I6587" s="3" t="n">
        <f aca="false">H6587*$J$2</f>
        <v>0</v>
      </c>
      <c r="J6587" s="19" t="n">
        <f aca="false">SUM(I6587+G6587)</f>
        <v>0</v>
      </c>
      <c r="K6587" s="1" t="n">
        <v>0</v>
      </c>
      <c r="L6587" s="39" t="n">
        <v>0.876061479388426</v>
      </c>
      <c r="M6587" s="39"/>
      <c r="N6587" s="1" t="n">
        <f aca="false">(2.571*(19.44-D6587)+3.87)*$K$2</f>
        <v>0</v>
      </c>
      <c r="O6587" s="1" t="n">
        <f aca="false">IF(N6587&gt;0,N6587,0)</f>
        <v>0</v>
      </c>
      <c r="P6587" s="1" t="n">
        <f aca="false">O6587*1.5</f>
        <v>0</v>
      </c>
      <c r="Q6587" s="1" t="n">
        <f aca="false">P6587/(3.6*$Q$2)</f>
        <v>0</v>
      </c>
      <c r="R6587" s="1" t="n">
        <f aca="false">(K6587+L6587)*$R$2</f>
        <v>4380.30739694213</v>
      </c>
      <c r="S6587" s="19" t="n">
        <f aca="false">J6587-R6587</f>
        <v>-4380.30739694213</v>
      </c>
      <c r="T6587" s="1" t="n">
        <f aca="false">IF(S6587&lt;0,S6587/$G$3,0)</f>
        <v>-6257.58199563162</v>
      </c>
      <c r="U6587" s="1" t="n">
        <f aca="false">IF(S6587&gt;0,S6587*0.7,0)</f>
        <v>0</v>
      </c>
      <c r="V6587" s="14" t="n">
        <f aca="false">V6586+U6587+T6587</f>
        <v>-48117376.2673021</v>
      </c>
      <c r="W6587" s="19" t="n">
        <f aca="false">V6587/1000</f>
        <v>-48117.3762673021</v>
      </c>
      <c r="X6587" s="19" t="n">
        <f aca="false">W6587*3600000000*2/237000000</f>
        <v>-1461793.70938639</v>
      </c>
      <c r="Y6587" s="19" t="n">
        <f aca="false">X6587/30.662</f>
        <v>-47674.4409818796</v>
      </c>
    </row>
    <row r="6588" customFormat="false" ht="17.9" hidden="false" customHeight="false" outlineLevel="0" collapsed="false">
      <c r="A6588" s="2" t="n">
        <v>10</v>
      </c>
      <c r="B6588" s="3" t="n">
        <v>2</v>
      </c>
      <c r="C6588" s="38" t="n">
        <v>1</v>
      </c>
      <c r="D6588" s="1" t="n">
        <v>20.8</v>
      </c>
      <c r="E6588" s="3" t="n">
        <v>0</v>
      </c>
      <c r="F6588" s="23" t="n">
        <f aca="false">IF(D6588&lt;25, 0.24, 0.24-(0.01/5)*(D6588-25))</f>
        <v>0.24</v>
      </c>
      <c r="G6588" s="40" t="n">
        <f aca="false">(E6588/1000)*$G$1*F6588</f>
        <v>0</v>
      </c>
      <c r="H6588" s="40" t="n">
        <v>0.471081631118577</v>
      </c>
      <c r="I6588" s="3" t="n">
        <f aca="false">H6588*$J$2</f>
        <v>0</v>
      </c>
      <c r="J6588" s="19" t="n">
        <f aca="false">SUM(I6588+G6588)</f>
        <v>0</v>
      </c>
      <c r="K6588" s="1" t="n">
        <v>0</v>
      </c>
      <c r="L6588" s="39" t="n">
        <v>0.855756929475518</v>
      </c>
      <c r="M6588" s="39"/>
      <c r="N6588" s="1" t="n">
        <f aca="false">(2.571*(19.44-D6588)+3.87)*$K$2</f>
        <v>0</v>
      </c>
      <c r="O6588" s="1" t="n">
        <f aca="false">IF(N6588&gt;0,N6588,0)</f>
        <v>0</v>
      </c>
      <c r="P6588" s="1" t="n">
        <f aca="false">O6588*1.5</f>
        <v>0</v>
      </c>
      <c r="Q6588" s="1" t="n">
        <f aca="false">P6588/(3.6*$Q$2)</f>
        <v>0</v>
      </c>
      <c r="R6588" s="1" t="n">
        <f aca="false">(K6588+L6588)*$R$2</f>
        <v>4278.78464737759</v>
      </c>
      <c r="S6588" s="19" t="n">
        <f aca="false">J6588-R6588</f>
        <v>-4278.78464737759</v>
      </c>
      <c r="T6588" s="1" t="n">
        <f aca="false">IF(S6588&lt;0,S6588/$G$3,0)</f>
        <v>-6112.5494962537</v>
      </c>
      <c r="U6588" s="1" t="n">
        <f aca="false">IF(S6588&gt;0,S6588*0.7,0)</f>
        <v>0</v>
      </c>
      <c r="V6588" s="14" t="n">
        <f aca="false">V6587+U6588+T6588</f>
        <v>-48123488.8167983</v>
      </c>
      <c r="W6588" s="19" t="n">
        <f aca="false">V6588/1000</f>
        <v>-48123.4888167983</v>
      </c>
      <c r="X6588" s="19" t="n">
        <f aca="false">W6588*3600000000*2/237000000</f>
        <v>-1461979.40709261</v>
      </c>
      <c r="Y6588" s="19" t="n">
        <f aca="false">X6588/30.662</f>
        <v>-47680.497263473</v>
      </c>
    </row>
    <row r="6589" customFormat="false" ht="17.9" hidden="false" customHeight="false" outlineLevel="0" collapsed="false">
      <c r="A6589" s="2" t="n">
        <v>10</v>
      </c>
      <c r="B6589" s="3" t="n">
        <v>2</v>
      </c>
      <c r="C6589" s="38" t="n">
        <v>2</v>
      </c>
      <c r="D6589" s="1" t="n">
        <v>20.6</v>
      </c>
      <c r="E6589" s="3" t="n">
        <v>0</v>
      </c>
      <c r="F6589" s="23" t="n">
        <f aca="false">IF(D6589&lt;25, 0.24, 0.24-(0.01/5)*(D6589-25))</f>
        <v>0.24</v>
      </c>
      <c r="G6589" s="40" t="n">
        <f aca="false">(E6589/1000)*$G$1*F6589</f>
        <v>0</v>
      </c>
      <c r="H6589" s="40" t="n">
        <v>0.437774894764955</v>
      </c>
      <c r="I6589" s="3" t="n">
        <f aca="false">H6589*$J$2</f>
        <v>0</v>
      </c>
      <c r="J6589" s="19" t="n">
        <f aca="false">SUM(I6589+G6589)</f>
        <v>0</v>
      </c>
      <c r="K6589" s="1" t="n">
        <v>0</v>
      </c>
      <c r="L6589" s="39" t="n">
        <v>0.804881484188117</v>
      </c>
      <c r="M6589" s="39"/>
      <c r="N6589" s="1" t="n">
        <f aca="false">(2.571*(19.44-D6589)+3.87)*$K$2</f>
        <v>0</v>
      </c>
      <c r="O6589" s="1" t="n">
        <f aca="false">IF(N6589&gt;0,N6589,0)</f>
        <v>0</v>
      </c>
      <c r="P6589" s="1" t="n">
        <f aca="false">O6589*1.5</f>
        <v>0</v>
      </c>
      <c r="Q6589" s="1" t="n">
        <f aca="false">P6589/(3.6*$Q$2)</f>
        <v>0</v>
      </c>
      <c r="R6589" s="1" t="n">
        <f aca="false">(K6589+L6589)*$R$2</f>
        <v>4024.40742094059</v>
      </c>
      <c r="S6589" s="19" t="n">
        <f aca="false">J6589-R6589</f>
        <v>-4024.40742094059</v>
      </c>
      <c r="T6589" s="1" t="n">
        <f aca="false">IF(S6589&lt;0,S6589/$G$3,0)</f>
        <v>-5749.15345848655</v>
      </c>
      <c r="U6589" s="1" t="n">
        <f aca="false">IF(S6589&gt;0,S6589*0.7,0)</f>
        <v>0</v>
      </c>
      <c r="V6589" s="14" t="n">
        <f aca="false">V6588+U6589+T6589</f>
        <v>-48129237.9702568</v>
      </c>
      <c r="W6589" s="19" t="n">
        <f aca="false">V6589/1000</f>
        <v>-48129.2379702568</v>
      </c>
      <c r="X6589" s="19" t="n">
        <f aca="false">W6589*3600000000*2/237000000</f>
        <v>-1462154.06491919</v>
      </c>
      <c r="Y6589" s="19" t="n">
        <f aca="false">X6589/30.662</f>
        <v>-47686.1934942011</v>
      </c>
    </row>
    <row r="6590" customFormat="false" ht="17.9" hidden="false" customHeight="false" outlineLevel="0" collapsed="false">
      <c r="A6590" s="2" t="n">
        <v>10</v>
      </c>
      <c r="B6590" s="3" t="n">
        <v>2</v>
      </c>
      <c r="C6590" s="38" t="n">
        <v>3</v>
      </c>
      <c r="D6590" s="1" t="n">
        <v>19.3</v>
      </c>
      <c r="E6590" s="3" t="n">
        <v>0</v>
      </c>
      <c r="F6590" s="23" t="n">
        <f aca="false">IF(D6590&lt;25, 0.24, 0.24-(0.01/5)*(D6590-25))</f>
        <v>0.24</v>
      </c>
      <c r="G6590" s="40" t="n">
        <f aca="false">(E6590/1000)*$G$1*F6590</f>
        <v>0</v>
      </c>
      <c r="H6590" s="40" t="n">
        <v>0.415323818978914</v>
      </c>
      <c r="I6590" s="3" t="n">
        <f aca="false">H6590*$J$2</f>
        <v>0</v>
      </c>
      <c r="J6590" s="19" t="n">
        <f aca="false">SUM(I6590+G6590)</f>
        <v>0</v>
      </c>
      <c r="K6590" s="1" t="n">
        <v>0</v>
      </c>
      <c r="L6590" s="39" t="n">
        <v>0.800774946003484</v>
      </c>
      <c r="M6590" s="39"/>
      <c r="N6590" s="1" t="n">
        <f aca="false">(2.571*(19.44-D6590)+3.87)*$K$2</f>
        <v>0</v>
      </c>
      <c r="O6590" s="1" t="n">
        <f aca="false">IF(N6590&gt;0,N6590,0)</f>
        <v>0</v>
      </c>
      <c r="P6590" s="1" t="n">
        <f aca="false">O6590*1.5</f>
        <v>0</v>
      </c>
      <c r="Q6590" s="1" t="n">
        <f aca="false">P6590/(3.6*$Q$2)</f>
        <v>0</v>
      </c>
      <c r="R6590" s="1" t="n">
        <f aca="false">(K6590+L6590)*$R$2</f>
        <v>4003.87473001742</v>
      </c>
      <c r="S6590" s="19" t="n">
        <f aca="false">J6590-R6590</f>
        <v>-4003.87473001742</v>
      </c>
      <c r="T6590" s="1" t="n">
        <f aca="false">IF(S6590&lt;0,S6590/$G$3,0)</f>
        <v>-5719.82104288203</v>
      </c>
      <c r="U6590" s="1" t="n">
        <f aca="false">IF(S6590&gt;0,S6590*0.7,0)</f>
        <v>0</v>
      </c>
      <c r="V6590" s="14" t="n">
        <f aca="false">V6589+U6590+T6590</f>
        <v>-48134957.7912997</v>
      </c>
      <c r="W6590" s="19" t="n">
        <f aca="false">V6590/1000</f>
        <v>-48134.9577912997</v>
      </c>
      <c r="X6590" s="19" t="n">
        <f aca="false">W6590*3600000000*2/237000000</f>
        <v>-1462327.83163442</v>
      </c>
      <c r="Y6590" s="19" t="n">
        <f aca="false">X6590/30.662</f>
        <v>-47691.8606625276</v>
      </c>
    </row>
    <row r="6591" customFormat="false" ht="17.9" hidden="false" customHeight="false" outlineLevel="0" collapsed="false">
      <c r="A6591" s="2" t="n">
        <v>10</v>
      </c>
      <c r="B6591" s="3" t="n">
        <v>2</v>
      </c>
      <c r="C6591" s="38" t="n">
        <v>4</v>
      </c>
      <c r="D6591" s="1" t="n">
        <v>18</v>
      </c>
      <c r="E6591" s="3" t="n">
        <v>0</v>
      </c>
      <c r="F6591" s="23" t="n">
        <f aca="false">IF(D6591&lt;25, 0.24, 0.24-(0.01/5)*(D6591-25))</f>
        <v>0.24</v>
      </c>
      <c r="G6591" s="40" t="n">
        <f aca="false">(E6591/1000)*$G$1*F6591</f>
        <v>0</v>
      </c>
      <c r="H6591" s="40" t="n">
        <v>0.413811506976319</v>
      </c>
      <c r="I6591" s="3" t="n">
        <f aca="false">H6591*$J$2</f>
        <v>0</v>
      </c>
      <c r="J6591" s="19" t="n">
        <f aca="false">SUM(I6591+G6591)</f>
        <v>0</v>
      </c>
      <c r="K6591" s="1" t="n">
        <v>0</v>
      </c>
      <c r="L6591" s="39" t="n">
        <v>0.777048280936714</v>
      </c>
      <c r="M6591" s="39"/>
      <c r="N6591" s="1" t="n">
        <f aca="false">(2.571*(19.44-D6591)+3.87)*$K$2</f>
        <v>0</v>
      </c>
      <c r="O6591" s="1" t="n">
        <f aca="false">IF(N6591&gt;0,N6591,0)</f>
        <v>0</v>
      </c>
      <c r="P6591" s="1" t="n">
        <f aca="false">O6591*1.5</f>
        <v>0</v>
      </c>
      <c r="Q6591" s="1" t="n">
        <f aca="false">P6591/(3.6*$Q$2)</f>
        <v>0</v>
      </c>
      <c r="R6591" s="1" t="n">
        <f aca="false">(K6591+L6591)*$R$2</f>
        <v>3885.24140468357</v>
      </c>
      <c r="S6591" s="19" t="n">
        <f aca="false">J6591-R6591</f>
        <v>-3885.24140468357</v>
      </c>
      <c r="T6591" s="1" t="n">
        <f aca="false">IF(S6591&lt;0,S6591/$G$3,0)</f>
        <v>-5550.34486383367</v>
      </c>
      <c r="U6591" s="1" t="n">
        <f aca="false">IF(S6591&gt;0,S6591*0.7,0)</f>
        <v>0</v>
      </c>
      <c r="V6591" s="14" t="n">
        <f aca="false">V6590+U6591+T6591</f>
        <v>-48140508.1361635</v>
      </c>
      <c r="W6591" s="19" t="n">
        <f aca="false">V6591/1000</f>
        <v>-48140.5081361635</v>
      </c>
      <c r="X6591" s="19" t="n">
        <f aca="false">W6591*3600000000*2/237000000</f>
        <v>-1462496.44970623</v>
      </c>
      <c r="Y6591" s="19" t="n">
        <f aca="false">X6591/30.662</f>
        <v>-47697.3599147555</v>
      </c>
    </row>
    <row r="6592" customFormat="false" ht="17.9" hidden="false" customHeight="false" outlineLevel="0" collapsed="false">
      <c r="A6592" s="2" t="n">
        <v>10</v>
      </c>
      <c r="B6592" s="3" t="n">
        <v>2</v>
      </c>
      <c r="C6592" s="38" t="n">
        <v>5</v>
      </c>
      <c r="D6592" s="1" t="n">
        <v>16.7</v>
      </c>
      <c r="E6592" s="3" t="n">
        <v>0</v>
      </c>
      <c r="F6592" s="23" t="n">
        <f aca="false">IF(D6592&lt;25, 0.24, 0.24-(0.01/5)*(D6592-25))</f>
        <v>0.24</v>
      </c>
      <c r="G6592" s="40" t="n">
        <f aca="false">(E6592/1000)*$G$1*F6592</f>
        <v>0</v>
      </c>
      <c r="H6592" s="40" t="n">
        <v>0.396419113893643</v>
      </c>
      <c r="I6592" s="3" t="n">
        <f aca="false">H6592*$J$2</f>
        <v>0</v>
      </c>
      <c r="J6592" s="19" t="n">
        <f aca="false">SUM(I6592+G6592)</f>
        <v>0</v>
      </c>
      <c r="K6592" s="1" t="n">
        <v>0</v>
      </c>
      <c r="L6592" s="39" t="n">
        <v>0.803968920147087</v>
      </c>
      <c r="M6592" s="39"/>
      <c r="N6592" s="1" t="n">
        <f aca="false">(2.571*(19.44-D6592)+3.87)*$K$2</f>
        <v>0</v>
      </c>
      <c r="O6592" s="1" t="n">
        <f aca="false">IF(N6592&gt;0,N6592,0)</f>
        <v>0</v>
      </c>
      <c r="P6592" s="1" t="n">
        <f aca="false">O6592*1.5</f>
        <v>0</v>
      </c>
      <c r="Q6592" s="1" t="n">
        <f aca="false">P6592/(3.6*$Q$2)</f>
        <v>0</v>
      </c>
      <c r="R6592" s="1" t="n">
        <f aca="false">(K6592+L6592)*$R$2</f>
        <v>4019.84460073544</v>
      </c>
      <c r="S6592" s="19" t="n">
        <f aca="false">J6592-R6592</f>
        <v>-4019.84460073544</v>
      </c>
      <c r="T6592" s="1" t="n">
        <f aca="false">IF(S6592&lt;0,S6592/$G$3,0)</f>
        <v>-5742.63514390776</v>
      </c>
      <c r="U6592" s="1" t="n">
        <f aca="false">IF(S6592&gt;0,S6592*0.7,0)</f>
        <v>0</v>
      </c>
      <c r="V6592" s="14" t="n">
        <f aca="false">V6591+U6592+T6592</f>
        <v>-48146250.7713074</v>
      </c>
      <c r="W6592" s="19" t="n">
        <f aca="false">V6592/1000</f>
        <v>-48146.2507713074</v>
      </c>
      <c r="X6592" s="19" t="n">
        <f aca="false">W6592*3600000000*2/237000000</f>
        <v>-1462670.90950807</v>
      </c>
      <c r="Y6592" s="19" t="n">
        <f aca="false">X6592/30.662</f>
        <v>-47703.0496871722</v>
      </c>
    </row>
    <row r="6593" customFormat="false" ht="17.9" hidden="false" customHeight="false" outlineLevel="0" collapsed="false">
      <c r="A6593" s="2" t="n">
        <v>10</v>
      </c>
      <c r="B6593" s="3" t="n">
        <v>2</v>
      </c>
      <c r="C6593" s="38" t="n">
        <v>6</v>
      </c>
      <c r="D6593" s="1" t="n">
        <v>17.4</v>
      </c>
      <c r="E6593" s="3" t="n">
        <v>18.9850912630301</v>
      </c>
      <c r="F6593" s="23" t="n">
        <f aca="false">IF(D6593&lt;25, 0.24, 0.24-(0.01/5)*(D6593-25))</f>
        <v>0.24</v>
      </c>
      <c r="G6593" s="40" t="n">
        <f aca="false">(E6593/1000)*$G$1*F6593</f>
        <v>1492.77494390254</v>
      </c>
      <c r="H6593" s="40" t="n">
        <v>0.359955685469186</v>
      </c>
      <c r="I6593" s="3" t="n">
        <f aca="false">H6593*$J$2</f>
        <v>0</v>
      </c>
      <c r="J6593" s="19" t="n">
        <f aca="false">SUM(I6593+G6593)</f>
        <v>1492.77494390254</v>
      </c>
      <c r="K6593" s="1" t="n">
        <v>0</v>
      </c>
      <c r="L6593" s="39" t="n">
        <v>0.765869371434101</v>
      </c>
      <c r="M6593" s="39"/>
      <c r="N6593" s="1" t="n">
        <f aca="false">(2.571*(19.44-D6593)+3.87)*$K$2</f>
        <v>0</v>
      </c>
      <c r="O6593" s="1" t="n">
        <f aca="false">IF(N6593&gt;0,N6593,0)</f>
        <v>0</v>
      </c>
      <c r="P6593" s="1" t="n">
        <f aca="false">O6593*1.5</f>
        <v>0</v>
      </c>
      <c r="Q6593" s="1" t="n">
        <f aca="false">P6593/(3.6*$Q$2)</f>
        <v>0</v>
      </c>
      <c r="R6593" s="1" t="n">
        <f aca="false">(K6593+L6593)*$R$2</f>
        <v>3829.34685717051</v>
      </c>
      <c r="S6593" s="19" t="n">
        <f aca="false">J6593-R6593</f>
        <v>-2336.57191326796</v>
      </c>
      <c r="T6593" s="1" t="n">
        <f aca="false">IF(S6593&lt;0,S6593/$G$3,0)</f>
        <v>-3337.95987609709</v>
      </c>
      <c r="U6593" s="1" t="n">
        <f aca="false">IF(S6593&gt;0,S6593*0.7,0)</f>
        <v>0</v>
      </c>
      <c r="V6593" s="14" t="n">
        <f aca="false">V6592+U6593+T6593</f>
        <v>-48149588.7311835</v>
      </c>
      <c r="W6593" s="19" t="n">
        <f aca="false">V6593/1000</f>
        <v>-48149.5887311835</v>
      </c>
      <c r="X6593" s="19" t="n">
        <f aca="false">W6593*3600000000*2/237000000</f>
        <v>-1462772.31588406</v>
      </c>
      <c r="Y6593" s="19" t="n">
        <f aca="false">X6593/30.662</f>
        <v>-47706.3569200984</v>
      </c>
    </row>
    <row r="6594" customFormat="false" ht="17.9" hidden="false" customHeight="false" outlineLevel="0" collapsed="false">
      <c r="A6594" s="2" t="n">
        <v>10</v>
      </c>
      <c r="B6594" s="3" t="n">
        <v>2</v>
      </c>
      <c r="C6594" s="38" t="n">
        <v>7</v>
      </c>
      <c r="D6594" s="1" t="n">
        <v>18.2</v>
      </c>
      <c r="E6594" s="3" t="n">
        <v>197.212328438365</v>
      </c>
      <c r="F6594" s="23" t="n">
        <f aca="false">IF(D6594&lt;25, 0.24, 0.24-(0.01/5)*(D6594-25))</f>
        <v>0.24</v>
      </c>
      <c r="G6594" s="40" t="n">
        <f aca="false">(E6594/1000)*$G$1*F6594</f>
        <v>15506.5687303145</v>
      </c>
      <c r="H6594" s="40" t="n">
        <v>0.324529243115249</v>
      </c>
      <c r="I6594" s="3" t="n">
        <f aca="false">H6594*$J$2</f>
        <v>0</v>
      </c>
      <c r="J6594" s="19" t="n">
        <f aca="false">SUM(I6594+G6594)</f>
        <v>15506.5687303145</v>
      </c>
      <c r="K6594" s="1" t="n">
        <v>0</v>
      </c>
      <c r="L6594" s="39" t="n">
        <v>0.824045329049739</v>
      </c>
      <c r="M6594" s="39"/>
      <c r="N6594" s="1" t="n">
        <f aca="false">(2.571*(19.44-D6594)+3.87)*$K$2</f>
        <v>0</v>
      </c>
      <c r="O6594" s="1" t="n">
        <f aca="false">IF(N6594&gt;0,N6594,0)</f>
        <v>0</v>
      </c>
      <c r="P6594" s="1" t="n">
        <f aca="false">O6594*1.5</f>
        <v>0</v>
      </c>
      <c r="Q6594" s="1" t="n">
        <f aca="false">P6594/(3.6*$Q$2)</f>
        <v>0</v>
      </c>
      <c r="R6594" s="1" t="n">
        <f aca="false">(K6594+L6594)*$R$2</f>
        <v>4120.2266452487</v>
      </c>
      <c r="S6594" s="19" t="n">
        <f aca="false">J6594-R6594</f>
        <v>11386.3420850658</v>
      </c>
      <c r="T6594" s="1" t="n">
        <f aca="false">IF(S6594&lt;0,S6594/$G$3,0)</f>
        <v>0</v>
      </c>
      <c r="U6594" s="1" t="n">
        <f aca="false">IF(S6594&gt;0,S6594*0.7,0)</f>
        <v>7970.43945954607</v>
      </c>
      <c r="V6594" s="14" t="n">
        <f aca="false">V6593+U6594+T6594</f>
        <v>-48141618.291724</v>
      </c>
      <c r="W6594" s="19" t="n">
        <f aca="false">V6594/1000</f>
        <v>-48141.618291724</v>
      </c>
      <c r="X6594" s="19" t="n">
        <f aca="false">W6594*3600000000*2/237000000</f>
        <v>-1462530.17595111</v>
      </c>
      <c r="Y6594" s="19" t="n">
        <f aca="false">X6594/30.662</f>
        <v>-47698.4598509917</v>
      </c>
    </row>
    <row r="6595" customFormat="false" ht="17.9" hidden="false" customHeight="false" outlineLevel="0" collapsed="false">
      <c r="A6595" s="2" t="n">
        <v>10</v>
      </c>
      <c r="B6595" s="3" t="n">
        <v>2</v>
      </c>
      <c r="C6595" s="38" t="n">
        <v>8</v>
      </c>
      <c r="D6595" s="1" t="n">
        <v>18.9</v>
      </c>
      <c r="E6595" s="3" t="n">
        <v>445.60753833964</v>
      </c>
      <c r="F6595" s="23" t="n">
        <f aca="false">IF(D6595&lt;25, 0.24, 0.24-(0.01/5)*(D6595-25))</f>
        <v>0.24</v>
      </c>
      <c r="G6595" s="40" t="n">
        <f aca="false">(E6595/1000)*$G$1*F6595</f>
        <v>35037.5860105999</v>
      </c>
      <c r="H6595" s="40" t="n">
        <v>0.296760921604031</v>
      </c>
      <c r="I6595" s="3" t="n">
        <f aca="false">H6595*$J$2</f>
        <v>0</v>
      </c>
      <c r="J6595" s="19" t="n">
        <f aca="false">SUM(I6595+G6595)</f>
        <v>35037.5860105999</v>
      </c>
      <c r="K6595" s="1" t="n">
        <v>0</v>
      </c>
      <c r="L6595" s="39" t="n">
        <v>0.887012247880782</v>
      </c>
      <c r="M6595" s="39"/>
      <c r="N6595" s="1" t="n">
        <f aca="false">(2.571*(19.44-D6595)+3.87)*$K$2</f>
        <v>0</v>
      </c>
      <c r="O6595" s="1" t="n">
        <f aca="false">IF(N6595&gt;0,N6595,0)</f>
        <v>0</v>
      </c>
      <c r="P6595" s="1" t="n">
        <f aca="false">O6595*1.5</f>
        <v>0</v>
      </c>
      <c r="Q6595" s="1" t="n">
        <f aca="false">P6595/(3.6*$Q$2)</f>
        <v>0</v>
      </c>
      <c r="R6595" s="1" t="n">
        <f aca="false">(K6595+L6595)*$R$2</f>
        <v>4435.06123940391</v>
      </c>
      <c r="S6595" s="19" t="n">
        <f aca="false">J6595-R6595</f>
        <v>30602.524771196</v>
      </c>
      <c r="T6595" s="1" t="n">
        <f aca="false">IF(S6595&lt;0,S6595/$G$3,0)</f>
        <v>0</v>
      </c>
      <c r="U6595" s="1" t="n">
        <f aca="false">IF(S6595&gt;0,S6595*0.7,0)</f>
        <v>21421.7673398372</v>
      </c>
      <c r="V6595" s="14" t="n">
        <f aca="false">V6594+U6595+T6595</f>
        <v>-48120196.5243842</v>
      </c>
      <c r="W6595" s="19" t="n">
        <f aca="false">V6595/1000</f>
        <v>-48120.1965243842</v>
      </c>
      <c r="X6595" s="19" t="n">
        <f aca="false">W6595*3600000000*2/237000000</f>
        <v>-1461879.38808256</v>
      </c>
      <c r="Y6595" s="19" t="n">
        <f aca="false">X6595/30.662</f>
        <v>-47677.2352776256</v>
      </c>
    </row>
    <row r="6596" customFormat="false" ht="17.9" hidden="false" customHeight="false" outlineLevel="0" collapsed="false">
      <c r="A6596" s="2" t="n">
        <v>10</v>
      </c>
      <c r="B6596" s="3" t="n">
        <v>2</v>
      </c>
      <c r="C6596" s="38" t="n">
        <v>9</v>
      </c>
      <c r="D6596" s="1" t="n">
        <v>20.6</v>
      </c>
      <c r="E6596" s="3" t="n">
        <v>694.809196591532</v>
      </c>
      <c r="F6596" s="23" t="n">
        <f aca="false">IF(D6596&lt;25, 0.24, 0.24-(0.01/5)*(D6596-25))</f>
        <v>0.24</v>
      </c>
      <c r="G6596" s="40" t="n">
        <f aca="false">(E6596/1000)*$G$1*F6596</f>
        <v>54632.0133569562</v>
      </c>
      <c r="H6596" s="40" t="n">
        <v>0.37902025535716</v>
      </c>
      <c r="I6596" s="3" t="n">
        <f aca="false">H6596*$J$2</f>
        <v>0</v>
      </c>
      <c r="J6596" s="19" t="n">
        <f aca="false">SUM(I6596+G6596)</f>
        <v>54632.0133569562</v>
      </c>
      <c r="K6596" s="1" t="n">
        <v>0</v>
      </c>
      <c r="L6596" s="39" t="n">
        <v>0.983972177240178</v>
      </c>
      <c r="M6596" s="39"/>
      <c r="N6596" s="1" t="n">
        <f aca="false">(2.571*(19.44-D6596)+3.87)*$K$2</f>
        <v>0</v>
      </c>
      <c r="O6596" s="1" t="n">
        <f aca="false">IF(N6596&gt;0,N6596,0)</f>
        <v>0</v>
      </c>
      <c r="P6596" s="1" t="n">
        <f aca="false">O6596*1.5</f>
        <v>0</v>
      </c>
      <c r="Q6596" s="1" t="n">
        <f aca="false">P6596/(3.6*$Q$2)</f>
        <v>0</v>
      </c>
      <c r="R6596" s="1" t="n">
        <f aca="false">(K6596+L6596)*$R$2</f>
        <v>4919.86088620089</v>
      </c>
      <c r="S6596" s="19" t="n">
        <f aca="false">J6596-R6596</f>
        <v>49712.1524707554</v>
      </c>
      <c r="T6596" s="1" t="n">
        <f aca="false">IF(S6596&lt;0,S6596/$G$3,0)</f>
        <v>0</v>
      </c>
      <c r="U6596" s="1" t="n">
        <f aca="false">IF(S6596&gt;0,S6596*0.7,0)</f>
        <v>34798.5067295287</v>
      </c>
      <c r="V6596" s="14" t="n">
        <f aca="false">V6595+U6596+T6596</f>
        <v>-48085398.0176546</v>
      </c>
      <c r="W6596" s="19" t="n">
        <f aca="false">V6596/1000</f>
        <v>-48085.3980176546</v>
      </c>
      <c r="X6596" s="19" t="n">
        <f aca="false">W6596*3600000000*2/237000000</f>
        <v>-1460822.21825786</v>
      </c>
      <c r="Y6596" s="19" t="n">
        <f aca="false">X6596/30.662</f>
        <v>-47642.7571018806</v>
      </c>
    </row>
    <row r="6597" customFormat="false" ht="17.9" hidden="false" customHeight="false" outlineLevel="0" collapsed="false">
      <c r="A6597" s="2" t="n">
        <v>10</v>
      </c>
      <c r="B6597" s="3" t="n">
        <v>2</v>
      </c>
      <c r="C6597" s="38" t="n">
        <v>10</v>
      </c>
      <c r="D6597" s="1" t="n">
        <v>22.2</v>
      </c>
      <c r="E6597" s="3" t="n">
        <v>874.724497157863</v>
      </c>
      <c r="F6597" s="23" t="n">
        <f aca="false">IF(D6597&lt;25, 0.24, 0.24-(0.01/5)*(D6597-25))</f>
        <v>0.24</v>
      </c>
      <c r="G6597" s="40" t="n">
        <f aca="false">(E6597/1000)*$G$1*F6597</f>
        <v>68778.5375421262</v>
      </c>
      <c r="H6597" s="40" t="n">
        <v>0.401275083181459</v>
      </c>
      <c r="I6597" s="3" t="n">
        <f aca="false">H6597*$J$2</f>
        <v>0</v>
      </c>
      <c r="J6597" s="19" t="n">
        <f aca="false">SUM(I6597+G6597)</f>
        <v>68778.5375421262</v>
      </c>
      <c r="K6597" s="1" t="n">
        <v>0</v>
      </c>
      <c r="L6597" s="39" t="n">
        <v>1.0384978786917</v>
      </c>
      <c r="M6597" s="39"/>
      <c r="N6597" s="1" t="n">
        <f aca="false">(2.571*(19.44-D6597)+3.87)*$K$2</f>
        <v>-0</v>
      </c>
      <c r="O6597" s="1" t="n">
        <f aca="false">IF(N6597&gt;0,N6597,0)</f>
        <v>0</v>
      </c>
      <c r="P6597" s="1" t="n">
        <f aca="false">O6597*1.5</f>
        <v>0</v>
      </c>
      <c r="Q6597" s="1" t="n">
        <f aca="false">P6597/(3.6*$Q$2)</f>
        <v>0</v>
      </c>
      <c r="R6597" s="1" t="n">
        <f aca="false">(K6597+L6597)*$R$2</f>
        <v>5192.4893934585</v>
      </c>
      <c r="S6597" s="19" t="n">
        <f aca="false">J6597-R6597</f>
        <v>63586.0481486677</v>
      </c>
      <c r="T6597" s="1" t="n">
        <f aca="false">IF(S6597&lt;0,S6597/$G$3,0)</f>
        <v>0</v>
      </c>
      <c r="U6597" s="1" t="n">
        <f aca="false">IF(S6597&gt;0,S6597*0.7,0)</f>
        <v>44510.2337040674</v>
      </c>
      <c r="V6597" s="14" t="n">
        <f aca="false">V6596+U6597+T6597</f>
        <v>-48040887.7839506</v>
      </c>
      <c r="W6597" s="19" t="n">
        <f aca="false">V6597/1000</f>
        <v>-48040.8877839506</v>
      </c>
      <c r="X6597" s="19" t="n">
        <f aca="false">W6597*3600000000*2/237000000</f>
        <v>-1459470.00862635</v>
      </c>
      <c r="Y6597" s="19" t="n">
        <f aca="false">X6597/30.662</f>
        <v>-47598.6565986024</v>
      </c>
    </row>
    <row r="6598" customFormat="false" ht="17.9" hidden="false" customHeight="false" outlineLevel="0" collapsed="false">
      <c r="A6598" s="2" t="n">
        <v>10</v>
      </c>
      <c r="B6598" s="3" t="n">
        <v>2</v>
      </c>
      <c r="C6598" s="38" t="n">
        <v>11</v>
      </c>
      <c r="D6598" s="1" t="n">
        <v>23.9</v>
      </c>
      <c r="E6598" s="3" t="n">
        <v>978.885157267739</v>
      </c>
      <c r="F6598" s="23" t="n">
        <f aca="false">IF(D6598&lt;25, 0.24, 0.24-(0.01/5)*(D6598-25))</f>
        <v>0.24</v>
      </c>
      <c r="G6598" s="40" t="n">
        <f aca="false">(E6598/1000)*$G$1*F6598</f>
        <v>76968.5652537736</v>
      </c>
      <c r="H6598" s="40" t="n">
        <v>0.385428503861785</v>
      </c>
      <c r="I6598" s="3" t="n">
        <f aca="false">H6598*$J$2</f>
        <v>0</v>
      </c>
      <c r="J6598" s="19" t="n">
        <f aca="false">SUM(I6598+G6598)</f>
        <v>76968.5652537736</v>
      </c>
      <c r="K6598" s="1" t="n">
        <v>0</v>
      </c>
      <c r="L6598" s="39" t="n">
        <v>1.4160712506677</v>
      </c>
      <c r="M6598" s="39"/>
      <c r="N6598" s="1" t="n">
        <f aca="false">(2.571*(19.44-D6598)+3.87)*$K$2</f>
        <v>-0</v>
      </c>
      <c r="O6598" s="1" t="n">
        <f aca="false">IF(N6598&gt;0,N6598,0)</f>
        <v>0</v>
      </c>
      <c r="P6598" s="1" t="n">
        <f aca="false">O6598*1.5</f>
        <v>0</v>
      </c>
      <c r="Q6598" s="1" t="n">
        <f aca="false">P6598/(3.6*$Q$2)</f>
        <v>0</v>
      </c>
      <c r="R6598" s="1" t="n">
        <f aca="false">(K6598+L6598)*$R$2</f>
        <v>7080.3562533385</v>
      </c>
      <c r="S6598" s="19" t="n">
        <f aca="false">J6598-R6598</f>
        <v>69888.2090004351</v>
      </c>
      <c r="T6598" s="1" t="n">
        <f aca="false">IF(S6598&lt;0,S6598/$G$3,0)</f>
        <v>0</v>
      </c>
      <c r="U6598" s="1" t="n">
        <f aca="false">IF(S6598&gt;0,S6598*0.7,0)</f>
        <v>48921.7463003046</v>
      </c>
      <c r="V6598" s="14" t="n">
        <f aca="false">V6597+U6598+T6598</f>
        <v>-47991966.0376503</v>
      </c>
      <c r="W6598" s="19" t="n">
        <f aca="false">V6598/1000</f>
        <v>-47991.9660376503</v>
      </c>
      <c r="X6598" s="19" t="n">
        <f aca="false">W6598*3600000000*2/237000000</f>
        <v>-1457983.778359</v>
      </c>
      <c r="Y6598" s="19" t="n">
        <f aca="false">X6598/30.662</f>
        <v>-47550.1851920617</v>
      </c>
    </row>
    <row r="6599" customFormat="false" ht="17.9" hidden="false" customHeight="false" outlineLevel="0" collapsed="false">
      <c r="A6599" s="2" t="n">
        <v>10</v>
      </c>
      <c r="B6599" s="3" t="n">
        <v>2</v>
      </c>
      <c r="C6599" s="38" t="n">
        <v>12</v>
      </c>
      <c r="D6599" s="1" t="n">
        <v>24.5</v>
      </c>
      <c r="E6599" s="3" t="n">
        <v>1002.51581959216</v>
      </c>
      <c r="F6599" s="23" t="n">
        <f aca="false">IF(D6599&lt;25, 0.24, 0.24-(0.01/5)*(D6599-25))</f>
        <v>0.24</v>
      </c>
      <c r="G6599" s="40" t="n">
        <f aca="false">(E6599/1000)*$G$1*F6599</f>
        <v>78826.615875548</v>
      </c>
      <c r="H6599" s="40" t="n">
        <v>0.351709784503787</v>
      </c>
      <c r="I6599" s="3" t="n">
        <f aca="false">H6599*$J$2</f>
        <v>0</v>
      </c>
      <c r="J6599" s="19" t="n">
        <f aca="false">SUM(I6599+G6599)</f>
        <v>78826.615875548</v>
      </c>
      <c r="K6599" s="1" t="n">
        <v>0.4</v>
      </c>
      <c r="L6599" s="39" t="n">
        <v>1.77209331782466</v>
      </c>
      <c r="M6599" s="39"/>
      <c r="N6599" s="1" t="n">
        <f aca="false">(2.571*(19.44-D6599)+3.87)*$K$2</f>
        <v>-0</v>
      </c>
      <c r="O6599" s="1" t="n">
        <f aca="false">IF(N6599&gt;0,N6599,0)</f>
        <v>0</v>
      </c>
      <c r="P6599" s="1" t="n">
        <f aca="false">O6599*1.5</f>
        <v>0</v>
      </c>
      <c r="Q6599" s="1" t="n">
        <f aca="false">P6599/(3.6*$Q$2)</f>
        <v>0</v>
      </c>
      <c r="R6599" s="1" t="n">
        <f aca="false">(K6599+L6599)*$R$2</f>
        <v>10860.4665891233</v>
      </c>
      <c r="S6599" s="19" t="n">
        <f aca="false">J6599-R6599</f>
        <v>67966.1492864247</v>
      </c>
      <c r="T6599" s="1" t="n">
        <f aca="false">IF(S6599&lt;0,S6599/$G$3,0)</f>
        <v>0</v>
      </c>
      <c r="U6599" s="1" t="n">
        <f aca="false">IF(S6599&gt;0,S6599*0.7,0)</f>
        <v>47576.3045004973</v>
      </c>
      <c r="V6599" s="14" t="n">
        <f aca="false">V6598+U6599+T6599</f>
        <v>-47944389.7331498</v>
      </c>
      <c r="W6599" s="19" t="n">
        <f aca="false">V6599/1000</f>
        <v>-47944.3897331498</v>
      </c>
      <c r="X6599" s="19" t="n">
        <f aca="false">W6599*3600000000*2/237000000</f>
        <v>-1456538.4222729</v>
      </c>
      <c r="Y6599" s="19" t="n">
        <f aca="false">X6599/30.662</f>
        <v>-47503.0468421141</v>
      </c>
    </row>
    <row r="6600" customFormat="false" ht="17.9" hidden="false" customHeight="false" outlineLevel="0" collapsed="false">
      <c r="A6600" s="2" t="n">
        <v>10</v>
      </c>
      <c r="B6600" s="3" t="n">
        <v>2</v>
      </c>
      <c r="C6600" s="38" t="n">
        <v>13</v>
      </c>
      <c r="D6600" s="1" t="n">
        <v>25</v>
      </c>
      <c r="E6600" s="3" t="n">
        <v>898.899339185541</v>
      </c>
      <c r="F6600" s="23" t="n">
        <f aca="false">IF(D6600&lt;25, 0.24, 0.24-(0.01/5)*(D6600-25))</f>
        <v>0.24</v>
      </c>
      <c r="G6600" s="40" t="n">
        <f aca="false">(E6600/1000)*$G$1*F6600</f>
        <v>70679.3763609521</v>
      </c>
      <c r="H6600" s="40" t="n">
        <v>0.326992039133092</v>
      </c>
      <c r="I6600" s="3" t="n">
        <f aca="false">H6600*$J$2</f>
        <v>0</v>
      </c>
      <c r="J6600" s="19" t="n">
        <f aca="false">SUM(I6600+G6600)</f>
        <v>70679.3763609521</v>
      </c>
      <c r="K6600" s="1" t="n">
        <v>0.8</v>
      </c>
      <c r="L6600" s="39" t="n">
        <v>2.05876051786336</v>
      </c>
      <c r="M6600" s="39"/>
      <c r="N6600" s="1" t="n">
        <f aca="false">(2.571*(19.44-D6600)+3.87)*$K$2</f>
        <v>-0</v>
      </c>
      <c r="O6600" s="1" t="n">
        <f aca="false">IF(N6600&gt;0,N6600,0)</f>
        <v>0</v>
      </c>
      <c r="P6600" s="1" t="n">
        <f aca="false">O6600*1.5</f>
        <v>0</v>
      </c>
      <c r="Q6600" s="1" t="n">
        <f aca="false">P6600/(3.6*$Q$2)</f>
        <v>0</v>
      </c>
      <c r="R6600" s="1" t="n">
        <f aca="false">(K6600+L6600)*$R$2</f>
        <v>14293.8025893168</v>
      </c>
      <c r="S6600" s="19" t="n">
        <f aca="false">J6600-R6600</f>
        <v>56385.5737716353</v>
      </c>
      <c r="T6600" s="1" t="n">
        <f aca="false">IF(S6600&lt;0,S6600/$G$3,0)</f>
        <v>0</v>
      </c>
      <c r="U6600" s="1" t="n">
        <f aca="false">IF(S6600&gt;0,S6600*0.7,0)</f>
        <v>39469.9016401447</v>
      </c>
      <c r="V6600" s="14" t="n">
        <f aca="false">V6599+U6600+T6600</f>
        <v>-47904919.8315096</v>
      </c>
      <c r="W6600" s="19" t="n">
        <f aca="false">V6600/1000</f>
        <v>-47904.9198315096</v>
      </c>
      <c r="X6600" s="19" t="n">
        <f aca="false">W6600*3600000000*2/237000000</f>
        <v>-1455339.33665346</v>
      </c>
      <c r="Y6600" s="19" t="n">
        <f aca="false">X6600/30.662</f>
        <v>-47463.9402730891</v>
      </c>
    </row>
    <row r="6601" customFormat="false" ht="17.9" hidden="false" customHeight="false" outlineLevel="0" collapsed="false">
      <c r="A6601" s="2" t="n">
        <v>10</v>
      </c>
      <c r="B6601" s="3" t="n">
        <v>2</v>
      </c>
      <c r="C6601" s="38" t="n">
        <v>14</v>
      </c>
      <c r="D6601" s="1" t="n">
        <v>25.6</v>
      </c>
      <c r="E6601" s="3" t="n">
        <v>805.640324310889</v>
      </c>
      <c r="F6601" s="23" t="n">
        <f aca="false">IF(D6601&lt;25, 0.24, 0.24-(0.01/5)*(D6601-25))</f>
        <v>0.2388</v>
      </c>
      <c r="G6601" s="40" t="n">
        <f aca="false">(E6601/1000)*$G$1*F6601</f>
        <v>63029.7992725152</v>
      </c>
      <c r="H6601" s="40" t="n">
        <v>0.313218615411594</v>
      </c>
      <c r="I6601" s="3" t="n">
        <f aca="false">H6601*$J$2</f>
        <v>0</v>
      </c>
      <c r="J6601" s="19" t="n">
        <f aca="false">SUM(I6601+G6601)</f>
        <v>63029.7992725152</v>
      </c>
      <c r="K6601" s="1" t="n">
        <v>1.28</v>
      </c>
      <c r="L6601" s="39" t="n">
        <v>3.44440738254306</v>
      </c>
      <c r="M6601" s="39"/>
      <c r="N6601" s="1" t="n">
        <f aca="false">(2.571*(19.44-D6601)+3.87)*$K$2</f>
        <v>-0</v>
      </c>
      <c r="O6601" s="1" t="n">
        <f aca="false">IF(N6601&gt;0,N6601,0)</f>
        <v>0</v>
      </c>
      <c r="P6601" s="1" t="n">
        <f aca="false">O6601*1.5</f>
        <v>0</v>
      </c>
      <c r="Q6601" s="1" t="n">
        <f aca="false">P6601/(3.6*$Q$2)</f>
        <v>0</v>
      </c>
      <c r="R6601" s="1" t="n">
        <f aca="false">(K6601+L6601)*$R$2</f>
        <v>23622.0369127153</v>
      </c>
      <c r="S6601" s="19" t="n">
        <f aca="false">J6601-R6601</f>
        <v>39407.7623597998</v>
      </c>
      <c r="T6601" s="1" t="n">
        <f aca="false">IF(S6601&lt;0,S6601/$G$3,0)</f>
        <v>0</v>
      </c>
      <c r="U6601" s="1" t="n">
        <f aca="false">IF(S6601&gt;0,S6601*0.7,0)</f>
        <v>27585.4336518599</v>
      </c>
      <c r="V6601" s="14" t="n">
        <f aca="false">V6600+U6601+T6601</f>
        <v>-47877334.3978578</v>
      </c>
      <c r="W6601" s="19" t="n">
        <f aca="false">V6601/1000</f>
        <v>-47877.3343978578</v>
      </c>
      <c r="X6601" s="19" t="n">
        <f aca="false">W6601*3600000000*2/237000000</f>
        <v>-1454501.29816277</v>
      </c>
      <c r="Y6601" s="19" t="n">
        <f aca="false">X6601/30.662</f>
        <v>-47436.6087718599</v>
      </c>
    </row>
    <row r="6602" customFormat="false" ht="17.9" hidden="false" customHeight="false" outlineLevel="0" collapsed="false">
      <c r="A6602" s="2" t="n">
        <v>10</v>
      </c>
      <c r="B6602" s="3" t="n">
        <v>2</v>
      </c>
      <c r="C6602" s="38" t="n">
        <v>15</v>
      </c>
      <c r="D6602" s="1" t="n">
        <v>24.7</v>
      </c>
      <c r="E6602" s="3" t="n">
        <v>613.034856626455</v>
      </c>
      <c r="F6602" s="23" t="n">
        <f aca="false">IF(D6602&lt;25, 0.24, 0.24-(0.01/5)*(D6602-25))</f>
        <v>0.24</v>
      </c>
      <c r="G6602" s="40" t="n">
        <f aca="false">(E6602/1000)*$G$1*F6602</f>
        <v>48202.1951347102</v>
      </c>
      <c r="H6602" s="40" t="n">
        <v>0.303422051173457</v>
      </c>
      <c r="I6602" s="3" t="n">
        <f aca="false">H6602*$J$2</f>
        <v>0</v>
      </c>
      <c r="J6602" s="19" t="n">
        <f aca="false">SUM(I6602+G6602)</f>
        <v>48202.1951347102</v>
      </c>
      <c r="K6602" s="1" t="n">
        <v>0.56</v>
      </c>
      <c r="L6602" s="39" t="n">
        <v>5.19402916713761</v>
      </c>
      <c r="M6602" s="39"/>
      <c r="N6602" s="1" t="n">
        <f aca="false">(2.571*(19.44-D6602)+3.87)*$K$2</f>
        <v>-0</v>
      </c>
      <c r="O6602" s="1" t="n">
        <f aca="false">IF(N6602&gt;0,N6602,0)</f>
        <v>0</v>
      </c>
      <c r="P6602" s="1" t="n">
        <f aca="false">O6602*1.5</f>
        <v>0</v>
      </c>
      <c r="Q6602" s="1" t="n">
        <f aca="false">P6602/(3.6*$Q$2)</f>
        <v>0</v>
      </c>
      <c r="R6602" s="1" t="n">
        <f aca="false">(K6602+L6602)*$R$2</f>
        <v>28770.145835688</v>
      </c>
      <c r="S6602" s="19" t="n">
        <f aca="false">J6602-R6602</f>
        <v>19432.0492990222</v>
      </c>
      <c r="T6602" s="1" t="n">
        <f aca="false">IF(S6602&lt;0,S6602/$G$3,0)</f>
        <v>0</v>
      </c>
      <c r="U6602" s="1" t="n">
        <f aca="false">IF(S6602&gt;0,S6602*0.7,0)</f>
        <v>13602.4345093155</v>
      </c>
      <c r="V6602" s="14" t="n">
        <f aca="false">V6601+U6602+T6602</f>
        <v>-47863731.9633484</v>
      </c>
      <c r="W6602" s="19" t="n">
        <f aca="false">V6602/1000</f>
        <v>-47863.7319633484</v>
      </c>
      <c r="X6602" s="19" t="n">
        <f aca="false">W6602*3600000000*2/237000000</f>
        <v>-1454088.05964603</v>
      </c>
      <c r="Y6602" s="19" t="n">
        <f aca="false">X6602/30.662</f>
        <v>-47423.1315519545</v>
      </c>
    </row>
    <row r="6603" customFormat="false" ht="17.9" hidden="false" customHeight="false" outlineLevel="0" collapsed="false">
      <c r="A6603" s="2" t="n">
        <v>10</v>
      </c>
      <c r="B6603" s="3" t="n">
        <v>2</v>
      </c>
      <c r="C6603" s="38" t="n">
        <v>16</v>
      </c>
      <c r="D6603" s="1" t="n">
        <v>23.7</v>
      </c>
      <c r="E6603" s="3" t="n">
        <v>371.639331723565</v>
      </c>
      <c r="F6603" s="23" t="n">
        <f aca="false">IF(D6603&lt;25, 0.24, 0.24-(0.01/5)*(D6603-25))</f>
        <v>0.24</v>
      </c>
      <c r="G6603" s="40" t="n">
        <f aca="false">(E6603/1000)*$G$1*F6603</f>
        <v>29221.5546862259</v>
      </c>
      <c r="H6603" s="40" t="n">
        <v>0.313414775455657</v>
      </c>
      <c r="I6603" s="3" t="n">
        <f aca="false">H6603*$J$2</f>
        <v>0</v>
      </c>
      <c r="J6603" s="19" t="n">
        <f aca="false">SUM(I6603+G6603)</f>
        <v>29221.5546862259</v>
      </c>
      <c r="K6603" s="1" t="n">
        <v>0</v>
      </c>
      <c r="L6603" s="39" t="n">
        <v>6.10550971650861</v>
      </c>
      <c r="M6603" s="39"/>
      <c r="N6603" s="1" t="n">
        <f aca="false">(2.571*(19.44-D6603)+3.87)*$K$2</f>
        <v>-0</v>
      </c>
      <c r="O6603" s="1" t="n">
        <f aca="false">IF(N6603&gt;0,N6603,0)</f>
        <v>0</v>
      </c>
      <c r="P6603" s="1" t="n">
        <f aca="false">O6603*1.5</f>
        <v>0</v>
      </c>
      <c r="Q6603" s="1" t="n">
        <f aca="false">P6603/(3.6*$Q$2)</f>
        <v>0</v>
      </c>
      <c r="R6603" s="1" t="n">
        <f aca="false">(K6603+L6603)*$R$2</f>
        <v>30527.5485825431</v>
      </c>
      <c r="S6603" s="19" t="n">
        <f aca="false">J6603-R6603</f>
        <v>-1305.9938963172</v>
      </c>
      <c r="T6603" s="1" t="n">
        <f aca="false">IF(S6603&lt;0,S6603/$G$3,0)</f>
        <v>-1865.70556616743</v>
      </c>
      <c r="U6603" s="1" t="n">
        <f aca="false">IF(S6603&gt;0,S6603*0.7,0)</f>
        <v>0</v>
      </c>
      <c r="V6603" s="14" t="n">
        <f aca="false">V6602+U6603+T6603</f>
        <v>-47865597.6689146</v>
      </c>
      <c r="W6603" s="19" t="n">
        <f aca="false">V6603/1000</f>
        <v>-47865.5976689146</v>
      </c>
      <c r="X6603" s="19" t="n">
        <f aca="false">W6603*3600000000*2/237000000</f>
        <v>-1454144.7393088</v>
      </c>
      <c r="Y6603" s="19" t="n">
        <f aca="false">X6603/30.662</f>
        <v>-47424.9800831256</v>
      </c>
    </row>
    <row r="6604" customFormat="false" ht="17.9" hidden="false" customHeight="false" outlineLevel="0" collapsed="false">
      <c r="A6604" s="2" t="n">
        <v>10</v>
      </c>
      <c r="B6604" s="3" t="n">
        <v>2</v>
      </c>
      <c r="C6604" s="38" t="n">
        <v>17</v>
      </c>
      <c r="D6604" s="1" t="n">
        <v>22.8</v>
      </c>
      <c r="E6604" s="3" t="n">
        <v>103.252573828396</v>
      </c>
      <c r="F6604" s="23" t="n">
        <f aca="false">IF(D6604&lt;25, 0.24, 0.24-(0.01/5)*(D6604-25))</f>
        <v>0.24</v>
      </c>
      <c r="G6604" s="40" t="n">
        <f aca="false">(E6604/1000)*$G$1*F6604</f>
        <v>8118.62597703818</v>
      </c>
      <c r="H6604" s="40" t="n">
        <v>0.336621409950869</v>
      </c>
      <c r="I6604" s="3" t="n">
        <f aca="false">H6604*$J$2</f>
        <v>0</v>
      </c>
      <c r="J6604" s="19" t="n">
        <f aca="false">SUM(I6604+G6604)</f>
        <v>8118.62597703818</v>
      </c>
      <c r="K6604" s="1" t="n">
        <v>0</v>
      </c>
      <c r="L6604" s="39" t="n">
        <v>5.54131699814206</v>
      </c>
      <c r="M6604" s="39"/>
      <c r="N6604" s="1" t="n">
        <f aca="false">(2.571*(19.44-D6604)+3.87)*$K$2</f>
        <v>-0</v>
      </c>
      <c r="O6604" s="1" t="n">
        <f aca="false">IF(N6604&gt;0,N6604,0)</f>
        <v>0</v>
      </c>
      <c r="P6604" s="1" t="n">
        <f aca="false">O6604*1.5</f>
        <v>0</v>
      </c>
      <c r="Q6604" s="1" t="n">
        <f aca="false">P6604/(3.6*$Q$2)</f>
        <v>0</v>
      </c>
      <c r="R6604" s="1" t="n">
        <f aca="false">(K6604+L6604)*$R$2</f>
        <v>27706.5849907103</v>
      </c>
      <c r="S6604" s="19" t="n">
        <f aca="false">J6604-R6604</f>
        <v>-19587.9590136721</v>
      </c>
      <c r="T6604" s="1" t="n">
        <f aca="false">IF(S6604&lt;0,S6604/$G$3,0)</f>
        <v>-27982.7985909602</v>
      </c>
      <c r="U6604" s="1" t="n">
        <f aca="false">IF(S6604&gt;0,S6604*0.7,0)</f>
        <v>0</v>
      </c>
      <c r="V6604" s="14" t="n">
        <f aca="false">V6603+U6604+T6604</f>
        <v>-47893580.4675056</v>
      </c>
      <c r="W6604" s="19" t="n">
        <f aca="false">V6604/1000</f>
        <v>-47893.5804675056</v>
      </c>
      <c r="X6604" s="19" t="n">
        <f aca="false">W6604*3600000000*2/237000000</f>
        <v>-1454994.84964574</v>
      </c>
      <c r="Y6604" s="19" t="n">
        <f aca="false">X6604/30.662</f>
        <v>-47452.7052914271</v>
      </c>
    </row>
    <row r="6605" customFormat="false" ht="17.9" hidden="false" customHeight="false" outlineLevel="0" collapsed="false">
      <c r="A6605" s="2" t="n">
        <v>10</v>
      </c>
      <c r="B6605" s="3" t="n">
        <v>2</v>
      </c>
      <c r="C6605" s="38" t="n">
        <v>18</v>
      </c>
      <c r="D6605" s="1" t="n">
        <v>21.5</v>
      </c>
      <c r="E6605" s="3" t="n">
        <v>2.36923183757242</v>
      </c>
      <c r="F6605" s="23" t="n">
        <f aca="false">IF(D6605&lt;25, 0.24, 0.24-(0.01/5)*(D6605-25))</f>
        <v>0.24</v>
      </c>
      <c r="G6605" s="40" t="n">
        <f aca="false">(E6605/1000)*$G$1*F6605</f>
        <v>186.289856310114</v>
      </c>
      <c r="H6605" s="40" t="n">
        <v>0.328183904254596</v>
      </c>
      <c r="I6605" s="3" t="n">
        <f aca="false">H6605*$J$2</f>
        <v>0</v>
      </c>
      <c r="J6605" s="19" t="n">
        <f aca="false">SUM(I6605+G6605)</f>
        <v>186.289856310114</v>
      </c>
      <c r="K6605" s="1" t="n">
        <v>0</v>
      </c>
      <c r="L6605" s="39" t="n">
        <v>3.7351246199342</v>
      </c>
      <c r="M6605" s="39"/>
      <c r="N6605" s="1" t="n">
        <f aca="false">(2.571*(19.44-D6605)+3.87)*$K$2</f>
        <v>-0</v>
      </c>
      <c r="O6605" s="1" t="n">
        <f aca="false">IF(N6605&gt;0,N6605,0)</f>
        <v>0</v>
      </c>
      <c r="P6605" s="1" t="n">
        <f aca="false">O6605*1.5</f>
        <v>0</v>
      </c>
      <c r="Q6605" s="1" t="n">
        <f aca="false">P6605/(3.6*$Q$2)</f>
        <v>0</v>
      </c>
      <c r="R6605" s="1" t="n">
        <f aca="false">(K6605+L6605)*$R$2</f>
        <v>18675.623099671</v>
      </c>
      <c r="S6605" s="19" t="n">
        <f aca="false">J6605-R6605</f>
        <v>-18489.3332433609</v>
      </c>
      <c r="T6605" s="1" t="n">
        <f aca="false">IF(S6605&lt;0,S6605/$G$3,0)</f>
        <v>-26413.3332048013</v>
      </c>
      <c r="U6605" s="1" t="n">
        <f aca="false">IF(S6605&gt;0,S6605*0.7,0)</f>
        <v>0</v>
      </c>
      <c r="V6605" s="14" t="n">
        <f aca="false">V6604+U6605+T6605</f>
        <v>-47919993.8007104</v>
      </c>
      <c r="W6605" s="19" t="n">
        <f aca="false">V6605/1000</f>
        <v>-47919.9938007104</v>
      </c>
      <c r="X6605" s="19" t="n">
        <f aca="false">W6605*3600000000*2/237000000</f>
        <v>-1455797.28002158</v>
      </c>
      <c r="Y6605" s="19" t="n">
        <f aca="false">X6605/30.662</f>
        <v>-47478.8754817553</v>
      </c>
    </row>
    <row r="6606" customFormat="false" ht="17.9" hidden="false" customHeight="false" outlineLevel="0" collapsed="false">
      <c r="A6606" s="2" t="n">
        <v>10</v>
      </c>
      <c r="B6606" s="3" t="n">
        <v>2</v>
      </c>
      <c r="C6606" s="38" t="n">
        <v>19</v>
      </c>
      <c r="D6606" s="1" t="n">
        <v>20.2</v>
      </c>
      <c r="E6606" s="3" t="n">
        <v>0</v>
      </c>
      <c r="F6606" s="23" t="n">
        <f aca="false">IF(D6606&lt;25, 0.24, 0.24-(0.01/5)*(D6606-25))</f>
        <v>0.24</v>
      </c>
      <c r="G6606" s="40" t="n">
        <f aca="false">(E6606/1000)*$G$1*F6606</f>
        <v>0</v>
      </c>
      <c r="H6606" s="40" t="n">
        <v>0.356514815073965</v>
      </c>
      <c r="I6606" s="3" t="n">
        <f aca="false">H6606*$J$2</f>
        <v>0</v>
      </c>
      <c r="J6606" s="19" t="n">
        <f aca="false">SUM(I6606+G6606)</f>
        <v>0</v>
      </c>
      <c r="K6606" s="1" t="n">
        <v>0</v>
      </c>
      <c r="L6606" s="39" t="n">
        <v>1.99303986560867</v>
      </c>
      <c r="M6606" s="39"/>
      <c r="N6606" s="1" t="n">
        <f aca="false">(2.571*(19.44-D6606)+3.87)*$K$2</f>
        <v>0</v>
      </c>
      <c r="O6606" s="1" t="n">
        <f aca="false">IF(N6606&gt;0,N6606,0)</f>
        <v>0</v>
      </c>
      <c r="P6606" s="1" t="n">
        <f aca="false">O6606*1.5</f>
        <v>0</v>
      </c>
      <c r="Q6606" s="1" t="n">
        <f aca="false">P6606/(3.6*$Q$2)</f>
        <v>0</v>
      </c>
      <c r="R6606" s="1" t="n">
        <f aca="false">(K6606+L6606)*$R$2</f>
        <v>9965.19932804335</v>
      </c>
      <c r="S6606" s="19" t="n">
        <f aca="false">J6606-R6606</f>
        <v>-9965.19932804335</v>
      </c>
      <c r="T6606" s="1" t="n">
        <f aca="false">IF(S6606&lt;0,S6606/$G$3,0)</f>
        <v>-14235.9990400619</v>
      </c>
      <c r="U6606" s="1" t="n">
        <f aca="false">IF(S6606&gt;0,S6606*0.7,0)</f>
        <v>0</v>
      </c>
      <c r="V6606" s="14" t="n">
        <f aca="false">V6605+U6606+T6606</f>
        <v>-47934229.7997504</v>
      </c>
      <c r="W6606" s="19" t="n">
        <f aca="false">V6606/1000</f>
        <v>-47934.2297997504</v>
      </c>
      <c r="X6606" s="19" t="n">
        <f aca="false">W6606*3600000000*2/237000000</f>
        <v>-1456229.76606837</v>
      </c>
      <c r="Y6606" s="19" t="n">
        <f aca="false">X6606/30.662</f>
        <v>-47492.9804340346</v>
      </c>
    </row>
    <row r="6607" customFormat="false" ht="17.9" hidden="false" customHeight="false" outlineLevel="0" collapsed="false">
      <c r="A6607" s="2" t="n">
        <v>10</v>
      </c>
      <c r="B6607" s="3" t="n">
        <v>2</v>
      </c>
      <c r="C6607" s="38" t="n">
        <v>20</v>
      </c>
      <c r="D6607" s="1" t="n">
        <v>18.9</v>
      </c>
      <c r="E6607" s="3" t="n">
        <v>0</v>
      </c>
      <c r="F6607" s="23" t="n">
        <f aca="false">IF(D6607&lt;25, 0.24, 0.24-(0.01/5)*(D6607-25))</f>
        <v>0.24</v>
      </c>
      <c r="G6607" s="40" t="n">
        <f aca="false">(E6607/1000)*$G$1*F6607</f>
        <v>0</v>
      </c>
      <c r="H6607" s="40" t="n">
        <v>0.424496081338953</v>
      </c>
      <c r="I6607" s="3" t="n">
        <f aca="false">H6607*$J$2</f>
        <v>0</v>
      </c>
      <c r="J6607" s="19" t="n">
        <f aca="false">SUM(I6607+G6607)</f>
        <v>0</v>
      </c>
      <c r="K6607" s="1" t="n">
        <v>0</v>
      </c>
      <c r="L6607" s="39" t="n">
        <v>1.57417297077608</v>
      </c>
      <c r="M6607" s="39"/>
      <c r="N6607" s="1" t="n">
        <f aca="false">(2.571*(19.44-D6607)+3.87)*$K$2</f>
        <v>0</v>
      </c>
      <c r="O6607" s="1" t="n">
        <f aca="false">IF(N6607&gt;0,N6607,0)</f>
        <v>0</v>
      </c>
      <c r="P6607" s="1" t="n">
        <f aca="false">O6607*1.5</f>
        <v>0</v>
      </c>
      <c r="Q6607" s="1" t="n">
        <f aca="false">P6607/(3.6*$Q$2)</f>
        <v>0</v>
      </c>
      <c r="R6607" s="1" t="n">
        <f aca="false">(K6607+L6607)*$R$2</f>
        <v>7870.8648538804</v>
      </c>
      <c r="S6607" s="19" t="n">
        <f aca="false">J6607-R6607</f>
        <v>-7870.8648538804</v>
      </c>
      <c r="T6607" s="1" t="n">
        <f aca="false">IF(S6607&lt;0,S6607/$G$3,0)</f>
        <v>-11244.0926484006</v>
      </c>
      <c r="U6607" s="1" t="n">
        <f aca="false">IF(S6607&gt;0,S6607*0.7,0)</f>
        <v>0</v>
      </c>
      <c r="V6607" s="14" t="n">
        <f aca="false">V6606+U6607+T6607</f>
        <v>-47945473.8923988</v>
      </c>
      <c r="W6607" s="19" t="n">
        <f aca="false">V6607/1000</f>
        <v>-47945.4738923988</v>
      </c>
      <c r="X6607" s="19" t="n">
        <f aca="false">W6607*3600000000*2/237000000</f>
        <v>-1456571.35875642</v>
      </c>
      <c r="Y6607" s="19" t="n">
        <f aca="false">X6607/30.662</f>
        <v>-47504.121021343</v>
      </c>
    </row>
    <row r="6608" customFormat="false" ht="17.9" hidden="false" customHeight="false" outlineLevel="0" collapsed="false">
      <c r="A6608" s="2" t="n">
        <v>10</v>
      </c>
      <c r="B6608" s="3" t="n">
        <v>2</v>
      </c>
      <c r="C6608" s="38" t="n">
        <v>21</v>
      </c>
      <c r="D6608" s="1" t="n">
        <v>18.5</v>
      </c>
      <c r="E6608" s="3" t="n">
        <v>0</v>
      </c>
      <c r="F6608" s="23" t="n">
        <f aca="false">IF(D6608&lt;25, 0.24, 0.24-(0.01/5)*(D6608-25))</f>
        <v>0.24</v>
      </c>
      <c r="G6608" s="40" t="n">
        <f aca="false">(E6608/1000)*$G$1*F6608</f>
        <v>0</v>
      </c>
      <c r="H6608" s="40" t="n">
        <v>0.484832920846828</v>
      </c>
      <c r="I6608" s="3" t="n">
        <f aca="false">H6608*$J$2</f>
        <v>0</v>
      </c>
      <c r="J6608" s="19" t="n">
        <f aca="false">SUM(I6608+G6608)</f>
        <v>0</v>
      </c>
      <c r="K6608" s="1" t="n">
        <v>0</v>
      </c>
      <c r="L6608" s="39" t="n">
        <v>1.19203677859493</v>
      </c>
      <c r="M6608" s="39"/>
      <c r="N6608" s="1" t="n">
        <f aca="false">(2.571*(19.44-D6608)+3.87)*$K$2</f>
        <v>0</v>
      </c>
      <c r="O6608" s="1" t="n">
        <f aca="false">IF(N6608&gt;0,N6608,0)</f>
        <v>0</v>
      </c>
      <c r="P6608" s="1" t="n">
        <f aca="false">O6608*1.5</f>
        <v>0</v>
      </c>
      <c r="Q6608" s="1" t="n">
        <f aca="false">P6608/(3.6*$Q$2)</f>
        <v>0</v>
      </c>
      <c r="R6608" s="1" t="n">
        <f aca="false">(K6608+L6608)*$R$2</f>
        <v>5960.18389297465</v>
      </c>
      <c r="S6608" s="19" t="n">
        <f aca="false">J6608-R6608</f>
        <v>-5960.18389297465</v>
      </c>
      <c r="T6608" s="1" t="n">
        <f aca="false">IF(S6608&lt;0,S6608/$G$3,0)</f>
        <v>-8514.54841853521</v>
      </c>
      <c r="U6608" s="1" t="n">
        <f aca="false">IF(S6608&gt;0,S6608*0.7,0)</f>
        <v>0</v>
      </c>
      <c r="V6608" s="14" t="n">
        <f aca="false">V6607+U6608+T6608</f>
        <v>-47953988.4408174</v>
      </c>
      <c r="W6608" s="19" t="n">
        <f aca="false">V6608/1000</f>
        <v>-47953.9884408174</v>
      </c>
      <c r="X6608" s="19" t="n">
        <f aca="false">W6608*3600000000*2/237000000</f>
        <v>-1456830.02858179</v>
      </c>
      <c r="Y6608" s="19" t="n">
        <f aca="false">X6608/30.662</f>
        <v>-47512.5571907179</v>
      </c>
    </row>
    <row r="6609" customFormat="false" ht="17.9" hidden="false" customHeight="false" outlineLevel="0" collapsed="false">
      <c r="A6609" s="2" t="n">
        <v>10</v>
      </c>
      <c r="B6609" s="3" t="n">
        <v>2</v>
      </c>
      <c r="C6609" s="38" t="n">
        <v>22</v>
      </c>
      <c r="D6609" s="1" t="n">
        <v>18.2</v>
      </c>
      <c r="E6609" s="3" t="n">
        <v>0</v>
      </c>
      <c r="F6609" s="23" t="n">
        <f aca="false">IF(D6609&lt;25, 0.24, 0.24-(0.01/5)*(D6609-25))</f>
        <v>0.24</v>
      </c>
      <c r="G6609" s="40" t="n">
        <f aca="false">(E6609/1000)*$G$1*F6609</f>
        <v>0</v>
      </c>
      <c r="H6609" s="40" t="n">
        <v>0.51019492056455</v>
      </c>
      <c r="I6609" s="3" t="n">
        <f aca="false">H6609*$J$2</f>
        <v>0</v>
      </c>
      <c r="J6609" s="19" t="n">
        <f aca="false">SUM(I6609+G6609)</f>
        <v>0</v>
      </c>
      <c r="K6609" s="1" t="n">
        <v>0</v>
      </c>
      <c r="L6609" s="39" t="n">
        <v>1.08754819589704</v>
      </c>
      <c r="M6609" s="39"/>
      <c r="N6609" s="1" t="n">
        <f aca="false">(2.571*(19.44-D6609)+3.87)*$K$2</f>
        <v>0</v>
      </c>
      <c r="O6609" s="1" t="n">
        <f aca="false">IF(N6609&gt;0,N6609,0)</f>
        <v>0</v>
      </c>
      <c r="P6609" s="1" t="n">
        <f aca="false">O6609*1.5</f>
        <v>0</v>
      </c>
      <c r="Q6609" s="1" t="n">
        <f aca="false">P6609/(3.6*$Q$2)</f>
        <v>0</v>
      </c>
      <c r="R6609" s="1" t="n">
        <f aca="false">(K6609+L6609)*$R$2</f>
        <v>5437.7409794852</v>
      </c>
      <c r="S6609" s="19" t="n">
        <f aca="false">J6609-R6609</f>
        <v>-5437.7409794852</v>
      </c>
      <c r="T6609" s="1" t="n">
        <f aca="false">IF(S6609&lt;0,S6609/$G$3,0)</f>
        <v>-7768.20139926457</v>
      </c>
      <c r="U6609" s="1" t="n">
        <f aca="false">IF(S6609&gt;0,S6609*0.7,0)</f>
        <v>0</v>
      </c>
      <c r="V6609" s="14" t="n">
        <f aca="false">V6608+U6609+T6609</f>
        <v>-47961756.6422166</v>
      </c>
      <c r="W6609" s="19" t="n">
        <f aca="false">V6609/1000</f>
        <v>-47961.7566422166</v>
      </c>
      <c r="X6609" s="19" t="n">
        <f aca="false">W6609*3600000000*2/237000000</f>
        <v>-1457066.02457367</v>
      </c>
      <c r="Y6609" s="19" t="n">
        <f aca="false">X6609/30.662</f>
        <v>-47520.253883428</v>
      </c>
    </row>
    <row r="6610" customFormat="false" ht="17.9" hidden="false" customHeight="false" outlineLevel="0" collapsed="false">
      <c r="A6610" s="2" t="n">
        <v>10</v>
      </c>
      <c r="B6610" s="3" t="n">
        <v>2</v>
      </c>
      <c r="C6610" s="38" t="n">
        <v>23</v>
      </c>
      <c r="D6610" s="1" t="n">
        <v>17.8</v>
      </c>
      <c r="E6610" s="3" t="n">
        <v>0</v>
      </c>
      <c r="F6610" s="23" t="n">
        <f aca="false">IF(D6610&lt;25, 0.24, 0.24-(0.01/5)*(D6610-25))</f>
        <v>0.24</v>
      </c>
      <c r="G6610" s="40" t="n">
        <f aca="false">(E6610/1000)*$G$1*F6610</f>
        <v>0</v>
      </c>
      <c r="H6610" s="40" t="n">
        <v>0.519860081534653</v>
      </c>
      <c r="I6610" s="3" t="n">
        <f aca="false">H6610*$J$2</f>
        <v>0</v>
      </c>
      <c r="J6610" s="19" t="n">
        <f aca="false">SUM(I6610+G6610)</f>
        <v>0</v>
      </c>
      <c r="K6610" s="1" t="n">
        <v>0</v>
      </c>
      <c r="L6610" s="39" t="n">
        <v>1.10990601490226</v>
      </c>
      <c r="M6610" s="39"/>
      <c r="N6610" s="1" t="n">
        <f aca="false">(2.571*(19.44-D6610)+3.87)*$K$2</f>
        <v>0</v>
      </c>
      <c r="O6610" s="1" t="n">
        <f aca="false">IF(N6610&gt;0,N6610,0)</f>
        <v>0</v>
      </c>
      <c r="P6610" s="1" t="n">
        <f aca="false">O6610*1.5</f>
        <v>0</v>
      </c>
      <c r="Q6610" s="1" t="n">
        <f aca="false">P6610/(3.6*$Q$2)</f>
        <v>0</v>
      </c>
      <c r="R6610" s="1" t="n">
        <f aca="false">(K6610+L6610)*$R$2</f>
        <v>5549.5300745113</v>
      </c>
      <c r="S6610" s="19" t="n">
        <f aca="false">J6610-R6610</f>
        <v>-5549.5300745113</v>
      </c>
      <c r="T6610" s="1" t="n">
        <f aca="false">IF(S6610&lt;0,S6610/$G$3,0)</f>
        <v>-7927.90010644472</v>
      </c>
      <c r="U6610" s="1" t="n">
        <f aca="false">IF(S6610&gt;0,S6610*0.7,0)</f>
        <v>0</v>
      </c>
      <c r="V6610" s="14" t="n">
        <f aca="false">V6609+U6610+T6610</f>
        <v>-47969684.5423231</v>
      </c>
      <c r="W6610" s="19" t="n">
        <f aca="false">V6610/1000</f>
        <v>-47969.6845423231</v>
      </c>
      <c r="X6610" s="19" t="n">
        <f aca="false">W6610*3600000000*2/237000000</f>
        <v>-1457306.87217184</v>
      </c>
      <c r="Y6610" s="19" t="n">
        <f aca="false">X6610/30.662</f>
        <v>-47528.1088047694</v>
      </c>
    </row>
    <row r="6611" customFormat="false" ht="17.9" hidden="false" customHeight="false" outlineLevel="0" collapsed="false">
      <c r="A6611" s="2" t="n">
        <v>10</v>
      </c>
      <c r="B6611" s="3" t="n">
        <v>3</v>
      </c>
      <c r="C6611" s="38" t="n">
        <v>0</v>
      </c>
      <c r="D6611" s="1" t="n">
        <v>16.9</v>
      </c>
      <c r="E6611" s="3" t="n">
        <v>0</v>
      </c>
      <c r="F6611" s="23" t="n">
        <f aca="false">IF(D6611&lt;25, 0.24, 0.24-(0.01/5)*(D6611-25))</f>
        <v>0.24</v>
      </c>
      <c r="G6611" s="40" t="n">
        <f aca="false">(E6611/1000)*$G$1*F6611</f>
        <v>0</v>
      </c>
      <c r="H6611" s="40" t="n">
        <v>0.518280837221325</v>
      </c>
      <c r="I6611" s="3" t="n">
        <f aca="false">H6611*$J$2</f>
        <v>0</v>
      </c>
      <c r="J6611" s="19" t="n">
        <f aca="false">SUM(I6611+G6611)</f>
        <v>0</v>
      </c>
      <c r="K6611" s="1" t="n">
        <v>0</v>
      </c>
      <c r="L6611" s="39" t="n">
        <v>0.94518820549642</v>
      </c>
      <c r="M6611" s="39"/>
      <c r="N6611" s="1" t="n">
        <f aca="false">(2.571*(19.44-D6611)+3.87)*$K$2</f>
        <v>0</v>
      </c>
      <c r="O6611" s="1" t="n">
        <f aca="false">IF(N6611&gt;0,N6611,0)</f>
        <v>0</v>
      </c>
      <c r="P6611" s="1" t="n">
        <f aca="false">O6611*1.5</f>
        <v>0</v>
      </c>
      <c r="Q6611" s="1" t="n">
        <f aca="false">P6611/(3.6*$Q$2)</f>
        <v>0</v>
      </c>
      <c r="R6611" s="1" t="n">
        <f aca="false">(K6611+L6611)*$R$2</f>
        <v>4725.9410274821</v>
      </c>
      <c r="S6611" s="19" t="n">
        <f aca="false">J6611-R6611</f>
        <v>-4725.9410274821</v>
      </c>
      <c r="T6611" s="1" t="n">
        <f aca="false">IF(S6611&lt;0,S6611/$G$3,0)</f>
        <v>-6751.34432497443</v>
      </c>
      <c r="U6611" s="1" t="n">
        <f aca="false">IF(S6611&gt;0,S6611*0.7,0)</f>
        <v>0</v>
      </c>
      <c r="V6611" s="14" t="n">
        <f aca="false">V6610+U6611+T6611</f>
        <v>-47976435.886648</v>
      </c>
      <c r="W6611" s="19" t="n">
        <f aca="false">V6611/1000</f>
        <v>-47976.4358866481</v>
      </c>
      <c r="X6611" s="19" t="n">
        <f aca="false">W6611*3600000000*2/237000000</f>
        <v>-1457511.97630323</v>
      </c>
      <c r="Y6611" s="19" t="n">
        <f aca="false">X6611/30.662</f>
        <v>-47534.7980008881</v>
      </c>
    </row>
    <row r="6612" customFormat="false" ht="17.9" hidden="false" customHeight="false" outlineLevel="0" collapsed="false">
      <c r="A6612" s="2" t="n">
        <v>10</v>
      </c>
      <c r="B6612" s="3" t="n">
        <v>3</v>
      </c>
      <c r="C6612" s="38" t="n">
        <v>1</v>
      </c>
      <c r="D6612" s="1" t="n">
        <v>15.9</v>
      </c>
      <c r="E6612" s="3" t="n">
        <v>0</v>
      </c>
      <c r="F6612" s="23" t="n">
        <f aca="false">IF(D6612&lt;25, 0.24, 0.24-(0.01/5)*(D6612-25))</f>
        <v>0.24</v>
      </c>
      <c r="G6612" s="40" t="n">
        <f aca="false">(E6612/1000)*$G$1*F6612</f>
        <v>0</v>
      </c>
      <c r="H6612" s="40" t="n">
        <v>0.481441907756188</v>
      </c>
      <c r="I6612" s="3" t="n">
        <f aca="false">H6612*$J$2</f>
        <v>0</v>
      </c>
      <c r="J6612" s="19" t="n">
        <f aca="false">SUM(I6612+G6612)</f>
        <v>0</v>
      </c>
      <c r="K6612" s="1" t="n">
        <v>0</v>
      </c>
      <c r="L6612" s="39" t="n">
        <v>0.856213211496033</v>
      </c>
      <c r="M6612" s="39"/>
      <c r="N6612" s="1" t="n">
        <f aca="false">(2.571*(19.44-D6612)+3.87)*$K$2</f>
        <v>0</v>
      </c>
      <c r="O6612" s="1" t="n">
        <f aca="false">IF(N6612&gt;0,N6612,0)</f>
        <v>0</v>
      </c>
      <c r="P6612" s="1" t="n">
        <f aca="false">O6612*1.5</f>
        <v>0</v>
      </c>
      <c r="Q6612" s="1" t="n">
        <f aca="false">P6612/(3.6*$Q$2)</f>
        <v>0</v>
      </c>
      <c r="R6612" s="1" t="n">
        <f aca="false">(K6612+L6612)*$R$2</f>
        <v>4281.06605748017</v>
      </c>
      <c r="S6612" s="19" t="n">
        <f aca="false">J6612-R6612</f>
        <v>-4281.06605748017</v>
      </c>
      <c r="T6612" s="1" t="n">
        <f aca="false">IF(S6612&lt;0,S6612/$G$3,0)</f>
        <v>-6115.80865354309</v>
      </c>
      <c r="U6612" s="1" t="n">
        <f aca="false">IF(S6612&gt;0,S6612*0.7,0)</f>
        <v>0</v>
      </c>
      <c r="V6612" s="14" t="n">
        <f aca="false">V6611+U6612+T6612</f>
        <v>-47982551.6953016</v>
      </c>
      <c r="W6612" s="19" t="n">
        <f aca="false">V6612/1000</f>
        <v>-47982.5516953016</v>
      </c>
      <c r="X6612" s="19" t="n">
        <f aca="false">W6612*3600000000*2/237000000</f>
        <v>-1457697.77302182</v>
      </c>
      <c r="Y6612" s="19" t="n">
        <f aca="false">X6612/30.662</f>
        <v>-47540.8575116372</v>
      </c>
    </row>
    <row r="6613" customFormat="false" ht="17.9" hidden="false" customHeight="false" outlineLevel="0" collapsed="false">
      <c r="A6613" s="2" t="n">
        <v>10</v>
      </c>
      <c r="B6613" s="3" t="n">
        <v>3</v>
      </c>
      <c r="C6613" s="38" t="n">
        <v>2</v>
      </c>
      <c r="D6613" s="1" t="n">
        <v>15</v>
      </c>
      <c r="E6613" s="3" t="n">
        <v>0</v>
      </c>
      <c r="F6613" s="23" t="n">
        <f aca="false">IF(D6613&lt;25, 0.24, 0.24-(0.01/5)*(D6613-25))</f>
        <v>0.24</v>
      </c>
      <c r="G6613" s="40" t="n">
        <f aca="false">(E6613/1000)*$G$1*F6613</f>
        <v>0</v>
      </c>
      <c r="H6613" s="40" t="n">
        <v>0.466721099139829</v>
      </c>
      <c r="I6613" s="3" t="n">
        <f aca="false">H6613*$J$2</f>
        <v>0</v>
      </c>
      <c r="J6613" s="19" t="n">
        <f aca="false">SUM(I6613+G6613)</f>
        <v>0</v>
      </c>
      <c r="K6613" s="1" t="n">
        <v>0</v>
      </c>
      <c r="L6613" s="39" t="n">
        <v>0.818569944803561</v>
      </c>
      <c r="M6613" s="39"/>
      <c r="N6613" s="1" t="n">
        <f aca="false">(2.571*(19.44-D6613)+3.87)*$K$2</f>
        <v>0</v>
      </c>
      <c r="O6613" s="1" t="n">
        <f aca="false">IF(N6613&gt;0,N6613,0)</f>
        <v>0</v>
      </c>
      <c r="P6613" s="1" t="n">
        <f aca="false">O6613*1.5</f>
        <v>0</v>
      </c>
      <c r="Q6613" s="1" t="n">
        <f aca="false">P6613/(3.6*$Q$2)</f>
        <v>0</v>
      </c>
      <c r="R6613" s="1" t="n">
        <f aca="false">(K6613+L6613)*$R$2</f>
        <v>4092.84972401781</v>
      </c>
      <c r="S6613" s="19" t="n">
        <f aca="false">J6613-R6613</f>
        <v>-4092.84972401781</v>
      </c>
      <c r="T6613" s="1" t="n">
        <f aca="false">IF(S6613&lt;0,S6613/$G$3,0)</f>
        <v>-5846.92817716829</v>
      </c>
      <c r="U6613" s="1" t="n">
        <f aca="false">IF(S6613&gt;0,S6613*0.7,0)</f>
        <v>0</v>
      </c>
      <c r="V6613" s="14" t="n">
        <f aca="false">V6612+U6613+T6613</f>
        <v>-47988398.6234788</v>
      </c>
      <c r="W6613" s="19" t="n">
        <f aca="false">V6613/1000</f>
        <v>-47988.3986234788</v>
      </c>
      <c r="X6613" s="19" t="n">
        <f aca="false">W6613*3600000000*2/237000000</f>
        <v>-1457875.40121961</v>
      </c>
      <c r="Y6613" s="19" t="n">
        <f aca="false">X6613/30.662</f>
        <v>-47546.6506170376</v>
      </c>
    </row>
    <row r="6614" customFormat="false" ht="17.9" hidden="false" customHeight="false" outlineLevel="0" collapsed="false">
      <c r="A6614" s="2" t="n">
        <v>10</v>
      </c>
      <c r="B6614" s="3" t="n">
        <v>3</v>
      </c>
      <c r="C6614" s="38" t="n">
        <v>3</v>
      </c>
      <c r="D6614" s="1" t="n">
        <v>14.4</v>
      </c>
      <c r="E6614" s="3" t="n">
        <v>0</v>
      </c>
      <c r="F6614" s="23" t="n">
        <f aca="false">IF(D6614&lt;25, 0.24, 0.24-(0.01/5)*(D6614-25))</f>
        <v>0.24</v>
      </c>
      <c r="G6614" s="40" t="n">
        <f aca="false">(E6614/1000)*$G$1*F6614</f>
        <v>0</v>
      </c>
      <c r="H6614" s="40" t="n">
        <v>0.457741688049103</v>
      </c>
      <c r="I6614" s="3" t="n">
        <f aca="false">H6614*$J$2</f>
        <v>0</v>
      </c>
      <c r="J6614" s="19" t="n">
        <f aca="false">SUM(I6614+G6614)</f>
        <v>0</v>
      </c>
      <c r="K6614" s="1" t="n">
        <v>0</v>
      </c>
      <c r="L6614" s="39" t="n">
        <v>0.808531740352235</v>
      </c>
      <c r="M6614" s="39"/>
      <c r="N6614" s="1" t="n">
        <f aca="false">(2.571*(19.44-D6614)+3.87)*$K$2</f>
        <v>0</v>
      </c>
      <c r="O6614" s="1" t="n">
        <f aca="false">IF(N6614&gt;0,N6614,0)</f>
        <v>0</v>
      </c>
      <c r="P6614" s="1" t="n">
        <f aca="false">O6614*1.5</f>
        <v>0</v>
      </c>
      <c r="Q6614" s="1" t="n">
        <f aca="false">P6614/(3.6*$Q$2)</f>
        <v>0</v>
      </c>
      <c r="R6614" s="1" t="n">
        <f aca="false">(K6614+L6614)*$R$2</f>
        <v>4042.65870176117</v>
      </c>
      <c r="S6614" s="19" t="n">
        <f aca="false">J6614-R6614</f>
        <v>-4042.65870176117</v>
      </c>
      <c r="T6614" s="1" t="n">
        <f aca="false">IF(S6614&lt;0,S6614/$G$3,0)</f>
        <v>-5775.22671680168</v>
      </c>
      <c r="U6614" s="1" t="n">
        <f aca="false">IF(S6614&gt;0,S6614*0.7,0)</f>
        <v>0</v>
      </c>
      <c r="V6614" s="14" t="n">
        <f aca="false">V6613+U6614+T6614</f>
        <v>-47994173.8501956</v>
      </c>
      <c r="W6614" s="19" t="n">
        <f aca="false">V6614/1000</f>
        <v>-47994.1738501956</v>
      </c>
      <c r="X6614" s="19" t="n">
        <f aca="false">W6614*3600000000*2/237000000</f>
        <v>-1458050.85114518</v>
      </c>
      <c r="Y6614" s="19" t="n">
        <f aca="false">X6614/30.662</f>
        <v>-47552.3726810117</v>
      </c>
    </row>
    <row r="6615" customFormat="false" ht="17.9" hidden="false" customHeight="false" outlineLevel="0" collapsed="false">
      <c r="A6615" s="2" t="n">
        <v>10</v>
      </c>
      <c r="B6615" s="3" t="n">
        <v>3</v>
      </c>
      <c r="C6615" s="38" t="n">
        <v>4</v>
      </c>
      <c r="D6615" s="1" t="n">
        <v>13.9</v>
      </c>
      <c r="E6615" s="3" t="n">
        <v>0</v>
      </c>
      <c r="F6615" s="23" t="n">
        <f aca="false">IF(D6615&lt;25, 0.24, 0.24-(0.01/5)*(D6615-25))</f>
        <v>0.24</v>
      </c>
      <c r="G6615" s="40" t="n">
        <f aca="false">(E6615/1000)*$G$1*F6615</f>
        <v>0</v>
      </c>
      <c r="H6615" s="40" t="n">
        <v>0.468495012085404</v>
      </c>
      <c r="I6615" s="3" t="n">
        <f aca="false">H6615*$J$2</f>
        <v>0</v>
      </c>
      <c r="J6615" s="19" t="n">
        <f aca="false">SUM(I6615+G6615)</f>
        <v>0</v>
      </c>
      <c r="K6615" s="1" t="n">
        <v>0</v>
      </c>
      <c r="L6615" s="39" t="n">
        <v>0.77910155002903</v>
      </c>
      <c r="M6615" s="39"/>
      <c r="N6615" s="1" t="n">
        <f aca="false">(2.571*(19.44-D6615)+3.87)*$K$2</f>
        <v>0</v>
      </c>
      <c r="O6615" s="1" t="n">
        <f aca="false">IF(N6615&gt;0,N6615,0)</f>
        <v>0</v>
      </c>
      <c r="P6615" s="1" t="n">
        <f aca="false">O6615*1.5</f>
        <v>0</v>
      </c>
      <c r="Q6615" s="1" t="n">
        <f aca="false">P6615/(3.6*$Q$2)</f>
        <v>0</v>
      </c>
      <c r="R6615" s="1" t="n">
        <f aca="false">(K6615+L6615)*$R$2</f>
        <v>3895.50775014515</v>
      </c>
      <c r="S6615" s="19" t="n">
        <f aca="false">J6615-R6615</f>
        <v>-3895.50775014515</v>
      </c>
      <c r="T6615" s="1" t="n">
        <f aca="false">IF(S6615&lt;0,S6615/$G$3,0)</f>
        <v>-5565.01107163593</v>
      </c>
      <c r="U6615" s="1" t="n">
        <f aca="false">IF(S6615&gt;0,S6615*0.7,0)</f>
        <v>0</v>
      </c>
      <c r="V6615" s="14" t="n">
        <f aca="false">V6614+U6615+T6615</f>
        <v>-47999738.8612672</v>
      </c>
      <c r="W6615" s="19" t="n">
        <f aca="false">V6615/1000</f>
        <v>-47999.7388612672</v>
      </c>
      <c r="X6615" s="19" t="n">
        <f aca="false">W6615*3600000000*2/237000000</f>
        <v>-1458219.91477267</v>
      </c>
      <c r="Y6615" s="19" t="n">
        <f aca="false">X6615/30.662</f>
        <v>-47557.8864644405</v>
      </c>
    </row>
    <row r="6616" customFormat="false" ht="17.9" hidden="false" customHeight="false" outlineLevel="0" collapsed="false">
      <c r="A6616" s="2" t="n">
        <v>10</v>
      </c>
      <c r="B6616" s="3" t="n">
        <v>3</v>
      </c>
      <c r="C6616" s="38" t="n">
        <v>5</v>
      </c>
      <c r="D6616" s="1" t="n">
        <v>13.3</v>
      </c>
      <c r="E6616" s="3" t="n">
        <v>0</v>
      </c>
      <c r="F6616" s="23" t="n">
        <f aca="false">IF(D6616&lt;25, 0.24, 0.24-(0.01/5)*(D6616-25))</f>
        <v>0.24</v>
      </c>
      <c r="G6616" s="40" t="n">
        <f aca="false">(E6616/1000)*$G$1*F6616</f>
        <v>0</v>
      </c>
      <c r="H6616" s="40" t="n">
        <v>0.46604867183063</v>
      </c>
      <c r="I6616" s="3" t="n">
        <f aca="false">H6616*$J$2</f>
        <v>0</v>
      </c>
      <c r="J6616" s="19" t="n">
        <f aca="false">SUM(I6616+G6616)</f>
        <v>0</v>
      </c>
      <c r="K6616" s="1" t="n">
        <v>0</v>
      </c>
      <c r="L6616" s="39" t="n">
        <v>0.813322701567641</v>
      </c>
      <c r="M6616" s="39"/>
      <c r="N6616" s="1" t="n">
        <f aca="false">(2.571*(19.44-D6616)+3.87)*$K$2</f>
        <v>0</v>
      </c>
      <c r="O6616" s="1" t="n">
        <f aca="false">IF(N6616&gt;0,N6616,0)</f>
        <v>0</v>
      </c>
      <c r="P6616" s="1" t="n">
        <f aca="false">O6616*1.5</f>
        <v>0</v>
      </c>
      <c r="Q6616" s="1" t="n">
        <f aca="false">P6616/(3.6*$Q$2)</f>
        <v>0</v>
      </c>
      <c r="R6616" s="1" t="n">
        <f aca="false">(K6616+L6616)*$R$2</f>
        <v>4066.61350783821</v>
      </c>
      <c r="S6616" s="19" t="n">
        <f aca="false">J6616-R6616</f>
        <v>-4066.61350783821</v>
      </c>
      <c r="T6616" s="1" t="n">
        <f aca="false">IF(S6616&lt;0,S6616/$G$3,0)</f>
        <v>-5809.44786834029</v>
      </c>
      <c r="U6616" s="1" t="n">
        <f aca="false">IF(S6616&gt;0,S6616*0.7,0)</f>
        <v>0</v>
      </c>
      <c r="V6616" s="14" t="n">
        <f aca="false">V6615+U6616+T6616</f>
        <v>-48005548.3091355</v>
      </c>
      <c r="W6616" s="19" t="n">
        <f aca="false">V6616/1000</f>
        <v>-48005.5483091355</v>
      </c>
      <c r="X6616" s="19" t="n">
        <f aca="false">W6616*3600000000*2/237000000</f>
        <v>-1458396.40432817</v>
      </c>
      <c r="Y6616" s="19" t="n">
        <f aca="false">X6616/30.662</f>
        <v>-47563.6424345499</v>
      </c>
    </row>
    <row r="6617" customFormat="false" ht="17.9" hidden="false" customHeight="false" outlineLevel="0" collapsed="false">
      <c r="A6617" s="2" t="n">
        <v>10</v>
      </c>
      <c r="B6617" s="3" t="n">
        <v>3</v>
      </c>
      <c r="C6617" s="38" t="n">
        <v>6</v>
      </c>
      <c r="D6617" s="1" t="n">
        <v>14.8</v>
      </c>
      <c r="E6617" s="3" t="n">
        <v>16.4095229804859</v>
      </c>
      <c r="F6617" s="23" t="n">
        <f aca="false">IF(D6617&lt;25, 0.24, 0.24-(0.01/5)*(D6617-25))</f>
        <v>0.24</v>
      </c>
      <c r="G6617" s="40" t="n">
        <f aca="false">(E6617/1000)*$G$1*F6617</f>
        <v>1290.26110052803</v>
      </c>
      <c r="H6617" s="40" t="n">
        <v>0.453787247392199</v>
      </c>
      <c r="I6617" s="3" t="n">
        <f aca="false">H6617*$J$2</f>
        <v>0</v>
      </c>
      <c r="J6617" s="19" t="n">
        <f aca="false">SUM(I6617+G6617)</f>
        <v>1290.26110052803</v>
      </c>
      <c r="K6617" s="1" t="n">
        <v>0</v>
      </c>
      <c r="L6617" s="39" t="n">
        <v>0.779101550029031</v>
      </c>
      <c r="M6617" s="39"/>
      <c r="N6617" s="1" t="n">
        <f aca="false">(2.571*(19.44-D6617)+3.87)*$K$2</f>
        <v>0</v>
      </c>
      <c r="O6617" s="1" t="n">
        <f aca="false">IF(N6617&gt;0,N6617,0)</f>
        <v>0</v>
      </c>
      <c r="P6617" s="1" t="n">
        <f aca="false">O6617*1.5</f>
        <v>0</v>
      </c>
      <c r="Q6617" s="1" t="n">
        <f aca="false">P6617/(3.6*$Q$2)</f>
        <v>0</v>
      </c>
      <c r="R6617" s="1" t="n">
        <f aca="false">(K6617+L6617)*$R$2</f>
        <v>3895.50775014516</v>
      </c>
      <c r="S6617" s="19" t="n">
        <f aca="false">J6617-R6617</f>
        <v>-2605.24664961713</v>
      </c>
      <c r="T6617" s="1" t="n">
        <f aca="false">IF(S6617&lt;0,S6617/$G$3,0)</f>
        <v>-3721.78092802447</v>
      </c>
      <c r="U6617" s="1" t="n">
        <f aca="false">IF(S6617&gt;0,S6617*0.7,0)</f>
        <v>0</v>
      </c>
      <c r="V6617" s="14" t="n">
        <f aca="false">V6616+U6617+T6617</f>
        <v>-48009270.0900636</v>
      </c>
      <c r="W6617" s="19" t="n">
        <f aca="false">V6617/1000</f>
        <v>-48009.2700900636</v>
      </c>
      <c r="X6617" s="19" t="n">
        <f aca="false">W6617*3600000000*2/237000000</f>
        <v>-1458509.47109054</v>
      </c>
      <c r="Y6617" s="19" t="n">
        <f aca="false">X6617/30.662</f>
        <v>-47567.3299553368</v>
      </c>
    </row>
    <row r="6618" customFormat="false" ht="17.9" hidden="false" customHeight="false" outlineLevel="0" collapsed="false">
      <c r="A6618" s="2" t="n">
        <v>10</v>
      </c>
      <c r="B6618" s="3" t="n">
        <v>3</v>
      </c>
      <c r="C6618" s="38" t="n">
        <v>7</v>
      </c>
      <c r="D6618" s="1" t="n">
        <v>16.3</v>
      </c>
      <c r="E6618" s="3" t="n">
        <v>175.682516622317</v>
      </c>
      <c r="F6618" s="23" t="n">
        <f aca="false">IF(D6618&lt;25, 0.24, 0.24-(0.01/5)*(D6618-25))</f>
        <v>0.24</v>
      </c>
      <c r="G6618" s="40" t="n">
        <f aca="false">(E6618/1000)*$G$1*F6618</f>
        <v>13813.7054629928</v>
      </c>
      <c r="H6618" s="40" t="n">
        <v>0.419711445732845</v>
      </c>
      <c r="I6618" s="3" t="n">
        <f aca="false">H6618*$J$2</f>
        <v>0</v>
      </c>
      <c r="J6618" s="19" t="n">
        <f aca="false">SUM(I6618+G6618)</f>
        <v>13813.7054629928</v>
      </c>
      <c r="K6618" s="1" t="n">
        <v>0</v>
      </c>
      <c r="L6618" s="39" t="n">
        <v>0.825870457131798</v>
      </c>
      <c r="M6618" s="39"/>
      <c r="N6618" s="1" t="n">
        <f aca="false">(2.571*(19.44-D6618)+3.87)*$K$2</f>
        <v>0</v>
      </c>
      <c r="O6618" s="1" t="n">
        <f aca="false">IF(N6618&gt;0,N6618,0)</f>
        <v>0</v>
      </c>
      <c r="P6618" s="1" t="n">
        <f aca="false">O6618*1.5</f>
        <v>0</v>
      </c>
      <c r="Q6618" s="1" t="n">
        <f aca="false">P6618/(3.6*$Q$2)</f>
        <v>0</v>
      </c>
      <c r="R6618" s="1" t="n">
        <f aca="false">(K6618+L6618)*$R$2</f>
        <v>4129.35228565899</v>
      </c>
      <c r="S6618" s="19" t="n">
        <f aca="false">J6618-R6618</f>
        <v>9684.35317733385</v>
      </c>
      <c r="T6618" s="1" t="n">
        <f aca="false">IF(S6618&lt;0,S6618/$G$3,0)</f>
        <v>0</v>
      </c>
      <c r="U6618" s="1" t="n">
        <f aca="false">IF(S6618&gt;0,S6618*0.7,0)</f>
        <v>6779.04722413369</v>
      </c>
      <c r="V6618" s="14" t="n">
        <f aca="false">V6617+U6618+T6618</f>
        <v>-48002491.0428394</v>
      </c>
      <c r="W6618" s="19" t="n">
        <f aca="false">V6618/1000</f>
        <v>-48002.4910428394</v>
      </c>
      <c r="X6618" s="19" t="n">
        <f aca="false">W6618*3600000000*2/237000000</f>
        <v>-1458303.52535208</v>
      </c>
      <c r="Y6618" s="19" t="n">
        <f aca="false">X6618/30.662</f>
        <v>-47560.6133113327</v>
      </c>
    </row>
    <row r="6619" customFormat="false" ht="17.9" hidden="false" customHeight="false" outlineLevel="0" collapsed="false">
      <c r="A6619" s="2" t="n">
        <v>10</v>
      </c>
      <c r="B6619" s="3" t="n">
        <v>3</v>
      </c>
      <c r="C6619" s="38" t="n">
        <v>8</v>
      </c>
      <c r="D6619" s="1" t="n">
        <v>17.8</v>
      </c>
      <c r="E6619" s="3" t="n">
        <v>402.495166971889</v>
      </c>
      <c r="F6619" s="23" t="n">
        <f aca="false">IF(D6619&lt;25, 0.24, 0.24-(0.01/5)*(D6619-25))</f>
        <v>0.24</v>
      </c>
      <c r="G6619" s="40" t="n">
        <f aca="false">(E6619/1000)*$G$1*F6619</f>
        <v>31647.7119847993</v>
      </c>
      <c r="H6619" s="40" t="n">
        <v>0.376895320476867</v>
      </c>
      <c r="I6619" s="3" t="n">
        <f aca="false">H6619*$J$2</f>
        <v>0</v>
      </c>
      <c r="J6619" s="19" t="n">
        <f aca="false">SUM(I6619+G6619)</f>
        <v>31647.7119847993</v>
      </c>
      <c r="K6619" s="1" t="n">
        <v>0</v>
      </c>
      <c r="L6619" s="39" t="n">
        <v>0.906632374762919</v>
      </c>
      <c r="M6619" s="39"/>
      <c r="N6619" s="1" t="n">
        <f aca="false">(2.571*(19.44-D6619)+3.87)*$K$2</f>
        <v>0</v>
      </c>
      <c r="O6619" s="1" t="n">
        <f aca="false">IF(N6619&gt;0,N6619,0)</f>
        <v>0</v>
      </c>
      <c r="P6619" s="1" t="n">
        <f aca="false">O6619*1.5</f>
        <v>0</v>
      </c>
      <c r="Q6619" s="1" t="n">
        <f aca="false">P6619/(3.6*$Q$2)</f>
        <v>0</v>
      </c>
      <c r="R6619" s="1" t="n">
        <f aca="false">(K6619+L6619)*$R$2</f>
        <v>4533.1618738146</v>
      </c>
      <c r="S6619" s="19" t="n">
        <f aca="false">J6619-R6619</f>
        <v>27114.5501109847</v>
      </c>
      <c r="T6619" s="1" t="n">
        <f aca="false">IF(S6619&lt;0,S6619/$G$3,0)</f>
        <v>0</v>
      </c>
      <c r="U6619" s="1" t="n">
        <f aca="false">IF(S6619&gt;0,S6619*0.7,0)</f>
        <v>18980.1850776893</v>
      </c>
      <c r="V6619" s="14" t="n">
        <f aca="false">V6618+U6619+T6619</f>
        <v>-47983510.8577617</v>
      </c>
      <c r="W6619" s="19" t="n">
        <f aca="false">V6619/1000</f>
        <v>-47983.5108577617</v>
      </c>
      <c r="X6619" s="19" t="n">
        <f aca="false">W6619*3600000000*2/237000000</f>
        <v>-1457726.91213453</v>
      </c>
      <c r="Y6619" s="19" t="n">
        <f aca="false">X6619/30.662</f>
        <v>-47541.8078447112</v>
      </c>
    </row>
    <row r="6620" customFormat="false" ht="17.9" hidden="false" customHeight="false" outlineLevel="0" collapsed="false">
      <c r="A6620" s="2" t="n">
        <v>10</v>
      </c>
      <c r="B6620" s="3" t="n">
        <v>3</v>
      </c>
      <c r="C6620" s="38" t="n">
        <v>9</v>
      </c>
      <c r="D6620" s="1" t="n">
        <v>19.5</v>
      </c>
      <c r="E6620" s="3" t="n">
        <v>583.726755482536</v>
      </c>
      <c r="F6620" s="23" t="n">
        <f aca="false">IF(D6620&lt;25, 0.24, 0.24-(0.01/5)*(D6620-25))</f>
        <v>0.24</v>
      </c>
      <c r="G6620" s="40" t="n">
        <f aca="false">(E6620/1000)*$G$1*F6620</f>
        <v>45897.7343114852</v>
      </c>
      <c r="H6620" s="40" t="n">
        <v>0.39415287832314</v>
      </c>
      <c r="I6620" s="3" t="n">
        <f aca="false">H6620*$J$2</f>
        <v>0</v>
      </c>
      <c r="J6620" s="19" t="n">
        <f aca="false">SUM(I6620+G6620)</f>
        <v>45897.7343114852</v>
      </c>
      <c r="K6620" s="1" t="n">
        <v>0</v>
      </c>
      <c r="L6620" s="39" t="n">
        <v>0.845718725024192</v>
      </c>
      <c r="M6620" s="39"/>
      <c r="N6620" s="1" t="n">
        <f aca="false">(2.571*(19.44-D6620)+3.87)*$K$2</f>
        <v>0</v>
      </c>
      <c r="O6620" s="1" t="n">
        <f aca="false">IF(N6620&gt;0,N6620,0)</f>
        <v>0</v>
      </c>
      <c r="P6620" s="1" t="n">
        <f aca="false">O6620*1.5</f>
        <v>0</v>
      </c>
      <c r="Q6620" s="1" t="n">
        <f aca="false">P6620/(3.6*$Q$2)</f>
        <v>0</v>
      </c>
      <c r="R6620" s="1" t="n">
        <f aca="false">(K6620+L6620)*$R$2</f>
        <v>4228.59362512096</v>
      </c>
      <c r="S6620" s="19" t="n">
        <f aca="false">J6620-R6620</f>
        <v>41669.1406863643</v>
      </c>
      <c r="T6620" s="1" t="n">
        <f aca="false">IF(S6620&lt;0,S6620/$G$3,0)</f>
        <v>0</v>
      </c>
      <c r="U6620" s="1" t="n">
        <f aca="false">IF(S6620&gt;0,S6620*0.7,0)</f>
        <v>29168.398480455</v>
      </c>
      <c r="V6620" s="14" t="n">
        <f aca="false">V6619+U6620+T6620</f>
        <v>-47954342.4592813</v>
      </c>
      <c r="W6620" s="19" t="n">
        <f aca="false">V6620/1000</f>
        <v>-47954.3424592813</v>
      </c>
      <c r="X6620" s="19" t="n">
        <f aca="false">W6620*3600000000*2/237000000</f>
        <v>-1456840.7835731</v>
      </c>
      <c r="Y6620" s="19" t="n">
        <f aca="false">X6620/30.662</f>
        <v>-47512.9079503327</v>
      </c>
    </row>
    <row r="6621" customFormat="false" ht="17.9" hidden="false" customHeight="false" outlineLevel="0" collapsed="false">
      <c r="A6621" s="2" t="n">
        <v>10</v>
      </c>
      <c r="B6621" s="3" t="n">
        <v>3</v>
      </c>
      <c r="C6621" s="38" t="n">
        <v>10</v>
      </c>
      <c r="D6621" s="1" t="n">
        <v>21.1</v>
      </c>
      <c r="E6621" s="3" t="n">
        <v>334.517733360977</v>
      </c>
      <c r="F6621" s="23" t="n">
        <f aca="false">IF(D6621&lt;25, 0.24, 0.24-(0.01/5)*(D6621-25))</f>
        <v>0.24</v>
      </c>
      <c r="G6621" s="40" t="n">
        <f aca="false">(E6621/1000)*$G$1*F6621</f>
        <v>26302.7279528936</v>
      </c>
      <c r="H6621" s="40" t="n">
        <v>0.371872557102394</v>
      </c>
      <c r="I6621" s="3" t="n">
        <f aca="false">H6621*$J$2</f>
        <v>0</v>
      </c>
      <c r="J6621" s="19" t="n">
        <f aca="false">SUM(I6621+G6621)</f>
        <v>26302.7279528936</v>
      </c>
      <c r="K6621" s="1" t="n">
        <v>0</v>
      </c>
      <c r="L6621" s="39" t="n">
        <v>0.933553013973292</v>
      </c>
      <c r="M6621" s="39"/>
      <c r="N6621" s="1" t="n">
        <f aca="false">(2.571*(19.44-D6621)+3.87)*$K$2</f>
        <v>-0</v>
      </c>
      <c r="O6621" s="1" t="n">
        <f aca="false">IF(N6621&gt;0,N6621,0)</f>
        <v>0</v>
      </c>
      <c r="P6621" s="1" t="n">
        <f aca="false">O6621*1.5</f>
        <v>0</v>
      </c>
      <c r="Q6621" s="1" t="n">
        <f aca="false">P6621/(3.6*$Q$2)</f>
        <v>0</v>
      </c>
      <c r="R6621" s="1" t="n">
        <f aca="false">(K6621+L6621)*$R$2</f>
        <v>4667.76506986646</v>
      </c>
      <c r="S6621" s="19" t="n">
        <f aca="false">J6621-R6621</f>
        <v>21634.9628830271</v>
      </c>
      <c r="T6621" s="1" t="n">
        <f aca="false">IF(S6621&lt;0,S6621/$G$3,0)</f>
        <v>0</v>
      </c>
      <c r="U6621" s="1" t="n">
        <f aca="false">IF(S6621&gt;0,S6621*0.7,0)</f>
        <v>15144.474018119</v>
      </c>
      <c r="V6621" s="14" t="n">
        <f aca="false">V6620+U6621+T6621</f>
        <v>-47939197.9852632</v>
      </c>
      <c r="W6621" s="19" t="n">
        <f aca="false">V6621/1000</f>
        <v>-47939.1979852632</v>
      </c>
      <c r="X6621" s="19" t="n">
        <f aca="false">W6621*3600000000*2/237000000</f>
        <v>-1456380.69828648</v>
      </c>
      <c r="Y6621" s="19" t="n">
        <f aca="false">X6621/30.662</f>
        <v>-47497.9028858677</v>
      </c>
    </row>
    <row r="6622" customFormat="false" ht="17.9" hidden="false" customHeight="false" outlineLevel="0" collapsed="false">
      <c r="A6622" s="2" t="n">
        <v>10</v>
      </c>
      <c r="B6622" s="3" t="n">
        <v>3</v>
      </c>
      <c r="C6622" s="38" t="n">
        <v>11</v>
      </c>
      <c r="D6622" s="1" t="n">
        <v>22.8</v>
      </c>
      <c r="E6622" s="3" t="n">
        <v>853.838635791283</v>
      </c>
      <c r="F6622" s="23" t="n">
        <f aca="false">IF(D6622&lt;25, 0.24, 0.24-(0.01/5)*(D6622-25))</f>
        <v>0.24</v>
      </c>
      <c r="G6622" s="40" t="n">
        <f aca="false">(E6622/1000)*$G$1*F6622</f>
        <v>67136.3073259056</v>
      </c>
      <c r="H6622" s="40" t="n">
        <v>0.357920710799985</v>
      </c>
      <c r="I6622" s="3" t="n">
        <f aca="false">H6622*$J$2</f>
        <v>0</v>
      </c>
      <c r="J6622" s="19" t="n">
        <f aca="false">SUM(I6622+G6622)</f>
        <v>67136.3073259056</v>
      </c>
      <c r="K6622" s="1" t="n">
        <v>0</v>
      </c>
      <c r="L6622" s="39" t="n">
        <v>0.998116919876137</v>
      </c>
      <c r="M6622" s="39"/>
      <c r="N6622" s="1" t="n">
        <f aca="false">(2.571*(19.44-D6622)+3.87)*$K$2</f>
        <v>-0</v>
      </c>
      <c r="O6622" s="1" t="n">
        <f aca="false">IF(N6622&gt;0,N6622,0)</f>
        <v>0</v>
      </c>
      <c r="P6622" s="1" t="n">
        <f aca="false">O6622*1.5</f>
        <v>0</v>
      </c>
      <c r="Q6622" s="1" t="n">
        <f aca="false">P6622/(3.6*$Q$2)</f>
        <v>0</v>
      </c>
      <c r="R6622" s="1" t="n">
        <f aca="false">(K6622+L6622)*$R$2</f>
        <v>4990.58459938069</v>
      </c>
      <c r="S6622" s="19" t="n">
        <f aca="false">J6622-R6622</f>
        <v>62145.7227265249</v>
      </c>
      <c r="T6622" s="1" t="n">
        <f aca="false">IF(S6622&lt;0,S6622/$G$3,0)</f>
        <v>0</v>
      </c>
      <c r="U6622" s="1" t="n">
        <f aca="false">IF(S6622&gt;0,S6622*0.7,0)</f>
        <v>43502.0059085675</v>
      </c>
      <c r="V6622" s="14" t="n">
        <f aca="false">V6621+U6622+T6622</f>
        <v>-47895695.9793546</v>
      </c>
      <c r="W6622" s="19" t="n">
        <f aca="false">V6622/1000</f>
        <v>-47895.6959793546</v>
      </c>
      <c r="X6622" s="19" t="n">
        <f aca="false">W6622*3600000000*2/237000000</f>
        <v>-1455059.11836014</v>
      </c>
      <c r="Y6622" s="19" t="n">
        <f aca="false">X6622/30.662</f>
        <v>-47454.8013293373</v>
      </c>
    </row>
    <row r="6623" customFormat="false" ht="17.9" hidden="false" customHeight="false" outlineLevel="0" collapsed="false">
      <c r="A6623" s="2" t="n">
        <v>10</v>
      </c>
      <c r="B6623" s="3" t="n">
        <v>3</v>
      </c>
      <c r="C6623" s="38" t="n">
        <v>12</v>
      </c>
      <c r="D6623" s="1" t="n">
        <v>23.9</v>
      </c>
      <c r="E6623" s="3" t="n">
        <v>493.772633255222</v>
      </c>
      <c r="F6623" s="23" t="n">
        <f aca="false">IF(D6623&lt;25, 0.24, 0.24-(0.01/5)*(D6623-25))</f>
        <v>0.24</v>
      </c>
      <c r="G6623" s="40" t="n">
        <f aca="false">(E6623/1000)*$G$1*F6623</f>
        <v>38824.7496256982</v>
      </c>
      <c r="H6623" s="40" t="n">
        <v>0.359589699528771</v>
      </c>
      <c r="I6623" s="3" t="n">
        <f aca="false">H6623*$J$2</f>
        <v>0</v>
      </c>
      <c r="J6623" s="19" t="n">
        <f aca="false">SUM(I6623+G6623)</f>
        <v>38824.7496256982</v>
      </c>
      <c r="K6623" s="1" t="n">
        <v>0</v>
      </c>
      <c r="L6623" s="39" t="n">
        <v>1.04625467304045</v>
      </c>
      <c r="M6623" s="39"/>
      <c r="N6623" s="1" t="n">
        <f aca="false">(2.571*(19.44-D6623)+3.87)*$K$2</f>
        <v>-0</v>
      </c>
      <c r="O6623" s="1" t="n">
        <f aca="false">IF(N6623&gt;0,N6623,0)</f>
        <v>0</v>
      </c>
      <c r="P6623" s="1" t="n">
        <f aca="false">O6623*1.5</f>
        <v>0</v>
      </c>
      <c r="Q6623" s="1" t="n">
        <f aca="false">P6623/(3.6*$Q$2)</f>
        <v>0</v>
      </c>
      <c r="R6623" s="1" t="n">
        <f aca="false">(K6623+L6623)*$R$2</f>
        <v>5231.27336520225</v>
      </c>
      <c r="S6623" s="19" t="n">
        <f aca="false">J6623-R6623</f>
        <v>33593.476260496</v>
      </c>
      <c r="T6623" s="1" t="n">
        <f aca="false">IF(S6623&lt;0,S6623/$G$3,0)</f>
        <v>0</v>
      </c>
      <c r="U6623" s="1" t="n">
        <f aca="false">IF(S6623&gt;0,S6623*0.7,0)</f>
        <v>23515.4333823472</v>
      </c>
      <c r="V6623" s="14" t="n">
        <f aca="false">V6622+U6623+T6623</f>
        <v>-47872180.5459723</v>
      </c>
      <c r="W6623" s="19" t="n">
        <f aca="false">V6623/1000</f>
        <v>-47872.1805459723</v>
      </c>
      <c r="X6623" s="19" t="n">
        <f aca="false">W6623*3600000000*2/237000000</f>
        <v>-1454344.72544726</v>
      </c>
      <c r="Y6623" s="19" t="n">
        <f aca="false">X6623/30.662</f>
        <v>-47431.5023627702</v>
      </c>
    </row>
    <row r="6624" customFormat="false" ht="17.9" hidden="false" customHeight="false" outlineLevel="0" collapsed="false">
      <c r="A6624" s="2" t="n">
        <v>10</v>
      </c>
      <c r="B6624" s="3" t="n">
        <v>3</v>
      </c>
      <c r="C6624" s="38" t="n">
        <v>13</v>
      </c>
      <c r="D6624" s="1" t="n">
        <v>25</v>
      </c>
      <c r="E6624" s="3" t="n">
        <v>168.600234003178</v>
      </c>
      <c r="F6624" s="23" t="n">
        <f aca="false">IF(D6624&lt;25, 0.24, 0.24-(0.01/5)*(D6624-25))</f>
        <v>0.24</v>
      </c>
      <c r="G6624" s="40" t="n">
        <f aca="false">(E6624/1000)*$G$1*F6624</f>
        <v>13256.8340793891</v>
      </c>
      <c r="H6624" s="40" t="n">
        <v>0.361599604635821</v>
      </c>
      <c r="I6624" s="3" t="n">
        <f aca="false">H6624*$J$2</f>
        <v>0</v>
      </c>
      <c r="J6624" s="19" t="n">
        <f aca="false">SUM(I6624+G6624)</f>
        <v>13256.8340793891</v>
      </c>
      <c r="K6624" s="1" t="n">
        <v>0.8</v>
      </c>
      <c r="L6624" s="39" t="n">
        <v>1.01980635715115</v>
      </c>
      <c r="M6624" s="39"/>
      <c r="N6624" s="1" t="n">
        <f aca="false">(2.571*(19.44-D6624)+3.87)*$K$2</f>
        <v>-0</v>
      </c>
      <c r="O6624" s="1" t="n">
        <f aca="false">IF(N6624&gt;0,N6624,0)</f>
        <v>0</v>
      </c>
      <c r="P6624" s="1" t="n">
        <f aca="false">O6624*1.5</f>
        <v>0</v>
      </c>
      <c r="Q6624" s="1" t="n">
        <f aca="false">P6624/(3.6*$Q$2)</f>
        <v>0</v>
      </c>
      <c r="R6624" s="1" t="n">
        <f aca="false">(K6624+L6624)*$R$2</f>
        <v>9099.03178575575</v>
      </c>
      <c r="S6624" s="19" t="n">
        <f aca="false">J6624-R6624</f>
        <v>4157.80229363333</v>
      </c>
      <c r="T6624" s="1" t="n">
        <f aca="false">IF(S6624&lt;0,S6624/$G$3,0)</f>
        <v>0</v>
      </c>
      <c r="U6624" s="1" t="n">
        <f aca="false">IF(S6624&gt;0,S6624*0.7,0)</f>
        <v>2910.46160554333</v>
      </c>
      <c r="V6624" s="14" t="n">
        <f aca="false">V6623+U6624+T6624</f>
        <v>-47869270.0843667</v>
      </c>
      <c r="W6624" s="19" t="n">
        <f aca="false">V6624/1000</f>
        <v>-47869.2700843667</v>
      </c>
      <c r="X6624" s="19" t="n">
        <f aca="false">W6624*3600000000*2/237000000</f>
        <v>-1454256.30636051</v>
      </c>
      <c r="Y6624" s="19" t="n">
        <f aca="false">X6624/30.662</f>
        <v>-47428.6186928611</v>
      </c>
    </row>
    <row r="6625" customFormat="false" ht="17.9" hidden="false" customHeight="false" outlineLevel="0" collapsed="false">
      <c r="A6625" s="2" t="n">
        <v>10</v>
      </c>
      <c r="B6625" s="3" t="n">
        <v>3</v>
      </c>
      <c r="C6625" s="38" t="n">
        <v>14</v>
      </c>
      <c r="D6625" s="1" t="n">
        <v>26.1</v>
      </c>
      <c r="E6625" s="3" t="n">
        <v>104.422222222222</v>
      </c>
      <c r="F6625" s="23" t="n">
        <f aca="false">IF(D6625&lt;25, 0.24, 0.24-(0.01/5)*(D6625-25))</f>
        <v>0.2378</v>
      </c>
      <c r="G6625" s="40" t="n">
        <f aca="false">(E6625/1000)*$G$1*F6625</f>
        <v>8135.33024808887</v>
      </c>
      <c r="H6625" s="40" t="n">
        <v>0.370326334694833</v>
      </c>
      <c r="I6625" s="3" t="n">
        <f aca="false">H6625*$J$2</f>
        <v>0</v>
      </c>
      <c r="J6625" s="19" t="n">
        <f aca="false">SUM(I6625+G6625)</f>
        <v>8135.33024808887</v>
      </c>
      <c r="K6625" s="1" t="n">
        <v>1.68</v>
      </c>
      <c r="L6625" s="39" t="n">
        <v>1.88450124555835</v>
      </c>
      <c r="M6625" s="39"/>
      <c r="N6625" s="1" t="n">
        <f aca="false">(2.571*(19.44-D6625)+3.87)*$K$2</f>
        <v>-0</v>
      </c>
      <c r="O6625" s="1" t="n">
        <f aca="false">IF(N6625&gt;0,N6625,0)</f>
        <v>0</v>
      </c>
      <c r="P6625" s="1" t="n">
        <f aca="false">O6625*1.5</f>
        <v>0</v>
      </c>
      <c r="Q6625" s="1" t="n">
        <f aca="false">P6625/(3.6*$Q$2)</f>
        <v>0</v>
      </c>
      <c r="R6625" s="1" t="n">
        <f aca="false">(K6625+L6625)*$R$2</f>
        <v>17822.5062277918</v>
      </c>
      <c r="S6625" s="19" t="n">
        <f aca="false">J6625-R6625</f>
        <v>-9687.17597970288</v>
      </c>
      <c r="T6625" s="1" t="n">
        <f aca="false">IF(S6625&lt;0,S6625/$G$3,0)</f>
        <v>-13838.822828147</v>
      </c>
      <c r="U6625" s="1" t="n">
        <f aca="false">IF(S6625&gt;0,S6625*0.7,0)</f>
        <v>0</v>
      </c>
      <c r="V6625" s="14" t="n">
        <f aca="false">V6624+U6625+T6625</f>
        <v>-47883108.9071949</v>
      </c>
      <c r="W6625" s="19" t="n">
        <f aca="false">V6625/1000</f>
        <v>-47883.1089071949</v>
      </c>
      <c r="X6625" s="19" t="n">
        <f aca="false">W6625*3600000000*2/237000000</f>
        <v>-1454676.72629453</v>
      </c>
      <c r="Y6625" s="19" t="n">
        <f aca="false">X6625/30.662</f>
        <v>-47442.330125058</v>
      </c>
    </row>
    <row r="6626" customFormat="false" ht="17.9" hidden="false" customHeight="false" outlineLevel="0" collapsed="false">
      <c r="A6626" s="2" t="n">
        <v>10</v>
      </c>
      <c r="B6626" s="3" t="n">
        <v>3</v>
      </c>
      <c r="C6626" s="38" t="n">
        <v>15</v>
      </c>
      <c r="D6626" s="1" t="n">
        <v>25.7</v>
      </c>
      <c r="E6626" s="3" t="n">
        <v>81.4</v>
      </c>
      <c r="F6626" s="23" t="n">
        <f aca="false">IF(D6626&lt;25, 0.24, 0.24-(0.01/5)*(D6626-25))</f>
        <v>0.2386</v>
      </c>
      <c r="G6626" s="40" t="n">
        <f aca="false">(E6626/1000)*$G$1*F6626</f>
        <v>6363.0487448</v>
      </c>
      <c r="H6626" s="40" t="n">
        <v>0.376222398675646</v>
      </c>
      <c r="I6626" s="3" t="n">
        <f aca="false">H6626*$J$2</f>
        <v>0</v>
      </c>
      <c r="J6626" s="19" t="n">
        <f aca="false">SUM(I6626+G6626)</f>
        <v>6363.0487448</v>
      </c>
      <c r="K6626" s="1" t="n">
        <v>1.36</v>
      </c>
      <c r="L6626" s="39" t="n">
        <v>3.4307433401587</v>
      </c>
      <c r="M6626" s="39"/>
      <c r="N6626" s="1" t="n">
        <f aca="false">(2.571*(19.44-D6626)+3.87)*$K$2</f>
        <v>-0</v>
      </c>
      <c r="O6626" s="1" t="n">
        <f aca="false">IF(N6626&gt;0,N6626,0)</f>
        <v>0</v>
      </c>
      <c r="P6626" s="1" t="n">
        <f aca="false">O6626*1.5</f>
        <v>0</v>
      </c>
      <c r="Q6626" s="1" t="n">
        <f aca="false">P6626/(3.6*$Q$2)</f>
        <v>0</v>
      </c>
      <c r="R6626" s="1" t="n">
        <f aca="false">(K6626+L6626)*$R$2</f>
        <v>23953.7167007935</v>
      </c>
      <c r="S6626" s="19" t="n">
        <f aca="false">J6626-R6626</f>
        <v>-17590.6679559935</v>
      </c>
      <c r="T6626" s="1" t="n">
        <f aca="false">IF(S6626&lt;0,S6626/$G$3,0)</f>
        <v>-25129.5256514193</v>
      </c>
      <c r="U6626" s="1" t="n">
        <f aca="false">IF(S6626&gt;0,S6626*0.7,0)</f>
        <v>0</v>
      </c>
      <c r="V6626" s="14" t="n">
        <f aca="false">V6625+U6626+T6626</f>
        <v>-47908238.4328463</v>
      </c>
      <c r="W6626" s="19" t="n">
        <f aca="false">V6626/1000</f>
        <v>-47908.2384328463</v>
      </c>
      <c r="X6626" s="19" t="n">
        <f aca="false">W6626*3600000000*2/237000000</f>
        <v>-1455440.15492191</v>
      </c>
      <c r="Y6626" s="19" t="n">
        <f aca="false">X6626/30.662</f>
        <v>-47467.2283256771</v>
      </c>
    </row>
    <row r="6627" customFormat="false" ht="17.9" hidden="false" customHeight="false" outlineLevel="0" collapsed="false">
      <c r="A6627" s="2" t="n">
        <v>10</v>
      </c>
      <c r="B6627" s="3" t="n">
        <v>3</v>
      </c>
      <c r="C6627" s="38" t="n">
        <v>16</v>
      </c>
      <c r="D6627" s="1" t="n">
        <v>25.4</v>
      </c>
      <c r="E6627" s="3" t="n">
        <v>41.1111111111111</v>
      </c>
      <c r="F6627" s="23" t="n">
        <f aca="false">IF(D6627&lt;25, 0.24, 0.24-(0.01/5)*(D6627-25))</f>
        <v>0.2392</v>
      </c>
      <c r="G6627" s="40" t="n">
        <f aca="false">(E6627/1000)*$G$1*F6627</f>
        <v>3221.74227555555</v>
      </c>
      <c r="H6627" s="40" t="n">
        <v>0.394537868011133</v>
      </c>
      <c r="I6627" s="3" t="n">
        <f aca="false">H6627*$J$2</f>
        <v>0</v>
      </c>
      <c r="J6627" s="19" t="n">
        <f aca="false">SUM(I6627+G6627)</f>
        <v>3221.74227555555</v>
      </c>
      <c r="K6627" s="1" t="n">
        <v>1.12</v>
      </c>
      <c r="L6627" s="39" t="n">
        <v>4.4121327115928</v>
      </c>
      <c r="M6627" s="39"/>
      <c r="N6627" s="1" t="n">
        <f aca="false">(2.571*(19.44-D6627)+3.87)*$K$2</f>
        <v>-0</v>
      </c>
      <c r="O6627" s="1" t="n">
        <f aca="false">IF(N6627&gt;0,N6627,0)</f>
        <v>0</v>
      </c>
      <c r="P6627" s="1" t="n">
        <f aca="false">O6627*1.5</f>
        <v>0</v>
      </c>
      <c r="Q6627" s="1" t="n">
        <f aca="false">P6627/(3.6*$Q$2)</f>
        <v>0</v>
      </c>
      <c r="R6627" s="1" t="n">
        <f aca="false">(K6627+L6627)*$R$2</f>
        <v>27660.663557964</v>
      </c>
      <c r="S6627" s="19" t="n">
        <f aca="false">J6627-R6627</f>
        <v>-24438.9212824084</v>
      </c>
      <c r="T6627" s="1" t="n">
        <f aca="false">IF(S6627&lt;0,S6627/$G$3,0)</f>
        <v>-34912.7446891549</v>
      </c>
      <c r="U6627" s="1" t="n">
        <f aca="false">IF(S6627&gt;0,S6627*0.7,0)</f>
        <v>0</v>
      </c>
      <c r="V6627" s="14" t="n">
        <f aca="false">V6626+U6627+T6627</f>
        <v>-47943151.1775354</v>
      </c>
      <c r="W6627" s="19" t="n">
        <f aca="false">V6627/1000</f>
        <v>-47943.1511775354</v>
      </c>
      <c r="X6627" s="19" t="n">
        <f aca="false">W6627*3600000000*2/237000000</f>
        <v>-1456500.7952669</v>
      </c>
      <c r="Y6627" s="19" t="n">
        <f aca="false">X6627/30.662</f>
        <v>-47501.8196877862</v>
      </c>
    </row>
    <row r="6628" customFormat="false" ht="17.9" hidden="false" customHeight="false" outlineLevel="0" collapsed="false">
      <c r="A6628" s="2" t="n">
        <v>10</v>
      </c>
      <c r="B6628" s="3" t="n">
        <v>3</v>
      </c>
      <c r="C6628" s="38" t="n">
        <v>17</v>
      </c>
      <c r="D6628" s="1" t="n">
        <v>25</v>
      </c>
      <c r="E6628" s="3" t="n">
        <v>25.4888888888889</v>
      </c>
      <c r="F6628" s="23" t="n">
        <f aca="false">IF(D6628&lt;25, 0.24, 0.24-(0.01/5)*(D6628-25))</f>
        <v>0.24</v>
      </c>
      <c r="G6628" s="40" t="n">
        <f aca="false">(E6628/1000)*$G$1*F6628</f>
        <v>2004.16074666667</v>
      </c>
      <c r="H6628" s="40" t="n">
        <v>0.410165526486454</v>
      </c>
      <c r="I6628" s="3" t="n">
        <f aca="false">H6628*$J$2</f>
        <v>0</v>
      </c>
      <c r="J6628" s="19" t="n">
        <f aca="false">SUM(I6628+G6628)</f>
        <v>2004.16074666667</v>
      </c>
      <c r="K6628" s="1" t="n">
        <v>0.8</v>
      </c>
      <c r="L6628" s="39" t="n">
        <v>4.40245311623766</v>
      </c>
      <c r="M6628" s="39"/>
      <c r="N6628" s="1" t="n">
        <f aca="false">(2.571*(19.44-D6628)+3.87)*$K$2</f>
        <v>-0</v>
      </c>
      <c r="O6628" s="1" t="n">
        <f aca="false">IF(N6628&gt;0,N6628,0)</f>
        <v>0</v>
      </c>
      <c r="P6628" s="1" t="n">
        <f aca="false">O6628*1.5</f>
        <v>0</v>
      </c>
      <c r="Q6628" s="1" t="n">
        <f aca="false">P6628/(3.6*$Q$2)</f>
        <v>0</v>
      </c>
      <c r="R6628" s="1" t="n">
        <f aca="false">(K6628+L6628)*$R$2</f>
        <v>26012.2655811883</v>
      </c>
      <c r="S6628" s="19" t="n">
        <f aca="false">J6628-R6628</f>
        <v>-24008.1048345216</v>
      </c>
      <c r="T6628" s="1" t="n">
        <f aca="false">IF(S6628&lt;0,S6628/$G$3,0)</f>
        <v>-34297.2926207452</v>
      </c>
      <c r="U6628" s="1" t="n">
        <f aca="false">IF(S6628&gt;0,S6628*0.7,0)</f>
        <v>0</v>
      </c>
      <c r="V6628" s="14" t="n">
        <f aca="false">V6627+U6628+T6628</f>
        <v>-47977448.4701562</v>
      </c>
      <c r="W6628" s="19" t="n">
        <f aca="false">V6628/1000</f>
        <v>-47977.4484701562</v>
      </c>
      <c r="X6628" s="19" t="n">
        <f aca="false">W6628*3600000000*2/237000000</f>
        <v>-1457542.73833386</v>
      </c>
      <c r="Y6628" s="19" t="n">
        <f aca="false">X6628/30.662</f>
        <v>-47535.8012632528</v>
      </c>
    </row>
    <row r="6629" customFormat="false" ht="17.9" hidden="false" customHeight="false" outlineLevel="0" collapsed="false">
      <c r="A6629" s="2" t="n">
        <v>10</v>
      </c>
      <c r="B6629" s="3" t="n">
        <v>3</v>
      </c>
      <c r="C6629" s="38" t="n">
        <v>18</v>
      </c>
      <c r="D6629" s="1" t="n">
        <v>22.8</v>
      </c>
      <c r="E6629" s="3" t="n">
        <v>0</v>
      </c>
      <c r="F6629" s="23" t="n">
        <f aca="false">IF(D6629&lt;25, 0.24, 0.24-(0.01/5)*(D6629-25))</f>
        <v>0.24</v>
      </c>
      <c r="G6629" s="40" t="n">
        <f aca="false">(E6629/1000)*$G$1*F6629</f>
        <v>0</v>
      </c>
      <c r="H6629" s="40" t="n">
        <v>0.400664569394993</v>
      </c>
      <c r="I6629" s="3" t="n">
        <f aca="false">H6629*$J$2</f>
        <v>0</v>
      </c>
      <c r="J6629" s="19" t="n">
        <f aca="false">SUM(I6629+G6629)</f>
        <v>0</v>
      </c>
      <c r="K6629" s="1" t="n">
        <v>0</v>
      </c>
      <c r="L6629" s="39" t="n">
        <v>3.55398065778982</v>
      </c>
      <c r="M6629" s="39"/>
      <c r="N6629" s="1" t="n">
        <f aca="false">(2.571*(19.44-D6629)+3.87)*$K$2</f>
        <v>-0</v>
      </c>
      <c r="O6629" s="1" t="n">
        <f aca="false">IF(N6629&gt;0,N6629,0)</f>
        <v>0</v>
      </c>
      <c r="P6629" s="1" t="n">
        <f aca="false">O6629*1.5</f>
        <v>0</v>
      </c>
      <c r="Q6629" s="1" t="n">
        <f aca="false">P6629/(3.6*$Q$2)</f>
        <v>0</v>
      </c>
      <c r="R6629" s="1" t="n">
        <f aca="false">(K6629+L6629)*$R$2</f>
        <v>17769.9032889491</v>
      </c>
      <c r="S6629" s="19" t="n">
        <f aca="false">J6629-R6629</f>
        <v>-17769.9032889491</v>
      </c>
      <c r="T6629" s="1" t="n">
        <f aca="false">IF(S6629&lt;0,S6629/$G$3,0)</f>
        <v>-25385.5761270701</v>
      </c>
      <c r="U6629" s="1" t="n">
        <f aca="false">IF(S6629&gt;0,S6629*0.7,0)</f>
        <v>0</v>
      </c>
      <c r="V6629" s="14" t="n">
        <f aca="false">V6628+U6629+T6629</f>
        <v>-48002834.0462832</v>
      </c>
      <c r="W6629" s="19" t="n">
        <f aca="false">V6629/1000</f>
        <v>-48002.8340462832</v>
      </c>
      <c r="X6629" s="19" t="n">
        <f aca="false">W6629*3600000000*2/237000000</f>
        <v>-1458313.94570987</v>
      </c>
      <c r="Y6629" s="19" t="n">
        <f aca="false">X6629/30.662</f>
        <v>-47560.9531573241</v>
      </c>
      <c r="Z6629" s="41" t="n">
        <f aca="false">V2-V6629+SUM(R6629:R6869)</f>
        <v>53903874.8328133</v>
      </c>
      <c r="AA6629" s="14"/>
      <c r="AB6629" s="14"/>
      <c r="AC6629" s="14"/>
    </row>
    <row r="6630" customFormat="false" ht="17.9" hidden="false" customHeight="false" outlineLevel="0" collapsed="false">
      <c r="A6630" s="2" t="n">
        <v>10</v>
      </c>
      <c r="B6630" s="3" t="n">
        <v>3</v>
      </c>
      <c r="C6630" s="38" t="n">
        <v>19</v>
      </c>
      <c r="D6630" s="1" t="n">
        <v>20.5</v>
      </c>
      <c r="E6630" s="3" t="n">
        <v>0</v>
      </c>
      <c r="F6630" s="23" t="n">
        <f aca="false">IF(D6630&lt;25, 0.24, 0.24-(0.01/5)*(D6630-25))</f>
        <v>0.24</v>
      </c>
      <c r="G6630" s="40" t="n">
        <f aca="false">(E6630/1000)*$G$1*F6630</f>
        <v>0</v>
      </c>
      <c r="H6630" s="40" t="n">
        <v>0.439341026187375</v>
      </c>
      <c r="I6630" s="3" t="n">
        <f aca="false">H6630*$J$2</f>
        <v>0</v>
      </c>
      <c r="J6630" s="19" t="n">
        <f aca="false">SUM(I6630+G6630)</f>
        <v>0</v>
      </c>
      <c r="K6630" s="1" t="n">
        <v>0</v>
      </c>
      <c r="L6630" s="39" t="n">
        <v>1.6640605288175</v>
      </c>
      <c r="M6630" s="39"/>
      <c r="N6630" s="1" t="n">
        <f aca="false">(2.571*(19.44-D6630)+3.87)*$K$2</f>
        <v>0</v>
      </c>
      <c r="O6630" s="1" t="n">
        <f aca="false">IF(N6630&gt;0,N6630,0)</f>
        <v>0</v>
      </c>
      <c r="P6630" s="1" t="n">
        <f aca="false">O6630*1.5</f>
        <v>0</v>
      </c>
      <c r="Q6630" s="1" t="n">
        <f aca="false">P6630/(3.6*$Q$2)</f>
        <v>0</v>
      </c>
      <c r="R6630" s="1" t="n">
        <f aca="false">(K6630+L6630)*$R$2</f>
        <v>8320.3026440875</v>
      </c>
      <c r="S6630" s="19" t="n">
        <f aca="false">J6630-R6630</f>
        <v>-8320.3026440875</v>
      </c>
      <c r="T6630" s="1" t="n">
        <f aca="false">IF(S6630&lt;0,S6630/$G$3,0)</f>
        <v>-11886.1466344107</v>
      </c>
      <c r="U6630" s="1" t="n">
        <f aca="false">IF(S6630&gt;0,S6630*0.7,0)</f>
        <v>0</v>
      </c>
      <c r="V6630" s="14" t="n">
        <f aca="false">V6629+U6630+T6630</f>
        <v>-48014720.1929176</v>
      </c>
      <c r="W6630" s="19" t="n">
        <f aca="false">V6630/1000</f>
        <v>-48014.7201929176</v>
      </c>
      <c r="X6630" s="19" t="n">
        <f aca="false">W6630*3600000000*2/237000000</f>
        <v>-1458675.04383547</v>
      </c>
      <c r="Y6630" s="19" t="n">
        <f aca="false">X6630/30.662</f>
        <v>-47572.7298883136</v>
      </c>
    </row>
    <row r="6631" customFormat="false" ht="17.9" hidden="false" customHeight="false" outlineLevel="0" collapsed="false">
      <c r="A6631" s="2" t="n">
        <v>10</v>
      </c>
      <c r="B6631" s="3" t="n">
        <v>3</v>
      </c>
      <c r="C6631" s="38" t="n">
        <v>20</v>
      </c>
      <c r="D6631" s="1" t="n">
        <v>18.3</v>
      </c>
      <c r="E6631" s="3" t="n">
        <v>0</v>
      </c>
      <c r="F6631" s="23" t="n">
        <f aca="false">IF(D6631&lt;25, 0.24, 0.24-(0.01/5)*(D6631-25))</f>
        <v>0.24</v>
      </c>
      <c r="G6631" s="40" t="n">
        <f aca="false">(E6631/1000)*$G$1*F6631</f>
        <v>0</v>
      </c>
      <c r="H6631" s="40" t="n">
        <v>0.47939207283356</v>
      </c>
      <c r="I6631" s="3" t="n">
        <f aca="false">H6631*$J$2</f>
        <v>0</v>
      </c>
      <c r="J6631" s="19" t="n">
        <f aca="false">SUM(I6631+G6631)</f>
        <v>0</v>
      </c>
      <c r="K6631" s="1" t="n">
        <v>0</v>
      </c>
      <c r="L6631" s="39" t="n">
        <v>1.23766498064641</v>
      </c>
      <c r="M6631" s="39"/>
      <c r="N6631" s="1" t="n">
        <f aca="false">(2.571*(19.44-D6631)+3.87)*$K$2</f>
        <v>0</v>
      </c>
      <c r="O6631" s="1" t="n">
        <f aca="false">IF(N6631&gt;0,N6631,0)</f>
        <v>0</v>
      </c>
      <c r="P6631" s="1" t="n">
        <f aca="false">O6631*1.5</f>
        <v>0</v>
      </c>
      <c r="Q6631" s="1" t="n">
        <f aca="false">P6631/(3.6*$Q$2)</f>
        <v>0</v>
      </c>
      <c r="R6631" s="1" t="n">
        <f aca="false">(K6631+L6631)*$R$2</f>
        <v>6188.32490323205</v>
      </c>
      <c r="S6631" s="19" t="n">
        <f aca="false">J6631-R6631</f>
        <v>-6188.32490323205</v>
      </c>
      <c r="T6631" s="1" t="n">
        <f aca="false">IF(S6631&lt;0,S6631/$G$3,0)</f>
        <v>-8840.46414747436</v>
      </c>
      <c r="U6631" s="1" t="n">
        <f aca="false">IF(S6631&gt;0,S6631*0.7,0)</f>
        <v>0</v>
      </c>
      <c r="V6631" s="14" t="n">
        <f aca="false">V6630+U6631+T6631</f>
        <v>-48023560.6570651</v>
      </c>
      <c r="W6631" s="19" t="n">
        <f aca="false">V6631/1000</f>
        <v>-48023.5606570651</v>
      </c>
      <c r="X6631" s="19" t="n">
        <f aca="false">W6631*3600000000*2/237000000</f>
        <v>-1458943.61489818</v>
      </c>
      <c r="Y6631" s="19" t="n">
        <f aca="false">X6631/30.662</f>
        <v>-47581.4889732627</v>
      </c>
    </row>
    <row r="6632" customFormat="false" ht="17.9" hidden="false" customHeight="false" outlineLevel="0" collapsed="false">
      <c r="A6632" s="2" t="n">
        <v>10</v>
      </c>
      <c r="B6632" s="3" t="n">
        <v>3</v>
      </c>
      <c r="C6632" s="38" t="n">
        <v>21</v>
      </c>
      <c r="D6632" s="1" t="n">
        <v>18.1</v>
      </c>
      <c r="E6632" s="3" t="n">
        <v>0</v>
      </c>
      <c r="F6632" s="23" t="n">
        <f aca="false">IF(D6632&lt;25, 0.24, 0.24-(0.01/5)*(D6632-25))</f>
        <v>0.24</v>
      </c>
      <c r="G6632" s="40" t="n">
        <f aca="false">(E6632/1000)*$G$1*F6632</f>
        <v>0</v>
      </c>
      <c r="H6632" s="40" t="n">
        <v>0.488420601549488</v>
      </c>
      <c r="I6632" s="3" t="n">
        <f aca="false">H6632*$J$2</f>
        <v>0</v>
      </c>
      <c r="J6632" s="19" t="n">
        <f aca="false">SUM(I6632+G6632)</f>
        <v>0</v>
      </c>
      <c r="K6632" s="1" t="n">
        <v>0</v>
      </c>
      <c r="L6632" s="39" t="n">
        <v>1.10557133570737</v>
      </c>
      <c r="M6632" s="39"/>
      <c r="N6632" s="1" t="n">
        <f aca="false">(2.571*(19.44-D6632)+3.87)*$K$2</f>
        <v>0</v>
      </c>
      <c r="O6632" s="1" t="n">
        <f aca="false">IF(N6632&gt;0,N6632,0)</f>
        <v>0</v>
      </c>
      <c r="P6632" s="1" t="n">
        <f aca="false">O6632*1.5</f>
        <v>0</v>
      </c>
      <c r="Q6632" s="1" t="n">
        <f aca="false">P6632/(3.6*$Q$2)</f>
        <v>0</v>
      </c>
      <c r="R6632" s="1" t="n">
        <f aca="false">(K6632+L6632)*$R$2</f>
        <v>5527.85667853685</v>
      </c>
      <c r="S6632" s="19" t="n">
        <f aca="false">J6632-R6632</f>
        <v>-5527.85667853685</v>
      </c>
      <c r="T6632" s="1" t="n">
        <f aca="false">IF(S6632&lt;0,S6632/$G$3,0)</f>
        <v>-7896.9381121955</v>
      </c>
      <c r="U6632" s="1" t="n">
        <f aca="false">IF(S6632&gt;0,S6632*0.7,0)</f>
        <v>0</v>
      </c>
      <c r="V6632" s="14" t="n">
        <f aca="false">V6631+U6632+T6632</f>
        <v>-48031457.5951773</v>
      </c>
      <c r="W6632" s="19" t="n">
        <f aca="false">V6632/1000</f>
        <v>-48031.4575951773</v>
      </c>
      <c r="X6632" s="19" t="n">
        <f aca="false">W6632*3600000000*2/237000000</f>
        <v>-1459183.5218788</v>
      </c>
      <c r="Y6632" s="19" t="n">
        <f aca="false">X6632/30.662</f>
        <v>-47589.3132176246</v>
      </c>
    </row>
    <row r="6633" customFormat="false" ht="17.9" hidden="false" customHeight="false" outlineLevel="0" collapsed="false">
      <c r="A6633" s="2" t="n">
        <v>10</v>
      </c>
      <c r="B6633" s="3" t="n">
        <v>3</v>
      </c>
      <c r="C6633" s="38" t="n">
        <v>22</v>
      </c>
      <c r="D6633" s="1" t="n">
        <v>18</v>
      </c>
      <c r="E6633" s="3" t="n">
        <v>0</v>
      </c>
      <c r="F6633" s="23" t="n">
        <f aca="false">IF(D6633&lt;25, 0.24, 0.24-(0.01/5)*(D6633-25))</f>
        <v>0.24</v>
      </c>
      <c r="G6633" s="40" t="n">
        <f aca="false">(E6633/1000)*$G$1*F6633</f>
        <v>0</v>
      </c>
      <c r="H6633" s="40" t="n">
        <v>0.486816589994425</v>
      </c>
      <c r="I6633" s="3" t="n">
        <f aca="false">H6633*$J$2</f>
        <v>0</v>
      </c>
      <c r="J6633" s="19" t="n">
        <f aca="false">SUM(I6633+G6633)</f>
        <v>0</v>
      </c>
      <c r="K6633" s="1" t="n">
        <v>0</v>
      </c>
      <c r="L6633" s="39" t="n">
        <v>1.08982960599961</v>
      </c>
      <c r="M6633" s="39"/>
      <c r="N6633" s="1" t="n">
        <f aca="false">(2.571*(19.44-D6633)+3.87)*$K$2</f>
        <v>0</v>
      </c>
      <c r="O6633" s="1" t="n">
        <f aca="false">IF(N6633&gt;0,N6633,0)</f>
        <v>0</v>
      </c>
      <c r="P6633" s="1" t="n">
        <f aca="false">O6633*1.5</f>
        <v>0</v>
      </c>
      <c r="Q6633" s="1" t="n">
        <f aca="false">P6633/(3.6*$Q$2)</f>
        <v>0</v>
      </c>
      <c r="R6633" s="1" t="n">
        <f aca="false">(K6633+L6633)*$R$2</f>
        <v>5449.14802999805</v>
      </c>
      <c r="S6633" s="19" t="n">
        <f aca="false">J6633-R6633</f>
        <v>-5449.14802999805</v>
      </c>
      <c r="T6633" s="1" t="n">
        <f aca="false">IF(S6633&lt;0,S6633/$G$3,0)</f>
        <v>-7784.4971857115</v>
      </c>
      <c r="U6633" s="1" t="n">
        <f aca="false">IF(S6633&gt;0,S6633*0.7,0)</f>
        <v>0</v>
      </c>
      <c r="V6633" s="14" t="n">
        <f aca="false">V6632+U6633+T6633</f>
        <v>-48039242.092363</v>
      </c>
      <c r="W6633" s="19" t="n">
        <f aca="false">V6633/1000</f>
        <v>-48039.242092363</v>
      </c>
      <c r="X6633" s="19" t="n">
        <f aca="false">W6633*3600000000*2/237000000</f>
        <v>-1459420.01293255</v>
      </c>
      <c r="Y6633" s="19" t="n">
        <f aca="false">X6633/30.662</f>
        <v>-47597.0260561134</v>
      </c>
    </row>
    <row r="6634" customFormat="false" ht="17.9" hidden="false" customHeight="false" outlineLevel="0" collapsed="false">
      <c r="A6634" s="2" t="n">
        <v>10</v>
      </c>
      <c r="B6634" s="3" t="n">
        <v>3</v>
      </c>
      <c r="C6634" s="38" t="n">
        <v>23</v>
      </c>
      <c r="D6634" s="1" t="n">
        <v>17.8</v>
      </c>
      <c r="E6634" s="3" t="n">
        <v>0</v>
      </c>
      <c r="F6634" s="23" t="n">
        <f aca="false">IF(D6634&lt;25, 0.24, 0.24-(0.01/5)*(D6634-25))</f>
        <v>0.24</v>
      </c>
      <c r="G6634" s="40" t="n">
        <f aca="false">(E6634/1000)*$G$1*F6634</f>
        <v>0</v>
      </c>
      <c r="H6634" s="40" t="n">
        <v>0.440897956119848</v>
      </c>
      <c r="I6634" s="3" t="n">
        <f aca="false">H6634*$J$2</f>
        <v>0</v>
      </c>
      <c r="J6634" s="19" t="n">
        <f aca="false">SUM(I6634+G6634)</f>
        <v>0</v>
      </c>
      <c r="K6634" s="1" t="n">
        <v>0</v>
      </c>
      <c r="L6634" s="39" t="n">
        <v>1.06564665891233</v>
      </c>
      <c r="M6634" s="39"/>
      <c r="N6634" s="1" t="n">
        <f aca="false">(2.571*(19.44-D6634)+3.87)*$K$2</f>
        <v>0</v>
      </c>
      <c r="O6634" s="1" t="n">
        <f aca="false">IF(N6634&gt;0,N6634,0)</f>
        <v>0</v>
      </c>
      <c r="P6634" s="1" t="n">
        <f aca="false">O6634*1.5</f>
        <v>0</v>
      </c>
      <c r="Q6634" s="1" t="n">
        <f aca="false">P6634/(3.6*$Q$2)</f>
        <v>0</v>
      </c>
      <c r="R6634" s="1" t="n">
        <f aca="false">(K6634+L6634)*$R$2</f>
        <v>5328.23329456165</v>
      </c>
      <c r="S6634" s="19" t="n">
        <f aca="false">J6634-R6634</f>
        <v>-5328.23329456165</v>
      </c>
      <c r="T6634" s="1" t="n">
        <f aca="false">IF(S6634&lt;0,S6634/$G$3,0)</f>
        <v>-7611.76184937379</v>
      </c>
      <c r="U6634" s="1" t="n">
        <f aca="false">IF(S6634&gt;0,S6634*0.7,0)</f>
        <v>0</v>
      </c>
      <c r="V6634" s="14" t="n">
        <f aca="false">V6633+U6634+T6634</f>
        <v>-48046853.8542124</v>
      </c>
      <c r="W6634" s="19" t="n">
        <f aca="false">V6634/1000</f>
        <v>-48046.8538542124</v>
      </c>
      <c r="X6634" s="19" t="n">
        <f aca="false">W6634*3600000000*2/237000000</f>
        <v>-1459651.2563305</v>
      </c>
      <c r="Y6634" s="19" t="n">
        <f aca="false">X6634/30.662</f>
        <v>-47604.5677493478</v>
      </c>
    </row>
    <row r="6635" customFormat="false" ht="17.9" hidden="false" customHeight="false" outlineLevel="0" collapsed="false">
      <c r="A6635" s="2" t="n">
        <v>10</v>
      </c>
      <c r="B6635" s="3" t="n">
        <v>4</v>
      </c>
      <c r="C6635" s="38" t="n">
        <v>0</v>
      </c>
      <c r="D6635" s="1" t="n">
        <v>17.8</v>
      </c>
      <c r="E6635" s="3" t="n">
        <v>0</v>
      </c>
      <c r="F6635" s="23" t="n">
        <f aca="false">IF(D6635&lt;25, 0.24, 0.24-(0.01/5)*(D6635-25))</f>
        <v>0.24</v>
      </c>
      <c r="G6635" s="40" t="n">
        <f aca="false">(E6635/1000)*$G$1*F6635</f>
        <v>0</v>
      </c>
      <c r="H6635" s="40" t="n">
        <v>0.417591088944786</v>
      </c>
      <c r="I6635" s="3" t="n">
        <f aca="false">H6635*$J$2</f>
        <v>0</v>
      </c>
      <c r="J6635" s="19" t="n">
        <f aca="false">SUM(I6635+G6635)</f>
        <v>0</v>
      </c>
      <c r="K6635" s="1" t="n">
        <v>0</v>
      </c>
      <c r="L6635" s="39" t="n">
        <v>0.865795133926844</v>
      </c>
      <c r="M6635" s="39"/>
      <c r="N6635" s="1" t="n">
        <f aca="false">(2.571*(19.44-D6635)+3.87)*$K$2</f>
        <v>0</v>
      </c>
      <c r="O6635" s="1" t="n">
        <f aca="false">IF(N6635&gt;0,N6635,0)</f>
        <v>0</v>
      </c>
      <c r="P6635" s="1" t="n">
        <f aca="false">O6635*1.5</f>
        <v>0</v>
      </c>
      <c r="Q6635" s="1" t="n">
        <f aca="false">P6635/(3.6*$Q$2)</f>
        <v>0</v>
      </c>
      <c r="R6635" s="1" t="n">
        <f aca="false">(K6635+L6635)*$R$2</f>
        <v>4328.97566963422</v>
      </c>
      <c r="S6635" s="19" t="n">
        <f aca="false">J6635-R6635</f>
        <v>-4328.97566963422</v>
      </c>
      <c r="T6635" s="1" t="n">
        <f aca="false">IF(S6635&lt;0,S6635/$G$3,0)</f>
        <v>-6184.25095662032</v>
      </c>
      <c r="U6635" s="1" t="n">
        <f aca="false">IF(S6635&gt;0,S6635*0.7,0)</f>
        <v>0</v>
      </c>
      <c r="V6635" s="14" t="n">
        <f aca="false">V6634+U6635+T6635</f>
        <v>-48053038.105169</v>
      </c>
      <c r="W6635" s="19" t="n">
        <f aca="false">V6635/1000</f>
        <v>-48053.038105169</v>
      </c>
      <c r="X6635" s="19" t="n">
        <f aca="false">W6635*3600000000*2/237000000</f>
        <v>-1459839.13230893</v>
      </c>
      <c r="Y6635" s="19" t="n">
        <f aca="false">X6635/30.662</f>
        <v>-47610.6950723675</v>
      </c>
    </row>
    <row r="6636" customFormat="false" ht="17.9" hidden="false" customHeight="false" outlineLevel="0" collapsed="false">
      <c r="A6636" s="2" t="n">
        <v>10</v>
      </c>
      <c r="B6636" s="3" t="n">
        <v>4</v>
      </c>
      <c r="C6636" s="38" t="n">
        <v>1</v>
      </c>
      <c r="D6636" s="1" t="n">
        <v>17.8</v>
      </c>
      <c r="E6636" s="3" t="n">
        <v>0</v>
      </c>
      <c r="F6636" s="23" t="n">
        <f aca="false">IF(D6636&lt;25, 0.24, 0.24-(0.01/5)*(D6636-25))</f>
        <v>0.24</v>
      </c>
      <c r="G6636" s="40" t="n">
        <f aca="false">(E6636/1000)*$G$1*F6636</f>
        <v>0</v>
      </c>
      <c r="H6636" s="40" t="n">
        <v>0.399893422892351</v>
      </c>
      <c r="I6636" s="3" t="n">
        <f aca="false">H6636*$J$2</f>
        <v>0</v>
      </c>
      <c r="J6636" s="19" t="n">
        <f aca="false">SUM(I6636+G6636)</f>
        <v>0</v>
      </c>
      <c r="K6636" s="1" t="n">
        <v>0</v>
      </c>
      <c r="L6636" s="39" t="n">
        <v>0.807619176311206</v>
      </c>
      <c r="M6636" s="39"/>
      <c r="N6636" s="1" t="n">
        <f aca="false">(2.571*(19.44-D6636)+3.87)*$K$2</f>
        <v>0</v>
      </c>
      <c r="O6636" s="1" t="n">
        <f aca="false">IF(N6636&gt;0,N6636,0)</f>
        <v>0</v>
      </c>
      <c r="P6636" s="1" t="n">
        <f aca="false">O6636*1.5</f>
        <v>0</v>
      </c>
      <c r="Q6636" s="1" t="n">
        <f aca="false">P6636/(3.6*$Q$2)</f>
        <v>0</v>
      </c>
      <c r="R6636" s="1" t="n">
        <f aca="false">(K6636+L6636)*$R$2</f>
        <v>4038.09588155603</v>
      </c>
      <c r="S6636" s="19" t="n">
        <f aca="false">J6636-R6636</f>
        <v>-4038.09588155603</v>
      </c>
      <c r="T6636" s="1" t="n">
        <f aca="false">IF(S6636&lt;0,S6636/$G$3,0)</f>
        <v>-5768.7084022229</v>
      </c>
      <c r="U6636" s="1" t="n">
        <f aca="false">IF(S6636&gt;0,S6636*0.7,0)</f>
        <v>0</v>
      </c>
      <c r="V6636" s="14" t="n">
        <f aca="false">V6635+U6636+T6636</f>
        <v>-48058806.8135712</v>
      </c>
      <c r="W6636" s="19" t="n">
        <f aca="false">V6636/1000</f>
        <v>-48058.8068135712</v>
      </c>
      <c r="X6636" s="19" t="n">
        <f aca="false">W6636*3600000000*2/237000000</f>
        <v>-1460014.38420976</v>
      </c>
      <c r="Y6636" s="19" t="n">
        <f aca="false">X6636/30.662</f>
        <v>-47616.4106780301</v>
      </c>
    </row>
    <row r="6637" customFormat="false" ht="17.9" hidden="false" customHeight="false" outlineLevel="0" collapsed="false">
      <c r="A6637" s="2" t="n">
        <v>10</v>
      </c>
      <c r="B6637" s="3" t="n">
        <v>4</v>
      </c>
      <c r="C6637" s="38" t="n">
        <v>2</v>
      </c>
      <c r="D6637" s="1" t="n">
        <v>17.8</v>
      </c>
      <c r="E6637" s="3" t="n">
        <v>0</v>
      </c>
      <c r="F6637" s="23" t="n">
        <f aca="false">IF(D6637&lt;25, 0.24, 0.24-(0.01/5)*(D6637-25))</f>
        <v>0.24</v>
      </c>
      <c r="G6637" s="40" t="n">
        <f aca="false">(E6637/1000)*$G$1*F6637</f>
        <v>0</v>
      </c>
      <c r="H6637" s="40" t="n">
        <v>0.360427536863388</v>
      </c>
      <c r="I6637" s="3" t="n">
        <f aca="false">H6637*$J$2</f>
        <v>0</v>
      </c>
      <c r="J6637" s="19" t="n">
        <f aca="false">SUM(I6637+G6637)</f>
        <v>0</v>
      </c>
      <c r="K6637" s="1" t="n">
        <v>0</v>
      </c>
      <c r="L6637" s="39" t="n">
        <v>0.844806160983163</v>
      </c>
      <c r="M6637" s="39"/>
      <c r="N6637" s="1" t="n">
        <f aca="false">(2.571*(19.44-D6637)+3.87)*$K$2</f>
        <v>0</v>
      </c>
      <c r="O6637" s="1" t="n">
        <f aca="false">IF(N6637&gt;0,N6637,0)</f>
        <v>0</v>
      </c>
      <c r="P6637" s="1" t="n">
        <f aca="false">O6637*1.5</f>
        <v>0</v>
      </c>
      <c r="Q6637" s="1" t="n">
        <f aca="false">P6637/(3.6*$Q$2)</f>
        <v>0</v>
      </c>
      <c r="R6637" s="1" t="n">
        <f aca="false">(K6637+L6637)*$R$2</f>
        <v>4224.03080491582</v>
      </c>
      <c r="S6637" s="19" t="n">
        <f aca="false">J6637-R6637</f>
        <v>-4224.03080491582</v>
      </c>
      <c r="T6637" s="1" t="n">
        <f aca="false">IF(S6637&lt;0,S6637/$G$3,0)</f>
        <v>-6034.32972130831</v>
      </c>
      <c r="U6637" s="1" t="n">
        <f aca="false">IF(S6637&gt;0,S6637*0.7,0)</f>
        <v>0</v>
      </c>
      <c r="V6637" s="14" t="n">
        <f aca="false">V6636+U6637+T6637</f>
        <v>-48064841.1432925</v>
      </c>
      <c r="W6637" s="19" t="n">
        <f aca="false">V6637/1000</f>
        <v>-48064.8411432926</v>
      </c>
      <c r="X6637" s="19" t="n">
        <f aca="false">W6637*3600000000*2/237000000</f>
        <v>-1460197.70561901</v>
      </c>
      <c r="Y6637" s="19" t="n">
        <f aca="false">X6637/30.662</f>
        <v>-47622.3894598857</v>
      </c>
    </row>
    <row r="6638" customFormat="false" ht="17.9" hidden="false" customHeight="false" outlineLevel="0" collapsed="false">
      <c r="A6638" s="2" t="n">
        <v>10</v>
      </c>
      <c r="B6638" s="3" t="n">
        <v>4</v>
      </c>
      <c r="C6638" s="38" t="n">
        <v>3</v>
      </c>
      <c r="D6638" s="1" t="n">
        <v>17.1</v>
      </c>
      <c r="E6638" s="3" t="n">
        <v>0</v>
      </c>
      <c r="F6638" s="23" t="n">
        <f aca="false">IF(D6638&lt;25, 0.24, 0.24-(0.01/5)*(D6638-25))</f>
        <v>0.24</v>
      </c>
      <c r="G6638" s="40" t="n">
        <f aca="false">(E6638/1000)*$G$1*F6638</f>
        <v>0</v>
      </c>
      <c r="H6638" s="40" t="n">
        <v>0.327369379750945</v>
      </c>
      <c r="I6638" s="3" t="n">
        <f aca="false">H6638*$J$2</f>
        <v>0</v>
      </c>
      <c r="J6638" s="19" t="n">
        <f aca="false">SUM(I6638+G6638)</f>
        <v>0</v>
      </c>
      <c r="K6638" s="1" t="n">
        <v>0</v>
      </c>
      <c r="L6638" s="39" t="n">
        <v>0.774082447803368</v>
      </c>
      <c r="M6638" s="39"/>
      <c r="N6638" s="1" t="n">
        <f aca="false">(2.571*(19.44-D6638)+3.87)*$K$2</f>
        <v>0</v>
      </c>
      <c r="O6638" s="1" t="n">
        <f aca="false">IF(N6638&gt;0,N6638,0)</f>
        <v>0</v>
      </c>
      <c r="P6638" s="1" t="n">
        <f aca="false">O6638*1.5</f>
        <v>0</v>
      </c>
      <c r="Q6638" s="1" t="n">
        <f aca="false">P6638/(3.6*$Q$2)</f>
        <v>0</v>
      </c>
      <c r="R6638" s="1" t="n">
        <f aca="false">(K6638+L6638)*$R$2</f>
        <v>3870.41223901684</v>
      </c>
      <c r="S6638" s="19" t="n">
        <f aca="false">J6638-R6638</f>
        <v>-3870.41223901684</v>
      </c>
      <c r="T6638" s="1" t="n">
        <f aca="false">IF(S6638&lt;0,S6638/$G$3,0)</f>
        <v>-5529.16034145263</v>
      </c>
      <c r="U6638" s="1" t="n">
        <f aca="false">IF(S6638&gt;0,S6638*0.7,0)</f>
        <v>0</v>
      </c>
      <c r="V6638" s="14" t="n">
        <f aca="false">V6637+U6638+T6638</f>
        <v>-48070370.303634</v>
      </c>
      <c r="W6638" s="19" t="n">
        <f aca="false">V6638/1000</f>
        <v>-48070.370303634</v>
      </c>
      <c r="X6638" s="19" t="n">
        <f aca="false">W6638*3600000000*2/237000000</f>
        <v>-1460365.6801104</v>
      </c>
      <c r="Y6638" s="19" t="n">
        <f aca="false">X6638/30.662</f>
        <v>-47627.8677226013</v>
      </c>
    </row>
    <row r="6639" customFormat="false" ht="17.9" hidden="false" customHeight="false" outlineLevel="0" collapsed="false">
      <c r="A6639" s="2" t="n">
        <v>10</v>
      </c>
      <c r="B6639" s="3" t="n">
        <v>4</v>
      </c>
      <c r="C6639" s="38" t="n">
        <v>4</v>
      </c>
      <c r="D6639" s="1" t="n">
        <v>16.3</v>
      </c>
      <c r="E6639" s="3" t="n">
        <v>0</v>
      </c>
      <c r="F6639" s="23" t="n">
        <f aca="false">IF(D6639&lt;25, 0.24, 0.24-(0.01/5)*(D6639-25))</f>
        <v>0.24</v>
      </c>
      <c r="G6639" s="40" t="n">
        <f aca="false">(E6639/1000)*$G$1*F6639</f>
        <v>0</v>
      </c>
      <c r="H6639" s="40" t="n">
        <v>0.294222521032248</v>
      </c>
      <c r="I6639" s="3" t="n">
        <f aca="false">H6639*$J$2</f>
        <v>0</v>
      </c>
      <c r="J6639" s="19" t="n">
        <f aca="false">SUM(I6639+G6639)</f>
        <v>0</v>
      </c>
      <c r="K6639" s="1" t="n">
        <v>0</v>
      </c>
      <c r="L6639" s="39" t="n">
        <v>0.782751806193149</v>
      </c>
      <c r="M6639" s="39"/>
      <c r="N6639" s="1" t="n">
        <f aca="false">(2.571*(19.44-D6639)+3.87)*$K$2</f>
        <v>0</v>
      </c>
      <c r="O6639" s="1" t="n">
        <f aca="false">IF(N6639&gt;0,N6639,0)</f>
        <v>0</v>
      </c>
      <c r="P6639" s="1" t="n">
        <f aca="false">O6639*1.5</f>
        <v>0</v>
      </c>
      <c r="Q6639" s="1" t="n">
        <f aca="false">P6639/(3.6*$Q$2)</f>
        <v>0</v>
      </c>
      <c r="R6639" s="1" t="n">
        <f aca="false">(K6639+L6639)*$R$2</f>
        <v>3913.75903096575</v>
      </c>
      <c r="S6639" s="19" t="n">
        <f aca="false">J6639-R6639</f>
        <v>-3913.75903096575</v>
      </c>
      <c r="T6639" s="1" t="n">
        <f aca="false">IF(S6639&lt;0,S6639/$G$3,0)</f>
        <v>-5591.08432995106</v>
      </c>
      <c r="U6639" s="1" t="n">
        <f aca="false">IF(S6639&gt;0,S6639*0.7,0)</f>
        <v>0</v>
      </c>
      <c r="V6639" s="14" t="n">
        <f aca="false">V6638+U6639+T6639</f>
        <v>-48075961.3879639</v>
      </c>
      <c r="W6639" s="19" t="n">
        <f aca="false">V6639/1000</f>
        <v>-48075.9613879639</v>
      </c>
      <c r="X6639" s="19" t="n">
        <f aca="false">W6639*3600000000*2/237000000</f>
        <v>-1460535.53583688</v>
      </c>
      <c r="Y6639" s="19" t="n">
        <f aca="false">X6639/30.662</f>
        <v>-47633.407339276</v>
      </c>
    </row>
    <row r="6640" customFormat="false" ht="17.9" hidden="false" customHeight="false" outlineLevel="0" collapsed="false">
      <c r="A6640" s="2" t="n">
        <v>10</v>
      </c>
      <c r="B6640" s="3" t="n">
        <v>4</v>
      </c>
      <c r="C6640" s="38" t="n">
        <v>5</v>
      </c>
      <c r="D6640" s="1" t="n">
        <v>15.6</v>
      </c>
      <c r="E6640" s="3" t="n">
        <v>0</v>
      </c>
      <c r="F6640" s="23" t="n">
        <f aca="false">IF(D6640&lt;25, 0.24, 0.24-(0.01/5)*(D6640-25))</f>
        <v>0.24</v>
      </c>
      <c r="G6640" s="40" t="n">
        <f aca="false">(E6640/1000)*$G$1*F6640</f>
        <v>0</v>
      </c>
      <c r="H6640" s="40" t="n">
        <v>0.25923862796269</v>
      </c>
      <c r="I6640" s="3" t="n">
        <f aca="false">H6640*$J$2</f>
        <v>0</v>
      </c>
      <c r="J6640" s="19" t="n">
        <f aca="false">SUM(I6640+G6640)</f>
        <v>0</v>
      </c>
      <c r="K6640" s="1" t="n">
        <v>0</v>
      </c>
      <c r="L6640" s="39" t="n">
        <v>0.792790010644475</v>
      </c>
      <c r="M6640" s="39"/>
      <c r="N6640" s="1" t="n">
        <f aca="false">(2.571*(19.44-D6640)+3.87)*$K$2</f>
        <v>0</v>
      </c>
      <c r="O6640" s="1" t="n">
        <f aca="false">IF(N6640&gt;0,N6640,0)</f>
        <v>0</v>
      </c>
      <c r="P6640" s="1" t="n">
        <f aca="false">O6640*1.5</f>
        <v>0</v>
      </c>
      <c r="Q6640" s="1" t="n">
        <f aca="false">P6640/(3.6*$Q$2)</f>
        <v>0</v>
      </c>
      <c r="R6640" s="1" t="n">
        <f aca="false">(K6640+L6640)*$R$2</f>
        <v>3963.95005322237</v>
      </c>
      <c r="S6640" s="19" t="n">
        <f aca="false">J6640-R6640</f>
        <v>-3963.95005322237</v>
      </c>
      <c r="T6640" s="1" t="n">
        <f aca="false">IF(S6640&lt;0,S6640/$G$3,0)</f>
        <v>-5662.78579031768</v>
      </c>
      <c r="U6640" s="1" t="n">
        <f aca="false">IF(S6640&gt;0,S6640*0.7,0)</f>
        <v>0</v>
      </c>
      <c r="V6640" s="14" t="n">
        <f aca="false">V6639+U6640+T6640</f>
        <v>-48081624.1737543</v>
      </c>
      <c r="W6640" s="19" t="n">
        <f aca="false">V6640/1000</f>
        <v>-48081.6241737543</v>
      </c>
      <c r="X6640" s="19" t="n">
        <f aca="false">W6640*3600000000*2/237000000</f>
        <v>-1460707.56983557</v>
      </c>
      <c r="Y6640" s="19" t="n">
        <f aca="false">X6640/30.662</f>
        <v>-47639.017997377</v>
      </c>
    </row>
    <row r="6641" customFormat="false" ht="17.9" hidden="false" customHeight="false" outlineLevel="0" collapsed="false">
      <c r="A6641" s="2" t="n">
        <v>10</v>
      </c>
      <c r="B6641" s="3" t="n">
        <v>4</v>
      </c>
      <c r="C6641" s="38" t="n">
        <v>6</v>
      </c>
      <c r="D6641" s="1" t="n">
        <v>17.4</v>
      </c>
      <c r="E6641" s="3" t="n">
        <v>4.11111111111111</v>
      </c>
      <c r="F6641" s="23" t="n">
        <f aca="false">IF(D6641&lt;25, 0.24, 0.24-(0.01/5)*(D6641-25))</f>
        <v>0.24</v>
      </c>
      <c r="G6641" s="40" t="n">
        <f aca="false">(E6641/1000)*$G$1*F6641</f>
        <v>323.251733333333</v>
      </c>
      <c r="H6641" s="40" t="n">
        <v>0.24611810193157</v>
      </c>
      <c r="I6641" s="3" t="n">
        <f aca="false">H6641*$J$2</f>
        <v>0</v>
      </c>
      <c r="J6641" s="19" t="n">
        <f aca="false">SUM(I6641+G6641)</f>
        <v>323.251733333333</v>
      </c>
      <c r="K6641" s="1" t="n">
        <v>0</v>
      </c>
      <c r="L6641" s="39" t="n">
        <v>0.95043544873234</v>
      </c>
      <c r="M6641" s="39"/>
      <c r="N6641" s="1" t="n">
        <f aca="false">(2.571*(19.44-D6641)+3.87)*$K$2</f>
        <v>0</v>
      </c>
      <c r="O6641" s="1" t="n">
        <f aca="false">IF(N6641&gt;0,N6641,0)</f>
        <v>0</v>
      </c>
      <c r="P6641" s="1" t="n">
        <f aca="false">O6641*1.5</f>
        <v>0</v>
      </c>
      <c r="Q6641" s="1" t="n">
        <f aca="false">P6641/(3.6*$Q$2)</f>
        <v>0</v>
      </c>
      <c r="R6641" s="1" t="n">
        <f aca="false">(K6641+L6641)*$R$2</f>
        <v>4752.1772436617</v>
      </c>
      <c r="S6641" s="19" t="n">
        <f aca="false">J6641-R6641</f>
        <v>-4428.92551032837</v>
      </c>
      <c r="T6641" s="1" t="n">
        <f aca="false">IF(S6641&lt;0,S6641/$G$3,0)</f>
        <v>-6327.03644332624</v>
      </c>
      <c r="U6641" s="1" t="n">
        <f aca="false">IF(S6641&gt;0,S6641*0.7,0)</f>
        <v>0</v>
      </c>
      <c r="V6641" s="14" t="n">
        <f aca="false">V6640+U6641+T6641</f>
        <v>-48087951.2101976</v>
      </c>
      <c r="W6641" s="19" t="n">
        <f aca="false">V6641/1000</f>
        <v>-48087.9512101976</v>
      </c>
      <c r="X6641" s="19" t="n">
        <f aca="false">W6641*3600000000*2/237000000</f>
        <v>-1460899.78360094</v>
      </c>
      <c r="Y6641" s="19" t="n">
        <f aca="false">X6641/30.662</f>
        <v>-47645.2867914989</v>
      </c>
    </row>
    <row r="6642" customFormat="false" ht="17.9" hidden="false" customHeight="false" outlineLevel="0" collapsed="false">
      <c r="A6642" s="2" t="n">
        <v>10</v>
      </c>
      <c r="B6642" s="3" t="n">
        <v>4</v>
      </c>
      <c r="C6642" s="38" t="n">
        <v>7</v>
      </c>
      <c r="D6642" s="1" t="n">
        <v>19.3</v>
      </c>
      <c r="E6642" s="3" t="n">
        <v>52.6222222222222</v>
      </c>
      <c r="F6642" s="23" t="n">
        <f aca="false">IF(D6642&lt;25, 0.24, 0.24-(0.01/5)*(D6642-25))</f>
        <v>0.24</v>
      </c>
      <c r="G6642" s="40" t="n">
        <f aca="false">(E6642/1000)*$G$1*F6642</f>
        <v>4137.62218666667</v>
      </c>
      <c r="H6642" s="40" t="n">
        <v>0.241654721876593</v>
      </c>
      <c r="I6642" s="3" t="n">
        <f aca="false">H6642*$J$2</f>
        <v>0</v>
      </c>
      <c r="J6642" s="19" t="n">
        <f aca="false">SUM(I6642+G6642)</f>
        <v>4137.62218666667</v>
      </c>
      <c r="K6642" s="1" t="n">
        <v>0</v>
      </c>
      <c r="L6642" s="39" t="n">
        <v>1.0416918528353</v>
      </c>
      <c r="M6642" s="39"/>
      <c r="N6642" s="1" t="n">
        <f aca="false">(2.571*(19.44-D6642)+3.87)*$K$2</f>
        <v>0</v>
      </c>
      <c r="O6642" s="1" t="n">
        <f aca="false">IF(N6642&gt;0,N6642,0)</f>
        <v>0</v>
      </c>
      <c r="P6642" s="1" t="n">
        <f aca="false">O6642*1.5</f>
        <v>0</v>
      </c>
      <c r="Q6642" s="1" t="n">
        <f aca="false">P6642/(3.6*$Q$2)</f>
        <v>0</v>
      </c>
      <c r="R6642" s="1" t="n">
        <f aca="false">(K6642+L6642)*$R$2</f>
        <v>5208.4592641765</v>
      </c>
      <c r="S6642" s="19" t="n">
        <f aca="false">J6642-R6642</f>
        <v>-1070.83707750984</v>
      </c>
      <c r="T6642" s="1" t="n">
        <f aca="false">IF(S6642&lt;0,S6642/$G$3,0)</f>
        <v>-1529.76725358548</v>
      </c>
      <c r="U6642" s="1" t="n">
        <f aca="false">IF(S6642&gt;0,S6642*0.7,0)</f>
        <v>0</v>
      </c>
      <c r="V6642" s="14" t="n">
        <f aca="false">V6641+U6642+T6642</f>
        <v>-48089480.9774512</v>
      </c>
      <c r="W6642" s="19" t="n">
        <f aca="false">V6642/1000</f>
        <v>-48089.4809774512</v>
      </c>
      <c r="X6642" s="19" t="n">
        <f aca="false">W6642*3600000000*2/237000000</f>
        <v>-1460946.25754282</v>
      </c>
      <c r="Y6642" s="19" t="n">
        <f aca="false">X6642/30.662</f>
        <v>-47646.8024767732</v>
      </c>
    </row>
    <row r="6643" customFormat="false" ht="17.9" hidden="false" customHeight="false" outlineLevel="0" collapsed="false">
      <c r="A6643" s="2" t="n">
        <v>10</v>
      </c>
      <c r="B6643" s="3" t="n">
        <v>4</v>
      </c>
      <c r="C6643" s="38" t="n">
        <v>8</v>
      </c>
      <c r="D6643" s="1" t="n">
        <v>21.1</v>
      </c>
      <c r="E6643" s="3" t="n">
        <v>111</v>
      </c>
      <c r="F6643" s="23" t="n">
        <f aca="false">IF(D6643&lt;25, 0.24, 0.24-(0.01/5)*(D6643-25))</f>
        <v>0.24</v>
      </c>
      <c r="G6643" s="40" t="n">
        <f aca="false">(E6643/1000)*$G$1*F6643</f>
        <v>8727.7968</v>
      </c>
      <c r="H6643" s="40" t="n">
        <v>0.214369069793868</v>
      </c>
      <c r="I6643" s="3" t="n">
        <f aca="false">H6643*$J$2</f>
        <v>0</v>
      </c>
      <c r="J6643" s="19" t="n">
        <f aca="false">SUM(I6643+G6643)</f>
        <v>8727.7968</v>
      </c>
      <c r="K6643" s="1" t="n">
        <v>0</v>
      </c>
      <c r="L6643" s="39" t="n">
        <v>0.932412308922005</v>
      </c>
      <c r="M6643" s="39"/>
      <c r="N6643" s="1" t="n">
        <f aca="false">(2.571*(19.44-D6643)+3.87)*$K$2</f>
        <v>-0</v>
      </c>
      <c r="O6643" s="1" t="n">
        <f aca="false">IF(N6643&gt;0,N6643,0)</f>
        <v>0</v>
      </c>
      <c r="P6643" s="1" t="n">
        <f aca="false">O6643*1.5</f>
        <v>0</v>
      </c>
      <c r="Q6643" s="1" t="n">
        <f aca="false">P6643/(3.6*$Q$2)</f>
        <v>0</v>
      </c>
      <c r="R6643" s="1" t="n">
        <f aca="false">(K6643+L6643)*$R$2</f>
        <v>4662.06154461003</v>
      </c>
      <c r="S6643" s="19" t="n">
        <f aca="false">J6643-R6643</f>
        <v>4065.73525538998</v>
      </c>
      <c r="T6643" s="1" t="n">
        <f aca="false">IF(S6643&lt;0,S6643/$G$3,0)</f>
        <v>0</v>
      </c>
      <c r="U6643" s="1" t="n">
        <f aca="false">IF(S6643&gt;0,S6643*0.7,0)</f>
        <v>2846.01467877298</v>
      </c>
      <c r="V6643" s="14" t="n">
        <f aca="false">V6642+U6643+T6643</f>
        <v>-48086634.9627724</v>
      </c>
      <c r="W6643" s="19" t="n">
        <f aca="false">V6643/1000</f>
        <v>-48086.6349627724</v>
      </c>
      <c r="X6643" s="19" t="n">
        <f aca="false">W6643*3600000000*2/237000000</f>
        <v>-1460859.79633739</v>
      </c>
      <c r="Y6643" s="19" t="n">
        <f aca="false">X6643/30.662</f>
        <v>-47643.9826605371</v>
      </c>
    </row>
    <row r="6644" customFormat="false" ht="17.9" hidden="false" customHeight="false" outlineLevel="0" collapsed="false">
      <c r="A6644" s="2" t="n">
        <v>10</v>
      </c>
      <c r="B6644" s="3" t="n">
        <v>4</v>
      </c>
      <c r="C6644" s="38" t="n">
        <v>9</v>
      </c>
      <c r="D6644" s="1" t="n">
        <v>22.6</v>
      </c>
      <c r="E6644" s="3" t="n">
        <v>171.529959180398</v>
      </c>
      <c r="F6644" s="23" t="n">
        <f aca="false">IF(D6644&lt;25, 0.24, 0.24-(0.01/5)*(D6644-25))</f>
        <v>0.24</v>
      </c>
      <c r="G6644" s="40" t="n">
        <f aca="false">(E6644/1000)*$G$1*F6644</f>
        <v>13487.1948544037</v>
      </c>
      <c r="H6644" s="40" t="n">
        <v>0.226051838476583</v>
      </c>
      <c r="I6644" s="3" t="n">
        <f aca="false">H6644*$J$2</f>
        <v>0</v>
      </c>
      <c r="J6644" s="19" t="n">
        <f aca="false">SUM(I6644+G6644)</f>
        <v>13487.1948544037</v>
      </c>
      <c r="K6644" s="1" t="n">
        <v>0</v>
      </c>
      <c r="L6644" s="39" t="n">
        <v>0.814691547629185</v>
      </c>
      <c r="M6644" s="39"/>
      <c r="N6644" s="1" t="n">
        <f aca="false">(2.571*(19.44-D6644)+3.87)*$K$2</f>
        <v>-0</v>
      </c>
      <c r="O6644" s="1" t="n">
        <f aca="false">IF(N6644&gt;0,N6644,0)</f>
        <v>0</v>
      </c>
      <c r="P6644" s="1" t="n">
        <f aca="false">O6644*1.5</f>
        <v>0</v>
      </c>
      <c r="Q6644" s="1" t="n">
        <f aca="false">P6644/(3.6*$Q$2)</f>
        <v>0</v>
      </c>
      <c r="R6644" s="1" t="n">
        <f aca="false">(K6644+L6644)*$R$2</f>
        <v>4073.45773814593</v>
      </c>
      <c r="S6644" s="19" t="n">
        <f aca="false">J6644-R6644</f>
        <v>9413.73711625775</v>
      </c>
      <c r="T6644" s="1" t="n">
        <f aca="false">IF(S6644&lt;0,S6644/$G$3,0)</f>
        <v>0</v>
      </c>
      <c r="U6644" s="1" t="n">
        <f aca="false">IF(S6644&gt;0,S6644*0.7,0)</f>
        <v>6589.61598138043</v>
      </c>
      <c r="V6644" s="14" t="n">
        <f aca="false">V6643+U6644+T6644</f>
        <v>-48080045.346791</v>
      </c>
      <c r="W6644" s="19" t="n">
        <f aca="false">V6644/1000</f>
        <v>-48080.045346791</v>
      </c>
      <c r="X6644" s="19" t="n">
        <f aca="false">W6644*3600000000*2/237000000</f>
        <v>-1460659.60547213</v>
      </c>
      <c r="Y6644" s="19" t="n">
        <f aca="false">X6644/30.662</f>
        <v>-47637.4537040027</v>
      </c>
    </row>
    <row r="6645" customFormat="false" ht="17.9" hidden="false" customHeight="false" outlineLevel="0" collapsed="false">
      <c r="A6645" s="2" t="n">
        <v>10</v>
      </c>
      <c r="B6645" s="3" t="n">
        <v>4</v>
      </c>
      <c r="C6645" s="38" t="n">
        <v>10</v>
      </c>
      <c r="D6645" s="1" t="n">
        <v>24.1</v>
      </c>
      <c r="E6645" s="3" t="n">
        <v>112.644444444444</v>
      </c>
      <c r="F6645" s="23" t="n">
        <f aca="false">IF(D6645&lt;25, 0.24, 0.24-(0.01/5)*(D6645-25))</f>
        <v>0.24</v>
      </c>
      <c r="G6645" s="40" t="n">
        <f aca="false">(E6645/1000)*$G$1*F6645</f>
        <v>8857.0974933333</v>
      </c>
      <c r="H6645" s="40" t="n">
        <v>0.217589212592268</v>
      </c>
      <c r="I6645" s="3" t="n">
        <f aca="false">H6645*$J$2</f>
        <v>0</v>
      </c>
      <c r="J6645" s="19" t="n">
        <f aca="false">SUM(I6645+G6645)</f>
        <v>8857.0974933333</v>
      </c>
      <c r="K6645" s="1" t="n">
        <v>0.0800000000000011</v>
      </c>
      <c r="L6645" s="39" t="n">
        <v>0.704295716895683</v>
      </c>
      <c r="M6645" s="39"/>
      <c r="N6645" s="1" t="n">
        <f aca="false">(2.571*(19.44-D6645)+3.87)*$K$2</f>
        <v>-0</v>
      </c>
      <c r="O6645" s="1" t="n">
        <f aca="false">IF(N6645&gt;0,N6645,0)</f>
        <v>0</v>
      </c>
      <c r="P6645" s="1" t="n">
        <f aca="false">O6645*1.5</f>
        <v>0</v>
      </c>
      <c r="Q6645" s="1" t="n">
        <f aca="false">P6645/(3.6*$Q$2)</f>
        <v>0</v>
      </c>
      <c r="R6645" s="1" t="n">
        <f aca="false">(K6645+L6645)*$R$2</f>
        <v>3921.47858447842</v>
      </c>
      <c r="S6645" s="19" t="n">
        <f aca="false">J6645-R6645</f>
        <v>4935.61890885488</v>
      </c>
      <c r="T6645" s="1" t="n">
        <f aca="false">IF(S6645&lt;0,S6645/$G$3,0)</f>
        <v>0</v>
      </c>
      <c r="U6645" s="1" t="n">
        <f aca="false">IF(S6645&gt;0,S6645*0.7,0)</f>
        <v>3454.93323619841</v>
      </c>
      <c r="V6645" s="14" t="n">
        <f aca="false">V6644+U6645+T6645</f>
        <v>-48076590.4135548</v>
      </c>
      <c r="W6645" s="19" t="n">
        <f aca="false">V6645/1000</f>
        <v>-48076.5904135548</v>
      </c>
      <c r="X6645" s="19" t="n">
        <f aca="false">W6645*3600000000*2/237000000</f>
        <v>-1460554.64547508</v>
      </c>
      <c r="Y6645" s="19" t="n">
        <f aca="false">X6645/30.662</f>
        <v>-47634.0305744923</v>
      </c>
    </row>
    <row r="6646" customFormat="false" ht="17.9" hidden="false" customHeight="false" outlineLevel="0" collapsed="false">
      <c r="A6646" s="2" t="n">
        <v>10</v>
      </c>
      <c r="B6646" s="3" t="n">
        <v>4</v>
      </c>
      <c r="C6646" s="38" t="n">
        <v>11</v>
      </c>
      <c r="D6646" s="1" t="n">
        <v>25.6</v>
      </c>
      <c r="E6646" s="3" t="n">
        <v>154.882432846746</v>
      </c>
      <c r="F6646" s="23" t="n">
        <f aca="false">IF(D6646&lt;25, 0.24, 0.24-(0.01/5)*(D6646-25))</f>
        <v>0.2388</v>
      </c>
      <c r="G6646" s="40" t="n">
        <f aca="false">(E6646/1000)*$G$1*F6646</f>
        <v>12117.3287366411</v>
      </c>
      <c r="H6646" s="40" t="n">
        <v>0.180970007633202</v>
      </c>
      <c r="I6646" s="3" t="n">
        <f aca="false">H6646*$J$2</f>
        <v>0</v>
      </c>
      <c r="J6646" s="19" t="n">
        <f aca="false">SUM(I6646+G6646)</f>
        <v>12117.3287366411</v>
      </c>
      <c r="K6646" s="1" t="n">
        <v>1.28</v>
      </c>
      <c r="L6646" s="39" t="n">
        <v>0</v>
      </c>
      <c r="M6646" s="39"/>
      <c r="N6646" s="1" t="n">
        <f aca="false">(2.571*(19.44-D6646)+3.87)*$K$2</f>
        <v>-0</v>
      </c>
      <c r="O6646" s="1" t="n">
        <f aca="false">IF(N6646&gt;0,N6646,0)</f>
        <v>0</v>
      </c>
      <c r="P6646" s="1" t="n">
        <f aca="false">O6646*1.5</f>
        <v>0</v>
      </c>
      <c r="Q6646" s="1" t="n">
        <f aca="false">P6646/(3.6*$Q$2)</f>
        <v>0</v>
      </c>
      <c r="R6646" s="1" t="n">
        <f aca="false">(K6646+L6646)*$R$2</f>
        <v>6400</v>
      </c>
      <c r="S6646" s="19" t="n">
        <f aca="false">J6646-R6646</f>
        <v>5717.32873664112</v>
      </c>
      <c r="T6646" s="1" t="n">
        <f aca="false">IF(S6646&lt;0,S6646/$G$3,0)</f>
        <v>0</v>
      </c>
      <c r="U6646" s="1" t="n">
        <f aca="false">IF(S6646&gt;0,S6646*0.7,0)</f>
        <v>4002.13011564878</v>
      </c>
      <c r="V6646" s="14" t="n">
        <f aca="false">V6645+U6646+T6646</f>
        <v>-48072588.2834392</v>
      </c>
      <c r="W6646" s="19" t="n">
        <f aca="false">V6646/1000</f>
        <v>-48072.5882834392</v>
      </c>
      <c r="X6646" s="19" t="n">
        <f aca="false">W6646*3600000000*2/237000000</f>
        <v>-1460433.06177537</v>
      </c>
      <c r="Y6646" s="19" t="n">
        <f aca="false">X6646/30.662</f>
        <v>-47630.0652852184</v>
      </c>
    </row>
    <row r="6647" customFormat="false" ht="17.9" hidden="false" customHeight="false" outlineLevel="0" collapsed="false">
      <c r="A6647" s="2" t="n">
        <v>10</v>
      </c>
      <c r="B6647" s="3" t="n">
        <v>4</v>
      </c>
      <c r="C6647" s="38" t="n">
        <v>12</v>
      </c>
      <c r="D6647" s="1" t="n">
        <v>26.5</v>
      </c>
      <c r="E6647" s="3" t="n">
        <v>127.444444444444</v>
      </c>
      <c r="F6647" s="23" t="n">
        <f aca="false">IF(D6647&lt;25, 0.24, 0.24-(0.01/5)*(D6647-25))</f>
        <v>0.237</v>
      </c>
      <c r="G6647" s="40" t="n">
        <f aca="false">(E6647/1000)*$G$1*F6647</f>
        <v>9895.54368666663</v>
      </c>
      <c r="H6647" s="40" t="n">
        <v>0.157035142059679</v>
      </c>
      <c r="I6647" s="3" t="n">
        <f aca="false">H6647*$J$2</f>
        <v>0</v>
      </c>
      <c r="J6647" s="19" t="n">
        <f aca="false">SUM(I6647+G6647)</f>
        <v>9895.54368666663</v>
      </c>
      <c r="K6647" s="1" t="n">
        <v>2</v>
      </c>
      <c r="L6647" s="39" t="n">
        <v>0</v>
      </c>
      <c r="M6647" s="39"/>
      <c r="N6647" s="1" t="n">
        <f aca="false">(2.571*(19.44-D6647)+3.87)*$K$2</f>
        <v>-0</v>
      </c>
      <c r="O6647" s="1" t="n">
        <f aca="false">IF(N6647&gt;0,N6647,0)</f>
        <v>0</v>
      </c>
      <c r="P6647" s="1" t="n">
        <f aca="false">O6647*1.5</f>
        <v>0</v>
      </c>
      <c r="Q6647" s="1" t="n">
        <f aca="false">P6647/(3.6*$Q$2)</f>
        <v>0</v>
      </c>
      <c r="R6647" s="1" t="n">
        <f aca="false">(K6647+L6647)*$R$2</f>
        <v>10000</v>
      </c>
      <c r="S6647" s="19" t="n">
        <f aca="false">J6647-R6647</f>
        <v>-104.456313333369</v>
      </c>
      <c r="T6647" s="1" t="n">
        <f aca="false">IF(S6647&lt;0,S6647/$G$3,0)</f>
        <v>-149.223304761955</v>
      </c>
      <c r="U6647" s="1" t="n">
        <f aca="false">IF(S6647&gt;0,S6647*0.7,0)</f>
        <v>0</v>
      </c>
      <c r="V6647" s="14" t="n">
        <f aca="false">V6646+U6647+T6647</f>
        <v>-48072737.5067439</v>
      </c>
      <c r="W6647" s="19" t="n">
        <f aca="false">V6647/1000</f>
        <v>-48072.7375067439</v>
      </c>
      <c r="X6647" s="19" t="n">
        <f aca="false">W6647*3600000000*2/237000000</f>
        <v>-1460437.59514159</v>
      </c>
      <c r="Y6647" s="19" t="n">
        <f aca="false">X6647/30.662</f>
        <v>-47630.2131348767</v>
      </c>
    </row>
    <row r="6648" customFormat="false" ht="17.9" hidden="false" customHeight="false" outlineLevel="0" collapsed="false">
      <c r="A6648" s="2" t="n">
        <v>10</v>
      </c>
      <c r="B6648" s="3" t="n">
        <v>4</v>
      </c>
      <c r="C6648" s="38" t="n">
        <v>13</v>
      </c>
      <c r="D6648" s="1" t="n">
        <v>27.4</v>
      </c>
      <c r="E6648" s="3" t="n">
        <v>111.822222222222</v>
      </c>
      <c r="F6648" s="23" t="n">
        <f aca="false">IF(D6648&lt;25, 0.24, 0.24-(0.01/5)*(D6648-25))</f>
        <v>0.2352</v>
      </c>
      <c r="G6648" s="40" t="n">
        <f aca="false">(E6648/1000)*$G$1*F6648</f>
        <v>8616.59820373331</v>
      </c>
      <c r="H6648" s="40" t="n">
        <v>0.147996686264344</v>
      </c>
      <c r="I6648" s="3" t="n">
        <f aca="false">H6648*$J$2</f>
        <v>0</v>
      </c>
      <c r="J6648" s="19" t="n">
        <f aca="false">SUM(I6648+G6648)</f>
        <v>8616.59820373331</v>
      </c>
      <c r="K6648" s="1" t="n">
        <v>2.72</v>
      </c>
      <c r="L6648" s="39" t="n">
        <v>0</v>
      </c>
      <c r="M6648" s="39"/>
      <c r="N6648" s="1" t="n">
        <f aca="false">(2.571*(19.44-D6648)+3.87)*$K$2</f>
        <v>-0</v>
      </c>
      <c r="O6648" s="1" t="n">
        <f aca="false">IF(N6648&gt;0,N6648,0)</f>
        <v>0</v>
      </c>
      <c r="P6648" s="1" t="n">
        <f aca="false">O6648*1.5</f>
        <v>0</v>
      </c>
      <c r="Q6648" s="1" t="n">
        <f aca="false">P6648/(3.6*$Q$2)</f>
        <v>0</v>
      </c>
      <c r="R6648" s="1" t="n">
        <f aca="false">(K6648+L6648)*$R$2</f>
        <v>13600</v>
      </c>
      <c r="S6648" s="19" t="n">
        <f aca="false">J6648-R6648</f>
        <v>-4983.40179626669</v>
      </c>
      <c r="T6648" s="1" t="n">
        <f aca="false">IF(S6648&lt;0,S6648/$G$3,0)</f>
        <v>-7119.14542323813</v>
      </c>
      <c r="U6648" s="1" t="n">
        <f aca="false">IF(S6648&gt;0,S6648*0.7,0)</f>
        <v>0</v>
      </c>
      <c r="V6648" s="14" t="n">
        <f aca="false">V6647+U6648+T6648</f>
        <v>-48079856.6521672</v>
      </c>
      <c r="W6648" s="19" t="n">
        <f aca="false">V6648/1000</f>
        <v>-48079.8566521672</v>
      </c>
      <c r="X6648" s="19" t="n">
        <f aca="false">W6648*3600000000*2/237000000</f>
        <v>-1460653.87297723</v>
      </c>
      <c r="Y6648" s="19" t="n">
        <f aca="false">X6648/30.662</f>
        <v>-47637.2667463711</v>
      </c>
    </row>
    <row r="6649" customFormat="false" ht="17.9" hidden="false" customHeight="false" outlineLevel="0" collapsed="false">
      <c r="A6649" s="2" t="n">
        <v>10</v>
      </c>
      <c r="B6649" s="3" t="n">
        <v>4</v>
      </c>
      <c r="C6649" s="38" t="n">
        <v>14</v>
      </c>
      <c r="D6649" s="1" t="n">
        <v>28.3</v>
      </c>
      <c r="E6649" s="3" t="n">
        <v>90.4444444444444</v>
      </c>
      <c r="F6649" s="23" t="n">
        <f aca="false">IF(D6649&lt;25, 0.24, 0.24-(0.01/5)*(D6649-25))</f>
        <v>0.2334</v>
      </c>
      <c r="G6649" s="40" t="n">
        <f aca="false">(E6649/1000)*$G$1*F6649</f>
        <v>6915.97083466666</v>
      </c>
      <c r="H6649" s="40" t="n">
        <v>0.161800509853863</v>
      </c>
      <c r="I6649" s="3" t="n">
        <f aca="false">H6649*$J$2</f>
        <v>0</v>
      </c>
      <c r="J6649" s="19" t="n">
        <f aca="false">SUM(I6649+G6649)</f>
        <v>6915.97083466666</v>
      </c>
      <c r="K6649" s="1" t="n">
        <v>3.44</v>
      </c>
      <c r="L6649" s="39" t="n">
        <v>0.270712658060769</v>
      </c>
      <c r="M6649" s="39"/>
      <c r="N6649" s="1" t="n">
        <f aca="false">(2.571*(19.44-D6649)+3.87)*$K$2</f>
        <v>-0</v>
      </c>
      <c r="O6649" s="1" t="n">
        <f aca="false">IF(N6649&gt;0,N6649,0)</f>
        <v>0</v>
      </c>
      <c r="P6649" s="1" t="n">
        <f aca="false">O6649*1.5</f>
        <v>0</v>
      </c>
      <c r="Q6649" s="1" t="n">
        <f aca="false">P6649/(3.6*$Q$2)</f>
        <v>0</v>
      </c>
      <c r="R6649" s="1" t="n">
        <f aca="false">(K6649+L6649)*$R$2</f>
        <v>18553.5632903038</v>
      </c>
      <c r="S6649" s="19" t="n">
        <f aca="false">J6649-R6649</f>
        <v>-11637.5924556372</v>
      </c>
      <c r="T6649" s="1" t="n">
        <f aca="false">IF(S6649&lt;0,S6649/$G$3,0)</f>
        <v>-16625.1320794817</v>
      </c>
      <c r="U6649" s="1" t="n">
        <f aca="false">IF(S6649&gt;0,S6649*0.7,0)</f>
        <v>0</v>
      </c>
      <c r="V6649" s="14" t="n">
        <f aca="false">V6648+U6649+T6649</f>
        <v>-48096481.7842467</v>
      </c>
      <c r="W6649" s="19" t="n">
        <f aca="false">V6649/1000</f>
        <v>-48096.4817842467</v>
      </c>
      <c r="X6649" s="19" t="n">
        <f aca="false">W6649*3600000000*2/237000000</f>
        <v>-1461158.94028091</v>
      </c>
      <c r="Y6649" s="19" t="n">
        <f aca="false">X6649/30.662</f>
        <v>-47653.7388389835</v>
      </c>
    </row>
    <row r="6650" customFormat="false" ht="17.9" hidden="false" customHeight="false" outlineLevel="0" collapsed="false">
      <c r="A6650" s="2" t="n">
        <v>10</v>
      </c>
      <c r="B6650" s="3" t="n">
        <v>4</v>
      </c>
      <c r="C6650" s="38" t="n">
        <v>15</v>
      </c>
      <c r="D6650" s="1" t="n">
        <v>27.4</v>
      </c>
      <c r="E6650" s="3" t="n">
        <v>106.066666666667</v>
      </c>
      <c r="F6650" s="23" t="n">
        <f aca="false">IF(D6650&lt;25, 0.24, 0.24-(0.01/5)*(D6650-25))</f>
        <v>0.2352</v>
      </c>
      <c r="G6650" s="40" t="n">
        <f aca="false">(E6650/1000)*$G$1*F6650</f>
        <v>8173.09682560003</v>
      </c>
      <c r="H6650" s="40" t="n">
        <v>0.185142766912283</v>
      </c>
      <c r="I6650" s="3" t="n">
        <f aca="false">H6650*$J$2</f>
        <v>0</v>
      </c>
      <c r="J6650" s="19" t="n">
        <f aca="false">SUM(I6650+G6650)</f>
        <v>8173.09682560003</v>
      </c>
      <c r="K6650" s="1" t="n">
        <v>2.72</v>
      </c>
      <c r="L6650" s="39" t="n">
        <v>2.03037264710664</v>
      </c>
      <c r="M6650" s="39"/>
      <c r="N6650" s="1" t="n">
        <f aca="false">(2.571*(19.44-D6650)+3.87)*$K$2</f>
        <v>-0</v>
      </c>
      <c r="O6650" s="1" t="n">
        <f aca="false">IF(N6650&gt;0,N6650,0)</f>
        <v>0</v>
      </c>
      <c r="P6650" s="1" t="n">
        <f aca="false">O6650*1.5</f>
        <v>0</v>
      </c>
      <c r="Q6650" s="1" t="n">
        <f aca="false">P6650/(3.6*$Q$2)</f>
        <v>0</v>
      </c>
      <c r="R6650" s="1" t="n">
        <f aca="false">(K6650+L6650)*$R$2</f>
        <v>23751.8632355332</v>
      </c>
      <c r="S6650" s="19" t="n">
        <f aca="false">J6650-R6650</f>
        <v>-15578.7664099332</v>
      </c>
      <c r="T6650" s="1" t="n">
        <f aca="false">IF(S6650&lt;0,S6650/$G$3,0)</f>
        <v>-22255.3805856188</v>
      </c>
      <c r="U6650" s="1" t="n">
        <f aca="false">IF(S6650&gt;0,S6650*0.7,0)</f>
        <v>0</v>
      </c>
      <c r="V6650" s="14" t="n">
        <f aca="false">V6649+U6650+T6650</f>
        <v>-48118737.1648323</v>
      </c>
      <c r="W6650" s="19" t="n">
        <f aca="false">V6650/1000</f>
        <v>-48118.7371648323</v>
      </c>
      <c r="X6650" s="19" t="n">
        <f aca="false">W6650*3600000000*2/237000000</f>
        <v>-1461835.05310883</v>
      </c>
      <c r="Y6650" s="19" t="n">
        <f aca="false">X6650/30.662</f>
        <v>-47675.7893519284</v>
      </c>
    </row>
    <row r="6651" customFormat="false" ht="17.9" hidden="false" customHeight="false" outlineLevel="0" collapsed="false">
      <c r="A6651" s="2" t="n">
        <v>10</v>
      </c>
      <c r="B6651" s="3" t="n">
        <v>4</v>
      </c>
      <c r="C6651" s="38" t="n">
        <v>16</v>
      </c>
      <c r="D6651" s="1" t="n">
        <v>26.5</v>
      </c>
      <c r="E6651" s="3" t="n">
        <v>99.3282316670899</v>
      </c>
      <c r="F6651" s="23" t="n">
        <f aca="false">IF(D6651&lt;25, 0.24, 0.24-(0.01/5)*(D6651-25))</f>
        <v>0.237</v>
      </c>
      <c r="G6651" s="40" t="n">
        <f aca="false">(E6651/1000)*$G$1*F6651</f>
        <v>7712.43391632896</v>
      </c>
      <c r="H6651" s="40" t="n">
        <v>0.2335451654978</v>
      </c>
      <c r="I6651" s="3" t="n">
        <f aca="false">H6651*$J$2</f>
        <v>0</v>
      </c>
      <c r="J6651" s="19" t="n">
        <f aca="false">SUM(I6651+G6651)</f>
        <v>7712.43391632896</v>
      </c>
      <c r="K6651" s="1" t="n">
        <v>2</v>
      </c>
      <c r="L6651" s="39" t="n">
        <v>3.03876428937488</v>
      </c>
      <c r="M6651" s="39"/>
      <c r="N6651" s="1" t="n">
        <f aca="false">(2.571*(19.44-D6651)+3.87)*$K$2</f>
        <v>-0</v>
      </c>
      <c r="O6651" s="1" t="n">
        <f aca="false">IF(N6651&gt;0,N6651,0)</f>
        <v>0</v>
      </c>
      <c r="P6651" s="1" t="n">
        <f aca="false">O6651*1.5</f>
        <v>0</v>
      </c>
      <c r="Q6651" s="1" t="n">
        <f aca="false">P6651/(3.6*$Q$2)</f>
        <v>0</v>
      </c>
      <c r="R6651" s="1" t="n">
        <f aca="false">(K6651+L6651)*$R$2</f>
        <v>25193.8214468744</v>
      </c>
      <c r="S6651" s="19" t="n">
        <f aca="false">J6651-R6651</f>
        <v>-17481.3875305454</v>
      </c>
      <c r="T6651" s="1" t="n">
        <f aca="false">IF(S6651&lt;0,S6651/$G$3,0)</f>
        <v>-24973.4107579221</v>
      </c>
      <c r="U6651" s="1" t="n">
        <f aca="false">IF(S6651&gt;0,S6651*0.7,0)</f>
        <v>0</v>
      </c>
      <c r="V6651" s="14" t="n">
        <f aca="false">V6650+U6651+T6651</f>
        <v>-48143710.5755902</v>
      </c>
      <c r="W6651" s="19" t="n">
        <f aca="false">V6651/1000</f>
        <v>-48143.7105755902</v>
      </c>
      <c r="X6651" s="19" t="n">
        <f aca="false">W6651*3600000000*2/237000000</f>
        <v>-1462593.73900527</v>
      </c>
      <c r="Y6651" s="19" t="n">
        <f aca="false">X6651/30.662</f>
        <v>-47700.5328747398</v>
      </c>
    </row>
    <row r="6652" customFormat="false" ht="17.9" hidden="false" customHeight="false" outlineLevel="0" collapsed="false">
      <c r="A6652" s="2" t="n">
        <v>10</v>
      </c>
      <c r="B6652" s="3" t="n">
        <v>4</v>
      </c>
      <c r="C6652" s="38" t="n">
        <v>17</v>
      </c>
      <c r="D6652" s="1" t="n">
        <v>25.6</v>
      </c>
      <c r="E6652" s="3" t="n">
        <v>23.8444444444444</v>
      </c>
      <c r="F6652" s="23" t="n">
        <f aca="false">IF(D6652&lt;25, 0.24, 0.24-(0.01/5)*(D6652-25))</f>
        <v>0.2388</v>
      </c>
      <c r="G6652" s="40" t="n">
        <f aca="false">(E6652/1000)*$G$1*F6652</f>
        <v>1865.48575306666</v>
      </c>
      <c r="H6652" s="40" t="n">
        <v>0.265625302354662</v>
      </c>
      <c r="I6652" s="3" t="n">
        <f aca="false">H6652*$J$2</f>
        <v>0</v>
      </c>
      <c r="J6652" s="19" t="n">
        <f aca="false">SUM(I6652+G6652)</f>
        <v>1865.48575306666</v>
      </c>
      <c r="K6652" s="1" t="n">
        <v>1.28</v>
      </c>
      <c r="L6652" s="39" t="n">
        <v>3.28744636748597</v>
      </c>
      <c r="M6652" s="39"/>
      <c r="N6652" s="1" t="n">
        <f aca="false">(2.571*(19.44-D6652)+3.87)*$K$2</f>
        <v>-0</v>
      </c>
      <c r="O6652" s="1" t="n">
        <f aca="false">IF(N6652&gt;0,N6652,0)</f>
        <v>0</v>
      </c>
      <c r="P6652" s="1" t="n">
        <f aca="false">O6652*1.5</f>
        <v>0</v>
      </c>
      <c r="Q6652" s="1" t="n">
        <f aca="false">P6652/(3.6*$Q$2)</f>
        <v>0</v>
      </c>
      <c r="R6652" s="1" t="n">
        <f aca="false">(K6652+L6652)*$R$2</f>
        <v>22837.2318374299</v>
      </c>
      <c r="S6652" s="19" t="n">
        <f aca="false">J6652-R6652</f>
        <v>-20971.7460843632</v>
      </c>
      <c r="T6652" s="1" t="n">
        <f aca="false">IF(S6652&lt;0,S6652/$G$3,0)</f>
        <v>-29959.637263376</v>
      </c>
      <c r="U6652" s="1" t="n">
        <f aca="false">IF(S6652&gt;0,S6652*0.7,0)</f>
        <v>0</v>
      </c>
      <c r="V6652" s="14" t="n">
        <f aca="false">V6651+U6652+T6652</f>
        <v>-48173670.2128536</v>
      </c>
      <c r="W6652" s="19" t="n">
        <f aca="false">V6652/1000</f>
        <v>-48173.6702128536</v>
      </c>
      <c r="X6652" s="19" t="n">
        <f aca="false">W6652*3600000000*2/237000000</f>
        <v>-1463503.90520061</v>
      </c>
      <c r="Y6652" s="19" t="n">
        <f aca="false">X6652/30.662</f>
        <v>-47730.2167243042</v>
      </c>
    </row>
    <row r="6653" customFormat="false" ht="17.9" hidden="false" customHeight="false" outlineLevel="0" collapsed="false">
      <c r="A6653" s="2" t="n">
        <v>10</v>
      </c>
      <c r="B6653" s="3" t="n">
        <v>4</v>
      </c>
      <c r="C6653" s="38" t="n">
        <v>18</v>
      </c>
      <c r="D6653" s="1" t="n">
        <v>23.4</v>
      </c>
      <c r="E6653" s="3" t="n">
        <v>0</v>
      </c>
      <c r="F6653" s="23" t="n">
        <f aca="false">IF(D6653&lt;25, 0.24, 0.24-(0.01/5)*(D6653-25))</f>
        <v>0.24</v>
      </c>
      <c r="G6653" s="40" t="n">
        <f aca="false">(E6653/1000)*$G$1*F6653</f>
        <v>0</v>
      </c>
      <c r="H6653" s="40" t="n">
        <v>0.254433515174932</v>
      </c>
      <c r="I6653" s="3" t="n">
        <f aca="false">H6653*$J$2</f>
        <v>0</v>
      </c>
      <c r="J6653" s="19" t="n">
        <f aca="false">SUM(I6653+G6653)</f>
        <v>0</v>
      </c>
      <c r="K6653" s="1" t="n">
        <v>0</v>
      </c>
      <c r="L6653" s="39" t="n">
        <v>3.05594883239791</v>
      </c>
      <c r="M6653" s="39"/>
      <c r="N6653" s="1" t="n">
        <f aca="false">(2.571*(19.44-D6653)+3.87)*$K$2</f>
        <v>-0</v>
      </c>
      <c r="O6653" s="1" t="n">
        <f aca="false">IF(N6653&gt;0,N6653,0)</f>
        <v>0</v>
      </c>
      <c r="P6653" s="1" t="n">
        <f aca="false">O6653*1.5</f>
        <v>0</v>
      </c>
      <c r="Q6653" s="1" t="n">
        <f aca="false">P6653/(3.6*$Q$2)</f>
        <v>0</v>
      </c>
      <c r="R6653" s="1" t="n">
        <f aca="false">(K6653+L6653)*$R$2</f>
        <v>15279.7441619896</v>
      </c>
      <c r="S6653" s="19" t="n">
        <f aca="false">J6653-R6653</f>
        <v>-15279.7441619896</v>
      </c>
      <c r="T6653" s="1" t="n">
        <f aca="false">IF(S6653&lt;0,S6653/$G$3,0)</f>
        <v>-21828.2059456994</v>
      </c>
      <c r="U6653" s="1" t="n">
        <f aca="false">IF(S6653&gt;0,S6653*0.7,0)</f>
        <v>0</v>
      </c>
      <c r="V6653" s="14" t="n">
        <f aca="false">V6652+U6653+T6653</f>
        <v>-48195498.4187993</v>
      </c>
      <c r="W6653" s="19" t="n">
        <f aca="false">V6653/1000</f>
        <v>-48195.4984187993</v>
      </c>
      <c r="X6653" s="19" t="n">
        <f aca="false">W6653*3600000000*2/237000000</f>
        <v>-1464167.04057112</v>
      </c>
      <c r="Y6653" s="19" t="n">
        <f aca="false">X6653/30.662</f>
        <v>-47751.8439948835</v>
      </c>
    </row>
    <row r="6654" customFormat="false" ht="17.9" hidden="false" customHeight="false" outlineLevel="0" collapsed="false">
      <c r="A6654" s="2" t="n">
        <v>10</v>
      </c>
      <c r="B6654" s="3" t="n">
        <v>4</v>
      </c>
      <c r="C6654" s="38" t="n">
        <v>19</v>
      </c>
      <c r="D6654" s="1" t="n">
        <v>21.1</v>
      </c>
      <c r="E6654" s="3" t="n">
        <v>0</v>
      </c>
      <c r="F6654" s="23" t="n">
        <f aca="false">IF(D6654&lt;25, 0.24, 0.24-(0.01/5)*(D6654-25))</f>
        <v>0.24</v>
      </c>
      <c r="G6654" s="40" t="n">
        <f aca="false">(E6654/1000)*$G$1*F6654</f>
        <v>0</v>
      </c>
      <c r="H6654" s="40" t="n">
        <v>0.292783886342238</v>
      </c>
      <c r="I6654" s="3" t="n">
        <f aca="false">H6654*$J$2</f>
        <v>0</v>
      </c>
      <c r="J6654" s="19" t="n">
        <f aca="false">SUM(I6654+G6654)</f>
        <v>0</v>
      </c>
      <c r="K6654" s="1" t="n">
        <v>0</v>
      </c>
      <c r="L6654" s="39" t="n">
        <v>1.44664214604219</v>
      </c>
      <c r="M6654" s="39"/>
      <c r="N6654" s="1" t="n">
        <f aca="false">(2.571*(19.44-D6654)+3.87)*$K$2</f>
        <v>-0</v>
      </c>
      <c r="O6654" s="1" t="n">
        <f aca="false">IF(N6654&gt;0,N6654,0)</f>
        <v>0</v>
      </c>
      <c r="P6654" s="1" t="n">
        <f aca="false">O6654*1.5</f>
        <v>0</v>
      </c>
      <c r="Q6654" s="1" t="n">
        <f aca="false">P6654/(3.6*$Q$2)</f>
        <v>0</v>
      </c>
      <c r="R6654" s="1" t="n">
        <f aca="false">(K6654+L6654)*$R$2</f>
        <v>7233.21073021095</v>
      </c>
      <c r="S6654" s="19" t="n">
        <f aca="false">J6654-R6654</f>
        <v>-7233.21073021095</v>
      </c>
      <c r="T6654" s="1" t="n">
        <f aca="false">IF(S6654&lt;0,S6654/$G$3,0)</f>
        <v>-10333.1581860156</v>
      </c>
      <c r="U6654" s="1" t="n">
        <f aca="false">IF(S6654&gt;0,S6654*0.7,0)</f>
        <v>0</v>
      </c>
      <c r="V6654" s="14" t="n">
        <f aca="false">V6653+U6654+T6654</f>
        <v>-48205831.5769853</v>
      </c>
      <c r="W6654" s="19" t="n">
        <f aca="false">V6654/1000</f>
        <v>-48205.8315769853</v>
      </c>
      <c r="X6654" s="19" t="n">
        <f aca="false">W6654*3600000000*2/237000000</f>
        <v>-1464480.95930082</v>
      </c>
      <c r="Y6654" s="19" t="n">
        <f aca="false">X6654/30.662</f>
        <v>-47762.0820331622</v>
      </c>
    </row>
    <row r="6655" customFormat="false" ht="17.9" hidden="false" customHeight="false" outlineLevel="0" collapsed="false">
      <c r="A6655" s="2" t="n">
        <v>10</v>
      </c>
      <c r="B6655" s="3" t="n">
        <v>4</v>
      </c>
      <c r="C6655" s="38" t="n">
        <v>20</v>
      </c>
      <c r="D6655" s="1" t="n">
        <v>18.9</v>
      </c>
      <c r="E6655" s="3" t="n">
        <v>0</v>
      </c>
      <c r="F6655" s="23" t="n">
        <f aca="false">IF(D6655&lt;25, 0.24, 0.24-(0.01/5)*(D6655-25))</f>
        <v>0.24</v>
      </c>
      <c r="G6655" s="40" t="n">
        <f aca="false">(E6655/1000)*$G$1*F6655</f>
        <v>0</v>
      </c>
      <c r="H6655" s="40" t="n">
        <v>0.327835633241113</v>
      </c>
      <c r="I6655" s="3" t="n">
        <f aca="false">H6655*$J$2</f>
        <v>0</v>
      </c>
      <c r="J6655" s="19" t="n">
        <f aca="false">SUM(I6655+G6655)</f>
        <v>0</v>
      </c>
      <c r="K6655" s="1" t="n">
        <v>0</v>
      </c>
      <c r="L6655" s="39" t="n">
        <v>1.06199640274821</v>
      </c>
      <c r="M6655" s="39"/>
      <c r="N6655" s="1" t="n">
        <f aca="false">(2.571*(19.44-D6655)+3.87)*$K$2</f>
        <v>0</v>
      </c>
      <c r="O6655" s="1" t="n">
        <f aca="false">IF(N6655&gt;0,N6655,0)</f>
        <v>0</v>
      </c>
      <c r="P6655" s="1" t="n">
        <f aca="false">O6655*1.5</f>
        <v>0</v>
      </c>
      <c r="Q6655" s="1" t="n">
        <f aca="false">P6655/(3.6*$Q$2)</f>
        <v>0</v>
      </c>
      <c r="R6655" s="1" t="n">
        <f aca="false">(K6655+L6655)*$R$2</f>
        <v>5309.98201374105</v>
      </c>
      <c r="S6655" s="19" t="n">
        <f aca="false">J6655-R6655</f>
        <v>-5309.98201374105</v>
      </c>
      <c r="T6655" s="1" t="n">
        <f aca="false">IF(S6655&lt;0,S6655/$G$3,0)</f>
        <v>-7585.68859105864</v>
      </c>
      <c r="U6655" s="1" t="n">
        <f aca="false">IF(S6655&gt;0,S6655*0.7,0)</f>
        <v>0</v>
      </c>
      <c r="V6655" s="14" t="n">
        <f aca="false">V6654+U6655+T6655</f>
        <v>-48213417.2655763</v>
      </c>
      <c r="W6655" s="19" t="n">
        <f aca="false">V6655/1000</f>
        <v>-48213.4172655763</v>
      </c>
      <c r="X6655" s="19" t="n">
        <f aca="false">W6655*3600000000*2/237000000</f>
        <v>-1464711.41059979</v>
      </c>
      <c r="Y6655" s="19" t="n">
        <f aca="false">X6655/30.662</f>
        <v>-47769.5978931507</v>
      </c>
    </row>
    <row r="6656" customFormat="false" ht="17.9" hidden="false" customHeight="false" outlineLevel="0" collapsed="false">
      <c r="A6656" s="2" t="n">
        <v>10</v>
      </c>
      <c r="B6656" s="3" t="n">
        <v>4</v>
      </c>
      <c r="C6656" s="38" t="n">
        <v>21</v>
      </c>
      <c r="D6656" s="1" t="n">
        <v>18.5</v>
      </c>
      <c r="E6656" s="3" t="n">
        <v>0</v>
      </c>
      <c r="F6656" s="23" t="n">
        <f aca="false">IF(D6656&lt;25, 0.24, 0.24-(0.01/5)*(D6656-25))</f>
        <v>0.24</v>
      </c>
      <c r="G6656" s="40" t="n">
        <f aca="false">(E6656/1000)*$G$1*F6656</f>
        <v>0</v>
      </c>
      <c r="H6656" s="40" t="n">
        <v>0.386054073695602</v>
      </c>
      <c r="I6656" s="3" t="n">
        <f aca="false">H6656*$J$2</f>
        <v>0</v>
      </c>
      <c r="J6656" s="19" t="n">
        <f aca="false">SUM(I6656+G6656)</f>
        <v>0</v>
      </c>
      <c r="K6656" s="1" t="n">
        <v>0</v>
      </c>
      <c r="L6656" s="39" t="n">
        <v>1.03074108434295</v>
      </c>
      <c r="M6656" s="39"/>
      <c r="N6656" s="1" t="n">
        <f aca="false">(2.571*(19.44-D6656)+3.87)*$K$2</f>
        <v>0</v>
      </c>
      <c r="O6656" s="1" t="n">
        <f aca="false">IF(N6656&gt;0,N6656,0)</f>
        <v>0</v>
      </c>
      <c r="P6656" s="1" t="n">
        <f aca="false">O6656*1.5</f>
        <v>0</v>
      </c>
      <c r="Q6656" s="1" t="n">
        <f aca="false">P6656/(3.6*$Q$2)</f>
        <v>0</v>
      </c>
      <c r="R6656" s="1" t="n">
        <f aca="false">(K6656+L6656)*$R$2</f>
        <v>5153.70542171475</v>
      </c>
      <c r="S6656" s="19" t="n">
        <f aca="false">J6656-R6656</f>
        <v>-5153.70542171475</v>
      </c>
      <c r="T6656" s="1" t="n">
        <f aca="false">IF(S6656&lt;0,S6656/$G$3,0)</f>
        <v>-7362.43631673536</v>
      </c>
      <c r="U6656" s="1" t="n">
        <f aca="false">IF(S6656&gt;0,S6656*0.7,0)</f>
        <v>0</v>
      </c>
      <c r="V6656" s="14" t="n">
        <f aca="false">V6655+U6656+T6656</f>
        <v>-48220779.7018931</v>
      </c>
      <c r="W6656" s="19" t="n">
        <f aca="false">V6656/1000</f>
        <v>-48220.7797018931</v>
      </c>
      <c r="X6656" s="19" t="n">
        <f aca="false">W6656*3600000000*2/237000000</f>
        <v>-1464935.07955118</v>
      </c>
      <c r="Y6656" s="19" t="n">
        <f aca="false">X6656/30.662</f>
        <v>-47776.892555971</v>
      </c>
    </row>
    <row r="6657" customFormat="false" ht="17.9" hidden="false" customHeight="false" outlineLevel="0" collapsed="false">
      <c r="A6657" s="2" t="n">
        <v>10</v>
      </c>
      <c r="B6657" s="3" t="n">
        <v>4</v>
      </c>
      <c r="C6657" s="38" t="n">
        <v>22</v>
      </c>
      <c r="D6657" s="1" t="n">
        <v>18.2</v>
      </c>
      <c r="E6657" s="3" t="n">
        <v>0</v>
      </c>
      <c r="F6657" s="23" t="n">
        <f aca="false">IF(D6657&lt;25, 0.24, 0.24-(0.01/5)*(D6657-25))</f>
        <v>0.24</v>
      </c>
      <c r="G6657" s="40" t="n">
        <f aca="false">(E6657/1000)*$G$1*F6657</f>
        <v>0</v>
      </c>
      <c r="H6657" s="40" t="n">
        <v>0.433120031732912</v>
      </c>
      <c r="I6657" s="3" t="n">
        <f aca="false">H6657*$J$2</f>
        <v>0</v>
      </c>
      <c r="J6657" s="19" t="n">
        <f aca="false">SUM(I6657+G6657)</f>
        <v>0</v>
      </c>
      <c r="K6657" s="1" t="n">
        <v>0</v>
      </c>
      <c r="L6657" s="39" t="n">
        <v>1.078650696497</v>
      </c>
      <c r="M6657" s="39"/>
      <c r="N6657" s="1" t="n">
        <f aca="false">(2.571*(19.44-D6657)+3.87)*$K$2</f>
        <v>0</v>
      </c>
      <c r="O6657" s="1" t="n">
        <f aca="false">IF(N6657&gt;0,N6657,0)</f>
        <v>0</v>
      </c>
      <c r="P6657" s="1" t="n">
        <f aca="false">O6657*1.5</f>
        <v>0</v>
      </c>
      <c r="Q6657" s="1" t="n">
        <f aca="false">P6657/(3.6*$Q$2)</f>
        <v>0</v>
      </c>
      <c r="R6657" s="1" t="n">
        <f aca="false">(K6657+L6657)*$R$2</f>
        <v>5393.253482485</v>
      </c>
      <c r="S6657" s="19" t="n">
        <f aca="false">J6657-R6657</f>
        <v>-5393.253482485</v>
      </c>
      <c r="T6657" s="1" t="n">
        <f aca="false">IF(S6657&lt;0,S6657/$G$3,0)</f>
        <v>-7704.64783212143</v>
      </c>
      <c r="U6657" s="1" t="n">
        <f aca="false">IF(S6657&gt;0,S6657*0.7,0)</f>
        <v>0</v>
      </c>
      <c r="V6657" s="14" t="n">
        <f aca="false">V6656+U6657+T6657</f>
        <v>-48228484.3497252</v>
      </c>
      <c r="W6657" s="19" t="n">
        <f aca="false">V6657/1000</f>
        <v>-48228.4843497252</v>
      </c>
      <c r="X6657" s="19" t="n">
        <f aca="false">W6657*3600000000*2/237000000</f>
        <v>-1465169.14480178</v>
      </c>
      <c r="Y6657" s="19" t="n">
        <f aca="false">X6657/30.662</f>
        <v>-47784.5262801441</v>
      </c>
    </row>
    <row r="6658" customFormat="false" ht="17.9" hidden="false" customHeight="false" outlineLevel="0" collapsed="false">
      <c r="A6658" s="2" t="n">
        <v>10</v>
      </c>
      <c r="B6658" s="3" t="n">
        <v>4</v>
      </c>
      <c r="C6658" s="38" t="n">
        <v>23</v>
      </c>
      <c r="D6658" s="1" t="n">
        <v>17.8</v>
      </c>
      <c r="E6658" s="3" t="n">
        <v>0</v>
      </c>
      <c r="F6658" s="23" t="n">
        <f aca="false">IF(D6658&lt;25, 0.24, 0.24-(0.01/5)*(D6658-25))</f>
        <v>0.24</v>
      </c>
      <c r="G6658" s="40" t="n">
        <f aca="false">(E6658/1000)*$G$1*F6658</f>
        <v>0</v>
      </c>
      <c r="H6658" s="40" t="n">
        <v>0.464779414609747</v>
      </c>
      <c r="I6658" s="3" t="n">
        <f aca="false">H6658*$J$2</f>
        <v>0</v>
      </c>
      <c r="J6658" s="19" t="n">
        <f aca="false">SUM(I6658+G6658)</f>
        <v>0</v>
      </c>
      <c r="K6658" s="1" t="n">
        <v>0</v>
      </c>
      <c r="L6658" s="39" t="n">
        <v>1.01933403383008</v>
      </c>
      <c r="M6658" s="39"/>
      <c r="N6658" s="1" t="n">
        <f aca="false">(2.571*(19.44-D6658)+3.87)*$K$2</f>
        <v>0</v>
      </c>
      <c r="O6658" s="1" t="n">
        <f aca="false">IF(N6658&gt;0,N6658,0)</f>
        <v>0</v>
      </c>
      <c r="P6658" s="1" t="n">
        <f aca="false">O6658*1.5</f>
        <v>0</v>
      </c>
      <c r="Q6658" s="1" t="n">
        <f aca="false">P6658/(3.6*$Q$2)</f>
        <v>0</v>
      </c>
      <c r="R6658" s="1" t="n">
        <f aca="false">(K6658+L6658)*$R$2</f>
        <v>5096.6701691504</v>
      </c>
      <c r="S6658" s="19" t="n">
        <f aca="false">J6658-R6658</f>
        <v>-5096.6701691504</v>
      </c>
      <c r="T6658" s="1" t="n">
        <f aca="false">IF(S6658&lt;0,S6658/$G$3,0)</f>
        <v>-7280.95738450057</v>
      </c>
      <c r="U6658" s="1" t="n">
        <f aca="false">IF(S6658&gt;0,S6658*0.7,0)</f>
        <v>0</v>
      </c>
      <c r="V6658" s="14" t="n">
        <f aca="false">V6657+U6658+T6658</f>
        <v>-48235765.3071097</v>
      </c>
      <c r="W6658" s="19" t="n">
        <f aca="false">V6658/1000</f>
        <v>-48235.7653071097</v>
      </c>
      <c r="X6658" s="19" t="n">
        <f aca="false">W6658*3600000000*2/237000000</f>
        <v>-1465390.33844384</v>
      </c>
      <c r="Y6658" s="19" t="n">
        <f aca="false">X6658/30.662</f>
        <v>-47791.7402140708</v>
      </c>
    </row>
    <row r="6659" customFormat="false" ht="17.9" hidden="false" customHeight="false" outlineLevel="0" collapsed="false">
      <c r="A6659" s="2" t="n">
        <v>10</v>
      </c>
      <c r="B6659" s="3" t="n">
        <v>5</v>
      </c>
      <c r="C6659" s="38" t="n">
        <v>0</v>
      </c>
      <c r="D6659" s="1" t="n">
        <v>17.4</v>
      </c>
      <c r="E6659" s="3" t="n">
        <v>0</v>
      </c>
      <c r="F6659" s="23" t="n">
        <f aca="false">IF(D6659&lt;25, 0.24, 0.24-(0.01/5)*(D6659-25))</f>
        <v>0.24</v>
      </c>
      <c r="G6659" s="40" t="n">
        <f aca="false">(E6659/1000)*$G$1*F6659</f>
        <v>0</v>
      </c>
      <c r="H6659" s="40" t="n">
        <v>0.512084172029491</v>
      </c>
      <c r="I6659" s="3" t="n">
        <f aca="false">H6659*$J$2</f>
        <v>0</v>
      </c>
      <c r="J6659" s="19" t="n">
        <f aca="false">SUM(I6659+G6659)</f>
        <v>0</v>
      </c>
      <c r="K6659" s="1" t="n">
        <v>0</v>
      </c>
      <c r="L6659" s="39" t="n">
        <v>0.861004172711438</v>
      </c>
      <c r="M6659" s="39"/>
      <c r="N6659" s="1" t="n">
        <f aca="false">(2.571*(19.44-D6659)+3.87)*$K$2</f>
        <v>0</v>
      </c>
      <c r="O6659" s="1" t="n">
        <f aca="false">IF(N6659&gt;0,N6659,0)</f>
        <v>0</v>
      </c>
      <c r="P6659" s="1" t="n">
        <f aca="false">O6659*1.5</f>
        <v>0</v>
      </c>
      <c r="Q6659" s="1" t="n">
        <f aca="false">P6659/(3.6*$Q$2)</f>
        <v>0</v>
      </c>
      <c r="R6659" s="1" t="n">
        <f aca="false">(K6659+L6659)*$R$2</f>
        <v>4305.02086355719</v>
      </c>
      <c r="S6659" s="19" t="n">
        <f aca="false">J6659-R6659</f>
        <v>-4305.02086355719</v>
      </c>
      <c r="T6659" s="1" t="n">
        <f aca="false">IF(S6659&lt;0,S6659/$G$3,0)</f>
        <v>-6150.0298050817</v>
      </c>
      <c r="U6659" s="1" t="n">
        <f aca="false">IF(S6659&gt;0,S6659*0.7,0)</f>
        <v>0</v>
      </c>
      <c r="V6659" s="14" t="n">
        <f aca="false">V6658+U6659+T6659</f>
        <v>-48241915.3369148</v>
      </c>
      <c r="W6659" s="19" t="n">
        <f aca="false">V6659/1000</f>
        <v>-48241.9153369148</v>
      </c>
      <c r="X6659" s="19" t="n">
        <f aca="false">W6659*3600000000*2/237000000</f>
        <v>-1465577.17479235</v>
      </c>
      <c r="Y6659" s="19" t="n">
        <f aca="false">X6659/30.662</f>
        <v>-47797.8336309552</v>
      </c>
    </row>
    <row r="6660" customFormat="false" ht="17.9" hidden="false" customHeight="false" outlineLevel="0" collapsed="false">
      <c r="A6660" s="2" t="n">
        <v>10</v>
      </c>
      <c r="B6660" s="3" t="n">
        <v>5</v>
      </c>
      <c r="C6660" s="38" t="n">
        <v>1</v>
      </c>
      <c r="D6660" s="1" t="n">
        <v>17.1</v>
      </c>
      <c r="E6660" s="3" t="n">
        <v>0</v>
      </c>
      <c r="F6660" s="23" t="n">
        <f aca="false">IF(D6660&lt;25, 0.24, 0.24-(0.01/5)*(D6660-25))</f>
        <v>0.24</v>
      </c>
      <c r="G6660" s="40" t="n">
        <f aca="false">(E6660/1000)*$G$1*F6660</f>
        <v>0</v>
      </c>
      <c r="H6660" s="40" t="n">
        <v>0.520474163520776</v>
      </c>
      <c r="I6660" s="3" t="n">
        <f aca="false">H6660*$J$2</f>
        <v>0</v>
      </c>
      <c r="J6660" s="19" t="n">
        <f aca="false">SUM(I6660+G6660)</f>
        <v>0</v>
      </c>
      <c r="K6660" s="1" t="n">
        <v>0</v>
      </c>
      <c r="L6660" s="39" t="n">
        <v>0.775907575885427</v>
      </c>
      <c r="M6660" s="39"/>
      <c r="N6660" s="1" t="n">
        <f aca="false">(2.571*(19.44-D6660)+3.87)*$K$2</f>
        <v>0</v>
      </c>
      <c r="O6660" s="1" t="n">
        <f aca="false">IF(N6660&gt;0,N6660,0)</f>
        <v>0</v>
      </c>
      <c r="P6660" s="1" t="n">
        <f aca="false">O6660*1.5</f>
        <v>0</v>
      </c>
      <c r="Q6660" s="1" t="n">
        <f aca="false">P6660/(3.6*$Q$2)</f>
        <v>0</v>
      </c>
      <c r="R6660" s="1" t="n">
        <f aca="false">(K6660+L6660)*$R$2</f>
        <v>3879.53787942714</v>
      </c>
      <c r="S6660" s="19" t="n">
        <f aca="false">J6660-R6660</f>
        <v>-3879.53787942714</v>
      </c>
      <c r="T6660" s="1" t="n">
        <f aca="false">IF(S6660&lt;0,S6660/$G$3,0)</f>
        <v>-5542.19697061019</v>
      </c>
      <c r="U6660" s="1" t="n">
        <f aca="false">IF(S6660&gt;0,S6660*0.7,0)</f>
        <v>0</v>
      </c>
      <c r="V6660" s="14" t="n">
        <f aca="false">V6659+U6660+T6660</f>
        <v>-48247457.5338854</v>
      </c>
      <c r="W6660" s="19" t="n">
        <f aca="false">V6660/1000</f>
        <v>-48247.4575338854</v>
      </c>
      <c r="X6660" s="19" t="n">
        <f aca="false">W6660*3600000000*2/237000000</f>
        <v>-1465745.54533323</v>
      </c>
      <c r="Y6660" s="19" t="n">
        <f aca="false">X6660/30.662</f>
        <v>-47803.3248102937</v>
      </c>
    </row>
    <row r="6661" customFormat="false" ht="17.9" hidden="false" customHeight="false" outlineLevel="0" collapsed="false">
      <c r="A6661" s="2" t="n">
        <v>10</v>
      </c>
      <c r="B6661" s="3" t="n">
        <v>5</v>
      </c>
      <c r="C6661" s="38" t="n">
        <v>2</v>
      </c>
      <c r="D6661" s="1" t="n">
        <v>16.7</v>
      </c>
      <c r="E6661" s="3" t="n">
        <v>0</v>
      </c>
      <c r="F6661" s="23" t="n">
        <f aca="false">IF(D6661&lt;25, 0.24, 0.24-(0.01/5)*(D6661-25))</f>
        <v>0.24</v>
      </c>
      <c r="G6661" s="40" t="n">
        <f aca="false">(E6661/1000)*$G$1*F6661</f>
        <v>0</v>
      </c>
      <c r="H6661" s="40" t="n">
        <v>0.524936138898499</v>
      </c>
      <c r="I6661" s="3" t="n">
        <f aca="false">H6661*$J$2</f>
        <v>0</v>
      </c>
      <c r="J6661" s="19" t="n">
        <f aca="false">SUM(I6661+G6661)</f>
        <v>0</v>
      </c>
      <c r="K6661" s="1" t="n">
        <v>0</v>
      </c>
      <c r="L6661" s="39" t="n">
        <v>0.782751806193149</v>
      </c>
      <c r="M6661" s="39"/>
      <c r="N6661" s="1" t="n">
        <f aca="false">(2.571*(19.44-D6661)+3.87)*$K$2</f>
        <v>0</v>
      </c>
      <c r="O6661" s="1" t="n">
        <f aca="false">IF(N6661&gt;0,N6661,0)</f>
        <v>0</v>
      </c>
      <c r="P6661" s="1" t="n">
        <f aca="false">O6661*1.5</f>
        <v>0</v>
      </c>
      <c r="Q6661" s="1" t="n">
        <f aca="false">P6661/(3.6*$Q$2)</f>
        <v>0</v>
      </c>
      <c r="R6661" s="1" t="n">
        <f aca="false">(K6661+L6661)*$R$2</f>
        <v>3913.75903096575</v>
      </c>
      <c r="S6661" s="19" t="n">
        <f aca="false">J6661-R6661</f>
        <v>-3913.75903096575</v>
      </c>
      <c r="T6661" s="1" t="n">
        <f aca="false">IF(S6661&lt;0,S6661/$G$3,0)</f>
        <v>-5591.08432995106</v>
      </c>
      <c r="U6661" s="1" t="n">
        <f aca="false">IF(S6661&gt;0,S6661*0.7,0)</f>
        <v>0</v>
      </c>
      <c r="V6661" s="14" t="n">
        <f aca="false">V6660+U6661+T6661</f>
        <v>-48253048.6182153</v>
      </c>
      <c r="W6661" s="19" t="n">
        <f aca="false">V6661/1000</f>
        <v>-48253.0486182153</v>
      </c>
      <c r="X6661" s="19" t="n">
        <f aca="false">W6661*3600000000*2/237000000</f>
        <v>-1465915.40105971</v>
      </c>
      <c r="Y6661" s="19" t="n">
        <f aca="false">X6661/30.662</f>
        <v>-47808.8644269684</v>
      </c>
    </row>
    <row r="6662" customFormat="false" ht="17.9" hidden="false" customHeight="false" outlineLevel="0" collapsed="false">
      <c r="A6662" s="2" t="n">
        <v>10</v>
      </c>
      <c r="B6662" s="3" t="n">
        <v>5</v>
      </c>
      <c r="C6662" s="38" t="n">
        <v>3</v>
      </c>
      <c r="D6662" s="1" t="n">
        <v>16.1</v>
      </c>
      <c r="E6662" s="3" t="n">
        <v>0</v>
      </c>
      <c r="F6662" s="23" t="n">
        <f aca="false">IF(D6662&lt;25, 0.24, 0.24-(0.01/5)*(D6662-25))</f>
        <v>0.24</v>
      </c>
      <c r="G6662" s="40" t="n">
        <f aca="false">(E6662/1000)*$G$1*F6662</f>
        <v>0</v>
      </c>
      <c r="H6662" s="40" t="n">
        <v>0.499545551834475</v>
      </c>
      <c r="I6662" s="3" t="n">
        <f aca="false">H6662*$J$2</f>
        <v>0</v>
      </c>
      <c r="J6662" s="19" t="n">
        <f aca="false">SUM(I6662+G6662)</f>
        <v>0</v>
      </c>
      <c r="K6662" s="1" t="n">
        <v>0</v>
      </c>
      <c r="L6662" s="39" t="n">
        <v>0.752409051828915</v>
      </c>
      <c r="M6662" s="39"/>
      <c r="N6662" s="1" t="n">
        <f aca="false">(2.571*(19.44-D6662)+3.87)*$K$2</f>
        <v>0</v>
      </c>
      <c r="O6662" s="1" t="n">
        <f aca="false">IF(N6662&gt;0,N6662,0)</f>
        <v>0</v>
      </c>
      <c r="P6662" s="1" t="n">
        <f aca="false">O6662*1.5</f>
        <v>0</v>
      </c>
      <c r="Q6662" s="1" t="n">
        <f aca="false">P6662/(3.6*$Q$2)</f>
        <v>0</v>
      </c>
      <c r="R6662" s="1" t="n">
        <f aca="false">(K6662+L6662)*$R$2</f>
        <v>3762.04525914458</v>
      </c>
      <c r="S6662" s="19" t="n">
        <f aca="false">J6662-R6662</f>
        <v>-3762.04525914458</v>
      </c>
      <c r="T6662" s="1" t="n">
        <f aca="false">IF(S6662&lt;0,S6662/$G$3,0)</f>
        <v>-5374.35037020654</v>
      </c>
      <c r="U6662" s="1" t="n">
        <f aca="false">IF(S6662&gt;0,S6662*0.7,0)</f>
        <v>0</v>
      </c>
      <c r="V6662" s="14" t="n">
        <f aca="false">V6661+U6662+T6662</f>
        <v>-48258422.9685855</v>
      </c>
      <c r="W6662" s="19" t="n">
        <f aca="false">V6662/1000</f>
        <v>-48258.4229685855</v>
      </c>
      <c r="X6662" s="19" t="n">
        <f aca="false">W6662*3600000000*2/237000000</f>
        <v>-1466078.67246336</v>
      </c>
      <c r="Y6662" s="19" t="n">
        <f aca="false">X6662/30.662</f>
        <v>-47814.1893047863</v>
      </c>
    </row>
    <row r="6663" customFormat="false" ht="17.9" hidden="false" customHeight="false" outlineLevel="0" collapsed="false">
      <c r="A6663" s="2" t="n">
        <v>10</v>
      </c>
      <c r="B6663" s="3" t="n">
        <v>5</v>
      </c>
      <c r="C6663" s="38" t="n">
        <v>4</v>
      </c>
      <c r="D6663" s="1" t="n">
        <v>15.6</v>
      </c>
      <c r="E6663" s="3" t="n">
        <v>0</v>
      </c>
      <c r="F6663" s="23" t="n">
        <f aca="false">IF(D6663&lt;25, 0.24, 0.24-(0.01/5)*(D6663-25))</f>
        <v>0.24</v>
      </c>
      <c r="G6663" s="40" t="n">
        <f aca="false">(E6663/1000)*$G$1*F6663</f>
        <v>0</v>
      </c>
      <c r="H6663" s="40" t="n">
        <v>0.480462709630855</v>
      </c>
      <c r="I6663" s="3" t="n">
        <f aca="false">H6663*$J$2</f>
        <v>0</v>
      </c>
      <c r="J6663" s="19" t="n">
        <f aca="false">SUM(I6663+G6663)</f>
        <v>0</v>
      </c>
      <c r="K6663" s="1" t="n">
        <v>0</v>
      </c>
      <c r="L6663" s="39" t="n">
        <v>0.75811257708535</v>
      </c>
      <c r="M6663" s="39"/>
      <c r="N6663" s="1" t="n">
        <f aca="false">(2.571*(19.44-D6663)+3.87)*$K$2</f>
        <v>0</v>
      </c>
      <c r="O6663" s="1" t="n">
        <f aca="false">IF(N6663&gt;0,N6663,0)</f>
        <v>0</v>
      </c>
      <c r="P6663" s="1" t="n">
        <f aca="false">O6663*1.5</f>
        <v>0</v>
      </c>
      <c r="Q6663" s="1" t="n">
        <f aca="false">P6663/(3.6*$Q$2)</f>
        <v>0</v>
      </c>
      <c r="R6663" s="1" t="n">
        <f aca="false">(K6663+L6663)*$R$2</f>
        <v>3790.56288542675</v>
      </c>
      <c r="S6663" s="19" t="n">
        <f aca="false">J6663-R6663</f>
        <v>-3790.56288542675</v>
      </c>
      <c r="T6663" s="1" t="n">
        <f aca="false">IF(S6663&lt;0,S6663/$G$3,0)</f>
        <v>-5415.08983632393</v>
      </c>
      <c r="U6663" s="1" t="n">
        <f aca="false">IF(S6663&gt;0,S6663*0.7,0)</f>
        <v>0</v>
      </c>
      <c r="V6663" s="14" t="n">
        <f aca="false">V6662+U6663+T6663</f>
        <v>-48263838.0584219</v>
      </c>
      <c r="W6663" s="19" t="n">
        <f aca="false">V6663/1000</f>
        <v>-48263.8380584219</v>
      </c>
      <c r="X6663" s="19" t="n">
        <f aca="false">W6663*3600000000*2/237000000</f>
        <v>-1466243.18152168</v>
      </c>
      <c r="Y6663" s="19" t="n">
        <f aca="false">X6663/30.662</f>
        <v>-47819.554547051</v>
      </c>
    </row>
    <row r="6664" customFormat="false" ht="17.9" hidden="false" customHeight="false" outlineLevel="0" collapsed="false">
      <c r="A6664" s="2" t="n">
        <v>10</v>
      </c>
      <c r="B6664" s="3" t="n">
        <v>5</v>
      </c>
      <c r="C6664" s="38" t="n">
        <v>5</v>
      </c>
      <c r="D6664" s="1" t="n">
        <v>15</v>
      </c>
      <c r="E6664" s="3" t="n">
        <v>0</v>
      </c>
      <c r="F6664" s="23" t="n">
        <f aca="false">IF(D6664&lt;25, 0.24, 0.24-(0.01/5)*(D6664-25))</f>
        <v>0.24</v>
      </c>
      <c r="G6664" s="40" t="n">
        <f aca="false">(E6664/1000)*$G$1*F6664</f>
        <v>0</v>
      </c>
      <c r="H6664" s="40" t="n">
        <v>0.462776340645853</v>
      </c>
      <c r="I6664" s="3" t="n">
        <f aca="false">H6664*$J$2</f>
        <v>0</v>
      </c>
      <c r="J6664" s="19" t="n">
        <f aca="false">SUM(I6664+G6664)</f>
        <v>0</v>
      </c>
      <c r="K6664" s="1" t="n">
        <v>0</v>
      </c>
      <c r="L6664" s="39" t="n">
        <v>0.746249244551965</v>
      </c>
      <c r="M6664" s="39"/>
      <c r="N6664" s="1" t="n">
        <f aca="false">(2.571*(19.44-D6664)+3.87)*$K$2</f>
        <v>0</v>
      </c>
      <c r="O6664" s="1" t="n">
        <f aca="false">IF(N6664&gt;0,N6664,0)</f>
        <v>0</v>
      </c>
      <c r="P6664" s="1" t="n">
        <f aca="false">O6664*1.5</f>
        <v>0</v>
      </c>
      <c r="Q6664" s="1" t="n">
        <f aca="false">P6664/(3.6*$Q$2)</f>
        <v>0</v>
      </c>
      <c r="R6664" s="1" t="n">
        <f aca="false">(K6664+L6664)*$R$2</f>
        <v>3731.24622275983</v>
      </c>
      <c r="S6664" s="19" t="n">
        <f aca="false">J6664-R6664</f>
        <v>-3731.24622275983</v>
      </c>
      <c r="T6664" s="1" t="n">
        <f aca="false">IF(S6664&lt;0,S6664/$G$3,0)</f>
        <v>-5330.35174679975</v>
      </c>
      <c r="U6664" s="1" t="n">
        <f aca="false">IF(S6664&gt;0,S6664*0.7,0)</f>
        <v>0</v>
      </c>
      <c r="V6664" s="14" t="n">
        <f aca="false">V6663+U6664+T6664</f>
        <v>-48269168.4101687</v>
      </c>
      <c r="W6664" s="19" t="n">
        <f aca="false">V6664/1000</f>
        <v>-48269.1684101687</v>
      </c>
      <c r="X6664" s="19" t="n">
        <f aca="false">W6664*3600000000*2/237000000</f>
        <v>-1466405.11625829</v>
      </c>
      <c r="Y6664" s="19" t="n">
        <f aca="false">X6664/30.662</f>
        <v>-47824.8358312663</v>
      </c>
    </row>
    <row r="6665" customFormat="false" ht="17.9" hidden="false" customHeight="false" outlineLevel="0" collapsed="false">
      <c r="A6665" s="2" t="n">
        <v>10</v>
      </c>
      <c r="B6665" s="3" t="n">
        <v>5</v>
      </c>
      <c r="C6665" s="38" t="n">
        <v>6</v>
      </c>
      <c r="D6665" s="1" t="n">
        <v>15.9</v>
      </c>
      <c r="E6665" s="3" t="n">
        <v>1.64444444444444</v>
      </c>
      <c r="F6665" s="23" t="n">
        <f aca="false">IF(D6665&lt;25, 0.24, 0.24-(0.01/5)*(D6665-25))</f>
        <v>0.24</v>
      </c>
      <c r="G6665" s="40" t="n">
        <f aca="false">(E6665/1000)*$G$1*F6665</f>
        <v>129.300693333333</v>
      </c>
      <c r="H6665" s="40" t="n">
        <v>0.452615883795453</v>
      </c>
      <c r="I6665" s="3" t="n">
        <f aca="false">H6665*$J$2</f>
        <v>0</v>
      </c>
      <c r="J6665" s="19" t="n">
        <f aca="false">SUM(I6665+G6665)</f>
        <v>129.300693333333</v>
      </c>
      <c r="K6665" s="1" t="n">
        <v>0</v>
      </c>
      <c r="L6665" s="39" t="n">
        <v>0.807619176311206</v>
      </c>
      <c r="M6665" s="39"/>
      <c r="N6665" s="1" t="n">
        <f aca="false">(2.571*(19.44-D6665)+3.87)*$K$2</f>
        <v>0</v>
      </c>
      <c r="O6665" s="1" t="n">
        <f aca="false">IF(N6665&gt;0,N6665,0)</f>
        <v>0</v>
      </c>
      <c r="P6665" s="1" t="n">
        <f aca="false">O6665*1.5</f>
        <v>0</v>
      </c>
      <c r="Q6665" s="1" t="n">
        <f aca="false">P6665/(3.6*$Q$2)</f>
        <v>0</v>
      </c>
      <c r="R6665" s="1" t="n">
        <f aca="false">(K6665+L6665)*$R$2</f>
        <v>4038.09588155603</v>
      </c>
      <c r="S6665" s="19" t="n">
        <f aca="false">J6665-R6665</f>
        <v>-3908.7951882227</v>
      </c>
      <c r="T6665" s="1" t="n">
        <f aca="false">IF(S6665&lt;0,S6665/$G$3,0)</f>
        <v>-5583.99312603243</v>
      </c>
      <c r="U6665" s="1" t="n">
        <f aca="false">IF(S6665&gt;0,S6665*0.7,0)</f>
        <v>0</v>
      </c>
      <c r="V6665" s="14" t="n">
        <f aca="false">V6664+U6665+T6665</f>
        <v>-48274752.4032947</v>
      </c>
      <c r="W6665" s="19" t="n">
        <f aca="false">V6665/1000</f>
        <v>-48274.7524032947</v>
      </c>
      <c r="X6665" s="19" t="n">
        <f aca="false">W6665*3600000000*2/237000000</f>
        <v>-1466574.75655579</v>
      </c>
      <c r="Y6665" s="19" t="n">
        <f aca="false">X6665/30.662</f>
        <v>-47830.3684220138</v>
      </c>
    </row>
    <row r="6666" customFormat="false" ht="17.9" hidden="false" customHeight="false" outlineLevel="0" collapsed="false">
      <c r="A6666" s="2" t="n">
        <v>10</v>
      </c>
      <c r="B6666" s="3" t="n">
        <v>5</v>
      </c>
      <c r="C6666" s="38" t="n">
        <v>7</v>
      </c>
      <c r="D6666" s="1" t="n">
        <v>16.9</v>
      </c>
      <c r="E6666" s="3" t="n">
        <v>23.0222222222222</v>
      </c>
      <c r="F6666" s="23" t="n">
        <f aca="false">IF(D6666&lt;25, 0.24, 0.24-(0.01/5)*(D6666-25))</f>
        <v>0.24</v>
      </c>
      <c r="G6666" s="40" t="n">
        <f aca="false">(E6666/1000)*$G$1*F6666</f>
        <v>1810.20970666667</v>
      </c>
      <c r="H6666" s="40" t="n">
        <v>0.428968301626684</v>
      </c>
      <c r="I6666" s="3" t="n">
        <f aca="false">H6666*$J$2</f>
        <v>0</v>
      </c>
      <c r="J6666" s="19" t="n">
        <f aca="false">SUM(I6666+G6666)</f>
        <v>1810.20970666667</v>
      </c>
      <c r="K6666" s="1" t="n">
        <v>0</v>
      </c>
      <c r="L6666" s="39" t="n">
        <v>0.900928849506484</v>
      </c>
      <c r="M6666" s="39"/>
      <c r="N6666" s="1" t="n">
        <f aca="false">(2.571*(19.44-D6666)+3.87)*$K$2</f>
        <v>0</v>
      </c>
      <c r="O6666" s="1" t="n">
        <f aca="false">IF(N6666&gt;0,N6666,0)</f>
        <v>0</v>
      </c>
      <c r="P6666" s="1" t="n">
        <f aca="false">O6666*1.5</f>
        <v>0</v>
      </c>
      <c r="Q6666" s="1" t="n">
        <f aca="false">P6666/(3.6*$Q$2)</f>
        <v>0</v>
      </c>
      <c r="R6666" s="1" t="n">
        <f aca="false">(K6666+L6666)*$R$2</f>
        <v>4504.64424753242</v>
      </c>
      <c r="S6666" s="19" t="n">
        <f aca="false">J6666-R6666</f>
        <v>-2694.43454086576</v>
      </c>
      <c r="T6666" s="1" t="n">
        <f aca="false">IF(S6666&lt;0,S6666/$G$3,0)</f>
        <v>-3849.19220123679</v>
      </c>
      <c r="U6666" s="1" t="n">
        <f aca="false">IF(S6666&gt;0,S6666*0.7,0)</f>
        <v>0</v>
      </c>
      <c r="V6666" s="14" t="n">
        <f aca="false">V6665+U6666+T6666</f>
        <v>-48278601.5954959</v>
      </c>
      <c r="W6666" s="19" t="n">
        <f aca="false">V6666/1000</f>
        <v>-48278.6015954959</v>
      </c>
      <c r="X6666" s="19" t="n">
        <f aca="false">W6666*3600000000*2/237000000</f>
        <v>-1466691.69404038</v>
      </c>
      <c r="Y6666" s="19" t="n">
        <f aca="false">X6666/30.662</f>
        <v>-47834.182181214</v>
      </c>
    </row>
    <row r="6667" customFormat="false" ht="17.9" hidden="false" customHeight="false" outlineLevel="0" collapsed="false">
      <c r="A6667" s="2" t="n">
        <v>10</v>
      </c>
      <c r="B6667" s="3" t="n">
        <v>5</v>
      </c>
      <c r="C6667" s="38" t="n">
        <v>8</v>
      </c>
      <c r="D6667" s="1" t="n">
        <v>17.8</v>
      </c>
      <c r="E6667" s="3" t="n">
        <v>58.3777777777778</v>
      </c>
      <c r="F6667" s="23" t="n">
        <f aca="false">IF(D6667&lt;25, 0.24, 0.24-(0.01/5)*(D6667-25))</f>
        <v>0.24</v>
      </c>
      <c r="G6667" s="40" t="n">
        <f aca="false">(E6667/1000)*$G$1*F6667</f>
        <v>4590.17461333334</v>
      </c>
      <c r="H6667" s="40" t="n">
        <v>0.36689472091207</v>
      </c>
      <c r="I6667" s="3" t="n">
        <f aca="false">H6667*$J$2</f>
        <v>0</v>
      </c>
      <c r="J6667" s="19" t="n">
        <f aca="false">SUM(I6667+G6667)</f>
        <v>4590.17461333334</v>
      </c>
      <c r="K6667" s="1" t="n">
        <v>0</v>
      </c>
      <c r="L6667" s="39" t="n">
        <v>0.897050452332108</v>
      </c>
      <c r="M6667" s="39"/>
      <c r="N6667" s="1" t="n">
        <f aca="false">(2.571*(19.44-D6667)+3.87)*$K$2</f>
        <v>0</v>
      </c>
      <c r="O6667" s="1" t="n">
        <f aca="false">IF(N6667&gt;0,N6667,0)</f>
        <v>0</v>
      </c>
      <c r="P6667" s="1" t="n">
        <f aca="false">O6667*1.5</f>
        <v>0</v>
      </c>
      <c r="Q6667" s="1" t="n">
        <f aca="false">P6667/(3.6*$Q$2)</f>
        <v>0</v>
      </c>
      <c r="R6667" s="1" t="n">
        <f aca="false">(K6667+L6667)*$R$2</f>
        <v>4485.25226166054</v>
      </c>
      <c r="S6667" s="19" t="n">
        <f aca="false">J6667-R6667</f>
        <v>104.922351672795</v>
      </c>
      <c r="T6667" s="1" t="n">
        <f aca="false">IF(S6667&lt;0,S6667/$G$3,0)</f>
        <v>0</v>
      </c>
      <c r="U6667" s="1" t="n">
        <f aca="false">IF(S6667&gt;0,S6667*0.7,0)</f>
        <v>73.4456461709567</v>
      </c>
      <c r="V6667" s="14" t="n">
        <f aca="false">V6666+U6667+T6667</f>
        <v>-48278528.1498498</v>
      </c>
      <c r="W6667" s="19" t="n">
        <f aca="false">V6667/1000</f>
        <v>-48278.5281498498</v>
      </c>
      <c r="X6667" s="19" t="n">
        <f aca="false">W6667*3600000000*2/237000000</f>
        <v>-1466689.46278025</v>
      </c>
      <c r="Y6667" s="19" t="n">
        <f aca="false">X6667/30.662</f>
        <v>-47834.1094116576</v>
      </c>
    </row>
    <row r="6668" customFormat="false" ht="17.9" hidden="false" customHeight="false" outlineLevel="0" collapsed="false">
      <c r="A6668" s="2" t="n">
        <v>10</v>
      </c>
      <c r="B6668" s="3" t="n">
        <v>5</v>
      </c>
      <c r="C6668" s="38" t="n">
        <v>9</v>
      </c>
      <c r="D6668" s="1" t="n">
        <v>20.2</v>
      </c>
      <c r="E6668" s="3" t="n">
        <v>85.5111111111111</v>
      </c>
      <c r="F6668" s="23" t="n">
        <f aca="false">IF(D6668&lt;25, 0.24, 0.24-(0.01/5)*(D6668-25))</f>
        <v>0.24</v>
      </c>
      <c r="G6668" s="40" t="n">
        <f aca="false">(E6668/1000)*$G$1*F6668</f>
        <v>6723.63605333333</v>
      </c>
      <c r="H6668" s="40" t="n">
        <v>0.398409245730294</v>
      </c>
      <c r="I6668" s="3" t="n">
        <f aca="false">H6668*$J$2</f>
        <v>0</v>
      </c>
      <c r="J6668" s="19" t="n">
        <f aca="false">SUM(I6668+G6668)</f>
        <v>6723.63605333333</v>
      </c>
      <c r="K6668" s="1" t="n">
        <v>0</v>
      </c>
      <c r="L6668" s="39" t="n">
        <v>0.824045329049739</v>
      </c>
      <c r="M6668" s="39"/>
      <c r="N6668" s="1" t="n">
        <f aca="false">(2.571*(19.44-D6668)+3.87)*$K$2</f>
        <v>0</v>
      </c>
      <c r="O6668" s="1" t="n">
        <f aca="false">IF(N6668&gt;0,N6668,0)</f>
        <v>0</v>
      </c>
      <c r="P6668" s="1" t="n">
        <f aca="false">O6668*1.5</f>
        <v>0</v>
      </c>
      <c r="Q6668" s="1" t="n">
        <f aca="false">P6668/(3.6*$Q$2)</f>
        <v>0</v>
      </c>
      <c r="R6668" s="1" t="n">
        <f aca="false">(K6668+L6668)*$R$2</f>
        <v>4120.2266452487</v>
      </c>
      <c r="S6668" s="19" t="n">
        <f aca="false">J6668-R6668</f>
        <v>2603.40940808464</v>
      </c>
      <c r="T6668" s="1" t="n">
        <f aca="false">IF(S6668&lt;0,S6668/$G$3,0)</f>
        <v>0</v>
      </c>
      <c r="U6668" s="1" t="n">
        <f aca="false">IF(S6668&gt;0,S6668*0.7,0)</f>
        <v>1822.38658565925</v>
      </c>
      <c r="V6668" s="14" t="n">
        <f aca="false">V6667+U6668+T6668</f>
        <v>-48276705.7632641</v>
      </c>
      <c r="W6668" s="19" t="n">
        <f aca="false">V6668/1000</f>
        <v>-48276.7057632641</v>
      </c>
      <c r="X6668" s="19" t="n">
        <f aca="false">W6668*3600000000*2/237000000</f>
        <v>-1466634.09913714</v>
      </c>
      <c r="Y6668" s="19" t="n">
        <f aca="false">X6668/30.662</f>
        <v>-47832.3038007024</v>
      </c>
    </row>
    <row r="6669" customFormat="false" ht="17.9" hidden="false" customHeight="false" outlineLevel="0" collapsed="false">
      <c r="A6669" s="2" t="n">
        <v>10</v>
      </c>
      <c r="B6669" s="3" t="n">
        <v>5</v>
      </c>
      <c r="C6669" s="38" t="n">
        <v>10</v>
      </c>
      <c r="D6669" s="1" t="n">
        <v>22.6</v>
      </c>
      <c r="E6669" s="3" t="n">
        <v>141.422222222222</v>
      </c>
      <c r="F6669" s="23" t="n">
        <f aca="false">IF(D6669&lt;25, 0.24, 0.24-(0.01/5)*(D6669-25))</f>
        <v>0.24</v>
      </c>
      <c r="G6669" s="40" t="n">
        <f aca="false">(E6669/1000)*$G$1*F6669</f>
        <v>11119.8596266666</v>
      </c>
      <c r="H6669" s="40" t="n">
        <v>0.430485383803449</v>
      </c>
      <c r="I6669" s="3" t="n">
        <f aca="false">H6669*$J$2</f>
        <v>0</v>
      </c>
      <c r="J6669" s="19" t="n">
        <f aca="false">SUM(I6669+G6669)</f>
        <v>11119.8596266666</v>
      </c>
      <c r="K6669" s="1" t="n">
        <v>0</v>
      </c>
      <c r="L6669" s="39" t="n">
        <v>0.773169883762338</v>
      </c>
      <c r="M6669" s="39"/>
      <c r="N6669" s="1" t="n">
        <f aca="false">(2.571*(19.44-D6669)+3.87)*$K$2</f>
        <v>-0</v>
      </c>
      <c r="O6669" s="1" t="n">
        <f aca="false">IF(N6669&gt;0,N6669,0)</f>
        <v>0</v>
      </c>
      <c r="P6669" s="1" t="n">
        <f aca="false">O6669*1.5</f>
        <v>0</v>
      </c>
      <c r="Q6669" s="1" t="n">
        <f aca="false">P6669/(3.6*$Q$2)</f>
        <v>0</v>
      </c>
      <c r="R6669" s="1" t="n">
        <f aca="false">(K6669+L6669)*$R$2</f>
        <v>3865.84941881169</v>
      </c>
      <c r="S6669" s="19" t="n">
        <f aca="false">J6669-R6669</f>
        <v>7254.01020785496</v>
      </c>
      <c r="T6669" s="1" t="n">
        <f aca="false">IF(S6669&lt;0,S6669/$G$3,0)</f>
        <v>0</v>
      </c>
      <c r="U6669" s="1" t="n">
        <f aca="false">IF(S6669&gt;0,S6669*0.7,0)</f>
        <v>5077.80714549847</v>
      </c>
      <c r="V6669" s="14" t="n">
        <f aca="false">V6668+U6669+T6669</f>
        <v>-48271627.9561186</v>
      </c>
      <c r="W6669" s="19" t="n">
        <f aca="false">V6669/1000</f>
        <v>-48271.6279561186</v>
      </c>
      <c r="X6669" s="19" t="n">
        <f aca="false">W6669*3600000000*2/237000000</f>
        <v>-1466479.83664158</v>
      </c>
      <c r="Y6669" s="19" t="n">
        <f aca="false">X6669/30.662</f>
        <v>-47827.2727363374</v>
      </c>
    </row>
    <row r="6670" customFormat="false" ht="17.9" hidden="false" customHeight="false" outlineLevel="0" collapsed="false">
      <c r="A6670" s="2" t="n">
        <v>10</v>
      </c>
      <c r="B6670" s="3" t="n">
        <v>5</v>
      </c>
      <c r="C6670" s="38" t="n">
        <v>11</v>
      </c>
      <c r="D6670" s="1" t="n">
        <v>25</v>
      </c>
      <c r="E6670" s="3" t="n">
        <v>126.622222222222</v>
      </c>
      <c r="F6670" s="23" t="n">
        <f aca="false">IF(D6670&lt;25, 0.24, 0.24-(0.01/5)*(D6670-25))</f>
        <v>0.24</v>
      </c>
      <c r="G6670" s="40" t="n">
        <f aca="false">(E6670/1000)*$G$1*F6670</f>
        <v>9956.15338666665</v>
      </c>
      <c r="H6670" s="40" t="n">
        <v>0.382419113456857</v>
      </c>
      <c r="I6670" s="3" t="n">
        <f aca="false">H6670*$J$2</f>
        <v>0</v>
      </c>
      <c r="J6670" s="19" t="n">
        <f aca="false">SUM(I6670+G6670)</f>
        <v>9956.15338666665</v>
      </c>
      <c r="K6670" s="1" t="n">
        <v>0.8</v>
      </c>
      <c r="L6670" s="39" t="n">
        <v>0.527478057015676</v>
      </c>
      <c r="M6670" s="39"/>
      <c r="N6670" s="1" t="n">
        <f aca="false">(2.571*(19.44-D6670)+3.87)*$K$2</f>
        <v>-0</v>
      </c>
      <c r="O6670" s="1" t="n">
        <f aca="false">IF(N6670&gt;0,N6670,0)</f>
        <v>0</v>
      </c>
      <c r="P6670" s="1" t="n">
        <f aca="false">O6670*1.5</f>
        <v>0</v>
      </c>
      <c r="Q6670" s="1" t="n">
        <f aca="false">P6670/(3.6*$Q$2)</f>
        <v>0</v>
      </c>
      <c r="R6670" s="1" t="n">
        <f aca="false">(K6670+L6670)*$R$2</f>
        <v>6637.39028507838</v>
      </c>
      <c r="S6670" s="19" t="n">
        <f aca="false">J6670-R6670</f>
        <v>3318.76310158827</v>
      </c>
      <c r="T6670" s="1" t="n">
        <f aca="false">IF(S6670&lt;0,S6670/$G$3,0)</f>
        <v>0</v>
      </c>
      <c r="U6670" s="1" t="n">
        <f aca="false">IF(S6670&gt;0,S6670*0.7,0)</f>
        <v>2323.13417111179</v>
      </c>
      <c r="V6670" s="14" t="n">
        <f aca="false">V6669+U6670+T6670</f>
        <v>-48269304.8219475</v>
      </c>
      <c r="W6670" s="19" t="n">
        <f aca="false">V6670/1000</f>
        <v>-48269.3048219475</v>
      </c>
      <c r="X6670" s="19" t="n">
        <f aca="false">W6670*3600000000*2/237000000</f>
        <v>-1466409.26041359</v>
      </c>
      <c r="Y6670" s="19" t="n">
        <f aca="false">X6670/30.662</f>
        <v>-47824.9709873327</v>
      </c>
    </row>
    <row r="6671" customFormat="false" ht="17.9" hidden="false" customHeight="false" outlineLevel="0" collapsed="false">
      <c r="A6671" s="2" t="n">
        <v>10</v>
      </c>
      <c r="B6671" s="3" t="n">
        <v>5</v>
      </c>
      <c r="C6671" s="38" t="n">
        <v>12</v>
      </c>
      <c r="D6671" s="1" t="n">
        <v>25.9</v>
      </c>
      <c r="E6671" s="3" t="n">
        <v>203.289186942245</v>
      </c>
      <c r="F6671" s="23" t="n">
        <f aca="false">IF(D6671&lt;25, 0.24, 0.24-(0.01/5)*(D6671-25))</f>
        <v>0.2382</v>
      </c>
      <c r="G6671" s="40" t="n">
        <f aca="false">(E6671/1000)*$G$1*F6671</f>
        <v>15864.5019360776</v>
      </c>
      <c r="H6671" s="40" t="n">
        <v>0.328569726733265</v>
      </c>
      <c r="I6671" s="3" t="n">
        <f aca="false">H6671*$J$2</f>
        <v>0</v>
      </c>
      <c r="J6671" s="19" t="n">
        <f aca="false">SUM(I6671+G6671)</f>
        <v>15864.5019360776</v>
      </c>
      <c r="K6671" s="1" t="n">
        <v>1.52</v>
      </c>
      <c r="L6671" s="39" t="n">
        <v>1.61912441416683</v>
      </c>
      <c r="M6671" s="39"/>
      <c r="N6671" s="1" t="n">
        <f aca="false">(2.571*(19.44-D6671)+3.87)*$K$2</f>
        <v>-0</v>
      </c>
      <c r="O6671" s="1" t="n">
        <f aca="false">IF(N6671&gt;0,N6671,0)</f>
        <v>0</v>
      </c>
      <c r="P6671" s="1" t="n">
        <f aca="false">O6671*1.5</f>
        <v>0</v>
      </c>
      <c r="Q6671" s="1" t="n">
        <f aca="false">P6671/(3.6*$Q$2)</f>
        <v>0</v>
      </c>
      <c r="R6671" s="1" t="n">
        <f aca="false">(K6671+L6671)*$R$2</f>
        <v>15695.6220708342</v>
      </c>
      <c r="S6671" s="19" t="n">
        <f aca="false">J6671-R6671</f>
        <v>168.879865243411</v>
      </c>
      <c r="T6671" s="1" t="n">
        <f aca="false">IF(S6671&lt;0,S6671/$G$3,0)</f>
        <v>0</v>
      </c>
      <c r="U6671" s="1" t="n">
        <f aca="false">IF(S6671&gt;0,S6671*0.7,0)</f>
        <v>118.215905670387</v>
      </c>
      <c r="V6671" s="14" t="n">
        <f aca="false">V6670+U6671+T6671</f>
        <v>-48269186.6060418</v>
      </c>
      <c r="W6671" s="19" t="n">
        <f aca="false">V6671/1000</f>
        <v>-48269.1866060418</v>
      </c>
      <c r="X6671" s="19" t="n">
        <f aca="false">W6671*3600000000*2/237000000</f>
        <v>-1466405.66904431</v>
      </c>
      <c r="Y6671" s="19" t="n">
        <f aca="false">X6671/30.662</f>
        <v>-47824.8538596409</v>
      </c>
    </row>
    <row r="6672" customFormat="false" ht="17.9" hidden="false" customHeight="false" outlineLevel="0" collapsed="false">
      <c r="A6672" s="2" t="n">
        <v>10</v>
      </c>
      <c r="B6672" s="3" t="n">
        <v>5</v>
      </c>
      <c r="C6672" s="38" t="n">
        <v>13</v>
      </c>
      <c r="D6672" s="1" t="n">
        <v>26.9</v>
      </c>
      <c r="E6672" s="3" t="n">
        <v>331.177878635194</v>
      </c>
      <c r="F6672" s="23" t="n">
        <f aca="false">IF(D6672&lt;25, 0.24, 0.24-(0.01/5)*(D6672-25))</f>
        <v>0.2362</v>
      </c>
      <c r="G6672" s="40" t="n">
        <f aca="false">(E6672/1000)*$G$1*F6672</f>
        <v>25627.8172965568</v>
      </c>
      <c r="H6672" s="40" t="n">
        <v>0.307333172895976</v>
      </c>
      <c r="I6672" s="3" t="n">
        <f aca="false">H6672*$J$2</f>
        <v>0</v>
      </c>
      <c r="J6672" s="19" t="n">
        <f aca="false">SUM(I6672+G6672)</f>
        <v>25627.8172965568</v>
      </c>
      <c r="K6672" s="1" t="n">
        <v>2.32</v>
      </c>
      <c r="L6672" s="39" t="n">
        <v>1.69602397592414</v>
      </c>
      <c r="M6672" s="39"/>
      <c r="N6672" s="1" t="n">
        <f aca="false">(2.571*(19.44-D6672)+3.87)*$K$2</f>
        <v>-0</v>
      </c>
      <c r="O6672" s="1" t="n">
        <f aca="false">IF(N6672&gt;0,N6672,0)</f>
        <v>0</v>
      </c>
      <c r="P6672" s="1" t="n">
        <f aca="false">O6672*1.5</f>
        <v>0</v>
      </c>
      <c r="Q6672" s="1" t="n">
        <f aca="false">P6672/(3.6*$Q$2)</f>
        <v>0</v>
      </c>
      <c r="R6672" s="1" t="n">
        <f aca="false">(K6672+L6672)*$R$2</f>
        <v>20080.1198796207</v>
      </c>
      <c r="S6672" s="19" t="n">
        <f aca="false">J6672-R6672</f>
        <v>5547.69741693608</v>
      </c>
      <c r="T6672" s="1" t="n">
        <f aca="false">IF(S6672&lt;0,S6672/$G$3,0)</f>
        <v>0</v>
      </c>
      <c r="U6672" s="1" t="n">
        <f aca="false">IF(S6672&gt;0,S6672*0.7,0)</f>
        <v>3883.38819185526</v>
      </c>
      <c r="V6672" s="14" t="n">
        <f aca="false">V6671+U6672+T6672</f>
        <v>-48265303.21785</v>
      </c>
      <c r="W6672" s="19" t="n">
        <f aca="false">V6672/1000</f>
        <v>-48265.30321785</v>
      </c>
      <c r="X6672" s="19" t="n">
        <f aca="false">W6672*3600000000*2/237000000</f>
        <v>-1466287.69269418</v>
      </c>
      <c r="Y6672" s="19" t="n">
        <f aca="false">X6672/30.662</f>
        <v>-47821.0062192347</v>
      </c>
    </row>
    <row r="6673" customFormat="false" ht="17.9" hidden="false" customHeight="false" outlineLevel="0" collapsed="false">
      <c r="A6673" s="2" t="n">
        <v>10</v>
      </c>
      <c r="B6673" s="3" t="n">
        <v>5</v>
      </c>
      <c r="C6673" s="38" t="n">
        <v>14</v>
      </c>
      <c r="D6673" s="1" t="n">
        <v>27.8</v>
      </c>
      <c r="E6673" s="3" t="n">
        <v>150.498466024319</v>
      </c>
      <c r="F6673" s="23" t="n">
        <f aca="false">IF(D6673&lt;25, 0.24, 0.24-(0.01/5)*(D6673-25))</f>
        <v>0.2344</v>
      </c>
      <c r="G6673" s="40" t="n">
        <f aca="false">(E6673/1000)*$G$1*F6673</f>
        <v>11557.3984636752</v>
      </c>
      <c r="H6673" s="40" t="n">
        <v>0.307650760941216</v>
      </c>
      <c r="I6673" s="3" t="n">
        <f aca="false">H6673*$J$2</f>
        <v>0</v>
      </c>
      <c r="J6673" s="19" t="n">
        <f aca="false">SUM(I6673+G6673)</f>
        <v>11557.3984636752</v>
      </c>
      <c r="K6673" s="1" t="n">
        <v>3.04</v>
      </c>
      <c r="L6673" s="39" t="n">
        <v>1.13684198285272</v>
      </c>
      <c r="M6673" s="39"/>
      <c r="N6673" s="1" t="n">
        <f aca="false">(2.571*(19.44-D6673)+3.87)*$K$2</f>
        <v>-0</v>
      </c>
      <c r="O6673" s="1" t="n">
        <f aca="false">IF(N6673&gt;0,N6673,0)</f>
        <v>0</v>
      </c>
      <c r="P6673" s="1" t="n">
        <f aca="false">O6673*1.5</f>
        <v>0</v>
      </c>
      <c r="Q6673" s="1" t="n">
        <f aca="false">P6673/(3.6*$Q$2)</f>
        <v>0</v>
      </c>
      <c r="R6673" s="1" t="n">
        <f aca="false">(K6673+L6673)*$R$2</f>
        <v>20884.2099142636</v>
      </c>
      <c r="S6673" s="19" t="n">
        <f aca="false">J6673-R6673</f>
        <v>-9326.8114505884</v>
      </c>
      <c r="T6673" s="1" t="n">
        <f aca="false">IF(S6673&lt;0,S6673/$G$3,0)</f>
        <v>-13324.0163579834</v>
      </c>
      <c r="U6673" s="1" t="n">
        <f aca="false">IF(S6673&gt;0,S6673*0.7,0)</f>
        <v>0</v>
      </c>
      <c r="V6673" s="14" t="n">
        <f aca="false">V6672+U6673+T6673</f>
        <v>-48278627.2342079</v>
      </c>
      <c r="W6673" s="19" t="n">
        <f aca="false">V6673/1000</f>
        <v>-48278.6272342079</v>
      </c>
      <c r="X6673" s="19" t="n">
        <f aca="false">W6673*3600000000*2/237000000</f>
        <v>-1466692.47293796</v>
      </c>
      <c r="Y6673" s="19" t="n">
        <f aca="false">X6673/30.662</f>
        <v>-47834.2075839137</v>
      </c>
    </row>
    <row r="6674" customFormat="false" ht="17.9" hidden="false" customHeight="false" outlineLevel="0" collapsed="false">
      <c r="A6674" s="2" t="n">
        <v>10</v>
      </c>
      <c r="B6674" s="3" t="n">
        <v>5</v>
      </c>
      <c r="C6674" s="38" t="n">
        <v>15</v>
      </c>
      <c r="D6674" s="1" t="n">
        <v>27.2</v>
      </c>
      <c r="E6674" s="3" t="n">
        <v>160.862707411496</v>
      </c>
      <c r="F6674" s="23" t="n">
        <f aca="false">IF(D6674&lt;25, 0.24, 0.24-(0.01/5)*(D6674-25))</f>
        <v>0.2356</v>
      </c>
      <c r="G6674" s="40" t="n">
        <f aca="false">(E6674/1000)*$G$1*F6674</f>
        <v>12416.5535516276</v>
      </c>
      <c r="H6674" s="40" t="n">
        <v>0.317361428288622</v>
      </c>
      <c r="I6674" s="3" t="n">
        <f aca="false">H6674*$J$2</f>
        <v>0</v>
      </c>
      <c r="J6674" s="19" t="n">
        <f aca="false">SUM(I6674+G6674)</f>
        <v>12416.5535516276</v>
      </c>
      <c r="K6674" s="1" t="n">
        <v>2.56</v>
      </c>
      <c r="L6674" s="39" t="n">
        <v>2.20439540147087</v>
      </c>
      <c r="M6674" s="39"/>
      <c r="N6674" s="1" t="n">
        <f aca="false">(2.571*(19.44-D6674)+3.87)*$K$2</f>
        <v>-0</v>
      </c>
      <c r="O6674" s="1" t="n">
        <f aca="false">IF(N6674&gt;0,N6674,0)</f>
        <v>0</v>
      </c>
      <c r="P6674" s="1" t="n">
        <f aca="false">O6674*1.5</f>
        <v>0</v>
      </c>
      <c r="Q6674" s="1" t="n">
        <f aca="false">P6674/(3.6*$Q$2)</f>
        <v>0</v>
      </c>
      <c r="R6674" s="1" t="n">
        <f aca="false">(K6674+L6674)*$R$2</f>
        <v>23821.9770073544</v>
      </c>
      <c r="S6674" s="19" t="n">
        <f aca="false">J6674-R6674</f>
        <v>-11405.4234557268</v>
      </c>
      <c r="T6674" s="1" t="n">
        <f aca="false">IF(S6674&lt;0,S6674/$G$3,0)</f>
        <v>-16293.4620796097</v>
      </c>
      <c r="U6674" s="1" t="n">
        <f aca="false">IF(S6674&gt;0,S6674*0.7,0)</f>
        <v>0</v>
      </c>
      <c r="V6674" s="14" t="n">
        <f aca="false">V6673+U6674+T6674</f>
        <v>-48294920.6962875</v>
      </c>
      <c r="W6674" s="19" t="n">
        <f aca="false">V6674/1000</f>
        <v>-48294.9206962875</v>
      </c>
      <c r="X6674" s="19" t="n">
        <f aca="false">W6674*3600000000*2/237000000</f>
        <v>-1467187.46419101</v>
      </c>
      <c r="Y6674" s="19" t="n">
        <f aca="false">X6674/30.662</f>
        <v>-47850.3510596508</v>
      </c>
    </row>
    <row r="6675" customFormat="false" ht="17.9" hidden="false" customHeight="false" outlineLevel="0" collapsed="false">
      <c r="A6675" s="2" t="n">
        <v>10</v>
      </c>
      <c r="B6675" s="3" t="n">
        <v>5</v>
      </c>
      <c r="C6675" s="38" t="n">
        <v>16</v>
      </c>
      <c r="D6675" s="1" t="n">
        <v>26.7</v>
      </c>
      <c r="E6675" s="3" t="n">
        <v>73.1777777777778</v>
      </c>
      <c r="F6675" s="23" t="n">
        <f aca="false">IF(D6675&lt;25, 0.24, 0.24-(0.01/5)*(D6675-25))</f>
        <v>0.2366</v>
      </c>
      <c r="G6675" s="40" t="n">
        <f aca="false">(E6675/1000)*$G$1*F6675</f>
        <v>5672.36754124445</v>
      </c>
      <c r="H6675" s="40" t="n">
        <v>0.340944465439702</v>
      </c>
      <c r="I6675" s="3" t="n">
        <f aca="false">H6675*$J$2</f>
        <v>0</v>
      </c>
      <c r="J6675" s="19" t="n">
        <f aca="false">SUM(I6675+G6675)</f>
        <v>5672.36754124445</v>
      </c>
      <c r="K6675" s="1" t="n">
        <v>2.16</v>
      </c>
      <c r="L6675" s="39" t="n">
        <v>2.94618787567254</v>
      </c>
      <c r="M6675" s="39"/>
      <c r="N6675" s="1" t="n">
        <f aca="false">(2.571*(19.44-D6675)+3.87)*$K$2</f>
        <v>-0</v>
      </c>
      <c r="O6675" s="1" t="n">
        <f aca="false">IF(N6675&gt;0,N6675,0)</f>
        <v>0</v>
      </c>
      <c r="P6675" s="1" t="n">
        <f aca="false">O6675*1.5</f>
        <v>0</v>
      </c>
      <c r="Q6675" s="1" t="n">
        <f aca="false">P6675/(3.6*$Q$2)</f>
        <v>0</v>
      </c>
      <c r="R6675" s="1" t="n">
        <f aca="false">(K6675+L6675)*$R$2</f>
        <v>25530.9393783627</v>
      </c>
      <c r="S6675" s="19" t="n">
        <f aca="false">J6675-R6675</f>
        <v>-19858.5718371183</v>
      </c>
      <c r="T6675" s="1" t="n">
        <f aca="false">IF(S6675&lt;0,S6675/$G$3,0)</f>
        <v>-28369.3883387404</v>
      </c>
      <c r="U6675" s="1" t="n">
        <f aca="false">IF(S6675&gt;0,S6675*0.7,0)</f>
        <v>0</v>
      </c>
      <c r="V6675" s="14" t="n">
        <f aca="false">V6674+U6675+T6675</f>
        <v>-48323290.0846263</v>
      </c>
      <c r="W6675" s="19" t="n">
        <f aca="false">V6675/1000</f>
        <v>-48323.2900846263</v>
      </c>
      <c r="X6675" s="19" t="n">
        <f aca="false">W6675*3600000000*2/237000000</f>
        <v>-1468049.31902662</v>
      </c>
      <c r="Y6675" s="19" t="n">
        <f aca="false">X6675/30.662</f>
        <v>-47878.4592990223</v>
      </c>
    </row>
    <row r="6676" customFormat="false" ht="17.9" hidden="false" customHeight="false" outlineLevel="0" collapsed="false">
      <c r="A6676" s="2" t="n">
        <v>10</v>
      </c>
      <c r="B6676" s="3" t="n">
        <v>5</v>
      </c>
      <c r="C6676" s="38" t="n">
        <v>17</v>
      </c>
      <c r="D6676" s="1" t="n">
        <v>26.1</v>
      </c>
      <c r="E6676" s="3" t="n">
        <v>32.86708199717</v>
      </c>
      <c r="F6676" s="23" t="n">
        <f aca="false">IF(D6676&lt;25, 0.24, 0.24-(0.01/5)*(D6676-25))</f>
        <v>0.2378</v>
      </c>
      <c r="G6676" s="40" t="n">
        <f aca="false">(E6676/1000)*$G$1*F6676</f>
        <v>2560.60980745047</v>
      </c>
      <c r="H6676" s="40" t="n">
        <v>0.359508295603435</v>
      </c>
      <c r="I6676" s="3" t="n">
        <f aca="false">H6676*$J$2</f>
        <v>0</v>
      </c>
      <c r="J6676" s="19" t="n">
        <f aca="false">SUM(I6676+G6676)</f>
        <v>2560.60980745047</v>
      </c>
      <c r="K6676" s="1" t="n">
        <v>1.68</v>
      </c>
      <c r="L6676" s="39" t="n">
        <v>2.82991759206503</v>
      </c>
      <c r="M6676" s="39"/>
      <c r="N6676" s="1" t="n">
        <f aca="false">(2.571*(19.44-D6676)+3.87)*$K$2</f>
        <v>-0</v>
      </c>
      <c r="O6676" s="1" t="n">
        <f aca="false">IF(N6676&gt;0,N6676,0)</f>
        <v>0</v>
      </c>
      <c r="P6676" s="1" t="n">
        <f aca="false">O6676*1.5</f>
        <v>0</v>
      </c>
      <c r="Q6676" s="1" t="n">
        <f aca="false">P6676/(3.6*$Q$2)</f>
        <v>0</v>
      </c>
      <c r="R6676" s="1" t="n">
        <f aca="false">(K6676+L6676)*$R$2</f>
        <v>22549.5879603252</v>
      </c>
      <c r="S6676" s="19" t="n">
        <f aca="false">J6676-R6676</f>
        <v>-19988.9781528747</v>
      </c>
      <c r="T6676" s="1" t="n">
        <f aca="false">IF(S6676&lt;0,S6676/$G$3,0)</f>
        <v>-28555.6830755353</v>
      </c>
      <c r="U6676" s="1" t="n">
        <f aca="false">IF(S6676&gt;0,S6676*0.7,0)</f>
        <v>0</v>
      </c>
      <c r="V6676" s="14" t="n">
        <f aca="false">V6675+U6676+T6676</f>
        <v>-48351845.7677018</v>
      </c>
      <c r="W6676" s="19" t="n">
        <f aca="false">V6676/1000</f>
        <v>-48351.8457677018</v>
      </c>
      <c r="X6676" s="19" t="n">
        <f aca="false">W6676*3600000000*2/237000000</f>
        <v>-1468916.83344917</v>
      </c>
      <c r="Y6676" s="19" t="n">
        <f aca="false">X6676/30.662</f>
        <v>-47906.75211823</v>
      </c>
    </row>
    <row r="6677" customFormat="false" ht="17.9" hidden="false" customHeight="false" outlineLevel="0" collapsed="false">
      <c r="A6677" s="2" t="n">
        <v>10</v>
      </c>
      <c r="B6677" s="3" t="n">
        <v>5</v>
      </c>
      <c r="C6677" s="38" t="n">
        <v>18</v>
      </c>
      <c r="D6677" s="1" t="n">
        <v>24.3</v>
      </c>
      <c r="E6677" s="3" t="n">
        <v>0</v>
      </c>
      <c r="F6677" s="23" t="n">
        <f aca="false">IF(D6677&lt;25, 0.24, 0.24-(0.01/5)*(D6677-25))</f>
        <v>0.24</v>
      </c>
      <c r="G6677" s="40" t="n">
        <f aca="false">(E6677/1000)*$G$1*F6677</f>
        <v>0</v>
      </c>
      <c r="H6677" s="40" t="n">
        <v>0.356037362469228</v>
      </c>
      <c r="I6677" s="3" t="n">
        <f aca="false">H6677*$J$2</f>
        <v>0</v>
      </c>
      <c r="J6677" s="19" t="n">
        <f aca="false">SUM(I6677+G6677)</f>
        <v>0</v>
      </c>
      <c r="K6677" s="1" t="n">
        <v>0.240000000000001</v>
      </c>
      <c r="L6677" s="39" t="n">
        <v>2.56757218413006</v>
      </c>
      <c r="M6677" s="39"/>
      <c r="N6677" s="1" t="n">
        <f aca="false">(2.571*(19.44-D6677)+3.87)*$K$2</f>
        <v>-0</v>
      </c>
      <c r="O6677" s="1" t="n">
        <f aca="false">IF(N6677&gt;0,N6677,0)</f>
        <v>0</v>
      </c>
      <c r="P6677" s="1" t="n">
        <f aca="false">O6677*1.5</f>
        <v>0</v>
      </c>
      <c r="Q6677" s="1" t="n">
        <f aca="false">P6677/(3.6*$Q$2)</f>
        <v>0</v>
      </c>
      <c r="R6677" s="1" t="n">
        <f aca="false">(K6677+L6677)*$R$2</f>
        <v>14037.8609206503</v>
      </c>
      <c r="S6677" s="19" t="n">
        <f aca="false">J6677-R6677</f>
        <v>-14037.8609206503</v>
      </c>
      <c r="T6677" s="1" t="n">
        <f aca="false">IF(S6677&lt;0,S6677/$G$3,0)</f>
        <v>-20054.0870295004</v>
      </c>
      <c r="U6677" s="1" t="n">
        <f aca="false">IF(S6677&gt;0,S6677*0.7,0)</f>
        <v>0</v>
      </c>
      <c r="V6677" s="14" t="n">
        <f aca="false">V6676+U6677+T6677</f>
        <v>-48371899.8547313</v>
      </c>
      <c r="W6677" s="19" t="n">
        <f aca="false">V6677/1000</f>
        <v>-48371.8998547313</v>
      </c>
      <c r="X6677" s="19" t="n">
        <f aca="false">W6677*3600000000*2/237000000</f>
        <v>-1469526.07153614</v>
      </c>
      <c r="Y6677" s="19" t="n">
        <f aca="false">X6677/30.662</f>
        <v>-47926.6216012048</v>
      </c>
    </row>
    <row r="6678" customFormat="false" ht="17.9" hidden="false" customHeight="false" outlineLevel="0" collapsed="false">
      <c r="A6678" s="2" t="n">
        <v>10</v>
      </c>
      <c r="B6678" s="3" t="n">
        <v>5</v>
      </c>
      <c r="C6678" s="38" t="n">
        <v>19</v>
      </c>
      <c r="D6678" s="1" t="n">
        <v>22.4</v>
      </c>
      <c r="E6678" s="3" t="n">
        <v>0</v>
      </c>
      <c r="F6678" s="23" t="n">
        <f aca="false">IF(D6678&lt;25, 0.24, 0.24-(0.01/5)*(D6678-25))</f>
        <v>0.24</v>
      </c>
      <c r="G6678" s="40" t="n">
        <f aca="false">(E6678/1000)*$G$1*F6678</f>
        <v>0</v>
      </c>
      <c r="H6678" s="40" t="n">
        <v>0.382396145494173</v>
      </c>
      <c r="I6678" s="3" t="n">
        <f aca="false">H6678*$J$2</f>
        <v>0</v>
      </c>
      <c r="J6678" s="19" t="n">
        <f aca="false">SUM(I6678+G6678)</f>
        <v>0</v>
      </c>
      <c r="K6678" s="1" t="n">
        <v>0</v>
      </c>
      <c r="L6678" s="39" t="n">
        <v>1.2650419018773</v>
      </c>
      <c r="M6678" s="39"/>
      <c r="N6678" s="1" t="n">
        <f aca="false">(2.571*(19.44-D6678)+3.87)*$K$2</f>
        <v>-0</v>
      </c>
      <c r="O6678" s="1" t="n">
        <f aca="false">IF(N6678&gt;0,N6678,0)</f>
        <v>0</v>
      </c>
      <c r="P6678" s="1" t="n">
        <f aca="false">O6678*1.5</f>
        <v>0</v>
      </c>
      <c r="Q6678" s="1" t="n">
        <f aca="false">P6678/(3.6*$Q$2)</f>
        <v>0</v>
      </c>
      <c r="R6678" s="1" t="n">
        <f aca="false">(K6678+L6678)*$R$2</f>
        <v>6325.2095093865</v>
      </c>
      <c r="S6678" s="19" t="n">
        <f aca="false">J6678-R6678</f>
        <v>-6325.2095093865</v>
      </c>
      <c r="T6678" s="1" t="n">
        <f aca="false">IF(S6678&lt;0,S6678/$G$3,0)</f>
        <v>-9036.01358483786</v>
      </c>
      <c r="U6678" s="1" t="n">
        <f aca="false">IF(S6678&gt;0,S6678*0.7,0)</f>
        <v>0</v>
      </c>
      <c r="V6678" s="14" t="n">
        <f aca="false">V6677+U6678+T6678</f>
        <v>-48380935.8683161</v>
      </c>
      <c r="W6678" s="19" t="n">
        <f aca="false">V6678/1000</f>
        <v>-48380.9358683161</v>
      </c>
      <c r="X6678" s="19" t="n">
        <f aca="false">W6678*3600000000*2/237000000</f>
        <v>-1469800.58334125</v>
      </c>
      <c r="Y6678" s="19" t="n">
        <f aca="false">X6678/30.662</f>
        <v>-47935.5744354983</v>
      </c>
    </row>
    <row r="6679" customFormat="false" ht="17.9" hidden="false" customHeight="false" outlineLevel="0" collapsed="false">
      <c r="A6679" s="2" t="n">
        <v>10</v>
      </c>
      <c r="B6679" s="3" t="n">
        <v>5</v>
      </c>
      <c r="C6679" s="38" t="n">
        <v>20</v>
      </c>
      <c r="D6679" s="1" t="n">
        <v>20.6</v>
      </c>
      <c r="E6679" s="3" t="n">
        <v>0</v>
      </c>
      <c r="F6679" s="23" t="n">
        <f aca="false">IF(D6679&lt;25, 0.24, 0.24-(0.01/5)*(D6679-25))</f>
        <v>0.24</v>
      </c>
      <c r="G6679" s="40" t="n">
        <f aca="false">(E6679/1000)*$G$1*F6679</f>
        <v>0</v>
      </c>
      <c r="H6679" s="40" t="n">
        <v>0.459558999849459</v>
      </c>
      <c r="I6679" s="3" t="n">
        <f aca="false">H6679*$J$2</f>
        <v>0</v>
      </c>
      <c r="J6679" s="19" t="n">
        <f aca="false">SUM(I6679+G6679)</f>
        <v>0</v>
      </c>
      <c r="K6679" s="1" t="n">
        <v>0</v>
      </c>
      <c r="L6679" s="39" t="n">
        <v>0.933096731952778</v>
      </c>
      <c r="M6679" s="39"/>
      <c r="N6679" s="1" t="n">
        <f aca="false">(2.571*(19.44-D6679)+3.87)*$K$2</f>
        <v>0</v>
      </c>
      <c r="O6679" s="1" t="n">
        <f aca="false">IF(N6679&gt;0,N6679,0)</f>
        <v>0</v>
      </c>
      <c r="P6679" s="1" t="n">
        <f aca="false">O6679*1.5</f>
        <v>0</v>
      </c>
      <c r="Q6679" s="1" t="n">
        <f aca="false">P6679/(3.6*$Q$2)</f>
        <v>0</v>
      </c>
      <c r="R6679" s="1" t="n">
        <f aca="false">(K6679+L6679)*$R$2</f>
        <v>4665.48365976389</v>
      </c>
      <c r="S6679" s="19" t="n">
        <f aca="false">J6679-R6679</f>
        <v>-4665.48365976389</v>
      </c>
      <c r="T6679" s="1" t="n">
        <f aca="false">IF(S6679&lt;0,S6679/$G$3,0)</f>
        <v>-6664.97665680556</v>
      </c>
      <c r="U6679" s="1" t="n">
        <f aca="false">IF(S6679&gt;0,S6679*0.7,0)</f>
        <v>0</v>
      </c>
      <c r="V6679" s="14" t="n">
        <f aca="false">V6678+U6679+T6679</f>
        <v>-48387600.8449729</v>
      </c>
      <c r="W6679" s="19" t="n">
        <f aca="false">V6679/1000</f>
        <v>-48387.600844973</v>
      </c>
      <c r="X6679" s="19" t="n">
        <f aca="false">W6679*3600000000*2/237000000</f>
        <v>-1470003.06364475</v>
      </c>
      <c r="Y6679" s="19" t="n">
        <f aca="false">X6679/30.662</f>
        <v>-47942.1780589899</v>
      </c>
    </row>
    <row r="6680" customFormat="false" ht="17.9" hidden="false" customHeight="false" outlineLevel="0" collapsed="false">
      <c r="A6680" s="2" t="n">
        <v>10</v>
      </c>
      <c r="B6680" s="3" t="n">
        <v>5</v>
      </c>
      <c r="C6680" s="38" t="n">
        <v>21</v>
      </c>
      <c r="D6680" s="1" t="n">
        <v>19.8</v>
      </c>
      <c r="E6680" s="3" t="n">
        <v>0</v>
      </c>
      <c r="F6680" s="23" t="n">
        <f aca="false">IF(D6680&lt;25, 0.24, 0.24-(0.01/5)*(D6680-25))</f>
        <v>0.24</v>
      </c>
      <c r="G6680" s="40" t="n">
        <f aca="false">(E6680/1000)*$G$1*F6680</f>
        <v>0</v>
      </c>
      <c r="H6680" s="40" t="n">
        <v>0.468374260987951</v>
      </c>
      <c r="I6680" s="3" t="n">
        <f aca="false">H6680*$J$2</f>
        <v>0</v>
      </c>
      <c r="J6680" s="19" t="n">
        <f aca="false">SUM(I6680+G6680)</f>
        <v>0</v>
      </c>
      <c r="K6680" s="1" t="n">
        <v>0</v>
      </c>
      <c r="L6680" s="39" t="n">
        <v>0.995151086742791</v>
      </c>
      <c r="M6680" s="39"/>
      <c r="N6680" s="1" t="n">
        <f aca="false">(2.571*(19.44-D6680)+3.87)*$K$2</f>
        <v>0</v>
      </c>
      <c r="O6680" s="1" t="n">
        <f aca="false">IF(N6680&gt;0,N6680,0)</f>
        <v>0</v>
      </c>
      <c r="P6680" s="1" t="n">
        <f aca="false">O6680*1.5</f>
        <v>0</v>
      </c>
      <c r="Q6680" s="1" t="n">
        <f aca="false">P6680/(3.6*$Q$2)</f>
        <v>0</v>
      </c>
      <c r="R6680" s="1" t="n">
        <f aca="false">(K6680+L6680)*$R$2</f>
        <v>4975.75543371395</v>
      </c>
      <c r="S6680" s="19" t="n">
        <f aca="false">J6680-R6680</f>
        <v>-4975.75543371395</v>
      </c>
      <c r="T6680" s="1" t="n">
        <f aca="false">IF(S6680&lt;0,S6680/$G$3,0)</f>
        <v>-7108.22204816279</v>
      </c>
      <c r="U6680" s="1" t="n">
        <f aca="false">IF(S6680&gt;0,S6680*0.7,0)</f>
        <v>0</v>
      </c>
      <c r="V6680" s="14" t="n">
        <f aca="false">V6679+U6680+T6680</f>
        <v>-48394709.0670211</v>
      </c>
      <c r="W6680" s="19" t="n">
        <f aca="false">V6680/1000</f>
        <v>-48394.7090670211</v>
      </c>
      <c r="X6680" s="19" t="n">
        <f aca="false">W6680*3600000000*2/237000000</f>
        <v>-1470219.00963102</v>
      </c>
      <c r="Y6680" s="19" t="n">
        <f aca="false">X6680/30.662</f>
        <v>-47949.2208476623</v>
      </c>
    </row>
    <row r="6681" customFormat="false" ht="17.9" hidden="false" customHeight="false" outlineLevel="0" collapsed="false">
      <c r="A6681" s="2" t="n">
        <v>10</v>
      </c>
      <c r="B6681" s="3" t="n">
        <v>5</v>
      </c>
      <c r="C6681" s="38" t="n">
        <v>22</v>
      </c>
      <c r="D6681" s="1" t="n">
        <v>19.1</v>
      </c>
      <c r="E6681" s="3" t="n">
        <v>0</v>
      </c>
      <c r="F6681" s="23" t="n">
        <f aca="false">IF(D6681&lt;25, 0.24, 0.24-(0.01/5)*(D6681-25))</f>
        <v>0.24</v>
      </c>
      <c r="G6681" s="40" t="n">
        <f aca="false">(E6681/1000)*$G$1*F6681</f>
        <v>0</v>
      </c>
      <c r="H6681" s="40" t="n">
        <v>0.441567437059165</v>
      </c>
      <c r="I6681" s="3" t="n">
        <f aca="false">H6681*$J$2</f>
        <v>0</v>
      </c>
      <c r="J6681" s="19" t="n">
        <f aca="false">SUM(I6681+G6681)</f>
        <v>0</v>
      </c>
      <c r="K6681" s="1" t="n">
        <v>0</v>
      </c>
      <c r="L6681" s="39" t="n">
        <v>1.1048869126766</v>
      </c>
      <c r="M6681" s="39"/>
      <c r="N6681" s="1" t="n">
        <f aca="false">(2.571*(19.44-D6681)+3.87)*$K$2</f>
        <v>0</v>
      </c>
      <c r="O6681" s="1" t="n">
        <f aca="false">IF(N6681&gt;0,N6681,0)</f>
        <v>0</v>
      </c>
      <c r="P6681" s="1" t="n">
        <f aca="false">O6681*1.5</f>
        <v>0</v>
      </c>
      <c r="Q6681" s="1" t="n">
        <f aca="false">P6681/(3.6*$Q$2)</f>
        <v>0</v>
      </c>
      <c r="R6681" s="1" t="n">
        <f aca="false">(K6681+L6681)*$R$2</f>
        <v>5524.434563383</v>
      </c>
      <c r="S6681" s="19" t="n">
        <f aca="false">J6681-R6681</f>
        <v>-5524.434563383</v>
      </c>
      <c r="T6681" s="1" t="n">
        <f aca="false">IF(S6681&lt;0,S6681/$G$3,0)</f>
        <v>-7892.04937626143</v>
      </c>
      <c r="U6681" s="1" t="n">
        <f aca="false">IF(S6681&gt;0,S6681*0.7,0)</f>
        <v>0</v>
      </c>
      <c r="V6681" s="14" t="n">
        <f aca="false">V6680+U6681+T6681</f>
        <v>-48402601.1163974</v>
      </c>
      <c r="W6681" s="19" t="n">
        <f aca="false">V6681/1000</f>
        <v>-48402.6011163974</v>
      </c>
      <c r="X6681" s="19" t="n">
        <f aca="false">W6681*3600000000*2/237000000</f>
        <v>-1470458.76809309</v>
      </c>
      <c r="Y6681" s="19" t="n">
        <f aca="false">X6681/30.662</f>
        <v>-47957.0402482906</v>
      </c>
    </row>
    <row r="6682" customFormat="false" ht="17.9" hidden="false" customHeight="false" outlineLevel="0" collapsed="false">
      <c r="A6682" s="2" t="n">
        <v>10</v>
      </c>
      <c r="B6682" s="3" t="n">
        <v>5</v>
      </c>
      <c r="C6682" s="38" t="n">
        <v>23</v>
      </c>
      <c r="D6682" s="1" t="n">
        <v>18.3</v>
      </c>
      <c r="E6682" s="3" t="n">
        <v>0</v>
      </c>
      <c r="F6682" s="23" t="n">
        <f aca="false">IF(D6682&lt;25, 0.24, 0.24-(0.01/5)*(D6682-25))</f>
        <v>0.24</v>
      </c>
      <c r="G6682" s="40" t="n">
        <f aca="false">(E6682/1000)*$G$1*F6682</f>
        <v>0</v>
      </c>
      <c r="H6682" s="40" t="n">
        <v>0.403461692844815</v>
      </c>
      <c r="I6682" s="3" t="n">
        <f aca="false">H6682*$J$2</f>
        <v>0</v>
      </c>
      <c r="J6682" s="19" t="n">
        <f aca="false">SUM(I6682+G6682)</f>
        <v>0</v>
      </c>
      <c r="K6682" s="1" t="n">
        <v>0</v>
      </c>
      <c r="L6682" s="39" t="n">
        <v>1.01956217484033</v>
      </c>
      <c r="M6682" s="39"/>
      <c r="N6682" s="1" t="n">
        <f aca="false">(2.571*(19.44-D6682)+3.87)*$K$2</f>
        <v>0</v>
      </c>
      <c r="O6682" s="1" t="n">
        <f aca="false">IF(N6682&gt;0,N6682,0)</f>
        <v>0</v>
      </c>
      <c r="P6682" s="1" t="n">
        <f aca="false">O6682*1.5</f>
        <v>0</v>
      </c>
      <c r="Q6682" s="1" t="n">
        <f aca="false">P6682/(3.6*$Q$2)</f>
        <v>0</v>
      </c>
      <c r="R6682" s="1" t="n">
        <f aca="false">(K6682+L6682)*$R$2</f>
        <v>5097.81087420165</v>
      </c>
      <c r="S6682" s="19" t="n">
        <f aca="false">J6682-R6682</f>
        <v>-5097.81087420165</v>
      </c>
      <c r="T6682" s="1" t="n">
        <f aca="false">IF(S6682&lt;0,S6682/$G$3,0)</f>
        <v>-7282.58696314522</v>
      </c>
      <c r="U6682" s="1" t="n">
        <f aca="false">IF(S6682&gt;0,S6682*0.7,0)</f>
        <v>0</v>
      </c>
      <c r="V6682" s="14" t="n">
        <f aca="false">V6681+U6682+T6682</f>
        <v>-48409883.7033605</v>
      </c>
      <c r="W6682" s="19" t="n">
        <f aca="false">V6682/1000</f>
        <v>-48409.8837033605</v>
      </c>
      <c r="X6682" s="19" t="n">
        <f aca="false">W6682*3600000000*2/237000000</f>
        <v>-1470680.01124133</v>
      </c>
      <c r="Y6682" s="19" t="n">
        <f aca="false">X6682/30.662</f>
        <v>-47964.2557967951</v>
      </c>
    </row>
    <row r="6683" customFormat="false" ht="17.9" hidden="false" customHeight="false" outlineLevel="0" collapsed="false">
      <c r="A6683" s="2" t="n">
        <v>10</v>
      </c>
      <c r="B6683" s="3" t="n">
        <v>6</v>
      </c>
      <c r="C6683" s="38" t="n">
        <v>0</v>
      </c>
      <c r="D6683" s="1" t="n">
        <v>17.6</v>
      </c>
      <c r="E6683" s="3" t="n">
        <v>0</v>
      </c>
      <c r="F6683" s="23" t="n">
        <f aca="false">IF(D6683&lt;25, 0.24, 0.24-(0.01/5)*(D6683-25))</f>
        <v>0.24</v>
      </c>
      <c r="G6683" s="40" t="n">
        <f aca="false">(E6683/1000)*$G$1*F6683</f>
        <v>0</v>
      </c>
      <c r="H6683" s="40" t="n">
        <v>0.358187385302955</v>
      </c>
      <c r="I6683" s="3" t="n">
        <f aca="false">H6683*$J$2</f>
        <v>0</v>
      </c>
      <c r="J6683" s="19" t="n">
        <f aca="false">SUM(I6683+G6683)</f>
        <v>0</v>
      </c>
      <c r="K6683" s="1" t="n">
        <v>0</v>
      </c>
      <c r="L6683" s="39" t="n">
        <v>0.848000135126766</v>
      </c>
      <c r="M6683" s="39"/>
      <c r="N6683" s="1" t="n">
        <f aca="false">(2.571*(19.44-D6683)+3.87)*$K$2</f>
        <v>0</v>
      </c>
      <c r="O6683" s="1" t="n">
        <f aca="false">IF(N6683&gt;0,N6683,0)</f>
        <v>0</v>
      </c>
      <c r="P6683" s="1" t="n">
        <f aca="false">O6683*1.5</f>
        <v>0</v>
      </c>
      <c r="Q6683" s="1" t="n">
        <f aca="false">P6683/(3.6*$Q$2)</f>
        <v>0</v>
      </c>
      <c r="R6683" s="1" t="n">
        <f aca="false">(K6683+L6683)*$R$2</f>
        <v>4240.00067563383</v>
      </c>
      <c r="S6683" s="19" t="n">
        <f aca="false">J6683-R6683</f>
        <v>-4240.00067563383</v>
      </c>
      <c r="T6683" s="1" t="n">
        <f aca="false">IF(S6683&lt;0,S6683/$G$3,0)</f>
        <v>-6057.14382233404</v>
      </c>
      <c r="U6683" s="1" t="n">
        <f aca="false">IF(S6683&gt;0,S6683*0.7,0)</f>
        <v>0</v>
      </c>
      <c r="V6683" s="14" t="n">
        <f aca="false">V6682+U6683+T6683</f>
        <v>-48415940.8471829</v>
      </c>
      <c r="W6683" s="19" t="n">
        <f aca="false">V6683/1000</f>
        <v>-48415.9408471829</v>
      </c>
      <c r="X6683" s="19" t="n">
        <f aca="false">W6683*3600000000*2/237000000</f>
        <v>-1470864.0257372</v>
      </c>
      <c r="Y6683" s="19" t="n">
        <f aca="false">X6683/30.662</f>
        <v>-47970.2571827409</v>
      </c>
    </row>
    <row r="6684" customFormat="false" ht="17.9" hidden="false" customHeight="false" outlineLevel="0" collapsed="false">
      <c r="A6684" s="2" t="n">
        <v>10</v>
      </c>
      <c r="B6684" s="3" t="n">
        <v>6</v>
      </c>
      <c r="C6684" s="38" t="n">
        <v>1</v>
      </c>
      <c r="D6684" s="1" t="n">
        <v>16.8</v>
      </c>
      <c r="E6684" s="3" t="n">
        <v>0</v>
      </c>
      <c r="F6684" s="23" t="n">
        <f aca="false">IF(D6684&lt;25, 0.24, 0.24-(0.01/5)*(D6684-25))</f>
        <v>0.24</v>
      </c>
      <c r="G6684" s="40" t="n">
        <f aca="false">(E6684/1000)*$G$1*F6684</f>
        <v>0</v>
      </c>
      <c r="H6684" s="40" t="n">
        <v>0.294725418917322</v>
      </c>
      <c r="I6684" s="3" t="n">
        <f aca="false">H6684*$J$2</f>
        <v>0</v>
      </c>
      <c r="J6684" s="19" t="n">
        <f aca="false">SUM(I6684+G6684)</f>
        <v>0</v>
      </c>
      <c r="K6684" s="1" t="n">
        <v>0</v>
      </c>
      <c r="L6684" s="39" t="n">
        <v>0.779785973059803</v>
      </c>
      <c r="M6684" s="39"/>
      <c r="N6684" s="1" t="n">
        <f aca="false">(2.571*(19.44-D6684)+3.87)*$K$2</f>
        <v>0</v>
      </c>
      <c r="O6684" s="1" t="n">
        <f aca="false">IF(N6684&gt;0,N6684,0)</f>
        <v>0</v>
      </c>
      <c r="P6684" s="1" t="n">
        <f aca="false">O6684*1.5</f>
        <v>0</v>
      </c>
      <c r="Q6684" s="1" t="n">
        <f aca="false">P6684/(3.6*$Q$2)</f>
        <v>0</v>
      </c>
      <c r="R6684" s="1" t="n">
        <f aca="false">(K6684+L6684)*$R$2</f>
        <v>3898.92986529902</v>
      </c>
      <c r="S6684" s="19" t="n">
        <f aca="false">J6684-R6684</f>
        <v>-3898.92986529902</v>
      </c>
      <c r="T6684" s="1" t="n">
        <f aca="false">IF(S6684&lt;0,S6684/$G$3,0)</f>
        <v>-5569.89980757002</v>
      </c>
      <c r="U6684" s="1" t="n">
        <f aca="false">IF(S6684&gt;0,S6684*0.7,0)</f>
        <v>0</v>
      </c>
      <c r="V6684" s="14" t="n">
        <f aca="false">V6683+U6684+T6684</f>
        <v>-48421510.7469904</v>
      </c>
      <c r="W6684" s="19" t="n">
        <f aca="false">V6684/1000</f>
        <v>-48421.5107469904</v>
      </c>
      <c r="X6684" s="19" t="n">
        <f aca="false">W6684*3600000000*2/237000000</f>
        <v>-1471033.23788325</v>
      </c>
      <c r="Y6684" s="19" t="n">
        <f aca="false">X6684/30.662</f>
        <v>-47975.7758099033</v>
      </c>
    </row>
    <row r="6685" customFormat="false" ht="17.9" hidden="false" customHeight="false" outlineLevel="0" collapsed="false">
      <c r="A6685" s="2" t="n">
        <v>10</v>
      </c>
      <c r="B6685" s="3" t="n">
        <v>6</v>
      </c>
      <c r="C6685" s="38" t="n">
        <v>2</v>
      </c>
      <c r="D6685" s="1" t="n">
        <v>16.1</v>
      </c>
      <c r="E6685" s="3" t="n">
        <v>0</v>
      </c>
      <c r="F6685" s="23" t="n">
        <f aca="false">IF(D6685&lt;25, 0.24, 0.24-(0.01/5)*(D6685-25))</f>
        <v>0.24</v>
      </c>
      <c r="G6685" s="40" t="n">
        <f aca="false">(E6685/1000)*$G$1*F6685</f>
        <v>0</v>
      </c>
      <c r="H6685" s="40" t="n">
        <v>0.292893470057654</v>
      </c>
      <c r="I6685" s="3" t="n">
        <f aca="false">H6685*$J$2</f>
        <v>0</v>
      </c>
      <c r="J6685" s="19" t="n">
        <f aca="false">SUM(I6685+G6685)</f>
        <v>0</v>
      </c>
      <c r="K6685" s="1" t="n">
        <v>0</v>
      </c>
      <c r="L6685" s="39" t="n">
        <v>0.774310588813625</v>
      </c>
      <c r="M6685" s="39"/>
      <c r="N6685" s="1" t="n">
        <f aca="false">(2.571*(19.44-D6685)+3.87)*$K$2</f>
        <v>0</v>
      </c>
      <c r="O6685" s="1" t="n">
        <f aca="false">IF(N6685&gt;0,N6685,0)</f>
        <v>0</v>
      </c>
      <c r="P6685" s="1" t="n">
        <f aca="false">O6685*1.5</f>
        <v>0</v>
      </c>
      <c r="Q6685" s="1" t="n">
        <f aca="false">P6685/(3.6*$Q$2)</f>
        <v>0</v>
      </c>
      <c r="R6685" s="1" t="n">
        <f aca="false">(K6685+L6685)*$R$2</f>
        <v>3871.55294406813</v>
      </c>
      <c r="S6685" s="19" t="n">
        <f aca="false">J6685-R6685</f>
        <v>-3871.55294406813</v>
      </c>
      <c r="T6685" s="1" t="n">
        <f aca="false">IF(S6685&lt;0,S6685/$G$3,0)</f>
        <v>-5530.78992009732</v>
      </c>
      <c r="U6685" s="1" t="n">
        <f aca="false">IF(S6685&gt;0,S6685*0.7,0)</f>
        <v>0</v>
      </c>
      <c r="V6685" s="14" t="n">
        <f aca="false">V6684+U6685+T6685</f>
        <v>-48427041.5369105</v>
      </c>
      <c r="W6685" s="19" t="n">
        <f aca="false">V6685/1000</f>
        <v>-48427.0415369105</v>
      </c>
      <c r="X6685" s="19" t="n">
        <f aca="false">W6685*3600000000*2/237000000</f>
        <v>-1471201.26188083</v>
      </c>
      <c r="Y6685" s="19" t="n">
        <f aca="false">X6685/30.662</f>
        <v>-47981.2556871967</v>
      </c>
    </row>
    <row r="6686" customFormat="false" ht="17.9" hidden="false" customHeight="false" outlineLevel="0" collapsed="false">
      <c r="A6686" s="2" t="n">
        <v>10</v>
      </c>
      <c r="B6686" s="3" t="n">
        <v>6</v>
      </c>
      <c r="C6686" s="38" t="n">
        <v>3</v>
      </c>
      <c r="D6686" s="1" t="n">
        <v>15.7</v>
      </c>
      <c r="E6686" s="3" t="n">
        <v>0</v>
      </c>
      <c r="F6686" s="23" t="n">
        <f aca="false">IF(D6686&lt;25, 0.24, 0.24-(0.01/5)*(D6686-25))</f>
        <v>0.24</v>
      </c>
      <c r="G6686" s="40" t="n">
        <f aca="false">(E6686/1000)*$G$1*F6686</f>
        <v>0</v>
      </c>
      <c r="H6686" s="40" t="n">
        <v>0.289156271756059</v>
      </c>
      <c r="I6686" s="3" t="n">
        <f aca="false">H6686*$J$2</f>
        <v>0</v>
      </c>
      <c r="J6686" s="19" t="n">
        <f aca="false">SUM(I6686+G6686)</f>
        <v>0</v>
      </c>
      <c r="K6686" s="1" t="n">
        <v>0</v>
      </c>
      <c r="L6686" s="39" t="n">
        <v>0.741002001316044</v>
      </c>
      <c r="M6686" s="39"/>
      <c r="N6686" s="1" t="n">
        <f aca="false">(2.571*(19.44-D6686)+3.87)*$K$2</f>
        <v>0</v>
      </c>
      <c r="O6686" s="1" t="n">
        <f aca="false">IF(N6686&gt;0,N6686,0)</f>
        <v>0</v>
      </c>
      <c r="P6686" s="1" t="n">
        <f aca="false">O6686*1.5</f>
        <v>0</v>
      </c>
      <c r="Q6686" s="1" t="n">
        <f aca="false">P6686/(3.6*$Q$2)</f>
        <v>0</v>
      </c>
      <c r="R6686" s="1" t="n">
        <f aca="false">(K6686+L6686)*$R$2</f>
        <v>3705.01000658022</v>
      </c>
      <c r="S6686" s="19" t="n">
        <f aca="false">J6686-R6686</f>
        <v>-3705.01000658022</v>
      </c>
      <c r="T6686" s="1" t="n">
        <f aca="false">IF(S6686&lt;0,S6686/$G$3,0)</f>
        <v>-5292.87143797174</v>
      </c>
      <c r="U6686" s="1" t="n">
        <f aca="false">IF(S6686&gt;0,S6686*0.7,0)</f>
        <v>0</v>
      </c>
      <c r="V6686" s="14" t="n">
        <f aca="false">V6685+U6686+T6686</f>
        <v>-48432334.4083485</v>
      </c>
      <c r="W6686" s="19" t="n">
        <f aca="false">V6686/1000</f>
        <v>-48432.3344083485</v>
      </c>
      <c r="X6686" s="19" t="n">
        <f aca="false">W6686*3600000000*2/237000000</f>
        <v>-1471362.05797514</v>
      </c>
      <c r="Y6686" s="19" t="n">
        <f aca="false">X6686/30.662</f>
        <v>-47986.4998361211</v>
      </c>
    </row>
    <row r="6687" customFormat="false" ht="17.9" hidden="false" customHeight="false" outlineLevel="0" collapsed="false">
      <c r="A6687" s="2" t="n">
        <v>10</v>
      </c>
      <c r="B6687" s="3" t="n">
        <v>6</v>
      </c>
      <c r="C6687" s="38" t="n">
        <v>4</v>
      </c>
      <c r="D6687" s="1" t="n">
        <v>15.4</v>
      </c>
      <c r="E6687" s="3" t="n">
        <v>0</v>
      </c>
      <c r="F6687" s="23" t="n">
        <f aca="false">IF(D6687&lt;25, 0.24, 0.24-(0.01/5)*(D6687-25))</f>
        <v>0.24</v>
      </c>
      <c r="G6687" s="40" t="n">
        <f aca="false">(E6687/1000)*$G$1*F6687</f>
        <v>0</v>
      </c>
      <c r="H6687" s="40" t="n">
        <v>0.271531115354099</v>
      </c>
      <c r="I6687" s="3" t="n">
        <f aca="false">H6687*$J$2</f>
        <v>0</v>
      </c>
      <c r="J6687" s="19" t="n">
        <f aca="false">SUM(I6687+G6687)</f>
        <v>0</v>
      </c>
      <c r="K6687" s="1" t="n">
        <v>0</v>
      </c>
      <c r="L6687" s="39" t="n">
        <v>0.758340718095607</v>
      </c>
      <c r="M6687" s="39"/>
      <c r="N6687" s="1" t="n">
        <f aca="false">(2.571*(19.44-D6687)+3.87)*$K$2</f>
        <v>0</v>
      </c>
      <c r="O6687" s="1" t="n">
        <f aca="false">IF(N6687&gt;0,N6687,0)</f>
        <v>0</v>
      </c>
      <c r="P6687" s="1" t="n">
        <f aca="false">O6687*1.5</f>
        <v>0</v>
      </c>
      <c r="Q6687" s="1" t="n">
        <f aca="false">P6687/(3.6*$Q$2)</f>
        <v>0</v>
      </c>
      <c r="R6687" s="1" t="n">
        <f aca="false">(K6687+L6687)*$R$2</f>
        <v>3791.70359047804</v>
      </c>
      <c r="S6687" s="19" t="n">
        <f aca="false">J6687-R6687</f>
        <v>-3791.70359047804</v>
      </c>
      <c r="T6687" s="1" t="n">
        <f aca="false">IF(S6687&lt;0,S6687/$G$3,0)</f>
        <v>-5416.71941496862</v>
      </c>
      <c r="U6687" s="1" t="n">
        <f aca="false">IF(S6687&gt;0,S6687*0.7,0)</f>
        <v>0</v>
      </c>
      <c r="V6687" s="14" t="n">
        <f aca="false">V6686+U6687+T6687</f>
        <v>-48437751.1277635</v>
      </c>
      <c r="W6687" s="19" t="n">
        <f aca="false">V6687/1000</f>
        <v>-48437.7511277635</v>
      </c>
      <c r="X6687" s="19" t="n">
        <f aca="false">W6687*3600000000*2/237000000</f>
        <v>-1471526.61653965</v>
      </c>
      <c r="Y6687" s="19" t="n">
        <f aca="false">X6687/30.662</f>
        <v>-47991.8666929636</v>
      </c>
    </row>
    <row r="6688" customFormat="false" ht="17.9" hidden="false" customHeight="false" outlineLevel="0" collapsed="false">
      <c r="A6688" s="2" t="n">
        <v>10</v>
      </c>
      <c r="B6688" s="3" t="n">
        <v>6</v>
      </c>
      <c r="C6688" s="38" t="n">
        <v>5</v>
      </c>
      <c r="D6688" s="1" t="n">
        <v>15</v>
      </c>
      <c r="E6688" s="3" t="n">
        <v>0</v>
      </c>
      <c r="F6688" s="23" t="n">
        <f aca="false">IF(D6688&lt;25, 0.24, 0.24-(0.01/5)*(D6688-25))</f>
        <v>0.24</v>
      </c>
      <c r="G6688" s="40" t="n">
        <f aca="false">(E6688/1000)*$G$1*F6688</f>
        <v>0</v>
      </c>
      <c r="H6688" s="40" t="n">
        <v>0.257106788604118</v>
      </c>
      <c r="I6688" s="3" t="n">
        <f aca="false">H6688*$J$2</f>
        <v>0</v>
      </c>
      <c r="J6688" s="19" t="n">
        <f aca="false">SUM(I6688+G6688)</f>
        <v>0</v>
      </c>
      <c r="K6688" s="1" t="n">
        <v>0</v>
      </c>
      <c r="L6688" s="39" t="n">
        <v>0.754690461931488</v>
      </c>
      <c r="M6688" s="39"/>
      <c r="N6688" s="1" t="n">
        <f aca="false">(2.571*(19.44-D6688)+3.87)*$K$2</f>
        <v>0</v>
      </c>
      <c r="O6688" s="1" t="n">
        <f aca="false">IF(N6688&gt;0,N6688,0)</f>
        <v>0</v>
      </c>
      <c r="P6688" s="1" t="n">
        <f aca="false">O6688*1.5</f>
        <v>0</v>
      </c>
      <c r="Q6688" s="1" t="n">
        <f aca="false">P6688/(3.6*$Q$2)</f>
        <v>0</v>
      </c>
      <c r="R6688" s="1" t="n">
        <f aca="false">(K6688+L6688)*$R$2</f>
        <v>3773.45230965744</v>
      </c>
      <c r="S6688" s="19" t="n">
        <f aca="false">J6688-R6688</f>
        <v>-3773.45230965744</v>
      </c>
      <c r="T6688" s="1" t="n">
        <f aca="false">IF(S6688&lt;0,S6688/$G$3,0)</f>
        <v>-5390.64615665349</v>
      </c>
      <c r="U6688" s="1" t="n">
        <f aca="false">IF(S6688&gt;0,S6688*0.7,0)</f>
        <v>0</v>
      </c>
      <c r="V6688" s="14" t="n">
        <f aca="false">V6687+U6688+T6688</f>
        <v>-48443141.7739201</v>
      </c>
      <c r="W6688" s="19" t="n">
        <f aca="false">V6688/1000</f>
        <v>-48443.1417739201</v>
      </c>
      <c r="X6688" s="19" t="n">
        <f aca="false">W6688*3600000000*2/237000000</f>
        <v>-1471690.38300517</v>
      </c>
      <c r="Y6688" s="19" t="n">
        <f aca="false">X6688/30.662</f>
        <v>-47997.2077165602</v>
      </c>
    </row>
    <row r="6689" customFormat="false" ht="17.9" hidden="false" customHeight="false" outlineLevel="0" collapsed="false">
      <c r="A6689" s="2" t="n">
        <v>10</v>
      </c>
      <c r="B6689" s="3" t="n">
        <v>6</v>
      </c>
      <c r="C6689" s="38" t="n">
        <v>6</v>
      </c>
      <c r="D6689" s="1" t="n">
        <v>15.6</v>
      </c>
      <c r="E6689" s="3" t="n">
        <v>2.46666666666667</v>
      </c>
      <c r="F6689" s="23" t="n">
        <f aca="false">IF(D6689&lt;25, 0.24, 0.24-(0.01/5)*(D6689-25))</f>
        <v>0.24</v>
      </c>
      <c r="G6689" s="40" t="n">
        <f aca="false">(E6689/1000)*$G$1*F6689</f>
        <v>193.95104</v>
      </c>
      <c r="H6689" s="40" t="n">
        <v>0.279043442730387</v>
      </c>
      <c r="I6689" s="3" t="n">
        <f aca="false">H6689*$J$2</f>
        <v>0</v>
      </c>
      <c r="J6689" s="19" t="n">
        <f aca="false">SUM(I6689+G6689)</f>
        <v>193.95104</v>
      </c>
      <c r="K6689" s="1" t="n">
        <v>0</v>
      </c>
      <c r="L6689" s="39" t="n">
        <v>0.826326739152313</v>
      </c>
      <c r="M6689" s="39"/>
      <c r="N6689" s="1" t="n">
        <f aca="false">(2.571*(19.44-D6689)+3.87)*$K$2</f>
        <v>0</v>
      </c>
      <c r="O6689" s="1" t="n">
        <f aca="false">IF(N6689&gt;0,N6689,0)</f>
        <v>0</v>
      </c>
      <c r="P6689" s="1" t="n">
        <f aca="false">O6689*1.5</f>
        <v>0</v>
      </c>
      <c r="Q6689" s="1" t="n">
        <f aca="false">P6689/(3.6*$Q$2)</f>
        <v>0</v>
      </c>
      <c r="R6689" s="1" t="n">
        <f aca="false">(K6689+L6689)*$R$2</f>
        <v>4131.63369576157</v>
      </c>
      <c r="S6689" s="19" t="n">
        <f aca="false">J6689-R6689</f>
        <v>-3937.68265576156</v>
      </c>
      <c r="T6689" s="1" t="n">
        <f aca="false">IF(S6689&lt;0,S6689/$G$3,0)</f>
        <v>-5625.26093680224</v>
      </c>
      <c r="U6689" s="1" t="n">
        <f aca="false">IF(S6689&gt;0,S6689*0.7,0)</f>
        <v>0</v>
      </c>
      <c r="V6689" s="14" t="n">
        <f aca="false">V6688+U6689+T6689</f>
        <v>-48448767.0348569</v>
      </c>
      <c r="W6689" s="19" t="n">
        <f aca="false">V6689/1000</f>
        <v>-48448.7670348569</v>
      </c>
      <c r="X6689" s="19" t="n">
        <f aca="false">W6689*3600000000*2/237000000</f>
        <v>-1471861.27700831</v>
      </c>
      <c r="Y6689" s="19" t="n">
        <f aca="false">X6689/30.662</f>
        <v>-48002.7811952355</v>
      </c>
    </row>
    <row r="6690" customFormat="false" ht="17.9" hidden="false" customHeight="false" outlineLevel="0" collapsed="false">
      <c r="A6690" s="2" t="n">
        <v>10</v>
      </c>
      <c r="B6690" s="3" t="n">
        <v>6</v>
      </c>
      <c r="C6690" s="38" t="n">
        <v>7</v>
      </c>
      <c r="D6690" s="1" t="n">
        <v>16.1</v>
      </c>
      <c r="E6690" s="3" t="n">
        <v>34.5333333333333</v>
      </c>
      <c r="F6690" s="23" t="n">
        <f aca="false">IF(D6690&lt;25, 0.24, 0.24-(0.01/5)*(D6690-25))</f>
        <v>0.24</v>
      </c>
      <c r="G6690" s="40" t="n">
        <f aca="false">(E6690/1000)*$G$1*F6690</f>
        <v>2715.31456</v>
      </c>
      <c r="H6690" s="40" t="n">
        <v>0.284263021210073</v>
      </c>
      <c r="I6690" s="3" t="n">
        <f aca="false">H6690*$J$2</f>
        <v>0</v>
      </c>
      <c r="J6690" s="19" t="n">
        <f aca="false">SUM(I6690+G6690)</f>
        <v>2715.31456</v>
      </c>
      <c r="K6690" s="1" t="n">
        <v>0</v>
      </c>
      <c r="L6690" s="39" t="n">
        <v>0.776820139926457</v>
      </c>
      <c r="M6690" s="39"/>
      <c r="N6690" s="1" t="n">
        <f aca="false">(2.571*(19.44-D6690)+3.87)*$K$2</f>
        <v>0</v>
      </c>
      <c r="O6690" s="1" t="n">
        <f aca="false">IF(N6690&gt;0,N6690,0)</f>
        <v>0</v>
      </c>
      <c r="P6690" s="1" t="n">
        <f aca="false">O6690*1.5</f>
        <v>0</v>
      </c>
      <c r="Q6690" s="1" t="n">
        <f aca="false">P6690/(3.6*$Q$2)</f>
        <v>0</v>
      </c>
      <c r="R6690" s="1" t="n">
        <f aca="false">(K6690+L6690)*$R$2</f>
        <v>3884.10069963229</v>
      </c>
      <c r="S6690" s="19" t="n">
        <f aca="false">J6690-R6690</f>
        <v>-1168.78613963229</v>
      </c>
      <c r="T6690" s="1" t="n">
        <f aca="false">IF(S6690&lt;0,S6690/$G$3,0)</f>
        <v>-1669.69448518898</v>
      </c>
      <c r="U6690" s="1" t="n">
        <f aca="false">IF(S6690&gt;0,S6690*0.7,0)</f>
        <v>0</v>
      </c>
      <c r="V6690" s="14" t="n">
        <f aca="false">V6689+U6690+T6690</f>
        <v>-48450436.7293421</v>
      </c>
      <c r="W6690" s="19" t="n">
        <f aca="false">V6690/1000</f>
        <v>-48450.4367293421</v>
      </c>
      <c r="X6690" s="19" t="n">
        <f aca="false">W6690*3600000000*2/237000000</f>
        <v>-1471912.00190406</v>
      </c>
      <c r="Y6690" s="19" t="n">
        <f aca="false">X6690/30.662</f>
        <v>-48004.4355196681</v>
      </c>
    </row>
    <row r="6691" customFormat="false" ht="17.9" hidden="false" customHeight="false" outlineLevel="0" collapsed="false">
      <c r="A6691" s="2" t="n">
        <v>10</v>
      </c>
      <c r="B6691" s="3" t="n">
        <v>6</v>
      </c>
      <c r="C6691" s="38" t="n">
        <v>8</v>
      </c>
      <c r="D6691" s="1" t="n">
        <v>16.7</v>
      </c>
      <c r="E6691" s="3" t="n">
        <v>60.0222222222222</v>
      </c>
      <c r="F6691" s="23" t="n">
        <f aca="false">IF(D6691&lt;25, 0.24, 0.24-(0.01/5)*(D6691-25))</f>
        <v>0.24</v>
      </c>
      <c r="G6691" s="40" t="n">
        <f aca="false">(E6691/1000)*$G$1*F6691</f>
        <v>4719.47530666667</v>
      </c>
      <c r="H6691" s="40" t="n">
        <v>0.217617777635718</v>
      </c>
      <c r="I6691" s="3" t="n">
        <f aca="false">H6691*$J$2</f>
        <v>0</v>
      </c>
      <c r="J6691" s="19" t="n">
        <f aca="false">SUM(I6691+G6691)</f>
        <v>4719.47530666667</v>
      </c>
      <c r="K6691" s="1" t="n">
        <v>0</v>
      </c>
      <c r="L6691" s="39" t="n">
        <v>0.826326739152313</v>
      </c>
      <c r="M6691" s="39"/>
      <c r="N6691" s="1" t="n">
        <f aca="false">(2.571*(19.44-D6691)+3.87)*$K$2</f>
        <v>0</v>
      </c>
      <c r="O6691" s="1" t="n">
        <f aca="false">IF(N6691&gt;0,N6691,0)</f>
        <v>0</v>
      </c>
      <c r="P6691" s="1" t="n">
        <f aca="false">O6691*1.5</f>
        <v>0</v>
      </c>
      <c r="Q6691" s="1" t="n">
        <f aca="false">P6691/(3.6*$Q$2)</f>
        <v>0</v>
      </c>
      <c r="R6691" s="1" t="n">
        <f aca="false">(K6691+L6691)*$R$2</f>
        <v>4131.63369576157</v>
      </c>
      <c r="S6691" s="19" t="n">
        <f aca="false">J6691-R6691</f>
        <v>587.8416109051</v>
      </c>
      <c r="T6691" s="1" t="n">
        <f aca="false">IF(S6691&lt;0,S6691/$G$3,0)</f>
        <v>0</v>
      </c>
      <c r="U6691" s="1" t="n">
        <f aca="false">IF(S6691&gt;0,S6691*0.7,0)</f>
        <v>411.48912763357</v>
      </c>
      <c r="V6691" s="14" t="n">
        <f aca="false">V6690+U6691+T6691</f>
        <v>-48450025.2402145</v>
      </c>
      <c r="W6691" s="19" t="n">
        <f aca="false">V6691/1000</f>
        <v>-48450.0252402145</v>
      </c>
      <c r="X6691" s="19" t="n">
        <f aca="false">W6691*3600000000*2/237000000</f>
        <v>-1471899.50096854</v>
      </c>
      <c r="Y6691" s="19" t="n">
        <f aca="false">X6691/30.662</f>
        <v>-48004.0278184248</v>
      </c>
    </row>
    <row r="6692" customFormat="false" ht="17.9" hidden="false" customHeight="false" outlineLevel="0" collapsed="false">
      <c r="A6692" s="2" t="n">
        <v>10</v>
      </c>
      <c r="B6692" s="3" t="n">
        <v>6</v>
      </c>
      <c r="C6692" s="38" t="n">
        <v>9</v>
      </c>
      <c r="D6692" s="1" t="n">
        <v>16.1</v>
      </c>
      <c r="E6692" s="3" t="n">
        <v>98.6666666666667</v>
      </c>
      <c r="F6692" s="23" t="n">
        <f aca="false">IF(D6692&lt;25, 0.24, 0.24-(0.01/5)*(D6692-25))</f>
        <v>0.24</v>
      </c>
      <c r="G6692" s="40" t="n">
        <f aca="false">(E6692/1000)*$G$1*F6692</f>
        <v>7758.0416</v>
      </c>
      <c r="H6692" s="40" t="n">
        <v>0.219028948094656</v>
      </c>
      <c r="I6692" s="3" t="n">
        <f aca="false">H6692*$J$2</f>
        <v>0</v>
      </c>
      <c r="J6692" s="19" t="n">
        <f aca="false">SUM(I6692+G6692)</f>
        <v>7758.0416</v>
      </c>
      <c r="K6692" s="1" t="n">
        <v>0</v>
      </c>
      <c r="L6692" s="39" t="n">
        <v>0.770204050628992</v>
      </c>
      <c r="M6692" s="39"/>
      <c r="N6692" s="1" t="n">
        <f aca="false">(2.571*(19.44-D6692)+3.87)*$K$2</f>
        <v>0</v>
      </c>
      <c r="O6692" s="1" t="n">
        <f aca="false">IF(N6692&gt;0,N6692,0)</f>
        <v>0</v>
      </c>
      <c r="P6692" s="1" t="n">
        <f aca="false">O6692*1.5</f>
        <v>0</v>
      </c>
      <c r="Q6692" s="1" t="n">
        <f aca="false">P6692/(3.6*$Q$2)</f>
        <v>0</v>
      </c>
      <c r="R6692" s="1" t="n">
        <f aca="false">(K6692+L6692)*$R$2</f>
        <v>3851.02025314496</v>
      </c>
      <c r="S6692" s="19" t="n">
        <f aca="false">J6692-R6692</f>
        <v>3907.02134685504</v>
      </c>
      <c r="T6692" s="1" t="n">
        <f aca="false">IF(S6692&lt;0,S6692/$G$3,0)</f>
        <v>0</v>
      </c>
      <c r="U6692" s="1" t="n">
        <f aca="false">IF(S6692&gt;0,S6692*0.7,0)</f>
        <v>2734.91494279853</v>
      </c>
      <c r="V6692" s="14" t="n">
        <f aca="false">V6691+U6692+T6692</f>
        <v>-48447290.3252717</v>
      </c>
      <c r="W6692" s="19" t="n">
        <f aca="false">V6692/1000</f>
        <v>-48447.2903252717</v>
      </c>
      <c r="X6692" s="19" t="n">
        <f aca="false">W6692*3600000000*2/237000000</f>
        <v>-1471816.41494496</v>
      </c>
      <c r="Y6692" s="19" t="n">
        <f aca="false">X6692/30.662</f>
        <v>-48001.3180792174</v>
      </c>
    </row>
    <row r="6693" customFormat="false" ht="17.9" hidden="false" customHeight="false" outlineLevel="0" collapsed="false">
      <c r="A6693" s="2" t="n">
        <v>10</v>
      </c>
      <c r="B6693" s="3" t="n">
        <v>6</v>
      </c>
      <c r="C6693" s="38" t="n">
        <v>10</v>
      </c>
      <c r="D6693" s="1" t="n">
        <v>15.6</v>
      </c>
      <c r="E6693" s="3" t="n">
        <v>111.822222222222</v>
      </c>
      <c r="F6693" s="23" t="n">
        <f aca="false">IF(D6693&lt;25, 0.24, 0.24-(0.01/5)*(D6693-25))</f>
        <v>0.24</v>
      </c>
      <c r="G6693" s="40" t="n">
        <f aca="false">(E6693/1000)*$G$1*F6693</f>
        <v>8792.44714666665</v>
      </c>
      <c r="H6693" s="40" t="n">
        <v>0.218931161395275</v>
      </c>
      <c r="I6693" s="3" t="n">
        <f aca="false">H6693*$J$2</f>
        <v>0</v>
      </c>
      <c r="J6693" s="19" t="n">
        <f aca="false">SUM(I6693+G6693)</f>
        <v>8792.44714666665</v>
      </c>
      <c r="K6693" s="1" t="n">
        <v>0</v>
      </c>
      <c r="L6693" s="39" t="n">
        <v>0.722978861505709</v>
      </c>
      <c r="M6693" s="39"/>
      <c r="N6693" s="1" t="n">
        <f aca="false">(2.571*(19.44-D6693)+3.87)*$K$2</f>
        <v>0</v>
      </c>
      <c r="O6693" s="1" t="n">
        <f aca="false">IF(N6693&gt;0,N6693,0)</f>
        <v>0</v>
      </c>
      <c r="P6693" s="1" t="n">
        <f aca="false">O6693*1.5</f>
        <v>0</v>
      </c>
      <c r="Q6693" s="1" t="n">
        <f aca="false">P6693/(3.6*$Q$2)</f>
        <v>0</v>
      </c>
      <c r="R6693" s="1" t="n">
        <f aca="false">(K6693+L6693)*$R$2</f>
        <v>3614.89430752855</v>
      </c>
      <c r="S6693" s="19" t="n">
        <f aca="false">J6693-R6693</f>
        <v>5177.5528391381</v>
      </c>
      <c r="T6693" s="1" t="n">
        <f aca="false">IF(S6693&lt;0,S6693/$G$3,0)</f>
        <v>0</v>
      </c>
      <c r="U6693" s="1" t="n">
        <f aca="false">IF(S6693&gt;0,S6693*0.7,0)</f>
        <v>3624.28698739667</v>
      </c>
      <c r="V6693" s="14" t="n">
        <f aca="false">V6692+U6693+T6693</f>
        <v>-48443666.0382843</v>
      </c>
      <c r="W6693" s="19" t="n">
        <f aca="false">V6693/1000</f>
        <v>-48443.6660382843</v>
      </c>
      <c r="X6693" s="19" t="n">
        <f aca="false">W6693*3600000000*2/237000000</f>
        <v>-1471706.31002383</v>
      </c>
      <c r="Y6693" s="19" t="n">
        <f aca="false">X6693/30.662</f>
        <v>-47997.7271549092</v>
      </c>
    </row>
    <row r="6694" customFormat="false" ht="17.9" hidden="false" customHeight="false" outlineLevel="0" collapsed="false">
      <c r="A6694" s="2" t="n">
        <v>10</v>
      </c>
      <c r="B6694" s="3" t="n">
        <v>6</v>
      </c>
      <c r="C6694" s="38" t="n">
        <v>11</v>
      </c>
      <c r="D6694" s="1" t="n">
        <v>15</v>
      </c>
      <c r="E6694" s="3" t="n">
        <v>115.111111111111</v>
      </c>
      <c r="F6694" s="23" t="n">
        <f aca="false">IF(D6694&lt;25, 0.24, 0.24-(0.01/5)*(D6694-25))</f>
        <v>0.24</v>
      </c>
      <c r="G6694" s="40" t="n">
        <f aca="false">(E6694/1000)*$G$1*F6694</f>
        <v>9051.04853333332</v>
      </c>
      <c r="H6694" s="40" t="n">
        <v>0.203573683875031</v>
      </c>
      <c r="I6694" s="3" t="n">
        <f aca="false">H6694*$J$2</f>
        <v>0</v>
      </c>
      <c r="J6694" s="19" t="n">
        <f aca="false">SUM(I6694+G6694)</f>
        <v>9051.04853333332</v>
      </c>
      <c r="K6694" s="1" t="n">
        <v>0</v>
      </c>
      <c r="L6694" s="39" t="n">
        <v>0.687617004915812</v>
      </c>
      <c r="M6694" s="39"/>
      <c r="N6694" s="1" t="n">
        <f aca="false">(2.571*(19.44-D6694)+3.87)*$K$2</f>
        <v>0</v>
      </c>
      <c r="O6694" s="1" t="n">
        <f aca="false">IF(N6694&gt;0,N6694,0)</f>
        <v>0</v>
      </c>
      <c r="P6694" s="1" t="n">
        <f aca="false">O6694*1.5</f>
        <v>0</v>
      </c>
      <c r="Q6694" s="1" t="n">
        <f aca="false">P6694/(3.6*$Q$2)</f>
        <v>0</v>
      </c>
      <c r="R6694" s="1" t="n">
        <f aca="false">(K6694+L6694)*$R$2</f>
        <v>3438.08502457906</v>
      </c>
      <c r="S6694" s="19" t="n">
        <f aca="false">J6694-R6694</f>
        <v>5612.96350875426</v>
      </c>
      <c r="T6694" s="1" t="n">
        <f aca="false">IF(S6694&lt;0,S6694/$G$3,0)</f>
        <v>0</v>
      </c>
      <c r="U6694" s="1" t="n">
        <f aca="false">IF(S6694&gt;0,S6694*0.7,0)</f>
        <v>3929.07445612798</v>
      </c>
      <c r="V6694" s="14" t="n">
        <f aca="false">V6693+U6694+T6694</f>
        <v>-48439736.9638282</v>
      </c>
      <c r="W6694" s="19" t="n">
        <f aca="false">V6694/1000</f>
        <v>-48439.7369638282</v>
      </c>
      <c r="X6694" s="19" t="n">
        <f aca="false">W6694*3600000000*2/237000000</f>
        <v>-1471586.94573655</v>
      </c>
      <c r="Y6694" s="19" t="n">
        <f aca="false">X6694/30.662</f>
        <v>-47993.834248795</v>
      </c>
    </row>
    <row r="6695" customFormat="false" ht="17.9" hidden="false" customHeight="false" outlineLevel="0" collapsed="false">
      <c r="A6695" s="2" t="n">
        <v>10</v>
      </c>
      <c r="B6695" s="3" t="n">
        <v>6</v>
      </c>
      <c r="C6695" s="38" t="n">
        <v>12</v>
      </c>
      <c r="D6695" s="1" t="n">
        <v>15.7</v>
      </c>
      <c r="E6695" s="3" t="n">
        <v>112.644444444444</v>
      </c>
      <c r="F6695" s="23" t="n">
        <f aca="false">IF(D6695&lt;25, 0.24, 0.24-(0.01/5)*(D6695-25))</f>
        <v>0.24</v>
      </c>
      <c r="G6695" s="40" t="n">
        <f aca="false">(E6695/1000)*$G$1*F6695</f>
        <v>8857.0974933333</v>
      </c>
      <c r="H6695" s="40" t="n">
        <v>0.196227926666784</v>
      </c>
      <c r="I6695" s="3" t="n">
        <f aca="false">H6695*$J$2</f>
        <v>0</v>
      </c>
      <c r="J6695" s="19" t="n">
        <f aca="false">SUM(I6695+G6695)</f>
        <v>8857.0974933333</v>
      </c>
      <c r="K6695" s="1" t="n">
        <v>0</v>
      </c>
      <c r="L6695" s="39" t="n">
        <v>0.838190071685698</v>
      </c>
      <c r="M6695" s="39"/>
      <c r="N6695" s="1" t="n">
        <f aca="false">(2.571*(19.44-D6695)+3.87)*$K$2</f>
        <v>0</v>
      </c>
      <c r="O6695" s="1" t="n">
        <f aca="false">IF(N6695&gt;0,N6695,0)</f>
        <v>0</v>
      </c>
      <c r="P6695" s="1" t="n">
        <f aca="false">O6695*1.5</f>
        <v>0</v>
      </c>
      <c r="Q6695" s="1" t="n">
        <f aca="false">P6695/(3.6*$Q$2)</f>
        <v>0</v>
      </c>
      <c r="R6695" s="1" t="n">
        <f aca="false">(K6695+L6695)*$R$2</f>
        <v>4190.95035842849</v>
      </c>
      <c r="S6695" s="19" t="n">
        <f aca="false">J6695-R6695</f>
        <v>4666.14713490481</v>
      </c>
      <c r="T6695" s="1" t="n">
        <f aca="false">IF(S6695&lt;0,S6695/$G$3,0)</f>
        <v>0</v>
      </c>
      <c r="U6695" s="1" t="n">
        <f aca="false">IF(S6695&gt;0,S6695*0.7,0)</f>
        <v>3266.30299443337</v>
      </c>
      <c r="V6695" s="14" t="n">
        <f aca="false">V6694+U6695+T6695</f>
        <v>-48436470.6608337</v>
      </c>
      <c r="W6695" s="19" t="n">
        <f aca="false">V6695/1000</f>
        <v>-48436.4706608337</v>
      </c>
      <c r="X6695" s="19" t="n">
        <f aca="false">W6695*3600000000*2/237000000</f>
        <v>-1471487.71627849</v>
      </c>
      <c r="Y6695" s="19" t="n">
        <f aca="false">X6695/30.662</f>
        <v>-47990.5980131268</v>
      </c>
    </row>
    <row r="6696" customFormat="false" ht="17.9" hidden="false" customHeight="false" outlineLevel="0" collapsed="false">
      <c r="A6696" s="2" t="n">
        <v>10</v>
      </c>
      <c r="B6696" s="3" t="n">
        <v>6</v>
      </c>
      <c r="C6696" s="38" t="n">
        <v>13</v>
      </c>
      <c r="D6696" s="1" t="n">
        <v>16.5</v>
      </c>
      <c r="E6696" s="3" t="n">
        <v>343.9197549672</v>
      </c>
      <c r="F6696" s="23" t="n">
        <f aca="false">IF(D6696&lt;25, 0.24, 0.24-(0.01/5)*(D6696-25))</f>
        <v>0.24</v>
      </c>
      <c r="G6696" s="40" t="n">
        <f aca="false">(E6696/1000)*$G$1*F6696</f>
        <v>27041.997629365</v>
      </c>
      <c r="H6696" s="40" t="n">
        <v>0.21866309618147</v>
      </c>
      <c r="I6696" s="3" t="n">
        <f aca="false">H6696*$J$2</f>
        <v>0</v>
      </c>
      <c r="J6696" s="19" t="n">
        <f aca="false">SUM(I6696+G6696)</f>
        <v>27041.997629365</v>
      </c>
      <c r="K6696" s="1" t="n">
        <v>0</v>
      </c>
      <c r="L6696" s="39" t="n">
        <v>1.63691174859686</v>
      </c>
      <c r="M6696" s="39"/>
      <c r="N6696" s="1" t="n">
        <f aca="false">(2.571*(19.44-D6696)+3.87)*$K$2</f>
        <v>0</v>
      </c>
      <c r="O6696" s="1" t="n">
        <f aca="false">IF(N6696&gt;0,N6696,0)</f>
        <v>0</v>
      </c>
      <c r="P6696" s="1" t="n">
        <f aca="false">O6696*1.5</f>
        <v>0</v>
      </c>
      <c r="Q6696" s="1" t="n">
        <f aca="false">P6696/(3.6*$Q$2)</f>
        <v>0</v>
      </c>
      <c r="R6696" s="1" t="n">
        <f aca="false">(K6696+L6696)*$R$2</f>
        <v>8184.5587429843</v>
      </c>
      <c r="S6696" s="19" t="n">
        <f aca="false">J6696-R6696</f>
        <v>18857.4388863807</v>
      </c>
      <c r="T6696" s="1" t="n">
        <f aca="false">IF(S6696&lt;0,S6696/$G$3,0)</f>
        <v>0</v>
      </c>
      <c r="U6696" s="1" t="n">
        <f aca="false">IF(S6696&gt;0,S6696*0.7,0)</f>
        <v>13200.2072204665</v>
      </c>
      <c r="V6696" s="14" t="n">
        <f aca="false">V6695+U6696+T6696</f>
        <v>-48423270.4536133</v>
      </c>
      <c r="W6696" s="19" t="n">
        <f aca="false">V6696/1000</f>
        <v>-48423.2704536133</v>
      </c>
      <c r="X6696" s="19" t="n">
        <f aca="false">W6696*3600000000*2/237000000</f>
        <v>-1471086.69732496</v>
      </c>
      <c r="Y6696" s="19" t="n">
        <f aca="false">X6696/30.662</f>
        <v>-47977.519317884</v>
      </c>
    </row>
    <row r="6697" customFormat="false" ht="17.9" hidden="false" customHeight="false" outlineLevel="0" collapsed="false">
      <c r="A6697" s="2" t="n">
        <v>10</v>
      </c>
      <c r="B6697" s="3" t="n">
        <v>6</v>
      </c>
      <c r="C6697" s="38" t="n">
        <v>14</v>
      </c>
      <c r="D6697" s="1" t="n">
        <v>17.2</v>
      </c>
      <c r="E6697" s="3" t="n">
        <v>162.844008058365</v>
      </c>
      <c r="F6697" s="23" t="n">
        <f aca="false">IF(D6697&lt;25, 0.24, 0.24-(0.01/5)*(D6697-25))</f>
        <v>0.24</v>
      </c>
      <c r="G6697" s="40" t="n">
        <f aca="false">(E6697/1000)*$G$1*F6697</f>
        <v>12804.2289408196</v>
      </c>
      <c r="H6697" s="40" t="n">
        <v>0.239592726303328</v>
      </c>
      <c r="I6697" s="3" t="n">
        <f aca="false">H6697*$J$2</f>
        <v>0</v>
      </c>
      <c r="J6697" s="19" t="n">
        <f aca="false">SUM(I6697+G6697)</f>
        <v>12804.2289408196</v>
      </c>
      <c r="K6697" s="1" t="n">
        <v>0</v>
      </c>
      <c r="L6697" s="39" t="n">
        <v>3.30211298246565</v>
      </c>
      <c r="M6697" s="39"/>
      <c r="N6697" s="1" t="n">
        <f aca="false">(2.571*(19.44-D6697)+3.87)*$K$2</f>
        <v>0</v>
      </c>
      <c r="O6697" s="1" t="n">
        <f aca="false">IF(N6697&gt;0,N6697,0)</f>
        <v>0</v>
      </c>
      <c r="P6697" s="1" t="n">
        <f aca="false">O6697*1.5</f>
        <v>0</v>
      </c>
      <c r="Q6697" s="1" t="n">
        <f aca="false">P6697/(3.6*$Q$2)</f>
        <v>0</v>
      </c>
      <c r="R6697" s="1" t="n">
        <f aca="false">(K6697+L6697)*$R$2</f>
        <v>16510.5649123283</v>
      </c>
      <c r="S6697" s="19" t="n">
        <f aca="false">J6697-R6697</f>
        <v>-3706.33597150868</v>
      </c>
      <c r="T6697" s="1" t="n">
        <f aca="false">IF(S6697&lt;0,S6697/$G$3,0)</f>
        <v>-5294.76567358382</v>
      </c>
      <c r="U6697" s="1" t="n">
        <f aca="false">IF(S6697&gt;0,S6697*0.7,0)</f>
        <v>0</v>
      </c>
      <c r="V6697" s="14" t="n">
        <f aca="false">V6696+U6697+T6697</f>
        <v>-48428565.2192869</v>
      </c>
      <c r="W6697" s="19" t="n">
        <f aca="false">V6697/1000</f>
        <v>-48428.5652192869</v>
      </c>
      <c r="X6697" s="19" t="n">
        <f aca="false">W6697*3600000000*2/237000000</f>
        <v>-1471247.55096568</v>
      </c>
      <c r="Y6697" s="19" t="n">
        <f aca="false">X6697/30.662</f>
        <v>-47982.765343607</v>
      </c>
    </row>
    <row r="6698" customFormat="false" ht="17.9" hidden="false" customHeight="false" outlineLevel="0" collapsed="false">
      <c r="A6698" s="2" t="n">
        <v>10</v>
      </c>
      <c r="B6698" s="3" t="n">
        <v>6</v>
      </c>
      <c r="C6698" s="38" t="n">
        <v>15</v>
      </c>
      <c r="D6698" s="1" t="n">
        <v>17.8</v>
      </c>
      <c r="E6698" s="3" t="n">
        <v>66.6</v>
      </c>
      <c r="F6698" s="23" t="n">
        <f aca="false">IF(D6698&lt;25, 0.24, 0.24-(0.01/5)*(D6698-25))</f>
        <v>0.24</v>
      </c>
      <c r="G6698" s="40" t="n">
        <f aca="false">(E6698/1000)*$G$1*F6698</f>
        <v>5236.67808</v>
      </c>
      <c r="H6698" s="40" t="n">
        <v>0.272763211076394</v>
      </c>
      <c r="I6698" s="3" t="n">
        <f aca="false">H6698*$J$2</f>
        <v>0</v>
      </c>
      <c r="J6698" s="19" t="n">
        <f aca="false">SUM(I6698+G6698)</f>
        <v>5236.67808</v>
      </c>
      <c r="K6698" s="1" t="n">
        <v>0</v>
      </c>
      <c r="L6698" s="39" t="n">
        <v>4.46951053195278</v>
      </c>
      <c r="M6698" s="39"/>
      <c r="N6698" s="1" t="n">
        <f aca="false">(2.571*(19.44-D6698)+3.87)*$K$2</f>
        <v>0</v>
      </c>
      <c r="O6698" s="1" t="n">
        <f aca="false">IF(N6698&gt;0,N6698,0)</f>
        <v>0</v>
      </c>
      <c r="P6698" s="1" t="n">
        <f aca="false">O6698*1.5</f>
        <v>0</v>
      </c>
      <c r="Q6698" s="1" t="n">
        <f aca="false">P6698/(3.6*$Q$2)</f>
        <v>0</v>
      </c>
      <c r="R6698" s="1" t="n">
        <f aca="false">(K6698+L6698)*$R$2</f>
        <v>22347.5526597639</v>
      </c>
      <c r="S6698" s="19" t="n">
        <f aca="false">J6698-R6698</f>
        <v>-17110.8745797639</v>
      </c>
      <c r="T6698" s="1" t="n">
        <f aca="false">IF(S6698&lt;0,S6698/$G$3,0)</f>
        <v>-24444.1065425199</v>
      </c>
      <c r="U6698" s="1" t="n">
        <f aca="false">IF(S6698&gt;0,S6698*0.7,0)</f>
        <v>0</v>
      </c>
      <c r="V6698" s="14" t="n">
        <f aca="false">V6697+U6698+T6698</f>
        <v>-48453009.3258294</v>
      </c>
      <c r="W6698" s="19" t="n">
        <f aca="false">V6698/1000</f>
        <v>-48453.0093258294</v>
      </c>
      <c r="X6698" s="19" t="n">
        <f aca="false">W6698*3600000000*2/237000000</f>
        <v>-1471990.15673406</v>
      </c>
      <c r="Y6698" s="19" t="n">
        <f aca="false">X6698/30.662</f>
        <v>-48006.9844346115</v>
      </c>
    </row>
    <row r="6699" customFormat="false" ht="17.9" hidden="false" customHeight="false" outlineLevel="0" collapsed="false">
      <c r="A6699" s="2" t="n">
        <v>10</v>
      </c>
      <c r="B6699" s="3" t="n">
        <v>6</v>
      </c>
      <c r="C6699" s="38" t="n">
        <v>16</v>
      </c>
      <c r="D6699" s="1" t="n">
        <v>18.3</v>
      </c>
      <c r="E6699" s="3" t="n">
        <v>60.0222222222222</v>
      </c>
      <c r="F6699" s="23" t="n">
        <f aca="false">IF(D6699&lt;25, 0.24, 0.24-(0.01/5)*(D6699-25))</f>
        <v>0.24</v>
      </c>
      <c r="G6699" s="40" t="n">
        <f aca="false">(E6699/1000)*$G$1*F6699</f>
        <v>4719.47530666667</v>
      </c>
      <c r="H6699" s="40" t="n">
        <v>0.356115379402488</v>
      </c>
      <c r="I6699" s="3" t="n">
        <f aca="false">H6699*$J$2</f>
        <v>0</v>
      </c>
      <c r="J6699" s="19" t="n">
        <f aca="false">SUM(I6699+G6699)</f>
        <v>4719.47530666667</v>
      </c>
      <c r="K6699" s="1" t="n">
        <v>0</v>
      </c>
      <c r="L6699" s="39" t="n">
        <v>4.86442262070834</v>
      </c>
      <c r="M6699" s="39"/>
      <c r="N6699" s="1" t="n">
        <f aca="false">(2.571*(19.44-D6699)+3.87)*$K$2</f>
        <v>0</v>
      </c>
      <c r="O6699" s="1" t="n">
        <f aca="false">IF(N6699&gt;0,N6699,0)</f>
        <v>0</v>
      </c>
      <c r="P6699" s="1" t="n">
        <f aca="false">O6699*1.5</f>
        <v>0</v>
      </c>
      <c r="Q6699" s="1" t="n">
        <f aca="false">P6699/(3.6*$Q$2)</f>
        <v>0</v>
      </c>
      <c r="R6699" s="1" t="n">
        <f aca="false">(K6699+L6699)*$R$2</f>
        <v>24322.1131035417</v>
      </c>
      <c r="S6699" s="19" t="n">
        <f aca="false">J6699-R6699</f>
        <v>-19602.637796875</v>
      </c>
      <c r="T6699" s="1" t="n">
        <f aca="false">IF(S6699&lt;0,S6699/$G$3,0)</f>
        <v>-28003.7682812501</v>
      </c>
      <c r="U6699" s="1" t="n">
        <f aca="false">IF(S6699&gt;0,S6699*0.7,0)</f>
        <v>0</v>
      </c>
      <c r="V6699" s="14" t="n">
        <f aca="false">V6698+U6699+T6699</f>
        <v>-48481013.0941106</v>
      </c>
      <c r="W6699" s="19" t="n">
        <f aca="false">V6699/1000</f>
        <v>-48481.0130941106</v>
      </c>
      <c r="X6699" s="19" t="n">
        <f aca="false">W6699*3600000000*2/237000000</f>
        <v>-1472840.90412488</v>
      </c>
      <c r="Y6699" s="19" t="n">
        <f aca="false">X6699/30.662</f>
        <v>-48034.7304195708</v>
      </c>
    </row>
    <row r="6700" customFormat="false" ht="17.9" hidden="false" customHeight="false" outlineLevel="0" collapsed="false">
      <c r="A6700" s="2" t="n">
        <v>10</v>
      </c>
      <c r="B6700" s="3" t="n">
        <v>6</v>
      </c>
      <c r="C6700" s="38" t="n">
        <v>17</v>
      </c>
      <c r="D6700" s="1" t="n">
        <v>18.9</v>
      </c>
      <c r="E6700" s="3" t="n">
        <v>24.6666666666667</v>
      </c>
      <c r="F6700" s="23" t="n">
        <f aca="false">IF(D6700&lt;25, 0.24, 0.24-(0.01/5)*(D6700-25))</f>
        <v>0.24</v>
      </c>
      <c r="G6700" s="40" t="n">
        <f aca="false">(E6700/1000)*$G$1*F6700</f>
        <v>1939.5104</v>
      </c>
      <c r="H6700" s="40" t="n">
        <v>0.403677259007662</v>
      </c>
      <c r="I6700" s="3" t="n">
        <f aca="false">H6700*$J$2</f>
        <v>0</v>
      </c>
      <c r="J6700" s="19" t="n">
        <f aca="false">SUM(I6700+G6700)</f>
        <v>1939.5104</v>
      </c>
      <c r="K6700" s="1" t="n">
        <v>0</v>
      </c>
      <c r="L6700" s="39" t="n">
        <v>4.58358103708148</v>
      </c>
      <c r="M6700" s="39"/>
      <c r="N6700" s="1" t="n">
        <f aca="false">(2.571*(19.44-D6700)+3.87)*$K$2</f>
        <v>0</v>
      </c>
      <c r="O6700" s="1" t="n">
        <f aca="false">IF(N6700&gt;0,N6700,0)</f>
        <v>0</v>
      </c>
      <c r="P6700" s="1" t="n">
        <f aca="false">O6700*1.5</f>
        <v>0</v>
      </c>
      <c r="Q6700" s="1" t="n">
        <f aca="false">P6700/(3.6*$Q$2)</f>
        <v>0</v>
      </c>
      <c r="R6700" s="1" t="n">
        <f aca="false">(K6700+L6700)*$R$2</f>
        <v>22917.9051854074</v>
      </c>
      <c r="S6700" s="19" t="n">
        <f aca="false">J6700-R6700</f>
        <v>-20978.3947854074</v>
      </c>
      <c r="T6700" s="1" t="n">
        <f aca="false">IF(S6700&lt;0,S6700/$G$3,0)</f>
        <v>-29969.1354077249</v>
      </c>
      <c r="U6700" s="1" t="n">
        <f aca="false">IF(S6700&gt;0,S6700*0.7,0)</f>
        <v>0</v>
      </c>
      <c r="V6700" s="14" t="n">
        <f aca="false">V6699+U6700+T6700</f>
        <v>-48510982.2295184</v>
      </c>
      <c r="W6700" s="19" t="n">
        <f aca="false">V6700/1000</f>
        <v>-48510.9822295184</v>
      </c>
      <c r="X6700" s="19" t="n">
        <f aca="false">W6700*3600000000*2/237000000</f>
        <v>-1473751.35887144</v>
      </c>
      <c r="Y6700" s="19" t="n">
        <f aca="false">X6700/30.662</f>
        <v>-48064.4236798462</v>
      </c>
    </row>
    <row r="6701" customFormat="false" ht="17.9" hidden="false" customHeight="false" outlineLevel="0" collapsed="false">
      <c r="A6701" s="2" t="n">
        <v>10</v>
      </c>
      <c r="B6701" s="3" t="n">
        <v>6</v>
      </c>
      <c r="C6701" s="38" t="n">
        <v>18</v>
      </c>
      <c r="D6701" s="1" t="n">
        <v>18</v>
      </c>
      <c r="E6701" s="3" t="n">
        <v>0</v>
      </c>
      <c r="F6701" s="23" t="n">
        <f aca="false">IF(D6701&lt;25, 0.24, 0.24-(0.01/5)*(D6701-25))</f>
        <v>0.24</v>
      </c>
      <c r="G6701" s="40" t="n">
        <f aca="false">(E6701/1000)*$G$1*F6701</f>
        <v>0</v>
      </c>
      <c r="H6701" s="40" t="n">
        <v>0.39561164125873</v>
      </c>
      <c r="I6701" s="3" t="n">
        <f aca="false">H6701*$J$2</f>
        <v>0</v>
      </c>
      <c r="J6701" s="19" t="n">
        <f aca="false">SUM(I6701+G6701)</f>
        <v>0</v>
      </c>
      <c r="K6701" s="1" t="n">
        <v>0</v>
      </c>
      <c r="L6701" s="39" t="n">
        <v>3.45291419024579</v>
      </c>
      <c r="M6701" s="39"/>
      <c r="N6701" s="1" t="n">
        <f aca="false">(2.571*(19.44-D6701)+3.87)*$K$2</f>
        <v>0</v>
      </c>
      <c r="O6701" s="1" t="n">
        <f aca="false">IF(N6701&gt;0,N6701,0)</f>
        <v>0</v>
      </c>
      <c r="P6701" s="1" t="n">
        <f aca="false">O6701*1.5</f>
        <v>0</v>
      </c>
      <c r="Q6701" s="1" t="n">
        <f aca="false">P6701/(3.6*$Q$2)</f>
        <v>0</v>
      </c>
      <c r="R6701" s="1" t="n">
        <f aca="false">(K6701+L6701)*$R$2</f>
        <v>17264.570951229</v>
      </c>
      <c r="S6701" s="19" t="n">
        <f aca="false">J6701-R6701</f>
        <v>-17264.570951229</v>
      </c>
      <c r="T6701" s="1" t="n">
        <f aca="false">IF(S6701&lt;0,S6701/$G$3,0)</f>
        <v>-24663.6727874699</v>
      </c>
      <c r="U6701" s="1" t="n">
        <f aca="false">IF(S6701&gt;0,S6701*0.7,0)</f>
        <v>0</v>
      </c>
      <c r="V6701" s="14" t="n">
        <f aca="false">V6700+U6701+T6701</f>
        <v>-48535645.9023058</v>
      </c>
      <c r="W6701" s="19" t="n">
        <f aca="false">V6701/1000</f>
        <v>-48535.6459023058</v>
      </c>
      <c r="X6701" s="19" t="n">
        <f aca="false">W6701*3600000000*2/237000000</f>
        <v>-1474500.63500676</v>
      </c>
      <c r="Y6701" s="19" t="n">
        <f aca="false">X6701/30.662</f>
        <v>-48088.8603159207</v>
      </c>
    </row>
    <row r="6702" customFormat="false" ht="17.9" hidden="false" customHeight="false" outlineLevel="0" collapsed="false">
      <c r="A6702" s="2" t="n">
        <v>10</v>
      </c>
      <c r="B6702" s="3" t="n">
        <v>6</v>
      </c>
      <c r="C6702" s="38" t="n">
        <v>19</v>
      </c>
      <c r="D6702" s="1" t="n">
        <v>17</v>
      </c>
      <c r="E6702" s="3" t="n">
        <v>0</v>
      </c>
      <c r="F6702" s="23" t="n">
        <f aca="false">IF(D6702&lt;25, 0.24, 0.24-(0.01/5)*(D6702-25))</f>
        <v>0.24</v>
      </c>
      <c r="G6702" s="40" t="n">
        <f aca="false">(E6702/1000)*$G$1*F6702</f>
        <v>0</v>
      </c>
      <c r="H6702" s="40" t="n">
        <v>0.397402378486217</v>
      </c>
      <c r="I6702" s="3" t="n">
        <f aca="false">H6702*$J$2</f>
        <v>0</v>
      </c>
      <c r="J6702" s="19" t="n">
        <f aca="false">SUM(I6702+G6702)</f>
        <v>0</v>
      </c>
      <c r="K6702" s="1" t="n">
        <v>0</v>
      </c>
      <c r="L6702" s="39" t="n">
        <v>1.67569572034062</v>
      </c>
      <c r="M6702" s="39"/>
      <c r="N6702" s="1" t="n">
        <f aca="false">(2.571*(19.44-D6702)+3.87)*$K$2</f>
        <v>0</v>
      </c>
      <c r="O6702" s="1" t="n">
        <f aca="false">IF(N6702&gt;0,N6702,0)</f>
        <v>0</v>
      </c>
      <c r="P6702" s="1" t="n">
        <f aca="false">O6702*1.5</f>
        <v>0</v>
      </c>
      <c r="Q6702" s="1" t="n">
        <f aca="false">P6702/(3.6*$Q$2)</f>
        <v>0</v>
      </c>
      <c r="R6702" s="1" t="n">
        <f aca="false">(K6702+L6702)*$R$2</f>
        <v>8378.4786017031</v>
      </c>
      <c r="S6702" s="19" t="n">
        <f aca="false">J6702-R6702</f>
        <v>-8378.4786017031</v>
      </c>
      <c r="T6702" s="1" t="n">
        <f aca="false">IF(S6702&lt;0,S6702/$G$3,0)</f>
        <v>-11969.2551452901</v>
      </c>
      <c r="U6702" s="1" t="n">
        <f aca="false">IF(S6702&gt;0,S6702*0.7,0)</f>
        <v>0</v>
      </c>
      <c r="V6702" s="14" t="n">
        <f aca="false">V6701+U6702+T6702</f>
        <v>-48547615.1574511</v>
      </c>
      <c r="W6702" s="19" t="n">
        <f aca="false">V6702/1000</f>
        <v>-48547.6151574511</v>
      </c>
      <c r="X6702" s="19" t="n">
        <f aca="false">W6702*3600000000*2/237000000</f>
        <v>-1474864.25794788</v>
      </c>
      <c r="Y6702" s="19" t="n">
        <f aca="false">X6702/30.662</f>
        <v>-48100.7193903816</v>
      </c>
    </row>
    <row r="6703" customFormat="false" ht="17.9" hidden="false" customHeight="false" outlineLevel="0" collapsed="false">
      <c r="A6703" s="2" t="n">
        <v>10</v>
      </c>
      <c r="B6703" s="3" t="n">
        <v>6</v>
      </c>
      <c r="C6703" s="38" t="n">
        <v>20</v>
      </c>
      <c r="D6703" s="1" t="n">
        <v>16.1</v>
      </c>
      <c r="E6703" s="3" t="n">
        <v>0</v>
      </c>
      <c r="F6703" s="23" t="n">
        <f aca="false">IF(D6703&lt;25, 0.24, 0.24-(0.01/5)*(D6703-25))</f>
        <v>0.24</v>
      </c>
      <c r="G6703" s="40" t="n">
        <f aca="false">(E6703/1000)*$G$1*F6703</f>
        <v>0</v>
      </c>
      <c r="H6703" s="40" t="n">
        <v>0.424140195195302</v>
      </c>
      <c r="I6703" s="3" t="n">
        <f aca="false">H6703*$J$2</f>
        <v>0</v>
      </c>
      <c r="J6703" s="19" t="n">
        <f aca="false">SUM(I6703+G6703)</f>
        <v>0</v>
      </c>
      <c r="K6703" s="1" t="n">
        <v>0</v>
      </c>
      <c r="L6703" s="39" t="n">
        <v>1.15142767876911</v>
      </c>
      <c r="M6703" s="39"/>
      <c r="N6703" s="1" t="n">
        <f aca="false">(2.571*(19.44-D6703)+3.87)*$K$2</f>
        <v>0</v>
      </c>
      <c r="O6703" s="1" t="n">
        <f aca="false">IF(N6703&gt;0,N6703,0)</f>
        <v>0</v>
      </c>
      <c r="P6703" s="1" t="n">
        <f aca="false">O6703*1.5</f>
        <v>0</v>
      </c>
      <c r="Q6703" s="1" t="n">
        <f aca="false">P6703/(3.6*$Q$2)</f>
        <v>0</v>
      </c>
      <c r="R6703" s="1" t="n">
        <f aca="false">(K6703+L6703)*$R$2</f>
        <v>5757.13839384555</v>
      </c>
      <c r="S6703" s="19" t="n">
        <f aca="false">J6703-R6703</f>
        <v>-5757.13839384555</v>
      </c>
      <c r="T6703" s="1" t="n">
        <f aca="false">IF(S6703&lt;0,S6703/$G$3,0)</f>
        <v>-8224.48341977936</v>
      </c>
      <c r="U6703" s="1" t="n">
        <f aca="false">IF(S6703&gt;0,S6703*0.7,0)</f>
        <v>0</v>
      </c>
      <c r="V6703" s="14" t="n">
        <f aca="false">V6702+U6703+T6703</f>
        <v>-48555839.6408709</v>
      </c>
      <c r="W6703" s="19" t="n">
        <f aca="false">V6703/1000</f>
        <v>-48555.8396408709</v>
      </c>
      <c r="X6703" s="19" t="n">
        <f aca="false">W6703*3600000000*2/237000000</f>
        <v>-1475114.11567203</v>
      </c>
      <c r="Y6703" s="19" t="n">
        <f aca="false">X6703/30.662</f>
        <v>-48108.8681648955</v>
      </c>
    </row>
    <row r="6704" customFormat="false" ht="17.9" hidden="false" customHeight="false" outlineLevel="0" collapsed="false">
      <c r="A6704" s="2" t="n">
        <v>10</v>
      </c>
      <c r="B6704" s="3" t="n">
        <v>6</v>
      </c>
      <c r="C6704" s="38" t="n">
        <v>21</v>
      </c>
      <c r="D6704" s="1" t="n">
        <v>15.9</v>
      </c>
      <c r="E6704" s="3" t="n">
        <v>0</v>
      </c>
      <c r="F6704" s="23" t="n">
        <f aca="false">IF(D6704&lt;25, 0.24, 0.24-(0.01/5)*(D6704-25))</f>
        <v>0.24</v>
      </c>
      <c r="G6704" s="40" t="n">
        <f aca="false">(E6704/1000)*$G$1*F6704</f>
        <v>0</v>
      </c>
      <c r="H6704" s="40" t="n">
        <v>0.419846225842364</v>
      </c>
      <c r="I6704" s="3" t="n">
        <f aca="false">H6704*$J$2</f>
        <v>0</v>
      </c>
      <c r="J6704" s="19" t="n">
        <f aca="false">SUM(I6704+G6704)</f>
        <v>0</v>
      </c>
      <c r="K6704" s="1" t="n">
        <v>0</v>
      </c>
      <c r="L6704" s="39" t="n">
        <v>1.17104780565125</v>
      </c>
      <c r="M6704" s="39"/>
      <c r="N6704" s="1" t="n">
        <f aca="false">(2.571*(19.44-D6704)+3.87)*$K$2</f>
        <v>0</v>
      </c>
      <c r="O6704" s="1" t="n">
        <f aca="false">IF(N6704&gt;0,N6704,0)</f>
        <v>0</v>
      </c>
      <c r="P6704" s="1" t="n">
        <f aca="false">O6704*1.5</f>
        <v>0</v>
      </c>
      <c r="Q6704" s="1" t="n">
        <f aca="false">P6704/(3.6*$Q$2)</f>
        <v>0</v>
      </c>
      <c r="R6704" s="1" t="n">
        <f aca="false">(K6704+L6704)*$R$2</f>
        <v>5855.23902825625</v>
      </c>
      <c r="S6704" s="19" t="n">
        <f aca="false">J6704-R6704</f>
        <v>-5855.23902825625</v>
      </c>
      <c r="T6704" s="1" t="n">
        <f aca="false">IF(S6704&lt;0,S6704/$G$3,0)</f>
        <v>-8364.62718322321</v>
      </c>
      <c r="U6704" s="1" t="n">
        <f aca="false">IF(S6704&gt;0,S6704*0.7,0)</f>
        <v>0</v>
      </c>
      <c r="V6704" s="14" t="n">
        <f aca="false">V6703+U6704+T6704</f>
        <v>-48564204.2680541</v>
      </c>
      <c r="W6704" s="19" t="n">
        <f aca="false">V6704/1000</f>
        <v>-48564.2042680541</v>
      </c>
      <c r="X6704" s="19" t="n">
        <f aca="false">W6704*3600000000*2/237000000</f>
        <v>-1475368.23092823</v>
      </c>
      <c r="Y6704" s="19" t="n">
        <f aca="false">X6704/30.662</f>
        <v>-48117.1557931063</v>
      </c>
    </row>
    <row r="6705" customFormat="false" ht="17.9" hidden="false" customHeight="false" outlineLevel="0" collapsed="false">
      <c r="A6705" s="2" t="n">
        <v>10</v>
      </c>
      <c r="B6705" s="3" t="n">
        <v>6</v>
      </c>
      <c r="C6705" s="38" t="n">
        <v>22</v>
      </c>
      <c r="D6705" s="1" t="n">
        <v>15.8</v>
      </c>
      <c r="E6705" s="3" t="n">
        <v>0</v>
      </c>
      <c r="F6705" s="23" t="n">
        <f aca="false">IF(D6705&lt;25, 0.24, 0.24-(0.01/5)*(D6705-25))</f>
        <v>0.24</v>
      </c>
      <c r="G6705" s="40" t="n">
        <f aca="false">(E6705/1000)*$G$1*F6705</f>
        <v>0</v>
      </c>
      <c r="H6705" s="40" t="n">
        <v>0.398288629457529</v>
      </c>
      <c r="I6705" s="3" t="n">
        <f aca="false">H6705*$J$2</f>
        <v>0</v>
      </c>
      <c r="J6705" s="19" t="n">
        <f aca="false">SUM(I6705+G6705)</f>
        <v>0</v>
      </c>
      <c r="K6705" s="1" t="n">
        <v>0</v>
      </c>
      <c r="L6705" s="39" t="n">
        <v>1.22443280205148</v>
      </c>
      <c r="M6705" s="39"/>
      <c r="N6705" s="1" t="n">
        <f aca="false">(2.571*(19.44-D6705)+3.87)*$K$2</f>
        <v>0</v>
      </c>
      <c r="O6705" s="1" t="n">
        <f aca="false">IF(N6705&gt;0,N6705,0)</f>
        <v>0</v>
      </c>
      <c r="P6705" s="1" t="n">
        <f aca="false">O6705*1.5</f>
        <v>0</v>
      </c>
      <c r="Q6705" s="1" t="n">
        <f aca="false">P6705/(3.6*$Q$2)</f>
        <v>0</v>
      </c>
      <c r="R6705" s="1" t="n">
        <f aca="false">(K6705+L6705)*$R$2</f>
        <v>6122.1640102574</v>
      </c>
      <c r="S6705" s="19" t="n">
        <f aca="false">J6705-R6705</f>
        <v>-6122.1640102574</v>
      </c>
      <c r="T6705" s="1" t="n">
        <f aca="false">IF(S6705&lt;0,S6705/$G$3,0)</f>
        <v>-8745.948586082</v>
      </c>
      <c r="U6705" s="1" t="n">
        <f aca="false">IF(S6705&gt;0,S6705*0.7,0)</f>
        <v>0</v>
      </c>
      <c r="V6705" s="14" t="n">
        <f aca="false">V6704+U6705+T6705</f>
        <v>-48572950.2166402</v>
      </c>
      <c r="W6705" s="19" t="n">
        <f aca="false">V6705/1000</f>
        <v>-48572.9502166402</v>
      </c>
      <c r="X6705" s="19" t="n">
        <f aca="false">W6705*3600000000*2/237000000</f>
        <v>-1475633.93063211</v>
      </c>
      <c r="Y6705" s="19" t="n">
        <f aca="false">X6705/30.662</f>
        <v>-48125.8212325389</v>
      </c>
    </row>
    <row r="6706" customFormat="false" ht="17.9" hidden="false" customHeight="false" outlineLevel="0" collapsed="false">
      <c r="A6706" s="2" t="n">
        <v>10</v>
      </c>
      <c r="B6706" s="3" t="n">
        <v>6</v>
      </c>
      <c r="C6706" s="38" t="n">
        <v>23</v>
      </c>
      <c r="D6706" s="1" t="n">
        <v>15.6</v>
      </c>
      <c r="E6706" s="3" t="n">
        <v>0</v>
      </c>
      <c r="F6706" s="23" t="n">
        <f aca="false">IF(D6706&lt;25, 0.24, 0.24-(0.01/5)*(D6706-25))</f>
        <v>0.24</v>
      </c>
      <c r="G6706" s="40" t="n">
        <f aca="false">(E6706/1000)*$G$1*F6706</f>
        <v>0</v>
      </c>
      <c r="H6706" s="40" t="n">
        <v>0.372091436247579</v>
      </c>
      <c r="I6706" s="3" t="n">
        <f aca="false">H6706*$J$2</f>
        <v>0</v>
      </c>
      <c r="J6706" s="19" t="n">
        <f aca="false">SUM(I6706+G6706)</f>
        <v>0</v>
      </c>
      <c r="K6706" s="1" t="n">
        <v>0</v>
      </c>
      <c r="L6706" s="39" t="n">
        <v>1.17743575393846</v>
      </c>
      <c r="M6706" s="39"/>
      <c r="N6706" s="1" t="n">
        <f aca="false">(2.571*(19.44-D6706)+3.87)*$K$2</f>
        <v>0</v>
      </c>
      <c r="O6706" s="1" t="n">
        <f aca="false">IF(N6706&gt;0,N6706,0)</f>
        <v>0</v>
      </c>
      <c r="P6706" s="1" t="n">
        <f aca="false">O6706*1.5</f>
        <v>0</v>
      </c>
      <c r="Q6706" s="1" t="n">
        <f aca="false">P6706/(3.6*$Q$2)</f>
        <v>0</v>
      </c>
      <c r="R6706" s="1" t="n">
        <f aca="false">(K6706+L6706)*$R$2</f>
        <v>5887.1787696923</v>
      </c>
      <c r="S6706" s="19" t="n">
        <f aca="false">J6706-R6706</f>
        <v>-5887.1787696923</v>
      </c>
      <c r="T6706" s="1" t="n">
        <f aca="false">IF(S6706&lt;0,S6706/$G$3,0)</f>
        <v>-8410.25538527471</v>
      </c>
      <c r="U6706" s="1" t="n">
        <f aca="false">IF(S6706&gt;0,S6706*0.7,0)</f>
        <v>0</v>
      </c>
      <c r="V6706" s="14" t="n">
        <f aca="false">V6705+U6706+T6706</f>
        <v>-48581360.4720255</v>
      </c>
      <c r="W6706" s="19" t="n">
        <f aca="false">V6706/1000</f>
        <v>-48581.3604720255</v>
      </c>
      <c r="X6706" s="19" t="n">
        <f aca="false">W6706*3600000000*2/237000000</f>
        <v>-1475889.43206153</v>
      </c>
      <c r="Y6706" s="19" t="n">
        <f aca="false">X6706/30.662</f>
        <v>-48134.15406893</v>
      </c>
    </row>
    <row r="6707" customFormat="false" ht="17.9" hidden="false" customHeight="false" outlineLevel="0" collapsed="false">
      <c r="A6707" s="2" t="n">
        <v>10</v>
      </c>
      <c r="B6707" s="3" t="n">
        <v>7</v>
      </c>
      <c r="C6707" s="38" t="n">
        <v>0</v>
      </c>
      <c r="D6707" s="1" t="n">
        <v>15.4</v>
      </c>
      <c r="E6707" s="3" t="n">
        <v>0</v>
      </c>
      <c r="F6707" s="23" t="n">
        <f aca="false">IF(D6707&lt;25, 0.24, 0.24-(0.01/5)*(D6707-25))</f>
        <v>0.24</v>
      </c>
      <c r="G6707" s="40" t="n">
        <f aca="false">(E6707/1000)*$G$1*F6707</f>
        <v>0</v>
      </c>
      <c r="H6707" s="40" t="n">
        <v>0.377064327294954</v>
      </c>
      <c r="I6707" s="3" t="n">
        <f aca="false">H6707*$J$2</f>
        <v>0</v>
      </c>
      <c r="J6707" s="19" t="n">
        <f aca="false">SUM(I6707+G6707)</f>
        <v>0</v>
      </c>
      <c r="K6707" s="1" t="n">
        <v>0</v>
      </c>
      <c r="L6707" s="39" t="n">
        <v>1.0170526237275</v>
      </c>
      <c r="M6707" s="39"/>
      <c r="N6707" s="1" t="n">
        <f aca="false">(2.571*(19.44-D6707)+3.87)*$K$2</f>
        <v>0</v>
      </c>
      <c r="O6707" s="1" t="n">
        <f aca="false">IF(N6707&gt;0,N6707,0)</f>
        <v>0</v>
      </c>
      <c r="P6707" s="1" t="n">
        <f aca="false">O6707*1.5</f>
        <v>0</v>
      </c>
      <c r="Q6707" s="1" t="n">
        <f aca="false">P6707/(3.6*$Q$2)</f>
        <v>0</v>
      </c>
      <c r="R6707" s="1" t="n">
        <f aca="false">(K6707+L6707)*$R$2</f>
        <v>5085.2631186375</v>
      </c>
      <c r="S6707" s="19" t="n">
        <f aca="false">J6707-R6707</f>
        <v>-5085.2631186375</v>
      </c>
      <c r="T6707" s="1" t="n">
        <f aca="false">IF(S6707&lt;0,S6707/$G$3,0)</f>
        <v>-7264.66159805357</v>
      </c>
      <c r="U6707" s="1" t="n">
        <f aca="false">IF(S6707&gt;0,S6707*0.7,0)</f>
        <v>0</v>
      </c>
      <c r="V6707" s="14" t="n">
        <f aca="false">V6706+U6707+T6707</f>
        <v>-48588625.1336235</v>
      </c>
      <c r="W6707" s="19" t="n">
        <f aca="false">V6707/1000</f>
        <v>-48588.6251336235</v>
      </c>
      <c r="X6707" s="19" t="n">
        <f aca="false">W6707*3600000000*2/237000000</f>
        <v>-1476110.13064173</v>
      </c>
      <c r="Y6707" s="19" t="n">
        <f aca="false">X6707/30.662</f>
        <v>-48141.351857078</v>
      </c>
    </row>
    <row r="6708" customFormat="false" ht="17.9" hidden="false" customHeight="false" outlineLevel="0" collapsed="false">
      <c r="A6708" s="2" t="n">
        <v>10</v>
      </c>
      <c r="B6708" s="3" t="n">
        <v>7</v>
      </c>
      <c r="C6708" s="38" t="n">
        <v>1</v>
      </c>
      <c r="D6708" s="1" t="n">
        <v>15.2</v>
      </c>
      <c r="E6708" s="3" t="n">
        <v>0</v>
      </c>
      <c r="F6708" s="23" t="n">
        <f aca="false">IF(D6708&lt;25, 0.24, 0.24-(0.01/5)*(D6708-25))</f>
        <v>0.24</v>
      </c>
      <c r="G6708" s="40" t="n">
        <f aca="false">(E6708/1000)*$G$1*F6708</f>
        <v>0</v>
      </c>
      <c r="H6708" s="40" t="n">
        <v>0.370984396160797</v>
      </c>
      <c r="I6708" s="3" t="n">
        <f aca="false">H6708*$J$2</f>
        <v>0</v>
      </c>
      <c r="J6708" s="19" t="n">
        <f aca="false">SUM(I6708+G6708)</f>
        <v>0</v>
      </c>
      <c r="K6708" s="1" t="n">
        <v>0</v>
      </c>
      <c r="L6708" s="39" t="n">
        <v>0.846175007044707</v>
      </c>
      <c r="M6708" s="39"/>
      <c r="N6708" s="1" t="n">
        <f aca="false">(2.571*(19.44-D6708)+3.87)*$K$2</f>
        <v>0</v>
      </c>
      <c r="O6708" s="1" t="n">
        <f aca="false">IF(N6708&gt;0,N6708,0)</f>
        <v>0</v>
      </c>
      <c r="P6708" s="1" t="n">
        <f aca="false">O6708*1.5</f>
        <v>0</v>
      </c>
      <c r="Q6708" s="1" t="n">
        <f aca="false">P6708/(3.6*$Q$2)</f>
        <v>0</v>
      </c>
      <c r="R6708" s="1" t="n">
        <f aca="false">(K6708+L6708)*$R$2</f>
        <v>4230.87503522354</v>
      </c>
      <c r="S6708" s="19" t="n">
        <f aca="false">J6708-R6708</f>
        <v>-4230.87503522354</v>
      </c>
      <c r="T6708" s="1" t="n">
        <f aca="false">IF(S6708&lt;0,S6708/$G$3,0)</f>
        <v>-6044.10719317648</v>
      </c>
      <c r="U6708" s="1" t="n">
        <f aca="false">IF(S6708&gt;0,S6708*0.7,0)</f>
        <v>0</v>
      </c>
      <c r="V6708" s="14" t="n">
        <f aca="false">V6707+U6708+T6708</f>
        <v>-48594669.2408167</v>
      </c>
      <c r="W6708" s="19" t="n">
        <f aca="false">V6708/1000</f>
        <v>-48594.6692408167</v>
      </c>
      <c r="X6708" s="19" t="n">
        <f aca="false">W6708*3600000000*2/237000000</f>
        <v>-1476293.7490881</v>
      </c>
      <c r="Y6708" s="19" t="n">
        <f aca="false">X6708/30.662</f>
        <v>-48147.3403264008</v>
      </c>
    </row>
    <row r="6709" customFormat="false" ht="17.9" hidden="false" customHeight="false" outlineLevel="0" collapsed="false">
      <c r="A6709" s="2" t="n">
        <v>10</v>
      </c>
      <c r="B6709" s="3" t="n">
        <v>7</v>
      </c>
      <c r="C6709" s="38" t="n">
        <v>2</v>
      </c>
      <c r="D6709" s="1" t="n">
        <v>15</v>
      </c>
      <c r="E6709" s="3" t="n">
        <v>0</v>
      </c>
      <c r="F6709" s="23" t="n">
        <f aca="false">IF(D6709&lt;25, 0.24, 0.24-(0.01/5)*(D6709-25))</f>
        <v>0.24</v>
      </c>
      <c r="G6709" s="40" t="n">
        <f aca="false">(E6709/1000)*$G$1*F6709</f>
        <v>0</v>
      </c>
      <c r="H6709" s="40" t="n">
        <v>0.368484096257662</v>
      </c>
      <c r="I6709" s="3" t="n">
        <f aca="false">H6709*$J$2</f>
        <v>0</v>
      </c>
      <c r="J6709" s="19" t="n">
        <f aca="false">SUM(I6709+G6709)</f>
        <v>0</v>
      </c>
      <c r="K6709" s="1" t="n">
        <v>0</v>
      </c>
      <c r="L6709" s="39" t="n">
        <v>0.760850269208438</v>
      </c>
      <c r="M6709" s="39"/>
      <c r="N6709" s="1" t="n">
        <f aca="false">(2.571*(19.44-D6709)+3.87)*$K$2</f>
        <v>0</v>
      </c>
      <c r="O6709" s="1" t="n">
        <f aca="false">IF(N6709&gt;0,N6709,0)</f>
        <v>0</v>
      </c>
      <c r="P6709" s="1" t="n">
        <f aca="false">O6709*1.5</f>
        <v>0</v>
      </c>
      <c r="Q6709" s="1" t="n">
        <f aca="false">P6709/(3.6*$Q$2)</f>
        <v>0</v>
      </c>
      <c r="R6709" s="1" t="n">
        <f aca="false">(K6709+L6709)*$R$2</f>
        <v>3804.25134604219</v>
      </c>
      <c r="S6709" s="19" t="n">
        <f aca="false">J6709-R6709</f>
        <v>-3804.25134604219</v>
      </c>
      <c r="T6709" s="1" t="n">
        <f aca="false">IF(S6709&lt;0,S6709/$G$3,0)</f>
        <v>-5434.64478006027</v>
      </c>
      <c r="U6709" s="1" t="n">
        <f aca="false">IF(S6709&gt;0,S6709*0.7,0)</f>
        <v>0</v>
      </c>
      <c r="V6709" s="14" t="n">
        <f aca="false">V6708+U6709+T6709</f>
        <v>-48600103.8855968</v>
      </c>
      <c r="W6709" s="19" t="n">
        <f aca="false">V6709/1000</f>
        <v>-48600.1038855968</v>
      </c>
      <c r="X6709" s="19" t="n">
        <f aca="false">W6709*3600000000*2/237000000</f>
        <v>-1476458.85222066</v>
      </c>
      <c r="Y6709" s="19" t="n">
        <f aca="false">X6709/30.662</f>
        <v>-48152.7249435999</v>
      </c>
    </row>
    <row r="6710" customFormat="false" ht="17.9" hidden="false" customHeight="false" outlineLevel="0" collapsed="false">
      <c r="A6710" s="2" t="n">
        <v>10</v>
      </c>
      <c r="B6710" s="3" t="n">
        <v>7</v>
      </c>
      <c r="C6710" s="38" t="n">
        <v>3</v>
      </c>
      <c r="D6710" s="1" t="n">
        <v>14.6</v>
      </c>
      <c r="E6710" s="3" t="n">
        <v>0</v>
      </c>
      <c r="F6710" s="23" t="n">
        <f aca="false">IF(D6710&lt;25, 0.24, 0.24-(0.01/5)*(D6710-25))</f>
        <v>0.24</v>
      </c>
      <c r="G6710" s="40" t="n">
        <f aca="false">(E6710/1000)*$G$1*F6710</f>
        <v>0</v>
      </c>
      <c r="H6710" s="40" t="n">
        <v>0.36943489106498</v>
      </c>
      <c r="I6710" s="3" t="n">
        <f aca="false">H6710*$J$2</f>
        <v>0</v>
      </c>
      <c r="J6710" s="19" t="n">
        <f aca="false">SUM(I6710+G6710)</f>
        <v>0</v>
      </c>
      <c r="K6710" s="1" t="n">
        <v>0</v>
      </c>
      <c r="L6710" s="39" t="n">
        <v>0.7149939261467</v>
      </c>
      <c r="M6710" s="39"/>
      <c r="N6710" s="1" t="n">
        <f aca="false">(2.571*(19.44-D6710)+3.87)*$K$2</f>
        <v>0</v>
      </c>
      <c r="O6710" s="1" t="n">
        <f aca="false">IF(N6710&gt;0,N6710,0)</f>
        <v>0</v>
      </c>
      <c r="P6710" s="1" t="n">
        <f aca="false">O6710*1.5</f>
        <v>0</v>
      </c>
      <c r="Q6710" s="1" t="n">
        <f aca="false">P6710/(3.6*$Q$2)</f>
        <v>0</v>
      </c>
      <c r="R6710" s="1" t="n">
        <f aca="false">(K6710+L6710)*$R$2</f>
        <v>3574.9696307335</v>
      </c>
      <c r="S6710" s="19" t="n">
        <f aca="false">J6710-R6710</f>
        <v>-3574.9696307335</v>
      </c>
      <c r="T6710" s="1" t="n">
        <f aca="false">IF(S6710&lt;0,S6710/$G$3,0)</f>
        <v>-5107.09947247643</v>
      </c>
      <c r="U6710" s="1" t="n">
        <f aca="false">IF(S6710&gt;0,S6710*0.7,0)</f>
        <v>0</v>
      </c>
      <c r="V6710" s="14" t="n">
        <f aca="false">V6709+U6710+T6710</f>
        <v>-48605210.9850692</v>
      </c>
      <c r="W6710" s="19" t="n">
        <f aca="false">V6710/1000</f>
        <v>-48605.2109850692</v>
      </c>
      <c r="X6710" s="19" t="n">
        <f aca="false">W6710*3600000000*2/237000000</f>
        <v>-1476614.0046097</v>
      </c>
      <c r="Y6710" s="19" t="n">
        <f aca="false">X6710/30.662</f>
        <v>-48157.785030647</v>
      </c>
    </row>
    <row r="6711" customFormat="false" ht="17.9" hidden="false" customHeight="false" outlineLevel="0" collapsed="false">
      <c r="A6711" s="2" t="n">
        <v>10</v>
      </c>
      <c r="B6711" s="3" t="n">
        <v>7</v>
      </c>
      <c r="C6711" s="38" t="n">
        <v>4</v>
      </c>
      <c r="D6711" s="1" t="n">
        <v>14.3</v>
      </c>
      <c r="E6711" s="3" t="n">
        <v>0</v>
      </c>
      <c r="F6711" s="23" t="n">
        <f aca="false">IF(D6711&lt;25, 0.24, 0.24-(0.01/5)*(D6711-25))</f>
        <v>0.24</v>
      </c>
      <c r="G6711" s="40" t="n">
        <f aca="false">(E6711/1000)*$G$1*F6711</f>
        <v>0</v>
      </c>
      <c r="H6711" s="40" t="n">
        <v>0.372731210508294</v>
      </c>
      <c r="I6711" s="3" t="n">
        <f aca="false">H6711*$J$2</f>
        <v>0</v>
      </c>
      <c r="J6711" s="19" t="n">
        <f aca="false">SUM(I6711+G6711)</f>
        <v>0</v>
      </c>
      <c r="K6711" s="1" t="n">
        <v>0</v>
      </c>
      <c r="L6711" s="39" t="n">
        <v>0.784576934275208</v>
      </c>
      <c r="M6711" s="39"/>
      <c r="N6711" s="1" t="n">
        <f aca="false">(2.571*(19.44-D6711)+3.87)*$K$2</f>
        <v>0</v>
      </c>
      <c r="O6711" s="1" t="n">
        <f aca="false">IF(N6711&gt;0,N6711,0)</f>
        <v>0</v>
      </c>
      <c r="P6711" s="1" t="n">
        <f aca="false">O6711*1.5</f>
        <v>0</v>
      </c>
      <c r="Q6711" s="1" t="n">
        <f aca="false">P6711/(3.6*$Q$2)</f>
        <v>0</v>
      </c>
      <c r="R6711" s="1" t="n">
        <f aca="false">(K6711+L6711)*$R$2</f>
        <v>3922.88467137604</v>
      </c>
      <c r="S6711" s="19" t="n">
        <f aca="false">J6711-R6711</f>
        <v>-3922.88467137604</v>
      </c>
      <c r="T6711" s="1" t="n">
        <f aca="false">IF(S6711&lt;0,S6711/$G$3,0)</f>
        <v>-5604.12095910863</v>
      </c>
      <c r="U6711" s="1" t="n">
        <f aca="false">IF(S6711&gt;0,S6711*0.7,0)</f>
        <v>0</v>
      </c>
      <c r="V6711" s="14" t="n">
        <f aca="false">V6710+U6711+T6711</f>
        <v>-48610815.1060284</v>
      </c>
      <c r="W6711" s="19" t="n">
        <f aca="false">V6711/1000</f>
        <v>-48610.8151060284</v>
      </c>
      <c r="X6711" s="19" t="n">
        <f aca="false">W6711*3600000000*2/237000000</f>
        <v>-1476784.25638567</v>
      </c>
      <c r="Y6711" s="19" t="n">
        <f aca="false">X6711/30.662</f>
        <v>-48163.3375639447</v>
      </c>
    </row>
    <row r="6712" customFormat="false" ht="17.9" hidden="false" customHeight="false" outlineLevel="0" collapsed="false">
      <c r="A6712" s="2" t="n">
        <v>10</v>
      </c>
      <c r="B6712" s="3" t="n">
        <v>7</v>
      </c>
      <c r="C6712" s="38" t="n">
        <v>5</v>
      </c>
      <c r="D6712" s="1" t="n">
        <v>13.9</v>
      </c>
      <c r="E6712" s="3" t="n">
        <v>0</v>
      </c>
      <c r="F6712" s="23" t="n">
        <f aca="false">IF(D6712&lt;25, 0.24, 0.24-(0.01/5)*(D6712-25))</f>
        <v>0.24</v>
      </c>
      <c r="G6712" s="40" t="n">
        <f aca="false">(E6712/1000)*$G$1*F6712</f>
        <v>0</v>
      </c>
      <c r="H6712" s="40" t="n">
        <v>0.368099479958299</v>
      </c>
      <c r="I6712" s="3" t="n">
        <f aca="false">H6712*$J$2</f>
        <v>0</v>
      </c>
      <c r="J6712" s="19" t="n">
        <f aca="false">SUM(I6712+G6712)</f>
        <v>0</v>
      </c>
      <c r="K6712" s="1" t="n">
        <v>0</v>
      </c>
      <c r="L6712" s="39" t="n">
        <v>0.81423526560867</v>
      </c>
      <c r="M6712" s="39"/>
      <c r="N6712" s="1" t="n">
        <f aca="false">(2.571*(19.44-D6712)+3.87)*$K$2</f>
        <v>0</v>
      </c>
      <c r="O6712" s="1" t="n">
        <f aca="false">IF(N6712&gt;0,N6712,0)</f>
        <v>0</v>
      </c>
      <c r="P6712" s="1" t="n">
        <f aca="false">O6712*1.5</f>
        <v>0</v>
      </c>
      <c r="Q6712" s="1" t="n">
        <f aca="false">P6712/(3.6*$Q$2)</f>
        <v>0</v>
      </c>
      <c r="R6712" s="1" t="n">
        <f aca="false">(K6712+L6712)*$R$2</f>
        <v>4071.17632804335</v>
      </c>
      <c r="S6712" s="19" t="n">
        <f aca="false">J6712-R6712</f>
        <v>-4071.17632804335</v>
      </c>
      <c r="T6712" s="1" t="n">
        <f aca="false">IF(S6712&lt;0,S6712/$G$3,0)</f>
        <v>-5815.96618291907</v>
      </c>
      <c r="U6712" s="1" t="n">
        <f aca="false">IF(S6712&gt;0,S6712*0.7,0)</f>
        <v>0</v>
      </c>
      <c r="V6712" s="14" t="n">
        <f aca="false">V6711+U6712+T6712</f>
        <v>-48616631.0722113</v>
      </c>
      <c r="W6712" s="19" t="n">
        <f aca="false">V6712/1000</f>
        <v>-48616.6310722113</v>
      </c>
      <c r="X6712" s="19" t="n">
        <f aca="false">W6712*3600000000*2/237000000</f>
        <v>-1476960.94396591</v>
      </c>
      <c r="Y6712" s="19" t="n">
        <f aca="false">X6712/30.662</f>
        <v>-48169.0999923655</v>
      </c>
    </row>
    <row r="6713" customFormat="false" ht="17.9" hidden="false" customHeight="false" outlineLevel="0" collapsed="false">
      <c r="A6713" s="2" t="n">
        <v>10</v>
      </c>
      <c r="B6713" s="3" t="n">
        <v>7</v>
      </c>
      <c r="C6713" s="38" t="n">
        <v>6</v>
      </c>
      <c r="D6713" s="1" t="n">
        <v>15.6</v>
      </c>
      <c r="E6713" s="3" t="n">
        <v>2.46666666666667</v>
      </c>
      <c r="F6713" s="23" t="n">
        <f aca="false">IF(D6713&lt;25, 0.24, 0.24-(0.01/5)*(D6713-25))</f>
        <v>0.24</v>
      </c>
      <c r="G6713" s="40" t="n">
        <f aca="false">(E6713/1000)*$G$1*F6713</f>
        <v>193.95104</v>
      </c>
      <c r="H6713" s="40" t="n">
        <v>0.372518109649857</v>
      </c>
      <c r="I6713" s="3" t="n">
        <f aca="false">H6713*$J$2</f>
        <v>0</v>
      </c>
      <c r="J6713" s="19" t="n">
        <f aca="false">SUM(I6713+G6713)</f>
        <v>193.95104</v>
      </c>
      <c r="K6713" s="1" t="n">
        <v>0</v>
      </c>
      <c r="L6713" s="39" t="n">
        <v>0.918495707296304</v>
      </c>
      <c r="M6713" s="39"/>
      <c r="N6713" s="1" t="n">
        <f aca="false">(2.571*(19.44-D6713)+3.87)*$K$2</f>
        <v>0</v>
      </c>
      <c r="O6713" s="1" t="n">
        <f aca="false">IF(N6713&gt;0,N6713,0)</f>
        <v>0</v>
      </c>
      <c r="P6713" s="1" t="n">
        <f aca="false">O6713*1.5</f>
        <v>0</v>
      </c>
      <c r="Q6713" s="1" t="n">
        <f aca="false">P6713/(3.6*$Q$2)</f>
        <v>0</v>
      </c>
      <c r="R6713" s="1" t="n">
        <f aca="false">(K6713+L6713)*$R$2</f>
        <v>4592.47853648152</v>
      </c>
      <c r="S6713" s="19" t="n">
        <f aca="false">J6713-R6713</f>
        <v>-4398.52749648152</v>
      </c>
      <c r="T6713" s="1" t="n">
        <f aca="false">IF(S6713&lt;0,S6713/$G$3,0)</f>
        <v>-6283.61070925932</v>
      </c>
      <c r="U6713" s="1" t="n">
        <f aca="false">IF(S6713&gt;0,S6713*0.7,0)</f>
        <v>0</v>
      </c>
      <c r="V6713" s="14" t="n">
        <f aca="false">V6712+U6713+T6713</f>
        <v>-48622914.6829205</v>
      </c>
      <c r="W6713" s="19" t="n">
        <f aca="false">V6713/1000</f>
        <v>-48622.9146829205</v>
      </c>
      <c r="X6713" s="19" t="n">
        <f aca="false">W6713*3600000000*2/237000000</f>
        <v>-1477151.83846847</v>
      </c>
      <c r="Y6713" s="19" t="n">
        <f aca="false">X6713/30.662</f>
        <v>-48175.3257605007</v>
      </c>
    </row>
    <row r="6714" customFormat="false" ht="17.9" hidden="false" customHeight="false" outlineLevel="0" collapsed="false">
      <c r="A6714" s="2" t="n">
        <v>10</v>
      </c>
      <c r="B6714" s="3" t="n">
        <v>7</v>
      </c>
      <c r="C6714" s="38" t="n">
        <v>7</v>
      </c>
      <c r="D6714" s="1" t="n">
        <v>17.2</v>
      </c>
      <c r="E6714" s="3" t="n">
        <v>38.6444444444444</v>
      </c>
      <c r="F6714" s="23" t="n">
        <f aca="false">IF(D6714&lt;25, 0.24, 0.24-(0.01/5)*(D6714-25))</f>
        <v>0.24</v>
      </c>
      <c r="G6714" s="40" t="n">
        <f aca="false">(E6714/1000)*$G$1*F6714</f>
        <v>3038.56629333333</v>
      </c>
      <c r="H6714" s="40" t="n">
        <v>0.359011832260827</v>
      </c>
      <c r="I6714" s="3" t="n">
        <f aca="false">H6714*$J$2</f>
        <v>0</v>
      </c>
      <c r="J6714" s="19" t="n">
        <f aca="false">SUM(I6714+G6714)</f>
        <v>3038.56629333333</v>
      </c>
      <c r="K6714" s="1" t="n">
        <v>0</v>
      </c>
      <c r="L6714" s="39" t="n">
        <v>0.865795133926844</v>
      </c>
      <c r="M6714" s="39"/>
      <c r="N6714" s="1" t="n">
        <f aca="false">(2.571*(19.44-D6714)+3.87)*$K$2</f>
        <v>0</v>
      </c>
      <c r="O6714" s="1" t="n">
        <f aca="false">IF(N6714&gt;0,N6714,0)</f>
        <v>0</v>
      </c>
      <c r="P6714" s="1" t="n">
        <f aca="false">O6714*1.5</f>
        <v>0</v>
      </c>
      <c r="Q6714" s="1" t="n">
        <f aca="false">P6714/(3.6*$Q$2)</f>
        <v>0</v>
      </c>
      <c r="R6714" s="1" t="n">
        <f aca="false">(K6714+L6714)*$R$2</f>
        <v>4328.97566963422</v>
      </c>
      <c r="S6714" s="19" t="n">
        <f aca="false">J6714-R6714</f>
        <v>-1290.40937630089</v>
      </c>
      <c r="T6714" s="1" t="n">
        <f aca="false">IF(S6714&lt;0,S6714/$G$3,0)</f>
        <v>-1843.44196614413</v>
      </c>
      <c r="U6714" s="1" t="n">
        <f aca="false">IF(S6714&gt;0,S6714*0.7,0)</f>
        <v>0</v>
      </c>
      <c r="V6714" s="14" t="n">
        <f aca="false">V6713+U6714+T6714</f>
        <v>-48624758.1248867</v>
      </c>
      <c r="W6714" s="19" t="n">
        <f aca="false">V6714/1000</f>
        <v>-48624.7581248867</v>
      </c>
      <c r="X6714" s="19" t="n">
        <f aca="false">W6714*3600000000*2/237000000</f>
        <v>-1477207.84176871</v>
      </c>
      <c r="Y6714" s="19" t="n">
        <f aca="false">X6714/30.662</f>
        <v>-48177.1522330151</v>
      </c>
    </row>
    <row r="6715" customFormat="false" ht="17.9" hidden="false" customHeight="false" outlineLevel="0" collapsed="false">
      <c r="A6715" s="2" t="n">
        <v>10</v>
      </c>
      <c r="B6715" s="3" t="n">
        <v>7</v>
      </c>
      <c r="C6715" s="38" t="n">
        <v>8</v>
      </c>
      <c r="D6715" s="1" t="n">
        <v>18.9</v>
      </c>
      <c r="E6715" s="3" t="n">
        <v>63.3111111111111</v>
      </c>
      <c r="F6715" s="23" t="n">
        <f aca="false">IF(D6715&lt;25, 0.24, 0.24-(0.01/5)*(D6715-25))</f>
        <v>0.24</v>
      </c>
      <c r="G6715" s="40" t="n">
        <f aca="false">(E6715/1000)*$G$1*F6715</f>
        <v>4978.07669333333</v>
      </c>
      <c r="H6715" s="40" t="n">
        <v>0.346083117542308</v>
      </c>
      <c r="I6715" s="3" t="n">
        <f aca="false">H6715*$J$2</f>
        <v>0</v>
      </c>
      <c r="J6715" s="19" t="n">
        <f aca="false">SUM(I6715+G6715)</f>
        <v>4978.07669333333</v>
      </c>
      <c r="K6715" s="1" t="n">
        <v>0</v>
      </c>
      <c r="L6715" s="39" t="n">
        <v>0.8151478296497</v>
      </c>
      <c r="M6715" s="39"/>
      <c r="N6715" s="1" t="n">
        <f aca="false">(2.571*(19.44-D6715)+3.87)*$K$2</f>
        <v>0</v>
      </c>
      <c r="O6715" s="1" t="n">
        <f aca="false">IF(N6715&gt;0,N6715,0)</f>
        <v>0</v>
      </c>
      <c r="P6715" s="1" t="n">
        <f aca="false">O6715*1.5</f>
        <v>0</v>
      </c>
      <c r="Q6715" s="1" t="n">
        <f aca="false">P6715/(3.6*$Q$2)</f>
        <v>0</v>
      </c>
      <c r="R6715" s="1" t="n">
        <f aca="false">(K6715+L6715)*$R$2</f>
        <v>4075.7391482485</v>
      </c>
      <c r="S6715" s="19" t="n">
        <f aca="false">J6715-R6715</f>
        <v>902.337545084833</v>
      </c>
      <c r="T6715" s="1" t="n">
        <f aca="false">IF(S6715&lt;0,S6715/$G$3,0)</f>
        <v>0</v>
      </c>
      <c r="U6715" s="1" t="n">
        <f aca="false">IF(S6715&gt;0,S6715*0.7,0)</f>
        <v>631.636281559383</v>
      </c>
      <c r="V6715" s="14" t="n">
        <f aca="false">V6714+U6715+T6715</f>
        <v>-48624126.4886051</v>
      </c>
      <c r="W6715" s="19" t="n">
        <f aca="false">V6715/1000</f>
        <v>-48624.1264886051</v>
      </c>
      <c r="X6715" s="19" t="n">
        <f aca="false">W6715*3600000000*2/237000000</f>
        <v>-1477188.65281838</v>
      </c>
      <c r="Y6715" s="19" t="n">
        <f aca="false">X6715/30.662</f>
        <v>-48176.5264111403</v>
      </c>
    </row>
    <row r="6716" customFormat="false" ht="17.9" hidden="false" customHeight="false" outlineLevel="0" collapsed="false">
      <c r="A6716" s="2" t="n">
        <v>10</v>
      </c>
      <c r="B6716" s="3" t="n">
        <v>7</v>
      </c>
      <c r="C6716" s="38" t="n">
        <v>9</v>
      </c>
      <c r="D6716" s="1" t="n">
        <v>21.5</v>
      </c>
      <c r="E6716" s="3" t="n">
        <v>84.6888888888889</v>
      </c>
      <c r="F6716" s="23" t="n">
        <f aca="false">IF(D6716&lt;25, 0.24, 0.24-(0.01/5)*(D6716-25))</f>
        <v>0.24</v>
      </c>
      <c r="G6716" s="40" t="n">
        <f aca="false">(E6716/1000)*$G$1*F6716</f>
        <v>6658.98570666667</v>
      </c>
      <c r="H6716" s="40" t="n">
        <v>0.406737561361082</v>
      </c>
      <c r="I6716" s="3" t="n">
        <f aca="false">H6716*$J$2</f>
        <v>0</v>
      </c>
      <c r="J6716" s="19" t="n">
        <f aca="false">SUM(I6716+G6716)</f>
        <v>6658.98570666667</v>
      </c>
      <c r="K6716" s="1" t="n">
        <v>0</v>
      </c>
      <c r="L6716" s="39" t="n">
        <v>0.760165846177666</v>
      </c>
      <c r="M6716" s="39"/>
      <c r="N6716" s="1" t="n">
        <f aca="false">(2.571*(19.44-D6716)+3.87)*$K$2</f>
        <v>-0</v>
      </c>
      <c r="O6716" s="1" t="n">
        <f aca="false">IF(N6716&gt;0,N6716,0)</f>
        <v>0</v>
      </c>
      <c r="P6716" s="1" t="n">
        <f aca="false">O6716*1.5</f>
        <v>0</v>
      </c>
      <c r="Q6716" s="1" t="n">
        <f aca="false">P6716/(3.6*$Q$2)</f>
        <v>0</v>
      </c>
      <c r="R6716" s="1" t="n">
        <f aca="false">(K6716+L6716)*$R$2</f>
        <v>3800.82923088833</v>
      </c>
      <c r="S6716" s="19" t="n">
        <f aca="false">J6716-R6716</f>
        <v>2858.15647577834</v>
      </c>
      <c r="T6716" s="1" t="n">
        <f aca="false">IF(S6716&lt;0,S6716/$G$3,0)</f>
        <v>0</v>
      </c>
      <c r="U6716" s="1" t="n">
        <f aca="false">IF(S6716&gt;0,S6716*0.7,0)</f>
        <v>2000.70953304484</v>
      </c>
      <c r="V6716" s="14" t="n">
        <f aca="false">V6715+U6716+T6716</f>
        <v>-48622125.7790721</v>
      </c>
      <c r="W6716" s="19" t="n">
        <f aca="false">V6716/1000</f>
        <v>-48622.1257790721</v>
      </c>
      <c r="X6716" s="19" t="n">
        <f aca="false">W6716*3600000000*2/237000000</f>
        <v>-1477127.87176928</v>
      </c>
      <c r="Y6716" s="19" t="n">
        <f aca="false">X6716/30.662</f>
        <v>-48174.5441187554</v>
      </c>
    </row>
    <row r="6717" customFormat="false" ht="17.9" hidden="false" customHeight="false" outlineLevel="0" collapsed="false">
      <c r="A6717" s="2" t="n">
        <v>10</v>
      </c>
      <c r="B6717" s="3" t="n">
        <v>7</v>
      </c>
      <c r="C6717" s="38" t="n">
        <v>10</v>
      </c>
      <c r="D6717" s="1" t="n">
        <v>24.1</v>
      </c>
      <c r="E6717" s="3" t="n">
        <v>135.666666666667</v>
      </c>
      <c r="F6717" s="23" t="n">
        <f aca="false">IF(D6717&lt;25, 0.24, 0.24-(0.01/5)*(D6717-25))</f>
        <v>0.24</v>
      </c>
      <c r="G6717" s="40" t="n">
        <f aca="false">(E6717/1000)*$G$1*F6717</f>
        <v>10667.3072</v>
      </c>
      <c r="H6717" s="40" t="n">
        <v>0.46151729908423</v>
      </c>
      <c r="I6717" s="3" t="n">
        <f aca="false">H6717*$J$2</f>
        <v>0</v>
      </c>
      <c r="J6717" s="19" t="n">
        <f aca="false">SUM(I6717+G6717)</f>
        <v>10667.3072</v>
      </c>
      <c r="K6717" s="1" t="n">
        <v>0.0800000000000011</v>
      </c>
      <c r="L6717" s="39" t="n">
        <v>0.78802346766015</v>
      </c>
      <c r="M6717" s="39"/>
      <c r="N6717" s="1" t="n">
        <f aca="false">(2.571*(19.44-D6717)+3.87)*$K$2</f>
        <v>-0</v>
      </c>
      <c r="O6717" s="1" t="n">
        <f aca="false">IF(N6717&gt;0,N6717,0)</f>
        <v>0</v>
      </c>
      <c r="P6717" s="1" t="n">
        <f aca="false">O6717*1.5</f>
        <v>0</v>
      </c>
      <c r="Q6717" s="1" t="n">
        <f aca="false">P6717/(3.6*$Q$2)</f>
        <v>0</v>
      </c>
      <c r="R6717" s="1" t="n">
        <f aca="false">(K6717+L6717)*$R$2</f>
        <v>4340.11733830076</v>
      </c>
      <c r="S6717" s="19" t="n">
        <f aca="false">J6717-R6717</f>
        <v>6327.18986169927</v>
      </c>
      <c r="T6717" s="1" t="n">
        <f aca="false">IF(S6717&lt;0,S6717/$G$3,0)</f>
        <v>0</v>
      </c>
      <c r="U6717" s="1" t="n">
        <f aca="false">IF(S6717&gt;0,S6717*0.7,0)</f>
        <v>4429.03290318949</v>
      </c>
      <c r="V6717" s="14" t="n">
        <f aca="false">V6716+U6717+T6717</f>
        <v>-48617696.7461689</v>
      </c>
      <c r="W6717" s="19" t="n">
        <f aca="false">V6717/1000</f>
        <v>-48617.6967461689</v>
      </c>
      <c r="X6717" s="19" t="n">
        <f aca="false">W6717*3600000000*2/237000000</f>
        <v>-1476993.31887095</v>
      </c>
      <c r="Y6717" s="19" t="n">
        <f aca="false">X6717/30.662</f>
        <v>-48170.1558564658</v>
      </c>
    </row>
    <row r="6718" customFormat="false" ht="17.9" hidden="false" customHeight="false" outlineLevel="0" collapsed="false">
      <c r="A6718" s="2" t="n">
        <v>10</v>
      </c>
      <c r="B6718" s="3" t="n">
        <v>7</v>
      </c>
      <c r="C6718" s="38" t="n">
        <v>11</v>
      </c>
      <c r="D6718" s="1" t="n">
        <v>26.7</v>
      </c>
      <c r="E6718" s="3" t="n">
        <v>125.8</v>
      </c>
      <c r="F6718" s="23" t="n">
        <f aca="false">IF(D6718&lt;25, 0.24, 0.24-(0.01/5)*(D6718-25))</f>
        <v>0.2366</v>
      </c>
      <c r="G6718" s="40" t="n">
        <f aca="false">(E6718/1000)*$G$1*F6718</f>
        <v>9751.3734136</v>
      </c>
      <c r="H6718" s="40" t="n">
        <v>0.45397059122171</v>
      </c>
      <c r="I6718" s="3" t="n">
        <f aca="false">H6718*$J$2</f>
        <v>0</v>
      </c>
      <c r="J6718" s="19" t="n">
        <f aca="false">SUM(I6718+G6718)</f>
        <v>9751.3734136</v>
      </c>
      <c r="K6718" s="1" t="n">
        <v>2.16</v>
      </c>
      <c r="L6718" s="39" t="n">
        <v>0</v>
      </c>
      <c r="M6718" s="39"/>
      <c r="N6718" s="1" t="n">
        <f aca="false">(2.571*(19.44-D6718)+3.87)*$K$2</f>
        <v>-0</v>
      </c>
      <c r="O6718" s="1" t="n">
        <f aca="false">IF(N6718&gt;0,N6718,0)</f>
        <v>0</v>
      </c>
      <c r="P6718" s="1" t="n">
        <f aca="false">O6718*1.5</f>
        <v>0</v>
      </c>
      <c r="Q6718" s="1" t="n">
        <f aca="false">P6718/(3.6*$Q$2)</f>
        <v>0</v>
      </c>
      <c r="R6718" s="1" t="n">
        <f aca="false">(K6718+L6718)*$R$2</f>
        <v>10800</v>
      </c>
      <c r="S6718" s="19" t="n">
        <f aca="false">J6718-R6718</f>
        <v>-1048.6265864</v>
      </c>
      <c r="T6718" s="1" t="n">
        <f aca="false">IF(S6718&lt;0,S6718/$G$3,0)</f>
        <v>-1498.03798057143</v>
      </c>
      <c r="U6718" s="1" t="n">
        <f aca="false">IF(S6718&gt;0,S6718*0.7,0)</f>
        <v>0</v>
      </c>
      <c r="V6718" s="14" t="n">
        <f aca="false">V6717+U6718+T6718</f>
        <v>-48619194.7841495</v>
      </c>
      <c r="W6718" s="19" t="n">
        <f aca="false">V6718/1000</f>
        <v>-48619.1947841495</v>
      </c>
      <c r="X6718" s="19" t="n">
        <f aca="false">W6718*3600000000*2/237000000</f>
        <v>-1477038.82888555</v>
      </c>
      <c r="Y6718" s="19" t="n">
        <f aca="false">X6718/30.662</f>
        <v>-48171.6401045448</v>
      </c>
    </row>
    <row r="6719" customFormat="false" ht="17.9" hidden="false" customHeight="false" outlineLevel="0" collapsed="false">
      <c r="A6719" s="2" t="n">
        <v>10</v>
      </c>
      <c r="B6719" s="3" t="n">
        <v>7</v>
      </c>
      <c r="C6719" s="38" t="n">
        <v>12</v>
      </c>
      <c r="D6719" s="1" t="n">
        <v>27.6</v>
      </c>
      <c r="E6719" s="3" t="n">
        <v>111.822222222222</v>
      </c>
      <c r="F6719" s="23" t="n">
        <f aca="false">IF(D6719&lt;25, 0.24, 0.24-(0.01/5)*(D6719-25))</f>
        <v>0.2348</v>
      </c>
      <c r="G6719" s="40" t="n">
        <f aca="false">(E6719/1000)*$G$1*F6719</f>
        <v>8601.94412515554</v>
      </c>
      <c r="H6719" s="40" t="n">
        <v>0.418961387500823</v>
      </c>
      <c r="I6719" s="3" t="n">
        <f aca="false">H6719*$J$2</f>
        <v>0</v>
      </c>
      <c r="J6719" s="19" t="n">
        <f aca="false">SUM(I6719+G6719)</f>
        <v>8601.94412515554</v>
      </c>
      <c r="K6719" s="1" t="n">
        <v>2.88</v>
      </c>
      <c r="L6719" s="39" t="n">
        <v>0</v>
      </c>
      <c r="M6719" s="39"/>
      <c r="N6719" s="1" t="n">
        <f aca="false">(2.571*(19.44-D6719)+3.87)*$K$2</f>
        <v>-0</v>
      </c>
      <c r="O6719" s="1" t="n">
        <f aca="false">IF(N6719&gt;0,N6719,0)</f>
        <v>0</v>
      </c>
      <c r="P6719" s="1" t="n">
        <f aca="false">O6719*1.5</f>
        <v>0</v>
      </c>
      <c r="Q6719" s="1" t="n">
        <f aca="false">P6719/(3.6*$Q$2)</f>
        <v>0</v>
      </c>
      <c r="R6719" s="1" t="n">
        <f aca="false">(K6719+L6719)*$R$2</f>
        <v>14400</v>
      </c>
      <c r="S6719" s="19" t="n">
        <f aca="false">J6719-R6719</f>
        <v>-5798.05587484446</v>
      </c>
      <c r="T6719" s="1" t="n">
        <f aca="false">IF(S6719&lt;0,S6719/$G$3,0)</f>
        <v>-8282.93696406352</v>
      </c>
      <c r="U6719" s="1" t="n">
        <f aca="false">IF(S6719&gt;0,S6719*0.7,0)</f>
        <v>0</v>
      </c>
      <c r="V6719" s="14" t="n">
        <f aca="false">V6718+U6719+T6719</f>
        <v>-48627477.7211135</v>
      </c>
      <c r="W6719" s="19" t="n">
        <f aca="false">V6719/1000</f>
        <v>-48627.4777211135</v>
      </c>
      <c r="X6719" s="19" t="n">
        <f aca="false">W6719*3600000000*2/237000000</f>
        <v>-1477290.46241358</v>
      </c>
      <c r="Y6719" s="19" t="n">
        <f aca="false">X6719/30.662</f>
        <v>-48179.8467945201</v>
      </c>
    </row>
    <row r="6720" customFormat="false" ht="17.9" hidden="false" customHeight="false" outlineLevel="0" collapsed="false">
      <c r="A6720" s="2" t="n">
        <v>10</v>
      </c>
      <c r="B6720" s="3" t="n">
        <v>7</v>
      </c>
      <c r="C6720" s="38" t="n">
        <v>13</v>
      </c>
      <c r="D6720" s="1" t="n">
        <v>28.5</v>
      </c>
      <c r="E6720" s="3" t="n">
        <v>106.888888888889</v>
      </c>
      <c r="F6720" s="23" t="n">
        <f aca="false">IF(D6720&lt;25, 0.24, 0.24-(0.01/5)*(D6720-25))</f>
        <v>0.233</v>
      </c>
      <c r="G6720" s="40" t="n">
        <f aca="false">(E6720/1000)*$G$1*F6720</f>
        <v>8159.41250222223</v>
      </c>
      <c r="H6720" s="40" t="n">
        <v>0.399514304806465</v>
      </c>
      <c r="I6720" s="3" t="n">
        <f aca="false">H6720*$J$2</f>
        <v>0</v>
      </c>
      <c r="J6720" s="19" t="n">
        <f aca="false">SUM(I6720+G6720)</f>
        <v>8159.41250222223</v>
      </c>
      <c r="K6720" s="1" t="n">
        <v>3.6</v>
      </c>
      <c r="L6720" s="39" t="n">
        <v>0</v>
      </c>
      <c r="M6720" s="39"/>
      <c r="N6720" s="1" t="n">
        <f aca="false">(2.571*(19.44-D6720)+3.87)*$K$2</f>
        <v>-0</v>
      </c>
      <c r="O6720" s="1" t="n">
        <f aca="false">IF(N6720&gt;0,N6720,0)</f>
        <v>0</v>
      </c>
      <c r="P6720" s="1" t="n">
        <f aca="false">O6720*1.5</f>
        <v>0</v>
      </c>
      <c r="Q6720" s="1" t="n">
        <f aca="false">P6720/(3.6*$Q$2)</f>
        <v>0</v>
      </c>
      <c r="R6720" s="1" t="n">
        <f aca="false">(K6720+L6720)*$R$2</f>
        <v>18000</v>
      </c>
      <c r="S6720" s="19" t="n">
        <f aca="false">J6720-R6720</f>
        <v>-9840.58749777777</v>
      </c>
      <c r="T6720" s="1" t="n">
        <f aca="false">IF(S6720&lt;0,S6720/$G$3,0)</f>
        <v>-14057.9821396825</v>
      </c>
      <c r="U6720" s="1" t="n">
        <f aca="false">IF(S6720&gt;0,S6720*0.7,0)</f>
        <v>0</v>
      </c>
      <c r="V6720" s="14" t="n">
        <f aca="false">V6719+U6720+T6720</f>
        <v>-48641535.7032532</v>
      </c>
      <c r="W6720" s="19" t="n">
        <f aca="false">V6720/1000</f>
        <v>-48641.5357032532</v>
      </c>
      <c r="X6720" s="19" t="n">
        <f aca="false">W6720*3600000000*2/237000000</f>
        <v>-1477717.540352</v>
      </c>
      <c r="Y6720" s="19" t="n">
        <f aca="false">X6720/30.662</f>
        <v>-48193.7753685994</v>
      </c>
    </row>
    <row r="6721" customFormat="false" ht="17.9" hidden="false" customHeight="false" outlineLevel="0" collapsed="false">
      <c r="A6721" s="2" t="n">
        <v>10</v>
      </c>
      <c r="B6721" s="3" t="n">
        <v>7</v>
      </c>
      <c r="C6721" s="38" t="n">
        <v>14</v>
      </c>
      <c r="D6721" s="1" t="n">
        <v>29.4</v>
      </c>
      <c r="E6721" s="3" t="n">
        <v>131.555555555556</v>
      </c>
      <c r="F6721" s="23" t="n">
        <f aca="false">IF(D6721&lt;25, 0.24, 0.24-(0.01/5)*(D6721-25))</f>
        <v>0.2312</v>
      </c>
      <c r="G6721" s="40" t="n">
        <f aca="false">(E6721/1000)*$G$1*F6721</f>
        <v>9964.77343288892</v>
      </c>
      <c r="H6721" s="40" t="n">
        <v>0.377324599168381</v>
      </c>
      <c r="I6721" s="3" t="n">
        <f aca="false">H6721*$J$2</f>
        <v>0</v>
      </c>
      <c r="J6721" s="19" t="n">
        <f aca="false">SUM(I6721+G6721)</f>
        <v>9964.77343288892</v>
      </c>
      <c r="K6721" s="1" t="n">
        <v>4.32</v>
      </c>
      <c r="L6721" s="39" t="n">
        <v>0</v>
      </c>
      <c r="M6721" s="39"/>
      <c r="N6721" s="1" t="n">
        <f aca="false">(2.571*(19.44-D6721)+3.87)*$K$2</f>
        <v>-0</v>
      </c>
      <c r="O6721" s="1" t="n">
        <f aca="false">IF(N6721&gt;0,N6721,0)</f>
        <v>0</v>
      </c>
      <c r="P6721" s="1" t="n">
        <f aca="false">O6721*1.5</f>
        <v>0</v>
      </c>
      <c r="Q6721" s="1" t="n">
        <f aca="false">P6721/(3.6*$Q$2)</f>
        <v>0</v>
      </c>
      <c r="R6721" s="1" t="n">
        <f aca="false">(K6721+L6721)*$R$2</f>
        <v>21600</v>
      </c>
      <c r="S6721" s="19" t="n">
        <f aca="false">J6721-R6721</f>
        <v>-11635.2265671111</v>
      </c>
      <c r="T6721" s="1" t="n">
        <f aca="false">IF(S6721&lt;0,S6721/$G$3,0)</f>
        <v>-16621.7522387301</v>
      </c>
      <c r="U6721" s="1" t="n">
        <f aca="false">IF(S6721&gt;0,S6721*0.7,0)</f>
        <v>0</v>
      </c>
      <c r="V6721" s="14" t="n">
        <f aca="false">V6720+U6721+T6721</f>
        <v>-48658157.4554919</v>
      </c>
      <c r="W6721" s="19" t="n">
        <f aca="false">V6721/1000</f>
        <v>-48658.1574554919</v>
      </c>
      <c r="X6721" s="19" t="n">
        <f aca="false">W6721*3600000000*2/237000000</f>
        <v>-1478222.50497697</v>
      </c>
      <c r="Y6721" s="19" t="n">
        <f aca="false">X6721/30.662</f>
        <v>-48210.2441124835</v>
      </c>
    </row>
    <row r="6722" customFormat="false" ht="17.9" hidden="false" customHeight="false" outlineLevel="0" collapsed="false">
      <c r="A6722" s="2" t="n">
        <v>10</v>
      </c>
      <c r="B6722" s="3" t="n">
        <v>7</v>
      </c>
      <c r="C6722" s="38" t="n">
        <v>15</v>
      </c>
      <c r="D6722" s="1" t="n">
        <v>28.9</v>
      </c>
      <c r="E6722" s="3" t="n">
        <v>103.6</v>
      </c>
      <c r="F6722" s="23" t="n">
        <f aca="false">IF(D6722&lt;25, 0.24, 0.24-(0.01/5)*(D6722-25))</f>
        <v>0.2322</v>
      </c>
      <c r="G6722" s="40" t="n">
        <f aca="false">(E6722/1000)*$G$1*F6722</f>
        <v>7881.2005104</v>
      </c>
      <c r="H6722" s="40" t="n">
        <v>0.358065685711599</v>
      </c>
      <c r="I6722" s="3" t="n">
        <f aca="false">H6722*$J$2</f>
        <v>0</v>
      </c>
      <c r="J6722" s="19" t="n">
        <f aca="false">SUM(I6722+G6722)</f>
        <v>7881.2005104</v>
      </c>
      <c r="K6722" s="1" t="n">
        <v>3.92</v>
      </c>
      <c r="L6722" s="39" t="n">
        <v>0.950034954983551</v>
      </c>
      <c r="M6722" s="39"/>
      <c r="N6722" s="1" t="n">
        <f aca="false">(2.571*(19.44-D6722)+3.87)*$K$2</f>
        <v>-0</v>
      </c>
      <c r="O6722" s="1" t="n">
        <f aca="false">IF(N6722&gt;0,N6722,0)</f>
        <v>0</v>
      </c>
      <c r="P6722" s="1" t="n">
        <f aca="false">O6722*1.5</f>
        <v>0</v>
      </c>
      <c r="Q6722" s="1" t="n">
        <f aca="false">P6722/(3.6*$Q$2)</f>
        <v>0</v>
      </c>
      <c r="R6722" s="1" t="n">
        <f aca="false">(K6722+L6722)*$R$2</f>
        <v>24350.1747749178</v>
      </c>
      <c r="S6722" s="19" t="n">
        <f aca="false">J6722-R6722</f>
        <v>-16468.9742645178</v>
      </c>
      <c r="T6722" s="1" t="n">
        <f aca="false">IF(S6722&lt;0,S6722/$G$3,0)</f>
        <v>-23527.1060921682</v>
      </c>
      <c r="U6722" s="1" t="n">
        <f aca="false">IF(S6722&gt;0,S6722*0.7,0)</f>
        <v>0</v>
      </c>
      <c r="V6722" s="14" t="n">
        <f aca="false">V6721+U6722+T6722</f>
        <v>-48681684.5615841</v>
      </c>
      <c r="W6722" s="19" t="n">
        <f aca="false">V6722/1000</f>
        <v>-48681.6845615841</v>
      </c>
      <c r="X6722" s="19" t="n">
        <f aca="false">W6722*3600000000*2/237000000</f>
        <v>-1478937.25250382</v>
      </c>
      <c r="Y6722" s="19" t="n">
        <f aca="false">X6722/30.662</f>
        <v>-48233.5546443096</v>
      </c>
    </row>
    <row r="6723" customFormat="false" ht="17.9" hidden="false" customHeight="false" outlineLevel="0" collapsed="false">
      <c r="A6723" s="2" t="n">
        <v>10</v>
      </c>
      <c r="B6723" s="3" t="n">
        <v>7</v>
      </c>
      <c r="C6723" s="38" t="n">
        <v>16</v>
      </c>
      <c r="D6723" s="1" t="n">
        <v>28.3</v>
      </c>
      <c r="E6723" s="3" t="n">
        <v>60.8444444444444</v>
      </c>
      <c r="F6723" s="23" t="n">
        <f aca="false">IF(D6723&lt;25, 0.24, 0.24-(0.01/5)*(D6723-25))</f>
        <v>0.2334</v>
      </c>
      <c r="G6723" s="40" t="n">
        <f aca="false">(E6723/1000)*$G$1*F6723</f>
        <v>4652.56219786666</v>
      </c>
      <c r="H6723" s="40" t="n">
        <v>0.339742552121572</v>
      </c>
      <c r="I6723" s="3" t="n">
        <f aca="false">H6723*$J$2</f>
        <v>0</v>
      </c>
      <c r="J6723" s="19" t="n">
        <f aca="false">SUM(I6723+G6723)</f>
        <v>4652.56219786666</v>
      </c>
      <c r="K6723" s="1" t="n">
        <v>3.44</v>
      </c>
      <c r="L6723" s="39" t="n">
        <v>1.83507556539578</v>
      </c>
      <c r="M6723" s="39"/>
      <c r="N6723" s="1" t="n">
        <f aca="false">(2.571*(19.44-D6723)+3.87)*$K$2</f>
        <v>-0</v>
      </c>
      <c r="O6723" s="1" t="n">
        <f aca="false">IF(N6723&gt;0,N6723,0)</f>
        <v>0</v>
      </c>
      <c r="P6723" s="1" t="n">
        <f aca="false">O6723*1.5</f>
        <v>0</v>
      </c>
      <c r="Q6723" s="1" t="n">
        <f aca="false">P6723/(3.6*$Q$2)</f>
        <v>0</v>
      </c>
      <c r="R6723" s="1" t="n">
        <f aca="false">(K6723+L6723)*$R$2</f>
        <v>26375.3778269789</v>
      </c>
      <c r="S6723" s="19" t="n">
        <f aca="false">J6723-R6723</f>
        <v>-21722.8156291122</v>
      </c>
      <c r="T6723" s="1" t="n">
        <f aca="false">IF(S6723&lt;0,S6723/$G$3,0)</f>
        <v>-31032.5937558746</v>
      </c>
      <c r="U6723" s="1" t="n">
        <f aca="false">IF(S6723&gt;0,S6723*0.7,0)</f>
        <v>0</v>
      </c>
      <c r="V6723" s="14" t="n">
        <f aca="false">V6722+U6723+T6723</f>
        <v>-48712717.15534</v>
      </c>
      <c r="W6723" s="19" t="n">
        <f aca="false">V6723/1000</f>
        <v>-48712.71715534</v>
      </c>
      <c r="X6723" s="19" t="n">
        <f aca="false">W6723*3600000000*2/237000000</f>
        <v>-1479880.01484577</v>
      </c>
      <c r="Y6723" s="19" t="n">
        <f aca="false">X6723/30.662</f>
        <v>-48264.3015734711</v>
      </c>
    </row>
    <row r="6724" customFormat="false" ht="17.9" hidden="false" customHeight="false" outlineLevel="0" collapsed="false">
      <c r="A6724" s="2" t="n">
        <v>10</v>
      </c>
      <c r="B6724" s="3" t="n">
        <v>7</v>
      </c>
      <c r="C6724" s="38" t="n">
        <v>17</v>
      </c>
      <c r="D6724" s="1" t="n">
        <v>27.8</v>
      </c>
      <c r="E6724" s="3" t="n">
        <v>12.3333333333333</v>
      </c>
      <c r="F6724" s="23" t="n">
        <f aca="false">IF(D6724&lt;25, 0.24, 0.24-(0.01/5)*(D6724-25))</f>
        <v>0.2344</v>
      </c>
      <c r="G6724" s="40" t="n">
        <f aca="false">(E6724/1000)*$G$1*F6724</f>
        <v>947.127578666664</v>
      </c>
      <c r="H6724" s="40" t="n">
        <v>0.357435138803181</v>
      </c>
      <c r="I6724" s="3" t="n">
        <f aca="false">H6724*$J$2</f>
        <v>0</v>
      </c>
      <c r="J6724" s="19" t="n">
        <f aca="false">SUM(I6724+G6724)</f>
        <v>947.127578666664</v>
      </c>
      <c r="K6724" s="1" t="n">
        <v>3.04</v>
      </c>
      <c r="L6724" s="39" t="n">
        <v>1.78134033682988</v>
      </c>
      <c r="M6724" s="39"/>
      <c r="N6724" s="1" t="n">
        <f aca="false">(2.571*(19.44-D6724)+3.87)*$K$2</f>
        <v>-0</v>
      </c>
      <c r="O6724" s="1" t="n">
        <f aca="false">IF(N6724&gt;0,N6724,0)</f>
        <v>0</v>
      </c>
      <c r="P6724" s="1" t="n">
        <f aca="false">O6724*1.5</f>
        <v>0</v>
      </c>
      <c r="Q6724" s="1" t="n">
        <f aca="false">P6724/(3.6*$Q$2)</f>
        <v>0</v>
      </c>
      <c r="R6724" s="1" t="n">
        <f aca="false">(K6724+L6724)*$R$2</f>
        <v>24106.7016841494</v>
      </c>
      <c r="S6724" s="19" t="n">
        <f aca="false">J6724-R6724</f>
        <v>-23159.5741054827</v>
      </c>
      <c r="T6724" s="1" t="n">
        <f aca="false">IF(S6724&lt;0,S6724/$G$3,0)</f>
        <v>-33085.1058649753</v>
      </c>
      <c r="U6724" s="1" t="n">
        <f aca="false">IF(S6724&gt;0,S6724*0.7,0)</f>
        <v>0</v>
      </c>
      <c r="V6724" s="14" t="n">
        <f aca="false">V6723+U6724+T6724</f>
        <v>-48745802.2612049</v>
      </c>
      <c r="W6724" s="19" t="n">
        <f aca="false">V6724/1000</f>
        <v>-48745.8022612049</v>
      </c>
      <c r="X6724" s="19" t="n">
        <f aca="false">W6724*3600000000*2/237000000</f>
        <v>-1480885.13198597</v>
      </c>
      <c r="Y6724" s="19" t="n">
        <f aca="false">X6724/30.662</f>
        <v>-48297.0821207349</v>
      </c>
    </row>
    <row r="6725" customFormat="false" ht="17.9" hidden="false" customHeight="false" outlineLevel="0" collapsed="false">
      <c r="A6725" s="2" t="n">
        <v>10</v>
      </c>
      <c r="B6725" s="3" t="n">
        <v>7</v>
      </c>
      <c r="C6725" s="38" t="n">
        <v>18</v>
      </c>
      <c r="D6725" s="1" t="n">
        <v>25.8</v>
      </c>
      <c r="E6725" s="3" t="n">
        <v>0</v>
      </c>
      <c r="F6725" s="23" t="n">
        <f aca="false">IF(D6725&lt;25, 0.24, 0.24-(0.01/5)*(D6725-25))</f>
        <v>0.2384</v>
      </c>
      <c r="G6725" s="40" t="n">
        <f aca="false">(E6725/1000)*$G$1*F6725</f>
        <v>0</v>
      </c>
      <c r="H6725" s="40" t="n">
        <v>0.365217121088524</v>
      </c>
      <c r="I6725" s="3" t="n">
        <f aca="false">H6725*$J$2</f>
        <v>0</v>
      </c>
      <c r="J6725" s="19" t="n">
        <f aca="false">SUM(I6725+G6725)</f>
        <v>0</v>
      </c>
      <c r="K6725" s="1" t="n">
        <v>1.44</v>
      </c>
      <c r="L6725" s="39" t="n">
        <v>1.85750735165473</v>
      </c>
      <c r="M6725" s="39"/>
      <c r="N6725" s="1" t="n">
        <f aca="false">(2.571*(19.44-D6725)+3.87)*$K$2</f>
        <v>-0</v>
      </c>
      <c r="O6725" s="1" t="n">
        <f aca="false">IF(N6725&gt;0,N6725,0)</f>
        <v>0</v>
      </c>
      <c r="P6725" s="1" t="n">
        <f aca="false">O6725*1.5</f>
        <v>0</v>
      </c>
      <c r="Q6725" s="1" t="n">
        <f aca="false">P6725/(3.6*$Q$2)</f>
        <v>0</v>
      </c>
      <c r="R6725" s="1" t="n">
        <f aca="false">(K6725+L6725)*$R$2</f>
        <v>16487.5367582736</v>
      </c>
      <c r="S6725" s="19" t="n">
        <f aca="false">J6725-R6725</f>
        <v>-16487.5367582736</v>
      </c>
      <c r="T6725" s="1" t="n">
        <f aca="false">IF(S6725&lt;0,S6725/$G$3,0)</f>
        <v>-23553.6239403909</v>
      </c>
      <c r="U6725" s="1" t="n">
        <f aca="false">IF(S6725&gt;0,S6725*0.7,0)</f>
        <v>0</v>
      </c>
      <c r="V6725" s="14" t="n">
        <f aca="false">V6724+U6725+T6725</f>
        <v>-48769355.8851453</v>
      </c>
      <c r="W6725" s="19" t="n">
        <f aca="false">V6725/1000</f>
        <v>-48769.3558851453</v>
      </c>
      <c r="X6725" s="19" t="n">
        <f aca="false">W6725*3600000000*2/237000000</f>
        <v>-1481600.68511834</v>
      </c>
      <c r="Y6725" s="19" t="n">
        <f aca="false">X6725/30.662</f>
        <v>-48320.4189263042</v>
      </c>
    </row>
    <row r="6726" customFormat="false" ht="17.9" hidden="false" customHeight="false" outlineLevel="0" collapsed="false">
      <c r="A6726" s="2" t="n">
        <v>10</v>
      </c>
      <c r="B6726" s="3" t="n">
        <v>7</v>
      </c>
      <c r="C6726" s="38" t="n">
        <v>19</v>
      </c>
      <c r="D6726" s="1" t="n">
        <v>23.7</v>
      </c>
      <c r="E6726" s="3" t="n">
        <v>0</v>
      </c>
      <c r="F6726" s="23" t="n">
        <f aca="false">IF(D6726&lt;25, 0.24, 0.24-(0.01/5)*(D6726-25))</f>
        <v>0.24</v>
      </c>
      <c r="G6726" s="40" t="n">
        <f aca="false">(E6726/1000)*$G$1*F6726</f>
        <v>0</v>
      </c>
      <c r="H6726" s="40" t="n">
        <v>0.382240054854544</v>
      </c>
      <c r="I6726" s="3" t="n">
        <f aca="false">H6726*$J$2</f>
        <v>0</v>
      </c>
      <c r="J6726" s="19" t="n">
        <f aca="false">SUM(I6726+G6726)</f>
        <v>0</v>
      </c>
      <c r="K6726" s="1" t="n">
        <v>0</v>
      </c>
      <c r="L6726" s="39" t="n">
        <v>1.64694995304819</v>
      </c>
      <c r="M6726" s="39"/>
      <c r="N6726" s="1" t="n">
        <f aca="false">(2.571*(19.44-D6726)+3.87)*$K$2</f>
        <v>-0</v>
      </c>
      <c r="O6726" s="1" t="n">
        <f aca="false">IF(N6726&gt;0,N6726,0)</f>
        <v>0</v>
      </c>
      <c r="P6726" s="1" t="n">
        <f aca="false">O6726*1.5</f>
        <v>0</v>
      </c>
      <c r="Q6726" s="1" t="n">
        <f aca="false">P6726/(3.6*$Q$2)</f>
        <v>0</v>
      </c>
      <c r="R6726" s="1" t="n">
        <f aca="false">(K6726+L6726)*$R$2</f>
        <v>8234.74976524095</v>
      </c>
      <c r="S6726" s="19" t="n">
        <f aca="false">J6726-R6726</f>
        <v>-8234.74976524095</v>
      </c>
      <c r="T6726" s="1" t="n">
        <f aca="false">IF(S6726&lt;0,S6726/$G$3,0)</f>
        <v>-11763.9282360585</v>
      </c>
      <c r="U6726" s="1" t="n">
        <f aca="false">IF(S6726&gt;0,S6726*0.7,0)</f>
        <v>0</v>
      </c>
      <c r="V6726" s="14" t="n">
        <f aca="false">V6725+U6726+T6726</f>
        <v>-48781119.8133814</v>
      </c>
      <c r="W6726" s="19" t="n">
        <f aca="false">V6726/1000</f>
        <v>-48781.1198133814</v>
      </c>
      <c r="X6726" s="19" t="n">
        <f aca="false">W6726*3600000000*2/237000000</f>
        <v>-1481958.07027994</v>
      </c>
      <c r="Y6726" s="19" t="n">
        <f aca="false">X6726/30.662</f>
        <v>-48332.0745639535</v>
      </c>
    </row>
    <row r="6727" customFormat="false" ht="17.9" hidden="false" customHeight="false" outlineLevel="0" collapsed="false">
      <c r="A6727" s="2" t="n">
        <v>10</v>
      </c>
      <c r="B6727" s="3" t="n">
        <v>7</v>
      </c>
      <c r="C6727" s="38" t="n">
        <v>20</v>
      </c>
      <c r="D6727" s="1" t="n">
        <v>21.7</v>
      </c>
      <c r="E6727" s="3" t="n">
        <v>0</v>
      </c>
      <c r="F6727" s="23" t="n">
        <f aca="false">IF(D6727&lt;25, 0.24, 0.24-(0.01/5)*(D6727-25))</f>
        <v>0.24</v>
      </c>
      <c r="G6727" s="40" t="n">
        <f aca="false">(E6727/1000)*$G$1*F6727</f>
        <v>0</v>
      </c>
      <c r="H6727" s="40" t="n">
        <v>0.43735420976853</v>
      </c>
      <c r="I6727" s="3" t="n">
        <f aca="false">H6727*$J$2</f>
        <v>0</v>
      </c>
      <c r="J6727" s="19" t="n">
        <f aca="false">SUM(I6727+G6727)</f>
        <v>0</v>
      </c>
      <c r="K6727" s="1" t="n">
        <v>0</v>
      </c>
      <c r="L6727" s="39" t="n">
        <v>1.21713228972324</v>
      </c>
      <c r="M6727" s="39"/>
      <c r="N6727" s="1" t="n">
        <f aca="false">(2.571*(19.44-D6727)+3.87)*$K$2</f>
        <v>-0</v>
      </c>
      <c r="O6727" s="1" t="n">
        <f aca="false">IF(N6727&gt;0,N6727,0)</f>
        <v>0</v>
      </c>
      <c r="P6727" s="1" t="n">
        <f aca="false">O6727*1.5</f>
        <v>0</v>
      </c>
      <c r="Q6727" s="1" t="n">
        <f aca="false">P6727/(3.6*$Q$2)</f>
        <v>0</v>
      </c>
      <c r="R6727" s="1" t="n">
        <f aca="false">(K6727+L6727)*$R$2</f>
        <v>6085.6614486162</v>
      </c>
      <c r="S6727" s="19" t="n">
        <f aca="false">J6727-R6727</f>
        <v>-6085.6614486162</v>
      </c>
      <c r="T6727" s="1" t="n">
        <f aca="false">IF(S6727&lt;0,S6727/$G$3,0)</f>
        <v>-8693.80206945171</v>
      </c>
      <c r="U6727" s="1" t="n">
        <f aca="false">IF(S6727&gt;0,S6727*0.7,0)</f>
        <v>0</v>
      </c>
      <c r="V6727" s="14" t="n">
        <f aca="false">V6726+U6727+T6727</f>
        <v>-48789813.6154509</v>
      </c>
      <c r="W6727" s="19" t="n">
        <f aca="false">V6727/1000</f>
        <v>-48789.8136154509</v>
      </c>
      <c r="X6727" s="19" t="n">
        <f aca="false">W6727*3600000000*2/237000000</f>
        <v>-1482222.18578585</v>
      </c>
      <c r="Y6727" s="19" t="n">
        <f aca="false">X6727/30.662</f>
        <v>-48340.6883368942</v>
      </c>
    </row>
    <row r="6728" customFormat="false" ht="17.9" hidden="false" customHeight="false" outlineLevel="0" collapsed="false">
      <c r="A6728" s="2" t="n">
        <v>10</v>
      </c>
      <c r="B6728" s="3" t="n">
        <v>7</v>
      </c>
      <c r="C6728" s="38" t="n">
        <v>21</v>
      </c>
      <c r="D6728" s="1" t="n">
        <v>21.3</v>
      </c>
      <c r="E6728" s="3" t="n">
        <v>0</v>
      </c>
      <c r="F6728" s="23" t="n">
        <f aca="false">IF(D6728&lt;25, 0.24, 0.24-(0.01/5)*(D6728-25))</f>
        <v>0.24</v>
      </c>
      <c r="G6728" s="40" t="n">
        <f aca="false">(E6728/1000)*$G$1*F6728</f>
        <v>0</v>
      </c>
      <c r="H6728" s="40" t="n">
        <v>0.468593604991689</v>
      </c>
      <c r="I6728" s="3" t="n">
        <f aca="false">H6728*$J$2</f>
        <v>0</v>
      </c>
      <c r="J6728" s="19" t="n">
        <f aca="false">SUM(I6728+G6728)</f>
        <v>0</v>
      </c>
      <c r="K6728" s="1" t="n">
        <v>0</v>
      </c>
      <c r="L6728" s="39" t="n">
        <v>1.1525683838204</v>
      </c>
      <c r="M6728" s="39"/>
      <c r="N6728" s="1" t="n">
        <f aca="false">(2.571*(19.44-D6728)+3.87)*$K$2</f>
        <v>-0</v>
      </c>
      <c r="O6728" s="1" t="n">
        <f aca="false">IF(N6728&gt;0,N6728,0)</f>
        <v>0</v>
      </c>
      <c r="P6728" s="1" t="n">
        <f aca="false">O6728*1.5</f>
        <v>0</v>
      </c>
      <c r="Q6728" s="1" t="n">
        <f aca="false">P6728/(3.6*$Q$2)</f>
        <v>0</v>
      </c>
      <c r="R6728" s="1" t="n">
        <f aca="false">(K6728+L6728)*$R$2</f>
        <v>5762.841919102</v>
      </c>
      <c r="S6728" s="19" t="n">
        <f aca="false">J6728-R6728</f>
        <v>-5762.841919102</v>
      </c>
      <c r="T6728" s="1" t="n">
        <f aca="false">IF(S6728&lt;0,S6728/$G$3,0)</f>
        <v>-8232.63131300286</v>
      </c>
      <c r="U6728" s="1" t="n">
        <f aca="false">IF(S6728&gt;0,S6728*0.7,0)</f>
        <v>0</v>
      </c>
      <c r="V6728" s="14" t="n">
        <f aca="false">V6727+U6728+T6728</f>
        <v>-48798046.2467639</v>
      </c>
      <c r="W6728" s="19" t="n">
        <f aca="false">V6728/1000</f>
        <v>-48798.0462467639</v>
      </c>
      <c r="X6728" s="19" t="n">
        <f aca="false">W6728*3600000000*2/237000000</f>
        <v>-1482472.29104093</v>
      </c>
      <c r="Y6728" s="19" t="n">
        <f aca="false">X6728/30.662</f>
        <v>-48348.8451842974</v>
      </c>
    </row>
    <row r="6729" customFormat="false" ht="17.9" hidden="false" customHeight="false" outlineLevel="0" collapsed="false">
      <c r="A6729" s="2" t="n">
        <v>10</v>
      </c>
      <c r="B6729" s="3" t="n">
        <v>7</v>
      </c>
      <c r="C6729" s="38" t="n">
        <v>22</v>
      </c>
      <c r="D6729" s="1" t="n">
        <v>21</v>
      </c>
      <c r="E6729" s="3" t="n">
        <v>0</v>
      </c>
      <c r="F6729" s="23" t="n">
        <f aca="false">IF(D6729&lt;25, 0.24, 0.24-(0.01/5)*(D6729-25))</f>
        <v>0.24</v>
      </c>
      <c r="G6729" s="40" t="n">
        <f aca="false">(E6729/1000)*$G$1*F6729</f>
        <v>0</v>
      </c>
      <c r="H6729" s="40" t="n">
        <v>0.489590687816457</v>
      </c>
      <c r="I6729" s="3" t="n">
        <f aca="false">H6729*$J$2</f>
        <v>0</v>
      </c>
      <c r="J6729" s="19" t="n">
        <f aca="false">SUM(I6729+G6729)</f>
        <v>0</v>
      </c>
      <c r="K6729" s="1" t="n">
        <v>0</v>
      </c>
      <c r="L6729" s="39" t="n">
        <v>1.13477338502032</v>
      </c>
      <c r="M6729" s="39"/>
      <c r="N6729" s="1" t="n">
        <f aca="false">(2.571*(19.44-D6729)+3.87)*$K$2</f>
        <v>-0</v>
      </c>
      <c r="O6729" s="1" t="n">
        <f aca="false">IF(N6729&gt;0,N6729,0)</f>
        <v>0</v>
      </c>
      <c r="P6729" s="1" t="n">
        <f aca="false">O6729*1.5</f>
        <v>0</v>
      </c>
      <c r="Q6729" s="1" t="n">
        <f aca="false">P6729/(3.6*$Q$2)</f>
        <v>0</v>
      </c>
      <c r="R6729" s="1" t="n">
        <f aca="false">(K6729+L6729)*$R$2</f>
        <v>5673.8669251016</v>
      </c>
      <c r="S6729" s="19" t="n">
        <f aca="false">J6729-R6729</f>
        <v>-5673.8669251016</v>
      </c>
      <c r="T6729" s="1" t="n">
        <f aca="false">IF(S6729&lt;0,S6729/$G$3,0)</f>
        <v>-8105.52417871657</v>
      </c>
      <c r="U6729" s="1" t="n">
        <f aca="false">IF(S6729&gt;0,S6729*0.7,0)</f>
        <v>0</v>
      </c>
      <c r="V6729" s="14" t="n">
        <f aca="false">V6728+U6729+T6729</f>
        <v>-48806151.7709426</v>
      </c>
      <c r="W6729" s="19" t="n">
        <f aca="false">V6729/1000</f>
        <v>-48806.1517709426</v>
      </c>
      <c r="X6729" s="19" t="n">
        <f aca="false">W6729*3600000000*2/237000000</f>
        <v>-1482718.53481345</v>
      </c>
      <c r="Y6729" s="19" t="n">
        <f aca="false">X6729/30.662</f>
        <v>-48356.8760946267</v>
      </c>
    </row>
    <row r="6730" customFormat="false" ht="17.9" hidden="false" customHeight="false" outlineLevel="0" collapsed="false">
      <c r="A6730" s="2" t="n">
        <v>10</v>
      </c>
      <c r="B6730" s="3" t="n">
        <v>7</v>
      </c>
      <c r="C6730" s="38" t="n">
        <v>23</v>
      </c>
      <c r="D6730" s="1" t="n">
        <v>20.6</v>
      </c>
      <c r="E6730" s="3" t="n">
        <v>0</v>
      </c>
      <c r="F6730" s="23" t="n">
        <f aca="false">IF(D6730&lt;25, 0.24, 0.24-(0.01/5)*(D6730-25))</f>
        <v>0.24</v>
      </c>
      <c r="G6730" s="40" t="n">
        <f aca="false">(E6730/1000)*$G$1*F6730</f>
        <v>0</v>
      </c>
      <c r="H6730" s="40" t="n">
        <v>0.494859907577834</v>
      </c>
      <c r="I6730" s="3" t="n">
        <f aca="false">H6730*$J$2</f>
        <v>0</v>
      </c>
      <c r="J6730" s="19" t="n">
        <f aca="false">SUM(I6730+G6730)</f>
        <v>0</v>
      </c>
      <c r="K6730" s="1" t="n">
        <v>0</v>
      </c>
      <c r="L6730" s="39" t="n">
        <v>1.02754711019934</v>
      </c>
      <c r="M6730" s="39"/>
      <c r="N6730" s="1" t="n">
        <f aca="false">(2.571*(19.44-D6730)+3.87)*$K$2</f>
        <v>0</v>
      </c>
      <c r="O6730" s="1" t="n">
        <f aca="false">IF(N6730&gt;0,N6730,0)</f>
        <v>0</v>
      </c>
      <c r="P6730" s="1" t="n">
        <f aca="false">O6730*1.5</f>
        <v>0</v>
      </c>
      <c r="Q6730" s="1" t="n">
        <f aca="false">P6730/(3.6*$Q$2)</f>
        <v>0</v>
      </c>
      <c r="R6730" s="1" t="n">
        <f aca="false">(K6730+L6730)*$R$2</f>
        <v>5137.7355509967</v>
      </c>
      <c r="S6730" s="19" t="n">
        <f aca="false">J6730-R6730</f>
        <v>-5137.7355509967</v>
      </c>
      <c r="T6730" s="1" t="n">
        <f aca="false">IF(S6730&lt;0,S6730/$G$3,0)</f>
        <v>-7339.62221570957</v>
      </c>
      <c r="U6730" s="1" t="n">
        <f aca="false">IF(S6730&gt;0,S6730*0.7,0)</f>
        <v>0</v>
      </c>
      <c r="V6730" s="14" t="n">
        <f aca="false">V6729+U6730+T6730</f>
        <v>-48813491.3931583</v>
      </c>
      <c r="W6730" s="19" t="n">
        <f aca="false">V6730/1000</f>
        <v>-48813.4913931583</v>
      </c>
      <c r="X6730" s="19" t="n">
        <f aca="false">W6730*3600000000*2/237000000</f>
        <v>-1482941.51067823</v>
      </c>
      <c r="Y6730" s="19" t="n">
        <f aca="false">X6730/30.662</f>
        <v>-48364.1481533568</v>
      </c>
    </row>
    <row r="6731" customFormat="false" ht="17.9" hidden="false" customHeight="false" outlineLevel="0" collapsed="false">
      <c r="A6731" s="2" t="n">
        <v>10</v>
      </c>
      <c r="B6731" s="3" t="n">
        <v>8</v>
      </c>
      <c r="C6731" s="38" t="n">
        <v>0</v>
      </c>
      <c r="D6731" s="1" t="n">
        <v>20</v>
      </c>
      <c r="E6731" s="3" t="n">
        <v>0</v>
      </c>
      <c r="F6731" s="23" t="n">
        <f aca="false">IF(D6731&lt;25, 0.24, 0.24-(0.01/5)*(D6731-25))</f>
        <v>0.24</v>
      </c>
      <c r="G6731" s="40" t="n">
        <f aca="false">(E6731/1000)*$G$1*F6731</f>
        <v>0</v>
      </c>
      <c r="H6731" s="40" t="n">
        <v>0.485308860967192</v>
      </c>
      <c r="I6731" s="3" t="n">
        <f aca="false">H6731*$J$2</f>
        <v>0</v>
      </c>
      <c r="J6731" s="19" t="n">
        <f aca="false">SUM(I6731+G6731)</f>
        <v>0</v>
      </c>
      <c r="K6731" s="1" t="n">
        <v>0</v>
      </c>
      <c r="L6731" s="39" t="n">
        <v>0.882677568685891</v>
      </c>
      <c r="M6731" s="39"/>
      <c r="N6731" s="1" t="n">
        <f aca="false">(2.571*(19.44-D6731)+3.87)*$K$2</f>
        <v>0</v>
      </c>
      <c r="O6731" s="1" t="n">
        <f aca="false">IF(N6731&gt;0,N6731,0)</f>
        <v>0</v>
      </c>
      <c r="P6731" s="1" t="n">
        <f aca="false">O6731*1.5</f>
        <v>0</v>
      </c>
      <c r="Q6731" s="1" t="n">
        <f aca="false">P6731/(3.6*$Q$2)</f>
        <v>0</v>
      </c>
      <c r="R6731" s="1" t="n">
        <f aca="false">(K6731+L6731)*$R$2</f>
        <v>4413.38784342946</v>
      </c>
      <c r="S6731" s="19" t="n">
        <f aca="false">J6731-R6731</f>
        <v>-4413.38784342946</v>
      </c>
      <c r="T6731" s="1" t="n">
        <f aca="false">IF(S6731&lt;0,S6731/$G$3,0)</f>
        <v>-6304.83977632779</v>
      </c>
      <c r="U6731" s="1" t="n">
        <f aca="false">IF(S6731&gt;0,S6731*0.7,0)</f>
        <v>0</v>
      </c>
      <c r="V6731" s="14" t="n">
        <f aca="false">V6730+U6731+T6731</f>
        <v>-48819796.2329346</v>
      </c>
      <c r="W6731" s="19" t="n">
        <f aca="false">V6731/1000</f>
        <v>-48819.7962329346</v>
      </c>
      <c r="X6731" s="19" t="n">
        <f aca="false">W6731*3600000000*2/237000000</f>
        <v>-1483133.05011447</v>
      </c>
      <c r="Y6731" s="19" t="n">
        <f aca="false">X6731/30.662</f>
        <v>-48370.3949551389</v>
      </c>
    </row>
    <row r="6732" customFormat="false" ht="17.9" hidden="false" customHeight="false" outlineLevel="0" collapsed="false">
      <c r="A6732" s="2" t="n">
        <v>10</v>
      </c>
      <c r="B6732" s="3" t="n">
        <v>8</v>
      </c>
      <c r="C6732" s="38" t="n">
        <v>1</v>
      </c>
      <c r="D6732" s="1" t="n">
        <v>19.5</v>
      </c>
      <c r="E6732" s="3" t="n">
        <v>0</v>
      </c>
      <c r="F6732" s="23" t="n">
        <f aca="false">IF(D6732&lt;25, 0.24, 0.24-(0.01/5)*(D6732-25))</f>
        <v>0.24</v>
      </c>
      <c r="G6732" s="40" t="n">
        <f aca="false">(E6732/1000)*$G$1*F6732</f>
        <v>0</v>
      </c>
      <c r="H6732" s="40" t="n">
        <v>0.494074713735636</v>
      </c>
      <c r="I6732" s="3" t="n">
        <f aca="false">H6732*$J$2</f>
        <v>0</v>
      </c>
      <c r="J6732" s="19" t="n">
        <f aca="false">SUM(I6732+G6732)</f>
        <v>0</v>
      </c>
      <c r="K6732" s="1" t="n">
        <v>0</v>
      </c>
      <c r="L6732" s="39" t="n">
        <v>0.819938790865106</v>
      </c>
      <c r="M6732" s="39"/>
      <c r="N6732" s="1" t="n">
        <f aca="false">(2.571*(19.44-D6732)+3.87)*$K$2</f>
        <v>0</v>
      </c>
      <c r="O6732" s="1" t="n">
        <f aca="false">IF(N6732&gt;0,N6732,0)</f>
        <v>0</v>
      </c>
      <c r="P6732" s="1" t="n">
        <f aca="false">O6732*1.5</f>
        <v>0</v>
      </c>
      <c r="Q6732" s="1" t="n">
        <f aca="false">P6732/(3.6*$Q$2)</f>
        <v>0</v>
      </c>
      <c r="R6732" s="1" t="n">
        <f aca="false">(K6732+L6732)*$R$2</f>
        <v>4099.69395432553</v>
      </c>
      <c r="S6732" s="19" t="n">
        <f aca="false">J6732-R6732</f>
        <v>-4099.69395432553</v>
      </c>
      <c r="T6732" s="1" t="n">
        <f aca="false">IF(S6732&lt;0,S6732/$G$3,0)</f>
        <v>-5856.70564903647</v>
      </c>
      <c r="U6732" s="1" t="n">
        <f aca="false">IF(S6732&gt;0,S6732*0.7,0)</f>
        <v>0</v>
      </c>
      <c r="V6732" s="14" t="n">
        <f aca="false">V6731+U6732+T6732</f>
        <v>-48825652.9385836</v>
      </c>
      <c r="W6732" s="19" t="n">
        <f aca="false">V6732/1000</f>
        <v>-48825.6529385836</v>
      </c>
      <c r="X6732" s="19" t="n">
        <f aca="false">W6732*3600000000*2/237000000</f>
        <v>-1483310.97534938</v>
      </c>
      <c r="Y6732" s="19" t="n">
        <f aca="false">X6732/30.662</f>
        <v>-48376.1977480065</v>
      </c>
    </row>
    <row r="6733" customFormat="false" ht="17.9" hidden="false" customHeight="false" outlineLevel="0" collapsed="false">
      <c r="A6733" s="2" t="n">
        <v>10</v>
      </c>
      <c r="B6733" s="3" t="n">
        <v>8</v>
      </c>
      <c r="C6733" s="38" t="n">
        <v>2</v>
      </c>
      <c r="D6733" s="1" t="n">
        <v>18.9</v>
      </c>
      <c r="E6733" s="3" t="n">
        <v>0</v>
      </c>
      <c r="F6733" s="23" t="n">
        <f aca="false">IF(D6733&lt;25, 0.24, 0.24-(0.01/5)*(D6733-25))</f>
        <v>0.24</v>
      </c>
      <c r="G6733" s="40" t="n">
        <f aca="false">(E6733/1000)*$G$1*F6733</f>
        <v>0</v>
      </c>
      <c r="H6733" s="40" t="n">
        <v>0.509143352247218</v>
      </c>
      <c r="I6733" s="3" t="n">
        <f aca="false">H6733*$J$2</f>
        <v>0</v>
      </c>
      <c r="J6733" s="19" t="n">
        <f aca="false">SUM(I6733+G6733)</f>
        <v>0</v>
      </c>
      <c r="K6733" s="1" t="n">
        <v>0</v>
      </c>
      <c r="L6733" s="39" t="n">
        <v>0.808075458331721</v>
      </c>
      <c r="M6733" s="39"/>
      <c r="N6733" s="1" t="n">
        <f aca="false">(2.571*(19.44-D6733)+3.87)*$K$2</f>
        <v>0</v>
      </c>
      <c r="O6733" s="1" t="n">
        <f aca="false">IF(N6733&gt;0,N6733,0)</f>
        <v>0</v>
      </c>
      <c r="P6733" s="1" t="n">
        <f aca="false">O6733*1.5</f>
        <v>0</v>
      </c>
      <c r="Q6733" s="1" t="n">
        <f aca="false">P6733/(3.6*$Q$2)</f>
        <v>0</v>
      </c>
      <c r="R6733" s="1" t="n">
        <f aca="false">(K6733+L6733)*$R$2</f>
        <v>4040.37729165861</v>
      </c>
      <c r="S6733" s="19" t="n">
        <f aca="false">J6733-R6733</f>
        <v>-4040.37729165861</v>
      </c>
      <c r="T6733" s="1" t="n">
        <f aca="false">IF(S6733&lt;0,S6733/$G$3,0)</f>
        <v>-5771.96755951229</v>
      </c>
      <c r="U6733" s="1" t="n">
        <f aca="false">IF(S6733&gt;0,S6733*0.7,0)</f>
        <v>0</v>
      </c>
      <c r="V6733" s="14" t="n">
        <f aca="false">V6732+U6733+T6733</f>
        <v>-48831424.9061432</v>
      </c>
      <c r="W6733" s="19" t="n">
        <f aca="false">V6733/1000</f>
        <v>-48831.4249061432</v>
      </c>
      <c r="X6733" s="19" t="n">
        <f aca="false">W6733*3600000000*2/237000000</f>
        <v>-1483486.32626258</v>
      </c>
      <c r="Y6733" s="19" t="n">
        <f aca="false">X6733/30.662</f>
        <v>-48381.9165828249</v>
      </c>
    </row>
    <row r="6734" customFormat="false" ht="17.9" hidden="false" customHeight="false" outlineLevel="0" collapsed="false">
      <c r="A6734" s="2" t="n">
        <v>10</v>
      </c>
      <c r="B6734" s="3" t="n">
        <v>8</v>
      </c>
      <c r="C6734" s="38" t="n">
        <v>3</v>
      </c>
      <c r="D6734" s="1" t="n">
        <v>18.2</v>
      </c>
      <c r="E6734" s="3" t="n">
        <v>0</v>
      </c>
      <c r="F6734" s="23" t="n">
        <f aca="false">IF(D6734&lt;25, 0.24, 0.24-(0.01/5)*(D6734-25))</f>
        <v>0.24</v>
      </c>
      <c r="G6734" s="40" t="n">
        <f aca="false">(E6734/1000)*$G$1*F6734</f>
        <v>0</v>
      </c>
      <c r="H6734" s="40" t="n">
        <v>0.515682689631724</v>
      </c>
      <c r="I6734" s="3" t="n">
        <f aca="false">H6734*$J$2</f>
        <v>0</v>
      </c>
      <c r="J6734" s="19" t="n">
        <f aca="false">SUM(I6734+G6734)</f>
        <v>0</v>
      </c>
      <c r="K6734" s="1" t="n">
        <v>0</v>
      </c>
      <c r="L6734" s="39" t="n">
        <v>0.823817188039481</v>
      </c>
      <c r="M6734" s="39"/>
      <c r="N6734" s="1" t="n">
        <f aca="false">(2.571*(19.44-D6734)+3.87)*$K$2</f>
        <v>0</v>
      </c>
      <c r="O6734" s="1" t="n">
        <f aca="false">IF(N6734&gt;0,N6734,0)</f>
        <v>0</v>
      </c>
      <c r="P6734" s="1" t="n">
        <f aca="false">O6734*1.5</f>
        <v>0</v>
      </c>
      <c r="Q6734" s="1" t="n">
        <f aca="false">P6734/(3.6*$Q$2)</f>
        <v>0</v>
      </c>
      <c r="R6734" s="1" t="n">
        <f aca="false">(K6734+L6734)*$R$2</f>
        <v>4119.08594019741</v>
      </c>
      <c r="S6734" s="19" t="n">
        <f aca="false">J6734-R6734</f>
        <v>-4119.08594019741</v>
      </c>
      <c r="T6734" s="1" t="n">
        <f aca="false">IF(S6734&lt;0,S6734/$G$3,0)</f>
        <v>-5884.40848599629</v>
      </c>
      <c r="U6734" s="1" t="n">
        <f aca="false">IF(S6734&gt;0,S6734*0.7,0)</f>
        <v>0</v>
      </c>
      <c r="V6734" s="14" t="n">
        <f aca="false">V6733+U6734+T6734</f>
        <v>-48837309.3146291</v>
      </c>
      <c r="W6734" s="19" t="n">
        <f aca="false">V6734/1000</f>
        <v>-48837.3093146291</v>
      </c>
      <c r="X6734" s="19" t="n">
        <f aca="false">W6734*3600000000*2/237000000</f>
        <v>-1483665.09310266</v>
      </c>
      <c r="Y6734" s="19" t="n">
        <f aca="false">X6734/30.662</f>
        <v>-48387.7468235163</v>
      </c>
    </row>
    <row r="6735" customFormat="false" ht="17.9" hidden="false" customHeight="false" outlineLevel="0" collapsed="false">
      <c r="A6735" s="2" t="n">
        <v>10</v>
      </c>
      <c r="B6735" s="3" t="n">
        <v>8</v>
      </c>
      <c r="C6735" s="38" t="n">
        <v>4</v>
      </c>
      <c r="D6735" s="1" t="n">
        <v>17.4</v>
      </c>
      <c r="E6735" s="3" t="n">
        <v>0</v>
      </c>
      <c r="F6735" s="23" t="n">
        <f aca="false">IF(D6735&lt;25, 0.24, 0.24-(0.01/5)*(D6735-25))</f>
        <v>0.24</v>
      </c>
      <c r="G6735" s="40" t="n">
        <f aca="false">(E6735/1000)*$G$1*F6735</f>
        <v>0</v>
      </c>
      <c r="H6735" s="40" t="n">
        <v>0.515895940282159</v>
      </c>
      <c r="I6735" s="3" t="n">
        <f aca="false">H6735*$J$2</f>
        <v>0</v>
      </c>
      <c r="J6735" s="19" t="n">
        <f aca="false">SUM(I6735+G6735)</f>
        <v>0</v>
      </c>
      <c r="K6735" s="1" t="n">
        <v>0</v>
      </c>
      <c r="L6735" s="39" t="n">
        <v>0.807847317321463</v>
      </c>
      <c r="M6735" s="39"/>
      <c r="N6735" s="1" t="n">
        <f aca="false">(2.571*(19.44-D6735)+3.87)*$K$2</f>
        <v>0</v>
      </c>
      <c r="O6735" s="1" t="n">
        <f aca="false">IF(N6735&gt;0,N6735,0)</f>
        <v>0</v>
      </c>
      <c r="P6735" s="1" t="n">
        <f aca="false">O6735*1.5</f>
        <v>0</v>
      </c>
      <c r="Q6735" s="1" t="n">
        <f aca="false">P6735/(3.6*$Q$2)</f>
        <v>0</v>
      </c>
      <c r="R6735" s="1" t="n">
        <f aca="false">(K6735+L6735)*$R$2</f>
        <v>4039.23658660732</v>
      </c>
      <c r="S6735" s="19" t="n">
        <f aca="false">J6735-R6735</f>
        <v>-4039.23658660732</v>
      </c>
      <c r="T6735" s="1" t="n">
        <f aca="false">IF(S6735&lt;0,S6735/$G$3,0)</f>
        <v>-5770.33798086759</v>
      </c>
      <c r="U6735" s="1" t="n">
        <f aca="false">IF(S6735&gt;0,S6735*0.7,0)</f>
        <v>0</v>
      </c>
      <c r="V6735" s="14" t="n">
        <f aca="false">V6734+U6735+T6735</f>
        <v>-48843079.65261</v>
      </c>
      <c r="W6735" s="19" t="n">
        <f aca="false">V6735/1000</f>
        <v>-48843.07965261</v>
      </c>
      <c r="X6735" s="19" t="n">
        <f aca="false">W6735*3600000000*2/237000000</f>
        <v>-1483840.39450967</v>
      </c>
      <c r="Y6735" s="19" t="n">
        <f aca="false">X6735/30.662</f>
        <v>-48393.4640437568</v>
      </c>
    </row>
    <row r="6736" customFormat="false" ht="17.9" hidden="false" customHeight="false" outlineLevel="0" collapsed="false">
      <c r="A6736" s="2" t="n">
        <v>10</v>
      </c>
      <c r="B6736" s="3" t="n">
        <v>8</v>
      </c>
      <c r="C6736" s="38" t="n">
        <v>5</v>
      </c>
      <c r="D6736" s="1" t="n">
        <v>16.7</v>
      </c>
      <c r="E6736" s="3" t="n">
        <v>0</v>
      </c>
      <c r="F6736" s="23" t="n">
        <f aca="false">IF(D6736&lt;25, 0.24, 0.24-(0.01/5)*(D6736-25))</f>
        <v>0.24</v>
      </c>
      <c r="G6736" s="40" t="n">
        <f aca="false">(E6736/1000)*$G$1*F6736</f>
        <v>0</v>
      </c>
      <c r="H6736" s="40" t="n">
        <v>0.513860359970591</v>
      </c>
      <c r="I6736" s="3" t="n">
        <f aca="false">H6736*$J$2</f>
        <v>0</v>
      </c>
      <c r="J6736" s="19" t="n">
        <f aca="false">SUM(I6736+G6736)</f>
        <v>0</v>
      </c>
      <c r="K6736" s="1" t="n">
        <v>0</v>
      </c>
      <c r="L6736" s="39" t="n">
        <v>0.82838000824463</v>
      </c>
      <c r="M6736" s="39"/>
      <c r="N6736" s="1" t="n">
        <f aca="false">(2.571*(19.44-D6736)+3.87)*$K$2</f>
        <v>0</v>
      </c>
      <c r="O6736" s="1" t="n">
        <f aca="false">IF(N6736&gt;0,N6736,0)</f>
        <v>0</v>
      </c>
      <c r="P6736" s="1" t="n">
        <f aca="false">O6736*1.5</f>
        <v>0</v>
      </c>
      <c r="Q6736" s="1" t="n">
        <f aca="false">P6736/(3.6*$Q$2)</f>
        <v>0</v>
      </c>
      <c r="R6736" s="1" t="n">
        <f aca="false">(K6736+L6736)*$R$2</f>
        <v>4141.90004122315</v>
      </c>
      <c r="S6736" s="19" t="n">
        <f aca="false">J6736-R6736</f>
        <v>-4141.90004122315</v>
      </c>
      <c r="T6736" s="1" t="n">
        <f aca="false">IF(S6736&lt;0,S6736/$G$3,0)</f>
        <v>-5917.00005889022</v>
      </c>
      <c r="U6736" s="1" t="n">
        <f aca="false">IF(S6736&gt;0,S6736*0.7,0)</f>
        <v>0</v>
      </c>
      <c r="V6736" s="14" t="n">
        <f aca="false">V6735+U6736+T6736</f>
        <v>-48848996.6526689</v>
      </c>
      <c r="W6736" s="19" t="n">
        <f aca="false">V6736/1000</f>
        <v>-48848.9966526689</v>
      </c>
      <c r="X6736" s="19" t="n">
        <f aca="false">W6736*3600000000*2/237000000</f>
        <v>-1484020.15147349</v>
      </c>
      <c r="Y6736" s="19" t="n">
        <f aca="false">X6736/30.662</f>
        <v>-48399.3265760057</v>
      </c>
    </row>
    <row r="6737" customFormat="false" ht="17.9" hidden="false" customHeight="false" outlineLevel="0" collapsed="false">
      <c r="A6737" s="2" t="n">
        <v>10</v>
      </c>
      <c r="B6737" s="3" t="n">
        <v>8</v>
      </c>
      <c r="C6737" s="38" t="n">
        <v>6</v>
      </c>
      <c r="D6737" s="1" t="n">
        <v>18.5</v>
      </c>
      <c r="E6737" s="3" t="n">
        <v>3.28888888888889</v>
      </c>
      <c r="F6737" s="23" t="n">
        <f aca="false">IF(D6737&lt;25, 0.24, 0.24-(0.01/5)*(D6737-25))</f>
        <v>0.24</v>
      </c>
      <c r="G6737" s="40" t="n">
        <f aca="false">(E6737/1000)*$G$1*F6737</f>
        <v>258.601386666667</v>
      </c>
      <c r="H6737" s="40" t="n">
        <v>0.508091771833245</v>
      </c>
      <c r="I6737" s="3" t="n">
        <f aca="false">H6737*$J$2</f>
        <v>0</v>
      </c>
      <c r="J6737" s="19" t="n">
        <f aca="false">SUM(I6737+G6737)</f>
        <v>258.601386666667</v>
      </c>
      <c r="K6737" s="1" t="n">
        <v>0</v>
      </c>
      <c r="L6737" s="39" t="n">
        <v>0.967546024501645</v>
      </c>
      <c r="M6737" s="39"/>
      <c r="N6737" s="1" t="n">
        <f aca="false">(2.571*(19.44-D6737)+3.87)*$K$2</f>
        <v>0</v>
      </c>
      <c r="O6737" s="1" t="n">
        <f aca="false">IF(N6737&gt;0,N6737,0)</f>
        <v>0</v>
      </c>
      <c r="P6737" s="1" t="n">
        <f aca="false">O6737*1.5</f>
        <v>0</v>
      </c>
      <c r="Q6737" s="1" t="n">
        <f aca="false">P6737/(3.6*$Q$2)</f>
        <v>0</v>
      </c>
      <c r="R6737" s="1" t="n">
        <f aca="false">(K6737+L6737)*$R$2</f>
        <v>4837.73012250823</v>
      </c>
      <c r="S6737" s="19" t="n">
        <f aca="false">J6737-R6737</f>
        <v>-4579.12873584156</v>
      </c>
      <c r="T6737" s="1" t="n">
        <f aca="false">IF(S6737&lt;0,S6737/$G$3,0)</f>
        <v>-6541.61247977365</v>
      </c>
      <c r="U6737" s="1" t="n">
        <f aca="false">IF(S6737&gt;0,S6737*0.7,0)</f>
        <v>0</v>
      </c>
      <c r="V6737" s="14" t="n">
        <f aca="false">V6736+U6737+T6737</f>
        <v>-48855538.2651487</v>
      </c>
      <c r="W6737" s="19" t="n">
        <f aca="false">V6737/1000</f>
        <v>-48855.5382651487</v>
      </c>
      <c r="X6737" s="19" t="n">
        <f aca="false">W6737*3600000000*2/237000000</f>
        <v>-1484218.88400452</v>
      </c>
      <c r="Y6737" s="19" t="n">
        <f aca="false">X6737/30.662</f>
        <v>-48405.8079709255</v>
      </c>
    </row>
    <row r="6738" customFormat="false" ht="17.9" hidden="false" customHeight="false" outlineLevel="0" collapsed="false">
      <c r="A6738" s="2" t="n">
        <v>10</v>
      </c>
      <c r="B6738" s="3" t="n">
        <v>8</v>
      </c>
      <c r="C6738" s="38" t="n">
        <v>7</v>
      </c>
      <c r="D6738" s="1" t="n">
        <v>20.4</v>
      </c>
      <c r="E6738" s="3" t="n">
        <v>55.9111111111111</v>
      </c>
      <c r="F6738" s="23" t="n">
        <f aca="false">IF(D6738&lt;25, 0.24, 0.24-(0.01/5)*(D6738-25))</f>
        <v>0.24</v>
      </c>
      <c r="G6738" s="40" t="n">
        <f aca="false">(E6738/1000)*$G$1*F6738</f>
        <v>4396.22357333333</v>
      </c>
      <c r="H6738" s="40" t="n">
        <v>0.482881035475059</v>
      </c>
      <c r="I6738" s="3" t="n">
        <f aca="false">H6738*$J$2</f>
        <v>0</v>
      </c>
      <c r="J6738" s="19" t="n">
        <f aca="false">SUM(I6738+G6738)</f>
        <v>4396.22357333333</v>
      </c>
      <c r="K6738" s="1" t="n">
        <v>0</v>
      </c>
      <c r="L6738" s="39" t="n">
        <v>0.918951989316818</v>
      </c>
      <c r="M6738" s="39"/>
      <c r="N6738" s="1" t="n">
        <f aca="false">(2.571*(19.44-D6738)+3.87)*$K$2</f>
        <v>0</v>
      </c>
      <c r="O6738" s="1" t="n">
        <f aca="false">IF(N6738&gt;0,N6738,0)</f>
        <v>0</v>
      </c>
      <c r="P6738" s="1" t="n">
        <f aca="false">O6738*1.5</f>
        <v>0</v>
      </c>
      <c r="Q6738" s="1" t="n">
        <f aca="false">P6738/(3.6*$Q$2)</f>
        <v>0</v>
      </c>
      <c r="R6738" s="1" t="n">
        <f aca="false">(K6738+L6738)*$R$2</f>
        <v>4594.75994658409</v>
      </c>
      <c r="S6738" s="19" t="n">
        <f aca="false">J6738-R6738</f>
        <v>-198.536373250758</v>
      </c>
      <c r="T6738" s="1" t="n">
        <f aca="false">IF(S6738&lt;0,S6738/$G$3,0)</f>
        <v>-283.623390358225</v>
      </c>
      <c r="U6738" s="1" t="n">
        <f aca="false">IF(S6738&gt;0,S6738*0.7,0)</f>
        <v>0</v>
      </c>
      <c r="V6738" s="14" t="n">
        <f aca="false">V6737+U6738+T6738</f>
        <v>-48855821.888539</v>
      </c>
      <c r="W6738" s="19" t="n">
        <f aca="false">V6738/1000</f>
        <v>-48855.821888539</v>
      </c>
      <c r="X6738" s="19" t="n">
        <f aca="false">W6738*3600000000*2/237000000</f>
        <v>-1484227.50041131</v>
      </c>
      <c r="Y6738" s="19" t="n">
        <f aca="false">X6738/30.662</f>
        <v>-48406.0889834751</v>
      </c>
    </row>
    <row r="6739" customFormat="false" ht="17.9" hidden="false" customHeight="false" outlineLevel="0" collapsed="false">
      <c r="A6739" s="2" t="n">
        <v>10</v>
      </c>
      <c r="B6739" s="3" t="n">
        <v>8</v>
      </c>
      <c r="C6739" s="38" t="n">
        <v>8</v>
      </c>
      <c r="D6739" s="1" t="n">
        <v>22.2</v>
      </c>
      <c r="E6739" s="3" t="n">
        <v>54.2666666666667</v>
      </c>
      <c r="F6739" s="23" t="n">
        <f aca="false">IF(D6739&lt;25, 0.24, 0.24-(0.01/5)*(D6739-25))</f>
        <v>0.24</v>
      </c>
      <c r="G6739" s="40" t="n">
        <f aca="false">(E6739/1000)*$G$1*F6739</f>
        <v>4266.92288</v>
      </c>
      <c r="H6739" s="40" t="n">
        <v>0.435922135356653</v>
      </c>
      <c r="I6739" s="3" t="n">
        <f aca="false">H6739*$J$2</f>
        <v>0</v>
      </c>
      <c r="J6739" s="19" t="n">
        <f aca="false">SUM(I6739+G6739)</f>
        <v>4266.92288</v>
      </c>
      <c r="K6739" s="1" t="n">
        <v>0</v>
      </c>
      <c r="L6739" s="39" t="n">
        <v>0.876061479388427</v>
      </c>
      <c r="M6739" s="39"/>
      <c r="N6739" s="1" t="n">
        <f aca="false">(2.571*(19.44-D6739)+3.87)*$K$2</f>
        <v>-0</v>
      </c>
      <c r="O6739" s="1" t="n">
        <f aca="false">IF(N6739&gt;0,N6739,0)</f>
        <v>0</v>
      </c>
      <c r="P6739" s="1" t="n">
        <f aca="false">O6739*1.5</f>
        <v>0</v>
      </c>
      <c r="Q6739" s="1" t="n">
        <f aca="false">P6739/(3.6*$Q$2)</f>
        <v>0</v>
      </c>
      <c r="R6739" s="1" t="n">
        <f aca="false">(K6739+L6739)*$R$2</f>
        <v>4380.30739694214</v>
      </c>
      <c r="S6739" s="19" t="n">
        <f aca="false">J6739-R6739</f>
        <v>-113.384516942132</v>
      </c>
      <c r="T6739" s="1" t="n">
        <f aca="false">IF(S6739&lt;0,S6739/$G$3,0)</f>
        <v>-161.977881345903</v>
      </c>
      <c r="U6739" s="1" t="n">
        <f aca="false">IF(S6739&gt;0,S6739*0.7,0)</f>
        <v>0</v>
      </c>
      <c r="V6739" s="14" t="n">
        <f aca="false">V6738+U6739+T6739</f>
        <v>-48855983.8664204</v>
      </c>
      <c r="W6739" s="19" t="n">
        <f aca="false">V6739/1000</f>
        <v>-48855.9838664204</v>
      </c>
      <c r="X6739" s="19" t="n">
        <f aca="false">W6739*3600000000*2/237000000</f>
        <v>-1484232.42125834</v>
      </c>
      <c r="Y6739" s="19" t="n">
        <f aca="false">X6739/30.662</f>
        <v>-48406.2494703001</v>
      </c>
    </row>
    <row r="6740" customFormat="false" ht="17.9" hidden="false" customHeight="false" outlineLevel="0" collapsed="false">
      <c r="A6740" s="2" t="n">
        <v>10</v>
      </c>
      <c r="B6740" s="3" t="n">
        <v>8</v>
      </c>
      <c r="C6740" s="38" t="n">
        <v>9</v>
      </c>
      <c r="D6740" s="1" t="n">
        <v>24.8</v>
      </c>
      <c r="E6740" s="3" t="n">
        <v>83.8666666666667</v>
      </c>
      <c r="F6740" s="23" t="n">
        <f aca="false">IF(D6740&lt;25, 0.24, 0.24-(0.01/5)*(D6740-25))</f>
        <v>0.24</v>
      </c>
      <c r="G6740" s="40" t="n">
        <f aca="false">(E6740/1000)*$G$1*F6740</f>
        <v>6594.33536</v>
      </c>
      <c r="H6740" s="40" t="n">
        <v>0.446463496495815</v>
      </c>
      <c r="I6740" s="3" t="n">
        <f aca="false">H6740*$J$2</f>
        <v>0</v>
      </c>
      <c r="J6740" s="19" t="n">
        <f aca="false">SUM(I6740+G6740)</f>
        <v>6594.33536</v>
      </c>
      <c r="K6740" s="1" t="n">
        <v>0.640000000000001</v>
      </c>
      <c r="L6740" s="39" t="n">
        <v>0.220351420747048</v>
      </c>
      <c r="M6740" s="39"/>
      <c r="N6740" s="1" t="n">
        <f aca="false">(2.571*(19.44-D6740)+3.87)*$K$2</f>
        <v>-0</v>
      </c>
      <c r="O6740" s="1" t="n">
        <f aca="false">IF(N6740&gt;0,N6740,0)</f>
        <v>0</v>
      </c>
      <c r="P6740" s="1" t="n">
        <f aca="false">O6740*1.5</f>
        <v>0</v>
      </c>
      <c r="Q6740" s="1" t="n">
        <f aca="false">P6740/(3.6*$Q$2)</f>
        <v>0</v>
      </c>
      <c r="R6740" s="1" t="n">
        <f aca="false">(K6740+L6740)*$R$2</f>
        <v>4301.75710373525</v>
      </c>
      <c r="S6740" s="19" t="n">
        <f aca="false">J6740-R6740</f>
        <v>2292.57825626476</v>
      </c>
      <c r="T6740" s="1" t="n">
        <f aca="false">IF(S6740&lt;0,S6740/$G$3,0)</f>
        <v>0</v>
      </c>
      <c r="U6740" s="1" t="n">
        <f aca="false">IF(S6740&gt;0,S6740*0.7,0)</f>
        <v>1604.80477938533</v>
      </c>
      <c r="V6740" s="14" t="n">
        <f aca="false">V6739+U6740+T6740</f>
        <v>-48854379.061641</v>
      </c>
      <c r="W6740" s="19" t="n">
        <f aca="false">V6740/1000</f>
        <v>-48854.379061641</v>
      </c>
      <c r="X6740" s="19" t="n">
        <f aca="false">W6740*3600000000*2/237000000</f>
        <v>-1484183.66769542</v>
      </c>
      <c r="Y6740" s="19" t="n">
        <f aca="false">X6740/30.662</f>
        <v>-48404.6594382435</v>
      </c>
    </row>
    <row r="6741" customFormat="false" ht="17.9" hidden="false" customHeight="false" outlineLevel="0" collapsed="false">
      <c r="A6741" s="2" t="n">
        <v>10</v>
      </c>
      <c r="B6741" s="3" t="n">
        <v>8</v>
      </c>
      <c r="C6741" s="38" t="n">
        <v>10</v>
      </c>
      <c r="D6741" s="1" t="n">
        <v>27.4</v>
      </c>
      <c r="E6741" s="3" t="n">
        <v>182.800935270808</v>
      </c>
      <c r="F6741" s="23" t="n">
        <f aca="false">IF(D6741&lt;25, 0.24, 0.24-(0.01/5)*(D6741-25))</f>
        <v>0.2352</v>
      </c>
      <c r="G6741" s="40" t="n">
        <f aca="false">(E6741/1000)*$G$1*F6741</f>
        <v>14085.9498156369</v>
      </c>
      <c r="H6741" s="40" t="n">
        <v>0.463870678626284</v>
      </c>
      <c r="I6741" s="3" t="n">
        <f aca="false">H6741*$J$2</f>
        <v>0</v>
      </c>
      <c r="J6741" s="19" t="n">
        <f aca="false">SUM(I6741+G6741)</f>
        <v>14085.9498156369</v>
      </c>
      <c r="K6741" s="1" t="n">
        <v>2.72</v>
      </c>
      <c r="L6741" s="39" t="n">
        <v>0</v>
      </c>
      <c r="M6741" s="39"/>
      <c r="N6741" s="1" t="n">
        <f aca="false">(2.571*(19.44-D6741)+3.87)*$K$2</f>
        <v>-0</v>
      </c>
      <c r="O6741" s="1" t="n">
        <f aca="false">IF(N6741&gt;0,N6741,0)</f>
        <v>0</v>
      </c>
      <c r="P6741" s="1" t="n">
        <f aca="false">O6741*1.5</f>
        <v>0</v>
      </c>
      <c r="Q6741" s="1" t="n">
        <f aca="false">P6741/(3.6*$Q$2)</f>
        <v>0</v>
      </c>
      <c r="R6741" s="1" t="n">
        <f aca="false">(K6741+L6741)*$R$2</f>
        <v>13600</v>
      </c>
      <c r="S6741" s="19" t="n">
        <f aca="false">J6741-R6741</f>
        <v>485.949815636879</v>
      </c>
      <c r="T6741" s="1" t="n">
        <f aca="false">IF(S6741&lt;0,S6741/$G$3,0)</f>
        <v>0</v>
      </c>
      <c r="U6741" s="1" t="n">
        <f aca="false">IF(S6741&gt;0,S6741*0.7,0)</f>
        <v>340.164870945815</v>
      </c>
      <c r="V6741" s="14" t="n">
        <f aca="false">V6740+U6741+T6741</f>
        <v>-48854038.8967701</v>
      </c>
      <c r="W6741" s="19" t="n">
        <f aca="false">V6741/1000</f>
        <v>-48854.0388967701</v>
      </c>
      <c r="X6741" s="19" t="n">
        <f aca="false">W6741*3600000000*2/237000000</f>
        <v>-1484173.33357276</v>
      </c>
      <c r="Y6741" s="19" t="n">
        <f aca="false">X6741/30.662</f>
        <v>-48404.3224046951</v>
      </c>
    </row>
    <row r="6742" customFormat="false" ht="17.9" hidden="false" customHeight="false" outlineLevel="0" collapsed="false">
      <c r="A6742" s="2" t="n">
        <v>10</v>
      </c>
      <c r="B6742" s="3" t="n">
        <v>8</v>
      </c>
      <c r="C6742" s="38" t="n">
        <v>11</v>
      </c>
      <c r="D6742" s="1" t="n">
        <v>30</v>
      </c>
      <c r="E6742" s="3" t="n">
        <v>237.64343078547</v>
      </c>
      <c r="F6742" s="23" t="n">
        <f aca="false">IF(D6742&lt;25, 0.24, 0.24-(0.01/5)*(D6742-25))</f>
        <v>0.23</v>
      </c>
      <c r="G6742" s="40" t="n">
        <f aca="false">(E6742/1000)*$G$1*F6742</f>
        <v>17907.0503826052</v>
      </c>
      <c r="H6742" s="40" t="n">
        <v>0.446486274735726</v>
      </c>
      <c r="I6742" s="3" t="n">
        <f aca="false">H6742*$J$2</f>
        <v>0</v>
      </c>
      <c r="J6742" s="19" t="n">
        <f aca="false">SUM(I6742+G6742)</f>
        <v>17907.0503826052</v>
      </c>
      <c r="K6742" s="1" t="n">
        <v>4.8</v>
      </c>
      <c r="L6742" s="39" t="n">
        <v>0</v>
      </c>
      <c r="M6742" s="39"/>
      <c r="N6742" s="1" t="n">
        <f aca="false">(2.571*(19.44-D6742)+3.87)*$K$2</f>
        <v>-0</v>
      </c>
      <c r="O6742" s="1" t="n">
        <f aca="false">IF(N6742&gt;0,N6742,0)</f>
        <v>0</v>
      </c>
      <c r="P6742" s="1" t="n">
        <f aca="false">O6742*1.5</f>
        <v>0</v>
      </c>
      <c r="Q6742" s="1" t="n">
        <f aca="false">P6742/(3.6*$Q$2)</f>
        <v>0</v>
      </c>
      <c r="R6742" s="1" t="n">
        <f aca="false">(K6742+L6742)*$R$2</f>
        <v>24000</v>
      </c>
      <c r="S6742" s="19" t="n">
        <f aca="false">J6742-R6742</f>
        <v>-6092.9496173948</v>
      </c>
      <c r="T6742" s="1" t="n">
        <f aca="false">IF(S6742&lt;0,S6742/$G$3,0)</f>
        <v>-8704.21373913542</v>
      </c>
      <c r="U6742" s="1" t="n">
        <f aca="false">IF(S6742&gt;0,S6742*0.7,0)</f>
        <v>0</v>
      </c>
      <c r="V6742" s="14" t="n">
        <f aca="false">V6741+U6742+T6742</f>
        <v>-48862743.1105092</v>
      </c>
      <c r="W6742" s="19" t="n">
        <f aca="false">V6742/1000</f>
        <v>-48862.7431105092</v>
      </c>
      <c r="X6742" s="19" t="n">
        <f aca="false">W6742*3600000000*2/237000000</f>
        <v>-1484437.76538256</v>
      </c>
      <c r="Y6742" s="19" t="n">
        <f aca="false">X6742/30.662</f>
        <v>-48412.9464934628</v>
      </c>
    </row>
    <row r="6743" customFormat="false" ht="17.9" hidden="false" customHeight="false" outlineLevel="0" collapsed="false">
      <c r="A6743" s="2" t="n">
        <v>10</v>
      </c>
      <c r="B6743" s="3" t="n">
        <v>8</v>
      </c>
      <c r="C6743" s="38" t="n">
        <v>12</v>
      </c>
      <c r="D6743" s="1" t="n">
        <v>30.4</v>
      </c>
      <c r="E6743" s="3" t="n">
        <v>717.407152352444</v>
      </c>
      <c r="F6743" s="23" t="n">
        <f aca="false">IF(D6743&lt;25, 0.24, 0.24-(0.01/5)*(D6743-25))</f>
        <v>0.2292</v>
      </c>
      <c r="G6743" s="40" t="n">
        <f aca="false">(E6743/1000)*$G$1*F6743</f>
        <v>53870.4646433498</v>
      </c>
      <c r="H6743" s="40" t="n">
        <v>0.430888454378633</v>
      </c>
      <c r="I6743" s="3" t="n">
        <f aca="false">H6743*$J$2</f>
        <v>0</v>
      </c>
      <c r="J6743" s="19" t="n">
        <f aca="false">SUM(I6743+G6743)</f>
        <v>53870.4646433498</v>
      </c>
      <c r="K6743" s="1" t="n">
        <v>5.12</v>
      </c>
      <c r="L6743" s="39" t="n">
        <v>0</v>
      </c>
      <c r="M6743" s="39"/>
      <c r="N6743" s="1" t="n">
        <f aca="false">(2.571*(19.44-D6743)+3.87)*$K$2</f>
        <v>-0</v>
      </c>
      <c r="O6743" s="1" t="n">
        <f aca="false">IF(N6743&gt;0,N6743,0)</f>
        <v>0</v>
      </c>
      <c r="P6743" s="1" t="n">
        <f aca="false">O6743*1.5</f>
        <v>0</v>
      </c>
      <c r="Q6743" s="1" t="n">
        <f aca="false">P6743/(3.6*$Q$2)</f>
        <v>0</v>
      </c>
      <c r="R6743" s="1" t="n">
        <f aca="false">(K6743+L6743)*$R$2</f>
        <v>25600</v>
      </c>
      <c r="S6743" s="19" t="n">
        <f aca="false">J6743-R6743</f>
        <v>28270.4646433498</v>
      </c>
      <c r="T6743" s="1" t="n">
        <f aca="false">IF(S6743&lt;0,S6743/$G$3,0)</f>
        <v>0</v>
      </c>
      <c r="U6743" s="1" t="n">
        <f aca="false">IF(S6743&gt;0,S6743*0.7,0)</f>
        <v>19789.3252503449</v>
      </c>
      <c r="V6743" s="14" t="n">
        <f aca="false">V6742+U6743+T6743</f>
        <v>-48842953.7852588</v>
      </c>
      <c r="W6743" s="19" t="n">
        <f aca="false">V6743/1000</f>
        <v>-48842.9537852589</v>
      </c>
      <c r="X6743" s="19" t="n">
        <f aca="false">W6743*3600000000*2/237000000</f>
        <v>-1483836.57069141</v>
      </c>
      <c r="Y6743" s="19" t="n">
        <f aca="false">X6743/30.662</f>
        <v>-48393.3393350534</v>
      </c>
    </row>
    <row r="6744" customFormat="false" ht="17.9" hidden="false" customHeight="false" outlineLevel="0" collapsed="false">
      <c r="A6744" s="2" t="n">
        <v>10</v>
      </c>
      <c r="B6744" s="3" t="n">
        <v>8</v>
      </c>
      <c r="C6744" s="38" t="n">
        <v>13</v>
      </c>
      <c r="D6744" s="1" t="n">
        <v>30.7</v>
      </c>
      <c r="E6744" s="3" t="n">
        <v>803.797912885108</v>
      </c>
      <c r="F6744" s="23" t="n">
        <f aca="false">IF(D6744&lt;25, 0.24, 0.24-(0.01/5)*(D6744-25))</f>
        <v>0.2286</v>
      </c>
      <c r="G6744" s="40" t="n">
        <f aca="false">(E6744/1000)*$G$1*F6744</f>
        <v>60199.5862293592</v>
      </c>
      <c r="H6744" s="40" t="n">
        <v>0.394250500294282</v>
      </c>
      <c r="I6744" s="3" t="n">
        <f aca="false">H6744*$J$2</f>
        <v>0</v>
      </c>
      <c r="J6744" s="19" t="n">
        <f aca="false">SUM(I6744+G6744)</f>
        <v>60199.5862293592</v>
      </c>
      <c r="K6744" s="1" t="n">
        <v>5.36</v>
      </c>
      <c r="L6744" s="39" t="n">
        <v>0</v>
      </c>
      <c r="M6744" s="39"/>
      <c r="N6744" s="1" t="n">
        <f aca="false">(2.571*(19.44-D6744)+3.87)*$K$2</f>
        <v>-0</v>
      </c>
      <c r="O6744" s="1" t="n">
        <f aca="false">IF(N6744&gt;0,N6744,0)</f>
        <v>0</v>
      </c>
      <c r="P6744" s="1" t="n">
        <f aca="false">O6744*1.5</f>
        <v>0</v>
      </c>
      <c r="Q6744" s="1" t="n">
        <f aca="false">P6744/(3.6*$Q$2)</f>
        <v>0</v>
      </c>
      <c r="R6744" s="1" t="n">
        <f aca="false">(K6744+L6744)*$R$2</f>
        <v>26800</v>
      </c>
      <c r="S6744" s="19" t="n">
        <f aca="false">J6744-R6744</f>
        <v>33399.5862293592</v>
      </c>
      <c r="T6744" s="1" t="n">
        <f aca="false">IF(S6744&lt;0,S6744/$G$3,0)</f>
        <v>0</v>
      </c>
      <c r="U6744" s="1" t="n">
        <f aca="false">IF(S6744&gt;0,S6744*0.7,0)</f>
        <v>23379.7103605514</v>
      </c>
      <c r="V6744" s="14" t="n">
        <f aca="false">V6743+U6744+T6744</f>
        <v>-48819574.0748983</v>
      </c>
      <c r="W6744" s="19" t="n">
        <f aca="false">V6744/1000</f>
        <v>-48819.5740748983</v>
      </c>
      <c r="X6744" s="19" t="n">
        <f aca="false">W6744*3600000000*2/237000000</f>
        <v>-1483126.30100957</v>
      </c>
      <c r="Y6744" s="19" t="n">
        <f aca="false">X6744/30.662</f>
        <v>-48370.1748421358</v>
      </c>
    </row>
    <row r="6745" customFormat="false" ht="17.9" hidden="false" customHeight="false" outlineLevel="0" collapsed="false">
      <c r="A6745" s="2" t="n">
        <v>10</v>
      </c>
      <c r="B6745" s="3" t="n">
        <v>8</v>
      </c>
      <c r="C6745" s="38" t="n">
        <v>14</v>
      </c>
      <c r="D6745" s="1" t="n">
        <v>31.1</v>
      </c>
      <c r="E6745" s="3" t="n">
        <v>170.268995106794</v>
      </c>
      <c r="F6745" s="23" t="n">
        <f aca="false">IF(D6745&lt;25, 0.24, 0.24-(0.01/5)*(D6745-25))</f>
        <v>0.2278</v>
      </c>
      <c r="G6745" s="40" t="n">
        <f aca="false">(E6745/1000)*$G$1*F6745</f>
        <v>12707.4877186951</v>
      </c>
      <c r="H6745" s="40" t="n">
        <v>0.367740403129801</v>
      </c>
      <c r="I6745" s="3" t="n">
        <f aca="false">H6745*$J$2</f>
        <v>0</v>
      </c>
      <c r="J6745" s="19" t="n">
        <f aca="false">SUM(I6745+G6745)</f>
        <v>12707.4877186951</v>
      </c>
      <c r="K6745" s="1" t="n">
        <v>5.68</v>
      </c>
      <c r="L6745" s="39" t="n">
        <v>0</v>
      </c>
      <c r="M6745" s="39"/>
      <c r="N6745" s="1" t="n">
        <f aca="false">(2.571*(19.44-D6745)+3.87)*$K$2</f>
        <v>-0</v>
      </c>
      <c r="O6745" s="1" t="n">
        <f aca="false">IF(N6745&gt;0,N6745,0)</f>
        <v>0</v>
      </c>
      <c r="P6745" s="1" t="n">
        <f aca="false">O6745*1.5</f>
        <v>0</v>
      </c>
      <c r="Q6745" s="1" t="n">
        <f aca="false">P6745/(3.6*$Q$2)</f>
        <v>0</v>
      </c>
      <c r="R6745" s="1" t="n">
        <f aca="false">(K6745+L6745)*$R$2</f>
        <v>28400</v>
      </c>
      <c r="S6745" s="19" t="n">
        <f aca="false">J6745-R6745</f>
        <v>-15692.5122813049</v>
      </c>
      <c r="T6745" s="1" t="n">
        <f aca="false">IF(S6745&lt;0,S6745/$G$3,0)</f>
        <v>-22417.8746875785</v>
      </c>
      <c r="U6745" s="1" t="n">
        <f aca="false">IF(S6745&gt;0,S6745*0.7,0)</f>
        <v>0</v>
      </c>
      <c r="V6745" s="14" t="n">
        <f aca="false">V6744+U6745+T6745</f>
        <v>-48841991.9495859</v>
      </c>
      <c r="W6745" s="19" t="n">
        <f aca="false">V6745/1000</f>
        <v>-48841.9919495859</v>
      </c>
      <c r="X6745" s="19" t="n">
        <f aca="false">W6745*3600000000*2/237000000</f>
        <v>-1483807.35036717</v>
      </c>
      <c r="Y6745" s="19" t="n">
        <f aca="false">X6745/30.662</f>
        <v>-48392.3863533744</v>
      </c>
    </row>
    <row r="6746" customFormat="false" ht="17.9" hidden="false" customHeight="false" outlineLevel="0" collapsed="false">
      <c r="A6746" s="2" t="n">
        <v>10</v>
      </c>
      <c r="B6746" s="3" t="n">
        <v>8</v>
      </c>
      <c r="C6746" s="38" t="n">
        <v>15</v>
      </c>
      <c r="D6746" s="1" t="n">
        <v>30.4</v>
      </c>
      <c r="E6746" s="3" t="n">
        <v>369.621979969118</v>
      </c>
      <c r="F6746" s="23" t="n">
        <f aca="false">IF(D6746&lt;25, 0.24, 0.24-(0.01/5)*(D6746-25))</f>
        <v>0.2292</v>
      </c>
      <c r="G6746" s="40" t="n">
        <f aca="false">(E6746/1000)*$G$1*F6746</f>
        <v>27755.100765359</v>
      </c>
      <c r="H6746" s="40" t="n">
        <v>0.380655761437788</v>
      </c>
      <c r="I6746" s="3" t="n">
        <f aca="false">H6746*$J$2</f>
        <v>0</v>
      </c>
      <c r="J6746" s="19" t="n">
        <f aca="false">SUM(I6746+G6746)</f>
        <v>27755.100765359</v>
      </c>
      <c r="K6746" s="1" t="n">
        <v>5.12</v>
      </c>
      <c r="L6746" s="39" t="n">
        <v>0.44164677557577</v>
      </c>
      <c r="M6746" s="39"/>
      <c r="N6746" s="1" t="n">
        <f aca="false">(2.571*(19.44-D6746)+3.87)*$K$2</f>
        <v>-0</v>
      </c>
      <c r="O6746" s="1" t="n">
        <f aca="false">IF(N6746&gt;0,N6746,0)</f>
        <v>0</v>
      </c>
      <c r="P6746" s="1" t="n">
        <f aca="false">O6746*1.5</f>
        <v>0</v>
      </c>
      <c r="Q6746" s="1" t="n">
        <f aca="false">P6746/(3.6*$Q$2)</f>
        <v>0</v>
      </c>
      <c r="R6746" s="1" t="n">
        <f aca="false">(K6746+L6746)*$R$2</f>
        <v>27808.2338778789</v>
      </c>
      <c r="S6746" s="19" t="n">
        <f aca="false">J6746-R6746</f>
        <v>-53.1331125198776</v>
      </c>
      <c r="T6746" s="1" t="n">
        <f aca="false">IF(S6746&lt;0,S6746/$G$3,0)</f>
        <v>-75.904446456968</v>
      </c>
      <c r="U6746" s="1" t="n">
        <f aca="false">IF(S6746&gt;0,S6746*0.7,0)</f>
        <v>0</v>
      </c>
      <c r="V6746" s="14" t="n">
        <f aca="false">V6745+U6746+T6746</f>
        <v>-48842067.8540323</v>
      </c>
      <c r="W6746" s="19" t="n">
        <f aca="false">V6746/1000</f>
        <v>-48842.0678540323</v>
      </c>
      <c r="X6746" s="19" t="n">
        <f aca="false">W6746*3600000000*2/237000000</f>
        <v>-1483809.65632503</v>
      </c>
      <c r="Y6746" s="19" t="n">
        <f aca="false">X6746/30.662</f>
        <v>-48392.461559097</v>
      </c>
    </row>
    <row r="6747" customFormat="false" ht="17.9" hidden="false" customHeight="false" outlineLevel="0" collapsed="false">
      <c r="A6747" s="2" t="n">
        <v>10</v>
      </c>
      <c r="B6747" s="3" t="n">
        <v>8</v>
      </c>
      <c r="C6747" s="38" t="n">
        <v>16</v>
      </c>
      <c r="D6747" s="1" t="n">
        <v>29.6</v>
      </c>
      <c r="E6747" s="3" t="n">
        <v>217.385511892836</v>
      </c>
      <c r="F6747" s="23" t="n">
        <f aca="false">IF(D6747&lt;25, 0.24, 0.24-(0.01/5)*(D6747-25))</f>
        <v>0.2308</v>
      </c>
      <c r="G6747" s="40" t="n">
        <f aca="false">(E6747/1000)*$G$1*F6747</f>
        <v>16437.5393965812</v>
      </c>
      <c r="H6747" s="40" t="n">
        <v>0.374341192809004</v>
      </c>
      <c r="I6747" s="3" t="n">
        <f aca="false">H6747*$J$2</f>
        <v>0</v>
      </c>
      <c r="J6747" s="19" t="n">
        <f aca="false">SUM(I6747+G6747)</f>
        <v>16437.5393965812</v>
      </c>
      <c r="K6747" s="1" t="n">
        <v>4.48</v>
      </c>
      <c r="L6747" s="39" t="n">
        <v>1.48679353872653</v>
      </c>
      <c r="M6747" s="39"/>
      <c r="N6747" s="1" t="n">
        <f aca="false">(2.571*(19.44-D6747)+3.87)*$K$2</f>
        <v>-0</v>
      </c>
      <c r="O6747" s="1" t="n">
        <f aca="false">IF(N6747&gt;0,N6747,0)</f>
        <v>0</v>
      </c>
      <c r="P6747" s="1" t="n">
        <f aca="false">O6747*1.5</f>
        <v>0</v>
      </c>
      <c r="Q6747" s="1" t="n">
        <f aca="false">P6747/(3.6*$Q$2)</f>
        <v>0</v>
      </c>
      <c r="R6747" s="1" t="n">
        <f aca="false">(K6747+L6747)*$R$2</f>
        <v>29833.9676936327</v>
      </c>
      <c r="S6747" s="19" t="n">
        <f aca="false">J6747-R6747</f>
        <v>-13396.4282970515</v>
      </c>
      <c r="T6747" s="1" t="n">
        <f aca="false">IF(S6747&lt;0,S6747/$G$3,0)</f>
        <v>-19137.7547100735</v>
      </c>
      <c r="U6747" s="1" t="n">
        <f aca="false">IF(S6747&gt;0,S6747*0.7,0)</f>
        <v>0</v>
      </c>
      <c r="V6747" s="14" t="n">
        <f aca="false">V6746+U6747+T6747</f>
        <v>-48861205.6087424</v>
      </c>
      <c r="W6747" s="19" t="n">
        <f aca="false">V6747/1000</f>
        <v>-48861.2056087424</v>
      </c>
      <c r="X6747" s="19" t="n">
        <f aca="false">W6747*3600000000*2/237000000</f>
        <v>-1484391.05646812</v>
      </c>
      <c r="Y6747" s="19" t="n">
        <f aca="false">X6747/30.662</f>
        <v>-48411.4231448739</v>
      </c>
    </row>
    <row r="6748" customFormat="false" ht="17.9" hidden="false" customHeight="false" outlineLevel="0" collapsed="false">
      <c r="A6748" s="2" t="n">
        <v>10</v>
      </c>
      <c r="B6748" s="3" t="n">
        <v>8</v>
      </c>
      <c r="C6748" s="38" t="n">
        <v>17</v>
      </c>
      <c r="D6748" s="1" t="n">
        <v>28.9</v>
      </c>
      <c r="E6748" s="3" t="n">
        <v>42.8450016017066</v>
      </c>
      <c r="F6748" s="23" t="n">
        <f aca="false">IF(D6748&lt;25, 0.24, 0.24-(0.01/5)*(D6748-25))</f>
        <v>0.2322</v>
      </c>
      <c r="G6748" s="40" t="n">
        <f aca="false">(E6748/1000)*$G$1*F6748</f>
        <v>3259.36340242721</v>
      </c>
      <c r="H6748" s="40" t="n">
        <v>0.400561426326375</v>
      </c>
      <c r="I6748" s="3" t="n">
        <f aca="false">H6748*$J$2</f>
        <v>0</v>
      </c>
      <c r="J6748" s="19" t="n">
        <f aca="false">SUM(I6748+G6748)</f>
        <v>3259.36340242721</v>
      </c>
      <c r="K6748" s="1" t="n">
        <v>3.92</v>
      </c>
      <c r="L6748" s="39" t="n">
        <v>1.71020080116122</v>
      </c>
      <c r="M6748" s="39"/>
      <c r="N6748" s="1" t="n">
        <f aca="false">(2.571*(19.44-D6748)+3.87)*$K$2</f>
        <v>-0</v>
      </c>
      <c r="O6748" s="1" t="n">
        <f aca="false">IF(N6748&gt;0,N6748,0)</f>
        <v>0</v>
      </c>
      <c r="P6748" s="1" t="n">
        <f aca="false">O6748*1.5</f>
        <v>0</v>
      </c>
      <c r="Q6748" s="1" t="n">
        <f aca="false">P6748/(3.6*$Q$2)</f>
        <v>0</v>
      </c>
      <c r="R6748" s="1" t="n">
        <f aca="false">(K6748+L6748)*$R$2</f>
        <v>28151.0040058061</v>
      </c>
      <c r="S6748" s="19" t="n">
        <f aca="false">J6748-R6748</f>
        <v>-24891.6406033789</v>
      </c>
      <c r="T6748" s="1" t="n">
        <f aca="false">IF(S6748&lt;0,S6748/$G$3,0)</f>
        <v>-35559.4865762556</v>
      </c>
      <c r="U6748" s="1" t="n">
        <f aca="false">IF(S6748&gt;0,S6748*0.7,0)</f>
        <v>0</v>
      </c>
      <c r="V6748" s="14" t="n">
        <f aca="false">V6747+U6748+T6748</f>
        <v>-48896765.0953187</v>
      </c>
      <c r="W6748" s="19" t="n">
        <f aca="false">V6748/1000</f>
        <v>-48896.7650953187</v>
      </c>
      <c r="X6748" s="19" t="n">
        <f aca="false">W6748*3600000000*2/237000000</f>
        <v>-1485471.34466791</v>
      </c>
      <c r="Y6748" s="19" t="n">
        <f aca="false">X6748/30.662</f>
        <v>-48446.6552954116</v>
      </c>
    </row>
    <row r="6749" customFormat="false" ht="17.9" hidden="false" customHeight="false" outlineLevel="0" collapsed="false">
      <c r="A6749" s="2" t="n">
        <v>10</v>
      </c>
      <c r="B6749" s="3" t="n">
        <v>8</v>
      </c>
      <c r="C6749" s="38" t="n">
        <v>18</v>
      </c>
      <c r="D6749" s="1" t="n">
        <v>26.9</v>
      </c>
      <c r="E6749" s="3" t="n">
        <v>0.0693763305693753</v>
      </c>
      <c r="F6749" s="23" t="n">
        <f aca="false">IF(D6749&lt;25, 0.24, 0.24-(0.01/5)*(D6749-25))</f>
        <v>0.2362</v>
      </c>
      <c r="G6749" s="40" t="n">
        <f aca="false">(E6749/1000)*$G$1*F6749</f>
        <v>5.36860714207297</v>
      </c>
      <c r="H6749" s="40" t="n">
        <v>0.397912644686391</v>
      </c>
      <c r="I6749" s="3" t="n">
        <f aca="false">H6749*$J$2</f>
        <v>0</v>
      </c>
      <c r="J6749" s="19" t="n">
        <f aca="false">SUM(I6749+G6749)</f>
        <v>5.36860714207297</v>
      </c>
      <c r="K6749" s="1" t="n">
        <v>2.32</v>
      </c>
      <c r="L6749" s="39" t="n">
        <v>2.17831407160828</v>
      </c>
      <c r="M6749" s="39"/>
      <c r="N6749" s="1" t="n">
        <f aca="false">(2.571*(19.44-D6749)+3.87)*$K$2</f>
        <v>-0</v>
      </c>
      <c r="O6749" s="1" t="n">
        <f aca="false">IF(N6749&gt;0,N6749,0)</f>
        <v>0</v>
      </c>
      <c r="P6749" s="1" t="n">
        <f aca="false">O6749*1.5</f>
        <v>0</v>
      </c>
      <c r="Q6749" s="1" t="n">
        <f aca="false">P6749/(3.6*$Q$2)</f>
        <v>0</v>
      </c>
      <c r="R6749" s="1" t="n">
        <f aca="false">(K6749+L6749)*$R$2</f>
        <v>22491.5703580414</v>
      </c>
      <c r="S6749" s="19" t="n">
        <f aca="false">J6749-R6749</f>
        <v>-22486.2017508993</v>
      </c>
      <c r="T6749" s="1" t="n">
        <f aca="false">IF(S6749&lt;0,S6749/$G$3,0)</f>
        <v>-32123.1453584276</v>
      </c>
      <c r="U6749" s="1" t="n">
        <f aca="false">IF(S6749&gt;0,S6749*0.7,0)</f>
        <v>0</v>
      </c>
      <c r="V6749" s="14" t="n">
        <f aca="false">V6748+U6749+T6749</f>
        <v>-48928888.2406771</v>
      </c>
      <c r="W6749" s="19" t="n">
        <f aca="false">V6749/1000</f>
        <v>-48928.8882406771</v>
      </c>
      <c r="X6749" s="19" t="n">
        <f aca="false">W6749*3600000000*2/237000000</f>
        <v>-1486447.23769146</v>
      </c>
      <c r="Y6749" s="19" t="n">
        <f aca="false">X6749/30.662</f>
        <v>-48478.4827373118</v>
      </c>
    </row>
    <row r="6750" customFormat="false" ht="17.9" hidden="false" customHeight="false" outlineLevel="0" collapsed="false">
      <c r="A6750" s="2" t="n">
        <v>10</v>
      </c>
      <c r="B6750" s="3" t="n">
        <v>8</v>
      </c>
      <c r="C6750" s="38" t="n">
        <v>19</v>
      </c>
      <c r="D6750" s="1" t="n">
        <v>24.8</v>
      </c>
      <c r="E6750" s="3" t="n">
        <v>0</v>
      </c>
      <c r="F6750" s="23" t="n">
        <f aca="false">IF(D6750&lt;25, 0.24, 0.24-(0.01/5)*(D6750-25))</f>
        <v>0.24</v>
      </c>
      <c r="G6750" s="40" t="n">
        <f aca="false">(E6750/1000)*$G$1*F6750</f>
        <v>0</v>
      </c>
      <c r="H6750" s="40" t="n">
        <v>0.419833278620296</v>
      </c>
      <c r="I6750" s="3" t="n">
        <f aca="false">H6750*$J$2</f>
        <v>0</v>
      </c>
      <c r="J6750" s="19" t="n">
        <f aca="false">SUM(I6750+G6750)</f>
        <v>0</v>
      </c>
      <c r="K6750" s="1" t="n">
        <v>0.640000000000001</v>
      </c>
      <c r="L6750" s="39" t="n">
        <v>1.61748696756338</v>
      </c>
      <c r="M6750" s="39"/>
      <c r="N6750" s="1" t="n">
        <f aca="false">(2.571*(19.44-D6750)+3.87)*$K$2</f>
        <v>-0</v>
      </c>
      <c r="O6750" s="1" t="n">
        <f aca="false">IF(N6750&gt;0,N6750,0)</f>
        <v>0</v>
      </c>
      <c r="P6750" s="1" t="n">
        <f aca="false">O6750*1.5</f>
        <v>0</v>
      </c>
      <c r="Q6750" s="1" t="n">
        <f aca="false">P6750/(3.6*$Q$2)</f>
        <v>0</v>
      </c>
      <c r="R6750" s="1" t="n">
        <f aca="false">(K6750+L6750)*$R$2</f>
        <v>11287.4348378169</v>
      </c>
      <c r="S6750" s="19" t="n">
        <f aca="false">J6750-R6750</f>
        <v>-11287.4348378169</v>
      </c>
      <c r="T6750" s="1" t="n">
        <f aca="false">IF(S6750&lt;0,S6750/$G$3,0)</f>
        <v>-16124.906911167</v>
      </c>
      <c r="U6750" s="1" t="n">
        <f aca="false">IF(S6750&gt;0,S6750*0.7,0)</f>
        <v>0</v>
      </c>
      <c r="V6750" s="14" t="n">
        <f aca="false">V6749+U6750+T6750</f>
        <v>-48945013.1475883</v>
      </c>
      <c r="W6750" s="19" t="n">
        <f aca="false">V6750/1000</f>
        <v>-48945.0131475883</v>
      </c>
      <c r="X6750" s="19" t="n">
        <f aca="false">W6750*3600000000*2/237000000</f>
        <v>-1486937.10828116</v>
      </c>
      <c r="Y6750" s="19" t="n">
        <f aca="false">X6750/30.662</f>
        <v>-48494.4592094828</v>
      </c>
    </row>
    <row r="6751" customFormat="false" ht="17.9" hidden="false" customHeight="false" outlineLevel="0" collapsed="false">
      <c r="A6751" s="2" t="n">
        <v>10</v>
      </c>
      <c r="B6751" s="3" t="n">
        <v>8</v>
      </c>
      <c r="C6751" s="38" t="n">
        <v>20</v>
      </c>
      <c r="D6751" s="1" t="n">
        <v>22.8</v>
      </c>
      <c r="E6751" s="3" t="n">
        <v>0</v>
      </c>
      <c r="F6751" s="23" t="n">
        <f aca="false">IF(D6751&lt;25, 0.24, 0.24-(0.01/5)*(D6751-25))</f>
        <v>0.24</v>
      </c>
      <c r="G6751" s="40" t="n">
        <f aca="false">(E6751/1000)*$G$1*F6751</f>
        <v>0</v>
      </c>
      <c r="H6751" s="40" t="n">
        <v>0.415811506972263</v>
      </c>
      <c r="I6751" s="3" t="n">
        <f aca="false">H6751*$J$2</f>
        <v>0</v>
      </c>
      <c r="J6751" s="19" t="n">
        <f aca="false">SUM(I6751+G6751)</f>
        <v>0</v>
      </c>
      <c r="K6751" s="1" t="n">
        <v>0</v>
      </c>
      <c r="L6751" s="39" t="n">
        <v>1.5039055396168</v>
      </c>
      <c r="M6751" s="39"/>
      <c r="N6751" s="1" t="n">
        <f aca="false">(2.571*(19.44-D6751)+3.87)*$K$2</f>
        <v>-0</v>
      </c>
      <c r="O6751" s="1" t="n">
        <f aca="false">IF(N6751&gt;0,N6751,0)</f>
        <v>0</v>
      </c>
      <c r="P6751" s="1" t="n">
        <f aca="false">O6751*1.5</f>
        <v>0</v>
      </c>
      <c r="Q6751" s="1" t="n">
        <f aca="false">P6751/(3.6*$Q$2)</f>
        <v>0</v>
      </c>
      <c r="R6751" s="1" t="n">
        <f aca="false">(K6751+L6751)*$R$2</f>
        <v>7519.527698084</v>
      </c>
      <c r="S6751" s="19" t="n">
        <f aca="false">J6751-R6751</f>
        <v>-7519.527698084</v>
      </c>
      <c r="T6751" s="1" t="n">
        <f aca="false">IF(S6751&lt;0,S6751/$G$3,0)</f>
        <v>-10742.1824258343</v>
      </c>
      <c r="U6751" s="1" t="n">
        <f aca="false">IF(S6751&gt;0,S6751*0.7,0)</f>
        <v>0</v>
      </c>
      <c r="V6751" s="14" t="n">
        <f aca="false">V6750+U6751+T6751</f>
        <v>-48955755.3300141</v>
      </c>
      <c r="W6751" s="19" t="n">
        <f aca="false">V6751/1000</f>
        <v>-48955.7553300141</v>
      </c>
      <c r="X6751" s="19" t="n">
        <f aca="false">W6751*3600000000*2/237000000</f>
        <v>-1487263.45306372</v>
      </c>
      <c r="Y6751" s="19" t="n">
        <f aca="false">X6751/30.662</f>
        <v>-48505.1025068071</v>
      </c>
    </row>
    <row r="6752" customFormat="false" ht="17.9" hidden="false" customHeight="false" outlineLevel="0" collapsed="false">
      <c r="A6752" s="2" t="n">
        <v>10</v>
      </c>
      <c r="B6752" s="3" t="n">
        <v>8</v>
      </c>
      <c r="C6752" s="38" t="n">
        <v>21</v>
      </c>
      <c r="D6752" s="1" t="n">
        <v>22.2</v>
      </c>
      <c r="E6752" s="3" t="n">
        <v>0</v>
      </c>
      <c r="F6752" s="23" t="n">
        <f aca="false">IF(D6752&lt;25, 0.24, 0.24-(0.01/5)*(D6752-25))</f>
        <v>0.24</v>
      </c>
      <c r="G6752" s="40" t="n">
        <f aca="false">(E6752/1000)*$G$1*F6752</f>
        <v>0</v>
      </c>
      <c r="H6752" s="40" t="n">
        <v>0.417475216011177</v>
      </c>
      <c r="I6752" s="3" t="n">
        <f aca="false">H6752*$J$2</f>
        <v>0</v>
      </c>
      <c r="J6752" s="19" t="n">
        <f aca="false">SUM(I6752+G6752)</f>
        <v>0</v>
      </c>
      <c r="K6752" s="1" t="n">
        <v>0</v>
      </c>
      <c r="L6752" s="39" t="n">
        <v>1.56618803541707</v>
      </c>
      <c r="M6752" s="39"/>
      <c r="N6752" s="1" t="n">
        <f aca="false">(2.571*(19.44-D6752)+3.87)*$K$2</f>
        <v>-0</v>
      </c>
      <c r="O6752" s="1" t="n">
        <f aca="false">IF(N6752&gt;0,N6752,0)</f>
        <v>0</v>
      </c>
      <c r="P6752" s="1" t="n">
        <f aca="false">O6752*1.5</f>
        <v>0</v>
      </c>
      <c r="Q6752" s="1" t="n">
        <f aca="false">P6752/(3.6*$Q$2)</f>
        <v>0</v>
      </c>
      <c r="R6752" s="1" t="n">
        <f aca="false">(K6752+L6752)*$R$2</f>
        <v>7830.94017708535</v>
      </c>
      <c r="S6752" s="19" t="n">
        <f aca="false">J6752-R6752</f>
        <v>-7830.94017708535</v>
      </c>
      <c r="T6752" s="1" t="n">
        <f aca="false">IF(S6752&lt;0,S6752/$G$3,0)</f>
        <v>-11187.0573958362</v>
      </c>
      <c r="U6752" s="1" t="n">
        <f aca="false">IF(S6752&gt;0,S6752*0.7,0)</f>
        <v>0</v>
      </c>
      <c r="V6752" s="14" t="n">
        <f aca="false">V6751+U6752+T6752</f>
        <v>-48966942.3874099</v>
      </c>
      <c r="W6752" s="19" t="n">
        <f aca="false">V6752/1000</f>
        <v>-48966.9423874099</v>
      </c>
      <c r="X6752" s="19" t="n">
        <f aca="false">W6752*3600000000*2/237000000</f>
        <v>-1487603.31303524</v>
      </c>
      <c r="Y6752" s="19" t="n">
        <f aca="false">X6752/30.662</f>
        <v>-48516.1865838901</v>
      </c>
    </row>
    <row r="6753" customFormat="false" ht="17.9" hidden="false" customHeight="false" outlineLevel="0" collapsed="false">
      <c r="A6753" s="2" t="n">
        <v>10</v>
      </c>
      <c r="B6753" s="3" t="n">
        <v>8</v>
      </c>
      <c r="C6753" s="38" t="n">
        <v>22</v>
      </c>
      <c r="D6753" s="1" t="n">
        <v>21.7</v>
      </c>
      <c r="E6753" s="3" t="n">
        <v>0</v>
      </c>
      <c r="F6753" s="23" t="n">
        <f aca="false">IF(D6753&lt;25, 0.24, 0.24-(0.01/5)*(D6753-25))</f>
        <v>0.24</v>
      </c>
      <c r="G6753" s="40" t="n">
        <f aca="false">(E6753/1000)*$G$1*F6753</f>
        <v>0</v>
      </c>
      <c r="H6753" s="40" t="n">
        <v>0.444873291919155</v>
      </c>
      <c r="I6753" s="3" t="n">
        <f aca="false">H6753*$J$2</f>
        <v>0</v>
      </c>
      <c r="J6753" s="19" t="n">
        <f aca="false">SUM(I6753+G6753)</f>
        <v>0</v>
      </c>
      <c r="K6753" s="1" t="n">
        <v>0</v>
      </c>
      <c r="L6753" s="39" t="n">
        <v>1.67409873326882</v>
      </c>
      <c r="M6753" s="39"/>
      <c r="N6753" s="1" t="n">
        <f aca="false">(2.571*(19.44-D6753)+3.87)*$K$2</f>
        <v>-0</v>
      </c>
      <c r="O6753" s="1" t="n">
        <f aca="false">IF(N6753&gt;0,N6753,0)</f>
        <v>0</v>
      </c>
      <c r="P6753" s="1" t="n">
        <f aca="false">O6753*1.5</f>
        <v>0</v>
      </c>
      <c r="Q6753" s="1" t="n">
        <f aca="false">P6753/(3.6*$Q$2)</f>
        <v>0</v>
      </c>
      <c r="R6753" s="1" t="n">
        <f aca="false">(K6753+L6753)*$R$2</f>
        <v>8370.4936663441</v>
      </c>
      <c r="S6753" s="19" t="n">
        <f aca="false">J6753-R6753</f>
        <v>-8370.4936663441</v>
      </c>
      <c r="T6753" s="1" t="n">
        <f aca="false">IF(S6753&lt;0,S6753/$G$3,0)</f>
        <v>-11957.8480947773</v>
      </c>
      <c r="U6753" s="1" t="n">
        <f aca="false">IF(S6753&gt;0,S6753*0.7,0)</f>
        <v>0</v>
      </c>
      <c r="V6753" s="14" t="n">
        <f aca="false">V6752+U6753+T6753</f>
        <v>-48978900.2355047</v>
      </c>
      <c r="W6753" s="19" t="n">
        <f aca="false">V6753/1000</f>
        <v>-48978.9002355047</v>
      </c>
      <c r="X6753" s="19" t="n">
        <f aca="false">W6753*3600000000*2/237000000</f>
        <v>-1487966.58943305</v>
      </c>
      <c r="Y6753" s="19" t="n">
        <f aca="false">X6753/30.662</f>
        <v>-48528.034356306</v>
      </c>
    </row>
    <row r="6754" customFormat="false" ht="17.9" hidden="false" customHeight="false" outlineLevel="0" collapsed="false">
      <c r="A6754" s="2" t="n">
        <v>10</v>
      </c>
      <c r="B6754" s="3" t="n">
        <v>8</v>
      </c>
      <c r="C6754" s="38" t="n">
        <v>23</v>
      </c>
      <c r="D6754" s="1" t="n">
        <v>21.1</v>
      </c>
      <c r="E6754" s="3" t="n">
        <v>0</v>
      </c>
      <c r="F6754" s="23" t="n">
        <f aca="false">IF(D6754&lt;25, 0.24, 0.24-(0.01/5)*(D6754-25))</f>
        <v>0.24</v>
      </c>
      <c r="G6754" s="40" t="n">
        <f aca="false">(E6754/1000)*$G$1*F6754</f>
        <v>0</v>
      </c>
      <c r="H6754" s="40" t="n">
        <v>0.454520966733387</v>
      </c>
      <c r="I6754" s="3" t="n">
        <f aca="false">H6754*$J$2</f>
        <v>0</v>
      </c>
      <c r="J6754" s="19" t="n">
        <f aca="false">SUM(I6754+G6754)</f>
        <v>0</v>
      </c>
      <c r="K6754" s="1" t="n">
        <v>0</v>
      </c>
      <c r="L6754" s="39" t="n">
        <v>1.62367957000194</v>
      </c>
      <c r="M6754" s="39"/>
      <c r="N6754" s="1" t="n">
        <f aca="false">(2.571*(19.44-D6754)+3.87)*$K$2</f>
        <v>-0</v>
      </c>
      <c r="O6754" s="1" t="n">
        <f aca="false">IF(N6754&gt;0,N6754,0)</f>
        <v>0</v>
      </c>
      <c r="P6754" s="1" t="n">
        <f aca="false">O6754*1.5</f>
        <v>0</v>
      </c>
      <c r="Q6754" s="1" t="n">
        <f aca="false">P6754/(3.6*$Q$2)</f>
        <v>0</v>
      </c>
      <c r="R6754" s="1" t="n">
        <f aca="false">(K6754+L6754)*$R$2</f>
        <v>8118.3978500097</v>
      </c>
      <c r="S6754" s="19" t="n">
        <f aca="false">J6754-R6754</f>
        <v>-8118.3978500097</v>
      </c>
      <c r="T6754" s="1" t="n">
        <f aca="false">IF(S6754&lt;0,S6754/$G$3,0)</f>
        <v>-11597.7112142996</v>
      </c>
      <c r="U6754" s="1" t="n">
        <f aca="false">IF(S6754&gt;0,S6754*0.7,0)</f>
        <v>0</v>
      </c>
      <c r="V6754" s="14" t="n">
        <f aca="false">V6753+U6754+T6754</f>
        <v>-48990497.946719</v>
      </c>
      <c r="W6754" s="19" t="n">
        <f aca="false">V6754/1000</f>
        <v>-48990.497946719</v>
      </c>
      <c r="X6754" s="19" t="n">
        <f aca="false">W6754*3600000000*2/237000000</f>
        <v>-1488318.92496362</v>
      </c>
      <c r="Y6754" s="19" t="n">
        <f aca="false">X6754/30.662</f>
        <v>-48539.5253070124</v>
      </c>
    </row>
    <row r="6755" customFormat="false" ht="17.9" hidden="false" customHeight="false" outlineLevel="0" collapsed="false">
      <c r="A6755" s="2" t="n">
        <v>10</v>
      </c>
      <c r="B6755" s="3" t="n">
        <v>9</v>
      </c>
      <c r="C6755" s="38" t="n">
        <v>0</v>
      </c>
      <c r="D6755" s="1" t="n">
        <v>20.2</v>
      </c>
      <c r="E6755" s="3" t="n">
        <v>0</v>
      </c>
      <c r="F6755" s="23" t="n">
        <f aca="false">IF(D6755&lt;25, 0.24, 0.24-(0.01/5)*(D6755-25))</f>
        <v>0.24</v>
      </c>
      <c r="G6755" s="40" t="n">
        <f aca="false">(E6755/1000)*$G$1*F6755</f>
        <v>0</v>
      </c>
      <c r="H6755" s="40" t="n">
        <v>0.425804596366679</v>
      </c>
      <c r="I6755" s="3" t="n">
        <f aca="false">H6755*$J$2</f>
        <v>0</v>
      </c>
      <c r="J6755" s="19" t="n">
        <f aca="false">SUM(I6755+G6755)</f>
        <v>0</v>
      </c>
      <c r="K6755" s="1" t="n">
        <v>0</v>
      </c>
      <c r="L6755" s="39" t="n">
        <v>1.24473735196439</v>
      </c>
      <c r="M6755" s="39"/>
      <c r="N6755" s="1" t="n">
        <f aca="false">(2.571*(19.44-D6755)+3.87)*$K$2</f>
        <v>0</v>
      </c>
      <c r="O6755" s="1" t="n">
        <f aca="false">IF(N6755&gt;0,N6755,0)</f>
        <v>0</v>
      </c>
      <c r="P6755" s="1" t="n">
        <f aca="false">O6755*1.5</f>
        <v>0</v>
      </c>
      <c r="Q6755" s="1" t="n">
        <f aca="false">P6755/(3.6*$Q$2)</f>
        <v>0</v>
      </c>
      <c r="R6755" s="1" t="n">
        <f aca="false">(K6755+L6755)*$R$2</f>
        <v>6223.68675982195</v>
      </c>
      <c r="S6755" s="19" t="n">
        <f aca="false">J6755-R6755</f>
        <v>-6223.68675982195</v>
      </c>
      <c r="T6755" s="1" t="n">
        <f aca="false">IF(S6755&lt;0,S6755/$G$3,0)</f>
        <v>-8890.98108545993</v>
      </c>
      <c r="U6755" s="1" t="n">
        <f aca="false">IF(S6755&gt;0,S6755*0.7,0)</f>
        <v>0</v>
      </c>
      <c r="V6755" s="14" t="n">
        <f aca="false">V6754+U6755+T6755</f>
        <v>-48999388.9278045</v>
      </c>
      <c r="W6755" s="19" t="n">
        <f aca="false">V6755/1000</f>
        <v>-48999.3889278045</v>
      </c>
      <c r="X6755" s="19" t="n">
        <f aca="false">W6755*3600000000*2/237000000</f>
        <v>-1488589.03071811</v>
      </c>
      <c r="Y6755" s="19" t="n">
        <f aca="false">X6755/30.662</f>
        <v>-48548.3344438755</v>
      </c>
    </row>
    <row r="6756" customFormat="false" ht="17.9" hidden="false" customHeight="false" outlineLevel="0" collapsed="false">
      <c r="A6756" s="2" t="n">
        <v>10</v>
      </c>
      <c r="B6756" s="3" t="n">
        <v>9</v>
      </c>
      <c r="C6756" s="38" t="n">
        <v>1</v>
      </c>
      <c r="D6756" s="1" t="n">
        <v>19.2</v>
      </c>
      <c r="E6756" s="3" t="n">
        <v>0</v>
      </c>
      <c r="F6756" s="23" t="n">
        <f aca="false">IF(D6756&lt;25, 0.24, 0.24-(0.01/5)*(D6756-25))</f>
        <v>0.24</v>
      </c>
      <c r="G6756" s="40" t="n">
        <f aca="false">(E6756/1000)*$G$1*F6756</f>
        <v>0</v>
      </c>
      <c r="H6756" s="40" t="n">
        <v>0.405342571701883</v>
      </c>
      <c r="I6756" s="3" t="n">
        <f aca="false">H6756*$J$2</f>
        <v>0</v>
      </c>
      <c r="J6756" s="19" t="n">
        <f aca="false">SUM(I6756+G6756)</f>
        <v>0</v>
      </c>
      <c r="K6756" s="1" t="n">
        <v>0</v>
      </c>
      <c r="L6756" s="39" t="n">
        <v>0.890206222024386</v>
      </c>
      <c r="M6756" s="39"/>
      <c r="N6756" s="1" t="n">
        <f aca="false">(2.571*(19.44-D6756)+3.87)*$K$2</f>
        <v>0</v>
      </c>
      <c r="O6756" s="1" t="n">
        <f aca="false">IF(N6756&gt;0,N6756,0)</f>
        <v>0</v>
      </c>
      <c r="P6756" s="1" t="n">
        <f aca="false">O6756*1.5</f>
        <v>0</v>
      </c>
      <c r="Q6756" s="1" t="n">
        <f aca="false">P6756/(3.6*$Q$2)</f>
        <v>0</v>
      </c>
      <c r="R6756" s="1" t="n">
        <f aca="false">(K6756+L6756)*$R$2</f>
        <v>4451.03111012193</v>
      </c>
      <c r="S6756" s="19" t="n">
        <f aca="false">J6756-R6756</f>
        <v>-4451.03111012193</v>
      </c>
      <c r="T6756" s="1" t="n">
        <f aca="false">IF(S6756&lt;0,S6756/$G$3,0)</f>
        <v>-6358.61587160276</v>
      </c>
      <c r="U6756" s="1" t="n">
        <f aca="false">IF(S6756&gt;0,S6756*0.7,0)</f>
        <v>0</v>
      </c>
      <c r="V6756" s="14" t="n">
        <f aca="false">V6755+U6756+T6756</f>
        <v>-49005747.5436761</v>
      </c>
      <c r="W6756" s="19" t="n">
        <f aca="false">V6756/1000</f>
        <v>-49005.7475436761</v>
      </c>
      <c r="X6756" s="19" t="n">
        <f aca="false">W6756*3600000000*2/237000000</f>
        <v>-1488782.20385851</v>
      </c>
      <c r="Y6756" s="19" t="n">
        <f aca="false">X6756/30.662</f>
        <v>-48554.6345267273</v>
      </c>
    </row>
    <row r="6757" customFormat="false" ht="17.9" hidden="false" customHeight="false" outlineLevel="0" collapsed="false">
      <c r="A6757" s="2" t="n">
        <v>10</v>
      </c>
      <c r="B6757" s="3" t="n">
        <v>9</v>
      </c>
      <c r="C6757" s="38" t="n">
        <v>2</v>
      </c>
      <c r="D6757" s="1" t="n">
        <v>18.3</v>
      </c>
      <c r="E6757" s="3" t="n">
        <v>0</v>
      </c>
      <c r="F6757" s="23" t="n">
        <f aca="false">IF(D6757&lt;25, 0.24, 0.24-(0.01/5)*(D6757-25))</f>
        <v>0.24</v>
      </c>
      <c r="G6757" s="40" t="n">
        <f aca="false">(E6757/1000)*$G$1*F6757</f>
        <v>0</v>
      </c>
      <c r="H6757" s="40" t="n">
        <v>0.399703013078387</v>
      </c>
      <c r="I6757" s="3" t="n">
        <f aca="false">H6757*$J$2</f>
        <v>0</v>
      </c>
      <c r="J6757" s="19" t="n">
        <f aca="false">SUM(I6757+G6757)</f>
        <v>0</v>
      </c>
      <c r="K6757" s="1" t="n">
        <v>0</v>
      </c>
      <c r="L6757" s="39" t="n">
        <v>0.829748854306174</v>
      </c>
      <c r="M6757" s="39"/>
      <c r="N6757" s="1" t="n">
        <f aca="false">(2.571*(19.44-D6757)+3.87)*$K$2</f>
        <v>0</v>
      </c>
      <c r="O6757" s="1" t="n">
        <f aca="false">IF(N6757&gt;0,N6757,0)</f>
        <v>0</v>
      </c>
      <c r="P6757" s="1" t="n">
        <f aca="false">O6757*1.5</f>
        <v>0</v>
      </c>
      <c r="Q6757" s="1" t="n">
        <f aca="false">P6757/(3.6*$Q$2)</f>
        <v>0</v>
      </c>
      <c r="R6757" s="1" t="n">
        <f aca="false">(K6757+L6757)*$R$2</f>
        <v>4148.74427153087</v>
      </c>
      <c r="S6757" s="19" t="n">
        <f aca="false">J6757-R6757</f>
        <v>-4148.74427153087</v>
      </c>
      <c r="T6757" s="1" t="n">
        <f aca="false">IF(S6757&lt;0,S6757/$G$3,0)</f>
        <v>-5926.77753075839</v>
      </c>
      <c r="U6757" s="1" t="n">
        <f aca="false">IF(S6757&gt;0,S6757*0.7,0)</f>
        <v>0</v>
      </c>
      <c r="V6757" s="14" t="n">
        <f aca="false">V6756+U6757+T6757</f>
        <v>-49011674.3212068</v>
      </c>
      <c r="W6757" s="19" t="n">
        <f aca="false">V6757/1000</f>
        <v>-49011.6743212068</v>
      </c>
      <c r="X6757" s="19" t="n">
        <f aca="false">W6757*3600000000*2/237000000</f>
        <v>-1488962.25785945</v>
      </c>
      <c r="Y6757" s="19" t="n">
        <f aca="false">X6757/30.662</f>
        <v>-48560.5067464434</v>
      </c>
    </row>
    <row r="6758" customFormat="false" ht="17.9" hidden="false" customHeight="false" outlineLevel="0" collapsed="false">
      <c r="A6758" s="2" t="n">
        <v>10</v>
      </c>
      <c r="B6758" s="3" t="n">
        <v>9</v>
      </c>
      <c r="C6758" s="38" t="n">
        <v>3</v>
      </c>
      <c r="D6758" s="1" t="n">
        <v>17.8</v>
      </c>
      <c r="E6758" s="3" t="n">
        <v>0</v>
      </c>
      <c r="F6758" s="23" t="n">
        <f aca="false">IF(D6758&lt;25, 0.24, 0.24-(0.01/5)*(D6758-25))</f>
        <v>0.24</v>
      </c>
      <c r="G6758" s="40" t="n">
        <f aca="false">(E6758/1000)*$G$1*F6758</f>
        <v>0</v>
      </c>
      <c r="H6758" s="40" t="n">
        <v>0.378249036029179</v>
      </c>
      <c r="I6758" s="3" t="n">
        <f aca="false">H6758*$J$2</f>
        <v>0</v>
      </c>
      <c r="J6758" s="19" t="n">
        <f aca="false">SUM(I6758+G6758)</f>
        <v>0</v>
      </c>
      <c r="K6758" s="1" t="n">
        <v>0</v>
      </c>
      <c r="L6758" s="39" t="n">
        <v>0.79849353590091</v>
      </c>
      <c r="M6758" s="39"/>
      <c r="N6758" s="1" t="n">
        <f aca="false">(2.571*(19.44-D6758)+3.87)*$K$2</f>
        <v>0</v>
      </c>
      <c r="O6758" s="1" t="n">
        <f aca="false">IF(N6758&gt;0,N6758,0)</f>
        <v>0</v>
      </c>
      <c r="P6758" s="1" t="n">
        <f aca="false">O6758*1.5</f>
        <v>0</v>
      </c>
      <c r="Q6758" s="1" t="n">
        <f aca="false">P6758/(3.6*$Q$2)</f>
        <v>0</v>
      </c>
      <c r="R6758" s="1" t="n">
        <f aca="false">(K6758+L6758)*$R$2</f>
        <v>3992.46767950455</v>
      </c>
      <c r="S6758" s="19" t="n">
        <f aca="false">J6758-R6758</f>
        <v>-3992.46767950455</v>
      </c>
      <c r="T6758" s="1" t="n">
        <f aca="false">IF(S6758&lt;0,S6758/$G$3,0)</f>
        <v>-5703.52525643507</v>
      </c>
      <c r="U6758" s="1" t="n">
        <f aca="false">IF(S6758&gt;0,S6758*0.7,0)</f>
        <v>0</v>
      </c>
      <c r="V6758" s="14" t="n">
        <f aca="false">V6757+U6758+T6758</f>
        <v>-49017377.8464633</v>
      </c>
      <c r="W6758" s="19" t="n">
        <f aca="false">V6758/1000</f>
        <v>-49017.3778464633</v>
      </c>
      <c r="X6758" s="19" t="n">
        <f aca="false">W6758*3600000000*2/237000000</f>
        <v>-1489135.52951281</v>
      </c>
      <c r="Y6758" s="19" t="n">
        <f aca="false">X6758/30.662</f>
        <v>-48566.1577689912</v>
      </c>
    </row>
    <row r="6759" customFormat="false" ht="17.9" hidden="false" customHeight="false" outlineLevel="0" collapsed="false">
      <c r="A6759" s="2" t="n">
        <v>10</v>
      </c>
      <c r="B6759" s="3" t="n">
        <v>9</v>
      </c>
      <c r="C6759" s="38" t="n">
        <v>4</v>
      </c>
      <c r="D6759" s="1" t="n">
        <v>17.2</v>
      </c>
      <c r="E6759" s="3" t="n">
        <v>0</v>
      </c>
      <c r="F6759" s="23" t="n">
        <f aca="false">IF(D6759&lt;25, 0.24, 0.24-(0.01/5)*(D6759-25))</f>
        <v>0.24</v>
      </c>
      <c r="G6759" s="40" t="n">
        <f aca="false">(E6759/1000)*$G$1*F6759</f>
        <v>0</v>
      </c>
      <c r="H6759" s="40" t="n">
        <v>0.399108617896689</v>
      </c>
      <c r="I6759" s="3" t="n">
        <f aca="false">H6759*$J$2</f>
        <v>0</v>
      </c>
      <c r="J6759" s="19" t="n">
        <f aca="false">SUM(I6759+G6759)</f>
        <v>0</v>
      </c>
      <c r="K6759" s="1" t="n">
        <v>0</v>
      </c>
      <c r="L6759" s="39" t="n">
        <v>0.785261357305981</v>
      </c>
      <c r="M6759" s="39"/>
      <c r="N6759" s="1" t="n">
        <f aca="false">(2.571*(19.44-D6759)+3.87)*$K$2</f>
        <v>0</v>
      </c>
      <c r="O6759" s="1" t="n">
        <f aca="false">IF(N6759&gt;0,N6759,0)</f>
        <v>0</v>
      </c>
      <c r="P6759" s="1" t="n">
        <f aca="false">O6759*1.5</f>
        <v>0</v>
      </c>
      <c r="Q6759" s="1" t="n">
        <f aca="false">P6759/(3.6*$Q$2)</f>
        <v>0</v>
      </c>
      <c r="R6759" s="1" t="n">
        <f aca="false">(K6759+L6759)*$R$2</f>
        <v>3926.30678652991</v>
      </c>
      <c r="S6759" s="19" t="n">
        <f aca="false">J6759-R6759</f>
        <v>-3926.30678652991</v>
      </c>
      <c r="T6759" s="1" t="n">
        <f aca="false">IF(S6759&lt;0,S6759/$G$3,0)</f>
        <v>-5609.00969504272</v>
      </c>
      <c r="U6759" s="1" t="n">
        <f aca="false">IF(S6759&gt;0,S6759*0.7,0)</f>
        <v>0</v>
      </c>
      <c r="V6759" s="14" t="n">
        <f aca="false">V6758+U6759+T6759</f>
        <v>-49022986.8561583</v>
      </c>
      <c r="W6759" s="19" t="n">
        <f aca="false">V6759/1000</f>
        <v>-49022.9868561583</v>
      </c>
      <c r="X6759" s="19" t="n">
        <f aca="false">W6759*3600000000*2/237000000</f>
        <v>-1489305.92980734</v>
      </c>
      <c r="Y6759" s="19" t="n">
        <f aca="false">X6759/30.662</f>
        <v>-48571.7151460225</v>
      </c>
    </row>
    <row r="6760" customFormat="false" ht="17.9" hidden="false" customHeight="false" outlineLevel="0" collapsed="false">
      <c r="A6760" s="2" t="n">
        <v>10</v>
      </c>
      <c r="B6760" s="3" t="n">
        <v>9</v>
      </c>
      <c r="C6760" s="38" t="n">
        <v>5</v>
      </c>
      <c r="D6760" s="1" t="n">
        <v>16.7</v>
      </c>
      <c r="E6760" s="3" t="n">
        <v>0</v>
      </c>
      <c r="F6760" s="23" t="n">
        <f aca="false">IF(D6760&lt;25, 0.24, 0.24-(0.01/5)*(D6760-25))</f>
        <v>0.24</v>
      </c>
      <c r="G6760" s="40" t="n">
        <f aca="false">(E6760/1000)*$G$1*F6760</f>
        <v>0</v>
      </c>
      <c r="H6760" s="40" t="n">
        <v>0.376807035809822</v>
      </c>
      <c r="I6760" s="3" t="n">
        <f aca="false">H6760*$J$2</f>
        <v>0</v>
      </c>
      <c r="J6760" s="19" t="n">
        <f aca="false">SUM(I6760+G6760)</f>
        <v>0</v>
      </c>
      <c r="K6760" s="1" t="n">
        <v>0</v>
      </c>
      <c r="L6760" s="39" t="n">
        <v>0.750583923746855</v>
      </c>
      <c r="M6760" s="39"/>
      <c r="N6760" s="1" t="n">
        <f aca="false">(2.571*(19.44-D6760)+3.87)*$K$2</f>
        <v>0</v>
      </c>
      <c r="O6760" s="1" t="n">
        <f aca="false">IF(N6760&gt;0,N6760,0)</f>
        <v>0</v>
      </c>
      <c r="P6760" s="1" t="n">
        <f aca="false">O6760*1.5</f>
        <v>0</v>
      </c>
      <c r="Q6760" s="1" t="n">
        <f aca="false">P6760/(3.6*$Q$2)</f>
        <v>0</v>
      </c>
      <c r="R6760" s="1" t="n">
        <f aca="false">(K6760+L6760)*$R$2</f>
        <v>3752.91961873428</v>
      </c>
      <c r="S6760" s="19" t="n">
        <f aca="false">J6760-R6760</f>
        <v>-3752.91961873428</v>
      </c>
      <c r="T6760" s="1" t="n">
        <f aca="false">IF(S6760&lt;0,S6760/$G$3,0)</f>
        <v>-5361.31374104896</v>
      </c>
      <c r="U6760" s="1" t="n">
        <f aca="false">IF(S6760&gt;0,S6760*0.7,0)</f>
        <v>0</v>
      </c>
      <c r="V6760" s="14" t="n">
        <f aca="false">V6759+U6760+T6760</f>
        <v>-49028348.1698993</v>
      </c>
      <c r="W6760" s="19" t="n">
        <f aca="false">V6760/1000</f>
        <v>-49028.3481698993</v>
      </c>
      <c r="X6760" s="19" t="n">
        <f aca="false">W6760*3600000000*2/237000000</f>
        <v>-1489468.8051615</v>
      </c>
      <c r="Y6760" s="19" t="n">
        <f aca="false">X6760/30.662</f>
        <v>-48577.0271072174</v>
      </c>
    </row>
    <row r="6761" customFormat="false" ht="17.9" hidden="false" customHeight="false" outlineLevel="0" collapsed="false">
      <c r="A6761" s="2" t="n">
        <v>10</v>
      </c>
      <c r="B6761" s="3" t="n">
        <v>9</v>
      </c>
      <c r="C6761" s="38" t="n">
        <v>6</v>
      </c>
      <c r="D6761" s="1" t="n">
        <v>18.7</v>
      </c>
      <c r="E6761" s="3" t="n">
        <v>1.64444444444444</v>
      </c>
      <c r="F6761" s="23" t="n">
        <f aca="false">IF(D6761&lt;25, 0.24, 0.24-(0.01/5)*(D6761-25))</f>
        <v>0.24</v>
      </c>
      <c r="G6761" s="40" t="n">
        <f aca="false">(E6761/1000)*$G$1*F6761</f>
        <v>129.300693333333</v>
      </c>
      <c r="H6761" s="40" t="n">
        <v>0.347284931015518</v>
      </c>
      <c r="I6761" s="3" t="n">
        <f aca="false">H6761*$J$2</f>
        <v>0</v>
      </c>
      <c r="J6761" s="19" t="n">
        <f aca="false">SUM(I6761+G6761)</f>
        <v>129.300693333333</v>
      </c>
      <c r="K6761" s="1" t="n">
        <v>0</v>
      </c>
      <c r="L6761" s="39" t="n">
        <v>0.797352830849623</v>
      </c>
      <c r="M6761" s="39"/>
      <c r="N6761" s="1" t="n">
        <f aca="false">(2.571*(19.44-D6761)+3.87)*$K$2</f>
        <v>0</v>
      </c>
      <c r="O6761" s="1" t="n">
        <f aca="false">IF(N6761&gt;0,N6761,0)</f>
        <v>0</v>
      </c>
      <c r="P6761" s="1" t="n">
        <f aca="false">O6761*1.5</f>
        <v>0</v>
      </c>
      <c r="Q6761" s="1" t="n">
        <f aca="false">P6761/(3.6*$Q$2)</f>
        <v>0</v>
      </c>
      <c r="R6761" s="1" t="n">
        <f aca="false">(K6761+L6761)*$R$2</f>
        <v>3986.76415424812</v>
      </c>
      <c r="S6761" s="19" t="n">
        <f aca="false">J6761-R6761</f>
        <v>-3857.46346091478</v>
      </c>
      <c r="T6761" s="1" t="n">
        <f aca="false">IF(S6761&lt;0,S6761/$G$3,0)</f>
        <v>-5510.66208702112</v>
      </c>
      <c r="U6761" s="1" t="n">
        <f aca="false">IF(S6761&gt;0,S6761*0.7,0)</f>
        <v>0</v>
      </c>
      <c r="V6761" s="14" t="n">
        <f aca="false">V6760+U6761+T6761</f>
        <v>-49033858.8319864</v>
      </c>
      <c r="W6761" s="19" t="n">
        <f aca="false">V6761/1000</f>
        <v>-49033.8588319864</v>
      </c>
      <c r="X6761" s="19" t="n">
        <f aca="false">W6761*3600000000*2/237000000</f>
        <v>-1489636.2176806</v>
      </c>
      <c r="Y6761" s="19" t="n">
        <f aca="false">X6761/30.662</f>
        <v>-48582.4870419607</v>
      </c>
    </row>
    <row r="6762" customFormat="false" ht="17.9" hidden="false" customHeight="false" outlineLevel="0" collapsed="false">
      <c r="A6762" s="2" t="n">
        <v>10</v>
      </c>
      <c r="B6762" s="3" t="n">
        <v>9</v>
      </c>
      <c r="C6762" s="38" t="n">
        <v>7</v>
      </c>
      <c r="D6762" s="1" t="n">
        <v>20.8</v>
      </c>
      <c r="E6762" s="3" t="n">
        <v>22.2</v>
      </c>
      <c r="F6762" s="23" t="n">
        <f aca="false">IF(D6762&lt;25, 0.24, 0.24-(0.01/5)*(D6762-25))</f>
        <v>0.24</v>
      </c>
      <c r="G6762" s="40" t="n">
        <f aca="false">(E6762/1000)*$G$1*F6762</f>
        <v>1745.55936</v>
      </c>
      <c r="H6762" s="40" t="n">
        <v>0.339176948570095</v>
      </c>
      <c r="I6762" s="3" t="n">
        <f aca="false">H6762*$J$2</f>
        <v>0</v>
      </c>
      <c r="J6762" s="19" t="n">
        <f aca="false">SUM(I6762+G6762)</f>
        <v>1745.55936</v>
      </c>
      <c r="K6762" s="1" t="n">
        <v>0</v>
      </c>
      <c r="L6762" s="39" t="n">
        <v>0.850737827249855</v>
      </c>
      <c r="M6762" s="39"/>
      <c r="N6762" s="1" t="n">
        <f aca="false">(2.571*(19.44-D6762)+3.87)*$K$2</f>
        <v>0</v>
      </c>
      <c r="O6762" s="1" t="n">
        <f aca="false">IF(N6762&gt;0,N6762,0)</f>
        <v>0</v>
      </c>
      <c r="P6762" s="1" t="n">
        <f aca="false">O6762*1.5</f>
        <v>0</v>
      </c>
      <c r="Q6762" s="1" t="n">
        <f aca="false">P6762/(3.6*$Q$2)</f>
        <v>0</v>
      </c>
      <c r="R6762" s="1" t="n">
        <f aca="false">(K6762+L6762)*$R$2</f>
        <v>4253.68913624928</v>
      </c>
      <c r="S6762" s="19" t="n">
        <f aca="false">J6762-R6762</f>
        <v>-2508.12977624928</v>
      </c>
      <c r="T6762" s="1" t="n">
        <f aca="false">IF(S6762&lt;0,S6762/$G$3,0)</f>
        <v>-3583.04253749896</v>
      </c>
      <c r="U6762" s="1" t="n">
        <f aca="false">IF(S6762&gt;0,S6762*0.7,0)</f>
        <v>0</v>
      </c>
      <c r="V6762" s="14" t="n">
        <f aca="false">V6761+U6762+T6762</f>
        <v>-49037441.8745239</v>
      </c>
      <c r="W6762" s="19" t="n">
        <f aca="false">V6762/1000</f>
        <v>-49037.4418745239</v>
      </c>
      <c r="X6762" s="19" t="n">
        <f aca="false">W6762*3600000000*2/237000000</f>
        <v>-1489745.06960579</v>
      </c>
      <c r="Y6762" s="19" t="n">
        <f aca="false">X6762/30.662</f>
        <v>-48586.0371014868</v>
      </c>
    </row>
    <row r="6763" customFormat="false" ht="17.9" hidden="false" customHeight="false" outlineLevel="0" collapsed="false">
      <c r="A6763" s="2" t="n">
        <v>10</v>
      </c>
      <c r="B6763" s="3" t="n">
        <v>9</v>
      </c>
      <c r="C6763" s="38" t="n">
        <v>8</v>
      </c>
      <c r="D6763" s="1" t="n">
        <v>22.8</v>
      </c>
      <c r="E6763" s="3" t="n">
        <v>74</v>
      </c>
      <c r="F6763" s="23" t="n">
        <f aca="false">IF(D6763&lt;25, 0.24, 0.24-(0.01/5)*(D6763-25))</f>
        <v>0.24</v>
      </c>
      <c r="G6763" s="40" t="n">
        <f aca="false">(E6763/1000)*$G$1*F6763</f>
        <v>5818.5312</v>
      </c>
      <c r="H6763" s="40" t="n">
        <v>0.329034068500402</v>
      </c>
      <c r="I6763" s="3" t="n">
        <f aca="false">H6763*$J$2</f>
        <v>0</v>
      </c>
      <c r="J6763" s="19" t="n">
        <f aca="false">SUM(I6763+G6763)</f>
        <v>5818.5312</v>
      </c>
      <c r="K6763" s="1" t="n">
        <v>0</v>
      </c>
      <c r="L6763" s="39" t="n">
        <v>0.981006344106832</v>
      </c>
      <c r="M6763" s="39"/>
      <c r="N6763" s="1" t="n">
        <f aca="false">(2.571*(19.44-D6763)+3.87)*$K$2</f>
        <v>-0</v>
      </c>
      <c r="O6763" s="1" t="n">
        <f aca="false">IF(N6763&gt;0,N6763,0)</f>
        <v>0</v>
      </c>
      <c r="P6763" s="1" t="n">
        <f aca="false">O6763*1.5</f>
        <v>0</v>
      </c>
      <c r="Q6763" s="1" t="n">
        <f aca="false">P6763/(3.6*$Q$2)</f>
        <v>0</v>
      </c>
      <c r="R6763" s="1" t="n">
        <f aca="false">(K6763+L6763)*$R$2</f>
        <v>4905.03172053416</v>
      </c>
      <c r="S6763" s="19" t="n">
        <f aca="false">J6763-R6763</f>
        <v>913.49947946584</v>
      </c>
      <c r="T6763" s="1" t="n">
        <f aca="false">IF(S6763&lt;0,S6763/$G$3,0)</f>
        <v>0</v>
      </c>
      <c r="U6763" s="1" t="n">
        <f aca="false">IF(S6763&gt;0,S6763*0.7,0)</f>
        <v>639.449635626088</v>
      </c>
      <c r="V6763" s="14" t="n">
        <f aca="false">V6762+U6763+T6763</f>
        <v>-49036802.4248882</v>
      </c>
      <c r="W6763" s="19" t="n">
        <f aca="false">V6763/1000</f>
        <v>-49036.8024248882</v>
      </c>
      <c r="X6763" s="19" t="n">
        <f aca="false">W6763*3600000000*2/237000000</f>
        <v>-1489725.64328774</v>
      </c>
      <c r="Y6763" s="19" t="n">
        <f aca="false">X6763/30.662</f>
        <v>-48585.4035381823</v>
      </c>
    </row>
    <row r="6764" customFormat="false" ht="17.9" hidden="false" customHeight="false" outlineLevel="0" collapsed="false">
      <c r="A6764" s="2" t="n">
        <v>10</v>
      </c>
      <c r="B6764" s="3" t="n">
        <v>9</v>
      </c>
      <c r="C6764" s="38" t="n">
        <v>9</v>
      </c>
      <c r="D6764" s="1" t="n">
        <v>24.8</v>
      </c>
      <c r="E6764" s="3" t="n">
        <v>109.355555555556</v>
      </c>
      <c r="F6764" s="23" t="n">
        <f aca="false">IF(D6764&lt;25, 0.24, 0.24-(0.01/5)*(D6764-25))</f>
        <v>0.24</v>
      </c>
      <c r="G6764" s="40" t="n">
        <f aca="false">(E6764/1000)*$G$1*F6764</f>
        <v>8598.4961066667</v>
      </c>
      <c r="H6764" s="40" t="n">
        <v>0.371756951543252</v>
      </c>
      <c r="I6764" s="3" t="n">
        <f aca="false">H6764*$J$2</f>
        <v>0</v>
      </c>
      <c r="J6764" s="19" t="n">
        <f aca="false">SUM(I6764+G6764)</f>
        <v>8598.4961066667</v>
      </c>
      <c r="K6764" s="1" t="n">
        <v>0.640000000000001</v>
      </c>
      <c r="L6764" s="39" t="n">
        <v>0.312292247880781</v>
      </c>
      <c r="M6764" s="39"/>
      <c r="N6764" s="1" t="n">
        <f aca="false">(2.571*(19.44-D6764)+3.87)*$K$2</f>
        <v>-0</v>
      </c>
      <c r="O6764" s="1" t="n">
        <f aca="false">IF(N6764&gt;0,N6764,0)</f>
        <v>0</v>
      </c>
      <c r="P6764" s="1" t="n">
        <f aca="false">O6764*1.5</f>
        <v>0</v>
      </c>
      <c r="Q6764" s="1" t="n">
        <f aca="false">P6764/(3.6*$Q$2)</f>
        <v>0</v>
      </c>
      <c r="R6764" s="1" t="n">
        <f aca="false">(K6764+L6764)*$R$2</f>
        <v>4761.46123940391</v>
      </c>
      <c r="S6764" s="19" t="n">
        <f aca="false">J6764-R6764</f>
        <v>3837.03486726279</v>
      </c>
      <c r="T6764" s="1" t="n">
        <f aca="false">IF(S6764&lt;0,S6764/$G$3,0)</f>
        <v>0</v>
      </c>
      <c r="U6764" s="1" t="n">
        <f aca="false">IF(S6764&gt;0,S6764*0.7,0)</f>
        <v>2685.92440708395</v>
      </c>
      <c r="V6764" s="14" t="n">
        <f aca="false">V6763+U6764+T6764</f>
        <v>-49034116.5004812</v>
      </c>
      <c r="W6764" s="19" t="n">
        <f aca="false">V6764/1000</f>
        <v>-49034.1165004812</v>
      </c>
      <c r="X6764" s="19" t="n">
        <f aca="false">W6764*3600000000*2/237000000</f>
        <v>-1489644.04558424</v>
      </c>
      <c r="Y6764" s="19" t="n">
        <f aca="false">X6764/30.662</f>
        <v>-48582.7423385375</v>
      </c>
    </row>
    <row r="6765" customFormat="false" ht="17.9" hidden="false" customHeight="false" outlineLevel="0" collapsed="false">
      <c r="A6765" s="2" t="n">
        <v>10</v>
      </c>
      <c r="B6765" s="3" t="n">
        <v>9</v>
      </c>
      <c r="C6765" s="38" t="n">
        <v>10</v>
      </c>
      <c r="D6765" s="1" t="n">
        <v>26.9</v>
      </c>
      <c r="E6765" s="3" t="n">
        <v>111</v>
      </c>
      <c r="F6765" s="23" t="n">
        <f aca="false">IF(D6765&lt;25, 0.24, 0.24-(0.01/5)*(D6765-25))</f>
        <v>0.2362</v>
      </c>
      <c r="G6765" s="40" t="n">
        <f aca="false">(E6765/1000)*$G$1*F6765</f>
        <v>8589.606684</v>
      </c>
      <c r="H6765" s="40" t="n">
        <v>0.397825349992467</v>
      </c>
      <c r="I6765" s="3" t="n">
        <f aca="false">H6765*$J$2</f>
        <v>0</v>
      </c>
      <c r="J6765" s="19" t="n">
        <f aca="false">SUM(I6765+G6765)</f>
        <v>8589.606684</v>
      </c>
      <c r="K6765" s="1" t="n">
        <v>2.32</v>
      </c>
      <c r="L6765" s="39" t="n">
        <v>0</v>
      </c>
      <c r="M6765" s="39"/>
      <c r="N6765" s="1" t="n">
        <f aca="false">(2.571*(19.44-D6765)+3.87)*$K$2</f>
        <v>-0</v>
      </c>
      <c r="O6765" s="1" t="n">
        <f aca="false">IF(N6765&gt;0,N6765,0)</f>
        <v>0</v>
      </c>
      <c r="P6765" s="1" t="n">
        <f aca="false">O6765*1.5</f>
        <v>0</v>
      </c>
      <c r="Q6765" s="1" t="n">
        <f aca="false">P6765/(3.6*$Q$2)</f>
        <v>0</v>
      </c>
      <c r="R6765" s="1" t="n">
        <f aca="false">(K6765+L6765)*$R$2</f>
        <v>11600</v>
      </c>
      <c r="S6765" s="19" t="n">
        <f aca="false">J6765-R6765</f>
        <v>-3010.393316</v>
      </c>
      <c r="T6765" s="1" t="n">
        <f aca="false">IF(S6765&lt;0,S6765/$G$3,0)</f>
        <v>-4300.56188</v>
      </c>
      <c r="U6765" s="1" t="n">
        <f aca="false">IF(S6765&gt;0,S6765*0.7,0)</f>
        <v>0</v>
      </c>
      <c r="V6765" s="14" t="n">
        <f aca="false">V6764+U6765+T6765</f>
        <v>-49038417.0623612</v>
      </c>
      <c r="W6765" s="19" t="n">
        <f aca="false">V6765/1000</f>
        <v>-49038.4170623612</v>
      </c>
      <c r="X6765" s="19" t="n">
        <f aca="false">W6765*3600000000*2/237000000</f>
        <v>-1489774.6955654</v>
      </c>
      <c r="Y6765" s="19" t="n">
        <f aca="false">X6765/30.662</f>
        <v>-48587.0033124193</v>
      </c>
    </row>
    <row r="6766" customFormat="false" ht="17.9" hidden="false" customHeight="false" outlineLevel="0" collapsed="false">
      <c r="A6766" s="2" t="n">
        <v>10</v>
      </c>
      <c r="B6766" s="3" t="n">
        <v>9</v>
      </c>
      <c r="C6766" s="38" t="n">
        <v>11</v>
      </c>
      <c r="D6766" s="1" t="n">
        <v>28.9</v>
      </c>
      <c r="E6766" s="3" t="n">
        <v>129.088888888889</v>
      </c>
      <c r="F6766" s="23" t="n">
        <f aca="false">IF(D6766&lt;25, 0.24, 0.24-(0.01/5)*(D6766-25))</f>
        <v>0.2322</v>
      </c>
      <c r="G6766" s="40" t="n">
        <f aca="false">(E6766/1000)*$G$1*F6766</f>
        <v>9820.22603280001</v>
      </c>
      <c r="H6766" s="40" t="n">
        <v>0.413012534756269</v>
      </c>
      <c r="I6766" s="3" t="n">
        <f aca="false">H6766*$J$2</f>
        <v>0</v>
      </c>
      <c r="J6766" s="19" t="n">
        <f aca="false">SUM(I6766+G6766)</f>
        <v>9820.22603280001</v>
      </c>
      <c r="K6766" s="1" t="n">
        <v>3.92</v>
      </c>
      <c r="L6766" s="39" t="n">
        <v>0</v>
      </c>
      <c r="M6766" s="39"/>
      <c r="N6766" s="1" t="n">
        <f aca="false">(2.571*(19.44-D6766)+3.87)*$K$2</f>
        <v>-0</v>
      </c>
      <c r="O6766" s="1" t="n">
        <f aca="false">IF(N6766&gt;0,N6766,0)</f>
        <v>0</v>
      </c>
      <c r="P6766" s="1" t="n">
        <f aca="false">O6766*1.5</f>
        <v>0</v>
      </c>
      <c r="Q6766" s="1" t="n">
        <f aca="false">P6766/(3.6*$Q$2)</f>
        <v>0</v>
      </c>
      <c r="R6766" s="1" t="n">
        <f aca="false">(K6766+L6766)*$R$2</f>
        <v>19600</v>
      </c>
      <c r="S6766" s="19" t="n">
        <f aca="false">J6766-R6766</f>
        <v>-9779.7739672</v>
      </c>
      <c r="T6766" s="1" t="n">
        <f aca="false">IF(S6766&lt;0,S6766/$G$3,0)</f>
        <v>-13971.1056674286</v>
      </c>
      <c r="U6766" s="1" t="n">
        <f aca="false">IF(S6766&gt;0,S6766*0.7,0)</f>
        <v>0</v>
      </c>
      <c r="V6766" s="14" t="n">
        <f aca="false">V6765+U6766+T6766</f>
        <v>-49052388.1680286</v>
      </c>
      <c r="W6766" s="19" t="n">
        <f aca="false">V6766/1000</f>
        <v>-49052.3881680286</v>
      </c>
      <c r="X6766" s="19" t="n">
        <f aca="false">W6766*3600000000*2/237000000</f>
        <v>-1490199.13421859</v>
      </c>
      <c r="Y6766" s="19" t="n">
        <f aca="false">X6766/30.662</f>
        <v>-48600.8458097512</v>
      </c>
    </row>
    <row r="6767" customFormat="false" ht="17.9" hidden="false" customHeight="false" outlineLevel="0" collapsed="false">
      <c r="A6767" s="2" t="n">
        <v>10</v>
      </c>
      <c r="B6767" s="3" t="n">
        <v>9</v>
      </c>
      <c r="C6767" s="38" t="n">
        <v>12</v>
      </c>
      <c r="D6767" s="1" t="n">
        <v>29.3</v>
      </c>
      <c r="E6767" s="3" t="n">
        <v>115.933333333333</v>
      </c>
      <c r="F6767" s="23" t="n">
        <f aca="false">IF(D6767&lt;25, 0.24, 0.24-(0.01/5)*(D6767-25))</f>
        <v>0.2314</v>
      </c>
      <c r="G6767" s="40" t="n">
        <f aca="false">(E6767/1000)*$G$1*F6767</f>
        <v>8789.05300346664</v>
      </c>
      <c r="H6767" s="40" t="n">
        <v>0.417959209281094</v>
      </c>
      <c r="I6767" s="3" t="n">
        <f aca="false">H6767*$J$2</f>
        <v>0</v>
      </c>
      <c r="J6767" s="19" t="n">
        <f aca="false">SUM(I6767+G6767)</f>
        <v>8789.05300346664</v>
      </c>
      <c r="K6767" s="1" t="n">
        <v>4.24</v>
      </c>
      <c r="L6767" s="39" t="n">
        <v>0</v>
      </c>
      <c r="M6767" s="39"/>
      <c r="N6767" s="1" t="n">
        <f aca="false">(2.571*(19.44-D6767)+3.87)*$K$2</f>
        <v>-0</v>
      </c>
      <c r="O6767" s="1" t="n">
        <f aca="false">IF(N6767&gt;0,N6767,0)</f>
        <v>0</v>
      </c>
      <c r="P6767" s="1" t="n">
        <f aca="false">O6767*1.5</f>
        <v>0</v>
      </c>
      <c r="Q6767" s="1" t="n">
        <f aca="false">P6767/(3.6*$Q$2)</f>
        <v>0</v>
      </c>
      <c r="R6767" s="1" t="n">
        <f aca="false">(K6767+L6767)*$R$2</f>
        <v>21200</v>
      </c>
      <c r="S6767" s="19" t="n">
        <f aca="false">J6767-R6767</f>
        <v>-12410.9469965334</v>
      </c>
      <c r="T6767" s="1" t="n">
        <f aca="false">IF(S6767&lt;0,S6767/$G$3,0)</f>
        <v>-17729.9242807619</v>
      </c>
      <c r="U6767" s="1" t="n">
        <f aca="false">IF(S6767&gt;0,S6767*0.7,0)</f>
        <v>0</v>
      </c>
      <c r="V6767" s="14" t="n">
        <f aca="false">V6766+U6767+T6767</f>
        <v>-49070118.0923093</v>
      </c>
      <c r="W6767" s="19" t="n">
        <f aca="false">V6767/1000</f>
        <v>-49070.1180923093</v>
      </c>
      <c r="X6767" s="19" t="n">
        <f aca="false">W6767*3600000000*2/237000000</f>
        <v>-1490737.76482965</v>
      </c>
      <c r="Y6767" s="19" t="n">
        <f aca="false">X6767/30.662</f>
        <v>-48618.4125246119</v>
      </c>
    </row>
    <row r="6768" customFormat="false" ht="17.9" hidden="false" customHeight="false" outlineLevel="0" collapsed="false">
      <c r="A6768" s="2" t="n">
        <v>10</v>
      </c>
      <c r="B6768" s="3" t="n">
        <v>9</v>
      </c>
      <c r="C6768" s="38" t="n">
        <v>13</v>
      </c>
      <c r="D6768" s="1" t="n">
        <v>29.6</v>
      </c>
      <c r="E6768" s="3" t="n">
        <v>105.244444444444</v>
      </c>
      <c r="F6768" s="23" t="n">
        <f aca="false">IF(D6768&lt;25, 0.24, 0.24-(0.01/5)*(D6768-25))</f>
        <v>0.2308</v>
      </c>
      <c r="G6768" s="40" t="n">
        <f aca="false">(E6768/1000)*$G$1*F6768</f>
        <v>7958.02667235552</v>
      </c>
      <c r="H6768" s="40" t="n">
        <v>0.398334996173949</v>
      </c>
      <c r="I6768" s="3" t="n">
        <f aca="false">H6768*$J$2</f>
        <v>0</v>
      </c>
      <c r="J6768" s="19" t="n">
        <f aca="false">SUM(I6768+G6768)</f>
        <v>7958.02667235552</v>
      </c>
      <c r="K6768" s="1" t="n">
        <v>4.48</v>
      </c>
      <c r="L6768" s="39" t="n">
        <v>0</v>
      </c>
      <c r="M6768" s="39"/>
      <c r="N6768" s="1" t="n">
        <f aca="false">(2.571*(19.44-D6768)+3.87)*$K$2</f>
        <v>-0</v>
      </c>
      <c r="O6768" s="1" t="n">
        <f aca="false">IF(N6768&gt;0,N6768,0)</f>
        <v>0</v>
      </c>
      <c r="P6768" s="1" t="n">
        <f aca="false">O6768*1.5</f>
        <v>0</v>
      </c>
      <c r="Q6768" s="1" t="n">
        <f aca="false">P6768/(3.6*$Q$2)</f>
        <v>0</v>
      </c>
      <c r="R6768" s="1" t="n">
        <f aca="false">(K6768+L6768)*$R$2</f>
        <v>22400</v>
      </c>
      <c r="S6768" s="19" t="n">
        <f aca="false">J6768-R6768</f>
        <v>-14441.9733276445</v>
      </c>
      <c r="T6768" s="1" t="n">
        <f aca="false">IF(S6768&lt;0,S6768/$G$3,0)</f>
        <v>-20631.3904680635</v>
      </c>
      <c r="U6768" s="1" t="n">
        <f aca="false">IF(S6768&gt;0,S6768*0.7,0)</f>
        <v>0</v>
      </c>
      <c r="V6768" s="14" t="n">
        <f aca="false">V6767+U6768+T6768</f>
        <v>-49090749.4827774</v>
      </c>
      <c r="W6768" s="19" t="n">
        <f aca="false">V6768/1000</f>
        <v>-49090.7494827774</v>
      </c>
      <c r="X6768" s="19" t="n">
        <f aca="false">W6768*3600000000*2/237000000</f>
        <v>-1491364.54124893</v>
      </c>
      <c r="Y6768" s="19" t="n">
        <f aca="false">X6768/30.662</f>
        <v>-48638.8539967691</v>
      </c>
    </row>
    <row r="6769" customFormat="false" ht="17.9" hidden="false" customHeight="false" outlineLevel="0" collapsed="false">
      <c r="A6769" s="2" t="n">
        <v>10</v>
      </c>
      <c r="B6769" s="3" t="n">
        <v>9</v>
      </c>
      <c r="C6769" s="38" t="n">
        <v>14</v>
      </c>
      <c r="D6769" s="1" t="n">
        <v>30</v>
      </c>
      <c r="E6769" s="3" t="n">
        <v>149.646840780237</v>
      </c>
      <c r="F6769" s="23" t="n">
        <f aca="false">IF(D6769&lt;25, 0.24, 0.24-(0.01/5)*(D6769-25))</f>
        <v>0.23</v>
      </c>
      <c r="G6769" s="40" t="n">
        <f aca="false">(E6769/1000)*$G$1*F6769</f>
        <v>11276.2785345769</v>
      </c>
      <c r="H6769" s="40" t="n">
        <v>0.41071754533398</v>
      </c>
      <c r="I6769" s="3" t="n">
        <f aca="false">H6769*$J$2</f>
        <v>0</v>
      </c>
      <c r="J6769" s="19" t="n">
        <f aca="false">SUM(I6769+G6769)</f>
        <v>11276.2785345769</v>
      </c>
      <c r="K6769" s="1" t="n">
        <v>4.8</v>
      </c>
      <c r="L6769" s="39" t="n">
        <v>0</v>
      </c>
      <c r="M6769" s="39"/>
      <c r="N6769" s="1" t="n">
        <f aca="false">(2.571*(19.44-D6769)+3.87)*$K$2</f>
        <v>-0</v>
      </c>
      <c r="O6769" s="1" t="n">
        <f aca="false">IF(N6769&gt;0,N6769,0)</f>
        <v>0</v>
      </c>
      <c r="P6769" s="1" t="n">
        <f aca="false">O6769*1.5</f>
        <v>0</v>
      </c>
      <c r="Q6769" s="1" t="n">
        <f aca="false">P6769/(3.6*$Q$2)</f>
        <v>0</v>
      </c>
      <c r="R6769" s="1" t="n">
        <f aca="false">(K6769+L6769)*$R$2</f>
        <v>24000</v>
      </c>
      <c r="S6769" s="19" t="n">
        <f aca="false">J6769-R6769</f>
        <v>-12723.7214654231</v>
      </c>
      <c r="T6769" s="1" t="n">
        <f aca="false">IF(S6769&lt;0,S6769/$G$3,0)</f>
        <v>-18176.7449506045</v>
      </c>
      <c r="U6769" s="1" t="n">
        <f aca="false">IF(S6769&gt;0,S6769*0.7,0)</f>
        <v>0</v>
      </c>
      <c r="V6769" s="14" t="n">
        <f aca="false">V6768+U6769+T6769</f>
        <v>-49108926.227728</v>
      </c>
      <c r="W6769" s="19" t="n">
        <f aca="false">V6769/1000</f>
        <v>-49108.926227728</v>
      </c>
      <c r="X6769" s="19" t="n">
        <f aca="false">W6769*3600000000*2/237000000</f>
        <v>-1491916.74615883</v>
      </c>
      <c r="Y6769" s="19" t="n">
        <f aca="false">X6769/30.662</f>
        <v>-48656.8634191777</v>
      </c>
    </row>
    <row r="6770" customFormat="false" ht="17.9" hidden="false" customHeight="false" outlineLevel="0" collapsed="false">
      <c r="A6770" s="2" t="n">
        <v>10</v>
      </c>
      <c r="B6770" s="3" t="n">
        <v>9</v>
      </c>
      <c r="C6770" s="38" t="n">
        <v>15</v>
      </c>
      <c r="D6770" s="1" t="n">
        <v>29.3</v>
      </c>
      <c r="E6770" s="3" t="n">
        <v>133.34952006817</v>
      </c>
      <c r="F6770" s="23" t="n">
        <f aca="false">IF(D6770&lt;25, 0.24, 0.24-(0.01/5)*(D6770-25))</f>
        <v>0.2314</v>
      </c>
      <c r="G6770" s="40" t="n">
        <f aca="false">(E6770/1000)*$G$1*F6770</f>
        <v>10109.3962035594</v>
      </c>
      <c r="H6770" s="40" t="n">
        <v>0.418023343145913</v>
      </c>
      <c r="I6770" s="3" t="n">
        <f aca="false">H6770*$J$2</f>
        <v>0</v>
      </c>
      <c r="J6770" s="19" t="n">
        <f aca="false">SUM(I6770+G6770)</f>
        <v>10109.3962035594</v>
      </c>
      <c r="K6770" s="1" t="n">
        <v>4.24</v>
      </c>
      <c r="L6770" s="39" t="n">
        <v>1.13629569227792</v>
      </c>
      <c r="M6770" s="39"/>
      <c r="N6770" s="1" t="n">
        <f aca="false">(2.571*(19.44-D6770)+3.87)*$K$2</f>
        <v>-0</v>
      </c>
      <c r="O6770" s="1" t="n">
        <f aca="false">IF(N6770&gt;0,N6770,0)</f>
        <v>0</v>
      </c>
      <c r="P6770" s="1" t="n">
        <f aca="false">O6770*1.5</f>
        <v>0</v>
      </c>
      <c r="Q6770" s="1" t="n">
        <f aca="false">P6770/(3.6*$Q$2)</f>
        <v>0</v>
      </c>
      <c r="R6770" s="1" t="n">
        <f aca="false">(K6770+L6770)*$R$2</f>
        <v>26881.4784613896</v>
      </c>
      <c r="S6770" s="19" t="n">
        <f aca="false">J6770-R6770</f>
        <v>-16772.0822578302</v>
      </c>
      <c r="T6770" s="1" t="n">
        <f aca="false">IF(S6770&lt;0,S6770/$G$3,0)</f>
        <v>-23960.117511186</v>
      </c>
      <c r="U6770" s="1" t="n">
        <f aca="false">IF(S6770&gt;0,S6770*0.7,0)</f>
        <v>0</v>
      </c>
      <c r="V6770" s="14" t="n">
        <f aca="false">V6769+U6770+T6770</f>
        <v>-49132886.3452392</v>
      </c>
      <c r="W6770" s="19" t="n">
        <f aca="false">V6770/1000</f>
        <v>-49132.8863452392</v>
      </c>
      <c r="X6770" s="19" t="n">
        <f aca="false">W6770*3600000000*2/237000000</f>
        <v>-1492644.64846296</v>
      </c>
      <c r="Y6770" s="19" t="n">
        <f aca="false">X6770/30.662</f>
        <v>-48680.6029764191</v>
      </c>
    </row>
    <row r="6771" customFormat="false" ht="17.9" hidden="false" customHeight="false" outlineLevel="0" collapsed="false">
      <c r="A6771" s="2" t="n">
        <v>10</v>
      </c>
      <c r="B6771" s="3" t="n">
        <v>9</v>
      </c>
      <c r="C6771" s="38" t="n">
        <v>16</v>
      </c>
      <c r="D6771" s="1" t="n">
        <v>28.5</v>
      </c>
      <c r="E6771" s="3" t="n">
        <v>37.8222222222222</v>
      </c>
      <c r="F6771" s="23" t="n">
        <f aca="false">IF(D6771&lt;25, 0.24, 0.24-(0.01/5)*(D6771-25))</f>
        <v>0.233</v>
      </c>
      <c r="G6771" s="40" t="n">
        <f aca="false">(E6771/1000)*$G$1*F6771</f>
        <v>2887.17673155555</v>
      </c>
      <c r="H6771" s="40" t="n">
        <v>0.452836294056617</v>
      </c>
      <c r="I6771" s="3" t="n">
        <f aca="false">H6771*$J$2</f>
        <v>0</v>
      </c>
      <c r="J6771" s="19" t="n">
        <f aca="false">SUM(I6771+G6771)</f>
        <v>2887.17673155555</v>
      </c>
      <c r="K6771" s="1" t="n">
        <v>3.6</v>
      </c>
      <c r="L6771" s="39" t="n">
        <v>2.32859340704471</v>
      </c>
      <c r="M6771" s="39"/>
      <c r="N6771" s="1" t="n">
        <f aca="false">(2.571*(19.44-D6771)+3.87)*$K$2</f>
        <v>-0</v>
      </c>
      <c r="O6771" s="1" t="n">
        <f aca="false">IF(N6771&gt;0,N6771,0)</f>
        <v>0</v>
      </c>
      <c r="P6771" s="1" t="n">
        <f aca="false">O6771*1.5</f>
        <v>0</v>
      </c>
      <c r="Q6771" s="1" t="n">
        <f aca="false">P6771/(3.6*$Q$2)</f>
        <v>0</v>
      </c>
      <c r="R6771" s="1" t="n">
        <f aca="false">(K6771+L6771)*$R$2</f>
        <v>29642.9670352236</v>
      </c>
      <c r="S6771" s="19" t="n">
        <f aca="false">J6771-R6771</f>
        <v>-26755.790303668</v>
      </c>
      <c r="T6771" s="1" t="n">
        <f aca="false">IF(S6771&lt;0,S6771/$G$3,0)</f>
        <v>-38222.5575766686</v>
      </c>
      <c r="U6771" s="1" t="n">
        <f aca="false">IF(S6771&gt;0,S6771*0.7,0)</f>
        <v>0</v>
      </c>
      <c r="V6771" s="14" t="n">
        <f aca="false">V6770+U6771+T6771</f>
        <v>-49171108.9028159</v>
      </c>
      <c r="W6771" s="19" t="n">
        <f aca="false">V6771/1000</f>
        <v>-49171.1089028159</v>
      </c>
      <c r="X6771" s="19" t="n">
        <f aca="false">W6771*3600000000*2/237000000</f>
        <v>-1493805.84008555</v>
      </c>
      <c r="Y6771" s="19" t="n">
        <f aca="false">X6771/30.662</f>
        <v>-48718.4736835675</v>
      </c>
    </row>
    <row r="6772" customFormat="false" ht="17.9" hidden="false" customHeight="false" outlineLevel="0" collapsed="false">
      <c r="A6772" s="2" t="n">
        <v>10</v>
      </c>
      <c r="B6772" s="3" t="n">
        <v>9</v>
      </c>
      <c r="C6772" s="38" t="n">
        <v>17</v>
      </c>
      <c r="D6772" s="1" t="n">
        <v>27.8</v>
      </c>
      <c r="E6772" s="3" t="n">
        <v>9.04444444444444</v>
      </c>
      <c r="F6772" s="23" t="n">
        <f aca="false">IF(D6772&lt;25, 0.24, 0.24-(0.01/5)*(D6772-25))</f>
        <v>0.2344</v>
      </c>
      <c r="G6772" s="40" t="n">
        <f aca="false">(E6772/1000)*$G$1*F6772</f>
        <v>694.560224355555</v>
      </c>
      <c r="H6772" s="40" t="n">
        <v>0.448575813428176</v>
      </c>
      <c r="I6772" s="3" t="n">
        <f aca="false">H6772*$J$2</f>
        <v>0</v>
      </c>
      <c r="J6772" s="19" t="n">
        <f aca="false">SUM(I6772+G6772)</f>
        <v>694.560224355555</v>
      </c>
      <c r="K6772" s="1" t="n">
        <v>3.04</v>
      </c>
      <c r="L6772" s="39" t="n">
        <v>2.31427773679117</v>
      </c>
      <c r="M6772" s="39"/>
      <c r="N6772" s="1" t="n">
        <f aca="false">(2.571*(19.44-D6772)+3.87)*$K$2</f>
        <v>-0</v>
      </c>
      <c r="O6772" s="1" t="n">
        <f aca="false">IF(N6772&gt;0,N6772,0)</f>
        <v>0</v>
      </c>
      <c r="P6772" s="1" t="n">
        <f aca="false">O6772*1.5</f>
        <v>0</v>
      </c>
      <c r="Q6772" s="1" t="n">
        <f aca="false">P6772/(3.6*$Q$2)</f>
        <v>0</v>
      </c>
      <c r="R6772" s="1" t="n">
        <f aca="false">(K6772+L6772)*$R$2</f>
        <v>26771.3886839559</v>
      </c>
      <c r="S6772" s="19" t="n">
        <f aca="false">J6772-R6772</f>
        <v>-26076.8284596003</v>
      </c>
      <c r="T6772" s="1" t="n">
        <f aca="false">IF(S6772&lt;0,S6772/$G$3,0)</f>
        <v>-37252.6120851433</v>
      </c>
      <c r="U6772" s="1" t="n">
        <f aca="false">IF(S6772&gt;0,S6772*0.7,0)</f>
        <v>0</v>
      </c>
      <c r="V6772" s="14" t="n">
        <f aca="false">V6771+U6772+T6772</f>
        <v>-49208361.514901</v>
      </c>
      <c r="W6772" s="19" t="n">
        <f aca="false">V6772/1000</f>
        <v>-49208.361514901</v>
      </c>
      <c r="X6772" s="19" t="n">
        <f aca="false">W6772*3600000000*2/237000000</f>
        <v>-1494937.56500965</v>
      </c>
      <c r="Y6772" s="19" t="n">
        <f aca="false">X6772/30.662</f>
        <v>-48755.3833738716</v>
      </c>
    </row>
    <row r="6773" customFormat="false" ht="17.9" hidden="false" customHeight="false" outlineLevel="0" collapsed="false">
      <c r="A6773" s="2" t="n">
        <v>10</v>
      </c>
      <c r="B6773" s="3" t="n">
        <v>9</v>
      </c>
      <c r="C6773" s="38" t="n">
        <v>18</v>
      </c>
      <c r="D6773" s="1" t="n">
        <v>25.8</v>
      </c>
      <c r="E6773" s="3" t="n">
        <v>0</v>
      </c>
      <c r="F6773" s="23" t="n">
        <f aca="false">IF(D6773&lt;25, 0.24, 0.24-(0.01/5)*(D6773-25))</f>
        <v>0.2384</v>
      </c>
      <c r="G6773" s="40" t="n">
        <f aca="false">(E6773/1000)*$G$1*F6773</f>
        <v>0</v>
      </c>
      <c r="H6773" s="40" t="n">
        <v>0.424425067093965</v>
      </c>
      <c r="I6773" s="3" t="n">
        <f aca="false">H6773*$J$2</f>
        <v>0</v>
      </c>
      <c r="J6773" s="19" t="n">
        <f aca="false">SUM(I6773+G6773)</f>
        <v>0</v>
      </c>
      <c r="K6773" s="1" t="n">
        <v>1.44</v>
      </c>
      <c r="L6773" s="39" t="n">
        <v>2.27591796446681</v>
      </c>
      <c r="M6773" s="39"/>
      <c r="N6773" s="1" t="n">
        <f aca="false">(2.571*(19.44-D6773)+3.87)*$K$2</f>
        <v>-0</v>
      </c>
      <c r="O6773" s="1" t="n">
        <f aca="false">IF(N6773&gt;0,N6773,0)</f>
        <v>0</v>
      </c>
      <c r="P6773" s="1" t="n">
        <f aca="false">O6773*1.5</f>
        <v>0</v>
      </c>
      <c r="Q6773" s="1" t="n">
        <f aca="false">P6773/(3.6*$Q$2)</f>
        <v>0</v>
      </c>
      <c r="R6773" s="1" t="n">
        <f aca="false">(K6773+L6773)*$R$2</f>
        <v>18579.5898223341</v>
      </c>
      <c r="S6773" s="19" t="n">
        <f aca="false">J6773-R6773</f>
        <v>-18579.5898223341</v>
      </c>
      <c r="T6773" s="1" t="n">
        <f aca="false">IF(S6773&lt;0,S6773/$G$3,0)</f>
        <v>-26542.2711747629</v>
      </c>
      <c r="U6773" s="1" t="n">
        <f aca="false">IF(S6773&gt;0,S6773*0.7,0)</f>
        <v>0</v>
      </c>
      <c r="V6773" s="14" t="n">
        <f aca="false">V6772+U6773+T6773</f>
        <v>-49234903.7860758</v>
      </c>
      <c r="W6773" s="19" t="n">
        <f aca="false">V6773/1000</f>
        <v>-49234.9037860758</v>
      </c>
      <c r="X6773" s="19" t="n">
        <f aca="false">W6773*3600000000*2/237000000</f>
        <v>-1495743.91248838</v>
      </c>
      <c r="Y6773" s="19" t="n">
        <f aca="false">X6773/30.662</f>
        <v>-48781.681315256</v>
      </c>
    </row>
    <row r="6774" customFormat="false" ht="17.9" hidden="false" customHeight="false" outlineLevel="0" collapsed="false">
      <c r="A6774" s="2" t="n">
        <v>10</v>
      </c>
      <c r="B6774" s="3" t="n">
        <v>9</v>
      </c>
      <c r="C6774" s="38" t="n">
        <v>19</v>
      </c>
      <c r="D6774" s="1" t="n">
        <v>23.7</v>
      </c>
      <c r="E6774" s="3" t="n">
        <v>0</v>
      </c>
      <c r="F6774" s="23" t="n">
        <f aca="false">IF(D6774&lt;25, 0.24, 0.24-(0.01/5)*(D6774-25))</f>
        <v>0.24</v>
      </c>
      <c r="G6774" s="40" t="n">
        <f aca="false">(E6774/1000)*$G$1*F6774</f>
        <v>0</v>
      </c>
      <c r="H6774" s="40" t="n">
        <v>0.42884954303894</v>
      </c>
      <c r="I6774" s="3" t="n">
        <f aca="false">H6774*$J$2</f>
        <v>0</v>
      </c>
      <c r="J6774" s="19" t="n">
        <f aca="false">SUM(I6774+G6774)</f>
        <v>0</v>
      </c>
      <c r="K6774" s="1" t="n">
        <v>0</v>
      </c>
      <c r="L6774" s="39" t="n">
        <v>1.67387059225856</v>
      </c>
      <c r="M6774" s="39"/>
      <c r="N6774" s="1" t="n">
        <f aca="false">(2.571*(19.44-D6774)+3.87)*$K$2</f>
        <v>-0</v>
      </c>
      <c r="O6774" s="1" t="n">
        <f aca="false">IF(N6774&gt;0,N6774,0)</f>
        <v>0</v>
      </c>
      <c r="P6774" s="1" t="n">
        <f aca="false">O6774*1.5</f>
        <v>0</v>
      </c>
      <c r="Q6774" s="1" t="n">
        <f aca="false">P6774/(3.6*$Q$2)</f>
        <v>0</v>
      </c>
      <c r="R6774" s="1" t="n">
        <f aca="false">(K6774+L6774)*$R$2</f>
        <v>8369.3529612928</v>
      </c>
      <c r="S6774" s="19" t="n">
        <f aca="false">J6774-R6774</f>
        <v>-8369.3529612928</v>
      </c>
      <c r="T6774" s="1" t="n">
        <f aca="false">IF(S6774&lt;0,S6774/$G$3,0)</f>
        <v>-11956.2185161326</v>
      </c>
      <c r="U6774" s="1" t="n">
        <f aca="false">IF(S6774&gt;0,S6774*0.7,0)</f>
        <v>0</v>
      </c>
      <c r="V6774" s="14" t="n">
        <f aca="false">V6773+U6774+T6774</f>
        <v>-49246860.0045919</v>
      </c>
      <c r="W6774" s="19" t="n">
        <f aca="false">V6774/1000</f>
        <v>-49246.8600045919</v>
      </c>
      <c r="X6774" s="19" t="n">
        <f aca="false">W6774*3600000000*2/237000000</f>
        <v>-1496107.13938001</v>
      </c>
      <c r="Y6774" s="19" t="n">
        <f aca="false">X6774/30.662</f>
        <v>-48793.527473094</v>
      </c>
    </row>
    <row r="6775" customFormat="false" ht="17.9" hidden="false" customHeight="false" outlineLevel="0" collapsed="false">
      <c r="A6775" s="2" t="n">
        <v>10</v>
      </c>
      <c r="B6775" s="3" t="n">
        <v>9</v>
      </c>
      <c r="C6775" s="38" t="n">
        <v>20</v>
      </c>
      <c r="D6775" s="1" t="n">
        <v>21.7</v>
      </c>
      <c r="E6775" s="3" t="n">
        <v>0</v>
      </c>
      <c r="F6775" s="23" t="n">
        <f aca="false">IF(D6775&lt;25, 0.24, 0.24-(0.01/5)*(D6775-25))</f>
        <v>0.24</v>
      </c>
      <c r="G6775" s="40" t="n">
        <f aca="false">(E6775/1000)*$G$1*F6775</f>
        <v>0</v>
      </c>
      <c r="H6775" s="40" t="n">
        <v>0.457921738880195</v>
      </c>
      <c r="I6775" s="3" t="n">
        <f aca="false">H6775*$J$2</f>
        <v>0</v>
      </c>
      <c r="J6775" s="19" t="n">
        <f aca="false">SUM(I6775+G6775)</f>
        <v>0</v>
      </c>
      <c r="K6775" s="1" t="n">
        <v>0</v>
      </c>
      <c r="L6775" s="39" t="n">
        <v>1.02321243100445</v>
      </c>
      <c r="M6775" s="39"/>
      <c r="N6775" s="1" t="n">
        <f aca="false">(2.571*(19.44-D6775)+3.87)*$K$2</f>
        <v>-0</v>
      </c>
      <c r="O6775" s="1" t="n">
        <f aca="false">IF(N6775&gt;0,N6775,0)</f>
        <v>0</v>
      </c>
      <c r="P6775" s="1" t="n">
        <f aca="false">O6775*1.5</f>
        <v>0</v>
      </c>
      <c r="Q6775" s="1" t="n">
        <f aca="false">P6775/(3.6*$Q$2)</f>
        <v>0</v>
      </c>
      <c r="R6775" s="1" t="n">
        <f aca="false">(K6775+L6775)*$R$2</f>
        <v>5116.06215502225</v>
      </c>
      <c r="S6775" s="19" t="n">
        <f aca="false">J6775-R6775</f>
        <v>-5116.06215502225</v>
      </c>
      <c r="T6775" s="1" t="n">
        <f aca="false">IF(S6775&lt;0,S6775/$G$3,0)</f>
        <v>-7308.66022146036</v>
      </c>
      <c r="U6775" s="1" t="n">
        <f aca="false">IF(S6775&gt;0,S6775*0.7,0)</f>
        <v>0</v>
      </c>
      <c r="V6775" s="14" t="n">
        <f aca="false">V6774+U6775+T6775</f>
        <v>-49254168.6648134</v>
      </c>
      <c r="W6775" s="19" t="n">
        <f aca="false">V6775/1000</f>
        <v>-49254.1686648134</v>
      </c>
      <c r="X6775" s="19" t="n">
        <f aca="false">W6775*3600000000*2/237000000</f>
        <v>-1496329.17462724</v>
      </c>
      <c r="Y6775" s="19" t="n">
        <f aca="false">X6775/30.662</f>
        <v>-48800.7688548445</v>
      </c>
    </row>
    <row r="6776" customFormat="false" ht="17.9" hidden="false" customHeight="false" outlineLevel="0" collapsed="false">
      <c r="A6776" s="2" t="n">
        <v>10</v>
      </c>
      <c r="B6776" s="3" t="n">
        <v>9</v>
      </c>
      <c r="C6776" s="38" t="n">
        <v>21</v>
      </c>
      <c r="D6776" s="1" t="n">
        <v>21.1</v>
      </c>
      <c r="E6776" s="3" t="n">
        <v>0</v>
      </c>
      <c r="F6776" s="23" t="n">
        <f aca="false">IF(D6776&lt;25, 0.24, 0.24-(0.01/5)*(D6776-25))</f>
        <v>0.24</v>
      </c>
      <c r="G6776" s="40" t="n">
        <f aca="false">(E6776/1000)*$G$1*F6776</f>
        <v>0</v>
      </c>
      <c r="H6776" s="40" t="n">
        <v>0.479481658442798</v>
      </c>
      <c r="I6776" s="3" t="n">
        <f aca="false">H6776*$J$2</f>
        <v>0</v>
      </c>
      <c r="J6776" s="19" t="n">
        <f aca="false">SUM(I6776+G6776)</f>
        <v>0</v>
      </c>
      <c r="K6776" s="1" t="n">
        <v>0</v>
      </c>
      <c r="L6776" s="39" t="n">
        <v>1.21142876446681</v>
      </c>
      <c r="M6776" s="39"/>
      <c r="N6776" s="1" t="n">
        <f aca="false">(2.571*(19.44-D6776)+3.87)*$K$2</f>
        <v>-0</v>
      </c>
      <c r="O6776" s="1" t="n">
        <f aca="false">IF(N6776&gt;0,N6776,0)</f>
        <v>0</v>
      </c>
      <c r="P6776" s="1" t="n">
        <f aca="false">O6776*1.5</f>
        <v>0</v>
      </c>
      <c r="Q6776" s="1" t="n">
        <f aca="false">P6776/(3.6*$Q$2)</f>
        <v>0</v>
      </c>
      <c r="R6776" s="1" t="n">
        <f aca="false">(K6776+L6776)*$R$2</f>
        <v>6057.14382233405</v>
      </c>
      <c r="S6776" s="19" t="n">
        <f aca="false">J6776-R6776</f>
        <v>-6057.14382233405</v>
      </c>
      <c r="T6776" s="1" t="n">
        <f aca="false">IF(S6776&lt;0,S6776/$G$3,0)</f>
        <v>-8653.06260333436</v>
      </c>
      <c r="U6776" s="1" t="n">
        <f aca="false">IF(S6776&gt;0,S6776*0.7,0)</f>
        <v>0</v>
      </c>
      <c r="V6776" s="14" t="n">
        <f aca="false">V6775+U6776+T6776</f>
        <v>-49262821.7274167</v>
      </c>
      <c r="W6776" s="19" t="n">
        <f aca="false">V6776/1000</f>
        <v>-49262.8217274167</v>
      </c>
      <c r="X6776" s="19" t="n">
        <f aca="false">W6776*3600000000*2/237000000</f>
        <v>-1496592.05247848</v>
      </c>
      <c r="Y6776" s="19" t="n">
        <f aca="false">X6776/30.662</f>
        <v>-48809.3422633384</v>
      </c>
    </row>
    <row r="6777" customFormat="false" ht="17.9" hidden="false" customHeight="false" outlineLevel="0" collapsed="false">
      <c r="A6777" s="2" t="n">
        <v>10</v>
      </c>
      <c r="B6777" s="3" t="n">
        <v>9</v>
      </c>
      <c r="C6777" s="38" t="n">
        <v>22</v>
      </c>
      <c r="D6777" s="1" t="n">
        <v>20.6</v>
      </c>
      <c r="E6777" s="3" t="n">
        <v>0</v>
      </c>
      <c r="F6777" s="23" t="n">
        <f aca="false">IF(D6777&lt;25, 0.24, 0.24-(0.01/5)*(D6777-25))</f>
        <v>0.24</v>
      </c>
      <c r="G6777" s="40" t="n">
        <f aca="false">(E6777/1000)*$G$1*F6777</f>
        <v>0</v>
      </c>
      <c r="H6777" s="40" t="n">
        <v>0.491320125926526</v>
      </c>
      <c r="I6777" s="3" t="n">
        <f aca="false">H6777*$J$2</f>
        <v>0</v>
      </c>
      <c r="J6777" s="19" t="n">
        <f aca="false">SUM(I6777+G6777)</f>
        <v>0</v>
      </c>
      <c r="K6777" s="1" t="n">
        <v>0</v>
      </c>
      <c r="L6777" s="39" t="n">
        <v>1.46420900383201</v>
      </c>
      <c r="M6777" s="39"/>
      <c r="N6777" s="1" t="n">
        <f aca="false">(2.571*(19.44-D6777)+3.87)*$K$2</f>
        <v>0</v>
      </c>
      <c r="O6777" s="1" t="n">
        <f aca="false">IF(N6777&gt;0,N6777,0)</f>
        <v>0</v>
      </c>
      <c r="P6777" s="1" t="n">
        <f aca="false">O6777*1.5</f>
        <v>0</v>
      </c>
      <c r="Q6777" s="1" t="n">
        <f aca="false">P6777/(3.6*$Q$2)</f>
        <v>0</v>
      </c>
      <c r="R6777" s="1" t="n">
        <f aca="false">(K6777+L6777)*$R$2</f>
        <v>7321.04501916005</v>
      </c>
      <c r="S6777" s="19" t="n">
        <f aca="false">J6777-R6777</f>
        <v>-7321.04501916005</v>
      </c>
      <c r="T6777" s="1" t="n">
        <f aca="false">IF(S6777&lt;0,S6777/$G$3,0)</f>
        <v>-10458.6357416572</v>
      </c>
      <c r="U6777" s="1" t="n">
        <f aca="false">IF(S6777&gt;0,S6777*0.7,0)</f>
        <v>0</v>
      </c>
      <c r="V6777" s="14" t="n">
        <f aca="false">V6776+U6777+T6777</f>
        <v>-49273280.3631584</v>
      </c>
      <c r="W6777" s="19" t="n">
        <f aca="false">V6777/1000</f>
        <v>-49273.2803631584</v>
      </c>
      <c r="X6777" s="19" t="n">
        <f aca="false">W6777*3600000000*2/237000000</f>
        <v>-1496909.78318456</v>
      </c>
      <c r="Y6777" s="19" t="n">
        <f aca="false">X6777/30.662</f>
        <v>-48819.7046241132</v>
      </c>
    </row>
    <row r="6778" customFormat="false" ht="17.9" hidden="false" customHeight="false" outlineLevel="0" collapsed="false">
      <c r="A6778" s="2" t="n">
        <v>10</v>
      </c>
      <c r="B6778" s="3" t="n">
        <v>9</v>
      </c>
      <c r="C6778" s="38" t="n">
        <v>23</v>
      </c>
      <c r="D6778" s="1" t="n">
        <v>20</v>
      </c>
      <c r="E6778" s="3" t="n">
        <v>0</v>
      </c>
      <c r="F6778" s="23" t="n">
        <f aca="false">IF(D6778&lt;25, 0.24, 0.24-(0.01/5)*(D6778-25))</f>
        <v>0.24</v>
      </c>
      <c r="G6778" s="40" t="n">
        <f aca="false">(E6778/1000)*$G$1*F6778</f>
        <v>0</v>
      </c>
      <c r="H6778" s="40" t="n">
        <v>0.483119794855768</v>
      </c>
      <c r="I6778" s="3" t="n">
        <f aca="false">H6778*$J$2</f>
        <v>0</v>
      </c>
      <c r="J6778" s="19" t="n">
        <f aca="false">SUM(I6778+G6778)</f>
        <v>0</v>
      </c>
      <c r="K6778" s="1" t="n">
        <v>0</v>
      </c>
      <c r="L6778" s="39" t="n">
        <v>1.19933729092317</v>
      </c>
      <c r="M6778" s="39"/>
      <c r="N6778" s="1" t="n">
        <f aca="false">(2.571*(19.44-D6778)+3.87)*$K$2</f>
        <v>0</v>
      </c>
      <c r="O6778" s="1" t="n">
        <f aca="false">IF(N6778&gt;0,N6778,0)</f>
        <v>0</v>
      </c>
      <c r="P6778" s="1" t="n">
        <f aca="false">O6778*1.5</f>
        <v>0</v>
      </c>
      <c r="Q6778" s="1" t="n">
        <f aca="false">P6778/(3.6*$Q$2)</f>
        <v>0</v>
      </c>
      <c r="R6778" s="1" t="n">
        <f aca="false">(K6778+L6778)*$R$2</f>
        <v>5996.68645461585</v>
      </c>
      <c r="S6778" s="19" t="n">
        <f aca="false">J6778-R6778</f>
        <v>-5996.68645461585</v>
      </c>
      <c r="T6778" s="1" t="n">
        <f aca="false">IF(S6778&lt;0,S6778/$G$3,0)</f>
        <v>-8566.6949351655</v>
      </c>
      <c r="U6778" s="1" t="n">
        <f aca="false">IF(S6778&gt;0,S6778*0.7,0)</f>
        <v>0</v>
      </c>
      <c r="V6778" s="14" t="n">
        <f aca="false">V6777+U6778+T6778</f>
        <v>-49281847.0580935</v>
      </c>
      <c r="W6778" s="19" t="n">
        <f aca="false">V6778/1000</f>
        <v>-49281.8470580935</v>
      </c>
      <c r="X6778" s="19" t="n">
        <f aca="false">W6778*3600000000*2/237000000</f>
        <v>-1497170.0372079</v>
      </c>
      <c r="Y6778" s="19" t="n">
        <f aca="false">X6778/30.662</f>
        <v>-48828.1924599799</v>
      </c>
    </row>
    <row r="6779" customFormat="false" ht="17.9" hidden="false" customHeight="false" outlineLevel="0" collapsed="false">
      <c r="A6779" s="2" t="n">
        <v>10</v>
      </c>
      <c r="B6779" s="3" t="n">
        <v>10</v>
      </c>
      <c r="C6779" s="38" t="n">
        <v>0</v>
      </c>
      <c r="D6779" s="1" t="n">
        <v>19.3</v>
      </c>
      <c r="E6779" s="3" t="n">
        <v>0</v>
      </c>
      <c r="F6779" s="23" t="n">
        <f aca="false">IF(D6779&lt;25, 0.24, 0.24-(0.01/5)*(D6779-25))</f>
        <v>0.24</v>
      </c>
      <c r="G6779" s="40" t="n">
        <f aca="false">(E6779/1000)*$G$1*F6779</f>
        <v>0</v>
      </c>
      <c r="H6779" s="40" t="n">
        <v>0.464455029833215</v>
      </c>
      <c r="I6779" s="3" t="n">
        <f aca="false">H6779*$J$2</f>
        <v>0</v>
      </c>
      <c r="J6779" s="19" t="n">
        <f aca="false">SUM(I6779+G6779)</f>
        <v>0</v>
      </c>
      <c r="K6779" s="1" t="n">
        <v>0</v>
      </c>
      <c r="L6779" s="39" t="n">
        <v>0.931271603870718</v>
      </c>
      <c r="M6779" s="39"/>
      <c r="N6779" s="1" t="n">
        <f aca="false">(2.571*(19.44-D6779)+3.87)*$K$2</f>
        <v>0</v>
      </c>
      <c r="O6779" s="1" t="n">
        <f aca="false">IF(N6779&gt;0,N6779,0)</f>
        <v>0</v>
      </c>
      <c r="P6779" s="1" t="n">
        <f aca="false">O6779*1.5</f>
        <v>0</v>
      </c>
      <c r="Q6779" s="1" t="n">
        <f aca="false">P6779/(3.6*$Q$2)</f>
        <v>0</v>
      </c>
      <c r="R6779" s="1" t="n">
        <f aca="false">(K6779+L6779)*$R$2</f>
        <v>4656.35801935359</v>
      </c>
      <c r="S6779" s="19" t="n">
        <f aca="false">J6779-R6779</f>
        <v>-4656.35801935359</v>
      </c>
      <c r="T6779" s="1" t="n">
        <f aca="false">IF(S6779&lt;0,S6779/$G$3,0)</f>
        <v>-6651.94002764799</v>
      </c>
      <c r="U6779" s="1" t="n">
        <f aca="false">IF(S6779&gt;0,S6779*0.7,0)</f>
        <v>0</v>
      </c>
      <c r="V6779" s="14" t="n">
        <f aca="false">V6778+U6779+T6779</f>
        <v>-49288498.9981212</v>
      </c>
      <c r="W6779" s="19" t="n">
        <f aca="false">V6779/1000</f>
        <v>-49288.4989981212</v>
      </c>
      <c r="X6779" s="19" t="n">
        <f aca="false">W6779*3600000000*2/237000000</f>
        <v>-1497372.12146191</v>
      </c>
      <c r="Y6779" s="19" t="n">
        <f aca="false">X6779/30.662</f>
        <v>-48834.7831668485</v>
      </c>
    </row>
    <row r="6780" customFormat="false" ht="17.9" hidden="false" customHeight="false" outlineLevel="0" collapsed="false">
      <c r="A6780" s="2" t="n">
        <v>10</v>
      </c>
      <c r="B6780" s="3" t="n">
        <v>10</v>
      </c>
      <c r="C6780" s="38" t="n">
        <v>1</v>
      </c>
      <c r="D6780" s="1" t="n">
        <v>18.5</v>
      </c>
      <c r="E6780" s="3" t="n">
        <v>0</v>
      </c>
      <c r="F6780" s="23" t="n">
        <f aca="false">IF(D6780&lt;25, 0.24, 0.24-(0.01/5)*(D6780-25))</f>
        <v>0.24</v>
      </c>
      <c r="G6780" s="40" t="n">
        <f aca="false">(E6780/1000)*$G$1*F6780</f>
        <v>0</v>
      </c>
      <c r="H6780" s="40" t="n">
        <v>0.450171725248276</v>
      </c>
      <c r="I6780" s="3" t="n">
        <f aca="false">H6780*$J$2</f>
        <v>0</v>
      </c>
      <c r="J6780" s="19" t="n">
        <f aca="false">SUM(I6780+G6780)</f>
        <v>0</v>
      </c>
      <c r="K6780" s="1" t="n">
        <v>0</v>
      </c>
      <c r="L6780" s="39" t="n">
        <v>0.813778983588156</v>
      </c>
      <c r="M6780" s="39"/>
      <c r="N6780" s="1" t="n">
        <f aca="false">(2.571*(19.44-D6780)+3.87)*$K$2</f>
        <v>0</v>
      </c>
      <c r="O6780" s="1" t="n">
        <f aca="false">IF(N6780&gt;0,N6780,0)</f>
        <v>0</v>
      </c>
      <c r="P6780" s="1" t="n">
        <f aca="false">O6780*1.5</f>
        <v>0</v>
      </c>
      <c r="Q6780" s="1" t="n">
        <f aca="false">P6780/(3.6*$Q$2)</f>
        <v>0</v>
      </c>
      <c r="R6780" s="1" t="n">
        <f aca="false">(K6780+L6780)*$R$2</f>
        <v>4068.89491794078</v>
      </c>
      <c r="S6780" s="19" t="n">
        <f aca="false">J6780-R6780</f>
        <v>-4068.89491794078</v>
      </c>
      <c r="T6780" s="1" t="n">
        <f aca="false">IF(S6780&lt;0,S6780/$G$3,0)</f>
        <v>-5812.70702562969</v>
      </c>
      <c r="U6780" s="1" t="n">
        <f aca="false">IF(S6780&gt;0,S6780*0.7,0)</f>
        <v>0</v>
      </c>
      <c r="V6780" s="14" t="n">
        <f aca="false">V6779+U6780+T6780</f>
        <v>-49294311.7051468</v>
      </c>
      <c r="W6780" s="19" t="n">
        <f aca="false">V6780/1000</f>
        <v>-49294.3117051468</v>
      </c>
      <c r="X6780" s="19" t="n">
        <f aca="false">W6780*3600000000*2/237000000</f>
        <v>-1497548.71002978</v>
      </c>
      <c r="Y6780" s="19" t="n">
        <f aca="false">X6780/30.662</f>
        <v>-48840.5423661136</v>
      </c>
    </row>
    <row r="6781" customFormat="false" ht="17.9" hidden="false" customHeight="false" outlineLevel="0" collapsed="false">
      <c r="A6781" s="2" t="n">
        <v>10</v>
      </c>
      <c r="B6781" s="3" t="n">
        <v>10</v>
      </c>
      <c r="C6781" s="38" t="n">
        <v>2</v>
      </c>
      <c r="D6781" s="1" t="n">
        <v>17.8</v>
      </c>
      <c r="E6781" s="3" t="n">
        <v>0</v>
      </c>
      <c r="F6781" s="23" t="n">
        <f aca="false">IF(D6781&lt;25, 0.24, 0.24-(0.01/5)*(D6781-25))</f>
        <v>0.24</v>
      </c>
      <c r="G6781" s="40" t="n">
        <f aca="false">(E6781/1000)*$G$1*F6781</f>
        <v>0</v>
      </c>
      <c r="H6781" s="40" t="n">
        <v>0.442123914136162</v>
      </c>
      <c r="I6781" s="3" t="n">
        <f aca="false">H6781*$J$2</f>
        <v>0</v>
      </c>
      <c r="J6781" s="19" t="n">
        <f aca="false">SUM(I6781+G6781)</f>
        <v>0</v>
      </c>
      <c r="K6781" s="1" t="n">
        <v>0</v>
      </c>
      <c r="L6781" s="39" t="n">
        <v>0.764956807393071</v>
      </c>
      <c r="M6781" s="39"/>
      <c r="N6781" s="1" t="n">
        <f aca="false">(2.571*(19.44-D6781)+3.87)*$K$2</f>
        <v>0</v>
      </c>
      <c r="O6781" s="1" t="n">
        <f aca="false">IF(N6781&gt;0,N6781,0)</f>
        <v>0</v>
      </c>
      <c r="P6781" s="1" t="n">
        <f aca="false">O6781*1.5</f>
        <v>0</v>
      </c>
      <c r="Q6781" s="1" t="n">
        <f aca="false">P6781/(3.6*$Q$2)</f>
        <v>0</v>
      </c>
      <c r="R6781" s="1" t="n">
        <f aca="false">(K6781+L6781)*$R$2</f>
        <v>3824.78403696536</v>
      </c>
      <c r="S6781" s="19" t="n">
        <f aca="false">J6781-R6781</f>
        <v>-3824.78403696536</v>
      </c>
      <c r="T6781" s="1" t="n">
        <f aca="false">IF(S6781&lt;0,S6781/$G$3,0)</f>
        <v>-5463.97719566479</v>
      </c>
      <c r="U6781" s="1" t="n">
        <f aca="false">IF(S6781&gt;0,S6781*0.7,0)</f>
        <v>0</v>
      </c>
      <c r="V6781" s="14" t="n">
        <f aca="false">V6780+U6781+T6781</f>
        <v>-49299775.6823425</v>
      </c>
      <c r="W6781" s="19" t="n">
        <f aca="false">V6781/1000</f>
        <v>-49299.7756823425</v>
      </c>
      <c r="X6781" s="19" t="n">
        <f aca="false">W6781*3600000000*2/237000000</f>
        <v>-1497714.7042737</v>
      </c>
      <c r="Y6781" s="19" t="n">
        <f aca="false">X6781/30.662</f>
        <v>-48845.9560457144</v>
      </c>
    </row>
    <row r="6782" customFormat="false" ht="17.9" hidden="false" customHeight="false" outlineLevel="0" collapsed="false">
      <c r="A6782" s="2" t="n">
        <v>10</v>
      </c>
      <c r="B6782" s="3" t="n">
        <v>10</v>
      </c>
      <c r="C6782" s="38" t="n">
        <v>3</v>
      </c>
      <c r="D6782" s="1" t="n">
        <v>16.9</v>
      </c>
      <c r="E6782" s="3" t="n">
        <v>0</v>
      </c>
      <c r="F6782" s="23" t="n">
        <f aca="false">IF(D6782&lt;25, 0.24, 0.24-(0.01/5)*(D6782-25))</f>
        <v>0.24</v>
      </c>
      <c r="G6782" s="40" t="n">
        <f aca="false">(E6782/1000)*$G$1*F6782</f>
        <v>0</v>
      </c>
      <c r="H6782" s="40" t="n">
        <v>0.428306628700985</v>
      </c>
      <c r="I6782" s="3" t="n">
        <f aca="false">H6782*$J$2</f>
        <v>0</v>
      </c>
      <c r="J6782" s="19" t="n">
        <f aca="false">SUM(I6782+G6782)</f>
        <v>0</v>
      </c>
      <c r="K6782" s="1" t="n">
        <v>0</v>
      </c>
      <c r="L6782" s="39" t="n">
        <v>0.777504562957229</v>
      </c>
      <c r="M6782" s="39"/>
      <c r="N6782" s="1" t="n">
        <f aca="false">(2.571*(19.44-D6782)+3.87)*$K$2</f>
        <v>0</v>
      </c>
      <c r="O6782" s="1" t="n">
        <f aca="false">IF(N6782&gt;0,N6782,0)</f>
        <v>0</v>
      </c>
      <c r="P6782" s="1" t="n">
        <f aca="false">O6782*1.5</f>
        <v>0</v>
      </c>
      <c r="Q6782" s="1" t="n">
        <f aca="false">P6782/(3.6*$Q$2)</f>
        <v>0</v>
      </c>
      <c r="R6782" s="1" t="n">
        <f aca="false">(K6782+L6782)*$R$2</f>
        <v>3887.52281478615</v>
      </c>
      <c r="S6782" s="19" t="n">
        <f aca="false">J6782-R6782</f>
        <v>-3887.52281478615</v>
      </c>
      <c r="T6782" s="1" t="n">
        <f aca="false">IF(S6782&lt;0,S6782/$G$3,0)</f>
        <v>-5553.60402112307</v>
      </c>
      <c r="U6782" s="1" t="n">
        <f aca="false">IF(S6782&gt;0,S6782*0.7,0)</f>
        <v>0</v>
      </c>
      <c r="V6782" s="14" t="n">
        <f aca="false">V6781+U6782+T6782</f>
        <v>-49305329.2863636</v>
      </c>
      <c r="W6782" s="19" t="n">
        <f aca="false">V6782/1000</f>
        <v>-49305.3292863636</v>
      </c>
      <c r="X6782" s="19" t="n">
        <f aca="false">W6782*3600000000*2/237000000</f>
        <v>-1497883.42135788</v>
      </c>
      <c r="Y6782" s="19" t="n">
        <f aca="false">X6782/30.662</f>
        <v>-48851.4585270981</v>
      </c>
    </row>
    <row r="6783" customFormat="false" ht="17.9" hidden="false" customHeight="false" outlineLevel="0" collapsed="false">
      <c r="A6783" s="2" t="n">
        <v>10</v>
      </c>
      <c r="B6783" s="3" t="n">
        <v>10</v>
      </c>
      <c r="C6783" s="38" t="n">
        <v>4</v>
      </c>
      <c r="D6783" s="1" t="n">
        <v>15.9</v>
      </c>
      <c r="E6783" s="3" t="n">
        <v>0</v>
      </c>
      <c r="F6783" s="23" t="n">
        <f aca="false">IF(D6783&lt;25, 0.24, 0.24-(0.01/5)*(D6783-25))</f>
        <v>0.24</v>
      </c>
      <c r="G6783" s="40" t="n">
        <f aca="false">(E6783/1000)*$G$1*F6783</f>
        <v>0</v>
      </c>
      <c r="H6783" s="40" t="n">
        <v>0.428454795227821</v>
      </c>
      <c r="I6783" s="3" t="n">
        <f aca="false">H6783*$J$2</f>
        <v>0</v>
      </c>
      <c r="J6783" s="19" t="n">
        <f aca="false">SUM(I6783+G6783)</f>
        <v>0</v>
      </c>
      <c r="K6783" s="1" t="n">
        <v>0</v>
      </c>
      <c r="L6783" s="39" t="n">
        <v>0.765413089413586</v>
      </c>
      <c r="M6783" s="39"/>
      <c r="N6783" s="1" t="n">
        <f aca="false">(2.571*(19.44-D6783)+3.87)*$K$2</f>
        <v>0</v>
      </c>
      <c r="O6783" s="1" t="n">
        <f aca="false">IF(N6783&gt;0,N6783,0)</f>
        <v>0</v>
      </c>
      <c r="P6783" s="1" t="n">
        <f aca="false">O6783*1.5</f>
        <v>0</v>
      </c>
      <c r="Q6783" s="1" t="n">
        <f aca="false">P6783/(3.6*$Q$2)</f>
        <v>0</v>
      </c>
      <c r="R6783" s="1" t="n">
        <f aca="false">(K6783+L6783)*$R$2</f>
        <v>3827.06544706793</v>
      </c>
      <c r="S6783" s="19" t="n">
        <f aca="false">J6783-R6783</f>
        <v>-3827.06544706793</v>
      </c>
      <c r="T6783" s="1" t="n">
        <f aca="false">IF(S6783&lt;0,S6783/$G$3,0)</f>
        <v>-5467.23635295419</v>
      </c>
      <c r="U6783" s="1" t="n">
        <f aca="false">IF(S6783&gt;0,S6783*0.7,0)</f>
        <v>0</v>
      </c>
      <c r="V6783" s="14" t="n">
        <f aca="false">V6782+U6783+T6783</f>
        <v>-49310796.5227165</v>
      </c>
      <c r="W6783" s="19" t="n">
        <f aca="false">V6783/1000</f>
        <v>-49310.7965227166</v>
      </c>
      <c r="X6783" s="19" t="n">
        <f aca="false">W6783*3600000000*2/237000000</f>
        <v>-1498049.51461417</v>
      </c>
      <c r="Y6783" s="19" t="n">
        <f aca="false">X6783/30.662</f>
        <v>-48856.8754358546</v>
      </c>
    </row>
    <row r="6784" customFormat="false" ht="17.9" hidden="false" customHeight="false" outlineLevel="0" collapsed="false">
      <c r="A6784" s="2" t="n">
        <v>10</v>
      </c>
      <c r="B6784" s="3" t="n">
        <v>10</v>
      </c>
      <c r="C6784" s="38" t="n">
        <v>5</v>
      </c>
      <c r="D6784" s="1" t="n">
        <v>15</v>
      </c>
      <c r="E6784" s="3" t="n">
        <v>0</v>
      </c>
      <c r="F6784" s="23" t="n">
        <f aca="false">IF(D6784&lt;25, 0.24, 0.24-(0.01/5)*(D6784-25))</f>
        <v>0.24</v>
      </c>
      <c r="G6784" s="40" t="n">
        <f aca="false">(E6784/1000)*$G$1*F6784</f>
        <v>0</v>
      </c>
      <c r="H6784" s="40" t="n">
        <v>0.415672831715754</v>
      </c>
      <c r="I6784" s="3" t="n">
        <f aca="false">H6784*$J$2</f>
        <v>0</v>
      </c>
      <c r="J6784" s="19" t="n">
        <f aca="false">SUM(I6784+G6784)</f>
        <v>0</v>
      </c>
      <c r="K6784" s="1" t="n">
        <v>0</v>
      </c>
      <c r="L6784" s="39" t="n">
        <v>0.788911613470099</v>
      </c>
      <c r="M6784" s="39"/>
      <c r="N6784" s="1" t="n">
        <f aca="false">(2.571*(19.44-D6784)+3.87)*$K$2</f>
        <v>0</v>
      </c>
      <c r="O6784" s="1" t="n">
        <f aca="false">IF(N6784&gt;0,N6784,0)</f>
        <v>0</v>
      </c>
      <c r="P6784" s="1" t="n">
        <f aca="false">O6784*1.5</f>
        <v>0</v>
      </c>
      <c r="Q6784" s="1" t="n">
        <f aca="false">P6784/(3.6*$Q$2)</f>
        <v>0</v>
      </c>
      <c r="R6784" s="1" t="n">
        <f aca="false">(K6784+L6784)*$R$2</f>
        <v>3944.55806735049</v>
      </c>
      <c r="S6784" s="19" t="n">
        <f aca="false">J6784-R6784</f>
        <v>-3944.55806735049</v>
      </c>
      <c r="T6784" s="1" t="n">
        <f aca="false">IF(S6784&lt;0,S6784/$G$3,0)</f>
        <v>-5635.08295335785</v>
      </c>
      <c r="U6784" s="1" t="n">
        <f aca="false">IF(S6784&gt;0,S6784*0.7,0)</f>
        <v>0</v>
      </c>
      <c r="V6784" s="14" t="n">
        <f aca="false">V6783+U6784+T6784</f>
        <v>-49316431.6056699</v>
      </c>
      <c r="W6784" s="19" t="n">
        <f aca="false">V6784/1000</f>
        <v>-49316.4316056699</v>
      </c>
      <c r="X6784" s="19" t="n">
        <f aca="false">W6784*3600000000*2/237000000</f>
        <v>-1498220.70700769</v>
      </c>
      <c r="Y6784" s="19" t="n">
        <f aca="false">X6784/30.662</f>
        <v>-48862.4586461318</v>
      </c>
    </row>
    <row r="6785" customFormat="false" ht="17.9" hidden="false" customHeight="false" outlineLevel="0" collapsed="false">
      <c r="A6785" s="2" t="n">
        <v>10</v>
      </c>
      <c r="B6785" s="3" t="n">
        <v>10</v>
      </c>
      <c r="C6785" s="38" t="n">
        <v>6</v>
      </c>
      <c r="D6785" s="1" t="n">
        <v>17.8</v>
      </c>
      <c r="E6785" s="3" t="n">
        <v>1.64444444444444</v>
      </c>
      <c r="F6785" s="23" t="n">
        <f aca="false">IF(D6785&lt;25, 0.24, 0.24-(0.01/5)*(D6785-25))</f>
        <v>0.24</v>
      </c>
      <c r="G6785" s="40" t="n">
        <f aca="false">(E6785/1000)*$G$1*F6785</f>
        <v>129.300693333333</v>
      </c>
      <c r="H6785" s="40" t="n">
        <v>0.410390175345781</v>
      </c>
      <c r="I6785" s="3" t="n">
        <f aca="false">H6785*$J$2</f>
        <v>0</v>
      </c>
      <c r="J6785" s="19" t="n">
        <f aca="false">SUM(I6785+G6785)</f>
        <v>129.300693333333</v>
      </c>
      <c r="K6785" s="1" t="n">
        <v>0</v>
      </c>
      <c r="L6785" s="39" t="n">
        <v>0.776591998916199</v>
      </c>
      <c r="M6785" s="39"/>
      <c r="N6785" s="1" t="n">
        <f aca="false">(2.571*(19.44-D6785)+3.87)*$K$2</f>
        <v>0</v>
      </c>
      <c r="O6785" s="1" t="n">
        <f aca="false">IF(N6785&gt;0,N6785,0)</f>
        <v>0</v>
      </c>
      <c r="P6785" s="1" t="n">
        <f aca="false">O6785*1.5</f>
        <v>0</v>
      </c>
      <c r="Q6785" s="1" t="n">
        <f aca="false">P6785/(3.6*$Q$2)</f>
        <v>0</v>
      </c>
      <c r="R6785" s="1" t="n">
        <f aca="false">(K6785+L6785)*$R$2</f>
        <v>3882.959994581</v>
      </c>
      <c r="S6785" s="19" t="n">
        <f aca="false">J6785-R6785</f>
        <v>-3753.65930124766</v>
      </c>
      <c r="T6785" s="1" t="n">
        <f aca="false">IF(S6785&lt;0,S6785/$G$3,0)</f>
        <v>-5362.3704303538</v>
      </c>
      <c r="U6785" s="1" t="n">
        <f aca="false">IF(S6785&gt;0,S6785*0.7,0)</f>
        <v>0</v>
      </c>
      <c r="V6785" s="14" t="n">
        <f aca="false">V6784+U6785+T6785</f>
        <v>-49321793.9761003</v>
      </c>
      <c r="W6785" s="19" t="n">
        <f aca="false">V6785/1000</f>
        <v>-49321.7939761003</v>
      </c>
      <c r="X6785" s="19" t="n">
        <f aca="false">W6785*3600000000*2/237000000</f>
        <v>-1498383.61446381</v>
      </c>
      <c r="Y6785" s="19" t="n">
        <f aca="false">X6785/30.662</f>
        <v>-48867.7716542889</v>
      </c>
    </row>
    <row r="6786" customFormat="false" ht="17.9" hidden="false" customHeight="false" outlineLevel="0" collapsed="false">
      <c r="A6786" s="2" t="n">
        <v>10</v>
      </c>
      <c r="B6786" s="3" t="n">
        <v>10</v>
      </c>
      <c r="C6786" s="38" t="n">
        <v>7</v>
      </c>
      <c r="D6786" s="1" t="n">
        <v>20.5</v>
      </c>
      <c r="E6786" s="3" t="n">
        <v>28.7777777777778</v>
      </c>
      <c r="F6786" s="23" t="n">
        <f aca="false">IF(D6786&lt;25, 0.24, 0.24-(0.01/5)*(D6786-25))</f>
        <v>0.24</v>
      </c>
      <c r="G6786" s="40" t="n">
        <f aca="false">(E6786/1000)*$G$1*F6786</f>
        <v>2262.76213333334</v>
      </c>
      <c r="H6786" s="40" t="n">
        <v>0.402539047173733</v>
      </c>
      <c r="I6786" s="3" t="n">
        <f aca="false">H6786*$J$2</f>
        <v>0</v>
      </c>
      <c r="J6786" s="19" t="n">
        <f aca="false">SUM(I6786+G6786)</f>
        <v>2262.76213333334</v>
      </c>
      <c r="K6786" s="1" t="n">
        <v>0</v>
      </c>
      <c r="L6786" s="39" t="n">
        <v>0.767466358505903</v>
      </c>
      <c r="M6786" s="39"/>
      <c r="N6786" s="1" t="n">
        <f aca="false">(2.571*(19.44-D6786)+3.87)*$K$2</f>
        <v>0</v>
      </c>
      <c r="O6786" s="1" t="n">
        <f aca="false">IF(N6786&gt;0,N6786,0)</f>
        <v>0</v>
      </c>
      <c r="P6786" s="1" t="n">
        <f aca="false">O6786*1.5</f>
        <v>0</v>
      </c>
      <c r="Q6786" s="1" t="n">
        <f aca="false">P6786/(3.6*$Q$2)</f>
        <v>0</v>
      </c>
      <c r="R6786" s="1" t="n">
        <f aca="false">(K6786+L6786)*$R$2</f>
        <v>3837.33179252951</v>
      </c>
      <c r="S6786" s="19" t="n">
        <f aca="false">J6786-R6786</f>
        <v>-1574.56965919618</v>
      </c>
      <c r="T6786" s="1" t="n">
        <f aca="false">IF(S6786&lt;0,S6786/$G$3,0)</f>
        <v>-2249.38522742311</v>
      </c>
      <c r="U6786" s="1" t="n">
        <f aca="false">IF(S6786&gt;0,S6786*0.7,0)</f>
        <v>0</v>
      </c>
      <c r="V6786" s="14" t="n">
        <f aca="false">V6785+U6786+T6786</f>
        <v>-49324043.3613277</v>
      </c>
      <c r="W6786" s="19" t="n">
        <f aca="false">V6786/1000</f>
        <v>-49324.0433613277</v>
      </c>
      <c r="X6786" s="19" t="n">
        <f aca="false">W6786*3600000000*2/237000000</f>
        <v>-1498451.95021755</v>
      </c>
      <c r="Y6786" s="19" t="n">
        <f aca="false">X6786/30.662</f>
        <v>-48870.0003332317</v>
      </c>
    </row>
    <row r="6787" customFormat="false" ht="17.9" hidden="false" customHeight="false" outlineLevel="0" collapsed="false">
      <c r="A6787" s="2" t="n">
        <v>10</v>
      </c>
      <c r="B6787" s="3" t="n">
        <v>10</v>
      </c>
      <c r="C6787" s="38" t="n">
        <v>8</v>
      </c>
      <c r="D6787" s="1" t="n">
        <v>23.3</v>
      </c>
      <c r="E6787" s="3" t="n">
        <v>55.0888888888889</v>
      </c>
      <c r="F6787" s="23" t="n">
        <f aca="false">IF(D6787&lt;25, 0.24, 0.24-(0.01/5)*(D6787-25))</f>
        <v>0.24</v>
      </c>
      <c r="G6787" s="40" t="n">
        <f aca="false">(E6787/1000)*$G$1*F6787</f>
        <v>4331.57322666667</v>
      </c>
      <c r="H6787" s="40" t="n">
        <v>0.359969588783107</v>
      </c>
      <c r="I6787" s="3" t="n">
        <f aca="false">H6787*$J$2</f>
        <v>0</v>
      </c>
      <c r="J6787" s="19" t="n">
        <f aca="false">SUM(I6787+G6787)</f>
        <v>4331.57322666667</v>
      </c>
      <c r="K6787" s="1" t="n">
        <v>0</v>
      </c>
      <c r="L6787" s="39" t="n">
        <v>0.822448341977937</v>
      </c>
      <c r="M6787" s="39"/>
      <c r="N6787" s="1" t="n">
        <f aca="false">(2.571*(19.44-D6787)+3.87)*$K$2</f>
        <v>-0</v>
      </c>
      <c r="O6787" s="1" t="n">
        <f aca="false">IF(N6787&gt;0,N6787,0)</f>
        <v>0</v>
      </c>
      <c r="P6787" s="1" t="n">
        <f aca="false">O6787*1.5</f>
        <v>0</v>
      </c>
      <c r="Q6787" s="1" t="n">
        <f aca="false">P6787/(3.6*$Q$2)</f>
        <v>0</v>
      </c>
      <c r="R6787" s="1" t="n">
        <f aca="false">(K6787+L6787)*$R$2</f>
        <v>4112.24170988969</v>
      </c>
      <c r="S6787" s="19" t="n">
        <f aca="false">J6787-R6787</f>
        <v>219.331516776982</v>
      </c>
      <c r="T6787" s="1" t="n">
        <f aca="false">IF(S6787&lt;0,S6787/$G$3,0)</f>
        <v>0</v>
      </c>
      <c r="U6787" s="1" t="n">
        <f aca="false">IF(S6787&gt;0,S6787*0.7,0)</f>
        <v>153.532061743888</v>
      </c>
      <c r="V6787" s="14" t="n">
        <f aca="false">V6786+U6787+T6787</f>
        <v>-49323889.8292659</v>
      </c>
      <c r="W6787" s="19" t="n">
        <f aca="false">V6787/1000</f>
        <v>-49323.8898292659</v>
      </c>
      <c r="X6787" s="19" t="n">
        <f aca="false">W6787*3600000000*2/237000000</f>
        <v>-1498447.28595238</v>
      </c>
      <c r="Y6787" s="19" t="n">
        <f aca="false">X6787/30.662</f>
        <v>-48869.8482144799</v>
      </c>
    </row>
    <row r="6788" customFormat="false" ht="17.9" hidden="false" customHeight="false" outlineLevel="0" collapsed="false">
      <c r="A6788" s="2" t="n">
        <v>10</v>
      </c>
      <c r="B6788" s="3" t="n">
        <v>10</v>
      </c>
      <c r="C6788" s="38" t="n">
        <v>9</v>
      </c>
      <c r="D6788" s="1" t="n">
        <v>25.2</v>
      </c>
      <c r="E6788" s="3" t="n">
        <v>83.0444444444445</v>
      </c>
      <c r="F6788" s="23" t="n">
        <f aca="false">IF(D6788&lt;25, 0.24, 0.24-(0.01/5)*(D6788-25))</f>
        <v>0.2396</v>
      </c>
      <c r="G6788" s="40" t="n">
        <f aca="false">(E6788/1000)*$G$1*F6788</f>
        <v>6518.80220497778</v>
      </c>
      <c r="H6788" s="40" t="n">
        <v>0.36326515205336</v>
      </c>
      <c r="I6788" s="3" t="n">
        <f aca="false">H6788*$J$2</f>
        <v>0</v>
      </c>
      <c r="J6788" s="19" t="n">
        <f aca="false">SUM(I6788+G6788)</f>
        <v>6518.80220497778</v>
      </c>
      <c r="K6788" s="1" t="n">
        <v>0.96</v>
      </c>
      <c r="L6788" s="39" t="n">
        <v>0.0155784664602288</v>
      </c>
      <c r="M6788" s="39"/>
      <c r="N6788" s="1" t="n">
        <f aca="false">(2.571*(19.44-D6788)+3.87)*$K$2</f>
        <v>-0</v>
      </c>
      <c r="O6788" s="1" t="n">
        <f aca="false">IF(N6788&gt;0,N6788,0)</f>
        <v>0</v>
      </c>
      <c r="P6788" s="1" t="n">
        <f aca="false">O6788*1.5</f>
        <v>0</v>
      </c>
      <c r="Q6788" s="1" t="n">
        <f aca="false">P6788/(3.6*$Q$2)</f>
        <v>0</v>
      </c>
      <c r="R6788" s="1" t="n">
        <f aca="false">(K6788+L6788)*$R$2</f>
        <v>4877.89233230114</v>
      </c>
      <c r="S6788" s="19" t="n">
        <f aca="false">J6788-R6788</f>
        <v>1640.90987267664</v>
      </c>
      <c r="T6788" s="1" t="n">
        <f aca="false">IF(S6788&lt;0,S6788/$G$3,0)</f>
        <v>0</v>
      </c>
      <c r="U6788" s="1" t="n">
        <f aca="false">IF(S6788&gt;0,S6788*0.7,0)</f>
        <v>1148.63691087365</v>
      </c>
      <c r="V6788" s="14" t="n">
        <f aca="false">V6787+U6788+T6788</f>
        <v>-49322741.1923551</v>
      </c>
      <c r="W6788" s="19" t="n">
        <f aca="false">V6788/1000</f>
        <v>-49322.7411923551</v>
      </c>
      <c r="X6788" s="19" t="n">
        <f aca="false">W6788*3600000000*2/237000000</f>
        <v>-1498412.39065382</v>
      </c>
      <c r="Y6788" s="19" t="n">
        <f aca="false">X6788/30.662</f>
        <v>-48868.710151126</v>
      </c>
    </row>
    <row r="6789" customFormat="false" ht="17.9" hidden="false" customHeight="false" outlineLevel="0" collapsed="false">
      <c r="A6789" s="2" t="n">
        <v>10</v>
      </c>
      <c r="B6789" s="3" t="n">
        <v>10</v>
      </c>
      <c r="C6789" s="38" t="n">
        <v>10</v>
      </c>
      <c r="D6789" s="1" t="n">
        <v>27</v>
      </c>
      <c r="E6789" s="3" t="n">
        <v>109.355555555556</v>
      </c>
      <c r="F6789" s="23" t="n">
        <f aca="false">IF(D6789&lt;25, 0.24, 0.24-(0.01/5)*(D6789-25))</f>
        <v>0.236</v>
      </c>
      <c r="G6789" s="40" t="n">
        <f aca="false">(E6789/1000)*$G$1*F6789</f>
        <v>8455.18783822226</v>
      </c>
      <c r="H6789" s="40" t="n">
        <v>0.332485078423628</v>
      </c>
      <c r="I6789" s="3" t="n">
        <f aca="false">H6789*$J$2</f>
        <v>0</v>
      </c>
      <c r="J6789" s="19" t="n">
        <f aca="false">SUM(I6789+G6789)</f>
        <v>8455.18783822226</v>
      </c>
      <c r="K6789" s="1" t="n">
        <v>2.4</v>
      </c>
      <c r="L6789" s="39" t="n">
        <v>0</v>
      </c>
      <c r="M6789" s="39"/>
      <c r="N6789" s="1" t="n">
        <f aca="false">(2.571*(19.44-D6789)+3.87)*$K$2</f>
        <v>-0</v>
      </c>
      <c r="O6789" s="1" t="n">
        <f aca="false">IF(N6789&gt;0,N6789,0)</f>
        <v>0</v>
      </c>
      <c r="P6789" s="1" t="n">
        <f aca="false">O6789*1.5</f>
        <v>0</v>
      </c>
      <c r="Q6789" s="1" t="n">
        <f aca="false">P6789/(3.6*$Q$2)</f>
        <v>0</v>
      </c>
      <c r="R6789" s="1" t="n">
        <f aca="false">(K6789+L6789)*$R$2</f>
        <v>12000</v>
      </c>
      <c r="S6789" s="19" t="n">
        <f aca="false">J6789-R6789</f>
        <v>-3544.81216177775</v>
      </c>
      <c r="T6789" s="1" t="n">
        <f aca="false">IF(S6789&lt;0,S6789/$G$3,0)</f>
        <v>-5064.01737396821</v>
      </c>
      <c r="U6789" s="1" t="n">
        <f aca="false">IF(S6789&gt;0,S6789*0.7,0)</f>
        <v>0</v>
      </c>
      <c r="V6789" s="14" t="n">
        <f aca="false">V6788+U6789+T6789</f>
        <v>-49327805.209729</v>
      </c>
      <c r="W6789" s="19" t="n">
        <f aca="false">V6789/1000</f>
        <v>-49327.805209729</v>
      </c>
      <c r="X6789" s="19" t="n">
        <f aca="false">W6789*3600000000*2/237000000</f>
        <v>-1498566.23421962</v>
      </c>
      <c r="Y6789" s="19" t="n">
        <f aca="false">X6789/30.662</f>
        <v>-48873.7275526585</v>
      </c>
    </row>
    <row r="6790" customFormat="false" ht="17.9" hidden="false" customHeight="false" outlineLevel="0" collapsed="false">
      <c r="A6790" s="2" t="n">
        <v>10</v>
      </c>
      <c r="B6790" s="3" t="n">
        <v>10</v>
      </c>
      <c r="C6790" s="38" t="n">
        <v>11</v>
      </c>
      <c r="D6790" s="1" t="n">
        <v>28.9</v>
      </c>
      <c r="E6790" s="3" t="n">
        <v>112.644444444444</v>
      </c>
      <c r="F6790" s="23" t="n">
        <f aca="false">IF(D6790&lt;25, 0.24, 0.24-(0.01/5)*(D6790-25))</f>
        <v>0.2322</v>
      </c>
      <c r="G6790" s="40" t="n">
        <f aca="false">(E6790/1000)*$G$1*F6790</f>
        <v>8569.24182479997</v>
      </c>
      <c r="H6790" s="40" t="n">
        <v>0.291426537545673</v>
      </c>
      <c r="I6790" s="3" t="n">
        <f aca="false">H6790*$J$2</f>
        <v>0</v>
      </c>
      <c r="J6790" s="19" t="n">
        <f aca="false">SUM(I6790+G6790)</f>
        <v>8569.24182479997</v>
      </c>
      <c r="K6790" s="1" t="n">
        <v>3.92</v>
      </c>
      <c r="L6790" s="39" t="n">
        <v>0</v>
      </c>
      <c r="M6790" s="39"/>
      <c r="N6790" s="1" t="n">
        <f aca="false">(2.571*(19.44-D6790)+3.87)*$K$2</f>
        <v>-0</v>
      </c>
      <c r="O6790" s="1" t="n">
        <f aca="false">IF(N6790&gt;0,N6790,0)</f>
        <v>0</v>
      </c>
      <c r="P6790" s="1" t="n">
        <f aca="false">O6790*1.5</f>
        <v>0</v>
      </c>
      <c r="Q6790" s="1" t="n">
        <f aca="false">P6790/(3.6*$Q$2)</f>
        <v>0</v>
      </c>
      <c r="R6790" s="1" t="n">
        <f aca="false">(K6790+L6790)*$R$2</f>
        <v>19600</v>
      </c>
      <c r="S6790" s="19" t="n">
        <f aca="false">J6790-R6790</f>
        <v>-11030.7581752</v>
      </c>
      <c r="T6790" s="1" t="n">
        <f aca="false">IF(S6790&lt;0,S6790/$G$3,0)</f>
        <v>-15758.2259645715</v>
      </c>
      <c r="U6790" s="1" t="n">
        <f aca="false">IF(S6790&gt;0,S6790*0.7,0)</f>
        <v>0</v>
      </c>
      <c r="V6790" s="14" t="n">
        <f aca="false">V6789+U6790+T6790</f>
        <v>-49343563.4356936</v>
      </c>
      <c r="W6790" s="19" t="n">
        <f aca="false">V6790/1000</f>
        <v>-49343.5634356936</v>
      </c>
      <c r="X6790" s="19" t="n">
        <f aca="false">W6790*3600000000*2/237000000</f>
        <v>-1499044.965135</v>
      </c>
      <c r="Y6790" s="19" t="n">
        <f aca="false">X6790/30.662</f>
        <v>-48889.3407192941</v>
      </c>
    </row>
    <row r="6791" customFormat="false" ht="17.9" hidden="false" customHeight="false" outlineLevel="0" collapsed="false">
      <c r="A6791" s="2" t="n">
        <v>10</v>
      </c>
      <c r="B6791" s="3" t="n">
        <v>10</v>
      </c>
      <c r="C6791" s="38" t="n">
        <v>12</v>
      </c>
      <c r="D6791" s="1" t="n">
        <v>29.6</v>
      </c>
      <c r="E6791" s="3" t="n">
        <v>116.755555555556</v>
      </c>
      <c r="F6791" s="23" t="n">
        <f aca="false">IF(D6791&lt;25, 0.24, 0.24-(0.01/5)*(D6791-25))</f>
        <v>0.2308</v>
      </c>
      <c r="G6791" s="40" t="n">
        <f aca="false">(E6791/1000)*$G$1*F6791</f>
        <v>8828.43583964448</v>
      </c>
      <c r="H6791" s="40" t="n">
        <v>0.258933332243352</v>
      </c>
      <c r="I6791" s="3" t="n">
        <f aca="false">H6791*$J$2</f>
        <v>0</v>
      </c>
      <c r="J6791" s="19" t="n">
        <f aca="false">SUM(I6791+G6791)</f>
        <v>8828.43583964448</v>
      </c>
      <c r="K6791" s="1" t="n">
        <v>4.48</v>
      </c>
      <c r="L6791" s="39" t="n">
        <v>0</v>
      </c>
      <c r="M6791" s="39"/>
      <c r="N6791" s="1" t="n">
        <f aca="false">(2.571*(19.44-D6791)+3.87)*$K$2</f>
        <v>-0</v>
      </c>
      <c r="O6791" s="1" t="n">
        <f aca="false">IF(N6791&gt;0,N6791,0)</f>
        <v>0</v>
      </c>
      <c r="P6791" s="1" t="n">
        <f aca="false">O6791*1.5</f>
        <v>0</v>
      </c>
      <c r="Q6791" s="1" t="n">
        <f aca="false">P6791/(3.6*$Q$2)</f>
        <v>0</v>
      </c>
      <c r="R6791" s="1" t="n">
        <f aca="false">(K6791+L6791)*$R$2</f>
        <v>22400</v>
      </c>
      <c r="S6791" s="19" t="n">
        <f aca="false">J6791-R6791</f>
        <v>-13571.5641603555</v>
      </c>
      <c r="T6791" s="1" t="n">
        <f aca="false">IF(S6791&lt;0,S6791/$G$3,0)</f>
        <v>-19387.9488005079</v>
      </c>
      <c r="U6791" s="1" t="n">
        <f aca="false">IF(S6791&gt;0,S6791*0.7,0)</f>
        <v>0</v>
      </c>
      <c r="V6791" s="14" t="n">
        <f aca="false">V6790+U6791+T6791</f>
        <v>-49362951.3844941</v>
      </c>
      <c r="W6791" s="19" t="n">
        <f aca="false">V6791/1000</f>
        <v>-49362.9513844941</v>
      </c>
      <c r="X6791" s="19" t="n">
        <f aca="false">W6791*3600000000*2/237000000</f>
        <v>-1499633.96611121</v>
      </c>
      <c r="Y6791" s="19" t="n">
        <f aca="false">X6791/30.662</f>
        <v>-48908.5501960477</v>
      </c>
    </row>
    <row r="6792" customFormat="false" ht="17.9" hidden="false" customHeight="false" outlineLevel="0" collapsed="false">
      <c r="A6792" s="2" t="n">
        <v>10</v>
      </c>
      <c r="B6792" s="3" t="n">
        <v>10</v>
      </c>
      <c r="C6792" s="38" t="n">
        <v>13</v>
      </c>
      <c r="D6792" s="1" t="n">
        <v>30.4</v>
      </c>
      <c r="E6792" s="3" t="n">
        <v>105.244444444444</v>
      </c>
      <c r="F6792" s="23" t="n">
        <f aca="false">IF(D6792&lt;25, 0.24, 0.24-(0.01/5)*(D6792-25))</f>
        <v>0.2292</v>
      </c>
      <c r="G6792" s="40" t="n">
        <f aca="false">(E6792/1000)*$G$1*F6792</f>
        <v>7902.8583765333</v>
      </c>
      <c r="H6792" s="40" t="n">
        <v>0.242486630420006</v>
      </c>
      <c r="I6792" s="3" t="n">
        <f aca="false">H6792*$J$2</f>
        <v>0</v>
      </c>
      <c r="J6792" s="19" t="n">
        <f aca="false">SUM(I6792+G6792)</f>
        <v>7902.8583765333</v>
      </c>
      <c r="K6792" s="1" t="n">
        <v>5.12</v>
      </c>
      <c r="L6792" s="39" t="n">
        <v>0</v>
      </c>
      <c r="M6792" s="39"/>
      <c r="N6792" s="1" t="n">
        <f aca="false">(2.571*(19.44-D6792)+3.87)*$K$2</f>
        <v>-0</v>
      </c>
      <c r="O6792" s="1" t="n">
        <f aca="false">IF(N6792&gt;0,N6792,0)</f>
        <v>0</v>
      </c>
      <c r="P6792" s="1" t="n">
        <f aca="false">O6792*1.5</f>
        <v>0</v>
      </c>
      <c r="Q6792" s="1" t="n">
        <f aca="false">P6792/(3.6*$Q$2)</f>
        <v>0</v>
      </c>
      <c r="R6792" s="1" t="n">
        <f aca="false">(K6792+L6792)*$R$2</f>
        <v>25600</v>
      </c>
      <c r="S6792" s="19" t="n">
        <f aca="false">J6792-R6792</f>
        <v>-17697.1416234667</v>
      </c>
      <c r="T6792" s="1" t="n">
        <f aca="false">IF(S6792&lt;0,S6792/$G$3,0)</f>
        <v>-25281.6308906667</v>
      </c>
      <c r="U6792" s="1" t="n">
        <f aca="false">IF(S6792&gt;0,S6792*0.7,0)</f>
        <v>0</v>
      </c>
      <c r="V6792" s="14" t="n">
        <f aca="false">V6791+U6792+T6792</f>
        <v>-49388233.0153848</v>
      </c>
      <c r="W6792" s="19" t="n">
        <f aca="false">V6792/1000</f>
        <v>-49388.2330153848</v>
      </c>
      <c r="X6792" s="19" t="n">
        <f aca="false">W6792*3600000000*2/237000000</f>
        <v>-1500402.01565726</v>
      </c>
      <c r="Y6792" s="19" t="n">
        <f aca="false">X6792/30.662</f>
        <v>-48933.5991017305</v>
      </c>
    </row>
    <row r="6793" customFormat="false" ht="17.9" hidden="false" customHeight="false" outlineLevel="0" collapsed="false">
      <c r="A6793" s="2" t="n">
        <v>10</v>
      </c>
      <c r="B6793" s="3" t="n">
        <v>10</v>
      </c>
      <c r="C6793" s="38" t="n">
        <v>14</v>
      </c>
      <c r="D6793" s="1" t="n">
        <v>31.1</v>
      </c>
      <c r="E6793" s="3" t="n">
        <v>99.4888888888889</v>
      </c>
      <c r="F6793" s="23" t="n">
        <f aca="false">IF(D6793&lt;25, 0.24, 0.24-(0.01/5)*(D6793-25))</f>
        <v>0.2278</v>
      </c>
      <c r="G6793" s="40" t="n">
        <f aca="false">(E6793/1000)*$G$1*F6793</f>
        <v>7425.03843937778</v>
      </c>
      <c r="H6793" s="40" t="n">
        <v>0.241808629347801</v>
      </c>
      <c r="I6793" s="3" t="n">
        <f aca="false">H6793*$J$2</f>
        <v>0</v>
      </c>
      <c r="J6793" s="19" t="n">
        <f aca="false">SUM(I6793+G6793)</f>
        <v>7425.03843937778</v>
      </c>
      <c r="K6793" s="1" t="n">
        <v>5.68</v>
      </c>
      <c r="L6793" s="39" t="n">
        <v>0</v>
      </c>
      <c r="M6793" s="39"/>
      <c r="N6793" s="1" t="n">
        <f aca="false">(2.571*(19.44-D6793)+3.87)*$K$2</f>
        <v>-0</v>
      </c>
      <c r="O6793" s="1" t="n">
        <f aca="false">IF(N6793&gt;0,N6793,0)</f>
        <v>0</v>
      </c>
      <c r="P6793" s="1" t="n">
        <f aca="false">O6793*1.5</f>
        <v>0</v>
      </c>
      <c r="Q6793" s="1" t="n">
        <f aca="false">P6793/(3.6*$Q$2)</f>
        <v>0</v>
      </c>
      <c r="R6793" s="1" t="n">
        <f aca="false">(K6793+L6793)*$R$2</f>
        <v>28400</v>
      </c>
      <c r="S6793" s="19" t="n">
        <f aca="false">J6793-R6793</f>
        <v>-20974.9615606222</v>
      </c>
      <c r="T6793" s="1" t="n">
        <f aca="false">IF(S6793&lt;0,S6793/$G$3,0)</f>
        <v>-29964.2308008889</v>
      </c>
      <c r="U6793" s="1" t="n">
        <f aca="false">IF(S6793&gt;0,S6793*0.7,0)</f>
        <v>0</v>
      </c>
      <c r="V6793" s="14" t="n">
        <f aca="false">V6792+U6793+T6793</f>
        <v>-49418197.2461857</v>
      </c>
      <c r="W6793" s="19" t="n">
        <f aca="false">V6793/1000</f>
        <v>-49418.1972461857</v>
      </c>
      <c r="X6793" s="19" t="n">
        <f aca="false">W6793*3600000000*2/237000000</f>
        <v>-1501312.32140311</v>
      </c>
      <c r="Y6793" s="19" t="n">
        <f aca="false">X6793/30.662</f>
        <v>-48963.2875025474</v>
      </c>
    </row>
    <row r="6794" customFormat="false" ht="17.9" hidden="false" customHeight="false" outlineLevel="0" collapsed="false">
      <c r="A6794" s="2" t="n">
        <v>10</v>
      </c>
      <c r="B6794" s="3" t="n">
        <v>10</v>
      </c>
      <c r="C6794" s="38" t="n">
        <v>15</v>
      </c>
      <c r="D6794" s="1" t="n">
        <v>30.5</v>
      </c>
      <c r="E6794" s="3" t="n">
        <v>88.8</v>
      </c>
      <c r="F6794" s="23" t="n">
        <f aca="false">IF(D6794&lt;25, 0.24, 0.24-(0.01/5)*(D6794-25))</f>
        <v>0.229</v>
      </c>
      <c r="G6794" s="40" t="n">
        <f aca="false">(E6794/1000)*$G$1*F6794</f>
        <v>6662.218224</v>
      </c>
      <c r="H6794" s="40" t="n">
        <v>0.259171951464792</v>
      </c>
      <c r="I6794" s="3" t="n">
        <f aca="false">H6794*$J$2</f>
        <v>0</v>
      </c>
      <c r="J6794" s="19" t="n">
        <f aca="false">SUM(I6794+G6794)</f>
        <v>6662.218224</v>
      </c>
      <c r="K6794" s="1" t="n">
        <v>5.2</v>
      </c>
      <c r="L6794" s="39" t="n">
        <v>1.35651664493904</v>
      </c>
      <c r="M6794" s="39"/>
      <c r="N6794" s="1" t="n">
        <f aca="false">(2.571*(19.44-D6794)+3.87)*$K$2</f>
        <v>-0</v>
      </c>
      <c r="O6794" s="1" t="n">
        <f aca="false">IF(N6794&gt;0,N6794,0)</f>
        <v>0</v>
      </c>
      <c r="P6794" s="1" t="n">
        <f aca="false">O6794*1.5</f>
        <v>0</v>
      </c>
      <c r="Q6794" s="1" t="n">
        <f aca="false">P6794/(3.6*$Q$2)</f>
        <v>0</v>
      </c>
      <c r="R6794" s="1" t="n">
        <f aca="false">(K6794+L6794)*$R$2</f>
        <v>32782.5832246952</v>
      </c>
      <c r="S6794" s="19" t="n">
        <f aca="false">J6794-R6794</f>
        <v>-26120.3650006952</v>
      </c>
      <c r="T6794" s="1" t="n">
        <f aca="false">IF(S6794&lt;0,S6794/$G$3,0)</f>
        <v>-37314.8071438503</v>
      </c>
      <c r="U6794" s="1" t="n">
        <f aca="false">IF(S6794&gt;0,S6794*0.7,0)</f>
        <v>0</v>
      </c>
      <c r="V6794" s="14" t="n">
        <f aca="false">V6793+U6794+T6794</f>
        <v>-49455512.0533295</v>
      </c>
      <c r="W6794" s="19" t="n">
        <f aca="false">V6794/1000</f>
        <v>-49455.5120533295</v>
      </c>
      <c r="X6794" s="19" t="n">
        <f aca="false">W6794*3600000000*2/237000000</f>
        <v>-1502445.93579735</v>
      </c>
      <c r="Y6794" s="19" t="n">
        <f aca="false">X6794/30.662</f>
        <v>-49000.2588153856</v>
      </c>
    </row>
    <row r="6795" customFormat="false" ht="17.9" hidden="false" customHeight="false" outlineLevel="0" collapsed="false">
      <c r="A6795" s="2" t="n">
        <v>10</v>
      </c>
      <c r="B6795" s="3" t="n">
        <v>10</v>
      </c>
      <c r="C6795" s="38" t="n">
        <v>16</v>
      </c>
      <c r="D6795" s="1" t="n">
        <v>30</v>
      </c>
      <c r="E6795" s="3" t="n">
        <v>75.6444444444445</v>
      </c>
      <c r="F6795" s="23" t="n">
        <f aca="false">IF(D6795&lt;25, 0.24, 0.24-(0.01/5)*(D6795-25))</f>
        <v>0.23</v>
      </c>
      <c r="G6795" s="40" t="n">
        <f aca="false">(E6795/1000)*$G$1*F6795</f>
        <v>5700.00556444445</v>
      </c>
      <c r="H6795" s="40" t="n">
        <v>0.287429289783636</v>
      </c>
      <c r="I6795" s="3" t="n">
        <f aca="false">H6795*$J$2</f>
        <v>0</v>
      </c>
      <c r="J6795" s="19" t="n">
        <f aca="false">SUM(I6795+G6795)</f>
        <v>5700.00556444445</v>
      </c>
      <c r="K6795" s="1" t="n">
        <v>4.8</v>
      </c>
      <c r="L6795" s="39" t="n">
        <v>2.17998360081285</v>
      </c>
      <c r="M6795" s="39"/>
      <c r="N6795" s="1" t="n">
        <f aca="false">(2.571*(19.44-D6795)+3.87)*$K$2</f>
        <v>-0</v>
      </c>
      <c r="O6795" s="1" t="n">
        <f aca="false">IF(N6795&gt;0,N6795,0)</f>
        <v>0</v>
      </c>
      <c r="P6795" s="1" t="n">
        <f aca="false">O6795*1.5</f>
        <v>0</v>
      </c>
      <c r="Q6795" s="1" t="n">
        <f aca="false">P6795/(3.6*$Q$2)</f>
        <v>0</v>
      </c>
      <c r="R6795" s="1" t="n">
        <f aca="false">(K6795+L6795)*$R$2</f>
        <v>34899.9180040643</v>
      </c>
      <c r="S6795" s="19" t="n">
        <f aca="false">J6795-R6795</f>
        <v>-29199.9124396198</v>
      </c>
      <c r="T6795" s="1" t="n">
        <f aca="false">IF(S6795&lt;0,S6795/$G$3,0)</f>
        <v>-41714.1606280283</v>
      </c>
      <c r="U6795" s="1" t="n">
        <f aca="false">IF(S6795&gt;0,S6795*0.7,0)</f>
        <v>0</v>
      </c>
      <c r="V6795" s="14" t="n">
        <f aca="false">V6794+U6795+T6795</f>
        <v>-49497226.2139575</v>
      </c>
      <c r="W6795" s="19" t="n">
        <f aca="false">V6795/1000</f>
        <v>-49497.2262139575</v>
      </c>
      <c r="X6795" s="19" t="n">
        <f aca="false">W6795*3600000000*2/237000000</f>
        <v>-1503713.20143669</v>
      </c>
      <c r="Y6795" s="19" t="n">
        <f aca="false">X6795/30.662</f>
        <v>-49041.5889843026</v>
      </c>
    </row>
    <row r="6796" customFormat="false" ht="17.9" hidden="false" customHeight="false" outlineLevel="0" collapsed="false">
      <c r="A6796" s="2" t="n">
        <v>10</v>
      </c>
      <c r="B6796" s="3" t="n">
        <v>10</v>
      </c>
      <c r="C6796" s="38" t="n">
        <v>17</v>
      </c>
      <c r="D6796" s="1" t="n">
        <v>29.4</v>
      </c>
      <c r="E6796" s="3" t="n">
        <v>45.8856673392228</v>
      </c>
      <c r="F6796" s="23" t="n">
        <f aca="false">IF(D6796&lt;25, 0.24, 0.24-(0.01/5)*(D6796-25))</f>
        <v>0.2312</v>
      </c>
      <c r="G6796" s="40" t="n">
        <f aca="false">(E6796/1000)*$G$1*F6796</f>
        <v>3475.64401154593</v>
      </c>
      <c r="H6796" s="40" t="n">
        <v>0.314594487431557</v>
      </c>
      <c r="I6796" s="3" t="n">
        <f aca="false">H6796*$J$2</f>
        <v>0</v>
      </c>
      <c r="J6796" s="19" t="n">
        <f aca="false">SUM(I6796+G6796)</f>
        <v>3475.64401154593</v>
      </c>
      <c r="K6796" s="1" t="n">
        <v>4.32</v>
      </c>
      <c r="L6796" s="39" t="n">
        <v>2.10934151925682</v>
      </c>
      <c r="M6796" s="39"/>
      <c r="N6796" s="1" t="n">
        <f aca="false">(2.571*(19.44-D6796)+3.87)*$K$2</f>
        <v>-0</v>
      </c>
      <c r="O6796" s="1" t="n">
        <f aca="false">IF(N6796&gt;0,N6796,0)</f>
        <v>0</v>
      </c>
      <c r="P6796" s="1" t="n">
        <f aca="false">O6796*1.5</f>
        <v>0</v>
      </c>
      <c r="Q6796" s="1" t="n">
        <f aca="false">P6796/(3.6*$Q$2)</f>
        <v>0</v>
      </c>
      <c r="R6796" s="1" t="n">
        <f aca="false">(K6796+L6796)*$R$2</f>
        <v>32146.7075962841</v>
      </c>
      <c r="S6796" s="19" t="n">
        <f aca="false">J6796-R6796</f>
        <v>-28671.0635847382</v>
      </c>
      <c r="T6796" s="1" t="n">
        <f aca="false">IF(S6796&lt;0,S6796/$G$3,0)</f>
        <v>-40958.6622639117</v>
      </c>
      <c r="U6796" s="1" t="n">
        <f aca="false">IF(S6796&gt;0,S6796*0.7,0)</f>
        <v>0</v>
      </c>
      <c r="V6796" s="14" t="n">
        <f aca="false">V6795+U6796+T6796</f>
        <v>-49538184.8762215</v>
      </c>
      <c r="W6796" s="19" t="n">
        <f aca="false">V6796/1000</f>
        <v>-49538.1848762215</v>
      </c>
      <c r="X6796" s="19" t="n">
        <f aca="false">W6796*3600000000*2/237000000</f>
        <v>-1504957.51522698</v>
      </c>
      <c r="Y6796" s="19" t="n">
        <f aca="false">X6796/30.662</f>
        <v>-49082.1706094508</v>
      </c>
    </row>
    <row r="6797" customFormat="false" ht="17.9" hidden="false" customHeight="false" outlineLevel="0" collapsed="false">
      <c r="A6797" s="2" t="n">
        <v>10</v>
      </c>
      <c r="B6797" s="3" t="n">
        <v>10</v>
      </c>
      <c r="C6797" s="38" t="n">
        <v>18</v>
      </c>
      <c r="D6797" s="1" t="n">
        <v>27.4</v>
      </c>
      <c r="E6797" s="3" t="n">
        <v>0</v>
      </c>
      <c r="F6797" s="23" t="n">
        <f aca="false">IF(D6797&lt;25, 0.24, 0.24-(0.01/5)*(D6797-25))</f>
        <v>0.2352</v>
      </c>
      <c r="G6797" s="40" t="n">
        <f aca="false">(E6797/1000)*$G$1*F6797</f>
        <v>0</v>
      </c>
      <c r="H6797" s="40" t="n">
        <v>0.327382671677928</v>
      </c>
      <c r="I6797" s="3" t="n">
        <f aca="false">H6797*$J$2</f>
        <v>0</v>
      </c>
      <c r="J6797" s="19" t="n">
        <f aca="false">SUM(I6797+G6797)</f>
        <v>0</v>
      </c>
      <c r="K6797" s="1" t="n">
        <v>2.72</v>
      </c>
      <c r="L6797" s="39" t="n">
        <v>2.21950154461003</v>
      </c>
      <c r="M6797" s="39"/>
      <c r="N6797" s="1" t="n">
        <f aca="false">(2.571*(19.44-D6797)+3.87)*$K$2</f>
        <v>-0</v>
      </c>
      <c r="O6797" s="1" t="n">
        <f aca="false">IF(N6797&gt;0,N6797,0)</f>
        <v>0</v>
      </c>
      <c r="P6797" s="1" t="n">
        <f aca="false">O6797*1.5</f>
        <v>0</v>
      </c>
      <c r="Q6797" s="1" t="n">
        <f aca="false">P6797/(3.6*$Q$2)</f>
        <v>0</v>
      </c>
      <c r="R6797" s="1" t="n">
        <f aca="false">(K6797+L6797)*$R$2</f>
        <v>24697.5077230502</v>
      </c>
      <c r="S6797" s="19" t="n">
        <f aca="false">J6797-R6797</f>
        <v>-24697.5077230502</v>
      </c>
      <c r="T6797" s="1" t="n">
        <f aca="false">IF(S6797&lt;0,S6797/$G$3,0)</f>
        <v>-35282.1538900716</v>
      </c>
      <c r="U6797" s="1" t="n">
        <f aca="false">IF(S6797&gt;0,S6797*0.7,0)</f>
        <v>0</v>
      </c>
      <c r="V6797" s="14" t="n">
        <f aca="false">V6796+U6797+T6797</f>
        <v>-49573467.0301115</v>
      </c>
      <c r="W6797" s="19" t="n">
        <f aca="false">V6797/1000</f>
        <v>-49573.4670301115</v>
      </c>
      <c r="X6797" s="19" t="n">
        <f aca="false">W6797*3600000000*2/237000000</f>
        <v>-1506029.37812997</v>
      </c>
      <c r="Y6797" s="19" t="n">
        <f aca="false">X6797/30.662</f>
        <v>-49117.1279802352</v>
      </c>
    </row>
    <row r="6798" customFormat="false" ht="17.9" hidden="false" customHeight="false" outlineLevel="0" collapsed="false">
      <c r="A6798" s="2" t="n">
        <v>10</v>
      </c>
      <c r="B6798" s="3" t="n">
        <v>10</v>
      </c>
      <c r="C6798" s="38" t="n">
        <v>19</v>
      </c>
      <c r="D6798" s="1" t="n">
        <v>25.3</v>
      </c>
      <c r="E6798" s="3" t="n">
        <v>0</v>
      </c>
      <c r="F6798" s="23" t="n">
        <f aca="false">IF(D6798&lt;25, 0.24, 0.24-(0.01/5)*(D6798-25))</f>
        <v>0.2394</v>
      </c>
      <c r="G6798" s="40" t="n">
        <f aca="false">(E6798/1000)*$G$1*F6798</f>
        <v>0</v>
      </c>
      <c r="H6798" s="40" t="n">
        <v>0.369548909422471</v>
      </c>
      <c r="I6798" s="3" t="n">
        <f aca="false">H6798*$J$2</f>
        <v>0</v>
      </c>
      <c r="J6798" s="19" t="n">
        <f aca="false">SUM(I6798+G6798)</f>
        <v>0</v>
      </c>
      <c r="K6798" s="1" t="n">
        <v>1.04</v>
      </c>
      <c r="L6798" s="39" t="n">
        <v>1.81951385279659</v>
      </c>
      <c r="M6798" s="39"/>
      <c r="N6798" s="1" t="n">
        <f aca="false">(2.571*(19.44-D6798)+3.87)*$K$2</f>
        <v>-0</v>
      </c>
      <c r="O6798" s="1" t="n">
        <f aca="false">IF(N6798&gt;0,N6798,0)</f>
        <v>0</v>
      </c>
      <c r="P6798" s="1" t="n">
        <f aca="false">O6798*1.5</f>
        <v>0</v>
      </c>
      <c r="Q6798" s="1" t="n">
        <f aca="false">P6798/(3.6*$Q$2)</f>
        <v>0</v>
      </c>
      <c r="R6798" s="1" t="n">
        <f aca="false">(K6798+L6798)*$R$2</f>
        <v>14297.569263983</v>
      </c>
      <c r="S6798" s="19" t="n">
        <f aca="false">J6798-R6798</f>
        <v>-14297.569263983</v>
      </c>
      <c r="T6798" s="1" t="n">
        <f aca="false">IF(S6798&lt;0,S6798/$G$3,0)</f>
        <v>-20425.0989485471</v>
      </c>
      <c r="U6798" s="1" t="n">
        <f aca="false">IF(S6798&gt;0,S6798*0.7,0)</f>
        <v>0</v>
      </c>
      <c r="V6798" s="14" t="n">
        <f aca="false">V6797+U6798+T6798</f>
        <v>-49593892.1290601</v>
      </c>
      <c r="W6798" s="19" t="n">
        <f aca="false">V6798/1000</f>
        <v>-49593.8921290601</v>
      </c>
      <c r="X6798" s="19" t="n">
        <f aca="false">W6798*3600000000*2/237000000</f>
        <v>-1506649.88746512</v>
      </c>
      <c r="Y6798" s="19" t="n">
        <f aca="false">X6798/30.662</f>
        <v>-49137.3650598499</v>
      </c>
    </row>
    <row r="6799" customFormat="false" ht="17.9" hidden="false" customHeight="false" outlineLevel="0" collapsed="false">
      <c r="A6799" s="2" t="n">
        <v>10</v>
      </c>
      <c r="B6799" s="3" t="n">
        <v>10</v>
      </c>
      <c r="C6799" s="38" t="n">
        <v>20</v>
      </c>
      <c r="D6799" s="1" t="n">
        <v>23.3</v>
      </c>
      <c r="E6799" s="3" t="n">
        <v>0</v>
      </c>
      <c r="F6799" s="23" t="n">
        <f aca="false">IF(D6799&lt;25, 0.24, 0.24-(0.01/5)*(D6799-25))</f>
        <v>0.24</v>
      </c>
      <c r="G6799" s="40" t="n">
        <f aca="false">(E6799/1000)*$G$1*F6799</f>
        <v>0</v>
      </c>
      <c r="H6799" s="40" t="n">
        <v>0.393709297277969</v>
      </c>
      <c r="I6799" s="3" t="n">
        <f aca="false">H6799*$J$2</f>
        <v>0</v>
      </c>
      <c r="J6799" s="19" t="n">
        <f aca="false">SUM(I6799+G6799)</f>
        <v>0</v>
      </c>
      <c r="K6799" s="1" t="n">
        <v>0</v>
      </c>
      <c r="L6799" s="39" t="n">
        <v>1.84702961904393</v>
      </c>
      <c r="M6799" s="39"/>
      <c r="N6799" s="1" t="n">
        <f aca="false">(2.571*(19.44-D6799)+3.87)*$K$2</f>
        <v>-0</v>
      </c>
      <c r="O6799" s="1" t="n">
        <f aca="false">IF(N6799&gt;0,N6799,0)</f>
        <v>0</v>
      </c>
      <c r="P6799" s="1" t="n">
        <f aca="false">O6799*1.5</f>
        <v>0</v>
      </c>
      <c r="Q6799" s="1" t="n">
        <f aca="false">P6799/(3.6*$Q$2)</f>
        <v>0</v>
      </c>
      <c r="R6799" s="1" t="n">
        <f aca="false">(K6799+L6799)*$R$2</f>
        <v>9235.14809521965</v>
      </c>
      <c r="S6799" s="19" t="n">
        <f aca="false">J6799-R6799</f>
        <v>-9235.14809521965</v>
      </c>
      <c r="T6799" s="1" t="n">
        <f aca="false">IF(S6799&lt;0,S6799/$G$3,0)</f>
        <v>-13193.0687074566</v>
      </c>
      <c r="U6799" s="1" t="n">
        <f aca="false">IF(S6799&gt;0,S6799*0.7,0)</f>
        <v>0</v>
      </c>
      <c r="V6799" s="14" t="n">
        <f aca="false">V6798+U6799+T6799</f>
        <v>-49607085.1977675</v>
      </c>
      <c r="W6799" s="19" t="n">
        <f aca="false">V6799/1000</f>
        <v>-49607.0851977675</v>
      </c>
      <c r="X6799" s="19" t="n">
        <f aca="false">W6799*3600000000*2/237000000</f>
        <v>-1507050.68955243</v>
      </c>
      <c r="Y6799" s="19" t="n">
        <f aca="false">X6799/30.662</f>
        <v>-49150.4366822918</v>
      </c>
    </row>
    <row r="6800" customFormat="false" ht="17.9" hidden="false" customHeight="false" outlineLevel="0" collapsed="false">
      <c r="A6800" s="2" t="n">
        <v>10</v>
      </c>
      <c r="B6800" s="3" t="n">
        <v>10</v>
      </c>
      <c r="C6800" s="38" t="n">
        <v>21</v>
      </c>
      <c r="D6800" s="1" t="n">
        <v>22</v>
      </c>
      <c r="E6800" s="3" t="n">
        <v>0</v>
      </c>
      <c r="F6800" s="23" t="n">
        <f aca="false">IF(D6800&lt;25, 0.24, 0.24-(0.01/5)*(D6800-25))</f>
        <v>0.24</v>
      </c>
      <c r="G6800" s="40" t="n">
        <f aca="false">(E6800/1000)*$G$1*F6800</f>
        <v>0</v>
      </c>
      <c r="H6800" s="40" t="n">
        <v>0.422928332165971</v>
      </c>
      <c r="I6800" s="3" t="n">
        <f aca="false">H6800*$J$2</f>
        <v>0</v>
      </c>
      <c r="J6800" s="19" t="n">
        <f aca="false">SUM(I6800+G6800)</f>
        <v>0</v>
      </c>
      <c r="K6800" s="1" t="n">
        <v>0</v>
      </c>
      <c r="L6800" s="39" t="n">
        <v>1.42725016017031</v>
      </c>
      <c r="M6800" s="39"/>
      <c r="N6800" s="1" t="n">
        <f aca="false">(2.571*(19.44-D6800)+3.87)*$K$2</f>
        <v>-0</v>
      </c>
      <c r="O6800" s="1" t="n">
        <f aca="false">IF(N6800&gt;0,N6800,0)</f>
        <v>0</v>
      </c>
      <c r="P6800" s="1" t="n">
        <f aca="false">O6800*1.5</f>
        <v>0</v>
      </c>
      <c r="Q6800" s="1" t="n">
        <f aca="false">P6800/(3.6*$Q$2)</f>
        <v>0</v>
      </c>
      <c r="R6800" s="1" t="n">
        <f aca="false">(K6800+L6800)*$R$2</f>
        <v>7136.25080085155</v>
      </c>
      <c r="S6800" s="19" t="n">
        <f aca="false">J6800-R6800</f>
        <v>-7136.25080085155</v>
      </c>
      <c r="T6800" s="1" t="n">
        <f aca="false">IF(S6800&lt;0,S6800/$G$3,0)</f>
        <v>-10194.6440012165</v>
      </c>
      <c r="U6800" s="1" t="n">
        <f aca="false">IF(S6800&gt;0,S6800*0.7,0)</f>
        <v>0</v>
      </c>
      <c r="V6800" s="14" t="n">
        <f aca="false">V6799+U6800+T6800</f>
        <v>-49617279.8417688</v>
      </c>
      <c r="W6800" s="19" t="n">
        <f aca="false">V6800/1000</f>
        <v>-49617.2798417688</v>
      </c>
      <c r="X6800" s="19" t="n">
        <f aca="false">W6800*3600000000*2/237000000</f>
        <v>-1507360.40025627</v>
      </c>
      <c r="Y6800" s="19" t="n">
        <f aca="false">X6800/30.662</f>
        <v>-49160.5374814515</v>
      </c>
    </row>
    <row r="6801" customFormat="false" ht="17.9" hidden="false" customHeight="false" outlineLevel="0" collapsed="false">
      <c r="A6801" s="2" t="n">
        <v>10</v>
      </c>
      <c r="B6801" s="3" t="n">
        <v>10</v>
      </c>
      <c r="C6801" s="38" t="n">
        <v>22</v>
      </c>
      <c r="D6801" s="1" t="n">
        <v>20.7</v>
      </c>
      <c r="E6801" s="3" t="n">
        <v>0</v>
      </c>
      <c r="F6801" s="23" t="n">
        <f aca="false">IF(D6801&lt;25, 0.24, 0.24-(0.01/5)*(D6801-25))</f>
        <v>0.24</v>
      </c>
      <c r="G6801" s="40" t="n">
        <f aca="false">(E6801/1000)*$G$1*F6801</f>
        <v>0</v>
      </c>
      <c r="H6801" s="40" t="n">
        <v>0.450702370601498</v>
      </c>
      <c r="I6801" s="3" t="n">
        <f aca="false">H6801*$J$2</f>
        <v>0</v>
      </c>
      <c r="J6801" s="19" t="n">
        <f aca="false">SUM(I6801+G6801)</f>
        <v>0</v>
      </c>
      <c r="K6801" s="1" t="n">
        <v>0</v>
      </c>
      <c r="L6801" s="39" t="n">
        <v>1.21188504648732</v>
      </c>
      <c r="M6801" s="39"/>
      <c r="N6801" s="1" t="n">
        <f aca="false">(2.571*(19.44-D6801)+3.87)*$K$2</f>
        <v>0</v>
      </c>
      <c r="O6801" s="1" t="n">
        <f aca="false">IF(N6801&gt;0,N6801,0)</f>
        <v>0</v>
      </c>
      <c r="P6801" s="1" t="n">
        <f aca="false">O6801*1.5</f>
        <v>0</v>
      </c>
      <c r="Q6801" s="1" t="n">
        <f aca="false">P6801/(3.6*$Q$2)</f>
        <v>0</v>
      </c>
      <c r="R6801" s="1" t="n">
        <f aca="false">(K6801+L6801)*$R$2</f>
        <v>6059.4252324366</v>
      </c>
      <c r="S6801" s="19" t="n">
        <f aca="false">J6801-R6801</f>
        <v>-6059.4252324366</v>
      </c>
      <c r="T6801" s="1" t="n">
        <f aca="false">IF(S6801&lt;0,S6801/$G$3,0)</f>
        <v>-8656.32176062372</v>
      </c>
      <c r="U6801" s="1" t="n">
        <f aca="false">IF(S6801&gt;0,S6801*0.7,0)</f>
        <v>0</v>
      </c>
      <c r="V6801" s="14" t="n">
        <f aca="false">V6800+U6801+T6801</f>
        <v>-49625936.1635294</v>
      </c>
      <c r="W6801" s="19" t="n">
        <f aca="false">V6801/1000</f>
        <v>-49625.9361635294</v>
      </c>
      <c r="X6801" s="19" t="n">
        <f aca="false">W6801*3600000000*2/237000000</f>
        <v>-1507623.37711988</v>
      </c>
      <c r="Y6801" s="19" t="n">
        <f aca="false">X6801/30.662</f>
        <v>-49169.1141191012</v>
      </c>
    </row>
    <row r="6802" customFormat="false" ht="17.9" hidden="false" customHeight="false" outlineLevel="0" collapsed="false">
      <c r="A6802" s="2" t="n">
        <v>10</v>
      </c>
      <c r="B6802" s="3" t="n">
        <v>10</v>
      </c>
      <c r="C6802" s="38" t="n">
        <v>23</v>
      </c>
      <c r="D6802" s="1" t="n">
        <v>19.4</v>
      </c>
      <c r="E6802" s="3" t="n">
        <v>0</v>
      </c>
      <c r="F6802" s="23" t="n">
        <f aca="false">IF(D6802&lt;25, 0.24, 0.24-(0.01/5)*(D6802-25))</f>
        <v>0.24</v>
      </c>
      <c r="G6802" s="40" t="n">
        <f aca="false">(E6802/1000)*$G$1*F6802</f>
        <v>0</v>
      </c>
      <c r="H6802" s="40" t="n">
        <v>0.45378117445128</v>
      </c>
      <c r="I6802" s="3" t="n">
        <f aca="false">H6802*$J$2</f>
        <v>0</v>
      </c>
      <c r="J6802" s="19" t="n">
        <f aca="false">SUM(I6802+G6802)</f>
        <v>0</v>
      </c>
      <c r="K6802" s="1" t="n">
        <v>0</v>
      </c>
      <c r="L6802" s="39" t="n">
        <v>1.04534210899942</v>
      </c>
      <c r="M6802" s="39"/>
      <c r="N6802" s="1" t="n">
        <f aca="false">(2.571*(19.44-D6802)+3.87)*$K$2</f>
        <v>0</v>
      </c>
      <c r="O6802" s="1" t="n">
        <f aca="false">IF(N6802&gt;0,N6802,0)</f>
        <v>0</v>
      </c>
      <c r="P6802" s="1" t="n">
        <f aca="false">O6802*1.5</f>
        <v>0</v>
      </c>
      <c r="Q6802" s="1" t="n">
        <f aca="false">P6802/(3.6*$Q$2)</f>
        <v>0</v>
      </c>
      <c r="R6802" s="1" t="n">
        <f aca="false">(K6802+L6802)*$R$2</f>
        <v>5226.7105449971</v>
      </c>
      <c r="S6802" s="19" t="n">
        <f aca="false">J6802-R6802</f>
        <v>-5226.7105449971</v>
      </c>
      <c r="T6802" s="1" t="n">
        <f aca="false">IF(S6802&lt;0,S6802/$G$3,0)</f>
        <v>-7466.72934999586</v>
      </c>
      <c r="U6802" s="1" t="n">
        <f aca="false">IF(S6802&gt;0,S6802*0.7,0)</f>
        <v>0</v>
      </c>
      <c r="V6802" s="14" t="n">
        <f aca="false">V6801+U6802+T6802</f>
        <v>-49633402.8928794</v>
      </c>
      <c r="W6802" s="19" t="n">
        <f aca="false">V6802/1000</f>
        <v>-49633.4028928794</v>
      </c>
      <c r="X6802" s="19" t="n">
        <f aca="false">W6802*3600000000*2/237000000</f>
        <v>-1507850.21446722</v>
      </c>
      <c r="Y6802" s="19" t="n">
        <f aca="false">X6802/30.662</f>
        <v>-49176.5121149051</v>
      </c>
    </row>
    <row r="6803" customFormat="false" ht="17.9" hidden="false" customHeight="false" outlineLevel="0" collapsed="false">
      <c r="A6803" s="2" t="n">
        <v>10</v>
      </c>
      <c r="B6803" s="3" t="n">
        <v>11</v>
      </c>
      <c r="C6803" s="38" t="n">
        <v>0</v>
      </c>
      <c r="D6803" s="1" t="n">
        <v>18.7</v>
      </c>
      <c r="E6803" s="3" t="n">
        <v>0</v>
      </c>
      <c r="F6803" s="23" t="n">
        <f aca="false">IF(D6803&lt;25, 0.24, 0.24-(0.01/5)*(D6803-25))</f>
        <v>0.24</v>
      </c>
      <c r="G6803" s="40" t="n">
        <f aca="false">(E6803/1000)*$G$1*F6803</f>
        <v>0</v>
      </c>
      <c r="H6803" s="40" t="n">
        <v>0.456274812042002</v>
      </c>
      <c r="I6803" s="3" t="n">
        <f aca="false">H6803*$J$2</f>
        <v>0</v>
      </c>
      <c r="J6803" s="19" t="n">
        <f aca="false">SUM(I6803+G6803)</f>
        <v>0</v>
      </c>
      <c r="K6803" s="1" t="n">
        <v>0</v>
      </c>
      <c r="L6803" s="39" t="n">
        <v>0.91438916911167</v>
      </c>
      <c r="M6803" s="39"/>
      <c r="N6803" s="1" t="n">
        <f aca="false">(2.571*(19.44-D6803)+3.87)*$K$2</f>
        <v>0</v>
      </c>
      <c r="O6803" s="1" t="n">
        <f aca="false">IF(N6803&gt;0,N6803,0)</f>
        <v>0</v>
      </c>
      <c r="P6803" s="1" t="n">
        <f aca="false">O6803*1.5</f>
        <v>0</v>
      </c>
      <c r="Q6803" s="1" t="n">
        <f aca="false">P6803/(3.6*$Q$2)</f>
        <v>0</v>
      </c>
      <c r="R6803" s="1" t="n">
        <f aca="false">(K6803+L6803)*$R$2</f>
        <v>4571.94584555835</v>
      </c>
      <c r="S6803" s="19" t="n">
        <f aca="false">J6803-R6803</f>
        <v>-4571.94584555835</v>
      </c>
      <c r="T6803" s="1" t="n">
        <f aca="false">IF(S6803&lt;0,S6803/$G$3,0)</f>
        <v>-6531.3512079405</v>
      </c>
      <c r="U6803" s="1" t="n">
        <f aca="false">IF(S6803&gt;0,S6803*0.7,0)</f>
        <v>0</v>
      </c>
      <c r="V6803" s="14" t="n">
        <f aca="false">V6802+U6803+T6803</f>
        <v>-49639934.2440873</v>
      </c>
      <c r="W6803" s="19" t="n">
        <f aca="false">V6803/1000</f>
        <v>-49639.9342440873</v>
      </c>
      <c r="X6803" s="19" t="n">
        <f aca="false">W6803*3600000000*2/237000000</f>
        <v>-1508048.63526341</v>
      </c>
      <c r="Y6803" s="19" t="n">
        <f aca="false">X6803/30.662</f>
        <v>-49182.9833430113</v>
      </c>
    </row>
    <row r="6804" customFormat="false" ht="17.9" hidden="false" customHeight="false" outlineLevel="0" collapsed="false">
      <c r="A6804" s="2" t="n">
        <v>10</v>
      </c>
      <c r="B6804" s="3" t="n">
        <v>11</v>
      </c>
      <c r="C6804" s="38" t="n">
        <v>1</v>
      </c>
      <c r="D6804" s="1" t="n">
        <v>17.9</v>
      </c>
      <c r="E6804" s="3" t="n">
        <v>0</v>
      </c>
      <c r="F6804" s="23" t="n">
        <f aca="false">IF(D6804&lt;25, 0.24, 0.24-(0.01/5)*(D6804-25))</f>
        <v>0.24</v>
      </c>
      <c r="G6804" s="40" t="n">
        <f aca="false">(E6804/1000)*$G$1*F6804</f>
        <v>0</v>
      </c>
      <c r="H6804" s="40" t="n">
        <v>0.451557531914717</v>
      </c>
      <c r="I6804" s="3" t="n">
        <f aca="false">H6804*$J$2</f>
        <v>0</v>
      </c>
      <c r="J6804" s="19" t="n">
        <f aca="false">SUM(I6804+G6804)</f>
        <v>0</v>
      </c>
      <c r="K6804" s="1" t="n">
        <v>0</v>
      </c>
      <c r="L6804" s="39" t="n">
        <v>0.900016285465454</v>
      </c>
      <c r="M6804" s="39"/>
      <c r="N6804" s="1" t="n">
        <f aca="false">(2.571*(19.44-D6804)+3.87)*$K$2</f>
        <v>0</v>
      </c>
      <c r="O6804" s="1" t="n">
        <f aca="false">IF(N6804&gt;0,N6804,0)</f>
        <v>0</v>
      </c>
      <c r="P6804" s="1" t="n">
        <f aca="false">O6804*1.5</f>
        <v>0</v>
      </c>
      <c r="Q6804" s="1" t="n">
        <f aca="false">P6804/(3.6*$Q$2)</f>
        <v>0</v>
      </c>
      <c r="R6804" s="1" t="n">
        <f aca="false">(K6804+L6804)*$R$2</f>
        <v>4500.08142732727</v>
      </c>
      <c r="S6804" s="19" t="n">
        <f aca="false">J6804-R6804</f>
        <v>-4500.08142732727</v>
      </c>
      <c r="T6804" s="1" t="n">
        <f aca="false">IF(S6804&lt;0,S6804/$G$3,0)</f>
        <v>-6428.68775332467</v>
      </c>
      <c r="U6804" s="1" t="n">
        <f aca="false">IF(S6804&gt;0,S6804*0.7,0)</f>
        <v>0</v>
      </c>
      <c r="V6804" s="14" t="n">
        <f aca="false">V6803+U6804+T6804</f>
        <v>-49646362.9318406</v>
      </c>
      <c r="W6804" s="19" t="n">
        <f aca="false">V6804/1000</f>
        <v>-49646.3629318406</v>
      </c>
      <c r="X6804" s="19" t="n">
        <f aca="false">W6804*3600000000*2/237000000</f>
        <v>-1508243.93716984</v>
      </c>
      <c r="Y6804" s="19" t="n">
        <f aca="false">X6804/30.662</f>
        <v>-49189.3528527116</v>
      </c>
    </row>
    <row r="6805" customFormat="false" ht="17.9" hidden="false" customHeight="false" outlineLevel="0" collapsed="false">
      <c r="A6805" s="2" t="n">
        <v>10</v>
      </c>
      <c r="B6805" s="3" t="n">
        <v>11</v>
      </c>
      <c r="C6805" s="38" t="n">
        <v>2</v>
      </c>
      <c r="D6805" s="1" t="n">
        <v>17.2</v>
      </c>
      <c r="E6805" s="3" t="n">
        <v>0</v>
      </c>
      <c r="F6805" s="23" t="n">
        <f aca="false">IF(D6805&lt;25, 0.24, 0.24-(0.01/5)*(D6805-25))</f>
        <v>0.24</v>
      </c>
      <c r="G6805" s="40" t="n">
        <f aca="false">(E6805/1000)*$G$1*F6805</f>
        <v>0</v>
      </c>
      <c r="H6805" s="40" t="n">
        <v>0.445297612508673</v>
      </c>
      <c r="I6805" s="3" t="n">
        <f aca="false">H6805*$J$2</f>
        <v>0</v>
      </c>
      <c r="J6805" s="19" t="n">
        <f aca="false">SUM(I6805+G6805)</f>
        <v>0</v>
      </c>
      <c r="K6805" s="1" t="n">
        <v>0</v>
      </c>
      <c r="L6805" s="39" t="n">
        <v>0.906404233752661</v>
      </c>
      <c r="M6805" s="39"/>
      <c r="N6805" s="1" t="n">
        <f aca="false">(2.571*(19.44-D6805)+3.87)*$K$2</f>
        <v>0</v>
      </c>
      <c r="O6805" s="1" t="n">
        <f aca="false">IF(N6805&gt;0,N6805,0)</f>
        <v>0</v>
      </c>
      <c r="P6805" s="1" t="n">
        <f aca="false">O6805*1.5</f>
        <v>0</v>
      </c>
      <c r="Q6805" s="1" t="n">
        <f aca="false">P6805/(3.6*$Q$2)</f>
        <v>0</v>
      </c>
      <c r="R6805" s="1" t="n">
        <f aca="false">(K6805+L6805)*$R$2</f>
        <v>4532.02116876331</v>
      </c>
      <c r="S6805" s="19" t="n">
        <f aca="false">J6805-R6805</f>
        <v>-4532.02116876331</v>
      </c>
      <c r="T6805" s="1" t="n">
        <f aca="false">IF(S6805&lt;0,S6805/$G$3,0)</f>
        <v>-6474.31595537615</v>
      </c>
      <c r="U6805" s="1" t="n">
        <f aca="false">IF(S6805&gt;0,S6805*0.7,0)</f>
        <v>0</v>
      </c>
      <c r="V6805" s="14" t="n">
        <f aca="false">V6804+U6805+T6805</f>
        <v>-49652837.247796</v>
      </c>
      <c r="W6805" s="19" t="n">
        <f aca="false">V6805/1000</f>
        <v>-49652.837247796</v>
      </c>
      <c r="X6805" s="19" t="n">
        <f aca="false">W6805*3600000000*2/237000000</f>
        <v>-1508440.6252495</v>
      </c>
      <c r="Y6805" s="19" t="n">
        <f aca="false">X6805/30.662</f>
        <v>-49195.7675705922</v>
      </c>
    </row>
    <row r="6806" customFormat="false" ht="17.9" hidden="false" customHeight="false" outlineLevel="0" collapsed="false">
      <c r="A6806" s="2" t="n">
        <v>10</v>
      </c>
      <c r="B6806" s="3" t="n">
        <v>11</v>
      </c>
      <c r="C6806" s="38" t="n">
        <v>3</v>
      </c>
      <c r="D6806" s="1" t="n">
        <v>16.5</v>
      </c>
      <c r="E6806" s="3" t="n">
        <v>0</v>
      </c>
      <c r="F6806" s="23" t="n">
        <f aca="false">IF(D6806&lt;25, 0.24, 0.24-(0.01/5)*(D6806-25))</f>
        <v>0.24</v>
      </c>
      <c r="G6806" s="40" t="n">
        <f aca="false">(E6806/1000)*$G$1*F6806</f>
        <v>0</v>
      </c>
      <c r="H6806" s="40" t="n">
        <v>0.437458083161198</v>
      </c>
      <c r="I6806" s="3" t="n">
        <f aca="false">H6806*$J$2</f>
        <v>0</v>
      </c>
      <c r="J6806" s="19" t="n">
        <f aca="false">SUM(I6806+G6806)</f>
        <v>0</v>
      </c>
      <c r="K6806" s="1" t="n">
        <v>0</v>
      </c>
      <c r="L6806" s="39" t="n">
        <v>0.809672445403522</v>
      </c>
      <c r="M6806" s="39"/>
      <c r="N6806" s="1" t="n">
        <f aca="false">(2.571*(19.44-D6806)+3.87)*$K$2</f>
        <v>0</v>
      </c>
      <c r="O6806" s="1" t="n">
        <f aca="false">IF(N6806&gt;0,N6806,0)</f>
        <v>0</v>
      </c>
      <c r="P6806" s="1" t="n">
        <f aca="false">O6806*1.5</f>
        <v>0</v>
      </c>
      <c r="Q6806" s="1" t="n">
        <f aca="false">P6806/(3.6*$Q$2)</f>
        <v>0</v>
      </c>
      <c r="R6806" s="1" t="n">
        <f aca="false">(K6806+L6806)*$R$2</f>
        <v>4048.36222701761</v>
      </c>
      <c r="S6806" s="19" t="n">
        <f aca="false">J6806-R6806</f>
        <v>-4048.36222701761</v>
      </c>
      <c r="T6806" s="1" t="n">
        <f aca="false">IF(S6806&lt;0,S6806/$G$3,0)</f>
        <v>-5783.37461002516</v>
      </c>
      <c r="U6806" s="1" t="n">
        <f aca="false">IF(S6806&gt;0,S6806*0.7,0)</f>
        <v>0</v>
      </c>
      <c r="V6806" s="14" t="n">
        <f aca="false">V6805+U6806+T6806</f>
        <v>-49658620.622406</v>
      </c>
      <c r="W6806" s="19" t="n">
        <f aca="false">V6806/1000</f>
        <v>-49658.620622406</v>
      </c>
      <c r="X6806" s="19" t="n">
        <f aca="false">W6806*3600000000*2/237000000</f>
        <v>-1508616.32270601</v>
      </c>
      <c r="Y6806" s="19" t="n">
        <f aca="false">X6806/30.662</f>
        <v>-49201.4977074557</v>
      </c>
    </row>
    <row r="6807" customFormat="false" ht="17.9" hidden="false" customHeight="false" outlineLevel="0" collapsed="false">
      <c r="A6807" s="2" t="n">
        <v>10</v>
      </c>
      <c r="B6807" s="3" t="n">
        <v>11</v>
      </c>
      <c r="C6807" s="38" t="n">
        <v>4</v>
      </c>
      <c r="D6807" s="1" t="n">
        <v>15.7</v>
      </c>
      <c r="E6807" s="3" t="n">
        <v>0</v>
      </c>
      <c r="F6807" s="23" t="n">
        <f aca="false">IF(D6807&lt;25, 0.24, 0.24-(0.01/5)*(D6807-25))</f>
        <v>0.24</v>
      </c>
      <c r="G6807" s="40" t="n">
        <f aca="false">(E6807/1000)*$G$1*F6807</f>
        <v>0</v>
      </c>
      <c r="H6807" s="40" t="n">
        <v>0.429318657005888</v>
      </c>
      <c r="I6807" s="3" t="n">
        <f aca="false">H6807*$J$2</f>
        <v>0</v>
      </c>
      <c r="J6807" s="19" t="n">
        <f aca="false">SUM(I6807+G6807)</f>
        <v>0</v>
      </c>
      <c r="K6807" s="1" t="n">
        <v>0</v>
      </c>
      <c r="L6807" s="39" t="n">
        <v>0.762903538300755</v>
      </c>
      <c r="M6807" s="39"/>
      <c r="N6807" s="1" t="n">
        <f aca="false">(2.571*(19.44-D6807)+3.87)*$K$2</f>
        <v>0</v>
      </c>
      <c r="O6807" s="1" t="n">
        <f aca="false">IF(N6807&gt;0,N6807,0)</f>
        <v>0</v>
      </c>
      <c r="P6807" s="1" t="n">
        <f aca="false">O6807*1.5</f>
        <v>0</v>
      </c>
      <c r="Q6807" s="1" t="n">
        <f aca="false">P6807/(3.6*$Q$2)</f>
        <v>0</v>
      </c>
      <c r="R6807" s="1" t="n">
        <f aca="false">(K6807+L6807)*$R$2</f>
        <v>3814.51769150378</v>
      </c>
      <c r="S6807" s="19" t="n">
        <f aca="false">J6807-R6807</f>
        <v>-3814.51769150378</v>
      </c>
      <c r="T6807" s="1" t="n">
        <f aca="false">IF(S6807&lt;0,S6807/$G$3,0)</f>
        <v>-5449.31098786254</v>
      </c>
      <c r="U6807" s="1" t="n">
        <f aca="false">IF(S6807&gt;0,S6807*0.7,0)</f>
        <v>0</v>
      </c>
      <c r="V6807" s="14" t="n">
        <f aca="false">V6806+U6807+T6807</f>
        <v>-49664069.9333939</v>
      </c>
      <c r="W6807" s="19" t="n">
        <f aca="false">V6807/1000</f>
        <v>-49664.0699333939</v>
      </c>
      <c r="X6807" s="19" t="n">
        <f aca="false">W6807*3600000000*2/237000000</f>
        <v>-1508781.87139425</v>
      </c>
      <c r="Y6807" s="19" t="n">
        <f aca="false">X6807/30.662</f>
        <v>-49206.8968558556</v>
      </c>
    </row>
    <row r="6808" customFormat="false" ht="17.9" hidden="false" customHeight="false" outlineLevel="0" collapsed="false">
      <c r="A6808" s="2" t="n">
        <v>10</v>
      </c>
      <c r="B6808" s="3" t="n">
        <v>11</v>
      </c>
      <c r="C6808" s="38" t="n">
        <v>5</v>
      </c>
      <c r="D6808" s="1" t="n">
        <v>15</v>
      </c>
      <c r="E6808" s="3" t="n">
        <v>0</v>
      </c>
      <c r="F6808" s="23" t="n">
        <f aca="false">IF(D6808&lt;25, 0.24, 0.24-(0.01/5)*(D6808-25))</f>
        <v>0.24</v>
      </c>
      <c r="G6808" s="40" t="n">
        <f aca="false">(E6808/1000)*$G$1*F6808</f>
        <v>0</v>
      </c>
      <c r="H6808" s="40" t="n">
        <v>0.432750480966091</v>
      </c>
      <c r="I6808" s="3" t="n">
        <f aca="false">H6808*$J$2</f>
        <v>0</v>
      </c>
      <c r="J6808" s="19" t="n">
        <f aca="false">SUM(I6808+G6808)</f>
        <v>0</v>
      </c>
      <c r="K6808" s="1" t="n">
        <v>0</v>
      </c>
      <c r="L6808" s="39" t="n">
        <v>0.753777897890459</v>
      </c>
      <c r="M6808" s="39"/>
      <c r="N6808" s="1" t="n">
        <f aca="false">(2.571*(19.44-D6808)+3.87)*$K$2</f>
        <v>0</v>
      </c>
      <c r="O6808" s="1" t="n">
        <f aca="false">IF(N6808&gt;0,N6808,0)</f>
        <v>0</v>
      </c>
      <c r="P6808" s="1" t="n">
        <f aca="false">O6808*1.5</f>
        <v>0</v>
      </c>
      <c r="Q6808" s="1" t="n">
        <f aca="false">P6808/(3.6*$Q$2)</f>
        <v>0</v>
      </c>
      <c r="R6808" s="1" t="n">
        <f aca="false">(K6808+L6808)*$R$2</f>
        <v>3768.8894894523</v>
      </c>
      <c r="S6808" s="19" t="n">
        <f aca="false">J6808-R6808</f>
        <v>-3768.8894894523</v>
      </c>
      <c r="T6808" s="1" t="n">
        <f aca="false">IF(S6808&lt;0,S6808/$G$3,0)</f>
        <v>-5384.12784207471</v>
      </c>
      <c r="U6808" s="1" t="n">
        <f aca="false">IF(S6808&gt;0,S6808*0.7,0)</f>
        <v>0</v>
      </c>
      <c r="V6808" s="14" t="n">
        <f aca="false">V6807+U6808+T6808</f>
        <v>-49669454.061236</v>
      </c>
      <c r="W6808" s="19" t="n">
        <f aca="false">V6808/1000</f>
        <v>-49669.454061236</v>
      </c>
      <c r="X6808" s="19" t="n">
        <f aca="false">W6808*3600000000*2/237000000</f>
        <v>-1508945.43983502</v>
      </c>
      <c r="Y6808" s="19" t="n">
        <f aca="false">X6808/30.662</f>
        <v>-49212.2314211407</v>
      </c>
    </row>
    <row r="6809" customFormat="false" ht="17.9" hidden="false" customHeight="false" outlineLevel="0" collapsed="false">
      <c r="A6809" s="2" t="n">
        <v>10</v>
      </c>
      <c r="B6809" s="3" t="n">
        <v>11</v>
      </c>
      <c r="C6809" s="38" t="n">
        <v>6</v>
      </c>
      <c r="D6809" s="1" t="n">
        <v>16.3</v>
      </c>
      <c r="E6809" s="3" t="n">
        <v>5.18059092168275</v>
      </c>
      <c r="F6809" s="23" t="n">
        <f aca="false">IF(D6809&lt;25, 0.24, 0.24-(0.01/5)*(D6809-25))</f>
        <v>0.24</v>
      </c>
      <c r="G6809" s="40" t="n">
        <f aca="false">(E6809/1000)*$G$1*F6809</f>
        <v>407.343647462809</v>
      </c>
      <c r="H6809" s="40" t="n">
        <v>0.442975161467207</v>
      </c>
      <c r="I6809" s="3" t="n">
        <f aca="false">H6809*$J$2</f>
        <v>0</v>
      </c>
      <c r="J6809" s="19" t="n">
        <f aca="false">SUM(I6809+G6809)</f>
        <v>407.343647462809</v>
      </c>
      <c r="K6809" s="1" t="n">
        <v>0</v>
      </c>
      <c r="L6809" s="39" t="n">
        <v>0.722750720495452</v>
      </c>
      <c r="M6809" s="39"/>
      <c r="N6809" s="1" t="n">
        <f aca="false">(2.571*(19.44-D6809)+3.87)*$K$2</f>
        <v>0</v>
      </c>
      <c r="O6809" s="1" t="n">
        <f aca="false">IF(N6809&gt;0,N6809,0)</f>
        <v>0</v>
      </c>
      <c r="P6809" s="1" t="n">
        <f aca="false">O6809*1.5</f>
        <v>0</v>
      </c>
      <c r="Q6809" s="1" t="n">
        <f aca="false">P6809/(3.6*$Q$2)</f>
        <v>0</v>
      </c>
      <c r="R6809" s="1" t="n">
        <f aca="false">(K6809+L6809)*$R$2</f>
        <v>3613.75360247726</v>
      </c>
      <c r="S6809" s="19" t="n">
        <f aca="false">J6809-R6809</f>
        <v>-3206.40995501445</v>
      </c>
      <c r="T6809" s="1" t="n">
        <f aca="false">IF(S6809&lt;0,S6809/$G$3,0)</f>
        <v>-4580.58565002065</v>
      </c>
      <c r="U6809" s="1" t="n">
        <f aca="false">IF(S6809&gt;0,S6809*0.7,0)</f>
        <v>0</v>
      </c>
      <c r="V6809" s="14" t="n">
        <f aca="false">V6808+U6809+T6809</f>
        <v>-49674034.646886</v>
      </c>
      <c r="W6809" s="19" t="n">
        <f aca="false">V6809/1000</f>
        <v>-49674.034646886</v>
      </c>
      <c r="X6809" s="19" t="n">
        <f aca="false">W6809*3600000000*2/237000000</f>
        <v>-1509084.59686742</v>
      </c>
      <c r="Y6809" s="19" t="n">
        <f aca="false">X6809/30.662</f>
        <v>-49216.7698410874</v>
      </c>
    </row>
    <row r="6810" customFormat="false" ht="17.9" hidden="false" customHeight="false" outlineLevel="0" collapsed="false">
      <c r="A6810" s="2" t="n">
        <v>10</v>
      </c>
      <c r="B6810" s="3" t="n">
        <v>11</v>
      </c>
      <c r="C6810" s="38" t="n">
        <v>7</v>
      </c>
      <c r="D6810" s="1" t="n">
        <v>17.6</v>
      </c>
      <c r="E6810" s="3" t="n">
        <v>73.5134592249773</v>
      </c>
      <c r="F6810" s="23" t="n">
        <f aca="false">IF(D6810&lt;25, 0.24, 0.24-(0.01/5)*(D6810-25))</f>
        <v>0.24</v>
      </c>
      <c r="G6810" s="40" t="n">
        <f aca="false">(E6810/1000)*$G$1*F6810</f>
        <v>5780.27508270889</v>
      </c>
      <c r="H6810" s="40" t="n">
        <v>0.437424567028914</v>
      </c>
      <c r="I6810" s="3" t="n">
        <f aca="false">H6810*$J$2</f>
        <v>0</v>
      </c>
      <c r="J6810" s="19" t="n">
        <f aca="false">SUM(I6810+G6810)</f>
        <v>5780.27508270889</v>
      </c>
      <c r="K6810" s="1" t="n">
        <v>0</v>
      </c>
      <c r="L6810" s="39" t="n">
        <v>0.805109625198374</v>
      </c>
      <c r="M6810" s="39"/>
      <c r="N6810" s="1" t="n">
        <f aca="false">(2.571*(19.44-D6810)+3.87)*$K$2</f>
        <v>0</v>
      </c>
      <c r="O6810" s="1" t="n">
        <f aca="false">IF(N6810&gt;0,N6810,0)</f>
        <v>0</v>
      </c>
      <c r="P6810" s="1" t="n">
        <f aca="false">O6810*1.5</f>
        <v>0</v>
      </c>
      <c r="Q6810" s="1" t="n">
        <f aca="false">P6810/(3.6*$Q$2)</f>
        <v>0</v>
      </c>
      <c r="R6810" s="1" t="n">
        <f aca="false">(K6810+L6810)*$R$2</f>
        <v>4025.54812599187</v>
      </c>
      <c r="S6810" s="19" t="n">
        <f aca="false">J6810-R6810</f>
        <v>1754.72695671702</v>
      </c>
      <c r="T6810" s="1" t="n">
        <f aca="false">IF(S6810&lt;0,S6810/$G$3,0)</f>
        <v>0</v>
      </c>
      <c r="U6810" s="1" t="n">
        <f aca="false">IF(S6810&gt;0,S6810*0.7,0)</f>
        <v>1228.30886970192</v>
      </c>
      <c r="V6810" s="14" t="n">
        <f aca="false">V6809+U6810+T6810</f>
        <v>-49672806.3380163</v>
      </c>
      <c r="W6810" s="19" t="n">
        <f aca="false">V6810/1000</f>
        <v>-49672.8063380163</v>
      </c>
      <c r="X6810" s="19" t="n">
        <f aca="false">W6810*3600000000*2/237000000</f>
        <v>-1509047.28115493</v>
      </c>
      <c r="Y6810" s="19" t="n">
        <f aca="false">X6810/30.662</f>
        <v>-49215.5528391796</v>
      </c>
    </row>
    <row r="6811" customFormat="false" ht="17.9" hidden="false" customHeight="false" outlineLevel="0" collapsed="false">
      <c r="A6811" s="2" t="n">
        <v>10</v>
      </c>
      <c r="B6811" s="3" t="n">
        <v>11</v>
      </c>
      <c r="C6811" s="38" t="n">
        <v>8</v>
      </c>
      <c r="D6811" s="1" t="n">
        <v>18.9</v>
      </c>
      <c r="E6811" s="3" t="n">
        <v>126.097572376185</v>
      </c>
      <c r="F6811" s="23" t="n">
        <f aca="false">IF(D6811&lt;25, 0.24, 0.24-(0.01/5)*(D6811-25))</f>
        <v>0.24</v>
      </c>
      <c r="G6811" s="40" t="n">
        <f aca="false">(E6811/1000)*$G$1*F6811</f>
        <v>9914.90079885257</v>
      </c>
      <c r="H6811" s="40" t="n">
        <v>0.426465155190485</v>
      </c>
      <c r="I6811" s="3" t="n">
        <f aca="false">H6811*$J$2</f>
        <v>0</v>
      </c>
      <c r="J6811" s="19" t="n">
        <f aca="false">SUM(I6811+G6811)</f>
        <v>9914.90079885257</v>
      </c>
      <c r="K6811" s="1" t="n">
        <v>0</v>
      </c>
      <c r="L6811" s="39" t="n">
        <v>0.811725714495839</v>
      </c>
      <c r="M6811" s="39"/>
      <c r="N6811" s="1" t="n">
        <f aca="false">(2.571*(19.44-D6811)+3.87)*$K$2</f>
        <v>0</v>
      </c>
      <c r="O6811" s="1" t="n">
        <f aca="false">IF(N6811&gt;0,N6811,0)</f>
        <v>0</v>
      </c>
      <c r="P6811" s="1" t="n">
        <f aca="false">O6811*1.5</f>
        <v>0</v>
      </c>
      <c r="Q6811" s="1" t="n">
        <f aca="false">P6811/(3.6*$Q$2)</f>
        <v>0</v>
      </c>
      <c r="R6811" s="1" t="n">
        <f aca="false">(K6811+L6811)*$R$2</f>
        <v>4058.62857247919</v>
      </c>
      <c r="S6811" s="19" t="n">
        <f aca="false">J6811-R6811</f>
        <v>5856.27222637338</v>
      </c>
      <c r="T6811" s="1" t="n">
        <f aca="false">IF(S6811&lt;0,S6811/$G$3,0)</f>
        <v>0</v>
      </c>
      <c r="U6811" s="1" t="n">
        <f aca="false">IF(S6811&gt;0,S6811*0.7,0)</f>
        <v>4099.39055846137</v>
      </c>
      <c r="V6811" s="14" t="n">
        <f aca="false">V6810+U6811+T6811</f>
        <v>-49668706.9474578</v>
      </c>
      <c r="W6811" s="19" t="n">
        <f aca="false">V6811/1000</f>
        <v>-49668.7069474578</v>
      </c>
      <c r="X6811" s="19" t="n">
        <f aca="false">W6811*3600000000*2/237000000</f>
        <v>-1508922.74270758</v>
      </c>
      <c r="Y6811" s="19" t="n">
        <f aca="false">X6811/30.662</f>
        <v>-49211.4911847753</v>
      </c>
    </row>
    <row r="6812" customFormat="false" ht="17.9" hidden="false" customHeight="false" outlineLevel="0" collapsed="false">
      <c r="A6812" s="2" t="n">
        <v>10</v>
      </c>
      <c r="B6812" s="3" t="n">
        <v>11</v>
      </c>
      <c r="C6812" s="38" t="n">
        <v>9</v>
      </c>
      <c r="D6812" s="1" t="n">
        <v>21.1</v>
      </c>
      <c r="E6812" s="3" t="n">
        <v>284.911173469867</v>
      </c>
      <c r="F6812" s="23" t="n">
        <f aca="false">IF(D6812&lt;25, 0.24, 0.24-(0.01/5)*(D6812-25))</f>
        <v>0.24</v>
      </c>
      <c r="G6812" s="40" t="n">
        <f aca="false">(E6812/1000)*$G$1*F6812</f>
        <v>22402.2236765275</v>
      </c>
      <c r="H6812" s="40" t="n">
        <v>0.419981980266969</v>
      </c>
      <c r="I6812" s="3" t="n">
        <f aca="false">H6812*$J$2</f>
        <v>0</v>
      </c>
      <c r="J6812" s="19" t="n">
        <f aca="false">SUM(I6812+G6812)</f>
        <v>22402.2236765275</v>
      </c>
      <c r="K6812" s="1" t="n">
        <v>0</v>
      </c>
      <c r="L6812" s="39" t="n">
        <v>1.00747070129669</v>
      </c>
      <c r="M6812" s="39"/>
      <c r="N6812" s="1" t="n">
        <f aca="false">(2.571*(19.44-D6812)+3.87)*$K$2</f>
        <v>-0</v>
      </c>
      <c r="O6812" s="1" t="n">
        <f aca="false">IF(N6812&gt;0,N6812,0)</f>
        <v>0</v>
      </c>
      <c r="P6812" s="1" t="n">
        <f aca="false">O6812*1.5</f>
        <v>0</v>
      </c>
      <c r="Q6812" s="1" t="n">
        <f aca="false">P6812/(3.6*$Q$2)</f>
        <v>0</v>
      </c>
      <c r="R6812" s="1" t="n">
        <f aca="false">(K6812+L6812)*$R$2</f>
        <v>5037.35350648345</v>
      </c>
      <c r="S6812" s="19" t="n">
        <f aca="false">J6812-R6812</f>
        <v>17364.870170044</v>
      </c>
      <c r="T6812" s="1" t="n">
        <f aca="false">IF(S6812&lt;0,S6812/$G$3,0)</f>
        <v>0</v>
      </c>
      <c r="U6812" s="1" t="n">
        <f aca="false">IF(S6812&gt;0,S6812*0.7,0)</f>
        <v>12155.4091190308</v>
      </c>
      <c r="V6812" s="14" t="n">
        <f aca="false">V6811+U6812+T6812</f>
        <v>-49656551.5383388</v>
      </c>
      <c r="W6812" s="19" t="n">
        <f aca="false">V6812/1000</f>
        <v>-49656.5515383388</v>
      </c>
      <c r="X6812" s="19" t="n">
        <f aca="false">W6812*3600000000*2/237000000</f>
        <v>-1508553.46445586</v>
      </c>
      <c r="Y6812" s="19" t="n">
        <f aca="false">X6812/30.662</f>
        <v>-49199.4476699453</v>
      </c>
    </row>
    <row r="6813" customFormat="false" ht="17.9" hidden="false" customHeight="false" outlineLevel="0" collapsed="false">
      <c r="A6813" s="2" t="n">
        <v>10</v>
      </c>
      <c r="B6813" s="3" t="n">
        <v>11</v>
      </c>
      <c r="C6813" s="38" t="n">
        <v>10</v>
      </c>
      <c r="D6813" s="1" t="n">
        <v>23.4</v>
      </c>
      <c r="E6813" s="3" t="n">
        <v>115.933333333333</v>
      </c>
      <c r="F6813" s="23" t="n">
        <f aca="false">IF(D6813&lt;25, 0.24, 0.24-(0.01/5)*(D6813-25))</f>
        <v>0.24</v>
      </c>
      <c r="G6813" s="40" t="n">
        <f aca="false">(E6813/1000)*$G$1*F6813</f>
        <v>9115.69887999997</v>
      </c>
      <c r="H6813" s="40" t="n">
        <v>0.408546353071337</v>
      </c>
      <c r="I6813" s="3" t="n">
        <f aca="false">H6813*$J$2</f>
        <v>0</v>
      </c>
      <c r="J6813" s="19" t="n">
        <f aca="false">SUM(I6813+G6813)</f>
        <v>9115.69887999997</v>
      </c>
      <c r="K6813" s="1" t="n">
        <v>0</v>
      </c>
      <c r="L6813" s="39" t="n">
        <v>1.22374837902071</v>
      </c>
      <c r="M6813" s="39"/>
      <c r="N6813" s="1" t="n">
        <f aca="false">(2.571*(19.44-D6813)+3.87)*$K$2</f>
        <v>-0</v>
      </c>
      <c r="O6813" s="1" t="n">
        <f aca="false">IF(N6813&gt;0,N6813,0)</f>
        <v>0</v>
      </c>
      <c r="P6813" s="1" t="n">
        <f aca="false">O6813*1.5</f>
        <v>0</v>
      </c>
      <c r="Q6813" s="1" t="n">
        <f aca="false">P6813/(3.6*$Q$2)</f>
        <v>0</v>
      </c>
      <c r="R6813" s="1" t="n">
        <f aca="false">(K6813+L6813)*$R$2</f>
        <v>6118.74189510355</v>
      </c>
      <c r="S6813" s="19" t="n">
        <f aca="false">J6813-R6813</f>
        <v>2996.95698489642</v>
      </c>
      <c r="T6813" s="1" t="n">
        <f aca="false">IF(S6813&lt;0,S6813/$G$3,0)</f>
        <v>0</v>
      </c>
      <c r="U6813" s="1" t="n">
        <f aca="false">IF(S6813&gt;0,S6813*0.7,0)</f>
        <v>2097.8698894275</v>
      </c>
      <c r="V6813" s="14" t="n">
        <f aca="false">V6812+U6813+T6813</f>
        <v>-49654453.6684494</v>
      </c>
      <c r="W6813" s="19" t="n">
        <f aca="false">V6813/1000</f>
        <v>-49654.4536684494</v>
      </c>
      <c r="X6813" s="19" t="n">
        <f aca="false">W6813*3600000000*2/237000000</f>
        <v>-1508489.73169973</v>
      </c>
      <c r="Y6813" s="19" t="n">
        <f aca="false">X6813/30.662</f>
        <v>-49197.3691115951</v>
      </c>
    </row>
    <row r="6814" customFormat="false" ht="17.9" hidden="false" customHeight="false" outlineLevel="0" collapsed="false">
      <c r="A6814" s="2" t="n">
        <v>10</v>
      </c>
      <c r="B6814" s="3" t="n">
        <v>11</v>
      </c>
      <c r="C6814" s="38" t="n">
        <v>11</v>
      </c>
      <c r="D6814" s="1" t="n">
        <v>25.6</v>
      </c>
      <c r="E6814" s="3" t="n">
        <v>200.988903208588</v>
      </c>
      <c r="F6814" s="23" t="n">
        <f aca="false">IF(D6814&lt;25, 0.24, 0.24-(0.01/5)*(D6814-25))</f>
        <v>0.2388</v>
      </c>
      <c r="G6814" s="40" t="n">
        <f aca="false">(E6814/1000)*$G$1*F6814</f>
        <v>15724.4986912444</v>
      </c>
      <c r="H6814" s="40" t="n">
        <v>0.400050770573433</v>
      </c>
      <c r="I6814" s="3" t="n">
        <f aca="false">H6814*$J$2</f>
        <v>0</v>
      </c>
      <c r="J6814" s="19" t="n">
        <f aca="false">SUM(I6814+G6814)</f>
        <v>15724.4986912444</v>
      </c>
      <c r="K6814" s="1" t="n">
        <v>1.28</v>
      </c>
      <c r="L6814" s="39" t="n">
        <v>0</v>
      </c>
      <c r="M6814" s="39"/>
      <c r="N6814" s="1" t="n">
        <f aca="false">(2.571*(19.44-D6814)+3.87)*$K$2</f>
        <v>-0</v>
      </c>
      <c r="O6814" s="1" t="n">
        <f aca="false">IF(N6814&gt;0,N6814,0)</f>
        <v>0</v>
      </c>
      <c r="P6814" s="1" t="n">
        <f aca="false">O6814*1.5</f>
        <v>0</v>
      </c>
      <c r="Q6814" s="1" t="n">
        <f aca="false">P6814/(3.6*$Q$2)</f>
        <v>0</v>
      </c>
      <c r="R6814" s="1" t="n">
        <f aca="false">(K6814+L6814)*$R$2</f>
        <v>6400</v>
      </c>
      <c r="S6814" s="19" t="n">
        <f aca="false">J6814-R6814</f>
        <v>9324.49869124439</v>
      </c>
      <c r="T6814" s="1" t="n">
        <f aca="false">IF(S6814&lt;0,S6814/$G$3,0)</f>
        <v>0</v>
      </c>
      <c r="U6814" s="1" t="n">
        <f aca="false">IF(S6814&gt;0,S6814*0.7,0)</f>
        <v>6527.14908387107</v>
      </c>
      <c r="V6814" s="14" t="n">
        <f aca="false">V6813+U6814+T6814</f>
        <v>-49647926.5193655</v>
      </c>
      <c r="W6814" s="19" t="n">
        <f aca="false">V6814/1000</f>
        <v>-49647.9265193655</v>
      </c>
      <c r="X6814" s="19" t="n">
        <f aca="false">W6814*3600000000*2/237000000</f>
        <v>-1508291.438563</v>
      </c>
      <c r="Y6814" s="19" t="n">
        <f aca="false">X6814/30.662</f>
        <v>-49190.9020469311</v>
      </c>
    </row>
    <row r="6815" customFormat="false" ht="17.9" hidden="false" customHeight="false" outlineLevel="0" collapsed="false">
      <c r="A6815" s="2" t="n">
        <v>10</v>
      </c>
      <c r="B6815" s="3" t="n">
        <v>11</v>
      </c>
      <c r="C6815" s="38" t="n">
        <v>12</v>
      </c>
      <c r="D6815" s="1" t="n">
        <v>26</v>
      </c>
      <c r="E6815" s="3" t="n">
        <v>139.777777777778</v>
      </c>
      <c r="F6815" s="23" t="n">
        <f aca="false">IF(D6815&lt;25, 0.24, 0.24-(0.01/5)*(D6815-25))</f>
        <v>0.238</v>
      </c>
      <c r="G6815" s="40" t="n">
        <f aca="false">(E6815/1000)*$G$1*F6815</f>
        <v>10898.9709422222</v>
      </c>
      <c r="H6815" s="40" t="n">
        <v>0.362486422493105</v>
      </c>
      <c r="I6815" s="3" t="n">
        <f aca="false">H6815*$J$2</f>
        <v>0</v>
      </c>
      <c r="J6815" s="19" t="n">
        <f aca="false">SUM(I6815+G6815)</f>
        <v>10898.9709422222</v>
      </c>
      <c r="K6815" s="1" t="n">
        <v>1.6</v>
      </c>
      <c r="L6815" s="39" t="n">
        <v>0</v>
      </c>
      <c r="M6815" s="39"/>
      <c r="N6815" s="1" t="n">
        <f aca="false">(2.571*(19.44-D6815)+3.87)*$K$2</f>
        <v>-0</v>
      </c>
      <c r="O6815" s="1" t="n">
        <f aca="false">IF(N6815&gt;0,N6815,0)</f>
        <v>0</v>
      </c>
      <c r="P6815" s="1" t="n">
        <f aca="false">O6815*1.5</f>
        <v>0</v>
      </c>
      <c r="Q6815" s="1" t="n">
        <f aca="false">P6815/(3.6*$Q$2)</f>
        <v>0</v>
      </c>
      <c r="R6815" s="1" t="n">
        <f aca="false">(K6815+L6815)*$R$2</f>
        <v>8000</v>
      </c>
      <c r="S6815" s="19" t="n">
        <f aca="false">J6815-R6815</f>
        <v>2898.97094222224</v>
      </c>
      <c r="T6815" s="1" t="n">
        <f aca="false">IF(S6815&lt;0,S6815/$G$3,0)</f>
        <v>0</v>
      </c>
      <c r="U6815" s="1" t="n">
        <f aca="false">IF(S6815&gt;0,S6815*0.7,0)</f>
        <v>2029.27965955557</v>
      </c>
      <c r="V6815" s="14" t="n">
        <f aca="false">V6814+U6815+T6815</f>
        <v>-49645897.2397059</v>
      </c>
      <c r="W6815" s="19" t="n">
        <f aca="false">V6815/1000</f>
        <v>-49645.8972397059</v>
      </c>
      <c r="X6815" s="19" t="n">
        <f aca="false">W6815*3600000000*2/237000000</f>
        <v>-1508229.78956069</v>
      </c>
      <c r="Y6815" s="19" t="n">
        <f aca="false">X6815/30.662</f>
        <v>-49188.8914474166</v>
      </c>
    </row>
    <row r="6816" customFormat="false" ht="17.9" hidden="false" customHeight="false" outlineLevel="0" collapsed="false">
      <c r="A6816" s="2" t="n">
        <v>10</v>
      </c>
      <c r="B6816" s="3" t="n">
        <v>11</v>
      </c>
      <c r="C6816" s="38" t="n">
        <v>13</v>
      </c>
      <c r="D6816" s="1" t="n">
        <v>26.3</v>
      </c>
      <c r="E6816" s="3" t="n">
        <v>114.288888888889</v>
      </c>
      <c r="F6816" s="23" t="n">
        <f aca="false">IF(D6816&lt;25, 0.24, 0.24-(0.01/5)*(D6816-25))</f>
        <v>0.2374</v>
      </c>
      <c r="G6816" s="40" t="n">
        <f aca="false">(E6816/1000)*$G$1*F6816</f>
        <v>8889.04553964445</v>
      </c>
      <c r="H6816" s="40" t="n">
        <v>0.347169446488165</v>
      </c>
      <c r="I6816" s="3" t="n">
        <f aca="false">H6816*$J$2</f>
        <v>0</v>
      </c>
      <c r="J6816" s="19" t="n">
        <f aca="false">SUM(I6816+G6816)</f>
        <v>8889.04553964445</v>
      </c>
      <c r="K6816" s="1" t="n">
        <v>1.84</v>
      </c>
      <c r="L6816" s="39" t="n">
        <v>0</v>
      </c>
      <c r="M6816" s="39"/>
      <c r="N6816" s="1" t="n">
        <f aca="false">(2.571*(19.44-D6816)+3.87)*$K$2</f>
        <v>-0</v>
      </c>
      <c r="O6816" s="1" t="n">
        <f aca="false">IF(N6816&gt;0,N6816,0)</f>
        <v>0</v>
      </c>
      <c r="P6816" s="1" t="n">
        <f aca="false">O6816*1.5</f>
        <v>0</v>
      </c>
      <c r="Q6816" s="1" t="n">
        <f aca="false">P6816/(3.6*$Q$2)</f>
        <v>0</v>
      </c>
      <c r="R6816" s="1" t="n">
        <f aca="false">(K6816+L6816)*$R$2</f>
        <v>9200</v>
      </c>
      <c r="S6816" s="19" t="n">
        <f aca="false">J6816-R6816</f>
        <v>-310.954460355546</v>
      </c>
      <c r="T6816" s="1" t="n">
        <f aca="false">IF(S6816&lt;0,S6816/$G$3,0)</f>
        <v>-444.22065765078</v>
      </c>
      <c r="U6816" s="1" t="n">
        <f aca="false">IF(S6816&gt;0,S6816*0.7,0)</f>
        <v>0</v>
      </c>
      <c r="V6816" s="14" t="n">
        <f aca="false">V6815+U6816+T6816</f>
        <v>-49646341.4603636</v>
      </c>
      <c r="W6816" s="19" t="n">
        <f aca="false">V6816/1000</f>
        <v>-49646.3414603636</v>
      </c>
      <c r="X6816" s="19" t="n">
        <f aca="false">W6816*3600000000*2/237000000</f>
        <v>-1508243.28487181</v>
      </c>
      <c r="Y6816" s="19" t="n">
        <f aca="false">X6816/30.662</f>
        <v>-49189.3315788861</v>
      </c>
    </row>
    <row r="6817" customFormat="false" ht="17.9" hidden="false" customHeight="false" outlineLevel="0" collapsed="false">
      <c r="A6817" s="2" t="n">
        <v>10</v>
      </c>
      <c r="B6817" s="3" t="n">
        <v>11</v>
      </c>
      <c r="C6817" s="38" t="n">
        <v>14</v>
      </c>
      <c r="D6817" s="1" t="n">
        <v>26.7</v>
      </c>
      <c r="E6817" s="3" t="n">
        <v>127.444444444444</v>
      </c>
      <c r="F6817" s="23" t="n">
        <f aca="false">IF(D6817&lt;25, 0.24, 0.24-(0.01/5)*(D6817-25))</f>
        <v>0.2366</v>
      </c>
      <c r="G6817" s="40" t="n">
        <f aca="false">(E6817/1000)*$G$1*F6817</f>
        <v>9878.84234711108</v>
      </c>
      <c r="H6817" s="40" t="n">
        <v>0.341500035406585</v>
      </c>
      <c r="I6817" s="3" t="n">
        <f aca="false">H6817*$J$2</f>
        <v>0</v>
      </c>
      <c r="J6817" s="19" t="n">
        <f aca="false">SUM(I6817+G6817)</f>
        <v>9878.84234711108</v>
      </c>
      <c r="K6817" s="1" t="n">
        <v>2.16</v>
      </c>
      <c r="L6817" s="39" t="n">
        <v>1.48722611507645</v>
      </c>
      <c r="M6817" s="39"/>
      <c r="N6817" s="1" t="n">
        <f aca="false">(2.571*(19.44-D6817)+3.87)*$K$2</f>
        <v>-0</v>
      </c>
      <c r="O6817" s="1" t="n">
        <f aca="false">IF(N6817&gt;0,N6817,0)</f>
        <v>0</v>
      </c>
      <c r="P6817" s="1" t="n">
        <f aca="false">O6817*1.5</f>
        <v>0</v>
      </c>
      <c r="Q6817" s="1" t="n">
        <f aca="false">P6817/(3.6*$Q$2)</f>
        <v>0</v>
      </c>
      <c r="R6817" s="1" t="n">
        <f aca="false">(K6817+L6817)*$R$2</f>
        <v>18236.1305753823</v>
      </c>
      <c r="S6817" s="19" t="n">
        <f aca="false">J6817-R6817</f>
        <v>-8357.28822827118</v>
      </c>
      <c r="T6817" s="1" t="n">
        <f aca="false">IF(S6817&lt;0,S6817/$G$3,0)</f>
        <v>-11938.9831832445</v>
      </c>
      <c r="U6817" s="1" t="n">
        <f aca="false">IF(S6817&gt;0,S6817*0.7,0)</f>
        <v>0</v>
      </c>
      <c r="V6817" s="14" t="n">
        <f aca="false">V6816+U6817+T6817</f>
        <v>-49658280.4435468</v>
      </c>
      <c r="W6817" s="19" t="n">
        <f aca="false">V6817/1000</f>
        <v>-49658.2804435468</v>
      </c>
      <c r="X6817" s="19" t="n">
        <f aca="false">W6817*3600000000*2/237000000</f>
        <v>-1508605.98815839</v>
      </c>
      <c r="Y6817" s="19" t="n">
        <f aca="false">X6817/30.662</f>
        <v>-49201.1606600478</v>
      </c>
    </row>
    <row r="6818" customFormat="false" ht="17.9" hidden="false" customHeight="false" outlineLevel="0" collapsed="false">
      <c r="A6818" s="2" t="n">
        <v>10</v>
      </c>
      <c r="B6818" s="3" t="n">
        <v>11</v>
      </c>
      <c r="C6818" s="38" t="n">
        <v>15</v>
      </c>
      <c r="D6818" s="1" t="n">
        <v>25.4</v>
      </c>
      <c r="E6818" s="3" t="n">
        <v>166.949156973895</v>
      </c>
      <c r="F6818" s="23" t="n">
        <f aca="false">IF(D6818&lt;25, 0.24, 0.24-(0.01/5)*(D6818-25))</f>
        <v>0.2392</v>
      </c>
      <c r="G6818" s="40" t="n">
        <f aca="false">(E6818/1000)*$G$1*F6818</f>
        <v>13083.2551676228</v>
      </c>
      <c r="H6818" s="40" t="n">
        <v>0.312503175188695</v>
      </c>
      <c r="I6818" s="3" t="n">
        <f aca="false">H6818*$J$2</f>
        <v>0</v>
      </c>
      <c r="J6818" s="19" t="n">
        <f aca="false">SUM(I6818+G6818)</f>
        <v>13083.2551676228</v>
      </c>
      <c r="K6818" s="1" t="n">
        <v>1.12</v>
      </c>
      <c r="L6818" s="39" t="n">
        <v>3.46283796791175</v>
      </c>
      <c r="M6818" s="39"/>
      <c r="N6818" s="1" t="n">
        <f aca="false">(2.571*(19.44-D6818)+3.87)*$K$2</f>
        <v>-0</v>
      </c>
      <c r="O6818" s="1" t="n">
        <f aca="false">IF(N6818&gt;0,N6818,0)</f>
        <v>0</v>
      </c>
      <c r="P6818" s="1" t="n">
        <f aca="false">O6818*1.5</f>
        <v>0</v>
      </c>
      <c r="Q6818" s="1" t="n">
        <f aca="false">P6818/(3.6*$Q$2)</f>
        <v>0</v>
      </c>
      <c r="R6818" s="1" t="n">
        <f aca="false">(K6818+L6818)*$R$2</f>
        <v>22914.1898395588</v>
      </c>
      <c r="S6818" s="19" t="n">
        <f aca="false">J6818-R6818</f>
        <v>-9830.93467193599</v>
      </c>
      <c r="T6818" s="1" t="n">
        <f aca="false">IF(S6818&lt;0,S6818/$G$3,0)</f>
        <v>-14044.19238848</v>
      </c>
      <c r="U6818" s="1" t="n">
        <f aca="false">IF(S6818&gt;0,S6818*0.7,0)</f>
        <v>0</v>
      </c>
      <c r="V6818" s="14" t="n">
        <f aca="false">V6817+U6818+T6818</f>
        <v>-49672324.6359353</v>
      </c>
      <c r="W6818" s="19" t="n">
        <f aca="false">V6818/1000</f>
        <v>-49672.3246359353</v>
      </c>
      <c r="X6818" s="19" t="n">
        <f aca="false">W6818*3600000000*2/237000000</f>
        <v>-1509032.64716766</v>
      </c>
      <c r="Y6818" s="19" t="n">
        <f aca="false">X6818/30.662</f>
        <v>-49215.0755713148</v>
      </c>
    </row>
    <row r="6819" customFormat="false" ht="17.9" hidden="false" customHeight="false" outlineLevel="0" collapsed="false">
      <c r="A6819" s="2" t="n">
        <v>10</v>
      </c>
      <c r="B6819" s="3" t="n">
        <v>11</v>
      </c>
      <c r="C6819" s="38" t="n">
        <v>16</v>
      </c>
      <c r="D6819" s="1" t="n">
        <v>24.1</v>
      </c>
      <c r="E6819" s="3" t="n">
        <v>93.9737297353232</v>
      </c>
      <c r="F6819" s="23" t="n">
        <f aca="false">IF(D6819&lt;25, 0.24, 0.24-(0.01/5)*(D6819-25))</f>
        <v>0.24</v>
      </c>
      <c r="G6819" s="40" t="n">
        <f aca="false">(E6819/1000)*$G$1*F6819</f>
        <v>7389.04160061278</v>
      </c>
      <c r="H6819" s="40" t="n">
        <v>0.29738849293835</v>
      </c>
      <c r="I6819" s="3" t="n">
        <f aca="false">H6819*$J$2</f>
        <v>0</v>
      </c>
      <c r="J6819" s="19" t="n">
        <f aca="false">SUM(I6819+G6819)</f>
        <v>7389.04160061278</v>
      </c>
      <c r="K6819" s="1" t="n">
        <v>0.0800000000000011</v>
      </c>
      <c r="L6819" s="39" t="n">
        <v>4.57881449409716</v>
      </c>
      <c r="M6819" s="39"/>
      <c r="N6819" s="1" t="n">
        <f aca="false">(2.571*(19.44-D6819)+3.87)*$K$2</f>
        <v>-0</v>
      </c>
      <c r="O6819" s="1" t="n">
        <f aca="false">IF(N6819&gt;0,N6819,0)</f>
        <v>0</v>
      </c>
      <c r="P6819" s="1" t="n">
        <f aca="false">O6819*1.5</f>
        <v>0</v>
      </c>
      <c r="Q6819" s="1" t="n">
        <f aca="false">P6819/(3.6*$Q$2)</f>
        <v>0</v>
      </c>
      <c r="R6819" s="1" t="n">
        <f aca="false">(K6819+L6819)*$R$2</f>
        <v>23294.0724704858</v>
      </c>
      <c r="S6819" s="19" t="n">
        <f aca="false">J6819-R6819</f>
        <v>-15905.030869873</v>
      </c>
      <c r="T6819" s="1" t="n">
        <f aca="false">IF(S6819&lt;0,S6819/$G$3,0)</f>
        <v>-22721.4726712472</v>
      </c>
      <c r="U6819" s="1" t="n">
        <f aca="false">IF(S6819&gt;0,S6819*0.7,0)</f>
        <v>0</v>
      </c>
      <c r="V6819" s="14" t="n">
        <f aca="false">V6818+U6819+T6819</f>
        <v>-49695046.1086066</v>
      </c>
      <c r="W6819" s="19" t="n">
        <f aca="false">V6819/1000</f>
        <v>-49695.0461086066</v>
      </c>
      <c r="X6819" s="19" t="n">
        <f aca="false">W6819*3600000000*2/237000000</f>
        <v>-1509722.91975514</v>
      </c>
      <c r="Y6819" s="19" t="n">
        <f aca="false">X6819/30.662</f>
        <v>-49237.587885824</v>
      </c>
    </row>
    <row r="6820" customFormat="false" ht="17.9" hidden="false" customHeight="false" outlineLevel="0" collapsed="false">
      <c r="A6820" s="2" t="n">
        <v>10</v>
      </c>
      <c r="B6820" s="3" t="n">
        <v>11</v>
      </c>
      <c r="C6820" s="38" t="n">
        <v>17</v>
      </c>
      <c r="D6820" s="1" t="n">
        <v>22.8</v>
      </c>
      <c r="E6820" s="3" t="n">
        <v>19.7333333333333</v>
      </c>
      <c r="F6820" s="23" t="n">
        <f aca="false">IF(D6820&lt;25, 0.24, 0.24-(0.01/5)*(D6820-25))</f>
        <v>0.24</v>
      </c>
      <c r="G6820" s="40" t="n">
        <f aca="false">(E6820/1000)*$G$1*F6820</f>
        <v>1551.60832</v>
      </c>
      <c r="H6820" s="40" t="n">
        <v>0.266143098408128</v>
      </c>
      <c r="I6820" s="3" t="n">
        <f aca="false">H6820*$J$2</f>
        <v>0</v>
      </c>
      <c r="J6820" s="19" t="n">
        <f aca="false">SUM(I6820+G6820)</f>
        <v>1551.60832</v>
      </c>
      <c r="K6820" s="1" t="n">
        <v>0</v>
      </c>
      <c r="L6820" s="39" t="n">
        <v>3.559456042036</v>
      </c>
      <c r="M6820" s="39"/>
      <c r="N6820" s="1" t="n">
        <f aca="false">(2.571*(19.44-D6820)+3.87)*$K$2</f>
        <v>-0</v>
      </c>
      <c r="O6820" s="1" t="n">
        <f aca="false">IF(N6820&gt;0,N6820,0)</f>
        <v>0</v>
      </c>
      <c r="P6820" s="1" t="n">
        <f aca="false">O6820*1.5</f>
        <v>0</v>
      </c>
      <c r="Q6820" s="1" t="n">
        <f aca="false">P6820/(3.6*$Q$2)</f>
        <v>0</v>
      </c>
      <c r="R6820" s="1" t="n">
        <f aca="false">(K6820+L6820)*$R$2</f>
        <v>17797.28021018</v>
      </c>
      <c r="S6820" s="19" t="n">
        <f aca="false">J6820-R6820</f>
        <v>-16245.67189018</v>
      </c>
      <c r="T6820" s="1" t="n">
        <f aca="false">IF(S6820&lt;0,S6820/$G$3,0)</f>
        <v>-23208.1027002572</v>
      </c>
      <c r="U6820" s="1" t="n">
        <f aca="false">IF(S6820&gt;0,S6820*0.7,0)</f>
        <v>0</v>
      </c>
      <c r="V6820" s="14" t="n">
        <f aca="false">V6819+U6820+T6820</f>
        <v>-49718254.2113068</v>
      </c>
      <c r="W6820" s="19" t="n">
        <f aca="false">V6820/1000</f>
        <v>-49718.2542113068</v>
      </c>
      <c r="X6820" s="19" t="n">
        <f aca="false">W6820*3600000000*2/237000000</f>
        <v>-1510427.9760397</v>
      </c>
      <c r="Y6820" s="19" t="n">
        <f aca="false">X6820/30.662</f>
        <v>-49260.5823507828</v>
      </c>
    </row>
    <row r="6821" customFormat="false" ht="17.9" hidden="false" customHeight="false" outlineLevel="0" collapsed="false">
      <c r="A6821" s="2" t="n">
        <v>10</v>
      </c>
      <c r="B6821" s="3" t="n">
        <v>11</v>
      </c>
      <c r="C6821" s="38" t="n">
        <v>18</v>
      </c>
      <c r="D6821" s="1" t="n">
        <v>20.9</v>
      </c>
      <c r="E6821" s="3" t="n">
        <v>0</v>
      </c>
      <c r="F6821" s="23" t="n">
        <f aca="false">IF(D6821&lt;25, 0.24, 0.24-(0.01/5)*(D6821-25))</f>
        <v>0.24</v>
      </c>
      <c r="G6821" s="40" t="n">
        <f aca="false">(E6821/1000)*$G$1*F6821</f>
        <v>0</v>
      </c>
      <c r="H6821" s="40" t="n">
        <v>0.234293423542339</v>
      </c>
      <c r="I6821" s="3" t="n">
        <f aca="false">H6821*$J$2</f>
        <v>0</v>
      </c>
      <c r="J6821" s="19" t="n">
        <f aca="false">SUM(I6821+G6821)</f>
        <v>0</v>
      </c>
      <c r="K6821" s="1" t="n">
        <v>0</v>
      </c>
      <c r="L6821" s="39" t="n">
        <v>1.59379309765822</v>
      </c>
      <c r="M6821" s="39"/>
      <c r="N6821" s="1" t="n">
        <f aca="false">(2.571*(19.44-D6821)+3.87)*$K$2</f>
        <v>0</v>
      </c>
      <c r="O6821" s="1" t="n">
        <f aca="false">IF(N6821&gt;0,N6821,0)</f>
        <v>0</v>
      </c>
      <c r="P6821" s="1" t="n">
        <f aca="false">O6821*1.5</f>
        <v>0</v>
      </c>
      <c r="Q6821" s="1" t="n">
        <f aca="false">P6821/(3.6*$Q$2)</f>
        <v>0</v>
      </c>
      <c r="R6821" s="1" t="n">
        <f aca="false">(K6821+L6821)*$R$2</f>
        <v>7968.9654882911</v>
      </c>
      <c r="S6821" s="19" t="n">
        <f aca="false">J6821-R6821</f>
        <v>-7968.9654882911</v>
      </c>
      <c r="T6821" s="1" t="n">
        <f aca="false">IF(S6821&lt;0,S6821/$G$3,0)</f>
        <v>-11384.2364118444</v>
      </c>
      <c r="U6821" s="1" t="n">
        <f aca="false">IF(S6821&gt;0,S6821*0.7,0)</f>
        <v>0</v>
      </c>
      <c r="V6821" s="14" t="n">
        <f aca="false">V6820+U6821+T6821</f>
        <v>-49729638.4477187</v>
      </c>
      <c r="W6821" s="19" t="n">
        <f aca="false">V6821/1000</f>
        <v>-49729.6384477187</v>
      </c>
      <c r="X6821" s="19" t="n">
        <f aca="false">W6821*3600000000*2/237000000</f>
        <v>-1510773.82625981</v>
      </c>
      <c r="Y6821" s="19" t="n">
        <f aca="false">X6821/30.662</f>
        <v>-49271.8617917881</v>
      </c>
    </row>
    <row r="6822" customFormat="false" ht="17.9" hidden="false" customHeight="false" outlineLevel="0" collapsed="false">
      <c r="A6822" s="2" t="n">
        <v>10</v>
      </c>
      <c r="B6822" s="3" t="n">
        <v>11</v>
      </c>
      <c r="C6822" s="38" t="n">
        <v>19</v>
      </c>
      <c r="D6822" s="1" t="n">
        <v>19.1</v>
      </c>
      <c r="E6822" s="3" t="n">
        <v>0</v>
      </c>
      <c r="F6822" s="23" t="n">
        <f aca="false">IF(D6822&lt;25, 0.24, 0.24-(0.01/5)*(D6822-25))</f>
        <v>0.24</v>
      </c>
      <c r="G6822" s="40" t="n">
        <f aca="false">(E6822/1000)*$G$1*F6822</f>
        <v>0</v>
      </c>
      <c r="H6822" s="40" t="n">
        <v>0.255257591766109</v>
      </c>
      <c r="I6822" s="3" t="n">
        <f aca="false">H6822*$J$2</f>
        <v>0</v>
      </c>
      <c r="J6822" s="19" t="n">
        <f aca="false">SUM(I6822+G6822)</f>
        <v>0</v>
      </c>
      <c r="K6822" s="1" t="n">
        <v>0</v>
      </c>
      <c r="L6822" s="39" t="n">
        <v>1.00131089401974</v>
      </c>
      <c r="M6822" s="39"/>
      <c r="N6822" s="1" t="n">
        <f aca="false">(2.571*(19.44-D6822)+3.87)*$K$2</f>
        <v>0</v>
      </c>
      <c r="O6822" s="1" t="n">
        <f aca="false">IF(N6822&gt;0,N6822,0)</f>
        <v>0</v>
      </c>
      <c r="P6822" s="1" t="n">
        <f aca="false">O6822*1.5</f>
        <v>0</v>
      </c>
      <c r="Q6822" s="1" t="n">
        <f aca="false">P6822/(3.6*$Q$2)</f>
        <v>0</v>
      </c>
      <c r="R6822" s="1" t="n">
        <f aca="false">(K6822+L6822)*$R$2</f>
        <v>5006.5544700987</v>
      </c>
      <c r="S6822" s="19" t="n">
        <f aca="false">J6822-R6822</f>
        <v>-5006.5544700987</v>
      </c>
      <c r="T6822" s="1" t="n">
        <f aca="false">IF(S6822&lt;0,S6822/$G$3,0)</f>
        <v>-7152.22067156957</v>
      </c>
      <c r="U6822" s="1" t="n">
        <f aca="false">IF(S6822&gt;0,S6822*0.7,0)</f>
        <v>0</v>
      </c>
      <c r="V6822" s="14" t="n">
        <f aca="false">V6821+U6822+T6822</f>
        <v>-49736790.6683902</v>
      </c>
      <c r="W6822" s="19" t="n">
        <f aca="false">V6822/1000</f>
        <v>-49736.7906683903</v>
      </c>
      <c r="X6822" s="19" t="n">
        <f aca="false">W6822*3600000000*2/237000000</f>
        <v>-1510991.10891312</v>
      </c>
      <c r="Y6822" s="19" t="n">
        <f aca="false">X6822/30.662</f>
        <v>-49278.9481740631</v>
      </c>
    </row>
    <row r="6823" customFormat="false" ht="17.9" hidden="false" customHeight="false" outlineLevel="0" collapsed="false">
      <c r="A6823" s="2" t="n">
        <v>10</v>
      </c>
      <c r="B6823" s="3" t="n">
        <v>11</v>
      </c>
      <c r="C6823" s="38" t="n">
        <v>20</v>
      </c>
      <c r="D6823" s="1" t="n">
        <v>17.2</v>
      </c>
      <c r="E6823" s="3" t="n">
        <v>0</v>
      </c>
      <c r="F6823" s="23" t="n">
        <f aca="false">IF(D6823&lt;25, 0.24, 0.24-(0.01/5)*(D6823-25))</f>
        <v>0.24</v>
      </c>
      <c r="G6823" s="40" t="n">
        <f aca="false">(E6823/1000)*$G$1*F6823</f>
        <v>0</v>
      </c>
      <c r="H6823" s="40" t="n">
        <v>0.280048358747385</v>
      </c>
      <c r="I6823" s="3" t="n">
        <f aca="false">H6823*$J$2</f>
        <v>0</v>
      </c>
      <c r="J6823" s="19" t="n">
        <f aca="false">SUM(I6823+G6823)</f>
        <v>0</v>
      </c>
      <c r="K6823" s="1" t="n">
        <v>0</v>
      </c>
      <c r="L6823" s="39" t="n">
        <v>1.0492205061738</v>
      </c>
      <c r="M6823" s="39"/>
      <c r="N6823" s="1" t="n">
        <f aca="false">(2.571*(19.44-D6823)+3.87)*$K$2</f>
        <v>0</v>
      </c>
      <c r="O6823" s="1" t="n">
        <f aca="false">IF(N6823&gt;0,N6823,0)</f>
        <v>0</v>
      </c>
      <c r="P6823" s="1" t="n">
        <f aca="false">O6823*1.5</f>
        <v>0</v>
      </c>
      <c r="Q6823" s="1" t="n">
        <f aca="false">P6823/(3.6*$Q$2)</f>
        <v>0</v>
      </c>
      <c r="R6823" s="1" t="n">
        <f aca="false">(K6823+L6823)*$R$2</f>
        <v>5246.102530869</v>
      </c>
      <c r="S6823" s="19" t="n">
        <f aca="false">J6823-R6823</f>
        <v>-5246.102530869</v>
      </c>
      <c r="T6823" s="1" t="n">
        <f aca="false">IF(S6823&lt;0,S6823/$G$3,0)</f>
        <v>-7494.43218695572</v>
      </c>
      <c r="U6823" s="1" t="n">
        <f aca="false">IF(S6823&gt;0,S6823*0.7,0)</f>
        <v>0</v>
      </c>
      <c r="V6823" s="14" t="n">
        <f aca="false">V6822+U6823+T6823</f>
        <v>-49744285.1005772</v>
      </c>
      <c r="W6823" s="19" t="n">
        <f aca="false">V6823/1000</f>
        <v>-49744.2851005772</v>
      </c>
      <c r="X6823" s="19" t="n">
        <f aca="false">W6823*3600000000*2/237000000</f>
        <v>-1511218.78786564</v>
      </c>
      <c r="Y6823" s="19" t="n">
        <f aca="false">X6823/30.662</f>
        <v>-49286.3736176908</v>
      </c>
    </row>
    <row r="6824" customFormat="false" ht="17.9" hidden="false" customHeight="false" outlineLevel="0" collapsed="false">
      <c r="A6824" s="2" t="n">
        <v>10</v>
      </c>
      <c r="B6824" s="3" t="n">
        <v>11</v>
      </c>
      <c r="C6824" s="38" t="n">
        <v>21</v>
      </c>
      <c r="D6824" s="1" t="n">
        <v>16.3</v>
      </c>
      <c r="E6824" s="3" t="n">
        <v>0</v>
      </c>
      <c r="F6824" s="23" t="n">
        <f aca="false">IF(D6824&lt;25, 0.24, 0.24-(0.01/5)*(D6824-25))</f>
        <v>0.24</v>
      </c>
      <c r="G6824" s="40" t="n">
        <f aca="false">(E6824/1000)*$G$1*F6824</f>
        <v>0</v>
      </c>
      <c r="H6824" s="40" t="n">
        <v>0.293512191125341</v>
      </c>
      <c r="I6824" s="3" t="n">
        <f aca="false">H6824*$J$2</f>
        <v>0</v>
      </c>
      <c r="J6824" s="19" t="n">
        <f aca="false">SUM(I6824+G6824)</f>
        <v>0</v>
      </c>
      <c r="K6824" s="1" t="n">
        <v>0</v>
      </c>
      <c r="L6824" s="39" t="n">
        <v>1.00564557321463</v>
      </c>
      <c r="M6824" s="39"/>
      <c r="N6824" s="1" t="n">
        <f aca="false">(2.571*(19.44-D6824)+3.87)*$K$2</f>
        <v>0</v>
      </c>
      <c r="O6824" s="1" t="n">
        <f aca="false">IF(N6824&gt;0,N6824,0)</f>
        <v>0</v>
      </c>
      <c r="P6824" s="1" t="n">
        <f aca="false">O6824*1.5</f>
        <v>0</v>
      </c>
      <c r="Q6824" s="1" t="n">
        <f aca="false">P6824/(3.6*$Q$2)</f>
        <v>0</v>
      </c>
      <c r="R6824" s="1" t="n">
        <f aca="false">(K6824+L6824)*$R$2</f>
        <v>5028.22786607315</v>
      </c>
      <c r="S6824" s="19" t="n">
        <f aca="false">J6824-R6824</f>
        <v>-5028.22786607315</v>
      </c>
      <c r="T6824" s="1" t="n">
        <f aca="false">IF(S6824&lt;0,S6824/$G$3,0)</f>
        <v>-7183.18266581879</v>
      </c>
      <c r="U6824" s="1" t="n">
        <f aca="false">IF(S6824&gt;0,S6824*0.7,0)</f>
        <v>0</v>
      </c>
      <c r="V6824" s="14" t="n">
        <f aca="false">V6823+U6824+T6824</f>
        <v>-49751468.283243</v>
      </c>
      <c r="W6824" s="19" t="n">
        <f aca="false">V6824/1000</f>
        <v>-49751.468283243</v>
      </c>
      <c r="X6824" s="19" t="n">
        <f aca="false">W6824*3600000000*2/237000000</f>
        <v>-1511437.0111365</v>
      </c>
      <c r="Y6824" s="19" t="n">
        <f aca="false">X6824/30.662</f>
        <v>-49293.4906769453</v>
      </c>
    </row>
    <row r="6825" customFormat="false" ht="17.9" hidden="false" customHeight="false" outlineLevel="0" collapsed="false">
      <c r="A6825" s="2" t="n">
        <v>10</v>
      </c>
      <c r="B6825" s="3" t="n">
        <v>11</v>
      </c>
      <c r="C6825" s="38" t="n">
        <v>22</v>
      </c>
      <c r="D6825" s="1" t="n">
        <v>15.3</v>
      </c>
      <c r="E6825" s="3" t="n">
        <v>0</v>
      </c>
      <c r="F6825" s="23" t="n">
        <f aca="false">IF(D6825&lt;25, 0.24, 0.24-(0.01/5)*(D6825-25))</f>
        <v>0.24</v>
      </c>
      <c r="G6825" s="40" t="n">
        <f aca="false">(E6825/1000)*$G$1*F6825</f>
        <v>0</v>
      </c>
      <c r="H6825" s="40" t="n">
        <v>0.301990836685133</v>
      </c>
      <c r="I6825" s="3" t="n">
        <f aca="false">H6825*$J$2</f>
        <v>0</v>
      </c>
      <c r="J6825" s="19" t="n">
        <f aca="false">SUM(I6825+G6825)</f>
        <v>0</v>
      </c>
      <c r="K6825" s="1" t="n">
        <v>0</v>
      </c>
      <c r="L6825" s="39" t="n">
        <v>1.05538031345075</v>
      </c>
      <c r="M6825" s="39"/>
      <c r="N6825" s="1" t="n">
        <f aca="false">(2.571*(19.44-D6825)+3.87)*$K$2</f>
        <v>0</v>
      </c>
      <c r="O6825" s="1" t="n">
        <f aca="false">IF(N6825&gt;0,N6825,0)</f>
        <v>0</v>
      </c>
      <c r="P6825" s="1" t="n">
        <f aca="false">O6825*1.5</f>
        <v>0</v>
      </c>
      <c r="Q6825" s="1" t="n">
        <f aca="false">P6825/(3.6*$Q$2)</f>
        <v>0</v>
      </c>
      <c r="R6825" s="1" t="n">
        <f aca="false">(K6825+L6825)*$R$2</f>
        <v>5276.90156725375</v>
      </c>
      <c r="S6825" s="19" t="n">
        <f aca="false">J6825-R6825</f>
        <v>-5276.90156725375</v>
      </c>
      <c r="T6825" s="1" t="n">
        <f aca="false">IF(S6825&lt;0,S6825/$G$3,0)</f>
        <v>-7538.4308103625</v>
      </c>
      <c r="U6825" s="1" t="n">
        <f aca="false">IF(S6825&gt;0,S6825*0.7,0)</f>
        <v>0</v>
      </c>
      <c r="V6825" s="14" t="n">
        <f aca="false">V6824+U6825+T6825</f>
        <v>-49759006.7140534</v>
      </c>
      <c r="W6825" s="19" t="n">
        <f aca="false">V6825/1000</f>
        <v>-49759.0067140534</v>
      </c>
      <c r="X6825" s="19" t="n">
        <f aca="false">W6825*3600000000*2/237000000</f>
        <v>-1511666.02675605</v>
      </c>
      <c r="Y6825" s="19" t="n">
        <f aca="false">X6825/30.662</f>
        <v>-49300.9597141756</v>
      </c>
    </row>
    <row r="6826" customFormat="false" ht="17.9" hidden="false" customHeight="false" outlineLevel="0" collapsed="false">
      <c r="A6826" s="2" t="n">
        <v>10</v>
      </c>
      <c r="B6826" s="3" t="n">
        <v>11</v>
      </c>
      <c r="C6826" s="38" t="n">
        <v>23</v>
      </c>
      <c r="D6826" s="1" t="n">
        <v>14.4</v>
      </c>
      <c r="E6826" s="3" t="n">
        <v>0</v>
      </c>
      <c r="F6826" s="23" t="n">
        <f aca="false">IF(D6826&lt;25, 0.24, 0.24-(0.01/5)*(D6826-25))</f>
        <v>0.24</v>
      </c>
      <c r="G6826" s="40" t="n">
        <f aca="false">(E6826/1000)*$G$1*F6826</f>
        <v>0</v>
      </c>
      <c r="H6826" s="40" t="n">
        <v>0.313137057392416</v>
      </c>
      <c r="I6826" s="3" t="n">
        <f aca="false">H6826*$J$2</f>
        <v>0</v>
      </c>
      <c r="J6826" s="19" t="n">
        <f aca="false">SUM(I6826+G6826)</f>
        <v>0</v>
      </c>
      <c r="K6826" s="1" t="n">
        <v>0</v>
      </c>
      <c r="L6826" s="39" t="n">
        <v>1.01089281645055</v>
      </c>
      <c r="M6826" s="39"/>
      <c r="N6826" s="1" t="n">
        <f aca="false">(2.571*(19.44-D6826)+3.87)*$K$2</f>
        <v>0</v>
      </c>
      <c r="O6826" s="1" t="n">
        <f aca="false">IF(N6826&gt;0,N6826,0)</f>
        <v>0</v>
      </c>
      <c r="P6826" s="1" t="n">
        <f aca="false">O6826*1.5</f>
        <v>0</v>
      </c>
      <c r="Q6826" s="1" t="n">
        <f aca="false">P6826/(3.6*$Q$2)</f>
        <v>0</v>
      </c>
      <c r="R6826" s="1" t="n">
        <f aca="false">(K6826+L6826)*$R$2</f>
        <v>5054.46408225275</v>
      </c>
      <c r="S6826" s="19" t="n">
        <f aca="false">J6826-R6826</f>
        <v>-5054.46408225275</v>
      </c>
      <c r="T6826" s="1" t="n">
        <f aca="false">IF(S6826&lt;0,S6826/$G$3,0)</f>
        <v>-7220.66297464679</v>
      </c>
      <c r="U6826" s="1" t="n">
        <f aca="false">IF(S6826&gt;0,S6826*0.7,0)</f>
        <v>0</v>
      </c>
      <c r="V6826" s="14" t="n">
        <f aca="false">V6825+U6826+T6826</f>
        <v>-49766227.377028</v>
      </c>
      <c r="W6826" s="19" t="n">
        <f aca="false">V6826/1000</f>
        <v>-49766.227377028</v>
      </c>
      <c r="X6826" s="19" t="n">
        <f aca="false">W6826*3600000000*2/237000000</f>
        <v>-1511885.38866921</v>
      </c>
      <c r="Y6826" s="19" t="n">
        <f aca="false">X6826/30.662</f>
        <v>-49308.1139087211</v>
      </c>
    </row>
    <row r="6827" customFormat="false" ht="17.9" hidden="false" customHeight="false" outlineLevel="0" collapsed="false">
      <c r="A6827" s="2" t="n">
        <v>10</v>
      </c>
      <c r="B6827" s="3" t="n">
        <v>12</v>
      </c>
      <c r="C6827" s="38" t="n">
        <v>0</v>
      </c>
      <c r="D6827" s="1" t="n">
        <v>13.7</v>
      </c>
      <c r="E6827" s="3" t="n">
        <v>0</v>
      </c>
      <c r="F6827" s="23" t="n">
        <f aca="false">IF(D6827&lt;25, 0.24, 0.24-(0.01/5)*(D6827-25))</f>
        <v>0.24</v>
      </c>
      <c r="G6827" s="40" t="n">
        <f aca="false">(E6827/1000)*$G$1*F6827</f>
        <v>0</v>
      </c>
      <c r="H6827" s="40" t="n">
        <v>0.285793661277881</v>
      </c>
      <c r="I6827" s="3" t="n">
        <f aca="false">H6827*$J$2</f>
        <v>0</v>
      </c>
      <c r="J6827" s="19" t="n">
        <f aca="false">SUM(I6827+G6827)</f>
        <v>0</v>
      </c>
      <c r="K6827" s="1" t="n">
        <v>0</v>
      </c>
      <c r="L6827" s="39" t="n">
        <v>0.834311674511322</v>
      </c>
      <c r="M6827" s="39"/>
      <c r="N6827" s="1" t="n">
        <f aca="false">(2.571*(19.44-D6827)+3.87)*$K$2</f>
        <v>0</v>
      </c>
      <c r="O6827" s="1" t="n">
        <f aca="false">IF(N6827&gt;0,N6827,0)</f>
        <v>0</v>
      </c>
      <c r="P6827" s="1" t="n">
        <f aca="false">O6827*1.5</f>
        <v>0</v>
      </c>
      <c r="Q6827" s="1" t="n">
        <f aca="false">P6827/(3.6*$Q$2)</f>
        <v>0</v>
      </c>
      <c r="R6827" s="1" t="n">
        <f aca="false">(K6827+L6827)*$R$2</f>
        <v>4171.55837255661</v>
      </c>
      <c r="S6827" s="19" t="n">
        <f aca="false">J6827-R6827</f>
        <v>-4171.55837255661</v>
      </c>
      <c r="T6827" s="1" t="n">
        <f aca="false">IF(S6827&lt;0,S6827/$G$3,0)</f>
        <v>-5959.3691036523</v>
      </c>
      <c r="U6827" s="1" t="n">
        <f aca="false">IF(S6827&gt;0,S6827*0.7,0)</f>
        <v>0</v>
      </c>
      <c r="V6827" s="14" t="n">
        <f aca="false">V6826+U6827+T6827</f>
        <v>-49772186.7461317</v>
      </c>
      <c r="W6827" s="19" t="n">
        <f aca="false">V6827/1000</f>
        <v>-49772.1867461317</v>
      </c>
      <c r="X6827" s="19" t="n">
        <f aca="false">W6827*3600000000*2/237000000</f>
        <v>-1512066.43279387</v>
      </c>
      <c r="Y6827" s="19" t="n">
        <f aca="false">X6827/30.662</f>
        <v>-49314.0184199946</v>
      </c>
    </row>
    <row r="6828" customFormat="false" ht="17.9" hidden="false" customHeight="false" outlineLevel="0" collapsed="false">
      <c r="A6828" s="2" t="n">
        <v>10</v>
      </c>
      <c r="B6828" s="3" t="n">
        <v>12</v>
      </c>
      <c r="C6828" s="38" t="n">
        <v>1</v>
      </c>
      <c r="D6828" s="1" t="n">
        <v>12.9</v>
      </c>
      <c r="E6828" s="3" t="n">
        <v>0</v>
      </c>
      <c r="F6828" s="23" t="n">
        <f aca="false">IF(D6828&lt;25, 0.24, 0.24-(0.01/5)*(D6828-25))</f>
        <v>0.24</v>
      </c>
      <c r="G6828" s="40" t="n">
        <f aca="false">(E6828/1000)*$G$1*F6828</f>
        <v>0</v>
      </c>
      <c r="H6828" s="40" t="n">
        <v>0.281674796282825</v>
      </c>
      <c r="I6828" s="3" t="n">
        <f aca="false">H6828*$J$2</f>
        <v>0</v>
      </c>
      <c r="J6828" s="19" t="n">
        <f aca="false">SUM(I6828+G6828)</f>
        <v>0</v>
      </c>
      <c r="K6828" s="1" t="n">
        <v>0</v>
      </c>
      <c r="L6828" s="39" t="n">
        <v>0.822676482988194</v>
      </c>
      <c r="M6828" s="39"/>
      <c r="N6828" s="1" t="n">
        <f aca="false">(2.571*(19.44-D6828)+3.87)*$K$2</f>
        <v>0</v>
      </c>
      <c r="O6828" s="1" t="n">
        <f aca="false">IF(N6828&gt;0,N6828,0)</f>
        <v>0</v>
      </c>
      <c r="P6828" s="1" t="n">
        <f aca="false">O6828*1.5</f>
        <v>0</v>
      </c>
      <c r="Q6828" s="1" t="n">
        <f aca="false">P6828/(3.6*$Q$2)</f>
        <v>0</v>
      </c>
      <c r="R6828" s="1" t="n">
        <f aca="false">(K6828+L6828)*$R$2</f>
        <v>4113.38241494097</v>
      </c>
      <c r="S6828" s="19" t="n">
        <f aca="false">J6828-R6828</f>
        <v>-4113.38241494097</v>
      </c>
      <c r="T6828" s="1" t="n">
        <f aca="false">IF(S6828&lt;0,S6828/$G$3,0)</f>
        <v>-5876.26059277282</v>
      </c>
      <c r="U6828" s="1" t="n">
        <f aca="false">IF(S6828&gt;0,S6828*0.7,0)</f>
        <v>0</v>
      </c>
      <c r="V6828" s="14" t="n">
        <f aca="false">V6827+U6828+T6828</f>
        <v>-49778063.0067245</v>
      </c>
      <c r="W6828" s="19" t="n">
        <f aca="false">V6828/1000</f>
        <v>-49778.0630067245</v>
      </c>
      <c r="X6828" s="19" t="n">
        <f aca="false">W6828*3600000000*2/237000000</f>
        <v>-1512244.95210302</v>
      </c>
      <c r="Y6828" s="19" t="n">
        <f aca="false">X6828/30.662</f>
        <v>-49319.8405877967</v>
      </c>
    </row>
    <row r="6829" customFormat="false" ht="17.9" hidden="false" customHeight="false" outlineLevel="0" collapsed="false">
      <c r="A6829" s="2" t="n">
        <v>10</v>
      </c>
      <c r="B6829" s="3" t="n">
        <v>12</v>
      </c>
      <c r="C6829" s="38" t="n">
        <v>2</v>
      </c>
      <c r="D6829" s="1" t="n">
        <v>12.2</v>
      </c>
      <c r="E6829" s="3" t="n">
        <v>0</v>
      </c>
      <c r="F6829" s="23" t="n">
        <f aca="false">IF(D6829&lt;25, 0.24, 0.24-(0.01/5)*(D6829-25))</f>
        <v>0.24</v>
      </c>
      <c r="G6829" s="40" t="n">
        <f aca="false">(E6829/1000)*$G$1*F6829</f>
        <v>0</v>
      </c>
      <c r="H6829" s="40" t="n">
        <v>0.287159774327509</v>
      </c>
      <c r="I6829" s="3" t="n">
        <f aca="false">H6829*$J$2</f>
        <v>0</v>
      </c>
      <c r="J6829" s="19" t="n">
        <f aca="false">SUM(I6829+G6829)</f>
        <v>0</v>
      </c>
      <c r="K6829" s="1" t="n">
        <v>0</v>
      </c>
      <c r="L6829" s="39" t="n">
        <v>0.761306551228953</v>
      </c>
      <c r="M6829" s="39"/>
      <c r="N6829" s="1" t="n">
        <f aca="false">(2.571*(19.44-D6829)+3.87)*$K$2</f>
        <v>0</v>
      </c>
      <c r="O6829" s="1" t="n">
        <f aca="false">IF(N6829&gt;0,N6829,0)</f>
        <v>0</v>
      </c>
      <c r="P6829" s="1" t="n">
        <f aca="false">O6829*1.5</f>
        <v>0</v>
      </c>
      <c r="Q6829" s="1" t="n">
        <f aca="false">P6829/(3.6*$Q$2)</f>
        <v>0</v>
      </c>
      <c r="R6829" s="1" t="n">
        <f aca="false">(K6829+L6829)*$R$2</f>
        <v>3806.53275614477</v>
      </c>
      <c r="S6829" s="19" t="n">
        <f aca="false">J6829-R6829</f>
        <v>-3806.53275614477</v>
      </c>
      <c r="T6829" s="1" t="n">
        <f aca="false">IF(S6829&lt;0,S6829/$G$3,0)</f>
        <v>-5437.90393734966</v>
      </c>
      <c r="U6829" s="1" t="n">
        <f aca="false">IF(S6829&gt;0,S6829*0.7,0)</f>
        <v>0</v>
      </c>
      <c r="V6829" s="14" t="n">
        <f aca="false">V6828+U6829+T6829</f>
        <v>-49783500.9106618</v>
      </c>
      <c r="W6829" s="19" t="n">
        <f aca="false">V6829/1000</f>
        <v>-49783.5009106618</v>
      </c>
      <c r="X6829" s="19" t="n">
        <f aca="false">W6829*3600000000*2/237000000</f>
        <v>-1512410.15424795</v>
      </c>
      <c r="Y6829" s="19" t="n">
        <f aca="false">X6829/30.662</f>
        <v>-49325.2284341515</v>
      </c>
    </row>
    <row r="6830" customFormat="false" ht="17.9" hidden="false" customHeight="false" outlineLevel="0" collapsed="false">
      <c r="A6830" s="2" t="n">
        <v>10</v>
      </c>
      <c r="B6830" s="3" t="n">
        <v>12</v>
      </c>
      <c r="C6830" s="38" t="n">
        <v>3</v>
      </c>
      <c r="D6830" s="1" t="n">
        <v>12</v>
      </c>
      <c r="E6830" s="3" t="n">
        <v>0</v>
      </c>
      <c r="F6830" s="23" t="n">
        <f aca="false">IF(D6830&lt;25, 0.24, 0.24-(0.01/5)*(D6830-25))</f>
        <v>0.24</v>
      </c>
      <c r="G6830" s="40" t="n">
        <f aca="false">(E6830/1000)*$G$1*F6830</f>
        <v>0</v>
      </c>
      <c r="H6830" s="40" t="n">
        <v>0.282281473149839</v>
      </c>
      <c r="I6830" s="3" t="n">
        <f aca="false">H6830*$J$2</f>
        <v>0</v>
      </c>
      <c r="J6830" s="19" t="n">
        <f aca="false">SUM(I6830+G6830)</f>
        <v>0</v>
      </c>
      <c r="K6830" s="1" t="n">
        <v>0</v>
      </c>
      <c r="L6830" s="39" t="n">
        <v>0.724119566556996</v>
      </c>
      <c r="M6830" s="39"/>
      <c r="N6830" s="1" t="n">
        <f aca="false">(2.571*(19.44-D6830)+3.87)*$K$2</f>
        <v>0</v>
      </c>
      <c r="O6830" s="1" t="n">
        <f aca="false">IF(N6830&gt;0,N6830,0)</f>
        <v>0</v>
      </c>
      <c r="P6830" s="1" t="n">
        <f aca="false">O6830*1.5</f>
        <v>0</v>
      </c>
      <c r="Q6830" s="1" t="n">
        <f aca="false">P6830/(3.6*$Q$2)</f>
        <v>0</v>
      </c>
      <c r="R6830" s="1" t="n">
        <f aca="false">(K6830+L6830)*$R$2</f>
        <v>3620.59783278498</v>
      </c>
      <c r="S6830" s="19" t="n">
        <f aca="false">J6830-R6830</f>
        <v>-3620.59783278498</v>
      </c>
      <c r="T6830" s="1" t="n">
        <f aca="false">IF(S6830&lt;0,S6830/$G$3,0)</f>
        <v>-5172.28261826426</v>
      </c>
      <c r="U6830" s="1" t="n">
        <f aca="false">IF(S6830&gt;0,S6830*0.7,0)</f>
        <v>0</v>
      </c>
      <c r="V6830" s="14" t="n">
        <f aca="false">V6829+U6830+T6830</f>
        <v>-49788673.1932801</v>
      </c>
      <c r="W6830" s="19" t="n">
        <f aca="false">V6830/1000</f>
        <v>-49788.6731932801</v>
      </c>
      <c r="X6830" s="19" t="n">
        <f aca="false">W6830*3600000000*2/237000000</f>
        <v>-1512567.28688446</v>
      </c>
      <c r="Y6830" s="19" t="n">
        <f aca="false">X6830/30.662</f>
        <v>-49330.3531043134</v>
      </c>
    </row>
    <row r="6831" customFormat="false" ht="17.9" hidden="false" customHeight="false" outlineLevel="0" collapsed="false">
      <c r="A6831" s="2" t="n">
        <v>10</v>
      </c>
      <c r="B6831" s="3" t="n">
        <v>12</v>
      </c>
      <c r="C6831" s="38" t="n">
        <v>4</v>
      </c>
      <c r="D6831" s="1" t="n">
        <v>11.9</v>
      </c>
      <c r="E6831" s="3" t="n">
        <v>0</v>
      </c>
      <c r="F6831" s="23" t="n">
        <f aca="false">IF(D6831&lt;25, 0.24, 0.24-(0.01/5)*(D6831-25))</f>
        <v>0.24</v>
      </c>
      <c r="G6831" s="40" t="n">
        <f aca="false">(E6831/1000)*$G$1*F6831</f>
        <v>0</v>
      </c>
      <c r="H6831" s="40" t="n">
        <v>0.268058312749254</v>
      </c>
      <c r="I6831" s="3" t="n">
        <f aca="false">H6831*$J$2</f>
        <v>0</v>
      </c>
      <c r="J6831" s="19" t="n">
        <f aca="false">SUM(I6831+G6831)</f>
        <v>0</v>
      </c>
      <c r="K6831" s="1" t="n">
        <v>0</v>
      </c>
      <c r="L6831" s="39" t="n">
        <v>0.7149939261467</v>
      </c>
      <c r="M6831" s="39"/>
      <c r="N6831" s="1" t="n">
        <f aca="false">(2.571*(19.44-D6831)+3.87)*$K$2</f>
        <v>0</v>
      </c>
      <c r="O6831" s="1" t="n">
        <f aca="false">IF(N6831&gt;0,N6831,0)</f>
        <v>0</v>
      </c>
      <c r="P6831" s="1" t="n">
        <f aca="false">O6831*1.5</f>
        <v>0</v>
      </c>
      <c r="Q6831" s="1" t="n">
        <f aca="false">P6831/(3.6*$Q$2)</f>
        <v>0</v>
      </c>
      <c r="R6831" s="1" t="n">
        <f aca="false">(K6831+L6831)*$R$2</f>
        <v>3574.9696307335</v>
      </c>
      <c r="S6831" s="19" t="n">
        <f aca="false">J6831-R6831</f>
        <v>-3574.9696307335</v>
      </c>
      <c r="T6831" s="1" t="n">
        <f aca="false">IF(S6831&lt;0,S6831/$G$3,0)</f>
        <v>-5107.09947247643</v>
      </c>
      <c r="U6831" s="1" t="n">
        <f aca="false">IF(S6831&gt;0,S6831*0.7,0)</f>
        <v>0</v>
      </c>
      <c r="V6831" s="14" t="n">
        <f aca="false">V6830+U6831+T6831</f>
        <v>-49793780.2927525</v>
      </c>
      <c r="W6831" s="19" t="n">
        <f aca="false">V6831/1000</f>
        <v>-49793.7802927525</v>
      </c>
      <c r="X6831" s="19" t="n">
        <f aca="false">W6831*3600000000*2/237000000</f>
        <v>-1512722.4392735</v>
      </c>
      <c r="Y6831" s="19" t="n">
        <f aca="false">X6831/30.662</f>
        <v>-49335.4131913605</v>
      </c>
    </row>
    <row r="6832" customFormat="false" ht="17.9" hidden="false" customHeight="false" outlineLevel="0" collapsed="false">
      <c r="A6832" s="2" t="n">
        <v>10</v>
      </c>
      <c r="B6832" s="3" t="n">
        <v>12</v>
      </c>
      <c r="C6832" s="38" t="n">
        <v>5</v>
      </c>
      <c r="D6832" s="1" t="n">
        <v>11.7</v>
      </c>
      <c r="E6832" s="3" t="n">
        <v>0</v>
      </c>
      <c r="F6832" s="23" t="n">
        <f aca="false">IF(D6832&lt;25, 0.24, 0.24-(0.01/5)*(D6832-25))</f>
        <v>0.24</v>
      </c>
      <c r="G6832" s="40" t="n">
        <f aca="false">(E6832/1000)*$G$1*F6832</f>
        <v>0</v>
      </c>
      <c r="H6832" s="40" t="n">
        <v>0.26429704415125</v>
      </c>
      <c r="I6832" s="3" t="n">
        <f aca="false">H6832*$J$2</f>
        <v>0</v>
      </c>
      <c r="J6832" s="19" t="n">
        <f aca="false">SUM(I6832+G6832)</f>
        <v>0</v>
      </c>
      <c r="K6832" s="1" t="n">
        <v>0</v>
      </c>
      <c r="L6832" s="39" t="n">
        <v>0.746705526572479</v>
      </c>
      <c r="M6832" s="39"/>
      <c r="N6832" s="1" t="n">
        <f aca="false">(2.571*(19.44-D6832)+3.87)*$K$2</f>
        <v>0</v>
      </c>
      <c r="O6832" s="1" t="n">
        <f aca="false">IF(N6832&gt;0,N6832,0)</f>
        <v>0</v>
      </c>
      <c r="P6832" s="1" t="n">
        <f aca="false">O6832*1.5</f>
        <v>0</v>
      </c>
      <c r="Q6832" s="1" t="n">
        <f aca="false">P6832/(3.6*$Q$2)</f>
        <v>0</v>
      </c>
      <c r="R6832" s="1" t="n">
        <f aca="false">(K6832+L6832)*$R$2</f>
        <v>3733.5276328624</v>
      </c>
      <c r="S6832" s="19" t="n">
        <f aca="false">J6832-R6832</f>
        <v>-3733.5276328624</v>
      </c>
      <c r="T6832" s="1" t="n">
        <f aca="false">IF(S6832&lt;0,S6832/$G$3,0)</f>
        <v>-5333.61090408914</v>
      </c>
      <c r="U6832" s="1" t="n">
        <f aca="false">IF(S6832&gt;0,S6832*0.7,0)</f>
        <v>0</v>
      </c>
      <c r="V6832" s="14" t="n">
        <f aca="false">V6831+U6832+T6832</f>
        <v>-49799113.9036566</v>
      </c>
      <c r="W6832" s="19" t="n">
        <f aca="false">V6832/1000</f>
        <v>-49799.1139036566</v>
      </c>
      <c r="X6832" s="19" t="n">
        <f aca="false">W6832*3600000000*2/237000000</f>
        <v>-1512884.47302248</v>
      </c>
      <c r="Y6832" s="19" t="n">
        <f aca="false">X6832/30.662</f>
        <v>-49340.6977047316</v>
      </c>
    </row>
    <row r="6833" customFormat="false" ht="17.9" hidden="false" customHeight="false" outlineLevel="0" collapsed="false">
      <c r="A6833" s="2" t="n">
        <v>10</v>
      </c>
      <c r="B6833" s="3" t="n">
        <v>12</v>
      </c>
      <c r="C6833" s="38" t="n">
        <v>6</v>
      </c>
      <c r="D6833" s="1" t="n">
        <v>13.4</v>
      </c>
      <c r="E6833" s="3" t="n">
        <v>1.64444444444444</v>
      </c>
      <c r="F6833" s="23" t="n">
        <f aca="false">IF(D6833&lt;25, 0.24, 0.24-(0.01/5)*(D6833-25))</f>
        <v>0.24</v>
      </c>
      <c r="G6833" s="40" t="n">
        <f aca="false">(E6833/1000)*$G$1*F6833</f>
        <v>129.300693333333</v>
      </c>
      <c r="H6833" s="40" t="n">
        <v>0.265961884796277</v>
      </c>
      <c r="I6833" s="3" t="n">
        <f aca="false">H6833*$J$2</f>
        <v>0</v>
      </c>
      <c r="J6833" s="19" t="n">
        <f aca="false">SUM(I6833+G6833)</f>
        <v>129.300693333333</v>
      </c>
      <c r="K6833" s="1" t="n">
        <v>0</v>
      </c>
      <c r="L6833" s="39" t="n">
        <v>0.83362725148055</v>
      </c>
      <c r="M6833" s="39"/>
      <c r="N6833" s="1" t="n">
        <f aca="false">(2.571*(19.44-D6833)+3.87)*$K$2</f>
        <v>0</v>
      </c>
      <c r="O6833" s="1" t="n">
        <f aca="false">IF(N6833&gt;0,N6833,0)</f>
        <v>0</v>
      </c>
      <c r="P6833" s="1" t="n">
        <f aca="false">O6833*1.5</f>
        <v>0</v>
      </c>
      <c r="Q6833" s="1" t="n">
        <f aca="false">P6833/(3.6*$Q$2)</f>
        <v>0</v>
      </c>
      <c r="R6833" s="1" t="n">
        <f aca="false">(K6833+L6833)*$R$2</f>
        <v>4168.13625740275</v>
      </c>
      <c r="S6833" s="19" t="n">
        <f aca="false">J6833-R6833</f>
        <v>-4038.83556406942</v>
      </c>
      <c r="T6833" s="1" t="n">
        <f aca="false">IF(S6833&lt;0,S6833/$G$3,0)</f>
        <v>-5769.76509152774</v>
      </c>
      <c r="U6833" s="1" t="n">
        <f aca="false">IF(S6833&gt;0,S6833*0.7,0)</f>
        <v>0</v>
      </c>
      <c r="V6833" s="14" t="n">
        <f aca="false">V6832+U6833+T6833</f>
        <v>-49804883.6687482</v>
      </c>
      <c r="W6833" s="19" t="n">
        <f aca="false">V6833/1000</f>
        <v>-49804.8836687482</v>
      </c>
      <c r="X6833" s="19" t="n">
        <f aca="false">W6833*3600000000*2/237000000</f>
        <v>-1513059.75702526</v>
      </c>
      <c r="Y6833" s="19" t="n">
        <f aca="false">X6833/30.662</f>
        <v>-49346.4143573564</v>
      </c>
    </row>
    <row r="6834" customFormat="false" ht="17.9" hidden="false" customHeight="false" outlineLevel="0" collapsed="false">
      <c r="A6834" s="2" t="n">
        <v>10</v>
      </c>
      <c r="B6834" s="3" t="n">
        <v>12</v>
      </c>
      <c r="C6834" s="38" t="n">
        <v>7</v>
      </c>
      <c r="D6834" s="1" t="n">
        <v>15</v>
      </c>
      <c r="E6834" s="3" t="n">
        <v>36.1777777777778</v>
      </c>
      <c r="F6834" s="23" t="n">
        <f aca="false">IF(D6834&lt;25, 0.24, 0.24-(0.01/5)*(D6834-25))</f>
        <v>0.24</v>
      </c>
      <c r="G6834" s="40" t="n">
        <f aca="false">(E6834/1000)*$G$1*F6834</f>
        <v>2844.61525333334</v>
      </c>
      <c r="H6834" s="40" t="n">
        <v>0.267589851306274</v>
      </c>
      <c r="I6834" s="3" t="n">
        <f aca="false">H6834*$J$2</f>
        <v>0</v>
      </c>
      <c r="J6834" s="19" t="n">
        <f aca="false">SUM(I6834+G6834)</f>
        <v>2844.61525333334</v>
      </c>
      <c r="K6834" s="1" t="n">
        <v>0</v>
      </c>
      <c r="L6834" s="39" t="n">
        <v>0.875833338378169</v>
      </c>
      <c r="M6834" s="39"/>
      <c r="N6834" s="1" t="n">
        <f aca="false">(2.571*(19.44-D6834)+3.87)*$K$2</f>
        <v>0</v>
      </c>
      <c r="O6834" s="1" t="n">
        <f aca="false">IF(N6834&gt;0,N6834,0)</f>
        <v>0</v>
      </c>
      <c r="P6834" s="1" t="n">
        <f aca="false">O6834*1.5</f>
        <v>0</v>
      </c>
      <c r="Q6834" s="1" t="n">
        <f aca="false">P6834/(3.6*$Q$2)</f>
        <v>0</v>
      </c>
      <c r="R6834" s="1" t="n">
        <f aca="false">(K6834+L6834)*$R$2</f>
        <v>4379.16669189085</v>
      </c>
      <c r="S6834" s="19" t="n">
        <f aca="false">J6834-R6834</f>
        <v>-1534.55143855751</v>
      </c>
      <c r="T6834" s="1" t="n">
        <f aca="false">IF(S6834&lt;0,S6834/$G$3,0)</f>
        <v>-2192.21634079644</v>
      </c>
      <c r="U6834" s="1" t="n">
        <f aca="false">IF(S6834&gt;0,S6834*0.7,0)</f>
        <v>0</v>
      </c>
      <c r="V6834" s="14" t="n">
        <f aca="false">V6833+U6834+T6834</f>
        <v>-49807075.885089</v>
      </c>
      <c r="W6834" s="19" t="n">
        <f aca="false">V6834/1000</f>
        <v>-49807.075885089</v>
      </c>
      <c r="X6834" s="19" t="n">
        <f aca="false">W6834*3600000000*2/237000000</f>
        <v>-1513126.3560027</v>
      </c>
      <c r="Y6834" s="19" t="n">
        <f aca="false">X6834/30.662</f>
        <v>-49348.5863936698</v>
      </c>
    </row>
    <row r="6835" customFormat="false" ht="17.9" hidden="false" customHeight="false" outlineLevel="0" collapsed="false">
      <c r="A6835" s="2" t="n">
        <v>10</v>
      </c>
      <c r="B6835" s="3" t="n">
        <v>12</v>
      </c>
      <c r="C6835" s="38" t="n">
        <v>8</v>
      </c>
      <c r="D6835" s="1" t="n">
        <v>16.7</v>
      </c>
      <c r="E6835" s="3" t="n">
        <v>59.2</v>
      </c>
      <c r="F6835" s="23" t="n">
        <f aca="false">IF(D6835&lt;25, 0.24, 0.24-(0.01/5)*(D6835-25))</f>
        <v>0.24</v>
      </c>
      <c r="G6835" s="40" t="n">
        <f aca="false">(E6835/1000)*$G$1*F6835</f>
        <v>4654.82496</v>
      </c>
      <c r="H6835" s="40" t="n">
        <v>0.244786279551057</v>
      </c>
      <c r="I6835" s="3" t="n">
        <f aca="false">H6835*$J$2</f>
        <v>0</v>
      </c>
      <c r="J6835" s="19" t="n">
        <f aca="false">SUM(I6835+G6835)</f>
        <v>4654.82496</v>
      </c>
      <c r="K6835" s="1" t="n">
        <v>0</v>
      </c>
      <c r="L6835" s="39" t="n">
        <v>0.919864553357848</v>
      </c>
      <c r="M6835" s="39"/>
      <c r="N6835" s="1" t="n">
        <f aca="false">(2.571*(19.44-D6835)+3.87)*$K$2</f>
        <v>0</v>
      </c>
      <c r="O6835" s="1" t="n">
        <f aca="false">IF(N6835&gt;0,N6835,0)</f>
        <v>0</v>
      </c>
      <c r="P6835" s="1" t="n">
        <f aca="false">O6835*1.5</f>
        <v>0</v>
      </c>
      <c r="Q6835" s="1" t="n">
        <f aca="false">P6835/(3.6*$Q$2)</f>
        <v>0</v>
      </c>
      <c r="R6835" s="1" t="n">
        <f aca="false">(K6835+L6835)*$R$2</f>
        <v>4599.32276678924</v>
      </c>
      <c r="S6835" s="19" t="n">
        <f aca="false">J6835-R6835</f>
        <v>55.5021932107602</v>
      </c>
      <c r="T6835" s="1" t="n">
        <f aca="false">IF(S6835&lt;0,S6835/$G$3,0)</f>
        <v>0</v>
      </c>
      <c r="U6835" s="1" t="n">
        <f aca="false">IF(S6835&gt;0,S6835*0.7,0)</f>
        <v>38.8515352475321</v>
      </c>
      <c r="V6835" s="14" t="n">
        <f aca="false">V6834+U6835+T6835</f>
        <v>-49807037.0335537</v>
      </c>
      <c r="W6835" s="19" t="n">
        <f aca="false">V6835/1000</f>
        <v>-49807.0370335537</v>
      </c>
      <c r="X6835" s="19" t="n">
        <f aca="false">W6835*3600000000*2/237000000</f>
        <v>-1513125.1757029</v>
      </c>
      <c r="Y6835" s="19" t="n">
        <f aca="false">X6835/30.662</f>
        <v>-49348.5478997749</v>
      </c>
    </row>
    <row r="6836" customFormat="false" ht="17.9" hidden="false" customHeight="false" outlineLevel="0" collapsed="false">
      <c r="A6836" s="2" t="n">
        <v>10</v>
      </c>
      <c r="B6836" s="3" t="n">
        <v>12</v>
      </c>
      <c r="C6836" s="38" t="n">
        <v>9</v>
      </c>
      <c r="D6836" s="1" t="n">
        <v>18.9</v>
      </c>
      <c r="E6836" s="3" t="n">
        <v>92.9111111111111</v>
      </c>
      <c r="F6836" s="23" t="n">
        <f aca="false">IF(D6836&lt;25, 0.24, 0.24-(0.01/5)*(D6836-25))</f>
        <v>0.24</v>
      </c>
      <c r="G6836" s="40" t="n">
        <f aca="false">(E6836/1000)*$G$1*F6836</f>
        <v>7305.48917333333</v>
      </c>
      <c r="H6836" s="40" t="n">
        <v>0.224794727047205</v>
      </c>
      <c r="I6836" s="3" t="n">
        <f aca="false">H6836*$J$2</f>
        <v>0</v>
      </c>
      <c r="J6836" s="19" t="n">
        <f aca="false">SUM(I6836+G6836)</f>
        <v>7305.48917333333</v>
      </c>
      <c r="K6836" s="1" t="n">
        <v>0</v>
      </c>
      <c r="L6836" s="39" t="n">
        <v>0.85028154522934</v>
      </c>
      <c r="M6836" s="39"/>
      <c r="N6836" s="1" t="n">
        <f aca="false">(2.571*(19.44-D6836)+3.87)*$K$2</f>
        <v>0</v>
      </c>
      <c r="O6836" s="1" t="n">
        <f aca="false">IF(N6836&gt;0,N6836,0)</f>
        <v>0</v>
      </c>
      <c r="P6836" s="1" t="n">
        <f aca="false">O6836*1.5</f>
        <v>0</v>
      </c>
      <c r="Q6836" s="1" t="n">
        <f aca="false">P6836/(3.6*$Q$2)</f>
        <v>0</v>
      </c>
      <c r="R6836" s="1" t="n">
        <f aca="false">(K6836+L6836)*$R$2</f>
        <v>4251.4077261467</v>
      </c>
      <c r="S6836" s="19" t="n">
        <f aca="false">J6836-R6836</f>
        <v>3054.08144718663</v>
      </c>
      <c r="T6836" s="1" t="n">
        <f aca="false">IF(S6836&lt;0,S6836/$G$3,0)</f>
        <v>0</v>
      </c>
      <c r="U6836" s="1" t="n">
        <f aca="false">IF(S6836&gt;0,S6836*0.7,0)</f>
        <v>2137.85701303064</v>
      </c>
      <c r="V6836" s="14" t="n">
        <f aca="false">V6835+U6836+T6836</f>
        <v>-49804899.1765407</v>
      </c>
      <c r="W6836" s="19" t="n">
        <f aca="false">V6836/1000</f>
        <v>-49804.8991765407</v>
      </c>
      <c r="X6836" s="19" t="n">
        <f aca="false">W6836*3600000000*2/237000000</f>
        <v>-1513060.22814807</v>
      </c>
      <c r="Y6836" s="19" t="n">
        <f aca="false">X6836/30.662</f>
        <v>-49346.4297223949</v>
      </c>
    </row>
    <row r="6837" customFormat="false" ht="17.9" hidden="false" customHeight="false" outlineLevel="0" collapsed="false">
      <c r="A6837" s="2" t="n">
        <v>10</v>
      </c>
      <c r="B6837" s="3" t="n">
        <v>12</v>
      </c>
      <c r="C6837" s="38" t="n">
        <v>10</v>
      </c>
      <c r="D6837" s="1" t="n">
        <v>21.1</v>
      </c>
      <c r="E6837" s="3" t="n">
        <v>113.466666666667</v>
      </c>
      <c r="F6837" s="23" t="n">
        <f aca="false">IF(D6837&lt;25, 0.24, 0.24-(0.01/5)*(D6837-25))</f>
        <v>0.24</v>
      </c>
      <c r="G6837" s="40" t="n">
        <f aca="false">(E6837/1000)*$G$1*F6837</f>
        <v>8921.74784000003</v>
      </c>
      <c r="H6837" s="40" t="n">
        <v>0.268051752063749</v>
      </c>
      <c r="I6837" s="3" t="n">
        <f aca="false">H6837*$J$2</f>
        <v>0</v>
      </c>
      <c r="J6837" s="19" t="n">
        <f aca="false">SUM(I6837+G6837)</f>
        <v>8921.74784000003</v>
      </c>
      <c r="K6837" s="1" t="n">
        <v>0</v>
      </c>
      <c r="L6837" s="39" t="n">
        <v>0.853019237352429</v>
      </c>
      <c r="M6837" s="39"/>
      <c r="N6837" s="1" t="n">
        <f aca="false">(2.571*(19.44-D6837)+3.87)*$K$2</f>
        <v>-0</v>
      </c>
      <c r="O6837" s="1" t="n">
        <f aca="false">IF(N6837&gt;0,N6837,0)</f>
        <v>0</v>
      </c>
      <c r="P6837" s="1" t="n">
        <f aca="false">O6837*1.5</f>
        <v>0</v>
      </c>
      <c r="Q6837" s="1" t="n">
        <f aca="false">P6837/(3.6*$Q$2)</f>
        <v>0</v>
      </c>
      <c r="R6837" s="1" t="n">
        <f aca="false">(K6837+L6837)*$R$2</f>
        <v>4265.09618676215</v>
      </c>
      <c r="S6837" s="19" t="n">
        <f aca="false">J6837-R6837</f>
        <v>4656.65165323788</v>
      </c>
      <c r="T6837" s="1" t="n">
        <f aca="false">IF(S6837&lt;0,S6837/$G$3,0)</f>
        <v>0</v>
      </c>
      <c r="U6837" s="1" t="n">
        <f aca="false">IF(S6837&gt;0,S6837*0.7,0)</f>
        <v>3259.65615726652</v>
      </c>
      <c r="V6837" s="14" t="n">
        <f aca="false">V6836+U6837+T6837</f>
        <v>-49801639.5203834</v>
      </c>
      <c r="W6837" s="19" t="n">
        <f aca="false">V6837/1000</f>
        <v>-49801.6395203834</v>
      </c>
      <c r="X6837" s="19" t="n">
        <f aca="false">W6837*3600000000*2/237000000</f>
        <v>-1512961.20061924</v>
      </c>
      <c r="Y6837" s="19" t="n">
        <f aca="false">X6837/30.662</f>
        <v>-49343.2000723776</v>
      </c>
    </row>
    <row r="6838" customFormat="false" ht="17.9" hidden="false" customHeight="false" outlineLevel="0" collapsed="false">
      <c r="A6838" s="2" t="n">
        <v>10</v>
      </c>
      <c r="B6838" s="3" t="n">
        <v>12</v>
      </c>
      <c r="C6838" s="38" t="n">
        <v>11</v>
      </c>
      <c r="D6838" s="1" t="n">
        <v>23.3</v>
      </c>
      <c r="E6838" s="3" t="n">
        <v>111</v>
      </c>
      <c r="F6838" s="23" t="n">
        <f aca="false">IF(D6838&lt;25, 0.24, 0.24-(0.01/5)*(D6838-25))</f>
        <v>0.24</v>
      </c>
      <c r="G6838" s="40" t="n">
        <f aca="false">(E6838/1000)*$G$1*F6838</f>
        <v>8727.7968</v>
      </c>
      <c r="H6838" s="40" t="n">
        <v>0.289443719574912</v>
      </c>
      <c r="I6838" s="3" t="n">
        <f aca="false">H6838*$J$2</f>
        <v>0</v>
      </c>
      <c r="J6838" s="19" t="n">
        <f aca="false">SUM(I6838+G6838)</f>
        <v>8727.7968</v>
      </c>
      <c r="K6838" s="1" t="n">
        <v>0</v>
      </c>
      <c r="L6838" s="39" t="n">
        <v>0.815832252680472</v>
      </c>
      <c r="M6838" s="39"/>
      <c r="N6838" s="1" t="n">
        <f aca="false">(2.571*(19.44-D6838)+3.87)*$K$2</f>
        <v>-0</v>
      </c>
      <c r="O6838" s="1" t="n">
        <f aca="false">IF(N6838&gt;0,N6838,0)</f>
        <v>0</v>
      </c>
      <c r="P6838" s="1" t="n">
        <f aca="false">O6838*1.5</f>
        <v>0</v>
      </c>
      <c r="Q6838" s="1" t="n">
        <f aca="false">P6838/(3.6*$Q$2)</f>
        <v>0</v>
      </c>
      <c r="R6838" s="1" t="n">
        <f aca="false">(K6838+L6838)*$R$2</f>
        <v>4079.16126340236</v>
      </c>
      <c r="S6838" s="19" t="n">
        <f aca="false">J6838-R6838</f>
        <v>4648.63553659764</v>
      </c>
      <c r="T6838" s="1" t="n">
        <f aca="false">IF(S6838&lt;0,S6838/$G$3,0)</f>
        <v>0</v>
      </c>
      <c r="U6838" s="1" t="n">
        <f aca="false">IF(S6838&gt;0,S6838*0.7,0)</f>
        <v>3254.04487561835</v>
      </c>
      <c r="V6838" s="14" t="n">
        <f aca="false">V6837+U6838+T6838</f>
        <v>-49798385.4755078</v>
      </c>
      <c r="W6838" s="19" t="n">
        <f aca="false">V6838/1000</f>
        <v>-49798.3854755078</v>
      </c>
      <c r="X6838" s="19" t="n">
        <f aca="false">W6838*3600000000*2/237000000</f>
        <v>-1512862.34355973</v>
      </c>
      <c r="Y6838" s="19" t="n">
        <f aca="false">X6838/30.662</f>
        <v>-49339.9759819885</v>
      </c>
    </row>
    <row r="6839" customFormat="false" ht="17.9" hidden="false" customHeight="false" outlineLevel="0" collapsed="false">
      <c r="A6839" s="2" t="n">
        <v>10</v>
      </c>
      <c r="B6839" s="3" t="n">
        <v>12</v>
      </c>
      <c r="C6839" s="38" t="n">
        <v>12</v>
      </c>
      <c r="D6839" s="1" t="n">
        <v>24.1</v>
      </c>
      <c r="E6839" s="3" t="n">
        <v>108.533333333333</v>
      </c>
      <c r="F6839" s="23" t="n">
        <f aca="false">IF(D6839&lt;25, 0.24, 0.24-(0.01/5)*(D6839-25))</f>
        <v>0.24</v>
      </c>
      <c r="G6839" s="40" t="n">
        <f aca="false">(E6839/1000)*$G$1*F6839</f>
        <v>8533.84575999998</v>
      </c>
      <c r="H6839" s="40" t="n">
        <v>0.276293563673248</v>
      </c>
      <c r="I6839" s="3" t="n">
        <f aca="false">H6839*$J$2</f>
        <v>0</v>
      </c>
      <c r="J6839" s="19" t="n">
        <f aca="false">SUM(I6839+G6839)</f>
        <v>8533.84575999998</v>
      </c>
      <c r="K6839" s="1" t="n">
        <v>0.0800000000000011</v>
      </c>
      <c r="L6839" s="39" t="n">
        <v>0.811521991716663</v>
      </c>
      <c r="M6839" s="39"/>
      <c r="N6839" s="1" t="n">
        <f aca="false">(2.571*(19.44-D6839)+3.87)*$K$2</f>
        <v>-0</v>
      </c>
      <c r="O6839" s="1" t="n">
        <f aca="false">IF(N6839&gt;0,N6839,0)</f>
        <v>0</v>
      </c>
      <c r="P6839" s="1" t="n">
        <f aca="false">O6839*1.5</f>
        <v>0</v>
      </c>
      <c r="Q6839" s="1" t="n">
        <f aca="false">P6839/(3.6*$Q$2)</f>
        <v>0</v>
      </c>
      <c r="R6839" s="1" t="n">
        <f aca="false">(K6839+L6839)*$R$2</f>
        <v>4457.60995858332</v>
      </c>
      <c r="S6839" s="19" t="n">
        <f aca="false">J6839-R6839</f>
        <v>4076.23580141666</v>
      </c>
      <c r="T6839" s="1" t="n">
        <f aca="false">IF(S6839&lt;0,S6839/$G$3,0)</f>
        <v>0</v>
      </c>
      <c r="U6839" s="1" t="n">
        <f aca="false">IF(S6839&gt;0,S6839*0.7,0)</f>
        <v>2853.36506099166</v>
      </c>
      <c r="V6839" s="14" t="n">
        <f aca="false">V6838+U6839+T6839</f>
        <v>-49795532.1104468</v>
      </c>
      <c r="W6839" s="19" t="n">
        <f aca="false">V6839/1000</f>
        <v>-49795.5321104468</v>
      </c>
      <c r="X6839" s="19" t="n">
        <f aca="false">W6839*3600000000*2/237000000</f>
        <v>-1512775.65905155</v>
      </c>
      <c r="Y6839" s="19" t="n">
        <f aca="false">X6839/30.662</f>
        <v>-49337.1488830327</v>
      </c>
    </row>
    <row r="6840" customFormat="false" ht="17.9" hidden="false" customHeight="false" outlineLevel="0" collapsed="false">
      <c r="A6840" s="2" t="n">
        <v>10</v>
      </c>
      <c r="B6840" s="3" t="n">
        <v>12</v>
      </c>
      <c r="C6840" s="38" t="n">
        <v>13</v>
      </c>
      <c r="D6840" s="1" t="n">
        <v>24.8</v>
      </c>
      <c r="E6840" s="3" t="n">
        <v>103.6</v>
      </c>
      <c r="F6840" s="23" t="n">
        <f aca="false">IF(D6840&lt;25, 0.24, 0.24-(0.01/5)*(D6840-25))</f>
        <v>0.24</v>
      </c>
      <c r="G6840" s="40" t="n">
        <f aca="false">(E6840/1000)*$G$1*F6840</f>
        <v>8145.94368</v>
      </c>
      <c r="H6840" s="40" t="n">
        <v>0.241946427330527</v>
      </c>
      <c r="I6840" s="3" t="n">
        <f aca="false">H6840*$J$2</f>
        <v>0</v>
      </c>
      <c r="J6840" s="19" t="n">
        <f aca="false">SUM(I6840+G6840)</f>
        <v>8145.94368</v>
      </c>
      <c r="K6840" s="1" t="n">
        <v>0.640000000000001</v>
      </c>
      <c r="L6840" s="39" t="n">
        <v>1.07131738900716</v>
      </c>
      <c r="M6840" s="39"/>
      <c r="N6840" s="1" t="n">
        <f aca="false">(2.571*(19.44-D6840)+3.87)*$K$2</f>
        <v>-0</v>
      </c>
      <c r="O6840" s="1" t="n">
        <f aca="false">IF(N6840&gt;0,N6840,0)</f>
        <v>0</v>
      </c>
      <c r="P6840" s="1" t="n">
        <f aca="false">O6840*1.5</f>
        <v>0</v>
      </c>
      <c r="Q6840" s="1" t="n">
        <f aca="false">P6840/(3.6*$Q$2)</f>
        <v>0</v>
      </c>
      <c r="R6840" s="1" t="n">
        <f aca="false">(K6840+L6840)*$R$2</f>
        <v>8556.5869450358</v>
      </c>
      <c r="S6840" s="19" t="n">
        <f aca="false">J6840-R6840</f>
        <v>-410.643265035804</v>
      </c>
      <c r="T6840" s="1" t="n">
        <f aca="false">IF(S6840&lt;0,S6840/$G$3,0)</f>
        <v>-586.633235765434</v>
      </c>
      <c r="U6840" s="1" t="n">
        <f aca="false">IF(S6840&gt;0,S6840*0.7,0)</f>
        <v>0</v>
      </c>
      <c r="V6840" s="14" t="n">
        <f aca="false">V6839+U6840+T6840</f>
        <v>-49796118.7436826</v>
      </c>
      <c r="W6840" s="19" t="n">
        <f aca="false">V6840/1000</f>
        <v>-49796.1187436826</v>
      </c>
      <c r="X6840" s="19" t="n">
        <f aca="false">W6840*3600000000*2/237000000</f>
        <v>-1512793.48082074</v>
      </c>
      <c r="Y6840" s="19" t="n">
        <f aca="false">X6840/30.662</f>
        <v>-49337.7301161286</v>
      </c>
    </row>
    <row r="6841" customFormat="false" ht="17.9" hidden="false" customHeight="false" outlineLevel="0" collapsed="false">
      <c r="A6841" s="2" t="n">
        <v>10</v>
      </c>
      <c r="B6841" s="3" t="n">
        <v>12</v>
      </c>
      <c r="C6841" s="38" t="n">
        <v>14</v>
      </c>
      <c r="D6841" s="1" t="n">
        <v>25.6</v>
      </c>
      <c r="E6841" s="3" t="n">
        <v>109.355555555556</v>
      </c>
      <c r="F6841" s="23" t="n">
        <f aca="false">IF(D6841&lt;25, 0.24, 0.24-(0.01/5)*(D6841-25))</f>
        <v>0.2388</v>
      </c>
      <c r="G6841" s="40" t="n">
        <f aca="false">(E6841/1000)*$G$1*F6841</f>
        <v>8555.50362613337</v>
      </c>
      <c r="H6841" s="40" t="n">
        <v>0.211546716154839</v>
      </c>
      <c r="I6841" s="3" t="n">
        <f aca="false">H6841*$J$2</f>
        <v>0</v>
      </c>
      <c r="J6841" s="19" t="n">
        <f aca="false">SUM(I6841+G6841)</f>
        <v>8555.50362613337</v>
      </c>
      <c r="K6841" s="1" t="n">
        <v>1.28</v>
      </c>
      <c r="L6841" s="39" t="n">
        <v>2.26674348759435</v>
      </c>
      <c r="M6841" s="39"/>
      <c r="N6841" s="1" t="n">
        <f aca="false">(2.571*(19.44-D6841)+3.87)*$K$2</f>
        <v>-0</v>
      </c>
      <c r="O6841" s="1" t="n">
        <f aca="false">IF(N6841&gt;0,N6841,0)</f>
        <v>0</v>
      </c>
      <c r="P6841" s="1" t="n">
        <f aca="false">O6841*1.5</f>
        <v>0</v>
      </c>
      <c r="Q6841" s="1" t="n">
        <f aca="false">P6841/(3.6*$Q$2)</f>
        <v>0</v>
      </c>
      <c r="R6841" s="1" t="n">
        <f aca="false">(K6841+L6841)*$R$2</f>
        <v>17733.7174379718</v>
      </c>
      <c r="S6841" s="19" t="n">
        <f aca="false">J6841-R6841</f>
        <v>-9178.21381183839</v>
      </c>
      <c r="T6841" s="1" t="n">
        <f aca="false">IF(S6841&lt;0,S6841/$G$3,0)</f>
        <v>-13111.734016912</v>
      </c>
      <c r="U6841" s="1" t="n">
        <f aca="false">IF(S6841&gt;0,S6841*0.7,0)</f>
        <v>0</v>
      </c>
      <c r="V6841" s="14" t="n">
        <f aca="false">V6840+U6841+T6841</f>
        <v>-49809230.4776995</v>
      </c>
      <c r="W6841" s="19" t="n">
        <f aca="false">V6841/1000</f>
        <v>-49809.2304776995</v>
      </c>
      <c r="X6841" s="19" t="n">
        <f aca="false">W6841*3600000000*2/237000000</f>
        <v>-1513191.81198074</v>
      </c>
      <c r="Y6841" s="19" t="n">
        <f aca="false">X6841/30.662</f>
        <v>-49350.7211525909</v>
      </c>
    </row>
    <row r="6842" customFormat="false" ht="17.9" hidden="false" customHeight="false" outlineLevel="0" collapsed="false">
      <c r="A6842" s="2" t="n">
        <v>10</v>
      </c>
      <c r="B6842" s="3" t="n">
        <v>12</v>
      </c>
      <c r="C6842" s="38" t="n">
        <v>15</v>
      </c>
      <c r="D6842" s="1" t="n">
        <v>24.7</v>
      </c>
      <c r="E6842" s="3" t="n">
        <v>64.9555555555556</v>
      </c>
      <c r="F6842" s="23" t="n">
        <f aca="false">IF(D6842&lt;25, 0.24, 0.24-(0.01/5)*(D6842-25))</f>
        <v>0.24</v>
      </c>
      <c r="G6842" s="40" t="n">
        <f aca="false">(E6842/1000)*$G$1*F6842</f>
        <v>5107.37738666667</v>
      </c>
      <c r="H6842" s="40" t="n">
        <v>0.202294906542507</v>
      </c>
      <c r="I6842" s="3" t="n">
        <f aca="false">H6842*$J$2</f>
        <v>0</v>
      </c>
      <c r="J6842" s="19" t="n">
        <f aca="false">SUM(I6842+G6842)</f>
        <v>5107.37738666667</v>
      </c>
      <c r="K6842" s="1" t="n">
        <v>0.56</v>
      </c>
      <c r="L6842" s="39" t="n">
        <v>3.89567867776273</v>
      </c>
      <c r="M6842" s="39"/>
      <c r="N6842" s="1" t="n">
        <f aca="false">(2.571*(19.44-D6842)+3.87)*$K$2</f>
        <v>-0</v>
      </c>
      <c r="O6842" s="1" t="n">
        <f aca="false">IF(N6842&gt;0,N6842,0)</f>
        <v>0</v>
      </c>
      <c r="P6842" s="1" t="n">
        <f aca="false">O6842*1.5</f>
        <v>0</v>
      </c>
      <c r="Q6842" s="1" t="n">
        <f aca="false">P6842/(3.6*$Q$2)</f>
        <v>0</v>
      </c>
      <c r="R6842" s="1" t="n">
        <f aca="false">(K6842+L6842)*$R$2</f>
        <v>22278.3933888137</v>
      </c>
      <c r="S6842" s="19" t="n">
        <f aca="false">J6842-R6842</f>
        <v>-17171.016002147</v>
      </c>
      <c r="T6842" s="1" t="n">
        <f aca="false">IF(S6842&lt;0,S6842/$G$3,0)</f>
        <v>-24530.02286021</v>
      </c>
      <c r="U6842" s="1" t="n">
        <f aca="false">IF(S6842&gt;0,S6842*0.7,0)</f>
        <v>0</v>
      </c>
      <c r="V6842" s="14" t="n">
        <f aca="false">V6841+U6842+T6842</f>
        <v>-49833760.5005597</v>
      </c>
      <c r="W6842" s="19" t="n">
        <f aca="false">V6842/1000</f>
        <v>-49833.7605005597</v>
      </c>
      <c r="X6842" s="19" t="n">
        <f aca="false">W6842*3600000000*2/237000000</f>
        <v>-1513937.0278651</v>
      </c>
      <c r="Y6842" s="19" t="n">
        <f aca="false">X6842/30.662</f>
        <v>-49375.0253690269</v>
      </c>
    </row>
    <row r="6843" customFormat="false" ht="17.9" hidden="false" customHeight="false" outlineLevel="0" collapsed="false">
      <c r="A6843" s="2" t="n">
        <v>10</v>
      </c>
      <c r="B6843" s="3" t="n">
        <v>12</v>
      </c>
      <c r="C6843" s="38" t="n">
        <v>16</v>
      </c>
      <c r="D6843" s="1" t="n">
        <v>23.7</v>
      </c>
      <c r="E6843" s="3" t="n">
        <v>53.4444444444444</v>
      </c>
      <c r="F6843" s="23" t="n">
        <f aca="false">IF(D6843&lt;25, 0.24, 0.24-(0.01/5)*(D6843-25))</f>
        <v>0.24</v>
      </c>
      <c r="G6843" s="40" t="n">
        <f aca="false">(E6843/1000)*$G$1*F6843</f>
        <v>4202.27253333333</v>
      </c>
      <c r="H6843" s="40" t="n">
        <v>0.194245235819049</v>
      </c>
      <c r="I6843" s="3" t="n">
        <f aca="false">H6843*$J$2</f>
        <v>0</v>
      </c>
      <c r="J6843" s="19" t="n">
        <f aca="false">SUM(I6843+G6843)</f>
        <v>4202.27253333333</v>
      </c>
      <c r="K6843" s="1" t="n">
        <v>0</v>
      </c>
      <c r="L6843" s="39" t="n">
        <v>4.56761116636346</v>
      </c>
      <c r="M6843" s="39"/>
      <c r="N6843" s="1" t="n">
        <f aca="false">(2.571*(19.44-D6843)+3.87)*$K$2</f>
        <v>-0</v>
      </c>
      <c r="O6843" s="1" t="n">
        <f aca="false">IF(N6843&gt;0,N6843,0)</f>
        <v>0</v>
      </c>
      <c r="P6843" s="1" t="n">
        <f aca="false">O6843*1.5</f>
        <v>0</v>
      </c>
      <c r="Q6843" s="1" t="n">
        <f aca="false">P6843/(3.6*$Q$2)</f>
        <v>0</v>
      </c>
      <c r="R6843" s="1" t="n">
        <f aca="false">(K6843+L6843)*$R$2</f>
        <v>22838.0558318173</v>
      </c>
      <c r="S6843" s="19" t="n">
        <f aca="false">J6843-R6843</f>
        <v>-18635.783298484</v>
      </c>
      <c r="T6843" s="1" t="n">
        <f aca="false">IF(S6843&lt;0,S6843/$G$3,0)</f>
        <v>-26622.5475692628</v>
      </c>
      <c r="U6843" s="1" t="n">
        <f aca="false">IF(S6843&gt;0,S6843*0.7,0)</f>
        <v>0</v>
      </c>
      <c r="V6843" s="14" t="n">
        <f aca="false">V6842+U6843+T6843</f>
        <v>-49860383.0481289</v>
      </c>
      <c r="W6843" s="19" t="n">
        <f aca="false">V6843/1000</f>
        <v>-49860.3830481289</v>
      </c>
      <c r="X6843" s="19" t="n">
        <f aca="false">W6843*3600000000*2/237000000</f>
        <v>-1514745.81412037</v>
      </c>
      <c r="Y6843" s="19" t="n">
        <f aca="false">X6843/30.662</f>
        <v>-49401.4028478368</v>
      </c>
    </row>
    <row r="6844" customFormat="false" ht="17.9" hidden="false" customHeight="false" outlineLevel="0" collapsed="false">
      <c r="A6844" s="2" t="n">
        <v>10</v>
      </c>
      <c r="B6844" s="3" t="n">
        <v>12</v>
      </c>
      <c r="C6844" s="38" t="n">
        <v>17</v>
      </c>
      <c r="D6844" s="1" t="n">
        <v>22.8</v>
      </c>
      <c r="E6844" s="3" t="n">
        <v>20.5555555555556</v>
      </c>
      <c r="F6844" s="23" t="n">
        <f aca="false">IF(D6844&lt;25, 0.24, 0.24-(0.01/5)*(D6844-25))</f>
        <v>0.24</v>
      </c>
      <c r="G6844" s="40" t="n">
        <f aca="false">(E6844/1000)*$G$1*F6844</f>
        <v>1616.25866666667</v>
      </c>
      <c r="H6844" s="40" t="n">
        <v>0.197333770836903</v>
      </c>
      <c r="I6844" s="3" t="n">
        <f aca="false">H6844*$J$2</f>
        <v>0</v>
      </c>
      <c r="J6844" s="19" t="n">
        <f aca="false">SUM(I6844+G6844)</f>
        <v>1616.25866666667</v>
      </c>
      <c r="K6844" s="1" t="n">
        <v>0</v>
      </c>
      <c r="L6844" s="39" t="n">
        <v>4.45125925113219</v>
      </c>
      <c r="M6844" s="39"/>
      <c r="N6844" s="1" t="n">
        <f aca="false">(2.571*(19.44-D6844)+3.87)*$K$2</f>
        <v>-0</v>
      </c>
      <c r="O6844" s="1" t="n">
        <f aca="false">IF(N6844&gt;0,N6844,0)</f>
        <v>0</v>
      </c>
      <c r="P6844" s="1" t="n">
        <f aca="false">O6844*1.5</f>
        <v>0</v>
      </c>
      <c r="Q6844" s="1" t="n">
        <f aca="false">P6844/(3.6*$Q$2)</f>
        <v>0</v>
      </c>
      <c r="R6844" s="1" t="n">
        <f aca="false">(K6844+L6844)*$R$2</f>
        <v>22256.296255661</v>
      </c>
      <c r="S6844" s="19" t="n">
        <f aca="false">J6844-R6844</f>
        <v>-20640.0375889943</v>
      </c>
      <c r="T6844" s="1" t="n">
        <f aca="false">IF(S6844&lt;0,S6844/$G$3,0)</f>
        <v>-29485.7679842775</v>
      </c>
      <c r="U6844" s="1" t="n">
        <f aca="false">IF(S6844&gt;0,S6844*0.7,0)</f>
        <v>0</v>
      </c>
      <c r="V6844" s="14" t="n">
        <f aca="false">V6843+U6844+T6844</f>
        <v>-49889868.8161132</v>
      </c>
      <c r="W6844" s="19" t="n">
        <f aca="false">V6844/1000</f>
        <v>-49889.8688161132</v>
      </c>
      <c r="X6844" s="19" t="n">
        <f aca="false">W6844*3600000000*2/237000000</f>
        <v>-1515641.58428698</v>
      </c>
      <c r="Y6844" s="19" t="n">
        <f aca="false">X6844/30.662</f>
        <v>-49430.6171902349</v>
      </c>
    </row>
    <row r="6845" customFormat="false" ht="17.9" hidden="false" customHeight="false" outlineLevel="0" collapsed="false">
      <c r="A6845" s="2" t="n">
        <v>10</v>
      </c>
      <c r="B6845" s="3" t="n">
        <v>12</v>
      </c>
      <c r="C6845" s="38" t="n">
        <v>18</v>
      </c>
      <c r="D6845" s="1" t="n">
        <v>20.6</v>
      </c>
      <c r="E6845" s="3" t="n">
        <v>0</v>
      </c>
      <c r="F6845" s="23" t="n">
        <f aca="false">IF(D6845&lt;25, 0.24, 0.24-(0.01/5)*(D6845-25))</f>
        <v>0.24</v>
      </c>
      <c r="G6845" s="40" t="n">
        <f aca="false">(E6845/1000)*$G$1*F6845</f>
        <v>0</v>
      </c>
      <c r="H6845" s="40" t="n">
        <v>0.196176228962281</v>
      </c>
      <c r="I6845" s="3" t="n">
        <f aca="false">H6845*$J$2</f>
        <v>0</v>
      </c>
      <c r="J6845" s="19" t="n">
        <f aca="false">SUM(I6845+G6845)</f>
        <v>0</v>
      </c>
      <c r="K6845" s="1" t="n">
        <v>0</v>
      </c>
      <c r="L6845" s="39" t="n">
        <v>2.89510942016644</v>
      </c>
      <c r="M6845" s="39"/>
      <c r="N6845" s="1" t="n">
        <f aca="false">(2.571*(19.44-D6845)+3.87)*$K$2</f>
        <v>0</v>
      </c>
      <c r="O6845" s="1" t="n">
        <f aca="false">IF(N6845&gt;0,N6845,0)</f>
        <v>0</v>
      </c>
      <c r="P6845" s="1" t="n">
        <f aca="false">O6845*1.5</f>
        <v>0</v>
      </c>
      <c r="Q6845" s="1" t="n">
        <f aca="false">P6845/(3.6*$Q$2)</f>
        <v>0</v>
      </c>
      <c r="R6845" s="1" t="n">
        <f aca="false">(K6845+L6845)*$R$2</f>
        <v>14475.5471008322</v>
      </c>
      <c r="S6845" s="19" t="n">
        <f aca="false">J6845-R6845</f>
        <v>-14475.5471008322</v>
      </c>
      <c r="T6845" s="1" t="n">
        <f aca="false">IF(S6845&lt;0,S6845/$G$3,0)</f>
        <v>-20679.3530011889</v>
      </c>
      <c r="U6845" s="1" t="n">
        <f aca="false">IF(S6845&gt;0,S6845*0.7,0)</f>
        <v>0</v>
      </c>
      <c r="V6845" s="14" t="n">
        <f aca="false">V6844+U6845+T6845</f>
        <v>-49910548.1691144</v>
      </c>
      <c r="W6845" s="19" t="n">
        <f aca="false">V6845/1000</f>
        <v>-49910.5481691144</v>
      </c>
      <c r="X6845" s="19" t="n">
        <f aca="false">W6845*3600000000*2/237000000</f>
        <v>-1516269.81779588</v>
      </c>
      <c r="Y6845" s="19" t="n">
        <f aca="false">X6845/30.662</f>
        <v>-49451.1061834153</v>
      </c>
    </row>
    <row r="6846" customFormat="false" ht="17.9" hidden="false" customHeight="false" outlineLevel="0" collapsed="false">
      <c r="A6846" s="2" t="n">
        <v>10</v>
      </c>
      <c r="B6846" s="3" t="n">
        <v>12</v>
      </c>
      <c r="C6846" s="38" t="n">
        <v>19</v>
      </c>
      <c r="D6846" s="1" t="n">
        <v>18.3</v>
      </c>
      <c r="E6846" s="3" t="n">
        <v>0</v>
      </c>
      <c r="F6846" s="23" t="n">
        <f aca="false">IF(D6846&lt;25, 0.24, 0.24-(0.01/5)*(D6846-25))</f>
        <v>0.24</v>
      </c>
      <c r="G6846" s="40" t="n">
        <f aca="false">(E6846/1000)*$G$1*F6846</f>
        <v>0</v>
      </c>
      <c r="H6846" s="40" t="n">
        <v>0.242504415255074</v>
      </c>
      <c r="I6846" s="3" t="n">
        <f aca="false">H6846*$J$2</f>
        <v>0</v>
      </c>
      <c r="J6846" s="19" t="n">
        <f aca="false">SUM(I6846+G6846)</f>
        <v>0</v>
      </c>
      <c r="K6846" s="1" t="n">
        <v>0</v>
      </c>
      <c r="L6846" s="39" t="n">
        <v>1.30336959160054</v>
      </c>
      <c r="M6846" s="39"/>
      <c r="N6846" s="1" t="n">
        <f aca="false">(2.571*(19.44-D6846)+3.87)*$K$2</f>
        <v>0</v>
      </c>
      <c r="O6846" s="1" t="n">
        <f aca="false">IF(N6846&gt;0,N6846,0)</f>
        <v>0</v>
      </c>
      <c r="P6846" s="1" t="n">
        <f aca="false">O6846*1.5</f>
        <v>0</v>
      </c>
      <c r="Q6846" s="1" t="n">
        <f aca="false">P6846/(3.6*$Q$2)</f>
        <v>0</v>
      </c>
      <c r="R6846" s="1" t="n">
        <f aca="false">(K6846+L6846)*$R$2</f>
        <v>6516.8479580027</v>
      </c>
      <c r="S6846" s="19" t="n">
        <f aca="false">J6846-R6846</f>
        <v>-6516.8479580027</v>
      </c>
      <c r="T6846" s="1" t="n">
        <f aca="false">IF(S6846&lt;0,S6846/$G$3,0)</f>
        <v>-9309.78279714671</v>
      </c>
      <c r="U6846" s="1" t="n">
        <f aca="false">IF(S6846&gt;0,S6846*0.7,0)</f>
        <v>0</v>
      </c>
      <c r="V6846" s="14" t="n">
        <f aca="false">V6845+U6846+T6846</f>
        <v>-49919857.9519116</v>
      </c>
      <c r="W6846" s="19" t="n">
        <f aca="false">V6846/1000</f>
        <v>-49919.8579519116</v>
      </c>
      <c r="X6846" s="19" t="n">
        <f aca="false">W6846*3600000000*2/237000000</f>
        <v>-1516552.64664035</v>
      </c>
      <c r="Y6846" s="19" t="n">
        <f aca="false">X6846/30.662</f>
        <v>-49460.3302667912</v>
      </c>
    </row>
    <row r="6847" customFormat="false" ht="17.9" hidden="false" customHeight="false" outlineLevel="0" collapsed="false">
      <c r="A6847" s="2" t="n">
        <v>10</v>
      </c>
      <c r="B6847" s="3" t="n">
        <v>12</v>
      </c>
      <c r="C6847" s="38" t="n">
        <v>20</v>
      </c>
      <c r="D6847" s="1" t="n">
        <v>16.1</v>
      </c>
      <c r="E6847" s="3" t="n">
        <v>0</v>
      </c>
      <c r="F6847" s="23" t="n">
        <f aca="false">IF(D6847&lt;25, 0.24, 0.24-(0.01/5)*(D6847-25))</f>
        <v>0.24</v>
      </c>
      <c r="G6847" s="40" t="n">
        <f aca="false">(E6847/1000)*$G$1*F6847</f>
        <v>0</v>
      </c>
      <c r="H6847" s="40" t="n">
        <v>0.306027473248246</v>
      </c>
      <c r="I6847" s="3" t="n">
        <f aca="false">H6847*$J$2</f>
        <v>0</v>
      </c>
      <c r="J6847" s="19" t="n">
        <f aca="false">SUM(I6847+G6847)</f>
        <v>0</v>
      </c>
      <c r="K6847" s="1" t="n">
        <v>0</v>
      </c>
      <c r="L6847" s="39" t="n">
        <v>1.08686377286627</v>
      </c>
      <c r="M6847" s="39"/>
      <c r="N6847" s="1" t="n">
        <f aca="false">(2.571*(19.44-D6847)+3.87)*$K$2</f>
        <v>0</v>
      </c>
      <c r="O6847" s="1" t="n">
        <f aca="false">IF(N6847&gt;0,N6847,0)</f>
        <v>0</v>
      </c>
      <c r="P6847" s="1" t="n">
        <f aca="false">O6847*1.5</f>
        <v>0</v>
      </c>
      <c r="Q6847" s="1" t="n">
        <f aca="false">P6847/(3.6*$Q$2)</f>
        <v>0</v>
      </c>
      <c r="R6847" s="1" t="n">
        <f aca="false">(K6847+L6847)*$R$2</f>
        <v>5434.31886433135</v>
      </c>
      <c r="S6847" s="19" t="n">
        <f aca="false">J6847-R6847</f>
        <v>-5434.31886433135</v>
      </c>
      <c r="T6847" s="1" t="n">
        <f aca="false">IF(S6847&lt;0,S6847/$G$3,0)</f>
        <v>-7763.3126633305</v>
      </c>
      <c r="U6847" s="1" t="n">
        <f aca="false">IF(S6847&gt;0,S6847*0.7,0)</f>
        <v>0</v>
      </c>
      <c r="V6847" s="14" t="n">
        <f aca="false">V6846+U6847+T6847</f>
        <v>-49927621.2645749</v>
      </c>
      <c r="W6847" s="19" t="n">
        <f aca="false">V6847/1000</f>
        <v>-49927.6212645749</v>
      </c>
      <c r="X6847" s="19" t="n">
        <f aca="false">W6847*3600000000*2/237000000</f>
        <v>-1516788.49411367</v>
      </c>
      <c r="Y6847" s="19" t="n">
        <f aca="false">X6847/30.662</f>
        <v>-49468.0221157676</v>
      </c>
    </row>
    <row r="6848" customFormat="false" ht="17.9" hidden="false" customHeight="false" outlineLevel="0" collapsed="false">
      <c r="A6848" s="2" t="n">
        <v>10</v>
      </c>
      <c r="B6848" s="3" t="n">
        <v>12</v>
      </c>
      <c r="C6848" s="38" t="n">
        <v>21</v>
      </c>
      <c r="D6848" s="1" t="n">
        <v>15.9</v>
      </c>
      <c r="E6848" s="3" t="n">
        <v>0</v>
      </c>
      <c r="F6848" s="23" t="n">
        <f aca="false">IF(D6848&lt;25, 0.24, 0.24-(0.01/5)*(D6848-25))</f>
        <v>0.24</v>
      </c>
      <c r="G6848" s="40" t="n">
        <f aca="false">(E6848/1000)*$G$1*F6848</f>
        <v>0</v>
      </c>
      <c r="H6848" s="40" t="n">
        <v>0.358349398381111</v>
      </c>
      <c r="I6848" s="3" t="n">
        <f aca="false">H6848*$J$2</f>
        <v>0</v>
      </c>
      <c r="J6848" s="19" t="n">
        <f aca="false">SUM(I6848+G6848)</f>
        <v>0</v>
      </c>
      <c r="K6848" s="1" t="n">
        <v>0</v>
      </c>
      <c r="L6848" s="39" t="n">
        <v>1.30496657867234</v>
      </c>
      <c r="M6848" s="39"/>
      <c r="N6848" s="1" t="n">
        <f aca="false">(2.571*(19.44-D6848)+3.87)*$K$2</f>
        <v>0</v>
      </c>
      <c r="O6848" s="1" t="n">
        <f aca="false">IF(N6848&gt;0,N6848,0)</f>
        <v>0</v>
      </c>
      <c r="P6848" s="1" t="n">
        <f aca="false">O6848*1.5</f>
        <v>0</v>
      </c>
      <c r="Q6848" s="1" t="n">
        <f aca="false">P6848/(3.6*$Q$2)</f>
        <v>0</v>
      </c>
      <c r="R6848" s="1" t="n">
        <f aca="false">(K6848+L6848)*$R$2</f>
        <v>6524.8328933617</v>
      </c>
      <c r="S6848" s="19" t="n">
        <f aca="false">J6848-R6848</f>
        <v>-6524.8328933617</v>
      </c>
      <c r="T6848" s="1" t="n">
        <f aca="false">IF(S6848&lt;0,S6848/$G$3,0)</f>
        <v>-9321.18984765957</v>
      </c>
      <c r="U6848" s="1" t="n">
        <f aca="false">IF(S6848&gt;0,S6848*0.7,0)</f>
        <v>0</v>
      </c>
      <c r="V6848" s="14" t="n">
        <f aca="false">V6847+U6848+T6848</f>
        <v>-49936942.4544226</v>
      </c>
      <c r="W6848" s="19" t="n">
        <f aca="false">V6848/1000</f>
        <v>-49936.9424544226</v>
      </c>
      <c r="X6848" s="19" t="n">
        <f aca="false">W6848*3600000000*2/237000000</f>
        <v>-1517071.66950144</v>
      </c>
      <c r="Y6848" s="19" t="n">
        <f aca="false">X6848/30.662</f>
        <v>-49477.2575011886</v>
      </c>
    </row>
    <row r="6849" customFormat="false" ht="17.9" hidden="false" customHeight="false" outlineLevel="0" collapsed="false">
      <c r="A6849" s="2" t="n">
        <v>10</v>
      </c>
      <c r="B6849" s="3" t="n">
        <v>12</v>
      </c>
      <c r="C6849" s="38" t="n">
        <v>22</v>
      </c>
      <c r="D6849" s="1" t="n">
        <v>15.8</v>
      </c>
      <c r="E6849" s="3" t="n">
        <v>0</v>
      </c>
      <c r="F6849" s="23" t="n">
        <f aca="false">IF(D6849&lt;25, 0.24, 0.24-(0.01/5)*(D6849-25))</f>
        <v>0.24</v>
      </c>
      <c r="G6849" s="40" t="n">
        <f aca="false">(E6849/1000)*$G$1*F6849</f>
        <v>0</v>
      </c>
      <c r="H6849" s="40" t="n">
        <v>0.377461635191226</v>
      </c>
      <c r="I6849" s="3" t="n">
        <f aca="false">H6849*$J$2</f>
        <v>0</v>
      </c>
      <c r="J6849" s="19" t="n">
        <f aca="false">SUM(I6849+G6849)</f>
        <v>0</v>
      </c>
      <c r="K6849" s="1" t="n">
        <v>0</v>
      </c>
      <c r="L6849" s="39" t="n">
        <v>1.43820092866267</v>
      </c>
      <c r="M6849" s="39"/>
      <c r="N6849" s="1" t="n">
        <f aca="false">(2.571*(19.44-D6849)+3.87)*$K$2</f>
        <v>0</v>
      </c>
      <c r="O6849" s="1" t="n">
        <f aca="false">IF(N6849&gt;0,N6849,0)</f>
        <v>0</v>
      </c>
      <c r="P6849" s="1" t="n">
        <f aca="false">O6849*1.5</f>
        <v>0</v>
      </c>
      <c r="Q6849" s="1" t="n">
        <f aca="false">P6849/(3.6*$Q$2)</f>
        <v>0</v>
      </c>
      <c r="R6849" s="1" t="n">
        <f aca="false">(K6849+L6849)*$R$2</f>
        <v>7191.00464331335</v>
      </c>
      <c r="S6849" s="19" t="n">
        <f aca="false">J6849-R6849</f>
        <v>-7191.00464331335</v>
      </c>
      <c r="T6849" s="1" t="n">
        <f aca="false">IF(S6849&lt;0,S6849/$G$3,0)</f>
        <v>-10272.8637761619</v>
      </c>
      <c r="U6849" s="1" t="n">
        <f aca="false">IF(S6849&gt;0,S6849*0.7,0)</f>
        <v>0</v>
      </c>
      <c r="V6849" s="14" t="n">
        <f aca="false">V6848+U6849+T6849</f>
        <v>-49947215.3181987</v>
      </c>
      <c r="W6849" s="19" t="n">
        <f aca="false">V6849/1000</f>
        <v>-49947.2153181987</v>
      </c>
      <c r="X6849" s="19" t="n">
        <f aca="false">W6849*3600000000*2/237000000</f>
        <v>-1517383.75650224</v>
      </c>
      <c r="Y6849" s="19" t="n">
        <f aca="false">X6849/30.662</f>
        <v>-49487.4358000861</v>
      </c>
    </row>
    <row r="6850" customFormat="false" ht="17.9" hidden="false" customHeight="false" outlineLevel="0" collapsed="false">
      <c r="A6850" s="2" t="n">
        <v>10</v>
      </c>
      <c r="B6850" s="3" t="n">
        <v>12</v>
      </c>
      <c r="C6850" s="38" t="n">
        <v>23</v>
      </c>
      <c r="D6850" s="1" t="n">
        <v>15.6</v>
      </c>
      <c r="E6850" s="3" t="n">
        <v>0</v>
      </c>
      <c r="F6850" s="23" t="n">
        <f aca="false">IF(D6850&lt;25, 0.24, 0.24-(0.01/5)*(D6850-25))</f>
        <v>0.24</v>
      </c>
      <c r="G6850" s="40" t="n">
        <f aca="false">(E6850/1000)*$G$1*F6850</f>
        <v>0</v>
      </c>
      <c r="H6850" s="40" t="n">
        <v>0.364120434546018</v>
      </c>
      <c r="I6850" s="3" t="n">
        <f aca="false">H6850*$J$2</f>
        <v>0</v>
      </c>
      <c r="J6850" s="19" t="n">
        <f aca="false">SUM(I6850+G6850)</f>
        <v>0</v>
      </c>
      <c r="K6850" s="1" t="n">
        <v>0</v>
      </c>
      <c r="L6850" s="39" t="n">
        <v>1.34489125546739</v>
      </c>
      <c r="M6850" s="39"/>
      <c r="N6850" s="1" t="n">
        <f aca="false">(2.571*(19.44-D6850)+3.87)*$K$2</f>
        <v>0</v>
      </c>
      <c r="O6850" s="1" t="n">
        <f aca="false">IF(N6850&gt;0,N6850,0)</f>
        <v>0</v>
      </c>
      <c r="P6850" s="1" t="n">
        <f aca="false">O6850*1.5</f>
        <v>0</v>
      </c>
      <c r="Q6850" s="1" t="n">
        <f aca="false">P6850/(3.6*$Q$2)</f>
        <v>0</v>
      </c>
      <c r="R6850" s="1" t="n">
        <f aca="false">(K6850+L6850)*$R$2</f>
        <v>6724.45627733695</v>
      </c>
      <c r="S6850" s="19" t="n">
        <f aca="false">J6850-R6850</f>
        <v>-6724.45627733695</v>
      </c>
      <c r="T6850" s="1" t="n">
        <f aca="false">IF(S6850&lt;0,S6850/$G$3,0)</f>
        <v>-9606.36611048136</v>
      </c>
      <c r="U6850" s="1" t="n">
        <f aca="false">IF(S6850&gt;0,S6850*0.7,0)</f>
        <v>0</v>
      </c>
      <c r="V6850" s="14" t="n">
        <f aca="false">V6849+U6850+T6850</f>
        <v>-49956821.6843092</v>
      </c>
      <c r="W6850" s="19" t="n">
        <f aca="false">V6850/1000</f>
        <v>-49956.8216843092</v>
      </c>
      <c r="X6850" s="19" t="n">
        <f aca="false">W6850*3600000000*2/237000000</f>
        <v>-1517675.59547268</v>
      </c>
      <c r="Y6850" s="19" t="n">
        <f aca="false">X6850/30.662</f>
        <v>-49496.9537366344</v>
      </c>
    </row>
    <row r="6851" customFormat="false" ht="17.9" hidden="false" customHeight="false" outlineLevel="0" collapsed="false">
      <c r="A6851" s="2" t="n">
        <v>10</v>
      </c>
      <c r="B6851" s="3" t="n">
        <v>13</v>
      </c>
      <c r="C6851" s="38" t="n">
        <v>0</v>
      </c>
      <c r="D6851" s="1" t="n">
        <v>15.4</v>
      </c>
      <c r="E6851" s="3" t="n">
        <v>0</v>
      </c>
      <c r="F6851" s="23" t="n">
        <f aca="false">IF(D6851&lt;25, 0.24, 0.24-(0.01/5)*(D6851-25))</f>
        <v>0.24</v>
      </c>
      <c r="G6851" s="40" t="n">
        <f aca="false">(E6851/1000)*$G$1*F6851</f>
        <v>0</v>
      </c>
      <c r="H6851" s="40" t="n">
        <v>0.368041488933419</v>
      </c>
      <c r="I6851" s="3" t="n">
        <f aca="false">H6851*$J$2</f>
        <v>0</v>
      </c>
      <c r="J6851" s="19" t="n">
        <f aca="false">SUM(I6851+G6851)</f>
        <v>0</v>
      </c>
      <c r="K6851" s="1" t="n">
        <v>0</v>
      </c>
      <c r="L6851" s="39" t="n">
        <v>1.46626227292433</v>
      </c>
      <c r="M6851" s="39"/>
      <c r="N6851" s="1" t="n">
        <f aca="false">(2.571*(19.44-D6851)+3.87)*$K$2</f>
        <v>0</v>
      </c>
      <c r="O6851" s="1" t="n">
        <f aca="false">IF(N6851&gt;0,N6851,0)</f>
        <v>0</v>
      </c>
      <c r="P6851" s="1" t="n">
        <f aca="false">O6851*1.5</f>
        <v>0</v>
      </c>
      <c r="Q6851" s="1" t="n">
        <f aca="false">P6851/(3.6*$Q$2)</f>
        <v>0</v>
      </c>
      <c r="R6851" s="1" t="n">
        <f aca="false">(K6851+L6851)*$R$2</f>
        <v>7331.31136462165</v>
      </c>
      <c r="S6851" s="19" t="n">
        <f aca="false">J6851-R6851</f>
        <v>-7331.31136462165</v>
      </c>
      <c r="T6851" s="1" t="n">
        <f aca="false">IF(S6851&lt;0,S6851/$G$3,0)</f>
        <v>-10473.3019494595</v>
      </c>
      <c r="U6851" s="1" t="n">
        <f aca="false">IF(S6851&gt;0,S6851*0.7,0)</f>
        <v>0</v>
      </c>
      <c r="V6851" s="14" t="n">
        <f aca="false">V6850+U6851+T6851</f>
        <v>-49967294.9862587</v>
      </c>
      <c r="W6851" s="19" t="n">
        <f aca="false">V6851/1000</f>
        <v>-49967.2949862587</v>
      </c>
      <c r="X6851" s="19" t="n">
        <f aca="false">W6851*3600000000*2/237000000</f>
        <v>-1517993.77173444</v>
      </c>
      <c r="Y6851" s="19" t="n">
        <f aca="false">X6851/30.662</f>
        <v>-49507.33062861</v>
      </c>
    </row>
    <row r="6852" customFormat="false" ht="17.9" hidden="false" customHeight="false" outlineLevel="0" collapsed="false">
      <c r="A6852" s="2" t="n">
        <v>10</v>
      </c>
      <c r="B6852" s="3" t="n">
        <v>13</v>
      </c>
      <c r="C6852" s="38" t="n">
        <v>1</v>
      </c>
      <c r="D6852" s="1" t="n">
        <v>15.2</v>
      </c>
      <c r="E6852" s="3" t="n">
        <v>0</v>
      </c>
      <c r="F6852" s="23" t="n">
        <f aca="false">IF(D6852&lt;25, 0.24, 0.24-(0.01/5)*(D6852-25))</f>
        <v>0.24</v>
      </c>
      <c r="G6852" s="40" t="n">
        <f aca="false">(E6852/1000)*$G$1*F6852</f>
        <v>0</v>
      </c>
      <c r="H6852" s="40" t="n">
        <v>0.381836619161753</v>
      </c>
      <c r="I6852" s="3" t="n">
        <f aca="false">H6852*$J$2</f>
        <v>0</v>
      </c>
      <c r="J6852" s="19" t="n">
        <f aca="false">SUM(I6852+G6852)</f>
        <v>0</v>
      </c>
      <c r="K6852" s="1" t="n">
        <v>0</v>
      </c>
      <c r="L6852" s="39" t="n">
        <v>1.40078580298045</v>
      </c>
      <c r="M6852" s="39"/>
      <c r="N6852" s="1" t="n">
        <f aca="false">(2.571*(19.44-D6852)+3.87)*$K$2</f>
        <v>0</v>
      </c>
      <c r="O6852" s="1" t="n">
        <f aca="false">IF(N6852&gt;0,N6852,0)</f>
        <v>0</v>
      </c>
      <c r="P6852" s="1" t="n">
        <f aca="false">O6852*1.5</f>
        <v>0</v>
      </c>
      <c r="Q6852" s="1" t="n">
        <f aca="false">P6852/(3.6*$Q$2)</f>
        <v>0</v>
      </c>
      <c r="R6852" s="1" t="n">
        <f aca="false">(K6852+L6852)*$R$2</f>
        <v>7003.92901490225</v>
      </c>
      <c r="S6852" s="19" t="n">
        <f aca="false">J6852-R6852</f>
        <v>-7003.92901490225</v>
      </c>
      <c r="T6852" s="1" t="n">
        <f aca="false">IF(S6852&lt;0,S6852/$G$3,0)</f>
        <v>-10005.6128784318</v>
      </c>
      <c r="U6852" s="1" t="n">
        <f aca="false">IF(S6852&gt;0,S6852*0.7,0)</f>
        <v>0</v>
      </c>
      <c r="V6852" s="14" t="n">
        <f aca="false">V6851+U6852+T6852</f>
        <v>-49977300.5991371</v>
      </c>
      <c r="W6852" s="19" t="n">
        <f aca="false">V6852/1000</f>
        <v>-49977.3005991371</v>
      </c>
      <c r="X6852" s="19" t="n">
        <f aca="false">W6852*3600000000*2/237000000</f>
        <v>-1518297.73972062</v>
      </c>
      <c r="Y6852" s="19" t="n">
        <f aca="false">X6852/30.662</f>
        <v>-49517.2441367367</v>
      </c>
    </row>
    <row r="6853" customFormat="false" ht="17.9" hidden="false" customHeight="false" outlineLevel="0" collapsed="false">
      <c r="A6853" s="2" t="n">
        <v>10</v>
      </c>
      <c r="B6853" s="3" t="n">
        <v>13</v>
      </c>
      <c r="C6853" s="38" t="n">
        <v>2</v>
      </c>
      <c r="D6853" s="1" t="n">
        <v>15</v>
      </c>
      <c r="E6853" s="3" t="n">
        <v>0</v>
      </c>
      <c r="F6853" s="23" t="n">
        <f aca="false">IF(D6853&lt;25, 0.24, 0.24-(0.01/5)*(D6853-25))</f>
        <v>0.24</v>
      </c>
      <c r="G6853" s="40" t="n">
        <f aca="false">(E6853/1000)*$G$1*F6853</f>
        <v>0</v>
      </c>
      <c r="H6853" s="40" t="n">
        <v>0.415540827525713</v>
      </c>
      <c r="I6853" s="3" t="n">
        <f aca="false">H6853*$J$2</f>
        <v>0</v>
      </c>
      <c r="J6853" s="19" t="n">
        <f aca="false">SUM(I6853+G6853)</f>
        <v>0</v>
      </c>
      <c r="K6853" s="1" t="n">
        <v>0</v>
      </c>
      <c r="L6853" s="39" t="n">
        <v>1.41858080178053</v>
      </c>
      <c r="M6853" s="39"/>
      <c r="N6853" s="1" t="n">
        <f aca="false">(2.571*(19.44-D6853)+3.87)*$K$2</f>
        <v>0</v>
      </c>
      <c r="O6853" s="1" t="n">
        <f aca="false">IF(N6853&gt;0,N6853,0)</f>
        <v>0</v>
      </c>
      <c r="P6853" s="1" t="n">
        <f aca="false">O6853*1.5</f>
        <v>0</v>
      </c>
      <c r="Q6853" s="1" t="n">
        <f aca="false">P6853/(3.6*$Q$2)</f>
        <v>0</v>
      </c>
      <c r="R6853" s="1" t="n">
        <f aca="false">(K6853+L6853)*$R$2</f>
        <v>7092.90400890265</v>
      </c>
      <c r="S6853" s="19" t="n">
        <f aca="false">J6853-R6853</f>
        <v>-7092.90400890265</v>
      </c>
      <c r="T6853" s="1" t="n">
        <f aca="false">IF(S6853&lt;0,S6853/$G$3,0)</f>
        <v>-10132.7200127181</v>
      </c>
      <c r="U6853" s="1" t="n">
        <f aca="false">IF(S6853&gt;0,S6853*0.7,0)</f>
        <v>0</v>
      </c>
      <c r="V6853" s="14" t="n">
        <f aca="false">V6852+U6853+T6853</f>
        <v>-49987433.3191498</v>
      </c>
      <c r="W6853" s="19" t="n">
        <f aca="false">V6853/1000</f>
        <v>-49987.4333191498</v>
      </c>
      <c r="X6853" s="19" t="n">
        <f aca="false">W6853*3600000000*2/237000000</f>
        <v>-1518605.56918936</v>
      </c>
      <c r="Y6853" s="19" t="n">
        <f aca="false">X6853/30.662</f>
        <v>-49527.2835819373</v>
      </c>
    </row>
    <row r="6854" customFormat="false" ht="17.9" hidden="false" customHeight="false" outlineLevel="0" collapsed="false">
      <c r="A6854" s="2" t="n">
        <v>10</v>
      </c>
      <c r="B6854" s="3" t="n">
        <v>13</v>
      </c>
      <c r="C6854" s="38" t="n">
        <v>3</v>
      </c>
      <c r="D6854" s="1" t="n">
        <v>14.1</v>
      </c>
      <c r="E6854" s="3" t="n">
        <v>0</v>
      </c>
      <c r="F6854" s="23" t="n">
        <f aca="false">IF(D6854&lt;25, 0.24, 0.24-(0.01/5)*(D6854-25))</f>
        <v>0.24</v>
      </c>
      <c r="G6854" s="40" t="n">
        <f aca="false">(E6854/1000)*$G$1*F6854</f>
        <v>0</v>
      </c>
      <c r="H6854" s="40" t="n">
        <v>0.411729686484537</v>
      </c>
      <c r="I6854" s="3" t="n">
        <f aca="false">H6854*$J$2</f>
        <v>0</v>
      </c>
      <c r="J6854" s="19" t="n">
        <f aca="false">SUM(I6854+G6854)</f>
        <v>0</v>
      </c>
      <c r="K6854" s="1" t="n">
        <v>0</v>
      </c>
      <c r="L6854" s="39" t="n">
        <v>1.28009920855429</v>
      </c>
      <c r="M6854" s="39"/>
      <c r="N6854" s="1" t="n">
        <f aca="false">(2.571*(19.44-D6854)+3.87)*$K$2</f>
        <v>0</v>
      </c>
      <c r="O6854" s="1" t="n">
        <f aca="false">IF(N6854&gt;0,N6854,0)</f>
        <v>0</v>
      </c>
      <c r="P6854" s="1" t="n">
        <f aca="false">O6854*1.5</f>
        <v>0</v>
      </c>
      <c r="Q6854" s="1" t="n">
        <f aca="false">P6854/(3.6*$Q$2)</f>
        <v>0</v>
      </c>
      <c r="R6854" s="1" t="n">
        <f aca="false">(K6854+L6854)*$R$2</f>
        <v>6400.49604277145</v>
      </c>
      <c r="S6854" s="19" t="n">
        <f aca="false">J6854-R6854</f>
        <v>-6400.49604277145</v>
      </c>
      <c r="T6854" s="1" t="n">
        <f aca="false">IF(S6854&lt;0,S6854/$G$3,0)</f>
        <v>-9143.56577538779</v>
      </c>
      <c r="U6854" s="1" t="n">
        <f aca="false">IF(S6854&gt;0,S6854*0.7,0)</f>
        <v>0</v>
      </c>
      <c r="V6854" s="14" t="n">
        <f aca="false">V6853+U6854+T6854</f>
        <v>-49996576.8849252</v>
      </c>
      <c r="W6854" s="19" t="n">
        <f aca="false">V6854/1000</f>
        <v>-49996.5768849252</v>
      </c>
      <c r="X6854" s="19" t="n">
        <f aca="false">W6854*3600000000*2/237000000</f>
        <v>-1518883.34840279</v>
      </c>
      <c r="Y6854" s="19" t="n">
        <f aca="false">X6854/30.662</f>
        <v>-49536.3429783703</v>
      </c>
    </row>
    <row r="6855" customFormat="false" ht="17.9" hidden="false" customHeight="false" outlineLevel="0" collapsed="false">
      <c r="A6855" s="2" t="n">
        <v>10</v>
      </c>
      <c r="B6855" s="3" t="n">
        <v>13</v>
      </c>
      <c r="C6855" s="38" t="n">
        <v>4</v>
      </c>
      <c r="D6855" s="1" t="n">
        <v>13.1</v>
      </c>
      <c r="E6855" s="3" t="n">
        <v>0</v>
      </c>
      <c r="F6855" s="23" t="n">
        <f aca="false">IF(D6855&lt;25, 0.24, 0.24-(0.01/5)*(D6855-25))</f>
        <v>0.24</v>
      </c>
      <c r="G6855" s="40" t="n">
        <f aca="false">(E6855/1000)*$G$1*F6855</f>
        <v>0</v>
      </c>
      <c r="H6855" s="40" t="n">
        <v>0.413617347421442</v>
      </c>
      <c r="I6855" s="3" t="n">
        <f aca="false">H6855*$J$2</f>
        <v>0</v>
      </c>
      <c r="J6855" s="19" t="n">
        <f aca="false">SUM(I6855+G6855)</f>
        <v>0</v>
      </c>
      <c r="K6855" s="1" t="n">
        <v>0</v>
      </c>
      <c r="L6855" s="39" t="n">
        <v>1.19500261172828</v>
      </c>
      <c r="M6855" s="39"/>
      <c r="N6855" s="1" t="n">
        <f aca="false">(2.571*(19.44-D6855)+3.87)*$K$2</f>
        <v>0</v>
      </c>
      <c r="O6855" s="1" t="n">
        <f aca="false">IF(N6855&gt;0,N6855,0)</f>
        <v>0</v>
      </c>
      <c r="P6855" s="1" t="n">
        <f aca="false">O6855*1.5</f>
        <v>0</v>
      </c>
      <c r="Q6855" s="1" t="n">
        <f aca="false">P6855/(3.6*$Q$2)</f>
        <v>0</v>
      </c>
      <c r="R6855" s="1" t="n">
        <f aca="false">(K6855+L6855)*$R$2</f>
        <v>5975.0130586414</v>
      </c>
      <c r="S6855" s="19" t="n">
        <f aca="false">J6855-R6855</f>
        <v>-5975.0130586414</v>
      </c>
      <c r="T6855" s="1" t="n">
        <f aca="false">IF(S6855&lt;0,S6855/$G$3,0)</f>
        <v>-8535.73294091629</v>
      </c>
      <c r="U6855" s="1" t="n">
        <f aca="false">IF(S6855&gt;0,S6855*0.7,0)</f>
        <v>0</v>
      </c>
      <c r="V6855" s="14" t="n">
        <f aca="false">V6854+U6855+T6855</f>
        <v>-50005112.6178661</v>
      </c>
      <c r="W6855" s="19" t="n">
        <f aca="false">V6855/1000</f>
        <v>-50005.1126178661</v>
      </c>
      <c r="X6855" s="19" t="n">
        <f aca="false">W6855*3600000000*2/237000000</f>
        <v>-1519142.66180859</v>
      </c>
      <c r="Y6855" s="19" t="n">
        <f aca="false">X6855/30.662</f>
        <v>-49544.8001372575</v>
      </c>
    </row>
    <row r="6856" customFormat="false" ht="17.9" hidden="false" customHeight="false" outlineLevel="0" collapsed="false">
      <c r="A6856" s="2" t="n">
        <v>10</v>
      </c>
      <c r="B6856" s="3" t="n">
        <v>13</v>
      </c>
      <c r="C6856" s="38" t="n">
        <v>5</v>
      </c>
      <c r="D6856" s="1" t="n">
        <v>12.2</v>
      </c>
      <c r="E6856" s="3" t="n">
        <v>0</v>
      </c>
      <c r="F6856" s="23" t="n">
        <f aca="false">IF(D6856&lt;25, 0.24, 0.24-(0.01/5)*(D6856-25))</f>
        <v>0.24</v>
      </c>
      <c r="G6856" s="40" t="n">
        <f aca="false">(E6856/1000)*$G$1*F6856</f>
        <v>0</v>
      </c>
      <c r="H6856" s="40" t="n">
        <v>0.398463728850451</v>
      </c>
      <c r="I6856" s="3" t="n">
        <f aca="false">H6856*$J$2</f>
        <v>0</v>
      </c>
      <c r="J6856" s="19" t="n">
        <f aca="false">SUM(I6856+G6856)</f>
        <v>0</v>
      </c>
      <c r="K6856" s="1" t="n">
        <v>0</v>
      </c>
      <c r="L6856" s="39" t="n">
        <v>1.15507793493323</v>
      </c>
      <c r="M6856" s="39"/>
      <c r="N6856" s="1" t="n">
        <f aca="false">(2.571*(19.44-D6856)+3.87)*$K$2</f>
        <v>0</v>
      </c>
      <c r="O6856" s="1" t="n">
        <f aca="false">IF(N6856&gt;0,N6856,0)</f>
        <v>0</v>
      </c>
      <c r="P6856" s="1" t="n">
        <f aca="false">O6856*1.5</f>
        <v>0</v>
      </c>
      <c r="Q6856" s="1" t="n">
        <f aca="false">P6856/(3.6*$Q$2)</f>
        <v>0</v>
      </c>
      <c r="R6856" s="1" t="n">
        <f aca="false">(K6856+L6856)*$R$2</f>
        <v>5775.38967466615</v>
      </c>
      <c r="S6856" s="19" t="n">
        <f aca="false">J6856-R6856</f>
        <v>-5775.38967466615</v>
      </c>
      <c r="T6856" s="1" t="n">
        <f aca="false">IF(S6856&lt;0,S6856/$G$3,0)</f>
        <v>-8250.5566780945</v>
      </c>
      <c r="U6856" s="1" t="n">
        <f aca="false">IF(S6856&gt;0,S6856*0.7,0)</f>
        <v>0</v>
      </c>
      <c r="V6856" s="14" t="n">
        <f aca="false">V6855+U6856+T6856</f>
        <v>-50013363.1745442</v>
      </c>
      <c r="W6856" s="19" t="n">
        <f aca="false">V6856/1000</f>
        <v>-50013.3631745442</v>
      </c>
      <c r="X6856" s="19" t="n">
        <f aca="false">W6856*3600000000*2/237000000</f>
        <v>-1519393.31163172</v>
      </c>
      <c r="Y6856" s="19" t="n">
        <f aca="false">X6856/30.662</f>
        <v>-49552.9747450174</v>
      </c>
    </row>
    <row r="6857" customFormat="false" ht="17.9" hidden="false" customHeight="false" outlineLevel="0" collapsed="false">
      <c r="A6857" s="2" t="n">
        <v>10</v>
      </c>
      <c r="B6857" s="3" t="n">
        <v>13</v>
      </c>
      <c r="C6857" s="38" t="n">
        <v>6</v>
      </c>
      <c r="D6857" s="1" t="n">
        <v>14.2</v>
      </c>
      <c r="E6857" s="3" t="n">
        <v>12.6193465206076</v>
      </c>
      <c r="F6857" s="23" t="n">
        <f aca="false">IF(D6857&lt;25, 0.24, 0.24-(0.01/5)*(D6857-25))</f>
        <v>0.24</v>
      </c>
      <c r="G6857" s="40" t="n">
        <f aca="false">(E6857/1000)*$G$1*F6857</f>
        <v>992.244073699551</v>
      </c>
      <c r="H6857" s="40" t="n">
        <v>0.388636502952962</v>
      </c>
      <c r="I6857" s="3" t="n">
        <f aca="false">H6857*$J$2</f>
        <v>0</v>
      </c>
      <c r="J6857" s="19" t="n">
        <f aca="false">SUM(I6857+G6857)</f>
        <v>992.244073699551</v>
      </c>
      <c r="K6857" s="1" t="n">
        <v>0</v>
      </c>
      <c r="L6857" s="39" t="n">
        <v>1.11013415591252</v>
      </c>
      <c r="M6857" s="39"/>
      <c r="N6857" s="1" t="n">
        <f aca="false">(2.571*(19.44-D6857)+3.87)*$K$2</f>
        <v>0</v>
      </c>
      <c r="O6857" s="1" t="n">
        <f aca="false">IF(N6857&gt;0,N6857,0)</f>
        <v>0</v>
      </c>
      <c r="P6857" s="1" t="n">
        <f aca="false">O6857*1.5</f>
        <v>0</v>
      </c>
      <c r="Q6857" s="1" t="n">
        <f aca="false">P6857/(3.6*$Q$2)</f>
        <v>0</v>
      </c>
      <c r="R6857" s="1" t="n">
        <f aca="false">(K6857+L6857)*$R$2</f>
        <v>5550.6707795626</v>
      </c>
      <c r="S6857" s="19" t="n">
        <f aca="false">J6857-R6857</f>
        <v>-4558.42670586305</v>
      </c>
      <c r="T6857" s="1" t="n">
        <f aca="false">IF(S6857&lt;0,S6857/$G$3,0)</f>
        <v>-6512.03815123293</v>
      </c>
      <c r="U6857" s="1" t="n">
        <f aca="false">IF(S6857&gt;0,S6857*0.7,0)</f>
        <v>0</v>
      </c>
      <c r="V6857" s="14" t="n">
        <f aca="false">V6856+U6857+T6857</f>
        <v>-50019875.2126954</v>
      </c>
      <c r="W6857" s="19" t="n">
        <f aca="false">V6857/1000</f>
        <v>-50019.8752126954</v>
      </c>
      <c r="X6857" s="19" t="n">
        <f aca="false">W6857*3600000000*2/237000000</f>
        <v>-1519591.14570214</v>
      </c>
      <c r="Y6857" s="19" t="n">
        <f aca="false">X6857/30.662</f>
        <v>-49559.4268378495</v>
      </c>
    </row>
    <row r="6858" customFormat="false" ht="17.9" hidden="false" customHeight="false" outlineLevel="0" collapsed="false">
      <c r="A6858" s="2" t="n">
        <v>10</v>
      </c>
      <c r="B6858" s="3" t="n">
        <v>13</v>
      </c>
      <c r="C6858" s="38" t="n">
        <v>7</v>
      </c>
      <c r="D6858" s="1" t="n">
        <v>16.3</v>
      </c>
      <c r="E6858" s="3" t="n">
        <v>167.307091352097</v>
      </c>
      <c r="F6858" s="23" t="n">
        <f aca="false">IF(D6858&lt;25, 0.24, 0.24-(0.01/5)*(D6858-25))</f>
        <v>0.24</v>
      </c>
      <c r="G6858" s="40" t="n">
        <f aca="false">(E6858/1000)*$G$1*F6858</f>
        <v>13155.1558245058</v>
      </c>
      <c r="H6858" s="40" t="n">
        <v>0.365655453127487</v>
      </c>
      <c r="I6858" s="3" t="n">
        <f aca="false">H6858*$J$2</f>
        <v>0</v>
      </c>
      <c r="J6858" s="19" t="n">
        <f aca="false">SUM(I6858+G6858)</f>
        <v>13155.1558245058</v>
      </c>
      <c r="K6858" s="1" t="n">
        <v>0</v>
      </c>
      <c r="L6858" s="39" t="n">
        <v>1.1664849854461</v>
      </c>
      <c r="M6858" s="39"/>
      <c r="N6858" s="1" t="n">
        <f aca="false">(2.571*(19.44-D6858)+3.87)*$K$2</f>
        <v>0</v>
      </c>
      <c r="O6858" s="1" t="n">
        <f aca="false">IF(N6858&gt;0,N6858,0)</f>
        <v>0</v>
      </c>
      <c r="P6858" s="1" t="n">
        <f aca="false">O6858*1.5</f>
        <v>0</v>
      </c>
      <c r="Q6858" s="1" t="n">
        <f aca="false">P6858/(3.6*$Q$2)</f>
        <v>0</v>
      </c>
      <c r="R6858" s="1" t="n">
        <f aca="false">(K6858+L6858)*$R$2</f>
        <v>5832.4249272305</v>
      </c>
      <c r="S6858" s="19" t="n">
        <f aca="false">J6858-R6858</f>
        <v>7322.73089727526</v>
      </c>
      <c r="T6858" s="1" t="n">
        <f aca="false">IF(S6858&lt;0,S6858/$G$3,0)</f>
        <v>0</v>
      </c>
      <c r="U6858" s="1" t="n">
        <f aca="false">IF(S6858&gt;0,S6858*0.7,0)</f>
        <v>5125.91162809268</v>
      </c>
      <c r="V6858" s="14" t="n">
        <f aca="false">V6857+U6858+T6858</f>
        <v>-50014749.3010674</v>
      </c>
      <c r="W6858" s="19" t="n">
        <f aca="false">V6858/1000</f>
        <v>-50014.7493010674</v>
      </c>
      <c r="X6858" s="19" t="n">
        <f aca="false">W6858*3600000000*2/237000000</f>
        <v>-1519435.42180458</v>
      </c>
      <c r="Y6858" s="19" t="n">
        <f aca="false">X6858/30.662</f>
        <v>-49554.3481118185</v>
      </c>
    </row>
    <row r="6859" customFormat="false" ht="17.9" hidden="false" customHeight="false" outlineLevel="0" collapsed="false">
      <c r="A6859" s="2" t="n">
        <v>10</v>
      </c>
      <c r="B6859" s="3" t="n">
        <v>13</v>
      </c>
      <c r="C6859" s="38" t="n">
        <v>8</v>
      </c>
      <c r="D6859" s="1" t="n">
        <v>18.3</v>
      </c>
      <c r="E6859" s="3" t="n">
        <v>145.106456911644</v>
      </c>
      <c r="F6859" s="23" t="n">
        <f aca="false">IF(D6859&lt;25, 0.24, 0.24-(0.01/5)*(D6859-25))</f>
        <v>0.24</v>
      </c>
      <c r="G6859" s="40" t="n">
        <f aca="false">(E6859/1000)*$G$1*F6859</f>
        <v>11409.5465792143</v>
      </c>
      <c r="H6859" s="40" t="n">
        <v>0.309248836986345</v>
      </c>
      <c r="I6859" s="3" t="n">
        <f aca="false">H6859*$J$2</f>
        <v>0</v>
      </c>
      <c r="J6859" s="19" t="n">
        <f aca="false">SUM(I6859+G6859)</f>
        <v>11409.5465792143</v>
      </c>
      <c r="K6859" s="1" t="n">
        <v>0</v>
      </c>
      <c r="L6859" s="39" t="n">
        <v>1.0416918528353</v>
      </c>
      <c r="M6859" s="39"/>
      <c r="N6859" s="1" t="n">
        <f aca="false">(2.571*(19.44-D6859)+3.87)*$K$2</f>
        <v>0</v>
      </c>
      <c r="O6859" s="1" t="n">
        <f aca="false">IF(N6859&gt;0,N6859,0)</f>
        <v>0</v>
      </c>
      <c r="P6859" s="1" t="n">
        <f aca="false">O6859*1.5</f>
        <v>0</v>
      </c>
      <c r="Q6859" s="1" t="n">
        <f aca="false">P6859/(3.6*$Q$2)</f>
        <v>0</v>
      </c>
      <c r="R6859" s="1" t="n">
        <f aca="false">(K6859+L6859)*$R$2</f>
        <v>5208.4592641765</v>
      </c>
      <c r="S6859" s="19" t="n">
        <f aca="false">J6859-R6859</f>
        <v>6201.08731503777</v>
      </c>
      <c r="T6859" s="1" t="n">
        <f aca="false">IF(S6859&lt;0,S6859/$G$3,0)</f>
        <v>0</v>
      </c>
      <c r="U6859" s="1" t="n">
        <f aca="false">IF(S6859&gt;0,S6859*0.7,0)</f>
        <v>4340.76112052644</v>
      </c>
      <c r="V6859" s="14" t="n">
        <f aca="false">V6858+U6859+T6859</f>
        <v>-50010408.5399468</v>
      </c>
      <c r="W6859" s="19" t="n">
        <f aca="false">V6859/1000</f>
        <v>-50010.4085399468</v>
      </c>
      <c r="X6859" s="19" t="n">
        <f aca="false">W6859*3600000000*2/237000000</f>
        <v>-1519303.55058066</v>
      </c>
      <c r="Y6859" s="19" t="n">
        <f aca="false">X6859/30.662</f>
        <v>-49550.0473087425</v>
      </c>
    </row>
    <row r="6860" customFormat="false" ht="17.9" hidden="false" customHeight="false" outlineLevel="0" collapsed="false">
      <c r="A6860" s="2" t="n">
        <v>10</v>
      </c>
      <c r="B6860" s="3" t="n">
        <v>13</v>
      </c>
      <c r="C6860" s="38" t="n">
        <v>9</v>
      </c>
      <c r="D6860" s="1" t="n">
        <v>20.9</v>
      </c>
      <c r="E6860" s="3" t="n">
        <v>159.200807160351</v>
      </c>
      <c r="F6860" s="23" t="n">
        <f aca="false">IF(D6860&lt;25, 0.24, 0.24-(0.01/5)*(D6860-25))</f>
        <v>0.24</v>
      </c>
      <c r="G6860" s="40" t="n">
        <f aca="false">(E6860/1000)*$G$1*F6860</f>
        <v>12517.7684260498</v>
      </c>
      <c r="H6860" s="40" t="n">
        <v>0.263825673596765</v>
      </c>
      <c r="I6860" s="3" t="n">
        <f aca="false">H6860*$J$2</f>
        <v>0</v>
      </c>
      <c r="J6860" s="19" t="n">
        <f aca="false">SUM(I6860+G6860)</f>
        <v>12517.7684260498</v>
      </c>
      <c r="K6860" s="1" t="n">
        <v>0</v>
      </c>
      <c r="L6860" s="39" t="n">
        <v>1.12884171875363</v>
      </c>
      <c r="M6860" s="39"/>
      <c r="N6860" s="1" t="n">
        <f aca="false">(2.571*(19.44-D6860)+3.87)*$K$2</f>
        <v>0</v>
      </c>
      <c r="O6860" s="1" t="n">
        <f aca="false">IF(N6860&gt;0,N6860,0)</f>
        <v>0</v>
      </c>
      <c r="P6860" s="1" t="n">
        <f aca="false">O6860*1.5</f>
        <v>0</v>
      </c>
      <c r="Q6860" s="1" t="n">
        <f aca="false">P6860/(3.6*$Q$2)</f>
        <v>0</v>
      </c>
      <c r="R6860" s="1" t="n">
        <f aca="false">(K6860+L6860)*$R$2</f>
        <v>5644.20859376815</v>
      </c>
      <c r="S6860" s="19" t="n">
        <f aca="false">J6860-R6860</f>
        <v>6873.55983228166</v>
      </c>
      <c r="T6860" s="1" t="n">
        <f aca="false">IF(S6860&lt;0,S6860/$G$3,0)</f>
        <v>0</v>
      </c>
      <c r="U6860" s="1" t="n">
        <f aca="false">IF(S6860&gt;0,S6860*0.7,0)</f>
        <v>4811.49188259716</v>
      </c>
      <c r="V6860" s="14" t="n">
        <f aca="false">V6859+U6860+T6860</f>
        <v>-50005597.0480642</v>
      </c>
      <c r="W6860" s="19" t="n">
        <f aca="false">V6860/1000</f>
        <v>-50005.5970480642</v>
      </c>
      <c r="X6860" s="19" t="n">
        <f aca="false">W6860*3600000000*2/237000000</f>
        <v>-1519157.37867537</v>
      </c>
      <c r="Y6860" s="19" t="n">
        <f aca="false">X6860/30.662</f>
        <v>-49545.2801081263</v>
      </c>
    </row>
    <row r="6861" customFormat="false" ht="17.9" hidden="false" customHeight="false" outlineLevel="0" collapsed="false">
      <c r="A6861" s="2" t="n">
        <v>10</v>
      </c>
      <c r="B6861" s="3" t="n">
        <v>13</v>
      </c>
      <c r="C6861" s="38" t="n">
        <v>10</v>
      </c>
      <c r="D6861" s="1" t="n">
        <v>23.5</v>
      </c>
      <c r="E6861" s="3" t="n">
        <v>107.711111111111</v>
      </c>
      <c r="F6861" s="23" t="n">
        <f aca="false">IF(D6861&lt;25, 0.24, 0.24-(0.01/5)*(D6861-25))</f>
        <v>0.24</v>
      </c>
      <c r="G6861" s="40" t="n">
        <f aca="false">(E6861/1000)*$G$1*F6861</f>
        <v>8469.19541333332</v>
      </c>
      <c r="H6861" s="40" t="n">
        <v>0.23482665237215</v>
      </c>
      <c r="I6861" s="3" t="n">
        <f aca="false">H6861*$J$2</f>
        <v>0</v>
      </c>
      <c r="J6861" s="19" t="n">
        <f aca="false">SUM(I6861+G6861)</f>
        <v>8469.19541333332</v>
      </c>
      <c r="K6861" s="1" t="n">
        <v>0</v>
      </c>
      <c r="L6861" s="39" t="n">
        <v>1.21393831557964</v>
      </c>
      <c r="M6861" s="39"/>
      <c r="N6861" s="1" t="n">
        <f aca="false">(2.571*(19.44-D6861)+3.87)*$K$2</f>
        <v>-0</v>
      </c>
      <c r="O6861" s="1" t="n">
        <f aca="false">IF(N6861&gt;0,N6861,0)</f>
        <v>0</v>
      </c>
      <c r="P6861" s="1" t="n">
        <f aca="false">O6861*1.5</f>
        <v>0</v>
      </c>
      <c r="Q6861" s="1" t="n">
        <f aca="false">P6861/(3.6*$Q$2)</f>
        <v>0</v>
      </c>
      <c r="R6861" s="1" t="n">
        <f aca="false">(K6861+L6861)*$R$2</f>
        <v>6069.6915778982</v>
      </c>
      <c r="S6861" s="19" t="n">
        <f aca="false">J6861-R6861</f>
        <v>2399.50383543512</v>
      </c>
      <c r="T6861" s="1" t="n">
        <f aca="false">IF(S6861&lt;0,S6861/$G$3,0)</f>
        <v>0</v>
      </c>
      <c r="U6861" s="1" t="n">
        <f aca="false">IF(S6861&gt;0,S6861*0.7,0)</f>
        <v>1679.65268480459</v>
      </c>
      <c r="V6861" s="14" t="n">
        <f aca="false">V6860+U6861+T6861</f>
        <v>-50003917.3953794</v>
      </c>
      <c r="W6861" s="19" t="n">
        <f aca="false">V6861/1000</f>
        <v>-50003.9173953794</v>
      </c>
      <c r="X6861" s="19" t="n">
        <f aca="false">W6861*3600000000*2/237000000</f>
        <v>-1519106.35125203</v>
      </c>
      <c r="Y6861" s="19" t="n">
        <f aca="false">X6861/30.662</f>
        <v>-49543.6159171624</v>
      </c>
    </row>
    <row r="6862" customFormat="false" ht="17.9" hidden="false" customHeight="false" outlineLevel="0" collapsed="false">
      <c r="A6862" s="2" t="n">
        <v>10</v>
      </c>
      <c r="B6862" s="3" t="n">
        <v>13</v>
      </c>
      <c r="C6862" s="38" t="n">
        <v>11</v>
      </c>
      <c r="D6862" s="1" t="n">
        <v>26.1</v>
      </c>
      <c r="E6862" s="3" t="n">
        <v>111</v>
      </c>
      <c r="F6862" s="23" t="n">
        <f aca="false">IF(D6862&lt;25, 0.24, 0.24-(0.01/5)*(D6862-25))</f>
        <v>0.2378</v>
      </c>
      <c r="G6862" s="40" t="n">
        <f aca="false">(E6862/1000)*$G$1*F6862</f>
        <v>8647.791996</v>
      </c>
      <c r="H6862" s="40" t="n">
        <v>0.18922970376032</v>
      </c>
      <c r="I6862" s="3" t="n">
        <f aca="false">H6862*$J$2</f>
        <v>0</v>
      </c>
      <c r="J6862" s="19" t="n">
        <f aca="false">SUM(I6862+G6862)</f>
        <v>8647.791996</v>
      </c>
      <c r="K6862" s="1" t="n">
        <v>1.68</v>
      </c>
      <c r="L6862" s="39" t="n">
        <v>0</v>
      </c>
      <c r="M6862" s="39"/>
      <c r="N6862" s="1" t="n">
        <f aca="false">(2.571*(19.44-D6862)+3.87)*$K$2</f>
        <v>-0</v>
      </c>
      <c r="O6862" s="1" t="n">
        <f aca="false">IF(N6862&gt;0,N6862,0)</f>
        <v>0</v>
      </c>
      <c r="P6862" s="1" t="n">
        <f aca="false">O6862*1.5</f>
        <v>0</v>
      </c>
      <c r="Q6862" s="1" t="n">
        <f aca="false">P6862/(3.6*$Q$2)</f>
        <v>0</v>
      </c>
      <c r="R6862" s="1" t="n">
        <f aca="false">(K6862+L6862)*$R$2</f>
        <v>8400</v>
      </c>
      <c r="S6862" s="19" t="n">
        <f aca="false">J6862-R6862</f>
        <v>247.791996</v>
      </c>
      <c r="T6862" s="1" t="n">
        <f aca="false">IF(S6862&lt;0,S6862/$G$3,0)</f>
        <v>0</v>
      </c>
      <c r="U6862" s="1" t="n">
        <f aca="false">IF(S6862&gt;0,S6862*0.7,0)</f>
        <v>173.4543972</v>
      </c>
      <c r="V6862" s="14" t="n">
        <f aca="false">V6861+U6862+T6862</f>
        <v>-50003743.9409822</v>
      </c>
      <c r="W6862" s="19" t="n">
        <f aca="false">V6862/1000</f>
        <v>-50003.7439409822</v>
      </c>
      <c r="X6862" s="19" t="n">
        <f aca="false">W6862*3600000000*2/237000000</f>
        <v>-1519101.08175136</v>
      </c>
      <c r="Y6862" s="19" t="n">
        <f aca="false">X6862/30.662</f>
        <v>-49543.4440594664</v>
      </c>
    </row>
    <row r="6863" customFormat="false" ht="17.9" hidden="false" customHeight="false" outlineLevel="0" collapsed="false">
      <c r="A6863" s="2" t="n">
        <v>10</v>
      </c>
      <c r="B6863" s="3" t="n">
        <v>13</v>
      </c>
      <c r="C6863" s="38" t="n">
        <v>12</v>
      </c>
      <c r="D6863" s="1" t="n">
        <v>27.2</v>
      </c>
      <c r="E6863" s="3" t="n">
        <v>108.533333333333</v>
      </c>
      <c r="F6863" s="23" t="n">
        <f aca="false">IF(D6863&lt;25, 0.24, 0.24-(0.01/5)*(D6863-25))</f>
        <v>0.2356</v>
      </c>
      <c r="G6863" s="40" t="n">
        <f aca="false">(E6863/1000)*$G$1*F6863</f>
        <v>8377.39192106664</v>
      </c>
      <c r="H6863" s="40" t="n">
        <v>0.164643514615908</v>
      </c>
      <c r="I6863" s="3" t="n">
        <f aca="false">H6863*$J$2</f>
        <v>0</v>
      </c>
      <c r="J6863" s="19" t="n">
        <f aca="false">SUM(I6863+G6863)</f>
        <v>8377.39192106664</v>
      </c>
      <c r="K6863" s="1" t="n">
        <v>2.56</v>
      </c>
      <c r="L6863" s="39" t="n">
        <v>0</v>
      </c>
      <c r="M6863" s="39"/>
      <c r="N6863" s="1" t="n">
        <f aca="false">(2.571*(19.44-D6863)+3.87)*$K$2</f>
        <v>-0</v>
      </c>
      <c r="O6863" s="1" t="n">
        <f aca="false">IF(N6863&gt;0,N6863,0)</f>
        <v>0</v>
      </c>
      <c r="P6863" s="1" t="n">
        <f aca="false">O6863*1.5</f>
        <v>0</v>
      </c>
      <c r="Q6863" s="1" t="n">
        <f aca="false">P6863/(3.6*$Q$2)</f>
        <v>0</v>
      </c>
      <c r="R6863" s="1" t="n">
        <f aca="false">(K6863+L6863)*$R$2</f>
        <v>12800</v>
      </c>
      <c r="S6863" s="19" t="n">
        <f aca="false">J6863-R6863</f>
        <v>-4422.60807893336</v>
      </c>
      <c r="T6863" s="1" t="n">
        <f aca="false">IF(S6863&lt;0,S6863/$G$3,0)</f>
        <v>-6318.01154133337</v>
      </c>
      <c r="U6863" s="1" t="n">
        <f aca="false">IF(S6863&gt;0,S6863*0.7,0)</f>
        <v>0</v>
      </c>
      <c r="V6863" s="14" t="n">
        <f aca="false">V6862+U6863+T6863</f>
        <v>-50010061.9525236</v>
      </c>
      <c r="W6863" s="19" t="n">
        <f aca="false">V6863/1000</f>
        <v>-50010.0619525236</v>
      </c>
      <c r="X6863" s="19" t="n">
        <f aca="false">W6863*3600000000*2/237000000</f>
        <v>-1519293.02134249</v>
      </c>
      <c r="Y6863" s="19" t="n">
        <f aca="false">X6863/30.662</f>
        <v>-49549.7039117633</v>
      </c>
    </row>
    <row r="6864" customFormat="false" ht="17.9" hidden="false" customHeight="false" outlineLevel="0" collapsed="false">
      <c r="A6864" s="2" t="n">
        <v>10</v>
      </c>
      <c r="B6864" s="3" t="n">
        <v>13</v>
      </c>
      <c r="C6864" s="38" t="n">
        <v>13</v>
      </c>
      <c r="D6864" s="1" t="n">
        <v>28.3</v>
      </c>
      <c r="E6864" s="3" t="n">
        <v>101.955555555556</v>
      </c>
      <c r="F6864" s="23" t="n">
        <f aca="false">IF(D6864&lt;25, 0.24, 0.24-(0.01/5)*(D6864-25))</f>
        <v>0.2334</v>
      </c>
      <c r="G6864" s="40" t="n">
        <f aca="false">(E6864/1000)*$G$1*F6864</f>
        <v>7796.18530453337</v>
      </c>
      <c r="H6864" s="40" t="n">
        <v>0.147322690117485</v>
      </c>
      <c r="I6864" s="3" t="n">
        <f aca="false">H6864*$J$2</f>
        <v>0</v>
      </c>
      <c r="J6864" s="19" t="n">
        <f aca="false">SUM(I6864+G6864)</f>
        <v>7796.18530453337</v>
      </c>
      <c r="K6864" s="1" t="n">
        <v>3.44</v>
      </c>
      <c r="L6864" s="39" t="n">
        <v>0</v>
      </c>
      <c r="M6864" s="39"/>
      <c r="N6864" s="1" t="n">
        <f aca="false">(2.571*(19.44-D6864)+3.87)*$K$2</f>
        <v>-0</v>
      </c>
      <c r="O6864" s="1" t="n">
        <f aca="false">IF(N6864&gt;0,N6864,0)</f>
        <v>0</v>
      </c>
      <c r="P6864" s="1" t="n">
        <f aca="false">O6864*1.5</f>
        <v>0</v>
      </c>
      <c r="Q6864" s="1" t="n">
        <f aca="false">P6864/(3.6*$Q$2)</f>
        <v>0</v>
      </c>
      <c r="R6864" s="1" t="n">
        <f aca="false">(K6864+L6864)*$R$2</f>
        <v>17200</v>
      </c>
      <c r="S6864" s="19" t="n">
        <f aca="false">J6864-R6864</f>
        <v>-9403.81469546663</v>
      </c>
      <c r="T6864" s="1" t="n">
        <f aca="false">IF(S6864&lt;0,S6864/$G$3,0)</f>
        <v>-13434.0209935238</v>
      </c>
      <c r="U6864" s="1" t="n">
        <f aca="false">IF(S6864&gt;0,S6864*0.7,0)</f>
        <v>0</v>
      </c>
      <c r="V6864" s="14" t="n">
        <f aca="false">V6863+U6864+T6864</f>
        <v>-50023495.9735171</v>
      </c>
      <c r="W6864" s="19" t="n">
        <f aca="false">V6864/1000</f>
        <v>-50023.4959735171</v>
      </c>
      <c r="X6864" s="19" t="n">
        <f aca="false">W6864*3600000000*2/237000000</f>
        <v>-1519701.14349925</v>
      </c>
      <c r="Y6864" s="19" t="n">
        <f aca="false">X6864/30.662</f>
        <v>-49563.0142684513</v>
      </c>
    </row>
    <row r="6865" customFormat="false" ht="17.9" hidden="false" customHeight="false" outlineLevel="0" collapsed="false">
      <c r="A6865" s="2" t="n">
        <v>10</v>
      </c>
      <c r="B6865" s="3" t="n">
        <v>13</v>
      </c>
      <c r="C6865" s="38" t="n">
        <v>14</v>
      </c>
      <c r="D6865" s="1" t="n">
        <v>29.4</v>
      </c>
      <c r="E6865" s="3" t="n">
        <v>86.3333333333333</v>
      </c>
      <c r="F6865" s="23" t="n">
        <f aca="false">IF(D6865&lt;25, 0.24, 0.24-(0.01/5)*(D6865-25))</f>
        <v>0.2312</v>
      </c>
      <c r="G6865" s="40" t="n">
        <f aca="false">(E6865/1000)*$G$1*F6865</f>
        <v>6539.38256533333</v>
      </c>
      <c r="H6865" s="40" t="n">
        <v>0.146333846567019</v>
      </c>
      <c r="I6865" s="3" t="n">
        <f aca="false">H6865*$J$2</f>
        <v>0</v>
      </c>
      <c r="J6865" s="19" t="n">
        <f aca="false">SUM(I6865+G6865)</f>
        <v>6539.38256533333</v>
      </c>
      <c r="K6865" s="1" t="n">
        <v>4.32</v>
      </c>
      <c r="L6865" s="39" t="n">
        <v>0.549313291116703</v>
      </c>
      <c r="M6865" s="39"/>
      <c r="N6865" s="1" t="n">
        <f aca="false">(2.571*(19.44-D6865)+3.87)*$K$2</f>
        <v>-0</v>
      </c>
      <c r="O6865" s="1" t="n">
        <f aca="false">IF(N6865&gt;0,N6865,0)</f>
        <v>0</v>
      </c>
      <c r="P6865" s="1" t="n">
        <f aca="false">O6865*1.5</f>
        <v>0</v>
      </c>
      <c r="Q6865" s="1" t="n">
        <f aca="false">P6865/(3.6*$Q$2)</f>
        <v>0</v>
      </c>
      <c r="R6865" s="1" t="n">
        <f aca="false">(K6865+L6865)*$R$2</f>
        <v>24346.5664555835</v>
      </c>
      <c r="S6865" s="19" t="n">
        <f aca="false">J6865-R6865</f>
        <v>-17807.1838902502</v>
      </c>
      <c r="T6865" s="1" t="n">
        <f aca="false">IF(S6865&lt;0,S6865/$G$3,0)</f>
        <v>-25438.8341289288</v>
      </c>
      <c r="U6865" s="1" t="n">
        <f aca="false">IF(S6865&gt;0,S6865*0.7,0)</f>
        <v>0</v>
      </c>
      <c r="V6865" s="14" t="n">
        <f aca="false">V6864+U6865+T6865</f>
        <v>-50048934.807646</v>
      </c>
      <c r="W6865" s="19" t="n">
        <f aca="false">V6865/1000</f>
        <v>-50048.934807646</v>
      </c>
      <c r="X6865" s="19" t="n">
        <f aca="false">W6865*3600000000*2/237000000</f>
        <v>-1520473.96883988</v>
      </c>
      <c r="Y6865" s="19" t="n">
        <f aca="false">X6865/30.662</f>
        <v>-49588.218930268</v>
      </c>
    </row>
    <row r="6866" customFormat="false" ht="17.9" hidden="false" customHeight="false" outlineLevel="0" collapsed="false">
      <c r="A6866" s="2" t="n">
        <v>10</v>
      </c>
      <c r="B6866" s="3" t="n">
        <v>13</v>
      </c>
      <c r="C6866" s="38" t="n">
        <v>15</v>
      </c>
      <c r="D6866" s="1" t="n">
        <v>28.5</v>
      </c>
      <c r="E6866" s="3" t="n">
        <v>127.746528901414</v>
      </c>
      <c r="F6866" s="23" t="n">
        <f aca="false">IF(D6866&lt;25, 0.24, 0.24-(0.01/5)*(D6866-25))</f>
        <v>0.233</v>
      </c>
      <c r="G6866" s="40" t="n">
        <f aca="false">(E6866/1000)*$G$1*F6866</f>
        <v>9751.59004709273</v>
      </c>
      <c r="H6866" s="40" t="n">
        <v>0.15362920292367</v>
      </c>
      <c r="I6866" s="3" t="n">
        <f aca="false">H6866*$J$2</f>
        <v>0</v>
      </c>
      <c r="J6866" s="19" t="n">
        <f aca="false">SUM(I6866+G6866)</f>
        <v>9751.59004709273</v>
      </c>
      <c r="K6866" s="1" t="n">
        <v>3.6</v>
      </c>
      <c r="L6866" s="39" t="n">
        <v>2.00600201854074</v>
      </c>
      <c r="M6866" s="39"/>
      <c r="N6866" s="1" t="n">
        <f aca="false">(2.571*(19.44-D6866)+3.87)*$K$2</f>
        <v>-0</v>
      </c>
      <c r="O6866" s="1" t="n">
        <f aca="false">IF(N6866&gt;0,N6866,0)</f>
        <v>0</v>
      </c>
      <c r="P6866" s="1" t="n">
        <f aca="false">O6866*1.5</f>
        <v>0</v>
      </c>
      <c r="Q6866" s="1" t="n">
        <f aca="false">P6866/(3.6*$Q$2)</f>
        <v>0</v>
      </c>
      <c r="R6866" s="1" t="n">
        <f aca="false">(K6866+L6866)*$R$2</f>
        <v>28030.0100927037</v>
      </c>
      <c r="S6866" s="19" t="n">
        <f aca="false">J6866-R6866</f>
        <v>-18278.420045611</v>
      </c>
      <c r="T6866" s="1" t="n">
        <f aca="false">IF(S6866&lt;0,S6866/$G$3,0)</f>
        <v>-26112.0286365871</v>
      </c>
      <c r="U6866" s="1" t="n">
        <f aca="false">IF(S6866&gt;0,S6866*0.7,0)</f>
        <v>0</v>
      </c>
      <c r="V6866" s="14" t="n">
        <f aca="false">V6865+U6866+T6866</f>
        <v>-50075046.8362826</v>
      </c>
      <c r="W6866" s="19" t="n">
        <f aca="false">V6866/1000</f>
        <v>-50075.0468362826</v>
      </c>
      <c r="X6866" s="19" t="n">
        <f aca="false">W6866*3600000000*2/237000000</f>
        <v>-1521267.24565922</v>
      </c>
      <c r="Y6866" s="19" t="n">
        <f aca="false">X6866/30.662</f>
        <v>-49614.0905896295</v>
      </c>
    </row>
    <row r="6867" customFormat="false" ht="17.9" hidden="false" customHeight="false" outlineLevel="0" collapsed="false">
      <c r="A6867" s="2" t="n">
        <v>10</v>
      </c>
      <c r="B6867" s="3" t="n">
        <v>13</v>
      </c>
      <c r="C6867" s="38" t="n">
        <v>16</v>
      </c>
      <c r="D6867" s="1" t="n">
        <v>27.6</v>
      </c>
      <c r="E6867" s="3" t="n">
        <v>110.117067698901</v>
      </c>
      <c r="F6867" s="23" t="n">
        <f aca="false">IF(D6867&lt;25, 0.24, 0.24-(0.01/5)*(D6867-25))</f>
        <v>0.2348</v>
      </c>
      <c r="G6867" s="40" t="n">
        <f aca="false">(E6867/1000)*$G$1*F6867</f>
        <v>8470.77481334187</v>
      </c>
      <c r="H6867" s="40" t="n">
        <v>0.159240325589333</v>
      </c>
      <c r="I6867" s="3" t="n">
        <f aca="false">H6867*$J$2</f>
        <v>0</v>
      </c>
      <c r="J6867" s="19" t="n">
        <f aca="false">SUM(I6867+G6867)</f>
        <v>8470.77481334187</v>
      </c>
      <c r="K6867" s="1" t="n">
        <v>2.88</v>
      </c>
      <c r="L6867" s="39" t="n">
        <v>2.75408476810528</v>
      </c>
      <c r="M6867" s="39"/>
      <c r="N6867" s="1" t="n">
        <f aca="false">(2.571*(19.44-D6867)+3.87)*$K$2</f>
        <v>-0</v>
      </c>
      <c r="O6867" s="1" t="n">
        <f aca="false">IF(N6867&gt;0,N6867,0)</f>
        <v>0</v>
      </c>
      <c r="P6867" s="1" t="n">
        <f aca="false">O6867*1.5</f>
        <v>0</v>
      </c>
      <c r="Q6867" s="1" t="n">
        <f aca="false">P6867/(3.6*$Q$2)</f>
        <v>0</v>
      </c>
      <c r="R6867" s="1" t="n">
        <f aca="false">(K6867+L6867)*$R$2</f>
        <v>28170.4238405264</v>
      </c>
      <c r="S6867" s="19" t="n">
        <f aca="false">J6867-R6867</f>
        <v>-19699.6490271845</v>
      </c>
      <c r="T6867" s="1" t="n">
        <f aca="false">IF(S6867&lt;0,S6867/$G$3,0)</f>
        <v>-28142.3557531208</v>
      </c>
      <c r="U6867" s="1" t="n">
        <f aca="false">IF(S6867&gt;0,S6867*0.7,0)</f>
        <v>0</v>
      </c>
      <c r="V6867" s="14" t="n">
        <f aca="false">V6866+U6867+T6867</f>
        <v>-50103189.1920357</v>
      </c>
      <c r="W6867" s="19" t="n">
        <f aca="false">V6867/1000</f>
        <v>-50103.1891920357</v>
      </c>
      <c r="X6867" s="19" t="n">
        <f aca="false">W6867*3600000000*2/237000000</f>
        <v>-1522122.20330235</v>
      </c>
      <c r="Y6867" s="19" t="n">
        <f aca="false">X6867/30.662</f>
        <v>-49641.9738863202</v>
      </c>
    </row>
    <row r="6868" customFormat="false" ht="17.9" hidden="false" customHeight="false" outlineLevel="0" collapsed="false">
      <c r="A6868" s="2" t="n">
        <v>10</v>
      </c>
      <c r="B6868" s="3" t="n">
        <v>13</v>
      </c>
      <c r="C6868" s="38" t="n">
        <v>17</v>
      </c>
      <c r="D6868" s="1" t="n">
        <v>26.7</v>
      </c>
      <c r="E6868" s="3" t="n">
        <v>17.2666666666667</v>
      </c>
      <c r="F6868" s="23" t="n">
        <f aca="false">IF(D6868&lt;25, 0.24, 0.24-(0.01/5)*(D6868-25))</f>
        <v>0.2366</v>
      </c>
      <c r="G6868" s="40" t="n">
        <f aca="false">(E6868/1000)*$G$1*F6868</f>
        <v>1338.42380186667</v>
      </c>
      <c r="H6868" s="40" t="n">
        <v>0.172265238856973</v>
      </c>
      <c r="I6868" s="3" t="n">
        <f aca="false">H6868*$J$2</f>
        <v>0</v>
      </c>
      <c r="J6868" s="19" t="n">
        <f aca="false">SUM(I6868+G6868)</f>
        <v>1338.42380186667</v>
      </c>
      <c r="K6868" s="1" t="n">
        <v>2.16</v>
      </c>
      <c r="L6868" s="39" t="n">
        <v>2.86633852208245</v>
      </c>
      <c r="M6868" s="39"/>
      <c r="N6868" s="1" t="n">
        <f aca="false">(2.571*(19.44-D6868)+3.87)*$K$2</f>
        <v>-0</v>
      </c>
      <c r="O6868" s="1" t="n">
        <f aca="false">IF(N6868&gt;0,N6868,0)</f>
        <v>0</v>
      </c>
      <c r="P6868" s="1" t="n">
        <f aca="false">O6868*1.5</f>
        <v>0</v>
      </c>
      <c r="Q6868" s="1" t="n">
        <f aca="false">P6868/(3.6*$Q$2)</f>
        <v>0</v>
      </c>
      <c r="R6868" s="1" t="n">
        <f aca="false">(K6868+L6868)*$R$2</f>
        <v>25131.6926104123</v>
      </c>
      <c r="S6868" s="19" t="n">
        <f aca="false">J6868-R6868</f>
        <v>-23793.2688085456</v>
      </c>
      <c r="T6868" s="1" t="n">
        <f aca="false">IF(S6868&lt;0,S6868/$G$3,0)</f>
        <v>-33990.384012208</v>
      </c>
      <c r="U6868" s="1" t="n">
        <f aca="false">IF(S6868&gt;0,S6868*0.7,0)</f>
        <v>0</v>
      </c>
      <c r="V6868" s="14" t="n">
        <f aca="false">V6867+U6868+T6868</f>
        <v>-50137179.5760479</v>
      </c>
      <c r="W6868" s="19" t="n">
        <f aca="false">V6868/1000</f>
        <v>-50137.1795760479</v>
      </c>
      <c r="X6868" s="19" t="n">
        <f aca="false">W6868*3600000000*2/237000000</f>
        <v>-1523154.82256348</v>
      </c>
      <c r="Y6868" s="19" t="n">
        <f aca="false">X6868/30.662</f>
        <v>-49675.6513783668</v>
      </c>
    </row>
    <row r="6869" customFormat="false" ht="17.9" hidden="false" customHeight="false" outlineLevel="0" collapsed="false">
      <c r="A6869" s="2" t="n">
        <v>10</v>
      </c>
      <c r="B6869" s="3" t="n">
        <v>13</v>
      </c>
      <c r="C6869" s="38" t="n">
        <v>18</v>
      </c>
      <c r="D6869" s="1" t="n">
        <v>25.2</v>
      </c>
      <c r="E6869" s="3" t="n">
        <v>0</v>
      </c>
      <c r="F6869" s="23" t="n">
        <f aca="false">IF(D6869&lt;25, 0.24, 0.24-(0.01/5)*(D6869-25))</f>
        <v>0.2396</v>
      </c>
      <c r="G6869" s="40" t="n">
        <f aca="false">(E6869/1000)*$G$1*F6869</f>
        <v>0</v>
      </c>
      <c r="H6869" s="40" t="n">
        <v>0.200889296323908</v>
      </c>
      <c r="I6869" s="3" t="n">
        <f aca="false">H6869*$J$2</f>
        <v>0</v>
      </c>
      <c r="J6869" s="19" t="n">
        <f aca="false">SUM(I6869+G6869)</f>
        <v>0</v>
      </c>
      <c r="K6869" s="1" t="n">
        <v>0.96</v>
      </c>
      <c r="L6869" s="39" t="n">
        <v>2.04740230381266</v>
      </c>
      <c r="M6869" s="39"/>
      <c r="N6869" s="1" t="n">
        <f aca="false">(2.571*(19.44-D6869)+3.87)*$K$2</f>
        <v>-0</v>
      </c>
      <c r="O6869" s="1" t="n">
        <f aca="false">IF(N6869&gt;0,N6869,0)</f>
        <v>0</v>
      </c>
      <c r="P6869" s="1" t="n">
        <f aca="false">O6869*1.5</f>
        <v>0</v>
      </c>
      <c r="Q6869" s="1" t="n">
        <f aca="false">P6869/(3.6*$Q$2)</f>
        <v>0</v>
      </c>
      <c r="R6869" s="1" t="n">
        <f aca="false">(K6869+L6869)*$R$2</f>
        <v>15037.0115190633</v>
      </c>
      <c r="S6869" s="19" t="n">
        <f aca="false">J6869-R6869</f>
        <v>-15037.0115190633</v>
      </c>
      <c r="T6869" s="1" t="n">
        <f aca="false">IF(S6869&lt;0,S6869/$G$3,0)</f>
        <v>-21481.4450272333</v>
      </c>
      <c r="U6869" s="1" t="n">
        <f aca="false">IF(S6869&gt;0,S6869*0.7,0)</f>
        <v>0</v>
      </c>
      <c r="V6869" s="14" t="n">
        <f aca="false">V6868+U6869+T6869</f>
        <v>-50158661.0210752</v>
      </c>
      <c r="W6869" s="19" t="n">
        <f aca="false">V6869/1000</f>
        <v>-50158.6610210752</v>
      </c>
      <c r="X6869" s="19" t="n">
        <f aca="false">W6869*3600000000*2/237000000</f>
        <v>-1523807.42342507</v>
      </c>
      <c r="Y6869" s="19" t="n">
        <f aca="false">X6869/30.662</f>
        <v>-49696.9350800688</v>
      </c>
    </row>
    <row r="6870" customFormat="false" ht="17.9" hidden="false" customHeight="false" outlineLevel="0" collapsed="false">
      <c r="A6870" s="2" t="n">
        <v>10</v>
      </c>
      <c r="B6870" s="3" t="n">
        <v>13</v>
      </c>
      <c r="C6870" s="38" t="n">
        <v>19</v>
      </c>
      <c r="D6870" s="1" t="n">
        <v>23.7</v>
      </c>
      <c r="E6870" s="3" t="n">
        <v>0</v>
      </c>
      <c r="F6870" s="23" t="n">
        <f aca="false">IF(D6870&lt;25, 0.24, 0.24-(0.01/5)*(D6870-25))</f>
        <v>0.24</v>
      </c>
      <c r="G6870" s="40" t="n">
        <f aca="false">(E6870/1000)*$G$1*F6870</f>
        <v>0</v>
      </c>
      <c r="H6870" s="40" t="n">
        <v>0.254154520990293</v>
      </c>
      <c r="I6870" s="3" t="n">
        <f aca="false">H6870*$J$2</f>
        <v>0</v>
      </c>
      <c r="J6870" s="19" t="n">
        <f aca="false">SUM(I6870+G6870)</f>
        <v>0</v>
      </c>
      <c r="K6870" s="1" t="n">
        <v>0</v>
      </c>
      <c r="L6870" s="39" t="n">
        <v>1.38276266317012</v>
      </c>
      <c r="M6870" s="39"/>
      <c r="N6870" s="1" t="n">
        <f aca="false">(2.571*(19.44-D6870)+3.87)*$K$2</f>
        <v>-0</v>
      </c>
      <c r="O6870" s="1" t="n">
        <f aca="false">IF(N6870&gt;0,N6870,0)</f>
        <v>0</v>
      </c>
      <c r="P6870" s="1" t="n">
        <f aca="false">O6870*1.5</f>
        <v>0</v>
      </c>
      <c r="Q6870" s="1" t="n">
        <f aca="false">P6870/(3.6*$Q$2)</f>
        <v>0</v>
      </c>
      <c r="R6870" s="1" t="n">
        <f aca="false">(K6870+L6870)*$R$2</f>
        <v>6913.8133158506</v>
      </c>
      <c r="S6870" s="19" t="n">
        <f aca="false">J6870-R6870</f>
        <v>-6913.8133158506</v>
      </c>
      <c r="T6870" s="1" t="n">
        <f aca="false">IF(S6870&lt;0,S6870/$G$3,0)</f>
        <v>-9876.87616550086</v>
      </c>
      <c r="U6870" s="1" t="n">
        <f aca="false">IF(S6870&gt;0,S6870*0.7,0)</f>
        <v>0</v>
      </c>
      <c r="V6870" s="14" t="n">
        <f aca="false">V6869+U6870+T6870</f>
        <v>-50168537.8972407</v>
      </c>
      <c r="W6870" s="19" t="n">
        <f aca="false">V6870/1000</f>
        <v>-50168.5378972407</v>
      </c>
      <c r="X6870" s="19" t="n">
        <f aca="false">W6870*3600000000*2/237000000</f>
        <v>-1524107.4804225</v>
      </c>
      <c r="Y6870" s="19" t="n">
        <f aca="false">X6870/30.662</f>
        <v>-49706.7210365436</v>
      </c>
    </row>
    <row r="6871" customFormat="false" ht="17.9" hidden="false" customHeight="false" outlineLevel="0" collapsed="false">
      <c r="A6871" s="2" t="n">
        <v>10</v>
      </c>
      <c r="B6871" s="3" t="n">
        <v>13</v>
      </c>
      <c r="C6871" s="38" t="n">
        <v>20</v>
      </c>
      <c r="D6871" s="1" t="n">
        <v>22.2</v>
      </c>
      <c r="E6871" s="3" t="n">
        <v>0</v>
      </c>
      <c r="F6871" s="23" t="n">
        <f aca="false">IF(D6871&lt;25, 0.24, 0.24-(0.01/5)*(D6871-25))</f>
        <v>0.24</v>
      </c>
      <c r="G6871" s="40" t="n">
        <f aca="false">(E6871/1000)*$G$1*F6871</f>
        <v>0</v>
      </c>
      <c r="H6871" s="40" t="n">
        <v>0.290092789352055</v>
      </c>
      <c r="I6871" s="3" t="n">
        <f aca="false">H6871*$J$2</f>
        <v>0</v>
      </c>
      <c r="J6871" s="19" t="n">
        <f aca="false">SUM(I6871+G6871)</f>
        <v>0</v>
      </c>
      <c r="K6871" s="1" t="n">
        <v>0</v>
      </c>
      <c r="L6871" s="39" t="n">
        <v>1.04625467304045</v>
      </c>
      <c r="M6871" s="39"/>
      <c r="N6871" s="1" t="n">
        <f aca="false">(2.571*(19.44-D6871)+3.87)*$K$2</f>
        <v>-0</v>
      </c>
      <c r="O6871" s="1" t="n">
        <f aca="false">IF(N6871&gt;0,N6871,0)</f>
        <v>0</v>
      </c>
      <c r="P6871" s="1" t="n">
        <f aca="false">O6871*1.5</f>
        <v>0</v>
      </c>
      <c r="Q6871" s="1" t="n">
        <f aca="false">P6871/(3.6*$Q$2)</f>
        <v>0</v>
      </c>
      <c r="R6871" s="1" t="n">
        <f aca="false">(K6871+L6871)*$R$2</f>
        <v>5231.27336520225</v>
      </c>
      <c r="S6871" s="19" t="n">
        <f aca="false">J6871-R6871</f>
        <v>-5231.27336520225</v>
      </c>
      <c r="T6871" s="1" t="n">
        <f aca="false">IF(S6871&lt;0,S6871/$G$3,0)</f>
        <v>-7473.24766457465</v>
      </c>
      <c r="U6871" s="1" t="n">
        <f aca="false">IF(S6871&gt;0,S6871*0.7,0)</f>
        <v>0</v>
      </c>
      <c r="V6871" s="14" t="n">
        <f aca="false">V6870+U6871+T6871</f>
        <v>-50176011.1449052</v>
      </c>
      <c r="W6871" s="19" t="n">
        <f aca="false">V6871/1000</f>
        <v>-50176.0111449052</v>
      </c>
      <c r="X6871" s="19" t="n">
        <f aca="false">W6871*3600000000*2/237000000</f>
        <v>-1524334.51579459</v>
      </c>
      <c r="Y6871" s="19" t="n">
        <f aca="false">X6871/30.662</f>
        <v>-49714.1254906591</v>
      </c>
    </row>
    <row r="6872" customFormat="false" ht="17.9" hidden="false" customHeight="false" outlineLevel="0" collapsed="false">
      <c r="A6872" s="2" t="n">
        <v>10</v>
      </c>
      <c r="B6872" s="3" t="n">
        <v>13</v>
      </c>
      <c r="C6872" s="38" t="n">
        <v>21</v>
      </c>
      <c r="D6872" s="1" t="n">
        <v>21.7</v>
      </c>
      <c r="E6872" s="3" t="n">
        <v>0</v>
      </c>
      <c r="F6872" s="23" t="n">
        <f aca="false">IF(D6872&lt;25, 0.24, 0.24-(0.01/5)*(D6872-25))</f>
        <v>0.24</v>
      </c>
      <c r="G6872" s="40" t="n">
        <f aca="false">(E6872/1000)*$G$1*F6872</f>
        <v>0</v>
      </c>
      <c r="H6872" s="40" t="n">
        <v>0.306492488734335</v>
      </c>
      <c r="I6872" s="3" t="n">
        <f aca="false">H6872*$J$2</f>
        <v>0</v>
      </c>
      <c r="J6872" s="19" t="n">
        <f aca="false">SUM(I6872+G6872)</f>
        <v>0</v>
      </c>
      <c r="K6872" s="1" t="n">
        <v>0</v>
      </c>
      <c r="L6872" s="39" t="n">
        <v>1.00450486816334</v>
      </c>
      <c r="M6872" s="39"/>
      <c r="N6872" s="1" t="n">
        <f aca="false">(2.571*(19.44-D6872)+3.87)*$K$2</f>
        <v>-0</v>
      </c>
      <c r="O6872" s="1" t="n">
        <f aca="false">IF(N6872&gt;0,N6872,0)</f>
        <v>0</v>
      </c>
      <c r="P6872" s="1" t="n">
        <f aca="false">O6872*1.5</f>
        <v>0</v>
      </c>
      <c r="Q6872" s="1" t="n">
        <f aca="false">P6872/(3.6*$Q$2)</f>
        <v>0</v>
      </c>
      <c r="R6872" s="1" t="n">
        <f aca="false">(K6872+L6872)*$R$2</f>
        <v>5022.5243408167</v>
      </c>
      <c r="S6872" s="19" t="n">
        <f aca="false">J6872-R6872</f>
        <v>-5022.5243408167</v>
      </c>
      <c r="T6872" s="1" t="n">
        <f aca="false">IF(S6872&lt;0,S6872/$G$3,0)</f>
        <v>-7175.03477259529</v>
      </c>
      <c r="U6872" s="1" t="n">
        <f aca="false">IF(S6872&gt;0,S6872*0.7,0)</f>
        <v>0</v>
      </c>
      <c r="V6872" s="14" t="n">
        <f aca="false">V6871+U6872+T6872</f>
        <v>-50183186.1796778</v>
      </c>
      <c r="W6872" s="19" t="n">
        <f aca="false">V6872/1000</f>
        <v>-50183.1861796778</v>
      </c>
      <c r="X6872" s="19" t="n">
        <f aca="false">W6872*3600000000*2/237000000</f>
        <v>-1524552.49153452</v>
      </c>
      <c r="Y6872" s="19" t="n">
        <f aca="false">X6872/30.662</f>
        <v>-49721.2344770242</v>
      </c>
    </row>
    <row r="6873" customFormat="false" ht="17.9" hidden="false" customHeight="false" outlineLevel="0" collapsed="false">
      <c r="A6873" s="2" t="n">
        <v>10</v>
      </c>
      <c r="B6873" s="3" t="n">
        <v>13</v>
      </c>
      <c r="C6873" s="38" t="n">
        <v>22</v>
      </c>
      <c r="D6873" s="1" t="n">
        <v>21.1</v>
      </c>
      <c r="E6873" s="3" t="n">
        <v>0</v>
      </c>
      <c r="F6873" s="23" t="n">
        <f aca="false">IF(D6873&lt;25, 0.24, 0.24-(0.01/5)*(D6873-25))</f>
        <v>0.24</v>
      </c>
      <c r="G6873" s="40" t="n">
        <f aca="false">(E6873/1000)*$G$1*F6873</f>
        <v>0</v>
      </c>
      <c r="H6873" s="40" t="n">
        <v>0.308041628182483</v>
      </c>
      <c r="I6873" s="3" t="n">
        <f aca="false">H6873*$J$2</f>
        <v>0</v>
      </c>
      <c r="J6873" s="19" t="n">
        <f aca="false">SUM(I6873+G6873)</f>
        <v>0</v>
      </c>
      <c r="K6873" s="1" t="n">
        <v>0</v>
      </c>
      <c r="L6873" s="39" t="n">
        <v>1.0818446706406</v>
      </c>
      <c r="M6873" s="39"/>
      <c r="N6873" s="1" t="n">
        <f aca="false">(2.571*(19.44-D6873)+3.87)*$K$2</f>
        <v>-0</v>
      </c>
      <c r="O6873" s="1" t="n">
        <f aca="false">IF(N6873&gt;0,N6873,0)</f>
        <v>0</v>
      </c>
      <c r="P6873" s="1" t="n">
        <f aca="false">O6873*1.5</f>
        <v>0</v>
      </c>
      <c r="Q6873" s="1" t="n">
        <f aca="false">P6873/(3.6*$Q$2)</f>
        <v>0</v>
      </c>
      <c r="R6873" s="1" t="n">
        <f aca="false">(K6873+L6873)*$R$2</f>
        <v>5409.223353203</v>
      </c>
      <c r="S6873" s="19" t="n">
        <f aca="false">J6873-R6873</f>
        <v>-5409.223353203</v>
      </c>
      <c r="T6873" s="1" t="n">
        <f aca="false">IF(S6873&lt;0,S6873/$G$3,0)</f>
        <v>-7727.46193314714</v>
      </c>
      <c r="U6873" s="1" t="n">
        <f aca="false">IF(S6873&gt;0,S6873*0.7,0)</f>
        <v>0</v>
      </c>
      <c r="V6873" s="14" t="n">
        <f aca="false">V6872+U6873+T6873</f>
        <v>-50190913.641611</v>
      </c>
      <c r="W6873" s="19" t="n">
        <f aca="false">V6873/1000</f>
        <v>-50190.913641611</v>
      </c>
      <c r="X6873" s="19" t="n">
        <f aca="false">W6873*3600000000*2/237000000</f>
        <v>-1524787.24987173</v>
      </c>
      <c r="Y6873" s="19" t="n">
        <f aca="false">X6873/30.662</f>
        <v>-49728.8908052875</v>
      </c>
    </row>
    <row r="6874" customFormat="false" ht="17.9" hidden="false" customHeight="false" outlineLevel="0" collapsed="false">
      <c r="A6874" s="2" t="n">
        <v>10</v>
      </c>
      <c r="B6874" s="3" t="n">
        <v>13</v>
      </c>
      <c r="C6874" s="38" t="n">
        <v>23</v>
      </c>
      <c r="D6874" s="1" t="n">
        <v>20.6</v>
      </c>
      <c r="E6874" s="3" t="n">
        <v>0</v>
      </c>
      <c r="F6874" s="23" t="n">
        <f aca="false">IF(D6874&lt;25, 0.24, 0.24-(0.01/5)*(D6874-25))</f>
        <v>0.24</v>
      </c>
      <c r="G6874" s="40" t="n">
        <f aca="false">(E6874/1000)*$G$1*F6874</f>
        <v>0</v>
      </c>
      <c r="H6874" s="40" t="n">
        <v>0.3150816420871</v>
      </c>
      <c r="I6874" s="3" t="n">
        <f aca="false">H6874*$J$2</f>
        <v>0</v>
      </c>
      <c r="J6874" s="19" t="n">
        <f aca="false">SUM(I6874+G6874)</f>
        <v>0</v>
      </c>
      <c r="K6874" s="1" t="n">
        <v>0</v>
      </c>
      <c r="L6874" s="39" t="n">
        <v>1.00747070129669</v>
      </c>
      <c r="M6874" s="39"/>
      <c r="N6874" s="1" t="n">
        <f aca="false">(2.571*(19.44-D6874)+3.87)*$K$2</f>
        <v>0</v>
      </c>
      <c r="O6874" s="1" t="n">
        <f aca="false">IF(N6874&gt;0,N6874,0)</f>
        <v>0</v>
      </c>
      <c r="P6874" s="1" t="n">
        <f aca="false">O6874*1.5</f>
        <v>0</v>
      </c>
      <c r="Q6874" s="1" t="n">
        <f aca="false">P6874/(3.6*$Q$2)</f>
        <v>0</v>
      </c>
      <c r="R6874" s="1" t="n">
        <f aca="false">(K6874+L6874)*$R$2</f>
        <v>5037.35350648345</v>
      </c>
      <c r="S6874" s="19" t="n">
        <f aca="false">J6874-R6874</f>
        <v>-5037.35350648345</v>
      </c>
      <c r="T6874" s="1" t="n">
        <f aca="false">IF(S6874&lt;0,S6874/$G$3,0)</f>
        <v>-7196.21929497636</v>
      </c>
      <c r="U6874" s="1" t="n">
        <f aca="false">IF(S6874&gt;0,S6874*0.7,0)</f>
        <v>0</v>
      </c>
      <c r="V6874" s="14" t="n">
        <f aca="false">V6873+U6874+T6874</f>
        <v>-50198109.860906</v>
      </c>
      <c r="W6874" s="19" t="n">
        <f aca="false">V6874/1000</f>
        <v>-50198.109860906</v>
      </c>
      <c r="X6874" s="19" t="n">
        <f aca="false">W6874*3600000000*2/237000000</f>
        <v>-1525005.86919208</v>
      </c>
      <c r="Y6874" s="19" t="n">
        <f aca="false">X6874/30.662</f>
        <v>-49736.020781165</v>
      </c>
    </row>
    <row r="6875" customFormat="false" ht="17.9" hidden="false" customHeight="false" outlineLevel="0" collapsed="false">
      <c r="A6875" s="2" t="n">
        <v>10</v>
      </c>
      <c r="B6875" s="3" t="n">
        <v>14</v>
      </c>
      <c r="C6875" s="38" t="n">
        <v>0</v>
      </c>
      <c r="D6875" s="1" t="n">
        <v>20.4</v>
      </c>
      <c r="E6875" s="3" t="n">
        <v>0</v>
      </c>
      <c r="F6875" s="23" t="n">
        <f aca="false">IF(D6875&lt;25, 0.24, 0.24-(0.01/5)*(D6875-25))</f>
        <v>0.24</v>
      </c>
      <c r="G6875" s="40" t="n">
        <f aca="false">(E6875/1000)*$G$1*F6875</f>
        <v>0</v>
      </c>
      <c r="H6875" s="40" t="n">
        <v>0.340888805270357</v>
      </c>
      <c r="I6875" s="3" t="n">
        <f aca="false">H6875*$J$2</f>
        <v>0</v>
      </c>
      <c r="J6875" s="19" t="n">
        <f aca="false">SUM(I6875+G6875)</f>
        <v>0</v>
      </c>
      <c r="K6875" s="1" t="n">
        <v>0</v>
      </c>
      <c r="L6875" s="39" t="n">
        <v>0.867620262008903</v>
      </c>
      <c r="M6875" s="39"/>
      <c r="N6875" s="1" t="n">
        <f aca="false">(2.571*(19.44-D6875)+3.87)*$K$2</f>
        <v>0</v>
      </c>
      <c r="O6875" s="1" t="n">
        <f aca="false">IF(N6875&gt;0,N6875,0)</f>
        <v>0</v>
      </c>
      <c r="P6875" s="1" t="n">
        <f aca="false">O6875*1.5</f>
        <v>0</v>
      </c>
      <c r="Q6875" s="1" t="n">
        <f aca="false">P6875/(3.6*$Q$2)</f>
        <v>0</v>
      </c>
      <c r="R6875" s="1" t="n">
        <f aca="false">(K6875+L6875)*$R$2</f>
        <v>4338.10131004452</v>
      </c>
      <c r="S6875" s="19" t="n">
        <f aca="false">J6875-R6875</f>
        <v>-4338.10131004452</v>
      </c>
      <c r="T6875" s="1" t="n">
        <f aca="false">IF(S6875&lt;0,S6875/$G$3,0)</f>
        <v>-6197.28758577788</v>
      </c>
      <c r="U6875" s="1" t="n">
        <f aca="false">IF(S6875&gt;0,S6875*0.7,0)</f>
        <v>0</v>
      </c>
      <c r="V6875" s="14" t="n">
        <f aca="false">V6874+U6875+T6875</f>
        <v>-50204307.1484917</v>
      </c>
      <c r="W6875" s="19" t="n">
        <f aca="false">V6875/1000</f>
        <v>-50204.3071484917</v>
      </c>
      <c r="X6875" s="19" t="n">
        <f aca="false">W6875*3600000000*2/237000000</f>
        <v>-1525194.14122</v>
      </c>
      <c r="Y6875" s="19" t="n">
        <f aca="false">X6875/30.662</f>
        <v>-49742.1610208076</v>
      </c>
    </row>
    <row r="6876" customFormat="false" ht="17.9" hidden="false" customHeight="false" outlineLevel="0" collapsed="false">
      <c r="A6876" s="2" t="n">
        <v>10</v>
      </c>
      <c r="B6876" s="3" t="n">
        <v>14</v>
      </c>
      <c r="C6876" s="38" t="n">
        <v>1</v>
      </c>
      <c r="D6876" s="1" t="n">
        <v>20.2</v>
      </c>
      <c r="E6876" s="3" t="n">
        <v>0</v>
      </c>
      <c r="F6876" s="23" t="n">
        <f aca="false">IF(D6876&lt;25, 0.24, 0.24-(0.01/5)*(D6876-25))</f>
        <v>0.24</v>
      </c>
      <c r="G6876" s="40" t="n">
        <f aca="false">(E6876/1000)*$G$1*F6876</f>
        <v>0</v>
      </c>
      <c r="H6876" s="40" t="n">
        <v>0.350187592545319</v>
      </c>
      <c r="I6876" s="3" t="n">
        <f aca="false">H6876*$J$2</f>
        <v>0</v>
      </c>
      <c r="J6876" s="19" t="n">
        <f aca="false">SUM(I6876+G6876)</f>
        <v>0</v>
      </c>
      <c r="K6876" s="1" t="n">
        <v>0</v>
      </c>
      <c r="L6876" s="39" t="n">
        <v>0.810813150454809</v>
      </c>
      <c r="M6876" s="39"/>
      <c r="N6876" s="1" t="n">
        <f aca="false">(2.571*(19.44-D6876)+3.87)*$K$2</f>
        <v>0</v>
      </c>
      <c r="O6876" s="1" t="n">
        <f aca="false">IF(N6876&gt;0,N6876,0)</f>
        <v>0</v>
      </c>
      <c r="P6876" s="1" t="n">
        <f aca="false">O6876*1.5</f>
        <v>0</v>
      </c>
      <c r="Q6876" s="1" t="n">
        <f aca="false">P6876/(3.6*$Q$2)</f>
        <v>0</v>
      </c>
      <c r="R6876" s="1" t="n">
        <f aca="false">(K6876+L6876)*$R$2</f>
        <v>4054.06575227405</v>
      </c>
      <c r="S6876" s="19" t="n">
        <f aca="false">J6876-R6876</f>
        <v>-4054.06575227405</v>
      </c>
      <c r="T6876" s="1" t="n">
        <f aca="false">IF(S6876&lt;0,S6876/$G$3,0)</f>
        <v>-5791.52250324864</v>
      </c>
      <c r="U6876" s="1" t="n">
        <f aca="false">IF(S6876&gt;0,S6876*0.7,0)</f>
        <v>0</v>
      </c>
      <c r="V6876" s="14" t="n">
        <f aca="false">V6875+U6876+T6876</f>
        <v>-50210098.670995</v>
      </c>
      <c r="W6876" s="19" t="n">
        <f aca="false">V6876/1000</f>
        <v>-50210.098670995</v>
      </c>
      <c r="X6876" s="19" t="n">
        <f aca="false">W6876*3600000000*2/237000000</f>
        <v>-1525370.08620744</v>
      </c>
      <c r="Y6876" s="19" t="n">
        <f aca="false">X6876/30.662</f>
        <v>-49747.8992305604</v>
      </c>
    </row>
    <row r="6877" customFormat="false" ht="17.9" hidden="false" customHeight="false" outlineLevel="0" collapsed="false">
      <c r="A6877" s="2" t="n">
        <v>10</v>
      </c>
      <c r="B6877" s="3" t="n">
        <v>14</v>
      </c>
      <c r="C6877" s="38" t="n">
        <v>2</v>
      </c>
      <c r="D6877" s="1" t="n">
        <v>20</v>
      </c>
      <c r="E6877" s="3" t="n">
        <v>0</v>
      </c>
      <c r="F6877" s="23" t="n">
        <f aca="false">IF(D6877&lt;25, 0.24, 0.24-(0.01/5)*(D6877-25))</f>
        <v>0.24</v>
      </c>
      <c r="G6877" s="40" t="n">
        <f aca="false">(E6877/1000)*$G$1*F6877</f>
        <v>0</v>
      </c>
      <c r="H6877" s="40" t="n">
        <v>0.348283171106044</v>
      </c>
      <c r="I6877" s="3" t="n">
        <f aca="false">H6877*$J$2</f>
        <v>0</v>
      </c>
      <c r="J6877" s="19" t="n">
        <f aca="false">SUM(I6877+G6877)</f>
        <v>0</v>
      </c>
      <c r="K6877" s="1" t="n">
        <v>0</v>
      </c>
      <c r="L6877" s="39" t="n">
        <v>0.8151478296497</v>
      </c>
      <c r="M6877" s="39"/>
      <c r="N6877" s="1" t="n">
        <f aca="false">(2.571*(19.44-D6877)+3.87)*$K$2</f>
        <v>0</v>
      </c>
      <c r="O6877" s="1" t="n">
        <f aca="false">IF(N6877&gt;0,N6877,0)</f>
        <v>0</v>
      </c>
      <c r="P6877" s="1" t="n">
        <f aca="false">O6877*1.5</f>
        <v>0</v>
      </c>
      <c r="Q6877" s="1" t="n">
        <f aca="false">P6877/(3.6*$Q$2)</f>
        <v>0</v>
      </c>
      <c r="R6877" s="1" t="n">
        <f aca="false">(K6877+L6877)*$R$2</f>
        <v>4075.7391482485</v>
      </c>
      <c r="S6877" s="19" t="n">
        <f aca="false">J6877-R6877</f>
        <v>-4075.7391482485</v>
      </c>
      <c r="T6877" s="1" t="n">
        <f aca="false">IF(S6877&lt;0,S6877/$G$3,0)</f>
        <v>-5822.48449749786</v>
      </c>
      <c r="U6877" s="1" t="n">
        <f aca="false">IF(S6877&gt;0,S6877*0.7,0)</f>
        <v>0</v>
      </c>
      <c r="V6877" s="14" t="n">
        <f aca="false">V6876+U6877+T6877</f>
        <v>-50215921.1554925</v>
      </c>
      <c r="W6877" s="19" t="n">
        <f aca="false">V6877/1000</f>
        <v>-50215.9211554925</v>
      </c>
      <c r="X6877" s="19" t="n">
        <f aca="false">W6877*3600000000*2/237000000</f>
        <v>-1525546.97181243</v>
      </c>
      <c r="Y6877" s="19" t="n">
        <f aca="false">X6877/30.662</f>
        <v>-49753.6681172927</v>
      </c>
    </row>
    <row r="6878" customFormat="false" ht="17.9" hidden="false" customHeight="false" outlineLevel="0" collapsed="false">
      <c r="A6878" s="2" t="n">
        <v>10</v>
      </c>
      <c r="B6878" s="3" t="n">
        <v>14</v>
      </c>
      <c r="C6878" s="38" t="n">
        <v>3</v>
      </c>
      <c r="D6878" s="1" t="n">
        <v>19.8</v>
      </c>
      <c r="E6878" s="3" t="n">
        <v>0</v>
      </c>
      <c r="F6878" s="23" t="n">
        <f aca="false">IF(D6878&lt;25, 0.24, 0.24-(0.01/5)*(D6878-25))</f>
        <v>0.24</v>
      </c>
      <c r="G6878" s="40" t="n">
        <f aca="false">(E6878/1000)*$G$1*F6878</f>
        <v>0</v>
      </c>
      <c r="H6878" s="40" t="n">
        <v>0.339485923371842</v>
      </c>
      <c r="I6878" s="3" t="n">
        <f aca="false">H6878*$J$2</f>
        <v>0</v>
      </c>
      <c r="J6878" s="19" t="n">
        <f aca="false">SUM(I6878+G6878)</f>
        <v>0</v>
      </c>
      <c r="K6878" s="1" t="n">
        <v>0</v>
      </c>
      <c r="L6878" s="39" t="n">
        <v>0.783208088213664</v>
      </c>
      <c r="M6878" s="39"/>
      <c r="N6878" s="1" t="n">
        <f aca="false">(2.571*(19.44-D6878)+3.87)*$K$2</f>
        <v>0</v>
      </c>
      <c r="O6878" s="1" t="n">
        <f aca="false">IF(N6878&gt;0,N6878,0)</f>
        <v>0</v>
      </c>
      <c r="P6878" s="1" t="n">
        <f aca="false">O6878*1.5</f>
        <v>0</v>
      </c>
      <c r="Q6878" s="1" t="n">
        <f aca="false">P6878/(3.6*$Q$2)</f>
        <v>0</v>
      </c>
      <c r="R6878" s="1" t="n">
        <f aca="false">(K6878+L6878)*$R$2</f>
        <v>3916.04044106832</v>
      </c>
      <c r="S6878" s="19" t="n">
        <f aca="false">J6878-R6878</f>
        <v>-3916.04044106832</v>
      </c>
      <c r="T6878" s="1" t="n">
        <f aca="false">IF(S6878&lt;0,S6878/$G$3,0)</f>
        <v>-5594.34348724046</v>
      </c>
      <c r="U6878" s="1" t="n">
        <f aca="false">IF(S6878&gt;0,S6878*0.7,0)</f>
        <v>0</v>
      </c>
      <c r="V6878" s="14" t="n">
        <f aca="false">V6877+U6878+T6878</f>
        <v>-50221515.4989797</v>
      </c>
      <c r="W6878" s="19" t="n">
        <f aca="false">V6878/1000</f>
        <v>-50221.5154989797</v>
      </c>
      <c r="X6878" s="19" t="n">
        <f aca="false">W6878*3600000000*2/237000000</f>
        <v>-1525716.92655128</v>
      </c>
      <c r="Y6878" s="19" t="n">
        <f aca="false">X6878/30.662</f>
        <v>-49759.2109631232</v>
      </c>
    </row>
    <row r="6879" customFormat="false" ht="17.9" hidden="false" customHeight="false" outlineLevel="0" collapsed="false">
      <c r="A6879" s="2" t="n">
        <v>10</v>
      </c>
      <c r="B6879" s="3" t="n">
        <v>14</v>
      </c>
      <c r="C6879" s="38" t="n">
        <v>4</v>
      </c>
      <c r="D6879" s="1" t="n">
        <v>19.6</v>
      </c>
      <c r="E6879" s="3" t="n">
        <v>0</v>
      </c>
      <c r="F6879" s="23" t="n">
        <f aca="false">IF(D6879&lt;25, 0.24, 0.24-(0.01/5)*(D6879-25))</f>
        <v>0.24</v>
      </c>
      <c r="G6879" s="40" t="n">
        <f aca="false">(E6879/1000)*$G$1*F6879</f>
        <v>0</v>
      </c>
      <c r="H6879" s="40" t="n">
        <v>0.347824917149733</v>
      </c>
      <c r="I6879" s="3" t="n">
        <f aca="false">H6879*$J$2</f>
        <v>0</v>
      </c>
      <c r="J6879" s="19" t="n">
        <f aca="false">SUM(I6879+G6879)</f>
        <v>0</v>
      </c>
      <c r="K6879" s="1" t="n">
        <v>0</v>
      </c>
      <c r="L6879" s="39" t="n">
        <v>0.739405014244242</v>
      </c>
      <c r="M6879" s="39"/>
      <c r="N6879" s="1" t="n">
        <f aca="false">(2.571*(19.44-D6879)+3.87)*$K$2</f>
        <v>0</v>
      </c>
      <c r="O6879" s="1" t="n">
        <f aca="false">IF(N6879&gt;0,N6879,0)</f>
        <v>0</v>
      </c>
      <c r="P6879" s="1" t="n">
        <f aca="false">O6879*1.5</f>
        <v>0</v>
      </c>
      <c r="Q6879" s="1" t="n">
        <f aca="false">P6879/(3.6*$Q$2)</f>
        <v>0</v>
      </c>
      <c r="R6879" s="1" t="n">
        <f aca="false">(K6879+L6879)*$R$2</f>
        <v>3697.02507122121</v>
      </c>
      <c r="S6879" s="19" t="n">
        <f aca="false">J6879-R6879</f>
        <v>-3697.02507122121</v>
      </c>
      <c r="T6879" s="1" t="n">
        <f aca="false">IF(S6879&lt;0,S6879/$G$3,0)</f>
        <v>-5281.46438745887</v>
      </c>
      <c r="U6879" s="1" t="n">
        <f aca="false">IF(S6879&gt;0,S6879*0.7,0)</f>
        <v>0</v>
      </c>
      <c r="V6879" s="14" t="n">
        <f aca="false">V6878+U6879+T6879</f>
        <v>-50226796.9633672</v>
      </c>
      <c r="W6879" s="19" t="n">
        <f aca="false">V6879/1000</f>
        <v>-50226.7969633672</v>
      </c>
      <c r="X6879" s="19" t="n">
        <f aca="false">W6879*3600000000*2/237000000</f>
        <v>-1525877.37610229</v>
      </c>
      <c r="Y6879" s="19" t="n">
        <f aca="false">X6879/30.662</f>
        <v>-49764.4438100024</v>
      </c>
    </row>
    <row r="6880" customFormat="false" ht="17.9" hidden="false" customHeight="false" outlineLevel="0" collapsed="false">
      <c r="A6880" s="2" t="n">
        <v>10</v>
      </c>
      <c r="B6880" s="3" t="n">
        <v>14</v>
      </c>
      <c r="C6880" s="38" t="n">
        <v>5</v>
      </c>
      <c r="D6880" s="1" t="n">
        <v>19.4</v>
      </c>
      <c r="E6880" s="3" t="n">
        <v>0</v>
      </c>
      <c r="F6880" s="23" t="n">
        <f aca="false">IF(D6880&lt;25, 0.24, 0.24-(0.01/5)*(D6880-25))</f>
        <v>0.24</v>
      </c>
      <c r="G6880" s="40" t="n">
        <f aca="false">(E6880/1000)*$G$1*F6880</f>
        <v>0</v>
      </c>
      <c r="H6880" s="40" t="n">
        <v>0.341486398249017</v>
      </c>
      <c r="I6880" s="3" t="n">
        <f aca="false">H6880*$J$2</f>
        <v>0</v>
      </c>
      <c r="J6880" s="19" t="n">
        <f aca="false">SUM(I6880+G6880)</f>
        <v>0</v>
      </c>
      <c r="K6880" s="1" t="n">
        <v>0</v>
      </c>
      <c r="L6880" s="39" t="n">
        <v>0.81081315045481</v>
      </c>
      <c r="M6880" s="39"/>
      <c r="N6880" s="1" t="n">
        <f aca="false">(2.571*(19.44-D6880)+3.87)*$K$2</f>
        <v>0</v>
      </c>
      <c r="O6880" s="1" t="n">
        <f aca="false">IF(N6880&gt;0,N6880,0)</f>
        <v>0</v>
      </c>
      <c r="P6880" s="1" t="n">
        <f aca="false">O6880*1.5</f>
        <v>0</v>
      </c>
      <c r="Q6880" s="1" t="n">
        <f aca="false">P6880/(3.6*$Q$2)</f>
        <v>0</v>
      </c>
      <c r="R6880" s="1" t="n">
        <f aca="false">(K6880+L6880)*$R$2</f>
        <v>4054.06575227405</v>
      </c>
      <c r="S6880" s="19" t="n">
        <f aca="false">J6880-R6880</f>
        <v>-4054.06575227405</v>
      </c>
      <c r="T6880" s="1" t="n">
        <f aca="false">IF(S6880&lt;0,S6880/$G$3,0)</f>
        <v>-5791.52250324864</v>
      </c>
      <c r="U6880" s="1" t="n">
        <f aca="false">IF(S6880&gt;0,S6880*0.7,0)</f>
        <v>0</v>
      </c>
      <c r="V6880" s="14" t="n">
        <f aca="false">V6879+U6880+T6880</f>
        <v>-50232588.4858704</v>
      </c>
      <c r="W6880" s="19" t="n">
        <f aca="false">V6880/1000</f>
        <v>-50232.5884858704</v>
      </c>
      <c r="X6880" s="19" t="n">
        <f aca="false">W6880*3600000000*2/237000000</f>
        <v>-1526053.32108973</v>
      </c>
      <c r="Y6880" s="19" t="n">
        <f aca="false">X6880/30.662</f>
        <v>-49770.1820197552</v>
      </c>
    </row>
    <row r="6881" customFormat="false" ht="17.9" hidden="false" customHeight="false" outlineLevel="0" collapsed="false">
      <c r="A6881" s="2" t="n">
        <v>10</v>
      </c>
      <c r="B6881" s="3" t="n">
        <v>14</v>
      </c>
      <c r="C6881" s="38" t="n">
        <v>6</v>
      </c>
      <c r="D6881" s="1" t="n">
        <v>19.6</v>
      </c>
      <c r="E6881" s="3" t="n">
        <v>1.64444444444444</v>
      </c>
      <c r="F6881" s="23" t="n">
        <f aca="false">IF(D6881&lt;25, 0.24, 0.24-(0.01/5)*(D6881-25))</f>
        <v>0.24</v>
      </c>
      <c r="G6881" s="40" t="n">
        <f aca="false">(E6881/1000)*$G$1*F6881</f>
        <v>129.300693333333</v>
      </c>
      <c r="H6881" s="40" t="n">
        <v>0.32618302414794</v>
      </c>
      <c r="I6881" s="3" t="n">
        <f aca="false">H6881*$J$2</f>
        <v>0</v>
      </c>
      <c r="J6881" s="19" t="n">
        <f aca="false">SUM(I6881+G6881)</f>
        <v>129.300693333333</v>
      </c>
      <c r="K6881" s="1" t="n">
        <v>0</v>
      </c>
      <c r="L6881" s="39" t="n">
        <v>0.889521798993614</v>
      </c>
      <c r="M6881" s="39"/>
      <c r="N6881" s="1" t="n">
        <f aca="false">(2.571*(19.44-D6881)+3.87)*$K$2</f>
        <v>0</v>
      </c>
      <c r="O6881" s="1" t="n">
        <f aca="false">IF(N6881&gt;0,N6881,0)</f>
        <v>0</v>
      </c>
      <c r="P6881" s="1" t="n">
        <f aca="false">O6881*1.5</f>
        <v>0</v>
      </c>
      <c r="Q6881" s="1" t="n">
        <f aca="false">P6881/(3.6*$Q$2)</f>
        <v>0</v>
      </c>
      <c r="R6881" s="1" t="n">
        <f aca="false">(K6881+L6881)*$R$2</f>
        <v>4447.60899496807</v>
      </c>
      <c r="S6881" s="19" t="n">
        <f aca="false">J6881-R6881</f>
        <v>-4318.30830163474</v>
      </c>
      <c r="T6881" s="1" t="n">
        <f aca="false">IF(S6881&lt;0,S6881/$G$3,0)</f>
        <v>-6169.0118594782</v>
      </c>
      <c r="U6881" s="1" t="n">
        <f aca="false">IF(S6881&gt;0,S6881*0.7,0)</f>
        <v>0</v>
      </c>
      <c r="V6881" s="14" t="n">
        <f aca="false">V6880+U6881+T6881</f>
        <v>-50238757.4977299</v>
      </c>
      <c r="W6881" s="19" t="n">
        <f aca="false">V6881/1000</f>
        <v>-50238.7574977299</v>
      </c>
      <c r="X6881" s="19" t="n">
        <f aca="false">W6881*3600000000*2/237000000</f>
        <v>-1526240.73410825</v>
      </c>
      <c r="Y6881" s="19" t="n">
        <f aca="false">X6881/30.662</f>
        <v>-49776.2942439583</v>
      </c>
      <c r="Z6881" s="19" t="n">
        <f aca="false">SUM(R6881:R7121)</f>
        <v>1996164.63976602</v>
      </c>
      <c r="AA6881" s="19" t="n">
        <f aca="false">V2-V6881+Z6881</f>
        <v>55715101.4553294</v>
      </c>
    </row>
    <row r="6882" customFormat="false" ht="17.9" hidden="false" customHeight="false" outlineLevel="0" collapsed="false">
      <c r="A6882" s="2" t="n">
        <v>10</v>
      </c>
      <c r="B6882" s="3" t="n">
        <v>14</v>
      </c>
      <c r="C6882" s="38" t="n">
        <v>7</v>
      </c>
      <c r="D6882" s="1" t="n">
        <v>19.8</v>
      </c>
      <c r="E6882" s="3" t="n">
        <v>30.4222222222222</v>
      </c>
      <c r="F6882" s="23" t="n">
        <f aca="false">IF(D6882&lt;25, 0.24, 0.24-(0.01/5)*(D6882-25))</f>
        <v>0.24</v>
      </c>
      <c r="G6882" s="40" t="n">
        <f aca="false">(E6882/1000)*$G$1*F6882</f>
        <v>2392.06282666666</v>
      </c>
      <c r="H6882" s="40" t="n">
        <v>0.333234589364013</v>
      </c>
      <c r="I6882" s="3" t="n">
        <f aca="false">H6882*$J$2</f>
        <v>0</v>
      </c>
      <c r="J6882" s="19" t="n">
        <f aca="false">SUM(I6882+G6882)</f>
        <v>2392.06282666666</v>
      </c>
      <c r="K6882" s="1" t="n">
        <v>0</v>
      </c>
      <c r="L6882" s="39" t="n">
        <v>0.918039425275789</v>
      </c>
      <c r="M6882" s="39"/>
      <c r="N6882" s="1" t="n">
        <f aca="false">(2.571*(19.44-D6882)+3.87)*$K$2</f>
        <v>0</v>
      </c>
      <c r="O6882" s="1" t="n">
        <f aca="false">IF(N6882&gt;0,N6882,0)</f>
        <v>0</v>
      </c>
      <c r="P6882" s="1" t="n">
        <f aca="false">O6882*1.5</f>
        <v>0</v>
      </c>
      <c r="Q6882" s="1" t="n">
        <f aca="false">P6882/(3.6*$Q$2)</f>
        <v>0</v>
      </c>
      <c r="R6882" s="1" t="n">
        <f aca="false">(K6882+L6882)*$R$2</f>
        <v>4590.19712637895</v>
      </c>
      <c r="S6882" s="19" t="n">
        <f aca="false">J6882-R6882</f>
        <v>-2198.13429971228</v>
      </c>
      <c r="T6882" s="1" t="n">
        <f aca="false">IF(S6882&lt;0,S6882/$G$3,0)</f>
        <v>-3140.19185673183</v>
      </c>
      <c r="U6882" s="1" t="n">
        <f aca="false">IF(S6882&gt;0,S6882*0.7,0)</f>
        <v>0</v>
      </c>
      <c r="V6882" s="14" t="n">
        <f aca="false">V6881+U6882+T6882</f>
        <v>-50241897.6895866</v>
      </c>
      <c r="W6882" s="19" t="n">
        <f aca="false">V6882/1000</f>
        <v>-50241.8976895866</v>
      </c>
      <c r="X6882" s="19" t="n">
        <f aca="false">W6882*3600000000*2/237000000</f>
        <v>-1526336.13234187</v>
      </c>
      <c r="Y6882" s="19" t="n">
        <f aca="false">X6882/30.662</f>
        <v>-49779.4055293808</v>
      </c>
    </row>
    <row r="6883" customFormat="false" ht="17.9" hidden="false" customHeight="false" outlineLevel="0" collapsed="false">
      <c r="A6883" s="2" t="n">
        <v>10</v>
      </c>
      <c r="B6883" s="3" t="n">
        <v>14</v>
      </c>
      <c r="C6883" s="38" t="n">
        <v>8</v>
      </c>
      <c r="D6883" s="1" t="n">
        <v>20</v>
      </c>
      <c r="E6883" s="3" t="n">
        <v>81.4</v>
      </c>
      <c r="F6883" s="23" t="n">
        <f aca="false">IF(D6883&lt;25, 0.24, 0.24-(0.01/5)*(D6883-25))</f>
        <v>0.24</v>
      </c>
      <c r="G6883" s="40" t="n">
        <f aca="false">(E6883/1000)*$G$1*F6883</f>
        <v>6400.38432</v>
      </c>
      <c r="H6883" s="40" t="n">
        <v>0.322726951250618</v>
      </c>
      <c r="I6883" s="3" t="n">
        <f aca="false">H6883*$J$2</f>
        <v>0</v>
      </c>
      <c r="J6883" s="19" t="n">
        <f aca="false">SUM(I6883+G6883)</f>
        <v>6400.38432</v>
      </c>
      <c r="K6883" s="1" t="n">
        <v>0</v>
      </c>
      <c r="L6883" s="39" t="n">
        <v>1.02686268716857</v>
      </c>
      <c r="M6883" s="39"/>
      <c r="N6883" s="1" t="n">
        <f aca="false">(2.571*(19.44-D6883)+3.87)*$K$2</f>
        <v>0</v>
      </c>
      <c r="O6883" s="1" t="n">
        <f aca="false">IF(N6883&gt;0,N6883,0)</f>
        <v>0</v>
      </c>
      <c r="P6883" s="1" t="n">
        <f aca="false">O6883*1.5</f>
        <v>0</v>
      </c>
      <c r="Q6883" s="1" t="n">
        <f aca="false">P6883/(3.6*$Q$2)</f>
        <v>0</v>
      </c>
      <c r="R6883" s="1" t="n">
        <f aca="false">(K6883+L6883)*$R$2</f>
        <v>5134.31343584285</v>
      </c>
      <c r="S6883" s="19" t="n">
        <f aca="false">J6883-R6883</f>
        <v>1266.07088415715</v>
      </c>
      <c r="T6883" s="1" t="n">
        <f aca="false">IF(S6883&lt;0,S6883/$G$3,0)</f>
        <v>0</v>
      </c>
      <c r="U6883" s="1" t="n">
        <f aca="false">IF(S6883&gt;0,S6883*0.7,0)</f>
        <v>886.249618910005</v>
      </c>
      <c r="V6883" s="14" t="n">
        <f aca="false">V6882+U6883+T6883</f>
        <v>-50241011.4399677</v>
      </c>
      <c r="W6883" s="19" t="n">
        <f aca="false">V6883/1000</f>
        <v>-50241.0114399677</v>
      </c>
      <c r="X6883" s="19" t="n">
        <f aca="false">W6883*3600000000*2/237000000</f>
        <v>-1526309.20830282</v>
      </c>
      <c r="Y6883" s="19" t="n">
        <f aca="false">X6883/30.662</f>
        <v>-49778.5274379629</v>
      </c>
    </row>
    <row r="6884" customFormat="false" ht="17.9" hidden="false" customHeight="false" outlineLevel="0" collapsed="false">
      <c r="A6884" s="2" t="n">
        <v>10</v>
      </c>
      <c r="B6884" s="3" t="n">
        <v>14</v>
      </c>
      <c r="C6884" s="38" t="n">
        <v>9</v>
      </c>
      <c r="D6884" s="1" t="n">
        <v>22.2</v>
      </c>
      <c r="E6884" s="3" t="n">
        <v>104.422222222222</v>
      </c>
      <c r="F6884" s="23" t="n">
        <f aca="false">IF(D6884&lt;25, 0.24, 0.24-(0.01/5)*(D6884-25))</f>
        <v>0.24</v>
      </c>
      <c r="G6884" s="40" t="n">
        <f aca="false">(E6884/1000)*$G$1*F6884</f>
        <v>8210.59402666665</v>
      </c>
      <c r="H6884" s="40" t="n">
        <v>0.289407922488363</v>
      </c>
      <c r="I6884" s="3" t="n">
        <f aca="false">H6884*$J$2</f>
        <v>0</v>
      </c>
      <c r="J6884" s="19" t="n">
        <f aca="false">SUM(I6884+G6884)</f>
        <v>8210.59402666665</v>
      </c>
      <c r="K6884" s="1" t="n">
        <v>0</v>
      </c>
      <c r="L6884" s="39" t="n">
        <v>1.0770537094252</v>
      </c>
      <c r="M6884" s="39"/>
      <c r="N6884" s="1" t="n">
        <f aca="false">(2.571*(19.44-D6884)+3.87)*$K$2</f>
        <v>-0</v>
      </c>
      <c r="O6884" s="1" t="n">
        <f aca="false">IF(N6884&gt;0,N6884,0)</f>
        <v>0</v>
      </c>
      <c r="P6884" s="1" t="n">
        <f aca="false">O6884*1.5</f>
        <v>0</v>
      </c>
      <c r="Q6884" s="1" t="n">
        <f aca="false">P6884/(3.6*$Q$2)</f>
        <v>0</v>
      </c>
      <c r="R6884" s="1" t="n">
        <f aca="false">(K6884+L6884)*$R$2</f>
        <v>5385.268547126</v>
      </c>
      <c r="S6884" s="19" t="n">
        <f aca="false">J6884-R6884</f>
        <v>2825.32547954065</v>
      </c>
      <c r="T6884" s="1" t="n">
        <f aca="false">IF(S6884&lt;0,S6884/$G$3,0)</f>
        <v>0</v>
      </c>
      <c r="U6884" s="1" t="n">
        <f aca="false">IF(S6884&gt;0,S6884*0.7,0)</f>
        <v>1977.72783567845</v>
      </c>
      <c r="V6884" s="14" t="n">
        <f aca="false">V6883+U6884+T6884</f>
        <v>-50239033.7121321</v>
      </c>
      <c r="W6884" s="19" t="n">
        <f aca="false">V6884/1000</f>
        <v>-50239.0337121321</v>
      </c>
      <c r="X6884" s="19" t="n">
        <f aca="false">W6884*3600000000*2/237000000</f>
        <v>-1526249.12543186</v>
      </c>
      <c r="Y6884" s="19" t="n">
        <f aca="false">X6884/30.662</f>
        <v>-49776.5679157217</v>
      </c>
    </row>
    <row r="6885" customFormat="false" ht="17.9" hidden="false" customHeight="false" outlineLevel="0" collapsed="false">
      <c r="A6885" s="2" t="n">
        <v>10</v>
      </c>
      <c r="B6885" s="3" t="n">
        <v>14</v>
      </c>
      <c r="C6885" s="38" t="n">
        <v>10</v>
      </c>
      <c r="D6885" s="1" t="n">
        <v>24.5</v>
      </c>
      <c r="E6885" s="3" t="n">
        <v>167.171267754689</v>
      </c>
      <c r="F6885" s="23" t="n">
        <f aca="false">IF(D6885&lt;25, 0.24, 0.24-(0.01/5)*(D6885-25))</f>
        <v>0.24</v>
      </c>
      <c r="G6885" s="40" t="n">
        <f aca="false">(E6885/1000)*$G$1*F6885</f>
        <v>13144.4761780299</v>
      </c>
      <c r="H6885" s="40" t="n">
        <v>0.280955115693468</v>
      </c>
      <c r="I6885" s="3" t="n">
        <f aca="false">H6885*$J$2</f>
        <v>0</v>
      </c>
      <c r="J6885" s="19" t="n">
        <f aca="false">SUM(I6885+G6885)</f>
        <v>13144.4761780299</v>
      </c>
      <c r="K6885" s="1" t="n">
        <v>0.4</v>
      </c>
      <c r="L6885" s="39" t="n">
        <v>0.698461723553319</v>
      </c>
      <c r="M6885" s="39"/>
      <c r="N6885" s="1" t="n">
        <f aca="false">(2.571*(19.44-D6885)+3.87)*$K$2</f>
        <v>-0</v>
      </c>
      <c r="O6885" s="1" t="n">
        <f aca="false">IF(N6885&gt;0,N6885,0)</f>
        <v>0</v>
      </c>
      <c r="P6885" s="1" t="n">
        <f aca="false">O6885*1.5</f>
        <v>0</v>
      </c>
      <c r="Q6885" s="1" t="n">
        <f aca="false">P6885/(3.6*$Q$2)</f>
        <v>0</v>
      </c>
      <c r="R6885" s="1" t="n">
        <f aca="false">(K6885+L6885)*$R$2</f>
        <v>5492.3086177666</v>
      </c>
      <c r="S6885" s="19" t="n">
        <f aca="false">J6885-R6885</f>
        <v>7652.1675602633</v>
      </c>
      <c r="T6885" s="1" t="n">
        <f aca="false">IF(S6885&lt;0,S6885/$G$3,0)</f>
        <v>0</v>
      </c>
      <c r="U6885" s="1" t="n">
        <f aca="false">IF(S6885&gt;0,S6885*0.7,0)</f>
        <v>5356.51729218431</v>
      </c>
      <c r="V6885" s="14" t="n">
        <f aca="false">V6884+U6885+T6885</f>
        <v>-50233677.1948399</v>
      </c>
      <c r="W6885" s="19" t="n">
        <f aca="false">V6885/1000</f>
        <v>-50233.6771948399</v>
      </c>
      <c r="X6885" s="19" t="n">
        <f aca="false">W6885*3600000000*2/237000000</f>
        <v>-1526086.3957926</v>
      </c>
      <c r="Y6885" s="19" t="n">
        <f aca="false">X6885/30.662</f>
        <v>-49771.2607068229</v>
      </c>
    </row>
    <row r="6886" customFormat="false" ht="17.9" hidden="false" customHeight="false" outlineLevel="0" collapsed="false">
      <c r="A6886" s="2" t="n">
        <v>10</v>
      </c>
      <c r="B6886" s="3" t="n">
        <v>14</v>
      </c>
      <c r="C6886" s="38" t="n">
        <v>11</v>
      </c>
      <c r="D6886" s="1" t="n">
        <v>26.7</v>
      </c>
      <c r="E6886" s="3" t="n">
        <v>327.963846705071</v>
      </c>
      <c r="F6886" s="23" t="n">
        <f aca="false">IF(D6886&lt;25, 0.24, 0.24-(0.01/5)*(D6886-25))</f>
        <v>0.2366</v>
      </c>
      <c r="G6886" s="40" t="n">
        <f aca="false">(E6886/1000)*$G$1*F6886</f>
        <v>25422.0821572481</v>
      </c>
      <c r="H6886" s="40" t="n">
        <v>0.286149787096913</v>
      </c>
      <c r="I6886" s="3" t="n">
        <f aca="false">H6886*$J$2</f>
        <v>0</v>
      </c>
      <c r="J6886" s="19" t="n">
        <f aca="false">SUM(I6886+G6886)</f>
        <v>25422.0821572481</v>
      </c>
      <c r="K6886" s="1" t="n">
        <v>2.16</v>
      </c>
      <c r="L6886" s="39" t="n">
        <v>0</v>
      </c>
      <c r="M6886" s="39"/>
      <c r="N6886" s="1" t="n">
        <f aca="false">(2.571*(19.44-D6886)+3.87)*$K$2</f>
        <v>-0</v>
      </c>
      <c r="O6886" s="1" t="n">
        <f aca="false">IF(N6886&gt;0,N6886,0)</f>
        <v>0</v>
      </c>
      <c r="P6886" s="1" t="n">
        <f aca="false">O6886*1.5</f>
        <v>0</v>
      </c>
      <c r="Q6886" s="1" t="n">
        <f aca="false">P6886/(3.6*$Q$2)</f>
        <v>0</v>
      </c>
      <c r="R6886" s="1" t="n">
        <f aca="false">(K6886+L6886)*$R$2</f>
        <v>10800</v>
      </c>
      <c r="S6886" s="19" t="n">
        <f aca="false">J6886-R6886</f>
        <v>14622.0821572481</v>
      </c>
      <c r="T6886" s="1" t="n">
        <f aca="false">IF(S6886&lt;0,S6886/$G$3,0)</f>
        <v>0</v>
      </c>
      <c r="U6886" s="1" t="n">
        <f aca="false">IF(S6886&gt;0,S6886*0.7,0)</f>
        <v>10235.4575100737</v>
      </c>
      <c r="V6886" s="14" t="n">
        <f aca="false">V6885+U6886+T6886</f>
        <v>-50223441.7373298</v>
      </c>
      <c r="W6886" s="19" t="n">
        <f aca="false">V6886/1000</f>
        <v>-50223.4417373298</v>
      </c>
      <c r="X6886" s="19" t="n">
        <f aca="false">W6886*3600000000*2/237000000</f>
        <v>-1525775.4451847</v>
      </c>
      <c r="Y6886" s="19" t="n">
        <f aca="false">X6886/30.662</f>
        <v>-49761.1194698553</v>
      </c>
    </row>
    <row r="6887" customFormat="false" ht="17.9" hidden="false" customHeight="false" outlineLevel="0" collapsed="false">
      <c r="A6887" s="2" t="n">
        <v>10</v>
      </c>
      <c r="B6887" s="3" t="n">
        <v>14</v>
      </c>
      <c r="C6887" s="38" t="n">
        <v>12</v>
      </c>
      <c r="D6887" s="1" t="n">
        <v>27.8</v>
      </c>
      <c r="E6887" s="3" t="n">
        <v>432.45829768563</v>
      </c>
      <c r="F6887" s="23" t="n">
        <f aca="false">IF(D6887&lt;25, 0.24, 0.24-(0.01/5)*(D6887-25))</f>
        <v>0.2344</v>
      </c>
      <c r="G6887" s="40" t="n">
        <f aca="false">(E6887/1000)*$G$1*F6887</f>
        <v>33210.2578671324</v>
      </c>
      <c r="H6887" s="40" t="n">
        <v>0.300050121841229</v>
      </c>
      <c r="I6887" s="3" t="n">
        <f aca="false">H6887*$J$2</f>
        <v>0</v>
      </c>
      <c r="J6887" s="19" t="n">
        <f aca="false">SUM(I6887+G6887)</f>
        <v>33210.2578671324</v>
      </c>
      <c r="K6887" s="1" t="n">
        <v>3.04</v>
      </c>
      <c r="L6887" s="39" t="n">
        <v>0</v>
      </c>
      <c r="M6887" s="39"/>
      <c r="N6887" s="1" t="n">
        <f aca="false">(2.571*(19.44-D6887)+3.87)*$K$2</f>
        <v>-0</v>
      </c>
      <c r="O6887" s="1" t="n">
        <f aca="false">IF(N6887&gt;0,N6887,0)</f>
        <v>0</v>
      </c>
      <c r="P6887" s="1" t="n">
        <f aca="false">O6887*1.5</f>
        <v>0</v>
      </c>
      <c r="Q6887" s="1" t="n">
        <f aca="false">P6887/(3.6*$Q$2)</f>
        <v>0</v>
      </c>
      <c r="R6887" s="1" t="n">
        <f aca="false">(K6887+L6887)*$R$2</f>
        <v>15200</v>
      </c>
      <c r="S6887" s="19" t="n">
        <f aca="false">J6887-R6887</f>
        <v>18010.2578671324</v>
      </c>
      <c r="T6887" s="1" t="n">
        <f aca="false">IF(S6887&lt;0,S6887/$G$3,0)</f>
        <v>0</v>
      </c>
      <c r="U6887" s="1" t="n">
        <f aca="false">IF(S6887&gt;0,S6887*0.7,0)</f>
        <v>12607.1805069927</v>
      </c>
      <c r="V6887" s="14" t="n">
        <f aca="false">V6886+U6887+T6887</f>
        <v>-50210834.5568228</v>
      </c>
      <c r="W6887" s="19" t="n">
        <f aca="false">V6887/1000</f>
        <v>-50210.8345568228</v>
      </c>
      <c r="X6887" s="19" t="n">
        <f aca="false">W6887*3600000000*2/237000000</f>
        <v>-1525392.44223259</v>
      </c>
      <c r="Y6887" s="19" t="n">
        <f aca="false">X6887/30.662</f>
        <v>-49748.6283423322</v>
      </c>
    </row>
    <row r="6888" customFormat="false" ht="17.9" hidden="false" customHeight="false" outlineLevel="0" collapsed="false">
      <c r="A6888" s="2" t="n">
        <v>10</v>
      </c>
      <c r="B6888" s="3" t="n">
        <v>14</v>
      </c>
      <c r="C6888" s="38" t="n">
        <v>13</v>
      </c>
      <c r="D6888" s="1" t="n">
        <v>28.9</v>
      </c>
      <c r="E6888" s="3" t="n">
        <v>358.313736147968</v>
      </c>
      <c r="F6888" s="23" t="n">
        <f aca="false">IF(D6888&lt;25, 0.24, 0.24-(0.01/5)*(D6888-25))</f>
        <v>0.2322</v>
      </c>
      <c r="G6888" s="40" t="n">
        <f aca="false">(E6888/1000)*$G$1*F6888</f>
        <v>27258.1312761843</v>
      </c>
      <c r="H6888" s="40" t="n">
        <v>0.302884432347516</v>
      </c>
      <c r="I6888" s="3" t="n">
        <f aca="false">H6888*$J$2</f>
        <v>0</v>
      </c>
      <c r="J6888" s="19" t="n">
        <f aca="false">SUM(I6888+G6888)</f>
        <v>27258.1312761843</v>
      </c>
      <c r="K6888" s="1" t="n">
        <v>3.92</v>
      </c>
      <c r="L6888" s="39" t="n">
        <v>0</v>
      </c>
      <c r="M6888" s="39"/>
      <c r="N6888" s="1" t="n">
        <f aca="false">(2.571*(19.44-D6888)+3.87)*$K$2</f>
        <v>-0</v>
      </c>
      <c r="O6888" s="1" t="n">
        <f aca="false">IF(N6888&gt;0,N6888,0)</f>
        <v>0</v>
      </c>
      <c r="P6888" s="1" t="n">
        <f aca="false">O6888*1.5</f>
        <v>0</v>
      </c>
      <c r="Q6888" s="1" t="n">
        <f aca="false">P6888/(3.6*$Q$2)</f>
        <v>0</v>
      </c>
      <c r="R6888" s="1" t="n">
        <f aca="false">(K6888+L6888)*$R$2</f>
        <v>19600</v>
      </c>
      <c r="S6888" s="19" t="n">
        <f aca="false">J6888-R6888</f>
        <v>7658.13127618432</v>
      </c>
      <c r="T6888" s="1" t="n">
        <f aca="false">IF(S6888&lt;0,S6888/$G$3,0)</f>
        <v>0</v>
      </c>
      <c r="U6888" s="1" t="n">
        <f aca="false">IF(S6888&gt;0,S6888*0.7,0)</f>
        <v>5360.69189332903</v>
      </c>
      <c r="V6888" s="14" t="n">
        <f aca="false">V6887+U6888+T6888</f>
        <v>-50205473.8649295</v>
      </c>
      <c r="W6888" s="19" t="n">
        <f aca="false">V6888/1000</f>
        <v>-50205.4738649295</v>
      </c>
      <c r="X6888" s="19" t="n">
        <f aca="false">W6888*3600000000*2/237000000</f>
        <v>-1525229.58577001</v>
      </c>
      <c r="Y6888" s="19" t="n">
        <f aca="false">X6888/30.662</f>
        <v>-49743.3169972608</v>
      </c>
    </row>
    <row r="6889" customFormat="false" ht="17.9" hidden="false" customHeight="false" outlineLevel="0" collapsed="false">
      <c r="A6889" s="2" t="n">
        <v>10</v>
      </c>
      <c r="B6889" s="3" t="n">
        <v>14</v>
      </c>
      <c r="C6889" s="38" t="n">
        <v>14</v>
      </c>
      <c r="D6889" s="1" t="n">
        <v>30</v>
      </c>
      <c r="E6889" s="3" t="n">
        <v>665.837237557935</v>
      </c>
      <c r="F6889" s="23" t="n">
        <f aca="false">IF(D6889&lt;25, 0.24, 0.24-(0.01/5)*(D6889-25))</f>
        <v>0.23</v>
      </c>
      <c r="G6889" s="40" t="n">
        <f aca="false">(E6889/1000)*$G$1*F6889</f>
        <v>50172.567026808</v>
      </c>
      <c r="H6889" s="40" t="n">
        <v>0.359318597933897</v>
      </c>
      <c r="I6889" s="3" t="n">
        <f aca="false">H6889*$J$2</f>
        <v>0</v>
      </c>
      <c r="J6889" s="19" t="n">
        <f aca="false">SUM(I6889+G6889)</f>
        <v>50172.567026808</v>
      </c>
      <c r="K6889" s="1" t="n">
        <v>4.8</v>
      </c>
      <c r="L6889" s="39" t="n">
        <v>0</v>
      </c>
      <c r="M6889" s="39"/>
      <c r="N6889" s="1" t="n">
        <f aca="false">(2.571*(19.44-D6889)+3.87)*$K$2</f>
        <v>-0</v>
      </c>
      <c r="O6889" s="1" t="n">
        <f aca="false">IF(N6889&gt;0,N6889,0)</f>
        <v>0</v>
      </c>
      <c r="P6889" s="1" t="n">
        <f aca="false">O6889*1.5</f>
        <v>0</v>
      </c>
      <c r="Q6889" s="1" t="n">
        <f aca="false">P6889/(3.6*$Q$2)</f>
        <v>0</v>
      </c>
      <c r="R6889" s="1" t="n">
        <f aca="false">(K6889+L6889)*$R$2</f>
        <v>24000</v>
      </c>
      <c r="S6889" s="19" t="n">
        <f aca="false">J6889-R6889</f>
        <v>26172.567026808</v>
      </c>
      <c r="T6889" s="1" t="n">
        <f aca="false">IF(S6889&lt;0,S6889/$G$3,0)</f>
        <v>0</v>
      </c>
      <c r="U6889" s="1" t="n">
        <f aca="false">IF(S6889&gt;0,S6889*0.7,0)</f>
        <v>18320.7969187656</v>
      </c>
      <c r="V6889" s="14" t="n">
        <f aca="false">V6888+U6889+T6889</f>
        <v>-50187153.0680107</v>
      </c>
      <c r="W6889" s="19" t="n">
        <f aca="false">V6889/1000</f>
        <v>-50187.1530680107</v>
      </c>
      <c r="X6889" s="19" t="n">
        <f aca="false">W6889*3600000000*2/237000000</f>
        <v>-1524673.00459779</v>
      </c>
      <c r="Y6889" s="19" t="n">
        <f aca="false">X6889/30.662</f>
        <v>-49725.1648489268</v>
      </c>
    </row>
    <row r="6890" customFormat="false" ht="17.9" hidden="false" customHeight="false" outlineLevel="0" collapsed="false">
      <c r="A6890" s="2" t="n">
        <v>10</v>
      </c>
      <c r="B6890" s="3" t="n">
        <v>14</v>
      </c>
      <c r="C6890" s="38" t="n">
        <v>15</v>
      </c>
      <c r="D6890" s="1" t="n">
        <v>29.3</v>
      </c>
      <c r="E6890" s="3" t="n">
        <v>203.560542300695</v>
      </c>
      <c r="F6890" s="23" t="n">
        <f aca="false">IF(D6890&lt;25, 0.24, 0.24-(0.01/5)*(D6890-25))</f>
        <v>0.2314</v>
      </c>
      <c r="G6890" s="40" t="n">
        <f aca="false">(E6890/1000)*$G$1*F6890</f>
        <v>15432.1828265833</v>
      </c>
      <c r="H6890" s="40" t="n">
        <v>0.433887237920949</v>
      </c>
      <c r="I6890" s="3" t="n">
        <f aca="false">H6890*$J$2</f>
        <v>0</v>
      </c>
      <c r="J6890" s="19" t="n">
        <f aca="false">SUM(I6890+G6890)</f>
        <v>15432.1828265833</v>
      </c>
      <c r="K6890" s="1" t="n">
        <v>4.24</v>
      </c>
      <c r="L6890" s="39" t="n">
        <v>1.10230268174956</v>
      </c>
      <c r="M6890" s="39"/>
      <c r="N6890" s="1" t="n">
        <f aca="false">(2.571*(19.44-D6890)+3.87)*$K$2</f>
        <v>-0</v>
      </c>
      <c r="O6890" s="1" t="n">
        <f aca="false">IF(N6890&gt;0,N6890,0)</f>
        <v>0</v>
      </c>
      <c r="P6890" s="1" t="n">
        <f aca="false">O6890*1.5</f>
        <v>0</v>
      </c>
      <c r="Q6890" s="1" t="n">
        <f aca="false">P6890/(3.6*$Q$2)</f>
        <v>0</v>
      </c>
      <c r="R6890" s="1" t="n">
        <f aca="false">(K6890+L6890)*$R$2</f>
        <v>26711.5134087478</v>
      </c>
      <c r="S6890" s="19" t="n">
        <f aca="false">J6890-R6890</f>
        <v>-11279.3305821645</v>
      </c>
      <c r="T6890" s="1" t="n">
        <f aca="false">IF(S6890&lt;0,S6890/$G$3,0)</f>
        <v>-16113.3294030921</v>
      </c>
      <c r="U6890" s="1" t="n">
        <f aca="false">IF(S6890&gt;0,S6890*0.7,0)</f>
        <v>0</v>
      </c>
      <c r="V6890" s="14" t="n">
        <f aca="false">V6889+U6890+T6890</f>
        <v>-50203266.3974138</v>
      </c>
      <c r="W6890" s="19" t="n">
        <f aca="false">V6890/1000</f>
        <v>-50203.2663974138</v>
      </c>
      <c r="X6890" s="19" t="n">
        <f aca="false">W6890*3600000000*2/237000000</f>
        <v>-1525162.52346574</v>
      </c>
      <c r="Y6890" s="19" t="n">
        <f aca="false">X6890/30.662</f>
        <v>-49741.1298501642</v>
      </c>
    </row>
    <row r="6891" customFormat="false" ht="17.9" hidden="false" customHeight="false" outlineLevel="0" collapsed="false">
      <c r="A6891" s="2" t="n">
        <v>10</v>
      </c>
      <c r="B6891" s="3" t="n">
        <v>14</v>
      </c>
      <c r="C6891" s="38" t="n">
        <v>16</v>
      </c>
      <c r="D6891" s="1" t="n">
        <v>28.5</v>
      </c>
      <c r="E6891" s="3" t="n">
        <v>135.117416037311</v>
      </c>
      <c r="F6891" s="23" t="n">
        <f aca="false">IF(D6891&lt;25, 0.24, 0.24-(0.01/5)*(D6891-25))</f>
        <v>0.233</v>
      </c>
      <c r="G6891" s="40" t="n">
        <f aca="false">(E6891/1000)*$G$1*F6891</f>
        <v>10314.2501072195</v>
      </c>
      <c r="H6891" s="40" t="n">
        <v>0.478584962889756</v>
      </c>
      <c r="I6891" s="3" t="n">
        <f aca="false">H6891*$J$2</f>
        <v>0</v>
      </c>
      <c r="J6891" s="19" t="n">
        <f aca="false">SUM(I6891+G6891)</f>
        <v>10314.2501072195</v>
      </c>
      <c r="K6891" s="1" t="n">
        <v>3.6</v>
      </c>
      <c r="L6891" s="39" t="n">
        <v>1.87687420673505</v>
      </c>
      <c r="M6891" s="39"/>
      <c r="N6891" s="1" t="n">
        <f aca="false">(2.571*(19.44-D6891)+3.87)*$K$2</f>
        <v>-0</v>
      </c>
      <c r="O6891" s="1" t="n">
        <f aca="false">IF(N6891&gt;0,N6891,0)</f>
        <v>0</v>
      </c>
      <c r="P6891" s="1" t="n">
        <f aca="false">O6891*1.5</f>
        <v>0</v>
      </c>
      <c r="Q6891" s="1" t="n">
        <f aca="false">P6891/(3.6*$Q$2)</f>
        <v>0</v>
      </c>
      <c r="R6891" s="1" t="n">
        <f aca="false">(K6891+L6891)*$R$2</f>
        <v>27384.3710336753</v>
      </c>
      <c r="S6891" s="19" t="n">
        <f aca="false">J6891-R6891</f>
        <v>-17070.1209264557</v>
      </c>
      <c r="T6891" s="1" t="n">
        <f aca="false">IF(S6891&lt;0,S6891/$G$3,0)</f>
        <v>-24385.8870377939</v>
      </c>
      <c r="U6891" s="1" t="n">
        <f aca="false">IF(S6891&gt;0,S6891*0.7,0)</f>
        <v>0</v>
      </c>
      <c r="V6891" s="14" t="n">
        <f aca="false">V6890+U6891+T6891</f>
        <v>-50227652.2844516</v>
      </c>
      <c r="W6891" s="19" t="n">
        <f aca="false">V6891/1000</f>
        <v>-50227.6522844516</v>
      </c>
      <c r="X6891" s="19" t="n">
        <f aca="false">W6891*3600000000*2/237000000</f>
        <v>-1525903.3605403</v>
      </c>
      <c r="Y6891" s="19" t="n">
        <f aca="false">X6891/30.662</f>
        <v>-49765.2912575925</v>
      </c>
    </row>
    <row r="6892" customFormat="false" ht="17.9" hidden="false" customHeight="false" outlineLevel="0" collapsed="false">
      <c r="A6892" s="2" t="n">
        <v>10</v>
      </c>
      <c r="B6892" s="3" t="n">
        <v>14</v>
      </c>
      <c r="C6892" s="38" t="n">
        <v>17</v>
      </c>
      <c r="D6892" s="1" t="n">
        <v>27.8</v>
      </c>
      <c r="E6892" s="3" t="n">
        <v>29.6241643723714</v>
      </c>
      <c r="F6892" s="23" t="n">
        <f aca="false">IF(D6892&lt;25, 0.24, 0.24-(0.01/5)*(D6892-25))</f>
        <v>0.2344</v>
      </c>
      <c r="G6892" s="40" t="n">
        <f aca="false">(E6892/1000)*$G$1*F6892</f>
        <v>2274.96187070493</v>
      </c>
      <c r="H6892" s="40" t="n">
        <v>0.51527121675161</v>
      </c>
      <c r="I6892" s="3" t="n">
        <f aca="false">H6892*$J$2</f>
        <v>0</v>
      </c>
      <c r="J6892" s="19" t="n">
        <f aca="false">SUM(I6892+G6892)</f>
        <v>2274.96187070493</v>
      </c>
      <c r="K6892" s="1" t="n">
        <v>3.04</v>
      </c>
      <c r="L6892" s="39" t="n">
        <v>1.67844874120379</v>
      </c>
      <c r="M6892" s="39"/>
      <c r="N6892" s="1" t="n">
        <f aca="false">(2.571*(19.44-D6892)+3.87)*$K$2</f>
        <v>-0</v>
      </c>
      <c r="O6892" s="1" t="n">
        <f aca="false">IF(N6892&gt;0,N6892,0)</f>
        <v>0</v>
      </c>
      <c r="P6892" s="1" t="n">
        <f aca="false">O6892*1.5</f>
        <v>0</v>
      </c>
      <c r="Q6892" s="1" t="n">
        <f aca="false">P6892/(3.6*$Q$2)</f>
        <v>0</v>
      </c>
      <c r="R6892" s="1" t="n">
        <f aca="false">(K6892+L6892)*$R$2</f>
        <v>23592.243706019</v>
      </c>
      <c r="S6892" s="19" t="n">
        <f aca="false">J6892-R6892</f>
        <v>-21317.281835314</v>
      </c>
      <c r="T6892" s="1" t="n">
        <f aca="false">IF(S6892&lt;0,S6892/$G$3,0)</f>
        <v>-30453.2597647343</v>
      </c>
      <c r="U6892" s="1" t="n">
        <f aca="false">IF(S6892&gt;0,S6892*0.7,0)</f>
        <v>0</v>
      </c>
      <c r="V6892" s="14" t="n">
        <f aca="false">V6891+U6892+T6892</f>
        <v>-50258105.5442163</v>
      </c>
      <c r="W6892" s="19" t="n">
        <f aca="false">V6892/1000</f>
        <v>-50258.1055442163</v>
      </c>
      <c r="X6892" s="19" t="n">
        <f aca="false">W6892*3600000000*2/237000000</f>
        <v>-1526828.52286227</v>
      </c>
      <c r="Y6892" s="19" t="n">
        <f aca="false">X6892/30.662</f>
        <v>-49795.4641857109</v>
      </c>
    </row>
    <row r="6893" customFormat="false" ht="17.9" hidden="false" customHeight="false" outlineLevel="0" collapsed="false">
      <c r="A6893" s="2" t="n">
        <v>10</v>
      </c>
      <c r="B6893" s="3" t="n">
        <v>14</v>
      </c>
      <c r="C6893" s="38" t="n">
        <v>18</v>
      </c>
      <c r="D6893" s="1" t="n">
        <v>26.9</v>
      </c>
      <c r="E6893" s="3" t="n">
        <v>0</v>
      </c>
      <c r="F6893" s="23" t="n">
        <f aca="false">IF(D6893&lt;25, 0.24, 0.24-(0.01/5)*(D6893-25))</f>
        <v>0.2362</v>
      </c>
      <c r="G6893" s="40" t="n">
        <f aca="false">(E6893/1000)*$G$1*F6893</f>
        <v>0</v>
      </c>
      <c r="H6893" s="40" t="n">
        <v>0.526344320452063</v>
      </c>
      <c r="I6893" s="3" t="n">
        <f aca="false">H6893*$J$2</f>
        <v>0</v>
      </c>
      <c r="J6893" s="19" t="n">
        <f aca="false">SUM(I6893+G6893)</f>
        <v>0</v>
      </c>
      <c r="K6893" s="1" t="n">
        <v>2.32</v>
      </c>
      <c r="L6893" s="39" t="n">
        <v>0.656157251170893</v>
      </c>
      <c r="M6893" s="39"/>
      <c r="N6893" s="1" t="n">
        <f aca="false">(2.571*(19.44-D6893)+3.87)*$K$2</f>
        <v>-0</v>
      </c>
      <c r="O6893" s="1" t="n">
        <f aca="false">IF(N6893&gt;0,N6893,0)</f>
        <v>0</v>
      </c>
      <c r="P6893" s="1" t="n">
        <f aca="false">O6893*1.5</f>
        <v>0</v>
      </c>
      <c r="Q6893" s="1" t="n">
        <f aca="false">P6893/(3.6*$Q$2)</f>
        <v>0</v>
      </c>
      <c r="R6893" s="1" t="n">
        <f aca="false">(K6893+L6893)*$R$2</f>
        <v>14880.7862558545</v>
      </c>
      <c r="S6893" s="19" t="n">
        <f aca="false">J6893-R6893</f>
        <v>-14880.7862558545</v>
      </c>
      <c r="T6893" s="1" t="n">
        <f aca="false">IF(S6893&lt;0,S6893/$G$3,0)</f>
        <v>-21258.2660797921</v>
      </c>
      <c r="U6893" s="1" t="n">
        <f aca="false">IF(S6893&gt;0,S6893*0.7,0)</f>
        <v>0</v>
      </c>
      <c r="V6893" s="14" t="n">
        <f aca="false">V6892+U6893+T6893</f>
        <v>-50279363.8102961</v>
      </c>
      <c r="W6893" s="19" t="n">
        <f aca="false">V6893/1000</f>
        <v>-50279.3638102961</v>
      </c>
      <c r="X6893" s="19" t="n">
        <f aca="false">W6893*3600000000*2/237000000</f>
        <v>-1527474.34360393</v>
      </c>
      <c r="Y6893" s="19" t="n">
        <f aca="false">X6893/30.662</f>
        <v>-49816.5267628965</v>
      </c>
    </row>
    <row r="6894" customFormat="false" ht="17.9" hidden="false" customHeight="false" outlineLevel="0" collapsed="false">
      <c r="A6894" s="2" t="n">
        <v>10</v>
      </c>
      <c r="B6894" s="3" t="n">
        <v>14</v>
      </c>
      <c r="C6894" s="38" t="n">
        <v>19</v>
      </c>
      <c r="D6894" s="1" t="n">
        <v>25.9</v>
      </c>
      <c r="E6894" s="3" t="n">
        <v>0</v>
      </c>
      <c r="F6894" s="23" t="n">
        <f aca="false">IF(D6894&lt;25, 0.24, 0.24-(0.01/5)*(D6894-25))</f>
        <v>0.2382</v>
      </c>
      <c r="G6894" s="40" t="n">
        <f aca="false">(E6894/1000)*$G$1*F6894</f>
        <v>0</v>
      </c>
      <c r="H6894" s="40" t="n">
        <v>0.563060561224392</v>
      </c>
      <c r="I6894" s="3" t="n">
        <f aca="false">H6894*$J$2</f>
        <v>0</v>
      </c>
      <c r="J6894" s="19" t="n">
        <f aca="false">SUM(I6894+G6894)</f>
        <v>0</v>
      </c>
      <c r="K6894" s="1" t="n">
        <v>1.52</v>
      </c>
      <c r="L6894" s="39" t="n">
        <v>0.0444951613702351</v>
      </c>
      <c r="M6894" s="39"/>
      <c r="N6894" s="1" t="n">
        <f aca="false">(2.571*(19.44-D6894)+3.87)*$K$2</f>
        <v>-0</v>
      </c>
      <c r="O6894" s="1" t="n">
        <f aca="false">IF(N6894&gt;0,N6894,0)</f>
        <v>0</v>
      </c>
      <c r="P6894" s="1" t="n">
        <f aca="false">O6894*1.5</f>
        <v>0</v>
      </c>
      <c r="Q6894" s="1" t="n">
        <f aca="false">P6894/(3.6*$Q$2)</f>
        <v>0</v>
      </c>
      <c r="R6894" s="1" t="n">
        <f aca="false">(K6894+L6894)*$R$2</f>
        <v>7822.47580685118</v>
      </c>
      <c r="S6894" s="19" t="n">
        <f aca="false">J6894-R6894</f>
        <v>-7822.47580685118</v>
      </c>
      <c r="T6894" s="1" t="n">
        <f aca="false">IF(S6894&lt;0,S6894/$G$3,0)</f>
        <v>-11174.9654383588</v>
      </c>
      <c r="U6894" s="1" t="n">
        <f aca="false">IF(S6894&gt;0,S6894*0.7,0)</f>
        <v>0</v>
      </c>
      <c r="V6894" s="14" t="n">
        <f aca="false">V6893+U6894+T6894</f>
        <v>-50290538.7757345</v>
      </c>
      <c r="W6894" s="19" t="n">
        <f aca="false">V6894/1000</f>
        <v>-50290.5387757345</v>
      </c>
      <c r="X6894" s="19" t="n">
        <f aca="false">W6894*3600000000*2/237000000</f>
        <v>-1527813.83622484</v>
      </c>
      <c r="Y6894" s="19" t="n">
        <f aca="false">X6894/30.662</f>
        <v>-49827.5988593322</v>
      </c>
    </row>
    <row r="6895" customFormat="false" ht="17.9" hidden="false" customHeight="false" outlineLevel="0" collapsed="false">
      <c r="A6895" s="2" t="n">
        <v>10</v>
      </c>
      <c r="B6895" s="3" t="n">
        <v>14</v>
      </c>
      <c r="C6895" s="38" t="n">
        <v>20</v>
      </c>
      <c r="D6895" s="1" t="n">
        <v>25</v>
      </c>
      <c r="E6895" s="3" t="n">
        <v>0</v>
      </c>
      <c r="F6895" s="23" t="n">
        <f aca="false">IF(D6895&lt;25, 0.24, 0.24-(0.01/5)*(D6895-25))</f>
        <v>0.24</v>
      </c>
      <c r="G6895" s="40" t="n">
        <f aca="false">(E6895/1000)*$G$1*F6895</f>
        <v>0</v>
      </c>
      <c r="H6895" s="40" t="n">
        <v>0.618419334379695</v>
      </c>
      <c r="I6895" s="3" t="n">
        <f aca="false">H6895*$J$2</f>
        <v>0</v>
      </c>
      <c r="J6895" s="19" t="n">
        <f aca="false">SUM(I6895+G6895)</f>
        <v>0</v>
      </c>
      <c r="K6895" s="1" t="n">
        <v>0.8</v>
      </c>
      <c r="L6895" s="39" t="n">
        <v>0.367094926804722</v>
      </c>
      <c r="M6895" s="39"/>
      <c r="N6895" s="1" t="n">
        <f aca="false">(2.571*(19.44-D6895)+3.87)*$K$2</f>
        <v>-0</v>
      </c>
      <c r="O6895" s="1" t="n">
        <f aca="false">IF(N6895&gt;0,N6895,0)</f>
        <v>0</v>
      </c>
      <c r="P6895" s="1" t="n">
        <f aca="false">O6895*1.5</f>
        <v>0</v>
      </c>
      <c r="Q6895" s="1" t="n">
        <f aca="false">P6895/(3.6*$Q$2)</f>
        <v>0</v>
      </c>
      <c r="R6895" s="1" t="n">
        <f aca="false">(K6895+L6895)*$R$2</f>
        <v>5835.47463402361</v>
      </c>
      <c r="S6895" s="19" t="n">
        <f aca="false">J6895-R6895</f>
        <v>-5835.47463402361</v>
      </c>
      <c r="T6895" s="1" t="n">
        <f aca="false">IF(S6895&lt;0,S6895/$G$3,0)</f>
        <v>-8336.39233431944</v>
      </c>
      <c r="U6895" s="1" t="n">
        <f aca="false">IF(S6895&gt;0,S6895*0.7,0)</f>
        <v>0</v>
      </c>
      <c r="V6895" s="14" t="n">
        <f aca="false">V6894+U6895+T6895</f>
        <v>-50298875.1680688</v>
      </c>
      <c r="W6895" s="19" t="n">
        <f aca="false">V6895/1000</f>
        <v>-50298.8751680688</v>
      </c>
      <c r="X6895" s="19" t="n">
        <f aca="false">W6895*3600000000*2/237000000</f>
        <v>-1528067.09371348</v>
      </c>
      <c r="Y6895" s="19" t="n">
        <f aca="false">X6895/30.662</f>
        <v>-49835.8585126046</v>
      </c>
    </row>
    <row r="6896" customFormat="false" ht="17.9" hidden="false" customHeight="false" outlineLevel="0" collapsed="false">
      <c r="A6896" s="2" t="n">
        <v>10</v>
      </c>
      <c r="B6896" s="3" t="n">
        <v>14</v>
      </c>
      <c r="C6896" s="38" t="n">
        <v>21</v>
      </c>
      <c r="D6896" s="1" t="n">
        <v>24.3</v>
      </c>
      <c r="E6896" s="3" t="n">
        <v>0</v>
      </c>
      <c r="F6896" s="23" t="n">
        <f aca="false">IF(D6896&lt;25, 0.24, 0.24-(0.01/5)*(D6896-25))</f>
        <v>0.24</v>
      </c>
      <c r="G6896" s="40" t="n">
        <f aca="false">(E6896/1000)*$G$1*F6896</f>
        <v>0</v>
      </c>
      <c r="H6896" s="40" t="n">
        <v>0.64367556938864</v>
      </c>
      <c r="I6896" s="3" t="n">
        <f aca="false">H6896*$J$2</f>
        <v>0</v>
      </c>
      <c r="J6896" s="19" t="n">
        <f aca="false">SUM(I6896+G6896)</f>
        <v>0</v>
      </c>
      <c r="K6896" s="1" t="n">
        <v>0.240000000000001</v>
      </c>
      <c r="L6896" s="39" t="n">
        <v>0.8384914673892</v>
      </c>
      <c r="M6896" s="39"/>
      <c r="N6896" s="1" t="n">
        <f aca="false">(2.571*(19.44-D6896)+3.87)*$K$2</f>
        <v>-0</v>
      </c>
      <c r="O6896" s="1" t="n">
        <f aca="false">IF(N6896&gt;0,N6896,0)</f>
        <v>0</v>
      </c>
      <c r="P6896" s="1" t="n">
        <f aca="false">O6896*1.5</f>
        <v>0</v>
      </c>
      <c r="Q6896" s="1" t="n">
        <f aca="false">P6896/(3.6*$Q$2)</f>
        <v>0</v>
      </c>
      <c r="R6896" s="1" t="n">
        <f aca="false">(K6896+L6896)*$R$2</f>
        <v>5392.45733694601</v>
      </c>
      <c r="S6896" s="19" t="n">
        <f aca="false">J6896-R6896</f>
        <v>-5392.45733694601</v>
      </c>
      <c r="T6896" s="1" t="n">
        <f aca="false">IF(S6896&lt;0,S6896/$G$3,0)</f>
        <v>-7703.51048135144</v>
      </c>
      <c r="U6896" s="1" t="n">
        <f aca="false">IF(S6896&gt;0,S6896*0.7,0)</f>
        <v>0</v>
      </c>
      <c r="V6896" s="14" t="n">
        <f aca="false">V6895+U6896+T6896</f>
        <v>-50306578.6785501</v>
      </c>
      <c r="W6896" s="19" t="n">
        <f aca="false">V6896/1000</f>
        <v>-50306.5786785501</v>
      </c>
      <c r="X6896" s="19" t="n">
        <f aca="false">W6896*3600000000*2/237000000</f>
        <v>-1528301.12441165</v>
      </c>
      <c r="Y6896" s="19" t="n">
        <f aca="false">X6896/30.662</f>
        <v>-49843.4911098966</v>
      </c>
    </row>
    <row r="6897" customFormat="false" ht="17.9" hidden="false" customHeight="false" outlineLevel="0" collapsed="false">
      <c r="A6897" s="2" t="n">
        <v>10</v>
      </c>
      <c r="B6897" s="3" t="n">
        <v>14</v>
      </c>
      <c r="C6897" s="38" t="n">
        <v>22</v>
      </c>
      <c r="D6897" s="1" t="n">
        <v>23.5</v>
      </c>
      <c r="E6897" s="3" t="n">
        <v>0</v>
      </c>
      <c r="F6897" s="23" t="n">
        <f aca="false">IF(D6897&lt;25, 0.24, 0.24-(0.01/5)*(D6897-25))</f>
        <v>0.24</v>
      </c>
      <c r="G6897" s="40" t="n">
        <f aca="false">(E6897/1000)*$G$1*F6897</f>
        <v>0</v>
      </c>
      <c r="H6897" s="40" t="n">
        <v>0.647881259512685</v>
      </c>
      <c r="I6897" s="3" t="n">
        <f aca="false">H6897*$J$2</f>
        <v>0</v>
      </c>
      <c r="J6897" s="19" t="n">
        <f aca="false">SUM(I6897+G6897)</f>
        <v>0</v>
      </c>
      <c r="K6897" s="1" t="n">
        <v>0</v>
      </c>
      <c r="L6897" s="39" t="n">
        <v>1.09051402903039</v>
      </c>
      <c r="M6897" s="39"/>
      <c r="N6897" s="1" t="n">
        <f aca="false">(2.571*(19.44-D6897)+3.87)*$K$2</f>
        <v>-0</v>
      </c>
      <c r="O6897" s="1" t="n">
        <f aca="false">IF(N6897&gt;0,N6897,0)</f>
        <v>0</v>
      </c>
      <c r="P6897" s="1" t="n">
        <f aca="false">O6897*1.5</f>
        <v>0</v>
      </c>
      <c r="Q6897" s="1" t="n">
        <f aca="false">P6897/(3.6*$Q$2)</f>
        <v>0</v>
      </c>
      <c r="R6897" s="1" t="n">
        <f aca="false">(K6897+L6897)*$R$2</f>
        <v>5452.57014515195</v>
      </c>
      <c r="S6897" s="19" t="n">
        <f aca="false">J6897-R6897</f>
        <v>-5452.57014515195</v>
      </c>
      <c r="T6897" s="1" t="n">
        <f aca="false">IF(S6897&lt;0,S6897/$G$3,0)</f>
        <v>-7789.38592164565</v>
      </c>
      <c r="U6897" s="1" t="n">
        <f aca="false">IF(S6897&gt;0,S6897*0.7,0)</f>
        <v>0</v>
      </c>
      <c r="V6897" s="14" t="n">
        <f aca="false">V6896+U6897+T6897</f>
        <v>-50314368.0644718</v>
      </c>
      <c r="W6897" s="19" t="n">
        <f aca="false">V6897/1000</f>
        <v>-50314.3680644718</v>
      </c>
      <c r="X6897" s="19" t="n">
        <f aca="false">W6897*3600000000*2/237000000</f>
        <v>-1528537.76398395</v>
      </c>
      <c r="Y6897" s="19" t="n">
        <f aca="false">X6897/30.662</f>
        <v>-49851.208792119</v>
      </c>
    </row>
    <row r="6898" customFormat="false" ht="17.9" hidden="false" customHeight="false" outlineLevel="0" collapsed="false">
      <c r="A6898" s="2" t="n">
        <v>10</v>
      </c>
      <c r="B6898" s="3" t="n">
        <v>14</v>
      </c>
      <c r="C6898" s="38" t="n">
        <v>23</v>
      </c>
      <c r="D6898" s="1" t="n">
        <v>22.8</v>
      </c>
      <c r="E6898" s="3" t="n">
        <v>0</v>
      </c>
      <c r="F6898" s="23" t="n">
        <f aca="false">IF(D6898&lt;25, 0.24, 0.24-(0.01/5)*(D6898-25))</f>
        <v>0.24</v>
      </c>
      <c r="G6898" s="40" t="n">
        <f aca="false">(E6898/1000)*$G$1*F6898</f>
        <v>0</v>
      </c>
      <c r="H6898" s="40" t="n">
        <v>0.636125511043749</v>
      </c>
      <c r="I6898" s="3" t="n">
        <f aca="false">H6898*$J$2</f>
        <v>0</v>
      </c>
      <c r="J6898" s="19" t="n">
        <f aca="false">SUM(I6898+G6898)</f>
        <v>0</v>
      </c>
      <c r="K6898" s="1" t="n">
        <v>0</v>
      </c>
      <c r="L6898" s="39" t="n">
        <v>1.04260441687633</v>
      </c>
      <c r="M6898" s="39"/>
      <c r="N6898" s="1" t="n">
        <f aca="false">(2.571*(19.44-D6898)+3.87)*$K$2</f>
        <v>-0</v>
      </c>
      <c r="O6898" s="1" t="n">
        <f aca="false">IF(N6898&gt;0,N6898,0)</f>
        <v>0</v>
      </c>
      <c r="P6898" s="1" t="n">
        <f aca="false">O6898*1.5</f>
        <v>0</v>
      </c>
      <c r="Q6898" s="1" t="n">
        <f aca="false">P6898/(3.6*$Q$2)</f>
        <v>0</v>
      </c>
      <c r="R6898" s="1" t="n">
        <f aca="false">(K6898+L6898)*$R$2</f>
        <v>5213.02208438165</v>
      </c>
      <c r="S6898" s="19" t="n">
        <f aca="false">J6898-R6898</f>
        <v>-5213.02208438165</v>
      </c>
      <c r="T6898" s="1" t="n">
        <f aca="false">IF(S6898&lt;0,S6898/$G$3,0)</f>
        <v>-7447.1744062595</v>
      </c>
      <c r="U6898" s="1" t="n">
        <f aca="false">IF(S6898&gt;0,S6898*0.7,0)</f>
        <v>0</v>
      </c>
      <c r="V6898" s="14" t="n">
        <f aca="false">V6897+U6898+T6898</f>
        <v>-50321815.238878</v>
      </c>
      <c r="W6898" s="19" t="n">
        <f aca="false">V6898/1000</f>
        <v>-50321.815238878</v>
      </c>
      <c r="X6898" s="19" t="n">
        <f aca="false">W6898*3600000000*2/237000000</f>
        <v>-1528764.00725705</v>
      </c>
      <c r="Y6898" s="19" t="n">
        <f aca="false">X6898/30.662</f>
        <v>-49858.5874129885</v>
      </c>
    </row>
    <row r="6899" customFormat="false" ht="17.9" hidden="false" customHeight="false" outlineLevel="0" collapsed="false">
      <c r="A6899" s="2" t="n">
        <v>10</v>
      </c>
      <c r="B6899" s="3" t="n">
        <v>15</v>
      </c>
      <c r="C6899" s="38" t="n">
        <v>0</v>
      </c>
      <c r="D6899" s="1" t="n">
        <v>22.6</v>
      </c>
      <c r="E6899" s="3" t="n">
        <v>0</v>
      </c>
      <c r="F6899" s="23" t="n">
        <f aca="false">IF(D6899&lt;25, 0.24, 0.24-(0.01/5)*(D6899-25))</f>
        <v>0.24</v>
      </c>
      <c r="G6899" s="40" t="n">
        <f aca="false">(E6899/1000)*$G$1*F6899</f>
        <v>0</v>
      </c>
      <c r="H6899" s="40" t="n">
        <v>0.624759821450217</v>
      </c>
      <c r="I6899" s="3" t="n">
        <f aca="false">H6899*$J$2</f>
        <v>0</v>
      </c>
      <c r="J6899" s="19" t="n">
        <f aca="false">SUM(I6899+G6899)</f>
        <v>0</v>
      </c>
      <c r="K6899" s="1" t="n">
        <v>0</v>
      </c>
      <c r="L6899" s="39" t="n">
        <v>0.869901672111477</v>
      </c>
      <c r="M6899" s="39"/>
      <c r="N6899" s="1" t="n">
        <f aca="false">(2.571*(19.44-D6899)+3.87)*$K$2</f>
        <v>-0</v>
      </c>
      <c r="O6899" s="1" t="n">
        <f aca="false">IF(N6899&gt;0,N6899,0)</f>
        <v>0</v>
      </c>
      <c r="P6899" s="1" t="n">
        <f aca="false">O6899*1.5</f>
        <v>0</v>
      </c>
      <c r="Q6899" s="1" t="n">
        <f aca="false">P6899/(3.6*$Q$2)</f>
        <v>0</v>
      </c>
      <c r="R6899" s="1" t="n">
        <f aca="false">(K6899+L6899)*$R$2</f>
        <v>4349.50836055739</v>
      </c>
      <c r="S6899" s="19" t="n">
        <f aca="false">J6899-R6899</f>
        <v>-4349.50836055739</v>
      </c>
      <c r="T6899" s="1" t="n">
        <f aca="false">IF(S6899&lt;0,S6899/$G$3,0)</f>
        <v>-6213.58337222484</v>
      </c>
      <c r="U6899" s="1" t="n">
        <f aca="false">IF(S6899&gt;0,S6899*0.7,0)</f>
        <v>0</v>
      </c>
      <c r="V6899" s="14" t="n">
        <f aca="false">V6898+U6899+T6899</f>
        <v>-50328028.8222503</v>
      </c>
      <c r="W6899" s="19" t="n">
        <f aca="false">V6899/1000</f>
        <v>-50328.0288222503</v>
      </c>
      <c r="X6899" s="19" t="n">
        <f aca="false">W6899*3600000000*2/237000000</f>
        <v>-1528952.77434684</v>
      </c>
      <c r="Y6899" s="19" t="n">
        <f aca="false">X6899/30.662</f>
        <v>-49864.7437984099</v>
      </c>
    </row>
    <row r="6900" customFormat="false" ht="17.9" hidden="false" customHeight="false" outlineLevel="0" collapsed="false">
      <c r="A6900" s="2" t="n">
        <v>10</v>
      </c>
      <c r="B6900" s="3" t="n">
        <v>15</v>
      </c>
      <c r="C6900" s="38" t="n">
        <v>1</v>
      </c>
      <c r="D6900" s="1" t="n">
        <v>22.4</v>
      </c>
      <c r="E6900" s="3" t="n">
        <v>0</v>
      </c>
      <c r="F6900" s="23" t="n">
        <f aca="false">IF(D6900&lt;25, 0.24, 0.24-(0.01/5)*(D6900-25))</f>
        <v>0.24</v>
      </c>
      <c r="G6900" s="40" t="n">
        <f aca="false">(E6900/1000)*$G$1*F6900</f>
        <v>0</v>
      </c>
      <c r="H6900" s="40" t="n">
        <v>0.61313473335543</v>
      </c>
      <c r="I6900" s="3" t="n">
        <f aca="false">H6900*$J$2</f>
        <v>0</v>
      </c>
      <c r="J6900" s="19" t="n">
        <f aca="false">SUM(I6900+G6900)</f>
        <v>0</v>
      </c>
      <c r="K6900" s="1" t="n">
        <v>0</v>
      </c>
      <c r="L6900" s="39" t="n">
        <v>0.790280459531644</v>
      </c>
      <c r="M6900" s="39"/>
      <c r="N6900" s="1" t="n">
        <f aca="false">(2.571*(19.44-D6900)+3.87)*$K$2</f>
        <v>-0</v>
      </c>
      <c r="O6900" s="1" t="n">
        <f aca="false">IF(N6900&gt;0,N6900,0)</f>
        <v>0</v>
      </c>
      <c r="P6900" s="1" t="n">
        <f aca="false">O6900*1.5</f>
        <v>0</v>
      </c>
      <c r="Q6900" s="1" t="n">
        <f aca="false">P6900/(3.6*$Q$2)</f>
        <v>0</v>
      </c>
      <c r="R6900" s="1" t="n">
        <f aca="false">(K6900+L6900)*$R$2</f>
        <v>3951.40229765822</v>
      </c>
      <c r="S6900" s="19" t="n">
        <f aca="false">J6900-R6900</f>
        <v>-3951.40229765822</v>
      </c>
      <c r="T6900" s="1" t="n">
        <f aca="false">IF(S6900&lt;0,S6900/$G$3,0)</f>
        <v>-5644.86042522603</v>
      </c>
      <c r="U6900" s="1" t="n">
        <f aca="false">IF(S6900&gt;0,S6900*0.7,0)</f>
        <v>0</v>
      </c>
      <c r="V6900" s="14" t="n">
        <f aca="false">V6899+U6900+T6900</f>
        <v>-50333673.6826755</v>
      </c>
      <c r="W6900" s="19" t="n">
        <f aca="false">V6900/1000</f>
        <v>-50333.6736826755</v>
      </c>
      <c r="X6900" s="19" t="n">
        <f aca="false">W6900*3600000000*2/237000000</f>
        <v>-1529124.26377748</v>
      </c>
      <c r="Y6900" s="19" t="n">
        <f aca="false">X6900/30.662</f>
        <v>-49870.3366961543</v>
      </c>
    </row>
    <row r="6901" customFormat="false" ht="17.9" hidden="false" customHeight="false" outlineLevel="0" collapsed="false">
      <c r="A6901" s="2" t="n">
        <v>10</v>
      </c>
      <c r="B6901" s="3" t="n">
        <v>15</v>
      </c>
      <c r="C6901" s="38" t="n">
        <v>2</v>
      </c>
      <c r="D6901" s="1" t="n">
        <v>22.2</v>
      </c>
      <c r="E6901" s="3" t="n">
        <v>0</v>
      </c>
      <c r="F6901" s="23" t="n">
        <f aca="false">IF(D6901&lt;25, 0.24, 0.24-(0.01/5)*(D6901-25))</f>
        <v>0.24</v>
      </c>
      <c r="G6901" s="40" t="n">
        <f aca="false">(E6901/1000)*$G$1*F6901</f>
        <v>0</v>
      </c>
      <c r="H6901" s="40" t="n">
        <v>0.579176374169795</v>
      </c>
      <c r="I6901" s="3" t="n">
        <f aca="false">H6901*$J$2</f>
        <v>0</v>
      </c>
      <c r="J6901" s="19" t="n">
        <f aca="false">SUM(I6901+G6901)</f>
        <v>0</v>
      </c>
      <c r="K6901" s="1" t="n">
        <v>0</v>
      </c>
      <c r="L6901" s="39" t="n">
        <v>0.756059307993033</v>
      </c>
      <c r="M6901" s="39"/>
      <c r="N6901" s="1" t="n">
        <f aca="false">(2.571*(19.44-D6901)+3.87)*$K$2</f>
        <v>-0</v>
      </c>
      <c r="O6901" s="1" t="n">
        <f aca="false">IF(N6901&gt;0,N6901,0)</f>
        <v>0</v>
      </c>
      <c r="P6901" s="1" t="n">
        <f aca="false">O6901*1.5</f>
        <v>0</v>
      </c>
      <c r="Q6901" s="1" t="n">
        <f aca="false">P6901/(3.6*$Q$2)</f>
        <v>0</v>
      </c>
      <c r="R6901" s="1" t="n">
        <f aca="false">(K6901+L6901)*$R$2</f>
        <v>3780.29653996517</v>
      </c>
      <c r="S6901" s="19" t="n">
        <f aca="false">J6901-R6901</f>
        <v>-3780.29653996517</v>
      </c>
      <c r="T6901" s="1" t="n">
        <f aca="false">IF(S6901&lt;0,S6901/$G$3,0)</f>
        <v>-5400.42362852167</v>
      </c>
      <c r="U6901" s="1" t="n">
        <f aca="false">IF(S6901&gt;0,S6901*0.7,0)</f>
        <v>0</v>
      </c>
      <c r="V6901" s="14" t="n">
        <f aca="false">V6900+U6901+T6901</f>
        <v>-50339074.106304</v>
      </c>
      <c r="W6901" s="19" t="n">
        <f aca="false">V6901/1000</f>
        <v>-50339.074106304</v>
      </c>
      <c r="X6901" s="19" t="n">
        <f aca="false">W6901*3600000000*2/237000000</f>
        <v>-1529288.32728012</v>
      </c>
      <c r="Y6901" s="19" t="n">
        <f aca="false">X6901/30.662</f>
        <v>-49875.6874072181</v>
      </c>
    </row>
    <row r="6902" customFormat="false" ht="17.9" hidden="false" customHeight="false" outlineLevel="0" collapsed="false">
      <c r="A6902" s="2" t="n">
        <v>10</v>
      </c>
      <c r="B6902" s="3" t="n">
        <v>15</v>
      </c>
      <c r="C6902" s="38" t="n">
        <v>3</v>
      </c>
      <c r="D6902" s="1" t="n">
        <v>22</v>
      </c>
      <c r="E6902" s="3" t="n">
        <v>0</v>
      </c>
      <c r="F6902" s="23" t="n">
        <f aca="false">IF(D6902&lt;25, 0.24, 0.24-(0.01/5)*(D6902-25))</f>
        <v>0.24</v>
      </c>
      <c r="G6902" s="40" t="n">
        <f aca="false">(E6902/1000)*$G$1*F6902</f>
        <v>0</v>
      </c>
      <c r="H6902" s="40" t="n">
        <v>0.563691626154132</v>
      </c>
      <c r="I6902" s="3" t="n">
        <f aca="false">H6902*$J$2</f>
        <v>0</v>
      </c>
      <c r="J6902" s="19" t="n">
        <f aca="false">SUM(I6902+G6902)</f>
        <v>0</v>
      </c>
      <c r="K6902" s="1" t="n">
        <v>0</v>
      </c>
      <c r="L6902" s="39" t="n">
        <v>0.770660332649507</v>
      </c>
      <c r="M6902" s="39"/>
      <c r="N6902" s="1" t="n">
        <f aca="false">(2.571*(19.44-D6902)+3.87)*$K$2</f>
        <v>-0</v>
      </c>
      <c r="O6902" s="1" t="n">
        <f aca="false">IF(N6902&gt;0,N6902,0)</f>
        <v>0</v>
      </c>
      <c r="P6902" s="1" t="n">
        <f aca="false">O6902*1.5</f>
        <v>0</v>
      </c>
      <c r="Q6902" s="1" t="n">
        <f aca="false">P6902/(3.6*$Q$2)</f>
        <v>0</v>
      </c>
      <c r="R6902" s="1" t="n">
        <f aca="false">(K6902+L6902)*$R$2</f>
        <v>3853.30166324753</v>
      </c>
      <c r="S6902" s="19" t="n">
        <f aca="false">J6902-R6902</f>
        <v>-3853.30166324753</v>
      </c>
      <c r="T6902" s="1" t="n">
        <f aca="false">IF(S6902&lt;0,S6902/$G$3,0)</f>
        <v>-5504.71666178219</v>
      </c>
      <c r="U6902" s="1" t="n">
        <f aca="false">IF(S6902&gt;0,S6902*0.7,0)</f>
        <v>0</v>
      </c>
      <c r="V6902" s="14" t="n">
        <f aca="false">V6901+U6902+T6902</f>
        <v>-50344578.8229658</v>
      </c>
      <c r="W6902" s="19" t="n">
        <f aca="false">V6902/1000</f>
        <v>-50344.5788229658</v>
      </c>
      <c r="X6902" s="19" t="n">
        <f aca="false">W6902*3600000000*2/237000000</f>
        <v>-1529455.55917871</v>
      </c>
      <c r="Y6902" s="19" t="n">
        <f aca="false">X6902/30.662</f>
        <v>-49881.1414512657</v>
      </c>
    </row>
    <row r="6903" customFormat="false" ht="17.9" hidden="false" customHeight="false" outlineLevel="0" collapsed="false">
      <c r="A6903" s="2" t="n">
        <v>10</v>
      </c>
      <c r="B6903" s="3" t="n">
        <v>15</v>
      </c>
      <c r="C6903" s="38" t="n">
        <v>4</v>
      </c>
      <c r="D6903" s="1" t="n">
        <v>21.9</v>
      </c>
      <c r="E6903" s="3" t="n">
        <v>0</v>
      </c>
      <c r="F6903" s="23" t="n">
        <f aca="false">IF(D6903&lt;25, 0.24, 0.24-(0.01/5)*(D6903-25))</f>
        <v>0.24</v>
      </c>
      <c r="G6903" s="40" t="n">
        <f aca="false">(E6903/1000)*$G$1*F6903</f>
        <v>0</v>
      </c>
      <c r="H6903" s="40" t="n">
        <v>0.545228098233875</v>
      </c>
      <c r="I6903" s="3" t="n">
        <f aca="false">H6903*$J$2</f>
        <v>0</v>
      </c>
      <c r="J6903" s="19" t="n">
        <f aca="false">SUM(I6903+G6903)</f>
        <v>0</v>
      </c>
      <c r="K6903" s="1" t="n">
        <v>0</v>
      </c>
      <c r="L6903" s="39" t="n">
        <v>0.78001411407006</v>
      </c>
      <c r="M6903" s="39"/>
      <c r="N6903" s="1" t="n">
        <f aca="false">(2.571*(19.44-D6903)+3.87)*$K$2</f>
        <v>-0</v>
      </c>
      <c r="O6903" s="1" t="n">
        <f aca="false">IF(N6903&gt;0,N6903,0)</f>
        <v>0</v>
      </c>
      <c r="P6903" s="1" t="n">
        <f aca="false">O6903*1.5</f>
        <v>0</v>
      </c>
      <c r="Q6903" s="1" t="n">
        <f aca="false">P6903/(3.6*$Q$2)</f>
        <v>0</v>
      </c>
      <c r="R6903" s="1" t="n">
        <f aca="false">(K6903+L6903)*$R$2</f>
        <v>3900.0705703503</v>
      </c>
      <c r="S6903" s="19" t="n">
        <f aca="false">J6903-R6903</f>
        <v>-3900.0705703503</v>
      </c>
      <c r="T6903" s="1" t="n">
        <f aca="false">IF(S6903&lt;0,S6903/$G$3,0)</f>
        <v>-5571.52938621472</v>
      </c>
      <c r="U6903" s="1" t="n">
        <f aca="false">IF(S6903&gt;0,S6903*0.7,0)</f>
        <v>0</v>
      </c>
      <c r="V6903" s="14" t="n">
        <f aca="false">V6902+U6903+T6903</f>
        <v>-50350150.352352</v>
      </c>
      <c r="W6903" s="19" t="n">
        <f aca="false">V6903/1000</f>
        <v>-50350.150352352</v>
      </c>
      <c r="X6903" s="19" t="n">
        <f aca="false">W6903*3600000000*2/237000000</f>
        <v>-1529624.82083095</v>
      </c>
      <c r="Y6903" s="19" t="n">
        <f aca="false">X6903/30.662</f>
        <v>-49886.6616930059</v>
      </c>
    </row>
    <row r="6904" customFormat="false" ht="17.9" hidden="false" customHeight="false" outlineLevel="0" collapsed="false">
      <c r="A6904" s="2" t="n">
        <v>10</v>
      </c>
      <c r="B6904" s="3" t="n">
        <v>15</v>
      </c>
      <c r="C6904" s="38" t="n">
        <v>5</v>
      </c>
      <c r="D6904" s="1" t="n">
        <v>21.7</v>
      </c>
      <c r="E6904" s="3" t="n">
        <v>0</v>
      </c>
      <c r="F6904" s="23" t="n">
        <f aca="false">IF(D6904&lt;25, 0.24, 0.24-(0.01/5)*(D6904-25))</f>
        <v>0.24</v>
      </c>
      <c r="G6904" s="40" t="n">
        <f aca="false">(E6904/1000)*$G$1*F6904</f>
        <v>0</v>
      </c>
      <c r="H6904" s="40" t="n">
        <v>0.523798694431852</v>
      </c>
      <c r="I6904" s="3" t="n">
        <f aca="false">H6904*$J$2</f>
        <v>0</v>
      </c>
      <c r="J6904" s="19" t="n">
        <f aca="false">SUM(I6904+G6904)</f>
        <v>0</v>
      </c>
      <c r="K6904" s="1" t="n">
        <v>0</v>
      </c>
      <c r="L6904" s="39" t="n">
        <v>0.831802123398491</v>
      </c>
      <c r="M6904" s="39"/>
      <c r="N6904" s="1" t="n">
        <f aca="false">(2.571*(19.44-D6904)+3.87)*$K$2</f>
        <v>-0</v>
      </c>
      <c r="O6904" s="1" t="n">
        <f aca="false">IF(N6904&gt;0,N6904,0)</f>
        <v>0</v>
      </c>
      <c r="P6904" s="1" t="n">
        <f aca="false">O6904*1.5</f>
        <v>0</v>
      </c>
      <c r="Q6904" s="1" t="n">
        <f aca="false">P6904/(3.6*$Q$2)</f>
        <v>0</v>
      </c>
      <c r="R6904" s="1" t="n">
        <f aca="false">(K6904+L6904)*$R$2</f>
        <v>4159.01061699246</v>
      </c>
      <c r="S6904" s="19" t="n">
        <f aca="false">J6904-R6904</f>
        <v>-4159.01061699246</v>
      </c>
      <c r="T6904" s="1" t="n">
        <f aca="false">IF(S6904&lt;0,S6904/$G$3,0)</f>
        <v>-5941.44373856065</v>
      </c>
      <c r="U6904" s="1" t="n">
        <f aca="false">IF(S6904&gt;0,S6904*0.7,0)</f>
        <v>0</v>
      </c>
      <c r="V6904" s="14" t="n">
        <f aca="false">V6903+U6904+T6904</f>
        <v>-50356091.7960906</v>
      </c>
      <c r="W6904" s="19" t="n">
        <f aca="false">V6904/1000</f>
        <v>-50356.0917960906</v>
      </c>
      <c r="X6904" s="19" t="n">
        <f aca="false">W6904*3600000000*2/237000000</f>
        <v>-1529805.32038756</v>
      </c>
      <c r="Y6904" s="19" t="n">
        <f aca="false">X6904/30.662</f>
        <v>-49892.5484439228</v>
      </c>
    </row>
    <row r="6905" customFormat="false" ht="17.9" hidden="false" customHeight="false" outlineLevel="0" collapsed="false">
      <c r="A6905" s="2" t="n">
        <v>10</v>
      </c>
      <c r="B6905" s="3" t="n">
        <v>15</v>
      </c>
      <c r="C6905" s="38" t="n">
        <v>6</v>
      </c>
      <c r="D6905" s="1" t="n">
        <v>22.1</v>
      </c>
      <c r="E6905" s="3" t="n">
        <v>1.64444444444444</v>
      </c>
      <c r="F6905" s="23" t="n">
        <f aca="false">IF(D6905&lt;25, 0.24, 0.24-(0.01/5)*(D6905-25))</f>
        <v>0.24</v>
      </c>
      <c r="G6905" s="40" t="n">
        <f aca="false">(E6905/1000)*$G$1*F6905</f>
        <v>129.300693333333</v>
      </c>
      <c r="H6905" s="40" t="n">
        <v>0.495063699403626</v>
      </c>
      <c r="I6905" s="3" t="n">
        <f aca="false">H6905*$J$2</f>
        <v>0</v>
      </c>
      <c r="J6905" s="19" t="n">
        <f aca="false">SUM(I6905+G6905)</f>
        <v>129.300693333333</v>
      </c>
      <c r="K6905" s="1" t="n">
        <v>0</v>
      </c>
      <c r="L6905" s="39" t="n">
        <v>0.802143792065028</v>
      </c>
      <c r="M6905" s="39"/>
      <c r="N6905" s="1" t="n">
        <f aca="false">(2.571*(19.44-D6905)+3.87)*$K$2</f>
        <v>-0</v>
      </c>
      <c r="O6905" s="1" t="n">
        <f aca="false">IF(N6905&gt;0,N6905,0)</f>
        <v>0</v>
      </c>
      <c r="P6905" s="1" t="n">
        <f aca="false">O6905*1.5</f>
        <v>0</v>
      </c>
      <c r="Q6905" s="1" t="n">
        <f aca="false">P6905/(3.6*$Q$2)</f>
        <v>0</v>
      </c>
      <c r="R6905" s="1" t="n">
        <f aca="false">(K6905+L6905)*$R$2</f>
        <v>4010.71896032514</v>
      </c>
      <c r="S6905" s="19" t="n">
        <f aca="false">J6905-R6905</f>
        <v>-3881.41826699181</v>
      </c>
      <c r="T6905" s="1" t="n">
        <f aca="false">IF(S6905&lt;0,S6905/$G$3,0)</f>
        <v>-5544.88323855972</v>
      </c>
      <c r="U6905" s="1" t="n">
        <f aca="false">IF(S6905&gt;0,S6905*0.7,0)</f>
        <v>0</v>
      </c>
      <c r="V6905" s="14" t="n">
        <f aca="false">V6904+U6905+T6905</f>
        <v>-50361636.6793291</v>
      </c>
      <c r="W6905" s="19" t="n">
        <f aca="false">V6905/1000</f>
        <v>-50361.6366793291</v>
      </c>
      <c r="X6905" s="19" t="n">
        <f aca="false">W6905*3600000000*2/237000000</f>
        <v>-1529973.77253658</v>
      </c>
      <c r="Y6905" s="19" t="n">
        <f aca="false">X6905/30.662</f>
        <v>-49898.0422848014</v>
      </c>
    </row>
    <row r="6906" customFormat="false" ht="17.9" hidden="false" customHeight="false" outlineLevel="0" collapsed="false">
      <c r="A6906" s="2" t="n">
        <v>10</v>
      </c>
      <c r="B6906" s="3" t="n">
        <v>15</v>
      </c>
      <c r="C6906" s="38" t="n">
        <v>7</v>
      </c>
      <c r="D6906" s="1" t="n">
        <v>22.4</v>
      </c>
      <c r="E6906" s="3" t="n">
        <v>37</v>
      </c>
      <c r="F6906" s="23" t="n">
        <f aca="false">IF(D6906&lt;25, 0.24, 0.24-(0.01/5)*(D6906-25))</f>
        <v>0.24</v>
      </c>
      <c r="G6906" s="40" t="n">
        <f aca="false">(E6906/1000)*$G$1*F6906</f>
        <v>2909.2656</v>
      </c>
      <c r="H6906" s="40" t="n">
        <v>0.499849626794946</v>
      </c>
      <c r="I6906" s="3" t="n">
        <f aca="false">H6906*$J$2</f>
        <v>0</v>
      </c>
      <c r="J6906" s="19" t="n">
        <f aca="false">SUM(I6906+G6906)</f>
        <v>2909.2656</v>
      </c>
      <c r="K6906" s="1" t="n">
        <v>0</v>
      </c>
      <c r="L6906" s="39" t="n">
        <v>0.837505648654926</v>
      </c>
      <c r="M6906" s="39"/>
      <c r="N6906" s="1" t="n">
        <f aca="false">(2.571*(19.44-D6906)+3.87)*$K$2</f>
        <v>-0</v>
      </c>
      <c r="O6906" s="1" t="n">
        <f aca="false">IF(N6906&gt;0,N6906,0)</f>
        <v>0</v>
      </c>
      <c r="P6906" s="1" t="n">
        <f aca="false">O6906*1.5</f>
        <v>0</v>
      </c>
      <c r="Q6906" s="1" t="n">
        <f aca="false">P6906/(3.6*$Q$2)</f>
        <v>0</v>
      </c>
      <c r="R6906" s="1" t="n">
        <f aca="false">(K6906+L6906)*$R$2</f>
        <v>4187.52824327463</v>
      </c>
      <c r="S6906" s="19" t="n">
        <f aca="false">J6906-R6906</f>
        <v>-1278.26264327463</v>
      </c>
      <c r="T6906" s="1" t="n">
        <f aca="false">IF(S6906&lt;0,S6906/$G$3,0)</f>
        <v>-1826.08949039233</v>
      </c>
      <c r="U6906" s="1" t="n">
        <f aca="false">IF(S6906&gt;0,S6906*0.7,0)</f>
        <v>0</v>
      </c>
      <c r="V6906" s="14" t="n">
        <f aca="false">V6905+U6906+T6906</f>
        <v>-50363462.7688195</v>
      </c>
      <c r="W6906" s="19" t="n">
        <f aca="false">V6906/1000</f>
        <v>-50363.4627688195</v>
      </c>
      <c r="X6906" s="19" t="n">
        <f aca="false">W6906*3600000000*2/237000000</f>
        <v>-1530029.248673</v>
      </c>
      <c r="Y6906" s="19" t="n">
        <f aca="false">X6906/30.662</f>
        <v>-49899.851564575</v>
      </c>
    </row>
    <row r="6907" customFormat="false" ht="17.9" hidden="false" customHeight="false" outlineLevel="0" collapsed="false">
      <c r="A6907" s="2" t="n">
        <v>10</v>
      </c>
      <c r="B6907" s="3" t="n">
        <v>15</v>
      </c>
      <c r="C6907" s="38" t="n">
        <v>8</v>
      </c>
      <c r="D6907" s="1" t="n">
        <v>22.8</v>
      </c>
      <c r="E6907" s="3" t="n">
        <v>69.8888888888889</v>
      </c>
      <c r="F6907" s="23" t="n">
        <f aca="false">IF(D6907&lt;25, 0.24, 0.24-(0.01/5)*(D6907-25))</f>
        <v>0.24</v>
      </c>
      <c r="G6907" s="40" t="n">
        <f aca="false">(E6907/1000)*$G$1*F6907</f>
        <v>5495.27946666667</v>
      </c>
      <c r="H6907" s="40" t="n">
        <v>0.496306233287536</v>
      </c>
      <c r="I6907" s="3" t="n">
        <f aca="false">H6907*$J$2</f>
        <v>0</v>
      </c>
      <c r="J6907" s="19" t="n">
        <f aca="false">SUM(I6907+G6907)</f>
        <v>5495.27946666667</v>
      </c>
      <c r="K6907" s="1" t="n">
        <v>0</v>
      </c>
      <c r="L6907" s="39" t="n">
        <v>0.914161028101413</v>
      </c>
      <c r="M6907" s="39"/>
      <c r="N6907" s="1" t="n">
        <f aca="false">(2.571*(19.44-D6907)+3.87)*$K$2</f>
        <v>-0</v>
      </c>
      <c r="O6907" s="1" t="n">
        <f aca="false">IF(N6907&gt;0,N6907,0)</f>
        <v>0</v>
      </c>
      <c r="P6907" s="1" t="n">
        <f aca="false">O6907*1.5</f>
        <v>0</v>
      </c>
      <c r="Q6907" s="1" t="n">
        <f aca="false">P6907/(3.6*$Q$2)</f>
        <v>0</v>
      </c>
      <c r="R6907" s="1" t="n">
        <f aca="false">(K6907+L6907)*$R$2</f>
        <v>4570.80514050707</v>
      </c>
      <c r="S6907" s="19" t="n">
        <f aca="false">J6907-R6907</f>
        <v>924.474326159603</v>
      </c>
      <c r="T6907" s="1" t="n">
        <f aca="false">IF(S6907&lt;0,S6907/$G$3,0)</f>
        <v>0</v>
      </c>
      <c r="U6907" s="1" t="n">
        <f aca="false">IF(S6907&gt;0,S6907*0.7,0)</f>
        <v>647.132028311722</v>
      </c>
      <c r="V6907" s="14" t="n">
        <f aca="false">V6906+U6907+T6907</f>
        <v>-50362815.6367912</v>
      </c>
      <c r="W6907" s="19" t="n">
        <f aca="false">V6907/1000</f>
        <v>-50362.8156367912</v>
      </c>
      <c r="X6907" s="19" t="n">
        <f aca="false">W6907*3600000000*2/237000000</f>
        <v>-1530009.58896581</v>
      </c>
      <c r="Y6907" s="19" t="n">
        <f aca="false">X6907/30.662</f>
        <v>-49899.2103895965</v>
      </c>
    </row>
    <row r="6908" customFormat="false" ht="17.9" hidden="false" customHeight="false" outlineLevel="0" collapsed="false">
      <c r="A6908" s="2" t="n">
        <v>10</v>
      </c>
      <c r="B6908" s="3" t="n">
        <v>15</v>
      </c>
      <c r="C6908" s="38" t="n">
        <v>9</v>
      </c>
      <c r="D6908" s="1" t="n">
        <v>24.3</v>
      </c>
      <c r="E6908" s="3" t="n">
        <v>80.5777777777778</v>
      </c>
      <c r="F6908" s="23" t="n">
        <f aca="false">IF(D6908&lt;25, 0.24, 0.24-(0.01/5)*(D6908-25))</f>
        <v>0.24</v>
      </c>
      <c r="G6908" s="40" t="n">
        <f aca="false">(E6908/1000)*$G$1*F6908</f>
        <v>6335.73397333334</v>
      </c>
      <c r="H6908" s="40" t="n">
        <v>0.503990176361892</v>
      </c>
      <c r="I6908" s="3" t="n">
        <f aca="false">H6908*$J$2</f>
        <v>0</v>
      </c>
      <c r="J6908" s="19" t="n">
        <f aca="false">SUM(I6908+G6908)</f>
        <v>6335.73397333334</v>
      </c>
      <c r="K6908" s="1" t="n">
        <v>0.240000000000001</v>
      </c>
      <c r="L6908" s="39" t="n">
        <v>0.701150579214244</v>
      </c>
      <c r="M6908" s="39"/>
      <c r="N6908" s="1" t="n">
        <f aca="false">(2.571*(19.44-D6908)+3.87)*$K$2</f>
        <v>-0</v>
      </c>
      <c r="O6908" s="1" t="n">
        <f aca="false">IF(N6908&gt;0,N6908,0)</f>
        <v>0</v>
      </c>
      <c r="P6908" s="1" t="n">
        <f aca="false">O6908*1.5</f>
        <v>0</v>
      </c>
      <c r="Q6908" s="1" t="n">
        <f aca="false">P6908/(3.6*$Q$2)</f>
        <v>0</v>
      </c>
      <c r="R6908" s="1" t="n">
        <f aca="false">(K6908+L6908)*$R$2</f>
        <v>4705.75289607122</v>
      </c>
      <c r="S6908" s="19" t="n">
        <f aca="false">J6908-R6908</f>
        <v>1629.98107726211</v>
      </c>
      <c r="T6908" s="1" t="n">
        <f aca="false">IF(S6908&lt;0,S6908/$G$3,0)</f>
        <v>0</v>
      </c>
      <c r="U6908" s="1" t="n">
        <f aca="false">IF(S6908&gt;0,S6908*0.7,0)</f>
        <v>1140.98675408348</v>
      </c>
      <c r="V6908" s="14" t="n">
        <f aca="false">V6907+U6908+T6908</f>
        <v>-50361674.6500371</v>
      </c>
      <c r="W6908" s="19" t="n">
        <f aca="false">V6908/1000</f>
        <v>-50361.6746500371</v>
      </c>
      <c r="X6908" s="19" t="n">
        <f aca="false">W6908*3600000000*2/237000000</f>
        <v>-1529974.92607708</v>
      </c>
      <c r="Y6908" s="19" t="n">
        <f aca="false">X6908/30.662</f>
        <v>-49898.0799059773</v>
      </c>
    </row>
    <row r="6909" customFormat="false" ht="17.9" hidden="false" customHeight="false" outlineLevel="0" collapsed="false">
      <c r="A6909" s="2" t="n">
        <v>10</v>
      </c>
      <c r="B6909" s="3" t="n">
        <v>15</v>
      </c>
      <c r="C6909" s="38" t="n">
        <v>10</v>
      </c>
      <c r="D6909" s="1" t="n">
        <v>25.7</v>
      </c>
      <c r="E6909" s="3" t="n">
        <v>106.066666666667</v>
      </c>
      <c r="F6909" s="23" t="n">
        <f aca="false">IF(D6909&lt;25, 0.24, 0.24-(0.01/5)*(D6909-25))</f>
        <v>0.2386</v>
      </c>
      <c r="G6909" s="40" t="n">
        <f aca="false">(E6909/1000)*$G$1*F6909</f>
        <v>8291.24533413336</v>
      </c>
      <c r="H6909" s="40" t="n">
        <v>0.510745260045135</v>
      </c>
      <c r="I6909" s="3" t="n">
        <f aca="false">H6909*$J$2</f>
        <v>0</v>
      </c>
      <c r="J6909" s="19" t="n">
        <f aca="false">SUM(I6909+G6909)</f>
        <v>8291.24533413336</v>
      </c>
      <c r="K6909" s="1" t="n">
        <v>1.36</v>
      </c>
      <c r="L6909" s="39" t="n">
        <v>0</v>
      </c>
      <c r="M6909" s="39"/>
      <c r="N6909" s="1" t="n">
        <f aca="false">(2.571*(19.44-D6909)+3.87)*$K$2</f>
        <v>-0</v>
      </c>
      <c r="O6909" s="1" t="n">
        <f aca="false">IF(N6909&gt;0,N6909,0)</f>
        <v>0</v>
      </c>
      <c r="P6909" s="1" t="n">
        <f aca="false">O6909*1.5</f>
        <v>0</v>
      </c>
      <c r="Q6909" s="1" t="n">
        <f aca="false">P6909/(3.6*$Q$2)</f>
        <v>0</v>
      </c>
      <c r="R6909" s="1" t="n">
        <f aca="false">(K6909+L6909)*$R$2</f>
        <v>6800</v>
      </c>
      <c r="S6909" s="19" t="n">
        <f aca="false">J6909-R6909</f>
        <v>1491.24533413336</v>
      </c>
      <c r="T6909" s="1" t="n">
        <f aca="false">IF(S6909&lt;0,S6909/$G$3,0)</f>
        <v>0</v>
      </c>
      <c r="U6909" s="1" t="n">
        <f aca="false">IF(S6909&gt;0,S6909*0.7,0)</f>
        <v>1043.87173389335</v>
      </c>
      <c r="V6909" s="14" t="n">
        <f aca="false">V6908+U6909+T6909</f>
        <v>-50360630.7783032</v>
      </c>
      <c r="W6909" s="19" t="n">
        <f aca="false">V6909/1000</f>
        <v>-50360.6307783032</v>
      </c>
      <c r="X6909" s="19" t="n">
        <f aca="false">W6909*3600000000*2/237000000</f>
        <v>-1529943.21351807</v>
      </c>
      <c r="Y6909" s="19" t="n">
        <f aca="false">X6909/30.662</f>
        <v>-49897.0456434046</v>
      </c>
    </row>
    <row r="6910" customFormat="false" ht="17.9" hidden="false" customHeight="false" outlineLevel="0" collapsed="false">
      <c r="A6910" s="2" t="n">
        <v>10</v>
      </c>
      <c r="B6910" s="3" t="n">
        <v>15</v>
      </c>
      <c r="C6910" s="38" t="n">
        <v>11</v>
      </c>
      <c r="D6910" s="1" t="n">
        <v>27.2</v>
      </c>
      <c r="E6910" s="3" t="n">
        <v>109.355555555556</v>
      </c>
      <c r="F6910" s="23" t="n">
        <f aca="false">IF(D6910&lt;25, 0.24, 0.24-(0.01/5)*(D6910-25))</f>
        <v>0.2356</v>
      </c>
      <c r="G6910" s="40" t="n">
        <f aca="false">(E6910/1000)*$G$1*F6910</f>
        <v>8440.85701137781</v>
      </c>
      <c r="H6910" s="40" t="n">
        <v>0.517362993432121</v>
      </c>
      <c r="I6910" s="3" t="n">
        <f aca="false">H6910*$J$2</f>
        <v>0</v>
      </c>
      <c r="J6910" s="19" t="n">
        <f aca="false">SUM(I6910+G6910)</f>
        <v>8440.85701137781</v>
      </c>
      <c r="K6910" s="1" t="n">
        <v>2.56</v>
      </c>
      <c r="L6910" s="39" t="n">
        <v>0</v>
      </c>
      <c r="M6910" s="39"/>
      <c r="N6910" s="1" t="n">
        <f aca="false">(2.571*(19.44-D6910)+3.87)*$K$2</f>
        <v>-0</v>
      </c>
      <c r="O6910" s="1" t="n">
        <f aca="false">IF(N6910&gt;0,N6910,0)</f>
        <v>0</v>
      </c>
      <c r="P6910" s="1" t="n">
        <f aca="false">O6910*1.5</f>
        <v>0</v>
      </c>
      <c r="Q6910" s="1" t="n">
        <f aca="false">P6910/(3.6*$Q$2)</f>
        <v>0</v>
      </c>
      <c r="R6910" s="1" t="n">
        <f aca="false">(K6910+L6910)*$R$2</f>
        <v>12800</v>
      </c>
      <c r="S6910" s="19" t="n">
        <f aca="false">J6910-R6910</f>
        <v>-4359.14298862219</v>
      </c>
      <c r="T6910" s="1" t="n">
        <f aca="false">IF(S6910&lt;0,S6910/$G$3,0)</f>
        <v>-6227.34712660313</v>
      </c>
      <c r="U6910" s="1" t="n">
        <f aca="false">IF(S6910&gt;0,S6910*0.7,0)</f>
        <v>0</v>
      </c>
      <c r="V6910" s="14" t="n">
        <f aca="false">V6909+U6910+T6910</f>
        <v>-50366858.1254298</v>
      </c>
      <c r="W6910" s="19" t="n">
        <f aca="false">V6910/1000</f>
        <v>-50366.8581254298</v>
      </c>
      <c r="X6910" s="19" t="n">
        <f aca="false">W6910*3600000000*2/237000000</f>
        <v>-1530132.39874724</v>
      </c>
      <c r="Y6910" s="19" t="n">
        <f aca="false">X6910/30.662</f>
        <v>-49903.2156658808</v>
      </c>
    </row>
    <row r="6911" customFormat="false" ht="17.9" hidden="false" customHeight="false" outlineLevel="0" collapsed="false">
      <c r="A6911" s="2" t="n">
        <v>10</v>
      </c>
      <c r="B6911" s="3" t="n">
        <v>15</v>
      </c>
      <c r="C6911" s="38" t="n">
        <v>12</v>
      </c>
      <c r="D6911" s="1" t="n">
        <v>27.6</v>
      </c>
      <c r="E6911" s="3" t="n">
        <v>106.888888888889</v>
      </c>
      <c r="F6911" s="23" t="n">
        <f aca="false">IF(D6911&lt;25, 0.24, 0.24-(0.01/5)*(D6911-25))</f>
        <v>0.2348</v>
      </c>
      <c r="G6911" s="40" t="n">
        <f aca="false">(E6911/1000)*$G$1*F6911</f>
        <v>8222.44659022223</v>
      </c>
      <c r="H6911" s="40" t="n">
        <v>0.490912817791072</v>
      </c>
      <c r="I6911" s="3" t="n">
        <f aca="false">H6911*$J$2</f>
        <v>0</v>
      </c>
      <c r="J6911" s="19" t="n">
        <f aca="false">SUM(I6911+G6911)</f>
        <v>8222.44659022223</v>
      </c>
      <c r="K6911" s="1" t="n">
        <v>2.88</v>
      </c>
      <c r="L6911" s="39" t="n">
        <v>0</v>
      </c>
      <c r="M6911" s="39"/>
      <c r="N6911" s="1" t="n">
        <f aca="false">(2.571*(19.44-D6911)+3.87)*$K$2</f>
        <v>-0</v>
      </c>
      <c r="O6911" s="1" t="n">
        <f aca="false">IF(N6911&gt;0,N6911,0)</f>
        <v>0</v>
      </c>
      <c r="P6911" s="1" t="n">
        <f aca="false">O6911*1.5</f>
        <v>0</v>
      </c>
      <c r="Q6911" s="1" t="n">
        <f aca="false">P6911/(3.6*$Q$2)</f>
        <v>0</v>
      </c>
      <c r="R6911" s="1" t="n">
        <f aca="false">(K6911+L6911)*$R$2</f>
        <v>14400</v>
      </c>
      <c r="S6911" s="19" t="n">
        <f aca="false">J6911-R6911</f>
        <v>-6177.55340977777</v>
      </c>
      <c r="T6911" s="1" t="n">
        <f aca="false">IF(S6911&lt;0,S6911/$G$3,0)</f>
        <v>-8825.07629968253</v>
      </c>
      <c r="U6911" s="1" t="n">
        <f aca="false">IF(S6911&gt;0,S6911*0.7,0)</f>
        <v>0</v>
      </c>
      <c r="V6911" s="14" t="n">
        <f aca="false">V6910+U6911+T6911</f>
        <v>-50375683.2017295</v>
      </c>
      <c r="W6911" s="19" t="n">
        <f aca="false">V6911/1000</f>
        <v>-50375.6832017295</v>
      </c>
      <c r="X6911" s="19" t="n">
        <f aca="false">W6911*3600000000*2/237000000</f>
        <v>-1530400.50233102</v>
      </c>
      <c r="Y6911" s="19" t="n">
        <f aca="false">X6911/30.662</f>
        <v>-49911.9595046319</v>
      </c>
    </row>
    <row r="6912" customFormat="false" ht="17.9" hidden="false" customHeight="false" outlineLevel="0" collapsed="false">
      <c r="A6912" s="2" t="n">
        <v>10</v>
      </c>
      <c r="B6912" s="3" t="n">
        <v>15</v>
      </c>
      <c r="C6912" s="38" t="n">
        <v>13</v>
      </c>
      <c r="D6912" s="1" t="n">
        <v>27.9</v>
      </c>
      <c r="E6912" s="3" t="n">
        <v>115.111111111111</v>
      </c>
      <c r="F6912" s="23" t="n">
        <f aca="false">IF(D6912&lt;25, 0.24, 0.24-(0.01/5)*(D6912-25))</f>
        <v>0.2342</v>
      </c>
      <c r="G6912" s="40" t="n">
        <f aca="false">(E6912/1000)*$G$1*F6912</f>
        <v>8832.31486044444</v>
      </c>
      <c r="H6912" s="40" t="n">
        <v>0.476001030388107</v>
      </c>
      <c r="I6912" s="3" t="n">
        <f aca="false">H6912*$J$2</f>
        <v>0</v>
      </c>
      <c r="J6912" s="19" t="n">
        <f aca="false">SUM(I6912+G6912)</f>
        <v>8832.31486044444</v>
      </c>
      <c r="K6912" s="1" t="n">
        <v>3.12</v>
      </c>
      <c r="L6912" s="39" t="n">
        <v>0</v>
      </c>
      <c r="M6912" s="39"/>
      <c r="N6912" s="1" t="n">
        <f aca="false">(2.571*(19.44-D6912)+3.87)*$K$2</f>
        <v>-0</v>
      </c>
      <c r="O6912" s="1" t="n">
        <f aca="false">IF(N6912&gt;0,N6912,0)</f>
        <v>0</v>
      </c>
      <c r="P6912" s="1" t="n">
        <f aca="false">O6912*1.5</f>
        <v>0</v>
      </c>
      <c r="Q6912" s="1" t="n">
        <f aca="false">P6912/(3.6*$Q$2)</f>
        <v>0</v>
      </c>
      <c r="R6912" s="1" t="n">
        <f aca="false">(K6912+L6912)*$R$2</f>
        <v>15600</v>
      </c>
      <c r="S6912" s="19" t="n">
        <f aca="false">J6912-R6912</f>
        <v>-6767.68513955556</v>
      </c>
      <c r="T6912" s="1" t="n">
        <f aca="false">IF(S6912&lt;0,S6912/$G$3,0)</f>
        <v>-9668.12162793652</v>
      </c>
      <c r="U6912" s="1" t="n">
        <f aca="false">IF(S6912&gt;0,S6912*0.7,0)</f>
        <v>0</v>
      </c>
      <c r="V6912" s="14" t="n">
        <f aca="false">V6911+U6912+T6912</f>
        <v>-50385351.3233575</v>
      </c>
      <c r="W6912" s="19" t="n">
        <f aca="false">V6912/1000</f>
        <v>-50385.3513233575</v>
      </c>
      <c r="X6912" s="19" t="n">
        <f aca="false">W6912*3600000000*2/237000000</f>
        <v>-1530694.21741845</v>
      </c>
      <c r="Y6912" s="19" t="n">
        <f aca="false">X6912/30.662</f>
        <v>-49921.5386282191</v>
      </c>
    </row>
    <row r="6913" customFormat="false" ht="17.9" hidden="false" customHeight="false" outlineLevel="0" collapsed="false">
      <c r="A6913" s="2" t="n">
        <v>10</v>
      </c>
      <c r="B6913" s="3" t="n">
        <v>15</v>
      </c>
      <c r="C6913" s="38" t="n">
        <v>14</v>
      </c>
      <c r="D6913" s="1" t="n">
        <v>28.3</v>
      </c>
      <c r="E6913" s="3" t="n">
        <v>243.767475339606</v>
      </c>
      <c r="F6913" s="23" t="n">
        <f aca="false">IF(D6913&lt;25, 0.24, 0.24-(0.01/5)*(D6913-25))</f>
        <v>0.2334</v>
      </c>
      <c r="G6913" s="40" t="n">
        <f aca="false">(E6913/1000)*$G$1*F6913</f>
        <v>18640.0476031958</v>
      </c>
      <c r="H6913" s="40" t="n">
        <v>0.459031755302897</v>
      </c>
      <c r="I6913" s="3" t="n">
        <f aca="false">H6913*$J$2</f>
        <v>0</v>
      </c>
      <c r="J6913" s="19" t="n">
        <f aca="false">SUM(I6913+G6913)</f>
        <v>18640.0476031958</v>
      </c>
      <c r="K6913" s="1" t="n">
        <v>3.44</v>
      </c>
      <c r="L6913" s="39" t="n">
        <v>0.833536530365782</v>
      </c>
      <c r="M6913" s="39"/>
      <c r="N6913" s="1" t="n">
        <f aca="false">(2.571*(19.44-D6913)+3.87)*$K$2</f>
        <v>-0</v>
      </c>
      <c r="O6913" s="1" t="n">
        <f aca="false">IF(N6913&gt;0,N6913,0)</f>
        <v>0</v>
      </c>
      <c r="P6913" s="1" t="n">
        <f aca="false">O6913*1.5</f>
        <v>0</v>
      </c>
      <c r="Q6913" s="1" t="n">
        <f aca="false">P6913/(3.6*$Q$2)</f>
        <v>0</v>
      </c>
      <c r="R6913" s="1" t="n">
        <f aca="false">(K6913+L6913)*$R$2</f>
        <v>21367.6826518289</v>
      </c>
      <c r="S6913" s="19" t="n">
        <f aca="false">J6913-R6913</f>
        <v>-2727.63504863313</v>
      </c>
      <c r="T6913" s="1" t="n">
        <f aca="false">IF(S6913&lt;0,S6913/$G$3,0)</f>
        <v>-3896.62149804732</v>
      </c>
      <c r="U6913" s="1" t="n">
        <f aca="false">IF(S6913&gt;0,S6913*0.7,0)</f>
        <v>0</v>
      </c>
      <c r="V6913" s="14" t="n">
        <f aca="false">V6912+U6913+T6913</f>
        <v>-50389247.9448555</v>
      </c>
      <c r="W6913" s="19" t="n">
        <f aca="false">V6913/1000</f>
        <v>-50389.2479448555</v>
      </c>
      <c r="X6913" s="19" t="n">
        <f aca="false">W6913*3600000000*2/237000000</f>
        <v>-1530812.59579308</v>
      </c>
      <c r="Y6913" s="19" t="n">
        <f aca="false">X6913/30.662</f>
        <v>-49925.3993801148</v>
      </c>
    </row>
    <row r="6914" customFormat="false" ht="17.9" hidden="false" customHeight="false" outlineLevel="0" collapsed="false">
      <c r="A6914" s="2" t="n">
        <v>10</v>
      </c>
      <c r="B6914" s="3" t="n">
        <v>15</v>
      </c>
      <c r="C6914" s="38" t="n">
        <v>15</v>
      </c>
      <c r="D6914" s="1" t="n">
        <v>27.9</v>
      </c>
      <c r="E6914" s="3" t="n">
        <v>506.190423020455</v>
      </c>
      <c r="F6914" s="23" t="n">
        <f aca="false">IF(D6914&lt;25, 0.24, 0.24-(0.01/5)*(D6914-25))</f>
        <v>0.2342</v>
      </c>
      <c r="G6914" s="40" t="n">
        <f aca="false">(E6914/1000)*$G$1*F6914</f>
        <v>38839.284516529</v>
      </c>
      <c r="H6914" s="40" t="n">
        <v>0.464384862617294</v>
      </c>
      <c r="I6914" s="3" t="n">
        <f aca="false">H6914*$J$2</f>
        <v>0</v>
      </c>
      <c r="J6914" s="19" t="n">
        <f aca="false">SUM(I6914+G6914)</f>
        <v>38839.284516529</v>
      </c>
      <c r="K6914" s="1" t="n">
        <v>3.12</v>
      </c>
      <c r="L6914" s="39" t="n">
        <v>2.23650607052448</v>
      </c>
      <c r="M6914" s="39"/>
      <c r="N6914" s="1" t="n">
        <f aca="false">(2.571*(19.44-D6914)+3.87)*$K$2</f>
        <v>-0</v>
      </c>
      <c r="O6914" s="1" t="n">
        <f aca="false">IF(N6914&gt;0,N6914,0)</f>
        <v>0</v>
      </c>
      <c r="P6914" s="1" t="n">
        <f aca="false">O6914*1.5</f>
        <v>0</v>
      </c>
      <c r="Q6914" s="1" t="n">
        <f aca="false">P6914/(3.6*$Q$2)</f>
        <v>0</v>
      </c>
      <c r="R6914" s="1" t="n">
        <f aca="false">(K6914+L6914)*$R$2</f>
        <v>26782.5303526224</v>
      </c>
      <c r="S6914" s="19" t="n">
        <f aca="false">J6914-R6914</f>
        <v>12056.7541639066</v>
      </c>
      <c r="T6914" s="1" t="n">
        <f aca="false">IF(S6914&lt;0,S6914/$G$3,0)</f>
        <v>0</v>
      </c>
      <c r="U6914" s="1" t="n">
        <f aca="false">IF(S6914&gt;0,S6914*0.7,0)</f>
        <v>8439.7279147346</v>
      </c>
      <c r="V6914" s="14" t="n">
        <f aca="false">V6913+U6914+T6914</f>
        <v>-50380808.2169408</v>
      </c>
      <c r="W6914" s="19" t="n">
        <f aca="false">V6914/1000</f>
        <v>-50380.8082169408</v>
      </c>
      <c r="X6914" s="19" t="n">
        <f aca="false">W6914*3600000000*2/237000000</f>
        <v>-1530556.19899567</v>
      </c>
      <c r="Y6914" s="19" t="n">
        <f aca="false">X6914/30.662</f>
        <v>-49917.0373424979</v>
      </c>
    </row>
    <row r="6915" customFormat="false" ht="17.9" hidden="false" customHeight="false" outlineLevel="0" collapsed="false">
      <c r="A6915" s="2" t="n">
        <v>10</v>
      </c>
      <c r="B6915" s="3" t="n">
        <v>15</v>
      </c>
      <c r="C6915" s="38" t="n">
        <v>16</v>
      </c>
      <c r="D6915" s="1" t="n">
        <v>27.6</v>
      </c>
      <c r="E6915" s="3" t="n">
        <v>324.115010285901</v>
      </c>
      <c r="F6915" s="23" t="n">
        <f aca="false">IF(D6915&lt;25, 0.24, 0.24-(0.01/5)*(D6915-25))</f>
        <v>0.2348</v>
      </c>
      <c r="G6915" s="40" t="n">
        <f aca="false">(E6915/1000)*$G$1*F6915</f>
        <v>24932.6042104847</v>
      </c>
      <c r="H6915" s="40" t="n">
        <v>0.504548268870798</v>
      </c>
      <c r="I6915" s="3" t="n">
        <f aca="false">H6915*$J$2</f>
        <v>0</v>
      </c>
      <c r="J6915" s="19" t="n">
        <f aca="false">SUM(I6915+G6915)</f>
        <v>24932.6042104847</v>
      </c>
      <c r="K6915" s="1" t="n">
        <v>2.88</v>
      </c>
      <c r="L6915" s="39" t="n">
        <v>2.70001534867428</v>
      </c>
      <c r="M6915" s="39"/>
      <c r="N6915" s="1" t="n">
        <f aca="false">(2.571*(19.44-D6915)+3.87)*$K$2</f>
        <v>-0</v>
      </c>
      <c r="O6915" s="1" t="n">
        <f aca="false">IF(N6915&gt;0,N6915,0)</f>
        <v>0</v>
      </c>
      <c r="P6915" s="1" t="n">
        <f aca="false">O6915*1.5</f>
        <v>0</v>
      </c>
      <c r="Q6915" s="1" t="n">
        <f aca="false">P6915/(3.6*$Q$2)</f>
        <v>0</v>
      </c>
      <c r="R6915" s="1" t="n">
        <f aca="false">(K6915+L6915)*$R$2</f>
        <v>27900.0767433714</v>
      </c>
      <c r="S6915" s="19" t="n">
        <f aca="false">J6915-R6915</f>
        <v>-2967.47253288666</v>
      </c>
      <c r="T6915" s="1" t="n">
        <f aca="false">IF(S6915&lt;0,S6915/$G$3,0)</f>
        <v>-4239.24647555237</v>
      </c>
      <c r="U6915" s="1" t="n">
        <f aca="false">IF(S6915&gt;0,S6915*0.7,0)</f>
        <v>0</v>
      </c>
      <c r="V6915" s="14" t="n">
        <f aca="false">V6914+U6915+T6915</f>
        <v>-50385047.4634163</v>
      </c>
      <c r="W6915" s="19" t="n">
        <f aca="false">V6915/1000</f>
        <v>-50385.0474634163</v>
      </c>
      <c r="X6915" s="19" t="n">
        <f aca="false">W6915*3600000000*2/237000000</f>
        <v>-1530684.98623037</v>
      </c>
      <c r="Y6915" s="19" t="n">
        <f aca="false">X6915/30.662</f>
        <v>-49921.2375654024</v>
      </c>
    </row>
    <row r="6916" customFormat="false" ht="17.9" hidden="false" customHeight="false" outlineLevel="0" collapsed="false">
      <c r="A6916" s="2" t="n">
        <v>10</v>
      </c>
      <c r="B6916" s="3" t="n">
        <v>15</v>
      </c>
      <c r="C6916" s="38" t="n">
        <v>17</v>
      </c>
      <c r="D6916" s="1" t="n">
        <v>27.2</v>
      </c>
      <c r="E6916" s="3" t="n">
        <v>70.077181342649</v>
      </c>
      <c r="F6916" s="23" t="n">
        <f aca="false">IF(D6916&lt;25, 0.24, 0.24-(0.01/5)*(D6916-25))</f>
        <v>0.2356</v>
      </c>
      <c r="G6916" s="40" t="n">
        <f aca="false">(E6916/1000)*$G$1*F6916</f>
        <v>5409.06645728837</v>
      </c>
      <c r="H6916" s="40" t="n">
        <v>0.547319539474521</v>
      </c>
      <c r="I6916" s="3" t="n">
        <f aca="false">H6916*$J$2</f>
        <v>0</v>
      </c>
      <c r="J6916" s="19" t="n">
        <f aca="false">SUM(I6916+G6916)</f>
        <v>5409.06645728837</v>
      </c>
      <c r="K6916" s="1" t="n">
        <v>2.56</v>
      </c>
      <c r="L6916" s="39" t="n">
        <v>2.16561142972711</v>
      </c>
      <c r="M6916" s="39"/>
      <c r="N6916" s="1" t="n">
        <f aca="false">(2.571*(19.44-D6916)+3.87)*$K$2</f>
        <v>-0</v>
      </c>
      <c r="O6916" s="1" t="n">
        <f aca="false">IF(N6916&gt;0,N6916,0)</f>
        <v>0</v>
      </c>
      <c r="P6916" s="1" t="n">
        <f aca="false">O6916*1.5</f>
        <v>0</v>
      </c>
      <c r="Q6916" s="1" t="n">
        <f aca="false">P6916/(3.6*$Q$2)</f>
        <v>0</v>
      </c>
      <c r="R6916" s="1" t="n">
        <f aca="false">(K6916+L6916)*$R$2</f>
        <v>23628.0571486355</v>
      </c>
      <c r="S6916" s="19" t="n">
        <f aca="false">J6916-R6916</f>
        <v>-18218.9906913472</v>
      </c>
      <c r="T6916" s="1" t="n">
        <f aca="false">IF(S6916&lt;0,S6916/$G$3,0)</f>
        <v>-26027.1295590674</v>
      </c>
      <c r="U6916" s="1" t="n">
        <f aca="false">IF(S6916&gt;0,S6916*0.7,0)</f>
        <v>0</v>
      </c>
      <c r="V6916" s="14" t="n">
        <f aca="false">V6915+U6916+T6916</f>
        <v>-50411074.5929754</v>
      </c>
      <c r="W6916" s="19" t="n">
        <f aca="false">V6916/1000</f>
        <v>-50411.0745929754</v>
      </c>
      <c r="X6916" s="19" t="n">
        <f aca="false">W6916*3600000000*2/237000000</f>
        <v>-1531475.68383723</v>
      </c>
      <c r="Y6916" s="19" t="n">
        <f aca="false">X6916/30.662</f>
        <v>-49947.0251072085</v>
      </c>
    </row>
    <row r="6917" customFormat="false" ht="17.9" hidden="false" customHeight="false" outlineLevel="0" collapsed="false">
      <c r="A6917" s="2" t="n">
        <v>10</v>
      </c>
      <c r="B6917" s="3" t="n">
        <v>15</v>
      </c>
      <c r="C6917" s="38" t="n">
        <v>18</v>
      </c>
      <c r="D6917" s="1" t="n">
        <v>26.3</v>
      </c>
      <c r="E6917" s="3" t="n">
        <v>0</v>
      </c>
      <c r="F6917" s="23" t="n">
        <f aca="false">IF(D6917&lt;25, 0.24, 0.24-(0.01/5)*(D6917-25))</f>
        <v>0.2374</v>
      </c>
      <c r="G6917" s="40" t="n">
        <f aca="false">(E6917/1000)*$G$1*F6917</f>
        <v>0</v>
      </c>
      <c r="H6917" s="40" t="n">
        <v>0.526716242793891</v>
      </c>
      <c r="I6917" s="3" t="n">
        <f aca="false">H6917*$J$2</f>
        <v>0</v>
      </c>
      <c r="J6917" s="19" t="n">
        <f aca="false">SUM(I6917+G6917)</f>
        <v>0</v>
      </c>
      <c r="K6917" s="1" t="n">
        <v>1.84</v>
      </c>
      <c r="L6917" s="39" t="n">
        <v>0.715099263441068</v>
      </c>
      <c r="M6917" s="39"/>
      <c r="N6917" s="1" t="n">
        <f aca="false">(2.571*(19.44-D6917)+3.87)*$K$2</f>
        <v>-0</v>
      </c>
      <c r="O6917" s="1" t="n">
        <f aca="false">IF(N6917&gt;0,N6917,0)</f>
        <v>0</v>
      </c>
      <c r="P6917" s="1" t="n">
        <f aca="false">O6917*1.5</f>
        <v>0</v>
      </c>
      <c r="Q6917" s="1" t="n">
        <f aca="false">P6917/(3.6*$Q$2)</f>
        <v>0</v>
      </c>
      <c r="R6917" s="1" t="n">
        <f aca="false">(K6917+L6917)*$R$2</f>
        <v>12775.4963172053</v>
      </c>
      <c r="S6917" s="19" t="n">
        <f aca="false">J6917-R6917</f>
        <v>-12775.4963172053</v>
      </c>
      <c r="T6917" s="1" t="n">
        <f aca="false">IF(S6917&lt;0,S6917/$G$3,0)</f>
        <v>-18250.7090245791</v>
      </c>
      <c r="U6917" s="1" t="n">
        <f aca="false">IF(S6917&gt;0,S6917*0.7,0)</f>
        <v>0</v>
      </c>
      <c r="V6917" s="14" t="n">
        <f aca="false">V6916+U6917+T6917</f>
        <v>-50429325.302</v>
      </c>
      <c r="W6917" s="19" t="n">
        <f aca="false">V6917/1000</f>
        <v>-50429.325302</v>
      </c>
      <c r="X6917" s="19" t="n">
        <f aca="false">W6917*3600000000*2/237000000</f>
        <v>-1532030.13575696</v>
      </c>
      <c r="Y6917" s="19" t="n">
        <f aca="false">X6917/30.662</f>
        <v>-49965.1078128289</v>
      </c>
    </row>
    <row r="6918" customFormat="false" ht="17.9" hidden="false" customHeight="false" outlineLevel="0" collapsed="false">
      <c r="A6918" s="2" t="n">
        <v>10</v>
      </c>
      <c r="B6918" s="3" t="n">
        <v>15</v>
      </c>
      <c r="C6918" s="38" t="n">
        <v>19</v>
      </c>
      <c r="D6918" s="1" t="n">
        <v>25.3</v>
      </c>
      <c r="E6918" s="3" t="n">
        <v>0</v>
      </c>
      <c r="F6918" s="23" t="n">
        <f aca="false">IF(D6918&lt;25, 0.24, 0.24-(0.01/5)*(D6918-25))</f>
        <v>0.2394</v>
      </c>
      <c r="G6918" s="40" t="n">
        <f aca="false">(E6918/1000)*$G$1*F6918</f>
        <v>0</v>
      </c>
      <c r="H6918" s="40" t="n">
        <v>0.495387217276856</v>
      </c>
      <c r="I6918" s="3" t="n">
        <f aca="false">H6918*$J$2</f>
        <v>0</v>
      </c>
      <c r="J6918" s="19" t="n">
        <f aca="false">SUM(I6918+G6918)</f>
        <v>0</v>
      </c>
      <c r="K6918" s="1" t="n">
        <v>1.04</v>
      </c>
      <c r="L6918" s="39" t="n">
        <v>0.288459532959164</v>
      </c>
      <c r="M6918" s="39"/>
      <c r="N6918" s="1" t="n">
        <f aca="false">(2.571*(19.44-D6918)+3.87)*$K$2</f>
        <v>-0</v>
      </c>
      <c r="O6918" s="1" t="n">
        <f aca="false">IF(N6918&gt;0,N6918,0)</f>
        <v>0</v>
      </c>
      <c r="P6918" s="1" t="n">
        <f aca="false">O6918*1.5</f>
        <v>0</v>
      </c>
      <c r="Q6918" s="1" t="n">
        <f aca="false">P6918/(3.6*$Q$2)</f>
        <v>0</v>
      </c>
      <c r="R6918" s="1" t="n">
        <f aca="false">(K6918+L6918)*$R$2</f>
        <v>6642.29766479582</v>
      </c>
      <c r="S6918" s="19" t="n">
        <f aca="false">J6918-R6918</f>
        <v>-6642.29766479582</v>
      </c>
      <c r="T6918" s="1" t="n">
        <f aca="false">IF(S6918&lt;0,S6918/$G$3,0)</f>
        <v>-9488.99666399403</v>
      </c>
      <c r="U6918" s="1" t="n">
        <f aca="false">IF(S6918&gt;0,S6918*0.7,0)</f>
        <v>0</v>
      </c>
      <c r="V6918" s="14" t="n">
        <f aca="false">V6917+U6918+T6918</f>
        <v>-50438814.298664</v>
      </c>
      <c r="W6918" s="19" t="n">
        <f aca="false">V6918/1000</f>
        <v>-50438.814298664</v>
      </c>
      <c r="X6918" s="19" t="n">
        <f aca="false">W6918*3600000000*2/237000000</f>
        <v>-1532318.40907334</v>
      </c>
      <c r="Y6918" s="19" t="n">
        <f aca="false">X6918/30.662</f>
        <v>-49974.5094603528</v>
      </c>
      <c r="Z6918" s="41" t="n">
        <f aca="false">SUM(R6918:R7157)*0.5</f>
        <v>962710.861319044</v>
      </c>
      <c r="AA6918" s="14" t="n">
        <f aca="false">V2-V6918+Z6918</f>
        <v>54881704.4778165</v>
      </c>
      <c r="AB6918" s="14"/>
      <c r="AC6918" s="14"/>
    </row>
    <row r="6919" customFormat="false" ht="17.9" hidden="false" customHeight="false" outlineLevel="0" collapsed="false">
      <c r="A6919" s="2" t="n">
        <v>10</v>
      </c>
      <c r="B6919" s="3" t="n">
        <v>15</v>
      </c>
      <c r="C6919" s="38" t="n">
        <v>20</v>
      </c>
      <c r="D6919" s="1" t="n">
        <v>24.4</v>
      </c>
      <c r="E6919" s="3" t="n">
        <v>0</v>
      </c>
      <c r="F6919" s="23" t="n">
        <f aca="false">IF(D6919&lt;25, 0.24, 0.24-(0.01/5)*(D6919-25))</f>
        <v>0.24</v>
      </c>
      <c r="G6919" s="40" t="n">
        <f aca="false">(E6919/1000)*$G$1*F6919</f>
        <v>0</v>
      </c>
      <c r="H6919" s="40" t="n">
        <v>0.512107220709134</v>
      </c>
      <c r="I6919" s="3" t="n">
        <f aca="false">H6919*$J$2</f>
        <v>0</v>
      </c>
      <c r="J6919" s="19" t="n">
        <f aca="false">SUM(I6919+G6919)</f>
        <v>0</v>
      </c>
      <c r="K6919" s="1" t="n">
        <v>0.319999999999999</v>
      </c>
      <c r="L6919" s="39" t="n">
        <v>0.703000125527387</v>
      </c>
      <c r="M6919" s="39"/>
      <c r="N6919" s="1" t="n">
        <f aca="false">(2.571*(19.44-D6919)+3.87)*$K$2</f>
        <v>-0</v>
      </c>
      <c r="O6919" s="1" t="n">
        <f aca="false">IF(N6919&gt;0,N6919,0)</f>
        <v>0</v>
      </c>
      <c r="P6919" s="1" t="n">
        <f aca="false">O6919*1.5</f>
        <v>0</v>
      </c>
      <c r="Q6919" s="1" t="n">
        <f aca="false">P6919/(3.6*$Q$2)</f>
        <v>0</v>
      </c>
      <c r="R6919" s="1" t="n">
        <f aca="false">(K6919+L6919)*$R$2</f>
        <v>5115.00062763693</v>
      </c>
      <c r="S6919" s="19" t="n">
        <f aca="false">J6919-R6919</f>
        <v>-5115.00062763693</v>
      </c>
      <c r="T6919" s="1" t="n">
        <f aca="false">IF(S6919&lt;0,S6919/$G$3,0)</f>
        <v>-7307.14375376704</v>
      </c>
      <c r="U6919" s="1" t="n">
        <f aca="false">IF(S6919&gt;0,S6919*0.7,0)</f>
        <v>0</v>
      </c>
      <c r="V6919" s="14" t="n">
        <f aca="false">V6918+U6919+T6919</f>
        <v>-50446121.4424177</v>
      </c>
      <c r="W6919" s="19" t="n">
        <f aca="false">V6919/1000</f>
        <v>-50446.1214424177</v>
      </c>
      <c r="X6919" s="19" t="n">
        <f aca="false">W6919*3600000000*2/237000000</f>
        <v>-1532540.39825067</v>
      </c>
      <c r="Y6919" s="19" t="n">
        <f aca="false">X6919/30.662</f>
        <v>-49981.7493395951</v>
      </c>
      <c r="Z6919" s="41" t="n">
        <f aca="false">SUM(R6919:R7158)*0.5</f>
        <v>963700.43687546</v>
      </c>
      <c r="AA6919" s="14" t="n">
        <f aca="false">V2-V6919+Z6919</f>
        <v>54890001.1971267</v>
      </c>
      <c r="AB6919" s="14"/>
      <c r="AC6919" s="14"/>
    </row>
    <row r="6920" customFormat="false" ht="17.9" hidden="false" customHeight="false" outlineLevel="0" collapsed="false">
      <c r="A6920" s="2" t="n">
        <v>10</v>
      </c>
      <c r="B6920" s="3" t="n">
        <v>15</v>
      </c>
      <c r="C6920" s="38" t="n">
        <v>21</v>
      </c>
      <c r="D6920" s="1" t="n">
        <v>24</v>
      </c>
      <c r="E6920" s="3" t="n">
        <v>0</v>
      </c>
      <c r="F6920" s="23" t="n">
        <f aca="false">IF(D6920&lt;25, 0.24, 0.24-(0.01/5)*(D6920-25))</f>
        <v>0.24</v>
      </c>
      <c r="G6920" s="40" t="n">
        <f aca="false">(E6920/1000)*$G$1*F6920</f>
        <v>0</v>
      </c>
      <c r="H6920" s="40" t="n">
        <v>0.512502557776118</v>
      </c>
      <c r="I6920" s="3" t="n">
        <f aca="false">H6920*$J$2</f>
        <v>0</v>
      </c>
      <c r="J6920" s="19" t="n">
        <f aca="false">SUM(I6920+G6920)</f>
        <v>0</v>
      </c>
      <c r="K6920" s="1" t="n">
        <v>0</v>
      </c>
      <c r="L6920" s="39" t="n">
        <v>0.95659525600929</v>
      </c>
      <c r="M6920" s="39"/>
      <c r="N6920" s="1" t="n">
        <f aca="false">(2.571*(19.44-D6920)+3.87)*$K$2</f>
        <v>-0</v>
      </c>
      <c r="O6920" s="1" t="n">
        <f aca="false">IF(N6920&gt;0,N6920,0)</f>
        <v>0</v>
      </c>
      <c r="P6920" s="1" t="n">
        <f aca="false">O6920*1.5</f>
        <v>0</v>
      </c>
      <c r="Q6920" s="1" t="n">
        <f aca="false">P6920/(3.6*$Q$2)</f>
        <v>0</v>
      </c>
      <c r="R6920" s="1" t="n">
        <f aca="false">(K6920+L6920)*$R$2</f>
        <v>4782.97628004645</v>
      </c>
      <c r="S6920" s="19" t="n">
        <f aca="false">J6920-R6920</f>
        <v>-4782.97628004645</v>
      </c>
      <c r="T6920" s="1" t="n">
        <f aca="false">IF(S6920&lt;0,S6920/$G$3,0)</f>
        <v>-6832.82325720921</v>
      </c>
      <c r="U6920" s="1" t="n">
        <f aca="false">IF(S6920&gt;0,S6920*0.7,0)</f>
        <v>0</v>
      </c>
      <c r="V6920" s="14" t="n">
        <f aca="false">V6919+U6920+T6920</f>
        <v>-50452954.2656749</v>
      </c>
      <c r="W6920" s="19" t="n">
        <f aca="false">V6920/1000</f>
        <v>-50452.9542656749</v>
      </c>
      <c r="X6920" s="19" t="n">
        <f aca="false">W6920*3600000000*2/237000000</f>
        <v>-1532747.97769139</v>
      </c>
      <c r="Y6920" s="19" t="n">
        <f aca="false">X6920/30.662</f>
        <v>-49988.5192646074</v>
      </c>
      <c r="Z6920" s="40"/>
    </row>
    <row r="6921" customFormat="false" ht="17.9" hidden="false" customHeight="false" outlineLevel="0" collapsed="false">
      <c r="A6921" s="2" t="n">
        <v>10</v>
      </c>
      <c r="B6921" s="3" t="n">
        <v>15</v>
      </c>
      <c r="C6921" s="38" t="n">
        <v>22</v>
      </c>
      <c r="D6921" s="1" t="n">
        <v>23.7</v>
      </c>
      <c r="E6921" s="3" t="n">
        <v>0</v>
      </c>
      <c r="F6921" s="23" t="n">
        <f aca="false">IF(D6921&lt;25, 0.24, 0.24-(0.01/5)*(D6921-25))</f>
        <v>0.24</v>
      </c>
      <c r="G6921" s="40" t="n">
        <f aca="false">(E6921/1000)*$G$1*F6921</f>
        <v>0</v>
      </c>
      <c r="H6921" s="40" t="n">
        <v>0.487842659491834</v>
      </c>
      <c r="I6921" s="3" t="n">
        <f aca="false">H6921*$J$2</f>
        <v>0</v>
      </c>
      <c r="J6921" s="19" t="n">
        <f aca="false">SUM(I6921+G6921)</f>
        <v>0</v>
      </c>
      <c r="K6921" s="1" t="n">
        <v>0</v>
      </c>
      <c r="L6921" s="39" t="n">
        <v>1.00427672715309</v>
      </c>
      <c r="M6921" s="39"/>
      <c r="N6921" s="1" t="n">
        <f aca="false">(2.571*(19.44-D6921)+3.87)*$K$2</f>
        <v>-0</v>
      </c>
      <c r="O6921" s="1" t="n">
        <f aca="false">IF(N6921&gt;0,N6921,0)</f>
        <v>0</v>
      </c>
      <c r="P6921" s="1" t="n">
        <f aca="false">O6921*1.5</f>
        <v>0</v>
      </c>
      <c r="Q6921" s="1" t="n">
        <f aca="false">P6921/(3.6*$Q$2)</f>
        <v>0</v>
      </c>
      <c r="R6921" s="1" t="n">
        <f aca="false">(K6921+L6921)*$R$2</f>
        <v>5021.38363576545</v>
      </c>
      <c r="S6921" s="19" t="n">
        <f aca="false">J6921-R6921</f>
        <v>-5021.38363576545</v>
      </c>
      <c r="T6921" s="1" t="n">
        <f aca="false">IF(S6921&lt;0,S6921/$G$3,0)</f>
        <v>-7173.40519395064</v>
      </c>
      <c r="U6921" s="1" t="n">
        <f aca="false">IF(S6921&gt;0,S6921*0.7,0)</f>
        <v>0</v>
      </c>
      <c r="V6921" s="14" t="n">
        <f aca="false">V6920+U6921+T6921</f>
        <v>-50460127.6708689</v>
      </c>
      <c r="W6921" s="19" t="n">
        <f aca="false">V6921/1000</f>
        <v>-50460.1276708689</v>
      </c>
      <c r="X6921" s="19" t="n">
        <f aca="false">W6921*3600000000*2/237000000</f>
        <v>-1532965.90392513</v>
      </c>
      <c r="Y6921" s="19" t="n">
        <f aca="false">X6921/30.662</f>
        <v>-49995.6266363946</v>
      </c>
    </row>
    <row r="6922" customFormat="false" ht="17.9" hidden="false" customHeight="false" outlineLevel="0" collapsed="false">
      <c r="A6922" s="2" t="n">
        <v>10</v>
      </c>
      <c r="B6922" s="3" t="n">
        <v>15</v>
      </c>
      <c r="C6922" s="38" t="n">
        <v>23</v>
      </c>
      <c r="D6922" s="1" t="n">
        <v>23.3</v>
      </c>
      <c r="E6922" s="3" t="n">
        <v>0</v>
      </c>
      <c r="F6922" s="23" t="n">
        <f aca="false">IF(D6922&lt;25, 0.24, 0.24-(0.01/5)*(D6922-25))</f>
        <v>0.24</v>
      </c>
      <c r="G6922" s="40" t="n">
        <f aca="false">(E6922/1000)*$G$1*F6922</f>
        <v>0</v>
      </c>
      <c r="H6922" s="40" t="n">
        <v>0.467649135047631</v>
      </c>
      <c r="I6922" s="3" t="n">
        <f aca="false">H6922*$J$2</f>
        <v>0</v>
      </c>
      <c r="J6922" s="19" t="n">
        <f aca="false">SUM(I6922+G6922)</f>
        <v>0</v>
      </c>
      <c r="K6922" s="1" t="n">
        <v>0</v>
      </c>
      <c r="L6922" s="39" t="n">
        <v>1.02184358494291</v>
      </c>
      <c r="M6922" s="39"/>
      <c r="N6922" s="1" t="n">
        <f aca="false">(2.571*(19.44-D6922)+3.87)*$K$2</f>
        <v>-0</v>
      </c>
      <c r="O6922" s="1" t="n">
        <f aca="false">IF(N6922&gt;0,N6922,0)</f>
        <v>0</v>
      </c>
      <c r="P6922" s="1" t="n">
        <f aca="false">O6922*1.5</f>
        <v>0</v>
      </c>
      <c r="Q6922" s="1" t="n">
        <f aca="false">P6922/(3.6*$Q$2)</f>
        <v>0</v>
      </c>
      <c r="R6922" s="1" t="n">
        <f aca="false">(K6922+L6922)*$R$2</f>
        <v>5109.21792471455</v>
      </c>
      <c r="S6922" s="19" t="n">
        <f aca="false">J6922-R6922</f>
        <v>-5109.21792471455</v>
      </c>
      <c r="T6922" s="1" t="n">
        <f aca="false">IF(S6922&lt;0,S6922/$G$3,0)</f>
        <v>-7298.88274959221</v>
      </c>
      <c r="U6922" s="1" t="n">
        <f aca="false">IF(S6922&gt;0,S6922*0.7,0)</f>
        <v>0</v>
      </c>
      <c r="V6922" s="14" t="n">
        <f aca="false">V6921+U6922+T6922</f>
        <v>-50467426.5536185</v>
      </c>
      <c r="W6922" s="19" t="n">
        <f aca="false">V6922/1000</f>
        <v>-50467.4265536185</v>
      </c>
      <c r="X6922" s="19" t="n">
        <f aca="false">W6922*3600000000*2/237000000</f>
        <v>-1533187.64213525</v>
      </c>
      <c r="Y6922" s="19" t="n">
        <f aca="false">X6922/30.662</f>
        <v>-50002.8583306779</v>
      </c>
    </row>
    <row r="6923" customFormat="false" ht="17.9" hidden="false" customHeight="false" outlineLevel="0" collapsed="false">
      <c r="A6923" s="2" t="n">
        <v>10</v>
      </c>
      <c r="B6923" s="3" t="n">
        <v>16</v>
      </c>
      <c r="C6923" s="38" t="n">
        <v>0</v>
      </c>
      <c r="D6923" s="1" t="n">
        <v>23.1</v>
      </c>
      <c r="E6923" s="3" t="n">
        <v>0</v>
      </c>
      <c r="F6923" s="23" t="n">
        <f aca="false">IF(D6923&lt;25, 0.24, 0.24-(0.01/5)*(D6923-25))</f>
        <v>0.24</v>
      </c>
      <c r="G6923" s="40" t="n">
        <f aca="false">(E6923/1000)*$G$1*F6923</f>
        <v>0</v>
      </c>
      <c r="H6923" s="40" t="n">
        <v>0.489422634369367</v>
      </c>
      <c r="I6923" s="3" t="n">
        <f aca="false">H6923*$J$2</f>
        <v>0</v>
      </c>
      <c r="J6923" s="19" t="n">
        <f aca="false">SUM(I6923+G6923)</f>
        <v>0</v>
      </c>
      <c r="K6923" s="1" t="n">
        <v>0</v>
      </c>
      <c r="L6923" s="39" t="n">
        <v>0.90914192587575</v>
      </c>
      <c r="M6923" s="39"/>
      <c r="N6923" s="1" t="n">
        <f aca="false">(2.571*(19.44-D6923)+3.87)*$K$2</f>
        <v>-0</v>
      </c>
      <c r="O6923" s="1" t="n">
        <f aca="false">IF(N6923&gt;0,N6923,0)</f>
        <v>0</v>
      </c>
      <c r="P6923" s="1" t="n">
        <f aca="false">O6923*1.5</f>
        <v>0</v>
      </c>
      <c r="Q6923" s="1" t="n">
        <f aca="false">P6923/(3.6*$Q$2)</f>
        <v>0</v>
      </c>
      <c r="R6923" s="1" t="n">
        <f aca="false">(K6923+L6923)*$R$2</f>
        <v>4545.70962937875</v>
      </c>
      <c r="S6923" s="19" t="n">
        <f aca="false">J6923-R6923</f>
        <v>-4545.70962937875</v>
      </c>
      <c r="T6923" s="1" t="n">
        <f aca="false">IF(S6923&lt;0,S6923/$G$3,0)</f>
        <v>-6493.8708991125</v>
      </c>
      <c r="U6923" s="1" t="n">
        <f aca="false">IF(S6923&gt;0,S6923*0.7,0)</f>
        <v>0</v>
      </c>
      <c r="V6923" s="14" t="n">
        <f aca="false">V6922+U6923+T6923</f>
        <v>-50473920.4245176</v>
      </c>
      <c r="W6923" s="19" t="n">
        <f aca="false">V6923/1000</f>
        <v>-50473.9204245176</v>
      </c>
      <c r="X6923" s="19" t="n">
        <f aca="false">W6923*3600000000*2/237000000</f>
        <v>-1533384.92428914</v>
      </c>
      <c r="Y6923" s="19" t="n">
        <f aca="false">X6923/30.662</f>
        <v>-50009.292423493</v>
      </c>
    </row>
    <row r="6924" customFormat="false" ht="17.9" hidden="false" customHeight="false" outlineLevel="0" collapsed="false">
      <c r="A6924" s="2" t="n">
        <v>10</v>
      </c>
      <c r="B6924" s="3" t="n">
        <v>16</v>
      </c>
      <c r="C6924" s="38" t="n">
        <v>1</v>
      </c>
      <c r="D6924" s="1" t="n">
        <v>23</v>
      </c>
      <c r="E6924" s="3" t="n">
        <v>0</v>
      </c>
      <c r="F6924" s="23" t="n">
        <f aca="false">IF(D6924&lt;25, 0.24, 0.24-(0.01/5)*(D6924-25))</f>
        <v>0.24</v>
      </c>
      <c r="G6924" s="40" t="n">
        <f aca="false">(E6924/1000)*$G$1*F6924</f>
        <v>0</v>
      </c>
      <c r="H6924" s="40" t="n">
        <v>0.48412559500917</v>
      </c>
      <c r="I6924" s="3" t="n">
        <f aca="false">H6924*$J$2</f>
        <v>0</v>
      </c>
      <c r="J6924" s="19" t="n">
        <f aca="false">SUM(I6924+G6924)</f>
        <v>0</v>
      </c>
      <c r="K6924" s="1" t="n">
        <v>0</v>
      </c>
      <c r="L6924" s="39" t="n">
        <v>0.740773860305787</v>
      </c>
      <c r="M6924" s="39"/>
      <c r="N6924" s="1" t="n">
        <f aca="false">(2.571*(19.44-D6924)+3.87)*$K$2</f>
        <v>-0</v>
      </c>
      <c r="O6924" s="1" t="n">
        <f aca="false">IF(N6924&gt;0,N6924,0)</f>
        <v>0</v>
      </c>
      <c r="P6924" s="1" t="n">
        <f aca="false">O6924*1.5</f>
        <v>0</v>
      </c>
      <c r="Q6924" s="1" t="n">
        <f aca="false">P6924/(3.6*$Q$2)</f>
        <v>0</v>
      </c>
      <c r="R6924" s="1" t="n">
        <f aca="false">(K6924+L6924)*$R$2</f>
        <v>3703.86930152894</v>
      </c>
      <c r="S6924" s="19" t="n">
        <f aca="false">J6924-R6924</f>
        <v>-3703.86930152894</v>
      </c>
      <c r="T6924" s="1" t="n">
        <f aca="false">IF(S6924&lt;0,S6924/$G$3,0)</f>
        <v>-5291.24185932705</v>
      </c>
      <c r="U6924" s="1" t="n">
        <f aca="false">IF(S6924&gt;0,S6924*0.7,0)</f>
        <v>0</v>
      </c>
      <c r="V6924" s="14" t="n">
        <f aca="false">V6923+U6924+T6924</f>
        <v>-50479211.6663769</v>
      </c>
      <c r="W6924" s="19" t="n">
        <f aca="false">V6924/1000</f>
        <v>-50479.2116663769</v>
      </c>
      <c r="X6924" s="19" t="n">
        <f aca="false">W6924*3600000000*2/237000000</f>
        <v>-1533545.67087727</v>
      </c>
      <c r="Y6924" s="19" t="n">
        <f aca="false">X6924/30.662</f>
        <v>-50014.5349578395</v>
      </c>
    </row>
    <row r="6925" customFormat="false" ht="17.9" hidden="false" customHeight="false" outlineLevel="0" collapsed="false">
      <c r="A6925" s="2" t="n">
        <v>10</v>
      </c>
      <c r="B6925" s="3" t="n">
        <v>16</v>
      </c>
      <c r="C6925" s="38" t="n">
        <v>2</v>
      </c>
      <c r="D6925" s="1" t="n">
        <v>22.8</v>
      </c>
      <c r="E6925" s="3" t="n">
        <v>0</v>
      </c>
      <c r="F6925" s="23" t="n">
        <f aca="false">IF(D6925&lt;25, 0.24, 0.24-(0.01/5)*(D6925-25))</f>
        <v>0.24</v>
      </c>
      <c r="G6925" s="40" t="n">
        <f aca="false">(E6925/1000)*$G$1*F6925</f>
        <v>0</v>
      </c>
      <c r="H6925" s="40" t="n">
        <v>0.463486657321576</v>
      </c>
      <c r="I6925" s="3" t="n">
        <f aca="false">H6925*$J$2</f>
        <v>0</v>
      </c>
      <c r="J6925" s="19" t="n">
        <f aca="false">SUM(I6925+G6925)</f>
        <v>0</v>
      </c>
      <c r="K6925" s="1" t="n">
        <v>0</v>
      </c>
      <c r="L6925" s="39" t="n">
        <v>0.804881484188117</v>
      </c>
      <c r="M6925" s="39"/>
      <c r="N6925" s="1" t="n">
        <f aca="false">(2.571*(19.44-D6925)+3.87)*$K$2</f>
        <v>-0</v>
      </c>
      <c r="O6925" s="1" t="n">
        <f aca="false">IF(N6925&gt;0,N6925,0)</f>
        <v>0</v>
      </c>
      <c r="P6925" s="1" t="n">
        <f aca="false">O6925*1.5</f>
        <v>0</v>
      </c>
      <c r="Q6925" s="1" t="n">
        <f aca="false">P6925/(3.6*$Q$2)</f>
        <v>0</v>
      </c>
      <c r="R6925" s="1" t="n">
        <f aca="false">(K6925+L6925)*$R$2</f>
        <v>4024.40742094059</v>
      </c>
      <c r="S6925" s="19" t="n">
        <f aca="false">J6925-R6925</f>
        <v>-4024.40742094059</v>
      </c>
      <c r="T6925" s="1" t="n">
        <f aca="false">IF(S6925&lt;0,S6925/$G$3,0)</f>
        <v>-5749.15345848655</v>
      </c>
      <c r="U6925" s="1" t="n">
        <f aca="false">IF(S6925&gt;0,S6925*0.7,0)</f>
        <v>0</v>
      </c>
      <c r="V6925" s="14" t="n">
        <f aca="false">V6924+U6925+T6925</f>
        <v>-50484960.8198354</v>
      </c>
      <c r="W6925" s="19" t="n">
        <f aca="false">V6925/1000</f>
        <v>-50484.9608198354</v>
      </c>
      <c r="X6925" s="19" t="n">
        <f aca="false">W6925*3600000000*2/237000000</f>
        <v>-1533720.32870386</v>
      </c>
      <c r="Y6925" s="19" t="n">
        <f aca="false">X6925/30.662</f>
        <v>-50020.2311885676</v>
      </c>
    </row>
    <row r="6926" customFormat="false" ht="17.9" hidden="false" customHeight="false" outlineLevel="0" collapsed="false">
      <c r="A6926" s="2" t="n">
        <v>10</v>
      </c>
      <c r="B6926" s="3" t="n">
        <v>16</v>
      </c>
      <c r="C6926" s="38" t="n">
        <v>3</v>
      </c>
      <c r="D6926" s="1" t="n">
        <v>22.8</v>
      </c>
      <c r="E6926" s="3" t="n">
        <v>0</v>
      </c>
      <c r="F6926" s="23" t="n">
        <f aca="false">IF(D6926&lt;25, 0.24, 0.24-(0.01/5)*(D6926-25))</f>
        <v>0.24</v>
      </c>
      <c r="G6926" s="40" t="n">
        <f aca="false">(E6926/1000)*$G$1*F6926</f>
        <v>0</v>
      </c>
      <c r="H6926" s="40" t="n">
        <v>0.46004571044445</v>
      </c>
      <c r="I6926" s="3" t="n">
        <f aca="false">H6926*$J$2</f>
        <v>0</v>
      </c>
      <c r="J6926" s="19" t="n">
        <f aca="false">SUM(I6926+G6926)</f>
        <v>0</v>
      </c>
      <c r="K6926" s="1" t="n">
        <v>0</v>
      </c>
      <c r="L6926" s="39" t="n">
        <v>0.888609234952584</v>
      </c>
      <c r="M6926" s="39"/>
      <c r="N6926" s="1" t="n">
        <f aca="false">(2.571*(19.44-D6926)+3.87)*$K$2</f>
        <v>-0</v>
      </c>
      <c r="O6926" s="1" t="n">
        <f aca="false">IF(N6926&gt;0,N6926,0)</f>
        <v>0</v>
      </c>
      <c r="P6926" s="1" t="n">
        <f aca="false">O6926*1.5</f>
        <v>0</v>
      </c>
      <c r="Q6926" s="1" t="n">
        <f aca="false">P6926/(3.6*$Q$2)</f>
        <v>0</v>
      </c>
      <c r="R6926" s="1" t="n">
        <f aca="false">(K6926+L6926)*$R$2</f>
        <v>4443.04617476292</v>
      </c>
      <c r="S6926" s="19" t="n">
        <f aca="false">J6926-R6926</f>
        <v>-4443.04617476292</v>
      </c>
      <c r="T6926" s="1" t="n">
        <f aca="false">IF(S6926&lt;0,S6926/$G$3,0)</f>
        <v>-6347.20882108989</v>
      </c>
      <c r="U6926" s="1" t="n">
        <f aca="false">IF(S6926&gt;0,S6926*0.7,0)</f>
        <v>0</v>
      </c>
      <c r="V6926" s="14" t="n">
        <f aca="false">V6925+U6926+T6926</f>
        <v>-50491308.0286565</v>
      </c>
      <c r="W6926" s="19" t="n">
        <f aca="false">V6926/1000</f>
        <v>-50491.3080286565</v>
      </c>
      <c r="X6926" s="19" t="n">
        <f aca="false">W6926*3600000000*2/237000000</f>
        <v>-1533913.15530096</v>
      </c>
      <c r="Y6926" s="19" t="n">
        <f aca="false">X6926/30.662</f>
        <v>-50026.5199693744</v>
      </c>
    </row>
    <row r="6927" customFormat="false" ht="17.9" hidden="false" customHeight="false" outlineLevel="0" collapsed="false">
      <c r="A6927" s="2" t="n">
        <v>10</v>
      </c>
      <c r="B6927" s="3" t="n">
        <v>16</v>
      </c>
      <c r="C6927" s="38" t="n">
        <v>4</v>
      </c>
      <c r="D6927" s="1" t="n">
        <v>22.8</v>
      </c>
      <c r="E6927" s="3" t="n">
        <v>0</v>
      </c>
      <c r="F6927" s="23" t="n">
        <f aca="false">IF(D6927&lt;25, 0.24, 0.24-(0.01/5)*(D6927-25))</f>
        <v>0.24</v>
      </c>
      <c r="G6927" s="40" t="n">
        <f aca="false">(E6927/1000)*$G$1*F6927</f>
        <v>0</v>
      </c>
      <c r="H6927" s="40" t="n">
        <v>0.420142044034516</v>
      </c>
      <c r="I6927" s="3" t="n">
        <f aca="false">H6927*$J$2</f>
        <v>0</v>
      </c>
      <c r="J6927" s="19" t="n">
        <f aca="false">SUM(I6927+G6927)</f>
        <v>0</v>
      </c>
      <c r="K6927" s="1" t="n">
        <v>0</v>
      </c>
      <c r="L6927" s="39" t="n">
        <v>0.758340718095607</v>
      </c>
      <c r="M6927" s="39"/>
      <c r="N6927" s="1" t="n">
        <f aca="false">(2.571*(19.44-D6927)+3.87)*$K$2</f>
        <v>-0</v>
      </c>
      <c r="O6927" s="1" t="n">
        <f aca="false">IF(N6927&gt;0,N6927,0)</f>
        <v>0</v>
      </c>
      <c r="P6927" s="1" t="n">
        <f aca="false">O6927*1.5</f>
        <v>0</v>
      </c>
      <c r="Q6927" s="1" t="n">
        <f aca="false">P6927/(3.6*$Q$2)</f>
        <v>0</v>
      </c>
      <c r="R6927" s="1" t="n">
        <f aca="false">(K6927+L6927)*$R$2</f>
        <v>3791.70359047804</v>
      </c>
      <c r="S6927" s="19" t="n">
        <f aca="false">J6927-R6927</f>
        <v>-3791.70359047804</v>
      </c>
      <c r="T6927" s="1" t="n">
        <f aca="false">IF(S6927&lt;0,S6927/$G$3,0)</f>
        <v>-5416.71941496862</v>
      </c>
      <c r="U6927" s="1" t="n">
        <f aca="false">IF(S6927&gt;0,S6927*0.7,0)</f>
        <v>0</v>
      </c>
      <c r="V6927" s="14" t="n">
        <f aca="false">V6926+U6927+T6927</f>
        <v>-50496724.7480715</v>
      </c>
      <c r="W6927" s="19" t="n">
        <f aca="false">V6927/1000</f>
        <v>-50496.7247480715</v>
      </c>
      <c r="X6927" s="19" t="n">
        <f aca="false">W6927*3600000000*2/237000000</f>
        <v>-1534077.71386546</v>
      </c>
      <c r="Y6927" s="19" t="n">
        <f aca="false">X6927/30.662</f>
        <v>-50031.8868262169</v>
      </c>
    </row>
    <row r="6928" customFormat="false" ht="17.9" hidden="false" customHeight="false" outlineLevel="0" collapsed="false">
      <c r="A6928" s="2" t="n">
        <v>10</v>
      </c>
      <c r="B6928" s="3" t="n">
        <v>16</v>
      </c>
      <c r="C6928" s="38" t="n">
        <v>5</v>
      </c>
      <c r="D6928" s="1" t="n">
        <v>22.8</v>
      </c>
      <c r="E6928" s="3" t="n">
        <v>0</v>
      </c>
      <c r="F6928" s="23" t="n">
        <f aca="false">IF(D6928&lt;25, 0.24, 0.24-(0.01/5)*(D6928-25))</f>
        <v>0.24</v>
      </c>
      <c r="G6928" s="40" t="n">
        <f aca="false">(E6928/1000)*$G$1*F6928</f>
        <v>0</v>
      </c>
      <c r="H6928" s="40" t="n">
        <v>0.399554905344786</v>
      </c>
      <c r="I6928" s="3" t="n">
        <f aca="false">H6928*$J$2</f>
        <v>0</v>
      </c>
      <c r="J6928" s="19" t="n">
        <f aca="false">SUM(I6928+G6928)</f>
        <v>0</v>
      </c>
      <c r="K6928" s="1" t="n">
        <v>0</v>
      </c>
      <c r="L6928" s="39" t="n">
        <v>0.622596816992452</v>
      </c>
      <c r="M6928" s="39"/>
      <c r="N6928" s="1" t="n">
        <f aca="false">(2.571*(19.44-D6928)+3.87)*$K$2</f>
        <v>-0</v>
      </c>
      <c r="O6928" s="1" t="n">
        <f aca="false">IF(N6928&gt;0,N6928,0)</f>
        <v>0</v>
      </c>
      <c r="P6928" s="1" t="n">
        <f aca="false">O6928*1.5</f>
        <v>0</v>
      </c>
      <c r="Q6928" s="1" t="n">
        <f aca="false">P6928/(3.6*$Q$2)</f>
        <v>0</v>
      </c>
      <c r="R6928" s="1" t="n">
        <f aca="false">(K6928+L6928)*$R$2</f>
        <v>3112.98408496226</v>
      </c>
      <c r="S6928" s="19" t="n">
        <f aca="false">J6928-R6928</f>
        <v>-3112.98408496226</v>
      </c>
      <c r="T6928" s="1" t="n">
        <f aca="false">IF(S6928&lt;0,S6928/$G$3,0)</f>
        <v>-4447.12012137466</v>
      </c>
      <c r="U6928" s="1" t="n">
        <f aca="false">IF(S6928&gt;0,S6928*0.7,0)</f>
        <v>0</v>
      </c>
      <c r="V6928" s="14" t="n">
        <f aca="false">V6927+U6928+T6928</f>
        <v>-50501171.8681928</v>
      </c>
      <c r="W6928" s="19" t="n">
        <f aca="false">V6928/1000</f>
        <v>-50501.1718681928</v>
      </c>
      <c r="X6928" s="19" t="n">
        <f aca="false">W6928*3600000000*2/237000000</f>
        <v>-1534212.8162489</v>
      </c>
      <c r="Y6928" s="19" t="n">
        <f aca="false">X6928/30.662</f>
        <v>-50036.2930092263</v>
      </c>
    </row>
    <row r="6929" customFormat="false" ht="17.9" hidden="false" customHeight="false" outlineLevel="0" collapsed="false">
      <c r="A6929" s="2" t="n">
        <v>10</v>
      </c>
      <c r="B6929" s="3" t="n">
        <v>16</v>
      </c>
      <c r="C6929" s="38" t="n">
        <v>6</v>
      </c>
      <c r="D6929" s="1" t="n">
        <v>23.3</v>
      </c>
      <c r="E6929" s="3" t="n">
        <v>4.32068482279959</v>
      </c>
      <c r="F6929" s="23" t="n">
        <f aca="false">IF(D6929&lt;25, 0.24, 0.24-(0.01/5)*(D6929-25))</f>
        <v>0.24</v>
      </c>
      <c r="G6929" s="40" t="n">
        <f aca="false">(E6929/1000)*$G$1*F6929</f>
        <v>339.730262794944</v>
      </c>
      <c r="H6929" s="40" t="n">
        <v>0.401426205937107</v>
      </c>
      <c r="I6929" s="3" t="n">
        <f aca="false">H6929*$J$2</f>
        <v>0</v>
      </c>
      <c r="J6929" s="19" t="n">
        <f aca="false">SUM(I6929+G6929)</f>
        <v>339.730262794944</v>
      </c>
      <c r="K6929" s="1" t="n">
        <v>0</v>
      </c>
      <c r="L6929" s="39" t="n">
        <v>0.640163674782272</v>
      </c>
      <c r="M6929" s="39"/>
      <c r="N6929" s="1" t="n">
        <f aca="false">(2.571*(19.44-D6929)+3.87)*$K$2</f>
        <v>-0</v>
      </c>
      <c r="O6929" s="1" t="n">
        <f aca="false">IF(N6929&gt;0,N6929,0)</f>
        <v>0</v>
      </c>
      <c r="P6929" s="1" t="n">
        <f aca="false">O6929*1.5</f>
        <v>0</v>
      </c>
      <c r="Q6929" s="1" t="n">
        <f aca="false">P6929/(3.6*$Q$2)</f>
        <v>0</v>
      </c>
      <c r="R6929" s="1" t="n">
        <f aca="false">(K6929+L6929)*$R$2</f>
        <v>3200.81837391136</v>
      </c>
      <c r="S6929" s="19" t="n">
        <f aca="false">J6929-R6929</f>
        <v>-2861.08811111642</v>
      </c>
      <c r="T6929" s="1" t="n">
        <f aca="false">IF(S6929&lt;0,S6929/$G$3,0)</f>
        <v>-4087.26873016631</v>
      </c>
      <c r="U6929" s="1" t="n">
        <f aca="false">IF(S6929&gt;0,S6929*0.7,0)</f>
        <v>0</v>
      </c>
      <c r="V6929" s="14" t="n">
        <f aca="false">V6928+U6929+T6929</f>
        <v>-50505259.136923</v>
      </c>
      <c r="W6929" s="19" t="n">
        <f aca="false">V6929/1000</f>
        <v>-50505.259136923</v>
      </c>
      <c r="X6929" s="19" t="n">
        <f aca="false">W6929*3600000000*2/237000000</f>
        <v>-1534336.98643817</v>
      </c>
      <c r="Y6929" s="19" t="n">
        <f aca="false">X6929/30.662</f>
        <v>-50040.3426533875</v>
      </c>
      <c r="Z6929" s="41" t="n">
        <f aca="false">SUM(R6929:R7169)*0.5</f>
        <v>970886.839109735</v>
      </c>
      <c r="AA6929" s="14" t="n">
        <f aca="false">V2-V6929+Z6929</f>
        <v>54956325.2938662</v>
      </c>
      <c r="AB6929" s="14"/>
      <c r="AC6929" s="14"/>
    </row>
    <row r="6930" customFormat="false" ht="17.9" hidden="false" customHeight="false" outlineLevel="0" collapsed="false">
      <c r="A6930" s="2" t="n">
        <v>10</v>
      </c>
      <c r="B6930" s="3" t="n">
        <v>16</v>
      </c>
      <c r="C6930" s="38" t="n">
        <v>7</v>
      </c>
      <c r="D6930" s="1" t="n">
        <v>23.9</v>
      </c>
      <c r="E6930" s="3" t="n">
        <v>71.9819237048815</v>
      </c>
      <c r="F6930" s="23" t="n">
        <f aca="false">IF(D6930&lt;25, 0.24, 0.24-(0.01/5)*(D6930-25))</f>
        <v>0.24</v>
      </c>
      <c r="G6930" s="40" t="n">
        <f aca="false">(E6930/1000)*$G$1*F6930</f>
        <v>5659.85228260639</v>
      </c>
      <c r="H6930" s="40" t="n">
        <v>0.379038189986227</v>
      </c>
      <c r="I6930" s="3" t="n">
        <f aca="false">H6930*$J$2</f>
        <v>0</v>
      </c>
      <c r="J6930" s="19" t="n">
        <f aca="false">SUM(I6930+G6930)</f>
        <v>5659.85228260639</v>
      </c>
      <c r="K6930" s="1" t="n">
        <v>0</v>
      </c>
      <c r="L6930" s="39" t="n">
        <v>0.690126556028643</v>
      </c>
      <c r="M6930" s="39"/>
      <c r="N6930" s="1" t="n">
        <f aca="false">(2.571*(19.44-D6930)+3.87)*$K$2</f>
        <v>-0</v>
      </c>
      <c r="O6930" s="1" t="n">
        <f aca="false">IF(N6930&gt;0,N6930,0)</f>
        <v>0</v>
      </c>
      <c r="P6930" s="1" t="n">
        <f aca="false">O6930*1.5</f>
        <v>0</v>
      </c>
      <c r="Q6930" s="1" t="n">
        <f aca="false">P6930/(3.6*$Q$2)</f>
        <v>0</v>
      </c>
      <c r="R6930" s="1" t="n">
        <f aca="false">(K6930+L6930)*$R$2</f>
        <v>3450.63278014322</v>
      </c>
      <c r="S6930" s="19" t="n">
        <f aca="false">J6930-R6930</f>
        <v>2209.21950246317</v>
      </c>
      <c r="T6930" s="1" t="n">
        <f aca="false">IF(S6930&lt;0,S6930/$G$3,0)</f>
        <v>0</v>
      </c>
      <c r="U6930" s="1" t="n">
        <f aca="false">IF(S6930&gt;0,S6930*0.7,0)</f>
        <v>1546.45365172422</v>
      </c>
      <c r="V6930" s="14" t="n">
        <f aca="false">V6929+U6930+T6930</f>
        <v>-50503712.6832713</v>
      </c>
      <c r="W6930" s="19" t="n">
        <f aca="false">V6930/1000</f>
        <v>-50503.7126832713</v>
      </c>
      <c r="X6930" s="19" t="n">
        <f aca="false">W6930*3600000000*2/237000000</f>
        <v>-1534290.00556774</v>
      </c>
      <c r="Y6930" s="19" t="n">
        <f aca="false">X6930/30.662</f>
        <v>-50038.8104353185</v>
      </c>
    </row>
    <row r="6931" customFormat="false" ht="17.9" hidden="false" customHeight="false" outlineLevel="0" collapsed="false">
      <c r="A6931" s="2" t="n">
        <v>10</v>
      </c>
      <c r="B6931" s="3" t="n">
        <v>16</v>
      </c>
      <c r="C6931" s="38" t="n">
        <v>8</v>
      </c>
      <c r="D6931" s="1" t="n">
        <v>24.4</v>
      </c>
      <c r="E6931" s="3" t="n">
        <v>148.44235088278</v>
      </c>
      <c r="F6931" s="23" t="n">
        <f aca="false">IF(D6931&lt;25, 0.24, 0.24-(0.01/5)*(D6931-25))</f>
        <v>0.24</v>
      </c>
      <c r="G6931" s="40" t="n">
        <f aca="false">(E6931/1000)*$G$1*F6931</f>
        <v>11671.8439190919</v>
      </c>
      <c r="H6931" s="40" t="n">
        <v>0.335147698133497</v>
      </c>
      <c r="I6931" s="3" t="n">
        <f aca="false">H6931*$J$2</f>
        <v>0</v>
      </c>
      <c r="J6931" s="19" t="n">
        <f aca="false">SUM(I6931+G6931)</f>
        <v>11671.8439190919</v>
      </c>
      <c r="K6931" s="1" t="n">
        <v>0.319999999999999</v>
      </c>
      <c r="L6931" s="39" t="n">
        <v>0.476684243352043</v>
      </c>
      <c r="M6931" s="39"/>
      <c r="N6931" s="1" t="n">
        <f aca="false">(2.571*(19.44-D6931)+3.87)*$K$2</f>
        <v>-0</v>
      </c>
      <c r="O6931" s="1" t="n">
        <f aca="false">IF(N6931&gt;0,N6931,0)</f>
        <v>0</v>
      </c>
      <c r="P6931" s="1" t="n">
        <f aca="false">O6931*1.5</f>
        <v>0</v>
      </c>
      <c r="Q6931" s="1" t="n">
        <f aca="false">P6931/(3.6*$Q$2)</f>
        <v>0</v>
      </c>
      <c r="R6931" s="1" t="n">
        <f aca="false">(K6931+L6931)*$R$2</f>
        <v>3983.42121676021</v>
      </c>
      <c r="S6931" s="19" t="n">
        <f aca="false">J6931-R6931</f>
        <v>7688.42270233172</v>
      </c>
      <c r="T6931" s="1" t="n">
        <f aca="false">IF(S6931&lt;0,S6931/$G$3,0)</f>
        <v>0</v>
      </c>
      <c r="U6931" s="1" t="n">
        <f aca="false">IF(S6931&gt;0,S6931*0.7,0)</f>
        <v>5381.89589163221</v>
      </c>
      <c r="V6931" s="14" t="n">
        <f aca="false">V6930+U6931+T6931</f>
        <v>-50498330.7873796</v>
      </c>
      <c r="W6931" s="19" t="n">
        <f aca="false">V6931/1000</f>
        <v>-50498.3307873796</v>
      </c>
      <c r="X6931" s="19" t="n">
        <f aca="false">W6931*3600000000*2/237000000</f>
        <v>-1534126.50493305</v>
      </c>
      <c r="Y6931" s="19" t="n">
        <f aca="false">X6931/30.662</f>
        <v>-50033.478081438</v>
      </c>
    </row>
    <row r="6932" customFormat="false" ht="17.9" hidden="false" customHeight="false" outlineLevel="0" collapsed="false">
      <c r="A6932" s="2" t="n">
        <v>10</v>
      </c>
      <c r="B6932" s="3" t="n">
        <v>16</v>
      </c>
      <c r="C6932" s="38" t="n">
        <v>9</v>
      </c>
      <c r="D6932" s="1" t="n">
        <v>25.3</v>
      </c>
      <c r="E6932" s="3" t="n">
        <v>634.27026861459</v>
      </c>
      <c r="F6932" s="23" t="n">
        <f aca="false">IF(D6932&lt;25, 0.24, 0.24-(0.01/5)*(D6932-25))</f>
        <v>0.2394</v>
      </c>
      <c r="G6932" s="40" t="n">
        <f aca="false">(E6932/1000)*$G$1*F6932</f>
        <v>49747.2303216008</v>
      </c>
      <c r="H6932" s="40" t="n">
        <v>0.313723510079478</v>
      </c>
      <c r="I6932" s="3" t="n">
        <f aca="false">H6932*$J$2</f>
        <v>0</v>
      </c>
      <c r="J6932" s="19" t="n">
        <f aca="false">SUM(I6932+G6932)</f>
        <v>49747.2303216008</v>
      </c>
      <c r="K6932" s="1" t="n">
        <v>1.04</v>
      </c>
      <c r="L6932" s="39" t="n">
        <v>0</v>
      </c>
      <c r="M6932" s="39"/>
      <c r="N6932" s="1" t="n">
        <f aca="false">(2.571*(19.44-D6932)+3.87)*$K$2</f>
        <v>-0</v>
      </c>
      <c r="O6932" s="1" t="n">
        <f aca="false">IF(N6932&gt;0,N6932,0)</f>
        <v>0</v>
      </c>
      <c r="P6932" s="1" t="n">
        <f aca="false">O6932*1.5</f>
        <v>0</v>
      </c>
      <c r="Q6932" s="1" t="n">
        <f aca="false">P6932/(3.6*$Q$2)</f>
        <v>0</v>
      </c>
      <c r="R6932" s="1" t="n">
        <f aca="false">(K6932+L6932)*$R$2</f>
        <v>5200</v>
      </c>
      <c r="S6932" s="19" t="n">
        <f aca="false">J6932-R6932</f>
        <v>44547.2303216008</v>
      </c>
      <c r="T6932" s="1" t="n">
        <f aca="false">IF(S6932&lt;0,S6932/$G$3,0)</f>
        <v>0</v>
      </c>
      <c r="U6932" s="1" t="n">
        <f aca="false">IF(S6932&gt;0,S6932*0.7,0)</f>
        <v>31183.0612251205</v>
      </c>
      <c r="V6932" s="14" t="n">
        <f aca="false">V6931+U6932+T6932</f>
        <v>-50467147.7261545</v>
      </c>
      <c r="W6932" s="19" t="n">
        <f aca="false">V6932/1000</f>
        <v>-50467.1477261545</v>
      </c>
      <c r="X6932" s="19" t="n">
        <f aca="false">W6932*3600000000*2/237000000</f>
        <v>-1533179.17142748</v>
      </c>
      <c r="Y6932" s="19" t="n">
        <f aca="false">X6932/30.662</f>
        <v>-50002.5820699067</v>
      </c>
    </row>
    <row r="6933" customFormat="false" ht="17.9" hidden="false" customHeight="false" outlineLevel="0" collapsed="false">
      <c r="A6933" s="2" t="n">
        <v>10</v>
      </c>
      <c r="B6933" s="3" t="n">
        <v>16</v>
      </c>
      <c r="C6933" s="38" t="n">
        <v>10</v>
      </c>
      <c r="D6933" s="1" t="n">
        <v>26.3</v>
      </c>
      <c r="E6933" s="3" t="n">
        <v>844.125540936418</v>
      </c>
      <c r="F6933" s="23" t="n">
        <f aca="false">IF(D6933&lt;25, 0.24, 0.24-(0.01/5)*(D6933-25))</f>
        <v>0.2374</v>
      </c>
      <c r="G6933" s="40" t="n">
        <f aca="false">(E6933/1000)*$G$1*F6933</f>
        <v>65653.5420679053</v>
      </c>
      <c r="H6933" s="40" t="n">
        <v>0.309562465989546</v>
      </c>
      <c r="I6933" s="3" t="n">
        <f aca="false">H6933*$J$2</f>
        <v>0</v>
      </c>
      <c r="J6933" s="19" t="n">
        <f aca="false">SUM(I6933+G6933)</f>
        <v>65653.5420679053</v>
      </c>
      <c r="K6933" s="1" t="n">
        <v>1.84</v>
      </c>
      <c r="L6933" s="39" t="n">
        <v>0</v>
      </c>
      <c r="M6933" s="39"/>
      <c r="N6933" s="1" t="n">
        <f aca="false">(2.571*(19.44-D6933)+3.87)*$K$2</f>
        <v>-0</v>
      </c>
      <c r="O6933" s="1" t="n">
        <f aca="false">IF(N6933&gt;0,N6933,0)</f>
        <v>0</v>
      </c>
      <c r="P6933" s="1" t="n">
        <f aca="false">O6933*1.5</f>
        <v>0</v>
      </c>
      <c r="Q6933" s="1" t="n">
        <f aca="false">P6933/(3.6*$Q$2)</f>
        <v>0</v>
      </c>
      <c r="R6933" s="1" t="n">
        <f aca="false">(K6933+L6933)*$R$2</f>
        <v>9200</v>
      </c>
      <c r="S6933" s="19" t="n">
        <f aca="false">J6933-R6933</f>
        <v>56453.5420679053</v>
      </c>
      <c r="T6933" s="1" t="n">
        <f aca="false">IF(S6933&lt;0,S6933/$G$3,0)</f>
        <v>0</v>
      </c>
      <c r="U6933" s="1" t="n">
        <f aca="false">IF(S6933&gt;0,S6933*0.7,0)</f>
        <v>39517.4794475337</v>
      </c>
      <c r="V6933" s="14" t="n">
        <f aca="false">V6932+U6933+T6933</f>
        <v>-50427630.246707</v>
      </c>
      <c r="W6933" s="19" t="n">
        <f aca="false">V6933/1000</f>
        <v>-50427.630246707</v>
      </c>
      <c r="X6933" s="19" t="n">
        <f aca="false">W6933*3600000000*2/237000000</f>
        <v>-1531978.64040629</v>
      </c>
      <c r="Y6933" s="19" t="n">
        <f aca="false">X6933/30.662</f>
        <v>-49963.4283610426</v>
      </c>
    </row>
    <row r="6934" customFormat="false" ht="17.9" hidden="false" customHeight="false" outlineLevel="0" collapsed="false">
      <c r="A6934" s="2" t="n">
        <v>10</v>
      </c>
      <c r="B6934" s="3" t="n">
        <v>16</v>
      </c>
      <c r="C6934" s="38" t="n">
        <v>11</v>
      </c>
      <c r="D6934" s="1" t="n">
        <v>27.2</v>
      </c>
      <c r="E6934" s="3" t="n">
        <v>958.280606938001</v>
      </c>
      <c r="F6934" s="23" t="n">
        <f aca="false">IF(D6934&lt;25, 0.24, 0.24-(0.01/5)*(D6934-25))</f>
        <v>0.2356</v>
      </c>
      <c r="G6934" s="40" t="n">
        <f aca="false">(E6934/1000)*$G$1*F6934</f>
        <v>73967.0658600486</v>
      </c>
      <c r="H6934" s="40" t="n">
        <v>0.286009358401103</v>
      </c>
      <c r="I6934" s="3" t="n">
        <f aca="false">H6934*$J$2</f>
        <v>0</v>
      </c>
      <c r="J6934" s="19" t="n">
        <f aca="false">SUM(I6934+G6934)</f>
        <v>73967.0658600486</v>
      </c>
      <c r="K6934" s="1" t="n">
        <v>2.56</v>
      </c>
      <c r="L6934" s="39" t="n">
        <v>0</v>
      </c>
      <c r="M6934" s="39"/>
      <c r="N6934" s="1" t="n">
        <f aca="false">(2.571*(19.44-D6934)+3.87)*$K$2</f>
        <v>-0</v>
      </c>
      <c r="O6934" s="1" t="n">
        <f aca="false">IF(N6934&gt;0,N6934,0)</f>
        <v>0</v>
      </c>
      <c r="P6934" s="1" t="n">
        <f aca="false">O6934*1.5</f>
        <v>0</v>
      </c>
      <c r="Q6934" s="1" t="n">
        <f aca="false">P6934/(3.6*$Q$2)</f>
        <v>0</v>
      </c>
      <c r="R6934" s="1" t="n">
        <f aca="false">(K6934+L6934)*$R$2</f>
        <v>12800</v>
      </c>
      <c r="S6934" s="19" t="n">
        <f aca="false">J6934-R6934</f>
        <v>61167.0658600486</v>
      </c>
      <c r="T6934" s="1" t="n">
        <f aca="false">IF(S6934&lt;0,S6934/$G$3,0)</f>
        <v>0</v>
      </c>
      <c r="U6934" s="1" t="n">
        <f aca="false">IF(S6934&gt;0,S6934*0.7,0)</f>
        <v>42816.946102034</v>
      </c>
      <c r="V6934" s="14" t="n">
        <f aca="false">V6933+U6934+T6934</f>
        <v>-50384813.300605</v>
      </c>
      <c r="W6934" s="19" t="n">
        <f aca="false">V6934/1000</f>
        <v>-50384.813300605</v>
      </c>
      <c r="X6934" s="19" t="n">
        <f aca="false">W6934*3600000000*2/237000000</f>
        <v>-1530677.87242344</v>
      </c>
      <c r="Y6934" s="19" t="n">
        <f aca="false">X6934/30.662</f>
        <v>-49921.005558132</v>
      </c>
    </row>
    <row r="6935" customFormat="false" ht="17.9" hidden="false" customHeight="false" outlineLevel="0" collapsed="false">
      <c r="A6935" s="2" t="n">
        <v>10</v>
      </c>
      <c r="B6935" s="3" t="n">
        <v>16</v>
      </c>
      <c r="C6935" s="38" t="n">
        <v>12</v>
      </c>
      <c r="D6935" s="1" t="n">
        <v>26.7</v>
      </c>
      <c r="E6935" s="3" t="n">
        <v>977.932367894181</v>
      </c>
      <c r="F6935" s="23" t="n">
        <f aca="false">IF(D6935&lt;25, 0.24, 0.24-(0.01/5)*(D6935-25))</f>
        <v>0.2366</v>
      </c>
      <c r="G6935" s="40" t="n">
        <f aca="false">(E6935/1000)*$G$1*F6935</f>
        <v>75804.3218806217</v>
      </c>
      <c r="H6935" s="40" t="n">
        <v>0.267722267363828</v>
      </c>
      <c r="I6935" s="3" t="n">
        <f aca="false">H6935*$J$2</f>
        <v>0</v>
      </c>
      <c r="J6935" s="19" t="n">
        <f aca="false">SUM(I6935+G6935)</f>
        <v>75804.3218806217</v>
      </c>
      <c r="K6935" s="1" t="n">
        <v>2.16</v>
      </c>
      <c r="L6935" s="39" t="n">
        <v>0</v>
      </c>
      <c r="M6935" s="39"/>
      <c r="N6935" s="1" t="n">
        <f aca="false">(2.571*(19.44-D6935)+3.87)*$K$2</f>
        <v>-0</v>
      </c>
      <c r="O6935" s="1" t="n">
        <f aca="false">IF(N6935&gt;0,N6935,0)</f>
        <v>0</v>
      </c>
      <c r="P6935" s="1" t="n">
        <f aca="false">O6935*1.5</f>
        <v>0</v>
      </c>
      <c r="Q6935" s="1" t="n">
        <f aca="false">P6935/(3.6*$Q$2)</f>
        <v>0</v>
      </c>
      <c r="R6935" s="1" t="n">
        <f aca="false">(K6935+L6935)*$R$2</f>
        <v>10800</v>
      </c>
      <c r="S6935" s="19" t="n">
        <f aca="false">J6935-R6935</f>
        <v>65004.3218806217</v>
      </c>
      <c r="T6935" s="1" t="n">
        <f aca="false">IF(S6935&lt;0,S6935/$G$3,0)</f>
        <v>0</v>
      </c>
      <c r="U6935" s="1" t="n">
        <f aca="false">IF(S6935&gt;0,S6935*0.7,0)</f>
        <v>45503.0253164352</v>
      </c>
      <c r="V6935" s="14" t="n">
        <f aca="false">V6934+U6935+T6935</f>
        <v>-50339310.2752885</v>
      </c>
      <c r="W6935" s="19" t="n">
        <f aca="false">V6935/1000</f>
        <v>-50339.3102752885</v>
      </c>
      <c r="X6935" s="19" t="n">
        <f aca="false">W6935*3600000000*2/237000000</f>
        <v>-1529295.50203408</v>
      </c>
      <c r="Y6935" s="19" t="n">
        <f aca="false">X6935/30.662</f>
        <v>-49875.9214021943</v>
      </c>
    </row>
    <row r="6936" customFormat="false" ht="17.9" hidden="false" customHeight="false" outlineLevel="0" collapsed="false">
      <c r="A6936" s="2" t="n">
        <v>10</v>
      </c>
      <c r="B6936" s="3" t="n">
        <v>16</v>
      </c>
      <c r="C6936" s="38" t="n">
        <v>13</v>
      </c>
      <c r="D6936" s="1" t="n">
        <v>26.1</v>
      </c>
      <c r="E6936" s="3" t="n">
        <v>915.172186678983</v>
      </c>
      <c r="F6936" s="23" t="n">
        <f aca="false">IF(D6936&lt;25, 0.24, 0.24-(0.01/5)*(D6936-25))</f>
        <v>0.2378</v>
      </c>
      <c r="G6936" s="40" t="n">
        <f aca="false">(E6936/1000)*$G$1*F6936</f>
        <v>71299.2676659849</v>
      </c>
      <c r="H6936" s="40" t="n">
        <v>0.265453228235691</v>
      </c>
      <c r="I6936" s="3" t="n">
        <f aca="false">H6936*$J$2</f>
        <v>0</v>
      </c>
      <c r="J6936" s="19" t="n">
        <f aca="false">SUM(I6936+G6936)</f>
        <v>71299.2676659849</v>
      </c>
      <c r="K6936" s="1" t="n">
        <v>1.68</v>
      </c>
      <c r="L6936" s="39" t="n">
        <v>0.0130605384168754</v>
      </c>
      <c r="M6936" s="39"/>
      <c r="N6936" s="1" t="n">
        <f aca="false">(2.571*(19.44-D6936)+3.87)*$K$2</f>
        <v>-0</v>
      </c>
      <c r="O6936" s="1" t="n">
        <f aca="false">IF(N6936&gt;0,N6936,0)</f>
        <v>0</v>
      </c>
      <c r="P6936" s="1" t="n">
        <f aca="false">O6936*1.5</f>
        <v>0</v>
      </c>
      <c r="Q6936" s="1" t="n">
        <f aca="false">P6936/(3.6*$Q$2)</f>
        <v>0</v>
      </c>
      <c r="R6936" s="1" t="n">
        <f aca="false">(K6936+L6936)*$R$2</f>
        <v>8465.30269208438</v>
      </c>
      <c r="S6936" s="19" t="n">
        <f aca="false">J6936-R6936</f>
        <v>62833.9649739006</v>
      </c>
      <c r="T6936" s="1" t="n">
        <f aca="false">IF(S6936&lt;0,S6936/$G$3,0)</f>
        <v>0</v>
      </c>
      <c r="U6936" s="1" t="n">
        <f aca="false">IF(S6936&gt;0,S6936*0.7,0)</f>
        <v>43983.7754817304</v>
      </c>
      <c r="V6936" s="14" t="n">
        <f aca="false">V6935+U6936+T6936</f>
        <v>-50295326.4998068</v>
      </c>
      <c r="W6936" s="19" t="n">
        <f aca="false">V6936/1000</f>
        <v>-50295.3264998068</v>
      </c>
      <c r="X6936" s="19" t="n">
        <f aca="false">W6936*3600000000*2/237000000</f>
        <v>-1527959.28607008</v>
      </c>
      <c r="Y6936" s="19" t="n">
        <f aca="false">X6936/30.662</f>
        <v>-49832.3425109282</v>
      </c>
    </row>
    <row r="6937" customFormat="false" ht="17.9" hidden="false" customHeight="false" outlineLevel="0" collapsed="false">
      <c r="A6937" s="2" t="n">
        <v>10</v>
      </c>
      <c r="B6937" s="3" t="n">
        <v>16</v>
      </c>
      <c r="C6937" s="38" t="n">
        <v>14</v>
      </c>
      <c r="D6937" s="1" t="n">
        <v>25.6</v>
      </c>
      <c r="E6937" s="3" t="n">
        <v>776.767510584011</v>
      </c>
      <c r="F6937" s="23" t="n">
        <f aca="false">IF(D6937&lt;25, 0.24, 0.24-(0.01/5)*(D6937-25))</f>
        <v>0.2388</v>
      </c>
      <c r="G6937" s="40" t="n">
        <f aca="false">(E6937/1000)*$G$1*F6937</f>
        <v>60770.915750027</v>
      </c>
      <c r="H6937" s="40" t="n">
        <v>0.259193553894259</v>
      </c>
      <c r="I6937" s="3" t="n">
        <f aca="false">H6937*$J$2</f>
        <v>0</v>
      </c>
      <c r="J6937" s="19" t="n">
        <f aca="false">SUM(I6937+G6937)</f>
        <v>60770.915750027</v>
      </c>
      <c r="K6937" s="1" t="n">
        <v>1.28</v>
      </c>
      <c r="L6937" s="39" t="n">
        <v>2.00415318478808</v>
      </c>
      <c r="M6937" s="39"/>
      <c r="N6937" s="1" t="n">
        <f aca="false">(2.571*(19.44-D6937)+3.87)*$K$2</f>
        <v>-0</v>
      </c>
      <c r="O6937" s="1" t="n">
        <f aca="false">IF(N6937&gt;0,N6937,0)</f>
        <v>0</v>
      </c>
      <c r="P6937" s="1" t="n">
        <f aca="false">O6937*1.5</f>
        <v>0</v>
      </c>
      <c r="Q6937" s="1" t="n">
        <f aca="false">P6937/(3.6*$Q$2)</f>
        <v>0</v>
      </c>
      <c r="R6937" s="1" t="n">
        <f aca="false">(K6937+L6937)*$R$2</f>
        <v>16420.7659239404</v>
      </c>
      <c r="S6937" s="19" t="n">
        <f aca="false">J6937-R6937</f>
        <v>44350.1498260867</v>
      </c>
      <c r="T6937" s="1" t="n">
        <f aca="false">IF(S6937&lt;0,S6937/$G$3,0)</f>
        <v>0</v>
      </c>
      <c r="U6937" s="1" t="n">
        <f aca="false">IF(S6937&gt;0,S6937*0.7,0)</f>
        <v>31045.1048782607</v>
      </c>
      <c r="V6937" s="14" t="n">
        <f aca="false">V6936+U6937+T6937</f>
        <v>-50264281.3949285</v>
      </c>
      <c r="W6937" s="19" t="n">
        <f aca="false">V6937/1000</f>
        <v>-50264.2813949285</v>
      </c>
      <c r="X6937" s="19" t="n">
        <f aca="false">W6937*3600000000*2/237000000</f>
        <v>-1527016.1436434</v>
      </c>
      <c r="Y6937" s="19" t="n">
        <f aca="false">X6937/30.662</f>
        <v>-49801.583185813</v>
      </c>
    </row>
    <row r="6938" customFormat="false" ht="17.9" hidden="false" customHeight="false" outlineLevel="0" collapsed="false">
      <c r="A6938" s="2" t="n">
        <v>10</v>
      </c>
      <c r="B6938" s="3" t="n">
        <v>16</v>
      </c>
      <c r="C6938" s="38" t="n">
        <v>15</v>
      </c>
      <c r="D6938" s="1" t="n">
        <v>25.2</v>
      </c>
      <c r="E6938" s="3" t="n">
        <v>564.72421198507</v>
      </c>
      <c r="F6938" s="23" t="n">
        <f aca="false">IF(D6938&lt;25, 0.24, 0.24-(0.01/5)*(D6938-25))</f>
        <v>0.2396</v>
      </c>
      <c r="G6938" s="40" t="n">
        <f aca="false">(E6938/1000)*$G$1*F6938</f>
        <v>44329.5811407995</v>
      </c>
      <c r="H6938" s="40" t="n">
        <v>0.251336336870651</v>
      </c>
      <c r="I6938" s="3" t="n">
        <f aca="false">H6938*$J$2</f>
        <v>0</v>
      </c>
      <c r="J6938" s="19" t="n">
        <f aca="false">SUM(I6938+G6938)</f>
        <v>44329.5811407995</v>
      </c>
      <c r="K6938" s="1" t="n">
        <v>0.96</v>
      </c>
      <c r="L6938" s="39" t="n">
        <v>3.44590669669054</v>
      </c>
      <c r="M6938" s="39"/>
      <c r="N6938" s="1" t="n">
        <f aca="false">(2.571*(19.44-D6938)+3.87)*$K$2</f>
        <v>-0</v>
      </c>
      <c r="O6938" s="1" t="n">
        <f aca="false">IF(N6938&gt;0,N6938,0)</f>
        <v>0</v>
      </c>
      <c r="P6938" s="1" t="n">
        <f aca="false">O6938*1.5</f>
        <v>0</v>
      </c>
      <c r="Q6938" s="1" t="n">
        <f aca="false">P6938/(3.6*$Q$2)</f>
        <v>0</v>
      </c>
      <c r="R6938" s="1" t="n">
        <f aca="false">(K6938+L6938)*$R$2</f>
        <v>22029.5334834527</v>
      </c>
      <c r="S6938" s="19" t="n">
        <f aca="false">J6938-R6938</f>
        <v>22300.0476573468</v>
      </c>
      <c r="T6938" s="1" t="n">
        <f aca="false">IF(S6938&lt;0,S6938/$G$3,0)</f>
        <v>0</v>
      </c>
      <c r="U6938" s="1" t="n">
        <f aca="false">IF(S6938&gt;0,S6938*0.7,0)</f>
        <v>15610.0333601427</v>
      </c>
      <c r="V6938" s="14" t="n">
        <f aca="false">V6937+U6938+T6938</f>
        <v>-50248671.3615684</v>
      </c>
      <c r="W6938" s="19" t="n">
        <f aca="false">V6938/1000</f>
        <v>-50248.6713615684</v>
      </c>
      <c r="X6938" s="19" t="n">
        <f aca="false">W6938*3600000000*2/237000000</f>
        <v>-1526541.91478182</v>
      </c>
      <c r="Y6938" s="19" t="n">
        <f aca="false">X6938/30.662</f>
        <v>-49786.1168476233</v>
      </c>
    </row>
    <row r="6939" customFormat="false" ht="17.9" hidden="false" customHeight="false" outlineLevel="0" collapsed="false">
      <c r="A6939" s="2" t="n">
        <v>10</v>
      </c>
      <c r="B6939" s="3" t="n">
        <v>16</v>
      </c>
      <c r="C6939" s="38" t="n">
        <v>16</v>
      </c>
      <c r="D6939" s="1" t="n">
        <v>24.8</v>
      </c>
      <c r="E6939" s="3" t="n">
        <v>326.146717185188</v>
      </c>
      <c r="F6939" s="23" t="n">
        <f aca="false">IF(D6939&lt;25, 0.24, 0.24-(0.01/5)*(D6939-25))</f>
        <v>0.24</v>
      </c>
      <c r="G6939" s="40" t="n">
        <f aca="false">(E6939/1000)*$G$1*F6939</f>
        <v>25644.5249962107</v>
      </c>
      <c r="H6939" s="40" t="n">
        <v>0.247112927207385</v>
      </c>
      <c r="I6939" s="3" t="n">
        <f aca="false">H6939*$J$2</f>
        <v>0</v>
      </c>
      <c r="J6939" s="19" t="n">
        <f aca="false">SUM(I6939+G6939)</f>
        <v>25644.5249962107</v>
      </c>
      <c r="K6939" s="1" t="n">
        <v>0.640000000000001</v>
      </c>
      <c r="L6939" s="39" t="n">
        <v>4.12224711917941</v>
      </c>
      <c r="M6939" s="39"/>
      <c r="N6939" s="1" t="n">
        <f aca="false">(2.571*(19.44-D6939)+3.87)*$K$2</f>
        <v>-0</v>
      </c>
      <c r="O6939" s="1" t="n">
        <f aca="false">IF(N6939&gt;0,N6939,0)</f>
        <v>0</v>
      </c>
      <c r="P6939" s="1" t="n">
        <f aca="false">O6939*1.5</f>
        <v>0</v>
      </c>
      <c r="Q6939" s="1" t="n">
        <f aca="false">P6939/(3.6*$Q$2)</f>
        <v>0</v>
      </c>
      <c r="R6939" s="1" t="n">
        <f aca="false">(K6939+L6939)*$R$2</f>
        <v>23811.2355958971</v>
      </c>
      <c r="S6939" s="19" t="n">
        <f aca="false">J6939-R6939</f>
        <v>1833.28940031365</v>
      </c>
      <c r="T6939" s="1" t="n">
        <f aca="false">IF(S6939&lt;0,S6939/$G$3,0)</f>
        <v>0</v>
      </c>
      <c r="U6939" s="1" t="n">
        <f aca="false">IF(S6939&gt;0,S6939*0.7,0)</f>
        <v>1283.30258021955</v>
      </c>
      <c r="V6939" s="14" t="n">
        <f aca="false">V6938+U6939+T6939</f>
        <v>-50247388.0589882</v>
      </c>
      <c r="W6939" s="19" t="n">
        <f aca="false">V6939/1000</f>
        <v>-50247.3880589882</v>
      </c>
      <c r="X6939" s="19" t="n">
        <f aca="false">W6939*3600000000*2/237000000</f>
        <v>-1526502.92837432</v>
      </c>
      <c r="Y6939" s="19" t="n">
        <f aca="false">X6939/30.662</f>
        <v>-49784.845358239</v>
      </c>
    </row>
    <row r="6940" customFormat="false" ht="17.9" hidden="false" customHeight="false" outlineLevel="0" collapsed="false">
      <c r="A6940" s="2" t="n">
        <v>10</v>
      </c>
      <c r="B6940" s="3" t="n">
        <v>16</v>
      </c>
      <c r="C6940" s="38" t="n">
        <v>17</v>
      </c>
      <c r="D6940" s="1" t="n">
        <v>24.4</v>
      </c>
      <c r="E6940" s="3" t="n">
        <v>59.3022475450789</v>
      </c>
      <c r="F6940" s="23" t="n">
        <f aca="false">IF(D6940&lt;25, 0.24, 0.24-(0.01/5)*(D6940-25))</f>
        <v>0.24</v>
      </c>
      <c r="G6940" s="40" t="n">
        <f aca="false">(E6940/1000)*$G$1*F6940</f>
        <v>4662.8645617725</v>
      </c>
      <c r="H6940" s="40" t="n">
        <v>0.221682330326181</v>
      </c>
      <c r="I6940" s="3" t="n">
        <f aca="false">H6940*$J$2</f>
        <v>0</v>
      </c>
      <c r="J6940" s="19" t="n">
        <f aca="false">SUM(I6940+G6940)</f>
        <v>4662.8645617725</v>
      </c>
      <c r="K6940" s="1" t="n">
        <v>0.319999999999999</v>
      </c>
      <c r="L6940" s="39" t="n">
        <v>3.96359144412619</v>
      </c>
      <c r="M6940" s="39"/>
      <c r="N6940" s="1" t="n">
        <f aca="false">(2.571*(19.44-D6940)+3.87)*$K$2</f>
        <v>-0</v>
      </c>
      <c r="O6940" s="1" t="n">
        <f aca="false">IF(N6940&gt;0,N6940,0)</f>
        <v>0</v>
      </c>
      <c r="P6940" s="1" t="n">
        <f aca="false">O6940*1.5</f>
        <v>0</v>
      </c>
      <c r="Q6940" s="1" t="n">
        <f aca="false">P6940/(3.6*$Q$2)</f>
        <v>0</v>
      </c>
      <c r="R6940" s="1" t="n">
        <f aca="false">(K6940+L6940)*$R$2</f>
        <v>21417.957220631</v>
      </c>
      <c r="S6940" s="19" t="n">
        <f aca="false">J6940-R6940</f>
        <v>-16755.0926588584</v>
      </c>
      <c r="T6940" s="1" t="n">
        <f aca="false">IF(S6940&lt;0,S6940/$G$3,0)</f>
        <v>-23935.8466555121</v>
      </c>
      <c r="U6940" s="1" t="n">
        <f aca="false">IF(S6940&gt;0,S6940*0.7,0)</f>
        <v>0</v>
      </c>
      <c r="V6940" s="14" t="n">
        <f aca="false">V6939+U6940+T6940</f>
        <v>-50271323.9056437</v>
      </c>
      <c r="W6940" s="19" t="n">
        <f aca="false">V6940/1000</f>
        <v>-50271.3239056437</v>
      </c>
      <c r="X6940" s="19" t="n">
        <f aca="false">W6940*3600000000*2/237000000</f>
        <v>-1527230.09333601</v>
      </c>
      <c r="Y6940" s="19" t="n">
        <f aca="false">X6940/30.662</f>
        <v>-49808.5608680455</v>
      </c>
    </row>
    <row r="6941" customFormat="false" ht="17.9" hidden="false" customHeight="false" outlineLevel="0" collapsed="false">
      <c r="A6941" s="2" t="n">
        <v>10</v>
      </c>
      <c r="B6941" s="3" t="n">
        <v>16</v>
      </c>
      <c r="C6941" s="38" t="n">
        <v>18</v>
      </c>
      <c r="D6941" s="1" t="n">
        <v>24.2</v>
      </c>
      <c r="E6941" s="3" t="n">
        <v>0</v>
      </c>
      <c r="F6941" s="23" t="n">
        <f aca="false">IF(D6941&lt;25, 0.24, 0.24-(0.01/5)*(D6941-25))</f>
        <v>0.24</v>
      </c>
      <c r="G6941" s="40" t="n">
        <f aca="false">(E6941/1000)*$G$1*F6941</f>
        <v>0</v>
      </c>
      <c r="H6941" s="40" t="n">
        <v>0.206916810299589</v>
      </c>
      <c r="I6941" s="3" t="n">
        <f aca="false">H6941*$J$2</f>
        <v>0</v>
      </c>
      <c r="J6941" s="19" t="n">
        <f aca="false">SUM(I6941+G6941)</f>
        <v>0</v>
      </c>
      <c r="K6941" s="1" t="n">
        <v>0.159999999999999</v>
      </c>
      <c r="L6941" s="39" t="n">
        <v>2.61112269885814</v>
      </c>
      <c r="M6941" s="39"/>
      <c r="N6941" s="1" t="n">
        <f aca="false">(2.571*(19.44-D6941)+3.87)*$K$2</f>
        <v>-0</v>
      </c>
      <c r="O6941" s="1" t="n">
        <f aca="false">IF(N6941&gt;0,N6941,0)</f>
        <v>0</v>
      </c>
      <c r="P6941" s="1" t="n">
        <f aca="false">O6941*1.5</f>
        <v>0</v>
      </c>
      <c r="Q6941" s="1" t="n">
        <f aca="false">P6941/(3.6*$Q$2)</f>
        <v>0</v>
      </c>
      <c r="R6941" s="1" t="n">
        <f aca="false">(K6941+L6941)*$R$2</f>
        <v>13855.6134942907</v>
      </c>
      <c r="S6941" s="19" t="n">
        <f aca="false">J6941-R6941</f>
        <v>-13855.6134942907</v>
      </c>
      <c r="T6941" s="1" t="n">
        <f aca="false">IF(S6941&lt;0,S6941/$G$3,0)</f>
        <v>-19793.7335632724</v>
      </c>
      <c r="U6941" s="1" t="n">
        <f aca="false">IF(S6941&gt;0,S6941*0.7,0)</f>
        <v>0</v>
      </c>
      <c r="V6941" s="14" t="n">
        <f aca="false">V6940+U6941+T6941</f>
        <v>-50291117.6392069</v>
      </c>
      <c r="W6941" s="19" t="n">
        <f aca="false">V6941/1000</f>
        <v>-50291.117639207</v>
      </c>
      <c r="X6941" s="19" t="n">
        <f aca="false">W6941*3600000000*2/237000000</f>
        <v>-1527831.42195059</v>
      </c>
      <c r="Y6941" s="19" t="n">
        <f aca="false">X6941/30.662</f>
        <v>-49828.1723941879</v>
      </c>
    </row>
    <row r="6942" customFormat="false" ht="17.9" hidden="false" customHeight="false" outlineLevel="0" collapsed="false">
      <c r="A6942" s="2" t="n">
        <v>10</v>
      </c>
      <c r="B6942" s="3" t="n">
        <v>16</v>
      </c>
      <c r="C6942" s="38" t="n">
        <v>19</v>
      </c>
      <c r="D6942" s="1" t="n">
        <v>24.1</v>
      </c>
      <c r="E6942" s="3" t="n">
        <v>0</v>
      </c>
      <c r="F6942" s="23" t="n">
        <f aca="false">IF(D6942&lt;25, 0.24, 0.24-(0.01/5)*(D6942-25))</f>
        <v>0.24</v>
      </c>
      <c r="G6942" s="40" t="n">
        <f aca="false">(E6942/1000)*$G$1*F6942</f>
        <v>0</v>
      </c>
      <c r="H6942" s="40" t="n">
        <v>0.216439013476589</v>
      </c>
      <c r="I6942" s="3" t="n">
        <f aca="false">H6942*$J$2</f>
        <v>0</v>
      </c>
      <c r="J6942" s="19" t="n">
        <f aca="false">SUM(I6942+G6942)</f>
        <v>0</v>
      </c>
      <c r="K6942" s="1" t="n">
        <v>0.0800000000000011</v>
      </c>
      <c r="L6942" s="39" t="n">
        <v>1.23517984776466</v>
      </c>
      <c r="M6942" s="39"/>
      <c r="N6942" s="1" t="n">
        <f aca="false">(2.571*(19.44-D6942)+3.87)*$K$2</f>
        <v>-0</v>
      </c>
      <c r="O6942" s="1" t="n">
        <f aca="false">IF(N6942&gt;0,N6942,0)</f>
        <v>0</v>
      </c>
      <c r="P6942" s="1" t="n">
        <f aca="false">O6942*1.5</f>
        <v>0</v>
      </c>
      <c r="Q6942" s="1" t="n">
        <f aca="false">P6942/(3.6*$Q$2)</f>
        <v>0</v>
      </c>
      <c r="R6942" s="1" t="n">
        <f aca="false">(K6942+L6942)*$R$2</f>
        <v>6575.89923882331</v>
      </c>
      <c r="S6942" s="19" t="n">
        <f aca="false">J6942-R6942</f>
        <v>-6575.89923882331</v>
      </c>
      <c r="T6942" s="1" t="n">
        <f aca="false">IF(S6942&lt;0,S6942/$G$3,0)</f>
        <v>-9394.14176974758</v>
      </c>
      <c r="U6942" s="1" t="n">
        <f aca="false">IF(S6942&gt;0,S6942*0.7,0)</f>
        <v>0</v>
      </c>
      <c r="V6942" s="14" t="n">
        <f aca="false">V6941+U6942+T6942</f>
        <v>-50300511.7809767</v>
      </c>
      <c r="W6942" s="19" t="n">
        <f aca="false">V6942/1000</f>
        <v>-50300.5117809767</v>
      </c>
      <c r="X6942" s="19" t="n">
        <f aca="false">W6942*3600000000*2/237000000</f>
        <v>-1528116.81359929</v>
      </c>
      <c r="Y6942" s="19" t="n">
        <f aca="false">X6942/30.662</f>
        <v>-49837.480059986</v>
      </c>
    </row>
    <row r="6943" customFormat="false" ht="17.9" hidden="false" customHeight="false" outlineLevel="0" collapsed="false">
      <c r="A6943" s="2" t="n">
        <v>10</v>
      </c>
      <c r="B6943" s="3" t="n">
        <v>16</v>
      </c>
      <c r="C6943" s="38" t="n">
        <v>20</v>
      </c>
      <c r="D6943" s="1" t="n">
        <v>23.9</v>
      </c>
      <c r="E6943" s="3" t="n">
        <v>0</v>
      </c>
      <c r="F6943" s="23" t="n">
        <f aca="false">IF(D6943&lt;25, 0.24, 0.24-(0.01/5)*(D6943-25))</f>
        <v>0.24</v>
      </c>
      <c r="G6943" s="40" t="n">
        <f aca="false">(E6943/1000)*$G$1*F6943</f>
        <v>0</v>
      </c>
      <c r="H6943" s="40" t="n">
        <v>0.229729270613533</v>
      </c>
      <c r="I6943" s="3" t="n">
        <f aca="false">H6943*$J$2</f>
        <v>0</v>
      </c>
      <c r="J6943" s="19" t="n">
        <f aca="false">SUM(I6943+G6943)</f>
        <v>0</v>
      </c>
      <c r="K6943" s="1" t="n">
        <v>0</v>
      </c>
      <c r="L6943" s="39" t="n">
        <v>0.962526922275982</v>
      </c>
      <c r="M6943" s="39"/>
      <c r="N6943" s="1" t="n">
        <f aca="false">(2.571*(19.44-D6943)+3.87)*$K$2</f>
        <v>-0</v>
      </c>
      <c r="O6943" s="1" t="n">
        <f aca="false">IF(N6943&gt;0,N6943,0)</f>
        <v>0</v>
      </c>
      <c r="P6943" s="1" t="n">
        <f aca="false">O6943*1.5</f>
        <v>0</v>
      </c>
      <c r="Q6943" s="1" t="n">
        <f aca="false">P6943/(3.6*$Q$2)</f>
        <v>0</v>
      </c>
      <c r="R6943" s="1" t="n">
        <f aca="false">(K6943+L6943)*$R$2</f>
        <v>4812.63461137991</v>
      </c>
      <c r="S6943" s="19" t="n">
        <f aca="false">J6943-R6943</f>
        <v>-4812.63461137991</v>
      </c>
      <c r="T6943" s="1" t="n">
        <f aca="false">IF(S6943&lt;0,S6943/$G$3,0)</f>
        <v>-6875.1923019713</v>
      </c>
      <c r="U6943" s="1" t="n">
        <f aca="false">IF(S6943&gt;0,S6943*0.7,0)</f>
        <v>0</v>
      </c>
      <c r="V6943" s="14" t="n">
        <f aca="false">V6942+U6943+T6943</f>
        <v>-50307386.9732787</v>
      </c>
      <c r="W6943" s="19" t="n">
        <f aca="false">V6943/1000</f>
        <v>-50307.3869732787</v>
      </c>
      <c r="X6943" s="19" t="n">
        <f aca="false">W6943*3600000000*2/237000000</f>
        <v>-1528325.68020087</v>
      </c>
      <c r="Y6943" s="19" t="n">
        <f aca="false">X6943/30.662</f>
        <v>-49844.2919640229</v>
      </c>
    </row>
    <row r="6944" customFormat="false" ht="17.9" hidden="false" customHeight="false" outlineLevel="0" collapsed="false">
      <c r="A6944" s="2" t="n">
        <v>10</v>
      </c>
      <c r="B6944" s="3" t="n">
        <v>16</v>
      </c>
      <c r="C6944" s="38" t="n">
        <v>21</v>
      </c>
      <c r="D6944" s="1" t="n">
        <v>24.1</v>
      </c>
      <c r="E6944" s="3" t="n">
        <v>0</v>
      </c>
      <c r="F6944" s="23" t="n">
        <f aca="false">IF(D6944&lt;25, 0.24, 0.24-(0.01/5)*(D6944-25))</f>
        <v>0.24</v>
      </c>
      <c r="G6944" s="40" t="n">
        <f aca="false">(E6944/1000)*$G$1*F6944</f>
        <v>0</v>
      </c>
      <c r="H6944" s="40" t="n">
        <v>0.24529616200663</v>
      </c>
      <c r="I6944" s="3" t="n">
        <f aca="false">H6944*$J$2</f>
        <v>0</v>
      </c>
      <c r="J6944" s="19" t="n">
        <f aca="false">SUM(I6944+G6944)</f>
        <v>0</v>
      </c>
      <c r="K6944" s="1" t="n">
        <v>0.0800000000000011</v>
      </c>
      <c r="L6944" s="39" t="n">
        <v>0.978521211225081</v>
      </c>
      <c r="M6944" s="39"/>
      <c r="N6944" s="1" t="n">
        <f aca="false">(2.571*(19.44-D6944)+3.87)*$K$2</f>
        <v>-0</v>
      </c>
      <c r="O6944" s="1" t="n">
        <f aca="false">IF(N6944&gt;0,N6944,0)</f>
        <v>0</v>
      </c>
      <c r="P6944" s="1" t="n">
        <f aca="false">O6944*1.5</f>
        <v>0</v>
      </c>
      <c r="Q6944" s="1" t="n">
        <f aca="false">P6944/(3.6*$Q$2)</f>
        <v>0</v>
      </c>
      <c r="R6944" s="1" t="n">
        <f aca="false">(K6944+L6944)*$R$2</f>
        <v>5292.60605612541</v>
      </c>
      <c r="S6944" s="19" t="n">
        <f aca="false">J6944-R6944</f>
        <v>-5292.60605612541</v>
      </c>
      <c r="T6944" s="1" t="n">
        <f aca="false">IF(S6944&lt;0,S6944/$G$3,0)</f>
        <v>-7560.86579446487</v>
      </c>
      <c r="U6944" s="1" t="n">
        <f aca="false">IF(S6944&gt;0,S6944*0.7,0)</f>
        <v>0</v>
      </c>
      <c r="V6944" s="14" t="n">
        <f aca="false">V6943+U6944+T6944</f>
        <v>-50314947.8390731</v>
      </c>
      <c r="W6944" s="19" t="n">
        <f aca="false">V6944/1000</f>
        <v>-50314.9478390731</v>
      </c>
      <c r="X6944" s="19" t="n">
        <f aca="false">W6944*3600000000*2/237000000</f>
        <v>-1528555.37738956</v>
      </c>
      <c r="Y6944" s="19" t="n">
        <f aca="false">X6944/30.662</f>
        <v>-49851.7832297164</v>
      </c>
    </row>
    <row r="6945" customFormat="false" ht="17.9" hidden="false" customHeight="false" outlineLevel="0" collapsed="false">
      <c r="A6945" s="2" t="n">
        <v>10</v>
      </c>
      <c r="B6945" s="3" t="n">
        <v>16</v>
      </c>
      <c r="C6945" s="38" t="n">
        <v>22</v>
      </c>
      <c r="D6945" s="1" t="n">
        <v>24.2</v>
      </c>
      <c r="E6945" s="3" t="n">
        <v>0</v>
      </c>
      <c r="F6945" s="23" t="n">
        <f aca="false">IF(D6945&lt;25, 0.24, 0.24-(0.01/5)*(D6945-25))</f>
        <v>0.24</v>
      </c>
      <c r="G6945" s="40" t="n">
        <f aca="false">(E6945/1000)*$G$1*F6945</f>
        <v>0</v>
      </c>
      <c r="H6945" s="40" t="n">
        <v>0.236644043979247</v>
      </c>
      <c r="I6945" s="3" t="n">
        <f aca="false">H6945*$J$2</f>
        <v>0</v>
      </c>
      <c r="J6945" s="19" t="n">
        <f aca="false">SUM(I6945+G6945)</f>
        <v>0</v>
      </c>
      <c r="K6945" s="1" t="n">
        <v>0.159999999999999</v>
      </c>
      <c r="L6945" s="39" t="n">
        <v>0.874513328778789</v>
      </c>
      <c r="M6945" s="39"/>
      <c r="N6945" s="1" t="n">
        <f aca="false">(2.571*(19.44-D6945)+3.87)*$K$2</f>
        <v>-0</v>
      </c>
      <c r="O6945" s="1" t="n">
        <f aca="false">IF(N6945&gt;0,N6945,0)</f>
        <v>0</v>
      </c>
      <c r="P6945" s="1" t="n">
        <f aca="false">O6945*1.5</f>
        <v>0</v>
      </c>
      <c r="Q6945" s="1" t="n">
        <f aca="false">P6945/(3.6*$Q$2)</f>
        <v>0</v>
      </c>
      <c r="R6945" s="1" t="n">
        <f aca="false">(K6945+L6945)*$R$2</f>
        <v>5172.56664389394</v>
      </c>
      <c r="S6945" s="19" t="n">
        <f aca="false">J6945-R6945</f>
        <v>-5172.56664389394</v>
      </c>
      <c r="T6945" s="1" t="n">
        <f aca="false">IF(S6945&lt;0,S6945/$G$3,0)</f>
        <v>-7389.38091984849</v>
      </c>
      <c r="U6945" s="1" t="n">
        <f aca="false">IF(S6945&gt;0,S6945*0.7,0)</f>
        <v>0</v>
      </c>
      <c r="V6945" s="14" t="n">
        <f aca="false">V6944+U6945+T6945</f>
        <v>-50322337.219993</v>
      </c>
      <c r="W6945" s="19" t="n">
        <f aca="false">V6945/1000</f>
        <v>-50322.337219993</v>
      </c>
      <c r="X6945" s="19" t="n">
        <f aca="false">W6945*3600000000*2/237000000</f>
        <v>-1528779.86491118</v>
      </c>
      <c r="Y6945" s="19" t="n">
        <f aca="false">X6945/30.662</f>
        <v>-49859.1045891064</v>
      </c>
    </row>
    <row r="6946" customFormat="false" ht="17.9" hidden="false" customHeight="false" outlineLevel="0" collapsed="false">
      <c r="A6946" s="2" t="n">
        <v>10</v>
      </c>
      <c r="B6946" s="3" t="n">
        <v>16</v>
      </c>
      <c r="C6946" s="38" t="n">
        <v>23</v>
      </c>
      <c r="D6946" s="1" t="n">
        <v>24.4</v>
      </c>
      <c r="E6946" s="3" t="n">
        <v>0</v>
      </c>
      <c r="F6946" s="23" t="n">
        <f aca="false">IF(D6946&lt;25, 0.24, 0.24-(0.01/5)*(D6946-25))</f>
        <v>0.24</v>
      </c>
      <c r="G6946" s="40" t="n">
        <f aca="false">(E6946/1000)*$G$1*F6946</f>
        <v>0</v>
      </c>
      <c r="H6946" s="40" t="n">
        <v>0.251784905945442</v>
      </c>
      <c r="I6946" s="3" t="n">
        <f aca="false">H6946*$J$2</f>
        <v>0</v>
      </c>
      <c r="J6946" s="19" t="n">
        <f aca="false">SUM(I6946+G6946)</f>
        <v>0</v>
      </c>
      <c r="K6946" s="1" t="n">
        <v>0.319999999999999</v>
      </c>
      <c r="L6946" s="39" t="n">
        <v>0.584366800193537</v>
      </c>
      <c r="M6946" s="39"/>
      <c r="N6946" s="1" t="n">
        <f aca="false">(2.571*(19.44-D6946)+3.87)*$K$2</f>
        <v>-0</v>
      </c>
      <c r="O6946" s="1" t="n">
        <f aca="false">IF(N6946&gt;0,N6946,0)</f>
        <v>0</v>
      </c>
      <c r="P6946" s="1" t="n">
        <f aca="false">O6946*1.5</f>
        <v>0</v>
      </c>
      <c r="Q6946" s="1" t="n">
        <f aca="false">P6946/(3.6*$Q$2)</f>
        <v>0</v>
      </c>
      <c r="R6946" s="1" t="n">
        <f aca="false">(K6946+L6946)*$R$2</f>
        <v>4521.83400096768</v>
      </c>
      <c r="S6946" s="19" t="n">
        <f aca="false">J6946-R6946</f>
        <v>-4521.83400096768</v>
      </c>
      <c r="T6946" s="1" t="n">
        <f aca="false">IF(S6946&lt;0,S6946/$G$3,0)</f>
        <v>-6459.76285852526</v>
      </c>
      <c r="U6946" s="1" t="n">
        <f aca="false">IF(S6946&gt;0,S6946*0.7,0)</f>
        <v>0</v>
      </c>
      <c r="V6946" s="14" t="n">
        <f aca="false">V6945+U6946+T6946</f>
        <v>-50328796.9828515</v>
      </c>
      <c r="W6946" s="19" t="n">
        <f aca="false">V6946/1000</f>
        <v>-50328.7969828515</v>
      </c>
      <c r="X6946" s="19" t="n">
        <f aca="false">W6946*3600000000*2/237000000</f>
        <v>-1528976.11087144</v>
      </c>
      <c r="Y6946" s="19" t="n">
        <f aca="false">X6946/30.662</f>
        <v>-49865.5048878559</v>
      </c>
    </row>
    <row r="6947" customFormat="false" ht="17.9" hidden="false" customHeight="false" outlineLevel="0" collapsed="false">
      <c r="A6947" s="2" t="n">
        <v>10</v>
      </c>
      <c r="B6947" s="3" t="n">
        <v>17</v>
      </c>
      <c r="C6947" s="38" t="n">
        <v>0</v>
      </c>
      <c r="D6947" s="1" t="n">
        <v>24.6</v>
      </c>
      <c r="E6947" s="3" t="n">
        <v>0</v>
      </c>
      <c r="F6947" s="23" t="n">
        <f aca="false">IF(D6947&lt;25, 0.24, 0.24-(0.01/5)*(D6947-25))</f>
        <v>0.24</v>
      </c>
      <c r="G6947" s="40" t="n">
        <f aca="false">(E6947/1000)*$G$1*F6947</f>
        <v>0</v>
      </c>
      <c r="H6947" s="40" t="n">
        <v>0.266570974266371</v>
      </c>
      <c r="I6947" s="3" t="n">
        <f aca="false">H6947*$J$2</f>
        <v>0</v>
      </c>
      <c r="J6947" s="19" t="n">
        <f aca="false">SUM(I6947+G6947)</f>
        <v>0</v>
      </c>
      <c r="K6947" s="1" t="n">
        <v>0.480000000000001</v>
      </c>
      <c r="L6947" s="39" t="n">
        <v>0.330950974259724</v>
      </c>
      <c r="M6947" s="39"/>
      <c r="N6947" s="1" t="n">
        <f aca="false">(2.571*(19.44-D6947)+3.87)*$K$2</f>
        <v>-0</v>
      </c>
      <c r="O6947" s="1" t="n">
        <f aca="false">IF(N6947&gt;0,N6947,0)</f>
        <v>0</v>
      </c>
      <c r="P6947" s="1" t="n">
        <f aca="false">O6947*1.5</f>
        <v>0</v>
      </c>
      <c r="Q6947" s="1" t="n">
        <f aca="false">P6947/(3.6*$Q$2)</f>
        <v>0</v>
      </c>
      <c r="R6947" s="1" t="n">
        <f aca="false">(K6947+L6947)*$R$2</f>
        <v>4054.75487129863</v>
      </c>
      <c r="S6947" s="19" t="n">
        <f aca="false">J6947-R6947</f>
        <v>-4054.75487129863</v>
      </c>
      <c r="T6947" s="1" t="n">
        <f aca="false">IF(S6947&lt;0,S6947/$G$3,0)</f>
        <v>-5792.50695899804</v>
      </c>
      <c r="U6947" s="1" t="n">
        <f aca="false">IF(S6947&gt;0,S6947*0.7,0)</f>
        <v>0</v>
      </c>
      <c r="V6947" s="14" t="n">
        <f aca="false">V6946+U6947+T6947</f>
        <v>-50334589.4898105</v>
      </c>
      <c r="W6947" s="19" t="n">
        <f aca="false">V6947/1000</f>
        <v>-50334.5894898105</v>
      </c>
      <c r="X6947" s="19" t="n">
        <f aca="false">W6947*3600000000*2/237000000</f>
        <v>-1529152.0857664</v>
      </c>
      <c r="Y6947" s="19" t="n">
        <f aca="false">X6947/30.662</f>
        <v>-49871.2440730023</v>
      </c>
    </row>
    <row r="6948" customFormat="false" ht="17.9" hidden="false" customHeight="false" outlineLevel="0" collapsed="false">
      <c r="A6948" s="2" t="n">
        <v>10</v>
      </c>
      <c r="B6948" s="3" t="n">
        <v>17</v>
      </c>
      <c r="C6948" s="38" t="n">
        <v>1</v>
      </c>
      <c r="D6948" s="1" t="n">
        <v>24.8</v>
      </c>
      <c r="E6948" s="3" t="n">
        <v>0</v>
      </c>
      <c r="F6948" s="23" t="n">
        <f aca="false">IF(D6948&lt;25, 0.24, 0.24-(0.01/5)*(D6948-25))</f>
        <v>0.24</v>
      </c>
      <c r="G6948" s="40" t="n">
        <f aca="false">(E6948/1000)*$G$1*F6948</f>
        <v>0</v>
      </c>
      <c r="H6948" s="40" t="n">
        <v>0.280619545924856</v>
      </c>
      <c r="I6948" s="3" t="n">
        <f aca="false">H6948*$J$2</f>
        <v>0</v>
      </c>
      <c r="J6948" s="19" t="n">
        <f aca="false">SUM(I6948+G6948)</f>
        <v>0</v>
      </c>
      <c r="K6948" s="1" t="n">
        <v>0.640000000000001</v>
      </c>
      <c r="L6948" s="39" t="n">
        <v>0.0836949556028639</v>
      </c>
      <c r="M6948" s="39"/>
      <c r="N6948" s="1" t="n">
        <f aca="false">(2.571*(19.44-D6948)+3.87)*$K$2</f>
        <v>-0</v>
      </c>
      <c r="O6948" s="1" t="n">
        <f aca="false">IF(N6948&gt;0,N6948,0)</f>
        <v>0</v>
      </c>
      <c r="P6948" s="1" t="n">
        <f aca="false">O6948*1.5</f>
        <v>0</v>
      </c>
      <c r="Q6948" s="1" t="n">
        <f aca="false">P6948/(3.6*$Q$2)</f>
        <v>0</v>
      </c>
      <c r="R6948" s="1" t="n">
        <f aca="false">(K6948+L6948)*$R$2</f>
        <v>3618.47477801432</v>
      </c>
      <c r="S6948" s="19" t="n">
        <f aca="false">J6948-R6948</f>
        <v>-3618.47477801432</v>
      </c>
      <c r="T6948" s="1" t="n">
        <f aca="false">IF(S6948&lt;0,S6948/$G$3,0)</f>
        <v>-5169.24968287761</v>
      </c>
      <c r="U6948" s="1" t="n">
        <f aca="false">IF(S6948&gt;0,S6948*0.7,0)</f>
        <v>0</v>
      </c>
      <c r="V6948" s="14" t="n">
        <f aca="false">V6947+U6948+T6948</f>
        <v>-50339758.7394934</v>
      </c>
      <c r="W6948" s="19" t="n">
        <f aca="false">V6948/1000</f>
        <v>-50339.7587394934</v>
      </c>
      <c r="X6948" s="19" t="n">
        <f aca="false">W6948*3600000000*2/237000000</f>
        <v>-1529309.12626309</v>
      </c>
      <c r="Y6948" s="19" t="n">
        <f aca="false">X6948/30.662</f>
        <v>-49876.3657381479</v>
      </c>
    </row>
    <row r="6949" customFormat="false" ht="17.9" hidden="false" customHeight="false" outlineLevel="0" collapsed="false">
      <c r="A6949" s="2" t="n">
        <v>10</v>
      </c>
      <c r="B6949" s="3" t="n">
        <v>17</v>
      </c>
      <c r="C6949" s="38" t="n">
        <v>2</v>
      </c>
      <c r="D6949" s="1" t="n">
        <v>25</v>
      </c>
      <c r="E6949" s="3" t="n">
        <v>0</v>
      </c>
      <c r="F6949" s="23" t="n">
        <f aca="false">IF(D6949&lt;25, 0.24, 0.24-(0.01/5)*(D6949-25))</f>
        <v>0.24</v>
      </c>
      <c r="G6949" s="40" t="n">
        <f aca="false">(E6949/1000)*$G$1*F6949</f>
        <v>0</v>
      </c>
      <c r="H6949" s="40" t="n">
        <v>0.296808423716549</v>
      </c>
      <c r="I6949" s="3" t="n">
        <f aca="false">H6949*$J$2</f>
        <v>0</v>
      </c>
      <c r="J6949" s="19" t="n">
        <f aca="false">SUM(I6949+G6949)</f>
        <v>0</v>
      </c>
      <c r="K6949" s="1" t="n">
        <v>0.8</v>
      </c>
      <c r="L6949" s="39" t="n">
        <v>0</v>
      </c>
      <c r="M6949" s="39"/>
      <c r="N6949" s="1" t="n">
        <f aca="false">(2.571*(19.44-D6949)+3.87)*$K$2</f>
        <v>-0</v>
      </c>
      <c r="O6949" s="1" t="n">
        <f aca="false">IF(N6949&gt;0,N6949,0)</f>
        <v>0</v>
      </c>
      <c r="P6949" s="1" t="n">
        <f aca="false">O6949*1.5</f>
        <v>0</v>
      </c>
      <c r="Q6949" s="1" t="n">
        <f aca="false">P6949/(3.6*$Q$2)</f>
        <v>0</v>
      </c>
      <c r="R6949" s="1" t="n">
        <f aca="false">(K6949+L6949)*$R$2</f>
        <v>4000</v>
      </c>
      <c r="S6949" s="19" t="n">
        <f aca="false">J6949-R6949</f>
        <v>-4000</v>
      </c>
      <c r="T6949" s="1" t="n">
        <f aca="false">IF(S6949&lt;0,S6949/$G$3,0)</f>
        <v>-5714.28571428572</v>
      </c>
      <c r="U6949" s="1" t="n">
        <f aca="false">IF(S6949&gt;0,S6949*0.7,0)</f>
        <v>0</v>
      </c>
      <c r="V6949" s="14" t="n">
        <f aca="false">V6948+U6949+T6949</f>
        <v>-50345473.0252077</v>
      </c>
      <c r="W6949" s="19" t="n">
        <f aca="false">V6949/1000</f>
        <v>-50345.4730252077</v>
      </c>
      <c r="X6949" s="19" t="n">
        <f aca="false">W6949*3600000000*2/237000000</f>
        <v>-1529482.72481644</v>
      </c>
      <c r="Y6949" s="19" t="n">
        <f aca="false">X6949/30.662</f>
        <v>-49882.0274221002</v>
      </c>
    </row>
    <row r="6950" customFormat="false" ht="17.9" hidden="false" customHeight="false" outlineLevel="0" collapsed="false">
      <c r="A6950" s="2" t="n">
        <v>10</v>
      </c>
      <c r="B6950" s="3" t="n">
        <v>17</v>
      </c>
      <c r="C6950" s="38" t="n">
        <v>3</v>
      </c>
      <c r="D6950" s="1" t="n">
        <v>22.6</v>
      </c>
      <c r="E6950" s="3" t="n">
        <v>0</v>
      </c>
      <c r="F6950" s="23" t="n">
        <f aca="false">IF(D6950&lt;25, 0.24, 0.24-(0.01/5)*(D6950-25))</f>
        <v>0.24</v>
      </c>
      <c r="G6950" s="40" t="n">
        <f aca="false">(E6950/1000)*$G$1*F6950</f>
        <v>0</v>
      </c>
      <c r="H6950" s="40" t="n">
        <v>0.312114410913642</v>
      </c>
      <c r="I6950" s="3" t="n">
        <f aca="false">H6950*$J$2</f>
        <v>0</v>
      </c>
      <c r="J6950" s="19" t="n">
        <f aca="false">SUM(I6950+G6950)</f>
        <v>0</v>
      </c>
      <c r="K6950" s="1" t="n">
        <v>0</v>
      </c>
      <c r="L6950" s="39" t="n">
        <v>0.684879312792723</v>
      </c>
      <c r="M6950" s="39"/>
      <c r="N6950" s="1" t="n">
        <f aca="false">(2.571*(19.44-D6950)+3.87)*$K$2</f>
        <v>-0</v>
      </c>
      <c r="O6950" s="1" t="n">
        <f aca="false">IF(N6950&gt;0,N6950,0)</f>
        <v>0</v>
      </c>
      <c r="P6950" s="1" t="n">
        <f aca="false">O6950*1.5</f>
        <v>0</v>
      </c>
      <c r="Q6950" s="1" t="n">
        <f aca="false">P6950/(3.6*$Q$2)</f>
        <v>0</v>
      </c>
      <c r="R6950" s="1" t="n">
        <f aca="false">(K6950+L6950)*$R$2</f>
        <v>3424.39656396362</v>
      </c>
      <c r="S6950" s="19" t="n">
        <f aca="false">J6950-R6950</f>
        <v>-3424.39656396362</v>
      </c>
      <c r="T6950" s="1" t="n">
        <f aca="false">IF(S6950&lt;0,S6950/$G$3,0)</f>
        <v>-4891.99509137659</v>
      </c>
      <c r="U6950" s="1" t="n">
        <f aca="false">IF(S6950&gt;0,S6950*0.7,0)</f>
        <v>0</v>
      </c>
      <c r="V6950" s="14" t="n">
        <f aca="false">V6949+U6950+T6950</f>
        <v>-50350365.0202991</v>
      </c>
      <c r="W6950" s="19" t="n">
        <f aca="false">V6950/1000</f>
        <v>-50350.3650202991</v>
      </c>
      <c r="X6950" s="19" t="n">
        <f aca="false">W6950*3600000000*2/237000000</f>
        <v>-1529631.34238883</v>
      </c>
      <c r="Y6950" s="19" t="n">
        <f aca="false">X6950/30.662</f>
        <v>-49886.8743848683</v>
      </c>
    </row>
    <row r="6951" customFormat="false" ht="17.9" hidden="false" customHeight="false" outlineLevel="0" collapsed="false">
      <c r="A6951" s="2" t="n">
        <v>10</v>
      </c>
      <c r="B6951" s="3" t="n">
        <v>17</v>
      </c>
      <c r="C6951" s="38" t="n">
        <v>4</v>
      </c>
      <c r="D6951" s="1" t="n">
        <v>20.2</v>
      </c>
      <c r="E6951" s="3" t="n">
        <v>0</v>
      </c>
      <c r="F6951" s="23" t="n">
        <f aca="false">IF(D6951&lt;25, 0.24, 0.24-(0.01/5)*(D6951-25))</f>
        <v>0.24</v>
      </c>
      <c r="G6951" s="40" t="n">
        <f aca="false">(E6951/1000)*$G$1*F6951</f>
        <v>0</v>
      </c>
      <c r="H6951" s="40" t="n">
        <v>0.322813556642337</v>
      </c>
      <c r="I6951" s="3" t="n">
        <f aca="false">H6951*$J$2</f>
        <v>0</v>
      </c>
      <c r="J6951" s="19" t="n">
        <f aca="false">SUM(I6951+G6951)</f>
        <v>0</v>
      </c>
      <c r="K6951" s="1" t="n">
        <v>0</v>
      </c>
      <c r="L6951" s="39" t="n">
        <v>0.636513418618154</v>
      </c>
      <c r="M6951" s="39"/>
      <c r="N6951" s="1" t="n">
        <f aca="false">(2.571*(19.44-D6951)+3.87)*$K$2</f>
        <v>0</v>
      </c>
      <c r="O6951" s="1" t="n">
        <f aca="false">IF(N6951&gt;0,N6951,0)</f>
        <v>0</v>
      </c>
      <c r="P6951" s="1" t="n">
        <f aca="false">O6951*1.5</f>
        <v>0</v>
      </c>
      <c r="Q6951" s="1" t="n">
        <f aca="false">P6951/(3.6*$Q$2)</f>
        <v>0</v>
      </c>
      <c r="R6951" s="1" t="n">
        <f aca="false">(K6951+L6951)*$R$2</f>
        <v>3182.56709309077</v>
      </c>
      <c r="S6951" s="19" t="n">
        <f aca="false">J6951-R6951</f>
        <v>-3182.56709309077</v>
      </c>
      <c r="T6951" s="1" t="n">
        <f aca="false">IF(S6951&lt;0,S6951/$G$3,0)</f>
        <v>-4546.5244187011</v>
      </c>
      <c r="U6951" s="1" t="n">
        <f aca="false">IF(S6951&gt;0,S6951*0.7,0)</f>
        <v>0</v>
      </c>
      <c r="V6951" s="14" t="n">
        <f aca="false">V6950+U6951+T6951</f>
        <v>-50354911.5447178</v>
      </c>
      <c r="W6951" s="19" t="n">
        <f aca="false">V6951/1000</f>
        <v>-50354.9115447178</v>
      </c>
      <c r="X6951" s="19" t="n">
        <f aca="false">W6951*3600000000*2/237000000</f>
        <v>-1529769.46464965</v>
      </c>
      <c r="Y6951" s="19" t="n">
        <f aca="false">X6951/30.662</f>
        <v>-49891.3790571278</v>
      </c>
    </row>
    <row r="6952" customFormat="false" ht="17.9" hidden="false" customHeight="false" outlineLevel="0" collapsed="false">
      <c r="A6952" s="2" t="n">
        <v>10</v>
      </c>
      <c r="B6952" s="3" t="n">
        <v>17</v>
      </c>
      <c r="C6952" s="38" t="n">
        <v>5</v>
      </c>
      <c r="D6952" s="1" t="n">
        <v>17.8</v>
      </c>
      <c r="E6952" s="3" t="n">
        <v>0</v>
      </c>
      <c r="F6952" s="23" t="n">
        <f aca="false">IF(D6952&lt;25, 0.24, 0.24-(0.01/5)*(D6952-25))</f>
        <v>0.24</v>
      </c>
      <c r="G6952" s="40" t="n">
        <f aca="false">(E6952/1000)*$G$1*F6952</f>
        <v>0</v>
      </c>
      <c r="H6952" s="40" t="n">
        <v>0.315221867310286</v>
      </c>
      <c r="I6952" s="3" t="n">
        <f aca="false">H6952*$J$2</f>
        <v>0</v>
      </c>
      <c r="J6952" s="19" t="n">
        <f aca="false">SUM(I6952+G6952)</f>
        <v>0</v>
      </c>
      <c r="K6952" s="1" t="n">
        <v>0</v>
      </c>
      <c r="L6952" s="39" t="n">
        <v>0.604117395161603</v>
      </c>
      <c r="M6952" s="39"/>
      <c r="N6952" s="1" t="n">
        <f aca="false">(2.571*(19.44-D6952)+3.87)*$K$2</f>
        <v>0</v>
      </c>
      <c r="O6952" s="1" t="n">
        <f aca="false">IF(N6952&gt;0,N6952,0)</f>
        <v>0</v>
      </c>
      <c r="P6952" s="1" t="n">
        <f aca="false">O6952*1.5</f>
        <v>0</v>
      </c>
      <c r="Q6952" s="1" t="n">
        <f aca="false">P6952/(3.6*$Q$2)</f>
        <v>0</v>
      </c>
      <c r="R6952" s="1" t="n">
        <f aca="false">(K6952+L6952)*$R$2</f>
        <v>3020.58697580802</v>
      </c>
      <c r="S6952" s="19" t="n">
        <f aca="false">J6952-R6952</f>
        <v>-3020.58697580802</v>
      </c>
      <c r="T6952" s="1" t="n">
        <f aca="false">IF(S6952&lt;0,S6952/$G$3,0)</f>
        <v>-4315.12425115431</v>
      </c>
      <c r="U6952" s="1" t="n">
        <f aca="false">IF(S6952&gt;0,S6952*0.7,0)</f>
        <v>0</v>
      </c>
      <c r="V6952" s="14" t="n">
        <f aca="false">V6951+U6952+T6952</f>
        <v>-50359226.6689689</v>
      </c>
      <c r="W6952" s="19" t="n">
        <f aca="false">V6952/1000</f>
        <v>-50359.2266689689</v>
      </c>
      <c r="X6952" s="19" t="n">
        <f aca="false">W6952*3600000000*2/237000000</f>
        <v>-1529900.55703197</v>
      </c>
      <c r="Y6952" s="19" t="n">
        <f aca="false">X6952/30.662</f>
        <v>-49895.6544593297</v>
      </c>
    </row>
    <row r="6953" customFormat="false" ht="17.9" hidden="false" customHeight="false" outlineLevel="0" collapsed="false">
      <c r="A6953" s="2" t="n">
        <v>10</v>
      </c>
      <c r="B6953" s="3" t="n">
        <v>17</v>
      </c>
      <c r="C6953" s="38" t="n">
        <v>6</v>
      </c>
      <c r="D6953" s="1" t="n">
        <v>18.2</v>
      </c>
      <c r="E6953" s="3" t="n">
        <v>14.1306985009911</v>
      </c>
      <c r="F6953" s="23" t="n">
        <f aca="false">IF(D6953&lt;25, 0.24, 0.24-(0.01/5)*(D6953-25))</f>
        <v>0.24</v>
      </c>
      <c r="G6953" s="40" t="n">
        <f aca="false">(E6953/1000)*$G$1*F6953</f>
        <v>1111.07986629473</v>
      </c>
      <c r="H6953" s="40" t="n">
        <v>0.332015087632074</v>
      </c>
      <c r="I6953" s="3" t="n">
        <f aca="false">H6953*$J$2</f>
        <v>0</v>
      </c>
      <c r="J6953" s="19" t="n">
        <f aca="false">SUM(I6953+G6953)</f>
        <v>1111.07986629473</v>
      </c>
      <c r="K6953" s="1" t="n">
        <v>0</v>
      </c>
      <c r="L6953" s="39" t="n">
        <v>0.584269127269208</v>
      </c>
      <c r="M6953" s="39"/>
      <c r="N6953" s="1" t="n">
        <f aca="false">(2.571*(19.44-D6953)+3.87)*$K$2</f>
        <v>0</v>
      </c>
      <c r="O6953" s="1" t="n">
        <f aca="false">IF(N6953&gt;0,N6953,0)</f>
        <v>0</v>
      </c>
      <c r="P6953" s="1" t="n">
        <f aca="false">O6953*1.5</f>
        <v>0</v>
      </c>
      <c r="Q6953" s="1" t="n">
        <f aca="false">P6953/(3.6*$Q$2)</f>
        <v>0</v>
      </c>
      <c r="R6953" s="1" t="n">
        <f aca="false">(K6953+L6953)*$R$2</f>
        <v>2921.34563634604</v>
      </c>
      <c r="S6953" s="19" t="n">
        <f aca="false">J6953-R6953</f>
        <v>-1810.26577005131</v>
      </c>
      <c r="T6953" s="1" t="n">
        <f aca="false">IF(S6953&lt;0,S6953/$G$3,0)</f>
        <v>-2586.09395721616</v>
      </c>
      <c r="U6953" s="1" t="n">
        <f aca="false">IF(S6953&gt;0,S6953*0.7,0)</f>
        <v>0</v>
      </c>
      <c r="V6953" s="14" t="n">
        <f aca="false">V6952+U6953+T6953</f>
        <v>-50361812.7629261</v>
      </c>
      <c r="W6953" s="19" t="n">
        <f aca="false">V6953/1000</f>
        <v>-50361.8127629261</v>
      </c>
      <c r="X6953" s="19" t="n">
        <f aca="false">W6953*3600000000*2/237000000</f>
        <v>-1529979.12191168</v>
      </c>
      <c r="Y6953" s="19" t="n">
        <f aca="false">X6953/30.662</f>
        <v>-49898.2167474946</v>
      </c>
    </row>
    <row r="6954" customFormat="false" ht="17.9" hidden="false" customHeight="false" outlineLevel="0" collapsed="false">
      <c r="A6954" s="2" t="n">
        <v>10</v>
      </c>
      <c r="B6954" s="3" t="n">
        <v>17</v>
      </c>
      <c r="C6954" s="38" t="n">
        <v>7</v>
      </c>
      <c r="D6954" s="1" t="n">
        <v>18.5</v>
      </c>
      <c r="E6954" s="3" t="n">
        <v>173.644832075211</v>
      </c>
      <c r="F6954" s="23" t="n">
        <f aca="false">IF(D6954&lt;25, 0.24, 0.24-(0.01/5)*(D6954-25))</f>
        <v>0.24</v>
      </c>
      <c r="G6954" s="40" t="n">
        <f aca="false">(E6954/1000)*$G$1*F6954</f>
        <v>13653.4847722754</v>
      </c>
      <c r="H6954" s="40" t="n">
        <v>0.317938828625748</v>
      </c>
      <c r="I6954" s="3" t="n">
        <f aca="false">H6954*$J$2</f>
        <v>0</v>
      </c>
      <c r="J6954" s="19" t="n">
        <f aca="false">SUM(I6954+G6954)</f>
        <v>13653.4847722754</v>
      </c>
      <c r="K6954" s="1" t="n">
        <v>0</v>
      </c>
      <c r="L6954" s="39" t="n">
        <v>0.669593865105477</v>
      </c>
      <c r="M6954" s="39"/>
      <c r="N6954" s="1" t="n">
        <f aca="false">(2.571*(19.44-D6954)+3.87)*$K$2</f>
        <v>0</v>
      </c>
      <c r="O6954" s="1" t="n">
        <f aca="false">IF(N6954&gt;0,N6954,0)</f>
        <v>0</v>
      </c>
      <c r="P6954" s="1" t="n">
        <f aca="false">O6954*1.5</f>
        <v>0</v>
      </c>
      <c r="Q6954" s="1" t="n">
        <f aca="false">P6954/(3.6*$Q$2)</f>
        <v>0</v>
      </c>
      <c r="R6954" s="1" t="n">
        <f aca="false">(K6954+L6954)*$R$2</f>
        <v>3347.96932552739</v>
      </c>
      <c r="S6954" s="19" t="n">
        <f aca="false">J6954-R6954</f>
        <v>10305.515446748</v>
      </c>
      <c r="T6954" s="1" t="n">
        <f aca="false">IF(S6954&lt;0,S6954/$G$3,0)</f>
        <v>0</v>
      </c>
      <c r="U6954" s="1" t="n">
        <f aca="false">IF(S6954&gt;0,S6954*0.7,0)</f>
        <v>7213.86081272358</v>
      </c>
      <c r="V6954" s="14" t="n">
        <f aca="false">V6953+U6954+T6954</f>
        <v>-50354598.9021134</v>
      </c>
      <c r="W6954" s="19" t="n">
        <f aca="false">V6954/1000</f>
        <v>-50354.5989021134</v>
      </c>
      <c r="X6954" s="19" t="n">
        <f aca="false">W6954*3600000000*2/237000000</f>
        <v>-1529759.96664648</v>
      </c>
      <c r="Y6954" s="19" t="n">
        <f aca="false">X6954/30.662</f>
        <v>-49891.0692924951</v>
      </c>
    </row>
    <row r="6955" customFormat="false" ht="17.9" hidden="false" customHeight="false" outlineLevel="0" collapsed="false">
      <c r="A6955" s="2" t="n">
        <v>10</v>
      </c>
      <c r="B6955" s="3" t="n">
        <v>17</v>
      </c>
      <c r="C6955" s="38" t="n">
        <v>8</v>
      </c>
      <c r="D6955" s="1" t="n">
        <v>18.9</v>
      </c>
      <c r="E6955" s="3" t="n">
        <v>463.677895284761</v>
      </c>
      <c r="F6955" s="23" t="n">
        <f aca="false">IF(D6955&lt;25, 0.24, 0.24-(0.01/5)*(D6955-25))</f>
        <v>0.24</v>
      </c>
      <c r="G6955" s="40" t="n">
        <f aca="false">(E6955/1000)*$G$1*F6955</f>
        <v>36458.4364927664</v>
      </c>
      <c r="H6955" s="40" t="n">
        <v>0.302442360969417</v>
      </c>
      <c r="I6955" s="3" t="n">
        <f aca="false">H6955*$J$2</f>
        <v>0</v>
      </c>
      <c r="J6955" s="19" t="n">
        <f aca="false">SUM(I6955+G6955)</f>
        <v>36458.4364927664</v>
      </c>
      <c r="K6955" s="1" t="n">
        <v>0</v>
      </c>
      <c r="L6955" s="39" t="n">
        <v>0.772713601741823</v>
      </c>
      <c r="M6955" s="39"/>
      <c r="N6955" s="1" t="n">
        <f aca="false">(2.571*(19.44-D6955)+3.87)*$K$2</f>
        <v>0</v>
      </c>
      <c r="O6955" s="1" t="n">
        <f aca="false">IF(N6955&gt;0,N6955,0)</f>
        <v>0</v>
      </c>
      <c r="P6955" s="1" t="n">
        <f aca="false">O6955*1.5</f>
        <v>0</v>
      </c>
      <c r="Q6955" s="1" t="n">
        <f aca="false">P6955/(3.6*$Q$2)</f>
        <v>0</v>
      </c>
      <c r="R6955" s="1" t="n">
        <f aca="false">(K6955+L6955)*$R$2</f>
        <v>3863.56800870912</v>
      </c>
      <c r="S6955" s="19" t="n">
        <f aca="false">J6955-R6955</f>
        <v>32594.8684840573</v>
      </c>
      <c r="T6955" s="1" t="n">
        <f aca="false">IF(S6955&lt;0,S6955/$G$3,0)</f>
        <v>0</v>
      </c>
      <c r="U6955" s="1" t="n">
        <f aca="false">IF(S6955&gt;0,S6955*0.7,0)</f>
        <v>22816.4079388401</v>
      </c>
      <c r="V6955" s="14" t="n">
        <f aca="false">V6954+U6955+T6955</f>
        <v>-50331782.4941746</v>
      </c>
      <c r="W6955" s="19" t="n">
        <f aca="false">V6955/1000</f>
        <v>-50331.7824941746</v>
      </c>
      <c r="X6955" s="19" t="n">
        <f aca="false">W6955*3600000000*2/237000000</f>
        <v>-1529066.80994961</v>
      </c>
      <c r="Y6955" s="19" t="n">
        <f aca="false">X6955/30.662</f>
        <v>-49868.4629166267</v>
      </c>
    </row>
    <row r="6956" customFormat="false" ht="17.9" hidden="false" customHeight="false" outlineLevel="0" collapsed="false">
      <c r="A6956" s="2" t="n">
        <v>10</v>
      </c>
      <c r="B6956" s="3" t="n">
        <v>17</v>
      </c>
      <c r="C6956" s="38" t="n">
        <v>9</v>
      </c>
      <c r="D6956" s="1" t="n">
        <v>20.4</v>
      </c>
      <c r="E6956" s="3" t="n">
        <v>688.975495061862</v>
      </c>
      <c r="F6956" s="23" t="n">
        <f aca="false">IF(D6956&lt;25, 0.24, 0.24-(0.01/5)*(D6956-25))</f>
        <v>0.24</v>
      </c>
      <c r="G6956" s="40" t="n">
        <f aca="false">(E6956/1000)*$G$1*F6956</f>
        <v>54173.3164061201</v>
      </c>
      <c r="H6956" s="40" t="n">
        <v>0.247065556954485</v>
      </c>
      <c r="I6956" s="3" t="n">
        <f aca="false">H6956*$J$2</f>
        <v>0</v>
      </c>
      <c r="J6956" s="19" t="n">
        <f aca="false">SUM(I6956+G6956)</f>
        <v>54173.3164061201</v>
      </c>
      <c r="K6956" s="1" t="n">
        <v>0</v>
      </c>
      <c r="L6956" s="39" t="n">
        <v>0.745108539500677</v>
      </c>
      <c r="M6956" s="39"/>
      <c r="N6956" s="1" t="n">
        <f aca="false">(2.571*(19.44-D6956)+3.87)*$K$2</f>
        <v>0</v>
      </c>
      <c r="O6956" s="1" t="n">
        <f aca="false">IF(N6956&gt;0,N6956,0)</f>
        <v>0</v>
      </c>
      <c r="P6956" s="1" t="n">
        <f aca="false">O6956*1.5</f>
        <v>0</v>
      </c>
      <c r="Q6956" s="1" t="n">
        <f aca="false">P6956/(3.6*$Q$2)</f>
        <v>0</v>
      </c>
      <c r="R6956" s="1" t="n">
        <f aca="false">(K6956+L6956)*$R$2</f>
        <v>3725.54269750339</v>
      </c>
      <c r="S6956" s="19" t="n">
        <f aca="false">J6956-R6956</f>
        <v>50447.7737086168</v>
      </c>
      <c r="T6956" s="1" t="n">
        <f aca="false">IF(S6956&lt;0,S6956/$G$3,0)</f>
        <v>0</v>
      </c>
      <c r="U6956" s="1" t="n">
        <f aca="false">IF(S6956&gt;0,S6956*0.7,0)</f>
        <v>35313.4415960317</v>
      </c>
      <c r="V6956" s="14" t="n">
        <f aca="false">V6955+U6956+T6956</f>
        <v>-50296469.0525785</v>
      </c>
      <c r="W6956" s="19" t="n">
        <f aca="false">V6956/1000</f>
        <v>-50296.4690525785</v>
      </c>
      <c r="X6956" s="19" t="n">
        <f aca="false">W6956*3600000000*2/237000000</f>
        <v>-1527993.99653403</v>
      </c>
      <c r="Y6956" s="19" t="n">
        <f aca="false">X6956/30.662</f>
        <v>-49833.4745461494</v>
      </c>
    </row>
    <row r="6957" customFormat="false" ht="17.9" hidden="false" customHeight="false" outlineLevel="0" collapsed="false">
      <c r="A6957" s="2" t="n">
        <v>10</v>
      </c>
      <c r="B6957" s="3" t="n">
        <v>17</v>
      </c>
      <c r="C6957" s="38" t="n">
        <v>10</v>
      </c>
      <c r="D6957" s="1" t="n">
        <v>21.8</v>
      </c>
      <c r="E6957" s="3" t="n">
        <v>841.448157105262</v>
      </c>
      <c r="F6957" s="23" t="n">
        <f aca="false">IF(D6957&lt;25, 0.24, 0.24-(0.01/5)*(D6957-25))</f>
        <v>0.24</v>
      </c>
      <c r="G6957" s="40" t="n">
        <f aca="false">(E6957/1000)*$G$1*F6957</f>
        <v>66162.0588553982</v>
      </c>
      <c r="H6957" s="40" t="n">
        <v>0.241104660694142</v>
      </c>
      <c r="I6957" s="3" t="n">
        <f aca="false">H6957*$J$2</f>
        <v>0</v>
      </c>
      <c r="J6957" s="19" t="n">
        <f aca="false">SUM(I6957+G6957)</f>
        <v>66162.0588553982</v>
      </c>
      <c r="K6957" s="1" t="n">
        <v>0</v>
      </c>
      <c r="L6957" s="39" t="n">
        <v>0.682826043700406</v>
      </c>
      <c r="M6957" s="39"/>
      <c r="N6957" s="1" t="n">
        <f aca="false">(2.571*(19.44-D6957)+3.87)*$K$2</f>
        <v>-0</v>
      </c>
      <c r="O6957" s="1" t="n">
        <f aca="false">IF(N6957&gt;0,N6957,0)</f>
        <v>0</v>
      </c>
      <c r="P6957" s="1" t="n">
        <f aca="false">O6957*1.5</f>
        <v>0</v>
      </c>
      <c r="Q6957" s="1" t="n">
        <f aca="false">P6957/(3.6*$Q$2)</f>
        <v>0</v>
      </c>
      <c r="R6957" s="1" t="n">
        <f aca="false">(K6957+L6957)*$R$2</f>
        <v>3414.13021850203</v>
      </c>
      <c r="S6957" s="19" t="n">
        <f aca="false">J6957-R6957</f>
        <v>62747.9286368962</v>
      </c>
      <c r="T6957" s="1" t="n">
        <f aca="false">IF(S6957&lt;0,S6957/$G$3,0)</f>
        <v>0</v>
      </c>
      <c r="U6957" s="1" t="n">
        <f aca="false">IF(S6957&gt;0,S6957*0.7,0)</f>
        <v>43923.5500458273</v>
      </c>
      <c r="V6957" s="14" t="n">
        <f aca="false">V6956+U6957+T6957</f>
        <v>-50252545.5025327</v>
      </c>
      <c r="W6957" s="19" t="n">
        <f aca="false">V6957/1000</f>
        <v>-50252.5455025327</v>
      </c>
      <c r="X6957" s="19" t="n">
        <f aca="false">W6957*3600000000*2/237000000</f>
        <v>-1526659.61020353</v>
      </c>
      <c r="Y6957" s="19" t="n">
        <f aca="false">X6957/30.662</f>
        <v>-49789.9553259254</v>
      </c>
    </row>
    <row r="6958" customFormat="false" ht="17.9" hidden="false" customHeight="false" outlineLevel="0" collapsed="false">
      <c r="A6958" s="2" t="n">
        <v>10</v>
      </c>
      <c r="B6958" s="3" t="n">
        <v>17</v>
      </c>
      <c r="C6958" s="38" t="n">
        <v>11</v>
      </c>
      <c r="D6958" s="1" t="n">
        <v>23.3</v>
      </c>
      <c r="E6958" s="3" t="n">
        <v>955.775850711552</v>
      </c>
      <c r="F6958" s="23" t="n">
        <f aca="false">IF(D6958&lt;25, 0.24, 0.24-(0.01/5)*(D6958-25))</f>
        <v>0.24</v>
      </c>
      <c r="G6958" s="40" t="n">
        <f aca="false">(E6958/1000)*$G$1*F6958</f>
        <v>75151.5082104285</v>
      </c>
      <c r="H6958" s="40" t="n">
        <v>0.2400674113211</v>
      </c>
      <c r="I6958" s="3" t="n">
        <f aca="false">H6958*$J$2</f>
        <v>0</v>
      </c>
      <c r="J6958" s="19" t="n">
        <f aca="false">SUM(I6958+G6958)</f>
        <v>75151.5082104285</v>
      </c>
      <c r="K6958" s="1" t="n">
        <v>0</v>
      </c>
      <c r="L6958" s="39" t="n">
        <v>0.632178739423263</v>
      </c>
      <c r="M6958" s="39"/>
      <c r="N6958" s="1" t="n">
        <f aca="false">(2.571*(19.44-D6958)+3.87)*$K$2</f>
        <v>-0</v>
      </c>
      <c r="O6958" s="1" t="n">
        <f aca="false">IF(N6958&gt;0,N6958,0)</f>
        <v>0</v>
      </c>
      <c r="P6958" s="1" t="n">
        <f aca="false">O6958*1.5</f>
        <v>0</v>
      </c>
      <c r="Q6958" s="1" t="n">
        <f aca="false">P6958/(3.6*$Q$2)</f>
        <v>0</v>
      </c>
      <c r="R6958" s="1" t="n">
        <f aca="false">(K6958+L6958)*$R$2</f>
        <v>3160.89369711632</v>
      </c>
      <c r="S6958" s="19" t="n">
        <f aca="false">J6958-R6958</f>
        <v>71990.6145133122</v>
      </c>
      <c r="T6958" s="1" t="n">
        <f aca="false">IF(S6958&lt;0,S6958/$G$3,0)</f>
        <v>0</v>
      </c>
      <c r="U6958" s="1" t="n">
        <f aca="false">IF(S6958&gt;0,S6958*0.7,0)</f>
        <v>50393.4301593185</v>
      </c>
      <c r="V6958" s="14" t="n">
        <f aca="false">V6957+U6958+T6958</f>
        <v>-50202152.0723734</v>
      </c>
      <c r="W6958" s="19" t="n">
        <f aca="false">V6958/1000</f>
        <v>-50202.1520723734</v>
      </c>
      <c r="X6958" s="19" t="n">
        <f aca="false">W6958*3600000000*2/237000000</f>
        <v>-1525128.67055312</v>
      </c>
      <c r="Y6958" s="19" t="n">
        <f aca="false">X6958/30.662</f>
        <v>-49740.0257828294</v>
      </c>
    </row>
    <row r="6959" customFormat="false" ht="17.9" hidden="false" customHeight="false" outlineLevel="0" collapsed="false">
      <c r="A6959" s="2" t="n">
        <v>10</v>
      </c>
      <c r="B6959" s="3" t="n">
        <v>17</v>
      </c>
      <c r="C6959" s="38" t="n">
        <v>12</v>
      </c>
      <c r="D6959" s="1" t="n">
        <v>24.2</v>
      </c>
      <c r="E6959" s="3" t="n">
        <v>973.960804564029</v>
      </c>
      <c r="F6959" s="23" t="n">
        <f aca="false">IF(D6959&lt;25, 0.24, 0.24-(0.01/5)*(D6959-25))</f>
        <v>0.24</v>
      </c>
      <c r="G6959" s="40" t="n">
        <f aca="false">(E6959/1000)*$G$1*F6959</f>
        <v>76581.3693099041</v>
      </c>
      <c r="H6959" s="40" t="n">
        <v>0.246022270955798</v>
      </c>
      <c r="I6959" s="3" t="n">
        <f aca="false">H6959*$J$2</f>
        <v>0</v>
      </c>
      <c r="J6959" s="19" t="n">
        <f aca="false">SUM(I6959+G6959)</f>
        <v>76581.3693099041</v>
      </c>
      <c r="K6959" s="1" t="n">
        <v>0.159999999999999</v>
      </c>
      <c r="L6959" s="39" t="n">
        <v>0.56789181099284</v>
      </c>
      <c r="M6959" s="39"/>
      <c r="N6959" s="1" t="n">
        <f aca="false">(2.571*(19.44-D6959)+3.87)*$K$2</f>
        <v>-0</v>
      </c>
      <c r="O6959" s="1" t="n">
        <f aca="false">IF(N6959&gt;0,N6959,0)</f>
        <v>0</v>
      </c>
      <c r="P6959" s="1" t="n">
        <f aca="false">O6959*1.5</f>
        <v>0</v>
      </c>
      <c r="Q6959" s="1" t="n">
        <f aca="false">P6959/(3.6*$Q$2)</f>
        <v>0</v>
      </c>
      <c r="R6959" s="1" t="n">
        <f aca="false">(K6959+L6959)*$R$2</f>
        <v>3639.4590549642</v>
      </c>
      <c r="S6959" s="19" t="n">
        <f aca="false">J6959-R6959</f>
        <v>72941.9102549399</v>
      </c>
      <c r="T6959" s="1" t="n">
        <f aca="false">IF(S6959&lt;0,S6959/$G$3,0)</f>
        <v>0</v>
      </c>
      <c r="U6959" s="1" t="n">
        <f aca="false">IF(S6959&gt;0,S6959*0.7,0)</f>
        <v>51059.3371784579</v>
      </c>
      <c r="V6959" s="14" t="n">
        <f aca="false">V6958+U6959+T6959</f>
        <v>-50151092.7351949</v>
      </c>
      <c r="W6959" s="19" t="n">
        <f aca="false">V6959/1000</f>
        <v>-50151.0927351949</v>
      </c>
      <c r="X6959" s="19" t="n">
        <f aca="false">W6959*3600000000*2/237000000</f>
        <v>-1523577.50081605</v>
      </c>
      <c r="Y6959" s="19" t="n">
        <f aca="false">X6959/30.662</f>
        <v>-49689.4364625937</v>
      </c>
    </row>
    <row r="6960" customFormat="false" ht="17.9" hidden="false" customHeight="false" outlineLevel="0" collapsed="false">
      <c r="A6960" s="2" t="n">
        <v>10</v>
      </c>
      <c r="B6960" s="3" t="n">
        <v>17</v>
      </c>
      <c r="C6960" s="38" t="n">
        <v>13</v>
      </c>
      <c r="D6960" s="1" t="n">
        <v>25.2</v>
      </c>
      <c r="E6960" s="3" t="n">
        <v>912.24735765702</v>
      </c>
      <c r="F6960" s="23" t="n">
        <f aca="false">IF(D6960&lt;25, 0.24, 0.24-(0.01/5)*(D6960-25))</f>
        <v>0.2396</v>
      </c>
      <c r="G6960" s="40" t="n">
        <f aca="false">(E6960/1000)*$G$1*F6960</f>
        <v>71609.366844016</v>
      </c>
      <c r="H6960" s="40" t="n">
        <v>0.264258139832448</v>
      </c>
      <c r="I6960" s="3" t="n">
        <f aca="false">H6960*$J$2</f>
        <v>0</v>
      </c>
      <c r="J6960" s="19" t="n">
        <f aca="false">SUM(I6960+G6960)</f>
        <v>71609.366844016</v>
      </c>
      <c r="K6960" s="1" t="n">
        <v>0.96</v>
      </c>
      <c r="L6960" s="39" t="n">
        <v>0.602585285852526</v>
      </c>
      <c r="M6960" s="39"/>
      <c r="N6960" s="1" t="n">
        <f aca="false">(2.571*(19.44-D6960)+3.87)*$K$2</f>
        <v>-0</v>
      </c>
      <c r="O6960" s="1" t="n">
        <f aca="false">IF(N6960&gt;0,N6960,0)</f>
        <v>0</v>
      </c>
      <c r="P6960" s="1" t="n">
        <f aca="false">O6960*1.5</f>
        <v>0</v>
      </c>
      <c r="Q6960" s="1" t="n">
        <f aca="false">P6960/(3.6*$Q$2)</f>
        <v>0</v>
      </c>
      <c r="R6960" s="1" t="n">
        <f aca="false">(K6960+L6960)*$R$2</f>
        <v>7812.92642926263</v>
      </c>
      <c r="S6960" s="19" t="n">
        <f aca="false">J6960-R6960</f>
        <v>63796.4404147534</v>
      </c>
      <c r="T6960" s="1" t="n">
        <f aca="false">IF(S6960&lt;0,S6960/$G$3,0)</f>
        <v>0</v>
      </c>
      <c r="U6960" s="1" t="n">
        <f aca="false">IF(S6960&gt;0,S6960*0.7,0)</f>
        <v>44657.5082903274</v>
      </c>
      <c r="V6960" s="14" t="n">
        <f aca="false">V6959+U6960+T6960</f>
        <v>-50106435.2269046</v>
      </c>
      <c r="W6960" s="19" t="n">
        <f aca="false">V6960/1000</f>
        <v>-50106.4352269046</v>
      </c>
      <c r="X6960" s="19" t="n">
        <f aca="false">W6960*3600000000*2/237000000</f>
        <v>-1522220.81701989</v>
      </c>
      <c r="Y6960" s="19" t="n">
        <f aca="false">X6960/30.662</f>
        <v>-49645.1900404372</v>
      </c>
    </row>
    <row r="6961" customFormat="false" ht="17.9" hidden="false" customHeight="false" outlineLevel="0" collapsed="false">
      <c r="A6961" s="2" t="n">
        <v>10</v>
      </c>
      <c r="B6961" s="3" t="n">
        <v>17</v>
      </c>
      <c r="C6961" s="38" t="n">
        <v>14</v>
      </c>
      <c r="D6961" s="1" t="n">
        <v>26.1</v>
      </c>
      <c r="E6961" s="3" t="n">
        <v>773.293206965454</v>
      </c>
      <c r="F6961" s="23" t="n">
        <f aca="false">IF(D6961&lt;25, 0.24, 0.24-(0.01/5)*(D6961-25))</f>
        <v>0.2378</v>
      </c>
      <c r="G6961" s="40" t="n">
        <f aca="false">(E6961/1000)*$G$1*F6961</f>
        <v>60245.75500682</v>
      </c>
      <c r="H6961" s="40" t="n">
        <v>0.286044197334034</v>
      </c>
      <c r="I6961" s="3" t="n">
        <f aca="false">H6961*$J$2</f>
        <v>0</v>
      </c>
      <c r="J6961" s="19" t="n">
        <f aca="false">SUM(I6961+G6961)</f>
        <v>60245.75500682</v>
      </c>
      <c r="K6961" s="1" t="n">
        <v>1.68</v>
      </c>
      <c r="L6961" s="39" t="n">
        <v>1.62578933992646</v>
      </c>
      <c r="M6961" s="39"/>
      <c r="N6961" s="1" t="n">
        <f aca="false">(2.571*(19.44-D6961)+3.87)*$K$2</f>
        <v>-0</v>
      </c>
      <c r="O6961" s="1" t="n">
        <f aca="false">IF(N6961&gt;0,N6961,0)</f>
        <v>0</v>
      </c>
      <c r="P6961" s="1" t="n">
        <f aca="false">O6961*1.5</f>
        <v>0</v>
      </c>
      <c r="Q6961" s="1" t="n">
        <f aca="false">P6961/(3.6*$Q$2)</f>
        <v>0</v>
      </c>
      <c r="R6961" s="1" t="n">
        <f aca="false">(K6961+L6961)*$R$2</f>
        <v>16528.9466996323</v>
      </c>
      <c r="S6961" s="19" t="n">
        <f aca="false">J6961-R6961</f>
        <v>43716.8083071877</v>
      </c>
      <c r="T6961" s="1" t="n">
        <f aca="false">IF(S6961&lt;0,S6961/$G$3,0)</f>
        <v>0</v>
      </c>
      <c r="U6961" s="1" t="n">
        <f aca="false">IF(S6961&gt;0,S6961*0.7,0)</f>
        <v>30601.7658150314</v>
      </c>
      <c r="V6961" s="14" t="n">
        <f aca="false">V6960+U6961+T6961</f>
        <v>-50075833.4610896</v>
      </c>
      <c r="W6961" s="19" t="n">
        <f aca="false">V6961/1000</f>
        <v>-50075.8334610896</v>
      </c>
      <c r="X6961" s="19" t="n">
        <f aca="false">W6961*3600000000*2/237000000</f>
        <v>-1521291.14312171</v>
      </c>
      <c r="Y6961" s="19" t="n">
        <f aca="false">X6961/30.662</f>
        <v>-49614.8699733125</v>
      </c>
    </row>
    <row r="6962" customFormat="false" ht="17.9" hidden="false" customHeight="false" outlineLevel="0" collapsed="false">
      <c r="A6962" s="2" t="n">
        <v>10</v>
      </c>
      <c r="B6962" s="3" t="n">
        <v>17</v>
      </c>
      <c r="C6962" s="38" t="n">
        <v>15</v>
      </c>
      <c r="D6962" s="1" t="n">
        <v>25.4</v>
      </c>
      <c r="E6962" s="3" t="n">
        <v>572.2587577577</v>
      </c>
      <c r="F6962" s="23" t="n">
        <f aca="false">IF(D6962&lt;25, 0.24, 0.24-(0.01/5)*(D6962-25))</f>
        <v>0.2392</v>
      </c>
      <c r="G6962" s="40" t="n">
        <f aca="false">(E6962/1000)*$G$1*F6962</f>
        <v>44846.0326806054</v>
      </c>
      <c r="H6962" s="40" t="n">
        <v>0.321474669869948</v>
      </c>
      <c r="I6962" s="3" t="n">
        <f aca="false">H6962*$J$2</f>
        <v>0</v>
      </c>
      <c r="J6962" s="19" t="n">
        <f aca="false">SUM(I6962+G6962)</f>
        <v>44846.0326806054</v>
      </c>
      <c r="K6962" s="1" t="n">
        <v>1.12</v>
      </c>
      <c r="L6962" s="39" t="n">
        <v>3.2734809293981</v>
      </c>
      <c r="M6962" s="39"/>
      <c r="N6962" s="1" t="n">
        <f aca="false">(2.571*(19.44-D6962)+3.87)*$K$2</f>
        <v>-0</v>
      </c>
      <c r="O6962" s="1" t="n">
        <f aca="false">IF(N6962&gt;0,N6962,0)</f>
        <v>0</v>
      </c>
      <c r="P6962" s="1" t="n">
        <f aca="false">O6962*1.5</f>
        <v>0</v>
      </c>
      <c r="Q6962" s="1" t="n">
        <f aca="false">P6962/(3.6*$Q$2)</f>
        <v>0</v>
      </c>
      <c r="R6962" s="1" t="n">
        <f aca="false">(K6962+L6962)*$R$2</f>
        <v>21967.4046469905</v>
      </c>
      <c r="S6962" s="19" t="n">
        <f aca="false">J6962-R6962</f>
        <v>22878.6280336149</v>
      </c>
      <c r="T6962" s="1" t="n">
        <f aca="false">IF(S6962&lt;0,S6962/$G$3,0)</f>
        <v>0</v>
      </c>
      <c r="U6962" s="1" t="n">
        <f aca="false">IF(S6962&gt;0,S6962*0.7,0)</f>
        <v>16015.0396235304</v>
      </c>
      <c r="V6962" s="14" t="n">
        <f aca="false">V6961+U6962+T6962</f>
        <v>-50059818.421466</v>
      </c>
      <c r="W6962" s="19" t="n">
        <f aca="false">V6962/1000</f>
        <v>-50059.818421466</v>
      </c>
      <c r="X6962" s="19" t="n">
        <f aca="false">W6962*3600000000*2/237000000</f>
        <v>-1520804.61027239</v>
      </c>
      <c r="Y6962" s="19" t="n">
        <f aca="false">X6962/30.662</f>
        <v>-49599.0023570669</v>
      </c>
    </row>
    <row r="6963" customFormat="false" ht="17.9" hidden="false" customHeight="false" outlineLevel="0" collapsed="false">
      <c r="A6963" s="2" t="n">
        <v>10</v>
      </c>
      <c r="B6963" s="3" t="n">
        <v>17</v>
      </c>
      <c r="C6963" s="38" t="n">
        <v>16</v>
      </c>
      <c r="D6963" s="1" t="n">
        <v>24.6</v>
      </c>
      <c r="E6963" s="3" t="n">
        <v>316.29380512406</v>
      </c>
      <c r="F6963" s="23" t="n">
        <f aca="false">IF(D6963&lt;25, 0.24, 0.24-(0.01/5)*(D6963-25))</f>
        <v>0.24</v>
      </c>
      <c r="G6963" s="40" t="n">
        <f aca="false">(E6963/1000)*$G$1*F6963</f>
        <v>24869.8023443387</v>
      </c>
      <c r="H6963" s="40" t="n">
        <v>0.343109880000374</v>
      </c>
      <c r="I6963" s="3" t="n">
        <f aca="false">H6963*$J$2</f>
        <v>0</v>
      </c>
      <c r="J6963" s="19" t="n">
        <f aca="false">SUM(I6963+G6963)</f>
        <v>24869.8023443387</v>
      </c>
      <c r="K6963" s="1" t="n">
        <v>0.480000000000001</v>
      </c>
      <c r="L6963" s="39" t="n">
        <v>4.16166667749177</v>
      </c>
      <c r="M6963" s="39"/>
      <c r="N6963" s="1" t="n">
        <f aca="false">(2.571*(19.44-D6963)+3.87)*$K$2</f>
        <v>-0</v>
      </c>
      <c r="O6963" s="1" t="n">
        <f aca="false">IF(N6963&gt;0,N6963,0)</f>
        <v>0</v>
      </c>
      <c r="P6963" s="1" t="n">
        <f aca="false">O6963*1.5</f>
        <v>0</v>
      </c>
      <c r="Q6963" s="1" t="n">
        <f aca="false">P6963/(3.6*$Q$2)</f>
        <v>0</v>
      </c>
      <c r="R6963" s="1" t="n">
        <f aca="false">(K6963+L6963)*$R$2</f>
        <v>23208.3333874589</v>
      </c>
      <c r="S6963" s="19" t="n">
        <f aca="false">J6963-R6963</f>
        <v>1661.46895687983</v>
      </c>
      <c r="T6963" s="1" t="n">
        <f aca="false">IF(S6963&lt;0,S6963/$G$3,0)</f>
        <v>0</v>
      </c>
      <c r="U6963" s="1" t="n">
        <f aca="false">IF(S6963&gt;0,S6963*0.7,0)</f>
        <v>1163.02826981588</v>
      </c>
      <c r="V6963" s="14" t="n">
        <f aca="false">V6962+U6963+T6963</f>
        <v>-50058655.3931962</v>
      </c>
      <c r="W6963" s="19" t="n">
        <f aca="false">V6963/1000</f>
        <v>-50058.6553931962</v>
      </c>
      <c r="X6963" s="19" t="n">
        <f aca="false">W6963*3600000000*2/237000000</f>
        <v>-1520769.27776799</v>
      </c>
      <c r="Y6963" s="19" t="n">
        <f aca="false">X6963/30.662</f>
        <v>-49597.8500348309</v>
      </c>
    </row>
    <row r="6964" customFormat="false" ht="17.9" hidden="false" customHeight="false" outlineLevel="0" collapsed="false">
      <c r="A6964" s="2" t="n">
        <v>10</v>
      </c>
      <c r="B6964" s="3" t="n">
        <v>17</v>
      </c>
      <c r="C6964" s="38" t="n">
        <v>17</v>
      </c>
      <c r="D6964" s="1" t="n">
        <v>23.9</v>
      </c>
      <c r="E6964" s="3" t="n">
        <v>49.1237723461789</v>
      </c>
      <c r="F6964" s="23" t="n">
        <f aca="false">IF(D6964&lt;25, 0.24, 0.24-(0.01/5)*(D6964-25))</f>
        <v>0.24</v>
      </c>
      <c r="G6964" s="40" t="n">
        <f aca="false">(E6964/1000)*$G$1*F6964</f>
        <v>3862.54327105323</v>
      </c>
      <c r="H6964" s="40" t="n">
        <v>0.351132389257908</v>
      </c>
      <c r="I6964" s="3" t="n">
        <f aca="false">H6964*$J$2</f>
        <v>0</v>
      </c>
      <c r="J6964" s="19" t="n">
        <f aca="false">SUM(I6964+G6964)</f>
        <v>3862.54327105323</v>
      </c>
      <c r="K6964" s="1" t="n">
        <v>0</v>
      </c>
      <c r="L6964" s="39" t="n">
        <v>4.22699663804916</v>
      </c>
      <c r="M6964" s="39"/>
      <c r="N6964" s="1" t="n">
        <f aca="false">(2.571*(19.44-D6964)+3.87)*$K$2</f>
        <v>-0</v>
      </c>
      <c r="O6964" s="1" t="n">
        <f aca="false">IF(N6964&gt;0,N6964,0)</f>
        <v>0</v>
      </c>
      <c r="P6964" s="1" t="n">
        <f aca="false">O6964*1.5</f>
        <v>0</v>
      </c>
      <c r="Q6964" s="1" t="n">
        <f aca="false">P6964/(3.6*$Q$2)</f>
        <v>0</v>
      </c>
      <c r="R6964" s="1" t="n">
        <f aca="false">(K6964+L6964)*$R$2</f>
        <v>21134.9831902458</v>
      </c>
      <c r="S6964" s="19" t="n">
        <f aca="false">J6964-R6964</f>
        <v>-17272.4399191926</v>
      </c>
      <c r="T6964" s="1" t="n">
        <f aca="false">IF(S6964&lt;0,S6964/$G$3,0)</f>
        <v>-24674.9141702751</v>
      </c>
      <c r="U6964" s="1" t="n">
        <f aca="false">IF(S6964&gt;0,S6964*0.7,0)</f>
        <v>0</v>
      </c>
      <c r="V6964" s="14" t="n">
        <f aca="false">V6963+U6964+T6964</f>
        <v>-50083330.3073665</v>
      </c>
      <c r="W6964" s="19" t="n">
        <f aca="false">V6964/1000</f>
        <v>-50083.3303073665</v>
      </c>
      <c r="X6964" s="19" t="n">
        <f aca="false">W6964*3600000000*2/237000000</f>
        <v>-1521518.89541367</v>
      </c>
      <c r="Y6964" s="19" t="n">
        <f aca="false">X6964/30.662</f>
        <v>-49622.2978088078</v>
      </c>
    </row>
    <row r="6965" customFormat="false" ht="17.9" hidden="false" customHeight="false" outlineLevel="0" collapsed="false">
      <c r="A6965" s="2" t="n">
        <v>10</v>
      </c>
      <c r="B6965" s="3" t="n">
        <v>17</v>
      </c>
      <c r="C6965" s="38" t="n">
        <v>18</v>
      </c>
      <c r="D6965" s="1" t="n">
        <v>22.6</v>
      </c>
      <c r="E6965" s="3" t="n">
        <v>0</v>
      </c>
      <c r="F6965" s="23" t="n">
        <f aca="false">IF(D6965&lt;25, 0.24, 0.24-(0.01/5)*(D6965-25))</f>
        <v>0.24</v>
      </c>
      <c r="G6965" s="40" t="n">
        <f aca="false">(E6965/1000)*$G$1*F6965</f>
        <v>0</v>
      </c>
      <c r="H6965" s="40" t="n">
        <v>0.352687268488571</v>
      </c>
      <c r="I6965" s="3" t="n">
        <f aca="false">H6965*$J$2</f>
        <v>0</v>
      </c>
      <c r="J6965" s="19" t="n">
        <f aca="false">SUM(I6965+G6965)</f>
        <v>0</v>
      </c>
      <c r="K6965" s="1" t="n">
        <v>0</v>
      </c>
      <c r="L6965" s="39" t="n">
        <v>2.85815057650474</v>
      </c>
      <c r="M6965" s="39"/>
      <c r="N6965" s="1" t="n">
        <f aca="false">(2.571*(19.44-D6965)+3.87)*$K$2</f>
        <v>-0</v>
      </c>
      <c r="O6965" s="1" t="n">
        <f aca="false">IF(N6965&gt;0,N6965,0)</f>
        <v>0</v>
      </c>
      <c r="P6965" s="1" t="n">
        <f aca="false">O6965*1.5</f>
        <v>0</v>
      </c>
      <c r="Q6965" s="1" t="n">
        <f aca="false">P6965/(3.6*$Q$2)</f>
        <v>0</v>
      </c>
      <c r="R6965" s="1" t="n">
        <f aca="false">(K6965+L6965)*$R$2</f>
        <v>14290.7528825237</v>
      </c>
      <c r="S6965" s="19" t="n">
        <f aca="false">J6965-R6965</f>
        <v>-14290.7528825237</v>
      </c>
      <c r="T6965" s="1" t="n">
        <f aca="false">IF(S6965&lt;0,S6965/$G$3,0)</f>
        <v>-20415.3612607481</v>
      </c>
      <c r="U6965" s="1" t="n">
        <f aca="false">IF(S6965&gt;0,S6965*0.7,0)</f>
        <v>0</v>
      </c>
      <c r="V6965" s="14" t="n">
        <f aca="false">V6964+U6965+T6965</f>
        <v>-50103745.6686273</v>
      </c>
      <c r="W6965" s="19" t="n">
        <f aca="false">V6965/1000</f>
        <v>-50103.7456686273</v>
      </c>
      <c r="X6965" s="19" t="n">
        <f aca="false">W6965*3600000000*2/237000000</f>
        <v>-1522139.10892032</v>
      </c>
      <c r="Y6965" s="19" t="n">
        <f aca="false">X6965/30.662</f>
        <v>-49642.5252403732</v>
      </c>
    </row>
    <row r="6966" customFormat="false" ht="17.9" hidden="false" customHeight="false" outlineLevel="0" collapsed="false">
      <c r="A6966" s="2" t="n">
        <v>10</v>
      </c>
      <c r="B6966" s="3" t="n">
        <v>17</v>
      </c>
      <c r="C6966" s="38" t="n">
        <v>19</v>
      </c>
      <c r="D6966" s="1" t="n">
        <v>21.3</v>
      </c>
      <c r="E6966" s="3" t="n">
        <v>0</v>
      </c>
      <c r="F6966" s="23" t="n">
        <f aca="false">IF(D6966&lt;25, 0.24, 0.24-(0.01/5)*(D6966-25))</f>
        <v>0.24</v>
      </c>
      <c r="G6966" s="40" t="n">
        <f aca="false">(E6966/1000)*$G$1*F6966</f>
        <v>0</v>
      </c>
      <c r="H6966" s="40" t="n">
        <v>0.419074851531502</v>
      </c>
      <c r="I6966" s="3" t="n">
        <f aca="false">H6966*$J$2</f>
        <v>0</v>
      </c>
      <c r="J6966" s="19" t="n">
        <f aca="false">SUM(I6966+G6966)</f>
        <v>0</v>
      </c>
      <c r="K6966" s="1" t="n">
        <v>0</v>
      </c>
      <c r="L6966" s="39" t="n">
        <v>1.31568920615444</v>
      </c>
      <c r="M6966" s="39"/>
      <c r="N6966" s="1" t="n">
        <f aca="false">(2.571*(19.44-D6966)+3.87)*$K$2</f>
        <v>-0</v>
      </c>
      <c r="O6966" s="1" t="n">
        <f aca="false">IF(N6966&gt;0,N6966,0)</f>
        <v>0</v>
      </c>
      <c r="P6966" s="1" t="n">
        <f aca="false">O6966*1.5</f>
        <v>0</v>
      </c>
      <c r="Q6966" s="1" t="n">
        <f aca="false">P6966/(3.6*$Q$2)</f>
        <v>0</v>
      </c>
      <c r="R6966" s="1" t="n">
        <f aca="false">(K6966+L6966)*$R$2</f>
        <v>6578.4460307722</v>
      </c>
      <c r="S6966" s="19" t="n">
        <f aca="false">J6966-R6966</f>
        <v>-6578.4460307722</v>
      </c>
      <c r="T6966" s="1" t="n">
        <f aca="false">IF(S6966&lt;0,S6966/$G$3,0)</f>
        <v>-9397.78004396029</v>
      </c>
      <c r="U6966" s="1" t="n">
        <f aca="false">IF(S6966&gt;0,S6966*0.7,0)</f>
        <v>0</v>
      </c>
      <c r="V6966" s="14" t="n">
        <f aca="false">V6965+U6966+T6966</f>
        <v>-50113143.4486712</v>
      </c>
      <c r="W6966" s="19" t="n">
        <f aca="false">V6966/1000</f>
        <v>-50113.1434486712</v>
      </c>
      <c r="X6966" s="19" t="n">
        <f aca="false">W6966*3600000000*2/237000000</f>
        <v>-1522424.61109887</v>
      </c>
      <c r="Y6966" s="19" t="n">
        <f aca="false">X6966/30.662</f>
        <v>-49651.836510954</v>
      </c>
    </row>
    <row r="6967" customFormat="false" ht="17.9" hidden="false" customHeight="false" outlineLevel="0" collapsed="false">
      <c r="A6967" s="2" t="n">
        <v>10</v>
      </c>
      <c r="B6967" s="3" t="n">
        <v>17</v>
      </c>
      <c r="C6967" s="38" t="n">
        <v>20</v>
      </c>
      <c r="D6967" s="1" t="n">
        <v>20</v>
      </c>
      <c r="E6967" s="3" t="n">
        <v>0</v>
      </c>
      <c r="F6967" s="23" t="n">
        <f aca="false">IF(D6967&lt;25, 0.24, 0.24-(0.01/5)*(D6967-25))</f>
        <v>0.24</v>
      </c>
      <c r="G6967" s="40" t="n">
        <f aca="false">(E6967/1000)*$G$1*F6967</f>
        <v>0</v>
      </c>
      <c r="H6967" s="40" t="n">
        <v>0.409137793305044</v>
      </c>
      <c r="I6967" s="3" t="n">
        <f aca="false">H6967*$J$2</f>
        <v>0</v>
      </c>
      <c r="J6967" s="19" t="n">
        <f aca="false">SUM(I6967+G6967)</f>
        <v>0</v>
      </c>
      <c r="K6967" s="1" t="n">
        <v>0</v>
      </c>
      <c r="L6967" s="39" t="n">
        <v>0.901156990516741</v>
      </c>
      <c r="M6967" s="39"/>
      <c r="N6967" s="1" t="n">
        <f aca="false">(2.571*(19.44-D6967)+3.87)*$K$2</f>
        <v>0</v>
      </c>
      <c r="O6967" s="1" t="n">
        <f aca="false">IF(N6967&gt;0,N6967,0)</f>
        <v>0</v>
      </c>
      <c r="P6967" s="1" t="n">
        <f aca="false">O6967*1.5</f>
        <v>0</v>
      </c>
      <c r="Q6967" s="1" t="n">
        <f aca="false">P6967/(3.6*$Q$2)</f>
        <v>0</v>
      </c>
      <c r="R6967" s="1" t="n">
        <f aca="false">(K6967+L6967)*$R$2</f>
        <v>4505.78495258371</v>
      </c>
      <c r="S6967" s="19" t="n">
        <f aca="false">J6967-R6967</f>
        <v>-4505.78495258371</v>
      </c>
      <c r="T6967" s="1" t="n">
        <f aca="false">IF(S6967&lt;0,S6967/$G$3,0)</f>
        <v>-6436.83564654815</v>
      </c>
      <c r="U6967" s="1" t="n">
        <f aca="false">IF(S6967&gt;0,S6967*0.7,0)</f>
        <v>0</v>
      </c>
      <c r="V6967" s="14" t="n">
        <f aca="false">V6966+U6967+T6967</f>
        <v>-50119580.2843178</v>
      </c>
      <c r="W6967" s="19" t="n">
        <f aca="false">V6967/1000</f>
        <v>-50119.5802843178</v>
      </c>
      <c r="X6967" s="19" t="n">
        <f aca="false">W6967*3600000000*2/237000000</f>
        <v>-1522620.16053624</v>
      </c>
      <c r="Y6967" s="19" t="n">
        <f aca="false">X6967/30.662</f>
        <v>-49658.2140935437</v>
      </c>
    </row>
    <row r="6968" customFormat="false" ht="17.9" hidden="false" customHeight="false" outlineLevel="0" collapsed="false">
      <c r="A6968" s="2" t="n">
        <v>10</v>
      </c>
      <c r="B6968" s="3" t="n">
        <v>17</v>
      </c>
      <c r="C6968" s="38" t="n">
        <v>21</v>
      </c>
      <c r="D6968" s="1" t="n">
        <v>18.9</v>
      </c>
      <c r="E6968" s="3" t="n">
        <v>0</v>
      </c>
      <c r="F6968" s="23" t="n">
        <f aca="false">IF(D6968&lt;25, 0.24, 0.24-(0.01/5)*(D6968-25))</f>
        <v>0.24</v>
      </c>
      <c r="G6968" s="40" t="n">
        <f aca="false">(E6968/1000)*$G$1*F6968</f>
        <v>0</v>
      </c>
      <c r="H6968" s="40" t="n">
        <v>0.371890053562203</v>
      </c>
      <c r="I6968" s="3" t="n">
        <f aca="false">H6968*$J$2</f>
        <v>0</v>
      </c>
      <c r="J6968" s="19" t="n">
        <f aca="false">SUM(I6968+G6968)</f>
        <v>0</v>
      </c>
      <c r="K6968" s="1" t="n">
        <v>0</v>
      </c>
      <c r="L6968" s="39" t="n">
        <v>0.962070640255468</v>
      </c>
      <c r="M6968" s="39"/>
      <c r="N6968" s="1" t="n">
        <f aca="false">(2.571*(19.44-D6968)+3.87)*$K$2</f>
        <v>0</v>
      </c>
      <c r="O6968" s="1" t="n">
        <f aca="false">IF(N6968&gt;0,N6968,0)</f>
        <v>0</v>
      </c>
      <c r="P6968" s="1" t="n">
        <f aca="false">O6968*1.5</f>
        <v>0</v>
      </c>
      <c r="Q6968" s="1" t="n">
        <f aca="false">P6968/(3.6*$Q$2)</f>
        <v>0</v>
      </c>
      <c r="R6968" s="1" t="n">
        <f aca="false">(K6968+L6968)*$R$2</f>
        <v>4810.35320127734</v>
      </c>
      <c r="S6968" s="19" t="n">
        <f aca="false">J6968-R6968</f>
        <v>-4810.35320127734</v>
      </c>
      <c r="T6968" s="1" t="n">
        <f aca="false">IF(S6968&lt;0,S6968/$G$3,0)</f>
        <v>-6871.93314468191</v>
      </c>
      <c r="U6968" s="1" t="n">
        <f aca="false">IF(S6968&gt;0,S6968*0.7,0)</f>
        <v>0</v>
      </c>
      <c r="V6968" s="14" t="n">
        <f aca="false">V6967+U6968+T6968</f>
        <v>-50126452.2174624</v>
      </c>
      <c r="W6968" s="19" t="n">
        <f aca="false">V6968/1000</f>
        <v>-50126.4522174624</v>
      </c>
      <c r="X6968" s="19" t="n">
        <f aca="false">W6968*3600000000*2/237000000</f>
        <v>-1522828.92812544</v>
      </c>
      <c r="Y6968" s="19" t="n">
        <f aca="false">X6968/30.662</f>
        <v>-49665.0227684248</v>
      </c>
    </row>
    <row r="6969" customFormat="false" ht="17.9" hidden="false" customHeight="false" outlineLevel="0" collapsed="false">
      <c r="A6969" s="2" t="n">
        <v>10</v>
      </c>
      <c r="B6969" s="3" t="n">
        <v>17</v>
      </c>
      <c r="C6969" s="38" t="n">
        <v>22</v>
      </c>
      <c r="D6969" s="1" t="n">
        <v>17.8</v>
      </c>
      <c r="E6969" s="3" t="n">
        <v>0</v>
      </c>
      <c r="F6969" s="23" t="n">
        <f aca="false">IF(D6969&lt;25, 0.24, 0.24-(0.01/5)*(D6969-25))</f>
        <v>0.24</v>
      </c>
      <c r="G6969" s="40" t="n">
        <f aca="false">(E6969/1000)*$G$1*F6969</f>
        <v>0</v>
      </c>
      <c r="H6969" s="40" t="n">
        <v>0.352986480936036</v>
      </c>
      <c r="I6969" s="3" t="n">
        <f aca="false">H6969*$J$2</f>
        <v>0</v>
      </c>
      <c r="J6969" s="19" t="n">
        <f aca="false">SUM(I6969+G6969)</f>
        <v>0</v>
      </c>
      <c r="K6969" s="1" t="n">
        <v>0</v>
      </c>
      <c r="L6969" s="39" t="n">
        <v>0.953629422875944</v>
      </c>
      <c r="M6969" s="39"/>
      <c r="N6969" s="1" t="n">
        <f aca="false">(2.571*(19.44-D6969)+3.87)*$K$2</f>
        <v>0</v>
      </c>
      <c r="O6969" s="1" t="n">
        <f aca="false">IF(N6969&gt;0,N6969,0)</f>
        <v>0</v>
      </c>
      <c r="P6969" s="1" t="n">
        <f aca="false">O6969*1.5</f>
        <v>0</v>
      </c>
      <c r="Q6969" s="1" t="n">
        <f aca="false">P6969/(3.6*$Q$2)</f>
        <v>0</v>
      </c>
      <c r="R6969" s="1" t="n">
        <f aca="false">(K6969+L6969)*$R$2</f>
        <v>4768.14711437972</v>
      </c>
      <c r="S6969" s="19" t="n">
        <f aca="false">J6969-R6969</f>
        <v>-4768.14711437972</v>
      </c>
      <c r="T6969" s="1" t="n">
        <f aca="false">IF(S6969&lt;0,S6969/$G$3,0)</f>
        <v>-6811.63873482817</v>
      </c>
      <c r="U6969" s="1" t="n">
        <f aca="false">IF(S6969&gt;0,S6969*0.7,0)</f>
        <v>0</v>
      </c>
      <c r="V6969" s="14" t="n">
        <f aca="false">V6968+U6969+T6969</f>
        <v>-50133263.8561973</v>
      </c>
      <c r="W6969" s="19" t="n">
        <f aca="false">V6969/1000</f>
        <v>-50133.2638561973</v>
      </c>
      <c r="X6969" s="19" t="n">
        <f aca="false">W6969*3600000000*2/237000000</f>
        <v>-1523035.86398574</v>
      </c>
      <c r="Y6969" s="19" t="n">
        <f aca="false">X6969/30.662</f>
        <v>-49671.7717039247</v>
      </c>
    </row>
    <row r="6970" customFormat="false" ht="17.9" hidden="false" customHeight="false" outlineLevel="0" collapsed="false">
      <c r="A6970" s="2" t="n">
        <v>10</v>
      </c>
      <c r="B6970" s="3" t="n">
        <v>17</v>
      </c>
      <c r="C6970" s="38" t="n">
        <v>23</v>
      </c>
      <c r="D6970" s="1" t="n">
        <v>16.7</v>
      </c>
      <c r="E6970" s="3" t="n">
        <v>0</v>
      </c>
      <c r="F6970" s="23" t="n">
        <f aca="false">IF(D6970&lt;25, 0.24, 0.24-(0.01/5)*(D6970-25))</f>
        <v>0.24</v>
      </c>
      <c r="G6970" s="40" t="n">
        <f aca="false">(E6970/1000)*$G$1*F6970</f>
        <v>0</v>
      </c>
      <c r="H6970" s="40" t="n">
        <v>0.336418768805638</v>
      </c>
      <c r="I6970" s="3" t="n">
        <f aca="false">H6970*$J$2</f>
        <v>0</v>
      </c>
      <c r="J6970" s="19" t="n">
        <f aca="false">SUM(I6970+G6970)</f>
        <v>0</v>
      </c>
      <c r="K6970" s="1" t="n">
        <v>0</v>
      </c>
      <c r="L6970" s="39" t="n">
        <v>0.86784840301916</v>
      </c>
      <c r="M6970" s="39"/>
      <c r="N6970" s="1" t="n">
        <f aca="false">(2.571*(19.44-D6970)+3.87)*$K$2</f>
        <v>0</v>
      </c>
      <c r="O6970" s="1" t="n">
        <f aca="false">IF(N6970&gt;0,N6970,0)</f>
        <v>0</v>
      </c>
      <c r="P6970" s="1" t="n">
        <f aca="false">O6970*1.5</f>
        <v>0</v>
      </c>
      <c r="Q6970" s="1" t="n">
        <f aca="false">P6970/(3.6*$Q$2)</f>
        <v>0</v>
      </c>
      <c r="R6970" s="1" t="n">
        <f aca="false">(K6970+L6970)*$R$2</f>
        <v>4339.2420150958</v>
      </c>
      <c r="S6970" s="19" t="n">
        <f aca="false">J6970-R6970</f>
        <v>-4339.2420150958</v>
      </c>
      <c r="T6970" s="1" t="n">
        <f aca="false">IF(S6970&lt;0,S6970/$G$3,0)</f>
        <v>-6198.91716442257</v>
      </c>
      <c r="U6970" s="1" t="n">
        <f aca="false">IF(S6970&gt;0,S6970*0.7,0)</f>
        <v>0</v>
      </c>
      <c r="V6970" s="14" t="n">
        <f aca="false">V6969+U6970+T6970</f>
        <v>-50139462.7733617</v>
      </c>
      <c r="W6970" s="19" t="n">
        <f aca="false">V6970/1000</f>
        <v>-50139.4627733617</v>
      </c>
      <c r="X6970" s="19" t="n">
        <f aca="false">W6970*3600000000*2/237000000</f>
        <v>-1523224.18551985</v>
      </c>
      <c r="Y6970" s="19" t="n">
        <f aca="false">X6970/30.662</f>
        <v>-49677.9135581452</v>
      </c>
    </row>
    <row r="6971" customFormat="false" ht="17.9" hidden="false" customHeight="false" outlineLevel="0" collapsed="false">
      <c r="A6971" s="2" t="n">
        <v>10</v>
      </c>
      <c r="B6971" s="3" t="n">
        <v>18</v>
      </c>
      <c r="C6971" s="38" t="n">
        <v>0</v>
      </c>
      <c r="D6971" s="1" t="n">
        <v>15.9</v>
      </c>
      <c r="E6971" s="3" t="n">
        <v>0</v>
      </c>
      <c r="F6971" s="23" t="n">
        <f aca="false">IF(D6971&lt;25, 0.24, 0.24-(0.01/5)*(D6971-25))</f>
        <v>0.24</v>
      </c>
      <c r="G6971" s="40" t="n">
        <f aca="false">(E6971/1000)*$G$1*F6971</f>
        <v>0</v>
      </c>
      <c r="H6971" s="40" t="n">
        <v>0.33659705978532</v>
      </c>
      <c r="I6971" s="3" t="n">
        <f aca="false">H6971*$J$2</f>
        <v>0</v>
      </c>
      <c r="J6971" s="19" t="n">
        <f aca="false">SUM(I6971+G6971)</f>
        <v>0</v>
      </c>
      <c r="K6971" s="1" t="n">
        <v>0</v>
      </c>
      <c r="L6971" s="39" t="n">
        <v>0.681457197638862</v>
      </c>
      <c r="M6971" s="39"/>
      <c r="N6971" s="1" t="n">
        <f aca="false">(2.571*(19.44-D6971)+3.87)*$K$2</f>
        <v>0</v>
      </c>
      <c r="O6971" s="1" t="n">
        <f aca="false">IF(N6971&gt;0,N6971,0)</f>
        <v>0</v>
      </c>
      <c r="P6971" s="1" t="n">
        <f aca="false">O6971*1.5</f>
        <v>0</v>
      </c>
      <c r="Q6971" s="1" t="n">
        <f aca="false">P6971/(3.6*$Q$2)</f>
        <v>0</v>
      </c>
      <c r="R6971" s="1" t="n">
        <f aca="false">(K6971+L6971)*$R$2</f>
        <v>3407.28598819431</v>
      </c>
      <c r="S6971" s="19" t="n">
        <f aca="false">J6971-R6971</f>
        <v>-3407.28598819431</v>
      </c>
      <c r="T6971" s="1" t="n">
        <f aca="false">IF(S6971&lt;0,S6971/$G$3,0)</f>
        <v>-4867.55141170616</v>
      </c>
      <c r="U6971" s="1" t="n">
        <f aca="false">IF(S6971&gt;0,S6971*0.7,0)</f>
        <v>0</v>
      </c>
      <c r="V6971" s="14" t="n">
        <f aca="false">V6970+U6971+T6971</f>
        <v>-50144330.3247734</v>
      </c>
      <c r="W6971" s="19" t="n">
        <f aca="false">V6971/1000</f>
        <v>-50144.3303247734</v>
      </c>
      <c r="X6971" s="19" t="n">
        <f aca="false">W6971*3600000000*2/237000000</f>
        <v>-1523372.06049944</v>
      </c>
      <c r="Y6971" s="19" t="n">
        <f aca="false">X6971/30.662</f>
        <v>-49682.7363022453</v>
      </c>
    </row>
    <row r="6972" customFormat="false" ht="17.9" hidden="false" customHeight="false" outlineLevel="0" collapsed="false">
      <c r="A6972" s="2" t="n">
        <v>10</v>
      </c>
      <c r="B6972" s="3" t="n">
        <v>18</v>
      </c>
      <c r="C6972" s="38" t="n">
        <v>1</v>
      </c>
      <c r="D6972" s="1" t="n">
        <v>15.2</v>
      </c>
      <c r="E6972" s="3" t="n">
        <v>0</v>
      </c>
      <c r="F6972" s="23" t="n">
        <f aca="false">IF(D6972&lt;25, 0.24, 0.24-(0.01/5)*(D6972-25))</f>
        <v>0.24</v>
      </c>
      <c r="G6972" s="40" t="n">
        <f aca="false">(E6972/1000)*$G$1*F6972</f>
        <v>0</v>
      </c>
      <c r="H6972" s="40" t="n">
        <v>0.333569537668563</v>
      </c>
      <c r="I6972" s="3" t="n">
        <f aca="false">H6972*$J$2</f>
        <v>0</v>
      </c>
      <c r="J6972" s="19" t="n">
        <f aca="false">SUM(I6972+G6972)</f>
        <v>0</v>
      </c>
      <c r="K6972" s="1" t="n">
        <v>0</v>
      </c>
      <c r="L6972" s="39" t="n">
        <v>0.671647134197794</v>
      </c>
      <c r="M6972" s="39"/>
      <c r="N6972" s="1" t="n">
        <f aca="false">(2.571*(19.44-D6972)+3.87)*$K$2</f>
        <v>0</v>
      </c>
      <c r="O6972" s="1" t="n">
        <f aca="false">IF(N6972&gt;0,N6972,0)</f>
        <v>0</v>
      </c>
      <c r="P6972" s="1" t="n">
        <f aca="false">O6972*1.5</f>
        <v>0</v>
      </c>
      <c r="Q6972" s="1" t="n">
        <f aca="false">P6972/(3.6*$Q$2)</f>
        <v>0</v>
      </c>
      <c r="R6972" s="1" t="n">
        <f aca="false">(K6972+L6972)*$R$2</f>
        <v>3358.23567098897</v>
      </c>
      <c r="S6972" s="19" t="n">
        <f aca="false">J6972-R6972</f>
        <v>-3358.23567098897</v>
      </c>
      <c r="T6972" s="1" t="n">
        <f aca="false">IF(S6972&lt;0,S6972/$G$3,0)</f>
        <v>-4797.47952998424</v>
      </c>
      <c r="U6972" s="1" t="n">
        <f aca="false">IF(S6972&gt;0,S6972*0.7,0)</f>
        <v>0</v>
      </c>
      <c r="V6972" s="14" t="n">
        <f aca="false">V6971+U6972+T6972</f>
        <v>-50149127.8043034</v>
      </c>
      <c r="W6972" s="19" t="n">
        <f aca="false">V6972/1000</f>
        <v>-50149.1278043034</v>
      </c>
      <c r="X6972" s="19" t="n">
        <f aca="false">W6972*3600000000*2/237000000</f>
        <v>-1523517.80671301</v>
      </c>
      <c r="Y6972" s="19" t="n">
        <f aca="false">X6972/30.662</f>
        <v>-49687.4896194969</v>
      </c>
    </row>
    <row r="6973" customFormat="false" ht="17.9" hidden="false" customHeight="false" outlineLevel="0" collapsed="false">
      <c r="A6973" s="2" t="n">
        <v>10</v>
      </c>
      <c r="B6973" s="3" t="n">
        <v>18</v>
      </c>
      <c r="C6973" s="38" t="n">
        <v>2</v>
      </c>
      <c r="D6973" s="1" t="n">
        <v>14.4</v>
      </c>
      <c r="E6973" s="3" t="n">
        <v>0</v>
      </c>
      <c r="F6973" s="23" t="n">
        <f aca="false">IF(D6973&lt;25, 0.24, 0.24-(0.01/5)*(D6973-25))</f>
        <v>0.24</v>
      </c>
      <c r="G6973" s="40" t="n">
        <f aca="false">(E6973/1000)*$G$1*F6973</f>
        <v>0</v>
      </c>
      <c r="H6973" s="40" t="n">
        <v>0.324685540806969</v>
      </c>
      <c r="I6973" s="3" t="n">
        <f aca="false">H6973*$J$2</f>
        <v>0</v>
      </c>
      <c r="J6973" s="19" t="n">
        <f aca="false">SUM(I6973+G6973)</f>
        <v>0</v>
      </c>
      <c r="K6973" s="1" t="n">
        <v>0</v>
      </c>
      <c r="L6973" s="39" t="n">
        <v>0.701989888562028</v>
      </c>
      <c r="M6973" s="39"/>
      <c r="N6973" s="1" t="n">
        <f aca="false">(2.571*(19.44-D6973)+3.87)*$K$2</f>
        <v>0</v>
      </c>
      <c r="O6973" s="1" t="n">
        <f aca="false">IF(N6973&gt;0,N6973,0)</f>
        <v>0</v>
      </c>
      <c r="P6973" s="1" t="n">
        <f aca="false">O6973*1.5</f>
        <v>0</v>
      </c>
      <c r="Q6973" s="1" t="n">
        <f aca="false">P6973/(3.6*$Q$2)</f>
        <v>0</v>
      </c>
      <c r="R6973" s="1" t="n">
        <f aca="false">(K6973+L6973)*$R$2</f>
        <v>3509.94944281014</v>
      </c>
      <c r="S6973" s="19" t="n">
        <f aca="false">J6973-R6973</f>
        <v>-3509.94944281014</v>
      </c>
      <c r="T6973" s="1" t="n">
        <f aca="false">IF(S6973&lt;0,S6973/$G$3,0)</f>
        <v>-5014.21348972877</v>
      </c>
      <c r="U6973" s="1" t="n">
        <f aca="false">IF(S6973&gt;0,S6973*0.7,0)</f>
        <v>0</v>
      </c>
      <c r="V6973" s="14" t="n">
        <f aca="false">V6972+U6973+T6973</f>
        <v>-50154142.0177931</v>
      </c>
      <c r="W6973" s="19" t="n">
        <f aca="false">V6973/1000</f>
        <v>-50154.1420177931</v>
      </c>
      <c r="X6973" s="19" t="n">
        <f aca="false">W6973*3600000000*2/237000000</f>
        <v>-1523670.13724941</v>
      </c>
      <c r="Y6973" s="19" t="n">
        <f aca="false">X6973/30.662</f>
        <v>-49692.4576756053</v>
      </c>
    </row>
    <row r="6974" customFormat="false" ht="17.9" hidden="false" customHeight="false" outlineLevel="0" collapsed="false">
      <c r="A6974" s="2" t="n">
        <v>10</v>
      </c>
      <c r="B6974" s="3" t="n">
        <v>18</v>
      </c>
      <c r="C6974" s="38" t="n">
        <v>3</v>
      </c>
      <c r="D6974" s="1" t="n">
        <v>14.4</v>
      </c>
      <c r="E6974" s="3" t="n">
        <v>0</v>
      </c>
      <c r="F6974" s="23" t="n">
        <f aca="false">IF(D6974&lt;25, 0.24, 0.24-(0.01/5)*(D6974-25))</f>
        <v>0.24</v>
      </c>
      <c r="G6974" s="40" t="n">
        <f aca="false">(E6974/1000)*$G$1*F6974</f>
        <v>0</v>
      </c>
      <c r="H6974" s="40" t="n">
        <v>0.327169464314345</v>
      </c>
      <c r="I6974" s="3" t="n">
        <f aca="false">H6974*$J$2</f>
        <v>0</v>
      </c>
      <c r="J6974" s="19" t="n">
        <f aca="false">SUM(I6974+G6974)</f>
        <v>0</v>
      </c>
      <c r="K6974" s="1" t="n">
        <v>0</v>
      </c>
      <c r="L6974" s="39" t="n">
        <v>0.683054184710664</v>
      </c>
      <c r="M6974" s="39"/>
      <c r="N6974" s="1" t="n">
        <f aca="false">(2.571*(19.44-D6974)+3.87)*$K$2</f>
        <v>0</v>
      </c>
      <c r="O6974" s="1" t="n">
        <f aca="false">IF(N6974&gt;0,N6974,0)</f>
        <v>0</v>
      </c>
      <c r="P6974" s="1" t="n">
        <f aca="false">O6974*1.5</f>
        <v>0</v>
      </c>
      <c r="Q6974" s="1" t="n">
        <f aca="false">P6974/(3.6*$Q$2)</f>
        <v>0</v>
      </c>
      <c r="R6974" s="1" t="n">
        <f aca="false">(K6974+L6974)*$R$2</f>
        <v>3415.27092355332</v>
      </c>
      <c r="S6974" s="19" t="n">
        <f aca="false">J6974-R6974</f>
        <v>-3415.27092355332</v>
      </c>
      <c r="T6974" s="1" t="n">
        <f aca="false">IF(S6974&lt;0,S6974/$G$3,0)</f>
        <v>-4878.95846221903</v>
      </c>
      <c r="U6974" s="1" t="n">
        <f aca="false">IF(S6974&gt;0,S6974*0.7,0)</f>
        <v>0</v>
      </c>
      <c r="V6974" s="14" t="n">
        <f aca="false">V6973+U6974+T6974</f>
        <v>-50159020.9762553</v>
      </c>
      <c r="W6974" s="19" t="n">
        <f aca="false">V6974/1000</f>
        <v>-50159.0209762553</v>
      </c>
      <c r="X6974" s="19" t="n">
        <f aca="false">W6974*3600000000*2/237000000</f>
        <v>-1523818.35877231</v>
      </c>
      <c r="Y6974" s="19" t="n">
        <f aca="false">X6974/30.662</f>
        <v>-49697.2917217505</v>
      </c>
    </row>
    <row r="6975" customFormat="false" ht="17.9" hidden="false" customHeight="false" outlineLevel="0" collapsed="false">
      <c r="A6975" s="2" t="n">
        <v>10</v>
      </c>
      <c r="B6975" s="3" t="n">
        <v>18</v>
      </c>
      <c r="C6975" s="38" t="n">
        <v>4</v>
      </c>
      <c r="D6975" s="1" t="n">
        <v>14.4</v>
      </c>
      <c r="E6975" s="3" t="n">
        <v>0</v>
      </c>
      <c r="F6975" s="23" t="n">
        <f aca="false">IF(D6975&lt;25, 0.24, 0.24-(0.01/5)*(D6975-25))</f>
        <v>0.24</v>
      </c>
      <c r="G6975" s="40" t="n">
        <f aca="false">(E6975/1000)*$G$1*F6975</f>
        <v>0</v>
      </c>
      <c r="H6975" s="40" t="n">
        <v>0.325175185510335</v>
      </c>
      <c r="I6975" s="3" t="n">
        <f aca="false">H6975*$J$2</f>
        <v>0</v>
      </c>
      <c r="J6975" s="19" t="n">
        <f aca="false">SUM(I6975+G6975)</f>
        <v>0</v>
      </c>
      <c r="K6975" s="1" t="n">
        <v>0</v>
      </c>
      <c r="L6975" s="39" t="n">
        <v>0.616208868705245</v>
      </c>
      <c r="M6975" s="39"/>
      <c r="N6975" s="1" t="n">
        <f aca="false">(2.571*(19.44-D6975)+3.87)*$K$2</f>
        <v>0</v>
      </c>
      <c r="O6975" s="1" t="n">
        <f aca="false">IF(N6975&gt;0,N6975,0)</f>
        <v>0</v>
      </c>
      <c r="P6975" s="1" t="n">
        <f aca="false">O6975*1.5</f>
        <v>0</v>
      </c>
      <c r="Q6975" s="1" t="n">
        <f aca="false">P6975/(3.6*$Q$2)</f>
        <v>0</v>
      </c>
      <c r="R6975" s="1" t="n">
        <f aca="false">(K6975+L6975)*$R$2</f>
        <v>3081.04434352623</v>
      </c>
      <c r="S6975" s="19" t="n">
        <f aca="false">J6975-R6975</f>
        <v>-3081.04434352623</v>
      </c>
      <c r="T6975" s="1" t="n">
        <f aca="false">IF(S6975&lt;0,S6975/$G$3,0)</f>
        <v>-4401.49191932318</v>
      </c>
      <c r="U6975" s="1" t="n">
        <f aca="false">IF(S6975&gt;0,S6975*0.7,0)</f>
        <v>0</v>
      </c>
      <c r="V6975" s="14" t="n">
        <f aca="false">V6974+U6975+T6975</f>
        <v>-50163422.4681746</v>
      </c>
      <c r="W6975" s="19" t="n">
        <f aca="false">V6975/1000</f>
        <v>-50163.4224681746</v>
      </c>
      <c r="X6975" s="19" t="n">
        <f aca="false">W6975*3600000000*2/237000000</f>
        <v>-1523952.07498252</v>
      </c>
      <c r="Y6975" s="19" t="n">
        <f aca="false">X6975/30.662</f>
        <v>-49701.6526965795</v>
      </c>
    </row>
    <row r="6976" customFormat="false" ht="17.9" hidden="false" customHeight="false" outlineLevel="0" collapsed="false">
      <c r="A6976" s="2" t="n">
        <v>10</v>
      </c>
      <c r="B6976" s="3" t="n">
        <v>18</v>
      </c>
      <c r="C6976" s="38" t="n">
        <v>5</v>
      </c>
      <c r="D6976" s="1" t="n">
        <v>14.4</v>
      </c>
      <c r="E6976" s="3" t="n">
        <v>0</v>
      </c>
      <c r="F6976" s="23" t="n">
        <f aca="false">IF(D6976&lt;25, 0.24, 0.24-(0.01/5)*(D6976-25))</f>
        <v>0.24</v>
      </c>
      <c r="G6976" s="40" t="n">
        <f aca="false">(E6976/1000)*$G$1*F6976</f>
        <v>0</v>
      </c>
      <c r="H6976" s="40" t="n">
        <v>0.333558590037327</v>
      </c>
      <c r="I6976" s="3" t="n">
        <f aca="false">H6976*$J$2</f>
        <v>0</v>
      </c>
      <c r="J6976" s="19" t="n">
        <f aca="false">SUM(I6976+G6976)</f>
        <v>0</v>
      </c>
      <c r="K6976" s="1" t="n">
        <v>0</v>
      </c>
      <c r="L6976" s="39" t="n">
        <v>0.660240083684924</v>
      </c>
      <c r="M6976" s="39"/>
      <c r="N6976" s="1" t="n">
        <f aca="false">(2.571*(19.44-D6976)+3.87)*$K$2</f>
        <v>0</v>
      </c>
      <c r="O6976" s="1" t="n">
        <f aca="false">IF(N6976&gt;0,N6976,0)</f>
        <v>0</v>
      </c>
      <c r="P6976" s="1" t="n">
        <f aca="false">O6976*1.5</f>
        <v>0</v>
      </c>
      <c r="Q6976" s="1" t="n">
        <f aca="false">P6976/(3.6*$Q$2)</f>
        <v>0</v>
      </c>
      <c r="R6976" s="1" t="n">
        <f aca="false">(K6976+L6976)*$R$2</f>
        <v>3301.20041842462</v>
      </c>
      <c r="S6976" s="19" t="n">
        <f aca="false">J6976-R6976</f>
        <v>-3301.20041842462</v>
      </c>
      <c r="T6976" s="1" t="n">
        <f aca="false">IF(S6976&lt;0,S6976/$G$3,0)</f>
        <v>-4716.00059774946</v>
      </c>
      <c r="U6976" s="1" t="n">
        <f aca="false">IF(S6976&gt;0,S6976*0.7,0)</f>
        <v>0</v>
      </c>
      <c r="V6976" s="14" t="n">
        <f aca="false">V6975+U6976+T6976</f>
        <v>-50168138.4687724</v>
      </c>
      <c r="W6976" s="19" t="n">
        <f aca="false">V6976/1000</f>
        <v>-50168.1384687724</v>
      </c>
      <c r="X6976" s="19" t="n">
        <f aca="false">W6976*3600000000*2/237000000</f>
        <v>-1524095.34588676</v>
      </c>
      <c r="Y6976" s="19" t="n">
        <f aca="false">X6976/30.662</f>
        <v>-49706.3252849376</v>
      </c>
    </row>
    <row r="6977" customFormat="false" ht="17.9" hidden="false" customHeight="false" outlineLevel="0" collapsed="false">
      <c r="A6977" s="2" t="n">
        <v>10</v>
      </c>
      <c r="B6977" s="3" t="n">
        <v>18</v>
      </c>
      <c r="C6977" s="38" t="n">
        <v>6</v>
      </c>
      <c r="D6977" s="1" t="n">
        <v>15.5</v>
      </c>
      <c r="E6977" s="3" t="n">
        <v>11.2636856393356</v>
      </c>
      <c r="F6977" s="23" t="n">
        <f aca="false">IF(D6977&lt;25, 0.24, 0.24-(0.01/5)*(D6977-25))</f>
        <v>0.24</v>
      </c>
      <c r="G6977" s="40" t="n">
        <f aca="false">(E6977/1000)*$G$1*F6977</f>
        <v>885.650085398191</v>
      </c>
      <c r="H6977" s="40" t="n">
        <v>0.353717911389875</v>
      </c>
      <c r="I6977" s="3" t="n">
        <f aca="false">H6977*$J$2</f>
        <v>0</v>
      </c>
      <c r="J6977" s="19" t="n">
        <f aca="false">SUM(I6977+G6977)</f>
        <v>885.650085398191</v>
      </c>
      <c r="K6977" s="1" t="n">
        <v>0</v>
      </c>
      <c r="L6977" s="39" t="n">
        <v>0.624193804064254</v>
      </c>
      <c r="M6977" s="39"/>
      <c r="N6977" s="1" t="n">
        <f aca="false">(2.571*(19.44-D6977)+3.87)*$K$2</f>
        <v>0</v>
      </c>
      <c r="O6977" s="1" t="n">
        <f aca="false">IF(N6977&gt;0,N6977,0)</f>
        <v>0</v>
      </c>
      <c r="P6977" s="1" t="n">
        <f aca="false">O6977*1.5</f>
        <v>0</v>
      </c>
      <c r="Q6977" s="1" t="n">
        <f aca="false">P6977/(3.6*$Q$2)</f>
        <v>0</v>
      </c>
      <c r="R6977" s="1" t="n">
        <f aca="false">(K6977+L6977)*$R$2</f>
        <v>3120.96902032127</v>
      </c>
      <c r="S6977" s="19" t="n">
        <f aca="false">J6977-R6977</f>
        <v>-2235.31893492308</v>
      </c>
      <c r="T6977" s="1" t="n">
        <f aca="false">IF(S6977&lt;0,S6977/$G$3,0)</f>
        <v>-3193.31276417583</v>
      </c>
      <c r="U6977" s="1" t="n">
        <f aca="false">IF(S6977&gt;0,S6977*0.7,0)</f>
        <v>0</v>
      </c>
      <c r="V6977" s="14" t="n">
        <f aca="false">V6976+U6977+T6977</f>
        <v>-50171331.7815366</v>
      </c>
      <c r="W6977" s="19" t="n">
        <f aca="false">V6977/1000</f>
        <v>-50171.3317815366</v>
      </c>
      <c r="X6977" s="19" t="n">
        <f aca="false">W6977*3600000000*2/237000000</f>
        <v>-1524192.3579201</v>
      </c>
      <c r="Y6977" s="19" t="n">
        <f aca="false">X6977/30.662</f>
        <v>-49709.4892022731</v>
      </c>
    </row>
    <row r="6978" customFormat="false" ht="17.9" hidden="false" customHeight="false" outlineLevel="0" collapsed="false">
      <c r="A6978" s="2" t="n">
        <v>10</v>
      </c>
      <c r="B6978" s="3" t="n">
        <v>18</v>
      </c>
      <c r="C6978" s="38" t="n">
        <v>7</v>
      </c>
      <c r="D6978" s="1" t="n">
        <v>16.7</v>
      </c>
      <c r="E6978" s="3" t="n">
        <v>148.457164127574</v>
      </c>
      <c r="F6978" s="23" t="n">
        <f aca="false">IF(D6978&lt;25, 0.24, 0.24-(0.01/5)*(D6978-25))</f>
        <v>0.24</v>
      </c>
      <c r="G6978" s="40" t="n">
        <f aca="false">(E6978/1000)*$G$1*F6978</f>
        <v>11673.0086667542</v>
      </c>
      <c r="H6978" s="40" t="n">
        <v>0.343392313099613</v>
      </c>
      <c r="I6978" s="3" t="n">
        <f aca="false">H6978*$J$2</f>
        <v>0</v>
      </c>
      <c r="J6978" s="19" t="n">
        <f aca="false">SUM(I6978+G6978)</f>
        <v>11673.0086667542</v>
      </c>
      <c r="K6978" s="1" t="n">
        <v>0</v>
      </c>
      <c r="L6978" s="39" t="n">
        <v>0.657502391561835</v>
      </c>
      <c r="M6978" s="39"/>
      <c r="N6978" s="1" t="n">
        <f aca="false">(2.571*(19.44-D6978)+3.87)*$K$2</f>
        <v>0</v>
      </c>
      <c r="O6978" s="1" t="n">
        <f aca="false">IF(N6978&gt;0,N6978,0)</f>
        <v>0</v>
      </c>
      <c r="P6978" s="1" t="n">
        <f aca="false">O6978*1.5</f>
        <v>0</v>
      </c>
      <c r="Q6978" s="1" t="n">
        <f aca="false">P6978/(3.6*$Q$2)</f>
        <v>0</v>
      </c>
      <c r="R6978" s="1" t="n">
        <f aca="false">(K6978+L6978)*$R$2</f>
        <v>3287.51195780918</v>
      </c>
      <c r="S6978" s="19" t="n">
        <f aca="false">J6978-R6978</f>
        <v>8385.49670894502</v>
      </c>
      <c r="T6978" s="1" t="n">
        <f aca="false">IF(S6978&lt;0,S6978/$G$3,0)</f>
        <v>0</v>
      </c>
      <c r="U6978" s="1" t="n">
        <f aca="false">IF(S6978&gt;0,S6978*0.7,0)</f>
        <v>5869.84769626151</v>
      </c>
      <c r="V6978" s="14" t="n">
        <f aca="false">V6977+U6978+T6978</f>
        <v>-50165461.9338403</v>
      </c>
      <c r="W6978" s="19" t="n">
        <f aca="false">V6978/1000</f>
        <v>-50165.4619338403</v>
      </c>
      <c r="X6978" s="19" t="n">
        <f aca="false">W6978*3600000000*2/237000000</f>
        <v>-1524014.03343312</v>
      </c>
      <c r="Y6978" s="19" t="n">
        <f aca="false">X6978/30.662</f>
        <v>-49703.6733883349</v>
      </c>
    </row>
    <row r="6979" customFormat="false" ht="17.9" hidden="false" customHeight="false" outlineLevel="0" collapsed="false">
      <c r="A6979" s="2" t="n">
        <v>10</v>
      </c>
      <c r="B6979" s="3" t="n">
        <v>18</v>
      </c>
      <c r="C6979" s="38" t="n">
        <v>8</v>
      </c>
      <c r="D6979" s="1" t="n">
        <v>17.8</v>
      </c>
      <c r="E6979" s="3" t="n">
        <v>435.672843130891</v>
      </c>
      <c r="F6979" s="23" t="n">
        <f aca="false">IF(D6979&lt;25, 0.24, 0.24-(0.01/5)*(D6979-25))</f>
        <v>0.24</v>
      </c>
      <c r="G6979" s="40" t="n">
        <f aca="false">(E6979/1000)*$G$1*F6979</f>
        <v>34256.4328479702</v>
      </c>
      <c r="H6979" s="40" t="n">
        <v>0.302891199214937</v>
      </c>
      <c r="I6979" s="3" t="n">
        <f aca="false">H6979*$J$2</f>
        <v>0</v>
      </c>
      <c r="J6979" s="19" t="n">
        <f aca="false">SUM(I6979+G6979)</f>
        <v>34256.4328479702</v>
      </c>
      <c r="K6979" s="1" t="n">
        <v>0</v>
      </c>
      <c r="L6979" s="39" t="n">
        <v>0.701533606541513</v>
      </c>
      <c r="M6979" s="39"/>
      <c r="N6979" s="1" t="n">
        <f aca="false">(2.571*(19.44-D6979)+3.87)*$K$2</f>
        <v>0</v>
      </c>
      <c r="O6979" s="1" t="n">
        <f aca="false">IF(N6979&gt;0,N6979,0)</f>
        <v>0</v>
      </c>
      <c r="P6979" s="1" t="n">
        <f aca="false">O6979*1.5</f>
        <v>0</v>
      </c>
      <c r="Q6979" s="1" t="n">
        <f aca="false">P6979/(3.6*$Q$2)</f>
        <v>0</v>
      </c>
      <c r="R6979" s="1" t="n">
        <f aca="false">(K6979+L6979)*$R$2</f>
        <v>3507.66803270757</v>
      </c>
      <c r="S6979" s="19" t="n">
        <f aca="false">J6979-R6979</f>
        <v>30748.7648152626</v>
      </c>
      <c r="T6979" s="1" t="n">
        <f aca="false">IF(S6979&lt;0,S6979/$G$3,0)</f>
        <v>0</v>
      </c>
      <c r="U6979" s="1" t="n">
        <f aca="false">IF(S6979&gt;0,S6979*0.7,0)</f>
        <v>21524.1353706838</v>
      </c>
      <c r="V6979" s="14" t="n">
        <f aca="false">V6978+U6979+T6979</f>
        <v>-50143937.7984696</v>
      </c>
      <c r="W6979" s="19" t="n">
        <f aca="false">V6979/1000</f>
        <v>-50143.9377984696</v>
      </c>
      <c r="X6979" s="19" t="n">
        <f aca="false">W6979*3600000000*2/237000000</f>
        <v>-1523360.13564971</v>
      </c>
      <c r="Y6979" s="19" t="n">
        <f aca="false">X6979/30.662</f>
        <v>-49682.3473892672</v>
      </c>
    </row>
    <row r="6980" customFormat="false" ht="17.9" hidden="false" customHeight="false" outlineLevel="0" collapsed="false">
      <c r="A6980" s="2" t="n">
        <v>10</v>
      </c>
      <c r="B6980" s="3" t="n">
        <v>18</v>
      </c>
      <c r="C6980" s="38" t="n">
        <v>9</v>
      </c>
      <c r="D6980" s="1" t="n">
        <v>18.9</v>
      </c>
      <c r="E6980" s="3" t="n">
        <v>655.279913871991</v>
      </c>
      <c r="F6980" s="23" t="n">
        <f aca="false">IF(D6980&lt;25, 0.24, 0.24-(0.01/5)*(D6980-25))</f>
        <v>0.24</v>
      </c>
      <c r="G6980" s="40" t="n">
        <f aca="false">(E6980/1000)*$G$1*F6980</f>
        <v>51523.873291858</v>
      </c>
      <c r="H6980" s="40" t="n">
        <v>0.272022789247712</v>
      </c>
      <c r="I6980" s="3" t="n">
        <f aca="false">H6980*$J$2</f>
        <v>0</v>
      </c>
      <c r="J6980" s="19" t="n">
        <f aca="false">SUM(I6980+G6980)</f>
        <v>51523.873291858</v>
      </c>
      <c r="K6980" s="1" t="n">
        <v>0</v>
      </c>
      <c r="L6980" s="39" t="n">
        <v>0.710887387962067</v>
      </c>
      <c r="M6980" s="39"/>
      <c r="N6980" s="1" t="n">
        <f aca="false">(2.571*(19.44-D6980)+3.87)*$K$2</f>
        <v>0</v>
      </c>
      <c r="O6980" s="1" t="n">
        <f aca="false">IF(N6980&gt;0,N6980,0)</f>
        <v>0</v>
      </c>
      <c r="P6980" s="1" t="n">
        <f aca="false">O6980*1.5</f>
        <v>0</v>
      </c>
      <c r="Q6980" s="1" t="n">
        <f aca="false">P6980/(3.6*$Q$2)</f>
        <v>0</v>
      </c>
      <c r="R6980" s="1" t="n">
        <f aca="false">(K6980+L6980)*$R$2</f>
        <v>3554.43693981034</v>
      </c>
      <c r="S6980" s="19" t="n">
        <f aca="false">J6980-R6980</f>
        <v>47969.4363520477</v>
      </c>
      <c r="T6980" s="1" t="n">
        <f aca="false">IF(S6980&lt;0,S6980/$G$3,0)</f>
        <v>0</v>
      </c>
      <c r="U6980" s="1" t="n">
        <f aca="false">IF(S6980&gt;0,S6980*0.7,0)</f>
        <v>33578.6054464334</v>
      </c>
      <c r="V6980" s="14" t="n">
        <f aca="false">V6979+U6980+T6980</f>
        <v>-50110359.1930232</v>
      </c>
      <c r="W6980" s="19" t="n">
        <f aca="false">V6980/1000</f>
        <v>-50110.3591930232</v>
      </c>
      <c r="X6980" s="19" t="n">
        <f aca="false">W6980*3600000000*2/237000000</f>
        <v>-1522340.02611716</v>
      </c>
      <c r="Y6980" s="19" t="n">
        <f aca="false">X6980/30.662</f>
        <v>-49649.0778852378</v>
      </c>
    </row>
    <row r="6981" customFormat="false" ht="17.9" hidden="false" customHeight="false" outlineLevel="0" collapsed="false">
      <c r="A6981" s="2" t="n">
        <v>10</v>
      </c>
      <c r="B6981" s="3" t="n">
        <v>18</v>
      </c>
      <c r="C6981" s="38" t="n">
        <v>10</v>
      </c>
      <c r="D6981" s="1" t="n">
        <v>20</v>
      </c>
      <c r="E6981" s="3" t="n">
        <v>834.612358395603</v>
      </c>
      <c r="F6981" s="23" t="n">
        <f aca="false">IF(D6981&lt;25, 0.24, 0.24-(0.01/5)*(D6981-25))</f>
        <v>0.24</v>
      </c>
      <c r="G6981" s="40" t="n">
        <f aca="false">(E6981/1000)*$G$1*F6981</f>
        <v>65624.5682058162</v>
      </c>
      <c r="H6981" s="40" t="n">
        <v>0.273173978173519</v>
      </c>
      <c r="I6981" s="3" t="n">
        <f aca="false">H6981*$J$2</f>
        <v>0</v>
      </c>
      <c r="J6981" s="19" t="n">
        <f aca="false">SUM(I6981+G6981)</f>
        <v>65624.5682058162</v>
      </c>
      <c r="K6981" s="1" t="n">
        <v>0</v>
      </c>
      <c r="L6981" s="39" t="n">
        <v>0.672559698238823</v>
      </c>
      <c r="M6981" s="39"/>
      <c r="N6981" s="1" t="n">
        <f aca="false">(2.571*(19.44-D6981)+3.87)*$K$2</f>
        <v>0</v>
      </c>
      <c r="O6981" s="1" t="n">
        <f aca="false">IF(N6981&gt;0,N6981,0)</f>
        <v>0</v>
      </c>
      <c r="P6981" s="1" t="n">
        <f aca="false">O6981*1.5</f>
        <v>0</v>
      </c>
      <c r="Q6981" s="1" t="n">
        <f aca="false">P6981/(3.6*$Q$2)</f>
        <v>0</v>
      </c>
      <c r="R6981" s="1" t="n">
        <f aca="false">(K6981+L6981)*$R$2</f>
        <v>3362.79849119412</v>
      </c>
      <c r="S6981" s="19" t="n">
        <f aca="false">J6981-R6981</f>
        <v>62261.7697146221</v>
      </c>
      <c r="T6981" s="1" t="n">
        <f aca="false">IF(S6981&lt;0,S6981/$G$3,0)</f>
        <v>0</v>
      </c>
      <c r="U6981" s="1" t="n">
        <f aca="false">IF(S6981&gt;0,S6981*0.7,0)</f>
        <v>43583.2388002354</v>
      </c>
      <c r="V6981" s="14" t="n">
        <f aca="false">V6980+U6981+T6981</f>
        <v>-50066775.954223</v>
      </c>
      <c r="W6981" s="19" t="n">
        <f aca="false">V6981/1000</f>
        <v>-50066.775954223</v>
      </c>
      <c r="X6981" s="19" t="n">
        <f aca="false">W6981*3600000000*2/237000000</f>
        <v>-1521015.97835614</v>
      </c>
      <c r="Y6981" s="19" t="n">
        <f aca="false">X6981/30.662</f>
        <v>-49605.8958435895</v>
      </c>
    </row>
    <row r="6982" customFormat="false" ht="17.9" hidden="false" customHeight="false" outlineLevel="0" collapsed="false">
      <c r="A6982" s="2" t="n">
        <v>10</v>
      </c>
      <c r="B6982" s="3" t="n">
        <v>18</v>
      </c>
      <c r="C6982" s="38" t="n">
        <v>11</v>
      </c>
      <c r="D6982" s="1" t="n">
        <v>21.1</v>
      </c>
      <c r="E6982" s="3" t="n">
        <v>954.892561817851</v>
      </c>
      <c r="F6982" s="23" t="n">
        <f aca="false">IF(D6982&lt;25, 0.24, 0.24-(0.01/5)*(D6982-25))</f>
        <v>0.24</v>
      </c>
      <c r="G6982" s="40" t="n">
        <f aca="false">(E6982/1000)*$G$1*F6982</f>
        <v>75082.0562646635</v>
      </c>
      <c r="H6982" s="40" t="n">
        <v>0.28371218326959</v>
      </c>
      <c r="I6982" s="3" t="n">
        <f aca="false">H6982*$J$2</f>
        <v>0</v>
      </c>
      <c r="J6982" s="19" t="n">
        <f aca="false">SUM(I6982+G6982)</f>
        <v>75082.0562646635</v>
      </c>
      <c r="K6982" s="1" t="n">
        <v>0</v>
      </c>
      <c r="L6982" s="39" t="n">
        <v>0.609820920418038</v>
      </c>
      <c r="M6982" s="39"/>
      <c r="N6982" s="1" t="n">
        <f aca="false">(2.571*(19.44-D6982)+3.87)*$K$2</f>
        <v>-0</v>
      </c>
      <c r="O6982" s="1" t="n">
        <f aca="false">IF(N6982&gt;0,N6982,0)</f>
        <v>0</v>
      </c>
      <c r="P6982" s="1" t="n">
        <f aca="false">O6982*1.5</f>
        <v>0</v>
      </c>
      <c r="Q6982" s="1" t="n">
        <f aca="false">P6982/(3.6*$Q$2)</f>
        <v>0</v>
      </c>
      <c r="R6982" s="1" t="n">
        <f aca="false">(K6982+L6982)*$R$2</f>
        <v>3049.10460209019</v>
      </c>
      <c r="S6982" s="19" t="n">
        <f aca="false">J6982-R6982</f>
        <v>72032.9516625733</v>
      </c>
      <c r="T6982" s="1" t="n">
        <f aca="false">IF(S6982&lt;0,S6982/$G$3,0)</f>
        <v>0</v>
      </c>
      <c r="U6982" s="1" t="n">
        <f aca="false">IF(S6982&gt;0,S6982*0.7,0)</f>
        <v>50423.0661638013</v>
      </c>
      <c r="V6982" s="14" t="n">
        <f aca="false">V6981+U6982+T6982</f>
        <v>-50016352.8880592</v>
      </c>
      <c r="W6982" s="19" t="n">
        <f aca="false">V6982/1000</f>
        <v>-50016.3528880592</v>
      </c>
      <c r="X6982" s="19" t="n">
        <f aca="false">W6982*3600000000*2/237000000</f>
        <v>-1519484.13837142</v>
      </c>
      <c r="Y6982" s="19" t="n">
        <f aca="false">X6982/30.662</f>
        <v>-49555.9369372976</v>
      </c>
    </row>
    <row r="6983" customFormat="false" ht="17.9" hidden="false" customHeight="false" outlineLevel="0" collapsed="false">
      <c r="A6983" s="2" t="n">
        <v>10</v>
      </c>
      <c r="B6983" s="3" t="n">
        <v>18</v>
      </c>
      <c r="C6983" s="38" t="n">
        <v>12</v>
      </c>
      <c r="D6983" s="1" t="n">
        <v>22.2</v>
      </c>
      <c r="E6983" s="3" t="n">
        <v>969.730010607828</v>
      </c>
      <c r="F6983" s="23" t="n">
        <f aca="false">IF(D6983&lt;25, 0.24, 0.24-(0.01/5)*(D6983-25))</f>
        <v>0.24</v>
      </c>
      <c r="G6983" s="40" t="n">
        <f aca="false">(E6983/1000)*$G$1*F6983</f>
        <v>76248.7070580808</v>
      </c>
      <c r="H6983" s="40" t="n">
        <v>0.288898099577619</v>
      </c>
      <c r="I6983" s="3" t="n">
        <f aca="false">H6983*$J$2</f>
        <v>0</v>
      </c>
      <c r="J6983" s="19" t="n">
        <f aca="false">SUM(I6983+G6983)</f>
        <v>76248.7070580808</v>
      </c>
      <c r="K6983" s="1" t="n">
        <v>0</v>
      </c>
      <c r="L6983" s="39" t="n">
        <v>0.733929629998065</v>
      </c>
      <c r="M6983" s="39"/>
      <c r="N6983" s="1" t="n">
        <f aca="false">(2.571*(19.44-D6983)+3.87)*$K$2</f>
        <v>-0</v>
      </c>
      <c r="O6983" s="1" t="n">
        <f aca="false">IF(N6983&gt;0,N6983,0)</f>
        <v>0</v>
      </c>
      <c r="P6983" s="1" t="n">
        <f aca="false">O6983*1.5</f>
        <v>0</v>
      </c>
      <c r="Q6983" s="1" t="n">
        <f aca="false">P6983/(3.6*$Q$2)</f>
        <v>0</v>
      </c>
      <c r="R6983" s="1" t="n">
        <f aca="false">(K6983+L6983)*$R$2</f>
        <v>3669.64814999033</v>
      </c>
      <c r="S6983" s="19" t="n">
        <f aca="false">J6983-R6983</f>
        <v>72579.0589080905</v>
      </c>
      <c r="T6983" s="1" t="n">
        <f aca="false">IF(S6983&lt;0,S6983/$G$3,0)</f>
        <v>0</v>
      </c>
      <c r="U6983" s="1" t="n">
        <f aca="false">IF(S6983&gt;0,S6983*0.7,0)</f>
        <v>50805.3412356633</v>
      </c>
      <c r="V6983" s="14" t="n">
        <f aca="false">V6982+U6983+T6983</f>
        <v>-49965547.5468235</v>
      </c>
      <c r="W6983" s="19" t="n">
        <f aca="false">V6983/1000</f>
        <v>-49965.5475468235</v>
      </c>
      <c r="X6983" s="19" t="n">
        <f aca="false">W6983*3600000000*2/237000000</f>
        <v>-1517940.68496679</v>
      </c>
      <c r="Y6983" s="19" t="n">
        <f aca="false">X6983/30.662</f>
        <v>-49505.5992748937</v>
      </c>
    </row>
    <row r="6984" customFormat="false" ht="17.9" hidden="false" customHeight="false" outlineLevel="0" collapsed="false">
      <c r="A6984" s="2" t="n">
        <v>10</v>
      </c>
      <c r="B6984" s="3" t="n">
        <v>18</v>
      </c>
      <c r="C6984" s="38" t="n">
        <v>13</v>
      </c>
      <c r="D6984" s="1" t="n">
        <v>23.3</v>
      </c>
      <c r="E6984" s="3" t="n">
        <v>909.777872875008</v>
      </c>
      <c r="F6984" s="23" t="n">
        <f aca="false">IF(D6984&lt;25, 0.24, 0.24-(0.01/5)*(D6984-25))</f>
        <v>0.24</v>
      </c>
      <c r="G6984" s="40" t="n">
        <f aca="false">(E6984/1000)*$G$1*F6984</f>
        <v>71534.7424107144</v>
      </c>
      <c r="H6984" s="40" t="n">
        <v>0.271353845293594</v>
      </c>
      <c r="I6984" s="3" t="n">
        <f aca="false">H6984*$J$2</f>
        <v>0</v>
      </c>
      <c r="J6984" s="19" t="n">
        <f aca="false">SUM(I6984+G6984)</f>
        <v>71534.7424107144</v>
      </c>
      <c r="K6984" s="1" t="n">
        <v>0</v>
      </c>
      <c r="L6984" s="39" t="n">
        <v>1.4824602846526</v>
      </c>
      <c r="M6984" s="39"/>
      <c r="N6984" s="1" t="n">
        <f aca="false">(2.571*(19.44-D6984)+3.87)*$K$2</f>
        <v>-0</v>
      </c>
      <c r="O6984" s="1" t="n">
        <f aca="false">IF(N6984&gt;0,N6984,0)</f>
        <v>0</v>
      </c>
      <c r="P6984" s="1" t="n">
        <f aca="false">O6984*1.5</f>
        <v>0</v>
      </c>
      <c r="Q6984" s="1" t="n">
        <f aca="false">P6984/(3.6*$Q$2)</f>
        <v>0</v>
      </c>
      <c r="R6984" s="1" t="n">
        <f aca="false">(K6984+L6984)*$R$2</f>
        <v>7412.301423263</v>
      </c>
      <c r="S6984" s="19" t="n">
        <f aca="false">J6984-R6984</f>
        <v>64122.4409874514</v>
      </c>
      <c r="T6984" s="1" t="n">
        <f aca="false">IF(S6984&lt;0,S6984/$G$3,0)</f>
        <v>0</v>
      </c>
      <c r="U6984" s="1" t="n">
        <f aca="false">IF(S6984&gt;0,S6984*0.7,0)</f>
        <v>44885.708691216</v>
      </c>
      <c r="V6984" s="14" t="n">
        <f aca="false">V6983+U6984+T6984</f>
        <v>-49920661.8381323</v>
      </c>
      <c r="W6984" s="19" t="n">
        <f aca="false">V6984/1000</f>
        <v>-49920.6618381323</v>
      </c>
      <c r="X6984" s="19" t="n">
        <f aca="false">W6984*3600000000*2/237000000</f>
        <v>-1516577.06850022</v>
      </c>
      <c r="Y6984" s="19" t="n">
        <f aca="false">X6984/30.662</f>
        <v>-49461.1267529914</v>
      </c>
    </row>
    <row r="6985" customFormat="false" ht="17.9" hidden="false" customHeight="false" outlineLevel="0" collapsed="false">
      <c r="A6985" s="2" t="n">
        <v>10</v>
      </c>
      <c r="B6985" s="3" t="n">
        <v>18</v>
      </c>
      <c r="C6985" s="38" t="n">
        <v>14</v>
      </c>
      <c r="D6985" s="1" t="n">
        <v>24.4</v>
      </c>
      <c r="E6985" s="3" t="n">
        <v>767.257297900635</v>
      </c>
      <c r="F6985" s="23" t="n">
        <f aca="false">IF(D6985&lt;25, 0.24, 0.24-(0.01/5)*(D6985-25))</f>
        <v>0.24</v>
      </c>
      <c r="G6985" s="40" t="n">
        <f aca="false">(E6985/1000)*$G$1*F6985</f>
        <v>60328.5206251695</v>
      </c>
      <c r="H6985" s="40" t="n">
        <v>0.264448498073804</v>
      </c>
      <c r="I6985" s="3" t="n">
        <f aca="false">H6985*$J$2</f>
        <v>0</v>
      </c>
      <c r="J6985" s="19" t="n">
        <f aca="false">SUM(I6985+G6985)</f>
        <v>60328.5206251695</v>
      </c>
      <c r="K6985" s="1" t="n">
        <v>0.319999999999999</v>
      </c>
      <c r="L6985" s="39" t="n">
        <v>2.85551055730598</v>
      </c>
      <c r="M6985" s="39"/>
      <c r="N6985" s="1" t="n">
        <f aca="false">(2.571*(19.44-D6985)+3.87)*$K$2</f>
        <v>-0</v>
      </c>
      <c r="O6985" s="1" t="n">
        <f aca="false">IF(N6985&gt;0,N6985,0)</f>
        <v>0</v>
      </c>
      <c r="P6985" s="1" t="n">
        <f aca="false">O6985*1.5</f>
        <v>0</v>
      </c>
      <c r="Q6985" s="1" t="n">
        <f aca="false">P6985/(3.6*$Q$2)</f>
        <v>0</v>
      </c>
      <c r="R6985" s="1" t="n">
        <f aca="false">(K6985+L6985)*$R$2</f>
        <v>15877.5527865299</v>
      </c>
      <c r="S6985" s="19" t="n">
        <f aca="false">J6985-R6985</f>
        <v>44450.9678386396</v>
      </c>
      <c r="T6985" s="1" t="n">
        <f aca="false">IF(S6985&lt;0,S6985/$G$3,0)</f>
        <v>0</v>
      </c>
      <c r="U6985" s="1" t="n">
        <f aca="false">IF(S6985&gt;0,S6985*0.7,0)</f>
        <v>31115.6774870477</v>
      </c>
      <c r="V6985" s="14" t="n">
        <f aca="false">V6984+U6985+T6985</f>
        <v>-49889546.1606452</v>
      </c>
      <c r="W6985" s="19" t="n">
        <f aca="false">V6985/1000</f>
        <v>-49889.5461606452</v>
      </c>
      <c r="X6985" s="19" t="n">
        <f aca="false">W6985*3600000000*2/237000000</f>
        <v>-1515631.78209555</v>
      </c>
      <c r="Y6985" s="19" t="n">
        <f aca="false">X6985/30.662</f>
        <v>-49430.29750491</v>
      </c>
    </row>
    <row r="6986" customFormat="false" ht="17.9" hidden="false" customHeight="false" outlineLevel="0" collapsed="false">
      <c r="A6986" s="2" t="n">
        <v>10</v>
      </c>
      <c r="B6986" s="3" t="n">
        <v>18</v>
      </c>
      <c r="C6986" s="38" t="n">
        <v>15</v>
      </c>
      <c r="D6986" s="1" t="n">
        <v>23.5</v>
      </c>
      <c r="E6986" s="3" t="n">
        <v>556.382571043642</v>
      </c>
      <c r="F6986" s="23" t="n">
        <f aca="false">IF(D6986&lt;25, 0.24, 0.24-(0.01/5)*(D6986-25))</f>
        <v>0.24</v>
      </c>
      <c r="G6986" s="40" t="n">
        <f aca="false">(E6986/1000)*$G$1*F6986</f>
        <v>43747.6939020763</v>
      </c>
      <c r="H6986" s="40" t="n">
        <v>0.281834360436846</v>
      </c>
      <c r="I6986" s="3" t="n">
        <f aca="false">H6986*$J$2</f>
        <v>0</v>
      </c>
      <c r="J6986" s="19" t="n">
        <f aca="false">SUM(I6986+G6986)</f>
        <v>43747.6939020763</v>
      </c>
      <c r="K6986" s="1" t="n">
        <v>0</v>
      </c>
      <c r="L6986" s="39" t="n">
        <v>4.15741362992065</v>
      </c>
      <c r="M6986" s="39"/>
      <c r="N6986" s="1" t="n">
        <f aca="false">(2.571*(19.44-D6986)+3.87)*$K$2</f>
        <v>-0</v>
      </c>
      <c r="O6986" s="1" t="n">
        <f aca="false">IF(N6986&gt;0,N6986,0)</f>
        <v>0</v>
      </c>
      <c r="P6986" s="1" t="n">
        <f aca="false">O6986*1.5</f>
        <v>0</v>
      </c>
      <c r="Q6986" s="1" t="n">
        <f aca="false">P6986/(3.6*$Q$2)</f>
        <v>0</v>
      </c>
      <c r="R6986" s="1" t="n">
        <f aca="false">(K6986+L6986)*$R$2</f>
        <v>20787.0681496033</v>
      </c>
      <c r="S6986" s="19" t="n">
        <f aca="false">J6986-R6986</f>
        <v>22960.6257524731</v>
      </c>
      <c r="T6986" s="1" t="n">
        <f aca="false">IF(S6986&lt;0,S6986/$G$3,0)</f>
        <v>0</v>
      </c>
      <c r="U6986" s="1" t="n">
        <f aca="false">IF(S6986&gt;0,S6986*0.7,0)</f>
        <v>16072.4380267311</v>
      </c>
      <c r="V6986" s="14" t="n">
        <f aca="false">V6985+U6986+T6986</f>
        <v>-49873473.7226185</v>
      </c>
      <c r="W6986" s="19" t="n">
        <f aca="false">V6986/1000</f>
        <v>-49873.4737226185</v>
      </c>
      <c r="X6986" s="19" t="n">
        <f aca="false">W6986*3600000000*2/237000000</f>
        <v>-1515143.50549727</v>
      </c>
      <c r="Y6986" s="19" t="n">
        <f aca="false">X6986/30.662</f>
        <v>-49414.3730186312</v>
      </c>
    </row>
    <row r="6987" customFormat="false" ht="17.9" hidden="false" customHeight="false" outlineLevel="0" collapsed="false">
      <c r="A6987" s="2" t="n">
        <v>10</v>
      </c>
      <c r="B6987" s="3" t="n">
        <v>18</v>
      </c>
      <c r="C6987" s="38" t="n">
        <v>16</v>
      </c>
      <c r="D6987" s="1" t="n">
        <v>22.6</v>
      </c>
      <c r="E6987" s="3" t="n">
        <v>307.005029192913</v>
      </c>
      <c r="F6987" s="23" t="n">
        <f aca="false">IF(D6987&lt;25, 0.24, 0.24-(0.01/5)*(D6987-25))</f>
        <v>0.24</v>
      </c>
      <c r="G6987" s="40" t="n">
        <f aca="false">(E6987/1000)*$G$1*F6987</f>
        <v>24139.4370394037</v>
      </c>
      <c r="H6987" s="40" t="n">
        <v>0.295184620602792</v>
      </c>
      <c r="I6987" s="3" t="n">
        <f aca="false">H6987*$J$2</f>
        <v>0</v>
      </c>
      <c r="J6987" s="19" t="n">
        <f aca="false">SUM(I6987+G6987)</f>
        <v>24139.4370394037</v>
      </c>
      <c r="K6987" s="1" t="n">
        <v>0</v>
      </c>
      <c r="L6987" s="39" t="n">
        <v>4.45627835335785</v>
      </c>
      <c r="M6987" s="39"/>
      <c r="N6987" s="1" t="n">
        <f aca="false">(2.571*(19.44-D6987)+3.87)*$K$2</f>
        <v>-0</v>
      </c>
      <c r="O6987" s="1" t="n">
        <f aca="false">IF(N6987&gt;0,N6987,0)</f>
        <v>0</v>
      </c>
      <c r="P6987" s="1" t="n">
        <f aca="false">O6987*1.5</f>
        <v>0</v>
      </c>
      <c r="Q6987" s="1" t="n">
        <f aca="false">P6987/(3.6*$Q$2)</f>
        <v>0</v>
      </c>
      <c r="R6987" s="1" t="n">
        <f aca="false">(K6987+L6987)*$R$2</f>
        <v>22281.3917667893</v>
      </c>
      <c r="S6987" s="19" t="n">
        <f aca="false">J6987-R6987</f>
        <v>1858.04527261447</v>
      </c>
      <c r="T6987" s="1" t="n">
        <f aca="false">IF(S6987&lt;0,S6987/$G$3,0)</f>
        <v>0</v>
      </c>
      <c r="U6987" s="1" t="n">
        <f aca="false">IF(S6987&gt;0,S6987*0.7,0)</f>
        <v>1300.63169083013</v>
      </c>
      <c r="V6987" s="14" t="n">
        <f aca="false">V6986+U6987+T6987</f>
        <v>-49872173.0909277</v>
      </c>
      <c r="W6987" s="19" t="n">
        <f aca="false">V6987/1000</f>
        <v>-49872.1730909277</v>
      </c>
      <c r="X6987" s="19" t="n">
        <f aca="false">W6987*3600000000*2/237000000</f>
        <v>-1515103.99263578</v>
      </c>
      <c r="Y6987" s="19" t="n">
        <f aca="false">X6987/30.662</f>
        <v>-49413.0843596562</v>
      </c>
    </row>
    <row r="6988" customFormat="false" ht="17.9" hidden="false" customHeight="false" outlineLevel="0" collapsed="false">
      <c r="A6988" s="2" t="n">
        <v>10</v>
      </c>
      <c r="B6988" s="3" t="n">
        <v>18</v>
      </c>
      <c r="C6988" s="38" t="n">
        <v>17</v>
      </c>
      <c r="D6988" s="1" t="n">
        <v>21.7</v>
      </c>
      <c r="E6988" s="3" t="n">
        <v>57.5644958802649</v>
      </c>
      <c r="F6988" s="23" t="n">
        <f aca="false">IF(D6988&lt;25, 0.24, 0.24-(0.01/5)*(D6988-25))</f>
        <v>0.24</v>
      </c>
      <c r="G6988" s="40" t="n">
        <f aca="false">(E6988/1000)*$G$1*F6988</f>
        <v>4526.22723367017</v>
      </c>
      <c r="H6988" s="40" t="n">
        <v>0.304466192211679</v>
      </c>
      <c r="I6988" s="3" t="n">
        <f aca="false">H6988*$J$2</f>
        <v>0</v>
      </c>
      <c r="J6988" s="19" t="n">
        <f aca="false">SUM(I6988+G6988)</f>
        <v>4526.22723367017</v>
      </c>
      <c r="K6988" s="1" t="n">
        <v>0</v>
      </c>
      <c r="L6988" s="39" t="n">
        <v>4.06935119996129</v>
      </c>
      <c r="M6988" s="39"/>
      <c r="N6988" s="1" t="n">
        <f aca="false">(2.571*(19.44-D6988)+3.87)*$K$2</f>
        <v>-0</v>
      </c>
      <c r="O6988" s="1" t="n">
        <f aca="false">IF(N6988&gt;0,N6988,0)</f>
        <v>0</v>
      </c>
      <c r="P6988" s="1" t="n">
        <f aca="false">O6988*1.5</f>
        <v>0</v>
      </c>
      <c r="Q6988" s="1" t="n">
        <f aca="false">P6988/(3.6*$Q$2)</f>
        <v>0</v>
      </c>
      <c r="R6988" s="1" t="n">
        <f aca="false">(K6988+L6988)*$R$2</f>
        <v>20346.7559998065</v>
      </c>
      <c r="S6988" s="19" t="n">
        <f aca="false">J6988-R6988</f>
        <v>-15820.5287661363</v>
      </c>
      <c r="T6988" s="1" t="n">
        <f aca="false">IF(S6988&lt;0,S6988/$G$3,0)</f>
        <v>-22600.7553801947</v>
      </c>
      <c r="U6988" s="1" t="n">
        <f aca="false">IF(S6988&gt;0,S6988*0.7,0)</f>
        <v>0</v>
      </c>
      <c r="V6988" s="14" t="n">
        <f aca="false">V6987+U6988+T6988</f>
        <v>-49894773.8463079</v>
      </c>
      <c r="W6988" s="19" t="n">
        <f aca="false">V6988/1000</f>
        <v>-49894.7738463079</v>
      </c>
      <c r="X6988" s="19" t="n">
        <f aca="false">W6988*3600000000*2/237000000</f>
        <v>-1515790.59786252</v>
      </c>
      <c r="Y6988" s="19" t="n">
        <f aca="false">X6988/30.662</f>
        <v>-49435.4770681142</v>
      </c>
    </row>
    <row r="6989" customFormat="false" ht="17.9" hidden="false" customHeight="false" outlineLevel="0" collapsed="false">
      <c r="A6989" s="2" t="n">
        <v>10</v>
      </c>
      <c r="B6989" s="3" t="n">
        <v>18</v>
      </c>
      <c r="C6989" s="38" t="n">
        <v>18</v>
      </c>
      <c r="D6989" s="1" t="n">
        <v>20.6</v>
      </c>
      <c r="E6989" s="3" t="n">
        <v>0</v>
      </c>
      <c r="F6989" s="23" t="n">
        <f aca="false">IF(D6989&lt;25, 0.24, 0.24-(0.01/5)*(D6989-25))</f>
        <v>0.24</v>
      </c>
      <c r="G6989" s="40" t="n">
        <f aca="false">(E6989/1000)*$G$1*F6989</f>
        <v>0</v>
      </c>
      <c r="H6989" s="40" t="n">
        <v>0.299668187509577</v>
      </c>
      <c r="I6989" s="3" t="n">
        <f aca="false">H6989*$J$2</f>
        <v>0</v>
      </c>
      <c r="J6989" s="19" t="n">
        <f aca="false">SUM(I6989+G6989)</f>
        <v>0</v>
      </c>
      <c r="K6989" s="1" t="n">
        <v>0</v>
      </c>
      <c r="L6989" s="39" t="n">
        <v>2.64917341110896</v>
      </c>
      <c r="M6989" s="39"/>
      <c r="N6989" s="1" t="n">
        <f aca="false">(2.571*(19.44-D6989)+3.87)*$K$2</f>
        <v>0</v>
      </c>
      <c r="O6989" s="1" t="n">
        <f aca="false">IF(N6989&gt;0,N6989,0)</f>
        <v>0</v>
      </c>
      <c r="P6989" s="1" t="n">
        <f aca="false">O6989*1.5</f>
        <v>0</v>
      </c>
      <c r="Q6989" s="1" t="n">
        <f aca="false">P6989/(3.6*$Q$2)</f>
        <v>0</v>
      </c>
      <c r="R6989" s="1" t="n">
        <f aca="false">(K6989+L6989)*$R$2</f>
        <v>13245.8670555448</v>
      </c>
      <c r="S6989" s="19" t="n">
        <f aca="false">J6989-R6989</f>
        <v>-13245.8670555448</v>
      </c>
      <c r="T6989" s="1" t="n">
        <f aca="false">IF(S6989&lt;0,S6989/$G$3,0)</f>
        <v>-18922.6672222069</v>
      </c>
      <c r="U6989" s="1" t="n">
        <f aca="false">IF(S6989&gt;0,S6989*0.7,0)</f>
        <v>0</v>
      </c>
      <c r="V6989" s="14" t="n">
        <f aca="false">V6988+U6989+T6989</f>
        <v>-49913696.5135301</v>
      </c>
      <c r="W6989" s="19" t="n">
        <f aca="false">V6989/1000</f>
        <v>-49913.6965135301</v>
      </c>
      <c r="X6989" s="19" t="n">
        <f aca="false">W6989*3600000000*2/237000000</f>
        <v>-1516365.46370218</v>
      </c>
      <c r="Y6989" s="19" t="n">
        <f aca="false">X6989/30.662</f>
        <v>-49454.2255463499</v>
      </c>
    </row>
    <row r="6990" customFormat="false" ht="17.9" hidden="false" customHeight="false" outlineLevel="0" collapsed="false">
      <c r="A6990" s="2" t="n">
        <v>10</v>
      </c>
      <c r="B6990" s="3" t="n">
        <v>18</v>
      </c>
      <c r="C6990" s="38" t="n">
        <v>19</v>
      </c>
      <c r="D6990" s="1" t="n">
        <v>19.4</v>
      </c>
      <c r="E6990" s="3" t="n">
        <v>0</v>
      </c>
      <c r="F6990" s="23" t="n">
        <f aca="false">IF(D6990&lt;25, 0.24, 0.24-(0.01/5)*(D6990-25))</f>
        <v>0.24</v>
      </c>
      <c r="G6990" s="40" t="n">
        <f aca="false">(E6990/1000)*$G$1*F6990</f>
        <v>0</v>
      </c>
      <c r="H6990" s="40" t="n">
        <v>0.329060389202609</v>
      </c>
      <c r="I6990" s="3" t="n">
        <f aca="false">H6990*$J$2</f>
        <v>0</v>
      </c>
      <c r="J6990" s="19" t="n">
        <f aca="false">SUM(I6990+G6990)</f>
        <v>0</v>
      </c>
      <c r="K6990" s="1" t="n">
        <v>0</v>
      </c>
      <c r="L6990" s="39" t="n">
        <v>1.13614223108187</v>
      </c>
      <c r="M6990" s="39"/>
      <c r="N6990" s="1" t="n">
        <f aca="false">(2.571*(19.44-D6990)+3.87)*$K$2</f>
        <v>0</v>
      </c>
      <c r="O6990" s="1" t="n">
        <f aca="false">IF(N6990&gt;0,N6990,0)</f>
        <v>0</v>
      </c>
      <c r="P6990" s="1" t="n">
        <f aca="false">O6990*1.5</f>
        <v>0</v>
      </c>
      <c r="Q6990" s="1" t="n">
        <f aca="false">P6990/(3.6*$Q$2)</f>
        <v>0</v>
      </c>
      <c r="R6990" s="1" t="n">
        <f aca="false">(K6990+L6990)*$R$2</f>
        <v>5680.71115540935</v>
      </c>
      <c r="S6990" s="19" t="n">
        <f aca="false">J6990-R6990</f>
        <v>-5680.71115540935</v>
      </c>
      <c r="T6990" s="1" t="n">
        <f aca="false">IF(S6990&lt;0,S6990/$G$3,0)</f>
        <v>-8115.30165058479</v>
      </c>
      <c r="U6990" s="1" t="n">
        <f aca="false">IF(S6990&gt;0,S6990*0.7,0)</f>
        <v>0</v>
      </c>
      <c r="V6990" s="14" t="n">
        <f aca="false">V6989+U6990+T6990</f>
        <v>-49921811.8151807</v>
      </c>
      <c r="W6990" s="19" t="n">
        <f aca="false">V6990/1000</f>
        <v>-49921.8118151807</v>
      </c>
      <c r="X6990" s="19" t="n">
        <f aca="false">W6990*3600000000*2/237000000</f>
        <v>-1516612.00451182</v>
      </c>
      <c r="Y6990" s="19" t="n">
        <f aca="false">X6990/30.662</f>
        <v>-49462.2661441464</v>
      </c>
    </row>
    <row r="6991" customFormat="false" ht="17.9" hidden="false" customHeight="false" outlineLevel="0" collapsed="false">
      <c r="A6991" s="2" t="n">
        <v>10</v>
      </c>
      <c r="B6991" s="3" t="n">
        <v>18</v>
      </c>
      <c r="C6991" s="38" t="n">
        <v>20</v>
      </c>
      <c r="D6991" s="1" t="n">
        <v>18.3</v>
      </c>
      <c r="E6991" s="3" t="n">
        <v>0</v>
      </c>
      <c r="F6991" s="23" t="n">
        <f aca="false">IF(D6991&lt;25, 0.24, 0.24-(0.01/5)*(D6991-25))</f>
        <v>0.24</v>
      </c>
      <c r="G6991" s="40" t="n">
        <f aca="false">(E6991/1000)*$G$1*F6991</f>
        <v>0</v>
      </c>
      <c r="H6991" s="40" t="n">
        <v>0.324239113672906</v>
      </c>
      <c r="I6991" s="3" t="n">
        <f aca="false">H6991*$J$2</f>
        <v>0</v>
      </c>
      <c r="J6991" s="19" t="n">
        <f aca="false">SUM(I6991+G6991)</f>
        <v>0</v>
      </c>
      <c r="K6991" s="1" t="n">
        <v>0</v>
      </c>
      <c r="L6991" s="39" t="n">
        <v>0.841840327849816</v>
      </c>
      <c r="M6991" s="39"/>
      <c r="N6991" s="1" t="n">
        <f aca="false">(2.571*(19.44-D6991)+3.87)*$K$2</f>
        <v>0</v>
      </c>
      <c r="O6991" s="1" t="n">
        <f aca="false">IF(N6991&gt;0,N6991,0)</f>
        <v>0</v>
      </c>
      <c r="P6991" s="1" t="n">
        <f aca="false">O6991*1.5</f>
        <v>0</v>
      </c>
      <c r="Q6991" s="1" t="n">
        <f aca="false">P6991/(3.6*$Q$2)</f>
        <v>0</v>
      </c>
      <c r="R6991" s="1" t="n">
        <f aca="false">(K6991+L6991)*$R$2</f>
        <v>4209.20163924908</v>
      </c>
      <c r="S6991" s="19" t="n">
        <f aca="false">J6991-R6991</f>
        <v>-4209.20163924908</v>
      </c>
      <c r="T6991" s="1" t="n">
        <f aca="false">IF(S6991&lt;0,S6991/$G$3,0)</f>
        <v>-6013.14519892726</v>
      </c>
      <c r="U6991" s="1" t="n">
        <f aca="false">IF(S6991&gt;0,S6991*0.7,0)</f>
        <v>0</v>
      </c>
      <c r="V6991" s="14" t="n">
        <f aca="false">V6990+U6991+T6991</f>
        <v>-49927824.9603796</v>
      </c>
      <c r="W6991" s="19" t="n">
        <f aca="false">V6991/1000</f>
        <v>-49927.8249603796</v>
      </c>
      <c r="X6991" s="19" t="n">
        <f aca="false">W6991*3600000000*2/237000000</f>
        <v>-1516794.68234065</v>
      </c>
      <c r="Y6991" s="19" t="n">
        <f aca="false">X6991/30.662</f>
        <v>-49468.2239364896</v>
      </c>
    </row>
    <row r="6992" customFormat="false" ht="17.9" hidden="false" customHeight="false" outlineLevel="0" collapsed="false">
      <c r="A6992" s="2" t="n">
        <v>10</v>
      </c>
      <c r="B6992" s="3" t="n">
        <v>18</v>
      </c>
      <c r="C6992" s="38" t="n">
        <v>21</v>
      </c>
      <c r="D6992" s="1" t="n">
        <v>17.2</v>
      </c>
      <c r="E6992" s="3" t="n">
        <v>0</v>
      </c>
      <c r="F6992" s="23" t="n">
        <f aca="false">IF(D6992&lt;25, 0.24, 0.24-(0.01/5)*(D6992-25))</f>
        <v>0.24</v>
      </c>
      <c r="G6992" s="40" t="n">
        <f aca="false">(E6992/1000)*$G$1*F6992</f>
        <v>0</v>
      </c>
      <c r="H6992" s="40" t="n">
        <v>0.319019475020435</v>
      </c>
      <c r="I6992" s="3" t="n">
        <f aca="false">H6992*$J$2</f>
        <v>0</v>
      </c>
      <c r="J6992" s="19" t="n">
        <f aca="false">SUM(I6992+G6992)</f>
        <v>0</v>
      </c>
      <c r="K6992" s="1" t="n">
        <v>0</v>
      </c>
      <c r="L6992" s="39" t="n">
        <v>0.966633460460616</v>
      </c>
      <c r="M6992" s="39"/>
      <c r="N6992" s="1" t="n">
        <f aca="false">(2.571*(19.44-D6992)+3.87)*$K$2</f>
        <v>0</v>
      </c>
      <c r="O6992" s="1" t="n">
        <f aca="false">IF(N6992&gt;0,N6992,0)</f>
        <v>0</v>
      </c>
      <c r="P6992" s="1" t="n">
        <f aca="false">O6992*1.5</f>
        <v>0</v>
      </c>
      <c r="Q6992" s="1" t="n">
        <f aca="false">P6992/(3.6*$Q$2)</f>
        <v>0</v>
      </c>
      <c r="R6992" s="1" t="n">
        <f aca="false">(K6992+L6992)*$R$2</f>
        <v>4833.16730230308</v>
      </c>
      <c r="S6992" s="19" t="n">
        <f aca="false">J6992-R6992</f>
        <v>-4833.16730230308</v>
      </c>
      <c r="T6992" s="1" t="n">
        <f aca="false">IF(S6992&lt;0,S6992/$G$3,0)</f>
        <v>-6904.52471757583</v>
      </c>
      <c r="U6992" s="1" t="n">
        <f aca="false">IF(S6992&gt;0,S6992*0.7,0)</f>
        <v>0</v>
      </c>
      <c r="V6992" s="14" t="n">
        <f aca="false">V6991+U6992+T6992</f>
        <v>-49934729.4850972</v>
      </c>
      <c r="W6992" s="19" t="n">
        <f aca="false">V6992/1000</f>
        <v>-49934.7294850972</v>
      </c>
      <c r="X6992" s="19" t="n">
        <f aca="false">W6992*3600000000*2/237000000</f>
        <v>-1517004.44005358</v>
      </c>
      <c r="Y6992" s="19" t="n">
        <f aca="false">X6992/30.662</f>
        <v>-49475.0649029282</v>
      </c>
    </row>
    <row r="6993" customFormat="false" ht="17.9" hidden="false" customHeight="false" outlineLevel="0" collapsed="false">
      <c r="A6993" s="2" t="n">
        <v>10</v>
      </c>
      <c r="B6993" s="3" t="n">
        <v>18</v>
      </c>
      <c r="C6993" s="38" t="n">
        <v>22</v>
      </c>
      <c r="D6993" s="1" t="n">
        <v>16.1</v>
      </c>
      <c r="E6993" s="3" t="n">
        <v>0</v>
      </c>
      <c r="F6993" s="23" t="n">
        <f aca="false">IF(D6993&lt;25, 0.24, 0.24-(0.01/5)*(D6993-25))</f>
        <v>0.24</v>
      </c>
      <c r="G6993" s="40" t="n">
        <f aca="false">(E6993/1000)*$G$1*F6993</f>
        <v>0</v>
      </c>
      <c r="H6993" s="40" t="n">
        <v>0.286835721360236</v>
      </c>
      <c r="I6993" s="3" t="n">
        <f aca="false">H6993*$J$2</f>
        <v>0</v>
      </c>
      <c r="J6993" s="19" t="n">
        <f aca="false">SUM(I6993+G6993)</f>
        <v>0</v>
      </c>
      <c r="K6993" s="1" t="n">
        <v>0</v>
      </c>
      <c r="L6993" s="39" t="n">
        <v>0.984656600270951</v>
      </c>
      <c r="M6993" s="39"/>
      <c r="N6993" s="1" t="n">
        <f aca="false">(2.571*(19.44-D6993)+3.87)*$K$2</f>
        <v>0</v>
      </c>
      <c r="O6993" s="1" t="n">
        <f aca="false">IF(N6993&gt;0,N6993,0)</f>
        <v>0</v>
      </c>
      <c r="P6993" s="1" t="n">
        <f aca="false">O6993*1.5</f>
        <v>0</v>
      </c>
      <c r="Q6993" s="1" t="n">
        <f aca="false">P6993/(3.6*$Q$2)</f>
        <v>0</v>
      </c>
      <c r="R6993" s="1" t="n">
        <f aca="false">(K6993+L6993)*$R$2</f>
        <v>4923.28300135476</v>
      </c>
      <c r="S6993" s="19" t="n">
        <f aca="false">J6993-R6993</f>
        <v>-4923.28300135476</v>
      </c>
      <c r="T6993" s="1" t="n">
        <f aca="false">IF(S6993&lt;0,S6993/$G$3,0)</f>
        <v>-7033.26143050679</v>
      </c>
      <c r="U6993" s="1" t="n">
        <f aca="false">IF(S6993&gt;0,S6993*0.7,0)</f>
        <v>0</v>
      </c>
      <c r="V6993" s="14" t="n">
        <f aca="false">V6992+U6993+T6993</f>
        <v>-49941762.7465277</v>
      </c>
      <c r="W6993" s="19" t="n">
        <f aca="false">V6993/1000</f>
        <v>-49941.7627465277</v>
      </c>
      <c r="X6993" s="19" t="n">
        <f aca="false">W6993*3600000000*2/237000000</f>
        <v>-1517218.10875527</v>
      </c>
      <c r="Y6993" s="19" t="n">
        <f aca="false">X6993/30.662</f>
        <v>-49482.0334210186</v>
      </c>
    </row>
    <row r="6994" customFormat="false" ht="17.9" hidden="false" customHeight="false" outlineLevel="0" collapsed="false">
      <c r="A6994" s="2" t="n">
        <v>10</v>
      </c>
      <c r="B6994" s="3" t="n">
        <v>18</v>
      </c>
      <c r="C6994" s="38" t="n">
        <v>23</v>
      </c>
      <c r="D6994" s="1" t="n">
        <v>15</v>
      </c>
      <c r="E6994" s="3" t="n">
        <v>0</v>
      </c>
      <c r="F6994" s="23" t="n">
        <f aca="false">IF(D6994&lt;25, 0.24, 0.24-(0.01/5)*(D6994-25))</f>
        <v>0.24</v>
      </c>
      <c r="G6994" s="40" t="n">
        <f aca="false">(E6994/1000)*$G$1*F6994</f>
        <v>0</v>
      </c>
      <c r="H6994" s="40" t="n">
        <v>0.293103421688923</v>
      </c>
      <c r="I6994" s="3" t="n">
        <f aca="false">H6994*$J$2</f>
        <v>0</v>
      </c>
      <c r="J6994" s="19" t="n">
        <f aca="false">SUM(I6994+G6994)</f>
        <v>0</v>
      </c>
      <c r="K6994" s="1" t="n">
        <v>0</v>
      </c>
      <c r="L6994" s="39" t="n">
        <v>0.903210259609058</v>
      </c>
      <c r="M6994" s="39"/>
      <c r="N6994" s="1" t="n">
        <f aca="false">(2.571*(19.44-D6994)+3.87)*$K$2</f>
        <v>0</v>
      </c>
      <c r="O6994" s="1" t="n">
        <f aca="false">IF(N6994&gt;0,N6994,0)</f>
        <v>0</v>
      </c>
      <c r="P6994" s="1" t="n">
        <f aca="false">O6994*1.5</f>
        <v>0</v>
      </c>
      <c r="Q6994" s="1" t="n">
        <f aca="false">P6994/(3.6*$Q$2)</f>
        <v>0</v>
      </c>
      <c r="R6994" s="1" t="n">
        <f aca="false">(K6994+L6994)*$R$2</f>
        <v>4516.05129804529</v>
      </c>
      <c r="S6994" s="19" t="n">
        <f aca="false">J6994-R6994</f>
        <v>-4516.05129804529</v>
      </c>
      <c r="T6994" s="1" t="n">
        <f aca="false">IF(S6994&lt;0,S6994/$G$3,0)</f>
        <v>-6451.50185435041</v>
      </c>
      <c r="U6994" s="1" t="n">
        <f aca="false">IF(S6994&gt;0,S6994*0.7,0)</f>
        <v>0</v>
      </c>
      <c r="V6994" s="14" t="n">
        <f aca="false">V6993+U6994+T6994</f>
        <v>-49948214.248382</v>
      </c>
      <c r="W6994" s="19" t="n">
        <f aca="false">V6994/1000</f>
        <v>-49948.214248382</v>
      </c>
      <c r="X6994" s="19" t="n">
        <f aca="false">W6994*3600000000*2/237000000</f>
        <v>-1517414.10374831</v>
      </c>
      <c r="Y6994" s="19" t="n">
        <f aca="false">X6994/30.662</f>
        <v>-49488.425534809</v>
      </c>
    </row>
    <row r="6995" customFormat="false" ht="17.9" hidden="false" customHeight="false" outlineLevel="0" collapsed="false">
      <c r="A6995" s="2" t="n">
        <v>10</v>
      </c>
      <c r="B6995" s="3" t="n">
        <v>19</v>
      </c>
      <c r="C6995" s="38" t="n">
        <v>0</v>
      </c>
      <c r="D6995" s="1" t="n">
        <v>14.3</v>
      </c>
      <c r="E6995" s="3" t="n">
        <v>0</v>
      </c>
      <c r="F6995" s="23" t="n">
        <f aca="false">IF(D6995&lt;25, 0.24, 0.24-(0.01/5)*(D6995-25))</f>
        <v>0.24</v>
      </c>
      <c r="G6995" s="40" t="n">
        <f aca="false">(E6995/1000)*$G$1*F6995</f>
        <v>0</v>
      </c>
      <c r="H6995" s="40" t="n">
        <v>0.278059584517373</v>
      </c>
      <c r="I6995" s="3" t="n">
        <f aca="false">H6995*$J$2</f>
        <v>0</v>
      </c>
      <c r="J6995" s="19" t="n">
        <f aca="false">SUM(I6995+G6995)</f>
        <v>0</v>
      </c>
      <c r="K6995" s="1" t="n">
        <v>0</v>
      </c>
      <c r="L6995" s="39" t="n">
        <v>0.736895463131411</v>
      </c>
      <c r="M6995" s="39"/>
      <c r="N6995" s="1" t="n">
        <f aca="false">(2.571*(19.44-D6995)+3.87)*$K$2</f>
        <v>0</v>
      </c>
      <c r="O6995" s="1" t="n">
        <f aca="false">IF(N6995&gt;0,N6995,0)</f>
        <v>0</v>
      </c>
      <c r="P6995" s="1" t="n">
        <f aca="false">O6995*1.5</f>
        <v>0</v>
      </c>
      <c r="Q6995" s="1" t="n">
        <f aca="false">P6995/(3.6*$Q$2)</f>
        <v>0</v>
      </c>
      <c r="R6995" s="1" t="n">
        <f aca="false">(K6995+L6995)*$R$2</f>
        <v>3684.47731565706</v>
      </c>
      <c r="S6995" s="19" t="n">
        <f aca="false">J6995-R6995</f>
        <v>-3684.47731565706</v>
      </c>
      <c r="T6995" s="1" t="n">
        <f aca="false">IF(S6995&lt;0,S6995/$G$3,0)</f>
        <v>-5263.53902236722</v>
      </c>
      <c r="U6995" s="1" t="n">
        <f aca="false">IF(S6995&gt;0,S6995*0.7,0)</f>
        <v>0</v>
      </c>
      <c r="V6995" s="14" t="n">
        <f aca="false">V6994+U6995+T6995</f>
        <v>-49953477.7874044</v>
      </c>
      <c r="W6995" s="19" t="n">
        <f aca="false">V6995/1000</f>
        <v>-49953.4777874044</v>
      </c>
      <c r="X6995" s="19" t="n">
        <f aca="false">W6995*3600000000*2/237000000</f>
        <v>-1517574.00873127</v>
      </c>
      <c r="Y6995" s="19" t="n">
        <f aca="false">X6995/30.662</f>
        <v>-49493.6406213317</v>
      </c>
    </row>
    <row r="6996" customFormat="false" ht="17.9" hidden="false" customHeight="false" outlineLevel="0" collapsed="false">
      <c r="A6996" s="2" t="n">
        <v>10</v>
      </c>
      <c r="B6996" s="3" t="n">
        <v>19</v>
      </c>
      <c r="C6996" s="38" t="n">
        <v>1</v>
      </c>
      <c r="D6996" s="1" t="n">
        <v>13.5</v>
      </c>
      <c r="E6996" s="3" t="n">
        <v>0</v>
      </c>
      <c r="F6996" s="23" t="n">
        <f aca="false">IF(D6996&lt;25, 0.24, 0.24-(0.01/5)*(D6996-25))</f>
        <v>0.24</v>
      </c>
      <c r="G6996" s="40" t="n">
        <f aca="false">(E6996/1000)*$G$1*F6996</f>
        <v>0</v>
      </c>
      <c r="H6996" s="40" t="n">
        <v>0.277713619173104</v>
      </c>
      <c r="I6996" s="3" t="n">
        <f aca="false">H6996*$J$2</f>
        <v>0</v>
      </c>
      <c r="J6996" s="19" t="n">
        <f aca="false">SUM(I6996+G6996)</f>
        <v>0</v>
      </c>
      <c r="K6996" s="1" t="n">
        <v>0</v>
      </c>
      <c r="L6996" s="39" t="n">
        <v>0.670962711167021</v>
      </c>
      <c r="M6996" s="39"/>
      <c r="N6996" s="1" t="n">
        <f aca="false">(2.571*(19.44-D6996)+3.87)*$K$2</f>
        <v>0</v>
      </c>
      <c r="O6996" s="1" t="n">
        <f aca="false">IF(N6996&gt;0,N6996,0)</f>
        <v>0</v>
      </c>
      <c r="P6996" s="1" t="n">
        <f aca="false">O6996*1.5</f>
        <v>0</v>
      </c>
      <c r="Q6996" s="1" t="n">
        <f aca="false">P6996/(3.6*$Q$2)</f>
        <v>0</v>
      </c>
      <c r="R6996" s="1" t="n">
        <f aca="false">(K6996+L6996)*$R$2</f>
        <v>3354.81355583511</v>
      </c>
      <c r="S6996" s="19" t="n">
        <f aca="false">J6996-R6996</f>
        <v>-3354.81355583511</v>
      </c>
      <c r="T6996" s="1" t="n">
        <f aca="false">IF(S6996&lt;0,S6996/$G$3,0)</f>
        <v>-4792.59079405015</v>
      </c>
      <c r="U6996" s="1" t="n">
        <f aca="false">IF(S6996&gt;0,S6996*0.7,0)</f>
        <v>0</v>
      </c>
      <c r="V6996" s="14" t="n">
        <f aca="false">V6995+U6996+T6996</f>
        <v>-49958270.3781984</v>
      </c>
      <c r="W6996" s="19" t="n">
        <f aca="false">V6996/1000</f>
        <v>-49958.2703781984</v>
      </c>
      <c r="X6996" s="19" t="n">
        <f aca="false">W6996*3600000000*2/237000000</f>
        <v>-1517719.60642628</v>
      </c>
      <c r="Y6996" s="19" t="n">
        <f aca="false">X6996/30.662</f>
        <v>-49498.3890948497</v>
      </c>
    </row>
    <row r="6997" customFormat="false" ht="17.9" hidden="false" customHeight="false" outlineLevel="0" collapsed="false">
      <c r="A6997" s="2" t="n">
        <v>10</v>
      </c>
      <c r="B6997" s="3" t="n">
        <v>19</v>
      </c>
      <c r="C6997" s="38" t="n">
        <v>2</v>
      </c>
      <c r="D6997" s="1" t="n">
        <v>12.8</v>
      </c>
      <c r="E6997" s="3" t="n">
        <v>0</v>
      </c>
      <c r="F6997" s="23" t="n">
        <f aca="false">IF(D6997&lt;25, 0.24, 0.24-(0.01/5)*(D6997-25))</f>
        <v>0.24</v>
      </c>
      <c r="G6997" s="40" t="n">
        <f aca="false">(E6997/1000)*$G$1*F6997</f>
        <v>0</v>
      </c>
      <c r="H6997" s="40" t="n">
        <v>0.267670053018888</v>
      </c>
      <c r="I6997" s="3" t="n">
        <f aca="false">H6997*$J$2</f>
        <v>0</v>
      </c>
      <c r="J6997" s="19" t="n">
        <f aca="false">SUM(I6997+G6997)</f>
        <v>0</v>
      </c>
      <c r="K6997" s="1" t="n">
        <v>0</v>
      </c>
      <c r="L6997" s="39" t="n">
        <v>0.729594950803174</v>
      </c>
      <c r="M6997" s="39"/>
      <c r="N6997" s="1" t="n">
        <f aca="false">(2.571*(19.44-D6997)+3.87)*$K$2</f>
        <v>0</v>
      </c>
      <c r="O6997" s="1" t="n">
        <f aca="false">IF(N6997&gt;0,N6997,0)</f>
        <v>0</v>
      </c>
      <c r="P6997" s="1" t="n">
        <f aca="false">O6997*1.5</f>
        <v>0</v>
      </c>
      <c r="Q6997" s="1" t="n">
        <f aca="false">P6997/(3.6*$Q$2)</f>
        <v>0</v>
      </c>
      <c r="R6997" s="1" t="n">
        <f aca="false">(K6997+L6997)*$R$2</f>
        <v>3647.97475401587</v>
      </c>
      <c r="S6997" s="19" t="n">
        <f aca="false">J6997-R6997</f>
        <v>-3647.97475401587</v>
      </c>
      <c r="T6997" s="1" t="n">
        <f aca="false">IF(S6997&lt;0,S6997/$G$3,0)</f>
        <v>-5211.39250573696</v>
      </c>
      <c r="U6997" s="1" t="n">
        <f aca="false">IF(S6997&gt;0,S6997*0.7,0)</f>
        <v>0</v>
      </c>
      <c r="V6997" s="14" t="n">
        <f aca="false">V6996+U6997+T6997</f>
        <v>-49963481.7707042</v>
      </c>
      <c r="W6997" s="19" t="n">
        <f aca="false">V6997/1000</f>
        <v>-49963.4817707042</v>
      </c>
      <c r="X6997" s="19" t="n">
        <f aca="false">W6997*3600000000*2/237000000</f>
        <v>-1517877.92721127</v>
      </c>
      <c r="Y6997" s="19" t="n">
        <f aca="false">X6997/30.662</f>
        <v>-49503.5525148805</v>
      </c>
    </row>
    <row r="6998" customFormat="false" ht="17.9" hidden="false" customHeight="false" outlineLevel="0" collapsed="false">
      <c r="A6998" s="2" t="n">
        <v>10</v>
      </c>
      <c r="B6998" s="3" t="n">
        <v>19</v>
      </c>
      <c r="C6998" s="38" t="n">
        <v>3</v>
      </c>
      <c r="D6998" s="1" t="n">
        <v>12.1</v>
      </c>
      <c r="E6998" s="3" t="n">
        <v>0</v>
      </c>
      <c r="F6998" s="23" t="n">
        <f aca="false">IF(D6998&lt;25, 0.24, 0.24-(0.01/5)*(D6998-25))</f>
        <v>0.24</v>
      </c>
      <c r="G6998" s="40" t="n">
        <f aca="false">(E6998/1000)*$G$1*F6998</f>
        <v>0</v>
      </c>
      <c r="H6998" s="40" t="n">
        <v>0.273157112921794</v>
      </c>
      <c r="I6998" s="3" t="n">
        <f aca="false">H6998*$J$2</f>
        <v>0</v>
      </c>
      <c r="J6998" s="19" t="n">
        <f aca="false">SUM(I6998+G6998)</f>
        <v>0</v>
      </c>
      <c r="K6998" s="1" t="n">
        <v>0</v>
      </c>
      <c r="L6998" s="39" t="n">
        <v>0.705868285736404</v>
      </c>
      <c r="M6998" s="39"/>
      <c r="N6998" s="1" t="n">
        <f aca="false">(2.571*(19.44-D6998)+3.87)*$K$2</f>
        <v>0</v>
      </c>
      <c r="O6998" s="1" t="n">
        <f aca="false">IF(N6998&gt;0,N6998,0)</f>
        <v>0</v>
      </c>
      <c r="P6998" s="1" t="n">
        <f aca="false">O6998*1.5</f>
        <v>0</v>
      </c>
      <c r="Q6998" s="1" t="n">
        <f aca="false">P6998/(3.6*$Q$2)</f>
        <v>0</v>
      </c>
      <c r="R6998" s="1" t="n">
        <f aca="false">(K6998+L6998)*$R$2</f>
        <v>3529.34142868202</v>
      </c>
      <c r="S6998" s="19" t="n">
        <f aca="false">J6998-R6998</f>
        <v>-3529.34142868202</v>
      </c>
      <c r="T6998" s="1" t="n">
        <f aca="false">IF(S6998&lt;0,S6998/$G$3,0)</f>
        <v>-5041.9163266886</v>
      </c>
      <c r="U6998" s="1" t="n">
        <f aca="false">IF(S6998&gt;0,S6998*0.7,0)</f>
        <v>0</v>
      </c>
      <c r="V6998" s="14" t="n">
        <f aca="false">V6997+U6998+T6998</f>
        <v>-49968523.6870309</v>
      </c>
      <c r="W6998" s="19" t="n">
        <f aca="false">V6998/1000</f>
        <v>-49968.5236870309</v>
      </c>
      <c r="X6998" s="19" t="n">
        <f aca="false">W6998*3600000000*2/237000000</f>
        <v>-1518031.09935284</v>
      </c>
      <c r="Y6998" s="19" t="n">
        <f aca="false">X6998/30.662</f>
        <v>-49508.5480188127</v>
      </c>
    </row>
    <row r="6999" customFormat="false" ht="17.9" hidden="false" customHeight="false" outlineLevel="0" collapsed="false">
      <c r="A6999" s="2" t="n">
        <v>10</v>
      </c>
      <c r="B6999" s="3" t="n">
        <v>19</v>
      </c>
      <c r="C6999" s="38" t="n">
        <v>4</v>
      </c>
      <c r="D6999" s="1" t="n">
        <v>11.3</v>
      </c>
      <c r="E6999" s="3" t="n">
        <v>0</v>
      </c>
      <c r="F6999" s="23" t="n">
        <f aca="false">IF(D6999&lt;25, 0.24, 0.24-(0.01/5)*(D6999-25))</f>
        <v>0.24</v>
      </c>
      <c r="G6999" s="40" t="n">
        <f aca="false">(E6999/1000)*$G$1*F6999</f>
        <v>0</v>
      </c>
      <c r="H6999" s="40" t="n">
        <v>0.284282525432618</v>
      </c>
      <c r="I6999" s="3" t="n">
        <f aca="false">H6999*$J$2</f>
        <v>0</v>
      </c>
      <c r="J6999" s="19" t="n">
        <f aca="false">SUM(I6999+G6999)</f>
        <v>0</v>
      </c>
      <c r="K6999" s="1" t="n">
        <v>0</v>
      </c>
      <c r="L6999" s="39" t="n">
        <v>0.688985850977356</v>
      </c>
      <c r="M6999" s="39"/>
      <c r="N6999" s="1" t="n">
        <f aca="false">(2.571*(19.44-D6999)+3.87)*$K$2</f>
        <v>0</v>
      </c>
      <c r="O6999" s="1" t="n">
        <f aca="false">IF(N6999&gt;0,N6999,0)</f>
        <v>0</v>
      </c>
      <c r="P6999" s="1" t="n">
        <f aca="false">O6999*1.5</f>
        <v>0</v>
      </c>
      <c r="Q6999" s="1" t="n">
        <f aca="false">P6999/(3.6*$Q$2)</f>
        <v>0</v>
      </c>
      <c r="R6999" s="1" t="n">
        <f aca="false">(K6999+L6999)*$R$2</f>
        <v>3444.92925488678</v>
      </c>
      <c r="S6999" s="19" t="n">
        <f aca="false">J6999-R6999</f>
        <v>-3444.92925488678</v>
      </c>
      <c r="T6999" s="1" t="n">
        <f aca="false">IF(S6999&lt;0,S6999/$G$3,0)</f>
        <v>-4921.32750698111</v>
      </c>
      <c r="U6999" s="1" t="n">
        <f aca="false">IF(S6999&gt;0,S6999*0.7,0)</f>
        <v>0</v>
      </c>
      <c r="V6999" s="14" t="n">
        <f aca="false">V6998+U6999+T6999</f>
        <v>-49973445.0145378</v>
      </c>
      <c r="W6999" s="19" t="n">
        <f aca="false">V6999/1000</f>
        <v>-49973.4450145378</v>
      </c>
      <c r="X6999" s="19" t="n">
        <f aca="false">W6999*3600000000*2/237000000</f>
        <v>-1518180.60803659</v>
      </c>
      <c r="Y6999" s="19" t="n">
        <f aca="false">X6999/30.662</f>
        <v>-49513.4240439825</v>
      </c>
    </row>
    <row r="7000" customFormat="false" ht="17.9" hidden="false" customHeight="false" outlineLevel="0" collapsed="false">
      <c r="A7000" s="2" t="n">
        <v>10</v>
      </c>
      <c r="B7000" s="3" t="n">
        <v>19</v>
      </c>
      <c r="C7000" s="38" t="n">
        <v>5</v>
      </c>
      <c r="D7000" s="1" t="n">
        <v>10.6</v>
      </c>
      <c r="E7000" s="3" t="n">
        <v>0</v>
      </c>
      <c r="F7000" s="23" t="n">
        <f aca="false">IF(D7000&lt;25, 0.24, 0.24-(0.01/5)*(D7000-25))</f>
        <v>0.24</v>
      </c>
      <c r="G7000" s="40" t="n">
        <f aca="false">(E7000/1000)*$G$1*F7000</f>
        <v>0</v>
      </c>
      <c r="H7000" s="40" t="n">
        <v>0.2904288643787</v>
      </c>
      <c r="I7000" s="3" t="n">
        <f aca="false">H7000*$J$2</f>
        <v>0</v>
      </c>
      <c r="J7000" s="19" t="n">
        <f aca="false">SUM(I7000+G7000)</f>
        <v>0</v>
      </c>
      <c r="K7000" s="1" t="n">
        <v>0</v>
      </c>
      <c r="L7000" s="39" t="n">
        <v>0.687388863905555</v>
      </c>
      <c r="M7000" s="39"/>
      <c r="N7000" s="1" t="n">
        <f aca="false">(2.571*(19.44-D7000)+3.87)*$K$2</f>
        <v>0</v>
      </c>
      <c r="O7000" s="1" t="n">
        <f aca="false">IF(N7000&gt;0,N7000,0)</f>
        <v>0</v>
      </c>
      <c r="P7000" s="1" t="n">
        <f aca="false">O7000*1.5</f>
        <v>0</v>
      </c>
      <c r="Q7000" s="1" t="n">
        <f aca="false">P7000/(3.6*$Q$2)</f>
        <v>0</v>
      </c>
      <c r="R7000" s="1" t="n">
        <f aca="false">(K7000+L7000)*$R$2</f>
        <v>3436.94431952778</v>
      </c>
      <c r="S7000" s="19" t="n">
        <f aca="false">J7000-R7000</f>
        <v>-3436.94431952778</v>
      </c>
      <c r="T7000" s="1" t="n">
        <f aca="false">IF(S7000&lt;0,S7000/$G$3,0)</f>
        <v>-4909.92045646825</v>
      </c>
      <c r="U7000" s="1" t="n">
        <f aca="false">IF(S7000&gt;0,S7000*0.7,0)</f>
        <v>0</v>
      </c>
      <c r="V7000" s="14" t="n">
        <f aca="false">V6999+U7000+T7000</f>
        <v>-49978354.9349943</v>
      </c>
      <c r="W7000" s="19" t="n">
        <f aca="false">V7000/1000</f>
        <v>-49978.3549349943</v>
      </c>
      <c r="X7000" s="19" t="n">
        <f aca="false">W7000*3600000000*2/237000000</f>
        <v>-1518329.77017704</v>
      </c>
      <c r="Y7000" s="19" t="n">
        <f aca="false">X7000/30.662</f>
        <v>-49518.2887671072</v>
      </c>
    </row>
    <row r="7001" customFormat="false" ht="17.9" hidden="false" customHeight="false" outlineLevel="0" collapsed="false">
      <c r="A7001" s="2" t="n">
        <v>10</v>
      </c>
      <c r="B7001" s="3" t="n">
        <v>19</v>
      </c>
      <c r="C7001" s="38" t="n">
        <v>6</v>
      </c>
      <c r="D7001" s="1" t="n">
        <v>11.3</v>
      </c>
      <c r="E7001" s="3" t="n">
        <v>9.90112765001907</v>
      </c>
      <c r="F7001" s="23" t="n">
        <f aca="false">IF(D7001&lt;25, 0.24, 0.24-(0.01/5)*(D7001-25))</f>
        <v>0.24</v>
      </c>
      <c r="G7001" s="40" t="n">
        <f aca="false">(E7001/1000)*$G$1*F7001</f>
        <v>778.513785767819</v>
      </c>
      <c r="H7001" s="40" t="n">
        <v>0.291552890963799</v>
      </c>
      <c r="I7001" s="3" t="n">
        <f aca="false">H7001*$J$2</f>
        <v>0</v>
      </c>
      <c r="J7001" s="19" t="n">
        <f aca="false">SUM(I7001+G7001)</f>
        <v>778.513785767819</v>
      </c>
      <c r="K7001" s="1" t="n">
        <v>0</v>
      </c>
      <c r="L7001" s="39" t="n">
        <v>0.781154819121347</v>
      </c>
      <c r="M7001" s="39"/>
      <c r="N7001" s="1" t="n">
        <f aca="false">(2.571*(19.44-D7001)+3.87)*$K$2</f>
        <v>0</v>
      </c>
      <c r="O7001" s="1" t="n">
        <f aca="false">IF(N7001&gt;0,N7001,0)</f>
        <v>0</v>
      </c>
      <c r="P7001" s="1" t="n">
        <f aca="false">O7001*1.5</f>
        <v>0</v>
      </c>
      <c r="Q7001" s="1" t="n">
        <f aca="false">P7001/(3.6*$Q$2)</f>
        <v>0</v>
      </c>
      <c r="R7001" s="1" t="n">
        <f aca="false">(K7001+L7001)*$R$2</f>
        <v>3905.77409560674</v>
      </c>
      <c r="S7001" s="19" t="n">
        <f aca="false">J7001-R7001</f>
        <v>-3127.26030983892</v>
      </c>
      <c r="T7001" s="1" t="n">
        <f aca="false">IF(S7001&lt;0,S7001/$G$3,0)</f>
        <v>-4467.51472834131</v>
      </c>
      <c r="U7001" s="1" t="n">
        <f aca="false">IF(S7001&gt;0,S7001*0.7,0)</f>
        <v>0</v>
      </c>
      <c r="V7001" s="14" t="n">
        <f aca="false">V7000+U7001+T7001</f>
        <v>-49982822.4497227</v>
      </c>
      <c r="W7001" s="19" t="n">
        <f aca="false">V7001/1000</f>
        <v>-49982.8224497227</v>
      </c>
      <c r="X7001" s="19" t="n">
        <f aca="false">W7001*3600000000*2/237000000</f>
        <v>-1518465.49214347</v>
      </c>
      <c r="Y7001" s="19" t="n">
        <f aca="false">X7001/30.662</f>
        <v>-49522.715156985</v>
      </c>
    </row>
    <row r="7002" customFormat="false" ht="17.9" hidden="false" customHeight="false" outlineLevel="0" collapsed="false">
      <c r="A7002" s="2" t="n">
        <v>10</v>
      </c>
      <c r="B7002" s="3" t="n">
        <v>19</v>
      </c>
      <c r="C7002" s="38" t="n">
        <v>7</v>
      </c>
      <c r="D7002" s="1" t="n">
        <v>12.1</v>
      </c>
      <c r="E7002" s="3" t="n">
        <v>144.102897543491</v>
      </c>
      <c r="F7002" s="23" t="n">
        <f aca="false">IF(D7002&lt;25, 0.24, 0.24-(0.01/5)*(D7002-25))</f>
        <v>0.24</v>
      </c>
      <c r="G7002" s="40" t="n">
        <f aca="false">(E7002/1000)*$G$1*F7002</f>
        <v>11330.6379103676</v>
      </c>
      <c r="H7002" s="40" t="n">
        <v>0.279449879642602</v>
      </c>
      <c r="I7002" s="3" t="n">
        <f aca="false">H7002*$J$2</f>
        <v>0</v>
      </c>
      <c r="J7002" s="19" t="n">
        <f aca="false">SUM(I7002+G7002)</f>
        <v>11330.6379103676</v>
      </c>
      <c r="K7002" s="1" t="n">
        <v>0</v>
      </c>
      <c r="L7002" s="39" t="n">
        <v>0.92054897638862</v>
      </c>
      <c r="M7002" s="39"/>
      <c r="N7002" s="1" t="n">
        <f aca="false">(2.571*(19.44-D7002)+3.87)*$K$2</f>
        <v>0</v>
      </c>
      <c r="O7002" s="1" t="n">
        <f aca="false">IF(N7002&gt;0,N7002,0)</f>
        <v>0</v>
      </c>
      <c r="P7002" s="1" t="n">
        <f aca="false">O7002*1.5</f>
        <v>0</v>
      </c>
      <c r="Q7002" s="1" t="n">
        <f aca="false">P7002/(3.6*$Q$2)</f>
        <v>0</v>
      </c>
      <c r="R7002" s="1" t="n">
        <f aca="false">(K7002+L7002)*$R$2</f>
        <v>4602.7448819431</v>
      </c>
      <c r="S7002" s="19" t="n">
        <f aca="false">J7002-R7002</f>
        <v>6727.89302842454</v>
      </c>
      <c r="T7002" s="1" t="n">
        <f aca="false">IF(S7002&lt;0,S7002/$G$3,0)</f>
        <v>0</v>
      </c>
      <c r="U7002" s="1" t="n">
        <f aca="false">IF(S7002&gt;0,S7002*0.7,0)</f>
        <v>4709.52511989718</v>
      </c>
      <c r="V7002" s="14" t="n">
        <f aca="false">V7001+U7002+T7002</f>
        <v>-49978112.9246028</v>
      </c>
      <c r="W7002" s="19" t="n">
        <f aca="false">V7002/1000</f>
        <v>-49978.1129246028</v>
      </c>
      <c r="X7002" s="19" t="n">
        <f aca="false">W7002*3600000000*2/237000000</f>
        <v>-1518322.41796262</v>
      </c>
      <c r="Y7002" s="19" t="n">
        <f aca="false">X7002/30.662</f>
        <v>-49518.048984496</v>
      </c>
    </row>
    <row r="7003" customFormat="false" ht="17.9" hidden="false" customHeight="false" outlineLevel="0" collapsed="false">
      <c r="A7003" s="2" t="n">
        <v>10</v>
      </c>
      <c r="B7003" s="3" t="n">
        <v>19</v>
      </c>
      <c r="C7003" s="38" t="n">
        <v>8</v>
      </c>
      <c r="D7003" s="1" t="n">
        <v>12.8</v>
      </c>
      <c r="E7003" s="3" t="n">
        <v>433.647151436172</v>
      </c>
      <c r="F7003" s="23" t="n">
        <f aca="false">IF(D7003&lt;25, 0.24, 0.24-(0.01/5)*(D7003-25))</f>
        <v>0.24</v>
      </c>
      <c r="G7003" s="40" t="n">
        <f aca="false">(E7003/1000)*$G$1*F7003</f>
        <v>34097.1551408445</v>
      </c>
      <c r="H7003" s="40" t="n">
        <v>0.222209109889893</v>
      </c>
      <c r="I7003" s="3" t="n">
        <f aca="false">H7003*$J$2</f>
        <v>0</v>
      </c>
      <c r="J7003" s="19" t="n">
        <f aca="false">SUM(I7003+G7003)</f>
        <v>34097.1551408445</v>
      </c>
      <c r="K7003" s="1" t="n">
        <v>0</v>
      </c>
      <c r="L7003" s="39" t="n">
        <v>0.918495707296304</v>
      </c>
      <c r="M7003" s="39"/>
      <c r="N7003" s="1" t="n">
        <f aca="false">(2.571*(19.44-D7003)+3.87)*$K$2</f>
        <v>0</v>
      </c>
      <c r="O7003" s="1" t="n">
        <f aca="false">IF(N7003&gt;0,N7003,0)</f>
        <v>0</v>
      </c>
      <c r="P7003" s="1" t="n">
        <f aca="false">O7003*1.5</f>
        <v>0</v>
      </c>
      <c r="Q7003" s="1" t="n">
        <f aca="false">P7003/(3.6*$Q$2)</f>
        <v>0</v>
      </c>
      <c r="R7003" s="1" t="n">
        <f aca="false">(K7003+L7003)*$R$2</f>
        <v>4592.47853648152</v>
      </c>
      <c r="S7003" s="19" t="n">
        <f aca="false">J7003-R7003</f>
        <v>29504.676604363</v>
      </c>
      <c r="T7003" s="1" t="n">
        <f aca="false">IF(S7003&lt;0,S7003/$G$3,0)</f>
        <v>0</v>
      </c>
      <c r="U7003" s="1" t="n">
        <f aca="false">IF(S7003&gt;0,S7003*0.7,0)</f>
        <v>20653.2736230541</v>
      </c>
      <c r="V7003" s="14" t="n">
        <f aca="false">V7002+U7003+T7003</f>
        <v>-49957459.6509797</v>
      </c>
      <c r="W7003" s="19" t="n">
        <f aca="false">V7003/1000</f>
        <v>-49957.4596509797</v>
      </c>
      <c r="X7003" s="19" t="n">
        <f aca="false">W7003*3600000000*2/237000000</f>
        <v>-1517694.97673862</v>
      </c>
      <c r="Y7003" s="19" t="n">
        <f aca="false">X7003/30.662</f>
        <v>-49497.585830625</v>
      </c>
    </row>
    <row r="7004" customFormat="false" ht="17.9" hidden="false" customHeight="false" outlineLevel="0" collapsed="false">
      <c r="A7004" s="2" t="n">
        <v>10</v>
      </c>
      <c r="B7004" s="3" t="n">
        <v>19</v>
      </c>
      <c r="C7004" s="38" t="n">
        <v>9</v>
      </c>
      <c r="D7004" s="1" t="n">
        <v>15.2</v>
      </c>
      <c r="E7004" s="3" t="n">
        <v>653.727292904845</v>
      </c>
      <c r="F7004" s="23" t="n">
        <f aca="false">IF(D7004&lt;25, 0.24, 0.24-(0.01/5)*(D7004-25))</f>
        <v>0.24</v>
      </c>
      <c r="G7004" s="40" t="n">
        <f aca="false">(E7004/1000)*$G$1*F7004</f>
        <v>51401.7925683565</v>
      </c>
      <c r="H7004" s="40" t="n">
        <v>0.203867647957587</v>
      </c>
      <c r="I7004" s="3" t="n">
        <f aca="false">H7004*$J$2</f>
        <v>0</v>
      </c>
      <c r="J7004" s="19" t="n">
        <f aca="false">SUM(I7004+G7004)</f>
        <v>51401.7925683565</v>
      </c>
      <c r="K7004" s="1" t="n">
        <v>0</v>
      </c>
      <c r="L7004" s="39" t="n">
        <v>0.837277507644668</v>
      </c>
      <c r="M7004" s="39"/>
      <c r="N7004" s="1" t="n">
        <f aca="false">(2.571*(19.44-D7004)+3.87)*$K$2</f>
        <v>0</v>
      </c>
      <c r="O7004" s="1" t="n">
        <f aca="false">IF(N7004&gt;0,N7004,0)</f>
        <v>0</v>
      </c>
      <c r="P7004" s="1" t="n">
        <f aca="false">O7004*1.5</f>
        <v>0</v>
      </c>
      <c r="Q7004" s="1" t="n">
        <f aca="false">P7004/(3.6*$Q$2)</f>
        <v>0</v>
      </c>
      <c r="R7004" s="1" t="n">
        <f aca="false">(K7004+L7004)*$R$2</f>
        <v>4186.38753822334</v>
      </c>
      <c r="S7004" s="19" t="n">
        <f aca="false">J7004-R7004</f>
        <v>47215.4050301331</v>
      </c>
      <c r="T7004" s="1" t="n">
        <f aca="false">IF(S7004&lt;0,S7004/$G$3,0)</f>
        <v>0</v>
      </c>
      <c r="U7004" s="1" t="n">
        <f aca="false">IF(S7004&gt;0,S7004*0.7,0)</f>
        <v>33050.7835210932</v>
      </c>
      <c r="V7004" s="14" t="n">
        <f aca="false">V7003+U7004+T7004</f>
        <v>-49924408.8674586</v>
      </c>
      <c r="W7004" s="19" t="n">
        <f aca="false">V7004/1000</f>
        <v>-49924.4088674586</v>
      </c>
      <c r="X7004" s="19" t="n">
        <f aca="false">W7004*3600000000*2/237000000</f>
        <v>-1516690.90230254</v>
      </c>
      <c r="Y7004" s="19" t="n">
        <f aca="false">X7004/30.662</f>
        <v>-49464.8392897573</v>
      </c>
    </row>
    <row r="7005" customFormat="false" ht="17.9" hidden="false" customHeight="false" outlineLevel="0" collapsed="false">
      <c r="A7005" s="2" t="n">
        <v>10</v>
      </c>
      <c r="B7005" s="3" t="n">
        <v>19</v>
      </c>
      <c r="C7005" s="38" t="n">
        <v>10</v>
      </c>
      <c r="D7005" s="1" t="n">
        <v>17.6</v>
      </c>
      <c r="E7005" s="3" t="n">
        <v>854.950154632711</v>
      </c>
      <c r="F7005" s="23" t="n">
        <f aca="false">IF(D7005&lt;25, 0.24, 0.24-(0.01/5)*(D7005-25))</f>
        <v>0.24</v>
      </c>
      <c r="G7005" s="40" t="n">
        <f aca="false">(E7005/1000)*$G$1*F7005</f>
        <v>67223.7047185845</v>
      </c>
      <c r="H7005" s="40" t="n">
        <v>0.181145729597785</v>
      </c>
      <c r="I7005" s="3" t="n">
        <f aca="false">H7005*$J$2</f>
        <v>0</v>
      </c>
      <c r="J7005" s="19" t="n">
        <f aca="false">SUM(I7005+G7005)</f>
        <v>67223.7047185845</v>
      </c>
      <c r="K7005" s="1" t="n">
        <v>0</v>
      </c>
      <c r="L7005" s="39" t="n">
        <v>0.871042377162764</v>
      </c>
      <c r="M7005" s="39"/>
      <c r="N7005" s="1" t="n">
        <f aca="false">(2.571*(19.44-D7005)+3.87)*$K$2</f>
        <v>0</v>
      </c>
      <c r="O7005" s="1" t="n">
        <f aca="false">IF(N7005&gt;0,N7005,0)</f>
        <v>0</v>
      </c>
      <c r="P7005" s="1" t="n">
        <f aca="false">O7005*1.5</f>
        <v>0</v>
      </c>
      <c r="Q7005" s="1" t="n">
        <f aca="false">P7005/(3.6*$Q$2)</f>
        <v>0</v>
      </c>
      <c r="R7005" s="1" t="n">
        <f aca="false">(K7005+L7005)*$R$2</f>
        <v>4355.21188581382</v>
      </c>
      <c r="S7005" s="19" t="n">
        <f aca="false">J7005-R7005</f>
        <v>62868.4928327707</v>
      </c>
      <c r="T7005" s="1" t="n">
        <f aca="false">IF(S7005&lt;0,S7005/$G$3,0)</f>
        <v>0</v>
      </c>
      <c r="U7005" s="1" t="n">
        <f aca="false">IF(S7005&gt;0,S7005*0.7,0)</f>
        <v>44007.9449829395</v>
      </c>
      <c r="V7005" s="14" t="n">
        <f aca="false">V7004+U7005+T7005</f>
        <v>-49880400.9224757</v>
      </c>
      <c r="W7005" s="19" t="n">
        <f aca="false">V7005/1000</f>
        <v>-49880.4009224757</v>
      </c>
      <c r="X7005" s="19" t="n">
        <f aca="false">W7005*3600000000*2/237000000</f>
        <v>-1515353.95207521</v>
      </c>
      <c r="Y7005" s="19" t="n">
        <f aca="false">X7005/30.662</f>
        <v>-49421.2364514777</v>
      </c>
    </row>
    <row r="7006" customFormat="false" ht="17.9" hidden="false" customHeight="false" outlineLevel="0" collapsed="false">
      <c r="A7006" s="2" t="n">
        <v>10</v>
      </c>
      <c r="B7006" s="3" t="n">
        <v>19</v>
      </c>
      <c r="C7006" s="38" t="n">
        <v>11</v>
      </c>
      <c r="D7006" s="1" t="n">
        <v>20</v>
      </c>
      <c r="E7006" s="3" t="n">
        <v>949.629222258884</v>
      </c>
      <c r="F7006" s="23" t="n">
        <f aca="false">IF(D7006&lt;25, 0.24, 0.24-(0.01/5)*(D7006-25))</f>
        <v>0.24</v>
      </c>
      <c r="G7006" s="40" t="n">
        <f aca="false">(E7006/1000)*$G$1*F7006</f>
        <v>74668.2061911493</v>
      </c>
      <c r="H7006" s="40" t="n">
        <v>0.152908800105673</v>
      </c>
      <c r="I7006" s="3" t="n">
        <f aca="false">H7006*$J$2</f>
        <v>0</v>
      </c>
      <c r="J7006" s="19" t="n">
        <f aca="false">SUM(I7006+G7006)</f>
        <v>74668.2061911493</v>
      </c>
      <c r="K7006" s="1" t="n">
        <v>0</v>
      </c>
      <c r="L7006" s="39" t="n">
        <v>0.886555965860267</v>
      </c>
      <c r="M7006" s="39"/>
      <c r="N7006" s="1" t="n">
        <f aca="false">(2.571*(19.44-D7006)+3.87)*$K$2</f>
        <v>0</v>
      </c>
      <c r="O7006" s="1" t="n">
        <f aca="false">IF(N7006&gt;0,N7006,0)</f>
        <v>0</v>
      </c>
      <c r="P7006" s="1" t="n">
        <f aca="false">O7006*1.5</f>
        <v>0</v>
      </c>
      <c r="Q7006" s="1" t="n">
        <f aca="false">P7006/(3.6*$Q$2)</f>
        <v>0</v>
      </c>
      <c r="R7006" s="1" t="n">
        <f aca="false">(K7006+L7006)*$R$2</f>
        <v>4432.77982930134</v>
      </c>
      <c r="S7006" s="19" t="n">
        <f aca="false">J7006-R7006</f>
        <v>70235.426361848</v>
      </c>
      <c r="T7006" s="1" t="n">
        <f aca="false">IF(S7006&lt;0,S7006/$G$3,0)</f>
        <v>0</v>
      </c>
      <c r="U7006" s="1" t="n">
        <f aca="false">IF(S7006&gt;0,S7006*0.7,0)</f>
        <v>49164.7984532936</v>
      </c>
      <c r="V7006" s="14" t="n">
        <f aca="false">V7005+U7006+T7006</f>
        <v>-49831236.1240224</v>
      </c>
      <c r="W7006" s="19" t="n">
        <f aca="false">V7006/1000</f>
        <v>-49831.2361240224</v>
      </c>
      <c r="X7006" s="19" t="n">
        <f aca="false">W7006*3600000000*2/237000000</f>
        <v>-1513860.33794498</v>
      </c>
      <c r="Y7006" s="19" t="n">
        <f aca="false">X7006/30.662</f>
        <v>-49372.524230154</v>
      </c>
    </row>
    <row r="7007" customFormat="false" ht="17.9" hidden="false" customHeight="false" outlineLevel="0" collapsed="false">
      <c r="A7007" s="2" t="n">
        <v>10</v>
      </c>
      <c r="B7007" s="3" t="n">
        <v>19</v>
      </c>
      <c r="C7007" s="38" t="n">
        <v>12</v>
      </c>
      <c r="D7007" s="1" t="n">
        <v>20.6</v>
      </c>
      <c r="E7007" s="3" t="n">
        <v>958.072919482875</v>
      </c>
      <c r="F7007" s="23" t="n">
        <f aca="false">IF(D7007&lt;25, 0.24, 0.24-(0.01/5)*(D7007-25))</f>
        <v>0.24</v>
      </c>
      <c r="G7007" s="40" t="n">
        <f aca="false">(E7007/1000)*$G$1*F7007</f>
        <v>75332.1239714351</v>
      </c>
      <c r="H7007" s="40" t="n">
        <v>0.121289855282746</v>
      </c>
      <c r="I7007" s="3" t="n">
        <f aca="false">H7007*$J$2</f>
        <v>0</v>
      </c>
      <c r="J7007" s="19" t="n">
        <f aca="false">SUM(I7007+G7007)</f>
        <v>75332.1239714351</v>
      </c>
      <c r="K7007" s="1" t="n">
        <v>0</v>
      </c>
      <c r="L7007" s="39" t="n">
        <v>0.900700708496226</v>
      </c>
      <c r="M7007" s="39"/>
      <c r="N7007" s="1" t="n">
        <f aca="false">(2.571*(19.44-D7007)+3.87)*$K$2</f>
        <v>0</v>
      </c>
      <c r="O7007" s="1" t="n">
        <f aca="false">IF(N7007&gt;0,N7007,0)</f>
        <v>0</v>
      </c>
      <c r="P7007" s="1" t="n">
        <f aca="false">O7007*1.5</f>
        <v>0</v>
      </c>
      <c r="Q7007" s="1" t="n">
        <f aca="false">P7007/(3.6*$Q$2)</f>
        <v>0</v>
      </c>
      <c r="R7007" s="1" t="n">
        <f aca="false">(K7007+L7007)*$R$2</f>
        <v>4503.50354248113</v>
      </c>
      <c r="S7007" s="19" t="n">
        <f aca="false">J7007-R7007</f>
        <v>70828.620428954</v>
      </c>
      <c r="T7007" s="1" t="n">
        <f aca="false">IF(S7007&lt;0,S7007/$G$3,0)</f>
        <v>0</v>
      </c>
      <c r="U7007" s="1" t="n">
        <f aca="false">IF(S7007&gt;0,S7007*0.7,0)</f>
        <v>49580.0343002678</v>
      </c>
      <c r="V7007" s="14" t="n">
        <f aca="false">V7006+U7007+T7007</f>
        <v>-49781656.0897221</v>
      </c>
      <c r="W7007" s="19" t="n">
        <f aca="false">V7007/1000</f>
        <v>-49781.6560897221</v>
      </c>
      <c r="X7007" s="19" t="n">
        <f aca="false">W7007*3600000000*2/237000000</f>
        <v>-1512354.10905485</v>
      </c>
      <c r="Y7007" s="19" t="n">
        <f aca="false">X7007/30.662</f>
        <v>-49323.4005953574</v>
      </c>
    </row>
    <row r="7008" customFormat="false" ht="17.9" hidden="false" customHeight="false" outlineLevel="0" collapsed="false">
      <c r="A7008" s="2" t="n">
        <v>10</v>
      </c>
      <c r="B7008" s="3" t="n">
        <v>19</v>
      </c>
      <c r="C7008" s="38" t="n">
        <v>13</v>
      </c>
      <c r="D7008" s="1" t="n">
        <v>21.1</v>
      </c>
      <c r="E7008" s="3" t="n">
        <v>895.344557034564</v>
      </c>
      <c r="F7008" s="23" t="n">
        <f aca="false">IF(D7008&lt;25, 0.24, 0.24-(0.01/5)*(D7008-25))</f>
        <v>0.24</v>
      </c>
      <c r="G7008" s="40" t="n">
        <f aca="false">(E7008/1000)*$G$1*F7008</f>
        <v>70399.8681061593</v>
      </c>
      <c r="H7008" s="40" t="n">
        <v>0.0910791279613741</v>
      </c>
      <c r="I7008" s="3" t="n">
        <f aca="false">H7008*$J$2</f>
        <v>0</v>
      </c>
      <c r="J7008" s="19" t="n">
        <f aca="false">SUM(I7008+G7008)</f>
        <v>70399.8681061593</v>
      </c>
      <c r="K7008" s="1" t="n">
        <v>0</v>
      </c>
      <c r="L7008" s="39" t="n">
        <v>1.62664540313528</v>
      </c>
      <c r="M7008" s="39"/>
      <c r="N7008" s="1" t="n">
        <f aca="false">(2.571*(19.44-D7008)+3.87)*$K$2</f>
        <v>-0</v>
      </c>
      <c r="O7008" s="1" t="n">
        <f aca="false">IF(N7008&gt;0,N7008,0)</f>
        <v>0</v>
      </c>
      <c r="P7008" s="1" t="n">
        <f aca="false">O7008*1.5</f>
        <v>0</v>
      </c>
      <c r="Q7008" s="1" t="n">
        <f aca="false">P7008/(3.6*$Q$2)</f>
        <v>0</v>
      </c>
      <c r="R7008" s="1" t="n">
        <f aca="false">(K7008+L7008)*$R$2</f>
        <v>8133.2270156764</v>
      </c>
      <c r="S7008" s="19" t="n">
        <f aca="false">J7008-R7008</f>
        <v>62266.6410904829</v>
      </c>
      <c r="T7008" s="1" t="n">
        <f aca="false">IF(S7008&lt;0,S7008/$G$3,0)</f>
        <v>0</v>
      </c>
      <c r="U7008" s="1" t="n">
        <f aca="false">IF(S7008&gt;0,S7008*0.7,0)</f>
        <v>43586.648763338</v>
      </c>
      <c r="V7008" s="14" t="n">
        <f aca="false">V7007+U7008+T7008</f>
        <v>-49738069.4409588</v>
      </c>
      <c r="W7008" s="19" t="n">
        <f aca="false">V7008/1000</f>
        <v>-49738.0694409588</v>
      </c>
      <c r="X7008" s="19" t="n">
        <f aca="false">W7008*3600000000*2/237000000</f>
        <v>-1511029.95770001</v>
      </c>
      <c r="Y7008" s="19" t="n">
        <f aca="false">X7008/30.662</f>
        <v>-49280.2151751358</v>
      </c>
    </row>
    <row r="7009" customFormat="false" ht="17.9" hidden="false" customHeight="false" outlineLevel="0" collapsed="false">
      <c r="A7009" s="2" t="n">
        <v>10</v>
      </c>
      <c r="B7009" s="3" t="n">
        <v>19</v>
      </c>
      <c r="C7009" s="38" t="n">
        <v>14</v>
      </c>
      <c r="D7009" s="1" t="n">
        <v>21.7</v>
      </c>
      <c r="E7009" s="3" t="n">
        <v>729.926342209753</v>
      </c>
      <c r="F7009" s="23" t="n">
        <f aca="false">IF(D7009&lt;25, 0.24, 0.24-(0.01/5)*(D7009-25))</f>
        <v>0.24</v>
      </c>
      <c r="G7009" s="40" t="n">
        <f aca="false">(E7009/1000)*$G$1*F7009</f>
        <v>57393.2323763422</v>
      </c>
      <c r="H7009" s="40" t="n">
        <v>0.0753395940161193</v>
      </c>
      <c r="I7009" s="3" t="n">
        <f aca="false">H7009*$J$2</f>
        <v>0</v>
      </c>
      <c r="J7009" s="19" t="n">
        <f aca="false">SUM(I7009+G7009)</f>
        <v>57393.2323763422</v>
      </c>
      <c r="K7009" s="1" t="n">
        <v>0</v>
      </c>
      <c r="L7009" s="39" t="n">
        <v>3.25192196020902</v>
      </c>
      <c r="M7009" s="39"/>
      <c r="N7009" s="1" t="n">
        <f aca="false">(2.571*(19.44-D7009)+3.87)*$K$2</f>
        <v>-0</v>
      </c>
      <c r="O7009" s="1" t="n">
        <f aca="false">IF(N7009&gt;0,N7009,0)</f>
        <v>0</v>
      </c>
      <c r="P7009" s="1" t="n">
        <f aca="false">O7009*1.5</f>
        <v>0</v>
      </c>
      <c r="Q7009" s="1" t="n">
        <f aca="false">P7009/(3.6*$Q$2)</f>
        <v>0</v>
      </c>
      <c r="R7009" s="1" t="n">
        <f aca="false">(K7009+L7009)*$R$2</f>
        <v>16259.6098010451</v>
      </c>
      <c r="S7009" s="19" t="n">
        <f aca="false">J7009-R7009</f>
        <v>41133.6225752971</v>
      </c>
      <c r="T7009" s="1" t="n">
        <f aca="false">IF(S7009&lt;0,S7009/$G$3,0)</f>
        <v>0</v>
      </c>
      <c r="U7009" s="1" t="n">
        <f aca="false">IF(S7009&gt;0,S7009*0.7,0)</f>
        <v>28793.535802708</v>
      </c>
      <c r="V7009" s="14" t="n">
        <f aca="false">V7008+U7009+T7009</f>
        <v>-49709275.9051561</v>
      </c>
      <c r="W7009" s="19" t="n">
        <f aca="false">V7009/1000</f>
        <v>-49709.2759051561</v>
      </c>
      <c r="X7009" s="19" t="n">
        <f aca="false">W7009*3600000000*2/237000000</f>
        <v>-1510155.21737183</v>
      </c>
      <c r="Y7009" s="19" t="n">
        <f aca="false">X7009/30.662</f>
        <v>-49251.6866927086</v>
      </c>
    </row>
    <row r="7010" customFormat="false" ht="17.9" hidden="false" customHeight="false" outlineLevel="0" collapsed="false">
      <c r="A7010" s="2" t="n">
        <v>10</v>
      </c>
      <c r="B7010" s="3" t="n">
        <v>19</v>
      </c>
      <c r="C7010" s="38" t="n">
        <v>15</v>
      </c>
      <c r="D7010" s="1" t="n">
        <v>20.4</v>
      </c>
      <c r="E7010" s="3" t="n">
        <v>566.411184787995</v>
      </c>
      <c r="F7010" s="23" t="n">
        <f aca="false">IF(D7010&lt;25, 0.24, 0.24-(0.01/5)*(D7010-25))</f>
        <v>0.24</v>
      </c>
      <c r="G7010" s="40" t="n">
        <f aca="false">(E7010/1000)*$G$1*F7010</f>
        <v>44536.2317664583</v>
      </c>
      <c r="H7010" s="40" t="n">
        <v>0.0666220414863637</v>
      </c>
      <c r="I7010" s="3" t="n">
        <f aca="false">H7010*$J$2</f>
        <v>0</v>
      </c>
      <c r="J7010" s="19" t="n">
        <f aca="false">SUM(I7010+G7010)</f>
        <v>44536.2317664583</v>
      </c>
      <c r="K7010" s="1" t="n">
        <v>0</v>
      </c>
      <c r="L7010" s="39" t="n">
        <v>4.37642899976776</v>
      </c>
      <c r="M7010" s="39"/>
      <c r="N7010" s="1" t="n">
        <f aca="false">(2.571*(19.44-D7010)+3.87)*$K$2</f>
        <v>0</v>
      </c>
      <c r="O7010" s="1" t="n">
        <f aca="false">IF(N7010&gt;0,N7010,0)</f>
        <v>0</v>
      </c>
      <c r="P7010" s="1" t="n">
        <f aca="false">O7010*1.5</f>
        <v>0</v>
      </c>
      <c r="Q7010" s="1" t="n">
        <f aca="false">P7010/(3.6*$Q$2)</f>
        <v>0</v>
      </c>
      <c r="R7010" s="1" t="n">
        <f aca="false">(K7010+L7010)*$R$2</f>
        <v>21882.1449988388</v>
      </c>
      <c r="S7010" s="19" t="n">
        <f aca="false">J7010-R7010</f>
        <v>22654.0867676195</v>
      </c>
      <c r="T7010" s="1" t="n">
        <f aca="false">IF(S7010&lt;0,S7010/$G$3,0)</f>
        <v>0</v>
      </c>
      <c r="U7010" s="1" t="n">
        <f aca="false">IF(S7010&gt;0,S7010*0.7,0)</f>
        <v>15857.8607373336</v>
      </c>
      <c r="V7010" s="14" t="n">
        <f aca="false">V7009+U7010+T7010</f>
        <v>-49693418.0444187</v>
      </c>
      <c r="W7010" s="19" t="n">
        <f aca="false">V7010/1000</f>
        <v>-49693.4180444187</v>
      </c>
      <c r="X7010" s="19" t="n">
        <f aca="false">W7010*3600000000*2/237000000</f>
        <v>-1509673.45957728</v>
      </c>
      <c r="Y7010" s="19" t="n">
        <f aca="false">X7010/30.662</f>
        <v>-49235.974808469</v>
      </c>
    </row>
    <row r="7011" customFormat="false" ht="17.9" hidden="false" customHeight="false" outlineLevel="0" collapsed="false">
      <c r="A7011" s="2" t="n">
        <v>10</v>
      </c>
      <c r="B7011" s="3" t="n">
        <v>19</v>
      </c>
      <c r="C7011" s="38" t="n">
        <v>16</v>
      </c>
      <c r="D7011" s="1" t="n">
        <v>19.1</v>
      </c>
      <c r="E7011" s="3" t="n">
        <v>315.603231729348</v>
      </c>
      <c r="F7011" s="23" t="n">
        <f aca="false">IF(D7011&lt;25, 0.24, 0.24-(0.01/5)*(D7011-25))</f>
        <v>0.24</v>
      </c>
      <c r="G7011" s="40" t="n">
        <f aca="false">(E7011/1000)*$G$1*F7011</f>
        <v>24815.5033870006</v>
      </c>
      <c r="H7011" s="40" t="n">
        <v>0.0683842469795257</v>
      </c>
      <c r="I7011" s="3" t="n">
        <f aca="false">H7011*$J$2</f>
        <v>0</v>
      </c>
      <c r="J7011" s="19" t="n">
        <f aca="false">SUM(I7011+G7011)</f>
        <v>24815.5033870006</v>
      </c>
      <c r="K7011" s="1" t="n">
        <v>0</v>
      </c>
      <c r="L7011" s="39" t="n">
        <v>4.59361924153281</v>
      </c>
      <c r="M7011" s="39"/>
      <c r="N7011" s="1" t="n">
        <f aca="false">(2.571*(19.44-D7011)+3.87)*$K$2</f>
        <v>0</v>
      </c>
      <c r="O7011" s="1" t="n">
        <f aca="false">IF(N7011&gt;0,N7011,0)</f>
        <v>0</v>
      </c>
      <c r="P7011" s="1" t="n">
        <f aca="false">O7011*1.5</f>
        <v>0</v>
      </c>
      <c r="Q7011" s="1" t="n">
        <f aca="false">P7011/(3.6*$Q$2)</f>
        <v>0</v>
      </c>
      <c r="R7011" s="1" t="n">
        <f aca="false">(K7011+L7011)*$R$2</f>
        <v>22968.0962076641</v>
      </c>
      <c r="S7011" s="19" t="n">
        <f aca="false">J7011-R7011</f>
        <v>1847.40717933651</v>
      </c>
      <c r="T7011" s="1" t="n">
        <f aca="false">IF(S7011&lt;0,S7011/$G$3,0)</f>
        <v>0</v>
      </c>
      <c r="U7011" s="1" t="n">
        <f aca="false">IF(S7011&gt;0,S7011*0.7,0)</f>
        <v>1293.18502553556</v>
      </c>
      <c r="V7011" s="14" t="n">
        <f aca="false">V7010+U7011+T7011</f>
        <v>-49692124.8593932</v>
      </c>
      <c r="W7011" s="19" t="n">
        <f aca="false">V7011/1000</f>
        <v>-49692.1248593932</v>
      </c>
      <c r="X7011" s="19" t="n">
        <f aca="false">W7011*3600000000*2/237000000</f>
        <v>-1509634.17294359</v>
      </c>
      <c r="Y7011" s="19" t="n">
        <f aca="false">X7011/30.662</f>
        <v>-49234.6935276104</v>
      </c>
    </row>
    <row r="7012" customFormat="false" ht="17.9" hidden="false" customHeight="false" outlineLevel="0" collapsed="false">
      <c r="A7012" s="2" t="n">
        <v>10</v>
      </c>
      <c r="B7012" s="3" t="n">
        <v>19</v>
      </c>
      <c r="C7012" s="38" t="n">
        <v>17</v>
      </c>
      <c r="D7012" s="1" t="n">
        <v>17.8</v>
      </c>
      <c r="E7012" s="3" t="n">
        <v>56.2860606730435</v>
      </c>
      <c r="F7012" s="23" t="n">
        <f aca="false">IF(D7012&lt;25, 0.24, 0.24-(0.01/5)*(D7012-25))</f>
        <v>0.24</v>
      </c>
      <c r="G7012" s="40" t="n">
        <f aca="false">(E7012/1000)*$G$1*F7012</f>
        <v>4425.7054074486</v>
      </c>
      <c r="H7012" s="40" t="n">
        <v>0.065542385981386</v>
      </c>
      <c r="I7012" s="3" t="n">
        <f aca="false">H7012*$J$2</f>
        <v>0</v>
      </c>
      <c r="J7012" s="19" t="n">
        <f aca="false">SUM(I7012+G7012)</f>
        <v>4425.7054074486</v>
      </c>
      <c r="K7012" s="1" t="n">
        <v>0</v>
      </c>
      <c r="L7012" s="39" t="n">
        <v>4.0880587628024</v>
      </c>
      <c r="M7012" s="39"/>
      <c r="N7012" s="1" t="n">
        <f aca="false">(2.571*(19.44-D7012)+3.87)*$K$2</f>
        <v>0</v>
      </c>
      <c r="O7012" s="1" t="n">
        <f aca="false">IF(N7012&gt;0,N7012,0)</f>
        <v>0</v>
      </c>
      <c r="P7012" s="1" t="n">
        <f aca="false">O7012*1.5</f>
        <v>0</v>
      </c>
      <c r="Q7012" s="1" t="n">
        <f aca="false">P7012/(3.6*$Q$2)</f>
        <v>0</v>
      </c>
      <c r="R7012" s="1" t="n">
        <f aca="false">(K7012+L7012)*$R$2</f>
        <v>20440.293814012</v>
      </c>
      <c r="S7012" s="19" t="n">
        <f aca="false">J7012-R7012</f>
        <v>-16014.5884065634</v>
      </c>
      <c r="T7012" s="1" t="n">
        <f aca="false">IF(S7012&lt;0,S7012/$G$3,0)</f>
        <v>-22877.9834379477</v>
      </c>
      <c r="U7012" s="1" t="n">
        <f aca="false">IF(S7012&gt;0,S7012*0.7,0)</f>
        <v>0</v>
      </c>
      <c r="V7012" s="14" t="n">
        <f aca="false">V7011+U7012+T7012</f>
        <v>-49715002.8428311</v>
      </c>
      <c r="W7012" s="19" t="n">
        <f aca="false">V7012/1000</f>
        <v>-49715.0028428311</v>
      </c>
      <c r="X7012" s="19" t="n">
        <f aca="false">W7012*3600000000*2/237000000</f>
        <v>-1510329.20028854</v>
      </c>
      <c r="Y7012" s="19" t="n">
        <f aca="false">X7012/30.662</f>
        <v>-49257.3609121564</v>
      </c>
    </row>
    <row r="7013" customFormat="false" ht="17.9" hidden="false" customHeight="false" outlineLevel="0" collapsed="false">
      <c r="A7013" s="2" t="n">
        <v>10</v>
      </c>
      <c r="B7013" s="3" t="n">
        <v>19</v>
      </c>
      <c r="C7013" s="38" t="n">
        <v>18</v>
      </c>
      <c r="D7013" s="1" t="n">
        <v>17.4</v>
      </c>
      <c r="E7013" s="3" t="n">
        <v>0</v>
      </c>
      <c r="F7013" s="23" t="n">
        <f aca="false">IF(D7013&lt;25, 0.24, 0.24-(0.01/5)*(D7013-25))</f>
        <v>0.24</v>
      </c>
      <c r="G7013" s="40" t="n">
        <f aca="false">(E7013/1000)*$G$1*F7013</f>
        <v>0</v>
      </c>
      <c r="H7013" s="40" t="n">
        <v>0.0657355256501939</v>
      </c>
      <c r="I7013" s="3" t="n">
        <f aca="false">H7013*$J$2</f>
        <v>0</v>
      </c>
      <c r="J7013" s="19" t="n">
        <f aca="false">SUM(I7013+G7013)</f>
        <v>0</v>
      </c>
      <c r="K7013" s="1" t="n">
        <v>0</v>
      </c>
      <c r="L7013" s="39" t="n">
        <v>2.83100179628411</v>
      </c>
      <c r="M7013" s="39"/>
      <c r="N7013" s="1" t="n">
        <f aca="false">(2.571*(19.44-D7013)+3.87)*$K$2</f>
        <v>0</v>
      </c>
      <c r="O7013" s="1" t="n">
        <f aca="false">IF(N7013&gt;0,N7013,0)</f>
        <v>0</v>
      </c>
      <c r="P7013" s="1" t="n">
        <f aca="false">O7013*1.5</f>
        <v>0</v>
      </c>
      <c r="Q7013" s="1" t="n">
        <f aca="false">P7013/(3.6*$Q$2)</f>
        <v>0</v>
      </c>
      <c r="R7013" s="1" t="n">
        <f aca="false">(K7013+L7013)*$R$2</f>
        <v>14155.0089814206</v>
      </c>
      <c r="S7013" s="19" t="n">
        <f aca="false">J7013-R7013</f>
        <v>-14155.0089814206</v>
      </c>
      <c r="T7013" s="1" t="n">
        <f aca="false">IF(S7013&lt;0,S7013/$G$3,0)</f>
        <v>-20221.4414020294</v>
      </c>
      <c r="U7013" s="1" t="n">
        <f aca="false">IF(S7013&gt;0,S7013*0.7,0)</f>
        <v>0</v>
      </c>
      <c r="V7013" s="14" t="n">
        <f aca="false">V7012+U7013+T7013</f>
        <v>-49735224.2842332</v>
      </c>
      <c r="W7013" s="19" t="n">
        <f aca="false">V7013/1000</f>
        <v>-49735.2242842332</v>
      </c>
      <c r="X7013" s="19" t="n">
        <f aca="false">W7013*3600000000*2/237000000</f>
        <v>-1510943.52255898</v>
      </c>
      <c r="Y7013" s="19" t="n">
        <f aca="false">X7013/30.662</f>
        <v>-49277.3962089551</v>
      </c>
    </row>
    <row r="7014" customFormat="false" ht="17.9" hidden="false" customHeight="false" outlineLevel="0" collapsed="false">
      <c r="A7014" s="2" t="n">
        <v>10</v>
      </c>
      <c r="B7014" s="3" t="n">
        <v>19</v>
      </c>
      <c r="C7014" s="38" t="n">
        <v>19</v>
      </c>
      <c r="D7014" s="1" t="n">
        <v>17.1</v>
      </c>
      <c r="E7014" s="3" t="n">
        <v>0</v>
      </c>
      <c r="F7014" s="23" t="n">
        <f aca="false">IF(D7014&lt;25, 0.24, 0.24-(0.01/5)*(D7014-25))</f>
        <v>0.24</v>
      </c>
      <c r="G7014" s="40" t="n">
        <f aca="false">(E7014/1000)*$G$1*F7014</f>
        <v>0</v>
      </c>
      <c r="H7014" s="40" t="n">
        <v>0.0847238700551753</v>
      </c>
      <c r="I7014" s="3" t="n">
        <f aca="false">H7014*$J$2</f>
        <v>0</v>
      </c>
      <c r="J7014" s="19" t="n">
        <f aca="false">SUM(I7014+G7014)</f>
        <v>0</v>
      </c>
      <c r="K7014" s="1" t="n">
        <v>0</v>
      </c>
      <c r="L7014" s="39" t="n">
        <v>1.35538574193923</v>
      </c>
      <c r="M7014" s="39"/>
      <c r="N7014" s="1" t="n">
        <f aca="false">(2.571*(19.44-D7014)+3.87)*$K$2</f>
        <v>0</v>
      </c>
      <c r="O7014" s="1" t="n">
        <f aca="false">IF(N7014&gt;0,N7014,0)</f>
        <v>0</v>
      </c>
      <c r="P7014" s="1" t="n">
        <f aca="false">O7014*1.5</f>
        <v>0</v>
      </c>
      <c r="Q7014" s="1" t="n">
        <f aca="false">P7014/(3.6*$Q$2)</f>
        <v>0</v>
      </c>
      <c r="R7014" s="1" t="n">
        <f aca="false">(K7014+L7014)*$R$2</f>
        <v>6776.92870969615</v>
      </c>
      <c r="S7014" s="19" t="n">
        <f aca="false">J7014-R7014</f>
        <v>-6776.92870969615</v>
      </c>
      <c r="T7014" s="1" t="n">
        <f aca="false">IF(S7014&lt;0,S7014/$G$3,0)</f>
        <v>-9681.32672813736</v>
      </c>
      <c r="U7014" s="1" t="n">
        <f aca="false">IF(S7014&gt;0,S7014*0.7,0)</f>
        <v>0</v>
      </c>
      <c r="V7014" s="14" t="n">
        <f aca="false">V7013+U7014+T7014</f>
        <v>-49744905.6109613</v>
      </c>
      <c r="W7014" s="19" t="n">
        <f aca="false">V7014/1000</f>
        <v>-49744.9056109613</v>
      </c>
      <c r="X7014" s="19" t="n">
        <f aca="false">W7014*3600000000*2/237000000</f>
        <v>-1511237.63881401</v>
      </c>
      <c r="Y7014" s="19" t="n">
        <f aca="false">X7014/30.662</f>
        <v>-49286.9884160855</v>
      </c>
    </row>
    <row r="7015" customFormat="false" ht="17.9" hidden="false" customHeight="false" outlineLevel="0" collapsed="false">
      <c r="A7015" s="2" t="n">
        <v>10</v>
      </c>
      <c r="B7015" s="3" t="n">
        <v>19</v>
      </c>
      <c r="C7015" s="38" t="n">
        <v>20</v>
      </c>
      <c r="D7015" s="1" t="n">
        <v>16.7</v>
      </c>
      <c r="E7015" s="3" t="n">
        <v>0</v>
      </c>
      <c r="F7015" s="23" t="n">
        <f aca="false">IF(D7015&lt;25, 0.24, 0.24-(0.01/5)*(D7015-25))</f>
        <v>0.24</v>
      </c>
      <c r="G7015" s="40" t="n">
        <f aca="false">(E7015/1000)*$G$1*F7015</f>
        <v>0</v>
      </c>
      <c r="H7015" s="40" t="n">
        <v>0.111058677379348</v>
      </c>
      <c r="I7015" s="3" t="n">
        <f aca="false">H7015*$J$2</f>
        <v>0</v>
      </c>
      <c r="J7015" s="19" t="n">
        <f aca="false">SUM(I7015+G7015)</f>
        <v>0</v>
      </c>
      <c r="K7015" s="1" t="n">
        <v>0</v>
      </c>
      <c r="L7015" s="39" t="n">
        <v>1.06108383870718</v>
      </c>
      <c r="M7015" s="39"/>
      <c r="N7015" s="1" t="n">
        <f aca="false">(2.571*(19.44-D7015)+3.87)*$K$2</f>
        <v>0</v>
      </c>
      <c r="O7015" s="1" t="n">
        <f aca="false">IF(N7015&gt;0,N7015,0)</f>
        <v>0</v>
      </c>
      <c r="P7015" s="1" t="n">
        <f aca="false">O7015*1.5</f>
        <v>0</v>
      </c>
      <c r="Q7015" s="1" t="n">
        <f aca="false">P7015/(3.6*$Q$2)</f>
        <v>0</v>
      </c>
      <c r="R7015" s="1" t="n">
        <f aca="false">(K7015+L7015)*$R$2</f>
        <v>5305.4191935359</v>
      </c>
      <c r="S7015" s="19" t="n">
        <f aca="false">J7015-R7015</f>
        <v>-5305.4191935359</v>
      </c>
      <c r="T7015" s="1" t="n">
        <f aca="false">IF(S7015&lt;0,S7015/$G$3,0)</f>
        <v>-7579.17027647986</v>
      </c>
      <c r="U7015" s="1" t="n">
        <f aca="false">IF(S7015&gt;0,S7015*0.7,0)</f>
        <v>0</v>
      </c>
      <c r="V7015" s="14" t="n">
        <f aca="false">V7014+U7015+T7015</f>
        <v>-49752484.7812378</v>
      </c>
      <c r="W7015" s="19" t="n">
        <f aca="false">V7015/1000</f>
        <v>-49752.4847812378</v>
      </c>
      <c r="X7015" s="19" t="n">
        <f aca="false">W7015*3600000000*2/237000000</f>
        <v>-1511467.89208824</v>
      </c>
      <c r="Y7015" s="19" t="n">
        <f aca="false">X7015/30.662</f>
        <v>-49294.4978177626</v>
      </c>
    </row>
    <row r="7016" customFormat="false" ht="17.9" hidden="false" customHeight="false" outlineLevel="0" collapsed="false">
      <c r="A7016" s="2" t="n">
        <v>10</v>
      </c>
      <c r="B7016" s="3" t="n">
        <v>19</v>
      </c>
      <c r="C7016" s="38" t="n">
        <v>21</v>
      </c>
      <c r="D7016" s="1" t="n">
        <v>15.9</v>
      </c>
      <c r="E7016" s="3" t="n">
        <v>0</v>
      </c>
      <c r="F7016" s="23" t="n">
        <f aca="false">IF(D7016&lt;25, 0.24, 0.24-(0.01/5)*(D7016-25))</f>
        <v>0.24</v>
      </c>
      <c r="G7016" s="40" t="n">
        <f aca="false">(E7016/1000)*$G$1*F7016</f>
        <v>0</v>
      </c>
      <c r="H7016" s="40" t="n">
        <v>0.135239377243085</v>
      </c>
      <c r="I7016" s="3" t="n">
        <f aca="false">H7016*$J$2</f>
        <v>0</v>
      </c>
      <c r="J7016" s="19" t="n">
        <f aca="false">SUM(I7016+G7016)</f>
        <v>0</v>
      </c>
      <c r="K7016" s="1" t="n">
        <v>0</v>
      </c>
      <c r="L7016" s="39" t="n">
        <v>1.01066467544029</v>
      </c>
      <c r="M7016" s="39"/>
      <c r="N7016" s="1" t="n">
        <f aca="false">(2.571*(19.44-D7016)+3.87)*$K$2</f>
        <v>0</v>
      </c>
      <c r="O7016" s="1" t="n">
        <f aca="false">IF(N7016&gt;0,N7016,0)</f>
        <v>0</v>
      </c>
      <c r="P7016" s="1" t="n">
        <f aca="false">O7016*1.5</f>
        <v>0</v>
      </c>
      <c r="Q7016" s="1" t="n">
        <f aca="false">P7016/(3.6*$Q$2)</f>
        <v>0</v>
      </c>
      <c r="R7016" s="1" t="n">
        <f aca="false">(K7016+L7016)*$R$2</f>
        <v>5053.32337720145</v>
      </c>
      <c r="S7016" s="19" t="n">
        <f aca="false">J7016-R7016</f>
        <v>-5053.32337720145</v>
      </c>
      <c r="T7016" s="1" t="n">
        <f aca="false">IF(S7016&lt;0,S7016/$G$3,0)</f>
        <v>-7219.03339600207</v>
      </c>
      <c r="U7016" s="1" t="n">
        <f aca="false">IF(S7016&gt;0,S7016*0.7,0)</f>
        <v>0</v>
      </c>
      <c r="V7016" s="14" t="n">
        <f aca="false">V7015+U7016+T7016</f>
        <v>-49759703.8146338</v>
      </c>
      <c r="W7016" s="19" t="n">
        <f aca="false">V7016/1000</f>
        <v>-49759.7038146338</v>
      </c>
      <c r="X7016" s="19" t="n">
        <f aca="false">W7016*3600000000*2/237000000</f>
        <v>-1511687.2044952</v>
      </c>
      <c r="Y7016" s="19" t="n">
        <f aca="false">X7016/30.662</f>
        <v>-49301.6503977302</v>
      </c>
    </row>
    <row r="7017" customFormat="false" ht="17.9" hidden="false" customHeight="false" outlineLevel="0" collapsed="false">
      <c r="A7017" s="2" t="n">
        <v>10</v>
      </c>
      <c r="B7017" s="3" t="n">
        <v>19</v>
      </c>
      <c r="C7017" s="38" t="n">
        <v>22</v>
      </c>
      <c r="D7017" s="1" t="n">
        <v>15.2</v>
      </c>
      <c r="E7017" s="3" t="n">
        <v>0</v>
      </c>
      <c r="F7017" s="23" t="n">
        <f aca="false">IF(D7017&lt;25, 0.24, 0.24-(0.01/5)*(D7017-25))</f>
        <v>0.24</v>
      </c>
      <c r="G7017" s="40" t="n">
        <f aca="false">(E7017/1000)*$G$1*F7017</f>
        <v>0</v>
      </c>
      <c r="H7017" s="40" t="n">
        <v>0.156735881150045</v>
      </c>
      <c r="I7017" s="3" t="n">
        <f aca="false">H7017*$J$2</f>
        <v>0</v>
      </c>
      <c r="J7017" s="19" t="n">
        <f aca="false">SUM(I7017+G7017)</f>
        <v>0</v>
      </c>
      <c r="K7017" s="1" t="n">
        <v>0</v>
      </c>
      <c r="L7017" s="39" t="n">
        <v>1.03370691747629</v>
      </c>
      <c r="M7017" s="39"/>
      <c r="N7017" s="1" t="n">
        <f aca="false">(2.571*(19.44-D7017)+3.87)*$K$2</f>
        <v>0</v>
      </c>
      <c r="O7017" s="1" t="n">
        <f aca="false">IF(N7017&gt;0,N7017,0)</f>
        <v>0</v>
      </c>
      <c r="P7017" s="1" t="n">
        <f aca="false">O7017*1.5</f>
        <v>0</v>
      </c>
      <c r="Q7017" s="1" t="n">
        <f aca="false">P7017/(3.6*$Q$2)</f>
        <v>0</v>
      </c>
      <c r="R7017" s="1" t="n">
        <f aca="false">(K7017+L7017)*$R$2</f>
        <v>5168.53458738145</v>
      </c>
      <c r="S7017" s="19" t="n">
        <f aca="false">J7017-R7017</f>
        <v>-5168.53458738145</v>
      </c>
      <c r="T7017" s="1" t="n">
        <f aca="false">IF(S7017&lt;0,S7017/$G$3,0)</f>
        <v>-7383.62083911636</v>
      </c>
      <c r="U7017" s="1" t="n">
        <f aca="false">IF(S7017&gt;0,S7017*0.7,0)</f>
        <v>0</v>
      </c>
      <c r="V7017" s="14" t="n">
        <f aca="false">V7016+U7017+T7017</f>
        <v>-49767087.4354729</v>
      </c>
      <c r="W7017" s="19" t="n">
        <f aca="false">V7017/1000</f>
        <v>-49767.0874354729</v>
      </c>
      <c r="X7017" s="19" t="n">
        <f aca="false">W7017*3600000000*2/237000000</f>
        <v>-1511911.51702702</v>
      </c>
      <c r="Y7017" s="19" t="n">
        <f aca="false">X7017/30.662</f>
        <v>-49308.9660500628</v>
      </c>
    </row>
    <row r="7018" customFormat="false" ht="17.9" hidden="false" customHeight="false" outlineLevel="0" collapsed="false">
      <c r="A7018" s="2" t="n">
        <v>10</v>
      </c>
      <c r="B7018" s="3" t="n">
        <v>19</v>
      </c>
      <c r="C7018" s="38" t="n">
        <v>23</v>
      </c>
      <c r="D7018" s="1" t="n">
        <v>14.4</v>
      </c>
      <c r="E7018" s="3" t="n">
        <v>0</v>
      </c>
      <c r="F7018" s="23" t="n">
        <f aca="false">IF(D7018&lt;25, 0.24, 0.24-(0.01/5)*(D7018-25))</f>
        <v>0.24</v>
      </c>
      <c r="G7018" s="40" t="n">
        <f aca="false">(E7018/1000)*$G$1*F7018</f>
        <v>0</v>
      </c>
      <c r="H7018" s="40" t="n">
        <v>0.198065547840395</v>
      </c>
      <c r="I7018" s="3" t="n">
        <f aca="false">H7018*$J$2</f>
        <v>0</v>
      </c>
      <c r="J7018" s="19" t="n">
        <f aca="false">SUM(I7018+G7018)</f>
        <v>0</v>
      </c>
      <c r="K7018" s="1" t="n">
        <v>0</v>
      </c>
      <c r="L7018" s="39" t="n">
        <v>0.932184167911748</v>
      </c>
      <c r="M7018" s="39"/>
      <c r="N7018" s="1" t="n">
        <f aca="false">(2.571*(19.44-D7018)+3.87)*$K$2</f>
        <v>0</v>
      </c>
      <c r="O7018" s="1" t="n">
        <f aca="false">IF(N7018&gt;0,N7018,0)</f>
        <v>0</v>
      </c>
      <c r="P7018" s="1" t="n">
        <f aca="false">O7018*1.5</f>
        <v>0</v>
      </c>
      <c r="Q7018" s="1" t="n">
        <f aca="false">P7018/(3.6*$Q$2)</f>
        <v>0</v>
      </c>
      <c r="R7018" s="1" t="n">
        <f aca="false">(K7018+L7018)*$R$2</f>
        <v>4660.92083955874</v>
      </c>
      <c r="S7018" s="19" t="n">
        <f aca="false">J7018-R7018</f>
        <v>-4660.92083955874</v>
      </c>
      <c r="T7018" s="1" t="n">
        <f aca="false">IF(S7018&lt;0,S7018/$G$3,0)</f>
        <v>-6658.45834222677</v>
      </c>
      <c r="U7018" s="1" t="n">
        <f aca="false">IF(S7018&gt;0,S7018*0.7,0)</f>
        <v>0</v>
      </c>
      <c r="V7018" s="14" t="n">
        <f aca="false">V7017+U7018+T7018</f>
        <v>-49773745.8938151</v>
      </c>
      <c r="W7018" s="19" t="n">
        <f aca="false">V7018/1000</f>
        <v>-49773.7458938151</v>
      </c>
      <c r="X7018" s="19" t="n">
        <f aca="false">W7018*3600000000*2/237000000</f>
        <v>-1512113.79930578</v>
      </c>
      <c r="Y7018" s="19" t="n">
        <f aca="false">X7018/30.662</f>
        <v>-49315.5632152428</v>
      </c>
    </row>
    <row r="7019" customFormat="false" ht="17.9" hidden="false" customHeight="false" outlineLevel="0" collapsed="false">
      <c r="A7019" s="2" t="n">
        <v>10</v>
      </c>
      <c r="B7019" s="3" t="n">
        <v>20</v>
      </c>
      <c r="C7019" s="38" t="n">
        <v>0</v>
      </c>
      <c r="D7019" s="1" t="n">
        <v>13.7</v>
      </c>
      <c r="E7019" s="3" t="n">
        <v>0</v>
      </c>
      <c r="F7019" s="23" t="n">
        <f aca="false">IF(D7019&lt;25, 0.24, 0.24-(0.01/5)*(D7019-25))</f>
        <v>0.24</v>
      </c>
      <c r="G7019" s="40" t="n">
        <f aca="false">(E7019/1000)*$G$1*F7019</f>
        <v>0</v>
      </c>
      <c r="H7019" s="40" t="n">
        <v>0.235985320112762</v>
      </c>
      <c r="I7019" s="3" t="n">
        <f aca="false">H7019*$J$2</f>
        <v>0</v>
      </c>
      <c r="J7019" s="19" t="n">
        <f aca="false">SUM(I7019+G7019)</f>
        <v>0</v>
      </c>
      <c r="K7019" s="1" t="n">
        <v>0</v>
      </c>
      <c r="L7019" s="39" t="n">
        <v>0.779557832049545</v>
      </c>
      <c r="M7019" s="39"/>
      <c r="N7019" s="1" t="n">
        <f aca="false">(2.571*(19.44-D7019)+3.87)*$K$2</f>
        <v>0</v>
      </c>
      <c r="O7019" s="1" t="n">
        <f aca="false">IF(N7019&gt;0,N7019,0)</f>
        <v>0</v>
      </c>
      <c r="P7019" s="1" t="n">
        <f aca="false">O7019*1.5</f>
        <v>0</v>
      </c>
      <c r="Q7019" s="1" t="n">
        <f aca="false">P7019/(3.6*$Q$2)</f>
        <v>0</v>
      </c>
      <c r="R7019" s="1" t="n">
        <f aca="false">(K7019+L7019)*$R$2</f>
        <v>3897.78916024773</v>
      </c>
      <c r="S7019" s="19" t="n">
        <f aca="false">J7019-R7019</f>
        <v>-3897.78916024773</v>
      </c>
      <c r="T7019" s="1" t="n">
        <f aca="false">IF(S7019&lt;0,S7019/$G$3,0)</f>
        <v>-5568.27022892532</v>
      </c>
      <c r="U7019" s="1" t="n">
        <f aca="false">IF(S7019&gt;0,S7019*0.7,0)</f>
        <v>0</v>
      </c>
      <c r="V7019" s="14" t="n">
        <f aca="false">V7018+U7019+T7019</f>
        <v>-49779314.1640441</v>
      </c>
      <c r="W7019" s="19" t="n">
        <f aca="false">V7019/1000</f>
        <v>-49779.3141640441</v>
      </c>
      <c r="X7019" s="19" t="n">
        <f aca="false">W7019*3600000000*2/237000000</f>
        <v>-1512282.96194564</v>
      </c>
      <c r="Y7019" s="19" t="n">
        <f aca="false">X7019/30.662</f>
        <v>-49321.0802278274</v>
      </c>
    </row>
    <row r="7020" customFormat="false" ht="17.9" hidden="false" customHeight="false" outlineLevel="0" collapsed="false">
      <c r="A7020" s="2" t="n">
        <v>10</v>
      </c>
      <c r="B7020" s="3" t="n">
        <v>20</v>
      </c>
      <c r="C7020" s="38" t="n">
        <v>1</v>
      </c>
      <c r="D7020" s="1" t="n">
        <v>12.9</v>
      </c>
      <c r="E7020" s="3" t="n">
        <v>0</v>
      </c>
      <c r="F7020" s="23" t="n">
        <f aca="false">IF(D7020&lt;25, 0.24, 0.24-(0.01/5)*(D7020-25))</f>
        <v>0.24</v>
      </c>
      <c r="G7020" s="40" t="n">
        <f aca="false">(E7020/1000)*$G$1*F7020</f>
        <v>0</v>
      </c>
      <c r="H7020" s="40" t="n">
        <v>0.272106664810826</v>
      </c>
      <c r="I7020" s="3" t="n">
        <f aca="false">H7020*$J$2</f>
        <v>0</v>
      </c>
      <c r="J7020" s="19" t="n">
        <f aca="false">SUM(I7020+G7020)</f>
        <v>0</v>
      </c>
      <c r="K7020" s="1" t="n">
        <v>0</v>
      </c>
      <c r="L7020" s="39" t="n">
        <v>0.732332642926263</v>
      </c>
      <c r="M7020" s="39"/>
      <c r="N7020" s="1" t="n">
        <f aca="false">(2.571*(19.44-D7020)+3.87)*$K$2</f>
        <v>0</v>
      </c>
      <c r="O7020" s="1" t="n">
        <f aca="false">IF(N7020&gt;0,N7020,0)</f>
        <v>0</v>
      </c>
      <c r="P7020" s="1" t="n">
        <f aca="false">O7020*1.5</f>
        <v>0</v>
      </c>
      <c r="Q7020" s="1" t="n">
        <f aca="false">P7020/(3.6*$Q$2)</f>
        <v>0</v>
      </c>
      <c r="R7020" s="1" t="n">
        <f aca="false">(K7020+L7020)*$R$2</f>
        <v>3661.66321463132</v>
      </c>
      <c r="S7020" s="19" t="n">
        <f aca="false">J7020-R7020</f>
        <v>-3661.66321463132</v>
      </c>
      <c r="T7020" s="1" t="n">
        <f aca="false">IF(S7020&lt;0,S7020/$G$3,0)</f>
        <v>-5230.94744947331</v>
      </c>
      <c r="U7020" s="1" t="n">
        <f aca="false">IF(S7020&gt;0,S7020*0.7,0)</f>
        <v>0</v>
      </c>
      <c r="V7020" s="14" t="n">
        <f aca="false">V7019+U7020+T7020</f>
        <v>-49784545.1114935</v>
      </c>
      <c r="W7020" s="19" t="n">
        <f aca="false">V7020/1000</f>
        <v>-49784.5451114935</v>
      </c>
      <c r="X7020" s="19" t="n">
        <f aca="false">W7020*3600000000*2/237000000</f>
        <v>-1512441.87680487</v>
      </c>
      <c r="Y7020" s="19" t="n">
        <f aca="false">X7020/30.662</f>
        <v>-49326.2630227926</v>
      </c>
    </row>
    <row r="7021" customFormat="false" ht="17.9" hidden="false" customHeight="false" outlineLevel="0" collapsed="false">
      <c r="A7021" s="2" t="n">
        <v>10</v>
      </c>
      <c r="B7021" s="3" t="n">
        <v>20</v>
      </c>
      <c r="C7021" s="38" t="n">
        <v>2</v>
      </c>
      <c r="D7021" s="1" t="n">
        <v>12.2</v>
      </c>
      <c r="E7021" s="3" t="n">
        <v>0</v>
      </c>
      <c r="F7021" s="23" t="n">
        <f aca="false">IF(D7021&lt;25, 0.24, 0.24-(0.01/5)*(D7021-25))</f>
        <v>0.24</v>
      </c>
      <c r="G7021" s="40" t="n">
        <f aca="false">(E7021/1000)*$G$1*F7021</f>
        <v>0</v>
      </c>
      <c r="H7021" s="40" t="n">
        <v>0.300836518754897</v>
      </c>
      <c r="I7021" s="3" t="n">
        <f aca="false">H7021*$J$2</f>
        <v>0</v>
      </c>
      <c r="J7021" s="19" t="n">
        <f aca="false">SUM(I7021+G7021)</f>
        <v>0</v>
      </c>
      <c r="K7021" s="1" t="n">
        <v>0</v>
      </c>
      <c r="L7021" s="39" t="n">
        <v>0.743283411418618</v>
      </c>
      <c r="M7021" s="39"/>
      <c r="N7021" s="1" t="n">
        <f aca="false">(2.571*(19.44-D7021)+3.87)*$K$2</f>
        <v>0</v>
      </c>
      <c r="O7021" s="1" t="n">
        <f aca="false">IF(N7021&gt;0,N7021,0)</f>
        <v>0</v>
      </c>
      <c r="P7021" s="1" t="n">
        <f aca="false">O7021*1.5</f>
        <v>0</v>
      </c>
      <c r="Q7021" s="1" t="n">
        <f aca="false">P7021/(3.6*$Q$2)</f>
        <v>0</v>
      </c>
      <c r="R7021" s="1" t="n">
        <f aca="false">(K7021+L7021)*$R$2</f>
        <v>3716.41705709309</v>
      </c>
      <c r="S7021" s="19" t="n">
        <f aca="false">J7021-R7021</f>
        <v>-3716.41705709309</v>
      </c>
      <c r="T7021" s="1" t="n">
        <f aca="false">IF(S7021&lt;0,S7021/$G$3,0)</f>
        <v>-5309.1672244187</v>
      </c>
      <c r="U7021" s="1" t="n">
        <f aca="false">IF(S7021&gt;0,S7021*0.7,0)</f>
        <v>0</v>
      </c>
      <c r="V7021" s="14" t="n">
        <f aca="false">V7020+U7021+T7021</f>
        <v>-49789854.278718</v>
      </c>
      <c r="W7021" s="19" t="n">
        <f aca="false">V7021/1000</f>
        <v>-49789.854278718</v>
      </c>
      <c r="X7021" s="19" t="n">
        <f aca="false">W7021*3600000000*2/237000000</f>
        <v>-1512603.16796105</v>
      </c>
      <c r="Y7021" s="19" t="n">
        <f aca="false">X7021/30.662</f>
        <v>-49331.5233174956</v>
      </c>
    </row>
    <row r="7022" customFormat="false" ht="17.9" hidden="false" customHeight="false" outlineLevel="0" collapsed="false">
      <c r="A7022" s="2" t="n">
        <v>10</v>
      </c>
      <c r="B7022" s="3" t="n">
        <v>20</v>
      </c>
      <c r="C7022" s="38" t="n">
        <v>3</v>
      </c>
      <c r="D7022" s="1" t="n">
        <v>11.7</v>
      </c>
      <c r="E7022" s="3" t="n">
        <v>0</v>
      </c>
      <c r="F7022" s="23" t="n">
        <f aca="false">IF(D7022&lt;25, 0.24, 0.24-(0.01/5)*(D7022-25))</f>
        <v>0.24</v>
      </c>
      <c r="G7022" s="40" t="n">
        <f aca="false">(E7022/1000)*$G$1*F7022</f>
        <v>0</v>
      </c>
      <c r="H7022" s="40" t="n">
        <v>0.327109384466333</v>
      </c>
      <c r="I7022" s="3" t="n">
        <f aca="false">H7022*$J$2</f>
        <v>0</v>
      </c>
      <c r="J7022" s="19" t="n">
        <f aca="false">SUM(I7022+G7022)</f>
        <v>0</v>
      </c>
      <c r="K7022" s="1" t="n">
        <v>0</v>
      </c>
      <c r="L7022" s="39" t="n">
        <v>0.708377836849236</v>
      </c>
      <c r="M7022" s="39"/>
      <c r="N7022" s="1" t="n">
        <f aca="false">(2.571*(19.44-D7022)+3.87)*$K$2</f>
        <v>0</v>
      </c>
      <c r="O7022" s="1" t="n">
        <f aca="false">IF(N7022&gt;0,N7022,0)</f>
        <v>0</v>
      </c>
      <c r="P7022" s="1" t="n">
        <f aca="false">O7022*1.5</f>
        <v>0</v>
      </c>
      <c r="Q7022" s="1" t="n">
        <f aca="false">P7022/(3.6*$Q$2)</f>
        <v>0</v>
      </c>
      <c r="R7022" s="1" t="n">
        <f aca="false">(K7022+L7022)*$R$2</f>
        <v>3541.88918424618</v>
      </c>
      <c r="S7022" s="19" t="n">
        <f aca="false">J7022-R7022</f>
        <v>-3541.88918424618</v>
      </c>
      <c r="T7022" s="1" t="n">
        <f aca="false">IF(S7022&lt;0,S7022/$G$3,0)</f>
        <v>-5059.84169178026</v>
      </c>
      <c r="U7022" s="1" t="n">
        <f aca="false">IF(S7022&gt;0,S7022*0.7,0)</f>
        <v>0</v>
      </c>
      <c r="V7022" s="14" t="n">
        <f aca="false">V7021+U7022+T7022</f>
        <v>-49794914.1204097</v>
      </c>
      <c r="W7022" s="19" t="n">
        <f aca="false">V7022/1000</f>
        <v>-49794.9141204097</v>
      </c>
      <c r="X7022" s="19" t="n">
        <f aca="false">W7022*3600000000*2/237000000</f>
        <v>-1512756.88467068</v>
      </c>
      <c r="Y7022" s="19" t="n">
        <f aca="false">X7022/30.662</f>
        <v>-49336.5365817845</v>
      </c>
    </row>
    <row r="7023" customFormat="false" ht="17.9" hidden="false" customHeight="false" outlineLevel="0" collapsed="false">
      <c r="A7023" s="2" t="n">
        <v>10</v>
      </c>
      <c r="B7023" s="3" t="n">
        <v>20</v>
      </c>
      <c r="C7023" s="38" t="n">
        <v>4</v>
      </c>
      <c r="D7023" s="1" t="n">
        <v>11.1</v>
      </c>
      <c r="E7023" s="3" t="n">
        <v>0</v>
      </c>
      <c r="F7023" s="23" t="n">
        <f aca="false">IF(D7023&lt;25, 0.24, 0.24-(0.01/5)*(D7023-25))</f>
        <v>0.24</v>
      </c>
      <c r="G7023" s="40" t="n">
        <f aca="false">(E7023/1000)*$G$1*F7023</f>
        <v>0</v>
      </c>
      <c r="H7023" s="40" t="n">
        <v>0.349577078045507</v>
      </c>
      <c r="I7023" s="3" t="n">
        <f aca="false">H7023*$J$2</f>
        <v>0</v>
      </c>
      <c r="J7023" s="19" t="n">
        <f aca="false">SUM(I7023+G7023)</f>
        <v>0</v>
      </c>
      <c r="K7023" s="1" t="n">
        <v>0</v>
      </c>
      <c r="L7023" s="39" t="n">
        <v>0.712940657054384</v>
      </c>
      <c r="M7023" s="39"/>
      <c r="N7023" s="1" t="n">
        <f aca="false">(2.571*(19.44-D7023)+3.87)*$K$2</f>
        <v>0</v>
      </c>
      <c r="O7023" s="1" t="n">
        <f aca="false">IF(N7023&gt;0,N7023,0)</f>
        <v>0</v>
      </c>
      <c r="P7023" s="1" t="n">
        <f aca="false">O7023*1.5</f>
        <v>0</v>
      </c>
      <c r="Q7023" s="1" t="n">
        <f aca="false">P7023/(3.6*$Q$2)</f>
        <v>0</v>
      </c>
      <c r="R7023" s="1" t="n">
        <f aca="false">(K7023+L7023)*$R$2</f>
        <v>3564.70328527192</v>
      </c>
      <c r="S7023" s="19" t="n">
        <f aca="false">J7023-R7023</f>
        <v>-3564.70328527192</v>
      </c>
      <c r="T7023" s="1" t="n">
        <f aca="false">IF(S7023&lt;0,S7023/$G$3,0)</f>
        <v>-5092.43326467417</v>
      </c>
      <c r="U7023" s="1" t="n">
        <f aca="false">IF(S7023&gt;0,S7023*0.7,0)</f>
        <v>0</v>
      </c>
      <c r="V7023" s="14" t="n">
        <f aca="false">V7022+U7023+T7023</f>
        <v>-49800006.5536744</v>
      </c>
      <c r="W7023" s="19" t="n">
        <f aca="false">V7023/1000</f>
        <v>-49800.0065536744</v>
      </c>
      <c r="X7023" s="19" t="n">
        <f aca="false">W7023*3600000000*2/237000000</f>
        <v>-1512911.59150403</v>
      </c>
      <c r="Y7023" s="19" t="n">
        <f aca="false">X7023/30.662</f>
        <v>-49341.5821376307</v>
      </c>
    </row>
    <row r="7024" customFormat="false" ht="17.9" hidden="false" customHeight="false" outlineLevel="0" collapsed="false">
      <c r="A7024" s="2" t="n">
        <v>10</v>
      </c>
      <c r="B7024" s="3" t="n">
        <v>20</v>
      </c>
      <c r="C7024" s="38" t="n">
        <v>5</v>
      </c>
      <c r="D7024" s="1" t="n">
        <v>10.6</v>
      </c>
      <c r="E7024" s="3" t="n">
        <v>0</v>
      </c>
      <c r="F7024" s="23" t="n">
        <f aca="false">IF(D7024&lt;25, 0.24, 0.24-(0.01/5)*(D7024-25))</f>
        <v>0.24</v>
      </c>
      <c r="G7024" s="40" t="n">
        <f aca="false">(E7024/1000)*$G$1*F7024</f>
        <v>0</v>
      </c>
      <c r="H7024" s="40" t="n">
        <v>0.362947648138804</v>
      </c>
      <c r="I7024" s="3" t="n">
        <f aca="false">H7024*$J$2</f>
        <v>0</v>
      </c>
      <c r="J7024" s="19" t="n">
        <f aca="false">SUM(I7024+G7024)</f>
        <v>0</v>
      </c>
      <c r="K7024" s="1" t="n">
        <v>0</v>
      </c>
      <c r="L7024" s="39" t="n">
        <v>0.729366809792917</v>
      </c>
      <c r="M7024" s="39"/>
      <c r="N7024" s="1" t="n">
        <f aca="false">(2.571*(19.44-D7024)+3.87)*$K$2</f>
        <v>0</v>
      </c>
      <c r="O7024" s="1" t="n">
        <f aca="false">IF(N7024&gt;0,N7024,0)</f>
        <v>0</v>
      </c>
      <c r="P7024" s="1" t="n">
        <f aca="false">O7024*1.5</f>
        <v>0</v>
      </c>
      <c r="Q7024" s="1" t="n">
        <f aca="false">P7024/(3.6*$Q$2)</f>
        <v>0</v>
      </c>
      <c r="R7024" s="1" t="n">
        <f aca="false">(K7024+L7024)*$R$2</f>
        <v>3646.83404896459</v>
      </c>
      <c r="S7024" s="19" t="n">
        <f aca="false">J7024-R7024</f>
        <v>-3646.83404896459</v>
      </c>
      <c r="T7024" s="1" t="n">
        <f aca="false">IF(S7024&lt;0,S7024/$G$3,0)</f>
        <v>-5209.76292709227</v>
      </c>
      <c r="U7024" s="1" t="n">
        <f aca="false">IF(S7024&gt;0,S7024*0.7,0)</f>
        <v>0</v>
      </c>
      <c r="V7024" s="14" t="n">
        <f aca="false">V7023+U7024+T7024</f>
        <v>-49805216.3166015</v>
      </c>
      <c r="W7024" s="19" t="n">
        <f aca="false">V7024/1000</f>
        <v>-49805.2163166015</v>
      </c>
      <c r="X7024" s="19" t="n">
        <f aca="false">W7024*3600000000*2/237000000</f>
        <v>-1513069.86278283</v>
      </c>
      <c r="Y7024" s="19" t="n">
        <f aca="false">X7024/30.662</f>
        <v>-49346.7439430836</v>
      </c>
    </row>
    <row r="7025" customFormat="false" ht="17.9" hidden="false" customHeight="false" outlineLevel="0" collapsed="false">
      <c r="A7025" s="2" t="n">
        <v>10</v>
      </c>
      <c r="B7025" s="3" t="n">
        <v>20</v>
      </c>
      <c r="C7025" s="38" t="n">
        <v>6</v>
      </c>
      <c r="D7025" s="1" t="n">
        <v>12.4</v>
      </c>
      <c r="E7025" s="3" t="n">
        <v>10.945950056083</v>
      </c>
      <c r="F7025" s="23" t="n">
        <f aca="false">IF(D7025&lt;25, 0.24, 0.24-(0.01/5)*(D7025-25))</f>
        <v>0.24</v>
      </c>
      <c r="G7025" s="40" t="n">
        <f aca="false">(E7025/1000)*$G$1*F7025</f>
        <v>860.666917769739</v>
      </c>
      <c r="H7025" s="40" t="n">
        <v>0.380460565890963</v>
      </c>
      <c r="I7025" s="3" t="n">
        <f aca="false">H7025*$J$2</f>
        <v>0</v>
      </c>
      <c r="J7025" s="19" t="n">
        <f aca="false">SUM(I7025+G7025)</f>
        <v>860.666917769739</v>
      </c>
      <c r="K7025" s="1" t="n">
        <v>0</v>
      </c>
      <c r="L7025" s="39" t="n">
        <v>0.782295524172634</v>
      </c>
      <c r="M7025" s="39"/>
      <c r="N7025" s="1" t="n">
        <f aca="false">(2.571*(19.44-D7025)+3.87)*$K$2</f>
        <v>0</v>
      </c>
      <c r="O7025" s="1" t="n">
        <f aca="false">IF(N7025&gt;0,N7025,0)</f>
        <v>0</v>
      </c>
      <c r="P7025" s="1" t="n">
        <f aca="false">O7025*1.5</f>
        <v>0</v>
      </c>
      <c r="Q7025" s="1" t="n">
        <f aca="false">P7025/(3.6*$Q$2)</f>
        <v>0</v>
      </c>
      <c r="R7025" s="1" t="n">
        <f aca="false">(K7025+L7025)*$R$2</f>
        <v>3911.47762086317</v>
      </c>
      <c r="S7025" s="19" t="n">
        <f aca="false">J7025-R7025</f>
        <v>-3050.81070309343</v>
      </c>
      <c r="T7025" s="1" t="n">
        <f aca="false">IF(S7025&lt;0,S7025/$G$3,0)</f>
        <v>-4358.30100441919</v>
      </c>
      <c r="U7025" s="1" t="n">
        <f aca="false">IF(S7025&gt;0,S7025*0.7,0)</f>
        <v>0</v>
      </c>
      <c r="V7025" s="14" t="n">
        <f aca="false">V7024+U7025+T7025</f>
        <v>-49809574.6176059</v>
      </c>
      <c r="W7025" s="19" t="n">
        <f aca="false">V7025/1000</f>
        <v>-49809.5746176059</v>
      </c>
      <c r="X7025" s="19" t="n">
        <f aca="false">W7025*3600000000*2/237000000</f>
        <v>-1513202.26686398</v>
      </c>
      <c r="Y7025" s="19" t="n">
        <f aca="false">X7025/30.662</f>
        <v>-49351.0621245834</v>
      </c>
    </row>
    <row r="7026" customFormat="false" ht="17.9" hidden="false" customHeight="false" outlineLevel="0" collapsed="false">
      <c r="A7026" s="2" t="n">
        <v>10</v>
      </c>
      <c r="B7026" s="3" t="n">
        <v>20</v>
      </c>
      <c r="C7026" s="38" t="n">
        <v>7</v>
      </c>
      <c r="D7026" s="1" t="n">
        <v>14.3</v>
      </c>
      <c r="E7026" s="3" t="n">
        <v>155.340993931948</v>
      </c>
      <c r="F7026" s="23" t="n">
        <f aca="false">IF(D7026&lt;25, 0.24, 0.24-(0.01/5)*(D7026-25))</f>
        <v>0.24</v>
      </c>
      <c r="G7026" s="40" t="n">
        <f aca="false">(E7026/1000)*$G$1*F7026</f>
        <v>12214.2759436764</v>
      </c>
      <c r="H7026" s="40" t="n">
        <v>0.379232472016931</v>
      </c>
      <c r="I7026" s="3" t="n">
        <f aca="false">H7026*$J$2</f>
        <v>0</v>
      </c>
      <c r="J7026" s="19" t="n">
        <f aca="false">SUM(I7026+G7026)</f>
        <v>12214.2759436764</v>
      </c>
      <c r="K7026" s="1" t="n">
        <v>0</v>
      </c>
      <c r="L7026" s="39" t="n">
        <v>0.895225324250049</v>
      </c>
      <c r="M7026" s="39"/>
      <c r="N7026" s="1" t="n">
        <f aca="false">(2.571*(19.44-D7026)+3.87)*$K$2</f>
        <v>0</v>
      </c>
      <c r="O7026" s="1" t="n">
        <f aca="false">IF(N7026&gt;0,N7026,0)</f>
        <v>0</v>
      </c>
      <c r="P7026" s="1" t="n">
        <f aca="false">O7026*1.5</f>
        <v>0</v>
      </c>
      <c r="Q7026" s="1" t="n">
        <f aca="false">P7026/(3.6*$Q$2)</f>
        <v>0</v>
      </c>
      <c r="R7026" s="1" t="n">
        <f aca="false">(K7026+L7026)*$R$2</f>
        <v>4476.12662125025</v>
      </c>
      <c r="S7026" s="19" t="n">
        <f aca="false">J7026-R7026</f>
        <v>7738.14932242611</v>
      </c>
      <c r="T7026" s="1" t="n">
        <f aca="false">IF(S7026&lt;0,S7026/$G$3,0)</f>
        <v>0</v>
      </c>
      <c r="U7026" s="1" t="n">
        <f aca="false">IF(S7026&gt;0,S7026*0.7,0)</f>
        <v>5416.70452569828</v>
      </c>
      <c r="V7026" s="14" t="n">
        <f aca="false">V7025+U7026+T7026</f>
        <v>-49804157.9130802</v>
      </c>
      <c r="W7026" s="19" t="n">
        <f aca="false">V7026/1000</f>
        <v>-49804.1579130802</v>
      </c>
      <c r="X7026" s="19" t="n">
        <f aca="false">W7026*3600000000*2/237000000</f>
        <v>-1513037.7087518</v>
      </c>
      <c r="Y7026" s="19" t="n">
        <f aca="false">X7026/30.662</f>
        <v>-49345.6952824931</v>
      </c>
    </row>
    <row r="7027" customFormat="false" ht="17.9" hidden="false" customHeight="false" outlineLevel="0" collapsed="false">
      <c r="A7027" s="2" t="n">
        <v>10</v>
      </c>
      <c r="B7027" s="3" t="n">
        <v>20</v>
      </c>
      <c r="C7027" s="38" t="n">
        <v>8</v>
      </c>
      <c r="D7027" s="1" t="n">
        <v>16.1</v>
      </c>
      <c r="E7027" s="3" t="n">
        <v>449.991150039584</v>
      </c>
      <c r="F7027" s="23" t="n">
        <f aca="false">IF(D7027&lt;25, 0.24, 0.24-(0.01/5)*(D7027-25))</f>
        <v>0.24</v>
      </c>
      <c r="G7027" s="40" t="n">
        <f aca="false">(E7027/1000)*$G$1*F7027</f>
        <v>35382.2641382324</v>
      </c>
      <c r="H7027" s="40" t="n">
        <v>0.364318105049661</v>
      </c>
      <c r="I7027" s="3" t="n">
        <f aca="false">H7027*$J$2</f>
        <v>0</v>
      </c>
      <c r="J7027" s="19" t="n">
        <f aca="false">SUM(I7027+G7027)</f>
        <v>35382.2641382324</v>
      </c>
      <c r="K7027" s="1" t="n">
        <v>0</v>
      </c>
      <c r="L7027" s="39" t="n">
        <v>0.930815321850203</v>
      </c>
      <c r="M7027" s="39"/>
      <c r="N7027" s="1" t="n">
        <f aca="false">(2.571*(19.44-D7027)+3.87)*$K$2</f>
        <v>0</v>
      </c>
      <c r="O7027" s="1" t="n">
        <f aca="false">IF(N7027&gt;0,N7027,0)</f>
        <v>0</v>
      </c>
      <c r="P7027" s="1" t="n">
        <f aca="false">O7027*1.5</f>
        <v>0</v>
      </c>
      <c r="Q7027" s="1" t="n">
        <f aca="false">P7027/(3.6*$Q$2)</f>
        <v>0</v>
      </c>
      <c r="R7027" s="1" t="n">
        <f aca="false">(K7027+L7027)*$R$2</f>
        <v>4654.07660925102</v>
      </c>
      <c r="S7027" s="19" t="n">
        <f aca="false">J7027-R7027</f>
        <v>30728.1875289814</v>
      </c>
      <c r="T7027" s="1" t="n">
        <f aca="false">IF(S7027&lt;0,S7027/$G$3,0)</f>
        <v>0</v>
      </c>
      <c r="U7027" s="1" t="n">
        <f aca="false">IF(S7027&gt;0,S7027*0.7,0)</f>
        <v>21509.731270287</v>
      </c>
      <c r="V7027" s="14" t="n">
        <f aca="false">V7026+U7027+T7027</f>
        <v>-49782648.1818099</v>
      </c>
      <c r="W7027" s="19" t="n">
        <f aca="false">V7027/1000</f>
        <v>-49782.6481818099</v>
      </c>
      <c r="X7027" s="19" t="n">
        <f aca="false">W7027*3600000000*2/237000000</f>
        <v>-1512384.24856131</v>
      </c>
      <c r="Y7027" s="19" t="n">
        <f aca="false">X7027/30.662</f>
        <v>-49324.3835549317</v>
      </c>
    </row>
    <row r="7028" customFormat="false" ht="17.9" hidden="false" customHeight="false" outlineLevel="0" collapsed="false">
      <c r="A7028" s="2" t="n">
        <v>10</v>
      </c>
      <c r="B7028" s="3" t="n">
        <v>20</v>
      </c>
      <c r="C7028" s="38" t="n">
        <v>9</v>
      </c>
      <c r="D7028" s="1" t="n">
        <v>18.3</v>
      </c>
      <c r="E7028" s="3" t="n">
        <v>684.604728427792</v>
      </c>
      <c r="F7028" s="23" t="n">
        <f aca="false">IF(D7028&lt;25, 0.24, 0.24-(0.01/5)*(D7028-25))</f>
        <v>0.24</v>
      </c>
      <c r="G7028" s="40" t="n">
        <f aca="false">(E7028/1000)*$G$1*F7028</f>
        <v>53829.6482706032</v>
      </c>
      <c r="H7028" s="40" t="n">
        <v>0.333843977854187</v>
      </c>
      <c r="I7028" s="3" t="n">
        <f aca="false">H7028*$J$2</f>
        <v>0</v>
      </c>
      <c r="J7028" s="19" t="n">
        <f aca="false">SUM(I7028+G7028)</f>
        <v>53829.6482706032</v>
      </c>
      <c r="K7028" s="1" t="n">
        <v>0</v>
      </c>
      <c r="L7028" s="39" t="n">
        <v>0.900472567485969</v>
      </c>
      <c r="M7028" s="39"/>
      <c r="N7028" s="1" t="n">
        <f aca="false">(2.571*(19.44-D7028)+3.87)*$K$2</f>
        <v>0</v>
      </c>
      <c r="O7028" s="1" t="n">
        <f aca="false">IF(N7028&gt;0,N7028,0)</f>
        <v>0</v>
      </c>
      <c r="P7028" s="1" t="n">
        <f aca="false">O7028*1.5</f>
        <v>0</v>
      </c>
      <c r="Q7028" s="1" t="n">
        <f aca="false">P7028/(3.6*$Q$2)</f>
        <v>0</v>
      </c>
      <c r="R7028" s="1" t="n">
        <f aca="false">(K7028+L7028)*$R$2</f>
        <v>4502.36283742985</v>
      </c>
      <c r="S7028" s="19" t="n">
        <f aca="false">J7028-R7028</f>
        <v>49327.2854331733</v>
      </c>
      <c r="T7028" s="1" t="n">
        <f aca="false">IF(S7028&lt;0,S7028/$G$3,0)</f>
        <v>0</v>
      </c>
      <c r="U7028" s="1" t="n">
        <f aca="false">IF(S7028&gt;0,S7028*0.7,0)</f>
        <v>34529.0998032213</v>
      </c>
      <c r="V7028" s="14" t="n">
        <f aca="false">V7027+U7028+T7028</f>
        <v>-49748119.0820067</v>
      </c>
      <c r="W7028" s="19" t="n">
        <f aca="false">V7028/1000</f>
        <v>-49748.1190820067</v>
      </c>
      <c r="X7028" s="19" t="n">
        <f aca="false">W7028*3600000000*2/237000000</f>
        <v>-1511335.26325084</v>
      </c>
      <c r="Y7028" s="19" t="n">
        <f aca="false">X7028/30.662</f>
        <v>-49290.1723061391</v>
      </c>
    </row>
    <row r="7029" customFormat="false" ht="17.9" hidden="false" customHeight="false" outlineLevel="0" collapsed="false">
      <c r="A7029" s="2" t="n">
        <v>10</v>
      </c>
      <c r="B7029" s="3" t="n">
        <v>20</v>
      </c>
      <c r="C7029" s="38" t="n">
        <v>10</v>
      </c>
      <c r="D7029" s="1" t="n">
        <v>20.6</v>
      </c>
      <c r="E7029" s="3" t="n">
        <v>841.619782019586</v>
      </c>
      <c r="F7029" s="23" t="n">
        <f aca="false">IF(D7029&lt;25, 0.24, 0.24-(0.01/5)*(D7029-25))</f>
        <v>0.24</v>
      </c>
      <c r="G7029" s="40" t="n">
        <f aca="false">(E7029/1000)*$G$1*F7029</f>
        <v>66175.5535164616</v>
      </c>
      <c r="H7029" s="40" t="n">
        <v>0.345512448283428</v>
      </c>
      <c r="I7029" s="3" t="n">
        <f aca="false">H7029*$J$2</f>
        <v>0</v>
      </c>
      <c r="J7029" s="19" t="n">
        <f aca="false">SUM(I7029+G7029)</f>
        <v>66175.5535164616</v>
      </c>
      <c r="K7029" s="1" t="n">
        <v>0</v>
      </c>
      <c r="L7029" s="39" t="n">
        <v>0.790052318521386</v>
      </c>
      <c r="M7029" s="39"/>
      <c r="N7029" s="1" t="n">
        <f aca="false">(2.571*(19.44-D7029)+3.87)*$K$2</f>
        <v>0</v>
      </c>
      <c r="O7029" s="1" t="n">
        <f aca="false">IF(N7029&gt;0,N7029,0)</f>
        <v>0</v>
      </c>
      <c r="P7029" s="1" t="n">
        <f aca="false">O7029*1.5</f>
        <v>0</v>
      </c>
      <c r="Q7029" s="1" t="n">
        <f aca="false">P7029/(3.6*$Q$2)</f>
        <v>0</v>
      </c>
      <c r="R7029" s="1" t="n">
        <f aca="false">(K7029+L7029)*$R$2</f>
        <v>3950.26159260693</v>
      </c>
      <c r="S7029" s="19" t="n">
        <f aca="false">J7029-R7029</f>
        <v>62225.2919238547</v>
      </c>
      <c r="T7029" s="1" t="n">
        <f aca="false">IF(S7029&lt;0,S7029/$G$3,0)</f>
        <v>0</v>
      </c>
      <c r="U7029" s="1" t="n">
        <f aca="false">IF(S7029&gt;0,S7029*0.7,0)</f>
        <v>43557.7043466983</v>
      </c>
      <c r="V7029" s="14" t="n">
        <f aca="false">V7028+U7029+T7029</f>
        <v>-49704561.37766</v>
      </c>
      <c r="W7029" s="19" t="n">
        <f aca="false">V7029/1000</f>
        <v>-49704.56137766</v>
      </c>
      <c r="X7029" s="19" t="n">
        <f aca="false">W7029*3600000000*2/237000000</f>
        <v>-1510011.99122005</v>
      </c>
      <c r="Y7029" s="19" t="n">
        <f aca="false">X7029/30.662</f>
        <v>-49247.0155638918</v>
      </c>
    </row>
    <row r="7030" customFormat="false" ht="17.9" hidden="false" customHeight="false" outlineLevel="0" collapsed="false">
      <c r="A7030" s="2" t="n">
        <v>10</v>
      </c>
      <c r="B7030" s="3" t="n">
        <v>20</v>
      </c>
      <c r="C7030" s="38" t="n">
        <v>11</v>
      </c>
      <c r="D7030" s="1" t="n">
        <v>22.8</v>
      </c>
      <c r="E7030" s="3" t="n">
        <v>836.355211185582</v>
      </c>
      <c r="F7030" s="23" t="n">
        <f aca="false">IF(D7030&lt;25, 0.24, 0.24-(0.01/5)*(D7030-25))</f>
        <v>0.24</v>
      </c>
      <c r="G7030" s="40" t="n">
        <f aca="false">(E7030/1000)*$G$1*F7030</f>
        <v>65761.6066292689</v>
      </c>
      <c r="H7030" s="40" t="n">
        <v>0.355794976362827</v>
      </c>
      <c r="I7030" s="3" t="n">
        <f aca="false">H7030*$J$2</f>
        <v>0</v>
      </c>
      <c r="J7030" s="19" t="n">
        <f aca="false">SUM(I7030+G7030)</f>
        <v>65761.6066292689</v>
      </c>
      <c r="K7030" s="1" t="n">
        <v>0</v>
      </c>
      <c r="L7030" s="39" t="n">
        <v>0.712712516044126</v>
      </c>
      <c r="M7030" s="39"/>
      <c r="N7030" s="1" t="n">
        <f aca="false">(2.571*(19.44-D7030)+3.87)*$K$2</f>
        <v>-0</v>
      </c>
      <c r="O7030" s="1" t="n">
        <f aca="false">IF(N7030&gt;0,N7030,0)</f>
        <v>0</v>
      </c>
      <c r="P7030" s="1" t="n">
        <f aca="false">O7030*1.5</f>
        <v>0</v>
      </c>
      <c r="Q7030" s="1" t="n">
        <f aca="false">P7030/(3.6*$Q$2)</f>
        <v>0</v>
      </c>
      <c r="R7030" s="1" t="n">
        <f aca="false">(K7030+L7030)*$R$2</f>
        <v>3563.56258022063</v>
      </c>
      <c r="S7030" s="19" t="n">
        <f aca="false">J7030-R7030</f>
        <v>62198.0440490483</v>
      </c>
      <c r="T7030" s="1" t="n">
        <f aca="false">IF(S7030&lt;0,S7030/$G$3,0)</f>
        <v>0</v>
      </c>
      <c r="U7030" s="1" t="n">
        <f aca="false">IF(S7030&gt;0,S7030*0.7,0)</f>
        <v>43538.6308343338</v>
      </c>
      <c r="V7030" s="14" t="n">
        <f aca="false">V7029+U7030+T7030</f>
        <v>-49661022.7468257</v>
      </c>
      <c r="W7030" s="19" t="n">
        <f aca="false">V7030/1000</f>
        <v>-49661.0227468257</v>
      </c>
      <c r="X7030" s="19" t="n">
        <f aca="false">W7030*3600000000*2/237000000</f>
        <v>-1508689.29863774</v>
      </c>
      <c r="Y7030" s="19" t="n">
        <f aca="false">X7030/30.662</f>
        <v>-49203.8777195793</v>
      </c>
    </row>
    <row r="7031" customFormat="false" ht="17.9" hidden="false" customHeight="false" outlineLevel="0" collapsed="false">
      <c r="A7031" s="2" t="n">
        <v>10</v>
      </c>
      <c r="B7031" s="3" t="n">
        <v>20</v>
      </c>
      <c r="C7031" s="38" t="n">
        <v>12</v>
      </c>
      <c r="D7031" s="1" t="n">
        <v>23</v>
      </c>
      <c r="E7031" s="3" t="n">
        <v>939.627542391991</v>
      </c>
      <c r="F7031" s="23" t="n">
        <f aca="false">IF(D7031&lt;25, 0.24, 0.24-(0.01/5)*(D7031-25))</f>
        <v>0.24</v>
      </c>
      <c r="G7031" s="40" t="n">
        <f aca="false">(E7031/1000)*$G$1*F7031</f>
        <v>73881.7861052314</v>
      </c>
      <c r="H7031" s="40" t="n">
        <v>0.363956499330223</v>
      </c>
      <c r="I7031" s="3" t="n">
        <f aca="false">H7031*$J$2</f>
        <v>0</v>
      </c>
      <c r="J7031" s="19" t="n">
        <f aca="false">SUM(I7031+G7031)</f>
        <v>73881.7861052314</v>
      </c>
      <c r="K7031" s="1" t="n">
        <v>0</v>
      </c>
      <c r="L7031" s="39" t="n">
        <v>0.843437314921618</v>
      </c>
      <c r="M7031" s="39"/>
      <c r="N7031" s="1" t="n">
        <f aca="false">(2.571*(19.44-D7031)+3.87)*$K$2</f>
        <v>-0</v>
      </c>
      <c r="O7031" s="1" t="n">
        <f aca="false">IF(N7031&gt;0,N7031,0)</f>
        <v>0</v>
      </c>
      <c r="P7031" s="1" t="n">
        <f aca="false">O7031*1.5</f>
        <v>0</v>
      </c>
      <c r="Q7031" s="1" t="n">
        <f aca="false">P7031/(3.6*$Q$2)</f>
        <v>0</v>
      </c>
      <c r="R7031" s="1" t="n">
        <f aca="false">(K7031+L7031)*$R$2</f>
        <v>4217.18657460809</v>
      </c>
      <c r="S7031" s="19" t="n">
        <f aca="false">J7031-R7031</f>
        <v>69664.5995306233</v>
      </c>
      <c r="T7031" s="1" t="n">
        <f aca="false">IF(S7031&lt;0,S7031/$G$3,0)</f>
        <v>0</v>
      </c>
      <c r="U7031" s="1" t="n">
        <f aca="false">IF(S7031&gt;0,S7031*0.7,0)</f>
        <v>48765.2196714363</v>
      </c>
      <c r="V7031" s="14" t="n">
        <f aca="false">V7030+U7031+T7031</f>
        <v>-49612257.5271542</v>
      </c>
      <c r="W7031" s="19" t="n">
        <f aca="false">V7031/1000</f>
        <v>-49612.2575271542</v>
      </c>
      <c r="X7031" s="19" t="n">
        <f aca="false">W7031*3600000000*2/237000000</f>
        <v>-1507207.82360975</v>
      </c>
      <c r="Y7031" s="19" t="n">
        <f aca="false">X7031/30.662</f>
        <v>-49155.5613987916</v>
      </c>
    </row>
    <row r="7032" customFormat="false" ht="17.9" hidden="false" customHeight="false" outlineLevel="0" collapsed="false">
      <c r="A7032" s="2" t="n">
        <v>10</v>
      </c>
      <c r="B7032" s="3" t="n">
        <v>20</v>
      </c>
      <c r="C7032" s="38" t="n">
        <v>13</v>
      </c>
      <c r="D7032" s="1" t="n">
        <v>23.1</v>
      </c>
      <c r="E7032" s="3" t="n">
        <v>806.926318837703</v>
      </c>
      <c r="F7032" s="23" t="n">
        <f aca="false">IF(D7032&lt;25, 0.24, 0.24-(0.01/5)*(D7032-25))</f>
        <v>0.24</v>
      </c>
      <c r="G7032" s="40" t="n">
        <f aca="false">(E7032/1000)*$G$1*F7032</f>
        <v>63447.648138626</v>
      </c>
      <c r="H7032" s="40" t="n">
        <v>0.379354022801809</v>
      </c>
      <c r="I7032" s="3" t="n">
        <f aca="false">H7032*$J$2</f>
        <v>0</v>
      </c>
      <c r="J7032" s="19" t="n">
        <f aca="false">SUM(I7032+G7032)</f>
        <v>63447.648138626</v>
      </c>
      <c r="K7032" s="1" t="n">
        <v>0</v>
      </c>
      <c r="L7032" s="39" t="n">
        <v>1.62573283909425</v>
      </c>
      <c r="M7032" s="39"/>
      <c r="N7032" s="1" t="n">
        <f aca="false">(2.571*(19.44-D7032)+3.87)*$K$2</f>
        <v>-0</v>
      </c>
      <c r="O7032" s="1" t="n">
        <f aca="false">IF(N7032&gt;0,N7032,0)</f>
        <v>0</v>
      </c>
      <c r="P7032" s="1" t="n">
        <f aca="false">O7032*1.5</f>
        <v>0</v>
      </c>
      <c r="Q7032" s="1" t="n">
        <f aca="false">P7032/(3.6*$Q$2)</f>
        <v>0</v>
      </c>
      <c r="R7032" s="1" t="n">
        <f aca="false">(K7032+L7032)*$R$2</f>
        <v>8128.66419547125</v>
      </c>
      <c r="S7032" s="19" t="n">
        <f aca="false">J7032-R7032</f>
        <v>55318.9839431547</v>
      </c>
      <c r="T7032" s="1" t="n">
        <f aca="false">IF(S7032&lt;0,S7032/$G$3,0)</f>
        <v>0</v>
      </c>
      <c r="U7032" s="1" t="n">
        <f aca="false">IF(S7032&gt;0,S7032*0.7,0)</f>
        <v>38723.2887602083</v>
      </c>
      <c r="V7032" s="14" t="n">
        <f aca="false">V7031+U7032+T7032</f>
        <v>-49573534.238394</v>
      </c>
      <c r="W7032" s="19" t="n">
        <f aca="false">V7032/1000</f>
        <v>-49573.534238394</v>
      </c>
      <c r="X7032" s="19" t="n">
        <f aca="false">W7032*3600000000*2/237000000</f>
        <v>-1506031.41990058</v>
      </c>
      <c r="Y7032" s="19" t="n">
        <f aca="false">X7032/30.662</f>
        <v>-49117.1945698447</v>
      </c>
    </row>
    <row r="7033" customFormat="false" ht="17.9" hidden="false" customHeight="false" outlineLevel="0" collapsed="false">
      <c r="A7033" s="2" t="n">
        <v>10</v>
      </c>
      <c r="B7033" s="3" t="n">
        <v>20</v>
      </c>
      <c r="C7033" s="38" t="n">
        <v>14</v>
      </c>
      <c r="D7033" s="1" t="n">
        <v>23.3</v>
      </c>
      <c r="E7033" s="3" t="n">
        <v>689.439625911155</v>
      </c>
      <c r="F7033" s="23" t="n">
        <f aca="false">IF(D7033&lt;25, 0.24, 0.24-(0.01/5)*(D7033-25))</f>
        <v>0.24</v>
      </c>
      <c r="G7033" s="40" t="n">
        <f aca="false">(E7033/1000)*$G$1*F7033</f>
        <v>54209.810457843</v>
      </c>
      <c r="H7033" s="40" t="n">
        <v>0.396974077473724</v>
      </c>
      <c r="I7033" s="3" t="n">
        <f aca="false">H7033*$J$2</f>
        <v>0</v>
      </c>
      <c r="J7033" s="19" t="n">
        <f aca="false">SUM(I7033+G7033)</f>
        <v>54209.810457843</v>
      </c>
      <c r="K7033" s="1" t="n">
        <v>0</v>
      </c>
      <c r="L7033" s="39" t="n">
        <v>3.4716217530869</v>
      </c>
      <c r="M7033" s="39"/>
      <c r="N7033" s="1" t="n">
        <f aca="false">(2.571*(19.44-D7033)+3.87)*$K$2</f>
        <v>-0</v>
      </c>
      <c r="O7033" s="1" t="n">
        <f aca="false">IF(N7033&gt;0,N7033,0)</f>
        <v>0</v>
      </c>
      <c r="P7033" s="1" t="n">
        <f aca="false">O7033*1.5</f>
        <v>0</v>
      </c>
      <c r="Q7033" s="1" t="n">
        <f aca="false">P7033/(3.6*$Q$2)</f>
        <v>0</v>
      </c>
      <c r="R7033" s="1" t="n">
        <f aca="false">(K7033+L7033)*$R$2</f>
        <v>17358.1087654345</v>
      </c>
      <c r="S7033" s="19" t="n">
        <f aca="false">J7033-R7033</f>
        <v>36851.7016924085</v>
      </c>
      <c r="T7033" s="1" t="n">
        <f aca="false">IF(S7033&lt;0,S7033/$G$3,0)</f>
        <v>0</v>
      </c>
      <c r="U7033" s="1" t="n">
        <f aca="false">IF(S7033&gt;0,S7033*0.7,0)</f>
        <v>25796.191184686</v>
      </c>
      <c r="V7033" s="14" t="n">
        <f aca="false">V7032+U7033+T7033</f>
        <v>-49547738.0472093</v>
      </c>
      <c r="W7033" s="19" t="n">
        <f aca="false">V7033/1000</f>
        <v>-49547.7380472093</v>
      </c>
      <c r="X7033" s="19" t="n">
        <f aca="false">W7033*3600000000*2/237000000</f>
        <v>-1505247.73814307</v>
      </c>
      <c r="Y7033" s="19" t="n">
        <f aca="false">X7033/30.662</f>
        <v>-49091.6358405541</v>
      </c>
    </row>
    <row r="7034" customFormat="false" ht="17.9" hidden="false" customHeight="false" outlineLevel="0" collapsed="false">
      <c r="A7034" s="2" t="n">
        <v>10</v>
      </c>
      <c r="B7034" s="3" t="n">
        <v>20</v>
      </c>
      <c r="C7034" s="38" t="n">
        <v>15</v>
      </c>
      <c r="D7034" s="1" t="n">
        <v>22.6</v>
      </c>
      <c r="E7034" s="3" t="n">
        <v>507.049541353627</v>
      </c>
      <c r="F7034" s="23" t="n">
        <f aca="false">IF(D7034&lt;25, 0.24, 0.24-(0.01/5)*(D7034-25))</f>
        <v>0.24</v>
      </c>
      <c r="G7034" s="40" t="n">
        <f aca="false">(E7034/1000)*$G$1*F7034</f>
        <v>39868.6969771861</v>
      </c>
      <c r="H7034" s="40" t="n">
        <v>0.412085236616399</v>
      </c>
      <c r="I7034" s="3" t="n">
        <f aca="false">H7034*$J$2</f>
        <v>0</v>
      </c>
      <c r="J7034" s="19" t="n">
        <f aca="false">SUM(I7034+G7034)</f>
        <v>39868.6969771861</v>
      </c>
      <c r="K7034" s="1" t="n">
        <v>0</v>
      </c>
      <c r="L7034" s="39" t="n">
        <v>4.56236392312754</v>
      </c>
      <c r="M7034" s="39"/>
      <c r="N7034" s="1" t="n">
        <f aca="false">(2.571*(19.44-D7034)+3.87)*$K$2</f>
        <v>-0</v>
      </c>
      <c r="O7034" s="1" t="n">
        <f aca="false">IF(N7034&gt;0,N7034,0)</f>
        <v>0</v>
      </c>
      <c r="P7034" s="1" t="n">
        <f aca="false">O7034*1.5</f>
        <v>0</v>
      </c>
      <c r="Q7034" s="1" t="n">
        <f aca="false">P7034/(3.6*$Q$2)</f>
        <v>0</v>
      </c>
      <c r="R7034" s="1" t="n">
        <f aca="false">(K7034+L7034)*$R$2</f>
        <v>22811.8196156377</v>
      </c>
      <c r="S7034" s="19" t="n">
        <f aca="false">J7034-R7034</f>
        <v>17056.8773615484</v>
      </c>
      <c r="T7034" s="1" t="n">
        <f aca="false">IF(S7034&lt;0,S7034/$G$3,0)</f>
        <v>0</v>
      </c>
      <c r="U7034" s="1" t="n">
        <f aca="false">IF(S7034&gt;0,S7034*0.7,0)</f>
        <v>11939.8141530839</v>
      </c>
      <c r="V7034" s="14" t="n">
        <f aca="false">V7033+U7034+T7034</f>
        <v>-49535798.2330563</v>
      </c>
      <c r="W7034" s="19" t="n">
        <f aca="false">V7034/1000</f>
        <v>-49535.7982330563</v>
      </c>
      <c r="X7034" s="19" t="n">
        <f aca="false">W7034*3600000000*2/237000000</f>
        <v>-1504885.00961184</v>
      </c>
      <c r="Y7034" s="19" t="n">
        <f aca="false">X7034/30.662</f>
        <v>-49079.8059360719</v>
      </c>
    </row>
    <row r="7035" customFormat="false" ht="17.9" hidden="false" customHeight="false" outlineLevel="0" collapsed="false">
      <c r="A7035" s="2" t="n">
        <v>10</v>
      </c>
      <c r="B7035" s="3" t="n">
        <v>20</v>
      </c>
      <c r="C7035" s="38" t="n">
        <v>16</v>
      </c>
      <c r="D7035" s="1" t="n">
        <v>21.8</v>
      </c>
      <c r="E7035" s="3" t="n">
        <v>127.81913472024</v>
      </c>
      <c r="F7035" s="23" t="n">
        <f aca="false">IF(D7035&lt;25, 0.24, 0.24-(0.01/5)*(D7035-25))</f>
        <v>0.24</v>
      </c>
      <c r="G7035" s="40" t="n">
        <f aca="false">(E7035/1000)*$G$1*F7035</f>
        <v>10050.2651800908</v>
      </c>
      <c r="H7035" s="40" t="n">
        <v>0.413354377772841</v>
      </c>
      <c r="I7035" s="3" t="n">
        <f aca="false">H7035*$J$2</f>
        <v>0</v>
      </c>
      <c r="J7035" s="19" t="n">
        <f aca="false">SUM(I7035+G7035)</f>
        <v>10050.2651800908</v>
      </c>
      <c r="K7035" s="1" t="n">
        <v>0</v>
      </c>
      <c r="L7035" s="39" t="n">
        <v>4.89225582395974</v>
      </c>
      <c r="M7035" s="39"/>
      <c r="N7035" s="1" t="n">
        <f aca="false">(2.571*(19.44-D7035)+3.87)*$K$2</f>
        <v>-0</v>
      </c>
      <c r="O7035" s="1" t="n">
        <f aca="false">IF(N7035&gt;0,N7035,0)</f>
        <v>0</v>
      </c>
      <c r="P7035" s="1" t="n">
        <f aca="false">O7035*1.5</f>
        <v>0</v>
      </c>
      <c r="Q7035" s="1" t="n">
        <f aca="false">P7035/(3.6*$Q$2)</f>
        <v>0</v>
      </c>
      <c r="R7035" s="1" t="n">
        <f aca="false">(K7035+L7035)*$R$2</f>
        <v>24461.2791197987</v>
      </c>
      <c r="S7035" s="19" t="n">
        <f aca="false">J7035-R7035</f>
        <v>-14411.0139397079</v>
      </c>
      <c r="T7035" s="1" t="n">
        <f aca="false">IF(S7035&lt;0,S7035/$G$3,0)</f>
        <v>-20587.1627710113</v>
      </c>
      <c r="U7035" s="1" t="n">
        <f aca="false">IF(S7035&gt;0,S7035*0.7,0)</f>
        <v>0</v>
      </c>
      <c r="V7035" s="14" t="n">
        <f aca="false">V7034+U7035+T7035</f>
        <v>-49556385.3958273</v>
      </c>
      <c r="W7035" s="19" t="n">
        <f aca="false">V7035/1000</f>
        <v>-49556.3853958273</v>
      </c>
      <c r="X7035" s="19" t="n">
        <f aca="false">W7035*3600000000*2/237000000</f>
        <v>-1505510.44240488</v>
      </c>
      <c r="Y7035" s="19" t="n">
        <f aca="false">X7035/30.662</f>
        <v>-49100.2035876616</v>
      </c>
    </row>
    <row r="7036" customFormat="false" ht="17.9" hidden="false" customHeight="false" outlineLevel="0" collapsed="false">
      <c r="A7036" s="2" t="n">
        <v>10</v>
      </c>
      <c r="B7036" s="3" t="n">
        <v>20</v>
      </c>
      <c r="C7036" s="38" t="n">
        <v>17</v>
      </c>
      <c r="D7036" s="1" t="n">
        <v>21.1</v>
      </c>
      <c r="E7036" s="3" t="n">
        <v>32.7521001968316</v>
      </c>
      <c r="F7036" s="23" t="n">
        <f aca="false">IF(D7036&lt;25, 0.24, 0.24-(0.01/5)*(D7036-25))</f>
        <v>0.24</v>
      </c>
      <c r="G7036" s="40" t="n">
        <f aca="false">(E7036/1000)*$G$1*F7036</f>
        <v>2575.25833595663</v>
      </c>
      <c r="H7036" s="40" t="n">
        <v>0.39235383651652</v>
      </c>
      <c r="I7036" s="3" t="n">
        <f aca="false">H7036*$J$2</f>
        <v>0</v>
      </c>
      <c r="J7036" s="19" t="n">
        <f aca="false">SUM(I7036+G7036)</f>
        <v>2575.25833595663</v>
      </c>
      <c r="K7036" s="1" t="n">
        <v>0</v>
      </c>
      <c r="L7036" s="39" t="n">
        <v>4.46494771174763</v>
      </c>
      <c r="M7036" s="39"/>
      <c r="N7036" s="1" t="n">
        <f aca="false">(2.571*(19.44-D7036)+3.87)*$K$2</f>
        <v>-0</v>
      </c>
      <c r="O7036" s="1" t="n">
        <f aca="false">IF(N7036&gt;0,N7036,0)</f>
        <v>0</v>
      </c>
      <c r="P7036" s="1" t="n">
        <f aca="false">O7036*1.5</f>
        <v>0</v>
      </c>
      <c r="Q7036" s="1" t="n">
        <f aca="false">P7036/(3.6*$Q$2)</f>
        <v>0</v>
      </c>
      <c r="R7036" s="1" t="n">
        <f aca="false">(K7036+L7036)*$R$2</f>
        <v>22324.7385587382</v>
      </c>
      <c r="S7036" s="19" t="n">
        <f aca="false">J7036-R7036</f>
        <v>-19749.4802227815</v>
      </c>
      <c r="T7036" s="1" t="n">
        <f aca="false">IF(S7036&lt;0,S7036/$G$3,0)</f>
        <v>-28213.5431754022</v>
      </c>
      <c r="U7036" s="1" t="n">
        <f aca="false">IF(S7036&gt;0,S7036*0.7,0)</f>
        <v>0</v>
      </c>
      <c r="V7036" s="14" t="n">
        <f aca="false">V7035+U7036+T7036</f>
        <v>-49584598.9390027</v>
      </c>
      <c r="W7036" s="19" t="n">
        <f aca="false">V7036/1000</f>
        <v>-49584.5989390027</v>
      </c>
      <c r="X7036" s="19" t="n">
        <f aca="false">W7036*3600000000*2/237000000</f>
        <v>-1506367.56270388</v>
      </c>
      <c r="Y7036" s="19" t="n">
        <f aca="false">X7036/30.662</f>
        <v>-49128.1574164725</v>
      </c>
    </row>
    <row r="7037" customFormat="false" ht="17.9" hidden="false" customHeight="false" outlineLevel="0" collapsed="false">
      <c r="A7037" s="2" t="n">
        <v>10</v>
      </c>
      <c r="B7037" s="3" t="n">
        <v>20</v>
      </c>
      <c r="C7037" s="38" t="n">
        <v>18</v>
      </c>
      <c r="D7037" s="1" t="n">
        <v>19.6</v>
      </c>
      <c r="E7037" s="3" t="n">
        <v>0</v>
      </c>
      <c r="F7037" s="23" t="n">
        <f aca="false">IF(D7037&lt;25, 0.24, 0.24-(0.01/5)*(D7037-25))</f>
        <v>0.24</v>
      </c>
      <c r="G7037" s="40" t="n">
        <f aca="false">(E7037/1000)*$G$1*F7037</f>
        <v>0</v>
      </c>
      <c r="H7037" s="40" t="n">
        <v>0.363679227103821</v>
      </c>
      <c r="I7037" s="3" t="n">
        <f aca="false">H7037*$J$2</f>
        <v>0</v>
      </c>
      <c r="J7037" s="19" t="n">
        <f aca="false">SUM(I7037+G7037)</f>
        <v>0</v>
      </c>
      <c r="K7037" s="1" t="n">
        <v>0</v>
      </c>
      <c r="L7037" s="39" t="n">
        <v>3.17161632459841</v>
      </c>
      <c r="M7037" s="39"/>
      <c r="N7037" s="1" t="n">
        <f aca="false">(2.571*(19.44-D7037)+3.87)*$K$2</f>
        <v>0</v>
      </c>
      <c r="O7037" s="1" t="n">
        <f aca="false">IF(N7037&gt;0,N7037,0)</f>
        <v>0</v>
      </c>
      <c r="P7037" s="1" t="n">
        <f aca="false">O7037*1.5</f>
        <v>0</v>
      </c>
      <c r="Q7037" s="1" t="n">
        <f aca="false">P7037/(3.6*$Q$2)</f>
        <v>0</v>
      </c>
      <c r="R7037" s="1" t="n">
        <f aca="false">(K7037+L7037)*$R$2</f>
        <v>15858.0816229921</v>
      </c>
      <c r="S7037" s="19" t="n">
        <f aca="false">J7037-R7037</f>
        <v>-15858.0816229921</v>
      </c>
      <c r="T7037" s="1" t="n">
        <f aca="false">IF(S7037&lt;0,S7037/$G$3,0)</f>
        <v>-22654.4023185601</v>
      </c>
      <c r="U7037" s="1" t="n">
        <f aca="false">IF(S7037&gt;0,S7037*0.7,0)</f>
        <v>0</v>
      </c>
      <c r="V7037" s="14" t="n">
        <f aca="false">V7036+U7037+T7037</f>
        <v>-49607253.3413212</v>
      </c>
      <c r="W7037" s="19" t="n">
        <f aca="false">V7037/1000</f>
        <v>-49607.2533413212</v>
      </c>
      <c r="X7037" s="19" t="n">
        <f aca="false">W7037*3600000000*2/237000000</f>
        <v>-1507055.79771102</v>
      </c>
      <c r="Y7037" s="19" t="n">
        <f aca="false">X7037/30.662</f>
        <v>-49150.6032780322</v>
      </c>
    </row>
    <row r="7038" customFormat="false" ht="17.9" hidden="false" customHeight="false" outlineLevel="0" collapsed="false">
      <c r="A7038" s="2" t="n">
        <v>10</v>
      </c>
      <c r="B7038" s="3" t="n">
        <v>20</v>
      </c>
      <c r="C7038" s="38" t="n">
        <v>19</v>
      </c>
      <c r="D7038" s="1" t="n">
        <v>18.2</v>
      </c>
      <c r="E7038" s="3" t="n">
        <v>0</v>
      </c>
      <c r="F7038" s="23" t="n">
        <f aca="false">IF(D7038&lt;25, 0.24, 0.24-(0.01/5)*(D7038-25))</f>
        <v>0.24</v>
      </c>
      <c r="G7038" s="40" t="n">
        <f aca="false">(E7038/1000)*$G$1*F7038</f>
        <v>0</v>
      </c>
      <c r="H7038" s="40" t="n">
        <v>0.376015224609353</v>
      </c>
      <c r="I7038" s="3" t="n">
        <f aca="false">H7038*$J$2</f>
        <v>0</v>
      </c>
      <c r="J7038" s="19" t="n">
        <f aca="false">SUM(I7038+G7038)</f>
        <v>0</v>
      </c>
      <c r="K7038" s="1" t="n">
        <v>0</v>
      </c>
      <c r="L7038" s="39" t="n">
        <v>1.53538899903232</v>
      </c>
      <c r="M7038" s="39"/>
      <c r="N7038" s="1" t="n">
        <f aca="false">(2.571*(19.44-D7038)+3.87)*$K$2</f>
        <v>0</v>
      </c>
      <c r="O7038" s="1" t="n">
        <f aca="false">IF(N7038&gt;0,N7038,0)</f>
        <v>0</v>
      </c>
      <c r="P7038" s="1" t="n">
        <f aca="false">O7038*1.5</f>
        <v>0</v>
      </c>
      <c r="Q7038" s="1" t="n">
        <f aca="false">P7038/(3.6*$Q$2)</f>
        <v>0</v>
      </c>
      <c r="R7038" s="1" t="n">
        <f aca="false">(K7038+L7038)*$R$2</f>
        <v>7676.9449951616</v>
      </c>
      <c r="S7038" s="19" t="n">
        <f aca="false">J7038-R7038</f>
        <v>-7676.9449951616</v>
      </c>
      <c r="T7038" s="1" t="n">
        <f aca="false">IF(S7038&lt;0,S7038/$G$3,0)</f>
        <v>-10967.0642788023</v>
      </c>
      <c r="U7038" s="1" t="n">
        <f aca="false">IF(S7038&gt;0,S7038*0.7,0)</f>
        <v>0</v>
      </c>
      <c r="V7038" s="14" t="n">
        <f aca="false">V7037+U7038+T7038</f>
        <v>-49618220.4056</v>
      </c>
      <c r="W7038" s="19" t="n">
        <f aca="false">V7038/1000</f>
        <v>-49618.2204056</v>
      </c>
      <c r="X7038" s="19" t="n">
        <f aca="false">W7038*3600000000*2/237000000</f>
        <v>-1507388.97434734</v>
      </c>
      <c r="Y7038" s="19" t="n">
        <f aca="false">X7038/30.662</f>
        <v>-49161.4693871027</v>
      </c>
    </row>
    <row r="7039" customFormat="false" ht="17.9" hidden="false" customHeight="false" outlineLevel="0" collapsed="false">
      <c r="A7039" s="2" t="n">
        <v>10</v>
      </c>
      <c r="B7039" s="3" t="n">
        <v>20</v>
      </c>
      <c r="C7039" s="38" t="n">
        <v>20</v>
      </c>
      <c r="D7039" s="1" t="n">
        <v>16.7</v>
      </c>
      <c r="E7039" s="3" t="n">
        <v>0</v>
      </c>
      <c r="F7039" s="23" t="n">
        <f aca="false">IF(D7039&lt;25, 0.24, 0.24-(0.01/5)*(D7039-25))</f>
        <v>0.24</v>
      </c>
      <c r="G7039" s="40" t="n">
        <f aca="false">(E7039/1000)*$G$1*F7039</f>
        <v>0</v>
      </c>
      <c r="H7039" s="40" t="n">
        <v>0.395234332853523</v>
      </c>
      <c r="I7039" s="3" t="n">
        <f aca="false">H7039*$J$2</f>
        <v>0</v>
      </c>
      <c r="J7039" s="19" t="n">
        <f aca="false">SUM(I7039+G7039)</f>
        <v>0</v>
      </c>
      <c r="K7039" s="1" t="n">
        <v>0</v>
      </c>
      <c r="L7039" s="39" t="n">
        <v>1.07180646618928</v>
      </c>
      <c r="M7039" s="39"/>
      <c r="N7039" s="1" t="n">
        <f aca="false">(2.571*(19.44-D7039)+3.87)*$K$2</f>
        <v>0</v>
      </c>
      <c r="O7039" s="1" t="n">
        <f aca="false">IF(N7039&gt;0,N7039,0)</f>
        <v>0</v>
      </c>
      <c r="P7039" s="1" t="n">
        <f aca="false">O7039*1.5</f>
        <v>0</v>
      </c>
      <c r="Q7039" s="1" t="n">
        <f aca="false">P7039/(3.6*$Q$2)</f>
        <v>0</v>
      </c>
      <c r="R7039" s="1" t="n">
        <f aca="false">(K7039+L7039)*$R$2</f>
        <v>5359.0323309464</v>
      </c>
      <c r="S7039" s="19" t="n">
        <f aca="false">J7039-R7039</f>
        <v>-5359.0323309464</v>
      </c>
      <c r="T7039" s="1" t="n">
        <f aca="false">IF(S7039&lt;0,S7039/$G$3,0)</f>
        <v>-7655.76047278057</v>
      </c>
      <c r="U7039" s="1" t="n">
        <f aca="false">IF(S7039&gt;0,S7039*0.7,0)</f>
        <v>0</v>
      </c>
      <c r="V7039" s="14" t="n">
        <f aca="false">V7038+U7039+T7039</f>
        <v>-49625876.1660728</v>
      </c>
      <c r="W7039" s="19" t="n">
        <f aca="false">V7039/1000</f>
        <v>-49625.8761660728</v>
      </c>
      <c r="X7039" s="19" t="n">
        <f aca="false">W7039*3600000000*2/237000000</f>
        <v>-1507621.55441234</v>
      </c>
      <c r="Y7039" s="19" t="n">
        <f aca="false">X7039/30.662</f>
        <v>-49169.0546739397</v>
      </c>
    </row>
    <row r="7040" customFormat="false" ht="17.9" hidden="false" customHeight="false" outlineLevel="0" collapsed="false">
      <c r="A7040" s="2" t="n">
        <v>10</v>
      </c>
      <c r="B7040" s="3" t="n">
        <v>20</v>
      </c>
      <c r="C7040" s="38" t="n">
        <v>21</v>
      </c>
      <c r="D7040" s="1" t="n">
        <v>15.6</v>
      </c>
      <c r="E7040" s="3" t="n">
        <v>0</v>
      </c>
      <c r="F7040" s="23" t="n">
        <f aca="false">IF(D7040&lt;25, 0.24, 0.24-(0.01/5)*(D7040-25))</f>
        <v>0.24</v>
      </c>
      <c r="G7040" s="40" t="n">
        <f aca="false">(E7040/1000)*$G$1*F7040</f>
        <v>0</v>
      </c>
      <c r="H7040" s="40" t="n">
        <v>0.406874328614344</v>
      </c>
      <c r="I7040" s="3" t="n">
        <f aca="false">H7040*$J$2</f>
        <v>0</v>
      </c>
      <c r="J7040" s="19" t="n">
        <f aca="false">SUM(I7040+G7040)</f>
        <v>0</v>
      </c>
      <c r="K7040" s="1" t="n">
        <v>0</v>
      </c>
      <c r="L7040" s="39" t="n">
        <v>1.06496223588156</v>
      </c>
      <c r="M7040" s="39"/>
      <c r="N7040" s="1" t="n">
        <f aca="false">(2.571*(19.44-D7040)+3.87)*$K$2</f>
        <v>0</v>
      </c>
      <c r="O7040" s="1" t="n">
        <f aca="false">IF(N7040&gt;0,N7040,0)</f>
        <v>0</v>
      </c>
      <c r="P7040" s="1" t="n">
        <f aca="false">O7040*1.5</f>
        <v>0</v>
      </c>
      <c r="Q7040" s="1" t="n">
        <f aca="false">P7040/(3.6*$Q$2)</f>
        <v>0</v>
      </c>
      <c r="R7040" s="1" t="n">
        <f aca="false">(K7040+L7040)*$R$2</f>
        <v>5324.8111794078</v>
      </c>
      <c r="S7040" s="19" t="n">
        <f aca="false">J7040-R7040</f>
        <v>-5324.8111794078</v>
      </c>
      <c r="T7040" s="1" t="n">
        <f aca="false">IF(S7040&lt;0,S7040/$G$3,0)</f>
        <v>-7606.87311343972</v>
      </c>
      <c r="U7040" s="1" t="n">
        <f aca="false">IF(S7040&gt;0,S7040*0.7,0)</f>
        <v>0</v>
      </c>
      <c r="V7040" s="14" t="n">
        <f aca="false">V7039+U7040+T7040</f>
        <v>-49633483.0391863</v>
      </c>
      <c r="W7040" s="19" t="n">
        <f aca="false">V7040/1000</f>
        <v>-49633.4830391863</v>
      </c>
      <c r="X7040" s="19" t="n">
        <f aca="false">W7040*3600000000*2/237000000</f>
        <v>-1507852.64929173</v>
      </c>
      <c r="Y7040" s="19" t="n">
        <f aca="false">X7040/30.662</f>
        <v>-49176.5915234406</v>
      </c>
    </row>
    <row r="7041" customFormat="false" ht="17.9" hidden="false" customHeight="false" outlineLevel="0" collapsed="false">
      <c r="A7041" s="2" t="n">
        <v>10</v>
      </c>
      <c r="B7041" s="3" t="n">
        <v>20</v>
      </c>
      <c r="C7041" s="38" t="n">
        <v>22</v>
      </c>
      <c r="D7041" s="1" t="n">
        <v>14.4</v>
      </c>
      <c r="E7041" s="3" t="n">
        <v>0</v>
      </c>
      <c r="F7041" s="23" t="n">
        <f aca="false">IF(D7041&lt;25, 0.24, 0.24-(0.01/5)*(D7041-25))</f>
        <v>0.24</v>
      </c>
      <c r="G7041" s="40" t="n">
        <f aca="false">(E7041/1000)*$G$1*F7041</f>
        <v>0</v>
      </c>
      <c r="H7041" s="40" t="n">
        <v>0.406395971756695</v>
      </c>
      <c r="I7041" s="3" t="n">
        <f aca="false">H7041*$J$2</f>
        <v>0</v>
      </c>
      <c r="J7041" s="19" t="n">
        <f aca="false">SUM(I7041+G7041)</f>
        <v>0</v>
      </c>
      <c r="K7041" s="1" t="n">
        <v>0</v>
      </c>
      <c r="L7041" s="39" t="n">
        <v>1.05583659547126</v>
      </c>
      <c r="M7041" s="39"/>
      <c r="N7041" s="1" t="n">
        <f aca="false">(2.571*(19.44-D7041)+3.87)*$K$2</f>
        <v>0</v>
      </c>
      <c r="O7041" s="1" t="n">
        <f aca="false">IF(N7041&gt;0,N7041,0)</f>
        <v>0</v>
      </c>
      <c r="P7041" s="1" t="n">
        <f aca="false">O7041*1.5</f>
        <v>0</v>
      </c>
      <c r="Q7041" s="1" t="n">
        <f aca="false">P7041/(3.6*$Q$2)</f>
        <v>0</v>
      </c>
      <c r="R7041" s="1" t="n">
        <f aca="false">(K7041+L7041)*$R$2</f>
        <v>5279.1829773563</v>
      </c>
      <c r="S7041" s="19" t="n">
        <f aca="false">J7041-R7041</f>
        <v>-5279.1829773563</v>
      </c>
      <c r="T7041" s="1" t="n">
        <f aca="false">IF(S7041&lt;0,S7041/$G$3,0)</f>
        <v>-7541.68996765186</v>
      </c>
      <c r="U7041" s="1" t="n">
        <f aca="false">IF(S7041&gt;0,S7041*0.7,0)</f>
        <v>0</v>
      </c>
      <c r="V7041" s="14" t="n">
        <f aca="false">V7040+U7041+T7041</f>
        <v>-49641024.7291539</v>
      </c>
      <c r="W7041" s="19" t="n">
        <f aca="false">V7041/1000</f>
        <v>-49641.0247291539</v>
      </c>
      <c r="X7041" s="19" t="n">
        <f aca="false">W7041*3600000000*2/237000000</f>
        <v>-1508081.76392366</v>
      </c>
      <c r="Y7041" s="19" t="n">
        <f aca="false">X7041/30.662</f>
        <v>-49184.0637898266</v>
      </c>
    </row>
    <row r="7042" customFormat="false" ht="17.9" hidden="false" customHeight="false" outlineLevel="0" collapsed="false">
      <c r="A7042" s="2" t="n">
        <v>10</v>
      </c>
      <c r="B7042" s="3" t="n">
        <v>20</v>
      </c>
      <c r="C7042" s="38" t="n">
        <v>23</v>
      </c>
      <c r="D7042" s="1" t="n">
        <v>13.3</v>
      </c>
      <c r="E7042" s="3" t="n">
        <v>0</v>
      </c>
      <c r="F7042" s="23" t="n">
        <f aca="false">IF(D7042&lt;25, 0.24, 0.24-(0.01/5)*(D7042-25))</f>
        <v>0.24</v>
      </c>
      <c r="G7042" s="40" t="n">
        <f aca="false">(E7042/1000)*$G$1*F7042</f>
        <v>0</v>
      </c>
      <c r="H7042" s="40" t="n">
        <v>0.395368529830211</v>
      </c>
      <c r="I7042" s="3" t="n">
        <f aca="false">H7042*$J$2</f>
        <v>0</v>
      </c>
      <c r="J7042" s="19" t="n">
        <f aca="false">SUM(I7042+G7042)</f>
        <v>0</v>
      </c>
      <c r="K7042" s="1" t="n">
        <v>0</v>
      </c>
      <c r="L7042" s="39" t="n">
        <v>0.997204355835108</v>
      </c>
      <c r="M7042" s="39"/>
      <c r="N7042" s="1" t="n">
        <f aca="false">(2.571*(19.44-D7042)+3.87)*$K$2</f>
        <v>0</v>
      </c>
      <c r="O7042" s="1" t="n">
        <f aca="false">IF(N7042&gt;0,N7042,0)</f>
        <v>0</v>
      </c>
      <c r="P7042" s="1" t="n">
        <f aca="false">O7042*1.5</f>
        <v>0</v>
      </c>
      <c r="Q7042" s="1" t="n">
        <f aca="false">P7042/(3.6*$Q$2)</f>
        <v>0</v>
      </c>
      <c r="R7042" s="1" t="n">
        <f aca="false">(K7042+L7042)*$R$2</f>
        <v>4986.02177917554</v>
      </c>
      <c r="S7042" s="19" t="n">
        <f aca="false">J7042-R7042</f>
        <v>-4986.02177917554</v>
      </c>
      <c r="T7042" s="1" t="n">
        <f aca="false">IF(S7042&lt;0,S7042/$G$3,0)</f>
        <v>-7122.88825596506</v>
      </c>
      <c r="U7042" s="1" t="n">
        <f aca="false">IF(S7042&gt;0,S7042*0.7,0)</f>
        <v>0</v>
      </c>
      <c r="V7042" s="14" t="n">
        <f aca="false">V7041+U7042+T7042</f>
        <v>-49648147.6174099</v>
      </c>
      <c r="W7042" s="19" t="n">
        <f aca="false">V7042/1000</f>
        <v>-49648.1476174099</v>
      </c>
      <c r="X7042" s="19" t="n">
        <f aca="false">W7042*3600000000*2/237000000</f>
        <v>-1508298.15546562</v>
      </c>
      <c r="Y7042" s="19" t="n">
        <f aca="false">X7042/30.662</f>
        <v>-49191.1211096998</v>
      </c>
    </row>
    <row r="7043" customFormat="false" ht="17.9" hidden="false" customHeight="false" outlineLevel="0" collapsed="false">
      <c r="A7043" s="2" t="n">
        <v>10</v>
      </c>
      <c r="B7043" s="3" t="n">
        <v>21</v>
      </c>
      <c r="C7043" s="38" t="n">
        <v>0</v>
      </c>
      <c r="D7043" s="1" t="n">
        <v>13.1</v>
      </c>
      <c r="E7043" s="3" t="n">
        <v>0</v>
      </c>
      <c r="F7043" s="23" t="n">
        <f aca="false">IF(D7043&lt;25, 0.24, 0.24-(0.01/5)*(D7043-25))</f>
        <v>0.24</v>
      </c>
      <c r="G7043" s="40" t="n">
        <f aca="false">(E7043/1000)*$G$1*F7043</f>
        <v>0</v>
      </c>
      <c r="H7043" s="40" t="n">
        <v>0.391297632467348</v>
      </c>
      <c r="I7043" s="3" t="n">
        <f aca="false">H7043*$J$2</f>
        <v>0</v>
      </c>
      <c r="J7043" s="19" t="n">
        <f aca="false">SUM(I7043+G7043)</f>
        <v>0</v>
      </c>
      <c r="K7043" s="1" t="n">
        <v>0</v>
      </c>
      <c r="L7043" s="39" t="n">
        <v>0.799406099941939</v>
      </c>
      <c r="M7043" s="39"/>
      <c r="N7043" s="1" t="n">
        <f aca="false">(2.571*(19.44-D7043)+3.87)*$K$2</f>
        <v>0</v>
      </c>
      <c r="O7043" s="1" t="n">
        <f aca="false">IF(N7043&gt;0,N7043,0)</f>
        <v>0</v>
      </c>
      <c r="P7043" s="1" t="n">
        <f aca="false">O7043*1.5</f>
        <v>0</v>
      </c>
      <c r="Q7043" s="1" t="n">
        <f aca="false">P7043/(3.6*$Q$2)</f>
        <v>0</v>
      </c>
      <c r="R7043" s="1" t="n">
        <f aca="false">(K7043+L7043)*$R$2</f>
        <v>3997.0304997097</v>
      </c>
      <c r="S7043" s="19" t="n">
        <f aca="false">J7043-R7043</f>
        <v>-3997.0304997097</v>
      </c>
      <c r="T7043" s="1" t="n">
        <f aca="false">IF(S7043&lt;0,S7043/$G$3,0)</f>
        <v>-5710.04357101385</v>
      </c>
      <c r="U7043" s="1" t="n">
        <f aca="false">IF(S7043&gt;0,S7043*0.7,0)</f>
        <v>0</v>
      </c>
      <c r="V7043" s="14" t="n">
        <f aca="false">V7042+U7043+T7043</f>
        <v>-49653857.6609809</v>
      </c>
      <c r="W7043" s="19" t="n">
        <f aca="false">V7043/1000</f>
        <v>-49653.8576609809</v>
      </c>
      <c r="X7043" s="19" t="n">
        <f aca="false">W7043*3600000000*2/237000000</f>
        <v>-1508471.62514372</v>
      </c>
      <c r="Y7043" s="19" t="n">
        <f aca="false">X7043/30.662</f>
        <v>-49196.7785905591</v>
      </c>
    </row>
    <row r="7044" customFormat="false" ht="17.9" hidden="false" customHeight="false" outlineLevel="0" collapsed="false">
      <c r="A7044" s="2" t="n">
        <v>10</v>
      </c>
      <c r="B7044" s="3" t="n">
        <v>21</v>
      </c>
      <c r="C7044" s="38" t="n">
        <v>1</v>
      </c>
      <c r="D7044" s="1" t="n">
        <v>13</v>
      </c>
      <c r="E7044" s="3" t="n">
        <v>0</v>
      </c>
      <c r="F7044" s="23" t="n">
        <f aca="false">IF(D7044&lt;25, 0.24, 0.24-(0.01/5)*(D7044-25))</f>
        <v>0.24</v>
      </c>
      <c r="G7044" s="40" t="n">
        <f aca="false">(E7044/1000)*$G$1*F7044</f>
        <v>0</v>
      </c>
      <c r="H7044" s="40" t="n">
        <v>0.354103943304033</v>
      </c>
      <c r="I7044" s="3" t="n">
        <f aca="false">H7044*$J$2</f>
        <v>0</v>
      </c>
      <c r="J7044" s="19" t="n">
        <f aca="false">SUM(I7044+G7044)</f>
        <v>0</v>
      </c>
      <c r="K7044" s="1" t="n">
        <v>0</v>
      </c>
      <c r="L7044" s="39" t="n">
        <v>0.777732703967486</v>
      </c>
      <c r="M7044" s="39"/>
      <c r="N7044" s="1" t="n">
        <f aca="false">(2.571*(19.44-D7044)+3.87)*$K$2</f>
        <v>0</v>
      </c>
      <c r="O7044" s="1" t="n">
        <f aca="false">IF(N7044&gt;0,N7044,0)</f>
        <v>0</v>
      </c>
      <c r="P7044" s="1" t="n">
        <f aca="false">O7044*1.5</f>
        <v>0</v>
      </c>
      <c r="Q7044" s="1" t="n">
        <f aca="false">P7044/(3.6*$Q$2)</f>
        <v>0</v>
      </c>
      <c r="R7044" s="1" t="n">
        <f aca="false">(K7044+L7044)*$R$2</f>
        <v>3888.66351983743</v>
      </c>
      <c r="S7044" s="19" t="n">
        <f aca="false">J7044-R7044</f>
        <v>-3888.66351983743</v>
      </c>
      <c r="T7044" s="1" t="n">
        <f aca="false">IF(S7044&lt;0,S7044/$G$3,0)</f>
        <v>-5555.23359976776</v>
      </c>
      <c r="U7044" s="1" t="n">
        <f aca="false">IF(S7044&gt;0,S7044*0.7,0)</f>
        <v>0</v>
      </c>
      <c r="V7044" s="14" t="n">
        <f aca="false">V7043+U7044+T7044</f>
        <v>-49659412.8945807</v>
      </c>
      <c r="W7044" s="19" t="n">
        <f aca="false">V7044/1000</f>
        <v>-49659.4128945806</v>
      </c>
      <c r="X7044" s="19" t="n">
        <f aca="false">W7044*3600000000*2/237000000</f>
        <v>-1508640.3917341</v>
      </c>
      <c r="Y7044" s="19" t="n">
        <f aca="false">X7044/30.662</f>
        <v>-49202.2826865206</v>
      </c>
    </row>
    <row r="7045" customFormat="false" ht="17.9" hidden="false" customHeight="false" outlineLevel="0" collapsed="false">
      <c r="A7045" s="2" t="n">
        <v>10</v>
      </c>
      <c r="B7045" s="3" t="n">
        <v>21</v>
      </c>
      <c r="C7045" s="38" t="n">
        <v>2</v>
      </c>
      <c r="D7045" s="1" t="n">
        <v>12.8</v>
      </c>
      <c r="E7045" s="3" t="n">
        <v>0</v>
      </c>
      <c r="F7045" s="23" t="n">
        <f aca="false">IF(D7045&lt;25, 0.24, 0.24-(0.01/5)*(D7045-25))</f>
        <v>0.24</v>
      </c>
      <c r="G7045" s="40" t="n">
        <f aca="false">(E7045/1000)*$G$1*F7045</f>
        <v>0</v>
      </c>
      <c r="H7045" s="40" t="n">
        <v>0.315608176845032</v>
      </c>
      <c r="I7045" s="3" t="n">
        <f aca="false">H7045*$J$2</f>
        <v>0</v>
      </c>
      <c r="J7045" s="19" t="n">
        <f aca="false">SUM(I7045+G7045)</f>
        <v>0</v>
      </c>
      <c r="K7045" s="1" t="n">
        <v>0</v>
      </c>
      <c r="L7045" s="39" t="n">
        <v>0.756515590013548</v>
      </c>
      <c r="M7045" s="39"/>
      <c r="N7045" s="1" t="n">
        <f aca="false">(2.571*(19.44-D7045)+3.87)*$K$2</f>
        <v>0</v>
      </c>
      <c r="O7045" s="1" t="n">
        <f aca="false">IF(N7045&gt;0,N7045,0)</f>
        <v>0</v>
      </c>
      <c r="P7045" s="1" t="n">
        <f aca="false">O7045*1.5</f>
        <v>0</v>
      </c>
      <c r="Q7045" s="1" t="n">
        <f aca="false">P7045/(3.6*$Q$2)</f>
        <v>0</v>
      </c>
      <c r="R7045" s="1" t="n">
        <f aca="false">(K7045+L7045)*$R$2</f>
        <v>3782.57795006774</v>
      </c>
      <c r="S7045" s="19" t="n">
        <f aca="false">J7045-R7045</f>
        <v>-3782.57795006774</v>
      </c>
      <c r="T7045" s="1" t="n">
        <f aca="false">IF(S7045&lt;0,S7045/$G$3,0)</f>
        <v>-5403.68278581106</v>
      </c>
      <c r="U7045" s="1" t="n">
        <f aca="false">IF(S7045&gt;0,S7045*0.7,0)</f>
        <v>0</v>
      </c>
      <c r="V7045" s="14" t="n">
        <f aca="false">V7044+U7045+T7045</f>
        <v>-49664816.5773665</v>
      </c>
      <c r="W7045" s="19" t="n">
        <f aca="false">V7045/1000</f>
        <v>-49664.8165773665</v>
      </c>
      <c r="X7045" s="19" t="n">
        <f aca="false">W7045*3600000000*2/237000000</f>
        <v>-1508804.55424911</v>
      </c>
      <c r="Y7045" s="19" t="n">
        <f aca="false">X7045/30.662</f>
        <v>-49207.6366267402</v>
      </c>
    </row>
    <row r="7046" customFormat="false" ht="17.9" hidden="false" customHeight="false" outlineLevel="0" collapsed="false">
      <c r="A7046" s="2" t="n">
        <v>10</v>
      </c>
      <c r="B7046" s="3" t="n">
        <v>21</v>
      </c>
      <c r="C7046" s="38" t="n">
        <v>3</v>
      </c>
      <c r="D7046" s="1" t="n">
        <v>12.8</v>
      </c>
      <c r="E7046" s="3" t="n">
        <v>0</v>
      </c>
      <c r="F7046" s="23" t="n">
        <f aca="false">IF(D7046&lt;25, 0.24, 0.24-(0.01/5)*(D7046-25))</f>
        <v>0.24</v>
      </c>
      <c r="G7046" s="40" t="n">
        <f aca="false">(E7046/1000)*$G$1*F7046</f>
        <v>0</v>
      </c>
      <c r="H7046" s="40" t="n">
        <v>0.273619866090897</v>
      </c>
      <c r="I7046" s="3" t="n">
        <f aca="false">H7046*$J$2</f>
        <v>0</v>
      </c>
      <c r="J7046" s="19" t="n">
        <f aca="false">SUM(I7046+G7046)</f>
        <v>0</v>
      </c>
      <c r="K7046" s="1" t="n">
        <v>0</v>
      </c>
      <c r="L7046" s="39" t="n">
        <v>0.765184948403329</v>
      </c>
      <c r="M7046" s="39"/>
      <c r="N7046" s="1" t="n">
        <f aca="false">(2.571*(19.44-D7046)+3.87)*$K$2</f>
        <v>0</v>
      </c>
      <c r="O7046" s="1" t="n">
        <f aca="false">IF(N7046&gt;0,N7046,0)</f>
        <v>0</v>
      </c>
      <c r="P7046" s="1" t="n">
        <f aca="false">O7046*1.5</f>
        <v>0</v>
      </c>
      <c r="Q7046" s="1" t="n">
        <f aca="false">P7046/(3.6*$Q$2)</f>
        <v>0</v>
      </c>
      <c r="R7046" s="1" t="n">
        <f aca="false">(K7046+L7046)*$R$2</f>
        <v>3825.92474201665</v>
      </c>
      <c r="S7046" s="19" t="n">
        <f aca="false">J7046-R7046</f>
        <v>-3825.92474201665</v>
      </c>
      <c r="T7046" s="1" t="n">
        <f aca="false">IF(S7046&lt;0,S7046/$G$3,0)</f>
        <v>-5465.60677430949</v>
      </c>
      <c r="U7046" s="1" t="n">
        <f aca="false">IF(S7046&gt;0,S7046*0.7,0)</f>
        <v>0</v>
      </c>
      <c r="V7046" s="14" t="n">
        <f aca="false">V7045+U7046+T7046</f>
        <v>-49670282.1841408</v>
      </c>
      <c r="W7046" s="19" t="n">
        <f aca="false">V7046/1000</f>
        <v>-49670.2821841408</v>
      </c>
      <c r="X7046" s="19" t="n">
        <f aca="false">W7046*3600000000*2/237000000</f>
        <v>-1508970.59799921</v>
      </c>
      <c r="Y7046" s="19" t="n">
        <f aca="false">X7046/30.662</f>
        <v>-49213.0519209188</v>
      </c>
    </row>
    <row r="7047" customFormat="false" ht="17.9" hidden="false" customHeight="false" outlineLevel="0" collapsed="false">
      <c r="A7047" s="2" t="n">
        <v>10</v>
      </c>
      <c r="B7047" s="3" t="n">
        <v>21</v>
      </c>
      <c r="C7047" s="38" t="n">
        <v>4</v>
      </c>
      <c r="D7047" s="1" t="n">
        <v>12.8</v>
      </c>
      <c r="E7047" s="3" t="n">
        <v>0</v>
      </c>
      <c r="F7047" s="23" t="n">
        <f aca="false">IF(D7047&lt;25, 0.24, 0.24-(0.01/5)*(D7047-25))</f>
        <v>0.24</v>
      </c>
      <c r="G7047" s="40" t="n">
        <f aca="false">(E7047/1000)*$G$1*F7047</f>
        <v>0</v>
      </c>
      <c r="H7047" s="40" t="n">
        <v>0.234322901323856</v>
      </c>
      <c r="I7047" s="3" t="n">
        <f aca="false">H7047*$J$2</f>
        <v>0</v>
      </c>
      <c r="J7047" s="19" t="n">
        <f aca="false">SUM(I7047+G7047)</f>
        <v>0</v>
      </c>
      <c r="K7047" s="1" t="n">
        <v>0</v>
      </c>
      <c r="L7047" s="39" t="n">
        <v>0.812410137526611</v>
      </c>
      <c r="M7047" s="39"/>
      <c r="N7047" s="1" t="n">
        <f aca="false">(2.571*(19.44-D7047)+3.87)*$K$2</f>
        <v>0</v>
      </c>
      <c r="O7047" s="1" t="n">
        <f aca="false">IF(N7047&gt;0,N7047,0)</f>
        <v>0</v>
      </c>
      <c r="P7047" s="1" t="n">
        <f aca="false">O7047*1.5</f>
        <v>0</v>
      </c>
      <c r="Q7047" s="1" t="n">
        <f aca="false">P7047/(3.6*$Q$2)</f>
        <v>0</v>
      </c>
      <c r="R7047" s="1" t="n">
        <f aca="false">(K7047+L7047)*$R$2</f>
        <v>4062.05068763305</v>
      </c>
      <c r="S7047" s="19" t="n">
        <f aca="false">J7047-R7047</f>
        <v>-4062.05068763305</v>
      </c>
      <c r="T7047" s="1" t="n">
        <f aca="false">IF(S7047&lt;0,S7047/$G$3,0)</f>
        <v>-5802.92955376151</v>
      </c>
      <c r="U7047" s="1" t="n">
        <f aca="false">IF(S7047&gt;0,S7047*0.7,0)</f>
        <v>0</v>
      </c>
      <c r="V7047" s="14" t="n">
        <f aca="false">V7046+U7047+T7047</f>
        <v>-49676085.1136945</v>
      </c>
      <c r="W7047" s="19" t="n">
        <f aca="false">V7047/1000</f>
        <v>-49676.0851136945</v>
      </c>
      <c r="X7047" s="19" t="n">
        <f aca="false">W7047*3600000000*2/237000000</f>
        <v>-1509146.88952996</v>
      </c>
      <c r="Y7047" s="19" t="n">
        <f aca="false">X7047/30.662</f>
        <v>-49218.8014327167</v>
      </c>
    </row>
    <row r="7048" customFormat="false" ht="17.9" hidden="false" customHeight="false" outlineLevel="0" collapsed="false">
      <c r="A7048" s="2" t="n">
        <v>10</v>
      </c>
      <c r="B7048" s="3" t="n">
        <v>21</v>
      </c>
      <c r="C7048" s="38" t="n">
        <v>5</v>
      </c>
      <c r="D7048" s="1" t="n">
        <v>12.8</v>
      </c>
      <c r="E7048" s="3" t="n">
        <v>0</v>
      </c>
      <c r="F7048" s="23" t="n">
        <f aca="false">IF(D7048&lt;25, 0.24, 0.24-(0.01/5)*(D7048-25))</f>
        <v>0.24</v>
      </c>
      <c r="G7048" s="40" t="n">
        <f aca="false">(E7048/1000)*$G$1*F7048</f>
        <v>0</v>
      </c>
      <c r="H7048" s="40" t="n">
        <v>0.214760158204526</v>
      </c>
      <c r="I7048" s="3" t="n">
        <f aca="false">H7048*$J$2</f>
        <v>0</v>
      </c>
      <c r="J7048" s="19" t="n">
        <f aca="false">SUM(I7048+G7048)</f>
        <v>0</v>
      </c>
      <c r="K7048" s="1" t="n">
        <v>0</v>
      </c>
      <c r="L7048" s="39" t="n">
        <v>0.869673531101219</v>
      </c>
      <c r="M7048" s="39"/>
      <c r="N7048" s="1" t="n">
        <f aca="false">(2.571*(19.44-D7048)+3.87)*$K$2</f>
        <v>0</v>
      </c>
      <c r="O7048" s="1" t="n">
        <f aca="false">IF(N7048&gt;0,N7048,0)</f>
        <v>0</v>
      </c>
      <c r="P7048" s="1" t="n">
        <f aca="false">O7048*1.5</f>
        <v>0</v>
      </c>
      <c r="Q7048" s="1" t="n">
        <f aca="false">P7048/(3.6*$Q$2)</f>
        <v>0</v>
      </c>
      <c r="R7048" s="1" t="n">
        <f aca="false">(K7048+L7048)*$R$2</f>
        <v>4348.3676555061</v>
      </c>
      <c r="S7048" s="19" t="n">
        <f aca="false">J7048-R7048</f>
        <v>-4348.3676555061</v>
      </c>
      <c r="T7048" s="1" t="n">
        <f aca="false">IF(S7048&lt;0,S7048/$G$3,0)</f>
        <v>-6211.95379358014</v>
      </c>
      <c r="U7048" s="1" t="n">
        <f aca="false">IF(S7048&gt;0,S7048*0.7,0)</f>
        <v>0</v>
      </c>
      <c r="V7048" s="14" t="n">
        <f aca="false">V7047+U7048+T7048</f>
        <v>-49682297.0674881</v>
      </c>
      <c r="W7048" s="19" t="n">
        <f aca="false">V7048/1000</f>
        <v>-49682.2970674881</v>
      </c>
      <c r="X7048" s="19" t="n">
        <f aca="false">W7048*3600000000*2/237000000</f>
        <v>-1509335.60711356</v>
      </c>
      <c r="Y7048" s="19" t="n">
        <f aca="false">X7048/30.662</f>
        <v>-49224.9562035602</v>
      </c>
    </row>
    <row r="7049" customFormat="false" ht="17.9" hidden="false" customHeight="false" outlineLevel="0" collapsed="false">
      <c r="A7049" s="2" t="n">
        <v>10</v>
      </c>
      <c r="B7049" s="3" t="n">
        <v>21</v>
      </c>
      <c r="C7049" s="38" t="n">
        <v>6</v>
      </c>
      <c r="D7049" s="1" t="n">
        <v>14.1</v>
      </c>
      <c r="E7049" s="3" t="n">
        <v>0.822222222222222</v>
      </c>
      <c r="F7049" s="23" t="n">
        <f aca="false">IF(D7049&lt;25, 0.24, 0.24-(0.01/5)*(D7049-25))</f>
        <v>0.24</v>
      </c>
      <c r="G7049" s="40" t="n">
        <f aca="false">(E7049/1000)*$G$1*F7049</f>
        <v>64.6503466666667</v>
      </c>
      <c r="H7049" s="40" t="n">
        <v>0.197791187172844</v>
      </c>
      <c r="I7049" s="3" t="n">
        <f aca="false">H7049*$J$2</f>
        <v>0</v>
      </c>
      <c r="J7049" s="19" t="n">
        <f aca="false">SUM(I7049+G7049)</f>
        <v>64.6503466666667</v>
      </c>
      <c r="K7049" s="1" t="n">
        <v>0</v>
      </c>
      <c r="L7049" s="39" t="n">
        <v>0.918267566286046</v>
      </c>
      <c r="M7049" s="39"/>
      <c r="N7049" s="1" t="n">
        <f aca="false">(2.571*(19.44-D7049)+3.87)*$K$2</f>
        <v>0</v>
      </c>
      <c r="O7049" s="1" t="n">
        <f aca="false">IF(N7049&gt;0,N7049,0)</f>
        <v>0</v>
      </c>
      <c r="P7049" s="1" t="n">
        <f aca="false">O7049*1.5</f>
        <v>0</v>
      </c>
      <c r="Q7049" s="1" t="n">
        <f aca="false">P7049/(3.6*$Q$2)</f>
        <v>0</v>
      </c>
      <c r="R7049" s="1" t="n">
        <f aca="false">(K7049+L7049)*$R$2</f>
        <v>4591.33783143023</v>
      </c>
      <c r="S7049" s="19" t="n">
        <f aca="false">J7049-R7049</f>
        <v>-4526.68748476356</v>
      </c>
      <c r="T7049" s="1" t="n">
        <f aca="false">IF(S7049&lt;0,S7049/$G$3,0)</f>
        <v>-6466.69640680509</v>
      </c>
      <c r="U7049" s="1" t="n">
        <f aca="false">IF(S7049&gt;0,S7049*0.7,0)</f>
        <v>0</v>
      </c>
      <c r="V7049" s="14" t="n">
        <f aca="false">V7048+U7049+T7049</f>
        <v>-49688763.7638949</v>
      </c>
      <c r="W7049" s="19" t="n">
        <f aca="false">V7049/1000</f>
        <v>-49688.7637638949</v>
      </c>
      <c r="X7049" s="19" t="n">
        <f aca="false">W7049*3600000000*2/237000000</f>
        <v>-1509532.06371326</v>
      </c>
      <c r="Y7049" s="19" t="n">
        <f aca="false">X7049/30.662</f>
        <v>-49231.3633720326</v>
      </c>
    </row>
    <row r="7050" customFormat="false" ht="17.9" hidden="false" customHeight="false" outlineLevel="0" collapsed="false">
      <c r="A7050" s="2" t="n">
        <v>10</v>
      </c>
      <c r="B7050" s="3" t="n">
        <v>21</v>
      </c>
      <c r="C7050" s="38" t="n">
        <v>7</v>
      </c>
      <c r="D7050" s="1" t="n">
        <v>15.4</v>
      </c>
      <c r="E7050" s="3" t="n">
        <v>16.4444444444444</v>
      </c>
      <c r="F7050" s="23" t="n">
        <f aca="false">IF(D7050&lt;25, 0.24, 0.24-(0.01/5)*(D7050-25))</f>
        <v>0.24</v>
      </c>
      <c r="G7050" s="40" t="n">
        <f aca="false">(E7050/1000)*$G$1*F7050</f>
        <v>1293.00693333333</v>
      </c>
      <c r="H7050" s="40" t="n">
        <v>0.184819368156726</v>
      </c>
      <c r="I7050" s="3" t="n">
        <f aca="false">H7050*$J$2</f>
        <v>0</v>
      </c>
      <c r="J7050" s="19" t="n">
        <f aca="false">SUM(I7050+G7050)</f>
        <v>1293.00693333333</v>
      </c>
      <c r="K7050" s="1" t="n">
        <v>0</v>
      </c>
      <c r="L7050" s="39" t="n">
        <v>0.854159942403716</v>
      </c>
      <c r="M7050" s="39"/>
      <c r="N7050" s="1" t="n">
        <f aca="false">(2.571*(19.44-D7050)+3.87)*$K$2</f>
        <v>0</v>
      </c>
      <c r="O7050" s="1" t="n">
        <f aca="false">IF(N7050&gt;0,N7050,0)</f>
        <v>0</v>
      </c>
      <c r="P7050" s="1" t="n">
        <f aca="false">O7050*1.5</f>
        <v>0</v>
      </c>
      <c r="Q7050" s="1" t="n">
        <f aca="false">P7050/(3.6*$Q$2)</f>
        <v>0</v>
      </c>
      <c r="R7050" s="1" t="n">
        <f aca="false">(K7050+L7050)*$R$2</f>
        <v>4270.79971201858</v>
      </c>
      <c r="S7050" s="19" t="n">
        <f aca="false">J7050-R7050</f>
        <v>-2977.79277868525</v>
      </c>
      <c r="T7050" s="1" t="n">
        <f aca="false">IF(S7050&lt;0,S7050/$G$3,0)</f>
        <v>-4253.98968383607</v>
      </c>
      <c r="U7050" s="1" t="n">
        <f aca="false">IF(S7050&gt;0,S7050*0.7,0)</f>
        <v>0</v>
      </c>
      <c r="V7050" s="14" t="n">
        <f aca="false">V7049+U7050+T7050</f>
        <v>-49693017.7535787</v>
      </c>
      <c r="W7050" s="19" t="n">
        <f aca="false">V7050/1000</f>
        <v>-49693.0177535787</v>
      </c>
      <c r="X7050" s="19" t="n">
        <f aca="false">W7050*3600000000*2/237000000</f>
        <v>-1509661.2988429</v>
      </c>
      <c r="Y7050" s="19" t="n">
        <f aca="false">X7050/30.662</f>
        <v>-49235.5782024297</v>
      </c>
    </row>
    <row r="7051" customFormat="false" ht="17.9" hidden="false" customHeight="false" outlineLevel="0" collapsed="false">
      <c r="A7051" s="2" t="n">
        <v>10</v>
      </c>
      <c r="B7051" s="3" t="n">
        <v>21</v>
      </c>
      <c r="C7051" s="38" t="n">
        <v>8</v>
      </c>
      <c r="D7051" s="1" t="n">
        <v>16.7</v>
      </c>
      <c r="E7051" s="3" t="n">
        <v>55.0888888888889</v>
      </c>
      <c r="F7051" s="23" t="n">
        <f aca="false">IF(D7051&lt;25, 0.24, 0.24-(0.01/5)*(D7051-25))</f>
        <v>0.24</v>
      </c>
      <c r="G7051" s="40" t="n">
        <f aca="false">(E7051/1000)*$G$1*F7051</f>
        <v>4331.57322666667</v>
      </c>
      <c r="H7051" s="40" t="n">
        <v>0.157153803503501</v>
      </c>
      <c r="I7051" s="3" t="n">
        <f aca="false">H7051*$J$2</f>
        <v>0</v>
      </c>
      <c r="J7051" s="19" t="n">
        <f aca="false">SUM(I7051+G7051)</f>
        <v>4331.57322666667</v>
      </c>
      <c r="K7051" s="1" t="n">
        <v>0</v>
      </c>
      <c r="L7051" s="39" t="n">
        <v>0.846859430075479</v>
      </c>
      <c r="M7051" s="39"/>
      <c r="N7051" s="1" t="n">
        <f aca="false">(2.571*(19.44-D7051)+3.87)*$K$2</f>
        <v>0</v>
      </c>
      <c r="O7051" s="1" t="n">
        <f aca="false">IF(N7051&gt;0,N7051,0)</f>
        <v>0</v>
      </c>
      <c r="P7051" s="1" t="n">
        <f aca="false">O7051*1.5</f>
        <v>0</v>
      </c>
      <c r="Q7051" s="1" t="n">
        <f aca="false">P7051/(3.6*$Q$2)</f>
        <v>0</v>
      </c>
      <c r="R7051" s="1" t="n">
        <f aca="false">(K7051+L7051)*$R$2</f>
        <v>4234.2971503774</v>
      </c>
      <c r="S7051" s="19" t="n">
        <f aca="false">J7051-R7051</f>
        <v>97.2760762892722</v>
      </c>
      <c r="T7051" s="1" t="n">
        <f aca="false">IF(S7051&lt;0,S7051/$G$3,0)</f>
        <v>0</v>
      </c>
      <c r="U7051" s="1" t="n">
        <f aca="false">IF(S7051&gt;0,S7051*0.7,0)</f>
        <v>68.0932534024905</v>
      </c>
      <c r="V7051" s="14" t="n">
        <f aca="false">V7050+U7051+T7051</f>
        <v>-49692949.6603253</v>
      </c>
      <c r="W7051" s="19" t="n">
        <f aca="false">V7051/1000</f>
        <v>-49692.9496603253</v>
      </c>
      <c r="X7051" s="19" t="n">
        <f aca="false">W7051*3600000000*2/237000000</f>
        <v>-1509659.2301871</v>
      </c>
      <c r="Y7051" s="19" t="n">
        <f aca="false">X7051/30.662</f>
        <v>-49235.5107359957</v>
      </c>
    </row>
    <row r="7052" customFormat="false" ht="17.9" hidden="false" customHeight="false" outlineLevel="0" collapsed="false">
      <c r="A7052" s="2" t="n">
        <v>10</v>
      </c>
      <c r="B7052" s="3" t="n">
        <v>21</v>
      </c>
      <c r="C7052" s="38" t="n">
        <v>9</v>
      </c>
      <c r="D7052" s="1" t="n">
        <v>18.7</v>
      </c>
      <c r="E7052" s="3" t="n">
        <v>76.4666666666667</v>
      </c>
      <c r="F7052" s="23" t="n">
        <f aca="false">IF(D7052&lt;25, 0.24, 0.24-(0.01/5)*(D7052-25))</f>
        <v>0.24</v>
      </c>
      <c r="G7052" s="40" t="n">
        <f aca="false">(E7052/1000)*$G$1*F7052</f>
        <v>6012.48224</v>
      </c>
      <c r="H7052" s="40" t="n">
        <v>0.118527090048216</v>
      </c>
      <c r="I7052" s="3" t="n">
        <f aca="false">H7052*$J$2</f>
        <v>0</v>
      </c>
      <c r="J7052" s="19" t="n">
        <f aca="false">SUM(I7052+G7052)</f>
        <v>6012.48224</v>
      </c>
      <c r="K7052" s="1" t="n">
        <v>0</v>
      </c>
      <c r="L7052" s="39" t="n">
        <v>0.846859430075479</v>
      </c>
      <c r="M7052" s="39"/>
      <c r="N7052" s="1" t="n">
        <f aca="false">(2.571*(19.44-D7052)+3.87)*$K$2</f>
        <v>0</v>
      </c>
      <c r="O7052" s="1" t="n">
        <f aca="false">IF(N7052&gt;0,N7052,0)</f>
        <v>0</v>
      </c>
      <c r="P7052" s="1" t="n">
        <f aca="false">O7052*1.5</f>
        <v>0</v>
      </c>
      <c r="Q7052" s="1" t="n">
        <f aca="false">P7052/(3.6*$Q$2)</f>
        <v>0</v>
      </c>
      <c r="R7052" s="1" t="n">
        <f aca="false">(K7052+L7052)*$R$2</f>
        <v>4234.2971503774</v>
      </c>
      <c r="S7052" s="19" t="n">
        <f aca="false">J7052-R7052</f>
        <v>1778.18508962261</v>
      </c>
      <c r="T7052" s="1" t="n">
        <f aca="false">IF(S7052&lt;0,S7052/$G$3,0)</f>
        <v>0</v>
      </c>
      <c r="U7052" s="1" t="n">
        <f aca="false">IF(S7052&gt;0,S7052*0.7,0)</f>
        <v>1244.72956273582</v>
      </c>
      <c r="V7052" s="14" t="n">
        <f aca="false">V7051+U7052+T7052</f>
        <v>-49691704.9307626</v>
      </c>
      <c r="W7052" s="19" t="n">
        <f aca="false">V7052/1000</f>
        <v>-49691.7049307626</v>
      </c>
      <c r="X7052" s="19" t="n">
        <f aca="false">W7052*3600000000*2/237000000</f>
        <v>-1509621.4156181</v>
      </c>
      <c r="Y7052" s="19" t="n">
        <f aca="false">X7052/30.662</f>
        <v>-49234.2774645524</v>
      </c>
    </row>
    <row r="7053" customFormat="false" ht="17.9" hidden="false" customHeight="false" outlineLevel="0" collapsed="false">
      <c r="A7053" s="2" t="n">
        <v>10</v>
      </c>
      <c r="B7053" s="3" t="n">
        <v>21</v>
      </c>
      <c r="C7053" s="38" t="n">
        <v>10</v>
      </c>
      <c r="D7053" s="1" t="n">
        <v>20.8</v>
      </c>
      <c r="E7053" s="3" t="n">
        <v>101.955555555556</v>
      </c>
      <c r="F7053" s="23" t="n">
        <f aca="false">IF(D7053&lt;25, 0.24, 0.24-(0.01/5)*(D7053-25))</f>
        <v>0.24</v>
      </c>
      <c r="G7053" s="40" t="n">
        <f aca="false">(E7053/1000)*$G$1*F7053</f>
        <v>8016.6429866667</v>
      </c>
      <c r="H7053" s="40" t="n">
        <v>0.142270326663783</v>
      </c>
      <c r="I7053" s="3" t="n">
        <f aca="false">H7053*$J$2</f>
        <v>0</v>
      </c>
      <c r="J7053" s="19" t="n">
        <f aca="false">SUM(I7053+G7053)</f>
        <v>8016.6429866667</v>
      </c>
      <c r="K7053" s="1" t="n">
        <v>0</v>
      </c>
      <c r="L7053" s="39" t="n">
        <v>0.901613272537256</v>
      </c>
      <c r="M7053" s="39"/>
      <c r="N7053" s="1" t="n">
        <f aca="false">(2.571*(19.44-D7053)+3.87)*$K$2</f>
        <v>0</v>
      </c>
      <c r="O7053" s="1" t="n">
        <f aca="false">IF(N7053&gt;0,N7053,0)</f>
        <v>0</v>
      </c>
      <c r="P7053" s="1" t="n">
        <f aca="false">O7053*1.5</f>
        <v>0</v>
      </c>
      <c r="Q7053" s="1" t="n">
        <f aca="false">P7053/(3.6*$Q$2)</f>
        <v>0</v>
      </c>
      <c r="R7053" s="1" t="n">
        <f aca="false">(K7053+L7053)*$R$2</f>
        <v>4508.06636268628</v>
      </c>
      <c r="S7053" s="19" t="n">
        <f aca="false">J7053-R7053</f>
        <v>3508.57662398042</v>
      </c>
      <c r="T7053" s="1" t="n">
        <f aca="false">IF(S7053&lt;0,S7053/$G$3,0)</f>
        <v>0</v>
      </c>
      <c r="U7053" s="1" t="n">
        <f aca="false">IF(S7053&gt;0,S7053*0.7,0)</f>
        <v>2456.0036367863</v>
      </c>
      <c r="V7053" s="14" t="n">
        <f aca="false">V7052+U7053+T7053</f>
        <v>-49689248.9271258</v>
      </c>
      <c r="W7053" s="19" t="n">
        <f aca="false">V7053/1000</f>
        <v>-49689.2489271258</v>
      </c>
      <c r="X7053" s="19" t="n">
        <f aca="false">W7053*3600000000*2/237000000</f>
        <v>-1509546.80284939</v>
      </c>
      <c r="Y7053" s="19" t="n">
        <f aca="false">X7053/30.662</f>
        <v>-49231.8440691864</v>
      </c>
    </row>
    <row r="7054" customFormat="false" ht="17.9" hidden="false" customHeight="false" outlineLevel="0" collapsed="false">
      <c r="A7054" s="2" t="n">
        <v>10</v>
      </c>
      <c r="B7054" s="3" t="n">
        <v>21</v>
      </c>
      <c r="C7054" s="38" t="n">
        <v>11</v>
      </c>
      <c r="D7054" s="1" t="n">
        <v>22.8</v>
      </c>
      <c r="E7054" s="3" t="n">
        <v>105.244444444444</v>
      </c>
      <c r="F7054" s="23" t="n">
        <f aca="false">IF(D7054&lt;25, 0.24, 0.24-(0.01/5)*(D7054-25))</f>
        <v>0.24</v>
      </c>
      <c r="G7054" s="40" t="n">
        <f aca="false">(E7054/1000)*$G$1*F7054</f>
        <v>8275.2443733333</v>
      </c>
      <c r="H7054" s="40" t="n">
        <v>0.159047527590161</v>
      </c>
      <c r="I7054" s="3" t="n">
        <f aca="false">H7054*$J$2</f>
        <v>0</v>
      </c>
      <c r="J7054" s="19" t="n">
        <f aca="false">SUM(I7054+G7054)</f>
        <v>8275.2443733333</v>
      </c>
      <c r="K7054" s="1" t="n">
        <v>0</v>
      </c>
      <c r="L7054" s="39" t="n">
        <v>0.959332948132379</v>
      </c>
      <c r="M7054" s="39"/>
      <c r="N7054" s="1" t="n">
        <f aca="false">(2.571*(19.44-D7054)+3.87)*$K$2</f>
        <v>-0</v>
      </c>
      <c r="O7054" s="1" t="n">
        <f aca="false">IF(N7054&gt;0,N7054,0)</f>
        <v>0</v>
      </c>
      <c r="P7054" s="1" t="n">
        <f aca="false">O7054*1.5</f>
        <v>0</v>
      </c>
      <c r="Q7054" s="1" t="n">
        <f aca="false">P7054/(3.6*$Q$2)</f>
        <v>0</v>
      </c>
      <c r="R7054" s="1" t="n">
        <f aca="false">(K7054+L7054)*$R$2</f>
        <v>4796.6647406619</v>
      </c>
      <c r="S7054" s="19" t="n">
        <f aca="false">J7054-R7054</f>
        <v>3478.5796326714</v>
      </c>
      <c r="T7054" s="1" t="n">
        <f aca="false">IF(S7054&lt;0,S7054/$G$3,0)</f>
        <v>0</v>
      </c>
      <c r="U7054" s="1" t="n">
        <f aca="false">IF(S7054&gt;0,S7054*0.7,0)</f>
        <v>2435.00574286998</v>
      </c>
      <c r="V7054" s="14" t="n">
        <f aca="false">V7053+U7054+T7054</f>
        <v>-49686813.921383</v>
      </c>
      <c r="W7054" s="19" t="n">
        <f aca="false">V7054/1000</f>
        <v>-49686.813921383</v>
      </c>
      <c r="X7054" s="19" t="n">
        <f aca="false">W7054*3600000000*2/237000000</f>
        <v>-1509472.82799138</v>
      </c>
      <c r="Y7054" s="19" t="n">
        <f aca="false">X7054/30.662</f>
        <v>-49229.4314784222</v>
      </c>
    </row>
    <row r="7055" customFormat="false" ht="17.9" hidden="false" customHeight="false" outlineLevel="0" collapsed="false">
      <c r="A7055" s="2" t="n">
        <v>10</v>
      </c>
      <c r="B7055" s="3" t="n">
        <v>21</v>
      </c>
      <c r="C7055" s="38" t="n">
        <v>12</v>
      </c>
      <c r="D7055" s="1" t="n">
        <v>23.5</v>
      </c>
      <c r="E7055" s="3" t="n">
        <v>102.777777777778</v>
      </c>
      <c r="F7055" s="23" t="n">
        <f aca="false">IF(D7055&lt;25, 0.24, 0.24-(0.01/5)*(D7055-25))</f>
        <v>0.24</v>
      </c>
      <c r="G7055" s="40" t="n">
        <f aca="false">(E7055/1000)*$G$1*F7055</f>
        <v>8081.29333333335</v>
      </c>
      <c r="H7055" s="40" t="n">
        <v>0.156315931396378</v>
      </c>
      <c r="I7055" s="3" t="n">
        <f aca="false">H7055*$J$2</f>
        <v>0</v>
      </c>
      <c r="J7055" s="19" t="n">
        <f aca="false">SUM(I7055+G7055)</f>
        <v>8081.29333333335</v>
      </c>
      <c r="K7055" s="1" t="n">
        <v>0</v>
      </c>
      <c r="L7055" s="39" t="n">
        <v>1.08663563185601</v>
      </c>
      <c r="M7055" s="39"/>
      <c r="N7055" s="1" t="n">
        <f aca="false">(2.571*(19.44-D7055)+3.87)*$K$2</f>
        <v>-0</v>
      </c>
      <c r="O7055" s="1" t="n">
        <f aca="false">IF(N7055&gt;0,N7055,0)</f>
        <v>0</v>
      </c>
      <c r="P7055" s="1" t="n">
        <f aca="false">O7055*1.5</f>
        <v>0</v>
      </c>
      <c r="Q7055" s="1" t="n">
        <f aca="false">P7055/(3.6*$Q$2)</f>
        <v>0</v>
      </c>
      <c r="R7055" s="1" t="n">
        <f aca="false">(K7055+L7055)*$R$2</f>
        <v>5433.17815928005</v>
      </c>
      <c r="S7055" s="19" t="n">
        <f aca="false">J7055-R7055</f>
        <v>2648.1151740533</v>
      </c>
      <c r="T7055" s="1" t="n">
        <f aca="false">IF(S7055&lt;0,S7055/$G$3,0)</f>
        <v>0</v>
      </c>
      <c r="U7055" s="1" t="n">
        <f aca="false">IF(S7055&gt;0,S7055*0.7,0)</f>
        <v>1853.68062183731</v>
      </c>
      <c r="V7055" s="14" t="n">
        <f aca="false">V7054+U7055+T7055</f>
        <v>-49684960.2407611</v>
      </c>
      <c r="W7055" s="19" t="n">
        <f aca="false">V7055/1000</f>
        <v>-49684.9602407611</v>
      </c>
      <c r="X7055" s="19" t="n">
        <f aca="false">W7055*3600000000*2/237000000</f>
        <v>-1509416.51364338</v>
      </c>
      <c r="Y7055" s="19" t="n">
        <f aca="false">X7055/30.662</f>
        <v>-49227.594861502</v>
      </c>
    </row>
    <row r="7056" customFormat="false" ht="17.9" hidden="false" customHeight="false" outlineLevel="0" collapsed="false">
      <c r="A7056" s="2" t="n">
        <v>10</v>
      </c>
      <c r="B7056" s="3" t="n">
        <v>21</v>
      </c>
      <c r="C7056" s="38" t="n">
        <v>13</v>
      </c>
      <c r="D7056" s="1" t="n">
        <v>24.3</v>
      </c>
      <c r="E7056" s="3" t="n">
        <v>97.0222222222222</v>
      </c>
      <c r="F7056" s="23" t="n">
        <f aca="false">IF(D7056&lt;25, 0.24, 0.24-(0.01/5)*(D7056-25))</f>
        <v>0.24</v>
      </c>
      <c r="G7056" s="40" t="n">
        <f aca="false">(E7056/1000)*$G$1*F7056</f>
        <v>7628.74090666666</v>
      </c>
      <c r="H7056" s="40" t="n">
        <v>0.169737255105128</v>
      </c>
      <c r="I7056" s="3" t="n">
        <f aca="false">H7056*$J$2</f>
        <v>0</v>
      </c>
      <c r="J7056" s="19" t="n">
        <f aca="false">SUM(I7056+G7056)</f>
        <v>7628.74090666666</v>
      </c>
      <c r="K7056" s="1" t="n">
        <v>0.240000000000001</v>
      </c>
      <c r="L7056" s="39" t="n">
        <v>1.52177379311012</v>
      </c>
      <c r="M7056" s="39"/>
      <c r="N7056" s="1" t="n">
        <f aca="false">(2.571*(19.44-D7056)+3.87)*$K$2</f>
        <v>-0</v>
      </c>
      <c r="O7056" s="1" t="n">
        <f aca="false">IF(N7056&gt;0,N7056,0)</f>
        <v>0</v>
      </c>
      <c r="P7056" s="1" t="n">
        <f aca="false">O7056*1.5</f>
        <v>0</v>
      </c>
      <c r="Q7056" s="1" t="n">
        <f aca="false">P7056/(3.6*$Q$2)</f>
        <v>0</v>
      </c>
      <c r="R7056" s="1" t="n">
        <f aca="false">(K7056+L7056)*$R$2</f>
        <v>8808.8689655506</v>
      </c>
      <c r="S7056" s="19" t="n">
        <f aca="false">J7056-R7056</f>
        <v>-1180.12805888394</v>
      </c>
      <c r="T7056" s="1" t="n">
        <f aca="false">IF(S7056&lt;0,S7056/$G$3,0)</f>
        <v>-1685.89722697706</v>
      </c>
      <c r="U7056" s="1" t="n">
        <f aca="false">IF(S7056&gt;0,S7056*0.7,0)</f>
        <v>0</v>
      </c>
      <c r="V7056" s="14" t="n">
        <f aca="false">V7055+U7056+T7056</f>
        <v>-49686646.1379881</v>
      </c>
      <c r="W7056" s="19" t="n">
        <f aca="false">V7056/1000</f>
        <v>-49686.6461379881</v>
      </c>
      <c r="X7056" s="19" t="n">
        <f aca="false">W7056*3600000000*2/237000000</f>
        <v>-1509467.73077432</v>
      </c>
      <c r="Y7056" s="19" t="n">
        <f aca="false">X7056/30.662</f>
        <v>-49229.2652395252</v>
      </c>
    </row>
    <row r="7057" customFormat="false" ht="17.9" hidden="false" customHeight="false" outlineLevel="0" collapsed="false">
      <c r="A7057" s="2" t="n">
        <v>10</v>
      </c>
      <c r="B7057" s="3" t="n">
        <v>21</v>
      </c>
      <c r="C7057" s="38" t="n">
        <v>14</v>
      </c>
      <c r="D7057" s="1" t="n">
        <v>25</v>
      </c>
      <c r="E7057" s="3" t="n">
        <v>78.1111111111111</v>
      </c>
      <c r="F7057" s="23" t="n">
        <f aca="false">IF(D7057&lt;25, 0.24, 0.24-(0.01/5)*(D7057-25))</f>
        <v>0.24</v>
      </c>
      <c r="G7057" s="40" t="n">
        <f aca="false">(E7057/1000)*$G$1*F7057</f>
        <v>6141.78293333333</v>
      </c>
      <c r="H7057" s="40" t="n">
        <v>0.174734396999735</v>
      </c>
      <c r="I7057" s="3" t="n">
        <f aca="false">H7057*$J$2</f>
        <v>0</v>
      </c>
      <c r="J7057" s="19" t="n">
        <f aca="false">SUM(I7057+G7057)</f>
        <v>6141.78293333333</v>
      </c>
      <c r="K7057" s="1" t="n">
        <v>0.8</v>
      </c>
      <c r="L7057" s="39" t="n">
        <v>2.71124380719954</v>
      </c>
      <c r="M7057" s="39"/>
      <c r="N7057" s="1" t="n">
        <f aca="false">(2.571*(19.44-D7057)+3.87)*$K$2</f>
        <v>-0</v>
      </c>
      <c r="O7057" s="1" t="n">
        <f aca="false">IF(N7057&gt;0,N7057,0)</f>
        <v>0</v>
      </c>
      <c r="P7057" s="1" t="n">
        <f aca="false">O7057*1.5</f>
        <v>0</v>
      </c>
      <c r="Q7057" s="1" t="n">
        <f aca="false">P7057/(3.6*$Q$2)</f>
        <v>0</v>
      </c>
      <c r="R7057" s="1" t="n">
        <f aca="false">(K7057+L7057)*$R$2</f>
        <v>17556.2190359977</v>
      </c>
      <c r="S7057" s="19" t="n">
        <f aca="false">J7057-R7057</f>
        <v>-11414.4361026644</v>
      </c>
      <c r="T7057" s="1" t="n">
        <f aca="false">IF(S7057&lt;0,S7057/$G$3,0)</f>
        <v>-16306.3372895205</v>
      </c>
      <c r="U7057" s="1" t="n">
        <f aca="false">IF(S7057&gt;0,S7057*0.7,0)</f>
        <v>0</v>
      </c>
      <c r="V7057" s="14" t="n">
        <f aca="false">V7056+U7057+T7057</f>
        <v>-49702952.4752776</v>
      </c>
      <c r="W7057" s="19" t="n">
        <f aca="false">V7057/1000</f>
        <v>-49702.9524752776</v>
      </c>
      <c r="X7057" s="19" t="n">
        <f aca="false">W7057*3600000000*2/237000000</f>
        <v>-1509963.11317299</v>
      </c>
      <c r="Y7057" s="19" t="n">
        <f aca="false">X7057/30.662</f>
        <v>-49245.4214719519</v>
      </c>
    </row>
    <row r="7058" customFormat="false" ht="17.9" hidden="false" customHeight="false" outlineLevel="0" collapsed="false">
      <c r="A7058" s="2" t="n">
        <v>10</v>
      </c>
      <c r="B7058" s="3" t="n">
        <v>21</v>
      </c>
      <c r="C7058" s="38" t="n">
        <v>15</v>
      </c>
      <c r="D7058" s="1" t="n">
        <v>23.5</v>
      </c>
      <c r="E7058" s="3" t="n">
        <v>57.5555555555556</v>
      </c>
      <c r="F7058" s="23" t="n">
        <f aca="false">IF(D7058&lt;25, 0.24, 0.24-(0.01/5)*(D7058-25))</f>
        <v>0.24</v>
      </c>
      <c r="G7058" s="40" t="n">
        <f aca="false">(E7058/1000)*$G$1*F7058</f>
        <v>4525.52426666667</v>
      </c>
      <c r="H7058" s="40" t="n">
        <v>0.189515053045819</v>
      </c>
      <c r="I7058" s="3" t="n">
        <f aca="false">H7058*$J$2</f>
        <v>0</v>
      </c>
      <c r="J7058" s="19" t="n">
        <f aca="false">SUM(I7058+G7058)</f>
        <v>4525.52426666667</v>
      </c>
      <c r="K7058" s="1" t="n">
        <v>0</v>
      </c>
      <c r="L7058" s="39" t="n">
        <v>4.64084443065609</v>
      </c>
      <c r="M7058" s="39"/>
      <c r="N7058" s="1" t="n">
        <f aca="false">(2.571*(19.44-D7058)+3.87)*$K$2</f>
        <v>-0</v>
      </c>
      <c r="O7058" s="1" t="n">
        <f aca="false">IF(N7058&gt;0,N7058,0)</f>
        <v>0</v>
      </c>
      <c r="P7058" s="1" t="n">
        <f aca="false">O7058*1.5</f>
        <v>0</v>
      </c>
      <c r="Q7058" s="1" t="n">
        <f aca="false">P7058/(3.6*$Q$2)</f>
        <v>0</v>
      </c>
      <c r="R7058" s="1" t="n">
        <f aca="false">(K7058+L7058)*$R$2</f>
        <v>23204.2221532805</v>
      </c>
      <c r="S7058" s="19" t="n">
        <f aca="false">J7058-R7058</f>
        <v>-18678.6978866138</v>
      </c>
      <c r="T7058" s="1" t="n">
        <f aca="false">IF(S7058&lt;0,S7058/$G$3,0)</f>
        <v>-26683.854123734</v>
      </c>
      <c r="U7058" s="1" t="n">
        <f aca="false">IF(S7058&gt;0,S7058*0.7,0)</f>
        <v>0</v>
      </c>
      <c r="V7058" s="14" t="n">
        <f aca="false">V7057+U7058+T7058</f>
        <v>-49729636.3294013</v>
      </c>
      <c r="W7058" s="19" t="n">
        <f aca="false">V7058/1000</f>
        <v>-49729.6363294013</v>
      </c>
      <c r="X7058" s="19" t="n">
        <f aca="false">W7058*3600000000*2/237000000</f>
        <v>-1510773.76190586</v>
      </c>
      <c r="Y7058" s="19" t="n">
        <f aca="false">X7058/30.662</f>
        <v>-49271.8596929706</v>
      </c>
    </row>
    <row r="7059" customFormat="false" ht="17.9" hidden="false" customHeight="false" outlineLevel="0" collapsed="false">
      <c r="A7059" s="2" t="n">
        <v>10</v>
      </c>
      <c r="B7059" s="3" t="n">
        <v>21</v>
      </c>
      <c r="C7059" s="38" t="n">
        <v>16</v>
      </c>
      <c r="D7059" s="1" t="n">
        <v>22.1</v>
      </c>
      <c r="E7059" s="3" t="n">
        <v>29.6</v>
      </c>
      <c r="F7059" s="23" t="n">
        <f aca="false">IF(D7059&lt;25, 0.24, 0.24-(0.01/5)*(D7059-25))</f>
        <v>0.24</v>
      </c>
      <c r="G7059" s="40" t="n">
        <f aca="false">(E7059/1000)*$G$1*F7059</f>
        <v>2327.41248</v>
      </c>
      <c r="H7059" s="40" t="n">
        <v>0.193238413241506</v>
      </c>
      <c r="I7059" s="3" t="n">
        <f aca="false">H7059*$J$2</f>
        <v>0</v>
      </c>
      <c r="J7059" s="19" t="n">
        <f aca="false">SUM(I7059+G7059)</f>
        <v>2327.41248</v>
      </c>
      <c r="K7059" s="1" t="n">
        <v>0</v>
      </c>
      <c r="L7059" s="39" t="n">
        <v>4.93993729510354</v>
      </c>
      <c r="M7059" s="39"/>
      <c r="N7059" s="1" t="n">
        <f aca="false">(2.571*(19.44-D7059)+3.87)*$K$2</f>
        <v>-0</v>
      </c>
      <c r="O7059" s="1" t="n">
        <f aca="false">IF(N7059&gt;0,N7059,0)</f>
        <v>0</v>
      </c>
      <c r="P7059" s="1" t="n">
        <f aca="false">O7059*1.5</f>
        <v>0</v>
      </c>
      <c r="Q7059" s="1" t="n">
        <f aca="false">P7059/(3.6*$Q$2)</f>
        <v>0</v>
      </c>
      <c r="R7059" s="1" t="n">
        <f aca="false">(K7059+L7059)*$R$2</f>
        <v>24699.6864755177</v>
      </c>
      <c r="S7059" s="19" t="n">
        <f aca="false">J7059-R7059</f>
        <v>-22372.2739955177</v>
      </c>
      <c r="T7059" s="1" t="n">
        <f aca="false">IF(S7059&lt;0,S7059/$G$3,0)</f>
        <v>-31960.3914221681</v>
      </c>
      <c r="U7059" s="1" t="n">
        <f aca="false">IF(S7059&gt;0,S7059*0.7,0)</f>
        <v>0</v>
      </c>
      <c r="V7059" s="14" t="n">
        <f aca="false">V7058+U7059+T7059</f>
        <v>-49761596.7208235</v>
      </c>
      <c r="W7059" s="19" t="n">
        <f aca="false">V7059/1000</f>
        <v>-49761.5967208235</v>
      </c>
      <c r="X7059" s="19" t="n">
        <f aca="false">W7059*3600000000*2/237000000</f>
        <v>-1511744.71050603</v>
      </c>
      <c r="Y7059" s="19" t="n">
        <f aca="false">X7059/30.662</f>
        <v>-49303.5258791348</v>
      </c>
    </row>
    <row r="7060" customFormat="false" ht="17.9" hidden="false" customHeight="false" outlineLevel="0" collapsed="false">
      <c r="A7060" s="2" t="n">
        <v>10</v>
      </c>
      <c r="B7060" s="3" t="n">
        <v>21</v>
      </c>
      <c r="C7060" s="38" t="n">
        <v>17</v>
      </c>
      <c r="D7060" s="1" t="n">
        <v>20.6</v>
      </c>
      <c r="E7060" s="3" t="n">
        <v>13.5975122084136</v>
      </c>
      <c r="F7060" s="23" t="n">
        <f aca="false">IF(D7060&lt;25, 0.24, 0.24-(0.01/5)*(D7060-25))</f>
        <v>0.24</v>
      </c>
      <c r="G7060" s="40" t="n">
        <f aca="false">(E7060/1000)*$G$1*F7060</f>
        <v>1069.15606793291</v>
      </c>
      <c r="H7060" s="40" t="n">
        <v>0.181613527072574</v>
      </c>
      <c r="I7060" s="3" t="n">
        <f aca="false">H7060*$J$2</f>
        <v>0</v>
      </c>
      <c r="J7060" s="19" t="n">
        <f aca="false">SUM(I7060+G7060)</f>
        <v>1069.15606793291</v>
      </c>
      <c r="K7060" s="1" t="n">
        <v>0</v>
      </c>
      <c r="L7060" s="39" t="n">
        <v>4.70928673373331</v>
      </c>
      <c r="M7060" s="39"/>
      <c r="N7060" s="1" t="n">
        <f aca="false">(2.571*(19.44-D7060)+3.87)*$K$2</f>
        <v>0</v>
      </c>
      <c r="O7060" s="1" t="n">
        <f aca="false">IF(N7060&gt;0,N7060,0)</f>
        <v>0</v>
      </c>
      <c r="P7060" s="1" t="n">
        <f aca="false">O7060*1.5</f>
        <v>0</v>
      </c>
      <c r="Q7060" s="1" t="n">
        <f aca="false">P7060/(3.6*$Q$2)</f>
        <v>0</v>
      </c>
      <c r="R7060" s="1" t="n">
        <f aca="false">(K7060+L7060)*$R$2</f>
        <v>23546.4336686666</v>
      </c>
      <c r="S7060" s="19" t="n">
        <f aca="false">J7060-R7060</f>
        <v>-22477.2776007336</v>
      </c>
      <c r="T7060" s="1" t="n">
        <f aca="false">IF(S7060&lt;0,S7060/$G$3,0)</f>
        <v>-32110.3965724766</v>
      </c>
      <c r="U7060" s="1" t="n">
        <f aca="false">IF(S7060&gt;0,S7060*0.7,0)</f>
        <v>0</v>
      </c>
      <c r="V7060" s="14" t="n">
        <f aca="false">V7059+U7060+T7060</f>
        <v>-49793707.117396</v>
      </c>
      <c r="W7060" s="19" t="n">
        <f aca="false">V7060/1000</f>
        <v>-49793.707117396</v>
      </c>
      <c r="X7060" s="19" t="n">
        <f aca="false">W7060*3600000000*2/237000000</f>
        <v>-1512720.21622469</v>
      </c>
      <c r="Y7060" s="19" t="n">
        <f aca="false">X7060/30.662</f>
        <v>-49335.3406896056</v>
      </c>
    </row>
    <row r="7061" customFormat="false" ht="17.9" hidden="false" customHeight="false" outlineLevel="0" collapsed="false">
      <c r="A7061" s="2" t="n">
        <v>10</v>
      </c>
      <c r="B7061" s="3" t="n">
        <v>21</v>
      </c>
      <c r="C7061" s="38" t="n">
        <v>18</v>
      </c>
      <c r="D7061" s="1" t="n">
        <v>19.7</v>
      </c>
      <c r="E7061" s="3" t="n">
        <v>0</v>
      </c>
      <c r="F7061" s="23" t="n">
        <f aca="false">IF(D7061&lt;25, 0.24, 0.24-(0.01/5)*(D7061-25))</f>
        <v>0.24</v>
      </c>
      <c r="G7061" s="40" t="n">
        <f aca="false">(E7061/1000)*$G$1*F7061</f>
        <v>0</v>
      </c>
      <c r="H7061" s="40" t="n">
        <v>0.152735638576024</v>
      </c>
      <c r="I7061" s="3" t="n">
        <f aca="false">H7061*$J$2</f>
        <v>0</v>
      </c>
      <c r="J7061" s="19" t="n">
        <f aca="false">SUM(I7061+G7061)</f>
        <v>0</v>
      </c>
      <c r="K7061" s="1" t="n">
        <v>0</v>
      </c>
      <c r="L7061" s="39" t="n">
        <v>3.62356366591833</v>
      </c>
      <c r="M7061" s="39"/>
      <c r="N7061" s="1" t="n">
        <f aca="false">(2.571*(19.44-D7061)+3.87)*$K$2</f>
        <v>0</v>
      </c>
      <c r="O7061" s="1" t="n">
        <f aca="false">IF(N7061&gt;0,N7061,0)</f>
        <v>0</v>
      </c>
      <c r="P7061" s="1" t="n">
        <f aca="false">O7061*1.5</f>
        <v>0</v>
      </c>
      <c r="Q7061" s="1" t="n">
        <f aca="false">P7061/(3.6*$Q$2)</f>
        <v>0</v>
      </c>
      <c r="R7061" s="1" t="n">
        <f aca="false">(K7061+L7061)*$R$2</f>
        <v>18117.8183295917</v>
      </c>
      <c r="S7061" s="19" t="n">
        <f aca="false">J7061-R7061</f>
        <v>-18117.8183295917</v>
      </c>
      <c r="T7061" s="1" t="n">
        <f aca="false">IF(S7061&lt;0,S7061/$G$3,0)</f>
        <v>-25882.5976137024</v>
      </c>
      <c r="U7061" s="1" t="n">
        <f aca="false">IF(S7061&gt;0,S7061*0.7,0)</f>
        <v>0</v>
      </c>
      <c r="V7061" s="14" t="n">
        <f aca="false">V7060+U7061+T7061</f>
        <v>-49819589.7150097</v>
      </c>
      <c r="W7061" s="19" t="n">
        <f aca="false">V7061/1000</f>
        <v>-49819.5897150097</v>
      </c>
      <c r="X7061" s="19" t="n">
        <f aca="false">W7061*3600000000*2/237000000</f>
        <v>-1513506.52298764</v>
      </c>
      <c r="Y7061" s="19" t="n">
        <f aca="false">X7061/30.662</f>
        <v>-49360.9850299275</v>
      </c>
    </row>
    <row r="7062" customFormat="false" ht="17.9" hidden="false" customHeight="false" outlineLevel="0" collapsed="false">
      <c r="A7062" s="2" t="n">
        <v>10</v>
      </c>
      <c r="B7062" s="3" t="n">
        <v>21</v>
      </c>
      <c r="C7062" s="38" t="n">
        <v>19</v>
      </c>
      <c r="D7062" s="1" t="n">
        <v>18.7</v>
      </c>
      <c r="E7062" s="3" t="n">
        <v>0</v>
      </c>
      <c r="F7062" s="23" t="n">
        <f aca="false">IF(D7062&lt;25, 0.24, 0.24-(0.01/5)*(D7062-25))</f>
        <v>0.24</v>
      </c>
      <c r="G7062" s="40" t="n">
        <f aca="false">(E7062/1000)*$G$1*F7062</f>
        <v>0</v>
      </c>
      <c r="H7062" s="40" t="n">
        <v>0.206173979833036</v>
      </c>
      <c r="I7062" s="3" t="n">
        <f aca="false">H7062*$J$2</f>
        <v>0</v>
      </c>
      <c r="J7062" s="19" t="n">
        <f aca="false">SUM(I7062+G7062)</f>
        <v>0</v>
      </c>
      <c r="K7062" s="1" t="n">
        <v>0</v>
      </c>
      <c r="L7062" s="39" t="n">
        <v>1.64010572274047</v>
      </c>
      <c r="M7062" s="39"/>
      <c r="N7062" s="1" t="n">
        <f aca="false">(2.571*(19.44-D7062)+3.87)*$K$2</f>
        <v>0</v>
      </c>
      <c r="O7062" s="1" t="n">
        <f aca="false">IF(N7062&gt;0,N7062,0)</f>
        <v>0</v>
      </c>
      <c r="P7062" s="1" t="n">
        <f aca="false">O7062*1.5</f>
        <v>0</v>
      </c>
      <c r="Q7062" s="1" t="n">
        <f aca="false">P7062/(3.6*$Q$2)</f>
        <v>0</v>
      </c>
      <c r="R7062" s="1" t="n">
        <f aca="false">(K7062+L7062)*$R$2</f>
        <v>8200.52861370235</v>
      </c>
      <c r="S7062" s="19" t="n">
        <f aca="false">J7062-R7062</f>
        <v>-8200.52861370235</v>
      </c>
      <c r="T7062" s="1" t="n">
        <f aca="false">IF(S7062&lt;0,S7062/$G$3,0)</f>
        <v>-11715.0408767176</v>
      </c>
      <c r="U7062" s="1" t="n">
        <f aca="false">IF(S7062&gt;0,S7062*0.7,0)</f>
        <v>0</v>
      </c>
      <c r="V7062" s="14" t="n">
        <f aca="false">V7061+U7062+T7062</f>
        <v>-49831304.7558864</v>
      </c>
      <c r="W7062" s="19" t="n">
        <f aca="false">V7062/1000</f>
        <v>-49831.3047558864</v>
      </c>
      <c r="X7062" s="19" t="n">
        <f aca="false">W7062*3600000000*2/237000000</f>
        <v>-1513862.42296364</v>
      </c>
      <c r="Y7062" s="19" t="n">
        <f aca="false">X7062/30.662</f>
        <v>-49372.5922302406</v>
      </c>
    </row>
    <row r="7063" customFormat="false" ht="17.9" hidden="false" customHeight="false" outlineLevel="0" collapsed="false">
      <c r="A7063" s="2" t="n">
        <v>10</v>
      </c>
      <c r="B7063" s="3" t="n">
        <v>21</v>
      </c>
      <c r="C7063" s="38" t="n">
        <v>20</v>
      </c>
      <c r="D7063" s="1" t="n">
        <v>17.8</v>
      </c>
      <c r="E7063" s="3" t="n">
        <v>0</v>
      </c>
      <c r="F7063" s="23" t="n">
        <f aca="false">IF(D7063&lt;25, 0.24, 0.24-(0.01/5)*(D7063-25))</f>
        <v>0.24</v>
      </c>
      <c r="G7063" s="40" t="n">
        <f aca="false">(E7063/1000)*$G$1*F7063</f>
        <v>0</v>
      </c>
      <c r="H7063" s="40" t="n">
        <v>0.246705307530937</v>
      </c>
      <c r="I7063" s="3" t="n">
        <f aca="false">H7063*$J$2</f>
        <v>0</v>
      </c>
      <c r="J7063" s="19" t="n">
        <f aca="false">SUM(I7063+G7063)</f>
        <v>0</v>
      </c>
      <c r="K7063" s="1" t="n">
        <v>0</v>
      </c>
      <c r="L7063" s="39" t="n">
        <v>1.0047330091736</v>
      </c>
      <c r="M7063" s="39"/>
      <c r="N7063" s="1" t="n">
        <f aca="false">(2.571*(19.44-D7063)+3.87)*$K$2</f>
        <v>0</v>
      </c>
      <c r="O7063" s="1" t="n">
        <f aca="false">IF(N7063&gt;0,N7063,0)</f>
        <v>0</v>
      </c>
      <c r="P7063" s="1" t="n">
        <f aca="false">O7063*1.5</f>
        <v>0</v>
      </c>
      <c r="Q7063" s="1" t="n">
        <f aca="false">P7063/(3.6*$Q$2)</f>
        <v>0</v>
      </c>
      <c r="R7063" s="1" t="n">
        <f aca="false">(K7063+L7063)*$R$2</f>
        <v>5023.665045868</v>
      </c>
      <c r="S7063" s="19" t="n">
        <f aca="false">J7063-R7063</f>
        <v>-5023.665045868</v>
      </c>
      <c r="T7063" s="1" t="n">
        <f aca="false">IF(S7063&lt;0,S7063/$G$3,0)</f>
        <v>-7176.66435124</v>
      </c>
      <c r="U7063" s="1" t="n">
        <f aca="false">IF(S7063&gt;0,S7063*0.7,0)</f>
        <v>0</v>
      </c>
      <c r="V7063" s="14" t="n">
        <f aca="false">V7062+U7063+T7063</f>
        <v>-49838481.4202376</v>
      </c>
      <c r="W7063" s="19" t="n">
        <f aca="false">V7063/1000</f>
        <v>-49838.4814202376</v>
      </c>
      <c r="X7063" s="19" t="n">
        <f aca="false">W7063*3600000000*2/237000000</f>
        <v>-1514080.44820975</v>
      </c>
      <c r="Y7063" s="19" t="n">
        <f aca="false">X7063/30.662</f>
        <v>-49379.7028311836</v>
      </c>
    </row>
    <row r="7064" customFormat="false" ht="17.9" hidden="false" customHeight="false" outlineLevel="0" collapsed="false">
      <c r="A7064" s="2" t="n">
        <v>10</v>
      </c>
      <c r="B7064" s="3" t="n">
        <v>21</v>
      </c>
      <c r="C7064" s="38" t="n">
        <v>21</v>
      </c>
      <c r="D7064" s="1" t="n">
        <v>16.5</v>
      </c>
      <c r="E7064" s="3" t="n">
        <v>0</v>
      </c>
      <c r="F7064" s="23" t="n">
        <f aca="false">IF(D7064&lt;25, 0.24, 0.24-(0.01/5)*(D7064-25))</f>
        <v>0.24</v>
      </c>
      <c r="G7064" s="40" t="n">
        <f aca="false">(E7064/1000)*$G$1*F7064</f>
        <v>0</v>
      </c>
      <c r="H7064" s="40" t="n">
        <v>0.266856074667032</v>
      </c>
      <c r="I7064" s="3" t="n">
        <f aca="false">H7064*$J$2</f>
        <v>0</v>
      </c>
      <c r="J7064" s="19" t="n">
        <f aca="false">SUM(I7064+G7064)</f>
        <v>0</v>
      </c>
      <c r="K7064" s="1" t="n">
        <v>0</v>
      </c>
      <c r="L7064" s="39" t="n">
        <v>1.04625467304045</v>
      </c>
      <c r="M7064" s="39"/>
      <c r="N7064" s="1" t="n">
        <f aca="false">(2.571*(19.44-D7064)+3.87)*$K$2</f>
        <v>0</v>
      </c>
      <c r="O7064" s="1" t="n">
        <f aca="false">IF(N7064&gt;0,N7064,0)</f>
        <v>0</v>
      </c>
      <c r="P7064" s="1" t="n">
        <f aca="false">O7064*1.5</f>
        <v>0</v>
      </c>
      <c r="Q7064" s="1" t="n">
        <f aca="false">P7064/(3.6*$Q$2)</f>
        <v>0</v>
      </c>
      <c r="R7064" s="1" t="n">
        <f aca="false">(K7064+L7064)*$R$2</f>
        <v>5231.27336520225</v>
      </c>
      <c r="S7064" s="19" t="n">
        <f aca="false">J7064-R7064</f>
        <v>-5231.27336520225</v>
      </c>
      <c r="T7064" s="1" t="n">
        <f aca="false">IF(S7064&lt;0,S7064/$G$3,0)</f>
        <v>-7473.24766457465</v>
      </c>
      <c r="U7064" s="1" t="n">
        <f aca="false">IF(S7064&gt;0,S7064*0.7,0)</f>
        <v>0</v>
      </c>
      <c r="V7064" s="14" t="n">
        <f aca="false">V7063+U7064+T7064</f>
        <v>-49845954.6679022</v>
      </c>
      <c r="W7064" s="19" t="n">
        <f aca="false">V7064/1000</f>
        <v>-49845.9546679022</v>
      </c>
      <c r="X7064" s="19" t="n">
        <f aca="false">W7064*3600000000*2/237000000</f>
        <v>-1514307.48358184</v>
      </c>
      <c r="Y7064" s="19" t="n">
        <f aca="false">X7064/30.662</f>
        <v>-49387.1072852991</v>
      </c>
    </row>
    <row r="7065" customFormat="false" ht="17.9" hidden="false" customHeight="false" outlineLevel="0" collapsed="false">
      <c r="A7065" s="2" t="n">
        <v>10</v>
      </c>
      <c r="B7065" s="3" t="n">
        <v>21</v>
      </c>
      <c r="C7065" s="38" t="n">
        <v>22</v>
      </c>
      <c r="D7065" s="1" t="n">
        <v>15.2</v>
      </c>
      <c r="E7065" s="3" t="n">
        <v>0</v>
      </c>
      <c r="F7065" s="23" t="n">
        <f aca="false">IF(D7065&lt;25, 0.24, 0.24-(0.01/5)*(D7065-25))</f>
        <v>0.24</v>
      </c>
      <c r="G7065" s="40" t="n">
        <f aca="false">(E7065/1000)*$G$1*F7065</f>
        <v>0</v>
      </c>
      <c r="H7065" s="40" t="n">
        <v>0.294876926761544</v>
      </c>
      <c r="I7065" s="3" t="n">
        <f aca="false">H7065*$J$2</f>
        <v>0</v>
      </c>
      <c r="J7065" s="19" t="n">
        <f aca="false">SUM(I7065+G7065)</f>
        <v>0</v>
      </c>
      <c r="K7065" s="1" t="n">
        <v>0</v>
      </c>
      <c r="L7065" s="39" t="n">
        <v>1.10306178459454</v>
      </c>
      <c r="M7065" s="39"/>
      <c r="N7065" s="1" t="n">
        <f aca="false">(2.571*(19.44-D7065)+3.87)*$K$2</f>
        <v>0</v>
      </c>
      <c r="O7065" s="1" t="n">
        <f aca="false">IF(N7065&gt;0,N7065,0)</f>
        <v>0</v>
      </c>
      <c r="P7065" s="1" t="n">
        <f aca="false">O7065*1.5</f>
        <v>0</v>
      </c>
      <c r="Q7065" s="1" t="n">
        <f aca="false">P7065/(3.6*$Q$2)</f>
        <v>0</v>
      </c>
      <c r="R7065" s="1" t="n">
        <f aca="false">(K7065+L7065)*$R$2</f>
        <v>5515.3089229727</v>
      </c>
      <c r="S7065" s="19" t="n">
        <f aca="false">J7065-R7065</f>
        <v>-5515.3089229727</v>
      </c>
      <c r="T7065" s="1" t="n">
        <f aca="false">IF(S7065&lt;0,S7065/$G$3,0)</f>
        <v>-7879.01274710386</v>
      </c>
      <c r="U7065" s="1" t="n">
        <f aca="false">IF(S7065&gt;0,S7065*0.7,0)</f>
        <v>0</v>
      </c>
      <c r="V7065" s="14" t="n">
        <f aca="false">V7064+U7065+T7065</f>
        <v>-49853833.6806493</v>
      </c>
      <c r="W7065" s="19" t="n">
        <f aca="false">V7065/1000</f>
        <v>-49853.8336806493</v>
      </c>
      <c r="X7065" s="19" t="n">
        <f aca="false">W7065*3600000000*2/237000000</f>
        <v>-1514546.84599441</v>
      </c>
      <c r="Y7065" s="19" t="n">
        <f aca="false">X7065/30.662</f>
        <v>-49394.9137693043</v>
      </c>
    </row>
    <row r="7066" customFormat="false" ht="17.9" hidden="false" customHeight="false" outlineLevel="0" collapsed="false">
      <c r="A7066" s="2" t="n">
        <v>10</v>
      </c>
      <c r="B7066" s="3" t="n">
        <v>21</v>
      </c>
      <c r="C7066" s="38" t="n">
        <v>23</v>
      </c>
      <c r="D7066" s="1" t="n">
        <v>13.9</v>
      </c>
      <c r="E7066" s="3" t="n">
        <v>0</v>
      </c>
      <c r="F7066" s="23" t="n">
        <f aca="false">IF(D7066&lt;25, 0.24, 0.24-(0.01/5)*(D7066-25))</f>
        <v>0.24</v>
      </c>
      <c r="G7066" s="40" t="n">
        <f aca="false">(E7066/1000)*$G$1*F7066</f>
        <v>0</v>
      </c>
      <c r="H7066" s="40" t="n">
        <v>0.315383216264151</v>
      </c>
      <c r="I7066" s="3" t="n">
        <f aca="false">H7066*$J$2</f>
        <v>0</v>
      </c>
      <c r="J7066" s="19" t="n">
        <f aca="false">SUM(I7066+G7066)</f>
        <v>0</v>
      </c>
      <c r="K7066" s="1" t="n">
        <v>0</v>
      </c>
      <c r="L7066" s="39" t="n">
        <v>1.07659742740468</v>
      </c>
      <c r="M7066" s="39"/>
      <c r="N7066" s="1" t="n">
        <f aca="false">(2.571*(19.44-D7066)+3.87)*$K$2</f>
        <v>0</v>
      </c>
      <c r="O7066" s="1" t="n">
        <f aca="false">IF(N7066&gt;0,N7066,0)</f>
        <v>0</v>
      </c>
      <c r="P7066" s="1" t="n">
        <f aca="false">O7066*1.5</f>
        <v>0</v>
      </c>
      <c r="Q7066" s="1" t="n">
        <f aca="false">P7066/(3.6*$Q$2)</f>
        <v>0</v>
      </c>
      <c r="R7066" s="1" t="n">
        <f aca="false">(K7066+L7066)*$R$2</f>
        <v>5382.9871370234</v>
      </c>
      <c r="S7066" s="19" t="n">
        <f aca="false">J7066-R7066</f>
        <v>-5382.9871370234</v>
      </c>
      <c r="T7066" s="1" t="n">
        <f aca="false">IF(S7066&lt;0,S7066/$G$3,0)</f>
        <v>-7689.98162431914</v>
      </c>
      <c r="U7066" s="1" t="n">
        <f aca="false">IF(S7066&gt;0,S7066*0.7,0)</f>
        <v>0</v>
      </c>
      <c r="V7066" s="14" t="n">
        <f aca="false">V7065+U7066+T7066</f>
        <v>-49861523.6622736</v>
      </c>
      <c r="W7066" s="19" t="n">
        <f aca="false">V7066/1000</f>
        <v>-49861.5236622736</v>
      </c>
      <c r="X7066" s="19" t="n">
        <f aca="false">W7066*3600000000*2/237000000</f>
        <v>-1514780.46568933</v>
      </c>
      <c r="Y7066" s="19" t="n">
        <f aca="false">X7066/30.662</f>
        <v>-49402.5329622766</v>
      </c>
    </row>
    <row r="7067" customFormat="false" ht="17.9" hidden="false" customHeight="false" outlineLevel="0" collapsed="false">
      <c r="A7067" s="2" t="n">
        <v>10</v>
      </c>
      <c r="B7067" s="3" t="n">
        <v>22</v>
      </c>
      <c r="C7067" s="38" t="n">
        <v>0</v>
      </c>
      <c r="D7067" s="1" t="n">
        <v>13.3</v>
      </c>
      <c r="E7067" s="3" t="n">
        <v>0</v>
      </c>
      <c r="F7067" s="23" t="n">
        <f aca="false">IF(D7067&lt;25, 0.24, 0.24-(0.01/5)*(D7067-25))</f>
        <v>0.24</v>
      </c>
      <c r="G7067" s="40" t="n">
        <f aca="false">(E7067/1000)*$G$1*F7067</f>
        <v>0</v>
      </c>
      <c r="H7067" s="40" t="n">
        <v>0.321136761729829</v>
      </c>
      <c r="I7067" s="3" t="n">
        <f aca="false">H7067*$J$2</f>
        <v>0</v>
      </c>
      <c r="J7067" s="19" t="n">
        <f aca="false">SUM(I7067+G7067)</f>
        <v>0</v>
      </c>
      <c r="K7067" s="1" t="n">
        <v>0</v>
      </c>
      <c r="L7067" s="39" t="n">
        <v>0.845262443003677</v>
      </c>
      <c r="M7067" s="39"/>
      <c r="N7067" s="1" t="n">
        <f aca="false">(2.571*(19.44-D7067)+3.87)*$K$2</f>
        <v>0</v>
      </c>
      <c r="O7067" s="1" t="n">
        <f aca="false">IF(N7067&gt;0,N7067,0)</f>
        <v>0</v>
      </c>
      <c r="P7067" s="1" t="n">
        <f aca="false">O7067*1.5</f>
        <v>0</v>
      </c>
      <c r="Q7067" s="1" t="n">
        <f aca="false">P7067/(3.6*$Q$2)</f>
        <v>0</v>
      </c>
      <c r="R7067" s="1" t="n">
        <f aca="false">(K7067+L7067)*$R$2</f>
        <v>4226.31221501839</v>
      </c>
      <c r="S7067" s="19" t="n">
        <f aca="false">J7067-R7067</f>
        <v>-4226.31221501839</v>
      </c>
      <c r="T7067" s="1" t="n">
        <f aca="false">IF(S7067&lt;0,S7067/$G$3,0)</f>
        <v>-6037.58887859769</v>
      </c>
      <c r="U7067" s="1" t="n">
        <f aca="false">IF(S7067&gt;0,S7067*0.7,0)</f>
        <v>0</v>
      </c>
      <c r="V7067" s="14" t="n">
        <f aca="false">V7066+U7067+T7067</f>
        <v>-49867561.2511522</v>
      </c>
      <c r="W7067" s="19" t="n">
        <f aca="false">V7067/1000</f>
        <v>-49867.5612511522</v>
      </c>
      <c r="X7067" s="19" t="n">
        <f aca="false">W7067*3600000000*2/237000000</f>
        <v>-1514963.88611095</v>
      </c>
      <c r="Y7067" s="19" t="n">
        <f aca="false">X7067/30.662</f>
        <v>-49408.5149732879</v>
      </c>
    </row>
    <row r="7068" customFormat="false" ht="17.9" hidden="false" customHeight="false" outlineLevel="0" collapsed="false">
      <c r="A7068" s="2" t="n">
        <v>10</v>
      </c>
      <c r="B7068" s="3" t="n">
        <v>22</v>
      </c>
      <c r="C7068" s="38" t="n">
        <v>1</v>
      </c>
      <c r="D7068" s="1" t="n">
        <v>12.8</v>
      </c>
      <c r="E7068" s="3" t="n">
        <v>0</v>
      </c>
      <c r="F7068" s="23" t="n">
        <f aca="false">IF(D7068&lt;25, 0.24, 0.24-(0.01/5)*(D7068-25))</f>
        <v>0.24</v>
      </c>
      <c r="G7068" s="40" t="n">
        <f aca="false">(E7068/1000)*$G$1*F7068</f>
        <v>0</v>
      </c>
      <c r="H7068" s="40" t="n">
        <v>0.303809340766526</v>
      </c>
      <c r="I7068" s="3" t="n">
        <f aca="false">H7068*$J$2</f>
        <v>0</v>
      </c>
      <c r="J7068" s="19" t="n">
        <f aca="false">SUM(I7068+G7068)</f>
        <v>0</v>
      </c>
      <c r="K7068" s="1" t="n">
        <v>0</v>
      </c>
      <c r="L7068" s="39" t="n">
        <v>0.78617392134701</v>
      </c>
      <c r="M7068" s="39"/>
      <c r="N7068" s="1" t="n">
        <f aca="false">(2.571*(19.44-D7068)+3.87)*$K$2</f>
        <v>0</v>
      </c>
      <c r="O7068" s="1" t="n">
        <f aca="false">IF(N7068&gt;0,N7068,0)</f>
        <v>0</v>
      </c>
      <c r="P7068" s="1" t="n">
        <f aca="false">O7068*1.5</f>
        <v>0</v>
      </c>
      <c r="Q7068" s="1" t="n">
        <f aca="false">P7068/(3.6*$Q$2)</f>
        <v>0</v>
      </c>
      <c r="R7068" s="1" t="n">
        <f aca="false">(K7068+L7068)*$R$2</f>
        <v>3930.86960673505</v>
      </c>
      <c r="S7068" s="19" t="n">
        <f aca="false">J7068-R7068</f>
        <v>-3930.86960673505</v>
      </c>
      <c r="T7068" s="1" t="n">
        <f aca="false">IF(S7068&lt;0,S7068/$G$3,0)</f>
        <v>-5615.5280096215</v>
      </c>
      <c r="U7068" s="1" t="n">
        <f aca="false">IF(S7068&gt;0,S7068*0.7,0)</f>
        <v>0</v>
      </c>
      <c r="V7068" s="14" t="n">
        <f aca="false">V7067+U7068+T7068</f>
        <v>-49873176.7791619</v>
      </c>
      <c r="W7068" s="19" t="n">
        <f aca="false">V7068/1000</f>
        <v>-49873.1767791619</v>
      </c>
      <c r="X7068" s="19" t="n">
        <f aca="false">W7068*3600000000*2/237000000</f>
        <v>-1515134.48443023</v>
      </c>
      <c r="Y7068" s="19" t="n">
        <f aca="false">X7068/30.662</f>
        <v>-49414.0788086307</v>
      </c>
    </row>
    <row r="7069" customFormat="false" ht="17.9" hidden="false" customHeight="false" outlineLevel="0" collapsed="false">
      <c r="A7069" s="2" t="n">
        <v>10</v>
      </c>
      <c r="B7069" s="3" t="n">
        <v>22</v>
      </c>
      <c r="C7069" s="38" t="n">
        <v>2</v>
      </c>
      <c r="D7069" s="1" t="n">
        <v>12.2</v>
      </c>
      <c r="E7069" s="3" t="n">
        <v>0</v>
      </c>
      <c r="F7069" s="23" t="n">
        <f aca="false">IF(D7069&lt;25, 0.24, 0.24-(0.01/5)*(D7069-25))</f>
        <v>0.24</v>
      </c>
      <c r="G7069" s="40" t="n">
        <f aca="false">(E7069/1000)*$G$1*F7069</f>
        <v>0</v>
      </c>
      <c r="H7069" s="40" t="n">
        <v>0.293189077496071</v>
      </c>
      <c r="I7069" s="3" t="n">
        <f aca="false">H7069*$J$2</f>
        <v>0</v>
      </c>
      <c r="J7069" s="19" t="n">
        <f aca="false">SUM(I7069+G7069)</f>
        <v>0</v>
      </c>
      <c r="K7069" s="1" t="n">
        <v>0</v>
      </c>
      <c r="L7069" s="39" t="n">
        <v>0.80898802237275</v>
      </c>
      <c r="M7069" s="39"/>
      <c r="N7069" s="1" t="n">
        <f aca="false">(2.571*(19.44-D7069)+3.87)*$K$2</f>
        <v>0</v>
      </c>
      <c r="O7069" s="1" t="n">
        <f aca="false">IF(N7069&gt;0,N7069,0)</f>
        <v>0</v>
      </c>
      <c r="P7069" s="1" t="n">
        <f aca="false">O7069*1.5</f>
        <v>0</v>
      </c>
      <c r="Q7069" s="1" t="n">
        <f aca="false">P7069/(3.6*$Q$2)</f>
        <v>0</v>
      </c>
      <c r="R7069" s="1" t="n">
        <f aca="false">(K7069+L7069)*$R$2</f>
        <v>4044.94011186375</v>
      </c>
      <c r="S7069" s="19" t="n">
        <f aca="false">J7069-R7069</f>
        <v>-4044.94011186375</v>
      </c>
      <c r="T7069" s="1" t="n">
        <f aca="false">IF(S7069&lt;0,S7069/$G$3,0)</f>
        <v>-5778.48587409107</v>
      </c>
      <c r="U7069" s="1" t="n">
        <f aca="false">IF(S7069&gt;0,S7069*0.7,0)</f>
        <v>0</v>
      </c>
      <c r="V7069" s="14" t="n">
        <f aca="false">V7068+U7069+T7069</f>
        <v>-49878955.265036</v>
      </c>
      <c r="W7069" s="19" t="n">
        <f aca="false">V7069/1000</f>
        <v>-49878.955265036</v>
      </c>
      <c r="X7069" s="19" t="n">
        <f aca="false">W7069*3600000000*2/237000000</f>
        <v>-1515310.03336818</v>
      </c>
      <c r="Y7069" s="19" t="n">
        <f aca="false">X7069/30.662</f>
        <v>-49419.8041017605</v>
      </c>
    </row>
    <row r="7070" customFormat="false" ht="17.9" hidden="false" customHeight="false" outlineLevel="0" collapsed="false">
      <c r="A7070" s="2" t="n">
        <v>10</v>
      </c>
      <c r="B7070" s="3" t="n">
        <v>22</v>
      </c>
      <c r="C7070" s="38" t="n">
        <v>3</v>
      </c>
      <c r="D7070" s="1" t="n">
        <v>11.7</v>
      </c>
      <c r="E7070" s="3" t="n">
        <v>0</v>
      </c>
      <c r="F7070" s="23" t="n">
        <f aca="false">IF(D7070&lt;25, 0.24, 0.24-(0.01/5)*(D7070-25))</f>
        <v>0.24</v>
      </c>
      <c r="G7070" s="40" t="n">
        <f aca="false">(E7070/1000)*$G$1*F7070</f>
        <v>0</v>
      </c>
      <c r="H7070" s="40" t="n">
        <v>0.285305734012076</v>
      </c>
      <c r="I7070" s="3" t="n">
        <f aca="false">H7070*$J$2</f>
        <v>0</v>
      </c>
      <c r="J7070" s="19" t="n">
        <f aca="false">SUM(I7070+G7070)</f>
        <v>0</v>
      </c>
      <c r="K7070" s="1" t="n">
        <v>0</v>
      </c>
      <c r="L7070" s="39" t="n">
        <v>0.729366809792917</v>
      </c>
      <c r="M7070" s="39"/>
      <c r="N7070" s="1" t="n">
        <f aca="false">(2.571*(19.44-D7070)+3.87)*$K$2</f>
        <v>0</v>
      </c>
      <c r="O7070" s="1" t="n">
        <f aca="false">IF(N7070&gt;0,N7070,0)</f>
        <v>0</v>
      </c>
      <c r="P7070" s="1" t="n">
        <f aca="false">O7070*1.5</f>
        <v>0</v>
      </c>
      <c r="Q7070" s="1" t="n">
        <f aca="false">P7070/(3.6*$Q$2)</f>
        <v>0</v>
      </c>
      <c r="R7070" s="1" t="n">
        <f aca="false">(K7070+L7070)*$R$2</f>
        <v>3646.83404896459</v>
      </c>
      <c r="S7070" s="19" t="n">
        <f aca="false">J7070-R7070</f>
        <v>-3646.83404896459</v>
      </c>
      <c r="T7070" s="1" t="n">
        <f aca="false">IF(S7070&lt;0,S7070/$G$3,0)</f>
        <v>-5209.76292709227</v>
      </c>
      <c r="U7070" s="1" t="n">
        <f aca="false">IF(S7070&gt;0,S7070*0.7,0)</f>
        <v>0</v>
      </c>
      <c r="V7070" s="14" t="n">
        <f aca="false">V7069+U7070+T7070</f>
        <v>-49884165.027963</v>
      </c>
      <c r="W7070" s="19" t="n">
        <f aca="false">V7070/1000</f>
        <v>-49884.165027963</v>
      </c>
      <c r="X7070" s="19" t="n">
        <f aca="false">W7070*3600000000*2/237000000</f>
        <v>-1515468.30464698</v>
      </c>
      <c r="Y7070" s="19" t="n">
        <f aca="false">X7070/30.662</f>
        <v>-49424.9659072134</v>
      </c>
    </row>
    <row r="7071" customFormat="false" ht="17.9" hidden="false" customHeight="false" outlineLevel="0" collapsed="false">
      <c r="A7071" s="2" t="n">
        <v>10</v>
      </c>
      <c r="B7071" s="3" t="n">
        <v>22</v>
      </c>
      <c r="C7071" s="38" t="n">
        <v>4</v>
      </c>
      <c r="D7071" s="1" t="n">
        <v>11.1</v>
      </c>
      <c r="E7071" s="3" t="n">
        <v>0</v>
      </c>
      <c r="F7071" s="23" t="n">
        <f aca="false">IF(D7071&lt;25, 0.24, 0.24-(0.01/5)*(D7071-25))</f>
        <v>0.24</v>
      </c>
      <c r="G7071" s="40" t="n">
        <f aca="false">(E7071/1000)*$G$1*F7071</f>
        <v>0</v>
      </c>
      <c r="H7071" s="40" t="n">
        <v>0.268105778988115</v>
      </c>
      <c r="I7071" s="3" t="n">
        <f aca="false">H7071*$J$2</f>
        <v>0</v>
      </c>
      <c r="J7071" s="19" t="n">
        <f aca="false">SUM(I7071+G7071)</f>
        <v>0</v>
      </c>
      <c r="K7071" s="1" t="n">
        <v>0</v>
      </c>
      <c r="L7071" s="39" t="n">
        <v>0.725260271608283</v>
      </c>
      <c r="M7071" s="39"/>
      <c r="N7071" s="1" t="n">
        <f aca="false">(2.571*(19.44-D7071)+3.87)*$K$2</f>
        <v>0</v>
      </c>
      <c r="O7071" s="1" t="n">
        <f aca="false">IF(N7071&gt;0,N7071,0)</f>
        <v>0</v>
      </c>
      <c r="P7071" s="1" t="n">
        <f aca="false">O7071*1.5</f>
        <v>0</v>
      </c>
      <c r="Q7071" s="1" t="n">
        <f aca="false">P7071/(3.6*$Q$2)</f>
        <v>0</v>
      </c>
      <c r="R7071" s="1" t="n">
        <f aca="false">(K7071+L7071)*$R$2</f>
        <v>3626.30135804142</v>
      </c>
      <c r="S7071" s="19" t="n">
        <f aca="false">J7071-R7071</f>
        <v>-3626.30135804142</v>
      </c>
      <c r="T7071" s="1" t="n">
        <f aca="false">IF(S7071&lt;0,S7071/$G$3,0)</f>
        <v>-5180.43051148774</v>
      </c>
      <c r="U7071" s="1" t="n">
        <f aca="false">IF(S7071&gt;0,S7071*0.7,0)</f>
        <v>0</v>
      </c>
      <c r="V7071" s="14" t="n">
        <f aca="false">V7070+U7071+T7071</f>
        <v>-49889345.4584745</v>
      </c>
      <c r="W7071" s="19" t="n">
        <f aca="false">V7071/1000</f>
        <v>-49889.3454584745</v>
      </c>
      <c r="X7071" s="19" t="n">
        <f aca="false">W7071*3600000000*2/237000000</f>
        <v>-1515625.68481442</v>
      </c>
      <c r="Y7071" s="19" t="n">
        <f aca="false">X7071/30.662</f>
        <v>-49430.0986502647</v>
      </c>
    </row>
    <row r="7072" customFormat="false" ht="17.9" hidden="false" customHeight="false" outlineLevel="0" collapsed="false">
      <c r="A7072" s="2" t="n">
        <v>10</v>
      </c>
      <c r="B7072" s="3" t="n">
        <v>22</v>
      </c>
      <c r="C7072" s="38" t="n">
        <v>5</v>
      </c>
      <c r="D7072" s="1" t="n">
        <v>10.6</v>
      </c>
      <c r="E7072" s="3" t="n">
        <v>0</v>
      </c>
      <c r="F7072" s="23" t="n">
        <f aca="false">IF(D7072&lt;25, 0.24, 0.24-(0.01/5)*(D7072-25))</f>
        <v>0.24</v>
      </c>
      <c r="G7072" s="40" t="n">
        <f aca="false">(E7072/1000)*$G$1*F7072</f>
        <v>0</v>
      </c>
      <c r="H7072" s="40" t="n">
        <v>0.257433488561129</v>
      </c>
      <c r="I7072" s="3" t="n">
        <f aca="false">H7072*$J$2</f>
        <v>0</v>
      </c>
      <c r="J7072" s="19" t="n">
        <f aca="false">SUM(I7072+G7072)</f>
        <v>0</v>
      </c>
      <c r="K7072" s="1" t="n">
        <v>0</v>
      </c>
      <c r="L7072" s="39" t="n">
        <v>0.830661418347204</v>
      </c>
      <c r="M7072" s="39"/>
      <c r="N7072" s="1" t="n">
        <f aca="false">(2.571*(19.44-D7072)+3.87)*$K$2</f>
        <v>0</v>
      </c>
      <c r="O7072" s="1" t="n">
        <f aca="false">IF(N7072&gt;0,N7072,0)</f>
        <v>0</v>
      </c>
      <c r="P7072" s="1" t="n">
        <f aca="false">O7072*1.5</f>
        <v>0</v>
      </c>
      <c r="Q7072" s="1" t="n">
        <f aca="false">P7072/(3.6*$Q$2)</f>
        <v>0</v>
      </c>
      <c r="R7072" s="1" t="n">
        <f aca="false">(K7072+L7072)*$R$2</f>
        <v>4153.30709173602</v>
      </c>
      <c r="S7072" s="19" t="n">
        <f aca="false">J7072-R7072</f>
        <v>-4153.30709173602</v>
      </c>
      <c r="T7072" s="1" t="n">
        <f aca="false">IF(S7072&lt;0,S7072/$G$3,0)</f>
        <v>-5933.29584533717</v>
      </c>
      <c r="U7072" s="1" t="n">
        <f aca="false">IF(S7072&gt;0,S7072*0.7,0)</f>
        <v>0</v>
      </c>
      <c r="V7072" s="14" t="n">
        <f aca="false">V7071+U7072+T7072</f>
        <v>-49895278.7543199</v>
      </c>
      <c r="W7072" s="19" t="n">
        <f aca="false">V7072/1000</f>
        <v>-49895.2787543199</v>
      </c>
      <c r="X7072" s="19" t="n">
        <f aca="false">W7072*3600000000*2/237000000</f>
        <v>-1515805.9368401</v>
      </c>
      <c r="Y7072" s="19" t="n">
        <f aca="false">X7072/30.662</f>
        <v>-49435.9773282923</v>
      </c>
    </row>
    <row r="7073" customFormat="false" ht="17.9" hidden="false" customHeight="false" outlineLevel="0" collapsed="false">
      <c r="A7073" s="2" t="n">
        <v>10</v>
      </c>
      <c r="B7073" s="3" t="n">
        <v>22</v>
      </c>
      <c r="C7073" s="38" t="n">
        <v>6</v>
      </c>
      <c r="D7073" s="1" t="n">
        <v>12.4</v>
      </c>
      <c r="E7073" s="3" t="n">
        <v>1.64444444444444</v>
      </c>
      <c r="F7073" s="23" t="n">
        <f aca="false">IF(D7073&lt;25, 0.24, 0.24-(0.01/5)*(D7073-25))</f>
        <v>0.24</v>
      </c>
      <c r="G7073" s="40" t="n">
        <f aca="false">(E7073/1000)*$G$1*F7073</f>
        <v>129.300693333333</v>
      </c>
      <c r="H7073" s="40" t="n">
        <v>0.238289201270037</v>
      </c>
      <c r="I7073" s="3" t="n">
        <f aca="false">H7073*$J$2</f>
        <v>0</v>
      </c>
      <c r="J7073" s="19" t="n">
        <f aca="false">SUM(I7073+G7073)</f>
        <v>129.300693333333</v>
      </c>
      <c r="K7073" s="1" t="n">
        <v>0</v>
      </c>
      <c r="L7073" s="39" t="n">
        <v>0.837505648654926</v>
      </c>
      <c r="M7073" s="39"/>
      <c r="N7073" s="1" t="n">
        <f aca="false">(2.571*(19.44-D7073)+3.87)*$K$2</f>
        <v>0</v>
      </c>
      <c r="O7073" s="1" t="n">
        <f aca="false">IF(N7073&gt;0,N7073,0)</f>
        <v>0</v>
      </c>
      <c r="P7073" s="1" t="n">
        <f aca="false">O7073*1.5</f>
        <v>0</v>
      </c>
      <c r="Q7073" s="1" t="n">
        <f aca="false">P7073/(3.6*$Q$2)</f>
        <v>0</v>
      </c>
      <c r="R7073" s="1" t="n">
        <f aca="false">(K7073+L7073)*$R$2</f>
        <v>4187.52824327463</v>
      </c>
      <c r="S7073" s="19" t="n">
        <f aca="false">J7073-R7073</f>
        <v>-4058.2275499413</v>
      </c>
      <c r="T7073" s="1" t="n">
        <f aca="false">IF(S7073&lt;0,S7073/$G$3,0)</f>
        <v>-5797.46792848757</v>
      </c>
      <c r="U7073" s="1" t="n">
        <f aca="false">IF(S7073&gt;0,S7073*0.7,0)</f>
        <v>0</v>
      </c>
      <c r="V7073" s="14" t="n">
        <f aca="false">V7072+U7073+T7073</f>
        <v>-49901076.2222484</v>
      </c>
      <c r="W7073" s="19" t="n">
        <f aca="false">V7073/1000</f>
        <v>-49901.0762222484</v>
      </c>
      <c r="X7073" s="19" t="n">
        <f aca="false">W7073*3600000000*2/237000000</f>
        <v>-1515982.06244805</v>
      </c>
      <c r="Y7073" s="19" t="n">
        <f aca="false">X7073/30.662</f>
        <v>-49441.7214287408</v>
      </c>
    </row>
    <row r="7074" customFormat="false" ht="17.9" hidden="false" customHeight="false" outlineLevel="0" collapsed="false">
      <c r="A7074" s="2" t="n">
        <v>10</v>
      </c>
      <c r="B7074" s="3" t="n">
        <v>22</v>
      </c>
      <c r="C7074" s="38" t="n">
        <v>7</v>
      </c>
      <c r="D7074" s="1" t="n">
        <v>14.3</v>
      </c>
      <c r="E7074" s="3" t="n">
        <v>41.1111111111111</v>
      </c>
      <c r="F7074" s="23" t="n">
        <f aca="false">IF(D7074&lt;25, 0.24, 0.24-(0.01/5)*(D7074-25))</f>
        <v>0.24</v>
      </c>
      <c r="G7074" s="40" t="n">
        <f aca="false">(E7074/1000)*$G$1*F7074</f>
        <v>3232.51733333333</v>
      </c>
      <c r="H7074" s="40" t="n">
        <v>0.220098641849563</v>
      </c>
      <c r="I7074" s="3" t="n">
        <f aca="false">H7074*$J$2</f>
        <v>0</v>
      </c>
      <c r="J7074" s="19" t="n">
        <f aca="false">SUM(I7074+G7074)</f>
        <v>3232.51733333333</v>
      </c>
      <c r="K7074" s="1" t="n">
        <v>0</v>
      </c>
      <c r="L7074" s="39" t="n">
        <v>0.766325653454616</v>
      </c>
      <c r="M7074" s="39"/>
      <c r="N7074" s="1" t="n">
        <f aca="false">(2.571*(19.44-D7074)+3.87)*$K$2</f>
        <v>0</v>
      </c>
      <c r="O7074" s="1" t="n">
        <f aca="false">IF(N7074&gt;0,N7074,0)</f>
        <v>0</v>
      </c>
      <c r="P7074" s="1" t="n">
        <f aca="false">O7074*1.5</f>
        <v>0</v>
      </c>
      <c r="Q7074" s="1" t="n">
        <f aca="false">P7074/(3.6*$Q$2)</f>
        <v>0</v>
      </c>
      <c r="R7074" s="1" t="n">
        <f aca="false">(K7074+L7074)*$R$2</f>
        <v>3831.62826727308</v>
      </c>
      <c r="S7074" s="19" t="n">
        <f aca="false">J7074-R7074</f>
        <v>-599.110933939748</v>
      </c>
      <c r="T7074" s="1" t="n">
        <f aca="false">IF(S7074&lt;0,S7074/$G$3,0)</f>
        <v>-855.872762771069</v>
      </c>
      <c r="U7074" s="1" t="n">
        <f aca="false">IF(S7074&gt;0,S7074*0.7,0)</f>
        <v>0</v>
      </c>
      <c r="V7074" s="14" t="n">
        <f aca="false">V7073+U7074+T7074</f>
        <v>-49901932.0950111</v>
      </c>
      <c r="W7074" s="19" t="n">
        <f aca="false">V7074/1000</f>
        <v>-49901.9320950111</v>
      </c>
      <c r="X7074" s="19" t="n">
        <f aca="false">W7074*3600000000*2/237000000</f>
        <v>-1516008.06364591</v>
      </c>
      <c r="Y7074" s="19" t="n">
        <f aca="false">X7074/30.662</f>
        <v>-49442.5694229309</v>
      </c>
    </row>
    <row r="7075" customFormat="false" ht="17.9" hidden="false" customHeight="false" outlineLevel="0" collapsed="false">
      <c r="A7075" s="2" t="n">
        <v>10</v>
      </c>
      <c r="B7075" s="3" t="n">
        <v>22</v>
      </c>
      <c r="C7075" s="38" t="n">
        <v>8</v>
      </c>
      <c r="D7075" s="1" t="n">
        <v>16.1</v>
      </c>
      <c r="E7075" s="3" t="n">
        <v>93.7333333333333</v>
      </c>
      <c r="F7075" s="23" t="n">
        <f aca="false">IF(D7075&lt;25, 0.24, 0.24-(0.01/5)*(D7075-25))</f>
        <v>0.24</v>
      </c>
      <c r="G7075" s="40" t="n">
        <f aca="false">(E7075/1000)*$G$1*F7075</f>
        <v>7370.13952</v>
      </c>
      <c r="H7075" s="40" t="n">
        <v>0.209646203287158</v>
      </c>
      <c r="I7075" s="3" t="n">
        <f aca="false">H7075*$J$2</f>
        <v>0</v>
      </c>
      <c r="J7075" s="19" t="n">
        <f aca="false">SUM(I7075+G7075)</f>
        <v>7370.13952</v>
      </c>
      <c r="K7075" s="1" t="n">
        <v>0</v>
      </c>
      <c r="L7075" s="39" t="n">
        <v>0.819710649854848</v>
      </c>
      <c r="M7075" s="39"/>
      <c r="N7075" s="1" t="n">
        <f aca="false">(2.571*(19.44-D7075)+3.87)*$K$2</f>
        <v>0</v>
      </c>
      <c r="O7075" s="1" t="n">
        <f aca="false">IF(N7075&gt;0,N7075,0)</f>
        <v>0</v>
      </c>
      <c r="P7075" s="1" t="n">
        <f aca="false">O7075*1.5</f>
        <v>0</v>
      </c>
      <c r="Q7075" s="1" t="n">
        <f aca="false">P7075/(3.6*$Q$2)</f>
        <v>0</v>
      </c>
      <c r="R7075" s="1" t="n">
        <f aca="false">(K7075+L7075)*$R$2</f>
        <v>4098.55324927424</v>
      </c>
      <c r="S7075" s="19" t="n">
        <f aca="false">J7075-R7075</f>
        <v>3271.58627072576</v>
      </c>
      <c r="T7075" s="1" t="n">
        <f aca="false">IF(S7075&lt;0,S7075/$G$3,0)</f>
        <v>0</v>
      </c>
      <c r="U7075" s="1" t="n">
        <f aca="false">IF(S7075&gt;0,S7075*0.7,0)</f>
        <v>2290.11038950803</v>
      </c>
      <c r="V7075" s="14" t="n">
        <f aca="false">V7074+U7075+T7075</f>
        <v>-49899641.9846216</v>
      </c>
      <c r="W7075" s="19" t="n">
        <f aca="false">V7075/1000</f>
        <v>-49899.6419846216</v>
      </c>
      <c r="X7075" s="19" t="n">
        <f aca="false">W7075*3600000000*2/237000000</f>
        <v>-1515938.49067205</v>
      </c>
      <c r="Y7075" s="19" t="n">
        <f aca="false">X7075/30.662</f>
        <v>-49440.3003937137</v>
      </c>
    </row>
    <row r="7076" customFormat="false" ht="17.9" hidden="false" customHeight="false" outlineLevel="0" collapsed="false">
      <c r="A7076" s="2" t="n">
        <v>10</v>
      </c>
      <c r="B7076" s="3" t="n">
        <v>22</v>
      </c>
      <c r="C7076" s="38" t="n">
        <v>9</v>
      </c>
      <c r="D7076" s="1" t="n">
        <v>18.5</v>
      </c>
      <c r="E7076" s="3" t="n">
        <v>76.4666666666667</v>
      </c>
      <c r="F7076" s="23" t="n">
        <f aca="false">IF(D7076&lt;25, 0.24, 0.24-(0.01/5)*(D7076-25))</f>
        <v>0.24</v>
      </c>
      <c r="G7076" s="40" t="n">
        <f aca="false">(E7076/1000)*$G$1*F7076</f>
        <v>6012.48224</v>
      </c>
      <c r="H7076" s="40" t="n">
        <v>0.149640381128561</v>
      </c>
      <c r="I7076" s="3" t="n">
        <f aca="false">H7076*$J$2</f>
        <v>0</v>
      </c>
      <c r="J7076" s="19" t="n">
        <f aca="false">SUM(I7076+G7076)</f>
        <v>6012.48224</v>
      </c>
      <c r="K7076" s="1" t="n">
        <v>0</v>
      </c>
      <c r="L7076" s="39" t="n">
        <v>0.752409051828915</v>
      </c>
      <c r="M7076" s="39"/>
      <c r="N7076" s="1" t="n">
        <f aca="false">(2.571*(19.44-D7076)+3.87)*$K$2</f>
        <v>0</v>
      </c>
      <c r="O7076" s="1" t="n">
        <f aca="false">IF(N7076&gt;0,N7076,0)</f>
        <v>0</v>
      </c>
      <c r="P7076" s="1" t="n">
        <f aca="false">O7076*1.5</f>
        <v>0</v>
      </c>
      <c r="Q7076" s="1" t="n">
        <f aca="false">P7076/(3.6*$Q$2)</f>
        <v>0</v>
      </c>
      <c r="R7076" s="1" t="n">
        <f aca="false">(K7076+L7076)*$R$2</f>
        <v>3762.04525914458</v>
      </c>
      <c r="S7076" s="19" t="n">
        <f aca="false">J7076-R7076</f>
        <v>2250.43698085543</v>
      </c>
      <c r="T7076" s="1" t="n">
        <f aca="false">IF(S7076&lt;0,S7076/$G$3,0)</f>
        <v>0</v>
      </c>
      <c r="U7076" s="1" t="n">
        <f aca="false">IF(S7076&gt;0,S7076*0.7,0)</f>
        <v>1575.3058865988</v>
      </c>
      <c r="V7076" s="14" t="n">
        <f aca="false">V7075+U7076+T7076</f>
        <v>-49898066.678735</v>
      </c>
      <c r="W7076" s="19" t="n">
        <f aca="false">V7076/1000</f>
        <v>-49898.066678735</v>
      </c>
      <c r="X7076" s="19" t="n">
        <f aca="false">W7076*3600000000*2/237000000</f>
        <v>-1515890.63327803</v>
      </c>
      <c r="Y7076" s="19" t="n">
        <f aca="false">X7076/30.662</f>
        <v>-49438.7395890035</v>
      </c>
    </row>
    <row r="7077" customFormat="false" ht="17.9" hidden="false" customHeight="false" outlineLevel="0" collapsed="false">
      <c r="A7077" s="2" t="n">
        <v>10</v>
      </c>
      <c r="B7077" s="3" t="n">
        <v>22</v>
      </c>
      <c r="C7077" s="38" t="n">
        <v>10</v>
      </c>
      <c r="D7077" s="1" t="n">
        <v>20.9</v>
      </c>
      <c r="E7077" s="3" t="n">
        <v>226.344800525106</v>
      </c>
      <c r="F7077" s="23" t="n">
        <f aca="false">IF(D7077&lt;25, 0.24, 0.24-(0.01/5)*(D7077-25))</f>
        <v>0.24</v>
      </c>
      <c r="G7077" s="40" t="n">
        <f aca="false">(E7077/1000)*$G$1*F7077</f>
        <v>17797.2200515285</v>
      </c>
      <c r="H7077" s="40" t="n">
        <v>0.155045514288426</v>
      </c>
      <c r="I7077" s="3" t="n">
        <f aca="false">H7077*$J$2</f>
        <v>0</v>
      </c>
      <c r="J7077" s="19" t="n">
        <f aca="false">SUM(I7077+G7077)</f>
        <v>17797.2200515285</v>
      </c>
      <c r="K7077" s="1" t="n">
        <v>0</v>
      </c>
      <c r="L7077" s="39" t="n">
        <v>0.663434057828527</v>
      </c>
      <c r="M7077" s="39"/>
      <c r="N7077" s="1" t="n">
        <f aca="false">(2.571*(19.44-D7077)+3.87)*$K$2</f>
        <v>0</v>
      </c>
      <c r="O7077" s="1" t="n">
        <f aca="false">IF(N7077&gt;0,N7077,0)</f>
        <v>0</v>
      </c>
      <c r="P7077" s="1" t="n">
        <f aca="false">O7077*1.5</f>
        <v>0</v>
      </c>
      <c r="Q7077" s="1" t="n">
        <f aca="false">P7077/(3.6*$Q$2)</f>
        <v>0</v>
      </c>
      <c r="R7077" s="1" t="n">
        <f aca="false">(K7077+L7077)*$R$2</f>
        <v>3317.17028914264</v>
      </c>
      <c r="S7077" s="19" t="n">
        <f aca="false">J7077-R7077</f>
        <v>14480.0497623858</v>
      </c>
      <c r="T7077" s="1" t="n">
        <f aca="false">IF(S7077&lt;0,S7077/$G$3,0)</f>
        <v>0</v>
      </c>
      <c r="U7077" s="1" t="n">
        <f aca="false">IF(S7077&gt;0,S7077*0.7,0)</f>
        <v>10136.0348336701</v>
      </c>
      <c r="V7077" s="14" t="n">
        <f aca="false">V7076+U7077+T7077</f>
        <v>-49887930.6439014</v>
      </c>
      <c r="W7077" s="19" t="n">
        <f aca="false">V7077/1000</f>
        <v>-49887.9306439013</v>
      </c>
      <c r="X7077" s="19" t="n">
        <f aca="false">W7077*3600000000*2/237000000</f>
        <v>-1515582.70310586</v>
      </c>
      <c r="Y7077" s="19" t="n">
        <f aca="false">X7077/30.662</f>
        <v>-49428.6968594959</v>
      </c>
    </row>
    <row r="7078" customFormat="false" ht="17.9" hidden="false" customHeight="false" outlineLevel="0" collapsed="false">
      <c r="A7078" s="2" t="n">
        <v>10</v>
      </c>
      <c r="B7078" s="3" t="n">
        <v>22</v>
      </c>
      <c r="C7078" s="38" t="n">
        <v>11</v>
      </c>
      <c r="D7078" s="1" t="n">
        <v>23.3</v>
      </c>
      <c r="E7078" s="3" t="n">
        <v>791.621186536566</v>
      </c>
      <c r="F7078" s="23" t="n">
        <f aca="false">IF(D7078&lt;25, 0.24, 0.24-(0.01/5)*(D7078-25))</f>
        <v>0.24</v>
      </c>
      <c r="G7078" s="40" t="n">
        <f aca="false">(E7078/1000)*$G$1*F7078</f>
        <v>62244.2239519463</v>
      </c>
      <c r="H7078" s="40" t="n">
        <v>0.17260764222066</v>
      </c>
      <c r="I7078" s="3" t="n">
        <f aca="false">H7078*$J$2</f>
        <v>0</v>
      </c>
      <c r="J7078" s="19" t="n">
        <f aca="false">SUM(I7078+G7078)</f>
        <v>62244.2239519463</v>
      </c>
      <c r="K7078" s="1" t="n">
        <v>0</v>
      </c>
      <c r="L7078" s="39" t="n">
        <v>0.728454245751887</v>
      </c>
      <c r="M7078" s="39"/>
      <c r="N7078" s="1" t="n">
        <f aca="false">(2.571*(19.44-D7078)+3.87)*$K$2</f>
        <v>-0</v>
      </c>
      <c r="O7078" s="1" t="n">
        <f aca="false">IF(N7078&gt;0,N7078,0)</f>
        <v>0</v>
      </c>
      <c r="P7078" s="1" t="n">
        <f aca="false">O7078*1.5</f>
        <v>0</v>
      </c>
      <c r="Q7078" s="1" t="n">
        <f aca="false">P7078/(3.6*$Q$2)</f>
        <v>0</v>
      </c>
      <c r="R7078" s="1" t="n">
        <f aca="false">(K7078+L7078)*$R$2</f>
        <v>3642.27122875944</v>
      </c>
      <c r="S7078" s="19" t="n">
        <f aca="false">J7078-R7078</f>
        <v>58601.9527231869</v>
      </c>
      <c r="T7078" s="1" t="n">
        <f aca="false">IF(S7078&lt;0,S7078/$G$3,0)</f>
        <v>0</v>
      </c>
      <c r="U7078" s="1" t="n">
        <f aca="false">IF(S7078&gt;0,S7078*0.7,0)</f>
        <v>41021.3669062308</v>
      </c>
      <c r="V7078" s="14" t="n">
        <f aca="false">V7077+U7078+T7078</f>
        <v>-49846909.2769951</v>
      </c>
      <c r="W7078" s="19" t="n">
        <f aca="false">V7078/1000</f>
        <v>-49846.9092769951</v>
      </c>
      <c r="X7078" s="19" t="n">
        <f aca="false">W7078*3600000000*2/237000000</f>
        <v>-1514336.48436441</v>
      </c>
      <c r="Y7078" s="19" t="n">
        <f aca="false">X7078/30.662</f>
        <v>-49388.0531069209</v>
      </c>
    </row>
    <row r="7079" customFormat="false" ht="17.9" hidden="false" customHeight="false" outlineLevel="0" collapsed="false">
      <c r="A7079" s="2" t="n">
        <v>10</v>
      </c>
      <c r="B7079" s="3" t="n">
        <v>22</v>
      </c>
      <c r="C7079" s="38" t="n">
        <v>12</v>
      </c>
      <c r="D7079" s="1" t="n">
        <v>24.2</v>
      </c>
      <c r="E7079" s="3" t="n">
        <v>408.920697660737</v>
      </c>
      <c r="F7079" s="23" t="n">
        <f aca="false">IF(D7079&lt;25, 0.24, 0.24-(0.01/5)*(D7079-25))</f>
        <v>0.24</v>
      </c>
      <c r="G7079" s="40" t="n">
        <f aca="false">(E7079/1000)*$G$1*F7079</f>
        <v>32152.9437522266</v>
      </c>
      <c r="H7079" s="40" t="n">
        <v>0.17011178767847</v>
      </c>
      <c r="I7079" s="3" t="n">
        <f aca="false">H7079*$J$2</f>
        <v>0</v>
      </c>
      <c r="J7079" s="19" t="n">
        <f aca="false">SUM(I7079+G7079)</f>
        <v>32152.9437522266</v>
      </c>
      <c r="K7079" s="1" t="n">
        <v>0.159999999999999</v>
      </c>
      <c r="L7079" s="39" t="n">
        <v>0.767743335978324</v>
      </c>
      <c r="M7079" s="39"/>
      <c r="N7079" s="1" t="n">
        <f aca="false">(2.571*(19.44-D7079)+3.87)*$K$2</f>
        <v>-0</v>
      </c>
      <c r="O7079" s="1" t="n">
        <f aca="false">IF(N7079&gt;0,N7079,0)</f>
        <v>0</v>
      </c>
      <c r="P7079" s="1" t="n">
        <f aca="false">O7079*1.5</f>
        <v>0</v>
      </c>
      <c r="Q7079" s="1" t="n">
        <f aca="false">P7079/(3.6*$Q$2)</f>
        <v>0</v>
      </c>
      <c r="R7079" s="1" t="n">
        <f aca="false">(K7079+L7079)*$R$2</f>
        <v>4638.71667989162</v>
      </c>
      <c r="S7079" s="19" t="n">
        <f aca="false">J7079-R7079</f>
        <v>27514.2270723349</v>
      </c>
      <c r="T7079" s="1" t="n">
        <f aca="false">IF(S7079&lt;0,S7079/$G$3,0)</f>
        <v>0</v>
      </c>
      <c r="U7079" s="1" t="n">
        <f aca="false">IF(S7079&gt;0,S7079*0.7,0)</f>
        <v>19259.9589506345</v>
      </c>
      <c r="V7079" s="14" t="n">
        <f aca="false">V7078+U7079+T7079</f>
        <v>-49827649.3180445</v>
      </c>
      <c r="W7079" s="19" t="n">
        <f aca="false">V7079/1000</f>
        <v>-49827.6493180445</v>
      </c>
      <c r="X7079" s="19" t="n">
        <f aca="false">W7079*3600000000*2/237000000</f>
        <v>-1513751.37168743</v>
      </c>
      <c r="Y7079" s="19" t="n">
        <f aca="false">X7079/30.662</f>
        <v>-49368.9704418312</v>
      </c>
    </row>
    <row r="7080" customFormat="false" ht="17.9" hidden="false" customHeight="false" outlineLevel="0" collapsed="false">
      <c r="A7080" s="2" t="n">
        <v>10</v>
      </c>
      <c r="B7080" s="3" t="n">
        <v>22</v>
      </c>
      <c r="C7080" s="38" t="n">
        <v>13</v>
      </c>
      <c r="D7080" s="1" t="n">
        <v>25.2</v>
      </c>
      <c r="E7080" s="3" t="n">
        <v>248.317944599293</v>
      </c>
      <c r="F7080" s="23" t="n">
        <f aca="false">IF(D7080&lt;25, 0.24, 0.24-(0.01/5)*(D7080-25))</f>
        <v>0.2396</v>
      </c>
      <c r="G7080" s="40" t="n">
        <f aca="false">(E7080/1000)*$G$1*F7080</f>
        <v>19492.400432305</v>
      </c>
      <c r="H7080" s="40" t="n">
        <v>0.161316686381211</v>
      </c>
      <c r="I7080" s="3" t="n">
        <f aca="false">H7080*$J$2</f>
        <v>0</v>
      </c>
      <c r="J7080" s="19" t="n">
        <f aca="false">SUM(I7080+G7080)</f>
        <v>19492.400432305</v>
      </c>
      <c r="K7080" s="1" t="n">
        <v>0.96</v>
      </c>
      <c r="L7080" s="39" t="n">
        <v>0.931336481633444</v>
      </c>
      <c r="M7080" s="39"/>
      <c r="N7080" s="1" t="n">
        <f aca="false">(2.571*(19.44-D7080)+3.87)*$K$2</f>
        <v>-0</v>
      </c>
      <c r="O7080" s="1" t="n">
        <f aca="false">IF(N7080&gt;0,N7080,0)</f>
        <v>0</v>
      </c>
      <c r="P7080" s="1" t="n">
        <f aca="false">O7080*1.5</f>
        <v>0</v>
      </c>
      <c r="Q7080" s="1" t="n">
        <f aca="false">P7080/(3.6*$Q$2)</f>
        <v>0</v>
      </c>
      <c r="R7080" s="1" t="n">
        <f aca="false">(K7080+L7080)*$R$2</f>
        <v>9456.68240816722</v>
      </c>
      <c r="S7080" s="19" t="n">
        <f aca="false">J7080-R7080</f>
        <v>10035.7180241378</v>
      </c>
      <c r="T7080" s="1" t="n">
        <f aca="false">IF(S7080&lt;0,S7080/$G$3,0)</f>
        <v>0</v>
      </c>
      <c r="U7080" s="1" t="n">
        <f aca="false">IF(S7080&gt;0,S7080*0.7,0)</f>
        <v>7025.00261689647</v>
      </c>
      <c r="V7080" s="14" t="n">
        <f aca="false">V7079+U7080+T7080</f>
        <v>-49820624.3154276</v>
      </c>
      <c r="W7080" s="19" t="n">
        <f aca="false">V7080/1000</f>
        <v>-49820.6243154276</v>
      </c>
      <c r="X7080" s="19" t="n">
        <f aca="false">W7080*3600000000*2/237000000</f>
        <v>-1513537.95388641</v>
      </c>
      <c r="Y7080" s="19" t="n">
        <f aca="false">X7080/30.662</f>
        <v>-49362.0101065295</v>
      </c>
    </row>
    <row r="7081" customFormat="false" ht="17.9" hidden="false" customHeight="false" outlineLevel="0" collapsed="false">
      <c r="A7081" s="2" t="n">
        <v>10</v>
      </c>
      <c r="B7081" s="3" t="n">
        <v>22</v>
      </c>
      <c r="C7081" s="38" t="n">
        <v>14</v>
      </c>
      <c r="D7081" s="1" t="n">
        <v>26.1</v>
      </c>
      <c r="E7081" s="3" t="n">
        <v>323.5148569899</v>
      </c>
      <c r="F7081" s="23" t="n">
        <f aca="false">IF(D7081&lt;25, 0.24, 0.24-(0.01/5)*(D7081-25))</f>
        <v>0.2378</v>
      </c>
      <c r="G7081" s="40" t="n">
        <f aca="false">(E7081/1000)*$G$1*F7081</f>
        <v>25204.407124904</v>
      </c>
      <c r="H7081" s="40" t="n">
        <v>0.163607508981065</v>
      </c>
      <c r="I7081" s="3" t="n">
        <f aca="false">H7081*$J$2</f>
        <v>0</v>
      </c>
      <c r="J7081" s="19" t="n">
        <f aca="false">SUM(I7081+G7081)</f>
        <v>25204.407124904</v>
      </c>
      <c r="K7081" s="1" t="n">
        <v>1.68</v>
      </c>
      <c r="L7081" s="39" t="n">
        <v>1.94267720317399</v>
      </c>
      <c r="M7081" s="39"/>
      <c r="N7081" s="1" t="n">
        <f aca="false">(2.571*(19.44-D7081)+3.87)*$K$2</f>
        <v>-0</v>
      </c>
      <c r="O7081" s="1" t="n">
        <f aca="false">IF(N7081&gt;0,N7081,0)</f>
        <v>0</v>
      </c>
      <c r="P7081" s="1" t="n">
        <f aca="false">O7081*1.5</f>
        <v>0</v>
      </c>
      <c r="Q7081" s="1" t="n">
        <f aca="false">P7081/(3.6*$Q$2)</f>
        <v>0</v>
      </c>
      <c r="R7081" s="1" t="n">
        <f aca="false">(K7081+L7081)*$R$2</f>
        <v>18113.38601587</v>
      </c>
      <c r="S7081" s="19" t="n">
        <f aca="false">J7081-R7081</f>
        <v>7091.02110903403</v>
      </c>
      <c r="T7081" s="1" t="n">
        <f aca="false">IF(S7081&lt;0,S7081/$G$3,0)</f>
        <v>0</v>
      </c>
      <c r="U7081" s="1" t="n">
        <f aca="false">IF(S7081&gt;0,S7081*0.7,0)</f>
        <v>4963.71477632382</v>
      </c>
      <c r="V7081" s="14" t="n">
        <f aca="false">V7080+U7081+T7081</f>
        <v>-49815660.6006513</v>
      </c>
      <c r="W7081" s="19" t="n">
        <f aca="false">V7081/1000</f>
        <v>-49815.6606006513</v>
      </c>
      <c r="X7081" s="19" t="n">
        <f aca="false">W7081*3600000000*2/237000000</f>
        <v>-1513387.15748814</v>
      </c>
      <c r="Y7081" s="19" t="n">
        <f aca="false">X7081/30.662</f>
        <v>-49357.0920842783</v>
      </c>
    </row>
    <row r="7082" customFormat="false" ht="17.9" hidden="false" customHeight="false" outlineLevel="0" collapsed="false">
      <c r="A7082" s="2" t="n">
        <v>10</v>
      </c>
      <c r="B7082" s="3" t="n">
        <v>22</v>
      </c>
      <c r="C7082" s="38" t="n">
        <v>15</v>
      </c>
      <c r="D7082" s="1" t="n">
        <v>24.8</v>
      </c>
      <c r="E7082" s="3" t="n">
        <v>121.128966591184</v>
      </c>
      <c r="F7082" s="23" t="n">
        <f aca="false">IF(D7082&lt;25, 0.24, 0.24-(0.01/5)*(D7082-25))</f>
        <v>0.24</v>
      </c>
      <c r="G7082" s="40" t="n">
        <f aca="false">(E7082/1000)*$G$1*F7082</f>
        <v>9524.22528830489</v>
      </c>
      <c r="H7082" s="40" t="n">
        <v>0.175175295088117</v>
      </c>
      <c r="I7082" s="3" t="n">
        <f aca="false">H7082*$J$2</f>
        <v>0</v>
      </c>
      <c r="J7082" s="19" t="n">
        <f aca="false">SUM(I7082+G7082)</f>
        <v>9524.22528830489</v>
      </c>
      <c r="K7082" s="1" t="n">
        <v>0.640000000000001</v>
      </c>
      <c r="L7082" s="39" t="n">
        <v>3.91737649196826</v>
      </c>
      <c r="M7082" s="39"/>
      <c r="N7082" s="1" t="n">
        <f aca="false">(2.571*(19.44-D7082)+3.87)*$K$2</f>
        <v>-0</v>
      </c>
      <c r="O7082" s="1" t="n">
        <f aca="false">IF(N7082&gt;0,N7082,0)</f>
        <v>0</v>
      </c>
      <c r="P7082" s="1" t="n">
        <f aca="false">O7082*1.5</f>
        <v>0</v>
      </c>
      <c r="Q7082" s="1" t="n">
        <f aca="false">P7082/(3.6*$Q$2)</f>
        <v>0</v>
      </c>
      <c r="R7082" s="1" t="n">
        <f aca="false">(K7082+L7082)*$R$2</f>
        <v>22786.8824598413</v>
      </c>
      <c r="S7082" s="19" t="n">
        <f aca="false">J7082-R7082</f>
        <v>-13262.6571715364</v>
      </c>
      <c r="T7082" s="1" t="n">
        <f aca="false">IF(S7082&lt;0,S7082/$G$3,0)</f>
        <v>-18946.6531021949</v>
      </c>
      <c r="U7082" s="1" t="n">
        <f aca="false">IF(S7082&gt;0,S7082*0.7,0)</f>
        <v>0</v>
      </c>
      <c r="V7082" s="14" t="n">
        <f aca="false">V7081+U7082+T7082</f>
        <v>-49834607.2537535</v>
      </c>
      <c r="W7082" s="19" t="n">
        <f aca="false">V7082/1000</f>
        <v>-49834.6072537535</v>
      </c>
      <c r="X7082" s="19" t="n">
        <f aca="false">W7082*3600000000*2/237000000</f>
        <v>-1513962.75201276</v>
      </c>
      <c r="Y7082" s="19" t="n">
        <f aca="false">X7082/30.662</f>
        <v>-49375.8643275965</v>
      </c>
    </row>
    <row r="7083" customFormat="false" ht="17.9" hidden="false" customHeight="false" outlineLevel="0" collapsed="false">
      <c r="A7083" s="2" t="n">
        <v>10</v>
      </c>
      <c r="B7083" s="3" t="n">
        <v>22</v>
      </c>
      <c r="C7083" s="38" t="n">
        <v>16</v>
      </c>
      <c r="D7083" s="1" t="n">
        <v>23.5</v>
      </c>
      <c r="E7083" s="3" t="n">
        <v>64.9555555555556</v>
      </c>
      <c r="F7083" s="23" t="n">
        <f aca="false">IF(D7083&lt;25, 0.24, 0.24-(0.01/5)*(D7083-25))</f>
        <v>0.24</v>
      </c>
      <c r="G7083" s="40" t="n">
        <f aca="false">(E7083/1000)*$G$1*F7083</f>
        <v>5107.37738666667</v>
      </c>
      <c r="H7083" s="40" t="n">
        <v>0.184755302025984</v>
      </c>
      <c r="I7083" s="3" t="n">
        <f aca="false">H7083*$J$2</f>
        <v>0</v>
      </c>
      <c r="J7083" s="19" t="n">
        <f aca="false">SUM(I7083+G7083)</f>
        <v>5107.37738666667</v>
      </c>
      <c r="K7083" s="1" t="n">
        <v>0</v>
      </c>
      <c r="L7083" s="39" t="n">
        <v>4.86601960778014</v>
      </c>
      <c r="M7083" s="39"/>
      <c r="N7083" s="1" t="n">
        <f aca="false">(2.571*(19.44-D7083)+3.87)*$K$2</f>
        <v>-0</v>
      </c>
      <c r="O7083" s="1" t="n">
        <f aca="false">IF(N7083&gt;0,N7083,0)</f>
        <v>0</v>
      </c>
      <c r="P7083" s="1" t="n">
        <f aca="false">O7083*1.5</f>
        <v>0</v>
      </c>
      <c r="Q7083" s="1" t="n">
        <f aca="false">P7083/(3.6*$Q$2)</f>
        <v>0</v>
      </c>
      <c r="R7083" s="1" t="n">
        <f aca="false">(K7083+L7083)*$R$2</f>
        <v>24330.0980389007</v>
      </c>
      <c r="S7083" s="19" t="n">
        <f aca="false">J7083-R7083</f>
        <v>-19222.720652234</v>
      </c>
      <c r="T7083" s="1" t="n">
        <f aca="false">IF(S7083&lt;0,S7083/$G$3,0)</f>
        <v>-27461.0295031915</v>
      </c>
      <c r="U7083" s="1" t="n">
        <f aca="false">IF(S7083&gt;0,S7083*0.7,0)</f>
        <v>0</v>
      </c>
      <c r="V7083" s="14" t="n">
        <f aca="false">V7082+U7083+T7083</f>
        <v>-49862068.2832567</v>
      </c>
      <c r="W7083" s="19" t="n">
        <f aca="false">V7083/1000</f>
        <v>-49862.0682832567</v>
      </c>
      <c r="X7083" s="19" t="n">
        <f aca="false">W7083*3600000000*2/237000000</f>
        <v>-1514797.01113691</v>
      </c>
      <c r="Y7083" s="19" t="n">
        <f aca="false">X7083/30.662</f>
        <v>-49403.0725698556</v>
      </c>
    </row>
    <row r="7084" customFormat="false" ht="17.9" hidden="false" customHeight="false" outlineLevel="0" collapsed="false">
      <c r="A7084" s="2" t="n">
        <v>10</v>
      </c>
      <c r="B7084" s="3" t="n">
        <v>22</v>
      </c>
      <c r="C7084" s="38" t="n">
        <v>17</v>
      </c>
      <c r="D7084" s="1" t="n">
        <v>22.2</v>
      </c>
      <c r="E7084" s="3" t="n">
        <v>14.2468413792242</v>
      </c>
      <c r="F7084" s="23" t="n">
        <f aca="false">IF(D7084&lt;25, 0.24, 0.24-(0.01/5)*(D7084-25))</f>
        <v>0.24</v>
      </c>
      <c r="G7084" s="40" t="n">
        <f aca="false">(E7084/1000)*$G$1*F7084</f>
        <v>1120.21204143874</v>
      </c>
      <c r="H7084" s="40" t="n">
        <v>0.192300476051275</v>
      </c>
      <c r="I7084" s="3" t="n">
        <f aca="false">H7084*$J$2</f>
        <v>0</v>
      </c>
      <c r="J7084" s="19" t="n">
        <f aca="false">SUM(I7084+G7084)</f>
        <v>1120.21204143874</v>
      </c>
      <c r="K7084" s="1" t="n">
        <v>0</v>
      </c>
      <c r="L7084" s="39" t="n">
        <v>4.49118392792723</v>
      </c>
      <c r="M7084" s="39"/>
      <c r="N7084" s="1" t="n">
        <f aca="false">(2.571*(19.44-D7084)+3.87)*$K$2</f>
        <v>-0</v>
      </c>
      <c r="O7084" s="1" t="n">
        <f aca="false">IF(N7084&gt;0,N7084,0)</f>
        <v>0</v>
      </c>
      <c r="P7084" s="1" t="n">
        <f aca="false">O7084*1.5</f>
        <v>0</v>
      </c>
      <c r="Q7084" s="1" t="n">
        <f aca="false">P7084/(3.6*$Q$2)</f>
        <v>0</v>
      </c>
      <c r="R7084" s="1" t="n">
        <f aca="false">(K7084+L7084)*$R$2</f>
        <v>22455.9196396361</v>
      </c>
      <c r="S7084" s="19" t="n">
        <f aca="false">J7084-R7084</f>
        <v>-21335.7075981974</v>
      </c>
      <c r="T7084" s="1" t="n">
        <f aca="false">IF(S7084&lt;0,S7084/$G$3,0)</f>
        <v>-30479.5822831392</v>
      </c>
      <c r="U7084" s="1" t="n">
        <f aca="false">IF(S7084&gt;0,S7084*0.7,0)</f>
        <v>0</v>
      </c>
      <c r="V7084" s="14" t="n">
        <f aca="false">V7083+U7084+T7084</f>
        <v>-49892547.8655398</v>
      </c>
      <c r="W7084" s="19" t="n">
        <f aca="false">V7084/1000</f>
        <v>-49892.5478655398</v>
      </c>
      <c r="X7084" s="19" t="n">
        <f aca="false">W7084*3600000000*2/237000000</f>
        <v>-1515722.97313032</v>
      </c>
      <c r="Y7084" s="19" t="n">
        <f aca="false">X7084/30.662</f>
        <v>-49433.2715781855</v>
      </c>
    </row>
    <row r="7085" customFormat="false" ht="17.9" hidden="false" customHeight="false" outlineLevel="0" collapsed="false">
      <c r="A7085" s="2" t="n">
        <v>10</v>
      </c>
      <c r="B7085" s="3" t="n">
        <v>22</v>
      </c>
      <c r="C7085" s="38" t="n">
        <v>18</v>
      </c>
      <c r="D7085" s="1" t="n">
        <v>21.5</v>
      </c>
      <c r="E7085" s="3" t="n">
        <v>0</v>
      </c>
      <c r="F7085" s="23" t="n">
        <f aca="false">IF(D7085&lt;25, 0.24, 0.24-(0.01/5)*(D7085-25))</f>
        <v>0.24</v>
      </c>
      <c r="G7085" s="40" t="n">
        <f aca="false">(E7085/1000)*$G$1*F7085</f>
        <v>0</v>
      </c>
      <c r="H7085" s="40" t="n">
        <v>0.218159100872189</v>
      </c>
      <c r="I7085" s="3" t="n">
        <f aca="false">H7085*$J$2</f>
        <v>0</v>
      </c>
      <c r="J7085" s="19" t="n">
        <f aca="false">SUM(I7085+G7085)</f>
        <v>0</v>
      </c>
      <c r="K7085" s="1" t="n">
        <v>0</v>
      </c>
      <c r="L7085" s="39" t="n">
        <v>3.00302011801819</v>
      </c>
      <c r="M7085" s="39"/>
      <c r="N7085" s="1" t="n">
        <f aca="false">(2.571*(19.44-D7085)+3.87)*$K$2</f>
        <v>-0</v>
      </c>
      <c r="O7085" s="1" t="n">
        <f aca="false">IF(N7085&gt;0,N7085,0)</f>
        <v>0</v>
      </c>
      <c r="P7085" s="1" t="n">
        <f aca="false">O7085*1.5</f>
        <v>0</v>
      </c>
      <c r="Q7085" s="1" t="n">
        <f aca="false">P7085/(3.6*$Q$2)</f>
        <v>0</v>
      </c>
      <c r="R7085" s="1" t="n">
        <f aca="false">(K7085+L7085)*$R$2</f>
        <v>15015.100590091</v>
      </c>
      <c r="S7085" s="19" t="n">
        <f aca="false">J7085-R7085</f>
        <v>-15015.100590091</v>
      </c>
      <c r="T7085" s="1" t="n">
        <f aca="false">IF(S7085&lt;0,S7085/$G$3,0)</f>
        <v>-21450.1437001299</v>
      </c>
      <c r="U7085" s="1" t="n">
        <f aca="false">IF(S7085&gt;0,S7085*0.7,0)</f>
        <v>0</v>
      </c>
      <c r="V7085" s="14" t="n">
        <f aca="false">V7084+U7085+T7085</f>
        <v>-49913998.0092399</v>
      </c>
      <c r="W7085" s="19" t="n">
        <f aca="false">V7085/1000</f>
        <v>-49913.9980092399</v>
      </c>
      <c r="X7085" s="19" t="n">
        <f aca="false">W7085*3600000000*2/237000000</f>
        <v>-1516374.62306552</v>
      </c>
      <c r="Y7085" s="19" t="n">
        <f aca="false">X7085/30.662</f>
        <v>-49454.5242666987</v>
      </c>
    </row>
    <row r="7086" customFormat="false" ht="17.9" hidden="false" customHeight="false" outlineLevel="0" collapsed="false">
      <c r="A7086" s="2" t="n">
        <v>10</v>
      </c>
      <c r="B7086" s="3" t="n">
        <v>22</v>
      </c>
      <c r="C7086" s="38" t="n">
        <v>19</v>
      </c>
      <c r="D7086" s="1" t="n">
        <v>20.7</v>
      </c>
      <c r="E7086" s="3" t="n">
        <v>0</v>
      </c>
      <c r="F7086" s="23" t="n">
        <f aca="false">IF(D7086&lt;25, 0.24, 0.24-(0.01/5)*(D7086-25))</f>
        <v>0.24</v>
      </c>
      <c r="G7086" s="40" t="n">
        <f aca="false">(E7086/1000)*$G$1*F7086</f>
        <v>0</v>
      </c>
      <c r="H7086" s="40" t="n">
        <v>0.317343290255403</v>
      </c>
      <c r="I7086" s="3" t="n">
        <f aca="false">H7086*$J$2</f>
        <v>0</v>
      </c>
      <c r="J7086" s="19" t="n">
        <f aca="false">SUM(I7086+G7086)</f>
        <v>0</v>
      </c>
      <c r="K7086" s="1" t="n">
        <v>0</v>
      </c>
      <c r="L7086" s="39" t="n">
        <v>1.41493054561641</v>
      </c>
      <c r="M7086" s="39"/>
      <c r="N7086" s="1" t="n">
        <f aca="false">(2.571*(19.44-D7086)+3.87)*$K$2</f>
        <v>0</v>
      </c>
      <c r="O7086" s="1" t="n">
        <f aca="false">IF(N7086&gt;0,N7086,0)</f>
        <v>0</v>
      </c>
      <c r="P7086" s="1" t="n">
        <f aca="false">O7086*1.5</f>
        <v>0</v>
      </c>
      <c r="Q7086" s="1" t="n">
        <f aca="false">P7086/(3.6*$Q$2)</f>
        <v>0</v>
      </c>
      <c r="R7086" s="1" t="n">
        <f aca="false">(K7086+L7086)*$R$2</f>
        <v>7074.65272808205</v>
      </c>
      <c r="S7086" s="19" t="n">
        <f aca="false">J7086-R7086</f>
        <v>-7074.65272808205</v>
      </c>
      <c r="T7086" s="1" t="n">
        <f aca="false">IF(S7086&lt;0,S7086/$G$3,0)</f>
        <v>-10106.6467544029</v>
      </c>
      <c r="U7086" s="1" t="n">
        <f aca="false">IF(S7086&gt;0,S7086*0.7,0)</f>
        <v>0</v>
      </c>
      <c r="V7086" s="14" t="n">
        <f aca="false">V7085+U7086+T7086</f>
        <v>-49924104.6559943</v>
      </c>
      <c r="W7086" s="19" t="n">
        <f aca="false">V7086/1000</f>
        <v>-49924.1046559943</v>
      </c>
      <c r="X7086" s="19" t="n">
        <f aca="false">W7086*3600000000*2/237000000</f>
        <v>-1516681.66043527</v>
      </c>
      <c r="Y7086" s="19" t="n">
        <f aca="false">X7086/30.662</f>
        <v>-49464.5378786534</v>
      </c>
    </row>
    <row r="7087" customFormat="false" ht="17.9" hidden="false" customHeight="false" outlineLevel="0" collapsed="false">
      <c r="A7087" s="2" t="n">
        <v>10</v>
      </c>
      <c r="B7087" s="3" t="n">
        <v>22</v>
      </c>
      <c r="C7087" s="38" t="n">
        <v>20</v>
      </c>
      <c r="D7087" s="1" t="n">
        <v>20</v>
      </c>
      <c r="E7087" s="3" t="n">
        <v>0</v>
      </c>
      <c r="F7087" s="23" t="n">
        <f aca="false">IF(D7087&lt;25, 0.24, 0.24-(0.01/5)*(D7087-25))</f>
        <v>0.24</v>
      </c>
      <c r="G7087" s="40" t="n">
        <f aca="false">(E7087/1000)*$G$1*F7087</f>
        <v>0</v>
      </c>
      <c r="H7087" s="40" t="n">
        <v>0.391089331908442</v>
      </c>
      <c r="I7087" s="3" t="n">
        <f aca="false">H7087*$J$2</f>
        <v>0</v>
      </c>
      <c r="J7087" s="19" t="n">
        <f aca="false">SUM(I7087+G7087)</f>
        <v>0</v>
      </c>
      <c r="K7087" s="1" t="n">
        <v>0</v>
      </c>
      <c r="L7087" s="39" t="n">
        <v>1.03758531465067</v>
      </c>
      <c r="M7087" s="39"/>
      <c r="N7087" s="1" t="n">
        <f aca="false">(2.571*(19.44-D7087)+3.87)*$K$2</f>
        <v>0</v>
      </c>
      <c r="O7087" s="1" t="n">
        <f aca="false">IF(N7087&gt;0,N7087,0)</f>
        <v>0</v>
      </c>
      <c r="P7087" s="1" t="n">
        <f aca="false">O7087*1.5</f>
        <v>0</v>
      </c>
      <c r="Q7087" s="1" t="n">
        <f aca="false">P7087/(3.6*$Q$2)</f>
        <v>0</v>
      </c>
      <c r="R7087" s="1" t="n">
        <f aca="false">(K7087+L7087)*$R$2</f>
        <v>5187.92657325335</v>
      </c>
      <c r="S7087" s="19" t="n">
        <f aca="false">J7087-R7087</f>
        <v>-5187.92657325335</v>
      </c>
      <c r="T7087" s="1" t="n">
        <f aca="false">IF(S7087&lt;0,S7087/$G$3,0)</f>
        <v>-7411.32367607621</v>
      </c>
      <c r="U7087" s="1" t="n">
        <f aca="false">IF(S7087&gt;0,S7087*0.7,0)</f>
        <v>0</v>
      </c>
      <c r="V7087" s="14" t="n">
        <f aca="false">V7086+U7087+T7087</f>
        <v>-49931515.9796704</v>
      </c>
      <c r="W7087" s="19" t="n">
        <f aca="false">V7087/1000</f>
        <v>-49931.5159796704</v>
      </c>
      <c r="X7087" s="19" t="n">
        <f aca="false">W7087*3600000000*2/237000000</f>
        <v>-1516906.81457227</v>
      </c>
      <c r="Y7087" s="19" t="n">
        <f aca="false">X7087/30.662</f>
        <v>-49471.8809788098</v>
      </c>
    </row>
    <row r="7088" customFormat="false" ht="17.9" hidden="false" customHeight="false" outlineLevel="0" collapsed="false">
      <c r="A7088" s="2" t="n">
        <v>10</v>
      </c>
      <c r="B7088" s="3" t="n">
        <v>22</v>
      </c>
      <c r="C7088" s="38" t="n">
        <v>21</v>
      </c>
      <c r="D7088" s="1" t="n">
        <v>18.7</v>
      </c>
      <c r="E7088" s="3" t="n">
        <v>0</v>
      </c>
      <c r="F7088" s="23" t="n">
        <f aca="false">IF(D7088&lt;25, 0.24, 0.24-(0.01/5)*(D7088-25))</f>
        <v>0.24</v>
      </c>
      <c r="G7088" s="40" t="n">
        <f aca="false">(E7088/1000)*$G$1*F7088</f>
        <v>0</v>
      </c>
      <c r="H7088" s="40" t="n">
        <v>0.413191269026269</v>
      </c>
      <c r="I7088" s="3" t="n">
        <f aca="false">H7088*$J$2</f>
        <v>0</v>
      </c>
      <c r="J7088" s="19" t="n">
        <f aca="false">SUM(I7088+G7088)</f>
        <v>0</v>
      </c>
      <c r="K7088" s="1" t="n">
        <v>0</v>
      </c>
      <c r="L7088" s="39" t="n">
        <v>1.0615401207277</v>
      </c>
      <c r="M7088" s="39"/>
      <c r="N7088" s="1" t="n">
        <f aca="false">(2.571*(19.44-D7088)+3.87)*$K$2</f>
        <v>0</v>
      </c>
      <c r="O7088" s="1" t="n">
        <f aca="false">IF(N7088&gt;0,N7088,0)</f>
        <v>0</v>
      </c>
      <c r="P7088" s="1" t="n">
        <f aca="false">O7088*1.5</f>
        <v>0</v>
      </c>
      <c r="Q7088" s="1" t="n">
        <f aca="false">P7088/(3.6*$Q$2)</f>
        <v>0</v>
      </c>
      <c r="R7088" s="1" t="n">
        <f aca="false">(K7088+L7088)*$R$2</f>
        <v>5307.7006036385</v>
      </c>
      <c r="S7088" s="19" t="n">
        <f aca="false">J7088-R7088</f>
        <v>-5307.7006036385</v>
      </c>
      <c r="T7088" s="1" t="n">
        <f aca="false">IF(S7088&lt;0,S7088/$G$3,0)</f>
        <v>-7582.42943376929</v>
      </c>
      <c r="U7088" s="1" t="n">
        <f aca="false">IF(S7088&gt;0,S7088*0.7,0)</f>
        <v>0</v>
      </c>
      <c r="V7088" s="14" t="n">
        <f aca="false">V7087+U7088+T7088</f>
        <v>-49939098.4091042</v>
      </c>
      <c r="W7088" s="19" t="n">
        <f aca="false">V7088/1000</f>
        <v>-49939.0984091042</v>
      </c>
      <c r="X7088" s="19" t="n">
        <f aca="false">W7088*3600000000*2/237000000</f>
        <v>-1517137.16685886</v>
      </c>
      <c r="Y7088" s="19" t="n">
        <f aca="false">X7088/30.662</f>
        <v>-49479.3936096426</v>
      </c>
    </row>
    <row r="7089" customFormat="false" ht="17.9" hidden="false" customHeight="false" outlineLevel="0" collapsed="false">
      <c r="A7089" s="2" t="n">
        <v>10</v>
      </c>
      <c r="B7089" s="3" t="n">
        <v>22</v>
      </c>
      <c r="C7089" s="38" t="n">
        <v>22</v>
      </c>
      <c r="D7089" s="1" t="n">
        <v>17.4</v>
      </c>
      <c r="E7089" s="3" t="n">
        <v>0</v>
      </c>
      <c r="F7089" s="23" t="n">
        <f aca="false">IF(D7089&lt;25, 0.24, 0.24-(0.01/5)*(D7089-25))</f>
        <v>0.24</v>
      </c>
      <c r="G7089" s="40" t="n">
        <f aca="false">(E7089/1000)*$G$1*F7089</f>
        <v>0</v>
      </c>
      <c r="H7089" s="40" t="n">
        <v>0.400996123902302</v>
      </c>
      <c r="I7089" s="3" t="n">
        <f aca="false">H7089*$J$2</f>
        <v>0</v>
      </c>
      <c r="J7089" s="19" t="n">
        <f aca="false">SUM(I7089+G7089)</f>
        <v>0</v>
      </c>
      <c r="K7089" s="1" t="n">
        <v>0</v>
      </c>
      <c r="L7089" s="39" t="n">
        <v>1.05948685163538</v>
      </c>
      <c r="M7089" s="39"/>
      <c r="N7089" s="1" t="n">
        <f aca="false">(2.571*(19.44-D7089)+3.87)*$K$2</f>
        <v>0</v>
      </c>
      <c r="O7089" s="1" t="n">
        <f aca="false">IF(N7089&gt;0,N7089,0)</f>
        <v>0</v>
      </c>
      <c r="P7089" s="1" t="n">
        <f aca="false">O7089*1.5</f>
        <v>0</v>
      </c>
      <c r="Q7089" s="1" t="n">
        <f aca="false">P7089/(3.6*$Q$2)</f>
        <v>0</v>
      </c>
      <c r="R7089" s="1" t="n">
        <f aca="false">(K7089+L7089)*$R$2</f>
        <v>5297.4342581769</v>
      </c>
      <c r="S7089" s="19" t="n">
        <f aca="false">J7089-R7089</f>
        <v>-5297.4342581769</v>
      </c>
      <c r="T7089" s="1" t="n">
        <f aca="false">IF(S7089&lt;0,S7089/$G$3,0)</f>
        <v>-7567.763225967</v>
      </c>
      <c r="U7089" s="1" t="n">
        <f aca="false">IF(S7089&gt;0,S7089*0.7,0)</f>
        <v>0</v>
      </c>
      <c r="V7089" s="14" t="n">
        <f aca="false">V7088+U7089+T7089</f>
        <v>-49946666.1723301</v>
      </c>
      <c r="W7089" s="19" t="n">
        <f aca="false">V7089/1000</f>
        <v>-49946.6661723301</v>
      </c>
      <c r="X7089" s="19" t="n">
        <f aca="false">W7089*3600000000*2/237000000</f>
        <v>-1517367.07358978</v>
      </c>
      <c r="Y7089" s="19" t="n">
        <f aca="false">X7089/30.662</f>
        <v>-49486.8917092746</v>
      </c>
    </row>
    <row r="7090" customFormat="false" ht="17.9" hidden="false" customHeight="false" outlineLevel="0" collapsed="false">
      <c r="A7090" s="2" t="n">
        <v>10</v>
      </c>
      <c r="B7090" s="3" t="n">
        <v>22</v>
      </c>
      <c r="C7090" s="38" t="n">
        <v>23</v>
      </c>
      <c r="D7090" s="1" t="n">
        <v>16.1</v>
      </c>
      <c r="E7090" s="3" t="n">
        <v>0</v>
      </c>
      <c r="F7090" s="23" t="n">
        <f aca="false">IF(D7090&lt;25, 0.24, 0.24-(0.01/5)*(D7090-25))</f>
        <v>0.24</v>
      </c>
      <c r="G7090" s="40" t="n">
        <f aca="false">(E7090/1000)*$G$1*F7090</f>
        <v>0</v>
      </c>
      <c r="H7090" s="40" t="n">
        <v>0.379782481954763</v>
      </c>
      <c r="I7090" s="3" t="n">
        <f aca="false">H7090*$J$2</f>
        <v>0</v>
      </c>
      <c r="J7090" s="19" t="n">
        <f aca="false">SUM(I7090+G7090)</f>
        <v>0</v>
      </c>
      <c r="K7090" s="1" t="n">
        <v>0</v>
      </c>
      <c r="L7090" s="39" t="n">
        <v>1.05948685163538</v>
      </c>
      <c r="M7090" s="39"/>
      <c r="N7090" s="1" t="n">
        <f aca="false">(2.571*(19.44-D7090)+3.87)*$K$2</f>
        <v>0</v>
      </c>
      <c r="O7090" s="1" t="n">
        <f aca="false">IF(N7090&gt;0,N7090,0)</f>
        <v>0</v>
      </c>
      <c r="P7090" s="1" t="n">
        <f aca="false">O7090*1.5</f>
        <v>0</v>
      </c>
      <c r="Q7090" s="1" t="n">
        <f aca="false">P7090/(3.6*$Q$2)</f>
        <v>0</v>
      </c>
      <c r="R7090" s="1" t="n">
        <f aca="false">(K7090+L7090)*$R$2</f>
        <v>5297.4342581769</v>
      </c>
      <c r="S7090" s="19" t="n">
        <f aca="false">J7090-R7090</f>
        <v>-5297.4342581769</v>
      </c>
      <c r="T7090" s="1" t="n">
        <f aca="false">IF(S7090&lt;0,S7090/$G$3,0)</f>
        <v>-7567.763225967</v>
      </c>
      <c r="U7090" s="1" t="n">
        <f aca="false">IF(S7090&gt;0,S7090*0.7,0)</f>
        <v>0</v>
      </c>
      <c r="V7090" s="14" t="n">
        <f aca="false">V7089+U7090+T7090</f>
        <v>-49954233.9355561</v>
      </c>
      <c r="W7090" s="19" t="n">
        <f aca="false">V7090/1000</f>
        <v>-49954.2339355561</v>
      </c>
      <c r="X7090" s="19" t="n">
        <f aca="false">W7090*3600000000*2/237000000</f>
        <v>-1517596.98032069</v>
      </c>
      <c r="Y7090" s="19" t="n">
        <f aca="false">X7090/30.662</f>
        <v>-49494.3898089065</v>
      </c>
    </row>
    <row r="7091" customFormat="false" ht="17.9" hidden="false" customHeight="false" outlineLevel="0" collapsed="false">
      <c r="A7091" s="2" t="n">
        <v>10</v>
      </c>
      <c r="B7091" s="3" t="n">
        <v>23</v>
      </c>
      <c r="C7091" s="38" t="n">
        <v>0</v>
      </c>
      <c r="D7091" s="1" t="n">
        <v>15.7</v>
      </c>
      <c r="E7091" s="3" t="n">
        <v>0</v>
      </c>
      <c r="F7091" s="23" t="n">
        <f aca="false">IF(D7091&lt;25, 0.24, 0.24-(0.01/5)*(D7091-25))</f>
        <v>0.24</v>
      </c>
      <c r="G7091" s="40" t="n">
        <f aca="false">(E7091/1000)*$G$1*F7091</f>
        <v>0</v>
      </c>
      <c r="H7091" s="40" t="n">
        <v>0.37819215435526</v>
      </c>
      <c r="I7091" s="3" t="n">
        <f aca="false">H7091*$J$2</f>
        <v>0</v>
      </c>
      <c r="J7091" s="19" t="n">
        <f aca="false">SUM(I7091+G7091)</f>
        <v>0</v>
      </c>
      <c r="K7091" s="1" t="n">
        <v>0</v>
      </c>
      <c r="L7091" s="39" t="n">
        <v>0.834311674511322</v>
      </c>
      <c r="M7091" s="39"/>
      <c r="N7091" s="1" t="n">
        <f aca="false">(2.571*(19.44-D7091)+3.87)*$K$2</f>
        <v>0</v>
      </c>
      <c r="O7091" s="1" t="n">
        <f aca="false">IF(N7091&gt;0,N7091,0)</f>
        <v>0</v>
      </c>
      <c r="P7091" s="1" t="n">
        <f aca="false">O7091*1.5</f>
        <v>0</v>
      </c>
      <c r="Q7091" s="1" t="n">
        <f aca="false">P7091/(3.6*$Q$2)</f>
        <v>0</v>
      </c>
      <c r="R7091" s="1" t="n">
        <f aca="false">(K7091+L7091)*$R$2</f>
        <v>4171.55837255661</v>
      </c>
      <c r="S7091" s="19" t="n">
        <f aca="false">J7091-R7091</f>
        <v>-4171.55837255661</v>
      </c>
      <c r="T7091" s="1" t="n">
        <f aca="false">IF(S7091&lt;0,S7091/$G$3,0)</f>
        <v>-5959.3691036523</v>
      </c>
      <c r="U7091" s="1" t="n">
        <f aca="false">IF(S7091&gt;0,S7091*0.7,0)</f>
        <v>0</v>
      </c>
      <c r="V7091" s="14" t="n">
        <f aca="false">V7090+U7091+T7091</f>
        <v>-49960193.3046598</v>
      </c>
      <c r="W7091" s="19" t="n">
        <f aca="false">V7091/1000</f>
        <v>-49960.1933046598</v>
      </c>
      <c r="X7091" s="19" t="n">
        <f aca="false">W7091*3600000000*2/237000000</f>
        <v>-1517778.02444536</v>
      </c>
      <c r="Y7091" s="19" t="n">
        <f aca="false">X7091/30.662</f>
        <v>-49500.29432018</v>
      </c>
    </row>
    <row r="7092" customFormat="false" ht="17.9" hidden="false" customHeight="false" outlineLevel="0" collapsed="false">
      <c r="A7092" s="2" t="n">
        <v>10</v>
      </c>
      <c r="B7092" s="3" t="n">
        <v>23</v>
      </c>
      <c r="C7092" s="38" t="n">
        <v>1</v>
      </c>
      <c r="D7092" s="1" t="n">
        <v>15.4</v>
      </c>
      <c r="E7092" s="3" t="n">
        <v>0</v>
      </c>
      <c r="F7092" s="23" t="n">
        <f aca="false">IF(D7092&lt;25, 0.24, 0.24-(0.01/5)*(D7092-25))</f>
        <v>0.24</v>
      </c>
      <c r="G7092" s="40" t="n">
        <f aca="false">(E7092/1000)*$G$1*F7092</f>
        <v>0</v>
      </c>
      <c r="H7092" s="40" t="n">
        <v>0.361384390227295</v>
      </c>
      <c r="I7092" s="3" t="n">
        <f aca="false">H7092*$J$2</f>
        <v>0</v>
      </c>
      <c r="J7092" s="19" t="n">
        <f aca="false">SUM(I7092+G7092)</f>
        <v>0</v>
      </c>
      <c r="K7092" s="1" t="n">
        <v>0</v>
      </c>
      <c r="L7092" s="39" t="n">
        <v>0.776363857905942</v>
      </c>
      <c r="M7092" s="39"/>
      <c r="N7092" s="1" t="n">
        <f aca="false">(2.571*(19.44-D7092)+3.87)*$K$2</f>
        <v>0</v>
      </c>
      <c r="O7092" s="1" t="n">
        <f aca="false">IF(N7092&gt;0,N7092,0)</f>
        <v>0</v>
      </c>
      <c r="P7092" s="1" t="n">
        <f aca="false">O7092*1.5</f>
        <v>0</v>
      </c>
      <c r="Q7092" s="1" t="n">
        <f aca="false">P7092/(3.6*$Q$2)</f>
        <v>0</v>
      </c>
      <c r="R7092" s="1" t="n">
        <f aca="false">(K7092+L7092)*$R$2</f>
        <v>3881.81928952971</v>
      </c>
      <c r="S7092" s="19" t="n">
        <f aca="false">J7092-R7092</f>
        <v>-3881.81928952971</v>
      </c>
      <c r="T7092" s="1" t="n">
        <f aca="false">IF(S7092&lt;0,S7092/$G$3,0)</f>
        <v>-5545.45612789959</v>
      </c>
      <c r="U7092" s="1" t="n">
        <f aca="false">IF(S7092&gt;0,S7092*0.7,0)</f>
        <v>0</v>
      </c>
      <c r="V7092" s="14" t="n">
        <f aca="false">V7091+U7092+T7092</f>
        <v>-49965738.7607877</v>
      </c>
      <c r="W7092" s="19" t="n">
        <f aca="false">V7092/1000</f>
        <v>-49965.7387607877</v>
      </c>
      <c r="X7092" s="19" t="n">
        <f aca="false">W7092*3600000000*2/237000000</f>
        <v>-1517946.49399861</v>
      </c>
      <c r="Y7092" s="19" t="n">
        <f aca="false">X7092/30.662</f>
        <v>-49505.7887286743</v>
      </c>
    </row>
    <row r="7093" customFormat="false" ht="17.9" hidden="false" customHeight="false" outlineLevel="0" collapsed="false">
      <c r="A7093" s="2" t="n">
        <v>10</v>
      </c>
      <c r="B7093" s="3" t="n">
        <v>23</v>
      </c>
      <c r="C7093" s="38" t="n">
        <v>2</v>
      </c>
      <c r="D7093" s="1" t="n">
        <v>15</v>
      </c>
      <c r="E7093" s="3" t="n">
        <v>0</v>
      </c>
      <c r="F7093" s="23" t="n">
        <f aca="false">IF(D7093&lt;25, 0.24, 0.24-(0.01/5)*(D7093-25))</f>
        <v>0.24</v>
      </c>
      <c r="G7093" s="40" t="n">
        <f aca="false">(E7093/1000)*$G$1*F7093</f>
        <v>0</v>
      </c>
      <c r="H7093" s="40" t="n">
        <v>0.338374207790849</v>
      </c>
      <c r="I7093" s="3" t="n">
        <f aca="false">H7093*$J$2</f>
        <v>0</v>
      </c>
      <c r="J7093" s="19" t="n">
        <f aca="false">SUM(I7093+G7093)</f>
        <v>0</v>
      </c>
      <c r="K7093" s="1" t="n">
        <v>0</v>
      </c>
      <c r="L7093" s="39" t="n">
        <v>0.763816102341785</v>
      </c>
      <c r="M7093" s="39"/>
      <c r="N7093" s="1" t="n">
        <f aca="false">(2.571*(19.44-D7093)+3.87)*$K$2</f>
        <v>0</v>
      </c>
      <c r="O7093" s="1" t="n">
        <f aca="false">IF(N7093&gt;0,N7093,0)</f>
        <v>0</v>
      </c>
      <c r="P7093" s="1" t="n">
        <f aca="false">O7093*1.5</f>
        <v>0</v>
      </c>
      <c r="Q7093" s="1" t="n">
        <f aca="false">P7093/(3.6*$Q$2)</f>
        <v>0</v>
      </c>
      <c r="R7093" s="1" t="n">
        <f aca="false">(K7093+L7093)*$R$2</f>
        <v>3819.08051170893</v>
      </c>
      <c r="S7093" s="19" t="n">
        <f aca="false">J7093-R7093</f>
        <v>-3819.08051170893</v>
      </c>
      <c r="T7093" s="1" t="n">
        <f aca="false">IF(S7093&lt;0,S7093/$G$3,0)</f>
        <v>-5455.82930244132</v>
      </c>
      <c r="U7093" s="1" t="n">
        <f aca="false">IF(S7093&gt;0,S7093*0.7,0)</f>
        <v>0</v>
      </c>
      <c r="V7093" s="14" t="n">
        <f aca="false">V7092+U7093+T7093</f>
        <v>-49971194.5900901</v>
      </c>
      <c r="W7093" s="19" t="n">
        <f aca="false">V7093/1000</f>
        <v>-49971.1945900901</v>
      </c>
      <c r="X7093" s="19" t="n">
        <f aca="false">W7093*3600000000*2/237000000</f>
        <v>-1518112.2407116</v>
      </c>
      <c r="Y7093" s="19" t="n">
        <f aca="false">X7093/30.662</f>
        <v>-49511.1943353858</v>
      </c>
    </row>
    <row r="7094" customFormat="false" ht="17.9" hidden="false" customHeight="false" outlineLevel="0" collapsed="false">
      <c r="A7094" s="2" t="n">
        <v>10</v>
      </c>
      <c r="B7094" s="3" t="n">
        <v>23</v>
      </c>
      <c r="C7094" s="38" t="n">
        <v>3</v>
      </c>
      <c r="D7094" s="1" t="n">
        <v>14.6</v>
      </c>
      <c r="E7094" s="3" t="n">
        <v>0</v>
      </c>
      <c r="F7094" s="23" t="n">
        <f aca="false">IF(D7094&lt;25, 0.24, 0.24-(0.01/5)*(D7094-25))</f>
        <v>0.24</v>
      </c>
      <c r="G7094" s="40" t="n">
        <f aca="false">(E7094/1000)*$G$1*F7094</f>
        <v>0</v>
      </c>
      <c r="H7094" s="40" t="n">
        <v>0.322185777009191</v>
      </c>
      <c r="I7094" s="3" t="n">
        <f aca="false">H7094*$J$2</f>
        <v>0</v>
      </c>
      <c r="J7094" s="19" t="n">
        <f aca="false">SUM(I7094+G7094)</f>
        <v>0</v>
      </c>
      <c r="K7094" s="1" t="n">
        <v>0</v>
      </c>
      <c r="L7094" s="39" t="n">
        <v>0.725032130598026</v>
      </c>
      <c r="M7094" s="39"/>
      <c r="N7094" s="1" t="n">
        <f aca="false">(2.571*(19.44-D7094)+3.87)*$K$2</f>
        <v>0</v>
      </c>
      <c r="O7094" s="1" t="n">
        <f aca="false">IF(N7094&gt;0,N7094,0)</f>
        <v>0</v>
      </c>
      <c r="P7094" s="1" t="n">
        <f aca="false">O7094*1.5</f>
        <v>0</v>
      </c>
      <c r="Q7094" s="1" t="n">
        <f aca="false">P7094/(3.6*$Q$2)</f>
        <v>0</v>
      </c>
      <c r="R7094" s="1" t="n">
        <f aca="false">(K7094+L7094)*$R$2</f>
        <v>3625.16065299013</v>
      </c>
      <c r="S7094" s="19" t="n">
        <f aca="false">J7094-R7094</f>
        <v>-3625.16065299013</v>
      </c>
      <c r="T7094" s="1" t="n">
        <f aca="false">IF(S7094&lt;0,S7094/$G$3,0)</f>
        <v>-5178.80093284304</v>
      </c>
      <c r="U7094" s="1" t="n">
        <f aca="false">IF(S7094&gt;0,S7094*0.7,0)</f>
        <v>0</v>
      </c>
      <c r="V7094" s="14" t="n">
        <f aca="false">V7093+U7094+T7094</f>
        <v>-49976373.3910229</v>
      </c>
      <c r="W7094" s="19" t="n">
        <f aca="false">V7094/1000</f>
        <v>-49976.3733910229</v>
      </c>
      <c r="X7094" s="19" t="n">
        <f aca="false">W7094*3600000000*2/237000000</f>
        <v>-1518269.57137285</v>
      </c>
      <c r="Y7094" s="19" t="n">
        <f aca="false">X7094/30.662</f>
        <v>-49516.3254638591</v>
      </c>
    </row>
    <row r="7095" customFormat="false" ht="17.9" hidden="false" customHeight="false" outlineLevel="0" collapsed="false">
      <c r="A7095" s="2" t="n">
        <v>10</v>
      </c>
      <c r="B7095" s="3" t="n">
        <v>23</v>
      </c>
      <c r="C7095" s="38" t="n">
        <v>4</v>
      </c>
      <c r="D7095" s="1" t="n">
        <v>14.3</v>
      </c>
      <c r="E7095" s="3" t="n">
        <v>0</v>
      </c>
      <c r="F7095" s="23" t="n">
        <f aca="false">IF(D7095&lt;25, 0.24, 0.24-(0.01/5)*(D7095-25))</f>
        <v>0.24</v>
      </c>
      <c r="G7095" s="40" t="n">
        <f aca="false">(E7095/1000)*$G$1*F7095</f>
        <v>0</v>
      </c>
      <c r="H7095" s="40" t="n">
        <v>0.30921244176891</v>
      </c>
      <c r="I7095" s="3" t="n">
        <f aca="false">H7095*$J$2</f>
        <v>0</v>
      </c>
      <c r="J7095" s="19" t="n">
        <f aca="false">SUM(I7095+G7095)</f>
        <v>0</v>
      </c>
      <c r="K7095" s="1" t="n">
        <v>0</v>
      </c>
      <c r="L7095" s="39" t="n">
        <v>0.808303599341978</v>
      </c>
      <c r="M7095" s="39"/>
      <c r="N7095" s="1" t="n">
        <f aca="false">(2.571*(19.44-D7095)+3.87)*$K$2</f>
        <v>0</v>
      </c>
      <c r="O7095" s="1" t="n">
        <f aca="false">IF(N7095&gt;0,N7095,0)</f>
        <v>0</v>
      </c>
      <c r="P7095" s="1" t="n">
        <f aca="false">O7095*1.5</f>
        <v>0</v>
      </c>
      <c r="Q7095" s="1" t="n">
        <f aca="false">P7095/(3.6*$Q$2)</f>
        <v>0</v>
      </c>
      <c r="R7095" s="1" t="n">
        <f aca="false">(K7095+L7095)*$R$2</f>
        <v>4041.51799670989</v>
      </c>
      <c r="S7095" s="19" t="n">
        <f aca="false">J7095-R7095</f>
        <v>-4041.51799670989</v>
      </c>
      <c r="T7095" s="1" t="n">
        <f aca="false">IF(S7095&lt;0,S7095/$G$3,0)</f>
        <v>-5773.59713815699</v>
      </c>
      <c r="U7095" s="1" t="n">
        <f aca="false">IF(S7095&gt;0,S7095*0.7,0)</f>
        <v>0</v>
      </c>
      <c r="V7095" s="14" t="n">
        <f aca="false">V7094+U7095+T7095</f>
        <v>-49982146.9881611</v>
      </c>
      <c r="W7095" s="19" t="n">
        <f aca="false">V7095/1000</f>
        <v>-49982.1469881611</v>
      </c>
      <c r="X7095" s="19" t="n">
        <f aca="false">W7095*3600000000*2/237000000</f>
        <v>-1518444.97179224</v>
      </c>
      <c r="Y7095" s="19" t="n">
        <f aca="false">X7095/30.662</f>
        <v>-49522.0459132554</v>
      </c>
    </row>
    <row r="7096" customFormat="false" ht="17.9" hidden="false" customHeight="false" outlineLevel="0" collapsed="false">
      <c r="A7096" s="2" t="n">
        <v>10</v>
      </c>
      <c r="B7096" s="3" t="n">
        <v>23</v>
      </c>
      <c r="C7096" s="38" t="n">
        <v>5</v>
      </c>
      <c r="D7096" s="1" t="n">
        <v>13.9</v>
      </c>
      <c r="E7096" s="3" t="n">
        <v>0</v>
      </c>
      <c r="F7096" s="23" t="n">
        <f aca="false">IF(D7096&lt;25, 0.24, 0.24-(0.01/5)*(D7096-25))</f>
        <v>0.24</v>
      </c>
      <c r="G7096" s="40" t="n">
        <f aca="false">(E7096/1000)*$G$1*F7096</f>
        <v>0</v>
      </c>
      <c r="H7096" s="40" t="n">
        <v>0.3156176953288</v>
      </c>
      <c r="I7096" s="3" t="n">
        <f aca="false">H7096*$J$2</f>
        <v>0</v>
      </c>
      <c r="J7096" s="19" t="n">
        <f aca="false">SUM(I7096+G7096)</f>
        <v>0</v>
      </c>
      <c r="K7096" s="1" t="n">
        <v>0</v>
      </c>
      <c r="L7096" s="39" t="n">
        <v>0.849368981188311</v>
      </c>
      <c r="M7096" s="39"/>
      <c r="N7096" s="1" t="n">
        <f aca="false">(2.571*(19.44-D7096)+3.87)*$K$2</f>
        <v>0</v>
      </c>
      <c r="O7096" s="1" t="n">
        <f aca="false">IF(N7096&gt;0,N7096,0)</f>
        <v>0</v>
      </c>
      <c r="P7096" s="1" t="n">
        <f aca="false">O7096*1.5</f>
        <v>0</v>
      </c>
      <c r="Q7096" s="1" t="n">
        <f aca="false">P7096/(3.6*$Q$2)</f>
        <v>0</v>
      </c>
      <c r="R7096" s="1" t="n">
        <f aca="false">(K7096+L7096)*$R$2</f>
        <v>4246.84490594155</v>
      </c>
      <c r="S7096" s="19" t="n">
        <f aca="false">J7096-R7096</f>
        <v>-4246.84490594155</v>
      </c>
      <c r="T7096" s="1" t="n">
        <f aca="false">IF(S7096&lt;0,S7096/$G$3,0)</f>
        <v>-6066.92129420222</v>
      </c>
      <c r="U7096" s="1" t="n">
        <f aca="false">IF(S7096&gt;0,S7096*0.7,0)</f>
        <v>0</v>
      </c>
      <c r="V7096" s="14" t="n">
        <f aca="false">V7095+U7096+T7096</f>
        <v>-49988213.9094553</v>
      </c>
      <c r="W7096" s="19" t="n">
        <f aca="false">V7096/1000</f>
        <v>-49988.2139094553</v>
      </c>
      <c r="X7096" s="19" t="n">
        <f aca="false">W7096*3600000000*2/237000000</f>
        <v>-1518629.28332522</v>
      </c>
      <c r="Y7096" s="19" t="n">
        <f aca="false">X7096/30.662</f>
        <v>-49528.0569866683</v>
      </c>
    </row>
    <row r="7097" customFormat="false" ht="17.9" hidden="false" customHeight="false" outlineLevel="0" collapsed="false">
      <c r="A7097" s="2" t="n">
        <v>10</v>
      </c>
      <c r="B7097" s="3" t="n">
        <v>23</v>
      </c>
      <c r="C7097" s="38" t="n">
        <v>6</v>
      </c>
      <c r="D7097" s="1" t="n">
        <v>15.2</v>
      </c>
      <c r="E7097" s="3" t="n">
        <v>8.18078013014774</v>
      </c>
      <c r="F7097" s="23" t="n">
        <f aca="false">IF(D7097&lt;25, 0.24, 0.24-(0.01/5)*(D7097-25))</f>
        <v>0.24</v>
      </c>
      <c r="G7097" s="40" t="n">
        <f aca="false">(E7097/1000)*$G$1*F7097</f>
        <v>643.244924697361</v>
      </c>
      <c r="H7097" s="40" t="n">
        <v>0.33954873382718</v>
      </c>
      <c r="I7097" s="3" t="n">
        <f aca="false">H7097*$J$2</f>
        <v>0</v>
      </c>
      <c r="J7097" s="19" t="n">
        <f aca="false">SUM(I7097+G7097)</f>
        <v>643.244924697361</v>
      </c>
      <c r="K7097" s="1" t="n">
        <v>0</v>
      </c>
      <c r="L7097" s="39" t="n">
        <v>0.843209173911361</v>
      </c>
      <c r="M7097" s="39"/>
      <c r="N7097" s="1" t="n">
        <f aca="false">(2.571*(19.44-D7097)+3.87)*$K$2</f>
        <v>0</v>
      </c>
      <c r="O7097" s="1" t="n">
        <f aca="false">IF(N7097&gt;0,N7097,0)</f>
        <v>0</v>
      </c>
      <c r="P7097" s="1" t="n">
        <f aca="false">O7097*1.5</f>
        <v>0</v>
      </c>
      <c r="Q7097" s="1" t="n">
        <f aca="false">P7097/(3.6*$Q$2)</f>
        <v>0</v>
      </c>
      <c r="R7097" s="1" t="n">
        <f aca="false">(K7097+L7097)*$R$2</f>
        <v>4216.04586955681</v>
      </c>
      <c r="S7097" s="19" t="n">
        <f aca="false">J7097-R7097</f>
        <v>-3572.80094485944</v>
      </c>
      <c r="T7097" s="1" t="n">
        <f aca="false">IF(S7097&lt;0,S7097/$G$3,0)</f>
        <v>-5104.00134979921</v>
      </c>
      <c r="U7097" s="1" t="n">
        <f aca="false">IF(S7097&gt;0,S7097*0.7,0)</f>
        <v>0</v>
      </c>
      <c r="V7097" s="14" t="n">
        <f aca="false">V7096+U7097+T7097</f>
        <v>-49993317.9108051</v>
      </c>
      <c r="W7097" s="19" t="n">
        <f aca="false">V7097/1000</f>
        <v>-49993.3179108051</v>
      </c>
      <c r="X7097" s="19" t="n">
        <f aca="false">W7097*3600000000*2/237000000</f>
        <v>-1518784.34159408</v>
      </c>
      <c r="Y7097" s="19" t="n">
        <f aca="false">X7097/30.662</f>
        <v>-49533.1140041119</v>
      </c>
    </row>
    <row r="7098" customFormat="false" ht="17.9" hidden="false" customHeight="false" outlineLevel="0" collapsed="false">
      <c r="A7098" s="2" t="n">
        <v>10</v>
      </c>
      <c r="B7098" s="3" t="n">
        <v>23</v>
      </c>
      <c r="C7098" s="38" t="n">
        <v>7</v>
      </c>
      <c r="D7098" s="1" t="n">
        <v>16.5</v>
      </c>
      <c r="E7098" s="3" t="n">
        <v>129.585317217097</v>
      </c>
      <c r="F7098" s="23" t="n">
        <f aca="false">IF(D7098&lt;25, 0.24, 0.24-(0.01/5)*(D7098-25))</f>
        <v>0.24</v>
      </c>
      <c r="G7098" s="40" t="n">
        <f aca="false">(E7098/1000)*$G$1*F7098</f>
        <v>10189.1379903997</v>
      </c>
      <c r="H7098" s="40" t="n">
        <v>0.323376732313388</v>
      </c>
      <c r="I7098" s="3" t="n">
        <f aca="false">H7098*$J$2</f>
        <v>0</v>
      </c>
      <c r="J7098" s="19" t="n">
        <f aca="false">SUM(I7098+G7098)</f>
        <v>10189.1379903997</v>
      </c>
      <c r="K7098" s="1" t="n">
        <v>0</v>
      </c>
      <c r="L7098" s="39" t="n">
        <v>0.752865333849429</v>
      </c>
      <c r="M7098" s="39"/>
      <c r="N7098" s="1" t="n">
        <f aca="false">(2.571*(19.44-D7098)+3.87)*$K$2</f>
        <v>0</v>
      </c>
      <c r="O7098" s="1" t="n">
        <f aca="false">IF(N7098&gt;0,N7098,0)</f>
        <v>0</v>
      </c>
      <c r="P7098" s="1" t="n">
        <f aca="false">O7098*1.5</f>
        <v>0</v>
      </c>
      <c r="Q7098" s="1" t="n">
        <f aca="false">P7098/(3.6*$Q$2)</f>
        <v>0</v>
      </c>
      <c r="R7098" s="1" t="n">
        <f aca="false">(K7098+L7098)*$R$2</f>
        <v>3764.32666924714</v>
      </c>
      <c r="S7098" s="19" t="n">
        <f aca="false">J7098-R7098</f>
        <v>6424.81132115253</v>
      </c>
      <c r="T7098" s="1" t="n">
        <f aca="false">IF(S7098&lt;0,S7098/$G$3,0)</f>
        <v>0</v>
      </c>
      <c r="U7098" s="1" t="n">
        <f aca="false">IF(S7098&gt;0,S7098*0.7,0)</f>
        <v>4497.36792480677</v>
      </c>
      <c r="V7098" s="14" t="n">
        <f aca="false">V7097+U7098+T7098</f>
        <v>-49988820.5428803</v>
      </c>
      <c r="W7098" s="19" t="n">
        <f aca="false">V7098/1000</f>
        <v>-49988.8205428803</v>
      </c>
      <c r="X7098" s="19" t="n">
        <f aca="false">W7098*3600000000*2/237000000</f>
        <v>-1518647.7126951</v>
      </c>
      <c r="Y7098" s="19" t="n">
        <f aca="false">X7098/30.662</f>
        <v>-49528.6580358456</v>
      </c>
    </row>
    <row r="7099" customFormat="false" ht="17.9" hidden="false" customHeight="false" outlineLevel="0" collapsed="false">
      <c r="A7099" s="2" t="n">
        <v>10</v>
      </c>
      <c r="B7099" s="3" t="n">
        <v>23</v>
      </c>
      <c r="C7099" s="38" t="n">
        <v>8</v>
      </c>
      <c r="D7099" s="1" t="n">
        <v>17.8</v>
      </c>
      <c r="E7099" s="3" t="n">
        <v>415.207624559197</v>
      </c>
      <c r="F7099" s="23" t="n">
        <f aca="false">IF(D7099&lt;25, 0.24, 0.24-(0.01/5)*(D7099-25))</f>
        <v>0.24</v>
      </c>
      <c r="G7099" s="40" t="n">
        <f aca="false">(E7099/1000)*$G$1*F7099</f>
        <v>32647.2772699402</v>
      </c>
      <c r="H7099" s="40" t="n">
        <v>0.299711207122236</v>
      </c>
      <c r="I7099" s="3" t="n">
        <f aca="false">H7099*$J$2</f>
        <v>0</v>
      </c>
      <c r="J7099" s="19" t="n">
        <f aca="false">SUM(I7099+G7099)</f>
        <v>32647.2772699402</v>
      </c>
      <c r="K7099" s="1" t="n">
        <v>0</v>
      </c>
      <c r="L7099" s="39" t="n">
        <v>0.824045329049739</v>
      </c>
      <c r="M7099" s="39"/>
      <c r="N7099" s="1" t="n">
        <f aca="false">(2.571*(19.44-D7099)+3.87)*$K$2</f>
        <v>0</v>
      </c>
      <c r="O7099" s="1" t="n">
        <f aca="false">IF(N7099&gt;0,N7099,0)</f>
        <v>0</v>
      </c>
      <c r="P7099" s="1" t="n">
        <f aca="false">O7099*1.5</f>
        <v>0</v>
      </c>
      <c r="Q7099" s="1" t="n">
        <f aca="false">P7099/(3.6*$Q$2)</f>
        <v>0</v>
      </c>
      <c r="R7099" s="1" t="n">
        <f aca="false">(K7099+L7099)*$R$2</f>
        <v>4120.2266452487</v>
      </c>
      <c r="S7099" s="19" t="n">
        <f aca="false">J7099-R7099</f>
        <v>28527.0506246915</v>
      </c>
      <c r="T7099" s="1" t="n">
        <f aca="false">IF(S7099&lt;0,S7099/$G$3,0)</f>
        <v>0</v>
      </c>
      <c r="U7099" s="1" t="n">
        <f aca="false">IF(S7099&gt;0,S7099*0.7,0)</f>
        <v>19968.935437284</v>
      </c>
      <c r="V7099" s="14" t="n">
        <f aca="false">V7098+U7099+T7099</f>
        <v>-49968851.607443</v>
      </c>
      <c r="W7099" s="19" t="n">
        <f aca="false">V7099/1000</f>
        <v>-49968.851607443</v>
      </c>
      <c r="X7099" s="19" t="n">
        <f aca="false">W7099*3600000000*2/237000000</f>
        <v>-1518041.06149194</v>
      </c>
      <c r="Y7099" s="19" t="n">
        <f aca="false">X7099/30.662</f>
        <v>-49508.8729206164</v>
      </c>
    </row>
    <row r="7100" customFormat="false" ht="17.9" hidden="false" customHeight="false" outlineLevel="0" collapsed="false">
      <c r="A7100" s="2" t="n">
        <v>10</v>
      </c>
      <c r="B7100" s="3" t="n">
        <v>23</v>
      </c>
      <c r="C7100" s="38" t="n">
        <v>9</v>
      </c>
      <c r="D7100" s="1" t="n">
        <v>20.2</v>
      </c>
      <c r="E7100" s="3" t="n">
        <v>622.862970701154</v>
      </c>
      <c r="F7100" s="23" t="n">
        <f aca="false">IF(D7100&lt;25, 0.24, 0.24-(0.01/5)*(D7100-25))</f>
        <v>0.24</v>
      </c>
      <c r="G7100" s="40" t="n">
        <f aca="false">(E7100/1000)*$G$1*F7100</f>
        <v>48974.9679506669</v>
      </c>
      <c r="H7100" s="40" t="n">
        <v>0.298816779238054</v>
      </c>
      <c r="I7100" s="3" t="n">
        <f aca="false">H7100*$J$2</f>
        <v>0</v>
      </c>
      <c r="J7100" s="19" t="n">
        <f aca="false">SUM(I7100+G7100)</f>
        <v>48974.9679506669</v>
      </c>
      <c r="K7100" s="1" t="n">
        <v>0</v>
      </c>
      <c r="L7100" s="39" t="n">
        <v>0.884274555757693</v>
      </c>
      <c r="M7100" s="39"/>
      <c r="N7100" s="1" t="n">
        <f aca="false">(2.571*(19.44-D7100)+3.87)*$K$2</f>
        <v>0</v>
      </c>
      <c r="O7100" s="1" t="n">
        <f aca="false">IF(N7100&gt;0,N7100,0)</f>
        <v>0</v>
      </c>
      <c r="P7100" s="1" t="n">
        <f aca="false">O7100*1.5</f>
        <v>0</v>
      </c>
      <c r="Q7100" s="1" t="n">
        <f aca="false">P7100/(3.6*$Q$2)</f>
        <v>0</v>
      </c>
      <c r="R7100" s="1" t="n">
        <f aca="false">(K7100+L7100)*$R$2</f>
        <v>4421.37277878846</v>
      </c>
      <c r="S7100" s="19" t="n">
        <f aca="false">J7100-R7100</f>
        <v>44553.5951718784</v>
      </c>
      <c r="T7100" s="1" t="n">
        <f aca="false">IF(S7100&lt;0,S7100/$G$3,0)</f>
        <v>0</v>
      </c>
      <c r="U7100" s="1" t="n">
        <f aca="false">IF(S7100&gt;0,S7100*0.7,0)</f>
        <v>31187.5166203149</v>
      </c>
      <c r="V7100" s="14" t="n">
        <f aca="false">V7099+U7100+T7100</f>
        <v>-49937664.0908227</v>
      </c>
      <c r="W7100" s="19" t="n">
        <f aca="false">V7100/1000</f>
        <v>-49937.6640908227</v>
      </c>
      <c r="X7100" s="19" t="n">
        <f aca="false">W7100*3600000000*2/237000000</f>
        <v>-1517093.59263259</v>
      </c>
      <c r="Y7100" s="19" t="n">
        <f aca="false">X7100/30.662</f>
        <v>-49477.9724947032</v>
      </c>
    </row>
    <row r="7101" customFormat="false" ht="17.9" hidden="false" customHeight="false" outlineLevel="0" collapsed="false">
      <c r="A7101" s="2" t="n">
        <v>10</v>
      </c>
      <c r="B7101" s="3" t="n">
        <v>23</v>
      </c>
      <c r="C7101" s="38" t="n">
        <v>10</v>
      </c>
      <c r="D7101" s="1" t="n">
        <v>22.6</v>
      </c>
      <c r="E7101" s="3" t="n">
        <v>835.856917905987</v>
      </c>
      <c r="F7101" s="23" t="n">
        <f aca="false">IF(D7101&lt;25, 0.24, 0.24-(0.01/5)*(D7101-25))</f>
        <v>0.24</v>
      </c>
      <c r="G7101" s="40" t="n">
        <f aca="false">(E7101/1000)*$G$1*F7101</f>
        <v>65722.4264266463</v>
      </c>
      <c r="H7101" s="40" t="n">
        <v>0.30898982726136</v>
      </c>
      <c r="I7101" s="3" t="n">
        <f aca="false">H7101*$J$2</f>
        <v>0</v>
      </c>
      <c r="J7101" s="19" t="n">
        <f aca="false">SUM(I7101+G7101)</f>
        <v>65722.4264266463</v>
      </c>
      <c r="K7101" s="1" t="n">
        <v>0</v>
      </c>
      <c r="L7101" s="39" t="n">
        <v>0.897050452332108</v>
      </c>
      <c r="M7101" s="39"/>
      <c r="N7101" s="1" t="n">
        <f aca="false">(2.571*(19.44-D7101)+3.87)*$K$2</f>
        <v>-0</v>
      </c>
      <c r="O7101" s="1" t="n">
        <f aca="false">IF(N7101&gt;0,N7101,0)</f>
        <v>0</v>
      </c>
      <c r="P7101" s="1" t="n">
        <f aca="false">O7101*1.5</f>
        <v>0</v>
      </c>
      <c r="Q7101" s="1" t="n">
        <f aca="false">P7101/(3.6*$Q$2)</f>
        <v>0</v>
      </c>
      <c r="R7101" s="1" t="n">
        <f aca="false">(K7101+L7101)*$R$2</f>
        <v>4485.25226166054</v>
      </c>
      <c r="S7101" s="19" t="n">
        <f aca="false">J7101-R7101</f>
        <v>61237.1741649857</v>
      </c>
      <c r="T7101" s="1" t="n">
        <f aca="false">IF(S7101&lt;0,S7101/$G$3,0)</f>
        <v>0</v>
      </c>
      <c r="U7101" s="1" t="n">
        <f aca="false">IF(S7101&gt;0,S7101*0.7,0)</f>
        <v>42866.02191549</v>
      </c>
      <c r="V7101" s="14" t="n">
        <f aca="false">V7100+U7101+T7101</f>
        <v>-49894798.0689072</v>
      </c>
      <c r="W7101" s="19" t="n">
        <f aca="false">V7101/1000</f>
        <v>-49894.7980689072</v>
      </c>
      <c r="X7101" s="19" t="n">
        <f aca="false">W7101*3600000000*2/237000000</f>
        <v>-1515791.33373895</v>
      </c>
      <c r="Y7101" s="19" t="n">
        <f aca="false">X7101/30.662</f>
        <v>-49435.501067737</v>
      </c>
    </row>
    <row r="7102" customFormat="false" ht="17.9" hidden="false" customHeight="false" outlineLevel="0" collapsed="false">
      <c r="A7102" s="2" t="n">
        <v>10</v>
      </c>
      <c r="B7102" s="3" t="n">
        <v>23</v>
      </c>
      <c r="C7102" s="38" t="n">
        <v>11</v>
      </c>
      <c r="D7102" s="1" t="n">
        <v>25</v>
      </c>
      <c r="E7102" s="3" t="n">
        <v>930.693174278621</v>
      </c>
      <c r="F7102" s="23" t="n">
        <f aca="false">IF(D7102&lt;25, 0.24, 0.24-(0.01/5)*(D7102-25))</f>
        <v>0.24</v>
      </c>
      <c r="G7102" s="40" t="n">
        <f aca="false">(E7102/1000)*$G$1*F7102</f>
        <v>73179.2874617188</v>
      </c>
      <c r="H7102" s="40" t="n">
        <v>0.308940586370493</v>
      </c>
      <c r="I7102" s="3" t="n">
        <f aca="false">H7102*$J$2</f>
        <v>0</v>
      </c>
      <c r="J7102" s="19" t="n">
        <f aca="false">SUM(I7102+G7102)</f>
        <v>73179.2874617188</v>
      </c>
      <c r="K7102" s="1" t="n">
        <v>0.8</v>
      </c>
      <c r="L7102" s="39" t="n">
        <v>0.180019298393652</v>
      </c>
      <c r="M7102" s="39"/>
      <c r="N7102" s="1" t="n">
        <f aca="false">(2.571*(19.44-D7102)+3.87)*$K$2</f>
        <v>-0</v>
      </c>
      <c r="O7102" s="1" t="n">
        <f aca="false">IF(N7102&gt;0,N7102,0)</f>
        <v>0</v>
      </c>
      <c r="P7102" s="1" t="n">
        <f aca="false">O7102*1.5</f>
        <v>0</v>
      </c>
      <c r="Q7102" s="1" t="n">
        <f aca="false">P7102/(3.6*$Q$2)</f>
        <v>0</v>
      </c>
      <c r="R7102" s="1" t="n">
        <f aca="false">(K7102+L7102)*$R$2</f>
        <v>4900.09649196826</v>
      </c>
      <c r="S7102" s="19" t="n">
        <f aca="false">J7102-R7102</f>
        <v>68279.1909697506</v>
      </c>
      <c r="T7102" s="1" t="n">
        <f aca="false">IF(S7102&lt;0,S7102/$G$3,0)</f>
        <v>0</v>
      </c>
      <c r="U7102" s="1" t="n">
        <f aca="false">IF(S7102&gt;0,S7102*0.7,0)</f>
        <v>47795.4336788254</v>
      </c>
      <c r="V7102" s="14" t="n">
        <f aca="false">V7101+U7102+T7102</f>
        <v>-49847002.6352284</v>
      </c>
      <c r="W7102" s="19" t="n">
        <f aca="false">V7102/1000</f>
        <v>-49847.0026352284</v>
      </c>
      <c r="X7102" s="19" t="n">
        <f aca="false">W7102*3600000000*2/237000000</f>
        <v>-1514339.3205639</v>
      </c>
      <c r="Y7102" s="19" t="n">
        <f aca="false">X7102/30.662</f>
        <v>-49388.1456057628</v>
      </c>
    </row>
    <row r="7103" customFormat="false" ht="17.9" hidden="false" customHeight="false" outlineLevel="0" collapsed="false">
      <c r="A7103" s="2" t="n">
        <v>10</v>
      </c>
      <c r="B7103" s="3" t="n">
        <v>23</v>
      </c>
      <c r="C7103" s="38" t="n">
        <v>12</v>
      </c>
      <c r="D7103" s="1" t="n">
        <v>25.6</v>
      </c>
      <c r="E7103" s="3" t="n">
        <v>929.384326927041</v>
      </c>
      <c r="F7103" s="23" t="n">
        <f aca="false">IF(D7103&lt;25, 0.24, 0.24-(0.01/5)*(D7103-25))</f>
        <v>0.2388</v>
      </c>
      <c r="G7103" s="40" t="n">
        <f aca="false">(E7103/1000)*$G$1*F7103</f>
        <v>72710.9924932555</v>
      </c>
      <c r="H7103" s="40" t="n">
        <v>0.312547861798144</v>
      </c>
      <c r="I7103" s="3" t="n">
        <f aca="false">H7103*$J$2</f>
        <v>0</v>
      </c>
      <c r="J7103" s="19" t="n">
        <f aca="false">SUM(I7103+G7103)</f>
        <v>72710.9924932555</v>
      </c>
      <c r="K7103" s="1" t="n">
        <v>1.28</v>
      </c>
      <c r="L7103" s="39" t="n">
        <v>0</v>
      </c>
      <c r="M7103" s="39"/>
      <c r="N7103" s="1" t="n">
        <f aca="false">(2.571*(19.44-D7103)+3.87)*$K$2</f>
        <v>-0</v>
      </c>
      <c r="O7103" s="1" t="n">
        <f aca="false">IF(N7103&gt;0,N7103,0)</f>
        <v>0</v>
      </c>
      <c r="P7103" s="1" t="n">
        <f aca="false">O7103*1.5</f>
        <v>0</v>
      </c>
      <c r="Q7103" s="1" t="n">
        <f aca="false">P7103/(3.6*$Q$2)</f>
        <v>0</v>
      </c>
      <c r="R7103" s="1" t="n">
        <f aca="false">(K7103+L7103)*$R$2</f>
        <v>6400</v>
      </c>
      <c r="S7103" s="19" t="n">
        <f aca="false">J7103-R7103</f>
        <v>66310.9924932555</v>
      </c>
      <c r="T7103" s="1" t="n">
        <f aca="false">IF(S7103&lt;0,S7103/$G$3,0)</f>
        <v>0</v>
      </c>
      <c r="U7103" s="1" t="n">
        <f aca="false">IF(S7103&gt;0,S7103*0.7,0)</f>
        <v>46417.6947452788</v>
      </c>
      <c r="V7103" s="14" t="n">
        <f aca="false">V7102+U7103+T7103</f>
        <v>-49800584.9404831</v>
      </c>
      <c r="W7103" s="19" t="n">
        <f aca="false">V7103/1000</f>
        <v>-49800.5849404831</v>
      </c>
      <c r="X7103" s="19" t="n">
        <f aca="false">W7103*3600000000*2/237000000</f>
        <v>-1512929.16274885</v>
      </c>
      <c r="Y7103" s="19" t="n">
        <f aca="false">X7103/30.662</f>
        <v>-49342.1552002105</v>
      </c>
    </row>
    <row r="7104" customFormat="false" ht="17.9" hidden="false" customHeight="false" outlineLevel="0" collapsed="false">
      <c r="A7104" s="2" t="n">
        <v>10</v>
      </c>
      <c r="B7104" s="3" t="n">
        <v>23</v>
      </c>
      <c r="C7104" s="38" t="n">
        <v>13</v>
      </c>
      <c r="D7104" s="1" t="n">
        <v>26.1</v>
      </c>
      <c r="E7104" s="3" t="n">
        <v>883.817162166114</v>
      </c>
      <c r="F7104" s="23" t="n">
        <f aca="false">IF(D7104&lt;25, 0.24, 0.24-(0.01/5)*(D7104-25))</f>
        <v>0.2378</v>
      </c>
      <c r="G7104" s="40" t="n">
        <f aca="false">(E7104/1000)*$G$1*F7104</f>
        <v>68856.4592874554</v>
      </c>
      <c r="H7104" s="40" t="n">
        <v>0.297559199762382</v>
      </c>
      <c r="I7104" s="3" t="n">
        <f aca="false">H7104*$J$2</f>
        <v>0</v>
      </c>
      <c r="J7104" s="19" t="n">
        <f aca="false">SUM(I7104+G7104)</f>
        <v>68856.4592874554</v>
      </c>
      <c r="K7104" s="1" t="n">
        <v>1.68</v>
      </c>
      <c r="L7104" s="39" t="n">
        <v>0.152682836694406</v>
      </c>
      <c r="M7104" s="39"/>
      <c r="N7104" s="1" t="n">
        <f aca="false">(2.571*(19.44-D7104)+3.87)*$K$2</f>
        <v>-0</v>
      </c>
      <c r="O7104" s="1" t="n">
        <f aca="false">IF(N7104&gt;0,N7104,0)</f>
        <v>0</v>
      </c>
      <c r="P7104" s="1" t="n">
        <f aca="false">O7104*1.5</f>
        <v>0</v>
      </c>
      <c r="Q7104" s="1" t="n">
        <f aca="false">P7104/(3.6*$Q$2)</f>
        <v>0</v>
      </c>
      <c r="R7104" s="1" t="n">
        <f aca="false">(K7104+L7104)*$R$2</f>
        <v>9163.41418347203</v>
      </c>
      <c r="S7104" s="19" t="n">
        <f aca="false">J7104-R7104</f>
        <v>59693.0451039834</v>
      </c>
      <c r="T7104" s="1" t="n">
        <f aca="false">IF(S7104&lt;0,S7104/$G$3,0)</f>
        <v>0</v>
      </c>
      <c r="U7104" s="1" t="n">
        <f aca="false">IF(S7104&gt;0,S7104*0.7,0)</f>
        <v>41785.1315727884</v>
      </c>
      <c r="V7104" s="14" t="n">
        <f aca="false">V7103+U7104+T7104</f>
        <v>-49758799.8089103</v>
      </c>
      <c r="W7104" s="19" t="n">
        <f aca="false">V7104/1000</f>
        <v>-49758.7998089103</v>
      </c>
      <c r="X7104" s="19" t="n">
        <f aca="false">W7104*3600000000*2/237000000</f>
        <v>-1511659.74103019</v>
      </c>
      <c r="Y7104" s="19" t="n">
        <f aca="false">X7104/30.662</f>
        <v>-49300.7547136582</v>
      </c>
    </row>
    <row r="7105" customFormat="false" ht="17.9" hidden="false" customHeight="false" outlineLevel="0" collapsed="false">
      <c r="A7105" s="2" t="n">
        <v>10</v>
      </c>
      <c r="B7105" s="3" t="n">
        <v>23</v>
      </c>
      <c r="C7105" s="38" t="n">
        <v>14</v>
      </c>
      <c r="D7105" s="1" t="n">
        <v>26.7</v>
      </c>
      <c r="E7105" s="3" t="n">
        <v>728.167253012652</v>
      </c>
      <c r="F7105" s="23" t="n">
        <f aca="false">IF(D7105&lt;25, 0.24, 0.24-(0.01/5)*(D7105-25))</f>
        <v>0.2366</v>
      </c>
      <c r="G7105" s="40" t="n">
        <f aca="false">(E7105/1000)*$G$1*F7105</f>
        <v>56443.8059752124</v>
      </c>
      <c r="H7105" s="40" t="n">
        <v>0.284765892123194</v>
      </c>
      <c r="I7105" s="3" t="n">
        <f aca="false">H7105*$J$2</f>
        <v>0</v>
      </c>
      <c r="J7105" s="19" t="n">
        <f aca="false">SUM(I7105+G7105)</f>
        <v>56443.8059752124</v>
      </c>
      <c r="K7105" s="1" t="n">
        <v>2.16</v>
      </c>
      <c r="L7105" s="39" t="n">
        <v>1.54517393168183</v>
      </c>
      <c r="M7105" s="39"/>
      <c r="N7105" s="1" t="n">
        <f aca="false">(2.571*(19.44-D7105)+3.87)*$K$2</f>
        <v>-0</v>
      </c>
      <c r="O7105" s="1" t="n">
        <f aca="false">IF(N7105&gt;0,N7105,0)</f>
        <v>0</v>
      </c>
      <c r="P7105" s="1" t="n">
        <f aca="false">O7105*1.5</f>
        <v>0</v>
      </c>
      <c r="Q7105" s="1" t="n">
        <f aca="false">P7105/(3.6*$Q$2)</f>
        <v>0</v>
      </c>
      <c r="R7105" s="1" t="n">
        <f aca="false">(K7105+L7105)*$R$2</f>
        <v>18525.8696584092</v>
      </c>
      <c r="S7105" s="19" t="n">
        <f aca="false">J7105-R7105</f>
        <v>37917.9363168033</v>
      </c>
      <c r="T7105" s="1" t="n">
        <f aca="false">IF(S7105&lt;0,S7105/$G$3,0)</f>
        <v>0</v>
      </c>
      <c r="U7105" s="1" t="n">
        <f aca="false">IF(S7105&gt;0,S7105*0.7,0)</f>
        <v>26542.5554217623</v>
      </c>
      <c r="V7105" s="14" t="n">
        <f aca="false">V7104+U7105+T7105</f>
        <v>-49732257.2534885</v>
      </c>
      <c r="W7105" s="19" t="n">
        <f aca="false">V7105/1000</f>
        <v>-49732.2572534885</v>
      </c>
      <c r="X7105" s="19" t="n">
        <f aca="false">W7105*3600000000*2/237000000</f>
        <v>-1510853.38491611</v>
      </c>
      <c r="Y7105" s="19" t="n">
        <f aca="false">X7105/30.662</f>
        <v>-49274.4564906434</v>
      </c>
    </row>
    <row r="7106" customFormat="false" ht="17.9" hidden="false" customHeight="false" outlineLevel="0" collapsed="false">
      <c r="A7106" s="2" t="n">
        <v>10</v>
      </c>
      <c r="B7106" s="3" t="n">
        <v>23</v>
      </c>
      <c r="C7106" s="38" t="n">
        <v>15</v>
      </c>
      <c r="D7106" s="1" t="n">
        <v>25.4</v>
      </c>
      <c r="E7106" s="3" t="n">
        <v>554.260806109157</v>
      </c>
      <c r="F7106" s="23" t="n">
        <f aca="false">IF(D7106&lt;25, 0.24, 0.24-(0.01/5)*(D7106-25))</f>
        <v>0.2392</v>
      </c>
      <c r="G7106" s="40" t="n">
        <f aca="false">(E7106/1000)*$G$1*F7106</f>
        <v>43435.5925311577</v>
      </c>
      <c r="H7106" s="40" t="n">
        <v>0.274986071646032</v>
      </c>
      <c r="I7106" s="3" t="n">
        <f aca="false">H7106*$J$2</f>
        <v>0</v>
      </c>
      <c r="J7106" s="19" t="n">
        <f aca="false">SUM(I7106+G7106)</f>
        <v>43435.5925311577</v>
      </c>
      <c r="K7106" s="1" t="n">
        <v>1.12</v>
      </c>
      <c r="L7106" s="39" t="n">
        <v>3.70489557979485</v>
      </c>
      <c r="M7106" s="39"/>
      <c r="N7106" s="1" t="n">
        <f aca="false">(2.571*(19.44-D7106)+3.87)*$K$2</f>
        <v>-0</v>
      </c>
      <c r="O7106" s="1" t="n">
        <f aca="false">IF(N7106&gt;0,N7106,0)</f>
        <v>0</v>
      </c>
      <c r="P7106" s="1" t="n">
        <f aca="false">O7106*1.5</f>
        <v>0</v>
      </c>
      <c r="Q7106" s="1" t="n">
        <f aca="false">P7106/(3.6*$Q$2)</f>
        <v>0</v>
      </c>
      <c r="R7106" s="1" t="n">
        <f aca="false">(K7106+L7106)*$R$2</f>
        <v>24124.4778989743</v>
      </c>
      <c r="S7106" s="19" t="n">
        <f aca="false">J7106-R7106</f>
        <v>19311.1146321834</v>
      </c>
      <c r="T7106" s="1" t="n">
        <f aca="false">IF(S7106&lt;0,S7106/$G$3,0)</f>
        <v>0</v>
      </c>
      <c r="U7106" s="1" t="n">
        <f aca="false">IF(S7106&gt;0,S7106*0.7,0)</f>
        <v>13517.7802425284</v>
      </c>
      <c r="V7106" s="14" t="n">
        <f aca="false">V7105+U7106+T7106</f>
        <v>-49718739.473246</v>
      </c>
      <c r="W7106" s="19" t="n">
        <f aca="false">V7106/1000</f>
        <v>-49718.739473246</v>
      </c>
      <c r="X7106" s="19" t="n">
        <f aca="false">W7106*3600000000*2/237000000</f>
        <v>-1510442.71817456</v>
      </c>
      <c r="Y7106" s="19" t="n">
        <f aca="false">X7106/30.662</f>
        <v>-49261.0631457362</v>
      </c>
    </row>
    <row r="7107" customFormat="false" ht="17.9" hidden="false" customHeight="false" outlineLevel="0" collapsed="false">
      <c r="A7107" s="2" t="n">
        <v>10</v>
      </c>
      <c r="B7107" s="3" t="n">
        <v>23</v>
      </c>
      <c r="C7107" s="38" t="n">
        <v>16</v>
      </c>
      <c r="D7107" s="1" t="n">
        <v>24.1</v>
      </c>
      <c r="E7107" s="3" t="n">
        <v>304.830496208633</v>
      </c>
      <c r="F7107" s="23" t="n">
        <f aca="false">IF(D7107&lt;25, 0.24, 0.24-(0.01/5)*(D7107-25))</f>
        <v>0.24</v>
      </c>
      <c r="G7107" s="40" t="n">
        <f aca="false">(E7107/1000)*$G$1*F7107</f>
        <v>23968.4561202894</v>
      </c>
      <c r="H7107" s="40" t="n">
        <v>0.274751503235679</v>
      </c>
      <c r="I7107" s="3" t="n">
        <f aca="false">H7107*$J$2</f>
        <v>0</v>
      </c>
      <c r="J7107" s="19" t="n">
        <f aca="false">SUM(I7107+G7107)</f>
        <v>23968.4561202894</v>
      </c>
      <c r="K7107" s="1" t="n">
        <v>0.0800000000000011</v>
      </c>
      <c r="L7107" s="39" t="n">
        <v>5.13274086700213</v>
      </c>
      <c r="M7107" s="39"/>
      <c r="N7107" s="1" t="n">
        <f aca="false">(2.571*(19.44-D7107)+3.87)*$K$2</f>
        <v>-0</v>
      </c>
      <c r="O7107" s="1" t="n">
        <f aca="false">IF(N7107&gt;0,N7107,0)</f>
        <v>0</v>
      </c>
      <c r="P7107" s="1" t="n">
        <f aca="false">O7107*1.5</f>
        <v>0</v>
      </c>
      <c r="Q7107" s="1" t="n">
        <f aca="false">P7107/(3.6*$Q$2)</f>
        <v>0</v>
      </c>
      <c r="R7107" s="1" t="n">
        <f aca="false">(K7107+L7107)*$R$2</f>
        <v>26063.7043350107</v>
      </c>
      <c r="S7107" s="19" t="n">
        <f aca="false">J7107-R7107</f>
        <v>-2095.24821472129</v>
      </c>
      <c r="T7107" s="1" t="n">
        <f aca="false">IF(S7107&lt;0,S7107/$G$3,0)</f>
        <v>-2993.21173531613</v>
      </c>
      <c r="U7107" s="1" t="n">
        <f aca="false">IF(S7107&gt;0,S7107*0.7,0)</f>
        <v>0</v>
      </c>
      <c r="V7107" s="14" t="n">
        <f aca="false">V7106+U7107+T7107</f>
        <v>-49721732.6849813</v>
      </c>
      <c r="W7107" s="19" t="n">
        <f aca="false">V7107/1000</f>
        <v>-49721.7326849813</v>
      </c>
      <c r="X7107" s="19" t="n">
        <f aca="false">W7107*3600000000*2/237000000</f>
        <v>-1510533.65118931</v>
      </c>
      <c r="Y7107" s="19" t="n">
        <f aca="false">X7107/30.662</f>
        <v>-49264.0288040345</v>
      </c>
    </row>
    <row r="7108" customFormat="false" ht="17.9" hidden="false" customHeight="false" outlineLevel="0" collapsed="false">
      <c r="A7108" s="2" t="n">
        <v>10</v>
      </c>
      <c r="B7108" s="3" t="n">
        <v>23</v>
      </c>
      <c r="C7108" s="38" t="n">
        <v>17</v>
      </c>
      <c r="D7108" s="1" t="n">
        <v>22.8</v>
      </c>
      <c r="E7108" s="3" t="n">
        <v>40.0447103879947</v>
      </c>
      <c r="F7108" s="23" t="n">
        <f aca="false">IF(D7108&lt;25, 0.24, 0.24-(0.01/5)*(D7108-25))</f>
        <v>0.24</v>
      </c>
      <c r="G7108" s="40" t="n">
        <f aca="false">(E7108/1000)*$G$1*F7108</f>
        <v>3148.66752415556</v>
      </c>
      <c r="H7108" s="40" t="n">
        <v>0.274842450905391</v>
      </c>
      <c r="I7108" s="3" t="n">
        <f aca="false">H7108*$J$2</f>
        <v>0</v>
      </c>
      <c r="J7108" s="19" t="n">
        <f aca="false">SUM(I7108+G7108)</f>
        <v>3148.66752415556</v>
      </c>
      <c r="K7108" s="1" t="n">
        <v>0</v>
      </c>
      <c r="L7108" s="39" t="n">
        <v>4.83887082755951</v>
      </c>
      <c r="M7108" s="39"/>
      <c r="N7108" s="1" t="n">
        <f aca="false">(2.571*(19.44-D7108)+3.87)*$K$2</f>
        <v>-0</v>
      </c>
      <c r="O7108" s="1" t="n">
        <f aca="false">IF(N7108&gt;0,N7108,0)</f>
        <v>0</v>
      </c>
      <c r="P7108" s="1" t="n">
        <f aca="false">O7108*1.5</f>
        <v>0</v>
      </c>
      <c r="Q7108" s="1" t="n">
        <f aca="false">P7108/(3.6*$Q$2)</f>
        <v>0</v>
      </c>
      <c r="R7108" s="1" t="n">
        <f aca="false">(K7108+L7108)*$R$2</f>
        <v>24194.3541377976</v>
      </c>
      <c r="S7108" s="19" t="n">
        <f aca="false">J7108-R7108</f>
        <v>-21045.686613642</v>
      </c>
      <c r="T7108" s="1" t="n">
        <f aca="false">IF(S7108&lt;0,S7108/$G$3,0)</f>
        <v>-30065.2665909171</v>
      </c>
      <c r="U7108" s="1" t="n">
        <f aca="false">IF(S7108&gt;0,S7108*0.7,0)</f>
        <v>0</v>
      </c>
      <c r="V7108" s="14" t="n">
        <f aca="false">V7107+U7108+T7108</f>
        <v>-49751797.9515723</v>
      </c>
      <c r="W7108" s="19" t="n">
        <f aca="false">V7108/1000</f>
        <v>-49751.7979515723</v>
      </c>
      <c r="X7108" s="19" t="n">
        <f aca="false">W7108*3600000000*2/237000000</f>
        <v>-1511447.02637688</v>
      </c>
      <c r="Y7108" s="19" t="n">
        <f aca="false">X7108/30.662</f>
        <v>-49293.8173105759</v>
      </c>
    </row>
    <row r="7109" customFormat="false" ht="17.9" hidden="false" customHeight="false" outlineLevel="0" collapsed="false">
      <c r="A7109" s="2" t="n">
        <v>10</v>
      </c>
      <c r="B7109" s="3" t="n">
        <v>23</v>
      </c>
      <c r="C7109" s="38" t="n">
        <v>18</v>
      </c>
      <c r="D7109" s="1" t="n">
        <v>20.2</v>
      </c>
      <c r="E7109" s="3" t="n">
        <v>0</v>
      </c>
      <c r="F7109" s="23" t="n">
        <f aca="false">IF(D7109&lt;25, 0.24, 0.24-(0.01/5)*(D7109-25))</f>
        <v>0.24</v>
      </c>
      <c r="G7109" s="40" t="n">
        <f aca="false">(E7109/1000)*$G$1*F7109</f>
        <v>0</v>
      </c>
      <c r="H7109" s="40" t="n">
        <v>0.26653267761968</v>
      </c>
      <c r="I7109" s="3" t="n">
        <f aca="false">H7109*$J$2</f>
        <v>0</v>
      </c>
      <c r="J7109" s="19" t="n">
        <f aca="false">SUM(I7109+G7109)</f>
        <v>0</v>
      </c>
      <c r="K7109" s="1" t="n">
        <v>0</v>
      </c>
      <c r="L7109" s="39" t="n">
        <v>3.3575512479582</v>
      </c>
      <c r="M7109" s="39"/>
      <c r="N7109" s="1" t="n">
        <f aca="false">(2.571*(19.44-D7109)+3.87)*$K$2</f>
        <v>0</v>
      </c>
      <c r="O7109" s="1" t="n">
        <f aca="false">IF(N7109&gt;0,N7109,0)</f>
        <v>0</v>
      </c>
      <c r="P7109" s="1" t="n">
        <f aca="false">O7109*1.5</f>
        <v>0</v>
      </c>
      <c r="Q7109" s="1" t="n">
        <f aca="false">P7109/(3.6*$Q$2)</f>
        <v>0</v>
      </c>
      <c r="R7109" s="1" t="n">
        <f aca="false">(K7109+L7109)*$R$2</f>
        <v>16787.756239791</v>
      </c>
      <c r="S7109" s="19" t="n">
        <f aca="false">J7109-R7109</f>
        <v>-16787.756239791</v>
      </c>
      <c r="T7109" s="1" t="n">
        <f aca="false">IF(S7109&lt;0,S7109/$G$3,0)</f>
        <v>-23982.5089139871</v>
      </c>
      <c r="U7109" s="1" t="n">
        <f aca="false">IF(S7109&gt;0,S7109*0.7,0)</f>
        <v>0</v>
      </c>
      <c r="V7109" s="14" t="n">
        <f aca="false">V7108+U7109+T7109</f>
        <v>-49775780.4604862</v>
      </c>
      <c r="W7109" s="19" t="n">
        <f aca="false">V7109/1000</f>
        <v>-49775.7804604862</v>
      </c>
      <c r="X7109" s="19" t="n">
        <f aca="false">W7109*3600000000*2/237000000</f>
        <v>-1512175.60892616</v>
      </c>
      <c r="Y7109" s="19" t="n">
        <f aca="false">X7109/30.662</f>
        <v>-49317.5790531004</v>
      </c>
    </row>
    <row r="7110" customFormat="false" ht="17.9" hidden="false" customHeight="false" outlineLevel="0" collapsed="false">
      <c r="A7110" s="2" t="n">
        <v>10</v>
      </c>
      <c r="B7110" s="3" t="n">
        <v>23</v>
      </c>
      <c r="C7110" s="38" t="n">
        <v>19</v>
      </c>
      <c r="D7110" s="1" t="n">
        <v>17.6</v>
      </c>
      <c r="E7110" s="3" t="n">
        <v>0</v>
      </c>
      <c r="F7110" s="23" t="n">
        <f aca="false">IF(D7110&lt;25, 0.24, 0.24-(0.01/5)*(D7110-25))</f>
        <v>0.24</v>
      </c>
      <c r="G7110" s="40" t="n">
        <f aca="false">(E7110/1000)*$G$1*F7110</f>
        <v>0</v>
      </c>
      <c r="H7110" s="40" t="n">
        <v>0.334305440942725</v>
      </c>
      <c r="I7110" s="3" t="n">
        <f aca="false">H7110*$J$2</f>
        <v>0</v>
      </c>
      <c r="J7110" s="19" t="n">
        <f aca="false">SUM(I7110+G7110)</f>
        <v>0</v>
      </c>
      <c r="K7110" s="1" t="n">
        <v>0</v>
      </c>
      <c r="L7110" s="39" t="n">
        <v>1.61888860878653</v>
      </c>
      <c r="M7110" s="39"/>
      <c r="N7110" s="1" t="n">
        <f aca="false">(2.571*(19.44-D7110)+3.87)*$K$2</f>
        <v>0</v>
      </c>
      <c r="O7110" s="1" t="n">
        <f aca="false">IF(N7110&gt;0,N7110,0)</f>
        <v>0</v>
      </c>
      <c r="P7110" s="1" t="n">
        <f aca="false">O7110*1.5</f>
        <v>0</v>
      </c>
      <c r="Q7110" s="1" t="n">
        <f aca="false">P7110/(3.6*$Q$2)</f>
        <v>0</v>
      </c>
      <c r="R7110" s="1" t="n">
        <f aca="false">(K7110+L7110)*$R$2</f>
        <v>8094.44304393265</v>
      </c>
      <c r="S7110" s="19" t="n">
        <f aca="false">J7110-R7110</f>
        <v>-8094.44304393265</v>
      </c>
      <c r="T7110" s="1" t="n">
        <f aca="false">IF(S7110&lt;0,S7110/$G$3,0)</f>
        <v>-11563.4900627609</v>
      </c>
      <c r="U7110" s="1" t="n">
        <f aca="false">IF(S7110&gt;0,S7110*0.7,0)</f>
        <v>0</v>
      </c>
      <c r="V7110" s="14" t="n">
        <f aca="false">V7109+U7110+T7110</f>
        <v>-49787343.950549</v>
      </c>
      <c r="W7110" s="19" t="n">
        <f aca="false">V7110/1000</f>
        <v>-49787.343950549</v>
      </c>
      <c r="X7110" s="19" t="n">
        <f aca="false">W7110*3600000000*2/237000000</f>
        <v>-1512526.9048268</v>
      </c>
      <c r="Y7110" s="19" t="n">
        <f aca="false">X7110/30.662</f>
        <v>-49329.0360976715</v>
      </c>
    </row>
    <row r="7111" customFormat="false" ht="17.9" hidden="false" customHeight="false" outlineLevel="0" collapsed="false">
      <c r="A7111" s="2" t="n">
        <v>10</v>
      </c>
      <c r="B7111" s="3" t="n">
        <v>23</v>
      </c>
      <c r="C7111" s="38" t="n">
        <v>20</v>
      </c>
      <c r="D7111" s="1" t="n">
        <v>15</v>
      </c>
      <c r="E7111" s="3" t="n">
        <v>0</v>
      </c>
      <c r="F7111" s="23" t="n">
        <f aca="false">IF(D7111&lt;25, 0.24, 0.24-(0.01/5)*(D7111-25))</f>
        <v>0.24</v>
      </c>
      <c r="G7111" s="40" t="n">
        <f aca="false">(E7111/1000)*$G$1*F7111</f>
        <v>0</v>
      </c>
      <c r="H7111" s="40" t="n">
        <v>0.398056141982585</v>
      </c>
      <c r="I7111" s="3" t="n">
        <f aca="false">H7111*$J$2</f>
        <v>0</v>
      </c>
      <c r="J7111" s="19" t="n">
        <f aca="false">SUM(I7111+G7111)</f>
        <v>0</v>
      </c>
      <c r="K7111" s="1" t="n">
        <v>0</v>
      </c>
      <c r="L7111" s="39" t="n">
        <v>1.29949119442617</v>
      </c>
      <c r="M7111" s="39"/>
      <c r="N7111" s="1" t="n">
        <f aca="false">(2.571*(19.44-D7111)+3.87)*$K$2</f>
        <v>0</v>
      </c>
      <c r="O7111" s="1" t="n">
        <f aca="false">IF(N7111&gt;0,N7111,0)</f>
        <v>0</v>
      </c>
      <c r="P7111" s="1" t="n">
        <f aca="false">O7111*1.5</f>
        <v>0</v>
      </c>
      <c r="Q7111" s="1" t="n">
        <f aca="false">P7111/(3.6*$Q$2)</f>
        <v>0</v>
      </c>
      <c r="R7111" s="1" t="n">
        <f aca="false">(K7111+L7111)*$R$2</f>
        <v>6497.45597213085</v>
      </c>
      <c r="S7111" s="19" t="n">
        <f aca="false">J7111-R7111</f>
        <v>-6497.45597213085</v>
      </c>
      <c r="T7111" s="1" t="n">
        <f aca="false">IF(S7111&lt;0,S7111/$G$3,0)</f>
        <v>-9282.07996018693</v>
      </c>
      <c r="U7111" s="1" t="n">
        <f aca="false">IF(S7111&gt;0,S7111*0.7,0)</f>
        <v>0</v>
      </c>
      <c r="V7111" s="14" t="n">
        <f aca="false">V7110+U7111+T7111</f>
        <v>-49796626.0305092</v>
      </c>
      <c r="W7111" s="19" t="n">
        <f aca="false">V7111/1000</f>
        <v>-49796.6260305092</v>
      </c>
      <c r="X7111" s="19" t="n">
        <f aca="false">W7111*3600000000*2/237000000</f>
        <v>-1512808.8920661</v>
      </c>
      <c r="Y7111" s="19" t="n">
        <f aca="false">X7111/30.662</f>
        <v>-49338.2327332236</v>
      </c>
    </row>
    <row r="7112" customFormat="false" ht="17.9" hidden="false" customHeight="false" outlineLevel="0" collapsed="false">
      <c r="A7112" s="2" t="n">
        <v>10</v>
      </c>
      <c r="B7112" s="3" t="n">
        <v>23</v>
      </c>
      <c r="C7112" s="38" t="n">
        <v>21</v>
      </c>
      <c r="D7112" s="1" t="n">
        <v>13.7</v>
      </c>
      <c r="E7112" s="3" t="n">
        <v>0</v>
      </c>
      <c r="F7112" s="23" t="n">
        <f aca="false">IF(D7112&lt;25, 0.24, 0.24-(0.01/5)*(D7112-25))</f>
        <v>0.24</v>
      </c>
      <c r="G7112" s="40" t="n">
        <f aca="false">(E7112/1000)*$G$1*F7112</f>
        <v>0</v>
      </c>
      <c r="H7112" s="40" t="n">
        <v>0.426464706399753</v>
      </c>
      <c r="I7112" s="3" t="n">
        <f aca="false">H7112*$J$2</f>
        <v>0</v>
      </c>
      <c r="J7112" s="19" t="n">
        <f aca="false">SUM(I7112+G7112)</f>
        <v>0</v>
      </c>
      <c r="K7112" s="1" t="n">
        <v>0</v>
      </c>
      <c r="L7112" s="39" t="n">
        <v>1.20732222628218</v>
      </c>
      <c r="M7112" s="39"/>
      <c r="N7112" s="1" t="n">
        <f aca="false">(2.571*(19.44-D7112)+3.87)*$K$2</f>
        <v>0</v>
      </c>
      <c r="O7112" s="1" t="n">
        <f aca="false">IF(N7112&gt;0,N7112,0)</f>
        <v>0</v>
      </c>
      <c r="P7112" s="1" t="n">
        <f aca="false">O7112*1.5</f>
        <v>0</v>
      </c>
      <c r="Q7112" s="1" t="n">
        <f aca="false">P7112/(3.6*$Q$2)</f>
        <v>0</v>
      </c>
      <c r="R7112" s="1" t="n">
        <f aca="false">(K7112+L7112)*$R$2</f>
        <v>6036.6111314109</v>
      </c>
      <c r="S7112" s="19" t="n">
        <f aca="false">J7112-R7112</f>
        <v>-6036.6111314109</v>
      </c>
      <c r="T7112" s="1" t="n">
        <f aca="false">IF(S7112&lt;0,S7112/$G$3,0)</f>
        <v>-8623.73018772986</v>
      </c>
      <c r="U7112" s="1" t="n">
        <f aca="false">IF(S7112&gt;0,S7112*0.7,0)</f>
        <v>0</v>
      </c>
      <c r="V7112" s="14" t="n">
        <f aca="false">V7111+U7112+T7112</f>
        <v>-49805249.7606969</v>
      </c>
      <c r="W7112" s="19" t="n">
        <f aca="false">V7112/1000</f>
        <v>-49805.2497606969</v>
      </c>
      <c r="X7112" s="19" t="n">
        <f aca="false">W7112*3600000000*2/237000000</f>
        <v>-1513070.87880598</v>
      </c>
      <c r="Y7112" s="19" t="n">
        <f aca="false">X7112/30.662</f>
        <v>-49346.7770793158</v>
      </c>
    </row>
    <row r="7113" customFormat="false" ht="17.9" hidden="false" customHeight="false" outlineLevel="0" collapsed="false">
      <c r="A7113" s="2" t="n">
        <v>10</v>
      </c>
      <c r="B7113" s="3" t="n">
        <v>23</v>
      </c>
      <c r="C7113" s="38" t="n">
        <v>22</v>
      </c>
      <c r="D7113" s="1" t="n">
        <v>12.4</v>
      </c>
      <c r="E7113" s="3" t="n">
        <v>0</v>
      </c>
      <c r="F7113" s="23" t="n">
        <f aca="false">IF(D7113&lt;25, 0.24, 0.24-(0.01/5)*(D7113-25))</f>
        <v>0.24</v>
      </c>
      <c r="G7113" s="40" t="n">
        <f aca="false">(E7113/1000)*$G$1*F7113</f>
        <v>0</v>
      </c>
      <c r="H7113" s="40" t="n">
        <v>0.42058215902725</v>
      </c>
      <c r="I7113" s="3" t="n">
        <f aca="false">H7113*$J$2</f>
        <v>0</v>
      </c>
      <c r="J7113" s="19" t="n">
        <f aca="false">SUM(I7113+G7113)</f>
        <v>0</v>
      </c>
      <c r="K7113" s="1" t="n">
        <v>0</v>
      </c>
      <c r="L7113" s="39" t="n">
        <v>1.27758965744146</v>
      </c>
      <c r="M7113" s="39"/>
      <c r="N7113" s="1" t="n">
        <f aca="false">(2.571*(19.44-D7113)+3.87)*$K$2</f>
        <v>0</v>
      </c>
      <c r="O7113" s="1" t="n">
        <f aca="false">IF(N7113&gt;0,N7113,0)</f>
        <v>0</v>
      </c>
      <c r="P7113" s="1" t="n">
        <f aca="false">O7113*1.5</f>
        <v>0</v>
      </c>
      <c r="Q7113" s="1" t="n">
        <f aca="false">P7113/(3.6*$Q$2)</f>
        <v>0</v>
      </c>
      <c r="R7113" s="1" t="n">
        <f aca="false">(K7113+L7113)*$R$2</f>
        <v>6387.9482872073</v>
      </c>
      <c r="S7113" s="19" t="n">
        <f aca="false">J7113-R7113</f>
        <v>-6387.9482872073</v>
      </c>
      <c r="T7113" s="1" t="n">
        <f aca="false">IF(S7113&lt;0,S7113/$G$3,0)</f>
        <v>-9125.64041029614</v>
      </c>
      <c r="U7113" s="1" t="n">
        <f aca="false">IF(S7113&gt;0,S7113*0.7,0)</f>
        <v>0</v>
      </c>
      <c r="V7113" s="14" t="n">
        <f aca="false">V7112+U7113+T7113</f>
        <v>-49814375.4011072</v>
      </c>
      <c r="W7113" s="19" t="n">
        <f aca="false">V7113/1000</f>
        <v>-49814.3754011072</v>
      </c>
      <c r="X7113" s="19" t="n">
        <f aca="false">W7113*3600000000*2/237000000</f>
        <v>-1513348.11345136</v>
      </c>
      <c r="Y7113" s="19" t="n">
        <f aca="false">X7113/30.662</f>
        <v>-49355.8187153923</v>
      </c>
    </row>
    <row r="7114" customFormat="false" ht="17.9" hidden="false" customHeight="false" outlineLevel="0" collapsed="false">
      <c r="A7114" s="2" t="n">
        <v>10</v>
      </c>
      <c r="B7114" s="3" t="n">
        <v>23</v>
      </c>
      <c r="C7114" s="38" t="n">
        <v>23</v>
      </c>
      <c r="D7114" s="1" t="n">
        <v>11.1</v>
      </c>
      <c r="E7114" s="3" t="n">
        <v>0</v>
      </c>
      <c r="F7114" s="23" t="n">
        <f aca="false">IF(D7114&lt;25, 0.24, 0.24-(0.01/5)*(D7114-25))</f>
        <v>0.24</v>
      </c>
      <c r="G7114" s="40" t="n">
        <f aca="false">(E7114/1000)*$G$1*F7114</f>
        <v>0</v>
      </c>
      <c r="H7114" s="40" t="n">
        <v>0.411819478119146</v>
      </c>
      <c r="I7114" s="3" t="n">
        <f aca="false">H7114*$J$2</f>
        <v>0</v>
      </c>
      <c r="J7114" s="19" t="n">
        <f aca="false">SUM(I7114+G7114)</f>
        <v>0</v>
      </c>
      <c r="K7114" s="1" t="n">
        <v>0</v>
      </c>
      <c r="L7114" s="39" t="n">
        <v>1.16990710059996</v>
      </c>
      <c r="M7114" s="39"/>
      <c r="N7114" s="1" t="n">
        <f aca="false">(2.571*(19.44-D7114)+3.87)*$K$2</f>
        <v>0</v>
      </c>
      <c r="O7114" s="1" t="n">
        <f aca="false">IF(N7114&gt;0,N7114,0)</f>
        <v>0</v>
      </c>
      <c r="P7114" s="1" t="n">
        <f aca="false">O7114*1.5</f>
        <v>0</v>
      </c>
      <c r="Q7114" s="1" t="n">
        <f aca="false">P7114/(3.6*$Q$2)</f>
        <v>0</v>
      </c>
      <c r="R7114" s="1" t="n">
        <f aca="false">(K7114+L7114)*$R$2</f>
        <v>5849.5355029998</v>
      </c>
      <c r="S7114" s="19" t="n">
        <f aca="false">J7114-R7114</f>
        <v>-5849.5355029998</v>
      </c>
      <c r="T7114" s="1" t="n">
        <f aca="false">IF(S7114&lt;0,S7114/$G$3,0)</f>
        <v>-8356.47928999972</v>
      </c>
      <c r="U7114" s="1" t="n">
        <f aca="false">IF(S7114&gt;0,S7114*0.7,0)</f>
        <v>0</v>
      </c>
      <c r="V7114" s="14" t="n">
        <f aca="false">V7113+U7114+T7114</f>
        <v>-49822731.8803972</v>
      </c>
      <c r="W7114" s="19" t="n">
        <f aca="false">V7114/1000</f>
        <v>-49822.7318803972</v>
      </c>
      <c r="X7114" s="19" t="n">
        <f aca="false">W7114*3600000000*2/237000000</f>
        <v>-1513601.98117662</v>
      </c>
      <c r="Y7114" s="19" t="n">
        <f aca="false">X7114/30.662</f>
        <v>-49364.0982707137</v>
      </c>
    </row>
    <row r="7115" customFormat="false" ht="17.9" hidden="false" customHeight="false" outlineLevel="0" collapsed="false">
      <c r="A7115" s="2" t="n">
        <v>10</v>
      </c>
      <c r="B7115" s="3" t="n">
        <v>24</v>
      </c>
      <c r="C7115" s="38" t="n">
        <v>0</v>
      </c>
      <c r="D7115" s="1" t="n">
        <v>10.5</v>
      </c>
      <c r="E7115" s="3" t="n">
        <v>0</v>
      </c>
      <c r="F7115" s="23" t="n">
        <f aca="false">IF(D7115&lt;25, 0.24, 0.24-(0.01/5)*(D7115-25))</f>
        <v>0.24</v>
      </c>
      <c r="G7115" s="40" t="n">
        <f aca="false">(E7115/1000)*$G$1*F7115</f>
        <v>0</v>
      </c>
      <c r="H7115" s="40" t="n">
        <v>0.425173621350562</v>
      </c>
      <c r="I7115" s="3" t="n">
        <f aca="false">H7115*$J$2</f>
        <v>0</v>
      </c>
      <c r="J7115" s="19" t="n">
        <f aca="false">SUM(I7115+G7115)</f>
        <v>0</v>
      </c>
      <c r="K7115" s="1" t="n">
        <v>0</v>
      </c>
      <c r="L7115" s="39" t="n">
        <v>0.894084619198762</v>
      </c>
      <c r="M7115" s="39"/>
      <c r="N7115" s="1" t="n">
        <f aca="false">(2.571*(19.44-D7115)+3.87)*$K$2</f>
        <v>0</v>
      </c>
      <c r="O7115" s="1" t="n">
        <f aca="false">IF(N7115&gt;0,N7115,0)</f>
        <v>0</v>
      </c>
      <c r="P7115" s="1" t="n">
        <f aca="false">O7115*1.5</f>
        <v>0</v>
      </c>
      <c r="Q7115" s="1" t="n">
        <f aca="false">P7115/(3.6*$Q$2)</f>
        <v>0</v>
      </c>
      <c r="R7115" s="1" t="n">
        <f aca="false">(K7115+L7115)*$R$2</f>
        <v>4470.42309599381</v>
      </c>
      <c r="S7115" s="19" t="n">
        <f aca="false">J7115-R7115</f>
        <v>-4470.42309599381</v>
      </c>
      <c r="T7115" s="1" t="n">
        <f aca="false">IF(S7115&lt;0,S7115/$G$3,0)</f>
        <v>-6386.31870856259</v>
      </c>
      <c r="U7115" s="1" t="n">
        <f aca="false">IF(S7115&gt;0,S7115*0.7,0)</f>
        <v>0</v>
      </c>
      <c r="V7115" s="14" t="n">
        <f aca="false">V7114+U7115+T7115</f>
        <v>-49829118.1991058</v>
      </c>
      <c r="W7115" s="19" t="n">
        <f aca="false">V7115/1000</f>
        <v>-49829.1181991058</v>
      </c>
      <c r="X7115" s="19" t="n">
        <f aca="false">W7115*3600000000*2/237000000</f>
        <v>-1513795.9959222</v>
      </c>
      <c r="Y7115" s="19" t="n">
        <f aca="false">X7115/30.662</f>
        <v>-49370.4258013894</v>
      </c>
    </row>
    <row r="7116" customFormat="false" ht="17.9" hidden="false" customHeight="false" outlineLevel="0" collapsed="false">
      <c r="A7116" s="2" t="n">
        <v>10</v>
      </c>
      <c r="B7116" s="3" t="n">
        <v>24</v>
      </c>
      <c r="C7116" s="38" t="n">
        <v>1</v>
      </c>
      <c r="D7116" s="1" t="n">
        <v>10</v>
      </c>
      <c r="E7116" s="3" t="n">
        <v>0</v>
      </c>
      <c r="F7116" s="23" t="n">
        <f aca="false">IF(D7116&lt;25, 0.24, 0.24-(0.01/5)*(D7116-25))</f>
        <v>0.24</v>
      </c>
      <c r="G7116" s="40" t="n">
        <f aca="false">(E7116/1000)*$G$1*F7116</f>
        <v>0</v>
      </c>
      <c r="H7116" s="40" t="n">
        <v>0.425654957372611</v>
      </c>
      <c r="I7116" s="3" t="n">
        <f aca="false">H7116*$J$2</f>
        <v>0</v>
      </c>
      <c r="J7116" s="19" t="n">
        <f aca="false">SUM(I7116+G7116)</f>
        <v>0</v>
      </c>
      <c r="K7116" s="1" t="n">
        <v>0</v>
      </c>
      <c r="L7116" s="39" t="n">
        <v>0.771116614670022</v>
      </c>
      <c r="M7116" s="39"/>
      <c r="N7116" s="1" t="n">
        <f aca="false">(2.571*(19.44-D7116)+3.87)*$K$2</f>
        <v>0</v>
      </c>
      <c r="O7116" s="1" t="n">
        <f aca="false">IF(N7116&gt;0,N7116,0)</f>
        <v>0</v>
      </c>
      <c r="P7116" s="1" t="n">
        <f aca="false">O7116*1.5</f>
        <v>0</v>
      </c>
      <c r="Q7116" s="1" t="n">
        <f aca="false">P7116/(3.6*$Q$2)</f>
        <v>0</v>
      </c>
      <c r="R7116" s="1" t="n">
        <f aca="false">(K7116+L7116)*$R$2</f>
        <v>3855.58307335011</v>
      </c>
      <c r="S7116" s="19" t="n">
        <f aca="false">J7116-R7116</f>
        <v>-3855.58307335011</v>
      </c>
      <c r="T7116" s="1" t="n">
        <f aca="false">IF(S7116&lt;0,S7116/$G$3,0)</f>
        <v>-5507.97581907159</v>
      </c>
      <c r="U7116" s="1" t="n">
        <f aca="false">IF(S7116&gt;0,S7116*0.7,0)</f>
        <v>0</v>
      </c>
      <c r="V7116" s="14" t="n">
        <f aca="false">V7115+U7116+T7116</f>
        <v>-49834626.1749248</v>
      </c>
      <c r="W7116" s="19" t="n">
        <f aca="false">V7116/1000</f>
        <v>-49834.6261749248</v>
      </c>
      <c r="X7116" s="19" t="n">
        <f aca="false">W7116*3600000000*2/237000000</f>
        <v>-1513963.32683316</v>
      </c>
      <c r="Y7116" s="19" t="n">
        <f aca="false">X7116/30.662</f>
        <v>-49375.8830745927</v>
      </c>
    </row>
    <row r="7117" customFormat="false" ht="17.9" hidden="false" customHeight="false" outlineLevel="0" collapsed="false">
      <c r="A7117" s="2" t="n">
        <v>10</v>
      </c>
      <c r="B7117" s="3" t="n">
        <v>24</v>
      </c>
      <c r="C7117" s="38" t="n">
        <v>2</v>
      </c>
      <c r="D7117" s="1" t="n">
        <v>9.4</v>
      </c>
      <c r="E7117" s="3" t="n">
        <v>0</v>
      </c>
      <c r="F7117" s="23" t="n">
        <f aca="false">IF(D7117&lt;25, 0.24, 0.24-(0.01/5)*(D7117-25))</f>
        <v>0.24</v>
      </c>
      <c r="G7117" s="40" t="n">
        <f aca="false">(E7117/1000)*$G$1*F7117</f>
        <v>0</v>
      </c>
      <c r="H7117" s="40" t="n">
        <v>0.402367814718612</v>
      </c>
      <c r="I7117" s="3" t="n">
        <f aca="false">H7117*$J$2</f>
        <v>0</v>
      </c>
      <c r="J7117" s="19" t="n">
        <f aca="false">SUM(I7117+G7117)</f>
        <v>0</v>
      </c>
      <c r="K7117" s="1" t="n">
        <v>0</v>
      </c>
      <c r="L7117" s="39" t="n">
        <v>0.787999049429069</v>
      </c>
      <c r="M7117" s="39"/>
      <c r="N7117" s="1" t="n">
        <f aca="false">(2.571*(19.44-D7117)+3.87)*$K$2</f>
        <v>0</v>
      </c>
      <c r="O7117" s="1" t="n">
        <f aca="false">IF(N7117&gt;0,N7117,0)</f>
        <v>0</v>
      </c>
      <c r="P7117" s="1" t="n">
        <f aca="false">O7117*1.5</f>
        <v>0</v>
      </c>
      <c r="Q7117" s="1" t="n">
        <f aca="false">P7117/(3.6*$Q$2)</f>
        <v>0</v>
      </c>
      <c r="R7117" s="1" t="n">
        <f aca="false">(K7117+L7117)*$R$2</f>
        <v>3939.99524714535</v>
      </c>
      <c r="S7117" s="19" t="n">
        <f aca="false">J7117-R7117</f>
        <v>-3939.99524714535</v>
      </c>
      <c r="T7117" s="1" t="n">
        <f aca="false">IF(S7117&lt;0,S7117/$G$3,0)</f>
        <v>-5628.56463877907</v>
      </c>
      <c r="U7117" s="1" t="n">
        <f aca="false">IF(S7117&gt;0,S7117*0.7,0)</f>
        <v>0</v>
      </c>
      <c r="V7117" s="14" t="n">
        <f aca="false">V7116+U7117+T7117</f>
        <v>-49840254.7395636</v>
      </c>
      <c r="W7117" s="19" t="n">
        <f aca="false">V7117/1000</f>
        <v>-49840.2547395636</v>
      </c>
      <c r="X7117" s="19" t="n">
        <f aca="false">W7117*3600000000*2/237000000</f>
        <v>-1514134.32120193</v>
      </c>
      <c r="Y7117" s="19" t="n">
        <f aca="false">X7117/30.662</f>
        <v>-49381.4598265584</v>
      </c>
    </row>
    <row r="7118" customFormat="false" ht="17.9" hidden="false" customHeight="false" outlineLevel="0" collapsed="false">
      <c r="A7118" s="2" t="n">
        <v>10</v>
      </c>
      <c r="B7118" s="3" t="n">
        <v>24</v>
      </c>
      <c r="C7118" s="38" t="n">
        <v>3</v>
      </c>
      <c r="D7118" s="1" t="n">
        <v>9</v>
      </c>
      <c r="E7118" s="3" t="n">
        <v>0</v>
      </c>
      <c r="F7118" s="23" t="n">
        <f aca="false">IF(D7118&lt;25, 0.24, 0.24-(0.01/5)*(D7118-25))</f>
        <v>0.24</v>
      </c>
      <c r="G7118" s="40" t="n">
        <f aca="false">(E7118/1000)*$G$1*F7118</f>
        <v>0</v>
      </c>
      <c r="H7118" s="40" t="n">
        <v>0.377377500986798</v>
      </c>
      <c r="I7118" s="3" t="n">
        <f aca="false">H7118*$J$2</f>
        <v>0</v>
      </c>
      <c r="J7118" s="19" t="n">
        <f aca="false">SUM(I7118+G7118)</f>
        <v>0</v>
      </c>
      <c r="K7118" s="1" t="n">
        <v>0</v>
      </c>
      <c r="L7118" s="39" t="n">
        <v>0.754690461931488</v>
      </c>
      <c r="M7118" s="39"/>
      <c r="N7118" s="1" t="n">
        <f aca="false">(2.571*(19.44-D7118)+3.87)*$K$2</f>
        <v>0</v>
      </c>
      <c r="O7118" s="1" t="n">
        <f aca="false">IF(N7118&gt;0,N7118,0)</f>
        <v>0</v>
      </c>
      <c r="P7118" s="1" t="n">
        <f aca="false">O7118*1.5</f>
        <v>0</v>
      </c>
      <c r="Q7118" s="1" t="n">
        <f aca="false">P7118/(3.6*$Q$2)</f>
        <v>0</v>
      </c>
      <c r="R7118" s="1" t="n">
        <f aca="false">(K7118+L7118)*$R$2</f>
        <v>3773.45230965744</v>
      </c>
      <c r="S7118" s="19" t="n">
        <f aca="false">J7118-R7118</f>
        <v>-3773.45230965744</v>
      </c>
      <c r="T7118" s="1" t="n">
        <f aca="false">IF(S7118&lt;0,S7118/$G$3,0)</f>
        <v>-5390.64615665349</v>
      </c>
      <c r="U7118" s="1" t="n">
        <f aca="false">IF(S7118&gt;0,S7118*0.7,0)</f>
        <v>0</v>
      </c>
      <c r="V7118" s="14" t="n">
        <f aca="false">V7117+U7118+T7118</f>
        <v>-49845645.3857203</v>
      </c>
      <c r="W7118" s="19" t="n">
        <f aca="false">V7118/1000</f>
        <v>-49845.6453857203</v>
      </c>
      <c r="X7118" s="19" t="n">
        <f aca="false">W7118*3600000000*2/237000000</f>
        <v>-1514298.08766745</v>
      </c>
      <c r="Y7118" s="19" t="n">
        <f aca="false">X7118/30.662</f>
        <v>-49386.800850155</v>
      </c>
    </row>
    <row r="7119" customFormat="false" ht="17.9" hidden="false" customHeight="false" outlineLevel="0" collapsed="false">
      <c r="A7119" s="2" t="n">
        <v>10</v>
      </c>
      <c r="B7119" s="3" t="n">
        <v>24</v>
      </c>
      <c r="C7119" s="38" t="n">
        <v>4</v>
      </c>
      <c r="D7119" s="1" t="n">
        <v>8.7</v>
      </c>
      <c r="E7119" s="3" t="n">
        <v>0</v>
      </c>
      <c r="F7119" s="23" t="n">
        <f aca="false">IF(D7119&lt;25, 0.24, 0.24-(0.01/5)*(D7119-25))</f>
        <v>0.24</v>
      </c>
      <c r="G7119" s="40" t="n">
        <f aca="false">(E7119/1000)*$G$1*F7119</f>
        <v>0</v>
      </c>
      <c r="H7119" s="40" t="n">
        <v>0.335643681475174</v>
      </c>
      <c r="I7119" s="3" t="n">
        <f aca="false">H7119*$J$2</f>
        <v>0</v>
      </c>
      <c r="J7119" s="19" t="n">
        <f aca="false">SUM(I7119+G7119)</f>
        <v>0</v>
      </c>
      <c r="K7119" s="1" t="n">
        <v>0</v>
      </c>
      <c r="L7119" s="39" t="n">
        <v>0.726629117669828</v>
      </c>
      <c r="M7119" s="39"/>
      <c r="N7119" s="1" t="n">
        <f aca="false">(2.571*(19.44-D7119)+3.87)*$K$2</f>
        <v>0</v>
      </c>
      <c r="O7119" s="1" t="n">
        <f aca="false">IF(N7119&gt;0,N7119,0)</f>
        <v>0</v>
      </c>
      <c r="P7119" s="1" t="n">
        <f aca="false">O7119*1.5</f>
        <v>0</v>
      </c>
      <c r="Q7119" s="1" t="n">
        <f aca="false">P7119/(3.6*$Q$2)</f>
        <v>0</v>
      </c>
      <c r="R7119" s="1" t="n">
        <f aca="false">(K7119+L7119)*$R$2</f>
        <v>3633.14558834914</v>
      </c>
      <c r="S7119" s="19" t="n">
        <f aca="false">J7119-R7119</f>
        <v>-3633.14558834914</v>
      </c>
      <c r="T7119" s="1" t="n">
        <f aca="false">IF(S7119&lt;0,S7119/$G$3,0)</f>
        <v>-5190.20798335592</v>
      </c>
      <c r="U7119" s="1" t="n">
        <f aca="false">IF(S7119&gt;0,S7119*0.7,0)</f>
        <v>0</v>
      </c>
      <c r="V7119" s="14" t="n">
        <f aca="false">V7118+U7119+T7119</f>
        <v>-49850835.5937036</v>
      </c>
      <c r="W7119" s="19" t="n">
        <f aca="false">V7119/1000</f>
        <v>-49850.8355937036</v>
      </c>
      <c r="X7119" s="19" t="n">
        <f aca="false">W7119*3600000000*2/237000000</f>
        <v>-1514455.76487201</v>
      </c>
      <c r="Y7119" s="19" t="n">
        <f aca="false">X7119/30.662</f>
        <v>-49391.9432806734</v>
      </c>
    </row>
    <row r="7120" customFormat="false" ht="17.9" hidden="false" customHeight="false" outlineLevel="0" collapsed="false">
      <c r="A7120" s="2" t="n">
        <v>10</v>
      </c>
      <c r="B7120" s="3" t="n">
        <v>24</v>
      </c>
      <c r="C7120" s="38" t="n">
        <v>5</v>
      </c>
      <c r="D7120" s="1" t="n">
        <v>8.3</v>
      </c>
      <c r="E7120" s="3" t="n">
        <v>0</v>
      </c>
      <c r="F7120" s="23" t="n">
        <f aca="false">IF(D7120&lt;25, 0.24, 0.24-(0.01/5)*(D7120-25))</f>
        <v>0.24</v>
      </c>
      <c r="G7120" s="40" t="n">
        <f aca="false">(E7120/1000)*$G$1*F7120</f>
        <v>0</v>
      </c>
      <c r="H7120" s="40" t="n">
        <v>0.337735773095301</v>
      </c>
      <c r="I7120" s="3" t="n">
        <f aca="false">H7120*$J$2</f>
        <v>0</v>
      </c>
      <c r="J7120" s="19" t="n">
        <f aca="false">SUM(I7120+G7120)</f>
        <v>0</v>
      </c>
      <c r="K7120" s="1" t="n">
        <v>0</v>
      </c>
      <c r="L7120" s="39" t="n">
        <v>0.791877446603445</v>
      </c>
      <c r="M7120" s="39"/>
      <c r="N7120" s="1" t="n">
        <f aca="false">(2.571*(19.44-D7120)+3.87)*$K$2</f>
        <v>0</v>
      </c>
      <c r="O7120" s="1" t="n">
        <f aca="false">IF(N7120&gt;0,N7120,0)</f>
        <v>0</v>
      </c>
      <c r="P7120" s="1" t="n">
        <f aca="false">O7120*1.5</f>
        <v>0</v>
      </c>
      <c r="Q7120" s="1" t="n">
        <f aca="false">P7120/(3.6*$Q$2)</f>
        <v>0</v>
      </c>
      <c r="R7120" s="1" t="n">
        <f aca="false">(K7120+L7120)*$R$2</f>
        <v>3959.38723301723</v>
      </c>
      <c r="S7120" s="19" t="n">
        <f aca="false">J7120-R7120</f>
        <v>-3959.38723301723</v>
      </c>
      <c r="T7120" s="1" t="n">
        <f aca="false">IF(S7120&lt;0,S7120/$G$3,0)</f>
        <v>-5656.26747573889</v>
      </c>
      <c r="U7120" s="1" t="n">
        <f aca="false">IF(S7120&gt;0,S7120*0.7,0)</f>
        <v>0</v>
      </c>
      <c r="V7120" s="14" t="n">
        <f aca="false">V7119+U7120+T7120</f>
        <v>-49856491.8611794</v>
      </c>
      <c r="W7120" s="19" t="n">
        <f aca="false">V7120/1000</f>
        <v>-49856.4918611794</v>
      </c>
      <c r="X7120" s="19" t="n">
        <f aca="false">W7120*3600000000*2/237000000</f>
        <v>-1514627.60084596</v>
      </c>
      <c r="Y7120" s="19" t="n">
        <f aca="false">X7120/30.662</f>
        <v>-49397.547480463</v>
      </c>
    </row>
    <row r="7121" customFormat="false" ht="17.9" hidden="false" customHeight="false" outlineLevel="0" collapsed="false">
      <c r="A7121" s="2" t="n">
        <v>10</v>
      </c>
      <c r="B7121" s="3" t="n">
        <v>24</v>
      </c>
      <c r="C7121" s="38" t="n">
        <v>6</v>
      </c>
      <c r="D7121" s="1" t="n">
        <v>8.7</v>
      </c>
      <c r="E7121" s="3" t="n">
        <v>9.3057102044644</v>
      </c>
      <c r="F7121" s="23" t="n">
        <f aca="false">IF(D7121&lt;25, 0.24, 0.24-(0.01/5)*(D7121-25))</f>
        <v>0.24</v>
      </c>
      <c r="G7121" s="40" t="n">
        <f aca="false">(E7121/1000)*$G$1*F7121</f>
        <v>731.696826524791</v>
      </c>
      <c r="H7121" s="40" t="n">
        <v>0.332457292672723</v>
      </c>
      <c r="I7121" s="3" t="n">
        <f aca="false">H7121*$J$2</f>
        <v>0</v>
      </c>
      <c r="J7121" s="19" t="n">
        <f aca="false">SUM(I7121+G7121)</f>
        <v>731.696826524791</v>
      </c>
      <c r="K7121" s="1" t="n">
        <v>0</v>
      </c>
      <c r="L7121" s="39" t="n">
        <v>0.770432191639249</v>
      </c>
      <c r="M7121" s="39"/>
      <c r="N7121" s="1" t="n">
        <f aca="false">(2.571*(19.44-D7121)+3.87)*$K$2</f>
        <v>0</v>
      </c>
      <c r="O7121" s="1" t="n">
        <f aca="false">IF(N7121&gt;0,N7121,0)</f>
        <v>0</v>
      </c>
      <c r="P7121" s="1" t="n">
        <f aca="false">O7121*1.5</f>
        <v>0</v>
      </c>
      <c r="Q7121" s="1" t="n">
        <f aca="false">P7121/(3.6*$Q$2)</f>
        <v>0</v>
      </c>
      <c r="R7121" s="1" t="n">
        <f aca="false">(K7121+L7121)*$R$2</f>
        <v>3852.16095819625</v>
      </c>
      <c r="S7121" s="19" t="n">
        <f aca="false">J7121-R7121</f>
        <v>-3120.46413167145</v>
      </c>
      <c r="T7121" s="1" t="n">
        <f aca="false">IF(S7121&lt;0,S7121/$G$3,0)</f>
        <v>-4457.80590238779</v>
      </c>
      <c r="U7121" s="1" t="n">
        <f aca="false">IF(S7121&gt;0,S7121*0.7,0)</f>
        <v>0</v>
      </c>
      <c r="V7121" s="14" t="n">
        <f aca="false">V7120+U7121+T7121</f>
        <v>-49860949.6670818</v>
      </c>
      <c r="W7121" s="19" t="n">
        <f aca="false">V7121/1000</f>
        <v>-49860.9496670818</v>
      </c>
      <c r="X7121" s="19" t="n">
        <f aca="false">W7121*3600000000*2/237000000</f>
        <v>-1514763.02786071</v>
      </c>
      <c r="Y7121" s="19" t="n">
        <f aca="false">X7121/30.662</f>
        <v>-49401.9642508875</v>
      </c>
    </row>
    <row r="7122" customFormat="false" ht="17.9" hidden="false" customHeight="false" outlineLevel="0" collapsed="false">
      <c r="A7122" s="2" t="n">
        <v>10</v>
      </c>
      <c r="B7122" s="3" t="n">
        <v>24</v>
      </c>
      <c r="C7122" s="38" t="n">
        <v>7</v>
      </c>
      <c r="D7122" s="1" t="n">
        <v>9</v>
      </c>
      <c r="E7122" s="3" t="n">
        <v>154.938378427861</v>
      </c>
      <c r="F7122" s="23" t="n">
        <f aca="false">IF(D7122&lt;25, 0.24, 0.24-(0.01/5)*(D7122-25))</f>
        <v>0.24</v>
      </c>
      <c r="G7122" s="40" t="n">
        <f aca="false">(E7122/1000)*$G$1*F7122</f>
        <v>12182.6187697286</v>
      </c>
      <c r="H7122" s="40" t="n">
        <v>0.322245986803593</v>
      </c>
      <c r="I7122" s="3" t="n">
        <f aca="false">H7122*$J$2</f>
        <v>0</v>
      </c>
      <c r="J7122" s="19" t="n">
        <f aca="false">SUM(I7122+G7122)</f>
        <v>12182.6187697286</v>
      </c>
      <c r="K7122" s="1" t="n">
        <v>0</v>
      </c>
      <c r="L7122" s="39" t="n">
        <v>0.713396939074899</v>
      </c>
      <c r="M7122" s="39"/>
      <c r="N7122" s="1" t="n">
        <f aca="false">(2.571*(19.44-D7122)+3.87)*$K$2</f>
        <v>0</v>
      </c>
      <c r="O7122" s="1" t="n">
        <f aca="false">IF(N7122&gt;0,N7122,0)</f>
        <v>0</v>
      </c>
      <c r="P7122" s="1" t="n">
        <f aca="false">O7122*1.5</f>
        <v>0</v>
      </c>
      <c r="Q7122" s="1" t="n">
        <f aca="false">P7122/(3.6*$Q$2)</f>
        <v>0</v>
      </c>
      <c r="R7122" s="1" t="n">
        <f aca="false">(K7122+L7122)*$R$2</f>
        <v>3566.9846953745</v>
      </c>
      <c r="S7122" s="19" t="n">
        <f aca="false">J7122-R7122</f>
        <v>8615.6340743541</v>
      </c>
      <c r="T7122" s="1" t="n">
        <f aca="false">IF(S7122&lt;0,S7122/$G$3,0)</f>
        <v>0</v>
      </c>
      <c r="U7122" s="1" t="n">
        <f aca="false">IF(S7122&gt;0,S7122*0.7,0)</f>
        <v>6030.94385204787</v>
      </c>
      <c r="V7122" s="14" t="n">
        <f aca="false">V7121+U7122+T7122</f>
        <v>-49854918.7232297</v>
      </c>
      <c r="W7122" s="19" t="n">
        <f aca="false">V7122/1000</f>
        <v>-49854.9187232297</v>
      </c>
      <c r="X7122" s="19" t="n">
        <f aca="false">W7122*3600000000*2/237000000</f>
        <v>-1514579.80931331</v>
      </c>
      <c r="Y7122" s="19" t="n">
        <f aca="false">X7122/30.662</f>
        <v>-49395.9888237332</v>
      </c>
    </row>
    <row r="7123" customFormat="false" ht="17.9" hidden="false" customHeight="false" outlineLevel="0" collapsed="false">
      <c r="A7123" s="2" t="n">
        <v>10</v>
      </c>
      <c r="B7123" s="3" t="n">
        <v>24</v>
      </c>
      <c r="C7123" s="38" t="n">
        <v>8</v>
      </c>
      <c r="D7123" s="1" t="n">
        <v>9.4</v>
      </c>
      <c r="E7123" s="3" t="n">
        <v>444.017101061411</v>
      </c>
      <c r="F7123" s="23" t="n">
        <f aca="false">IF(D7123&lt;25, 0.24, 0.24-(0.01/5)*(D7123-25))</f>
        <v>0.24</v>
      </c>
      <c r="G7123" s="40" t="n">
        <f aca="false">(E7123/1000)*$G$1*F7123</f>
        <v>34912.5318359375</v>
      </c>
      <c r="H7123" s="40" t="n">
        <v>0.343833604796696</v>
      </c>
      <c r="I7123" s="3" t="n">
        <f aca="false">H7123*$J$2</f>
        <v>0</v>
      </c>
      <c r="J7123" s="19" t="n">
        <f aca="false">SUM(I7123+G7123)</f>
        <v>34912.5318359375</v>
      </c>
      <c r="K7123" s="1" t="n">
        <v>0</v>
      </c>
      <c r="L7123" s="39" t="n">
        <v>0.853931801393459</v>
      </c>
      <c r="M7123" s="39"/>
      <c r="N7123" s="1" t="n">
        <f aca="false">(2.571*(19.44-D7123)+3.87)*$K$2</f>
        <v>0</v>
      </c>
      <c r="O7123" s="1" t="n">
        <f aca="false">IF(N7123&gt;0,N7123,0)</f>
        <v>0</v>
      </c>
      <c r="P7123" s="1" t="n">
        <f aca="false">O7123*1.5</f>
        <v>0</v>
      </c>
      <c r="Q7123" s="1" t="n">
        <f aca="false">P7123/(3.6*$Q$2)</f>
        <v>0</v>
      </c>
      <c r="R7123" s="1" t="n">
        <f aca="false">(K7123+L7123)*$R$2</f>
        <v>4269.6590069673</v>
      </c>
      <c r="S7123" s="19" t="n">
        <f aca="false">J7123-R7123</f>
        <v>30642.8728289702</v>
      </c>
      <c r="T7123" s="1" t="n">
        <f aca="false">IF(S7123&lt;0,S7123/$G$3,0)</f>
        <v>0</v>
      </c>
      <c r="U7123" s="1" t="n">
        <f aca="false">IF(S7123&gt;0,S7123*0.7,0)</f>
        <v>21450.0109802791</v>
      </c>
      <c r="V7123" s="14" t="n">
        <f aca="false">V7122+U7123+T7123</f>
        <v>-49833468.7122494</v>
      </c>
      <c r="W7123" s="19" t="n">
        <f aca="false">V7123/1000</f>
        <v>-49833.4687122494</v>
      </c>
      <c r="X7123" s="19" t="n">
        <f aca="false">W7123*3600000000*2/237000000</f>
        <v>-1513928.16341011</v>
      </c>
      <c r="Y7123" s="19" t="n">
        <f aca="false">X7123/30.662</f>
        <v>-49374.7362667181</v>
      </c>
    </row>
    <row r="7124" customFormat="false" ht="17.9" hidden="false" customHeight="false" outlineLevel="0" collapsed="false">
      <c r="A7124" s="2" t="n">
        <v>10</v>
      </c>
      <c r="B7124" s="3" t="n">
        <v>24</v>
      </c>
      <c r="C7124" s="38" t="n">
        <v>9</v>
      </c>
      <c r="D7124" s="1" t="n">
        <v>10.7</v>
      </c>
      <c r="E7124" s="3" t="n">
        <v>678.26144878377</v>
      </c>
      <c r="F7124" s="23" t="n">
        <f aca="false">IF(D7124&lt;25, 0.24, 0.24-(0.01/5)*(D7124-25))</f>
        <v>0.24</v>
      </c>
      <c r="G7124" s="40" t="n">
        <f aca="false">(E7124/1000)*$G$1*F7124</f>
        <v>53330.8838041293</v>
      </c>
      <c r="H7124" s="40" t="n">
        <v>0.385012483503725</v>
      </c>
      <c r="I7124" s="3" t="n">
        <f aca="false">H7124*$J$2</f>
        <v>0</v>
      </c>
      <c r="J7124" s="19" t="n">
        <f aca="false">SUM(I7124+G7124)</f>
        <v>53330.8838041293</v>
      </c>
      <c r="K7124" s="1" t="n">
        <v>0</v>
      </c>
      <c r="L7124" s="39" t="n">
        <v>0.816744816721502</v>
      </c>
      <c r="M7124" s="39"/>
      <c r="N7124" s="1" t="n">
        <f aca="false">(2.571*(19.44-D7124)+3.87)*$K$2</f>
        <v>0</v>
      </c>
      <c r="O7124" s="1" t="n">
        <f aca="false">IF(N7124&gt;0,N7124,0)</f>
        <v>0</v>
      </c>
      <c r="P7124" s="1" t="n">
        <f aca="false">O7124*1.5</f>
        <v>0</v>
      </c>
      <c r="Q7124" s="1" t="n">
        <f aca="false">P7124/(3.6*$Q$2)</f>
        <v>0</v>
      </c>
      <c r="R7124" s="1" t="n">
        <f aca="false">(K7124+L7124)*$R$2</f>
        <v>4083.72408360751</v>
      </c>
      <c r="S7124" s="19" t="n">
        <f aca="false">J7124-R7124</f>
        <v>49247.1597205218</v>
      </c>
      <c r="T7124" s="1" t="n">
        <f aca="false">IF(S7124&lt;0,S7124/$G$3,0)</f>
        <v>0</v>
      </c>
      <c r="U7124" s="1" t="n">
        <f aca="false">IF(S7124&gt;0,S7124*0.7,0)</f>
        <v>34473.0118043653</v>
      </c>
      <c r="V7124" s="14" t="n">
        <f aca="false">V7123+U7124+T7124</f>
        <v>-49798995.7004451</v>
      </c>
      <c r="W7124" s="19" t="n">
        <f aca="false">V7124/1000</f>
        <v>-49798.9957004451</v>
      </c>
      <c r="X7124" s="19" t="n">
        <f aca="false">W7124*3600000000*2/237000000</f>
        <v>-1512880.88203884</v>
      </c>
      <c r="Y7124" s="19" t="n">
        <f aca="false">X7124/30.662</f>
        <v>-49340.580589617</v>
      </c>
    </row>
    <row r="7125" customFormat="false" ht="17.9" hidden="false" customHeight="false" outlineLevel="0" collapsed="false">
      <c r="A7125" s="2" t="n">
        <v>10</v>
      </c>
      <c r="B7125" s="3" t="n">
        <v>24</v>
      </c>
      <c r="C7125" s="38" t="n">
        <v>10</v>
      </c>
      <c r="D7125" s="1" t="n">
        <v>12</v>
      </c>
      <c r="E7125" s="3" t="n">
        <v>832.992146779029</v>
      </c>
      <c r="F7125" s="23" t="n">
        <f aca="false">IF(D7125&lt;25, 0.24, 0.24-(0.01/5)*(D7125-25))</f>
        <v>0.24</v>
      </c>
      <c r="G7125" s="40" t="n">
        <f aca="false">(E7125/1000)*$G$1*F7125</f>
        <v>65497.1729106589</v>
      </c>
      <c r="H7125" s="40" t="n">
        <v>0.399743828338319</v>
      </c>
      <c r="I7125" s="3" t="n">
        <f aca="false">H7125*$J$2</f>
        <v>0</v>
      </c>
      <c r="J7125" s="19" t="n">
        <f aca="false">SUM(I7125+G7125)</f>
        <v>65497.1729106589</v>
      </c>
      <c r="K7125" s="1" t="n">
        <v>0</v>
      </c>
      <c r="L7125" s="39" t="n">
        <v>0.698567773408167</v>
      </c>
      <c r="M7125" s="39"/>
      <c r="N7125" s="1" t="n">
        <f aca="false">(2.571*(19.44-D7125)+3.87)*$K$2</f>
        <v>0</v>
      </c>
      <c r="O7125" s="1" t="n">
        <f aca="false">IF(N7125&gt;0,N7125,0)</f>
        <v>0</v>
      </c>
      <c r="P7125" s="1" t="n">
        <f aca="false">O7125*1.5</f>
        <v>0</v>
      </c>
      <c r="Q7125" s="1" t="n">
        <f aca="false">P7125/(3.6*$Q$2)</f>
        <v>0</v>
      </c>
      <c r="R7125" s="1" t="n">
        <f aca="false">(K7125+L7125)*$R$2</f>
        <v>3492.83886704084</v>
      </c>
      <c r="S7125" s="19" t="n">
        <f aca="false">J7125-R7125</f>
        <v>62004.3340436181</v>
      </c>
      <c r="T7125" s="1" t="n">
        <f aca="false">IF(S7125&lt;0,S7125/$G$3,0)</f>
        <v>0</v>
      </c>
      <c r="U7125" s="1" t="n">
        <f aca="false">IF(S7125&gt;0,S7125*0.7,0)</f>
        <v>43403.0338305327</v>
      </c>
      <c r="V7125" s="14" t="n">
        <f aca="false">V7124+U7125+T7125</f>
        <v>-49755592.6666145</v>
      </c>
      <c r="W7125" s="19" t="n">
        <f aca="false">V7125/1000</f>
        <v>-49755.5926666145</v>
      </c>
      <c r="X7125" s="19" t="n">
        <f aca="false">W7125*3600000000*2/237000000</f>
        <v>-1511562.30885918</v>
      </c>
      <c r="Y7125" s="19" t="n">
        <f aca="false">X7125/30.662</f>
        <v>-49297.5770940961</v>
      </c>
    </row>
    <row r="7126" customFormat="false" ht="17.9" hidden="false" customHeight="false" outlineLevel="0" collapsed="false">
      <c r="A7126" s="2" t="n">
        <v>10</v>
      </c>
      <c r="B7126" s="3" t="n">
        <v>24</v>
      </c>
      <c r="C7126" s="38" t="n">
        <v>11</v>
      </c>
      <c r="D7126" s="1" t="n">
        <v>13.3</v>
      </c>
      <c r="E7126" s="3" t="n">
        <v>929.036602935646</v>
      </c>
      <c r="F7126" s="23" t="n">
        <f aca="false">IF(D7126&lt;25, 0.24, 0.24-(0.01/5)*(D7126-25))</f>
        <v>0.24</v>
      </c>
      <c r="G7126" s="40" t="n">
        <f aca="false">(E7126/1000)*$G$1*F7126</f>
        <v>73049.0332449063</v>
      </c>
      <c r="H7126" s="40" t="n">
        <v>0.394227377799968</v>
      </c>
      <c r="I7126" s="3" t="n">
        <f aca="false">H7126*$J$2</f>
        <v>0</v>
      </c>
      <c r="J7126" s="19" t="n">
        <f aca="false">SUM(I7126+G7126)</f>
        <v>73049.0332449063</v>
      </c>
      <c r="K7126" s="1" t="n">
        <v>0</v>
      </c>
      <c r="L7126" s="39" t="n">
        <v>0.812638278536869</v>
      </c>
      <c r="M7126" s="39"/>
      <c r="N7126" s="1" t="n">
        <f aca="false">(2.571*(19.44-D7126)+3.87)*$K$2</f>
        <v>0</v>
      </c>
      <c r="O7126" s="1" t="n">
        <f aca="false">IF(N7126&gt;0,N7126,0)</f>
        <v>0</v>
      </c>
      <c r="P7126" s="1" t="n">
        <f aca="false">O7126*1.5</f>
        <v>0</v>
      </c>
      <c r="Q7126" s="1" t="n">
        <f aca="false">P7126/(3.6*$Q$2)</f>
        <v>0</v>
      </c>
      <c r="R7126" s="1" t="n">
        <f aca="false">(K7126+L7126)*$R$2</f>
        <v>4063.19139268435</v>
      </c>
      <c r="S7126" s="19" t="n">
        <f aca="false">J7126-R7126</f>
        <v>68985.841852222</v>
      </c>
      <c r="T7126" s="1" t="n">
        <f aca="false">IF(S7126&lt;0,S7126/$G$3,0)</f>
        <v>0</v>
      </c>
      <c r="U7126" s="1" t="n">
        <f aca="false">IF(S7126&gt;0,S7126*0.7,0)</f>
        <v>48290.0892965554</v>
      </c>
      <c r="V7126" s="14" t="n">
        <f aca="false">V7125+U7126+T7126</f>
        <v>-49707302.577318</v>
      </c>
      <c r="W7126" s="19" t="n">
        <f aca="false">V7126/1000</f>
        <v>-49707.302577318</v>
      </c>
      <c r="X7126" s="19" t="n">
        <f aca="false">W7126*3600000000*2/237000000</f>
        <v>-1510095.26817169</v>
      </c>
      <c r="Y7126" s="19" t="n">
        <f aca="false">X7126/30.662</f>
        <v>-49249.7315299617</v>
      </c>
    </row>
    <row r="7127" customFormat="false" ht="17.9" hidden="false" customHeight="false" outlineLevel="0" collapsed="false">
      <c r="A7127" s="2" t="n">
        <v>10</v>
      </c>
      <c r="B7127" s="3" t="n">
        <v>24</v>
      </c>
      <c r="C7127" s="38" t="n">
        <v>12</v>
      </c>
      <c r="D7127" s="1" t="n">
        <v>14.1</v>
      </c>
      <c r="E7127" s="3" t="n">
        <v>862.689978874934</v>
      </c>
      <c r="F7127" s="23" t="n">
        <f aca="false">IF(D7127&lt;25, 0.24, 0.24-(0.01/5)*(D7127-25))</f>
        <v>0.24</v>
      </c>
      <c r="G7127" s="40" t="n">
        <f aca="false">(E7127/1000)*$G$1*F7127</f>
        <v>67832.2778109614</v>
      </c>
      <c r="H7127" s="40" t="n">
        <v>0.368257838349349</v>
      </c>
      <c r="I7127" s="3" t="n">
        <f aca="false">H7127*$J$2</f>
        <v>0</v>
      </c>
      <c r="J7127" s="19" t="n">
        <f aca="false">SUM(I7127+G7127)</f>
        <v>67832.2778109614</v>
      </c>
      <c r="K7127" s="1" t="n">
        <v>0</v>
      </c>
      <c r="L7127" s="39" t="n">
        <v>1.02115916191213</v>
      </c>
      <c r="M7127" s="39"/>
      <c r="N7127" s="1" t="n">
        <f aca="false">(2.571*(19.44-D7127)+3.87)*$K$2</f>
        <v>0</v>
      </c>
      <c r="O7127" s="1" t="n">
        <f aca="false">IF(N7127&gt;0,N7127,0)</f>
        <v>0</v>
      </c>
      <c r="P7127" s="1" t="n">
        <f aca="false">O7127*1.5</f>
        <v>0</v>
      </c>
      <c r="Q7127" s="1" t="n">
        <f aca="false">P7127/(3.6*$Q$2)</f>
        <v>0</v>
      </c>
      <c r="R7127" s="1" t="n">
        <f aca="false">(K7127+L7127)*$R$2</f>
        <v>5105.79580956065</v>
      </c>
      <c r="S7127" s="19" t="n">
        <f aca="false">J7127-R7127</f>
        <v>62726.4820014008</v>
      </c>
      <c r="T7127" s="1" t="n">
        <f aca="false">IF(S7127&lt;0,S7127/$G$3,0)</f>
        <v>0</v>
      </c>
      <c r="U7127" s="1" t="n">
        <f aca="false">IF(S7127&gt;0,S7127*0.7,0)</f>
        <v>43908.5374009805</v>
      </c>
      <c r="V7127" s="14" t="n">
        <f aca="false">V7126+U7127+T7127</f>
        <v>-49663394.039917</v>
      </c>
      <c r="W7127" s="19" t="n">
        <f aca="false">V7127/1000</f>
        <v>-49663.394039917</v>
      </c>
      <c r="X7127" s="19" t="n">
        <f aca="false">W7127*3600000000*2/237000000</f>
        <v>-1508761.33792153</v>
      </c>
      <c r="Y7127" s="19" t="n">
        <f aca="false">X7127/30.662</f>
        <v>-49206.2271841866</v>
      </c>
    </row>
    <row r="7128" customFormat="false" ht="17.9" hidden="false" customHeight="false" outlineLevel="0" collapsed="false">
      <c r="A7128" s="2" t="n">
        <v>10</v>
      </c>
      <c r="B7128" s="3" t="n">
        <v>24</v>
      </c>
      <c r="C7128" s="38" t="n">
        <v>13</v>
      </c>
      <c r="D7128" s="1" t="n">
        <v>14.8</v>
      </c>
      <c r="E7128" s="3" t="n">
        <v>882.738906502621</v>
      </c>
      <c r="F7128" s="23" t="n">
        <f aca="false">IF(D7128&lt;25, 0.24, 0.24-(0.01/5)*(D7128-25))</f>
        <v>0.24</v>
      </c>
      <c r="G7128" s="40" t="n">
        <f aca="false">(E7128/1000)*$G$1*F7128</f>
        <v>69408.7009316133</v>
      </c>
      <c r="H7128" s="40" t="n">
        <v>0.345892734528632</v>
      </c>
      <c r="I7128" s="3" t="n">
        <f aca="false">H7128*$J$2</f>
        <v>0</v>
      </c>
      <c r="J7128" s="19" t="n">
        <f aca="false">SUM(I7128+G7128)</f>
        <v>69408.7009316133</v>
      </c>
      <c r="K7128" s="1" t="n">
        <v>0</v>
      </c>
      <c r="L7128" s="39" t="n">
        <v>1.89585179523902</v>
      </c>
      <c r="M7128" s="39"/>
      <c r="N7128" s="1" t="n">
        <f aca="false">(2.571*(19.44-D7128)+3.87)*$K$2</f>
        <v>0</v>
      </c>
      <c r="O7128" s="1" t="n">
        <f aca="false">IF(N7128&gt;0,N7128,0)</f>
        <v>0</v>
      </c>
      <c r="P7128" s="1" t="n">
        <f aca="false">O7128*1.5</f>
        <v>0</v>
      </c>
      <c r="Q7128" s="1" t="n">
        <f aca="false">P7128/(3.6*$Q$2)</f>
        <v>0</v>
      </c>
      <c r="R7128" s="1" t="n">
        <f aca="false">(K7128+L7128)*$R$2</f>
        <v>9479.2589761951</v>
      </c>
      <c r="S7128" s="19" t="n">
        <f aca="false">J7128-R7128</f>
        <v>59929.4419554182</v>
      </c>
      <c r="T7128" s="1" t="n">
        <f aca="false">IF(S7128&lt;0,S7128/$G$3,0)</f>
        <v>0</v>
      </c>
      <c r="U7128" s="1" t="n">
        <f aca="false">IF(S7128&gt;0,S7128*0.7,0)</f>
        <v>41950.6093687927</v>
      </c>
      <c r="V7128" s="14" t="n">
        <f aca="false">V7127+U7128+T7128</f>
        <v>-49621443.4305482</v>
      </c>
      <c r="W7128" s="19" t="n">
        <f aca="false">V7128/1000</f>
        <v>-49621.4434305482</v>
      </c>
      <c r="X7128" s="19" t="n">
        <f aca="false">W7128*3600000000*2/237000000</f>
        <v>-1507486.88902931</v>
      </c>
      <c r="Y7128" s="19" t="n">
        <f aca="false">X7128/30.662</f>
        <v>-49164.6627431124</v>
      </c>
    </row>
    <row r="7129" customFormat="false" ht="17.9" hidden="false" customHeight="false" outlineLevel="0" collapsed="false">
      <c r="A7129" s="2" t="n">
        <v>10</v>
      </c>
      <c r="B7129" s="3" t="n">
        <v>24</v>
      </c>
      <c r="C7129" s="38" t="n">
        <v>14</v>
      </c>
      <c r="D7129" s="1" t="n">
        <v>15.6</v>
      </c>
      <c r="E7129" s="3" t="n">
        <v>722.999260174222</v>
      </c>
      <c r="F7129" s="23" t="n">
        <f aca="false">IF(D7129&lt;25, 0.24, 0.24-(0.01/5)*(D7129-25))</f>
        <v>0.24</v>
      </c>
      <c r="G7129" s="40" t="n">
        <f aca="false">(E7129/1000)*$G$1*F7129</f>
        <v>56848.5642283869</v>
      </c>
      <c r="H7129" s="40" t="n">
        <v>0.312041842386322</v>
      </c>
      <c r="I7129" s="3" t="n">
        <f aca="false">H7129*$J$2</f>
        <v>0</v>
      </c>
      <c r="J7129" s="19" t="n">
        <f aca="false">SUM(I7129+G7129)</f>
        <v>56848.5642283869</v>
      </c>
      <c r="K7129" s="1" t="n">
        <v>0</v>
      </c>
      <c r="L7129" s="39" t="n">
        <v>3.94455806735049</v>
      </c>
      <c r="M7129" s="39"/>
      <c r="N7129" s="1" t="n">
        <f aca="false">(2.571*(19.44-D7129)+3.87)*$K$2</f>
        <v>0</v>
      </c>
      <c r="O7129" s="1" t="n">
        <f aca="false">IF(N7129&gt;0,N7129,0)</f>
        <v>0</v>
      </c>
      <c r="P7129" s="1" t="n">
        <f aca="false">O7129*1.5</f>
        <v>0</v>
      </c>
      <c r="Q7129" s="1" t="n">
        <f aca="false">P7129/(3.6*$Q$2)</f>
        <v>0</v>
      </c>
      <c r="R7129" s="1" t="n">
        <f aca="false">(K7129+L7129)*$R$2</f>
        <v>19722.7903367525</v>
      </c>
      <c r="S7129" s="19" t="n">
        <f aca="false">J7129-R7129</f>
        <v>37125.7738916344</v>
      </c>
      <c r="T7129" s="1" t="n">
        <f aca="false">IF(S7129&lt;0,S7129/$G$3,0)</f>
        <v>0</v>
      </c>
      <c r="U7129" s="1" t="n">
        <f aca="false">IF(S7129&gt;0,S7129*0.7,0)</f>
        <v>25988.0417241441</v>
      </c>
      <c r="V7129" s="14" t="n">
        <f aca="false">V7128+U7129+T7129</f>
        <v>-49595455.3888241</v>
      </c>
      <c r="W7129" s="19" t="n">
        <f aca="false">V7129/1000</f>
        <v>-49595.4553888241</v>
      </c>
      <c r="X7129" s="19" t="n">
        <f aca="false">W7129*3600000000*2/237000000</f>
        <v>-1506697.37890098</v>
      </c>
      <c r="Y7129" s="19" t="n">
        <f aca="false">X7129/30.662</f>
        <v>-49138.9139293257</v>
      </c>
    </row>
    <row r="7130" customFormat="false" ht="17.9" hidden="false" customHeight="false" outlineLevel="0" collapsed="false">
      <c r="A7130" s="2" t="n">
        <v>10</v>
      </c>
      <c r="B7130" s="3" t="n">
        <v>24</v>
      </c>
      <c r="C7130" s="38" t="n">
        <v>15</v>
      </c>
      <c r="D7130" s="1" t="n">
        <v>14.8</v>
      </c>
      <c r="E7130" s="3" t="n">
        <v>542.99031562691</v>
      </c>
      <c r="F7130" s="23" t="n">
        <f aca="false">IF(D7130&lt;25, 0.24, 0.24-(0.01/5)*(D7130-25))</f>
        <v>0.24</v>
      </c>
      <c r="G7130" s="40" t="n">
        <f aca="false">(E7130/1000)*$G$1*F7130</f>
        <v>42694.6769293652</v>
      </c>
      <c r="H7130" s="40" t="n">
        <v>0.306076792270964</v>
      </c>
      <c r="I7130" s="3" t="n">
        <f aca="false">H7130*$J$2</f>
        <v>0</v>
      </c>
      <c r="J7130" s="19" t="n">
        <f aca="false">SUM(I7130+G7130)</f>
        <v>42694.6769293652</v>
      </c>
      <c r="K7130" s="1" t="n">
        <v>0</v>
      </c>
      <c r="L7130" s="39" t="n">
        <v>5.07522491418618</v>
      </c>
      <c r="M7130" s="39"/>
      <c r="N7130" s="1" t="n">
        <f aca="false">(2.571*(19.44-D7130)+3.87)*$K$2</f>
        <v>0</v>
      </c>
      <c r="O7130" s="1" t="n">
        <f aca="false">IF(N7130&gt;0,N7130,0)</f>
        <v>0</v>
      </c>
      <c r="P7130" s="1" t="n">
        <f aca="false">O7130*1.5</f>
        <v>0</v>
      </c>
      <c r="Q7130" s="1" t="n">
        <f aca="false">P7130/(3.6*$Q$2)</f>
        <v>0</v>
      </c>
      <c r="R7130" s="1" t="n">
        <f aca="false">(K7130+L7130)*$R$2</f>
        <v>25376.1245709309</v>
      </c>
      <c r="S7130" s="19" t="n">
        <f aca="false">J7130-R7130</f>
        <v>17318.5523584343</v>
      </c>
      <c r="T7130" s="1" t="n">
        <f aca="false">IF(S7130&lt;0,S7130/$G$3,0)</f>
        <v>0</v>
      </c>
      <c r="U7130" s="1" t="n">
        <f aca="false">IF(S7130&gt;0,S7130*0.7,0)</f>
        <v>12122.986650904</v>
      </c>
      <c r="V7130" s="14" t="n">
        <f aca="false">V7129+U7130+T7130</f>
        <v>-49583332.4021732</v>
      </c>
      <c r="W7130" s="19" t="n">
        <f aca="false">V7130/1000</f>
        <v>-49583.3324021731</v>
      </c>
      <c r="X7130" s="19" t="n">
        <f aca="false">W7130*3600000000*2/237000000</f>
        <v>-1506329.08563564</v>
      </c>
      <c r="Y7130" s="19" t="n">
        <f aca="false">X7130/30.662</f>
        <v>-49126.902538505</v>
      </c>
    </row>
    <row r="7131" customFormat="false" ht="17.9" hidden="false" customHeight="false" outlineLevel="0" collapsed="false">
      <c r="A7131" s="2" t="n">
        <v>10</v>
      </c>
      <c r="B7131" s="3" t="n">
        <v>24</v>
      </c>
      <c r="C7131" s="38" t="n">
        <v>16</v>
      </c>
      <c r="D7131" s="1" t="n">
        <v>14.1</v>
      </c>
      <c r="E7131" s="3" t="n">
        <v>289.968944571808</v>
      </c>
      <c r="F7131" s="23" t="n">
        <f aca="false">IF(D7131&lt;25, 0.24, 0.24-(0.01/5)*(D7131-25))</f>
        <v>0.24</v>
      </c>
      <c r="G7131" s="40" t="n">
        <f aca="false">(E7131/1000)*$G$1*F7131</f>
        <v>22799.9101489478</v>
      </c>
      <c r="H7131" s="40" t="n">
        <v>0.333552113555564</v>
      </c>
      <c r="I7131" s="3" t="n">
        <f aca="false">H7131*$J$2</f>
        <v>0</v>
      </c>
      <c r="J7131" s="19" t="n">
        <f aca="false">SUM(I7131+G7131)</f>
        <v>22799.9101489478</v>
      </c>
      <c r="K7131" s="1" t="n">
        <v>0</v>
      </c>
      <c r="L7131" s="39" t="n">
        <v>5.40101027683375</v>
      </c>
      <c r="M7131" s="39"/>
      <c r="N7131" s="1" t="n">
        <f aca="false">(2.571*(19.44-D7131)+3.87)*$K$2</f>
        <v>0</v>
      </c>
      <c r="O7131" s="1" t="n">
        <f aca="false">IF(N7131&gt;0,N7131,0)</f>
        <v>0</v>
      </c>
      <c r="P7131" s="1" t="n">
        <f aca="false">O7131*1.5</f>
        <v>0</v>
      </c>
      <c r="Q7131" s="1" t="n">
        <f aca="false">P7131/(3.6*$Q$2)</f>
        <v>0</v>
      </c>
      <c r="R7131" s="1" t="n">
        <f aca="false">(K7131+L7131)*$R$2</f>
        <v>27005.0513841688</v>
      </c>
      <c r="S7131" s="19" t="n">
        <f aca="false">J7131-R7131</f>
        <v>-4205.14123522097</v>
      </c>
      <c r="T7131" s="1" t="n">
        <f aca="false">IF(S7131&lt;0,S7131/$G$3,0)</f>
        <v>-6007.34462174425</v>
      </c>
      <c r="U7131" s="1" t="n">
        <f aca="false">IF(S7131&gt;0,S7131*0.7,0)</f>
        <v>0</v>
      </c>
      <c r="V7131" s="14" t="n">
        <f aca="false">V7130+U7131+T7131</f>
        <v>-49589339.7467949</v>
      </c>
      <c r="W7131" s="19" t="n">
        <f aca="false">V7131/1000</f>
        <v>-49589.3397467949</v>
      </c>
      <c r="X7131" s="19" t="n">
        <f aca="false">W7131*3600000000*2/237000000</f>
        <v>-1506511.5872444</v>
      </c>
      <c r="Y7131" s="19" t="n">
        <f aca="false">X7131/30.662</f>
        <v>-49132.8545836672</v>
      </c>
    </row>
    <row r="7132" customFormat="false" ht="17.9" hidden="false" customHeight="false" outlineLevel="0" collapsed="false">
      <c r="A7132" s="2" t="n">
        <v>10</v>
      </c>
      <c r="B7132" s="3" t="n">
        <v>24</v>
      </c>
      <c r="C7132" s="38" t="n">
        <v>17</v>
      </c>
      <c r="D7132" s="1" t="n">
        <v>13.3</v>
      </c>
      <c r="E7132" s="3" t="n">
        <v>36.4649453465327</v>
      </c>
      <c r="F7132" s="23" t="n">
        <f aca="false">IF(D7132&lt;25, 0.24, 0.24-(0.01/5)*(D7132-25))</f>
        <v>0.24</v>
      </c>
      <c r="G7132" s="40" t="n">
        <f aca="false">(E7132/1000)*$G$1*F7132</f>
        <v>2867.19489466345</v>
      </c>
      <c r="H7132" s="40" t="n">
        <v>0.345720377367597</v>
      </c>
      <c r="I7132" s="3" t="n">
        <f aca="false">H7132*$J$2</f>
        <v>0</v>
      </c>
      <c r="J7132" s="19" t="n">
        <f aca="false">SUM(I7132+G7132)</f>
        <v>2867.19489466345</v>
      </c>
      <c r="K7132" s="1" t="n">
        <v>0</v>
      </c>
      <c r="L7132" s="39" t="n">
        <v>5.01613639252951</v>
      </c>
      <c r="M7132" s="39"/>
      <c r="N7132" s="1" t="n">
        <f aca="false">(2.571*(19.44-D7132)+3.87)*$K$2</f>
        <v>0</v>
      </c>
      <c r="O7132" s="1" t="n">
        <f aca="false">IF(N7132&gt;0,N7132,0)</f>
        <v>0</v>
      </c>
      <c r="P7132" s="1" t="n">
        <f aca="false">O7132*1.5</f>
        <v>0</v>
      </c>
      <c r="Q7132" s="1" t="n">
        <f aca="false">P7132/(3.6*$Q$2)</f>
        <v>0</v>
      </c>
      <c r="R7132" s="1" t="n">
        <f aca="false">(K7132+L7132)*$R$2</f>
        <v>25080.6819626475</v>
      </c>
      <c r="S7132" s="19" t="n">
        <f aca="false">J7132-R7132</f>
        <v>-22213.4870679841</v>
      </c>
      <c r="T7132" s="1" t="n">
        <f aca="false">IF(S7132&lt;0,S7132/$G$3,0)</f>
        <v>-31733.552954263</v>
      </c>
      <c r="U7132" s="1" t="n">
        <f aca="false">IF(S7132&gt;0,S7132*0.7,0)</f>
        <v>0</v>
      </c>
      <c r="V7132" s="14" t="n">
        <f aca="false">V7131+U7132+T7132</f>
        <v>-49621073.2997492</v>
      </c>
      <c r="W7132" s="19" t="n">
        <f aca="false">V7132/1000</f>
        <v>-49621.0732997492</v>
      </c>
      <c r="X7132" s="19" t="n">
        <f aca="false">W7132*3600000000*2/237000000</f>
        <v>-1507475.64454934</v>
      </c>
      <c r="Y7132" s="19" t="n">
        <f aca="false">X7132/30.662</f>
        <v>-49164.2960194815</v>
      </c>
    </row>
    <row r="7133" customFormat="false" ht="17.9" hidden="false" customHeight="false" outlineLevel="0" collapsed="false">
      <c r="A7133" s="2" t="n">
        <v>10</v>
      </c>
      <c r="B7133" s="3" t="n">
        <v>24</v>
      </c>
      <c r="C7133" s="38" t="n">
        <v>18</v>
      </c>
      <c r="D7133" s="1" t="n">
        <v>12.6</v>
      </c>
      <c r="E7133" s="3" t="n">
        <v>0</v>
      </c>
      <c r="F7133" s="23" t="n">
        <f aca="false">IF(D7133&lt;25, 0.24, 0.24-(0.01/5)*(D7133-25))</f>
        <v>0.24</v>
      </c>
      <c r="G7133" s="40" t="n">
        <f aca="false">(E7133/1000)*$G$1*F7133</f>
        <v>0</v>
      </c>
      <c r="H7133" s="40" t="n">
        <v>0.353488140233101</v>
      </c>
      <c r="I7133" s="3" t="n">
        <f aca="false">H7133*$J$2</f>
        <v>0</v>
      </c>
      <c r="J7133" s="19" t="n">
        <f aca="false">SUM(I7133+G7133)</f>
        <v>0</v>
      </c>
      <c r="K7133" s="1" t="n">
        <v>0</v>
      </c>
      <c r="L7133" s="39" t="n">
        <v>3.63725212653377</v>
      </c>
      <c r="M7133" s="39"/>
      <c r="N7133" s="1" t="n">
        <f aca="false">(2.571*(19.44-D7133)+3.87)*$K$2</f>
        <v>0</v>
      </c>
      <c r="O7133" s="1" t="n">
        <f aca="false">IF(N7133&gt;0,N7133,0)</f>
        <v>0</v>
      </c>
      <c r="P7133" s="1" t="n">
        <f aca="false">O7133*1.5</f>
        <v>0</v>
      </c>
      <c r="Q7133" s="1" t="n">
        <f aca="false">P7133/(3.6*$Q$2)</f>
        <v>0</v>
      </c>
      <c r="R7133" s="1" t="n">
        <f aca="false">(K7133+L7133)*$R$2</f>
        <v>18186.2606326688</v>
      </c>
      <c r="S7133" s="19" t="n">
        <f aca="false">J7133-R7133</f>
        <v>-18186.2606326688</v>
      </c>
      <c r="T7133" s="1" t="n">
        <f aca="false">IF(S7133&lt;0,S7133/$G$3,0)</f>
        <v>-25980.3723323841</v>
      </c>
      <c r="U7133" s="1" t="n">
        <f aca="false">IF(S7133&gt;0,S7133*0.7,0)</f>
        <v>0</v>
      </c>
      <c r="V7133" s="14" t="n">
        <f aca="false">V7132+U7133+T7133</f>
        <v>-49647053.6720815</v>
      </c>
      <c r="W7133" s="19" t="n">
        <f aca="false">V7133/1000</f>
        <v>-49647.0536720815</v>
      </c>
      <c r="X7133" s="19" t="n">
        <f aca="false">W7133*3600000000*2/237000000</f>
        <v>-1508264.92168349</v>
      </c>
      <c r="Y7133" s="19" t="n">
        <f aca="false">X7133/30.662</f>
        <v>-49190.0372344756</v>
      </c>
    </row>
    <row r="7134" customFormat="false" ht="17.9" hidden="false" customHeight="false" outlineLevel="0" collapsed="false">
      <c r="A7134" s="2" t="n">
        <v>10</v>
      </c>
      <c r="B7134" s="3" t="n">
        <v>24</v>
      </c>
      <c r="C7134" s="38" t="n">
        <v>19</v>
      </c>
      <c r="D7134" s="1" t="n">
        <v>11.8</v>
      </c>
      <c r="E7134" s="3" t="n">
        <v>0</v>
      </c>
      <c r="F7134" s="23" t="n">
        <f aca="false">IF(D7134&lt;25, 0.24, 0.24-(0.01/5)*(D7134-25))</f>
        <v>0.24</v>
      </c>
      <c r="G7134" s="40" t="n">
        <f aca="false">(E7134/1000)*$G$1*F7134</f>
        <v>0</v>
      </c>
      <c r="H7134" s="40" t="n">
        <v>0.347117066594016</v>
      </c>
      <c r="I7134" s="3" t="n">
        <f aca="false">H7134*$J$2</f>
        <v>0</v>
      </c>
      <c r="J7134" s="19" t="n">
        <f aca="false">SUM(I7134+G7134)</f>
        <v>0</v>
      </c>
      <c r="K7134" s="1" t="n">
        <v>0</v>
      </c>
      <c r="L7134" s="39" t="n">
        <v>1.72041135835107</v>
      </c>
      <c r="M7134" s="39"/>
      <c r="N7134" s="1" t="n">
        <f aca="false">(2.571*(19.44-D7134)+3.87)*$K$2</f>
        <v>0</v>
      </c>
      <c r="O7134" s="1" t="n">
        <f aca="false">IF(N7134&gt;0,N7134,0)</f>
        <v>0</v>
      </c>
      <c r="P7134" s="1" t="n">
        <f aca="false">O7134*1.5</f>
        <v>0</v>
      </c>
      <c r="Q7134" s="1" t="n">
        <f aca="false">P7134/(3.6*$Q$2)</f>
        <v>0</v>
      </c>
      <c r="R7134" s="1" t="n">
        <f aca="false">(K7134+L7134)*$R$2</f>
        <v>8602.05679175535</v>
      </c>
      <c r="S7134" s="19" t="n">
        <f aca="false">J7134-R7134</f>
        <v>-8602.05679175535</v>
      </c>
      <c r="T7134" s="1" t="n">
        <f aca="false">IF(S7134&lt;0,S7134/$G$3,0)</f>
        <v>-12288.6525596505</v>
      </c>
      <c r="U7134" s="1" t="n">
        <f aca="false">IF(S7134&gt;0,S7134*0.7,0)</f>
        <v>0</v>
      </c>
      <c r="V7134" s="14" t="n">
        <f aca="false">V7133+U7134+T7134</f>
        <v>-49659342.3246412</v>
      </c>
      <c r="W7134" s="19" t="n">
        <f aca="false">V7134/1000</f>
        <v>-49659.3423246412</v>
      </c>
      <c r="X7134" s="19" t="n">
        <f aca="false">W7134*3600000000*2/237000000</f>
        <v>-1508638.2478372</v>
      </c>
      <c r="Y7134" s="19" t="n">
        <f aca="false">X7134/30.662</f>
        <v>-49202.2127661992</v>
      </c>
    </row>
    <row r="7135" customFormat="false" ht="17.9" hidden="false" customHeight="false" outlineLevel="0" collapsed="false">
      <c r="A7135" s="2" t="n">
        <v>10</v>
      </c>
      <c r="B7135" s="3" t="n">
        <v>24</v>
      </c>
      <c r="C7135" s="38" t="n">
        <v>20</v>
      </c>
      <c r="D7135" s="1" t="n">
        <v>11.1</v>
      </c>
      <c r="E7135" s="3" t="n">
        <v>0</v>
      </c>
      <c r="F7135" s="23" t="n">
        <f aca="false">IF(D7135&lt;25, 0.24, 0.24-(0.01/5)*(D7135-25))</f>
        <v>0.24</v>
      </c>
      <c r="G7135" s="40" t="n">
        <f aca="false">(E7135/1000)*$G$1*F7135</f>
        <v>0</v>
      </c>
      <c r="H7135" s="40" t="n">
        <v>0.345988426786169</v>
      </c>
      <c r="I7135" s="3" t="n">
        <f aca="false">H7135*$J$2</f>
        <v>0</v>
      </c>
      <c r="J7135" s="19" t="n">
        <f aca="false">SUM(I7135+G7135)</f>
        <v>0</v>
      </c>
      <c r="K7135" s="1" t="n">
        <v>0</v>
      </c>
      <c r="L7135" s="39" t="n">
        <v>1.33211535889297</v>
      </c>
      <c r="M7135" s="39"/>
      <c r="N7135" s="1" t="n">
        <f aca="false">(2.571*(19.44-D7135)+3.87)*$K$2</f>
        <v>0</v>
      </c>
      <c r="O7135" s="1" t="n">
        <f aca="false">IF(N7135&gt;0,N7135,0)</f>
        <v>0</v>
      </c>
      <c r="P7135" s="1" t="n">
        <f aca="false">O7135*1.5</f>
        <v>0</v>
      </c>
      <c r="Q7135" s="1" t="n">
        <f aca="false">P7135/(3.6*$Q$2)</f>
        <v>0</v>
      </c>
      <c r="R7135" s="1" t="n">
        <f aca="false">(K7135+L7135)*$R$2</f>
        <v>6660.57679446485</v>
      </c>
      <c r="S7135" s="19" t="n">
        <f aca="false">J7135-R7135</f>
        <v>-6660.57679446485</v>
      </c>
      <c r="T7135" s="1" t="n">
        <f aca="false">IF(S7135&lt;0,S7135/$G$3,0)</f>
        <v>-9515.10970637836</v>
      </c>
      <c r="U7135" s="1" t="n">
        <f aca="false">IF(S7135&gt;0,S7135*0.7,0)</f>
        <v>0</v>
      </c>
      <c r="V7135" s="14" t="n">
        <f aca="false">V7134+U7135+T7135</f>
        <v>-49668857.4343476</v>
      </c>
      <c r="W7135" s="19" t="n">
        <f aca="false">V7135/1000</f>
        <v>-49668.8574343476</v>
      </c>
      <c r="X7135" s="19" t="n">
        <f aca="false">W7135*3600000000*2/237000000</f>
        <v>-1508927.31446119</v>
      </c>
      <c r="Y7135" s="19" t="n">
        <f aca="false">X7135/30.662</f>
        <v>-49211.6402863868</v>
      </c>
    </row>
    <row r="7136" customFormat="false" ht="17.9" hidden="false" customHeight="false" outlineLevel="0" collapsed="false">
      <c r="A7136" s="2" t="n">
        <v>10</v>
      </c>
      <c r="B7136" s="3" t="n">
        <v>24</v>
      </c>
      <c r="C7136" s="38" t="n">
        <v>21</v>
      </c>
      <c r="D7136" s="1" t="n">
        <v>9.4</v>
      </c>
      <c r="E7136" s="3" t="n">
        <v>0</v>
      </c>
      <c r="F7136" s="23" t="n">
        <f aca="false">IF(D7136&lt;25, 0.24, 0.24-(0.01/5)*(D7136-25))</f>
        <v>0.24</v>
      </c>
      <c r="G7136" s="40" t="n">
        <f aca="false">(E7136/1000)*$G$1*F7136</f>
        <v>0</v>
      </c>
      <c r="H7136" s="40" t="n">
        <v>0.329475546512891</v>
      </c>
      <c r="I7136" s="3" t="n">
        <f aca="false">H7136*$J$2</f>
        <v>0</v>
      </c>
      <c r="J7136" s="19" t="n">
        <f aca="false">SUM(I7136+G7136)</f>
        <v>0</v>
      </c>
      <c r="K7136" s="1" t="n">
        <v>0</v>
      </c>
      <c r="L7136" s="39" t="n">
        <v>1.35743901103155</v>
      </c>
      <c r="M7136" s="39"/>
      <c r="N7136" s="1" t="n">
        <f aca="false">(2.571*(19.44-D7136)+3.87)*$K$2</f>
        <v>0</v>
      </c>
      <c r="O7136" s="1" t="n">
        <f aca="false">IF(N7136&gt;0,N7136,0)</f>
        <v>0</v>
      </c>
      <c r="P7136" s="1" t="n">
        <f aca="false">O7136*1.5</f>
        <v>0</v>
      </c>
      <c r="Q7136" s="1" t="n">
        <f aca="false">P7136/(3.6*$Q$2)</f>
        <v>0</v>
      </c>
      <c r="R7136" s="1" t="n">
        <f aca="false">(K7136+L7136)*$R$2</f>
        <v>6787.19505515775</v>
      </c>
      <c r="S7136" s="19" t="n">
        <f aca="false">J7136-R7136</f>
        <v>-6787.19505515775</v>
      </c>
      <c r="T7136" s="1" t="n">
        <f aca="false">IF(S7136&lt;0,S7136/$G$3,0)</f>
        <v>-9695.99293593964</v>
      </c>
      <c r="U7136" s="1" t="n">
        <f aca="false">IF(S7136&gt;0,S7136*0.7,0)</f>
        <v>0</v>
      </c>
      <c r="V7136" s="14" t="n">
        <f aca="false">V7135+U7136+T7136</f>
        <v>-49678553.4272835</v>
      </c>
      <c r="W7136" s="19" t="n">
        <f aca="false">V7136/1000</f>
        <v>-49678.5534272835</v>
      </c>
      <c r="X7136" s="19" t="n">
        <f aca="false">W7136*3600000000*2/237000000</f>
        <v>-1509221.8762719</v>
      </c>
      <c r="Y7136" s="19" t="n">
        <f aca="false">X7136/30.662</f>
        <v>-49221.247024718</v>
      </c>
    </row>
    <row r="7137" customFormat="false" ht="17.9" hidden="false" customHeight="false" outlineLevel="0" collapsed="false">
      <c r="A7137" s="2" t="n">
        <v>10</v>
      </c>
      <c r="B7137" s="3" t="n">
        <v>24</v>
      </c>
      <c r="C7137" s="38" t="n">
        <v>22</v>
      </c>
      <c r="D7137" s="1" t="n">
        <v>7.8</v>
      </c>
      <c r="E7137" s="3" t="n">
        <v>0</v>
      </c>
      <c r="F7137" s="23" t="n">
        <f aca="false">IF(D7137&lt;25, 0.24, 0.24-(0.01/5)*(D7137-25))</f>
        <v>0.24</v>
      </c>
      <c r="G7137" s="40" t="n">
        <f aca="false">(E7137/1000)*$G$1*F7137</f>
        <v>0</v>
      </c>
      <c r="H7137" s="40" t="n">
        <v>0.305275383949775</v>
      </c>
      <c r="I7137" s="3" t="n">
        <f aca="false">H7137*$J$2</f>
        <v>0</v>
      </c>
      <c r="J7137" s="19" t="n">
        <f aca="false">SUM(I7137+G7137)</f>
        <v>0</v>
      </c>
      <c r="K7137" s="1" t="n">
        <v>0</v>
      </c>
      <c r="L7137" s="39" t="n">
        <v>1.27530824733888</v>
      </c>
      <c r="M7137" s="39"/>
      <c r="N7137" s="1" t="n">
        <f aca="false">(2.571*(19.44-D7137)+3.87)*$K$2</f>
        <v>0</v>
      </c>
      <c r="O7137" s="1" t="n">
        <f aca="false">IF(N7137&gt;0,N7137,0)</f>
        <v>0</v>
      </c>
      <c r="P7137" s="1" t="n">
        <f aca="false">O7137*1.5</f>
        <v>0</v>
      </c>
      <c r="Q7137" s="1" t="n">
        <f aca="false">P7137/(3.6*$Q$2)</f>
        <v>0</v>
      </c>
      <c r="R7137" s="1" t="n">
        <f aca="false">(K7137+L7137)*$R$2</f>
        <v>6376.5412366944</v>
      </c>
      <c r="S7137" s="19" t="n">
        <f aca="false">J7137-R7137</f>
        <v>-6376.5412366944</v>
      </c>
      <c r="T7137" s="1" t="n">
        <f aca="false">IF(S7137&lt;0,S7137/$G$3,0)</f>
        <v>-9109.34462384914</v>
      </c>
      <c r="U7137" s="1" t="n">
        <f aca="false">IF(S7137&gt;0,S7137*0.7,0)</f>
        <v>0</v>
      </c>
      <c r="V7137" s="14" t="n">
        <f aca="false">V7136+U7137+T7137</f>
        <v>-49687662.7719074</v>
      </c>
      <c r="W7137" s="19" t="n">
        <f aca="false">V7137/1000</f>
        <v>-49687.6627719074</v>
      </c>
      <c r="X7137" s="19" t="n">
        <f aca="false">W7137*3600000000*2/237000000</f>
        <v>-1509498.61585541</v>
      </c>
      <c r="Y7137" s="19" t="n">
        <f aca="false">X7137/30.662</f>
        <v>-49230.2725150158</v>
      </c>
    </row>
    <row r="7138" customFormat="false" ht="17.9" hidden="false" customHeight="false" outlineLevel="0" collapsed="false">
      <c r="A7138" s="2" t="n">
        <v>10</v>
      </c>
      <c r="B7138" s="3" t="n">
        <v>24</v>
      </c>
      <c r="C7138" s="38" t="n">
        <v>23</v>
      </c>
      <c r="D7138" s="1" t="n">
        <v>6.1</v>
      </c>
      <c r="E7138" s="3" t="n">
        <v>0</v>
      </c>
      <c r="F7138" s="23" t="n">
        <f aca="false">IF(D7138&lt;25, 0.24, 0.24-(0.01/5)*(D7138-25))</f>
        <v>0.24</v>
      </c>
      <c r="G7138" s="40" t="n">
        <f aca="false">(E7138/1000)*$G$1*F7138</f>
        <v>0</v>
      </c>
      <c r="H7138" s="40" t="n">
        <v>0.299104024983291</v>
      </c>
      <c r="I7138" s="3" t="n">
        <f aca="false">H7138*$J$2</f>
        <v>0</v>
      </c>
      <c r="J7138" s="19" t="n">
        <f aca="false">SUM(I7138+G7138)</f>
        <v>0</v>
      </c>
      <c r="K7138" s="1" t="n">
        <v>0</v>
      </c>
      <c r="L7138" s="39" t="n">
        <v>1.16420357534353</v>
      </c>
      <c r="M7138" s="39"/>
      <c r="N7138" s="1" t="n">
        <f aca="false">(2.571*(19.44-D7138)+3.87)*$K$2</f>
        <v>0</v>
      </c>
      <c r="O7138" s="1" t="n">
        <f aca="false">IF(N7138&gt;0,N7138,0)</f>
        <v>0</v>
      </c>
      <c r="P7138" s="1" t="n">
        <f aca="false">O7138*1.5</f>
        <v>0</v>
      </c>
      <c r="Q7138" s="1" t="n">
        <f aca="false">P7138/(3.6*$Q$2)</f>
        <v>0</v>
      </c>
      <c r="R7138" s="1" t="n">
        <f aca="false">(K7138+L7138)*$R$2</f>
        <v>5821.01787671765</v>
      </c>
      <c r="S7138" s="19" t="n">
        <f aca="false">J7138-R7138</f>
        <v>-5821.01787671765</v>
      </c>
      <c r="T7138" s="1" t="n">
        <f aca="false">IF(S7138&lt;0,S7138/$G$3,0)</f>
        <v>-8315.73982388236</v>
      </c>
      <c r="U7138" s="1" t="n">
        <f aca="false">IF(S7138&gt;0,S7138*0.7,0)</f>
        <v>0</v>
      </c>
      <c r="V7138" s="14" t="n">
        <f aca="false">V7137+U7138+T7138</f>
        <v>-49695978.5117313</v>
      </c>
      <c r="W7138" s="19" t="n">
        <f aca="false">V7138/1000</f>
        <v>-49695.9785117313</v>
      </c>
      <c r="X7138" s="19" t="n">
        <f aca="false">W7138*3600000000*2/237000000</f>
        <v>-1509751.24592601</v>
      </c>
      <c r="Y7138" s="19" t="n">
        <f aca="false">X7138/30.662</f>
        <v>-49238.5117058904</v>
      </c>
    </row>
    <row r="7139" customFormat="false" ht="17.9" hidden="false" customHeight="false" outlineLevel="0" collapsed="false">
      <c r="A7139" s="2" t="n">
        <v>10</v>
      </c>
      <c r="B7139" s="3" t="n">
        <v>25</v>
      </c>
      <c r="C7139" s="38" t="n">
        <v>0</v>
      </c>
      <c r="D7139" s="1" t="n">
        <v>5.9</v>
      </c>
      <c r="E7139" s="3" t="n">
        <v>0</v>
      </c>
      <c r="F7139" s="23" t="n">
        <f aca="false">IF(D7139&lt;25, 0.24, 0.24-(0.01/5)*(D7139-25))</f>
        <v>0.24</v>
      </c>
      <c r="G7139" s="40" t="n">
        <f aca="false">(E7139/1000)*$G$1*F7139</f>
        <v>0</v>
      </c>
      <c r="H7139" s="40" t="n">
        <v>0.311411128736265</v>
      </c>
      <c r="I7139" s="3" t="n">
        <f aca="false">H7139*$J$2</f>
        <v>0</v>
      </c>
      <c r="J7139" s="19" t="n">
        <f aca="false">SUM(I7139+G7139)</f>
        <v>0</v>
      </c>
      <c r="K7139" s="1" t="n">
        <v>0</v>
      </c>
      <c r="L7139" s="39" t="n">
        <v>0.924199232552738</v>
      </c>
      <c r="M7139" s="39"/>
      <c r="N7139" s="1" t="n">
        <f aca="false">(2.571*(19.44-D7139)+3.87)*$K$2</f>
        <v>0</v>
      </c>
      <c r="O7139" s="1" t="n">
        <f aca="false">IF(N7139&gt;0,N7139,0)</f>
        <v>0</v>
      </c>
      <c r="P7139" s="1" t="n">
        <f aca="false">O7139*1.5</f>
        <v>0</v>
      </c>
      <c r="Q7139" s="1" t="n">
        <f aca="false">P7139/(3.6*$Q$2)</f>
        <v>0</v>
      </c>
      <c r="R7139" s="1" t="n">
        <f aca="false">(K7139+L7139)*$R$2</f>
        <v>4620.99616276369</v>
      </c>
      <c r="S7139" s="19" t="n">
        <f aca="false">J7139-R7139</f>
        <v>-4620.99616276369</v>
      </c>
      <c r="T7139" s="1" t="n">
        <f aca="false">IF(S7139&lt;0,S7139/$G$3,0)</f>
        <v>-6601.42308966241</v>
      </c>
      <c r="U7139" s="1" t="n">
        <f aca="false">IF(S7139&gt;0,S7139*0.7,0)</f>
        <v>0</v>
      </c>
      <c r="V7139" s="14" t="n">
        <f aca="false">V7138+U7139+T7139</f>
        <v>-49702579.9348209</v>
      </c>
      <c r="W7139" s="19" t="n">
        <f aca="false">V7139/1000</f>
        <v>-49702.5799348209</v>
      </c>
      <c r="X7139" s="19" t="n">
        <f aca="false">W7139*3600000000*2/237000000</f>
        <v>-1509951.79548823</v>
      </c>
      <c r="Y7139" s="19" t="n">
        <f aca="false">X7139/30.662</f>
        <v>-49245.052360845</v>
      </c>
    </row>
    <row r="7140" customFormat="false" ht="17.9" hidden="false" customHeight="false" outlineLevel="0" collapsed="false">
      <c r="A7140" s="2" t="n">
        <v>10</v>
      </c>
      <c r="B7140" s="3" t="n">
        <v>25</v>
      </c>
      <c r="C7140" s="38" t="n">
        <v>1</v>
      </c>
      <c r="D7140" s="1" t="n">
        <v>5.8</v>
      </c>
      <c r="E7140" s="3" t="n">
        <v>0</v>
      </c>
      <c r="F7140" s="23" t="n">
        <f aca="false">IF(D7140&lt;25, 0.24, 0.24-(0.01/5)*(D7140-25))</f>
        <v>0.24</v>
      </c>
      <c r="G7140" s="40" t="n">
        <f aca="false">(E7140/1000)*$G$1*F7140</f>
        <v>0</v>
      </c>
      <c r="H7140" s="40" t="n">
        <v>0.318905561672464</v>
      </c>
      <c r="I7140" s="3" t="n">
        <f aca="false">H7140*$J$2</f>
        <v>0</v>
      </c>
      <c r="J7140" s="19" t="n">
        <f aca="false">SUM(I7140+G7140)</f>
        <v>0</v>
      </c>
      <c r="K7140" s="1" t="n">
        <v>0</v>
      </c>
      <c r="L7140" s="39" t="n">
        <v>0.784576934275208</v>
      </c>
      <c r="M7140" s="39"/>
      <c r="N7140" s="1" t="n">
        <f aca="false">(2.571*(19.44-D7140)+3.87)*$K$2</f>
        <v>0</v>
      </c>
      <c r="O7140" s="1" t="n">
        <f aca="false">IF(N7140&gt;0,N7140,0)</f>
        <v>0</v>
      </c>
      <c r="P7140" s="1" t="n">
        <f aca="false">O7140*1.5</f>
        <v>0</v>
      </c>
      <c r="Q7140" s="1" t="n">
        <f aca="false">P7140/(3.6*$Q$2)</f>
        <v>0</v>
      </c>
      <c r="R7140" s="1" t="n">
        <f aca="false">(K7140+L7140)*$R$2</f>
        <v>3922.88467137604</v>
      </c>
      <c r="S7140" s="19" t="n">
        <f aca="false">J7140-R7140</f>
        <v>-3922.88467137604</v>
      </c>
      <c r="T7140" s="1" t="n">
        <f aca="false">IF(S7140&lt;0,S7140/$G$3,0)</f>
        <v>-5604.12095910863</v>
      </c>
      <c r="U7140" s="1" t="n">
        <f aca="false">IF(S7140&gt;0,S7140*0.7,0)</f>
        <v>0</v>
      </c>
      <c r="V7140" s="14" t="n">
        <f aca="false">V7139+U7140+T7140</f>
        <v>-49708184.05578</v>
      </c>
      <c r="W7140" s="19" t="n">
        <f aca="false">V7140/1000</f>
        <v>-49708.18405578</v>
      </c>
      <c r="X7140" s="19" t="n">
        <f aca="false">W7140*3600000000*2/237000000</f>
        <v>-1510122.0472642</v>
      </c>
      <c r="Y7140" s="19" t="n">
        <f aca="false">X7140/30.662</f>
        <v>-49250.6048941427</v>
      </c>
    </row>
    <row r="7141" customFormat="false" ht="17.9" hidden="false" customHeight="false" outlineLevel="0" collapsed="false">
      <c r="A7141" s="2" t="n">
        <v>10</v>
      </c>
      <c r="B7141" s="3" t="n">
        <v>25</v>
      </c>
      <c r="C7141" s="38" t="n">
        <v>2</v>
      </c>
      <c r="D7141" s="1" t="n">
        <v>5.6</v>
      </c>
      <c r="E7141" s="3" t="n">
        <v>0</v>
      </c>
      <c r="F7141" s="23" t="n">
        <f aca="false">IF(D7141&lt;25, 0.24, 0.24-(0.01/5)*(D7141-25))</f>
        <v>0.24</v>
      </c>
      <c r="G7141" s="40" t="n">
        <f aca="false">(E7141/1000)*$G$1*F7141</f>
        <v>0</v>
      </c>
      <c r="H7141" s="40" t="n">
        <v>0.320982774983594</v>
      </c>
      <c r="I7141" s="3" t="n">
        <f aca="false">H7141*$J$2</f>
        <v>0</v>
      </c>
      <c r="J7141" s="19" t="n">
        <f aca="false">SUM(I7141+G7141)</f>
        <v>0</v>
      </c>
      <c r="K7141" s="1" t="n">
        <v>0</v>
      </c>
      <c r="L7141" s="39" t="n">
        <v>0.818569944803561</v>
      </c>
      <c r="M7141" s="39"/>
      <c r="N7141" s="1" t="n">
        <f aca="false">(2.571*(19.44-D7141)+3.87)*$K$2</f>
        <v>0</v>
      </c>
      <c r="O7141" s="1" t="n">
        <f aca="false">IF(N7141&gt;0,N7141,0)</f>
        <v>0</v>
      </c>
      <c r="P7141" s="1" t="n">
        <f aca="false">O7141*1.5</f>
        <v>0</v>
      </c>
      <c r="Q7141" s="1" t="n">
        <f aca="false">P7141/(3.6*$Q$2)</f>
        <v>0</v>
      </c>
      <c r="R7141" s="1" t="n">
        <f aca="false">(K7141+L7141)*$R$2</f>
        <v>4092.84972401781</v>
      </c>
      <c r="S7141" s="19" t="n">
        <f aca="false">J7141-R7141</f>
        <v>-4092.84972401781</v>
      </c>
      <c r="T7141" s="1" t="n">
        <f aca="false">IF(S7141&lt;0,S7141/$G$3,0)</f>
        <v>-5846.92817716829</v>
      </c>
      <c r="U7141" s="1" t="n">
        <f aca="false">IF(S7141&gt;0,S7141*0.7,0)</f>
        <v>0</v>
      </c>
      <c r="V7141" s="14" t="n">
        <f aca="false">V7140+U7141+T7141</f>
        <v>-49714030.9839572</v>
      </c>
      <c r="W7141" s="19" t="n">
        <f aca="false">V7141/1000</f>
        <v>-49714.0309839572</v>
      </c>
      <c r="X7141" s="19" t="n">
        <f aca="false">W7141*3600000000*2/237000000</f>
        <v>-1510299.67546199</v>
      </c>
      <c r="Y7141" s="19" t="n">
        <f aca="false">X7141/30.662</f>
        <v>-49256.3979995431</v>
      </c>
    </row>
    <row r="7142" customFormat="false" ht="17.9" hidden="false" customHeight="false" outlineLevel="0" collapsed="false">
      <c r="A7142" s="2" t="n">
        <v>10</v>
      </c>
      <c r="B7142" s="3" t="n">
        <v>25</v>
      </c>
      <c r="C7142" s="38" t="n">
        <v>3</v>
      </c>
      <c r="D7142" s="1" t="n">
        <v>4.7</v>
      </c>
      <c r="E7142" s="3" t="n">
        <v>0</v>
      </c>
      <c r="F7142" s="23" t="n">
        <f aca="false">IF(D7142&lt;25, 0.24, 0.24-(0.01/5)*(D7142-25))</f>
        <v>0.24</v>
      </c>
      <c r="G7142" s="40" t="n">
        <f aca="false">(E7142/1000)*$G$1*F7142</f>
        <v>0</v>
      </c>
      <c r="H7142" s="40" t="n">
        <v>0.331160107389566</v>
      </c>
      <c r="I7142" s="3" t="n">
        <f aca="false">H7142*$J$2</f>
        <v>0</v>
      </c>
      <c r="J7142" s="19" t="n">
        <f aca="false">SUM(I7142+G7142)</f>
        <v>0</v>
      </c>
      <c r="K7142" s="1" t="n">
        <v>0</v>
      </c>
      <c r="L7142" s="39" t="n">
        <v>0.80374077913683</v>
      </c>
      <c r="M7142" s="39"/>
      <c r="N7142" s="1" t="n">
        <f aca="false">(2.571*(19.44-D7142)+3.87)*$K$2</f>
        <v>0</v>
      </c>
      <c r="O7142" s="1" t="n">
        <f aca="false">IF(N7142&gt;0,N7142,0)</f>
        <v>0</v>
      </c>
      <c r="P7142" s="1" t="n">
        <f aca="false">O7142*1.5</f>
        <v>0</v>
      </c>
      <c r="Q7142" s="1" t="n">
        <f aca="false">P7142/(3.6*$Q$2)</f>
        <v>0</v>
      </c>
      <c r="R7142" s="1" t="n">
        <f aca="false">(K7142+L7142)*$R$2</f>
        <v>4018.70389568415</v>
      </c>
      <c r="S7142" s="19" t="n">
        <f aca="false">J7142-R7142</f>
        <v>-4018.70389568415</v>
      </c>
      <c r="T7142" s="1" t="n">
        <f aca="false">IF(S7142&lt;0,S7142/$G$3,0)</f>
        <v>-5741.00556526307</v>
      </c>
      <c r="U7142" s="1" t="n">
        <f aca="false">IF(S7142&gt;0,S7142*0.7,0)</f>
        <v>0</v>
      </c>
      <c r="V7142" s="14" t="n">
        <f aca="false">V7141+U7142+T7142</f>
        <v>-49719771.9895225</v>
      </c>
      <c r="W7142" s="19" t="n">
        <f aca="false">V7142/1000</f>
        <v>-49719.7719895225</v>
      </c>
      <c r="X7142" s="19" t="n">
        <f aca="false">W7142*3600000000*2/237000000</f>
        <v>-1510474.08575764</v>
      </c>
      <c r="Y7142" s="19" t="n">
        <f aca="false">X7142/30.662</f>
        <v>-49262.0861573819</v>
      </c>
    </row>
    <row r="7143" customFormat="false" ht="17.9" hidden="false" customHeight="false" outlineLevel="0" collapsed="false">
      <c r="A7143" s="2" t="n">
        <v>10</v>
      </c>
      <c r="B7143" s="3" t="n">
        <v>25</v>
      </c>
      <c r="C7143" s="38" t="n">
        <v>4</v>
      </c>
      <c r="D7143" s="1" t="n">
        <v>3.7</v>
      </c>
      <c r="E7143" s="3" t="n">
        <v>0</v>
      </c>
      <c r="F7143" s="23" t="n">
        <f aca="false">IF(D7143&lt;25, 0.24, 0.24-(0.01/5)*(D7143-25))</f>
        <v>0.24</v>
      </c>
      <c r="G7143" s="40" t="n">
        <f aca="false">(E7143/1000)*$G$1*F7143</f>
        <v>0</v>
      </c>
      <c r="H7143" s="40" t="n">
        <v>0.342344292388317</v>
      </c>
      <c r="I7143" s="3" t="n">
        <f aca="false">H7143*$J$2</f>
        <v>0</v>
      </c>
      <c r="J7143" s="19" t="n">
        <f aca="false">SUM(I7143+G7143)</f>
        <v>0</v>
      </c>
      <c r="K7143" s="1" t="n">
        <v>0</v>
      </c>
      <c r="L7143" s="39" t="n">
        <v>0.766325653454616</v>
      </c>
      <c r="M7143" s="39"/>
      <c r="N7143" s="1" t="n">
        <f aca="false">(2.571*(19.44-D7143)+3.87)*$K$2</f>
        <v>0</v>
      </c>
      <c r="O7143" s="1" t="n">
        <f aca="false">IF(N7143&gt;0,N7143,0)</f>
        <v>0</v>
      </c>
      <c r="P7143" s="1" t="n">
        <f aca="false">O7143*1.5</f>
        <v>0</v>
      </c>
      <c r="Q7143" s="1" t="n">
        <f aca="false">P7143/(3.6*$Q$2)</f>
        <v>0</v>
      </c>
      <c r="R7143" s="1" t="n">
        <f aca="false">(K7143+L7143)*$R$2</f>
        <v>3831.62826727308</v>
      </c>
      <c r="S7143" s="19" t="n">
        <f aca="false">J7143-R7143</f>
        <v>-3831.62826727308</v>
      </c>
      <c r="T7143" s="1" t="n">
        <f aca="false">IF(S7143&lt;0,S7143/$G$3,0)</f>
        <v>-5473.75466753297</v>
      </c>
      <c r="U7143" s="1" t="n">
        <f aca="false">IF(S7143&gt;0,S7143*0.7,0)</f>
        <v>0</v>
      </c>
      <c r="V7143" s="14" t="n">
        <f aca="false">V7142+U7143+T7143</f>
        <v>-49725245.74419</v>
      </c>
      <c r="W7143" s="19" t="n">
        <f aca="false">V7143/1000</f>
        <v>-49725.24574419</v>
      </c>
      <c r="X7143" s="19" t="n">
        <f aca="false">W7143*3600000000*2/237000000</f>
        <v>-1510640.37703868</v>
      </c>
      <c r="Y7143" s="19" t="n">
        <f aca="false">X7143/30.662</f>
        <v>-49267.5095244499</v>
      </c>
    </row>
    <row r="7144" customFormat="false" ht="17.9" hidden="false" customHeight="false" outlineLevel="0" collapsed="false">
      <c r="A7144" s="2" t="n">
        <v>10</v>
      </c>
      <c r="B7144" s="3" t="n">
        <v>25</v>
      </c>
      <c r="C7144" s="38" t="n">
        <v>5</v>
      </c>
      <c r="D7144" s="1" t="n">
        <v>2.8</v>
      </c>
      <c r="E7144" s="3" t="n">
        <v>0</v>
      </c>
      <c r="F7144" s="23" t="n">
        <f aca="false">IF(D7144&lt;25, 0.24, 0.24-(0.01/5)*(D7144-25))</f>
        <v>0.24</v>
      </c>
      <c r="G7144" s="40" t="n">
        <f aca="false">(E7144/1000)*$G$1*F7144</f>
        <v>0</v>
      </c>
      <c r="H7144" s="40" t="n">
        <v>0.366169058503228</v>
      </c>
      <c r="I7144" s="3" t="n">
        <f aca="false">H7144*$J$2</f>
        <v>0</v>
      </c>
      <c r="J7144" s="19" t="n">
        <f aca="false">SUM(I7144+G7144)</f>
        <v>0</v>
      </c>
      <c r="K7144" s="1" t="n">
        <v>0</v>
      </c>
      <c r="L7144" s="39" t="n">
        <v>0.836136802593381</v>
      </c>
      <c r="M7144" s="39"/>
      <c r="N7144" s="1" t="n">
        <f aca="false">(2.571*(19.44-D7144)+3.87)*$K$2</f>
        <v>0</v>
      </c>
      <c r="O7144" s="1" t="n">
        <f aca="false">IF(N7144&gt;0,N7144,0)</f>
        <v>0</v>
      </c>
      <c r="P7144" s="1" t="n">
        <f aca="false">O7144*1.5</f>
        <v>0</v>
      </c>
      <c r="Q7144" s="1" t="n">
        <f aca="false">P7144/(3.6*$Q$2)</f>
        <v>0</v>
      </c>
      <c r="R7144" s="1" t="n">
        <f aca="false">(K7144+L7144)*$R$2</f>
        <v>4180.6840129669</v>
      </c>
      <c r="S7144" s="19" t="n">
        <f aca="false">J7144-R7144</f>
        <v>-4180.6840129669</v>
      </c>
      <c r="T7144" s="1" t="n">
        <f aca="false">IF(S7144&lt;0,S7144/$G$3,0)</f>
        <v>-5972.40573280986</v>
      </c>
      <c r="U7144" s="1" t="n">
        <f aca="false">IF(S7144&gt;0,S7144*0.7,0)</f>
        <v>0</v>
      </c>
      <c r="V7144" s="14" t="n">
        <f aca="false">V7143+U7144+T7144</f>
        <v>-49731218.1499228</v>
      </c>
      <c r="W7144" s="19" t="n">
        <f aca="false">V7144/1000</f>
        <v>-49731.2181499228</v>
      </c>
      <c r="X7144" s="19" t="n">
        <f aca="false">W7144*3600000000*2/237000000</f>
        <v>-1510821.81721284</v>
      </c>
      <c r="Y7144" s="19" t="n">
        <f aca="false">X7144/30.662</f>
        <v>-49273.4269523464</v>
      </c>
    </row>
    <row r="7145" customFormat="false" ht="17.9" hidden="false" customHeight="false" outlineLevel="0" collapsed="false">
      <c r="A7145" s="2" t="n">
        <v>10</v>
      </c>
      <c r="B7145" s="3" t="n">
        <v>25</v>
      </c>
      <c r="C7145" s="38" t="n">
        <v>6</v>
      </c>
      <c r="D7145" s="1" t="n">
        <v>5.4</v>
      </c>
      <c r="E7145" s="3" t="n">
        <v>4.45349797070068</v>
      </c>
      <c r="F7145" s="23" t="n">
        <f aca="false">IF(D7145&lt;25, 0.24, 0.24-(0.01/5)*(D7145-25))</f>
        <v>0.24</v>
      </c>
      <c r="G7145" s="40" t="n">
        <f aca="false">(E7145/1000)*$G$1*F7145</f>
        <v>350.17320123863</v>
      </c>
      <c r="H7145" s="40" t="n">
        <v>0.410879080730888</v>
      </c>
      <c r="I7145" s="3" t="n">
        <f aca="false">H7145*$J$2</f>
        <v>0</v>
      </c>
      <c r="J7145" s="19" t="n">
        <f aca="false">SUM(I7145+G7145)</f>
        <v>350.17320123863</v>
      </c>
      <c r="K7145" s="1" t="n">
        <v>0</v>
      </c>
      <c r="L7145" s="39" t="n">
        <v>0.887696670911554</v>
      </c>
      <c r="M7145" s="39"/>
      <c r="N7145" s="1" t="n">
        <f aca="false">(2.571*(19.44-D7145)+3.87)*$K$2</f>
        <v>0</v>
      </c>
      <c r="O7145" s="1" t="n">
        <f aca="false">IF(N7145&gt;0,N7145,0)</f>
        <v>0</v>
      </c>
      <c r="P7145" s="1" t="n">
        <f aca="false">O7145*1.5</f>
        <v>0</v>
      </c>
      <c r="Q7145" s="1" t="n">
        <f aca="false">P7145/(3.6*$Q$2)</f>
        <v>0</v>
      </c>
      <c r="R7145" s="1" t="n">
        <f aca="false">(K7145+L7145)*$R$2</f>
        <v>4438.48335455777</v>
      </c>
      <c r="S7145" s="19" t="n">
        <f aca="false">J7145-R7145</f>
        <v>-4088.31015331914</v>
      </c>
      <c r="T7145" s="1" t="n">
        <f aca="false">IF(S7145&lt;0,S7145/$G$3,0)</f>
        <v>-5840.4430761702</v>
      </c>
      <c r="U7145" s="1" t="n">
        <f aca="false">IF(S7145&gt;0,S7145*0.7,0)</f>
        <v>0</v>
      </c>
      <c r="V7145" s="14" t="n">
        <f aca="false">V7144+U7145+T7145</f>
        <v>-49737058.592999</v>
      </c>
      <c r="W7145" s="19" t="n">
        <f aca="false">V7145/1000</f>
        <v>-49737.058592999</v>
      </c>
      <c r="X7145" s="19" t="n">
        <f aca="false">W7145*3600000000*2/237000000</f>
        <v>-1510999.24839491</v>
      </c>
      <c r="Y7145" s="19" t="n">
        <f aca="false">X7145/30.662</f>
        <v>-49279.2136323432</v>
      </c>
    </row>
    <row r="7146" customFormat="false" ht="17.9" hidden="false" customHeight="false" outlineLevel="0" collapsed="false">
      <c r="A7146" s="2" t="n">
        <v>10</v>
      </c>
      <c r="B7146" s="3" t="n">
        <v>25</v>
      </c>
      <c r="C7146" s="38" t="n">
        <v>7</v>
      </c>
      <c r="D7146" s="1" t="n">
        <v>8</v>
      </c>
      <c r="E7146" s="3" t="n">
        <v>91.5154168532578</v>
      </c>
      <c r="F7146" s="23" t="n">
        <f aca="false">IF(D7146&lt;25, 0.24, 0.24-(0.01/5)*(D7146-25))</f>
        <v>0.24</v>
      </c>
      <c r="G7146" s="40" t="n">
        <f aca="false">(E7146/1000)*$G$1*F7146</f>
        <v>7195.74740867144</v>
      </c>
      <c r="H7146" s="40" t="n">
        <v>0.423023581240369</v>
      </c>
      <c r="I7146" s="3" t="n">
        <f aca="false">H7146*$J$2</f>
        <v>0</v>
      </c>
      <c r="J7146" s="19" t="n">
        <f aca="false">SUM(I7146+G7146)</f>
        <v>7195.74740867144</v>
      </c>
      <c r="K7146" s="1" t="n">
        <v>0</v>
      </c>
      <c r="L7146" s="39" t="n">
        <v>0.890206222024386</v>
      </c>
      <c r="M7146" s="39"/>
      <c r="N7146" s="1" t="n">
        <f aca="false">(2.571*(19.44-D7146)+3.87)*$K$2</f>
        <v>0</v>
      </c>
      <c r="O7146" s="1" t="n">
        <f aca="false">IF(N7146&gt;0,N7146,0)</f>
        <v>0</v>
      </c>
      <c r="P7146" s="1" t="n">
        <f aca="false">O7146*1.5</f>
        <v>0</v>
      </c>
      <c r="Q7146" s="1" t="n">
        <f aca="false">P7146/(3.6*$Q$2)</f>
        <v>0</v>
      </c>
      <c r="R7146" s="1" t="n">
        <f aca="false">(K7146+L7146)*$R$2</f>
        <v>4451.03111012193</v>
      </c>
      <c r="S7146" s="19" t="n">
        <f aca="false">J7146-R7146</f>
        <v>2744.71629854951</v>
      </c>
      <c r="T7146" s="1" t="n">
        <f aca="false">IF(S7146&lt;0,S7146/$G$3,0)</f>
        <v>0</v>
      </c>
      <c r="U7146" s="1" t="n">
        <f aca="false">IF(S7146&gt;0,S7146*0.7,0)</f>
        <v>1921.30140898465</v>
      </c>
      <c r="V7146" s="14" t="n">
        <f aca="false">V7145+U7146+T7146</f>
        <v>-49735137.29159</v>
      </c>
      <c r="W7146" s="19" t="n">
        <f aca="false">V7146/1000</f>
        <v>-49735.13729159</v>
      </c>
      <c r="X7146" s="19" t="n">
        <f aca="false">W7146*3600000000*2/237000000</f>
        <v>-1510940.87974451</v>
      </c>
      <c r="Y7146" s="19" t="n">
        <f aca="false">X7146/30.662</f>
        <v>-49277.3100171061</v>
      </c>
    </row>
    <row r="7147" customFormat="false" ht="17.9" hidden="false" customHeight="false" outlineLevel="0" collapsed="false">
      <c r="A7147" s="2" t="n">
        <v>10</v>
      </c>
      <c r="B7147" s="3" t="n">
        <v>25</v>
      </c>
      <c r="C7147" s="38" t="n">
        <v>8</v>
      </c>
      <c r="D7147" s="1" t="n">
        <v>10.6</v>
      </c>
      <c r="E7147" s="3" t="n">
        <v>388.388544224026</v>
      </c>
      <c r="F7147" s="23" t="n">
        <f aca="false">IF(D7147&lt;25, 0.24, 0.24-(0.01/5)*(D7147-25))</f>
        <v>0.24</v>
      </c>
      <c r="G7147" s="40" t="n">
        <f aca="false">(E7147/1000)*$G$1*F7147</f>
        <v>30538.5251660821</v>
      </c>
      <c r="H7147" s="40" t="n">
        <v>0.39785507260289</v>
      </c>
      <c r="I7147" s="3" t="n">
        <f aca="false">H7147*$J$2</f>
        <v>0</v>
      </c>
      <c r="J7147" s="19" t="n">
        <f aca="false">SUM(I7147+G7147)</f>
        <v>30538.5251660821</v>
      </c>
      <c r="K7147" s="1" t="n">
        <v>0</v>
      </c>
      <c r="L7147" s="39" t="n">
        <v>0.951804294793884</v>
      </c>
      <c r="M7147" s="39"/>
      <c r="N7147" s="1" t="n">
        <f aca="false">(2.571*(19.44-D7147)+3.87)*$K$2</f>
        <v>0</v>
      </c>
      <c r="O7147" s="1" t="n">
        <f aca="false">IF(N7147&gt;0,N7147,0)</f>
        <v>0</v>
      </c>
      <c r="P7147" s="1" t="n">
        <f aca="false">O7147*1.5</f>
        <v>0</v>
      </c>
      <c r="Q7147" s="1" t="n">
        <f aca="false">P7147/(3.6*$Q$2)</f>
        <v>0</v>
      </c>
      <c r="R7147" s="1" t="n">
        <f aca="false">(K7147+L7147)*$R$2</f>
        <v>4759.02147396942</v>
      </c>
      <c r="S7147" s="19" t="n">
        <f aca="false">J7147-R7147</f>
        <v>25779.5036921127</v>
      </c>
      <c r="T7147" s="1" t="n">
        <f aca="false">IF(S7147&lt;0,S7147/$G$3,0)</f>
        <v>0</v>
      </c>
      <c r="U7147" s="1" t="n">
        <f aca="false">IF(S7147&gt;0,S7147*0.7,0)</f>
        <v>18045.6525844789</v>
      </c>
      <c r="V7147" s="14" t="n">
        <f aca="false">V7146+U7147+T7147</f>
        <v>-49717091.6390055</v>
      </c>
      <c r="W7147" s="19" t="n">
        <f aca="false">V7147/1000</f>
        <v>-49717.0916390055</v>
      </c>
      <c r="X7147" s="19" t="n">
        <f aca="false">W7147*3600000000*2/237000000</f>
        <v>-1510392.65738751</v>
      </c>
      <c r="Y7147" s="19" t="n">
        <f aca="false">X7147/30.662</f>
        <v>-49259.430480318</v>
      </c>
    </row>
    <row r="7148" customFormat="false" ht="17.9" hidden="false" customHeight="false" outlineLevel="0" collapsed="false">
      <c r="A7148" s="2" t="n">
        <v>10</v>
      </c>
      <c r="B7148" s="3" t="n">
        <v>25</v>
      </c>
      <c r="C7148" s="38" t="n">
        <v>9</v>
      </c>
      <c r="D7148" s="1" t="n">
        <v>13.5</v>
      </c>
      <c r="E7148" s="3" t="n">
        <v>105.244444444444</v>
      </c>
      <c r="F7148" s="23" t="n">
        <f aca="false">IF(D7148&lt;25, 0.24, 0.24-(0.01/5)*(D7148-25))</f>
        <v>0.24</v>
      </c>
      <c r="G7148" s="40" t="n">
        <f aca="false">(E7148/1000)*$G$1*F7148</f>
        <v>8275.2443733333</v>
      </c>
      <c r="H7148" s="40" t="n">
        <v>0.386520868834236</v>
      </c>
      <c r="I7148" s="3" t="n">
        <f aca="false">H7148*$J$2</f>
        <v>0</v>
      </c>
      <c r="J7148" s="19" t="n">
        <f aca="false">SUM(I7148+G7148)</f>
        <v>8275.2443733333</v>
      </c>
      <c r="K7148" s="1" t="n">
        <v>0</v>
      </c>
      <c r="L7148" s="39" t="n">
        <v>0.959789230152894</v>
      </c>
      <c r="M7148" s="39"/>
      <c r="N7148" s="1" t="n">
        <f aca="false">(2.571*(19.44-D7148)+3.87)*$K$2</f>
        <v>0</v>
      </c>
      <c r="O7148" s="1" t="n">
        <f aca="false">IF(N7148&gt;0,N7148,0)</f>
        <v>0</v>
      </c>
      <c r="P7148" s="1" t="n">
        <f aca="false">O7148*1.5</f>
        <v>0</v>
      </c>
      <c r="Q7148" s="1" t="n">
        <f aca="false">P7148/(3.6*$Q$2)</f>
        <v>0</v>
      </c>
      <c r="R7148" s="1" t="n">
        <f aca="false">(K7148+L7148)*$R$2</f>
        <v>4798.94615076447</v>
      </c>
      <c r="S7148" s="19" t="n">
        <f aca="false">J7148-R7148</f>
        <v>3476.29822256883</v>
      </c>
      <c r="T7148" s="1" t="n">
        <f aca="false">IF(S7148&lt;0,S7148/$G$3,0)</f>
        <v>0</v>
      </c>
      <c r="U7148" s="1" t="n">
        <f aca="false">IF(S7148&gt;0,S7148*0.7,0)</f>
        <v>2433.40875579818</v>
      </c>
      <c r="V7148" s="14" t="n">
        <f aca="false">V7147+U7148+T7148</f>
        <v>-49714658.2302497</v>
      </c>
      <c r="W7148" s="19" t="n">
        <f aca="false">V7148/1000</f>
        <v>-49714.6582302497</v>
      </c>
      <c r="X7148" s="19" t="n">
        <f aca="false">W7148*3600000000*2/237000000</f>
        <v>-1510318.73104556</v>
      </c>
      <c r="Y7148" s="19" t="n">
        <f aca="false">X7148/30.662</f>
        <v>-49257.0194718401</v>
      </c>
    </row>
    <row r="7149" customFormat="false" ht="17.9" hidden="false" customHeight="false" outlineLevel="0" collapsed="false">
      <c r="A7149" s="2" t="n">
        <v>10</v>
      </c>
      <c r="B7149" s="3" t="n">
        <v>25</v>
      </c>
      <c r="C7149" s="38" t="n">
        <v>10</v>
      </c>
      <c r="D7149" s="1" t="n">
        <v>16.5</v>
      </c>
      <c r="E7149" s="3" t="n">
        <v>143.066666666667</v>
      </c>
      <c r="F7149" s="23" t="n">
        <f aca="false">IF(D7149&lt;25, 0.24, 0.24-(0.01/5)*(D7149-25))</f>
        <v>0.24</v>
      </c>
      <c r="G7149" s="40" t="n">
        <f aca="false">(E7149/1000)*$G$1*F7149</f>
        <v>11249.16032</v>
      </c>
      <c r="H7149" s="40" t="n">
        <v>0.384526232031904</v>
      </c>
      <c r="I7149" s="3" t="n">
        <f aca="false">H7149*$J$2</f>
        <v>0</v>
      </c>
      <c r="J7149" s="19" t="n">
        <f aca="false">SUM(I7149+G7149)</f>
        <v>11249.16032</v>
      </c>
      <c r="K7149" s="1" t="n">
        <v>0</v>
      </c>
      <c r="L7149" s="39" t="n">
        <v>0.814007124598413</v>
      </c>
      <c r="M7149" s="39"/>
      <c r="N7149" s="1" t="n">
        <f aca="false">(2.571*(19.44-D7149)+3.87)*$K$2</f>
        <v>0</v>
      </c>
      <c r="O7149" s="1" t="n">
        <f aca="false">IF(N7149&gt;0,N7149,0)</f>
        <v>0</v>
      </c>
      <c r="P7149" s="1" t="n">
        <f aca="false">O7149*1.5</f>
        <v>0</v>
      </c>
      <c r="Q7149" s="1" t="n">
        <f aca="false">P7149/(3.6*$Q$2)</f>
        <v>0</v>
      </c>
      <c r="R7149" s="1" t="n">
        <f aca="false">(K7149+L7149)*$R$2</f>
        <v>4070.03562299207</v>
      </c>
      <c r="S7149" s="19" t="n">
        <f aca="false">J7149-R7149</f>
        <v>7179.12469700796</v>
      </c>
      <c r="T7149" s="1" t="n">
        <f aca="false">IF(S7149&lt;0,S7149/$G$3,0)</f>
        <v>0</v>
      </c>
      <c r="U7149" s="1" t="n">
        <f aca="false">IF(S7149&gt;0,S7149*0.7,0)</f>
        <v>5025.38728790557</v>
      </c>
      <c r="V7149" s="14" t="n">
        <f aca="false">V7148+U7149+T7149</f>
        <v>-49709632.8429618</v>
      </c>
      <c r="W7149" s="19" t="n">
        <f aca="false">V7149/1000</f>
        <v>-49709.6328429618</v>
      </c>
      <c r="X7149" s="19" t="n">
        <f aca="false">W7149*3600000000*2/237000000</f>
        <v>-1510166.061052</v>
      </c>
      <c r="Y7149" s="19" t="n">
        <f aca="false">X7149/30.662</f>
        <v>-49252.0403447917</v>
      </c>
    </row>
    <row r="7150" customFormat="false" ht="17.9" hidden="false" customHeight="false" outlineLevel="0" collapsed="false">
      <c r="A7150" s="2" t="n">
        <v>10</v>
      </c>
      <c r="B7150" s="3" t="n">
        <v>25</v>
      </c>
      <c r="C7150" s="38" t="n">
        <v>11</v>
      </c>
      <c r="D7150" s="1" t="n">
        <v>19.4</v>
      </c>
      <c r="E7150" s="3" t="n">
        <v>111.822222222222</v>
      </c>
      <c r="F7150" s="23" t="n">
        <f aca="false">IF(D7150&lt;25, 0.24, 0.24-(0.01/5)*(D7150-25))</f>
        <v>0.24</v>
      </c>
      <c r="G7150" s="40" t="n">
        <f aca="false">(E7150/1000)*$G$1*F7150</f>
        <v>8792.44714666665</v>
      </c>
      <c r="H7150" s="40" t="n">
        <v>0.37700143050384</v>
      </c>
      <c r="I7150" s="3" t="n">
        <f aca="false">H7150*$J$2</f>
        <v>0</v>
      </c>
      <c r="J7150" s="19" t="n">
        <f aca="false">SUM(I7150+G7150)</f>
        <v>8792.44714666665</v>
      </c>
      <c r="K7150" s="1" t="n">
        <v>0</v>
      </c>
      <c r="L7150" s="39" t="n">
        <v>0.745336680510935</v>
      </c>
      <c r="M7150" s="39"/>
      <c r="N7150" s="1" t="n">
        <f aca="false">(2.571*(19.44-D7150)+3.87)*$K$2</f>
        <v>0</v>
      </c>
      <c r="O7150" s="1" t="n">
        <f aca="false">IF(N7150&gt;0,N7150,0)</f>
        <v>0</v>
      </c>
      <c r="P7150" s="1" t="n">
        <f aca="false">O7150*1.5</f>
        <v>0</v>
      </c>
      <c r="Q7150" s="1" t="n">
        <f aca="false">P7150/(3.6*$Q$2)</f>
        <v>0</v>
      </c>
      <c r="R7150" s="1" t="n">
        <f aca="false">(K7150+L7150)*$R$2</f>
        <v>3726.68340255468</v>
      </c>
      <c r="S7150" s="19" t="n">
        <f aca="false">J7150-R7150</f>
        <v>5065.76374411197</v>
      </c>
      <c r="T7150" s="1" t="n">
        <f aca="false">IF(S7150&lt;0,S7150/$G$3,0)</f>
        <v>0</v>
      </c>
      <c r="U7150" s="1" t="n">
        <f aca="false">IF(S7150&gt;0,S7150*0.7,0)</f>
        <v>3546.03462087838</v>
      </c>
      <c r="V7150" s="14" t="n">
        <f aca="false">V7149+U7150+T7150</f>
        <v>-49706086.8083409</v>
      </c>
      <c r="W7150" s="19" t="n">
        <f aca="false">V7150/1000</f>
        <v>-49706.0868083409</v>
      </c>
      <c r="X7150" s="19" t="n">
        <f aca="false">W7150*3600000000*2/237000000</f>
        <v>-1510058.33341795</v>
      </c>
      <c r="Y7150" s="19" t="n">
        <f aca="false">X7150/30.662</f>
        <v>-49248.526952513</v>
      </c>
    </row>
    <row r="7151" customFormat="false" ht="17.9" hidden="false" customHeight="false" outlineLevel="0" collapsed="false">
      <c r="A7151" s="2" t="n">
        <v>10</v>
      </c>
      <c r="B7151" s="3" t="n">
        <v>25</v>
      </c>
      <c r="C7151" s="38" t="n">
        <v>12</v>
      </c>
      <c r="D7151" s="1" t="n">
        <v>20.3</v>
      </c>
      <c r="E7151" s="3" t="n">
        <v>310.147574601076</v>
      </c>
      <c r="F7151" s="23" t="n">
        <f aca="false">IF(D7151&lt;25, 0.24, 0.24-(0.01/5)*(D7151-25))</f>
        <v>0.24</v>
      </c>
      <c r="G7151" s="40" t="n">
        <f aca="false">(E7151/1000)*$G$1*F7151</f>
        <v>24386.5316137931</v>
      </c>
      <c r="H7151" s="40" t="n">
        <v>0.364842560196144</v>
      </c>
      <c r="I7151" s="3" t="n">
        <f aca="false">H7151*$J$2</f>
        <v>0</v>
      </c>
      <c r="J7151" s="19" t="n">
        <f aca="false">SUM(I7151+G7151)</f>
        <v>24386.5316137931</v>
      </c>
      <c r="K7151" s="1" t="n">
        <v>0</v>
      </c>
      <c r="L7151" s="39" t="n">
        <v>0.854844365434488</v>
      </c>
      <c r="M7151" s="39"/>
      <c r="N7151" s="1" t="n">
        <f aca="false">(2.571*(19.44-D7151)+3.87)*$K$2</f>
        <v>0</v>
      </c>
      <c r="O7151" s="1" t="n">
        <f aca="false">IF(N7151&gt;0,N7151,0)</f>
        <v>0</v>
      </c>
      <c r="P7151" s="1" t="n">
        <f aca="false">O7151*1.5</f>
        <v>0</v>
      </c>
      <c r="Q7151" s="1" t="n">
        <f aca="false">P7151/(3.6*$Q$2)</f>
        <v>0</v>
      </c>
      <c r="R7151" s="1" t="n">
        <f aca="false">(K7151+L7151)*$R$2</f>
        <v>4274.22182717244</v>
      </c>
      <c r="S7151" s="19" t="n">
        <f aca="false">J7151-R7151</f>
        <v>20112.3097866206</v>
      </c>
      <c r="T7151" s="1" t="n">
        <f aca="false">IF(S7151&lt;0,S7151/$G$3,0)</f>
        <v>0</v>
      </c>
      <c r="U7151" s="1" t="n">
        <f aca="false">IF(S7151&gt;0,S7151*0.7,0)</f>
        <v>14078.6168506344</v>
      </c>
      <c r="V7151" s="14" t="n">
        <f aca="false">V7150+U7151+T7151</f>
        <v>-49692008.1914903</v>
      </c>
      <c r="W7151" s="19" t="n">
        <f aca="false">V7151/1000</f>
        <v>-49692.0081914903</v>
      </c>
      <c r="X7151" s="19" t="n">
        <f aca="false">W7151*3600000000*2/237000000</f>
        <v>-1509630.62860224</v>
      </c>
      <c r="Y7151" s="19" t="n">
        <f aca="false">X7151/30.662</f>
        <v>-49234.5779336715</v>
      </c>
    </row>
    <row r="7152" customFormat="false" ht="17.9" hidden="false" customHeight="false" outlineLevel="0" collapsed="false">
      <c r="A7152" s="2" t="n">
        <v>10</v>
      </c>
      <c r="B7152" s="3" t="n">
        <v>25</v>
      </c>
      <c r="C7152" s="38" t="n">
        <v>13</v>
      </c>
      <c r="D7152" s="1" t="n">
        <v>21.3</v>
      </c>
      <c r="E7152" s="3" t="n">
        <v>674.699438223716</v>
      </c>
      <c r="F7152" s="23" t="n">
        <f aca="false">IF(D7152&lt;25, 0.24, 0.24-(0.01/5)*(D7152-25))</f>
        <v>0.24</v>
      </c>
      <c r="G7152" s="40" t="n">
        <f aca="false">(E7152/1000)*$G$1*F7152</f>
        <v>53050.8071882049</v>
      </c>
      <c r="H7152" s="40" t="n">
        <v>0.358052125012365</v>
      </c>
      <c r="I7152" s="3" t="n">
        <f aca="false">H7152*$J$2</f>
        <v>0</v>
      </c>
      <c r="J7152" s="19" t="n">
        <f aca="false">SUM(I7152+G7152)</f>
        <v>53050.8071882049</v>
      </c>
      <c r="K7152" s="1" t="n">
        <v>0</v>
      </c>
      <c r="L7152" s="39" t="n">
        <v>1.65219719628411</v>
      </c>
      <c r="M7152" s="39"/>
      <c r="N7152" s="1" t="n">
        <f aca="false">(2.571*(19.44-D7152)+3.87)*$K$2</f>
        <v>-0</v>
      </c>
      <c r="O7152" s="1" t="n">
        <f aca="false">IF(N7152&gt;0,N7152,0)</f>
        <v>0</v>
      </c>
      <c r="P7152" s="1" t="n">
        <f aca="false">O7152*1.5</f>
        <v>0</v>
      </c>
      <c r="Q7152" s="1" t="n">
        <f aca="false">P7152/(3.6*$Q$2)</f>
        <v>0</v>
      </c>
      <c r="R7152" s="1" t="n">
        <f aca="false">(K7152+L7152)*$R$2</f>
        <v>8260.98598142055</v>
      </c>
      <c r="S7152" s="19" t="n">
        <f aca="false">J7152-R7152</f>
        <v>44789.8212067844</v>
      </c>
      <c r="T7152" s="1" t="n">
        <f aca="false">IF(S7152&lt;0,S7152/$G$3,0)</f>
        <v>0</v>
      </c>
      <c r="U7152" s="1" t="n">
        <f aca="false">IF(S7152&gt;0,S7152*0.7,0)</f>
        <v>31352.8748447491</v>
      </c>
      <c r="V7152" s="14" t="n">
        <f aca="false">V7151+U7152+T7152</f>
        <v>-49660655.3166455</v>
      </c>
      <c r="W7152" s="19" t="n">
        <f aca="false">V7152/1000</f>
        <v>-49660.6553166455</v>
      </c>
      <c r="X7152" s="19" t="n">
        <f aca="false">W7152*3600000000*2/237000000</f>
        <v>-1508678.13620189</v>
      </c>
      <c r="Y7152" s="19" t="n">
        <f aca="false">X7152/30.662</f>
        <v>-49203.5136717073</v>
      </c>
    </row>
    <row r="7153" customFormat="false" ht="17.9" hidden="false" customHeight="false" outlineLevel="0" collapsed="false">
      <c r="A7153" s="2" t="n">
        <v>10</v>
      </c>
      <c r="B7153" s="3" t="n">
        <v>25</v>
      </c>
      <c r="C7153" s="38" t="n">
        <v>14</v>
      </c>
      <c r="D7153" s="1" t="n">
        <v>22.2</v>
      </c>
      <c r="E7153" s="3" t="n">
        <v>214.562891582784</v>
      </c>
      <c r="F7153" s="23" t="n">
        <f aca="false">IF(D7153&lt;25, 0.24, 0.24-(0.01/5)*(D7153-25))</f>
        <v>0.24</v>
      </c>
      <c r="G7153" s="40" t="n">
        <f aca="false">(E7153/1000)*$G$1*F7153</f>
        <v>16870.8226896844</v>
      </c>
      <c r="H7153" s="40" t="n">
        <v>0.357233049485828</v>
      </c>
      <c r="I7153" s="3" t="n">
        <f aca="false">H7153*$J$2</f>
        <v>0</v>
      </c>
      <c r="J7153" s="19" t="n">
        <f aca="false">SUM(I7153+G7153)</f>
        <v>16870.8226896844</v>
      </c>
      <c r="K7153" s="1" t="n">
        <v>0</v>
      </c>
      <c r="L7153" s="39" t="n">
        <v>3.37215227261467</v>
      </c>
      <c r="M7153" s="39"/>
      <c r="N7153" s="1" t="n">
        <f aca="false">(2.571*(19.44-D7153)+3.87)*$K$2</f>
        <v>-0</v>
      </c>
      <c r="O7153" s="1" t="n">
        <f aca="false">IF(N7153&gt;0,N7153,0)</f>
        <v>0</v>
      </c>
      <c r="P7153" s="1" t="n">
        <f aca="false">O7153*1.5</f>
        <v>0</v>
      </c>
      <c r="Q7153" s="1" t="n">
        <f aca="false">P7153/(3.6*$Q$2)</f>
        <v>0</v>
      </c>
      <c r="R7153" s="1" t="n">
        <f aca="false">(K7153+L7153)*$R$2</f>
        <v>16860.7613630734</v>
      </c>
      <c r="S7153" s="19" t="n">
        <f aca="false">J7153-R7153</f>
        <v>10.0613266110558</v>
      </c>
      <c r="T7153" s="1" t="n">
        <f aca="false">IF(S7153&lt;0,S7153/$G$3,0)</f>
        <v>0</v>
      </c>
      <c r="U7153" s="1" t="n">
        <f aca="false">IF(S7153&gt;0,S7153*0.7,0)</f>
        <v>7.04292862773909</v>
      </c>
      <c r="V7153" s="14" t="n">
        <f aca="false">V7152+U7153+T7153</f>
        <v>-49660648.2737169</v>
      </c>
      <c r="W7153" s="19" t="n">
        <f aca="false">V7153/1000</f>
        <v>-49660.6482737169</v>
      </c>
      <c r="X7153" s="19" t="n">
        <f aca="false">W7153*3600000000*2/237000000</f>
        <v>-1508677.9222395</v>
      </c>
      <c r="Y7153" s="19" t="n">
        <f aca="false">X7153/30.662</f>
        <v>-49203.506693611</v>
      </c>
    </row>
    <row r="7154" customFormat="false" ht="17.9" hidden="false" customHeight="false" outlineLevel="0" collapsed="false">
      <c r="A7154" s="2" t="n">
        <v>10</v>
      </c>
      <c r="B7154" s="3" t="n">
        <v>25</v>
      </c>
      <c r="C7154" s="38" t="n">
        <v>15</v>
      </c>
      <c r="D7154" s="1" t="n">
        <v>20.7</v>
      </c>
      <c r="E7154" s="3" t="n">
        <v>233.318317745517</v>
      </c>
      <c r="F7154" s="23" t="n">
        <f aca="false">IF(D7154&lt;25, 0.24, 0.24-(0.01/5)*(D7154-25))</f>
        <v>0.24</v>
      </c>
      <c r="G7154" s="40" t="n">
        <f aca="false">(E7154/1000)*$G$1*F7154</f>
        <v>18345.5393423487</v>
      </c>
      <c r="H7154" s="40" t="n">
        <v>0.345969931824662</v>
      </c>
      <c r="I7154" s="3" t="n">
        <f aca="false">H7154*$J$2</f>
        <v>0</v>
      </c>
      <c r="J7154" s="19" t="n">
        <f aca="false">SUM(I7154+G7154)</f>
        <v>18345.5393423487</v>
      </c>
      <c r="K7154" s="1" t="n">
        <v>0</v>
      </c>
      <c r="L7154" s="39" t="n">
        <v>4.46198187861428</v>
      </c>
      <c r="M7154" s="39"/>
      <c r="N7154" s="1" t="n">
        <f aca="false">(2.571*(19.44-D7154)+3.87)*$K$2</f>
        <v>0</v>
      </c>
      <c r="O7154" s="1" t="n">
        <f aca="false">IF(N7154&gt;0,N7154,0)</f>
        <v>0</v>
      </c>
      <c r="P7154" s="1" t="n">
        <f aca="false">O7154*1.5</f>
        <v>0</v>
      </c>
      <c r="Q7154" s="1" t="n">
        <f aca="false">P7154/(3.6*$Q$2)</f>
        <v>0</v>
      </c>
      <c r="R7154" s="1" t="n">
        <f aca="false">(K7154+L7154)*$R$2</f>
        <v>22309.9093930714</v>
      </c>
      <c r="S7154" s="19" t="n">
        <f aca="false">J7154-R7154</f>
        <v>-3964.37005072269</v>
      </c>
      <c r="T7154" s="1" t="n">
        <f aca="false">IF(S7154&lt;0,S7154/$G$3,0)</f>
        <v>-5663.3857867467</v>
      </c>
      <c r="U7154" s="1" t="n">
        <f aca="false">IF(S7154&gt;0,S7154*0.7,0)</f>
        <v>0</v>
      </c>
      <c r="V7154" s="14" t="n">
        <f aca="false">V7153+U7154+T7154</f>
        <v>-49666311.6595037</v>
      </c>
      <c r="W7154" s="19" t="n">
        <f aca="false">V7154/1000</f>
        <v>-49666.3116595037</v>
      </c>
      <c r="X7154" s="19" t="n">
        <f aca="false">W7154*3600000000*2/237000000</f>
        <v>-1508849.97446593</v>
      </c>
      <c r="Y7154" s="19" t="n">
        <f aca="false">X7154/30.662</f>
        <v>-49209.1179461853</v>
      </c>
    </row>
    <row r="7155" customFormat="false" ht="17.9" hidden="false" customHeight="false" outlineLevel="0" collapsed="false">
      <c r="A7155" s="2" t="n">
        <v>10</v>
      </c>
      <c r="B7155" s="3" t="n">
        <v>25</v>
      </c>
      <c r="C7155" s="38" t="n">
        <v>16</v>
      </c>
      <c r="D7155" s="1" t="n">
        <v>19.3</v>
      </c>
      <c r="E7155" s="3" t="n">
        <v>243.043923586082</v>
      </c>
      <c r="F7155" s="23" t="n">
        <f aca="false">IF(D7155&lt;25, 0.24, 0.24-(0.01/5)*(D7155-25))</f>
        <v>0.24</v>
      </c>
      <c r="G7155" s="40" t="n">
        <f aca="false">(E7155/1000)*$G$1*F7155</f>
        <v>19110.2520588653</v>
      </c>
      <c r="H7155" s="40" t="n">
        <v>0.332214346036483</v>
      </c>
      <c r="I7155" s="3" t="n">
        <f aca="false">H7155*$J$2</f>
        <v>0</v>
      </c>
      <c r="J7155" s="19" t="n">
        <f aca="false">SUM(I7155+G7155)</f>
        <v>19110.2520588653</v>
      </c>
      <c r="K7155" s="1" t="n">
        <v>0</v>
      </c>
      <c r="L7155" s="39" t="n">
        <v>4.82655121300561</v>
      </c>
      <c r="M7155" s="39"/>
      <c r="N7155" s="1" t="n">
        <f aca="false">(2.571*(19.44-D7155)+3.87)*$K$2</f>
        <v>0</v>
      </c>
      <c r="O7155" s="1" t="n">
        <f aca="false">IF(N7155&gt;0,N7155,0)</f>
        <v>0</v>
      </c>
      <c r="P7155" s="1" t="n">
        <f aca="false">O7155*1.5</f>
        <v>0</v>
      </c>
      <c r="Q7155" s="1" t="n">
        <f aca="false">P7155/(3.6*$Q$2)</f>
        <v>0</v>
      </c>
      <c r="R7155" s="1" t="n">
        <f aca="false">(K7155+L7155)*$R$2</f>
        <v>24132.7560650281</v>
      </c>
      <c r="S7155" s="19" t="n">
        <f aca="false">J7155-R7155</f>
        <v>-5022.50400616273</v>
      </c>
      <c r="T7155" s="1" t="n">
        <f aca="false">IF(S7155&lt;0,S7155/$G$3,0)</f>
        <v>-7175.00572308961</v>
      </c>
      <c r="U7155" s="1" t="n">
        <f aca="false">IF(S7155&gt;0,S7155*0.7,0)</f>
        <v>0</v>
      </c>
      <c r="V7155" s="14" t="n">
        <f aca="false">V7154+U7155+T7155</f>
        <v>-49673486.6652267</v>
      </c>
      <c r="W7155" s="19" t="n">
        <f aca="false">V7155/1000</f>
        <v>-49673.4866652267</v>
      </c>
      <c r="X7155" s="19" t="n">
        <f aca="false">W7155*3600000000*2/237000000</f>
        <v>-1509067.94932334</v>
      </c>
      <c r="Y7155" s="19" t="n">
        <f aca="false">X7155/30.662</f>
        <v>-49216.2269037683</v>
      </c>
    </row>
    <row r="7156" customFormat="false" ht="17.9" hidden="false" customHeight="false" outlineLevel="0" collapsed="false">
      <c r="A7156" s="2" t="n">
        <v>10</v>
      </c>
      <c r="B7156" s="3" t="n">
        <v>25</v>
      </c>
      <c r="C7156" s="38" t="n">
        <v>17</v>
      </c>
      <c r="D7156" s="1" t="n">
        <v>17.8</v>
      </c>
      <c r="E7156" s="3" t="n">
        <v>24.8068991952708</v>
      </c>
      <c r="F7156" s="23" t="n">
        <f aca="false">IF(D7156&lt;25, 0.24, 0.24-(0.01/5)*(D7156-25))</f>
        <v>0.24</v>
      </c>
      <c r="G7156" s="40" t="n">
        <f aca="false">(E7156/1000)*$G$1*F7156</f>
        <v>1950.53671544511</v>
      </c>
      <c r="H7156" s="40" t="n">
        <v>0.291654350150583</v>
      </c>
      <c r="I7156" s="3" t="n">
        <f aca="false">H7156*$J$2</f>
        <v>0</v>
      </c>
      <c r="J7156" s="19" t="n">
        <f aca="false">SUM(I7156+G7156)</f>
        <v>1950.53671544511</v>
      </c>
      <c r="K7156" s="1" t="n">
        <v>0</v>
      </c>
      <c r="L7156" s="39" t="n">
        <v>4.49665931217341</v>
      </c>
      <c r="M7156" s="39"/>
      <c r="N7156" s="1" t="n">
        <f aca="false">(2.571*(19.44-D7156)+3.87)*$K$2</f>
        <v>0</v>
      </c>
      <c r="O7156" s="1" t="n">
        <f aca="false">IF(N7156&gt;0,N7156,0)</f>
        <v>0</v>
      </c>
      <c r="P7156" s="1" t="n">
        <f aca="false">O7156*1.5</f>
        <v>0</v>
      </c>
      <c r="Q7156" s="1" t="n">
        <f aca="false">P7156/(3.6*$Q$2)</f>
        <v>0</v>
      </c>
      <c r="R7156" s="1" t="n">
        <f aca="false">(K7156+L7156)*$R$2</f>
        <v>22483.2965608671</v>
      </c>
      <c r="S7156" s="19" t="n">
        <f aca="false">J7156-R7156</f>
        <v>-20532.7598454219</v>
      </c>
      <c r="T7156" s="1" t="n">
        <f aca="false">IF(S7156&lt;0,S7156/$G$3,0)</f>
        <v>-29332.5140648885</v>
      </c>
      <c r="U7156" s="1" t="n">
        <f aca="false">IF(S7156&gt;0,S7156*0.7,0)</f>
        <v>0</v>
      </c>
      <c r="V7156" s="14" t="n">
        <f aca="false">V7155+U7156+T7156</f>
        <v>-49702819.1792916</v>
      </c>
      <c r="W7156" s="19" t="n">
        <f aca="false">V7156/1000</f>
        <v>-49702.8191792916</v>
      </c>
      <c r="X7156" s="19" t="n">
        <f aca="false">W7156*3600000000*2/237000000</f>
        <v>-1509959.06367468</v>
      </c>
      <c r="Y7156" s="19" t="n">
        <f aca="false">X7156/30.662</f>
        <v>-49245.2894029966</v>
      </c>
    </row>
    <row r="7157" customFormat="false" ht="17.9" hidden="false" customHeight="false" outlineLevel="0" collapsed="false">
      <c r="A7157" s="2" t="n">
        <v>10</v>
      </c>
      <c r="B7157" s="3" t="n">
        <v>25</v>
      </c>
      <c r="C7157" s="38" t="n">
        <v>18</v>
      </c>
      <c r="D7157" s="1" t="n">
        <v>15.9</v>
      </c>
      <c r="E7157" s="3" t="n">
        <v>0</v>
      </c>
      <c r="F7157" s="23" t="n">
        <f aca="false">IF(D7157&lt;25, 0.24, 0.24-(0.01/5)*(D7157-25))</f>
        <v>0.24</v>
      </c>
      <c r="G7157" s="40" t="n">
        <f aca="false">(E7157/1000)*$G$1*F7157</f>
        <v>0</v>
      </c>
      <c r="H7157" s="40" t="n">
        <v>0.219288111799879</v>
      </c>
      <c r="I7157" s="3" t="n">
        <f aca="false">H7157*$J$2</f>
        <v>0</v>
      </c>
      <c r="J7157" s="19" t="n">
        <f aca="false">SUM(I7157+G7157)</f>
        <v>0</v>
      </c>
      <c r="K7157" s="1" t="n">
        <v>0</v>
      </c>
      <c r="L7157" s="39" t="n">
        <v>3.36006079907103</v>
      </c>
      <c r="M7157" s="39"/>
      <c r="N7157" s="1" t="n">
        <f aca="false">(2.571*(19.44-D7157)+3.87)*$K$2</f>
        <v>0</v>
      </c>
      <c r="O7157" s="1" t="n">
        <f aca="false">IF(N7157&gt;0,N7157,0)</f>
        <v>0</v>
      </c>
      <c r="P7157" s="1" t="n">
        <f aca="false">O7157*1.5</f>
        <v>0</v>
      </c>
      <c r="Q7157" s="1" t="n">
        <f aca="false">P7157/(3.6*$Q$2)</f>
        <v>0</v>
      </c>
      <c r="R7157" s="1" t="n">
        <f aca="false">(K7157+L7157)*$R$2</f>
        <v>16800.3039953552</v>
      </c>
      <c r="S7157" s="19" t="n">
        <f aca="false">J7157-R7157</f>
        <v>-16800.3039953552</v>
      </c>
      <c r="T7157" s="1" t="n">
        <f aca="false">IF(S7157&lt;0,S7157/$G$3,0)</f>
        <v>-24000.4342790788</v>
      </c>
      <c r="U7157" s="1" t="n">
        <f aca="false">IF(S7157&gt;0,S7157*0.7,0)</f>
        <v>0</v>
      </c>
      <c r="V7157" s="14" t="n">
        <f aca="false">V7156+U7157+T7157</f>
        <v>-49726819.6135707</v>
      </c>
      <c r="W7157" s="19" t="n">
        <f aca="false">V7157/1000</f>
        <v>-49726.8196135707</v>
      </c>
      <c r="X7157" s="19" t="n">
        <f aca="false">W7157*3600000000*2/237000000</f>
        <v>-1510688.19079202</v>
      </c>
      <c r="Y7157" s="19" t="n">
        <f aca="false">X7157/30.662</f>
        <v>-49269.0689058777</v>
      </c>
    </row>
    <row r="7158" customFormat="false" ht="17.9" hidden="false" customHeight="false" outlineLevel="0" collapsed="false">
      <c r="A7158" s="2" t="n">
        <v>10</v>
      </c>
      <c r="B7158" s="3" t="n">
        <v>25</v>
      </c>
      <c r="C7158" s="38" t="n">
        <v>19</v>
      </c>
      <c r="D7158" s="1" t="n">
        <v>14.1</v>
      </c>
      <c r="E7158" s="3" t="n">
        <v>0</v>
      </c>
      <c r="F7158" s="23" t="n">
        <f aca="false">IF(D7158&lt;25, 0.24, 0.24-(0.01/5)*(D7158-25))</f>
        <v>0.24</v>
      </c>
      <c r="G7158" s="40" t="n">
        <f aca="false">(E7158/1000)*$G$1*F7158</f>
        <v>0</v>
      </c>
      <c r="H7158" s="40" t="n">
        <v>0.203116797351526</v>
      </c>
      <c r="I7158" s="3" t="n">
        <f aca="false">H7158*$J$2</f>
        <v>0</v>
      </c>
      <c r="J7158" s="19" t="n">
        <f aca="false">SUM(I7158+G7158)</f>
        <v>0</v>
      </c>
      <c r="K7158" s="1" t="n">
        <v>0</v>
      </c>
      <c r="L7158" s="39" t="n">
        <v>1.72428975552545</v>
      </c>
      <c r="M7158" s="39"/>
      <c r="N7158" s="1" t="n">
        <f aca="false">(2.571*(19.44-D7158)+3.87)*$K$2</f>
        <v>0</v>
      </c>
      <c r="O7158" s="1" t="n">
        <f aca="false">IF(N7158&gt;0,N7158,0)</f>
        <v>0</v>
      </c>
      <c r="P7158" s="1" t="n">
        <f aca="false">O7158*1.5</f>
        <v>0</v>
      </c>
      <c r="Q7158" s="1" t="n">
        <f aca="false">P7158/(3.6*$Q$2)</f>
        <v>0</v>
      </c>
      <c r="R7158" s="1" t="n">
        <f aca="false">(K7158+L7158)*$R$2</f>
        <v>8621.44877762725</v>
      </c>
      <c r="S7158" s="19" t="n">
        <f aca="false">J7158-R7158</f>
        <v>-8621.44877762725</v>
      </c>
      <c r="T7158" s="1" t="n">
        <f aca="false">IF(S7158&lt;0,S7158/$G$3,0)</f>
        <v>-12316.3553966104</v>
      </c>
      <c r="U7158" s="1" t="n">
        <f aca="false">IF(S7158&gt;0,S7158*0.7,0)</f>
        <v>0</v>
      </c>
      <c r="V7158" s="14" t="n">
        <f aca="false">V7157+U7158+T7158</f>
        <v>-49739135.9689673</v>
      </c>
      <c r="W7158" s="19" t="n">
        <f aca="false">V7158/1000</f>
        <v>-49739.1359689673</v>
      </c>
      <c r="X7158" s="19" t="n">
        <f aca="false">W7158*3600000000*2/237000000</f>
        <v>-1511062.35855091</v>
      </c>
      <c r="Y7158" s="19" t="n">
        <f aca="false">X7158/30.662</f>
        <v>-49281.2718854252</v>
      </c>
    </row>
    <row r="7159" customFormat="false" ht="17.9" hidden="false" customHeight="false" outlineLevel="0" collapsed="false">
      <c r="A7159" s="2" t="n">
        <v>10</v>
      </c>
      <c r="B7159" s="3" t="n">
        <v>25</v>
      </c>
      <c r="C7159" s="38" t="n">
        <v>20</v>
      </c>
      <c r="D7159" s="1" t="n">
        <v>12.2</v>
      </c>
      <c r="E7159" s="3" t="n">
        <v>0</v>
      </c>
      <c r="F7159" s="23" t="n">
        <f aca="false">IF(D7159&lt;25, 0.24, 0.24-(0.01/5)*(D7159-25))</f>
        <v>0.24</v>
      </c>
      <c r="G7159" s="40" t="n">
        <f aca="false">(E7159/1000)*$G$1*F7159</f>
        <v>0</v>
      </c>
      <c r="H7159" s="40" t="n">
        <v>0.202414612683633</v>
      </c>
      <c r="I7159" s="3" t="n">
        <f aca="false">H7159*$J$2</f>
        <v>0</v>
      </c>
      <c r="J7159" s="19" t="n">
        <f aca="false">SUM(I7159+G7159)</f>
        <v>0</v>
      </c>
      <c r="K7159" s="1" t="n">
        <v>0</v>
      </c>
      <c r="L7159" s="39" t="n">
        <v>1.28374946471841</v>
      </c>
      <c r="M7159" s="39"/>
      <c r="N7159" s="1" t="n">
        <f aca="false">(2.571*(19.44-D7159)+3.87)*$K$2</f>
        <v>0</v>
      </c>
      <c r="O7159" s="1" t="n">
        <f aca="false">IF(N7159&gt;0,N7159,0)</f>
        <v>0</v>
      </c>
      <c r="P7159" s="1" t="n">
        <f aca="false">O7159*1.5</f>
        <v>0</v>
      </c>
      <c r="Q7159" s="1" t="n">
        <f aca="false">P7159/(3.6*$Q$2)</f>
        <v>0</v>
      </c>
      <c r="R7159" s="1" t="n">
        <f aca="false">(K7159+L7159)*$R$2</f>
        <v>6418.74732359205</v>
      </c>
      <c r="S7159" s="19" t="n">
        <f aca="false">J7159-R7159</f>
        <v>-6418.74732359205</v>
      </c>
      <c r="T7159" s="1" t="n">
        <f aca="false">IF(S7159&lt;0,S7159/$G$3,0)</f>
        <v>-9169.63903370293</v>
      </c>
      <c r="U7159" s="1" t="n">
        <f aca="false">IF(S7159&gt;0,S7159*0.7,0)</f>
        <v>0</v>
      </c>
      <c r="V7159" s="14" t="n">
        <f aca="false">V7158+U7159+T7159</f>
        <v>-49748305.608001</v>
      </c>
      <c r="W7159" s="19" t="n">
        <f aca="false">V7159/1000</f>
        <v>-49748.305608001</v>
      </c>
      <c r="X7159" s="19" t="n">
        <f aca="false">W7159*3600000000*2/237000000</f>
        <v>-1511340.92986332</v>
      </c>
      <c r="Y7159" s="19" t="n">
        <f aca="false">X7159/30.662</f>
        <v>-49290.3571151041</v>
      </c>
    </row>
    <row r="7160" customFormat="false" ht="17.9" hidden="false" customHeight="false" outlineLevel="0" collapsed="false">
      <c r="A7160" s="2" t="n">
        <v>10</v>
      </c>
      <c r="B7160" s="3" t="n">
        <v>25</v>
      </c>
      <c r="C7160" s="38" t="n">
        <v>21</v>
      </c>
      <c r="D7160" s="1" t="n">
        <v>11.7</v>
      </c>
      <c r="E7160" s="3" t="n">
        <v>0</v>
      </c>
      <c r="F7160" s="23" t="n">
        <f aca="false">IF(D7160&lt;25, 0.24, 0.24-(0.01/5)*(D7160-25))</f>
        <v>0.24</v>
      </c>
      <c r="G7160" s="40" t="n">
        <f aca="false">(E7160/1000)*$G$1*F7160</f>
        <v>0</v>
      </c>
      <c r="H7160" s="40" t="n">
        <v>0.189053740113292</v>
      </c>
      <c r="I7160" s="3" t="n">
        <f aca="false">H7160*$J$2</f>
        <v>0</v>
      </c>
      <c r="J7160" s="19" t="n">
        <f aca="false">SUM(I7160+G7160)</f>
        <v>0</v>
      </c>
      <c r="K7160" s="1" t="n">
        <v>0</v>
      </c>
      <c r="L7160" s="39" t="n">
        <v>1.24975645419005</v>
      </c>
      <c r="M7160" s="39"/>
      <c r="N7160" s="1" t="n">
        <f aca="false">(2.571*(19.44-D7160)+3.87)*$K$2</f>
        <v>0</v>
      </c>
      <c r="O7160" s="1" t="n">
        <f aca="false">IF(N7160&gt;0,N7160,0)</f>
        <v>0</v>
      </c>
      <c r="P7160" s="1" t="n">
        <f aca="false">O7160*1.5</f>
        <v>0</v>
      </c>
      <c r="Q7160" s="1" t="n">
        <f aca="false">P7160/(3.6*$Q$2)</f>
        <v>0</v>
      </c>
      <c r="R7160" s="1" t="n">
        <f aca="false">(K7160+L7160)*$R$2</f>
        <v>6248.78227095025</v>
      </c>
      <c r="S7160" s="19" t="n">
        <f aca="false">J7160-R7160</f>
        <v>-6248.78227095025</v>
      </c>
      <c r="T7160" s="1" t="n">
        <f aca="false">IF(S7160&lt;0,S7160/$G$3,0)</f>
        <v>-8926.83181564322</v>
      </c>
      <c r="U7160" s="1" t="n">
        <f aca="false">IF(S7160&gt;0,S7160*0.7,0)</f>
        <v>0</v>
      </c>
      <c r="V7160" s="14" t="n">
        <f aca="false">V7159+U7160+T7160</f>
        <v>-49757232.4398167</v>
      </c>
      <c r="W7160" s="19" t="n">
        <f aca="false">V7160/1000</f>
        <v>-49757.2324398167</v>
      </c>
      <c r="X7160" s="19" t="n">
        <f aca="false">W7160*3600000000*2/237000000</f>
        <v>-1511612.12475392</v>
      </c>
      <c r="Y7160" s="19" t="n">
        <f aca="false">X7160/30.662</f>
        <v>-49299.2017726803</v>
      </c>
    </row>
    <row r="7161" customFormat="false" ht="17.9" hidden="false" customHeight="false" outlineLevel="0" collapsed="false">
      <c r="A7161" s="2" t="n">
        <v>10</v>
      </c>
      <c r="B7161" s="3" t="n">
        <v>25</v>
      </c>
      <c r="C7161" s="38" t="n">
        <v>22</v>
      </c>
      <c r="D7161" s="1" t="n">
        <v>11.1</v>
      </c>
      <c r="E7161" s="3" t="n">
        <v>0</v>
      </c>
      <c r="F7161" s="23" t="n">
        <f aca="false">IF(D7161&lt;25, 0.24, 0.24-(0.01/5)*(D7161-25))</f>
        <v>0.24</v>
      </c>
      <c r="G7161" s="40" t="n">
        <f aca="false">(E7161/1000)*$G$1*F7161</f>
        <v>0</v>
      </c>
      <c r="H7161" s="40" t="n">
        <v>0.165172309969501</v>
      </c>
      <c r="I7161" s="3" t="n">
        <f aca="false">H7161*$J$2</f>
        <v>0</v>
      </c>
      <c r="J7161" s="19" t="n">
        <f aca="false">SUM(I7161+G7161)</f>
        <v>0</v>
      </c>
      <c r="K7161" s="1" t="n">
        <v>0</v>
      </c>
      <c r="L7161" s="39" t="n">
        <v>1.36291439527772</v>
      </c>
      <c r="M7161" s="39"/>
      <c r="N7161" s="1" t="n">
        <f aca="false">(2.571*(19.44-D7161)+3.87)*$K$2</f>
        <v>0</v>
      </c>
      <c r="O7161" s="1" t="n">
        <f aca="false">IF(N7161&gt;0,N7161,0)</f>
        <v>0</v>
      </c>
      <c r="P7161" s="1" t="n">
        <f aca="false">O7161*1.5</f>
        <v>0</v>
      </c>
      <c r="Q7161" s="1" t="n">
        <f aca="false">P7161/(3.6*$Q$2)</f>
        <v>0</v>
      </c>
      <c r="R7161" s="1" t="n">
        <f aca="false">(K7161+L7161)*$R$2</f>
        <v>6814.5719763886</v>
      </c>
      <c r="S7161" s="19" t="n">
        <f aca="false">J7161-R7161</f>
        <v>-6814.5719763886</v>
      </c>
      <c r="T7161" s="1" t="n">
        <f aca="false">IF(S7161&lt;0,S7161/$G$3,0)</f>
        <v>-9735.10282341229</v>
      </c>
      <c r="U7161" s="1" t="n">
        <f aca="false">IF(S7161&gt;0,S7161*0.7,0)</f>
        <v>0</v>
      </c>
      <c r="V7161" s="14" t="n">
        <f aca="false">V7160+U7161+T7161</f>
        <v>-49766967.5426401</v>
      </c>
      <c r="W7161" s="19" t="n">
        <f aca="false">V7161/1000</f>
        <v>-49766.9675426401</v>
      </c>
      <c r="X7161" s="19" t="n">
        <f aca="false">W7161*3600000000*2/237000000</f>
        <v>-1511907.87471312</v>
      </c>
      <c r="Y7161" s="19" t="n">
        <f aca="false">X7161/30.662</f>
        <v>-49308.8472608805</v>
      </c>
    </row>
    <row r="7162" customFormat="false" ht="17.9" hidden="false" customHeight="false" outlineLevel="0" collapsed="false">
      <c r="A7162" s="2" t="n">
        <v>10</v>
      </c>
      <c r="B7162" s="3" t="n">
        <v>25</v>
      </c>
      <c r="C7162" s="38" t="n">
        <v>23</v>
      </c>
      <c r="D7162" s="1" t="n">
        <v>10.6</v>
      </c>
      <c r="E7162" s="3" t="n">
        <v>0</v>
      </c>
      <c r="F7162" s="23" t="n">
        <f aca="false">IF(D7162&lt;25, 0.24, 0.24-(0.01/5)*(D7162-25))</f>
        <v>0.24</v>
      </c>
      <c r="G7162" s="40" t="n">
        <f aca="false">(E7162/1000)*$G$1*F7162</f>
        <v>0</v>
      </c>
      <c r="H7162" s="40" t="n">
        <v>0.136115562829242</v>
      </c>
      <c r="I7162" s="3" t="n">
        <f aca="false">H7162*$J$2</f>
        <v>0</v>
      </c>
      <c r="J7162" s="19" t="n">
        <f aca="false">SUM(I7162+G7162)</f>
        <v>0</v>
      </c>
      <c r="K7162" s="1" t="n">
        <v>0</v>
      </c>
      <c r="L7162" s="39" t="n">
        <v>1.16625684443584</v>
      </c>
      <c r="M7162" s="39"/>
      <c r="N7162" s="1" t="n">
        <f aca="false">(2.571*(19.44-D7162)+3.87)*$K$2</f>
        <v>0</v>
      </c>
      <c r="O7162" s="1" t="n">
        <f aca="false">IF(N7162&gt;0,N7162,0)</f>
        <v>0</v>
      </c>
      <c r="P7162" s="1" t="n">
        <f aca="false">O7162*1.5</f>
        <v>0</v>
      </c>
      <c r="Q7162" s="1" t="n">
        <f aca="false">P7162/(3.6*$Q$2)</f>
        <v>0</v>
      </c>
      <c r="R7162" s="1" t="n">
        <f aca="false">(K7162+L7162)*$R$2</f>
        <v>5831.2842221792</v>
      </c>
      <c r="S7162" s="19" t="n">
        <f aca="false">J7162-R7162</f>
        <v>-5831.2842221792</v>
      </c>
      <c r="T7162" s="1" t="n">
        <f aca="false">IF(S7162&lt;0,S7162/$G$3,0)</f>
        <v>-8330.40603168457</v>
      </c>
      <c r="U7162" s="1" t="n">
        <f aca="false">IF(S7162&gt;0,S7162*0.7,0)</f>
        <v>0</v>
      </c>
      <c r="V7162" s="14" t="n">
        <f aca="false">V7161+U7162+T7162</f>
        <v>-49775297.9486718</v>
      </c>
      <c r="W7162" s="19" t="n">
        <f aca="false">V7162/1000</f>
        <v>-49775.2979486718</v>
      </c>
      <c r="X7162" s="19" t="n">
        <f aca="false">W7162*3600000000*2/237000000</f>
        <v>-1512160.9503394</v>
      </c>
      <c r="Y7162" s="19" t="n">
        <f aca="false">X7162/30.662</f>
        <v>-49317.100982956</v>
      </c>
    </row>
    <row r="7163" customFormat="false" ht="17.9" hidden="false" customHeight="false" outlineLevel="0" collapsed="false">
      <c r="A7163" s="2" t="n">
        <v>10</v>
      </c>
      <c r="B7163" s="3" t="n">
        <v>26</v>
      </c>
      <c r="C7163" s="38" t="n">
        <v>0</v>
      </c>
      <c r="D7163" s="1" t="n">
        <v>9.8</v>
      </c>
      <c r="E7163" s="3" t="n">
        <v>0</v>
      </c>
      <c r="F7163" s="23" t="n">
        <f aca="false">IF(D7163&lt;25, 0.24, 0.24-(0.01/5)*(D7163-25))</f>
        <v>0.24</v>
      </c>
      <c r="G7163" s="40" t="n">
        <f aca="false">(E7163/1000)*$G$1*F7163</f>
        <v>0</v>
      </c>
      <c r="H7163" s="40" t="n">
        <v>0.132816006751854</v>
      </c>
      <c r="I7163" s="3" t="n">
        <f aca="false">H7163*$J$2</f>
        <v>0</v>
      </c>
      <c r="J7163" s="19" t="n">
        <f aca="false">SUM(I7163+G7163)</f>
        <v>0</v>
      </c>
      <c r="K7163" s="1" t="n">
        <v>0</v>
      </c>
      <c r="L7163" s="39" t="n">
        <v>0.965036473388814</v>
      </c>
      <c r="M7163" s="39"/>
      <c r="N7163" s="1" t="n">
        <f aca="false">(2.571*(19.44-D7163)+3.87)*$K$2</f>
        <v>0</v>
      </c>
      <c r="O7163" s="1" t="n">
        <f aca="false">IF(N7163&gt;0,N7163,0)</f>
        <v>0</v>
      </c>
      <c r="P7163" s="1" t="n">
        <f aca="false">O7163*1.5</f>
        <v>0</v>
      </c>
      <c r="Q7163" s="1" t="n">
        <f aca="false">P7163/(3.6*$Q$2)</f>
        <v>0</v>
      </c>
      <c r="R7163" s="1" t="n">
        <f aca="false">(K7163+L7163)*$R$2</f>
        <v>4825.18236694407</v>
      </c>
      <c r="S7163" s="19" t="n">
        <f aca="false">J7163-R7163</f>
        <v>-4825.18236694407</v>
      </c>
      <c r="T7163" s="1" t="n">
        <f aca="false">IF(S7163&lt;0,S7163/$G$3,0)</f>
        <v>-6893.11766706296</v>
      </c>
      <c r="U7163" s="1" t="n">
        <f aca="false">IF(S7163&gt;0,S7163*0.7,0)</f>
        <v>0</v>
      </c>
      <c r="V7163" s="14" t="n">
        <f aca="false">V7162+U7163+T7163</f>
        <v>-49782191.0663388</v>
      </c>
      <c r="W7163" s="19" t="n">
        <f aca="false">V7163/1000</f>
        <v>-49782.1910663388</v>
      </c>
      <c r="X7163" s="19" t="n">
        <f aca="false">W7163*3600000000*2/237000000</f>
        <v>-1512370.36150903</v>
      </c>
      <c r="Y7163" s="19" t="n">
        <f aca="false">X7163/30.662</f>
        <v>-49323.9306473494</v>
      </c>
    </row>
    <row r="7164" customFormat="false" ht="17.9" hidden="false" customHeight="false" outlineLevel="0" collapsed="false">
      <c r="A7164" s="2" t="n">
        <v>10</v>
      </c>
      <c r="B7164" s="3" t="n">
        <v>26</v>
      </c>
      <c r="C7164" s="38" t="n">
        <v>1</v>
      </c>
      <c r="D7164" s="1" t="n">
        <v>9.1</v>
      </c>
      <c r="E7164" s="3" t="n">
        <v>0</v>
      </c>
      <c r="F7164" s="23" t="n">
        <f aca="false">IF(D7164&lt;25, 0.24, 0.24-(0.01/5)*(D7164-25))</f>
        <v>0.24</v>
      </c>
      <c r="G7164" s="40" t="n">
        <f aca="false">(E7164/1000)*$G$1*F7164</f>
        <v>0</v>
      </c>
      <c r="H7164" s="40" t="n">
        <v>0.132860829875682</v>
      </c>
      <c r="I7164" s="3" t="n">
        <f aca="false">H7164*$J$2</f>
        <v>0</v>
      </c>
      <c r="J7164" s="19" t="n">
        <f aca="false">SUM(I7164+G7164)</f>
        <v>0</v>
      </c>
      <c r="K7164" s="1" t="n">
        <v>0</v>
      </c>
      <c r="L7164" s="39" t="n">
        <v>0.993325958660732</v>
      </c>
      <c r="M7164" s="39"/>
      <c r="N7164" s="1" t="n">
        <f aca="false">(2.571*(19.44-D7164)+3.87)*$K$2</f>
        <v>0</v>
      </c>
      <c r="O7164" s="1" t="n">
        <f aca="false">IF(N7164&gt;0,N7164,0)</f>
        <v>0</v>
      </c>
      <c r="P7164" s="1" t="n">
        <f aca="false">O7164*1.5</f>
        <v>0</v>
      </c>
      <c r="Q7164" s="1" t="n">
        <f aca="false">P7164/(3.6*$Q$2)</f>
        <v>0</v>
      </c>
      <c r="R7164" s="1" t="n">
        <f aca="false">(K7164+L7164)*$R$2</f>
        <v>4966.62979330366</v>
      </c>
      <c r="S7164" s="19" t="n">
        <f aca="false">J7164-R7164</f>
        <v>-4966.62979330366</v>
      </c>
      <c r="T7164" s="1" t="n">
        <f aca="false">IF(S7164&lt;0,S7164/$G$3,0)</f>
        <v>-7095.18541900523</v>
      </c>
      <c r="U7164" s="1" t="n">
        <f aca="false">IF(S7164&gt;0,S7164*0.7,0)</f>
        <v>0</v>
      </c>
      <c r="V7164" s="14" t="n">
        <f aca="false">V7163+U7164+T7164</f>
        <v>-49789286.2517578</v>
      </c>
      <c r="W7164" s="19" t="n">
        <f aca="false">V7164/1000</f>
        <v>-49789.2862517578</v>
      </c>
      <c r="X7164" s="19" t="n">
        <f aca="false">W7164*3600000000*2/237000000</f>
        <v>-1512585.91144581</v>
      </c>
      <c r="Y7164" s="19" t="n">
        <f aca="false">X7164/30.662</f>
        <v>-49330.9605193989</v>
      </c>
    </row>
    <row r="7165" customFormat="false" ht="17.9" hidden="false" customHeight="false" outlineLevel="0" collapsed="false">
      <c r="A7165" s="2" t="n">
        <v>10</v>
      </c>
      <c r="B7165" s="3" t="n">
        <v>26</v>
      </c>
      <c r="C7165" s="38" t="n">
        <v>2</v>
      </c>
      <c r="D7165" s="1" t="n">
        <v>8.3</v>
      </c>
      <c r="E7165" s="3" t="n">
        <v>0</v>
      </c>
      <c r="F7165" s="23" t="n">
        <f aca="false">IF(D7165&lt;25, 0.24, 0.24-(0.01/5)*(D7165-25))</f>
        <v>0.24</v>
      </c>
      <c r="G7165" s="40" t="n">
        <f aca="false">(E7165/1000)*$G$1*F7165</f>
        <v>0</v>
      </c>
      <c r="H7165" s="40" t="n">
        <v>0.140662282013098</v>
      </c>
      <c r="I7165" s="3" t="n">
        <f aca="false">H7165*$J$2</f>
        <v>0</v>
      </c>
      <c r="J7165" s="19" t="n">
        <f aca="false">SUM(I7165+G7165)</f>
        <v>0</v>
      </c>
      <c r="K7165" s="1" t="n">
        <v>0</v>
      </c>
      <c r="L7165" s="39" t="n">
        <v>0.927165065686085</v>
      </c>
      <c r="M7165" s="39"/>
      <c r="N7165" s="1" t="n">
        <f aca="false">(2.571*(19.44-D7165)+3.87)*$K$2</f>
        <v>0</v>
      </c>
      <c r="O7165" s="1" t="n">
        <f aca="false">IF(N7165&gt;0,N7165,0)</f>
        <v>0</v>
      </c>
      <c r="P7165" s="1" t="n">
        <f aca="false">O7165*1.5</f>
        <v>0</v>
      </c>
      <c r="Q7165" s="1" t="n">
        <f aca="false">P7165/(3.6*$Q$2)</f>
        <v>0</v>
      </c>
      <c r="R7165" s="1" t="n">
        <f aca="false">(K7165+L7165)*$R$2</f>
        <v>4635.82532843043</v>
      </c>
      <c r="S7165" s="19" t="n">
        <f aca="false">J7165-R7165</f>
        <v>-4635.82532843043</v>
      </c>
      <c r="T7165" s="1" t="n">
        <f aca="false">IF(S7165&lt;0,S7165/$G$3,0)</f>
        <v>-6622.60761204347</v>
      </c>
      <c r="U7165" s="1" t="n">
        <f aca="false">IF(S7165&gt;0,S7165*0.7,0)</f>
        <v>0</v>
      </c>
      <c r="V7165" s="14" t="n">
        <f aca="false">V7164+U7165+T7165</f>
        <v>-49795908.8593699</v>
      </c>
      <c r="W7165" s="19" t="n">
        <f aca="false">V7165/1000</f>
        <v>-49795.9088593699</v>
      </c>
      <c r="X7165" s="19" t="n">
        <f aca="false">W7165*3600000000*2/237000000</f>
        <v>-1512787.10458845</v>
      </c>
      <c r="Y7165" s="19" t="n">
        <f aca="false">X7165/30.662</f>
        <v>-49337.5221638658</v>
      </c>
    </row>
    <row r="7166" customFormat="false" ht="17.9" hidden="false" customHeight="false" outlineLevel="0" collapsed="false">
      <c r="A7166" s="2" t="n">
        <v>10</v>
      </c>
      <c r="B7166" s="3" t="n">
        <v>26</v>
      </c>
      <c r="C7166" s="38" t="n">
        <v>3</v>
      </c>
      <c r="D7166" s="1" t="n">
        <v>9.4</v>
      </c>
      <c r="E7166" s="3" t="n">
        <v>0</v>
      </c>
      <c r="F7166" s="23" t="n">
        <f aca="false">IF(D7166&lt;25, 0.24, 0.24-(0.01/5)*(D7166-25))</f>
        <v>0.24</v>
      </c>
      <c r="G7166" s="40" t="n">
        <f aca="false">(E7166/1000)*$G$1*F7166</f>
        <v>0</v>
      </c>
      <c r="H7166" s="40" t="n">
        <v>0.155755743465</v>
      </c>
      <c r="I7166" s="3" t="n">
        <f aca="false">H7166*$J$2</f>
        <v>0</v>
      </c>
      <c r="J7166" s="19" t="n">
        <f aca="false">SUM(I7166+G7166)</f>
        <v>0</v>
      </c>
      <c r="K7166" s="1" t="n">
        <v>0</v>
      </c>
      <c r="L7166" s="39" t="n">
        <v>0.823132765008709</v>
      </c>
      <c r="M7166" s="39"/>
      <c r="N7166" s="1" t="n">
        <f aca="false">(2.571*(19.44-D7166)+3.87)*$K$2</f>
        <v>0</v>
      </c>
      <c r="O7166" s="1" t="n">
        <f aca="false">IF(N7166&gt;0,N7166,0)</f>
        <v>0</v>
      </c>
      <c r="P7166" s="1" t="n">
        <f aca="false">O7166*1.5</f>
        <v>0</v>
      </c>
      <c r="Q7166" s="1" t="n">
        <f aca="false">P7166/(3.6*$Q$2)</f>
        <v>0</v>
      </c>
      <c r="R7166" s="1" t="n">
        <f aca="false">(K7166+L7166)*$R$2</f>
        <v>4115.66382504355</v>
      </c>
      <c r="S7166" s="19" t="n">
        <f aca="false">J7166-R7166</f>
        <v>-4115.66382504355</v>
      </c>
      <c r="T7166" s="1" t="n">
        <f aca="false">IF(S7166&lt;0,S7166/$G$3,0)</f>
        <v>-5879.51975006221</v>
      </c>
      <c r="U7166" s="1" t="n">
        <f aca="false">IF(S7166&gt;0,S7166*0.7,0)</f>
        <v>0</v>
      </c>
      <c r="V7166" s="14" t="n">
        <f aca="false">V7165+U7166+T7166</f>
        <v>-49801788.3791199</v>
      </c>
      <c r="W7166" s="19" t="n">
        <f aca="false">V7166/1000</f>
        <v>-49801.7883791199</v>
      </c>
      <c r="X7166" s="19" t="n">
        <f aca="false">W7166*3600000000*2/237000000</f>
        <v>-1512965.72290997</v>
      </c>
      <c r="Y7166" s="19" t="n">
        <f aca="false">X7166/30.662</f>
        <v>-49343.3475608236</v>
      </c>
    </row>
    <row r="7167" customFormat="false" ht="17.9" hidden="false" customHeight="false" outlineLevel="0" collapsed="false">
      <c r="A7167" s="2" t="n">
        <v>10</v>
      </c>
      <c r="B7167" s="3" t="n">
        <v>26</v>
      </c>
      <c r="C7167" s="38" t="n">
        <v>4</v>
      </c>
      <c r="D7167" s="1" t="n">
        <v>10.6</v>
      </c>
      <c r="E7167" s="3" t="n">
        <v>0</v>
      </c>
      <c r="F7167" s="23" t="n">
        <f aca="false">IF(D7167&lt;25, 0.24, 0.24-(0.01/5)*(D7167-25))</f>
        <v>0.24</v>
      </c>
      <c r="G7167" s="40" t="n">
        <f aca="false">(E7167/1000)*$G$1*F7167</f>
        <v>0</v>
      </c>
      <c r="H7167" s="40" t="n">
        <v>0.174348691206359</v>
      </c>
      <c r="I7167" s="3" t="n">
        <f aca="false">H7167*$J$2</f>
        <v>0</v>
      </c>
      <c r="J7167" s="19" t="n">
        <f aca="false">SUM(I7167+G7167)</f>
        <v>0</v>
      </c>
      <c r="K7167" s="1" t="n">
        <v>0</v>
      </c>
      <c r="L7167" s="39" t="n">
        <v>0.850053404219083</v>
      </c>
      <c r="M7167" s="39"/>
      <c r="N7167" s="1" t="n">
        <f aca="false">(2.571*(19.44-D7167)+3.87)*$K$2</f>
        <v>0</v>
      </c>
      <c r="O7167" s="1" t="n">
        <f aca="false">IF(N7167&gt;0,N7167,0)</f>
        <v>0</v>
      </c>
      <c r="P7167" s="1" t="n">
        <f aca="false">O7167*1.5</f>
        <v>0</v>
      </c>
      <c r="Q7167" s="1" t="n">
        <f aca="false">P7167/(3.6*$Q$2)</f>
        <v>0</v>
      </c>
      <c r="R7167" s="1" t="n">
        <f aca="false">(K7167+L7167)*$R$2</f>
        <v>4250.26702109542</v>
      </c>
      <c r="S7167" s="19" t="n">
        <f aca="false">J7167-R7167</f>
        <v>-4250.26702109542</v>
      </c>
      <c r="T7167" s="1" t="n">
        <f aca="false">IF(S7167&lt;0,S7167/$G$3,0)</f>
        <v>-6071.81003013631</v>
      </c>
      <c r="U7167" s="1" t="n">
        <f aca="false">IF(S7167&gt;0,S7167*0.7,0)</f>
        <v>0</v>
      </c>
      <c r="V7167" s="14" t="n">
        <f aca="false">V7166+U7167+T7167</f>
        <v>-49807860.1891501</v>
      </c>
      <c r="W7167" s="19" t="n">
        <f aca="false">V7167/1000</f>
        <v>-49807.8601891501</v>
      </c>
      <c r="X7167" s="19" t="n">
        <f aca="false">W7167*3600000000*2/237000000</f>
        <v>-1513150.18296152</v>
      </c>
      <c r="Y7167" s="19" t="n">
        <f aca="false">X7167/30.662</f>
        <v>-49349.3634779702</v>
      </c>
    </row>
    <row r="7168" customFormat="false" ht="17.9" hidden="false" customHeight="false" outlineLevel="0" collapsed="false">
      <c r="A7168" s="2" t="n">
        <v>10</v>
      </c>
      <c r="B7168" s="3" t="n">
        <v>26</v>
      </c>
      <c r="C7168" s="38" t="n">
        <v>5</v>
      </c>
      <c r="D7168" s="1" t="n">
        <v>11.7</v>
      </c>
      <c r="E7168" s="3" t="n">
        <v>0</v>
      </c>
      <c r="F7168" s="23" t="n">
        <f aca="false">IF(D7168&lt;25, 0.24, 0.24-(0.01/5)*(D7168-25))</f>
        <v>0.24</v>
      </c>
      <c r="G7168" s="40" t="n">
        <f aca="false">(E7168/1000)*$G$1*F7168</f>
        <v>0</v>
      </c>
      <c r="H7168" s="40" t="n">
        <v>0.178597603902692</v>
      </c>
      <c r="I7168" s="3" t="n">
        <f aca="false">H7168*$J$2</f>
        <v>0</v>
      </c>
      <c r="J7168" s="19" t="n">
        <f aca="false">SUM(I7168+G7168)</f>
        <v>0</v>
      </c>
      <c r="K7168" s="1" t="n">
        <v>0</v>
      </c>
      <c r="L7168" s="39" t="n">
        <v>1.0170526237275</v>
      </c>
      <c r="M7168" s="39"/>
      <c r="N7168" s="1" t="n">
        <f aca="false">(2.571*(19.44-D7168)+3.87)*$K$2</f>
        <v>0</v>
      </c>
      <c r="O7168" s="1" t="n">
        <f aca="false">IF(N7168&gt;0,N7168,0)</f>
        <v>0</v>
      </c>
      <c r="P7168" s="1" t="n">
        <f aca="false">O7168*1.5</f>
        <v>0</v>
      </c>
      <c r="Q7168" s="1" t="n">
        <f aca="false">P7168/(3.6*$Q$2)</f>
        <v>0</v>
      </c>
      <c r="R7168" s="1" t="n">
        <f aca="false">(K7168+L7168)*$R$2</f>
        <v>5085.2631186375</v>
      </c>
      <c r="S7168" s="19" t="n">
        <f aca="false">J7168-R7168</f>
        <v>-5085.2631186375</v>
      </c>
      <c r="T7168" s="1" t="n">
        <f aca="false">IF(S7168&lt;0,S7168/$G$3,0)</f>
        <v>-7264.66159805357</v>
      </c>
      <c r="U7168" s="1" t="n">
        <f aca="false">IF(S7168&gt;0,S7168*0.7,0)</f>
        <v>0</v>
      </c>
      <c r="V7168" s="14" t="n">
        <f aca="false">V7167+U7168+T7168</f>
        <v>-49815124.8507481</v>
      </c>
      <c r="W7168" s="19" t="n">
        <f aca="false">V7168/1000</f>
        <v>-49815.1248507481</v>
      </c>
      <c r="X7168" s="19" t="n">
        <f aca="false">W7168*3600000000*2/237000000</f>
        <v>-1513370.88154172</v>
      </c>
      <c r="Y7168" s="19" t="n">
        <f aca="false">X7168/30.662</f>
        <v>-49356.5612661182</v>
      </c>
    </row>
    <row r="7169" customFormat="false" ht="17.9" hidden="false" customHeight="false" outlineLevel="0" collapsed="false">
      <c r="A7169" s="2" t="n">
        <v>10</v>
      </c>
      <c r="B7169" s="3" t="n">
        <v>26</v>
      </c>
      <c r="C7169" s="38" t="n">
        <v>6</v>
      </c>
      <c r="D7169" s="1" t="n">
        <v>12.4</v>
      </c>
      <c r="E7169" s="3" t="n">
        <v>0.822222222222222</v>
      </c>
      <c r="F7169" s="23" t="n">
        <f aca="false">IF(D7169&lt;25, 0.24, 0.24-(0.01/5)*(D7169-25))</f>
        <v>0.24</v>
      </c>
      <c r="G7169" s="40" t="n">
        <f aca="false">(E7169/1000)*$G$1*F7169</f>
        <v>64.6503466666667</v>
      </c>
      <c r="H7169" s="40" t="n">
        <v>0.172786603734963</v>
      </c>
      <c r="I7169" s="3" t="n">
        <f aca="false">H7169*$J$2</f>
        <v>0</v>
      </c>
      <c r="J7169" s="19" t="n">
        <f aca="false">SUM(I7169+G7169)</f>
        <v>64.6503466666667</v>
      </c>
      <c r="K7169" s="1" t="n">
        <v>0</v>
      </c>
      <c r="L7169" s="39" t="n">
        <v>0.966177178440101</v>
      </c>
      <c r="M7169" s="39"/>
      <c r="N7169" s="1" t="n">
        <f aca="false">(2.571*(19.44-D7169)+3.87)*$K$2</f>
        <v>0</v>
      </c>
      <c r="O7169" s="1" t="n">
        <f aca="false">IF(N7169&gt;0,N7169,0)</f>
        <v>0</v>
      </c>
      <c r="P7169" s="1" t="n">
        <f aca="false">O7169*1.5</f>
        <v>0</v>
      </c>
      <c r="Q7169" s="1" t="n">
        <f aca="false">P7169/(3.6*$Q$2)</f>
        <v>0</v>
      </c>
      <c r="R7169" s="1" t="n">
        <f aca="false">(K7169+L7169)*$R$2</f>
        <v>4830.88589220051</v>
      </c>
      <c r="S7169" s="19" t="n">
        <f aca="false">J7169-R7169</f>
        <v>-4766.23554553384</v>
      </c>
      <c r="T7169" s="1" t="n">
        <f aca="false">IF(S7169&lt;0,S7169/$G$3,0)</f>
        <v>-6808.9079221912</v>
      </c>
      <c r="U7169" s="1" t="n">
        <f aca="false">IF(S7169&gt;0,S7169*0.7,0)</f>
        <v>0</v>
      </c>
      <c r="V7169" s="14" t="n">
        <f aca="false">V7168+U7169+T7169</f>
        <v>-49821933.7586703</v>
      </c>
      <c r="W7169" s="19" t="n">
        <f aca="false">V7169/1000</f>
        <v>-49821.9337586703</v>
      </c>
      <c r="X7169" s="19" t="n">
        <f aca="false">W7169*3600000000*2/237000000</f>
        <v>-1513577.73444062</v>
      </c>
      <c r="Y7169" s="19" t="n">
        <f aca="false">X7169/30.662</f>
        <v>-49363.3074959434</v>
      </c>
    </row>
    <row r="7170" customFormat="false" ht="17.9" hidden="false" customHeight="false" outlineLevel="0" collapsed="false">
      <c r="A7170" s="2" t="n">
        <v>10</v>
      </c>
      <c r="B7170" s="3" t="n">
        <v>26</v>
      </c>
      <c r="C7170" s="38" t="n">
        <v>7</v>
      </c>
      <c r="D7170" s="1" t="n">
        <v>13.2</v>
      </c>
      <c r="E7170" s="3" t="n">
        <v>23.0222222222222</v>
      </c>
      <c r="F7170" s="23" t="n">
        <f aca="false">IF(D7170&lt;25, 0.24, 0.24-(0.01/5)*(D7170-25))</f>
        <v>0.24</v>
      </c>
      <c r="G7170" s="40" t="n">
        <f aca="false">(E7170/1000)*$G$1*F7170</f>
        <v>1810.20970666667</v>
      </c>
      <c r="H7170" s="40" t="n">
        <v>0.164876740316188</v>
      </c>
      <c r="I7170" s="3" t="n">
        <f aca="false">H7170*$J$2</f>
        <v>0</v>
      </c>
      <c r="J7170" s="19" t="n">
        <f aca="false">SUM(I7170+G7170)</f>
        <v>1810.20970666667</v>
      </c>
      <c r="K7170" s="1" t="n">
        <v>0</v>
      </c>
      <c r="L7170" s="39" t="n">
        <v>0.958420384091349</v>
      </c>
      <c r="M7170" s="39"/>
      <c r="N7170" s="1" t="n">
        <f aca="false">(2.571*(19.44-D7170)+3.87)*$K$2</f>
        <v>0</v>
      </c>
      <c r="O7170" s="1" t="n">
        <f aca="false">IF(N7170&gt;0,N7170,0)</f>
        <v>0</v>
      </c>
      <c r="P7170" s="1" t="n">
        <f aca="false">O7170*1.5</f>
        <v>0</v>
      </c>
      <c r="Q7170" s="1" t="n">
        <f aca="false">P7170/(3.6*$Q$2)</f>
        <v>0</v>
      </c>
      <c r="R7170" s="1" t="n">
        <f aca="false">(K7170+L7170)*$R$2</f>
        <v>4792.10192045675</v>
      </c>
      <c r="S7170" s="19" t="n">
        <f aca="false">J7170-R7170</f>
        <v>-2981.89221379008</v>
      </c>
      <c r="T7170" s="1" t="n">
        <f aca="false">IF(S7170&lt;0,S7170/$G$3,0)</f>
        <v>-4259.84601970011</v>
      </c>
      <c r="U7170" s="1" t="n">
        <f aca="false">IF(S7170&gt;0,S7170*0.7,0)</f>
        <v>0</v>
      </c>
      <c r="V7170" s="14" t="n">
        <f aca="false">V7169+U7170+T7170</f>
        <v>-49826193.60469</v>
      </c>
      <c r="W7170" s="19" t="n">
        <f aca="false">V7170/1000</f>
        <v>-49826.19360469</v>
      </c>
      <c r="X7170" s="19" t="n">
        <f aca="false">W7170*3600000000*2/237000000</f>
        <v>-1513707.14748425</v>
      </c>
      <c r="Y7170" s="19" t="n">
        <f aca="false">X7170/30.662</f>
        <v>-49367.528128767</v>
      </c>
    </row>
    <row r="7171" customFormat="false" ht="17.9" hidden="false" customHeight="false" outlineLevel="0" collapsed="false">
      <c r="A7171" s="2" t="n">
        <v>10</v>
      </c>
      <c r="B7171" s="3" t="n">
        <v>26</v>
      </c>
      <c r="C7171" s="38" t="n">
        <v>8</v>
      </c>
      <c r="D7171" s="1" t="n">
        <v>13.9</v>
      </c>
      <c r="E7171" s="3" t="n">
        <v>46.0444444444444</v>
      </c>
      <c r="F7171" s="23" t="n">
        <f aca="false">IF(D7171&lt;25, 0.24, 0.24-(0.01/5)*(D7171-25))</f>
        <v>0.24</v>
      </c>
      <c r="G7171" s="40" t="n">
        <f aca="false">(E7171/1000)*$G$1*F7171</f>
        <v>3620.41941333333</v>
      </c>
      <c r="H7171" s="40" t="n">
        <v>0.136113572798092</v>
      </c>
      <c r="I7171" s="3" t="n">
        <f aca="false">H7171*$J$2</f>
        <v>0</v>
      </c>
      <c r="J7171" s="19" t="n">
        <f aca="false">SUM(I7171+G7171)</f>
        <v>3620.41941333333</v>
      </c>
      <c r="K7171" s="1" t="n">
        <v>0</v>
      </c>
      <c r="L7171" s="39" t="n">
        <v>0.934693719024579</v>
      </c>
      <c r="M7171" s="39"/>
      <c r="N7171" s="1" t="n">
        <f aca="false">(2.571*(19.44-D7171)+3.87)*$K$2</f>
        <v>0</v>
      </c>
      <c r="O7171" s="1" t="n">
        <f aca="false">IF(N7171&gt;0,N7171,0)</f>
        <v>0</v>
      </c>
      <c r="P7171" s="1" t="n">
        <f aca="false">O7171*1.5</f>
        <v>0</v>
      </c>
      <c r="Q7171" s="1" t="n">
        <f aca="false">P7171/(3.6*$Q$2)</f>
        <v>0</v>
      </c>
      <c r="R7171" s="1" t="n">
        <f aca="false">(K7171+L7171)*$R$2</f>
        <v>4673.4685951229</v>
      </c>
      <c r="S7171" s="19" t="n">
        <f aca="false">J7171-R7171</f>
        <v>-1053.04918178957</v>
      </c>
      <c r="T7171" s="1" t="n">
        <f aca="false">IF(S7171&lt;0,S7171/$G$3,0)</f>
        <v>-1504.35597398509</v>
      </c>
      <c r="U7171" s="1" t="n">
        <f aca="false">IF(S7171&gt;0,S7171*0.7,0)</f>
        <v>0</v>
      </c>
      <c r="V7171" s="14" t="n">
        <f aca="false">V7170+U7171+T7171</f>
        <v>-49827697.960664</v>
      </c>
      <c r="W7171" s="19" t="n">
        <f aca="false">V7171/1000</f>
        <v>-49827.697960664</v>
      </c>
      <c r="X7171" s="19" t="n">
        <f aca="false">W7171*3600000000*2/237000000</f>
        <v>-1513752.84943789</v>
      </c>
      <c r="Y7171" s="19" t="n">
        <f aca="false">X7171/30.662</f>
        <v>-49369.0186366804</v>
      </c>
    </row>
    <row r="7172" customFormat="false" ht="17.9" hidden="false" customHeight="false" outlineLevel="0" collapsed="false">
      <c r="A7172" s="2" t="n">
        <v>10</v>
      </c>
      <c r="B7172" s="3" t="n">
        <v>26</v>
      </c>
      <c r="C7172" s="38" t="n">
        <v>9</v>
      </c>
      <c r="D7172" s="1" t="n">
        <v>14.6</v>
      </c>
      <c r="E7172" s="3" t="n">
        <v>117.577777777778</v>
      </c>
      <c r="F7172" s="23" t="n">
        <f aca="false">IF(D7172&lt;25, 0.24, 0.24-(0.01/5)*(D7172-25))</f>
        <v>0.24</v>
      </c>
      <c r="G7172" s="40" t="n">
        <f aca="false">(E7172/1000)*$G$1*F7172</f>
        <v>9244.99957333335</v>
      </c>
      <c r="H7172" s="40" t="n">
        <v>0.0856845561803141</v>
      </c>
      <c r="I7172" s="3" t="n">
        <f aca="false">H7172*$J$2</f>
        <v>0</v>
      </c>
      <c r="J7172" s="19" t="n">
        <f aca="false">SUM(I7172+G7172)</f>
        <v>9244.99957333335</v>
      </c>
      <c r="K7172" s="1" t="n">
        <v>0</v>
      </c>
      <c r="L7172" s="39" t="n">
        <v>0.8274674442036</v>
      </c>
      <c r="M7172" s="39"/>
      <c r="N7172" s="1" t="n">
        <f aca="false">(2.571*(19.44-D7172)+3.87)*$K$2</f>
        <v>0</v>
      </c>
      <c r="O7172" s="1" t="n">
        <f aca="false">IF(N7172&gt;0,N7172,0)</f>
        <v>0</v>
      </c>
      <c r="P7172" s="1" t="n">
        <f aca="false">O7172*1.5</f>
        <v>0</v>
      </c>
      <c r="Q7172" s="1" t="n">
        <f aca="false">P7172/(3.6*$Q$2)</f>
        <v>0</v>
      </c>
      <c r="R7172" s="1" t="n">
        <f aca="false">(K7172+L7172)*$R$2</f>
        <v>4137.337221018</v>
      </c>
      <c r="S7172" s="19" t="n">
        <f aca="false">J7172-R7172</f>
        <v>5107.66235231535</v>
      </c>
      <c r="T7172" s="1" t="n">
        <f aca="false">IF(S7172&lt;0,S7172/$G$3,0)</f>
        <v>0</v>
      </c>
      <c r="U7172" s="1" t="n">
        <f aca="false">IF(S7172&gt;0,S7172*0.7,0)</f>
        <v>3575.36364662074</v>
      </c>
      <c r="V7172" s="14" t="n">
        <f aca="false">V7171+U7172+T7172</f>
        <v>-49824122.5970174</v>
      </c>
      <c r="W7172" s="19" t="n">
        <f aca="false">V7172/1000</f>
        <v>-49824.1225970174</v>
      </c>
      <c r="X7172" s="19" t="n">
        <f aca="false">W7172*3600000000*2/237000000</f>
        <v>-1513644.23079547</v>
      </c>
      <c r="Y7172" s="19" t="n">
        <f aca="false">X7172/30.662</f>
        <v>-49365.4761853586</v>
      </c>
    </row>
    <row r="7173" customFormat="false" ht="17.9" hidden="false" customHeight="false" outlineLevel="0" collapsed="false">
      <c r="A7173" s="2" t="n">
        <v>10</v>
      </c>
      <c r="B7173" s="3" t="n">
        <v>26</v>
      </c>
      <c r="C7173" s="38" t="n">
        <v>10</v>
      </c>
      <c r="D7173" s="1" t="n">
        <v>15.4</v>
      </c>
      <c r="E7173" s="3" t="n">
        <v>98.6666666666667</v>
      </c>
      <c r="F7173" s="23" t="n">
        <f aca="false">IF(D7173&lt;25, 0.24, 0.24-(0.01/5)*(D7173-25))</f>
        <v>0.24</v>
      </c>
      <c r="G7173" s="40" t="n">
        <f aca="false">(E7173/1000)*$G$1*F7173</f>
        <v>7758.0416</v>
      </c>
      <c r="H7173" s="40" t="n">
        <v>0.0733037591042714</v>
      </c>
      <c r="I7173" s="3" t="n">
        <f aca="false">H7173*$J$2</f>
        <v>0</v>
      </c>
      <c r="J7173" s="19" t="n">
        <f aca="false">SUM(I7173+G7173)</f>
        <v>7758.0416</v>
      </c>
      <c r="K7173" s="1" t="n">
        <v>0</v>
      </c>
      <c r="L7173" s="39" t="n">
        <v>0.78092667811109</v>
      </c>
      <c r="M7173" s="39"/>
      <c r="N7173" s="1" t="n">
        <f aca="false">(2.571*(19.44-D7173)+3.87)*$K$2</f>
        <v>0</v>
      </c>
      <c r="O7173" s="1" t="n">
        <f aca="false">IF(N7173&gt;0,N7173,0)</f>
        <v>0</v>
      </c>
      <c r="P7173" s="1" t="n">
        <f aca="false">O7173*1.5</f>
        <v>0</v>
      </c>
      <c r="Q7173" s="1" t="n">
        <f aca="false">P7173/(3.6*$Q$2)</f>
        <v>0</v>
      </c>
      <c r="R7173" s="1" t="n">
        <f aca="false">(K7173+L7173)*$R$2</f>
        <v>3904.63339055545</v>
      </c>
      <c r="S7173" s="19" t="n">
        <f aca="false">J7173-R7173</f>
        <v>3853.40820944455</v>
      </c>
      <c r="T7173" s="1" t="n">
        <f aca="false">IF(S7173&lt;0,S7173/$G$3,0)</f>
        <v>0</v>
      </c>
      <c r="U7173" s="1" t="n">
        <f aca="false">IF(S7173&gt;0,S7173*0.7,0)</f>
        <v>2697.38574661119</v>
      </c>
      <c r="V7173" s="14" t="n">
        <f aca="false">V7172+U7173+T7173</f>
        <v>-49821425.2112708</v>
      </c>
      <c r="W7173" s="19" t="n">
        <f aca="false">V7173/1000</f>
        <v>-49821.4252112708</v>
      </c>
      <c r="X7173" s="19" t="n">
        <f aca="false">W7173*3600000000*2/237000000</f>
        <v>-1513562.28489937</v>
      </c>
      <c r="Y7173" s="19" t="n">
        <f aca="false">X7173/30.662</f>
        <v>-49362.8036298795</v>
      </c>
    </row>
    <row r="7174" customFormat="false" ht="17.9" hidden="false" customHeight="false" outlineLevel="0" collapsed="false">
      <c r="A7174" s="2" t="n">
        <v>10</v>
      </c>
      <c r="B7174" s="3" t="n">
        <v>26</v>
      </c>
      <c r="C7174" s="38" t="n">
        <v>11</v>
      </c>
      <c r="D7174" s="1" t="n">
        <v>16.1</v>
      </c>
      <c r="E7174" s="3" t="n">
        <v>101.133333333333</v>
      </c>
      <c r="F7174" s="23" t="n">
        <f aca="false">IF(D7174&lt;25, 0.24, 0.24-(0.01/5)*(D7174-25))</f>
        <v>0.24</v>
      </c>
      <c r="G7174" s="40" t="n">
        <f aca="false">(E7174/1000)*$G$1*F7174</f>
        <v>7951.99263999997</v>
      </c>
      <c r="H7174" s="40" t="n">
        <v>0.0878468762511627</v>
      </c>
      <c r="I7174" s="3" t="n">
        <f aca="false">H7174*$J$2</f>
        <v>0</v>
      </c>
      <c r="J7174" s="19" t="n">
        <f aca="false">SUM(I7174+G7174)</f>
        <v>7951.99263999997</v>
      </c>
      <c r="K7174" s="1" t="n">
        <v>0</v>
      </c>
      <c r="L7174" s="39" t="n">
        <v>0.802143792065028</v>
      </c>
      <c r="M7174" s="39"/>
      <c r="N7174" s="1" t="n">
        <f aca="false">(2.571*(19.44-D7174)+3.87)*$K$2</f>
        <v>0</v>
      </c>
      <c r="O7174" s="1" t="n">
        <f aca="false">IF(N7174&gt;0,N7174,0)</f>
        <v>0</v>
      </c>
      <c r="P7174" s="1" t="n">
        <f aca="false">O7174*1.5</f>
        <v>0</v>
      </c>
      <c r="Q7174" s="1" t="n">
        <f aca="false">P7174/(3.6*$Q$2)</f>
        <v>0</v>
      </c>
      <c r="R7174" s="1" t="n">
        <f aca="false">(K7174+L7174)*$R$2</f>
        <v>4010.71896032514</v>
      </c>
      <c r="S7174" s="19" t="n">
        <f aca="false">J7174-R7174</f>
        <v>3941.27367967483</v>
      </c>
      <c r="T7174" s="1" t="n">
        <f aca="false">IF(S7174&lt;0,S7174/$G$3,0)</f>
        <v>0</v>
      </c>
      <c r="U7174" s="1" t="n">
        <f aca="false">IF(S7174&gt;0,S7174*0.7,0)</f>
        <v>2758.89157577238</v>
      </c>
      <c r="V7174" s="14" t="n">
        <f aca="false">V7173+U7174+T7174</f>
        <v>-49818666.319695</v>
      </c>
      <c r="W7174" s="19" t="n">
        <f aca="false">V7174/1000</f>
        <v>-49818.666319695</v>
      </c>
      <c r="X7174" s="19" t="n">
        <f aca="false">W7174*3600000000*2/237000000</f>
        <v>-1513478.47047175</v>
      </c>
      <c r="Y7174" s="19" t="n">
        <f aca="false">X7174/30.662</f>
        <v>-49360.0701347514</v>
      </c>
    </row>
    <row r="7175" customFormat="false" ht="17.9" hidden="false" customHeight="false" outlineLevel="0" collapsed="false">
      <c r="A7175" s="2" t="n">
        <v>10</v>
      </c>
      <c r="B7175" s="3" t="n">
        <v>26</v>
      </c>
      <c r="C7175" s="38" t="n">
        <v>12</v>
      </c>
      <c r="D7175" s="1" t="n">
        <v>16.3</v>
      </c>
      <c r="E7175" s="3" t="n">
        <v>99.4888888888889</v>
      </c>
      <c r="F7175" s="23" t="n">
        <f aca="false">IF(D7175&lt;25, 0.24, 0.24-(0.01/5)*(D7175-25))</f>
        <v>0.24</v>
      </c>
      <c r="G7175" s="40" t="n">
        <f aca="false">(E7175/1000)*$G$1*F7175</f>
        <v>7822.69194666667</v>
      </c>
      <c r="H7175" s="40" t="n">
        <v>0.1066625586911</v>
      </c>
      <c r="I7175" s="3" t="n">
        <f aca="false">H7175*$J$2</f>
        <v>0</v>
      </c>
      <c r="J7175" s="19" t="n">
        <f aca="false">SUM(I7175+G7175)</f>
        <v>7822.69194666667</v>
      </c>
      <c r="K7175" s="1" t="n">
        <v>0</v>
      </c>
      <c r="L7175" s="39" t="n">
        <v>1.224889084072</v>
      </c>
      <c r="M7175" s="39"/>
      <c r="N7175" s="1" t="n">
        <f aca="false">(2.571*(19.44-D7175)+3.87)*$K$2</f>
        <v>0</v>
      </c>
      <c r="O7175" s="1" t="n">
        <f aca="false">IF(N7175&gt;0,N7175,0)</f>
        <v>0</v>
      </c>
      <c r="P7175" s="1" t="n">
        <f aca="false">O7175*1.5</f>
        <v>0</v>
      </c>
      <c r="Q7175" s="1" t="n">
        <f aca="false">P7175/(3.6*$Q$2)</f>
        <v>0</v>
      </c>
      <c r="R7175" s="1" t="n">
        <f aca="false">(K7175+L7175)*$R$2</f>
        <v>6124.44542036</v>
      </c>
      <c r="S7175" s="19" t="n">
        <f aca="false">J7175-R7175</f>
        <v>1698.24652630667</v>
      </c>
      <c r="T7175" s="1" t="n">
        <f aca="false">IF(S7175&lt;0,S7175/$G$3,0)</f>
        <v>0</v>
      </c>
      <c r="U7175" s="1" t="n">
        <f aca="false">IF(S7175&gt;0,S7175*0.7,0)</f>
        <v>1188.77256841467</v>
      </c>
      <c r="V7175" s="14" t="n">
        <f aca="false">V7174+U7175+T7175</f>
        <v>-49817477.5471266</v>
      </c>
      <c r="W7175" s="19" t="n">
        <f aca="false">V7175/1000</f>
        <v>-49817.4775471266</v>
      </c>
      <c r="X7175" s="19" t="n">
        <f aca="false">W7175*3600000000*2/237000000</f>
        <v>-1513442.35586207</v>
      </c>
      <c r="Y7175" s="19" t="n">
        <f aca="false">X7175/30.662</f>
        <v>-49358.892305201</v>
      </c>
    </row>
    <row r="7176" customFormat="false" ht="17.9" hidden="false" customHeight="false" outlineLevel="0" collapsed="false">
      <c r="A7176" s="2" t="n">
        <v>10</v>
      </c>
      <c r="B7176" s="3" t="n">
        <v>26</v>
      </c>
      <c r="C7176" s="38" t="n">
        <v>13</v>
      </c>
      <c r="D7176" s="1" t="n">
        <v>16.5</v>
      </c>
      <c r="E7176" s="3" t="n">
        <v>92.9111111111111</v>
      </c>
      <c r="F7176" s="23" t="n">
        <f aca="false">IF(D7176&lt;25, 0.24, 0.24-(0.01/5)*(D7176-25))</f>
        <v>0.24</v>
      </c>
      <c r="G7176" s="40" t="n">
        <f aca="false">(E7176/1000)*$G$1*F7176</f>
        <v>7305.48917333333</v>
      </c>
      <c r="H7176" s="40" t="n">
        <v>0.134042986659522</v>
      </c>
      <c r="I7176" s="3" t="n">
        <f aca="false">H7176*$J$2</f>
        <v>0</v>
      </c>
      <c r="J7176" s="19" t="n">
        <f aca="false">SUM(I7176+G7176)</f>
        <v>7305.48917333333</v>
      </c>
      <c r="K7176" s="1" t="n">
        <v>0</v>
      </c>
      <c r="L7176" s="39" t="n">
        <v>2.37745746789239</v>
      </c>
      <c r="M7176" s="39"/>
      <c r="N7176" s="1" t="n">
        <f aca="false">(2.571*(19.44-D7176)+3.87)*$K$2</f>
        <v>0</v>
      </c>
      <c r="O7176" s="1" t="n">
        <f aca="false">IF(N7176&gt;0,N7176,0)</f>
        <v>0</v>
      </c>
      <c r="P7176" s="1" t="n">
        <f aca="false">O7176*1.5</f>
        <v>0</v>
      </c>
      <c r="Q7176" s="1" t="n">
        <f aca="false">P7176/(3.6*$Q$2)</f>
        <v>0</v>
      </c>
      <c r="R7176" s="1" t="n">
        <f aca="false">(K7176+L7176)*$R$2</f>
        <v>11887.287339462</v>
      </c>
      <c r="S7176" s="19" t="n">
        <f aca="false">J7176-R7176</f>
        <v>-4581.79816612862</v>
      </c>
      <c r="T7176" s="1" t="n">
        <f aca="false">IF(S7176&lt;0,S7176/$G$3,0)</f>
        <v>-6545.42595161231</v>
      </c>
      <c r="U7176" s="1" t="n">
        <f aca="false">IF(S7176&gt;0,S7176*0.7,0)</f>
        <v>0</v>
      </c>
      <c r="V7176" s="14" t="n">
        <f aca="false">V7175+U7176+T7176</f>
        <v>-49824022.9730782</v>
      </c>
      <c r="W7176" s="19" t="n">
        <f aca="false">V7176/1000</f>
        <v>-49824.0229730782</v>
      </c>
      <c r="X7176" s="19" t="n">
        <f aca="false">W7176*3600000000*2/237000000</f>
        <v>-1513641.20424541</v>
      </c>
      <c r="Y7176" s="19" t="n">
        <f aca="false">X7176/30.662</f>
        <v>-49365.3774784885</v>
      </c>
    </row>
    <row r="7177" customFormat="false" ht="17.9" hidden="false" customHeight="false" outlineLevel="0" collapsed="false">
      <c r="A7177" s="2" t="n">
        <v>10</v>
      </c>
      <c r="B7177" s="3" t="n">
        <v>26</v>
      </c>
      <c r="C7177" s="38" t="n">
        <v>14</v>
      </c>
      <c r="D7177" s="1" t="n">
        <v>16.7</v>
      </c>
      <c r="E7177" s="3" t="n">
        <v>84.6888888888889</v>
      </c>
      <c r="F7177" s="23" t="n">
        <f aca="false">IF(D7177&lt;25, 0.24, 0.24-(0.01/5)*(D7177-25))</f>
        <v>0.24</v>
      </c>
      <c r="G7177" s="40" t="n">
        <f aca="false">(E7177/1000)*$G$1*F7177</f>
        <v>6658.98570666667</v>
      </c>
      <c r="H7177" s="40" t="n">
        <v>0.142964355524999</v>
      </c>
      <c r="I7177" s="3" t="n">
        <f aca="false">H7177*$J$2</f>
        <v>0</v>
      </c>
      <c r="J7177" s="19" t="n">
        <f aca="false">SUM(I7177+G7177)</f>
        <v>6658.98570666667</v>
      </c>
      <c r="K7177" s="1" t="n">
        <v>0</v>
      </c>
      <c r="L7177" s="39" t="n">
        <v>4.12478946545384</v>
      </c>
      <c r="M7177" s="39"/>
      <c r="N7177" s="1" t="n">
        <f aca="false">(2.571*(19.44-D7177)+3.87)*$K$2</f>
        <v>0</v>
      </c>
      <c r="O7177" s="1" t="n">
        <f aca="false">IF(N7177&gt;0,N7177,0)</f>
        <v>0</v>
      </c>
      <c r="P7177" s="1" t="n">
        <f aca="false">O7177*1.5</f>
        <v>0</v>
      </c>
      <c r="Q7177" s="1" t="n">
        <f aca="false">P7177/(3.6*$Q$2)</f>
        <v>0</v>
      </c>
      <c r="R7177" s="1" t="n">
        <f aca="false">(K7177+L7177)*$R$2</f>
        <v>20623.9473272692</v>
      </c>
      <c r="S7177" s="19" t="n">
        <f aca="false">J7177-R7177</f>
        <v>-13964.9616206025</v>
      </c>
      <c r="T7177" s="1" t="n">
        <f aca="false">IF(S7177&lt;0,S7177/$G$3,0)</f>
        <v>-19949.9451722893</v>
      </c>
      <c r="U7177" s="1" t="n">
        <f aca="false">IF(S7177&gt;0,S7177*0.7,0)</f>
        <v>0</v>
      </c>
      <c r="V7177" s="14" t="n">
        <f aca="false">V7176+U7177+T7177</f>
        <v>-49843972.9182505</v>
      </c>
      <c r="W7177" s="19" t="n">
        <f aca="false">V7177/1000</f>
        <v>-49843.9729182505</v>
      </c>
      <c r="X7177" s="19" t="n">
        <f aca="false">W7177*3600000000*2/237000000</f>
        <v>-1514247.27852913</v>
      </c>
      <c r="Y7177" s="19" t="n">
        <f aca="false">X7177/30.662</f>
        <v>-49385.143778264</v>
      </c>
    </row>
    <row r="7178" customFormat="false" ht="17.9" hidden="false" customHeight="false" outlineLevel="0" collapsed="false">
      <c r="A7178" s="2" t="n">
        <v>10</v>
      </c>
      <c r="B7178" s="3" t="n">
        <v>26</v>
      </c>
      <c r="C7178" s="38" t="n">
        <v>15</v>
      </c>
      <c r="D7178" s="1" t="n">
        <v>16.9</v>
      </c>
      <c r="E7178" s="3" t="n">
        <v>74</v>
      </c>
      <c r="F7178" s="23" t="n">
        <f aca="false">IF(D7178&lt;25, 0.24, 0.24-(0.01/5)*(D7178-25))</f>
        <v>0.24</v>
      </c>
      <c r="G7178" s="40" t="n">
        <f aca="false">(E7178/1000)*$G$1*F7178</f>
        <v>5818.5312</v>
      </c>
      <c r="H7178" s="40" t="n">
        <v>0.149083690789611</v>
      </c>
      <c r="I7178" s="3" t="n">
        <f aca="false">H7178*$J$2</f>
        <v>0</v>
      </c>
      <c r="J7178" s="19" t="n">
        <f aca="false">SUM(I7178+G7178)</f>
        <v>5818.5312</v>
      </c>
      <c r="K7178" s="1" t="n">
        <v>0</v>
      </c>
      <c r="L7178" s="39" t="n">
        <v>5.21142509730985</v>
      </c>
      <c r="M7178" s="39"/>
      <c r="N7178" s="1" t="n">
        <f aca="false">(2.571*(19.44-D7178)+3.87)*$K$2</f>
        <v>0</v>
      </c>
      <c r="O7178" s="1" t="n">
        <f aca="false">IF(N7178&gt;0,N7178,0)</f>
        <v>0</v>
      </c>
      <c r="P7178" s="1" t="n">
        <f aca="false">O7178*1.5</f>
        <v>0</v>
      </c>
      <c r="Q7178" s="1" t="n">
        <f aca="false">P7178/(3.6*$Q$2)</f>
        <v>0</v>
      </c>
      <c r="R7178" s="1" t="n">
        <f aca="false">(K7178+L7178)*$R$2</f>
        <v>26057.1254865493</v>
      </c>
      <c r="S7178" s="19" t="n">
        <f aca="false">J7178-R7178</f>
        <v>-20238.5942865493</v>
      </c>
      <c r="T7178" s="1" t="n">
        <f aca="false">IF(S7178&lt;0,S7178/$G$3,0)</f>
        <v>-28912.2775522132</v>
      </c>
      <c r="U7178" s="1" t="n">
        <f aca="false">IF(S7178&gt;0,S7178*0.7,0)</f>
        <v>0</v>
      </c>
      <c r="V7178" s="14" t="n">
        <f aca="false">V7177+U7178+T7178</f>
        <v>-49872885.1958027</v>
      </c>
      <c r="W7178" s="19" t="n">
        <f aca="false">V7178/1000</f>
        <v>-49872.8851958027</v>
      </c>
      <c r="X7178" s="19" t="n">
        <f aca="false">W7178*3600000000*2/237000000</f>
        <v>-1515125.6262016</v>
      </c>
      <c r="Y7178" s="19" t="n">
        <f aca="false">X7178/30.662</f>
        <v>-49413.7899093863</v>
      </c>
    </row>
    <row r="7179" customFormat="false" ht="17.9" hidden="false" customHeight="false" outlineLevel="0" collapsed="false">
      <c r="A7179" s="2" t="n">
        <v>10</v>
      </c>
      <c r="B7179" s="3" t="n">
        <v>26</v>
      </c>
      <c r="C7179" s="38" t="n">
        <v>16</v>
      </c>
      <c r="D7179" s="1" t="n">
        <v>17</v>
      </c>
      <c r="E7179" s="3" t="n">
        <v>85.3189703825866</v>
      </c>
      <c r="F7179" s="23" t="n">
        <f aca="false">IF(D7179&lt;25, 0.24, 0.24-(0.01/5)*(D7179-25))</f>
        <v>0.24</v>
      </c>
      <c r="G7179" s="40" t="n">
        <f aca="false">(E7179/1000)*$G$1*F7179</f>
        <v>6708.52825841833</v>
      </c>
      <c r="H7179" s="40" t="n">
        <v>0.156908159366263</v>
      </c>
      <c r="I7179" s="3" t="n">
        <f aca="false">H7179*$J$2</f>
        <v>0</v>
      </c>
      <c r="J7179" s="19" t="n">
        <f aca="false">SUM(I7179+G7179)</f>
        <v>6708.52825841833</v>
      </c>
      <c r="K7179" s="1" t="n">
        <v>0</v>
      </c>
      <c r="L7179" s="39" t="n">
        <v>5.416295724521</v>
      </c>
      <c r="M7179" s="39"/>
      <c r="N7179" s="1" t="n">
        <f aca="false">(2.571*(19.44-D7179)+3.87)*$K$2</f>
        <v>0</v>
      </c>
      <c r="O7179" s="1" t="n">
        <f aca="false">IF(N7179&gt;0,N7179,0)</f>
        <v>0</v>
      </c>
      <c r="P7179" s="1" t="n">
        <f aca="false">O7179*1.5</f>
        <v>0</v>
      </c>
      <c r="Q7179" s="1" t="n">
        <f aca="false">P7179/(3.6*$Q$2)</f>
        <v>0</v>
      </c>
      <c r="R7179" s="1" t="n">
        <f aca="false">(K7179+L7179)*$R$2</f>
        <v>27081.478622605</v>
      </c>
      <c r="S7179" s="19" t="n">
        <f aca="false">J7179-R7179</f>
        <v>-20372.9503641867</v>
      </c>
      <c r="T7179" s="1" t="n">
        <f aca="false">IF(S7179&lt;0,S7179/$G$3,0)</f>
        <v>-29104.214805981</v>
      </c>
      <c r="U7179" s="1" t="n">
        <f aca="false">IF(S7179&gt;0,S7179*0.7,0)</f>
        <v>0</v>
      </c>
      <c r="V7179" s="14" t="n">
        <f aca="false">V7178+U7179+T7179</f>
        <v>-49901989.4106087</v>
      </c>
      <c r="W7179" s="19" t="n">
        <f aca="false">V7179/1000</f>
        <v>-49901.9894106087</v>
      </c>
      <c r="X7179" s="19" t="n">
        <f aca="false">W7179*3600000000*2/237000000</f>
        <v>-1516009.80487925</v>
      </c>
      <c r="Y7179" s="19" t="n">
        <f aca="false">X7179/30.662</f>
        <v>-49442.6262109207</v>
      </c>
    </row>
    <row r="7180" customFormat="false" ht="17.9" hidden="false" customHeight="false" outlineLevel="0" collapsed="false">
      <c r="A7180" s="2" t="n">
        <v>10</v>
      </c>
      <c r="B7180" s="3" t="n">
        <v>26</v>
      </c>
      <c r="C7180" s="38" t="n">
        <v>17</v>
      </c>
      <c r="D7180" s="1" t="n">
        <v>17.2</v>
      </c>
      <c r="E7180" s="3" t="n">
        <v>5.75555555555556</v>
      </c>
      <c r="F7180" s="23" t="n">
        <f aca="false">IF(D7180&lt;25, 0.24, 0.24-(0.01/5)*(D7180-25))</f>
        <v>0.24</v>
      </c>
      <c r="G7180" s="40" t="n">
        <f aca="false">(E7180/1000)*$G$1*F7180</f>
        <v>452.552426666667</v>
      </c>
      <c r="H7180" s="40" t="n">
        <v>0.148763951719921</v>
      </c>
      <c r="I7180" s="3" t="n">
        <f aca="false">H7180*$J$2</f>
        <v>0</v>
      </c>
      <c r="J7180" s="19" t="n">
        <f aca="false">SUM(I7180+G7180)</f>
        <v>452.552426666667</v>
      </c>
      <c r="K7180" s="1" t="n">
        <v>0</v>
      </c>
      <c r="L7180" s="39" t="n">
        <v>4.52312366936327</v>
      </c>
      <c r="M7180" s="39"/>
      <c r="N7180" s="1" t="n">
        <f aca="false">(2.571*(19.44-D7180)+3.87)*$K$2</f>
        <v>0</v>
      </c>
      <c r="O7180" s="1" t="n">
        <f aca="false">IF(N7180&gt;0,N7180,0)</f>
        <v>0</v>
      </c>
      <c r="P7180" s="1" t="n">
        <f aca="false">O7180*1.5</f>
        <v>0</v>
      </c>
      <c r="Q7180" s="1" t="n">
        <f aca="false">P7180/(3.6*$Q$2)</f>
        <v>0</v>
      </c>
      <c r="R7180" s="1" t="n">
        <f aca="false">(K7180+L7180)*$R$2</f>
        <v>22615.6183468163</v>
      </c>
      <c r="S7180" s="19" t="n">
        <f aca="false">J7180-R7180</f>
        <v>-22163.0659201497</v>
      </c>
      <c r="T7180" s="1" t="n">
        <f aca="false">IF(S7180&lt;0,S7180/$G$3,0)</f>
        <v>-31661.522743071</v>
      </c>
      <c r="U7180" s="1" t="n">
        <f aca="false">IF(S7180&gt;0,S7180*0.7,0)</f>
        <v>0</v>
      </c>
      <c r="V7180" s="14" t="n">
        <f aca="false">V7179+U7180+T7180</f>
        <v>-49933650.9333518</v>
      </c>
      <c r="W7180" s="19" t="n">
        <f aca="false">V7180/1000</f>
        <v>-49933.6509333518</v>
      </c>
      <c r="X7180" s="19" t="n">
        <f aca="false">W7180*3600000000*2/237000000</f>
        <v>-1516971.67392461</v>
      </c>
      <c r="Y7180" s="19" t="n">
        <f aca="false">X7180/30.662</f>
        <v>-49473.9962795842</v>
      </c>
    </row>
    <row r="7181" customFormat="false" ht="17.9" hidden="false" customHeight="false" outlineLevel="0" collapsed="false">
      <c r="A7181" s="2" t="n">
        <v>10</v>
      </c>
      <c r="B7181" s="3" t="n">
        <v>26</v>
      </c>
      <c r="C7181" s="38" t="n">
        <v>18</v>
      </c>
      <c r="D7181" s="1" t="n">
        <v>17.4</v>
      </c>
      <c r="E7181" s="3" t="n">
        <v>0</v>
      </c>
      <c r="F7181" s="23" t="n">
        <f aca="false">IF(D7181&lt;25, 0.24, 0.24-(0.01/5)*(D7181-25))</f>
        <v>0.24</v>
      </c>
      <c r="G7181" s="40" t="n">
        <f aca="false">(E7181/1000)*$G$1*F7181</f>
        <v>0</v>
      </c>
      <c r="H7181" s="40" t="n">
        <v>0.170128005137036</v>
      </c>
      <c r="I7181" s="3" t="n">
        <f aca="false">H7181*$J$2</f>
        <v>0</v>
      </c>
      <c r="J7181" s="19" t="n">
        <f aca="false">SUM(I7181+G7181)</f>
        <v>0</v>
      </c>
      <c r="K7181" s="1" t="n">
        <v>0</v>
      </c>
      <c r="L7181" s="39" t="n">
        <v>2.23076279829688</v>
      </c>
      <c r="M7181" s="39"/>
      <c r="N7181" s="1" t="n">
        <f aca="false">(2.571*(19.44-D7181)+3.87)*$K$2</f>
        <v>0</v>
      </c>
      <c r="O7181" s="1" t="n">
        <f aca="false">IF(N7181&gt;0,N7181,0)</f>
        <v>0</v>
      </c>
      <c r="P7181" s="1" t="n">
        <f aca="false">O7181*1.5</f>
        <v>0</v>
      </c>
      <c r="Q7181" s="1" t="n">
        <f aca="false">P7181/(3.6*$Q$2)</f>
        <v>0</v>
      </c>
      <c r="R7181" s="1" t="n">
        <f aca="false">(K7181+L7181)*$R$2</f>
        <v>11153.8139914844</v>
      </c>
      <c r="S7181" s="19" t="n">
        <f aca="false">J7181-R7181</f>
        <v>-11153.8139914844</v>
      </c>
      <c r="T7181" s="1" t="n">
        <f aca="false">IF(S7181&lt;0,S7181/$G$3,0)</f>
        <v>-15934.0199878349</v>
      </c>
      <c r="U7181" s="1" t="n">
        <f aca="false">IF(S7181&gt;0,S7181*0.7,0)</f>
        <v>0</v>
      </c>
      <c r="V7181" s="14" t="n">
        <f aca="false">V7180+U7181+T7181</f>
        <v>-49949584.9533396</v>
      </c>
      <c r="W7181" s="19" t="n">
        <f aca="false">V7181/1000</f>
        <v>-49949.5849533396</v>
      </c>
      <c r="X7181" s="19" t="n">
        <f aca="false">W7181*3600000000*2/237000000</f>
        <v>-1517455.74541791</v>
      </c>
      <c r="Y7181" s="19" t="n">
        <f aca="false">X7181/30.662</f>
        <v>-49489.7836220048</v>
      </c>
    </row>
    <row r="7182" customFormat="false" ht="17.9" hidden="false" customHeight="false" outlineLevel="0" collapsed="false">
      <c r="A7182" s="2" t="n">
        <v>10</v>
      </c>
      <c r="B7182" s="3" t="n">
        <v>26</v>
      </c>
      <c r="C7182" s="38" t="n">
        <v>19</v>
      </c>
      <c r="D7182" s="1" t="n">
        <v>17.6</v>
      </c>
      <c r="E7182" s="3" t="n">
        <v>0</v>
      </c>
      <c r="F7182" s="23" t="n">
        <f aca="false">IF(D7182&lt;25, 0.24, 0.24-(0.01/5)*(D7182-25))</f>
        <v>0.24</v>
      </c>
      <c r="G7182" s="40" t="n">
        <f aca="false">(E7182/1000)*$G$1*F7182</f>
        <v>0</v>
      </c>
      <c r="H7182" s="40" t="n">
        <v>0.256615297440947</v>
      </c>
      <c r="I7182" s="3" t="n">
        <f aca="false">H7182*$J$2</f>
        <v>0</v>
      </c>
      <c r="J7182" s="19" t="n">
        <f aca="false">SUM(I7182+G7182)</f>
        <v>0</v>
      </c>
      <c r="K7182" s="1" t="n">
        <v>0</v>
      </c>
      <c r="L7182" s="39" t="n">
        <v>1.30063189947745</v>
      </c>
      <c r="M7182" s="39"/>
      <c r="N7182" s="1" t="n">
        <f aca="false">(2.571*(19.44-D7182)+3.87)*$K$2</f>
        <v>0</v>
      </c>
      <c r="O7182" s="1" t="n">
        <f aca="false">IF(N7182&gt;0,N7182,0)</f>
        <v>0</v>
      </c>
      <c r="P7182" s="1" t="n">
        <f aca="false">O7182*1.5</f>
        <v>0</v>
      </c>
      <c r="Q7182" s="1" t="n">
        <f aca="false">P7182/(3.6*$Q$2)</f>
        <v>0</v>
      </c>
      <c r="R7182" s="1" t="n">
        <f aca="false">(K7182+L7182)*$R$2</f>
        <v>6503.15949738725</v>
      </c>
      <c r="S7182" s="19" t="n">
        <f aca="false">J7182-R7182</f>
        <v>-6503.15949738725</v>
      </c>
      <c r="T7182" s="1" t="n">
        <f aca="false">IF(S7182&lt;0,S7182/$G$3,0)</f>
        <v>-9290.22785341036</v>
      </c>
      <c r="U7182" s="1" t="n">
        <f aca="false">IF(S7182&gt;0,S7182*0.7,0)</f>
        <v>0</v>
      </c>
      <c r="V7182" s="14" t="n">
        <f aca="false">V7181+U7182+T7182</f>
        <v>-49958875.181193</v>
      </c>
      <c r="W7182" s="19" t="n">
        <f aca="false">V7182/1000</f>
        <v>-49958.875181193</v>
      </c>
      <c r="X7182" s="19" t="n">
        <f aca="false">W7182*3600000000*2/237000000</f>
        <v>-1517737.98018814</v>
      </c>
      <c r="Y7182" s="19" t="n">
        <f aca="false">X7182/30.662</f>
        <v>-49498.9883304462</v>
      </c>
    </row>
    <row r="7183" customFormat="false" ht="17.9" hidden="false" customHeight="false" outlineLevel="0" collapsed="false">
      <c r="A7183" s="2" t="n">
        <v>10</v>
      </c>
      <c r="B7183" s="3" t="n">
        <v>26</v>
      </c>
      <c r="C7183" s="38" t="n">
        <v>20</v>
      </c>
      <c r="D7183" s="1" t="n">
        <v>17.8</v>
      </c>
      <c r="E7183" s="3" t="n">
        <v>0</v>
      </c>
      <c r="F7183" s="23" t="n">
        <f aca="false">IF(D7183&lt;25, 0.24, 0.24-(0.01/5)*(D7183-25))</f>
        <v>0.24</v>
      </c>
      <c r="G7183" s="40" t="n">
        <f aca="false">(E7183/1000)*$G$1*F7183</f>
        <v>0</v>
      </c>
      <c r="H7183" s="40" t="n">
        <v>0.311606461349267</v>
      </c>
      <c r="I7183" s="3" t="n">
        <f aca="false">H7183*$J$2</f>
        <v>0</v>
      </c>
      <c r="J7183" s="19" t="n">
        <f aca="false">SUM(I7183+G7183)</f>
        <v>0</v>
      </c>
      <c r="K7183" s="1" t="n">
        <v>0</v>
      </c>
      <c r="L7183" s="39" t="n">
        <v>1.61067553241726</v>
      </c>
      <c r="M7183" s="39"/>
      <c r="N7183" s="1" t="n">
        <f aca="false">(2.571*(19.44-D7183)+3.87)*$K$2</f>
        <v>0</v>
      </c>
      <c r="O7183" s="1" t="n">
        <f aca="false">IF(N7183&gt;0,N7183,0)</f>
        <v>0</v>
      </c>
      <c r="P7183" s="1" t="n">
        <f aca="false">O7183*1.5</f>
        <v>0</v>
      </c>
      <c r="Q7183" s="1" t="n">
        <f aca="false">P7183/(3.6*$Q$2)</f>
        <v>0</v>
      </c>
      <c r="R7183" s="1" t="n">
        <f aca="false">(K7183+L7183)*$R$2</f>
        <v>8053.3776620863</v>
      </c>
      <c r="S7183" s="19" t="n">
        <f aca="false">J7183-R7183</f>
        <v>-8053.3776620863</v>
      </c>
      <c r="T7183" s="1" t="n">
        <f aca="false">IF(S7183&lt;0,S7183/$G$3,0)</f>
        <v>-11504.8252315519</v>
      </c>
      <c r="U7183" s="1" t="n">
        <f aca="false">IF(S7183&gt;0,S7183*0.7,0)</f>
        <v>0</v>
      </c>
      <c r="V7183" s="14" t="n">
        <f aca="false">V7182+U7183+T7183</f>
        <v>-49970380.0064246</v>
      </c>
      <c r="W7183" s="19" t="n">
        <f aca="false">V7183/1000</f>
        <v>-49970.3800064246</v>
      </c>
      <c r="X7183" s="19" t="n">
        <f aca="false">W7183*3600000000*2/237000000</f>
        <v>-1518087.49386606</v>
      </c>
      <c r="Y7183" s="19" t="n">
        <f aca="false">X7183/30.662</f>
        <v>-49510.387250214</v>
      </c>
    </row>
    <row r="7184" customFormat="false" ht="17.9" hidden="false" customHeight="false" outlineLevel="0" collapsed="false">
      <c r="A7184" s="2" t="n">
        <v>10</v>
      </c>
      <c r="B7184" s="3" t="n">
        <v>26</v>
      </c>
      <c r="C7184" s="38" t="n">
        <v>21</v>
      </c>
      <c r="D7184" s="1" t="n">
        <v>18.3</v>
      </c>
      <c r="E7184" s="3" t="n">
        <v>0</v>
      </c>
      <c r="F7184" s="23" t="n">
        <f aca="false">IF(D7184&lt;25, 0.24, 0.24-(0.01/5)*(D7184-25))</f>
        <v>0.24</v>
      </c>
      <c r="G7184" s="40" t="n">
        <f aca="false">(E7184/1000)*$G$1*F7184</f>
        <v>0</v>
      </c>
      <c r="H7184" s="40" t="n">
        <v>0.353089204455773</v>
      </c>
      <c r="I7184" s="3" t="n">
        <f aca="false">H7184*$J$2</f>
        <v>0</v>
      </c>
      <c r="J7184" s="19" t="n">
        <f aca="false">SUM(I7184+G7184)</f>
        <v>0</v>
      </c>
      <c r="K7184" s="1" t="n">
        <v>0</v>
      </c>
      <c r="L7184" s="39" t="n">
        <v>1.55683425399652</v>
      </c>
      <c r="M7184" s="39"/>
      <c r="N7184" s="1" t="n">
        <f aca="false">(2.571*(19.44-D7184)+3.87)*$K$2</f>
        <v>0</v>
      </c>
      <c r="O7184" s="1" t="n">
        <f aca="false">IF(N7184&gt;0,N7184,0)</f>
        <v>0</v>
      </c>
      <c r="P7184" s="1" t="n">
        <f aca="false">O7184*1.5</f>
        <v>0</v>
      </c>
      <c r="Q7184" s="1" t="n">
        <f aca="false">P7184/(3.6*$Q$2)</f>
        <v>0</v>
      </c>
      <c r="R7184" s="1" t="n">
        <f aca="false">(K7184+L7184)*$R$2</f>
        <v>7784.1712699826</v>
      </c>
      <c r="S7184" s="19" t="n">
        <f aca="false">J7184-R7184</f>
        <v>-7784.1712699826</v>
      </c>
      <c r="T7184" s="1" t="n">
        <f aca="false">IF(S7184&lt;0,S7184/$G$3,0)</f>
        <v>-11120.2446714037</v>
      </c>
      <c r="U7184" s="1" t="n">
        <f aca="false">IF(S7184&gt;0,S7184*0.7,0)</f>
        <v>0</v>
      </c>
      <c r="V7184" s="14" t="n">
        <f aca="false">V7183+U7184+T7184</f>
        <v>-49981500.251096</v>
      </c>
      <c r="W7184" s="19" t="n">
        <f aca="false">V7184/1000</f>
        <v>-49981.500251096</v>
      </c>
      <c r="X7184" s="19" t="n">
        <f aca="false">W7184*3600000000*2/237000000</f>
        <v>-1518425.32408393</v>
      </c>
      <c r="Y7184" s="19" t="n">
        <f aca="false">X7184/30.662</f>
        <v>-49521.4051296043</v>
      </c>
    </row>
    <row r="7185" customFormat="false" ht="17.9" hidden="false" customHeight="false" outlineLevel="0" collapsed="false">
      <c r="A7185" s="2" t="n">
        <v>10</v>
      </c>
      <c r="B7185" s="3" t="n">
        <v>26</v>
      </c>
      <c r="C7185" s="38" t="n">
        <v>22</v>
      </c>
      <c r="D7185" s="1" t="n">
        <v>18.9</v>
      </c>
      <c r="E7185" s="3" t="n">
        <v>0</v>
      </c>
      <c r="F7185" s="23" t="n">
        <f aca="false">IF(D7185&lt;25, 0.24, 0.24-(0.01/5)*(D7185-25))</f>
        <v>0.24</v>
      </c>
      <c r="G7185" s="40" t="n">
        <f aca="false">(E7185/1000)*$G$1*F7185</f>
        <v>0</v>
      </c>
      <c r="H7185" s="40" t="n">
        <v>0.383085329903848</v>
      </c>
      <c r="I7185" s="3" t="n">
        <f aca="false">H7185*$J$2</f>
        <v>0</v>
      </c>
      <c r="J7185" s="19" t="n">
        <f aca="false">SUM(I7185+G7185)</f>
        <v>0</v>
      </c>
      <c r="K7185" s="1" t="n">
        <v>0</v>
      </c>
      <c r="L7185" s="39" t="n">
        <v>1.47333464424231</v>
      </c>
      <c r="M7185" s="39"/>
      <c r="N7185" s="1" t="n">
        <f aca="false">(2.571*(19.44-D7185)+3.87)*$K$2</f>
        <v>0</v>
      </c>
      <c r="O7185" s="1" t="n">
        <f aca="false">IF(N7185&gt;0,N7185,0)</f>
        <v>0</v>
      </c>
      <c r="P7185" s="1" t="n">
        <f aca="false">O7185*1.5</f>
        <v>0</v>
      </c>
      <c r="Q7185" s="1" t="n">
        <f aca="false">P7185/(3.6*$Q$2)</f>
        <v>0</v>
      </c>
      <c r="R7185" s="1" t="n">
        <f aca="false">(K7185+L7185)*$R$2</f>
        <v>7366.67322121155</v>
      </c>
      <c r="S7185" s="19" t="n">
        <f aca="false">J7185-R7185</f>
        <v>-7366.67322121155</v>
      </c>
      <c r="T7185" s="1" t="n">
        <f aca="false">IF(S7185&lt;0,S7185/$G$3,0)</f>
        <v>-10523.8188874451</v>
      </c>
      <c r="U7185" s="1" t="n">
        <f aca="false">IF(S7185&gt;0,S7185*0.7,0)</f>
        <v>0</v>
      </c>
      <c r="V7185" s="14" t="n">
        <f aca="false">V7184+U7185+T7185</f>
        <v>-49992024.0699834</v>
      </c>
      <c r="W7185" s="19" t="n">
        <f aca="false">V7185/1000</f>
        <v>-49992.0240699834</v>
      </c>
      <c r="X7185" s="19" t="n">
        <f aca="false">W7185*3600000000*2/237000000</f>
        <v>-1518745.03503747</v>
      </c>
      <c r="Y7185" s="19" t="n">
        <f aca="false">X7185/30.662</f>
        <v>-49531.8320734939</v>
      </c>
    </row>
    <row r="7186" customFormat="false" ht="17.9" hidden="false" customHeight="false" outlineLevel="0" collapsed="false">
      <c r="A7186" s="2" t="n">
        <v>10</v>
      </c>
      <c r="B7186" s="3" t="n">
        <v>26</v>
      </c>
      <c r="C7186" s="38" t="n">
        <v>23</v>
      </c>
      <c r="D7186" s="1" t="n">
        <v>19.4</v>
      </c>
      <c r="E7186" s="3" t="n">
        <v>0</v>
      </c>
      <c r="F7186" s="23" t="n">
        <f aca="false">IF(D7186&lt;25, 0.24, 0.24-(0.01/5)*(D7186-25))</f>
        <v>0.24</v>
      </c>
      <c r="G7186" s="40" t="n">
        <f aca="false">(E7186/1000)*$G$1*F7186</f>
        <v>0</v>
      </c>
      <c r="H7186" s="40" t="n">
        <v>0.399960013413371</v>
      </c>
      <c r="I7186" s="3" t="n">
        <f aca="false">H7186*$J$2</f>
        <v>0</v>
      </c>
      <c r="J7186" s="19" t="n">
        <f aca="false">SUM(I7186+G7186)</f>
        <v>0</v>
      </c>
      <c r="K7186" s="1" t="n">
        <v>0</v>
      </c>
      <c r="L7186" s="39" t="n">
        <v>1.38435965024192</v>
      </c>
      <c r="M7186" s="39"/>
      <c r="N7186" s="1" t="n">
        <f aca="false">(2.571*(19.44-D7186)+3.87)*$K$2</f>
        <v>0</v>
      </c>
      <c r="O7186" s="1" t="n">
        <f aca="false">IF(N7186&gt;0,N7186,0)</f>
        <v>0</v>
      </c>
      <c r="P7186" s="1" t="n">
        <f aca="false">O7186*1.5</f>
        <v>0</v>
      </c>
      <c r="Q7186" s="1" t="n">
        <f aca="false">P7186/(3.6*$Q$2)</f>
        <v>0</v>
      </c>
      <c r="R7186" s="1" t="n">
        <f aca="false">(K7186+L7186)*$R$2</f>
        <v>6921.7982512096</v>
      </c>
      <c r="S7186" s="19" t="n">
        <f aca="false">J7186-R7186</f>
        <v>-6921.7982512096</v>
      </c>
      <c r="T7186" s="1" t="n">
        <f aca="false">IF(S7186&lt;0,S7186/$G$3,0)</f>
        <v>-9888.28321601372</v>
      </c>
      <c r="U7186" s="1" t="n">
        <f aca="false">IF(S7186&gt;0,S7186*0.7,0)</f>
        <v>0</v>
      </c>
      <c r="V7186" s="14" t="n">
        <f aca="false">V7185+U7186+T7186</f>
        <v>-50001912.3531994</v>
      </c>
      <c r="W7186" s="19" t="n">
        <f aca="false">V7186/1000</f>
        <v>-50001.9123531994</v>
      </c>
      <c r="X7186" s="19" t="n">
        <f aca="false">W7186*3600000000*2/237000000</f>
        <v>-1519045.43857821</v>
      </c>
      <c r="Y7186" s="19" t="n">
        <f aca="false">X7186/30.662</f>
        <v>-49541.6293320139</v>
      </c>
    </row>
    <row r="7187" customFormat="false" ht="17.9" hidden="false" customHeight="false" outlineLevel="0" collapsed="false">
      <c r="A7187" s="2" t="n">
        <v>10</v>
      </c>
      <c r="B7187" s="3" t="n">
        <v>27</v>
      </c>
      <c r="C7187" s="38" t="n">
        <v>0</v>
      </c>
      <c r="D7187" s="1" t="n">
        <v>20</v>
      </c>
      <c r="E7187" s="3" t="n">
        <v>0</v>
      </c>
      <c r="F7187" s="23" t="n">
        <f aca="false">IF(D7187&lt;25, 0.24, 0.24-(0.01/5)*(D7187-25))</f>
        <v>0.24</v>
      </c>
      <c r="G7187" s="40" t="n">
        <f aca="false">(E7187/1000)*$G$1*F7187</f>
        <v>0</v>
      </c>
      <c r="H7187" s="40" t="n">
        <v>0.424065502246926</v>
      </c>
      <c r="I7187" s="3" t="n">
        <f aca="false">H7187*$J$2</f>
        <v>0</v>
      </c>
      <c r="J7187" s="19" t="n">
        <f aca="false">SUM(I7187+G7187)</f>
        <v>0</v>
      </c>
      <c r="K7187" s="1" t="n">
        <v>0</v>
      </c>
      <c r="L7187" s="39" t="n">
        <v>1.06815621002516</v>
      </c>
      <c r="M7187" s="39"/>
      <c r="N7187" s="1" t="n">
        <f aca="false">(2.571*(19.44-D7187)+3.87)*$K$2</f>
        <v>0</v>
      </c>
      <c r="O7187" s="1" t="n">
        <f aca="false">IF(N7187&gt;0,N7187,0)</f>
        <v>0</v>
      </c>
      <c r="P7187" s="1" t="n">
        <f aca="false">O7187*1.5</f>
        <v>0</v>
      </c>
      <c r="Q7187" s="1" t="n">
        <f aca="false">P7187/(3.6*$Q$2)</f>
        <v>0</v>
      </c>
      <c r="R7187" s="1" t="n">
        <f aca="false">(K7187+L7187)*$R$2</f>
        <v>5340.7810501258</v>
      </c>
      <c r="S7187" s="19" t="n">
        <f aca="false">J7187-R7187</f>
        <v>-5340.7810501258</v>
      </c>
      <c r="T7187" s="1" t="n">
        <f aca="false">IF(S7187&lt;0,S7187/$G$3,0)</f>
        <v>-7629.68721446543</v>
      </c>
      <c r="U7187" s="1" t="n">
        <f aca="false">IF(S7187&gt;0,S7187*0.7,0)</f>
        <v>0</v>
      </c>
      <c r="V7187" s="14" t="n">
        <f aca="false">V7186+U7187+T7187</f>
        <v>-50009542.0404139</v>
      </c>
      <c r="W7187" s="19" t="n">
        <f aca="false">V7187/1000</f>
        <v>-50009.5420404139</v>
      </c>
      <c r="X7187" s="19" t="n">
        <f aca="false">W7187*3600000000*2/237000000</f>
        <v>-1519277.22654422</v>
      </c>
      <c r="Y7187" s="19" t="n">
        <f aca="false">X7187/30.662</f>
        <v>-49549.188785605</v>
      </c>
    </row>
    <row r="7188" customFormat="false" ht="17.9" hidden="false" customHeight="false" outlineLevel="0" collapsed="false">
      <c r="A7188" s="2" t="n">
        <v>10</v>
      </c>
      <c r="B7188" s="3" t="n">
        <v>27</v>
      </c>
      <c r="C7188" s="38" t="n">
        <v>1</v>
      </c>
      <c r="D7188" s="1" t="n">
        <v>20.5</v>
      </c>
      <c r="E7188" s="3" t="n">
        <v>0</v>
      </c>
      <c r="F7188" s="23" t="n">
        <f aca="false">IF(D7188&lt;25, 0.24, 0.24-(0.01/5)*(D7188-25))</f>
        <v>0.24</v>
      </c>
      <c r="G7188" s="40" t="n">
        <f aca="false">(E7188/1000)*$G$1*F7188</f>
        <v>0</v>
      </c>
      <c r="H7188" s="40" t="n">
        <v>0.435861549860137</v>
      </c>
      <c r="I7188" s="3" t="n">
        <f aca="false">H7188*$J$2</f>
        <v>0</v>
      </c>
      <c r="J7188" s="19" t="n">
        <f aca="false">SUM(I7188+G7188)</f>
        <v>0</v>
      </c>
      <c r="K7188" s="1" t="n">
        <v>0</v>
      </c>
      <c r="L7188" s="39" t="n">
        <v>1.12336633450745</v>
      </c>
      <c r="M7188" s="39"/>
      <c r="N7188" s="1" t="n">
        <f aca="false">(2.571*(19.44-D7188)+3.87)*$K$2</f>
        <v>0</v>
      </c>
      <c r="O7188" s="1" t="n">
        <f aca="false">IF(N7188&gt;0,N7188,0)</f>
        <v>0</v>
      </c>
      <c r="P7188" s="1" t="n">
        <f aca="false">O7188*1.5</f>
        <v>0</v>
      </c>
      <c r="Q7188" s="1" t="n">
        <f aca="false">P7188/(3.6*$Q$2)</f>
        <v>0</v>
      </c>
      <c r="R7188" s="1" t="n">
        <f aca="false">(K7188+L7188)*$R$2</f>
        <v>5616.83167253725</v>
      </c>
      <c r="S7188" s="19" t="n">
        <f aca="false">J7188-R7188</f>
        <v>-5616.83167253725</v>
      </c>
      <c r="T7188" s="1" t="n">
        <f aca="false">IF(S7188&lt;0,S7188/$G$3,0)</f>
        <v>-8024.04524648179</v>
      </c>
      <c r="U7188" s="1" t="n">
        <f aca="false">IF(S7188&gt;0,S7188*0.7,0)</f>
        <v>0</v>
      </c>
      <c r="V7188" s="14" t="n">
        <f aca="false">V7187+U7188+T7188</f>
        <v>-50017566.0856604</v>
      </c>
      <c r="W7188" s="19" t="n">
        <f aca="false">V7188/1000</f>
        <v>-50017.5660856604</v>
      </c>
      <c r="X7188" s="19" t="n">
        <f aca="false">W7188*3600000000*2/237000000</f>
        <v>-1519520.9950074</v>
      </c>
      <c r="Y7188" s="19" t="n">
        <f aca="false">X7188/30.662</f>
        <v>-49557.1389670408</v>
      </c>
    </row>
    <row r="7189" customFormat="false" ht="17.9" hidden="false" customHeight="false" outlineLevel="0" collapsed="false">
      <c r="A7189" s="2" t="n">
        <v>10</v>
      </c>
      <c r="B7189" s="3" t="n">
        <v>27</v>
      </c>
      <c r="C7189" s="38" t="n">
        <v>2</v>
      </c>
      <c r="D7189" s="1" t="n">
        <v>21.1</v>
      </c>
      <c r="E7189" s="3" t="n">
        <v>0</v>
      </c>
      <c r="F7189" s="23" t="n">
        <f aca="false">IF(D7189&lt;25, 0.24, 0.24-(0.01/5)*(D7189-25))</f>
        <v>0.24</v>
      </c>
      <c r="G7189" s="40" t="n">
        <f aca="false">(E7189/1000)*$G$1*F7189</f>
        <v>0</v>
      </c>
      <c r="H7189" s="40" t="n">
        <v>0.4385469746231</v>
      </c>
      <c r="I7189" s="3" t="n">
        <f aca="false">H7189*$J$2</f>
        <v>0</v>
      </c>
      <c r="J7189" s="19" t="n">
        <f aca="false">SUM(I7189+G7189)</f>
        <v>0</v>
      </c>
      <c r="K7189" s="1" t="n">
        <v>0</v>
      </c>
      <c r="L7189" s="39" t="n">
        <v>1.08754819589704</v>
      </c>
      <c r="M7189" s="39"/>
      <c r="N7189" s="1" t="n">
        <f aca="false">(2.571*(19.44-D7189)+3.87)*$K$2</f>
        <v>-0</v>
      </c>
      <c r="O7189" s="1" t="n">
        <f aca="false">IF(N7189&gt;0,N7189,0)</f>
        <v>0</v>
      </c>
      <c r="P7189" s="1" t="n">
        <f aca="false">O7189*1.5</f>
        <v>0</v>
      </c>
      <c r="Q7189" s="1" t="n">
        <f aca="false">P7189/(3.6*$Q$2)</f>
        <v>0</v>
      </c>
      <c r="R7189" s="1" t="n">
        <f aca="false">(K7189+L7189)*$R$2</f>
        <v>5437.7409794852</v>
      </c>
      <c r="S7189" s="19" t="n">
        <f aca="false">J7189-R7189</f>
        <v>-5437.7409794852</v>
      </c>
      <c r="T7189" s="1" t="n">
        <f aca="false">IF(S7189&lt;0,S7189/$G$3,0)</f>
        <v>-7768.20139926457</v>
      </c>
      <c r="U7189" s="1" t="n">
        <f aca="false">IF(S7189&gt;0,S7189*0.7,0)</f>
        <v>0</v>
      </c>
      <c r="V7189" s="14" t="n">
        <f aca="false">V7188+U7189+T7189</f>
        <v>-50025334.2870596</v>
      </c>
      <c r="W7189" s="19" t="n">
        <f aca="false">V7189/1000</f>
        <v>-50025.3342870596</v>
      </c>
      <c r="X7189" s="19" t="n">
        <f aca="false">W7189*3600000000*2/237000000</f>
        <v>-1519756.99099928</v>
      </c>
      <c r="Y7189" s="19" t="n">
        <f aca="false">X7189/30.662</f>
        <v>-49564.8356597508</v>
      </c>
    </row>
    <row r="7190" customFormat="false" ht="17.9" hidden="false" customHeight="false" outlineLevel="0" collapsed="false">
      <c r="A7190" s="2" t="n">
        <v>10</v>
      </c>
      <c r="B7190" s="3" t="n">
        <v>27</v>
      </c>
      <c r="C7190" s="38" t="n">
        <v>3</v>
      </c>
      <c r="D7190" s="1" t="n">
        <v>20.2</v>
      </c>
      <c r="E7190" s="3" t="n">
        <v>0</v>
      </c>
      <c r="F7190" s="23" t="n">
        <f aca="false">IF(D7190&lt;25, 0.24, 0.24-(0.01/5)*(D7190-25))</f>
        <v>0.24</v>
      </c>
      <c r="G7190" s="40" t="n">
        <f aca="false">(E7190/1000)*$G$1*F7190</f>
        <v>0</v>
      </c>
      <c r="H7190" s="40" t="n">
        <v>0.431115207100062</v>
      </c>
      <c r="I7190" s="3" t="n">
        <f aca="false">H7190*$J$2</f>
        <v>0</v>
      </c>
      <c r="J7190" s="19" t="n">
        <f aca="false">SUM(I7190+G7190)</f>
        <v>0</v>
      </c>
      <c r="K7190" s="1" t="n">
        <v>0</v>
      </c>
      <c r="L7190" s="39" t="n">
        <v>0.859635326649894</v>
      </c>
      <c r="M7190" s="39"/>
      <c r="N7190" s="1" t="n">
        <f aca="false">(2.571*(19.44-D7190)+3.87)*$K$2</f>
        <v>0</v>
      </c>
      <c r="O7190" s="1" t="n">
        <f aca="false">IF(N7190&gt;0,N7190,0)</f>
        <v>0</v>
      </c>
      <c r="P7190" s="1" t="n">
        <f aca="false">O7190*1.5</f>
        <v>0</v>
      </c>
      <c r="Q7190" s="1" t="n">
        <f aca="false">P7190/(3.6*$Q$2)</f>
        <v>0</v>
      </c>
      <c r="R7190" s="1" t="n">
        <f aca="false">(K7190+L7190)*$R$2</f>
        <v>4298.17663324947</v>
      </c>
      <c r="S7190" s="19" t="n">
        <f aca="false">J7190-R7190</f>
        <v>-4298.17663324947</v>
      </c>
      <c r="T7190" s="1" t="n">
        <f aca="false">IF(S7190&lt;0,S7190/$G$3,0)</f>
        <v>-6140.25233321353</v>
      </c>
      <c r="U7190" s="1" t="n">
        <f aca="false">IF(S7190&gt;0,S7190*0.7,0)</f>
        <v>0</v>
      </c>
      <c r="V7190" s="14" t="n">
        <f aca="false">V7189+U7190+T7190</f>
        <v>-50031474.5393929</v>
      </c>
      <c r="W7190" s="19" t="n">
        <f aca="false">V7190/1000</f>
        <v>-50031.4745393929</v>
      </c>
      <c r="X7190" s="19" t="n">
        <f aca="false">W7190*3600000000*2/237000000</f>
        <v>-1519943.53031067</v>
      </c>
      <c r="Y7190" s="19" t="n">
        <f aca="false">X7190/30.662</f>
        <v>-49570.919389168</v>
      </c>
    </row>
    <row r="7191" customFormat="false" ht="17.9" hidden="false" customHeight="false" outlineLevel="0" collapsed="false">
      <c r="A7191" s="2" t="n">
        <v>10</v>
      </c>
      <c r="B7191" s="3" t="n">
        <v>27</v>
      </c>
      <c r="C7191" s="38" t="n">
        <v>4</v>
      </c>
      <c r="D7191" s="1" t="n">
        <v>19.2</v>
      </c>
      <c r="E7191" s="3" t="n">
        <v>0</v>
      </c>
      <c r="F7191" s="23" t="n">
        <f aca="false">IF(D7191&lt;25, 0.24, 0.24-(0.01/5)*(D7191-25))</f>
        <v>0.24</v>
      </c>
      <c r="G7191" s="40" t="n">
        <f aca="false">(E7191/1000)*$G$1*F7191</f>
        <v>0</v>
      </c>
      <c r="H7191" s="40" t="n">
        <v>0.406904259796659</v>
      </c>
      <c r="I7191" s="3" t="n">
        <f aca="false">H7191*$J$2</f>
        <v>0</v>
      </c>
      <c r="J7191" s="19" t="n">
        <f aca="false">SUM(I7191+G7191)</f>
        <v>0</v>
      </c>
      <c r="K7191" s="1" t="n">
        <v>0</v>
      </c>
      <c r="L7191" s="39" t="n">
        <v>0.761762833249468</v>
      </c>
      <c r="M7191" s="39"/>
      <c r="N7191" s="1" t="n">
        <f aca="false">(2.571*(19.44-D7191)+3.87)*$K$2</f>
        <v>0</v>
      </c>
      <c r="O7191" s="1" t="n">
        <f aca="false">IF(N7191&gt;0,N7191,0)</f>
        <v>0</v>
      </c>
      <c r="P7191" s="1" t="n">
        <f aca="false">O7191*1.5</f>
        <v>0</v>
      </c>
      <c r="Q7191" s="1" t="n">
        <f aca="false">P7191/(3.6*$Q$2)</f>
        <v>0</v>
      </c>
      <c r="R7191" s="1" t="n">
        <f aca="false">(K7191+L7191)*$R$2</f>
        <v>3808.81416624734</v>
      </c>
      <c r="S7191" s="19" t="n">
        <f aca="false">J7191-R7191</f>
        <v>-3808.81416624734</v>
      </c>
      <c r="T7191" s="1" t="n">
        <f aca="false">IF(S7191&lt;0,S7191/$G$3,0)</f>
        <v>-5441.16309463906</v>
      </c>
      <c r="U7191" s="1" t="n">
        <f aca="false">IF(S7191&gt;0,S7191*0.7,0)</f>
        <v>0</v>
      </c>
      <c r="V7191" s="14" t="n">
        <f aca="false">V7190+U7191+T7191</f>
        <v>-50036915.7024875</v>
      </c>
      <c r="W7191" s="19" t="n">
        <f aca="false">V7191/1000</f>
        <v>-50036.9157024875</v>
      </c>
      <c r="X7191" s="19" t="n">
        <f aca="false">W7191*3600000000*2/237000000</f>
        <v>-1520108.83146797</v>
      </c>
      <c r="Y7191" s="19" t="n">
        <f aca="false">X7191/30.662</f>
        <v>-49576.3104646786</v>
      </c>
    </row>
    <row r="7192" customFormat="false" ht="17.9" hidden="false" customHeight="false" outlineLevel="0" collapsed="false">
      <c r="A7192" s="2" t="n">
        <v>10</v>
      </c>
      <c r="B7192" s="3" t="n">
        <v>27</v>
      </c>
      <c r="C7192" s="38" t="n">
        <v>5</v>
      </c>
      <c r="D7192" s="1" t="n">
        <v>18.3</v>
      </c>
      <c r="E7192" s="3" t="n">
        <v>0</v>
      </c>
      <c r="F7192" s="23" t="n">
        <f aca="false">IF(D7192&lt;25, 0.24, 0.24-(0.01/5)*(D7192-25))</f>
        <v>0.24</v>
      </c>
      <c r="G7192" s="40" t="n">
        <f aca="false">(E7192/1000)*$G$1*F7192</f>
        <v>0</v>
      </c>
      <c r="H7192" s="40" t="n">
        <v>0.389698479704413</v>
      </c>
      <c r="I7192" s="3" t="n">
        <f aca="false">H7192*$J$2</f>
        <v>0</v>
      </c>
      <c r="J7192" s="19" t="n">
        <f aca="false">SUM(I7192+G7192)</f>
        <v>0</v>
      </c>
      <c r="K7192" s="1" t="n">
        <v>0</v>
      </c>
      <c r="L7192" s="39" t="n">
        <v>0.840927763808786</v>
      </c>
      <c r="M7192" s="39"/>
      <c r="N7192" s="1" t="n">
        <f aca="false">(2.571*(19.44-D7192)+3.87)*$K$2</f>
        <v>0</v>
      </c>
      <c r="O7192" s="1" t="n">
        <f aca="false">IF(N7192&gt;0,N7192,0)</f>
        <v>0</v>
      </c>
      <c r="P7192" s="1" t="n">
        <f aca="false">O7192*1.5</f>
        <v>0</v>
      </c>
      <c r="Q7192" s="1" t="n">
        <f aca="false">P7192/(3.6*$Q$2)</f>
        <v>0</v>
      </c>
      <c r="R7192" s="1" t="n">
        <f aca="false">(K7192+L7192)*$R$2</f>
        <v>4204.63881904393</v>
      </c>
      <c r="S7192" s="19" t="n">
        <f aca="false">J7192-R7192</f>
        <v>-4204.63881904393</v>
      </c>
      <c r="T7192" s="1" t="n">
        <f aca="false">IF(S7192&lt;0,S7192/$G$3,0)</f>
        <v>-6006.62688434847</v>
      </c>
      <c r="U7192" s="1" t="n">
        <f aca="false">IF(S7192&gt;0,S7192*0.7,0)</f>
        <v>0</v>
      </c>
      <c r="V7192" s="14" t="n">
        <f aca="false">V7191+U7192+T7192</f>
        <v>-50042922.3293718</v>
      </c>
      <c r="W7192" s="19" t="n">
        <f aca="false">V7192/1000</f>
        <v>-50042.9223293718</v>
      </c>
      <c r="X7192" s="19" t="n">
        <f aca="false">W7192*3600000000*2/237000000</f>
        <v>-1520291.31127206</v>
      </c>
      <c r="Y7192" s="19" t="n">
        <f aca="false">X7192/30.662</f>
        <v>-49582.2617987103</v>
      </c>
    </row>
    <row r="7193" customFormat="false" ht="17.9" hidden="false" customHeight="false" outlineLevel="0" collapsed="false">
      <c r="A7193" s="2" t="n">
        <v>10</v>
      </c>
      <c r="B7193" s="3" t="n">
        <v>27</v>
      </c>
      <c r="C7193" s="38" t="n">
        <v>6</v>
      </c>
      <c r="D7193" s="1" t="n">
        <v>19.6</v>
      </c>
      <c r="E7193" s="3" t="n">
        <v>8.47183570793579</v>
      </c>
      <c r="F7193" s="23" t="n">
        <f aca="false">IF(D7193&lt;25, 0.24, 0.24-(0.01/5)*(D7193-25))</f>
        <v>0.24</v>
      </c>
      <c r="G7193" s="40" t="n">
        <f aca="false">(E7193/1000)*$G$1*F7193</f>
        <v>666.130275512142</v>
      </c>
      <c r="H7193" s="40" t="n">
        <v>0.364604616495077</v>
      </c>
      <c r="I7193" s="3" t="n">
        <f aca="false">H7193*$J$2</f>
        <v>0</v>
      </c>
      <c r="J7193" s="19" t="n">
        <f aca="false">SUM(I7193+G7193)</f>
        <v>666.130275512142</v>
      </c>
      <c r="K7193" s="1" t="n">
        <v>0</v>
      </c>
      <c r="L7193" s="39" t="n">
        <v>0.890890645055158</v>
      </c>
      <c r="M7193" s="39"/>
      <c r="N7193" s="1" t="n">
        <f aca="false">(2.571*(19.44-D7193)+3.87)*$K$2</f>
        <v>0</v>
      </c>
      <c r="O7193" s="1" t="n">
        <f aca="false">IF(N7193&gt;0,N7193,0)</f>
        <v>0</v>
      </c>
      <c r="P7193" s="1" t="n">
        <f aca="false">O7193*1.5</f>
        <v>0</v>
      </c>
      <c r="Q7193" s="1" t="n">
        <f aca="false">P7193/(3.6*$Q$2)</f>
        <v>0</v>
      </c>
      <c r="R7193" s="1" t="n">
        <f aca="false">(K7193+L7193)*$R$2</f>
        <v>4454.45322527579</v>
      </c>
      <c r="S7193" s="19" t="n">
        <f aca="false">J7193-R7193</f>
        <v>-3788.32294976365</v>
      </c>
      <c r="T7193" s="1" t="n">
        <f aca="false">IF(S7193&lt;0,S7193/$G$3,0)</f>
        <v>-5411.88992823378</v>
      </c>
      <c r="U7193" s="1" t="n">
        <f aca="false">IF(S7193&gt;0,S7193*0.7,0)</f>
        <v>0</v>
      </c>
      <c r="V7193" s="14" t="n">
        <f aca="false">V7192+U7193+T7193</f>
        <v>-50048334.2193001</v>
      </c>
      <c r="W7193" s="19" t="n">
        <f aca="false">V7193/1000</f>
        <v>-50048.3342193001</v>
      </c>
      <c r="X7193" s="19" t="n">
        <f aca="false">W7193*3600000000*2/237000000</f>
        <v>-1520455.72311798</v>
      </c>
      <c r="Y7193" s="19" t="n">
        <f aca="false">X7193/30.662</f>
        <v>-49587.623870523</v>
      </c>
    </row>
    <row r="7194" customFormat="false" ht="17.9" hidden="false" customHeight="false" outlineLevel="0" collapsed="false">
      <c r="A7194" s="2" t="n">
        <v>10</v>
      </c>
      <c r="B7194" s="3" t="n">
        <v>27</v>
      </c>
      <c r="C7194" s="38" t="n">
        <v>7</v>
      </c>
      <c r="D7194" s="1" t="n">
        <v>20.9</v>
      </c>
      <c r="E7194" s="3" t="n">
        <v>152.525460793425</v>
      </c>
      <c r="F7194" s="23" t="n">
        <f aca="false">IF(D7194&lt;25, 0.24, 0.24-(0.01/5)*(D7194-25))</f>
        <v>0.24</v>
      </c>
      <c r="G7194" s="40" t="n">
        <f aca="false">(E7194/1000)*$G$1*F7194</f>
        <v>11992.8939516341</v>
      </c>
      <c r="H7194" s="40" t="n">
        <v>0.362766848633234</v>
      </c>
      <c r="I7194" s="3" t="n">
        <f aca="false">H7194*$J$2</f>
        <v>0</v>
      </c>
      <c r="J7194" s="19" t="n">
        <f aca="false">SUM(I7194+G7194)</f>
        <v>11992.8939516341</v>
      </c>
      <c r="K7194" s="1" t="n">
        <v>0</v>
      </c>
      <c r="L7194" s="39" t="n">
        <v>0.853247378362686</v>
      </c>
      <c r="M7194" s="39"/>
      <c r="N7194" s="1" t="n">
        <f aca="false">(2.571*(19.44-D7194)+3.87)*$K$2</f>
        <v>0</v>
      </c>
      <c r="O7194" s="1" t="n">
        <f aca="false">IF(N7194&gt;0,N7194,0)</f>
        <v>0</v>
      </c>
      <c r="P7194" s="1" t="n">
        <f aca="false">O7194*1.5</f>
        <v>0</v>
      </c>
      <c r="Q7194" s="1" t="n">
        <f aca="false">P7194/(3.6*$Q$2)</f>
        <v>0</v>
      </c>
      <c r="R7194" s="1" t="n">
        <f aca="false">(K7194+L7194)*$R$2</f>
        <v>4266.23689181343</v>
      </c>
      <c r="S7194" s="19" t="n">
        <f aca="false">J7194-R7194</f>
        <v>7726.65705982062</v>
      </c>
      <c r="T7194" s="1" t="n">
        <f aca="false">IF(S7194&lt;0,S7194/$G$3,0)</f>
        <v>0</v>
      </c>
      <c r="U7194" s="1" t="n">
        <f aca="false">IF(S7194&gt;0,S7194*0.7,0)</f>
        <v>5408.65994187444</v>
      </c>
      <c r="V7194" s="14" t="n">
        <f aca="false">V7193+U7194+T7194</f>
        <v>-50042925.5593582</v>
      </c>
      <c r="W7194" s="19" t="n">
        <f aca="false">V7194/1000</f>
        <v>-50042.9255593582</v>
      </c>
      <c r="X7194" s="19" t="n">
        <f aca="false">W7194*3600000000*2/237000000</f>
        <v>-1520291.40939822</v>
      </c>
      <c r="Y7194" s="19" t="n">
        <f aca="false">X7194/30.662</f>
        <v>-49582.2649989637</v>
      </c>
    </row>
    <row r="7195" customFormat="false" ht="17.9" hidden="false" customHeight="false" outlineLevel="0" collapsed="false">
      <c r="A7195" s="2" t="n">
        <v>10</v>
      </c>
      <c r="B7195" s="3" t="n">
        <v>27</v>
      </c>
      <c r="C7195" s="38" t="n">
        <v>8</v>
      </c>
      <c r="D7195" s="1" t="n">
        <v>22.2</v>
      </c>
      <c r="E7195" s="3" t="n">
        <v>446.868709764044</v>
      </c>
      <c r="F7195" s="23" t="n">
        <f aca="false">IF(D7195&lt;25, 0.24, 0.24-(0.01/5)*(D7195-25))</f>
        <v>0.24</v>
      </c>
      <c r="G7195" s="40" t="n">
        <f aca="false">(E7195/1000)*$G$1*F7195</f>
        <v>35136.7504062951</v>
      </c>
      <c r="H7195" s="40" t="n">
        <v>0.344972428252823</v>
      </c>
      <c r="I7195" s="3" t="n">
        <f aca="false">H7195*$J$2</f>
        <v>0</v>
      </c>
      <c r="J7195" s="19" t="n">
        <f aca="false">SUM(I7195+G7195)</f>
        <v>35136.7504062951</v>
      </c>
      <c r="K7195" s="1" t="n">
        <v>0</v>
      </c>
      <c r="L7195" s="39" t="n">
        <v>0.823132765008709</v>
      </c>
      <c r="M7195" s="39"/>
      <c r="N7195" s="1" t="n">
        <f aca="false">(2.571*(19.44-D7195)+3.87)*$K$2</f>
        <v>-0</v>
      </c>
      <c r="O7195" s="1" t="n">
        <f aca="false">IF(N7195&gt;0,N7195,0)</f>
        <v>0</v>
      </c>
      <c r="P7195" s="1" t="n">
        <f aca="false">O7195*1.5</f>
        <v>0</v>
      </c>
      <c r="Q7195" s="1" t="n">
        <f aca="false">P7195/(3.6*$Q$2)</f>
        <v>0</v>
      </c>
      <c r="R7195" s="1" t="n">
        <f aca="false">(K7195+L7195)*$R$2</f>
        <v>4115.66382504355</v>
      </c>
      <c r="S7195" s="19" t="n">
        <f aca="false">J7195-R7195</f>
        <v>31021.0865812515</v>
      </c>
      <c r="T7195" s="1" t="n">
        <f aca="false">IF(S7195&lt;0,S7195/$G$3,0)</f>
        <v>0</v>
      </c>
      <c r="U7195" s="1" t="n">
        <f aca="false">IF(S7195&gt;0,S7195*0.7,0)</f>
        <v>21714.7606068761</v>
      </c>
      <c r="V7195" s="14" t="n">
        <f aca="false">V7194+U7195+T7195</f>
        <v>-50021210.7987513</v>
      </c>
      <c r="W7195" s="19" t="n">
        <f aca="false">V7195/1000</f>
        <v>-50021.2107987513</v>
      </c>
      <c r="X7195" s="19" t="n">
        <f aca="false">W7195*3600000000*2/237000000</f>
        <v>-1519631.72046839</v>
      </c>
      <c r="Y7195" s="19" t="n">
        <f aca="false">X7195/30.662</f>
        <v>-49560.7501294239</v>
      </c>
    </row>
    <row r="7196" customFormat="false" ht="17.9" hidden="false" customHeight="false" outlineLevel="0" collapsed="false">
      <c r="A7196" s="2" t="n">
        <v>10</v>
      </c>
      <c r="B7196" s="3" t="n">
        <v>27</v>
      </c>
      <c r="C7196" s="38" t="n">
        <v>9</v>
      </c>
      <c r="D7196" s="1" t="n">
        <v>23.7</v>
      </c>
      <c r="E7196" s="3" t="n">
        <v>671.990686040038</v>
      </c>
      <c r="F7196" s="23" t="n">
        <f aca="false">IF(D7196&lt;25, 0.24, 0.24-(0.01/5)*(D7196-25))</f>
        <v>0.24</v>
      </c>
      <c r="G7196" s="40" t="n">
        <f aca="false">(E7196/1000)*$G$1*F7196</f>
        <v>52837.8212545049</v>
      </c>
      <c r="H7196" s="40" t="n">
        <v>0.2450585806609</v>
      </c>
      <c r="I7196" s="3" t="n">
        <f aca="false">H7196*$J$2</f>
        <v>0</v>
      </c>
      <c r="J7196" s="19" t="n">
        <f aca="false">SUM(I7196+G7196)</f>
        <v>52837.8212545049</v>
      </c>
      <c r="K7196" s="1" t="n">
        <v>0</v>
      </c>
      <c r="L7196" s="39" t="n">
        <v>0.79142116458293</v>
      </c>
      <c r="M7196" s="39"/>
      <c r="N7196" s="1" t="n">
        <f aca="false">(2.571*(19.44-D7196)+3.87)*$K$2</f>
        <v>-0</v>
      </c>
      <c r="O7196" s="1" t="n">
        <f aca="false">IF(N7196&gt;0,N7196,0)</f>
        <v>0</v>
      </c>
      <c r="P7196" s="1" t="n">
        <f aca="false">O7196*1.5</f>
        <v>0</v>
      </c>
      <c r="Q7196" s="1" t="n">
        <f aca="false">P7196/(3.6*$Q$2)</f>
        <v>0</v>
      </c>
      <c r="R7196" s="1" t="n">
        <f aca="false">(K7196+L7196)*$R$2</f>
        <v>3957.10582291465</v>
      </c>
      <c r="S7196" s="19" t="n">
        <f aca="false">J7196-R7196</f>
        <v>48880.7154315903</v>
      </c>
      <c r="T7196" s="1" t="n">
        <f aca="false">IF(S7196&lt;0,S7196/$G$3,0)</f>
        <v>0</v>
      </c>
      <c r="U7196" s="1" t="n">
        <f aca="false">IF(S7196&gt;0,S7196*0.7,0)</f>
        <v>34216.5008021132</v>
      </c>
      <c r="V7196" s="14" t="n">
        <f aca="false">V7195+U7196+T7196</f>
        <v>-49986994.2979492</v>
      </c>
      <c r="W7196" s="19" t="n">
        <f aca="false">V7196/1000</f>
        <v>-49986.9942979492</v>
      </c>
      <c r="X7196" s="19" t="n">
        <f aca="false">W7196*3600000000*2/237000000</f>
        <v>-1518592.23183643</v>
      </c>
      <c r="Y7196" s="19" t="n">
        <f aca="false">X7196/30.662</f>
        <v>-49526.8486020622</v>
      </c>
    </row>
    <row r="7197" customFormat="false" ht="17.9" hidden="false" customHeight="false" outlineLevel="0" collapsed="false">
      <c r="A7197" s="2" t="n">
        <v>10</v>
      </c>
      <c r="B7197" s="3" t="n">
        <v>27</v>
      </c>
      <c r="C7197" s="38" t="n">
        <v>10</v>
      </c>
      <c r="D7197" s="1" t="n">
        <v>25.2</v>
      </c>
      <c r="E7197" s="3" t="n">
        <v>839.833960065157</v>
      </c>
      <c r="F7197" s="23" t="n">
        <f aca="false">IF(D7197&lt;25, 0.24, 0.24-(0.01/5)*(D7197-25))</f>
        <v>0.2396</v>
      </c>
      <c r="G7197" s="40" t="n">
        <f aca="false">(E7197/1000)*$G$1*F7197</f>
        <v>65925.0779183726</v>
      </c>
      <c r="H7197" s="40" t="n">
        <v>0.223686810971019</v>
      </c>
      <c r="I7197" s="3" t="n">
        <f aca="false">H7197*$J$2</f>
        <v>0</v>
      </c>
      <c r="J7197" s="19" t="n">
        <f aca="false">SUM(I7197+G7197)</f>
        <v>65925.0779183726</v>
      </c>
      <c r="K7197" s="1" t="n">
        <v>0.96</v>
      </c>
      <c r="L7197" s="39" t="n">
        <v>0</v>
      </c>
      <c r="M7197" s="39"/>
      <c r="N7197" s="1" t="n">
        <f aca="false">(2.571*(19.44-D7197)+3.87)*$K$2</f>
        <v>-0</v>
      </c>
      <c r="O7197" s="1" t="n">
        <f aca="false">IF(N7197&gt;0,N7197,0)</f>
        <v>0</v>
      </c>
      <c r="P7197" s="1" t="n">
        <f aca="false">O7197*1.5</f>
        <v>0</v>
      </c>
      <c r="Q7197" s="1" t="n">
        <f aca="false">P7197/(3.6*$Q$2)</f>
        <v>0</v>
      </c>
      <c r="R7197" s="1" t="n">
        <f aca="false">(K7197+L7197)*$R$2</f>
        <v>4800</v>
      </c>
      <c r="S7197" s="19" t="n">
        <f aca="false">J7197-R7197</f>
        <v>61125.0779183726</v>
      </c>
      <c r="T7197" s="1" t="n">
        <f aca="false">IF(S7197&lt;0,S7197/$G$3,0)</f>
        <v>0</v>
      </c>
      <c r="U7197" s="1" t="n">
        <f aca="false">IF(S7197&gt;0,S7197*0.7,0)</f>
        <v>42787.5545428608</v>
      </c>
      <c r="V7197" s="14" t="n">
        <f aca="false">V7196+U7197+T7197</f>
        <v>-49944206.7434064</v>
      </c>
      <c r="W7197" s="19" t="n">
        <f aca="false">V7197/1000</f>
        <v>-49944.2067434064</v>
      </c>
      <c r="X7197" s="19" t="n">
        <f aca="false">W7197*3600000000*2/237000000</f>
        <v>-1517292.35676171</v>
      </c>
      <c r="Y7197" s="19" t="n">
        <f aca="false">X7197/30.662</f>
        <v>-49484.4549201524</v>
      </c>
    </row>
    <row r="7198" customFormat="false" ht="17.9" hidden="false" customHeight="false" outlineLevel="0" collapsed="false">
      <c r="A7198" s="2" t="n">
        <v>10</v>
      </c>
      <c r="B7198" s="3" t="n">
        <v>27</v>
      </c>
      <c r="C7198" s="38" t="n">
        <v>11</v>
      </c>
      <c r="D7198" s="1" t="n">
        <v>26.7</v>
      </c>
      <c r="E7198" s="3" t="n">
        <v>935.851598741653</v>
      </c>
      <c r="F7198" s="23" t="n">
        <f aca="false">IF(D7198&lt;25, 0.24, 0.24-(0.01/5)*(D7198-25))</f>
        <v>0.2366</v>
      </c>
      <c r="G7198" s="40" t="n">
        <f aca="false">(E7198/1000)*$G$1*F7198</f>
        <v>72542.4356044866</v>
      </c>
      <c r="H7198" s="40" t="n">
        <v>0.20347281172758</v>
      </c>
      <c r="I7198" s="3" t="n">
        <f aca="false">H7198*$J$2</f>
        <v>0</v>
      </c>
      <c r="J7198" s="19" t="n">
        <f aca="false">SUM(I7198+G7198)</f>
        <v>72542.4356044866</v>
      </c>
      <c r="K7198" s="1" t="n">
        <v>2.16</v>
      </c>
      <c r="L7198" s="39" t="n">
        <v>0</v>
      </c>
      <c r="M7198" s="39"/>
      <c r="N7198" s="1" t="n">
        <f aca="false">(2.571*(19.44-D7198)+3.87)*$K$2</f>
        <v>-0</v>
      </c>
      <c r="O7198" s="1" t="n">
        <f aca="false">IF(N7198&gt;0,N7198,0)</f>
        <v>0</v>
      </c>
      <c r="P7198" s="1" t="n">
        <f aca="false">O7198*1.5</f>
        <v>0</v>
      </c>
      <c r="Q7198" s="1" t="n">
        <f aca="false">P7198/(3.6*$Q$2)</f>
        <v>0</v>
      </c>
      <c r="R7198" s="1" t="n">
        <f aca="false">(K7198+L7198)*$R$2</f>
        <v>10800</v>
      </c>
      <c r="S7198" s="19" t="n">
        <f aca="false">J7198-R7198</f>
        <v>61742.4356044866</v>
      </c>
      <c r="T7198" s="1" t="n">
        <f aca="false">IF(S7198&lt;0,S7198/$G$3,0)</f>
        <v>0</v>
      </c>
      <c r="U7198" s="1" t="n">
        <f aca="false">IF(S7198&gt;0,S7198*0.7,0)</f>
        <v>43219.7049231406</v>
      </c>
      <c r="V7198" s="14" t="n">
        <f aca="false">V7197+U7198+T7198</f>
        <v>-49900987.0384832</v>
      </c>
      <c r="W7198" s="19" t="n">
        <f aca="false">V7198/1000</f>
        <v>-49900.9870384832</v>
      </c>
      <c r="X7198" s="19" t="n">
        <f aca="false">W7198*3600000000*2/237000000</f>
        <v>-1515979.35306784</v>
      </c>
      <c r="Y7198" s="19" t="n">
        <f aca="false">X7198/30.662</f>
        <v>-49441.6330659397</v>
      </c>
    </row>
    <row r="7199" customFormat="false" ht="17.9" hidden="false" customHeight="false" outlineLevel="0" collapsed="false">
      <c r="A7199" s="2" t="n">
        <v>10</v>
      </c>
      <c r="B7199" s="3" t="n">
        <v>27</v>
      </c>
      <c r="C7199" s="38" t="n">
        <v>12</v>
      </c>
      <c r="D7199" s="1" t="n">
        <v>26.7</v>
      </c>
      <c r="E7199" s="3" t="n">
        <v>938.558987960793</v>
      </c>
      <c r="F7199" s="23" t="n">
        <f aca="false">IF(D7199&lt;25, 0.24, 0.24-(0.01/5)*(D7199-25))</f>
        <v>0.2366</v>
      </c>
      <c r="G7199" s="40" t="n">
        <f aca="false">(E7199/1000)*$G$1*F7199</f>
        <v>72752.2985874102</v>
      </c>
      <c r="H7199" s="40" t="n">
        <v>0.173488097200766</v>
      </c>
      <c r="I7199" s="3" t="n">
        <f aca="false">H7199*$J$2</f>
        <v>0</v>
      </c>
      <c r="J7199" s="19" t="n">
        <f aca="false">SUM(I7199+G7199)</f>
        <v>72752.2985874102</v>
      </c>
      <c r="K7199" s="1" t="n">
        <v>2.16</v>
      </c>
      <c r="L7199" s="39" t="n">
        <v>0</v>
      </c>
      <c r="M7199" s="39"/>
      <c r="N7199" s="1" t="n">
        <f aca="false">(2.571*(19.44-D7199)+3.87)*$K$2</f>
        <v>-0</v>
      </c>
      <c r="O7199" s="1" t="n">
        <f aca="false">IF(N7199&gt;0,N7199,0)</f>
        <v>0</v>
      </c>
      <c r="P7199" s="1" t="n">
        <f aca="false">O7199*1.5</f>
        <v>0</v>
      </c>
      <c r="Q7199" s="1" t="n">
        <f aca="false">P7199/(3.6*$Q$2)</f>
        <v>0</v>
      </c>
      <c r="R7199" s="1" t="n">
        <f aca="false">(K7199+L7199)*$R$2</f>
        <v>10800</v>
      </c>
      <c r="S7199" s="19" t="n">
        <f aca="false">J7199-R7199</f>
        <v>61952.2985874102</v>
      </c>
      <c r="T7199" s="1" t="n">
        <f aca="false">IF(S7199&lt;0,S7199/$G$3,0)</f>
        <v>0</v>
      </c>
      <c r="U7199" s="1" t="n">
        <f aca="false">IF(S7199&gt;0,S7199*0.7,0)</f>
        <v>43366.6090111871</v>
      </c>
      <c r="V7199" s="14" t="n">
        <f aca="false">V7198+U7199+T7199</f>
        <v>-49857620.429472</v>
      </c>
      <c r="W7199" s="19" t="n">
        <f aca="false">V7199/1000</f>
        <v>-49857.620429472</v>
      </c>
      <c r="X7199" s="19" t="n">
        <f aca="false">W7199*3600000000*2/237000000</f>
        <v>-1514661.88646497</v>
      </c>
      <c r="Y7199" s="19" t="n">
        <f aca="false">X7199/30.662</f>
        <v>-49398.6656599365</v>
      </c>
    </row>
    <row r="7200" customFormat="false" ht="17.9" hidden="false" customHeight="false" outlineLevel="0" collapsed="false">
      <c r="A7200" s="2" t="n">
        <v>10</v>
      </c>
      <c r="B7200" s="3" t="n">
        <v>27</v>
      </c>
      <c r="C7200" s="38" t="n">
        <v>13</v>
      </c>
      <c r="D7200" s="1" t="n">
        <v>26.7</v>
      </c>
      <c r="E7200" s="3" t="n">
        <v>882.696519222558</v>
      </c>
      <c r="F7200" s="23" t="n">
        <f aca="false">IF(D7200&lt;25, 0.24, 0.24-(0.01/5)*(D7200-25))</f>
        <v>0.2366</v>
      </c>
      <c r="G7200" s="40" t="n">
        <f aca="false">(E7200/1000)*$G$1*F7200</f>
        <v>68422.1253563125</v>
      </c>
      <c r="H7200" s="40" t="n">
        <v>0.141028178463939</v>
      </c>
      <c r="I7200" s="3" t="n">
        <f aca="false">H7200*$J$2</f>
        <v>0</v>
      </c>
      <c r="J7200" s="19" t="n">
        <f aca="false">SUM(I7200+G7200)</f>
        <v>68422.1253563125</v>
      </c>
      <c r="K7200" s="1" t="n">
        <v>2.16</v>
      </c>
      <c r="L7200" s="39" t="n">
        <v>0</v>
      </c>
      <c r="M7200" s="39"/>
      <c r="N7200" s="1" t="n">
        <f aca="false">(2.571*(19.44-D7200)+3.87)*$K$2</f>
        <v>-0</v>
      </c>
      <c r="O7200" s="1" t="n">
        <f aca="false">IF(N7200&gt;0,N7200,0)</f>
        <v>0</v>
      </c>
      <c r="P7200" s="1" t="n">
        <f aca="false">O7200*1.5</f>
        <v>0</v>
      </c>
      <c r="Q7200" s="1" t="n">
        <f aca="false">P7200/(3.6*$Q$2)</f>
        <v>0</v>
      </c>
      <c r="R7200" s="1" t="n">
        <f aca="false">(K7200+L7200)*$R$2</f>
        <v>10800</v>
      </c>
      <c r="S7200" s="19" t="n">
        <f aca="false">J7200-R7200</f>
        <v>57622.1253563125</v>
      </c>
      <c r="T7200" s="1" t="n">
        <f aca="false">IF(S7200&lt;0,S7200/$G$3,0)</f>
        <v>0</v>
      </c>
      <c r="U7200" s="1" t="n">
        <f aca="false">IF(S7200&gt;0,S7200*0.7,0)</f>
        <v>40335.4877494188</v>
      </c>
      <c r="V7200" s="14" t="n">
        <f aca="false">V7199+U7200+T7200</f>
        <v>-49817284.9417226</v>
      </c>
      <c r="W7200" s="19" t="n">
        <f aca="false">V7200/1000</f>
        <v>-49817.2849417226</v>
      </c>
      <c r="X7200" s="19" t="n">
        <f aca="false">W7200*3600000000*2/237000000</f>
        <v>-1513436.50455866</v>
      </c>
      <c r="Y7200" s="19" t="n">
        <f aca="false">X7200/30.662</f>
        <v>-49358.7014727892</v>
      </c>
    </row>
    <row r="7201" customFormat="false" ht="17.9" hidden="false" customHeight="false" outlineLevel="0" collapsed="false">
      <c r="A7201" s="2" t="n">
        <v>10</v>
      </c>
      <c r="B7201" s="3" t="n">
        <v>27</v>
      </c>
      <c r="C7201" s="38" t="n">
        <v>14</v>
      </c>
      <c r="D7201" s="1" t="n">
        <v>26.7</v>
      </c>
      <c r="E7201" s="3" t="n">
        <v>746.82997352682</v>
      </c>
      <c r="F7201" s="23" t="n">
        <f aca="false">IF(D7201&lt;25, 0.24, 0.24-(0.01/5)*(D7201-25))</f>
        <v>0.2366</v>
      </c>
      <c r="G7201" s="40" t="n">
        <f aca="false">(E7201/1000)*$G$1*F7201</f>
        <v>57890.4447402943</v>
      </c>
      <c r="H7201" s="40" t="n">
        <v>0.134181158192094</v>
      </c>
      <c r="I7201" s="3" t="n">
        <f aca="false">H7201*$J$2</f>
        <v>0</v>
      </c>
      <c r="J7201" s="19" t="n">
        <f aca="false">SUM(I7201+G7201)</f>
        <v>57890.4447402943</v>
      </c>
      <c r="K7201" s="1" t="n">
        <v>2.16</v>
      </c>
      <c r="L7201" s="39" t="n">
        <v>1.34897266286046</v>
      </c>
      <c r="M7201" s="39"/>
      <c r="N7201" s="1" t="n">
        <f aca="false">(2.571*(19.44-D7201)+3.87)*$K$2</f>
        <v>-0</v>
      </c>
      <c r="O7201" s="1" t="n">
        <f aca="false">IF(N7201&gt;0,N7201,0)</f>
        <v>0</v>
      </c>
      <c r="P7201" s="1" t="n">
        <f aca="false">O7201*1.5</f>
        <v>0</v>
      </c>
      <c r="Q7201" s="1" t="n">
        <f aca="false">P7201/(3.6*$Q$2)</f>
        <v>0</v>
      </c>
      <c r="R7201" s="1" t="n">
        <f aca="false">(K7201+L7201)*$R$2</f>
        <v>17544.8633143023</v>
      </c>
      <c r="S7201" s="19" t="n">
        <f aca="false">J7201-R7201</f>
        <v>40345.581425992</v>
      </c>
      <c r="T7201" s="1" t="n">
        <f aca="false">IF(S7201&lt;0,S7201/$G$3,0)</f>
        <v>0</v>
      </c>
      <c r="U7201" s="1" t="n">
        <f aca="false">IF(S7201&gt;0,S7201*0.7,0)</f>
        <v>28241.9069981944</v>
      </c>
      <c r="V7201" s="14" t="n">
        <f aca="false">V7200+U7201+T7201</f>
        <v>-49789043.0347244</v>
      </c>
      <c r="W7201" s="19" t="n">
        <f aca="false">V7201/1000</f>
        <v>-49789.0430347244</v>
      </c>
      <c r="X7201" s="19" t="n">
        <f aca="false">W7201*3600000000*2/237000000</f>
        <v>-1512578.52257391</v>
      </c>
      <c r="Y7201" s="19" t="n">
        <f aca="false">X7201/30.662</f>
        <v>-49330.7195412532</v>
      </c>
    </row>
    <row r="7202" customFormat="false" ht="17.9" hidden="false" customHeight="false" outlineLevel="0" collapsed="false">
      <c r="A7202" s="2" t="n">
        <v>10</v>
      </c>
      <c r="B7202" s="3" t="n">
        <v>27</v>
      </c>
      <c r="C7202" s="38" t="n">
        <v>15</v>
      </c>
      <c r="D7202" s="1" t="n">
        <v>25.4</v>
      </c>
      <c r="E7202" s="3" t="n">
        <v>542.409479048201</v>
      </c>
      <c r="F7202" s="23" t="n">
        <f aca="false">IF(D7202&lt;25, 0.24, 0.24-(0.01/5)*(D7202-25))</f>
        <v>0.2392</v>
      </c>
      <c r="G7202" s="40" t="n">
        <f aca="false">(E7202/1000)*$G$1*F7202</f>
        <v>42506.8430913646</v>
      </c>
      <c r="H7202" s="40" t="n">
        <v>0.157604520320072</v>
      </c>
      <c r="I7202" s="3" t="n">
        <f aca="false">H7202*$J$2</f>
        <v>0</v>
      </c>
      <c r="J7202" s="19" t="n">
        <f aca="false">SUM(I7202+G7202)</f>
        <v>42506.8430913646</v>
      </c>
      <c r="K7202" s="1" t="n">
        <v>1.12</v>
      </c>
      <c r="L7202" s="39" t="n">
        <v>3.43340777758854</v>
      </c>
      <c r="M7202" s="39"/>
      <c r="N7202" s="1" t="n">
        <f aca="false">(2.571*(19.44-D7202)+3.87)*$K$2</f>
        <v>-0</v>
      </c>
      <c r="O7202" s="1" t="n">
        <f aca="false">IF(N7202&gt;0,N7202,0)</f>
        <v>0</v>
      </c>
      <c r="P7202" s="1" t="n">
        <f aca="false">O7202*1.5</f>
        <v>0</v>
      </c>
      <c r="Q7202" s="1" t="n">
        <f aca="false">P7202/(3.6*$Q$2)</f>
        <v>0</v>
      </c>
      <c r="R7202" s="1" t="n">
        <f aca="false">(K7202+L7202)*$R$2</f>
        <v>22767.0388879427</v>
      </c>
      <c r="S7202" s="19" t="n">
        <f aca="false">J7202-R7202</f>
        <v>19739.8042034219</v>
      </c>
      <c r="T7202" s="1" t="n">
        <f aca="false">IF(S7202&lt;0,S7202/$G$3,0)</f>
        <v>0</v>
      </c>
      <c r="U7202" s="1" t="n">
        <f aca="false">IF(S7202&gt;0,S7202*0.7,0)</f>
        <v>13817.8629423953</v>
      </c>
      <c r="V7202" s="14" t="n">
        <f aca="false">V7201+U7202+T7202</f>
        <v>-49775225.171782</v>
      </c>
      <c r="W7202" s="19" t="n">
        <f aca="false">V7202/1000</f>
        <v>-49775.225171782</v>
      </c>
      <c r="X7202" s="19" t="n">
        <f aca="false">W7202*3600000000*2/237000000</f>
        <v>-1512158.73939591</v>
      </c>
      <c r="Y7202" s="19" t="n">
        <f aca="false">X7202/30.662</f>
        <v>-49317.0288759999</v>
      </c>
    </row>
    <row r="7203" customFormat="false" ht="17.9" hidden="false" customHeight="false" outlineLevel="0" collapsed="false">
      <c r="A7203" s="2" t="n">
        <v>10</v>
      </c>
      <c r="B7203" s="3" t="n">
        <v>27</v>
      </c>
      <c r="C7203" s="38" t="n">
        <v>16</v>
      </c>
      <c r="D7203" s="1" t="n">
        <v>24.1</v>
      </c>
      <c r="E7203" s="3" t="n">
        <v>294.213191572435</v>
      </c>
      <c r="F7203" s="23" t="n">
        <f aca="false">IF(D7203&lt;25, 0.24, 0.24-(0.01/5)*(D7203-25))</f>
        <v>0.24</v>
      </c>
      <c r="G7203" s="40" t="n">
        <f aca="false">(E7203/1000)*$G$1*F7203</f>
        <v>23133.6301975107</v>
      </c>
      <c r="H7203" s="40" t="n">
        <v>0.193375385303805</v>
      </c>
      <c r="I7203" s="3" t="n">
        <f aca="false">H7203*$J$2</f>
        <v>0</v>
      </c>
      <c r="J7203" s="19" t="n">
        <f aca="false">SUM(I7203+G7203)</f>
        <v>23133.6301975107</v>
      </c>
      <c r="K7203" s="1" t="n">
        <v>0.0800000000000011</v>
      </c>
      <c r="L7203" s="39" t="n">
        <v>4.60025974906135</v>
      </c>
      <c r="M7203" s="39"/>
      <c r="N7203" s="1" t="n">
        <f aca="false">(2.571*(19.44-D7203)+3.87)*$K$2</f>
        <v>-0</v>
      </c>
      <c r="O7203" s="1" t="n">
        <f aca="false">IF(N7203&gt;0,N7203,0)</f>
        <v>0</v>
      </c>
      <c r="P7203" s="1" t="n">
        <f aca="false">O7203*1.5</f>
        <v>0</v>
      </c>
      <c r="Q7203" s="1" t="n">
        <f aca="false">P7203/(3.6*$Q$2)</f>
        <v>0</v>
      </c>
      <c r="R7203" s="1" t="n">
        <f aca="false">(K7203+L7203)*$R$2</f>
        <v>23401.2987453068</v>
      </c>
      <c r="S7203" s="19" t="n">
        <f aca="false">J7203-R7203</f>
        <v>-267.668547796082</v>
      </c>
      <c r="T7203" s="1" t="n">
        <f aca="false">IF(S7203&lt;0,S7203/$G$3,0)</f>
        <v>-382.383639708688</v>
      </c>
      <c r="U7203" s="1" t="n">
        <f aca="false">IF(S7203&gt;0,S7203*0.7,0)</f>
        <v>0</v>
      </c>
      <c r="V7203" s="14" t="n">
        <f aca="false">V7202+U7203+T7203</f>
        <v>-49775607.5554217</v>
      </c>
      <c r="W7203" s="19" t="n">
        <f aca="false">V7203/1000</f>
        <v>-49775.6075554217</v>
      </c>
      <c r="X7203" s="19" t="n">
        <f aca="false">W7203*3600000000*2/237000000</f>
        <v>-1512170.35611408</v>
      </c>
      <c r="Y7203" s="19" t="n">
        <f aca="false">X7203/30.662</f>
        <v>-49317.4077396803</v>
      </c>
    </row>
    <row r="7204" customFormat="false" ht="17.9" hidden="false" customHeight="false" outlineLevel="0" collapsed="false">
      <c r="A7204" s="2" t="n">
        <v>10</v>
      </c>
      <c r="B7204" s="3" t="n">
        <v>27</v>
      </c>
      <c r="C7204" s="38" t="n">
        <v>17</v>
      </c>
      <c r="D7204" s="1" t="n">
        <v>22.8</v>
      </c>
      <c r="E7204" s="3" t="n">
        <v>29.1467882498645</v>
      </c>
      <c r="F7204" s="23" t="n">
        <f aca="false">IF(D7204&lt;25, 0.24, 0.24-(0.01/5)*(D7204-25))</f>
        <v>0.24</v>
      </c>
      <c r="G7204" s="40" t="n">
        <f aca="false">(E7204/1000)*$G$1*F7204</f>
        <v>2291.77698394095</v>
      </c>
      <c r="H7204" s="40" t="n">
        <v>0.226074997109725</v>
      </c>
      <c r="I7204" s="3" t="n">
        <f aca="false">H7204*$J$2</f>
        <v>0</v>
      </c>
      <c r="J7204" s="19" t="n">
        <f aca="false">SUM(I7204+G7204)</f>
        <v>2291.77698394095</v>
      </c>
      <c r="K7204" s="1" t="n">
        <v>0</v>
      </c>
      <c r="L7204" s="39" t="n">
        <v>3.95299928473002</v>
      </c>
      <c r="M7204" s="39"/>
      <c r="N7204" s="1" t="n">
        <f aca="false">(2.571*(19.44-D7204)+3.87)*$K$2</f>
        <v>-0</v>
      </c>
      <c r="O7204" s="1" t="n">
        <f aca="false">IF(N7204&gt;0,N7204,0)</f>
        <v>0</v>
      </c>
      <c r="P7204" s="1" t="n">
        <f aca="false">O7204*1.5</f>
        <v>0</v>
      </c>
      <c r="Q7204" s="1" t="n">
        <f aca="false">P7204/(3.6*$Q$2)</f>
        <v>0</v>
      </c>
      <c r="R7204" s="1" t="n">
        <f aca="false">(K7204+L7204)*$R$2</f>
        <v>19764.9964236501</v>
      </c>
      <c r="S7204" s="19" t="n">
        <f aca="false">J7204-R7204</f>
        <v>-17473.2194397092</v>
      </c>
      <c r="T7204" s="1" t="n">
        <f aca="false">IF(S7204&lt;0,S7204/$G$3,0)</f>
        <v>-24961.7420567274</v>
      </c>
      <c r="U7204" s="1" t="n">
        <f aca="false">IF(S7204&gt;0,S7204*0.7,0)</f>
        <v>0</v>
      </c>
      <c r="V7204" s="14" t="n">
        <f aca="false">V7203+U7204+T7204</f>
        <v>-49800569.2974784</v>
      </c>
      <c r="W7204" s="19" t="n">
        <f aca="false">V7204/1000</f>
        <v>-49800.5692974785</v>
      </c>
      <c r="X7204" s="19" t="n">
        <f aca="false">W7204*3600000000*2/237000000</f>
        <v>-1512928.68751833</v>
      </c>
      <c r="Y7204" s="19" t="n">
        <f aca="false">X7204/30.662</f>
        <v>-49342.1397012045</v>
      </c>
    </row>
    <row r="7205" customFormat="false" ht="17.9" hidden="false" customHeight="false" outlineLevel="0" collapsed="false">
      <c r="A7205" s="2" t="n">
        <v>10</v>
      </c>
      <c r="B7205" s="3" t="n">
        <v>27</v>
      </c>
      <c r="C7205" s="38" t="n">
        <v>18</v>
      </c>
      <c r="D7205" s="1" t="n">
        <v>19.8</v>
      </c>
      <c r="E7205" s="3" t="n">
        <v>0</v>
      </c>
      <c r="F7205" s="23" t="n">
        <f aca="false">IF(D7205&lt;25, 0.24, 0.24-(0.01/5)*(D7205-25))</f>
        <v>0.24</v>
      </c>
      <c r="G7205" s="40" t="n">
        <f aca="false">(E7205/1000)*$G$1*F7205</f>
        <v>0</v>
      </c>
      <c r="H7205" s="40" t="n">
        <v>0.27354215991896</v>
      </c>
      <c r="I7205" s="3" t="n">
        <f aca="false">H7205*$J$2</f>
        <v>0</v>
      </c>
      <c r="J7205" s="19" t="n">
        <f aca="false">SUM(I7205+G7205)</f>
        <v>0</v>
      </c>
      <c r="K7205" s="1" t="n">
        <v>0</v>
      </c>
      <c r="L7205" s="39" t="n">
        <v>2.40551881215405</v>
      </c>
      <c r="M7205" s="39"/>
      <c r="N7205" s="1" t="n">
        <f aca="false">(2.571*(19.44-D7205)+3.87)*$K$2</f>
        <v>0</v>
      </c>
      <c r="O7205" s="1" t="n">
        <f aca="false">IF(N7205&gt;0,N7205,0)</f>
        <v>0</v>
      </c>
      <c r="P7205" s="1" t="n">
        <f aca="false">O7205*1.5</f>
        <v>0</v>
      </c>
      <c r="Q7205" s="1" t="n">
        <f aca="false">P7205/(3.6*$Q$2)</f>
        <v>0</v>
      </c>
      <c r="R7205" s="1" t="n">
        <f aca="false">(K7205+L7205)*$R$2</f>
        <v>12027.5940607703</v>
      </c>
      <c r="S7205" s="19" t="n">
        <f aca="false">J7205-R7205</f>
        <v>-12027.5940607703</v>
      </c>
      <c r="T7205" s="1" t="n">
        <f aca="false">IF(S7205&lt;0,S7205/$G$3,0)</f>
        <v>-17182.2772296718</v>
      </c>
      <c r="U7205" s="1" t="n">
        <f aca="false">IF(S7205&gt;0,S7205*0.7,0)</f>
        <v>0</v>
      </c>
      <c r="V7205" s="14" t="n">
        <f aca="false">V7204+U7205+T7205</f>
        <v>-49817751.5747081</v>
      </c>
      <c r="W7205" s="19" t="n">
        <f aca="false">V7205/1000</f>
        <v>-49817.7515747081</v>
      </c>
      <c r="X7205" s="19" t="n">
        <f aca="false">W7205*3600000000*2/237000000</f>
        <v>-1513450.68075063</v>
      </c>
      <c r="Y7205" s="19" t="n">
        <f aca="false">X7205/30.662</f>
        <v>-49359.1638102742</v>
      </c>
    </row>
    <row r="7206" customFormat="false" ht="17.9" hidden="false" customHeight="false" outlineLevel="0" collapsed="false">
      <c r="A7206" s="2" t="n">
        <v>10</v>
      </c>
      <c r="B7206" s="3" t="n">
        <v>27</v>
      </c>
      <c r="C7206" s="38" t="n">
        <v>19</v>
      </c>
      <c r="D7206" s="1" t="n">
        <v>16.9</v>
      </c>
      <c r="E7206" s="3" t="n">
        <v>0</v>
      </c>
      <c r="F7206" s="23" t="n">
        <f aca="false">IF(D7206&lt;25, 0.24, 0.24-(0.01/5)*(D7206-25))</f>
        <v>0.24</v>
      </c>
      <c r="G7206" s="40" t="n">
        <f aca="false">(E7206/1000)*$G$1*F7206</f>
        <v>0</v>
      </c>
      <c r="H7206" s="40" t="n">
        <v>0.357283953029813</v>
      </c>
      <c r="I7206" s="3" t="n">
        <f aca="false">H7206*$J$2</f>
        <v>0</v>
      </c>
      <c r="J7206" s="19" t="n">
        <f aca="false">SUM(I7206+G7206)</f>
        <v>0</v>
      </c>
      <c r="K7206" s="1" t="n">
        <v>0</v>
      </c>
      <c r="L7206" s="39" t="n">
        <v>1.69485956520225</v>
      </c>
      <c r="M7206" s="39"/>
      <c r="N7206" s="1" t="n">
        <f aca="false">(2.571*(19.44-D7206)+3.87)*$K$2</f>
        <v>0</v>
      </c>
      <c r="O7206" s="1" t="n">
        <f aca="false">IF(N7206&gt;0,N7206,0)</f>
        <v>0</v>
      </c>
      <c r="P7206" s="1" t="n">
        <f aca="false">O7206*1.5</f>
        <v>0</v>
      </c>
      <c r="Q7206" s="1" t="n">
        <f aca="false">P7206/(3.6*$Q$2)</f>
        <v>0</v>
      </c>
      <c r="R7206" s="1" t="n">
        <f aca="false">(K7206+L7206)*$R$2</f>
        <v>8474.29782601125</v>
      </c>
      <c r="S7206" s="19" t="n">
        <f aca="false">J7206-R7206</f>
        <v>-8474.29782601125</v>
      </c>
      <c r="T7206" s="1" t="n">
        <f aca="false">IF(S7206&lt;0,S7206/$G$3,0)</f>
        <v>-12106.1397514446</v>
      </c>
      <c r="U7206" s="1" t="n">
        <f aca="false">IF(S7206&gt;0,S7206*0.7,0)</f>
        <v>0</v>
      </c>
      <c r="V7206" s="14" t="n">
        <f aca="false">V7205+U7206+T7206</f>
        <v>-49829857.7144596</v>
      </c>
      <c r="W7206" s="19" t="n">
        <f aca="false">V7206/1000</f>
        <v>-49829.8577144596</v>
      </c>
      <c r="X7206" s="19" t="n">
        <f aca="false">W7206*3600000000*2/237000000</f>
        <v>-1513818.46221143</v>
      </c>
      <c r="Y7206" s="19" t="n">
        <f aca="false">X7206/30.662</f>
        <v>-49371.1585092763</v>
      </c>
    </row>
    <row r="7207" customFormat="false" ht="17.9" hidden="false" customHeight="false" outlineLevel="0" collapsed="false">
      <c r="A7207" s="2" t="n">
        <v>10</v>
      </c>
      <c r="B7207" s="3" t="n">
        <v>27</v>
      </c>
      <c r="C7207" s="38" t="n">
        <v>20</v>
      </c>
      <c r="D7207" s="1" t="n">
        <v>13.9</v>
      </c>
      <c r="E7207" s="3" t="n">
        <v>0</v>
      </c>
      <c r="F7207" s="23" t="n">
        <f aca="false">IF(D7207&lt;25, 0.24, 0.24-(0.01/5)*(D7207-25))</f>
        <v>0.24</v>
      </c>
      <c r="G7207" s="40" t="n">
        <f aca="false">(E7207/1000)*$G$1*F7207</f>
        <v>0</v>
      </c>
      <c r="H7207" s="40" t="n">
        <v>0.425893845803137</v>
      </c>
      <c r="I7207" s="3" t="n">
        <f aca="false">H7207*$J$2</f>
        <v>0</v>
      </c>
      <c r="J7207" s="19" t="n">
        <f aca="false">SUM(I7207+G7207)</f>
        <v>0</v>
      </c>
      <c r="K7207" s="1" t="n">
        <v>0</v>
      </c>
      <c r="L7207" s="39" t="n">
        <v>1.22397652003097</v>
      </c>
      <c r="M7207" s="39"/>
      <c r="N7207" s="1" t="n">
        <f aca="false">(2.571*(19.44-D7207)+3.87)*$K$2</f>
        <v>0</v>
      </c>
      <c r="O7207" s="1" t="n">
        <f aca="false">IF(N7207&gt;0,N7207,0)</f>
        <v>0</v>
      </c>
      <c r="P7207" s="1" t="n">
        <f aca="false">O7207*1.5</f>
        <v>0</v>
      </c>
      <c r="Q7207" s="1" t="n">
        <f aca="false">P7207/(3.6*$Q$2)</f>
        <v>0</v>
      </c>
      <c r="R7207" s="1" t="n">
        <f aca="false">(K7207+L7207)*$R$2</f>
        <v>6119.88260015485</v>
      </c>
      <c r="S7207" s="19" t="n">
        <f aca="false">J7207-R7207</f>
        <v>-6119.88260015485</v>
      </c>
      <c r="T7207" s="1" t="n">
        <f aca="false">IF(S7207&lt;0,S7207/$G$3,0)</f>
        <v>-8742.68942879264</v>
      </c>
      <c r="U7207" s="1" t="n">
        <f aca="false">IF(S7207&gt;0,S7207*0.7,0)</f>
        <v>0</v>
      </c>
      <c r="V7207" s="14" t="n">
        <f aca="false">V7206+U7207+T7207</f>
        <v>-49838600.4038884</v>
      </c>
      <c r="W7207" s="19" t="n">
        <f aca="false">V7207/1000</f>
        <v>-49838.6004038884</v>
      </c>
      <c r="X7207" s="19" t="n">
        <f aca="false">W7207*3600000000*2/237000000</f>
        <v>-1514084.06290294</v>
      </c>
      <c r="Y7207" s="19" t="n">
        <f aca="false">X7207/30.662</f>
        <v>-49379.8207195531</v>
      </c>
    </row>
    <row r="7208" customFormat="false" ht="17.9" hidden="false" customHeight="false" outlineLevel="0" collapsed="false">
      <c r="A7208" s="2" t="n">
        <v>10</v>
      </c>
      <c r="B7208" s="3" t="n">
        <v>27</v>
      </c>
      <c r="C7208" s="38" t="n">
        <v>21</v>
      </c>
      <c r="D7208" s="1" t="n">
        <v>12.2</v>
      </c>
      <c r="E7208" s="3" t="n">
        <v>0</v>
      </c>
      <c r="F7208" s="23" t="n">
        <f aca="false">IF(D7208&lt;25, 0.24, 0.24-(0.01/5)*(D7208-25))</f>
        <v>0.24</v>
      </c>
      <c r="G7208" s="40" t="n">
        <f aca="false">(E7208/1000)*$G$1*F7208</f>
        <v>0</v>
      </c>
      <c r="H7208" s="40" t="n">
        <v>0.489821953762769</v>
      </c>
      <c r="I7208" s="3" t="n">
        <f aca="false">H7208*$J$2</f>
        <v>0</v>
      </c>
      <c r="J7208" s="19" t="n">
        <f aca="false">SUM(I7208+G7208)</f>
        <v>0</v>
      </c>
      <c r="K7208" s="1" t="n">
        <v>0</v>
      </c>
      <c r="L7208" s="39" t="n">
        <v>1.05423960839946</v>
      </c>
      <c r="M7208" s="39"/>
      <c r="N7208" s="1" t="n">
        <f aca="false">(2.571*(19.44-D7208)+3.87)*$K$2</f>
        <v>0</v>
      </c>
      <c r="O7208" s="1" t="n">
        <f aca="false">IF(N7208&gt;0,N7208,0)</f>
        <v>0</v>
      </c>
      <c r="P7208" s="1" t="n">
        <f aca="false">O7208*1.5</f>
        <v>0</v>
      </c>
      <c r="Q7208" s="1" t="n">
        <f aca="false">P7208/(3.6*$Q$2)</f>
        <v>0</v>
      </c>
      <c r="R7208" s="1" t="n">
        <f aca="false">(K7208+L7208)*$R$2</f>
        <v>5271.1980419973</v>
      </c>
      <c r="S7208" s="19" t="n">
        <f aca="false">J7208-R7208</f>
        <v>-5271.1980419973</v>
      </c>
      <c r="T7208" s="1" t="n">
        <f aca="false">IF(S7208&lt;0,S7208/$G$3,0)</f>
        <v>-7530.282917139</v>
      </c>
      <c r="U7208" s="1" t="n">
        <f aca="false">IF(S7208&gt;0,S7208*0.7,0)</f>
        <v>0</v>
      </c>
      <c r="V7208" s="14" t="n">
        <f aca="false">V7207+U7208+T7208</f>
        <v>-49846130.6868055</v>
      </c>
      <c r="W7208" s="19" t="n">
        <f aca="false">V7208/1000</f>
        <v>-49846.1306868055</v>
      </c>
      <c r="X7208" s="19" t="n">
        <f aca="false">W7208*3600000000*2/237000000</f>
        <v>-1514312.83099156</v>
      </c>
      <c r="Y7208" s="19" t="n">
        <f aca="false">X7208/30.662</f>
        <v>-49387.2816838941</v>
      </c>
    </row>
    <row r="7209" customFormat="false" ht="17.9" hidden="false" customHeight="false" outlineLevel="0" collapsed="false">
      <c r="A7209" s="2" t="n">
        <v>10</v>
      </c>
      <c r="B7209" s="3" t="n">
        <v>27</v>
      </c>
      <c r="C7209" s="38" t="n">
        <v>22</v>
      </c>
      <c r="D7209" s="1" t="n">
        <v>10.6</v>
      </c>
      <c r="E7209" s="3" t="n">
        <v>0</v>
      </c>
      <c r="F7209" s="23" t="n">
        <f aca="false">IF(D7209&lt;25, 0.24, 0.24-(0.01/5)*(D7209-25))</f>
        <v>0.24</v>
      </c>
      <c r="G7209" s="40" t="n">
        <f aca="false">(E7209/1000)*$G$1*F7209</f>
        <v>0</v>
      </c>
      <c r="H7209" s="40" t="n">
        <v>0.545489109014632</v>
      </c>
      <c r="I7209" s="3" t="n">
        <f aca="false">H7209*$J$2</f>
        <v>0</v>
      </c>
      <c r="J7209" s="19" t="n">
        <f aca="false">SUM(I7209+G7209)</f>
        <v>0</v>
      </c>
      <c r="K7209" s="1" t="n">
        <v>0</v>
      </c>
      <c r="L7209" s="39" t="n">
        <v>1.05036121122508</v>
      </c>
      <c r="M7209" s="39"/>
      <c r="N7209" s="1" t="n">
        <f aca="false">(2.571*(19.44-D7209)+3.87)*$K$2</f>
        <v>0</v>
      </c>
      <c r="O7209" s="1" t="n">
        <f aca="false">IF(N7209&gt;0,N7209,0)</f>
        <v>0</v>
      </c>
      <c r="P7209" s="1" t="n">
        <f aca="false">O7209*1.5</f>
        <v>0</v>
      </c>
      <c r="Q7209" s="1" t="n">
        <f aca="false">P7209/(3.6*$Q$2)</f>
        <v>0</v>
      </c>
      <c r="R7209" s="1" t="n">
        <f aca="false">(K7209+L7209)*$R$2</f>
        <v>5251.8060561254</v>
      </c>
      <c r="S7209" s="19" t="n">
        <f aca="false">J7209-R7209</f>
        <v>-5251.8060561254</v>
      </c>
      <c r="T7209" s="1" t="n">
        <f aca="false">IF(S7209&lt;0,S7209/$G$3,0)</f>
        <v>-7502.58008017914</v>
      </c>
      <c r="U7209" s="1" t="n">
        <f aca="false">IF(S7209&gt;0,S7209*0.7,0)</f>
        <v>0</v>
      </c>
      <c r="V7209" s="14" t="n">
        <f aca="false">V7208+U7209+T7209</f>
        <v>-49853633.2668857</v>
      </c>
      <c r="W7209" s="19" t="n">
        <f aca="false">V7209/1000</f>
        <v>-49853.6332668857</v>
      </c>
      <c r="X7209" s="19" t="n">
        <f aca="false">W7209*3600000000*2/237000000</f>
        <v>-1514540.75747501</v>
      </c>
      <c r="Y7209" s="19" t="n">
        <f aca="false">X7209/30.662</f>
        <v>-49394.7152004112</v>
      </c>
    </row>
    <row r="7210" customFormat="false" ht="17.9" hidden="false" customHeight="false" outlineLevel="0" collapsed="false">
      <c r="A7210" s="2" t="n">
        <v>10</v>
      </c>
      <c r="B7210" s="3" t="n">
        <v>27</v>
      </c>
      <c r="C7210" s="38" t="n">
        <v>23</v>
      </c>
      <c r="D7210" s="1" t="n">
        <v>8.9</v>
      </c>
      <c r="E7210" s="3" t="n">
        <v>0</v>
      </c>
      <c r="F7210" s="23" t="n">
        <f aca="false">IF(D7210&lt;25, 0.24, 0.24-(0.01/5)*(D7210-25))</f>
        <v>0.24</v>
      </c>
      <c r="G7210" s="40" t="n">
        <f aca="false">(E7210/1000)*$G$1*F7210</f>
        <v>0</v>
      </c>
      <c r="H7210" s="40" t="n">
        <v>0.569981338342683</v>
      </c>
      <c r="I7210" s="3" t="n">
        <f aca="false">H7210*$J$2</f>
        <v>0</v>
      </c>
      <c r="J7210" s="19" t="n">
        <f aca="false">SUM(I7210+G7210)</f>
        <v>0</v>
      </c>
      <c r="K7210" s="1" t="n">
        <v>0</v>
      </c>
      <c r="L7210" s="39" t="n">
        <v>1.05173005728663</v>
      </c>
      <c r="M7210" s="39"/>
      <c r="N7210" s="1" t="n">
        <f aca="false">(2.571*(19.44-D7210)+3.87)*$K$2</f>
        <v>0</v>
      </c>
      <c r="O7210" s="1" t="n">
        <f aca="false">IF(N7210&gt;0,N7210,0)</f>
        <v>0</v>
      </c>
      <c r="P7210" s="1" t="n">
        <f aca="false">O7210*1.5</f>
        <v>0</v>
      </c>
      <c r="Q7210" s="1" t="n">
        <f aca="false">P7210/(3.6*$Q$2)</f>
        <v>0</v>
      </c>
      <c r="R7210" s="1" t="n">
        <f aca="false">(K7210+L7210)*$R$2</f>
        <v>5258.65028643315</v>
      </c>
      <c r="S7210" s="19" t="n">
        <f aca="false">J7210-R7210</f>
        <v>-5258.65028643315</v>
      </c>
      <c r="T7210" s="1" t="n">
        <f aca="false">IF(S7210&lt;0,S7210/$G$3,0)</f>
        <v>-7512.35755204736</v>
      </c>
      <c r="U7210" s="1" t="n">
        <f aca="false">IF(S7210&gt;0,S7210*0.7,0)</f>
        <v>0</v>
      </c>
      <c r="V7210" s="14" t="n">
        <f aca="false">V7209+U7210+T7210</f>
        <v>-49861145.6244377</v>
      </c>
      <c r="W7210" s="19" t="n">
        <f aca="false">V7210/1000</f>
        <v>-49861.1456244377</v>
      </c>
      <c r="X7210" s="19" t="n">
        <f aca="false">W7210*3600000000*2/237000000</f>
        <v>-1514768.98099558</v>
      </c>
      <c r="Y7210" s="19" t="n">
        <f aca="false">X7210/30.662</f>
        <v>-49402.1584043955</v>
      </c>
    </row>
    <row r="7211" customFormat="false" ht="17.9" hidden="false" customHeight="false" outlineLevel="0" collapsed="false">
      <c r="A7211" s="2" t="n">
        <v>10</v>
      </c>
      <c r="B7211" s="3" t="n">
        <v>28</v>
      </c>
      <c r="C7211" s="38" t="n">
        <v>0</v>
      </c>
      <c r="D7211" s="1" t="n">
        <v>8.3</v>
      </c>
      <c r="E7211" s="3" t="n">
        <v>0</v>
      </c>
      <c r="F7211" s="23" t="n">
        <f aca="false">IF(D7211&lt;25, 0.24, 0.24-(0.01/5)*(D7211-25))</f>
        <v>0.24</v>
      </c>
      <c r="G7211" s="40" t="n">
        <f aca="false">(E7211/1000)*$G$1*F7211</f>
        <v>0</v>
      </c>
      <c r="H7211" s="40" t="n">
        <v>0.549236545893933</v>
      </c>
      <c r="I7211" s="3" t="n">
        <f aca="false">H7211*$J$2</f>
        <v>0</v>
      </c>
      <c r="J7211" s="19" t="n">
        <f aca="false">SUM(I7211+G7211)</f>
        <v>0</v>
      </c>
      <c r="K7211" s="1" t="n">
        <v>0</v>
      </c>
      <c r="L7211" s="39" t="n">
        <v>0.906176092742404</v>
      </c>
      <c r="M7211" s="39"/>
      <c r="N7211" s="1" t="n">
        <f aca="false">(2.571*(19.44-D7211)+3.87)*$K$2</f>
        <v>0</v>
      </c>
      <c r="O7211" s="1" t="n">
        <f aca="false">IF(N7211&gt;0,N7211,0)</f>
        <v>0</v>
      </c>
      <c r="P7211" s="1" t="n">
        <f aca="false">O7211*1.5</f>
        <v>0</v>
      </c>
      <c r="Q7211" s="1" t="n">
        <f aca="false">P7211/(3.6*$Q$2)</f>
        <v>0</v>
      </c>
      <c r="R7211" s="1" t="n">
        <f aca="false">(K7211+L7211)*$R$2</f>
        <v>4530.88046371202</v>
      </c>
      <c r="S7211" s="19" t="n">
        <f aca="false">J7211-R7211</f>
        <v>-4530.88046371202</v>
      </c>
      <c r="T7211" s="1" t="n">
        <f aca="false">IF(S7211&lt;0,S7211/$G$3,0)</f>
        <v>-6472.68637673146</v>
      </c>
      <c r="U7211" s="1" t="n">
        <f aca="false">IF(S7211&gt;0,S7211*0.7,0)</f>
        <v>0</v>
      </c>
      <c r="V7211" s="14" t="n">
        <f aca="false">V7210+U7211+T7211</f>
        <v>-49867618.3108145</v>
      </c>
      <c r="W7211" s="19" t="n">
        <f aca="false">V7211/1000</f>
        <v>-49867.6183108145</v>
      </c>
      <c r="X7211" s="19" t="n">
        <f aca="false">W7211*3600000000*2/237000000</f>
        <v>-1514965.61956905</v>
      </c>
      <c r="Y7211" s="19" t="n">
        <f aca="false">X7211/30.662</f>
        <v>-49408.5715076983</v>
      </c>
    </row>
    <row r="7212" customFormat="false" ht="17.9" hidden="false" customHeight="false" outlineLevel="0" collapsed="false">
      <c r="A7212" s="2" t="n">
        <v>10</v>
      </c>
      <c r="B7212" s="3" t="n">
        <v>28</v>
      </c>
      <c r="C7212" s="38" t="n">
        <v>1</v>
      </c>
      <c r="D7212" s="1" t="n">
        <v>7.8</v>
      </c>
      <c r="E7212" s="3" t="n">
        <v>0</v>
      </c>
      <c r="F7212" s="23" t="n">
        <f aca="false">IF(D7212&lt;25, 0.24, 0.24-(0.01/5)*(D7212-25))</f>
        <v>0.24</v>
      </c>
      <c r="G7212" s="40" t="n">
        <f aca="false">(E7212/1000)*$G$1*F7212</f>
        <v>0</v>
      </c>
      <c r="H7212" s="40" t="n">
        <v>0.51920157908118</v>
      </c>
      <c r="I7212" s="3" t="n">
        <f aca="false">H7212*$J$2</f>
        <v>0</v>
      </c>
      <c r="J7212" s="19" t="n">
        <f aca="false">SUM(I7212+G7212)</f>
        <v>0</v>
      </c>
      <c r="K7212" s="1" t="n">
        <v>0</v>
      </c>
      <c r="L7212" s="39" t="n">
        <v>0.788683472459841</v>
      </c>
      <c r="M7212" s="39"/>
      <c r="N7212" s="1" t="n">
        <f aca="false">(2.571*(19.44-D7212)+3.87)*$K$2</f>
        <v>0</v>
      </c>
      <c r="O7212" s="1" t="n">
        <f aca="false">IF(N7212&gt;0,N7212,0)</f>
        <v>0</v>
      </c>
      <c r="P7212" s="1" t="n">
        <f aca="false">O7212*1.5</f>
        <v>0</v>
      </c>
      <c r="Q7212" s="1" t="n">
        <f aca="false">P7212/(3.6*$Q$2)</f>
        <v>0</v>
      </c>
      <c r="R7212" s="1" t="n">
        <f aca="false">(K7212+L7212)*$R$2</f>
        <v>3943.41736229921</v>
      </c>
      <c r="S7212" s="19" t="n">
        <f aca="false">J7212-R7212</f>
        <v>-3943.41736229921</v>
      </c>
      <c r="T7212" s="1" t="n">
        <f aca="false">IF(S7212&lt;0,S7212/$G$3,0)</f>
        <v>-5633.45337471315</v>
      </c>
      <c r="U7212" s="1" t="n">
        <f aca="false">IF(S7212&gt;0,S7212*0.7,0)</f>
        <v>0</v>
      </c>
      <c r="V7212" s="14" t="n">
        <f aca="false">V7211+U7212+T7212</f>
        <v>-49873251.7641892</v>
      </c>
      <c r="W7212" s="19" t="n">
        <f aca="false">V7212/1000</f>
        <v>-49873.2517641892</v>
      </c>
      <c r="X7212" s="19" t="n">
        <f aca="false">W7212*3600000000*2/237000000</f>
        <v>-1515136.76245638</v>
      </c>
      <c r="Y7212" s="19" t="n">
        <f aca="false">X7212/30.662</f>
        <v>-49414.1531033977</v>
      </c>
    </row>
    <row r="7213" customFormat="false" ht="17.9" hidden="false" customHeight="false" outlineLevel="0" collapsed="false">
      <c r="A7213" s="2" t="n">
        <v>10</v>
      </c>
      <c r="B7213" s="3" t="n">
        <v>28</v>
      </c>
      <c r="C7213" s="38" t="n">
        <v>2</v>
      </c>
      <c r="D7213" s="1" t="n">
        <v>7.2</v>
      </c>
      <c r="E7213" s="3" t="n">
        <v>0</v>
      </c>
      <c r="F7213" s="23" t="n">
        <f aca="false">IF(D7213&lt;25, 0.24, 0.24-(0.01/5)*(D7213-25))</f>
        <v>0.24</v>
      </c>
      <c r="G7213" s="40" t="n">
        <f aca="false">(E7213/1000)*$G$1*F7213</f>
        <v>0</v>
      </c>
      <c r="H7213" s="40" t="n">
        <v>0.508538864458697</v>
      </c>
      <c r="I7213" s="3" t="n">
        <f aca="false">H7213*$J$2</f>
        <v>0</v>
      </c>
      <c r="J7213" s="19" t="n">
        <f aca="false">SUM(I7213+G7213)</f>
        <v>0</v>
      </c>
      <c r="K7213" s="1" t="n">
        <v>0</v>
      </c>
      <c r="L7213" s="39" t="n">
        <v>0.701077324520999</v>
      </c>
      <c r="M7213" s="39"/>
      <c r="N7213" s="1" t="n">
        <f aca="false">(2.571*(19.44-D7213)+3.87)*$K$2</f>
        <v>0</v>
      </c>
      <c r="O7213" s="1" t="n">
        <f aca="false">IF(N7213&gt;0,N7213,0)</f>
        <v>0</v>
      </c>
      <c r="P7213" s="1" t="n">
        <f aca="false">O7213*1.5</f>
        <v>0</v>
      </c>
      <c r="Q7213" s="1" t="n">
        <f aca="false">P7213/(3.6*$Q$2)</f>
        <v>0</v>
      </c>
      <c r="R7213" s="1" t="n">
        <f aca="false">(K7213+L7213)*$R$2</f>
        <v>3505.386622605</v>
      </c>
      <c r="S7213" s="19" t="n">
        <f aca="false">J7213-R7213</f>
        <v>-3505.386622605</v>
      </c>
      <c r="T7213" s="1" t="n">
        <f aca="false">IF(S7213&lt;0,S7213/$G$3,0)</f>
        <v>-5007.69517514999</v>
      </c>
      <c r="U7213" s="1" t="n">
        <f aca="false">IF(S7213&gt;0,S7213*0.7,0)</f>
        <v>0</v>
      </c>
      <c r="V7213" s="14" t="n">
        <f aca="false">V7212+U7213+T7213</f>
        <v>-49878259.4593643</v>
      </c>
      <c r="W7213" s="19" t="n">
        <f aca="false">V7213/1000</f>
        <v>-49878.2594593643</v>
      </c>
      <c r="X7213" s="19" t="n">
        <f aca="false">W7213*3600000000*2/237000000</f>
        <v>-1515288.89496803</v>
      </c>
      <c r="Y7213" s="19" t="n">
        <f aca="false">X7213/30.662</f>
        <v>-49419.1147011946</v>
      </c>
    </row>
    <row r="7214" customFormat="false" ht="17.9" hidden="false" customHeight="false" outlineLevel="0" collapsed="false">
      <c r="A7214" s="2" t="n">
        <v>10</v>
      </c>
      <c r="B7214" s="3" t="n">
        <v>28</v>
      </c>
      <c r="C7214" s="38" t="n">
        <v>3</v>
      </c>
      <c r="D7214" s="1" t="n">
        <v>7</v>
      </c>
      <c r="E7214" s="3" t="n">
        <v>0</v>
      </c>
      <c r="F7214" s="23" t="n">
        <f aca="false">IF(D7214&lt;25, 0.24, 0.24-(0.01/5)*(D7214-25))</f>
        <v>0.24</v>
      </c>
      <c r="G7214" s="40" t="n">
        <f aca="false">(E7214/1000)*$G$1*F7214</f>
        <v>0</v>
      </c>
      <c r="H7214" s="40" t="n">
        <v>0.499914227666617</v>
      </c>
      <c r="I7214" s="3" t="n">
        <f aca="false">H7214*$J$2</f>
        <v>0</v>
      </c>
      <c r="J7214" s="19" t="n">
        <f aca="false">SUM(I7214+G7214)</f>
        <v>0</v>
      </c>
      <c r="K7214" s="1" t="n">
        <v>0</v>
      </c>
      <c r="L7214" s="39" t="n">
        <v>0.642901366905361</v>
      </c>
      <c r="M7214" s="39"/>
      <c r="N7214" s="1" t="n">
        <f aca="false">(2.571*(19.44-D7214)+3.87)*$K$2</f>
        <v>0</v>
      </c>
      <c r="O7214" s="1" t="n">
        <f aca="false">IF(N7214&gt;0,N7214,0)</f>
        <v>0</v>
      </c>
      <c r="P7214" s="1" t="n">
        <f aca="false">O7214*1.5</f>
        <v>0</v>
      </c>
      <c r="Q7214" s="1" t="n">
        <f aca="false">P7214/(3.6*$Q$2)</f>
        <v>0</v>
      </c>
      <c r="R7214" s="1" t="n">
        <f aca="false">(K7214+L7214)*$R$2</f>
        <v>3214.50683452681</v>
      </c>
      <c r="S7214" s="19" t="n">
        <f aca="false">J7214-R7214</f>
        <v>-3214.50683452681</v>
      </c>
      <c r="T7214" s="1" t="n">
        <f aca="false">IF(S7214&lt;0,S7214/$G$3,0)</f>
        <v>-4592.15262075258</v>
      </c>
      <c r="U7214" s="1" t="n">
        <f aca="false">IF(S7214&gt;0,S7214*0.7,0)</f>
        <v>0</v>
      </c>
      <c r="V7214" s="14" t="n">
        <f aca="false">V7213+U7214+T7214</f>
        <v>-49882851.6119851</v>
      </c>
      <c r="W7214" s="19" t="n">
        <f aca="false">V7214/1000</f>
        <v>-49882.8516119851</v>
      </c>
      <c r="X7214" s="19" t="n">
        <f aca="false">W7214*3600000000*2/237000000</f>
        <v>-1515428.40340208</v>
      </c>
      <c r="Y7214" s="19" t="n">
        <f aca="false">X7214/30.662</f>
        <v>-49423.6645816345</v>
      </c>
    </row>
    <row r="7215" customFormat="false" ht="17.9" hidden="false" customHeight="false" outlineLevel="0" collapsed="false">
      <c r="A7215" s="2" t="n">
        <v>10</v>
      </c>
      <c r="B7215" s="3" t="n">
        <v>28</v>
      </c>
      <c r="C7215" s="38" t="n">
        <v>4</v>
      </c>
      <c r="D7215" s="1" t="n">
        <v>6.9</v>
      </c>
      <c r="E7215" s="3" t="n">
        <v>0</v>
      </c>
      <c r="F7215" s="23" t="n">
        <f aca="false">IF(D7215&lt;25, 0.24, 0.24-(0.01/5)*(D7215-25))</f>
        <v>0.24</v>
      </c>
      <c r="G7215" s="40" t="n">
        <f aca="false">(E7215/1000)*$G$1*F7215</f>
        <v>0</v>
      </c>
      <c r="H7215" s="40" t="n">
        <v>0.484240545846936</v>
      </c>
      <c r="I7215" s="3" t="n">
        <f aca="false">H7215*$J$2</f>
        <v>0</v>
      </c>
      <c r="J7215" s="19" t="n">
        <f aca="false">SUM(I7215+G7215)</f>
        <v>0</v>
      </c>
      <c r="K7215" s="1" t="n">
        <v>0</v>
      </c>
      <c r="L7215" s="39" t="n">
        <v>0.667084313992646</v>
      </c>
      <c r="M7215" s="39"/>
      <c r="N7215" s="1" t="n">
        <f aca="false">(2.571*(19.44-D7215)+3.87)*$K$2</f>
        <v>0</v>
      </c>
      <c r="O7215" s="1" t="n">
        <f aca="false">IF(N7215&gt;0,N7215,0)</f>
        <v>0</v>
      </c>
      <c r="P7215" s="1" t="n">
        <f aca="false">O7215*1.5</f>
        <v>0</v>
      </c>
      <c r="Q7215" s="1" t="n">
        <f aca="false">P7215/(3.6*$Q$2)</f>
        <v>0</v>
      </c>
      <c r="R7215" s="1" t="n">
        <f aca="false">(K7215+L7215)*$R$2</f>
        <v>3335.42156996323</v>
      </c>
      <c r="S7215" s="19" t="n">
        <f aca="false">J7215-R7215</f>
        <v>-3335.42156996323</v>
      </c>
      <c r="T7215" s="1" t="n">
        <f aca="false">IF(S7215&lt;0,S7215/$G$3,0)</f>
        <v>-4764.88795709033</v>
      </c>
      <c r="U7215" s="1" t="n">
        <f aca="false">IF(S7215&gt;0,S7215*0.7,0)</f>
        <v>0</v>
      </c>
      <c r="V7215" s="14" t="n">
        <f aca="false">V7214+U7215+T7215</f>
        <v>-49887616.4999422</v>
      </c>
      <c r="W7215" s="19" t="n">
        <f aca="false">V7215/1000</f>
        <v>-49887.6164999422</v>
      </c>
      <c r="X7215" s="19" t="n">
        <f aca="false">W7215*3600000000*2/237000000</f>
        <v>-1515573.15949191</v>
      </c>
      <c r="Y7215" s="19" t="n">
        <f aca="false">X7215/30.662</f>
        <v>-49428.3856073287</v>
      </c>
    </row>
    <row r="7216" customFormat="false" ht="17.9" hidden="false" customHeight="false" outlineLevel="0" collapsed="false">
      <c r="A7216" s="2" t="n">
        <v>10</v>
      </c>
      <c r="B7216" s="3" t="n">
        <v>28</v>
      </c>
      <c r="C7216" s="38" t="n">
        <v>5</v>
      </c>
      <c r="D7216" s="1" t="n">
        <v>6.7</v>
      </c>
      <c r="E7216" s="3" t="n">
        <v>0</v>
      </c>
      <c r="F7216" s="23" t="n">
        <f aca="false">IF(D7216&lt;25, 0.24, 0.24-(0.01/5)*(D7216-25))</f>
        <v>0.24</v>
      </c>
      <c r="G7216" s="40" t="n">
        <f aca="false">(E7216/1000)*$G$1*F7216</f>
        <v>0</v>
      </c>
      <c r="H7216" s="40" t="n">
        <v>0.44744732423152</v>
      </c>
      <c r="I7216" s="3" t="n">
        <f aca="false">H7216*$J$2</f>
        <v>0</v>
      </c>
      <c r="J7216" s="19" t="n">
        <f aca="false">SUM(I7216+G7216)</f>
        <v>0</v>
      </c>
      <c r="K7216" s="1" t="n">
        <v>0</v>
      </c>
      <c r="L7216" s="39" t="n">
        <v>0.689898415018386</v>
      </c>
      <c r="M7216" s="39"/>
      <c r="N7216" s="1" t="n">
        <f aca="false">(2.571*(19.44-D7216)+3.87)*$K$2</f>
        <v>0</v>
      </c>
      <c r="O7216" s="1" t="n">
        <f aca="false">IF(N7216&gt;0,N7216,0)</f>
        <v>0</v>
      </c>
      <c r="P7216" s="1" t="n">
        <f aca="false">O7216*1.5</f>
        <v>0</v>
      </c>
      <c r="Q7216" s="1" t="n">
        <f aca="false">P7216/(3.6*$Q$2)</f>
        <v>0</v>
      </c>
      <c r="R7216" s="1" t="n">
        <f aca="false">(K7216+L7216)*$R$2</f>
        <v>3449.49207509193</v>
      </c>
      <c r="S7216" s="19" t="n">
        <f aca="false">J7216-R7216</f>
        <v>-3449.49207509193</v>
      </c>
      <c r="T7216" s="1" t="n">
        <f aca="false">IF(S7216&lt;0,S7216/$G$3,0)</f>
        <v>-4927.8458215599</v>
      </c>
      <c r="U7216" s="1" t="n">
        <f aca="false">IF(S7216&gt;0,S7216*0.7,0)</f>
        <v>0</v>
      </c>
      <c r="V7216" s="14" t="n">
        <f aca="false">V7215+U7216+T7216</f>
        <v>-49892544.3457637</v>
      </c>
      <c r="W7216" s="19" t="n">
        <f aca="false">V7216/1000</f>
        <v>-49892.5443457637</v>
      </c>
      <c r="X7216" s="19" t="n">
        <f aca="false">W7216*3600000000*2/237000000</f>
        <v>-1515722.86620042</v>
      </c>
      <c r="Y7216" s="19" t="n">
        <f aca="false">X7216/30.662</f>
        <v>-49433.26809081</v>
      </c>
    </row>
    <row r="7217" customFormat="false" ht="17.9" hidden="false" customHeight="false" outlineLevel="0" collapsed="false">
      <c r="A7217" s="2" t="n">
        <v>10</v>
      </c>
      <c r="B7217" s="3" t="n">
        <v>28</v>
      </c>
      <c r="C7217" s="38" t="n">
        <v>6</v>
      </c>
      <c r="D7217" s="1" t="n">
        <v>6.7</v>
      </c>
      <c r="E7217" s="3" t="n">
        <v>5.08576923709073</v>
      </c>
      <c r="F7217" s="23" t="n">
        <f aca="false">IF(D7217&lt;25, 0.24, 0.24-(0.01/5)*(D7217-25))</f>
        <v>0.24</v>
      </c>
      <c r="G7217" s="40" t="n">
        <f aca="false">(E7217/1000)*$G$1*F7217</f>
        <v>399.88793218936</v>
      </c>
      <c r="H7217" s="40" t="n">
        <v>0.434525281592563</v>
      </c>
      <c r="I7217" s="3" t="n">
        <f aca="false">H7217*$J$2</f>
        <v>0</v>
      </c>
      <c r="J7217" s="19" t="n">
        <f aca="false">SUM(I7217+G7217)</f>
        <v>399.88793218936</v>
      </c>
      <c r="K7217" s="1" t="n">
        <v>0</v>
      </c>
      <c r="L7217" s="39" t="n">
        <v>0.851650391290884</v>
      </c>
      <c r="M7217" s="39"/>
      <c r="N7217" s="1" t="n">
        <f aca="false">(2.571*(19.44-D7217)+3.87)*$K$2</f>
        <v>0</v>
      </c>
      <c r="O7217" s="1" t="n">
        <f aca="false">IF(N7217&gt;0,N7217,0)</f>
        <v>0</v>
      </c>
      <c r="P7217" s="1" t="n">
        <f aca="false">O7217*1.5</f>
        <v>0</v>
      </c>
      <c r="Q7217" s="1" t="n">
        <f aca="false">P7217/(3.6*$Q$2)</f>
        <v>0</v>
      </c>
      <c r="R7217" s="1" t="n">
        <f aca="false">(K7217+L7217)*$R$2</f>
        <v>4258.25195645442</v>
      </c>
      <c r="S7217" s="19" t="n">
        <f aca="false">J7217-R7217</f>
        <v>-3858.36402426506</v>
      </c>
      <c r="T7217" s="1" t="n">
        <f aca="false">IF(S7217&lt;0,S7217/$G$3,0)</f>
        <v>-5511.94860609294</v>
      </c>
      <c r="U7217" s="1" t="n">
        <f aca="false">IF(S7217&gt;0,S7217*0.7,0)</f>
        <v>0</v>
      </c>
      <c r="V7217" s="14" t="n">
        <f aca="false">V7216+U7217+T7217</f>
        <v>-49898056.2943698</v>
      </c>
      <c r="W7217" s="19" t="n">
        <f aca="false">V7217/1000</f>
        <v>-49898.0562943698</v>
      </c>
      <c r="X7217" s="19" t="n">
        <f aca="false">W7217*3600000000*2/237000000</f>
        <v>-1515890.31780364</v>
      </c>
      <c r="Y7217" s="19" t="n">
        <f aca="false">X7217/30.662</f>
        <v>-49438.7293002296</v>
      </c>
    </row>
    <row r="7218" customFormat="false" ht="17.9" hidden="false" customHeight="false" outlineLevel="0" collapsed="false">
      <c r="A7218" s="2" t="n">
        <v>10</v>
      </c>
      <c r="B7218" s="3" t="n">
        <v>28</v>
      </c>
      <c r="C7218" s="38" t="n">
        <v>7</v>
      </c>
      <c r="D7218" s="1" t="n">
        <v>6.7</v>
      </c>
      <c r="E7218" s="3" t="n">
        <v>102.349473959915</v>
      </c>
      <c r="F7218" s="23" t="n">
        <f aca="false">IF(D7218&lt;25, 0.24, 0.24-(0.01/5)*(D7218-25))</f>
        <v>0.24</v>
      </c>
      <c r="G7218" s="40" t="n">
        <f aca="false">(E7218/1000)*$G$1*F7218</f>
        <v>8047.61631809936</v>
      </c>
      <c r="H7218" s="40" t="n">
        <v>0.386110819041263</v>
      </c>
      <c r="I7218" s="3" t="n">
        <f aca="false">H7218*$J$2</f>
        <v>0</v>
      </c>
      <c r="J7218" s="19" t="n">
        <f aca="false">SUM(I7218+G7218)</f>
        <v>8047.61631809936</v>
      </c>
      <c r="K7218" s="1" t="n">
        <v>0</v>
      </c>
      <c r="L7218" s="39" t="n">
        <v>0.824957893090768</v>
      </c>
      <c r="M7218" s="39"/>
      <c r="N7218" s="1" t="n">
        <f aca="false">(2.571*(19.44-D7218)+3.87)*$K$2</f>
        <v>0</v>
      </c>
      <c r="O7218" s="1" t="n">
        <f aca="false">IF(N7218&gt;0,N7218,0)</f>
        <v>0</v>
      </c>
      <c r="P7218" s="1" t="n">
        <f aca="false">O7218*1.5</f>
        <v>0</v>
      </c>
      <c r="Q7218" s="1" t="n">
        <f aca="false">P7218/(3.6*$Q$2)</f>
        <v>0</v>
      </c>
      <c r="R7218" s="1" t="n">
        <f aca="false">(K7218+L7218)*$R$2</f>
        <v>4124.78946545384</v>
      </c>
      <c r="S7218" s="19" t="n">
        <f aca="false">J7218-R7218</f>
        <v>3922.82685264553</v>
      </c>
      <c r="T7218" s="1" t="n">
        <f aca="false">IF(S7218&lt;0,S7218/$G$3,0)</f>
        <v>0</v>
      </c>
      <c r="U7218" s="1" t="n">
        <f aca="false">IF(S7218&gt;0,S7218*0.7,0)</f>
        <v>2745.97879685187</v>
      </c>
      <c r="V7218" s="14" t="n">
        <f aca="false">V7217+U7218+T7218</f>
        <v>-49895310.315573</v>
      </c>
      <c r="W7218" s="19" t="n">
        <f aca="false">V7218/1000</f>
        <v>-49895.310315573</v>
      </c>
      <c r="X7218" s="19" t="n">
        <f aca="false">W7218*3600000000*2/237000000</f>
        <v>-1515806.89566298</v>
      </c>
      <c r="Y7218" s="19" t="n">
        <f aca="false">X7218/30.662</f>
        <v>-49436.0085990143</v>
      </c>
    </row>
    <row r="7219" customFormat="false" ht="17.9" hidden="false" customHeight="false" outlineLevel="0" collapsed="false">
      <c r="A7219" s="2" t="n">
        <v>10</v>
      </c>
      <c r="B7219" s="3" t="n">
        <v>28</v>
      </c>
      <c r="C7219" s="38" t="n">
        <v>8</v>
      </c>
      <c r="D7219" s="1" t="n">
        <v>6.7</v>
      </c>
      <c r="E7219" s="3" t="n">
        <v>381.759153466255</v>
      </c>
      <c r="F7219" s="23" t="n">
        <f aca="false">IF(D7219&lt;25, 0.24, 0.24-(0.01/5)*(D7219-25))</f>
        <v>0.24</v>
      </c>
      <c r="G7219" s="40" t="n">
        <f aca="false">(E7219/1000)*$G$1*F7219</f>
        <v>30017.2641260675</v>
      </c>
      <c r="H7219" s="40" t="n">
        <v>0.322294398463467</v>
      </c>
      <c r="I7219" s="3" t="n">
        <f aca="false">H7219*$J$2</f>
        <v>0</v>
      </c>
      <c r="J7219" s="19" t="n">
        <f aca="false">SUM(I7219+G7219)</f>
        <v>30017.2641260675</v>
      </c>
      <c r="K7219" s="1" t="n">
        <v>0</v>
      </c>
      <c r="L7219" s="39" t="n">
        <v>0.815375970659958</v>
      </c>
      <c r="M7219" s="39"/>
      <c r="N7219" s="1" t="n">
        <f aca="false">(2.571*(19.44-D7219)+3.87)*$K$2</f>
        <v>0</v>
      </c>
      <c r="O7219" s="1" t="n">
        <f aca="false">IF(N7219&gt;0,N7219,0)</f>
        <v>0</v>
      </c>
      <c r="P7219" s="1" t="n">
        <f aca="false">O7219*1.5</f>
        <v>0</v>
      </c>
      <c r="Q7219" s="1" t="n">
        <f aca="false">P7219/(3.6*$Q$2)</f>
        <v>0</v>
      </c>
      <c r="R7219" s="1" t="n">
        <f aca="false">(K7219+L7219)*$R$2</f>
        <v>4076.87985329979</v>
      </c>
      <c r="S7219" s="19" t="n">
        <f aca="false">J7219-R7219</f>
        <v>25940.3842727677</v>
      </c>
      <c r="T7219" s="1" t="n">
        <f aca="false">IF(S7219&lt;0,S7219/$G$3,0)</f>
        <v>0</v>
      </c>
      <c r="U7219" s="1" t="n">
        <f aca="false">IF(S7219&gt;0,S7219*0.7,0)</f>
        <v>18158.2689909374</v>
      </c>
      <c r="V7219" s="14" t="n">
        <f aca="false">V7218+U7219+T7219</f>
        <v>-49877152.046582</v>
      </c>
      <c r="W7219" s="19" t="n">
        <f aca="false">V7219/1000</f>
        <v>-49877.152046582</v>
      </c>
      <c r="X7219" s="19" t="n">
        <f aca="false">W7219*3600000000*2/237000000</f>
        <v>-1515255.25204806</v>
      </c>
      <c r="Y7219" s="19" t="n">
        <f aca="false">X7219/30.662</f>
        <v>-49418.0174824885</v>
      </c>
    </row>
    <row r="7220" customFormat="false" ht="17.9" hidden="false" customHeight="false" outlineLevel="0" collapsed="false">
      <c r="A7220" s="2" t="n">
        <v>10</v>
      </c>
      <c r="B7220" s="3" t="n">
        <v>28</v>
      </c>
      <c r="C7220" s="38" t="n">
        <v>9</v>
      </c>
      <c r="D7220" s="1" t="n">
        <v>7.1</v>
      </c>
      <c r="E7220" s="3" t="n">
        <v>95.3777777777778</v>
      </c>
      <c r="F7220" s="23" t="n">
        <f aca="false">IF(D7220&lt;25, 0.24, 0.24-(0.01/5)*(D7220-25))</f>
        <v>0.24</v>
      </c>
      <c r="G7220" s="40" t="n">
        <f aca="false">(E7220/1000)*$G$1*F7220</f>
        <v>7499.44021333334</v>
      </c>
      <c r="H7220" s="40" t="n">
        <v>0.227133502602291</v>
      </c>
      <c r="I7220" s="3" t="n">
        <f aca="false">H7220*$J$2</f>
        <v>0</v>
      </c>
      <c r="J7220" s="19" t="n">
        <f aca="false">SUM(I7220+G7220)</f>
        <v>7499.44021333334</v>
      </c>
      <c r="K7220" s="1" t="n">
        <v>0</v>
      </c>
      <c r="L7220" s="39" t="n">
        <v>0.736211040100639</v>
      </c>
      <c r="M7220" s="39"/>
      <c r="N7220" s="1" t="n">
        <f aca="false">(2.571*(19.44-D7220)+3.87)*$K$2</f>
        <v>0</v>
      </c>
      <c r="O7220" s="1" t="n">
        <f aca="false">IF(N7220&gt;0,N7220,0)</f>
        <v>0</v>
      </c>
      <c r="P7220" s="1" t="n">
        <f aca="false">O7220*1.5</f>
        <v>0</v>
      </c>
      <c r="Q7220" s="1" t="n">
        <f aca="false">P7220/(3.6*$Q$2)</f>
        <v>0</v>
      </c>
      <c r="R7220" s="1" t="n">
        <f aca="false">(K7220+L7220)*$R$2</f>
        <v>3681.0552005032</v>
      </c>
      <c r="S7220" s="19" t="n">
        <f aca="false">J7220-R7220</f>
        <v>3818.38501283014</v>
      </c>
      <c r="T7220" s="1" t="n">
        <f aca="false">IF(S7220&lt;0,S7220/$G$3,0)</f>
        <v>0</v>
      </c>
      <c r="U7220" s="1" t="n">
        <f aca="false">IF(S7220&gt;0,S7220*0.7,0)</f>
        <v>2672.8695089811</v>
      </c>
      <c r="V7220" s="14" t="n">
        <f aca="false">V7219+U7220+T7220</f>
        <v>-49874479.177073</v>
      </c>
      <c r="W7220" s="19" t="n">
        <f aca="false">V7220/1000</f>
        <v>-49874.479177073</v>
      </c>
      <c r="X7220" s="19" t="n">
        <f aca="false">W7220*3600000000*2/237000000</f>
        <v>-1515174.05094905</v>
      </c>
      <c r="Y7220" s="19" t="n">
        <f aca="false">X7220/30.662</f>
        <v>-49415.3692175675</v>
      </c>
    </row>
    <row r="7221" customFormat="false" ht="17.9" hidden="false" customHeight="false" outlineLevel="0" collapsed="false">
      <c r="A7221" s="2" t="n">
        <v>10</v>
      </c>
      <c r="B7221" s="3" t="n">
        <v>28</v>
      </c>
      <c r="C7221" s="38" t="n">
        <v>10</v>
      </c>
      <c r="D7221" s="1" t="n">
        <v>7.4</v>
      </c>
      <c r="E7221" s="3" t="n">
        <v>111</v>
      </c>
      <c r="F7221" s="23" t="n">
        <f aca="false">IF(D7221&lt;25, 0.24, 0.24-(0.01/5)*(D7221-25))</f>
        <v>0.24</v>
      </c>
      <c r="G7221" s="40" t="n">
        <f aca="false">(E7221/1000)*$G$1*F7221</f>
        <v>8727.7968</v>
      </c>
      <c r="H7221" s="40" t="n">
        <v>0.184744727062917</v>
      </c>
      <c r="I7221" s="3" t="n">
        <f aca="false">H7221*$J$2</f>
        <v>0</v>
      </c>
      <c r="J7221" s="19" t="n">
        <f aca="false">SUM(I7221+G7221)</f>
        <v>8727.7968</v>
      </c>
      <c r="K7221" s="1" t="n">
        <v>0</v>
      </c>
      <c r="L7221" s="39" t="n">
        <v>0.806250330249662</v>
      </c>
      <c r="M7221" s="39"/>
      <c r="N7221" s="1" t="n">
        <f aca="false">(2.571*(19.44-D7221)+3.87)*$K$2</f>
        <v>0</v>
      </c>
      <c r="O7221" s="1" t="n">
        <f aca="false">IF(N7221&gt;0,N7221,0)</f>
        <v>0</v>
      </c>
      <c r="P7221" s="1" t="n">
        <f aca="false">O7221*1.5</f>
        <v>0</v>
      </c>
      <c r="Q7221" s="1" t="n">
        <f aca="false">P7221/(3.6*$Q$2)</f>
        <v>0</v>
      </c>
      <c r="R7221" s="1" t="n">
        <f aca="false">(K7221+L7221)*$R$2</f>
        <v>4031.25165124831</v>
      </c>
      <c r="S7221" s="19" t="n">
        <f aca="false">J7221-R7221</f>
        <v>4696.54514875169</v>
      </c>
      <c r="T7221" s="1" t="n">
        <f aca="false">IF(S7221&lt;0,S7221/$G$3,0)</f>
        <v>0</v>
      </c>
      <c r="U7221" s="1" t="n">
        <f aca="false">IF(S7221&gt;0,S7221*0.7,0)</f>
        <v>3287.58160412618</v>
      </c>
      <c r="V7221" s="14" t="n">
        <f aca="false">V7220+U7221+T7221</f>
        <v>-49871191.5954689</v>
      </c>
      <c r="W7221" s="19" t="n">
        <f aca="false">V7221/1000</f>
        <v>-49871.1915954689</v>
      </c>
      <c r="X7221" s="19" t="n">
        <f aca="false">W7221*3600000000*2/237000000</f>
        <v>-1515074.17505222</v>
      </c>
      <c r="Y7221" s="19" t="n">
        <f aca="false">X7221/30.662</f>
        <v>-49412.1118991658</v>
      </c>
    </row>
    <row r="7222" customFormat="false" ht="17.9" hidden="false" customHeight="false" outlineLevel="0" collapsed="false">
      <c r="A7222" s="2" t="n">
        <v>10</v>
      </c>
      <c r="B7222" s="3" t="n">
        <v>28</v>
      </c>
      <c r="C7222" s="38" t="n">
        <v>11</v>
      </c>
      <c r="D7222" s="1" t="n">
        <v>7.8</v>
      </c>
      <c r="E7222" s="3" t="n">
        <v>100.311111111111</v>
      </c>
      <c r="F7222" s="23" t="n">
        <f aca="false">IF(D7222&lt;25, 0.24, 0.24-(0.01/5)*(D7222-25))</f>
        <v>0.24</v>
      </c>
      <c r="G7222" s="40" t="n">
        <f aca="false">(E7222/1000)*$G$1*F7222</f>
        <v>7887.34229333333</v>
      </c>
      <c r="H7222" s="40" t="n">
        <v>0.147312604312132</v>
      </c>
      <c r="I7222" s="3" t="n">
        <f aca="false">H7222*$J$2</f>
        <v>0</v>
      </c>
      <c r="J7222" s="19" t="n">
        <f aca="false">SUM(I7222+G7222)</f>
        <v>7887.34229333333</v>
      </c>
      <c r="K7222" s="1" t="n">
        <v>0</v>
      </c>
      <c r="L7222" s="39" t="n">
        <v>0.827695585213857</v>
      </c>
      <c r="M7222" s="39"/>
      <c r="N7222" s="1" t="n">
        <f aca="false">(2.571*(19.44-D7222)+3.87)*$K$2</f>
        <v>0</v>
      </c>
      <c r="O7222" s="1" t="n">
        <f aca="false">IF(N7222&gt;0,N7222,0)</f>
        <v>0</v>
      </c>
      <c r="P7222" s="1" t="n">
        <f aca="false">O7222*1.5</f>
        <v>0</v>
      </c>
      <c r="Q7222" s="1" t="n">
        <f aca="false">P7222/(3.6*$Q$2)</f>
        <v>0</v>
      </c>
      <c r="R7222" s="1" t="n">
        <f aca="false">(K7222+L7222)*$R$2</f>
        <v>4138.47792606929</v>
      </c>
      <c r="S7222" s="19" t="n">
        <f aca="false">J7222-R7222</f>
        <v>3748.86436726404</v>
      </c>
      <c r="T7222" s="1" t="n">
        <f aca="false">IF(S7222&lt;0,S7222/$G$3,0)</f>
        <v>0</v>
      </c>
      <c r="U7222" s="1" t="n">
        <f aca="false">IF(S7222&gt;0,S7222*0.7,0)</f>
        <v>2624.20505708483</v>
      </c>
      <c r="V7222" s="14" t="n">
        <f aca="false">V7221+U7222+T7222</f>
        <v>-49868567.3904118</v>
      </c>
      <c r="W7222" s="19" t="n">
        <f aca="false">V7222/1000</f>
        <v>-49868.5673904118</v>
      </c>
      <c r="X7222" s="19" t="n">
        <f aca="false">W7222*3600000000*2/237000000</f>
        <v>-1514994.45236694</v>
      </c>
      <c r="Y7222" s="19" t="n">
        <f aca="false">X7222/30.662</f>
        <v>-49409.5118507254</v>
      </c>
    </row>
    <row r="7223" customFormat="false" ht="17.9" hidden="false" customHeight="false" outlineLevel="0" collapsed="false">
      <c r="A7223" s="2" t="n">
        <v>10</v>
      </c>
      <c r="B7223" s="3" t="n">
        <v>28</v>
      </c>
      <c r="C7223" s="38" t="n">
        <v>12</v>
      </c>
      <c r="D7223" s="1" t="n">
        <v>8</v>
      </c>
      <c r="E7223" s="3" t="n">
        <v>97.8444444444445</v>
      </c>
      <c r="F7223" s="23" t="n">
        <f aca="false">IF(D7223&lt;25, 0.24, 0.24-(0.01/5)*(D7223-25))</f>
        <v>0.24</v>
      </c>
      <c r="G7223" s="40" t="n">
        <f aca="false">(E7223/1000)*$G$1*F7223</f>
        <v>7693.39125333334</v>
      </c>
      <c r="H7223" s="40" t="n">
        <v>0.113849378080065</v>
      </c>
      <c r="I7223" s="3" t="n">
        <f aca="false">H7223*$J$2</f>
        <v>0</v>
      </c>
      <c r="J7223" s="19" t="n">
        <f aca="false">SUM(I7223+G7223)</f>
        <v>7693.39125333334</v>
      </c>
      <c r="K7223" s="1" t="n">
        <v>0</v>
      </c>
      <c r="L7223" s="39" t="n">
        <v>0.870357954131992</v>
      </c>
      <c r="M7223" s="39"/>
      <c r="N7223" s="1" t="n">
        <f aca="false">(2.571*(19.44-D7223)+3.87)*$K$2</f>
        <v>0</v>
      </c>
      <c r="O7223" s="1" t="n">
        <f aca="false">IF(N7223&gt;0,N7223,0)</f>
        <v>0</v>
      </c>
      <c r="P7223" s="1" t="n">
        <f aca="false">O7223*1.5</f>
        <v>0</v>
      </c>
      <c r="Q7223" s="1" t="n">
        <f aca="false">P7223/(3.6*$Q$2)</f>
        <v>0</v>
      </c>
      <c r="R7223" s="1" t="n">
        <f aca="false">(K7223+L7223)*$R$2</f>
        <v>4351.78977065996</v>
      </c>
      <c r="S7223" s="19" t="n">
        <f aca="false">J7223-R7223</f>
        <v>3341.60148267338</v>
      </c>
      <c r="T7223" s="1" t="n">
        <f aca="false">IF(S7223&lt;0,S7223/$G$3,0)</f>
        <v>0</v>
      </c>
      <c r="U7223" s="1" t="n">
        <f aca="false">IF(S7223&gt;0,S7223*0.7,0)</f>
        <v>2339.12103787137</v>
      </c>
      <c r="V7223" s="14" t="n">
        <f aca="false">V7222+U7223+T7223</f>
        <v>-49866228.269374</v>
      </c>
      <c r="W7223" s="19" t="n">
        <f aca="false">V7223/1000</f>
        <v>-49866.228269374</v>
      </c>
      <c r="X7223" s="19" t="n">
        <f aca="false">W7223*3600000000*2/237000000</f>
        <v>-1514923.39046199</v>
      </c>
      <c r="Y7223" s="19" t="n">
        <f aca="false">X7223/30.662</f>
        <v>-49407.1942620179</v>
      </c>
    </row>
    <row r="7224" customFormat="false" ht="17.9" hidden="false" customHeight="false" outlineLevel="0" collapsed="false">
      <c r="A7224" s="2" t="n">
        <v>10</v>
      </c>
      <c r="B7224" s="3" t="n">
        <v>28</v>
      </c>
      <c r="C7224" s="38" t="n">
        <v>13</v>
      </c>
      <c r="D7224" s="1" t="n">
        <v>8.1</v>
      </c>
      <c r="E7224" s="3" t="n">
        <v>92.0888888888889</v>
      </c>
      <c r="F7224" s="23" t="n">
        <f aca="false">IF(D7224&lt;25, 0.24, 0.24-(0.01/5)*(D7224-25))</f>
        <v>0.24</v>
      </c>
      <c r="G7224" s="40" t="n">
        <f aca="false">(E7224/1000)*$G$1*F7224</f>
        <v>7240.83882666667</v>
      </c>
      <c r="H7224" s="40" t="n">
        <v>0.105150221922855</v>
      </c>
      <c r="I7224" s="3" t="n">
        <f aca="false">H7224*$J$2</f>
        <v>0</v>
      </c>
      <c r="J7224" s="19" t="n">
        <f aca="false">SUM(I7224+G7224)</f>
        <v>7240.83882666667</v>
      </c>
      <c r="K7224" s="1" t="n">
        <v>0</v>
      </c>
      <c r="L7224" s="39" t="n">
        <v>1.49341105314496</v>
      </c>
      <c r="M7224" s="39"/>
      <c r="N7224" s="1" t="n">
        <f aca="false">(2.571*(19.44-D7224)+3.87)*$K$2</f>
        <v>0</v>
      </c>
      <c r="O7224" s="1" t="n">
        <f aca="false">IF(N7224&gt;0,N7224,0)</f>
        <v>0</v>
      </c>
      <c r="P7224" s="1" t="n">
        <f aca="false">O7224*1.5</f>
        <v>0</v>
      </c>
      <c r="Q7224" s="1" t="n">
        <f aca="false">P7224/(3.6*$Q$2)</f>
        <v>0</v>
      </c>
      <c r="R7224" s="1" t="n">
        <f aca="false">(K7224+L7224)*$R$2</f>
        <v>7467.0552657248</v>
      </c>
      <c r="S7224" s="19" t="n">
        <f aca="false">J7224-R7224</f>
        <v>-226.216439058132</v>
      </c>
      <c r="T7224" s="1" t="n">
        <f aca="false">IF(S7224&lt;0,S7224/$G$3,0)</f>
        <v>-323.166341511617</v>
      </c>
      <c r="U7224" s="1" t="n">
        <f aca="false">IF(S7224&gt;0,S7224*0.7,0)</f>
        <v>0</v>
      </c>
      <c r="V7224" s="14" t="n">
        <f aca="false">V7223+U7224+T7224</f>
        <v>-49866551.4357155</v>
      </c>
      <c r="W7224" s="19" t="n">
        <f aca="false">V7224/1000</f>
        <v>-49866.5514357155</v>
      </c>
      <c r="X7224" s="19" t="n">
        <f aca="false">W7224*3600000000*2/237000000</f>
        <v>-1514933.20817363</v>
      </c>
      <c r="Y7224" s="19" t="n">
        <f aca="false">X7224/30.662</f>
        <v>-49407.5144535136</v>
      </c>
    </row>
    <row r="7225" customFormat="false" ht="17.9" hidden="false" customHeight="false" outlineLevel="0" collapsed="false">
      <c r="A7225" s="2" t="n">
        <v>10</v>
      </c>
      <c r="B7225" s="3" t="n">
        <v>28</v>
      </c>
      <c r="C7225" s="38" t="n">
        <v>14</v>
      </c>
      <c r="D7225" s="1" t="n">
        <v>8.3</v>
      </c>
      <c r="E7225" s="3" t="n">
        <v>79.7555555555556</v>
      </c>
      <c r="F7225" s="23" t="n">
        <f aca="false">IF(D7225&lt;25, 0.24, 0.24-(0.01/5)*(D7225-25))</f>
        <v>0.24</v>
      </c>
      <c r="G7225" s="40" t="n">
        <f aca="false">(E7225/1000)*$G$1*F7225</f>
        <v>6271.08362666667</v>
      </c>
      <c r="H7225" s="40" t="n">
        <v>0.0995205788780623</v>
      </c>
      <c r="I7225" s="3" t="n">
        <f aca="false">H7225*$J$2</f>
        <v>0</v>
      </c>
      <c r="J7225" s="19" t="n">
        <f aca="false">SUM(I7225+G7225)</f>
        <v>6271.08362666667</v>
      </c>
      <c r="K7225" s="1" t="n">
        <v>0</v>
      </c>
      <c r="L7225" s="39" t="n">
        <v>3.13716703204955</v>
      </c>
      <c r="M7225" s="39"/>
      <c r="N7225" s="1" t="n">
        <f aca="false">(2.571*(19.44-D7225)+3.87)*$K$2</f>
        <v>0</v>
      </c>
      <c r="O7225" s="1" t="n">
        <f aca="false">IF(N7225&gt;0,N7225,0)</f>
        <v>0</v>
      </c>
      <c r="P7225" s="1" t="n">
        <f aca="false">O7225*1.5</f>
        <v>0</v>
      </c>
      <c r="Q7225" s="1" t="n">
        <f aca="false">P7225/(3.6*$Q$2)</f>
        <v>0</v>
      </c>
      <c r="R7225" s="1" t="n">
        <f aca="false">(K7225+L7225)*$R$2</f>
        <v>15685.8351602478</v>
      </c>
      <c r="S7225" s="19" t="n">
        <f aca="false">J7225-R7225</f>
        <v>-9414.75153358108</v>
      </c>
      <c r="T7225" s="1" t="n">
        <f aca="false">IF(S7225&lt;0,S7225/$G$3,0)</f>
        <v>-13449.645047973</v>
      </c>
      <c r="U7225" s="1" t="n">
        <f aca="false">IF(S7225&gt;0,S7225*0.7,0)</f>
        <v>0</v>
      </c>
      <c r="V7225" s="14" t="n">
        <f aca="false">V7224+U7225+T7225</f>
        <v>-49880001.0807634</v>
      </c>
      <c r="W7225" s="19" t="n">
        <f aca="false">V7225/1000</f>
        <v>-49880.0010807634</v>
      </c>
      <c r="X7225" s="19" t="n">
        <f aca="false">W7225*3600000000*2/237000000</f>
        <v>-1515341.80498522</v>
      </c>
      <c r="Y7225" s="19" t="n">
        <f aca="false">X7225/30.662</f>
        <v>-49420.8402904318</v>
      </c>
    </row>
    <row r="7226" customFormat="false" ht="17.9" hidden="false" customHeight="false" outlineLevel="0" collapsed="false">
      <c r="A7226" s="2" t="n">
        <v>10</v>
      </c>
      <c r="B7226" s="3" t="n">
        <v>28</v>
      </c>
      <c r="C7226" s="38" t="n">
        <v>15</v>
      </c>
      <c r="D7226" s="1" t="n">
        <v>8.3</v>
      </c>
      <c r="E7226" s="3" t="n">
        <v>78.9333333333333</v>
      </c>
      <c r="F7226" s="23" t="n">
        <f aca="false">IF(D7226&lt;25, 0.24, 0.24-(0.01/5)*(D7226-25))</f>
        <v>0.24</v>
      </c>
      <c r="G7226" s="40" t="n">
        <f aca="false">(E7226/1000)*$G$1*F7226</f>
        <v>6206.43328</v>
      </c>
      <c r="H7226" s="40" t="n">
        <v>0.0982100033804876</v>
      </c>
      <c r="I7226" s="3" t="n">
        <f aca="false">H7226*$J$2</f>
        <v>0</v>
      </c>
      <c r="J7226" s="19" t="n">
        <f aca="false">SUM(I7226+G7226)</f>
        <v>6206.43328</v>
      </c>
      <c r="K7226" s="1" t="n">
        <v>0</v>
      </c>
      <c r="L7226" s="39" t="n">
        <v>4.29794849223921</v>
      </c>
      <c r="M7226" s="39"/>
      <c r="N7226" s="1" t="n">
        <f aca="false">(2.571*(19.44-D7226)+3.87)*$K$2</f>
        <v>0</v>
      </c>
      <c r="O7226" s="1" t="n">
        <f aca="false">IF(N7226&gt;0,N7226,0)</f>
        <v>0</v>
      </c>
      <c r="P7226" s="1" t="n">
        <f aca="false">O7226*1.5</f>
        <v>0</v>
      </c>
      <c r="Q7226" s="1" t="n">
        <f aca="false">P7226/(3.6*$Q$2)</f>
        <v>0</v>
      </c>
      <c r="R7226" s="1" t="n">
        <f aca="false">(K7226+L7226)*$R$2</f>
        <v>21489.7424611961</v>
      </c>
      <c r="S7226" s="19" t="n">
        <f aca="false">J7226-R7226</f>
        <v>-15283.3091811961</v>
      </c>
      <c r="T7226" s="1" t="n">
        <f aca="false">IF(S7226&lt;0,S7226/$G$3,0)</f>
        <v>-21833.2988302801</v>
      </c>
      <c r="U7226" s="1" t="n">
        <f aca="false">IF(S7226&gt;0,S7226*0.7,0)</f>
        <v>0</v>
      </c>
      <c r="V7226" s="14" t="n">
        <f aca="false">V7225+U7226+T7226</f>
        <v>-49901834.3795937</v>
      </c>
      <c r="W7226" s="19" t="n">
        <f aca="false">V7226/1000</f>
        <v>-49901.8343795937</v>
      </c>
      <c r="X7226" s="19" t="n">
        <f aca="false">W7226*3600000000*2/237000000</f>
        <v>-1516005.09507627</v>
      </c>
      <c r="Y7226" s="19" t="n">
        <f aca="false">X7226/30.662</f>
        <v>-49442.4726070141</v>
      </c>
    </row>
    <row r="7227" customFormat="false" ht="17.9" hidden="false" customHeight="false" outlineLevel="0" collapsed="false">
      <c r="A7227" s="2" t="n">
        <v>10</v>
      </c>
      <c r="B7227" s="3" t="n">
        <v>28</v>
      </c>
      <c r="C7227" s="38" t="n">
        <v>16</v>
      </c>
      <c r="D7227" s="1" t="n">
        <v>8.3</v>
      </c>
      <c r="E7227" s="3" t="n">
        <v>55.0888888888889</v>
      </c>
      <c r="F7227" s="23" t="n">
        <f aca="false">IF(D7227&lt;25, 0.24, 0.24-(0.01/5)*(D7227-25))</f>
        <v>0.24</v>
      </c>
      <c r="G7227" s="40" t="n">
        <f aca="false">(E7227/1000)*$G$1*F7227</f>
        <v>4331.57322666667</v>
      </c>
      <c r="H7227" s="40" t="n">
        <v>0.111381983817073</v>
      </c>
      <c r="I7227" s="3" t="n">
        <f aca="false">H7227*$J$2</f>
        <v>0</v>
      </c>
      <c r="J7227" s="19" t="n">
        <f aca="false">SUM(I7227+G7227)</f>
        <v>4331.57322666667</v>
      </c>
      <c r="K7227" s="1" t="n">
        <v>0</v>
      </c>
      <c r="L7227" s="39" t="n">
        <v>4.66000827551771</v>
      </c>
      <c r="M7227" s="39"/>
      <c r="N7227" s="1" t="n">
        <f aca="false">(2.571*(19.44-D7227)+3.87)*$K$2</f>
        <v>0</v>
      </c>
      <c r="O7227" s="1" t="n">
        <f aca="false">IF(N7227&gt;0,N7227,0)</f>
        <v>0</v>
      </c>
      <c r="P7227" s="1" t="n">
        <f aca="false">O7227*1.5</f>
        <v>0</v>
      </c>
      <c r="Q7227" s="1" t="n">
        <f aca="false">P7227/(3.6*$Q$2)</f>
        <v>0</v>
      </c>
      <c r="R7227" s="1" t="n">
        <f aca="false">(K7227+L7227)*$R$2</f>
        <v>23300.0413775886</v>
      </c>
      <c r="S7227" s="19" t="n">
        <f aca="false">J7227-R7227</f>
        <v>-18968.4681509219</v>
      </c>
      <c r="T7227" s="1" t="n">
        <f aca="false">IF(S7227&lt;0,S7227/$G$3,0)</f>
        <v>-27097.8116441741</v>
      </c>
      <c r="U7227" s="1" t="n">
        <f aca="false">IF(S7227&gt;0,S7227*0.7,0)</f>
        <v>0</v>
      </c>
      <c r="V7227" s="14" t="n">
        <f aca="false">V7226+U7227+T7227</f>
        <v>-49928932.1912379</v>
      </c>
      <c r="W7227" s="19" t="n">
        <f aca="false">V7227/1000</f>
        <v>-49928.9321912379</v>
      </c>
      <c r="X7227" s="19" t="n">
        <f aca="false">W7227*3600000000*2/237000000</f>
        <v>-1516828.31973381</v>
      </c>
      <c r="Y7227" s="19" t="n">
        <f aca="false">X7227/30.662</f>
        <v>-49469.3209749465</v>
      </c>
    </row>
    <row r="7228" customFormat="false" ht="17.9" hidden="false" customHeight="false" outlineLevel="0" collapsed="false">
      <c r="A7228" s="2" t="n">
        <v>10</v>
      </c>
      <c r="B7228" s="3" t="n">
        <v>28</v>
      </c>
      <c r="C7228" s="38" t="n">
        <v>17</v>
      </c>
      <c r="D7228" s="1" t="n">
        <v>8.3</v>
      </c>
      <c r="E7228" s="3" t="n">
        <v>11.0190363037788</v>
      </c>
      <c r="F7228" s="23" t="n">
        <f aca="false">IF(D7228&lt;25, 0.24, 0.24-(0.01/5)*(D7228-25))</f>
        <v>0.24</v>
      </c>
      <c r="G7228" s="40" t="n">
        <f aca="false">(E7228/1000)*$G$1*F7228</f>
        <v>866.413601722563</v>
      </c>
      <c r="H7228" s="40" t="n">
        <v>0.136966731700893</v>
      </c>
      <c r="I7228" s="3" t="n">
        <f aca="false">H7228*$J$2</f>
        <v>0</v>
      </c>
      <c r="J7228" s="19" t="n">
        <f aca="false">SUM(I7228+G7228)</f>
        <v>866.413601722563</v>
      </c>
      <c r="K7228" s="1" t="n">
        <v>0</v>
      </c>
      <c r="L7228" s="39" t="n">
        <v>4.19277548651055</v>
      </c>
      <c r="M7228" s="39"/>
      <c r="N7228" s="1" t="n">
        <f aca="false">(2.571*(19.44-D7228)+3.87)*$K$2</f>
        <v>0</v>
      </c>
      <c r="O7228" s="1" t="n">
        <f aca="false">IF(N7228&gt;0,N7228,0)</f>
        <v>0</v>
      </c>
      <c r="P7228" s="1" t="n">
        <f aca="false">O7228*1.5</f>
        <v>0</v>
      </c>
      <c r="Q7228" s="1" t="n">
        <f aca="false">P7228/(3.6*$Q$2)</f>
        <v>0</v>
      </c>
      <c r="R7228" s="1" t="n">
        <f aca="false">(K7228+L7228)*$R$2</f>
        <v>20963.8774325528</v>
      </c>
      <c r="S7228" s="19" t="n">
        <f aca="false">J7228-R7228</f>
        <v>-20097.4638308302</v>
      </c>
      <c r="T7228" s="1" t="n">
        <f aca="false">IF(S7228&lt;0,S7228/$G$3,0)</f>
        <v>-28710.6626154717</v>
      </c>
      <c r="U7228" s="1" t="n">
        <f aca="false">IF(S7228&gt;0,S7228*0.7,0)</f>
        <v>0</v>
      </c>
      <c r="V7228" s="14" t="n">
        <f aca="false">V7227+U7228+T7228</f>
        <v>-49957642.8538534</v>
      </c>
      <c r="W7228" s="19" t="n">
        <f aca="false">V7228/1000</f>
        <v>-49957.6428538534</v>
      </c>
      <c r="X7228" s="19" t="n">
        <f aca="false">W7228*3600000000*2/237000000</f>
        <v>-1517700.54239555</v>
      </c>
      <c r="Y7228" s="19" t="n">
        <f aca="false">X7228/30.662</f>
        <v>-49497.7673470597</v>
      </c>
    </row>
    <row r="7229" customFormat="false" ht="17.9" hidden="false" customHeight="false" outlineLevel="0" collapsed="false">
      <c r="A7229" s="2" t="n">
        <v>10</v>
      </c>
      <c r="B7229" s="3" t="n">
        <v>28</v>
      </c>
      <c r="C7229" s="38" t="n">
        <v>18</v>
      </c>
      <c r="D7229" s="1" t="n">
        <v>8.1</v>
      </c>
      <c r="E7229" s="3" t="n">
        <v>0</v>
      </c>
      <c r="F7229" s="23" t="n">
        <f aca="false">IF(D7229&lt;25, 0.24, 0.24-(0.01/5)*(D7229-25))</f>
        <v>0.24</v>
      </c>
      <c r="G7229" s="40" t="n">
        <f aca="false">(E7229/1000)*$G$1*F7229</f>
        <v>0</v>
      </c>
      <c r="H7229" s="40" t="n">
        <v>0.175269410540889</v>
      </c>
      <c r="I7229" s="3" t="n">
        <f aca="false">H7229*$J$2</f>
        <v>0</v>
      </c>
      <c r="J7229" s="19" t="n">
        <f aca="false">SUM(I7229+G7229)</f>
        <v>0</v>
      </c>
      <c r="K7229" s="1" t="n">
        <v>0</v>
      </c>
      <c r="L7229" s="39" t="n">
        <v>2.73723584106832</v>
      </c>
      <c r="M7229" s="39"/>
      <c r="N7229" s="1" t="n">
        <f aca="false">(2.571*(19.44-D7229)+3.87)*$K$2</f>
        <v>0</v>
      </c>
      <c r="O7229" s="1" t="n">
        <f aca="false">IF(N7229&gt;0,N7229,0)</f>
        <v>0</v>
      </c>
      <c r="P7229" s="1" t="n">
        <f aca="false">O7229*1.5</f>
        <v>0</v>
      </c>
      <c r="Q7229" s="1" t="n">
        <f aca="false">P7229/(3.6*$Q$2)</f>
        <v>0</v>
      </c>
      <c r="R7229" s="1" t="n">
        <f aca="false">(K7229+L7229)*$R$2</f>
        <v>13686.1792053416</v>
      </c>
      <c r="S7229" s="19" t="n">
        <f aca="false">J7229-R7229</f>
        <v>-13686.1792053416</v>
      </c>
      <c r="T7229" s="1" t="n">
        <f aca="false">IF(S7229&lt;0,S7229/$G$3,0)</f>
        <v>-19551.6845790594</v>
      </c>
      <c r="U7229" s="1" t="n">
        <f aca="false">IF(S7229&gt;0,S7229*0.7,0)</f>
        <v>0</v>
      </c>
      <c r="V7229" s="14" t="n">
        <f aca="false">V7228+U7229+T7229</f>
        <v>-49977194.5384324</v>
      </c>
      <c r="W7229" s="19" t="n">
        <f aca="false">V7229/1000</f>
        <v>-49977.1945384324</v>
      </c>
      <c r="X7229" s="19" t="n">
        <f aca="false">W7229*3600000000*2/237000000</f>
        <v>-1518294.51762326</v>
      </c>
      <c r="Y7229" s="19" t="n">
        <f aca="false">X7229/30.662</f>
        <v>-49517.1390523535</v>
      </c>
    </row>
    <row r="7230" customFormat="false" ht="17.9" hidden="false" customHeight="false" outlineLevel="0" collapsed="false">
      <c r="A7230" s="2" t="n">
        <v>10</v>
      </c>
      <c r="B7230" s="3" t="n">
        <v>28</v>
      </c>
      <c r="C7230" s="38" t="n">
        <v>19</v>
      </c>
      <c r="D7230" s="1" t="n">
        <v>8</v>
      </c>
      <c r="E7230" s="3" t="n">
        <v>0</v>
      </c>
      <c r="F7230" s="23" t="n">
        <f aca="false">IF(D7230&lt;25, 0.24, 0.24-(0.01/5)*(D7230-25))</f>
        <v>0.24</v>
      </c>
      <c r="G7230" s="40" t="n">
        <f aca="false">(E7230/1000)*$G$1*F7230</f>
        <v>0</v>
      </c>
      <c r="H7230" s="40" t="n">
        <v>0.243951757852035</v>
      </c>
      <c r="I7230" s="3" t="n">
        <f aca="false">H7230*$J$2</f>
        <v>0</v>
      </c>
      <c r="J7230" s="19" t="n">
        <f aca="false">SUM(I7230+G7230)</f>
        <v>0</v>
      </c>
      <c r="K7230" s="1" t="n">
        <v>0</v>
      </c>
      <c r="L7230" s="39" t="n">
        <v>1.21279761052835</v>
      </c>
      <c r="M7230" s="39"/>
      <c r="N7230" s="1" t="n">
        <f aca="false">(2.571*(19.44-D7230)+3.87)*$K$2</f>
        <v>0</v>
      </c>
      <c r="O7230" s="1" t="n">
        <f aca="false">IF(N7230&gt;0,N7230,0)</f>
        <v>0</v>
      </c>
      <c r="P7230" s="1" t="n">
        <f aca="false">O7230*1.5</f>
        <v>0</v>
      </c>
      <c r="Q7230" s="1" t="n">
        <f aca="false">P7230/(3.6*$Q$2)</f>
        <v>0</v>
      </c>
      <c r="R7230" s="1" t="n">
        <f aca="false">(K7230+L7230)*$R$2</f>
        <v>6063.98805264175</v>
      </c>
      <c r="S7230" s="19" t="n">
        <f aca="false">J7230-R7230</f>
        <v>-6063.98805264175</v>
      </c>
      <c r="T7230" s="1" t="n">
        <f aca="false">IF(S7230&lt;0,S7230/$G$3,0)</f>
        <v>-8662.8400752025</v>
      </c>
      <c r="U7230" s="1" t="n">
        <f aca="false">IF(S7230&gt;0,S7230*0.7,0)</f>
        <v>0</v>
      </c>
      <c r="V7230" s="14" t="n">
        <f aca="false">V7229+U7230+T7230</f>
        <v>-49985857.3785076</v>
      </c>
      <c r="W7230" s="19" t="n">
        <f aca="false">V7230/1000</f>
        <v>-49985.8573785076</v>
      </c>
      <c r="X7230" s="19" t="n">
        <f aca="false">W7230*3600000000*2/237000000</f>
        <v>-1518557.69251162</v>
      </c>
      <c r="Y7230" s="19" t="n">
        <f aca="false">X7230/30.662</f>
        <v>-49525.7221483147</v>
      </c>
    </row>
    <row r="7231" customFormat="false" ht="17.9" hidden="false" customHeight="false" outlineLevel="0" collapsed="false">
      <c r="A7231" s="2" t="n">
        <v>10</v>
      </c>
      <c r="B7231" s="3" t="n">
        <v>28</v>
      </c>
      <c r="C7231" s="38" t="n">
        <v>20</v>
      </c>
      <c r="D7231" s="1" t="n">
        <v>7.8</v>
      </c>
      <c r="E7231" s="3" t="n">
        <v>0</v>
      </c>
      <c r="F7231" s="23" t="n">
        <f aca="false">IF(D7231&lt;25, 0.24, 0.24-(0.01/5)*(D7231-25))</f>
        <v>0.24</v>
      </c>
      <c r="G7231" s="40" t="n">
        <f aca="false">(E7231/1000)*$G$1*F7231</f>
        <v>0</v>
      </c>
      <c r="H7231" s="40" t="n">
        <v>0.281335794450669</v>
      </c>
      <c r="I7231" s="3" t="n">
        <f aca="false">H7231*$J$2</f>
        <v>0</v>
      </c>
      <c r="J7231" s="19" t="n">
        <f aca="false">SUM(I7231+G7231)</f>
        <v>0</v>
      </c>
      <c r="K7231" s="1" t="n">
        <v>0</v>
      </c>
      <c r="L7231" s="39" t="n">
        <v>0.902069554557771</v>
      </c>
      <c r="M7231" s="39"/>
      <c r="N7231" s="1" t="n">
        <f aca="false">(2.571*(19.44-D7231)+3.87)*$K$2</f>
        <v>0</v>
      </c>
      <c r="O7231" s="1" t="n">
        <f aca="false">IF(N7231&gt;0,N7231,0)</f>
        <v>0</v>
      </c>
      <c r="P7231" s="1" t="n">
        <f aca="false">O7231*1.5</f>
        <v>0</v>
      </c>
      <c r="Q7231" s="1" t="n">
        <f aca="false">P7231/(3.6*$Q$2)</f>
        <v>0</v>
      </c>
      <c r="R7231" s="1" t="n">
        <f aca="false">(K7231+L7231)*$R$2</f>
        <v>4510.34777278886</v>
      </c>
      <c r="S7231" s="19" t="n">
        <f aca="false">J7231-R7231</f>
        <v>-4510.34777278886</v>
      </c>
      <c r="T7231" s="1" t="n">
        <f aca="false">IF(S7231&lt;0,S7231/$G$3,0)</f>
        <v>-6443.35396112694</v>
      </c>
      <c r="U7231" s="1" t="n">
        <f aca="false">IF(S7231&gt;0,S7231*0.7,0)</f>
        <v>0</v>
      </c>
      <c r="V7231" s="14" t="n">
        <f aca="false">V7230+U7231+T7231</f>
        <v>-49992300.7324688</v>
      </c>
      <c r="W7231" s="19" t="n">
        <f aca="false">V7231/1000</f>
        <v>-49992.3007324688</v>
      </c>
      <c r="X7231" s="19" t="n">
        <f aca="false">W7231*3600000000*2/237000000</f>
        <v>-1518753.43997373</v>
      </c>
      <c r="Y7231" s="19" t="n">
        <f aca="false">X7231/30.662</f>
        <v>-49532.1061892158</v>
      </c>
    </row>
    <row r="7232" customFormat="false" ht="17.9" hidden="false" customHeight="false" outlineLevel="0" collapsed="false">
      <c r="A7232" s="2" t="n">
        <v>10</v>
      </c>
      <c r="B7232" s="3" t="n">
        <v>28</v>
      </c>
      <c r="C7232" s="38" t="n">
        <v>21</v>
      </c>
      <c r="D7232" s="1" t="n">
        <v>7.4</v>
      </c>
      <c r="E7232" s="3" t="n">
        <v>0</v>
      </c>
      <c r="F7232" s="23" t="n">
        <f aca="false">IF(D7232&lt;25, 0.24, 0.24-(0.01/5)*(D7232-25))</f>
        <v>0.24</v>
      </c>
      <c r="G7232" s="40" t="n">
        <f aca="false">(E7232/1000)*$G$1*F7232</f>
        <v>0</v>
      </c>
      <c r="H7232" s="40" t="n">
        <v>0.294699514939965</v>
      </c>
      <c r="I7232" s="3" t="n">
        <f aca="false">H7232*$J$2</f>
        <v>0</v>
      </c>
      <c r="J7232" s="19" t="n">
        <f aca="false">SUM(I7232+G7232)</f>
        <v>0</v>
      </c>
      <c r="K7232" s="1" t="n">
        <v>0</v>
      </c>
      <c r="L7232" s="39" t="n">
        <v>0.889293657983356</v>
      </c>
      <c r="M7232" s="39"/>
      <c r="N7232" s="1" t="n">
        <f aca="false">(2.571*(19.44-D7232)+3.87)*$K$2</f>
        <v>0</v>
      </c>
      <c r="O7232" s="1" t="n">
        <f aca="false">IF(N7232&gt;0,N7232,0)</f>
        <v>0</v>
      </c>
      <c r="P7232" s="1" t="n">
        <f aca="false">O7232*1.5</f>
        <v>0</v>
      </c>
      <c r="Q7232" s="1" t="n">
        <f aca="false">P7232/(3.6*$Q$2)</f>
        <v>0</v>
      </c>
      <c r="R7232" s="1" t="n">
        <f aca="false">(K7232+L7232)*$R$2</f>
        <v>4446.46828991678</v>
      </c>
      <c r="S7232" s="19" t="n">
        <f aca="false">J7232-R7232</f>
        <v>-4446.46828991678</v>
      </c>
      <c r="T7232" s="1" t="n">
        <f aca="false">IF(S7232&lt;0,S7232/$G$3,0)</f>
        <v>-6352.09755702397</v>
      </c>
      <c r="U7232" s="1" t="n">
        <f aca="false">IF(S7232&gt;0,S7232*0.7,0)</f>
        <v>0</v>
      </c>
      <c r="V7232" s="14" t="n">
        <f aca="false">V7231+U7232+T7232</f>
        <v>-49998652.8300258</v>
      </c>
      <c r="W7232" s="19" t="n">
        <f aca="false">V7232/1000</f>
        <v>-49998.6528300258</v>
      </c>
      <c r="X7232" s="19" t="n">
        <f aca="false">W7232*3600000000*2/237000000</f>
        <v>-1518946.41508939</v>
      </c>
      <c r="Y7232" s="19" t="n">
        <f aca="false">X7232/30.662</f>
        <v>-49538.3998137562</v>
      </c>
    </row>
    <row r="7233" customFormat="false" ht="17.9" hidden="false" customHeight="false" outlineLevel="0" collapsed="false">
      <c r="A7233" s="2" t="n">
        <v>10</v>
      </c>
      <c r="B7233" s="3" t="n">
        <v>28</v>
      </c>
      <c r="C7233" s="38" t="n">
        <v>22</v>
      </c>
      <c r="D7233" s="1" t="n">
        <v>7.1</v>
      </c>
      <c r="E7233" s="3" t="n">
        <v>0</v>
      </c>
      <c r="F7233" s="23" t="n">
        <f aca="false">IF(D7233&lt;25, 0.24, 0.24-(0.01/5)*(D7233-25))</f>
        <v>0.24</v>
      </c>
      <c r="G7233" s="40" t="n">
        <f aca="false">(E7233/1000)*$G$1*F7233</f>
        <v>0</v>
      </c>
      <c r="H7233" s="40" t="n">
        <v>0.310604732654073</v>
      </c>
      <c r="I7233" s="3" t="n">
        <f aca="false">H7233*$J$2</f>
        <v>0</v>
      </c>
      <c r="J7233" s="19" t="n">
        <f aca="false">SUM(I7233+G7233)</f>
        <v>0</v>
      </c>
      <c r="K7233" s="1" t="n">
        <v>0</v>
      </c>
      <c r="L7233" s="39" t="n">
        <v>0.918495707296304</v>
      </c>
      <c r="M7233" s="39"/>
      <c r="N7233" s="1" t="n">
        <f aca="false">(2.571*(19.44-D7233)+3.87)*$K$2</f>
        <v>0</v>
      </c>
      <c r="O7233" s="1" t="n">
        <f aca="false">IF(N7233&gt;0,N7233,0)</f>
        <v>0</v>
      </c>
      <c r="P7233" s="1" t="n">
        <f aca="false">O7233*1.5</f>
        <v>0</v>
      </c>
      <c r="Q7233" s="1" t="n">
        <f aca="false">P7233/(3.6*$Q$2)</f>
        <v>0</v>
      </c>
      <c r="R7233" s="1" t="n">
        <f aca="false">(K7233+L7233)*$R$2</f>
        <v>4592.47853648152</v>
      </c>
      <c r="S7233" s="19" t="n">
        <f aca="false">J7233-R7233</f>
        <v>-4592.47853648152</v>
      </c>
      <c r="T7233" s="1" t="n">
        <f aca="false">IF(S7233&lt;0,S7233/$G$3,0)</f>
        <v>-6560.68362354503</v>
      </c>
      <c r="U7233" s="1" t="n">
        <f aca="false">IF(S7233&gt;0,S7233*0.7,0)</f>
        <v>0</v>
      </c>
      <c r="V7233" s="14" t="n">
        <f aca="false">V7232+U7233+T7233</f>
        <v>-50005213.5136493</v>
      </c>
      <c r="W7233" s="19" t="n">
        <f aca="false">V7233/1000</f>
        <v>-50005.2135136493</v>
      </c>
      <c r="X7233" s="19" t="n">
        <f aca="false">W7233*3600000000*2/237000000</f>
        <v>-1519145.72699694</v>
      </c>
      <c r="Y7233" s="19" t="n">
        <f aca="false">X7233/30.662</f>
        <v>-49544.900104264</v>
      </c>
    </row>
    <row r="7234" customFormat="false" ht="17.9" hidden="false" customHeight="false" outlineLevel="0" collapsed="false">
      <c r="A7234" s="2" t="n">
        <v>10</v>
      </c>
      <c r="B7234" s="3" t="n">
        <v>28</v>
      </c>
      <c r="C7234" s="38" t="n">
        <v>23</v>
      </c>
      <c r="D7234" s="1" t="n">
        <v>6.7</v>
      </c>
      <c r="E7234" s="3" t="n">
        <v>0</v>
      </c>
      <c r="F7234" s="23" t="n">
        <f aca="false">IF(D7234&lt;25, 0.24, 0.24-(0.01/5)*(D7234-25))</f>
        <v>0.24</v>
      </c>
      <c r="G7234" s="40" t="n">
        <f aca="false">(E7234/1000)*$G$1*F7234</f>
        <v>0</v>
      </c>
      <c r="H7234" s="40" t="n">
        <v>0.319152951206294</v>
      </c>
      <c r="I7234" s="3" t="n">
        <f aca="false">H7234*$J$2</f>
        <v>0</v>
      </c>
      <c r="J7234" s="19" t="n">
        <f aca="false">SUM(I7234+G7234)</f>
        <v>0</v>
      </c>
      <c r="K7234" s="1" t="n">
        <v>0</v>
      </c>
      <c r="L7234" s="39" t="n">
        <v>0.933553013973292</v>
      </c>
      <c r="M7234" s="39"/>
      <c r="N7234" s="1" t="n">
        <f aca="false">(2.571*(19.44-D7234)+3.87)*$K$2</f>
        <v>0</v>
      </c>
      <c r="O7234" s="1" t="n">
        <f aca="false">IF(N7234&gt;0,N7234,0)</f>
        <v>0</v>
      </c>
      <c r="P7234" s="1" t="n">
        <f aca="false">O7234*1.5</f>
        <v>0</v>
      </c>
      <c r="Q7234" s="1" t="n">
        <f aca="false">P7234/(3.6*$Q$2)</f>
        <v>0</v>
      </c>
      <c r="R7234" s="1" t="n">
        <f aca="false">(K7234+L7234)*$R$2</f>
        <v>4667.76506986646</v>
      </c>
      <c r="S7234" s="19" t="n">
        <f aca="false">J7234-R7234</f>
        <v>-4667.76506986646</v>
      </c>
      <c r="T7234" s="1" t="n">
        <f aca="false">IF(S7234&lt;0,S7234/$G$3,0)</f>
        <v>-6668.23581409494</v>
      </c>
      <c r="U7234" s="1" t="n">
        <f aca="false">IF(S7234&gt;0,S7234*0.7,0)</f>
        <v>0</v>
      </c>
      <c r="V7234" s="14" t="n">
        <f aca="false">V7233+U7234+T7234</f>
        <v>-50011881.7494634</v>
      </c>
      <c r="W7234" s="19" t="n">
        <f aca="false">V7234/1000</f>
        <v>-50011.8817494634</v>
      </c>
      <c r="X7234" s="19" t="n">
        <f aca="false">W7234*3600000000*2/237000000</f>
        <v>-1519348.30631281</v>
      </c>
      <c r="Y7234" s="19" t="n">
        <f aca="false">X7234/30.662</f>
        <v>-49551.5069569112</v>
      </c>
    </row>
    <row r="7235" customFormat="false" ht="17.9" hidden="false" customHeight="false" outlineLevel="0" collapsed="false">
      <c r="A7235" s="2" t="n">
        <v>10</v>
      </c>
      <c r="B7235" s="3" t="n">
        <v>29</v>
      </c>
      <c r="C7235" s="38" t="n">
        <v>0</v>
      </c>
      <c r="D7235" s="1" t="n">
        <v>6.7</v>
      </c>
      <c r="E7235" s="3" t="n">
        <v>0</v>
      </c>
      <c r="F7235" s="23" t="n">
        <f aca="false">IF(D7235&lt;25, 0.24, 0.24-(0.01/5)*(D7235-25))</f>
        <v>0.24</v>
      </c>
      <c r="G7235" s="40" t="n">
        <f aca="false">(E7235/1000)*$G$1*F7235</f>
        <v>0</v>
      </c>
      <c r="H7235" s="40" t="n">
        <v>0.336407238405361</v>
      </c>
      <c r="I7235" s="3" t="n">
        <f aca="false">H7235*$J$2</f>
        <v>0</v>
      </c>
      <c r="J7235" s="19" t="n">
        <f aca="false">SUM(I7235+G7235)</f>
        <v>0</v>
      </c>
      <c r="K7235" s="1" t="n">
        <v>0</v>
      </c>
      <c r="L7235" s="39" t="n">
        <v>0.73256078393652</v>
      </c>
      <c r="M7235" s="39"/>
      <c r="N7235" s="1" t="n">
        <f aca="false">(2.571*(19.44-D7235)+3.87)*$K$2</f>
        <v>0</v>
      </c>
      <c r="O7235" s="1" t="n">
        <f aca="false">IF(N7235&gt;0,N7235,0)</f>
        <v>0</v>
      </c>
      <c r="P7235" s="1" t="n">
        <f aca="false">O7235*1.5</f>
        <v>0</v>
      </c>
      <c r="Q7235" s="1" t="n">
        <f aca="false">P7235/(3.6*$Q$2)</f>
        <v>0</v>
      </c>
      <c r="R7235" s="1" t="n">
        <f aca="false">(K7235+L7235)*$R$2</f>
        <v>3662.8039196826</v>
      </c>
      <c r="S7235" s="19" t="n">
        <f aca="false">J7235-R7235</f>
        <v>-3662.8039196826</v>
      </c>
      <c r="T7235" s="1" t="n">
        <f aca="false">IF(S7235&lt;0,S7235/$G$3,0)</f>
        <v>-5232.577028118</v>
      </c>
      <c r="U7235" s="1" t="n">
        <f aca="false">IF(S7235&gt;0,S7235*0.7,0)</f>
        <v>0</v>
      </c>
      <c r="V7235" s="14" t="n">
        <f aca="false">V7234+U7235+T7235</f>
        <v>-50017114.3264915</v>
      </c>
      <c r="W7235" s="19" t="n">
        <f aca="false">V7235/1000</f>
        <v>-50017.1143264915</v>
      </c>
      <c r="X7235" s="19" t="n">
        <f aca="false">W7235*3600000000*2/237000000</f>
        <v>-1519507.27067822</v>
      </c>
      <c r="Y7235" s="19" t="n">
        <f aca="false">X7235/30.662</f>
        <v>-49556.6913664544</v>
      </c>
    </row>
    <row r="7236" customFormat="false" ht="17.9" hidden="false" customHeight="false" outlineLevel="0" collapsed="false">
      <c r="A7236" s="2" t="n">
        <v>10</v>
      </c>
      <c r="B7236" s="3" t="n">
        <v>29</v>
      </c>
      <c r="C7236" s="38" t="n">
        <v>1</v>
      </c>
      <c r="D7236" s="1" t="n">
        <v>6.7</v>
      </c>
      <c r="E7236" s="3" t="n">
        <v>0</v>
      </c>
      <c r="F7236" s="23" t="n">
        <f aca="false">IF(D7236&lt;25, 0.24, 0.24-(0.01/5)*(D7236-25))</f>
        <v>0.24</v>
      </c>
      <c r="G7236" s="40" t="n">
        <f aca="false">(E7236/1000)*$G$1*F7236</f>
        <v>0</v>
      </c>
      <c r="H7236" s="40" t="n">
        <v>0.340187552959772</v>
      </c>
      <c r="I7236" s="3" t="n">
        <f aca="false">H7236*$J$2</f>
        <v>0</v>
      </c>
      <c r="J7236" s="19" t="n">
        <f aca="false">SUM(I7236+G7236)</f>
        <v>0</v>
      </c>
      <c r="K7236" s="1" t="n">
        <v>0</v>
      </c>
      <c r="L7236" s="39" t="n">
        <v>0.719556746351848</v>
      </c>
      <c r="M7236" s="39"/>
      <c r="N7236" s="1" t="n">
        <f aca="false">(2.571*(19.44-D7236)+3.87)*$K$2</f>
        <v>0</v>
      </c>
      <c r="O7236" s="1" t="n">
        <f aca="false">IF(N7236&gt;0,N7236,0)</f>
        <v>0</v>
      </c>
      <c r="P7236" s="1" t="n">
        <f aca="false">O7236*1.5</f>
        <v>0</v>
      </c>
      <c r="Q7236" s="1" t="n">
        <f aca="false">P7236/(3.6*$Q$2)</f>
        <v>0</v>
      </c>
      <c r="R7236" s="1" t="n">
        <f aca="false">(K7236+L7236)*$R$2</f>
        <v>3597.78373175924</v>
      </c>
      <c r="S7236" s="19" t="n">
        <f aca="false">J7236-R7236</f>
        <v>-3597.78373175924</v>
      </c>
      <c r="T7236" s="1" t="n">
        <f aca="false">IF(S7236&lt;0,S7236/$G$3,0)</f>
        <v>-5139.69104537034</v>
      </c>
      <c r="U7236" s="1" t="n">
        <f aca="false">IF(S7236&gt;0,S7236*0.7,0)</f>
        <v>0</v>
      </c>
      <c r="V7236" s="14" t="n">
        <f aca="false">V7235+U7236+T7236</f>
        <v>-50022254.0175369</v>
      </c>
      <c r="W7236" s="19" t="n">
        <f aca="false">V7236/1000</f>
        <v>-50022.2540175369</v>
      </c>
      <c r="X7236" s="19" t="n">
        <f aca="false">W7236*3600000000*2/237000000</f>
        <v>-1519663.41319099</v>
      </c>
      <c r="Y7236" s="19" t="n">
        <f aca="false">X7236/30.662</f>
        <v>-49561.7837450589</v>
      </c>
    </row>
    <row r="7237" customFormat="false" ht="17.9" hidden="false" customHeight="false" outlineLevel="0" collapsed="false">
      <c r="A7237" s="2" t="n">
        <v>10</v>
      </c>
      <c r="B7237" s="3" t="n">
        <v>29</v>
      </c>
      <c r="C7237" s="38" t="n">
        <v>2</v>
      </c>
      <c r="D7237" s="1" t="n">
        <v>6.7</v>
      </c>
      <c r="E7237" s="3" t="n">
        <v>0</v>
      </c>
      <c r="F7237" s="23" t="n">
        <f aca="false">IF(D7237&lt;25, 0.24, 0.24-(0.01/5)*(D7237-25))</f>
        <v>0.24</v>
      </c>
      <c r="G7237" s="40" t="n">
        <f aca="false">(E7237/1000)*$G$1*F7237</f>
        <v>0</v>
      </c>
      <c r="H7237" s="40" t="n">
        <v>0.351795767644273</v>
      </c>
      <c r="I7237" s="3" t="n">
        <f aca="false">H7237*$J$2</f>
        <v>0</v>
      </c>
      <c r="J7237" s="19" t="n">
        <f aca="false">SUM(I7237+G7237)</f>
        <v>0</v>
      </c>
      <c r="K7237" s="1" t="n">
        <v>0</v>
      </c>
      <c r="L7237" s="39" t="n">
        <v>0.654992840449003</v>
      </c>
      <c r="M7237" s="39"/>
      <c r="N7237" s="1" t="n">
        <f aca="false">(2.571*(19.44-D7237)+3.87)*$K$2</f>
        <v>0</v>
      </c>
      <c r="O7237" s="1" t="n">
        <f aca="false">IF(N7237&gt;0,N7237,0)</f>
        <v>0</v>
      </c>
      <c r="P7237" s="1" t="n">
        <f aca="false">O7237*1.5</f>
        <v>0</v>
      </c>
      <c r="Q7237" s="1" t="n">
        <f aca="false">P7237/(3.6*$Q$2)</f>
        <v>0</v>
      </c>
      <c r="R7237" s="1" t="n">
        <f aca="false">(K7237+L7237)*$R$2</f>
        <v>3274.96420224502</v>
      </c>
      <c r="S7237" s="19" t="n">
        <f aca="false">J7237-R7237</f>
        <v>-3274.96420224502</v>
      </c>
      <c r="T7237" s="1" t="n">
        <f aca="false">IF(S7237&lt;0,S7237/$G$3,0)</f>
        <v>-4678.52028892145</v>
      </c>
      <c r="U7237" s="1" t="n">
        <f aca="false">IF(S7237&gt;0,S7237*0.7,0)</f>
        <v>0</v>
      </c>
      <c r="V7237" s="14" t="n">
        <f aca="false">V7236+U7237+T7237</f>
        <v>-50026932.5378258</v>
      </c>
      <c r="W7237" s="19" t="n">
        <f aca="false">V7237/1000</f>
        <v>-50026.9325378258</v>
      </c>
      <c r="X7237" s="19" t="n">
        <f aca="false">W7237*3600000000*2/237000000</f>
        <v>-1519805.54545294</v>
      </c>
      <c r="Y7237" s="19" t="n">
        <f aca="false">X7237/30.662</f>
        <v>-49566.4191981259</v>
      </c>
    </row>
    <row r="7238" customFormat="false" ht="17.9" hidden="false" customHeight="false" outlineLevel="0" collapsed="false">
      <c r="A7238" s="2" t="n">
        <v>10</v>
      </c>
      <c r="B7238" s="3" t="n">
        <v>29</v>
      </c>
      <c r="C7238" s="38" t="n">
        <v>3</v>
      </c>
      <c r="D7238" s="1" t="n">
        <v>6.3</v>
      </c>
      <c r="E7238" s="3" t="n">
        <v>0</v>
      </c>
      <c r="F7238" s="23" t="n">
        <f aca="false">IF(D7238&lt;25, 0.24, 0.24-(0.01/5)*(D7238-25))</f>
        <v>0.24</v>
      </c>
      <c r="G7238" s="40" t="n">
        <f aca="false">(E7238/1000)*$G$1*F7238</f>
        <v>0</v>
      </c>
      <c r="H7238" s="40" t="n">
        <v>0.350463088120211</v>
      </c>
      <c r="I7238" s="3" t="n">
        <f aca="false">H7238*$J$2</f>
        <v>0</v>
      </c>
      <c r="J7238" s="19" t="n">
        <f aca="false">SUM(I7238+G7238)</f>
        <v>0</v>
      </c>
      <c r="K7238" s="1" t="n">
        <v>0</v>
      </c>
      <c r="L7238" s="39" t="n">
        <v>0.636741559628411</v>
      </c>
      <c r="M7238" s="39"/>
      <c r="N7238" s="1" t="n">
        <f aca="false">(2.571*(19.44-D7238)+3.87)*$K$2</f>
        <v>0</v>
      </c>
      <c r="O7238" s="1" t="n">
        <f aca="false">IF(N7238&gt;0,N7238,0)</f>
        <v>0</v>
      </c>
      <c r="P7238" s="1" t="n">
        <f aca="false">O7238*1.5</f>
        <v>0</v>
      </c>
      <c r="Q7238" s="1" t="n">
        <f aca="false">P7238/(3.6*$Q$2)</f>
        <v>0</v>
      </c>
      <c r="R7238" s="1" t="n">
        <f aca="false">(K7238+L7238)*$R$2</f>
        <v>3183.70779814206</v>
      </c>
      <c r="S7238" s="19" t="n">
        <f aca="false">J7238-R7238</f>
        <v>-3183.70779814206</v>
      </c>
      <c r="T7238" s="1" t="n">
        <f aca="false">IF(S7238&lt;0,S7238/$G$3,0)</f>
        <v>-4548.15399734579</v>
      </c>
      <c r="U7238" s="1" t="n">
        <f aca="false">IF(S7238&gt;0,S7238*0.7,0)</f>
        <v>0</v>
      </c>
      <c r="V7238" s="14" t="n">
        <f aca="false">V7237+U7238+T7238</f>
        <v>-50031480.6918232</v>
      </c>
      <c r="W7238" s="19" t="n">
        <f aca="false">V7238/1000</f>
        <v>-50031.4806918232</v>
      </c>
      <c r="X7238" s="19" t="n">
        <f aca="false">W7238*3600000000*2/237000000</f>
        <v>-1519943.71721994</v>
      </c>
      <c r="Y7238" s="19" t="n">
        <f aca="false">X7238/30.662</f>
        <v>-49570.9254849633</v>
      </c>
    </row>
    <row r="7239" customFormat="false" ht="17.9" hidden="false" customHeight="false" outlineLevel="0" collapsed="false">
      <c r="A7239" s="2" t="n">
        <v>10</v>
      </c>
      <c r="B7239" s="3" t="n">
        <v>29</v>
      </c>
      <c r="C7239" s="38" t="n">
        <v>4</v>
      </c>
      <c r="D7239" s="1" t="n">
        <v>6</v>
      </c>
      <c r="E7239" s="3" t="n">
        <v>0</v>
      </c>
      <c r="F7239" s="23" t="n">
        <f aca="false">IF(D7239&lt;25, 0.24, 0.24-(0.01/5)*(D7239-25))</f>
        <v>0.24</v>
      </c>
      <c r="G7239" s="40" t="n">
        <f aca="false">(E7239/1000)*$G$1*F7239</f>
        <v>0</v>
      </c>
      <c r="H7239" s="40" t="n">
        <v>0.334662345950901</v>
      </c>
      <c r="I7239" s="3" t="n">
        <f aca="false">H7239*$J$2</f>
        <v>0</v>
      </c>
      <c r="J7239" s="19" t="n">
        <f aca="false">SUM(I7239+G7239)</f>
        <v>0</v>
      </c>
      <c r="K7239" s="1" t="n">
        <v>0</v>
      </c>
      <c r="L7239" s="39" t="n">
        <v>0.615980727694988</v>
      </c>
      <c r="M7239" s="39"/>
      <c r="N7239" s="1" t="n">
        <f aca="false">(2.571*(19.44-D7239)+3.87)*$K$2</f>
        <v>0</v>
      </c>
      <c r="O7239" s="1" t="n">
        <f aca="false">IF(N7239&gt;0,N7239,0)</f>
        <v>0</v>
      </c>
      <c r="P7239" s="1" t="n">
        <f aca="false">O7239*1.5</f>
        <v>0</v>
      </c>
      <c r="Q7239" s="1" t="n">
        <f aca="false">P7239/(3.6*$Q$2)</f>
        <v>0</v>
      </c>
      <c r="R7239" s="1" t="n">
        <f aca="false">(K7239+L7239)*$R$2</f>
        <v>3079.90363847494</v>
      </c>
      <c r="S7239" s="19" t="n">
        <f aca="false">J7239-R7239</f>
        <v>-3079.90363847494</v>
      </c>
      <c r="T7239" s="1" t="n">
        <f aca="false">IF(S7239&lt;0,S7239/$G$3,0)</f>
        <v>-4399.86234067849</v>
      </c>
      <c r="U7239" s="1" t="n">
        <f aca="false">IF(S7239&gt;0,S7239*0.7,0)</f>
        <v>0</v>
      </c>
      <c r="V7239" s="14" t="n">
        <f aca="false">V7238+U7239+T7239</f>
        <v>-50035880.5541639</v>
      </c>
      <c r="W7239" s="19" t="n">
        <f aca="false">V7239/1000</f>
        <v>-50035.8805541639</v>
      </c>
      <c r="X7239" s="19" t="n">
        <f aca="false">W7239*3600000000*2/237000000</f>
        <v>-1520077.38392397</v>
      </c>
      <c r="Y7239" s="19" t="n">
        <f aca="false">X7239/30.662</f>
        <v>-49575.2848452144</v>
      </c>
    </row>
    <row r="7240" customFormat="false" ht="17.9" hidden="false" customHeight="false" outlineLevel="0" collapsed="false">
      <c r="A7240" s="2" t="n">
        <v>10</v>
      </c>
      <c r="B7240" s="3" t="n">
        <v>29</v>
      </c>
      <c r="C7240" s="38" t="n">
        <v>5</v>
      </c>
      <c r="D7240" s="1" t="n">
        <v>5.6</v>
      </c>
      <c r="E7240" s="3" t="n">
        <v>0</v>
      </c>
      <c r="F7240" s="23" t="n">
        <f aca="false">IF(D7240&lt;25, 0.24, 0.24-(0.01/5)*(D7240-25))</f>
        <v>0.24</v>
      </c>
      <c r="G7240" s="40" t="n">
        <f aca="false">(E7240/1000)*$G$1*F7240</f>
        <v>0</v>
      </c>
      <c r="H7240" s="40" t="n">
        <v>0.329796055461761</v>
      </c>
      <c r="I7240" s="3" t="n">
        <f aca="false">H7240*$J$2</f>
        <v>0</v>
      </c>
      <c r="J7240" s="19" t="n">
        <f aca="false">SUM(I7240+G7240)</f>
        <v>0</v>
      </c>
      <c r="K7240" s="1" t="n">
        <v>0</v>
      </c>
      <c r="L7240" s="39" t="n">
        <v>0.69126726107993</v>
      </c>
      <c r="M7240" s="39"/>
      <c r="N7240" s="1" t="n">
        <f aca="false">(2.571*(19.44-D7240)+3.87)*$K$2</f>
        <v>0</v>
      </c>
      <c r="O7240" s="1" t="n">
        <f aca="false">IF(N7240&gt;0,N7240,0)</f>
        <v>0</v>
      </c>
      <c r="P7240" s="1" t="n">
        <f aca="false">O7240*1.5</f>
        <v>0</v>
      </c>
      <c r="Q7240" s="1" t="n">
        <f aca="false">P7240/(3.6*$Q$2)</f>
        <v>0</v>
      </c>
      <c r="R7240" s="1" t="n">
        <f aca="false">(K7240+L7240)*$R$2</f>
        <v>3456.33630539965</v>
      </c>
      <c r="S7240" s="19" t="n">
        <f aca="false">J7240-R7240</f>
        <v>-3456.33630539965</v>
      </c>
      <c r="T7240" s="1" t="n">
        <f aca="false">IF(S7240&lt;0,S7240/$G$3,0)</f>
        <v>-4937.62329342807</v>
      </c>
      <c r="U7240" s="1" t="n">
        <f aca="false">IF(S7240&gt;0,S7240*0.7,0)</f>
        <v>0</v>
      </c>
      <c r="V7240" s="14" t="n">
        <f aca="false">V7239+U7240+T7240</f>
        <v>-50040818.1774573</v>
      </c>
      <c r="W7240" s="19" t="n">
        <f aca="false">V7240/1000</f>
        <v>-50040.8181774573</v>
      </c>
      <c r="X7240" s="19" t="n">
        <f aca="false">W7240*3600000000*2/237000000</f>
        <v>-1520227.38766959</v>
      </c>
      <c r="Y7240" s="19" t="n">
        <f aca="false">X7240/30.662</f>
        <v>-49580.177016163</v>
      </c>
    </row>
    <row r="7241" customFormat="false" ht="17.9" hidden="false" customHeight="false" outlineLevel="0" collapsed="false">
      <c r="A7241" s="2" t="n">
        <v>10</v>
      </c>
      <c r="B7241" s="3" t="n">
        <v>29</v>
      </c>
      <c r="C7241" s="38" t="n">
        <v>6</v>
      </c>
      <c r="D7241" s="1" t="n">
        <v>6.1</v>
      </c>
      <c r="E7241" s="3" t="n">
        <v>0</v>
      </c>
      <c r="F7241" s="23" t="n">
        <f aca="false">IF(D7241&lt;25, 0.24, 0.24-(0.01/5)*(D7241-25))</f>
        <v>0.24</v>
      </c>
      <c r="G7241" s="40" t="n">
        <f aca="false">(E7241/1000)*$G$1*F7241</f>
        <v>0</v>
      </c>
      <c r="H7241" s="40" t="n">
        <v>0.331865756213792</v>
      </c>
      <c r="I7241" s="3" t="n">
        <f aca="false">H7241*$J$2</f>
        <v>0</v>
      </c>
      <c r="J7241" s="19" t="n">
        <f aca="false">SUM(I7241+G7241)</f>
        <v>0</v>
      </c>
      <c r="K7241" s="1" t="n">
        <v>0</v>
      </c>
      <c r="L7241" s="39" t="n">
        <v>0.789824177511128</v>
      </c>
      <c r="M7241" s="39"/>
      <c r="N7241" s="1" t="n">
        <f aca="false">(2.571*(19.44-D7241)+3.87)*$K$2</f>
        <v>0</v>
      </c>
      <c r="O7241" s="1" t="n">
        <f aca="false">IF(N7241&gt;0,N7241,0)</f>
        <v>0</v>
      </c>
      <c r="P7241" s="1" t="n">
        <f aca="false">O7241*1.5</f>
        <v>0</v>
      </c>
      <c r="Q7241" s="1" t="n">
        <f aca="false">P7241/(3.6*$Q$2)</f>
        <v>0</v>
      </c>
      <c r="R7241" s="1" t="n">
        <f aca="false">(K7241+L7241)*$R$2</f>
        <v>3949.12088755564</v>
      </c>
      <c r="S7241" s="19" t="n">
        <f aca="false">J7241-R7241</f>
        <v>-3949.12088755564</v>
      </c>
      <c r="T7241" s="1" t="n">
        <f aca="false">IF(S7241&lt;0,S7241/$G$3,0)</f>
        <v>-5641.60126793663</v>
      </c>
      <c r="U7241" s="1" t="n">
        <f aca="false">IF(S7241&gt;0,S7241*0.7,0)</f>
        <v>0</v>
      </c>
      <c r="V7241" s="14" t="n">
        <f aca="false">V7240+U7241+T7241</f>
        <v>-50046459.7787252</v>
      </c>
      <c r="W7241" s="19" t="n">
        <f aca="false">V7241/1000</f>
        <v>-50046.4597787252</v>
      </c>
      <c r="X7241" s="19" t="n">
        <f aca="false">W7241*3600000000*2/237000000</f>
        <v>-1520398.77808785</v>
      </c>
      <c r="Y7241" s="19" t="n">
        <f aca="false">X7241/30.662</f>
        <v>-49585.7666847516</v>
      </c>
    </row>
    <row r="7242" customFormat="false" ht="17.9" hidden="false" customHeight="false" outlineLevel="0" collapsed="false">
      <c r="A7242" s="2" t="n">
        <v>10</v>
      </c>
      <c r="B7242" s="3" t="n">
        <v>29</v>
      </c>
      <c r="C7242" s="38" t="n">
        <v>7</v>
      </c>
      <c r="D7242" s="1" t="n">
        <v>6.7</v>
      </c>
      <c r="E7242" s="3" t="n">
        <v>21.3777777777778</v>
      </c>
      <c r="F7242" s="23" t="n">
        <f aca="false">IF(D7242&lt;25, 0.24, 0.24-(0.01/5)*(D7242-25))</f>
        <v>0.24</v>
      </c>
      <c r="G7242" s="40" t="n">
        <f aca="false">(E7242/1000)*$G$1*F7242</f>
        <v>1680.90901333334</v>
      </c>
      <c r="H7242" s="40" t="n">
        <v>0.318537700149136</v>
      </c>
      <c r="I7242" s="3" t="n">
        <f aca="false">H7242*$J$2</f>
        <v>0</v>
      </c>
      <c r="J7242" s="19" t="n">
        <f aca="false">SUM(I7242+G7242)</f>
        <v>1680.90901333334</v>
      </c>
      <c r="K7242" s="1" t="n">
        <v>0</v>
      </c>
      <c r="L7242" s="39" t="n">
        <v>0.774538729823882</v>
      </c>
      <c r="M7242" s="39"/>
      <c r="N7242" s="1" t="n">
        <f aca="false">(2.571*(19.44-D7242)+3.87)*$K$2</f>
        <v>0</v>
      </c>
      <c r="O7242" s="1" t="n">
        <f aca="false">IF(N7242&gt;0,N7242,0)</f>
        <v>0</v>
      </c>
      <c r="P7242" s="1" t="n">
        <f aca="false">O7242*1.5</f>
        <v>0</v>
      </c>
      <c r="Q7242" s="1" t="n">
        <f aca="false">P7242/(3.6*$Q$2)</f>
        <v>0</v>
      </c>
      <c r="R7242" s="1" t="n">
        <f aca="false">(K7242+L7242)*$R$2</f>
        <v>3872.69364911941</v>
      </c>
      <c r="S7242" s="19" t="n">
        <f aca="false">J7242-R7242</f>
        <v>-2191.78463578608</v>
      </c>
      <c r="T7242" s="1" t="n">
        <f aca="false">IF(S7242&lt;0,S7242/$G$3,0)</f>
        <v>-3131.12090826582</v>
      </c>
      <c r="U7242" s="1" t="n">
        <f aca="false">IF(S7242&gt;0,S7242*0.7,0)</f>
        <v>0</v>
      </c>
      <c r="V7242" s="14" t="n">
        <f aca="false">V7241+U7242+T7242</f>
        <v>-50049590.8996335</v>
      </c>
      <c r="W7242" s="19" t="n">
        <f aca="false">V7242/1000</f>
        <v>-50049.5908996335</v>
      </c>
      <c r="X7242" s="19" t="n">
        <f aca="false">W7242*3600000000*2/237000000</f>
        <v>-1520493.90074836</v>
      </c>
      <c r="Y7242" s="19" t="n">
        <f aca="false">X7242/30.662</f>
        <v>-49588.8689827265</v>
      </c>
    </row>
    <row r="7243" customFormat="false" ht="17.9" hidden="false" customHeight="false" outlineLevel="0" collapsed="false">
      <c r="A7243" s="2" t="n">
        <v>10</v>
      </c>
      <c r="B7243" s="3" t="n">
        <v>29</v>
      </c>
      <c r="C7243" s="38" t="n">
        <v>8</v>
      </c>
      <c r="D7243" s="1" t="n">
        <v>7.2</v>
      </c>
      <c r="E7243" s="3" t="n">
        <v>92.9111111111111</v>
      </c>
      <c r="F7243" s="23" t="n">
        <f aca="false">IF(D7243&lt;25, 0.24, 0.24-(0.01/5)*(D7243-25))</f>
        <v>0.24</v>
      </c>
      <c r="G7243" s="40" t="n">
        <f aca="false">(E7243/1000)*$G$1*F7243</f>
        <v>7305.48917333333</v>
      </c>
      <c r="H7243" s="40" t="n">
        <v>0.283724963092375</v>
      </c>
      <c r="I7243" s="3" t="n">
        <f aca="false">H7243*$J$2</f>
        <v>0</v>
      </c>
      <c r="J7243" s="19" t="n">
        <f aca="false">SUM(I7243+G7243)</f>
        <v>7305.48917333333</v>
      </c>
      <c r="K7243" s="1" t="n">
        <v>0</v>
      </c>
      <c r="L7243" s="39" t="n">
        <v>0.76335982032127</v>
      </c>
      <c r="M7243" s="39"/>
      <c r="N7243" s="1" t="n">
        <f aca="false">(2.571*(19.44-D7243)+3.87)*$K$2</f>
        <v>0</v>
      </c>
      <c r="O7243" s="1" t="n">
        <f aca="false">IF(N7243&gt;0,N7243,0)</f>
        <v>0</v>
      </c>
      <c r="P7243" s="1" t="n">
        <f aca="false">O7243*1.5</f>
        <v>0</v>
      </c>
      <c r="Q7243" s="1" t="n">
        <f aca="false">P7243/(3.6*$Q$2)</f>
        <v>0</v>
      </c>
      <c r="R7243" s="1" t="n">
        <f aca="false">(K7243+L7243)*$R$2</f>
        <v>3816.79910160635</v>
      </c>
      <c r="S7243" s="19" t="n">
        <f aca="false">J7243-R7243</f>
        <v>3488.69007172698</v>
      </c>
      <c r="T7243" s="1" t="n">
        <f aca="false">IF(S7243&lt;0,S7243/$G$3,0)</f>
        <v>0</v>
      </c>
      <c r="U7243" s="1" t="n">
        <f aca="false">IF(S7243&gt;0,S7243*0.7,0)</f>
        <v>2442.08305020889</v>
      </c>
      <c r="V7243" s="14" t="n">
        <f aca="false">V7242+U7243+T7243</f>
        <v>-50047148.8165833</v>
      </c>
      <c r="W7243" s="19" t="n">
        <f aca="false">V7243/1000</f>
        <v>-50047.1488165833</v>
      </c>
      <c r="X7243" s="19" t="n">
        <f aca="false">W7243*3600000000*2/237000000</f>
        <v>-1520419.71088354</v>
      </c>
      <c r="Y7243" s="19" t="n">
        <f aca="false">X7243/30.662</f>
        <v>-49586.4493798038</v>
      </c>
    </row>
    <row r="7244" customFormat="false" ht="17.9" hidden="false" customHeight="false" outlineLevel="0" collapsed="false">
      <c r="A7244" s="2" t="n">
        <v>10</v>
      </c>
      <c r="B7244" s="3" t="n">
        <v>29</v>
      </c>
      <c r="C7244" s="38" t="n">
        <v>9</v>
      </c>
      <c r="D7244" s="1" t="n">
        <v>8.3</v>
      </c>
      <c r="E7244" s="3" t="n">
        <v>71.5333333333333</v>
      </c>
      <c r="F7244" s="23" t="n">
        <f aca="false">IF(D7244&lt;25, 0.24, 0.24-(0.01/5)*(D7244-25))</f>
        <v>0.24</v>
      </c>
      <c r="G7244" s="40" t="n">
        <f aca="false">(E7244/1000)*$G$1*F7244</f>
        <v>5624.58016</v>
      </c>
      <c r="H7244" s="40" t="n">
        <v>0.235561617917784</v>
      </c>
      <c r="I7244" s="3" t="n">
        <f aca="false">H7244*$J$2</f>
        <v>0</v>
      </c>
      <c r="J7244" s="19" t="n">
        <f aca="false">SUM(I7244+G7244)</f>
        <v>5624.58016</v>
      </c>
      <c r="K7244" s="1" t="n">
        <v>0</v>
      </c>
      <c r="L7244" s="39" t="n">
        <v>0.68168533864912</v>
      </c>
      <c r="M7244" s="39"/>
      <c r="N7244" s="1" t="n">
        <f aca="false">(2.571*(19.44-D7244)+3.87)*$K$2</f>
        <v>0</v>
      </c>
      <c r="O7244" s="1" t="n">
        <f aca="false">IF(N7244&gt;0,N7244,0)</f>
        <v>0</v>
      </c>
      <c r="P7244" s="1" t="n">
        <f aca="false">O7244*1.5</f>
        <v>0</v>
      </c>
      <c r="Q7244" s="1" t="n">
        <f aca="false">P7244/(3.6*$Q$2)</f>
        <v>0</v>
      </c>
      <c r="R7244" s="1" t="n">
        <f aca="false">(K7244+L7244)*$R$2</f>
        <v>3408.4266932456</v>
      </c>
      <c r="S7244" s="19" t="n">
        <f aca="false">J7244-R7244</f>
        <v>2216.1534667544</v>
      </c>
      <c r="T7244" s="1" t="n">
        <f aca="false">IF(S7244&lt;0,S7244/$G$3,0)</f>
        <v>0</v>
      </c>
      <c r="U7244" s="1" t="n">
        <f aca="false">IF(S7244&gt;0,S7244*0.7,0)</f>
        <v>1551.30742672808</v>
      </c>
      <c r="V7244" s="14" t="n">
        <f aca="false">V7243+U7244+T7244</f>
        <v>-50045597.5091566</v>
      </c>
      <c r="W7244" s="19" t="n">
        <f aca="false">V7244/1000</f>
        <v>-50045.5975091566</v>
      </c>
      <c r="X7244" s="19" t="n">
        <f aca="false">W7244*3600000000*2/237000000</f>
        <v>-1520372.58255665</v>
      </c>
      <c r="Y7244" s="19" t="n">
        <f aca="false">X7244/30.662</f>
        <v>-49584.9123526402</v>
      </c>
    </row>
    <row r="7245" customFormat="false" ht="17.9" hidden="false" customHeight="false" outlineLevel="0" collapsed="false">
      <c r="A7245" s="2" t="n">
        <v>10</v>
      </c>
      <c r="B7245" s="3" t="n">
        <v>29</v>
      </c>
      <c r="C7245" s="38" t="n">
        <v>10</v>
      </c>
      <c r="D7245" s="1" t="n">
        <v>9.5</v>
      </c>
      <c r="E7245" s="3" t="n">
        <v>95.3777777777778</v>
      </c>
      <c r="F7245" s="23" t="n">
        <f aca="false">IF(D7245&lt;25, 0.24, 0.24-(0.01/5)*(D7245-25))</f>
        <v>0.24</v>
      </c>
      <c r="G7245" s="40" t="n">
        <f aca="false">(E7245/1000)*$G$1*F7245</f>
        <v>7499.44021333334</v>
      </c>
      <c r="H7245" s="40" t="n">
        <v>0.240610296124126</v>
      </c>
      <c r="I7245" s="3" t="n">
        <f aca="false">H7245*$J$2</f>
        <v>0</v>
      </c>
      <c r="J7245" s="19" t="n">
        <f aca="false">SUM(I7245+G7245)</f>
        <v>7499.44021333334</v>
      </c>
      <c r="K7245" s="1" t="n">
        <v>0</v>
      </c>
      <c r="L7245" s="39" t="n">
        <v>0.66845316005419</v>
      </c>
      <c r="M7245" s="39"/>
      <c r="N7245" s="1" t="n">
        <f aca="false">(2.571*(19.44-D7245)+3.87)*$K$2</f>
        <v>0</v>
      </c>
      <c r="O7245" s="1" t="n">
        <f aca="false">IF(N7245&gt;0,N7245,0)</f>
        <v>0</v>
      </c>
      <c r="P7245" s="1" t="n">
        <f aca="false">O7245*1.5</f>
        <v>0</v>
      </c>
      <c r="Q7245" s="1" t="n">
        <f aca="false">P7245/(3.6*$Q$2)</f>
        <v>0</v>
      </c>
      <c r="R7245" s="1" t="n">
        <f aca="false">(K7245+L7245)*$R$2</f>
        <v>3342.26580027095</v>
      </c>
      <c r="S7245" s="19" t="n">
        <f aca="false">J7245-R7245</f>
        <v>4157.17441306239</v>
      </c>
      <c r="T7245" s="1" t="n">
        <f aca="false">IF(S7245&lt;0,S7245/$G$3,0)</f>
        <v>0</v>
      </c>
      <c r="U7245" s="1" t="n">
        <f aca="false">IF(S7245&gt;0,S7245*0.7,0)</f>
        <v>2910.02208914367</v>
      </c>
      <c r="V7245" s="14" t="n">
        <f aca="false">V7244+U7245+T7245</f>
        <v>-50042687.4870674</v>
      </c>
      <c r="W7245" s="19" t="n">
        <f aca="false">V7245/1000</f>
        <v>-50042.6874870674</v>
      </c>
      <c r="X7245" s="19" t="n">
        <f aca="false">W7245*3600000000*2/237000000</f>
        <v>-1520284.1768223</v>
      </c>
      <c r="Y7245" s="19" t="n">
        <f aca="false">X7245/30.662</f>
        <v>-49582.0291182017</v>
      </c>
    </row>
    <row r="7246" customFormat="false" ht="17.9" hidden="false" customHeight="false" outlineLevel="0" collapsed="false">
      <c r="A7246" s="2" t="n">
        <v>10</v>
      </c>
      <c r="B7246" s="3" t="n">
        <v>29</v>
      </c>
      <c r="C7246" s="38" t="n">
        <v>11</v>
      </c>
      <c r="D7246" s="1" t="n">
        <v>10.6</v>
      </c>
      <c r="E7246" s="3" t="n">
        <v>99.4888888888889</v>
      </c>
      <c r="F7246" s="23" t="n">
        <f aca="false">IF(D7246&lt;25, 0.24, 0.24-(0.01/5)*(D7246-25))</f>
        <v>0.24</v>
      </c>
      <c r="G7246" s="40" t="n">
        <f aca="false">(E7246/1000)*$G$1*F7246</f>
        <v>7822.69194666667</v>
      </c>
      <c r="H7246" s="40" t="n">
        <v>0.250628255159235</v>
      </c>
      <c r="I7246" s="3" t="n">
        <f aca="false">H7246*$J$2</f>
        <v>0</v>
      </c>
      <c r="J7246" s="19" t="n">
        <f aca="false">SUM(I7246+G7246)</f>
        <v>7822.69194666667</v>
      </c>
      <c r="K7246" s="1" t="n">
        <v>0</v>
      </c>
      <c r="L7246" s="39" t="n">
        <v>0.611189766479582</v>
      </c>
      <c r="M7246" s="39"/>
      <c r="N7246" s="1" t="n">
        <f aca="false">(2.571*(19.44-D7246)+3.87)*$K$2</f>
        <v>0</v>
      </c>
      <c r="O7246" s="1" t="n">
        <f aca="false">IF(N7246&gt;0,N7246,0)</f>
        <v>0</v>
      </c>
      <c r="P7246" s="1" t="n">
        <f aca="false">O7246*1.5</f>
        <v>0</v>
      </c>
      <c r="Q7246" s="1" t="n">
        <f aca="false">P7246/(3.6*$Q$2)</f>
        <v>0</v>
      </c>
      <c r="R7246" s="1" t="n">
        <f aca="false">(K7246+L7246)*$R$2</f>
        <v>3055.94883239791</v>
      </c>
      <c r="S7246" s="19" t="n">
        <f aca="false">J7246-R7246</f>
        <v>4766.74311426876</v>
      </c>
      <c r="T7246" s="1" t="n">
        <f aca="false">IF(S7246&lt;0,S7246/$G$3,0)</f>
        <v>0</v>
      </c>
      <c r="U7246" s="1" t="n">
        <f aca="false">IF(S7246&gt;0,S7246*0.7,0)</f>
        <v>3336.72017998813</v>
      </c>
      <c r="V7246" s="14" t="n">
        <f aca="false">V7245+U7246+T7246</f>
        <v>-50039350.7668874</v>
      </c>
      <c r="W7246" s="19" t="n">
        <f aca="false">V7246/1000</f>
        <v>-50039.3507668874</v>
      </c>
      <c r="X7246" s="19" t="n">
        <f aca="false">W7246*3600000000*2/237000000</f>
        <v>-1520182.80810797</v>
      </c>
      <c r="Y7246" s="19" t="n">
        <f aca="false">X7246/30.662</f>
        <v>-49578.7231135599</v>
      </c>
    </row>
    <row r="7247" customFormat="false" ht="17.9" hidden="false" customHeight="false" outlineLevel="0" collapsed="false">
      <c r="A7247" s="2" t="n">
        <v>10</v>
      </c>
      <c r="B7247" s="3" t="n">
        <v>29</v>
      </c>
      <c r="C7247" s="38" t="n">
        <v>12</v>
      </c>
      <c r="D7247" s="1" t="n">
        <v>11.3</v>
      </c>
      <c r="E7247" s="3" t="n">
        <v>167.19517957151</v>
      </c>
      <c r="F7247" s="23" t="n">
        <f aca="false">IF(D7247&lt;25, 0.24, 0.24-(0.01/5)*(D7247-25))</f>
        <v>0.24</v>
      </c>
      <c r="G7247" s="40" t="n">
        <f aca="false">(E7247/1000)*$G$1*F7247</f>
        <v>13146.3563354923</v>
      </c>
      <c r="H7247" s="40" t="n">
        <v>0.267959629103038</v>
      </c>
      <c r="I7247" s="3" t="n">
        <f aca="false">H7247*$J$2</f>
        <v>0</v>
      </c>
      <c r="J7247" s="19" t="n">
        <f aca="false">SUM(I7247+G7247)</f>
        <v>13146.3563354923</v>
      </c>
      <c r="K7247" s="1" t="n">
        <v>0</v>
      </c>
      <c r="L7247" s="39" t="n">
        <v>0.772257319721308</v>
      </c>
      <c r="M7247" s="39"/>
      <c r="N7247" s="1" t="n">
        <f aca="false">(2.571*(19.44-D7247)+3.87)*$K$2</f>
        <v>0</v>
      </c>
      <c r="O7247" s="1" t="n">
        <f aca="false">IF(N7247&gt;0,N7247,0)</f>
        <v>0</v>
      </c>
      <c r="P7247" s="1" t="n">
        <f aca="false">O7247*1.5</f>
        <v>0</v>
      </c>
      <c r="Q7247" s="1" t="n">
        <f aca="false">P7247/(3.6*$Q$2)</f>
        <v>0</v>
      </c>
      <c r="R7247" s="1" t="n">
        <f aca="false">(K7247+L7247)*$R$2</f>
        <v>3861.28659860654</v>
      </c>
      <c r="S7247" s="19" t="n">
        <f aca="false">J7247-R7247</f>
        <v>9285.06973688581</v>
      </c>
      <c r="T7247" s="1" t="n">
        <f aca="false">IF(S7247&lt;0,S7247/$G$3,0)</f>
        <v>0</v>
      </c>
      <c r="U7247" s="1" t="n">
        <f aca="false">IF(S7247&gt;0,S7247*0.7,0)</f>
        <v>6499.54881582006</v>
      </c>
      <c r="V7247" s="14" t="n">
        <f aca="false">V7246+U7247+T7247</f>
        <v>-50032851.2180716</v>
      </c>
      <c r="W7247" s="19" t="n">
        <f aca="false">V7247/1000</f>
        <v>-50032.8512180716</v>
      </c>
      <c r="X7247" s="19" t="n">
        <f aca="false">W7247*3600000000*2/237000000</f>
        <v>-1519985.3534604</v>
      </c>
      <c r="Y7247" s="19" t="n">
        <f aca="false">X7247/30.662</f>
        <v>-49572.283395095</v>
      </c>
    </row>
    <row r="7248" customFormat="false" ht="17.9" hidden="false" customHeight="false" outlineLevel="0" collapsed="false">
      <c r="A7248" s="2" t="n">
        <v>10</v>
      </c>
      <c r="B7248" s="3" t="n">
        <v>29</v>
      </c>
      <c r="C7248" s="38" t="n">
        <v>13</v>
      </c>
      <c r="D7248" s="1" t="n">
        <v>12.1</v>
      </c>
      <c r="E7248" s="3" t="n">
        <v>143.888888888889</v>
      </c>
      <c r="F7248" s="23" t="n">
        <f aca="false">IF(D7248&lt;25, 0.24, 0.24-(0.01/5)*(D7248-25))</f>
        <v>0.24</v>
      </c>
      <c r="G7248" s="40" t="n">
        <f aca="false">(E7248/1000)*$G$1*F7248</f>
        <v>11313.8106666667</v>
      </c>
      <c r="H7248" s="40" t="n">
        <v>0.288807589847685</v>
      </c>
      <c r="I7248" s="3" t="n">
        <f aca="false">H7248*$J$2</f>
        <v>0</v>
      </c>
      <c r="J7248" s="19" t="n">
        <f aca="false">SUM(I7248+G7248)</f>
        <v>11313.8106666667</v>
      </c>
      <c r="K7248" s="1" t="n">
        <v>0</v>
      </c>
      <c r="L7248" s="39" t="n">
        <v>1.55386842086317</v>
      </c>
      <c r="M7248" s="39"/>
      <c r="N7248" s="1" t="n">
        <f aca="false">(2.571*(19.44-D7248)+3.87)*$K$2</f>
        <v>0</v>
      </c>
      <c r="O7248" s="1" t="n">
        <f aca="false">IF(N7248&gt;0,N7248,0)</f>
        <v>0</v>
      </c>
      <c r="P7248" s="1" t="n">
        <f aca="false">O7248*1.5</f>
        <v>0</v>
      </c>
      <c r="Q7248" s="1" t="n">
        <f aca="false">P7248/(3.6*$Q$2)</f>
        <v>0</v>
      </c>
      <c r="R7248" s="1" t="n">
        <f aca="false">(K7248+L7248)*$R$2</f>
        <v>7769.34210431585</v>
      </c>
      <c r="S7248" s="19" t="n">
        <f aca="false">J7248-R7248</f>
        <v>3544.46856235083</v>
      </c>
      <c r="T7248" s="1" t="n">
        <f aca="false">IF(S7248&lt;0,S7248/$G$3,0)</f>
        <v>0</v>
      </c>
      <c r="U7248" s="1" t="n">
        <f aca="false">IF(S7248&gt;0,S7248*0.7,0)</f>
        <v>2481.12799364558</v>
      </c>
      <c r="V7248" s="14" t="n">
        <f aca="false">V7247+U7248+T7248</f>
        <v>-50030370.090078</v>
      </c>
      <c r="W7248" s="19" t="n">
        <f aca="false">V7248/1000</f>
        <v>-50030.370090078</v>
      </c>
      <c r="X7248" s="19" t="n">
        <f aca="false">W7248*3600000000*2/237000000</f>
        <v>-1519909.97742009</v>
      </c>
      <c r="Y7248" s="19" t="n">
        <f aca="false">X7248/30.662</f>
        <v>-49569.8251066496</v>
      </c>
    </row>
    <row r="7249" customFormat="false" ht="17.9" hidden="false" customHeight="false" outlineLevel="0" collapsed="false">
      <c r="A7249" s="2" t="n">
        <v>10</v>
      </c>
      <c r="B7249" s="3" t="n">
        <v>29</v>
      </c>
      <c r="C7249" s="38" t="n">
        <v>14</v>
      </c>
      <c r="D7249" s="1" t="n">
        <v>12.8</v>
      </c>
      <c r="E7249" s="3" t="n">
        <v>73.1777777777778</v>
      </c>
      <c r="F7249" s="23" t="n">
        <f aca="false">IF(D7249&lt;25, 0.24, 0.24-(0.01/5)*(D7249-25))</f>
        <v>0.24</v>
      </c>
      <c r="G7249" s="40" t="n">
        <f aca="false">(E7249/1000)*$G$1*F7249</f>
        <v>5753.88085333334</v>
      </c>
      <c r="H7249" s="40" t="n">
        <v>0.315947898633705</v>
      </c>
      <c r="I7249" s="3" t="n">
        <f aca="false">H7249*$J$2</f>
        <v>0</v>
      </c>
      <c r="J7249" s="19" t="n">
        <f aca="false">SUM(I7249+G7249)</f>
        <v>5753.88085333334</v>
      </c>
      <c r="K7249" s="1" t="n">
        <v>0</v>
      </c>
      <c r="L7249" s="39" t="n">
        <v>3.16865049146507</v>
      </c>
      <c r="M7249" s="39"/>
      <c r="N7249" s="1" t="n">
        <f aca="false">(2.571*(19.44-D7249)+3.87)*$K$2</f>
        <v>0</v>
      </c>
      <c r="O7249" s="1" t="n">
        <f aca="false">IF(N7249&gt;0,N7249,0)</f>
        <v>0</v>
      </c>
      <c r="P7249" s="1" t="n">
        <f aca="false">O7249*1.5</f>
        <v>0</v>
      </c>
      <c r="Q7249" s="1" t="n">
        <f aca="false">P7249/(3.6*$Q$2)</f>
        <v>0</v>
      </c>
      <c r="R7249" s="1" t="n">
        <f aca="false">(K7249+L7249)*$R$2</f>
        <v>15843.2524573254</v>
      </c>
      <c r="S7249" s="19" t="n">
        <f aca="false">J7249-R7249</f>
        <v>-10089.371603992</v>
      </c>
      <c r="T7249" s="1" t="n">
        <f aca="false">IF(S7249&lt;0,S7249/$G$3,0)</f>
        <v>-14413.3880057029</v>
      </c>
      <c r="U7249" s="1" t="n">
        <f aca="false">IF(S7249&gt;0,S7249*0.7,0)</f>
        <v>0</v>
      </c>
      <c r="V7249" s="14" t="n">
        <f aca="false">V7248+U7249+T7249</f>
        <v>-50044783.4780837</v>
      </c>
      <c r="W7249" s="19" t="n">
        <f aca="false">V7249/1000</f>
        <v>-50044.7834780837</v>
      </c>
      <c r="X7249" s="19" t="n">
        <f aca="false">W7249*3600000000*2/237000000</f>
        <v>-1520347.85249874</v>
      </c>
      <c r="Y7249" s="19" t="n">
        <f aca="false">X7249/30.662</f>
        <v>-49584.1058149744</v>
      </c>
    </row>
    <row r="7250" customFormat="false" ht="17.9" hidden="false" customHeight="false" outlineLevel="0" collapsed="false">
      <c r="A7250" s="2" t="n">
        <v>10</v>
      </c>
      <c r="B7250" s="3" t="n">
        <v>29</v>
      </c>
      <c r="C7250" s="38" t="n">
        <v>15</v>
      </c>
      <c r="D7250" s="1" t="n">
        <v>12.1</v>
      </c>
      <c r="E7250" s="3" t="n">
        <v>146.254318636589</v>
      </c>
      <c r="F7250" s="23" t="n">
        <f aca="false">IF(D7250&lt;25, 0.24, 0.24-(0.01/5)*(D7250-25))</f>
        <v>0.24</v>
      </c>
      <c r="G7250" s="40" t="n">
        <f aca="false">(E7250/1000)*$G$1*F7250</f>
        <v>11499.8015692126</v>
      </c>
      <c r="H7250" s="40" t="n">
        <v>0.344172839700889</v>
      </c>
      <c r="I7250" s="3" t="n">
        <f aca="false">H7250*$J$2</f>
        <v>0</v>
      </c>
      <c r="J7250" s="19" t="n">
        <f aca="false">SUM(I7250+G7250)</f>
        <v>11499.8015692126</v>
      </c>
      <c r="K7250" s="1" t="n">
        <v>0</v>
      </c>
      <c r="L7250" s="39" t="n">
        <v>4.21855542066963</v>
      </c>
      <c r="M7250" s="39"/>
      <c r="N7250" s="1" t="n">
        <f aca="false">(2.571*(19.44-D7250)+3.87)*$K$2</f>
        <v>0</v>
      </c>
      <c r="O7250" s="1" t="n">
        <f aca="false">IF(N7250&gt;0,N7250,0)</f>
        <v>0</v>
      </c>
      <c r="P7250" s="1" t="n">
        <f aca="false">O7250*1.5</f>
        <v>0</v>
      </c>
      <c r="Q7250" s="1" t="n">
        <f aca="false">P7250/(3.6*$Q$2)</f>
        <v>0</v>
      </c>
      <c r="R7250" s="1" t="n">
        <f aca="false">(K7250+L7250)*$R$2</f>
        <v>21092.7771033482</v>
      </c>
      <c r="S7250" s="19" t="n">
        <f aca="false">J7250-R7250</f>
        <v>-9592.97553413552</v>
      </c>
      <c r="T7250" s="1" t="n">
        <f aca="false">IF(S7250&lt;0,S7250/$G$3,0)</f>
        <v>-13704.2507630507</v>
      </c>
      <c r="U7250" s="1" t="n">
        <f aca="false">IF(S7250&gt;0,S7250*0.7,0)</f>
        <v>0</v>
      </c>
      <c r="V7250" s="14" t="n">
        <f aca="false">V7249+U7250+T7250</f>
        <v>-50058487.7288467</v>
      </c>
      <c r="W7250" s="19" t="n">
        <f aca="false">V7250/1000</f>
        <v>-50058.4877288467</v>
      </c>
      <c r="X7250" s="19" t="n">
        <f aca="false">W7250*3600000000*2/237000000</f>
        <v>-1520764.1841675</v>
      </c>
      <c r="Y7250" s="19" t="n">
        <f aca="false">X7250/30.662</f>
        <v>-49597.6839138835</v>
      </c>
    </row>
    <row r="7251" customFormat="false" ht="17.9" hidden="false" customHeight="false" outlineLevel="0" collapsed="false">
      <c r="A7251" s="2" t="n">
        <v>10</v>
      </c>
      <c r="B7251" s="3" t="n">
        <v>29</v>
      </c>
      <c r="C7251" s="38" t="n">
        <v>16</v>
      </c>
      <c r="D7251" s="1" t="n">
        <v>11.3</v>
      </c>
      <c r="E7251" s="3" t="n">
        <v>145.706525485732</v>
      </c>
      <c r="F7251" s="23" t="n">
        <f aca="false">IF(D7251&lt;25, 0.24, 0.24-(0.01/5)*(D7251-25))</f>
        <v>0.24</v>
      </c>
      <c r="G7251" s="40" t="n">
        <f aca="false">(E7251/1000)*$G$1*F7251</f>
        <v>11456.7292511125</v>
      </c>
      <c r="H7251" s="40" t="n">
        <v>0.377227900579238</v>
      </c>
      <c r="I7251" s="3" t="n">
        <f aca="false">H7251*$J$2</f>
        <v>0</v>
      </c>
      <c r="J7251" s="19" t="n">
        <f aca="false">SUM(I7251+G7251)</f>
        <v>11456.7292511125</v>
      </c>
      <c r="K7251" s="1" t="n">
        <v>0</v>
      </c>
      <c r="L7251" s="39" t="n">
        <v>4.56213578211728</v>
      </c>
      <c r="M7251" s="39"/>
      <c r="N7251" s="1" t="n">
        <f aca="false">(2.571*(19.44-D7251)+3.87)*$K$2</f>
        <v>0</v>
      </c>
      <c r="O7251" s="1" t="n">
        <f aca="false">IF(N7251&gt;0,N7251,0)</f>
        <v>0</v>
      </c>
      <c r="P7251" s="1" t="n">
        <f aca="false">O7251*1.5</f>
        <v>0</v>
      </c>
      <c r="Q7251" s="1" t="n">
        <f aca="false">P7251/(3.6*$Q$2)</f>
        <v>0</v>
      </c>
      <c r="R7251" s="1" t="n">
        <f aca="false">(K7251+L7251)*$R$2</f>
        <v>22810.6789105864</v>
      </c>
      <c r="S7251" s="19" t="n">
        <f aca="false">J7251-R7251</f>
        <v>-11353.9496594739</v>
      </c>
      <c r="T7251" s="1" t="n">
        <f aca="false">IF(S7251&lt;0,S7251/$G$3,0)</f>
        <v>-16219.9280849627</v>
      </c>
      <c r="U7251" s="1" t="n">
        <f aca="false">IF(S7251&gt;0,S7251*0.7,0)</f>
        <v>0</v>
      </c>
      <c r="V7251" s="14" t="n">
        <f aca="false">V7250+U7251+T7251</f>
        <v>-50074707.6569317</v>
      </c>
      <c r="W7251" s="19" t="n">
        <f aca="false">V7251/1000</f>
        <v>-50074.7076569317</v>
      </c>
      <c r="X7251" s="19" t="n">
        <f aca="false">W7251*3600000000*2/237000000</f>
        <v>-1521256.94147641</v>
      </c>
      <c r="Y7251" s="19" t="n">
        <f aca="false">X7251/30.662</f>
        <v>-49613.754532529</v>
      </c>
    </row>
    <row r="7252" customFormat="false" ht="17.9" hidden="false" customHeight="false" outlineLevel="0" collapsed="false">
      <c r="A7252" s="2" t="n">
        <v>10</v>
      </c>
      <c r="B7252" s="3" t="n">
        <v>29</v>
      </c>
      <c r="C7252" s="38" t="n">
        <v>17</v>
      </c>
      <c r="D7252" s="1" t="n">
        <v>10.6</v>
      </c>
      <c r="E7252" s="3" t="n">
        <v>11.7953135927719</v>
      </c>
      <c r="F7252" s="23" t="n">
        <f aca="false">IF(D7252&lt;25, 0.24, 0.24-(0.01/5)*(D7252-25))</f>
        <v>0.24</v>
      </c>
      <c r="G7252" s="40" t="n">
        <f aca="false">(E7252/1000)*$G$1*F7252</f>
        <v>927.451353423343</v>
      </c>
      <c r="H7252" s="40" t="n">
        <v>0.379714364097569</v>
      </c>
      <c r="I7252" s="3" t="n">
        <f aca="false">H7252*$J$2</f>
        <v>0</v>
      </c>
      <c r="J7252" s="19" t="n">
        <f aca="false">SUM(I7252+G7252)</f>
        <v>927.451353423343</v>
      </c>
      <c r="K7252" s="1" t="n">
        <v>0</v>
      </c>
      <c r="L7252" s="39" t="n">
        <v>4.25893637948519</v>
      </c>
      <c r="M7252" s="39"/>
      <c r="N7252" s="1" t="n">
        <f aca="false">(2.571*(19.44-D7252)+3.87)*$K$2</f>
        <v>0</v>
      </c>
      <c r="O7252" s="1" t="n">
        <f aca="false">IF(N7252&gt;0,N7252,0)</f>
        <v>0</v>
      </c>
      <c r="P7252" s="1" t="n">
        <f aca="false">O7252*1.5</f>
        <v>0</v>
      </c>
      <c r="Q7252" s="1" t="n">
        <f aca="false">P7252/(3.6*$Q$2)</f>
        <v>0</v>
      </c>
      <c r="R7252" s="1" t="n">
        <f aca="false">(K7252+L7252)*$R$2</f>
        <v>21294.681897426</v>
      </c>
      <c r="S7252" s="19" t="n">
        <f aca="false">J7252-R7252</f>
        <v>-20367.2305440026</v>
      </c>
      <c r="T7252" s="1" t="n">
        <f aca="false">IF(S7252&lt;0,S7252/$G$3,0)</f>
        <v>-29096.0436342894</v>
      </c>
      <c r="U7252" s="1" t="n">
        <f aca="false">IF(S7252&gt;0,S7252*0.7,0)</f>
        <v>0</v>
      </c>
      <c r="V7252" s="14" t="n">
        <f aca="false">V7251+U7252+T7252</f>
        <v>-50103803.700566</v>
      </c>
      <c r="W7252" s="19" t="n">
        <f aca="false">V7252/1000</f>
        <v>-50103.803700566</v>
      </c>
      <c r="X7252" s="19" t="n">
        <f aca="false">W7252*3600000000*2/237000000</f>
        <v>-1522140.87191593</v>
      </c>
      <c r="Y7252" s="19" t="n">
        <f aca="false">X7252/30.662</f>
        <v>-49642.58273811</v>
      </c>
    </row>
    <row r="7253" customFormat="false" ht="17.9" hidden="false" customHeight="false" outlineLevel="0" collapsed="false">
      <c r="A7253" s="2" t="n">
        <v>10</v>
      </c>
      <c r="B7253" s="3" t="n">
        <v>29</v>
      </c>
      <c r="C7253" s="38" t="n">
        <v>18</v>
      </c>
      <c r="D7253" s="1" t="n">
        <v>9.8</v>
      </c>
      <c r="E7253" s="3" t="n">
        <v>0</v>
      </c>
      <c r="F7253" s="23" t="n">
        <f aca="false">IF(D7253&lt;25, 0.24, 0.24-(0.01/5)*(D7253-25))</f>
        <v>0.24</v>
      </c>
      <c r="G7253" s="40" t="n">
        <f aca="false">(E7253/1000)*$G$1*F7253</f>
        <v>0</v>
      </c>
      <c r="H7253" s="40" t="n">
        <v>0.424357633059019</v>
      </c>
      <c r="I7253" s="3" t="n">
        <f aca="false">H7253*$J$2</f>
        <v>0</v>
      </c>
      <c r="J7253" s="19" t="n">
        <f aca="false">SUM(I7253+G7253)</f>
        <v>0</v>
      </c>
      <c r="K7253" s="1" t="n">
        <v>0</v>
      </c>
      <c r="L7253" s="39" t="n">
        <v>3.18644549026514</v>
      </c>
      <c r="M7253" s="39"/>
      <c r="N7253" s="1" t="n">
        <f aca="false">(2.571*(19.44-D7253)+3.87)*$K$2</f>
        <v>0</v>
      </c>
      <c r="O7253" s="1" t="n">
        <f aca="false">IF(N7253&gt;0,N7253,0)</f>
        <v>0</v>
      </c>
      <c r="P7253" s="1" t="n">
        <f aca="false">O7253*1.5</f>
        <v>0</v>
      </c>
      <c r="Q7253" s="1" t="n">
        <f aca="false">P7253/(3.6*$Q$2)</f>
        <v>0</v>
      </c>
      <c r="R7253" s="1" t="n">
        <f aca="false">(K7253+L7253)*$R$2</f>
        <v>15932.2274513257</v>
      </c>
      <c r="S7253" s="19" t="n">
        <f aca="false">J7253-R7253</f>
        <v>-15932.2274513257</v>
      </c>
      <c r="T7253" s="1" t="n">
        <f aca="false">IF(S7253&lt;0,S7253/$G$3,0)</f>
        <v>-22760.3249304653</v>
      </c>
      <c r="U7253" s="1" t="n">
        <f aca="false">IF(S7253&gt;0,S7253*0.7,0)</f>
        <v>0</v>
      </c>
      <c r="V7253" s="14" t="n">
        <f aca="false">V7252+U7253+T7253</f>
        <v>-50126564.0254964</v>
      </c>
      <c r="W7253" s="19" t="n">
        <f aca="false">V7253/1000</f>
        <v>-50126.5640254964</v>
      </c>
      <c r="X7253" s="19" t="n">
        <f aca="false">W7253*3600000000*2/237000000</f>
        <v>-1522832.32482521</v>
      </c>
      <c r="Y7253" s="19" t="n">
        <f aca="false">X7253/30.662</f>
        <v>-49665.1335472314</v>
      </c>
    </row>
    <row r="7254" customFormat="false" ht="17.9" hidden="false" customHeight="false" outlineLevel="0" collapsed="false">
      <c r="A7254" s="2" t="n">
        <v>10</v>
      </c>
      <c r="B7254" s="3" t="n">
        <v>29</v>
      </c>
      <c r="C7254" s="38" t="n">
        <v>19</v>
      </c>
      <c r="D7254" s="1" t="n">
        <v>9.1</v>
      </c>
      <c r="E7254" s="3" t="n">
        <v>0</v>
      </c>
      <c r="F7254" s="23" t="n">
        <f aca="false">IF(D7254&lt;25, 0.24, 0.24-(0.01/5)*(D7254-25))</f>
        <v>0.24</v>
      </c>
      <c r="G7254" s="40" t="n">
        <f aca="false">(E7254/1000)*$G$1*F7254</f>
        <v>0</v>
      </c>
      <c r="H7254" s="40" t="n">
        <v>0.509817027259157</v>
      </c>
      <c r="I7254" s="3" t="n">
        <f aca="false">H7254*$J$2</f>
        <v>0</v>
      </c>
      <c r="J7254" s="19" t="n">
        <f aca="false">SUM(I7254+G7254)</f>
        <v>0</v>
      </c>
      <c r="K7254" s="1" t="n">
        <v>0</v>
      </c>
      <c r="L7254" s="39" t="n">
        <v>1.45599592746274</v>
      </c>
      <c r="M7254" s="39"/>
      <c r="N7254" s="1" t="n">
        <f aca="false">(2.571*(19.44-D7254)+3.87)*$K$2</f>
        <v>0</v>
      </c>
      <c r="O7254" s="1" t="n">
        <f aca="false">IF(N7254&gt;0,N7254,0)</f>
        <v>0</v>
      </c>
      <c r="P7254" s="1" t="n">
        <f aca="false">O7254*1.5</f>
        <v>0</v>
      </c>
      <c r="Q7254" s="1" t="n">
        <f aca="false">P7254/(3.6*$Q$2)</f>
        <v>0</v>
      </c>
      <c r="R7254" s="1" t="n">
        <f aca="false">(K7254+L7254)*$R$2</f>
        <v>7279.9796373137</v>
      </c>
      <c r="S7254" s="19" t="n">
        <f aca="false">J7254-R7254</f>
        <v>-7279.9796373137</v>
      </c>
      <c r="T7254" s="1" t="n">
        <f aca="false">IF(S7254&lt;0,S7254/$G$3,0)</f>
        <v>-10399.9709104481</v>
      </c>
      <c r="U7254" s="1" t="n">
        <f aca="false">IF(S7254&gt;0,S7254*0.7,0)</f>
        <v>0</v>
      </c>
      <c r="V7254" s="14" t="n">
        <f aca="false">V7253+U7254+T7254</f>
        <v>-50136963.9964069</v>
      </c>
      <c r="W7254" s="19" t="n">
        <f aca="false">V7254/1000</f>
        <v>-50136.9639964069</v>
      </c>
      <c r="X7254" s="19" t="n">
        <f aca="false">W7254*3600000000*2/237000000</f>
        <v>-1523148.27330856</v>
      </c>
      <c r="Y7254" s="19" t="n">
        <f aca="false">X7254/30.662</f>
        <v>-49675.4377832028</v>
      </c>
    </row>
    <row r="7255" customFormat="false" ht="17.9" hidden="false" customHeight="false" outlineLevel="0" collapsed="false">
      <c r="A7255" s="2" t="n">
        <v>10</v>
      </c>
      <c r="B7255" s="3" t="n">
        <v>29</v>
      </c>
      <c r="C7255" s="38" t="n">
        <v>20</v>
      </c>
      <c r="D7255" s="1" t="n">
        <v>8.3</v>
      </c>
      <c r="E7255" s="3" t="n">
        <v>0</v>
      </c>
      <c r="F7255" s="23" t="n">
        <f aca="false">IF(D7255&lt;25, 0.24, 0.24-(0.01/5)*(D7255-25))</f>
        <v>0.24</v>
      </c>
      <c r="G7255" s="40" t="n">
        <f aca="false">(E7255/1000)*$G$1*F7255</f>
        <v>0</v>
      </c>
      <c r="H7255" s="40" t="n">
        <v>0.533209639054732</v>
      </c>
      <c r="I7255" s="3" t="n">
        <f aca="false">H7255*$J$2</f>
        <v>0</v>
      </c>
      <c r="J7255" s="19" t="n">
        <f aca="false">SUM(I7255+G7255)</f>
        <v>0</v>
      </c>
      <c r="K7255" s="1" t="n">
        <v>0</v>
      </c>
      <c r="L7255" s="39" t="n">
        <v>0.926936924675827</v>
      </c>
      <c r="M7255" s="39"/>
      <c r="N7255" s="1" t="n">
        <f aca="false">(2.571*(19.44-D7255)+3.87)*$K$2</f>
        <v>0</v>
      </c>
      <c r="O7255" s="1" t="n">
        <f aca="false">IF(N7255&gt;0,N7255,0)</f>
        <v>0</v>
      </c>
      <c r="P7255" s="1" t="n">
        <f aca="false">O7255*1.5</f>
        <v>0</v>
      </c>
      <c r="Q7255" s="1" t="n">
        <f aca="false">P7255/(3.6*$Q$2)</f>
        <v>0</v>
      </c>
      <c r="R7255" s="1" t="n">
        <f aca="false">(K7255+L7255)*$R$2</f>
        <v>4634.68462337914</v>
      </c>
      <c r="S7255" s="19" t="n">
        <f aca="false">J7255-R7255</f>
        <v>-4634.68462337914</v>
      </c>
      <c r="T7255" s="1" t="n">
        <f aca="false">IF(S7255&lt;0,S7255/$G$3,0)</f>
        <v>-6620.97803339877</v>
      </c>
      <c r="U7255" s="1" t="n">
        <f aca="false">IF(S7255&gt;0,S7255*0.7,0)</f>
        <v>0</v>
      </c>
      <c r="V7255" s="14" t="n">
        <f aca="false">V7254+U7255+T7255</f>
        <v>-50143584.9744403</v>
      </c>
      <c r="W7255" s="19" t="n">
        <f aca="false">V7255/1000</f>
        <v>-50143.5849744403</v>
      </c>
      <c r="X7255" s="19" t="n">
        <f aca="false">W7255*3600000000*2/237000000</f>
        <v>-1523349.41694502</v>
      </c>
      <c r="Y7255" s="19" t="n">
        <f aca="false">X7255/30.662</f>
        <v>-49681.9978130918</v>
      </c>
    </row>
    <row r="7256" customFormat="false" ht="17.9" hidden="false" customHeight="false" outlineLevel="0" collapsed="false">
      <c r="A7256" s="2" t="n">
        <v>10</v>
      </c>
      <c r="B7256" s="3" t="n">
        <v>29</v>
      </c>
      <c r="C7256" s="38" t="n">
        <v>21</v>
      </c>
      <c r="D7256" s="1" t="n">
        <v>7.4</v>
      </c>
      <c r="E7256" s="3" t="n">
        <v>0</v>
      </c>
      <c r="F7256" s="23" t="n">
        <f aca="false">IF(D7256&lt;25, 0.24, 0.24-(0.01/5)*(D7256-25))</f>
        <v>0.24</v>
      </c>
      <c r="G7256" s="40" t="n">
        <f aca="false">(E7256/1000)*$G$1*F7256</f>
        <v>0</v>
      </c>
      <c r="H7256" s="40" t="n">
        <v>0.534736696296599</v>
      </c>
      <c r="I7256" s="3" t="n">
        <f aca="false">H7256*$J$2</f>
        <v>0</v>
      </c>
      <c r="J7256" s="19" t="n">
        <f aca="false">SUM(I7256+G7256)</f>
        <v>0</v>
      </c>
      <c r="K7256" s="1" t="n">
        <v>0</v>
      </c>
      <c r="L7256" s="39" t="n">
        <v>0.984200318250436</v>
      </c>
      <c r="M7256" s="39"/>
      <c r="N7256" s="1" t="n">
        <f aca="false">(2.571*(19.44-D7256)+3.87)*$K$2</f>
        <v>0</v>
      </c>
      <c r="O7256" s="1" t="n">
        <f aca="false">IF(N7256&gt;0,N7256,0)</f>
        <v>0</v>
      </c>
      <c r="P7256" s="1" t="n">
        <f aca="false">O7256*1.5</f>
        <v>0</v>
      </c>
      <c r="Q7256" s="1" t="n">
        <f aca="false">P7256/(3.6*$Q$2)</f>
        <v>0</v>
      </c>
      <c r="R7256" s="1" t="n">
        <f aca="false">(K7256+L7256)*$R$2</f>
        <v>4921.00159125218</v>
      </c>
      <c r="S7256" s="19" t="n">
        <f aca="false">J7256-R7256</f>
        <v>-4921.00159125218</v>
      </c>
      <c r="T7256" s="1" t="n">
        <f aca="false">IF(S7256&lt;0,S7256/$G$3,0)</f>
        <v>-7030.0022732174</v>
      </c>
      <c r="U7256" s="1" t="n">
        <f aca="false">IF(S7256&gt;0,S7256*0.7,0)</f>
        <v>0</v>
      </c>
      <c r="V7256" s="14" t="n">
        <f aca="false">V7255+U7256+T7256</f>
        <v>-50150614.9767135</v>
      </c>
      <c r="W7256" s="19" t="n">
        <f aca="false">V7256/1000</f>
        <v>-50150.6149767135</v>
      </c>
      <c r="X7256" s="19" t="n">
        <f aca="false">W7256*3600000000*2/237000000</f>
        <v>-1523562.98663433</v>
      </c>
      <c r="Y7256" s="19" t="n">
        <f aca="false">X7256/30.662</f>
        <v>-49688.9631020264</v>
      </c>
    </row>
    <row r="7257" customFormat="false" ht="17.9" hidden="false" customHeight="false" outlineLevel="0" collapsed="false">
      <c r="A7257" s="2" t="n">
        <v>10</v>
      </c>
      <c r="B7257" s="3" t="n">
        <v>29</v>
      </c>
      <c r="C7257" s="38" t="n">
        <v>22</v>
      </c>
      <c r="D7257" s="1" t="n">
        <v>6.5</v>
      </c>
      <c r="E7257" s="3" t="n">
        <v>0</v>
      </c>
      <c r="F7257" s="23" t="n">
        <f aca="false">IF(D7257&lt;25, 0.24, 0.24-(0.01/5)*(D7257-25))</f>
        <v>0.24</v>
      </c>
      <c r="G7257" s="40" t="n">
        <f aca="false">(E7257/1000)*$G$1*F7257</f>
        <v>0</v>
      </c>
      <c r="H7257" s="40" t="n">
        <v>0.536722304196927</v>
      </c>
      <c r="I7257" s="3" t="n">
        <f aca="false">H7257*$J$2</f>
        <v>0</v>
      </c>
      <c r="J7257" s="19" t="n">
        <f aca="false">SUM(I7257+G7257)</f>
        <v>0</v>
      </c>
      <c r="K7257" s="1" t="n">
        <v>0</v>
      </c>
      <c r="L7257" s="39" t="n">
        <v>0.996063650783821</v>
      </c>
      <c r="M7257" s="39"/>
      <c r="N7257" s="1" t="n">
        <f aca="false">(2.571*(19.44-D7257)+3.87)*$K$2</f>
        <v>0</v>
      </c>
      <c r="O7257" s="1" t="n">
        <f aca="false">IF(N7257&gt;0,N7257,0)</f>
        <v>0</v>
      </c>
      <c r="P7257" s="1" t="n">
        <f aca="false">O7257*1.5</f>
        <v>0</v>
      </c>
      <c r="Q7257" s="1" t="n">
        <f aca="false">P7257/(3.6*$Q$2)</f>
        <v>0</v>
      </c>
      <c r="R7257" s="1" t="n">
        <f aca="false">(K7257+L7257)*$R$2</f>
        <v>4980.31825391911</v>
      </c>
      <c r="S7257" s="19" t="n">
        <f aca="false">J7257-R7257</f>
        <v>-4980.31825391911</v>
      </c>
      <c r="T7257" s="1" t="n">
        <f aca="false">IF(S7257&lt;0,S7257/$G$3,0)</f>
        <v>-7114.74036274158</v>
      </c>
      <c r="U7257" s="1" t="n">
        <f aca="false">IF(S7257&gt;0,S7257*0.7,0)</f>
        <v>0</v>
      </c>
      <c r="V7257" s="14" t="n">
        <f aca="false">V7256+U7257+T7257</f>
        <v>-50157729.7170762</v>
      </c>
      <c r="W7257" s="19" t="n">
        <f aca="false">V7257/1000</f>
        <v>-50157.7297170762</v>
      </c>
      <c r="X7257" s="19" t="n">
        <f aca="false">W7257*3600000000*2/237000000</f>
        <v>-1523779.13064535</v>
      </c>
      <c r="Y7257" s="19" t="n">
        <f aca="false">X7257/30.662</f>
        <v>-49696.0123490103</v>
      </c>
    </row>
    <row r="7258" customFormat="false" ht="17.9" hidden="false" customHeight="false" outlineLevel="0" collapsed="false">
      <c r="A7258" s="2" t="n">
        <v>10</v>
      </c>
      <c r="B7258" s="3" t="n">
        <v>29</v>
      </c>
      <c r="C7258" s="38" t="n">
        <v>23</v>
      </c>
      <c r="D7258" s="1" t="n">
        <v>5.6</v>
      </c>
      <c r="E7258" s="3" t="n">
        <v>0</v>
      </c>
      <c r="F7258" s="23" t="n">
        <f aca="false">IF(D7258&lt;25, 0.24, 0.24-(0.01/5)*(D7258-25))</f>
        <v>0.24</v>
      </c>
      <c r="G7258" s="40" t="n">
        <f aca="false">(E7258/1000)*$G$1*F7258</f>
        <v>0</v>
      </c>
      <c r="H7258" s="40" t="n">
        <v>0.528945065404232</v>
      </c>
      <c r="I7258" s="3" t="n">
        <f aca="false">H7258*$J$2</f>
        <v>0</v>
      </c>
      <c r="J7258" s="19" t="n">
        <f aca="false">SUM(I7258+G7258)</f>
        <v>0</v>
      </c>
      <c r="K7258" s="1" t="n">
        <v>0</v>
      </c>
      <c r="L7258" s="39" t="n">
        <v>0.91621429719373</v>
      </c>
      <c r="M7258" s="39"/>
      <c r="N7258" s="1" t="n">
        <f aca="false">(2.571*(19.44-D7258)+3.87)*$K$2</f>
        <v>0</v>
      </c>
      <c r="O7258" s="1" t="n">
        <f aca="false">IF(N7258&gt;0,N7258,0)</f>
        <v>0</v>
      </c>
      <c r="P7258" s="1" t="n">
        <f aca="false">O7258*1.5</f>
        <v>0</v>
      </c>
      <c r="Q7258" s="1" t="n">
        <f aca="false">P7258/(3.6*$Q$2)</f>
        <v>0</v>
      </c>
      <c r="R7258" s="1" t="n">
        <f aca="false">(K7258+L7258)*$R$2</f>
        <v>4581.07148596865</v>
      </c>
      <c r="S7258" s="19" t="n">
        <f aca="false">J7258-R7258</f>
        <v>-4581.07148596865</v>
      </c>
      <c r="T7258" s="1" t="n">
        <f aca="false">IF(S7258&lt;0,S7258/$G$3,0)</f>
        <v>-6544.38783709807</v>
      </c>
      <c r="U7258" s="1" t="n">
        <f aca="false">IF(S7258&gt;0,S7258*0.7,0)</f>
        <v>0</v>
      </c>
      <c r="V7258" s="14" t="n">
        <f aca="false">V7257+U7258+T7258</f>
        <v>-50164274.1049133</v>
      </c>
      <c r="W7258" s="19" t="n">
        <f aca="false">V7258/1000</f>
        <v>-50164.2741049133</v>
      </c>
      <c r="X7258" s="19" t="n">
        <f aca="false">W7258*3600000000*2/237000000</f>
        <v>-1523977.94749104</v>
      </c>
      <c r="Y7258" s="19" t="n">
        <f aca="false">X7258/30.662</f>
        <v>-49702.4964937394</v>
      </c>
    </row>
    <row r="7259" customFormat="false" ht="17.9" hidden="false" customHeight="false" outlineLevel="0" collapsed="false">
      <c r="A7259" s="2" t="n">
        <v>10</v>
      </c>
      <c r="B7259" s="3" t="n">
        <v>30</v>
      </c>
      <c r="C7259" s="38" t="n">
        <v>0</v>
      </c>
      <c r="D7259" s="1" t="n">
        <v>4.7</v>
      </c>
      <c r="E7259" s="3" t="n">
        <v>0</v>
      </c>
      <c r="F7259" s="23" t="n">
        <f aca="false">IF(D7259&lt;25, 0.24, 0.24-(0.01/5)*(D7259-25))</f>
        <v>0.24</v>
      </c>
      <c r="G7259" s="40" t="n">
        <f aca="false">(E7259/1000)*$G$1*F7259</f>
        <v>0</v>
      </c>
      <c r="H7259" s="40" t="n">
        <v>0.548468133524573</v>
      </c>
      <c r="I7259" s="3" t="n">
        <f aca="false">H7259*$J$2</f>
        <v>0</v>
      </c>
      <c r="J7259" s="19" t="n">
        <f aca="false">SUM(I7259+G7259)</f>
        <v>0</v>
      </c>
      <c r="K7259" s="1" t="n">
        <v>0</v>
      </c>
      <c r="L7259" s="39" t="n">
        <v>0.719100464331334</v>
      </c>
      <c r="M7259" s="39"/>
      <c r="N7259" s="1" t="n">
        <f aca="false">(2.571*(19.44-D7259)+3.87)*$K$2</f>
        <v>0</v>
      </c>
      <c r="O7259" s="1" t="n">
        <f aca="false">IF(N7259&gt;0,N7259,0)</f>
        <v>0</v>
      </c>
      <c r="P7259" s="1" t="n">
        <f aca="false">O7259*1.5</f>
        <v>0</v>
      </c>
      <c r="Q7259" s="1" t="n">
        <f aca="false">P7259/(3.6*$Q$2)</f>
        <v>0</v>
      </c>
      <c r="R7259" s="1" t="n">
        <f aca="false">(K7259+L7259)*$R$2</f>
        <v>3595.50232165667</v>
      </c>
      <c r="S7259" s="19" t="n">
        <f aca="false">J7259-R7259</f>
        <v>-3595.50232165667</v>
      </c>
      <c r="T7259" s="1" t="n">
        <f aca="false">IF(S7259&lt;0,S7259/$G$3,0)</f>
        <v>-5136.43188808096</v>
      </c>
      <c r="U7259" s="1" t="n">
        <f aca="false">IF(S7259&gt;0,S7259*0.7,0)</f>
        <v>0</v>
      </c>
      <c r="V7259" s="14" t="n">
        <f aca="false">V7258+U7259+T7259</f>
        <v>-50169410.5368014</v>
      </c>
      <c r="W7259" s="19" t="n">
        <f aca="false">V7259/1000</f>
        <v>-50169.4105368014</v>
      </c>
      <c r="X7259" s="19" t="n">
        <f aca="false">W7259*3600000000*2/237000000</f>
        <v>-1524133.99099144</v>
      </c>
      <c r="Y7259" s="19" t="n">
        <f aca="false">X7259/30.662</f>
        <v>-49707.5856431882</v>
      </c>
    </row>
    <row r="7260" customFormat="false" ht="17.9" hidden="false" customHeight="false" outlineLevel="0" collapsed="false">
      <c r="A7260" s="2" t="n">
        <v>10</v>
      </c>
      <c r="B7260" s="3" t="n">
        <v>30</v>
      </c>
      <c r="C7260" s="38" t="n">
        <v>1</v>
      </c>
      <c r="D7260" s="1" t="n">
        <v>3.7</v>
      </c>
      <c r="E7260" s="3" t="n">
        <v>0</v>
      </c>
      <c r="F7260" s="23" t="n">
        <f aca="false">IF(D7260&lt;25, 0.24, 0.24-(0.01/5)*(D7260-25))</f>
        <v>0.24</v>
      </c>
      <c r="G7260" s="40" t="n">
        <f aca="false">(E7260/1000)*$G$1*F7260</f>
        <v>0</v>
      </c>
      <c r="H7260" s="40" t="n">
        <v>0.530262463726532</v>
      </c>
      <c r="I7260" s="3" t="n">
        <f aca="false">H7260*$J$2</f>
        <v>0</v>
      </c>
      <c r="J7260" s="19" t="n">
        <f aca="false">SUM(I7260+G7260)</f>
        <v>0</v>
      </c>
      <c r="K7260" s="1" t="n">
        <v>0</v>
      </c>
      <c r="L7260" s="39" t="n">
        <v>0.709062259880008</v>
      </c>
      <c r="M7260" s="39"/>
      <c r="N7260" s="1" t="n">
        <f aca="false">(2.571*(19.44-D7260)+3.87)*$K$2</f>
        <v>0</v>
      </c>
      <c r="O7260" s="1" t="n">
        <f aca="false">IF(N7260&gt;0,N7260,0)</f>
        <v>0</v>
      </c>
      <c r="P7260" s="1" t="n">
        <f aca="false">O7260*1.5</f>
        <v>0</v>
      </c>
      <c r="Q7260" s="1" t="n">
        <f aca="false">P7260/(3.6*$Q$2)</f>
        <v>0</v>
      </c>
      <c r="R7260" s="1" t="n">
        <f aca="false">(K7260+L7260)*$R$2</f>
        <v>3545.31129940004</v>
      </c>
      <c r="S7260" s="19" t="n">
        <f aca="false">J7260-R7260</f>
        <v>-3545.31129940004</v>
      </c>
      <c r="T7260" s="1" t="n">
        <f aca="false">IF(S7260&lt;0,S7260/$G$3,0)</f>
        <v>-5064.73042771434</v>
      </c>
      <c r="U7260" s="1" t="n">
        <f aca="false">IF(S7260&gt;0,S7260*0.7,0)</f>
        <v>0</v>
      </c>
      <c r="V7260" s="14" t="n">
        <f aca="false">V7259+U7260+T7260</f>
        <v>-50174475.2672291</v>
      </c>
      <c r="W7260" s="19" t="n">
        <f aca="false">V7260/1000</f>
        <v>-50174.4752672291</v>
      </c>
      <c r="X7260" s="19" t="n">
        <f aca="false">W7260*3600000000*2/237000000</f>
        <v>-1524287.85621962</v>
      </c>
      <c r="Y7260" s="19" t="n">
        <f aca="false">X7260/30.662</f>
        <v>-49712.6037512106</v>
      </c>
    </row>
    <row r="7261" customFormat="false" ht="17.9" hidden="false" customHeight="false" outlineLevel="0" collapsed="false">
      <c r="A7261" s="2" t="n">
        <v>10</v>
      </c>
      <c r="B7261" s="3" t="n">
        <v>30</v>
      </c>
      <c r="C7261" s="38" t="n">
        <v>2</v>
      </c>
      <c r="D7261" s="1" t="n">
        <v>2.8</v>
      </c>
      <c r="E7261" s="3" t="n">
        <v>0</v>
      </c>
      <c r="F7261" s="23" t="n">
        <f aca="false">IF(D7261&lt;25, 0.24, 0.24-(0.01/5)*(D7261-25))</f>
        <v>0.24</v>
      </c>
      <c r="G7261" s="40" t="n">
        <f aca="false">(E7261/1000)*$G$1*F7261</f>
        <v>0</v>
      </c>
      <c r="H7261" s="40" t="n">
        <v>0.514214378949271</v>
      </c>
      <c r="I7261" s="3" t="n">
        <f aca="false">H7261*$J$2</f>
        <v>0</v>
      </c>
      <c r="J7261" s="19" t="n">
        <f aca="false">SUM(I7261+G7261)</f>
        <v>0</v>
      </c>
      <c r="K7261" s="1" t="n">
        <v>0</v>
      </c>
      <c r="L7261" s="39" t="n">
        <v>0.689898415018386</v>
      </c>
      <c r="M7261" s="39"/>
      <c r="N7261" s="1" t="n">
        <f aca="false">(2.571*(19.44-D7261)+3.87)*$K$2</f>
        <v>0</v>
      </c>
      <c r="O7261" s="1" t="n">
        <f aca="false">IF(N7261&gt;0,N7261,0)</f>
        <v>0</v>
      </c>
      <c r="P7261" s="1" t="n">
        <f aca="false">O7261*1.5</f>
        <v>0</v>
      </c>
      <c r="Q7261" s="1" t="n">
        <f aca="false">P7261/(3.6*$Q$2)</f>
        <v>0</v>
      </c>
      <c r="R7261" s="1" t="n">
        <f aca="false">(K7261+L7261)*$R$2</f>
        <v>3449.49207509193</v>
      </c>
      <c r="S7261" s="19" t="n">
        <f aca="false">J7261-R7261</f>
        <v>-3449.49207509193</v>
      </c>
      <c r="T7261" s="1" t="n">
        <f aca="false">IF(S7261&lt;0,S7261/$G$3,0)</f>
        <v>-4927.8458215599</v>
      </c>
      <c r="U7261" s="1" t="n">
        <f aca="false">IF(S7261&gt;0,S7261*0.7,0)</f>
        <v>0</v>
      </c>
      <c r="V7261" s="14" t="n">
        <f aca="false">V7260+U7261+T7261</f>
        <v>-50179403.1130507</v>
      </c>
      <c r="W7261" s="19" t="n">
        <f aca="false">V7261/1000</f>
        <v>-50179.4031130507</v>
      </c>
      <c r="X7261" s="19" t="n">
        <f aca="false">W7261*3600000000*2/237000000</f>
        <v>-1524437.56292812</v>
      </c>
      <c r="Y7261" s="19" t="n">
        <f aca="false">X7261/30.662</f>
        <v>-49717.4862346919</v>
      </c>
    </row>
    <row r="7262" customFormat="false" ht="17.9" hidden="false" customHeight="false" outlineLevel="0" collapsed="false">
      <c r="A7262" s="2" t="n">
        <v>10</v>
      </c>
      <c r="B7262" s="3" t="n">
        <v>30</v>
      </c>
      <c r="C7262" s="38" t="n">
        <v>3</v>
      </c>
      <c r="D7262" s="1" t="n">
        <v>2.2</v>
      </c>
      <c r="E7262" s="3" t="n">
        <v>0</v>
      </c>
      <c r="F7262" s="23" t="n">
        <f aca="false">IF(D7262&lt;25, 0.24, 0.24-(0.01/5)*(D7262-25))</f>
        <v>0.24</v>
      </c>
      <c r="G7262" s="40" t="n">
        <f aca="false">(E7262/1000)*$G$1*F7262</f>
        <v>0</v>
      </c>
      <c r="H7262" s="40" t="n">
        <v>0.516169851638725</v>
      </c>
      <c r="I7262" s="3" t="n">
        <f aca="false">H7262*$J$2</f>
        <v>0</v>
      </c>
      <c r="J7262" s="19" t="n">
        <f aca="false">SUM(I7262+G7262)</f>
        <v>0</v>
      </c>
      <c r="K7262" s="1" t="n">
        <v>0</v>
      </c>
      <c r="L7262" s="39" t="n">
        <v>0.63331944447455</v>
      </c>
      <c r="M7262" s="39"/>
      <c r="N7262" s="1" t="n">
        <f aca="false">(2.571*(19.44-D7262)+3.87)*$K$2</f>
        <v>0</v>
      </c>
      <c r="O7262" s="1" t="n">
        <f aca="false">IF(N7262&gt;0,N7262,0)</f>
        <v>0</v>
      </c>
      <c r="P7262" s="1" t="n">
        <f aca="false">O7262*1.5</f>
        <v>0</v>
      </c>
      <c r="Q7262" s="1" t="n">
        <f aca="false">P7262/(3.6*$Q$2)</f>
        <v>0</v>
      </c>
      <c r="R7262" s="1" t="n">
        <f aca="false">(K7262+L7262)*$R$2</f>
        <v>3166.59722237275</v>
      </c>
      <c r="S7262" s="19" t="n">
        <f aca="false">J7262-R7262</f>
        <v>-3166.59722237275</v>
      </c>
      <c r="T7262" s="1" t="n">
        <f aca="false">IF(S7262&lt;0,S7262/$G$3,0)</f>
        <v>-4523.71031767536</v>
      </c>
      <c r="U7262" s="1" t="n">
        <f aca="false">IF(S7262&gt;0,S7262*0.7,0)</f>
        <v>0</v>
      </c>
      <c r="V7262" s="14" t="n">
        <f aca="false">V7261+U7262+T7262</f>
        <v>-50183926.8233684</v>
      </c>
      <c r="W7262" s="19" t="n">
        <f aca="false">V7262/1000</f>
        <v>-50183.9268233684</v>
      </c>
      <c r="X7262" s="19" t="n">
        <f aca="false">W7262*3600000000*2/237000000</f>
        <v>-1524574.99210233</v>
      </c>
      <c r="Y7262" s="19" t="n">
        <f aca="false">X7262/30.662</f>
        <v>-49721.9683028612</v>
      </c>
    </row>
    <row r="7263" customFormat="false" ht="17.9" hidden="false" customHeight="false" outlineLevel="0" collapsed="false">
      <c r="A7263" s="2" t="n">
        <v>10</v>
      </c>
      <c r="B7263" s="3" t="n">
        <v>30</v>
      </c>
      <c r="C7263" s="38" t="n">
        <v>4</v>
      </c>
      <c r="D7263" s="1" t="n">
        <v>1.7</v>
      </c>
      <c r="E7263" s="3" t="n">
        <v>0</v>
      </c>
      <c r="F7263" s="23" t="n">
        <f aca="false">IF(D7263&lt;25, 0.24, 0.24-(0.01/5)*(D7263-25))</f>
        <v>0.24</v>
      </c>
      <c r="G7263" s="40" t="n">
        <f aca="false">(E7263/1000)*$G$1*F7263</f>
        <v>0</v>
      </c>
      <c r="H7263" s="40" t="n">
        <v>0.498734067166466</v>
      </c>
      <c r="I7263" s="3" t="n">
        <f aca="false">H7263*$J$2</f>
        <v>0</v>
      </c>
      <c r="J7263" s="19" t="n">
        <f aca="false">SUM(I7263+G7263)</f>
        <v>0</v>
      </c>
      <c r="K7263" s="1" t="n">
        <v>0</v>
      </c>
      <c r="L7263" s="39" t="n">
        <v>0.67461296733114</v>
      </c>
      <c r="M7263" s="39"/>
      <c r="N7263" s="1" t="n">
        <f aca="false">(2.571*(19.44-D7263)+3.87)*$K$2</f>
        <v>0</v>
      </c>
      <c r="O7263" s="1" t="n">
        <f aca="false">IF(N7263&gt;0,N7263,0)</f>
        <v>0</v>
      </c>
      <c r="P7263" s="1" t="n">
        <f aca="false">O7263*1.5</f>
        <v>0</v>
      </c>
      <c r="Q7263" s="1" t="n">
        <f aca="false">P7263/(3.6*$Q$2)</f>
        <v>0</v>
      </c>
      <c r="R7263" s="1" t="n">
        <f aca="false">(K7263+L7263)*$R$2</f>
        <v>3373.0648366557</v>
      </c>
      <c r="S7263" s="19" t="n">
        <f aca="false">J7263-R7263</f>
        <v>-3373.0648366557</v>
      </c>
      <c r="T7263" s="1" t="n">
        <f aca="false">IF(S7263&lt;0,S7263/$G$3,0)</f>
        <v>-4818.66405236529</v>
      </c>
      <c r="U7263" s="1" t="n">
        <f aca="false">IF(S7263&gt;0,S7263*0.7,0)</f>
        <v>0</v>
      </c>
      <c r="V7263" s="14" t="n">
        <f aca="false">V7262+U7263+T7263</f>
        <v>-50188745.4874207</v>
      </c>
      <c r="W7263" s="19" t="n">
        <f aca="false">V7263/1000</f>
        <v>-50188.7454874207</v>
      </c>
      <c r="X7263" s="19" t="n">
        <f aca="false">W7263*3600000000*2/237000000</f>
        <v>-1524721.38189633</v>
      </c>
      <c r="Y7263" s="19" t="n">
        <f aca="false">X7263/30.662</f>
        <v>-49726.7426096251</v>
      </c>
    </row>
    <row r="7264" customFormat="false" ht="17.9" hidden="false" customHeight="false" outlineLevel="0" collapsed="false">
      <c r="A7264" s="2" t="n">
        <v>10</v>
      </c>
      <c r="B7264" s="3" t="n">
        <v>30</v>
      </c>
      <c r="C7264" s="38" t="n">
        <v>5</v>
      </c>
      <c r="D7264" s="1" t="n">
        <v>1.1</v>
      </c>
      <c r="E7264" s="3" t="n">
        <v>0</v>
      </c>
      <c r="F7264" s="23" t="n">
        <f aca="false">IF(D7264&lt;25, 0.24, 0.24-(0.01/5)*(D7264-25))</f>
        <v>0.24</v>
      </c>
      <c r="G7264" s="40" t="n">
        <f aca="false">(E7264/1000)*$G$1*F7264</f>
        <v>0</v>
      </c>
      <c r="H7264" s="40" t="n">
        <v>0.490585599761484</v>
      </c>
      <c r="I7264" s="3" t="n">
        <f aca="false">H7264*$J$2</f>
        <v>0</v>
      </c>
      <c r="J7264" s="19" t="n">
        <f aca="false">SUM(I7264+G7264)</f>
        <v>0</v>
      </c>
      <c r="K7264" s="1" t="n">
        <v>0</v>
      </c>
      <c r="L7264" s="39" t="n">
        <v>0.628528483259145</v>
      </c>
      <c r="M7264" s="39"/>
      <c r="N7264" s="1" t="n">
        <f aca="false">(2.571*(19.44-D7264)+3.87)*$K$2</f>
        <v>0</v>
      </c>
      <c r="O7264" s="1" t="n">
        <f aca="false">IF(N7264&gt;0,N7264,0)</f>
        <v>0</v>
      </c>
      <c r="P7264" s="1" t="n">
        <f aca="false">O7264*1.5</f>
        <v>0</v>
      </c>
      <c r="Q7264" s="1" t="n">
        <f aca="false">P7264/(3.6*$Q$2)</f>
        <v>0</v>
      </c>
      <c r="R7264" s="1" t="n">
        <f aca="false">(K7264+L7264)*$R$2</f>
        <v>3142.64241629573</v>
      </c>
      <c r="S7264" s="19" t="n">
        <f aca="false">J7264-R7264</f>
        <v>-3142.64241629573</v>
      </c>
      <c r="T7264" s="1" t="n">
        <f aca="false">IF(S7264&lt;0,S7264/$G$3,0)</f>
        <v>-4489.48916613675</v>
      </c>
      <c r="U7264" s="1" t="n">
        <f aca="false">IF(S7264&gt;0,S7264*0.7,0)</f>
        <v>0</v>
      </c>
      <c r="V7264" s="14" t="n">
        <f aca="false">V7263+U7264+T7264</f>
        <v>-50193234.9765869</v>
      </c>
      <c r="W7264" s="19" t="n">
        <f aca="false">V7264/1000</f>
        <v>-50193.2349765869</v>
      </c>
      <c r="X7264" s="19" t="n">
        <f aca="false">W7264*3600000000*2/237000000</f>
        <v>-1524857.77144061</v>
      </c>
      <c r="Y7264" s="19" t="n">
        <f aca="false">X7264/30.662</f>
        <v>-49731.1907716592</v>
      </c>
    </row>
    <row r="7265" customFormat="false" ht="17.9" hidden="false" customHeight="false" outlineLevel="0" collapsed="false">
      <c r="A7265" s="2" t="n">
        <v>10</v>
      </c>
      <c r="B7265" s="3" t="n">
        <v>30</v>
      </c>
      <c r="C7265" s="38" t="n">
        <v>6</v>
      </c>
      <c r="D7265" s="1" t="n">
        <v>2.8</v>
      </c>
      <c r="E7265" s="3" t="n">
        <v>2.74092147076873</v>
      </c>
      <c r="F7265" s="23" t="n">
        <f aca="false">IF(D7265&lt;25, 0.24, 0.24-(0.01/5)*(D7265-25))</f>
        <v>0.24</v>
      </c>
      <c r="G7265" s="40" t="n">
        <f aca="false">(E7265/1000)*$G$1*F7265</f>
        <v>215.51536614078</v>
      </c>
      <c r="H7265" s="40" t="n">
        <v>0.477029146619152</v>
      </c>
      <c r="I7265" s="3" t="n">
        <f aca="false">H7265*$J$2</f>
        <v>0</v>
      </c>
      <c r="J7265" s="19" t="n">
        <f aca="false">SUM(I7265+G7265)</f>
        <v>215.51536614078</v>
      </c>
      <c r="K7265" s="1" t="n">
        <v>0</v>
      </c>
      <c r="L7265" s="39" t="n">
        <v>0.626247073156571</v>
      </c>
      <c r="M7265" s="39"/>
      <c r="N7265" s="1" t="n">
        <f aca="false">(2.571*(19.44-D7265)+3.87)*$K$2</f>
        <v>0</v>
      </c>
      <c r="O7265" s="1" t="n">
        <f aca="false">IF(N7265&gt;0,N7265,0)</f>
        <v>0</v>
      </c>
      <c r="P7265" s="1" t="n">
        <f aca="false">O7265*1.5</f>
        <v>0</v>
      </c>
      <c r="Q7265" s="1" t="n">
        <f aca="false">P7265/(3.6*$Q$2)</f>
        <v>0</v>
      </c>
      <c r="R7265" s="1" t="n">
        <f aca="false">(K7265+L7265)*$R$2</f>
        <v>3131.23536578286</v>
      </c>
      <c r="S7265" s="19" t="n">
        <f aca="false">J7265-R7265</f>
        <v>-2915.71999964208</v>
      </c>
      <c r="T7265" s="1" t="n">
        <f aca="false">IF(S7265&lt;0,S7265/$G$3,0)</f>
        <v>-4165.31428520296</v>
      </c>
      <c r="U7265" s="1" t="n">
        <f aca="false">IF(S7265&gt;0,S7265*0.7,0)</f>
        <v>0</v>
      </c>
      <c r="V7265" s="14" t="n">
        <f aca="false">V7264+U7265+T7265</f>
        <v>-50197400.2908721</v>
      </c>
      <c r="W7265" s="19" t="n">
        <f aca="false">V7265/1000</f>
        <v>-50197.4002908721</v>
      </c>
      <c r="X7265" s="19" t="n">
        <f aca="false">W7265*3600000000*2/237000000</f>
        <v>-1524984.31263409</v>
      </c>
      <c r="Y7265" s="19" t="n">
        <f aca="false">X7265/30.662</f>
        <v>-49735.317742942</v>
      </c>
    </row>
    <row r="7266" customFormat="false" ht="17.9" hidden="false" customHeight="false" outlineLevel="0" collapsed="false">
      <c r="A7266" s="2" t="n">
        <v>10</v>
      </c>
      <c r="B7266" s="3" t="n">
        <v>30</v>
      </c>
      <c r="C7266" s="38" t="n">
        <v>7</v>
      </c>
      <c r="D7266" s="1" t="n">
        <v>4.4</v>
      </c>
      <c r="E7266" s="3" t="n">
        <v>74.1771021643215</v>
      </c>
      <c r="F7266" s="23" t="n">
        <f aca="false">IF(D7266&lt;25, 0.24, 0.24-(0.01/5)*(D7266-25))</f>
        <v>0.24</v>
      </c>
      <c r="G7266" s="40" t="n">
        <f aca="false">(E7266/1000)*$G$1*F7266</f>
        <v>5832.456530658</v>
      </c>
      <c r="H7266" s="40" t="n">
        <v>0.442246599512097</v>
      </c>
      <c r="I7266" s="3" t="n">
        <f aca="false">H7266*$J$2</f>
        <v>0</v>
      </c>
      <c r="J7266" s="19" t="n">
        <f aca="false">SUM(I7266+G7266)</f>
        <v>5832.456530658</v>
      </c>
      <c r="K7266" s="1" t="n">
        <v>0</v>
      </c>
      <c r="L7266" s="39" t="n">
        <v>0.629441047300174</v>
      </c>
      <c r="M7266" s="39"/>
      <c r="N7266" s="1" t="n">
        <f aca="false">(2.571*(19.44-D7266)+3.87)*$K$2</f>
        <v>0</v>
      </c>
      <c r="O7266" s="1" t="n">
        <f aca="false">IF(N7266&gt;0,N7266,0)</f>
        <v>0</v>
      </c>
      <c r="P7266" s="1" t="n">
        <f aca="false">O7266*1.5</f>
        <v>0</v>
      </c>
      <c r="Q7266" s="1" t="n">
        <f aca="false">P7266/(3.6*$Q$2)</f>
        <v>0</v>
      </c>
      <c r="R7266" s="1" t="n">
        <f aca="false">(K7266+L7266)*$R$2</f>
        <v>3147.20523650087</v>
      </c>
      <c r="S7266" s="19" t="n">
        <f aca="false">J7266-R7266</f>
        <v>2685.25129415713</v>
      </c>
      <c r="T7266" s="1" t="n">
        <f aca="false">IF(S7266&lt;0,S7266/$G$3,0)</f>
        <v>0</v>
      </c>
      <c r="U7266" s="1" t="n">
        <f aca="false">IF(S7266&gt;0,S7266*0.7,0)</f>
        <v>1879.67590590999</v>
      </c>
      <c r="V7266" s="14" t="n">
        <f aca="false">V7265+U7266+T7266</f>
        <v>-50195520.6149662</v>
      </c>
      <c r="W7266" s="19" t="n">
        <f aca="false">V7266/1000</f>
        <v>-50195.5206149662</v>
      </c>
      <c r="X7266" s="19" t="n">
        <f aca="false">W7266*3600000000*2/237000000</f>
        <v>-1524927.20855593</v>
      </c>
      <c r="Y7266" s="19" t="n">
        <f aca="false">X7266/30.662</f>
        <v>-49733.4553700324</v>
      </c>
    </row>
    <row r="7267" customFormat="false" ht="17.9" hidden="false" customHeight="false" outlineLevel="0" collapsed="false">
      <c r="A7267" s="2" t="n">
        <v>10</v>
      </c>
      <c r="B7267" s="3" t="n">
        <v>30</v>
      </c>
      <c r="C7267" s="38" t="n">
        <v>8</v>
      </c>
      <c r="D7267" s="1" t="n">
        <v>6.1</v>
      </c>
      <c r="E7267" s="3" t="n">
        <v>55.9111111111111</v>
      </c>
      <c r="F7267" s="23" t="n">
        <f aca="false">IF(D7267&lt;25, 0.24, 0.24-(0.01/5)*(D7267-25))</f>
        <v>0.24</v>
      </c>
      <c r="G7267" s="40" t="n">
        <f aca="false">(E7267/1000)*$G$1*F7267</f>
        <v>4396.22357333333</v>
      </c>
      <c r="H7267" s="40" t="n">
        <v>0.40605516244308</v>
      </c>
      <c r="I7267" s="3" t="n">
        <f aca="false">H7267*$J$2</f>
        <v>0</v>
      </c>
      <c r="J7267" s="19" t="n">
        <f aca="false">SUM(I7267+G7267)</f>
        <v>4396.22357333333</v>
      </c>
      <c r="K7267" s="1" t="n">
        <v>0</v>
      </c>
      <c r="L7267" s="39" t="n">
        <v>0.670962711167021</v>
      </c>
      <c r="M7267" s="39"/>
      <c r="N7267" s="1" t="n">
        <f aca="false">(2.571*(19.44-D7267)+3.87)*$K$2</f>
        <v>0</v>
      </c>
      <c r="O7267" s="1" t="n">
        <f aca="false">IF(N7267&gt;0,N7267,0)</f>
        <v>0</v>
      </c>
      <c r="P7267" s="1" t="n">
        <f aca="false">O7267*1.5</f>
        <v>0</v>
      </c>
      <c r="Q7267" s="1" t="n">
        <f aca="false">P7267/(3.6*$Q$2)</f>
        <v>0</v>
      </c>
      <c r="R7267" s="1" t="n">
        <f aca="false">(K7267+L7267)*$R$2</f>
        <v>3354.81355583511</v>
      </c>
      <c r="S7267" s="19" t="n">
        <f aca="false">J7267-R7267</f>
        <v>1041.41001749823</v>
      </c>
      <c r="T7267" s="1" t="n">
        <f aca="false">IF(S7267&lt;0,S7267/$G$3,0)</f>
        <v>0</v>
      </c>
      <c r="U7267" s="1" t="n">
        <f aca="false">IF(S7267&gt;0,S7267*0.7,0)</f>
        <v>728.987012248759</v>
      </c>
      <c r="V7267" s="14" t="n">
        <f aca="false">V7266+U7267+T7267</f>
        <v>-50194791.6279539</v>
      </c>
      <c r="W7267" s="19" t="n">
        <f aca="false">V7267/1000</f>
        <v>-50194.7916279539</v>
      </c>
      <c r="X7267" s="19" t="n">
        <f aca="false">W7267*3600000000*2/237000000</f>
        <v>-1524905.06211506</v>
      </c>
      <c r="Y7267" s="19" t="n">
        <f aca="false">X7267/30.662</f>
        <v>-49732.7330935704</v>
      </c>
    </row>
    <row r="7268" customFormat="false" ht="17.9" hidden="false" customHeight="false" outlineLevel="0" collapsed="false">
      <c r="A7268" s="2" t="n">
        <v>10</v>
      </c>
      <c r="B7268" s="3" t="n">
        <v>30</v>
      </c>
      <c r="C7268" s="38" t="n">
        <v>9</v>
      </c>
      <c r="D7268" s="1" t="n">
        <v>8.9</v>
      </c>
      <c r="E7268" s="3" t="n">
        <v>552.042400661889</v>
      </c>
      <c r="F7268" s="23" t="n">
        <f aca="false">IF(D7268&lt;25, 0.24, 0.24-(0.01/5)*(D7268-25))</f>
        <v>0.24</v>
      </c>
      <c r="G7268" s="40" t="n">
        <f aca="false">(E7268/1000)*$G$1*F7268</f>
        <v>43406.4315131635</v>
      </c>
      <c r="H7268" s="40" t="n">
        <v>0.429250838153171</v>
      </c>
      <c r="I7268" s="3" t="n">
        <f aca="false">H7268*$J$2</f>
        <v>0</v>
      </c>
      <c r="J7268" s="19" t="n">
        <f aca="false">SUM(I7268+G7268)</f>
        <v>43406.4315131635</v>
      </c>
      <c r="K7268" s="1" t="n">
        <v>0</v>
      </c>
      <c r="L7268" s="39" t="n">
        <v>0.893172055157732</v>
      </c>
      <c r="M7268" s="39"/>
      <c r="N7268" s="1" t="n">
        <f aca="false">(2.571*(19.44-D7268)+3.87)*$K$2</f>
        <v>0</v>
      </c>
      <c r="O7268" s="1" t="n">
        <f aca="false">IF(N7268&gt;0,N7268,0)</f>
        <v>0</v>
      </c>
      <c r="P7268" s="1" t="n">
        <f aca="false">O7268*1.5</f>
        <v>0</v>
      </c>
      <c r="Q7268" s="1" t="n">
        <f aca="false">P7268/(3.6*$Q$2)</f>
        <v>0</v>
      </c>
      <c r="R7268" s="1" t="n">
        <f aca="false">(K7268+L7268)*$R$2</f>
        <v>4465.86027578866</v>
      </c>
      <c r="S7268" s="19" t="n">
        <f aca="false">J7268-R7268</f>
        <v>38940.5712373749</v>
      </c>
      <c r="T7268" s="1" t="n">
        <f aca="false">IF(S7268&lt;0,S7268/$G$3,0)</f>
        <v>0</v>
      </c>
      <c r="U7268" s="1" t="n">
        <f aca="false">IF(S7268&gt;0,S7268*0.7,0)</f>
        <v>27258.3998661624</v>
      </c>
      <c r="V7268" s="14" t="n">
        <f aca="false">V7267+U7268+T7268</f>
        <v>-50167533.2280877</v>
      </c>
      <c r="W7268" s="19" t="n">
        <f aca="false">V7268/1000</f>
        <v>-50167.5332280877</v>
      </c>
      <c r="X7268" s="19" t="n">
        <f aca="false">W7268*3600000000*2/237000000</f>
        <v>-1524076.95882798</v>
      </c>
      <c r="Y7268" s="19" t="n">
        <f aca="false">X7268/30.662</f>
        <v>-49705.7256156801</v>
      </c>
    </row>
    <row r="7269" customFormat="false" ht="17.9" hidden="false" customHeight="false" outlineLevel="0" collapsed="false">
      <c r="A7269" s="2" t="n">
        <v>10</v>
      </c>
      <c r="B7269" s="3" t="n">
        <v>30</v>
      </c>
      <c r="C7269" s="38" t="n">
        <v>10</v>
      </c>
      <c r="D7269" s="1" t="n">
        <v>11.6</v>
      </c>
      <c r="E7269" s="3" t="n">
        <v>821.537857781489</v>
      </c>
      <c r="F7269" s="23" t="n">
        <f aca="false">IF(D7269&lt;25, 0.24, 0.24-(0.01/5)*(D7269-25))</f>
        <v>0.24</v>
      </c>
      <c r="G7269" s="40" t="n">
        <f aca="false">(E7269/1000)*$G$1*F7269</f>
        <v>64596.5359119291</v>
      </c>
      <c r="H7269" s="40" t="n">
        <v>0.461302672412215</v>
      </c>
      <c r="I7269" s="3" t="n">
        <f aca="false">H7269*$J$2</f>
        <v>0</v>
      </c>
      <c r="J7269" s="19" t="n">
        <f aca="false">SUM(I7269+G7269)</f>
        <v>64596.5359119291</v>
      </c>
      <c r="K7269" s="1" t="n">
        <v>0</v>
      </c>
      <c r="L7269" s="39" t="n">
        <v>1.35356061385717</v>
      </c>
      <c r="M7269" s="39"/>
      <c r="N7269" s="1" t="n">
        <f aca="false">(2.571*(19.44-D7269)+3.87)*$K$2</f>
        <v>0</v>
      </c>
      <c r="O7269" s="1" t="n">
        <f aca="false">IF(N7269&gt;0,N7269,0)</f>
        <v>0</v>
      </c>
      <c r="P7269" s="1" t="n">
        <f aca="false">O7269*1.5</f>
        <v>0</v>
      </c>
      <c r="Q7269" s="1" t="n">
        <f aca="false">P7269/(3.6*$Q$2)</f>
        <v>0</v>
      </c>
      <c r="R7269" s="1" t="n">
        <f aca="false">(K7269+L7269)*$R$2</f>
        <v>6767.80306928585</v>
      </c>
      <c r="S7269" s="19" t="n">
        <f aca="false">J7269-R7269</f>
        <v>57828.7328426433</v>
      </c>
      <c r="T7269" s="1" t="n">
        <f aca="false">IF(S7269&lt;0,S7269/$G$3,0)</f>
        <v>0</v>
      </c>
      <c r="U7269" s="1" t="n">
        <f aca="false">IF(S7269&gt;0,S7269*0.7,0)</f>
        <v>40480.1129898503</v>
      </c>
      <c r="V7269" s="14" t="n">
        <f aca="false">V7268+U7269+T7269</f>
        <v>-50127053.1150979</v>
      </c>
      <c r="W7269" s="19" t="n">
        <f aca="false">V7269/1000</f>
        <v>-50127.0531150979</v>
      </c>
      <c r="X7269" s="19" t="n">
        <f aca="false">W7269*3600000000*2/237000000</f>
        <v>-1522847.18324348</v>
      </c>
      <c r="Y7269" s="19" t="n">
        <f aca="false">X7269/30.662</f>
        <v>-49665.6181346122</v>
      </c>
    </row>
    <row r="7270" customFormat="false" ht="17.9" hidden="false" customHeight="false" outlineLevel="0" collapsed="false">
      <c r="A7270" s="2" t="n">
        <v>10</v>
      </c>
      <c r="B7270" s="3" t="n">
        <v>30</v>
      </c>
      <c r="C7270" s="38" t="n">
        <v>11</v>
      </c>
      <c r="D7270" s="1" t="n">
        <v>14.4</v>
      </c>
      <c r="E7270" s="3" t="n">
        <v>867.799239582354</v>
      </c>
      <c r="F7270" s="23" t="n">
        <f aca="false">IF(D7270&lt;25, 0.24, 0.24-(0.01/5)*(D7270-25))</f>
        <v>0.24</v>
      </c>
      <c r="G7270" s="40" t="n">
        <f aca="false">(E7270/1000)*$G$1*F7270</f>
        <v>68234.012849273</v>
      </c>
      <c r="H7270" s="40" t="n">
        <v>0.451264954248144</v>
      </c>
      <c r="I7270" s="3" t="n">
        <f aca="false">H7270*$J$2</f>
        <v>0</v>
      </c>
      <c r="J7270" s="19" t="n">
        <f aca="false">SUM(I7270+G7270)</f>
        <v>68234.012849273</v>
      </c>
      <c r="K7270" s="1" t="n">
        <v>0</v>
      </c>
      <c r="L7270" s="39" t="n">
        <v>1.41424612258564</v>
      </c>
      <c r="M7270" s="39"/>
      <c r="N7270" s="1" t="n">
        <f aca="false">(2.571*(19.44-D7270)+3.87)*$K$2</f>
        <v>0</v>
      </c>
      <c r="O7270" s="1" t="n">
        <f aca="false">IF(N7270&gt;0,N7270,0)</f>
        <v>0</v>
      </c>
      <c r="P7270" s="1" t="n">
        <f aca="false">O7270*1.5</f>
        <v>0</v>
      </c>
      <c r="Q7270" s="1" t="n">
        <f aca="false">P7270/(3.6*$Q$2)</f>
        <v>0</v>
      </c>
      <c r="R7270" s="1" t="n">
        <f aca="false">(K7270+L7270)*$R$2</f>
        <v>7071.2306129282</v>
      </c>
      <c r="S7270" s="19" t="n">
        <f aca="false">J7270-R7270</f>
        <v>61162.7822363448</v>
      </c>
      <c r="T7270" s="1" t="n">
        <f aca="false">IF(S7270&lt;0,S7270/$G$3,0)</f>
        <v>0</v>
      </c>
      <c r="U7270" s="1" t="n">
        <f aca="false">IF(S7270&gt;0,S7270*0.7,0)</f>
        <v>42813.9475654414</v>
      </c>
      <c r="V7270" s="14" t="n">
        <f aca="false">V7269+U7270+T7270</f>
        <v>-50084239.1675324</v>
      </c>
      <c r="W7270" s="19" t="n">
        <f aca="false">V7270/1000</f>
        <v>-50084.2391675325</v>
      </c>
      <c r="X7270" s="19" t="n">
        <f aca="false">W7270*3600000000*2/237000000</f>
        <v>-1521546.50635542</v>
      </c>
      <c r="Y7270" s="19" t="n">
        <f aca="false">X7270/30.662</f>
        <v>-49623.1983026357</v>
      </c>
    </row>
    <row r="7271" customFormat="false" ht="17.9" hidden="false" customHeight="false" outlineLevel="0" collapsed="false">
      <c r="A7271" s="2" t="n">
        <v>10</v>
      </c>
      <c r="B7271" s="3" t="n">
        <v>30</v>
      </c>
      <c r="C7271" s="38" t="n">
        <v>12</v>
      </c>
      <c r="D7271" s="1" t="n">
        <v>15.7</v>
      </c>
      <c r="E7271" s="3" t="n">
        <v>863.717789650564</v>
      </c>
      <c r="F7271" s="23" t="n">
        <f aca="false">IF(D7271&lt;25, 0.24, 0.24-(0.01/5)*(D7271-25))</f>
        <v>0.24</v>
      </c>
      <c r="G7271" s="40" t="n">
        <f aca="false">(E7271/1000)*$G$1*F7271</f>
        <v>67913.0933388763</v>
      </c>
      <c r="H7271" s="40" t="n">
        <v>0.448015905841098</v>
      </c>
      <c r="I7271" s="3" t="n">
        <f aca="false">H7271*$J$2</f>
        <v>0</v>
      </c>
      <c r="J7271" s="19" t="n">
        <f aca="false">SUM(I7271+G7271)</f>
        <v>67913.0933388763</v>
      </c>
      <c r="K7271" s="1" t="n">
        <v>0</v>
      </c>
      <c r="L7271" s="39" t="n">
        <v>1.10922159187149</v>
      </c>
      <c r="M7271" s="39"/>
      <c r="N7271" s="1" t="n">
        <f aca="false">(2.571*(19.44-D7271)+3.87)*$K$2</f>
        <v>0</v>
      </c>
      <c r="O7271" s="1" t="n">
        <f aca="false">IF(N7271&gt;0,N7271,0)</f>
        <v>0</v>
      </c>
      <c r="P7271" s="1" t="n">
        <f aca="false">O7271*1.5</f>
        <v>0</v>
      </c>
      <c r="Q7271" s="1" t="n">
        <f aca="false">P7271/(3.6*$Q$2)</f>
        <v>0</v>
      </c>
      <c r="R7271" s="1" t="n">
        <f aca="false">(K7271+L7271)*$R$2</f>
        <v>5546.10795935745</v>
      </c>
      <c r="S7271" s="19" t="n">
        <f aca="false">J7271-R7271</f>
        <v>62366.9853795188</v>
      </c>
      <c r="T7271" s="1" t="n">
        <f aca="false">IF(S7271&lt;0,S7271/$G$3,0)</f>
        <v>0</v>
      </c>
      <c r="U7271" s="1" t="n">
        <f aca="false">IF(S7271&gt;0,S7271*0.7,0)</f>
        <v>43656.8897656632</v>
      </c>
      <c r="V7271" s="14" t="n">
        <f aca="false">V7270+U7271+T7271</f>
        <v>-50040582.2777668</v>
      </c>
      <c r="W7271" s="19" t="n">
        <f aca="false">V7271/1000</f>
        <v>-50040.5822777668</v>
      </c>
      <c r="X7271" s="19" t="n">
        <f aca="false">W7271*3600000000*2/237000000</f>
        <v>-1520220.22109671</v>
      </c>
      <c r="Y7271" s="19" t="n">
        <f aca="false">X7271/30.662</f>
        <v>-49579.9432880018</v>
      </c>
    </row>
    <row r="7272" customFormat="false" ht="17.9" hidden="false" customHeight="false" outlineLevel="0" collapsed="false">
      <c r="A7272" s="2" t="n">
        <v>10</v>
      </c>
      <c r="B7272" s="3" t="n">
        <v>30</v>
      </c>
      <c r="C7272" s="38" t="n">
        <v>13</v>
      </c>
      <c r="D7272" s="1" t="n">
        <v>17</v>
      </c>
      <c r="E7272" s="3" t="n">
        <v>866.414971025487</v>
      </c>
      <c r="F7272" s="23" t="n">
        <f aca="false">IF(D7272&lt;25, 0.24, 0.24-(0.01/5)*(D7272-25))</f>
        <v>0.24</v>
      </c>
      <c r="G7272" s="40" t="n">
        <f aca="false">(E7272/1000)*$G$1*F7272</f>
        <v>68125.1694737688</v>
      </c>
      <c r="H7272" s="40" t="n">
        <v>0.448299865568648</v>
      </c>
      <c r="I7272" s="3" t="n">
        <f aca="false">H7272*$J$2</f>
        <v>0</v>
      </c>
      <c r="J7272" s="19" t="n">
        <f aca="false">SUM(I7272+G7272)</f>
        <v>68125.1694737688</v>
      </c>
      <c r="K7272" s="1" t="n">
        <v>0</v>
      </c>
      <c r="L7272" s="39" t="n">
        <v>1.63668360758661</v>
      </c>
      <c r="M7272" s="39"/>
      <c r="N7272" s="1" t="n">
        <f aca="false">(2.571*(19.44-D7272)+3.87)*$K$2</f>
        <v>0</v>
      </c>
      <c r="O7272" s="1" t="n">
        <f aca="false">IF(N7272&gt;0,N7272,0)</f>
        <v>0</v>
      </c>
      <c r="P7272" s="1" t="n">
        <f aca="false">O7272*1.5</f>
        <v>0</v>
      </c>
      <c r="Q7272" s="1" t="n">
        <f aca="false">P7272/(3.6*$Q$2)</f>
        <v>0</v>
      </c>
      <c r="R7272" s="1" t="n">
        <f aca="false">(K7272+L7272)*$R$2</f>
        <v>8183.41803793305</v>
      </c>
      <c r="S7272" s="19" t="n">
        <f aca="false">J7272-R7272</f>
        <v>59941.7514358358</v>
      </c>
      <c r="T7272" s="1" t="n">
        <f aca="false">IF(S7272&lt;0,S7272/$G$3,0)</f>
        <v>0</v>
      </c>
      <c r="U7272" s="1" t="n">
        <f aca="false">IF(S7272&gt;0,S7272*0.7,0)</f>
        <v>41959.226005085</v>
      </c>
      <c r="V7272" s="14" t="n">
        <f aca="false">V7271+U7272+T7272</f>
        <v>-49998623.0517617</v>
      </c>
      <c r="W7272" s="19" t="n">
        <f aca="false">V7272/1000</f>
        <v>-49998.6230517617</v>
      </c>
      <c r="X7272" s="19" t="n">
        <f aca="false">W7272*3600000000*2/237000000</f>
        <v>-1518945.51043327</v>
      </c>
      <c r="Y7272" s="19" t="n">
        <f aca="false">X7272/30.662</f>
        <v>-49538.3703096102</v>
      </c>
    </row>
    <row r="7273" customFormat="false" ht="17.9" hidden="false" customHeight="false" outlineLevel="0" collapsed="false">
      <c r="A7273" s="2" t="n">
        <v>10</v>
      </c>
      <c r="B7273" s="3" t="n">
        <v>30</v>
      </c>
      <c r="C7273" s="38" t="n">
        <v>14</v>
      </c>
      <c r="D7273" s="1" t="n">
        <v>18.3</v>
      </c>
      <c r="E7273" s="3" t="n">
        <v>738.053645509973</v>
      </c>
      <c r="F7273" s="23" t="n">
        <f aca="false">IF(D7273&lt;25, 0.24, 0.24-(0.01/5)*(D7273-25))</f>
        <v>0.24</v>
      </c>
      <c r="G7273" s="40" t="n">
        <f aca="false">(E7273/1000)*$G$1*F7273</f>
        <v>58032.2724820746</v>
      </c>
      <c r="H7273" s="40" t="n">
        <v>0.445967557878944</v>
      </c>
      <c r="I7273" s="3" t="n">
        <f aca="false">H7273*$J$2</f>
        <v>0</v>
      </c>
      <c r="J7273" s="19" t="n">
        <f aca="false">SUM(I7273+G7273)</f>
        <v>58032.2724820746</v>
      </c>
      <c r="K7273" s="1" t="n">
        <v>0</v>
      </c>
      <c r="L7273" s="39" t="n">
        <v>3.54143290222566</v>
      </c>
      <c r="M7273" s="39"/>
      <c r="N7273" s="1" t="n">
        <f aca="false">(2.571*(19.44-D7273)+3.87)*$K$2</f>
        <v>0</v>
      </c>
      <c r="O7273" s="1" t="n">
        <f aca="false">IF(N7273&gt;0,N7273,0)</f>
        <v>0</v>
      </c>
      <c r="P7273" s="1" t="n">
        <f aca="false">O7273*1.5</f>
        <v>0</v>
      </c>
      <c r="Q7273" s="1" t="n">
        <f aca="false">P7273/(3.6*$Q$2)</f>
        <v>0</v>
      </c>
      <c r="R7273" s="1" t="n">
        <f aca="false">(K7273+L7273)*$R$2</f>
        <v>17707.1645111283</v>
      </c>
      <c r="S7273" s="19" t="n">
        <f aca="false">J7273-R7273</f>
        <v>40325.1079709463</v>
      </c>
      <c r="T7273" s="1" t="n">
        <f aca="false">IF(S7273&lt;0,S7273/$G$3,0)</f>
        <v>0</v>
      </c>
      <c r="U7273" s="1" t="n">
        <f aca="false">IF(S7273&gt;0,S7273*0.7,0)</f>
        <v>28227.5755796624</v>
      </c>
      <c r="V7273" s="14" t="n">
        <f aca="false">V7272+U7273+T7273</f>
        <v>-49970395.476182</v>
      </c>
      <c r="W7273" s="19" t="n">
        <f aca="false">V7273/1000</f>
        <v>-49970.395476182</v>
      </c>
      <c r="X7273" s="19" t="n">
        <f aca="false">W7273*3600000000*2/237000000</f>
        <v>-1518087.96383338</v>
      </c>
      <c r="Y7273" s="19" t="n">
        <f aca="false">X7273/30.662</f>
        <v>-49510.4025775676</v>
      </c>
    </row>
    <row r="7274" customFormat="false" ht="17.9" hidden="false" customHeight="false" outlineLevel="0" collapsed="false">
      <c r="A7274" s="2" t="n">
        <v>10</v>
      </c>
      <c r="B7274" s="3" t="n">
        <v>30</v>
      </c>
      <c r="C7274" s="38" t="n">
        <v>15</v>
      </c>
      <c r="D7274" s="1" t="n">
        <v>17.2</v>
      </c>
      <c r="E7274" s="3" t="n">
        <v>515.960017441535</v>
      </c>
      <c r="F7274" s="23" t="n">
        <f aca="false">IF(D7274&lt;25, 0.24, 0.24-(0.01/5)*(D7274-25))</f>
        <v>0.24</v>
      </c>
      <c r="G7274" s="40" t="n">
        <f aca="false">(E7274/1000)*$G$1*F7274</f>
        <v>40569.317019407</v>
      </c>
      <c r="H7274" s="40" t="n">
        <v>0.45869381082187</v>
      </c>
      <c r="I7274" s="3" t="n">
        <f aca="false">H7274*$J$2</f>
        <v>0</v>
      </c>
      <c r="J7274" s="19" t="n">
        <f aca="false">SUM(I7274+G7274)</f>
        <v>40569.317019407</v>
      </c>
      <c r="K7274" s="1" t="n">
        <v>0</v>
      </c>
      <c r="L7274" s="39" t="n">
        <v>4.85324371120573</v>
      </c>
      <c r="M7274" s="39"/>
      <c r="N7274" s="1" t="n">
        <f aca="false">(2.571*(19.44-D7274)+3.87)*$K$2</f>
        <v>0</v>
      </c>
      <c r="O7274" s="1" t="n">
        <f aca="false">IF(N7274&gt;0,N7274,0)</f>
        <v>0</v>
      </c>
      <c r="P7274" s="1" t="n">
        <f aca="false">O7274*1.5</f>
        <v>0</v>
      </c>
      <c r="Q7274" s="1" t="n">
        <f aca="false">P7274/(3.6*$Q$2)</f>
        <v>0</v>
      </c>
      <c r="R7274" s="1" t="n">
        <f aca="false">(K7274+L7274)*$R$2</f>
        <v>24266.2185560287</v>
      </c>
      <c r="S7274" s="19" t="n">
        <f aca="false">J7274-R7274</f>
        <v>16303.0984633783</v>
      </c>
      <c r="T7274" s="1" t="n">
        <f aca="false">IF(S7274&lt;0,S7274/$G$3,0)</f>
        <v>0</v>
      </c>
      <c r="U7274" s="1" t="n">
        <f aca="false">IF(S7274&gt;0,S7274*0.7,0)</f>
        <v>11412.1689243648</v>
      </c>
      <c r="V7274" s="14" t="n">
        <f aca="false">V7273+U7274+T7274</f>
        <v>-49958983.3072577</v>
      </c>
      <c r="W7274" s="19" t="n">
        <f aca="false">V7274/1000</f>
        <v>-49958.9833072577</v>
      </c>
      <c r="X7274" s="19" t="n">
        <f aca="false">W7274*3600000000*2/237000000</f>
        <v>-1517741.26503061</v>
      </c>
      <c r="Y7274" s="19" t="n">
        <f aca="false">X7274/30.662</f>
        <v>-49499.0954611771</v>
      </c>
    </row>
    <row r="7275" customFormat="false" ht="17.9" hidden="false" customHeight="false" outlineLevel="0" collapsed="false">
      <c r="A7275" s="2" t="n">
        <v>10</v>
      </c>
      <c r="B7275" s="3" t="n">
        <v>30</v>
      </c>
      <c r="C7275" s="38" t="n">
        <v>16</v>
      </c>
      <c r="D7275" s="1" t="n">
        <v>16.1</v>
      </c>
      <c r="E7275" s="3" t="n">
        <v>284.110127474135</v>
      </c>
      <c r="F7275" s="23" t="n">
        <f aca="false">IF(D7275&lt;25, 0.24, 0.24-(0.01/5)*(D7275-25))</f>
        <v>0.24</v>
      </c>
      <c r="G7275" s="40" t="n">
        <f aca="false">(E7275/1000)*$G$1*F7275</f>
        <v>22339.2383911383</v>
      </c>
      <c r="H7275" s="40" t="n">
        <v>0.464214144477481</v>
      </c>
      <c r="I7275" s="3" t="n">
        <f aca="false">H7275*$J$2</f>
        <v>0</v>
      </c>
      <c r="J7275" s="19" t="n">
        <f aca="false">SUM(I7275+G7275)</f>
        <v>22339.2383911383</v>
      </c>
      <c r="K7275" s="1" t="n">
        <v>0</v>
      </c>
      <c r="L7275" s="39" t="n">
        <v>4.70221436241533</v>
      </c>
      <c r="M7275" s="39"/>
      <c r="N7275" s="1" t="n">
        <f aca="false">(2.571*(19.44-D7275)+3.87)*$K$2</f>
        <v>0</v>
      </c>
      <c r="O7275" s="1" t="n">
        <f aca="false">IF(N7275&gt;0,N7275,0)</f>
        <v>0</v>
      </c>
      <c r="P7275" s="1" t="n">
        <f aca="false">O7275*1.5</f>
        <v>0</v>
      </c>
      <c r="Q7275" s="1" t="n">
        <f aca="false">P7275/(3.6*$Q$2)</f>
        <v>0</v>
      </c>
      <c r="R7275" s="1" t="n">
        <f aca="false">(K7275+L7275)*$R$2</f>
        <v>23511.0718120767</v>
      </c>
      <c r="S7275" s="19" t="n">
        <f aca="false">J7275-R7275</f>
        <v>-1171.83342093839</v>
      </c>
      <c r="T7275" s="1" t="n">
        <f aca="false">IF(S7275&lt;0,S7275/$G$3,0)</f>
        <v>-1674.0477441977</v>
      </c>
      <c r="U7275" s="1" t="n">
        <f aca="false">IF(S7275&gt;0,S7275*0.7,0)</f>
        <v>0</v>
      </c>
      <c r="V7275" s="14" t="n">
        <f aca="false">V7274+U7275+T7275</f>
        <v>-49960657.3550019</v>
      </c>
      <c r="W7275" s="19" t="n">
        <f aca="false">V7275/1000</f>
        <v>-49960.6573550019</v>
      </c>
      <c r="X7275" s="19" t="n">
        <f aca="false">W7275*3600000000*2/237000000</f>
        <v>-1517792.12217727</v>
      </c>
      <c r="Y7275" s="19" t="n">
        <f aca="false">X7275/30.662</f>
        <v>-49500.7540987956</v>
      </c>
    </row>
    <row r="7276" customFormat="false" ht="17.9" hidden="false" customHeight="false" outlineLevel="0" collapsed="false">
      <c r="A7276" s="2" t="n">
        <v>10</v>
      </c>
      <c r="B7276" s="3" t="n">
        <v>30</v>
      </c>
      <c r="C7276" s="38" t="n">
        <v>17</v>
      </c>
      <c r="D7276" s="1" t="n">
        <v>15</v>
      </c>
      <c r="E7276" s="3" t="n">
        <v>19.7550596183522</v>
      </c>
      <c r="F7276" s="23" t="n">
        <f aca="false">IF(D7276&lt;25, 0.24, 0.24-(0.01/5)*(D7276-25))</f>
        <v>0.24</v>
      </c>
      <c r="G7276" s="40" t="n">
        <f aca="false">(E7276/1000)*$G$1*F7276</f>
        <v>1553.31663171949</v>
      </c>
      <c r="H7276" s="40" t="n">
        <v>0.466464737262302</v>
      </c>
      <c r="I7276" s="3" t="n">
        <f aca="false">H7276*$J$2</f>
        <v>0</v>
      </c>
      <c r="J7276" s="19" t="n">
        <f aca="false">SUM(I7276+G7276)</f>
        <v>1553.31663171949</v>
      </c>
      <c r="K7276" s="1" t="n">
        <v>0</v>
      </c>
      <c r="L7276" s="39" t="n">
        <v>3.18804247733695</v>
      </c>
      <c r="M7276" s="39"/>
      <c r="N7276" s="1" t="n">
        <f aca="false">(2.571*(19.44-D7276)+3.87)*$K$2</f>
        <v>0</v>
      </c>
      <c r="O7276" s="1" t="n">
        <f aca="false">IF(N7276&gt;0,N7276,0)</f>
        <v>0</v>
      </c>
      <c r="P7276" s="1" t="n">
        <f aca="false">O7276*1.5</f>
        <v>0</v>
      </c>
      <c r="Q7276" s="1" t="n">
        <f aca="false">P7276/(3.6*$Q$2)</f>
        <v>0</v>
      </c>
      <c r="R7276" s="1" t="n">
        <f aca="false">(K7276+L7276)*$R$2</f>
        <v>15940.2123866847</v>
      </c>
      <c r="S7276" s="19" t="n">
        <f aca="false">J7276-R7276</f>
        <v>-14386.8957549653</v>
      </c>
      <c r="T7276" s="1" t="n">
        <f aca="false">IF(S7276&lt;0,S7276/$G$3,0)</f>
        <v>-20552.7082213789</v>
      </c>
      <c r="U7276" s="1" t="n">
        <f aca="false">IF(S7276&gt;0,S7276*0.7,0)</f>
        <v>0</v>
      </c>
      <c r="V7276" s="14" t="n">
        <f aca="false">V7275+U7276+T7276</f>
        <v>-49981210.0632232</v>
      </c>
      <c r="W7276" s="19" t="n">
        <f aca="false">V7276/1000</f>
        <v>-49981.2100632232</v>
      </c>
      <c r="X7276" s="19" t="n">
        <f aca="false">W7276*3600000000*2/237000000</f>
        <v>-1518416.50824982</v>
      </c>
      <c r="Y7276" s="19" t="n">
        <f aca="false">X7276/30.662</f>
        <v>-49521.1176130005</v>
      </c>
    </row>
    <row r="7277" customFormat="false" ht="17.9" hidden="false" customHeight="false" outlineLevel="0" collapsed="false">
      <c r="A7277" s="2" t="n">
        <v>10</v>
      </c>
      <c r="B7277" s="3" t="n">
        <v>30</v>
      </c>
      <c r="C7277" s="38" t="n">
        <v>18</v>
      </c>
      <c r="D7277" s="1" t="n">
        <v>12.8</v>
      </c>
      <c r="E7277" s="3" t="n">
        <v>0</v>
      </c>
      <c r="F7277" s="23" t="n">
        <f aca="false">IF(D7277&lt;25, 0.24, 0.24-(0.01/5)*(D7277-25))</f>
        <v>0.24</v>
      </c>
      <c r="G7277" s="40" t="n">
        <f aca="false">(E7277/1000)*$G$1*F7277</f>
        <v>0</v>
      </c>
      <c r="H7277" s="40" t="n">
        <v>0.472884492476797</v>
      </c>
      <c r="I7277" s="3" t="n">
        <f aca="false">H7277*$J$2</f>
        <v>0</v>
      </c>
      <c r="J7277" s="19" t="n">
        <f aca="false">SUM(I7277+G7277)</f>
        <v>0</v>
      </c>
      <c r="K7277" s="1" t="n">
        <v>0</v>
      </c>
      <c r="L7277" s="39" t="n">
        <v>1.28899670795433</v>
      </c>
      <c r="M7277" s="39"/>
      <c r="N7277" s="1" t="n">
        <f aca="false">(2.571*(19.44-D7277)+3.87)*$K$2</f>
        <v>0</v>
      </c>
      <c r="O7277" s="1" t="n">
        <f aca="false">IF(N7277&gt;0,N7277,0)</f>
        <v>0</v>
      </c>
      <c r="P7277" s="1" t="n">
        <f aca="false">O7277*1.5</f>
        <v>0</v>
      </c>
      <c r="Q7277" s="1" t="n">
        <f aca="false">P7277/(3.6*$Q$2)</f>
        <v>0</v>
      </c>
      <c r="R7277" s="1" t="n">
        <f aca="false">(K7277+L7277)*$R$2</f>
        <v>6444.98353977165</v>
      </c>
      <c r="S7277" s="19" t="n">
        <f aca="false">J7277-R7277</f>
        <v>-6444.98353977165</v>
      </c>
      <c r="T7277" s="1" t="n">
        <f aca="false">IF(S7277&lt;0,S7277/$G$3,0)</f>
        <v>-9207.11934253093</v>
      </c>
      <c r="U7277" s="1" t="n">
        <f aca="false">IF(S7277&gt;0,S7277*0.7,0)</f>
        <v>0</v>
      </c>
      <c r="V7277" s="14" t="n">
        <f aca="false">V7276+U7277+T7277</f>
        <v>-49990417.1825658</v>
      </c>
      <c r="W7277" s="19" t="n">
        <f aca="false">V7277/1000</f>
        <v>-49990.4171825658</v>
      </c>
      <c r="X7277" s="19" t="n">
        <f aca="false">W7277*3600000000*2/237000000</f>
        <v>-1518696.21820453</v>
      </c>
      <c r="Y7277" s="19" t="n">
        <f aca="false">X7277/30.662</f>
        <v>-49530.2399779704</v>
      </c>
    </row>
    <row r="7278" customFormat="false" ht="17.9" hidden="false" customHeight="false" outlineLevel="0" collapsed="false">
      <c r="A7278" s="2" t="n">
        <v>10</v>
      </c>
      <c r="B7278" s="3" t="n">
        <v>30</v>
      </c>
      <c r="C7278" s="38" t="n">
        <v>19</v>
      </c>
      <c r="D7278" s="1" t="n">
        <v>10.5</v>
      </c>
      <c r="E7278" s="3" t="n">
        <v>0</v>
      </c>
      <c r="F7278" s="23" t="n">
        <f aca="false">IF(D7278&lt;25, 0.24, 0.24-(0.01/5)*(D7278-25))</f>
        <v>0.24</v>
      </c>
      <c r="G7278" s="40" t="n">
        <f aca="false">(E7278/1000)*$G$1*F7278</f>
        <v>0</v>
      </c>
      <c r="H7278" s="40" t="n">
        <v>0.472760909115025</v>
      </c>
      <c r="I7278" s="3" t="n">
        <f aca="false">H7278*$J$2</f>
        <v>0</v>
      </c>
      <c r="J7278" s="19" t="n">
        <f aca="false">SUM(I7278+G7278)</f>
        <v>0</v>
      </c>
      <c r="K7278" s="1" t="n">
        <v>0</v>
      </c>
      <c r="L7278" s="39" t="n">
        <v>0.711799952003097</v>
      </c>
      <c r="M7278" s="39"/>
      <c r="N7278" s="1" t="n">
        <f aca="false">(2.571*(19.44-D7278)+3.87)*$K$2</f>
        <v>0</v>
      </c>
      <c r="O7278" s="1" t="n">
        <f aca="false">IF(N7278&gt;0,N7278,0)</f>
        <v>0</v>
      </c>
      <c r="P7278" s="1" t="n">
        <f aca="false">O7278*1.5</f>
        <v>0</v>
      </c>
      <c r="Q7278" s="1" t="n">
        <f aca="false">P7278/(3.6*$Q$2)</f>
        <v>0</v>
      </c>
      <c r="R7278" s="1" t="n">
        <f aca="false">(K7278+L7278)*$R$2</f>
        <v>3558.99976001548</v>
      </c>
      <c r="S7278" s="19" t="n">
        <f aca="false">J7278-R7278</f>
        <v>-3558.99976001548</v>
      </c>
      <c r="T7278" s="1" t="n">
        <f aca="false">IF(S7278&lt;0,S7278/$G$3,0)</f>
        <v>-5084.28537145069</v>
      </c>
      <c r="U7278" s="1" t="n">
        <f aca="false">IF(S7278&gt;0,S7278*0.7,0)</f>
        <v>0</v>
      </c>
      <c r="V7278" s="14" t="n">
        <f aca="false">V7277+U7278+T7278</f>
        <v>-49995501.4679372</v>
      </c>
      <c r="W7278" s="19" t="n">
        <f aca="false">V7278/1000</f>
        <v>-49995.5014679372</v>
      </c>
      <c r="X7278" s="19" t="n">
        <f aca="false">W7278*3600000000*2/237000000</f>
        <v>-1518850.67750695</v>
      </c>
      <c r="Y7278" s="19" t="n">
        <f aca="false">X7278/30.662</f>
        <v>-49535.2774609273</v>
      </c>
    </row>
    <row r="7279" customFormat="false" ht="17.9" hidden="false" customHeight="false" outlineLevel="0" collapsed="false">
      <c r="A7279" s="2" t="n">
        <v>10</v>
      </c>
      <c r="B7279" s="3" t="n">
        <v>30</v>
      </c>
      <c r="C7279" s="38" t="n">
        <v>20</v>
      </c>
      <c r="D7279" s="1" t="n">
        <v>8.3</v>
      </c>
      <c r="E7279" s="3" t="n">
        <v>0</v>
      </c>
      <c r="F7279" s="23" t="n">
        <f aca="false">IF(D7279&lt;25, 0.24, 0.24-(0.01/5)*(D7279-25))</f>
        <v>0.24</v>
      </c>
      <c r="G7279" s="40" t="n">
        <f aca="false">(E7279/1000)*$G$1*F7279</f>
        <v>0</v>
      </c>
      <c r="H7279" s="40" t="n">
        <v>0.463423210294235</v>
      </c>
      <c r="I7279" s="3" t="n">
        <f aca="false">H7279*$J$2</f>
        <v>0</v>
      </c>
      <c r="J7279" s="19" t="n">
        <f aca="false">SUM(I7279+G7279)</f>
        <v>0</v>
      </c>
      <c r="K7279" s="1" t="n">
        <v>0</v>
      </c>
      <c r="L7279" s="39" t="n">
        <v>0.740545719295529</v>
      </c>
      <c r="M7279" s="39"/>
      <c r="N7279" s="1" t="n">
        <f aca="false">(2.571*(19.44-D7279)+3.87)*$K$2</f>
        <v>0</v>
      </c>
      <c r="O7279" s="1" t="n">
        <f aca="false">IF(N7279&gt;0,N7279,0)</f>
        <v>0</v>
      </c>
      <c r="P7279" s="1" t="n">
        <f aca="false">O7279*1.5</f>
        <v>0</v>
      </c>
      <c r="Q7279" s="1" t="n">
        <f aca="false">P7279/(3.6*$Q$2)</f>
        <v>0</v>
      </c>
      <c r="R7279" s="1" t="n">
        <f aca="false">(K7279+L7279)*$R$2</f>
        <v>3702.72859647765</v>
      </c>
      <c r="S7279" s="19" t="n">
        <f aca="false">J7279-R7279</f>
        <v>-3702.72859647765</v>
      </c>
      <c r="T7279" s="1" t="n">
        <f aca="false">IF(S7279&lt;0,S7279/$G$3,0)</f>
        <v>-5289.61228068235</v>
      </c>
      <c r="U7279" s="1" t="n">
        <f aca="false">IF(S7279&gt;0,S7279*0.7,0)</f>
        <v>0</v>
      </c>
      <c r="V7279" s="14" t="n">
        <f aca="false">V7278+U7279+T7279</f>
        <v>-50000791.0802179</v>
      </c>
      <c r="W7279" s="19" t="n">
        <f aca="false">V7279/1000</f>
        <v>-50000.7910802179</v>
      </c>
      <c r="X7279" s="19" t="n">
        <f aca="false">W7279*3600000000*2/237000000</f>
        <v>-1519011.3745889</v>
      </c>
      <c r="Y7279" s="19" t="n">
        <f aca="false">X7279/30.662</f>
        <v>-49540.5183806959</v>
      </c>
    </row>
    <row r="7280" customFormat="false" ht="17.9" hidden="false" customHeight="false" outlineLevel="0" collapsed="false">
      <c r="A7280" s="2" t="n">
        <v>10</v>
      </c>
      <c r="B7280" s="3" t="n">
        <v>30</v>
      </c>
      <c r="C7280" s="38" t="n">
        <v>21</v>
      </c>
      <c r="D7280" s="1" t="n">
        <v>7.8</v>
      </c>
      <c r="E7280" s="3" t="n">
        <v>0</v>
      </c>
      <c r="F7280" s="23" t="n">
        <f aca="false">IF(D7280&lt;25, 0.24, 0.24-(0.01/5)*(D7280-25))</f>
        <v>0.24</v>
      </c>
      <c r="G7280" s="40" t="n">
        <f aca="false">(E7280/1000)*$G$1*F7280</f>
        <v>0</v>
      </c>
      <c r="H7280" s="40" t="n">
        <v>0.452135432149021</v>
      </c>
      <c r="I7280" s="3" t="n">
        <f aca="false">H7280*$J$2</f>
        <v>0</v>
      </c>
      <c r="J7280" s="19" t="n">
        <f aca="false">SUM(I7280+G7280)</f>
        <v>0</v>
      </c>
      <c r="K7280" s="1" t="n">
        <v>0</v>
      </c>
      <c r="L7280" s="39" t="n">
        <v>0.814691547629185</v>
      </c>
      <c r="M7280" s="39"/>
      <c r="N7280" s="1" t="n">
        <f aca="false">(2.571*(19.44-D7280)+3.87)*$K$2</f>
        <v>0</v>
      </c>
      <c r="O7280" s="1" t="n">
        <f aca="false">IF(N7280&gt;0,N7280,0)</f>
        <v>0</v>
      </c>
      <c r="P7280" s="1" t="n">
        <f aca="false">O7280*1.5</f>
        <v>0</v>
      </c>
      <c r="Q7280" s="1" t="n">
        <f aca="false">P7280/(3.6*$Q$2)</f>
        <v>0</v>
      </c>
      <c r="R7280" s="1" t="n">
        <f aca="false">(K7280+L7280)*$R$2</f>
        <v>4073.45773814593</v>
      </c>
      <c r="S7280" s="19" t="n">
        <f aca="false">J7280-R7280</f>
        <v>-4073.45773814593</v>
      </c>
      <c r="T7280" s="1" t="n">
        <f aca="false">IF(S7280&lt;0,S7280/$G$3,0)</f>
        <v>-5819.22534020847</v>
      </c>
      <c r="U7280" s="1" t="n">
        <f aca="false">IF(S7280&gt;0,S7280*0.7,0)</f>
        <v>0</v>
      </c>
      <c r="V7280" s="14" t="n">
        <f aca="false">V7279+U7280+T7280</f>
        <v>-50006610.3055581</v>
      </c>
      <c r="W7280" s="19" t="n">
        <f aca="false">V7280/1000</f>
        <v>-50006.6103055581</v>
      </c>
      <c r="X7280" s="19" t="n">
        <f aca="false">W7280*3600000000*2/237000000</f>
        <v>-1519188.16118151</v>
      </c>
      <c r="Y7280" s="19" t="n">
        <f aca="false">X7280/30.662</f>
        <v>-49546.2840382725</v>
      </c>
    </row>
    <row r="7281" customFormat="false" ht="17.9" hidden="false" customHeight="false" outlineLevel="0" collapsed="false">
      <c r="A7281" s="2" t="n">
        <v>10</v>
      </c>
      <c r="B7281" s="3" t="n">
        <v>30</v>
      </c>
      <c r="C7281" s="38" t="n">
        <v>22</v>
      </c>
      <c r="D7281" s="1" t="n">
        <v>7.2</v>
      </c>
      <c r="E7281" s="3" t="n">
        <v>0</v>
      </c>
      <c r="F7281" s="23" t="n">
        <f aca="false">IF(D7281&lt;25, 0.24, 0.24-(0.01/5)*(D7281-25))</f>
        <v>0.24</v>
      </c>
      <c r="G7281" s="40" t="n">
        <f aca="false">(E7281/1000)*$G$1*F7281</f>
        <v>0</v>
      </c>
      <c r="H7281" s="40" t="n">
        <v>0.455614774223984</v>
      </c>
      <c r="I7281" s="3" t="n">
        <f aca="false">H7281*$J$2</f>
        <v>0</v>
      </c>
      <c r="J7281" s="19" t="n">
        <f aca="false">SUM(I7281+G7281)</f>
        <v>0</v>
      </c>
      <c r="K7281" s="1" t="n">
        <v>0</v>
      </c>
      <c r="L7281" s="39" t="n">
        <v>0.950663589742598</v>
      </c>
      <c r="M7281" s="39"/>
      <c r="N7281" s="1" t="n">
        <f aca="false">(2.571*(19.44-D7281)+3.87)*$K$2</f>
        <v>0</v>
      </c>
      <c r="O7281" s="1" t="n">
        <f aca="false">IF(N7281&gt;0,N7281,0)</f>
        <v>0</v>
      </c>
      <c r="P7281" s="1" t="n">
        <f aca="false">O7281*1.5</f>
        <v>0</v>
      </c>
      <c r="Q7281" s="1" t="n">
        <f aca="false">P7281/(3.6*$Q$2)</f>
        <v>0</v>
      </c>
      <c r="R7281" s="1" t="n">
        <f aca="false">(K7281+L7281)*$R$2</f>
        <v>4753.31794871299</v>
      </c>
      <c r="S7281" s="19" t="n">
        <f aca="false">J7281-R7281</f>
        <v>-4753.31794871299</v>
      </c>
      <c r="T7281" s="1" t="n">
        <f aca="false">IF(S7281&lt;0,S7281/$G$3,0)</f>
        <v>-6790.45421244713</v>
      </c>
      <c r="U7281" s="1" t="n">
        <f aca="false">IF(S7281&gt;0,S7281*0.7,0)</f>
        <v>0</v>
      </c>
      <c r="V7281" s="14" t="n">
        <f aca="false">V7280+U7281+T7281</f>
        <v>-50013400.7597706</v>
      </c>
      <c r="W7281" s="19" t="n">
        <f aca="false">V7281/1000</f>
        <v>-50013.4007597706</v>
      </c>
      <c r="X7281" s="19" t="n">
        <f aca="false">W7281*3600000000*2/237000000</f>
        <v>-1519394.45346138</v>
      </c>
      <c r="Y7281" s="19" t="n">
        <f aca="false">X7281/30.662</f>
        <v>-49553.0119842601</v>
      </c>
    </row>
    <row r="7282" customFormat="false" ht="17.9" hidden="false" customHeight="false" outlineLevel="0" collapsed="false">
      <c r="A7282" s="2" t="n">
        <v>10</v>
      </c>
      <c r="B7282" s="3" t="n">
        <v>30</v>
      </c>
      <c r="C7282" s="38" t="n">
        <v>23</v>
      </c>
      <c r="D7282" s="1" t="n">
        <v>6.7</v>
      </c>
      <c r="E7282" s="3" t="n">
        <v>0</v>
      </c>
      <c r="F7282" s="23" t="n">
        <f aca="false">IF(D7282&lt;25, 0.24, 0.24-(0.01/5)*(D7282-25))</f>
        <v>0.24</v>
      </c>
      <c r="G7282" s="40" t="n">
        <f aca="false">(E7282/1000)*$G$1*F7282</f>
        <v>0</v>
      </c>
      <c r="H7282" s="40" t="n">
        <v>0.420362459050223</v>
      </c>
      <c r="I7282" s="3" t="n">
        <f aca="false">H7282*$J$2</f>
        <v>0</v>
      </c>
      <c r="J7282" s="19" t="n">
        <f aca="false">SUM(I7282+G7282)</f>
        <v>0</v>
      </c>
      <c r="K7282" s="1" t="n">
        <v>0</v>
      </c>
      <c r="L7282" s="39" t="n">
        <v>0.894084619198762</v>
      </c>
      <c r="M7282" s="39"/>
      <c r="N7282" s="1" t="n">
        <f aca="false">(2.571*(19.44-D7282)+3.87)*$K$2</f>
        <v>0</v>
      </c>
      <c r="O7282" s="1" t="n">
        <f aca="false">IF(N7282&gt;0,N7282,0)</f>
        <v>0</v>
      </c>
      <c r="P7282" s="1" t="n">
        <f aca="false">O7282*1.5</f>
        <v>0</v>
      </c>
      <c r="Q7282" s="1" t="n">
        <f aca="false">P7282/(3.6*$Q$2)</f>
        <v>0</v>
      </c>
      <c r="R7282" s="1" t="n">
        <f aca="false">(K7282+L7282)*$R$2</f>
        <v>4470.42309599381</v>
      </c>
      <c r="S7282" s="19" t="n">
        <f aca="false">J7282-R7282</f>
        <v>-4470.42309599381</v>
      </c>
      <c r="T7282" s="1" t="n">
        <f aca="false">IF(S7282&lt;0,S7282/$G$3,0)</f>
        <v>-6386.31870856259</v>
      </c>
      <c r="U7282" s="1" t="n">
        <f aca="false">IF(S7282&gt;0,S7282*0.7,0)</f>
        <v>0</v>
      </c>
      <c r="V7282" s="14" t="n">
        <f aca="false">V7281+U7282+T7282</f>
        <v>-50019787.0784791</v>
      </c>
      <c r="W7282" s="19" t="n">
        <f aca="false">V7282/1000</f>
        <v>-50019.7870784791</v>
      </c>
      <c r="X7282" s="19" t="n">
        <f aca="false">W7282*3600000000*2/237000000</f>
        <v>-1519588.46820696</v>
      </c>
      <c r="Y7282" s="19" t="n">
        <f aca="false">X7282/30.662</f>
        <v>-49559.3395149358</v>
      </c>
    </row>
    <row r="7283" customFormat="false" ht="17.9" hidden="false" customHeight="false" outlineLevel="0" collapsed="false">
      <c r="A7283" s="2" t="n">
        <v>10</v>
      </c>
      <c r="B7283" s="3" t="n">
        <v>31</v>
      </c>
      <c r="C7283" s="38" t="n">
        <v>0</v>
      </c>
      <c r="D7283" s="1" t="n">
        <v>6.1</v>
      </c>
      <c r="E7283" s="3" t="n">
        <v>0</v>
      </c>
      <c r="F7283" s="23" t="n">
        <f aca="false">IF(D7283&lt;25, 0.24, 0.24-(0.01/5)*(D7283-25))</f>
        <v>0.24</v>
      </c>
      <c r="G7283" s="40" t="n">
        <f aca="false">(E7283/1000)*$G$1*F7283</f>
        <v>0</v>
      </c>
      <c r="H7283" s="40" t="n">
        <v>0.396473541138582</v>
      </c>
      <c r="I7283" s="3" t="n">
        <f aca="false">H7283*$J$2</f>
        <v>0</v>
      </c>
      <c r="J7283" s="19" t="n">
        <f aca="false">SUM(I7283+G7283)</f>
        <v>0</v>
      </c>
      <c r="K7283" s="1" t="n">
        <v>0</v>
      </c>
      <c r="L7283" s="39" t="n">
        <v>0.75012764172634</v>
      </c>
      <c r="M7283" s="39"/>
      <c r="N7283" s="1" t="n">
        <f aca="false">(2.571*(19.44-D7283)+3.87)*$K$2</f>
        <v>0</v>
      </c>
      <c r="O7283" s="1" t="n">
        <f aca="false">IF(N7283&gt;0,N7283,0)</f>
        <v>0</v>
      </c>
      <c r="P7283" s="1" t="n">
        <f aca="false">O7283*1.5</f>
        <v>0</v>
      </c>
      <c r="Q7283" s="1" t="n">
        <f aca="false">P7283/(3.6*$Q$2)</f>
        <v>0</v>
      </c>
      <c r="R7283" s="1" t="n">
        <f aca="false">(K7283+L7283)*$R$2</f>
        <v>3750.6382086317</v>
      </c>
      <c r="S7283" s="19" t="n">
        <f aca="false">J7283-R7283</f>
        <v>-3750.6382086317</v>
      </c>
      <c r="T7283" s="1" t="n">
        <f aca="false">IF(S7283&lt;0,S7283/$G$3,0)</f>
        <v>-5358.05458375957</v>
      </c>
      <c r="U7283" s="1" t="n">
        <f aca="false">IF(S7283&gt;0,S7283*0.7,0)</f>
        <v>0</v>
      </c>
      <c r="V7283" s="14" t="n">
        <f aca="false">V7282+U7283+T7283</f>
        <v>-50025145.1330629</v>
      </c>
      <c r="W7283" s="19" t="n">
        <f aca="false">V7283/1000</f>
        <v>-50025.1451330629</v>
      </c>
      <c r="X7283" s="19" t="n">
        <f aca="false">W7283*3600000000*2/237000000</f>
        <v>-1519751.24454875</v>
      </c>
      <c r="Y7283" s="19" t="n">
        <f aca="false">X7283/30.662</f>
        <v>-49564.6482469749</v>
      </c>
    </row>
    <row r="7284" customFormat="false" ht="17.9" hidden="false" customHeight="false" outlineLevel="0" collapsed="false">
      <c r="A7284" s="2" t="n">
        <v>10</v>
      </c>
      <c r="B7284" s="3" t="n">
        <v>31</v>
      </c>
      <c r="C7284" s="38" t="n">
        <v>1</v>
      </c>
      <c r="D7284" s="1" t="n">
        <v>5.6</v>
      </c>
      <c r="E7284" s="3" t="n">
        <v>0</v>
      </c>
      <c r="F7284" s="23" t="n">
        <f aca="false">IF(D7284&lt;25, 0.24, 0.24-(0.01/5)*(D7284-25))</f>
        <v>0.24</v>
      </c>
      <c r="G7284" s="40" t="n">
        <f aca="false">(E7284/1000)*$G$1*F7284</f>
        <v>0</v>
      </c>
      <c r="H7284" s="40" t="n">
        <v>0.400467293934766</v>
      </c>
      <c r="I7284" s="3" t="n">
        <f aca="false">H7284*$J$2</f>
        <v>0</v>
      </c>
      <c r="J7284" s="19" t="n">
        <f aca="false">SUM(I7284+G7284)</f>
        <v>0</v>
      </c>
      <c r="K7284" s="1" t="n">
        <v>0</v>
      </c>
      <c r="L7284" s="39" t="n">
        <v>0.8028282150958</v>
      </c>
      <c r="M7284" s="39"/>
      <c r="N7284" s="1" t="n">
        <f aca="false">(2.571*(19.44-D7284)+3.87)*$K$2</f>
        <v>0</v>
      </c>
      <c r="O7284" s="1" t="n">
        <f aca="false">IF(N7284&gt;0,N7284,0)</f>
        <v>0</v>
      </c>
      <c r="P7284" s="1" t="n">
        <f aca="false">O7284*1.5</f>
        <v>0</v>
      </c>
      <c r="Q7284" s="1" t="n">
        <f aca="false">P7284/(3.6*$Q$2)</f>
        <v>0</v>
      </c>
      <c r="R7284" s="1" t="n">
        <f aca="false">(K7284+L7284)*$R$2</f>
        <v>4014.141075479</v>
      </c>
      <c r="S7284" s="19" t="n">
        <f aca="false">J7284-R7284</f>
        <v>-4014.141075479</v>
      </c>
      <c r="T7284" s="1" t="n">
        <f aca="false">IF(S7284&lt;0,S7284/$G$3,0)</f>
        <v>-5734.48725068429</v>
      </c>
      <c r="U7284" s="1" t="n">
        <f aca="false">IF(S7284&gt;0,S7284*0.7,0)</f>
        <v>0</v>
      </c>
      <c r="V7284" s="14" t="n">
        <f aca="false">V7283+U7284+T7284</f>
        <v>-50030879.6203136</v>
      </c>
      <c r="W7284" s="19" t="n">
        <f aca="false">V7284/1000</f>
        <v>-50030.8796203136</v>
      </c>
      <c r="X7284" s="19" t="n">
        <f aca="false">W7284*3600000000*2/237000000</f>
        <v>-1519925.45681965</v>
      </c>
      <c r="Y7284" s="19" t="n">
        <f aca="false">X7284/30.662</f>
        <v>-49570.3299465023</v>
      </c>
    </row>
    <row r="7285" customFormat="false" ht="17.9" hidden="false" customHeight="false" outlineLevel="0" collapsed="false">
      <c r="A7285" s="2" t="n">
        <v>10</v>
      </c>
      <c r="B7285" s="3" t="n">
        <v>31</v>
      </c>
      <c r="C7285" s="38" t="n">
        <v>2</v>
      </c>
      <c r="D7285" s="1" t="n">
        <v>5</v>
      </c>
      <c r="E7285" s="3" t="n">
        <v>0</v>
      </c>
      <c r="F7285" s="23" t="n">
        <f aca="false">IF(D7285&lt;25, 0.24, 0.24-(0.01/5)*(D7285-25))</f>
        <v>0.24</v>
      </c>
      <c r="G7285" s="40" t="n">
        <f aca="false">(E7285/1000)*$G$1*F7285</f>
        <v>0</v>
      </c>
      <c r="H7285" s="40" t="n">
        <v>0.404072983590676</v>
      </c>
      <c r="I7285" s="3" t="n">
        <f aca="false">H7285*$J$2</f>
        <v>0</v>
      </c>
      <c r="J7285" s="19" t="n">
        <f aca="false">SUM(I7285+G7285)</f>
        <v>0</v>
      </c>
      <c r="K7285" s="1" t="n">
        <v>0</v>
      </c>
      <c r="L7285" s="39" t="n">
        <v>0.86351372382427</v>
      </c>
      <c r="M7285" s="39"/>
      <c r="N7285" s="1" t="n">
        <f aca="false">(2.571*(19.44-D7285)+3.87)*$K$2</f>
        <v>0</v>
      </c>
      <c r="O7285" s="1" t="n">
        <f aca="false">IF(N7285&gt;0,N7285,0)</f>
        <v>0</v>
      </c>
      <c r="P7285" s="1" t="n">
        <f aca="false">O7285*1.5</f>
        <v>0</v>
      </c>
      <c r="Q7285" s="1" t="n">
        <f aca="false">P7285/(3.6*$Q$2)</f>
        <v>0</v>
      </c>
      <c r="R7285" s="1" t="n">
        <f aca="false">(K7285+L7285)*$R$2</f>
        <v>4317.56861912135</v>
      </c>
      <c r="S7285" s="19" t="n">
        <f aca="false">J7285-R7285</f>
        <v>-4317.56861912135</v>
      </c>
      <c r="T7285" s="1" t="n">
        <f aca="false">IF(S7285&lt;0,S7285/$G$3,0)</f>
        <v>-6167.95517017336</v>
      </c>
      <c r="U7285" s="1" t="n">
        <f aca="false">IF(S7285&gt;0,S7285*0.7,0)</f>
        <v>0</v>
      </c>
      <c r="V7285" s="14" t="n">
        <f aca="false">V7284+U7285+T7285</f>
        <v>-50037047.5754838</v>
      </c>
      <c r="W7285" s="19" t="n">
        <f aca="false">V7285/1000</f>
        <v>-50037.0475754837</v>
      </c>
      <c r="X7285" s="19" t="n">
        <f aca="false">W7285*3600000000*2/237000000</f>
        <v>-1520112.83773622</v>
      </c>
      <c r="Y7285" s="19" t="n">
        <f aca="false">X7285/30.662</f>
        <v>-49576.4411237432</v>
      </c>
    </row>
    <row r="7286" customFormat="false" ht="17.9" hidden="false" customHeight="false" outlineLevel="0" collapsed="false">
      <c r="A7286" s="2" t="n">
        <v>10</v>
      </c>
      <c r="B7286" s="3" t="n">
        <v>31</v>
      </c>
      <c r="C7286" s="38" t="n">
        <v>3</v>
      </c>
      <c r="D7286" s="1" t="n">
        <v>4.6</v>
      </c>
      <c r="E7286" s="3" t="n">
        <v>0</v>
      </c>
      <c r="F7286" s="23" t="n">
        <f aca="false">IF(D7286&lt;25, 0.24, 0.24-(0.01/5)*(D7286-25))</f>
        <v>0.24</v>
      </c>
      <c r="G7286" s="40" t="n">
        <f aca="false">(E7286/1000)*$G$1*F7286</f>
        <v>0</v>
      </c>
      <c r="H7286" s="40" t="n">
        <v>0.395405972136387</v>
      </c>
      <c r="I7286" s="3" t="n">
        <f aca="false">H7286*$J$2</f>
        <v>0</v>
      </c>
      <c r="J7286" s="19" t="n">
        <f aca="false">SUM(I7286+G7286)</f>
        <v>0</v>
      </c>
      <c r="K7286" s="1" t="n">
        <v>0</v>
      </c>
      <c r="L7286" s="39" t="n">
        <v>0.728682386762145</v>
      </c>
      <c r="M7286" s="39"/>
      <c r="N7286" s="1" t="n">
        <f aca="false">(2.571*(19.44-D7286)+3.87)*$K$2</f>
        <v>0</v>
      </c>
      <c r="O7286" s="1" t="n">
        <f aca="false">IF(N7286&gt;0,N7286,0)</f>
        <v>0</v>
      </c>
      <c r="P7286" s="1" t="n">
        <f aca="false">O7286*1.5</f>
        <v>0</v>
      </c>
      <c r="Q7286" s="1" t="n">
        <f aca="false">P7286/(3.6*$Q$2)</f>
        <v>0</v>
      </c>
      <c r="R7286" s="1" t="n">
        <f aca="false">(K7286+L7286)*$R$2</f>
        <v>3643.41193381073</v>
      </c>
      <c r="S7286" s="19" t="n">
        <f aca="false">J7286-R7286</f>
        <v>-3643.41193381073</v>
      </c>
      <c r="T7286" s="1" t="n">
        <f aca="false">IF(S7286&lt;0,S7286/$G$3,0)</f>
        <v>-5204.87419115818</v>
      </c>
      <c r="U7286" s="1" t="n">
        <f aca="false">IF(S7286&gt;0,S7286*0.7,0)</f>
        <v>0</v>
      </c>
      <c r="V7286" s="14" t="n">
        <f aca="false">V7285+U7286+T7286</f>
        <v>-50042252.4496749</v>
      </c>
      <c r="W7286" s="19" t="n">
        <f aca="false">V7286/1000</f>
        <v>-50042.2524496749</v>
      </c>
      <c r="X7286" s="19" t="n">
        <f aca="false">W7286*3600000000*2/237000000</f>
        <v>-1520270.96049645</v>
      </c>
      <c r="Y7286" s="19" t="n">
        <f aca="false">X7286/30.662</f>
        <v>-49581.5980854626</v>
      </c>
    </row>
    <row r="7287" customFormat="false" ht="17.9" hidden="false" customHeight="false" outlineLevel="0" collapsed="false">
      <c r="A7287" s="2" t="n">
        <v>10</v>
      </c>
      <c r="B7287" s="3" t="n">
        <v>31</v>
      </c>
      <c r="C7287" s="38" t="n">
        <v>4</v>
      </c>
      <c r="D7287" s="1" t="n">
        <v>4.3</v>
      </c>
      <c r="E7287" s="3" t="n">
        <v>0</v>
      </c>
      <c r="F7287" s="23" t="n">
        <f aca="false">IF(D7287&lt;25, 0.24, 0.24-(0.01/5)*(D7287-25))</f>
        <v>0.24</v>
      </c>
      <c r="G7287" s="40" t="n">
        <f aca="false">(E7287/1000)*$G$1*F7287</f>
        <v>0</v>
      </c>
      <c r="H7287" s="40" t="n">
        <v>0.370178263881977</v>
      </c>
      <c r="I7287" s="3" t="n">
        <f aca="false">H7287*$J$2</f>
        <v>0</v>
      </c>
      <c r="J7287" s="19" t="n">
        <f aca="false">SUM(I7287+G7287)</f>
        <v>0</v>
      </c>
      <c r="K7287" s="1" t="n">
        <v>0</v>
      </c>
      <c r="L7287" s="39" t="n">
        <v>0.607767651325721</v>
      </c>
      <c r="M7287" s="39"/>
      <c r="N7287" s="1" t="n">
        <f aca="false">(2.571*(19.44-D7287)+3.87)*$K$2</f>
        <v>0</v>
      </c>
      <c r="O7287" s="1" t="n">
        <f aca="false">IF(N7287&gt;0,N7287,0)</f>
        <v>0</v>
      </c>
      <c r="P7287" s="1" t="n">
        <f aca="false">O7287*1.5</f>
        <v>0</v>
      </c>
      <c r="Q7287" s="1" t="n">
        <f aca="false">P7287/(3.6*$Q$2)</f>
        <v>0</v>
      </c>
      <c r="R7287" s="1" t="n">
        <f aca="false">(K7287+L7287)*$R$2</f>
        <v>3038.83825662861</v>
      </c>
      <c r="S7287" s="19" t="n">
        <f aca="false">J7287-R7287</f>
        <v>-3038.83825662861</v>
      </c>
      <c r="T7287" s="1" t="n">
        <f aca="false">IF(S7287&lt;0,S7287/$G$3,0)</f>
        <v>-4341.19750946944</v>
      </c>
      <c r="U7287" s="1" t="n">
        <f aca="false">IF(S7287&gt;0,S7287*0.7,0)</f>
        <v>0</v>
      </c>
      <c r="V7287" s="14" t="n">
        <f aca="false">V7286+U7287+T7287</f>
        <v>-50046593.6471844</v>
      </c>
      <c r="W7287" s="19" t="n">
        <f aca="false">V7287/1000</f>
        <v>-50046.5936471844</v>
      </c>
      <c r="X7287" s="19" t="n">
        <f aca="false">W7287*3600000000*2/237000000</f>
        <v>-1520402.84497775</v>
      </c>
      <c r="Y7287" s="19" t="n">
        <f aca="false">X7287/30.662</f>
        <v>-49585.8993209104</v>
      </c>
    </row>
    <row r="7288" customFormat="false" ht="17.9" hidden="false" customHeight="false" outlineLevel="0" collapsed="false">
      <c r="A7288" s="2" t="n">
        <v>10</v>
      </c>
      <c r="B7288" s="3" t="n">
        <v>31</v>
      </c>
      <c r="C7288" s="38" t="n">
        <v>5</v>
      </c>
      <c r="D7288" s="1" t="n">
        <v>3.9</v>
      </c>
      <c r="E7288" s="3" t="n">
        <v>0</v>
      </c>
      <c r="F7288" s="23" t="n">
        <f aca="false">IF(D7288&lt;25, 0.24, 0.24-(0.01/5)*(D7288-25))</f>
        <v>0.24</v>
      </c>
      <c r="G7288" s="40" t="n">
        <f aca="false">(E7288/1000)*$G$1*F7288</f>
        <v>0</v>
      </c>
      <c r="H7288" s="40" t="n">
        <v>0.372244294126024</v>
      </c>
      <c r="I7288" s="3" t="n">
        <f aca="false">H7288*$J$2</f>
        <v>0</v>
      </c>
      <c r="J7288" s="19" t="n">
        <f aca="false">SUM(I7288+G7288)</f>
        <v>0</v>
      </c>
      <c r="K7288" s="1" t="n">
        <v>0</v>
      </c>
      <c r="L7288" s="39" t="n">
        <v>0.666856172982388</v>
      </c>
      <c r="M7288" s="39"/>
      <c r="N7288" s="1" t="n">
        <f aca="false">(2.571*(19.44-D7288)+3.87)*$K$2</f>
        <v>0</v>
      </c>
      <c r="O7288" s="1" t="n">
        <f aca="false">IF(N7288&gt;0,N7288,0)</f>
        <v>0</v>
      </c>
      <c r="P7288" s="1" t="n">
        <f aca="false">O7288*1.5</f>
        <v>0</v>
      </c>
      <c r="Q7288" s="1" t="n">
        <f aca="false">P7288/(3.6*$Q$2)</f>
        <v>0</v>
      </c>
      <c r="R7288" s="1" t="n">
        <f aca="false">(K7288+L7288)*$R$2</f>
        <v>3334.28086491194</v>
      </c>
      <c r="S7288" s="19" t="n">
        <f aca="false">J7288-R7288</f>
        <v>-3334.28086491194</v>
      </c>
      <c r="T7288" s="1" t="n">
        <f aca="false">IF(S7288&lt;0,S7288/$G$3,0)</f>
        <v>-4763.25837844563</v>
      </c>
      <c r="U7288" s="1" t="n">
        <f aca="false">IF(S7288&gt;0,S7288*0.7,0)</f>
        <v>0</v>
      </c>
      <c r="V7288" s="14" t="n">
        <f aca="false">V7287+U7288+T7288</f>
        <v>-50051356.9055628</v>
      </c>
      <c r="W7288" s="19" t="n">
        <f aca="false">V7288/1000</f>
        <v>-50051.3569055628</v>
      </c>
      <c r="X7288" s="19" t="n">
        <f aca="false">W7288*3600000000*2/237000000</f>
        <v>-1520547.5515614</v>
      </c>
      <c r="Y7288" s="19" t="n">
        <f aca="false">X7288/30.662</f>
        <v>-49590.6187320267</v>
      </c>
    </row>
    <row r="7289" customFormat="false" ht="17.9" hidden="false" customHeight="false" outlineLevel="0" collapsed="false">
      <c r="A7289" s="2" t="n">
        <v>10</v>
      </c>
      <c r="B7289" s="3" t="n">
        <v>31</v>
      </c>
      <c r="C7289" s="38" t="n">
        <v>6</v>
      </c>
      <c r="D7289" s="1" t="n">
        <v>6.3</v>
      </c>
      <c r="E7289" s="3" t="n">
        <v>3.64594151444199</v>
      </c>
      <c r="F7289" s="23" t="n">
        <f aca="false">IF(D7289&lt;25, 0.24, 0.24-(0.01/5)*(D7289-25))</f>
        <v>0.24</v>
      </c>
      <c r="G7289" s="40" t="n">
        <f aca="false">(E7289/1000)*$G$1*F7289</f>
        <v>286.676006150756</v>
      </c>
      <c r="H7289" s="40" t="n">
        <v>0.375791256262956</v>
      </c>
      <c r="I7289" s="3" t="n">
        <f aca="false">H7289*$J$2</f>
        <v>0</v>
      </c>
      <c r="J7289" s="19" t="n">
        <f aca="false">SUM(I7289+G7289)</f>
        <v>286.676006150756</v>
      </c>
      <c r="K7289" s="1" t="n">
        <v>0</v>
      </c>
      <c r="L7289" s="39" t="n">
        <v>0.706780849777434</v>
      </c>
      <c r="M7289" s="39"/>
      <c r="N7289" s="1" t="n">
        <f aca="false">(2.571*(19.44-D7289)+3.87)*$K$2</f>
        <v>0</v>
      </c>
      <c r="O7289" s="1" t="n">
        <f aca="false">IF(N7289&gt;0,N7289,0)</f>
        <v>0</v>
      </c>
      <c r="P7289" s="1" t="n">
        <f aca="false">O7289*1.5</f>
        <v>0</v>
      </c>
      <c r="Q7289" s="1" t="n">
        <f aca="false">P7289/(3.6*$Q$2)</f>
        <v>0</v>
      </c>
      <c r="R7289" s="1" t="n">
        <f aca="false">(K7289+L7289)*$R$2</f>
        <v>3533.90424888717</v>
      </c>
      <c r="S7289" s="19" t="n">
        <f aca="false">J7289-R7289</f>
        <v>-3247.22824273641</v>
      </c>
      <c r="T7289" s="1" t="n">
        <f aca="false">IF(S7289&lt;0,S7289/$G$3,0)</f>
        <v>-4638.89748962345</v>
      </c>
      <c r="U7289" s="1" t="n">
        <f aca="false">IF(S7289&gt;0,S7289*0.7,0)</f>
        <v>0</v>
      </c>
      <c r="V7289" s="14" t="n">
        <f aca="false">V7288+U7289+T7289</f>
        <v>-50055995.8030524</v>
      </c>
      <c r="W7289" s="19" t="n">
        <f aca="false">V7289/1000</f>
        <v>-50055.9958030524</v>
      </c>
      <c r="X7289" s="19" t="n">
        <f aca="false">W7289*3600000000*2/237000000</f>
        <v>-1520688.48009273</v>
      </c>
      <c r="Y7289" s="19" t="n">
        <f aca="false">X7289/30.662</f>
        <v>-49595.2149270345</v>
      </c>
    </row>
    <row r="7290" customFormat="false" ht="17.9" hidden="false" customHeight="false" outlineLevel="0" collapsed="false">
      <c r="A7290" s="2" t="n">
        <v>10</v>
      </c>
      <c r="B7290" s="3" t="n">
        <v>31</v>
      </c>
      <c r="C7290" s="38" t="n">
        <v>7</v>
      </c>
      <c r="D7290" s="1" t="n">
        <v>8.7</v>
      </c>
      <c r="E7290" s="3" t="n">
        <v>98.8670272707484</v>
      </c>
      <c r="F7290" s="23" t="n">
        <f aca="false">IF(D7290&lt;25, 0.24, 0.24-(0.01/5)*(D7290-25))</f>
        <v>0.24</v>
      </c>
      <c r="G7290" s="40" t="n">
        <f aca="false">(E7290/1000)*$G$1*F7290</f>
        <v>7773.79571386622</v>
      </c>
      <c r="H7290" s="40" t="n">
        <v>0.399598428135255</v>
      </c>
      <c r="I7290" s="3" t="n">
        <f aca="false">H7290*$J$2</f>
        <v>0</v>
      </c>
      <c r="J7290" s="19" t="n">
        <f aca="false">SUM(I7290+G7290)</f>
        <v>7773.79571386622</v>
      </c>
      <c r="K7290" s="1" t="n">
        <v>0</v>
      </c>
      <c r="L7290" s="39" t="n">
        <v>0.660924506715696</v>
      </c>
      <c r="M7290" s="39"/>
      <c r="N7290" s="1" t="n">
        <f aca="false">(2.571*(19.44-D7290)+3.87)*$K$2</f>
        <v>0</v>
      </c>
      <c r="O7290" s="1" t="n">
        <f aca="false">IF(N7290&gt;0,N7290,0)</f>
        <v>0</v>
      </c>
      <c r="P7290" s="1" t="n">
        <f aca="false">O7290*1.5</f>
        <v>0</v>
      </c>
      <c r="Q7290" s="1" t="n">
        <f aca="false">P7290/(3.6*$Q$2)</f>
        <v>0</v>
      </c>
      <c r="R7290" s="1" t="n">
        <f aca="false">(K7290+L7290)*$R$2</f>
        <v>3304.62253357848</v>
      </c>
      <c r="S7290" s="19" t="n">
        <f aca="false">J7290-R7290</f>
        <v>4469.17318028774</v>
      </c>
      <c r="T7290" s="1" t="n">
        <f aca="false">IF(S7290&lt;0,S7290/$G$3,0)</f>
        <v>0</v>
      </c>
      <c r="U7290" s="1" t="n">
        <f aca="false">IF(S7290&gt;0,S7290*0.7,0)</f>
        <v>3128.42122620142</v>
      </c>
      <c r="V7290" s="14" t="n">
        <f aca="false">V7289+U7290+T7290</f>
        <v>-50052867.3818262</v>
      </c>
      <c r="W7290" s="19" t="n">
        <f aca="false">V7290/1000</f>
        <v>-50052.8673818262</v>
      </c>
      <c r="X7290" s="19" t="n">
        <f aca="false">W7290*3600000000*2/237000000</f>
        <v>-1520593.43944789</v>
      </c>
      <c r="Y7290" s="19" t="n">
        <f aca="false">X7290/30.662</f>
        <v>-49592.1153038904</v>
      </c>
    </row>
    <row r="7291" customFormat="false" ht="17.9" hidden="false" customHeight="false" outlineLevel="0" collapsed="false">
      <c r="A7291" s="2" t="n">
        <v>10</v>
      </c>
      <c r="B7291" s="3" t="n">
        <v>31</v>
      </c>
      <c r="C7291" s="38" t="n">
        <v>8</v>
      </c>
      <c r="D7291" s="1" t="n">
        <v>11.1</v>
      </c>
      <c r="E7291" s="3" t="n">
        <v>407.978929635853</v>
      </c>
      <c r="F7291" s="23" t="n">
        <f aca="false">IF(D7291&lt;25, 0.24, 0.24-(0.01/5)*(D7291-25))</f>
        <v>0.24</v>
      </c>
      <c r="G7291" s="40" t="n">
        <f aca="false">(E7291/1000)*$G$1*F7291</f>
        <v>32078.8936625516</v>
      </c>
      <c r="H7291" s="40" t="n">
        <v>0.374719233580453</v>
      </c>
      <c r="I7291" s="3" t="n">
        <f aca="false">H7291*$J$2</f>
        <v>0</v>
      </c>
      <c r="J7291" s="19" t="n">
        <f aca="false">SUM(I7291+G7291)</f>
        <v>32078.8936625516</v>
      </c>
      <c r="K7291" s="1" t="n">
        <v>0</v>
      </c>
      <c r="L7291" s="39" t="n">
        <v>0.718644182310819</v>
      </c>
      <c r="M7291" s="39"/>
      <c r="N7291" s="1" t="n">
        <f aca="false">(2.571*(19.44-D7291)+3.87)*$K$2</f>
        <v>0</v>
      </c>
      <c r="O7291" s="1" t="n">
        <f aca="false">IF(N7291&gt;0,N7291,0)</f>
        <v>0</v>
      </c>
      <c r="P7291" s="1" t="n">
        <f aca="false">O7291*1.5</f>
        <v>0</v>
      </c>
      <c r="Q7291" s="1" t="n">
        <f aca="false">P7291/(3.6*$Q$2)</f>
        <v>0</v>
      </c>
      <c r="R7291" s="1" t="n">
        <f aca="false">(K7291+L7291)*$R$2</f>
        <v>3593.22091155409</v>
      </c>
      <c r="S7291" s="19" t="n">
        <f aca="false">J7291-R7291</f>
        <v>28485.6727509975</v>
      </c>
      <c r="T7291" s="1" t="n">
        <f aca="false">IF(S7291&lt;0,S7291/$G$3,0)</f>
        <v>0</v>
      </c>
      <c r="U7291" s="1" t="n">
        <f aca="false">IF(S7291&gt;0,S7291*0.7,0)</f>
        <v>19939.9709256982</v>
      </c>
      <c r="V7291" s="14" t="n">
        <f aca="false">V7290+U7291+T7291</f>
        <v>-50032927.4109005</v>
      </c>
      <c r="W7291" s="19" t="n">
        <f aca="false">V7291/1000</f>
        <v>-50032.9274109005</v>
      </c>
      <c r="X7291" s="19" t="n">
        <f aca="false">W7291*3600000000*2/237000000</f>
        <v>-1519987.66817926</v>
      </c>
      <c r="Y7291" s="19" t="n">
        <f aca="false">X7291/30.662</f>
        <v>-49572.3588865455</v>
      </c>
    </row>
    <row r="7292" customFormat="false" ht="17.9" hidden="false" customHeight="false" outlineLevel="0" collapsed="false">
      <c r="A7292" s="2" t="n">
        <v>10</v>
      </c>
      <c r="B7292" s="3" t="n">
        <v>31</v>
      </c>
      <c r="C7292" s="38" t="n">
        <v>9</v>
      </c>
      <c r="D7292" s="1" t="n">
        <v>14.6</v>
      </c>
      <c r="E7292" s="3" t="n">
        <v>664.377590535681</v>
      </c>
      <c r="F7292" s="23" t="n">
        <f aca="false">IF(D7292&lt;25, 0.24, 0.24-(0.01/5)*(D7292-25))</f>
        <v>0.24</v>
      </c>
      <c r="G7292" s="40" t="n">
        <f aca="false">(E7292/1000)*$G$1*F7292</f>
        <v>52239.2126907119</v>
      </c>
      <c r="H7292" s="40" t="n">
        <v>0.37068414850553</v>
      </c>
      <c r="I7292" s="3" t="n">
        <f aca="false">H7292*$J$2</f>
        <v>0</v>
      </c>
      <c r="J7292" s="19" t="n">
        <f aca="false">SUM(I7292+G7292)</f>
        <v>52239.2126907119</v>
      </c>
      <c r="K7292" s="1" t="n">
        <v>0</v>
      </c>
      <c r="L7292" s="39" t="n">
        <v>0.71065924695181</v>
      </c>
      <c r="M7292" s="39"/>
      <c r="N7292" s="1" t="n">
        <f aca="false">(2.571*(19.44-D7292)+3.87)*$K$2</f>
        <v>0</v>
      </c>
      <c r="O7292" s="1" t="n">
        <f aca="false">IF(N7292&gt;0,N7292,0)</f>
        <v>0</v>
      </c>
      <c r="P7292" s="1" t="n">
        <f aca="false">O7292*1.5</f>
        <v>0</v>
      </c>
      <c r="Q7292" s="1" t="n">
        <f aca="false">P7292/(3.6*$Q$2)</f>
        <v>0</v>
      </c>
      <c r="R7292" s="1" t="n">
        <f aca="false">(K7292+L7292)*$R$2</f>
        <v>3553.29623475905</v>
      </c>
      <c r="S7292" s="19" t="n">
        <f aca="false">J7292-R7292</f>
        <v>48685.9164559529</v>
      </c>
      <c r="T7292" s="1" t="n">
        <f aca="false">IF(S7292&lt;0,S7292/$G$3,0)</f>
        <v>0</v>
      </c>
      <c r="U7292" s="1" t="n">
        <f aca="false">IF(S7292&gt;0,S7292*0.7,0)</f>
        <v>34080.141519167</v>
      </c>
      <c r="V7292" s="14" t="n">
        <f aca="false">V7291+U7292+T7292</f>
        <v>-49998847.2693814</v>
      </c>
      <c r="W7292" s="19" t="n">
        <f aca="false">V7292/1000</f>
        <v>-49998.8472693814</v>
      </c>
      <c r="X7292" s="19" t="n">
        <f aca="false">W7292*3600000000*2/237000000</f>
        <v>-1518952.32210779</v>
      </c>
      <c r="Y7292" s="19" t="n">
        <f aca="false">X7292/30.662</f>
        <v>-49538.5924632375</v>
      </c>
    </row>
    <row r="7293" customFormat="false" ht="17.9" hidden="false" customHeight="false" outlineLevel="0" collapsed="false">
      <c r="A7293" s="2" t="n">
        <v>10</v>
      </c>
      <c r="B7293" s="3" t="n">
        <v>31</v>
      </c>
      <c r="C7293" s="38" t="n">
        <v>10</v>
      </c>
      <c r="D7293" s="1" t="n">
        <v>18.2</v>
      </c>
      <c r="E7293" s="3" t="n">
        <v>830.808153061866</v>
      </c>
      <c r="F7293" s="23" t="n">
        <f aca="false">IF(D7293&lt;25, 0.24, 0.24-(0.01/5)*(D7293-25))</f>
        <v>0.24</v>
      </c>
      <c r="G7293" s="40" t="n">
        <f aca="false">(E7293/1000)*$G$1*F7293</f>
        <v>65325.4481054708</v>
      </c>
      <c r="H7293" s="40" t="n">
        <v>0.381440069967218</v>
      </c>
      <c r="I7293" s="3" t="n">
        <f aca="false">H7293*$J$2</f>
        <v>0</v>
      </c>
      <c r="J7293" s="19" t="n">
        <f aca="false">SUM(I7293+G7293)</f>
        <v>65325.4481054708</v>
      </c>
      <c r="K7293" s="1" t="n">
        <v>0</v>
      </c>
      <c r="L7293" s="39" t="n">
        <v>0.71590649018773</v>
      </c>
      <c r="M7293" s="39"/>
      <c r="N7293" s="1" t="n">
        <f aca="false">(2.571*(19.44-D7293)+3.87)*$K$2</f>
        <v>0</v>
      </c>
      <c r="O7293" s="1" t="n">
        <f aca="false">IF(N7293&gt;0,N7293,0)</f>
        <v>0</v>
      </c>
      <c r="P7293" s="1" t="n">
        <f aca="false">O7293*1.5</f>
        <v>0</v>
      </c>
      <c r="Q7293" s="1" t="n">
        <f aca="false">P7293/(3.6*$Q$2)</f>
        <v>0</v>
      </c>
      <c r="R7293" s="1" t="n">
        <f aca="false">(K7293+L7293)*$R$2</f>
        <v>3579.53245093865</v>
      </c>
      <c r="S7293" s="19" t="n">
        <f aca="false">J7293-R7293</f>
        <v>61745.9156545322</v>
      </c>
      <c r="T7293" s="1" t="n">
        <f aca="false">IF(S7293&lt;0,S7293/$G$3,0)</f>
        <v>0</v>
      </c>
      <c r="U7293" s="1" t="n">
        <f aca="false">IF(S7293&gt;0,S7293*0.7,0)</f>
        <v>43222.1409581725</v>
      </c>
      <c r="V7293" s="14" t="n">
        <f aca="false">V7292+U7293+T7293</f>
        <v>-49955625.1284232</v>
      </c>
      <c r="W7293" s="19" t="n">
        <f aca="false">V7293/1000</f>
        <v>-49955.6251284232</v>
      </c>
      <c r="X7293" s="19" t="n">
        <f aca="false">W7293*3600000000*2/237000000</f>
        <v>-1517639.24440779</v>
      </c>
      <c r="Y7293" s="19" t="n">
        <f aca="false">X7293/30.662</f>
        <v>-49495.7681954143</v>
      </c>
    </row>
    <row r="7294" customFormat="false" ht="17.9" hidden="false" customHeight="false" outlineLevel="0" collapsed="false">
      <c r="A7294" s="2" t="n">
        <v>10</v>
      </c>
      <c r="B7294" s="3" t="n">
        <v>31</v>
      </c>
      <c r="C7294" s="38" t="n">
        <v>11</v>
      </c>
      <c r="D7294" s="1" t="n">
        <v>21.7</v>
      </c>
      <c r="E7294" s="3" t="n">
        <v>925.253279619403</v>
      </c>
      <c r="F7294" s="23" t="n">
        <f aca="false">IF(D7294&lt;25, 0.24, 0.24-(0.01/5)*(D7294-25))</f>
        <v>0.24</v>
      </c>
      <c r="G7294" s="40" t="n">
        <f aca="false">(E7294/1000)*$G$1*F7294</f>
        <v>72751.5550725381</v>
      </c>
      <c r="H7294" s="40" t="n">
        <v>0.366455936583815</v>
      </c>
      <c r="I7294" s="3" t="n">
        <f aca="false">H7294*$J$2</f>
        <v>0</v>
      </c>
      <c r="J7294" s="19" t="n">
        <f aca="false">SUM(I7294+G7294)</f>
        <v>72751.5550725381</v>
      </c>
      <c r="K7294" s="1" t="n">
        <v>0</v>
      </c>
      <c r="L7294" s="39" t="n">
        <v>0.672559698238823</v>
      </c>
      <c r="M7294" s="39"/>
      <c r="N7294" s="1" t="n">
        <f aca="false">(2.571*(19.44-D7294)+3.87)*$K$2</f>
        <v>-0</v>
      </c>
      <c r="O7294" s="1" t="n">
        <f aca="false">IF(N7294&gt;0,N7294,0)</f>
        <v>0</v>
      </c>
      <c r="P7294" s="1" t="n">
        <f aca="false">O7294*1.5</f>
        <v>0</v>
      </c>
      <c r="Q7294" s="1" t="n">
        <f aca="false">P7294/(3.6*$Q$2)</f>
        <v>0</v>
      </c>
      <c r="R7294" s="1" t="n">
        <f aca="false">(K7294+L7294)*$R$2</f>
        <v>3362.79849119412</v>
      </c>
      <c r="S7294" s="19" t="n">
        <f aca="false">J7294-R7294</f>
        <v>69388.756581344</v>
      </c>
      <c r="T7294" s="1" t="n">
        <f aca="false">IF(S7294&lt;0,S7294/$G$3,0)</f>
        <v>0</v>
      </c>
      <c r="U7294" s="1" t="n">
        <f aca="false">IF(S7294&gt;0,S7294*0.7,0)</f>
        <v>48572.1296069408</v>
      </c>
      <c r="V7294" s="14" t="n">
        <f aca="false">V7293+U7294+T7294</f>
        <v>-49907052.9988163</v>
      </c>
      <c r="W7294" s="19" t="n">
        <f aca="false">V7294/1000</f>
        <v>-49907.0529988163</v>
      </c>
      <c r="X7294" s="19" t="n">
        <f aca="false">W7294*3600000000*2/237000000</f>
        <v>-1516163.63540708</v>
      </c>
      <c r="Y7294" s="19" t="n">
        <f aca="false">X7294/30.662</f>
        <v>-49447.6431872375</v>
      </c>
    </row>
    <row r="7295" customFormat="false" ht="17.9" hidden="false" customHeight="false" outlineLevel="0" collapsed="false">
      <c r="A7295" s="2" t="n">
        <v>10</v>
      </c>
      <c r="B7295" s="3" t="n">
        <v>31</v>
      </c>
      <c r="C7295" s="38" t="n">
        <v>12</v>
      </c>
      <c r="D7295" s="1" t="n">
        <v>22.6</v>
      </c>
      <c r="E7295" s="3" t="n">
        <v>941.244848992604</v>
      </c>
      <c r="F7295" s="23" t="n">
        <f aca="false">IF(D7295&lt;25, 0.24, 0.24-(0.01/5)*(D7295-25))</f>
        <v>0.24</v>
      </c>
      <c r="G7295" s="40" t="n">
        <f aca="false">(E7295/1000)*$G$1*F7295</f>
        <v>74008.9529824697</v>
      </c>
      <c r="H7295" s="40" t="n">
        <v>0.356941719522629</v>
      </c>
      <c r="I7295" s="3" t="n">
        <f aca="false">H7295*$J$2</f>
        <v>0</v>
      </c>
      <c r="J7295" s="19" t="n">
        <f aca="false">SUM(I7295+G7295)</f>
        <v>74008.9529824697</v>
      </c>
      <c r="K7295" s="1" t="n">
        <v>0</v>
      </c>
      <c r="L7295" s="39" t="n">
        <v>0.799634240952197</v>
      </c>
      <c r="M7295" s="39"/>
      <c r="N7295" s="1" t="n">
        <f aca="false">(2.571*(19.44-D7295)+3.87)*$K$2</f>
        <v>-0</v>
      </c>
      <c r="O7295" s="1" t="n">
        <f aca="false">IF(N7295&gt;0,N7295,0)</f>
        <v>0</v>
      </c>
      <c r="P7295" s="1" t="n">
        <f aca="false">O7295*1.5</f>
        <v>0</v>
      </c>
      <c r="Q7295" s="1" t="n">
        <f aca="false">P7295/(3.6*$Q$2)</f>
        <v>0</v>
      </c>
      <c r="R7295" s="1" t="n">
        <f aca="false">(K7295+L7295)*$R$2</f>
        <v>3998.17120476099</v>
      </c>
      <c r="S7295" s="19" t="n">
        <f aca="false">J7295-R7295</f>
        <v>70010.7817777087</v>
      </c>
      <c r="T7295" s="1" t="n">
        <f aca="false">IF(S7295&lt;0,S7295/$G$3,0)</f>
        <v>0</v>
      </c>
      <c r="U7295" s="1" t="n">
        <f aca="false">IF(S7295&gt;0,S7295*0.7,0)</f>
        <v>49007.5472443961</v>
      </c>
      <c r="V7295" s="14" t="n">
        <f aca="false">V7294+U7295+T7295</f>
        <v>-49858045.4515719</v>
      </c>
      <c r="W7295" s="19" t="n">
        <f aca="false">V7295/1000</f>
        <v>-49858.0454515719</v>
      </c>
      <c r="X7295" s="19" t="n">
        <f aca="false">W7295*3600000000*2/237000000</f>
        <v>-1514674.79852877</v>
      </c>
      <c r="Y7295" s="19" t="n">
        <f aca="false">X7295/30.662</f>
        <v>-49399.0867695769</v>
      </c>
    </row>
    <row r="7296" customFormat="false" ht="17.9" hidden="false" customHeight="false" outlineLevel="0" collapsed="false">
      <c r="A7296" s="2" t="n">
        <v>10</v>
      </c>
      <c r="B7296" s="3" t="n">
        <v>31</v>
      </c>
      <c r="C7296" s="38" t="n">
        <v>13</v>
      </c>
      <c r="D7296" s="1" t="n">
        <v>23.5</v>
      </c>
      <c r="E7296" s="3" t="n">
        <v>877.170270643866</v>
      </c>
      <c r="F7296" s="23" t="n">
        <f aca="false">IF(D7296&lt;25, 0.24, 0.24-(0.01/5)*(D7296-25))</f>
        <v>0.24</v>
      </c>
      <c r="G7296" s="40" t="n">
        <f aca="false">(E7296/1000)*$G$1*F7296</f>
        <v>68970.8457764024</v>
      </c>
      <c r="H7296" s="40" t="n">
        <v>0.349939780457537</v>
      </c>
      <c r="I7296" s="3" t="n">
        <f aca="false">H7296*$J$2</f>
        <v>0</v>
      </c>
      <c r="J7296" s="19" t="n">
        <f aca="false">SUM(I7296+G7296)</f>
        <v>68970.8457764024</v>
      </c>
      <c r="K7296" s="1" t="n">
        <v>0</v>
      </c>
      <c r="L7296" s="39" t="n">
        <v>1.61067553241726</v>
      </c>
      <c r="M7296" s="39"/>
      <c r="N7296" s="1" t="n">
        <f aca="false">(2.571*(19.44-D7296)+3.87)*$K$2</f>
        <v>-0</v>
      </c>
      <c r="O7296" s="1" t="n">
        <f aca="false">IF(N7296&gt;0,N7296,0)</f>
        <v>0</v>
      </c>
      <c r="P7296" s="1" t="n">
        <f aca="false">O7296*1.5</f>
        <v>0</v>
      </c>
      <c r="Q7296" s="1" t="n">
        <f aca="false">P7296/(3.6*$Q$2)</f>
        <v>0</v>
      </c>
      <c r="R7296" s="1" t="n">
        <f aca="false">(K7296+L7296)*$R$2</f>
        <v>8053.3776620863</v>
      </c>
      <c r="S7296" s="19" t="n">
        <f aca="false">J7296-R7296</f>
        <v>60917.4681143161</v>
      </c>
      <c r="T7296" s="1" t="n">
        <f aca="false">IF(S7296&lt;0,S7296/$G$3,0)</f>
        <v>0</v>
      </c>
      <c r="U7296" s="1" t="n">
        <f aca="false">IF(S7296&gt;0,S7296*0.7,0)</f>
        <v>42642.2276800213</v>
      </c>
      <c r="V7296" s="14" t="n">
        <f aca="false">V7295+U7296+T7296</f>
        <v>-49815403.2238918</v>
      </c>
      <c r="W7296" s="19" t="n">
        <f aca="false">V7296/1000</f>
        <v>-49815.4032238918</v>
      </c>
      <c r="X7296" s="19" t="n">
        <f aca="false">W7296*3600000000*2/237000000</f>
        <v>-1513379.33844735</v>
      </c>
      <c r="Y7296" s="19" t="n">
        <f aca="false">X7296/30.662</f>
        <v>-49356.8370767513</v>
      </c>
    </row>
    <row r="7297" customFormat="false" ht="17.9" hidden="false" customHeight="false" outlineLevel="0" collapsed="false">
      <c r="A7297" s="2" t="n">
        <v>10</v>
      </c>
      <c r="B7297" s="3" t="n">
        <v>31</v>
      </c>
      <c r="C7297" s="38" t="n">
        <v>14</v>
      </c>
      <c r="D7297" s="1" t="n">
        <v>24.4</v>
      </c>
      <c r="E7297" s="3" t="n">
        <v>736.64555407841</v>
      </c>
      <c r="F7297" s="23" t="n">
        <f aca="false">IF(D7297&lt;25, 0.24, 0.24-(0.01/5)*(D7297-25))</f>
        <v>0.24</v>
      </c>
      <c r="G7297" s="40" t="n">
        <f aca="false">(E7297/1000)*$G$1*F7297</f>
        <v>57921.5559425205</v>
      </c>
      <c r="H7297" s="40" t="n">
        <v>0.338853476750341</v>
      </c>
      <c r="I7297" s="3" t="n">
        <f aca="false">H7297*$J$2</f>
        <v>0</v>
      </c>
      <c r="J7297" s="19" t="n">
        <f aca="false">SUM(I7297+G7297)</f>
        <v>57921.5559425205</v>
      </c>
      <c r="K7297" s="1" t="n">
        <v>0.319999999999999</v>
      </c>
      <c r="L7297" s="39" t="n">
        <v>3.14319637124057</v>
      </c>
      <c r="M7297" s="39"/>
      <c r="N7297" s="1" t="n">
        <f aca="false">(2.571*(19.44-D7297)+3.87)*$K$2</f>
        <v>-0</v>
      </c>
      <c r="O7297" s="1" t="n">
        <f aca="false">IF(N7297&gt;0,N7297,0)</f>
        <v>0</v>
      </c>
      <c r="P7297" s="1" t="n">
        <f aca="false">O7297*1.5</f>
        <v>0</v>
      </c>
      <c r="Q7297" s="1" t="n">
        <f aca="false">P7297/(3.6*$Q$2)</f>
        <v>0</v>
      </c>
      <c r="R7297" s="1" t="n">
        <f aca="false">(K7297+L7297)*$R$2</f>
        <v>17315.9818562028</v>
      </c>
      <c r="S7297" s="19" t="n">
        <f aca="false">J7297-R7297</f>
        <v>40605.5740863176</v>
      </c>
      <c r="T7297" s="1" t="n">
        <f aca="false">IF(S7297&lt;0,S7297/$G$3,0)</f>
        <v>0</v>
      </c>
      <c r="U7297" s="1" t="n">
        <f aca="false">IF(S7297&gt;0,S7297*0.7,0)</f>
        <v>28423.9018604223</v>
      </c>
      <c r="V7297" s="14" t="n">
        <f aca="false">V7296+U7297+T7297</f>
        <v>-49786979.3220314</v>
      </c>
      <c r="W7297" s="19" t="n">
        <f aca="false">V7297/1000</f>
        <v>-49786.9793220314</v>
      </c>
      <c r="X7297" s="19" t="n">
        <f aca="false">W7297*3600000000*2/237000000</f>
        <v>-1512515.82750475</v>
      </c>
      <c r="Y7297" s="19" t="n">
        <f aca="false">X7297/30.662</f>
        <v>-49328.6748256719</v>
      </c>
    </row>
    <row r="7298" customFormat="false" ht="17.9" hidden="false" customHeight="false" outlineLevel="0" collapsed="false">
      <c r="A7298" s="2" t="n">
        <v>10</v>
      </c>
      <c r="B7298" s="3" t="n">
        <v>31</v>
      </c>
      <c r="C7298" s="38" t="n">
        <v>15</v>
      </c>
      <c r="D7298" s="1" t="n">
        <v>23.1</v>
      </c>
      <c r="E7298" s="3" t="n">
        <v>515.532146835218</v>
      </c>
      <c r="F7298" s="23" t="n">
        <f aca="false">IF(D7298&lt;25, 0.24, 0.24-(0.01/5)*(D7298-25))</f>
        <v>0.24</v>
      </c>
      <c r="G7298" s="40" t="n">
        <f aca="false">(E7298/1000)*$G$1*F7298</f>
        <v>40535.674067077</v>
      </c>
      <c r="H7298" s="40" t="n">
        <v>0.314952031326107</v>
      </c>
      <c r="I7298" s="3" t="n">
        <f aca="false">H7298*$J$2</f>
        <v>0</v>
      </c>
      <c r="J7298" s="19" t="n">
        <f aca="false">SUM(I7298+G7298)</f>
        <v>40535.674067077</v>
      </c>
      <c r="K7298" s="1" t="n">
        <v>0</v>
      </c>
      <c r="L7298" s="39" t="n">
        <v>4.5749116786917</v>
      </c>
      <c r="M7298" s="39"/>
      <c r="N7298" s="1" t="n">
        <f aca="false">(2.571*(19.44-D7298)+3.87)*$K$2</f>
        <v>-0</v>
      </c>
      <c r="O7298" s="1" t="n">
        <f aca="false">IF(N7298&gt;0,N7298,0)</f>
        <v>0</v>
      </c>
      <c r="P7298" s="1" t="n">
        <f aca="false">O7298*1.5</f>
        <v>0</v>
      </c>
      <c r="Q7298" s="1" t="n">
        <f aca="false">P7298/(3.6*$Q$2)</f>
        <v>0</v>
      </c>
      <c r="R7298" s="1" t="n">
        <f aca="false">(K7298+L7298)*$R$2</f>
        <v>22874.5583934585</v>
      </c>
      <c r="S7298" s="19" t="n">
        <f aca="false">J7298-R7298</f>
        <v>17661.1156736185</v>
      </c>
      <c r="T7298" s="1" t="n">
        <f aca="false">IF(S7298&lt;0,S7298/$G$3,0)</f>
        <v>0</v>
      </c>
      <c r="U7298" s="1" t="n">
        <f aca="false">IF(S7298&gt;0,S7298*0.7,0)</f>
        <v>12362.7809715329</v>
      </c>
      <c r="V7298" s="14" t="n">
        <f aca="false">V7297+U7298+T7298</f>
        <v>-49774616.5410599</v>
      </c>
      <c r="W7298" s="19" t="n">
        <f aca="false">V7298/1000</f>
        <v>-49774.6165410599</v>
      </c>
      <c r="X7298" s="19" t="n">
        <f aca="false">W7298*3600000000*2/237000000</f>
        <v>-1512140.24934865</v>
      </c>
      <c r="Y7298" s="19" t="n">
        <f aca="false">X7298/30.662</f>
        <v>-49316.4258479113</v>
      </c>
    </row>
    <row r="7299" customFormat="false" ht="17.9" hidden="false" customHeight="false" outlineLevel="0" collapsed="false">
      <c r="A7299" s="2" t="n">
        <v>10</v>
      </c>
      <c r="B7299" s="3" t="n">
        <v>31</v>
      </c>
      <c r="C7299" s="38" t="n">
        <v>16</v>
      </c>
      <c r="D7299" s="1" t="n">
        <v>21.9</v>
      </c>
      <c r="E7299" s="3" t="n">
        <v>279.407561747953</v>
      </c>
      <c r="F7299" s="23" t="n">
        <f aca="false">IF(D7299&lt;25, 0.24, 0.24-(0.01/5)*(D7299-25))</f>
        <v>0.24</v>
      </c>
      <c r="G7299" s="40" t="n">
        <f aca="false">(E7299/1000)*$G$1*F7299</f>
        <v>21969.4812911674</v>
      </c>
      <c r="H7299" s="40" t="n">
        <v>0.283763015905936</v>
      </c>
      <c r="I7299" s="3" t="n">
        <f aca="false">H7299*$J$2</f>
        <v>0</v>
      </c>
      <c r="J7299" s="19" t="n">
        <f aca="false">SUM(I7299+G7299)</f>
        <v>21969.4812911674</v>
      </c>
      <c r="K7299" s="1" t="n">
        <v>0</v>
      </c>
      <c r="L7299" s="39" t="n">
        <v>4.38578278118831</v>
      </c>
      <c r="M7299" s="39"/>
      <c r="N7299" s="1" t="n">
        <f aca="false">(2.571*(19.44-D7299)+3.87)*$K$2</f>
        <v>-0</v>
      </c>
      <c r="O7299" s="1" t="n">
        <f aca="false">IF(N7299&gt;0,N7299,0)</f>
        <v>0</v>
      </c>
      <c r="P7299" s="1" t="n">
        <f aca="false">O7299*1.5</f>
        <v>0</v>
      </c>
      <c r="Q7299" s="1" t="n">
        <f aca="false">P7299/(3.6*$Q$2)</f>
        <v>0</v>
      </c>
      <c r="R7299" s="1" t="n">
        <f aca="false">(K7299+L7299)*$R$2</f>
        <v>21928.9139059416</v>
      </c>
      <c r="S7299" s="19" t="n">
        <f aca="false">J7299-R7299</f>
        <v>40.5673852258951</v>
      </c>
      <c r="T7299" s="1" t="n">
        <f aca="false">IF(S7299&lt;0,S7299/$G$3,0)</f>
        <v>0</v>
      </c>
      <c r="U7299" s="1" t="n">
        <f aca="false">IF(S7299&gt;0,S7299*0.7,0)</f>
        <v>28.3971696581266</v>
      </c>
      <c r="V7299" s="14" t="n">
        <f aca="false">V7298+U7299+T7299</f>
        <v>-49774588.1438902</v>
      </c>
      <c r="W7299" s="19" t="n">
        <f aca="false">V7299/1000</f>
        <v>-49774.5881438902</v>
      </c>
      <c r="X7299" s="19" t="n">
        <f aca="false">W7299*3600000000*2/237000000</f>
        <v>-1512139.38664983</v>
      </c>
      <c r="Y7299" s="19" t="n">
        <f aca="false">X7299/30.662</f>
        <v>-49316.3977121463</v>
      </c>
    </row>
    <row r="7300" customFormat="false" ht="17.9" hidden="false" customHeight="false" outlineLevel="0" collapsed="false">
      <c r="A7300" s="2" t="n">
        <v>10</v>
      </c>
      <c r="B7300" s="3" t="n">
        <v>31</v>
      </c>
      <c r="C7300" s="38" t="n">
        <v>17</v>
      </c>
      <c r="D7300" s="1" t="n">
        <v>20.6</v>
      </c>
      <c r="E7300" s="3" t="n">
        <v>42.1354502518975</v>
      </c>
      <c r="F7300" s="23" t="n">
        <f aca="false">IF(D7300&lt;25, 0.24, 0.24-(0.01/5)*(D7300-25))</f>
        <v>0.24</v>
      </c>
      <c r="G7300" s="40" t="n">
        <f aca="false">(E7300/1000)*$G$1*F7300</f>
        <v>3313.0598907664</v>
      </c>
      <c r="H7300" s="40" t="n">
        <v>0.290382510913348</v>
      </c>
      <c r="I7300" s="3" t="n">
        <f aca="false">H7300*$J$2</f>
        <v>0</v>
      </c>
      <c r="J7300" s="19" t="n">
        <f aca="false">SUM(I7300+G7300)</f>
        <v>3313.0598907664</v>
      </c>
      <c r="K7300" s="1" t="n">
        <v>0</v>
      </c>
      <c r="L7300" s="39" t="n">
        <v>2.61768995169344</v>
      </c>
      <c r="M7300" s="39"/>
      <c r="N7300" s="1" t="n">
        <f aca="false">(2.571*(19.44-D7300)+3.87)*$K$2</f>
        <v>0</v>
      </c>
      <c r="O7300" s="1" t="n">
        <f aca="false">IF(N7300&gt;0,N7300,0)</f>
        <v>0</v>
      </c>
      <c r="P7300" s="1" t="n">
        <f aca="false">O7300*1.5</f>
        <v>0</v>
      </c>
      <c r="Q7300" s="1" t="n">
        <f aca="false">P7300/(3.6*$Q$2)</f>
        <v>0</v>
      </c>
      <c r="R7300" s="1" t="n">
        <f aca="false">(K7300+L7300)*$R$2</f>
        <v>13088.4497584672</v>
      </c>
      <c r="S7300" s="19" t="n">
        <f aca="false">J7300-R7300</f>
        <v>-9775.3898677008</v>
      </c>
      <c r="T7300" s="1" t="n">
        <f aca="false">IF(S7300&lt;0,S7300/$G$3,0)</f>
        <v>-13964.842668144</v>
      </c>
      <c r="U7300" s="1" t="n">
        <f aca="false">IF(S7300&gt;0,S7300*0.7,0)</f>
        <v>0</v>
      </c>
      <c r="V7300" s="14" t="n">
        <f aca="false">V7299+U7300+T7300</f>
        <v>-49788552.9865584</v>
      </c>
      <c r="W7300" s="19" t="n">
        <f aca="false">V7300/1000</f>
        <v>-49788.5529865584</v>
      </c>
      <c r="X7300" s="19" t="n">
        <f aca="false">W7300*3600000000*2/237000000</f>
        <v>-1512563.63503468</v>
      </c>
      <c r="Y7300" s="19" t="n">
        <f aca="false">X7300/30.662</f>
        <v>-49330.2340041317</v>
      </c>
    </row>
    <row r="7301" customFormat="false" ht="17.9" hidden="false" customHeight="false" outlineLevel="0" collapsed="false">
      <c r="A7301" s="2" t="n">
        <v>10</v>
      </c>
      <c r="B7301" s="3" t="n">
        <v>31</v>
      </c>
      <c r="C7301" s="38" t="n">
        <v>18</v>
      </c>
      <c r="D7301" s="1" t="n">
        <v>17.8</v>
      </c>
      <c r="E7301" s="3" t="n">
        <v>0</v>
      </c>
      <c r="F7301" s="23" t="n">
        <f aca="false">IF(D7301&lt;25, 0.24, 0.24-(0.01/5)*(D7301-25))</f>
        <v>0.24</v>
      </c>
      <c r="G7301" s="40" t="n">
        <f aca="false">(E7301/1000)*$G$1*F7301</f>
        <v>0</v>
      </c>
      <c r="H7301" s="40" t="n">
        <v>0.280790562071757</v>
      </c>
      <c r="I7301" s="3" t="n">
        <f aca="false">H7301*$J$2</f>
        <v>0</v>
      </c>
      <c r="J7301" s="19" t="n">
        <f aca="false">SUM(I7301+G7301)</f>
        <v>0</v>
      </c>
      <c r="K7301" s="1" t="n">
        <v>0</v>
      </c>
      <c r="L7301" s="39" t="n">
        <v>1.5007115654732</v>
      </c>
      <c r="M7301" s="39"/>
      <c r="N7301" s="1" t="n">
        <f aca="false">(2.571*(19.44-D7301)+3.87)*$K$2</f>
        <v>0</v>
      </c>
      <c r="O7301" s="1" t="n">
        <f aca="false">IF(N7301&gt;0,N7301,0)</f>
        <v>0</v>
      </c>
      <c r="P7301" s="1" t="n">
        <f aca="false">O7301*1.5</f>
        <v>0</v>
      </c>
      <c r="Q7301" s="1" t="n">
        <f aca="false">P7301/(3.6*$Q$2)</f>
        <v>0</v>
      </c>
      <c r="R7301" s="1" t="n">
        <f aca="false">(K7301+L7301)*$R$2</f>
        <v>7503.557827366</v>
      </c>
      <c r="S7301" s="19" t="n">
        <f aca="false">J7301-R7301</f>
        <v>-7503.557827366</v>
      </c>
      <c r="T7301" s="1" t="n">
        <f aca="false">IF(S7301&lt;0,S7301/$G$3,0)</f>
        <v>-10719.3683248086</v>
      </c>
      <c r="U7301" s="1" t="n">
        <f aca="false">IF(S7301&gt;0,S7301*0.7,0)</f>
        <v>0</v>
      </c>
      <c r="V7301" s="14" t="n">
        <f aca="false">V7300+U7301+T7301</f>
        <v>-49799272.3548832</v>
      </c>
      <c r="W7301" s="19" t="n">
        <f aca="false">V7301/1000</f>
        <v>-49799.2723548832</v>
      </c>
      <c r="X7301" s="19" t="n">
        <f aca="false">W7301*3600000000*2/237000000</f>
        <v>-1512889.28673063</v>
      </c>
      <c r="Y7301" s="19" t="n">
        <f aca="false">X7301/30.662</f>
        <v>-49340.8546973657</v>
      </c>
    </row>
    <row r="7302" customFormat="false" ht="17.9" hidden="false" customHeight="false" outlineLevel="0" collapsed="false">
      <c r="A7302" s="2" t="n">
        <v>10</v>
      </c>
      <c r="B7302" s="3" t="n">
        <v>31</v>
      </c>
      <c r="C7302" s="38" t="n">
        <v>19</v>
      </c>
      <c r="D7302" s="1" t="n">
        <v>15</v>
      </c>
      <c r="E7302" s="3" t="n">
        <v>0</v>
      </c>
      <c r="F7302" s="23" t="n">
        <f aca="false">IF(D7302&lt;25, 0.24, 0.24-(0.01/5)*(D7302-25))</f>
        <v>0.24</v>
      </c>
      <c r="G7302" s="40" t="n">
        <f aca="false">(E7302/1000)*$G$1*F7302</f>
        <v>0</v>
      </c>
      <c r="H7302" s="40" t="n">
        <v>0.29719769439724</v>
      </c>
      <c r="I7302" s="3" t="n">
        <f aca="false">H7302*$J$2</f>
        <v>0</v>
      </c>
      <c r="J7302" s="19" t="n">
        <f aca="false">SUM(I7302+G7302)</f>
        <v>0</v>
      </c>
      <c r="K7302" s="1" t="n">
        <v>0</v>
      </c>
      <c r="L7302" s="39" t="n">
        <v>1.3405565762725</v>
      </c>
      <c r="M7302" s="39"/>
      <c r="N7302" s="1" t="n">
        <f aca="false">(2.571*(19.44-D7302)+3.87)*$K$2</f>
        <v>0</v>
      </c>
      <c r="O7302" s="1" t="n">
        <f aca="false">IF(N7302&gt;0,N7302,0)</f>
        <v>0</v>
      </c>
      <c r="P7302" s="1" t="n">
        <f aca="false">O7302*1.5</f>
        <v>0</v>
      </c>
      <c r="Q7302" s="1" t="n">
        <f aca="false">P7302/(3.6*$Q$2)</f>
        <v>0</v>
      </c>
      <c r="R7302" s="1" t="n">
        <f aca="false">(K7302+L7302)*$R$2</f>
        <v>6702.7828813625</v>
      </c>
      <c r="S7302" s="19" t="n">
        <f aca="false">J7302-R7302</f>
        <v>-6702.7828813625</v>
      </c>
      <c r="T7302" s="1" t="n">
        <f aca="false">IF(S7302&lt;0,S7302/$G$3,0)</f>
        <v>-9575.40411623214</v>
      </c>
      <c r="U7302" s="1" t="n">
        <f aca="false">IF(S7302&gt;0,S7302*0.7,0)</f>
        <v>0</v>
      </c>
      <c r="V7302" s="14" t="n">
        <f aca="false">V7301+U7302+T7302</f>
        <v>-49808847.7589994</v>
      </c>
      <c r="W7302" s="19" t="n">
        <f aca="false">V7302/1000</f>
        <v>-49808.8477589994</v>
      </c>
      <c r="X7302" s="19" t="n">
        <f aca="false">W7302*3600000000*2/237000000</f>
        <v>-1513180.18508353</v>
      </c>
      <c r="Y7302" s="19" t="n">
        <f aca="false">X7302/30.662</f>
        <v>-49350.3419569345</v>
      </c>
    </row>
    <row r="7303" customFormat="false" ht="17.9" hidden="false" customHeight="false" outlineLevel="0" collapsed="false">
      <c r="A7303" s="2" t="n">
        <v>10</v>
      </c>
      <c r="B7303" s="3" t="n">
        <v>31</v>
      </c>
      <c r="C7303" s="38" t="n">
        <v>20</v>
      </c>
      <c r="D7303" s="1" t="n">
        <v>12.2</v>
      </c>
      <c r="E7303" s="3" t="n">
        <v>0</v>
      </c>
      <c r="F7303" s="23" t="n">
        <f aca="false">IF(D7303&lt;25, 0.24, 0.24-(0.01/5)*(D7303-25))</f>
        <v>0.24</v>
      </c>
      <c r="G7303" s="40" t="n">
        <f aca="false">(E7303/1000)*$G$1*F7303</f>
        <v>0</v>
      </c>
      <c r="H7303" s="40" t="n">
        <v>0.312055643085145</v>
      </c>
      <c r="I7303" s="3" t="n">
        <f aca="false">H7303*$J$2</f>
        <v>0</v>
      </c>
      <c r="J7303" s="19" t="n">
        <f aca="false">SUM(I7303+G7303)</f>
        <v>0</v>
      </c>
      <c r="K7303" s="1" t="n">
        <v>0</v>
      </c>
      <c r="L7303" s="39" t="n">
        <v>1.11173114298432</v>
      </c>
      <c r="M7303" s="39"/>
      <c r="N7303" s="1" t="n">
        <f aca="false">(2.571*(19.44-D7303)+3.87)*$K$2</f>
        <v>0</v>
      </c>
      <c r="O7303" s="1" t="n">
        <f aca="false">IF(N7303&gt;0,N7303,0)</f>
        <v>0</v>
      </c>
      <c r="P7303" s="1" t="n">
        <f aca="false">O7303*1.5</f>
        <v>0</v>
      </c>
      <c r="Q7303" s="1" t="n">
        <f aca="false">P7303/(3.6*$Q$2)</f>
        <v>0</v>
      </c>
      <c r="R7303" s="1" t="n">
        <f aca="false">(K7303+L7303)*$R$2</f>
        <v>5558.6557149216</v>
      </c>
      <c r="S7303" s="19" t="n">
        <f aca="false">J7303-R7303</f>
        <v>-5558.6557149216</v>
      </c>
      <c r="T7303" s="1" t="n">
        <f aca="false">IF(S7303&lt;0,S7303/$G$3,0)</f>
        <v>-7940.93673560229</v>
      </c>
      <c r="U7303" s="1" t="n">
        <f aca="false">IF(S7303&gt;0,S7303*0.7,0)</f>
        <v>0</v>
      </c>
      <c r="V7303" s="14" t="n">
        <f aca="false">V7302+U7303+T7303</f>
        <v>-49816788.695735</v>
      </c>
      <c r="W7303" s="19" t="n">
        <f aca="false">V7303/1000</f>
        <v>-49816.788695735</v>
      </c>
      <c r="X7303" s="19" t="n">
        <f aca="false">W7303*3600000000*2/237000000</f>
        <v>-1513421.42873119</v>
      </c>
      <c r="Y7303" s="19" t="n">
        <f aca="false">X7303/30.662</f>
        <v>-49358.2097948989</v>
      </c>
    </row>
    <row r="7304" customFormat="false" ht="17.9" hidden="false" customHeight="false" outlineLevel="0" collapsed="false">
      <c r="A7304" s="2" t="n">
        <v>10</v>
      </c>
      <c r="B7304" s="3" t="n">
        <v>31</v>
      </c>
      <c r="C7304" s="38" t="n">
        <v>21</v>
      </c>
      <c r="D7304" s="1" t="n">
        <v>13.6</v>
      </c>
      <c r="E7304" s="3" t="n">
        <v>0</v>
      </c>
      <c r="F7304" s="23" t="n">
        <f aca="false">IF(D7304&lt;25, 0.24, 0.24-(0.01/5)*(D7304-25))</f>
        <v>0.24</v>
      </c>
      <c r="G7304" s="40" t="n">
        <f aca="false">(E7304/1000)*$G$1*F7304</f>
        <v>0</v>
      </c>
      <c r="H7304" s="40" t="n">
        <v>0.361594437605342</v>
      </c>
      <c r="I7304" s="3" t="n">
        <f aca="false">H7304*$J$2</f>
        <v>0</v>
      </c>
      <c r="J7304" s="19" t="n">
        <f aca="false">SUM(I7304+G7304)</f>
        <v>0</v>
      </c>
      <c r="K7304" s="1" t="n">
        <v>0</v>
      </c>
      <c r="L7304" s="39" t="n">
        <v>1.02960037929166</v>
      </c>
      <c r="M7304" s="39"/>
      <c r="N7304" s="1" t="n">
        <f aca="false">(2.571*(19.44-D7304)+3.87)*$K$2</f>
        <v>0</v>
      </c>
      <c r="O7304" s="1" t="n">
        <f aca="false">IF(N7304&gt;0,N7304,0)</f>
        <v>0</v>
      </c>
      <c r="P7304" s="1" t="n">
        <f aca="false">O7304*1.5</f>
        <v>0</v>
      </c>
      <c r="Q7304" s="1" t="n">
        <f aca="false">P7304/(3.6*$Q$2)</f>
        <v>0</v>
      </c>
      <c r="R7304" s="1" t="n">
        <f aca="false">(K7304+L7304)*$R$2</f>
        <v>5148.0018964583</v>
      </c>
      <c r="S7304" s="19" t="n">
        <f aca="false">J7304-R7304</f>
        <v>-5148.0018964583</v>
      </c>
      <c r="T7304" s="1" t="n">
        <f aca="false">IF(S7304&lt;0,S7304/$G$3,0)</f>
        <v>-7354.28842351186</v>
      </c>
      <c r="U7304" s="1" t="n">
        <f aca="false">IF(S7304&gt;0,S7304*0.7,0)</f>
        <v>0</v>
      </c>
      <c r="V7304" s="14" t="n">
        <f aca="false">V7303+U7304+T7304</f>
        <v>-49824142.9841585</v>
      </c>
      <c r="W7304" s="19" t="n">
        <f aca="false">V7304/1000</f>
        <v>-49824.1429841585</v>
      </c>
      <c r="X7304" s="19" t="n">
        <f aca="false">W7304*3600000000*2/237000000</f>
        <v>-1513644.85015165</v>
      </c>
      <c r="Y7304" s="19" t="n">
        <f aca="false">X7304/30.662</f>
        <v>-49365.4963848298</v>
      </c>
    </row>
    <row r="7305" customFormat="false" ht="17.9" hidden="false" customHeight="false" outlineLevel="0" collapsed="false">
      <c r="A7305" s="2" t="n">
        <v>10</v>
      </c>
      <c r="B7305" s="3" t="n">
        <v>31</v>
      </c>
      <c r="C7305" s="38" t="n">
        <v>22</v>
      </c>
      <c r="D7305" s="1" t="n">
        <v>14.9</v>
      </c>
      <c r="E7305" s="3" t="n">
        <v>0</v>
      </c>
      <c r="F7305" s="23" t="n">
        <f aca="false">IF(D7305&lt;25, 0.24, 0.24-(0.01/5)*(D7305-25))</f>
        <v>0.24</v>
      </c>
      <c r="G7305" s="40" t="n">
        <f aca="false">(E7305/1000)*$G$1*F7305</f>
        <v>0</v>
      </c>
      <c r="H7305" s="40" t="n">
        <v>0.405538725373967</v>
      </c>
      <c r="I7305" s="3" t="n">
        <f aca="false">H7305*$J$2</f>
        <v>0</v>
      </c>
      <c r="J7305" s="19" t="n">
        <f aca="false">SUM(I7305+G7305)</f>
        <v>0</v>
      </c>
      <c r="K7305" s="1" t="n">
        <v>0</v>
      </c>
      <c r="L7305" s="39" t="n">
        <v>1.0369008916199</v>
      </c>
      <c r="M7305" s="39"/>
      <c r="N7305" s="1" t="n">
        <f aca="false">(2.571*(19.44-D7305)+3.87)*$K$2</f>
        <v>0</v>
      </c>
      <c r="O7305" s="1" t="n">
        <f aca="false">IF(N7305&gt;0,N7305,0)</f>
        <v>0</v>
      </c>
      <c r="P7305" s="1" t="n">
        <f aca="false">O7305*1.5</f>
        <v>0</v>
      </c>
      <c r="Q7305" s="1" t="n">
        <f aca="false">P7305/(3.6*$Q$2)</f>
        <v>0</v>
      </c>
      <c r="R7305" s="1" t="n">
        <f aca="false">(K7305+L7305)*$R$2</f>
        <v>5184.5044580995</v>
      </c>
      <c r="S7305" s="19" t="n">
        <f aca="false">J7305-R7305</f>
        <v>-5184.5044580995</v>
      </c>
      <c r="T7305" s="1" t="n">
        <f aca="false">IF(S7305&lt;0,S7305/$G$3,0)</f>
        <v>-7406.43494014214</v>
      </c>
      <c r="U7305" s="1" t="n">
        <f aca="false">IF(S7305&gt;0,S7305*0.7,0)</f>
        <v>0</v>
      </c>
      <c r="V7305" s="14" t="n">
        <f aca="false">V7304+U7305+T7305</f>
        <v>-49831549.4190987</v>
      </c>
      <c r="W7305" s="19" t="n">
        <f aca="false">V7305/1000</f>
        <v>-49831.5494190987</v>
      </c>
      <c r="X7305" s="19" t="n">
        <f aca="false">W7305*3600000000*2/237000000</f>
        <v>-1513869.85577009</v>
      </c>
      <c r="Y7305" s="19" t="n">
        <f aca="false">X7305/30.662</f>
        <v>-49372.8346412526</v>
      </c>
    </row>
    <row r="7306" customFormat="false" ht="17.9" hidden="false" customHeight="false" outlineLevel="0" collapsed="false">
      <c r="A7306" s="2" t="n">
        <v>10</v>
      </c>
      <c r="B7306" s="3" t="n">
        <v>31</v>
      </c>
      <c r="C7306" s="38" t="n">
        <v>23</v>
      </c>
      <c r="D7306" s="1" t="n">
        <v>16.3</v>
      </c>
      <c r="E7306" s="3" t="n">
        <v>0</v>
      </c>
      <c r="F7306" s="23" t="n">
        <f aca="false">IF(D7306&lt;25, 0.24, 0.24-(0.01/5)*(D7306-25))</f>
        <v>0.24</v>
      </c>
      <c r="G7306" s="40" t="n">
        <f aca="false">(E7306/1000)*$G$1*F7306</f>
        <v>0</v>
      </c>
      <c r="H7306" s="40" t="n">
        <v>0.423742254344051</v>
      </c>
      <c r="I7306" s="3" t="n">
        <f aca="false">H7306*$J$2</f>
        <v>0</v>
      </c>
      <c r="J7306" s="19" t="n">
        <f aca="false">SUM(I7306+G7306)</f>
        <v>0</v>
      </c>
      <c r="K7306" s="1" t="n">
        <v>0</v>
      </c>
      <c r="L7306" s="39" t="n">
        <v>1.00450486816334</v>
      </c>
      <c r="M7306" s="39"/>
      <c r="N7306" s="1" t="n">
        <f aca="false">(2.571*(19.44-D7306)+3.87)*$K$2</f>
        <v>0</v>
      </c>
      <c r="O7306" s="1" t="n">
        <f aca="false">IF(N7306&gt;0,N7306,0)</f>
        <v>0</v>
      </c>
      <c r="P7306" s="1" t="n">
        <f aca="false">O7306*1.5</f>
        <v>0</v>
      </c>
      <c r="Q7306" s="1" t="n">
        <f aca="false">P7306/(3.6*$Q$2)</f>
        <v>0</v>
      </c>
      <c r="R7306" s="1" t="n">
        <f aca="false">(K7306+L7306)*$R$2</f>
        <v>5022.5243408167</v>
      </c>
      <c r="S7306" s="19" t="n">
        <f aca="false">J7306-R7306</f>
        <v>-5022.5243408167</v>
      </c>
      <c r="T7306" s="1" t="n">
        <f aca="false">IF(S7306&lt;0,S7306/$G$3,0)</f>
        <v>-7175.03477259529</v>
      </c>
      <c r="U7306" s="1" t="n">
        <f aca="false">IF(S7306&gt;0,S7306*0.7,0)</f>
        <v>0</v>
      </c>
      <c r="V7306" s="14" t="n">
        <f aca="false">V7305+U7306+T7306</f>
        <v>-49838724.4538713</v>
      </c>
      <c r="W7306" s="19" t="n">
        <f aca="false">V7306/1000</f>
        <v>-49838.7244538713</v>
      </c>
      <c r="X7306" s="19" t="n">
        <f aca="false">W7306*3600000000*2/237000000</f>
        <v>-1514087.83151001</v>
      </c>
      <c r="Y7306" s="19" t="n">
        <f aca="false">X7306/30.662</f>
        <v>-49379.9436276177</v>
      </c>
    </row>
    <row r="7307" customFormat="false" ht="17.9" hidden="false" customHeight="false" outlineLevel="0" collapsed="false">
      <c r="A7307" s="2" t="n">
        <v>11</v>
      </c>
      <c r="B7307" s="3" t="n">
        <v>1</v>
      </c>
      <c r="C7307" s="38" t="n">
        <v>0</v>
      </c>
      <c r="D7307" s="1" t="n">
        <v>17.7</v>
      </c>
      <c r="E7307" s="3" t="n">
        <v>0</v>
      </c>
      <c r="F7307" s="23" t="n">
        <f aca="false">IF(D7307&lt;25, 0.24, 0.24-(0.01/5)*(D7307-25))</f>
        <v>0.24</v>
      </c>
      <c r="G7307" s="40" t="n">
        <f aca="false">(E7307/1000)*$G$1*F7307</f>
        <v>0</v>
      </c>
      <c r="H7307" s="40" t="n">
        <v>0.440642010866047</v>
      </c>
      <c r="I7307" s="3" t="n">
        <f aca="false">H7307*$J$2</f>
        <v>0</v>
      </c>
      <c r="J7307" s="19" t="n">
        <f aca="false">SUM(I7307+G7307)</f>
        <v>0</v>
      </c>
      <c r="K7307" s="1" t="n">
        <v>0</v>
      </c>
      <c r="L7307" s="39" t="n">
        <v>0.781382960131605</v>
      </c>
      <c r="M7307" s="39"/>
      <c r="N7307" s="1" t="n">
        <f aca="false">(2.571*(19.44-D7307)+3.87)*$K$2</f>
        <v>0</v>
      </c>
      <c r="O7307" s="1" t="n">
        <f aca="false">IF(N7307&gt;0,N7307,0)</f>
        <v>0</v>
      </c>
      <c r="P7307" s="1" t="n">
        <f aca="false">O7307*1.5</f>
        <v>0</v>
      </c>
      <c r="Q7307" s="1" t="n">
        <f aca="false">P7307/(3.6*$Q$2)</f>
        <v>0</v>
      </c>
      <c r="R7307" s="1" t="n">
        <f aca="false">(K7307+L7307)*$R$2</f>
        <v>3906.91480065803</v>
      </c>
      <c r="S7307" s="19" t="n">
        <f aca="false">J7307-R7307</f>
        <v>-3906.91480065803</v>
      </c>
      <c r="T7307" s="1" t="n">
        <f aca="false">IF(S7307&lt;0,S7307/$G$3,0)</f>
        <v>-5581.30685808289</v>
      </c>
      <c r="U7307" s="1" t="n">
        <f aca="false">IF(S7307&gt;0,S7307*0.7,0)</f>
        <v>0</v>
      </c>
      <c r="V7307" s="14" t="n">
        <f aca="false">V7306+U7307+T7307</f>
        <v>-49844305.7607294</v>
      </c>
      <c r="W7307" s="19" t="n">
        <f aca="false">V7307/1000</f>
        <v>-49844.3057607294</v>
      </c>
      <c r="X7307" s="19" t="n">
        <f aca="false">W7307*3600000000*2/237000000</f>
        <v>-1514257.39019937</v>
      </c>
      <c r="Y7307" s="19" t="n">
        <f aca="false">X7307/30.662</f>
        <v>-49385.4735568251</v>
      </c>
    </row>
    <row r="7308" customFormat="false" ht="17.9" hidden="false" customHeight="false" outlineLevel="0" collapsed="false">
      <c r="A7308" s="2" t="n">
        <v>11</v>
      </c>
      <c r="B7308" s="3" t="n">
        <v>1</v>
      </c>
      <c r="C7308" s="38" t="n">
        <v>1</v>
      </c>
      <c r="D7308" s="1" t="n">
        <v>19.1</v>
      </c>
      <c r="E7308" s="3" t="n">
        <v>0</v>
      </c>
      <c r="F7308" s="23" t="n">
        <f aca="false">IF(D7308&lt;25, 0.24, 0.24-(0.01/5)*(D7308-25))</f>
        <v>0.24</v>
      </c>
      <c r="G7308" s="40" t="n">
        <f aca="false">(E7308/1000)*$G$1*F7308</f>
        <v>0</v>
      </c>
      <c r="H7308" s="40" t="n">
        <v>0.443382894929279</v>
      </c>
      <c r="I7308" s="3" t="n">
        <f aca="false">H7308*$J$2</f>
        <v>0</v>
      </c>
      <c r="J7308" s="19" t="n">
        <f aca="false">SUM(I7308+G7308)</f>
        <v>0</v>
      </c>
      <c r="K7308" s="1" t="n">
        <v>0</v>
      </c>
      <c r="L7308" s="39" t="n">
        <v>0.794615138726534</v>
      </c>
      <c r="M7308" s="39"/>
      <c r="N7308" s="1" t="n">
        <f aca="false">(2.571*(19.44-D7308)+3.87)*$K$2</f>
        <v>0</v>
      </c>
      <c r="O7308" s="1" t="n">
        <f aca="false">IF(N7308&gt;0,N7308,0)</f>
        <v>0</v>
      </c>
      <c r="P7308" s="1" t="n">
        <f aca="false">O7308*1.5</f>
        <v>0</v>
      </c>
      <c r="Q7308" s="1" t="n">
        <f aca="false">P7308/(3.6*$Q$2)</f>
        <v>0</v>
      </c>
      <c r="R7308" s="1" t="n">
        <f aca="false">(K7308+L7308)*$R$2</f>
        <v>3973.07569363267</v>
      </c>
      <c r="S7308" s="19" t="n">
        <f aca="false">J7308-R7308</f>
        <v>-3973.07569363267</v>
      </c>
      <c r="T7308" s="1" t="n">
        <f aca="false">IF(S7308&lt;0,S7308/$G$3,0)</f>
        <v>-5675.82241947524</v>
      </c>
      <c r="U7308" s="1" t="n">
        <f aca="false">IF(S7308&gt;0,S7308*0.7,0)</f>
        <v>0</v>
      </c>
      <c r="V7308" s="14" t="n">
        <f aca="false">V7307+U7308+T7308</f>
        <v>-49849981.5831488</v>
      </c>
      <c r="W7308" s="19" t="n">
        <f aca="false">V7308/1000</f>
        <v>-49849.9815831488</v>
      </c>
      <c r="X7308" s="19" t="n">
        <f aca="false">W7308*3600000000*2/237000000</f>
        <v>-1514429.82024756</v>
      </c>
      <c r="Y7308" s="19" t="n">
        <f aca="false">X7308/30.662</f>
        <v>-49391.0971315491</v>
      </c>
    </row>
    <row r="7309" customFormat="false" ht="17.9" hidden="false" customHeight="false" outlineLevel="0" collapsed="false">
      <c r="A7309" s="2" t="n">
        <v>11</v>
      </c>
      <c r="B7309" s="3" t="n">
        <v>1</v>
      </c>
      <c r="C7309" s="38" t="n">
        <v>2</v>
      </c>
      <c r="D7309" s="1" t="n">
        <v>20.4</v>
      </c>
      <c r="E7309" s="3" t="n">
        <v>0</v>
      </c>
      <c r="F7309" s="23" t="n">
        <f aca="false">IF(D7309&lt;25, 0.24, 0.24-(0.01/5)*(D7309-25))</f>
        <v>0.24</v>
      </c>
      <c r="G7309" s="40" t="n">
        <f aca="false">(E7309/1000)*$G$1*F7309</f>
        <v>0</v>
      </c>
      <c r="H7309" s="40" t="n">
        <v>0.440136338220353</v>
      </c>
      <c r="I7309" s="3" t="n">
        <f aca="false">H7309*$J$2</f>
        <v>0</v>
      </c>
      <c r="J7309" s="19" t="n">
        <f aca="false">SUM(I7309+G7309)</f>
        <v>0</v>
      </c>
      <c r="K7309" s="1" t="n">
        <v>0</v>
      </c>
      <c r="L7309" s="39" t="n">
        <v>0.793702574685504</v>
      </c>
      <c r="M7309" s="39"/>
      <c r="N7309" s="1" t="n">
        <f aca="false">(2.571*(19.44-D7309)+3.87)*$K$2</f>
        <v>0</v>
      </c>
      <c r="O7309" s="1" t="n">
        <f aca="false">IF(N7309&gt;0,N7309,0)</f>
        <v>0</v>
      </c>
      <c r="P7309" s="1" t="n">
        <f aca="false">O7309*1.5</f>
        <v>0</v>
      </c>
      <c r="Q7309" s="1" t="n">
        <f aca="false">P7309/(3.6*$Q$2)</f>
        <v>0</v>
      </c>
      <c r="R7309" s="1" t="n">
        <f aca="false">(K7309+L7309)*$R$2</f>
        <v>3968.51287342752</v>
      </c>
      <c r="S7309" s="19" t="n">
        <f aca="false">J7309-R7309</f>
        <v>-3968.51287342752</v>
      </c>
      <c r="T7309" s="1" t="n">
        <f aca="false">IF(S7309&lt;0,S7309/$G$3,0)</f>
        <v>-5669.30410489646</v>
      </c>
      <c r="U7309" s="1" t="n">
        <f aca="false">IF(S7309&gt;0,S7309*0.7,0)</f>
        <v>0</v>
      </c>
      <c r="V7309" s="14" t="n">
        <f aca="false">V7308+U7309+T7309</f>
        <v>-49855650.8872537</v>
      </c>
      <c r="W7309" s="19" t="n">
        <f aca="false">V7309/1000</f>
        <v>-49855.6508872537</v>
      </c>
      <c r="X7309" s="19" t="n">
        <f aca="false">W7309*3600000000*2/237000000</f>
        <v>-1514602.052271</v>
      </c>
      <c r="Y7309" s="19" t="n">
        <f aca="false">X7309/30.662</f>
        <v>-49396.7142479616</v>
      </c>
    </row>
    <row r="7310" customFormat="false" ht="17.9" hidden="false" customHeight="false" outlineLevel="0" collapsed="false">
      <c r="A7310" s="2" t="n">
        <v>11</v>
      </c>
      <c r="B7310" s="3" t="n">
        <v>1</v>
      </c>
      <c r="C7310" s="38" t="n">
        <v>3</v>
      </c>
      <c r="D7310" s="1" t="n">
        <v>21.8</v>
      </c>
      <c r="E7310" s="3" t="n">
        <v>0</v>
      </c>
      <c r="F7310" s="23" t="n">
        <f aca="false">IF(D7310&lt;25, 0.24, 0.24-(0.01/5)*(D7310-25))</f>
        <v>0.24</v>
      </c>
      <c r="G7310" s="40" t="n">
        <f aca="false">(E7310/1000)*$G$1*F7310</f>
        <v>0</v>
      </c>
      <c r="H7310" s="40" t="n">
        <v>0.45114455203585</v>
      </c>
      <c r="I7310" s="3" t="n">
        <f aca="false">H7310*$J$2</f>
        <v>0</v>
      </c>
      <c r="J7310" s="19" t="n">
        <f aca="false">SUM(I7310+G7310)</f>
        <v>0</v>
      </c>
      <c r="K7310" s="1" t="n">
        <v>0</v>
      </c>
      <c r="L7310" s="39" t="n">
        <v>0.743283411418618</v>
      </c>
      <c r="M7310" s="39"/>
      <c r="N7310" s="1" t="n">
        <f aca="false">(2.571*(19.44-D7310)+3.87)*$K$2</f>
        <v>-0</v>
      </c>
      <c r="O7310" s="1" t="n">
        <f aca="false">IF(N7310&gt;0,N7310,0)</f>
        <v>0</v>
      </c>
      <c r="P7310" s="1" t="n">
        <f aca="false">O7310*1.5</f>
        <v>0</v>
      </c>
      <c r="Q7310" s="1" t="n">
        <f aca="false">P7310/(3.6*$Q$2)</f>
        <v>0</v>
      </c>
      <c r="R7310" s="1" t="n">
        <f aca="false">(K7310+L7310)*$R$2</f>
        <v>3716.41705709309</v>
      </c>
      <c r="S7310" s="19" t="n">
        <f aca="false">J7310-R7310</f>
        <v>-3716.41705709309</v>
      </c>
      <c r="T7310" s="1" t="n">
        <f aca="false">IF(S7310&lt;0,S7310/$G$3,0)</f>
        <v>-5309.1672244187</v>
      </c>
      <c r="U7310" s="1" t="n">
        <f aca="false">IF(S7310&gt;0,S7310*0.7,0)</f>
        <v>0</v>
      </c>
      <c r="V7310" s="14" t="n">
        <f aca="false">V7309+U7310+T7310</f>
        <v>-49860960.0544781</v>
      </c>
      <c r="W7310" s="19" t="n">
        <f aca="false">V7310/1000</f>
        <v>-49860.9600544781</v>
      </c>
      <c r="X7310" s="19" t="n">
        <f aca="false">W7310*3600000000*2/237000000</f>
        <v>-1514763.34342718</v>
      </c>
      <c r="Y7310" s="19" t="n">
        <f aca="false">X7310/30.662</f>
        <v>-49401.9745426647</v>
      </c>
    </row>
    <row r="7311" customFormat="false" ht="17.9" hidden="false" customHeight="false" outlineLevel="0" collapsed="false">
      <c r="A7311" s="2" t="n">
        <v>11</v>
      </c>
      <c r="B7311" s="3" t="n">
        <v>1</v>
      </c>
      <c r="C7311" s="38" t="n">
        <v>4</v>
      </c>
      <c r="D7311" s="1" t="n">
        <v>21.5</v>
      </c>
      <c r="E7311" s="3" t="n">
        <v>0</v>
      </c>
      <c r="F7311" s="23" t="n">
        <f aca="false">IF(D7311&lt;25, 0.24, 0.24-(0.01/5)*(D7311-25))</f>
        <v>0.24</v>
      </c>
      <c r="G7311" s="40" t="n">
        <f aca="false">(E7311/1000)*$G$1*F7311</f>
        <v>0</v>
      </c>
      <c r="H7311" s="40" t="n">
        <v>0.453967161175877</v>
      </c>
      <c r="I7311" s="3" t="n">
        <f aca="false">H7311*$J$2</f>
        <v>0</v>
      </c>
      <c r="J7311" s="19" t="n">
        <f aca="false">SUM(I7311+G7311)</f>
        <v>0</v>
      </c>
      <c r="K7311" s="1" t="n">
        <v>0</v>
      </c>
      <c r="L7311" s="39" t="n">
        <v>0.793702574685504</v>
      </c>
      <c r="M7311" s="39"/>
      <c r="N7311" s="1" t="n">
        <f aca="false">(2.571*(19.44-D7311)+3.87)*$K$2</f>
        <v>-0</v>
      </c>
      <c r="O7311" s="1" t="n">
        <f aca="false">IF(N7311&gt;0,N7311,0)</f>
        <v>0</v>
      </c>
      <c r="P7311" s="1" t="n">
        <f aca="false">O7311*1.5</f>
        <v>0</v>
      </c>
      <c r="Q7311" s="1" t="n">
        <f aca="false">P7311/(3.6*$Q$2)</f>
        <v>0</v>
      </c>
      <c r="R7311" s="1" t="n">
        <f aca="false">(K7311+L7311)*$R$2</f>
        <v>3968.51287342752</v>
      </c>
      <c r="S7311" s="19" t="n">
        <f aca="false">J7311-R7311</f>
        <v>-3968.51287342752</v>
      </c>
      <c r="T7311" s="1" t="n">
        <f aca="false">IF(S7311&lt;0,S7311/$G$3,0)</f>
        <v>-5669.30410489646</v>
      </c>
      <c r="U7311" s="1" t="n">
        <f aca="false">IF(S7311&gt;0,S7311*0.7,0)</f>
        <v>0</v>
      </c>
      <c r="V7311" s="14" t="n">
        <f aca="false">V7310+U7311+T7311</f>
        <v>-49866629.358583</v>
      </c>
      <c r="W7311" s="19" t="n">
        <f aca="false">V7311/1000</f>
        <v>-49866.629358583</v>
      </c>
      <c r="X7311" s="19" t="n">
        <f aca="false">W7311*3600000000*2/237000000</f>
        <v>-1514935.57545062</v>
      </c>
      <c r="Y7311" s="19" t="n">
        <f aca="false">X7311/30.662</f>
        <v>-49407.5916590772</v>
      </c>
    </row>
    <row r="7312" customFormat="false" ht="17.9" hidden="false" customHeight="false" outlineLevel="0" collapsed="false">
      <c r="A7312" s="2" t="n">
        <v>11</v>
      </c>
      <c r="B7312" s="3" t="n">
        <v>1</v>
      </c>
      <c r="C7312" s="38" t="n">
        <v>5</v>
      </c>
      <c r="D7312" s="1" t="n">
        <v>21.1</v>
      </c>
      <c r="E7312" s="3" t="n">
        <v>0</v>
      </c>
      <c r="F7312" s="23" t="n">
        <f aca="false">IF(D7312&lt;25, 0.24, 0.24-(0.01/5)*(D7312-25))</f>
        <v>0.24</v>
      </c>
      <c r="G7312" s="40" t="n">
        <f aca="false">(E7312/1000)*$G$1*F7312</f>
        <v>0</v>
      </c>
      <c r="H7312" s="40" t="n">
        <v>0.443275719503825</v>
      </c>
      <c r="I7312" s="3" t="n">
        <f aca="false">H7312*$J$2</f>
        <v>0</v>
      </c>
      <c r="J7312" s="19" t="n">
        <f aca="false">SUM(I7312+G7312)</f>
        <v>0</v>
      </c>
      <c r="K7312" s="1" t="n">
        <v>0</v>
      </c>
      <c r="L7312" s="39" t="n">
        <v>0.847087571085737</v>
      </c>
      <c r="M7312" s="39"/>
      <c r="N7312" s="1" t="n">
        <f aca="false">(2.571*(19.44-D7312)+3.87)*$K$2</f>
        <v>-0</v>
      </c>
      <c r="O7312" s="1" t="n">
        <f aca="false">IF(N7312&gt;0,N7312,0)</f>
        <v>0</v>
      </c>
      <c r="P7312" s="1" t="n">
        <f aca="false">O7312*1.5</f>
        <v>0</v>
      </c>
      <c r="Q7312" s="1" t="n">
        <f aca="false">P7312/(3.6*$Q$2)</f>
        <v>0</v>
      </c>
      <c r="R7312" s="1" t="n">
        <f aca="false">(K7312+L7312)*$R$2</f>
        <v>4235.43785542869</v>
      </c>
      <c r="S7312" s="19" t="n">
        <f aca="false">J7312-R7312</f>
        <v>-4235.43785542869</v>
      </c>
      <c r="T7312" s="1" t="n">
        <f aca="false">IF(S7312&lt;0,S7312/$G$3,0)</f>
        <v>-6050.62550775527</v>
      </c>
      <c r="U7312" s="1" t="n">
        <f aca="false">IF(S7312&gt;0,S7312*0.7,0)</f>
        <v>0</v>
      </c>
      <c r="V7312" s="14" t="n">
        <f aca="false">V7311+U7312+T7312</f>
        <v>-49872679.9840908</v>
      </c>
      <c r="W7312" s="19" t="n">
        <f aca="false">V7312/1000</f>
        <v>-49872.6799840908</v>
      </c>
      <c r="X7312" s="19" t="n">
        <f aca="false">W7312*3600000000*2/237000000</f>
        <v>-1515119.39192175</v>
      </c>
      <c r="Y7312" s="19" t="n">
        <f aca="false">X7312/30.662</f>
        <v>-49413.5865867114</v>
      </c>
    </row>
    <row r="7313" customFormat="false" ht="17.9" hidden="false" customHeight="false" outlineLevel="0" collapsed="false">
      <c r="A7313" s="2" t="n">
        <v>11</v>
      </c>
      <c r="B7313" s="3" t="n">
        <v>1</v>
      </c>
      <c r="C7313" s="38" t="n">
        <v>6</v>
      </c>
      <c r="D7313" s="1" t="n">
        <v>21.3</v>
      </c>
      <c r="E7313" s="3" t="n">
        <v>4.94208644673112</v>
      </c>
      <c r="F7313" s="23" t="n">
        <f aca="false">IF(D7313&lt;25, 0.24, 0.24-(0.01/5)*(D7313-25))</f>
        <v>0.24</v>
      </c>
      <c r="G7313" s="40" t="n">
        <f aca="false">(E7313/1000)*$G$1*F7313</f>
        <v>388.590326802732</v>
      </c>
      <c r="H7313" s="40" t="n">
        <v>0.436947704111403</v>
      </c>
      <c r="I7313" s="3" t="n">
        <f aca="false">H7313*$J$2</f>
        <v>0</v>
      </c>
      <c r="J7313" s="19" t="n">
        <f aca="false">SUM(I7313+G7313)</f>
        <v>388.590326802732</v>
      </c>
      <c r="K7313" s="1" t="n">
        <v>0</v>
      </c>
      <c r="L7313" s="39" t="n">
        <v>0.918039425275789</v>
      </c>
      <c r="M7313" s="39"/>
      <c r="N7313" s="1" t="n">
        <f aca="false">(2.571*(19.44-D7313)+3.87)*$K$2</f>
        <v>-0</v>
      </c>
      <c r="O7313" s="1" t="n">
        <f aca="false">IF(N7313&gt;0,N7313,0)</f>
        <v>0</v>
      </c>
      <c r="P7313" s="1" t="n">
        <f aca="false">O7313*1.5</f>
        <v>0</v>
      </c>
      <c r="Q7313" s="1" t="n">
        <f aca="false">P7313/(3.6*$Q$2)</f>
        <v>0</v>
      </c>
      <c r="R7313" s="1" t="n">
        <f aca="false">(K7313+L7313)*$R$2</f>
        <v>4590.19712637895</v>
      </c>
      <c r="S7313" s="19" t="n">
        <f aca="false">J7313-R7313</f>
        <v>-4201.60679957621</v>
      </c>
      <c r="T7313" s="1" t="n">
        <f aca="false">IF(S7313&lt;0,S7313/$G$3,0)</f>
        <v>-6002.29542796602</v>
      </c>
      <c r="U7313" s="1" t="n">
        <f aca="false">IF(S7313&gt;0,S7313*0.7,0)</f>
        <v>0</v>
      </c>
      <c r="V7313" s="14" t="n">
        <f aca="false">V7312+U7313+T7313</f>
        <v>-49878682.2795188</v>
      </c>
      <c r="W7313" s="19" t="n">
        <f aca="false">V7313/1000</f>
        <v>-49878.6822795188</v>
      </c>
      <c r="X7313" s="19" t="n">
        <f aca="false">W7313*3600000000*2/237000000</f>
        <v>-1515301.74013728</v>
      </c>
      <c r="Y7313" s="19" t="n">
        <f aca="false">X7313/30.662</f>
        <v>-49419.5336291592</v>
      </c>
    </row>
    <row r="7314" customFormat="false" ht="17.9" hidden="false" customHeight="false" outlineLevel="0" collapsed="false">
      <c r="A7314" s="2" t="n">
        <v>11</v>
      </c>
      <c r="B7314" s="3" t="n">
        <v>1</v>
      </c>
      <c r="C7314" s="38" t="n">
        <v>7</v>
      </c>
      <c r="D7314" s="1" t="n">
        <v>21.5</v>
      </c>
      <c r="E7314" s="3" t="n">
        <v>114.285143068317</v>
      </c>
      <c r="F7314" s="23" t="n">
        <f aca="false">IF(D7314&lt;25, 0.24, 0.24-(0.01/5)*(D7314-25))</f>
        <v>0.24</v>
      </c>
      <c r="G7314" s="40" t="n">
        <f aca="false">(E7314/1000)*$G$1*F7314</f>
        <v>8986.10365729008</v>
      </c>
      <c r="H7314" s="40" t="n">
        <v>0.419720528032587</v>
      </c>
      <c r="I7314" s="3" t="n">
        <f aca="false">H7314*$J$2</f>
        <v>0</v>
      </c>
      <c r="J7314" s="19" t="n">
        <f aca="false">SUM(I7314+G7314)</f>
        <v>8986.10365729008</v>
      </c>
      <c r="K7314" s="1" t="n">
        <v>0</v>
      </c>
      <c r="L7314" s="39" t="n">
        <v>0.882449427675634</v>
      </c>
      <c r="M7314" s="39"/>
      <c r="N7314" s="1" t="n">
        <f aca="false">(2.571*(19.44-D7314)+3.87)*$K$2</f>
        <v>-0</v>
      </c>
      <c r="O7314" s="1" t="n">
        <f aca="false">IF(N7314&gt;0,N7314,0)</f>
        <v>0</v>
      </c>
      <c r="P7314" s="1" t="n">
        <f aca="false">O7314*1.5</f>
        <v>0</v>
      </c>
      <c r="Q7314" s="1" t="n">
        <f aca="false">P7314/(3.6*$Q$2)</f>
        <v>0</v>
      </c>
      <c r="R7314" s="1" t="n">
        <f aca="false">(K7314+L7314)*$R$2</f>
        <v>4412.24713837817</v>
      </c>
      <c r="S7314" s="19" t="n">
        <f aca="false">J7314-R7314</f>
        <v>4573.85651891191</v>
      </c>
      <c r="T7314" s="1" t="n">
        <f aca="false">IF(S7314&lt;0,S7314/$G$3,0)</f>
        <v>0</v>
      </c>
      <c r="U7314" s="1" t="n">
        <f aca="false">IF(S7314&gt;0,S7314*0.7,0)</f>
        <v>3201.69956323834</v>
      </c>
      <c r="V7314" s="14" t="n">
        <f aca="false">V7313+U7314+T7314</f>
        <v>-49875480.5799555</v>
      </c>
      <c r="W7314" s="19" t="n">
        <f aca="false">V7314/1000</f>
        <v>-49875.4805799555</v>
      </c>
      <c r="X7314" s="19" t="n">
        <f aca="false">W7314*3600000000*2/237000000</f>
        <v>-1515204.4733151</v>
      </c>
      <c r="Y7314" s="19" t="n">
        <f aca="false">X7314/30.662</f>
        <v>-49416.3614022277</v>
      </c>
    </row>
    <row r="7315" customFormat="false" ht="17.9" hidden="false" customHeight="false" outlineLevel="0" collapsed="false">
      <c r="A7315" s="2" t="n">
        <v>11</v>
      </c>
      <c r="B7315" s="3" t="n">
        <v>1</v>
      </c>
      <c r="C7315" s="38" t="n">
        <v>8</v>
      </c>
      <c r="D7315" s="1" t="n">
        <v>21.7</v>
      </c>
      <c r="E7315" s="3" t="n">
        <v>405.477987352985</v>
      </c>
      <c r="F7315" s="23" t="n">
        <f aca="false">IF(D7315&lt;25, 0.24, 0.24-(0.01/5)*(D7315-25))</f>
        <v>0.24</v>
      </c>
      <c r="G7315" s="40" t="n">
        <f aca="false">(E7315/1000)*$G$1*F7315</f>
        <v>31882.2475719804</v>
      </c>
      <c r="H7315" s="40" t="n">
        <v>0.389120827253652</v>
      </c>
      <c r="I7315" s="3" t="n">
        <f aca="false">H7315*$J$2</f>
        <v>0</v>
      </c>
      <c r="J7315" s="19" t="n">
        <f aca="false">SUM(I7315+G7315)</f>
        <v>31882.2475719804</v>
      </c>
      <c r="K7315" s="1" t="n">
        <v>0</v>
      </c>
      <c r="L7315" s="39" t="n">
        <v>0.857810198567835</v>
      </c>
      <c r="M7315" s="39"/>
      <c r="N7315" s="1" t="n">
        <f aca="false">(2.571*(19.44-D7315)+3.87)*$K$2</f>
        <v>-0</v>
      </c>
      <c r="O7315" s="1" t="n">
        <f aca="false">IF(N7315&gt;0,N7315,0)</f>
        <v>0</v>
      </c>
      <c r="P7315" s="1" t="n">
        <f aca="false">O7315*1.5</f>
        <v>0</v>
      </c>
      <c r="Q7315" s="1" t="n">
        <f aca="false">P7315/(3.6*$Q$2)</f>
        <v>0</v>
      </c>
      <c r="R7315" s="1" t="n">
        <f aca="false">(K7315+L7315)*$R$2</f>
        <v>4289.05099283918</v>
      </c>
      <c r="S7315" s="19" t="n">
        <f aca="false">J7315-R7315</f>
        <v>27593.1965791412</v>
      </c>
      <c r="T7315" s="1" t="n">
        <f aca="false">IF(S7315&lt;0,S7315/$G$3,0)</f>
        <v>0</v>
      </c>
      <c r="U7315" s="1" t="n">
        <f aca="false">IF(S7315&gt;0,S7315*0.7,0)</f>
        <v>19315.2376053989</v>
      </c>
      <c r="V7315" s="14" t="n">
        <f aca="false">V7314+U7315+T7315</f>
        <v>-49856165.3423501</v>
      </c>
      <c r="W7315" s="19" t="n">
        <f aca="false">V7315/1000</f>
        <v>-49856.1653423501</v>
      </c>
      <c r="X7315" s="19" t="n">
        <f aca="false">W7315*3600000000*2/237000000</f>
        <v>-1514617.68128659</v>
      </c>
      <c r="Y7315" s="19" t="n">
        <f aca="false">X7315/30.662</f>
        <v>-49397.2239673402</v>
      </c>
    </row>
    <row r="7316" customFormat="false" ht="17.9" hidden="false" customHeight="false" outlineLevel="0" collapsed="false">
      <c r="A7316" s="2" t="n">
        <v>11</v>
      </c>
      <c r="B7316" s="3" t="n">
        <v>1</v>
      </c>
      <c r="C7316" s="38" t="n">
        <v>9</v>
      </c>
      <c r="D7316" s="1" t="n">
        <v>20.4</v>
      </c>
      <c r="E7316" s="3" t="n">
        <v>661.363847582026</v>
      </c>
      <c r="F7316" s="23" t="n">
        <f aca="false">IF(D7316&lt;25, 0.24, 0.24-(0.01/5)*(D7316-25))</f>
        <v>0.24</v>
      </c>
      <c r="G7316" s="40" t="n">
        <f aca="false">(E7316/1000)*$G$1*F7316</f>
        <v>52002.2456987576</v>
      </c>
      <c r="H7316" s="40" t="n">
        <v>0.30915760668171</v>
      </c>
      <c r="I7316" s="3" t="n">
        <f aca="false">H7316*$J$2</f>
        <v>0</v>
      </c>
      <c r="J7316" s="19" t="n">
        <f aca="false">SUM(I7316+G7316)</f>
        <v>52002.2456987576</v>
      </c>
      <c r="K7316" s="1" t="n">
        <v>0</v>
      </c>
      <c r="L7316" s="39" t="n">
        <v>0.789367895490614</v>
      </c>
      <c r="M7316" s="39"/>
      <c r="N7316" s="1" t="n">
        <f aca="false">(2.571*(19.44-D7316)+3.87)*$K$2</f>
        <v>0</v>
      </c>
      <c r="O7316" s="1" t="n">
        <f aca="false">IF(N7316&gt;0,N7316,0)</f>
        <v>0</v>
      </c>
      <c r="P7316" s="1" t="n">
        <f aca="false">O7316*1.5</f>
        <v>0</v>
      </c>
      <c r="Q7316" s="1" t="n">
        <f aca="false">P7316/(3.6*$Q$2)</f>
        <v>0</v>
      </c>
      <c r="R7316" s="1" t="n">
        <f aca="false">(K7316+L7316)*$R$2</f>
        <v>3946.83947745307</v>
      </c>
      <c r="S7316" s="19" t="n">
        <f aca="false">J7316-R7316</f>
        <v>48055.4062213045</v>
      </c>
      <c r="T7316" s="1" t="n">
        <f aca="false">IF(S7316&lt;0,S7316/$G$3,0)</f>
        <v>0</v>
      </c>
      <c r="U7316" s="1" t="n">
        <f aca="false">IF(S7316&gt;0,S7316*0.7,0)</f>
        <v>33638.7843549132</v>
      </c>
      <c r="V7316" s="14" t="n">
        <f aca="false">V7315+U7316+T7316</f>
        <v>-49822526.5579952</v>
      </c>
      <c r="W7316" s="19" t="n">
        <f aca="false">V7316/1000</f>
        <v>-49822.5265579952</v>
      </c>
      <c r="X7316" s="19" t="n">
        <f aca="false">W7316*3600000000*2/237000000</f>
        <v>-1513595.74353403</v>
      </c>
      <c r="Y7316" s="19" t="n">
        <f aca="false">X7316/30.662</f>
        <v>-49363.8948383677</v>
      </c>
    </row>
    <row r="7317" customFormat="false" ht="17.9" hidden="false" customHeight="false" outlineLevel="0" collapsed="false">
      <c r="A7317" s="2" t="n">
        <v>11</v>
      </c>
      <c r="B7317" s="3" t="n">
        <v>1</v>
      </c>
      <c r="C7317" s="38" t="n">
        <v>10</v>
      </c>
      <c r="D7317" s="1" t="n">
        <v>19.1</v>
      </c>
      <c r="E7317" s="3" t="n">
        <v>828.742710152491</v>
      </c>
      <c r="F7317" s="23" t="n">
        <f aca="false">IF(D7317&lt;25, 0.24, 0.24-(0.01/5)*(D7317-25))</f>
        <v>0.24</v>
      </c>
      <c r="G7317" s="40" t="n">
        <f aca="false">(E7317/1000)*$G$1*F7317</f>
        <v>65163.0448080382</v>
      </c>
      <c r="H7317" s="40" t="n">
        <v>0.290465607746695</v>
      </c>
      <c r="I7317" s="3" t="n">
        <f aca="false">H7317*$J$2</f>
        <v>0</v>
      </c>
      <c r="J7317" s="19" t="n">
        <f aca="false">SUM(I7317+G7317)</f>
        <v>65163.0448080382</v>
      </c>
      <c r="K7317" s="1" t="n">
        <v>0</v>
      </c>
      <c r="L7317" s="39" t="n">
        <v>0.730735655854461</v>
      </c>
      <c r="M7317" s="39"/>
      <c r="N7317" s="1" t="n">
        <f aca="false">(2.571*(19.44-D7317)+3.87)*$K$2</f>
        <v>0</v>
      </c>
      <c r="O7317" s="1" t="n">
        <f aca="false">IF(N7317&gt;0,N7317,0)</f>
        <v>0</v>
      </c>
      <c r="P7317" s="1" t="n">
        <f aca="false">O7317*1.5</f>
        <v>0</v>
      </c>
      <c r="Q7317" s="1" t="n">
        <f aca="false">P7317/(3.6*$Q$2)</f>
        <v>0</v>
      </c>
      <c r="R7317" s="1" t="n">
        <f aca="false">(K7317+L7317)*$R$2</f>
        <v>3653.6782792723</v>
      </c>
      <c r="S7317" s="19" t="n">
        <f aca="false">J7317-R7317</f>
        <v>61509.3665287659</v>
      </c>
      <c r="T7317" s="1" t="n">
        <f aca="false">IF(S7317&lt;0,S7317/$G$3,0)</f>
        <v>0</v>
      </c>
      <c r="U7317" s="1" t="n">
        <f aca="false">IF(S7317&gt;0,S7317*0.7,0)</f>
        <v>43056.5565701361</v>
      </c>
      <c r="V7317" s="14" t="n">
        <f aca="false">V7316+U7317+T7317</f>
        <v>-49779470.0014251</v>
      </c>
      <c r="W7317" s="19" t="n">
        <f aca="false">V7317/1000</f>
        <v>-49779.4700014251</v>
      </c>
      <c r="X7317" s="19" t="n">
        <f aca="false">W7317*3600000000*2/237000000</f>
        <v>-1512287.69624583</v>
      </c>
      <c r="Y7317" s="19" t="n">
        <f aca="false">X7317/30.662</f>
        <v>-49321.2346306772</v>
      </c>
    </row>
    <row r="7318" customFormat="false" ht="17.9" hidden="false" customHeight="false" outlineLevel="0" collapsed="false">
      <c r="A7318" s="2" t="n">
        <v>11</v>
      </c>
      <c r="B7318" s="3" t="n">
        <v>1</v>
      </c>
      <c r="C7318" s="38" t="n">
        <v>11</v>
      </c>
      <c r="D7318" s="1" t="n">
        <v>17.8</v>
      </c>
      <c r="E7318" s="3" t="n">
        <v>923.070646755159</v>
      </c>
      <c r="F7318" s="23" t="n">
        <f aca="false">IF(D7318&lt;25, 0.24, 0.24-(0.01/5)*(D7318-25))</f>
        <v>0.24</v>
      </c>
      <c r="G7318" s="40" t="n">
        <f aca="false">(E7318/1000)*$G$1*F7318</f>
        <v>72579.9372695821</v>
      </c>
      <c r="H7318" s="40" t="n">
        <v>0.276300773197011</v>
      </c>
      <c r="I7318" s="3" t="n">
        <f aca="false">H7318*$J$2</f>
        <v>0</v>
      </c>
      <c r="J7318" s="19" t="n">
        <f aca="false">SUM(I7318+G7318)</f>
        <v>72579.9372695821</v>
      </c>
      <c r="K7318" s="1" t="n">
        <v>0</v>
      </c>
      <c r="L7318" s="39" t="n">
        <v>0.797352830849623</v>
      </c>
      <c r="M7318" s="39"/>
      <c r="N7318" s="1" t="n">
        <f aca="false">(2.571*(19.44-D7318)+3.87)*$K$2</f>
        <v>0</v>
      </c>
      <c r="O7318" s="1" t="n">
        <f aca="false">IF(N7318&gt;0,N7318,0)</f>
        <v>0</v>
      </c>
      <c r="P7318" s="1" t="n">
        <f aca="false">O7318*1.5</f>
        <v>0</v>
      </c>
      <c r="Q7318" s="1" t="n">
        <f aca="false">P7318/(3.6*$Q$2)</f>
        <v>0</v>
      </c>
      <c r="R7318" s="1" t="n">
        <f aca="false">(K7318+L7318)*$R$2</f>
        <v>3986.76415424812</v>
      </c>
      <c r="S7318" s="19" t="n">
        <f aca="false">J7318-R7318</f>
        <v>68593.1731153339</v>
      </c>
      <c r="T7318" s="1" t="n">
        <f aca="false">IF(S7318&lt;0,S7318/$G$3,0)</f>
        <v>0</v>
      </c>
      <c r="U7318" s="1" t="n">
        <f aca="false">IF(S7318&gt;0,S7318*0.7,0)</f>
        <v>48015.2211807338</v>
      </c>
      <c r="V7318" s="14" t="n">
        <f aca="false">V7317+U7318+T7318</f>
        <v>-49731454.7802443</v>
      </c>
      <c r="W7318" s="19" t="n">
        <f aca="false">V7318/1000</f>
        <v>-49731.4547802443</v>
      </c>
      <c r="X7318" s="19" t="n">
        <f aca="false">W7318*3600000000*2/237000000</f>
        <v>-1510829.00598211</v>
      </c>
      <c r="Y7318" s="19" t="n">
        <f aca="false">X7318/30.662</f>
        <v>-49273.6614044128</v>
      </c>
    </row>
    <row r="7319" customFormat="false" ht="17.9" hidden="false" customHeight="false" outlineLevel="0" collapsed="false">
      <c r="A7319" s="2" t="n">
        <v>11</v>
      </c>
      <c r="B7319" s="3" t="n">
        <v>1</v>
      </c>
      <c r="C7319" s="38" t="n">
        <v>12</v>
      </c>
      <c r="D7319" s="1" t="n">
        <v>18.7</v>
      </c>
      <c r="E7319" s="3" t="n">
        <v>939.820585916992</v>
      </c>
      <c r="F7319" s="23" t="n">
        <f aca="false">IF(D7319&lt;25, 0.24, 0.24-(0.01/5)*(D7319-25))</f>
        <v>0.24</v>
      </c>
      <c r="G7319" s="40" t="n">
        <f aca="false">(E7319/1000)*$G$1*F7319</f>
        <v>73896.96488595</v>
      </c>
      <c r="H7319" s="40" t="n">
        <v>0.241246167043789</v>
      </c>
      <c r="I7319" s="3" t="n">
        <f aca="false">H7319*$J$2</f>
        <v>0</v>
      </c>
      <c r="J7319" s="19" t="n">
        <f aca="false">SUM(I7319+G7319)</f>
        <v>73896.96488595</v>
      </c>
      <c r="K7319" s="1" t="n">
        <v>0</v>
      </c>
      <c r="L7319" s="39" t="n">
        <v>1.01340236756338</v>
      </c>
      <c r="M7319" s="39"/>
      <c r="N7319" s="1" t="n">
        <f aca="false">(2.571*(19.44-D7319)+3.87)*$K$2</f>
        <v>0</v>
      </c>
      <c r="O7319" s="1" t="n">
        <f aca="false">IF(N7319&gt;0,N7319,0)</f>
        <v>0</v>
      </c>
      <c r="P7319" s="1" t="n">
        <f aca="false">O7319*1.5</f>
        <v>0</v>
      </c>
      <c r="Q7319" s="1" t="n">
        <f aca="false">P7319/(3.6*$Q$2)</f>
        <v>0</v>
      </c>
      <c r="R7319" s="1" t="n">
        <f aca="false">(K7319+L7319)*$R$2</f>
        <v>5067.0118378169</v>
      </c>
      <c r="S7319" s="19" t="n">
        <f aca="false">J7319-R7319</f>
        <v>68829.9530481331</v>
      </c>
      <c r="T7319" s="1" t="n">
        <f aca="false">IF(S7319&lt;0,S7319/$G$3,0)</f>
        <v>0</v>
      </c>
      <c r="U7319" s="1" t="n">
        <f aca="false">IF(S7319&gt;0,S7319*0.7,0)</f>
        <v>48180.9671336931</v>
      </c>
      <c r="V7319" s="14" t="n">
        <f aca="false">V7318+U7319+T7319</f>
        <v>-49683273.8131106</v>
      </c>
      <c r="W7319" s="19" t="n">
        <f aca="false">V7319/1000</f>
        <v>-49683.2738131106</v>
      </c>
      <c r="X7319" s="19" t="n">
        <f aca="false">W7319*3600000000*2/237000000</f>
        <v>-1509365.2803983</v>
      </c>
      <c r="Y7319" s="19" t="n">
        <f aca="false">X7319/30.662</f>
        <v>-49225.9239579381</v>
      </c>
    </row>
    <row r="7320" customFormat="false" ht="17.9" hidden="false" customHeight="false" outlineLevel="0" collapsed="false">
      <c r="A7320" s="2" t="n">
        <v>11</v>
      </c>
      <c r="B7320" s="3" t="n">
        <v>1</v>
      </c>
      <c r="C7320" s="38" t="n">
        <v>13</v>
      </c>
      <c r="D7320" s="1" t="n">
        <v>19.7</v>
      </c>
      <c r="E7320" s="3" t="n">
        <v>874.880259512182</v>
      </c>
      <c r="F7320" s="23" t="n">
        <f aca="false">IF(D7320&lt;25, 0.24, 0.24-(0.01/5)*(D7320-25))</f>
        <v>0.24</v>
      </c>
      <c r="G7320" s="40" t="n">
        <f aca="false">(E7320/1000)*$G$1*F7320</f>
        <v>68790.7849491315</v>
      </c>
      <c r="H7320" s="40" t="n">
        <v>0.20345160330514</v>
      </c>
      <c r="I7320" s="3" t="n">
        <f aca="false">H7320*$J$2</f>
        <v>0</v>
      </c>
      <c r="J7320" s="19" t="n">
        <f aca="false">SUM(I7320+G7320)</f>
        <v>68790.7849491315</v>
      </c>
      <c r="K7320" s="1" t="n">
        <v>0</v>
      </c>
      <c r="L7320" s="39" t="n">
        <v>1.73524052401781</v>
      </c>
      <c r="M7320" s="39"/>
      <c r="N7320" s="1" t="n">
        <f aca="false">(2.571*(19.44-D7320)+3.87)*$K$2</f>
        <v>0</v>
      </c>
      <c r="O7320" s="1" t="n">
        <f aca="false">IF(N7320&gt;0,N7320,0)</f>
        <v>0</v>
      </c>
      <c r="P7320" s="1" t="n">
        <f aca="false">O7320*1.5</f>
        <v>0</v>
      </c>
      <c r="Q7320" s="1" t="n">
        <f aca="false">P7320/(3.6*$Q$2)</f>
        <v>0</v>
      </c>
      <c r="R7320" s="1" t="n">
        <f aca="false">(K7320+L7320)*$R$2</f>
        <v>8676.20262008905</v>
      </c>
      <c r="S7320" s="19" t="n">
        <f aca="false">J7320-R7320</f>
        <v>60114.5823290424</v>
      </c>
      <c r="T7320" s="1" t="n">
        <f aca="false">IF(S7320&lt;0,S7320/$G$3,0)</f>
        <v>0</v>
      </c>
      <c r="U7320" s="1" t="n">
        <f aca="false">IF(S7320&gt;0,S7320*0.7,0)</f>
        <v>42080.2076303297</v>
      </c>
      <c r="V7320" s="14" t="n">
        <f aca="false">V7319+U7320+T7320</f>
        <v>-49641193.6054803</v>
      </c>
      <c r="W7320" s="19" t="n">
        <f aca="false">V7320/1000</f>
        <v>-49641.1936054803</v>
      </c>
      <c r="X7320" s="19" t="n">
        <f aca="false">W7320*3600000000*2/237000000</f>
        <v>-1508086.89434371</v>
      </c>
      <c r="Y7320" s="19" t="n">
        <f aca="false">X7320/30.662</f>
        <v>-49184.2311115943</v>
      </c>
    </row>
    <row r="7321" customFormat="false" ht="17.9" hidden="false" customHeight="false" outlineLevel="0" collapsed="false">
      <c r="A7321" s="2" t="n">
        <v>11</v>
      </c>
      <c r="B7321" s="3" t="n">
        <v>1</v>
      </c>
      <c r="C7321" s="38" t="n">
        <v>14</v>
      </c>
      <c r="D7321" s="1" t="n">
        <v>20.6</v>
      </c>
      <c r="E7321" s="3" t="n">
        <v>732.87822700518</v>
      </c>
      <c r="F7321" s="23" t="n">
        <f aca="false">IF(D7321&lt;25, 0.24, 0.24-(0.01/5)*(D7321-25))</f>
        <v>0.24</v>
      </c>
      <c r="G7321" s="40" t="n">
        <f aca="false">(E7321/1000)*$G$1*F7321</f>
        <v>57625.3355355449</v>
      </c>
      <c r="H7321" s="40" t="n">
        <v>0.15477435810882</v>
      </c>
      <c r="I7321" s="3" t="n">
        <f aca="false">H7321*$J$2</f>
        <v>0</v>
      </c>
      <c r="J7321" s="19" t="n">
        <f aca="false">SUM(I7321+G7321)</f>
        <v>57625.3355355449</v>
      </c>
      <c r="K7321" s="1" t="n">
        <v>0</v>
      </c>
      <c r="L7321" s="39" t="n">
        <v>3.54280174828721</v>
      </c>
      <c r="M7321" s="39"/>
      <c r="N7321" s="1" t="n">
        <f aca="false">(2.571*(19.44-D7321)+3.87)*$K$2</f>
        <v>0</v>
      </c>
      <c r="O7321" s="1" t="n">
        <f aca="false">IF(N7321&gt;0,N7321,0)</f>
        <v>0</v>
      </c>
      <c r="P7321" s="1" t="n">
        <f aca="false">O7321*1.5</f>
        <v>0</v>
      </c>
      <c r="Q7321" s="1" t="n">
        <f aca="false">P7321/(3.6*$Q$2)</f>
        <v>0</v>
      </c>
      <c r="R7321" s="1" t="n">
        <f aca="false">(K7321+L7321)*$R$2</f>
        <v>17714.0087414361</v>
      </c>
      <c r="S7321" s="19" t="n">
        <f aca="false">J7321-R7321</f>
        <v>39911.3267941088</v>
      </c>
      <c r="T7321" s="1" t="n">
        <f aca="false">IF(S7321&lt;0,S7321/$G$3,0)</f>
        <v>0</v>
      </c>
      <c r="U7321" s="1" t="n">
        <f aca="false">IF(S7321&gt;0,S7321*0.7,0)</f>
        <v>27937.9287558762</v>
      </c>
      <c r="V7321" s="14" t="n">
        <f aca="false">V7320+U7321+T7321</f>
        <v>-49613255.6767244</v>
      </c>
      <c r="W7321" s="19" t="n">
        <f aca="false">V7321/1000</f>
        <v>-49613.2556767244</v>
      </c>
      <c r="X7321" s="19" t="n">
        <f aca="false">W7321*3600000000*2/237000000</f>
        <v>-1507238.147141</v>
      </c>
      <c r="Y7321" s="19" t="n">
        <f aca="false">X7321/30.662</f>
        <v>-49156.5503600873</v>
      </c>
    </row>
    <row r="7322" customFormat="false" ht="17.9" hidden="false" customHeight="false" outlineLevel="0" collapsed="false">
      <c r="A7322" s="2" t="n">
        <v>11</v>
      </c>
      <c r="B7322" s="3" t="n">
        <v>1</v>
      </c>
      <c r="C7322" s="38" t="n">
        <v>15</v>
      </c>
      <c r="D7322" s="1" t="n">
        <v>18.9</v>
      </c>
      <c r="E7322" s="3" t="n">
        <v>531.170169457977</v>
      </c>
      <c r="F7322" s="23" t="n">
        <f aca="false">IF(D7322&lt;25, 0.24, 0.24-(0.01/5)*(D7322-25))</f>
        <v>0.24</v>
      </c>
      <c r="G7322" s="40" t="n">
        <f aca="false">(E7322/1000)*$G$1*F7322</f>
        <v>41765.2730202774</v>
      </c>
      <c r="H7322" s="40" t="n">
        <v>0.119168103838505</v>
      </c>
      <c r="I7322" s="3" t="n">
        <f aca="false">H7322*$J$2</f>
        <v>0</v>
      </c>
      <c r="J7322" s="19" t="n">
        <f aca="false">SUM(I7322+G7322)</f>
        <v>41765.2730202774</v>
      </c>
      <c r="K7322" s="1" t="n">
        <v>0</v>
      </c>
      <c r="L7322" s="39" t="n">
        <v>4.58244033203019</v>
      </c>
      <c r="M7322" s="39"/>
      <c r="N7322" s="1" t="n">
        <f aca="false">(2.571*(19.44-D7322)+3.87)*$K$2</f>
        <v>0</v>
      </c>
      <c r="O7322" s="1" t="n">
        <f aca="false">IF(N7322&gt;0,N7322,0)</f>
        <v>0</v>
      </c>
      <c r="P7322" s="1" t="n">
        <f aca="false">O7322*1.5</f>
        <v>0</v>
      </c>
      <c r="Q7322" s="1" t="n">
        <f aca="false">P7322/(3.6*$Q$2)</f>
        <v>0</v>
      </c>
      <c r="R7322" s="1" t="n">
        <f aca="false">(K7322+L7322)*$R$2</f>
        <v>22912.201660151</v>
      </c>
      <c r="S7322" s="19" t="n">
        <f aca="false">J7322-R7322</f>
        <v>18853.0713601264</v>
      </c>
      <c r="T7322" s="1" t="n">
        <f aca="false">IF(S7322&lt;0,S7322/$G$3,0)</f>
        <v>0</v>
      </c>
      <c r="U7322" s="1" t="n">
        <f aca="false">IF(S7322&gt;0,S7322*0.7,0)</f>
        <v>13197.1499520885</v>
      </c>
      <c r="V7322" s="14" t="n">
        <f aca="false">V7321+U7322+T7322</f>
        <v>-49600058.5267723</v>
      </c>
      <c r="W7322" s="19" t="n">
        <f aca="false">V7322/1000</f>
        <v>-49600.0585267723</v>
      </c>
      <c r="X7322" s="19" t="n">
        <f aca="false">W7322*3600000000*2/237000000</f>
        <v>-1506837.2210665</v>
      </c>
      <c r="Y7322" s="19" t="n">
        <f aca="false">X7322/30.662</f>
        <v>-49143.4746939698</v>
      </c>
    </row>
    <row r="7323" customFormat="false" ht="17.9" hidden="false" customHeight="false" outlineLevel="0" collapsed="false">
      <c r="A7323" s="2" t="n">
        <v>11</v>
      </c>
      <c r="B7323" s="3" t="n">
        <v>1</v>
      </c>
      <c r="C7323" s="38" t="n">
        <v>16</v>
      </c>
      <c r="D7323" s="1" t="n">
        <v>17.3</v>
      </c>
      <c r="E7323" s="3" t="n">
        <v>278.791661194134</v>
      </c>
      <c r="F7323" s="23" t="n">
        <f aca="false">IF(D7323&lt;25, 0.24, 0.24-(0.01/5)*(D7323-25))</f>
        <v>0.24</v>
      </c>
      <c r="G7323" s="40" t="n">
        <f aca="false">(E7323/1000)*$G$1*F7323</f>
        <v>21921.0537697013</v>
      </c>
      <c r="H7323" s="40" t="n">
        <v>0.11216684276253</v>
      </c>
      <c r="I7323" s="3" t="n">
        <f aca="false">H7323*$J$2</f>
        <v>0</v>
      </c>
      <c r="J7323" s="19" t="n">
        <f aca="false">SUM(I7323+G7323)</f>
        <v>21921.0537697013</v>
      </c>
      <c r="K7323" s="1" t="n">
        <v>0</v>
      </c>
      <c r="L7323" s="39" t="n">
        <v>4.73506666789239</v>
      </c>
      <c r="M7323" s="39"/>
      <c r="N7323" s="1" t="n">
        <f aca="false">(2.571*(19.44-D7323)+3.87)*$K$2</f>
        <v>0</v>
      </c>
      <c r="O7323" s="1" t="n">
        <f aca="false">IF(N7323&gt;0,N7323,0)</f>
        <v>0</v>
      </c>
      <c r="P7323" s="1" t="n">
        <f aca="false">O7323*1.5</f>
        <v>0</v>
      </c>
      <c r="Q7323" s="1" t="n">
        <f aca="false">P7323/(3.6*$Q$2)</f>
        <v>0</v>
      </c>
      <c r="R7323" s="1" t="n">
        <f aca="false">(K7323+L7323)*$R$2</f>
        <v>23675.333339462</v>
      </c>
      <c r="S7323" s="19" t="n">
        <f aca="false">J7323-R7323</f>
        <v>-1754.27956976063</v>
      </c>
      <c r="T7323" s="1" t="n">
        <f aca="false">IF(S7323&lt;0,S7323/$G$3,0)</f>
        <v>-2506.11367108661</v>
      </c>
      <c r="U7323" s="1" t="n">
        <f aca="false">IF(S7323&gt;0,S7323*0.7,0)</f>
        <v>0</v>
      </c>
      <c r="V7323" s="14" t="n">
        <f aca="false">V7322+U7323+T7323</f>
        <v>-49602564.6404434</v>
      </c>
      <c r="W7323" s="19" t="n">
        <f aca="false">V7323/1000</f>
        <v>-49602.5646404434</v>
      </c>
      <c r="X7323" s="19" t="n">
        <f aca="false">W7323*3600000000*2/237000000</f>
        <v>-1506913.35616537</v>
      </c>
      <c r="Y7323" s="19" t="n">
        <f aca="false">X7323/30.662</f>
        <v>-49145.9577380918</v>
      </c>
    </row>
    <row r="7324" customFormat="false" ht="17.9" hidden="false" customHeight="false" outlineLevel="0" collapsed="false">
      <c r="A7324" s="2" t="n">
        <v>11</v>
      </c>
      <c r="B7324" s="3" t="n">
        <v>1</v>
      </c>
      <c r="C7324" s="38" t="n">
        <v>17</v>
      </c>
      <c r="D7324" s="1" t="n">
        <v>15.6</v>
      </c>
      <c r="E7324" s="3" t="n">
        <v>20.8315935370833</v>
      </c>
      <c r="F7324" s="23" t="n">
        <f aca="false">IF(D7324&lt;25, 0.24, 0.24-(0.01/5)*(D7324-25))</f>
        <v>0.24</v>
      </c>
      <c r="G7324" s="40" t="n">
        <f aca="false">(E7324/1000)*$G$1*F7324</f>
        <v>1637.96320190862</v>
      </c>
      <c r="H7324" s="40" t="n">
        <v>0.115262747266849</v>
      </c>
      <c r="I7324" s="3" t="n">
        <f aca="false">H7324*$J$2</f>
        <v>0</v>
      </c>
      <c r="J7324" s="19" t="n">
        <f aca="false">SUM(I7324+G7324)</f>
        <v>1637.96320190862</v>
      </c>
      <c r="K7324" s="1" t="n">
        <v>0</v>
      </c>
      <c r="L7324" s="39" t="n">
        <v>4.20144484490033</v>
      </c>
      <c r="M7324" s="39"/>
      <c r="N7324" s="1" t="n">
        <f aca="false">(2.571*(19.44-D7324)+3.87)*$K$2</f>
        <v>0</v>
      </c>
      <c r="O7324" s="1" t="n">
        <f aca="false">IF(N7324&gt;0,N7324,0)</f>
        <v>0</v>
      </c>
      <c r="P7324" s="1" t="n">
        <f aca="false">O7324*1.5</f>
        <v>0</v>
      </c>
      <c r="Q7324" s="1" t="n">
        <f aca="false">P7324/(3.6*$Q$2)</f>
        <v>0</v>
      </c>
      <c r="R7324" s="1" t="n">
        <f aca="false">(K7324+L7324)*$R$2</f>
        <v>21007.2242245017</v>
      </c>
      <c r="S7324" s="19" t="n">
        <f aca="false">J7324-R7324</f>
        <v>-19369.261022593</v>
      </c>
      <c r="T7324" s="1" t="n">
        <f aca="false">IF(S7324&lt;0,S7324/$G$3,0)</f>
        <v>-27670.3728894186</v>
      </c>
      <c r="U7324" s="1" t="n">
        <f aca="false">IF(S7324&gt;0,S7324*0.7,0)</f>
        <v>0</v>
      </c>
      <c r="V7324" s="14" t="n">
        <f aca="false">V7323+U7324+T7324</f>
        <v>-49630235.0133329</v>
      </c>
      <c r="W7324" s="19" t="n">
        <f aca="false">V7324/1000</f>
        <v>-49630.2350133329</v>
      </c>
      <c r="X7324" s="19" t="n">
        <f aca="false">W7324*3600000000*2/237000000</f>
        <v>-1507753.97508859</v>
      </c>
      <c r="Y7324" s="19" t="n">
        <f aca="false">X7324/30.662</f>
        <v>-49173.3733966667</v>
      </c>
    </row>
    <row r="7325" customFormat="false" ht="17.9" hidden="false" customHeight="false" outlineLevel="0" collapsed="false">
      <c r="A7325" s="2" t="n">
        <v>11</v>
      </c>
      <c r="B7325" s="3" t="n">
        <v>1</v>
      </c>
      <c r="C7325" s="38" t="n">
        <v>18</v>
      </c>
      <c r="D7325" s="1" t="n">
        <v>13.9</v>
      </c>
      <c r="E7325" s="3" t="n">
        <v>0</v>
      </c>
      <c r="F7325" s="23" t="n">
        <f aca="false">IF(D7325&lt;25, 0.24, 0.24-(0.01/5)*(D7325-25))</f>
        <v>0.24</v>
      </c>
      <c r="G7325" s="40" t="n">
        <f aca="false">(E7325/1000)*$G$1*F7325</f>
        <v>0</v>
      </c>
      <c r="H7325" s="40" t="n">
        <v>0.152756410919446</v>
      </c>
      <c r="I7325" s="3" t="n">
        <f aca="false">H7325*$J$2</f>
        <v>0</v>
      </c>
      <c r="J7325" s="19" t="n">
        <f aca="false">SUM(I7325+G7325)</f>
        <v>0</v>
      </c>
      <c r="K7325" s="1" t="n">
        <v>0</v>
      </c>
      <c r="L7325" s="39" t="n">
        <v>2.87115461408941</v>
      </c>
      <c r="M7325" s="39"/>
      <c r="N7325" s="1" t="n">
        <f aca="false">(2.571*(19.44-D7325)+3.87)*$K$2</f>
        <v>0</v>
      </c>
      <c r="O7325" s="1" t="n">
        <f aca="false">IF(N7325&gt;0,N7325,0)</f>
        <v>0</v>
      </c>
      <c r="P7325" s="1" t="n">
        <f aca="false">O7325*1.5</f>
        <v>0</v>
      </c>
      <c r="Q7325" s="1" t="n">
        <f aca="false">P7325/(3.6*$Q$2)</f>
        <v>0</v>
      </c>
      <c r="R7325" s="1" t="n">
        <f aca="false">(K7325+L7325)*$R$2</f>
        <v>14355.7730704471</v>
      </c>
      <c r="S7325" s="19" t="n">
        <f aca="false">J7325-R7325</f>
        <v>-14355.7730704471</v>
      </c>
      <c r="T7325" s="1" t="n">
        <f aca="false">IF(S7325&lt;0,S7325/$G$3,0)</f>
        <v>-20508.2472434958</v>
      </c>
      <c r="U7325" s="1" t="n">
        <f aca="false">IF(S7325&gt;0,S7325*0.7,0)</f>
        <v>0</v>
      </c>
      <c r="V7325" s="14" t="n">
        <f aca="false">V7324+U7325+T7325</f>
        <v>-49650743.2605763</v>
      </c>
      <c r="W7325" s="19" t="n">
        <f aca="false">V7325/1000</f>
        <v>-49650.7432605763</v>
      </c>
      <c r="X7325" s="19" t="n">
        <f aca="false">W7325*3600000000*2/237000000</f>
        <v>-1508377.01044789</v>
      </c>
      <c r="Y7325" s="19" t="n">
        <f aca="false">X7325/30.662</f>
        <v>-49193.6928591706</v>
      </c>
    </row>
    <row r="7326" customFormat="false" ht="17.9" hidden="false" customHeight="false" outlineLevel="0" collapsed="false">
      <c r="A7326" s="2" t="n">
        <v>11</v>
      </c>
      <c r="B7326" s="3" t="n">
        <v>1</v>
      </c>
      <c r="C7326" s="38" t="n">
        <v>19</v>
      </c>
      <c r="D7326" s="1" t="n">
        <v>12.3</v>
      </c>
      <c r="E7326" s="3" t="n">
        <v>0</v>
      </c>
      <c r="F7326" s="23" t="n">
        <f aca="false">IF(D7326&lt;25, 0.24, 0.24-(0.01/5)*(D7326-25))</f>
        <v>0.24</v>
      </c>
      <c r="G7326" s="40" t="n">
        <f aca="false">(E7326/1000)*$G$1*F7326</f>
        <v>0</v>
      </c>
      <c r="H7326" s="40" t="n">
        <v>0.205692056255764</v>
      </c>
      <c r="I7326" s="3" t="n">
        <f aca="false">H7326*$J$2</f>
        <v>0</v>
      </c>
      <c r="J7326" s="19" t="n">
        <f aca="false">SUM(I7326+G7326)</f>
        <v>0</v>
      </c>
      <c r="K7326" s="1" t="n">
        <v>0</v>
      </c>
      <c r="L7326" s="39" t="n">
        <v>1.43820092866267</v>
      </c>
      <c r="M7326" s="39"/>
      <c r="N7326" s="1" t="n">
        <f aca="false">(2.571*(19.44-D7326)+3.87)*$K$2</f>
        <v>0</v>
      </c>
      <c r="O7326" s="1" t="n">
        <f aca="false">IF(N7326&gt;0,N7326,0)</f>
        <v>0</v>
      </c>
      <c r="P7326" s="1" t="n">
        <f aca="false">O7326*1.5</f>
        <v>0</v>
      </c>
      <c r="Q7326" s="1" t="n">
        <f aca="false">P7326/(3.6*$Q$2)</f>
        <v>0</v>
      </c>
      <c r="R7326" s="1" t="n">
        <f aca="false">(K7326+L7326)*$R$2</f>
        <v>7191.00464331335</v>
      </c>
      <c r="S7326" s="19" t="n">
        <f aca="false">J7326-R7326</f>
        <v>-7191.00464331335</v>
      </c>
      <c r="T7326" s="1" t="n">
        <f aca="false">IF(S7326&lt;0,S7326/$G$3,0)</f>
        <v>-10272.8637761619</v>
      </c>
      <c r="U7326" s="1" t="n">
        <f aca="false">IF(S7326&gt;0,S7326*0.7,0)</f>
        <v>0</v>
      </c>
      <c r="V7326" s="14" t="n">
        <f aca="false">V7325+U7326+T7326</f>
        <v>-49661016.1243525</v>
      </c>
      <c r="W7326" s="19" t="n">
        <f aca="false">V7326/1000</f>
        <v>-49661.0161243525</v>
      </c>
      <c r="X7326" s="19" t="n">
        <f aca="false">W7326*3600000000*2/237000000</f>
        <v>-1508689.09744868</v>
      </c>
      <c r="Y7326" s="19" t="n">
        <f aca="false">X7326/30.662</f>
        <v>-49203.8711580681</v>
      </c>
    </row>
    <row r="7327" customFormat="false" ht="17.9" hidden="false" customHeight="false" outlineLevel="0" collapsed="false">
      <c r="A7327" s="2" t="n">
        <v>11</v>
      </c>
      <c r="B7327" s="3" t="n">
        <v>1</v>
      </c>
      <c r="C7327" s="38" t="n">
        <v>20</v>
      </c>
      <c r="D7327" s="1" t="n">
        <v>10.6</v>
      </c>
      <c r="E7327" s="3" t="n">
        <v>0</v>
      </c>
      <c r="F7327" s="23" t="n">
        <f aca="false">IF(D7327&lt;25, 0.24, 0.24-(0.01/5)*(D7327-25))</f>
        <v>0.24</v>
      </c>
      <c r="G7327" s="40" t="n">
        <f aca="false">(E7327/1000)*$G$1*F7327</f>
        <v>0</v>
      </c>
      <c r="H7327" s="40" t="n">
        <v>0.264118453369386</v>
      </c>
      <c r="I7327" s="3" t="n">
        <f aca="false">H7327*$J$2</f>
        <v>0</v>
      </c>
      <c r="J7327" s="19" t="n">
        <f aca="false">SUM(I7327+G7327)</f>
        <v>0</v>
      </c>
      <c r="K7327" s="1" t="n">
        <v>0</v>
      </c>
      <c r="L7327" s="39" t="n">
        <v>1.09347986216373</v>
      </c>
      <c r="M7327" s="39"/>
      <c r="N7327" s="1" t="n">
        <f aca="false">(2.571*(19.44-D7327)+3.87)*$K$2</f>
        <v>0</v>
      </c>
      <c r="O7327" s="1" t="n">
        <f aca="false">IF(N7327&gt;0,N7327,0)</f>
        <v>0</v>
      </c>
      <c r="P7327" s="1" t="n">
        <f aca="false">O7327*1.5</f>
        <v>0</v>
      </c>
      <c r="Q7327" s="1" t="n">
        <f aca="false">P7327/(3.6*$Q$2)</f>
        <v>0</v>
      </c>
      <c r="R7327" s="1" t="n">
        <f aca="false">(K7327+L7327)*$R$2</f>
        <v>5467.39931081865</v>
      </c>
      <c r="S7327" s="19" t="n">
        <f aca="false">J7327-R7327</f>
        <v>-5467.39931081865</v>
      </c>
      <c r="T7327" s="1" t="n">
        <f aca="false">IF(S7327&lt;0,S7327/$G$3,0)</f>
        <v>-7810.57044402664</v>
      </c>
      <c r="U7327" s="1" t="n">
        <f aca="false">IF(S7327&gt;0,S7327*0.7,0)</f>
        <v>0</v>
      </c>
      <c r="V7327" s="14" t="n">
        <f aca="false">V7326+U7327+T7327</f>
        <v>-49668826.6947965</v>
      </c>
      <c r="W7327" s="19" t="n">
        <f aca="false">V7327/1000</f>
        <v>-49668.8266947965</v>
      </c>
      <c r="X7327" s="19" t="n">
        <f aca="false">W7327*3600000000*2/237000000</f>
        <v>-1508926.38060141</v>
      </c>
      <c r="Y7327" s="19" t="n">
        <f aca="false">X7327/30.662</f>
        <v>-49211.6098298028</v>
      </c>
    </row>
    <row r="7328" customFormat="false" ht="17.9" hidden="false" customHeight="false" outlineLevel="0" collapsed="false">
      <c r="A7328" s="2" t="n">
        <v>11</v>
      </c>
      <c r="B7328" s="3" t="n">
        <v>1</v>
      </c>
      <c r="C7328" s="38" t="n">
        <v>21</v>
      </c>
      <c r="D7328" s="1" t="n">
        <v>10.2</v>
      </c>
      <c r="E7328" s="3" t="n">
        <v>0</v>
      </c>
      <c r="F7328" s="23" t="n">
        <f aca="false">IF(D7328&lt;25, 0.24, 0.24-(0.01/5)*(D7328-25))</f>
        <v>0.24</v>
      </c>
      <c r="G7328" s="40" t="n">
        <f aca="false">(E7328/1000)*$G$1*F7328</f>
        <v>0</v>
      </c>
      <c r="H7328" s="40" t="n">
        <v>0.280748627794459</v>
      </c>
      <c r="I7328" s="3" t="n">
        <f aca="false">H7328*$J$2</f>
        <v>0</v>
      </c>
      <c r="J7328" s="19" t="n">
        <f aca="false">SUM(I7328+G7328)</f>
        <v>0</v>
      </c>
      <c r="K7328" s="1" t="n">
        <v>0</v>
      </c>
      <c r="L7328" s="39" t="n">
        <v>0.948154038629766</v>
      </c>
      <c r="M7328" s="39"/>
      <c r="N7328" s="1" t="n">
        <f aca="false">(2.571*(19.44-D7328)+3.87)*$K$2</f>
        <v>0</v>
      </c>
      <c r="O7328" s="1" t="n">
        <f aca="false">IF(N7328&gt;0,N7328,0)</f>
        <v>0</v>
      </c>
      <c r="P7328" s="1" t="n">
        <f aca="false">O7328*1.5</f>
        <v>0</v>
      </c>
      <c r="Q7328" s="1" t="n">
        <f aca="false">P7328/(3.6*$Q$2)</f>
        <v>0</v>
      </c>
      <c r="R7328" s="1" t="n">
        <f aca="false">(K7328+L7328)*$R$2</f>
        <v>4740.77019314883</v>
      </c>
      <c r="S7328" s="19" t="n">
        <f aca="false">J7328-R7328</f>
        <v>-4740.77019314883</v>
      </c>
      <c r="T7328" s="1" t="n">
        <f aca="false">IF(S7328&lt;0,S7328/$G$3,0)</f>
        <v>-6772.52884735547</v>
      </c>
      <c r="U7328" s="1" t="n">
        <f aca="false">IF(S7328&gt;0,S7328*0.7,0)</f>
        <v>0</v>
      </c>
      <c r="V7328" s="14" t="n">
        <f aca="false">V7327+U7328+T7328</f>
        <v>-49675599.2236439</v>
      </c>
      <c r="W7328" s="19" t="n">
        <f aca="false">V7328/1000</f>
        <v>-49675.5992236439</v>
      </c>
      <c r="X7328" s="19" t="n">
        <f aca="false">W7328*3600000000*2/237000000</f>
        <v>-1509132.12831323</v>
      </c>
      <c r="Y7328" s="19" t="n">
        <f aca="false">X7328/30.662</f>
        <v>-49218.3200154338</v>
      </c>
    </row>
    <row r="7329" customFormat="false" ht="17.9" hidden="false" customHeight="false" outlineLevel="0" collapsed="false">
      <c r="A7329" s="2" t="n">
        <v>11</v>
      </c>
      <c r="B7329" s="3" t="n">
        <v>1</v>
      </c>
      <c r="C7329" s="38" t="n">
        <v>22</v>
      </c>
      <c r="D7329" s="1" t="n">
        <v>9.8</v>
      </c>
      <c r="E7329" s="3" t="n">
        <v>0</v>
      </c>
      <c r="F7329" s="23" t="n">
        <f aca="false">IF(D7329&lt;25, 0.24, 0.24-(0.01/5)*(D7329-25))</f>
        <v>0.24</v>
      </c>
      <c r="G7329" s="40" t="n">
        <f aca="false">(E7329/1000)*$G$1*F7329</f>
        <v>0</v>
      </c>
      <c r="H7329" s="40" t="n">
        <v>0.282737922001376</v>
      </c>
      <c r="I7329" s="3" t="n">
        <f aca="false">H7329*$J$2</f>
        <v>0</v>
      </c>
      <c r="J7329" s="19" t="n">
        <f aca="false">SUM(I7329+G7329)</f>
        <v>0</v>
      </c>
      <c r="K7329" s="1" t="n">
        <v>0</v>
      </c>
      <c r="L7329" s="39" t="n">
        <v>0.928077629727114</v>
      </c>
      <c r="M7329" s="39"/>
      <c r="N7329" s="1" t="n">
        <f aca="false">(2.571*(19.44-D7329)+3.87)*$K$2</f>
        <v>0</v>
      </c>
      <c r="O7329" s="1" t="n">
        <f aca="false">IF(N7329&gt;0,N7329,0)</f>
        <v>0</v>
      </c>
      <c r="P7329" s="1" t="n">
        <f aca="false">O7329*1.5</f>
        <v>0</v>
      </c>
      <c r="Q7329" s="1" t="n">
        <f aca="false">P7329/(3.6*$Q$2)</f>
        <v>0</v>
      </c>
      <c r="R7329" s="1" t="n">
        <f aca="false">(K7329+L7329)*$R$2</f>
        <v>4640.38814863557</v>
      </c>
      <c r="S7329" s="19" t="n">
        <f aca="false">J7329-R7329</f>
        <v>-4640.38814863557</v>
      </c>
      <c r="T7329" s="1" t="n">
        <f aca="false">IF(S7329&lt;0,S7329/$G$3,0)</f>
        <v>-6629.12592662224</v>
      </c>
      <c r="U7329" s="1" t="n">
        <f aca="false">IF(S7329&gt;0,S7329*0.7,0)</f>
        <v>0</v>
      </c>
      <c r="V7329" s="14" t="n">
        <f aca="false">V7328+U7329+T7329</f>
        <v>-49682228.3495705</v>
      </c>
      <c r="W7329" s="19" t="n">
        <f aca="false">V7329/1000</f>
        <v>-49682.2283495705</v>
      </c>
      <c r="X7329" s="19" t="n">
        <f aca="false">W7329*3600000000*2/237000000</f>
        <v>-1509333.51948062</v>
      </c>
      <c r="Y7329" s="19" t="n">
        <f aca="false">X7329/30.662</f>
        <v>-49224.8881182122</v>
      </c>
    </row>
    <row r="7330" customFormat="false" ht="17.9" hidden="false" customHeight="false" outlineLevel="0" collapsed="false">
      <c r="A7330" s="2" t="n">
        <v>11</v>
      </c>
      <c r="B7330" s="3" t="n">
        <v>1</v>
      </c>
      <c r="C7330" s="38" t="n">
        <v>23</v>
      </c>
      <c r="D7330" s="1" t="n">
        <v>9.4</v>
      </c>
      <c r="E7330" s="3" t="n">
        <v>0</v>
      </c>
      <c r="F7330" s="23" t="n">
        <f aca="false">IF(D7330&lt;25, 0.24, 0.24-(0.01/5)*(D7330-25))</f>
        <v>0.24</v>
      </c>
      <c r="G7330" s="40" t="n">
        <f aca="false">(E7330/1000)*$G$1*F7330</f>
        <v>0</v>
      </c>
      <c r="H7330" s="40" t="n">
        <v>0.293628929027433</v>
      </c>
      <c r="I7330" s="3" t="n">
        <f aca="false">H7330*$J$2</f>
        <v>0</v>
      </c>
      <c r="J7330" s="19" t="n">
        <f aca="false">SUM(I7330+G7330)</f>
        <v>0</v>
      </c>
      <c r="K7330" s="1" t="n">
        <v>0</v>
      </c>
      <c r="L7330" s="39" t="n">
        <v>0.921005258409135</v>
      </c>
      <c r="M7330" s="39"/>
      <c r="N7330" s="1" t="n">
        <f aca="false">(2.571*(19.44-D7330)+3.87)*$K$2</f>
        <v>0</v>
      </c>
      <c r="O7330" s="1" t="n">
        <f aca="false">IF(N7330&gt;0,N7330,0)</f>
        <v>0</v>
      </c>
      <c r="P7330" s="1" t="n">
        <f aca="false">O7330*1.5</f>
        <v>0</v>
      </c>
      <c r="Q7330" s="1" t="n">
        <f aca="false">P7330/(3.6*$Q$2)</f>
        <v>0</v>
      </c>
      <c r="R7330" s="1" t="n">
        <f aca="false">(K7330+L7330)*$R$2</f>
        <v>4605.02629204568</v>
      </c>
      <c r="S7330" s="19" t="n">
        <f aca="false">J7330-R7330</f>
        <v>-4605.02629204568</v>
      </c>
      <c r="T7330" s="1" t="n">
        <f aca="false">IF(S7330&lt;0,S7330/$G$3,0)</f>
        <v>-6578.60898863668</v>
      </c>
      <c r="U7330" s="1" t="n">
        <f aca="false">IF(S7330&gt;0,S7330*0.7,0)</f>
        <v>0</v>
      </c>
      <c r="V7330" s="14" t="n">
        <f aca="false">V7329+U7330+T7330</f>
        <v>-49688806.9585592</v>
      </c>
      <c r="W7330" s="19" t="n">
        <f aca="false">V7330/1000</f>
        <v>-49688.8069585592</v>
      </c>
      <c r="X7330" s="19" t="n">
        <f aca="false">W7330*3600000000*2/237000000</f>
        <v>-1509533.37595623</v>
      </c>
      <c r="Y7330" s="19" t="n">
        <f aca="false">X7330/30.662</f>
        <v>-49231.4061690766</v>
      </c>
    </row>
    <row r="7331" customFormat="false" ht="17.9" hidden="false" customHeight="false" outlineLevel="0" collapsed="false">
      <c r="A7331" s="2" t="n">
        <v>11</v>
      </c>
      <c r="B7331" s="3" t="n">
        <v>2</v>
      </c>
      <c r="C7331" s="38" t="n">
        <v>0</v>
      </c>
      <c r="D7331" s="1" t="n">
        <v>8.9</v>
      </c>
      <c r="E7331" s="3" t="n">
        <v>0</v>
      </c>
      <c r="F7331" s="23" t="n">
        <f aca="false">IF(D7331&lt;25, 0.24, 0.24-(0.01/5)*(D7331-25))</f>
        <v>0.24</v>
      </c>
      <c r="G7331" s="40" t="n">
        <f aca="false">(E7331/1000)*$G$1*F7331</f>
        <v>0</v>
      </c>
      <c r="H7331" s="40" t="n">
        <v>0.327673420722396</v>
      </c>
      <c r="I7331" s="3" t="n">
        <f aca="false">H7331*$J$2</f>
        <v>0</v>
      </c>
      <c r="J7331" s="19" t="n">
        <f aca="false">SUM(I7331+G7331)</f>
        <v>0</v>
      </c>
      <c r="K7331" s="1" t="n">
        <v>0</v>
      </c>
      <c r="L7331" s="39" t="n">
        <v>0.833170969460035</v>
      </c>
      <c r="M7331" s="39"/>
      <c r="N7331" s="1" t="n">
        <f aca="false">(2.571*(19.44-D7331)+3.87)*$K$2</f>
        <v>0</v>
      </c>
      <c r="O7331" s="1" t="n">
        <f aca="false">IF(N7331&gt;0,N7331,0)</f>
        <v>0</v>
      </c>
      <c r="P7331" s="1" t="n">
        <f aca="false">O7331*1.5</f>
        <v>0</v>
      </c>
      <c r="Q7331" s="1" t="n">
        <f aca="false">P7331/(3.6*$Q$2)</f>
        <v>0</v>
      </c>
      <c r="R7331" s="1" t="n">
        <f aca="false">(K7331+L7331)*$R$2</f>
        <v>4165.85484730018</v>
      </c>
      <c r="S7331" s="19" t="n">
        <f aca="false">J7331-R7331</f>
        <v>-4165.85484730018</v>
      </c>
      <c r="T7331" s="1" t="n">
        <f aca="false">IF(S7331&lt;0,S7331/$G$3,0)</f>
        <v>-5951.22121042882</v>
      </c>
      <c r="U7331" s="1" t="n">
        <f aca="false">IF(S7331&gt;0,S7331*0.7,0)</f>
        <v>0</v>
      </c>
      <c r="V7331" s="14" t="n">
        <f aca="false">V7330+U7331+T7331</f>
        <v>-49694758.1797696</v>
      </c>
      <c r="W7331" s="19" t="n">
        <f aca="false">V7331/1000</f>
        <v>-49694.7581797696</v>
      </c>
      <c r="X7331" s="19" t="n">
        <f aca="false">W7331*3600000000*2/237000000</f>
        <v>-1509714.17254996</v>
      </c>
      <c r="Y7331" s="19" t="n">
        <f aca="false">X7331/30.662</f>
        <v>-49237.3026074608</v>
      </c>
    </row>
    <row r="7332" customFormat="false" ht="17.9" hidden="false" customHeight="false" outlineLevel="0" collapsed="false">
      <c r="A7332" s="2" t="n">
        <v>11</v>
      </c>
      <c r="B7332" s="3" t="n">
        <v>2</v>
      </c>
      <c r="C7332" s="38" t="n">
        <v>1</v>
      </c>
      <c r="D7332" s="1" t="n">
        <v>8.3</v>
      </c>
      <c r="E7332" s="3" t="n">
        <v>0</v>
      </c>
      <c r="F7332" s="23" t="n">
        <f aca="false">IF(D7332&lt;25, 0.24, 0.24-(0.01/5)*(D7332-25))</f>
        <v>0.24</v>
      </c>
      <c r="G7332" s="40" t="n">
        <f aca="false">(E7332/1000)*$G$1*F7332</f>
        <v>0</v>
      </c>
      <c r="H7332" s="40" t="n">
        <v>0.365056308181132</v>
      </c>
      <c r="I7332" s="3" t="n">
        <f aca="false">H7332*$J$2</f>
        <v>0</v>
      </c>
      <c r="J7332" s="19" t="n">
        <f aca="false">SUM(I7332+G7332)</f>
        <v>0</v>
      </c>
      <c r="K7332" s="1" t="n">
        <v>0</v>
      </c>
      <c r="L7332" s="39" t="n">
        <v>0.776820139926457</v>
      </c>
      <c r="M7332" s="39"/>
      <c r="N7332" s="1" t="n">
        <f aca="false">(2.571*(19.44-D7332)+3.87)*$K$2</f>
        <v>0</v>
      </c>
      <c r="O7332" s="1" t="n">
        <f aca="false">IF(N7332&gt;0,N7332,0)</f>
        <v>0</v>
      </c>
      <c r="P7332" s="1" t="n">
        <f aca="false">O7332*1.5</f>
        <v>0</v>
      </c>
      <c r="Q7332" s="1" t="n">
        <f aca="false">P7332/(3.6*$Q$2)</f>
        <v>0</v>
      </c>
      <c r="R7332" s="1" t="n">
        <f aca="false">(K7332+L7332)*$R$2</f>
        <v>3884.10069963229</v>
      </c>
      <c r="S7332" s="19" t="n">
        <f aca="false">J7332-R7332</f>
        <v>-3884.10069963229</v>
      </c>
      <c r="T7332" s="1" t="n">
        <f aca="false">IF(S7332&lt;0,S7332/$G$3,0)</f>
        <v>-5548.71528518898</v>
      </c>
      <c r="U7332" s="1" t="n">
        <f aca="false">IF(S7332&gt;0,S7332*0.7,0)</f>
        <v>0</v>
      </c>
      <c r="V7332" s="14" t="n">
        <f aca="false">V7331+U7332+T7332</f>
        <v>-49700306.8950548</v>
      </c>
      <c r="W7332" s="19" t="n">
        <f aca="false">V7332/1000</f>
        <v>-49700.3068950548</v>
      </c>
      <c r="X7332" s="19" t="n">
        <f aca="false">W7332*3600000000*2/237000000</f>
        <v>-1509882.74111559</v>
      </c>
      <c r="Y7332" s="19" t="n">
        <f aca="false">X7332/30.662</f>
        <v>-49242.8002451108</v>
      </c>
    </row>
    <row r="7333" customFormat="false" ht="17.9" hidden="false" customHeight="false" outlineLevel="0" collapsed="false">
      <c r="A7333" s="2" t="n">
        <v>11</v>
      </c>
      <c r="B7333" s="3" t="n">
        <v>2</v>
      </c>
      <c r="C7333" s="38" t="n">
        <v>2</v>
      </c>
      <c r="D7333" s="1" t="n">
        <v>7.8</v>
      </c>
      <c r="E7333" s="3" t="n">
        <v>0</v>
      </c>
      <c r="F7333" s="23" t="n">
        <f aca="false">IF(D7333&lt;25, 0.24, 0.24-(0.01/5)*(D7333-25))</f>
        <v>0.24</v>
      </c>
      <c r="G7333" s="40" t="n">
        <f aca="false">(E7333/1000)*$G$1*F7333</f>
        <v>0</v>
      </c>
      <c r="H7333" s="40" t="n">
        <v>0.383129519425535</v>
      </c>
      <c r="I7333" s="3" t="n">
        <f aca="false">H7333*$J$2</f>
        <v>0</v>
      </c>
      <c r="J7333" s="19" t="n">
        <f aca="false">SUM(I7333+G7333)</f>
        <v>0</v>
      </c>
      <c r="K7333" s="1" t="n">
        <v>0</v>
      </c>
      <c r="L7333" s="39" t="n">
        <v>0.741002001316044</v>
      </c>
      <c r="M7333" s="39"/>
      <c r="N7333" s="1" t="n">
        <f aca="false">(2.571*(19.44-D7333)+3.87)*$K$2</f>
        <v>0</v>
      </c>
      <c r="O7333" s="1" t="n">
        <f aca="false">IF(N7333&gt;0,N7333,0)</f>
        <v>0</v>
      </c>
      <c r="P7333" s="1" t="n">
        <f aca="false">O7333*1.5</f>
        <v>0</v>
      </c>
      <c r="Q7333" s="1" t="n">
        <f aca="false">P7333/(3.6*$Q$2)</f>
        <v>0</v>
      </c>
      <c r="R7333" s="1" t="n">
        <f aca="false">(K7333+L7333)*$R$2</f>
        <v>3705.01000658022</v>
      </c>
      <c r="S7333" s="19" t="n">
        <f aca="false">J7333-R7333</f>
        <v>-3705.01000658022</v>
      </c>
      <c r="T7333" s="1" t="n">
        <f aca="false">IF(S7333&lt;0,S7333/$G$3,0)</f>
        <v>-5292.87143797174</v>
      </c>
      <c r="U7333" s="1" t="n">
        <f aca="false">IF(S7333&gt;0,S7333*0.7,0)</f>
        <v>0</v>
      </c>
      <c r="V7333" s="14" t="n">
        <f aca="false">V7332+U7333+T7333</f>
        <v>-49705599.7664927</v>
      </c>
      <c r="W7333" s="19" t="n">
        <f aca="false">V7333/1000</f>
        <v>-49705.5997664927</v>
      </c>
      <c r="X7333" s="19" t="n">
        <f aca="false">W7333*3600000000*2/237000000</f>
        <v>-1510043.53720991</v>
      </c>
      <c r="Y7333" s="19" t="n">
        <f aca="false">X7333/30.662</f>
        <v>-49248.0443940352</v>
      </c>
    </row>
    <row r="7334" customFormat="false" ht="17.9" hidden="false" customHeight="false" outlineLevel="0" collapsed="false">
      <c r="A7334" s="2" t="n">
        <v>11</v>
      </c>
      <c r="B7334" s="3" t="n">
        <v>2</v>
      </c>
      <c r="C7334" s="38" t="n">
        <v>3</v>
      </c>
      <c r="D7334" s="1" t="n">
        <v>7.6</v>
      </c>
      <c r="E7334" s="3" t="n">
        <v>0</v>
      </c>
      <c r="F7334" s="23" t="n">
        <f aca="false">IF(D7334&lt;25, 0.24, 0.24-(0.01/5)*(D7334-25))</f>
        <v>0.24</v>
      </c>
      <c r="G7334" s="40" t="n">
        <f aca="false">(E7334/1000)*$G$1*F7334</f>
        <v>0</v>
      </c>
      <c r="H7334" s="40" t="n">
        <v>0.41200772251049</v>
      </c>
      <c r="I7334" s="3" t="n">
        <f aca="false">H7334*$J$2</f>
        <v>0</v>
      </c>
      <c r="J7334" s="19" t="n">
        <f aca="false">SUM(I7334+G7334)</f>
        <v>0</v>
      </c>
      <c r="K7334" s="1" t="n">
        <v>0</v>
      </c>
      <c r="L7334" s="39" t="n">
        <v>0.809444304393265</v>
      </c>
      <c r="M7334" s="39"/>
      <c r="N7334" s="1" t="n">
        <f aca="false">(2.571*(19.44-D7334)+3.87)*$K$2</f>
        <v>0</v>
      </c>
      <c r="O7334" s="1" t="n">
        <f aca="false">IF(N7334&gt;0,N7334,0)</f>
        <v>0</v>
      </c>
      <c r="P7334" s="1" t="n">
        <f aca="false">O7334*1.5</f>
        <v>0</v>
      </c>
      <c r="Q7334" s="1" t="n">
        <f aca="false">P7334/(3.6*$Q$2)</f>
        <v>0</v>
      </c>
      <c r="R7334" s="1" t="n">
        <f aca="false">(K7334+L7334)*$R$2</f>
        <v>4047.22152196633</v>
      </c>
      <c r="S7334" s="19" t="n">
        <f aca="false">J7334-R7334</f>
        <v>-4047.22152196633</v>
      </c>
      <c r="T7334" s="1" t="n">
        <f aca="false">IF(S7334&lt;0,S7334/$G$3,0)</f>
        <v>-5781.74503138047</v>
      </c>
      <c r="U7334" s="1" t="n">
        <f aca="false">IF(S7334&gt;0,S7334*0.7,0)</f>
        <v>0</v>
      </c>
      <c r="V7334" s="14" t="n">
        <f aca="false">V7333+U7334+T7334</f>
        <v>-49711381.5115241</v>
      </c>
      <c r="W7334" s="19" t="n">
        <f aca="false">V7334/1000</f>
        <v>-49711.3815115241</v>
      </c>
      <c r="X7334" s="19" t="n">
        <f aca="false">W7334*3600000000*2/237000000</f>
        <v>-1510219.18516023</v>
      </c>
      <c r="Y7334" s="19" t="n">
        <f aca="false">X7334/30.662</f>
        <v>-49253.7729163207</v>
      </c>
    </row>
    <row r="7335" customFormat="false" ht="17.9" hidden="false" customHeight="false" outlineLevel="0" collapsed="false">
      <c r="A7335" s="2" t="n">
        <v>11</v>
      </c>
      <c r="B7335" s="3" t="n">
        <v>2</v>
      </c>
      <c r="C7335" s="38" t="n">
        <v>4</v>
      </c>
      <c r="D7335" s="1" t="n">
        <v>7.4</v>
      </c>
      <c r="E7335" s="3" t="n">
        <v>0</v>
      </c>
      <c r="F7335" s="23" t="n">
        <f aca="false">IF(D7335&lt;25, 0.24, 0.24-(0.01/5)*(D7335-25))</f>
        <v>0.24</v>
      </c>
      <c r="G7335" s="40" t="n">
        <f aca="false">(E7335/1000)*$G$1*F7335</f>
        <v>0</v>
      </c>
      <c r="H7335" s="40" t="n">
        <v>0.418775206875859</v>
      </c>
      <c r="I7335" s="3" t="n">
        <f aca="false">H7335*$J$2</f>
        <v>0</v>
      </c>
      <c r="J7335" s="19" t="n">
        <f aca="false">SUM(I7335+G7335)</f>
        <v>0</v>
      </c>
      <c r="K7335" s="1" t="n">
        <v>0</v>
      </c>
      <c r="L7335" s="39" t="n">
        <v>0.806934753280434</v>
      </c>
      <c r="M7335" s="39"/>
      <c r="N7335" s="1" t="n">
        <f aca="false">(2.571*(19.44-D7335)+3.87)*$K$2</f>
        <v>0</v>
      </c>
      <c r="O7335" s="1" t="n">
        <f aca="false">IF(N7335&gt;0,N7335,0)</f>
        <v>0</v>
      </c>
      <c r="P7335" s="1" t="n">
        <f aca="false">O7335*1.5</f>
        <v>0</v>
      </c>
      <c r="Q7335" s="1" t="n">
        <f aca="false">P7335/(3.6*$Q$2)</f>
        <v>0</v>
      </c>
      <c r="R7335" s="1" t="n">
        <f aca="false">(K7335+L7335)*$R$2</f>
        <v>4034.67376640217</v>
      </c>
      <c r="S7335" s="19" t="n">
        <f aca="false">J7335-R7335</f>
        <v>-4034.67376640217</v>
      </c>
      <c r="T7335" s="1" t="n">
        <f aca="false">IF(S7335&lt;0,S7335/$G$3,0)</f>
        <v>-5763.81966628881</v>
      </c>
      <c r="U7335" s="1" t="n">
        <f aca="false">IF(S7335&gt;0,S7335*0.7,0)</f>
        <v>0</v>
      </c>
      <c r="V7335" s="14" t="n">
        <f aca="false">V7334+U7335+T7335</f>
        <v>-49717145.3311904</v>
      </c>
      <c r="W7335" s="19" t="n">
        <f aca="false">V7335/1000</f>
        <v>-49717.1453311904</v>
      </c>
      <c r="X7335" s="19" t="n">
        <f aca="false">W7335*3600000000*2/237000000</f>
        <v>-1510394.28854249</v>
      </c>
      <c r="Y7335" s="19" t="n">
        <f aca="false">X7335/30.662</f>
        <v>-49259.4836782497</v>
      </c>
    </row>
    <row r="7336" customFormat="false" ht="17.9" hidden="false" customHeight="false" outlineLevel="0" collapsed="false">
      <c r="A7336" s="2" t="n">
        <v>11</v>
      </c>
      <c r="B7336" s="3" t="n">
        <v>2</v>
      </c>
      <c r="C7336" s="38" t="n">
        <v>5</v>
      </c>
      <c r="D7336" s="1" t="n">
        <v>7.2</v>
      </c>
      <c r="E7336" s="3" t="n">
        <v>0</v>
      </c>
      <c r="F7336" s="23" t="n">
        <f aca="false">IF(D7336&lt;25, 0.24, 0.24-(0.01/5)*(D7336-25))</f>
        <v>0.24</v>
      </c>
      <c r="G7336" s="40" t="n">
        <f aca="false">(E7336/1000)*$G$1*F7336</f>
        <v>0</v>
      </c>
      <c r="H7336" s="40" t="n">
        <v>0.409111911011275</v>
      </c>
      <c r="I7336" s="3" t="n">
        <f aca="false">H7336*$J$2</f>
        <v>0</v>
      </c>
      <c r="J7336" s="19" t="n">
        <f aca="false">SUM(I7336+G7336)</f>
        <v>0</v>
      </c>
      <c r="K7336" s="1" t="n">
        <v>0</v>
      </c>
      <c r="L7336" s="39" t="n">
        <v>0.85028154522934</v>
      </c>
      <c r="M7336" s="39"/>
      <c r="N7336" s="1" t="n">
        <f aca="false">(2.571*(19.44-D7336)+3.87)*$K$2</f>
        <v>0</v>
      </c>
      <c r="O7336" s="1" t="n">
        <f aca="false">IF(N7336&gt;0,N7336,0)</f>
        <v>0</v>
      </c>
      <c r="P7336" s="1" t="n">
        <f aca="false">O7336*1.5</f>
        <v>0</v>
      </c>
      <c r="Q7336" s="1" t="n">
        <f aca="false">P7336/(3.6*$Q$2)</f>
        <v>0</v>
      </c>
      <c r="R7336" s="1" t="n">
        <f aca="false">(K7336+L7336)*$R$2</f>
        <v>4251.4077261467</v>
      </c>
      <c r="S7336" s="19" t="n">
        <f aca="false">J7336-R7336</f>
        <v>-4251.4077261467</v>
      </c>
      <c r="T7336" s="1" t="n">
        <f aca="false">IF(S7336&lt;0,S7336/$G$3,0)</f>
        <v>-6073.439608781</v>
      </c>
      <c r="U7336" s="1" t="n">
        <f aca="false">IF(S7336&gt;0,S7336*0.7,0)</f>
        <v>0</v>
      </c>
      <c r="V7336" s="14" t="n">
        <f aca="false">V7335+U7336+T7336</f>
        <v>-49723218.7707992</v>
      </c>
      <c r="W7336" s="19" t="n">
        <f aca="false">V7336/1000</f>
        <v>-49723.2187707992</v>
      </c>
      <c r="X7336" s="19" t="n">
        <f aca="false">W7336*3600000000*2/237000000</f>
        <v>-1510578.79810023</v>
      </c>
      <c r="Y7336" s="19" t="n">
        <f aca="false">X7336/30.662</f>
        <v>-49265.5012099742</v>
      </c>
    </row>
    <row r="7337" customFormat="false" ht="17.9" hidden="false" customHeight="false" outlineLevel="0" collapsed="false">
      <c r="A7337" s="2" t="n">
        <v>11</v>
      </c>
      <c r="B7337" s="3" t="n">
        <v>2</v>
      </c>
      <c r="C7337" s="38" t="n">
        <v>6</v>
      </c>
      <c r="D7337" s="1" t="n">
        <v>7.6</v>
      </c>
      <c r="E7337" s="3" t="n">
        <v>3.34624808940113</v>
      </c>
      <c r="F7337" s="23" t="n">
        <f aca="false">IF(D7337&lt;25, 0.24, 0.24-(0.01/5)*(D7337-25))</f>
        <v>0.24</v>
      </c>
      <c r="G7337" s="40" t="n">
        <f aca="false">(E7337/1000)*$G$1*F7337</f>
        <v>263.111471771904</v>
      </c>
      <c r="H7337" s="40" t="n">
        <v>0.382643610757133</v>
      </c>
      <c r="I7337" s="3" t="n">
        <f aca="false">H7337*$J$2</f>
        <v>0</v>
      </c>
      <c r="J7337" s="19" t="n">
        <f aca="false">SUM(I7337+G7337)</f>
        <v>263.111471771904</v>
      </c>
      <c r="K7337" s="1" t="n">
        <v>0</v>
      </c>
      <c r="L7337" s="39" t="n">
        <v>0.938572116198955</v>
      </c>
      <c r="M7337" s="39"/>
      <c r="N7337" s="1" t="n">
        <f aca="false">(2.571*(19.44-D7337)+3.87)*$K$2</f>
        <v>0</v>
      </c>
      <c r="O7337" s="1" t="n">
        <f aca="false">IF(N7337&gt;0,N7337,0)</f>
        <v>0</v>
      </c>
      <c r="P7337" s="1" t="n">
        <f aca="false">O7337*1.5</f>
        <v>0</v>
      </c>
      <c r="Q7337" s="1" t="n">
        <f aca="false">P7337/(3.6*$Q$2)</f>
        <v>0</v>
      </c>
      <c r="R7337" s="1" t="n">
        <f aca="false">(K7337+L7337)*$R$2</f>
        <v>4692.86058099478</v>
      </c>
      <c r="S7337" s="19" t="n">
        <f aca="false">J7337-R7337</f>
        <v>-4429.74910922287</v>
      </c>
      <c r="T7337" s="1" t="n">
        <f aca="false">IF(S7337&lt;0,S7337/$G$3,0)</f>
        <v>-6328.21301317553</v>
      </c>
      <c r="U7337" s="1" t="n">
        <f aca="false">IF(S7337&gt;0,S7337*0.7,0)</f>
        <v>0</v>
      </c>
      <c r="V7337" s="14" t="n">
        <f aca="false">V7336+U7337+T7337</f>
        <v>-49729546.9838124</v>
      </c>
      <c r="W7337" s="19" t="n">
        <f aca="false">V7337/1000</f>
        <v>-49729.5469838124</v>
      </c>
      <c r="X7337" s="19" t="n">
        <f aca="false">W7337*3600000000*2/237000000</f>
        <v>-1510771.04760949</v>
      </c>
      <c r="Y7337" s="19" t="n">
        <f aca="false">X7337/30.662</f>
        <v>-49271.7711698353</v>
      </c>
    </row>
    <row r="7338" customFormat="false" ht="17.9" hidden="false" customHeight="false" outlineLevel="0" collapsed="false">
      <c r="A7338" s="2" t="n">
        <v>11</v>
      </c>
      <c r="B7338" s="3" t="n">
        <v>2</v>
      </c>
      <c r="C7338" s="38" t="n">
        <v>7</v>
      </c>
      <c r="D7338" s="1" t="n">
        <v>7.9</v>
      </c>
      <c r="E7338" s="3" t="n">
        <v>94.0664988296002</v>
      </c>
      <c r="F7338" s="23" t="n">
        <f aca="false">IF(D7338&lt;25, 0.24, 0.24-(0.01/5)*(D7338-25))</f>
        <v>0.24</v>
      </c>
      <c r="G7338" s="40" t="n">
        <f aca="false">(E7338/1000)*$G$1*F7338</f>
        <v>7396.33592317287</v>
      </c>
      <c r="H7338" s="40" t="n">
        <v>0.346148235642898</v>
      </c>
      <c r="I7338" s="3" t="n">
        <f aca="false">H7338*$J$2</f>
        <v>0</v>
      </c>
      <c r="J7338" s="19" t="n">
        <f aca="false">SUM(I7338+G7338)</f>
        <v>7396.33592317287</v>
      </c>
      <c r="K7338" s="1" t="n">
        <v>0</v>
      </c>
      <c r="L7338" s="39" t="n">
        <v>0.969371152583704</v>
      </c>
      <c r="M7338" s="39"/>
      <c r="N7338" s="1" t="n">
        <f aca="false">(2.571*(19.44-D7338)+3.87)*$K$2</f>
        <v>0</v>
      </c>
      <c r="O7338" s="1" t="n">
        <f aca="false">IF(N7338&gt;0,N7338,0)</f>
        <v>0</v>
      </c>
      <c r="P7338" s="1" t="n">
        <f aca="false">O7338*1.5</f>
        <v>0</v>
      </c>
      <c r="Q7338" s="1" t="n">
        <f aca="false">P7338/(3.6*$Q$2)</f>
        <v>0</v>
      </c>
      <c r="R7338" s="1" t="n">
        <f aca="false">(K7338+L7338)*$R$2</f>
        <v>4846.85576291852</v>
      </c>
      <c r="S7338" s="19" t="n">
        <f aca="false">J7338-R7338</f>
        <v>2549.48016025435</v>
      </c>
      <c r="T7338" s="1" t="n">
        <f aca="false">IF(S7338&lt;0,S7338/$G$3,0)</f>
        <v>0</v>
      </c>
      <c r="U7338" s="1" t="n">
        <f aca="false">IF(S7338&gt;0,S7338*0.7,0)</f>
        <v>1784.63611217804</v>
      </c>
      <c r="V7338" s="14" t="n">
        <f aca="false">V7337+U7338+T7338</f>
        <v>-49727762.3477002</v>
      </c>
      <c r="W7338" s="19" t="n">
        <f aca="false">V7338/1000</f>
        <v>-49727.7623477002</v>
      </c>
      <c r="X7338" s="19" t="n">
        <f aca="false">W7338*3600000000*2/237000000</f>
        <v>-1510716.83081621</v>
      </c>
      <c r="Y7338" s="19" t="n">
        <f aca="false">X7338/30.662</f>
        <v>-49270.0029618488</v>
      </c>
    </row>
    <row r="7339" customFormat="false" ht="17.9" hidden="false" customHeight="false" outlineLevel="0" collapsed="false">
      <c r="A7339" s="2" t="n">
        <v>11</v>
      </c>
      <c r="B7339" s="3" t="n">
        <v>2</v>
      </c>
      <c r="C7339" s="38" t="n">
        <v>8</v>
      </c>
      <c r="D7339" s="1" t="n">
        <v>8.3</v>
      </c>
      <c r="E7339" s="3" t="n">
        <v>441.394006344218</v>
      </c>
      <c r="F7339" s="23" t="n">
        <f aca="false">IF(D7339&lt;25, 0.24, 0.24-(0.01/5)*(D7339-25))</f>
        <v>0.24</v>
      </c>
      <c r="G7339" s="40" t="n">
        <f aca="false">(E7339/1000)*$G$1*F7339</f>
        <v>34706.2810460382</v>
      </c>
      <c r="H7339" s="40" t="n">
        <v>0.27284224484581</v>
      </c>
      <c r="I7339" s="3" t="n">
        <f aca="false">H7339*$J$2</f>
        <v>0</v>
      </c>
      <c r="J7339" s="19" t="n">
        <f aca="false">SUM(I7339+G7339)</f>
        <v>34706.2810460382</v>
      </c>
      <c r="K7339" s="1" t="n">
        <v>0</v>
      </c>
      <c r="L7339" s="39" t="n">
        <v>0.970739998645249</v>
      </c>
      <c r="M7339" s="39"/>
      <c r="N7339" s="1" t="n">
        <f aca="false">(2.571*(19.44-D7339)+3.87)*$K$2</f>
        <v>0</v>
      </c>
      <c r="O7339" s="1" t="n">
        <f aca="false">IF(N7339&gt;0,N7339,0)</f>
        <v>0</v>
      </c>
      <c r="P7339" s="1" t="n">
        <f aca="false">O7339*1.5</f>
        <v>0</v>
      </c>
      <c r="Q7339" s="1" t="n">
        <f aca="false">P7339/(3.6*$Q$2)</f>
        <v>0</v>
      </c>
      <c r="R7339" s="1" t="n">
        <f aca="false">(K7339+L7339)*$R$2</f>
        <v>4853.69999322625</v>
      </c>
      <c r="S7339" s="19" t="n">
        <f aca="false">J7339-R7339</f>
        <v>29852.581052812</v>
      </c>
      <c r="T7339" s="1" t="n">
        <f aca="false">IF(S7339&lt;0,S7339/$G$3,0)</f>
        <v>0</v>
      </c>
      <c r="U7339" s="1" t="n">
        <f aca="false">IF(S7339&gt;0,S7339*0.7,0)</f>
        <v>20896.8067369684</v>
      </c>
      <c r="V7339" s="14" t="n">
        <f aca="false">V7338+U7339+T7339</f>
        <v>-49706865.5409632</v>
      </c>
      <c r="W7339" s="19" t="n">
        <f aca="false">V7339/1000</f>
        <v>-49706.8655409632</v>
      </c>
      <c r="X7339" s="19" t="n">
        <f aca="false">W7339*3600000000*2/237000000</f>
        <v>-1510081.99111787</v>
      </c>
      <c r="Y7339" s="19" t="n">
        <f aca="false">X7339/30.662</f>
        <v>-49249.2985166613</v>
      </c>
    </row>
    <row r="7340" customFormat="false" ht="17.9" hidden="false" customHeight="false" outlineLevel="0" collapsed="false">
      <c r="A7340" s="2" t="n">
        <v>11</v>
      </c>
      <c r="B7340" s="3" t="n">
        <v>2</v>
      </c>
      <c r="C7340" s="38" t="n">
        <v>9</v>
      </c>
      <c r="D7340" s="1" t="n">
        <v>8.3</v>
      </c>
      <c r="E7340" s="3" t="n">
        <v>676.877739373502</v>
      </c>
      <c r="F7340" s="23" t="n">
        <f aca="false">IF(D7340&lt;25, 0.24, 0.24-(0.01/5)*(D7340-25))</f>
        <v>0.24</v>
      </c>
      <c r="G7340" s="40" t="n">
        <f aca="false">(E7340/1000)*$G$1*F7340</f>
        <v>53222.0843936512</v>
      </c>
      <c r="H7340" s="40" t="n">
        <v>0.167039135191962</v>
      </c>
      <c r="I7340" s="3" t="n">
        <f aca="false">H7340*$J$2</f>
        <v>0</v>
      </c>
      <c r="J7340" s="19" t="n">
        <f aca="false">SUM(I7340+G7340)</f>
        <v>53222.0843936512</v>
      </c>
      <c r="K7340" s="1" t="n">
        <v>0</v>
      </c>
      <c r="L7340" s="39" t="n">
        <v>0.933096731952777</v>
      </c>
      <c r="M7340" s="39"/>
      <c r="N7340" s="1" t="n">
        <f aca="false">(2.571*(19.44-D7340)+3.87)*$K$2</f>
        <v>0</v>
      </c>
      <c r="O7340" s="1" t="n">
        <f aca="false">IF(N7340&gt;0,N7340,0)</f>
        <v>0</v>
      </c>
      <c r="P7340" s="1" t="n">
        <f aca="false">O7340*1.5</f>
        <v>0</v>
      </c>
      <c r="Q7340" s="1" t="n">
        <f aca="false">P7340/(3.6*$Q$2)</f>
        <v>0</v>
      </c>
      <c r="R7340" s="1" t="n">
        <f aca="false">(K7340+L7340)*$R$2</f>
        <v>4665.48365976389</v>
      </c>
      <c r="S7340" s="19" t="n">
        <f aca="false">J7340-R7340</f>
        <v>48556.6007338873</v>
      </c>
      <c r="T7340" s="1" t="n">
        <f aca="false">IF(S7340&lt;0,S7340/$G$3,0)</f>
        <v>0</v>
      </c>
      <c r="U7340" s="1" t="n">
        <f aca="false">IF(S7340&gt;0,S7340*0.7,0)</f>
        <v>33989.6205137211</v>
      </c>
      <c r="V7340" s="14" t="n">
        <f aca="false">V7339+U7340+T7340</f>
        <v>-49672875.9204495</v>
      </c>
      <c r="W7340" s="19" t="n">
        <f aca="false">V7340/1000</f>
        <v>-49672.8759204495</v>
      </c>
      <c r="X7340" s="19" t="n">
        <f aca="false">W7340*3600000000*2/237000000</f>
        <v>-1509049.39505163</v>
      </c>
      <c r="Y7340" s="19" t="n">
        <f aca="false">X7340/30.662</f>
        <v>-49215.6217810851</v>
      </c>
    </row>
    <row r="7341" customFormat="false" ht="17.9" hidden="false" customHeight="false" outlineLevel="0" collapsed="false">
      <c r="A7341" s="2" t="n">
        <v>11</v>
      </c>
      <c r="B7341" s="3" t="n">
        <v>2</v>
      </c>
      <c r="C7341" s="38" t="n">
        <v>10</v>
      </c>
      <c r="D7341" s="1" t="n">
        <v>8.3</v>
      </c>
      <c r="E7341" s="3" t="n">
        <v>759.503221241043</v>
      </c>
      <c r="F7341" s="23" t="n">
        <f aca="false">IF(D7341&lt;25, 0.24, 0.24-(0.01/5)*(D7341-25))</f>
        <v>0.24</v>
      </c>
      <c r="G7341" s="40" t="n">
        <f aca="false">(E7341/1000)*$G$1*F7341</f>
        <v>59718.8268823177</v>
      </c>
      <c r="H7341" s="40" t="n">
        <v>0.170347969783277</v>
      </c>
      <c r="I7341" s="3" t="n">
        <f aca="false">H7341*$J$2</f>
        <v>0</v>
      </c>
      <c r="J7341" s="19" t="n">
        <f aca="false">SUM(I7341+G7341)</f>
        <v>59718.8268823177</v>
      </c>
      <c r="K7341" s="1" t="n">
        <v>0</v>
      </c>
      <c r="L7341" s="39" t="n">
        <v>0.994238522701761</v>
      </c>
      <c r="M7341" s="39"/>
      <c r="N7341" s="1" t="n">
        <f aca="false">(2.571*(19.44-D7341)+3.87)*$K$2</f>
        <v>0</v>
      </c>
      <c r="O7341" s="1" t="n">
        <f aca="false">IF(N7341&gt;0,N7341,0)</f>
        <v>0</v>
      </c>
      <c r="P7341" s="1" t="n">
        <f aca="false">O7341*1.5</f>
        <v>0</v>
      </c>
      <c r="Q7341" s="1" t="n">
        <f aca="false">P7341/(3.6*$Q$2)</f>
        <v>0</v>
      </c>
      <c r="R7341" s="1" t="n">
        <f aca="false">(K7341+L7341)*$R$2</f>
        <v>4971.19261350881</v>
      </c>
      <c r="S7341" s="19" t="n">
        <f aca="false">J7341-R7341</f>
        <v>54747.6342688089</v>
      </c>
      <c r="T7341" s="1" t="n">
        <f aca="false">IF(S7341&lt;0,S7341/$G$3,0)</f>
        <v>0</v>
      </c>
      <c r="U7341" s="1" t="n">
        <f aca="false">IF(S7341&gt;0,S7341*0.7,0)</f>
        <v>38323.3439881662</v>
      </c>
      <c r="V7341" s="14" t="n">
        <f aca="false">V7340+U7341+T7341</f>
        <v>-49634552.5764613</v>
      </c>
      <c r="W7341" s="19" t="n">
        <f aca="false">V7341/1000</f>
        <v>-49634.5525764613</v>
      </c>
      <c r="X7341" s="19" t="n">
        <f aca="false">W7341*3600000000*2/237000000</f>
        <v>-1507885.14156338</v>
      </c>
      <c r="Y7341" s="19" t="n">
        <f aca="false">X7341/30.662</f>
        <v>-49177.6512152952</v>
      </c>
    </row>
    <row r="7342" customFormat="false" ht="17.9" hidden="false" customHeight="false" outlineLevel="0" collapsed="false">
      <c r="A7342" s="2" t="n">
        <v>11</v>
      </c>
      <c r="B7342" s="3" t="n">
        <v>2</v>
      </c>
      <c r="C7342" s="38" t="n">
        <v>11</v>
      </c>
      <c r="D7342" s="1" t="n">
        <v>8.3</v>
      </c>
      <c r="E7342" s="3" t="n">
        <v>935.421148801331</v>
      </c>
      <c r="F7342" s="23" t="n">
        <f aca="false">IF(D7342&lt;25, 0.24, 0.24-(0.01/5)*(D7342-25))</f>
        <v>0.24</v>
      </c>
      <c r="G7342" s="40" t="n">
        <f aca="false">(E7342/1000)*$G$1*F7342</f>
        <v>73551.0424248701</v>
      </c>
      <c r="H7342" s="40" t="n">
        <v>0.157365525020999</v>
      </c>
      <c r="I7342" s="3" t="n">
        <f aca="false">H7342*$J$2</f>
        <v>0</v>
      </c>
      <c r="J7342" s="19" t="n">
        <f aca="false">SUM(I7342+G7342)</f>
        <v>73551.0424248701</v>
      </c>
      <c r="K7342" s="1" t="n">
        <v>0</v>
      </c>
      <c r="L7342" s="39" t="n">
        <v>1.04830794213277</v>
      </c>
      <c r="M7342" s="39"/>
      <c r="N7342" s="1" t="n">
        <f aca="false">(2.571*(19.44-D7342)+3.87)*$K$2</f>
        <v>0</v>
      </c>
      <c r="O7342" s="1" t="n">
        <f aca="false">IF(N7342&gt;0,N7342,0)</f>
        <v>0</v>
      </c>
      <c r="P7342" s="1" t="n">
        <f aca="false">O7342*1.5</f>
        <v>0</v>
      </c>
      <c r="Q7342" s="1" t="n">
        <f aca="false">P7342/(3.6*$Q$2)</f>
        <v>0</v>
      </c>
      <c r="R7342" s="1" t="n">
        <f aca="false">(K7342+L7342)*$R$2</f>
        <v>5241.53971066385</v>
      </c>
      <c r="S7342" s="19" t="n">
        <f aca="false">J7342-R7342</f>
        <v>68309.5027142062</v>
      </c>
      <c r="T7342" s="1" t="n">
        <f aca="false">IF(S7342&lt;0,S7342/$G$3,0)</f>
        <v>0</v>
      </c>
      <c r="U7342" s="1" t="n">
        <f aca="false">IF(S7342&gt;0,S7342*0.7,0)</f>
        <v>47816.6518999444</v>
      </c>
      <c r="V7342" s="14" t="n">
        <f aca="false">V7341+U7342+T7342</f>
        <v>-49586735.9245614</v>
      </c>
      <c r="W7342" s="19" t="n">
        <f aca="false">V7342/1000</f>
        <v>-49586.7359245614</v>
      </c>
      <c r="X7342" s="19" t="n">
        <f aca="false">W7342*3600000000*2/237000000</f>
        <v>-1506432.48378414</v>
      </c>
      <c r="Y7342" s="19" t="n">
        <f aca="false">X7342/30.662</f>
        <v>-49130.2747304202</v>
      </c>
    </row>
    <row r="7343" customFormat="false" ht="17.9" hidden="false" customHeight="false" outlineLevel="0" collapsed="false">
      <c r="A7343" s="2" t="n">
        <v>11</v>
      </c>
      <c r="B7343" s="3" t="n">
        <v>2</v>
      </c>
      <c r="C7343" s="38" t="n">
        <v>12</v>
      </c>
      <c r="D7343" s="1" t="n">
        <v>8.5</v>
      </c>
      <c r="E7343" s="3" t="n">
        <v>969.503719894987</v>
      </c>
      <c r="F7343" s="23" t="n">
        <f aca="false">IF(D7343&lt;25, 0.24, 0.24-(0.01/5)*(D7343-25))</f>
        <v>0.24</v>
      </c>
      <c r="G7343" s="40" t="n">
        <f aca="false">(E7343/1000)*$G$1*F7343</f>
        <v>76230.9140908789</v>
      </c>
      <c r="H7343" s="40" t="n">
        <v>0.154094241738475</v>
      </c>
      <c r="I7343" s="3" t="n">
        <f aca="false">H7343*$J$2</f>
        <v>0</v>
      </c>
      <c r="J7343" s="19" t="n">
        <f aca="false">SUM(I7343+G7343)</f>
        <v>76230.9140908789</v>
      </c>
      <c r="K7343" s="1" t="n">
        <v>0</v>
      </c>
      <c r="L7343" s="39" t="n">
        <v>1.34420683243662</v>
      </c>
      <c r="M7343" s="39"/>
      <c r="N7343" s="1" t="n">
        <f aca="false">(2.571*(19.44-D7343)+3.87)*$K$2</f>
        <v>0</v>
      </c>
      <c r="O7343" s="1" t="n">
        <f aca="false">IF(N7343&gt;0,N7343,0)</f>
        <v>0</v>
      </c>
      <c r="P7343" s="1" t="n">
        <f aca="false">O7343*1.5</f>
        <v>0</v>
      </c>
      <c r="Q7343" s="1" t="n">
        <f aca="false">P7343/(3.6*$Q$2)</f>
        <v>0</v>
      </c>
      <c r="R7343" s="1" t="n">
        <f aca="false">(K7343+L7343)*$R$2</f>
        <v>6721.0341621831</v>
      </c>
      <c r="S7343" s="19" t="n">
        <f aca="false">J7343-R7343</f>
        <v>69509.8799286958</v>
      </c>
      <c r="T7343" s="1" t="n">
        <f aca="false">IF(S7343&lt;0,S7343/$G$3,0)</f>
        <v>0</v>
      </c>
      <c r="U7343" s="1" t="n">
        <f aca="false">IF(S7343&gt;0,S7343*0.7,0)</f>
        <v>48656.9159500871</v>
      </c>
      <c r="V7343" s="14" t="n">
        <f aca="false">V7342+U7343+T7343</f>
        <v>-49538079.0086113</v>
      </c>
      <c r="W7343" s="19" t="n">
        <f aca="false">V7343/1000</f>
        <v>-49538.0790086113</v>
      </c>
      <c r="X7343" s="19" t="n">
        <f aca="false">W7343*3600000000*2/237000000</f>
        <v>-1504954.29899579</v>
      </c>
      <c r="Y7343" s="19" t="n">
        <f aca="false">X7343/30.662</f>
        <v>-49082.0657163847</v>
      </c>
    </row>
    <row r="7344" customFormat="false" ht="17.9" hidden="false" customHeight="false" outlineLevel="0" collapsed="false">
      <c r="A7344" s="2" t="n">
        <v>11</v>
      </c>
      <c r="B7344" s="3" t="n">
        <v>2</v>
      </c>
      <c r="C7344" s="38" t="n">
        <v>13</v>
      </c>
      <c r="D7344" s="1" t="n">
        <v>8.7</v>
      </c>
      <c r="E7344" s="3" t="n">
        <v>904.196895572155</v>
      </c>
      <c r="F7344" s="23" t="n">
        <f aca="false">IF(D7344&lt;25, 0.24, 0.24-(0.01/5)*(D7344-25))</f>
        <v>0.24</v>
      </c>
      <c r="G7344" s="40" t="n">
        <f aca="false">(E7344/1000)*$G$1*F7344</f>
        <v>71095.9168625639</v>
      </c>
      <c r="H7344" s="40" t="n">
        <v>0.161004339594647</v>
      </c>
      <c r="I7344" s="3" t="n">
        <f aca="false">H7344*$J$2</f>
        <v>0</v>
      </c>
      <c r="J7344" s="19" t="n">
        <f aca="false">SUM(I7344+G7344)</f>
        <v>71095.9168625639</v>
      </c>
      <c r="K7344" s="1" t="n">
        <v>0</v>
      </c>
      <c r="L7344" s="39" t="n">
        <v>2.01380069754209</v>
      </c>
      <c r="M7344" s="39"/>
      <c r="N7344" s="1" t="n">
        <f aca="false">(2.571*(19.44-D7344)+3.87)*$K$2</f>
        <v>0</v>
      </c>
      <c r="O7344" s="1" t="n">
        <f aca="false">IF(N7344&gt;0,N7344,0)</f>
        <v>0</v>
      </c>
      <c r="P7344" s="1" t="n">
        <f aca="false">O7344*1.5</f>
        <v>0</v>
      </c>
      <c r="Q7344" s="1" t="n">
        <f aca="false">P7344/(3.6*$Q$2)</f>
        <v>0</v>
      </c>
      <c r="R7344" s="1" t="n">
        <f aca="false">(K7344+L7344)*$R$2</f>
        <v>10069.0034877105</v>
      </c>
      <c r="S7344" s="19" t="n">
        <f aca="false">J7344-R7344</f>
        <v>61026.9133748534</v>
      </c>
      <c r="T7344" s="1" t="n">
        <f aca="false">IF(S7344&lt;0,S7344/$G$3,0)</f>
        <v>0</v>
      </c>
      <c r="U7344" s="1" t="n">
        <f aca="false">IF(S7344&gt;0,S7344*0.7,0)</f>
        <v>42718.8393623974</v>
      </c>
      <c r="V7344" s="14" t="n">
        <f aca="false">V7343+U7344+T7344</f>
        <v>-49495360.1692489</v>
      </c>
      <c r="W7344" s="19" t="n">
        <f aca="false">V7344/1000</f>
        <v>-49495.3601692489</v>
      </c>
      <c r="X7344" s="19" t="n">
        <f aca="false">W7344*3600000000*2/237000000</f>
        <v>-1503656.51147085</v>
      </c>
      <c r="Y7344" s="19" t="n">
        <f aca="false">X7344/30.662</f>
        <v>-49039.7401171109</v>
      </c>
    </row>
    <row r="7345" customFormat="false" ht="17.9" hidden="false" customHeight="false" outlineLevel="0" collapsed="false">
      <c r="A7345" s="2" t="n">
        <v>11</v>
      </c>
      <c r="B7345" s="3" t="n">
        <v>2</v>
      </c>
      <c r="C7345" s="38" t="n">
        <v>14</v>
      </c>
      <c r="D7345" s="1" t="n">
        <v>8.9</v>
      </c>
      <c r="E7345" s="3" t="n">
        <v>754.965672814465</v>
      </c>
      <c r="F7345" s="23" t="n">
        <f aca="false">IF(D7345&lt;25, 0.24, 0.24-(0.01/5)*(D7345-25))</f>
        <v>0.24</v>
      </c>
      <c r="G7345" s="40" t="n">
        <f aca="false">(E7345/1000)*$G$1*F7345</f>
        <v>59362.044894594</v>
      </c>
      <c r="H7345" s="40" t="n">
        <v>0.172437525586145</v>
      </c>
      <c r="I7345" s="3" t="n">
        <f aca="false">H7345*$J$2</f>
        <v>0</v>
      </c>
      <c r="J7345" s="19" t="n">
        <f aca="false">SUM(I7345+G7345)</f>
        <v>59362.044894594</v>
      </c>
      <c r="K7345" s="1" t="n">
        <v>0</v>
      </c>
      <c r="L7345" s="39" t="n">
        <v>3.7768744248113</v>
      </c>
      <c r="M7345" s="39"/>
      <c r="N7345" s="1" t="n">
        <f aca="false">(2.571*(19.44-D7345)+3.87)*$K$2</f>
        <v>0</v>
      </c>
      <c r="O7345" s="1" t="n">
        <f aca="false">IF(N7345&gt;0,N7345,0)</f>
        <v>0</v>
      </c>
      <c r="P7345" s="1" t="n">
        <f aca="false">O7345*1.5</f>
        <v>0</v>
      </c>
      <c r="Q7345" s="1" t="n">
        <f aca="false">P7345/(3.6*$Q$2)</f>
        <v>0</v>
      </c>
      <c r="R7345" s="1" t="n">
        <f aca="false">(K7345+L7345)*$R$2</f>
        <v>18884.3721240565</v>
      </c>
      <c r="S7345" s="19" t="n">
        <f aca="false">J7345-R7345</f>
        <v>40477.6727705375</v>
      </c>
      <c r="T7345" s="1" t="n">
        <f aca="false">IF(S7345&lt;0,S7345/$G$3,0)</f>
        <v>0</v>
      </c>
      <c r="U7345" s="1" t="n">
        <f aca="false">IF(S7345&gt;0,S7345*0.7,0)</f>
        <v>28334.3709393763</v>
      </c>
      <c r="V7345" s="14" t="n">
        <f aca="false">V7344+U7345+T7345</f>
        <v>-49467025.7983095</v>
      </c>
      <c r="W7345" s="19" t="n">
        <f aca="false">V7345/1000</f>
        <v>-49467.0257983095</v>
      </c>
      <c r="X7345" s="19" t="n">
        <f aca="false">W7345*3600000000*2/237000000</f>
        <v>-1502795.72045497</v>
      </c>
      <c r="Y7345" s="19" t="n">
        <f aca="false">X7345/30.662</f>
        <v>-49011.6665727928</v>
      </c>
    </row>
    <row r="7346" customFormat="false" ht="17.9" hidden="false" customHeight="false" outlineLevel="0" collapsed="false">
      <c r="A7346" s="2" t="n">
        <v>11</v>
      </c>
      <c r="B7346" s="3" t="n">
        <v>2</v>
      </c>
      <c r="C7346" s="38" t="n">
        <v>15</v>
      </c>
      <c r="D7346" s="1" t="n">
        <v>9.1</v>
      </c>
      <c r="E7346" s="3" t="n">
        <v>542.402038875577</v>
      </c>
      <c r="F7346" s="23" t="n">
        <f aca="false">IF(D7346&lt;25, 0.24, 0.24-(0.01/5)*(D7346-25))</f>
        <v>0.24</v>
      </c>
      <c r="G7346" s="40" t="n">
        <f aca="false">(E7346/1000)*$G$1*F7346</f>
        <v>42648.42143434</v>
      </c>
      <c r="H7346" s="40" t="n">
        <v>0.169630660922955</v>
      </c>
      <c r="I7346" s="3" t="n">
        <f aca="false">H7346*$J$2</f>
        <v>0</v>
      </c>
      <c r="J7346" s="19" t="n">
        <f aca="false">SUM(I7346+G7346)</f>
        <v>42648.42143434</v>
      </c>
      <c r="K7346" s="1" t="n">
        <v>0</v>
      </c>
      <c r="L7346" s="39" t="n">
        <v>4.02874210013548</v>
      </c>
      <c r="M7346" s="39"/>
      <c r="N7346" s="1" t="n">
        <f aca="false">(2.571*(19.44-D7346)+3.87)*$K$2</f>
        <v>0</v>
      </c>
      <c r="O7346" s="1" t="n">
        <f aca="false">IF(N7346&gt;0,N7346,0)</f>
        <v>0</v>
      </c>
      <c r="P7346" s="1" t="n">
        <f aca="false">O7346*1.5</f>
        <v>0</v>
      </c>
      <c r="Q7346" s="1" t="n">
        <f aca="false">P7346/(3.6*$Q$2)</f>
        <v>0</v>
      </c>
      <c r="R7346" s="1" t="n">
        <f aca="false">(K7346+L7346)*$R$2</f>
        <v>20143.7105006774</v>
      </c>
      <c r="S7346" s="19" t="n">
        <f aca="false">J7346-R7346</f>
        <v>22504.7109336626</v>
      </c>
      <c r="T7346" s="1" t="n">
        <f aca="false">IF(S7346&lt;0,S7346/$G$3,0)</f>
        <v>0</v>
      </c>
      <c r="U7346" s="1" t="n">
        <f aca="false">IF(S7346&gt;0,S7346*0.7,0)</f>
        <v>15753.2976535638</v>
      </c>
      <c r="V7346" s="14" t="n">
        <f aca="false">V7345+U7346+T7346</f>
        <v>-49451272.500656</v>
      </c>
      <c r="W7346" s="19" t="n">
        <f aca="false">V7346/1000</f>
        <v>-49451.272500656</v>
      </c>
      <c r="X7346" s="19" t="n">
        <f aca="false">W7346*3600000000*2/237000000</f>
        <v>-1502317.13926043</v>
      </c>
      <c r="Y7346" s="19" t="n">
        <f aca="false">X7346/30.662</f>
        <v>-48996.0582891016</v>
      </c>
    </row>
    <row r="7347" customFormat="false" ht="17.9" hidden="false" customHeight="false" outlineLevel="0" collapsed="false">
      <c r="A7347" s="2" t="n">
        <v>11</v>
      </c>
      <c r="B7347" s="3" t="n">
        <v>2</v>
      </c>
      <c r="C7347" s="38" t="n">
        <v>16</v>
      </c>
      <c r="D7347" s="1" t="n">
        <v>9.2</v>
      </c>
      <c r="E7347" s="3" t="n">
        <v>288.918518637491</v>
      </c>
      <c r="F7347" s="23" t="n">
        <f aca="false">IF(D7347&lt;25, 0.24, 0.24-(0.01/5)*(D7347-25))</f>
        <v>0.24</v>
      </c>
      <c r="G7347" s="40" t="n">
        <f aca="false">(E7347/1000)*$G$1*F7347</f>
        <v>22717.3164182436</v>
      </c>
      <c r="H7347" s="40" t="n">
        <v>0.172545041526744</v>
      </c>
      <c r="I7347" s="3" t="n">
        <f aca="false">H7347*$J$2</f>
        <v>0</v>
      </c>
      <c r="J7347" s="19" t="n">
        <f aca="false">SUM(I7347+G7347)</f>
        <v>22717.3164182436</v>
      </c>
      <c r="K7347" s="1" t="n">
        <v>0</v>
      </c>
      <c r="L7347" s="39" t="n">
        <v>2.11441088306561</v>
      </c>
      <c r="M7347" s="39"/>
      <c r="N7347" s="1" t="n">
        <f aca="false">(2.571*(19.44-D7347)+3.87)*$K$2</f>
        <v>0</v>
      </c>
      <c r="O7347" s="1" t="n">
        <f aca="false">IF(N7347&gt;0,N7347,0)</f>
        <v>0</v>
      </c>
      <c r="P7347" s="1" t="n">
        <f aca="false">O7347*1.5</f>
        <v>0</v>
      </c>
      <c r="Q7347" s="1" t="n">
        <f aca="false">P7347/(3.6*$Q$2)</f>
        <v>0</v>
      </c>
      <c r="R7347" s="1" t="n">
        <f aca="false">(K7347+L7347)*$R$2</f>
        <v>10572.0544153281</v>
      </c>
      <c r="S7347" s="19" t="n">
        <f aca="false">J7347-R7347</f>
        <v>12145.2620029155</v>
      </c>
      <c r="T7347" s="1" t="n">
        <f aca="false">IF(S7347&lt;0,S7347/$G$3,0)</f>
        <v>0</v>
      </c>
      <c r="U7347" s="1" t="n">
        <f aca="false">IF(S7347&gt;0,S7347*0.7,0)</f>
        <v>8501.68340204085</v>
      </c>
      <c r="V7347" s="14" t="n">
        <f aca="false">V7346+U7347+T7347</f>
        <v>-49442770.8172539</v>
      </c>
      <c r="W7347" s="19" t="n">
        <f aca="false">V7347/1000</f>
        <v>-49442.7708172539</v>
      </c>
      <c r="X7347" s="19" t="n">
        <f aca="false">W7347*3600000000*2/237000000</f>
        <v>-1502058.86027101</v>
      </c>
      <c r="Y7347" s="19" t="n">
        <f aca="false">X7347/30.662</f>
        <v>-48987.6348663168</v>
      </c>
    </row>
    <row r="7348" customFormat="false" ht="17.9" hidden="false" customHeight="false" outlineLevel="0" collapsed="false">
      <c r="A7348" s="2" t="n">
        <v>11</v>
      </c>
      <c r="B7348" s="3" t="n">
        <v>2</v>
      </c>
      <c r="C7348" s="38" t="n">
        <v>17</v>
      </c>
      <c r="D7348" s="1" t="n">
        <v>9.4</v>
      </c>
      <c r="E7348" s="3" t="n">
        <v>23.1376064321316</v>
      </c>
      <c r="F7348" s="23" t="n">
        <f aca="false">IF(D7348&lt;25, 0.24, 0.24-(0.01/5)*(D7348-25))</f>
        <v>0.24</v>
      </c>
      <c r="G7348" s="40" t="n">
        <f aca="false">(E7348/1000)*$G$1*F7348</f>
        <v>1819.28222863079</v>
      </c>
      <c r="H7348" s="40" t="n">
        <v>0.156199173155471</v>
      </c>
      <c r="I7348" s="3" t="n">
        <f aca="false">H7348*$J$2</f>
        <v>0</v>
      </c>
      <c r="J7348" s="19" t="n">
        <f aca="false">SUM(I7348+G7348)</f>
        <v>1819.28222863079</v>
      </c>
      <c r="K7348" s="1" t="n">
        <v>0</v>
      </c>
      <c r="L7348" s="39" t="n">
        <v>1.14435530745113</v>
      </c>
      <c r="M7348" s="39"/>
      <c r="N7348" s="1" t="n">
        <f aca="false">(2.571*(19.44-D7348)+3.87)*$K$2</f>
        <v>0</v>
      </c>
      <c r="O7348" s="1" t="n">
        <f aca="false">IF(N7348&gt;0,N7348,0)</f>
        <v>0</v>
      </c>
      <c r="P7348" s="1" t="n">
        <f aca="false">O7348*1.5</f>
        <v>0</v>
      </c>
      <c r="Q7348" s="1" t="n">
        <f aca="false">P7348/(3.6*$Q$2)</f>
        <v>0</v>
      </c>
      <c r="R7348" s="1" t="n">
        <f aca="false">(K7348+L7348)*$R$2</f>
        <v>5721.77653725565</v>
      </c>
      <c r="S7348" s="19" t="n">
        <f aca="false">J7348-R7348</f>
        <v>-3902.49430862486</v>
      </c>
      <c r="T7348" s="1" t="n">
        <f aca="false">IF(S7348&lt;0,S7348/$G$3,0)</f>
        <v>-5574.99186946409</v>
      </c>
      <c r="U7348" s="1" t="n">
        <f aca="false">IF(S7348&gt;0,S7348*0.7,0)</f>
        <v>0</v>
      </c>
      <c r="V7348" s="14" t="n">
        <f aca="false">V7347+U7348+T7348</f>
        <v>-49448345.8091234</v>
      </c>
      <c r="W7348" s="19" t="n">
        <f aca="false">V7348/1000</f>
        <v>-49448.3458091234</v>
      </c>
      <c r="X7348" s="19" t="n">
        <f aca="false">W7348*3600000000*2/237000000</f>
        <v>-1502228.22711261</v>
      </c>
      <c r="Y7348" s="19" t="n">
        <f aca="false">X7348/30.662</f>
        <v>-48993.1585386671</v>
      </c>
    </row>
    <row r="7349" customFormat="false" ht="17.9" hidden="false" customHeight="false" outlineLevel="0" collapsed="false">
      <c r="A7349" s="2" t="n">
        <v>11</v>
      </c>
      <c r="B7349" s="3" t="n">
        <v>2</v>
      </c>
      <c r="C7349" s="38" t="n">
        <v>18</v>
      </c>
      <c r="D7349" s="1" t="n">
        <v>9.4</v>
      </c>
      <c r="E7349" s="3" t="n">
        <v>0</v>
      </c>
      <c r="F7349" s="23" t="n">
        <f aca="false">IF(D7349&lt;25, 0.24, 0.24-(0.01/5)*(D7349-25))</f>
        <v>0.24</v>
      </c>
      <c r="G7349" s="40" t="n">
        <f aca="false">(E7349/1000)*$G$1*F7349</f>
        <v>0</v>
      </c>
      <c r="H7349" s="40" t="n">
        <v>0.179485036987124</v>
      </c>
      <c r="I7349" s="3" t="n">
        <f aca="false">H7349*$J$2</f>
        <v>0</v>
      </c>
      <c r="J7349" s="19" t="n">
        <f aca="false">SUM(I7349+G7349)</f>
        <v>0</v>
      </c>
      <c r="K7349" s="1" t="n">
        <v>0</v>
      </c>
      <c r="L7349" s="39" t="n">
        <v>1.10351806661506</v>
      </c>
      <c r="M7349" s="39"/>
      <c r="N7349" s="1" t="n">
        <f aca="false">(2.571*(19.44-D7349)+3.87)*$K$2</f>
        <v>0</v>
      </c>
      <c r="O7349" s="1" t="n">
        <f aca="false">IF(N7349&gt;0,N7349,0)</f>
        <v>0</v>
      </c>
      <c r="P7349" s="1" t="n">
        <f aca="false">O7349*1.5</f>
        <v>0</v>
      </c>
      <c r="Q7349" s="1" t="n">
        <f aca="false">P7349/(3.6*$Q$2)</f>
        <v>0</v>
      </c>
      <c r="R7349" s="1" t="n">
        <f aca="false">(K7349+L7349)*$R$2</f>
        <v>5517.5903330753</v>
      </c>
      <c r="S7349" s="19" t="n">
        <f aca="false">J7349-R7349</f>
        <v>-5517.5903330753</v>
      </c>
      <c r="T7349" s="1" t="n">
        <f aca="false">IF(S7349&lt;0,S7349/$G$3,0)</f>
        <v>-7882.27190439329</v>
      </c>
      <c r="U7349" s="1" t="n">
        <f aca="false">IF(S7349&gt;0,S7349*0.7,0)</f>
        <v>0</v>
      </c>
      <c r="V7349" s="14" t="n">
        <f aca="false">V7348+U7349+T7349</f>
        <v>-49456228.0810278</v>
      </c>
      <c r="W7349" s="19" t="n">
        <f aca="false">V7349/1000</f>
        <v>-49456.2280810278</v>
      </c>
      <c r="X7349" s="19" t="n">
        <f aca="false">W7349*3600000000*2/237000000</f>
        <v>-1502467.68853755</v>
      </c>
      <c r="Y7349" s="19" t="n">
        <f aca="false">X7349/30.662</f>
        <v>-49000.9682518281</v>
      </c>
    </row>
    <row r="7350" customFormat="false" ht="17.9" hidden="false" customHeight="false" outlineLevel="0" collapsed="false">
      <c r="A7350" s="2" t="n">
        <v>11</v>
      </c>
      <c r="B7350" s="3" t="n">
        <v>2</v>
      </c>
      <c r="C7350" s="38" t="n">
        <v>19</v>
      </c>
      <c r="D7350" s="1" t="n">
        <v>9.4</v>
      </c>
      <c r="E7350" s="3" t="n">
        <v>0</v>
      </c>
      <c r="F7350" s="23" t="n">
        <f aca="false">IF(D7350&lt;25, 0.24, 0.24-(0.01/5)*(D7350-25))</f>
        <v>0.24</v>
      </c>
      <c r="G7350" s="40" t="n">
        <f aca="false">(E7350/1000)*$G$1*F7350</f>
        <v>0</v>
      </c>
      <c r="H7350" s="40" t="n">
        <v>0.279695008253332</v>
      </c>
      <c r="I7350" s="3" t="n">
        <f aca="false">H7350*$J$2</f>
        <v>0</v>
      </c>
      <c r="J7350" s="19" t="n">
        <f aca="false">SUM(I7350+G7350)</f>
        <v>0</v>
      </c>
      <c r="K7350" s="1" t="n">
        <v>0</v>
      </c>
      <c r="L7350" s="39" t="n">
        <v>1.00382044513257</v>
      </c>
      <c r="M7350" s="39"/>
      <c r="N7350" s="1" t="n">
        <f aca="false">(2.571*(19.44-D7350)+3.87)*$K$2</f>
        <v>0</v>
      </c>
      <c r="O7350" s="1" t="n">
        <f aca="false">IF(N7350&gt;0,N7350,0)</f>
        <v>0</v>
      </c>
      <c r="P7350" s="1" t="n">
        <f aca="false">O7350*1.5</f>
        <v>0</v>
      </c>
      <c r="Q7350" s="1" t="n">
        <f aca="false">P7350/(3.6*$Q$2)</f>
        <v>0</v>
      </c>
      <c r="R7350" s="1" t="n">
        <f aca="false">(K7350+L7350)*$R$2</f>
        <v>5019.10222566285</v>
      </c>
      <c r="S7350" s="19" t="n">
        <f aca="false">J7350-R7350</f>
        <v>-5019.10222566285</v>
      </c>
      <c r="T7350" s="1" t="n">
        <f aca="false">IF(S7350&lt;0,S7350/$G$3,0)</f>
        <v>-7170.14603666122</v>
      </c>
      <c r="U7350" s="1" t="n">
        <f aca="false">IF(S7350&gt;0,S7350*0.7,0)</f>
        <v>0</v>
      </c>
      <c r="V7350" s="14" t="n">
        <f aca="false">V7349+U7350+T7350</f>
        <v>-49463398.2270644</v>
      </c>
      <c r="W7350" s="19" t="n">
        <f aca="false">V7350/1000</f>
        <v>-49463.3982270645</v>
      </c>
      <c r="X7350" s="19" t="n">
        <f aca="false">W7350*3600000000*2/237000000</f>
        <v>-1502685.51575892</v>
      </c>
      <c r="Y7350" s="19" t="n">
        <f aca="false">X7350/30.662</f>
        <v>-49008.0723944596</v>
      </c>
    </row>
    <row r="7351" customFormat="false" ht="17.9" hidden="false" customHeight="false" outlineLevel="0" collapsed="false">
      <c r="A7351" s="2" t="n">
        <v>11</v>
      </c>
      <c r="B7351" s="3" t="n">
        <v>2</v>
      </c>
      <c r="C7351" s="38" t="n">
        <v>20</v>
      </c>
      <c r="D7351" s="1" t="n">
        <v>9.4</v>
      </c>
      <c r="E7351" s="3" t="n">
        <v>0</v>
      </c>
      <c r="F7351" s="23" t="n">
        <f aca="false">IF(D7351&lt;25, 0.24, 0.24-(0.01/5)*(D7351-25))</f>
        <v>0.24</v>
      </c>
      <c r="G7351" s="40" t="n">
        <f aca="false">(E7351/1000)*$G$1*F7351</f>
        <v>0</v>
      </c>
      <c r="H7351" s="40" t="n">
        <v>0.333606921326958</v>
      </c>
      <c r="I7351" s="3" t="n">
        <f aca="false">H7351*$J$2</f>
        <v>0</v>
      </c>
      <c r="J7351" s="19" t="n">
        <f aca="false">SUM(I7351+G7351)</f>
        <v>0</v>
      </c>
      <c r="K7351" s="1" t="n">
        <v>0</v>
      </c>
      <c r="L7351" s="39" t="n">
        <v>0.946328910547707</v>
      </c>
      <c r="M7351" s="39"/>
      <c r="N7351" s="1" t="n">
        <f aca="false">(2.571*(19.44-D7351)+3.87)*$K$2</f>
        <v>0</v>
      </c>
      <c r="O7351" s="1" t="n">
        <f aca="false">IF(N7351&gt;0,N7351,0)</f>
        <v>0</v>
      </c>
      <c r="P7351" s="1" t="n">
        <f aca="false">O7351*1.5</f>
        <v>0</v>
      </c>
      <c r="Q7351" s="1" t="n">
        <f aca="false">P7351/(3.6*$Q$2)</f>
        <v>0</v>
      </c>
      <c r="R7351" s="1" t="n">
        <f aca="false">(K7351+L7351)*$R$2</f>
        <v>4731.64455273854</v>
      </c>
      <c r="S7351" s="19" t="n">
        <f aca="false">J7351-R7351</f>
        <v>-4731.64455273854</v>
      </c>
      <c r="T7351" s="1" t="n">
        <f aca="false">IF(S7351&lt;0,S7351/$G$3,0)</f>
        <v>-6759.49221819791</v>
      </c>
      <c r="U7351" s="1" t="n">
        <f aca="false">IF(S7351&gt;0,S7351*0.7,0)</f>
        <v>0</v>
      </c>
      <c r="V7351" s="14" t="n">
        <f aca="false">V7350+U7351+T7351</f>
        <v>-49470157.7192826</v>
      </c>
      <c r="W7351" s="19" t="n">
        <f aca="false">V7351/1000</f>
        <v>-49470.1577192826</v>
      </c>
      <c r="X7351" s="19" t="n">
        <f aca="false">W7351*3600000000*2/237000000</f>
        <v>-1502890.86742125</v>
      </c>
      <c r="Y7351" s="19" t="n">
        <f aca="false">X7351/30.662</f>
        <v>-49014.7696634677</v>
      </c>
    </row>
    <row r="7352" customFormat="false" ht="17.9" hidden="false" customHeight="false" outlineLevel="0" collapsed="false">
      <c r="A7352" s="2" t="n">
        <v>11</v>
      </c>
      <c r="B7352" s="3" t="n">
        <v>2</v>
      </c>
      <c r="C7352" s="38" t="n">
        <v>21</v>
      </c>
      <c r="D7352" s="1" t="n">
        <v>9.4</v>
      </c>
      <c r="E7352" s="3" t="n">
        <v>0</v>
      </c>
      <c r="F7352" s="23" t="n">
        <f aca="false">IF(D7352&lt;25, 0.24, 0.24-(0.01/5)*(D7352-25))</f>
        <v>0.24</v>
      </c>
      <c r="G7352" s="40" t="n">
        <f aca="false">(E7352/1000)*$G$1*F7352</f>
        <v>0</v>
      </c>
      <c r="H7352" s="40" t="n">
        <v>0.401596991640337</v>
      </c>
      <c r="I7352" s="3" t="n">
        <f aca="false">H7352*$J$2</f>
        <v>0</v>
      </c>
      <c r="J7352" s="19" t="n">
        <f aca="false">SUM(I7352+G7352)</f>
        <v>0</v>
      </c>
      <c r="K7352" s="1" t="n">
        <v>0</v>
      </c>
      <c r="L7352" s="39" t="n">
        <v>0.959104807122121</v>
      </c>
      <c r="M7352" s="39"/>
      <c r="N7352" s="1" t="n">
        <f aca="false">(2.571*(19.44-D7352)+3.87)*$K$2</f>
        <v>0</v>
      </c>
      <c r="O7352" s="1" t="n">
        <f aca="false">IF(N7352&gt;0,N7352,0)</f>
        <v>0</v>
      </c>
      <c r="P7352" s="1" t="n">
        <f aca="false">O7352*1.5</f>
        <v>0</v>
      </c>
      <c r="Q7352" s="1" t="n">
        <f aca="false">P7352/(3.6*$Q$2)</f>
        <v>0</v>
      </c>
      <c r="R7352" s="1" t="n">
        <f aca="false">(K7352+L7352)*$R$2</f>
        <v>4795.52403561061</v>
      </c>
      <c r="S7352" s="19" t="n">
        <f aca="false">J7352-R7352</f>
        <v>-4795.52403561061</v>
      </c>
      <c r="T7352" s="1" t="n">
        <f aca="false">IF(S7352&lt;0,S7352/$G$3,0)</f>
        <v>-6850.74862230087</v>
      </c>
      <c r="U7352" s="1" t="n">
        <f aca="false">IF(S7352&gt;0,S7352*0.7,0)</f>
        <v>0</v>
      </c>
      <c r="V7352" s="14" t="n">
        <f aca="false">V7351+U7352+T7352</f>
        <v>-49477008.4679049</v>
      </c>
      <c r="W7352" s="19" t="n">
        <f aca="false">V7352/1000</f>
        <v>-49477.0084679049</v>
      </c>
      <c r="X7352" s="19" t="n">
        <f aca="false">W7352*3600000000*2/237000000</f>
        <v>-1503098.99143002</v>
      </c>
      <c r="Y7352" s="19" t="n">
        <f aca="false">X7352/30.662</f>
        <v>-49021.5573488365</v>
      </c>
    </row>
    <row r="7353" customFormat="false" ht="17.9" hidden="false" customHeight="false" outlineLevel="0" collapsed="false">
      <c r="A7353" s="2" t="n">
        <v>11</v>
      </c>
      <c r="B7353" s="3" t="n">
        <v>2</v>
      </c>
      <c r="C7353" s="38" t="n">
        <v>22</v>
      </c>
      <c r="D7353" s="1" t="n">
        <v>9.4</v>
      </c>
      <c r="E7353" s="3" t="n">
        <v>0</v>
      </c>
      <c r="F7353" s="23" t="n">
        <f aca="false">IF(D7353&lt;25, 0.24, 0.24-(0.01/5)*(D7353-25))</f>
        <v>0.24</v>
      </c>
      <c r="G7353" s="40" t="n">
        <f aca="false">(E7353/1000)*$G$1*F7353</f>
        <v>0</v>
      </c>
      <c r="H7353" s="40" t="n">
        <v>0.472511413459823</v>
      </c>
      <c r="I7353" s="3" t="n">
        <f aca="false">H7353*$J$2</f>
        <v>0</v>
      </c>
      <c r="J7353" s="19" t="n">
        <f aca="false">SUM(I7353+G7353)</f>
        <v>0</v>
      </c>
      <c r="K7353" s="1" t="n">
        <v>0</v>
      </c>
      <c r="L7353" s="39" t="n">
        <v>1.0277752512096</v>
      </c>
      <c r="M7353" s="39"/>
      <c r="N7353" s="1" t="n">
        <f aca="false">(2.571*(19.44-D7353)+3.87)*$K$2</f>
        <v>0</v>
      </c>
      <c r="O7353" s="1" t="n">
        <f aca="false">IF(N7353&gt;0,N7353,0)</f>
        <v>0</v>
      </c>
      <c r="P7353" s="1" t="n">
        <f aca="false">O7353*1.5</f>
        <v>0</v>
      </c>
      <c r="Q7353" s="1" t="n">
        <f aca="false">P7353/(3.6*$Q$2)</f>
        <v>0</v>
      </c>
      <c r="R7353" s="1" t="n">
        <f aca="false">(K7353+L7353)*$R$2</f>
        <v>5138.876256048</v>
      </c>
      <c r="S7353" s="19" t="n">
        <f aca="false">J7353-R7353</f>
        <v>-5138.876256048</v>
      </c>
      <c r="T7353" s="1" t="n">
        <f aca="false">IF(S7353&lt;0,S7353/$G$3,0)</f>
        <v>-7341.25179435429</v>
      </c>
      <c r="U7353" s="1" t="n">
        <f aca="false">IF(S7353&gt;0,S7353*0.7,0)</f>
        <v>0</v>
      </c>
      <c r="V7353" s="14" t="n">
        <f aca="false">V7352+U7353+T7353</f>
        <v>-49484349.7196993</v>
      </c>
      <c r="W7353" s="19" t="n">
        <f aca="false">V7353/1000</f>
        <v>-49484.3497196993</v>
      </c>
      <c r="X7353" s="19" t="n">
        <f aca="false">W7353*3600000000*2/237000000</f>
        <v>-1503322.01680099</v>
      </c>
      <c r="Y7353" s="19" t="n">
        <f aca="false">X7353/30.662</f>
        <v>-49028.8310221444</v>
      </c>
    </row>
    <row r="7354" customFormat="false" ht="17.9" hidden="false" customHeight="false" outlineLevel="0" collapsed="false">
      <c r="A7354" s="2" t="n">
        <v>11</v>
      </c>
      <c r="B7354" s="3" t="n">
        <v>2</v>
      </c>
      <c r="C7354" s="38" t="n">
        <v>23</v>
      </c>
      <c r="D7354" s="1" t="n">
        <v>9.4</v>
      </c>
      <c r="E7354" s="3" t="n">
        <v>0</v>
      </c>
      <c r="F7354" s="23" t="n">
        <f aca="false">IF(D7354&lt;25, 0.24, 0.24-(0.01/5)*(D7354-25))</f>
        <v>0.24</v>
      </c>
      <c r="G7354" s="40" t="n">
        <f aca="false">(E7354/1000)*$G$1*F7354</f>
        <v>0</v>
      </c>
      <c r="H7354" s="40" t="n">
        <v>0.542114905713345</v>
      </c>
      <c r="I7354" s="3" t="n">
        <f aca="false">H7354*$J$2</f>
        <v>0</v>
      </c>
      <c r="J7354" s="19" t="n">
        <f aca="false">SUM(I7354+G7354)</f>
        <v>0</v>
      </c>
      <c r="K7354" s="1" t="n">
        <v>0</v>
      </c>
      <c r="L7354" s="39" t="n">
        <v>1.05378332637894</v>
      </c>
      <c r="M7354" s="39"/>
      <c r="N7354" s="1" t="n">
        <f aca="false">(2.571*(19.44-D7354)+3.87)*$K$2</f>
        <v>0</v>
      </c>
      <c r="O7354" s="1" t="n">
        <f aca="false">IF(N7354&gt;0,N7354,0)</f>
        <v>0</v>
      </c>
      <c r="P7354" s="1" t="n">
        <f aca="false">O7354*1.5</f>
        <v>0</v>
      </c>
      <c r="Q7354" s="1" t="n">
        <f aca="false">P7354/(3.6*$Q$2)</f>
        <v>0</v>
      </c>
      <c r="R7354" s="1" t="n">
        <f aca="false">(K7354+L7354)*$R$2</f>
        <v>5268.9166318947</v>
      </c>
      <c r="S7354" s="19" t="n">
        <f aca="false">J7354-R7354</f>
        <v>-5268.9166318947</v>
      </c>
      <c r="T7354" s="1" t="n">
        <f aca="false">IF(S7354&lt;0,S7354/$G$3,0)</f>
        <v>-7527.02375984957</v>
      </c>
      <c r="U7354" s="1" t="n">
        <f aca="false">IF(S7354&gt;0,S7354*0.7,0)</f>
        <v>0</v>
      </c>
      <c r="V7354" s="14" t="n">
        <f aca="false">V7353+U7354+T7354</f>
        <v>-49491876.7434591</v>
      </c>
      <c r="W7354" s="19" t="n">
        <f aca="false">V7354/1000</f>
        <v>-49491.8767434591</v>
      </c>
      <c r="X7354" s="19" t="n">
        <f aca="false">W7354*3600000000*2/237000000</f>
        <v>-1503550.68587724</v>
      </c>
      <c r="Y7354" s="19" t="n">
        <f aca="false">X7354/30.662</f>
        <v>-49036.2887573296</v>
      </c>
    </row>
    <row r="7355" customFormat="false" ht="17.9" hidden="false" customHeight="false" outlineLevel="0" collapsed="false">
      <c r="A7355" s="2" t="n">
        <v>11</v>
      </c>
      <c r="B7355" s="3" t="n">
        <v>3</v>
      </c>
      <c r="C7355" s="38" t="n">
        <v>0</v>
      </c>
      <c r="D7355" s="1" t="n">
        <v>9.2</v>
      </c>
      <c r="E7355" s="3" t="n">
        <v>0</v>
      </c>
      <c r="F7355" s="23" t="n">
        <f aca="false">IF(D7355&lt;25, 0.24, 0.24-(0.01/5)*(D7355-25))</f>
        <v>0.24</v>
      </c>
      <c r="G7355" s="40" t="n">
        <f aca="false">(E7355/1000)*$G$1*F7355</f>
        <v>0</v>
      </c>
      <c r="H7355" s="40" t="n">
        <v>0.585255753657374</v>
      </c>
      <c r="I7355" s="3" t="n">
        <f aca="false">H7355*$J$2</f>
        <v>0</v>
      </c>
      <c r="J7355" s="19" t="n">
        <f aca="false">SUM(I7355+G7355)</f>
        <v>0</v>
      </c>
      <c r="K7355" s="1" t="n">
        <v>0</v>
      </c>
      <c r="L7355" s="39" t="n">
        <v>0.815604111670215</v>
      </c>
      <c r="M7355" s="39"/>
      <c r="N7355" s="1" t="n">
        <f aca="false">(2.571*(19.44-D7355)+3.87)*$K$2</f>
        <v>0</v>
      </c>
      <c r="O7355" s="1" t="n">
        <f aca="false">IF(N7355&gt;0,N7355,0)</f>
        <v>0</v>
      </c>
      <c r="P7355" s="1" t="n">
        <f aca="false">O7355*1.5</f>
        <v>0</v>
      </c>
      <c r="Q7355" s="1" t="n">
        <f aca="false">P7355/(3.6*$Q$2)</f>
        <v>0</v>
      </c>
      <c r="R7355" s="1" t="n">
        <f aca="false">(K7355+L7355)*$R$2</f>
        <v>4078.02055835107</v>
      </c>
      <c r="S7355" s="19" t="n">
        <f aca="false">J7355-R7355</f>
        <v>-4078.02055835107</v>
      </c>
      <c r="T7355" s="1" t="n">
        <f aca="false">IF(S7355&lt;0,S7355/$G$3,0)</f>
        <v>-5825.74365478725</v>
      </c>
      <c r="U7355" s="1" t="n">
        <f aca="false">IF(S7355&gt;0,S7355*0.7,0)</f>
        <v>0</v>
      </c>
      <c r="V7355" s="14" t="n">
        <f aca="false">V7354+U7355+T7355</f>
        <v>-49497702.4871139</v>
      </c>
      <c r="W7355" s="19" t="n">
        <f aca="false">V7355/1000</f>
        <v>-49497.7024871139</v>
      </c>
      <c r="X7355" s="19" t="n">
        <f aca="false">W7355*3600000000*2/237000000</f>
        <v>-1503727.6704946</v>
      </c>
      <c r="Y7355" s="19" t="n">
        <f aca="false">X7355/30.662</f>
        <v>-49042.0608732177</v>
      </c>
    </row>
    <row r="7356" customFormat="false" ht="17.9" hidden="false" customHeight="false" outlineLevel="0" collapsed="false">
      <c r="A7356" s="2" t="n">
        <v>11</v>
      </c>
      <c r="B7356" s="3" t="n">
        <v>3</v>
      </c>
      <c r="C7356" s="38" t="n">
        <v>1</v>
      </c>
      <c r="D7356" s="1" t="n">
        <v>9.1</v>
      </c>
      <c r="E7356" s="3" t="n">
        <v>0</v>
      </c>
      <c r="F7356" s="23" t="n">
        <f aca="false">IF(D7356&lt;25, 0.24, 0.24-(0.01/5)*(D7356-25))</f>
        <v>0.24</v>
      </c>
      <c r="G7356" s="40" t="n">
        <f aca="false">(E7356/1000)*$G$1*F7356</f>
        <v>0</v>
      </c>
      <c r="H7356" s="40" t="n">
        <v>0.564199445862248</v>
      </c>
      <c r="I7356" s="3" t="n">
        <f aca="false">H7356*$J$2</f>
        <v>0</v>
      </c>
      <c r="J7356" s="19" t="n">
        <f aca="false">SUM(I7356+G7356)</f>
        <v>0</v>
      </c>
      <c r="K7356" s="1" t="n">
        <v>0</v>
      </c>
      <c r="L7356" s="39" t="n">
        <v>0.694461235223534</v>
      </c>
      <c r="M7356" s="39"/>
      <c r="N7356" s="1" t="n">
        <f aca="false">(2.571*(19.44-D7356)+3.87)*$K$2</f>
        <v>0</v>
      </c>
      <c r="O7356" s="1" t="n">
        <f aca="false">IF(N7356&gt;0,N7356,0)</f>
        <v>0</v>
      </c>
      <c r="P7356" s="1" t="n">
        <f aca="false">O7356*1.5</f>
        <v>0</v>
      </c>
      <c r="Q7356" s="1" t="n">
        <f aca="false">P7356/(3.6*$Q$2)</f>
        <v>0</v>
      </c>
      <c r="R7356" s="1" t="n">
        <f aca="false">(K7356+L7356)*$R$2</f>
        <v>3472.30617611767</v>
      </c>
      <c r="S7356" s="19" t="n">
        <f aca="false">J7356-R7356</f>
        <v>-3472.30617611767</v>
      </c>
      <c r="T7356" s="1" t="n">
        <f aca="false">IF(S7356&lt;0,S7356/$G$3,0)</f>
        <v>-4960.43739445382</v>
      </c>
      <c r="U7356" s="1" t="n">
        <f aca="false">IF(S7356&gt;0,S7356*0.7,0)</f>
        <v>0</v>
      </c>
      <c r="V7356" s="14" t="n">
        <f aca="false">V7355+U7356+T7356</f>
        <v>-49502662.9245084</v>
      </c>
      <c r="W7356" s="19" t="n">
        <f aca="false">V7356/1000</f>
        <v>-49502.6629245084</v>
      </c>
      <c r="X7356" s="19" t="n">
        <f aca="false">W7356*3600000000*2/237000000</f>
        <v>-1503878.36732684</v>
      </c>
      <c r="Y7356" s="19" t="n">
        <f aca="false">X7356/30.662</f>
        <v>-49046.9756482564</v>
      </c>
    </row>
    <row r="7357" customFormat="false" ht="17.9" hidden="false" customHeight="false" outlineLevel="0" collapsed="false">
      <c r="A7357" s="2" t="n">
        <v>11</v>
      </c>
      <c r="B7357" s="3" t="n">
        <v>3</v>
      </c>
      <c r="C7357" s="38" t="n">
        <v>2</v>
      </c>
      <c r="D7357" s="1" t="n">
        <v>8.9</v>
      </c>
      <c r="E7357" s="3" t="n">
        <v>0</v>
      </c>
      <c r="F7357" s="23" t="n">
        <f aca="false">IF(D7357&lt;25, 0.24, 0.24-(0.01/5)*(D7357-25))</f>
        <v>0.24</v>
      </c>
      <c r="G7357" s="40" t="n">
        <f aca="false">(E7357/1000)*$G$1*F7357</f>
        <v>0</v>
      </c>
      <c r="H7357" s="40" t="n">
        <v>0.588589792947339</v>
      </c>
      <c r="I7357" s="3" t="n">
        <f aca="false">H7357*$J$2</f>
        <v>0</v>
      </c>
      <c r="J7357" s="19" t="n">
        <f aca="false">SUM(I7357+G7357)</f>
        <v>0</v>
      </c>
      <c r="K7357" s="1" t="n">
        <v>0</v>
      </c>
      <c r="L7357" s="39" t="n">
        <v>0.690126556028643</v>
      </c>
      <c r="M7357" s="39"/>
      <c r="N7357" s="1" t="n">
        <f aca="false">(2.571*(19.44-D7357)+3.87)*$K$2</f>
        <v>0</v>
      </c>
      <c r="O7357" s="1" t="n">
        <f aca="false">IF(N7357&gt;0,N7357,0)</f>
        <v>0</v>
      </c>
      <c r="P7357" s="1" t="n">
        <f aca="false">O7357*1.5</f>
        <v>0</v>
      </c>
      <c r="Q7357" s="1" t="n">
        <f aca="false">P7357/(3.6*$Q$2)</f>
        <v>0</v>
      </c>
      <c r="R7357" s="1" t="n">
        <f aca="false">(K7357+L7357)*$R$2</f>
        <v>3450.63278014322</v>
      </c>
      <c r="S7357" s="19" t="n">
        <f aca="false">J7357-R7357</f>
        <v>-3450.63278014322</v>
      </c>
      <c r="T7357" s="1" t="n">
        <f aca="false">IF(S7357&lt;0,S7357/$G$3,0)</f>
        <v>-4929.47540020459</v>
      </c>
      <c r="U7357" s="1" t="n">
        <f aca="false">IF(S7357&gt;0,S7357*0.7,0)</f>
        <v>0</v>
      </c>
      <c r="V7357" s="14" t="n">
        <f aca="false">V7356+U7357+T7357</f>
        <v>-49507592.3999086</v>
      </c>
      <c r="W7357" s="19" t="n">
        <f aca="false">V7357/1000</f>
        <v>-49507.5923999086</v>
      </c>
      <c r="X7357" s="19" t="n">
        <f aca="false">W7357*3600000000*2/237000000</f>
        <v>-1504028.12354153</v>
      </c>
      <c r="Y7357" s="19" t="n">
        <f aca="false">X7357/30.662</f>
        <v>-49051.8597463155</v>
      </c>
    </row>
    <row r="7358" customFormat="false" ht="17.9" hidden="false" customHeight="false" outlineLevel="0" collapsed="false">
      <c r="A7358" s="2" t="n">
        <v>11</v>
      </c>
      <c r="B7358" s="3" t="n">
        <v>3</v>
      </c>
      <c r="C7358" s="38" t="n">
        <v>3</v>
      </c>
      <c r="D7358" s="1" t="n">
        <v>8.9</v>
      </c>
      <c r="E7358" s="3" t="n">
        <v>0</v>
      </c>
      <c r="F7358" s="23" t="n">
        <f aca="false">IF(D7358&lt;25, 0.24, 0.24-(0.01/5)*(D7358-25))</f>
        <v>0.24</v>
      </c>
      <c r="G7358" s="40" t="n">
        <f aca="false">(E7358/1000)*$G$1*F7358</f>
        <v>0</v>
      </c>
      <c r="H7358" s="40" t="n">
        <v>0.596238912458262</v>
      </c>
      <c r="I7358" s="3" t="n">
        <f aca="false">H7358*$J$2</f>
        <v>0</v>
      </c>
      <c r="J7358" s="19" t="n">
        <f aca="false">SUM(I7358+G7358)</f>
        <v>0</v>
      </c>
      <c r="K7358" s="1" t="n">
        <v>0</v>
      </c>
      <c r="L7358" s="39" t="n">
        <v>0.679175787536288</v>
      </c>
      <c r="M7358" s="39"/>
      <c r="N7358" s="1" t="n">
        <f aca="false">(2.571*(19.44-D7358)+3.87)*$K$2</f>
        <v>0</v>
      </c>
      <c r="O7358" s="1" t="n">
        <f aca="false">IF(N7358&gt;0,N7358,0)</f>
        <v>0</v>
      </c>
      <c r="P7358" s="1" t="n">
        <f aca="false">O7358*1.5</f>
        <v>0</v>
      </c>
      <c r="Q7358" s="1" t="n">
        <f aca="false">P7358/(3.6*$Q$2)</f>
        <v>0</v>
      </c>
      <c r="R7358" s="1" t="n">
        <f aca="false">(K7358+L7358)*$R$2</f>
        <v>3395.87893768144</v>
      </c>
      <c r="S7358" s="19" t="n">
        <f aca="false">J7358-R7358</f>
        <v>-3395.87893768144</v>
      </c>
      <c r="T7358" s="1" t="n">
        <f aca="false">IF(S7358&lt;0,S7358/$G$3,0)</f>
        <v>-4851.2556252592</v>
      </c>
      <c r="U7358" s="1" t="n">
        <f aca="false">IF(S7358&gt;0,S7358*0.7,0)</f>
        <v>0</v>
      </c>
      <c r="V7358" s="14" t="n">
        <f aca="false">V7357+U7358+T7358</f>
        <v>-49512443.6555339</v>
      </c>
      <c r="W7358" s="19" t="n">
        <f aca="false">V7358/1000</f>
        <v>-49512.4436555339</v>
      </c>
      <c r="X7358" s="19" t="n">
        <f aca="false">W7358*3600000000*2/237000000</f>
        <v>-1504175.50345926</v>
      </c>
      <c r="Y7358" s="19" t="n">
        <f aca="false">X7358/30.662</f>
        <v>-49056.6663446369</v>
      </c>
    </row>
    <row r="7359" customFormat="false" ht="17.9" hidden="false" customHeight="false" outlineLevel="0" collapsed="false">
      <c r="A7359" s="2" t="n">
        <v>11</v>
      </c>
      <c r="B7359" s="3" t="n">
        <v>3</v>
      </c>
      <c r="C7359" s="38" t="n">
        <v>4</v>
      </c>
      <c r="D7359" s="1" t="n">
        <v>8.9</v>
      </c>
      <c r="E7359" s="3" t="n">
        <v>0</v>
      </c>
      <c r="F7359" s="23" t="n">
        <f aca="false">IF(D7359&lt;25, 0.24, 0.24-(0.01/5)*(D7359-25))</f>
        <v>0.24</v>
      </c>
      <c r="G7359" s="40" t="n">
        <f aca="false">(E7359/1000)*$G$1*F7359</f>
        <v>0</v>
      </c>
      <c r="H7359" s="40" t="n">
        <v>0.60209936171392</v>
      </c>
      <c r="I7359" s="3" t="n">
        <f aca="false">H7359*$J$2</f>
        <v>0</v>
      </c>
      <c r="J7359" s="19" t="n">
        <f aca="false">SUM(I7359+G7359)</f>
        <v>0</v>
      </c>
      <c r="K7359" s="1" t="n">
        <v>0</v>
      </c>
      <c r="L7359" s="39" t="n">
        <v>0.673015980259338</v>
      </c>
      <c r="M7359" s="39"/>
      <c r="N7359" s="1" t="n">
        <f aca="false">(2.571*(19.44-D7359)+3.87)*$K$2</f>
        <v>0</v>
      </c>
      <c r="O7359" s="1" t="n">
        <f aca="false">IF(N7359&gt;0,N7359,0)</f>
        <v>0</v>
      </c>
      <c r="P7359" s="1" t="n">
        <f aca="false">O7359*1.5</f>
        <v>0</v>
      </c>
      <c r="Q7359" s="1" t="n">
        <f aca="false">P7359/(3.6*$Q$2)</f>
        <v>0</v>
      </c>
      <c r="R7359" s="1" t="n">
        <f aca="false">(K7359+L7359)*$R$2</f>
        <v>3365.07990129669</v>
      </c>
      <c r="S7359" s="19" t="n">
        <f aca="false">J7359-R7359</f>
        <v>-3365.07990129669</v>
      </c>
      <c r="T7359" s="1" t="n">
        <f aca="false">IF(S7359&lt;0,S7359/$G$3,0)</f>
        <v>-4807.25700185242</v>
      </c>
      <c r="U7359" s="1" t="n">
        <f aca="false">IF(S7359&gt;0,S7359*0.7,0)</f>
        <v>0</v>
      </c>
      <c r="V7359" s="14" t="n">
        <f aca="false">V7358+U7359+T7359</f>
        <v>-49517250.9125357</v>
      </c>
      <c r="W7359" s="19" t="n">
        <f aca="false">V7359/1000</f>
        <v>-49517.2509125357</v>
      </c>
      <c r="X7359" s="19" t="n">
        <f aca="false">W7359*3600000000*2/237000000</f>
        <v>-1504321.54670995</v>
      </c>
      <c r="Y7359" s="19" t="n">
        <f aca="false">X7359/30.662</f>
        <v>-49061.4293493557</v>
      </c>
    </row>
    <row r="7360" customFormat="false" ht="17.9" hidden="false" customHeight="false" outlineLevel="0" collapsed="false">
      <c r="A7360" s="2" t="n">
        <v>11</v>
      </c>
      <c r="B7360" s="3" t="n">
        <v>3</v>
      </c>
      <c r="C7360" s="38" t="n">
        <v>5</v>
      </c>
      <c r="D7360" s="1" t="n">
        <v>8.9</v>
      </c>
      <c r="E7360" s="3" t="n">
        <v>0</v>
      </c>
      <c r="F7360" s="23" t="n">
        <f aca="false">IF(D7360&lt;25, 0.24, 0.24-(0.01/5)*(D7360-25))</f>
        <v>0.24</v>
      </c>
      <c r="G7360" s="40" t="n">
        <f aca="false">(E7360/1000)*$G$1*F7360</f>
        <v>0</v>
      </c>
      <c r="H7360" s="40" t="n">
        <v>0.6171219910783</v>
      </c>
      <c r="I7360" s="3" t="n">
        <f aca="false">H7360*$J$2</f>
        <v>0</v>
      </c>
      <c r="J7360" s="19" t="n">
        <f aca="false">SUM(I7360+G7360)</f>
        <v>0</v>
      </c>
      <c r="K7360" s="1" t="n">
        <v>0</v>
      </c>
      <c r="L7360" s="39" t="n">
        <v>0.731420078885233</v>
      </c>
      <c r="M7360" s="39"/>
      <c r="N7360" s="1" t="n">
        <f aca="false">(2.571*(19.44-D7360)+3.87)*$K$2</f>
        <v>0</v>
      </c>
      <c r="O7360" s="1" t="n">
        <f aca="false">IF(N7360&gt;0,N7360,0)</f>
        <v>0</v>
      </c>
      <c r="P7360" s="1" t="n">
        <f aca="false">O7360*1.5</f>
        <v>0</v>
      </c>
      <c r="Q7360" s="1" t="n">
        <f aca="false">P7360/(3.6*$Q$2)</f>
        <v>0</v>
      </c>
      <c r="R7360" s="1" t="n">
        <f aca="false">(K7360+L7360)*$R$2</f>
        <v>3657.10039442616</v>
      </c>
      <c r="S7360" s="19" t="n">
        <f aca="false">J7360-R7360</f>
        <v>-3657.10039442616</v>
      </c>
      <c r="T7360" s="1" t="n">
        <f aca="false">IF(S7360&lt;0,S7360/$G$3,0)</f>
        <v>-5224.42913489452</v>
      </c>
      <c r="U7360" s="1" t="n">
        <f aca="false">IF(S7360&gt;0,S7360*0.7,0)</f>
        <v>0</v>
      </c>
      <c r="V7360" s="14" t="n">
        <f aca="false">V7359+U7360+T7360</f>
        <v>-49522475.3416706</v>
      </c>
      <c r="W7360" s="19" t="n">
        <f aca="false">V7360/1000</f>
        <v>-49522.4753416706</v>
      </c>
      <c r="X7360" s="19" t="n">
        <f aca="false">W7360*3600000000*2/237000000</f>
        <v>-1504480.26354442</v>
      </c>
      <c r="Y7360" s="19" t="n">
        <f aca="false">X7360/30.662</f>
        <v>-49066.6056860095</v>
      </c>
    </row>
    <row r="7361" customFormat="false" ht="17.9" hidden="false" customHeight="false" outlineLevel="0" collapsed="false">
      <c r="A7361" s="2" t="n">
        <v>11</v>
      </c>
      <c r="B7361" s="3" t="n">
        <v>3</v>
      </c>
      <c r="C7361" s="38" t="n">
        <v>6</v>
      </c>
      <c r="D7361" s="1" t="n">
        <v>9.1</v>
      </c>
      <c r="E7361" s="3" t="n">
        <v>3.19241330699926</v>
      </c>
      <c r="F7361" s="23" t="n">
        <f aca="false">IF(D7361&lt;25, 0.24, 0.24-(0.01/5)*(D7361-25))</f>
        <v>0.24</v>
      </c>
      <c r="G7361" s="40" t="n">
        <f aca="false">(E7361/1000)*$G$1*F7361</f>
        <v>251.015627433383</v>
      </c>
      <c r="H7361" s="40" t="n">
        <v>0.630145326568993</v>
      </c>
      <c r="I7361" s="3" t="n">
        <f aca="false">H7361*$J$2</f>
        <v>0</v>
      </c>
      <c r="J7361" s="19" t="n">
        <f aca="false">SUM(I7361+G7361)</f>
        <v>251.015627433383</v>
      </c>
      <c r="K7361" s="1" t="n">
        <v>0</v>
      </c>
      <c r="L7361" s="39" t="n">
        <v>0.884958978788466</v>
      </c>
      <c r="M7361" s="39"/>
      <c r="N7361" s="1" t="n">
        <f aca="false">(2.571*(19.44-D7361)+3.87)*$K$2</f>
        <v>0</v>
      </c>
      <c r="O7361" s="1" t="n">
        <f aca="false">IF(N7361&gt;0,N7361,0)</f>
        <v>0</v>
      </c>
      <c r="P7361" s="1" t="n">
        <f aca="false">O7361*1.5</f>
        <v>0</v>
      </c>
      <c r="Q7361" s="1" t="n">
        <f aca="false">P7361/(3.6*$Q$2)</f>
        <v>0</v>
      </c>
      <c r="R7361" s="1" t="n">
        <f aca="false">(K7361+L7361)*$R$2</f>
        <v>4424.79489394233</v>
      </c>
      <c r="S7361" s="19" t="n">
        <f aca="false">J7361-R7361</f>
        <v>-4173.77926650895</v>
      </c>
      <c r="T7361" s="1" t="n">
        <f aca="false">IF(S7361&lt;0,S7361/$G$3,0)</f>
        <v>-5962.5418092985</v>
      </c>
      <c r="U7361" s="1" t="n">
        <f aca="false">IF(S7361&gt;0,S7361*0.7,0)</f>
        <v>0</v>
      </c>
      <c r="V7361" s="14" t="n">
        <f aca="false">V7360+U7361+T7361</f>
        <v>-49528437.8834799</v>
      </c>
      <c r="W7361" s="19" t="n">
        <f aca="false">V7361/1000</f>
        <v>-49528.4378834799</v>
      </c>
      <c r="X7361" s="19" t="n">
        <f aca="false">W7361*3600000000*2/237000000</f>
        <v>-1504661.40405509</v>
      </c>
      <c r="Y7361" s="19" t="n">
        <f aca="false">X7361/30.662</f>
        <v>-49072.5133407829</v>
      </c>
    </row>
    <row r="7362" customFormat="false" ht="17.9" hidden="false" customHeight="false" outlineLevel="0" collapsed="false">
      <c r="A7362" s="2" t="n">
        <v>11</v>
      </c>
      <c r="B7362" s="3" t="n">
        <v>3</v>
      </c>
      <c r="C7362" s="38" t="n">
        <v>7</v>
      </c>
      <c r="D7362" s="1" t="n">
        <v>9.2</v>
      </c>
      <c r="E7362" s="3" t="n">
        <v>95.1227649833982</v>
      </c>
      <c r="F7362" s="23" t="n">
        <f aca="false">IF(D7362&lt;25, 0.24, 0.24-(0.01/5)*(D7362-25))</f>
        <v>0.24</v>
      </c>
      <c r="G7362" s="40" t="n">
        <f aca="false">(E7362/1000)*$G$1*F7362</f>
        <v>7479.38886332662</v>
      </c>
      <c r="H7362" s="40" t="n">
        <v>0.642242420774412</v>
      </c>
      <c r="I7362" s="3" t="n">
        <f aca="false">H7362*$J$2</f>
        <v>0</v>
      </c>
      <c r="J7362" s="19" t="n">
        <f aca="false">SUM(I7362+G7362)</f>
        <v>7479.38886332662</v>
      </c>
      <c r="K7362" s="1" t="n">
        <v>0</v>
      </c>
      <c r="L7362" s="39" t="n">
        <v>0.829064431275402</v>
      </c>
      <c r="M7362" s="39"/>
      <c r="N7362" s="1" t="n">
        <f aca="false">(2.571*(19.44-D7362)+3.87)*$K$2</f>
        <v>0</v>
      </c>
      <c r="O7362" s="1" t="n">
        <f aca="false">IF(N7362&gt;0,N7362,0)</f>
        <v>0</v>
      </c>
      <c r="P7362" s="1" t="n">
        <f aca="false">O7362*1.5</f>
        <v>0</v>
      </c>
      <c r="Q7362" s="1" t="n">
        <f aca="false">P7362/(3.6*$Q$2)</f>
        <v>0</v>
      </c>
      <c r="R7362" s="1" t="n">
        <f aca="false">(K7362+L7362)*$R$2</f>
        <v>4145.32215637701</v>
      </c>
      <c r="S7362" s="19" t="n">
        <f aca="false">J7362-R7362</f>
        <v>3334.06670694961</v>
      </c>
      <c r="T7362" s="1" t="n">
        <f aca="false">IF(S7362&lt;0,S7362/$G$3,0)</f>
        <v>0</v>
      </c>
      <c r="U7362" s="1" t="n">
        <f aca="false">IF(S7362&gt;0,S7362*0.7,0)</f>
        <v>2333.84669486473</v>
      </c>
      <c r="V7362" s="14" t="n">
        <f aca="false">V7361+U7362+T7362</f>
        <v>-49526104.036785</v>
      </c>
      <c r="W7362" s="19" t="n">
        <f aca="false">V7362/1000</f>
        <v>-49526.104036785</v>
      </c>
      <c r="X7362" s="19" t="n">
        <f aca="false">W7362*3600000000*2/237000000</f>
        <v>-1504590.50238334</v>
      </c>
      <c r="Y7362" s="19" t="n">
        <f aca="false">X7362/30.662</f>
        <v>-49070.2009778665</v>
      </c>
    </row>
    <row r="7363" customFormat="false" ht="17.9" hidden="false" customHeight="false" outlineLevel="0" collapsed="false">
      <c r="A7363" s="2" t="n">
        <v>11</v>
      </c>
      <c r="B7363" s="3" t="n">
        <v>3</v>
      </c>
      <c r="C7363" s="38" t="n">
        <v>8</v>
      </c>
      <c r="D7363" s="1" t="n">
        <v>9.4</v>
      </c>
      <c r="E7363" s="3" t="n">
        <v>436.140384406443</v>
      </c>
      <c r="F7363" s="23" t="n">
        <f aca="false">IF(D7363&lt;25, 0.24, 0.24-(0.01/5)*(D7363-25))</f>
        <v>0.24</v>
      </c>
      <c r="G7363" s="40" t="n">
        <f aca="false">(E7363/1000)*$G$1*F7363</f>
        <v>34293.1950574173</v>
      </c>
      <c r="H7363" s="40" t="n">
        <v>0.634726110130263</v>
      </c>
      <c r="I7363" s="3" t="n">
        <f aca="false">H7363*$J$2</f>
        <v>0</v>
      </c>
      <c r="J7363" s="19" t="n">
        <f aca="false">SUM(I7363+G7363)</f>
        <v>34293.1950574173</v>
      </c>
      <c r="K7363" s="1" t="n">
        <v>0</v>
      </c>
      <c r="L7363" s="39" t="n">
        <v>0.788227190439327</v>
      </c>
      <c r="M7363" s="39"/>
      <c r="N7363" s="1" t="n">
        <f aca="false">(2.571*(19.44-D7363)+3.87)*$K$2</f>
        <v>0</v>
      </c>
      <c r="O7363" s="1" t="n">
        <f aca="false">IF(N7363&gt;0,N7363,0)</f>
        <v>0</v>
      </c>
      <c r="P7363" s="1" t="n">
        <f aca="false">O7363*1.5</f>
        <v>0</v>
      </c>
      <c r="Q7363" s="1" t="n">
        <f aca="false">P7363/(3.6*$Q$2)</f>
        <v>0</v>
      </c>
      <c r="R7363" s="1" t="n">
        <f aca="false">(K7363+L7363)*$R$2</f>
        <v>3941.13595219664</v>
      </c>
      <c r="S7363" s="19" t="n">
        <f aca="false">J7363-R7363</f>
        <v>30352.0591052207</v>
      </c>
      <c r="T7363" s="1" t="n">
        <f aca="false">IF(S7363&lt;0,S7363/$G$3,0)</f>
        <v>0</v>
      </c>
      <c r="U7363" s="1" t="n">
        <f aca="false">IF(S7363&gt;0,S7363*0.7,0)</f>
        <v>21246.4413736545</v>
      </c>
      <c r="V7363" s="14" t="n">
        <f aca="false">V7362+U7363+T7363</f>
        <v>-49504857.5954114</v>
      </c>
      <c r="W7363" s="19" t="n">
        <f aca="false">V7363/1000</f>
        <v>-49504.8575954114</v>
      </c>
      <c r="X7363" s="19" t="n">
        <f aca="false">W7363*3600000000*2/237000000</f>
        <v>-1503945.04087326</v>
      </c>
      <c r="Y7363" s="19" t="n">
        <f aca="false">X7363/30.662</f>
        <v>-49049.150116537</v>
      </c>
    </row>
    <row r="7364" customFormat="false" ht="17.9" hidden="false" customHeight="false" outlineLevel="0" collapsed="false">
      <c r="A7364" s="2" t="n">
        <v>11</v>
      </c>
      <c r="B7364" s="3" t="n">
        <v>3</v>
      </c>
      <c r="C7364" s="38" t="n">
        <v>9</v>
      </c>
      <c r="D7364" s="1" t="n">
        <v>10.5</v>
      </c>
      <c r="E7364" s="3" t="n">
        <v>608.574703788505</v>
      </c>
      <c r="F7364" s="23" t="n">
        <f aca="false">IF(D7364&lt;25, 0.24, 0.24-(0.01/5)*(D7364-25))</f>
        <v>0.24</v>
      </c>
      <c r="G7364" s="40" t="n">
        <f aca="false">(E7364/1000)*$G$1*F7364</f>
        <v>47851.4986692456</v>
      </c>
      <c r="H7364" s="40" t="n">
        <v>0.57390811911803</v>
      </c>
      <c r="I7364" s="3" t="n">
        <f aca="false">H7364*$J$2</f>
        <v>0</v>
      </c>
      <c r="J7364" s="19" t="n">
        <f aca="false">SUM(I7364+G7364)</f>
        <v>47851.4986692456</v>
      </c>
      <c r="K7364" s="1" t="n">
        <v>0</v>
      </c>
      <c r="L7364" s="39" t="n">
        <v>0.755831166982775</v>
      </c>
      <c r="M7364" s="39"/>
      <c r="N7364" s="1" t="n">
        <f aca="false">(2.571*(19.44-D7364)+3.87)*$K$2</f>
        <v>0</v>
      </c>
      <c r="O7364" s="1" t="n">
        <f aca="false">IF(N7364&gt;0,N7364,0)</f>
        <v>0</v>
      </c>
      <c r="P7364" s="1" t="n">
        <f aca="false">O7364*1.5</f>
        <v>0</v>
      </c>
      <c r="Q7364" s="1" t="n">
        <f aca="false">P7364/(3.6*$Q$2)</f>
        <v>0</v>
      </c>
      <c r="R7364" s="1" t="n">
        <f aca="false">(K7364+L7364)*$R$2</f>
        <v>3779.15583491388</v>
      </c>
      <c r="S7364" s="19" t="n">
        <f aca="false">J7364-R7364</f>
        <v>44072.3428343317</v>
      </c>
      <c r="T7364" s="1" t="n">
        <f aca="false">IF(S7364&lt;0,S7364/$G$3,0)</f>
        <v>0</v>
      </c>
      <c r="U7364" s="1" t="n">
        <f aca="false">IF(S7364&gt;0,S7364*0.7,0)</f>
        <v>30850.6399840322</v>
      </c>
      <c r="V7364" s="14" t="n">
        <f aca="false">V7363+U7364+T7364</f>
        <v>-49474006.9554274</v>
      </c>
      <c r="W7364" s="19" t="n">
        <f aca="false">V7364/1000</f>
        <v>-49474.0069554274</v>
      </c>
      <c r="X7364" s="19" t="n">
        <f aca="false">W7364*3600000000*2/237000000</f>
        <v>-1503007.80624083</v>
      </c>
      <c r="Y7364" s="19" t="n">
        <f aca="false">X7364/30.662</f>
        <v>-49018.5834662067</v>
      </c>
    </row>
    <row r="7365" customFormat="false" ht="17.9" hidden="false" customHeight="false" outlineLevel="0" collapsed="false">
      <c r="A7365" s="2" t="n">
        <v>11</v>
      </c>
      <c r="B7365" s="3" t="n">
        <v>3</v>
      </c>
      <c r="C7365" s="38" t="n">
        <v>10</v>
      </c>
      <c r="D7365" s="1" t="n">
        <v>11.7</v>
      </c>
      <c r="E7365" s="3" t="n">
        <v>838.97665823057</v>
      </c>
      <c r="F7365" s="23" t="n">
        <f aca="false">IF(D7365&lt;25, 0.24, 0.24-(0.01/5)*(D7365-25))</f>
        <v>0.24</v>
      </c>
      <c r="G7365" s="40" t="n">
        <f aca="false">(E7365/1000)*$G$1*F7365</f>
        <v>65967.7278646798</v>
      </c>
      <c r="H7365" s="40" t="n">
        <v>0.612121518104029</v>
      </c>
      <c r="I7365" s="3" t="n">
        <f aca="false">H7365*$J$2</f>
        <v>0</v>
      </c>
      <c r="J7365" s="19" t="n">
        <f aca="false">SUM(I7365+G7365)</f>
        <v>65967.7278646798</v>
      </c>
      <c r="K7365" s="1" t="n">
        <v>0</v>
      </c>
      <c r="L7365" s="39" t="n">
        <v>0.738036168182698</v>
      </c>
      <c r="M7365" s="39"/>
      <c r="N7365" s="1" t="n">
        <f aca="false">(2.571*(19.44-D7365)+3.87)*$K$2</f>
        <v>0</v>
      </c>
      <c r="O7365" s="1" t="n">
        <f aca="false">IF(N7365&gt;0,N7365,0)</f>
        <v>0</v>
      </c>
      <c r="P7365" s="1" t="n">
        <f aca="false">O7365*1.5</f>
        <v>0</v>
      </c>
      <c r="Q7365" s="1" t="n">
        <f aca="false">P7365/(3.6*$Q$2)</f>
        <v>0</v>
      </c>
      <c r="R7365" s="1" t="n">
        <f aca="false">(K7365+L7365)*$R$2</f>
        <v>3690.18084091349</v>
      </c>
      <c r="S7365" s="19" t="n">
        <f aca="false">J7365-R7365</f>
        <v>62277.5470237664</v>
      </c>
      <c r="T7365" s="1" t="n">
        <f aca="false">IF(S7365&lt;0,S7365/$G$3,0)</f>
        <v>0</v>
      </c>
      <c r="U7365" s="1" t="n">
        <f aca="false">IF(S7365&gt;0,S7365*0.7,0)</f>
        <v>43594.2829166364</v>
      </c>
      <c r="V7365" s="14" t="n">
        <f aca="false">V7364+U7365+T7365</f>
        <v>-49430412.6725107</v>
      </c>
      <c r="W7365" s="19" t="n">
        <f aca="false">V7365/1000</f>
        <v>-49430.4126725107</v>
      </c>
      <c r="X7365" s="19" t="n">
        <f aca="false">W7365*3600000000*2/237000000</f>
        <v>-1501683.42296235</v>
      </c>
      <c r="Y7365" s="19" t="n">
        <f aca="false">X7365/30.662</f>
        <v>-48975.3904821065</v>
      </c>
    </row>
    <row r="7366" customFormat="false" ht="17.9" hidden="false" customHeight="false" outlineLevel="0" collapsed="false">
      <c r="A7366" s="2" t="n">
        <v>11</v>
      </c>
      <c r="B7366" s="3" t="n">
        <v>3</v>
      </c>
      <c r="C7366" s="38" t="n">
        <v>11</v>
      </c>
      <c r="D7366" s="1" t="n">
        <v>12.8</v>
      </c>
      <c r="E7366" s="3" t="n">
        <v>925.769916386306</v>
      </c>
      <c r="F7366" s="23" t="n">
        <f aca="false">IF(D7366&lt;25, 0.24, 0.24-(0.01/5)*(D7366-25))</f>
        <v>0.24</v>
      </c>
      <c r="G7366" s="40" t="n">
        <f aca="false">(E7366/1000)*$G$1*F7366</f>
        <v>72792.1776015556</v>
      </c>
      <c r="H7366" s="40" t="n">
        <v>0.593332178434267</v>
      </c>
      <c r="I7366" s="3" t="n">
        <f aca="false">H7366*$J$2</f>
        <v>0</v>
      </c>
      <c r="J7366" s="19" t="n">
        <f aca="false">SUM(I7366+G7366)</f>
        <v>72792.1776015556</v>
      </c>
      <c r="K7366" s="1" t="n">
        <v>0</v>
      </c>
      <c r="L7366" s="39" t="n">
        <v>0.917811284265531</v>
      </c>
      <c r="M7366" s="39"/>
      <c r="N7366" s="1" t="n">
        <f aca="false">(2.571*(19.44-D7366)+3.87)*$K$2</f>
        <v>0</v>
      </c>
      <c r="O7366" s="1" t="n">
        <f aca="false">IF(N7366&gt;0,N7366,0)</f>
        <v>0</v>
      </c>
      <c r="P7366" s="1" t="n">
        <f aca="false">O7366*1.5</f>
        <v>0</v>
      </c>
      <c r="Q7366" s="1" t="n">
        <f aca="false">P7366/(3.6*$Q$2)</f>
        <v>0</v>
      </c>
      <c r="R7366" s="1" t="n">
        <f aca="false">(K7366+L7366)*$R$2</f>
        <v>4589.05642132766</v>
      </c>
      <c r="S7366" s="19" t="n">
        <f aca="false">J7366-R7366</f>
        <v>68203.1211802279</v>
      </c>
      <c r="T7366" s="1" t="n">
        <f aca="false">IF(S7366&lt;0,S7366/$G$3,0)</f>
        <v>0</v>
      </c>
      <c r="U7366" s="1" t="n">
        <f aca="false">IF(S7366&gt;0,S7366*0.7,0)</f>
        <v>47742.1848261595</v>
      </c>
      <c r="V7366" s="14" t="n">
        <f aca="false">V7365+U7366+T7366</f>
        <v>-49382670.4876846</v>
      </c>
      <c r="W7366" s="19" t="n">
        <f aca="false">V7366/1000</f>
        <v>-49382.6704876846</v>
      </c>
      <c r="X7366" s="19" t="n">
        <f aca="false">W7366*3600000000*2/237000000</f>
        <v>-1500233.02747396</v>
      </c>
      <c r="Y7366" s="19" t="n">
        <f aca="false">X7366/30.662</f>
        <v>-48928.0877788129</v>
      </c>
    </row>
    <row r="7367" customFormat="false" ht="17.9" hidden="false" customHeight="false" outlineLevel="0" collapsed="false">
      <c r="A7367" s="2" t="n">
        <v>11</v>
      </c>
      <c r="B7367" s="3" t="n">
        <v>3</v>
      </c>
      <c r="C7367" s="38" t="n">
        <v>12</v>
      </c>
      <c r="D7367" s="1" t="n">
        <v>13.7</v>
      </c>
      <c r="E7367" s="3" t="n">
        <v>899.857831127482</v>
      </c>
      <c r="F7367" s="23" t="n">
        <f aca="false">IF(D7367&lt;25, 0.24, 0.24-(0.01/5)*(D7367-25))</f>
        <v>0.24</v>
      </c>
      <c r="G7367" s="40" t="n">
        <f aca="false">(E7367/1000)*$G$1*F7367</f>
        <v>70754.7414321565</v>
      </c>
      <c r="H7367" s="40" t="n">
        <v>0.557950617520952</v>
      </c>
      <c r="I7367" s="3" t="n">
        <f aca="false">H7367*$J$2</f>
        <v>0</v>
      </c>
      <c r="J7367" s="19" t="n">
        <f aca="false">SUM(I7367+G7367)</f>
        <v>70754.7414321565</v>
      </c>
      <c r="K7367" s="1" t="n">
        <v>0</v>
      </c>
      <c r="L7367" s="39" t="n">
        <v>1.30952939887749</v>
      </c>
      <c r="M7367" s="39"/>
      <c r="N7367" s="1" t="n">
        <f aca="false">(2.571*(19.44-D7367)+3.87)*$K$2</f>
        <v>0</v>
      </c>
      <c r="O7367" s="1" t="n">
        <f aca="false">IF(N7367&gt;0,N7367,0)</f>
        <v>0</v>
      </c>
      <c r="P7367" s="1" t="n">
        <f aca="false">O7367*1.5</f>
        <v>0</v>
      </c>
      <c r="Q7367" s="1" t="n">
        <f aca="false">P7367/(3.6*$Q$2)</f>
        <v>0</v>
      </c>
      <c r="R7367" s="1" t="n">
        <f aca="false">(K7367+L7367)*$R$2</f>
        <v>6547.64699438745</v>
      </c>
      <c r="S7367" s="19" t="n">
        <f aca="false">J7367-R7367</f>
        <v>64207.0944377691</v>
      </c>
      <c r="T7367" s="1" t="n">
        <f aca="false">IF(S7367&lt;0,S7367/$G$3,0)</f>
        <v>0</v>
      </c>
      <c r="U7367" s="1" t="n">
        <f aca="false">IF(S7367&gt;0,S7367*0.7,0)</f>
        <v>44944.9661064384</v>
      </c>
      <c r="V7367" s="14" t="n">
        <f aca="false">V7366+U7367+T7367</f>
        <v>-49337725.5215781</v>
      </c>
      <c r="W7367" s="19" t="n">
        <f aca="false">V7367/1000</f>
        <v>-49337.7255215781</v>
      </c>
      <c r="X7367" s="19" t="n">
        <f aca="false">W7367*3600000000*2/237000000</f>
        <v>-1498867.61078212</v>
      </c>
      <c r="Y7367" s="19" t="n">
        <f aca="false">X7367/30.662</f>
        <v>-48883.5565449782</v>
      </c>
    </row>
    <row r="7368" customFormat="false" ht="17.9" hidden="false" customHeight="false" outlineLevel="0" collapsed="false">
      <c r="A7368" s="2" t="n">
        <v>11</v>
      </c>
      <c r="B7368" s="3" t="n">
        <v>3</v>
      </c>
      <c r="C7368" s="38" t="n">
        <v>13</v>
      </c>
      <c r="D7368" s="1" t="n">
        <v>14.7</v>
      </c>
      <c r="E7368" s="3" t="n">
        <v>884.569927070767</v>
      </c>
      <c r="F7368" s="23" t="n">
        <f aca="false">IF(D7368&lt;25, 0.24, 0.24-(0.01/5)*(D7368-25))</f>
        <v>0.24</v>
      </c>
      <c r="G7368" s="40" t="n">
        <f aca="false">(E7368/1000)*$G$1*F7368</f>
        <v>69552.6718816619</v>
      </c>
      <c r="H7368" s="40" t="n">
        <v>0.504659030070541</v>
      </c>
      <c r="I7368" s="3" t="n">
        <f aca="false">H7368*$J$2</f>
        <v>0</v>
      </c>
      <c r="J7368" s="19" t="n">
        <f aca="false">SUM(I7368+G7368)</f>
        <v>69552.6718816619</v>
      </c>
      <c r="K7368" s="1" t="n">
        <v>0</v>
      </c>
      <c r="L7368" s="39" t="n">
        <v>2.05623492544997</v>
      </c>
      <c r="M7368" s="39"/>
      <c r="N7368" s="1" t="n">
        <f aca="false">(2.571*(19.44-D7368)+3.87)*$K$2</f>
        <v>0</v>
      </c>
      <c r="O7368" s="1" t="n">
        <f aca="false">IF(N7368&gt;0,N7368,0)</f>
        <v>0</v>
      </c>
      <c r="P7368" s="1" t="n">
        <f aca="false">O7368*1.5</f>
        <v>0</v>
      </c>
      <c r="Q7368" s="1" t="n">
        <f aca="false">P7368/(3.6*$Q$2)</f>
        <v>0</v>
      </c>
      <c r="R7368" s="1" t="n">
        <f aca="false">(K7368+L7368)*$R$2</f>
        <v>10281.1746272499</v>
      </c>
      <c r="S7368" s="19" t="n">
        <f aca="false">J7368-R7368</f>
        <v>59271.4972544121</v>
      </c>
      <c r="T7368" s="1" t="n">
        <f aca="false">IF(S7368&lt;0,S7368/$G$3,0)</f>
        <v>0</v>
      </c>
      <c r="U7368" s="1" t="n">
        <f aca="false">IF(S7368&gt;0,S7368*0.7,0)</f>
        <v>41490.0480780885</v>
      </c>
      <c r="V7368" s="14" t="n">
        <f aca="false">V7367+U7368+T7368</f>
        <v>-49296235.4735</v>
      </c>
      <c r="W7368" s="19" t="n">
        <f aca="false">V7368/1000</f>
        <v>-49296.2354735</v>
      </c>
      <c r="X7368" s="19" t="n">
        <f aca="false">W7368*3600000000*2/237000000</f>
        <v>-1497607.15362532</v>
      </c>
      <c r="Y7368" s="19" t="n">
        <f aca="false">X7368/30.662</f>
        <v>-48842.448425586</v>
      </c>
    </row>
    <row r="7369" customFormat="false" ht="17.9" hidden="false" customHeight="false" outlineLevel="0" collapsed="false">
      <c r="A7369" s="2" t="n">
        <v>11</v>
      </c>
      <c r="B7369" s="3" t="n">
        <v>3</v>
      </c>
      <c r="C7369" s="38" t="n">
        <v>14</v>
      </c>
      <c r="D7369" s="1" t="n">
        <v>15.6</v>
      </c>
      <c r="E7369" s="3" t="n">
        <v>757.45347807247</v>
      </c>
      <c r="F7369" s="23" t="n">
        <f aca="false">IF(D7369&lt;25, 0.24, 0.24-(0.01/5)*(D7369-25))</f>
        <v>0.24</v>
      </c>
      <c r="G7369" s="40" t="n">
        <f aca="false">(E7369/1000)*$G$1*F7369</f>
        <v>59557.6580366646</v>
      </c>
      <c r="H7369" s="40" t="n">
        <v>0.458089519697285</v>
      </c>
      <c r="I7369" s="3" t="n">
        <f aca="false">H7369*$J$2</f>
        <v>0</v>
      </c>
      <c r="J7369" s="19" t="n">
        <f aca="false">SUM(I7369+G7369)</f>
        <v>59557.6580366646</v>
      </c>
      <c r="K7369" s="1" t="n">
        <v>0</v>
      </c>
      <c r="L7369" s="39" t="n">
        <v>3.85056397112444</v>
      </c>
      <c r="M7369" s="39"/>
      <c r="N7369" s="1" t="n">
        <f aca="false">(2.571*(19.44-D7369)+3.87)*$K$2</f>
        <v>0</v>
      </c>
      <c r="O7369" s="1" t="n">
        <f aca="false">IF(N7369&gt;0,N7369,0)</f>
        <v>0</v>
      </c>
      <c r="P7369" s="1" t="n">
        <f aca="false">O7369*1.5</f>
        <v>0</v>
      </c>
      <c r="Q7369" s="1" t="n">
        <f aca="false">P7369/(3.6*$Q$2)</f>
        <v>0</v>
      </c>
      <c r="R7369" s="1" t="n">
        <f aca="false">(K7369+L7369)*$R$2</f>
        <v>19252.8198556222</v>
      </c>
      <c r="S7369" s="19" t="n">
        <f aca="false">J7369-R7369</f>
        <v>40304.8381810424</v>
      </c>
      <c r="T7369" s="1" t="n">
        <f aca="false">IF(S7369&lt;0,S7369/$G$3,0)</f>
        <v>0</v>
      </c>
      <c r="U7369" s="1" t="n">
        <f aca="false">IF(S7369&gt;0,S7369*0.7,0)</f>
        <v>28213.3867267297</v>
      </c>
      <c r="V7369" s="14" t="n">
        <f aca="false">V7368+U7369+T7369</f>
        <v>-49268022.0867733</v>
      </c>
      <c r="W7369" s="19" t="n">
        <f aca="false">V7369/1000</f>
        <v>-49268.0220867733</v>
      </c>
      <c r="X7369" s="19" t="n">
        <f aca="false">W7369*3600000000*2/237000000</f>
        <v>-1496750.03807919</v>
      </c>
      <c r="Y7369" s="19" t="n">
        <f aca="false">X7369/30.662</f>
        <v>-48814.4947517836</v>
      </c>
    </row>
    <row r="7370" customFormat="false" ht="17.9" hidden="false" customHeight="false" outlineLevel="0" collapsed="false">
      <c r="A7370" s="2" t="n">
        <v>11</v>
      </c>
      <c r="B7370" s="3" t="n">
        <v>3</v>
      </c>
      <c r="C7370" s="38" t="n">
        <v>15</v>
      </c>
      <c r="D7370" s="1" t="n">
        <v>14.7</v>
      </c>
      <c r="E7370" s="3" t="n">
        <v>553.887854666457</v>
      </c>
      <c r="F7370" s="23" t="n">
        <f aca="false">IF(D7370&lt;25, 0.24, 0.24-(0.01/5)*(D7370-25))</f>
        <v>0.24</v>
      </c>
      <c r="G7370" s="40" t="n">
        <f aca="false">(E7370/1000)*$G$1*F7370</f>
        <v>43551.5373469979</v>
      </c>
      <c r="H7370" s="40" t="n">
        <v>0.438571678302322</v>
      </c>
      <c r="I7370" s="3" t="n">
        <f aca="false">H7370*$J$2</f>
        <v>0</v>
      </c>
      <c r="J7370" s="19" t="n">
        <f aca="false">SUM(I7370+G7370)</f>
        <v>43551.5373469979</v>
      </c>
      <c r="K7370" s="1" t="n">
        <v>0</v>
      </c>
      <c r="L7370" s="39" t="n">
        <v>4.85689396736985</v>
      </c>
      <c r="M7370" s="39"/>
      <c r="N7370" s="1" t="n">
        <f aca="false">(2.571*(19.44-D7370)+3.87)*$K$2</f>
        <v>0</v>
      </c>
      <c r="O7370" s="1" t="n">
        <f aca="false">IF(N7370&gt;0,N7370,0)</f>
        <v>0</v>
      </c>
      <c r="P7370" s="1" t="n">
        <f aca="false">O7370*1.5</f>
        <v>0</v>
      </c>
      <c r="Q7370" s="1" t="n">
        <f aca="false">P7370/(3.6*$Q$2)</f>
        <v>0</v>
      </c>
      <c r="R7370" s="1" t="n">
        <f aca="false">(K7370+L7370)*$R$2</f>
        <v>24284.4698368493</v>
      </c>
      <c r="S7370" s="19" t="n">
        <f aca="false">J7370-R7370</f>
        <v>19267.0675101487</v>
      </c>
      <c r="T7370" s="1" t="n">
        <f aca="false">IF(S7370&lt;0,S7370/$G$3,0)</f>
        <v>0</v>
      </c>
      <c r="U7370" s="1" t="n">
        <f aca="false">IF(S7370&gt;0,S7370*0.7,0)</f>
        <v>13486.9472571041</v>
      </c>
      <c r="V7370" s="14" t="n">
        <f aca="false">V7369+U7370+T7370</f>
        <v>-49254535.1395162</v>
      </c>
      <c r="W7370" s="19" t="n">
        <f aca="false">V7370/1000</f>
        <v>-49254.5351395162</v>
      </c>
      <c r="X7370" s="19" t="n">
        <f aca="false">W7370*3600000000*2/237000000</f>
        <v>-1496340.30803594</v>
      </c>
      <c r="Y7370" s="19" t="n">
        <f aca="false">X7370/30.662</f>
        <v>-48801.1319560347</v>
      </c>
    </row>
    <row r="7371" customFormat="false" ht="17.9" hidden="false" customHeight="false" outlineLevel="0" collapsed="false">
      <c r="A7371" s="2" t="n">
        <v>11</v>
      </c>
      <c r="B7371" s="3" t="n">
        <v>3</v>
      </c>
      <c r="C7371" s="38" t="n">
        <v>16</v>
      </c>
      <c r="D7371" s="1" t="n">
        <v>13.7</v>
      </c>
      <c r="E7371" s="3" t="n">
        <v>292.353472576432</v>
      </c>
      <c r="F7371" s="23" t="n">
        <f aca="false">IF(D7371&lt;25, 0.24, 0.24-(0.01/5)*(D7371-25))</f>
        <v>0.24</v>
      </c>
      <c r="G7371" s="40" t="n">
        <f aca="false">(E7371/1000)*$G$1*F7371</f>
        <v>22987.4027245178</v>
      </c>
      <c r="H7371" s="40" t="n">
        <v>0.429317458310248</v>
      </c>
      <c r="I7371" s="3" t="n">
        <f aca="false">H7371*$J$2</f>
        <v>0</v>
      </c>
      <c r="J7371" s="19" t="n">
        <f aca="false">SUM(I7371+G7371)</f>
        <v>22987.4027245178</v>
      </c>
      <c r="K7371" s="1" t="n">
        <v>0</v>
      </c>
      <c r="L7371" s="39" t="n">
        <v>4.27581881424424</v>
      </c>
      <c r="M7371" s="39"/>
      <c r="N7371" s="1" t="n">
        <f aca="false">(2.571*(19.44-D7371)+3.87)*$K$2</f>
        <v>0</v>
      </c>
      <c r="O7371" s="1" t="n">
        <f aca="false">IF(N7371&gt;0,N7371,0)</f>
        <v>0</v>
      </c>
      <c r="P7371" s="1" t="n">
        <f aca="false">O7371*1.5</f>
        <v>0</v>
      </c>
      <c r="Q7371" s="1" t="n">
        <f aca="false">P7371/(3.6*$Q$2)</f>
        <v>0</v>
      </c>
      <c r="R7371" s="1" t="n">
        <f aca="false">(K7371+L7371)*$R$2</f>
        <v>21379.0940712212</v>
      </c>
      <c r="S7371" s="19" t="n">
        <f aca="false">J7371-R7371</f>
        <v>1608.30865329656</v>
      </c>
      <c r="T7371" s="1" t="n">
        <f aca="false">IF(S7371&lt;0,S7371/$G$3,0)</f>
        <v>0</v>
      </c>
      <c r="U7371" s="1" t="n">
        <f aca="false">IF(S7371&gt;0,S7371*0.7,0)</f>
        <v>1125.81605730759</v>
      </c>
      <c r="V7371" s="14" t="n">
        <f aca="false">V7370+U7371+T7371</f>
        <v>-49253409.3234589</v>
      </c>
      <c r="W7371" s="19" t="n">
        <f aca="false">V7371/1000</f>
        <v>-49253.4093234589</v>
      </c>
      <c r="X7371" s="19" t="n">
        <f aca="false">W7371*3600000000*2/237000000</f>
        <v>-1496306.10602913</v>
      </c>
      <c r="Y7371" s="19" t="n">
        <f aca="false">X7371/30.662</f>
        <v>-48800.0165034613</v>
      </c>
    </row>
    <row r="7372" customFormat="false" ht="17.9" hidden="false" customHeight="false" outlineLevel="0" collapsed="false">
      <c r="A7372" s="2" t="n">
        <v>11</v>
      </c>
      <c r="B7372" s="3" t="n">
        <v>3</v>
      </c>
      <c r="C7372" s="38" t="n">
        <v>17</v>
      </c>
      <c r="D7372" s="1" t="n">
        <v>12.8</v>
      </c>
      <c r="E7372" s="3" t="n">
        <v>4.38019647804267</v>
      </c>
      <c r="F7372" s="23" t="n">
        <f aca="false">IF(D7372&lt;25, 0.24, 0.24-(0.01/5)*(D7372-25))</f>
        <v>0.24</v>
      </c>
      <c r="G7372" s="40" t="n">
        <f aca="false">(E7372/1000)*$G$1*F7372</f>
        <v>344.409592832721</v>
      </c>
      <c r="H7372" s="40" t="n">
        <v>0.380470145965193</v>
      </c>
      <c r="I7372" s="3" t="n">
        <f aca="false">H7372*$J$2</f>
        <v>0</v>
      </c>
      <c r="J7372" s="19" t="n">
        <f aca="false">SUM(I7372+G7372)</f>
        <v>344.409592832721</v>
      </c>
      <c r="K7372" s="1" t="n">
        <v>0</v>
      </c>
      <c r="L7372" s="39" t="n">
        <v>2.18034363503</v>
      </c>
      <c r="M7372" s="39"/>
      <c r="N7372" s="1" t="n">
        <f aca="false">(2.571*(19.44-D7372)+3.87)*$K$2</f>
        <v>0</v>
      </c>
      <c r="O7372" s="1" t="n">
        <f aca="false">IF(N7372&gt;0,N7372,0)</f>
        <v>0</v>
      </c>
      <c r="P7372" s="1" t="n">
        <f aca="false">O7372*1.5</f>
        <v>0</v>
      </c>
      <c r="Q7372" s="1" t="n">
        <f aca="false">P7372/(3.6*$Q$2)</f>
        <v>0</v>
      </c>
      <c r="R7372" s="1" t="n">
        <f aca="false">(K7372+L7372)*$R$2</f>
        <v>10901.71817515</v>
      </c>
      <c r="S7372" s="19" t="n">
        <f aca="false">J7372-R7372</f>
        <v>-10557.3085823173</v>
      </c>
      <c r="T7372" s="1" t="n">
        <f aca="false">IF(S7372&lt;0,S7372/$G$3,0)</f>
        <v>-15081.8694033104</v>
      </c>
      <c r="U7372" s="1" t="n">
        <f aca="false">IF(S7372&gt;0,S7372*0.7,0)</f>
        <v>0</v>
      </c>
      <c r="V7372" s="14" t="n">
        <f aca="false">V7371+U7372+T7372</f>
        <v>-49268491.1928622</v>
      </c>
      <c r="W7372" s="19" t="n">
        <f aca="false">V7372/1000</f>
        <v>-49268.4911928622</v>
      </c>
      <c r="X7372" s="19" t="n">
        <f aca="false">W7372*3600000000*2/237000000</f>
        <v>-1496764.28940341</v>
      </c>
      <c r="Y7372" s="19" t="n">
        <f aca="false">X7372/30.662</f>
        <v>-48814.9595396063</v>
      </c>
    </row>
    <row r="7373" customFormat="false" ht="17.9" hidden="false" customHeight="false" outlineLevel="0" collapsed="false">
      <c r="A7373" s="2" t="n">
        <v>11</v>
      </c>
      <c r="B7373" s="3" t="n">
        <v>3</v>
      </c>
      <c r="C7373" s="38" t="n">
        <v>18</v>
      </c>
      <c r="D7373" s="1" t="n">
        <v>12.4</v>
      </c>
      <c r="E7373" s="3" t="n">
        <v>0</v>
      </c>
      <c r="F7373" s="23" t="n">
        <f aca="false">IF(D7373&lt;25, 0.24, 0.24-(0.01/5)*(D7373-25))</f>
        <v>0.24</v>
      </c>
      <c r="G7373" s="40" t="n">
        <f aca="false">(E7373/1000)*$G$1*F7373</f>
        <v>0</v>
      </c>
      <c r="H7373" s="40" t="n">
        <v>0.39663952859864</v>
      </c>
      <c r="I7373" s="3" t="n">
        <f aca="false">H7373*$J$2</f>
        <v>0</v>
      </c>
      <c r="J7373" s="19" t="n">
        <f aca="false">SUM(I7373+G7373)</f>
        <v>0</v>
      </c>
      <c r="K7373" s="1" t="n">
        <v>0</v>
      </c>
      <c r="L7373" s="39" t="n">
        <v>1.80847378831043</v>
      </c>
      <c r="M7373" s="39"/>
      <c r="N7373" s="1" t="n">
        <f aca="false">(2.571*(19.44-D7373)+3.87)*$K$2</f>
        <v>0</v>
      </c>
      <c r="O7373" s="1" t="n">
        <f aca="false">IF(N7373&gt;0,N7373,0)</f>
        <v>0</v>
      </c>
      <c r="P7373" s="1" t="n">
        <f aca="false">O7373*1.5</f>
        <v>0</v>
      </c>
      <c r="Q7373" s="1" t="n">
        <f aca="false">P7373/(3.6*$Q$2)</f>
        <v>0</v>
      </c>
      <c r="R7373" s="1" t="n">
        <f aca="false">(K7373+L7373)*$R$2</f>
        <v>9042.36894155215</v>
      </c>
      <c r="S7373" s="19" t="n">
        <f aca="false">J7373-R7373</f>
        <v>-9042.36894155215</v>
      </c>
      <c r="T7373" s="1" t="n">
        <f aca="false">IF(S7373&lt;0,S7373/$G$3,0)</f>
        <v>-12917.6699165031</v>
      </c>
      <c r="U7373" s="1" t="n">
        <f aca="false">IF(S7373&gt;0,S7373*0.7,0)</f>
        <v>0</v>
      </c>
      <c r="V7373" s="14" t="n">
        <f aca="false">V7372+U7373+T7373</f>
        <v>-49281408.8627787</v>
      </c>
      <c r="W7373" s="19" t="n">
        <f aca="false">V7373/1000</f>
        <v>-49281.4088627787</v>
      </c>
      <c r="X7373" s="19" t="n">
        <f aca="false">W7373*3600000000*2/237000000</f>
        <v>-1497156.72494518</v>
      </c>
      <c r="Y7373" s="19" t="n">
        <f aca="false">X7373/30.662</f>
        <v>-48827.7582983881</v>
      </c>
    </row>
    <row r="7374" customFormat="false" ht="17.9" hidden="false" customHeight="false" outlineLevel="0" collapsed="false">
      <c r="A7374" s="2" t="n">
        <v>11</v>
      </c>
      <c r="B7374" s="3" t="n">
        <v>3</v>
      </c>
      <c r="C7374" s="38" t="n">
        <v>19</v>
      </c>
      <c r="D7374" s="1" t="n">
        <v>12.1</v>
      </c>
      <c r="E7374" s="3" t="n">
        <v>0</v>
      </c>
      <c r="F7374" s="23" t="n">
        <f aca="false">IF(D7374&lt;25, 0.24, 0.24-(0.01/5)*(D7374-25))</f>
        <v>0.24</v>
      </c>
      <c r="G7374" s="40" t="n">
        <f aca="false">(E7374/1000)*$G$1*F7374</f>
        <v>0</v>
      </c>
      <c r="H7374" s="40" t="n">
        <v>0.501634340127621</v>
      </c>
      <c r="I7374" s="3" t="n">
        <f aca="false">H7374*$J$2</f>
        <v>0</v>
      </c>
      <c r="J7374" s="19" t="n">
        <f aca="false">SUM(I7374+G7374)</f>
        <v>0</v>
      </c>
      <c r="K7374" s="1" t="n">
        <v>0</v>
      </c>
      <c r="L7374" s="39" t="n">
        <v>1.58694886735049</v>
      </c>
      <c r="M7374" s="39"/>
      <c r="N7374" s="1" t="n">
        <f aca="false">(2.571*(19.44-D7374)+3.87)*$K$2</f>
        <v>0</v>
      </c>
      <c r="O7374" s="1" t="n">
        <f aca="false">IF(N7374&gt;0,N7374,0)</f>
        <v>0</v>
      </c>
      <c r="P7374" s="1" t="n">
        <f aca="false">O7374*1.5</f>
        <v>0</v>
      </c>
      <c r="Q7374" s="1" t="n">
        <f aca="false">P7374/(3.6*$Q$2)</f>
        <v>0</v>
      </c>
      <c r="R7374" s="1" t="n">
        <f aca="false">(K7374+L7374)*$R$2</f>
        <v>7934.74433675245</v>
      </c>
      <c r="S7374" s="19" t="n">
        <f aca="false">J7374-R7374</f>
        <v>-7934.74433675245</v>
      </c>
      <c r="T7374" s="1" t="n">
        <f aca="false">IF(S7374&lt;0,S7374/$G$3,0)</f>
        <v>-11335.3490525035</v>
      </c>
      <c r="U7374" s="1" t="n">
        <f aca="false">IF(S7374&gt;0,S7374*0.7,0)</f>
        <v>0</v>
      </c>
      <c r="V7374" s="14" t="n">
        <f aca="false">V7373+U7374+T7374</f>
        <v>-49292744.2118312</v>
      </c>
      <c r="W7374" s="19" t="n">
        <f aca="false">V7374/1000</f>
        <v>-49292.7442118312</v>
      </c>
      <c r="X7374" s="19" t="n">
        <f aca="false">W7374*3600000000*2/237000000</f>
        <v>-1497501.08997968</v>
      </c>
      <c r="Y7374" s="19" t="n">
        <f aca="false">X7374/30.662</f>
        <v>-48838.9893020573</v>
      </c>
    </row>
    <row r="7375" customFormat="false" ht="17.9" hidden="false" customHeight="false" outlineLevel="0" collapsed="false">
      <c r="A7375" s="2" t="n">
        <v>11</v>
      </c>
      <c r="B7375" s="3" t="n">
        <v>3</v>
      </c>
      <c r="C7375" s="38" t="n">
        <v>20</v>
      </c>
      <c r="D7375" s="1" t="n">
        <v>11.7</v>
      </c>
      <c r="E7375" s="3" t="n">
        <v>0</v>
      </c>
      <c r="F7375" s="23" t="n">
        <f aca="false">IF(D7375&lt;25, 0.24, 0.24-(0.01/5)*(D7375-25))</f>
        <v>0.24</v>
      </c>
      <c r="G7375" s="40" t="n">
        <f aca="false">(E7375/1000)*$G$1*F7375</f>
        <v>0</v>
      </c>
      <c r="H7375" s="40" t="n">
        <v>0.560170432046724</v>
      </c>
      <c r="I7375" s="3" t="n">
        <f aca="false">H7375*$J$2</f>
        <v>0</v>
      </c>
      <c r="J7375" s="19" t="n">
        <f aca="false">SUM(I7375+G7375)</f>
        <v>0</v>
      </c>
      <c r="K7375" s="1" t="n">
        <v>0</v>
      </c>
      <c r="L7375" s="39" t="n">
        <v>1.30291330958003</v>
      </c>
      <c r="M7375" s="39"/>
      <c r="N7375" s="1" t="n">
        <f aca="false">(2.571*(19.44-D7375)+3.87)*$K$2</f>
        <v>0</v>
      </c>
      <c r="O7375" s="1" t="n">
        <f aca="false">IF(N7375&gt;0,N7375,0)</f>
        <v>0</v>
      </c>
      <c r="P7375" s="1" t="n">
        <f aca="false">O7375*1.5</f>
        <v>0</v>
      </c>
      <c r="Q7375" s="1" t="n">
        <f aca="false">P7375/(3.6*$Q$2)</f>
        <v>0</v>
      </c>
      <c r="R7375" s="1" t="n">
        <f aca="false">(K7375+L7375)*$R$2</f>
        <v>6514.56654790015</v>
      </c>
      <c r="S7375" s="19" t="n">
        <f aca="false">J7375-R7375</f>
        <v>-6514.56654790015</v>
      </c>
      <c r="T7375" s="1" t="n">
        <f aca="false">IF(S7375&lt;0,S7375/$G$3,0)</f>
        <v>-9306.52363985736</v>
      </c>
      <c r="U7375" s="1" t="n">
        <f aca="false">IF(S7375&gt;0,S7375*0.7,0)</f>
        <v>0</v>
      </c>
      <c r="V7375" s="14" t="n">
        <f aca="false">V7374+U7375+T7375</f>
        <v>-49302050.7354711</v>
      </c>
      <c r="W7375" s="19" t="n">
        <f aca="false">V7375/1000</f>
        <v>-49302.0507354711</v>
      </c>
      <c r="X7375" s="19" t="n">
        <f aca="false">W7375*3600000000*2/237000000</f>
        <v>-1497783.81981178</v>
      </c>
      <c r="Y7375" s="19" t="n">
        <f aca="false">X7375/30.662</f>
        <v>-48848.2101562775</v>
      </c>
    </row>
    <row r="7376" customFormat="false" ht="17.9" hidden="false" customHeight="false" outlineLevel="0" collapsed="false">
      <c r="A7376" s="2" t="n">
        <v>11</v>
      </c>
      <c r="B7376" s="3" t="n">
        <v>3</v>
      </c>
      <c r="C7376" s="38" t="n">
        <v>21</v>
      </c>
      <c r="D7376" s="1" t="n">
        <v>11.7</v>
      </c>
      <c r="E7376" s="3" t="n">
        <v>0</v>
      </c>
      <c r="F7376" s="23" t="n">
        <f aca="false">IF(D7376&lt;25, 0.24, 0.24-(0.01/5)*(D7376-25))</f>
        <v>0.24</v>
      </c>
      <c r="G7376" s="40" t="n">
        <f aca="false">(E7376/1000)*$G$1*F7376</f>
        <v>0</v>
      </c>
      <c r="H7376" s="40" t="n">
        <v>0.511865339226519</v>
      </c>
      <c r="I7376" s="3" t="n">
        <f aca="false">H7376*$J$2</f>
        <v>0</v>
      </c>
      <c r="J7376" s="19" t="n">
        <f aca="false">SUM(I7376+G7376)</f>
        <v>0</v>
      </c>
      <c r="K7376" s="1" t="n">
        <v>0</v>
      </c>
      <c r="L7376" s="39" t="n">
        <v>1.26298863278498</v>
      </c>
      <c r="M7376" s="39"/>
      <c r="N7376" s="1" t="n">
        <f aca="false">(2.571*(19.44-D7376)+3.87)*$K$2</f>
        <v>0</v>
      </c>
      <c r="O7376" s="1" t="n">
        <f aca="false">IF(N7376&gt;0,N7376,0)</f>
        <v>0</v>
      </c>
      <c r="P7376" s="1" t="n">
        <f aca="false">O7376*1.5</f>
        <v>0</v>
      </c>
      <c r="Q7376" s="1" t="n">
        <f aca="false">P7376/(3.6*$Q$2)</f>
        <v>0</v>
      </c>
      <c r="R7376" s="1" t="n">
        <f aca="false">(K7376+L7376)*$R$2</f>
        <v>6314.9431639249</v>
      </c>
      <c r="S7376" s="19" t="n">
        <f aca="false">J7376-R7376</f>
        <v>-6314.9431639249</v>
      </c>
      <c r="T7376" s="1" t="n">
        <f aca="false">IF(S7376&lt;0,S7376/$G$3,0)</f>
        <v>-9021.34737703557</v>
      </c>
      <c r="U7376" s="1" t="n">
        <f aca="false">IF(S7376&gt;0,S7376*0.7,0)</f>
        <v>0</v>
      </c>
      <c r="V7376" s="14" t="n">
        <f aca="false">V7375+U7376+T7376</f>
        <v>-49311072.0828481</v>
      </c>
      <c r="W7376" s="19" t="n">
        <f aca="false">V7376/1000</f>
        <v>-49311.0720828481</v>
      </c>
      <c r="X7376" s="19" t="n">
        <f aca="false">W7376*3600000000*2/237000000</f>
        <v>-1498057.88606121</v>
      </c>
      <c r="Y7376" s="19" t="n">
        <f aca="false">X7376/30.662</f>
        <v>-48857.1484593702</v>
      </c>
    </row>
    <row r="7377" customFormat="false" ht="17.9" hidden="false" customHeight="false" outlineLevel="0" collapsed="false">
      <c r="A7377" s="2" t="n">
        <v>11</v>
      </c>
      <c r="B7377" s="3" t="n">
        <v>3</v>
      </c>
      <c r="C7377" s="38" t="n">
        <v>22</v>
      </c>
      <c r="D7377" s="1" t="n">
        <v>11.7</v>
      </c>
      <c r="E7377" s="3" t="n">
        <v>0</v>
      </c>
      <c r="F7377" s="23" t="n">
        <f aca="false">IF(D7377&lt;25, 0.24, 0.24-(0.01/5)*(D7377-25))</f>
        <v>0.24</v>
      </c>
      <c r="G7377" s="40" t="n">
        <f aca="false">(E7377/1000)*$G$1*F7377</f>
        <v>0</v>
      </c>
      <c r="H7377" s="40" t="n">
        <v>0.510871934775386</v>
      </c>
      <c r="I7377" s="3" t="n">
        <f aca="false">H7377*$J$2</f>
        <v>0</v>
      </c>
      <c r="J7377" s="19" t="n">
        <f aca="false">SUM(I7377+G7377)</f>
        <v>0</v>
      </c>
      <c r="K7377" s="1" t="n">
        <v>0</v>
      </c>
      <c r="L7377" s="39" t="n">
        <v>1.23515542953358</v>
      </c>
      <c r="M7377" s="39"/>
      <c r="N7377" s="1" t="n">
        <f aca="false">(2.571*(19.44-D7377)+3.87)*$K$2</f>
        <v>0</v>
      </c>
      <c r="O7377" s="1" t="n">
        <f aca="false">IF(N7377&gt;0,N7377,0)</f>
        <v>0</v>
      </c>
      <c r="P7377" s="1" t="n">
        <f aca="false">O7377*1.5</f>
        <v>0</v>
      </c>
      <c r="Q7377" s="1" t="n">
        <f aca="false">P7377/(3.6*$Q$2)</f>
        <v>0</v>
      </c>
      <c r="R7377" s="1" t="n">
        <f aca="false">(K7377+L7377)*$R$2</f>
        <v>6175.7771476679</v>
      </c>
      <c r="S7377" s="19" t="n">
        <f aca="false">J7377-R7377</f>
        <v>-6175.7771476679</v>
      </c>
      <c r="T7377" s="1" t="n">
        <f aca="false">IF(S7377&lt;0,S7377/$G$3,0)</f>
        <v>-8822.53878238272</v>
      </c>
      <c r="U7377" s="1" t="n">
        <f aca="false">IF(S7377&gt;0,S7377*0.7,0)</f>
        <v>0</v>
      </c>
      <c r="V7377" s="14" t="n">
        <f aca="false">V7376+U7377+T7377</f>
        <v>-49319894.6216305</v>
      </c>
      <c r="W7377" s="19" t="n">
        <f aca="false">V7377/1000</f>
        <v>-49319.8946216305</v>
      </c>
      <c r="X7377" s="19" t="n">
        <f aca="false">W7377*3600000000*2/237000000</f>
        <v>-1498325.91255586</v>
      </c>
      <c r="Y7377" s="19" t="n">
        <f aca="false">X7377/30.662</f>
        <v>-48865.8897839627</v>
      </c>
    </row>
    <row r="7378" customFormat="false" ht="17.9" hidden="false" customHeight="false" outlineLevel="0" collapsed="false">
      <c r="A7378" s="2" t="n">
        <v>11</v>
      </c>
      <c r="B7378" s="3" t="n">
        <v>3</v>
      </c>
      <c r="C7378" s="38" t="n">
        <v>23</v>
      </c>
      <c r="D7378" s="1" t="n">
        <v>11.7</v>
      </c>
      <c r="E7378" s="3" t="n">
        <v>0</v>
      </c>
      <c r="F7378" s="23" t="n">
        <f aca="false">IF(D7378&lt;25, 0.24, 0.24-(0.01/5)*(D7378-25))</f>
        <v>0.24</v>
      </c>
      <c r="G7378" s="40" t="n">
        <f aca="false">(E7378/1000)*$G$1*F7378</f>
        <v>0</v>
      </c>
      <c r="H7378" s="40" t="n">
        <v>0.492738679270683</v>
      </c>
      <c r="I7378" s="3" t="n">
        <f aca="false">H7378*$J$2</f>
        <v>0</v>
      </c>
      <c r="J7378" s="19" t="n">
        <f aca="false">SUM(I7378+G7378)</f>
        <v>0</v>
      </c>
      <c r="K7378" s="1" t="n">
        <v>0</v>
      </c>
      <c r="L7378" s="39" t="n">
        <v>1.17446992080511</v>
      </c>
      <c r="M7378" s="39"/>
      <c r="N7378" s="1" t="n">
        <f aca="false">(2.571*(19.44-D7378)+3.87)*$K$2</f>
        <v>0</v>
      </c>
      <c r="O7378" s="1" t="n">
        <f aca="false">IF(N7378&gt;0,N7378,0)</f>
        <v>0</v>
      </c>
      <c r="P7378" s="1" t="n">
        <f aca="false">O7378*1.5</f>
        <v>0</v>
      </c>
      <c r="Q7378" s="1" t="n">
        <f aca="false">P7378/(3.6*$Q$2)</f>
        <v>0</v>
      </c>
      <c r="R7378" s="1" t="n">
        <f aca="false">(K7378+L7378)*$R$2</f>
        <v>5872.34960402555</v>
      </c>
      <c r="S7378" s="19" t="n">
        <f aca="false">J7378-R7378</f>
        <v>-5872.34960402555</v>
      </c>
      <c r="T7378" s="1" t="n">
        <f aca="false">IF(S7378&lt;0,S7378/$G$3,0)</f>
        <v>-8389.07086289364</v>
      </c>
      <c r="U7378" s="1" t="n">
        <f aca="false">IF(S7378&gt;0,S7378*0.7,0)</f>
        <v>0</v>
      </c>
      <c r="V7378" s="14" t="n">
        <f aca="false">V7377+U7378+T7378</f>
        <v>-49328283.6924934</v>
      </c>
      <c r="W7378" s="19" t="n">
        <f aca="false">V7378/1000</f>
        <v>-49328.2836924934</v>
      </c>
      <c r="X7378" s="19" t="n">
        <f aca="false">W7378*3600000000*2/237000000</f>
        <v>-1498580.77040486</v>
      </c>
      <c r="Y7378" s="19" t="n">
        <f aca="false">X7378/30.662</f>
        <v>-48874.2016308415</v>
      </c>
    </row>
    <row r="7379" customFormat="false" ht="17.9" hidden="false" customHeight="false" outlineLevel="0" collapsed="false">
      <c r="A7379" s="2" t="n">
        <v>11</v>
      </c>
      <c r="B7379" s="3" t="n">
        <v>4</v>
      </c>
      <c r="C7379" s="38" t="n">
        <v>0</v>
      </c>
      <c r="D7379" s="1" t="n">
        <v>12.1</v>
      </c>
      <c r="E7379" s="3" t="n">
        <v>0</v>
      </c>
      <c r="F7379" s="23" t="n">
        <f aca="false">IF(D7379&lt;25, 0.24, 0.24-(0.01/5)*(D7379-25))</f>
        <v>0.24</v>
      </c>
      <c r="G7379" s="40" t="n">
        <f aca="false">(E7379/1000)*$G$1*F7379</f>
        <v>0</v>
      </c>
      <c r="H7379" s="40" t="n">
        <v>0.477955975614626</v>
      </c>
      <c r="I7379" s="3" t="n">
        <f aca="false">H7379*$J$2</f>
        <v>0</v>
      </c>
      <c r="J7379" s="19" t="n">
        <f aca="false">SUM(I7379+G7379)</f>
        <v>0</v>
      </c>
      <c r="K7379" s="1" t="n">
        <v>0</v>
      </c>
      <c r="L7379" s="39" t="n">
        <v>1.05036121122508</v>
      </c>
      <c r="M7379" s="39"/>
      <c r="N7379" s="1" t="n">
        <f aca="false">(2.571*(19.44-D7379)+3.87)*$K$2</f>
        <v>0</v>
      </c>
      <c r="O7379" s="1" t="n">
        <f aca="false">IF(N7379&gt;0,N7379,0)</f>
        <v>0</v>
      </c>
      <c r="P7379" s="1" t="n">
        <f aca="false">O7379*1.5</f>
        <v>0</v>
      </c>
      <c r="Q7379" s="1" t="n">
        <f aca="false">P7379/(3.6*$Q$2)</f>
        <v>0</v>
      </c>
      <c r="R7379" s="1" t="n">
        <f aca="false">(K7379+L7379)*$R$2</f>
        <v>5251.8060561254</v>
      </c>
      <c r="S7379" s="19" t="n">
        <f aca="false">J7379-R7379</f>
        <v>-5251.8060561254</v>
      </c>
      <c r="T7379" s="1" t="n">
        <f aca="false">IF(S7379&lt;0,S7379/$G$3,0)</f>
        <v>-7502.58008017914</v>
      </c>
      <c r="U7379" s="1" t="n">
        <f aca="false">IF(S7379&gt;0,S7379*0.7,0)</f>
        <v>0</v>
      </c>
      <c r="V7379" s="14" t="n">
        <f aca="false">V7378+U7379+T7379</f>
        <v>-49335786.2725736</v>
      </c>
      <c r="W7379" s="19" t="n">
        <f aca="false">V7379/1000</f>
        <v>-49335.7862725736</v>
      </c>
      <c r="X7379" s="19" t="n">
        <f aca="false">W7379*3600000000*2/237000000</f>
        <v>-1498808.69688831</v>
      </c>
      <c r="Y7379" s="19" t="n">
        <f aca="false">X7379/30.662</f>
        <v>-48881.6351473586</v>
      </c>
    </row>
    <row r="7380" customFormat="false" ht="17.9" hidden="false" customHeight="false" outlineLevel="0" collapsed="false">
      <c r="A7380" s="2" t="n">
        <v>11</v>
      </c>
      <c r="B7380" s="3" t="n">
        <v>4</v>
      </c>
      <c r="C7380" s="38" t="n">
        <v>1</v>
      </c>
      <c r="D7380" s="1" t="n">
        <v>12.4</v>
      </c>
      <c r="E7380" s="3" t="n">
        <v>0</v>
      </c>
      <c r="F7380" s="23" t="n">
        <f aca="false">IF(D7380&lt;25, 0.24, 0.24-(0.01/5)*(D7380-25))</f>
        <v>0.24</v>
      </c>
      <c r="G7380" s="40" t="n">
        <f aca="false">(E7380/1000)*$G$1*F7380</f>
        <v>0</v>
      </c>
      <c r="H7380" s="40" t="n">
        <v>0.467665677520539</v>
      </c>
      <c r="I7380" s="3" t="n">
        <f aca="false">H7380*$J$2</f>
        <v>0</v>
      </c>
      <c r="J7380" s="19" t="n">
        <f aca="false">SUM(I7380+G7380)</f>
        <v>0</v>
      </c>
      <c r="K7380" s="1" t="n">
        <v>0</v>
      </c>
      <c r="L7380" s="39" t="n">
        <v>1.01112095746081</v>
      </c>
      <c r="M7380" s="39"/>
      <c r="N7380" s="1" t="n">
        <f aca="false">(2.571*(19.44-D7380)+3.87)*$K$2</f>
        <v>0</v>
      </c>
      <c r="O7380" s="1" t="n">
        <f aca="false">IF(N7380&gt;0,N7380,0)</f>
        <v>0</v>
      </c>
      <c r="P7380" s="1" t="n">
        <f aca="false">O7380*1.5</f>
        <v>0</v>
      </c>
      <c r="Q7380" s="1" t="n">
        <f aca="false">P7380/(3.6*$Q$2)</f>
        <v>0</v>
      </c>
      <c r="R7380" s="1" t="n">
        <f aca="false">(K7380+L7380)*$R$2</f>
        <v>5055.60478730405</v>
      </c>
      <c r="S7380" s="19" t="n">
        <f aca="false">J7380-R7380</f>
        <v>-5055.60478730405</v>
      </c>
      <c r="T7380" s="1" t="n">
        <f aca="false">IF(S7380&lt;0,S7380/$G$3,0)</f>
        <v>-7222.2925532915</v>
      </c>
      <c r="U7380" s="1" t="n">
        <f aca="false">IF(S7380&gt;0,S7380*0.7,0)</f>
        <v>0</v>
      </c>
      <c r="V7380" s="14" t="n">
        <f aca="false">V7379+U7380+T7380</f>
        <v>-49343008.5651268</v>
      </c>
      <c r="W7380" s="19" t="n">
        <f aca="false">V7380/1000</f>
        <v>-49343.0085651268</v>
      </c>
      <c r="X7380" s="19" t="n">
        <f aca="false">W7380*3600000000*2/237000000</f>
        <v>-1499028.10830765</v>
      </c>
      <c r="Y7380" s="19" t="n">
        <f aca="false">X7380/30.662</f>
        <v>-48888.790956482</v>
      </c>
    </row>
    <row r="7381" customFormat="false" ht="17.9" hidden="false" customHeight="false" outlineLevel="0" collapsed="false">
      <c r="A7381" s="2" t="n">
        <v>11</v>
      </c>
      <c r="B7381" s="3" t="n">
        <v>4</v>
      </c>
      <c r="C7381" s="38" t="n">
        <v>2</v>
      </c>
      <c r="D7381" s="1" t="n">
        <v>12.8</v>
      </c>
      <c r="E7381" s="3" t="n">
        <v>0</v>
      </c>
      <c r="F7381" s="23" t="n">
        <f aca="false">IF(D7381&lt;25, 0.24, 0.24-(0.01/5)*(D7381-25))</f>
        <v>0.24</v>
      </c>
      <c r="G7381" s="40" t="n">
        <f aca="false">(E7381/1000)*$G$1*F7381</f>
        <v>0</v>
      </c>
      <c r="H7381" s="40" t="n">
        <v>0.451199966333542</v>
      </c>
      <c r="I7381" s="3" t="n">
        <f aca="false">H7381*$J$2</f>
        <v>0</v>
      </c>
      <c r="J7381" s="19" t="n">
        <f aca="false">SUM(I7381+G7381)</f>
        <v>0</v>
      </c>
      <c r="K7381" s="1" t="n">
        <v>0</v>
      </c>
      <c r="L7381" s="39" t="n">
        <v>1.02435313605574</v>
      </c>
      <c r="M7381" s="39"/>
      <c r="N7381" s="1" t="n">
        <f aca="false">(2.571*(19.44-D7381)+3.87)*$K$2</f>
        <v>0</v>
      </c>
      <c r="O7381" s="1" t="n">
        <f aca="false">IF(N7381&gt;0,N7381,0)</f>
        <v>0</v>
      </c>
      <c r="P7381" s="1" t="n">
        <f aca="false">O7381*1.5</f>
        <v>0</v>
      </c>
      <c r="Q7381" s="1" t="n">
        <f aca="false">P7381/(3.6*$Q$2)</f>
        <v>0</v>
      </c>
      <c r="R7381" s="1" t="n">
        <f aca="false">(K7381+L7381)*$R$2</f>
        <v>5121.7656802787</v>
      </c>
      <c r="S7381" s="19" t="n">
        <f aca="false">J7381-R7381</f>
        <v>-5121.7656802787</v>
      </c>
      <c r="T7381" s="1" t="n">
        <f aca="false">IF(S7381&lt;0,S7381/$G$3,0)</f>
        <v>-7316.80811468386</v>
      </c>
      <c r="U7381" s="1" t="n">
        <f aca="false">IF(S7381&gt;0,S7381*0.7,0)</f>
        <v>0</v>
      </c>
      <c r="V7381" s="14" t="n">
        <f aca="false">V7380+U7381+T7381</f>
        <v>-49350325.3732415</v>
      </c>
      <c r="W7381" s="19" t="n">
        <f aca="false">V7381/1000</f>
        <v>-49350.3253732415</v>
      </c>
      <c r="X7381" s="19" t="n">
        <f aca="false">W7381*3600000000*2/237000000</f>
        <v>-1499250.39108582</v>
      </c>
      <c r="Y7381" s="19" t="n">
        <f aca="false">X7381/30.662</f>
        <v>-48896.0404111219</v>
      </c>
    </row>
    <row r="7382" customFormat="false" ht="17.9" hidden="false" customHeight="false" outlineLevel="0" collapsed="false">
      <c r="A7382" s="2" t="n">
        <v>11</v>
      </c>
      <c r="B7382" s="3" t="n">
        <v>4</v>
      </c>
      <c r="C7382" s="38" t="n">
        <v>3</v>
      </c>
      <c r="D7382" s="1" t="n">
        <v>12.8</v>
      </c>
      <c r="E7382" s="3" t="n">
        <v>0</v>
      </c>
      <c r="F7382" s="23" t="n">
        <f aca="false">IF(D7382&lt;25, 0.24, 0.24-(0.01/5)*(D7382-25))</f>
        <v>0.24</v>
      </c>
      <c r="G7382" s="40" t="n">
        <f aca="false">(E7382/1000)*$G$1*F7382</f>
        <v>0</v>
      </c>
      <c r="H7382" s="40" t="n">
        <v>0.43035269336247</v>
      </c>
      <c r="I7382" s="3" t="n">
        <f aca="false">H7382*$J$2</f>
        <v>0</v>
      </c>
      <c r="J7382" s="19" t="n">
        <f aca="false">SUM(I7382+G7382)</f>
        <v>0</v>
      </c>
      <c r="K7382" s="1" t="n">
        <v>0</v>
      </c>
      <c r="L7382" s="39" t="n">
        <v>0.969827434604219</v>
      </c>
      <c r="M7382" s="39"/>
      <c r="N7382" s="1" t="n">
        <f aca="false">(2.571*(19.44-D7382)+3.87)*$K$2</f>
        <v>0</v>
      </c>
      <c r="O7382" s="1" t="n">
        <f aca="false">IF(N7382&gt;0,N7382,0)</f>
        <v>0</v>
      </c>
      <c r="P7382" s="1" t="n">
        <f aca="false">O7382*1.5</f>
        <v>0</v>
      </c>
      <c r="Q7382" s="1" t="n">
        <f aca="false">P7382/(3.6*$Q$2)</f>
        <v>0</v>
      </c>
      <c r="R7382" s="1" t="n">
        <f aca="false">(K7382+L7382)*$R$2</f>
        <v>4849.1371730211</v>
      </c>
      <c r="S7382" s="19" t="n">
        <f aca="false">J7382-R7382</f>
        <v>-4849.1371730211</v>
      </c>
      <c r="T7382" s="1" t="n">
        <f aca="false">IF(S7382&lt;0,S7382/$G$3,0)</f>
        <v>-6927.33881860156</v>
      </c>
      <c r="U7382" s="1" t="n">
        <f aca="false">IF(S7382&gt;0,S7382*0.7,0)</f>
        <v>0</v>
      </c>
      <c r="V7382" s="14" t="n">
        <f aca="false">V7381+U7382+T7382</f>
        <v>-49357252.7120601</v>
      </c>
      <c r="W7382" s="19" t="n">
        <f aca="false">V7382/1000</f>
        <v>-49357.2527120601</v>
      </c>
      <c r="X7382" s="19" t="n">
        <f aca="false">W7382*3600000000*2/237000000</f>
        <v>-1499460.84188537</v>
      </c>
      <c r="Y7382" s="19" t="n">
        <f aca="false">X7382/30.662</f>
        <v>-48902.9039816506</v>
      </c>
    </row>
    <row r="7383" customFormat="false" ht="17.9" hidden="false" customHeight="false" outlineLevel="0" collapsed="false">
      <c r="A7383" s="2" t="n">
        <v>11</v>
      </c>
      <c r="B7383" s="3" t="n">
        <v>4</v>
      </c>
      <c r="C7383" s="38" t="n">
        <v>4</v>
      </c>
      <c r="D7383" s="1" t="n">
        <v>12.8</v>
      </c>
      <c r="E7383" s="3" t="n">
        <v>0</v>
      </c>
      <c r="F7383" s="23" t="n">
        <f aca="false">IF(D7383&lt;25, 0.24, 0.24-(0.01/5)*(D7383-25))</f>
        <v>0.24</v>
      </c>
      <c r="G7383" s="40" t="n">
        <f aca="false">(E7383/1000)*$G$1*F7383</f>
        <v>0</v>
      </c>
      <c r="H7383" s="40" t="n">
        <v>0.417748909152658</v>
      </c>
      <c r="I7383" s="3" t="n">
        <f aca="false">H7383*$J$2</f>
        <v>0</v>
      </c>
      <c r="J7383" s="19" t="n">
        <f aca="false">SUM(I7383+G7383)</f>
        <v>0</v>
      </c>
      <c r="K7383" s="1" t="n">
        <v>0</v>
      </c>
      <c r="L7383" s="39" t="n">
        <v>0.917811284265531</v>
      </c>
      <c r="M7383" s="39"/>
      <c r="N7383" s="1" t="n">
        <f aca="false">(2.571*(19.44-D7383)+3.87)*$K$2</f>
        <v>0</v>
      </c>
      <c r="O7383" s="1" t="n">
        <f aca="false">IF(N7383&gt;0,N7383,0)</f>
        <v>0</v>
      </c>
      <c r="P7383" s="1" t="n">
        <f aca="false">O7383*1.5</f>
        <v>0</v>
      </c>
      <c r="Q7383" s="1" t="n">
        <f aca="false">P7383/(3.6*$Q$2)</f>
        <v>0</v>
      </c>
      <c r="R7383" s="1" t="n">
        <f aca="false">(K7383+L7383)*$R$2</f>
        <v>4589.05642132766</v>
      </c>
      <c r="S7383" s="19" t="n">
        <f aca="false">J7383-R7383</f>
        <v>-4589.05642132766</v>
      </c>
      <c r="T7383" s="1" t="n">
        <f aca="false">IF(S7383&lt;0,S7383/$G$3,0)</f>
        <v>-6555.79488761094</v>
      </c>
      <c r="U7383" s="1" t="n">
        <f aca="false">IF(S7383&gt;0,S7383*0.7,0)</f>
        <v>0</v>
      </c>
      <c r="V7383" s="14" t="n">
        <f aca="false">V7382+U7383+T7383</f>
        <v>-49363808.5069477</v>
      </c>
      <c r="W7383" s="19" t="n">
        <f aca="false">V7383/1000</f>
        <v>-49363.8085069477</v>
      </c>
      <c r="X7383" s="19" t="n">
        <f aca="false">W7383*3600000000*2/237000000</f>
        <v>-1499660.00527436</v>
      </c>
      <c r="Y7383" s="19" t="n">
        <f aca="false">X7383/30.662</f>
        <v>-48909.3994284248</v>
      </c>
    </row>
    <row r="7384" customFormat="false" ht="17.9" hidden="false" customHeight="false" outlineLevel="0" collapsed="false">
      <c r="A7384" s="2" t="n">
        <v>11</v>
      </c>
      <c r="B7384" s="3" t="n">
        <v>4</v>
      </c>
      <c r="C7384" s="38" t="n">
        <v>5</v>
      </c>
      <c r="D7384" s="1" t="n">
        <v>12.8</v>
      </c>
      <c r="E7384" s="3" t="n">
        <v>0</v>
      </c>
      <c r="F7384" s="23" t="n">
        <f aca="false">IF(D7384&lt;25, 0.24, 0.24-(0.01/5)*(D7384-25))</f>
        <v>0.24</v>
      </c>
      <c r="G7384" s="40" t="n">
        <f aca="false">(E7384/1000)*$G$1*F7384</f>
        <v>0</v>
      </c>
      <c r="H7384" s="40" t="n">
        <v>0.4210578549482</v>
      </c>
      <c r="I7384" s="3" t="n">
        <f aca="false">H7384*$J$2</f>
        <v>0</v>
      </c>
      <c r="J7384" s="19" t="n">
        <f aca="false">SUM(I7384+G7384)</f>
        <v>0</v>
      </c>
      <c r="K7384" s="1" t="n">
        <v>0</v>
      </c>
      <c r="L7384" s="39" t="n">
        <v>1.00176717604026</v>
      </c>
      <c r="M7384" s="39"/>
      <c r="N7384" s="1" t="n">
        <f aca="false">(2.571*(19.44-D7384)+3.87)*$K$2</f>
        <v>0</v>
      </c>
      <c r="O7384" s="1" t="n">
        <f aca="false">IF(N7384&gt;0,N7384,0)</f>
        <v>0</v>
      </c>
      <c r="P7384" s="1" t="n">
        <f aca="false">O7384*1.5</f>
        <v>0</v>
      </c>
      <c r="Q7384" s="1" t="n">
        <f aca="false">P7384/(3.6*$Q$2)</f>
        <v>0</v>
      </c>
      <c r="R7384" s="1" t="n">
        <f aca="false">(K7384+L7384)*$R$2</f>
        <v>5008.8358802013</v>
      </c>
      <c r="S7384" s="19" t="n">
        <f aca="false">J7384-R7384</f>
        <v>-5008.8358802013</v>
      </c>
      <c r="T7384" s="1" t="n">
        <f aca="false">IF(S7384&lt;0,S7384/$G$3,0)</f>
        <v>-7155.479828859</v>
      </c>
      <c r="U7384" s="1" t="n">
        <f aca="false">IF(S7384&gt;0,S7384*0.7,0)</f>
        <v>0</v>
      </c>
      <c r="V7384" s="14" t="n">
        <f aca="false">V7383+U7384+T7384</f>
        <v>-49370963.9867766</v>
      </c>
      <c r="W7384" s="19" t="n">
        <f aca="false">V7384/1000</f>
        <v>-49370.9639867766</v>
      </c>
      <c r="X7384" s="19" t="n">
        <f aca="false">W7384*3600000000*2/237000000</f>
        <v>-1499877.38694005</v>
      </c>
      <c r="Y7384" s="19" t="n">
        <f aca="false">X7384/30.662</f>
        <v>-48916.4890398555</v>
      </c>
    </row>
    <row r="7385" customFormat="false" ht="17.9" hidden="false" customHeight="false" outlineLevel="0" collapsed="false">
      <c r="A7385" s="2" t="n">
        <v>11</v>
      </c>
      <c r="B7385" s="3" t="n">
        <v>4</v>
      </c>
      <c r="C7385" s="38" t="n">
        <v>6</v>
      </c>
      <c r="D7385" s="1" t="n">
        <v>13.3</v>
      </c>
      <c r="E7385" s="3" t="n">
        <v>3.04161579528039</v>
      </c>
      <c r="F7385" s="23" t="n">
        <f aca="false">IF(D7385&lt;25, 0.24, 0.24-(0.01/5)*(D7385-25))</f>
        <v>0.24</v>
      </c>
      <c r="G7385" s="40" t="n">
        <f aca="false">(E7385/1000)*$G$1*F7385</f>
        <v>239.158600043943</v>
      </c>
      <c r="H7385" s="40" t="n">
        <v>0.40356584853581</v>
      </c>
      <c r="I7385" s="3" t="n">
        <f aca="false">H7385*$J$2</f>
        <v>0</v>
      </c>
      <c r="J7385" s="19" t="n">
        <f aca="false">SUM(I7385+G7385)</f>
        <v>239.158600043943</v>
      </c>
      <c r="K7385" s="1" t="n">
        <v>0</v>
      </c>
      <c r="L7385" s="39" t="n">
        <v>1.20253126506677</v>
      </c>
      <c r="M7385" s="39"/>
      <c r="N7385" s="1" t="n">
        <f aca="false">(2.571*(19.44-D7385)+3.87)*$K$2</f>
        <v>0</v>
      </c>
      <c r="O7385" s="1" t="n">
        <f aca="false">IF(N7385&gt;0,N7385,0)</f>
        <v>0</v>
      </c>
      <c r="P7385" s="1" t="n">
        <f aca="false">O7385*1.5</f>
        <v>0</v>
      </c>
      <c r="Q7385" s="1" t="n">
        <f aca="false">P7385/(3.6*$Q$2)</f>
        <v>0</v>
      </c>
      <c r="R7385" s="1" t="n">
        <f aca="false">(K7385+L7385)*$R$2</f>
        <v>6012.65632533385</v>
      </c>
      <c r="S7385" s="19" t="n">
        <f aca="false">J7385-R7385</f>
        <v>-5773.49772528991</v>
      </c>
      <c r="T7385" s="1" t="n">
        <f aca="false">IF(S7385&lt;0,S7385/$G$3,0)</f>
        <v>-8247.8538932713</v>
      </c>
      <c r="U7385" s="1" t="n">
        <f aca="false">IF(S7385&gt;0,S7385*0.7,0)</f>
        <v>0</v>
      </c>
      <c r="V7385" s="14" t="n">
        <f aca="false">V7384+U7385+T7385</f>
        <v>-49379211.8406699</v>
      </c>
      <c r="W7385" s="19" t="n">
        <f aca="false">V7385/1000</f>
        <v>-49379.2118406699</v>
      </c>
      <c r="X7385" s="19" t="n">
        <f aca="false">W7385*3600000000*2/237000000</f>
        <v>-1500127.95465326</v>
      </c>
      <c r="Y7385" s="19" t="n">
        <f aca="false">X7385/30.662</f>
        <v>-48924.6609697105</v>
      </c>
    </row>
    <row r="7386" customFormat="false" ht="17.9" hidden="false" customHeight="false" outlineLevel="0" collapsed="false">
      <c r="A7386" s="2" t="n">
        <v>11</v>
      </c>
      <c r="B7386" s="3" t="n">
        <v>4</v>
      </c>
      <c r="C7386" s="38" t="n">
        <v>7</v>
      </c>
      <c r="D7386" s="1" t="n">
        <v>13.9</v>
      </c>
      <c r="E7386" s="3" t="n">
        <v>94.2546225696379</v>
      </c>
      <c r="F7386" s="23" t="n">
        <f aca="false">IF(D7386&lt;25, 0.24, 0.24-(0.01/5)*(D7386-25))</f>
        <v>0.24</v>
      </c>
      <c r="G7386" s="40" t="n">
        <f aca="false">(E7386/1000)*$G$1*F7386</f>
        <v>7411.12786710354</v>
      </c>
      <c r="H7386" s="40" t="n">
        <v>0.371490247295876</v>
      </c>
      <c r="I7386" s="3" t="n">
        <f aca="false">H7386*$J$2</f>
        <v>0</v>
      </c>
      <c r="J7386" s="19" t="n">
        <f aca="false">SUM(I7386+G7386)</f>
        <v>7411.12786710354</v>
      </c>
      <c r="K7386" s="1" t="n">
        <v>0</v>
      </c>
      <c r="L7386" s="39" t="n">
        <v>1.22283581497968</v>
      </c>
      <c r="M7386" s="39"/>
      <c r="N7386" s="1" t="n">
        <f aca="false">(2.571*(19.44-D7386)+3.87)*$K$2</f>
        <v>0</v>
      </c>
      <c r="O7386" s="1" t="n">
        <f aca="false">IF(N7386&gt;0,N7386,0)</f>
        <v>0</v>
      </c>
      <c r="P7386" s="1" t="n">
        <f aca="false">O7386*1.5</f>
        <v>0</v>
      </c>
      <c r="Q7386" s="1" t="n">
        <f aca="false">P7386/(3.6*$Q$2)</f>
        <v>0</v>
      </c>
      <c r="R7386" s="1" t="n">
        <f aca="false">(K7386+L7386)*$R$2</f>
        <v>6114.1790748984</v>
      </c>
      <c r="S7386" s="19" t="n">
        <f aca="false">J7386-R7386</f>
        <v>1296.94879220514</v>
      </c>
      <c r="T7386" s="1" t="n">
        <f aca="false">IF(S7386&lt;0,S7386/$G$3,0)</f>
        <v>0</v>
      </c>
      <c r="U7386" s="1" t="n">
        <f aca="false">IF(S7386&gt;0,S7386*0.7,0)</f>
        <v>907.864154543601</v>
      </c>
      <c r="V7386" s="14" t="n">
        <f aca="false">V7385+U7386+T7386</f>
        <v>-49378303.9765153</v>
      </c>
      <c r="W7386" s="19" t="n">
        <f aca="false">V7386/1000</f>
        <v>-49378.3039765153</v>
      </c>
      <c r="X7386" s="19" t="n">
        <f aca="false">W7386*3600000000*2/237000000</f>
        <v>-1500100.37397009</v>
      </c>
      <c r="Y7386" s="19" t="n">
        <f aca="false">X7386/30.662</f>
        <v>-48923.7614627254</v>
      </c>
    </row>
    <row r="7387" customFormat="false" ht="17.9" hidden="false" customHeight="false" outlineLevel="0" collapsed="false">
      <c r="A7387" s="2" t="n">
        <v>11</v>
      </c>
      <c r="B7387" s="3" t="n">
        <v>4</v>
      </c>
      <c r="C7387" s="38" t="n">
        <v>8</v>
      </c>
      <c r="D7387" s="1" t="n">
        <v>14.4</v>
      </c>
      <c r="E7387" s="3" t="n">
        <v>457.305027546698</v>
      </c>
      <c r="F7387" s="23" t="n">
        <f aca="false">IF(D7387&lt;25, 0.24, 0.24-(0.01/5)*(D7387-25))</f>
        <v>0.24</v>
      </c>
      <c r="G7387" s="40" t="n">
        <f aca="false">(E7387/1000)*$G$1*F7387</f>
        <v>35957.3455499638</v>
      </c>
      <c r="H7387" s="40" t="n">
        <v>0.274447224556104</v>
      </c>
      <c r="I7387" s="3" t="n">
        <f aca="false">H7387*$J$2</f>
        <v>0</v>
      </c>
      <c r="J7387" s="19" t="n">
        <f aca="false">SUM(I7387+G7387)</f>
        <v>35957.3455499638</v>
      </c>
      <c r="K7387" s="1" t="n">
        <v>0</v>
      </c>
      <c r="L7387" s="39" t="n">
        <v>1.3004037584672</v>
      </c>
      <c r="M7387" s="39"/>
      <c r="N7387" s="1" t="n">
        <f aca="false">(2.571*(19.44-D7387)+3.87)*$K$2</f>
        <v>0</v>
      </c>
      <c r="O7387" s="1" t="n">
        <f aca="false">IF(N7387&gt;0,N7387,0)</f>
        <v>0</v>
      </c>
      <c r="P7387" s="1" t="n">
        <f aca="false">O7387*1.5</f>
        <v>0</v>
      </c>
      <c r="Q7387" s="1" t="n">
        <f aca="false">P7387/(3.6*$Q$2)</f>
        <v>0</v>
      </c>
      <c r="R7387" s="1" t="n">
        <f aca="false">(K7387+L7387)*$R$2</f>
        <v>6502.018792336</v>
      </c>
      <c r="S7387" s="19" t="n">
        <f aca="false">J7387-R7387</f>
        <v>29455.3267576278</v>
      </c>
      <c r="T7387" s="1" t="n">
        <f aca="false">IF(S7387&lt;0,S7387/$G$3,0)</f>
        <v>0</v>
      </c>
      <c r="U7387" s="1" t="n">
        <f aca="false">IF(S7387&gt;0,S7387*0.7,0)</f>
        <v>20618.7287303395</v>
      </c>
      <c r="V7387" s="14" t="n">
        <f aca="false">V7386+U7387+T7387</f>
        <v>-49357685.247785</v>
      </c>
      <c r="W7387" s="19" t="n">
        <f aca="false">V7387/1000</f>
        <v>-49357.685247785</v>
      </c>
      <c r="X7387" s="19" t="n">
        <f aca="false">W7387*3600000000*2/237000000</f>
        <v>-1499473.98221119</v>
      </c>
      <c r="Y7387" s="19" t="n">
        <f aca="false">X7387/30.662</f>
        <v>-48903.3325357508</v>
      </c>
    </row>
    <row r="7388" customFormat="false" ht="17.9" hidden="false" customHeight="false" outlineLevel="0" collapsed="false">
      <c r="A7388" s="2" t="n">
        <v>11</v>
      </c>
      <c r="B7388" s="3" t="n">
        <v>4</v>
      </c>
      <c r="C7388" s="38" t="n">
        <v>9</v>
      </c>
      <c r="D7388" s="1" t="n">
        <v>16.1</v>
      </c>
      <c r="E7388" s="3" t="n">
        <v>684.340477989677</v>
      </c>
      <c r="F7388" s="23" t="n">
        <f aca="false">IF(D7388&lt;25, 0.24, 0.24-(0.01/5)*(D7388-25))</f>
        <v>0.24</v>
      </c>
      <c r="G7388" s="40" t="n">
        <f aca="false">(E7388/1000)*$G$1*F7388</f>
        <v>53808.8705757547</v>
      </c>
      <c r="H7388" s="40" t="n">
        <v>0.161084808055763</v>
      </c>
      <c r="I7388" s="3" t="n">
        <f aca="false">H7388*$J$2</f>
        <v>0</v>
      </c>
      <c r="J7388" s="19" t="n">
        <f aca="false">SUM(I7388+G7388)</f>
        <v>53808.8705757547</v>
      </c>
      <c r="K7388" s="1" t="n">
        <v>0</v>
      </c>
      <c r="L7388" s="39" t="n">
        <v>1.37683099690343</v>
      </c>
      <c r="M7388" s="39"/>
      <c r="N7388" s="1" t="n">
        <f aca="false">(2.571*(19.44-D7388)+3.87)*$K$2</f>
        <v>0</v>
      </c>
      <c r="O7388" s="1" t="n">
        <f aca="false">IF(N7388&gt;0,N7388,0)</f>
        <v>0</v>
      </c>
      <c r="P7388" s="1" t="n">
        <f aca="false">O7388*1.5</f>
        <v>0</v>
      </c>
      <c r="Q7388" s="1" t="n">
        <f aca="false">P7388/(3.6*$Q$2)</f>
        <v>0</v>
      </c>
      <c r="R7388" s="1" t="n">
        <f aca="false">(K7388+L7388)*$R$2</f>
        <v>6884.15498451715</v>
      </c>
      <c r="S7388" s="19" t="n">
        <f aca="false">J7388-R7388</f>
        <v>46924.7155912376</v>
      </c>
      <c r="T7388" s="1" t="n">
        <f aca="false">IF(S7388&lt;0,S7388/$G$3,0)</f>
        <v>0</v>
      </c>
      <c r="U7388" s="1" t="n">
        <f aca="false">IF(S7388&gt;0,S7388*0.7,0)</f>
        <v>32847.3009138663</v>
      </c>
      <c r="V7388" s="14" t="n">
        <f aca="false">V7387+U7388+T7388</f>
        <v>-49324837.9468711</v>
      </c>
      <c r="W7388" s="19" t="n">
        <f aca="false">V7388/1000</f>
        <v>-49324.8379468711</v>
      </c>
      <c r="X7388" s="19" t="n">
        <f aca="false">W7388*3600000000*2/237000000</f>
        <v>-1498476.0895252</v>
      </c>
      <c r="Y7388" s="19" t="n">
        <f aca="false">X7388/30.662</f>
        <v>-48870.7876043702</v>
      </c>
    </row>
    <row r="7389" customFormat="false" ht="17.9" hidden="false" customHeight="false" outlineLevel="0" collapsed="false">
      <c r="A7389" s="2" t="n">
        <v>11</v>
      </c>
      <c r="B7389" s="3" t="n">
        <v>4</v>
      </c>
      <c r="C7389" s="38" t="n">
        <v>10</v>
      </c>
      <c r="D7389" s="1" t="n">
        <v>17.7</v>
      </c>
      <c r="E7389" s="3" t="n">
        <v>841.368734471756</v>
      </c>
      <c r="F7389" s="23" t="n">
        <f aca="false">IF(D7389&lt;25, 0.24, 0.24-(0.01/5)*(D7389-25))</f>
        <v>0.24</v>
      </c>
      <c r="G7389" s="40" t="n">
        <f aca="false">(E7389/1000)*$G$1*F7389</f>
        <v>66155.8139490328</v>
      </c>
      <c r="H7389" s="40" t="n">
        <v>0.119626929234694</v>
      </c>
      <c r="I7389" s="3" t="n">
        <f aca="false">H7389*$J$2</f>
        <v>0</v>
      </c>
      <c r="J7389" s="19" t="n">
        <f aca="false">SUM(I7389+G7389)</f>
        <v>66155.8139490328</v>
      </c>
      <c r="K7389" s="1" t="n">
        <v>0</v>
      </c>
      <c r="L7389" s="39" t="n">
        <v>1.17446992080511</v>
      </c>
      <c r="M7389" s="39"/>
      <c r="N7389" s="1" t="n">
        <f aca="false">(2.571*(19.44-D7389)+3.87)*$K$2</f>
        <v>0</v>
      </c>
      <c r="O7389" s="1" t="n">
        <f aca="false">IF(N7389&gt;0,N7389,0)</f>
        <v>0</v>
      </c>
      <c r="P7389" s="1" t="n">
        <f aca="false">O7389*1.5</f>
        <v>0</v>
      </c>
      <c r="Q7389" s="1" t="n">
        <f aca="false">P7389/(3.6*$Q$2)</f>
        <v>0</v>
      </c>
      <c r="R7389" s="1" t="n">
        <f aca="false">(K7389+L7389)*$R$2</f>
        <v>5872.34960402555</v>
      </c>
      <c r="S7389" s="19" t="n">
        <f aca="false">J7389-R7389</f>
        <v>60283.4643450073</v>
      </c>
      <c r="T7389" s="1" t="n">
        <f aca="false">IF(S7389&lt;0,S7389/$G$3,0)</f>
        <v>0</v>
      </c>
      <c r="U7389" s="1" t="n">
        <f aca="false">IF(S7389&gt;0,S7389*0.7,0)</f>
        <v>42198.4250415051</v>
      </c>
      <c r="V7389" s="14" t="n">
        <f aca="false">V7388+U7389+T7389</f>
        <v>-49282639.5218296</v>
      </c>
      <c r="W7389" s="19" t="n">
        <f aca="false">V7389/1000</f>
        <v>-49282.6395218296</v>
      </c>
      <c r="X7389" s="19" t="n">
        <f aca="false">W7389*3600000000*2/237000000</f>
        <v>-1497194.11205558</v>
      </c>
      <c r="Y7389" s="19" t="n">
        <f aca="false">X7389/30.662</f>
        <v>-48828.977628843</v>
      </c>
    </row>
    <row r="7390" customFormat="false" ht="17.9" hidden="false" customHeight="false" outlineLevel="0" collapsed="false">
      <c r="A7390" s="2" t="n">
        <v>11</v>
      </c>
      <c r="B7390" s="3" t="n">
        <v>4</v>
      </c>
      <c r="C7390" s="38" t="n">
        <v>11</v>
      </c>
      <c r="D7390" s="1" t="n">
        <v>19.4</v>
      </c>
      <c r="E7390" s="3" t="n">
        <v>935.831814812612</v>
      </c>
      <c r="F7390" s="23" t="n">
        <f aca="false">IF(D7390&lt;25, 0.24, 0.24-(0.01/5)*(D7390-25))</f>
        <v>0.24</v>
      </c>
      <c r="G7390" s="40" t="n">
        <f aca="false">(E7390/1000)*$G$1*F7390</f>
        <v>73583.3326005379</v>
      </c>
      <c r="H7390" s="40" t="n">
        <v>0.0840376011299303</v>
      </c>
      <c r="I7390" s="3" t="n">
        <f aca="false">H7390*$J$2</f>
        <v>0</v>
      </c>
      <c r="J7390" s="19" t="n">
        <f aca="false">SUM(I7390+G7390)</f>
        <v>73583.3326005379</v>
      </c>
      <c r="K7390" s="1" t="n">
        <v>0</v>
      </c>
      <c r="L7390" s="39" t="n">
        <v>1.12564774461003</v>
      </c>
      <c r="M7390" s="39"/>
      <c r="N7390" s="1" t="n">
        <f aca="false">(2.571*(19.44-D7390)+3.87)*$K$2</f>
        <v>0</v>
      </c>
      <c r="O7390" s="1" t="n">
        <f aca="false">IF(N7390&gt;0,N7390,0)</f>
        <v>0</v>
      </c>
      <c r="P7390" s="1" t="n">
        <f aca="false">O7390*1.5</f>
        <v>0</v>
      </c>
      <c r="Q7390" s="1" t="n">
        <f aca="false">P7390/(3.6*$Q$2)</f>
        <v>0</v>
      </c>
      <c r="R7390" s="1" t="n">
        <f aca="false">(K7390+L7390)*$R$2</f>
        <v>5628.23872305015</v>
      </c>
      <c r="S7390" s="19" t="n">
        <f aca="false">J7390-R7390</f>
        <v>67955.0938774878</v>
      </c>
      <c r="T7390" s="1" t="n">
        <f aca="false">IF(S7390&lt;0,S7390/$G$3,0)</f>
        <v>0</v>
      </c>
      <c r="U7390" s="1" t="n">
        <f aca="false">IF(S7390&gt;0,S7390*0.7,0)</f>
        <v>47568.5657142414</v>
      </c>
      <c r="V7390" s="14" t="n">
        <f aca="false">V7389+U7390+T7390</f>
        <v>-49235070.9561154</v>
      </c>
      <c r="W7390" s="19" t="n">
        <f aca="false">V7390/1000</f>
        <v>-49235.0709561154</v>
      </c>
      <c r="X7390" s="19" t="n">
        <f aca="false">W7390*3600000000*2/237000000</f>
        <v>-1495748.99107186</v>
      </c>
      <c r="Y7390" s="19" t="n">
        <f aca="false">X7390/30.662</f>
        <v>-48781.8469464438</v>
      </c>
    </row>
    <row r="7391" customFormat="false" ht="17.9" hidden="false" customHeight="false" outlineLevel="0" collapsed="false">
      <c r="A7391" s="2" t="n">
        <v>11</v>
      </c>
      <c r="B7391" s="3" t="n">
        <v>4</v>
      </c>
      <c r="C7391" s="38" t="n">
        <v>12</v>
      </c>
      <c r="D7391" s="1" t="n">
        <v>20.3</v>
      </c>
      <c r="E7391" s="3" t="n">
        <v>916.940512719319</v>
      </c>
      <c r="F7391" s="23" t="n">
        <f aca="false">IF(D7391&lt;25, 0.24, 0.24-(0.01/5)*(D7391-25))</f>
        <v>0.24</v>
      </c>
      <c r="G7391" s="40" t="n">
        <f aca="false">(E7391/1000)*$G$1*F7391</f>
        <v>72097.9321865048</v>
      </c>
      <c r="H7391" s="40" t="n">
        <v>0.0861744279511715</v>
      </c>
      <c r="I7391" s="3" t="n">
        <f aca="false">H7391*$J$2</f>
        <v>0</v>
      </c>
      <c r="J7391" s="19" t="n">
        <f aca="false">SUM(I7391+G7391)</f>
        <v>72097.9321865048</v>
      </c>
      <c r="K7391" s="1" t="n">
        <v>0</v>
      </c>
      <c r="L7391" s="39" t="n">
        <v>1.43934163371395</v>
      </c>
      <c r="M7391" s="39"/>
      <c r="N7391" s="1" t="n">
        <f aca="false">(2.571*(19.44-D7391)+3.87)*$K$2</f>
        <v>0</v>
      </c>
      <c r="O7391" s="1" t="n">
        <f aca="false">IF(N7391&gt;0,N7391,0)</f>
        <v>0</v>
      </c>
      <c r="P7391" s="1" t="n">
        <f aca="false">O7391*1.5</f>
        <v>0</v>
      </c>
      <c r="Q7391" s="1" t="n">
        <f aca="false">P7391/(3.6*$Q$2)</f>
        <v>0</v>
      </c>
      <c r="R7391" s="1" t="n">
        <f aca="false">(K7391+L7391)*$R$2</f>
        <v>7196.70816856975</v>
      </c>
      <c r="S7391" s="19" t="n">
        <f aca="false">J7391-R7391</f>
        <v>64901.224017935</v>
      </c>
      <c r="T7391" s="1" t="n">
        <f aca="false">IF(S7391&lt;0,S7391/$G$3,0)</f>
        <v>0</v>
      </c>
      <c r="U7391" s="1" t="n">
        <f aca="false">IF(S7391&gt;0,S7391*0.7,0)</f>
        <v>45430.8568125545</v>
      </c>
      <c r="V7391" s="14" t="n">
        <f aca="false">V7390+U7391+T7391</f>
        <v>-49189640.0993028</v>
      </c>
      <c r="W7391" s="19" t="n">
        <f aca="false">V7391/1000</f>
        <v>-49189.6400993028</v>
      </c>
      <c r="X7391" s="19" t="n">
        <f aca="false">W7391*3600000000*2/237000000</f>
        <v>-1494368.81314338</v>
      </c>
      <c r="Y7391" s="19" t="n">
        <f aca="false">X7391/30.662</f>
        <v>-48736.8342946767</v>
      </c>
    </row>
    <row r="7392" customFormat="false" ht="17.9" hidden="false" customHeight="false" outlineLevel="0" collapsed="false">
      <c r="A7392" s="2" t="n">
        <v>11</v>
      </c>
      <c r="B7392" s="3" t="n">
        <v>4</v>
      </c>
      <c r="C7392" s="38" t="n">
        <v>13</v>
      </c>
      <c r="D7392" s="1" t="n">
        <v>21.3</v>
      </c>
      <c r="E7392" s="3" t="n">
        <v>842.929337827022</v>
      </c>
      <c r="F7392" s="23" t="n">
        <f aca="false">IF(D7392&lt;25, 0.24, 0.24-(0.01/5)*(D7392-25))</f>
        <v>0.24</v>
      </c>
      <c r="G7392" s="40" t="n">
        <f aca="false">(E7392/1000)*$G$1*F7392</f>
        <v>66278.5223181333</v>
      </c>
      <c r="H7392" s="40" t="n">
        <v>0.099563892179322</v>
      </c>
      <c r="I7392" s="3" t="n">
        <f aca="false">H7392*$J$2</f>
        <v>0</v>
      </c>
      <c r="J7392" s="19" t="n">
        <f aca="false">SUM(I7392+G7392)</f>
        <v>66278.5223181333</v>
      </c>
      <c r="K7392" s="1" t="n">
        <v>0</v>
      </c>
      <c r="L7392" s="39" t="n">
        <v>2.03707108058835</v>
      </c>
      <c r="M7392" s="39"/>
      <c r="N7392" s="1" t="n">
        <f aca="false">(2.571*(19.44-D7392)+3.87)*$K$2</f>
        <v>-0</v>
      </c>
      <c r="O7392" s="1" t="n">
        <f aca="false">IF(N7392&gt;0,N7392,0)</f>
        <v>0</v>
      </c>
      <c r="P7392" s="1" t="n">
        <f aca="false">O7392*1.5</f>
        <v>0</v>
      </c>
      <c r="Q7392" s="1" t="n">
        <f aca="false">P7392/(3.6*$Q$2)</f>
        <v>0</v>
      </c>
      <c r="R7392" s="1" t="n">
        <f aca="false">(K7392+L7392)*$R$2</f>
        <v>10185.3554029418</v>
      </c>
      <c r="S7392" s="19" t="n">
        <f aca="false">J7392-R7392</f>
        <v>56093.1669151916</v>
      </c>
      <c r="T7392" s="1" t="n">
        <f aca="false">IF(S7392&lt;0,S7392/$G$3,0)</f>
        <v>0</v>
      </c>
      <c r="U7392" s="1" t="n">
        <f aca="false">IF(S7392&gt;0,S7392*0.7,0)</f>
        <v>39265.2168406341</v>
      </c>
      <c r="V7392" s="14" t="n">
        <f aca="false">V7391+U7392+T7392</f>
        <v>-49150374.8824622</v>
      </c>
      <c r="W7392" s="19" t="n">
        <f aca="false">V7392/1000</f>
        <v>-49150.3748824622</v>
      </c>
      <c r="X7392" s="19" t="n">
        <f aca="false">W7392*3600000000*2/237000000</f>
        <v>-1493175.94579632</v>
      </c>
      <c r="Y7392" s="19" t="n">
        <f aca="false">X7392/30.662</f>
        <v>-48697.9305262644</v>
      </c>
    </row>
    <row r="7393" customFormat="false" ht="17.9" hidden="false" customHeight="false" outlineLevel="0" collapsed="false">
      <c r="A7393" s="2" t="n">
        <v>11</v>
      </c>
      <c r="B7393" s="3" t="n">
        <v>4</v>
      </c>
      <c r="C7393" s="38" t="n">
        <v>14</v>
      </c>
      <c r="D7393" s="1" t="n">
        <v>22.2</v>
      </c>
      <c r="E7393" s="3" t="n">
        <v>742.480385903233</v>
      </c>
      <c r="F7393" s="23" t="n">
        <f aca="false">IF(D7393&lt;25, 0.24, 0.24-(0.01/5)*(D7393-25))</f>
        <v>0.24</v>
      </c>
      <c r="G7393" s="40" t="n">
        <f aca="false">(E7393/1000)*$G$1*F7393</f>
        <v>58380.3417671081</v>
      </c>
      <c r="H7393" s="40" t="n">
        <v>0.123463063805453</v>
      </c>
      <c r="I7393" s="3" t="n">
        <f aca="false">H7393*$J$2</f>
        <v>0</v>
      </c>
      <c r="J7393" s="19" t="n">
        <f aca="false">SUM(I7393+G7393)</f>
        <v>58380.3417671081</v>
      </c>
      <c r="K7393" s="1" t="n">
        <v>0</v>
      </c>
      <c r="L7393" s="39" t="n">
        <v>3.70866026274434</v>
      </c>
      <c r="M7393" s="39"/>
      <c r="N7393" s="1" t="n">
        <f aca="false">(2.571*(19.44-D7393)+3.87)*$K$2</f>
        <v>-0</v>
      </c>
      <c r="O7393" s="1" t="n">
        <f aca="false">IF(N7393&gt;0,N7393,0)</f>
        <v>0</v>
      </c>
      <c r="P7393" s="1" t="n">
        <f aca="false">O7393*1.5</f>
        <v>0</v>
      </c>
      <c r="Q7393" s="1" t="n">
        <f aca="false">P7393/(3.6*$Q$2)</f>
        <v>0</v>
      </c>
      <c r="R7393" s="1" t="n">
        <f aca="false">(K7393+L7393)*$R$2</f>
        <v>18543.3013137217</v>
      </c>
      <c r="S7393" s="19" t="n">
        <f aca="false">J7393-R7393</f>
        <v>39837.0404533864</v>
      </c>
      <c r="T7393" s="1" t="n">
        <f aca="false">IF(S7393&lt;0,S7393/$G$3,0)</f>
        <v>0</v>
      </c>
      <c r="U7393" s="1" t="n">
        <f aca="false">IF(S7393&gt;0,S7393*0.7,0)</f>
        <v>27885.9283173705</v>
      </c>
      <c r="V7393" s="14" t="n">
        <f aca="false">V7392+U7393+T7393</f>
        <v>-49122488.9541448</v>
      </c>
      <c r="W7393" s="19" t="n">
        <f aca="false">V7393/1000</f>
        <v>-49122.4889541448</v>
      </c>
      <c r="X7393" s="19" t="n">
        <f aca="false">W7393*3600000000*2/237000000</f>
        <v>-1492328.77835377</v>
      </c>
      <c r="Y7393" s="19" t="n">
        <f aca="false">X7393/30.662</f>
        <v>-48670.3012965158</v>
      </c>
    </row>
    <row r="7394" customFormat="false" ht="17.9" hidden="false" customHeight="false" outlineLevel="0" collapsed="false">
      <c r="A7394" s="2" t="n">
        <v>11</v>
      </c>
      <c r="B7394" s="3" t="n">
        <v>4</v>
      </c>
      <c r="C7394" s="38" t="n">
        <v>15</v>
      </c>
      <c r="D7394" s="1" t="n">
        <v>21.7</v>
      </c>
      <c r="E7394" s="3" t="n">
        <v>527.015224549731</v>
      </c>
      <c r="F7394" s="23" t="n">
        <f aca="false">IF(D7394&lt;25, 0.24, 0.24-(0.01/5)*(D7394-25))</f>
        <v>0.24</v>
      </c>
      <c r="G7394" s="40" t="n">
        <f aca="false">(E7394/1000)*$G$1*F7394</f>
        <v>41438.5746880759</v>
      </c>
      <c r="H7394" s="40" t="n">
        <v>0.154479658752605</v>
      </c>
      <c r="I7394" s="3" t="n">
        <f aca="false">H7394*$J$2</f>
        <v>0</v>
      </c>
      <c r="J7394" s="19" t="n">
        <f aca="false">SUM(I7394+G7394)</f>
        <v>41438.5746880759</v>
      </c>
      <c r="K7394" s="1" t="n">
        <v>0</v>
      </c>
      <c r="L7394" s="39" t="n">
        <v>4.16859253942326</v>
      </c>
      <c r="M7394" s="39"/>
      <c r="N7394" s="1" t="n">
        <f aca="false">(2.571*(19.44-D7394)+3.87)*$K$2</f>
        <v>-0</v>
      </c>
      <c r="O7394" s="1" t="n">
        <f aca="false">IF(N7394&gt;0,N7394,0)</f>
        <v>0</v>
      </c>
      <c r="P7394" s="1" t="n">
        <f aca="false">O7394*1.5</f>
        <v>0</v>
      </c>
      <c r="Q7394" s="1" t="n">
        <f aca="false">P7394/(3.6*$Q$2)</f>
        <v>0</v>
      </c>
      <c r="R7394" s="1" t="n">
        <f aca="false">(K7394+L7394)*$R$2</f>
        <v>20842.9626971163</v>
      </c>
      <c r="S7394" s="19" t="n">
        <f aca="false">J7394-R7394</f>
        <v>20595.6119909596</v>
      </c>
      <c r="T7394" s="1" t="n">
        <f aca="false">IF(S7394&lt;0,S7394/$G$3,0)</f>
        <v>0</v>
      </c>
      <c r="U7394" s="1" t="n">
        <f aca="false">IF(S7394&gt;0,S7394*0.7,0)</f>
        <v>14416.9283936717</v>
      </c>
      <c r="V7394" s="14" t="n">
        <f aca="false">V7393+U7394+T7394</f>
        <v>-49108072.0257512</v>
      </c>
      <c r="W7394" s="19" t="n">
        <f aca="false">V7394/1000</f>
        <v>-49108.0720257512</v>
      </c>
      <c r="X7394" s="19" t="n">
        <f aca="false">W7394*3600000000*2/237000000</f>
        <v>-1491890.79571902</v>
      </c>
      <c r="Y7394" s="19" t="n">
        <f aca="false">X7394/30.662</f>
        <v>-48656.0170803934</v>
      </c>
    </row>
    <row r="7395" customFormat="false" ht="17.9" hidden="false" customHeight="false" outlineLevel="0" collapsed="false">
      <c r="A7395" s="2" t="n">
        <v>11</v>
      </c>
      <c r="B7395" s="3" t="n">
        <v>4</v>
      </c>
      <c r="C7395" s="38" t="n">
        <v>16</v>
      </c>
      <c r="D7395" s="1" t="n">
        <v>21.1</v>
      </c>
      <c r="E7395" s="3" t="n">
        <v>287.244000664918</v>
      </c>
      <c r="F7395" s="23" t="n">
        <f aca="false">IF(D7395&lt;25, 0.24, 0.24-(0.01/5)*(D7395-25))</f>
        <v>0.24</v>
      </c>
      <c r="G7395" s="40" t="n">
        <f aca="false">(E7395/1000)*$G$1*F7395</f>
        <v>22585.6510794817</v>
      </c>
      <c r="H7395" s="40" t="n">
        <v>0.179883823285648</v>
      </c>
      <c r="I7395" s="3" t="n">
        <f aca="false">H7395*$J$2</f>
        <v>0</v>
      </c>
      <c r="J7395" s="19" t="n">
        <f aca="false">SUM(I7395+G7395)</f>
        <v>22585.6510794817</v>
      </c>
      <c r="K7395" s="1" t="n">
        <v>0</v>
      </c>
      <c r="L7395" s="39" t="n">
        <v>2.80430929808399</v>
      </c>
      <c r="M7395" s="39"/>
      <c r="N7395" s="1" t="n">
        <f aca="false">(2.571*(19.44-D7395)+3.87)*$K$2</f>
        <v>-0</v>
      </c>
      <c r="O7395" s="1" t="n">
        <f aca="false">IF(N7395&gt;0,N7395,0)</f>
        <v>0</v>
      </c>
      <c r="P7395" s="1" t="n">
        <f aca="false">O7395*1.5</f>
        <v>0</v>
      </c>
      <c r="Q7395" s="1" t="n">
        <f aca="false">P7395/(3.6*$Q$2)</f>
        <v>0</v>
      </c>
      <c r="R7395" s="1" t="n">
        <f aca="false">(K7395+L7395)*$R$2</f>
        <v>14021.5464904199</v>
      </c>
      <c r="S7395" s="19" t="n">
        <f aca="false">J7395-R7395</f>
        <v>8564.10458906176</v>
      </c>
      <c r="T7395" s="1" t="n">
        <f aca="false">IF(S7395&lt;0,S7395/$G$3,0)</f>
        <v>0</v>
      </c>
      <c r="U7395" s="1" t="n">
        <f aca="false">IF(S7395&gt;0,S7395*0.7,0)</f>
        <v>5994.87321234323</v>
      </c>
      <c r="V7395" s="14" t="n">
        <f aca="false">V7394+U7395+T7395</f>
        <v>-49102077.1525388</v>
      </c>
      <c r="W7395" s="19" t="n">
        <f aca="false">V7395/1000</f>
        <v>-49102.0771525388</v>
      </c>
      <c r="X7395" s="19" t="n">
        <f aca="false">W7395*3600000000*2/237000000</f>
        <v>-1491708.67298852</v>
      </c>
      <c r="Y7395" s="19" t="n">
        <f aca="false">X7395/30.662</f>
        <v>-48650.0773918375</v>
      </c>
    </row>
    <row r="7396" customFormat="false" ht="17.9" hidden="false" customHeight="false" outlineLevel="0" collapsed="false">
      <c r="A7396" s="2" t="n">
        <v>11</v>
      </c>
      <c r="B7396" s="3" t="n">
        <v>4</v>
      </c>
      <c r="C7396" s="38" t="n">
        <v>17</v>
      </c>
      <c r="D7396" s="1" t="n">
        <v>20.6</v>
      </c>
      <c r="E7396" s="3" t="n">
        <v>15.6791377708205</v>
      </c>
      <c r="F7396" s="23" t="n">
        <f aca="false">IF(D7396&lt;25, 0.24, 0.24-(0.01/5)*(D7396-25))</f>
        <v>0.24</v>
      </c>
      <c r="G7396" s="40" t="n">
        <f aca="false">(E7396/1000)*$G$1*F7396</f>
        <v>1232.83178795429</v>
      </c>
      <c r="H7396" s="40" t="n">
        <v>0.21409314357706</v>
      </c>
      <c r="I7396" s="3" t="n">
        <f aca="false">H7396*$J$2</f>
        <v>0</v>
      </c>
      <c r="J7396" s="19" t="n">
        <f aca="false">SUM(I7396+G7396)</f>
        <v>1232.83178795429</v>
      </c>
      <c r="K7396" s="1" t="n">
        <v>0</v>
      </c>
      <c r="L7396" s="39" t="n">
        <v>1.46169945271918</v>
      </c>
      <c r="M7396" s="39"/>
      <c r="N7396" s="1" t="n">
        <f aca="false">(2.571*(19.44-D7396)+3.87)*$K$2</f>
        <v>0</v>
      </c>
      <c r="O7396" s="1" t="n">
        <f aca="false">IF(N7396&gt;0,N7396,0)</f>
        <v>0</v>
      </c>
      <c r="P7396" s="1" t="n">
        <f aca="false">O7396*1.5</f>
        <v>0</v>
      </c>
      <c r="Q7396" s="1" t="n">
        <f aca="false">P7396/(3.6*$Q$2)</f>
        <v>0</v>
      </c>
      <c r="R7396" s="1" t="n">
        <f aca="false">(K7396+L7396)*$R$2</f>
        <v>7308.4972635959</v>
      </c>
      <c r="S7396" s="19" t="n">
        <f aca="false">J7396-R7396</f>
        <v>-6075.66547564161</v>
      </c>
      <c r="T7396" s="1" t="n">
        <f aca="false">IF(S7396&lt;0,S7396/$G$3,0)</f>
        <v>-8679.52210805944</v>
      </c>
      <c r="U7396" s="1" t="n">
        <f aca="false">IF(S7396&gt;0,S7396*0.7,0)</f>
        <v>0</v>
      </c>
      <c r="V7396" s="14" t="n">
        <f aca="false">V7395+U7396+T7396</f>
        <v>-49110756.6746469</v>
      </c>
      <c r="W7396" s="19" t="n">
        <f aca="false">V7396/1000</f>
        <v>-49110.7566746469</v>
      </c>
      <c r="X7396" s="19" t="n">
        <f aca="false">W7396*3600000000*2/237000000</f>
        <v>-1491972.35467282</v>
      </c>
      <c r="Y7396" s="19" t="n">
        <f aca="false">X7396/30.662</f>
        <v>-48658.6770162682</v>
      </c>
    </row>
    <row r="7397" customFormat="false" ht="17.9" hidden="false" customHeight="false" outlineLevel="0" collapsed="false">
      <c r="A7397" s="2" t="n">
        <v>11</v>
      </c>
      <c r="B7397" s="3" t="n">
        <v>4</v>
      </c>
      <c r="C7397" s="38" t="n">
        <v>18</v>
      </c>
      <c r="D7397" s="1" t="n">
        <v>19.8</v>
      </c>
      <c r="E7397" s="3" t="n">
        <v>0</v>
      </c>
      <c r="F7397" s="23" t="n">
        <f aca="false">IF(D7397&lt;25, 0.24, 0.24-(0.01/5)*(D7397-25))</f>
        <v>0.24</v>
      </c>
      <c r="G7397" s="40" t="n">
        <f aca="false">(E7397/1000)*$G$1*F7397</f>
        <v>0</v>
      </c>
      <c r="H7397" s="40" t="n">
        <v>0.277405177427533</v>
      </c>
      <c r="I7397" s="3" t="n">
        <f aca="false">H7397*$J$2</f>
        <v>0</v>
      </c>
      <c r="J7397" s="19" t="n">
        <f aca="false">SUM(I7397+G7397)</f>
        <v>0</v>
      </c>
      <c r="K7397" s="1" t="n">
        <v>0</v>
      </c>
      <c r="L7397" s="39" t="n">
        <v>1.26755145299013</v>
      </c>
      <c r="M7397" s="39"/>
      <c r="N7397" s="1" t="n">
        <f aca="false">(2.571*(19.44-D7397)+3.87)*$K$2</f>
        <v>0</v>
      </c>
      <c r="O7397" s="1" t="n">
        <f aca="false">IF(N7397&gt;0,N7397,0)</f>
        <v>0</v>
      </c>
      <c r="P7397" s="1" t="n">
        <f aca="false">O7397*1.5</f>
        <v>0</v>
      </c>
      <c r="Q7397" s="1" t="n">
        <f aca="false">P7397/(3.6*$Q$2)</f>
        <v>0</v>
      </c>
      <c r="R7397" s="1" t="n">
        <f aca="false">(K7397+L7397)*$R$2</f>
        <v>6337.75726495065</v>
      </c>
      <c r="S7397" s="19" t="n">
        <f aca="false">J7397-R7397</f>
        <v>-6337.75726495065</v>
      </c>
      <c r="T7397" s="1" t="n">
        <f aca="false">IF(S7397&lt;0,S7397/$G$3,0)</f>
        <v>-9053.9389499295</v>
      </c>
      <c r="U7397" s="1" t="n">
        <f aca="false">IF(S7397&gt;0,S7397*0.7,0)</f>
        <v>0</v>
      </c>
      <c r="V7397" s="14" t="n">
        <f aca="false">V7396+U7397+T7397</f>
        <v>-49119810.6135968</v>
      </c>
      <c r="W7397" s="19" t="n">
        <f aca="false">V7397/1000</f>
        <v>-49119.8106135968</v>
      </c>
      <c r="X7397" s="19" t="n">
        <f aca="false">W7397*3600000000*2/237000000</f>
        <v>-1492247.41104598</v>
      </c>
      <c r="Y7397" s="19" t="n">
        <f aca="false">X7397/30.662</f>
        <v>-48667.6476109184</v>
      </c>
    </row>
    <row r="7398" customFormat="false" ht="17.9" hidden="false" customHeight="false" outlineLevel="0" collapsed="false">
      <c r="A7398" s="2" t="n">
        <v>11</v>
      </c>
      <c r="B7398" s="3" t="n">
        <v>4</v>
      </c>
      <c r="C7398" s="38" t="n">
        <v>19</v>
      </c>
      <c r="D7398" s="1" t="n">
        <v>19.1</v>
      </c>
      <c r="E7398" s="3" t="n">
        <v>0</v>
      </c>
      <c r="F7398" s="23" t="n">
        <f aca="false">IF(D7398&lt;25, 0.24, 0.24-(0.01/5)*(D7398-25))</f>
        <v>0.24</v>
      </c>
      <c r="G7398" s="40" t="n">
        <f aca="false">(E7398/1000)*$G$1*F7398</f>
        <v>0</v>
      </c>
      <c r="H7398" s="40" t="n">
        <v>0.427811734568044</v>
      </c>
      <c r="I7398" s="3" t="n">
        <f aca="false">H7398*$J$2</f>
        <v>0</v>
      </c>
      <c r="J7398" s="19" t="n">
        <f aca="false">SUM(I7398+G7398)</f>
        <v>0</v>
      </c>
      <c r="K7398" s="1" t="n">
        <v>0</v>
      </c>
      <c r="L7398" s="39" t="n">
        <v>1.11903165531256</v>
      </c>
      <c r="M7398" s="39"/>
      <c r="N7398" s="1" t="n">
        <f aca="false">(2.571*(19.44-D7398)+3.87)*$K$2</f>
        <v>0</v>
      </c>
      <c r="O7398" s="1" t="n">
        <f aca="false">IF(N7398&gt;0,N7398,0)</f>
        <v>0</v>
      </c>
      <c r="P7398" s="1" t="n">
        <f aca="false">O7398*1.5</f>
        <v>0</v>
      </c>
      <c r="Q7398" s="1" t="n">
        <f aca="false">P7398/(3.6*$Q$2)</f>
        <v>0</v>
      </c>
      <c r="R7398" s="1" t="n">
        <f aca="false">(K7398+L7398)*$R$2</f>
        <v>5595.1582765628</v>
      </c>
      <c r="S7398" s="19" t="n">
        <f aca="false">J7398-R7398</f>
        <v>-5595.1582765628</v>
      </c>
      <c r="T7398" s="1" t="n">
        <f aca="false">IF(S7398&lt;0,S7398/$G$3,0)</f>
        <v>-7993.08325223257</v>
      </c>
      <c r="U7398" s="1" t="n">
        <f aca="false">IF(S7398&gt;0,S7398*0.7,0)</f>
        <v>0</v>
      </c>
      <c r="V7398" s="14" t="n">
        <f aca="false">V7397+U7398+T7398</f>
        <v>-49127803.6968491</v>
      </c>
      <c r="W7398" s="19" t="n">
        <f aca="false">V7398/1000</f>
        <v>-49127.8036968491</v>
      </c>
      <c r="X7398" s="19" t="n">
        <f aca="false">W7398*3600000000*2/237000000</f>
        <v>-1492490.23889162</v>
      </c>
      <c r="Y7398" s="19" t="n">
        <f aca="false">X7398/30.662</f>
        <v>-48675.5671153746</v>
      </c>
    </row>
    <row r="7399" customFormat="false" ht="17.9" hidden="false" customHeight="false" outlineLevel="0" collapsed="false">
      <c r="A7399" s="2" t="n">
        <v>11</v>
      </c>
      <c r="B7399" s="3" t="n">
        <v>4</v>
      </c>
      <c r="C7399" s="38" t="n">
        <v>20</v>
      </c>
      <c r="D7399" s="1" t="n">
        <v>18.3</v>
      </c>
      <c r="E7399" s="3" t="n">
        <v>0</v>
      </c>
      <c r="F7399" s="23" t="n">
        <f aca="false">IF(D7399&lt;25, 0.24, 0.24-(0.01/5)*(D7399-25))</f>
        <v>0.24</v>
      </c>
      <c r="G7399" s="40" t="n">
        <f aca="false">(E7399/1000)*$G$1*F7399</f>
        <v>0</v>
      </c>
      <c r="H7399" s="40" t="n">
        <v>0.50360482357411</v>
      </c>
      <c r="I7399" s="3" t="n">
        <f aca="false">H7399*$J$2</f>
        <v>0</v>
      </c>
      <c r="J7399" s="19" t="n">
        <f aca="false">SUM(I7399+G7399)</f>
        <v>0</v>
      </c>
      <c r="K7399" s="1" t="n">
        <v>0</v>
      </c>
      <c r="L7399" s="39" t="n">
        <v>1.08686377286627</v>
      </c>
      <c r="M7399" s="39"/>
      <c r="N7399" s="1" t="n">
        <f aca="false">(2.571*(19.44-D7399)+3.87)*$K$2</f>
        <v>0</v>
      </c>
      <c r="O7399" s="1" t="n">
        <f aca="false">IF(N7399&gt;0,N7399,0)</f>
        <v>0</v>
      </c>
      <c r="P7399" s="1" t="n">
        <f aca="false">O7399*1.5</f>
        <v>0</v>
      </c>
      <c r="Q7399" s="1" t="n">
        <f aca="false">P7399/(3.6*$Q$2)</f>
        <v>0</v>
      </c>
      <c r="R7399" s="1" t="n">
        <f aca="false">(K7399+L7399)*$R$2</f>
        <v>5434.31886433135</v>
      </c>
      <c r="S7399" s="19" t="n">
        <f aca="false">J7399-R7399</f>
        <v>-5434.31886433135</v>
      </c>
      <c r="T7399" s="1" t="n">
        <f aca="false">IF(S7399&lt;0,S7399/$G$3,0)</f>
        <v>-7763.3126633305</v>
      </c>
      <c r="U7399" s="1" t="n">
        <f aca="false">IF(S7399&gt;0,S7399*0.7,0)</f>
        <v>0</v>
      </c>
      <c r="V7399" s="14" t="n">
        <f aca="false">V7398+U7399+T7399</f>
        <v>-49135567.0095124</v>
      </c>
      <c r="W7399" s="19" t="n">
        <f aca="false">V7399/1000</f>
        <v>-49135.5670095124</v>
      </c>
      <c r="X7399" s="19" t="n">
        <f aca="false">W7399*3600000000*2/237000000</f>
        <v>-1492726.08636493</v>
      </c>
      <c r="Y7399" s="19" t="n">
        <f aca="false">X7399/30.662</f>
        <v>-48683.2589643511</v>
      </c>
    </row>
    <row r="7400" customFormat="false" ht="17.9" hidden="false" customHeight="false" outlineLevel="0" collapsed="false">
      <c r="A7400" s="2" t="n">
        <v>11</v>
      </c>
      <c r="B7400" s="3" t="n">
        <v>4</v>
      </c>
      <c r="C7400" s="38" t="n">
        <v>21</v>
      </c>
      <c r="D7400" s="1" t="n">
        <v>17.4</v>
      </c>
      <c r="E7400" s="3" t="n">
        <v>0</v>
      </c>
      <c r="F7400" s="23" t="n">
        <f aca="false">IF(D7400&lt;25, 0.24, 0.24-(0.01/5)*(D7400-25))</f>
        <v>0.24</v>
      </c>
      <c r="G7400" s="40" t="n">
        <f aca="false">(E7400/1000)*$G$1*F7400</f>
        <v>0</v>
      </c>
      <c r="H7400" s="40" t="n">
        <v>0.5628041452835</v>
      </c>
      <c r="I7400" s="3" t="n">
        <f aca="false">H7400*$J$2</f>
        <v>0</v>
      </c>
      <c r="J7400" s="19" t="n">
        <f aca="false">SUM(I7400+G7400)</f>
        <v>0</v>
      </c>
      <c r="K7400" s="1" t="n">
        <v>0</v>
      </c>
      <c r="L7400" s="39" t="n">
        <v>1.29173440007741</v>
      </c>
      <c r="M7400" s="39"/>
      <c r="N7400" s="1" t="n">
        <f aca="false">(2.571*(19.44-D7400)+3.87)*$K$2</f>
        <v>0</v>
      </c>
      <c r="O7400" s="1" t="n">
        <f aca="false">IF(N7400&gt;0,N7400,0)</f>
        <v>0</v>
      </c>
      <c r="P7400" s="1" t="n">
        <f aca="false">O7400*1.5</f>
        <v>0</v>
      </c>
      <c r="Q7400" s="1" t="n">
        <f aca="false">P7400/(3.6*$Q$2)</f>
        <v>0</v>
      </c>
      <c r="R7400" s="1" t="n">
        <f aca="false">(K7400+L7400)*$R$2</f>
        <v>6458.67200038705</v>
      </c>
      <c r="S7400" s="19" t="n">
        <f aca="false">J7400-R7400</f>
        <v>-6458.67200038705</v>
      </c>
      <c r="T7400" s="1" t="n">
        <f aca="false">IF(S7400&lt;0,S7400/$G$3,0)</f>
        <v>-9226.67428626722</v>
      </c>
      <c r="U7400" s="1" t="n">
        <f aca="false">IF(S7400&gt;0,S7400*0.7,0)</f>
        <v>0</v>
      </c>
      <c r="V7400" s="14" t="n">
        <f aca="false">V7399+U7400+T7400</f>
        <v>-49144793.6837987</v>
      </c>
      <c r="W7400" s="19" t="n">
        <f aca="false">V7400/1000</f>
        <v>-49144.7936837987</v>
      </c>
      <c r="X7400" s="19" t="n">
        <f aca="false">W7400*3600000000*2/237000000</f>
        <v>-1493006.39039388</v>
      </c>
      <c r="Y7400" s="19" t="n">
        <f aca="false">X7400/30.662</f>
        <v>-48692.4007042555</v>
      </c>
    </row>
    <row r="7401" customFormat="false" ht="17.9" hidden="false" customHeight="false" outlineLevel="0" collapsed="false">
      <c r="A7401" s="2" t="n">
        <v>11</v>
      </c>
      <c r="B7401" s="3" t="n">
        <v>4</v>
      </c>
      <c r="C7401" s="38" t="n">
        <v>22</v>
      </c>
      <c r="D7401" s="1" t="n">
        <v>16.5</v>
      </c>
      <c r="E7401" s="3" t="n">
        <v>0</v>
      </c>
      <c r="F7401" s="23" t="n">
        <f aca="false">IF(D7401&lt;25, 0.24, 0.24-(0.01/5)*(D7401-25))</f>
        <v>0.24</v>
      </c>
      <c r="G7401" s="40" t="n">
        <f aca="false">(E7401/1000)*$G$1*F7401</f>
        <v>0</v>
      </c>
      <c r="H7401" s="40" t="n">
        <v>0.566168285108691</v>
      </c>
      <c r="I7401" s="3" t="n">
        <f aca="false">H7401*$J$2</f>
        <v>0</v>
      </c>
      <c r="J7401" s="19" t="n">
        <f aca="false">SUM(I7401+G7401)</f>
        <v>0</v>
      </c>
      <c r="K7401" s="1" t="n">
        <v>0</v>
      </c>
      <c r="L7401" s="39" t="n">
        <v>1.43112855734469</v>
      </c>
      <c r="M7401" s="39"/>
      <c r="N7401" s="1" t="n">
        <f aca="false">(2.571*(19.44-D7401)+3.87)*$K$2</f>
        <v>0</v>
      </c>
      <c r="O7401" s="1" t="n">
        <f aca="false">IF(N7401&gt;0,N7401,0)</f>
        <v>0</v>
      </c>
      <c r="P7401" s="1" t="n">
        <f aca="false">O7401*1.5</f>
        <v>0</v>
      </c>
      <c r="Q7401" s="1" t="n">
        <f aca="false">P7401/(3.6*$Q$2)</f>
        <v>0</v>
      </c>
      <c r="R7401" s="1" t="n">
        <f aca="false">(K7401+L7401)*$R$2</f>
        <v>7155.64278672345</v>
      </c>
      <c r="S7401" s="19" t="n">
        <f aca="false">J7401-R7401</f>
        <v>-7155.64278672345</v>
      </c>
      <c r="T7401" s="1" t="n">
        <f aca="false">IF(S7401&lt;0,S7401/$G$3,0)</f>
        <v>-10222.3468381764</v>
      </c>
      <c r="U7401" s="1" t="n">
        <f aca="false">IF(S7401&gt;0,S7401*0.7,0)</f>
        <v>0</v>
      </c>
      <c r="V7401" s="14" t="n">
        <f aca="false">V7400+U7401+T7401</f>
        <v>-49155016.0306368</v>
      </c>
      <c r="W7401" s="19" t="n">
        <f aca="false">V7401/1000</f>
        <v>-49155.0160306368</v>
      </c>
      <c r="X7401" s="19" t="n">
        <f aca="false">W7401*3600000000*2/237000000</f>
        <v>-1493316.94270289</v>
      </c>
      <c r="Y7401" s="19" t="n">
        <f aca="false">X7401/30.662</f>
        <v>-48702.528951239</v>
      </c>
    </row>
    <row r="7402" customFormat="false" ht="17.9" hidden="false" customHeight="false" outlineLevel="0" collapsed="false">
      <c r="A7402" s="2" t="n">
        <v>11</v>
      </c>
      <c r="B7402" s="3" t="n">
        <v>4</v>
      </c>
      <c r="C7402" s="38" t="n">
        <v>23</v>
      </c>
      <c r="D7402" s="1" t="n">
        <v>15.6</v>
      </c>
      <c r="E7402" s="3" t="n">
        <v>0</v>
      </c>
      <c r="F7402" s="23" t="n">
        <f aca="false">IF(D7402&lt;25, 0.24, 0.24-(0.01/5)*(D7402-25))</f>
        <v>0.24</v>
      </c>
      <c r="G7402" s="40" t="n">
        <f aca="false">(E7402/1000)*$G$1*F7402</f>
        <v>0</v>
      </c>
      <c r="H7402" s="40" t="n">
        <v>0.570041480058179</v>
      </c>
      <c r="I7402" s="3" t="n">
        <f aca="false">H7402*$J$2</f>
        <v>0</v>
      </c>
      <c r="J7402" s="19" t="n">
        <f aca="false">SUM(I7402+G7402)</f>
        <v>0</v>
      </c>
      <c r="K7402" s="1" t="n">
        <v>0</v>
      </c>
      <c r="L7402" s="39" t="n">
        <v>1.28078363158506</v>
      </c>
      <c r="M7402" s="39"/>
      <c r="N7402" s="1" t="n">
        <f aca="false">(2.571*(19.44-D7402)+3.87)*$K$2</f>
        <v>0</v>
      </c>
      <c r="O7402" s="1" t="n">
        <f aca="false">IF(N7402&gt;0,N7402,0)</f>
        <v>0</v>
      </c>
      <c r="P7402" s="1" t="n">
        <f aca="false">O7402*1.5</f>
        <v>0</v>
      </c>
      <c r="Q7402" s="1" t="n">
        <f aca="false">P7402/(3.6*$Q$2)</f>
        <v>0</v>
      </c>
      <c r="R7402" s="1" t="n">
        <f aca="false">(K7402+L7402)*$R$2</f>
        <v>6403.9181579253</v>
      </c>
      <c r="S7402" s="19" t="n">
        <f aca="false">J7402-R7402</f>
        <v>-6403.9181579253</v>
      </c>
      <c r="T7402" s="1" t="n">
        <f aca="false">IF(S7402&lt;0,S7402/$G$3,0)</f>
        <v>-9148.45451132186</v>
      </c>
      <c r="U7402" s="1" t="n">
        <f aca="false">IF(S7402&gt;0,S7402*0.7,0)</f>
        <v>0</v>
      </c>
      <c r="V7402" s="14" t="n">
        <f aca="false">V7401+U7402+T7402</f>
        <v>-49164164.4851482</v>
      </c>
      <c r="W7402" s="19" t="n">
        <f aca="false">V7402/1000</f>
        <v>-49164.1644851482</v>
      </c>
      <c r="X7402" s="19" t="n">
        <f aca="false">W7402*3600000000*2/237000000</f>
        <v>-1493594.87043488</v>
      </c>
      <c r="Y7402" s="19" t="n">
        <f aca="false">X7402/30.662</f>
        <v>-48711.5931914057</v>
      </c>
    </row>
    <row r="7403" customFormat="false" ht="17.9" hidden="false" customHeight="false" outlineLevel="0" collapsed="false">
      <c r="A7403" s="2" t="n">
        <v>11</v>
      </c>
      <c r="B7403" s="3" t="n">
        <v>5</v>
      </c>
      <c r="C7403" s="38" t="n">
        <v>0</v>
      </c>
      <c r="D7403" s="1" t="n">
        <v>15.2</v>
      </c>
      <c r="E7403" s="3" t="n">
        <v>0</v>
      </c>
      <c r="F7403" s="23" t="n">
        <f aca="false">IF(D7403&lt;25, 0.24, 0.24-(0.01/5)*(D7403-25))</f>
        <v>0.24</v>
      </c>
      <c r="G7403" s="40" t="n">
        <f aca="false">(E7403/1000)*$G$1*F7403</f>
        <v>0</v>
      </c>
      <c r="H7403" s="40" t="n">
        <v>0.527964613116633</v>
      </c>
      <c r="I7403" s="3" t="n">
        <f aca="false">H7403*$J$2</f>
        <v>0</v>
      </c>
      <c r="J7403" s="19" t="n">
        <f aca="false">SUM(I7403+G7403)</f>
        <v>0</v>
      </c>
      <c r="K7403" s="1" t="n">
        <v>0</v>
      </c>
      <c r="L7403" s="39" t="n">
        <v>1.05583659547126</v>
      </c>
      <c r="M7403" s="39"/>
      <c r="N7403" s="1" t="n">
        <f aca="false">(2.571*(19.44-D7403)+3.87)*$K$2</f>
        <v>0</v>
      </c>
      <c r="O7403" s="1" t="n">
        <f aca="false">IF(N7403&gt;0,N7403,0)</f>
        <v>0</v>
      </c>
      <c r="P7403" s="1" t="n">
        <f aca="false">O7403*1.5</f>
        <v>0</v>
      </c>
      <c r="Q7403" s="1" t="n">
        <f aca="false">P7403/(3.6*$Q$2)</f>
        <v>0</v>
      </c>
      <c r="R7403" s="1" t="n">
        <f aca="false">(K7403+L7403)*$R$2</f>
        <v>5279.1829773563</v>
      </c>
      <c r="S7403" s="19" t="n">
        <f aca="false">J7403-R7403</f>
        <v>-5279.1829773563</v>
      </c>
      <c r="T7403" s="1" t="n">
        <f aca="false">IF(S7403&lt;0,S7403/$G$3,0)</f>
        <v>-7541.68996765186</v>
      </c>
      <c r="U7403" s="1" t="n">
        <f aca="false">IF(S7403&gt;0,S7403*0.7,0)</f>
        <v>0</v>
      </c>
      <c r="V7403" s="14" t="n">
        <f aca="false">V7402+U7403+T7403</f>
        <v>-49171706.1751158</v>
      </c>
      <c r="W7403" s="19" t="n">
        <f aca="false">V7403/1000</f>
        <v>-49171.7061751158</v>
      </c>
      <c r="X7403" s="19" t="n">
        <f aca="false">W7403*3600000000*2/237000000</f>
        <v>-1493823.98506681</v>
      </c>
      <c r="Y7403" s="19" t="n">
        <f aca="false">X7403/30.662</f>
        <v>-48719.0654577917</v>
      </c>
    </row>
    <row r="7404" customFormat="false" ht="17.9" hidden="false" customHeight="false" outlineLevel="0" collapsed="false">
      <c r="A7404" s="2" t="n">
        <v>11</v>
      </c>
      <c r="B7404" s="3" t="n">
        <v>5</v>
      </c>
      <c r="C7404" s="38" t="n">
        <v>1</v>
      </c>
      <c r="D7404" s="1" t="n">
        <v>14.8</v>
      </c>
      <c r="E7404" s="3" t="n">
        <v>0</v>
      </c>
      <c r="F7404" s="23" t="n">
        <f aca="false">IF(D7404&lt;25, 0.24, 0.24-(0.01/5)*(D7404-25))</f>
        <v>0.24</v>
      </c>
      <c r="G7404" s="40" t="n">
        <f aca="false">(E7404/1000)*$G$1*F7404</f>
        <v>0</v>
      </c>
      <c r="H7404" s="40" t="n">
        <v>0.50433371938055</v>
      </c>
      <c r="I7404" s="3" t="n">
        <f aca="false">H7404*$J$2</f>
        <v>0</v>
      </c>
      <c r="J7404" s="19" t="n">
        <f aca="false">SUM(I7404+G7404)</f>
        <v>0</v>
      </c>
      <c r="K7404" s="1" t="n">
        <v>0</v>
      </c>
      <c r="L7404" s="39" t="n">
        <v>0.94518820549642</v>
      </c>
      <c r="M7404" s="39"/>
      <c r="N7404" s="1" t="n">
        <f aca="false">(2.571*(19.44-D7404)+3.87)*$K$2</f>
        <v>0</v>
      </c>
      <c r="O7404" s="1" t="n">
        <f aca="false">IF(N7404&gt;0,N7404,0)</f>
        <v>0</v>
      </c>
      <c r="P7404" s="1" t="n">
        <f aca="false">O7404*1.5</f>
        <v>0</v>
      </c>
      <c r="Q7404" s="1" t="n">
        <f aca="false">P7404/(3.6*$Q$2)</f>
        <v>0</v>
      </c>
      <c r="R7404" s="1" t="n">
        <f aca="false">(K7404+L7404)*$R$2</f>
        <v>4725.9410274821</v>
      </c>
      <c r="S7404" s="19" t="n">
        <f aca="false">J7404-R7404</f>
        <v>-4725.9410274821</v>
      </c>
      <c r="T7404" s="1" t="n">
        <f aca="false">IF(S7404&lt;0,S7404/$G$3,0)</f>
        <v>-6751.34432497443</v>
      </c>
      <c r="U7404" s="1" t="n">
        <f aca="false">IF(S7404&gt;0,S7404*0.7,0)</f>
        <v>0</v>
      </c>
      <c r="V7404" s="14" t="n">
        <f aca="false">V7403+U7404+T7404</f>
        <v>-49178457.5194408</v>
      </c>
      <c r="W7404" s="19" t="n">
        <f aca="false">V7404/1000</f>
        <v>-49178.4575194408</v>
      </c>
      <c r="X7404" s="19" t="n">
        <f aca="false">W7404*3600000000*2/237000000</f>
        <v>-1494029.0891982</v>
      </c>
      <c r="Y7404" s="19" t="n">
        <f aca="false">X7404/30.662</f>
        <v>-48725.7546539104</v>
      </c>
    </row>
    <row r="7405" customFormat="false" ht="17.9" hidden="false" customHeight="false" outlineLevel="0" collapsed="false">
      <c r="A7405" s="2" t="n">
        <v>11</v>
      </c>
      <c r="B7405" s="3" t="n">
        <v>5</v>
      </c>
      <c r="C7405" s="38" t="n">
        <v>2</v>
      </c>
      <c r="D7405" s="1" t="n">
        <v>14.4</v>
      </c>
      <c r="E7405" s="3" t="n">
        <v>0</v>
      </c>
      <c r="F7405" s="23" t="n">
        <f aca="false">IF(D7405&lt;25, 0.24, 0.24-(0.01/5)*(D7405-25))</f>
        <v>0.24</v>
      </c>
      <c r="G7405" s="40" t="n">
        <f aca="false">(E7405/1000)*$G$1*F7405</f>
        <v>0</v>
      </c>
      <c r="H7405" s="40" t="n">
        <v>0.49263871838986</v>
      </c>
      <c r="I7405" s="3" t="n">
        <f aca="false">H7405*$J$2</f>
        <v>0</v>
      </c>
      <c r="J7405" s="19" t="n">
        <f aca="false">SUM(I7405+G7405)</f>
        <v>0</v>
      </c>
      <c r="K7405" s="1" t="n">
        <v>0</v>
      </c>
      <c r="L7405" s="39" t="n">
        <v>0.890434363034643</v>
      </c>
      <c r="M7405" s="39"/>
      <c r="N7405" s="1" t="n">
        <f aca="false">(2.571*(19.44-D7405)+3.87)*$K$2</f>
        <v>0</v>
      </c>
      <c r="O7405" s="1" t="n">
        <f aca="false">IF(N7405&gt;0,N7405,0)</f>
        <v>0</v>
      </c>
      <c r="P7405" s="1" t="n">
        <f aca="false">O7405*1.5</f>
        <v>0</v>
      </c>
      <c r="Q7405" s="1" t="n">
        <f aca="false">P7405/(3.6*$Q$2)</f>
        <v>0</v>
      </c>
      <c r="R7405" s="1" t="n">
        <f aca="false">(K7405+L7405)*$R$2</f>
        <v>4452.17181517322</v>
      </c>
      <c r="S7405" s="19" t="n">
        <f aca="false">J7405-R7405</f>
        <v>-4452.17181517322</v>
      </c>
      <c r="T7405" s="1" t="n">
        <f aca="false">IF(S7405&lt;0,S7405/$G$3,0)</f>
        <v>-6360.24545024745</v>
      </c>
      <c r="U7405" s="1" t="n">
        <f aca="false">IF(S7405&gt;0,S7405*0.7,0)</f>
        <v>0</v>
      </c>
      <c r="V7405" s="14" t="n">
        <f aca="false">V7404+U7405+T7405</f>
        <v>-49184817.764891</v>
      </c>
      <c r="W7405" s="19" t="n">
        <f aca="false">V7405/1000</f>
        <v>-49184.817764891</v>
      </c>
      <c r="X7405" s="19" t="n">
        <f aca="false">W7405*3600000000*2/237000000</f>
        <v>-1494222.31184479</v>
      </c>
      <c r="Y7405" s="19" t="n">
        <f aca="false">X7405/30.662</f>
        <v>-48732.0563513401</v>
      </c>
    </row>
    <row r="7406" customFormat="false" ht="17.9" hidden="false" customHeight="false" outlineLevel="0" collapsed="false">
      <c r="A7406" s="2" t="n">
        <v>11</v>
      </c>
      <c r="B7406" s="3" t="n">
        <v>5</v>
      </c>
      <c r="C7406" s="38" t="n">
        <v>3</v>
      </c>
      <c r="D7406" s="1" t="n">
        <v>14</v>
      </c>
      <c r="E7406" s="3" t="n">
        <v>0</v>
      </c>
      <c r="F7406" s="23" t="n">
        <f aca="false">IF(D7406&lt;25, 0.24, 0.24-(0.01/5)*(D7406-25))</f>
        <v>0.24</v>
      </c>
      <c r="G7406" s="40" t="n">
        <f aca="false">(E7406/1000)*$G$1*F7406</f>
        <v>0</v>
      </c>
      <c r="H7406" s="40" t="n">
        <v>0.489431906807347</v>
      </c>
      <c r="I7406" s="3" t="n">
        <f aca="false">H7406*$J$2</f>
        <v>0</v>
      </c>
      <c r="J7406" s="19" t="n">
        <f aca="false">SUM(I7406+G7406)</f>
        <v>0</v>
      </c>
      <c r="K7406" s="1" t="n">
        <v>0</v>
      </c>
      <c r="L7406" s="39" t="n">
        <v>0.898875580414167</v>
      </c>
      <c r="M7406" s="39"/>
      <c r="N7406" s="1" t="n">
        <f aca="false">(2.571*(19.44-D7406)+3.87)*$K$2</f>
        <v>0</v>
      </c>
      <c r="O7406" s="1" t="n">
        <f aca="false">IF(N7406&gt;0,N7406,0)</f>
        <v>0</v>
      </c>
      <c r="P7406" s="1" t="n">
        <f aca="false">O7406*1.5</f>
        <v>0</v>
      </c>
      <c r="Q7406" s="1" t="n">
        <f aca="false">P7406/(3.6*$Q$2)</f>
        <v>0</v>
      </c>
      <c r="R7406" s="1" t="n">
        <f aca="false">(K7406+L7406)*$R$2</f>
        <v>4494.37790207084</v>
      </c>
      <c r="S7406" s="19" t="n">
        <f aca="false">J7406-R7406</f>
        <v>-4494.37790207084</v>
      </c>
      <c r="T7406" s="1" t="n">
        <f aca="false">IF(S7406&lt;0,S7406/$G$3,0)</f>
        <v>-6420.53986010119</v>
      </c>
      <c r="U7406" s="1" t="n">
        <f aca="false">IF(S7406&gt;0,S7406*0.7,0)</f>
        <v>0</v>
      </c>
      <c r="V7406" s="14" t="n">
        <f aca="false">V7405+U7406+T7406</f>
        <v>-49191238.3047511</v>
      </c>
      <c r="W7406" s="19" t="n">
        <f aca="false">V7406/1000</f>
        <v>-49191.2383047511</v>
      </c>
      <c r="X7406" s="19" t="n">
        <f aca="false">W7406*3600000000*2/237000000</f>
        <v>-1494417.36622029</v>
      </c>
      <c r="Y7406" s="19" t="n">
        <f aca="false">X7406/30.662</f>
        <v>-48738.4177881511</v>
      </c>
    </row>
    <row r="7407" customFormat="false" ht="17.9" hidden="false" customHeight="false" outlineLevel="0" collapsed="false">
      <c r="A7407" s="2" t="n">
        <v>11</v>
      </c>
      <c r="B7407" s="3" t="n">
        <v>5</v>
      </c>
      <c r="C7407" s="38" t="n">
        <v>4</v>
      </c>
      <c r="D7407" s="1" t="n">
        <v>13.7</v>
      </c>
      <c r="E7407" s="3" t="n">
        <v>0</v>
      </c>
      <c r="F7407" s="23" t="n">
        <f aca="false">IF(D7407&lt;25, 0.24, 0.24-(0.01/5)*(D7407-25))</f>
        <v>0.24</v>
      </c>
      <c r="G7407" s="40" t="n">
        <f aca="false">(E7407/1000)*$G$1*F7407</f>
        <v>0</v>
      </c>
      <c r="H7407" s="40" t="n">
        <v>0.482595909105741</v>
      </c>
      <c r="I7407" s="3" t="n">
        <f aca="false">H7407*$J$2</f>
        <v>0</v>
      </c>
      <c r="J7407" s="19" t="n">
        <f aca="false">SUM(I7407+G7407)</f>
        <v>0</v>
      </c>
      <c r="K7407" s="1" t="n">
        <v>0</v>
      </c>
      <c r="L7407" s="39" t="n">
        <v>0.870586095142249</v>
      </c>
      <c r="M7407" s="39"/>
      <c r="N7407" s="1" t="n">
        <f aca="false">(2.571*(19.44-D7407)+3.87)*$K$2</f>
        <v>0</v>
      </c>
      <c r="O7407" s="1" t="n">
        <f aca="false">IF(N7407&gt;0,N7407,0)</f>
        <v>0</v>
      </c>
      <c r="P7407" s="1" t="n">
        <f aca="false">O7407*1.5</f>
        <v>0</v>
      </c>
      <c r="Q7407" s="1" t="n">
        <f aca="false">P7407/(3.6*$Q$2)</f>
        <v>0</v>
      </c>
      <c r="R7407" s="1" t="n">
        <f aca="false">(K7407+L7407)*$R$2</f>
        <v>4352.93047571125</v>
      </c>
      <c r="S7407" s="19" t="n">
        <f aca="false">J7407-R7407</f>
        <v>-4352.93047571125</v>
      </c>
      <c r="T7407" s="1" t="n">
        <f aca="false">IF(S7407&lt;0,S7407/$G$3,0)</f>
        <v>-6218.47210815892</v>
      </c>
      <c r="U7407" s="1" t="n">
        <f aca="false">IF(S7407&gt;0,S7407*0.7,0)</f>
        <v>0</v>
      </c>
      <c r="V7407" s="14" t="n">
        <f aca="false">V7406+U7407+T7407</f>
        <v>-49197456.7768593</v>
      </c>
      <c r="W7407" s="19" t="n">
        <f aca="false">V7407/1000</f>
        <v>-49197.4567768593</v>
      </c>
      <c r="X7407" s="19" t="n">
        <f aca="false">W7407*3600000000*2/237000000</f>
        <v>-1494606.28182864</v>
      </c>
      <c r="Y7407" s="19" t="n">
        <f aca="false">X7407/30.662</f>
        <v>-48744.579017306</v>
      </c>
    </row>
    <row r="7408" customFormat="false" ht="17.9" hidden="false" customHeight="false" outlineLevel="0" collapsed="false">
      <c r="A7408" s="2" t="n">
        <v>11</v>
      </c>
      <c r="B7408" s="3" t="n">
        <v>5</v>
      </c>
      <c r="C7408" s="38" t="n">
        <v>5</v>
      </c>
      <c r="D7408" s="1" t="n">
        <v>13.3</v>
      </c>
      <c r="E7408" s="3" t="n">
        <v>0</v>
      </c>
      <c r="F7408" s="23" t="n">
        <f aca="false">IF(D7408&lt;25, 0.24, 0.24-(0.01/5)*(D7408-25))</f>
        <v>0.24</v>
      </c>
      <c r="G7408" s="40" t="n">
        <f aca="false">(E7408/1000)*$G$1*F7408</f>
        <v>0</v>
      </c>
      <c r="H7408" s="40" t="n">
        <v>0.455426830894917</v>
      </c>
      <c r="I7408" s="3" t="n">
        <f aca="false">H7408*$J$2</f>
        <v>0</v>
      </c>
      <c r="J7408" s="19" t="n">
        <f aca="false">SUM(I7408+G7408)</f>
        <v>0</v>
      </c>
      <c r="K7408" s="1" t="n">
        <v>0</v>
      </c>
      <c r="L7408" s="39" t="n">
        <v>0.870357954131992</v>
      </c>
      <c r="M7408" s="39"/>
      <c r="N7408" s="1" t="n">
        <f aca="false">(2.571*(19.44-D7408)+3.87)*$K$2</f>
        <v>0</v>
      </c>
      <c r="O7408" s="1" t="n">
        <f aca="false">IF(N7408&gt;0,N7408,0)</f>
        <v>0</v>
      </c>
      <c r="P7408" s="1" t="n">
        <f aca="false">O7408*1.5</f>
        <v>0</v>
      </c>
      <c r="Q7408" s="1" t="n">
        <f aca="false">P7408/(3.6*$Q$2)</f>
        <v>0</v>
      </c>
      <c r="R7408" s="1" t="n">
        <f aca="false">(K7408+L7408)*$R$2</f>
        <v>4351.78977065996</v>
      </c>
      <c r="S7408" s="19" t="n">
        <f aca="false">J7408-R7408</f>
        <v>-4351.78977065996</v>
      </c>
      <c r="T7408" s="1" t="n">
        <f aca="false">IF(S7408&lt;0,S7408/$G$3,0)</f>
        <v>-6216.84252951423</v>
      </c>
      <c r="U7408" s="1" t="n">
        <f aca="false">IF(S7408&gt;0,S7408*0.7,0)</f>
        <v>0</v>
      </c>
      <c r="V7408" s="14" t="n">
        <f aca="false">V7407+U7408+T7408</f>
        <v>-49203673.6193888</v>
      </c>
      <c r="W7408" s="19" t="n">
        <f aca="false">V7408/1000</f>
        <v>-49203.6736193888</v>
      </c>
      <c r="X7408" s="19" t="n">
        <f aca="false">W7408*3600000000*2/237000000</f>
        <v>-1494795.1479308</v>
      </c>
      <c r="Y7408" s="19" t="n">
        <f aca="false">X7408/30.662</f>
        <v>-48750.7386318831</v>
      </c>
    </row>
    <row r="7409" customFormat="false" ht="17.9" hidden="false" customHeight="false" outlineLevel="0" collapsed="false">
      <c r="A7409" s="2" t="n">
        <v>11</v>
      </c>
      <c r="B7409" s="3" t="n">
        <v>5</v>
      </c>
      <c r="C7409" s="38" t="n">
        <v>6</v>
      </c>
      <c r="D7409" s="1" t="n">
        <v>14.2</v>
      </c>
      <c r="E7409" s="3" t="n">
        <v>1.11657830708584</v>
      </c>
      <c r="F7409" s="23" t="n">
        <f aca="false">IF(D7409&lt;25, 0.24, 0.24-(0.01/5)*(D7409-25))</f>
        <v>0.24</v>
      </c>
      <c r="G7409" s="40" t="n">
        <f aca="false">(E7409/1000)*$G$1*F7409</f>
        <v>87.7952123921911</v>
      </c>
      <c r="H7409" s="40" t="n">
        <v>0.428058769015903</v>
      </c>
      <c r="I7409" s="3" t="n">
        <f aca="false">H7409*$J$2</f>
        <v>0</v>
      </c>
      <c r="J7409" s="19" t="n">
        <f aca="false">SUM(I7409+G7409)</f>
        <v>87.7952123921911</v>
      </c>
      <c r="K7409" s="1" t="n">
        <v>0</v>
      </c>
      <c r="L7409" s="39" t="n">
        <v>1.03986672475324</v>
      </c>
      <c r="M7409" s="39"/>
      <c r="N7409" s="1" t="n">
        <f aca="false">(2.571*(19.44-D7409)+3.87)*$K$2</f>
        <v>0</v>
      </c>
      <c r="O7409" s="1" t="n">
        <f aca="false">IF(N7409&gt;0,N7409,0)</f>
        <v>0</v>
      </c>
      <c r="P7409" s="1" t="n">
        <f aca="false">O7409*1.5</f>
        <v>0</v>
      </c>
      <c r="Q7409" s="1" t="n">
        <f aca="false">P7409/(3.6*$Q$2)</f>
        <v>0</v>
      </c>
      <c r="R7409" s="1" t="n">
        <f aca="false">(K7409+L7409)*$R$2</f>
        <v>5199.3336237662</v>
      </c>
      <c r="S7409" s="19" t="n">
        <f aca="false">J7409-R7409</f>
        <v>-5111.53841137401</v>
      </c>
      <c r="T7409" s="1" t="n">
        <f aca="false">IF(S7409&lt;0,S7409/$G$3,0)</f>
        <v>-7302.1977305343</v>
      </c>
      <c r="U7409" s="1" t="n">
        <f aca="false">IF(S7409&gt;0,S7409*0.7,0)</f>
        <v>0</v>
      </c>
      <c r="V7409" s="14" t="n">
        <f aca="false">V7408+U7409+T7409</f>
        <v>-49210975.8171193</v>
      </c>
      <c r="W7409" s="19" t="n">
        <f aca="false">V7409/1000</f>
        <v>-49210.9758171193</v>
      </c>
      <c r="X7409" s="19" t="n">
        <f aca="false">W7409*3600000000*2/237000000</f>
        <v>-1495016.98684919</v>
      </c>
      <c r="Y7409" s="19" t="n">
        <f aca="false">X7409/30.662</f>
        <v>-48757.9736106319</v>
      </c>
    </row>
    <row r="7410" customFormat="false" ht="17.9" hidden="false" customHeight="false" outlineLevel="0" collapsed="false">
      <c r="A7410" s="2" t="n">
        <v>11</v>
      </c>
      <c r="B7410" s="3" t="n">
        <v>5</v>
      </c>
      <c r="C7410" s="38" t="n">
        <v>7</v>
      </c>
      <c r="D7410" s="1" t="n">
        <v>15.2</v>
      </c>
      <c r="E7410" s="3" t="n">
        <v>69.3559914355858</v>
      </c>
      <c r="F7410" s="23" t="n">
        <f aca="false">IF(D7410&lt;25, 0.24, 0.24-(0.01/5)*(D7410-25))</f>
        <v>0.24</v>
      </c>
      <c r="G7410" s="40" t="n">
        <f aca="false">(E7410/1000)*$G$1*F7410</f>
        <v>5453.37837939039</v>
      </c>
      <c r="H7410" s="40" t="n">
        <v>0.410608550533426</v>
      </c>
      <c r="I7410" s="3" t="n">
        <f aca="false">H7410*$J$2</f>
        <v>0</v>
      </c>
      <c r="J7410" s="19" t="n">
        <f aca="false">SUM(I7410+G7410)</f>
        <v>5453.37837939039</v>
      </c>
      <c r="K7410" s="1" t="n">
        <v>0</v>
      </c>
      <c r="L7410" s="39" t="n">
        <v>1.01636820069673</v>
      </c>
      <c r="M7410" s="39"/>
      <c r="N7410" s="1" t="n">
        <f aca="false">(2.571*(19.44-D7410)+3.87)*$K$2</f>
        <v>0</v>
      </c>
      <c r="O7410" s="1" t="n">
        <f aca="false">IF(N7410&gt;0,N7410,0)</f>
        <v>0</v>
      </c>
      <c r="P7410" s="1" t="n">
        <f aca="false">O7410*1.5</f>
        <v>0</v>
      </c>
      <c r="Q7410" s="1" t="n">
        <f aca="false">P7410/(3.6*$Q$2)</f>
        <v>0</v>
      </c>
      <c r="R7410" s="1" t="n">
        <f aca="false">(K7410+L7410)*$R$2</f>
        <v>5081.84100348365</v>
      </c>
      <c r="S7410" s="19" t="n">
        <f aca="false">J7410-R7410</f>
        <v>371.537375906739</v>
      </c>
      <c r="T7410" s="1" t="n">
        <f aca="false">IF(S7410&lt;0,S7410/$G$3,0)</f>
        <v>0</v>
      </c>
      <c r="U7410" s="1" t="n">
        <f aca="false">IF(S7410&gt;0,S7410*0.7,0)</f>
        <v>260.076163134717</v>
      </c>
      <c r="V7410" s="14" t="n">
        <f aca="false">V7409+U7410+T7410</f>
        <v>-49210715.7409562</v>
      </c>
      <c r="W7410" s="19" t="n">
        <f aca="false">V7410/1000</f>
        <v>-49210.7157409562</v>
      </c>
      <c r="X7410" s="19" t="n">
        <f aca="false">W7410*3600000000*2/237000000</f>
        <v>-1495009.0858012</v>
      </c>
      <c r="Y7410" s="19" t="n">
        <f aca="false">X7410/30.662</f>
        <v>-48757.71592855</v>
      </c>
    </row>
    <row r="7411" customFormat="false" ht="17.9" hidden="false" customHeight="false" outlineLevel="0" collapsed="false">
      <c r="A7411" s="2" t="n">
        <v>11</v>
      </c>
      <c r="B7411" s="3" t="n">
        <v>5</v>
      </c>
      <c r="C7411" s="38" t="n">
        <v>8</v>
      </c>
      <c r="D7411" s="1" t="n">
        <v>16.1</v>
      </c>
      <c r="E7411" s="3" t="n">
        <v>445.169147034892</v>
      </c>
      <c r="F7411" s="23" t="n">
        <f aca="false">IF(D7411&lt;25, 0.24, 0.24-(0.01/5)*(D7411-25))</f>
        <v>0.24</v>
      </c>
      <c r="G7411" s="40" t="n">
        <f aca="false">(E7411/1000)*$G$1*F7411</f>
        <v>35003.1158283771</v>
      </c>
      <c r="H7411" s="40" t="n">
        <v>0.344529454818937</v>
      </c>
      <c r="I7411" s="3" t="n">
        <f aca="false">H7411*$J$2</f>
        <v>0</v>
      </c>
      <c r="J7411" s="19" t="n">
        <f aca="false">SUM(I7411+G7411)</f>
        <v>35003.1158283771</v>
      </c>
      <c r="K7411" s="1" t="n">
        <v>0</v>
      </c>
      <c r="L7411" s="39" t="n">
        <v>0.949979166711825</v>
      </c>
      <c r="M7411" s="39"/>
      <c r="N7411" s="1" t="n">
        <f aca="false">(2.571*(19.44-D7411)+3.87)*$K$2</f>
        <v>0</v>
      </c>
      <c r="O7411" s="1" t="n">
        <f aca="false">IF(N7411&gt;0,N7411,0)</f>
        <v>0</v>
      </c>
      <c r="P7411" s="1" t="n">
        <f aca="false">O7411*1.5</f>
        <v>0</v>
      </c>
      <c r="Q7411" s="1" t="n">
        <f aca="false">P7411/(3.6*$Q$2)</f>
        <v>0</v>
      </c>
      <c r="R7411" s="1" t="n">
        <f aca="false">(K7411+L7411)*$R$2</f>
        <v>4749.89583355913</v>
      </c>
      <c r="S7411" s="19" t="n">
        <f aca="false">J7411-R7411</f>
        <v>30253.219994818</v>
      </c>
      <c r="T7411" s="1" t="n">
        <f aca="false">IF(S7411&lt;0,S7411/$G$3,0)</f>
        <v>0</v>
      </c>
      <c r="U7411" s="1" t="n">
        <f aca="false">IF(S7411&gt;0,S7411*0.7,0)</f>
        <v>21177.2539963726</v>
      </c>
      <c r="V7411" s="14" t="n">
        <f aca="false">V7410+U7411+T7411</f>
        <v>-49189538.4869598</v>
      </c>
      <c r="W7411" s="19" t="n">
        <f aca="false">V7411/1000</f>
        <v>-49189.5384869598</v>
      </c>
      <c r="X7411" s="19" t="n">
        <f aca="false">W7411*3600000000*2/237000000</f>
        <v>-1494365.72618612</v>
      </c>
      <c r="Y7411" s="19" t="n">
        <f aca="false">X7411/30.662</f>
        <v>-48736.7336177066</v>
      </c>
    </row>
    <row r="7412" customFormat="false" ht="17.9" hidden="false" customHeight="false" outlineLevel="0" collapsed="false">
      <c r="A7412" s="2" t="n">
        <v>11</v>
      </c>
      <c r="B7412" s="3" t="n">
        <v>5</v>
      </c>
      <c r="C7412" s="38" t="n">
        <v>9</v>
      </c>
      <c r="D7412" s="1" t="n">
        <v>17.8</v>
      </c>
      <c r="E7412" s="3" t="n">
        <v>662.759049540504</v>
      </c>
      <c r="F7412" s="23" t="n">
        <f aca="false">IF(D7412&lt;25, 0.24, 0.24-(0.01/5)*(D7412-25))</f>
        <v>0.24</v>
      </c>
      <c r="G7412" s="40" t="n">
        <f aca="false">(E7412/1000)*$G$1*F7412</f>
        <v>52111.9487545104</v>
      </c>
      <c r="H7412" s="40" t="n">
        <v>0.228967978509954</v>
      </c>
      <c r="I7412" s="3" t="n">
        <f aca="false">H7412*$J$2</f>
        <v>0</v>
      </c>
      <c r="J7412" s="19" t="n">
        <f aca="false">SUM(I7412+G7412)</f>
        <v>52111.9487545104</v>
      </c>
      <c r="K7412" s="1" t="n">
        <v>0</v>
      </c>
      <c r="L7412" s="39" t="n">
        <v>0.964352050358042</v>
      </c>
      <c r="M7412" s="39"/>
      <c r="N7412" s="1" t="n">
        <f aca="false">(2.571*(19.44-D7412)+3.87)*$K$2</f>
        <v>0</v>
      </c>
      <c r="O7412" s="1" t="n">
        <f aca="false">IF(N7412&gt;0,N7412,0)</f>
        <v>0</v>
      </c>
      <c r="P7412" s="1" t="n">
        <f aca="false">O7412*1.5</f>
        <v>0</v>
      </c>
      <c r="Q7412" s="1" t="n">
        <f aca="false">P7412/(3.6*$Q$2)</f>
        <v>0</v>
      </c>
      <c r="R7412" s="1" t="n">
        <f aca="false">(K7412+L7412)*$R$2</f>
        <v>4821.76025179021</v>
      </c>
      <c r="S7412" s="19" t="n">
        <f aca="false">J7412-R7412</f>
        <v>47290.1885027202</v>
      </c>
      <c r="T7412" s="1" t="n">
        <f aca="false">IF(S7412&lt;0,S7412/$G$3,0)</f>
        <v>0</v>
      </c>
      <c r="U7412" s="1" t="n">
        <f aca="false">IF(S7412&gt;0,S7412*0.7,0)</f>
        <v>33103.1319519041</v>
      </c>
      <c r="V7412" s="14" t="n">
        <f aca="false">V7411+U7412+T7412</f>
        <v>-49156435.3550079</v>
      </c>
      <c r="W7412" s="19" t="n">
        <f aca="false">V7412/1000</f>
        <v>-49156.4353550079</v>
      </c>
      <c r="X7412" s="19" t="n">
        <f aca="false">W7412*3600000000*2/237000000</f>
        <v>-1493360.06141796</v>
      </c>
      <c r="Y7412" s="19" t="n">
        <f aca="false">X7412/30.662</f>
        <v>-48703.9352102916</v>
      </c>
    </row>
    <row r="7413" customFormat="false" ht="17.9" hidden="false" customHeight="false" outlineLevel="0" collapsed="false">
      <c r="A7413" s="2" t="n">
        <v>11</v>
      </c>
      <c r="B7413" s="3" t="n">
        <v>5</v>
      </c>
      <c r="C7413" s="38" t="n">
        <v>10</v>
      </c>
      <c r="D7413" s="1" t="n">
        <v>19.4</v>
      </c>
      <c r="E7413" s="3" t="n">
        <v>834.49680851364</v>
      </c>
      <c r="F7413" s="23" t="n">
        <f aca="false">IF(D7413&lt;25, 0.24, 0.24-(0.01/5)*(D7413-25))</f>
        <v>0.24</v>
      </c>
      <c r="G7413" s="40" t="n">
        <f aca="false">(E7413/1000)*$G$1*F7413</f>
        <v>65615.4826572573</v>
      </c>
      <c r="H7413" s="40" t="n">
        <v>0.198603408269506</v>
      </c>
      <c r="I7413" s="3" t="n">
        <f aca="false">H7413*$J$2</f>
        <v>0</v>
      </c>
      <c r="J7413" s="19" t="n">
        <f aca="false">SUM(I7413+G7413)</f>
        <v>65615.4826572573</v>
      </c>
      <c r="K7413" s="1" t="n">
        <v>0</v>
      </c>
      <c r="L7413" s="39" t="n">
        <v>0.876974043429456</v>
      </c>
      <c r="M7413" s="39"/>
      <c r="N7413" s="1" t="n">
        <f aca="false">(2.571*(19.44-D7413)+3.87)*$K$2</f>
        <v>0</v>
      </c>
      <c r="O7413" s="1" t="n">
        <f aca="false">IF(N7413&gt;0,N7413,0)</f>
        <v>0</v>
      </c>
      <c r="P7413" s="1" t="n">
        <f aca="false">O7413*1.5</f>
        <v>0</v>
      </c>
      <c r="Q7413" s="1" t="n">
        <f aca="false">P7413/(3.6*$Q$2)</f>
        <v>0</v>
      </c>
      <c r="R7413" s="1" t="n">
        <f aca="false">(K7413+L7413)*$R$2</f>
        <v>4384.87021714728</v>
      </c>
      <c r="S7413" s="19" t="n">
        <f aca="false">J7413-R7413</f>
        <v>61230.61244011</v>
      </c>
      <c r="T7413" s="1" t="n">
        <f aca="false">IF(S7413&lt;0,S7413/$G$3,0)</f>
        <v>0</v>
      </c>
      <c r="U7413" s="1" t="n">
        <f aca="false">IF(S7413&gt;0,S7413*0.7,0)</f>
        <v>42861.428708077</v>
      </c>
      <c r="V7413" s="14" t="n">
        <f aca="false">V7412+U7413+T7413</f>
        <v>-49113573.9262998</v>
      </c>
      <c r="W7413" s="19" t="n">
        <f aca="false">V7413/1000</f>
        <v>-49113.5739262998</v>
      </c>
      <c r="X7413" s="19" t="n">
        <f aca="false">W7413*3600000000*2/237000000</f>
        <v>-1492057.94206481</v>
      </c>
      <c r="Y7413" s="19" t="n">
        <f aca="false">X7413/30.662</f>
        <v>-48661.468334251</v>
      </c>
    </row>
    <row r="7414" customFormat="false" ht="17.9" hidden="false" customHeight="false" outlineLevel="0" collapsed="false">
      <c r="A7414" s="2" t="n">
        <v>11</v>
      </c>
      <c r="B7414" s="3" t="n">
        <v>5</v>
      </c>
      <c r="C7414" s="38" t="n">
        <v>11</v>
      </c>
      <c r="D7414" s="1" t="n">
        <v>21.1</v>
      </c>
      <c r="E7414" s="3" t="n">
        <v>917.999125574496</v>
      </c>
      <c r="F7414" s="23" t="n">
        <f aca="false">IF(D7414&lt;25, 0.24, 0.24-(0.01/5)*(D7414-25))</f>
        <v>0.24</v>
      </c>
      <c r="G7414" s="40" t="n">
        <f aca="false">(E7414/1000)*$G$1*F7414</f>
        <v>72181.1696449719</v>
      </c>
      <c r="H7414" s="40" t="n">
        <v>0.188042776190525</v>
      </c>
      <c r="I7414" s="3" t="n">
        <f aca="false">H7414*$J$2</f>
        <v>0</v>
      </c>
      <c r="J7414" s="19" t="n">
        <f aca="false">SUM(I7414+G7414)</f>
        <v>72181.1696449719</v>
      </c>
      <c r="K7414" s="1" t="n">
        <v>0</v>
      </c>
      <c r="L7414" s="39" t="n">
        <v>0.839558917747242</v>
      </c>
      <c r="M7414" s="39"/>
      <c r="N7414" s="1" t="n">
        <f aca="false">(2.571*(19.44-D7414)+3.87)*$K$2</f>
        <v>-0</v>
      </c>
      <c r="O7414" s="1" t="n">
        <f aca="false">IF(N7414&gt;0,N7414,0)</f>
        <v>0</v>
      </c>
      <c r="P7414" s="1" t="n">
        <f aca="false">O7414*1.5</f>
        <v>0</v>
      </c>
      <c r="Q7414" s="1" t="n">
        <f aca="false">P7414/(3.6*$Q$2)</f>
        <v>0</v>
      </c>
      <c r="R7414" s="1" t="n">
        <f aca="false">(K7414+L7414)*$R$2</f>
        <v>4197.79458873621</v>
      </c>
      <c r="S7414" s="19" t="n">
        <f aca="false">J7414-R7414</f>
        <v>67983.3750562357</v>
      </c>
      <c r="T7414" s="1" t="n">
        <f aca="false">IF(S7414&lt;0,S7414/$G$3,0)</f>
        <v>0</v>
      </c>
      <c r="U7414" s="1" t="n">
        <f aca="false">IF(S7414&gt;0,S7414*0.7,0)</f>
        <v>47588.362539365</v>
      </c>
      <c r="V7414" s="14" t="n">
        <f aca="false">V7413+U7414+T7414</f>
        <v>-49065985.5637605</v>
      </c>
      <c r="W7414" s="19" t="n">
        <f aca="false">V7414/1000</f>
        <v>-49065.9855637605</v>
      </c>
      <c r="X7414" s="19" t="n">
        <f aca="false">W7414*3600000000*2/237000000</f>
        <v>-1490612.21965855</v>
      </c>
      <c r="Y7414" s="19" t="n">
        <f aca="false">X7414/30.662</f>
        <v>-48614.3180372626</v>
      </c>
    </row>
    <row r="7415" customFormat="false" ht="17.9" hidden="false" customHeight="false" outlineLevel="0" collapsed="false">
      <c r="A7415" s="2" t="n">
        <v>11</v>
      </c>
      <c r="B7415" s="3" t="n">
        <v>5</v>
      </c>
      <c r="C7415" s="38" t="n">
        <v>12</v>
      </c>
      <c r="D7415" s="1" t="n">
        <v>21.3</v>
      </c>
      <c r="E7415" s="3" t="n">
        <v>922.863949586731</v>
      </c>
      <c r="F7415" s="23" t="n">
        <f aca="false">IF(D7415&lt;25, 0.24, 0.24-(0.01/5)*(D7415-25))</f>
        <v>0.24</v>
      </c>
      <c r="G7415" s="40" t="n">
        <f aca="false">(E7415/1000)*$G$1*F7415</f>
        <v>72563.6849192652</v>
      </c>
      <c r="H7415" s="40" t="n">
        <v>0.174513510038593</v>
      </c>
      <c r="I7415" s="3" t="n">
        <f aca="false">H7415*$J$2</f>
        <v>0</v>
      </c>
      <c r="J7415" s="19" t="n">
        <f aca="false">SUM(I7415+G7415)</f>
        <v>72563.6849192652</v>
      </c>
      <c r="K7415" s="1" t="n">
        <v>0</v>
      </c>
      <c r="L7415" s="39" t="n">
        <v>1.07135018416876</v>
      </c>
      <c r="M7415" s="39"/>
      <c r="N7415" s="1" t="n">
        <f aca="false">(2.571*(19.44-D7415)+3.87)*$K$2</f>
        <v>-0</v>
      </c>
      <c r="O7415" s="1" t="n">
        <f aca="false">IF(N7415&gt;0,N7415,0)</f>
        <v>0</v>
      </c>
      <c r="P7415" s="1" t="n">
        <f aca="false">O7415*1.5</f>
        <v>0</v>
      </c>
      <c r="Q7415" s="1" t="n">
        <f aca="false">P7415/(3.6*$Q$2)</f>
        <v>0</v>
      </c>
      <c r="R7415" s="1" t="n">
        <f aca="false">(K7415+L7415)*$R$2</f>
        <v>5356.7509208438</v>
      </c>
      <c r="S7415" s="19" t="n">
        <f aca="false">J7415-R7415</f>
        <v>67206.9339984214</v>
      </c>
      <c r="T7415" s="1" t="n">
        <f aca="false">IF(S7415&lt;0,S7415/$G$3,0)</f>
        <v>0</v>
      </c>
      <c r="U7415" s="1" t="n">
        <f aca="false">IF(S7415&gt;0,S7415*0.7,0)</f>
        <v>47044.853798895</v>
      </c>
      <c r="V7415" s="14" t="n">
        <f aca="false">V7414+U7415+T7415</f>
        <v>-49018940.7099616</v>
      </c>
      <c r="W7415" s="19" t="n">
        <f aca="false">V7415/1000</f>
        <v>-49018.9407099616</v>
      </c>
      <c r="X7415" s="19" t="n">
        <f aca="false">W7415*3600000000*2/237000000</f>
        <v>-1489183.00891023</v>
      </c>
      <c r="Y7415" s="19" t="n">
        <f aca="false">X7415/30.662</f>
        <v>-48567.7062458491</v>
      </c>
    </row>
    <row r="7416" customFormat="false" ht="17.9" hidden="false" customHeight="false" outlineLevel="0" collapsed="false">
      <c r="A7416" s="2" t="n">
        <v>11</v>
      </c>
      <c r="B7416" s="3" t="n">
        <v>5</v>
      </c>
      <c r="C7416" s="38" t="n">
        <v>13</v>
      </c>
      <c r="D7416" s="1" t="n">
        <v>21.5</v>
      </c>
      <c r="E7416" s="3" t="n">
        <v>828.862842140022</v>
      </c>
      <c r="F7416" s="23" t="n">
        <f aca="false">IF(D7416&lt;25, 0.24, 0.24-(0.01/5)*(D7416-25))</f>
        <v>0.24</v>
      </c>
      <c r="G7416" s="40" t="n">
        <f aca="false">(E7416/1000)*$G$1*F7416</f>
        <v>65172.4906420594</v>
      </c>
      <c r="H7416" s="40" t="n">
        <v>0.151801349995446</v>
      </c>
      <c r="I7416" s="3" t="n">
        <f aca="false">H7416*$J$2</f>
        <v>0</v>
      </c>
      <c r="J7416" s="19" t="n">
        <f aca="false">SUM(I7416+G7416)</f>
        <v>65172.4906420594</v>
      </c>
      <c r="K7416" s="1" t="n">
        <v>0</v>
      </c>
      <c r="L7416" s="39" t="n">
        <v>1.75371994584866</v>
      </c>
      <c r="M7416" s="39"/>
      <c r="N7416" s="1" t="n">
        <f aca="false">(2.571*(19.44-D7416)+3.87)*$K$2</f>
        <v>-0</v>
      </c>
      <c r="O7416" s="1" t="n">
        <f aca="false">IF(N7416&gt;0,N7416,0)</f>
        <v>0</v>
      </c>
      <c r="P7416" s="1" t="n">
        <f aca="false">O7416*1.5</f>
        <v>0</v>
      </c>
      <c r="Q7416" s="1" t="n">
        <f aca="false">P7416/(3.6*$Q$2)</f>
        <v>0</v>
      </c>
      <c r="R7416" s="1" t="n">
        <f aca="false">(K7416+L7416)*$R$2</f>
        <v>8768.5997292433</v>
      </c>
      <c r="S7416" s="19" t="n">
        <f aca="false">J7416-R7416</f>
        <v>56403.8909128161</v>
      </c>
      <c r="T7416" s="1" t="n">
        <f aca="false">IF(S7416&lt;0,S7416/$G$3,0)</f>
        <v>0</v>
      </c>
      <c r="U7416" s="1" t="n">
        <f aca="false">IF(S7416&gt;0,S7416*0.7,0)</f>
        <v>39482.7236389712</v>
      </c>
      <c r="V7416" s="14" t="n">
        <f aca="false">V7415+U7416+T7416</f>
        <v>-48979457.9863226</v>
      </c>
      <c r="W7416" s="19" t="n">
        <f aca="false">V7416/1000</f>
        <v>-48979.4579863226</v>
      </c>
      <c r="X7416" s="19" t="n">
        <f aca="false">W7416*3600000000*2/237000000</f>
        <v>-1487983.5337617</v>
      </c>
      <c r="Y7416" s="19" t="n">
        <f aca="false">X7416/30.662</f>
        <v>-48528.5869728556</v>
      </c>
    </row>
    <row r="7417" customFormat="false" ht="17.9" hidden="false" customHeight="false" outlineLevel="0" collapsed="false">
      <c r="A7417" s="2" t="n">
        <v>11</v>
      </c>
      <c r="B7417" s="3" t="n">
        <v>5</v>
      </c>
      <c r="C7417" s="38" t="n">
        <v>14</v>
      </c>
      <c r="D7417" s="1" t="n">
        <v>21.7</v>
      </c>
      <c r="E7417" s="3" t="n">
        <v>725.248432736913</v>
      </c>
      <c r="F7417" s="23" t="n">
        <f aca="false">IF(D7417&lt;25, 0.24, 0.24-(0.01/5)*(D7417-25))</f>
        <v>0.24</v>
      </c>
      <c r="G7417" s="40" t="n">
        <f aca="false">(E7417/1000)*$G$1*F7417</f>
        <v>57025.4139679842</v>
      </c>
      <c r="H7417" s="40" t="n">
        <v>0.14015168455892</v>
      </c>
      <c r="I7417" s="3" t="n">
        <f aca="false">H7417*$J$2</f>
        <v>0</v>
      </c>
      <c r="J7417" s="19" t="n">
        <f aca="false">SUM(I7417+G7417)</f>
        <v>57025.4139679842</v>
      </c>
      <c r="K7417" s="1" t="n">
        <v>0</v>
      </c>
      <c r="L7417" s="39" t="n">
        <v>3.42850310214825</v>
      </c>
      <c r="M7417" s="39"/>
      <c r="N7417" s="1" t="n">
        <f aca="false">(2.571*(19.44-D7417)+3.87)*$K$2</f>
        <v>-0</v>
      </c>
      <c r="O7417" s="1" t="n">
        <f aca="false">IF(N7417&gt;0,N7417,0)</f>
        <v>0</v>
      </c>
      <c r="P7417" s="1" t="n">
        <f aca="false">O7417*1.5</f>
        <v>0</v>
      </c>
      <c r="Q7417" s="1" t="n">
        <f aca="false">P7417/(3.6*$Q$2)</f>
        <v>0</v>
      </c>
      <c r="R7417" s="1" t="n">
        <f aca="false">(K7417+L7417)*$R$2</f>
        <v>17142.5155107413</v>
      </c>
      <c r="S7417" s="19" t="n">
        <f aca="false">J7417-R7417</f>
        <v>39882.8984572429</v>
      </c>
      <c r="T7417" s="1" t="n">
        <f aca="false">IF(S7417&lt;0,S7417/$G$3,0)</f>
        <v>0</v>
      </c>
      <c r="U7417" s="1" t="n">
        <f aca="false">IF(S7417&gt;0,S7417*0.7,0)</f>
        <v>27918.0289200701</v>
      </c>
      <c r="V7417" s="14" t="n">
        <f aca="false">V7416+U7417+T7417</f>
        <v>-48951539.9574025</v>
      </c>
      <c r="W7417" s="19" t="n">
        <f aca="false">V7417/1000</f>
        <v>-48951.5399574025</v>
      </c>
      <c r="X7417" s="19" t="n">
        <f aca="false">W7417*3600000000*2/237000000</f>
        <v>-1487135.39111096</v>
      </c>
      <c r="Y7417" s="19" t="n">
        <f aca="false">X7417/30.662</f>
        <v>-48500.9259380002</v>
      </c>
    </row>
    <row r="7418" customFormat="false" ht="17.9" hidden="false" customHeight="false" outlineLevel="0" collapsed="false">
      <c r="A7418" s="2" t="n">
        <v>11</v>
      </c>
      <c r="B7418" s="3" t="n">
        <v>5</v>
      </c>
      <c r="C7418" s="38" t="n">
        <v>15</v>
      </c>
      <c r="D7418" s="1" t="n">
        <v>20</v>
      </c>
      <c r="E7418" s="3" t="n">
        <v>519.358734083419</v>
      </c>
      <c r="F7418" s="23" t="n">
        <f aca="false">IF(D7418&lt;25, 0.24, 0.24-(0.01/5)*(D7418-25))</f>
        <v>0.24</v>
      </c>
      <c r="G7418" s="40" t="n">
        <f aca="false">(E7418/1000)*$G$1*F7418</f>
        <v>40836.5540304983</v>
      </c>
      <c r="H7418" s="40" t="n">
        <v>0.134123918895997</v>
      </c>
      <c r="I7418" s="3" t="n">
        <f aca="false">H7418*$J$2</f>
        <v>0</v>
      </c>
      <c r="J7418" s="19" t="n">
        <f aca="false">SUM(I7418+G7418)</f>
        <v>40836.5540304983</v>
      </c>
      <c r="K7418" s="1" t="n">
        <v>0</v>
      </c>
      <c r="L7418" s="39" t="n">
        <v>3.93064146572479</v>
      </c>
      <c r="M7418" s="39"/>
      <c r="N7418" s="1" t="n">
        <f aca="false">(2.571*(19.44-D7418)+3.87)*$K$2</f>
        <v>0</v>
      </c>
      <c r="O7418" s="1" t="n">
        <f aca="false">IF(N7418&gt;0,N7418,0)</f>
        <v>0</v>
      </c>
      <c r="P7418" s="1" t="n">
        <f aca="false">O7418*1.5</f>
        <v>0</v>
      </c>
      <c r="Q7418" s="1" t="n">
        <f aca="false">P7418/(3.6*$Q$2)</f>
        <v>0</v>
      </c>
      <c r="R7418" s="1" t="n">
        <f aca="false">(K7418+L7418)*$R$2</f>
        <v>19653.207328624</v>
      </c>
      <c r="S7418" s="19" t="n">
        <f aca="false">J7418-R7418</f>
        <v>21183.3467018744</v>
      </c>
      <c r="T7418" s="1" t="n">
        <f aca="false">IF(S7418&lt;0,S7418/$G$3,0)</f>
        <v>0</v>
      </c>
      <c r="U7418" s="1" t="n">
        <f aca="false">IF(S7418&gt;0,S7418*0.7,0)</f>
        <v>14828.3426913121</v>
      </c>
      <c r="V7418" s="14" t="n">
        <f aca="false">V7417+U7418+T7418</f>
        <v>-48936711.6147112</v>
      </c>
      <c r="W7418" s="19" t="n">
        <f aca="false">V7418/1000</f>
        <v>-48936.7116147112</v>
      </c>
      <c r="X7418" s="19" t="n">
        <f aca="false">W7418*3600000000*2/237000000</f>
        <v>-1486684.90981401</v>
      </c>
      <c r="Y7418" s="19" t="n">
        <f aca="false">X7418/30.662</f>
        <v>-48486.2340947757</v>
      </c>
    </row>
    <row r="7419" customFormat="false" ht="17.9" hidden="false" customHeight="false" outlineLevel="0" collapsed="false">
      <c r="A7419" s="2" t="n">
        <v>11</v>
      </c>
      <c r="B7419" s="3" t="n">
        <v>5</v>
      </c>
      <c r="C7419" s="38" t="n">
        <v>16</v>
      </c>
      <c r="D7419" s="1" t="n">
        <v>18.4</v>
      </c>
      <c r="E7419" s="3" t="n">
        <v>277.566234550522</v>
      </c>
      <c r="F7419" s="23" t="n">
        <f aca="false">IF(D7419&lt;25, 0.24, 0.24-(0.01/5)*(D7419-25))</f>
        <v>0.24</v>
      </c>
      <c r="G7419" s="40" t="n">
        <f aca="false">(E7419/1000)*$G$1*F7419</f>
        <v>21824.6999432261</v>
      </c>
      <c r="H7419" s="40" t="n">
        <v>0.129823838088236</v>
      </c>
      <c r="I7419" s="3" t="n">
        <f aca="false">H7419*$J$2</f>
        <v>0</v>
      </c>
      <c r="J7419" s="19" t="n">
        <f aca="false">SUM(I7419+G7419)</f>
        <v>21824.6999432261</v>
      </c>
      <c r="K7419" s="1" t="n">
        <v>0</v>
      </c>
      <c r="L7419" s="39" t="n">
        <v>2.73563885399652</v>
      </c>
      <c r="M7419" s="39"/>
      <c r="N7419" s="1" t="n">
        <f aca="false">(2.571*(19.44-D7419)+3.87)*$K$2</f>
        <v>0</v>
      </c>
      <c r="O7419" s="1" t="n">
        <f aca="false">IF(N7419&gt;0,N7419,0)</f>
        <v>0</v>
      </c>
      <c r="P7419" s="1" t="n">
        <f aca="false">O7419*1.5</f>
        <v>0</v>
      </c>
      <c r="Q7419" s="1" t="n">
        <f aca="false">P7419/(3.6*$Q$2)</f>
        <v>0</v>
      </c>
      <c r="R7419" s="1" t="n">
        <f aca="false">(K7419+L7419)*$R$2</f>
        <v>13678.1942699826</v>
      </c>
      <c r="S7419" s="19" t="n">
        <f aca="false">J7419-R7419</f>
        <v>8146.50567324348</v>
      </c>
      <c r="T7419" s="1" t="n">
        <f aca="false">IF(S7419&lt;0,S7419/$G$3,0)</f>
        <v>0</v>
      </c>
      <c r="U7419" s="1" t="n">
        <f aca="false">IF(S7419&gt;0,S7419*0.7,0)</f>
        <v>5702.55397127044</v>
      </c>
      <c r="V7419" s="14" t="n">
        <f aca="false">V7418+U7419+T7419</f>
        <v>-48931009.06074</v>
      </c>
      <c r="W7419" s="19" t="n">
        <f aca="false">V7419/1000</f>
        <v>-48931.00906074</v>
      </c>
      <c r="X7419" s="19" t="n">
        <f aca="false">W7419*3600000000*2/237000000</f>
        <v>-1486511.66766805</v>
      </c>
      <c r="Y7419" s="19" t="n">
        <f aca="false">X7419/30.662</f>
        <v>-48480.5840345721</v>
      </c>
    </row>
    <row r="7420" customFormat="false" ht="17.9" hidden="false" customHeight="false" outlineLevel="0" collapsed="false">
      <c r="A7420" s="2" t="n">
        <v>11</v>
      </c>
      <c r="B7420" s="3" t="n">
        <v>5</v>
      </c>
      <c r="C7420" s="38" t="n">
        <v>17</v>
      </c>
      <c r="D7420" s="1" t="n">
        <v>16.7</v>
      </c>
      <c r="E7420" s="3" t="n">
        <v>9.26821955689167</v>
      </c>
      <c r="F7420" s="23" t="n">
        <f aca="false">IF(D7420&lt;25, 0.24, 0.24-(0.01/5)*(D7420-25))</f>
        <v>0.24</v>
      </c>
      <c r="G7420" s="40" t="n">
        <f aca="false">(E7420/1000)*$G$1*F7420</f>
        <v>728.748981894924</v>
      </c>
      <c r="H7420" s="40" t="n">
        <v>0.131516285578008</v>
      </c>
      <c r="I7420" s="3" t="n">
        <f aca="false">H7420*$J$2</f>
        <v>0</v>
      </c>
      <c r="J7420" s="19" t="n">
        <f aca="false">SUM(I7420+G7420)</f>
        <v>728.748981894924</v>
      </c>
      <c r="K7420" s="1" t="n">
        <v>0</v>
      </c>
      <c r="L7420" s="39" t="n">
        <v>1.25865395359009</v>
      </c>
      <c r="M7420" s="39"/>
      <c r="N7420" s="1" t="n">
        <f aca="false">(2.571*(19.44-D7420)+3.87)*$K$2</f>
        <v>0</v>
      </c>
      <c r="O7420" s="1" t="n">
        <f aca="false">IF(N7420&gt;0,N7420,0)</f>
        <v>0</v>
      </c>
      <c r="P7420" s="1" t="n">
        <f aca="false">O7420*1.5</f>
        <v>0</v>
      </c>
      <c r="Q7420" s="1" t="n">
        <f aca="false">P7420/(3.6*$Q$2)</f>
        <v>0</v>
      </c>
      <c r="R7420" s="1" t="n">
        <f aca="false">(K7420+L7420)*$R$2</f>
        <v>6293.26976795045</v>
      </c>
      <c r="S7420" s="19" t="n">
        <f aca="false">J7420-R7420</f>
        <v>-5564.52078605553</v>
      </c>
      <c r="T7420" s="1" t="n">
        <f aca="false">IF(S7420&lt;0,S7420/$G$3,0)</f>
        <v>-7949.31540865075</v>
      </c>
      <c r="U7420" s="1" t="n">
        <f aca="false">IF(S7420&gt;0,S7420*0.7,0)</f>
        <v>0</v>
      </c>
      <c r="V7420" s="14" t="n">
        <f aca="false">V7419+U7420+T7420</f>
        <v>-48938958.3761486</v>
      </c>
      <c r="W7420" s="19" t="n">
        <f aca="false">V7420/1000</f>
        <v>-48938.9583761486</v>
      </c>
      <c r="X7420" s="19" t="n">
        <f aca="false">W7420*3600000000*2/237000000</f>
        <v>-1486753.16585768</v>
      </c>
      <c r="Y7420" s="19" t="n">
        <f aca="false">X7420/30.662</f>
        <v>-48488.4601740812</v>
      </c>
    </row>
    <row r="7421" customFormat="false" ht="17.9" hidden="false" customHeight="false" outlineLevel="0" collapsed="false">
      <c r="A7421" s="2" t="n">
        <v>11</v>
      </c>
      <c r="B7421" s="3" t="n">
        <v>5</v>
      </c>
      <c r="C7421" s="38" t="n">
        <v>18</v>
      </c>
      <c r="D7421" s="1" t="n">
        <v>15.9</v>
      </c>
      <c r="E7421" s="3" t="n">
        <v>0</v>
      </c>
      <c r="F7421" s="23" t="n">
        <f aca="false">IF(D7421&lt;25, 0.24, 0.24-(0.01/5)*(D7421-25))</f>
        <v>0.24</v>
      </c>
      <c r="G7421" s="40" t="n">
        <f aca="false">(E7421/1000)*$G$1*F7421</f>
        <v>0</v>
      </c>
      <c r="H7421" s="40" t="n">
        <v>0.136751034336211</v>
      </c>
      <c r="I7421" s="3" t="n">
        <f aca="false">H7421*$J$2</f>
        <v>0</v>
      </c>
      <c r="J7421" s="19" t="n">
        <f aca="false">SUM(I7421+G7421)</f>
        <v>0</v>
      </c>
      <c r="K7421" s="1" t="n">
        <v>0</v>
      </c>
      <c r="L7421" s="39" t="n">
        <v>1.0138586495839</v>
      </c>
      <c r="M7421" s="39"/>
      <c r="N7421" s="1" t="n">
        <f aca="false">(2.571*(19.44-D7421)+3.87)*$K$2</f>
        <v>0</v>
      </c>
      <c r="O7421" s="1" t="n">
        <f aca="false">IF(N7421&gt;0,N7421,0)</f>
        <v>0</v>
      </c>
      <c r="P7421" s="1" t="n">
        <f aca="false">O7421*1.5</f>
        <v>0</v>
      </c>
      <c r="Q7421" s="1" t="n">
        <f aca="false">P7421/(3.6*$Q$2)</f>
        <v>0</v>
      </c>
      <c r="R7421" s="1" t="n">
        <f aca="false">(K7421+L7421)*$R$2</f>
        <v>5069.2932479195</v>
      </c>
      <c r="S7421" s="19" t="n">
        <f aca="false">J7421-R7421</f>
        <v>-5069.2932479195</v>
      </c>
      <c r="T7421" s="1" t="n">
        <f aca="false">IF(S7421&lt;0,S7421/$G$3,0)</f>
        <v>-7241.84749702786</v>
      </c>
      <c r="U7421" s="1" t="n">
        <f aca="false">IF(S7421&gt;0,S7421*0.7,0)</f>
        <v>0</v>
      </c>
      <c r="V7421" s="14" t="n">
        <f aca="false">V7420+U7421+T7421</f>
        <v>-48946200.2236456</v>
      </c>
      <c r="W7421" s="19" t="n">
        <f aca="false">V7421/1000</f>
        <v>-48946.2002236456</v>
      </c>
      <c r="X7421" s="19" t="n">
        <f aca="false">W7421*3600000000*2/237000000</f>
        <v>-1486973.17135126</v>
      </c>
      <c r="Y7421" s="19" t="n">
        <f aca="false">X7421/30.662</f>
        <v>-48495.6353581391</v>
      </c>
    </row>
    <row r="7422" customFormat="false" ht="17.9" hidden="false" customHeight="false" outlineLevel="0" collapsed="false">
      <c r="A7422" s="2" t="n">
        <v>11</v>
      </c>
      <c r="B7422" s="3" t="n">
        <v>5</v>
      </c>
      <c r="C7422" s="38" t="n">
        <v>19</v>
      </c>
      <c r="D7422" s="1" t="n">
        <v>15.2</v>
      </c>
      <c r="E7422" s="3" t="n">
        <v>0</v>
      </c>
      <c r="F7422" s="23" t="n">
        <f aca="false">IF(D7422&lt;25, 0.24, 0.24-(0.01/5)*(D7422-25))</f>
        <v>0.24</v>
      </c>
      <c r="G7422" s="40" t="n">
        <f aca="false">(E7422/1000)*$G$1*F7422</f>
        <v>0</v>
      </c>
      <c r="H7422" s="40" t="n">
        <v>0.169152072617702</v>
      </c>
      <c r="I7422" s="3" t="n">
        <f aca="false">H7422*$J$2</f>
        <v>0</v>
      </c>
      <c r="J7422" s="19" t="n">
        <f aca="false">SUM(I7422+G7422)</f>
        <v>0</v>
      </c>
      <c r="K7422" s="1" t="n">
        <v>0</v>
      </c>
      <c r="L7422" s="39" t="n">
        <v>0.897963016373137</v>
      </c>
      <c r="M7422" s="39"/>
      <c r="N7422" s="1" t="n">
        <f aca="false">(2.571*(19.44-D7422)+3.87)*$K$2</f>
        <v>0</v>
      </c>
      <c r="O7422" s="1" t="n">
        <f aca="false">IF(N7422&gt;0,N7422,0)</f>
        <v>0</v>
      </c>
      <c r="P7422" s="1" t="n">
        <f aca="false">O7422*1.5</f>
        <v>0</v>
      </c>
      <c r="Q7422" s="1" t="n">
        <f aca="false">P7422/(3.6*$Q$2)</f>
        <v>0</v>
      </c>
      <c r="R7422" s="1" t="n">
        <f aca="false">(K7422+L7422)*$R$2</f>
        <v>4489.81508186569</v>
      </c>
      <c r="S7422" s="19" t="n">
        <f aca="false">J7422-R7422</f>
        <v>-4489.81508186569</v>
      </c>
      <c r="T7422" s="1" t="n">
        <f aca="false">IF(S7422&lt;0,S7422/$G$3,0)</f>
        <v>-6414.02154552241</v>
      </c>
      <c r="U7422" s="1" t="n">
        <f aca="false">IF(S7422&gt;0,S7422*0.7,0)</f>
        <v>0</v>
      </c>
      <c r="V7422" s="14" t="n">
        <f aca="false">V7421+U7422+T7422</f>
        <v>-48952614.2451912</v>
      </c>
      <c r="W7422" s="19" t="n">
        <f aca="false">V7422/1000</f>
        <v>-48952.6142451912</v>
      </c>
      <c r="X7422" s="19" t="n">
        <f aca="false">W7422*3600000000*2/237000000</f>
        <v>-1487168.02770201</v>
      </c>
      <c r="Y7422" s="19" t="n">
        <f aca="false">X7422/30.662</f>
        <v>-48501.9903366385</v>
      </c>
    </row>
    <row r="7423" customFormat="false" ht="17.9" hidden="false" customHeight="false" outlineLevel="0" collapsed="false">
      <c r="A7423" s="2" t="n">
        <v>11</v>
      </c>
      <c r="B7423" s="3" t="n">
        <v>5</v>
      </c>
      <c r="C7423" s="38" t="n">
        <v>20</v>
      </c>
      <c r="D7423" s="1" t="n">
        <v>14.4</v>
      </c>
      <c r="E7423" s="3" t="n">
        <v>0</v>
      </c>
      <c r="F7423" s="23" t="n">
        <f aca="false">IF(D7423&lt;25, 0.24, 0.24-(0.01/5)*(D7423-25))</f>
        <v>0.24</v>
      </c>
      <c r="G7423" s="40" t="n">
        <f aca="false">(E7423/1000)*$G$1*F7423</f>
        <v>0</v>
      </c>
      <c r="H7423" s="40" t="n">
        <v>0.19662549731524</v>
      </c>
      <c r="I7423" s="3" t="n">
        <f aca="false">H7423*$J$2</f>
        <v>0</v>
      </c>
      <c r="J7423" s="19" t="n">
        <f aca="false">SUM(I7423+G7423)</f>
        <v>0</v>
      </c>
      <c r="K7423" s="1" t="n">
        <v>0</v>
      </c>
      <c r="L7423" s="39" t="n">
        <v>0.809216163383008</v>
      </c>
      <c r="M7423" s="39"/>
      <c r="N7423" s="1" t="n">
        <f aca="false">(2.571*(19.44-D7423)+3.87)*$K$2</f>
        <v>0</v>
      </c>
      <c r="O7423" s="1" t="n">
        <f aca="false">IF(N7423&gt;0,N7423,0)</f>
        <v>0</v>
      </c>
      <c r="P7423" s="1" t="n">
        <f aca="false">O7423*1.5</f>
        <v>0</v>
      </c>
      <c r="Q7423" s="1" t="n">
        <f aca="false">P7423/(3.6*$Q$2)</f>
        <v>0</v>
      </c>
      <c r="R7423" s="1" t="n">
        <f aca="false">(K7423+L7423)*$R$2</f>
        <v>4046.08081691504</v>
      </c>
      <c r="S7423" s="19" t="n">
        <f aca="false">J7423-R7423</f>
        <v>-4046.08081691504</v>
      </c>
      <c r="T7423" s="1" t="n">
        <f aca="false">IF(S7423&lt;0,S7423/$G$3,0)</f>
        <v>-5780.11545273577</v>
      </c>
      <c r="U7423" s="1" t="n">
        <f aca="false">IF(S7423&gt;0,S7423*0.7,0)</f>
        <v>0</v>
      </c>
      <c r="V7423" s="14" t="n">
        <f aca="false">V7422+U7423+T7423</f>
        <v>-48958394.3606439</v>
      </c>
      <c r="W7423" s="19" t="n">
        <f aca="false">V7423/1000</f>
        <v>-48958.3943606439</v>
      </c>
      <c r="X7423" s="19" t="n">
        <f aca="false">W7423*3600000000*2/237000000</f>
        <v>-1487343.62614614</v>
      </c>
      <c r="Y7423" s="19" t="n">
        <f aca="false">X7423/30.662</f>
        <v>-48507.7172443462</v>
      </c>
    </row>
    <row r="7424" customFormat="false" ht="17.9" hidden="false" customHeight="false" outlineLevel="0" collapsed="false">
      <c r="A7424" s="2" t="n">
        <v>11</v>
      </c>
      <c r="B7424" s="3" t="n">
        <v>5</v>
      </c>
      <c r="C7424" s="38" t="n">
        <v>21</v>
      </c>
      <c r="D7424" s="1" t="n">
        <v>14</v>
      </c>
      <c r="E7424" s="3" t="n">
        <v>0</v>
      </c>
      <c r="F7424" s="23" t="n">
        <f aca="false">IF(D7424&lt;25, 0.24, 0.24-(0.01/5)*(D7424-25))</f>
        <v>0.24</v>
      </c>
      <c r="G7424" s="40" t="n">
        <f aca="false">(E7424/1000)*$G$1*F7424</f>
        <v>0</v>
      </c>
      <c r="H7424" s="40" t="n">
        <v>0.23174411442067</v>
      </c>
      <c r="I7424" s="3" t="n">
        <f aca="false">H7424*$J$2</f>
        <v>0</v>
      </c>
      <c r="J7424" s="19" t="n">
        <f aca="false">SUM(I7424+G7424)</f>
        <v>0</v>
      </c>
      <c r="K7424" s="1" t="n">
        <v>0</v>
      </c>
      <c r="L7424" s="39" t="n">
        <v>0.902525836578285</v>
      </c>
      <c r="M7424" s="39"/>
      <c r="N7424" s="1" t="n">
        <f aca="false">(2.571*(19.44-D7424)+3.87)*$K$2</f>
        <v>0</v>
      </c>
      <c r="O7424" s="1" t="n">
        <f aca="false">IF(N7424&gt;0,N7424,0)</f>
        <v>0</v>
      </c>
      <c r="P7424" s="1" t="n">
        <f aca="false">O7424*1.5</f>
        <v>0</v>
      </c>
      <c r="Q7424" s="1" t="n">
        <f aca="false">P7424/(3.6*$Q$2)</f>
        <v>0</v>
      </c>
      <c r="R7424" s="1" t="n">
        <f aca="false">(K7424+L7424)*$R$2</f>
        <v>4512.62918289143</v>
      </c>
      <c r="S7424" s="19" t="n">
        <f aca="false">J7424-R7424</f>
        <v>-4512.62918289143</v>
      </c>
      <c r="T7424" s="1" t="n">
        <f aca="false">IF(S7424&lt;0,S7424/$G$3,0)</f>
        <v>-6446.61311841632</v>
      </c>
      <c r="U7424" s="1" t="n">
        <f aca="false">IF(S7424&gt;0,S7424*0.7,0)</f>
        <v>0</v>
      </c>
      <c r="V7424" s="14" t="n">
        <f aca="false">V7423+U7424+T7424</f>
        <v>-48964840.9737623</v>
      </c>
      <c r="W7424" s="19" t="n">
        <f aca="false">V7424/1000</f>
        <v>-48964.8409737623</v>
      </c>
      <c r="X7424" s="19" t="n">
        <f aca="false">W7424*3600000000*2/237000000</f>
        <v>-1487539.47262063</v>
      </c>
      <c r="Y7424" s="19" t="n">
        <f aca="false">X7424/30.662</f>
        <v>-48514.1045144031</v>
      </c>
    </row>
    <row r="7425" customFormat="false" ht="17.9" hidden="false" customHeight="false" outlineLevel="0" collapsed="false">
      <c r="A7425" s="2" t="n">
        <v>11</v>
      </c>
      <c r="B7425" s="3" t="n">
        <v>5</v>
      </c>
      <c r="C7425" s="38" t="n">
        <v>22</v>
      </c>
      <c r="D7425" s="1" t="n">
        <v>13.7</v>
      </c>
      <c r="E7425" s="3" t="n">
        <v>0</v>
      </c>
      <c r="F7425" s="23" t="n">
        <f aca="false">IF(D7425&lt;25, 0.24, 0.24-(0.01/5)*(D7425-25))</f>
        <v>0.24</v>
      </c>
      <c r="G7425" s="40" t="n">
        <f aca="false">(E7425/1000)*$G$1*F7425</f>
        <v>0</v>
      </c>
      <c r="H7425" s="40" t="n">
        <v>0.265657741544094</v>
      </c>
      <c r="I7425" s="3" t="n">
        <f aca="false">H7425*$J$2</f>
        <v>0</v>
      </c>
      <c r="J7425" s="19" t="n">
        <f aca="false">SUM(I7425+G7425)</f>
        <v>0</v>
      </c>
      <c r="K7425" s="1" t="n">
        <v>0</v>
      </c>
      <c r="L7425" s="39" t="n">
        <v>1.04807980112251</v>
      </c>
      <c r="M7425" s="39"/>
      <c r="N7425" s="1" t="n">
        <f aca="false">(2.571*(19.44-D7425)+3.87)*$K$2</f>
        <v>0</v>
      </c>
      <c r="O7425" s="1" t="n">
        <f aca="false">IF(N7425&gt;0,N7425,0)</f>
        <v>0</v>
      </c>
      <c r="P7425" s="1" t="n">
        <f aca="false">O7425*1.5</f>
        <v>0</v>
      </c>
      <c r="Q7425" s="1" t="n">
        <f aca="false">P7425/(3.6*$Q$2)</f>
        <v>0</v>
      </c>
      <c r="R7425" s="1" t="n">
        <f aca="false">(K7425+L7425)*$R$2</f>
        <v>5240.39900561255</v>
      </c>
      <c r="S7425" s="19" t="n">
        <f aca="false">J7425-R7425</f>
        <v>-5240.39900561255</v>
      </c>
      <c r="T7425" s="1" t="n">
        <f aca="false">IF(S7425&lt;0,S7425/$G$3,0)</f>
        <v>-7486.28429373222</v>
      </c>
      <c r="U7425" s="1" t="n">
        <f aca="false">IF(S7425&gt;0,S7425*0.7,0)</f>
        <v>0</v>
      </c>
      <c r="V7425" s="14" t="n">
        <f aca="false">V7424+U7425+T7425</f>
        <v>-48972327.258056</v>
      </c>
      <c r="W7425" s="19" t="n">
        <f aca="false">V7425/1000</f>
        <v>-48972.327258056</v>
      </c>
      <c r="X7425" s="19" t="n">
        <f aca="false">W7425*3600000000*2/237000000</f>
        <v>-1487766.90404221</v>
      </c>
      <c r="Y7425" s="19" t="n">
        <f aca="false">X7425/30.662</f>
        <v>-48521.5218851415</v>
      </c>
    </row>
    <row r="7426" customFormat="false" ht="17.9" hidden="false" customHeight="false" outlineLevel="0" collapsed="false">
      <c r="A7426" s="2" t="n">
        <v>11</v>
      </c>
      <c r="B7426" s="3" t="n">
        <v>5</v>
      </c>
      <c r="C7426" s="38" t="n">
        <v>23</v>
      </c>
      <c r="D7426" s="1" t="n">
        <v>13.3</v>
      </c>
      <c r="E7426" s="3" t="n">
        <v>0</v>
      </c>
      <c r="F7426" s="23" t="n">
        <f aca="false">IF(D7426&lt;25, 0.24, 0.24-(0.01/5)*(D7426-25))</f>
        <v>0.24</v>
      </c>
      <c r="G7426" s="40" t="n">
        <f aca="false">(E7426/1000)*$G$1*F7426</f>
        <v>0</v>
      </c>
      <c r="H7426" s="40" t="n">
        <v>0.299226478032854</v>
      </c>
      <c r="I7426" s="3" t="n">
        <f aca="false">H7426*$J$2</f>
        <v>0</v>
      </c>
      <c r="J7426" s="19" t="n">
        <f aca="false">SUM(I7426+G7426)</f>
        <v>0</v>
      </c>
      <c r="K7426" s="1" t="n">
        <v>0</v>
      </c>
      <c r="L7426" s="39" t="n">
        <v>0.932412308922005</v>
      </c>
      <c r="M7426" s="39"/>
      <c r="N7426" s="1" t="n">
        <f aca="false">(2.571*(19.44-D7426)+3.87)*$K$2</f>
        <v>0</v>
      </c>
      <c r="O7426" s="1" t="n">
        <f aca="false">IF(N7426&gt;0,N7426,0)</f>
        <v>0</v>
      </c>
      <c r="P7426" s="1" t="n">
        <f aca="false">O7426*1.5</f>
        <v>0</v>
      </c>
      <c r="Q7426" s="1" t="n">
        <f aca="false">P7426/(3.6*$Q$2)</f>
        <v>0</v>
      </c>
      <c r="R7426" s="1" t="n">
        <f aca="false">(K7426+L7426)*$R$2</f>
        <v>4662.06154461003</v>
      </c>
      <c r="S7426" s="19" t="n">
        <f aca="false">J7426-R7426</f>
        <v>-4662.06154461003</v>
      </c>
      <c r="T7426" s="1" t="n">
        <f aca="false">IF(S7426&lt;0,S7426/$G$3,0)</f>
        <v>-6660.08792087146</v>
      </c>
      <c r="U7426" s="1" t="n">
        <f aca="false">IF(S7426&gt;0,S7426*0.7,0)</f>
        <v>0</v>
      </c>
      <c r="V7426" s="14" t="n">
        <f aca="false">V7425+U7426+T7426</f>
        <v>-48978987.3459769</v>
      </c>
      <c r="W7426" s="19" t="n">
        <f aca="false">V7426/1000</f>
        <v>-48978.9873459769</v>
      </c>
      <c r="X7426" s="19" t="n">
        <f aca="false">W7426*3600000000*2/237000000</f>
        <v>-1487969.23582715</v>
      </c>
      <c r="Y7426" s="19" t="n">
        <f aca="false">X7426/30.662</f>
        <v>-48528.1206648995</v>
      </c>
    </row>
    <row r="7427" customFormat="false" ht="17.9" hidden="false" customHeight="false" outlineLevel="0" collapsed="false">
      <c r="A7427" s="2" t="n">
        <v>11</v>
      </c>
      <c r="B7427" s="3" t="n">
        <v>6</v>
      </c>
      <c r="C7427" s="38" t="n">
        <v>0</v>
      </c>
      <c r="D7427" s="1" t="n">
        <v>13.1</v>
      </c>
      <c r="E7427" s="3" t="n">
        <v>0</v>
      </c>
      <c r="F7427" s="23" t="n">
        <f aca="false">IF(D7427&lt;25, 0.24, 0.24-(0.01/5)*(D7427-25))</f>
        <v>0.24</v>
      </c>
      <c r="G7427" s="40" t="n">
        <f aca="false">(E7427/1000)*$G$1*F7427</f>
        <v>0</v>
      </c>
      <c r="H7427" s="40" t="n">
        <v>0.348707778556177</v>
      </c>
      <c r="I7427" s="3" t="n">
        <f aca="false">H7427*$J$2</f>
        <v>0</v>
      </c>
      <c r="J7427" s="19" t="n">
        <f aca="false">SUM(I7427+G7427)</f>
        <v>0</v>
      </c>
      <c r="K7427" s="1" t="n">
        <v>0</v>
      </c>
      <c r="L7427" s="39" t="n">
        <v>0.836136802593381</v>
      </c>
      <c r="M7427" s="39"/>
      <c r="N7427" s="1" t="n">
        <f aca="false">(2.571*(19.44-D7427)+3.87)*$K$2</f>
        <v>0</v>
      </c>
      <c r="O7427" s="1" t="n">
        <f aca="false">IF(N7427&gt;0,N7427,0)</f>
        <v>0</v>
      </c>
      <c r="P7427" s="1" t="n">
        <f aca="false">O7427*1.5</f>
        <v>0</v>
      </c>
      <c r="Q7427" s="1" t="n">
        <f aca="false">P7427/(3.6*$Q$2)</f>
        <v>0</v>
      </c>
      <c r="R7427" s="1" t="n">
        <f aca="false">(K7427+L7427)*$R$2</f>
        <v>4180.6840129669</v>
      </c>
      <c r="S7427" s="19" t="n">
        <f aca="false">J7427-R7427</f>
        <v>-4180.6840129669</v>
      </c>
      <c r="T7427" s="1" t="n">
        <f aca="false">IF(S7427&lt;0,S7427/$G$3,0)</f>
        <v>-5972.40573280986</v>
      </c>
      <c r="U7427" s="1" t="n">
        <f aca="false">IF(S7427&gt;0,S7427*0.7,0)</f>
        <v>0</v>
      </c>
      <c r="V7427" s="14" t="n">
        <f aca="false">V7426+U7427+T7427</f>
        <v>-48984959.7517097</v>
      </c>
      <c r="W7427" s="19" t="n">
        <f aca="false">V7427/1000</f>
        <v>-48984.9597517097</v>
      </c>
      <c r="X7427" s="19" t="n">
        <f aca="false">W7427*3600000000*2/237000000</f>
        <v>-1488150.67600131</v>
      </c>
      <c r="Y7427" s="19" t="n">
        <f aca="false">X7427/30.662</f>
        <v>-48534.0380927959</v>
      </c>
    </row>
    <row r="7428" customFormat="false" ht="17.9" hidden="false" customHeight="false" outlineLevel="0" collapsed="false">
      <c r="A7428" s="2" t="n">
        <v>11</v>
      </c>
      <c r="B7428" s="3" t="n">
        <v>6</v>
      </c>
      <c r="C7428" s="38" t="n">
        <v>1</v>
      </c>
      <c r="D7428" s="1" t="n">
        <v>13</v>
      </c>
      <c r="E7428" s="3" t="n">
        <v>0</v>
      </c>
      <c r="F7428" s="23" t="n">
        <f aca="false">IF(D7428&lt;25, 0.24, 0.24-(0.01/5)*(D7428-25))</f>
        <v>0.24</v>
      </c>
      <c r="G7428" s="40" t="n">
        <f aca="false">(E7428/1000)*$G$1*F7428</f>
        <v>0</v>
      </c>
      <c r="H7428" s="40" t="n">
        <v>0.339544926217079</v>
      </c>
      <c r="I7428" s="3" t="n">
        <f aca="false">H7428*$J$2</f>
        <v>0</v>
      </c>
      <c r="J7428" s="19" t="n">
        <f aca="false">SUM(I7428+G7428)</f>
        <v>0</v>
      </c>
      <c r="K7428" s="1" t="n">
        <v>0</v>
      </c>
      <c r="L7428" s="39" t="n">
        <v>0.964352050358042</v>
      </c>
      <c r="M7428" s="39"/>
      <c r="N7428" s="1" t="n">
        <f aca="false">(2.571*(19.44-D7428)+3.87)*$K$2</f>
        <v>0</v>
      </c>
      <c r="O7428" s="1" t="n">
        <f aca="false">IF(N7428&gt;0,N7428,0)</f>
        <v>0</v>
      </c>
      <c r="P7428" s="1" t="n">
        <f aca="false">O7428*1.5</f>
        <v>0</v>
      </c>
      <c r="Q7428" s="1" t="n">
        <f aca="false">P7428/(3.6*$Q$2)</f>
        <v>0</v>
      </c>
      <c r="R7428" s="1" t="n">
        <f aca="false">(K7428+L7428)*$R$2</f>
        <v>4821.76025179021</v>
      </c>
      <c r="S7428" s="19" t="n">
        <f aca="false">J7428-R7428</f>
        <v>-4821.76025179021</v>
      </c>
      <c r="T7428" s="1" t="n">
        <f aca="false">IF(S7428&lt;0,S7428/$G$3,0)</f>
        <v>-6888.22893112887</v>
      </c>
      <c r="U7428" s="1" t="n">
        <f aca="false">IF(S7428&gt;0,S7428*0.7,0)</f>
        <v>0</v>
      </c>
      <c r="V7428" s="14" t="n">
        <f aca="false">V7427+U7428+T7428</f>
        <v>-48991847.9806409</v>
      </c>
      <c r="W7428" s="19" t="n">
        <f aca="false">V7428/1000</f>
        <v>-48991.8479806409</v>
      </c>
      <c r="X7428" s="19" t="n">
        <f aca="false">W7428*3600000000*2/237000000</f>
        <v>-1488359.93865238</v>
      </c>
      <c r="Y7428" s="19" t="n">
        <f aca="false">X7428/30.662</f>
        <v>-48540.8629134558</v>
      </c>
    </row>
    <row r="7429" customFormat="false" ht="17.9" hidden="false" customHeight="false" outlineLevel="0" collapsed="false">
      <c r="A7429" s="2" t="n">
        <v>11</v>
      </c>
      <c r="B7429" s="3" t="n">
        <v>6</v>
      </c>
      <c r="C7429" s="38" t="n">
        <v>2</v>
      </c>
      <c r="D7429" s="1" t="n">
        <v>12.8</v>
      </c>
      <c r="E7429" s="3" t="n">
        <v>0</v>
      </c>
      <c r="F7429" s="23" t="n">
        <f aca="false">IF(D7429&lt;25, 0.24, 0.24-(0.01/5)*(D7429-25))</f>
        <v>0.24</v>
      </c>
      <c r="G7429" s="40" t="n">
        <f aca="false">(E7429/1000)*$G$1*F7429</f>
        <v>0</v>
      </c>
      <c r="H7429" s="40" t="n">
        <v>0.355274510975524</v>
      </c>
      <c r="I7429" s="3" t="n">
        <f aca="false">H7429*$J$2</f>
        <v>0</v>
      </c>
      <c r="J7429" s="19" t="n">
        <f aca="false">SUM(I7429+G7429)</f>
        <v>0</v>
      </c>
      <c r="K7429" s="1" t="n">
        <v>0</v>
      </c>
      <c r="L7429" s="39" t="n">
        <v>0.834539815521579</v>
      </c>
      <c r="M7429" s="39"/>
      <c r="N7429" s="1" t="n">
        <f aca="false">(2.571*(19.44-D7429)+3.87)*$K$2</f>
        <v>0</v>
      </c>
      <c r="O7429" s="1" t="n">
        <f aca="false">IF(N7429&gt;0,N7429,0)</f>
        <v>0</v>
      </c>
      <c r="P7429" s="1" t="n">
        <f aca="false">O7429*1.5</f>
        <v>0</v>
      </c>
      <c r="Q7429" s="1" t="n">
        <f aca="false">P7429/(3.6*$Q$2)</f>
        <v>0</v>
      </c>
      <c r="R7429" s="1" t="n">
        <f aca="false">(K7429+L7429)*$R$2</f>
        <v>4172.6990776079</v>
      </c>
      <c r="S7429" s="19" t="n">
        <f aca="false">J7429-R7429</f>
        <v>-4172.6990776079</v>
      </c>
      <c r="T7429" s="1" t="n">
        <f aca="false">IF(S7429&lt;0,S7429/$G$3,0)</f>
        <v>-5960.99868229699</v>
      </c>
      <c r="U7429" s="1" t="n">
        <f aca="false">IF(S7429&gt;0,S7429*0.7,0)</f>
        <v>0</v>
      </c>
      <c r="V7429" s="14" t="n">
        <f aca="false">V7428+U7429+T7429</f>
        <v>-48997808.9793232</v>
      </c>
      <c r="W7429" s="19" t="n">
        <f aca="false">V7429/1000</f>
        <v>-48997.8089793232</v>
      </c>
      <c r="X7429" s="19" t="n">
        <f aca="false">W7429*3600000000*2/237000000</f>
        <v>-1488541.03228324</v>
      </c>
      <c r="Y7429" s="19" t="n">
        <f aca="false">X7429/30.662</f>
        <v>-48546.7690393071</v>
      </c>
    </row>
    <row r="7430" customFormat="false" ht="17.9" hidden="false" customHeight="false" outlineLevel="0" collapsed="false">
      <c r="A7430" s="2" t="n">
        <v>11</v>
      </c>
      <c r="B7430" s="3" t="n">
        <v>6</v>
      </c>
      <c r="C7430" s="38" t="n">
        <v>3</v>
      </c>
      <c r="D7430" s="1" t="n">
        <v>12.2</v>
      </c>
      <c r="E7430" s="3" t="n">
        <v>0</v>
      </c>
      <c r="F7430" s="23" t="n">
        <f aca="false">IF(D7430&lt;25, 0.24, 0.24-(0.01/5)*(D7430-25))</f>
        <v>0.24</v>
      </c>
      <c r="G7430" s="40" t="n">
        <f aca="false">(E7430/1000)*$G$1*F7430</f>
        <v>0</v>
      </c>
      <c r="H7430" s="40" t="n">
        <v>0.354272562667339</v>
      </c>
      <c r="I7430" s="3" t="n">
        <f aca="false">H7430*$J$2</f>
        <v>0</v>
      </c>
      <c r="J7430" s="19" t="n">
        <f aca="false">SUM(I7430+G7430)</f>
        <v>0</v>
      </c>
      <c r="K7430" s="1" t="n">
        <v>0</v>
      </c>
      <c r="L7430" s="39" t="n">
        <v>0.707237131797949</v>
      </c>
      <c r="M7430" s="39"/>
      <c r="N7430" s="1" t="n">
        <f aca="false">(2.571*(19.44-D7430)+3.87)*$K$2</f>
        <v>0</v>
      </c>
      <c r="O7430" s="1" t="n">
        <f aca="false">IF(N7430&gt;0,N7430,0)</f>
        <v>0</v>
      </c>
      <c r="P7430" s="1" t="n">
        <f aca="false">O7430*1.5</f>
        <v>0</v>
      </c>
      <c r="Q7430" s="1" t="n">
        <f aca="false">P7430/(3.6*$Q$2)</f>
        <v>0</v>
      </c>
      <c r="R7430" s="1" t="n">
        <f aca="false">(K7430+L7430)*$R$2</f>
        <v>3536.18565898975</v>
      </c>
      <c r="S7430" s="19" t="n">
        <f aca="false">J7430-R7430</f>
        <v>-3536.18565898975</v>
      </c>
      <c r="T7430" s="1" t="n">
        <f aca="false">IF(S7430&lt;0,S7430/$G$3,0)</f>
        <v>-5051.69379855678</v>
      </c>
      <c r="U7430" s="1" t="n">
        <f aca="false">IF(S7430&gt;0,S7430*0.7,0)</f>
        <v>0</v>
      </c>
      <c r="V7430" s="14" t="n">
        <f aca="false">V7429+U7430+T7430</f>
        <v>-49002860.6731217</v>
      </c>
      <c r="W7430" s="19" t="n">
        <f aca="false">V7430/1000</f>
        <v>-49002.8606731217</v>
      </c>
      <c r="X7430" s="19" t="n">
        <f aca="false">W7430*3600000000*2/237000000</f>
        <v>-1488694.50146193</v>
      </c>
      <c r="Y7430" s="19" t="n">
        <f aca="false">X7430/30.662</f>
        <v>-48551.7742307066</v>
      </c>
    </row>
    <row r="7431" customFormat="false" ht="17.9" hidden="false" customHeight="false" outlineLevel="0" collapsed="false">
      <c r="A7431" s="2" t="n">
        <v>11</v>
      </c>
      <c r="B7431" s="3" t="n">
        <v>6</v>
      </c>
      <c r="C7431" s="38" t="n">
        <v>4</v>
      </c>
      <c r="D7431" s="1" t="n">
        <v>11.7</v>
      </c>
      <c r="E7431" s="3" t="n">
        <v>0</v>
      </c>
      <c r="F7431" s="23" t="n">
        <f aca="false">IF(D7431&lt;25, 0.24, 0.24-(0.01/5)*(D7431-25))</f>
        <v>0.24</v>
      </c>
      <c r="G7431" s="40" t="n">
        <f aca="false">(E7431/1000)*$G$1*F7431</f>
        <v>0</v>
      </c>
      <c r="H7431" s="40" t="n">
        <v>0.337223613908324</v>
      </c>
      <c r="I7431" s="3" t="n">
        <f aca="false">H7431*$J$2</f>
        <v>0</v>
      </c>
      <c r="J7431" s="19" t="n">
        <f aca="false">SUM(I7431+G7431)</f>
        <v>0</v>
      </c>
      <c r="K7431" s="1" t="n">
        <v>0</v>
      </c>
      <c r="L7431" s="39" t="n">
        <v>0.790736741552158</v>
      </c>
      <c r="M7431" s="39"/>
      <c r="N7431" s="1" t="n">
        <f aca="false">(2.571*(19.44-D7431)+3.87)*$K$2</f>
        <v>0</v>
      </c>
      <c r="O7431" s="1" t="n">
        <f aca="false">IF(N7431&gt;0,N7431,0)</f>
        <v>0</v>
      </c>
      <c r="P7431" s="1" t="n">
        <f aca="false">O7431*1.5</f>
        <v>0</v>
      </c>
      <c r="Q7431" s="1" t="n">
        <f aca="false">P7431/(3.6*$Q$2)</f>
        <v>0</v>
      </c>
      <c r="R7431" s="1" t="n">
        <f aca="false">(K7431+L7431)*$R$2</f>
        <v>3953.68370776079</v>
      </c>
      <c r="S7431" s="19" t="n">
        <f aca="false">J7431-R7431</f>
        <v>-3953.68370776079</v>
      </c>
      <c r="T7431" s="1" t="n">
        <f aca="false">IF(S7431&lt;0,S7431/$G$3,0)</f>
        <v>-5648.11958251542</v>
      </c>
      <c r="U7431" s="1" t="n">
        <f aca="false">IF(S7431&gt;0,S7431*0.7,0)</f>
        <v>0</v>
      </c>
      <c r="V7431" s="14" t="n">
        <f aca="false">V7430+U7431+T7431</f>
        <v>-49008508.7927042</v>
      </c>
      <c r="W7431" s="19" t="n">
        <f aca="false">V7431/1000</f>
        <v>-49008.5087927042</v>
      </c>
      <c r="X7431" s="19" t="n">
        <f aca="false">W7431*3600000000*2/237000000</f>
        <v>-1488866.08990494</v>
      </c>
      <c r="Y7431" s="19" t="n">
        <f aca="false">X7431/30.662</f>
        <v>-48557.3703576068</v>
      </c>
    </row>
    <row r="7432" customFormat="false" ht="17.9" hidden="false" customHeight="false" outlineLevel="0" collapsed="false">
      <c r="A7432" s="2" t="n">
        <v>11</v>
      </c>
      <c r="B7432" s="3" t="n">
        <v>6</v>
      </c>
      <c r="C7432" s="38" t="n">
        <v>5</v>
      </c>
      <c r="D7432" s="1" t="n">
        <v>11.1</v>
      </c>
      <c r="E7432" s="3" t="n">
        <v>0</v>
      </c>
      <c r="F7432" s="23" t="n">
        <f aca="false">IF(D7432&lt;25, 0.24, 0.24-(0.01/5)*(D7432-25))</f>
        <v>0.24</v>
      </c>
      <c r="G7432" s="40" t="n">
        <f aca="false">(E7432/1000)*$G$1*F7432</f>
        <v>0</v>
      </c>
      <c r="H7432" s="40" t="n">
        <v>0.300711465699541</v>
      </c>
      <c r="I7432" s="3" t="n">
        <f aca="false">H7432*$J$2</f>
        <v>0</v>
      </c>
      <c r="J7432" s="19" t="n">
        <f aca="false">SUM(I7432+G7432)</f>
        <v>0</v>
      </c>
      <c r="K7432" s="1" t="n">
        <v>0</v>
      </c>
      <c r="L7432" s="39" t="n">
        <v>0.830889559357461</v>
      </c>
      <c r="M7432" s="39"/>
      <c r="N7432" s="1" t="n">
        <f aca="false">(2.571*(19.44-D7432)+3.87)*$K$2</f>
        <v>0</v>
      </c>
      <c r="O7432" s="1" t="n">
        <f aca="false">IF(N7432&gt;0,N7432,0)</f>
        <v>0</v>
      </c>
      <c r="P7432" s="1" t="n">
        <f aca="false">O7432*1.5</f>
        <v>0</v>
      </c>
      <c r="Q7432" s="1" t="n">
        <f aca="false">P7432/(3.6*$Q$2)</f>
        <v>0</v>
      </c>
      <c r="R7432" s="1" t="n">
        <f aca="false">(K7432+L7432)*$R$2</f>
        <v>4154.44779678731</v>
      </c>
      <c r="S7432" s="19" t="n">
        <f aca="false">J7432-R7432</f>
        <v>-4154.44779678731</v>
      </c>
      <c r="T7432" s="1" t="n">
        <f aca="false">IF(S7432&lt;0,S7432/$G$3,0)</f>
        <v>-5934.92542398187</v>
      </c>
      <c r="U7432" s="1" t="n">
        <f aca="false">IF(S7432&gt;0,S7432*0.7,0)</f>
        <v>0</v>
      </c>
      <c r="V7432" s="14" t="n">
        <f aca="false">V7431+U7432+T7432</f>
        <v>-49014443.7181282</v>
      </c>
      <c r="W7432" s="19" t="n">
        <f aca="false">V7432/1000</f>
        <v>-49014.4437181282</v>
      </c>
      <c r="X7432" s="19" t="n">
        <f aca="false">W7432*3600000000*2/237000000</f>
        <v>-1489046.39143681</v>
      </c>
      <c r="Y7432" s="19" t="n">
        <f aca="false">X7432/30.662</f>
        <v>-48563.2506502122</v>
      </c>
    </row>
    <row r="7433" customFormat="false" ht="17.9" hidden="false" customHeight="false" outlineLevel="0" collapsed="false">
      <c r="A7433" s="2" t="n">
        <v>11</v>
      </c>
      <c r="B7433" s="3" t="n">
        <v>6</v>
      </c>
      <c r="C7433" s="38" t="n">
        <v>6</v>
      </c>
      <c r="D7433" s="1" t="n">
        <v>11.3</v>
      </c>
      <c r="E7433" s="3" t="n">
        <v>0.924447539936287</v>
      </c>
      <c r="F7433" s="23" t="n">
        <f aca="false">IF(D7433&lt;25, 0.24, 0.24-(0.01/5)*(D7433-25))</f>
        <v>0.24</v>
      </c>
      <c r="G7433" s="40" t="n">
        <f aca="false">(E7433/1000)*$G$1*F7433</f>
        <v>72.6882007281423</v>
      </c>
      <c r="H7433" s="40" t="n">
        <v>0.266916807403421</v>
      </c>
      <c r="I7433" s="3" t="n">
        <f aca="false">H7433*$J$2</f>
        <v>0</v>
      </c>
      <c r="J7433" s="19" t="n">
        <f aca="false">SUM(I7433+G7433)</f>
        <v>72.6882007281423</v>
      </c>
      <c r="K7433" s="1" t="n">
        <v>0</v>
      </c>
      <c r="L7433" s="39" t="n">
        <v>0.818113662783046</v>
      </c>
      <c r="M7433" s="39"/>
      <c r="N7433" s="1" t="n">
        <f aca="false">(2.571*(19.44-D7433)+3.87)*$K$2</f>
        <v>0</v>
      </c>
      <c r="O7433" s="1" t="n">
        <f aca="false">IF(N7433&gt;0,N7433,0)</f>
        <v>0</v>
      </c>
      <c r="P7433" s="1" t="n">
        <f aca="false">O7433*1.5</f>
        <v>0</v>
      </c>
      <c r="Q7433" s="1" t="n">
        <f aca="false">P7433/(3.6*$Q$2)</f>
        <v>0</v>
      </c>
      <c r="R7433" s="1" t="n">
        <f aca="false">(K7433+L7433)*$R$2</f>
        <v>4090.56831391523</v>
      </c>
      <c r="S7433" s="19" t="n">
        <f aca="false">J7433-R7433</f>
        <v>-4017.88011318709</v>
      </c>
      <c r="T7433" s="1" t="n">
        <f aca="false">IF(S7433&lt;0,S7433/$G$3,0)</f>
        <v>-5739.82873312441</v>
      </c>
      <c r="U7433" s="1" t="n">
        <f aca="false">IF(S7433&gt;0,S7433*0.7,0)</f>
        <v>0</v>
      </c>
      <c r="V7433" s="14" t="n">
        <f aca="false">V7432+U7433+T7433</f>
        <v>-49020183.5468613</v>
      </c>
      <c r="W7433" s="19" t="n">
        <f aca="false">V7433/1000</f>
        <v>-49020.1835468613</v>
      </c>
      <c r="X7433" s="19" t="n">
        <f aca="false">W7433*3600000000*2/237000000</f>
        <v>-1489220.7659806</v>
      </c>
      <c r="Y7433" s="19" t="n">
        <f aca="false">X7433/30.662</f>
        <v>-48568.937642052</v>
      </c>
    </row>
    <row r="7434" customFormat="false" ht="17.9" hidden="false" customHeight="false" outlineLevel="0" collapsed="false">
      <c r="A7434" s="2" t="n">
        <v>11</v>
      </c>
      <c r="B7434" s="3" t="n">
        <v>6</v>
      </c>
      <c r="C7434" s="38" t="n">
        <v>7</v>
      </c>
      <c r="D7434" s="1" t="n">
        <v>11.5</v>
      </c>
      <c r="E7434" s="3" t="n">
        <v>63.0860267997365</v>
      </c>
      <c r="F7434" s="23" t="n">
        <f aca="false">IF(D7434&lt;25, 0.24, 0.24-(0.01/5)*(D7434-25))</f>
        <v>0.24</v>
      </c>
      <c r="G7434" s="40" t="n">
        <f aca="false">(E7434/1000)*$G$1*F7434</f>
        <v>4960.37858403112</v>
      </c>
      <c r="H7434" s="40" t="n">
        <v>0.215061808013791</v>
      </c>
      <c r="I7434" s="3" t="n">
        <f aca="false">H7434*$J$2</f>
        <v>0</v>
      </c>
      <c r="J7434" s="19" t="n">
        <f aca="false">SUM(I7434+G7434)</f>
        <v>4960.37858403112</v>
      </c>
      <c r="K7434" s="1" t="n">
        <v>0</v>
      </c>
      <c r="L7434" s="39" t="n">
        <v>0.803968920147087</v>
      </c>
      <c r="M7434" s="39"/>
      <c r="N7434" s="1" t="n">
        <f aca="false">(2.571*(19.44-D7434)+3.87)*$K$2</f>
        <v>0</v>
      </c>
      <c r="O7434" s="1" t="n">
        <f aca="false">IF(N7434&gt;0,N7434,0)</f>
        <v>0</v>
      </c>
      <c r="P7434" s="1" t="n">
        <f aca="false">O7434*1.5</f>
        <v>0</v>
      </c>
      <c r="Q7434" s="1" t="n">
        <f aca="false">P7434/(3.6*$Q$2)</f>
        <v>0</v>
      </c>
      <c r="R7434" s="1" t="n">
        <f aca="false">(K7434+L7434)*$R$2</f>
        <v>4019.84460073544</v>
      </c>
      <c r="S7434" s="19" t="n">
        <f aca="false">J7434-R7434</f>
        <v>940.533983295686</v>
      </c>
      <c r="T7434" s="1" t="n">
        <f aca="false">IF(S7434&lt;0,S7434/$G$3,0)</f>
        <v>0</v>
      </c>
      <c r="U7434" s="1" t="n">
        <f aca="false">IF(S7434&gt;0,S7434*0.7,0)</f>
        <v>658.37378830698</v>
      </c>
      <c r="V7434" s="14" t="n">
        <f aca="false">V7433+U7434+T7434</f>
        <v>-49019525.173073</v>
      </c>
      <c r="W7434" s="19" t="n">
        <f aca="false">V7434/1000</f>
        <v>-49019.525173073</v>
      </c>
      <c r="X7434" s="19" t="n">
        <f aca="false">W7434*3600000000*2/237000000</f>
        <v>-1489200.76475159</v>
      </c>
      <c r="Y7434" s="19" t="n">
        <f aca="false">X7434/30.662</f>
        <v>-48568.2853287974</v>
      </c>
    </row>
    <row r="7435" customFormat="false" ht="17.9" hidden="false" customHeight="false" outlineLevel="0" collapsed="false">
      <c r="A7435" s="2" t="n">
        <v>11</v>
      </c>
      <c r="B7435" s="3" t="n">
        <v>6</v>
      </c>
      <c r="C7435" s="38" t="n">
        <v>8</v>
      </c>
      <c r="D7435" s="1" t="n">
        <v>11.7</v>
      </c>
      <c r="E7435" s="3" t="n">
        <v>333.498791828752</v>
      </c>
      <c r="F7435" s="23" t="n">
        <f aca="false">IF(D7435&lt;25, 0.24, 0.24-(0.01/5)*(D7435-25))</f>
        <v>0.24</v>
      </c>
      <c r="G7435" s="40" t="n">
        <f aca="false">(E7435/1000)*$G$1*F7435</f>
        <v>26222.6098029446</v>
      </c>
      <c r="H7435" s="40" t="n">
        <v>0.204466594697989</v>
      </c>
      <c r="I7435" s="3" t="n">
        <f aca="false">H7435*$J$2</f>
        <v>0</v>
      </c>
      <c r="J7435" s="19" t="n">
        <f aca="false">SUM(I7435+G7435)</f>
        <v>26222.6098029446</v>
      </c>
      <c r="K7435" s="1" t="n">
        <v>0</v>
      </c>
      <c r="L7435" s="39" t="n">
        <v>0.910054489916779</v>
      </c>
      <c r="M7435" s="39"/>
      <c r="N7435" s="1" t="n">
        <f aca="false">(2.571*(19.44-D7435)+3.87)*$K$2</f>
        <v>0</v>
      </c>
      <c r="O7435" s="1" t="n">
        <f aca="false">IF(N7435&gt;0,N7435,0)</f>
        <v>0</v>
      </c>
      <c r="P7435" s="1" t="n">
        <f aca="false">O7435*1.5</f>
        <v>0</v>
      </c>
      <c r="Q7435" s="1" t="n">
        <f aca="false">P7435/(3.6*$Q$2)</f>
        <v>0</v>
      </c>
      <c r="R7435" s="1" t="n">
        <f aca="false">(K7435+L7435)*$R$2</f>
        <v>4550.2724495839</v>
      </c>
      <c r="S7435" s="19" t="n">
        <f aca="false">J7435-R7435</f>
        <v>21672.3373533607</v>
      </c>
      <c r="T7435" s="1" t="n">
        <f aca="false">IF(S7435&lt;0,S7435/$G$3,0)</f>
        <v>0</v>
      </c>
      <c r="U7435" s="1" t="n">
        <f aca="false">IF(S7435&gt;0,S7435*0.7,0)</f>
        <v>15170.6361473525</v>
      </c>
      <c r="V7435" s="14" t="n">
        <f aca="false">V7434+U7435+T7435</f>
        <v>-49004354.5369257</v>
      </c>
      <c r="W7435" s="19" t="n">
        <f aca="false">V7435/1000</f>
        <v>-49004.3545369257</v>
      </c>
      <c r="X7435" s="19" t="n">
        <f aca="false">W7435*3600000000*2/237000000</f>
        <v>-1488739.8846661</v>
      </c>
      <c r="Y7435" s="19" t="n">
        <f aca="false">X7435/30.662</f>
        <v>-48553.2543430336</v>
      </c>
    </row>
    <row r="7436" customFormat="false" ht="17.9" hidden="false" customHeight="false" outlineLevel="0" collapsed="false">
      <c r="A7436" s="2" t="n">
        <v>11</v>
      </c>
      <c r="B7436" s="3" t="n">
        <v>6</v>
      </c>
      <c r="C7436" s="38" t="n">
        <v>9</v>
      </c>
      <c r="D7436" s="1" t="n">
        <v>13.7</v>
      </c>
      <c r="E7436" s="3" t="n">
        <v>648.851559750903</v>
      </c>
      <c r="F7436" s="23" t="n">
        <f aca="false">IF(D7436&lt;25, 0.24, 0.24-(0.01/5)*(D7436-25))</f>
        <v>0.24</v>
      </c>
      <c r="G7436" s="40" t="n">
        <f aca="false">(E7436/1000)*$G$1*F7436</f>
        <v>51018.4195213418</v>
      </c>
      <c r="H7436" s="40" t="n">
        <v>0.177113567712928</v>
      </c>
      <c r="I7436" s="3" t="n">
        <f aca="false">H7436*$J$2</f>
        <v>0</v>
      </c>
      <c r="J7436" s="19" t="n">
        <f aca="false">SUM(I7436+G7436)</f>
        <v>51018.4195213418</v>
      </c>
      <c r="K7436" s="1" t="n">
        <v>0</v>
      </c>
      <c r="L7436" s="39" t="n">
        <v>1.0695250560867</v>
      </c>
      <c r="M7436" s="39"/>
      <c r="N7436" s="1" t="n">
        <f aca="false">(2.571*(19.44-D7436)+3.87)*$K$2</f>
        <v>0</v>
      </c>
      <c r="O7436" s="1" t="n">
        <f aca="false">IF(N7436&gt;0,N7436,0)</f>
        <v>0</v>
      </c>
      <c r="P7436" s="1" t="n">
        <f aca="false">O7436*1.5</f>
        <v>0</v>
      </c>
      <c r="Q7436" s="1" t="n">
        <f aca="false">P7436/(3.6*$Q$2)</f>
        <v>0</v>
      </c>
      <c r="R7436" s="1" t="n">
        <f aca="false">(K7436+L7436)*$R$2</f>
        <v>5347.6252804335</v>
      </c>
      <c r="S7436" s="19" t="n">
        <f aca="false">J7436-R7436</f>
        <v>45670.7942409083</v>
      </c>
      <c r="T7436" s="1" t="n">
        <f aca="false">IF(S7436&lt;0,S7436/$G$3,0)</f>
        <v>0</v>
      </c>
      <c r="U7436" s="1" t="n">
        <f aca="false">IF(S7436&gt;0,S7436*0.7,0)</f>
        <v>31969.5559686358</v>
      </c>
      <c r="V7436" s="14" t="n">
        <f aca="false">V7435+U7436+T7436</f>
        <v>-48972384.980957</v>
      </c>
      <c r="W7436" s="19" t="n">
        <f aca="false">V7436/1000</f>
        <v>-48972.384980957</v>
      </c>
      <c r="X7436" s="19" t="n">
        <f aca="false">W7436*3600000000*2/237000000</f>
        <v>-1487768.65764933</v>
      </c>
      <c r="Y7436" s="19" t="n">
        <f aca="false">X7436/30.662</f>
        <v>-48521.5790766854</v>
      </c>
    </row>
    <row r="7437" customFormat="false" ht="17.9" hidden="false" customHeight="false" outlineLevel="0" collapsed="false">
      <c r="A7437" s="2" t="n">
        <v>11</v>
      </c>
      <c r="B7437" s="3" t="n">
        <v>6</v>
      </c>
      <c r="C7437" s="38" t="n">
        <v>10</v>
      </c>
      <c r="D7437" s="1" t="n">
        <v>15.8</v>
      </c>
      <c r="E7437" s="3" t="n">
        <v>848.601600109325</v>
      </c>
      <c r="F7437" s="23" t="n">
        <f aca="false">IF(D7437&lt;25, 0.24, 0.24-(0.01/5)*(D7437-25))</f>
        <v>0.24</v>
      </c>
      <c r="G7437" s="40" t="n">
        <f aca="false">(E7437/1000)*$G$1*F7437</f>
        <v>66724.5254946761</v>
      </c>
      <c r="H7437" s="40" t="n">
        <v>0.228496835266153</v>
      </c>
      <c r="I7437" s="3" t="n">
        <f aca="false">H7437*$J$2</f>
        <v>0</v>
      </c>
      <c r="J7437" s="19" t="n">
        <f aca="false">SUM(I7437+G7437)</f>
        <v>66724.5254946761</v>
      </c>
      <c r="K7437" s="1" t="n">
        <v>0</v>
      </c>
      <c r="L7437" s="39" t="n">
        <v>1.14138947431779</v>
      </c>
      <c r="M7437" s="39"/>
      <c r="N7437" s="1" t="n">
        <f aca="false">(2.571*(19.44-D7437)+3.87)*$K$2</f>
        <v>0</v>
      </c>
      <c r="O7437" s="1" t="n">
        <f aca="false">IF(N7437&gt;0,N7437,0)</f>
        <v>0</v>
      </c>
      <c r="P7437" s="1" t="n">
        <f aca="false">O7437*1.5</f>
        <v>0</v>
      </c>
      <c r="Q7437" s="1" t="n">
        <f aca="false">P7437/(3.6*$Q$2)</f>
        <v>0</v>
      </c>
      <c r="R7437" s="1" t="n">
        <f aca="false">(K7437+L7437)*$R$2</f>
        <v>5706.94737158895</v>
      </c>
      <c r="S7437" s="19" t="n">
        <f aca="false">J7437-R7437</f>
        <v>61017.5781230871</v>
      </c>
      <c r="T7437" s="1" t="n">
        <f aca="false">IF(S7437&lt;0,S7437/$G$3,0)</f>
        <v>0</v>
      </c>
      <c r="U7437" s="1" t="n">
        <f aca="false">IF(S7437&gt;0,S7437*0.7,0)</f>
        <v>42712.304686161</v>
      </c>
      <c r="V7437" s="14" t="n">
        <f aca="false">V7436+U7437+T7437</f>
        <v>-48929672.6762709</v>
      </c>
      <c r="W7437" s="19" t="n">
        <f aca="false">V7437/1000</f>
        <v>-48929.6726762709</v>
      </c>
      <c r="X7437" s="19" t="n">
        <f aca="false">W7437*3600000000*2/237000000</f>
        <v>-1486471.0686462</v>
      </c>
      <c r="Y7437" s="19" t="n">
        <f aca="false">X7437/30.662</f>
        <v>-48479.2599519341</v>
      </c>
    </row>
    <row r="7438" customFormat="false" ht="17.9" hidden="false" customHeight="false" outlineLevel="0" collapsed="false">
      <c r="A7438" s="2" t="n">
        <v>11</v>
      </c>
      <c r="B7438" s="3" t="n">
        <v>6</v>
      </c>
      <c r="C7438" s="38" t="n">
        <v>11</v>
      </c>
      <c r="D7438" s="1" t="n">
        <v>17.8</v>
      </c>
      <c r="E7438" s="3" t="n">
        <v>942.953746268103</v>
      </c>
      <c r="F7438" s="23" t="n">
        <f aca="false">IF(D7438&lt;25, 0.24, 0.24-(0.01/5)*(D7438-25))</f>
        <v>0.24</v>
      </c>
      <c r="G7438" s="40" t="n">
        <f aca="false">(E7438/1000)*$G$1*F7438</f>
        <v>74143.3215245654</v>
      </c>
      <c r="H7438" s="40" t="n">
        <v>0.249090619265185</v>
      </c>
      <c r="I7438" s="3" t="n">
        <f aca="false">H7438*$J$2</f>
        <v>0</v>
      </c>
      <c r="J7438" s="19" t="n">
        <f aca="false">SUM(I7438+G7438)</f>
        <v>74143.3215245654</v>
      </c>
      <c r="K7438" s="1" t="n">
        <v>0</v>
      </c>
      <c r="L7438" s="39" t="n">
        <v>1.00450486816334</v>
      </c>
      <c r="M7438" s="39"/>
      <c r="N7438" s="1" t="n">
        <f aca="false">(2.571*(19.44-D7438)+3.87)*$K$2</f>
        <v>0</v>
      </c>
      <c r="O7438" s="1" t="n">
        <f aca="false">IF(N7438&gt;0,N7438,0)</f>
        <v>0</v>
      </c>
      <c r="P7438" s="1" t="n">
        <f aca="false">O7438*1.5</f>
        <v>0</v>
      </c>
      <c r="Q7438" s="1" t="n">
        <f aca="false">P7438/(3.6*$Q$2)</f>
        <v>0</v>
      </c>
      <c r="R7438" s="1" t="n">
        <f aca="false">(K7438+L7438)*$R$2</f>
        <v>5022.5243408167</v>
      </c>
      <c r="S7438" s="19" t="n">
        <f aca="false">J7438-R7438</f>
        <v>69120.7971837487</v>
      </c>
      <c r="T7438" s="1" t="n">
        <f aca="false">IF(S7438&lt;0,S7438/$G$3,0)</f>
        <v>0</v>
      </c>
      <c r="U7438" s="1" t="n">
        <f aca="false">IF(S7438&gt;0,S7438*0.7,0)</f>
        <v>48384.5580286241</v>
      </c>
      <c r="V7438" s="14" t="n">
        <f aca="false">V7437+U7438+T7438</f>
        <v>-48881288.1182423</v>
      </c>
      <c r="W7438" s="19" t="n">
        <f aca="false">V7438/1000</f>
        <v>-48881.2881182423</v>
      </c>
      <c r="X7438" s="19" t="n">
        <f aca="false">W7438*3600000000*2/237000000</f>
        <v>-1485001.15802255</v>
      </c>
      <c r="Y7438" s="19" t="n">
        <f aca="false">X7438/30.662</f>
        <v>-48431.3207886814</v>
      </c>
    </row>
    <row r="7439" customFormat="false" ht="17.9" hidden="false" customHeight="false" outlineLevel="0" collapsed="false">
      <c r="A7439" s="2" t="n">
        <v>11</v>
      </c>
      <c r="B7439" s="3" t="n">
        <v>6</v>
      </c>
      <c r="C7439" s="38" t="n">
        <v>12</v>
      </c>
      <c r="D7439" s="1" t="n">
        <v>19.6</v>
      </c>
      <c r="E7439" s="3" t="n">
        <v>959.225540291477</v>
      </c>
      <c r="F7439" s="23" t="n">
        <f aca="false">IF(D7439&lt;25, 0.24, 0.24-(0.01/5)*(D7439-25))</f>
        <v>0.24</v>
      </c>
      <c r="G7439" s="40" t="n">
        <f aca="false">(E7439/1000)*$G$1*F7439</f>
        <v>75422.7531624705</v>
      </c>
      <c r="H7439" s="40" t="n">
        <v>0.246106696538565</v>
      </c>
      <c r="I7439" s="3" t="n">
        <f aca="false">H7439*$J$2</f>
        <v>0</v>
      </c>
      <c r="J7439" s="19" t="n">
        <f aca="false">SUM(I7439+G7439)</f>
        <v>75422.7531624705</v>
      </c>
      <c r="K7439" s="1" t="n">
        <v>0</v>
      </c>
      <c r="L7439" s="39" t="n">
        <v>1.23196145538998</v>
      </c>
      <c r="M7439" s="39"/>
      <c r="N7439" s="1" t="n">
        <f aca="false">(2.571*(19.44-D7439)+3.87)*$K$2</f>
        <v>0</v>
      </c>
      <c r="O7439" s="1" t="n">
        <f aca="false">IF(N7439&gt;0,N7439,0)</f>
        <v>0</v>
      </c>
      <c r="P7439" s="1" t="n">
        <f aca="false">O7439*1.5</f>
        <v>0</v>
      </c>
      <c r="Q7439" s="1" t="n">
        <f aca="false">P7439/(3.6*$Q$2)</f>
        <v>0</v>
      </c>
      <c r="R7439" s="1" t="n">
        <f aca="false">(K7439+L7439)*$R$2</f>
        <v>6159.8072769499</v>
      </c>
      <c r="S7439" s="19" t="n">
        <f aca="false">J7439-R7439</f>
        <v>69262.9458855206</v>
      </c>
      <c r="T7439" s="1" t="n">
        <f aca="false">IF(S7439&lt;0,S7439/$G$3,0)</f>
        <v>0</v>
      </c>
      <c r="U7439" s="1" t="n">
        <f aca="false">IF(S7439&gt;0,S7439*0.7,0)</f>
        <v>48484.0621198644</v>
      </c>
      <c r="V7439" s="14" t="n">
        <f aca="false">V7438+U7439+T7439</f>
        <v>-48832804.0561224</v>
      </c>
      <c r="W7439" s="19" t="n">
        <f aca="false">V7439/1000</f>
        <v>-48832.8040561224</v>
      </c>
      <c r="X7439" s="19" t="n">
        <f aca="false">W7439*3600000000*2/237000000</f>
        <v>-1483528.22448979</v>
      </c>
      <c r="Y7439" s="19" t="n">
        <f aca="false">X7439/30.662</f>
        <v>-48383.2830373033</v>
      </c>
    </row>
    <row r="7440" customFormat="false" ht="17.9" hidden="false" customHeight="false" outlineLevel="0" collapsed="false">
      <c r="A7440" s="2" t="n">
        <v>11</v>
      </c>
      <c r="B7440" s="3" t="n">
        <v>6</v>
      </c>
      <c r="C7440" s="38" t="n">
        <v>13</v>
      </c>
      <c r="D7440" s="1" t="n">
        <v>21.5</v>
      </c>
      <c r="E7440" s="3" t="n">
        <v>894.151321177635</v>
      </c>
      <c r="F7440" s="23" t="n">
        <f aca="false">IF(D7440&lt;25, 0.24, 0.24-(0.01/5)*(D7440-25))</f>
        <v>0.24</v>
      </c>
      <c r="G7440" s="40" t="n">
        <f aca="false">(E7440/1000)*$G$1*F7440</f>
        <v>70306.045402612</v>
      </c>
      <c r="H7440" s="40" t="n">
        <v>0.230926214594587</v>
      </c>
      <c r="I7440" s="3" t="n">
        <f aca="false">H7440*$J$2</f>
        <v>0</v>
      </c>
      <c r="J7440" s="19" t="n">
        <f aca="false">SUM(I7440+G7440)</f>
        <v>70306.045402612</v>
      </c>
      <c r="K7440" s="1" t="n">
        <v>0</v>
      </c>
      <c r="L7440" s="39" t="n">
        <v>1.30793241180569</v>
      </c>
      <c r="M7440" s="39"/>
      <c r="N7440" s="1" t="n">
        <f aca="false">(2.571*(19.44-D7440)+3.87)*$K$2</f>
        <v>-0</v>
      </c>
      <c r="O7440" s="1" t="n">
        <f aca="false">IF(N7440&gt;0,N7440,0)</f>
        <v>0</v>
      </c>
      <c r="P7440" s="1" t="n">
        <f aca="false">O7440*1.5</f>
        <v>0</v>
      </c>
      <c r="Q7440" s="1" t="n">
        <f aca="false">P7440/(3.6*$Q$2)</f>
        <v>0</v>
      </c>
      <c r="R7440" s="1" t="n">
        <f aca="false">(K7440+L7440)*$R$2</f>
        <v>6539.66205902845</v>
      </c>
      <c r="S7440" s="19" t="n">
        <f aca="false">J7440-R7440</f>
        <v>63766.3833435836</v>
      </c>
      <c r="T7440" s="1" t="n">
        <f aca="false">IF(S7440&lt;0,S7440/$G$3,0)</f>
        <v>0</v>
      </c>
      <c r="U7440" s="1" t="n">
        <f aca="false">IF(S7440&gt;0,S7440*0.7,0)</f>
        <v>44636.4683405085</v>
      </c>
      <c r="V7440" s="14" t="n">
        <f aca="false">V7439+U7440+T7440</f>
        <v>-48788167.5877819</v>
      </c>
      <c r="W7440" s="19" t="n">
        <f aca="false">V7440/1000</f>
        <v>-48788.1675877819</v>
      </c>
      <c r="X7440" s="19" t="n">
        <f aca="false">W7440*3600000000*2/237000000</f>
        <v>-1482172.17988198</v>
      </c>
      <c r="Y7440" s="19" t="n">
        <f aca="false">X7440/30.662</f>
        <v>-48339.0574614174</v>
      </c>
    </row>
    <row r="7441" customFormat="false" ht="17.9" hidden="false" customHeight="false" outlineLevel="0" collapsed="false">
      <c r="A7441" s="2" t="n">
        <v>11</v>
      </c>
      <c r="B7441" s="3" t="n">
        <v>6</v>
      </c>
      <c r="C7441" s="38" t="n">
        <v>14</v>
      </c>
      <c r="D7441" s="1" t="n">
        <v>23.3</v>
      </c>
      <c r="E7441" s="3" t="n">
        <v>752.180066582883</v>
      </c>
      <c r="F7441" s="23" t="n">
        <f aca="false">IF(D7441&lt;25, 0.24, 0.24-(0.01/5)*(D7441-25))</f>
        <v>0.24</v>
      </c>
      <c r="G7441" s="40" t="n">
        <f aca="false">(E7441/1000)*$G$1*F7441</f>
        <v>59143.0160193322</v>
      </c>
      <c r="H7441" s="40" t="n">
        <v>0.217528717890101</v>
      </c>
      <c r="I7441" s="3" t="n">
        <f aca="false">H7441*$J$2</f>
        <v>0</v>
      </c>
      <c r="J7441" s="19" t="n">
        <f aca="false">SUM(I7441+G7441)</f>
        <v>59143.0160193322</v>
      </c>
      <c r="K7441" s="1" t="n">
        <v>0</v>
      </c>
      <c r="L7441" s="39" t="n">
        <v>1.35470131890846</v>
      </c>
      <c r="M7441" s="39"/>
      <c r="N7441" s="1" t="n">
        <f aca="false">(2.571*(19.44-D7441)+3.87)*$K$2</f>
        <v>-0</v>
      </c>
      <c r="O7441" s="1" t="n">
        <f aca="false">IF(N7441&gt;0,N7441,0)</f>
        <v>0</v>
      </c>
      <c r="P7441" s="1" t="n">
        <f aca="false">O7441*1.5</f>
        <v>0</v>
      </c>
      <c r="Q7441" s="1" t="n">
        <f aca="false">P7441/(3.6*$Q$2)</f>
        <v>0</v>
      </c>
      <c r="R7441" s="1" t="n">
        <f aca="false">(K7441+L7441)*$R$2</f>
        <v>6773.5065945423</v>
      </c>
      <c r="S7441" s="19" t="n">
        <f aca="false">J7441-R7441</f>
        <v>52369.5094247899</v>
      </c>
      <c r="T7441" s="1" t="n">
        <f aca="false">IF(S7441&lt;0,S7441/$G$3,0)</f>
        <v>0</v>
      </c>
      <c r="U7441" s="1" t="n">
        <f aca="false">IF(S7441&gt;0,S7441*0.7,0)</f>
        <v>36658.6565973529</v>
      </c>
      <c r="V7441" s="14" t="n">
        <f aca="false">V7440+U7441+T7441</f>
        <v>-48751508.9311845</v>
      </c>
      <c r="W7441" s="19" t="n">
        <f aca="false">V7441/1000</f>
        <v>-48751.5089311845</v>
      </c>
      <c r="X7441" s="19" t="n">
        <f aca="false">W7441*3600000000*2/237000000</f>
        <v>-1481058.49917523</v>
      </c>
      <c r="Y7441" s="19" t="n">
        <f aca="false">X7441/30.662</f>
        <v>-48302.7362590577</v>
      </c>
    </row>
    <row r="7442" customFormat="false" ht="17.9" hidden="false" customHeight="false" outlineLevel="0" collapsed="false">
      <c r="A7442" s="2" t="n">
        <v>11</v>
      </c>
      <c r="B7442" s="3" t="n">
        <v>6</v>
      </c>
      <c r="C7442" s="38" t="n">
        <v>15</v>
      </c>
      <c r="D7442" s="1" t="n">
        <v>22.2</v>
      </c>
      <c r="E7442" s="3" t="n">
        <v>545.715318681307</v>
      </c>
      <c r="F7442" s="23" t="n">
        <f aca="false">IF(D7442&lt;25, 0.24, 0.24-(0.01/5)*(D7442-25))</f>
        <v>0.24</v>
      </c>
      <c r="G7442" s="40" t="n">
        <f aca="false">(E7442/1000)*$G$1*F7442</f>
        <v>42908.9406495288</v>
      </c>
      <c r="H7442" s="40" t="n">
        <v>0.218543370458686</v>
      </c>
      <c r="I7442" s="3" t="n">
        <f aca="false">H7442*$J$2</f>
        <v>0</v>
      </c>
      <c r="J7442" s="19" t="n">
        <f aca="false">SUM(I7442+G7442)</f>
        <v>42908.9406495288</v>
      </c>
      <c r="K7442" s="1" t="n">
        <v>0</v>
      </c>
      <c r="L7442" s="39" t="n">
        <v>1.11424069409716</v>
      </c>
      <c r="M7442" s="39"/>
      <c r="N7442" s="1" t="n">
        <f aca="false">(2.571*(19.44-D7442)+3.87)*$K$2</f>
        <v>-0</v>
      </c>
      <c r="O7442" s="1" t="n">
        <f aca="false">IF(N7442&gt;0,N7442,0)</f>
        <v>0</v>
      </c>
      <c r="P7442" s="1" t="n">
        <f aca="false">O7442*1.5</f>
        <v>0</v>
      </c>
      <c r="Q7442" s="1" t="n">
        <f aca="false">P7442/(3.6*$Q$2)</f>
        <v>0</v>
      </c>
      <c r="R7442" s="1" t="n">
        <f aca="false">(K7442+L7442)*$R$2</f>
        <v>5571.2034704858</v>
      </c>
      <c r="S7442" s="19" t="n">
        <f aca="false">J7442-R7442</f>
        <v>37337.737179043</v>
      </c>
      <c r="T7442" s="1" t="n">
        <f aca="false">IF(S7442&lt;0,S7442/$G$3,0)</f>
        <v>0</v>
      </c>
      <c r="U7442" s="1" t="n">
        <f aca="false">IF(S7442&gt;0,S7442*0.7,0)</f>
        <v>26136.4160253301</v>
      </c>
      <c r="V7442" s="14" t="n">
        <f aca="false">V7441+U7442+T7442</f>
        <v>-48725372.5151592</v>
      </c>
      <c r="W7442" s="19" t="n">
        <f aca="false">V7442/1000</f>
        <v>-48725.3725151592</v>
      </c>
      <c r="X7442" s="19" t="n">
        <f aca="false">W7442*3600000000*2/237000000</f>
        <v>-1480264.48147319</v>
      </c>
      <c r="Y7442" s="19" t="n">
        <f aca="false">X7442/30.662</f>
        <v>-48276.840436801</v>
      </c>
    </row>
    <row r="7443" customFormat="false" ht="17.9" hidden="false" customHeight="false" outlineLevel="0" collapsed="false">
      <c r="A7443" s="2" t="n">
        <v>11</v>
      </c>
      <c r="B7443" s="3" t="n">
        <v>6</v>
      </c>
      <c r="C7443" s="38" t="n">
        <v>16</v>
      </c>
      <c r="D7443" s="1" t="n">
        <v>21.1</v>
      </c>
      <c r="E7443" s="3" t="n">
        <v>274.016256548631</v>
      </c>
      <c r="F7443" s="23" t="n">
        <f aca="false">IF(D7443&lt;25, 0.24, 0.24-(0.01/5)*(D7443-25))</f>
        <v>0.24</v>
      </c>
      <c r="G7443" s="40" t="n">
        <f aca="false">(E7443/1000)*$G$1*F7443</f>
        <v>21545.569432911</v>
      </c>
      <c r="H7443" s="40" t="n">
        <v>0.201467794517551</v>
      </c>
      <c r="I7443" s="3" t="n">
        <f aca="false">H7443*$J$2</f>
        <v>0</v>
      </c>
      <c r="J7443" s="19" t="n">
        <f aca="false">SUM(I7443+G7443)</f>
        <v>21545.569432911</v>
      </c>
      <c r="K7443" s="1" t="n">
        <v>0</v>
      </c>
      <c r="L7443" s="39" t="n">
        <v>0.959332948132379</v>
      </c>
      <c r="M7443" s="39"/>
      <c r="N7443" s="1" t="n">
        <f aca="false">(2.571*(19.44-D7443)+3.87)*$K$2</f>
        <v>-0</v>
      </c>
      <c r="O7443" s="1" t="n">
        <f aca="false">IF(N7443&gt;0,N7443,0)</f>
        <v>0</v>
      </c>
      <c r="P7443" s="1" t="n">
        <f aca="false">O7443*1.5</f>
        <v>0</v>
      </c>
      <c r="Q7443" s="1" t="n">
        <f aca="false">P7443/(3.6*$Q$2)</f>
        <v>0</v>
      </c>
      <c r="R7443" s="1" t="n">
        <f aca="false">(K7443+L7443)*$R$2</f>
        <v>4796.6647406619</v>
      </c>
      <c r="S7443" s="19" t="n">
        <f aca="false">J7443-R7443</f>
        <v>16748.9046922491</v>
      </c>
      <c r="T7443" s="1" t="n">
        <f aca="false">IF(S7443&lt;0,S7443/$G$3,0)</f>
        <v>0</v>
      </c>
      <c r="U7443" s="1" t="n">
        <f aca="false">IF(S7443&gt;0,S7443*0.7,0)</f>
        <v>11724.2332845744</v>
      </c>
      <c r="V7443" s="14" t="n">
        <f aca="false">V7442+U7443+T7443</f>
        <v>-48713648.2818746</v>
      </c>
      <c r="W7443" s="19" t="n">
        <f aca="false">V7443/1000</f>
        <v>-48713.6482818746</v>
      </c>
      <c r="X7443" s="19" t="n">
        <f aca="false">W7443*3600000000*2/237000000</f>
        <v>-1479908.30223417</v>
      </c>
      <c r="Y7443" s="19" t="n">
        <f aca="false">X7443/30.662</f>
        <v>-48265.2241286989</v>
      </c>
    </row>
    <row r="7444" customFormat="false" ht="17.9" hidden="false" customHeight="false" outlineLevel="0" collapsed="false">
      <c r="A7444" s="2" t="n">
        <v>11</v>
      </c>
      <c r="B7444" s="3" t="n">
        <v>6</v>
      </c>
      <c r="C7444" s="38" t="n">
        <v>17</v>
      </c>
      <c r="D7444" s="1" t="n">
        <v>20</v>
      </c>
      <c r="E7444" s="3" t="n">
        <v>16.65846911947</v>
      </c>
      <c r="F7444" s="23" t="n">
        <f aca="false">IF(D7444&lt;25, 0.24, 0.24-(0.01/5)*(D7444-25))</f>
        <v>0.24</v>
      </c>
      <c r="G7444" s="40" t="n">
        <f aca="false">(E7444/1000)*$G$1*F7444</f>
        <v>1309.83543670098</v>
      </c>
      <c r="H7444" s="40" t="n">
        <v>0.197680537299111</v>
      </c>
      <c r="I7444" s="3" t="n">
        <f aca="false">H7444*$J$2</f>
        <v>0</v>
      </c>
      <c r="J7444" s="19" t="n">
        <f aca="false">SUM(I7444+G7444)</f>
        <v>1309.83543670098</v>
      </c>
      <c r="K7444" s="1" t="n">
        <v>0</v>
      </c>
      <c r="L7444" s="39" t="n">
        <v>0.93902839821947</v>
      </c>
      <c r="M7444" s="39"/>
      <c r="N7444" s="1" t="n">
        <f aca="false">(2.571*(19.44-D7444)+3.87)*$K$2</f>
        <v>0</v>
      </c>
      <c r="O7444" s="1" t="n">
        <f aca="false">IF(N7444&gt;0,N7444,0)</f>
        <v>0</v>
      </c>
      <c r="P7444" s="1" t="n">
        <f aca="false">O7444*1.5</f>
        <v>0</v>
      </c>
      <c r="Q7444" s="1" t="n">
        <f aca="false">P7444/(3.6*$Q$2)</f>
        <v>0</v>
      </c>
      <c r="R7444" s="1" t="n">
        <f aca="false">(K7444+L7444)*$R$2</f>
        <v>4695.14199109735</v>
      </c>
      <c r="S7444" s="19" t="n">
        <f aca="false">J7444-R7444</f>
        <v>-3385.30655439637</v>
      </c>
      <c r="T7444" s="1" t="n">
        <f aca="false">IF(S7444&lt;0,S7444/$G$3,0)</f>
        <v>-4836.15222056624</v>
      </c>
      <c r="U7444" s="1" t="n">
        <f aca="false">IF(S7444&gt;0,S7444*0.7,0)</f>
        <v>0</v>
      </c>
      <c r="V7444" s="14" t="n">
        <f aca="false">V7443+U7444+T7444</f>
        <v>-48718484.4340952</v>
      </c>
      <c r="W7444" s="19" t="n">
        <f aca="false">V7444/1000</f>
        <v>-48718.4844340952</v>
      </c>
      <c r="X7444" s="19" t="n">
        <f aca="false">W7444*3600000000*2/237000000</f>
        <v>-1480055.22331428</v>
      </c>
      <c r="Y7444" s="19" t="n">
        <f aca="false">X7444/30.662</f>
        <v>-48270.0157626471</v>
      </c>
    </row>
    <row r="7445" customFormat="false" ht="17.9" hidden="false" customHeight="false" outlineLevel="0" collapsed="false">
      <c r="A7445" s="2" t="n">
        <v>11</v>
      </c>
      <c r="B7445" s="3" t="n">
        <v>6</v>
      </c>
      <c r="C7445" s="38" t="n">
        <v>18</v>
      </c>
      <c r="D7445" s="1" t="n">
        <v>18.5</v>
      </c>
      <c r="E7445" s="3" t="n">
        <v>0</v>
      </c>
      <c r="F7445" s="23" t="n">
        <f aca="false">IF(D7445&lt;25, 0.24, 0.24-(0.01/5)*(D7445-25))</f>
        <v>0.24</v>
      </c>
      <c r="G7445" s="40" t="n">
        <f aca="false">(E7445/1000)*$G$1*F7445</f>
        <v>0</v>
      </c>
      <c r="H7445" s="40" t="n">
        <v>0.208606612017917</v>
      </c>
      <c r="I7445" s="3" t="n">
        <f aca="false">H7445*$J$2</f>
        <v>0</v>
      </c>
      <c r="J7445" s="19" t="n">
        <f aca="false">SUM(I7445+G7445)</f>
        <v>0</v>
      </c>
      <c r="K7445" s="1" t="n">
        <v>0</v>
      </c>
      <c r="L7445" s="39" t="n">
        <v>0.97416211379911</v>
      </c>
      <c r="M7445" s="39"/>
      <c r="N7445" s="1" t="n">
        <f aca="false">(2.571*(19.44-D7445)+3.87)*$K$2</f>
        <v>0</v>
      </c>
      <c r="O7445" s="1" t="n">
        <f aca="false">IF(N7445&gt;0,N7445,0)</f>
        <v>0</v>
      </c>
      <c r="P7445" s="1" t="n">
        <f aca="false">O7445*1.5</f>
        <v>0</v>
      </c>
      <c r="Q7445" s="1" t="n">
        <f aca="false">P7445/(3.6*$Q$2)</f>
        <v>0</v>
      </c>
      <c r="R7445" s="1" t="n">
        <f aca="false">(K7445+L7445)*$R$2</f>
        <v>4870.81056899555</v>
      </c>
      <c r="S7445" s="19" t="n">
        <f aca="false">J7445-R7445</f>
        <v>-4870.81056899555</v>
      </c>
      <c r="T7445" s="1" t="n">
        <f aca="false">IF(S7445&lt;0,S7445/$G$3,0)</f>
        <v>-6958.30081285079</v>
      </c>
      <c r="U7445" s="1" t="n">
        <f aca="false">IF(S7445&gt;0,S7445*0.7,0)</f>
        <v>0</v>
      </c>
      <c r="V7445" s="14" t="n">
        <f aca="false">V7444+U7445+T7445</f>
        <v>-48725442.734908</v>
      </c>
      <c r="W7445" s="19" t="n">
        <f aca="false">V7445/1000</f>
        <v>-48725.442734908</v>
      </c>
      <c r="X7445" s="19" t="n">
        <f aca="false">W7445*3600000000*2/237000000</f>
        <v>-1480266.61473138</v>
      </c>
      <c r="Y7445" s="19" t="n">
        <f aca="false">X7445/30.662</f>
        <v>-48276.9100101554</v>
      </c>
    </row>
    <row r="7446" customFormat="false" ht="17.9" hidden="false" customHeight="false" outlineLevel="0" collapsed="false">
      <c r="A7446" s="2" t="n">
        <v>11</v>
      </c>
      <c r="B7446" s="3" t="n">
        <v>6</v>
      </c>
      <c r="C7446" s="38" t="n">
        <v>19</v>
      </c>
      <c r="D7446" s="1" t="n">
        <v>17.1</v>
      </c>
      <c r="E7446" s="3" t="n">
        <v>0</v>
      </c>
      <c r="F7446" s="23" t="n">
        <f aca="false">IF(D7446&lt;25, 0.24, 0.24-(0.01/5)*(D7446-25))</f>
        <v>0.24</v>
      </c>
      <c r="G7446" s="40" t="n">
        <f aca="false">(E7446/1000)*$G$1*F7446</f>
        <v>0</v>
      </c>
      <c r="H7446" s="40" t="n">
        <v>0.240627454426333</v>
      </c>
      <c r="I7446" s="3" t="n">
        <f aca="false">H7446*$J$2</f>
        <v>0</v>
      </c>
      <c r="J7446" s="19" t="n">
        <f aca="false">SUM(I7446+G7446)</f>
        <v>0</v>
      </c>
      <c r="K7446" s="1" t="n">
        <v>0</v>
      </c>
      <c r="L7446" s="39" t="n">
        <v>0.914845451132185</v>
      </c>
      <c r="M7446" s="39"/>
      <c r="N7446" s="1" t="n">
        <f aca="false">(2.571*(19.44-D7446)+3.87)*$K$2</f>
        <v>0</v>
      </c>
      <c r="O7446" s="1" t="n">
        <f aca="false">IF(N7446&gt;0,N7446,0)</f>
        <v>0</v>
      </c>
      <c r="P7446" s="1" t="n">
        <f aca="false">O7446*1.5</f>
        <v>0</v>
      </c>
      <c r="Q7446" s="1" t="n">
        <f aca="false">P7446/(3.6*$Q$2)</f>
        <v>0</v>
      </c>
      <c r="R7446" s="1" t="n">
        <f aca="false">(K7446+L7446)*$R$2</f>
        <v>4574.22725566093</v>
      </c>
      <c r="S7446" s="19" t="n">
        <f aca="false">J7446-R7446</f>
        <v>-4574.22725566093</v>
      </c>
      <c r="T7446" s="1" t="n">
        <f aca="false">IF(S7446&lt;0,S7446/$G$3,0)</f>
        <v>-6534.61036522989</v>
      </c>
      <c r="U7446" s="1" t="n">
        <f aca="false">IF(S7446&gt;0,S7446*0.7,0)</f>
        <v>0</v>
      </c>
      <c r="V7446" s="14" t="n">
        <f aca="false">V7445+U7446+T7446</f>
        <v>-48731977.3452733</v>
      </c>
      <c r="W7446" s="19" t="n">
        <f aca="false">V7446/1000</f>
        <v>-48731.9773452733</v>
      </c>
      <c r="X7446" s="19" t="n">
        <f aca="false">W7446*3600000000*2/237000000</f>
        <v>-1480465.13453995</v>
      </c>
      <c r="Y7446" s="19" t="n">
        <f aca="false">X7446/30.662</f>
        <v>-48283.3844674173</v>
      </c>
    </row>
    <row r="7447" customFormat="false" ht="17.9" hidden="false" customHeight="false" outlineLevel="0" collapsed="false">
      <c r="A7447" s="2" t="n">
        <v>11</v>
      </c>
      <c r="B7447" s="3" t="n">
        <v>6</v>
      </c>
      <c r="C7447" s="38" t="n">
        <v>20</v>
      </c>
      <c r="D7447" s="1" t="n">
        <v>15.6</v>
      </c>
      <c r="E7447" s="3" t="n">
        <v>0</v>
      </c>
      <c r="F7447" s="23" t="n">
        <f aca="false">IF(D7447&lt;25, 0.24, 0.24-(0.01/5)*(D7447-25))</f>
        <v>0.24</v>
      </c>
      <c r="G7447" s="40" t="n">
        <f aca="false">(E7447/1000)*$G$1*F7447</f>
        <v>0</v>
      </c>
      <c r="H7447" s="40" t="n">
        <v>0.221313923555317</v>
      </c>
      <c r="I7447" s="3" t="n">
        <f aca="false">H7447*$J$2</f>
        <v>0</v>
      </c>
      <c r="J7447" s="19" t="n">
        <f aca="false">SUM(I7447+G7447)</f>
        <v>0</v>
      </c>
      <c r="K7447" s="1" t="n">
        <v>0</v>
      </c>
      <c r="L7447" s="39" t="n">
        <v>0.859407185639636</v>
      </c>
      <c r="M7447" s="39"/>
      <c r="N7447" s="1" t="n">
        <f aca="false">(2.571*(19.44-D7447)+3.87)*$K$2</f>
        <v>0</v>
      </c>
      <c r="O7447" s="1" t="n">
        <f aca="false">IF(N7447&gt;0,N7447,0)</f>
        <v>0</v>
      </c>
      <c r="P7447" s="1" t="n">
        <f aca="false">O7447*1.5</f>
        <v>0</v>
      </c>
      <c r="Q7447" s="1" t="n">
        <f aca="false">P7447/(3.6*$Q$2)</f>
        <v>0</v>
      </c>
      <c r="R7447" s="1" t="n">
        <f aca="false">(K7447+L7447)*$R$2</f>
        <v>4297.03592819818</v>
      </c>
      <c r="S7447" s="19" t="n">
        <f aca="false">J7447-R7447</f>
        <v>-4297.03592819818</v>
      </c>
      <c r="T7447" s="1" t="n">
        <f aca="false">IF(S7447&lt;0,S7447/$G$3,0)</f>
        <v>-6138.62275456883</v>
      </c>
      <c r="U7447" s="1" t="n">
        <f aca="false">IF(S7447&gt;0,S7447*0.7,0)</f>
        <v>0</v>
      </c>
      <c r="V7447" s="14" t="n">
        <f aca="false">V7446+U7447+T7447</f>
        <v>-48738115.9680278</v>
      </c>
      <c r="W7447" s="19" t="n">
        <f aca="false">V7447/1000</f>
        <v>-48738.1159680278</v>
      </c>
      <c r="X7447" s="19" t="n">
        <f aca="false">W7447*3600000000*2/237000000</f>
        <v>-1480651.62434515</v>
      </c>
      <c r="Y7447" s="19" t="n">
        <f aca="false">X7447/30.662</f>
        <v>-48289.4665822565</v>
      </c>
    </row>
    <row r="7448" customFormat="false" ht="17.9" hidden="false" customHeight="false" outlineLevel="0" collapsed="false">
      <c r="A7448" s="2" t="n">
        <v>11</v>
      </c>
      <c r="B7448" s="3" t="n">
        <v>6</v>
      </c>
      <c r="C7448" s="38" t="n">
        <v>21</v>
      </c>
      <c r="D7448" s="1" t="n">
        <v>15.2</v>
      </c>
      <c r="E7448" s="3" t="n">
        <v>0</v>
      </c>
      <c r="F7448" s="23" t="n">
        <f aca="false">IF(D7448&lt;25, 0.24, 0.24-(0.01/5)*(D7448-25))</f>
        <v>0.24</v>
      </c>
      <c r="G7448" s="40" t="n">
        <f aca="false">(E7448/1000)*$G$1*F7448</f>
        <v>0</v>
      </c>
      <c r="H7448" s="40" t="n">
        <v>0.239411218490977</v>
      </c>
      <c r="I7448" s="3" t="n">
        <f aca="false">H7448*$J$2</f>
        <v>0</v>
      </c>
      <c r="J7448" s="19" t="n">
        <f aca="false">SUM(I7448+G7448)</f>
        <v>0</v>
      </c>
      <c r="K7448" s="1" t="n">
        <v>0</v>
      </c>
      <c r="L7448" s="39" t="n">
        <v>0.859635326649894</v>
      </c>
      <c r="M7448" s="39"/>
      <c r="N7448" s="1" t="n">
        <f aca="false">(2.571*(19.44-D7448)+3.87)*$K$2</f>
        <v>0</v>
      </c>
      <c r="O7448" s="1" t="n">
        <f aca="false">IF(N7448&gt;0,N7448,0)</f>
        <v>0</v>
      </c>
      <c r="P7448" s="1" t="n">
        <f aca="false">O7448*1.5</f>
        <v>0</v>
      </c>
      <c r="Q7448" s="1" t="n">
        <f aca="false">P7448/(3.6*$Q$2)</f>
        <v>0</v>
      </c>
      <c r="R7448" s="1" t="n">
        <f aca="false">(K7448+L7448)*$R$2</f>
        <v>4298.17663324947</v>
      </c>
      <c r="S7448" s="19" t="n">
        <f aca="false">J7448-R7448</f>
        <v>-4298.17663324947</v>
      </c>
      <c r="T7448" s="1" t="n">
        <f aca="false">IF(S7448&lt;0,S7448/$G$3,0)</f>
        <v>-6140.25233321353</v>
      </c>
      <c r="U7448" s="1" t="n">
        <f aca="false">IF(S7448&gt;0,S7448*0.7,0)</f>
        <v>0</v>
      </c>
      <c r="V7448" s="14" t="n">
        <f aca="false">V7447+U7448+T7448</f>
        <v>-48744256.2203611</v>
      </c>
      <c r="W7448" s="19" t="n">
        <f aca="false">V7448/1000</f>
        <v>-48744.2562203611</v>
      </c>
      <c r="X7448" s="19" t="n">
        <f aca="false">W7448*3600000000*2/237000000</f>
        <v>-1480838.16365654</v>
      </c>
      <c r="Y7448" s="19" t="n">
        <f aca="false">X7448/30.662</f>
        <v>-48295.5503116737</v>
      </c>
    </row>
    <row r="7449" customFormat="false" ht="17.9" hidden="false" customHeight="false" outlineLevel="0" collapsed="false">
      <c r="A7449" s="2" t="n">
        <v>11</v>
      </c>
      <c r="B7449" s="3" t="n">
        <v>6</v>
      </c>
      <c r="C7449" s="38" t="n">
        <v>22</v>
      </c>
      <c r="D7449" s="1" t="n">
        <v>14.8</v>
      </c>
      <c r="E7449" s="3" t="n">
        <v>0</v>
      </c>
      <c r="F7449" s="23" t="n">
        <f aca="false">IF(D7449&lt;25, 0.24, 0.24-(0.01/5)*(D7449-25))</f>
        <v>0.24</v>
      </c>
      <c r="G7449" s="40" t="n">
        <f aca="false">(E7449/1000)*$G$1*F7449</f>
        <v>0</v>
      </c>
      <c r="H7449" s="40" t="n">
        <v>0.265179299771419</v>
      </c>
      <c r="I7449" s="3" t="n">
        <f aca="false">H7449*$J$2</f>
        <v>0</v>
      </c>
      <c r="J7449" s="19" t="n">
        <f aca="false">SUM(I7449+G7449)</f>
        <v>0</v>
      </c>
      <c r="K7449" s="1" t="n">
        <v>0</v>
      </c>
      <c r="L7449" s="39" t="n">
        <v>0.922374104470679</v>
      </c>
      <c r="M7449" s="39"/>
      <c r="N7449" s="1" t="n">
        <f aca="false">(2.571*(19.44-D7449)+3.87)*$K$2</f>
        <v>0</v>
      </c>
      <c r="O7449" s="1" t="n">
        <f aca="false">IF(N7449&gt;0,N7449,0)</f>
        <v>0</v>
      </c>
      <c r="P7449" s="1" t="n">
        <f aca="false">O7449*1.5</f>
        <v>0</v>
      </c>
      <c r="Q7449" s="1" t="n">
        <f aca="false">P7449/(3.6*$Q$2)</f>
        <v>0</v>
      </c>
      <c r="R7449" s="1" t="n">
        <f aca="false">(K7449+L7449)*$R$2</f>
        <v>4611.8705223534</v>
      </c>
      <c r="S7449" s="19" t="n">
        <f aca="false">J7449-R7449</f>
        <v>-4611.8705223534</v>
      </c>
      <c r="T7449" s="1" t="n">
        <f aca="false">IF(S7449&lt;0,S7449/$G$3,0)</f>
        <v>-6588.38646050485</v>
      </c>
      <c r="U7449" s="1" t="n">
        <f aca="false">IF(S7449&gt;0,S7449*0.7,0)</f>
        <v>0</v>
      </c>
      <c r="V7449" s="14" t="n">
        <f aca="false">V7448+U7449+T7449</f>
        <v>-48750844.6068216</v>
      </c>
      <c r="W7449" s="19" t="n">
        <f aca="false">V7449/1000</f>
        <v>-48750.8446068216</v>
      </c>
      <c r="X7449" s="19" t="n">
        <f aca="false">W7449*3600000000*2/237000000</f>
        <v>-1481038.31716926</v>
      </c>
      <c r="Y7449" s="19" t="n">
        <f aca="false">X7449/30.662</f>
        <v>-48302.0780500053</v>
      </c>
    </row>
    <row r="7450" customFormat="false" ht="17.9" hidden="false" customHeight="false" outlineLevel="0" collapsed="false">
      <c r="A7450" s="2" t="n">
        <v>11</v>
      </c>
      <c r="B7450" s="3" t="n">
        <v>6</v>
      </c>
      <c r="C7450" s="38" t="n">
        <v>23</v>
      </c>
      <c r="D7450" s="1" t="n">
        <v>14.4</v>
      </c>
      <c r="E7450" s="3" t="n">
        <v>0</v>
      </c>
      <c r="F7450" s="23" t="n">
        <f aca="false">IF(D7450&lt;25, 0.24, 0.24-(0.01/5)*(D7450-25))</f>
        <v>0.24</v>
      </c>
      <c r="G7450" s="40" t="n">
        <f aca="false">(E7450/1000)*$G$1*F7450</f>
        <v>0</v>
      </c>
      <c r="H7450" s="40" t="n">
        <v>0.26688359577141</v>
      </c>
      <c r="I7450" s="3" t="n">
        <f aca="false">H7450*$J$2</f>
        <v>0</v>
      </c>
      <c r="J7450" s="19" t="n">
        <f aca="false">SUM(I7450+G7450)</f>
        <v>0</v>
      </c>
      <c r="K7450" s="1" t="n">
        <v>0</v>
      </c>
      <c r="L7450" s="39" t="n">
        <v>0.928762052757887</v>
      </c>
      <c r="M7450" s="39"/>
      <c r="N7450" s="1" t="n">
        <f aca="false">(2.571*(19.44-D7450)+3.87)*$K$2</f>
        <v>0</v>
      </c>
      <c r="O7450" s="1" t="n">
        <f aca="false">IF(N7450&gt;0,N7450,0)</f>
        <v>0</v>
      </c>
      <c r="P7450" s="1" t="n">
        <f aca="false">O7450*1.5</f>
        <v>0</v>
      </c>
      <c r="Q7450" s="1" t="n">
        <f aca="false">P7450/(3.6*$Q$2)</f>
        <v>0</v>
      </c>
      <c r="R7450" s="1" t="n">
        <f aca="false">(K7450+L7450)*$R$2</f>
        <v>4643.81026378944</v>
      </c>
      <c r="S7450" s="19" t="n">
        <f aca="false">J7450-R7450</f>
        <v>-4643.81026378944</v>
      </c>
      <c r="T7450" s="1" t="n">
        <f aca="false">IF(S7450&lt;0,S7450/$G$3,0)</f>
        <v>-6634.01466255634</v>
      </c>
      <c r="U7450" s="1" t="n">
        <f aca="false">IF(S7450&gt;0,S7450*0.7,0)</f>
        <v>0</v>
      </c>
      <c r="V7450" s="14" t="n">
        <f aca="false">V7449+U7450+T7450</f>
        <v>-48757478.6214841</v>
      </c>
      <c r="W7450" s="19" t="n">
        <f aca="false">V7450/1000</f>
        <v>-48757.4786214841</v>
      </c>
      <c r="X7450" s="19" t="n">
        <f aca="false">W7450*3600000000*2/237000000</f>
        <v>-1481239.85685521</v>
      </c>
      <c r="Y7450" s="19" t="n">
        <f aca="false">X7450/30.662</f>
        <v>-48308.6509965173</v>
      </c>
    </row>
    <row r="7451" customFormat="false" ht="17.9" hidden="false" customHeight="false" outlineLevel="0" collapsed="false">
      <c r="A7451" s="2" t="n">
        <v>11</v>
      </c>
      <c r="B7451" s="3" t="n">
        <v>7</v>
      </c>
      <c r="C7451" s="38" t="n">
        <v>0</v>
      </c>
      <c r="D7451" s="1" t="n">
        <v>14</v>
      </c>
      <c r="E7451" s="3" t="n">
        <v>0</v>
      </c>
      <c r="F7451" s="23" t="n">
        <f aca="false">IF(D7451&lt;25, 0.24, 0.24-(0.01/5)*(D7451-25))</f>
        <v>0.24</v>
      </c>
      <c r="G7451" s="40" t="n">
        <f aca="false">(E7451/1000)*$G$1*F7451</f>
        <v>0</v>
      </c>
      <c r="H7451" s="40" t="n">
        <v>0.282151715912536</v>
      </c>
      <c r="I7451" s="3" t="n">
        <f aca="false">H7451*$J$2</f>
        <v>0</v>
      </c>
      <c r="J7451" s="19" t="n">
        <f aca="false">SUM(I7451+G7451)</f>
        <v>0</v>
      </c>
      <c r="K7451" s="1" t="n">
        <v>0</v>
      </c>
      <c r="L7451" s="39" t="n">
        <v>0.907088656783434</v>
      </c>
      <c r="M7451" s="39"/>
      <c r="N7451" s="1" t="n">
        <f aca="false">(2.571*(19.44-D7451)+3.87)*$K$2</f>
        <v>0</v>
      </c>
      <c r="O7451" s="1" t="n">
        <f aca="false">IF(N7451&gt;0,N7451,0)</f>
        <v>0</v>
      </c>
      <c r="P7451" s="1" t="n">
        <f aca="false">O7451*1.5</f>
        <v>0</v>
      </c>
      <c r="Q7451" s="1" t="n">
        <f aca="false">P7451/(3.6*$Q$2)</f>
        <v>0</v>
      </c>
      <c r="R7451" s="1" t="n">
        <f aca="false">(K7451+L7451)*$R$2</f>
        <v>4535.44328391717</v>
      </c>
      <c r="S7451" s="19" t="n">
        <f aca="false">J7451-R7451</f>
        <v>-4535.44328391717</v>
      </c>
      <c r="T7451" s="1" t="n">
        <f aca="false">IF(S7451&lt;0,S7451/$G$3,0)</f>
        <v>-6479.20469131024</v>
      </c>
      <c r="U7451" s="1" t="n">
        <f aca="false">IF(S7451&gt;0,S7451*0.7,0)</f>
        <v>0</v>
      </c>
      <c r="V7451" s="14" t="n">
        <f aca="false">V7450+U7451+T7451</f>
        <v>-48763957.8261754</v>
      </c>
      <c r="W7451" s="19" t="n">
        <f aca="false">V7451/1000</f>
        <v>-48763.9578261754</v>
      </c>
      <c r="X7451" s="19" t="n">
        <f aca="false">W7451*3600000000*2/237000000</f>
        <v>-1481436.69345343</v>
      </c>
      <c r="Y7451" s="19" t="n">
        <f aca="false">X7451/30.662</f>
        <v>-48315.0705581316</v>
      </c>
    </row>
    <row r="7452" customFormat="false" ht="17.9" hidden="false" customHeight="false" outlineLevel="0" collapsed="false">
      <c r="A7452" s="2" t="n">
        <v>11</v>
      </c>
      <c r="B7452" s="3" t="n">
        <v>7</v>
      </c>
      <c r="C7452" s="38" t="n">
        <v>1</v>
      </c>
      <c r="D7452" s="1" t="n">
        <v>13.7</v>
      </c>
      <c r="E7452" s="3" t="n">
        <v>0</v>
      </c>
      <c r="F7452" s="23" t="n">
        <f aca="false">IF(D7452&lt;25, 0.24, 0.24-(0.01/5)*(D7452-25))</f>
        <v>0.24</v>
      </c>
      <c r="G7452" s="40" t="n">
        <f aca="false">(E7452/1000)*$G$1*F7452</f>
        <v>0</v>
      </c>
      <c r="H7452" s="40" t="n">
        <v>0.27620396708069</v>
      </c>
      <c r="I7452" s="3" t="n">
        <f aca="false">H7452*$J$2</f>
        <v>0</v>
      </c>
      <c r="J7452" s="19" t="n">
        <f aca="false">SUM(I7452+G7452)</f>
        <v>0</v>
      </c>
      <c r="K7452" s="1" t="n">
        <v>0</v>
      </c>
      <c r="L7452" s="39" t="n">
        <v>1.02184358494291</v>
      </c>
      <c r="M7452" s="39"/>
      <c r="N7452" s="1" t="n">
        <f aca="false">(2.571*(19.44-D7452)+3.87)*$K$2</f>
        <v>0</v>
      </c>
      <c r="O7452" s="1" t="n">
        <f aca="false">IF(N7452&gt;0,N7452,0)</f>
        <v>0</v>
      </c>
      <c r="P7452" s="1" t="n">
        <f aca="false">O7452*1.5</f>
        <v>0</v>
      </c>
      <c r="Q7452" s="1" t="n">
        <f aca="false">P7452/(3.6*$Q$2)</f>
        <v>0</v>
      </c>
      <c r="R7452" s="1" t="n">
        <f aca="false">(K7452+L7452)*$R$2</f>
        <v>5109.21792471455</v>
      </c>
      <c r="S7452" s="19" t="n">
        <f aca="false">J7452-R7452</f>
        <v>-5109.21792471455</v>
      </c>
      <c r="T7452" s="1" t="n">
        <f aca="false">IF(S7452&lt;0,S7452/$G$3,0)</f>
        <v>-7298.88274959221</v>
      </c>
      <c r="U7452" s="1" t="n">
        <f aca="false">IF(S7452&gt;0,S7452*0.7,0)</f>
        <v>0</v>
      </c>
      <c r="V7452" s="14" t="n">
        <f aca="false">V7451+U7452+T7452</f>
        <v>-48771256.708925</v>
      </c>
      <c r="W7452" s="19" t="n">
        <f aca="false">V7452/1000</f>
        <v>-48771.256708925</v>
      </c>
      <c r="X7452" s="19" t="n">
        <f aca="false">W7452*3600000000*2/237000000</f>
        <v>-1481658.43166355</v>
      </c>
      <c r="Y7452" s="19" t="n">
        <f aca="false">X7452/30.662</f>
        <v>-48322.3022524149</v>
      </c>
    </row>
    <row r="7453" customFormat="false" ht="17.9" hidden="false" customHeight="false" outlineLevel="0" collapsed="false">
      <c r="A7453" s="2" t="n">
        <v>11</v>
      </c>
      <c r="B7453" s="3" t="n">
        <v>7</v>
      </c>
      <c r="C7453" s="38" t="n">
        <v>2</v>
      </c>
      <c r="D7453" s="1" t="n">
        <v>13.3</v>
      </c>
      <c r="E7453" s="3" t="n">
        <v>0</v>
      </c>
      <c r="F7453" s="23" t="n">
        <f aca="false">IF(D7453&lt;25, 0.24, 0.24-(0.01/5)*(D7453-25))</f>
        <v>0.24</v>
      </c>
      <c r="G7453" s="40" t="n">
        <f aca="false">(E7453/1000)*$G$1*F7453</f>
        <v>0</v>
      </c>
      <c r="H7453" s="40" t="n">
        <v>0.283909069120532</v>
      </c>
      <c r="I7453" s="3" t="n">
        <f aca="false">H7453*$J$2</f>
        <v>0</v>
      </c>
      <c r="J7453" s="19" t="n">
        <f aca="false">SUM(I7453+G7453)</f>
        <v>0</v>
      </c>
      <c r="K7453" s="1" t="n">
        <v>0</v>
      </c>
      <c r="L7453" s="39" t="n">
        <v>0.8274674442036</v>
      </c>
      <c r="M7453" s="39"/>
      <c r="N7453" s="1" t="n">
        <f aca="false">(2.571*(19.44-D7453)+3.87)*$K$2</f>
        <v>0</v>
      </c>
      <c r="O7453" s="1" t="n">
        <f aca="false">IF(N7453&gt;0,N7453,0)</f>
        <v>0</v>
      </c>
      <c r="P7453" s="1" t="n">
        <f aca="false">O7453*1.5</f>
        <v>0</v>
      </c>
      <c r="Q7453" s="1" t="n">
        <f aca="false">P7453/(3.6*$Q$2)</f>
        <v>0</v>
      </c>
      <c r="R7453" s="1" t="n">
        <f aca="false">(K7453+L7453)*$R$2</f>
        <v>4137.337221018</v>
      </c>
      <c r="S7453" s="19" t="n">
        <f aca="false">J7453-R7453</f>
        <v>-4137.337221018</v>
      </c>
      <c r="T7453" s="1" t="n">
        <f aca="false">IF(S7453&lt;0,S7453/$G$3,0)</f>
        <v>-5910.48174431143</v>
      </c>
      <c r="U7453" s="1" t="n">
        <f aca="false">IF(S7453&gt;0,S7453*0.7,0)</f>
        <v>0</v>
      </c>
      <c r="V7453" s="14" t="n">
        <f aca="false">V7452+U7453+T7453</f>
        <v>-48777167.1906693</v>
      </c>
      <c r="W7453" s="19" t="n">
        <f aca="false">V7453/1000</f>
        <v>-48777.1671906693</v>
      </c>
      <c r="X7453" s="19" t="n">
        <f aca="false">W7453*3600000000*2/237000000</f>
        <v>-1481837.99060261</v>
      </c>
      <c r="Y7453" s="19" t="n">
        <f aca="false">X7453/30.662</f>
        <v>-48328.1583263523</v>
      </c>
    </row>
    <row r="7454" customFormat="false" ht="17.9" hidden="false" customHeight="false" outlineLevel="0" collapsed="false">
      <c r="A7454" s="2" t="n">
        <v>11</v>
      </c>
      <c r="B7454" s="3" t="n">
        <v>7</v>
      </c>
      <c r="C7454" s="38" t="n">
        <v>3</v>
      </c>
      <c r="D7454" s="1" t="n">
        <v>12.6</v>
      </c>
      <c r="E7454" s="3" t="n">
        <v>0</v>
      </c>
      <c r="F7454" s="23" t="n">
        <f aca="false">IF(D7454&lt;25, 0.24, 0.24-(0.01/5)*(D7454-25))</f>
        <v>0.24</v>
      </c>
      <c r="G7454" s="40" t="n">
        <f aca="false">(E7454/1000)*$G$1*F7454</f>
        <v>0</v>
      </c>
      <c r="H7454" s="40" t="n">
        <v>0.296929741335099</v>
      </c>
      <c r="I7454" s="3" t="n">
        <f aca="false">H7454*$J$2</f>
        <v>0</v>
      </c>
      <c r="J7454" s="19" t="n">
        <f aca="false">SUM(I7454+G7454)</f>
        <v>0</v>
      </c>
      <c r="K7454" s="1" t="n">
        <v>0</v>
      </c>
      <c r="L7454" s="39" t="n">
        <v>0.772713601741823</v>
      </c>
      <c r="M7454" s="39"/>
      <c r="N7454" s="1" t="n">
        <f aca="false">(2.571*(19.44-D7454)+3.87)*$K$2</f>
        <v>0</v>
      </c>
      <c r="O7454" s="1" t="n">
        <f aca="false">IF(N7454&gt;0,N7454,0)</f>
        <v>0</v>
      </c>
      <c r="P7454" s="1" t="n">
        <f aca="false">O7454*1.5</f>
        <v>0</v>
      </c>
      <c r="Q7454" s="1" t="n">
        <f aca="false">P7454/(3.6*$Q$2)</f>
        <v>0</v>
      </c>
      <c r="R7454" s="1" t="n">
        <f aca="false">(K7454+L7454)*$R$2</f>
        <v>3863.56800870912</v>
      </c>
      <c r="S7454" s="19" t="n">
        <f aca="false">J7454-R7454</f>
        <v>-3863.56800870912</v>
      </c>
      <c r="T7454" s="1" t="n">
        <f aca="false">IF(S7454&lt;0,S7454/$G$3,0)</f>
        <v>-5519.38286958445</v>
      </c>
      <c r="U7454" s="1" t="n">
        <f aca="false">IF(S7454&gt;0,S7454*0.7,0)</f>
        <v>0</v>
      </c>
      <c r="V7454" s="14" t="n">
        <f aca="false">V7453+U7454+T7454</f>
        <v>-48782686.5735389</v>
      </c>
      <c r="W7454" s="19" t="n">
        <f aca="false">V7454/1000</f>
        <v>-48782.6865735389</v>
      </c>
      <c r="X7454" s="19" t="n">
        <f aca="false">W7454*3600000000*2/237000000</f>
        <v>-1482005.66805688</v>
      </c>
      <c r="Y7454" s="19" t="n">
        <f aca="false">X7454/30.662</f>
        <v>-48333.6269016006</v>
      </c>
    </row>
    <row r="7455" customFormat="false" ht="17.9" hidden="false" customHeight="false" outlineLevel="0" collapsed="false">
      <c r="A7455" s="2" t="n">
        <v>11</v>
      </c>
      <c r="B7455" s="3" t="n">
        <v>7</v>
      </c>
      <c r="C7455" s="38" t="n">
        <v>4</v>
      </c>
      <c r="D7455" s="1" t="n">
        <v>11.8</v>
      </c>
      <c r="E7455" s="3" t="n">
        <v>0</v>
      </c>
      <c r="F7455" s="23" t="n">
        <f aca="false">IF(D7455&lt;25, 0.24, 0.24-(0.01/5)*(D7455-25))</f>
        <v>0.24</v>
      </c>
      <c r="G7455" s="40" t="n">
        <f aca="false">(E7455/1000)*$G$1*F7455</f>
        <v>0</v>
      </c>
      <c r="H7455" s="40" t="n">
        <v>0.334589070281456</v>
      </c>
      <c r="I7455" s="3" t="n">
        <f aca="false">H7455*$J$2</f>
        <v>0</v>
      </c>
      <c r="J7455" s="19" t="n">
        <f aca="false">SUM(I7455+G7455)</f>
        <v>0</v>
      </c>
      <c r="K7455" s="1" t="n">
        <v>0</v>
      </c>
      <c r="L7455" s="39" t="n">
        <v>0.753549756880201</v>
      </c>
      <c r="M7455" s="39"/>
      <c r="N7455" s="1" t="n">
        <f aca="false">(2.571*(19.44-D7455)+3.87)*$K$2</f>
        <v>0</v>
      </c>
      <c r="O7455" s="1" t="n">
        <f aca="false">IF(N7455&gt;0,N7455,0)</f>
        <v>0</v>
      </c>
      <c r="P7455" s="1" t="n">
        <f aca="false">O7455*1.5</f>
        <v>0</v>
      </c>
      <c r="Q7455" s="1" t="n">
        <f aca="false">P7455/(3.6*$Q$2)</f>
        <v>0</v>
      </c>
      <c r="R7455" s="1" t="n">
        <f aca="false">(K7455+L7455)*$R$2</f>
        <v>3767.748784401</v>
      </c>
      <c r="S7455" s="19" t="n">
        <f aca="false">J7455-R7455</f>
        <v>-3767.748784401</v>
      </c>
      <c r="T7455" s="1" t="n">
        <f aca="false">IF(S7455&lt;0,S7455/$G$3,0)</f>
        <v>-5382.49826343001</v>
      </c>
      <c r="U7455" s="1" t="n">
        <f aca="false">IF(S7455&gt;0,S7455*0.7,0)</f>
        <v>0</v>
      </c>
      <c r="V7455" s="14" t="n">
        <f aca="false">V7454+U7455+T7455</f>
        <v>-48788069.0718024</v>
      </c>
      <c r="W7455" s="19" t="n">
        <f aca="false">V7455/1000</f>
        <v>-48788.0690718024</v>
      </c>
      <c r="X7455" s="19" t="n">
        <f aca="false">W7455*3600000000*2/237000000</f>
        <v>-1482169.18699146</v>
      </c>
      <c r="Y7455" s="19" t="n">
        <f aca="false">X7455/30.662</f>
        <v>-48338.9598523079</v>
      </c>
    </row>
    <row r="7456" customFormat="false" ht="17.9" hidden="false" customHeight="false" outlineLevel="0" collapsed="false">
      <c r="A7456" s="2" t="n">
        <v>11</v>
      </c>
      <c r="B7456" s="3" t="n">
        <v>7</v>
      </c>
      <c r="C7456" s="38" t="n">
        <v>5</v>
      </c>
      <c r="D7456" s="1" t="n">
        <v>11.1</v>
      </c>
      <c r="E7456" s="3" t="n">
        <v>0</v>
      </c>
      <c r="F7456" s="23" t="n">
        <f aca="false">IF(D7456&lt;25, 0.24, 0.24-(0.01/5)*(D7456-25))</f>
        <v>0.24</v>
      </c>
      <c r="G7456" s="40" t="n">
        <f aca="false">(E7456/1000)*$G$1*F7456</f>
        <v>0</v>
      </c>
      <c r="H7456" s="40" t="n">
        <v>0.382897863950832</v>
      </c>
      <c r="I7456" s="3" t="n">
        <f aca="false">H7456*$J$2</f>
        <v>0</v>
      </c>
      <c r="J7456" s="19" t="n">
        <f aca="false">SUM(I7456+G7456)</f>
        <v>0</v>
      </c>
      <c r="K7456" s="1" t="n">
        <v>0</v>
      </c>
      <c r="L7456" s="39" t="n">
        <v>0.756059307993033</v>
      </c>
      <c r="M7456" s="39"/>
      <c r="N7456" s="1" t="n">
        <f aca="false">(2.571*(19.44-D7456)+3.87)*$K$2</f>
        <v>0</v>
      </c>
      <c r="O7456" s="1" t="n">
        <f aca="false">IF(N7456&gt;0,N7456,0)</f>
        <v>0</v>
      </c>
      <c r="P7456" s="1" t="n">
        <f aca="false">O7456*1.5</f>
        <v>0</v>
      </c>
      <c r="Q7456" s="1" t="n">
        <f aca="false">P7456/(3.6*$Q$2)</f>
        <v>0</v>
      </c>
      <c r="R7456" s="1" t="n">
        <f aca="false">(K7456+L7456)*$R$2</f>
        <v>3780.29653996517</v>
      </c>
      <c r="S7456" s="19" t="n">
        <f aca="false">J7456-R7456</f>
        <v>-3780.29653996517</v>
      </c>
      <c r="T7456" s="1" t="n">
        <f aca="false">IF(S7456&lt;0,S7456/$G$3,0)</f>
        <v>-5400.42362852167</v>
      </c>
      <c r="U7456" s="1" t="n">
        <f aca="false">IF(S7456&gt;0,S7456*0.7,0)</f>
        <v>0</v>
      </c>
      <c r="V7456" s="14" t="n">
        <f aca="false">V7455+U7456+T7456</f>
        <v>-48793469.4954309</v>
      </c>
      <c r="W7456" s="19" t="n">
        <f aca="false">V7456/1000</f>
        <v>-48793.4694954309</v>
      </c>
      <c r="X7456" s="19" t="n">
        <f aca="false">W7456*3600000000*2/237000000</f>
        <v>-1482333.2504941</v>
      </c>
      <c r="Y7456" s="19" t="n">
        <f aca="false">X7456/30.662</f>
        <v>-48344.3105633717</v>
      </c>
    </row>
    <row r="7457" customFormat="false" ht="17.9" hidden="false" customHeight="false" outlineLevel="0" collapsed="false">
      <c r="A7457" s="2" t="n">
        <v>11</v>
      </c>
      <c r="B7457" s="3" t="n">
        <v>7</v>
      </c>
      <c r="C7457" s="38" t="n">
        <v>6</v>
      </c>
      <c r="D7457" s="1" t="n">
        <v>12.6</v>
      </c>
      <c r="E7457" s="3" t="n">
        <v>1.12502431996559</v>
      </c>
      <c r="F7457" s="23" t="n">
        <f aca="false">IF(D7457&lt;25, 0.24, 0.24-(0.01/5)*(D7457-25))</f>
        <v>0.24</v>
      </c>
      <c r="G7457" s="40" t="n">
        <f aca="false">(E7457/1000)*$G$1*F7457</f>
        <v>88.4593122497104</v>
      </c>
      <c r="H7457" s="40" t="n">
        <v>0.404217012139788</v>
      </c>
      <c r="I7457" s="3" t="n">
        <f aca="false">H7457*$J$2</f>
        <v>0</v>
      </c>
      <c r="J7457" s="19" t="n">
        <f aca="false">SUM(I7457+G7457)</f>
        <v>88.4593122497104</v>
      </c>
      <c r="K7457" s="1" t="n">
        <v>0</v>
      </c>
      <c r="L7457" s="39" t="n">
        <v>0.778188985988001</v>
      </c>
      <c r="M7457" s="39"/>
      <c r="N7457" s="1" t="n">
        <f aca="false">(2.571*(19.44-D7457)+3.87)*$K$2</f>
        <v>0</v>
      </c>
      <c r="O7457" s="1" t="n">
        <f aca="false">IF(N7457&gt;0,N7457,0)</f>
        <v>0</v>
      </c>
      <c r="P7457" s="1" t="n">
        <f aca="false">O7457*1.5</f>
        <v>0</v>
      </c>
      <c r="Q7457" s="1" t="n">
        <f aca="false">P7457/(3.6*$Q$2)</f>
        <v>0</v>
      </c>
      <c r="R7457" s="1" t="n">
        <f aca="false">(K7457+L7457)*$R$2</f>
        <v>3890.94492994001</v>
      </c>
      <c r="S7457" s="19" t="n">
        <f aca="false">J7457-R7457</f>
        <v>-3802.4856176903</v>
      </c>
      <c r="T7457" s="1" t="n">
        <f aca="false">IF(S7457&lt;0,S7457/$G$3,0)</f>
        <v>-5432.12231098614</v>
      </c>
      <c r="U7457" s="1" t="n">
        <f aca="false">IF(S7457&gt;0,S7457*0.7,0)</f>
        <v>0</v>
      </c>
      <c r="V7457" s="14" t="n">
        <f aca="false">V7456+U7457+T7457</f>
        <v>-48798901.6177419</v>
      </c>
      <c r="W7457" s="19" t="n">
        <f aca="false">V7457/1000</f>
        <v>-48798.9016177419</v>
      </c>
      <c r="X7457" s="19" t="n">
        <f aca="false">W7457*3600000000*2/237000000</f>
        <v>-1482498.27699469</v>
      </c>
      <c r="Y7457" s="19" t="n">
        <f aca="false">X7457/30.662</f>
        <v>-48349.6926813218</v>
      </c>
    </row>
    <row r="7458" customFormat="false" ht="17.9" hidden="false" customHeight="false" outlineLevel="0" collapsed="false">
      <c r="A7458" s="2" t="n">
        <v>11</v>
      </c>
      <c r="B7458" s="3" t="n">
        <v>7</v>
      </c>
      <c r="C7458" s="38" t="n">
        <v>7</v>
      </c>
      <c r="D7458" s="1" t="n">
        <v>14.1</v>
      </c>
      <c r="E7458" s="3" t="n">
        <v>77.2488484025414</v>
      </c>
      <c r="F7458" s="23" t="n">
        <f aca="false">IF(D7458&lt;25, 0.24, 0.24-(0.01/5)*(D7458-25))</f>
        <v>0.24</v>
      </c>
      <c r="G7458" s="40" t="n">
        <f aca="false">(E7458/1000)*$G$1*F7458</f>
        <v>6073.98425127375</v>
      </c>
      <c r="H7458" s="40" t="n">
        <v>0.408472429067572</v>
      </c>
      <c r="I7458" s="3" t="n">
        <f aca="false">H7458*$J$2</f>
        <v>0</v>
      </c>
      <c r="J7458" s="19" t="n">
        <f aca="false">SUM(I7458+G7458)</f>
        <v>6073.98425127375</v>
      </c>
      <c r="K7458" s="1" t="n">
        <v>0</v>
      </c>
      <c r="L7458" s="39" t="n">
        <v>0.875148915347397</v>
      </c>
      <c r="M7458" s="39"/>
      <c r="N7458" s="1" t="n">
        <f aca="false">(2.571*(19.44-D7458)+3.87)*$K$2</f>
        <v>0</v>
      </c>
      <c r="O7458" s="1" t="n">
        <f aca="false">IF(N7458&gt;0,N7458,0)</f>
        <v>0</v>
      </c>
      <c r="P7458" s="1" t="n">
        <f aca="false">O7458*1.5</f>
        <v>0</v>
      </c>
      <c r="Q7458" s="1" t="n">
        <f aca="false">P7458/(3.6*$Q$2)</f>
        <v>0</v>
      </c>
      <c r="R7458" s="1" t="n">
        <f aca="false">(K7458+L7458)*$R$2</f>
        <v>4375.74457673699</v>
      </c>
      <c r="S7458" s="19" t="n">
        <f aca="false">J7458-R7458</f>
        <v>1698.23967453676</v>
      </c>
      <c r="T7458" s="1" t="n">
        <f aca="false">IF(S7458&lt;0,S7458/$G$3,0)</f>
        <v>0</v>
      </c>
      <c r="U7458" s="1" t="n">
        <f aca="false">IF(S7458&gt;0,S7458*0.7,0)</f>
        <v>1188.76777217573</v>
      </c>
      <c r="V7458" s="14" t="n">
        <f aca="false">V7457+U7458+T7458</f>
        <v>-48797712.8499697</v>
      </c>
      <c r="W7458" s="19" t="n">
        <f aca="false">V7458/1000</f>
        <v>-48797.7128499697</v>
      </c>
      <c r="X7458" s="19" t="n">
        <f aca="false">W7458*3600000000*2/237000000</f>
        <v>-1482462.16253073</v>
      </c>
      <c r="Y7458" s="19" t="n">
        <f aca="false">X7458/30.662</f>
        <v>-48348.5148565235</v>
      </c>
    </row>
    <row r="7459" customFormat="false" ht="17.9" hidden="false" customHeight="false" outlineLevel="0" collapsed="false">
      <c r="A7459" s="2" t="n">
        <v>11</v>
      </c>
      <c r="B7459" s="3" t="n">
        <v>7</v>
      </c>
      <c r="C7459" s="38" t="n">
        <v>8</v>
      </c>
      <c r="D7459" s="1" t="n">
        <v>15.6</v>
      </c>
      <c r="E7459" s="3" t="n">
        <v>104.602386235175</v>
      </c>
      <c r="F7459" s="23" t="n">
        <f aca="false">IF(D7459&lt;25, 0.24, 0.24-(0.01/5)*(D7459-25))</f>
        <v>0.24</v>
      </c>
      <c r="G7459" s="40" t="n">
        <f aca="false">(E7459/1000)*$G$1*F7459</f>
        <v>8224.76010680833</v>
      </c>
      <c r="H7459" s="40" t="n">
        <v>0.425223608652817</v>
      </c>
      <c r="I7459" s="3" t="n">
        <f aca="false">H7459*$J$2</f>
        <v>0</v>
      </c>
      <c r="J7459" s="19" t="n">
        <f aca="false">SUM(I7459+G7459)</f>
        <v>8224.76010680833</v>
      </c>
      <c r="K7459" s="1" t="n">
        <v>0</v>
      </c>
      <c r="L7459" s="39" t="n">
        <v>0.846859430075479</v>
      </c>
      <c r="M7459" s="39"/>
      <c r="N7459" s="1" t="n">
        <f aca="false">(2.571*(19.44-D7459)+3.87)*$K$2</f>
        <v>0</v>
      </c>
      <c r="O7459" s="1" t="n">
        <f aca="false">IF(N7459&gt;0,N7459,0)</f>
        <v>0</v>
      </c>
      <c r="P7459" s="1" t="n">
        <f aca="false">O7459*1.5</f>
        <v>0</v>
      </c>
      <c r="Q7459" s="1" t="n">
        <f aca="false">P7459/(3.6*$Q$2)</f>
        <v>0</v>
      </c>
      <c r="R7459" s="1" t="n">
        <f aca="false">(K7459+L7459)*$R$2</f>
        <v>4234.2971503774</v>
      </c>
      <c r="S7459" s="19" t="n">
        <f aca="false">J7459-R7459</f>
        <v>3990.46295643093</v>
      </c>
      <c r="T7459" s="1" t="n">
        <f aca="false">IF(S7459&lt;0,S7459/$G$3,0)</f>
        <v>0</v>
      </c>
      <c r="U7459" s="1" t="n">
        <f aca="false">IF(S7459&gt;0,S7459*0.7,0)</f>
        <v>2793.32406950165</v>
      </c>
      <c r="V7459" s="14" t="n">
        <f aca="false">V7458+U7459+T7459</f>
        <v>-48794919.5259002</v>
      </c>
      <c r="W7459" s="19" t="n">
        <f aca="false">V7459/1000</f>
        <v>-48794.9195259002</v>
      </c>
      <c r="X7459" s="19" t="n">
        <f aca="false">W7459*3600000000*2/237000000</f>
        <v>-1482377.30205266</v>
      </c>
      <c r="Y7459" s="19" t="n">
        <f aca="false">X7459/30.662</f>
        <v>-48345.7472458634</v>
      </c>
    </row>
    <row r="7460" customFormat="false" ht="17.9" hidden="false" customHeight="false" outlineLevel="0" collapsed="false">
      <c r="A7460" s="2" t="n">
        <v>11</v>
      </c>
      <c r="B7460" s="3" t="n">
        <v>7</v>
      </c>
      <c r="C7460" s="38" t="n">
        <v>9</v>
      </c>
      <c r="D7460" s="1" t="n">
        <v>17.6</v>
      </c>
      <c r="E7460" s="3" t="n">
        <v>151.874595084633</v>
      </c>
      <c r="F7460" s="23" t="n">
        <f aca="false">IF(D7460&lt;25, 0.24, 0.24-(0.01/5)*(D7460-25))</f>
        <v>0.24</v>
      </c>
      <c r="G7460" s="40" t="n">
        <f aca="false">(E7460/1000)*$G$1*F7460</f>
        <v>11941.7171619906</v>
      </c>
      <c r="H7460" s="40" t="n">
        <v>0.435922823891527</v>
      </c>
      <c r="I7460" s="3" t="n">
        <f aca="false">H7460*$J$2</f>
        <v>0</v>
      </c>
      <c r="J7460" s="19" t="n">
        <f aca="false">SUM(I7460+G7460)</f>
        <v>11941.7171619906</v>
      </c>
      <c r="K7460" s="1" t="n">
        <v>0</v>
      </c>
      <c r="L7460" s="39" t="n">
        <v>0.901385131526998</v>
      </c>
      <c r="M7460" s="39"/>
      <c r="N7460" s="1" t="n">
        <f aca="false">(2.571*(19.44-D7460)+3.87)*$K$2</f>
        <v>0</v>
      </c>
      <c r="O7460" s="1" t="n">
        <f aca="false">IF(N7460&gt;0,N7460,0)</f>
        <v>0</v>
      </c>
      <c r="P7460" s="1" t="n">
        <f aca="false">O7460*1.5</f>
        <v>0</v>
      </c>
      <c r="Q7460" s="1" t="n">
        <f aca="false">P7460/(3.6*$Q$2)</f>
        <v>0</v>
      </c>
      <c r="R7460" s="1" t="n">
        <f aca="false">(K7460+L7460)*$R$2</f>
        <v>4506.92565763499</v>
      </c>
      <c r="S7460" s="19" t="n">
        <f aca="false">J7460-R7460</f>
        <v>7434.7915043556</v>
      </c>
      <c r="T7460" s="1" t="n">
        <f aca="false">IF(S7460&lt;0,S7460/$G$3,0)</f>
        <v>0</v>
      </c>
      <c r="U7460" s="1" t="n">
        <f aca="false">IF(S7460&gt;0,S7460*0.7,0)</f>
        <v>5204.35405304892</v>
      </c>
      <c r="V7460" s="14" t="n">
        <f aca="false">V7459+U7460+T7460</f>
        <v>-48789715.1718471</v>
      </c>
      <c r="W7460" s="19" t="n">
        <f aca="false">V7460/1000</f>
        <v>-48789.7151718471</v>
      </c>
      <c r="X7460" s="19" t="n">
        <f aca="false">W7460*3600000000*2/237000000</f>
        <v>-1482219.19509409</v>
      </c>
      <c r="Y7460" s="19" t="n">
        <f aca="false">X7460/30.662</f>
        <v>-48340.5907994942</v>
      </c>
    </row>
    <row r="7461" customFormat="false" ht="17.9" hidden="false" customHeight="false" outlineLevel="0" collapsed="false">
      <c r="A7461" s="2" t="n">
        <v>11</v>
      </c>
      <c r="B7461" s="3" t="n">
        <v>7</v>
      </c>
      <c r="C7461" s="38" t="n">
        <v>10</v>
      </c>
      <c r="D7461" s="1" t="n">
        <v>19.7</v>
      </c>
      <c r="E7461" s="3" t="n">
        <v>331.884511130675</v>
      </c>
      <c r="F7461" s="23" t="n">
        <f aca="false">IF(D7461&lt;25, 0.24, 0.24-(0.01/5)*(D7461-25))</f>
        <v>0.24</v>
      </c>
      <c r="G7461" s="40" t="n">
        <f aca="false">(E7461/1000)*$G$1*F7461</f>
        <v>26095.6808487916</v>
      </c>
      <c r="H7461" s="40" t="n">
        <v>0.431042254933833</v>
      </c>
      <c r="I7461" s="3" t="n">
        <f aca="false">H7461*$J$2</f>
        <v>0</v>
      </c>
      <c r="J7461" s="19" t="n">
        <f aca="false">SUM(I7461+G7461)</f>
        <v>26095.6808487916</v>
      </c>
      <c r="K7461" s="1" t="n">
        <v>0</v>
      </c>
      <c r="L7461" s="39" t="n">
        <v>0.983515895219663</v>
      </c>
      <c r="M7461" s="39"/>
      <c r="N7461" s="1" t="n">
        <f aca="false">(2.571*(19.44-D7461)+3.87)*$K$2</f>
        <v>0</v>
      </c>
      <c r="O7461" s="1" t="n">
        <f aca="false">IF(N7461&gt;0,N7461,0)</f>
        <v>0</v>
      </c>
      <c r="P7461" s="1" t="n">
        <f aca="false">O7461*1.5</f>
        <v>0</v>
      </c>
      <c r="Q7461" s="1" t="n">
        <f aca="false">P7461/(3.6*$Q$2)</f>
        <v>0</v>
      </c>
      <c r="R7461" s="1" t="n">
        <f aca="false">(K7461+L7461)*$R$2</f>
        <v>4917.57947609832</v>
      </c>
      <c r="S7461" s="19" t="n">
        <f aca="false">J7461-R7461</f>
        <v>21178.1013726933</v>
      </c>
      <c r="T7461" s="1" t="n">
        <f aca="false">IF(S7461&lt;0,S7461/$G$3,0)</f>
        <v>0</v>
      </c>
      <c r="U7461" s="1" t="n">
        <f aca="false">IF(S7461&gt;0,S7461*0.7,0)</f>
        <v>14824.6709608853</v>
      </c>
      <c r="V7461" s="14" t="n">
        <f aca="false">V7460+U7461+T7461</f>
        <v>-48774890.5008863</v>
      </c>
      <c r="W7461" s="19" t="n">
        <f aca="false">V7461/1000</f>
        <v>-48774.8905008863</v>
      </c>
      <c r="X7461" s="19" t="n">
        <f aca="false">W7461*3600000000*2/237000000</f>
        <v>-1481768.82534338</v>
      </c>
      <c r="Y7461" s="19" t="n">
        <f aca="false">X7461/30.662</f>
        <v>-48325.9025942006</v>
      </c>
    </row>
    <row r="7462" customFormat="false" ht="17.9" hidden="false" customHeight="false" outlineLevel="0" collapsed="false">
      <c r="A7462" s="2" t="n">
        <v>11</v>
      </c>
      <c r="B7462" s="3" t="n">
        <v>7</v>
      </c>
      <c r="C7462" s="38" t="n">
        <v>11</v>
      </c>
      <c r="D7462" s="1" t="n">
        <v>21.7</v>
      </c>
      <c r="E7462" s="3" t="n">
        <v>526.722168539771</v>
      </c>
      <c r="F7462" s="23" t="n">
        <f aca="false">IF(D7462&lt;25, 0.24, 0.24-(0.01/5)*(D7462-25))</f>
        <v>0.24</v>
      </c>
      <c r="G7462" s="40" t="n">
        <f aca="false">(E7462/1000)*$G$1*F7462</f>
        <v>41415.5320456799</v>
      </c>
      <c r="H7462" s="40" t="n">
        <v>0.416841107462038</v>
      </c>
      <c r="I7462" s="3" t="n">
        <f aca="false">H7462*$J$2</f>
        <v>0</v>
      </c>
      <c r="J7462" s="19" t="n">
        <f aca="false">SUM(I7462+G7462)</f>
        <v>41415.5320456799</v>
      </c>
      <c r="K7462" s="1" t="n">
        <v>0</v>
      </c>
      <c r="L7462" s="39" t="n">
        <v>0.977584228952971</v>
      </c>
      <c r="M7462" s="39"/>
      <c r="N7462" s="1" t="n">
        <f aca="false">(2.571*(19.44-D7462)+3.87)*$K$2</f>
        <v>-0</v>
      </c>
      <c r="O7462" s="1" t="n">
        <f aca="false">IF(N7462&gt;0,N7462,0)</f>
        <v>0</v>
      </c>
      <c r="P7462" s="1" t="n">
        <f aca="false">O7462*1.5</f>
        <v>0</v>
      </c>
      <c r="Q7462" s="1" t="n">
        <f aca="false">P7462/(3.6*$Q$2)</f>
        <v>0</v>
      </c>
      <c r="R7462" s="1" t="n">
        <f aca="false">(K7462+L7462)*$R$2</f>
        <v>4887.92114476486</v>
      </c>
      <c r="S7462" s="19" t="n">
        <f aca="false">J7462-R7462</f>
        <v>36527.6109009151</v>
      </c>
      <c r="T7462" s="1" t="n">
        <f aca="false">IF(S7462&lt;0,S7462/$G$3,0)</f>
        <v>0</v>
      </c>
      <c r="U7462" s="1" t="n">
        <f aca="false">IF(S7462&gt;0,S7462*0.7,0)</f>
        <v>25569.3276306406</v>
      </c>
      <c r="V7462" s="14" t="n">
        <f aca="false">V7461+U7462+T7462</f>
        <v>-48749321.1732556</v>
      </c>
      <c r="W7462" s="19" t="n">
        <f aca="false">V7462/1000</f>
        <v>-48749.3211732556</v>
      </c>
      <c r="X7462" s="19" t="n">
        <f aca="false">W7462*3600000000*2/237000000</f>
        <v>-1480992.03564321</v>
      </c>
      <c r="Y7462" s="19" t="n">
        <f aca="false">X7462/30.662</f>
        <v>-48300.5686401151</v>
      </c>
    </row>
    <row r="7463" customFormat="false" ht="17.9" hidden="false" customHeight="false" outlineLevel="0" collapsed="false">
      <c r="A7463" s="2" t="n">
        <v>11</v>
      </c>
      <c r="B7463" s="3" t="n">
        <v>7</v>
      </c>
      <c r="C7463" s="38" t="n">
        <v>12</v>
      </c>
      <c r="D7463" s="1" t="n">
        <v>22.4</v>
      </c>
      <c r="E7463" s="3" t="n">
        <v>827.467289502485</v>
      </c>
      <c r="F7463" s="23" t="n">
        <f aca="false">IF(D7463&lt;25, 0.24, 0.24-(0.01/5)*(D7463-25))</f>
        <v>0.24</v>
      </c>
      <c r="G7463" s="40" t="n">
        <f aca="false">(E7463/1000)*$G$1*F7463</f>
        <v>65062.760012833</v>
      </c>
      <c r="H7463" s="40" t="n">
        <v>0.395181476855036</v>
      </c>
      <c r="I7463" s="3" t="n">
        <f aca="false">H7463*$J$2</f>
        <v>0</v>
      </c>
      <c r="J7463" s="19" t="n">
        <f aca="false">SUM(I7463+G7463)</f>
        <v>65062.760012833</v>
      </c>
      <c r="K7463" s="1" t="n">
        <v>0</v>
      </c>
      <c r="L7463" s="39" t="n">
        <v>1.01636820069673</v>
      </c>
      <c r="M7463" s="39"/>
      <c r="N7463" s="1" t="n">
        <f aca="false">(2.571*(19.44-D7463)+3.87)*$K$2</f>
        <v>-0</v>
      </c>
      <c r="O7463" s="1" t="n">
        <f aca="false">IF(N7463&gt;0,N7463,0)</f>
        <v>0</v>
      </c>
      <c r="P7463" s="1" t="n">
        <f aca="false">O7463*1.5</f>
        <v>0</v>
      </c>
      <c r="Q7463" s="1" t="n">
        <f aca="false">P7463/(3.6*$Q$2)</f>
        <v>0</v>
      </c>
      <c r="R7463" s="1" t="n">
        <f aca="false">(K7463+L7463)*$R$2</f>
        <v>5081.84100348365</v>
      </c>
      <c r="S7463" s="19" t="n">
        <f aca="false">J7463-R7463</f>
        <v>59980.9190093493</v>
      </c>
      <c r="T7463" s="1" t="n">
        <f aca="false">IF(S7463&lt;0,S7463/$G$3,0)</f>
        <v>0</v>
      </c>
      <c r="U7463" s="1" t="n">
        <f aca="false">IF(S7463&gt;0,S7463*0.7,0)</f>
        <v>41986.6433065445</v>
      </c>
      <c r="V7463" s="14" t="n">
        <f aca="false">V7462+U7463+T7463</f>
        <v>-48707334.5299491</v>
      </c>
      <c r="W7463" s="19" t="n">
        <f aca="false">V7463/1000</f>
        <v>-48707.3345299491</v>
      </c>
      <c r="X7463" s="19" t="n">
        <f aca="false">W7463*3600000000*2/237000000</f>
        <v>-1479716.49204909</v>
      </c>
      <c r="Y7463" s="19" t="n">
        <f aca="false">X7463/30.662</f>
        <v>-48258.9684968067</v>
      </c>
    </row>
    <row r="7464" customFormat="false" ht="17.9" hidden="false" customHeight="false" outlineLevel="0" collapsed="false">
      <c r="A7464" s="2" t="n">
        <v>11</v>
      </c>
      <c r="B7464" s="3" t="n">
        <v>7</v>
      </c>
      <c r="C7464" s="38" t="n">
        <v>13</v>
      </c>
      <c r="D7464" s="1" t="n">
        <v>23.2</v>
      </c>
      <c r="E7464" s="3" t="n">
        <v>852.00432068654</v>
      </c>
      <c r="F7464" s="23" t="n">
        <f aca="false">IF(D7464&lt;25, 0.24, 0.24-(0.01/5)*(D7464-25))</f>
        <v>0.24</v>
      </c>
      <c r="G7464" s="40" t="n">
        <f aca="false">(E7464/1000)*$G$1*F7464</f>
        <v>66992.0773303978</v>
      </c>
      <c r="H7464" s="40" t="n">
        <v>0.36265109973952</v>
      </c>
      <c r="I7464" s="3" t="n">
        <f aca="false">H7464*$J$2</f>
        <v>0</v>
      </c>
      <c r="J7464" s="19" t="n">
        <f aca="false">SUM(I7464+G7464)</f>
        <v>66992.0773303978</v>
      </c>
      <c r="K7464" s="1" t="n">
        <v>0</v>
      </c>
      <c r="L7464" s="39" t="n">
        <v>1.08001954255854</v>
      </c>
      <c r="M7464" s="39"/>
      <c r="N7464" s="1" t="n">
        <f aca="false">(2.571*(19.44-D7464)+3.87)*$K$2</f>
        <v>-0</v>
      </c>
      <c r="O7464" s="1" t="n">
        <f aca="false">IF(N7464&gt;0,N7464,0)</f>
        <v>0</v>
      </c>
      <c r="P7464" s="1" t="n">
        <f aca="false">O7464*1.5</f>
        <v>0</v>
      </c>
      <c r="Q7464" s="1" t="n">
        <f aca="false">P7464/(3.6*$Q$2)</f>
        <v>0</v>
      </c>
      <c r="R7464" s="1" t="n">
        <f aca="false">(K7464+L7464)*$R$2</f>
        <v>5400.0977127927</v>
      </c>
      <c r="S7464" s="19" t="n">
        <f aca="false">J7464-R7464</f>
        <v>61591.9796176051</v>
      </c>
      <c r="T7464" s="1" t="n">
        <f aca="false">IF(S7464&lt;0,S7464/$G$3,0)</f>
        <v>0</v>
      </c>
      <c r="U7464" s="1" t="n">
        <f aca="false">IF(S7464&gt;0,S7464*0.7,0)</f>
        <v>43114.3857323236</v>
      </c>
      <c r="V7464" s="14" t="n">
        <f aca="false">V7463+U7464+T7464</f>
        <v>-48664220.1442167</v>
      </c>
      <c r="W7464" s="19" t="n">
        <f aca="false">V7464/1000</f>
        <v>-48664.2201442167</v>
      </c>
      <c r="X7464" s="19" t="n">
        <f aca="false">W7464*3600000000*2/237000000</f>
        <v>-1478406.68792557</v>
      </c>
      <c r="Y7464" s="19" t="n">
        <f aca="false">X7464/30.662</f>
        <v>-48216.2509922892</v>
      </c>
    </row>
    <row r="7465" customFormat="false" ht="17.9" hidden="false" customHeight="false" outlineLevel="0" collapsed="false">
      <c r="A7465" s="2" t="n">
        <v>11</v>
      </c>
      <c r="B7465" s="3" t="n">
        <v>7</v>
      </c>
      <c r="C7465" s="38" t="n">
        <v>14</v>
      </c>
      <c r="D7465" s="1" t="n">
        <v>23.9</v>
      </c>
      <c r="E7465" s="3" t="n">
        <v>727.251300588783</v>
      </c>
      <c r="F7465" s="23" t="n">
        <f aca="false">IF(D7465&lt;25, 0.24, 0.24-(0.01/5)*(D7465-25))</f>
        <v>0.24</v>
      </c>
      <c r="G7465" s="40" t="n">
        <f aca="false">(E7465/1000)*$G$1*F7465</f>
        <v>57182.8970637353</v>
      </c>
      <c r="H7465" s="40" t="n">
        <v>0.35600613036592</v>
      </c>
      <c r="I7465" s="3" t="n">
        <f aca="false">H7465*$J$2</f>
        <v>0</v>
      </c>
      <c r="J7465" s="19" t="n">
        <f aca="false">SUM(I7465+G7465)</f>
        <v>57182.8970637353</v>
      </c>
      <c r="K7465" s="1" t="n">
        <v>0</v>
      </c>
      <c r="L7465" s="39" t="n">
        <v>1.09644569529708</v>
      </c>
      <c r="M7465" s="39"/>
      <c r="N7465" s="1" t="n">
        <f aca="false">(2.571*(19.44-D7465)+3.87)*$K$2</f>
        <v>-0</v>
      </c>
      <c r="O7465" s="1" t="n">
        <f aca="false">IF(N7465&gt;0,N7465,0)</f>
        <v>0</v>
      </c>
      <c r="P7465" s="1" t="n">
        <f aca="false">O7465*1.5</f>
        <v>0</v>
      </c>
      <c r="Q7465" s="1" t="n">
        <f aca="false">P7465/(3.6*$Q$2)</f>
        <v>0</v>
      </c>
      <c r="R7465" s="1" t="n">
        <f aca="false">(K7465+L7465)*$R$2</f>
        <v>5482.2284764854</v>
      </c>
      <c r="S7465" s="19" t="n">
        <f aca="false">J7465-R7465</f>
        <v>51700.6685872499</v>
      </c>
      <c r="T7465" s="1" t="n">
        <f aca="false">IF(S7465&lt;0,S7465/$G$3,0)</f>
        <v>0</v>
      </c>
      <c r="U7465" s="1" t="n">
        <f aca="false">IF(S7465&gt;0,S7465*0.7,0)</f>
        <v>36190.4680110749</v>
      </c>
      <c r="V7465" s="14" t="n">
        <f aca="false">V7464+U7465+T7465</f>
        <v>-48628029.6762057</v>
      </c>
      <c r="W7465" s="19" t="n">
        <f aca="false">V7465/1000</f>
        <v>-48628.0296762057</v>
      </c>
      <c r="X7465" s="19" t="n">
        <f aca="false">W7465*3600000000*2/237000000</f>
        <v>-1477307.23066954</v>
      </c>
      <c r="Y7465" s="19" t="n">
        <f aca="false">X7465/30.662</f>
        <v>-48180.3936686954</v>
      </c>
    </row>
    <row r="7466" customFormat="false" ht="17.9" hidden="false" customHeight="false" outlineLevel="0" collapsed="false">
      <c r="A7466" s="2" t="n">
        <v>11</v>
      </c>
      <c r="B7466" s="3" t="n">
        <v>7</v>
      </c>
      <c r="C7466" s="38" t="n">
        <v>15</v>
      </c>
      <c r="D7466" s="1" t="n">
        <v>23</v>
      </c>
      <c r="E7466" s="3" t="n">
        <v>532.140348867594</v>
      </c>
      <c r="F7466" s="23" t="n">
        <f aca="false">IF(D7466&lt;25, 0.24, 0.24-(0.01/5)*(D7466-25))</f>
        <v>0.24</v>
      </c>
      <c r="G7466" s="40" t="n">
        <f aca="false">(E7466/1000)*$G$1*F7466</f>
        <v>41841.5570630403</v>
      </c>
      <c r="H7466" s="40" t="n">
        <v>0.349459798808014</v>
      </c>
      <c r="I7466" s="3" t="n">
        <f aca="false">H7466*$J$2</f>
        <v>0</v>
      </c>
      <c r="J7466" s="19" t="n">
        <f aca="false">SUM(I7466+G7466)</f>
        <v>41841.5570630403</v>
      </c>
      <c r="K7466" s="1" t="n">
        <v>0</v>
      </c>
      <c r="L7466" s="39" t="n">
        <v>0.946328910547707</v>
      </c>
      <c r="M7466" s="39"/>
      <c r="N7466" s="1" t="n">
        <f aca="false">(2.571*(19.44-D7466)+3.87)*$K$2</f>
        <v>-0</v>
      </c>
      <c r="O7466" s="1" t="n">
        <f aca="false">IF(N7466&gt;0,N7466,0)</f>
        <v>0</v>
      </c>
      <c r="P7466" s="1" t="n">
        <f aca="false">O7466*1.5</f>
        <v>0</v>
      </c>
      <c r="Q7466" s="1" t="n">
        <f aca="false">P7466/(3.6*$Q$2)</f>
        <v>0</v>
      </c>
      <c r="R7466" s="1" t="n">
        <f aca="false">(K7466+L7466)*$R$2</f>
        <v>4731.64455273854</v>
      </c>
      <c r="S7466" s="19" t="n">
        <f aca="false">J7466-R7466</f>
        <v>37109.9125103017</v>
      </c>
      <c r="T7466" s="1" t="n">
        <f aca="false">IF(S7466&lt;0,S7466/$G$3,0)</f>
        <v>0</v>
      </c>
      <c r="U7466" s="1" t="n">
        <f aca="false">IF(S7466&gt;0,S7466*0.7,0)</f>
        <v>25976.9387572112</v>
      </c>
      <c r="V7466" s="14" t="n">
        <f aca="false">V7465+U7466+T7466</f>
        <v>-48602052.7374485</v>
      </c>
      <c r="W7466" s="19" t="n">
        <f aca="false">V7466/1000</f>
        <v>-48602.0527374485</v>
      </c>
      <c r="X7466" s="19" t="n">
        <f aca="false">W7466*3600000000*2/237000000</f>
        <v>-1476518.05784654</v>
      </c>
      <c r="Y7466" s="19" t="n">
        <f aca="false">X7466/30.662</f>
        <v>-48154.6558556694</v>
      </c>
    </row>
    <row r="7467" customFormat="false" ht="17.9" hidden="false" customHeight="false" outlineLevel="0" collapsed="false">
      <c r="A7467" s="2" t="n">
        <v>11</v>
      </c>
      <c r="B7467" s="3" t="n">
        <v>7</v>
      </c>
      <c r="C7467" s="38" t="n">
        <v>16</v>
      </c>
      <c r="D7467" s="1" t="n">
        <v>22</v>
      </c>
      <c r="E7467" s="3" t="n">
        <v>282.819921283357</v>
      </c>
      <c r="F7467" s="23" t="n">
        <f aca="false">IF(D7467&lt;25, 0.24, 0.24-(0.01/5)*(D7467-25))</f>
        <v>0.24</v>
      </c>
      <c r="G7467" s="40" t="n">
        <f aca="false">(E7467/1000)*$G$1*F7467</f>
        <v>22237.7910266048</v>
      </c>
      <c r="H7467" s="40" t="n">
        <v>0.338142531467211</v>
      </c>
      <c r="I7467" s="3" t="n">
        <f aca="false">H7467*$J$2</f>
        <v>0</v>
      </c>
      <c r="J7467" s="19" t="n">
        <f aca="false">SUM(I7467+G7467)</f>
        <v>22237.7910266048</v>
      </c>
      <c r="K7467" s="1" t="n">
        <v>0</v>
      </c>
      <c r="L7467" s="39" t="n">
        <v>0.969599293593962</v>
      </c>
      <c r="M7467" s="39"/>
      <c r="N7467" s="1" t="n">
        <f aca="false">(2.571*(19.44-D7467)+3.87)*$K$2</f>
        <v>-0</v>
      </c>
      <c r="O7467" s="1" t="n">
        <f aca="false">IF(N7467&gt;0,N7467,0)</f>
        <v>0</v>
      </c>
      <c r="P7467" s="1" t="n">
        <f aca="false">O7467*1.5</f>
        <v>0</v>
      </c>
      <c r="Q7467" s="1" t="n">
        <f aca="false">P7467/(3.6*$Q$2)</f>
        <v>0</v>
      </c>
      <c r="R7467" s="1" t="n">
        <f aca="false">(K7467+L7467)*$R$2</f>
        <v>4847.99646796981</v>
      </c>
      <c r="S7467" s="19" t="n">
        <f aca="false">J7467-R7467</f>
        <v>17389.794558635</v>
      </c>
      <c r="T7467" s="1" t="n">
        <f aca="false">IF(S7467&lt;0,S7467/$G$3,0)</f>
        <v>0</v>
      </c>
      <c r="U7467" s="1" t="n">
        <f aca="false">IF(S7467&gt;0,S7467*0.7,0)</f>
        <v>12172.8561910445</v>
      </c>
      <c r="V7467" s="14" t="n">
        <f aca="false">V7466+U7467+T7467</f>
        <v>-48589879.8812574</v>
      </c>
      <c r="W7467" s="19" t="n">
        <f aca="false">V7467/1000</f>
        <v>-48589.8798812574</v>
      </c>
      <c r="X7467" s="19" t="n">
        <f aca="false">W7467*3600000000*2/237000000</f>
        <v>-1476148.24955719</v>
      </c>
      <c r="Y7467" s="19" t="n">
        <f aca="false">X7467/30.662</f>
        <v>-48142.5950543731</v>
      </c>
    </row>
    <row r="7468" customFormat="false" ht="17.9" hidden="false" customHeight="false" outlineLevel="0" collapsed="false">
      <c r="A7468" s="2" t="n">
        <v>11</v>
      </c>
      <c r="B7468" s="3" t="n">
        <v>7</v>
      </c>
      <c r="C7468" s="38" t="n">
        <v>17</v>
      </c>
      <c r="D7468" s="1" t="n">
        <v>21.1</v>
      </c>
      <c r="E7468" s="3" t="n">
        <v>24.5646441742654</v>
      </c>
      <c r="F7468" s="23" t="n">
        <f aca="false">IF(D7468&lt;25, 0.24, 0.24-(0.01/5)*(D7468-25))</f>
        <v>0.24</v>
      </c>
      <c r="G7468" s="40" t="n">
        <f aca="false">(E7468/1000)*$G$1*F7468</f>
        <v>1931.48849384948</v>
      </c>
      <c r="H7468" s="40" t="n">
        <v>0.340650582643533</v>
      </c>
      <c r="I7468" s="3" t="n">
        <f aca="false">H7468*$J$2</f>
        <v>0</v>
      </c>
      <c r="J7468" s="19" t="n">
        <f aca="false">SUM(I7468+G7468)</f>
        <v>1931.48849384948</v>
      </c>
      <c r="K7468" s="1" t="n">
        <v>0</v>
      </c>
      <c r="L7468" s="39" t="n">
        <v>0.968686729552932</v>
      </c>
      <c r="M7468" s="39"/>
      <c r="N7468" s="1" t="n">
        <f aca="false">(2.571*(19.44-D7468)+3.87)*$K$2</f>
        <v>-0</v>
      </c>
      <c r="O7468" s="1" t="n">
        <f aca="false">IF(N7468&gt;0,N7468,0)</f>
        <v>0</v>
      </c>
      <c r="P7468" s="1" t="n">
        <f aca="false">O7468*1.5</f>
        <v>0</v>
      </c>
      <c r="Q7468" s="1" t="n">
        <f aca="false">P7468/(3.6*$Q$2)</f>
        <v>0</v>
      </c>
      <c r="R7468" s="1" t="n">
        <f aca="false">(K7468+L7468)*$R$2</f>
        <v>4843.43364776466</v>
      </c>
      <c r="S7468" s="19" t="n">
        <f aca="false">J7468-R7468</f>
        <v>-2911.94515391518</v>
      </c>
      <c r="T7468" s="1" t="n">
        <f aca="false">IF(S7468&lt;0,S7468/$G$3,0)</f>
        <v>-4159.92164845026</v>
      </c>
      <c r="U7468" s="1" t="n">
        <f aca="false">IF(S7468&gt;0,S7468*0.7,0)</f>
        <v>0</v>
      </c>
      <c r="V7468" s="14" t="n">
        <f aca="false">V7467+U7468+T7468</f>
        <v>-48594039.8029059</v>
      </c>
      <c r="W7468" s="19" t="n">
        <f aca="false">V7468/1000</f>
        <v>-48594.0398029059</v>
      </c>
      <c r="X7468" s="19" t="n">
        <f aca="false">W7468*3600000000*2/237000000</f>
        <v>-1476274.62692372</v>
      </c>
      <c r="Y7468" s="19" t="n">
        <f aca="false">X7468/30.662</f>
        <v>-48146.71668266</v>
      </c>
    </row>
    <row r="7469" customFormat="false" ht="17.9" hidden="false" customHeight="false" outlineLevel="0" collapsed="false">
      <c r="A7469" s="2" t="n">
        <v>11</v>
      </c>
      <c r="B7469" s="3" t="n">
        <v>7</v>
      </c>
      <c r="C7469" s="38" t="n">
        <v>18</v>
      </c>
      <c r="D7469" s="1" t="n">
        <v>20.7</v>
      </c>
      <c r="E7469" s="3" t="n">
        <v>0</v>
      </c>
      <c r="F7469" s="23" t="n">
        <f aca="false">IF(D7469&lt;25, 0.24, 0.24-(0.01/5)*(D7469-25))</f>
        <v>0.24</v>
      </c>
      <c r="G7469" s="40" t="n">
        <f aca="false">(E7469/1000)*$G$1*F7469</f>
        <v>0</v>
      </c>
      <c r="H7469" s="40" t="n">
        <v>0.316641185276771</v>
      </c>
      <c r="I7469" s="3" t="n">
        <f aca="false">H7469*$J$2</f>
        <v>0</v>
      </c>
      <c r="J7469" s="19" t="n">
        <f aca="false">SUM(I7469+G7469)</f>
        <v>0</v>
      </c>
      <c r="K7469" s="1" t="n">
        <v>0</v>
      </c>
      <c r="L7469" s="39" t="n">
        <v>1.04055114778401</v>
      </c>
      <c r="M7469" s="39"/>
      <c r="N7469" s="1" t="n">
        <f aca="false">(2.571*(19.44-D7469)+3.87)*$K$2</f>
        <v>0</v>
      </c>
      <c r="O7469" s="1" t="n">
        <f aca="false">IF(N7469&gt;0,N7469,0)</f>
        <v>0</v>
      </c>
      <c r="P7469" s="1" t="n">
        <f aca="false">O7469*1.5</f>
        <v>0</v>
      </c>
      <c r="Q7469" s="1" t="n">
        <f aca="false">P7469/(3.6*$Q$2)</f>
        <v>0</v>
      </c>
      <c r="R7469" s="1" t="n">
        <f aca="false">(K7469+L7469)*$R$2</f>
        <v>5202.75573892005</v>
      </c>
      <c r="S7469" s="19" t="n">
        <f aca="false">J7469-R7469</f>
        <v>-5202.75573892005</v>
      </c>
      <c r="T7469" s="1" t="n">
        <f aca="false">IF(S7469&lt;0,S7469/$G$3,0)</f>
        <v>-7432.50819845721</v>
      </c>
      <c r="U7469" s="1" t="n">
        <f aca="false">IF(S7469&gt;0,S7469*0.7,0)</f>
        <v>0</v>
      </c>
      <c r="V7469" s="14" t="n">
        <f aca="false">V7468+U7469+T7469</f>
        <v>-48601472.3111043</v>
      </c>
      <c r="W7469" s="19" t="n">
        <f aca="false">V7469/1000</f>
        <v>-48601.4723111043</v>
      </c>
      <c r="X7469" s="19" t="n">
        <f aca="false">W7469*3600000000*2/237000000</f>
        <v>-1476500.42464114</v>
      </c>
      <c r="Y7469" s="19" t="n">
        <f aca="false">X7469/30.662</f>
        <v>-48154.0807723287</v>
      </c>
    </row>
    <row r="7470" customFormat="false" ht="17.9" hidden="false" customHeight="false" outlineLevel="0" collapsed="false">
      <c r="A7470" s="2" t="n">
        <v>11</v>
      </c>
      <c r="B7470" s="3" t="n">
        <v>7</v>
      </c>
      <c r="C7470" s="38" t="n">
        <v>19</v>
      </c>
      <c r="D7470" s="1" t="n">
        <v>20.4</v>
      </c>
      <c r="E7470" s="3" t="n">
        <v>0</v>
      </c>
      <c r="F7470" s="23" t="n">
        <f aca="false">IF(D7470&lt;25, 0.24, 0.24-(0.01/5)*(D7470-25))</f>
        <v>0.24</v>
      </c>
      <c r="G7470" s="40" t="n">
        <f aca="false">(E7470/1000)*$G$1*F7470</f>
        <v>0</v>
      </c>
      <c r="H7470" s="40" t="n">
        <v>0.318859963613255</v>
      </c>
      <c r="I7470" s="3" t="n">
        <f aca="false">H7470*$J$2</f>
        <v>0</v>
      </c>
      <c r="J7470" s="19" t="n">
        <f aca="false">SUM(I7470+G7470)</f>
        <v>0</v>
      </c>
      <c r="K7470" s="1" t="n">
        <v>0</v>
      </c>
      <c r="L7470" s="39" t="n">
        <v>1.15667492200503</v>
      </c>
      <c r="M7470" s="39"/>
      <c r="N7470" s="1" t="n">
        <f aca="false">(2.571*(19.44-D7470)+3.87)*$K$2</f>
        <v>0</v>
      </c>
      <c r="O7470" s="1" t="n">
        <f aca="false">IF(N7470&gt;0,N7470,0)</f>
        <v>0</v>
      </c>
      <c r="P7470" s="1" t="n">
        <f aca="false">O7470*1.5</f>
        <v>0</v>
      </c>
      <c r="Q7470" s="1" t="n">
        <f aca="false">P7470/(3.6*$Q$2)</f>
        <v>0</v>
      </c>
      <c r="R7470" s="1" t="n">
        <f aca="false">(K7470+L7470)*$R$2</f>
        <v>5783.37461002515</v>
      </c>
      <c r="S7470" s="19" t="n">
        <f aca="false">J7470-R7470</f>
        <v>-5783.37461002515</v>
      </c>
      <c r="T7470" s="1" t="n">
        <f aca="false">IF(S7470&lt;0,S7470/$G$3,0)</f>
        <v>-8261.96372860736</v>
      </c>
      <c r="U7470" s="1" t="n">
        <f aca="false">IF(S7470&gt;0,S7470*0.7,0)</f>
        <v>0</v>
      </c>
      <c r="V7470" s="14" t="n">
        <f aca="false">V7469+U7470+T7470</f>
        <v>-48609734.2748329</v>
      </c>
      <c r="W7470" s="19" t="n">
        <f aca="false">V7470/1000</f>
        <v>-48609.7342748329</v>
      </c>
      <c r="X7470" s="19" t="n">
        <f aca="false">W7470*3600000000*2/237000000</f>
        <v>-1476751.42100758</v>
      </c>
      <c r="Y7470" s="19" t="n">
        <f aca="false">X7470/30.662</f>
        <v>-48162.2666821337</v>
      </c>
    </row>
    <row r="7471" customFormat="false" ht="17.9" hidden="false" customHeight="false" outlineLevel="0" collapsed="false">
      <c r="A7471" s="2" t="n">
        <v>11</v>
      </c>
      <c r="B7471" s="3" t="n">
        <v>7</v>
      </c>
      <c r="C7471" s="38" t="n">
        <v>20</v>
      </c>
      <c r="D7471" s="1" t="n">
        <v>20</v>
      </c>
      <c r="E7471" s="3" t="n">
        <v>0</v>
      </c>
      <c r="F7471" s="23" t="n">
        <f aca="false">IF(D7471&lt;25, 0.24, 0.24-(0.01/5)*(D7471-25))</f>
        <v>0.24</v>
      </c>
      <c r="G7471" s="40" t="n">
        <f aca="false">(E7471/1000)*$G$1*F7471</f>
        <v>0</v>
      </c>
      <c r="H7471" s="40" t="n">
        <v>0.307727278628309</v>
      </c>
      <c r="I7471" s="3" t="n">
        <f aca="false">H7471*$J$2</f>
        <v>0</v>
      </c>
      <c r="J7471" s="19" t="n">
        <f aca="false">SUM(I7471+G7471)</f>
        <v>0</v>
      </c>
      <c r="K7471" s="1" t="n">
        <v>0</v>
      </c>
      <c r="L7471" s="39" t="n">
        <v>1.20298754708728</v>
      </c>
      <c r="M7471" s="39"/>
      <c r="N7471" s="1" t="n">
        <f aca="false">(2.571*(19.44-D7471)+3.87)*$K$2</f>
        <v>0</v>
      </c>
      <c r="O7471" s="1" t="n">
        <f aca="false">IF(N7471&gt;0,N7471,0)</f>
        <v>0</v>
      </c>
      <c r="P7471" s="1" t="n">
        <f aca="false">O7471*1.5</f>
        <v>0</v>
      </c>
      <c r="Q7471" s="1" t="n">
        <f aca="false">P7471/(3.6*$Q$2)</f>
        <v>0</v>
      </c>
      <c r="R7471" s="1" t="n">
        <f aca="false">(K7471+L7471)*$R$2</f>
        <v>6014.9377354364</v>
      </c>
      <c r="S7471" s="19" t="n">
        <f aca="false">J7471-R7471</f>
        <v>-6014.9377354364</v>
      </c>
      <c r="T7471" s="1" t="n">
        <f aca="false">IF(S7471&lt;0,S7471/$G$3,0)</f>
        <v>-8592.76819348057</v>
      </c>
      <c r="U7471" s="1" t="n">
        <f aca="false">IF(S7471&gt;0,S7471*0.7,0)</f>
        <v>0</v>
      </c>
      <c r="V7471" s="14" t="n">
        <f aca="false">V7470+U7471+T7471</f>
        <v>-48618327.0430264</v>
      </c>
      <c r="W7471" s="19" t="n">
        <f aca="false">V7471/1000</f>
        <v>-48618.3270430264</v>
      </c>
      <c r="X7471" s="19" t="n">
        <f aca="false">W7471*3600000000*2/237000000</f>
        <v>-1477012.46712992</v>
      </c>
      <c r="Y7471" s="19" t="n">
        <f aca="false">X7471/30.662</f>
        <v>-48170.7803512464</v>
      </c>
    </row>
    <row r="7472" customFormat="false" ht="17.9" hidden="false" customHeight="false" outlineLevel="0" collapsed="false">
      <c r="A7472" s="2" t="n">
        <v>11</v>
      </c>
      <c r="B7472" s="3" t="n">
        <v>7</v>
      </c>
      <c r="C7472" s="38" t="n">
        <v>21</v>
      </c>
      <c r="D7472" s="1" t="n">
        <v>19.4</v>
      </c>
      <c r="E7472" s="3" t="n">
        <v>0</v>
      </c>
      <c r="F7472" s="23" t="n">
        <f aca="false">IF(D7472&lt;25, 0.24, 0.24-(0.01/5)*(D7472-25))</f>
        <v>0.24</v>
      </c>
      <c r="G7472" s="40" t="n">
        <f aca="false">(E7472/1000)*$G$1*F7472</f>
        <v>0</v>
      </c>
      <c r="H7472" s="40" t="n">
        <v>0.287081858821373</v>
      </c>
      <c r="I7472" s="3" t="n">
        <f aca="false">H7472*$J$2</f>
        <v>0</v>
      </c>
      <c r="J7472" s="19" t="n">
        <f aca="false">SUM(I7472+G7472)</f>
        <v>0</v>
      </c>
      <c r="K7472" s="1" t="n">
        <v>0</v>
      </c>
      <c r="L7472" s="39" t="n">
        <v>1.23378658347203</v>
      </c>
      <c r="M7472" s="39"/>
      <c r="N7472" s="1" t="n">
        <f aca="false">(2.571*(19.44-D7472)+3.87)*$K$2</f>
        <v>0</v>
      </c>
      <c r="O7472" s="1" t="n">
        <f aca="false">IF(N7472&gt;0,N7472,0)</f>
        <v>0</v>
      </c>
      <c r="P7472" s="1" t="n">
        <f aca="false">O7472*1.5</f>
        <v>0</v>
      </c>
      <c r="Q7472" s="1" t="n">
        <f aca="false">P7472/(3.6*$Q$2)</f>
        <v>0</v>
      </c>
      <c r="R7472" s="1" t="n">
        <f aca="false">(K7472+L7472)*$R$2</f>
        <v>6168.93291736015</v>
      </c>
      <c r="S7472" s="19" t="n">
        <f aca="false">J7472-R7472</f>
        <v>-6168.93291736015</v>
      </c>
      <c r="T7472" s="1" t="n">
        <f aca="false">IF(S7472&lt;0,S7472/$G$3,0)</f>
        <v>-8812.7613105145</v>
      </c>
      <c r="U7472" s="1" t="n">
        <f aca="false">IF(S7472&gt;0,S7472*0.7,0)</f>
        <v>0</v>
      </c>
      <c r="V7472" s="14" t="n">
        <f aca="false">V7471+U7472+T7472</f>
        <v>-48627139.8043369</v>
      </c>
      <c r="W7472" s="19" t="n">
        <f aca="false">V7472/1000</f>
        <v>-48627.1398043369</v>
      </c>
      <c r="X7472" s="19" t="n">
        <f aca="false">W7472*3600000000*2/237000000</f>
        <v>-1477280.19658745</v>
      </c>
      <c r="Y7472" s="19" t="n">
        <f aca="false">X7472/30.662</f>
        <v>-48179.5119883716</v>
      </c>
    </row>
    <row r="7473" customFormat="false" ht="17.9" hidden="false" customHeight="false" outlineLevel="0" collapsed="false">
      <c r="A7473" s="2" t="n">
        <v>11</v>
      </c>
      <c r="B7473" s="3" t="n">
        <v>7</v>
      </c>
      <c r="C7473" s="38" t="n">
        <v>22</v>
      </c>
      <c r="D7473" s="1" t="n">
        <v>18.9</v>
      </c>
      <c r="E7473" s="3" t="n">
        <v>0</v>
      </c>
      <c r="F7473" s="23" t="n">
        <f aca="false">IF(D7473&lt;25, 0.24, 0.24-(0.01/5)*(D7473-25))</f>
        <v>0.24</v>
      </c>
      <c r="G7473" s="40" t="n">
        <f aca="false">(E7473/1000)*$G$1*F7473</f>
        <v>0</v>
      </c>
      <c r="H7473" s="40" t="n">
        <v>0.267896738909273</v>
      </c>
      <c r="I7473" s="3" t="n">
        <f aca="false">H7473*$J$2</f>
        <v>0</v>
      </c>
      <c r="J7473" s="19" t="n">
        <f aca="false">SUM(I7473+G7473)</f>
        <v>0</v>
      </c>
      <c r="K7473" s="1" t="n">
        <v>0</v>
      </c>
      <c r="L7473" s="39" t="n">
        <v>1.26937658107219</v>
      </c>
      <c r="M7473" s="39"/>
      <c r="N7473" s="1" t="n">
        <f aca="false">(2.571*(19.44-D7473)+3.87)*$K$2</f>
        <v>0</v>
      </c>
      <c r="O7473" s="1" t="n">
        <f aca="false">IF(N7473&gt;0,N7473,0)</f>
        <v>0</v>
      </c>
      <c r="P7473" s="1" t="n">
        <f aca="false">O7473*1.5</f>
        <v>0</v>
      </c>
      <c r="Q7473" s="1" t="n">
        <f aca="false">P7473/(3.6*$Q$2)</f>
        <v>0</v>
      </c>
      <c r="R7473" s="1" t="n">
        <f aca="false">(K7473+L7473)*$R$2</f>
        <v>6346.88290536095</v>
      </c>
      <c r="S7473" s="19" t="n">
        <f aca="false">J7473-R7473</f>
        <v>-6346.88290536095</v>
      </c>
      <c r="T7473" s="1" t="n">
        <f aca="false">IF(S7473&lt;0,S7473/$G$3,0)</f>
        <v>-9066.97557908707</v>
      </c>
      <c r="U7473" s="1" t="n">
        <f aca="false">IF(S7473&gt;0,S7473*0.7,0)</f>
        <v>0</v>
      </c>
      <c r="V7473" s="14" t="n">
        <f aca="false">V7472+U7473+T7473</f>
        <v>-48636206.779916</v>
      </c>
      <c r="W7473" s="19" t="n">
        <f aca="false">V7473/1000</f>
        <v>-48636.206779916</v>
      </c>
      <c r="X7473" s="19" t="n">
        <f aca="false">W7473*3600000000*2/237000000</f>
        <v>-1477555.64901011</v>
      </c>
      <c r="Y7473" s="19" t="n">
        <f aca="false">X7473/30.662</f>
        <v>-48188.4954996448</v>
      </c>
    </row>
    <row r="7474" customFormat="false" ht="17.9" hidden="false" customHeight="false" outlineLevel="0" collapsed="false">
      <c r="A7474" s="2" t="n">
        <v>11</v>
      </c>
      <c r="B7474" s="3" t="n">
        <v>7</v>
      </c>
      <c r="C7474" s="38" t="n">
        <v>23</v>
      </c>
      <c r="D7474" s="1" t="n">
        <v>18.3</v>
      </c>
      <c r="E7474" s="3" t="n">
        <v>0</v>
      </c>
      <c r="F7474" s="23" t="n">
        <f aca="false">IF(D7474&lt;25, 0.24, 0.24-(0.01/5)*(D7474-25))</f>
        <v>0.24</v>
      </c>
      <c r="G7474" s="40" t="n">
        <f aca="false">(E7474/1000)*$G$1*F7474</f>
        <v>0</v>
      </c>
      <c r="H7474" s="40" t="n">
        <v>0.242769309652317</v>
      </c>
      <c r="I7474" s="3" t="n">
        <f aca="false">H7474*$J$2</f>
        <v>0</v>
      </c>
      <c r="J7474" s="19" t="n">
        <f aca="false">SUM(I7474+G7474)</f>
        <v>0</v>
      </c>
      <c r="K7474" s="1" t="n">
        <v>0</v>
      </c>
      <c r="L7474" s="39" t="n">
        <v>1.21758857174376</v>
      </c>
      <c r="M7474" s="39"/>
      <c r="N7474" s="1" t="n">
        <f aca="false">(2.571*(19.44-D7474)+3.87)*$K$2</f>
        <v>0</v>
      </c>
      <c r="O7474" s="1" t="n">
        <f aca="false">IF(N7474&gt;0,N7474,0)</f>
        <v>0</v>
      </c>
      <c r="P7474" s="1" t="n">
        <f aca="false">O7474*1.5</f>
        <v>0</v>
      </c>
      <c r="Q7474" s="1" t="n">
        <f aca="false">P7474/(3.6*$Q$2)</f>
        <v>0</v>
      </c>
      <c r="R7474" s="1" t="n">
        <f aca="false">(K7474+L7474)*$R$2</f>
        <v>6087.9428587188</v>
      </c>
      <c r="S7474" s="19" t="n">
        <f aca="false">J7474-R7474</f>
        <v>-6087.9428587188</v>
      </c>
      <c r="T7474" s="1" t="n">
        <f aca="false">IF(S7474&lt;0,S7474/$G$3,0)</f>
        <v>-8697.06122674114</v>
      </c>
      <c r="U7474" s="1" t="n">
        <f aca="false">IF(S7474&gt;0,S7474*0.7,0)</f>
        <v>0</v>
      </c>
      <c r="V7474" s="14" t="n">
        <f aca="false">V7473+U7474+T7474</f>
        <v>-48644903.8411428</v>
      </c>
      <c r="W7474" s="19" t="n">
        <f aca="false">V7474/1000</f>
        <v>-48644.9038411428</v>
      </c>
      <c r="X7474" s="19" t="n">
        <f aca="false">W7474*3600000000*2/237000000</f>
        <v>-1477819.86352839</v>
      </c>
      <c r="Y7474" s="19" t="n">
        <f aca="false">X7474/30.662</f>
        <v>-48197.1125017412</v>
      </c>
    </row>
    <row r="7475" customFormat="false" ht="17.9" hidden="false" customHeight="false" outlineLevel="0" collapsed="false">
      <c r="A7475" s="2" t="n">
        <v>11</v>
      </c>
      <c r="B7475" s="3" t="n">
        <v>8</v>
      </c>
      <c r="C7475" s="38" t="n">
        <v>0</v>
      </c>
      <c r="D7475" s="1" t="n">
        <v>16.3</v>
      </c>
      <c r="E7475" s="3" t="n">
        <v>0</v>
      </c>
      <c r="F7475" s="23" t="n">
        <f aca="false">IF(D7475&lt;25, 0.24, 0.24-(0.01/5)*(D7475-25))</f>
        <v>0.24</v>
      </c>
      <c r="G7475" s="40" t="n">
        <f aca="false">(E7475/1000)*$G$1*F7475</f>
        <v>0</v>
      </c>
      <c r="H7475" s="40" t="n">
        <v>0.212928666280133</v>
      </c>
      <c r="I7475" s="3" t="n">
        <f aca="false">H7475*$J$2</f>
        <v>0</v>
      </c>
      <c r="J7475" s="19" t="n">
        <f aca="false">SUM(I7475+G7475)</f>
        <v>0</v>
      </c>
      <c r="K7475" s="1" t="n">
        <v>0</v>
      </c>
      <c r="L7475" s="39" t="n">
        <v>1.08595120882524</v>
      </c>
      <c r="M7475" s="39"/>
      <c r="N7475" s="1" t="n">
        <f aca="false">(2.571*(19.44-D7475)+3.87)*$K$2</f>
        <v>0</v>
      </c>
      <c r="O7475" s="1" t="n">
        <f aca="false">IF(N7475&gt;0,N7475,0)</f>
        <v>0</v>
      </c>
      <c r="P7475" s="1" t="n">
        <f aca="false">O7475*1.5</f>
        <v>0</v>
      </c>
      <c r="Q7475" s="1" t="n">
        <f aca="false">P7475/(3.6*$Q$2)</f>
        <v>0</v>
      </c>
      <c r="R7475" s="1" t="n">
        <f aca="false">(K7475+L7475)*$R$2</f>
        <v>5429.7560441262</v>
      </c>
      <c r="S7475" s="19" t="n">
        <f aca="false">J7475-R7475</f>
        <v>-5429.7560441262</v>
      </c>
      <c r="T7475" s="1" t="n">
        <f aca="false">IF(S7475&lt;0,S7475/$G$3,0)</f>
        <v>-7756.79434875172</v>
      </c>
      <c r="U7475" s="1" t="n">
        <f aca="false">IF(S7475&gt;0,S7475*0.7,0)</f>
        <v>0</v>
      </c>
      <c r="V7475" s="14" t="n">
        <f aca="false">V7474+U7475+T7475</f>
        <v>-48652660.6354915</v>
      </c>
      <c r="W7475" s="19" t="n">
        <f aca="false">V7475/1000</f>
        <v>-48652.6606354915</v>
      </c>
      <c r="X7475" s="19" t="n">
        <f aca="false">W7475*3600000000*2/237000000</f>
        <v>-1478055.51297696</v>
      </c>
      <c r="Y7475" s="19" t="n">
        <f aca="false">X7475/30.662</f>
        <v>-48204.7978924061</v>
      </c>
    </row>
    <row r="7476" customFormat="false" ht="17.9" hidden="false" customHeight="false" outlineLevel="0" collapsed="false">
      <c r="A7476" s="2" t="n">
        <v>11</v>
      </c>
      <c r="B7476" s="3" t="n">
        <v>8</v>
      </c>
      <c r="C7476" s="38" t="n">
        <v>1</v>
      </c>
      <c r="D7476" s="1" t="n">
        <v>14.2</v>
      </c>
      <c r="E7476" s="3" t="n">
        <v>0</v>
      </c>
      <c r="F7476" s="23" t="n">
        <f aca="false">IF(D7476&lt;25, 0.24, 0.24-(0.01/5)*(D7476-25))</f>
        <v>0.24</v>
      </c>
      <c r="G7476" s="40" t="n">
        <f aca="false">(E7476/1000)*$G$1*F7476</f>
        <v>0</v>
      </c>
      <c r="H7476" s="40" t="n">
        <v>0.187976616990229</v>
      </c>
      <c r="I7476" s="3" t="n">
        <f aca="false">H7476*$J$2</f>
        <v>0</v>
      </c>
      <c r="J7476" s="19" t="n">
        <f aca="false">SUM(I7476+G7476)</f>
        <v>0</v>
      </c>
      <c r="K7476" s="1" t="n">
        <v>0</v>
      </c>
      <c r="L7476" s="39" t="n">
        <v>1.06998133810722</v>
      </c>
      <c r="M7476" s="39"/>
      <c r="N7476" s="1" t="n">
        <f aca="false">(2.571*(19.44-D7476)+3.87)*$K$2</f>
        <v>0</v>
      </c>
      <c r="O7476" s="1" t="n">
        <f aca="false">IF(N7476&gt;0,N7476,0)</f>
        <v>0</v>
      </c>
      <c r="P7476" s="1" t="n">
        <f aca="false">O7476*1.5</f>
        <v>0</v>
      </c>
      <c r="Q7476" s="1" t="n">
        <f aca="false">P7476/(3.6*$Q$2)</f>
        <v>0</v>
      </c>
      <c r="R7476" s="1" t="n">
        <f aca="false">(K7476+L7476)*$R$2</f>
        <v>5349.9066905361</v>
      </c>
      <c r="S7476" s="19" t="n">
        <f aca="false">J7476-R7476</f>
        <v>-5349.9066905361</v>
      </c>
      <c r="T7476" s="1" t="n">
        <f aca="false">IF(S7476&lt;0,S7476/$G$3,0)</f>
        <v>-7642.723843623</v>
      </c>
      <c r="U7476" s="1" t="n">
        <f aca="false">IF(S7476&gt;0,S7476*0.7,0)</f>
        <v>0</v>
      </c>
      <c r="V7476" s="14" t="n">
        <f aca="false">V7475+U7476+T7476</f>
        <v>-48660303.3593351</v>
      </c>
      <c r="W7476" s="19" t="n">
        <f aca="false">V7476/1000</f>
        <v>-48660.3033593351</v>
      </c>
      <c r="X7476" s="19" t="n">
        <f aca="false">W7476*3600000000*2/237000000</f>
        <v>-1478287.69699246</v>
      </c>
      <c r="Y7476" s="19" t="n">
        <f aca="false">X7476/30.662</f>
        <v>-48212.3702626202</v>
      </c>
    </row>
    <row r="7477" customFormat="false" ht="17.9" hidden="false" customHeight="false" outlineLevel="0" collapsed="false">
      <c r="A7477" s="2" t="n">
        <v>11</v>
      </c>
      <c r="B7477" s="3" t="n">
        <v>8</v>
      </c>
      <c r="C7477" s="38" t="n">
        <v>2</v>
      </c>
      <c r="D7477" s="1" t="n">
        <v>12.2</v>
      </c>
      <c r="E7477" s="3" t="n">
        <v>0</v>
      </c>
      <c r="F7477" s="23" t="n">
        <f aca="false">IF(D7477&lt;25, 0.24, 0.24-(0.01/5)*(D7477-25))</f>
        <v>0.24</v>
      </c>
      <c r="G7477" s="40" t="n">
        <f aca="false">(E7477/1000)*$G$1*F7477</f>
        <v>0</v>
      </c>
      <c r="H7477" s="40" t="n">
        <v>0.17314803426687</v>
      </c>
      <c r="I7477" s="3" t="n">
        <f aca="false">H7477*$J$2</f>
        <v>0</v>
      </c>
      <c r="J7477" s="19" t="n">
        <f aca="false">SUM(I7477+G7477)</f>
        <v>0</v>
      </c>
      <c r="K7477" s="1" t="n">
        <v>0</v>
      </c>
      <c r="L7477" s="39" t="n">
        <v>1.0138586495839</v>
      </c>
      <c r="M7477" s="39"/>
      <c r="N7477" s="1" t="n">
        <f aca="false">(2.571*(19.44-D7477)+3.87)*$K$2</f>
        <v>0</v>
      </c>
      <c r="O7477" s="1" t="n">
        <f aca="false">IF(N7477&gt;0,N7477,0)</f>
        <v>0</v>
      </c>
      <c r="P7477" s="1" t="n">
        <f aca="false">O7477*1.5</f>
        <v>0</v>
      </c>
      <c r="Q7477" s="1" t="n">
        <f aca="false">P7477/(3.6*$Q$2)</f>
        <v>0</v>
      </c>
      <c r="R7477" s="1" t="n">
        <f aca="false">(K7477+L7477)*$R$2</f>
        <v>5069.2932479195</v>
      </c>
      <c r="S7477" s="19" t="n">
        <f aca="false">J7477-R7477</f>
        <v>-5069.2932479195</v>
      </c>
      <c r="T7477" s="1" t="n">
        <f aca="false">IF(S7477&lt;0,S7477/$G$3,0)</f>
        <v>-7241.84749702786</v>
      </c>
      <c r="U7477" s="1" t="n">
        <f aca="false">IF(S7477&gt;0,S7477*0.7,0)</f>
        <v>0</v>
      </c>
      <c r="V7477" s="14" t="n">
        <f aca="false">V7476+U7477+T7477</f>
        <v>-48667545.2068322</v>
      </c>
      <c r="W7477" s="19" t="n">
        <f aca="false">V7477/1000</f>
        <v>-48667.5452068322</v>
      </c>
      <c r="X7477" s="19" t="n">
        <f aca="false">W7477*3600000000*2/237000000</f>
        <v>-1478507.70248604</v>
      </c>
      <c r="Y7477" s="19" t="n">
        <f aca="false">X7477/30.662</f>
        <v>-48219.545446678</v>
      </c>
    </row>
    <row r="7478" customFormat="false" ht="17.9" hidden="false" customHeight="false" outlineLevel="0" collapsed="false">
      <c r="A7478" s="2" t="n">
        <v>11</v>
      </c>
      <c r="B7478" s="3" t="n">
        <v>8</v>
      </c>
      <c r="C7478" s="38" t="n">
        <v>3</v>
      </c>
      <c r="D7478" s="1" t="n">
        <v>12.2</v>
      </c>
      <c r="E7478" s="3" t="n">
        <v>0</v>
      </c>
      <c r="F7478" s="23" t="n">
        <f aca="false">IF(D7478&lt;25, 0.24, 0.24-(0.01/5)*(D7478-25))</f>
        <v>0.24</v>
      </c>
      <c r="G7478" s="40" t="n">
        <f aca="false">(E7478/1000)*$G$1*F7478</f>
        <v>0</v>
      </c>
      <c r="H7478" s="40" t="n">
        <v>0.155927293004342</v>
      </c>
      <c r="I7478" s="3" t="n">
        <f aca="false">H7478*$J$2</f>
        <v>0</v>
      </c>
      <c r="J7478" s="19" t="n">
        <f aca="false">SUM(I7478+G7478)</f>
        <v>0</v>
      </c>
      <c r="K7478" s="1" t="n">
        <v>0</v>
      </c>
      <c r="L7478" s="39" t="n">
        <v>1.03598832757887</v>
      </c>
      <c r="M7478" s="39"/>
      <c r="N7478" s="1" t="n">
        <f aca="false">(2.571*(19.44-D7478)+3.87)*$K$2</f>
        <v>0</v>
      </c>
      <c r="O7478" s="1" t="n">
        <f aca="false">IF(N7478&gt;0,N7478,0)</f>
        <v>0</v>
      </c>
      <c r="P7478" s="1" t="n">
        <f aca="false">O7478*1.5</f>
        <v>0</v>
      </c>
      <c r="Q7478" s="1" t="n">
        <f aca="false">P7478/(3.6*$Q$2)</f>
        <v>0</v>
      </c>
      <c r="R7478" s="1" t="n">
        <f aca="false">(K7478+L7478)*$R$2</f>
        <v>5179.94163789435</v>
      </c>
      <c r="S7478" s="19" t="n">
        <f aca="false">J7478-R7478</f>
        <v>-5179.94163789435</v>
      </c>
      <c r="T7478" s="1" t="n">
        <f aca="false">IF(S7478&lt;0,S7478/$G$3,0)</f>
        <v>-7399.91662556336</v>
      </c>
      <c r="U7478" s="1" t="n">
        <f aca="false">IF(S7478&gt;0,S7478*0.7,0)</f>
        <v>0</v>
      </c>
      <c r="V7478" s="14" t="n">
        <f aca="false">V7477+U7478+T7478</f>
        <v>-48674945.1234577</v>
      </c>
      <c r="W7478" s="19" t="n">
        <f aca="false">V7478/1000</f>
        <v>-48674.9451234577</v>
      </c>
      <c r="X7478" s="19" t="n">
        <f aca="false">W7478*3600000000*2/237000000</f>
        <v>-1478732.51007973</v>
      </c>
      <c r="Y7478" s="19" t="n">
        <f aca="false">X7478/30.662</f>
        <v>-48226.8772447893</v>
      </c>
    </row>
    <row r="7479" customFormat="false" ht="17.9" hidden="false" customHeight="false" outlineLevel="0" collapsed="false">
      <c r="A7479" s="2" t="n">
        <v>11</v>
      </c>
      <c r="B7479" s="3" t="n">
        <v>8</v>
      </c>
      <c r="C7479" s="38" t="n">
        <v>4</v>
      </c>
      <c r="D7479" s="1" t="n">
        <v>12.2</v>
      </c>
      <c r="E7479" s="3" t="n">
        <v>0</v>
      </c>
      <c r="F7479" s="23" t="n">
        <f aca="false">IF(D7479&lt;25, 0.24, 0.24-(0.01/5)*(D7479-25))</f>
        <v>0.24</v>
      </c>
      <c r="G7479" s="40" t="n">
        <f aca="false">(E7479/1000)*$G$1*F7479</f>
        <v>0</v>
      </c>
      <c r="H7479" s="40" t="n">
        <v>0.14055841509775</v>
      </c>
      <c r="I7479" s="3" t="n">
        <f aca="false">H7479*$J$2</f>
        <v>0</v>
      </c>
      <c r="J7479" s="19" t="n">
        <f aca="false">SUM(I7479+G7479)</f>
        <v>0</v>
      </c>
      <c r="K7479" s="1" t="n">
        <v>0</v>
      </c>
      <c r="L7479" s="39" t="n">
        <v>1.05378332637894</v>
      </c>
      <c r="M7479" s="39"/>
      <c r="N7479" s="1" t="n">
        <f aca="false">(2.571*(19.44-D7479)+3.87)*$K$2</f>
        <v>0</v>
      </c>
      <c r="O7479" s="1" t="n">
        <f aca="false">IF(N7479&gt;0,N7479,0)</f>
        <v>0</v>
      </c>
      <c r="P7479" s="1" t="n">
        <f aca="false">O7479*1.5</f>
        <v>0</v>
      </c>
      <c r="Q7479" s="1" t="n">
        <f aca="false">P7479/(3.6*$Q$2)</f>
        <v>0</v>
      </c>
      <c r="R7479" s="1" t="n">
        <f aca="false">(K7479+L7479)*$R$2</f>
        <v>5268.9166318947</v>
      </c>
      <c r="S7479" s="19" t="n">
        <f aca="false">J7479-R7479</f>
        <v>-5268.9166318947</v>
      </c>
      <c r="T7479" s="1" t="n">
        <f aca="false">IF(S7479&lt;0,S7479/$G$3,0)</f>
        <v>-7527.02375984957</v>
      </c>
      <c r="U7479" s="1" t="n">
        <f aca="false">IF(S7479&gt;0,S7479*0.7,0)</f>
        <v>0</v>
      </c>
      <c r="V7479" s="14" t="n">
        <f aca="false">V7478+U7479+T7479</f>
        <v>-48682472.1472176</v>
      </c>
      <c r="W7479" s="19" t="n">
        <f aca="false">V7479/1000</f>
        <v>-48682.4721472176</v>
      </c>
      <c r="X7479" s="19" t="n">
        <f aca="false">W7479*3600000000*2/237000000</f>
        <v>-1478961.17915598</v>
      </c>
      <c r="Y7479" s="19" t="n">
        <f aca="false">X7479/30.662</f>
        <v>-48234.3349799745</v>
      </c>
    </row>
    <row r="7480" customFormat="false" ht="17.9" hidden="false" customHeight="false" outlineLevel="0" collapsed="false">
      <c r="A7480" s="2" t="n">
        <v>11</v>
      </c>
      <c r="B7480" s="3" t="n">
        <v>8</v>
      </c>
      <c r="C7480" s="38" t="n">
        <v>5</v>
      </c>
      <c r="D7480" s="1" t="n">
        <v>12.2</v>
      </c>
      <c r="E7480" s="3" t="n">
        <v>0</v>
      </c>
      <c r="F7480" s="23" t="n">
        <f aca="false">IF(D7480&lt;25, 0.24, 0.24-(0.01/5)*(D7480-25))</f>
        <v>0.24</v>
      </c>
      <c r="G7480" s="40" t="n">
        <f aca="false">(E7480/1000)*$G$1*F7480</f>
        <v>0</v>
      </c>
      <c r="H7480" s="40" t="n">
        <v>0.142070269830077</v>
      </c>
      <c r="I7480" s="3" t="n">
        <f aca="false">H7480*$J$2</f>
        <v>0</v>
      </c>
      <c r="J7480" s="19" t="n">
        <f aca="false">SUM(I7480+G7480)</f>
        <v>0</v>
      </c>
      <c r="K7480" s="1" t="n">
        <v>0</v>
      </c>
      <c r="L7480" s="39" t="n">
        <v>1.08823261892781</v>
      </c>
      <c r="M7480" s="39"/>
      <c r="N7480" s="1" t="n">
        <f aca="false">(2.571*(19.44-D7480)+3.87)*$K$2</f>
        <v>0</v>
      </c>
      <c r="O7480" s="1" t="n">
        <f aca="false">IF(N7480&gt;0,N7480,0)</f>
        <v>0</v>
      </c>
      <c r="P7480" s="1" t="n">
        <f aca="false">O7480*1.5</f>
        <v>0</v>
      </c>
      <c r="Q7480" s="1" t="n">
        <f aca="false">P7480/(3.6*$Q$2)</f>
        <v>0</v>
      </c>
      <c r="R7480" s="1" t="n">
        <f aca="false">(K7480+L7480)*$R$2</f>
        <v>5441.16309463905</v>
      </c>
      <c r="S7480" s="19" t="n">
        <f aca="false">J7480-R7480</f>
        <v>-5441.16309463905</v>
      </c>
      <c r="T7480" s="1" t="n">
        <f aca="false">IF(S7480&lt;0,S7480/$G$3,0)</f>
        <v>-7773.09013519864</v>
      </c>
      <c r="U7480" s="1" t="n">
        <f aca="false">IF(S7480&gt;0,S7480*0.7,0)</f>
        <v>0</v>
      </c>
      <c r="V7480" s="14" t="n">
        <f aca="false">V7479+U7480+T7480</f>
        <v>-48690245.2373528</v>
      </c>
      <c r="W7480" s="19" t="n">
        <f aca="false">V7480/1000</f>
        <v>-48690.2452373528</v>
      </c>
      <c r="X7480" s="19" t="n">
        <f aca="false">W7480*3600000000*2/237000000</f>
        <v>-1479197.32366641</v>
      </c>
      <c r="Y7480" s="19" t="n">
        <f aca="false">X7480/30.662</f>
        <v>-48242.0365164182</v>
      </c>
    </row>
    <row r="7481" customFormat="false" ht="17.9" hidden="false" customHeight="false" outlineLevel="0" collapsed="false">
      <c r="A7481" s="2" t="n">
        <v>11</v>
      </c>
      <c r="B7481" s="3" t="n">
        <v>8</v>
      </c>
      <c r="C7481" s="38" t="n">
        <v>6</v>
      </c>
      <c r="D7481" s="1" t="n">
        <v>12</v>
      </c>
      <c r="E7481" s="3" t="n">
        <v>0.943183416695216</v>
      </c>
      <c r="F7481" s="23" t="n">
        <f aca="false">IF(D7481&lt;25, 0.24, 0.24-(0.01/5)*(D7481-25))</f>
        <v>0.24</v>
      </c>
      <c r="G7481" s="40" t="n">
        <f aca="false">(E7481/1000)*$G$1*F7481</f>
        <v>74.1613802346448</v>
      </c>
      <c r="H7481" s="40" t="n">
        <v>0.131133662041743</v>
      </c>
      <c r="I7481" s="3" t="n">
        <f aca="false">H7481*$J$2</f>
        <v>0</v>
      </c>
      <c r="J7481" s="19" t="n">
        <f aca="false">SUM(I7481+G7481)</f>
        <v>74.1613802346448</v>
      </c>
      <c r="K7481" s="1" t="n">
        <v>0</v>
      </c>
      <c r="L7481" s="39" t="n">
        <v>1.12541960359977</v>
      </c>
      <c r="M7481" s="39"/>
      <c r="N7481" s="1" t="n">
        <f aca="false">(2.571*(19.44-D7481)+3.87)*$K$2</f>
        <v>0</v>
      </c>
      <c r="O7481" s="1" t="n">
        <f aca="false">IF(N7481&gt;0,N7481,0)</f>
        <v>0</v>
      </c>
      <c r="P7481" s="1" t="n">
        <f aca="false">O7481*1.5</f>
        <v>0</v>
      </c>
      <c r="Q7481" s="1" t="n">
        <f aca="false">P7481/(3.6*$Q$2)</f>
        <v>0</v>
      </c>
      <c r="R7481" s="1" t="n">
        <f aca="false">(K7481+L7481)*$R$2</f>
        <v>5627.09801799885</v>
      </c>
      <c r="S7481" s="19" t="n">
        <f aca="false">J7481-R7481</f>
        <v>-5552.9366377642</v>
      </c>
      <c r="T7481" s="1" t="n">
        <f aca="false">IF(S7481&lt;0,S7481/$G$3,0)</f>
        <v>-7932.76662537744</v>
      </c>
      <c r="U7481" s="1" t="n">
        <f aca="false">IF(S7481&gt;0,S7481*0.7,0)</f>
        <v>0</v>
      </c>
      <c r="V7481" s="14" t="n">
        <f aca="false">V7480+U7481+T7481</f>
        <v>-48698178.0039782</v>
      </c>
      <c r="W7481" s="19" t="n">
        <f aca="false">V7481/1000</f>
        <v>-48698.1780039782</v>
      </c>
      <c r="X7481" s="19" t="n">
        <f aca="false">W7481*3600000000*2/237000000</f>
        <v>-1479438.3191082</v>
      </c>
      <c r="Y7481" s="19" t="n">
        <f aca="false">X7481/30.662</f>
        <v>-48249.8962594807</v>
      </c>
    </row>
    <row r="7482" customFormat="false" ht="17.9" hidden="false" customHeight="false" outlineLevel="0" collapsed="false">
      <c r="A7482" s="2" t="n">
        <v>11</v>
      </c>
      <c r="B7482" s="3" t="n">
        <v>8</v>
      </c>
      <c r="C7482" s="38" t="n">
        <v>7</v>
      </c>
      <c r="D7482" s="1" t="n">
        <v>11.9</v>
      </c>
      <c r="E7482" s="3" t="n">
        <v>75.7235423890163</v>
      </c>
      <c r="F7482" s="23" t="n">
        <f aca="false">IF(D7482&lt;25, 0.24, 0.24-(0.01/5)*(D7482-25))</f>
        <v>0.24</v>
      </c>
      <c r="G7482" s="40" t="n">
        <f aca="false">(E7482/1000)*$G$1*F7482</f>
        <v>5954.05126979748</v>
      </c>
      <c r="H7482" s="40" t="n">
        <v>0.119069582140848</v>
      </c>
      <c r="I7482" s="3" t="n">
        <f aca="false">H7482*$J$2</f>
        <v>0</v>
      </c>
      <c r="J7482" s="19" t="n">
        <f aca="false">SUM(I7482+G7482)</f>
        <v>5954.05126979748</v>
      </c>
      <c r="K7482" s="1" t="n">
        <v>0</v>
      </c>
      <c r="L7482" s="39" t="n">
        <v>1.15005883270757</v>
      </c>
      <c r="M7482" s="39"/>
      <c r="N7482" s="1" t="n">
        <f aca="false">(2.571*(19.44-D7482)+3.87)*$K$2</f>
        <v>0</v>
      </c>
      <c r="O7482" s="1" t="n">
        <f aca="false">IF(N7482&gt;0,N7482,0)</f>
        <v>0</v>
      </c>
      <c r="P7482" s="1" t="n">
        <f aca="false">O7482*1.5</f>
        <v>0</v>
      </c>
      <c r="Q7482" s="1" t="n">
        <f aca="false">P7482/(3.6*$Q$2)</f>
        <v>0</v>
      </c>
      <c r="R7482" s="1" t="n">
        <f aca="false">(K7482+L7482)*$R$2</f>
        <v>5750.29416353785</v>
      </c>
      <c r="S7482" s="19" t="n">
        <f aca="false">J7482-R7482</f>
        <v>203.757106259633</v>
      </c>
      <c r="T7482" s="1" t="n">
        <f aca="false">IF(S7482&lt;0,S7482/$G$3,0)</f>
        <v>0</v>
      </c>
      <c r="U7482" s="1" t="n">
        <f aca="false">IF(S7482&gt;0,S7482*0.7,0)</f>
        <v>142.629974381743</v>
      </c>
      <c r="V7482" s="14" t="n">
        <f aca="false">V7481+U7482+T7482</f>
        <v>-48698035.3740038</v>
      </c>
      <c r="W7482" s="19" t="n">
        <f aca="false">V7482/1000</f>
        <v>-48698.0353740038</v>
      </c>
      <c r="X7482" s="19" t="n">
        <f aca="false">W7482*3600000000*2/237000000</f>
        <v>-1479433.98604568</v>
      </c>
      <c r="Y7482" s="19" t="n">
        <f aca="false">X7482/30.662</f>
        <v>-48249.7549424592</v>
      </c>
    </row>
    <row r="7483" customFormat="false" ht="17.9" hidden="false" customHeight="false" outlineLevel="0" collapsed="false">
      <c r="A7483" s="2" t="n">
        <v>11</v>
      </c>
      <c r="B7483" s="3" t="n">
        <v>8</v>
      </c>
      <c r="C7483" s="38" t="n">
        <v>8</v>
      </c>
      <c r="D7483" s="1" t="n">
        <v>11.7</v>
      </c>
      <c r="E7483" s="3" t="n">
        <v>39.4666666666667</v>
      </c>
      <c r="F7483" s="23" t="n">
        <f aca="false">IF(D7483&lt;25, 0.24, 0.24-(0.01/5)*(D7483-25))</f>
        <v>0.24</v>
      </c>
      <c r="G7483" s="40" t="n">
        <f aca="false">(E7483/1000)*$G$1*F7483</f>
        <v>3103.21664</v>
      </c>
      <c r="H7483" s="40" t="n">
        <v>0.11129420066284</v>
      </c>
      <c r="I7483" s="3" t="n">
        <f aca="false">H7483*$J$2</f>
        <v>0</v>
      </c>
      <c r="J7483" s="19" t="n">
        <f aca="false">SUM(I7483+G7483)</f>
        <v>3103.21664</v>
      </c>
      <c r="K7483" s="1" t="n">
        <v>0</v>
      </c>
      <c r="L7483" s="39" t="n">
        <v>1.19340562465647</v>
      </c>
      <c r="M7483" s="39"/>
      <c r="N7483" s="1" t="n">
        <f aca="false">(2.571*(19.44-D7483)+3.87)*$K$2</f>
        <v>0</v>
      </c>
      <c r="O7483" s="1" t="n">
        <f aca="false">IF(N7483&gt;0,N7483,0)</f>
        <v>0</v>
      </c>
      <c r="P7483" s="1" t="n">
        <f aca="false">O7483*1.5</f>
        <v>0</v>
      </c>
      <c r="Q7483" s="1" t="n">
        <f aca="false">P7483/(3.6*$Q$2)</f>
        <v>0</v>
      </c>
      <c r="R7483" s="1" t="n">
        <f aca="false">(K7483+L7483)*$R$2</f>
        <v>5967.02812328235</v>
      </c>
      <c r="S7483" s="19" t="n">
        <f aca="false">J7483-R7483</f>
        <v>-2863.81148328235</v>
      </c>
      <c r="T7483" s="1" t="n">
        <f aca="false">IF(S7483&lt;0,S7483/$G$3,0)</f>
        <v>-4091.15926183193</v>
      </c>
      <c r="U7483" s="1" t="n">
        <f aca="false">IF(S7483&gt;0,S7483*0.7,0)</f>
        <v>0</v>
      </c>
      <c r="V7483" s="14" t="n">
        <f aca="false">V7482+U7483+T7483</f>
        <v>-48702126.5332656</v>
      </c>
      <c r="W7483" s="19" t="n">
        <f aca="false">V7483/1000</f>
        <v>-48702.1265332656</v>
      </c>
      <c r="X7483" s="19" t="n">
        <f aca="false">W7483*3600000000*2/237000000</f>
        <v>-1479558.27442832</v>
      </c>
      <c r="Y7483" s="19" t="n">
        <f aca="false">X7483/30.662</f>
        <v>-48253.8084413385</v>
      </c>
    </row>
    <row r="7484" customFormat="false" ht="17.9" hidden="false" customHeight="false" outlineLevel="0" collapsed="false">
      <c r="A7484" s="2" t="n">
        <v>11</v>
      </c>
      <c r="B7484" s="3" t="n">
        <v>8</v>
      </c>
      <c r="C7484" s="38" t="n">
        <v>9</v>
      </c>
      <c r="D7484" s="1" t="n">
        <v>12.2</v>
      </c>
      <c r="E7484" s="3" t="n">
        <v>66.6</v>
      </c>
      <c r="F7484" s="23" t="n">
        <f aca="false">IF(D7484&lt;25, 0.24, 0.24-(0.01/5)*(D7484-25))</f>
        <v>0.24</v>
      </c>
      <c r="G7484" s="40" t="n">
        <f aca="false">(E7484/1000)*$G$1*F7484</f>
        <v>5236.67808</v>
      </c>
      <c r="H7484" s="40" t="n">
        <v>0.0999395504647994</v>
      </c>
      <c r="I7484" s="3" t="n">
        <f aca="false">H7484*$J$2</f>
        <v>0</v>
      </c>
      <c r="J7484" s="19" t="n">
        <f aca="false">SUM(I7484+G7484)</f>
        <v>5236.67808</v>
      </c>
      <c r="K7484" s="1" t="n">
        <v>0</v>
      </c>
      <c r="L7484" s="39" t="n">
        <v>1.25409113338494</v>
      </c>
      <c r="M7484" s="39"/>
      <c r="N7484" s="1" t="n">
        <f aca="false">(2.571*(19.44-D7484)+3.87)*$K$2</f>
        <v>0</v>
      </c>
      <c r="O7484" s="1" t="n">
        <f aca="false">IF(N7484&gt;0,N7484,0)</f>
        <v>0</v>
      </c>
      <c r="P7484" s="1" t="n">
        <f aca="false">O7484*1.5</f>
        <v>0</v>
      </c>
      <c r="Q7484" s="1" t="n">
        <f aca="false">P7484/(3.6*$Q$2)</f>
        <v>0</v>
      </c>
      <c r="R7484" s="1" t="n">
        <f aca="false">(K7484+L7484)*$R$2</f>
        <v>6270.4556669247</v>
      </c>
      <c r="S7484" s="19" t="n">
        <f aca="false">J7484-R7484</f>
        <v>-1033.7775869247</v>
      </c>
      <c r="T7484" s="1" t="n">
        <f aca="false">IF(S7484&lt;0,S7484/$G$3,0)</f>
        <v>-1476.82512417814</v>
      </c>
      <c r="U7484" s="1" t="n">
        <f aca="false">IF(S7484&gt;0,S7484*0.7,0)</f>
        <v>0</v>
      </c>
      <c r="V7484" s="14" t="n">
        <f aca="false">V7483+U7484+T7484</f>
        <v>-48703603.3583898</v>
      </c>
      <c r="W7484" s="19" t="n">
        <f aca="false">V7484/1000</f>
        <v>-48703.6033583898</v>
      </c>
      <c r="X7484" s="19" t="n">
        <f aca="false">W7484*3600000000*2/237000000</f>
        <v>-1479603.14000172</v>
      </c>
      <c r="Y7484" s="19" t="n">
        <f aca="false">X7484/30.662</f>
        <v>-48255.2716718321</v>
      </c>
    </row>
    <row r="7485" customFormat="false" ht="17.9" hidden="false" customHeight="false" outlineLevel="0" collapsed="false">
      <c r="A7485" s="2" t="n">
        <v>11</v>
      </c>
      <c r="B7485" s="3" t="n">
        <v>8</v>
      </c>
      <c r="C7485" s="38" t="n">
        <v>10</v>
      </c>
      <c r="D7485" s="1" t="n">
        <v>12.8</v>
      </c>
      <c r="E7485" s="3" t="n">
        <v>148.037473321882</v>
      </c>
      <c r="F7485" s="23" t="n">
        <f aca="false">IF(D7485&lt;25, 0.24, 0.24-(0.01/5)*(D7485-25))</f>
        <v>0.24</v>
      </c>
      <c r="G7485" s="40" t="n">
        <f aca="false">(E7485/1000)*$G$1*F7485</f>
        <v>11640.0088823316</v>
      </c>
      <c r="H7485" s="40" t="n">
        <v>0.103048952994415</v>
      </c>
      <c r="I7485" s="3" t="n">
        <f aca="false">H7485*$J$2</f>
        <v>0</v>
      </c>
      <c r="J7485" s="19" t="n">
        <f aca="false">SUM(I7485+G7485)</f>
        <v>11640.0088823316</v>
      </c>
      <c r="K7485" s="1" t="n">
        <v>0</v>
      </c>
      <c r="L7485" s="39" t="n">
        <v>1.12040050137411</v>
      </c>
      <c r="M7485" s="39"/>
      <c r="N7485" s="1" t="n">
        <f aca="false">(2.571*(19.44-D7485)+3.87)*$K$2</f>
        <v>0</v>
      </c>
      <c r="O7485" s="1" t="n">
        <f aca="false">IF(N7485&gt;0,N7485,0)</f>
        <v>0</v>
      </c>
      <c r="P7485" s="1" t="n">
        <f aca="false">O7485*1.5</f>
        <v>0</v>
      </c>
      <c r="Q7485" s="1" t="n">
        <f aca="false">P7485/(3.6*$Q$2)</f>
        <v>0</v>
      </c>
      <c r="R7485" s="1" t="n">
        <f aca="false">(K7485+L7485)*$R$2</f>
        <v>5602.00250687055</v>
      </c>
      <c r="S7485" s="19" t="n">
        <f aca="false">J7485-R7485</f>
        <v>6038.00637546105</v>
      </c>
      <c r="T7485" s="1" t="n">
        <f aca="false">IF(S7485&lt;0,S7485/$G$3,0)</f>
        <v>0</v>
      </c>
      <c r="U7485" s="1" t="n">
        <f aca="false">IF(S7485&gt;0,S7485*0.7,0)</f>
        <v>4226.60446282273</v>
      </c>
      <c r="V7485" s="14" t="n">
        <f aca="false">V7484+U7485+T7485</f>
        <v>-48699376.753927</v>
      </c>
      <c r="W7485" s="19" t="n">
        <f aca="false">V7485/1000</f>
        <v>-48699.376753927</v>
      </c>
      <c r="X7485" s="19" t="n">
        <f aca="false">W7485*3600000000*2/237000000</f>
        <v>-1479474.73682816</v>
      </c>
      <c r="Y7485" s="19" t="n">
        <f aca="false">X7485/30.662</f>
        <v>-48251.0839745666</v>
      </c>
    </row>
    <row r="7486" customFormat="false" ht="17.9" hidden="false" customHeight="false" outlineLevel="0" collapsed="false">
      <c r="A7486" s="2" t="n">
        <v>11</v>
      </c>
      <c r="B7486" s="3" t="n">
        <v>8</v>
      </c>
      <c r="C7486" s="38" t="n">
        <v>11</v>
      </c>
      <c r="D7486" s="1" t="n">
        <v>13.3</v>
      </c>
      <c r="E7486" s="3" t="n">
        <v>334.653647857635</v>
      </c>
      <c r="F7486" s="23" t="n">
        <f aca="false">IF(D7486&lt;25, 0.24, 0.24-(0.01/5)*(D7486-25))</f>
        <v>0.24</v>
      </c>
      <c r="G7486" s="40" t="n">
        <f aca="false">(E7486/1000)*$G$1*F7486</f>
        <v>26313.4147466684</v>
      </c>
      <c r="H7486" s="40" t="n">
        <v>0.0976690319740741</v>
      </c>
      <c r="I7486" s="3" t="n">
        <f aca="false">H7486*$J$2</f>
        <v>0</v>
      </c>
      <c r="J7486" s="19" t="n">
        <f aca="false">SUM(I7486+G7486)</f>
        <v>26313.4147466684</v>
      </c>
      <c r="K7486" s="1" t="n">
        <v>0</v>
      </c>
      <c r="L7486" s="39" t="n">
        <v>1.0524144803174</v>
      </c>
      <c r="M7486" s="39"/>
      <c r="N7486" s="1" t="n">
        <f aca="false">(2.571*(19.44-D7486)+3.87)*$K$2</f>
        <v>0</v>
      </c>
      <c r="O7486" s="1" t="n">
        <f aca="false">IF(N7486&gt;0,N7486,0)</f>
        <v>0</v>
      </c>
      <c r="P7486" s="1" t="n">
        <f aca="false">O7486*1.5</f>
        <v>0</v>
      </c>
      <c r="Q7486" s="1" t="n">
        <f aca="false">P7486/(3.6*$Q$2)</f>
        <v>0</v>
      </c>
      <c r="R7486" s="1" t="n">
        <f aca="false">(K7486+L7486)*$R$2</f>
        <v>5262.072401587</v>
      </c>
      <c r="S7486" s="19" t="n">
        <f aca="false">J7486-R7486</f>
        <v>21051.3423450814</v>
      </c>
      <c r="T7486" s="1" t="n">
        <f aca="false">IF(S7486&lt;0,S7486/$G$3,0)</f>
        <v>0</v>
      </c>
      <c r="U7486" s="1" t="n">
        <f aca="false">IF(S7486&gt;0,S7486*0.7,0)</f>
        <v>14735.939641557</v>
      </c>
      <c r="V7486" s="14" t="n">
        <f aca="false">V7485+U7486+T7486</f>
        <v>-48684640.8142854</v>
      </c>
      <c r="W7486" s="19" t="n">
        <f aca="false">V7486/1000</f>
        <v>-48684.6408142854</v>
      </c>
      <c r="X7486" s="19" t="n">
        <f aca="false">W7486*3600000000*2/237000000</f>
        <v>-1479027.06271247</v>
      </c>
      <c r="Y7486" s="19" t="n">
        <f aca="false">X7486/30.662</f>
        <v>-48236.4836837932</v>
      </c>
    </row>
    <row r="7487" customFormat="false" ht="17.9" hidden="false" customHeight="false" outlineLevel="0" collapsed="false">
      <c r="A7487" s="2" t="n">
        <v>11</v>
      </c>
      <c r="B7487" s="3" t="n">
        <v>8</v>
      </c>
      <c r="C7487" s="38" t="n">
        <v>12</v>
      </c>
      <c r="D7487" s="1" t="n">
        <v>13.9</v>
      </c>
      <c r="E7487" s="3" t="n">
        <v>541.882278828362</v>
      </c>
      <c r="F7487" s="23" t="n">
        <f aca="false">IF(D7487&lt;25, 0.24, 0.24-(0.01/5)*(D7487-25))</f>
        <v>0.24</v>
      </c>
      <c r="G7487" s="40" t="n">
        <f aca="false">(E7487/1000)*$G$1*F7487</f>
        <v>42607.5533255395</v>
      </c>
      <c r="H7487" s="40" t="n">
        <v>0.11177143253322</v>
      </c>
      <c r="I7487" s="3" t="n">
        <f aca="false">H7487*$J$2</f>
        <v>0</v>
      </c>
      <c r="J7487" s="19" t="n">
        <f aca="false">SUM(I7487+G7487)</f>
        <v>42607.5533255395</v>
      </c>
      <c r="K7487" s="1" t="n">
        <v>0</v>
      </c>
      <c r="L7487" s="39" t="n">
        <v>1.27553638834914</v>
      </c>
      <c r="M7487" s="39"/>
      <c r="N7487" s="1" t="n">
        <f aca="false">(2.571*(19.44-D7487)+3.87)*$K$2</f>
        <v>0</v>
      </c>
      <c r="O7487" s="1" t="n">
        <f aca="false">IF(N7487&gt;0,N7487,0)</f>
        <v>0</v>
      </c>
      <c r="P7487" s="1" t="n">
        <f aca="false">O7487*1.5</f>
        <v>0</v>
      </c>
      <c r="Q7487" s="1" t="n">
        <f aca="false">P7487/(3.6*$Q$2)</f>
        <v>0</v>
      </c>
      <c r="R7487" s="1" t="n">
        <f aca="false">(K7487+L7487)*$R$2</f>
        <v>6377.6819417457</v>
      </c>
      <c r="S7487" s="19" t="n">
        <f aca="false">J7487-R7487</f>
        <v>36229.8713837938</v>
      </c>
      <c r="T7487" s="1" t="n">
        <f aca="false">IF(S7487&lt;0,S7487/$G$3,0)</f>
        <v>0</v>
      </c>
      <c r="U7487" s="1" t="n">
        <f aca="false">IF(S7487&gt;0,S7487*0.7,0)</f>
        <v>25360.9099686557</v>
      </c>
      <c r="V7487" s="14" t="n">
        <f aca="false">V7486+U7487+T7487</f>
        <v>-48659279.9043168</v>
      </c>
      <c r="W7487" s="19" t="n">
        <f aca="false">V7487/1000</f>
        <v>-48659.2799043168</v>
      </c>
      <c r="X7487" s="19" t="n">
        <f aca="false">W7487*3600000000*2/237000000</f>
        <v>-1478256.6046881</v>
      </c>
      <c r="Y7487" s="19" t="n">
        <f aca="false">X7487/30.662</f>
        <v>-48211.3562288208</v>
      </c>
    </row>
    <row r="7488" customFormat="false" ht="17.9" hidden="false" customHeight="false" outlineLevel="0" collapsed="false">
      <c r="A7488" s="2" t="n">
        <v>11</v>
      </c>
      <c r="B7488" s="3" t="n">
        <v>8</v>
      </c>
      <c r="C7488" s="38" t="n">
        <v>13</v>
      </c>
      <c r="D7488" s="1" t="n">
        <v>14.4</v>
      </c>
      <c r="E7488" s="3" t="n">
        <v>217.373374386571</v>
      </c>
      <c r="F7488" s="23" t="n">
        <f aca="false">IF(D7488&lt;25, 0.24, 0.24-(0.01/5)*(D7488-25))</f>
        <v>0.24</v>
      </c>
      <c r="G7488" s="40" t="n">
        <f aca="false">(E7488/1000)*$G$1*F7488</f>
        <v>17091.8075799668</v>
      </c>
      <c r="H7488" s="40" t="n">
        <v>0.112385800426336</v>
      </c>
      <c r="I7488" s="3" t="n">
        <f aca="false">H7488*$J$2</f>
        <v>0</v>
      </c>
      <c r="J7488" s="19" t="n">
        <f aca="false">SUM(I7488+G7488)</f>
        <v>17091.8075799668</v>
      </c>
      <c r="K7488" s="1" t="n">
        <v>0</v>
      </c>
      <c r="L7488" s="39" t="n">
        <v>1.38915061145733</v>
      </c>
      <c r="M7488" s="39"/>
      <c r="N7488" s="1" t="n">
        <f aca="false">(2.571*(19.44-D7488)+3.87)*$K$2</f>
        <v>0</v>
      </c>
      <c r="O7488" s="1" t="n">
        <f aca="false">IF(N7488&gt;0,N7488,0)</f>
        <v>0</v>
      </c>
      <c r="P7488" s="1" t="n">
        <f aca="false">O7488*1.5</f>
        <v>0</v>
      </c>
      <c r="Q7488" s="1" t="n">
        <f aca="false">P7488/(3.6*$Q$2)</f>
        <v>0</v>
      </c>
      <c r="R7488" s="1" t="n">
        <f aca="false">(K7488+L7488)*$R$2</f>
        <v>6945.75305728665</v>
      </c>
      <c r="S7488" s="19" t="n">
        <f aca="false">J7488-R7488</f>
        <v>10146.0545226802</v>
      </c>
      <c r="T7488" s="1" t="n">
        <f aca="false">IF(S7488&lt;0,S7488/$G$3,0)</f>
        <v>0</v>
      </c>
      <c r="U7488" s="1" t="n">
        <f aca="false">IF(S7488&gt;0,S7488*0.7,0)</f>
        <v>7102.23816587611</v>
      </c>
      <c r="V7488" s="14" t="n">
        <f aca="false">V7487+U7488+T7488</f>
        <v>-48652177.6661509</v>
      </c>
      <c r="W7488" s="19" t="n">
        <f aca="false">V7488/1000</f>
        <v>-48652.1776661509</v>
      </c>
      <c r="X7488" s="19" t="n">
        <f aca="false">W7488*3600000000*2/237000000</f>
        <v>-1478040.84049066</v>
      </c>
      <c r="Y7488" s="19" t="n">
        <f aca="false">X7488/30.662</f>
        <v>-48204.3193689472</v>
      </c>
    </row>
    <row r="7489" customFormat="false" ht="17.9" hidden="false" customHeight="false" outlineLevel="0" collapsed="false">
      <c r="A7489" s="2" t="n">
        <v>11</v>
      </c>
      <c r="B7489" s="3" t="n">
        <v>8</v>
      </c>
      <c r="C7489" s="38" t="n">
        <v>14</v>
      </c>
      <c r="D7489" s="1" t="n">
        <v>15</v>
      </c>
      <c r="E7489" s="3" t="n">
        <v>535.952216495401</v>
      </c>
      <c r="F7489" s="23" t="n">
        <f aca="false">IF(D7489&lt;25, 0.24, 0.24-(0.01/5)*(D7489-25))</f>
        <v>0.24</v>
      </c>
      <c r="G7489" s="40" t="n">
        <f aca="false">(E7489/1000)*$G$1*F7489</f>
        <v>42141.2796403736</v>
      </c>
      <c r="H7489" s="40" t="n">
        <v>0.119713795157015</v>
      </c>
      <c r="I7489" s="3" t="n">
        <f aca="false">H7489*$J$2</f>
        <v>0</v>
      </c>
      <c r="J7489" s="19" t="n">
        <f aca="false">SUM(I7489+G7489)</f>
        <v>42141.2796403736</v>
      </c>
      <c r="K7489" s="1" t="n">
        <v>0</v>
      </c>
      <c r="L7489" s="39" t="n">
        <v>1.37135561265725</v>
      </c>
      <c r="M7489" s="39"/>
      <c r="N7489" s="1" t="n">
        <f aca="false">(2.571*(19.44-D7489)+3.87)*$K$2</f>
        <v>0</v>
      </c>
      <c r="O7489" s="1" t="n">
        <f aca="false">IF(N7489&gt;0,N7489,0)</f>
        <v>0</v>
      </c>
      <c r="P7489" s="1" t="n">
        <f aca="false">O7489*1.5</f>
        <v>0</v>
      </c>
      <c r="Q7489" s="1" t="n">
        <f aca="false">P7489/(3.6*$Q$2)</f>
        <v>0</v>
      </c>
      <c r="R7489" s="1" t="n">
        <f aca="false">(K7489+L7489)*$R$2</f>
        <v>6856.77806328625</v>
      </c>
      <c r="S7489" s="19" t="n">
        <f aca="false">J7489-R7489</f>
        <v>35284.5015770873</v>
      </c>
      <c r="T7489" s="1" t="n">
        <f aca="false">IF(S7489&lt;0,S7489/$G$3,0)</f>
        <v>0</v>
      </c>
      <c r="U7489" s="1" t="n">
        <f aca="false">IF(S7489&gt;0,S7489*0.7,0)</f>
        <v>24699.1511039611</v>
      </c>
      <c r="V7489" s="14" t="n">
        <f aca="false">V7488+U7489+T7489</f>
        <v>-48627478.5150469</v>
      </c>
      <c r="W7489" s="19" t="n">
        <f aca="false">V7489/1000</f>
        <v>-48627.4785150469</v>
      </c>
      <c r="X7489" s="19" t="n">
        <f aca="false">W7489*3600000000*2/237000000</f>
        <v>-1477290.48653307</v>
      </c>
      <c r="Y7489" s="19" t="n">
        <f aca="false">X7489/30.662</f>
        <v>-48179.8475811451</v>
      </c>
    </row>
    <row r="7490" customFormat="false" ht="17.9" hidden="false" customHeight="false" outlineLevel="0" collapsed="false">
      <c r="A7490" s="2" t="n">
        <v>11</v>
      </c>
      <c r="B7490" s="3" t="n">
        <v>8</v>
      </c>
      <c r="C7490" s="38" t="n">
        <v>15</v>
      </c>
      <c r="D7490" s="1" t="n">
        <v>14.6</v>
      </c>
      <c r="E7490" s="3" t="n">
        <v>411.798919293798</v>
      </c>
      <c r="F7490" s="23" t="n">
        <f aca="false">IF(D7490&lt;25, 0.24, 0.24-(0.01/5)*(D7490-25))</f>
        <v>0.24</v>
      </c>
      <c r="G7490" s="40" t="n">
        <f aca="false">(E7490/1000)*$G$1*F7490</f>
        <v>32379.2548653682</v>
      </c>
      <c r="H7490" s="40" t="n">
        <v>0.131544354644026</v>
      </c>
      <c r="I7490" s="3" t="n">
        <f aca="false">H7490*$J$2</f>
        <v>0</v>
      </c>
      <c r="J7490" s="19" t="n">
        <f aca="false">SUM(I7490+G7490)</f>
        <v>32379.2548653682</v>
      </c>
      <c r="K7490" s="1" t="n">
        <v>0</v>
      </c>
      <c r="L7490" s="39" t="n">
        <v>1.1386517821947</v>
      </c>
      <c r="M7490" s="39"/>
      <c r="N7490" s="1" t="n">
        <f aca="false">(2.571*(19.44-D7490)+3.87)*$K$2</f>
        <v>0</v>
      </c>
      <c r="O7490" s="1" t="n">
        <f aca="false">IF(N7490&gt;0,N7490,0)</f>
        <v>0</v>
      </c>
      <c r="P7490" s="1" t="n">
        <f aca="false">O7490*1.5</f>
        <v>0</v>
      </c>
      <c r="Q7490" s="1" t="n">
        <f aca="false">P7490/(3.6*$Q$2)</f>
        <v>0</v>
      </c>
      <c r="R7490" s="1" t="n">
        <f aca="false">(K7490+L7490)*$R$2</f>
        <v>5693.2589109735</v>
      </c>
      <c r="S7490" s="19" t="n">
        <f aca="false">J7490-R7490</f>
        <v>26685.9959543947</v>
      </c>
      <c r="T7490" s="1" t="n">
        <f aca="false">IF(S7490&lt;0,S7490/$G$3,0)</f>
        <v>0</v>
      </c>
      <c r="U7490" s="1" t="n">
        <f aca="false">IF(S7490&gt;0,S7490*0.7,0)</f>
        <v>18680.1971680763</v>
      </c>
      <c r="V7490" s="14" t="n">
        <f aca="false">V7489+U7490+T7490</f>
        <v>-48608798.3178788</v>
      </c>
      <c r="W7490" s="19" t="n">
        <f aca="false">V7490/1000</f>
        <v>-48608.7983178788</v>
      </c>
      <c r="X7490" s="19" t="n">
        <f aca="false">W7490*3600000000*2/237000000</f>
        <v>-1476722.98687227</v>
      </c>
      <c r="Y7490" s="19" t="n">
        <f aca="false">X7490/30.662</f>
        <v>-48161.339340952</v>
      </c>
    </row>
    <row r="7491" customFormat="false" ht="17.9" hidden="false" customHeight="false" outlineLevel="0" collapsed="false">
      <c r="A7491" s="2" t="n">
        <v>11</v>
      </c>
      <c r="B7491" s="3" t="n">
        <v>8</v>
      </c>
      <c r="C7491" s="38" t="n">
        <v>16</v>
      </c>
      <c r="D7491" s="1" t="n">
        <v>14.3</v>
      </c>
      <c r="E7491" s="3" t="n">
        <v>90.2036617882274</v>
      </c>
      <c r="F7491" s="23" t="n">
        <f aca="false">IF(D7491&lt;25, 0.24, 0.24-(0.01/5)*(D7491-25))</f>
        <v>0.24</v>
      </c>
      <c r="G7491" s="40" t="n">
        <f aca="false">(E7491/1000)*$G$1*F7491</f>
        <v>7092.60568201417</v>
      </c>
      <c r="H7491" s="40" t="n">
        <v>0.154144728766423</v>
      </c>
      <c r="I7491" s="3" t="n">
        <f aca="false">H7491*$J$2</f>
        <v>0</v>
      </c>
      <c r="J7491" s="19" t="n">
        <f aca="false">SUM(I7491+G7491)</f>
        <v>7092.60568201417</v>
      </c>
      <c r="K7491" s="1" t="n">
        <v>0</v>
      </c>
      <c r="L7491" s="39" t="n">
        <v>1.08823261892781</v>
      </c>
      <c r="M7491" s="39"/>
      <c r="N7491" s="1" t="n">
        <f aca="false">(2.571*(19.44-D7491)+3.87)*$K$2</f>
        <v>0</v>
      </c>
      <c r="O7491" s="1" t="n">
        <f aca="false">IF(N7491&gt;0,N7491,0)</f>
        <v>0</v>
      </c>
      <c r="P7491" s="1" t="n">
        <f aca="false">O7491*1.5</f>
        <v>0</v>
      </c>
      <c r="Q7491" s="1" t="n">
        <f aca="false">P7491/(3.6*$Q$2)</f>
        <v>0</v>
      </c>
      <c r="R7491" s="1" t="n">
        <f aca="false">(K7491+L7491)*$R$2</f>
        <v>5441.16309463905</v>
      </c>
      <c r="S7491" s="19" t="n">
        <f aca="false">J7491-R7491</f>
        <v>1651.44258737512</v>
      </c>
      <c r="T7491" s="1" t="n">
        <f aca="false">IF(S7491&lt;0,S7491/$G$3,0)</f>
        <v>0</v>
      </c>
      <c r="U7491" s="1" t="n">
        <f aca="false">IF(S7491&gt;0,S7491*0.7,0)</f>
        <v>1156.00981116259</v>
      </c>
      <c r="V7491" s="14" t="n">
        <f aca="false">V7490+U7491+T7491</f>
        <v>-48607642.3080677</v>
      </c>
      <c r="W7491" s="19" t="n">
        <f aca="false">V7491/1000</f>
        <v>-48607.6423080677</v>
      </c>
      <c r="X7491" s="19" t="n">
        <f aca="false">W7491*3600000000*2/237000000</f>
        <v>-1476687.86758687</v>
      </c>
      <c r="Y7491" s="19" t="n">
        <f aca="false">X7491/30.662</f>
        <v>-48160.1939725676</v>
      </c>
    </row>
    <row r="7492" customFormat="false" ht="17.9" hidden="false" customHeight="false" outlineLevel="0" collapsed="false">
      <c r="A7492" s="2" t="n">
        <v>11</v>
      </c>
      <c r="B7492" s="3" t="n">
        <v>8</v>
      </c>
      <c r="C7492" s="38" t="n">
        <v>17</v>
      </c>
      <c r="D7492" s="1" t="n">
        <v>13.9</v>
      </c>
      <c r="E7492" s="3" t="n">
        <v>7.52001171460238</v>
      </c>
      <c r="F7492" s="23" t="n">
        <f aca="false">IF(D7492&lt;25, 0.24, 0.24-(0.01/5)*(D7492-25))</f>
        <v>0.24</v>
      </c>
      <c r="G7492" s="40" t="n">
        <f aca="false">(E7492/1000)*$G$1*F7492</f>
        <v>591.289497105128</v>
      </c>
      <c r="H7492" s="40" t="n">
        <v>0.166533624227728</v>
      </c>
      <c r="I7492" s="3" t="n">
        <f aca="false">H7492*$J$2</f>
        <v>0</v>
      </c>
      <c r="J7492" s="19" t="n">
        <f aca="false">SUM(I7492+G7492)</f>
        <v>591.289497105128</v>
      </c>
      <c r="K7492" s="1" t="n">
        <v>0</v>
      </c>
      <c r="L7492" s="39" t="n">
        <v>1.22146696891813</v>
      </c>
      <c r="M7492" s="39"/>
      <c r="N7492" s="1" t="n">
        <f aca="false">(2.571*(19.44-D7492)+3.87)*$K$2</f>
        <v>0</v>
      </c>
      <c r="O7492" s="1" t="n">
        <f aca="false">IF(N7492&gt;0,N7492,0)</f>
        <v>0</v>
      </c>
      <c r="P7492" s="1" t="n">
        <f aca="false">O7492*1.5</f>
        <v>0</v>
      </c>
      <c r="Q7492" s="1" t="n">
        <f aca="false">P7492/(3.6*$Q$2)</f>
        <v>0</v>
      </c>
      <c r="R7492" s="1" t="n">
        <f aca="false">(K7492+L7492)*$R$2</f>
        <v>6107.33484459065</v>
      </c>
      <c r="S7492" s="19" t="n">
        <f aca="false">J7492-R7492</f>
        <v>-5516.04534748552</v>
      </c>
      <c r="T7492" s="1" t="n">
        <f aca="false">IF(S7492&lt;0,S7492/$G$3,0)</f>
        <v>-7880.06478212218</v>
      </c>
      <c r="U7492" s="1" t="n">
        <f aca="false">IF(S7492&gt;0,S7492*0.7,0)</f>
        <v>0</v>
      </c>
      <c r="V7492" s="14" t="n">
        <f aca="false">V7491+U7492+T7492</f>
        <v>-48615522.3728498</v>
      </c>
      <c r="W7492" s="19" t="n">
        <f aca="false">V7492/1000</f>
        <v>-48615.5223728498</v>
      </c>
      <c r="X7492" s="19" t="n">
        <f aca="false">W7492*3600000000*2/237000000</f>
        <v>-1476927.26195999</v>
      </c>
      <c r="Y7492" s="19" t="n">
        <f aca="false">X7492/30.662</f>
        <v>-48168.0014989236</v>
      </c>
    </row>
    <row r="7493" customFormat="false" ht="17.9" hidden="false" customHeight="false" outlineLevel="0" collapsed="false">
      <c r="A7493" s="2" t="n">
        <v>11</v>
      </c>
      <c r="B7493" s="3" t="n">
        <v>8</v>
      </c>
      <c r="C7493" s="38" t="n">
        <v>18</v>
      </c>
      <c r="D7493" s="1" t="n">
        <v>13.3</v>
      </c>
      <c r="E7493" s="3" t="n">
        <v>0</v>
      </c>
      <c r="F7493" s="23" t="n">
        <f aca="false">IF(D7493&lt;25, 0.24, 0.24-(0.01/5)*(D7493-25))</f>
        <v>0.24</v>
      </c>
      <c r="G7493" s="40" t="n">
        <f aca="false">(E7493/1000)*$G$1*F7493</f>
        <v>0</v>
      </c>
      <c r="H7493" s="40" t="n">
        <v>0.203793293523104</v>
      </c>
      <c r="I7493" s="3" t="n">
        <f aca="false">H7493*$J$2</f>
        <v>0</v>
      </c>
      <c r="J7493" s="19" t="n">
        <f aca="false">SUM(I7493+G7493)</f>
        <v>0</v>
      </c>
      <c r="K7493" s="1" t="n">
        <v>0</v>
      </c>
      <c r="L7493" s="39" t="n">
        <v>1.53356387095026</v>
      </c>
      <c r="M7493" s="39"/>
      <c r="N7493" s="1" t="n">
        <f aca="false">(2.571*(19.44-D7493)+3.87)*$K$2</f>
        <v>0</v>
      </c>
      <c r="O7493" s="1" t="n">
        <f aca="false">IF(N7493&gt;0,N7493,0)</f>
        <v>0</v>
      </c>
      <c r="P7493" s="1" t="n">
        <f aca="false">O7493*1.5</f>
        <v>0</v>
      </c>
      <c r="Q7493" s="1" t="n">
        <f aca="false">P7493/(3.6*$Q$2)</f>
        <v>0</v>
      </c>
      <c r="R7493" s="1" t="n">
        <f aca="false">(K7493+L7493)*$R$2</f>
        <v>7667.8193547513</v>
      </c>
      <c r="S7493" s="19" t="n">
        <f aca="false">J7493-R7493</f>
        <v>-7667.8193547513</v>
      </c>
      <c r="T7493" s="1" t="n">
        <f aca="false">IF(S7493&lt;0,S7493/$G$3,0)</f>
        <v>-10954.0276496447</v>
      </c>
      <c r="U7493" s="1" t="n">
        <f aca="false">IF(S7493&gt;0,S7493*0.7,0)</f>
        <v>0</v>
      </c>
      <c r="V7493" s="14" t="n">
        <f aca="false">V7492+U7493+T7493</f>
        <v>-48626476.4004994</v>
      </c>
      <c r="W7493" s="19" t="n">
        <f aca="false">V7493/1000</f>
        <v>-48626.4764004994</v>
      </c>
      <c r="X7493" s="19" t="n">
        <f aca="false">W7493*3600000000*2/237000000</f>
        <v>-1477260.04254682</v>
      </c>
      <c r="Y7493" s="19" t="n">
        <f aca="false">X7493/30.662</f>
        <v>-48178.854691371</v>
      </c>
    </row>
    <row r="7494" customFormat="false" ht="17.9" hidden="false" customHeight="false" outlineLevel="0" collapsed="false">
      <c r="A7494" s="2" t="n">
        <v>11</v>
      </c>
      <c r="B7494" s="3" t="n">
        <v>8</v>
      </c>
      <c r="C7494" s="38" t="n">
        <v>19</v>
      </c>
      <c r="D7494" s="1" t="n">
        <v>12.8</v>
      </c>
      <c r="E7494" s="3" t="n">
        <v>0</v>
      </c>
      <c r="F7494" s="23" t="n">
        <f aca="false">IF(D7494&lt;25, 0.24, 0.24-(0.01/5)*(D7494-25))</f>
        <v>0.24</v>
      </c>
      <c r="G7494" s="40" t="n">
        <f aca="false">(E7494/1000)*$G$1*F7494</f>
        <v>0</v>
      </c>
      <c r="H7494" s="40" t="n">
        <v>0.255825697565434</v>
      </c>
      <c r="I7494" s="3" t="n">
        <f aca="false">H7494*$J$2</f>
        <v>0</v>
      </c>
      <c r="J7494" s="19" t="n">
        <f aca="false">SUM(I7494+G7494)</f>
        <v>0</v>
      </c>
      <c r="K7494" s="1" t="n">
        <v>0</v>
      </c>
      <c r="L7494" s="39" t="n">
        <v>1.78976622546932</v>
      </c>
      <c r="M7494" s="39"/>
      <c r="N7494" s="1" t="n">
        <f aca="false">(2.571*(19.44-D7494)+3.87)*$K$2</f>
        <v>0</v>
      </c>
      <c r="O7494" s="1" t="n">
        <f aca="false">IF(N7494&gt;0,N7494,0)</f>
        <v>0</v>
      </c>
      <c r="P7494" s="1" t="n">
        <f aca="false">O7494*1.5</f>
        <v>0</v>
      </c>
      <c r="Q7494" s="1" t="n">
        <f aca="false">P7494/(3.6*$Q$2)</f>
        <v>0</v>
      </c>
      <c r="R7494" s="1" t="n">
        <f aca="false">(K7494+L7494)*$R$2</f>
        <v>8948.8311273466</v>
      </c>
      <c r="S7494" s="19" t="n">
        <f aca="false">J7494-R7494</f>
        <v>-8948.8311273466</v>
      </c>
      <c r="T7494" s="1" t="n">
        <f aca="false">IF(S7494&lt;0,S7494/$G$3,0)</f>
        <v>-12784.044467638</v>
      </c>
      <c r="U7494" s="1" t="n">
        <f aca="false">IF(S7494&gt;0,S7494*0.7,0)</f>
        <v>0</v>
      </c>
      <c r="V7494" s="14" t="n">
        <f aca="false">V7493+U7494+T7494</f>
        <v>-48639260.4449671</v>
      </c>
      <c r="W7494" s="19" t="n">
        <f aca="false">V7494/1000</f>
        <v>-48639.2604449671</v>
      </c>
      <c r="X7494" s="19" t="n">
        <f aca="false">W7494*3600000000*2/237000000</f>
        <v>-1477648.41858128</v>
      </c>
      <c r="Y7494" s="19" t="n">
        <f aca="false">X7494/30.662</f>
        <v>-48191.5210547674</v>
      </c>
    </row>
    <row r="7495" customFormat="false" ht="17.9" hidden="false" customHeight="false" outlineLevel="0" collapsed="false">
      <c r="A7495" s="2" t="n">
        <v>11</v>
      </c>
      <c r="B7495" s="3" t="n">
        <v>8</v>
      </c>
      <c r="C7495" s="38" t="n">
        <v>20</v>
      </c>
      <c r="D7495" s="1" t="n">
        <v>12.2</v>
      </c>
      <c r="E7495" s="3" t="n">
        <v>0</v>
      </c>
      <c r="F7495" s="23" t="n">
        <f aca="false">IF(D7495&lt;25, 0.24, 0.24-(0.01/5)*(D7495-25))</f>
        <v>0.24</v>
      </c>
      <c r="G7495" s="40" t="n">
        <f aca="false">(E7495/1000)*$G$1*F7495</f>
        <v>0</v>
      </c>
      <c r="H7495" s="40" t="n">
        <v>0.301732933450865</v>
      </c>
      <c r="I7495" s="3" t="n">
        <f aca="false">H7495*$J$2</f>
        <v>0</v>
      </c>
      <c r="J7495" s="19" t="n">
        <f aca="false">SUM(I7495+G7495)</f>
        <v>0</v>
      </c>
      <c r="K7495" s="1" t="n">
        <v>0</v>
      </c>
      <c r="L7495" s="39" t="n">
        <v>1.37340888174956</v>
      </c>
      <c r="M7495" s="39"/>
      <c r="N7495" s="1" t="n">
        <f aca="false">(2.571*(19.44-D7495)+3.87)*$K$2</f>
        <v>0</v>
      </c>
      <c r="O7495" s="1" t="n">
        <f aca="false">IF(N7495&gt;0,N7495,0)</f>
        <v>0</v>
      </c>
      <c r="P7495" s="1" t="n">
        <f aca="false">O7495*1.5</f>
        <v>0</v>
      </c>
      <c r="Q7495" s="1" t="n">
        <f aca="false">P7495/(3.6*$Q$2)</f>
        <v>0</v>
      </c>
      <c r="R7495" s="1" t="n">
        <f aca="false">(K7495+L7495)*$R$2</f>
        <v>6867.0444087478</v>
      </c>
      <c r="S7495" s="19" t="n">
        <f aca="false">J7495-R7495</f>
        <v>-6867.0444087478</v>
      </c>
      <c r="T7495" s="1" t="n">
        <f aca="false">IF(S7495&lt;0,S7495/$G$3,0)</f>
        <v>-9810.06344106829</v>
      </c>
      <c r="U7495" s="1" t="n">
        <f aca="false">IF(S7495&gt;0,S7495*0.7,0)</f>
        <v>0</v>
      </c>
      <c r="V7495" s="14" t="n">
        <f aca="false">V7494+U7495+T7495</f>
        <v>-48649070.5084081</v>
      </c>
      <c r="W7495" s="19" t="n">
        <f aca="false">V7495/1000</f>
        <v>-48649.0705084081</v>
      </c>
      <c r="X7495" s="19" t="n">
        <f aca="false">W7495*3600000000*2/237000000</f>
        <v>-1477946.44582506</v>
      </c>
      <c r="Y7495" s="19" t="n">
        <f aca="false">X7495/30.662</f>
        <v>-48201.2408135496</v>
      </c>
    </row>
    <row r="7496" customFormat="false" ht="17.9" hidden="false" customHeight="false" outlineLevel="0" collapsed="false">
      <c r="A7496" s="2" t="n">
        <v>11</v>
      </c>
      <c r="B7496" s="3" t="n">
        <v>8</v>
      </c>
      <c r="C7496" s="38" t="n">
        <v>21</v>
      </c>
      <c r="D7496" s="1" t="n">
        <v>11.8</v>
      </c>
      <c r="E7496" s="3" t="n">
        <v>0</v>
      </c>
      <c r="F7496" s="23" t="n">
        <f aca="false">IF(D7496&lt;25, 0.24, 0.24-(0.01/5)*(D7496-25))</f>
        <v>0.24</v>
      </c>
      <c r="G7496" s="40" t="n">
        <f aca="false">(E7496/1000)*$G$1*F7496</f>
        <v>0</v>
      </c>
      <c r="H7496" s="40" t="n">
        <v>0.338399664865162</v>
      </c>
      <c r="I7496" s="3" t="n">
        <f aca="false">H7496*$J$2</f>
        <v>0</v>
      </c>
      <c r="J7496" s="19" t="n">
        <f aca="false">SUM(I7496+G7496)</f>
        <v>0</v>
      </c>
      <c r="K7496" s="1" t="n">
        <v>0</v>
      </c>
      <c r="L7496" s="39" t="n">
        <v>1.23743683963615</v>
      </c>
      <c r="M7496" s="39"/>
      <c r="N7496" s="1" t="n">
        <f aca="false">(2.571*(19.44-D7496)+3.87)*$K$2</f>
        <v>0</v>
      </c>
      <c r="O7496" s="1" t="n">
        <f aca="false">IF(N7496&gt;0,N7496,0)</f>
        <v>0</v>
      </c>
      <c r="P7496" s="1" t="n">
        <f aca="false">O7496*1.5</f>
        <v>0</v>
      </c>
      <c r="Q7496" s="1" t="n">
        <f aca="false">P7496/(3.6*$Q$2)</f>
        <v>0</v>
      </c>
      <c r="R7496" s="1" t="n">
        <f aca="false">(K7496+L7496)*$R$2</f>
        <v>6187.18419818075</v>
      </c>
      <c r="S7496" s="19" t="n">
        <f aca="false">J7496-R7496</f>
        <v>-6187.18419818075</v>
      </c>
      <c r="T7496" s="1" t="n">
        <f aca="false">IF(S7496&lt;0,S7496/$G$3,0)</f>
        <v>-8838.83456882964</v>
      </c>
      <c r="U7496" s="1" t="n">
        <f aca="false">IF(S7496&gt;0,S7496*0.7,0)</f>
        <v>0</v>
      </c>
      <c r="V7496" s="14" t="n">
        <f aca="false">V7495+U7496+T7496</f>
        <v>-48657909.342977</v>
      </c>
      <c r="W7496" s="19" t="n">
        <f aca="false">V7496/1000</f>
        <v>-48657.909342977</v>
      </c>
      <c r="X7496" s="19" t="n">
        <f aca="false">W7496*3600000000*2/237000000</f>
        <v>-1478214.96738158</v>
      </c>
      <c r="Y7496" s="19" t="n">
        <f aca="false">X7496/30.662</f>
        <v>-48209.9982839208</v>
      </c>
    </row>
    <row r="7497" customFormat="false" ht="17.9" hidden="false" customHeight="false" outlineLevel="0" collapsed="false">
      <c r="A7497" s="2" t="n">
        <v>11</v>
      </c>
      <c r="B7497" s="3" t="n">
        <v>8</v>
      </c>
      <c r="C7497" s="38" t="n">
        <v>22</v>
      </c>
      <c r="D7497" s="1" t="n">
        <v>11.5</v>
      </c>
      <c r="E7497" s="3" t="n">
        <v>0</v>
      </c>
      <c r="F7497" s="23" t="n">
        <f aca="false">IF(D7497&lt;25, 0.24, 0.24-(0.01/5)*(D7497-25))</f>
        <v>0.24</v>
      </c>
      <c r="G7497" s="40" t="n">
        <f aca="false">(E7497/1000)*$G$1*F7497</f>
        <v>0</v>
      </c>
      <c r="H7497" s="40" t="n">
        <v>0.363252991472303</v>
      </c>
      <c r="I7497" s="3" t="n">
        <f aca="false">H7497*$J$2</f>
        <v>0</v>
      </c>
      <c r="J7497" s="19" t="n">
        <f aca="false">SUM(I7497+G7497)</f>
        <v>0</v>
      </c>
      <c r="K7497" s="1" t="n">
        <v>0</v>
      </c>
      <c r="L7497" s="39" t="n">
        <v>1.23424286549255</v>
      </c>
      <c r="M7497" s="39"/>
      <c r="N7497" s="1" t="n">
        <f aca="false">(2.571*(19.44-D7497)+3.87)*$K$2</f>
        <v>0</v>
      </c>
      <c r="O7497" s="1" t="n">
        <f aca="false">IF(N7497&gt;0,N7497,0)</f>
        <v>0</v>
      </c>
      <c r="P7497" s="1" t="n">
        <f aca="false">O7497*1.5</f>
        <v>0</v>
      </c>
      <c r="Q7497" s="1" t="n">
        <f aca="false">P7497/(3.6*$Q$2)</f>
        <v>0</v>
      </c>
      <c r="R7497" s="1" t="n">
        <f aca="false">(K7497+L7497)*$R$2</f>
        <v>6171.21432746275</v>
      </c>
      <c r="S7497" s="19" t="n">
        <f aca="false">J7497-R7497</f>
        <v>-6171.21432746275</v>
      </c>
      <c r="T7497" s="1" t="n">
        <f aca="false">IF(S7497&lt;0,S7497/$G$3,0)</f>
        <v>-8816.02046780393</v>
      </c>
      <c r="U7497" s="1" t="n">
        <f aca="false">IF(S7497&gt;0,S7497*0.7,0)</f>
        <v>0</v>
      </c>
      <c r="V7497" s="14" t="n">
        <f aca="false">V7496+U7497+T7497</f>
        <v>-48666725.3634448</v>
      </c>
      <c r="W7497" s="19" t="n">
        <f aca="false">V7497/1000</f>
        <v>-48666.7253634448</v>
      </c>
      <c r="X7497" s="19" t="n">
        <f aca="false">W7497*3600000000*2/237000000</f>
        <v>-1478482.79585149</v>
      </c>
      <c r="Y7497" s="19" t="n">
        <f aca="false">X7497/30.662</f>
        <v>-48218.7331502018</v>
      </c>
    </row>
    <row r="7498" customFormat="false" ht="17.9" hidden="false" customHeight="false" outlineLevel="0" collapsed="false">
      <c r="A7498" s="2" t="n">
        <v>11</v>
      </c>
      <c r="B7498" s="3" t="n">
        <v>8</v>
      </c>
      <c r="C7498" s="38" t="n">
        <v>23</v>
      </c>
      <c r="D7498" s="1" t="n">
        <v>11.1</v>
      </c>
      <c r="E7498" s="3" t="n">
        <v>0</v>
      </c>
      <c r="F7498" s="23" t="n">
        <f aca="false">IF(D7498&lt;25, 0.24, 0.24-(0.01/5)*(D7498-25))</f>
        <v>0.24</v>
      </c>
      <c r="G7498" s="40" t="n">
        <f aca="false">(E7498/1000)*$G$1*F7498</f>
        <v>0</v>
      </c>
      <c r="H7498" s="40" t="n">
        <v>0.363859582392729</v>
      </c>
      <c r="I7498" s="3" t="n">
        <f aca="false">H7498*$J$2</f>
        <v>0</v>
      </c>
      <c r="J7498" s="19" t="n">
        <f aca="false">SUM(I7498+G7498)</f>
        <v>0</v>
      </c>
      <c r="K7498" s="1" t="n">
        <v>0</v>
      </c>
      <c r="L7498" s="39" t="n">
        <v>1.08389793973292</v>
      </c>
      <c r="M7498" s="39"/>
      <c r="N7498" s="1" t="n">
        <f aca="false">(2.571*(19.44-D7498)+3.87)*$K$2</f>
        <v>0</v>
      </c>
      <c r="O7498" s="1" t="n">
        <f aca="false">IF(N7498&gt;0,N7498,0)</f>
        <v>0</v>
      </c>
      <c r="P7498" s="1" t="n">
        <f aca="false">O7498*1.5</f>
        <v>0</v>
      </c>
      <c r="Q7498" s="1" t="n">
        <f aca="false">P7498/(3.6*$Q$2)</f>
        <v>0</v>
      </c>
      <c r="R7498" s="1" t="n">
        <f aca="false">(K7498+L7498)*$R$2</f>
        <v>5419.4896986646</v>
      </c>
      <c r="S7498" s="19" t="n">
        <f aca="false">J7498-R7498</f>
        <v>-5419.4896986646</v>
      </c>
      <c r="T7498" s="1" t="n">
        <f aca="false">IF(S7498&lt;0,S7498/$G$3,0)</f>
        <v>-7742.12814094943</v>
      </c>
      <c r="U7498" s="1" t="n">
        <f aca="false">IF(S7498&gt;0,S7498*0.7,0)</f>
        <v>0</v>
      </c>
      <c r="V7498" s="14" t="n">
        <f aca="false">V7497+U7498+T7498</f>
        <v>-48674467.4915857</v>
      </c>
      <c r="W7498" s="19" t="n">
        <f aca="false">V7498/1000</f>
        <v>-48674.4674915857</v>
      </c>
      <c r="X7498" s="19" t="n">
        <f aca="false">W7498*3600000000*2/237000000</f>
        <v>-1478717.99974438</v>
      </c>
      <c r="Y7498" s="19" t="n">
        <f aca="false">X7498/30.662</f>
        <v>-48226.4040096659</v>
      </c>
    </row>
    <row r="7499" customFormat="false" ht="17.9" hidden="false" customHeight="false" outlineLevel="0" collapsed="false">
      <c r="A7499" s="2" t="n">
        <v>11</v>
      </c>
      <c r="B7499" s="3" t="n">
        <v>9</v>
      </c>
      <c r="C7499" s="38" t="n">
        <v>0</v>
      </c>
      <c r="D7499" s="1" t="n">
        <v>10.2</v>
      </c>
      <c r="E7499" s="3" t="n">
        <v>0</v>
      </c>
      <c r="F7499" s="23" t="n">
        <f aca="false">IF(D7499&lt;25, 0.24, 0.24-(0.01/5)*(D7499-25))</f>
        <v>0.24</v>
      </c>
      <c r="G7499" s="40" t="n">
        <f aca="false">(E7499/1000)*$G$1*F7499</f>
        <v>0</v>
      </c>
      <c r="H7499" s="40" t="n">
        <v>0.364232089177344</v>
      </c>
      <c r="I7499" s="3" t="n">
        <f aca="false">H7499*$J$2</f>
        <v>0</v>
      </c>
      <c r="J7499" s="19" t="n">
        <f aca="false">SUM(I7499+G7499)</f>
        <v>0</v>
      </c>
      <c r="K7499" s="1" t="n">
        <v>0</v>
      </c>
      <c r="L7499" s="39" t="n">
        <v>1.0679280690149</v>
      </c>
      <c r="M7499" s="39"/>
      <c r="N7499" s="1" t="n">
        <f aca="false">(2.571*(19.44-D7499)+3.87)*$K$2</f>
        <v>0</v>
      </c>
      <c r="O7499" s="1" t="n">
        <f aca="false">IF(N7499&gt;0,N7499,0)</f>
        <v>0</v>
      </c>
      <c r="P7499" s="1" t="n">
        <f aca="false">O7499*1.5</f>
        <v>0</v>
      </c>
      <c r="Q7499" s="1" t="n">
        <f aca="false">P7499/(3.6*$Q$2)</f>
        <v>0</v>
      </c>
      <c r="R7499" s="1" t="n">
        <f aca="false">(K7499+L7499)*$R$2</f>
        <v>5339.6403450745</v>
      </c>
      <c r="S7499" s="19" t="n">
        <f aca="false">J7499-R7499</f>
        <v>-5339.6403450745</v>
      </c>
      <c r="T7499" s="1" t="n">
        <f aca="false">IF(S7499&lt;0,S7499/$G$3,0)</f>
        <v>-7628.05763582072</v>
      </c>
      <c r="U7499" s="1" t="n">
        <f aca="false">IF(S7499&gt;0,S7499*0.7,0)</f>
        <v>0</v>
      </c>
      <c r="V7499" s="14" t="n">
        <f aca="false">V7498+U7499+T7499</f>
        <v>-48682095.5492215</v>
      </c>
      <c r="W7499" s="19" t="n">
        <f aca="false">V7499/1000</f>
        <v>-48682.0955492215</v>
      </c>
      <c r="X7499" s="19" t="n">
        <f aca="false">W7499*3600000000*2/237000000</f>
        <v>-1478949.7382042</v>
      </c>
      <c r="Y7499" s="19" t="n">
        <f aca="false">X7499/30.662</f>
        <v>-48233.9618486791</v>
      </c>
    </row>
    <row r="7500" customFormat="false" ht="17.9" hidden="false" customHeight="false" outlineLevel="0" collapsed="false">
      <c r="A7500" s="2" t="n">
        <v>11</v>
      </c>
      <c r="B7500" s="3" t="n">
        <v>9</v>
      </c>
      <c r="C7500" s="38" t="n">
        <v>1</v>
      </c>
      <c r="D7500" s="1" t="n">
        <v>9.2</v>
      </c>
      <c r="E7500" s="3" t="n">
        <v>0</v>
      </c>
      <c r="F7500" s="23" t="n">
        <f aca="false">IF(D7500&lt;25, 0.24, 0.24-(0.01/5)*(D7500-25))</f>
        <v>0.24</v>
      </c>
      <c r="G7500" s="40" t="n">
        <f aca="false">(E7500/1000)*$G$1*F7500</f>
        <v>0</v>
      </c>
      <c r="H7500" s="40" t="n">
        <v>0.369068699786569</v>
      </c>
      <c r="I7500" s="3" t="n">
        <f aca="false">H7500*$J$2</f>
        <v>0</v>
      </c>
      <c r="J7500" s="19" t="n">
        <f aca="false">SUM(I7500+G7500)</f>
        <v>0</v>
      </c>
      <c r="K7500" s="1" t="n">
        <v>0</v>
      </c>
      <c r="L7500" s="39" t="n">
        <v>1.05423960839946</v>
      </c>
      <c r="M7500" s="39"/>
      <c r="N7500" s="1" t="n">
        <f aca="false">(2.571*(19.44-D7500)+3.87)*$K$2</f>
        <v>0</v>
      </c>
      <c r="O7500" s="1" t="n">
        <f aca="false">IF(N7500&gt;0,N7500,0)</f>
        <v>0</v>
      </c>
      <c r="P7500" s="1" t="n">
        <f aca="false">O7500*1.5</f>
        <v>0</v>
      </c>
      <c r="Q7500" s="1" t="n">
        <f aca="false">P7500/(3.6*$Q$2)</f>
        <v>0</v>
      </c>
      <c r="R7500" s="1" t="n">
        <f aca="false">(K7500+L7500)*$R$2</f>
        <v>5271.1980419973</v>
      </c>
      <c r="S7500" s="19" t="n">
        <f aca="false">J7500-R7500</f>
        <v>-5271.1980419973</v>
      </c>
      <c r="T7500" s="1" t="n">
        <f aca="false">IF(S7500&lt;0,S7500/$G$3,0)</f>
        <v>-7530.282917139</v>
      </c>
      <c r="U7500" s="1" t="n">
        <f aca="false">IF(S7500&gt;0,S7500*0.7,0)</f>
        <v>0</v>
      </c>
      <c r="V7500" s="14" t="n">
        <f aca="false">V7499+U7500+T7500</f>
        <v>-48689625.8321387</v>
      </c>
      <c r="W7500" s="19" t="n">
        <f aca="false">V7500/1000</f>
        <v>-48689.6258321387</v>
      </c>
      <c r="X7500" s="19" t="n">
        <f aca="false">W7500*3600000000*2/237000000</f>
        <v>-1479178.50629282</v>
      </c>
      <c r="Y7500" s="19" t="n">
        <f aca="false">X7500/30.662</f>
        <v>-48241.4228130201</v>
      </c>
    </row>
    <row r="7501" customFormat="false" ht="17.9" hidden="false" customHeight="false" outlineLevel="0" collapsed="false">
      <c r="A7501" s="2" t="n">
        <v>11</v>
      </c>
      <c r="B7501" s="3" t="n">
        <v>9</v>
      </c>
      <c r="C7501" s="38" t="n">
        <v>2</v>
      </c>
      <c r="D7501" s="1" t="n">
        <v>8.3</v>
      </c>
      <c r="E7501" s="3" t="n">
        <v>0</v>
      </c>
      <c r="F7501" s="23" t="n">
        <f aca="false">IF(D7501&lt;25, 0.24, 0.24-(0.01/5)*(D7501-25))</f>
        <v>0.24</v>
      </c>
      <c r="G7501" s="40" t="n">
        <f aca="false">(E7501/1000)*$G$1*F7501</f>
        <v>0</v>
      </c>
      <c r="H7501" s="40" t="n">
        <v>0.374618898002514</v>
      </c>
      <c r="I7501" s="3" t="n">
        <f aca="false">H7501*$J$2</f>
        <v>0</v>
      </c>
      <c r="J7501" s="19" t="n">
        <f aca="false">SUM(I7501+G7501)</f>
        <v>0</v>
      </c>
      <c r="K7501" s="1" t="n">
        <v>0</v>
      </c>
      <c r="L7501" s="39" t="n">
        <v>0.993554099670989</v>
      </c>
      <c r="M7501" s="39"/>
      <c r="N7501" s="1" t="n">
        <f aca="false">(2.571*(19.44-D7501)+3.87)*$K$2</f>
        <v>0</v>
      </c>
      <c r="O7501" s="1" t="n">
        <f aca="false">IF(N7501&gt;0,N7501,0)</f>
        <v>0</v>
      </c>
      <c r="P7501" s="1" t="n">
        <f aca="false">O7501*1.5</f>
        <v>0</v>
      </c>
      <c r="Q7501" s="1" t="n">
        <f aca="false">P7501/(3.6*$Q$2)</f>
        <v>0</v>
      </c>
      <c r="R7501" s="1" t="n">
        <f aca="false">(K7501+L7501)*$R$2</f>
        <v>4967.77049835495</v>
      </c>
      <c r="S7501" s="19" t="n">
        <f aca="false">J7501-R7501</f>
        <v>-4967.77049835495</v>
      </c>
      <c r="T7501" s="1" t="n">
        <f aca="false">IF(S7501&lt;0,S7501/$G$3,0)</f>
        <v>-7096.81499764992</v>
      </c>
      <c r="U7501" s="1" t="n">
        <f aca="false">IF(S7501&gt;0,S7501*0.7,0)</f>
        <v>0</v>
      </c>
      <c r="V7501" s="14" t="n">
        <f aca="false">V7500+U7501+T7501</f>
        <v>-48696722.6471363</v>
      </c>
      <c r="W7501" s="19" t="n">
        <f aca="false">V7501/1000</f>
        <v>-48696.7226471363</v>
      </c>
      <c r="X7501" s="19" t="n">
        <f aca="false">W7501*3600000000*2/237000000</f>
        <v>-1479394.10573579</v>
      </c>
      <c r="Y7501" s="19" t="n">
        <f aca="false">X7501/30.662</f>
        <v>-48248.4542996474</v>
      </c>
    </row>
    <row r="7502" customFormat="false" ht="17.9" hidden="false" customHeight="false" outlineLevel="0" collapsed="false">
      <c r="A7502" s="2" t="n">
        <v>11</v>
      </c>
      <c r="B7502" s="3" t="n">
        <v>9</v>
      </c>
      <c r="C7502" s="38" t="n">
        <v>3</v>
      </c>
      <c r="D7502" s="1" t="n">
        <v>7.6</v>
      </c>
      <c r="E7502" s="3" t="n">
        <v>0</v>
      </c>
      <c r="F7502" s="23" t="n">
        <f aca="false">IF(D7502&lt;25, 0.24, 0.24-(0.01/5)*(D7502-25))</f>
        <v>0.24</v>
      </c>
      <c r="G7502" s="40" t="n">
        <f aca="false">(E7502/1000)*$G$1*F7502</f>
        <v>0</v>
      </c>
      <c r="H7502" s="40" t="n">
        <v>0.375983076867301</v>
      </c>
      <c r="I7502" s="3" t="n">
        <f aca="false">H7502*$J$2</f>
        <v>0</v>
      </c>
      <c r="J7502" s="19" t="n">
        <f aca="false">SUM(I7502+G7502)</f>
        <v>0</v>
      </c>
      <c r="K7502" s="1" t="n">
        <v>0</v>
      </c>
      <c r="L7502" s="39" t="n">
        <v>0.817657380762532</v>
      </c>
      <c r="M7502" s="39"/>
      <c r="N7502" s="1" t="n">
        <f aca="false">(2.571*(19.44-D7502)+3.87)*$K$2</f>
        <v>0</v>
      </c>
      <c r="O7502" s="1" t="n">
        <f aca="false">IF(N7502&gt;0,N7502,0)</f>
        <v>0</v>
      </c>
      <c r="P7502" s="1" t="n">
        <f aca="false">O7502*1.5</f>
        <v>0</v>
      </c>
      <c r="Q7502" s="1" t="n">
        <f aca="false">P7502/(3.6*$Q$2)</f>
        <v>0</v>
      </c>
      <c r="R7502" s="1" t="n">
        <f aca="false">(K7502+L7502)*$R$2</f>
        <v>4088.28690381266</v>
      </c>
      <c r="S7502" s="19" t="n">
        <f aca="false">J7502-R7502</f>
        <v>-4088.28690381266</v>
      </c>
      <c r="T7502" s="1" t="n">
        <f aca="false">IF(S7502&lt;0,S7502/$G$3,0)</f>
        <v>-5840.40986258952</v>
      </c>
      <c r="U7502" s="1" t="n">
        <f aca="false">IF(S7502&gt;0,S7502*0.7,0)</f>
        <v>0</v>
      </c>
      <c r="V7502" s="14" t="n">
        <f aca="false">V7501+U7502+T7502</f>
        <v>-48702563.0569989</v>
      </c>
      <c r="W7502" s="19" t="n">
        <f aca="false">V7502/1000</f>
        <v>-48702.5630569989</v>
      </c>
      <c r="X7502" s="19" t="n">
        <f aca="false">W7502*3600000000*2/237000000</f>
        <v>-1479571.53590883</v>
      </c>
      <c r="Y7502" s="19" t="n">
        <f aca="false">X7502/30.662</f>
        <v>-48254.2409467363</v>
      </c>
    </row>
    <row r="7503" customFormat="false" ht="17.9" hidden="false" customHeight="false" outlineLevel="0" collapsed="false">
      <c r="A7503" s="2" t="n">
        <v>11</v>
      </c>
      <c r="B7503" s="3" t="n">
        <v>9</v>
      </c>
      <c r="C7503" s="38" t="n">
        <v>4</v>
      </c>
      <c r="D7503" s="1" t="n">
        <v>6.8</v>
      </c>
      <c r="E7503" s="3" t="n">
        <v>0</v>
      </c>
      <c r="F7503" s="23" t="n">
        <f aca="false">IF(D7503&lt;25, 0.24, 0.24-(0.01/5)*(D7503-25))</f>
        <v>0.24</v>
      </c>
      <c r="G7503" s="40" t="n">
        <f aca="false">(E7503/1000)*$G$1*F7503</f>
        <v>0</v>
      </c>
      <c r="H7503" s="40" t="n">
        <v>0.347543219378636</v>
      </c>
      <c r="I7503" s="3" t="n">
        <f aca="false">H7503*$J$2</f>
        <v>0</v>
      </c>
      <c r="J7503" s="19" t="n">
        <f aca="false">SUM(I7503+G7503)</f>
        <v>0</v>
      </c>
      <c r="K7503" s="1" t="n">
        <v>0</v>
      </c>
      <c r="L7503" s="39" t="n">
        <v>0.756743731023805</v>
      </c>
      <c r="M7503" s="39"/>
      <c r="N7503" s="1" t="n">
        <f aca="false">(2.571*(19.44-D7503)+3.87)*$K$2</f>
        <v>0</v>
      </c>
      <c r="O7503" s="1" t="n">
        <f aca="false">IF(N7503&gt;0,N7503,0)</f>
        <v>0</v>
      </c>
      <c r="P7503" s="1" t="n">
        <f aca="false">O7503*1.5</f>
        <v>0</v>
      </c>
      <c r="Q7503" s="1" t="n">
        <f aca="false">P7503/(3.6*$Q$2)</f>
        <v>0</v>
      </c>
      <c r="R7503" s="1" t="n">
        <f aca="false">(K7503+L7503)*$R$2</f>
        <v>3783.71865511903</v>
      </c>
      <c r="S7503" s="19" t="n">
        <f aca="false">J7503-R7503</f>
        <v>-3783.71865511903</v>
      </c>
      <c r="T7503" s="1" t="n">
        <f aca="false">IF(S7503&lt;0,S7503/$G$3,0)</f>
        <v>-5405.31236445575</v>
      </c>
      <c r="U7503" s="1" t="n">
        <f aca="false">IF(S7503&gt;0,S7503*0.7,0)</f>
        <v>0</v>
      </c>
      <c r="V7503" s="14" t="n">
        <f aca="false">V7502+U7503+T7503</f>
        <v>-48707968.3693634</v>
      </c>
      <c r="W7503" s="19" t="n">
        <f aca="false">V7503/1000</f>
        <v>-48707.9683693634</v>
      </c>
      <c r="X7503" s="19" t="n">
        <f aca="false">W7503*3600000000*2/237000000</f>
        <v>-1479735.74793003</v>
      </c>
      <c r="Y7503" s="19" t="n">
        <f aca="false">X7503/30.662</f>
        <v>-48259.5965015337</v>
      </c>
    </row>
    <row r="7504" customFormat="false" ht="17.9" hidden="false" customHeight="false" outlineLevel="0" collapsed="false">
      <c r="A7504" s="2" t="n">
        <v>11</v>
      </c>
      <c r="B7504" s="3" t="n">
        <v>9</v>
      </c>
      <c r="C7504" s="38" t="n">
        <v>5</v>
      </c>
      <c r="D7504" s="1" t="n">
        <v>6.1</v>
      </c>
      <c r="E7504" s="3" t="n">
        <v>0</v>
      </c>
      <c r="F7504" s="23" t="n">
        <f aca="false">IF(D7504&lt;25, 0.24, 0.24-(0.01/5)*(D7504-25))</f>
        <v>0.24</v>
      </c>
      <c r="G7504" s="40" t="n">
        <f aca="false">(E7504/1000)*$G$1*F7504</f>
        <v>0</v>
      </c>
      <c r="H7504" s="40" t="n">
        <v>0.323805588275358</v>
      </c>
      <c r="I7504" s="3" t="n">
        <f aca="false">H7504*$J$2</f>
        <v>0</v>
      </c>
      <c r="J7504" s="19" t="n">
        <f aca="false">SUM(I7504+G7504)</f>
        <v>0</v>
      </c>
      <c r="K7504" s="1" t="n">
        <v>0</v>
      </c>
      <c r="L7504" s="39" t="n">
        <v>0.82655488016257</v>
      </c>
      <c r="M7504" s="39"/>
      <c r="N7504" s="1" t="n">
        <f aca="false">(2.571*(19.44-D7504)+3.87)*$K$2</f>
        <v>0</v>
      </c>
      <c r="O7504" s="1" t="n">
        <f aca="false">IF(N7504&gt;0,N7504,0)</f>
        <v>0</v>
      </c>
      <c r="P7504" s="1" t="n">
        <f aca="false">O7504*1.5</f>
        <v>0</v>
      </c>
      <c r="Q7504" s="1" t="n">
        <f aca="false">P7504/(3.6*$Q$2)</f>
        <v>0</v>
      </c>
      <c r="R7504" s="1" t="n">
        <f aca="false">(K7504+L7504)*$R$2</f>
        <v>4132.77440081285</v>
      </c>
      <c r="S7504" s="19" t="n">
        <f aca="false">J7504-R7504</f>
        <v>-4132.77440081285</v>
      </c>
      <c r="T7504" s="1" t="n">
        <f aca="false">IF(S7504&lt;0,S7504/$G$3,0)</f>
        <v>-5903.96342973264</v>
      </c>
      <c r="U7504" s="1" t="n">
        <f aca="false">IF(S7504&gt;0,S7504*0.7,0)</f>
        <v>0</v>
      </c>
      <c r="V7504" s="14" t="n">
        <f aca="false">V7503+U7504+T7504</f>
        <v>-48713872.3327931</v>
      </c>
      <c r="W7504" s="19" t="n">
        <f aca="false">V7504/1000</f>
        <v>-48713.8723327931</v>
      </c>
      <c r="X7504" s="19" t="n">
        <f aca="false">W7504*3600000000*2/237000000</f>
        <v>-1479915.10884435</v>
      </c>
      <c r="Y7504" s="19" t="n">
        <f aca="false">X7504/30.662</f>
        <v>-48265.4461171596</v>
      </c>
    </row>
    <row r="7505" customFormat="false" ht="17.9" hidden="false" customHeight="false" outlineLevel="0" collapsed="false">
      <c r="A7505" s="2" t="n">
        <v>11</v>
      </c>
      <c r="B7505" s="3" t="n">
        <v>9</v>
      </c>
      <c r="C7505" s="38" t="n">
        <v>6</v>
      </c>
      <c r="D7505" s="1" t="n">
        <v>6.1</v>
      </c>
      <c r="E7505" s="3" t="n">
        <v>0</v>
      </c>
      <c r="F7505" s="23" t="n">
        <f aca="false">IF(D7505&lt;25, 0.24, 0.24-(0.01/5)*(D7505-25))</f>
        <v>0.24</v>
      </c>
      <c r="G7505" s="40" t="n">
        <f aca="false">(E7505/1000)*$G$1*F7505</f>
        <v>0</v>
      </c>
      <c r="H7505" s="40" t="n">
        <v>0.28883471325758</v>
      </c>
      <c r="I7505" s="3" t="n">
        <f aca="false">H7505*$J$2</f>
        <v>0</v>
      </c>
      <c r="J7505" s="19" t="n">
        <f aca="false">SUM(I7505+G7505)</f>
        <v>0</v>
      </c>
      <c r="K7505" s="1" t="n">
        <v>0</v>
      </c>
      <c r="L7505" s="39" t="n">
        <v>1.03165364838398</v>
      </c>
      <c r="M7505" s="39"/>
      <c r="N7505" s="1" t="n">
        <f aca="false">(2.571*(19.44-D7505)+3.87)*$K$2</f>
        <v>0</v>
      </c>
      <c r="O7505" s="1" t="n">
        <f aca="false">IF(N7505&gt;0,N7505,0)</f>
        <v>0</v>
      </c>
      <c r="P7505" s="1" t="n">
        <f aca="false">O7505*1.5</f>
        <v>0</v>
      </c>
      <c r="Q7505" s="1" t="n">
        <f aca="false">P7505/(3.6*$Q$2)</f>
        <v>0</v>
      </c>
      <c r="R7505" s="1" t="n">
        <f aca="false">(K7505+L7505)*$R$2</f>
        <v>5158.2682419199</v>
      </c>
      <c r="S7505" s="19" t="n">
        <f aca="false">J7505-R7505</f>
        <v>-5158.2682419199</v>
      </c>
      <c r="T7505" s="1" t="n">
        <f aca="false">IF(S7505&lt;0,S7505/$G$3,0)</f>
        <v>-7368.95463131414</v>
      </c>
      <c r="U7505" s="1" t="n">
        <f aca="false">IF(S7505&gt;0,S7505*0.7,0)</f>
        <v>0</v>
      </c>
      <c r="V7505" s="14" t="n">
        <f aca="false">V7504+U7505+T7505</f>
        <v>-48721241.2874244</v>
      </c>
      <c r="W7505" s="19" t="n">
        <f aca="false">V7505/1000</f>
        <v>-48721.2412874244</v>
      </c>
      <c r="X7505" s="19" t="n">
        <f aca="false">W7505*3600000000*2/237000000</f>
        <v>-1480138.97582049</v>
      </c>
      <c r="Y7505" s="19" t="n">
        <f aca="false">X7505/30.662</f>
        <v>-48272.7472382914</v>
      </c>
    </row>
    <row r="7506" customFormat="false" ht="17.9" hidden="false" customHeight="false" outlineLevel="0" collapsed="false">
      <c r="A7506" s="2" t="n">
        <v>11</v>
      </c>
      <c r="B7506" s="3" t="n">
        <v>9</v>
      </c>
      <c r="C7506" s="38" t="n">
        <v>7</v>
      </c>
      <c r="D7506" s="1" t="n">
        <v>6.1</v>
      </c>
      <c r="E7506" s="3" t="n">
        <v>25.4888888888889</v>
      </c>
      <c r="F7506" s="23" t="n">
        <f aca="false">IF(D7506&lt;25, 0.24, 0.24-(0.01/5)*(D7506-25))</f>
        <v>0.24</v>
      </c>
      <c r="G7506" s="40" t="n">
        <f aca="false">(E7506/1000)*$G$1*F7506</f>
        <v>2004.16074666667</v>
      </c>
      <c r="H7506" s="40" t="n">
        <v>0.286977121312179</v>
      </c>
      <c r="I7506" s="3" t="n">
        <f aca="false">H7506*$J$2</f>
        <v>0</v>
      </c>
      <c r="J7506" s="19" t="n">
        <f aca="false">SUM(I7506+G7506)</f>
        <v>2004.16074666667</v>
      </c>
      <c r="K7506" s="1" t="n">
        <v>0</v>
      </c>
      <c r="L7506" s="39" t="n">
        <v>1.03918230172247</v>
      </c>
      <c r="M7506" s="39"/>
      <c r="N7506" s="1" t="n">
        <f aca="false">(2.571*(19.44-D7506)+3.87)*$K$2</f>
        <v>0</v>
      </c>
      <c r="O7506" s="1" t="n">
        <f aca="false">IF(N7506&gt;0,N7506,0)</f>
        <v>0</v>
      </c>
      <c r="P7506" s="1" t="n">
        <f aca="false">O7506*1.5</f>
        <v>0</v>
      </c>
      <c r="Q7506" s="1" t="n">
        <f aca="false">P7506/(3.6*$Q$2)</f>
        <v>0</v>
      </c>
      <c r="R7506" s="1" t="n">
        <f aca="false">(K7506+L7506)*$R$2</f>
        <v>5195.91150861235</v>
      </c>
      <c r="S7506" s="19" t="n">
        <f aca="false">J7506-R7506</f>
        <v>-3191.75076194568</v>
      </c>
      <c r="T7506" s="1" t="n">
        <f aca="false">IF(S7506&lt;0,S7506/$G$3,0)</f>
        <v>-4559.64394563669</v>
      </c>
      <c r="U7506" s="1" t="n">
        <f aca="false">IF(S7506&gt;0,S7506*0.7,0)</f>
        <v>0</v>
      </c>
      <c r="V7506" s="14" t="n">
        <f aca="false">V7505+U7506+T7506</f>
        <v>-48725800.9313701</v>
      </c>
      <c r="W7506" s="19" t="n">
        <f aca="false">V7506/1000</f>
        <v>-48725.8009313701</v>
      </c>
      <c r="X7506" s="19" t="n">
        <f aca="false">W7506*3600000000*2/237000000</f>
        <v>-1480277.49664922</v>
      </c>
      <c r="Y7506" s="19" t="n">
        <f aca="false">X7506/30.662</f>
        <v>-48277.2649093085</v>
      </c>
    </row>
    <row r="7507" customFormat="false" ht="17.9" hidden="false" customHeight="false" outlineLevel="0" collapsed="false">
      <c r="A7507" s="2" t="n">
        <v>11</v>
      </c>
      <c r="B7507" s="3" t="n">
        <v>9</v>
      </c>
      <c r="C7507" s="38" t="n">
        <v>8</v>
      </c>
      <c r="D7507" s="1" t="n">
        <v>6.1</v>
      </c>
      <c r="E7507" s="3" t="n">
        <v>79.7555555555556</v>
      </c>
      <c r="F7507" s="23" t="n">
        <f aca="false">IF(D7507&lt;25, 0.24, 0.24-(0.01/5)*(D7507-25))</f>
        <v>0.24</v>
      </c>
      <c r="G7507" s="40" t="n">
        <f aca="false">(E7507/1000)*$G$1*F7507</f>
        <v>6271.08362666667</v>
      </c>
      <c r="H7507" s="40" t="n">
        <v>0.297187109975584</v>
      </c>
      <c r="I7507" s="3" t="n">
        <f aca="false">H7507*$J$2</f>
        <v>0</v>
      </c>
      <c r="J7507" s="19" t="n">
        <f aca="false">SUM(I7507+G7507)</f>
        <v>6271.08362666667</v>
      </c>
      <c r="K7507" s="1" t="n">
        <v>0</v>
      </c>
      <c r="L7507" s="39" t="n">
        <v>0.956823397019547</v>
      </c>
      <c r="M7507" s="39"/>
      <c r="N7507" s="1" t="n">
        <f aca="false">(2.571*(19.44-D7507)+3.87)*$K$2</f>
        <v>0</v>
      </c>
      <c r="O7507" s="1" t="n">
        <f aca="false">IF(N7507&gt;0,N7507,0)</f>
        <v>0</v>
      </c>
      <c r="P7507" s="1" t="n">
        <f aca="false">O7507*1.5</f>
        <v>0</v>
      </c>
      <c r="Q7507" s="1" t="n">
        <f aca="false">P7507/(3.6*$Q$2)</f>
        <v>0</v>
      </c>
      <c r="R7507" s="1" t="n">
        <f aca="false">(K7507+L7507)*$R$2</f>
        <v>4784.11698509774</v>
      </c>
      <c r="S7507" s="19" t="n">
        <f aca="false">J7507-R7507</f>
        <v>1486.96664156894</v>
      </c>
      <c r="T7507" s="1" t="n">
        <f aca="false">IF(S7507&lt;0,S7507/$G$3,0)</f>
        <v>0</v>
      </c>
      <c r="U7507" s="1" t="n">
        <f aca="false">IF(S7507&gt;0,S7507*0.7,0)</f>
        <v>1040.87664909825</v>
      </c>
      <c r="V7507" s="14" t="n">
        <f aca="false">V7506+U7507+T7507</f>
        <v>-48724760.054721</v>
      </c>
      <c r="W7507" s="19" t="n">
        <f aca="false">V7507/1000</f>
        <v>-48724.760054721</v>
      </c>
      <c r="X7507" s="19" t="n">
        <f aca="false">W7507*3600000000*2/237000000</f>
        <v>-1480245.87508013</v>
      </c>
      <c r="Y7507" s="19" t="n">
        <f aca="false">X7507/30.662</f>
        <v>-48276.2336142499</v>
      </c>
    </row>
    <row r="7508" customFormat="false" ht="17.9" hidden="false" customHeight="false" outlineLevel="0" collapsed="false">
      <c r="A7508" s="2" t="n">
        <v>11</v>
      </c>
      <c r="B7508" s="3" t="n">
        <v>9</v>
      </c>
      <c r="C7508" s="38" t="n">
        <v>9</v>
      </c>
      <c r="D7508" s="1" t="n">
        <v>6.5</v>
      </c>
      <c r="E7508" s="3" t="n">
        <v>129.811501318002</v>
      </c>
      <c r="F7508" s="23" t="n">
        <f aca="false">IF(D7508&lt;25, 0.24, 0.24-(0.01/5)*(D7508-25))</f>
        <v>0.24</v>
      </c>
      <c r="G7508" s="40" t="n">
        <f aca="false">(E7508/1000)*$G$1*F7508</f>
        <v>10206.9225748329</v>
      </c>
      <c r="H7508" s="40" t="n">
        <v>0.274536523339283</v>
      </c>
      <c r="I7508" s="3" t="n">
        <f aca="false">H7508*$J$2</f>
        <v>0</v>
      </c>
      <c r="J7508" s="19" t="n">
        <f aca="false">SUM(I7508+G7508)</f>
        <v>10206.9225748329</v>
      </c>
      <c r="K7508" s="1" t="n">
        <v>0</v>
      </c>
      <c r="L7508" s="39" t="n">
        <v>0.884046414747436</v>
      </c>
      <c r="M7508" s="39"/>
      <c r="N7508" s="1" t="n">
        <f aca="false">(2.571*(19.44-D7508)+3.87)*$K$2</f>
        <v>0</v>
      </c>
      <c r="O7508" s="1" t="n">
        <f aca="false">IF(N7508&gt;0,N7508,0)</f>
        <v>0</v>
      </c>
      <c r="P7508" s="1" t="n">
        <f aca="false">O7508*1.5</f>
        <v>0</v>
      </c>
      <c r="Q7508" s="1" t="n">
        <f aca="false">P7508/(3.6*$Q$2)</f>
        <v>0</v>
      </c>
      <c r="R7508" s="1" t="n">
        <f aca="false">(K7508+L7508)*$R$2</f>
        <v>4420.23207373718</v>
      </c>
      <c r="S7508" s="19" t="n">
        <f aca="false">J7508-R7508</f>
        <v>5786.69050109574</v>
      </c>
      <c r="T7508" s="1" t="n">
        <f aca="false">IF(S7508&lt;0,S7508/$G$3,0)</f>
        <v>0</v>
      </c>
      <c r="U7508" s="1" t="n">
        <f aca="false">IF(S7508&gt;0,S7508*0.7,0)</f>
        <v>4050.68335076701</v>
      </c>
      <c r="V7508" s="14" t="n">
        <f aca="false">V7507+U7508+T7508</f>
        <v>-48720709.3713702</v>
      </c>
      <c r="W7508" s="19" t="n">
        <f aca="false">V7508/1000</f>
        <v>-48720.7093713702</v>
      </c>
      <c r="X7508" s="19" t="n">
        <f aca="false">W7508*3600000000*2/237000000</f>
        <v>-1480122.81634542</v>
      </c>
      <c r="Y7508" s="19" t="n">
        <f aca="false">X7508/30.662</f>
        <v>-48272.2202186884</v>
      </c>
    </row>
    <row r="7509" customFormat="false" ht="17.9" hidden="false" customHeight="false" outlineLevel="0" collapsed="false">
      <c r="A7509" s="2" t="n">
        <v>11</v>
      </c>
      <c r="B7509" s="3" t="n">
        <v>9</v>
      </c>
      <c r="C7509" s="38" t="n">
        <v>10</v>
      </c>
      <c r="D7509" s="1" t="n">
        <v>6.8</v>
      </c>
      <c r="E7509" s="3" t="n">
        <v>253.235422445754</v>
      </c>
      <c r="F7509" s="23" t="n">
        <f aca="false">IF(D7509&lt;25, 0.24, 0.24-(0.01/5)*(D7509-25))</f>
        <v>0.24</v>
      </c>
      <c r="G7509" s="40" t="n">
        <f aca="false">(E7509/1000)*$G$1*F7509</f>
        <v>19911.5973844027</v>
      </c>
      <c r="H7509" s="40" t="n">
        <v>0.253835950703324</v>
      </c>
      <c r="I7509" s="3" t="n">
        <f aca="false">H7509*$J$2</f>
        <v>0</v>
      </c>
      <c r="J7509" s="19" t="n">
        <f aca="false">SUM(I7509+G7509)</f>
        <v>19911.5973844027</v>
      </c>
      <c r="K7509" s="1" t="n">
        <v>0</v>
      </c>
      <c r="L7509" s="39" t="n">
        <v>0.814919688639443</v>
      </c>
      <c r="M7509" s="39"/>
      <c r="N7509" s="1" t="n">
        <f aca="false">(2.571*(19.44-D7509)+3.87)*$K$2</f>
        <v>0</v>
      </c>
      <c r="O7509" s="1" t="n">
        <f aca="false">IF(N7509&gt;0,N7509,0)</f>
        <v>0</v>
      </c>
      <c r="P7509" s="1" t="n">
        <f aca="false">O7509*1.5</f>
        <v>0</v>
      </c>
      <c r="Q7509" s="1" t="n">
        <f aca="false">P7509/(3.6*$Q$2)</f>
        <v>0</v>
      </c>
      <c r="R7509" s="1" t="n">
        <f aca="false">(K7509+L7509)*$R$2</f>
        <v>4074.59844319721</v>
      </c>
      <c r="S7509" s="19" t="n">
        <f aca="false">J7509-R7509</f>
        <v>15836.9989412055</v>
      </c>
      <c r="T7509" s="1" t="n">
        <f aca="false">IF(S7509&lt;0,S7509/$G$3,0)</f>
        <v>0</v>
      </c>
      <c r="U7509" s="1" t="n">
        <f aca="false">IF(S7509&gt;0,S7509*0.7,0)</f>
        <v>11085.8992588438</v>
      </c>
      <c r="V7509" s="14" t="n">
        <f aca="false">V7508+U7509+T7509</f>
        <v>-48709623.4721114</v>
      </c>
      <c r="W7509" s="19" t="n">
        <f aca="false">V7509/1000</f>
        <v>-48709.6234721114</v>
      </c>
      <c r="X7509" s="19" t="n">
        <f aca="false">W7509*3600000000*2/237000000</f>
        <v>-1479786.0295325</v>
      </c>
      <c r="Y7509" s="19" t="n">
        <f aca="false">X7509/30.662</f>
        <v>-48261.2363685506</v>
      </c>
    </row>
    <row r="7510" customFormat="false" ht="17.9" hidden="false" customHeight="false" outlineLevel="0" collapsed="false">
      <c r="A7510" s="2" t="n">
        <v>11</v>
      </c>
      <c r="B7510" s="3" t="n">
        <v>9</v>
      </c>
      <c r="C7510" s="38" t="n">
        <v>11</v>
      </c>
      <c r="D7510" s="1" t="n">
        <v>7.2</v>
      </c>
      <c r="E7510" s="3" t="n">
        <v>487.854380158175</v>
      </c>
      <c r="F7510" s="23" t="n">
        <f aca="false">IF(D7510&lt;25, 0.24, 0.24-(0.01/5)*(D7510-25))</f>
        <v>0.24</v>
      </c>
      <c r="G7510" s="40" t="n">
        <f aca="false">(E7510/1000)*$G$1*F7510</f>
        <v>38359.4044865811</v>
      </c>
      <c r="H7510" s="40" t="n">
        <v>0.221284431693562</v>
      </c>
      <c r="I7510" s="3" t="n">
        <f aca="false">H7510*$J$2</f>
        <v>0</v>
      </c>
      <c r="J7510" s="19" t="n">
        <f aca="false">SUM(I7510+G7510)</f>
        <v>38359.4044865811</v>
      </c>
      <c r="K7510" s="1" t="n">
        <v>0</v>
      </c>
      <c r="L7510" s="39" t="n">
        <v>0.879483594542288</v>
      </c>
      <c r="M7510" s="39"/>
      <c r="N7510" s="1" t="n">
        <f aca="false">(2.571*(19.44-D7510)+3.87)*$K$2</f>
        <v>0</v>
      </c>
      <c r="O7510" s="1" t="n">
        <f aca="false">IF(N7510&gt;0,N7510,0)</f>
        <v>0</v>
      </c>
      <c r="P7510" s="1" t="n">
        <f aca="false">O7510*1.5</f>
        <v>0</v>
      </c>
      <c r="Q7510" s="1" t="n">
        <f aca="false">P7510/(3.6*$Q$2)</f>
        <v>0</v>
      </c>
      <c r="R7510" s="1" t="n">
        <f aca="false">(K7510+L7510)*$R$2</f>
        <v>4397.41797271144</v>
      </c>
      <c r="S7510" s="19" t="n">
        <f aca="false">J7510-R7510</f>
        <v>33961.9865138697</v>
      </c>
      <c r="T7510" s="1" t="n">
        <f aca="false">IF(S7510&lt;0,S7510/$G$3,0)</f>
        <v>0</v>
      </c>
      <c r="U7510" s="1" t="n">
        <f aca="false">IF(S7510&gt;0,S7510*0.7,0)</f>
        <v>23773.3905597088</v>
      </c>
      <c r="V7510" s="14" t="n">
        <f aca="false">V7509+U7510+T7510</f>
        <v>-48685850.0815517</v>
      </c>
      <c r="W7510" s="19" t="n">
        <f aca="false">V7510/1000</f>
        <v>-48685.8500815517</v>
      </c>
      <c r="X7510" s="19" t="n">
        <f aca="false">W7510*3600000000*2/237000000</f>
        <v>-1479063.79994587</v>
      </c>
      <c r="Y7510" s="19" t="n">
        <f aca="false">X7510/30.662</f>
        <v>-48237.6818193814</v>
      </c>
    </row>
    <row r="7511" customFormat="false" ht="17.9" hidden="false" customHeight="false" outlineLevel="0" collapsed="false">
      <c r="A7511" s="2" t="n">
        <v>11</v>
      </c>
      <c r="B7511" s="3" t="n">
        <v>9</v>
      </c>
      <c r="C7511" s="38" t="n">
        <v>12</v>
      </c>
      <c r="D7511" s="1" t="n">
        <v>8.5</v>
      </c>
      <c r="E7511" s="3" t="n">
        <v>559.64002709909</v>
      </c>
      <c r="F7511" s="23" t="n">
        <f aca="false">IF(D7511&lt;25, 0.24, 0.24-(0.01/5)*(D7511-25))</f>
        <v>0.24</v>
      </c>
      <c r="G7511" s="40" t="n">
        <f aca="false">(E7511/1000)*$G$1*F7511</f>
        <v>44003.8237627689</v>
      </c>
      <c r="H7511" s="40" t="n">
        <v>0.214110026085039</v>
      </c>
      <c r="I7511" s="3" t="n">
        <f aca="false">H7511*$J$2</f>
        <v>0</v>
      </c>
      <c r="J7511" s="19" t="n">
        <f aca="false">SUM(I7511+G7511)</f>
        <v>44003.8237627689</v>
      </c>
      <c r="K7511" s="1" t="n">
        <v>0</v>
      </c>
      <c r="L7511" s="39" t="n">
        <v>1.1664849854461</v>
      </c>
      <c r="M7511" s="39"/>
      <c r="N7511" s="1" t="n">
        <f aca="false">(2.571*(19.44-D7511)+3.87)*$K$2</f>
        <v>0</v>
      </c>
      <c r="O7511" s="1" t="n">
        <f aca="false">IF(N7511&gt;0,N7511,0)</f>
        <v>0</v>
      </c>
      <c r="P7511" s="1" t="n">
        <f aca="false">O7511*1.5</f>
        <v>0</v>
      </c>
      <c r="Q7511" s="1" t="n">
        <f aca="false">P7511/(3.6*$Q$2)</f>
        <v>0</v>
      </c>
      <c r="R7511" s="1" t="n">
        <f aca="false">(K7511+L7511)*$R$2</f>
        <v>5832.4249272305</v>
      </c>
      <c r="S7511" s="19" t="n">
        <f aca="false">J7511-R7511</f>
        <v>38171.3988355384</v>
      </c>
      <c r="T7511" s="1" t="n">
        <f aca="false">IF(S7511&lt;0,S7511/$G$3,0)</f>
        <v>0</v>
      </c>
      <c r="U7511" s="1" t="n">
        <f aca="false">IF(S7511&gt;0,S7511*0.7,0)</f>
        <v>26719.9791848769</v>
      </c>
      <c r="V7511" s="14" t="n">
        <f aca="false">V7510+U7511+T7511</f>
        <v>-48659130.1023668</v>
      </c>
      <c r="W7511" s="19" t="n">
        <f aca="false">V7511/1000</f>
        <v>-48659.1301023668</v>
      </c>
      <c r="X7511" s="19" t="n">
        <f aca="false">W7511*3600000000*2/237000000</f>
        <v>-1478252.05374279</v>
      </c>
      <c r="Y7511" s="19" t="n">
        <f aca="false">X7511/30.662</f>
        <v>-48211.207805844</v>
      </c>
    </row>
    <row r="7512" customFormat="false" ht="17.9" hidden="false" customHeight="false" outlineLevel="0" collapsed="false">
      <c r="A7512" s="2" t="n">
        <v>11</v>
      </c>
      <c r="B7512" s="3" t="n">
        <v>9</v>
      </c>
      <c r="C7512" s="38" t="n">
        <v>13</v>
      </c>
      <c r="D7512" s="1" t="n">
        <v>9.8</v>
      </c>
      <c r="E7512" s="3" t="n">
        <v>349.177507121337</v>
      </c>
      <c r="F7512" s="23" t="n">
        <f aca="false">IF(D7512&lt;25, 0.24, 0.24-(0.01/5)*(D7512-25))</f>
        <v>0.24</v>
      </c>
      <c r="G7512" s="40" t="n">
        <f aca="false">(E7512/1000)*$G$1*F7512</f>
        <v>27455.4083719422</v>
      </c>
      <c r="H7512" s="40" t="n">
        <v>0.223714159296771</v>
      </c>
      <c r="I7512" s="3" t="n">
        <f aca="false">H7512*$J$2</f>
        <v>0</v>
      </c>
      <c r="J7512" s="19" t="n">
        <f aca="false">SUM(I7512+G7512)</f>
        <v>27455.4083719422</v>
      </c>
      <c r="K7512" s="1" t="n">
        <v>0</v>
      </c>
      <c r="L7512" s="39" t="n">
        <v>1.18405184323592</v>
      </c>
      <c r="M7512" s="39"/>
      <c r="N7512" s="1" t="n">
        <f aca="false">(2.571*(19.44-D7512)+3.87)*$K$2</f>
        <v>0</v>
      </c>
      <c r="O7512" s="1" t="n">
        <f aca="false">IF(N7512&gt;0,N7512,0)</f>
        <v>0</v>
      </c>
      <c r="P7512" s="1" t="n">
        <f aca="false">O7512*1.5</f>
        <v>0</v>
      </c>
      <c r="Q7512" s="1" t="n">
        <f aca="false">P7512/(3.6*$Q$2)</f>
        <v>0</v>
      </c>
      <c r="R7512" s="1" t="n">
        <f aca="false">(K7512+L7512)*$R$2</f>
        <v>5920.2592161796</v>
      </c>
      <c r="S7512" s="19" t="n">
        <f aca="false">J7512-R7512</f>
        <v>21535.1491557626</v>
      </c>
      <c r="T7512" s="1" t="n">
        <f aca="false">IF(S7512&lt;0,S7512/$G$3,0)</f>
        <v>0</v>
      </c>
      <c r="U7512" s="1" t="n">
        <f aca="false">IF(S7512&gt;0,S7512*0.7,0)</f>
        <v>15074.6044090338</v>
      </c>
      <c r="V7512" s="14" t="n">
        <f aca="false">V7511+U7512+T7512</f>
        <v>-48644055.4979578</v>
      </c>
      <c r="W7512" s="19" t="n">
        <f aca="false">V7512/1000</f>
        <v>-48644.0554979578</v>
      </c>
      <c r="X7512" s="19" t="n">
        <f aca="false">W7512*3600000000*2/237000000</f>
        <v>-1477794.0910772</v>
      </c>
      <c r="Y7512" s="19" t="n">
        <f aca="false">X7512/30.662</f>
        <v>-48196.2719678168</v>
      </c>
    </row>
    <row r="7513" customFormat="false" ht="17.9" hidden="false" customHeight="false" outlineLevel="0" collapsed="false">
      <c r="A7513" s="2" t="n">
        <v>11</v>
      </c>
      <c r="B7513" s="3" t="n">
        <v>9</v>
      </c>
      <c r="C7513" s="38" t="n">
        <v>14</v>
      </c>
      <c r="D7513" s="1" t="n">
        <v>11.1</v>
      </c>
      <c r="E7513" s="3" t="n">
        <v>254.774289375875</v>
      </c>
      <c r="F7513" s="23" t="n">
        <f aca="false">IF(D7513&lt;25, 0.24, 0.24-(0.01/5)*(D7513-25))</f>
        <v>0.24</v>
      </c>
      <c r="G7513" s="40" t="n">
        <f aca="false">(E7513/1000)*$G$1*F7513</f>
        <v>20032.5966444778</v>
      </c>
      <c r="H7513" s="40" t="n">
        <v>0.223596109328003</v>
      </c>
      <c r="I7513" s="3" t="n">
        <f aca="false">H7513*$J$2</f>
        <v>0</v>
      </c>
      <c r="J7513" s="19" t="n">
        <f aca="false">SUM(I7513+G7513)</f>
        <v>20032.5966444778</v>
      </c>
      <c r="K7513" s="1" t="n">
        <v>0</v>
      </c>
      <c r="L7513" s="39" t="n">
        <v>1.06131197971744</v>
      </c>
      <c r="M7513" s="39"/>
      <c r="N7513" s="1" t="n">
        <f aca="false">(2.571*(19.44-D7513)+3.87)*$K$2</f>
        <v>0</v>
      </c>
      <c r="O7513" s="1" t="n">
        <f aca="false">IF(N7513&gt;0,N7513,0)</f>
        <v>0</v>
      </c>
      <c r="P7513" s="1" t="n">
        <f aca="false">O7513*1.5</f>
        <v>0</v>
      </c>
      <c r="Q7513" s="1" t="n">
        <f aca="false">P7513/(3.6*$Q$2)</f>
        <v>0</v>
      </c>
      <c r="R7513" s="1" t="n">
        <f aca="false">(K7513+L7513)*$R$2</f>
        <v>5306.5598985872</v>
      </c>
      <c r="S7513" s="19" t="n">
        <f aca="false">J7513-R7513</f>
        <v>14726.0367458906</v>
      </c>
      <c r="T7513" s="1" t="n">
        <f aca="false">IF(S7513&lt;0,S7513/$G$3,0)</f>
        <v>0</v>
      </c>
      <c r="U7513" s="1" t="n">
        <f aca="false">IF(S7513&gt;0,S7513*0.7,0)</f>
        <v>10308.2257221234</v>
      </c>
      <c r="V7513" s="14" t="n">
        <f aca="false">V7512+U7513+T7513</f>
        <v>-48633747.2722356</v>
      </c>
      <c r="W7513" s="19" t="n">
        <f aca="false">V7513/1000</f>
        <v>-48633.7472722356</v>
      </c>
      <c r="X7513" s="19" t="n">
        <f aca="false">W7513*3600000000*2/237000000</f>
        <v>-1477480.92978944</v>
      </c>
      <c r="Y7513" s="19" t="n">
        <f aca="false">X7513/30.662</f>
        <v>-48186.0586324909</v>
      </c>
    </row>
    <row r="7514" customFormat="false" ht="17.9" hidden="false" customHeight="false" outlineLevel="0" collapsed="false">
      <c r="A7514" s="2" t="n">
        <v>11</v>
      </c>
      <c r="B7514" s="3" t="n">
        <v>9</v>
      </c>
      <c r="C7514" s="38" t="n">
        <v>15</v>
      </c>
      <c r="D7514" s="1" t="n">
        <v>10.2</v>
      </c>
      <c r="E7514" s="3" t="n">
        <v>388.200125938327</v>
      </c>
      <c r="F7514" s="23" t="n">
        <f aca="false">IF(D7514&lt;25, 0.24, 0.24-(0.01/5)*(D7514-25))</f>
        <v>0.24</v>
      </c>
      <c r="G7514" s="40" t="n">
        <f aca="false">(E7514/1000)*$G$1*F7514</f>
        <v>30523.7100623795</v>
      </c>
      <c r="H7514" s="40" t="n">
        <v>0.227731037512016</v>
      </c>
      <c r="I7514" s="3" t="n">
        <f aca="false">H7514*$J$2</f>
        <v>0</v>
      </c>
      <c r="J7514" s="19" t="n">
        <f aca="false">SUM(I7514+G7514)</f>
        <v>30523.7100623795</v>
      </c>
      <c r="K7514" s="1" t="n">
        <v>0</v>
      </c>
      <c r="L7514" s="39" t="n">
        <v>0.849368981188311</v>
      </c>
      <c r="M7514" s="39"/>
      <c r="N7514" s="1" t="n">
        <f aca="false">(2.571*(19.44-D7514)+3.87)*$K$2</f>
        <v>0</v>
      </c>
      <c r="O7514" s="1" t="n">
        <f aca="false">IF(N7514&gt;0,N7514,0)</f>
        <v>0</v>
      </c>
      <c r="P7514" s="1" t="n">
        <f aca="false">O7514*1.5</f>
        <v>0</v>
      </c>
      <c r="Q7514" s="1" t="n">
        <f aca="false">P7514/(3.6*$Q$2)</f>
        <v>0</v>
      </c>
      <c r="R7514" s="1" t="n">
        <f aca="false">(K7514+L7514)*$R$2</f>
        <v>4246.84490594155</v>
      </c>
      <c r="S7514" s="19" t="n">
        <f aca="false">J7514-R7514</f>
        <v>26276.865156438</v>
      </c>
      <c r="T7514" s="1" t="n">
        <f aca="false">IF(S7514&lt;0,S7514/$G$3,0)</f>
        <v>0</v>
      </c>
      <c r="U7514" s="1" t="n">
        <f aca="false">IF(S7514&gt;0,S7514*0.7,0)</f>
        <v>18393.8056095066</v>
      </c>
      <c r="V7514" s="14" t="n">
        <f aca="false">V7513+U7514+T7514</f>
        <v>-48615353.4666261</v>
      </c>
      <c r="W7514" s="19" t="n">
        <f aca="false">V7514/1000</f>
        <v>-48615.3534666261</v>
      </c>
      <c r="X7514" s="19" t="n">
        <f aca="false">W7514*3600000000*2/237000000</f>
        <v>-1476922.13063168</v>
      </c>
      <c r="Y7514" s="19" t="n">
        <f aca="false">X7514/30.662</f>
        <v>-48167.8341475337</v>
      </c>
    </row>
    <row r="7515" customFormat="false" ht="17.9" hidden="false" customHeight="false" outlineLevel="0" collapsed="false">
      <c r="A7515" s="2" t="n">
        <v>11</v>
      </c>
      <c r="B7515" s="3" t="n">
        <v>9</v>
      </c>
      <c r="C7515" s="38" t="n">
        <v>16</v>
      </c>
      <c r="D7515" s="1" t="n">
        <v>9.2</v>
      </c>
      <c r="E7515" s="3" t="n">
        <v>236.74434811883</v>
      </c>
      <c r="F7515" s="23" t="n">
        <f aca="false">IF(D7515&lt;25, 0.24, 0.24-(0.01/5)*(D7515-25))</f>
        <v>0.24</v>
      </c>
      <c r="G7515" s="40" t="n">
        <f aca="false">(E7515/1000)*$G$1*F7515</f>
        <v>18614.9239993659</v>
      </c>
      <c r="H7515" s="40" t="n">
        <v>0.219002171656308</v>
      </c>
      <c r="I7515" s="3" t="n">
        <f aca="false">H7515*$J$2</f>
        <v>0</v>
      </c>
      <c r="J7515" s="19" t="n">
        <f aca="false">SUM(I7515+G7515)</f>
        <v>18614.9239993659</v>
      </c>
      <c r="K7515" s="1" t="n">
        <v>0</v>
      </c>
      <c r="L7515" s="39" t="n">
        <v>0.851650391290884</v>
      </c>
      <c r="M7515" s="39"/>
      <c r="N7515" s="1" t="n">
        <f aca="false">(2.571*(19.44-D7515)+3.87)*$K$2</f>
        <v>0</v>
      </c>
      <c r="O7515" s="1" t="n">
        <f aca="false">IF(N7515&gt;0,N7515,0)</f>
        <v>0</v>
      </c>
      <c r="P7515" s="1" t="n">
        <f aca="false">O7515*1.5</f>
        <v>0</v>
      </c>
      <c r="Q7515" s="1" t="n">
        <f aca="false">P7515/(3.6*$Q$2)</f>
        <v>0</v>
      </c>
      <c r="R7515" s="1" t="n">
        <f aca="false">(K7515+L7515)*$R$2</f>
        <v>4258.25195645442</v>
      </c>
      <c r="S7515" s="19" t="n">
        <f aca="false">J7515-R7515</f>
        <v>14356.6720429114</v>
      </c>
      <c r="T7515" s="1" t="n">
        <f aca="false">IF(S7515&lt;0,S7515/$G$3,0)</f>
        <v>0</v>
      </c>
      <c r="U7515" s="1" t="n">
        <f aca="false">IF(S7515&gt;0,S7515*0.7,0)</f>
        <v>10049.670430038</v>
      </c>
      <c r="V7515" s="14" t="n">
        <f aca="false">V7514+U7515+T7515</f>
        <v>-48605303.7961961</v>
      </c>
      <c r="W7515" s="19" t="n">
        <f aca="false">V7515/1000</f>
        <v>-48605.3037961961</v>
      </c>
      <c r="X7515" s="19" t="n">
        <f aca="false">W7515*3600000000*2/237000000</f>
        <v>-1476616.82418824</v>
      </c>
      <c r="Y7515" s="19" t="n">
        <f aca="false">X7515/30.662</f>
        <v>-48157.8769874188</v>
      </c>
    </row>
    <row r="7516" customFormat="false" ht="17.9" hidden="false" customHeight="false" outlineLevel="0" collapsed="false">
      <c r="A7516" s="2" t="n">
        <v>11</v>
      </c>
      <c r="B7516" s="3" t="n">
        <v>9</v>
      </c>
      <c r="C7516" s="38" t="n">
        <v>17</v>
      </c>
      <c r="D7516" s="1" t="n">
        <v>8.3</v>
      </c>
      <c r="E7516" s="3" t="n">
        <v>29.3192232937579</v>
      </c>
      <c r="F7516" s="23" t="n">
        <f aca="false">IF(D7516&lt;25, 0.24, 0.24-(0.01/5)*(D7516-25))</f>
        <v>0.24</v>
      </c>
      <c r="G7516" s="40" t="n">
        <f aca="false">(E7516/1000)*$G$1*F7516</f>
        <v>2305.33534452023</v>
      </c>
      <c r="H7516" s="40" t="n">
        <v>0.199743912281827</v>
      </c>
      <c r="I7516" s="3" t="n">
        <f aca="false">H7516*$J$2</f>
        <v>0</v>
      </c>
      <c r="J7516" s="19" t="n">
        <f aca="false">SUM(I7516+G7516)</f>
        <v>2305.33534452023</v>
      </c>
      <c r="K7516" s="1" t="n">
        <v>0</v>
      </c>
      <c r="L7516" s="39" t="n">
        <v>1.08366979872266</v>
      </c>
      <c r="M7516" s="39"/>
      <c r="N7516" s="1" t="n">
        <f aca="false">(2.571*(19.44-D7516)+3.87)*$K$2</f>
        <v>0</v>
      </c>
      <c r="O7516" s="1" t="n">
        <f aca="false">IF(N7516&gt;0,N7516,0)</f>
        <v>0</v>
      </c>
      <c r="P7516" s="1" t="n">
        <f aca="false">O7516*1.5</f>
        <v>0</v>
      </c>
      <c r="Q7516" s="1" t="n">
        <f aca="false">P7516/(3.6*$Q$2)</f>
        <v>0</v>
      </c>
      <c r="R7516" s="1" t="n">
        <f aca="false">(K7516+L7516)*$R$2</f>
        <v>5418.3489936133</v>
      </c>
      <c r="S7516" s="19" t="n">
        <f aca="false">J7516-R7516</f>
        <v>-3113.01364909307</v>
      </c>
      <c r="T7516" s="1" t="n">
        <f aca="false">IF(S7516&lt;0,S7516/$G$3,0)</f>
        <v>-4447.16235584724</v>
      </c>
      <c r="U7516" s="1" t="n">
        <f aca="false">IF(S7516&gt;0,S7516*0.7,0)</f>
        <v>0</v>
      </c>
      <c r="V7516" s="14" t="n">
        <f aca="false">V7515+U7516+T7516</f>
        <v>-48609750.9585519</v>
      </c>
      <c r="W7516" s="19" t="n">
        <f aca="false">V7516/1000</f>
        <v>-48609.7509585519</v>
      </c>
      <c r="X7516" s="19" t="n">
        <f aca="false">W7516*3600000000*2/237000000</f>
        <v>-1476751.92785474</v>
      </c>
      <c r="Y7516" s="19" t="n">
        <f aca="false">X7516/30.662</f>
        <v>-48162.2832122739</v>
      </c>
    </row>
    <row r="7517" customFormat="false" ht="17.9" hidden="false" customHeight="false" outlineLevel="0" collapsed="false">
      <c r="A7517" s="2" t="n">
        <v>11</v>
      </c>
      <c r="B7517" s="3" t="n">
        <v>9</v>
      </c>
      <c r="C7517" s="38" t="n">
        <v>18</v>
      </c>
      <c r="D7517" s="1" t="n">
        <v>7.4</v>
      </c>
      <c r="E7517" s="3" t="n">
        <v>0</v>
      </c>
      <c r="F7517" s="23" t="n">
        <f aca="false">IF(D7517&lt;25, 0.24, 0.24-(0.01/5)*(D7517-25))</f>
        <v>0.24</v>
      </c>
      <c r="G7517" s="40" t="n">
        <f aca="false">(E7517/1000)*$G$1*F7517</f>
        <v>0</v>
      </c>
      <c r="H7517" s="40" t="n">
        <v>0.208494834402438</v>
      </c>
      <c r="I7517" s="3" t="n">
        <f aca="false">H7517*$J$2</f>
        <v>0</v>
      </c>
      <c r="J7517" s="19" t="n">
        <f aca="false">SUM(I7517+G7517)</f>
        <v>0</v>
      </c>
      <c r="K7517" s="1" t="n">
        <v>0</v>
      </c>
      <c r="L7517" s="39" t="n">
        <v>1.86938743804916</v>
      </c>
      <c r="M7517" s="39"/>
      <c r="N7517" s="1" t="n">
        <f aca="false">(2.571*(19.44-D7517)+3.87)*$K$2</f>
        <v>0</v>
      </c>
      <c r="O7517" s="1" t="n">
        <f aca="false">IF(N7517&gt;0,N7517,0)</f>
        <v>0</v>
      </c>
      <c r="P7517" s="1" t="n">
        <f aca="false">O7517*1.5</f>
        <v>0</v>
      </c>
      <c r="Q7517" s="1" t="n">
        <f aca="false">P7517/(3.6*$Q$2)</f>
        <v>0</v>
      </c>
      <c r="R7517" s="1" t="n">
        <f aca="false">(K7517+L7517)*$R$2</f>
        <v>9346.9371902458</v>
      </c>
      <c r="S7517" s="19" t="n">
        <f aca="false">J7517-R7517</f>
        <v>-9346.9371902458</v>
      </c>
      <c r="T7517" s="1" t="n">
        <f aca="false">IF(S7517&lt;0,S7517/$G$3,0)</f>
        <v>-13352.7674146369</v>
      </c>
      <c r="U7517" s="1" t="n">
        <f aca="false">IF(S7517&gt;0,S7517*0.7,0)</f>
        <v>0</v>
      </c>
      <c r="V7517" s="14" t="n">
        <f aca="false">V7516+U7517+T7517</f>
        <v>-48623103.7259666</v>
      </c>
      <c r="W7517" s="19" t="n">
        <f aca="false">V7517/1000</f>
        <v>-48623.1037259666</v>
      </c>
      <c r="X7517" s="19" t="n">
        <f aca="false">W7517*3600000000*2/237000000</f>
        <v>-1477157.58154835</v>
      </c>
      <c r="Y7517" s="19" t="n">
        <f aca="false">X7517/30.662</f>
        <v>-48175.5130633472</v>
      </c>
    </row>
    <row r="7518" customFormat="false" ht="17.9" hidden="false" customHeight="false" outlineLevel="0" collapsed="false">
      <c r="A7518" s="2" t="n">
        <v>11</v>
      </c>
      <c r="B7518" s="3" t="n">
        <v>9</v>
      </c>
      <c r="C7518" s="38" t="n">
        <v>19</v>
      </c>
      <c r="D7518" s="1" t="n">
        <v>6.5</v>
      </c>
      <c r="E7518" s="3" t="n">
        <v>0</v>
      </c>
      <c r="F7518" s="23" t="n">
        <f aca="false">IF(D7518&lt;25, 0.24, 0.24-(0.01/5)*(D7518-25))</f>
        <v>0.24</v>
      </c>
      <c r="G7518" s="40" t="n">
        <f aca="false">(E7518/1000)*$G$1*F7518</f>
        <v>0</v>
      </c>
      <c r="H7518" s="40" t="n">
        <v>0.263107532675136</v>
      </c>
      <c r="I7518" s="3" t="n">
        <f aca="false">H7518*$J$2</f>
        <v>0</v>
      </c>
      <c r="J7518" s="19" t="n">
        <f aca="false">SUM(I7518+G7518)</f>
        <v>0</v>
      </c>
      <c r="K7518" s="1" t="n">
        <v>0</v>
      </c>
      <c r="L7518" s="39" t="n">
        <v>2.87868326742791</v>
      </c>
      <c r="M7518" s="39"/>
      <c r="N7518" s="1" t="n">
        <f aca="false">(2.571*(19.44-D7518)+3.87)*$K$2</f>
        <v>0</v>
      </c>
      <c r="O7518" s="1" t="n">
        <f aca="false">IF(N7518&gt;0,N7518,0)</f>
        <v>0</v>
      </c>
      <c r="P7518" s="1" t="n">
        <f aca="false">O7518*1.5</f>
        <v>0</v>
      </c>
      <c r="Q7518" s="1" t="n">
        <f aca="false">P7518/(3.6*$Q$2)</f>
        <v>0</v>
      </c>
      <c r="R7518" s="1" t="n">
        <f aca="false">(K7518+L7518)*$R$2</f>
        <v>14393.4163371396</v>
      </c>
      <c r="S7518" s="19" t="n">
        <f aca="false">J7518-R7518</f>
        <v>-14393.4163371396</v>
      </c>
      <c r="T7518" s="1" t="n">
        <f aca="false">IF(S7518&lt;0,S7518/$G$3,0)</f>
        <v>-20562.0233387708</v>
      </c>
      <c r="U7518" s="1" t="n">
        <f aca="false">IF(S7518&gt;0,S7518*0.7,0)</f>
        <v>0</v>
      </c>
      <c r="V7518" s="14" t="n">
        <f aca="false">V7517+U7518+T7518</f>
        <v>-48643665.7493053</v>
      </c>
      <c r="W7518" s="19" t="n">
        <f aca="false">V7518/1000</f>
        <v>-48643.6657493053</v>
      </c>
      <c r="X7518" s="19" t="n">
        <f aca="false">W7518*3600000000*2/237000000</f>
        <v>-1477782.25061181</v>
      </c>
      <c r="Y7518" s="19" t="n">
        <f aca="false">X7518/30.662</f>
        <v>-48195.8858069209</v>
      </c>
    </row>
    <row r="7519" customFormat="false" ht="17.9" hidden="false" customHeight="false" outlineLevel="0" collapsed="false">
      <c r="A7519" s="2" t="n">
        <v>11</v>
      </c>
      <c r="B7519" s="3" t="n">
        <v>9</v>
      </c>
      <c r="C7519" s="38" t="n">
        <v>20</v>
      </c>
      <c r="D7519" s="1" t="n">
        <v>5.6</v>
      </c>
      <c r="E7519" s="3" t="n">
        <v>0</v>
      </c>
      <c r="F7519" s="23" t="n">
        <f aca="false">IF(D7519&lt;25, 0.24, 0.24-(0.01/5)*(D7519-25))</f>
        <v>0.24</v>
      </c>
      <c r="G7519" s="40" t="n">
        <f aca="false">(E7519/1000)*$G$1*F7519</f>
        <v>0</v>
      </c>
      <c r="H7519" s="40" t="n">
        <v>0.306337716911267</v>
      </c>
      <c r="I7519" s="3" t="n">
        <f aca="false">H7519*$J$2</f>
        <v>0</v>
      </c>
      <c r="J7519" s="19" t="n">
        <f aca="false">SUM(I7519+G7519)</f>
        <v>0</v>
      </c>
      <c r="K7519" s="1" t="n">
        <v>0</v>
      </c>
      <c r="L7519" s="39" t="n">
        <v>2.91769538018192</v>
      </c>
      <c r="M7519" s="39"/>
      <c r="N7519" s="1" t="n">
        <f aca="false">(2.571*(19.44-D7519)+3.87)*$K$2</f>
        <v>0</v>
      </c>
      <c r="O7519" s="1" t="n">
        <f aca="false">IF(N7519&gt;0,N7519,0)</f>
        <v>0</v>
      </c>
      <c r="P7519" s="1" t="n">
        <f aca="false">O7519*1.5</f>
        <v>0</v>
      </c>
      <c r="Q7519" s="1" t="n">
        <f aca="false">P7519/(3.6*$Q$2)</f>
        <v>0</v>
      </c>
      <c r="R7519" s="1" t="n">
        <f aca="false">(K7519+L7519)*$R$2</f>
        <v>14588.4769009096</v>
      </c>
      <c r="S7519" s="19" t="n">
        <f aca="false">J7519-R7519</f>
        <v>-14588.4769009096</v>
      </c>
      <c r="T7519" s="1" t="n">
        <f aca="false">IF(S7519&lt;0,S7519/$G$3,0)</f>
        <v>-20840.6812870137</v>
      </c>
      <c r="U7519" s="1" t="n">
        <f aca="false">IF(S7519&gt;0,S7519*0.7,0)</f>
        <v>0</v>
      </c>
      <c r="V7519" s="14" t="n">
        <f aca="false">V7518+U7519+T7519</f>
        <v>-48664506.4305924</v>
      </c>
      <c r="W7519" s="19" t="n">
        <f aca="false">V7519/1000</f>
        <v>-48664.5064305924</v>
      </c>
      <c r="X7519" s="19" t="n">
        <f aca="false">W7519*3600000000*2/237000000</f>
        <v>-1478415.38523319</v>
      </c>
      <c r="Y7519" s="19" t="n">
        <f aca="false">X7519/30.662</f>
        <v>-48216.5346433105</v>
      </c>
    </row>
    <row r="7520" customFormat="false" ht="17.9" hidden="false" customHeight="false" outlineLevel="0" collapsed="false">
      <c r="A7520" s="2" t="n">
        <v>11</v>
      </c>
      <c r="B7520" s="3" t="n">
        <v>9</v>
      </c>
      <c r="C7520" s="38" t="n">
        <v>21</v>
      </c>
      <c r="D7520" s="1" t="n">
        <v>5</v>
      </c>
      <c r="E7520" s="3" t="n">
        <v>0</v>
      </c>
      <c r="F7520" s="23" t="n">
        <f aca="false">IF(D7520&lt;25, 0.24, 0.24-(0.01/5)*(D7520-25))</f>
        <v>0.24</v>
      </c>
      <c r="G7520" s="40" t="n">
        <f aca="false">(E7520/1000)*$G$1*F7520</f>
        <v>0</v>
      </c>
      <c r="H7520" s="40" t="n">
        <v>0.334383608687124</v>
      </c>
      <c r="I7520" s="3" t="n">
        <f aca="false">H7520*$J$2</f>
        <v>0</v>
      </c>
      <c r="J7520" s="19" t="n">
        <f aca="false">SUM(I7520+G7520)</f>
        <v>0</v>
      </c>
      <c r="K7520" s="1" t="n">
        <v>0</v>
      </c>
      <c r="L7520" s="39" t="n">
        <v>1.98505493024966</v>
      </c>
      <c r="M7520" s="39"/>
      <c r="N7520" s="1" t="n">
        <f aca="false">(2.571*(19.44-D7520)+3.87)*$K$2</f>
        <v>0</v>
      </c>
      <c r="O7520" s="1" t="n">
        <f aca="false">IF(N7520&gt;0,N7520,0)</f>
        <v>0</v>
      </c>
      <c r="P7520" s="1" t="n">
        <f aca="false">O7520*1.5</f>
        <v>0</v>
      </c>
      <c r="Q7520" s="1" t="n">
        <f aca="false">P7520/(3.6*$Q$2)</f>
        <v>0</v>
      </c>
      <c r="R7520" s="1" t="n">
        <f aca="false">(K7520+L7520)*$R$2</f>
        <v>9925.2746512483</v>
      </c>
      <c r="S7520" s="19" t="n">
        <f aca="false">J7520-R7520</f>
        <v>-9925.2746512483</v>
      </c>
      <c r="T7520" s="1" t="n">
        <f aca="false">IF(S7520&lt;0,S7520/$G$3,0)</f>
        <v>-14178.9637874976</v>
      </c>
      <c r="U7520" s="1" t="n">
        <f aca="false">IF(S7520&gt;0,S7520*0.7,0)</f>
        <v>0</v>
      </c>
      <c r="V7520" s="14" t="n">
        <f aca="false">V7519+U7520+T7520</f>
        <v>-48678685.3943799</v>
      </c>
      <c r="W7520" s="19" t="n">
        <f aca="false">V7520/1000</f>
        <v>-48678.6853943799</v>
      </c>
      <c r="X7520" s="19" t="n">
        <f aca="false">W7520*3600000000*2/237000000</f>
        <v>-1478846.13856344</v>
      </c>
      <c r="Y7520" s="19" t="n">
        <f aca="false">X7520/30.662</f>
        <v>-48230.5830853643</v>
      </c>
    </row>
    <row r="7521" customFormat="false" ht="17.9" hidden="false" customHeight="false" outlineLevel="0" collapsed="false">
      <c r="A7521" s="2" t="n">
        <v>11</v>
      </c>
      <c r="B7521" s="3" t="n">
        <v>9</v>
      </c>
      <c r="C7521" s="38" t="n">
        <v>22</v>
      </c>
      <c r="D7521" s="1" t="n">
        <v>4.5</v>
      </c>
      <c r="E7521" s="3" t="n">
        <v>0</v>
      </c>
      <c r="F7521" s="23" t="n">
        <f aca="false">IF(D7521&lt;25, 0.24, 0.24-(0.01/5)*(D7521-25))</f>
        <v>0.24</v>
      </c>
      <c r="G7521" s="40" t="n">
        <f aca="false">(E7521/1000)*$G$1*F7521</f>
        <v>0</v>
      </c>
      <c r="H7521" s="40" t="n">
        <v>0.357266189680927</v>
      </c>
      <c r="I7521" s="3" t="n">
        <f aca="false">H7521*$J$2</f>
        <v>0</v>
      </c>
      <c r="J7521" s="19" t="n">
        <f aca="false">SUM(I7521+G7521)</f>
        <v>0</v>
      </c>
      <c r="K7521" s="1" t="n">
        <v>0</v>
      </c>
      <c r="L7521" s="39" t="n">
        <v>1.51645329518096</v>
      </c>
      <c r="M7521" s="39"/>
      <c r="N7521" s="1" t="n">
        <f aca="false">(2.571*(19.44-D7521)+3.87)*$K$2</f>
        <v>0</v>
      </c>
      <c r="O7521" s="1" t="n">
        <f aca="false">IF(N7521&gt;0,N7521,0)</f>
        <v>0</v>
      </c>
      <c r="P7521" s="1" t="n">
        <f aca="false">O7521*1.5</f>
        <v>0</v>
      </c>
      <c r="Q7521" s="1" t="n">
        <f aca="false">P7521/(3.6*$Q$2)</f>
        <v>0</v>
      </c>
      <c r="R7521" s="1" t="n">
        <f aca="false">(K7521+L7521)*$R$2</f>
        <v>7582.2664759048</v>
      </c>
      <c r="S7521" s="19" t="n">
        <f aca="false">J7521-R7521</f>
        <v>-7582.2664759048</v>
      </c>
      <c r="T7521" s="1" t="n">
        <f aca="false">IF(S7521&lt;0,S7521/$G$3,0)</f>
        <v>-10831.8092512926</v>
      </c>
      <c r="U7521" s="1" t="n">
        <f aca="false">IF(S7521&gt;0,S7521*0.7,0)</f>
        <v>0</v>
      </c>
      <c r="V7521" s="14" t="n">
        <f aca="false">V7520+U7521+T7521</f>
        <v>-48689517.2036311</v>
      </c>
      <c r="W7521" s="19" t="n">
        <f aca="false">V7521/1000</f>
        <v>-48689.5172036311</v>
      </c>
      <c r="X7521" s="19" t="n">
        <f aca="false">W7521*3600000000*2/237000000</f>
        <v>-1479175.20618626</v>
      </c>
      <c r="Y7521" s="19" t="n">
        <f aca="false">X7521/30.662</f>
        <v>-48241.3151844714</v>
      </c>
    </row>
    <row r="7522" customFormat="false" ht="17.9" hidden="false" customHeight="false" outlineLevel="0" collapsed="false">
      <c r="A7522" s="2" t="n">
        <v>11</v>
      </c>
      <c r="B7522" s="3" t="n">
        <v>9</v>
      </c>
      <c r="C7522" s="38" t="n">
        <v>23</v>
      </c>
      <c r="D7522" s="1" t="n">
        <v>3.9</v>
      </c>
      <c r="E7522" s="3" t="n">
        <v>0</v>
      </c>
      <c r="F7522" s="23" t="n">
        <f aca="false">IF(D7522&lt;25, 0.24, 0.24-(0.01/5)*(D7522-25))</f>
        <v>0.24</v>
      </c>
      <c r="G7522" s="40" t="n">
        <f aca="false">(E7522/1000)*$G$1*F7522</f>
        <v>0</v>
      </c>
      <c r="H7522" s="40" t="n">
        <v>0.392697443821716</v>
      </c>
      <c r="I7522" s="3" t="n">
        <f aca="false">H7522*$J$2</f>
        <v>0</v>
      </c>
      <c r="J7522" s="19" t="n">
        <f aca="false">SUM(I7522+G7522)</f>
        <v>0</v>
      </c>
      <c r="K7522" s="1" t="n">
        <v>0</v>
      </c>
      <c r="L7522" s="39" t="n">
        <v>1.13135126986646</v>
      </c>
      <c r="M7522" s="39"/>
      <c r="N7522" s="1" t="n">
        <f aca="false">(2.571*(19.44-D7522)+3.87)*$K$2</f>
        <v>0</v>
      </c>
      <c r="O7522" s="1" t="n">
        <f aca="false">IF(N7522&gt;0,N7522,0)</f>
        <v>0</v>
      </c>
      <c r="P7522" s="1" t="n">
        <f aca="false">O7522*1.5</f>
        <v>0</v>
      </c>
      <c r="Q7522" s="1" t="n">
        <f aca="false">P7522/(3.6*$Q$2)</f>
        <v>0</v>
      </c>
      <c r="R7522" s="1" t="n">
        <f aca="false">(K7522+L7522)*$R$2</f>
        <v>5656.7563493323</v>
      </c>
      <c r="S7522" s="19" t="n">
        <f aca="false">J7522-R7522</f>
        <v>-5656.7563493323</v>
      </c>
      <c r="T7522" s="1" t="n">
        <f aca="false">IF(S7522&lt;0,S7522/$G$3,0)</f>
        <v>-8081.08049904614</v>
      </c>
      <c r="U7522" s="1" t="n">
        <f aca="false">IF(S7522&gt;0,S7522*0.7,0)</f>
        <v>0</v>
      </c>
      <c r="V7522" s="14" t="n">
        <f aca="false">V7521+U7522+T7522</f>
        <v>-48697598.2841302</v>
      </c>
      <c r="W7522" s="19" t="n">
        <f aca="false">V7522/1000</f>
        <v>-48697.5982841302</v>
      </c>
      <c r="X7522" s="19" t="n">
        <f aca="false">W7522*3600000000*2/237000000</f>
        <v>-1479420.70736598</v>
      </c>
      <c r="Y7522" s="19" t="n">
        <f aca="false">X7522/30.662</f>
        <v>-48249.3218761327</v>
      </c>
    </row>
    <row r="7523" customFormat="false" ht="17.9" hidden="false" customHeight="false" outlineLevel="0" collapsed="false">
      <c r="A7523" s="2" t="n">
        <v>11</v>
      </c>
      <c r="B7523" s="3" t="n">
        <v>10</v>
      </c>
      <c r="C7523" s="38" t="n">
        <v>0</v>
      </c>
      <c r="D7523" s="1" t="n">
        <v>3.3</v>
      </c>
      <c r="E7523" s="3" t="n">
        <v>0</v>
      </c>
      <c r="F7523" s="23" t="n">
        <f aca="false">IF(D7523&lt;25, 0.24, 0.24-(0.01/5)*(D7523-25))</f>
        <v>0.24</v>
      </c>
      <c r="G7523" s="40" t="n">
        <f aca="false">(E7523/1000)*$G$1*F7523</f>
        <v>0</v>
      </c>
      <c r="H7523" s="40" t="n">
        <v>0.39753923315765</v>
      </c>
      <c r="I7523" s="3" t="n">
        <f aca="false">H7523*$J$2</f>
        <v>0</v>
      </c>
      <c r="J7523" s="19" t="n">
        <f aca="false">SUM(I7523+G7523)</f>
        <v>0</v>
      </c>
      <c r="K7523" s="1" t="n">
        <v>0</v>
      </c>
      <c r="L7523" s="39" t="n">
        <v>1.101692938533</v>
      </c>
      <c r="M7523" s="39"/>
      <c r="N7523" s="1" t="n">
        <f aca="false">(2.571*(19.44-D7523)+3.87)*$K$2</f>
        <v>0</v>
      </c>
      <c r="O7523" s="1" t="n">
        <f aca="false">IF(N7523&gt;0,N7523,0)</f>
        <v>0</v>
      </c>
      <c r="P7523" s="1" t="n">
        <f aca="false">O7523*1.5</f>
        <v>0</v>
      </c>
      <c r="Q7523" s="1" t="n">
        <f aca="false">P7523/(3.6*$Q$2)</f>
        <v>0</v>
      </c>
      <c r="R7523" s="1" t="n">
        <f aca="false">(K7523+L7523)*$R$2</f>
        <v>5508.464692665</v>
      </c>
      <c r="S7523" s="19" t="n">
        <f aca="false">J7523-R7523</f>
        <v>-5508.464692665</v>
      </c>
      <c r="T7523" s="1" t="n">
        <f aca="false">IF(S7523&lt;0,S7523/$G$3,0)</f>
        <v>-7869.23527523572</v>
      </c>
      <c r="U7523" s="1" t="n">
        <f aca="false">IF(S7523&gt;0,S7523*0.7,0)</f>
        <v>0</v>
      </c>
      <c r="V7523" s="14" t="n">
        <f aca="false">V7522+U7523+T7523</f>
        <v>-48705467.5194054</v>
      </c>
      <c r="W7523" s="19" t="n">
        <f aca="false">V7523/1000</f>
        <v>-48705.4675194054</v>
      </c>
      <c r="X7523" s="19" t="n">
        <f aca="false">W7523*3600000000*2/237000000</f>
        <v>-1479659.77274143</v>
      </c>
      <c r="Y7523" s="19" t="n">
        <f aca="false">X7523/30.662</f>
        <v>-48257.1186726708</v>
      </c>
    </row>
    <row r="7524" customFormat="false" ht="17.9" hidden="false" customHeight="false" outlineLevel="0" collapsed="false">
      <c r="A7524" s="2" t="n">
        <v>11</v>
      </c>
      <c r="B7524" s="3" t="n">
        <v>10</v>
      </c>
      <c r="C7524" s="38" t="n">
        <v>1</v>
      </c>
      <c r="D7524" s="1" t="n">
        <v>2.8</v>
      </c>
      <c r="E7524" s="3" t="n">
        <v>0</v>
      </c>
      <c r="F7524" s="23" t="n">
        <f aca="false">IF(D7524&lt;25, 0.24, 0.24-(0.01/5)*(D7524-25))</f>
        <v>0.24</v>
      </c>
      <c r="G7524" s="40" t="n">
        <f aca="false">(E7524/1000)*$G$1*F7524</f>
        <v>0</v>
      </c>
      <c r="H7524" s="40" t="n">
        <v>0.394165119826191</v>
      </c>
      <c r="I7524" s="3" t="n">
        <f aca="false">H7524*$J$2</f>
        <v>0</v>
      </c>
      <c r="J7524" s="19" t="n">
        <f aca="false">SUM(I7524+G7524)</f>
        <v>0</v>
      </c>
      <c r="K7524" s="1" t="n">
        <v>0</v>
      </c>
      <c r="L7524" s="39" t="n">
        <v>1.15644678099478</v>
      </c>
      <c r="M7524" s="39"/>
      <c r="N7524" s="1" t="n">
        <f aca="false">(2.571*(19.44-D7524)+3.87)*$K$2</f>
        <v>0</v>
      </c>
      <c r="O7524" s="1" t="n">
        <f aca="false">IF(N7524&gt;0,N7524,0)</f>
        <v>0</v>
      </c>
      <c r="P7524" s="1" t="n">
        <f aca="false">O7524*1.5</f>
        <v>0</v>
      </c>
      <c r="Q7524" s="1" t="n">
        <f aca="false">P7524/(3.6*$Q$2)</f>
        <v>0</v>
      </c>
      <c r="R7524" s="1" t="n">
        <f aca="false">(K7524+L7524)*$R$2</f>
        <v>5782.2339049739</v>
      </c>
      <c r="S7524" s="19" t="n">
        <f aca="false">J7524-R7524</f>
        <v>-5782.2339049739</v>
      </c>
      <c r="T7524" s="1" t="n">
        <f aca="false">IF(S7524&lt;0,S7524/$G$3,0)</f>
        <v>-8260.33414996272</v>
      </c>
      <c r="U7524" s="1" t="n">
        <f aca="false">IF(S7524&gt;0,S7524*0.7,0)</f>
        <v>0</v>
      </c>
      <c r="V7524" s="14" t="n">
        <f aca="false">V7523+U7524+T7524</f>
        <v>-48713727.8535554</v>
      </c>
      <c r="W7524" s="19" t="n">
        <f aca="false">V7524/1000</f>
        <v>-48713.7278535554</v>
      </c>
      <c r="X7524" s="19" t="n">
        <f aca="false">W7524*3600000000*2/237000000</f>
        <v>-1479910.71960168</v>
      </c>
      <c r="Y7524" s="19" t="n">
        <f aca="false">X7524/30.662</f>
        <v>-48265.3029678978</v>
      </c>
    </row>
    <row r="7525" customFormat="false" ht="17.9" hidden="false" customHeight="false" outlineLevel="0" collapsed="false">
      <c r="A7525" s="2" t="n">
        <v>11</v>
      </c>
      <c r="B7525" s="3" t="n">
        <v>10</v>
      </c>
      <c r="C7525" s="38" t="n">
        <v>2</v>
      </c>
      <c r="D7525" s="1" t="n">
        <v>2.2</v>
      </c>
      <c r="E7525" s="3" t="n">
        <v>0</v>
      </c>
      <c r="F7525" s="23" t="n">
        <f aca="false">IF(D7525&lt;25, 0.24, 0.24-(0.01/5)*(D7525-25))</f>
        <v>0.24</v>
      </c>
      <c r="G7525" s="40" t="n">
        <f aca="false">(E7525/1000)*$G$1*F7525</f>
        <v>0</v>
      </c>
      <c r="H7525" s="40" t="n">
        <v>0.388770881578328</v>
      </c>
      <c r="I7525" s="3" t="n">
        <f aca="false">H7525*$J$2</f>
        <v>0</v>
      </c>
      <c r="J7525" s="19" t="n">
        <f aca="false">SUM(I7525+G7525)</f>
        <v>0</v>
      </c>
      <c r="K7525" s="1" t="n">
        <v>0</v>
      </c>
      <c r="L7525" s="39" t="n">
        <v>1.10967787389201</v>
      </c>
      <c r="M7525" s="39"/>
      <c r="N7525" s="1" t="n">
        <f aca="false">(2.571*(19.44-D7525)+3.87)*$K$2</f>
        <v>0</v>
      </c>
      <c r="O7525" s="1" t="n">
        <f aca="false">IF(N7525&gt;0,N7525,0)</f>
        <v>0</v>
      </c>
      <c r="P7525" s="1" t="n">
        <f aca="false">O7525*1.5</f>
        <v>0</v>
      </c>
      <c r="Q7525" s="1" t="n">
        <f aca="false">P7525/(3.6*$Q$2)</f>
        <v>0</v>
      </c>
      <c r="R7525" s="1" t="n">
        <f aca="false">(K7525+L7525)*$R$2</f>
        <v>5548.38936946005</v>
      </c>
      <c r="S7525" s="19" t="n">
        <f aca="false">J7525-R7525</f>
        <v>-5548.38936946005</v>
      </c>
      <c r="T7525" s="1" t="n">
        <f aca="false">IF(S7525&lt;0,S7525/$G$3,0)</f>
        <v>-7926.27052780007</v>
      </c>
      <c r="U7525" s="1" t="n">
        <f aca="false">IF(S7525&gt;0,S7525*0.7,0)</f>
        <v>0</v>
      </c>
      <c r="V7525" s="14" t="n">
        <f aca="false">V7524+U7525+T7525</f>
        <v>-48721654.1240832</v>
      </c>
      <c r="W7525" s="19" t="n">
        <f aca="false">V7525/1000</f>
        <v>-48721.6541240832</v>
      </c>
      <c r="X7525" s="19" t="n">
        <f aca="false">W7525*3600000000*2/237000000</f>
        <v>-1480151.51769367</v>
      </c>
      <c r="Y7525" s="19" t="n">
        <f aca="false">X7525/30.662</f>
        <v>-48273.1562746614</v>
      </c>
    </row>
    <row r="7526" customFormat="false" ht="17.9" hidden="false" customHeight="false" outlineLevel="0" collapsed="false">
      <c r="A7526" s="2" t="n">
        <v>11</v>
      </c>
      <c r="B7526" s="3" t="n">
        <v>10</v>
      </c>
      <c r="C7526" s="38" t="n">
        <v>3</v>
      </c>
      <c r="D7526" s="1" t="n">
        <v>1.8</v>
      </c>
      <c r="E7526" s="3" t="n">
        <v>0</v>
      </c>
      <c r="F7526" s="23" t="n">
        <f aca="false">IF(D7526&lt;25, 0.24, 0.24-(0.01/5)*(D7526-25))</f>
        <v>0.24</v>
      </c>
      <c r="G7526" s="40" t="n">
        <f aca="false">(E7526/1000)*$G$1*F7526</f>
        <v>0</v>
      </c>
      <c r="H7526" s="40" t="n">
        <v>0.387600808304064</v>
      </c>
      <c r="I7526" s="3" t="n">
        <f aca="false">H7526*$J$2</f>
        <v>0</v>
      </c>
      <c r="J7526" s="19" t="n">
        <f aca="false">SUM(I7526+G7526)</f>
        <v>0</v>
      </c>
      <c r="K7526" s="1" t="n">
        <v>0</v>
      </c>
      <c r="L7526" s="39" t="n">
        <v>1.1048869126766</v>
      </c>
      <c r="M7526" s="39"/>
      <c r="N7526" s="1" t="n">
        <f aca="false">(2.571*(19.44-D7526)+3.87)*$K$2</f>
        <v>0</v>
      </c>
      <c r="O7526" s="1" t="n">
        <f aca="false">IF(N7526&gt;0,N7526,0)</f>
        <v>0</v>
      </c>
      <c r="P7526" s="1" t="n">
        <f aca="false">O7526*1.5</f>
        <v>0</v>
      </c>
      <c r="Q7526" s="1" t="n">
        <f aca="false">P7526/(3.6*$Q$2)</f>
        <v>0</v>
      </c>
      <c r="R7526" s="1" t="n">
        <f aca="false">(K7526+L7526)*$R$2</f>
        <v>5524.434563383</v>
      </c>
      <c r="S7526" s="19" t="n">
        <f aca="false">J7526-R7526</f>
        <v>-5524.434563383</v>
      </c>
      <c r="T7526" s="1" t="n">
        <f aca="false">IF(S7526&lt;0,S7526/$G$3,0)</f>
        <v>-7892.04937626143</v>
      </c>
      <c r="U7526" s="1" t="n">
        <f aca="false">IF(S7526&gt;0,S7526*0.7,0)</f>
        <v>0</v>
      </c>
      <c r="V7526" s="14" t="n">
        <f aca="false">V7525+U7526+T7526</f>
        <v>-48729546.1734595</v>
      </c>
      <c r="W7526" s="19" t="n">
        <f aca="false">V7526/1000</f>
        <v>-48729.5461734595</v>
      </c>
      <c r="X7526" s="19" t="n">
        <f aca="false">W7526*3600000000*2/237000000</f>
        <v>-1480391.27615573</v>
      </c>
      <c r="Y7526" s="19" t="n">
        <f aca="false">X7526/30.662</f>
        <v>-48280.9756752896</v>
      </c>
    </row>
    <row r="7527" customFormat="false" ht="17.9" hidden="false" customHeight="false" outlineLevel="0" collapsed="false">
      <c r="A7527" s="2" t="n">
        <v>11</v>
      </c>
      <c r="B7527" s="3" t="n">
        <v>10</v>
      </c>
      <c r="C7527" s="38" t="n">
        <v>4</v>
      </c>
      <c r="D7527" s="1" t="n">
        <v>1.5</v>
      </c>
      <c r="E7527" s="3" t="n">
        <v>0</v>
      </c>
      <c r="F7527" s="23" t="n">
        <f aca="false">IF(D7527&lt;25, 0.24, 0.24-(0.01/5)*(D7527-25))</f>
        <v>0.24</v>
      </c>
      <c r="G7527" s="40" t="n">
        <f aca="false">(E7527/1000)*$G$1*F7527</f>
        <v>0</v>
      </c>
      <c r="H7527" s="40" t="n">
        <v>0.395817762330188</v>
      </c>
      <c r="I7527" s="3" t="n">
        <f aca="false">H7527*$J$2</f>
        <v>0</v>
      </c>
      <c r="J7527" s="19" t="n">
        <f aca="false">SUM(I7527+G7527)</f>
        <v>0</v>
      </c>
      <c r="K7527" s="1" t="n">
        <v>0</v>
      </c>
      <c r="L7527" s="39" t="n">
        <v>1.06906877406619</v>
      </c>
      <c r="M7527" s="39"/>
      <c r="N7527" s="1" t="n">
        <f aca="false">(2.571*(19.44-D7527)+3.87)*$K$2</f>
        <v>0</v>
      </c>
      <c r="O7527" s="1" t="n">
        <f aca="false">IF(N7527&gt;0,N7527,0)</f>
        <v>0</v>
      </c>
      <c r="P7527" s="1" t="n">
        <f aca="false">O7527*1.5</f>
        <v>0</v>
      </c>
      <c r="Q7527" s="1" t="n">
        <f aca="false">P7527/(3.6*$Q$2)</f>
        <v>0</v>
      </c>
      <c r="R7527" s="1" t="n">
        <f aca="false">(K7527+L7527)*$R$2</f>
        <v>5345.34387033095</v>
      </c>
      <c r="S7527" s="19" t="n">
        <f aca="false">J7527-R7527</f>
        <v>-5345.34387033095</v>
      </c>
      <c r="T7527" s="1" t="n">
        <f aca="false">IF(S7527&lt;0,S7527/$G$3,0)</f>
        <v>-7636.20552904421</v>
      </c>
      <c r="U7527" s="1" t="n">
        <f aca="false">IF(S7527&gt;0,S7527*0.7,0)</f>
        <v>0</v>
      </c>
      <c r="V7527" s="14" t="n">
        <f aca="false">V7526+U7527+T7527</f>
        <v>-48737182.3789885</v>
      </c>
      <c r="W7527" s="19" t="n">
        <f aca="false">V7527/1000</f>
        <v>-48737.1823789885</v>
      </c>
      <c r="X7527" s="19" t="n">
        <f aca="false">W7527*3600000000*2/237000000</f>
        <v>-1480623.26214649</v>
      </c>
      <c r="Y7527" s="19" t="n">
        <f aca="false">X7527/30.662</f>
        <v>-48288.5415871922</v>
      </c>
    </row>
    <row r="7528" customFormat="false" ht="17.9" hidden="false" customHeight="false" outlineLevel="0" collapsed="false">
      <c r="A7528" s="2" t="n">
        <v>11</v>
      </c>
      <c r="B7528" s="3" t="n">
        <v>10</v>
      </c>
      <c r="C7528" s="38" t="n">
        <v>5</v>
      </c>
      <c r="D7528" s="1" t="n">
        <v>1.1</v>
      </c>
      <c r="E7528" s="3" t="n">
        <v>0</v>
      </c>
      <c r="F7528" s="23" t="n">
        <f aca="false">IF(D7528&lt;25, 0.24, 0.24-(0.01/5)*(D7528-25))</f>
        <v>0.24</v>
      </c>
      <c r="G7528" s="40" t="n">
        <f aca="false">(E7528/1000)*$G$1*F7528</f>
        <v>0</v>
      </c>
      <c r="H7528" s="40" t="n">
        <v>0.406532466850626</v>
      </c>
      <c r="I7528" s="3" t="n">
        <f aca="false">H7528*$J$2</f>
        <v>0</v>
      </c>
      <c r="J7528" s="19" t="n">
        <f aca="false">SUM(I7528+G7528)</f>
        <v>0</v>
      </c>
      <c r="K7528" s="1" t="n">
        <v>0</v>
      </c>
      <c r="L7528" s="39" t="n">
        <v>1.09713011832785</v>
      </c>
      <c r="M7528" s="39"/>
      <c r="N7528" s="1" t="n">
        <f aca="false">(2.571*(19.44-D7528)+3.87)*$K$2</f>
        <v>0</v>
      </c>
      <c r="O7528" s="1" t="n">
        <f aca="false">IF(N7528&gt;0,N7528,0)</f>
        <v>0</v>
      </c>
      <c r="P7528" s="1" t="n">
        <f aca="false">O7528*1.5</f>
        <v>0</v>
      </c>
      <c r="Q7528" s="1" t="n">
        <f aca="false">P7528/(3.6*$Q$2)</f>
        <v>0</v>
      </c>
      <c r="R7528" s="1" t="n">
        <f aca="false">(K7528+L7528)*$R$2</f>
        <v>5485.65059163925</v>
      </c>
      <c r="S7528" s="19" t="n">
        <f aca="false">J7528-R7528</f>
        <v>-5485.65059163925</v>
      </c>
      <c r="T7528" s="1" t="n">
        <f aca="false">IF(S7528&lt;0,S7528/$G$3,0)</f>
        <v>-7836.64370234179</v>
      </c>
      <c r="U7528" s="1" t="n">
        <f aca="false">IF(S7528&gt;0,S7528*0.7,0)</f>
        <v>0</v>
      </c>
      <c r="V7528" s="14" t="n">
        <f aca="false">V7527+U7528+T7528</f>
        <v>-48745019.0226908</v>
      </c>
      <c r="W7528" s="19" t="n">
        <f aca="false">V7528/1000</f>
        <v>-48745.0190226908</v>
      </c>
      <c r="X7528" s="19" t="n">
        <f aca="false">W7528*3600000000*2/237000000</f>
        <v>-1480861.3373982</v>
      </c>
      <c r="Y7528" s="19" t="n">
        <f aca="false">X7528/30.662</f>
        <v>-48296.3060921728</v>
      </c>
    </row>
    <row r="7529" customFormat="false" ht="17.9" hidden="false" customHeight="false" outlineLevel="0" collapsed="false">
      <c r="A7529" s="2" t="n">
        <v>11</v>
      </c>
      <c r="B7529" s="3" t="n">
        <v>10</v>
      </c>
      <c r="C7529" s="38" t="n">
        <v>6</v>
      </c>
      <c r="D7529" s="1" t="n">
        <v>2.6</v>
      </c>
      <c r="E7529" s="3" t="n">
        <v>0</v>
      </c>
      <c r="F7529" s="23" t="n">
        <f aca="false">IF(D7529&lt;25, 0.24, 0.24-(0.01/5)*(D7529-25))</f>
        <v>0.24</v>
      </c>
      <c r="G7529" s="40" t="n">
        <f aca="false">(E7529/1000)*$G$1*F7529</f>
        <v>0</v>
      </c>
      <c r="H7529" s="40" t="n">
        <v>0.411087609150722</v>
      </c>
      <c r="I7529" s="3" t="n">
        <f aca="false">H7529*$J$2</f>
        <v>0</v>
      </c>
      <c r="J7529" s="19" t="n">
        <f aca="false">SUM(I7529+G7529)</f>
        <v>0</v>
      </c>
      <c r="K7529" s="1" t="n">
        <v>0</v>
      </c>
      <c r="L7529" s="39" t="n">
        <v>1.23538357054384</v>
      </c>
      <c r="M7529" s="39"/>
      <c r="N7529" s="1" t="n">
        <f aca="false">(2.571*(19.44-D7529)+3.87)*$K$2</f>
        <v>0</v>
      </c>
      <c r="O7529" s="1" t="n">
        <f aca="false">IF(N7529&gt;0,N7529,0)</f>
        <v>0</v>
      </c>
      <c r="P7529" s="1" t="n">
        <f aca="false">O7529*1.5</f>
        <v>0</v>
      </c>
      <c r="Q7529" s="1" t="n">
        <f aca="false">P7529/(3.6*$Q$2)</f>
        <v>0</v>
      </c>
      <c r="R7529" s="1" t="n">
        <f aca="false">(K7529+L7529)*$R$2</f>
        <v>6176.9178527192</v>
      </c>
      <c r="S7529" s="19" t="n">
        <f aca="false">J7529-R7529</f>
        <v>-6176.9178527192</v>
      </c>
      <c r="T7529" s="1" t="n">
        <f aca="false">IF(S7529&lt;0,S7529/$G$3,0)</f>
        <v>-8824.16836102743</v>
      </c>
      <c r="U7529" s="1" t="n">
        <f aca="false">IF(S7529&gt;0,S7529*0.7,0)</f>
        <v>0</v>
      </c>
      <c r="V7529" s="14" t="n">
        <f aca="false">V7528+U7529+T7529</f>
        <v>-48753843.1910519</v>
      </c>
      <c r="W7529" s="19" t="n">
        <f aca="false">V7529/1000</f>
        <v>-48753.8431910519</v>
      </c>
      <c r="X7529" s="19" t="n">
        <f aca="false">W7529*3600000000*2/237000000</f>
        <v>-1481129.41339904</v>
      </c>
      <c r="Y7529" s="19" t="n">
        <f aca="false">X7529/30.662</f>
        <v>-48305.0490313432</v>
      </c>
    </row>
    <row r="7530" customFormat="false" ht="17.9" hidden="false" customHeight="false" outlineLevel="0" collapsed="false">
      <c r="A7530" s="2" t="n">
        <v>11</v>
      </c>
      <c r="B7530" s="3" t="n">
        <v>10</v>
      </c>
      <c r="C7530" s="38" t="n">
        <v>7</v>
      </c>
      <c r="D7530" s="1" t="n">
        <v>4.1</v>
      </c>
      <c r="E7530" s="3" t="n">
        <v>31.2444444444444</v>
      </c>
      <c r="F7530" s="23" t="n">
        <f aca="false">IF(D7530&lt;25, 0.24, 0.24-(0.01/5)*(D7530-25))</f>
        <v>0.24</v>
      </c>
      <c r="G7530" s="40" t="n">
        <f aca="false">(E7530/1000)*$G$1*F7530</f>
        <v>2456.71317333333</v>
      </c>
      <c r="H7530" s="40" t="n">
        <v>0.42593738756626</v>
      </c>
      <c r="I7530" s="3" t="n">
        <f aca="false">H7530*$J$2</f>
        <v>0</v>
      </c>
      <c r="J7530" s="19" t="n">
        <f aca="false">SUM(I7530+G7530)</f>
        <v>2456.71317333333</v>
      </c>
      <c r="K7530" s="1" t="n">
        <v>0</v>
      </c>
      <c r="L7530" s="39" t="n">
        <v>1.21165690547707</v>
      </c>
      <c r="M7530" s="39"/>
      <c r="N7530" s="1" t="n">
        <f aca="false">(2.571*(19.44-D7530)+3.87)*$K$2</f>
        <v>0</v>
      </c>
      <c r="O7530" s="1" t="n">
        <f aca="false">IF(N7530&gt;0,N7530,0)</f>
        <v>0</v>
      </c>
      <c r="P7530" s="1" t="n">
        <f aca="false">O7530*1.5</f>
        <v>0</v>
      </c>
      <c r="Q7530" s="1" t="n">
        <f aca="false">P7530/(3.6*$Q$2)</f>
        <v>0</v>
      </c>
      <c r="R7530" s="1" t="n">
        <f aca="false">(K7530+L7530)*$R$2</f>
        <v>6058.28452738535</v>
      </c>
      <c r="S7530" s="19" t="n">
        <f aca="false">J7530-R7530</f>
        <v>-3601.57135405202</v>
      </c>
      <c r="T7530" s="1" t="n">
        <f aca="false">IF(S7530&lt;0,S7530/$G$3,0)</f>
        <v>-5145.10193436003</v>
      </c>
      <c r="U7530" s="1" t="n">
        <f aca="false">IF(S7530&gt;0,S7530*0.7,0)</f>
        <v>0</v>
      </c>
      <c r="V7530" s="14" t="n">
        <f aca="false">V7529+U7530+T7530</f>
        <v>-48758988.2929862</v>
      </c>
      <c r="W7530" s="19" t="n">
        <f aca="false">V7530/1000</f>
        <v>-48758.9882929862</v>
      </c>
      <c r="X7530" s="19" t="n">
        <f aca="false">W7530*3600000000*2/237000000</f>
        <v>-1481285.72029325</v>
      </c>
      <c r="Y7530" s="19" t="n">
        <f aca="false">X7530/30.662</f>
        <v>-48310.1467710278</v>
      </c>
    </row>
    <row r="7531" customFormat="false" ht="17.9" hidden="false" customHeight="false" outlineLevel="0" collapsed="false">
      <c r="A7531" s="2" t="n">
        <v>11</v>
      </c>
      <c r="B7531" s="3" t="n">
        <v>10</v>
      </c>
      <c r="C7531" s="38" t="n">
        <v>8</v>
      </c>
      <c r="D7531" s="1" t="n">
        <v>5.6</v>
      </c>
      <c r="E7531" s="3" t="n">
        <v>403.130321144181</v>
      </c>
      <c r="F7531" s="23" t="n">
        <f aca="false">IF(D7531&lt;25, 0.24, 0.24-(0.01/5)*(D7531-25))</f>
        <v>0.24</v>
      </c>
      <c r="G7531" s="40" t="n">
        <f aca="false">(E7531/1000)*$G$1*F7531</f>
        <v>31697.6533951816</v>
      </c>
      <c r="H7531" s="40" t="n">
        <v>0.424556246320325</v>
      </c>
      <c r="I7531" s="3" t="n">
        <f aca="false">H7531*$J$2</f>
        <v>0</v>
      </c>
      <c r="J7531" s="19" t="n">
        <f aca="false">SUM(I7531+G7531)</f>
        <v>31697.6533951816</v>
      </c>
      <c r="K7531" s="1" t="n">
        <v>0</v>
      </c>
      <c r="L7531" s="39" t="n">
        <v>1.15690306301529</v>
      </c>
      <c r="M7531" s="39"/>
      <c r="N7531" s="1" t="n">
        <f aca="false">(2.571*(19.44-D7531)+3.87)*$K$2</f>
        <v>0</v>
      </c>
      <c r="O7531" s="1" t="n">
        <f aca="false">IF(N7531&gt;0,N7531,0)</f>
        <v>0</v>
      </c>
      <c r="P7531" s="1" t="n">
        <f aca="false">O7531*1.5</f>
        <v>0</v>
      </c>
      <c r="Q7531" s="1" t="n">
        <f aca="false">P7531/(3.6*$Q$2)</f>
        <v>0</v>
      </c>
      <c r="R7531" s="1" t="n">
        <f aca="false">(K7531+L7531)*$R$2</f>
        <v>5784.51531507645</v>
      </c>
      <c r="S7531" s="19" t="n">
        <f aca="false">J7531-R7531</f>
        <v>25913.1380801051</v>
      </c>
      <c r="T7531" s="1" t="n">
        <f aca="false">IF(S7531&lt;0,S7531/$G$3,0)</f>
        <v>0</v>
      </c>
      <c r="U7531" s="1" t="n">
        <f aca="false">IF(S7531&gt;0,S7531*0.7,0)</f>
        <v>18139.1966560736</v>
      </c>
      <c r="V7531" s="14" t="n">
        <f aca="false">V7530+U7531+T7531</f>
        <v>-48740849.0963302</v>
      </c>
      <c r="W7531" s="19" t="n">
        <f aca="false">V7531/1000</f>
        <v>-48740.8490963302</v>
      </c>
      <c r="X7531" s="19" t="n">
        <f aca="false">W7531*3600000000*2/237000000</f>
        <v>-1480734.65609104</v>
      </c>
      <c r="Y7531" s="19" t="n">
        <f aca="false">X7531/30.662</f>
        <v>-48292.1745512701</v>
      </c>
    </row>
    <row r="7532" customFormat="false" ht="17.9" hidden="false" customHeight="false" outlineLevel="0" collapsed="false">
      <c r="A7532" s="2" t="n">
        <v>11</v>
      </c>
      <c r="B7532" s="3" t="n">
        <v>10</v>
      </c>
      <c r="C7532" s="38" t="n">
        <v>9</v>
      </c>
      <c r="D7532" s="1" t="n">
        <v>8</v>
      </c>
      <c r="E7532" s="3" t="n">
        <v>645.614500355851</v>
      </c>
      <c r="F7532" s="23" t="n">
        <f aca="false">IF(D7532&lt;25, 0.24, 0.24-(0.01/5)*(D7532-25))</f>
        <v>0.24</v>
      </c>
      <c r="G7532" s="40" t="n">
        <f aca="false">(E7532/1000)*$G$1*F7532</f>
        <v>50763.8934255801</v>
      </c>
      <c r="H7532" s="40" t="n">
        <v>0.388496477528063</v>
      </c>
      <c r="I7532" s="3" t="n">
        <f aca="false">H7532*$J$2</f>
        <v>0</v>
      </c>
      <c r="J7532" s="19" t="n">
        <f aca="false">SUM(I7532+G7532)</f>
        <v>50763.8934255801</v>
      </c>
      <c r="K7532" s="1" t="n">
        <v>0</v>
      </c>
      <c r="L7532" s="39" t="n">
        <v>1.04191999384556</v>
      </c>
      <c r="M7532" s="39"/>
      <c r="N7532" s="1" t="n">
        <f aca="false">(2.571*(19.44-D7532)+3.87)*$K$2</f>
        <v>0</v>
      </c>
      <c r="O7532" s="1" t="n">
        <f aca="false">IF(N7532&gt;0,N7532,0)</f>
        <v>0</v>
      </c>
      <c r="P7532" s="1" t="n">
        <f aca="false">O7532*1.5</f>
        <v>0</v>
      </c>
      <c r="Q7532" s="1" t="n">
        <f aca="false">P7532/(3.6*$Q$2)</f>
        <v>0</v>
      </c>
      <c r="R7532" s="1" t="n">
        <f aca="false">(K7532+L7532)*$R$2</f>
        <v>5209.5999692278</v>
      </c>
      <c r="S7532" s="19" t="n">
        <f aca="false">J7532-R7532</f>
        <v>45554.2934563523</v>
      </c>
      <c r="T7532" s="1" t="n">
        <f aca="false">IF(S7532&lt;0,S7532/$G$3,0)</f>
        <v>0</v>
      </c>
      <c r="U7532" s="1" t="n">
        <f aca="false">IF(S7532&gt;0,S7532*0.7,0)</f>
        <v>31888.0054194466</v>
      </c>
      <c r="V7532" s="14" t="n">
        <f aca="false">V7531+U7532+T7532</f>
        <v>-48708961.0909107</v>
      </c>
      <c r="W7532" s="19" t="n">
        <f aca="false">V7532/1000</f>
        <v>-48708.9610909107</v>
      </c>
      <c r="X7532" s="19" t="n">
        <f aca="false">W7532*3600000000*2/237000000</f>
        <v>-1479765.90655931</v>
      </c>
      <c r="Y7532" s="19" t="n">
        <f aca="false">X7532/30.662</f>
        <v>-48260.5800847731</v>
      </c>
    </row>
    <row r="7533" customFormat="false" ht="17.9" hidden="false" customHeight="false" outlineLevel="0" collapsed="false">
      <c r="A7533" s="2" t="n">
        <v>11</v>
      </c>
      <c r="B7533" s="3" t="n">
        <v>10</v>
      </c>
      <c r="C7533" s="38" t="n">
        <v>10</v>
      </c>
      <c r="D7533" s="1" t="n">
        <v>10.4</v>
      </c>
      <c r="E7533" s="3" t="n">
        <v>776.760018665202</v>
      </c>
      <c r="F7533" s="23" t="n">
        <f aca="false">IF(D7533&lt;25, 0.24, 0.24-(0.01/5)*(D7533-25))</f>
        <v>0.24</v>
      </c>
      <c r="G7533" s="40" t="n">
        <f aca="false">(E7533/1000)*$G$1*F7533</f>
        <v>61075.7081556224</v>
      </c>
      <c r="H7533" s="40" t="n">
        <v>0.378764175906522</v>
      </c>
      <c r="I7533" s="3" t="n">
        <f aca="false">H7533*$J$2</f>
        <v>0</v>
      </c>
      <c r="J7533" s="19" t="n">
        <f aca="false">SUM(I7533+G7533)</f>
        <v>61075.7081556224</v>
      </c>
      <c r="K7533" s="1" t="n">
        <v>0</v>
      </c>
      <c r="L7533" s="39" t="n">
        <v>0.894084619198762</v>
      </c>
      <c r="M7533" s="39"/>
      <c r="N7533" s="1" t="n">
        <f aca="false">(2.571*(19.44-D7533)+3.87)*$K$2</f>
        <v>0</v>
      </c>
      <c r="O7533" s="1" t="n">
        <f aca="false">IF(N7533&gt;0,N7533,0)</f>
        <v>0</v>
      </c>
      <c r="P7533" s="1" t="n">
        <f aca="false">O7533*1.5</f>
        <v>0</v>
      </c>
      <c r="Q7533" s="1" t="n">
        <f aca="false">P7533/(3.6*$Q$2)</f>
        <v>0</v>
      </c>
      <c r="R7533" s="1" t="n">
        <f aca="false">(K7533+L7533)*$R$2</f>
        <v>4470.42309599381</v>
      </c>
      <c r="S7533" s="19" t="n">
        <f aca="false">J7533-R7533</f>
        <v>56605.2850596286</v>
      </c>
      <c r="T7533" s="1" t="n">
        <f aca="false">IF(S7533&lt;0,S7533/$G$3,0)</f>
        <v>0</v>
      </c>
      <c r="U7533" s="1" t="n">
        <f aca="false">IF(S7533&gt;0,S7533*0.7,0)</f>
        <v>39623.69954174</v>
      </c>
      <c r="V7533" s="14" t="n">
        <f aca="false">V7532+U7533+T7533</f>
        <v>-48669337.391369</v>
      </c>
      <c r="W7533" s="19" t="n">
        <f aca="false">V7533/1000</f>
        <v>-48669.337391369</v>
      </c>
      <c r="X7533" s="19" t="n">
        <f aca="false">W7533*3600000000*2/237000000</f>
        <v>-1478562.14859855</v>
      </c>
      <c r="Y7533" s="19" t="n">
        <f aca="false">X7533/30.662</f>
        <v>-48221.3211336035</v>
      </c>
    </row>
    <row r="7534" customFormat="false" ht="17.9" hidden="false" customHeight="false" outlineLevel="0" collapsed="false">
      <c r="A7534" s="2" t="n">
        <v>11</v>
      </c>
      <c r="B7534" s="3" t="n">
        <v>10</v>
      </c>
      <c r="C7534" s="38" t="n">
        <v>11</v>
      </c>
      <c r="D7534" s="1" t="n">
        <v>12.8</v>
      </c>
      <c r="E7534" s="3" t="n">
        <v>894.329866047898</v>
      </c>
      <c r="F7534" s="23" t="n">
        <f aca="false">IF(D7534&lt;25, 0.24, 0.24-(0.01/5)*(D7534-25))</f>
        <v>0.24</v>
      </c>
      <c r="G7534" s="40" t="n">
        <f aca="false">(E7534/1000)*$G$1*F7534</f>
        <v>70320.084171507</v>
      </c>
      <c r="H7534" s="40" t="n">
        <v>0.404706089709685</v>
      </c>
      <c r="I7534" s="3" t="n">
        <f aca="false">H7534*$J$2</f>
        <v>0</v>
      </c>
      <c r="J7534" s="19" t="n">
        <f aca="false">SUM(I7534+G7534)</f>
        <v>70320.084171507</v>
      </c>
      <c r="K7534" s="1" t="n">
        <v>0</v>
      </c>
      <c r="L7534" s="39" t="n">
        <v>0.860091608670408</v>
      </c>
      <c r="M7534" s="39"/>
      <c r="N7534" s="1" t="n">
        <f aca="false">(2.571*(19.44-D7534)+3.87)*$K$2</f>
        <v>0</v>
      </c>
      <c r="O7534" s="1" t="n">
        <f aca="false">IF(N7534&gt;0,N7534,0)</f>
        <v>0</v>
      </c>
      <c r="P7534" s="1" t="n">
        <f aca="false">O7534*1.5</f>
        <v>0</v>
      </c>
      <c r="Q7534" s="1" t="n">
        <f aca="false">P7534/(3.6*$Q$2)</f>
        <v>0</v>
      </c>
      <c r="R7534" s="1" t="n">
        <f aca="false">(K7534+L7534)*$R$2</f>
        <v>4300.45804335204</v>
      </c>
      <c r="S7534" s="19" t="n">
        <f aca="false">J7534-R7534</f>
        <v>66019.6261281549</v>
      </c>
      <c r="T7534" s="1" t="n">
        <f aca="false">IF(S7534&lt;0,S7534/$G$3,0)</f>
        <v>0</v>
      </c>
      <c r="U7534" s="1" t="n">
        <f aca="false">IF(S7534&gt;0,S7534*0.7,0)</f>
        <v>46213.7382897084</v>
      </c>
      <c r="V7534" s="14" t="n">
        <f aca="false">V7533+U7534+T7534</f>
        <v>-48623123.6530793</v>
      </c>
      <c r="W7534" s="19" t="n">
        <f aca="false">V7534/1000</f>
        <v>-48623.1236530793</v>
      </c>
      <c r="X7534" s="19" t="n">
        <f aca="false">W7534*3600000000*2/237000000</f>
        <v>-1477158.18692899</v>
      </c>
      <c r="Y7534" s="19" t="n">
        <f aca="false">X7534/30.662</f>
        <v>-48175.5328070247</v>
      </c>
    </row>
    <row r="7535" customFormat="false" ht="17.9" hidden="false" customHeight="false" outlineLevel="0" collapsed="false">
      <c r="A7535" s="2" t="n">
        <v>11</v>
      </c>
      <c r="B7535" s="3" t="n">
        <v>10</v>
      </c>
      <c r="C7535" s="38" t="n">
        <v>12</v>
      </c>
      <c r="D7535" s="1" t="n">
        <v>13.9</v>
      </c>
      <c r="E7535" s="3" t="n">
        <v>781.40762314741</v>
      </c>
      <c r="F7535" s="23" t="n">
        <f aca="false">IF(D7535&lt;25, 0.24, 0.24-(0.01/5)*(D7535-25))</f>
        <v>0.24</v>
      </c>
      <c r="G7535" s="40" t="n">
        <f aca="false">(E7535/1000)*$G$1*F7535</f>
        <v>61441.1437189331</v>
      </c>
      <c r="H7535" s="40" t="n">
        <v>0.395701495113454</v>
      </c>
      <c r="I7535" s="3" t="n">
        <f aca="false">H7535*$J$2</f>
        <v>0</v>
      </c>
      <c r="J7535" s="19" t="n">
        <f aca="false">SUM(I7535+G7535)</f>
        <v>61441.1437189331</v>
      </c>
      <c r="K7535" s="1" t="n">
        <v>0</v>
      </c>
      <c r="L7535" s="39" t="n">
        <v>1.0572054415328</v>
      </c>
      <c r="M7535" s="39"/>
      <c r="N7535" s="1" t="n">
        <f aca="false">(2.571*(19.44-D7535)+3.87)*$K$2</f>
        <v>0</v>
      </c>
      <c r="O7535" s="1" t="n">
        <f aca="false">IF(N7535&gt;0,N7535,0)</f>
        <v>0</v>
      </c>
      <c r="P7535" s="1" t="n">
        <f aca="false">O7535*1.5</f>
        <v>0</v>
      </c>
      <c r="Q7535" s="1" t="n">
        <f aca="false">P7535/(3.6*$Q$2)</f>
        <v>0</v>
      </c>
      <c r="R7535" s="1" t="n">
        <f aca="false">(K7535+L7535)*$R$2</f>
        <v>5286.027207664</v>
      </c>
      <c r="S7535" s="19" t="n">
        <f aca="false">J7535-R7535</f>
        <v>56155.1165112691</v>
      </c>
      <c r="T7535" s="1" t="n">
        <f aca="false">IF(S7535&lt;0,S7535/$G$3,0)</f>
        <v>0</v>
      </c>
      <c r="U7535" s="1" t="n">
        <f aca="false">IF(S7535&gt;0,S7535*0.7,0)</f>
        <v>39308.5815578884</v>
      </c>
      <c r="V7535" s="14" t="n">
        <f aca="false">V7534+U7535+T7535</f>
        <v>-48583815.0715214</v>
      </c>
      <c r="W7535" s="19" t="n">
        <f aca="false">V7535/1000</f>
        <v>-48583.8150715214</v>
      </c>
      <c r="X7535" s="19" t="n">
        <f aca="false">W7535*3600000000*2/237000000</f>
        <v>-1475964.0021728</v>
      </c>
      <c r="Y7535" s="19" t="n">
        <f aca="false">X7535/30.662</f>
        <v>-48136.5860730807</v>
      </c>
    </row>
    <row r="7536" customFormat="false" ht="17.9" hidden="false" customHeight="false" outlineLevel="0" collapsed="false">
      <c r="A7536" s="2" t="n">
        <v>11</v>
      </c>
      <c r="B7536" s="3" t="n">
        <v>10</v>
      </c>
      <c r="C7536" s="38" t="n">
        <v>13</v>
      </c>
      <c r="D7536" s="1" t="n">
        <v>15</v>
      </c>
      <c r="E7536" s="3" t="n">
        <v>592.89001953551</v>
      </c>
      <c r="F7536" s="23" t="n">
        <f aca="false">IF(D7536&lt;25, 0.24, 0.24-(0.01/5)*(D7536-25))</f>
        <v>0.24</v>
      </c>
      <c r="G7536" s="40" t="n">
        <f aca="false">(E7536/1000)*$G$1*F7536</f>
        <v>46618.2307680537</v>
      </c>
      <c r="H7536" s="40" t="n">
        <v>0.420205434767452</v>
      </c>
      <c r="I7536" s="3" t="n">
        <f aca="false">H7536*$J$2</f>
        <v>0</v>
      </c>
      <c r="J7536" s="19" t="n">
        <f aca="false">SUM(I7536+G7536)</f>
        <v>46618.2307680537</v>
      </c>
      <c r="K7536" s="1" t="n">
        <v>0</v>
      </c>
      <c r="L7536" s="39" t="n">
        <v>1.19158049657441</v>
      </c>
      <c r="M7536" s="39"/>
      <c r="N7536" s="1" t="n">
        <f aca="false">(2.571*(19.44-D7536)+3.87)*$K$2</f>
        <v>0</v>
      </c>
      <c r="O7536" s="1" t="n">
        <f aca="false">IF(N7536&gt;0,N7536,0)</f>
        <v>0</v>
      </c>
      <c r="P7536" s="1" t="n">
        <f aca="false">O7536*1.5</f>
        <v>0</v>
      </c>
      <c r="Q7536" s="1" t="n">
        <f aca="false">P7536/(3.6*$Q$2)</f>
        <v>0</v>
      </c>
      <c r="R7536" s="1" t="n">
        <f aca="false">(K7536+L7536)*$R$2</f>
        <v>5957.90248287205</v>
      </c>
      <c r="S7536" s="19" t="n">
        <f aca="false">J7536-R7536</f>
        <v>40660.3282851817</v>
      </c>
      <c r="T7536" s="1" t="n">
        <f aca="false">IF(S7536&lt;0,S7536/$G$3,0)</f>
        <v>0</v>
      </c>
      <c r="U7536" s="1" t="n">
        <f aca="false">IF(S7536&gt;0,S7536*0.7,0)</f>
        <v>28462.2297996272</v>
      </c>
      <c r="V7536" s="14" t="n">
        <f aca="false">V7535+U7536+T7536</f>
        <v>-48555352.8417218</v>
      </c>
      <c r="W7536" s="19" t="n">
        <f aca="false">V7536/1000</f>
        <v>-48555.3528417218</v>
      </c>
      <c r="X7536" s="19" t="n">
        <f aca="false">W7536*3600000000*2/237000000</f>
        <v>-1475099.32683712</v>
      </c>
      <c r="Y7536" s="19" t="n">
        <f aca="false">X7536/30.662</f>
        <v>-48108.3858468827</v>
      </c>
    </row>
    <row r="7537" customFormat="false" ht="17.9" hidden="false" customHeight="false" outlineLevel="0" collapsed="false">
      <c r="A7537" s="2" t="n">
        <v>11</v>
      </c>
      <c r="B7537" s="3" t="n">
        <v>10</v>
      </c>
      <c r="C7537" s="38" t="n">
        <v>14</v>
      </c>
      <c r="D7537" s="1" t="n">
        <v>16.1</v>
      </c>
      <c r="E7537" s="3" t="n">
        <v>680.880698348169</v>
      </c>
      <c r="F7537" s="23" t="n">
        <f aca="false">IF(D7537&lt;25, 0.24, 0.24-(0.01/5)*(D7537-25))</f>
        <v>0.24</v>
      </c>
      <c r="G7537" s="40" t="n">
        <f aca="false">(E7537/1000)*$G$1*F7537</f>
        <v>53536.8322542785</v>
      </c>
      <c r="H7537" s="40" t="n">
        <v>0.459120314426515</v>
      </c>
      <c r="I7537" s="3" t="n">
        <f aca="false">H7537*$J$2</f>
        <v>0</v>
      </c>
      <c r="J7537" s="19" t="n">
        <f aca="false">SUM(I7537+G7537)</f>
        <v>53536.8322542785</v>
      </c>
      <c r="K7537" s="1" t="n">
        <v>0</v>
      </c>
      <c r="L7537" s="39" t="n">
        <v>1.13614223108187</v>
      </c>
      <c r="M7537" s="39"/>
      <c r="N7537" s="1" t="n">
        <f aca="false">(2.571*(19.44-D7537)+3.87)*$K$2</f>
        <v>0</v>
      </c>
      <c r="O7537" s="1" t="n">
        <f aca="false">IF(N7537&gt;0,N7537,0)</f>
        <v>0</v>
      </c>
      <c r="P7537" s="1" t="n">
        <f aca="false">O7537*1.5</f>
        <v>0</v>
      </c>
      <c r="Q7537" s="1" t="n">
        <f aca="false">P7537/(3.6*$Q$2)</f>
        <v>0</v>
      </c>
      <c r="R7537" s="1" t="n">
        <f aca="false">(K7537+L7537)*$R$2</f>
        <v>5680.71115540935</v>
      </c>
      <c r="S7537" s="19" t="n">
        <f aca="false">J7537-R7537</f>
        <v>47856.1210988692</v>
      </c>
      <c r="T7537" s="1" t="n">
        <f aca="false">IF(S7537&lt;0,S7537/$G$3,0)</f>
        <v>0</v>
      </c>
      <c r="U7537" s="1" t="n">
        <f aca="false">IF(S7537&gt;0,S7537*0.7,0)</f>
        <v>33499.2847692084</v>
      </c>
      <c r="V7537" s="14" t="n">
        <f aca="false">V7536+U7537+T7537</f>
        <v>-48521853.5569525</v>
      </c>
      <c r="W7537" s="19" t="n">
        <f aca="false">V7537/1000</f>
        <v>-48521.8535569525</v>
      </c>
      <c r="X7537" s="19" t="n">
        <f aca="false">W7537*3600000000*2/237000000</f>
        <v>-1474081.62704666</v>
      </c>
      <c r="Y7537" s="19" t="n">
        <f aca="false">X7537/30.662</f>
        <v>-48075.1949333592</v>
      </c>
    </row>
    <row r="7538" customFormat="false" ht="17.9" hidden="false" customHeight="false" outlineLevel="0" collapsed="false">
      <c r="A7538" s="2" t="n">
        <v>11</v>
      </c>
      <c r="B7538" s="3" t="n">
        <v>10</v>
      </c>
      <c r="C7538" s="38" t="n">
        <v>15</v>
      </c>
      <c r="D7538" s="1" t="n">
        <v>14.8</v>
      </c>
      <c r="E7538" s="3" t="n">
        <v>523.803021564019</v>
      </c>
      <c r="F7538" s="23" t="n">
        <f aca="false">IF(D7538&lt;25, 0.24, 0.24-(0.01/5)*(D7538-25))</f>
        <v>0.24</v>
      </c>
      <c r="G7538" s="40" t="n">
        <f aca="false">(E7538/1000)*$G$1*F7538</f>
        <v>41186.0030219529</v>
      </c>
      <c r="H7538" s="40" t="n">
        <v>0.482991665753655</v>
      </c>
      <c r="I7538" s="3" t="n">
        <f aca="false">H7538*$J$2</f>
        <v>0</v>
      </c>
      <c r="J7538" s="19" t="n">
        <f aca="false">SUM(I7538+G7538)</f>
        <v>41186.0030219529</v>
      </c>
      <c r="K7538" s="1" t="n">
        <v>0</v>
      </c>
      <c r="L7538" s="39" t="n">
        <v>0.881308722624347</v>
      </c>
      <c r="M7538" s="39"/>
      <c r="N7538" s="1" t="n">
        <f aca="false">(2.571*(19.44-D7538)+3.87)*$K$2</f>
        <v>0</v>
      </c>
      <c r="O7538" s="1" t="n">
        <f aca="false">IF(N7538&gt;0,N7538,0)</f>
        <v>0</v>
      </c>
      <c r="P7538" s="1" t="n">
        <f aca="false">O7538*1.5</f>
        <v>0</v>
      </c>
      <c r="Q7538" s="1" t="n">
        <f aca="false">P7538/(3.6*$Q$2)</f>
        <v>0</v>
      </c>
      <c r="R7538" s="1" t="n">
        <f aca="false">(K7538+L7538)*$R$2</f>
        <v>4406.54361312174</v>
      </c>
      <c r="S7538" s="19" t="n">
        <f aca="false">J7538-R7538</f>
        <v>36779.4594088312</v>
      </c>
      <c r="T7538" s="1" t="n">
        <f aca="false">IF(S7538&lt;0,S7538/$G$3,0)</f>
        <v>0</v>
      </c>
      <c r="U7538" s="1" t="n">
        <f aca="false">IF(S7538&gt;0,S7538*0.7,0)</f>
        <v>25745.6215861818</v>
      </c>
      <c r="V7538" s="14" t="n">
        <f aca="false">V7537+U7538+T7538</f>
        <v>-48496107.9353664</v>
      </c>
      <c r="W7538" s="19" t="n">
        <f aca="false">V7538/1000</f>
        <v>-48496.1079353664</v>
      </c>
      <c r="X7538" s="19" t="n">
        <f aca="false">W7538*3600000000*2/237000000</f>
        <v>-1473299.48158075</v>
      </c>
      <c r="Y7538" s="19" t="n">
        <f aca="false">X7538/30.662</f>
        <v>-48049.6863081583</v>
      </c>
    </row>
    <row r="7539" customFormat="false" ht="17.9" hidden="false" customHeight="false" outlineLevel="0" collapsed="false">
      <c r="A7539" s="2" t="n">
        <v>11</v>
      </c>
      <c r="B7539" s="3" t="n">
        <v>10</v>
      </c>
      <c r="C7539" s="38" t="n">
        <v>16</v>
      </c>
      <c r="D7539" s="1" t="n">
        <v>13.5</v>
      </c>
      <c r="E7539" s="3" t="n">
        <v>269.025401798143</v>
      </c>
      <c r="F7539" s="23" t="n">
        <f aca="false">IF(D7539&lt;25, 0.24, 0.24-(0.01/5)*(D7539-25))</f>
        <v>0.24</v>
      </c>
      <c r="G7539" s="40" t="n">
        <f aca="false">(E7539/1000)*$G$1*F7539</f>
        <v>21153.1445129058</v>
      </c>
      <c r="H7539" s="40" t="n">
        <v>0.463008356993819</v>
      </c>
      <c r="I7539" s="3" t="n">
        <f aca="false">H7539*$J$2</f>
        <v>0</v>
      </c>
      <c r="J7539" s="19" t="n">
        <f aca="false">SUM(I7539+G7539)</f>
        <v>21153.1445129058</v>
      </c>
      <c r="K7539" s="1" t="n">
        <v>0</v>
      </c>
      <c r="L7539" s="39" t="n">
        <v>0.864654428875557</v>
      </c>
      <c r="M7539" s="39"/>
      <c r="N7539" s="1" t="n">
        <f aca="false">(2.571*(19.44-D7539)+3.87)*$K$2</f>
        <v>0</v>
      </c>
      <c r="O7539" s="1" t="n">
        <f aca="false">IF(N7539&gt;0,N7539,0)</f>
        <v>0</v>
      </c>
      <c r="P7539" s="1" t="n">
        <f aca="false">O7539*1.5</f>
        <v>0</v>
      </c>
      <c r="Q7539" s="1" t="n">
        <f aca="false">P7539/(3.6*$Q$2)</f>
        <v>0</v>
      </c>
      <c r="R7539" s="1" t="n">
        <f aca="false">(K7539+L7539)*$R$2</f>
        <v>4323.27214437779</v>
      </c>
      <c r="S7539" s="19" t="n">
        <f aca="false">J7539-R7539</f>
        <v>16829.872368528</v>
      </c>
      <c r="T7539" s="1" t="n">
        <f aca="false">IF(S7539&lt;0,S7539/$G$3,0)</f>
        <v>0</v>
      </c>
      <c r="U7539" s="1" t="n">
        <f aca="false">IF(S7539&gt;0,S7539*0.7,0)</f>
        <v>11780.9106579696</v>
      </c>
      <c r="V7539" s="14" t="n">
        <f aca="false">V7538+U7539+T7539</f>
        <v>-48484327.0247084</v>
      </c>
      <c r="W7539" s="19" t="n">
        <f aca="false">V7539/1000</f>
        <v>-48484.3270247084</v>
      </c>
      <c r="X7539" s="19" t="n">
        <f aca="false">W7539*3600000000*2/237000000</f>
        <v>-1472941.58049747</v>
      </c>
      <c r="Y7539" s="19" t="n">
        <f aca="false">X7539/30.662</f>
        <v>-48038.0138444156</v>
      </c>
    </row>
    <row r="7540" customFormat="false" ht="17.9" hidden="false" customHeight="false" outlineLevel="0" collapsed="false">
      <c r="A7540" s="2" t="n">
        <v>11</v>
      </c>
      <c r="B7540" s="3" t="n">
        <v>10</v>
      </c>
      <c r="C7540" s="38" t="n">
        <v>17</v>
      </c>
      <c r="D7540" s="1" t="n">
        <v>12.2</v>
      </c>
      <c r="E7540" s="3" t="n">
        <v>33.5023041609453</v>
      </c>
      <c r="F7540" s="23" t="n">
        <f aca="false">IF(D7540&lt;25, 0.24, 0.24-(0.01/5)*(D7540-25))</f>
        <v>0.24</v>
      </c>
      <c r="G7540" s="40" t="n">
        <f aca="false">(E7540/1000)*$G$1*F7540</f>
        <v>2634.24597341014</v>
      </c>
      <c r="H7540" s="40" t="n">
        <v>0.423453176989376</v>
      </c>
      <c r="I7540" s="3" t="n">
        <f aca="false">H7540*$J$2</f>
        <v>0</v>
      </c>
      <c r="J7540" s="19" t="n">
        <f aca="false">SUM(I7540+G7540)</f>
        <v>2634.24597341014</v>
      </c>
      <c r="K7540" s="1" t="n">
        <v>0</v>
      </c>
      <c r="L7540" s="39" t="n">
        <v>0.928305770737372</v>
      </c>
      <c r="M7540" s="39"/>
      <c r="N7540" s="1" t="n">
        <f aca="false">(2.571*(19.44-D7540)+3.87)*$K$2</f>
        <v>0</v>
      </c>
      <c r="O7540" s="1" t="n">
        <f aca="false">IF(N7540&gt;0,N7540,0)</f>
        <v>0</v>
      </c>
      <c r="P7540" s="1" t="n">
        <f aca="false">O7540*1.5</f>
        <v>0</v>
      </c>
      <c r="Q7540" s="1" t="n">
        <f aca="false">P7540/(3.6*$Q$2)</f>
        <v>0</v>
      </c>
      <c r="R7540" s="1" t="n">
        <f aca="false">(K7540+L7540)*$R$2</f>
        <v>4641.52885368686</v>
      </c>
      <c r="S7540" s="19" t="n">
        <f aca="false">J7540-R7540</f>
        <v>-2007.28288027672</v>
      </c>
      <c r="T7540" s="1" t="n">
        <f aca="false">IF(S7540&lt;0,S7540/$G$3,0)</f>
        <v>-2867.54697182389</v>
      </c>
      <c r="U7540" s="1" t="n">
        <f aca="false">IF(S7540&gt;0,S7540*0.7,0)</f>
        <v>0</v>
      </c>
      <c r="V7540" s="14" t="n">
        <f aca="false">V7539+U7540+T7540</f>
        <v>-48487194.5716802</v>
      </c>
      <c r="W7540" s="19" t="n">
        <f aca="false">V7540/1000</f>
        <v>-48487.1945716802</v>
      </c>
      <c r="X7540" s="19" t="n">
        <f aca="false">W7540*3600000000*2/237000000</f>
        <v>-1473028.69584851</v>
      </c>
      <c r="Y7540" s="19" t="n">
        <f aca="false">X7540/30.662</f>
        <v>-48040.8549947333</v>
      </c>
    </row>
    <row r="7541" customFormat="false" ht="17.9" hidden="false" customHeight="false" outlineLevel="0" collapsed="false">
      <c r="A7541" s="2" t="n">
        <v>11</v>
      </c>
      <c r="B7541" s="3" t="n">
        <v>10</v>
      </c>
      <c r="C7541" s="38" t="n">
        <v>18</v>
      </c>
      <c r="D7541" s="1" t="n">
        <v>10.4</v>
      </c>
      <c r="E7541" s="3" t="n">
        <v>0</v>
      </c>
      <c r="F7541" s="23" t="n">
        <f aca="false">IF(D7541&lt;25, 0.24, 0.24-(0.01/5)*(D7541-25))</f>
        <v>0.24</v>
      </c>
      <c r="G7541" s="40" t="n">
        <f aca="false">(E7541/1000)*$G$1*F7541</f>
        <v>0</v>
      </c>
      <c r="H7541" s="40" t="n">
        <v>0.421128672847686</v>
      </c>
      <c r="I7541" s="3" t="n">
        <f aca="false">H7541*$J$2</f>
        <v>0</v>
      </c>
      <c r="J7541" s="19" t="n">
        <f aca="false">SUM(I7541+G7541)</f>
        <v>0</v>
      </c>
      <c r="K7541" s="1" t="n">
        <v>0</v>
      </c>
      <c r="L7541" s="39" t="n">
        <v>0.999942047958196</v>
      </c>
      <c r="M7541" s="39"/>
      <c r="N7541" s="1" t="n">
        <f aca="false">(2.571*(19.44-D7541)+3.87)*$K$2</f>
        <v>0</v>
      </c>
      <c r="O7541" s="1" t="n">
        <f aca="false">IF(N7541&gt;0,N7541,0)</f>
        <v>0</v>
      </c>
      <c r="P7541" s="1" t="n">
        <f aca="false">O7541*1.5</f>
        <v>0</v>
      </c>
      <c r="Q7541" s="1" t="n">
        <f aca="false">P7541/(3.6*$Q$2)</f>
        <v>0</v>
      </c>
      <c r="R7541" s="1" t="n">
        <f aca="false">(K7541+L7541)*$R$2</f>
        <v>4999.71023979098</v>
      </c>
      <c r="S7541" s="19" t="n">
        <f aca="false">J7541-R7541</f>
        <v>-4999.71023979098</v>
      </c>
      <c r="T7541" s="1" t="n">
        <f aca="false">IF(S7541&lt;0,S7541/$G$3,0)</f>
        <v>-7142.4431997014</v>
      </c>
      <c r="U7541" s="1" t="n">
        <f aca="false">IF(S7541&gt;0,S7541*0.7,0)</f>
        <v>0</v>
      </c>
      <c r="V7541" s="14" t="n">
        <f aca="false">V7540+U7541+T7541</f>
        <v>-48494337.0148799</v>
      </c>
      <c r="W7541" s="19" t="n">
        <f aca="false">V7541/1000</f>
        <v>-48494.3370148799</v>
      </c>
      <c r="X7541" s="19" t="n">
        <f aca="false">W7541*3600000000*2/237000000</f>
        <v>-1473245.68146471</v>
      </c>
      <c r="Y7541" s="19" t="n">
        <f aca="false">X7541/30.662</f>
        <v>-48047.931689541</v>
      </c>
    </row>
    <row r="7542" customFormat="false" ht="17.9" hidden="false" customHeight="false" outlineLevel="0" collapsed="false">
      <c r="A7542" s="2" t="n">
        <v>11</v>
      </c>
      <c r="B7542" s="3" t="n">
        <v>10</v>
      </c>
      <c r="C7542" s="38" t="n">
        <v>19</v>
      </c>
      <c r="D7542" s="1" t="n">
        <v>8.5</v>
      </c>
      <c r="E7542" s="3" t="n">
        <v>0</v>
      </c>
      <c r="F7542" s="23" t="n">
        <f aca="false">IF(D7542&lt;25, 0.24, 0.24-(0.01/5)*(D7542-25))</f>
        <v>0.24</v>
      </c>
      <c r="G7542" s="40" t="n">
        <f aca="false">(E7542/1000)*$G$1*F7542</f>
        <v>0</v>
      </c>
      <c r="H7542" s="40" t="n">
        <v>0.488193221596167</v>
      </c>
      <c r="I7542" s="3" t="n">
        <f aca="false">H7542*$J$2</f>
        <v>0</v>
      </c>
      <c r="J7542" s="19" t="n">
        <f aca="false">SUM(I7542+G7542)</f>
        <v>0</v>
      </c>
      <c r="K7542" s="1" t="n">
        <v>0</v>
      </c>
      <c r="L7542" s="39" t="n">
        <v>1.03781345566093</v>
      </c>
      <c r="M7542" s="39"/>
      <c r="N7542" s="1" t="n">
        <f aca="false">(2.571*(19.44-D7542)+3.87)*$K$2</f>
        <v>0</v>
      </c>
      <c r="O7542" s="1" t="n">
        <f aca="false">IF(N7542&gt;0,N7542,0)</f>
        <v>0</v>
      </c>
      <c r="P7542" s="1" t="n">
        <f aca="false">O7542*1.5</f>
        <v>0</v>
      </c>
      <c r="Q7542" s="1" t="n">
        <f aca="false">P7542/(3.6*$Q$2)</f>
        <v>0</v>
      </c>
      <c r="R7542" s="1" t="n">
        <f aca="false">(K7542+L7542)*$R$2</f>
        <v>5189.06727830465</v>
      </c>
      <c r="S7542" s="19" t="n">
        <f aca="false">J7542-R7542</f>
        <v>-5189.06727830465</v>
      </c>
      <c r="T7542" s="1" t="n">
        <f aca="false">IF(S7542&lt;0,S7542/$G$3,0)</f>
        <v>-7412.95325472093</v>
      </c>
      <c r="U7542" s="1" t="n">
        <f aca="false">IF(S7542&gt;0,S7542*0.7,0)</f>
        <v>0</v>
      </c>
      <c r="V7542" s="14" t="n">
        <f aca="false">V7541+U7542+T7542</f>
        <v>-48501749.9681346</v>
      </c>
      <c r="W7542" s="19" t="n">
        <f aca="false">V7542/1000</f>
        <v>-48501.7499681346</v>
      </c>
      <c r="X7542" s="19" t="n">
        <f aca="false">W7542*3600000000*2/237000000</f>
        <v>-1473470.88510789</v>
      </c>
      <c r="Y7542" s="19" t="n">
        <f aca="false">X7542/30.662</f>
        <v>-48055.2764042752</v>
      </c>
    </row>
    <row r="7543" customFormat="false" ht="17.9" hidden="false" customHeight="false" outlineLevel="0" collapsed="false">
      <c r="A7543" s="2" t="n">
        <v>11</v>
      </c>
      <c r="B7543" s="3" t="n">
        <v>10</v>
      </c>
      <c r="C7543" s="38" t="n">
        <v>20</v>
      </c>
      <c r="D7543" s="1" t="n">
        <v>6.7</v>
      </c>
      <c r="E7543" s="3" t="n">
        <v>0</v>
      </c>
      <c r="F7543" s="23" t="n">
        <f aca="false">IF(D7543&lt;25, 0.24, 0.24-(0.01/5)*(D7543-25))</f>
        <v>0.24</v>
      </c>
      <c r="G7543" s="40" t="n">
        <f aca="false">(E7543/1000)*$G$1*F7543</f>
        <v>0</v>
      </c>
      <c r="H7543" s="40" t="n">
        <v>0.534406766556866</v>
      </c>
      <c r="I7543" s="3" t="n">
        <f aca="false">H7543*$J$2</f>
        <v>0</v>
      </c>
      <c r="J7543" s="19" t="n">
        <f aca="false">SUM(I7543+G7543)</f>
        <v>0</v>
      </c>
      <c r="K7543" s="1" t="n">
        <v>0</v>
      </c>
      <c r="L7543" s="39" t="n">
        <v>1.0770537094252</v>
      </c>
      <c r="M7543" s="39"/>
      <c r="N7543" s="1" t="n">
        <f aca="false">(2.571*(19.44-D7543)+3.87)*$K$2</f>
        <v>0</v>
      </c>
      <c r="O7543" s="1" t="n">
        <f aca="false">IF(N7543&gt;0,N7543,0)</f>
        <v>0</v>
      </c>
      <c r="P7543" s="1" t="n">
        <f aca="false">O7543*1.5</f>
        <v>0</v>
      </c>
      <c r="Q7543" s="1" t="n">
        <f aca="false">P7543/(3.6*$Q$2)</f>
        <v>0</v>
      </c>
      <c r="R7543" s="1" t="n">
        <f aca="false">(K7543+L7543)*$R$2</f>
        <v>5385.268547126</v>
      </c>
      <c r="S7543" s="19" t="n">
        <f aca="false">J7543-R7543</f>
        <v>-5385.268547126</v>
      </c>
      <c r="T7543" s="1" t="n">
        <f aca="false">IF(S7543&lt;0,S7543/$G$3,0)</f>
        <v>-7693.24078160857</v>
      </c>
      <c r="U7543" s="1" t="n">
        <f aca="false">IF(S7543&gt;0,S7543*0.7,0)</f>
        <v>0</v>
      </c>
      <c r="V7543" s="14" t="n">
        <f aca="false">V7542+U7543+T7543</f>
        <v>-48509443.2089162</v>
      </c>
      <c r="W7543" s="19" t="n">
        <f aca="false">V7543/1000</f>
        <v>-48509.4432089162</v>
      </c>
      <c r="X7543" s="19" t="n">
        <f aca="false">W7543*3600000000*2/237000000</f>
        <v>-1473704.60381518</v>
      </c>
      <c r="Y7543" s="19" t="n">
        <f aca="false">X7543/30.662</f>
        <v>-48062.8988264033</v>
      </c>
    </row>
    <row r="7544" customFormat="false" ht="17.9" hidden="false" customHeight="false" outlineLevel="0" collapsed="false">
      <c r="A7544" s="2" t="n">
        <v>11</v>
      </c>
      <c r="B7544" s="3" t="n">
        <v>10</v>
      </c>
      <c r="C7544" s="38" t="n">
        <v>21</v>
      </c>
      <c r="D7544" s="1" t="n">
        <v>5.9</v>
      </c>
      <c r="E7544" s="3" t="n">
        <v>0</v>
      </c>
      <c r="F7544" s="23" t="n">
        <f aca="false">IF(D7544&lt;25, 0.24, 0.24-(0.01/5)*(D7544-25))</f>
        <v>0.24</v>
      </c>
      <c r="G7544" s="40" t="n">
        <f aca="false">(E7544/1000)*$G$1*F7544</f>
        <v>0</v>
      </c>
      <c r="H7544" s="40" t="n">
        <v>0.565075250429305</v>
      </c>
      <c r="I7544" s="3" t="n">
        <f aca="false">H7544*$J$2</f>
        <v>0</v>
      </c>
      <c r="J7544" s="19" t="n">
        <f aca="false">SUM(I7544+G7544)</f>
        <v>0</v>
      </c>
      <c r="K7544" s="1" t="n">
        <v>0</v>
      </c>
      <c r="L7544" s="39" t="n">
        <v>1.078650696497</v>
      </c>
      <c r="M7544" s="39"/>
      <c r="N7544" s="1" t="n">
        <f aca="false">(2.571*(19.44-D7544)+3.87)*$K$2</f>
        <v>0</v>
      </c>
      <c r="O7544" s="1" t="n">
        <f aca="false">IF(N7544&gt;0,N7544,0)</f>
        <v>0</v>
      </c>
      <c r="P7544" s="1" t="n">
        <f aca="false">O7544*1.5</f>
        <v>0</v>
      </c>
      <c r="Q7544" s="1" t="n">
        <f aca="false">P7544/(3.6*$Q$2)</f>
        <v>0</v>
      </c>
      <c r="R7544" s="1" t="n">
        <f aca="false">(K7544+L7544)*$R$2</f>
        <v>5393.253482485</v>
      </c>
      <c r="S7544" s="19" t="n">
        <f aca="false">J7544-R7544</f>
        <v>-5393.253482485</v>
      </c>
      <c r="T7544" s="1" t="n">
        <f aca="false">IF(S7544&lt;0,S7544/$G$3,0)</f>
        <v>-7704.64783212143</v>
      </c>
      <c r="U7544" s="1" t="n">
        <f aca="false">IF(S7544&gt;0,S7544*0.7,0)</f>
        <v>0</v>
      </c>
      <c r="V7544" s="14" t="n">
        <f aca="false">V7543+U7544+T7544</f>
        <v>-48517147.8567484</v>
      </c>
      <c r="W7544" s="19" t="n">
        <f aca="false">V7544/1000</f>
        <v>-48517.1478567484</v>
      </c>
      <c r="X7544" s="19" t="n">
        <f aca="false">W7544*3600000000*2/237000000</f>
        <v>-1473938.66906577</v>
      </c>
      <c r="Y7544" s="19" t="n">
        <f aca="false">X7544/30.662</f>
        <v>-48070.5325505764</v>
      </c>
    </row>
    <row r="7545" customFormat="false" ht="17.9" hidden="false" customHeight="false" outlineLevel="0" collapsed="false">
      <c r="A7545" s="2" t="n">
        <v>11</v>
      </c>
      <c r="B7545" s="3" t="n">
        <v>10</v>
      </c>
      <c r="C7545" s="38" t="n">
        <v>22</v>
      </c>
      <c r="D7545" s="1" t="n">
        <v>5.2</v>
      </c>
      <c r="E7545" s="3" t="n">
        <v>0</v>
      </c>
      <c r="F7545" s="23" t="n">
        <f aca="false">IF(D7545&lt;25, 0.24, 0.24-(0.01/5)*(D7545-25))</f>
        <v>0.24</v>
      </c>
      <c r="G7545" s="40" t="n">
        <f aca="false">(E7545/1000)*$G$1*F7545</f>
        <v>0</v>
      </c>
      <c r="H7545" s="40" t="n">
        <v>0.590141520757534</v>
      </c>
      <c r="I7545" s="3" t="n">
        <f aca="false">H7545*$J$2</f>
        <v>0</v>
      </c>
      <c r="J7545" s="19" t="n">
        <f aca="false">SUM(I7545+G7545)</f>
        <v>0</v>
      </c>
      <c r="K7545" s="1" t="n">
        <v>0</v>
      </c>
      <c r="L7545" s="39" t="n">
        <v>1.03963858374298</v>
      </c>
      <c r="M7545" s="39"/>
      <c r="N7545" s="1" t="n">
        <f aca="false">(2.571*(19.44-D7545)+3.87)*$K$2</f>
        <v>0</v>
      </c>
      <c r="O7545" s="1" t="n">
        <f aca="false">IF(N7545&gt;0,N7545,0)</f>
        <v>0</v>
      </c>
      <c r="P7545" s="1" t="n">
        <f aca="false">O7545*1.5</f>
        <v>0</v>
      </c>
      <c r="Q7545" s="1" t="n">
        <f aca="false">P7545/(3.6*$Q$2)</f>
        <v>0</v>
      </c>
      <c r="R7545" s="1" t="n">
        <f aca="false">(K7545+L7545)*$R$2</f>
        <v>5198.1929187149</v>
      </c>
      <c r="S7545" s="19" t="n">
        <f aca="false">J7545-R7545</f>
        <v>-5198.1929187149</v>
      </c>
      <c r="T7545" s="1" t="n">
        <f aca="false">IF(S7545&lt;0,S7545/$G$3,0)</f>
        <v>-7425.98988387843</v>
      </c>
      <c r="U7545" s="1" t="n">
        <f aca="false">IF(S7545&gt;0,S7545*0.7,0)</f>
        <v>0</v>
      </c>
      <c r="V7545" s="14" t="n">
        <f aca="false">V7544+U7545+T7545</f>
        <v>-48524573.8466322</v>
      </c>
      <c r="W7545" s="19" t="n">
        <f aca="false">V7545/1000</f>
        <v>-48524.5738466322</v>
      </c>
      <c r="X7545" s="19" t="n">
        <f aca="false">W7545*3600000000*2/237000000</f>
        <v>-1474164.26875845</v>
      </c>
      <c r="Y7545" s="19" t="n">
        <f aca="false">X7545/30.662</f>
        <v>-48077.8901819336</v>
      </c>
    </row>
    <row r="7546" customFormat="false" ht="17.9" hidden="false" customHeight="false" outlineLevel="0" collapsed="false">
      <c r="A7546" s="2" t="n">
        <v>11</v>
      </c>
      <c r="B7546" s="3" t="n">
        <v>10</v>
      </c>
      <c r="C7546" s="38" t="n">
        <v>23</v>
      </c>
      <c r="D7546" s="1" t="n">
        <v>4.4</v>
      </c>
      <c r="E7546" s="3" t="n">
        <v>0</v>
      </c>
      <c r="F7546" s="23" t="n">
        <f aca="false">IF(D7546&lt;25, 0.24, 0.24-(0.01/5)*(D7546-25))</f>
        <v>0.24</v>
      </c>
      <c r="G7546" s="40" t="n">
        <f aca="false">(E7546/1000)*$G$1*F7546</f>
        <v>0</v>
      </c>
      <c r="H7546" s="40" t="n">
        <v>0.597669377983587</v>
      </c>
      <c r="I7546" s="3" t="n">
        <f aca="false">H7546*$J$2</f>
        <v>0</v>
      </c>
      <c r="J7546" s="19" t="n">
        <f aca="false">SUM(I7546+G7546)</f>
        <v>0</v>
      </c>
      <c r="K7546" s="1" t="n">
        <v>0</v>
      </c>
      <c r="L7546" s="39" t="n">
        <v>0.915529874162957</v>
      </c>
      <c r="M7546" s="39"/>
      <c r="N7546" s="1" t="n">
        <f aca="false">(2.571*(19.44-D7546)+3.87)*$K$2</f>
        <v>0</v>
      </c>
      <c r="O7546" s="1" t="n">
        <f aca="false">IF(N7546&gt;0,N7546,0)</f>
        <v>0</v>
      </c>
      <c r="P7546" s="1" t="n">
        <f aca="false">O7546*1.5</f>
        <v>0</v>
      </c>
      <c r="Q7546" s="1" t="n">
        <f aca="false">P7546/(3.6*$Q$2)</f>
        <v>0</v>
      </c>
      <c r="R7546" s="1" t="n">
        <f aca="false">(K7546+L7546)*$R$2</f>
        <v>4577.64937081479</v>
      </c>
      <c r="S7546" s="19" t="n">
        <f aca="false">J7546-R7546</f>
        <v>-4577.64937081479</v>
      </c>
      <c r="T7546" s="1" t="n">
        <f aca="false">IF(S7546&lt;0,S7546/$G$3,0)</f>
        <v>-6539.49910116398</v>
      </c>
      <c r="U7546" s="1" t="n">
        <f aca="false">IF(S7546&gt;0,S7546*0.7,0)</f>
        <v>0</v>
      </c>
      <c r="V7546" s="14" t="n">
        <f aca="false">V7545+U7546+T7546</f>
        <v>-48531113.3457334</v>
      </c>
      <c r="W7546" s="19" t="n">
        <f aca="false">V7546/1000</f>
        <v>-48531.1133457334</v>
      </c>
      <c r="X7546" s="19" t="n">
        <f aca="false">W7546*3600000000*2/237000000</f>
        <v>-1474362.93708557</v>
      </c>
      <c r="Y7546" s="19" t="n">
        <f aca="false">X7546/30.662</f>
        <v>-48084.3694829291</v>
      </c>
    </row>
    <row r="7547" customFormat="false" ht="17.9" hidden="false" customHeight="false" outlineLevel="0" collapsed="false">
      <c r="A7547" s="2" t="n">
        <v>11</v>
      </c>
      <c r="B7547" s="3" t="n">
        <v>11</v>
      </c>
      <c r="C7547" s="38" t="n">
        <v>0</v>
      </c>
      <c r="D7547" s="1" t="n">
        <v>4.4</v>
      </c>
      <c r="E7547" s="3" t="n">
        <v>0</v>
      </c>
      <c r="F7547" s="23" t="n">
        <f aca="false">IF(D7547&lt;25, 0.24, 0.24-(0.01/5)*(D7547-25))</f>
        <v>0.24</v>
      </c>
      <c r="G7547" s="40" t="n">
        <f aca="false">(E7547/1000)*$G$1*F7547</f>
        <v>0</v>
      </c>
      <c r="H7547" s="40" t="n">
        <v>0.580010320050655</v>
      </c>
      <c r="I7547" s="3" t="n">
        <f aca="false">H7547*$J$2</f>
        <v>0</v>
      </c>
      <c r="J7547" s="19" t="n">
        <f aca="false">SUM(I7547+G7547)</f>
        <v>0</v>
      </c>
      <c r="K7547" s="1" t="n">
        <v>0</v>
      </c>
      <c r="L7547" s="39" t="n">
        <v>0.809444304393265</v>
      </c>
      <c r="M7547" s="39"/>
      <c r="N7547" s="1" t="n">
        <f aca="false">(2.571*(19.44-D7547)+3.87)*$K$2</f>
        <v>0</v>
      </c>
      <c r="O7547" s="1" t="n">
        <f aca="false">IF(N7547&gt;0,N7547,0)</f>
        <v>0</v>
      </c>
      <c r="P7547" s="1" t="n">
        <f aca="false">O7547*1.5</f>
        <v>0</v>
      </c>
      <c r="Q7547" s="1" t="n">
        <f aca="false">P7547/(3.6*$Q$2)</f>
        <v>0</v>
      </c>
      <c r="R7547" s="1" t="n">
        <f aca="false">(K7547+L7547)*$R$2</f>
        <v>4047.22152196633</v>
      </c>
      <c r="S7547" s="19" t="n">
        <f aca="false">J7547-R7547</f>
        <v>-4047.22152196633</v>
      </c>
      <c r="T7547" s="1" t="n">
        <f aca="false">IF(S7547&lt;0,S7547/$G$3,0)</f>
        <v>-5781.74503138047</v>
      </c>
      <c r="U7547" s="1" t="n">
        <f aca="false">IF(S7547&gt;0,S7547*0.7,0)</f>
        <v>0</v>
      </c>
      <c r="V7547" s="14" t="n">
        <f aca="false">V7546+U7547+T7547</f>
        <v>-48536895.0907648</v>
      </c>
      <c r="W7547" s="19" t="n">
        <f aca="false">V7547/1000</f>
        <v>-48536.8950907648</v>
      </c>
      <c r="X7547" s="19" t="n">
        <f aca="false">W7547*3600000000*2/237000000</f>
        <v>-1474538.58503589</v>
      </c>
      <c r="Y7547" s="19" t="n">
        <f aca="false">X7547/30.662</f>
        <v>-48090.0980052147</v>
      </c>
    </row>
    <row r="7548" customFormat="false" ht="17.9" hidden="false" customHeight="false" outlineLevel="0" collapsed="false">
      <c r="A7548" s="2" t="n">
        <v>11</v>
      </c>
      <c r="B7548" s="3" t="n">
        <v>11</v>
      </c>
      <c r="C7548" s="38" t="n">
        <v>1</v>
      </c>
      <c r="D7548" s="1" t="n">
        <v>4.4</v>
      </c>
      <c r="E7548" s="3" t="n">
        <v>0</v>
      </c>
      <c r="F7548" s="23" t="n">
        <f aca="false">IF(D7548&lt;25, 0.24, 0.24-(0.01/5)*(D7548-25))</f>
        <v>0.24</v>
      </c>
      <c r="G7548" s="40" t="n">
        <f aca="false">(E7548/1000)*$G$1*F7548</f>
        <v>0</v>
      </c>
      <c r="H7548" s="40" t="n">
        <v>0.557268669837899</v>
      </c>
      <c r="I7548" s="3" t="n">
        <f aca="false">H7548*$J$2</f>
        <v>0</v>
      </c>
      <c r="J7548" s="19" t="n">
        <f aca="false">SUM(I7548+G7548)</f>
        <v>0</v>
      </c>
      <c r="K7548" s="1" t="n">
        <v>0</v>
      </c>
      <c r="L7548" s="39" t="n">
        <v>0.790280459531643</v>
      </c>
      <c r="M7548" s="39"/>
      <c r="N7548" s="1" t="n">
        <f aca="false">(2.571*(19.44-D7548)+3.87)*$K$2</f>
        <v>0</v>
      </c>
      <c r="O7548" s="1" t="n">
        <f aca="false">IF(N7548&gt;0,N7548,0)</f>
        <v>0</v>
      </c>
      <c r="P7548" s="1" t="n">
        <f aca="false">O7548*1.5</f>
        <v>0</v>
      </c>
      <c r="Q7548" s="1" t="n">
        <f aca="false">P7548/(3.6*$Q$2)</f>
        <v>0</v>
      </c>
      <c r="R7548" s="1" t="n">
        <f aca="false">(K7548+L7548)*$R$2</f>
        <v>3951.40229765822</v>
      </c>
      <c r="S7548" s="19" t="n">
        <f aca="false">J7548-R7548</f>
        <v>-3951.40229765822</v>
      </c>
      <c r="T7548" s="1" t="n">
        <f aca="false">IF(S7548&lt;0,S7548/$G$3,0)</f>
        <v>-5644.86042522602</v>
      </c>
      <c r="U7548" s="1" t="n">
        <f aca="false">IF(S7548&gt;0,S7548*0.7,0)</f>
        <v>0</v>
      </c>
      <c r="V7548" s="14" t="n">
        <f aca="false">V7547+U7548+T7548</f>
        <v>-48542539.95119</v>
      </c>
      <c r="W7548" s="19" t="n">
        <f aca="false">V7548/1000</f>
        <v>-48542.53995119</v>
      </c>
      <c r="X7548" s="19" t="n">
        <f aca="false">W7548*3600000000*2/237000000</f>
        <v>-1474710.07446653</v>
      </c>
      <c r="Y7548" s="19" t="n">
        <f aca="false">X7548/30.662</f>
        <v>-48095.6909029591</v>
      </c>
    </row>
    <row r="7549" customFormat="false" ht="17.9" hidden="false" customHeight="false" outlineLevel="0" collapsed="false">
      <c r="A7549" s="2" t="n">
        <v>11</v>
      </c>
      <c r="B7549" s="3" t="n">
        <v>11</v>
      </c>
      <c r="C7549" s="38" t="n">
        <v>2</v>
      </c>
      <c r="D7549" s="1" t="n">
        <v>4.4</v>
      </c>
      <c r="E7549" s="3" t="n">
        <v>0</v>
      </c>
      <c r="F7549" s="23" t="n">
        <f aca="false">IF(D7549&lt;25, 0.24, 0.24-(0.01/5)*(D7549-25))</f>
        <v>0.24</v>
      </c>
      <c r="G7549" s="40" t="n">
        <f aca="false">(E7549/1000)*$G$1*F7549</f>
        <v>0</v>
      </c>
      <c r="H7549" s="40" t="n">
        <v>0.548514144056232</v>
      </c>
      <c r="I7549" s="3" t="n">
        <f aca="false">H7549*$J$2</f>
        <v>0</v>
      </c>
      <c r="J7549" s="19" t="n">
        <f aca="false">SUM(I7549+G7549)</f>
        <v>0</v>
      </c>
      <c r="K7549" s="1" t="n">
        <v>0</v>
      </c>
      <c r="L7549" s="39" t="n">
        <v>0.781382960131605</v>
      </c>
      <c r="M7549" s="39"/>
      <c r="N7549" s="1" t="n">
        <f aca="false">(2.571*(19.44-D7549)+3.87)*$K$2</f>
        <v>0</v>
      </c>
      <c r="O7549" s="1" t="n">
        <f aca="false">IF(N7549&gt;0,N7549,0)</f>
        <v>0</v>
      </c>
      <c r="P7549" s="1" t="n">
        <f aca="false">O7549*1.5</f>
        <v>0</v>
      </c>
      <c r="Q7549" s="1" t="n">
        <f aca="false">P7549/(3.6*$Q$2)</f>
        <v>0</v>
      </c>
      <c r="R7549" s="1" t="n">
        <f aca="false">(K7549+L7549)*$R$2</f>
        <v>3906.91480065803</v>
      </c>
      <c r="S7549" s="19" t="n">
        <f aca="false">J7549-R7549</f>
        <v>-3906.91480065803</v>
      </c>
      <c r="T7549" s="1" t="n">
        <f aca="false">IF(S7549&lt;0,S7549/$G$3,0)</f>
        <v>-5581.30685808289</v>
      </c>
      <c r="U7549" s="1" t="n">
        <f aca="false">IF(S7549&gt;0,S7549*0.7,0)</f>
        <v>0</v>
      </c>
      <c r="V7549" s="14" t="n">
        <f aca="false">V7548+U7549+T7549</f>
        <v>-48548121.2580481</v>
      </c>
      <c r="W7549" s="19" t="n">
        <f aca="false">V7549/1000</f>
        <v>-48548.1212580481</v>
      </c>
      <c r="X7549" s="19" t="n">
        <f aca="false">W7549*3600000000*2/237000000</f>
        <v>-1474879.63315589</v>
      </c>
      <c r="Y7549" s="19" t="n">
        <f aca="false">X7549/30.662</f>
        <v>-48101.2208321666</v>
      </c>
    </row>
    <row r="7550" customFormat="false" ht="17.9" hidden="false" customHeight="false" outlineLevel="0" collapsed="false">
      <c r="A7550" s="2" t="n">
        <v>11</v>
      </c>
      <c r="B7550" s="3" t="n">
        <v>11</v>
      </c>
      <c r="C7550" s="38" t="n">
        <v>3</v>
      </c>
      <c r="D7550" s="1" t="n">
        <v>3.7</v>
      </c>
      <c r="E7550" s="3" t="n">
        <v>0</v>
      </c>
      <c r="F7550" s="23" t="n">
        <f aca="false">IF(D7550&lt;25, 0.24, 0.24-(0.01/5)*(D7550-25))</f>
        <v>0.24</v>
      </c>
      <c r="G7550" s="40" t="n">
        <f aca="false">(E7550/1000)*$G$1*F7550</f>
        <v>0</v>
      </c>
      <c r="H7550" s="40" t="n">
        <v>0.530991130101539</v>
      </c>
      <c r="I7550" s="3" t="n">
        <f aca="false">H7550*$J$2</f>
        <v>0</v>
      </c>
      <c r="J7550" s="19" t="n">
        <f aca="false">SUM(I7550+G7550)</f>
        <v>0</v>
      </c>
      <c r="K7550" s="1" t="n">
        <v>0</v>
      </c>
      <c r="L7550" s="39" t="n">
        <v>0.789596036500871</v>
      </c>
      <c r="M7550" s="39"/>
      <c r="N7550" s="1" t="n">
        <f aca="false">(2.571*(19.44-D7550)+3.87)*$K$2</f>
        <v>0</v>
      </c>
      <c r="O7550" s="1" t="n">
        <f aca="false">IF(N7550&gt;0,N7550,0)</f>
        <v>0</v>
      </c>
      <c r="P7550" s="1" t="n">
        <f aca="false">O7550*1.5</f>
        <v>0</v>
      </c>
      <c r="Q7550" s="1" t="n">
        <f aca="false">P7550/(3.6*$Q$2)</f>
        <v>0</v>
      </c>
      <c r="R7550" s="1" t="n">
        <f aca="false">(K7550+L7550)*$R$2</f>
        <v>3947.98018250435</v>
      </c>
      <c r="S7550" s="19" t="n">
        <f aca="false">J7550-R7550</f>
        <v>-3947.98018250435</v>
      </c>
      <c r="T7550" s="1" t="n">
        <f aca="false">IF(S7550&lt;0,S7550/$G$3,0)</f>
        <v>-5639.97168929194</v>
      </c>
      <c r="U7550" s="1" t="n">
        <f aca="false">IF(S7550&gt;0,S7550*0.7,0)</f>
        <v>0</v>
      </c>
      <c r="V7550" s="14" t="n">
        <f aca="false">V7549+U7550+T7550</f>
        <v>-48553761.2297374</v>
      </c>
      <c r="W7550" s="19" t="n">
        <f aca="false">V7550/1000</f>
        <v>-48553.7612297374</v>
      </c>
      <c r="X7550" s="19" t="n">
        <f aca="false">W7550*3600000000*2/237000000</f>
        <v>-1475050.97406797</v>
      </c>
      <c r="Y7550" s="19" t="n">
        <f aca="false">X7550/30.662</f>
        <v>-48106.8088861774</v>
      </c>
    </row>
    <row r="7551" customFormat="false" ht="17.9" hidden="false" customHeight="false" outlineLevel="0" collapsed="false">
      <c r="A7551" s="2" t="n">
        <v>11</v>
      </c>
      <c r="B7551" s="3" t="n">
        <v>11</v>
      </c>
      <c r="C7551" s="38" t="n">
        <v>4</v>
      </c>
      <c r="D7551" s="1" t="n">
        <v>2.9</v>
      </c>
      <c r="E7551" s="3" t="n">
        <v>0</v>
      </c>
      <c r="F7551" s="23" t="n">
        <f aca="false">IF(D7551&lt;25, 0.24, 0.24-(0.01/5)*(D7551-25))</f>
        <v>0.24</v>
      </c>
      <c r="G7551" s="40" t="n">
        <f aca="false">(E7551/1000)*$G$1*F7551</f>
        <v>0</v>
      </c>
      <c r="H7551" s="40" t="n">
        <v>0.493462270411427</v>
      </c>
      <c r="I7551" s="3" t="n">
        <f aca="false">H7551*$J$2</f>
        <v>0</v>
      </c>
      <c r="J7551" s="19" t="n">
        <f aca="false">SUM(I7551+G7551)</f>
        <v>0</v>
      </c>
      <c r="K7551" s="1" t="n">
        <v>0</v>
      </c>
      <c r="L7551" s="39" t="n">
        <v>0.837505648654926</v>
      </c>
      <c r="M7551" s="39"/>
      <c r="N7551" s="1" t="n">
        <f aca="false">(2.571*(19.44-D7551)+3.87)*$K$2</f>
        <v>0</v>
      </c>
      <c r="O7551" s="1" t="n">
        <f aca="false">IF(N7551&gt;0,N7551,0)</f>
        <v>0</v>
      </c>
      <c r="P7551" s="1" t="n">
        <f aca="false">O7551*1.5</f>
        <v>0</v>
      </c>
      <c r="Q7551" s="1" t="n">
        <f aca="false">P7551/(3.6*$Q$2)</f>
        <v>0</v>
      </c>
      <c r="R7551" s="1" t="n">
        <f aca="false">(K7551+L7551)*$R$2</f>
        <v>4187.52824327463</v>
      </c>
      <c r="S7551" s="19" t="n">
        <f aca="false">J7551-R7551</f>
        <v>-4187.52824327463</v>
      </c>
      <c r="T7551" s="1" t="n">
        <f aca="false">IF(S7551&lt;0,S7551/$G$3,0)</f>
        <v>-5982.18320467804</v>
      </c>
      <c r="U7551" s="1" t="n">
        <f aca="false">IF(S7551&gt;0,S7551*0.7,0)</f>
        <v>0</v>
      </c>
      <c r="V7551" s="14" t="n">
        <f aca="false">V7550+U7551+T7551</f>
        <v>-48559743.4129421</v>
      </c>
      <c r="W7551" s="19" t="n">
        <f aca="false">V7551/1000</f>
        <v>-48559.7434129421</v>
      </c>
      <c r="X7551" s="19" t="n">
        <f aca="false">W7551*3600000000*2/237000000</f>
        <v>-1475232.71127925</v>
      </c>
      <c r="Y7551" s="19" t="n">
        <f aca="false">X7551/30.662</f>
        <v>-48112.7360015411</v>
      </c>
    </row>
    <row r="7552" customFormat="false" ht="17.9" hidden="false" customHeight="false" outlineLevel="0" collapsed="false">
      <c r="A7552" s="2" t="n">
        <v>11</v>
      </c>
      <c r="B7552" s="3" t="n">
        <v>11</v>
      </c>
      <c r="C7552" s="38" t="n">
        <v>5</v>
      </c>
      <c r="D7552" s="1" t="n">
        <v>2.2</v>
      </c>
      <c r="E7552" s="3" t="n">
        <v>0</v>
      </c>
      <c r="F7552" s="23" t="n">
        <f aca="false">IF(D7552&lt;25, 0.24, 0.24-(0.01/5)*(D7552-25))</f>
        <v>0.24</v>
      </c>
      <c r="G7552" s="40" t="n">
        <f aca="false">(E7552/1000)*$G$1*F7552</f>
        <v>0</v>
      </c>
      <c r="H7552" s="40" t="n">
        <v>0.464828646302991</v>
      </c>
      <c r="I7552" s="3" t="n">
        <f aca="false">H7552*$J$2</f>
        <v>0</v>
      </c>
      <c r="J7552" s="19" t="n">
        <f aca="false">SUM(I7552+G7552)</f>
        <v>0</v>
      </c>
      <c r="K7552" s="1" t="n">
        <v>0</v>
      </c>
      <c r="L7552" s="39" t="n">
        <v>1.00998025240952</v>
      </c>
      <c r="M7552" s="39"/>
      <c r="N7552" s="1" t="n">
        <f aca="false">(2.571*(19.44-D7552)+3.87)*$K$2</f>
        <v>0</v>
      </c>
      <c r="O7552" s="1" t="n">
        <f aca="false">IF(N7552&gt;0,N7552,0)</f>
        <v>0</v>
      </c>
      <c r="P7552" s="1" t="n">
        <f aca="false">O7552*1.5</f>
        <v>0</v>
      </c>
      <c r="Q7552" s="1" t="n">
        <f aca="false">P7552/(3.6*$Q$2)</f>
        <v>0</v>
      </c>
      <c r="R7552" s="1" t="n">
        <f aca="false">(K7552+L7552)*$R$2</f>
        <v>5049.9012620476</v>
      </c>
      <c r="S7552" s="19" t="n">
        <f aca="false">J7552-R7552</f>
        <v>-5049.9012620476</v>
      </c>
      <c r="T7552" s="1" t="n">
        <f aca="false">IF(S7552&lt;0,S7552/$G$3,0)</f>
        <v>-7214.144660068</v>
      </c>
      <c r="U7552" s="1" t="n">
        <f aca="false">IF(S7552&gt;0,S7552*0.7,0)</f>
        <v>0</v>
      </c>
      <c r="V7552" s="14" t="n">
        <f aca="false">V7551+U7552+T7552</f>
        <v>-48566957.5576021</v>
      </c>
      <c r="W7552" s="19" t="n">
        <f aca="false">V7552/1000</f>
        <v>-48566.9575576021</v>
      </c>
      <c r="X7552" s="19" t="n">
        <f aca="false">W7552*3600000000*2/237000000</f>
        <v>-1475451.87516766</v>
      </c>
      <c r="Y7552" s="19" t="n">
        <f aca="false">X7552/30.662</f>
        <v>-48119.8837377751</v>
      </c>
    </row>
    <row r="7553" customFormat="false" ht="17.9" hidden="false" customHeight="false" outlineLevel="0" collapsed="false">
      <c r="A7553" s="2" t="n">
        <v>11</v>
      </c>
      <c r="B7553" s="3" t="n">
        <v>11</v>
      </c>
      <c r="C7553" s="38" t="n">
        <v>6</v>
      </c>
      <c r="D7553" s="1" t="n">
        <v>4.4</v>
      </c>
      <c r="E7553" s="3" t="n">
        <v>0.967400479683319</v>
      </c>
      <c r="F7553" s="23" t="n">
        <f aca="false">IF(D7553&lt;25, 0.24, 0.24-(0.01/5)*(D7553-25))</f>
        <v>0.24</v>
      </c>
      <c r="G7553" s="40" t="n">
        <f aca="false">(E7553/1000)*$G$1*F7553</f>
        <v>76.0655388369238</v>
      </c>
      <c r="H7553" s="40" t="n">
        <v>0.422068374972871</v>
      </c>
      <c r="I7553" s="3" t="n">
        <f aca="false">H7553*$J$2</f>
        <v>0</v>
      </c>
      <c r="J7553" s="19" t="n">
        <f aca="false">SUM(I7553+G7553)</f>
        <v>76.0655388369238</v>
      </c>
      <c r="K7553" s="1" t="n">
        <v>0</v>
      </c>
      <c r="L7553" s="39" t="n">
        <v>1.11606582217921</v>
      </c>
      <c r="M7553" s="39"/>
      <c r="N7553" s="1" t="n">
        <f aca="false">(2.571*(19.44-D7553)+3.87)*$K$2</f>
        <v>0</v>
      </c>
      <c r="O7553" s="1" t="n">
        <f aca="false">IF(N7553&gt;0,N7553,0)</f>
        <v>0</v>
      </c>
      <c r="P7553" s="1" t="n">
        <f aca="false">O7553*1.5</f>
        <v>0</v>
      </c>
      <c r="Q7553" s="1" t="n">
        <f aca="false">P7553/(3.6*$Q$2)</f>
        <v>0</v>
      </c>
      <c r="R7553" s="1" t="n">
        <f aca="false">(K7553+L7553)*$R$2</f>
        <v>5580.32911089605</v>
      </c>
      <c r="S7553" s="19" t="n">
        <f aca="false">J7553-R7553</f>
        <v>-5504.26357205913</v>
      </c>
      <c r="T7553" s="1" t="n">
        <f aca="false">IF(S7553&lt;0,S7553/$G$3,0)</f>
        <v>-7863.23367437018</v>
      </c>
      <c r="U7553" s="1" t="n">
        <f aca="false">IF(S7553&gt;0,S7553*0.7,0)</f>
        <v>0</v>
      </c>
      <c r="V7553" s="14" t="n">
        <f aca="false">V7552+U7553+T7553</f>
        <v>-48574820.7912765</v>
      </c>
      <c r="W7553" s="19" t="n">
        <f aca="false">V7553/1000</f>
        <v>-48574.8207912765</v>
      </c>
      <c r="X7553" s="19" t="n">
        <f aca="false">W7553*3600000000*2/237000000</f>
        <v>-1475690.758216</v>
      </c>
      <c r="Y7553" s="19" t="n">
        <f aca="false">X7553/30.662</f>
        <v>-48127.6745879589</v>
      </c>
    </row>
    <row r="7554" customFormat="false" ht="17.9" hidden="false" customHeight="false" outlineLevel="0" collapsed="false">
      <c r="A7554" s="2" t="n">
        <v>11</v>
      </c>
      <c r="B7554" s="3" t="n">
        <v>11</v>
      </c>
      <c r="C7554" s="38" t="n">
        <v>7</v>
      </c>
      <c r="D7554" s="1" t="n">
        <v>6.7</v>
      </c>
      <c r="E7554" s="3" t="n">
        <v>95.6090062649747</v>
      </c>
      <c r="F7554" s="23" t="n">
        <f aca="false">IF(D7554&lt;25, 0.24, 0.24-(0.01/5)*(D7554-25))</f>
        <v>0.24</v>
      </c>
      <c r="G7554" s="40" t="n">
        <f aca="false">(E7554/1000)*$G$1*F7554</f>
        <v>7517.62143180744</v>
      </c>
      <c r="H7554" s="40" t="n">
        <v>0.435305333572949</v>
      </c>
      <c r="I7554" s="3" t="n">
        <f aca="false">H7554*$J$2</f>
        <v>0</v>
      </c>
      <c r="J7554" s="19" t="n">
        <f aca="false">SUM(I7554+G7554)</f>
        <v>7517.62143180744</v>
      </c>
      <c r="K7554" s="1" t="n">
        <v>0</v>
      </c>
      <c r="L7554" s="39" t="n">
        <v>1.00496115018386</v>
      </c>
      <c r="M7554" s="39"/>
      <c r="N7554" s="1" t="n">
        <f aca="false">(2.571*(19.44-D7554)+3.87)*$K$2</f>
        <v>0</v>
      </c>
      <c r="O7554" s="1" t="n">
        <f aca="false">IF(N7554&gt;0,N7554,0)</f>
        <v>0</v>
      </c>
      <c r="P7554" s="1" t="n">
        <f aca="false">O7554*1.5</f>
        <v>0</v>
      </c>
      <c r="Q7554" s="1" t="n">
        <f aca="false">P7554/(3.6*$Q$2)</f>
        <v>0</v>
      </c>
      <c r="R7554" s="1" t="n">
        <f aca="false">(K7554+L7554)*$R$2</f>
        <v>5024.8057509193</v>
      </c>
      <c r="S7554" s="19" t="n">
        <f aca="false">J7554-R7554</f>
        <v>2492.81568088814</v>
      </c>
      <c r="T7554" s="1" t="n">
        <f aca="false">IF(S7554&lt;0,S7554/$G$3,0)</f>
        <v>0</v>
      </c>
      <c r="U7554" s="1" t="n">
        <f aca="false">IF(S7554&gt;0,S7554*0.7,0)</f>
        <v>1744.9709766217</v>
      </c>
      <c r="V7554" s="14" t="n">
        <f aca="false">V7553+U7554+T7554</f>
        <v>-48573075.8202999</v>
      </c>
      <c r="W7554" s="19" t="n">
        <f aca="false">V7554/1000</f>
        <v>-48573.0758202999</v>
      </c>
      <c r="X7554" s="19" t="n">
        <f aca="false">W7554*3600000000*2/237000000</f>
        <v>-1475637.74643949</v>
      </c>
      <c r="Y7554" s="19" t="n">
        <f aca="false">X7554/30.662</f>
        <v>-48125.9456799782</v>
      </c>
    </row>
    <row r="7555" customFormat="false" ht="17.9" hidden="false" customHeight="false" outlineLevel="0" collapsed="false">
      <c r="A7555" s="2" t="n">
        <v>11</v>
      </c>
      <c r="B7555" s="3" t="n">
        <v>11</v>
      </c>
      <c r="C7555" s="38" t="n">
        <v>8</v>
      </c>
      <c r="D7555" s="1" t="n">
        <v>8.9</v>
      </c>
      <c r="E7555" s="3" t="n">
        <v>211.705100947842</v>
      </c>
      <c r="F7555" s="23" t="n">
        <f aca="false">IF(D7555&lt;25, 0.24, 0.24-(0.01/5)*(D7555-25))</f>
        <v>0.24</v>
      </c>
      <c r="G7555" s="40" t="n">
        <f aca="false">(E7555/1000)*$G$1*F7555</f>
        <v>16646.1180414077</v>
      </c>
      <c r="H7555" s="40" t="n">
        <v>0.458325143581387</v>
      </c>
      <c r="I7555" s="3" t="n">
        <f aca="false">H7555*$J$2</f>
        <v>0</v>
      </c>
      <c r="J7555" s="19" t="n">
        <f aca="false">SUM(I7555+G7555)</f>
        <v>16646.1180414077</v>
      </c>
      <c r="K7555" s="1" t="n">
        <v>0</v>
      </c>
      <c r="L7555" s="39" t="n">
        <v>0.900016285465454</v>
      </c>
      <c r="M7555" s="39"/>
      <c r="N7555" s="1" t="n">
        <f aca="false">(2.571*(19.44-D7555)+3.87)*$K$2</f>
        <v>0</v>
      </c>
      <c r="O7555" s="1" t="n">
        <f aca="false">IF(N7555&gt;0,N7555,0)</f>
        <v>0</v>
      </c>
      <c r="P7555" s="1" t="n">
        <f aca="false">O7555*1.5</f>
        <v>0</v>
      </c>
      <c r="Q7555" s="1" t="n">
        <f aca="false">P7555/(3.6*$Q$2)</f>
        <v>0</v>
      </c>
      <c r="R7555" s="1" t="n">
        <f aca="false">(K7555+L7555)*$R$2</f>
        <v>4500.08142732727</v>
      </c>
      <c r="S7555" s="19" t="n">
        <f aca="false">J7555-R7555</f>
        <v>12146.0366140804</v>
      </c>
      <c r="T7555" s="1" t="n">
        <f aca="false">IF(S7555&lt;0,S7555/$G$3,0)</f>
        <v>0</v>
      </c>
      <c r="U7555" s="1" t="n">
        <f aca="false">IF(S7555&gt;0,S7555*0.7,0)</f>
        <v>8502.22562985629</v>
      </c>
      <c r="V7555" s="14" t="n">
        <f aca="false">V7554+U7555+T7555</f>
        <v>-48564573.59467</v>
      </c>
      <c r="W7555" s="19" t="n">
        <f aca="false">V7555/1000</f>
        <v>-48564.57359467</v>
      </c>
      <c r="X7555" s="19" t="n">
        <f aca="false">W7555*3600000000*2/237000000</f>
        <v>-1475379.45097732</v>
      </c>
      <c r="Y7555" s="19" t="n">
        <f aca="false">X7555/30.662</f>
        <v>-48117.5217199569</v>
      </c>
    </row>
    <row r="7556" customFormat="false" ht="17.9" hidden="false" customHeight="false" outlineLevel="0" collapsed="false">
      <c r="A7556" s="2" t="n">
        <v>11</v>
      </c>
      <c r="B7556" s="3" t="n">
        <v>11</v>
      </c>
      <c r="C7556" s="38" t="n">
        <v>9</v>
      </c>
      <c r="D7556" s="1" t="n">
        <v>12</v>
      </c>
      <c r="E7556" s="3" t="n">
        <v>121.688888888889</v>
      </c>
      <c r="F7556" s="23" t="n">
        <f aca="false">IF(D7556&lt;25, 0.24, 0.24-(0.01/5)*(D7556-25))</f>
        <v>0.24</v>
      </c>
      <c r="G7556" s="40" t="n">
        <f aca="false">(E7556/1000)*$G$1*F7556</f>
        <v>9568.25130666667</v>
      </c>
      <c r="H7556" s="40" t="n">
        <v>0.454944184444141</v>
      </c>
      <c r="I7556" s="3" t="n">
        <f aca="false">H7556*$J$2</f>
        <v>0</v>
      </c>
      <c r="J7556" s="19" t="n">
        <f aca="false">SUM(I7556+G7556)</f>
        <v>9568.25130666667</v>
      </c>
      <c r="K7556" s="1" t="n">
        <v>0</v>
      </c>
      <c r="L7556" s="39" t="n">
        <v>0.918495707296304</v>
      </c>
      <c r="M7556" s="39"/>
      <c r="N7556" s="1" t="n">
        <f aca="false">(2.571*(19.44-D7556)+3.87)*$K$2</f>
        <v>0</v>
      </c>
      <c r="O7556" s="1" t="n">
        <f aca="false">IF(N7556&gt;0,N7556,0)</f>
        <v>0</v>
      </c>
      <c r="P7556" s="1" t="n">
        <f aca="false">O7556*1.5</f>
        <v>0</v>
      </c>
      <c r="Q7556" s="1" t="n">
        <f aca="false">P7556/(3.6*$Q$2)</f>
        <v>0</v>
      </c>
      <c r="R7556" s="1" t="n">
        <f aca="false">(K7556+L7556)*$R$2</f>
        <v>4592.47853648152</v>
      </c>
      <c r="S7556" s="19" t="n">
        <f aca="false">J7556-R7556</f>
        <v>4975.77277018515</v>
      </c>
      <c r="T7556" s="1" t="n">
        <f aca="false">IF(S7556&lt;0,S7556/$G$3,0)</f>
        <v>0</v>
      </c>
      <c r="U7556" s="1" t="n">
        <f aca="false">IF(S7556&gt;0,S7556*0.7,0)</f>
        <v>3483.04093912961</v>
      </c>
      <c r="V7556" s="14" t="n">
        <f aca="false">V7555+U7556+T7556</f>
        <v>-48561090.5537309</v>
      </c>
      <c r="W7556" s="19" t="n">
        <f aca="false">V7556/1000</f>
        <v>-48561.0905537309</v>
      </c>
      <c r="X7556" s="19" t="n">
        <f aca="false">W7556*3600000000*2/237000000</f>
        <v>-1475273.63707537</v>
      </c>
      <c r="Y7556" s="19" t="n">
        <f aca="false">X7556/30.662</f>
        <v>-48114.0707414836</v>
      </c>
    </row>
    <row r="7557" customFormat="false" ht="17.9" hidden="false" customHeight="false" outlineLevel="0" collapsed="false">
      <c r="A7557" s="2" t="n">
        <v>11</v>
      </c>
      <c r="B7557" s="3" t="n">
        <v>11</v>
      </c>
      <c r="C7557" s="38" t="n">
        <v>10</v>
      </c>
      <c r="D7557" s="1" t="n">
        <v>15.2</v>
      </c>
      <c r="E7557" s="3" t="n">
        <v>124.977777777778</v>
      </c>
      <c r="F7557" s="23" t="n">
        <f aca="false">IF(D7557&lt;25, 0.24, 0.24-(0.01/5)*(D7557-25))</f>
        <v>0.24</v>
      </c>
      <c r="G7557" s="40" t="n">
        <f aca="false">(E7557/1000)*$G$1*F7557</f>
        <v>9826.85269333335</v>
      </c>
      <c r="H7557" s="40" t="n">
        <v>0.469731368602478</v>
      </c>
      <c r="I7557" s="3" t="n">
        <f aca="false">H7557*$J$2</f>
        <v>0</v>
      </c>
      <c r="J7557" s="19" t="n">
        <f aca="false">SUM(I7557+G7557)</f>
        <v>9826.85269333335</v>
      </c>
      <c r="K7557" s="1" t="n">
        <v>0</v>
      </c>
      <c r="L7557" s="39" t="n">
        <v>1.02640640514806</v>
      </c>
      <c r="M7557" s="39"/>
      <c r="N7557" s="1" t="n">
        <f aca="false">(2.571*(19.44-D7557)+3.87)*$K$2</f>
        <v>0</v>
      </c>
      <c r="O7557" s="1" t="n">
        <f aca="false">IF(N7557&gt;0,N7557,0)</f>
        <v>0</v>
      </c>
      <c r="P7557" s="1" t="n">
        <f aca="false">O7557*1.5</f>
        <v>0</v>
      </c>
      <c r="Q7557" s="1" t="n">
        <f aca="false">P7557/(3.6*$Q$2)</f>
        <v>0</v>
      </c>
      <c r="R7557" s="1" t="n">
        <f aca="false">(K7557+L7557)*$R$2</f>
        <v>5132.0320257403</v>
      </c>
      <c r="S7557" s="19" t="n">
        <f aca="false">J7557-R7557</f>
        <v>4694.82066759305</v>
      </c>
      <c r="T7557" s="1" t="n">
        <f aca="false">IF(S7557&lt;0,S7557/$G$3,0)</f>
        <v>0</v>
      </c>
      <c r="U7557" s="1" t="n">
        <f aca="false">IF(S7557&gt;0,S7557*0.7,0)</f>
        <v>3286.37446731514</v>
      </c>
      <c r="V7557" s="14" t="n">
        <f aca="false">V7556+U7557+T7557</f>
        <v>-48557804.1792636</v>
      </c>
      <c r="W7557" s="19" t="n">
        <f aca="false">V7557/1000</f>
        <v>-48557.8041792636</v>
      </c>
      <c r="X7557" s="19" t="n">
        <f aca="false">W7557*3600000000*2/237000000</f>
        <v>-1475173.79785105</v>
      </c>
      <c r="Y7557" s="19" t="n">
        <f aca="false">X7557/30.662</f>
        <v>-48110.8146191066</v>
      </c>
    </row>
    <row r="7558" customFormat="false" ht="17.9" hidden="false" customHeight="false" outlineLevel="0" collapsed="false">
      <c r="A7558" s="2" t="n">
        <v>11</v>
      </c>
      <c r="B7558" s="3" t="n">
        <v>11</v>
      </c>
      <c r="C7558" s="38" t="n">
        <v>11</v>
      </c>
      <c r="D7558" s="1" t="n">
        <v>18.3</v>
      </c>
      <c r="E7558" s="3" t="n">
        <v>220.242598767933</v>
      </c>
      <c r="F7558" s="23" t="n">
        <f aca="false">IF(D7558&lt;25, 0.24, 0.24-(0.01/5)*(D7558-25))</f>
        <v>0.24</v>
      </c>
      <c r="G7558" s="40" t="n">
        <f aca="false">(E7558/1000)*$G$1*F7558</f>
        <v>17317.4112500041</v>
      </c>
      <c r="H7558" s="40" t="n">
        <v>0.437948122987</v>
      </c>
      <c r="I7558" s="3" t="n">
        <f aca="false">H7558*$J$2</f>
        <v>0</v>
      </c>
      <c r="J7558" s="19" t="n">
        <f aca="false">SUM(I7558+G7558)</f>
        <v>17317.4112500041</v>
      </c>
      <c r="K7558" s="1" t="n">
        <v>0</v>
      </c>
      <c r="L7558" s="39" t="n">
        <v>1.05036121122508</v>
      </c>
      <c r="M7558" s="39"/>
      <c r="N7558" s="1" t="n">
        <f aca="false">(2.571*(19.44-D7558)+3.87)*$K$2</f>
        <v>0</v>
      </c>
      <c r="O7558" s="1" t="n">
        <f aca="false">IF(N7558&gt;0,N7558,0)</f>
        <v>0</v>
      </c>
      <c r="P7558" s="1" t="n">
        <f aca="false">O7558*1.5</f>
        <v>0</v>
      </c>
      <c r="Q7558" s="1" t="n">
        <f aca="false">P7558/(3.6*$Q$2)</f>
        <v>0</v>
      </c>
      <c r="R7558" s="1" t="n">
        <f aca="false">(K7558+L7558)*$R$2</f>
        <v>5251.8060561254</v>
      </c>
      <c r="S7558" s="19" t="n">
        <f aca="false">J7558-R7558</f>
        <v>12065.6051938787</v>
      </c>
      <c r="T7558" s="1" t="n">
        <f aca="false">IF(S7558&lt;0,S7558/$G$3,0)</f>
        <v>0</v>
      </c>
      <c r="U7558" s="1" t="n">
        <f aca="false">IF(S7558&gt;0,S7558*0.7,0)</f>
        <v>8445.92363571506</v>
      </c>
      <c r="V7558" s="14" t="n">
        <f aca="false">V7557+U7558+T7558</f>
        <v>-48549358.2556279</v>
      </c>
      <c r="W7558" s="19" t="n">
        <f aca="false">V7558/1000</f>
        <v>-48549.3582556279</v>
      </c>
      <c r="X7558" s="19" t="n">
        <f aca="false">W7558*3600000000*2/237000000</f>
        <v>-1474917.2128292</v>
      </c>
      <c r="Y7558" s="19" t="n">
        <f aca="false">X7558/30.662</f>
        <v>-48102.4464428022</v>
      </c>
    </row>
    <row r="7559" customFormat="false" ht="17.9" hidden="false" customHeight="false" outlineLevel="0" collapsed="false">
      <c r="A7559" s="2" t="n">
        <v>11</v>
      </c>
      <c r="B7559" s="3" t="n">
        <v>11</v>
      </c>
      <c r="C7559" s="38" t="n">
        <v>12</v>
      </c>
      <c r="D7559" s="1" t="n">
        <v>19.2</v>
      </c>
      <c r="E7559" s="3" t="n">
        <v>770.295763819223</v>
      </c>
      <c r="F7559" s="23" t="n">
        <f aca="false">IF(D7559&lt;25, 0.24, 0.24-(0.01/5)*(D7559-25))</f>
        <v>0.24</v>
      </c>
      <c r="G7559" s="40" t="n">
        <f aca="false">(E7559/1000)*$G$1*F7559</f>
        <v>60567.4315541889</v>
      </c>
      <c r="H7559" s="40" t="n">
        <v>0.405242749246741</v>
      </c>
      <c r="I7559" s="3" t="n">
        <f aca="false">H7559*$J$2</f>
        <v>0</v>
      </c>
      <c r="J7559" s="19" t="n">
        <f aca="false">SUM(I7559+G7559)</f>
        <v>60567.4315541889</v>
      </c>
      <c r="K7559" s="1" t="n">
        <v>0</v>
      </c>
      <c r="L7559" s="39" t="n">
        <v>1.15211210179988</v>
      </c>
      <c r="M7559" s="39"/>
      <c r="N7559" s="1" t="n">
        <f aca="false">(2.571*(19.44-D7559)+3.87)*$K$2</f>
        <v>0</v>
      </c>
      <c r="O7559" s="1" t="n">
        <f aca="false">IF(N7559&gt;0,N7559,0)</f>
        <v>0</v>
      </c>
      <c r="P7559" s="1" t="n">
        <f aca="false">O7559*1.5</f>
        <v>0</v>
      </c>
      <c r="Q7559" s="1" t="n">
        <f aca="false">P7559/(3.6*$Q$2)</f>
        <v>0</v>
      </c>
      <c r="R7559" s="1" t="n">
        <f aca="false">(K7559+L7559)*$R$2</f>
        <v>5760.5605089994</v>
      </c>
      <c r="S7559" s="19" t="n">
        <f aca="false">J7559-R7559</f>
        <v>54806.8710451895</v>
      </c>
      <c r="T7559" s="1" t="n">
        <f aca="false">IF(S7559&lt;0,S7559/$G$3,0)</f>
        <v>0</v>
      </c>
      <c r="U7559" s="1" t="n">
        <f aca="false">IF(S7559&gt;0,S7559*0.7,0)</f>
        <v>38364.8097316327</v>
      </c>
      <c r="V7559" s="14" t="n">
        <f aca="false">V7558+U7559+T7559</f>
        <v>-48510993.4458962</v>
      </c>
      <c r="W7559" s="19" t="n">
        <f aca="false">V7559/1000</f>
        <v>-48510.9934458962</v>
      </c>
      <c r="X7559" s="19" t="n">
        <f aca="false">W7559*3600000000*2/237000000</f>
        <v>-1473751.69962216</v>
      </c>
      <c r="Y7559" s="19" t="n">
        <f aca="false">X7559/30.662</f>
        <v>-48064.4347929738</v>
      </c>
    </row>
    <row r="7560" customFormat="false" ht="17.9" hidden="false" customHeight="false" outlineLevel="0" collapsed="false">
      <c r="A7560" s="2" t="n">
        <v>11</v>
      </c>
      <c r="B7560" s="3" t="n">
        <v>11</v>
      </c>
      <c r="C7560" s="38" t="n">
        <v>13</v>
      </c>
      <c r="D7560" s="1" t="n">
        <v>20.2</v>
      </c>
      <c r="E7560" s="3" t="n">
        <v>809.625964011326</v>
      </c>
      <c r="F7560" s="23" t="n">
        <f aca="false">IF(D7560&lt;25, 0.24, 0.24-(0.01/5)*(D7560-25))</f>
        <v>0.24</v>
      </c>
      <c r="G7560" s="40" t="n">
        <f aca="false">(E7560/1000)*$G$1*F7560</f>
        <v>63659.9179990538</v>
      </c>
      <c r="H7560" s="40" t="n">
        <v>0.385547016716065</v>
      </c>
      <c r="I7560" s="3" t="n">
        <f aca="false">H7560*$J$2</f>
        <v>0</v>
      </c>
      <c r="J7560" s="19" t="n">
        <f aca="false">SUM(I7560+G7560)</f>
        <v>63659.9179990538</v>
      </c>
      <c r="K7560" s="1" t="n">
        <v>0</v>
      </c>
      <c r="L7560" s="39" t="n">
        <v>1.15964075513838</v>
      </c>
      <c r="M7560" s="39"/>
      <c r="N7560" s="1" t="n">
        <f aca="false">(2.571*(19.44-D7560)+3.87)*$K$2</f>
        <v>0</v>
      </c>
      <c r="O7560" s="1" t="n">
        <f aca="false">IF(N7560&gt;0,N7560,0)</f>
        <v>0</v>
      </c>
      <c r="P7560" s="1" t="n">
        <f aca="false">O7560*1.5</f>
        <v>0</v>
      </c>
      <c r="Q7560" s="1" t="n">
        <f aca="false">P7560/(3.6*$Q$2)</f>
        <v>0</v>
      </c>
      <c r="R7560" s="1" t="n">
        <f aca="false">(K7560+L7560)*$R$2</f>
        <v>5798.2037756919</v>
      </c>
      <c r="S7560" s="19" t="n">
        <f aca="false">J7560-R7560</f>
        <v>57861.7142233619</v>
      </c>
      <c r="T7560" s="1" t="n">
        <f aca="false">IF(S7560&lt;0,S7560/$G$3,0)</f>
        <v>0</v>
      </c>
      <c r="U7560" s="1" t="n">
        <f aca="false">IF(S7560&gt;0,S7560*0.7,0)</f>
        <v>40503.1999563533</v>
      </c>
      <c r="V7560" s="14" t="n">
        <f aca="false">V7559+U7560+T7560</f>
        <v>-48470490.2459399</v>
      </c>
      <c r="W7560" s="19" t="n">
        <f aca="false">V7560/1000</f>
        <v>-48470.4902459399</v>
      </c>
      <c r="X7560" s="19" t="n">
        <f aca="false">W7560*3600000000*2/237000000</f>
        <v>-1472521.22266146</v>
      </c>
      <c r="Y7560" s="19" t="n">
        <f aca="false">X7560/30.662</f>
        <v>-48024.3044374622</v>
      </c>
    </row>
    <row r="7561" customFormat="false" ht="17.9" hidden="false" customHeight="false" outlineLevel="0" collapsed="false">
      <c r="A7561" s="2" t="n">
        <v>11</v>
      </c>
      <c r="B7561" s="3" t="n">
        <v>11</v>
      </c>
      <c r="C7561" s="38" t="n">
        <v>14</v>
      </c>
      <c r="D7561" s="1" t="n">
        <v>21.1</v>
      </c>
      <c r="E7561" s="3" t="n">
        <v>696.991341635193</v>
      </c>
      <c r="F7561" s="23" t="n">
        <f aca="false">IF(D7561&lt;25, 0.24, 0.24-(0.01/5)*(D7561-25))</f>
        <v>0.24</v>
      </c>
      <c r="G7561" s="40" t="n">
        <f aca="false">(E7561/1000)*$G$1*F7561</f>
        <v>54803.5928031653</v>
      </c>
      <c r="H7561" s="40" t="n">
        <v>0.375704870754233</v>
      </c>
      <c r="I7561" s="3" t="n">
        <f aca="false">H7561*$J$2</f>
        <v>0</v>
      </c>
      <c r="J7561" s="19" t="n">
        <f aca="false">SUM(I7561+G7561)</f>
        <v>54803.5928031653</v>
      </c>
      <c r="K7561" s="1" t="n">
        <v>0</v>
      </c>
      <c r="L7561" s="39" t="n">
        <v>1.03758531465067</v>
      </c>
      <c r="M7561" s="39"/>
      <c r="N7561" s="1" t="n">
        <f aca="false">(2.571*(19.44-D7561)+3.87)*$K$2</f>
        <v>-0</v>
      </c>
      <c r="O7561" s="1" t="n">
        <f aca="false">IF(N7561&gt;0,N7561,0)</f>
        <v>0</v>
      </c>
      <c r="P7561" s="1" t="n">
        <f aca="false">O7561*1.5</f>
        <v>0</v>
      </c>
      <c r="Q7561" s="1" t="n">
        <f aca="false">P7561/(3.6*$Q$2)</f>
        <v>0</v>
      </c>
      <c r="R7561" s="1" t="n">
        <f aca="false">(K7561+L7561)*$R$2</f>
        <v>5187.92657325335</v>
      </c>
      <c r="S7561" s="19" t="n">
        <f aca="false">J7561-R7561</f>
        <v>49615.6662299119</v>
      </c>
      <c r="T7561" s="1" t="n">
        <f aca="false">IF(S7561&lt;0,S7561/$G$3,0)</f>
        <v>0</v>
      </c>
      <c r="U7561" s="1" t="n">
        <f aca="false">IF(S7561&gt;0,S7561*0.7,0)</f>
        <v>34730.9663609383</v>
      </c>
      <c r="V7561" s="14" t="n">
        <f aca="false">V7560+U7561+T7561</f>
        <v>-48435759.2795789</v>
      </c>
      <c r="W7561" s="19" t="n">
        <f aca="false">V7561/1000</f>
        <v>-48435.7592795789</v>
      </c>
      <c r="X7561" s="19" t="n">
        <f aca="false">W7561*3600000000*2/237000000</f>
        <v>-1471466.10469607</v>
      </c>
      <c r="Y7561" s="19" t="n">
        <f aca="false">X7561/30.662</f>
        <v>-47989.8931803558</v>
      </c>
    </row>
    <row r="7562" customFormat="false" ht="17.9" hidden="false" customHeight="false" outlineLevel="0" collapsed="false">
      <c r="A7562" s="2" t="n">
        <v>11</v>
      </c>
      <c r="B7562" s="3" t="n">
        <v>11</v>
      </c>
      <c r="C7562" s="38" t="n">
        <v>15</v>
      </c>
      <c r="D7562" s="1" t="n">
        <v>19.4</v>
      </c>
      <c r="E7562" s="3" t="n">
        <v>520.999927436973</v>
      </c>
      <c r="F7562" s="23" t="n">
        <f aca="false">IF(D7562&lt;25, 0.24, 0.24-(0.01/5)*(D7562-25))</f>
        <v>0.24</v>
      </c>
      <c r="G7562" s="40" t="n">
        <f aca="false">(E7562/1000)*$G$1*F7562</f>
        <v>40965.5990944563</v>
      </c>
      <c r="H7562" s="40" t="n">
        <v>0.371315499771518</v>
      </c>
      <c r="I7562" s="3" t="n">
        <f aca="false">H7562*$J$2</f>
        <v>0</v>
      </c>
      <c r="J7562" s="19" t="n">
        <f aca="false">SUM(I7562+G7562)</f>
        <v>40965.5990944563</v>
      </c>
      <c r="K7562" s="1" t="n">
        <v>0</v>
      </c>
      <c r="L7562" s="39" t="n">
        <v>0.85028154522934</v>
      </c>
      <c r="M7562" s="39"/>
      <c r="N7562" s="1" t="n">
        <f aca="false">(2.571*(19.44-D7562)+3.87)*$K$2</f>
        <v>0</v>
      </c>
      <c r="O7562" s="1" t="n">
        <f aca="false">IF(N7562&gt;0,N7562,0)</f>
        <v>0</v>
      </c>
      <c r="P7562" s="1" t="n">
        <f aca="false">O7562*1.5</f>
        <v>0</v>
      </c>
      <c r="Q7562" s="1" t="n">
        <f aca="false">P7562/(3.6*$Q$2)</f>
        <v>0</v>
      </c>
      <c r="R7562" s="1" t="n">
        <f aca="false">(K7562+L7562)*$R$2</f>
        <v>4251.4077261467</v>
      </c>
      <c r="S7562" s="19" t="n">
        <f aca="false">J7562-R7562</f>
        <v>36714.1913683096</v>
      </c>
      <c r="T7562" s="1" t="n">
        <f aca="false">IF(S7562&lt;0,S7562/$G$3,0)</f>
        <v>0</v>
      </c>
      <c r="U7562" s="1" t="n">
        <f aca="false">IF(S7562&gt;0,S7562*0.7,0)</f>
        <v>25699.9339578167</v>
      </c>
      <c r="V7562" s="14" t="n">
        <f aca="false">V7561+U7562+T7562</f>
        <v>-48410059.3456211</v>
      </c>
      <c r="W7562" s="19" t="n">
        <f aca="false">V7562/1000</f>
        <v>-48410.0593456211</v>
      </c>
      <c r="X7562" s="19" t="n">
        <f aca="false">W7562*3600000000*2/237000000</f>
        <v>-1470685.34720874</v>
      </c>
      <c r="Y7562" s="19" t="n">
        <f aca="false">X7562/30.662</f>
        <v>-47964.4298222146</v>
      </c>
    </row>
    <row r="7563" customFormat="false" ht="17.9" hidden="false" customHeight="false" outlineLevel="0" collapsed="false">
      <c r="A7563" s="2" t="n">
        <v>11</v>
      </c>
      <c r="B7563" s="3" t="n">
        <v>11</v>
      </c>
      <c r="C7563" s="38" t="n">
        <v>16</v>
      </c>
      <c r="D7563" s="1" t="n">
        <v>17.8</v>
      </c>
      <c r="E7563" s="3" t="n">
        <v>267.942805522885</v>
      </c>
      <c r="F7563" s="23" t="n">
        <f aca="false">IF(D7563&lt;25, 0.24, 0.24-(0.01/5)*(D7563-25))</f>
        <v>0.24</v>
      </c>
      <c r="G7563" s="40" t="n">
        <f aca="false">(E7563/1000)*$G$1*F7563</f>
        <v>21068.0212668978</v>
      </c>
      <c r="H7563" s="40" t="n">
        <v>0.371234977383782</v>
      </c>
      <c r="I7563" s="3" t="n">
        <f aca="false">H7563*$J$2</f>
        <v>0</v>
      </c>
      <c r="J7563" s="19" t="n">
        <f aca="false">SUM(I7563+G7563)</f>
        <v>21068.0212668978</v>
      </c>
      <c r="K7563" s="1" t="n">
        <v>0</v>
      </c>
      <c r="L7563" s="39" t="n">
        <v>0.955454550958003</v>
      </c>
      <c r="M7563" s="39"/>
      <c r="N7563" s="1" t="n">
        <f aca="false">(2.571*(19.44-D7563)+3.87)*$K$2</f>
        <v>0</v>
      </c>
      <c r="O7563" s="1" t="n">
        <f aca="false">IF(N7563&gt;0,N7563,0)</f>
        <v>0</v>
      </c>
      <c r="P7563" s="1" t="n">
        <f aca="false">O7563*1.5</f>
        <v>0</v>
      </c>
      <c r="Q7563" s="1" t="n">
        <f aca="false">P7563/(3.6*$Q$2)</f>
        <v>0</v>
      </c>
      <c r="R7563" s="1" t="n">
        <f aca="false">(K7563+L7563)*$R$2</f>
        <v>4777.27275479002</v>
      </c>
      <c r="S7563" s="19" t="n">
        <f aca="false">J7563-R7563</f>
        <v>16290.7485121078</v>
      </c>
      <c r="T7563" s="1" t="n">
        <f aca="false">IF(S7563&lt;0,S7563/$G$3,0)</f>
        <v>0</v>
      </c>
      <c r="U7563" s="1" t="n">
        <f aca="false">IF(S7563&gt;0,S7563*0.7,0)</f>
        <v>11403.5239584755</v>
      </c>
      <c r="V7563" s="14" t="n">
        <f aca="false">V7562+U7563+T7563</f>
        <v>-48398655.8216627</v>
      </c>
      <c r="W7563" s="19" t="n">
        <f aca="false">V7563/1000</f>
        <v>-48398.6558216627</v>
      </c>
      <c r="X7563" s="19" t="n">
        <f aca="false">W7563*3600000000*2/237000000</f>
        <v>-1470338.91103785</v>
      </c>
      <c r="Y7563" s="19" t="n">
        <f aca="false">X7563/30.662</f>
        <v>-47953.1312712104</v>
      </c>
    </row>
    <row r="7564" customFormat="false" ht="17.9" hidden="false" customHeight="false" outlineLevel="0" collapsed="false">
      <c r="A7564" s="2" t="n">
        <v>11</v>
      </c>
      <c r="B7564" s="3" t="n">
        <v>11</v>
      </c>
      <c r="C7564" s="38" t="n">
        <v>17</v>
      </c>
      <c r="D7564" s="1" t="n">
        <v>16.1</v>
      </c>
      <c r="E7564" s="3" t="n">
        <v>32.3429703995204</v>
      </c>
      <c r="F7564" s="23" t="n">
        <f aca="false">IF(D7564&lt;25, 0.24, 0.24-(0.01/5)*(D7564-25))</f>
        <v>0.24</v>
      </c>
      <c r="G7564" s="40" t="n">
        <f aca="false">(E7564/1000)*$G$1*F7564</f>
        <v>2543.08895094981</v>
      </c>
      <c r="H7564" s="40" t="n">
        <v>0.389036147003195</v>
      </c>
      <c r="I7564" s="3" t="n">
        <f aca="false">H7564*$J$2</f>
        <v>0</v>
      </c>
      <c r="J7564" s="19" t="n">
        <f aca="false">SUM(I7564+G7564)</f>
        <v>2543.08895094981</v>
      </c>
      <c r="K7564" s="1" t="n">
        <v>0</v>
      </c>
      <c r="L7564" s="39" t="n">
        <v>1.32869324373911</v>
      </c>
      <c r="M7564" s="39"/>
      <c r="N7564" s="1" t="n">
        <f aca="false">(2.571*(19.44-D7564)+3.87)*$K$2</f>
        <v>0</v>
      </c>
      <c r="O7564" s="1" t="n">
        <f aca="false">IF(N7564&gt;0,N7564,0)</f>
        <v>0</v>
      </c>
      <c r="P7564" s="1" t="n">
        <f aca="false">O7564*1.5</f>
        <v>0</v>
      </c>
      <c r="Q7564" s="1" t="n">
        <f aca="false">P7564/(3.6*$Q$2)</f>
        <v>0</v>
      </c>
      <c r="R7564" s="1" t="n">
        <f aca="false">(K7564+L7564)*$R$2</f>
        <v>6643.46621869555</v>
      </c>
      <c r="S7564" s="19" t="n">
        <f aca="false">J7564-R7564</f>
        <v>-4100.37726774574</v>
      </c>
      <c r="T7564" s="1" t="n">
        <f aca="false">IF(S7564&lt;0,S7564/$G$3,0)</f>
        <v>-5857.68181106534</v>
      </c>
      <c r="U7564" s="1" t="n">
        <f aca="false">IF(S7564&gt;0,S7564*0.7,0)</f>
        <v>0</v>
      </c>
      <c r="V7564" s="14" t="n">
        <f aca="false">V7563+U7564+T7564</f>
        <v>-48404513.5034737</v>
      </c>
      <c r="W7564" s="19" t="n">
        <f aca="false">V7564/1000</f>
        <v>-48404.5135034737</v>
      </c>
      <c r="X7564" s="19" t="n">
        <f aca="false">W7564*3600000000*2/237000000</f>
        <v>-1470516.86592832</v>
      </c>
      <c r="Y7564" s="19" t="n">
        <f aca="false">X7564/30.662</f>
        <v>-47958.9350312542</v>
      </c>
    </row>
    <row r="7565" customFormat="false" ht="17.9" hidden="false" customHeight="false" outlineLevel="0" collapsed="false">
      <c r="A7565" s="2" t="n">
        <v>11</v>
      </c>
      <c r="B7565" s="3" t="n">
        <v>11</v>
      </c>
      <c r="C7565" s="38" t="n">
        <v>18</v>
      </c>
      <c r="D7565" s="1" t="n">
        <v>15</v>
      </c>
      <c r="E7565" s="3" t="n">
        <v>0</v>
      </c>
      <c r="F7565" s="23" t="n">
        <f aca="false">IF(D7565&lt;25, 0.24, 0.24-(0.01/5)*(D7565-25))</f>
        <v>0.24</v>
      </c>
      <c r="G7565" s="40" t="n">
        <f aca="false">(E7565/1000)*$G$1*F7565</f>
        <v>0</v>
      </c>
      <c r="H7565" s="40" t="n">
        <v>0.431640374130305</v>
      </c>
      <c r="I7565" s="3" t="n">
        <f aca="false">H7565*$J$2</f>
        <v>0</v>
      </c>
      <c r="J7565" s="19" t="n">
        <f aca="false">SUM(I7565+G7565)</f>
        <v>0</v>
      </c>
      <c r="K7565" s="1" t="n">
        <v>0</v>
      </c>
      <c r="L7565" s="39" t="n">
        <v>1.57576995784788</v>
      </c>
      <c r="M7565" s="39"/>
      <c r="N7565" s="1" t="n">
        <f aca="false">(2.571*(19.44-D7565)+3.87)*$K$2</f>
        <v>0</v>
      </c>
      <c r="O7565" s="1" t="n">
        <f aca="false">IF(N7565&gt;0,N7565,0)</f>
        <v>0</v>
      </c>
      <c r="P7565" s="1" t="n">
        <f aca="false">O7565*1.5</f>
        <v>0</v>
      </c>
      <c r="Q7565" s="1" t="n">
        <f aca="false">P7565/(3.6*$Q$2)</f>
        <v>0</v>
      </c>
      <c r="R7565" s="1" t="n">
        <f aca="false">(K7565+L7565)*$R$2</f>
        <v>7878.8497892394</v>
      </c>
      <c r="S7565" s="19" t="n">
        <f aca="false">J7565-R7565</f>
        <v>-7878.8497892394</v>
      </c>
      <c r="T7565" s="1" t="n">
        <f aca="false">IF(S7565&lt;0,S7565/$G$3,0)</f>
        <v>-11255.4996989134</v>
      </c>
      <c r="U7565" s="1" t="n">
        <f aca="false">IF(S7565&gt;0,S7565*0.7,0)</f>
        <v>0</v>
      </c>
      <c r="V7565" s="14" t="n">
        <f aca="false">V7564+U7565+T7565</f>
        <v>-48415769.0031726</v>
      </c>
      <c r="W7565" s="19" t="n">
        <f aca="false">V7565/1000</f>
        <v>-48415.7690031726</v>
      </c>
      <c r="X7565" s="19" t="n">
        <f aca="false">W7565*3600000000*2/237000000</f>
        <v>-1470858.80515968</v>
      </c>
      <c r="Y7565" s="19" t="n">
        <f aca="false">X7565/30.662</f>
        <v>-47970.0869206078</v>
      </c>
    </row>
    <row r="7566" customFormat="false" ht="17.9" hidden="false" customHeight="false" outlineLevel="0" collapsed="false">
      <c r="A7566" s="2" t="n">
        <v>11</v>
      </c>
      <c r="B7566" s="3" t="n">
        <v>11</v>
      </c>
      <c r="C7566" s="38" t="n">
        <v>19</v>
      </c>
      <c r="D7566" s="1" t="n">
        <v>13.9</v>
      </c>
      <c r="E7566" s="3" t="n">
        <v>0</v>
      </c>
      <c r="F7566" s="23" t="n">
        <f aca="false">IF(D7566&lt;25, 0.24, 0.24-(0.01/5)*(D7566-25))</f>
        <v>0.24</v>
      </c>
      <c r="G7566" s="40" t="n">
        <f aca="false">(E7566/1000)*$G$1*F7566</f>
        <v>0</v>
      </c>
      <c r="H7566" s="40" t="n">
        <v>0.483782267771009</v>
      </c>
      <c r="I7566" s="3" t="n">
        <f aca="false">H7566*$J$2</f>
        <v>0</v>
      </c>
      <c r="J7566" s="19" t="n">
        <f aca="false">SUM(I7566+G7566)</f>
        <v>0</v>
      </c>
      <c r="K7566" s="1" t="n">
        <v>0</v>
      </c>
      <c r="L7566" s="39" t="n">
        <v>1.53287944791949</v>
      </c>
      <c r="M7566" s="39"/>
      <c r="N7566" s="1" t="n">
        <f aca="false">(2.571*(19.44-D7566)+3.87)*$K$2</f>
        <v>0</v>
      </c>
      <c r="O7566" s="1" t="n">
        <f aca="false">IF(N7566&gt;0,N7566,0)</f>
        <v>0</v>
      </c>
      <c r="P7566" s="1" t="n">
        <f aca="false">O7566*1.5</f>
        <v>0</v>
      </c>
      <c r="Q7566" s="1" t="n">
        <f aca="false">P7566/(3.6*$Q$2)</f>
        <v>0</v>
      </c>
      <c r="R7566" s="1" t="n">
        <f aca="false">(K7566+L7566)*$R$2</f>
        <v>7664.39723959745</v>
      </c>
      <c r="S7566" s="19" t="n">
        <f aca="false">J7566-R7566</f>
        <v>-7664.39723959745</v>
      </c>
      <c r="T7566" s="1" t="n">
        <f aca="false">IF(S7566&lt;0,S7566/$G$3,0)</f>
        <v>-10949.1389137106</v>
      </c>
      <c r="U7566" s="1" t="n">
        <f aca="false">IF(S7566&gt;0,S7566*0.7,0)</f>
        <v>0</v>
      </c>
      <c r="V7566" s="14" t="n">
        <f aca="false">V7565+U7566+T7566</f>
        <v>-48426718.1420863</v>
      </c>
      <c r="W7566" s="19" t="n">
        <f aca="false">V7566/1000</f>
        <v>-48426.7181420863</v>
      </c>
      <c r="X7566" s="19" t="n">
        <f aca="false">W7566*3600000000*2/237000000</f>
        <v>-1471191.43722794</v>
      </c>
      <c r="Y7566" s="19" t="n">
        <f aca="false">X7566/30.662</f>
        <v>-47980.9352693216</v>
      </c>
    </row>
    <row r="7567" customFormat="false" ht="17.9" hidden="false" customHeight="false" outlineLevel="0" collapsed="false">
      <c r="A7567" s="2" t="n">
        <v>11</v>
      </c>
      <c r="B7567" s="3" t="n">
        <v>11</v>
      </c>
      <c r="C7567" s="38" t="n">
        <v>20</v>
      </c>
      <c r="D7567" s="1" t="n">
        <v>12.8</v>
      </c>
      <c r="E7567" s="3" t="n">
        <v>0</v>
      </c>
      <c r="F7567" s="23" t="n">
        <f aca="false">IF(D7567&lt;25, 0.24, 0.24-(0.01/5)*(D7567-25))</f>
        <v>0.24</v>
      </c>
      <c r="G7567" s="40" t="n">
        <f aca="false">(E7567/1000)*$G$1*F7567</f>
        <v>0</v>
      </c>
      <c r="H7567" s="40" t="n">
        <v>0.477343724076689</v>
      </c>
      <c r="I7567" s="3" t="n">
        <f aca="false">H7567*$J$2</f>
        <v>0</v>
      </c>
      <c r="J7567" s="19" t="n">
        <f aca="false">SUM(I7567+G7567)</f>
        <v>0</v>
      </c>
      <c r="K7567" s="1" t="n">
        <v>0</v>
      </c>
      <c r="L7567" s="39" t="n">
        <v>1.4915859250629</v>
      </c>
      <c r="M7567" s="39"/>
      <c r="N7567" s="1" t="n">
        <f aca="false">(2.571*(19.44-D7567)+3.87)*$K$2</f>
        <v>0</v>
      </c>
      <c r="O7567" s="1" t="n">
        <f aca="false">IF(N7567&gt;0,N7567,0)</f>
        <v>0</v>
      </c>
      <c r="P7567" s="1" t="n">
        <f aca="false">O7567*1.5</f>
        <v>0</v>
      </c>
      <c r="Q7567" s="1" t="n">
        <f aca="false">P7567/(3.6*$Q$2)</f>
        <v>0</v>
      </c>
      <c r="R7567" s="1" t="n">
        <f aca="false">(K7567+L7567)*$R$2</f>
        <v>7457.9296253145</v>
      </c>
      <c r="S7567" s="19" t="n">
        <f aca="false">J7567-R7567</f>
        <v>-7457.9296253145</v>
      </c>
      <c r="T7567" s="1" t="n">
        <f aca="false">IF(S7567&lt;0,S7567/$G$3,0)</f>
        <v>-10654.1851790207</v>
      </c>
      <c r="U7567" s="1" t="n">
        <f aca="false">IF(S7567&gt;0,S7567*0.7,0)</f>
        <v>0</v>
      </c>
      <c r="V7567" s="14" t="n">
        <f aca="false">V7566+U7567+T7567</f>
        <v>-48437372.3272654</v>
      </c>
      <c r="W7567" s="19" t="n">
        <f aca="false">V7567/1000</f>
        <v>-48437.3723272654</v>
      </c>
      <c r="X7567" s="19" t="n">
        <f aca="false">W7567*3600000000*2/237000000</f>
        <v>-1471515.10867642</v>
      </c>
      <c r="Y7567" s="19" t="n">
        <f aca="false">X7567/30.662</f>
        <v>-47991.4913794409</v>
      </c>
    </row>
    <row r="7568" customFormat="false" ht="17.9" hidden="false" customHeight="false" outlineLevel="0" collapsed="false">
      <c r="A7568" s="2" t="n">
        <v>11</v>
      </c>
      <c r="B7568" s="3" t="n">
        <v>11</v>
      </c>
      <c r="C7568" s="38" t="n">
        <v>21</v>
      </c>
      <c r="D7568" s="1" t="n">
        <v>11.3</v>
      </c>
      <c r="E7568" s="3" t="n">
        <v>0</v>
      </c>
      <c r="F7568" s="23" t="n">
        <f aca="false">IF(D7568&lt;25, 0.24, 0.24-(0.01/5)*(D7568-25))</f>
        <v>0.24</v>
      </c>
      <c r="G7568" s="40" t="n">
        <f aca="false">(E7568/1000)*$G$1*F7568</f>
        <v>0</v>
      </c>
      <c r="H7568" s="40" t="n">
        <v>0.486236804573623</v>
      </c>
      <c r="I7568" s="3" t="n">
        <f aca="false">H7568*$J$2</f>
        <v>0</v>
      </c>
      <c r="J7568" s="19" t="n">
        <f aca="false">SUM(I7568+G7568)</f>
        <v>0</v>
      </c>
      <c r="K7568" s="1" t="n">
        <v>0</v>
      </c>
      <c r="L7568" s="39" t="n">
        <v>1.34785708860074</v>
      </c>
      <c r="M7568" s="39"/>
      <c r="N7568" s="1" t="n">
        <f aca="false">(2.571*(19.44-D7568)+3.87)*$K$2</f>
        <v>0</v>
      </c>
      <c r="O7568" s="1" t="n">
        <f aca="false">IF(N7568&gt;0,N7568,0)</f>
        <v>0</v>
      </c>
      <c r="P7568" s="1" t="n">
        <f aca="false">O7568*1.5</f>
        <v>0</v>
      </c>
      <c r="Q7568" s="1" t="n">
        <f aca="false">P7568/(3.6*$Q$2)</f>
        <v>0</v>
      </c>
      <c r="R7568" s="1" t="n">
        <f aca="false">(K7568+L7568)*$R$2</f>
        <v>6739.2854430037</v>
      </c>
      <c r="S7568" s="19" t="n">
        <f aca="false">J7568-R7568</f>
        <v>-6739.2854430037</v>
      </c>
      <c r="T7568" s="1" t="n">
        <f aca="false">IF(S7568&lt;0,S7568/$G$3,0)</f>
        <v>-9627.55063286243</v>
      </c>
      <c r="U7568" s="1" t="n">
        <f aca="false">IF(S7568&gt;0,S7568*0.7,0)</f>
        <v>0</v>
      </c>
      <c r="V7568" s="14" t="n">
        <f aca="false">V7567+U7568+T7568</f>
        <v>-48446999.8778982</v>
      </c>
      <c r="W7568" s="19" t="n">
        <f aca="false">V7568/1000</f>
        <v>-48446.9998778982</v>
      </c>
      <c r="X7568" s="19" t="n">
        <f aca="false">W7568*3600000000*2/237000000</f>
        <v>-1471807.59122729</v>
      </c>
      <c r="Y7568" s="19" t="n">
        <f aca="false">X7568/30.662</f>
        <v>-48001.0303055015</v>
      </c>
    </row>
    <row r="7569" customFormat="false" ht="17.9" hidden="false" customHeight="false" outlineLevel="0" collapsed="false">
      <c r="A7569" s="2" t="n">
        <v>11</v>
      </c>
      <c r="B7569" s="3" t="n">
        <v>11</v>
      </c>
      <c r="C7569" s="38" t="n">
        <v>22</v>
      </c>
      <c r="D7569" s="1" t="n">
        <v>9.8</v>
      </c>
      <c r="E7569" s="3" t="n">
        <v>0</v>
      </c>
      <c r="F7569" s="23" t="n">
        <f aca="false">IF(D7569&lt;25, 0.24, 0.24-(0.01/5)*(D7569-25))</f>
        <v>0.24</v>
      </c>
      <c r="G7569" s="40" t="n">
        <f aca="false">(E7569/1000)*$G$1*F7569</f>
        <v>0</v>
      </c>
      <c r="H7569" s="40" t="n">
        <v>0.495677242278814</v>
      </c>
      <c r="I7569" s="3" t="n">
        <f aca="false">H7569*$J$2</f>
        <v>0</v>
      </c>
      <c r="J7569" s="19" t="n">
        <f aca="false">SUM(I7569+G7569)</f>
        <v>0</v>
      </c>
      <c r="K7569" s="1" t="n">
        <v>0</v>
      </c>
      <c r="L7569" s="39" t="n">
        <v>1.25728510752855</v>
      </c>
      <c r="M7569" s="39"/>
      <c r="N7569" s="1" t="n">
        <f aca="false">(2.571*(19.44-D7569)+3.87)*$K$2</f>
        <v>0</v>
      </c>
      <c r="O7569" s="1" t="n">
        <f aca="false">IF(N7569&gt;0,N7569,0)</f>
        <v>0</v>
      </c>
      <c r="P7569" s="1" t="n">
        <f aca="false">O7569*1.5</f>
        <v>0</v>
      </c>
      <c r="Q7569" s="1" t="n">
        <f aca="false">P7569/(3.6*$Q$2)</f>
        <v>0</v>
      </c>
      <c r="R7569" s="1" t="n">
        <f aca="false">(K7569+L7569)*$R$2</f>
        <v>6286.42553764275</v>
      </c>
      <c r="S7569" s="19" t="n">
        <f aca="false">J7569-R7569</f>
        <v>-6286.42553764275</v>
      </c>
      <c r="T7569" s="1" t="n">
        <f aca="false">IF(S7569&lt;0,S7569/$G$3,0)</f>
        <v>-8980.60791091822</v>
      </c>
      <c r="U7569" s="1" t="n">
        <f aca="false">IF(S7569&gt;0,S7569*0.7,0)</f>
        <v>0</v>
      </c>
      <c r="V7569" s="14" t="n">
        <f aca="false">V7568+U7569+T7569</f>
        <v>-48455980.4858091</v>
      </c>
      <c r="W7569" s="19" t="n">
        <f aca="false">V7569/1000</f>
        <v>-48455.9804858091</v>
      </c>
      <c r="X7569" s="19" t="n">
        <f aca="false">W7569*3600000000*2/237000000</f>
        <v>-1472080.41982205</v>
      </c>
      <c r="Y7569" s="19" t="n">
        <f aca="false">X7569/30.662</f>
        <v>-48009.9282441475</v>
      </c>
    </row>
    <row r="7570" customFormat="false" ht="17.9" hidden="false" customHeight="false" outlineLevel="0" collapsed="false">
      <c r="A7570" s="2" t="n">
        <v>11</v>
      </c>
      <c r="B7570" s="3" t="n">
        <v>11</v>
      </c>
      <c r="C7570" s="38" t="n">
        <v>23</v>
      </c>
      <c r="D7570" s="1" t="n">
        <v>8.3</v>
      </c>
      <c r="E7570" s="3" t="n">
        <v>0</v>
      </c>
      <c r="F7570" s="23" t="n">
        <f aca="false">IF(D7570&lt;25, 0.24, 0.24-(0.01/5)*(D7570-25))</f>
        <v>0.24</v>
      </c>
      <c r="G7570" s="40" t="n">
        <f aca="false">(E7570/1000)*$G$1*F7570</f>
        <v>0</v>
      </c>
      <c r="H7570" s="40" t="n">
        <v>0.481220461574404</v>
      </c>
      <c r="I7570" s="3" t="n">
        <f aca="false">H7570*$J$2</f>
        <v>0</v>
      </c>
      <c r="J7570" s="19" t="n">
        <f aca="false">SUM(I7570+G7570)</f>
        <v>0</v>
      </c>
      <c r="K7570" s="1" t="n">
        <v>0</v>
      </c>
      <c r="L7570" s="39" t="n">
        <v>1.22876748124637</v>
      </c>
      <c r="M7570" s="39"/>
      <c r="N7570" s="1" t="n">
        <f aca="false">(2.571*(19.44-D7570)+3.87)*$K$2</f>
        <v>0</v>
      </c>
      <c r="O7570" s="1" t="n">
        <f aca="false">IF(N7570&gt;0,N7570,0)</f>
        <v>0</v>
      </c>
      <c r="P7570" s="1" t="n">
        <f aca="false">O7570*1.5</f>
        <v>0</v>
      </c>
      <c r="Q7570" s="1" t="n">
        <f aca="false">P7570/(3.6*$Q$2)</f>
        <v>0</v>
      </c>
      <c r="R7570" s="1" t="n">
        <f aca="false">(K7570+L7570)*$R$2</f>
        <v>6143.83740623185</v>
      </c>
      <c r="S7570" s="19" t="n">
        <f aca="false">J7570-R7570</f>
        <v>-6143.83740623185</v>
      </c>
      <c r="T7570" s="1" t="n">
        <f aca="false">IF(S7570&lt;0,S7570/$G$3,0)</f>
        <v>-8776.91058033121</v>
      </c>
      <c r="U7570" s="1" t="n">
        <f aca="false">IF(S7570&gt;0,S7570*0.7,0)</f>
        <v>0</v>
      </c>
      <c r="V7570" s="14" t="n">
        <f aca="false">V7569+U7570+T7570</f>
        <v>-48464757.3963895</v>
      </c>
      <c r="W7570" s="19" t="n">
        <f aca="false">V7570/1000</f>
        <v>-48464.7573963895</v>
      </c>
      <c r="X7570" s="19" t="n">
        <f aca="false">W7570*3600000000*2/237000000</f>
        <v>-1472347.06014348</v>
      </c>
      <c r="Y7570" s="19" t="n">
        <f aca="false">X7570/30.662</f>
        <v>-48018.6243605596</v>
      </c>
    </row>
    <row r="7571" customFormat="false" ht="17.9" hidden="false" customHeight="false" outlineLevel="0" collapsed="false">
      <c r="A7571" s="2" t="n">
        <v>11</v>
      </c>
      <c r="B7571" s="3" t="n">
        <v>12</v>
      </c>
      <c r="C7571" s="38" t="n">
        <v>0</v>
      </c>
      <c r="D7571" s="1" t="n">
        <v>7.8</v>
      </c>
      <c r="E7571" s="3" t="n">
        <v>0</v>
      </c>
      <c r="F7571" s="23" t="n">
        <f aca="false">IF(D7571&lt;25, 0.24, 0.24-(0.01/5)*(D7571-25))</f>
        <v>0.24</v>
      </c>
      <c r="G7571" s="40" t="n">
        <f aca="false">(E7571/1000)*$G$1*F7571</f>
        <v>0</v>
      </c>
      <c r="H7571" s="40" t="n">
        <v>0.480040612921778</v>
      </c>
      <c r="I7571" s="3" t="n">
        <f aca="false">H7571*$J$2</f>
        <v>0</v>
      </c>
      <c r="J7571" s="19" t="n">
        <f aca="false">SUM(I7571+G7571)</f>
        <v>0</v>
      </c>
      <c r="K7571" s="1" t="n">
        <v>0</v>
      </c>
      <c r="L7571" s="39" t="n">
        <v>1.12268191147668</v>
      </c>
      <c r="M7571" s="39"/>
      <c r="N7571" s="1" t="n">
        <f aca="false">(2.571*(19.44-D7571)+3.87)*$K$2</f>
        <v>0</v>
      </c>
      <c r="O7571" s="1" t="n">
        <f aca="false">IF(N7571&gt;0,N7571,0)</f>
        <v>0</v>
      </c>
      <c r="P7571" s="1" t="n">
        <f aca="false">O7571*1.5</f>
        <v>0</v>
      </c>
      <c r="Q7571" s="1" t="n">
        <f aca="false">P7571/(3.6*$Q$2)</f>
        <v>0</v>
      </c>
      <c r="R7571" s="1" t="n">
        <f aca="false">(K7571+L7571)*$R$2</f>
        <v>5613.4095573834</v>
      </c>
      <c r="S7571" s="19" t="n">
        <f aca="false">J7571-R7571</f>
        <v>-5613.4095573834</v>
      </c>
      <c r="T7571" s="1" t="n">
        <f aca="false">IF(S7571&lt;0,S7571/$G$3,0)</f>
        <v>-8019.15651054772</v>
      </c>
      <c r="U7571" s="1" t="n">
        <f aca="false">IF(S7571&gt;0,S7571*0.7,0)</f>
        <v>0</v>
      </c>
      <c r="V7571" s="14" t="n">
        <f aca="false">V7570+U7571+T7571</f>
        <v>-48472776.5529</v>
      </c>
      <c r="W7571" s="19" t="n">
        <f aca="false">V7571/1000</f>
        <v>-48472.7765529</v>
      </c>
      <c r="X7571" s="19" t="n">
        <f aca="false">W7571*3600000000*2/237000000</f>
        <v>-1472590.6800881</v>
      </c>
      <c r="Y7571" s="19" t="n">
        <f aca="false">X7571/30.662</f>
        <v>-48026.5696982618</v>
      </c>
    </row>
    <row r="7572" customFormat="false" ht="17.9" hidden="false" customHeight="false" outlineLevel="0" collapsed="false">
      <c r="A7572" s="2" t="n">
        <v>11</v>
      </c>
      <c r="B7572" s="3" t="n">
        <v>12</v>
      </c>
      <c r="C7572" s="38" t="n">
        <v>1</v>
      </c>
      <c r="D7572" s="1" t="n">
        <v>7.2</v>
      </c>
      <c r="E7572" s="3" t="n">
        <v>0</v>
      </c>
      <c r="F7572" s="23" t="n">
        <f aca="false">IF(D7572&lt;25, 0.24, 0.24-(0.01/5)*(D7572-25))</f>
        <v>0.24</v>
      </c>
      <c r="G7572" s="40" t="n">
        <f aca="false">(E7572/1000)*$G$1*F7572</f>
        <v>0</v>
      </c>
      <c r="H7572" s="40" t="n">
        <v>0.487816413749542</v>
      </c>
      <c r="I7572" s="3" t="n">
        <f aca="false">H7572*$J$2</f>
        <v>0</v>
      </c>
      <c r="J7572" s="19" t="n">
        <f aca="false">SUM(I7572+G7572)</f>
        <v>0</v>
      </c>
      <c r="K7572" s="1" t="n">
        <v>0</v>
      </c>
      <c r="L7572" s="39" t="n">
        <v>1.07043762012773</v>
      </c>
      <c r="M7572" s="39"/>
      <c r="N7572" s="1" t="n">
        <f aca="false">(2.571*(19.44-D7572)+3.87)*$K$2</f>
        <v>0</v>
      </c>
      <c r="O7572" s="1" t="n">
        <f aca="false">IF(N7572&gt;0,N7572,0)</f>
        <v>0</v>
      </c>
      <c r="P7572" s="1" t="n">
        <f aca="false">O7572*1.5</f>
        <v>0</v>
      </c>
      <c r="Q7572" s="1" t="n">
        <f aca="false">P7572/(3.6*$Q$2)</f>
        <v>0</v>
      </c>
      <c r="R7572" s="1" t="n">
        <f aca="false">(K7572+L7572)*$R$2</f>
        <v>5352.18810063865</v>
      </c>
      <c r="S7572" s="19" t="n">
        <f aca="false">J7572-R7572</f>
        <v>-5352.18810063865</v>
      </c>
      <c r="T7572" s="1" t="n">
        <f aca="false">IF(S7572&lt;0,S7572/$G$3,0)</f>
        <v>-7645.98300091236</v>
      </c>
      <c r="U7572" s="1" t="n">
        <f aca="false">IF(S7572&gt;0,S7572*0.7,0)</f>
        <v>0</v>
      </c>
      <c r="V7572" s="14" t="n">
        <f aca="false">V7571+U7572+T7572</f>
        <v>-48480422.5359009</v>
      </c>
      <c r="W7572" s="19" t="n">
        <f aca="false">V7572/1000</f>
        <v>-48480.4225359009</v>
      </c>
      <c r="X7572" s="19" t="n">
        <f aca="false">W7572*3600000000*2/237000000</f>
        <v>-1472822.96311598</v>
      </c>
      <c r="Y7572" s="19" t="n">
        <f aca="false">X7572/30.662</f>
        <v>-48034.1452976315</v>
      </c>
    </row>
    <row r="7573" customFormat="false" ht="17.9" hidden="false" customHeight="false" outlineLevel="0" collapsed="false">
      <c r="A7573" s="2" t="n">
        <v>11</v>
      </c>
      <c r="B7573" s="3" t="n">
        <v>12</v>
      </c>
      <c r="C7573" s="38" t="n">
        <v>2</v>
      </c>
      <c r="D7573" s="1" t="n">
        <v>6.7</v>
      </c>
      <c r="E7573" s="3" t="n">
        <v>0</v>
      </c>
      <c r="F7573" s="23" t="n">
        <f aca="false">IF(D7573&lt;25, 0.24, 0.24-(0.01/5)*(D7573-25))</f>
        <v>0.24</v>
      </c>
      <c r="G7573" s="40" t="n">
        <f aca="false">(E7573/1000)*$G$1*F7573</f>
        <v>0</v>
      </c>
      <c r="H7573" s="40" t="n">
        <v>0.501883254647257</v>
      </c>
      <c r="I7573" s="3" t="n">
        <f aca="false">H7573*$J$2</f>
        <v>0</v>
      </c>
      <c r="J7573" s="19" t="n">
        <f aca="false">SUM(I7573+G7573)</f>
        <v>0</v>
      </c>
      <c r="K7573" s="1" t="n">
        <v>0</v>
      </c>
      <c r="L7573" s="39" t="n">
        <v>1.05150191627637</v>
      </c>
      <c r="M7573" s="39"/>
      <c r="N7573" s="1" t="n">
        <f aca="false">(2.571*(19.44-D7573)+3.87)*$K$2</f>
        <v>0</v>
      </c>
      <c r="O7573" s="1" t="n">
        <f aca="false">IF(N7573&gt;0,N7573,0)</f>
        <v>0</v>
      </c>
      <c r="P7573" s="1" t="n">
        <f aca="false">O7573*1.5</f>
        <v>0</v>
      </c>
      <c r="Q7573" s="1" t="n">
        <f aca="false">P7573/(3.6*$Q$2)</f>
        <v>0</v>
      </c>
      <c r="R7573" s="1" t="n">
        <f aca="false">(K7573+L7573)*$R$2</f>
        <v>5257.50958138185</v>
      </c>
      <c r="S7573" s="19" t="n">
        <f aca="false">J7573-R7573</f>
        <v>-5257.50958138185</v>
      </c>
      <c r="T7573" s="1" t="n">
        <f aca="false">IF(S7573&lt;0,S7573/$G$3,0)</f>
        <v>-7510.72797340264</v>
      </c>
      <c r="U7573" s="1" t="n">
        <f aca="false">IF(S7573&gt;0,S7573*0.7,0)</f>
        <v>0</v>
      </c>
      <c r="V7573" s="14" t="n">
        <f aca="false">V7572+U7573+T7573</f>
        <v>-48487933.2638743</v>
      </c>
      <c r="W7573" s="19" t="n">
        <f aca="false">V7573/1000</f>
        <v>-48487.9332638743</v>
      </c>
      <c r="X7573" s="19" t="n">
        <f aca="false">W7573*3600000000*2/237000000</f>
        <v>-1473051.13713036</v>
      </c>
      <c r="Y7573" s="19" t="n">
        <f aca="false">X7573/30.662</f>
        <v>-48041.586887038</v>
      </c>
    </row>
    <row r="7574" customFormat="false" ht="17.9" hidden="false" customHeight="false" outlineLevel="0" collapsed="false">
      <c r="A7574" s="2" t="n">
        <v>11</v>
      </c>
      <c r="B7574" s="3" t="n">
        <v>12</v>
      </c>
      <c r="C7574" s="38" t="n">
        <v>3</v>
      </c>
      <c r="D7574" s="1" t="n">
        <v>6.1</v>
      </c>
      <c r="E7574" s="3" t="n">
        <v>0</v>
      </c>
      <c r="F7574" s="23" t="n">
        <f aca="false">IF(D7574&lt;25, 0.24, 0.24-(0.01/5)*(D7574-25))</f>
        <v>0.24</v>
      </c>
      <c r="G7574" s="40" t="n">
        <f aca="false">(E7574/1000)*$G$1*F7574</f>
        <v>0</v>
      </c>
      <c r="H7574" s="40" t="n">
        <v>0.508380545971385</v>
      </c>
      <c r="I7574" s="3" t="n">
        <f aca="false">H7574*$J$2</f>
        <v>0</v>
      </c>
      <c r="J7574" s="19" t="n">
        <f aca="false">SUM(I7574+G7574)</f>
        <v>0</v>
      </c>
      <c r="K7574" s="1" t="n">
        <v>0</v>
      </c>
      <c r="L7574" s="39" t="n">
        <v>0.974846536829882</v>
      </c>
      <c r="M7574" s="39"/>
      <c r="N7574" s="1" t="n">
        <f aca="false">(2.571*(19.44-D7574)+3.87)*$K$2</f>
        <v>0</v>
      </c>
      <c r="O7574" s="1" t="n">
        <f aca="false">IF(N7574&gt;0,N7574,0)</f>
        <v>0</v>
      </c>
      <c r="P7574" s="1" t="n">
        <f aca="false">O7574*1.5</f>
        <v>0</v>
      </c>
      <c r="Q7574" s="1" t="n">
        <f aca="false">P7574/(3.6*$Q$2)</f>
        <v>0</v>
      </c>
      <c r="R7574" s="1" t="n">
        <f aca="false">(K7574+L7574)*$R$2</f>
        <v>4874.23268414941</v>
      </c>
      <c r="S7574" s="19" t="n">
        <f aca="false">J7574-R7574</f>
        <v>-4874.23268414941</v>
      </c>
      <c r="T7574" s="1" t="n">
        <f aca="false">IF(S7574&lt;0,S7574/$G$3,0)</f>
        <v>-6963.18954878487</v>
      </c>
      <c r="U7574" s="1" t="n">
        <f aca="false">IF(S7574&gt;0,S7574*0.7,0)</f>
        <v>0</v>
      </c>
      <c r="V7574" s="14" t="n">
        <f aca="false">V7573+U7574+T7574</f>
        <v>-48494896.4534231</v>
      </c>
      <c r="W7574" s="19" t="n">
        <f aca="false">V7574/1000</f>
        <v>-48494.8964534231</v>
      </c>
      <c r="X7574" s="19" t="n">
        <f aca="false">W7574*3600000000*2/237000000</f>
        <v>-1473262.67706602</v>
      </c>
      <c r="Y7574" s="19" t="n">
        <f aca="false">X7574/30.662</f>
        <v>-48048.4859782799</v>
      </c>
    </row>
    <row r="7575" customFormat="false" ht="17.9" hidden="false" customHeight="false" outlineLevel="0" collapsed="false">
      <c r="A7575" s="2" t="n">
        <v>11</v>
      </c>
      <c r="B7575" s="3" t="n">
        <v>12</v>
      </c>
      <c r="C7575" s="38" t="n">
        <v>4</v>
      </c>
      <c r="D7575" s="1" t="n">
        <v>5.6</v>
      </c>
      <c r="E7575" s="3" t="n">
        <v>0</v>
      </c>
      <c r="F7575" s="23" t="n">
        <f aca="false">IF(D7575&lt;25, 0.24, 0.24-(0.01/5)*(D7575-25))</f>
        <v>0.24</v>
      </c>
      <c r="G7575" s="40" t="n">
        <f aca="false">(E7575/1000)*$G$1*F7575</f>
        <v>0</v>
      </c>
      <c r="H7575" s="40" t="n">
        <v>0.52067374066297</v>
      </c>
      <c r="I7575" s="3" t="n">
        <f aca="false">H7575*$J$2</f>
        <v>0</v>
      </c>
      <c r="J7575" s="19" t="n">
        <f aca="false">SUM(I7575+G7575)</f>
        <v>0</v>
      </c>
      <c r="K7575" s="1" t="n">
        <v>0</v>
      </c>
      <c r="L7575" s="39" t="n">
        <v>0.89157506808593</v>
      </c>
      <c r="M7575" s="39"/>
      <c r="N7575" s="1" t="n">
        <f aca="false">(2.571*(19.44-D7575)+3.87)*$K$2</f>
        <v>0</v>
      </c>
      <c r="O7575" s="1" t="n">
        <f aca="false">IF(N7575&gt;0,N7575,0)</f>
        <v>0</v>
      </c>
      <c r="P7575" s="1" t="n">
        <f aca="false">O7575*1.5</f>
        <v>0</v>
      </c>
      <c r="Q7575" s="1" t="n">
        <f aca="false">P7575/(3.6*$Q$2)</f>
        <v>0</v>
      </c>
      <c r="R7575" s="1" t="n">
        <f aca="false">(K7575+L7575)*$R$2</f>
        <v>4457.87534042965</v>
      </c>
      <c r="S7575" s="19" t="n">
        <f aca="false">J7575-R7575</f>
        <v>-4457.87534042965</v>
      </c>
      <c r="T7575" s="1" t="n">
        <f aca="false">IF(S7575&lt;0,S7575/$G$3,0)</f>
        <v>-6368.39334347093</v>
      </c>
      <c r="U7575" s="1" t="n">
        <f aca="false">IF(S7575&gt;0,S7575*0.7,0)</f>
        <v>0</v>
      </c>
      <c r="V7575" s="14" t="n">
        <f aca="false">V7574+U7575+T7575</f>
        <v>-48501264.8467666</v>
      </c>
      <c r="W7575" s="19" t="n">
        <f aca="false">V7575/1000</f>
        <v>-48501.2648467666</v>
      </c>
      <c r="X7575" s="19" t="n">
        <f aca="false">W7575*3600000000*2/237000000</f>
        <v>-1473456.14724354</v>
      </c>
      <c r="Y7575" s="19" t="n">
        <f aca="false">X7575/30.662</f>
        <v>-48054.795748599</v>
      </c>
    </row>
    <row r="7576" customFormat="false" ht="17.9" hidden="false" customHeight="false" outlineLevel="0" collapsed="false">
      <c r="A7576" s="2" t="n">
        <v>11</v>
      </c>
      <c r="B7576" s="3" t="n">
        <v>12</v>
      </c>
      <c r="C7576" s="38" t="n">
        <v>5</v>
      </c>
      <c r="D7576" s="1" t="n">
        <v>5</v>
      </c>
      <c r="E7576" s="3" t="n">
        <v>0</v>
      </c>
      <c r="F7576" s="23" t="n">
        <f aca="false">IF(D7576&lt;25, 0.24, 0.24-(0.01/5)*(D7576-25))</f>
        <v>0.24</v>
      </c>
      <c r="G7576" s="40" t="n">
        <f aca="false">(E7576/1000)*$G$1*F7576</f>
        <v>0</v>
      </c>
      <c r="H7576" s="40" t="n">
        <v>0.535522942197108</v>
      </c>
      <c r="I7576" s="3" t="n">
        <f aca="false">H7576*$J$2</f>
        <v>0</v>
      </c>
      <c r="J7576" s="19" t="n">
        <f aca="false">SUM(I7576+G7576)</f>
        <v>0</v>
      </c>
      <c r="K7576" s="1" t="n">
        <v>0</v>
      </c>
      <c r="L7576" s="39" t="n">
        <v>0.92670878366557</v>
      </c>
      <c r="M7576" s="39"/>
      <c r="N7576" s="1" t="n">
        <f aca="false">(2.571*(19.44-D7576)+3.87)*$K$2</f>
        <v>0</v>
      </c>
      <c r="O7576" s="1" t="n">
        <f aca="false">IF(N7576&gt;0,N7576,0)</f>
        <v>0</v>
      </c>
      <c r="P7576" s="1" t="n">
        <f aca="false">O7576*1.5</f>
        <v>0</v>
      </c>
      <c r="Q7576" s="1" t="n">
        <f aca="false">P7576/(3.6*$Q$2)</f>
        <v>0</v>
      </c>
      <c r="R7576" s="1" t="n">
        <f aca="false">(K7576+L7576)*$R$2</f>
        <v>4633.54391832785</v>
      </c>
      <c r="S7576" s="19" t="n">
        <f aca="false">J7576-R7576</f>
        <v>-4633.54391832785</v>
      </c>
      <c r="T7576" s="1" t="n">
        <f aca="false">IF(S7576&lt;0,S7576/$G$3,0)</f>
        <v>-6619.34845475407</v>
      </c>
      <c r="U7576" s="1" t="n">
        <f aca="false">IF(S7576&gt;0,S7576*0.7,0)</f>
        <v>0</v>
      </c>
      <c r="V7576" s="14" t="n">
        <f aca="false">V7575+U7576+T7576</f>
        <v>-48507884.1952213</v>
      </c>
      <c r="W7576" s="19" t="n">
        <f aca="false">V7576/1000</f>
        <v>-48507.8841952213</v>
      </c>
      <c r="X7576" s="19" t="n">
        <f aca="false">W7576*3600000000*2/237000000</f>
        <v>-1473657.24137381</v>
      </c>
      <c r="Y7576" s="19" t="n">
        <f aca="false">X7576/30.662</f>
        <v>-48061.3541639101</v>
      </c>
    </row>
    <row r="7577" customFormat="false" ht="17.9" hidden="false" customHeight="false" outlineLevel="0" collapsed="false">
      <c r="A7577" s="2" t="n">
        <v>11</v>
      </c>
      <c r="B7577" s="3" t="n">
        <v>12</v>
      </c>
      <c r="C7577" s="38" t="n">
        <v>6</v>
      </c>
      <c r="D7577" s="1" t="n">
        <v>7.2</v>
      </c>
      <c r="E7577" s="3" t="n">
        <v>0</v>
      </c>
      <c r="F7577" s="23" t="n">
        <f aca="false">IF(D7577&lt;25, 0.24, 0.24-(0.01/5)*(D7577-25))</f>
        <v>0.24</v>
      </c>
      <c r="G7577" s="40" t="n">
        <f aca="false">(E7577/1000)*$G$1*F7577</f>
        <v>0</v>
      </c>
      <c r="H7577" s="40" t="n">
        <v>0.514184528050518</v>
      </c>
      <c r="I7577" s="3" t="n">
        <f aca="false">H7577*$J$2</f>
        <v>0</v>
      </c>
      <c r="J7577" s="19" t="n">
        <f aca="false">SUM(I7577+G7577)</f>
        <v>0</v>
      </c>
      <c r="K7577" s="1" t="n">
        <v>0</v>
      </c>
      <c r="L7577" s="39" t="n">
        <v>1.06998133810722</v>
      </c>
      <c r="M7577" s="39"/>
      <c r="N7577" s="1" t="n">
        <f aca="false">(2.571*(19.44-D7577)+3.87)*$K$2</f>
        <v>0</v>
      </c>
      <c r="O7577" s="1" t="n">
        <f aca="false">IF(N7577&gt;0,N7577,0)</f>
        <v>0</v>
      </c>
      <c r="P7577" s="1" t="n">
        <f aca="false">O7577*1.5</f>
        <v>0</v>
      </c>
      <c r="Q7577" s="1" t="n">
        <f aca="false">P7577/(3.6*$Q$2)</f>
        <v>0</v>
      </c>
      <c r="R7577" s="1" t="n">
        <f aca="false">(K7577+L7577)*$R$2</f>
        <v>5349.9066905361</v>
      </c>
      <c r="S7577" s="19" t="n">
        <f aca="false">J7577-R7577</f>
        <v>-5349.9066905361</v>
      </c>
      <c r="T7577" s="1" t="n">
        <f aca="false">IF(S7577&lt;0,S7577/$G$3,0)</f>
        <v>-7642.723843623</v>
      </c>
      <c r="U7577" s="1" t="n">
        <f aca="false">IF(S7577&gt;0,S7577*0.7,0)</f>
        <v>0</v>
      </c>
      <c r="V7577" s="14" t="n">
        <f aca="false">V7576+U7577+T7577</f>
        <v>-48515526.919065</v>
      </c>
      <c r="W7577" s="19" t="n">
        <f aca="false">V7577/1000</f>
        <v>-48515.526919065</v>
      </c>
      <c r="X7577" s="19" t="n">
        <f aca="false">W7577*3600000000*2/237000000</f>
        <v>-1473889.42538932</v>
      </c>
      <c r="Y7577" s="19" t="n">
        <f aca="false">X7577/30.662</f>
        <v>-48068.9265341242</v>
      </c>
    </row>
    <row r="7578" customFormat="false" ht="17.9" hidden="false" customHeight="false" outlineLevel="0" collapsed="false">
      <c r="A7578" s="2" t="n">
        <v>11</v>
      </c>
      <c r="B7578" s="3" t="n">
        <v>12</v>
      </c>
      <c r="C7578" s="38" t="n">
        <v>7</v>
      </c>
      <c r="D7578" s="1" t="n">
        <v>9.5</v>
      </c>
      <c r="E7578" s="3" t="n">
        <v>32.0666666666667</v>
      </c>
      <c r="F7578" s="23" t="n">
        <f aca="false">IF(D7578&lt;25, 0.24, 0.24-(0.01/5)*(D7578-25))</f>
        <v>0.24</v>
      </c>
      <c r="G7578" s="40" t="n">
        <f aca="false">(E7578/1000)*$G$1*F7578</f>
        <v>2521.36352</v>
      </c>
      <c r="H7578" s="40" t="n">
        <v>0.491460543915299</v>
      </c>
      <c r="I7578" s="3" t="n">
        <f aca="false">H7578*$J$2</f>
        <v>0</v>
      </c>
      <c r="J7578" s="19" t="n">
        <f aca="false">SUM(I7578+G7578)</f>
        <v>2521.36352</v>
      </c>
      <c r="K7578" s="1" t="n">
        <v>0</v>
      </c>
      <c r="L7578" s="39" t="n">
        <v>1.00404858614283</v>
      </c>
      <c r="M7578" s="39"/>
      <c r="N7578" s="1" t="n">
        <f aca="false">(2.571*(19.44-D7578)+3.87)*$K$2</f>
        <v>0</v>
      </c>
      <c r="O7578" s="1" t="n">
        <f aca="false">IF(N7578&gt;0,N7578,0)</f>
        <v>0</v>
      </c>
      <c r="P7578" s="1" t="n">
        <f aca="false">O7578*1.5</f>
        <v>0</v>
      </c>
      <c r="Q7578" s="1" t="n">
        <f aca="false">P7578/(3.6*$Q$2)</f>
        <v>0</v>
      </c>
      <c r="R7578" s="1" t="n">
        <f aca="false">(K7578+L7578)*$R$2</f>
        <v>5020.24293071415</v>
      </c>
      <c r="S7578" s="19" t="n">
        <f aca="false">J7578-R7578</f>
        <v>-2498.87941071415</v>
      </c>
      <c r="T7578" s="1" t="n">
        <f aca="false">IF(S7578&lt;0,S7578/$G$3,0)</f>
        <v>-3569.82772959164</v>
      </c>
      <c r="U7578" s="1" t="n">
        <f aca="false">IF(S7578&gt;0,S7578*0.7,0)</f>
        <v>0</v>
      </c>
      <c r="V7578" s="14" t="n">
        <f aca="false">V7577+U7578+T7578</f>
        <v>-48519096.7467946</v>
      </c>
      <c r="W7578" s="19" t="n">
        <f aca="false">V7578/1000</f>
        <v>-48519.0967467946</v>
      </c>
      <c r="X7578" s="19" t="n">
        <f aca="false">W7578*3600000000*2/237000000</f>
        <v>-1473997.87585199</v>
      </c>
      <c r="Y7578" s="19" t="n">
        <f aca="false">X7578/30.662</f>
        <v>-48072.4635004888</v>
      </c>
    </row>
    <row r="7579" customFormat="false" ht="17.9" hidden="false" customHeight="false" outlineLevel="0" collapsed="false">
      <c r="A7579" s="2" t="n">
        <v>11</v>
      </c>
      <c r="B7579" s="3" t="n">
        <v>12</v>
      </c>
      <c r="C7579" s="38" t="n">
        <v>8</v>
      </c>
      <c r="D7579" s="1" t="n">
        <v>11.7</v>
      </c>
      <c r="E7579" s="3" t="n">
        <v>250.934537935054</v>
      </c>
      <c r="F7579" s="23" t="n">
        <f aca="false">IF(D7579&lt;25, 0.24, 0.24-(0.01/5)*(D7579-25))</f>
        <v>0.24</v>
      </c>
      <c r="G7579" s="40" t="n">
        <f aca="false">(E7579/1000)*$G$1*F7579</f>
        <v>19730.6815963878</v>
      </c>
      <c r="H7579" s="40" t="n">
        <v>0.473737967580885</v>
      </c>
      <c r="I7579" s="3" t="n">
        <f aca="false">H7579*$J$2</f>
        <v>0</v>
      </c>
      <c r="J7579" s="19" t="n">
        <f aca="false">SUM(I7579+G7579)</f>
        <v>19730.6815963878</v>
      </c>
      <c r="K7579" s="1" t="n">
        <v>0</v>
      </c>
      <c r="L7579" s="39" t="n">
        <v>0.993325958660732</v>
      </c>
      <c r="M7579" s="39"/>
      <c r="N7579" s="1" t="n">
        <f aca="false">(2.571*(19.44-D7579)+3.87)*$K$2</f>
        <v>0</v>
      </c>
      <c r="O7579" s="1" t="n">
        <f aca="false">IF(N7579&gt;0,N7579,0)</f>
        <v>0</v>
      </c>
      <c r="P7579" s="1" t="n">
        <f aca="false">O7579*1.5</f>
        <v>0</v>
      </c>
      <c r="Q7579" s="1" t="n">
        <f aca="false">P7579/(3.6*$Q$2)</f>
        <v>0</v>
      </c>
      <c r="R7579" s="1" t="n">
        <f aca="false">(K7579+L7579)*$R$2</f>
        <v>4966.62979330366</v>
      </c>
      <c r="S7579" s="19" t="n">
        <f aca="false">J7579-R7579</f>
        <v>14764.0518030841</v>
      </c>
      <c r="T7579" s="1" t="n">
        <f aca="false">IF(S7579&lt;0,S7579/$G$3,0)</f>
        <v>0</v>
      </c>
      <c r="U7579" s="1" t="n">
        <f aca="false">IF(S7579&gt;0,S7579*0.7,0)</f>
        <v>10334.8362621589</v>
      </c>
      <c r="V7579" s="14" t="n">
        <f aca="false">V7578+U7579+T7579</f>
        <v>-48508761.9105324</v>
      </c>
      <c r="W7579" s="19" t="n">
        <f aca="false">V7579/1000</f>
        <v>-48508.7619105324</v>
      </c>
      <c r="X7579" s="19" t="n">
        <f aca="false">W7579*3600000000*2/237000000</f>
        <v>-1473683.90614276</v>
      </c>
      <c r="Y7579" s="19" t="n">
        <f aca="false">X7579/30.662</f>
        <v>-48062.2237995811</v>
      </c>
    </row>
    <row r="7580" customFormat="false" ht="17.9" hidden="false" customHeight="false" outlineLevel="0" collapsed="false">
      <c r="A7580" s="2" t="n">
        <v>11</v>
      </c>
      <c r="B7580" s="3" t="n">
        <v>12</v>
      </c>
      <c r="C7580" s="38" t="n">
        <v>9</v>
      </c>
      <c r="D7580" s="1" t="n">
        <v>14.3</v>
      </c>
      <c r="E7580" s="3" t="n">
        <v>548.131375885828</v>
      </c>
      <c r="F7580" s="23" t="n">
        <f aca="false">IF(D7580&lt;25, 0.24, 0.24-(0.01/5)*(D7580-25))</f>
        <v>0.24</v>
      </c>
      <c r="G7580" s="40" t="n">
        <f aca="false">(E7580/1000)*$G$1*F7580</f>
        <v>43098.9123282516</v>
      </c>
      <c r="H7580" s="40" t="n">
        <v>0.458519017524622</v>
      </c>
      <c r="I7580" s="3" t="n">
        <f aca="false">H7580*$J$2</f>
        <v>0</v>
      </c>
      <c r="J7580" s="19" t="n">
        <f aca="false">SUM(I7580+G7580)</f>
        <v>43098.9123282516</v>
      </c>
      <c r="K7580" s="1" t="n">
        <v>0</v>
      </c>
      <c r="L7580" s="39" t="n">
        <v>0.990360125527386</v>
      </c>
      <c r="M7580" s="39"/>
      <c r="N7580" s="1" t="n">
        <f aca="false">(2.571*(19.44-D7580)+3.87)*$K$2</f>
        <v>0</v>
      </c>
      <c r="O7580" s="1" t="n">
        <f aca="false">IF(N7580&gt;0,N7580,0)</f>
        <v>0</v>
      </c>
      <c r="P7580" s="1" t="n">
        <f aca="false">O7580*1.5</f>
        <v>0</v>
      </c>
      <c r="Q7580" s="1" t="n">
        <f aca="false">P7580/(3.6*$Q$2)</f>
        <v>0</v>
      </c>
      <c r="R7580" s="1" t="n">
        <f aca="false">(K7580+L7580)*$R$2</f>
        <v>4951.80062763693</v>
      </c>
      <c r="S7580" s="19" t="n">
        <f aca="false">J7580-R7580</f>
        <v>38147.1117006147</v>
      </c>
      <c r="T7580" s="1" t="n">
        <f aca="false">IF(S7580&lt;0,S7580/$G$3,0)</f>
        <v>0</v>
      </c>
      <c r="U7580" s="1" t="n">
        <f aca="false">IF(S7580&gt;0,S7580*0.7,0)</f>
        <v>26702.9781904303</v>
      </c>
      <c r="V7580" s="14" t="n">
        <f aca="false">V7579+U7580+T7580</f>
        <v>-48482058.932342</v>
      </c>
      <c r="W7580" s="19" t="n">
        <f aca="false">V7580/1000</f>
        <v>-48482.058932342</v>
      </c>
      <c r="X7580" s="19" t="n">
        <f aca="false">W7580*3600000000*2/237000000</f>
        <v>-1472872.67642558</v>
      </c>
      <c r="Y7580" s="19" t="n">
        <f aca="false">X7580/30.662</f>
        <v>-48035.7666305387</v>
      </c>
    </row>
    <row r="7581" customFormat="false" ht="17.9" hidden="false" customHeight="false" outlineLevel="0" collapsed="false">
      <c r="A7581" s="2" t="n">
        <v>11</v>
      </c>
      <c r="B7581" s="3" t="n">
        <v>12</v>
      </c>
      <c r="C7581" s="38" t="n">
        <v>10</v>
      </c>
      <c r="D7581" s="1" t="n">
        <v>16.8</v>
      </c>
      <c r="E7581" s="3" t="n">
        <v>636.585870291676</v>
      </c>
      <c r="F7581" s="23" t="n">
        <f aca="false">IF(D7581&lt;25, 0.24, 0.24-(0.01/5)*(D7581-25))</f>
        <v>0.24</v>
      </c>
      <c r="G7581" s="40" t="n">
        <f aca="false">(E7581/1000)*$G$1*F7581</f>
        <v>50053.9830779901</v>
      </c>
      <c r="H7581" s="40" t="n">
        <v>0.45196014946576</v>
      </c>
      <c r="I7581" s="3" t="n">
        <f aca="false">H7581*$J$2</f>
        <v>0</v>
      </c>
      <c r="J7581" s="19" t="n">
        <f aca="false">SUM(I7581+G7581)</f>
        <v>50053.9830779901</v>
      </c>
      <c r="K7581" s="1" t="n">
        <v>0</v>
      </c>
      <c r="L7581" s="39" t="n">
        <v>1.05743358254306</v>
      </c>
      <c r="M7581" s="39"/>
      <c r="N7581" s="1" t="n">
        <f aca="false">(2.571*(19.44-D7581)+3.87)*$K$2</f>
        <v>0</v>
      </c>
      <c r="O7581" s="1" t="n">
        <f aca="false">IF(N7581&gt;0,N7581,0)</f>
        <v>0</v>
      </c>
      <c r="P7581" s="1" t="n">
        <f aca="false">O7581*1.5</f>
        <v>0</v>
      </c>
      <c r="Q7581" s="1" t="n">
        <f aca="false">P7581/(3.6*$Q$2)</f>
        <v>0</v>
      </c>
      <c r="R7581" s="1" t="n">
        <f aca="false">(K7581+L7581)*$R$2</f>
        <v>5287.1679127153</v>
      </c>
      <c r="S7581" s="19" t="n">
        <f aca="false">J7581-R7581</f>
        <v>44766.8151652748</v>
      </c>
      <c r="T7581" s="1" t="n">
        <f aca="false">IF(S7581&lt;0,S7581/$G$3,0)</f>
        <v>0</v>
      </c>
      <c r="U7581" s="1" t="n">
        <f aca="false">IF(S7581&gt;0,S7581*0.7,0)</f>
        <v>31336.7706156924</v>
      </c>
      <c r="V7581" s="14" t="n">
        <f aca="false">V7580+U7581+T7581</f>
        <v>-48450722.1617263</v>
      </c>
      <c r="W7581" s="19" t="n">
        <f aca="false">V7581/1000</f>
        <v>-48450.7221617263</v>
      </c>
      <c r="X7581" s="19" t="n">
        <f aca="false">W7581*3600000000*2/237000000</f>
        <v>-1471920.67326763</v>
      </c>
      <c r="Y7581" s="19" t="n">
        <f aca="false">X7581/30.662</f>
        <v>-48004.7183245592</v>
      </c>
    </row>
    <row r="7582" customFormat="false" ht="17.9" hidden="false" customHeight="false" outlineLevel="0" collapsed="false">
      <c r="A7582" s="2" t="n">
        <v>11</v>
      </c>
      <c r="B7582" s="3" t="n">
        <v>12</v>
      </c>
      <c r="C7582" s="38" t="n">
        <v>11</v>
      </c>
      <c r="D7582" s="1" t="n">
        <v>19.4</v>
      </c>
      <c r="E7582" s="3" t="n">
        <v>773.663593357886</v>
      </c>
      <c r="F7582" s="23" t="n">
        <f aca="false">IF(D7582&lt;25, 0.24, 0.24-(0.01/5)*(D7582-25))</f>
        <v>0.24</v>
      </c>
      <c r="G7582" s="40" t="n">
        <f aca="false">(E7582/1000)*$G$1*F7582</f>
        <v>60832.2399494186</v>
      </c>
      <c r="H7582" s="40" t="n">
        <v>0.452859166073906</v>
      </c>
      <c r="I7582" s="3" t="n">
        <f aca="false">H7582*$J$2</f>
        <v>0</v>
      </c>
      <c r="J7582" s="19" t="n">
        <f aca="false">SUM(I7582+G7582)</f>
        <v>60832.2399494186</v>
      </c>
      <c r="K7582" s="1" t="n">
        <v>0</v>
      </c>
      <c r="L7582" s="39" t="n">
        <v>1.13180755188698</v>
      </c>
      <c r="M7582" s="39"/>
      <c r="N7582" s="1" t="n">
        <f aca="false">(2.571*(19.44-D7582)+3.87)*$K$2</f>
        <v>0</v>
      </c>
      <c r="O7582" s="1" t="n">
        <f aca="false">IF(N7582&gt;0,N7582,0)</f>
        <v>0</v>
      </c>
      <c r="P7582" s="1" t="n">
        <f aca="false">O7582*1.5</f>
        <v>0</v>
      </c>
      <c r="Q7582" s="1" t="n">
        <f aca="false">P7582/(3.6*$Q$2)</f>
        <v>0</v>
      </c>
      <c r="R7582" s="1" t="n">
        <f aca="false">(K7582+L7582)*$R$2</f>
        <v>5659.0377594349</v>
      </c>
      <c r="S7582" s="19" t="n">
        <f aca="false">J7582-R7582</f>
        <v>55173.2021899837</v>
      </c>
      <c r="T7582" s="1" t="n">
        <f aca="false">IF(S7582&lt;0,S7582/$G$3,0)</f>
        <v>0</v>
      </c>
      <c r="U7582" s="1" t="n">
        <f aca="false">IF(S7582&gt;0,S7582*0.7,0)</f>
        <v>38621.2415329886</v>
      </c>
      <c r="V7582" s="14" t="n">
        <f aca="false">V7581+U7582+T7582</f>
        <v>-48412100.9201933</v>
      </c>
      <c r="W7582" s="19" t="n">
        <f aca="false">V7582/1000</f>
        <v>-48412.1009201933</v>
      </c>
      <c r="X7582" s="19" t="n">
        <f aca="false">W7582*3600000000*2/237000000</f>
        <v>-1470747.36972739</v>
      </c>
      <c r="Y7582" s="19" t="n">
        <f aca="false">X7582/30.662</f>
        <v>-47966.4526034633</v>
      </c>
    </row>
    <row r="7583" customFormat="false" ht="17.9" hidden="false" customHeight="false" outlineLevel="0" collapsed="false">
      <c r="A7583" s="2" t="n">
        <v>11</v>
      </c>
      <c r="B7583" s="3" t="n">
        <v>12</v>
      </c>
      <c r="C7583" s="38" t="n">
        <v>12</v>
      </c>
      <c r="D7583" s="1" t="n">
        <v>20.2</v>
      </c>
      <c r="E7583" s="3" t="n">
        <v>870.959936056269</v>
      </c>
      <c r="F7583" s="23" t="n">
        <f aca="false">IF(D7583&lt;25, 0.24, 0.24-(0.01/5)*(D7583-25))</f>
        <v>0.24</v>
      </c>
      <c r="G7583" s="40" t="n">
        <f aca="false">(E7583/1000)*$G$1*F7583</f>
        <v>68482.5346201812</v>
      </c>
      <c r="H7583" s="40" t="n">
        <v>0.453120461671218</v>
      </c>
      <c r="I7583" s="3" t="n">
        <f aca="false">H7583*$J$2</f>
        <v>0</v>
      </c>
      <c r="J7583" s="19" t="n">
        <f aca="false">SUM(I7583+G7583)</f>
        <v>68482.5346201812</v>
      </c>
      <c r="K7583" s="1" t="n">
        <v>0</v>
      </c>
      <c r="L7583" s="39" t="n">
        <v>1.16374729332301</v>
      </c>
      <c r="M7583" s="39"/>
      <c r="N7583" s="1" t="n">
        <f aca="false">(2.571*(19.44-D7583)+3.87)*$K$2</f>
        <v>0</v>
      </c>
      <c r="O7583" s="1" t="n">
        <f aca="false">IF(N7583&gt;0,N7583,0)</f>
        <v>0</v>
      </c>
      <c r="P7583" s="1" t="n">
        <f aca="false">O7583*1.5</f>
        <v>0</v>
      </c>
      <c r="Q7583" s="1" t="n">
        <f aca="false">P7583/(3.6*$Q$2)</f>
        <v>0</v>
      </c>
      <c r="R7583" s="1" t="n">
        <f aca="false">(K7583+L7583)*$R$2</f>
        <v>5818.73646661505</v>
      </c>
      <c r="S7583" s="19" t="n">
        <f aca="false">J7583-R7583</f>
        <v>62663.7981535661</v>
      </c>
      <c r="T7583" s="1" t="n">
        <f aca="false">IF(S7583&lt;0,S7583/$G$3,0)</f>
        <v>0</v>
      </c>
      <c r="U7583" s="1" t="n">
        <f aca="false">IF(S7583&gt;0,S7583*0.7,0)</f>
        <v>43864.6587074963</v>
      </c>
      <c r="V7583" s="14" t="n">
        <f aca="false">V7582+U7583+T7583</f>
        <v>-48368236.2614858</v>
      </c>
      <c r="W7583" s="19" t="n">
        <f aca="false">V7583/1000</f>
        <v>-48368.2362614858</v>
      </c>
      <c r="X7583" s="19" t="n">
        <f aca="false">W7583*3600000000*2/237000000</f>
        <v>-1469414.77250083</v>
      </c>
      <c r="Y7583" s="19" t="n">
        <f aca="false">X7583/30.662</f>
        <v>-47922.9917324648</v>
      </c>
    </row>
    <row r="7584" customFormat="false" ht="17.9" hidden="false" customHeight="false" outlineLevel="0" collapsed="false">
      <c r="A7584" s="2" t="n">
        <v>11</v>
      </c>
      <c r="B7584" s="3" t="n">
        <v>12</v>
      </c>
      <c r="C7584" s="38" t="n">
        <v>13</v>
      </c>
      <c r="D7584" s="1" t="n">
        <v>20.9</v>
      </c>
      <c r="E7584" s="3" t="n">
        <v>725.873991440701</v>
      </c>
      <c r="F7584" s="23" t="n">
        <f aca="false">IF(D7584&lt;25, 0.24, 0.24-(0.01/5)*(D7584-25))</f>
        <v>0.24</v>
      </c>
      <c r="G7584" s="40" t="n">
        <f aca="false">(E7584/1000)*$G$1*F7584</f>
        <v>57074.6008981926</v>
      </c>
      <c r="H7584" s="40" t="n">
        <v>0.463506918044252</v>
      </c>
      <c r="I7584" s="3" t="n">
        <f aca="false">H7584*$J$2</f>
        <v>0</v>
      </c>
      <c r="J7584" s="19" t="n">
        <f aca="false">SUM(I7584+G7584)</f>
        <v>57074.6008981926</v>
      </c>
      <c r="K7584" s="1" t="n">
        <v>0</v>
      </c>
      <c r="L7584" s="39" t="n">
        <v>1.15713120402555</v>
      </c>
      <c r="M7584" s="39"/>
      <c r="N7584" s="1" t="n">
        <f aca="false">(2.571*(19.44-D7584)+3.87)*$K$2</f>
        <v>0</v>
      </c>
      <c r="O7584" s="1" t="n">
        <f aca="false">IF(N7584&gt;0,N7584,0)</f>
        <v>0</v>
      </c>
      <c r="P7584" s="1" t="n">
        <f aca="false">O7584*1.5</f>
        <v>0</v>
      </c>
      <c r="Q7584" s="1" t="n">
        <f aca="false">P7584/(3.6*$Q$2)</f>
        <v>0</v>
      </c>
      <c r="R7584" s="1" t="n">
        <f aca="false">(K7584+L7584)*$R$2</f>
        <v>5785.65602012775</v>
      </c>
      <c r="S7584" s="19" t="n">
        <f aca="false">J7584-R7584</f>
        <v>51288.9448780649</v>
      </c>
      <c r="T7584" s="1" t="n">
        <f aca="false">IF(S7584&lt;0,S7584/$G$3,0)</f>
        <v>0</v>
      </c>
      <c r="U7584" s="1" t="n">
        <f aca="false">IF(S7584&gt;0,S7584*0.7,0)</f>
        <v>35902.2614146454</v>
      </c>
      <c r="V7584" s="14" t="n">
        <f aca="false">V7583+U7584+T7584</f>
        <v>-48332334.0000711</v>
      </c>
      <c r="W7584" s="19" t="n">
        <f aca="false">V7584/1000</f>
        <v>-48332.3340000711</v>
      </c>
      <c r="X7584" s="19" t="n">
        <f aca="false">W7584*3600000000*2/237000000</f>
        <v>-1468324.07088824</v>
      </c>
      <c r="Y7584" s="19" t="n">
        <f aca="false">X7584/30.662</f>
        <v>-47887.4199624368</v>
      </c>
    </row>
    <row r="7585" customFormat="false" ht="17.9" hidden="false" customHeight="false" outlineLevel="0" collapsed="false">
      <c r="A7585" s="2" t="n">
        <v>11</v>
      </c>
      <c r="B7585" s="3" t="n">
        <v>12</v>
      </c>
      <c r="C7585" s="38" t="n">
        <v>14</v>
      </c>
      <c r="D7585" s="1" t="n">
        <v>21.7</v>
      </c>
      <c r="E7585" s="3" t="n">
        <v>462.00236421237</v>
      </c>
      <c r="F7585" s="23" t="n">
        <f aca="false">IF(D7585&lt;25, 0.24, 0.24-(0.01/5)*(D7585-25))</f>
        <v>0.24</v>
      </c>
      <c r="G7585" s="40" t="n">
        <f aca="false">(E7585/1000)*$G$1*F7585</f>
        <v>36326.6914951816</v>
      </c>
      <c r="H7585" s="40" t="n">
        <v>0.486775488634033</v>
      </c>
      <c r="I7585" s="3" t="n">
        <f aca="false">H7585*$J$2</f>
        <v>0</v>
      </c>
      <c r="J7585" s="19" t="n">
        <f aca="false">SUM(I7585+G7585)</f>
        <v>36326.6914951816</v>
      </c>
      <c r="K7585" s="1" t="n">
        <v>0</v>
      </c>
      <c r="L7585" s="39" t="n">
        <v>1.11903165531256</v>
      </c>
      <c r="M7585" s="39"/>
      <c r="N7585" s="1" t="n">
        <f aca="false">(2.571*(19.44-D7585)+3.87)*$K$2</f>
        <v>-0</v>
      </c>
      <c r="O7585" s="1" t="n">
        <f aca="false">IF(N7585&gt;0,N7585,0)</f>
        <v>0</v>
      </c>
      <c r="P7585" s="1" t="n">
        <f aca="false">O7585*1.5</f>
        <v>0</v>
      </c>
      <c r="Q7585" s="1" t="n">
        <f aca="false">P7585/(3.6*$Q$2)</f>
        <v>0</v>
      </c>
      <c r="R7585" s="1" t="n">
        <f aca="false">(K7585+L7585)*$R$2</f>
        <v>5595.1582765628</v>
      </c>
      <c r="S7585" s="19" t="n">
        <f aca="false">J7585-R7585</f>
        <v>30731.5332186188</v>
      </c>
      <c r="T7585" s="1" t="n">
        <f aca="false">IF(S7585&lt;0,S7585/$G$3,0)</f>
        <v>0</v>
      </c>
      <c r="U7585" s="1" t="n">
        <f aca="false">IF(S7585&gt;0,S7585*0.7,0)</f>
        <v>21512.0732530332</v>
      </c>
      <c r="V7585" s="14" t="n">
        <f aca="false">V7584+U7585+T7585</f>
        <v>-48310821.9268181</v>
      </c>
      <c r="W7585" s="19" t="n">
        <f aca="false">V7585/1000</f>
        <v>-48310.8219268181</v>
      </c>
      <c r="X7585" s="19" t="n">
        <f aca="false">W7585*3600000000*2/237000000</f>
        <v>-1467670.5395489</v>
      </c>
      <c r="Y7585" s="19" t="n">
        <f aca="false">X7585/30.662</f>
        <v>-47866.1059144513</v>
      </c>
    </row>
    <row r="7586" customFormat="false" ht="17.9" hidden="false" customHeight="false" outlineLevel="0" collapsed="false">
      <c r="A7586" s="2" t="n">
        <v>11</v>
      </c>
      <c r="B7586" s="3" t="n">
        <v>12</v>
      </c>
      <c r="C7586" s="38" t="n">
        <v>15</v>
      </c>
      <c r="D7586" s="1" t="n">
        <v>19.8</v>
      </c>
      <c r="E7586" s="3" t="n">
        <v>300.529963618461</v>
      </c>
      <c r="F7586" s="23" t="n">
        <f aca="false">IF(D7586&lt;25, 0.24, 0.24-(0.01/5)*(D7586-25))</f>
        <v>0.24</v>
      </c>
      <c r="G7586" s="40" t="n">
        <f aca="false">(E7586/1000)*$G$1*F7586</f>
        <v>23630.3104033632</v>
      </c>
      <c r="H7586" s="40" t="n">
        <v>0.499744185514872</v>
      </c>
      <c r="I7586" s="3" t="n">
        <f aca="false">H7586*$J$2</f>
        <v>0</v>
      </c>
      <c r="J7586" s="19" t="n">
        <f aca="false">SUM(I7586+G7586)</f>
        <v>23630.3104033632</v>
      </c>
      <c r="K7586" s="1" t="n">
        <v>0</v>
      </c>
      <c r="L7586" s="39" t="n">
        <v>0.922145963460422</v>
      </c>
      <c r="M7586" s="39"/>
      <c r="N7586" s="1" t="n">
        <f aca="false">(2.571*(19.44-D7586)+3.87)*$K$2</f>
        <v>0</v>
      </c>
      <c r="O7586" s="1" t="n">
        <f aca="false">IF(N7586&gt;0,N7586,0)</f>
        <v>0</v>
      </c>
      <c r="P7586" s="1" t="n">
        <f aca="false">O7586*1.5</f>
        <v>0</v>
      </c>
      <c r="Q7586" s="1" t="n">
        <f aca="false">P7586/(3.6*$Q$2)</f>
        <v>0</v>
      </c>
      <c r="R7586" s="1" t="n">
        <f aca="false">(K7586+L7586)*$R$2</f>
        <v>4610.72981730211</v>
      </c>
      <c r="S7586" s="19" t="n">
        <f aca="false">J7586-R7586</f>
        <v>19019.5805860611</v>
      </c>
      <c r="T7586" s="1" t="n">
        <f aca="false">IF(S7586&lt;0,S7586/$G$3,0)</f>
        <v>0</v>
      </c>
      <c r="U7586" s="1" t="n">
        <f aca="false">IF(S7586&gt;0,S7586*0.7,0)</f>
        <v>13313.7064102428</v>
      </c>
      <c r="V7586" s="14" t="n">
        <f aca="false">V7585+U7586+T7586</f>
        <v>-48297508.2204079</v>
      </c>
      <c r="W7586" s="19" t="n">
        <f aca="false">V7586/1000</f>
        <v>-48297.5082204079</v>
      </c>
      <c r="X7586" s="19" t="n">
        <f aca="false">W7586*3600000000*2/237000000</f>
        <v>-1467266.07251872</v>
      </c>
      <c r="Y7586" s="19" t="n">
        <f aca="false">X7586/30.662</f>
        <v>-47852.9147648138</v>
      </c>
    </row>
    <row r="7587" customFormat="false" ht="17.9" hidden="false" customHeight="false" outlineLevel="0" collapsed="false">
      <c r="A7587" s="2" t="n">
        <v>11</v>
      </c>
      <c r="B7587" s="3" t="n">
        <v>12</v>
      </c>
      <c r="C7587" s="38" t="n">
        <v>16</v>
      </c>
      <c r="D7587" s="1" t="n">
        <v>18</v>
      </c>
      <c r="E7587" s="3" t="n">
        <v>206.772243648255</v>
      </c>
      <c r="F7587" s="23" t="n">
        <f aca="false">IF(D7587&lt;25, 0.24, 0.24-(0.01/5)*(D7587-25))</f>
        <v>0.24</v>
      </c>
      <c r="G7587" s="40" t="n">
        <f aca="false">(E7587/1000)*$G$1*F7587</f>
        <v>16258.2533913699</v>
      </c>
      <c r="H7587" s="40" t="n">
        <v>0.498458868538275</v>
      </c>
      <c r="I7587" s="3" t="n">
        <f aca="false">H7587*$J$2</f>
        <v>0</v>
      </c>
      <c r="J7587" s="19" t="n">
        <f aca="false">SUM(I7587+G7587)</f>
        <v>16258.2533913699</v>
      </c>
      <c r="K7587" s="1" t="n">
        <v>0</v>
      </c>
      <c r="L7587" s="39" t="n">
        <v>0.856897634526805</v>
      </c>
      <c r="M7587" s="39"/>
      <c r="N7587" s="1" t="n">
        <f aca="false">(2.571*(19.44-D7587)+3.87)*$K$2</f>
        <v>0</v>
      </c>
      <c r="O7587" s="1" t="n">
        <f aca="false">IF(N7587&gt;0,N7587,0)</f>
        <v>0</v>
      </c>
      <c r="P7587" s="1" t="n">
        <f aca="false">O7587*1.5</f>
        <v>0</v>
      </c>
      <c r="Q7587" s="1" t="n">
        <f aca="false">P7587/(3.6*$Q$2)</f>
        <v>0</v>
      </c>
      <c r="R7587" s="1" t="n">
        <f aca="false">(K7587+L7587)*$R$2</f>
        <v>4284.48817263403</v>
      </c>
      <c r="S7587" s="19" t="n">
        <f aca="false">J7587-R7587</f>
        <v>11973.7652187359</v>
      </c>
      <c r="T7587" s="1" t="n">
        <f aca="false">IF(S7587&lt;0,S7587/$G$3,0)</f>
        <v>0</v>
      </c>
      <c r="U7587" s="1" t="n">
        <f aca="false">IF(S7587&gt;0,S7587*0.7,0)</f>
        <v>8381.63565311512</v>
      </c>
      <c r="V7587" s="14" t="n">
        <f aca="false">V7586+U7587+T7587</f>
        <v>-48289126.5847547</v>
      </c>
      <c r="W7587" s="19" t="n">
        <f aca="false">V7587/1000</f>
        <v>-48289.1265847547</v>
      </c>
      <c r="X7587" s="19" t="n">
        <f aca="false">W7587*3600000000*2/237000000</f>
        <v>-1467011.44054951</v>
      </c>
      <c r="Y7587" s="19" t="n">
        <f aca="false">X7587/30.662</f>
        <v>-47844.6102847013</v>
      </c>
    </row>
    <row r="7588" customFormat="false" ht="17.9" hidden="false" customHeight="false" outlineLevel="0" collapsed="false">
      <c r="A7588" s="2" t="n">
        <v>11</v>
      </c>
      <c r="B7588" s="3" t="n">
        <v>12</v>
      </c>
      <c r="C7588" s="38" t="n">
        <v>17</v>
      </c>
      <c r="D7588" s="1" t="n">
        <v>16.1</v>
      </c>
      <c r="E7588" s="3" t="n">
        <v>22.1950668777699</v>
      </c>
      <c r="F7588" s="23" t="n">
        <f aca="false">IF(D7588&lt;25, 0.24, 0.24-(0.01/5)*(D7588-25))</f>
        <v>0.24</v>
      </c>
      <c r="G7588" s="40" t="n">
        <f aca="false">(E7588/1000)*$G$1*F7588</f>
        <v>1745.17147451879</v>
      </c>
      <c r="H7588" s="40" t="n">
        <v>0.483066988096141</v>
      </c>
      <c r="I7588" s="3" t="n">
        <f aca="false">H7588*$J$2</f>
        <v>0</v>
      </c>
      <c r="J7588" s="19" t="n">
        <f aca="false">SUM(I7588+G7588)</f>
        <v>1745.17147451879</v>
      </c>
      <c r="K7588" s="1" t="n">
        <v>0</v>
      </c>
      <c r="L7588" s="39" t="n">
        <v>0.960929935204181</v>
      </c>
      <c r="M7588" s="39"/>
      <c r="N7588" s="1" t="n">
        <f aca="false">(2.571*(19.44-D7588)+3.87)*$K$2</f>
        <v>0</v>
      </c>
      <c r="O7588" s="1" t="n">
        <f aca="false">IF(N7588&gt;0,N7588,0)</f>
        <v>0</v>
      </c>
      <c r="P7588" s="1" t="n">
        <f aca="false">O7588*1.5</f>
        <v>0</v>
      </c>
      <c r="Q7588" s="1" t="n">
        <f aca="false">P7588/(3.6*$Q$2)</f>
        <v>0</v>
      </c>
      <c r="R7588" s="1" t="n">
        <f aca="false">(K7588+L7588)*$R$2</f>
        <v>4804.64967602091</v>
      </c>
      <c r="S7588" s="19" t="n">
        <f aca="false">J7588-R7588</f>
        <v>-3059.47820150211</v>
      </c>
      <c r="T7588" s="1" t="n">
        <f aca="false">IF(S7588&lt;0,S7588/$G$3,0)</f>
        <v>-4370.68314500302</v>
      </c>
      <c r="U7588" s="1" t="n">
        <f aca="false">IF(S7588&gt;0,S7588*0.7,0)</f>
        <v>0</v>
      </c>
      <c r="V7588" s="14" t="n">
        <f aca="false">V7587+U7588+T7588</f>
        <v>-48293497.2678997</v>
      </c>
      <c r="W7588" s="19" t="n">
        <f aca="false">V7588/1000</f>
        <v>-48293.4972678997</v>
      </c>
      <c r="X7588" s="19" t="n">
        <f aca="false">W7588*3600000000*2/237000000</f>
        <v>-1467144.22079695</v>
      </c>
      <c r="Y7588" s="19" t="n">
        <f aca="false">X7588/30.662</f>
        <v>-47848.9407343603</v>
      </c>
    </row>
    <row r="7589" customFormat="false" ht="17.9" hidden="false" customHeight="false" outlineLevel="0" collapsed="false">
      <c r="A7589" s="2" t="n">
        <v>11</v>
      </c>
      <c r="B7589" s="3" t="n">
        <v>12</v>
      </c>
      <c r="C7589" s="38" t="n">
        <v>18</v>
      </c>
      <c r="D7589" s="1" t="n">
        <v>14.6</v>
      </c>
      <c r="E7589" s="3" t="n">
        <v>0</v>
      </c>
      <c r="F7589" s="23" t="n">
        <f aca="false">IF(D7589&lt;25, 0.24, 0.24-(0.01/5)*(D7589-25))</f>
        <v>0.24</v>
      </c>
      <c r="G7589" s="40" t="n">
        <f aca="false">(E7589/1000)*$G$1*F7589</f>
        <v>0</v>
      </c>
      <c r="H7589" s="40" t="n">
        <v>0.462724624980402</v>
      </c>
      <c r="I7589" s="3" t="n">
        <f aca="false">H7589*$J$2</f>
        <v>0</v>
      </c>
      <c r="J7589" s="19" t="n">
        <f aca="false">SUM(I7589+G7589)</f>
        <v>0</v>
      </c>
      <c r="K7589" s="1" t="n">
        <v>0</v>
      </c>
      <c r="L7589" s="39" t="n">
        <v>0.970055575614477</v>
      </c>
      <c r="M7589" s="39"/>
      <c r="N7589" s="1" t="n">
        <f aca="false">(2.571*(19.44-D7589)+3.87)*$K$2</f>
        <v>0</v>
      </c>
      <c r="O7589" s="1" t="n">
        <f aca="false">IF(N7589&gt;0,N7589,0)</f>
        <v>0</v>
      </c>
      <c r="P7589" s="1" t="n">
        <f aca="false">O7589*1.5</f>
        <v>0</v>
      </c>
      <c r="Q7589" s="1" t="n">
        <f aca="false">P7589/(3.6*$Q$2)</f>
        <v>0</v>
      </c>
      <c r="R7589" s="1" t="n">
        <f aca="false">(K7589+L7589)*$R$2</f>
        <v>4850.27787807239</v>
      </c>
      <c r="S7589" s="19" t="n">
        <f aca="false">J7589-R7589</f>
        <v>-4850.27787807239</v>
      </c>
      <c r="T7589" s="1" t="n">
        <f aca="false">IF(S7589&lt;0,S7589/$G$3,0)</f>
        <v>-6928.96839724626</v>
      </c>
      <c r="U7589" s="1" t="n">
        <f aca="false">IF(S7589&gt;0,S7589*0.7,0)</f>
        <v>0</v>
      </c>
      <c r="V7589" s="14" t="n">
        <f aca="false">V7588+U7589+T7589</f>
        <v>-48300426.236297</v>
      </c>
      <c r="W7589" s="19" t="n">
        <f aca="false">V7589/1000</f>
        <v>-48300.426236297</v>
      </c>
      <c r="X7589" s="19" t="n">
        <f aca="false">W7589*3600000000*2/237000000</f>
        <v>-1467354.72110269</v>
      </c>
      <c r="Y7589" s="19" t="n">
        <f aca="false">X7589/30.662</f>
        <v>-47855.8059194669</v>
      </c>
    </row>
    <row r="7590" customFormat="false" ht="17.9" hidden="false" customHeight="false" outlineLevel="0" collapsed="false">
      <c r="A7590" s="2" t="n">
        <v>11</v>
      </c>
      <c r="B7590" s="3" t="n">
        <v>12</v>
      </c>
      <c r="C7590" s="38" t="n">
        <v>19</v>
      </c>
      <c r="D7590" s="1" t="n">
        <v>13.2</v>
      </c>
      <c r="E7590" s="3" t="n">
        <v>0</v>
      </c>
      <c r="F7590" s="23" t="n">
        <f aca="false">IF(D7590&lt;25, 0.24, 0.24-(0.01/5)*(D7590-25))</f>
        <v>0.24</v>
      </c>
      <c r="G7590" s="40" t="n">
        <f aca="false">(E7590/1000)*$G$1*F7590</f>
        <v>0</v>
      </c>
      <c r="H7590" s="40" t="n">
        <v>0.4543305015574</v>
      </c>
      <c r="I7590" s="3" t="n">
        <f aca="false">H7590*$J$2</f>
        <v>0</v>
      </c>
      <c r="J7590" s="19" t="n">
        <f aca="false">SUM(I7590+G7590)</f>
        <v>0</v>
      </c>
      <c r="K7590" s="1" t="n">
        <v>0</v>
      </c>
      <c r="L7590" s="39" t="n">
        <v>1.02663454615831</v>
      </c>
      <c r="M7590" s="39"/>
      <c r="N7590" s="1" t="n">
        <f aca="false">(2.571*(19.44-D7590)+3.87)*$K$2</f>
        <v>0</v>
      </c>
      <c r="O7590" s="1" t="n">
        <f aca="false">IF(N7590&gt;0,N7590,0)</f>
        <v>0</v>
      </c>
      <c r="P7590" s="1" t="n">
        <f aca="false">O7590*1.5</f>
        <v>0</v>
      </c>
      <c r="Q7590" s="1" t="n">
        <f aca="false">P7590/(3.6*$Q$2)</f>
        <v>0</v>
      </c>
      <c r="R7590" s="1" t="n">
        <f aca="false">(K7590+L7590)*$R$2</f>
        <v>5133.17273079155</v>
      </c>
      <c r="S7590" s="19" t="n">
        <f aca="false">J7590-R7590</f>
        <v>-5133.17273079155</v>
      </c>
      <c r="T7590" s="1" t="n">
        <f aca="false">IF(S7590&lt;0,S7590/$G$3,0)</f>
        <v>-7333.10390113079</v>
      </c>
      <c r="U7590" s="1" t="n">
        <f aca="false">IF(S7590&gt;0,S7590*0.7,0)</f>
        <v>0</v>
      </c>
      <c r="V7590" s="14" t="n">
        <f aca="false">V7589+U7590+T7590</f>
        <v>-48307759.3401981</v>
      </c>
      <c r="W7590" s="19" t="n">
        <f aca="false">V7590/1000</f>
        <v>-48307.7593401981</v>
      </c>
      <c r="X7590" s="19" t="n">
        <f aca="false">W7590*3600000000*2/237000000</f>
        <v>-1467577.49894273</v>
      </c>
      <c r="Y7590" s="19" t="n">
        <f aca="false">X7590/30.662</f>
        <v>-47863.0715198855</v>
      </c>
    </row>
    <row r="7591" customFormat="false" ht="17.9" hidden="false" customHeight="false" outlineLevel="0" collapsed="false">
      <c r="A7591" s="2" t="n">
        <v>11</v>
      </c>
      <c r="B7591" s="3" t="n">
        <v>12</v>
      </c>
      <c r="C7591" s="38" t="n">
        <v>20</v>
      </c>
      <c r="D7591" s="1" t="n">
        <v>11.7</v>
      </c>
      <c r="E7591" s="3" t="n">
        <v>0</v>
      </c>
      <c r="F7591" s="23" t="n">
        <f aca="false">IF(D7591&lt;25, 0.24, 0.24-(0.01/5)*(D7591-25))</f>
        <v>0.24</v>
      </c>
      <c r="G7591" s="40" t="n">
        <f aca="false">(E7591/1000)*$G$1*F7591</f>
        <v>0</v>
      </c>
      <c r="H7591" s="40" t="n">
        <v>0.460005157442199</v>
      </c>
      <c r="I7591" s="3" t="n">
        <f aca="false">H7591*$J$2</f>
        <v>0</v>
      </c>
      <c r="J7591" s="19" t="n">
        <f aca="false">SUM(I7591+G7591)</f>
        <v>0</v>
      </c>
      <c r="K7591" s="1" t="n">
        <v>0</v>
      </c>
      <c r="L7591" s="39" t="n">
        <v>1.08595120882524</v>
      </c>
      <c r="M7591" s="39"/>
      <c r="N7591" s="1" t="n">
        <f aca="false">(2.571*(19.44-D7591)+3.87)*$K$2</f>
        <v>0</v>
      </c>
      <c r="O7591" s="1" t="n">
        <f aca="false">IF(N7591&gt;0,N7591,0)</f>
        <v>0</v>
      </c>
      <c r="P7591" s="1" t="n">
        <f aca="false">O7591*1.5</f>
        <v>0</v>
      </c>
      <c r="Q7591" s="1" t="n">
        <f aca="false">P7591/(3.6*$Q$2)</f>
        <v>0</v>
      </c>
      <c r="R7591" s="1" t="n">
        <f aca="false">(K7591+L7591)*$R$2</f>
        <v>5429.7560441262</v>
      </c>
      <c r="S7591" s="19" t="n">
        <f aca="false">J7591-R7591</f>
        <v>-5429.7560441262</v>
      </c>
      <c r="T7591" s="1" t="n">
        <f aca="false">IF(S7591&lt;0,S7591/$G$3,0)</f>
        <v>-7756.79434875172</v>
      </c>
      <c r="U7591" s="1" t="n">
        <f aca="false">IF(S7591&gt;0,S7591*0.7,0)</f>
        <v>0</v>
      </c>
      <c r="V7591" s="14" t="n">
        <f aca="false">V7590+U7591+T7591</f>
        <v>-48315516.1345469</v>
      </c>
      <c r="W7591" s="19" t="n">
        <f aca="false">V7591/1000</f>
        <v>-48315.5161345469</v>
      </c>
      <c r="X7591" s="19" t="n">
        <f aca="false">W7591*3600000000*2/237000000</f>
        <v>-1467813.1483913</v>
      </c>
      <c r="Y7591" s="19" t="n">
        <f aca="false">X7591/30.662</f>
        <v>-47870.7569105504</v>
      </c>
    </row>
    <row r="7592" customFormat="false" ht="17.9" hidden="false" customHeight="false" outlineLevel="0" collapsed="false">
      <c r="A7592" s="2" t="n">
        <v>11</v>
      </c>
      <c r="B7592" s="3" t="n">
        <v>12</v>
      </c>
      <c r="C7592" s="38" t="n">
        <v>21</v>
      </c>
      <c r="D7592" s="1" t="n">
        <v>11.3</v>
      </c>
      <c r="E7592" s="3" t="n">
        <v>0</v>
      </c>
      <c r="F7592" s="23" t="n">
        <f aca="false">IF(D7592&lt;25, 0.24, 0.24-(0.01/5)*(D7592-25))</f>
        <v>0.24</v>
      </c>
      <c r="G7592" s="40" t="n">
        <f aca="false">(E7592/1000)*$G$1*F7592</f>
        <v>0</v>
      </c>
      <c r="H7592" s="40" t="n">
        <v>0.432962177268851</v>
      </c>
      <c r="I7592" s="3" t="n">
        <f aca="false">H7592*$J$2</f>
        <v>0</v>
      </c>
      <c r="J7592" s="19" t="n">
        <f aca="false">SUM(I7592+G7592)</f>
        <v>0</v>
      </c>
      <c r="K7592" s="1" t="n">
        <v>0</v>
      </c>
      <c r="L7592" s="39" t="n">
        <v>0.901385131526998</v>
      </c>
      <c r="M7592" s="39"/>
      <c r="N7592" s="1" t="n">
        <f aca="false">(2.571*(19.44-D7592)+3.87)*$K$2</f>
        <v>0</v>
      </c>
      <c r="O7592" s="1" t="n">
        <f aca="false">IF(N7592&gt;0,N7592,0)</f>
        <v>0</v>
      </c>
      <c r="P7592" s="1" t="n">
        <f aca="false">O7592*1.5</f>
        <v>0</v>
      </c>
      <c r="Q7592" s="1" t="n">
        <f aca="false">P7592/(3.6*$Q$2)</f>
        <v>0</v>
      </c>
      <c r="R7592" s="1" t="n">
        <f aca="false">(K7592+L7592)*$R$2</f>
        <v>4506.92565763499</v>
      </c>
      <c r="S7592" s="19" t="n">
        <f aca="false">J7592-R7592</f>
        <v>-4506.92565763499</v>
      </c>
      <c r="T7592" s="1" t="n">
        <f aca="false">IF(S7592&lt;0,S7592/$G$3,0)</f>
        <v>-6438.46522519284</v>
      </c>
      <c r="U7592" s="1" t="n">
        <f aca="false">IF(S7592&gt;0,S7592*0.7,0)</f>
        <v>0</v>
      </c>
      <c r="V7592" s="14" t="n">
        <f aca="false">V7591+U7592+T7592</f>
        <v>-48321954.5997721</v>
      </c>
      <c r="W7592" s="19" t="n">
        <f aca="false">V7592/1000</f>
        <v>-48321.9545997721</v>
      </c>
      <c r="X7592" s="19" t="n">
        <f aca="false">W7592*3600000000*2/237000000</f>
        <v>-1468008.74733485</v>
      </c>
      <c r="Y7592" s="19" t="n">
        <f aca="false">X7592/30.662</f>
        <v>-47877.1361077179</v>
      </c>
    </row>
    <row r="7593" customFormat="false" ht="17.9" hidden="false" customHeight="false" outlineLevel="0" collapsed="false">
      <c r="A7593" s="2" t="n">
        <v>11</v>
      </c>
      <c r="B7593" s="3" t="n">
        <v>12</v>
      </c>
      <c r="C7593" s="38" t="n">
        <v>22</v>
      </c>
      <c r="D7593" s="1" t="n">
        <v>11</v>
      </c>
      <c r="E7593" s="3" t="n">
        <v>0</v>
      </c>
      <c r="F7593" s="23" t="n">
        <f aca="false">IF(D7593&lt;25, 0.24, 0.24-(0.01/5)*(D7593-25))</f>
        <v>0.24</v>
      </c>
      <c r="G7593" s="40" t="n">
        <f aca="false">(E7593/1000)*$G$1*F7593</f>
        <v>0</v>
      </c>
      <c r="H7593" s="40" t="n">
        <v>0.429889855313147</v>
      </c>
      <c r="I7593" s="3" t="n">
        <f aca="false">H7593*$J$2</f>
        <v>0</v>
      </c>
      <c r="J7593" s="19" t="n">
        <f aca="false">SUM(I7593+G7593)</f>
        <v>0</v>
      </c>
      <c r="K7593" s="1" t="n">
        <v>0</v>
      </c>
      <c r="L7593" s="39" t="n">
        <v>0.979865639055545</v>
      </c>
      <c r="M7593" s="39"/>
      <c r="N7593" s="1" t="n">
        <f aca="false">(2.571*(19.44-D7593)+3.87)*$K$2</f>
        <v>0</v>
      </c>
      <c r="O7593" s="1" t="n">
        <f aca="false">IF(N7593&gt;0,N7593,0)</f>
        <v>0</v>
      </c>
      <c r="P7593" s="1" t="n">
        <f aca="false">O7593*1.5</f>
        <v>0</v>
      </c>
      <c r="Q7593" s="1" t="n">
        <f aca="false">P7593/(3.6*$Q$2)</f>
        <v>0</v>
      </c>
      <c r="R7593" s="1" t="n">
        <f aca="false">(K7593+L7593)*$R$2</f>
        <v>4899.32819527773</v>
      </c>
      <c r="S7593" s="19" t="n">
        <f aca="false">J7593-R7593</f>
        <v>-4899.32819527773</v>
      </c>
      <c r="T7593" s="1" t="n">
        <f aca="false">IF(S7593&lt;0,S7593/$G$3,0)</f>
        <v>-6999.04027896818</v>
      </c>
      <c r="U7593" s="1" t="n">
        <f aca="false">IF(S7593&gt;0,S7593*0.7,0)</f>
        <v>0</v>
      </c>
      <c r="V7593" s="14" t="n">
        <f aca="false">V7592+U7593+T7593</f>
        <v>-48328953.640051</v>
      </c>
      <c r="W7593" s="19" t="n">
        <f aca="false">V7593/1000</f>
        <v>-48328.953640051</v>
      </c>
      <c r="X7593" s="19" t="n">
        <f aca="false">W7593*3600000000*2/237000000</f>
        <v>-1468221.37640661</v>
      </c>
      <c r="Y7593" s="19" t="n">
        <f aca="false">X7593/30.662</f>
        <v>-47884.070719673</v>
      </c>
    </row>
    <row r="7594" customFormat="false" ht="17.9" hidden="false" customHeight="false" outlineLevel="0" collapsed="false">
      <c r="A7594" s="2" t="n">
        <v>11</v>
      </c>
      <c r="B7594" s="3" t="n">
        <v>12</v>
      </c>
      <c r="C7594" s="38" t="n">
        <v>23</v>
      </c>
      <c r="D7594" s="1" t="n">
        <v>10.6</v>
      </c>
      <c r="E7594" s="3" t="n">
        <v>0</v>
      </c>
      <c r="F7594" s="23" t="n">
        <f aca="false">IF(D7594&lt;25, 0.24, 0.24-(0.01/5)*(D7594-25))</f>
        <v>0.24</v>
      </c>
      <c r="G7594" s="40" t="n">
        <f aca="false">(E7594/1000)*$G$1*F7594</f>
        <v>0</v>
      </c>
      <c r="H7594" s="40" t="n">
        <v>0.437483287157981</v>
      </c>
      <c r="I7594" s="3" t="n">
        <f aca="false">H7594*$J$2</f>
        <v>0</v>
      </c>
      <c r="J7594" s="19" t="n">
        <f aca="false">SUM(I7594+G7594)</f>
        <v>0</v>
      </c>
      <c r="K7594" s="1" t="n">
        <v>0</v>
      </c>
      <c r="L7594" s="39" t="n">
        <v>1.13500152603058</v>
      </c>
      <c r="M7594" s="39"/>
      <c r="N7594" s="1" t="n">
        <f aca="false">(2.571*(19.44-D7594)+3.87)*$K$2</f>
        <v>0</v>
      </c>
      <c r="O7594" s="1" t="n">
        <f aca="false">IF(N7594&gt;0,N7594,0)</f>
        <v>0</v>
      </c>
      <c r="P7594" s="1" t="n">
        <f aca="false">O7594*1.5</f>
        <v>0</v>
      </c>
      <c r="Q7594" s="1" t="n">
        <f aca="false">P7594/(3.6*$Q$2)</f>
        <v>0</v>
      </c>
      <c r="R7594" s="1" t="n">
        <f aca="false">(K7594+L7594)*$R$2</f>
        <v>5675.0076301529</v>
      </c>
      <c r="S7594" s="19" t="n">
        <f aca="false">J7594-R7594</f>
        <v>-5675.0076301529</v>
      </c>
      <c r="T7594" s="1" t="n">
        <f aca="false">IF(S7594&lt;0,S7594/$G$3,0)</f>
        <v>-8107.15375736129</v>
      </c>
      <c r="U7594" s="1" t="n">
        <f aca="false">IF(S7594&gt;0,S7594*0.7,0)</f>
        <v>0</v>
      </c>
      <c r="V7594" s="14" t="n">
        <f aca="false">V7593+U7594+T7594</f>
        <v>-48337060.7938084</v>
      </c>
      <c r="W7594" s="19" t="n">
        <f aca="false">V7594/1000</f>
        <v>-48337.0607938084</v>
      </c>
      <c r="X7594" s="19" t="n">
        <f aca="false">W7594*3600000000*2/237000000</f>
        <v>-1468467.66968532</v>
      </c>
      <c r="Y7594" s="19" t="n">
        <f aca="false">X7594/30.662</f>
        <v>-47892.1032445802</v>
      </c>
    </row>
    <row r="7595" customFormat="false" ht="17.9" hidden="false" customHeight="false" outlineLevel="0" collapsed="false">
      <c r="A7595" s="2" t="n">
        <v>11</v>
      </c>
      <c r="B7595" s="3" t="n">
        <v>13</v>
      </c>
      <c r="C7595" s="38" t="n">
        <v>0</v>
      </c>
      <c r="D7595" s="1" t="n">
        <v>10.2</v>
      </c>
      <c r="E7595" s="3" t="n">
        <v>0</v>
      </c>
      <c r="F7595" s="23" t="n">
        <f aca="false">IF(D7595&lt;25, 0.24, 0.24-(0.01/5)*(D7595-25))</f>
        <v>0.24</v>
      </c>
      <c r="G7595" s="40" t="n">
        <f aca="false">(E7595/1000)*$G$1*F7595</f>
        <v>0</v>
      </c>
      <c r="H7595" s="40" t="n">
        <v>0.469005395672019</v>
      </c>
      <c r="I7595" s="3" t="n">
        <f aca="false">H7595*$J$2</f>
        <v>0</v>
      </c>
      <c r="J7595" s="19" t="n">
        <f aca="false">SUM(I7595+G7595)</f>
        <v>0</v>
      </c>
      <c r="K7595" s="1" t="n">
        <v>0</v>
      </c>
      <c r="L7595" s="39" t="n">
        <v>1.13386082097929</v>
      </c>
      <c r="M7595" s="39"/>
      <c r="N7595" s="1" t="n">
        <f aca="false">(2.571*(19.44-D7595)+3.87)*$K$2</f>
        <v>0</v>
      </c>
      <c r="O7595" s="1" t="n">
        <f aca="false">IF(N7595&gt;0,N7595,0)</f>
        <v>0</v>
      </c>
      <c r="P7595" s="1" t="n">
        <f aca="false">O7595*1.5</f>
        <v>0</v>
      </c>
      <c r="Q7595" s="1" t="n">
        <f aca="false">P7595/(3.6*$Q$2)</f>
        <v>0</v>
      </c>
      <c r="R7595" s="1" t="n">
        <f aca="false">(K7595+L7595)*$R$2</f>
        <v>5669.30410489645</v>
      </c>
      <c r="S7595" s="19" t="n">
        <f aca="false">J7595-R7595</f>
        <v>-5669.30410489645</v>
      </c>
      <c r="T7595" s="1" t="n">
        <f aca="false">IF(S7595&lt;0,S7595/$G$3,0)</f>
        <v>-8099.00586413779</v>
      </c>
      <c r="U7595" s="1" t="n">
        <f aca="false">IF(S7595&gt;0,S7595*0.7,0)</f>
        <v>0</v>
      </c>
      <c r="V7595" s="14" t="n">
        <f aca="false">V7594+U7595+T7595</f>
        <v>-48345159.7996725</v>
      </c>
      <c r="W7595" s="19" t="n">
        <f aca="false">V7595/1000</f>
        <v>-48345.1597996725</v>
      </c>
      <c r="X7595" s="19" t="n">
        <f aca="false">W7595*3600000000*2/237000000</f>
        <v>-1468713.71543309</v>
      </c>
      <c r="Y7595" s="19" t="n">
        <f aca="false">X7595/30.662</f>
        <v>-47900.1276965981</v>
      </c>
    </row>
    <row r="7596" customFormat="false" ht="17.9" hidden="false" customHeight="false" outlineLevel="0" collapsed="false">
      <c r="A7596" s="2" t="n">
        <v>11</v>
      </c>
      <c r="B7596" s="3" t="n">
        <v>13</v>
      </c>
      <c r="C7596" s="38" t="n">
        <v>1</v>
      </c>
      <c r="D7596" s="1" t="n">
        <v>9.8</v>
      </c>
      <c r="E7596" s="3" t="n">
        <v>0</v>
      </c>
      <c r="F7596" s="23" t="n">
        <f aca="false">IF(D7596&lt;25, 0.24, 0.24-(0.01/5)*(D7596-25))</f>
        <v>0.24</v>
      </c>
      <c r="G7596" s="40" t="n">
        <f aca="false">(E7596/1000)*$G$1*F7596</f>
        <v>0</v>
      </c>
      <c r="H7596" s="40" t="n">
        <v>0.470365157037199</v>
      </c>
      <c r="I7596" s="3" t="n">
        <f aca="false">H7596*$J$2</f>
        <v>0</v>
      </c>
      <c r="J7596" s="19" t="n">
        <f aca="false">SUM(I7596+G7596)</f>
        <v>0</v>
      </c>
      <c r="K7596" s="1" t="n">
        <v>0</v>
      </c>
      <c r="L7596" s="39" t="n">
        <v>1.13226383390749</v>
      </c>
      <c r="M7596" s="39"/>
      <c r="N7596" s="1" t="n">
        <f aca="false">(2.571*(19.44-D7596)+3.87)*$K$2</f>
        <v>0</v>
      </c>
      <c r="O7596" s="1" t="n">
        <f aca="false">IF(N7596&gt;0,N7596,0)</f>
        <v>0</v>
      </c>
      <c r="P7596" s="1" t="n">
        <f aca="false">O7596*1.5</f>
        <v>0</v>
      </c>
      <c r="Q7596" s="1" t="n">
        <f aca="false">P7596/(3.6*$Q$2)</f>
        <v>0</v>
      </c>
      <c r="R7596" s="1" t="n">
        <f aca="false">(K7596+L7596)*$R$2</f>
        <v>5661.31916953745</v>
      </c>
      <c r="S7596" s="19" t="n">
        <f aca="false">J7596-R7596</f>
        <v>-5661.31916953745</v>
      </c>
      <c r="T7596" s="1" t="n">
        <f aca="false">IF(S7596&lt;0,S7596/$G$3,0)</f>
        <v>-8087.59881362493</v>
      </c>
      <c r="U7596" s="1" t="n">
        <f aca="false">IF(S7596&gt;0,S7596*0.7,0)</f>
        <v>0</v>
      </c>
      <c r="V7596" s="14" t="n">
        <f aca="false">V7595+U7596+T7596</f>
        <v>-48353247.3984862</v>
      </c>
      <c r="W7596" s="19" t="n">
        <f aca="false">V7596/1000</f>
        <v>-48353.2473984862</v>
      </c>
      <c r="X7596" s="19" t="n">
        <f aca="false">W7596*3600000000*2/237000000</f>
        <v>-1468959.41463755</v>
      </c>
      <c r="Y7596" s="19" t="n">
        <f aca="false">X7596/30.662</f>
        <v>-47908.1408465708</v>
      </c>
    </row>
    <row r="7597" customFormat="false" ht="17.9" hidden="false" customHeight="false" outlineLevel="0" collapsed="false">
      <c r="A7597" s="2" t="n">
        <v>11</v>
      </c>
      <c r="B7597" s="3" t="n">
        <v>13</v>
      </c>
      <c r="C7597" s="38" t="n">
        <v>2</v>
      </c>
      <c r="D7597" s="1" t="n">
        <v>9.4</v>
      </c>
      <c r="E7597" s="3" t="n">
        <v>0</v>
      </c>
      <c r="F7597" s="23" t="n">
        <f aca="false">IF(D7597&lt;25, 0.24, 0.24-(0.01/5)*(D7597-25))</f>
        <v>0.24</v>
      </c>
      <c r="G7597" s="40" t="n">
        <f aca="false">(E7597/1000)*$G$1*F7597</f>
        <v>0</v>
      </c>
      <c r="H7597" s="40" t="n">
        <v>0.501567794074404</v>
      </c>
      <c r="I7597" s="3" t="n">
        <f aca="false">H7597*$J$2</f>
        <v>0</v>
      </c>
      <c r="J7597" s="19" t="n">
        <f aca="false">SUM(I7597+G7597)</f>
        <v>0</v>
      </c>
      <c r="K7597" s="1" t="n">
        <v>0</v>
      </c>
      <c r="L7597" s="39" t="n">
        <v>1.08321351670215</v>
      </c>
      <c r="M7597" s="39"/>
      <c r="N7597" s="1" t="n">
        <f aca="false">(2.571*(19.44-D7597)+3.87)*$K$2</f>
        <v>0</v>
      </c>
      <c r="O7597" s="1" t="n">
        <f aca="false">IF(N7597&gt;0,N7597,0)</f>
        <v>0</v>
      </c>
      <c r="P7597" s="1" t="n">
        <f aca="false">O7597*1.5</f>
        <v>0</v>
      </c>
      <c r="Q7597" s="1" t="n">
        <f aca="false">P7597/(3.6*$Q$2)</f>
        <v>0</v>
      </c>
      <c r="R7597" s="1" t="n">
        <f aca="false">(K7597+L7597)*$R$2</f>
        <v>5416.06758351075</v>
      </c>
      <c r="S7597" s="19" t="n">
        <f aca="false">J7597-R7597</f>
        <v>-5416.06758351075</v>
      </c>
      <c r="T7597" s="1" t="n">
        <f aca="false">IF(S7597&lt;0,S7597/$G$3,0)</f>
        <v>-7737.23940501536</v>
      </c>
      <c r="U7597" s="1" t="n">
        <f aca="false">IF(S7597&gt;0,S7597*0.7,0)</f>
        <v>0</v>
      </c>
      <c r="V7597" s="14" t="n">
        <f aca="false">V7596+U7597+T7597</f>
        <v>-48360984.6378912</v>
      </c>
      <c r="W7597" s="19" t="n">
        <f aca="false">V7597/1000</f>
        <v>-48360.9846378912</v>
      </c>
      <c r="X7597" s="19" t="n">
        <f aca="false">W7597*3600000000*2/237000000</f>
        <v>-1469194.47001188</v>
      </c>
      <c r="Y7597" s="19" t="n">
        <f aca="false">X7597/30.662</f>
        <v>-47915.8068623013</v>
      </c>
    </row>
    <row r="7598" customFormat="false" ht="17.9" hidden="false" customHeight="false" outlineLevel="0" collapsed="false">
      <c r="A7598" s="2" t="n">
        <v>11</v>
      </c>
      <c r="B7598" s="3" t="n">
        <v>13</v>
      </c>
      <c r="C7598" s="38" t="n">
        <v>3</v>
      </c>
      <c r="D7598" s="1" t="n">
        <v>9.2</v>
      </c>
      <c r="E7598" s="3" t="n">
        <v>0</v>
      </c>
      <c r="F7598" s="23" t="n">
        <f aca="false">IF(D7598&lt;25, 0.24, 0.24-(0.01/5)*(D7598-25))</f>
        <v>0.24</v>
      </c>
      <c r="G7598" s="40" t="n">
        <f aca="false">(E7598/1000)*$G$1*F7598</f>
        <v>0</v>
      </c>
      <c r="H7598" s="40" t="n">
        <v>0.53357036301729</v>
      </c>
      <c r="I7598" s="3" t="n">
        <f aca="false">H7598*$J$2</f>
        <v>0</v>
      </c>
      <c r="J7598" s="19" t="n">
        <f aca="false">SUM(I7598+G7598)</f>
        <v>0</v>
      </c>
      <c r="K7598" s="1" t="n">
        <v>0</v>
      </c>
      <c r="L7598" s="39" t="n">
        <v>0.949751025701568</v>
      </c>
      <c r="M7598" s="39"/>
      <c r="N7598" s="1" t="n">
        <f aca="false">(2.571*(19.44-D7598)+3.87)*$K$2</f>
        <v>0</v>
      </c>
      <c r="O7598" s="1" t="n">
        <f aca="false">IF(N7598&gt;0,N7598,0)</f>
        <v>0</v>
      </c>
      <c r="P7598" s="1" t="n">
        <f aca="false">O7598*1.5</f>
        <v>0</v>
      </c>
      <c r="Q7598" s="1" t="n">
        <f aca="false">P7598/(3.6*$Q$2)</f>
        <v>0</v>
      </c>
      <c r="R7598" s="1" t="n">
        <f aca="false">(K7598+L7598)*$R$2</f>
        <v>4748.75512850784</v>
      </c>
      <c r="S7598" s="19" t="n">
        <f aca="false">J7598-R7598</f>
        <v>-4748.75512850784</v>
      </c>
      <c r="T7598" s="1" t="n">
        <f aca="false">IF(S7598&lt;0,S7598/$G$3,0)</f>
        <v>-6783.93589786834</v>
      </c>
      <c r="U7598" s="1" t="n">
        <f aca="false">IF(S7598&gt;0,S7598*0.7,0)</f>
        <v>0</v>
      </c>
      <c r="V7598" s="14" t="n">
        <f aca="false">V7597+U7598+T7598</f>
        <v>-48367768.573789</v>
      </c>
      <c r="W7598" s="19" t="n">
        <f aca="false">V7598/1000</f>
        <v>-48367.768573789</v>
      </c>
      <c r="X7598" s="19" t="n">
        <f aca="false">W7598*3600000000*2/237000000</f>
        <v>-1469400.56426701</v>
      </c>
      <c r="Y7598" s="19" t="n">
        <f aca="false">X7598/30.662</f>
        <v>-47922.5283499775</v>
      </c>
    </row>
    <row r="7599" customFormat="false" ht="17.9" hidden="false" customHeight="false" outlineLevel="0" collapsed="false">
      <c r="A7599" s="2" t="n">
        <v>11</v>
      </c>
      <c r="B7599" s="3" t="n">
        <v>13</v>
      </c>
      <c r="C7599" s="38" t="n">
        <v>4</v>
      </c>
      <c r="D7599" s="1" t="n">
        <v>9.1</v>
      </c>
      <c r="E7599" s="3" t="n">
        <v>0</v>
      </c>
      <c r="F7599" s="23" t="n">
        <f aca="false">IF(D7599&lt;25, 0.24, 0.24-(0.01/5)*(D7599-25))</f>
        <v>0.24</v>
      </c>
      <c r="G7599" s="40" t="n">
        <f aca="false">(E7599/1000)*$G$1*F7599</f>
        <v>0</v>
      </c>
      <c r="H7599" s="40" t="n">
        <v>0.531723556689775</v>
      </c>
      <c r="I7599" s="3" t="n">
        <f aca="false">H7599*$J$2</f>
        <v>0</v>
      </c>
      <c r="J7599" s="19" t="n">
        <f aca="false">SUM(I7599+G7599)</f>
        <v>0</v>
      </c>
      <c r="K7599" s="1" t="n">
        <v>0</v>
      </c>
      <c r="L7599" s="39" t="n">
        <v>0.960245512173408</v>
      </c>
      <c r="M7599" s="39"/>
      <c r="N7599" s="1" t="n">
        <f aca="false">(2.571*(19.44-D7599)+3.87)*$K$2</f>
        <v>0</v>
      </c>
      <c r="O7599" s="1" t="n">
        <f aca="false">IF(N7599&gt;0,N7599,0)</f>
        <v>0</v>
      </c>
      <c r="P7599" s="1" t="n">
        <f aca="false">O7599*1.5</f>
        <v>0</v>
      </c>
      <c r="Q7599" s="1" t="n">
        <f aca="false">P7599/(3.6*$Q$2)</f>
        <v>0</v>
      </c>
      <c r="R7599" s="1" t="n">
        <f aca="false">(K7599+L7599)*$R$2</f>
        <v>4801.22756086704</v>
      </c>
      <c r="S7599" s="19" t="n">
        <f aca="false">J7599-R7599</f>
        <v>-4801.22756086704</v>
      </c>
      <c r="T7599" s="1" t="n">
        <f aca="false">IF(S7599&lt;0,S7599/$G$3,0)</f>
        <v>-6858.89651552434</v>
      </c>
      <c r="U7599" s="1" t="n">
        <f aca="false">IF(S7599&gt;0,S7599*0.7,0)</f>
        <v>0</v>
      </c>
      <c r="V7599" s="14" t="n">
        <f aca="false">V7598+U7599+T7599</f>
        <v>-48374627.4703046</v>
      </c>
      <c r="W7599" s="19" t="n">
        <f aca="false">V7599/1000</f>
        <v>-48374.6274703046</v>
      </c>
      <c r="X7599" s="19" t="n">
        <f aca="false">W7599*3600000000*2/237000000</f>
        <v>-1469608.93580672</v>
      </c>
      <c r="Y7599" s="19" t="n">
        <f aca="false">X7599/30.662</f>
        <v>-47929.3241082356</v>
      </c>
    </row>
    <row r="7600" customFormat="false" ht="17.9" hidden="false" customHeight="false" outlineLevel="0" collapsed="false">
      <c r="A7600" s="2" t="n">
        <v>11</v>
      </c>
      <c r="B7600" s="3" t="n">
        <v>13</v>
      </c>
      <c r="C7600" s="38" t="n">
        <v>5</v>
      </c>
      <c r="D7600" s="1" t="n">
        <v>8.9</v>
      </c>
      <c r="E7600" s="3" t="n">
        <v>0</v>
      </c>
      <c r="F7600" s="23" t="n">
        <f aca="false">IF(D7600&lt;25, 0.24, 0.24-(0.01/5)*(D7600-25))</f>
        <v>0.24</v>
      </c>
      <c r="G7600" s="40" t="n">
        <f aca="false">(E7600/1000)*$G$1*F7600</f>
        <v>0</v>
      </c>
      <c r="H7600" s="40" t="n">
        <v>0.522207402998633</v>
      </c>
      <c r="I7600" s="3" t="n">
        <f aca="false">H7600*$J$2</f>
        <v>0</v>
      </c>
      <c r="J7600" s="19" t="n">
        <f aca="false">SUM(I7600+G7600)</f>
        <v>0</v>
      </c>
      <c r="K7600" s="1" t="n">
        <v>0</v>
      </c>
      <c r="L7600" s="39" t="n">
        <v>1.10511505368686</v>
      </c>
      <c r="M7600" s="39"/>
      <c r="N7600" s="1" t="n">
        <f aca="false">(2.571*(19.44-D7600)+3.87)*$K$2</f>
        <v>0</v>
      </c>
      <c r="O7600" s="1" t="n">
        <f aca="false">IF(N7600&gt;0,N7600,0)</f>
        <v>0</v>
      </c>
      <c r="P7600" s="1" t="n">
        <f aca="false">O7600*1.5</f>
        <v>0</v>
      </c>
      <c r="Q7600" s="1" t="n">
        <f aca="false">P7600/(3.6*$Q$2)</f>
        <v>0</v>
      </c>
      <c r="R7600" s="1" t="n">
        <f aca="false">(K7600+L7600)*$R$2</f>
        <v>5525.5752684343</v>
      </c>
      <c r="S7600" s="19" t="n">
        <f aca="false">J7600-R7600</f>
        <v>-5525.5752684343</v>
      </c>
      <c r="T7600" s="1" t="n">
        <f aca="false">IF(S7600&lt;0,S7600/$G$3,0)</f>
        <v>-7893.67895490614</v>
      </c>
      <c r="U7600" s="1" t="n">
        <f aca="false">IF(S7600&gt;0,S7600*0.7,0)</f>
        <v>0</v>
      </c>
      <c r="V7600" s="14" t="n">
        <f aca="false">V7599+U7600+T7600</f>
        <v>-48382521.1492595</v>
      </c>
      <c r="W7600" s="19" t="n">
        <f aca="false">V7600/1000</f>
        <v>-48382.5211492595</v>
      </c>
      <c r="X7600" s="19" t="n">
        <f aca="false">W7600*3600000000*2/237000000</f>
        <v>-1469848.74377497</v>
      </c>
      <c r="Y7600" s="19" t="n">
        <f aca="false">X7600/30.662</f>
        <v>-47937.1451234418</v>
      </c>
    </row>
    <row r="7601" customFormat="false" ht="17.9" hidden="false" customHeight="false" outlineLevel="0" collapsed="false">
      <c r="A7601" s="2" t="n">
        <v>11</v>
      </c>
      <c r="B7601" s="3" t="n">
        <v>13</v>
      </c>
      <c r="C7601" s="38" t="n">
        <v>6</v>
      </c>
      <c r="D7601" s="1" t="n">
        <v>9.5</v>
      </c>
      <c r="E7601" s="3" t="n">
        <v>0</v>
      </c>
      <c r="F7601" s="23" t="n">
        <f aca="false">IF(D7601&lt;25, 0.24, 0.24-(0.01/5)*(D7601-25))</f>
        <v>0.24</v>
      </c>
      <c r="G7601" s="40" t="n">
        <f aca="false">(E7601/1000)*$G$1*F7601</f>
        <v>0</v>
      </c>
      <c r="H7601" s="40" t="n">
        <v>0.500098440147743</v>
      </c>
      <c r="I7601" s="3" t="n">
        <f aca="false">H7601*$J$2</f>
        <v>0</v>
      </c>
      <c r="J7601" s="19" t="n">
        <f aca="false">SUM(I7601+G7601)</f>
        <v>0</v>
      </c>
      <c r="K7601" s="1" t="n">
        <v>0</v>
      </c>
      <c r="L7601" s="39" t="n">
        <v>1.02731896918908</v>
      </c>
      <c r="M7601" s="39"/>
      <c r="N7601" s="1" t="n">
        <f aca="false">(2.571*(19.44-D7601)+3.87)*$K$2</f>
        <v>0</v>
      </c>
      <c r="O7601" s="1" t="n">
        <f aca="false">IF(N7601&gt;0,N7601,0)</f>
        <v>0</v>
      </c>
      <c r="P7601" s="1" t="n">
        <f aca="false">O7601*1.5</f>
        <v>0</v>
      </c>
      <c r="Q7601" s="1" t="n">
        <f aca="false">P7601/(3.6*$Q$2)</f>
        <v>0</v>
      </c>
      <c r="R7601" s="1" t="n">
        <f aca="false">(K7601+L7601)*$R$2</f>
        <v>5136.5948459454</v>
      </c>
      <c r="S7601" s="19" t="n">
        <f aca="false">J7601-R7601</f>
        <v>-5136.5948459454</v>
      </c>
      <c r="T7601" s="1" t="n">
        <f aca="false">IF(S7601&lt;0,S7601/$G$3,0)</f>
        <v>-7337.99263706486</v>
      </c>
      <c r="U7601" s="1" t="n">
        <f aca="false">IF(S7601&gt;0,S7601*0.7,0)</f>
        <v>0</v>
      </c>
      <c r="V7601" s="14" t="n">
        <f aca="false">V7600+U7601+T7601</f>
        <v>-48389859.1418965</v>
      </c>
      <c r="W7601" s="19" t="n">
        <f aca="false">V7601/1000</f>
        <v>-48389.8591418965</v>
      </c>
      <c r="X7601" s="19" t="n">
        <f aca="false">W7601*3600000000*2/237000000</f>
        <v>-1470071.67013357</v>
      </c>
      <c r="Y7601" s="19" t="n">
        <f aca="false">X7601/30.662</f>
        <v>-47944.415567594</v>
      </c>
    </row>
    <row r="7602" customFormat="false" ht="17.9" hidden="false" customHeight="false" outlineLevel="0" collapsed="false">
      <c r="A7602" s="2" t="n">
        <v>11</v>
      </c>
      <c r="B7602" s="3" t="n">
        <v>13</v>
      </c>
      <c r="C7602" s="38" t="n">
        <v>7</v>
      </c>
      <c r="D7602" s="1" t="n">
        <v>10</v>
      </c>
      <c r="E7602" s="3" t="n">
        <v>11.5111111111111</v>
      </c>
      <c r="F7602" s="23" t="n">
        <f aca="false">IF(D7602&lt;25, 0.24, 0.24-(0.01/5)*(D7602-25))</f>
        <v>0.24</v>
      </c>
      <c r="G7602" s="40" t="n">
        <f aca="false">(E7602/1000)*$G$1*F7602</f>
        <v>905.104853333333</v>
      </c>
      <c r="H7602" s="40" t="n">
        <v>0.499453896512358</v>
      </c>
      <c r="I7602" s="3" t="n">
        <f aca="false">H7602*$J$2</f>
        <v>0</v>
      </c>
      <c r="J7602" s="19" t="n">
        <f aca="false">SUM(I7602+G7602)</f>
        <v>905.104853333333</v>
      </c>
      <c r="K7602" s="1" t="n">
        <v>0</v>
      </c>
      <c r="L7602" s="39" t="n">
        <v>1.06678736396362</v>
      </c>
      <c r="M7602" s="39"/>
      <c r="N7602" s="1" t="n">
        <f aca="false">(2.571*(19.44-D7602)+3.87)*$K$2</f>
        <v>0</v>
      </c>
      <c r="O7602" s="1" t="n">
        <f aca="false">IF(N7602&gt;0,N7602,0)</f>
        <v>0</v>
      </c>
      <c r="P7602" s="1" t="n">
        <f aca="false">O7602*1.5</f>
        <v>0</v>
      </c>
      <c r="Q7602" s="1" t="n">
        <f aca="false">P7602/(3.6*$Q$2)</f>
        <v>0</v>
      </c>
      <c r="R7602" s="1" t="n">
        <f aca="false">(K7602+L7602)*$R$2</f>
        <v>5333.9368198181</v>
      </c>
      <c r="S7602" s="19" t="n">
        <f aca="false">J7602-R7602</f>
        <v>-4428.83196648477</v>
      </c>
      <c r="T7602" s="1" t="n">
        <f aca="false">IF(S7602&lt;0,S7602/$G$3,0)</f>
        <v>-6326.90280926396</v>
      </c>
      <c r="U7602" s="1" t="n">
        <f aca="false">IF(S7602&gt;0,S7602*0.7,0)</f>
        <v>0</v>
      </c>
      <c r="V7602" s="14" t="n">
        <f aca="false">V7601+U7602+T7602</f>
        <v>-48396186.0447058</v>
      </c>
      <c r="W7602" s="19" t="n">
        <f aca="false">V7602/1000</f>
        <v>-48396.1860447058</v>
      </c>
      <c r="X7602" s="19" t="n">
        <f aca="false">W7602*3600000000*2/237000000</f>
        <v>-1470263.87983916</v>
      </c>
      <c r="Y7602" s="19" t="n">
        <f aca="false">X7602/30.662</f>
        <v>-47950.684229312</v>
      </c>
    </row>
    <row r="7603" customFormat="false" ht="17.9" hidden="false" customHeight="false" outlineLevel="0" collapsed="false">
      <c r="A7603" s="2" t="n">
        <v>11</v>
      </c>
      <c r="B7603" s="3" t="n">
        <v>13</v>
      </c>
      <c r="C7603" s="38" t="n">
        <v>8</v>
      </c>
      <c r="D7603" s="1" t="n">
        <v>10.6</v>
      </c>
      <c r="E7603" s="3" t="n">
        <v>295.462021248777</v>
      </c>
      <c r="F7603" s="23" t="n">
        <f aca="false">IF(D7603&lt;25, 0.24, 0.24-(0.01/5)*(D7603-25))</f>
        <v>0.24</v>
      </c>
      <c r="G7603" s="40" t="n">
        <f aca="false">(E7603/1000)*$G$1*F7603</f>
        <v>23231.8241763658</v>
      </c>
      <c r="H7603" s="40" t="n">
        <v>0.487866006772786</v>
      </c>
      <c r="I7603" s="3" t="n">
        <f aca="false">H7603*$J$2</f>
        <v>0</v>
      </c>
      <c r="J7603" s="19" t="n">
        <f aca="false">SUM(I7603+G7603)</f>
        <v>23231.8241763658</v>
      </c>
      <c r="K7603" s="1" t="n">
        <v>0</v>
      </c>
      <c r="L7603" s="39" t="n">
        <v>1.13294825693826</v>
      </c>
      <c r="M7603" s="39"/>
      <c r="N7603" s="1" t="n">
        <f aca="false">(2.571*(19.44-D7603)+3.87)*$K$2</f>
        <v>0</v>
      </c>
      <c r="O7603" s="1" t="n">
        <f aca="false">IF(N7603&gt;0,N7603,0)</f>
        <v>0</v>
      </c>
      <c r="P7603" s="1" t="n">
        <f aca="false">O7603*1.5</f>
        <v>0</v>
      </c>
      <c r="Q7603" s="1" t="n">
        <f aca="false">P7603/(3.6*$Q$2)</f>
        <v>0</v>
      </c>
      <c r="R7603" s="1" t="n">
        <f aca="false">(K7603+L7603)*$R$2</f>
        <v>5664.7412846913</v>
      </c>
      <c r="S7603" s="19" t="n">
        <f aca="false">J7603-R7603</f>
        <v>17567.0828916745</v>
      </c>
      <c r="T7603" s="1" t="n">
        <f aca="false">IF(S7603&lt;0,S7603/$G$3,0)</f>
        <v>0</v>
      </c>
      <c r="U7603" s="1" t="n">
        <f aca="false">IF(S7603&gt;0,S7603*0.7,0)</f>
        <v>12296.9580241722</v>
      </c>
      <c r="V7603" s="14" t="n">
        <f aca="false">V7602+U7603+T7603</f>
        <v>-48383889.0866816</v>
      </c>
      <c r="W7603" s="19" t="n">
        <f aca="false">V7603/1000</f>
        <v>-48383.8890866816</v>
      </c>
      <c r="X7603" s="19" t="n">
        <f aca="false">W7603*3600000000*2/237000000</f>
        <v>-1469890.30136754</v>
      </c>
      <c r="Y7603" s="19" t="n">
        <f aca="false">X7603/30.662</f>
        <v>-47938.5004685782</v>
      </c>
    </row>
    <row r="7604" customFormat="false" ht="17.9" hidden="false" customHeight="false" outlineLevel="0" collapsed="false">
      <c r="A7604" s="2" t="n">
        <v>11</v>
      </c>
      <c r="B7604" s="3" t="n">
        <v>13</v>
      </c>
      <c r="C7604" s="38" t="n">
        <v>9</v>
      </c>
      <c r="D7604" s="1" t="n">
        <v>13.7</v>
      </c>
      <c r="E7604" s="3" t="n">
        <v>494.221617572319</v>
      </c>
      <c r="F7604" s="23" t="n">
        <f aca="false">IF(D7604&lt;25, 0.24, 0.24-(0.01/5)*(D7604-25))</f>
        <v>0.24</v>
      </c>
      <c r="G7604" s="40" t="n">
        <f aca="false">(E7604/1000)*$G$1*F7604</f>
        <v>38860.0527237704</v>
      </c>
      <c r="H7604" s="40" t="n">
        <v>0.464324849133661</v>
      </c>
      <c r="I7604" s="3" t="n">
        <f aca="false">H7604*$J$2</f>
        <v>0</v>
      </c>
      <c r="J7604" s="19" t="n">
        <f aca="false">SUM(I7604+G7604)</f>
        <v>38860.0527237704</v>
      </c>
      <c r="K7604" s="1" t="n">
        <v>0</v>
      </c>
      <c r="L7604" s="39" t="n">
        <v>0.996519932804336</v>
      </c>
      <c r="M7604" s="39"/>
      <c r="N7604" s="1" t="n">
        <f aca="false">(2.571*(19.44-D7604)+3.87)*$K$2</f>
        <v>0</v>
      </c>
      <c r="O7604" s="1" t="n">
        <f aca="false">IF(N7604&gt;0,N7604,0)</f>
        <v>0</v>
      </c>
      <c r="P7604" s="1" t="n">
        <f aca="false">O7604*1.5</f>
        <v>0</v>
      </c>
      <c r="Q7604" s="1" t="n">
        <f aca="false">P7604/(3.6*$Q$2)</f>
        <v>0</v>
      </c>
      <c r="R7604" s="1" t="n">
        <f aca="false">(K7604+L7604)*$R$2</f>
        <v>4982.59966402168</v>
      </c>
      <c r="S7604" s="19" t="n">
        <f aca="false">J7604-R7604</f>
        <v>33877.4530597487</v>
      </c>
      <c r="T7604" s="1" t="n">
        <f aca="false">IF(S7604&lt;0,S7604/$G$3,0)</f>
        <v>0</v>
      </c>
      <c r="U7604" s="1" t="n">
        <f aca="false">IF(S7604&gt;0,S7604*0.7,0)</f>
        <v>23714.2171418241</v>
      </c>
      <c r="V7604" s="14" t="n">
        <f aca="false">V7603+U7604+T7604</f>
        <v>-48360174.8695398</v>
      </c>
      <c r="W7604" s="19" t="n">
        <f aca="false">V7604/1000</f>
        <v>-48360.1748695398</v>
      </c>
      <c r="X7604" s="19" t="n">
        <f aca="false">W7604*3600000000*2/237000000</f>
        <v>-1469169.86945437</v>
      </c>
      <c r="Y7604" s="19" t="n">
        <f aca="false">X7604/30.662</f>
        <v>-47915.0045481173</v>
      </c>
    </row>
    <row r="7605" customFormat="false" ht="17.9" hidden="false" customHeight="false" outlineLevel="0" collapsed="false">
      <c r="A7605" s="2" t="n">
        <v>11</v>
      </c>
      <c r="B7605" s="3" t="n">
        <v>13</v>
      </c>
      <c r="C7605" s="38" t="n">
        <v>10</v>
      </c>
      <c r="D7605" s="1" t="n">
        <v>16.9</v>
      </c>
      <c r="E7605" s="3" t="n">
        <v>360.230176127385</v>
      </c>
      <c r="F7605" s="23" t="n">
        <f aca="false">IF(D7605&lt;25, 0.24, 0.24-(0.01/5)*(D7605-25))</f>
        <v>0.24</v>
      </c>
      <c r="G7605" s="40" t="n">
        <f aca="false">(E7605/1000)*$G$1*F7605</f>
        <v>28324.4664726849</v>
      </c>
      <c r="H7605" s="40" t="n">
        <v>0.454424555170493</v>
      </c>
      <c r="I7605" s="3" t="n">
        <f aca="false">H7605*$J$2</f>
        <v>0</v>
      </c>
      <c r="J7605" s="19" t="n">
        <f aca="false">SUM(I7605+G7605)</f>
        <v>28324.4664726849</v>
      </c>
      <c r="K7605" s="1" t="n">
        <v>0</v>
      </c>
      <c r="L7605" s="39" t="n">
        <v>0.807391035300949</v>
      </c>
      <c r="M7605" s="39"/>
      <c r="N7605" s="1" t="n">
        <f aca="false">(2.571*(19.44-D7605)+3.87)*$K$2</f>
        <v>0</v>
      </c>
      <c r="O7605" s="1" t="n">
        <f aca="false">IF(N7605&gt;0,N7605,0)</f>
        <v>0</v>
      </c>
      <c r="P7605" s="1" t="n">
        <f aca="false">O7605*1.5</f>
        <v>0</v>
      </c>
      <c r="Q7605" s="1" t="n">
        <f aca="false">P7605/(3.6*$Q$2)</f>
        <v>0</v>
      </c>
      <c r="R7605" s="1" t="n">
        <f aca="false">(K7605+L7605)*$R$2</f>
        <v>4036.95517650475</v>
      </c>
      <c r="S7605" s="19" t="n">
        <f aca="false">J7605-R7605</f>
        <v>24287.5112961802</v>
      </c>
      <c r="T7605" s="1" t="n">
        <f aca="false">IF(S7605&lt;0,S7605/$G$3,0)</f>
        <v>0</v>
      </c>
      <c r="U7605" s="1" t="n">
        <f aca="false">IF(S7605&gt;0,S7605*0.7,0)</f>
        <v>17001.2579073261</v>
      </c>
      <c r="V7605" s="14" t="n">
        <f aca="false">V7604+U7605+T7605</f>
        <v>-48343173.6116325</v>
      </c>
      <c r="W7605" s="19" t="n">
        <f aca="false">V7605/1000</f>
        <v>-48343.1736116325</v>
      </c>
      <c r="X7605" s="19" t="n">
        <f aca="false">W7605*3600000000*2/237000000</f>
        <v>-1468653.37554327</v>
      </c>
      <c r="Y7605" s="19" t="n">
        <f aca="false">X7605/30.662</f>
        <v>-47898.1597920314</v>
      </c>
    </row>
    <row r="7606" customFormat="false" ht="17.9" hidden="false" customHeight="false" outlineLevel="0" collapsed="false">
      <c r="A7606" s="2" t="n">
        <v>11</v>
      </c>
      <c r="B7606" s="3" t="n">
        <v>13</v>
      </c>
      <c r="C7606" s="38" t="n">
        <v>11</v>
      </c>
      <c r="D7606" s="1" t="n">
        <v>20</v>
      </c>
      <c r="E7606" s="3" t="n">
        <v>685.274167930129</v>
      </c>
      <c r="F7606" s="23" t="n">
        <f aca="false">IF(D7606&lt;25, 0.24, 0.24-(0.01/5)*(D7606-25))</f>
        <v>0.24</v>
      </c>
      <c r="G7606" s="40" t="n">
        <f aca="false">(E7606/1000)*$G$1*F7606</f>
        <v>53882.2854953445</v>
      </c>
      <c r="H7606" s="40" t="n">
        <v>0.436785167443886</v>
      </c>
      <c r="I7606" s="3" t="n">
        <f aca="false">H7606*$J$2</f>
        <v>0</v>
      </c>
      <c r="J7606" s="19" t="n">
        <f aca="false">SUM(I7606+G7606)</f>
        <v>53882.2854953445</v>
      </c>
      <c r="K7606" s="1" t="n">
        <v>0</v>
      </c>
      <c r="L7606" s="39" t="n">
        <v>0.793702574685504</v>
      </c>
      <c r="M7606" s="39"/>
      <c r="N7606" s="1" t="n">
        <f aca="false">(2.571*(19.44-D7606)+3.87)*$K$2</f>
        <v>0</v>
      </c>
      <c r="O7606" s="1" t="n">
        <f aca="false">IF(N7606&gt;0,N7606,0)</f>
        <v>0</v>
      </c>
      <c r="P7606" s="1" t="n">
        <f aca="false">O7606*1.5</f>
        <v>0</v>
      </c>
      <c r="Q7606" s="1" t="n">
        <f aca="false">P7606/(3.6*$Q$2)</f>
        <v>0</v>
      </c>
      <c r="R7606" s="1" t="n">
        <f aca="false">(K7606+L7606)*$R$2</f>
        <v>3968.51287342752</v>
      </c>
      <c r="S7606" s="19" t="n">
        <f aca="false">J7606-R7606</f>
        <v>49913.772621917</v>
      </c>
      <c r="T7606" s="1" t="n">
        <f aca="false">IF(S7606&lt;0,S7606/$G$3,0)</f>
        <v>0</v>
      </c>
      <c r="U7606" s="1" t="n">
        <f aca="false">IF(S7606&gt;0,S7606*0.7,0)</f>
        <v>34939.6408353419</v>
      </c>
      <c r="V7606" s="14" t="n">
        <f aca="false">V7605+U7606+T7606</f>
        <v>-48308233.9707971</v>
      </c>
      <c r="W7606" s="19" t="n">
        <f aca="false">V7606/1000</f>
        <v>-48308.2339707971</v>
      </c>
      <c r="X7606" s="19" t="n">
        <f aca="false">W7606*3600000000*2/237000000</f>
        <v>-1467591.91810017</v>
      </c>
      <c r="Y7606" s="19" t="n">
        <f aca="false">X7606/30.662</f>
        <v>-47863.5417813635</v>
      </c>
    </row>
    <row r="7607" customFormat="false" ht="17.9" hidden="false" customHeight="false" outlineLevel="0" collapsed="false">
      <c r="A7607" s="2" t="n">
        <v>11</v>
      </c>
      <c r="B7607" s="3" t="n">
        <v>13</v>
      </c>
      <c r="C7607" s="38" t="n">
        <v>12</v>
      </c>
      <c r="D7607" s="1" t="n">
        <v>20.6</v>
      </c>
      <c r="E7607" s="3" t="n">
        <v>378.708416542889</v>
      </c>
      <c r="F7607" s="23" t="n">
        <f aca="false">IF(D7607&lt;25, 0.24, 0.24-(0.01/5)*(D7607-25))</f>
        <v>0.24</v>
      </c>
      <c r="G7607" s="40" t="n">
        <f aca="false">(E7607/1000)*$G$1*F7607</f>
        <v>29777.3883426675</v>
      </c>
      <c r="H7607" s="40" t="n">
        <v>0.426613757475146</v>
      </c>
      <c r="I7607" s="3" t="n">
        <f aca="false">H7607*$J$2</f>
        <v>0</v>
      </c>
      <c r="J7607" s="19" t="n">
        <f aca="false">SUM(I7607+G7607)</f>
        <v>29777.3883426675</v>
      </c>
      <c r="K7607" s="1" t="n">
        <v>0</v>
      </c>
      <c r="L7607" s="39" t="n">
        <v>1.00701441927618</v>
      </c>
      <c r="M7607" s="39"/>
      <c r="N7607" s="1" t="n">
        <f aca="false">(2.571*(19.44-D7607)+3.87)*$K$2</f>
        <v>0</v>
      </c>
      <c r="O7607" s="1" t="n">
        <f aca="false">IF(N7607&gt;0,N7607,0)</f>
        <v>0</v>
      </c>
      <c r="P7607" s="1" t="n">
        <f aca="false">O7607*1.5</f>
        <v>0</v>
      </c>
      <c r="Q7607" s="1" t="n">
        <f aca="false">P7607/(3.6*$Q$2)</f>
        <v>0</v>
      </c>
      <c r="R7607" s="1" t="n">
        <f aca="false">(K7607+L7607)*$R$2</f>
        <v>5035.0720963809</v>
      </c>
      <c r="S7607" s="19" t="n">
        <f aca="false">J7607-R7607</f>
        <v>24742.3162462866</v>
      </c>
      <c r="T7607" s="1" t="n">
        <f aca="false">IF(S7607&lt;0,S7607/$G$3,0)</f>
        <v>0</v>
      </c>
      <c r="U7607" s="1" t="n">
        <f aca="false">IF(S7607&gt;0,S7607*0.7,0)</f>
        <v>17319.6213724006</v>
      </c>
      <c r="V7607" s="14" t="n">
        <f aca="false">V7606+U7607+T7607</f>
        <v>-48290914.3494247</v>
      </c>
      <c r="W7607" s="19" t="n">
        <f aca="false">V7607/1000</f>
        <v>-48290.9143494247</v>
      </c>
      <c r="X7607" s="19" t="n">
        <f aca="false">W7607*3600000000*2/237000000</f>
        <v>-1467065.75238759</v>
      </c>
      <c r="Y7607" s="19" t="n">
        <f aca="false">X7607/30.662</f>
        <v>-47846.3815924463</v>
      </c>
    </row>
    <row r="7608" customFormat="false" ht="17.9" hidden="false" customHeight="false" outlineLevel="0" collapsed="false">
      <c r="A7608" s="2" t="n">
        <v>11</v>
      </c>
      <c r="B7608" s="3" t="n">
        <v>13</v>
      </c>
      <c r="C7608" s="38" t="n">
        <v>13</v>
      </c>
      <c r="D7608" s="1" t="n">
        <v>21.1</v>
      </c>
      <c r="E7608" s="3" t="n">
        <v>306.290185437494</v>
      </c>
      <c r="F7608" s="23" t="n">
        <f aca="false">IF(D7608&lt;25, 0.24, 0.24-(0.01/5)*(D7608-25))</f>
        <v>0.24</v>
      </c>
      <c r="G7608" s="40" t="n">
        <f aca="false">(E7608/1000)*$G$1*F7608</f>
        <v>24083.2297327276</v>
      </c>
      <c r="H7608" s="40" t="n">
        <v>0.42199386403048</v>
      </c>
      <c r="I7608" s="3" t="n">
        <f aca="false">H7608*$J$2</f>
        <v>0</v>
      </c>
      <c r="J7608" s="19" t="n">
        <f aca="false">SUM(I7608+G7608)</f>
        <v>24083.2297327276</v>
      </c>
      <c r="K7608" s="1" t="n">
        <v>0</v>
      </c>
      <c r="L7608" s="39" t="n">
        <v>1.11766280925102</v>
      </c>
      <c r="M7608" s="39"/>
      <c r="N7608" s="1" t="n">
        <f aca="false">(2.571*(19.44-D7608)+3.87)*$K$2</f>
        <v>-0</v>
      </c>
      <c r="O7608" s="1" t="n">
        <f aca="false">IF(N7608&gt;0,N7608,0)</f>
        <v>0</v>
      </c>
      <c r="P7608" s="1" t="n">
        <f aca="false">O7608*1.5</f>
        <v>0</v>
      </c>
      <c r="Q7608" s="1" t="n">
        <f aca="false">P7608/(3.6*$Q$2)</f>
        <v>0</v>
      </c>
      <c r="R7608" s="1" t="n">
        <f aca="false">(K7608+L7608)*$R$2</f>
        <v>5588.3140462551</v>
      </c>
      <c r="S7608" s="19" t="n">
        <f aca="false">J7608-R7608</f>
        <v>18494.9156864725</v>
      </c>
      <c r="T7608" s="1" t="n">
        <f aca="false">IF(S7608&lt;0,S7608/$G$3,0)</f>
        <v>0</v>
      </c>
      <c r="U7608" s="1" t="n">
        <f aca="false">IF(S7608&gt;0,S7608*0.7,0)</f>
        <v>12946.4409805308</v>
      </c>
      <c r="V7608" s="14" t="n">
        <f aca="false">V7607+U7608+T7608</f>
        <v>-48277967.9084442</v>
      </c>
      <c r="W7608" s="19" t="n">
        <f aca="false">V7608/1000</f>
        <v>-48277.9679084442</v>
      </c>
      <c r="X7608" s="19" t="n">
        <f aca="false">W7608*3600000000*2/237000000</f>
        <v>-1466672.44278818</v>
      </c>
      <c r="Y7608" s="19" t="n">
        <f aca="false">X7608/30.662</f>
        <v>-47833.554327447</v>
      </c>
    </row>
    <row r="7609" customFormat="false" ht="17.9" hidden="false" customHeight="false" outlineLevel="0" collapsed="false">
      <c r="A7609" s="2" t="n">
        <v>11</v>
      </c>
      <c r="B7609" s="3" t="n">
        <v>13</v>
      </c>
      <c r="C7609" s="38" t="n">
        <v>14</v>
      </c>
      <c r="D7609" s="1" t="n">
        <v>21.7</v>
      </c>
      <c r="E7609" s="3" t="n">
        <v>314.662426552702</v>
      </c>
      <c r="F7609" s="23" t="n">
        <f aca="false">IF(D7609&lt;25, 0.24, 0.24-(0.01/5)*(D7609-25))</f>
        <v>0.24</v>
      </c>
      <c r="G7609" s="40" t="n">
        <f aca="false">(E7609/1000)*$G$1*F7609</f>
        <v>24741.5290049271</v>
      </c>
      <c r="H7609" s="40" t="n">
        <v>0.419958862201663</v>
      </c>
      <c r="I7609" s="3" t="n">
        <f aca="false">H7609*$J$2</f>
        <v>0</v>
      </c>
      <c r="J7609" s="19" t="n">
        <f aca="false">SUM(I7609+G7609)</f>
        <v>24741.5290049271</v>
      </c>
      <c r="K7609" s="1" t="n">
        <v>0</v>
      </c>
      <c r="L7609" s="39" t="n">
        <v>1.04055114778401</v>
      </c>
      <c r="M7609" s="39"/>
      <c r="N7609" s="1" t="n">
        <f aca="false">(2.571*(19.44-D7609)+3.87)*$K$2</f>
        <v>-0</v>
      </c>
      <c r="O7609" s="1" t="n">
        <f aca="false">IF(N7609&gt;0,N7609,0)</f>
        <v>0</v>
      </c>
      <c r="P7609" s="1" t="n">
        <f aca="false">O7609*1.5</f>
        <v>0</v>
      </c>
      <c r="Q7609" s="1" t="n">
        <f aca="false">P7609/(3.6*$Q$2)</f>
        <v>0</v>
      </c>
      <c r="R7609" s="1" t="n">
        <f aca="false">(K7609+L7609)*$R$2</f>
        <v>5202.75573892005</v>
      </c>
      <c r="S7609" s="19" t="n">
        <f aca="false">J7609-R7609</f>
        <v>19538.773266007</v>
      </c>
      <c r="T7609" s="1" t="n">
        <f aca="false">IF(S7609&lt;0,S7609/$G$3,0)</f>
        <v>0</v>
      </c>
      <c r="U7609" s="1" t="n">
        <f aca="false">IF(S7609&gt;0,S7609*0.7,0)</f>
        <v>13677.1412862049</v>
      </c>
      <c r="V7609" s="14" t="n">
        <f aca="false">V7608+U7609+T7609</f>
        <v>-48264290.767158</v>
      </c>
      <c r="W7609" s="19" t="n">
        <f aca="false">V7609/1000</f>
        <v>-48264.290767158</v>
      </c>
      <c r="X7609" s="19" t="n">
        <f aca="false">W7609*3600000000*2/237000000</f>
        <v>-1466256.93469847</v>
      </c>
      <c r="Y7609" s="19" t="n">
        <f aca="false">X7609/30.662</f>
        <v>-47820.0030884636</v>
      </c>
    </row>
    <row r="7610" customFormat="false" ht="17.9" hidden="false" customHeight="false" outlineLevel="0" collapsed="false">
      <c r="A7610" s="2" t="n">
        <v>11</v>
      </c>
      <c r="B7610" s="3" t="n">
        <v>13</v>
      </c>
      <c r="C7610" s="38" t="n">
        <v>15</v>
      </c>
      <c r="D7610" s="1" t="n">
        <v>19.8</v>
      </c>
      <c r="E7610" s="3" t="n">
        <v>294.820148653253</v>
      </c>
      <c r="F7610" s="23" t="n">
        <f aca="false">IF(D7610&lt;25, 0.24, 0.24-(0.01/5)*(D7610-25))</f>
        <v>0.24</v>
      </c>
      <c r="G7610" s="40" t="n">
        <f aca="false">(E7610/1000)*$G$1*F7610</f>
        <v>23181.3545044269</v>
      </c>
      <c r="H7610" s="40" t="n">
        <v>0.425802552608712</v>
      </c>
      <c r="I7610" s="3" t="n">
        <f aca="false">H7610*$J$2</f>
        <v>0</v>
      </c>
      <c r="J7610" s="19" t="n">
        <f aca="false">SUM(I7610+G7610)</f>
        <v>23181.3545044269</v>
      </c>
      <c r="K7610" s="1" t="n">
        <v>0</v>
      </c>
      <c r="L7610" s="39" t="n">
        <v>0.797809112870137</v>
      </c>
      <c r="M7610" s="39"/>
      <c r="N7610" s="1" t="n">
        <f aca="false">(2.571*(19.44-D7610)+3.87)*$K$2</f>
        <v>0</v>
      </c>
      <c r="O7610" s="1" t="n">
        <f aca="false">IF(N7610&gt;0,N7610,0)</f>
        <v>0</v>
      </c>
      <c r="P7610" s="1" t="n">
        <f aca="false">O7610*1.5</f>
        <v>0</v>
      </c>
      <c r="Q7610" s="1" t="n">
        <f aca="false">P7610/(3.6*$Q$2)</f>
        <v>0</v>
      </c>
      <c r="R7610" s="1" t="n">
        <f aca="false">(K7610+L7610)*$R$2</f>
        <v>3989.04556435069</v>
      </c>
      <c r="S7610" s="19" t="n">
        <f aca="false">J7610-R7610</f>
        <v>19192.3089400762</v>
      </c>
      <c r="T7610" s="1" t="n">
        <f aca="false">IF(S7610&lt;0,S7610/$G$3,0)</f>
        <v>0</v>
      </c>
      <c r="U7610" s="1" t="n">
        <f aca="false">IF(S7610&gt;0,S7610*0.7,0)</f>
        <v>13434.6162580534</v>
      </c>
      <c r="V7610" s="14" t="n">
        <f aca="false">V7609+U7610+T7610</f>
        <v>-48250856.1509</v>
      </c>
      <c r="W7610" s="19" t="n">
        <f aca="false">V7610/1000</f>
        <v>-48250.8561509</v>
      </c>
      <c r="X7610" s="19" t="n">
        <f aca="false">W7610*3600000000*2/237000000</f>
        <v>-1465848.79445772</v>
      </c>
      <c r="Y7610" s="19" t="n">
        <f aca="false">X7610/30.662</f>
        <v>-47806.6921419907</v>
      </c>
    </row>
    <row r="7611" customFormat="false" ht="17.9" hidden="false" customHeight="false" outlineLevel="0" collapsed="false">
      <c r="A7611" s="2" t="n">
        <v>11</v>
      </c>
      <c r="B7611" s="3" t="n">
        <v>13</v>
      </c>
      <c r="C7611" s="38" t="n">
        <v>16</v>
      </c>
      <c r="D7611" s="1" t="n">
        <v>18</v>
      </c>
      <c r="E7611" s="3" t="n">
        <v>130.284588866166</v>
      </c>
      <c r="F7611" s="23" t="n">
        <f aca="false">IF(D7611&lt;25, 0.24, 0.24-(0.01/5)*(D7611-25))</f>
        <v>0.24</v>
      </c>
      <c r="G7611" s="40" t="n">
        <f aca="false">(E7611/1000)*$G$1*F7611</f>
        <v>10244.12088104</v>
      </c>
      <c r="H7611" s="40" t="n">
        <v>0.37944576520937</v>
      </c>
      <c r="I7611" s="3" t="n">
        <f aca="false">H7611*$J$2</f>
        <v>0</v>
      </c>
      <c r="J7611" s="19" t="n">
        <f aca="false">SUM(I7611+G7611)</f>
        <v>10244.12088104</v>
      </c>
      <c r="K7611" s="1" t="n">
        <v>0</v>
      </c>
      <c r="L7611" s="39" t="n">
        <v>0.686476299864525</v>
      </c>
      <c r="M7611" s="39"/>
      <c r="N7611" s="1" t="n">
        <f aca="false">(2.571*(19.44-D7611)+3.87)*$K$2</f>
        <v>0</v>
      </c>
      <c r="O7611" s="1" t="n">
        <f aca="false">IF(N7611&gt;0,N7611,0)</f>
        <v>0</v>
      </c>
      <c r="P7611" s="1" t="n">
        <f aca="false">O7611*1.5</f>
        <v>0</v>
      </c>
      <c r="Q7611" s="1" t="n">
        <f aca="false">P7611/(3.6*$Q$2)</f>
        <v>0</v>
      </c>
      <c r="R7611" s="1" t="n">
        <f aca="false">(K7611+L7611)*$R$2</f>
        <v>3432.38149932262</v>
      </c>
      <c r="S7611" s="19" t="n">
        <f aca="false">J7611-R7611</f>
        <v>6811.73938171737</v>
      </c>
      <c r="T7611" s="1" t="n">
        <f aca="false">IF(S7611&lt;0,S7611/$G$3,0)</f>
        <v>0</v>
      </c>
      <c r="U7611" s="1" t="n">
        <f aca="false">IF(S7611&gt;0,S7611*0.7,0)</f>
        <v>4768.21756720216</v>
      </c>
      <c r="V7611" s="14" t="n">
        <f aca="false">V7610+U7611+T7611</f>
        <v>-48246087.9333328</v>
      </c>
      <c r="W7611" s="19" t="n">
        <f aca="false">V7611/1000</f>
        <v>-48246.0879333328</v>
      </c>
      <c r="X7611" s="19" t="n">
        <f aca="false">W7611*3600000000*2/237000000</f>
        <v>-1465703.93721517</v>
      </c>
      <c r="Y7611" s="19" t="n">
        <f aca="false">X7611/30.662</f>
        <v>-47801.9678173365</v>
      </c>
    </row>
    <row r="7612" customFormat="false" ht="17.9" hidden="false" customHeight="false" outlineLevel="0" collapsed="false">
      <c r="A7612" s="2" t="n">
        <v>11</v>
      </c>
      <c r="B7612" s="3" t="n">
        <v>13</v>
      </c>
      <c r="C7612" s="38" t="n">
        <v>17</v>
      </c>
      <c r="D7612" s="1" t="n">
        <v>16.1</v>
      </c>
      <c r="E7612" s="3" t="n">
        <v>11.9289605913904</v>
      </c>
      <c r="F7612" s="23" t="n">
        <f aca="false">IF(D7612&lt;25, 0.24, 0.24-(0.01/5)*(D7612-25))</f>
        <v>0.24</v>
      </c>
      <c r="G7612" s="40" t="n">
        <f aca="false">(E7612/1000)*$G$1*F7612</f>
        <v>937.959856548317</v>
      </c>
      <c r="H7612" s="40" t="n">
        <v>0.297875417253004</v>
      </c>
      <c r="I7612" s="3" t="n">
        <f aca="false">H7612*$J$2</f>
        <v>0</v>
      </c>
      <c r="J7612" s="19" t="n">
        <f aca="false">SUM(I7612+G7612)</f>
        <v>937.959856548317</v>
      </c>
      <c r="K7612" s="1" t="n">
        <v>0</v>
      </c>
      <c r="L7612" s="39" t="n">
        <v>0.66320591681827</v>
      </c>
      <c r="M7612" s="39"/>
      <c r="N7612" s="1" t="n">
        <f aca="false">(2.571*(19.44-D7612)+3.87)*$K$2</f>
        <v>0</v>
      </c>
      <c r="O7612" s="1" t="n">
        <f aca="false">IF(N7612&gt;0,N7612,0)</f>
        <v>0</v>
      </c>
      <c r="P7612" s="1" t="n">
        <f aca="false">O7612*1.5</f>
        <v>0</v>
      </c>
      <c r="Q7612" s="1" t="n">
        <f aca="false">P7612/(3.6*$Q$2)</f>
        <v>0</v>
      </c>
      <c r="R7612" s="1" t="n">
        <f aca="false">(K7612+L7612)*$R$2</f>
        <v>3316.02958409135</v>
      </c>
      <c r="S7612" s="19" t="n">
        <f aca="false">J7612-R7612</f>
        <v>-2378.06972754303</v>
      </c>
      <c r="T7612" s="1" t="n">
        <f aca="false">IF(S7612&lt;0,S7612/$G$3,0)</f>
        <v>-3397.24246791862</v>
      </c>
      <c r="U7612" s="1" t="n">
        <f aca="false">IF(S7612&gt;0,S7612*0.7,0)</f>
        <v>0</v>
      </c>
      <c r="V7612" s="14" t="n">
        <f aca="false">V7611+U7612+T7612</f>
        <v>-48249485.1758007</v>
      </c>
      <c r="W7612" s="19" t="n">
        <f aca="false">V7612/1000</f>
        <v>-48249.4851758007</v>
      </c>
      <c r="X7612" s="19" t="n">
        <f aca="false">W7612*3600000000*2/237000000</f>
        <v>-1465807.14458129</v>
      </c>
      <c r="Y7612" s="19" t="n">
        <f aca="false">X7612/30.662</f>
        <v>-47805.33378714</v>
      </c>
    </row>
    <row r="7613" customFormat="false" ht="17.9" hidden="false" customHeight="false" outlineLevel="0" collapsed="false">
      <c r="A7613" s="2" t="n">
        <v>11</v>
      </c>
      <c r="B7613" s="3" t="n">
        <v>13</v>
      </c>
      <c r="C7613" s="38" t="n">
        <v>18</v>
      </c>
      <c r="D7613" s="1" t="n">
        <v>15.2</v>
      </c>
      <c r="E7613" s="3" t="n">
        <v>0</v>
      </c>
      <c r="F7613" s="23" t="n">
        <f aca="false">IF(D7613&lt;25, 0.24, 0.24-(0.01/5)*(D7613-25))</f>
        <v>0.24</v>
      </c>
      <c r="G7613" s="40" t="n">
        <f aca="false">(E7613/1000)*$G$1*F7613</f>
        <v>0</v>
      </c>
      <c r="H7613" s="40" t="n">
        <v>0.239656799047255</v>
      </c>
      <c r="I7613" s="3" t="n">
        <f aca="false">H7613*$J$2</f>
        <v>0</v>
      </c>
      <c r="J7613" s="19" t="n">
        <f aca="false">SUM(I7613+G7613)</f>
        <v>0</v>
      </c>
      <c r="K7613" s="1" t="n">
        <v>0</v>
      </c>
      <c r="L7613" s="39" t="n">
        <v>0.74579296253145</v>
      </c>
      <c r="M7613" s="39"/>
      <c r="N7613" s="1" t="n">
        <f aca="false">(2.571*(19.44-D7613)+3.87)*$K$2</f>
        <v>0</v>
      </c>
      <c r="O7613" s="1" t="n">
        <f aca="false">IF(N7613&gt;0,N7613,0)</f>
        <v>0</v>
      </c>
      <c r="P7613" s="1" t="n">
        <f aca="false">O7613*1.5</f>
        <v>0</v>
      </c>
      <c r="Q7613" s="1" t="n">
        <f aca="false">P7613/(3.6*$Q$2)</f>
        <v>0</v>
      </c>
      <c r="R7613" s="1" t="n">
        <f aca="false">(K7613+L7613)*$R$2</f>
        <v>3728.96481265725</v>
      </c>
      <c r="S7613" s="19" t="n">
        <f aca="false">J7613-R7613</f>
        <v>-3728.96481265725</v>
      </c>
      <c r="T7613" s="1" t="n">
        <f aca="false">IF(S7613&lt;0,S7613/$G$3,0)</f>
        <v>-5327.09258951036</v>
      </c>
      <c r="U7613" s="1" t="n">
        <f aca="false">IF(S7613&gt;0,S7613*0.7,0)</f>
        <v>0</v>
      </c>
      <c r="V7613" s="14" t="n">
        <f aca="false">V7612+U7613+T7613</f>
        <v>-48254812.2683902</v>
      </c>
      <c r="W7613" s="19" t="n">
        <f aca="false">V7613/1000</f>
        <v>-48254.8122683902</v>
      </c>
      <c r="X7613" s="19" t="n">
        <f aca="false">W7613*3600000000*2/237000000</f>
        <v>-1465968.98030552</v>
      </c>
      <c r="Y7613" s="19" t="n">
        <f aca="false">X7613/30.662</f>
        <v>-47810.6118421996</v>
      </c>
    </row>
    <row r="7614" customFormat="false" ht="17.9" hidden="false" customHeight="false" outlineLevel="0" collapsed="false">
      <c r="A7614" s="2" t="n">
        <v>11</v>
      </c>
      <c r="B7614" s="3" t="n">
        <v>13</v>
      </c>
      <c r="C7614" s="38" t="n">
        <v>19</v>
      </c>
      <c r="D7614" s="1" t="n">
        <v>14.2</v>
      </c>
      <c r="E7614" s="3" t="n">
        <v>0</v>
      </c>
      <c r="F7614" s="23" t="n">
        <f aca="false">IF(D7614&lt;25, 0.24, 0.24-(0.01/5)*(D7614-25))</f>
        <v>0.24</v>
      </c>
      <c r="G7614" s="40" t="n">
        <f aca="false">(E7614/1000)*$G$1*F7614</f>
        <v>0</v>
      </c>
      <c r="H7614" s="40" t="n">
        <v>0.241314411940481</v>
      </c>
      <c r="I7614" s="3" t="n">
        <f aca="false">H7614*$J$2</f>
        <v>0</v>
      </c>
      <c r="J7614" s="19" t="n">
        <f aca="false">SUM(I7614+G7614)</f>
        <v>0</v>
      </c>
      <c r="K7614" s="1" t="n">
        <v>0</v>
      </c>
      <c r="L7614" s="39" t="n">
        <v>0.969371152583704</v>
      </c>
      <c r="M7614" s="39"/>
      <c r="N7614" s="1" t="n">
        <f aca="false">(2.571*(19.44-D7614)+3.87)*$K$2</f>
        <v>0</v>
      </c>
      <c r="O7614" s="1" t="n">
        <f aca="false">IF(N7614&gt;0,N7614,0)</f>
        <v>0</v>
      </c>
      <c r="P7614" s="1" t="n">
        <f aca="false">O7614*1.5</f>
        <v>0</v>
      </c>
      <c r="Q7614" s="1" t="n">
        <f aca="false">P7614/(3.6*$Q$2)</f>
        <v>0</v>
      </c>
      <c r="R7614" s="1" t="n">
        <f aca="false">(K7614+L7614)*$R$2</f>
        <v>4846.85576291852</v>
      </c>
      <c r="S7614" s="19" t="n">
        <f aca="false">J7614-R7614</f>
        <v>-4846.85576291852</v>
      </c>
      <c r="T7614" s="1" t="n">
        <f aca="false">IF(S7614&lt;0,S7614/$G$3,0)</f>
        <v>-6924.07966131217</v>
      </c>
      <c r="U7614" s="1" t="n">
        <f aca="false">IF(S7614&gt;0,S7614*0.7,0)</f>
        <v>0</v>
      </c>
      <c r="V7614" s="14" t="n">
        <f aca="false">V7613+U7614+T7614</f>
        <v>-48261736.3480515</v>
      </c>
      <c r="W7614" s="19" t="n">
        <f aca="false">V7614/1000</f>
        <v>-48261.7363480515</v>
      </c>
      <c r="X7614" s="19" t="n">
        <f aca="false">W7614*3600000000*2/237000000</f>
        <v>-1466179.3320927</v>
      </c>
      <c r="Y7614" s="19" t="n">
        <f aca="false">X7614/30.662</f>
        <v>-47817.4721835726</v>
      </c>
    </row>
    <row r="7615" customFormat="false" ht="17.9" hidden="false" customHeight="false" outlineLevel="0" collapsed="false">
      <c r="A7615" s="2" t="n">
        <v>11</v>
      </c>
      <c r="B7615" s="3" t="n">
        <v>13</v>
      </c>
      <c r="C7615" s="38" t="n">
        <v>20</v>
      </c>
      <c r="D7615" s="1" t="n">
        <v>13.3</v>
      </c>
      <c r="E7615" s="3" t="n">
        <v>0</v>
      </c>
      <c r="F7615" s="23" t="n">
        <f aca="false">IF(D7615&lt;25, 0.24, 0.24-(0.01/5)*(D7615-25))</f>
        <v>0.24</v>
      </c>
      <c r="G7615" s="40" t="n">
        <f aca="false">(E7615/1000)*$G$1*F7615</f>
        <v>0</v>
      </c>
      <c r="H7615" s="40" t="n">
        <v>0.227394948149016</v>
      </c>
      <c r="I7615" s="3" t="n">
        <f aca="false">H7615*$J$2</f>
        <v>0</v>
      </c>
      <c r="J7615" s="19" t="n">
        <f aca="false">SUM(I7615+G7615)</f>
        <v>0</v>
      </c>
      <c r="K7615" s="1" t="n">
        <v>0</v>
      </c>
      <c r="L7615" s="39" t="n">
        <v>1.04762351910199</v>
      </c>
      <c r="M7615" s="39"/>
      <c r="N7615" s="1" t="n">
        <f aca="false">(2.571*(19.44-D7615)+3.87)*$K$2</f>
        <v>0</v>
      </c>
      <c r="O7615" s="1" t="n">
        <f aca="false">IF(N7615&gt;0,N7615,0)</f>
        <v>0</v>
      </c>
      <c r="P7615" s="1" t="n">
        <f aca="false">O7615*1.5</f>
        <v>0</v>
      </c>
      <c r="Q7615" s="1" t="n">
        <f aca="false">P7615/(3.6*$Q$2)</f>
        <v>0</v>
      </c>
      <c r="R7615" s="1" t="n">
        <f aca="false">(K7615+L7615)*$R$2</f>
        <v>5238.11759550995</v>
      </c>
      <c r="S7615" s="19" t="n">
        <f aca="false">J7615-R7615</f>
        <v>-5238.11759550995</v>
      </c>
      <c r="T7615" s="1" t="n">
        <f aca="false">IF(S7615&lt;0,S7615/$G$3,0)</f>
        <v>-7483.02513644279</v>
      </c>
      <c r="U7615" s="1" t="n">
        <f aca="false">IF(S7615&gt;0,S7615*0.7,0)</f>
        <v>0</v>
      </c>
      <c r="V7615" s="14" t="n">
        <f aca="false">V7614+U7615+T7615</f>
        <v>-48269219.3731879</v>
      </c>
      <c r="W7615" s="19" t="n">
        <f aca="false">V7615/1000</f>
        <v>-48269.2193731879</v>
      </c>
      <c r="X7615" s="19" t="n">
        <f aca="false">W7615*3600000000*2/237000000</f>
        <v>-1466406.66450191</v>
      </c>
      <c r="Y7615" s="19" t="n">
        <f aca="false">X7615/30.662</f>
        <v>-47824.8863251553</v>
      </c>
    </row>
    <row r="7616" customFormat="false" ht="17.9" hidden="false" customHeight="false" outlineLevel="0" collapsed="false">
      <c r="A7616" s="2" t="n">
        <v>11</v>
      </c>
      <c r="B7616" s="3" t="n">
        <v>13</v>
      </c>
      <c r="C7616" s="38" t="n">
        <v>21</v>
      </c>
      <c r="D7616" s="1" t="n">
        <v>13.7</v>
      </c>
      <c r="E7616" s="3" t="n">
        <v>0</v>
      </c>
      <c r="F7616" s="23" t="n">
        <f aca="false">IF(D7616&lt;25, 0.24, 0.24-(0.01/5)*(D7616-25))</f>
        <v>0.24</v>
      </c>
      <c r="G7616" s="40" t="n">
        <f aca="false">(E7616/1000)*$G$1*F7616</f>
        <v>0</v>
      </c>
      <c r="H7616" s="40" t="n">
        <v>0.208863659542279</v>
      </c>
      <c r="I7616" s="3" t="n">
        <f aca="false">H7616*$J$2</f>
        <v>0</v>
      </c>
      <c r="J7616" s="19" t="n">
        <f aca="false">SUM(I7616+G7616)</f>
        <v>0</v>
      </c>
      <c r="K7616" s="1" t="n">
        <v>0</v>
      </c>
      <c r="L7616" s="39" t="n">
        <v>0.974846536829882</v>
      </c>
      <c r="M7616" s="39"/>
      <c r="N7616" s="1" t="n">
        <f aca="false">(2.571*(19.44-D7616)+3.87)*$K$2</f>
        <v>0</v>
      </c>
      <c r="O7616" s="1" t="n">
        <f aca="false">IF(N7616&gt;0,N7616,0)</f>
        <v>0</v>
      </c>
      <c r="P7616" s="1" t="n">
        <f aca="false">O7616*1.5</f>
        <v>0</v>
      </c>
      <c r="Q7616" s="1" t="n">
        <f aca="false">P7616/(3.6*$Q$2)</f>
        <v>0</v>
      </c>
      <c r="R7616" s="1" t="n">
        <f aca="false">(K7616+L7616)*$R$2</f>
        <v>4874.23268414941</v>
      </c>
      <c r="S7616" s="19" t="n">
        <f aca="false">J7616-R7616</f>
        <v>-4874.23268414941</v>
      </c>
      <c r="T7616" s="1" t="n">
        <f aca="false">IF(S7616&lt;0,S7616/$G$3,0)</f>
        <v>-6963.18954878487</v>
      </c>
      <c r="U7616" s="1" t="n">
        <f aca="false">IF(S7616&gt;0,S7616*0.7,0)</f>
        <v>0</v>
      </c>
      <c r="V7616" s="14" t="n">
        <f aca="false">V7615+U7616+T7616</f>
        <v>-48276182.5627367</v>
      </c>
      <c r="W7616" s="19" t="n">
        <f aca="false">V7616/1000</f>
        <v>-48276.1825627367</v>
      </c>
      <c r="X7616" s="19" t="n">
        <f aca="false">W7616*3600000000*2/237000000</f>
        <v>-1466618.20443757</v>
      </c>
      <c r="Y7616" s="19" t="n">
        <f aca="false">X7616/30.662</f>
        <v>-47831.7854163972</v>
      </c>
    </row>
    <row r="7617" customFormat="false" ht="17.9" hidden="false" customHeight="false" outlineLevel="0" collapsed="false">
      <c r="A7617" s="2" t="n">
        <v>11</v>
      </c>
      <c r="B7617" s="3" t="n">
        <v>13</v>
      </c>
      <c r="C7617" s="38" t="n">
        <v>22</v>
      </c>
      <c r="D7617" s="1" t="n">
        <v>14</v>
      </c>
      <c r="E7617" s="3" t="n">
        <v>0</v>
      </c>
      <c r="F7617" s="23" t="n">
        <f aca="false">IF(D7617&lt;25, 0.24, 0.24-(0.01/5)*(D7617-25))</f>
        <v>0.24</v>
      </c>
      <c r="G7617" s="40" t="n">
        <f aca="false">(E7617/1000)*$G$1*F7617</f>
        <v>0</v>
      </c>
      <c r="H7617" s="40" t="n">
        <v>0.187516567392692</v>
      </c>
      <c r="I7617" s="3" t="n">
        <f aca="false">H7617*$J$2</f>
        <v>0</v>
      </c>
      <c r="J7617" s="19" t="n">
        <f aca="false">SUM(I7617+G7617)</f>
        <v>0</v>
      </c>
      <c r="K7617" s="1" t="n">
        <v>0</v>
      </c>
      <c r="L7617" s="39" t="n">
        <v>0.98648172835301</v>
      </c>
      <c r="M7617" s="39"/>
      <c r="N7617" s="1" t="n">
        <f aca="false">(2.571*(19.44-D7617)+3.87)*$K$2</f>
        <v>0</v>
      </c>
      <c r="O7617" s="1" t="n">
        <f aca="false">IF(N7617&gt;0,N7617,0)</f>
        <v>0</v>
      </c>
      <c r="P7617" s="1" t="n">
        <f aca="false">O7617*1.5</f>
        <v>0</v>
      </c>
      <c r="Q7617" s="1" t="n">
        <f aca="false">P7617/(3.6*$Q$2)</f>
        <v>0</v>
      </c>
      <c r="R7617" s="1" t="n">
        <f aca="false">(K7617+L7617)*$R$2</f>
        <v>4932.40864176505</v>
      </c>
      <c r="S7617" s="19" t="n">
        <f aca="false">J7617-R7617</f>
        <v>-4932.40864176505</v>
      </c>
      <c r="T7617" s="1" t="n">
        <f aca="false">IF(S7617&lt;0,S7617/$G$3,0)</f>
        <v>-7046.29805966436</v>
      </c>
      <c r="U7617" s="1" t="n">
        <f aca="false">IF(S7617&gt;0,S7617*0.7,0)</f>
        <v>0</v>
      </c>
      <c r="V7617" s="14" t="n">
        <f aca="false">V7616+U7617+T7617</f>
        <v>-48283228.8607964</v>
      </c>
      <c r="W7617" s="19" t="n">
        <f aca="false">V7617/1000</f>
        <v>-48283.2288607964</v>
      </c>
      <c r="X7617" s="19" t="n">
        <f aca="false">W7617*3600000000*2/237000000</f>
        <v>-1466832.26918875</v>
      </c>
      <c r="Y7617" s="19" t="n">
        <f aca="false">X7617/30.662</f>
        <v>-47838.7668511105</v>
      </c>
    </row>
    <row r="7618" customFormat="false" ht="17.9" hidden="false" customHeight="false" outlineLevel="0" collapsed="false">
      <c r="A7618" s="2" t="n">
        <v>11</v>
      </c>
      <c r="B7618" s="3" t="n">
        <v>13</v>
      </c>
      <c r="C7618" s="38" t="n">
        <v>23</v>
      </c>
      <c r="D7618" s="1" t="n">
        <v>14.4</v>
      </c>
      <c r="E7618" s="3" t="n">
        <v>0</v>
      </c>
      <c r="F7618" s="23" t="n">
        <f aca="false">IF(D7618&lt;25, 0.24, 0.24-(0.01/5)*(D7618-25))</f>
        <v>0.24</v>
      </c>
      <c r="G7618" s="40" t="n">
        <f aca="false">(E7618/1000)*$G$1*F7618</f>
        <v>0</v>
      </c>
      <c r="H7618" s="40" t="n">
        <v>0.16980531595622</v>
      </c>
      <c r="I7618" s="3" t="n">
        <f aca="false">H7618*$J$2</f>
        <v>0</v>
      </c>
      <c r="J7618" s="19" t="n">
        <f aca="false">SUM(I7618+G7618)</f>
        <v>0</v>
      </c>
      <c r="K7618" s="1" t="n">
        <v>0</v>
      </c>
      <c r="L7618" s="39" t="n">
        <v>0.855985070485775</v>
      </c>
      <c r="M7618" s="39"/>
      <c r="N7618" s="1" t="n">
        <f aca="false">(2.571*(19.44-D7618)+3.87)*$K$2</f>
        <v>0</v>
      </c>
      <c r="O7618" s="1" t="n">
        <f aca="false">IF(N7618&gt;0,N7618,0)</f>
        <v>0</v>
      </c>
      <c r="P7618" s="1" t="n">
        <f aca="false">O7618*1.5</f>
        <v>0</v>
      </c>
      <c r="Q7618" s="1" t="n">
        <f aca="false">P7618/(3.6*$Q$2)</f>
        <v>0</v>
      </c>
      <c r="R7618" s="1" t="n">
        <f aca="false">(K7618+L7618)*$R$2</f>
        <v>4279.92535242888</v>
      </c>
      <c r="S7618" s="19" t="n">
        <f aca="false">J7618-R7618</f>
        <v>-4279.92535242888</v>
      </c>
      <c r="T7618" s="1" t="n">
        <f aca="false">IF(S7618&lt;0,S7618/$G$3,0)</f>
        <v>-6114.17907489839</v>
      </c>
      <c r="U7618" s="1" t="n">
        <f aca="false">IF(S7618&gt;0,S7618*0.7,0)</f>
        <v>0</v>
      </c>
      <c r="V7618" s="14" t="n">
        <f aca="false">V7617+U7618+T7618</f>
        <v>-48289343.0398713</v>
      </c>
      <c r="W7618" s="19" t="n">
        <f aca="false">V7618/1000</f>
        <v>-48289.3430398713</v>
      </c>
      <c r="X7618" s="19" t="n">
        <f aca="false">W7618*3600000000*2/237000000</f>
        <v>-1467018.01640115</v>
      </c>
      <c r="Y7618" s="19" t="n">
        <f aca="false">X7618/30.662</f>
        <v>-47844.8247472817</v>
      </c>
    </row>
    <row r="7619" customFormat="false" ht="17.9" hidden="false" customHeight="false" outlineLevel="0" collapsed="false">
      <c r="A7619" s="2" t="n">
        <v>11</v>
      </c>
      <c r="B7619" s="3" t="n">
        <v>14</v>
      </c>
      <c r="C7619" s="38" t="n">
        <v>0</v>
      </c>
      <c r="D7619" s="1" t="n">
        <v>14</v>
      </c>
      <c r="E7619" s="3" t="n">
        <v>0</v>
      </c>
      <c r="F7619" s="23" t="n">
        <f aca="false">IF(D7619&lt;25, 0.24, 0.24-(0.01/5)*(D7619-25))</f>
        <v>0.24</v>
      </c>
      <c r="G7619" s="40" t="n">
        <f aca="false">(E7619/1000)*$G$1*F7619</f>
        <v>0</v>
      </c>
      <c r="H7619" s="40" t="n">
        <v>0.148259480999418</v>
      </c>
      <c r="I7619" s="3" t="n">
        <f aca="false">H7619*$J$2</f>
        <v>0</v>
      </c>
      <c r="J7619" s="19" t="n">
        <f aca="false">SUM(I7619+G7619)</f>
        <v>0</v>
      </c>
      <c r="K7619" s="1" t="n">
        <v>0</v>
      </c>
      <c r="L7619" s="39" t="n">
        <v>0.73872059121347</v>
      </c>
      <c r="M7619" s="39"/>
      <c r="N7619" s="1" t="n">
        <f aca="false">(2.571*(19.44-D7619)+3.87)*$K$2</f>
        <v>0</v>
      </c>
      <c r="O7619" s="1" t="n">
        <f aca="false">IF(N7619&gt;0,N7619,0)</f>
        <v>0</v>
      </c>
      <c r="P7619" s="1" t="n">
        <f aca="false">O7619*1.5</f>
        <v>0</v>
      </c>
      <c r="Q7619" s="1" t="n">
        <f aca="false">P7619/(3.6*$Q$2)</f>
        <v>0</v>
      </c>
      <c r="R7619" s="1" t="n">
        <f aca="false">(K7619+L7619)*$R$2</f>
        <v>3693.60295606735</v>
      </c>
      <c r="S7619" s="19" t="n">
        <f aca="false">J7619-R7619</f>
        <v>-3693.60295606735</v>
      </c>
      <c r="T7619" s="1" t="n">
        <f aca="false">IF(S7619&lt;0,S7619/$G$3,0)</f>
        <v>-5276.57565152479</v>
      </c>
      <c r="U7619" s="1" t="n">
        <f aca="false">IF(S7619&gt;0,S7619*0.7,0)</f>
        <v>0</v>
      </c>
      <c r="V7619" s="14" t="n">
        <f aca="false">V7618+U7619+T7619</f>
        <v>-48294619.6155228</v>
      </c>
      <c r="W7619" s="19" t="n">
        <f aca="false">V7619/1000</f>
        <v>-48294.6196155228</v>
      </c>
      <c r="X7619" s="19" t="n">
        <f aca="false">W7619*3600000000*2/237000000</f>
        <v>-1467178.3174336</v>
      </c>
      <c r="Y7619" s="19" t="n">
        <f aca="false">X7619/30.662</f>
        <v>-47850.0527504274</v>
      </c>
    </row>
    <row r="7620" customFormat="false" ht="17.9" hidden="false" customHeight="false" outlineLevel="0" collapsed="false">
      <c r="A7620" s="2" t="n">
        <v>11</v>
      </c>
      <c r="B7620" s="3" t="n">
        <v>14</v>
      </c>
      <c r="C7620" s="38" t="n">
        <v>1</v>
      </c>
      <c r="D7620" s="1" t="n">
        <v>13.7</v>
      </c>
      <c r="E7620" s="3" t="n">
        <v>0</v>
      </c>
      <c r="F7620" s="23" t="n">
        <f aca="false">IF(D7620&lt;25, 0.24, 0.24-(0.01/5)*(D7620-25))</f>
        <v>0.24</v>
      </c>
      <c r="G7620" s="40" t="n">
        <f aca="false">(E7620/1000)*$G$1*F7620</f>
        <v>0</v>
      </c>
      <c r="H7620" s="40" t="n">
        <v>0.144696697380276</v>
      </c>
      <c r="I7620" s="3" t="n">
        <f aca="false">H7620*$J$2</f>
        <v>0</v>
      </c>
      <c r="J7620" s="19" t="n">
        <f aca="false">SUM(I7620+G7620)</f>
        <v>0</v>
      </c>
      <c r="K7620" s="1" t="n">
        <v>0</v>
      </c>
      <c r="L7620" s="39" t="n">
        <v>0.746021103541707</v>
      </c>
      <c r="M7620" s="39"/>
      <c r="N7620" s="1" t="n">
        <f aca="false">(2.571*(19.44-D7620)+3.87)*$K$2</f>
        <v>0</v>
      </c>
      <c r="O7620" s="1" t="n">
        <f aca="false">IF(N7620&gt;0,N7620,0)</f>
        <v>0</v>
      </c>
      <c r="P7620" s="1" t="n">
        <f aca="false">O7620*1.5</f>
        <v>0</v>
      </c>
      <c r="Q7620" s="1" t="n">
        <f aca="false">P7620/(3.6*$Q$2)</f>
        <v>0</v>
      </c>
      <c r="R7620" s="1" t="n">
        <f aca="false">(K7620+L7620)*$R$2</f>
        <v>3730.10551770854</v>
      </c>
      <c r="S7620" s="19" t="n">
        <f aca="false">J7620-R7620</f>
        <v>-3730.10551770854</v>
      </c>
      <c r="T7620" s="1" t="n">
        <f aca="false">IF(S7620&lt;0,S7620/$G$3,0)</f>
        <v>-5328.72216815505</v>
      </c>
      <c r="U7620" s="1" t="n">
        <f aca="false">IF(S7620&gt;0,S7620*0.7,0)</f>
        <v>0</v>
      </c>
      <c r="V7620" s="14" t="n">
        <f aca="false">V7619+U7620+T7620</f>
        <v>-48299948.337691</v>
      </c>
      <c r="W7620" s="19" t="n">
        <f aca="false">V7620/1000</f>
        <v>-48299.948337691</v>
      </c>
      <c r="X7620" s="19" t="n">
        <f aca="false">W7620*3600000000*2/237000000</f>
        <v>-1467340.20266403</v>
      </c>
      <c r="Y7620" s="19" t="n">
        <f aca="false">X7620/30.662</f>
        <v>-47855.3324200649</v>
      </c>
    </row>
    <row r="7621" customFormat="false" ht="17.9" hidden="false" customHeight="false" outlineLevel="0" collapsed="false">
      <c r="A7621" s="2" t="n">
        <v>11</v>
      </c>
      <c r="B7621" s="3" t="n">
        <v>14</v>
      </c>
      <c r="C7621" s="38" t="n">
        <v>2</v>
      </c>
      <c r="D7621" s="1" t="n">
        <v>13.3</v>
      </c>
      <c r="E7621" s="3" t="n">
        <v>0</v>
      </c>
      <c r="F7621" s="23" t="n">
        <f aca="false">IF(D7621&lt;25, 0.24, 0.24-(0.01/5)*(D7621-25))</f>
        <v>0.24</v>
      </c>
      <c r="G7621" s="40" t="n">
        <f aca="false">(E7621/1000)*$G$1*F7621</f>
        <v>0</v>
      </c>
      <c r="H7621" s="40" t="n">
        <v>0.1514518453796</v>
      </c>
      <c r="I7621" s="3" t="n">
        <f aca="false">H7621*$J$2</f>
        <v>0</v>
      </c>
      <c r="J7621" s="19" t="n">
        <f aca="false">SUM(I7621+G7621)</f>
        <v>0</v>
      </c>
      <c r="K7621" s="1" t="n">
        <v>0</v>
      </c>
      <c r="L7621" s="39" t="n">
        <v>0.752409051828915</v>
      </c>
      <c r="M7621" s="39"/>
      <c r="N7621" s="1" t="n">
        <f aca="false">(2.571*(19.44-D7621)+3.87)*$K$2</f>
        <v>0</v>
      </c>
      <c r="O7621" s="1" t="n">
        <f aca="false">IF(N7621&gt;0,N7621,0)</f>
        <v>0</v>
      </c>
      <c r="P7621" s="1" t="n">
        <f aca="false">O7621*1.5</f>
        <v>0</v>
      </c>
      <c r="Q7621" s="1" t="n">
        <f aca="false">P7621/(3.6*$Q$2)</f>
        <v>0</v>
      </c>
      <c r="R7621" s="1" t="n">
        <f aca="false">(K7621+L7621)*$R$2</f>
        <v>3762.04525914458</v>
      </c>
      <c r="S7621" s="19" t="n">
        <f aca="false">J7621-R7621</f>
        <v>-3762.04525914458</v>
      </c>
      <c r="T7621" s="1" t="n">
        <f aca="false">IF(S7621&lt;0,S7621/$G$3,0)</f>
        <v>-5374.35037020654</v>
      </c>
      <c r="U7621" s="1" t="n">
        <f aca="false">IF(S7621&gt;0,S7621*0.7,0)</f>
        <v>0</v>
      </c>
      <c r="V7621" s="14" t="n">
        <f aca="false">V7620+U7621+T7621</f>
        <v>-48305322.6880612</v>
      </c>
      <c r="W7621" s="19" t="n">
        <f aca="false">V7621/1000</f>
        <v>-48305.3226880612</v>
      </c>
      <c r="X7621" s="19" t="n">
        <f aca="false">W7621*3600000000*2/237000000</f>
        <v>-1467503.47406768</v>
      </c>
      <c r="Y7621" s="19" t="n">
        <f aca="false">X7621/30.662</f>
        <v>-47860.6572978828</v>
      </c>
    </row>
    <row r="7622" customFormat="false" ht="17.9" hidden="false" customHeight="false" outlineLevel="0" collapsed="false">
      <c r="A7622" s="2" t="n">
        <v>11</v>
      </c>
      <c r="B7622" s="3" t="n">
        <v>14</v>
      </c>
      <c r="C7622" s="38" t="n">
        <v>3</v>
      </c>
      <c r="D7622" s="1" t="n">
        <v>13.3</v>
      </c>
      <c r="E7622" s="3" t="n">
        <v>0</v>
      </c>
      <c r="F7622" s="23" t="n">
        <f aca="false">IF(D7622&lt;25, 0.24, 0.24-(0.01/5)*(D7622-25))</f>
        <v>0.24</v>
      </c>
      <c r="G7622" s="40" t="n">
        <f aca="false">(E7622/1000)*$G$1*F7622</f>
        <v>0</v>
      </c>
      <c r="H7622" s="40" t="n">
        <v>0.167259213196477</v>
      </c>
      <c r="I7622" s="3" t="n">
        <f aca="false">H7622*$J$2</f>
        <v>0</v>
      </c>
      <c r="J7622" s="19" t="n">
        <f aca="false">SUM(I7622+G7622)</f>
        <v>0</v>
      </c>
      <c r="K7622" s="1" t="n">
        <v>0</v>
      </c>
      <c r="L7622" s="39" t="n">
        <v>0.713853221095413</v>
      </c>
      <c r="M7622" s="39"/>
      <c r="N7622" s="1" t="n">
        <f aca="false">(2.571*(19.44-D7622)+3.87)*$K$2</f>
        <v>0</v>
      </c>
      <c r="O7622" s="1" t="n">
        <f aca="false">IF(N7622&gt;0,N7622,0)</f>
        <v>0</v>
      </c>
      <c r="P7622" s="1" t="n">
        <f aca="false">O7622*1.5</f>
        <v>0</v>
      </c>
      <c r="Q7622" s="1" t="n">
        <f aca="false">P7622/(3.6*$Q$2)</f>
        <v>0</v>
      </c>
      <c r="R7622" s="1" t="n">
        <f aca="false">(K7622+L7622)*$R$2</f>
        <v>3569.26610547707</v>
      </c>
      <c r="S7622" s="19" t="n">
        <f aca="false">J7622-R7622</f>
        <v>-3569.26610547707</v>
      </c>
      <c r="T7622" s="1" t="n">
        <f aca="false">IF(S7622&lt;0,S7622/$G$3,0)</f>
        <v>-5098.95157925295</v>
      </c>
      <c r="U7622" s="1" t="n">
        <f aca="false">IF(S7622&gt;0,S7622*0.7,0)</f>
        <v>0</v>
      </c>
      <c r="V7622" s="14" t="n">
        <f aca="false">V7621+U7622+T7622</f>
        <v>-48310421.6396404</v>
      </c>
      <c r="W7622" s="19" t="n">
        <f aca="false">V7622/1000</f>
        <v>-48310.4216396404</v>
      </c>
      <c r="X7622" s="19" t="n">
        <f aca="false">W7622*3600000000*2/237000000</f>
        <v>-1467658.37892578</v>
      </c>
      <c r="Y7622" s="19" t="n">
        <f aca="false">X7622/30.662</f>
        <v>-47865.7093120405</v>
      </c>
    </row>
    <row r="7623" customFormat="false" ht="17.9" hidden="false" customHeight="false" outlineLevel="0" collapsed="false">
      <c r="A7623" s="2" t="n">
        <v>11</v>
      </c>
      <c r="B7623" s="3" t="n">
        <v>14</v>
      </c>
      <c r="C7623" s="38" t="n">
        <v>4</v>
      </c>
      <c r="D7623" s="1" t="n">
        <v>13.3</v>
      </c>
      <c r="E7623" s="3" t="n">
        <v>0</v>
      </c>
      <c r="F7623" s="23" t="n">
        <f aca="false">IF(D7623&lt;25, 0.24, 0.24-(0.01/5)*(D7623-25))</f>
        <v>0.24</v>
      </c>
      <c r="G7623" s="40" t="n">
        <f aca="false">(E7623/1000)*$G$1*F7623</f>
        <v>0</v>
      </c>
      <c r="H7623" s="40" t="n">
        <v>0.205485186635845</v>
      </c>
      <c r="I7623" s="3" t="n">
        <f aca="false">H7623*$J$2</f>
        <v>0</v>
      </c>
      <c r="J7623" s="19" t="n">
        <f aca="false">SUM(I7623+G7623)</f>
        <v>0</v>
      </c>
      <c r="K7623" s="1" t="n">
        <v>0</v>
      </c>
      <c r="L7623" s="39" t="n">
        <v>0.698567773408167</v>
      </c>
      <c r="M7623" s="39"/>
      <c r="N7623" s="1" t="n">
        <f aca="false">(2.571*(19.44-D7623)+3.87)*$K$2</f>
        <v>0</v>
      </c>
      <c r="O7623" s="1" t="n">
        <f aca="false">IF(N7623&gt;0,N7623,0)</f>
        <v>0</v>
      </c>
      <c r="P7623" s="1" t="n">
        <f aca="false">O7623*1.5</f>
        <v>0</v>
      </c>
      <c r="Q7623" s="1" t="n">
        <f aca="false">P7623/(3.6*$Q$2)</f>
        <v>0</v>
      </c>
      <c r="R7623" s="1" t="n">
        <f aca="false">(K7623+L7623)*$R$2</f>
        <v>3492.83886704084</v>
      </c>
      <c r="S7623" s="19" t="n">
        <f aca="false">J7623-R7623</f>
        <v>-3492.83886704084</v>
      </c>
      <c r="T7623" s="1" t="n">
        <f aca="false">IF(S7623&lt;0,S7623/$G$3,0)</f>
        <v>-4989.76981005834</v>
      </c>
      <c r="U7623" s="1" t="n">
        <f aca="false">IF(S7623&gt;0,S7623*0.7,0)</f>
        <v>0</v>
      </c>
      <c r="V7623" s="14" t="n">
        <f aca="false">V7622+U7623+T7623</f>
        <v>-48315411.4094505</v>
      </c>
      <c r="W7623" s="19" t="n">
        <f aca="false">V7623/1000</f>
        <v>-48315.4114094505</v>
      </c>
      <c r="X7623" s="19" t="n">
        <f aca="false">W7623*3600000000*2/237000000</f>
        <v>-1467809.96686938</v>
      </c>
      <c r="Y7623" s="19" t="n">
        <f aca="false">X7623/30.662</f>
        <v>-47870.6531494808</v>
      </c>
    </row>
    <row r="7624" customFormat="false" ht="17.9" hidden="false" customHeight="false" outlineLevel="0" collapsed="false">
      <c r="A7624" s="2" t="n">
        <v>11</v>
      </c>
      <c r="B7624" s="3" t="n">
        <v>14</v>
      </c>
      <c r="C7624" s="38" t="n">
        <v>5</v>
      </c>
      <c r="D7624" s="1" t="n">
        <v>13.3</v>
      </c>
      <c r="E7624" s="3" t="n">
        <v>0</v>
      </c>
      <c r="F7624" s="23" t="n">
        <f aca="false">IF(D7624&lt;25, 0.24, 0.24-(0.01/5)*(D7624-25))</f>
        <v>0.24</v>
      </c>
      <c r="G7624" s="40" t="n">
        <f aca="false">(E7624/1000)*$G$1*F7624</f>
        <v>0</v>
      </c>
      <c r="H7624" s="40" t="n">
        <v>0.211168446660878</v>
      </c>
      <c r="I7624" s="3" t="n">
        <f aca="false">H7624*$J$2</f>
        <v>0</v>
      </c>
      <c r="J7624" s="19" t="n">
        <f aca="false">SUM(I7624+G7624)</f>
        <v>0</v>
      </c>
      <c r="K7624" s="1" t="n">
        <v>0</v>
      </c>
      <c r="L7624" s="39" t="n">
        <v>0.722750720495452</v>
      </c>
      <c r="M7624" s="39"/>
      <c r="N7624" s="1" t="n">
        <f aca="false">(2.571*(19.44-D7624)+3.87)*$K$2</f>
        <v>0</v>
      </c>
      <c r="O7624" s="1" t="n">
        <f aca="false">IF(N7624&gt;0,N7624,0)</f>
        <v>0</v>
      </c>
      <c r="P7624" s="1" t="n">
        <f aca="false">O7624*1.5</f>
        <v>0</v>
      </c>
      <c r="Q7624" s="1" t="n">
        <f aca="false">P7624/(3.6*$Q$2)</f>
        <v>0</v>
      </c>
      <c r="R7624" s="1" t="n">
        <f aca="false">(K7624+L7624)*$R$2</f>
        <v>3613.75360247726</v>
      </c>
      <c r="S7624" s="19" t="n">
        <f aca="false">J7624-R7624</f>
        <v>-3613.75360247726</v>
      </c>
      <c r="T7624" s="1" t="n">
        <f aca="false">IF(S7624&lt;0,S7624/$G$3,0)</f>
        <v>-5162.50514639609</v>
      </c>
      <c r="U7624" s="1" t="n">
        <f aca="false">IF(S7624&gt;0,S7624*0.7,0)</f>
        <v>0</v>
      </c>
      <c r="V7624" s="14" t="n">
        <f aca="false">V7623+U7624+T7624</f>
        <v>-48320573.9145969</v>
      </c>
      <c r="W7624" s="19" t="n">
        <f aca="false">V7624/1000</f>
        <v>-48320.5739145969</v>
      </c>
      <c r="X7624" s="19" t="n">
        <f aca="false">W7624*3600000000*2/237000000</f>
        <v>-1467966.80246877</v>
      </c>
      <c r="Y7624" s="19" t="n">
        <f aca="false">X7624/30.662</f>
        <v>-47875.7681321755</v>
      </c>
    </row>
    <row r="7625" customFormat="false" ht="17.9" hidden="false" customHeight="false" outlineLevel="0" collapsed="false">
      <c r="A7625" s="2" t="n">
        <v>11</v>
      </c>
      <c r="B7625" s="3" t="n">
        <v>14</v>
      </c>
      <c r="C7625" s="38" t="n">
        <v>6</v>
      </c>
      <c r="D7625" s="1" t="n">
        <v>13.5</v>
      </c>
      <c r="E7625" s="3" t="n">
        <v>0</v>
      </c>
      <c r="F7625" s="23" t="n">
        <f aca="false">IF(D7625&lt;25, 0.24, 0.24-(0.01/5)*(D7625-25))</f>
        <v>0.24</v>
      </c>
      <c r="G7625" s="40" t="n">
        <f aca="false">(E7625/1000)*$G$1*F7625</f>
        <v>0</v>
      </c>
      <c r="H7625" s="40" t="n">
        <v>0.225730767088326</v>
      </c>
      <c r="I7625" s="3" t="n">
        <f aca="false">H7625*$J$2</f>
        <v>0</v>
      </c>
      <c r="J7625" s="19" t="n">
        <f aca="false">SUM(I7625+G7625)</f>
        <v>0</v>
      </c>
      <c r="K7625" s="1" t="n">
        <v>0</v>
      </c>
      <c r="L7625" s="39" t="n">
        <v>0.723435143526224</v>
      </c>
      <c r="M7625" s="39"/>
      <c r="N7625" s="1" t="n">
        <f aca="false">(2.571*(19.44-D7625)+3.87)*$K$2</f>
        <v>0</v>
      </c>
      <c r="O7625" s="1" t="n">
        <f aca="false">IF(N7625&gt;0,N7625,0)</f>
        <v>0</v>
      </c>
      <c r="P7625" s="1" t="n">
        <f aca="false">O7625*1.5</f>
        <v>0</v>
      </c>
      <c r="Q7625" s="1" t="n">
        <f aca="false">P7625/(3.6*$Q$2)</f>
        <v>0</v>
      </c>
      <c r="R7625" s="1" t="n">
        <f aca="false">(K7625+L7625)*$R$2</f>
        <v>3617.17571763112</v>
      </c>
      <c r="S7625" s="19" t="n">
        <f aca="false">J7625-R7625</f>
        <v>-3617.17571763112</v>
      </c>
      <c r="T7625" s="1" t="n">
        <f aca="false">IF(S7625&lt;0,S7625/$G$3,0)</f>
        <v>-5167.39388233017</v>
      </c>
      <c r="U7625" s="1" t="n">
        <f aca="false">IF(S7625&gt;0,S7625*0.7,0)</f>
        <v>0</v>
      </c>
      <c r="V7625" s="14" t="n">
        <f aca="false">V7624+U7625+T7625</f>
        <v>-48325741.3084792</v>
      </c>
      <c r="W7625" s="19" t="n">
        <f aca="false">V7625/1000</f>
        <v>-48325.7413084792</v>
      </c>
      <c r="X7625" s="19" t="n">
        <f aca="false">W7625*3600000000*2/237000000</f>
        <v>-1468123.78658671</v>
      </c>
      <c r="Y7625" s="19" t="n">
        <f aca="false">X7625/30.662</f>
        <v>-47880.8879586038</v>
      </c>
    </row>
    <row r="7626" customFormat="false" ht="17.9" hidden="false" customHeight="false" outlineLevel="0" collapsed="false">
      <c r="A7626" s="2" t="n">
        <v>11</v>
      </c>
      <c r="B7626" s="3" t="n">
        <v>14</v>
      </c>
      <c r="C7626" s="38" t="n">
        <v>7</v>
      </c>
      <c r="D7626" s="1" t="n">
        <v>13.7</v>
      </c>
      <c r="E7626" s="3" t="n">
        <v>32.0666666666667</v>
      </c>
      <c r="F7626" s="23" t="n">
        <f aca="false">IF(D7626&lt;25, 0.24, 0.24-(0.01/5)*(D7626-25))</f>
        <v>0.24</v>
      </c>
      <c r="G7626" s="40" t="n">
        <f aca="false">(E7626/1000)*$G$1*F7626</f>
        <v>2521.36352</v>
      </c>
      <c r="H7626" s="40" t="n">
        <v>0.236738210089486</v>
      </c>
      <c r="I7626" s="3" t="n">
        <f aca="false">H7626*$J$2</f>
        <v>0</v>
      </c>
      <c r="J7626" s="19" t="n">
        <f aca="false">SUM(I7626+G7626)</f>
        <v>2521.36352</v>
      </c>
      <c r="K7626" s="1" t="n">
        <v>0</v>
      </c>
      <c r="L7626" s="39" t="n">
        <v>0.737351745151926</v>
      </c>
      <c r="M7626" s="39"/>
      <c r="N7626" s="1" t="n">
        <f aca="false">(2.571*(19.44-D7626)+3.87)*$K$2</f>
        <v>0</v>
      </c>
      <c r="O7626" s="1" t="n">
        <f aca="false">IF(N7626&gt;0,N7626,0)</f>
        <v>0</v>
      </c>
      <c r="P7626" s="1" t="n">
        <f aca="false">O7626*1.5</f>
        <v>0</v>
      </c>
      <c r="Q7626" s="1" t="n">
        <f aca="false">P7626/(3.6*$Q$2)</f>
        <v>0</v>
      </c>
      <c r="R7626" s="1" t="n">
        <f aca="false">(K7626+L7626)*$R$2</f>
        <v>3686.75872575963</v>
      </c>
      <c r="S7626" s="19" t="n">
        <f aca="false">J7626-R7626</f>
        <v>-1165.39520575963</v>
      </c>
      <c r="T7626" s="1" t="n">
        <f aca="false">IF(S7626&lt;0,S7626/$G$3,0)</f>
        <v>-1664.85029394233</v>
      </c>
      <c r="U7626" s="1" t="n">
        <f aca="false">IF(S7626&gt;0,S7626*0.7,0)</f>
        <v>0</v>
      </c>
      <c r="V7626" s="14" t="n">
        <f aca="false">V7625+U7626+T7626</f>
        <v>-48327406.1587731</v>
      </c>
      <c r="W7626" s="19" t="n">
        <f aca="false">V7626/1000</f>
        <v>-48327.4061587731</v>
      </c>
      <c r="X7626" s="19" t="n">
        <f aca="false">W7626*3600000000*2/237000000</f>
        <v>-1468174.36431716</v>
      </c>
      <c r="Y7626" s="19" t="n">
        <f aca="false">X7626/30.662</f>
        <v>-47882.5374834374</v>
      </c>
    </row>
    <row r="7627" customFormat="false" ht="17.9" hidden="false" customHeight="false" outlineLevel="0" collapsed="false">
      <c r="A7627" s="2" t="n">
        <v>11</v>
      </c>
      <c r="B7627" s="3" t="n">
        <v>14</v>
      </c>
      <c r="C7627" s="38" t="n">
        <v>8</v>
      </c>
      <c r="D7627" s="1" t="n">
        <v>13.9</v>
      </c>
      <c r="E7627" s="3" t="n">
        <v>274.822826761405</v>
      </c>
      <c r="F7627" s="23" t="n">
        <f aca="false">IF(D7627&lt;25, 0.24, 0.24-(0.01/5)*(D7627-25))</f>
        <v>0.24</v>
      </c>
      <c r="G7627" s="40" t="n">
        <f aca="false">(E7627/1000)*$G$1*F7627</f>
        <v>21608.9890808572</v>
      </c>
      <c r="H7627" s="40" t="n">
        <v>0.21580226166162</v>
      </c>
      <c r="I7627" s="3" t="n">
        <f aca="false">H7627*$J$2</f>
        <v>0</v>
      </c>
      <c r="J7627" s="19" t="n">
        <f aca="false">SUM(I7627+G7627)</f>
        <v>21608.9890808572</v>
      </c>
      <c r="K7627" s="1" t="n">
        <v>0</v>
      </c>
      <c r="L7627" s="39" t="n">
        <v>0.870814236152507</v>
      </c>
      <c r="M7627" s="39"/>
      <c r="N7627" s="1" t="n">
        <f aca="false">(2.571*(19.44-D7627)+3.87)*$K$2</f>
        <v>0</v>
      </c>
      <c r="O7627" s="1" t="n">
        <f aca="false">IF(N7627&gt;0,N7627,0)</f>
        <v>0</v>
      </c>
      <c r="P7627" s="1" t="n">
        <f aca="false">O7627*1.5</f>
        <v>0</v>
      </c>
      <c r="Q7627" s="1" t="n">
        <f aca="false">P7627/(3.6*$Q$2)</f>
        <v>0</v>
      </c>
      <c r="R7627" s="1" t="n">
        <f aca="false">(K7627+L7627)*$R$2</f>
        <v>4354.07118076254</v>
      </c>
      <c r="S7627" s="19" t="n">
        <f aca="false">J7627-R7627</f>
        <v>17254.9179000946</v>
      </c>
      <c r="T7627" s="1" t="n">
        <f aca="false">IF(S7627&lt;0,S7627/$G$3,0)</f>
        <v>0</v>
      </c>
      <c r="U7627" s="1" t="n">
        <f aca="false">IF(S7627&gt;0,S7627*0.7,0)</f>
        <v>12078.4425300662</v>
      </c>
      <c r="V7627" s="14" t="n">
        <f aca="false">V7626+U7627+T7627</f>
        <v>-48315327.7162431</v>
      </c>
      <c r="W7627" s="19" t="n">
        <f aca="false">V7627/1000</f>
        <v>-48315.3277162431</v>
      </c>
      <c r="X7627" s="19" t="n">
        <f aca="false">W7627*3600000000*2/237000000</f>
        <v>-1467807.42429093</v>
      </c>
      <c r="Y7627" s="19" t="n">
        <f aca="false">X7627/30.662</f>
        <v>-47870.5702266952</v>
      </c>
    </row>
    <row r="7628" customFormat="false" ht="17.9" hidden="false" customHeight="false" outlineLevel="0" collapsed="false">
      <c r="A7628" s="2" t="n">
        <v>11</v>
      </c>
      <c r="B7628" s="3" t="n">
        <v>14</v>
      </c>
      <c r="C7628" s="38" t="n">
        <v>9</v>
      </c>
      <c r="D7628" s="1" t="n">
        <v>15.4</v>
      </c>
      <c r="E7628" s="3" t="n">
        <v>517.474611301789</v>
      </c>
      <c r="F7628" s="23" t="n">
        <f aca="false">IF(D7628&lt;25, 0.24, 0.24-(0.01/5)*(D7628-25))</f>
        <v>0.24</v>
      </c>
      <c r="G7628" s="40" t="n">
        <f aca="false">(E7628/1000)*$G$1*F7628</f>
        <v>40688.4077171261</v>
      </c>
      <c r="H7628" s="40" t="n">
        <v>0.178784895113716</v>
      </c>
      <c r="I7628" s="3" t="n">
        <f aca="false">H7628*$J$2</f>
        <v>0</v>
      </c>
      <c r="J7628" s="19" t="n">
        <f aca="false">SUM(I7628+G7628)</f>
        <v>40688.4077171261</v>
      </c>
      <c r="K7628" s="1" t="n">
        <v>0</v>
      </c>
      <c r="L7628" s="39" t="n">
        <v>0.818113662783046</v>
      </c>
      <c r="M7628" s="39"/>
      <c r="N7628" s="1" t="n">
        <f aca="false">(2.571*(19.44-D7628)+3.87)*$K$2</f>
        <v>0</v>
      </c>
      <c r="O7628" s="1" t="n">
        <f aca="false">IF(N7628&gt;0,N7628,0)</f>
        <v>0</v>
      </c>
      <c r="P7628" s="1" t="n">
        <f aca="false">O7628*1.5</f>
        <v>0</v>
      </c>
      <c r="Q7628" s="1" t="n">
        <f aca="false">P7628/(3.6*$Q$2)</f>
        <v>0</v>
      </c>
      <c r="R7628" s="1" t="n">
        <f aca="false">(K7628+L7628)*$R$2</f>
        <v>4090.56831391523</v>
      </c>
      <c r="S7628" s="19" t="n">
        <f aca="false">J7628-R7628</f>
        <v>36597.8394032109</v>
      </c>
      <c r="T7628" s="1" t="n">
        <f aca="false">IF(S7628&lt;0,S7628/$G$3,0)</f>
        <v>0</v>
      </c>
      <c r="U7628" s="1" t="n">
        <f aca="false">IF(S7628&gt;0,S7628*0.7,0)</f>
        <v>25618.4875822476</v>
      </c>
      <c r="V7628" s="14" t="n">
        <f aca="false">V7627+U7628+T7628</f>
        <v>-48289709.2286608</v>
      </c>
      <c r="W7628" s="19" t="n">
        <f aca="false">V7628/1000</f>
        <v>-48289.7092286608</v>
      </c>
      <c r="X7628" s="19" t="n">
        <f aca="false">W7628*3600000000*2/237000000</f>
        <v>-1467029.14112387</v>
      </c>
      <c r="Y7628" s="19" t="n">
        <f aca="false">X7628/30.662</f>
        <v>-47845.1875651906</v>
      </c>
    </row>
    <row r="7629" customFormat="false" ht="17.9" hidden="false" customHeight="false" outlineLevel="0" collapsed="false">
      <c r="A7629" s="2" t="n">
        <v>11</v>
      </c>
      <c r="B7629" s="3" t="n">
        <v>14</v>
      </c>
      <c r="C7629" s="38" t="n">
        <v>10</v>
      </c>
      <c r="D7629" s="1" t="n">
        <v>16.8</v>
      </c>
      <c r="E7629" s="3" t="n">
        <v>447.877542376339</v>
      </c>
      <c r="F7629" s="23" t="n">
        <f aca="false">IF(D7629&lt;25, 0.24, 0.24-(0.01/5)*(D7629-25))</f>
        <v>0.24</v>
      </c>
      <c r="G7629" s="40" t="n">
        <f aca="false">(E7629/1000)*$G$1*F7629</f>
        <v>35216.0737040007</v>
      </c>
      <c r="H7629" s="40" t="n">
        <v>0.200480656341423</v>
      </c>
      <c r="I7629" s="3" t="n">
        <f aca="false">H7629*$J$2</f>
        <v>0</v>
      </c>
      <c r="J7629" s="19" t="n">
        <f aca="false">SUM(I7629+G7629)</f>
        <v>35216.0737040007</v>
      </c>
      <c r="K7629" s="1" t="n">
        <v>0</v>
      </c>
      <c r="L7629" s="39" t="n">
        <v>0.7519527698084</v>
      </c>
      <c r="M7629" s="39"/>
      <c r="N7629" s="1" t="n">
        <f aca="false">(2.571*(19.44-D7629)+3.87)*$K$2</f>
        <v>0</v>
      </c>
      <c r="O7629" s="1" t="n">
        <f aca="false">IF(N7629&gt;0,N7629,0)</f>
        <v>0</v>
      </c>
      <c r="P7629" s="1" t="n">
        <f aca="false">O7629*1.5</f>
        <v>0</v>
      </c>
      <c r="Q7629" s="1" t="n">
        <f aca="false">P7629/(3.6*$Q$2)</f>
        <v>0</v>
      </c>
      <c r="R7629" s="1" t="n">
        <f aca="false">(K7629+L7629)*$R$2</f>
        <v>3759.763849042</v>
      </c>
      <c r="S7629" s="19" t="n">
        <f aca="false">J7629-R7629</f>
        <v>31456.3098549587</v>
      </c>
      <c r="T7629" s="1" t="n">
        <f aca="false">IF(S7629&lt;0,S7629/$G$3,0)</f>
        <v>0</v>
      </c>
      <c r="U7629" s="1" t="n">
        <f aca="false">IF(S7629&gt;0,S7629*0.7,0)</f>
        <v>22019.4168984711</v>
      </c>
      <c r="V7629" s="14" t="n">
        <f aca="false">V7628+U7629+T7629</f>
        <v>-48267689.8117624</v>
      </c>
      <c r="W7629" s="19" t="n">
        <f aca="false">V7629/1000</f>
        <v>-48267.6898117624</v>
      </c>
      <c r="X7629" s="19" t="n">
        <f aca="false">W7629*3600000000*2/237000000</f>
        <v>-1466360.19681303</v>
      </c>
      <c r="Y7629" s="19" t="n">
        <f aca="false">X7629/30.662</f>
        <v>-47823.3708438143</v>
      </c>
    </row>
    <row r="7630" customFormat="false" ht="17.9" hidden="false" customHeight="false" outlineLevel="0" collapsed="false">
      <c r="A7630" s="2" t="n">
        <v>11</v>
      </c>
      <c r="B7630" s="3" t="n">
        <v>14</v>
      </c>
      <c r="C7630" s="38" t="n">
        <v>11</v>
      </c>
      <c r="D7630" s="1" t="n">
        <v>18.3</v>
      </c>
      <c r="E7630" s="3" t="n">
        <v>657.16254493147</v>
      </c>
      <c r="F7630" s="23" t="n">
        <f aca="false">IF(D7630&lt;25, 0.24, 0.24-(0.01/5)*(D7630-25))</f>
        <v>0.24</v>
      </c>
      <c r="G7630" s="40" t="n">
        <f aca="false">(E7630/1000)*$G$1*F7630</f>
        <v>51671.9023129076</v>
      </c>
      <c r="H7630" s="40" t="n">
        <v>0.219632606560539</v>
      </c>
      <c r="I7630" s="3" t="n">
        <f aca="false">H7630*$J$2</f>
        <v>0</v>
      </c>
      <c r="J7630" s="19" t="n">
        <f aca="false">SUM(I7630+G7630)</f>
        <v>51671.9023129076</v>
      </c>
      <c r="K7630" s="1" t="n">
        <v>0</v>
      </c>
      <c r="L7630" s="39" t="n">
        <v>0.800774946003484</v>
      </c>
      <c r="M7630" s="39"/>
      <c r="N7630" s="1" t="n">
        <f aca="false">(2.571*(19.44-D7630)+3.87)*$K$2</f>
        <v>0</v>
      </c>
      <c r="O7630" s="1" t="n">
        <f aca="false">IF(N7630&gt;0,N7630,0)</f>
        <v>0</v>
      </c>
      <c r="P7630" s="1" t="n">
        <f aca="false">O7630*1.5</f>
        <v>0</v>
      </c>
      <c r="Q7630" s="1" t="n">
        <f aca="false">P7630/(3.6*$Q$2)</f>
        <v>0</v>
      </c>
      <c r="R7630" s="1" t="n">
        <f aca="false">(K7630+L7630)*$R$2</f>
        <v>4003.87473001742</v>
      </c>
      <c r="S7630" s="19" t="n">
        <f aca="false">J7630-R7630</f>
        <v>47668.0275828902</v>
      </c>
      <c r="T7630" s="1" t="n">
        <f aca="false">IF(S7630&lt;0,S7630/$G$3,0)</f>
        <v>0</v>
      </c>
      <c r="U7630" s="1" t="n">
        <f aca="false">IF(S7630&gt;0,S7630*0.7,0)</f>
        <v>33367.6193080231</v>
      </c>
      <c r="V7630" s="14" t="n">
        <f aca="false">V7629+U7630+T7630</f>
        <v>-48234322.1924543</v>
      </c>
      <c r="W7630" s="19" t="n">
        <f aca="false">V7630/1000</f>
        <v>-48234.3221924543</v>
      </c>
      <c r="X7630" s="19" t="n">
        <f aca="false">W7630*3600000000*2/237000000</f>
        <v>-1465346.49698595</v>
      </c>
      <c r="Y7630" s="19" t="n">
        <f aca="false">X7630/30.662</f>
        <v>-47790.3103837308</v>
      </c>
    </row>
    <row r="7631" customFormat="false" ht="17.9" hidden="false" customHeight="false" outlineLevel="0" collapsed="false">
      <c r="A7631" s="2" t="n">
        <v>11</v>
      </c>
      <c r="B7631" s="3" t="n">
        <v>14</v>
      </c>
      <c r="C7631" s="38" t="n">
        <v>12</v>
      </c>
      <c r="D7631" s="1" t="n">
        <v>19.6</v>
      </c>
      <c r="E7631" s="3" t="n">
        <v>571.548763902912</v>
      </c>
      <c r="F7631" s="23" t="n">
        <f aca="false">IF(D7631&lt;25, 0.24, 0.24-(0.01/5)*(D7631-25))</f>
        <v>0.24</v>
      </c>
      <c r="G7631" s="40" t="n">
        <f aca="false">(E7631/1000)*$G$1*F7631</f>
        <v>44940.1934471693</v>
      </c>
      <c r="H7631" s="40" t="n">
        <v>0.215599833289239</v>
      </c>
      <c r="I7631" s="3" t="n">
        <f aca="false">H7631*$J$2</f>
        <v>0</v>
      </c>
      <c r="J7631" s="19" t="n">
        <f aca="false">SUM(I7631+G7631)</f>
        <v>44940.1934471693</v>
      </c>
      <c r="K7631" s="1" t="n">
        <v>0</v>
      </c>
      <c r="L7631" s="39" t="n">
        <v>1.03895416071221</v>
      </c>
      <c r="M7631" s="39"/>
      <c r="N7631" s="1" t="n">
        <f aca="false">(2.571*(19.44-D7631)+3.87)*$K$2</f>
        <v>0</v>
      </c>
      <c r="O7631" s="1" t="n">
        <f aca="false">IF(N7631&gt;0,N7631,0)</f>
        <v>0</v>
      </c>
      <c r="P7631" s="1" t="n">
        <f aca="false">O7631*1.5</f>
        <v>0</v>
      </c>
      <c r="Q7631" s="1" t="n">
        <f aca="false">P7631/(3.6*$Q$2)</f>
        <v>0</v>
      </c>
      <c r="R7631" s="1" t="n">
        <f aca="false">(K7631+L7631)*$R$2</f>
        <v>5194.77080356105</v>
      </c>
      <c r="S7631" s="19" t="n">
        <f aca="false">J7631-R7631</f>
        <v>39745.4226436082</v>
      </c>
      <c r="T7631" s="1" t="n">
        <f aca="false">IF(S7631&lt;0,S7631/$G$3,0)</f>
        <v>0</v>
      </c>
      <c r="U7631" s="1" t="n">
        <f aca="false">IF(S7631&gt;0,S7631*0.7,0)</f>
        <v>27821.7958505258</v>
      </c>
      <c r="V7631" s="14" t="n">
        <f aca="false">V7630+U7631+T7631</f>
        <v>-48206500.3966038</v>
      </c>
      <c r="W7631" s="19" t="n">
        <f aca="false">V7631/1000</f>
        <v>-48206.5003966038</v>
      </c>
      <c r="X7631" s="19" t="n">
        <f aca="false">W7631*3600000000*2/237000000</f>
        <v>-1464501.27787151</v>
      </c>
      <c r="Y7631" s="19" t="n">
        <f aca="false">X7631/30.662</f>
        <v>-47762.7446960899</v>
      </c>
    </row>
    <row r="7632" customFormat="false" ht="17.9" hidden="false" customHeight="false" outlineLevel="0" collapsed="false">
      <c r="A7632" s="2" t="n">
        <v>11</v>
      </c>
      <c r="B7632" s="3" t="n">
        <v>14</v>
      </c>
      <c r="C7632" s="38" t="n">
        <v>13</v>
      </c>
      <c r="D7632" s="1" t="n">
        <v>20.9</v>
      </c>
      <c r="E7632" s="3" t="n">
        <v>347.529388659764</v>
      </c>
      <c r="F7632" s="23" t="n">
        <f aca="false">IF(D7632&lt;25, 0.24, 0.24-(0.01/5)*(D7632-25))</f>
        <v>0.24</v>
      </c>
      <c r="G7632" s="40" t="n">
        <f aca="false">(E7632/1000)*$G$1*F7632</f>
        <v>27325.8187950508</v>
      </c>
      <c r="H7632" s="40" t="n">
        <v>0.223830436059377</v>
      </c>
      <c r="I7632" s="3" t="n">
        <f aca="false">H7632*$J$2</f>
        <v>0</v>
      </c>
      <c r="J7632" s="19" t="n">
        <f aca="false">SUM(I7632+G7632)</f>
        <v>27325.8187950508</v>
      </c>
      <c r="K7632" s="1" t="n">
        <v>0</v>
      </c>
      <c r="L7632" s="39" t="n">
        <v>1.14549601250242</v>
      </c>
      <c r="M7632" s="39"/>
      <c r="N7632" s="1" t="n">
        <f aca="false">(2.571*(19.44-D7632)+3.87)*$K$2</f>
        <v>0</v>
      </c>
      <c r="O7632" s="1" t="n">
        <f aca="false">IF(N7632&gt;0,N7632,0)</f>
        <v>0</v>
      </c>
      <c r="P7632" s="1" t="n">
        <f aca="false">O7632*1.5</f>
        <v>0</v>
      </c>
      <c r="Q7632" s="1" t="n">
        <f aca="false">P7632/(3.6*$Q$2)</f>
        <v>0</v>
      </c>
      <c r="R7632" s="1" t="n">
        <f aca="false">(K7632+L7632)*$R$2</f>
        <v>5727.4800625121</v>
      </c>
      <c r="S7632" s="19" t="n">
        <f aca="false">J7632-R7632</f>
        <v>21598.3387325387</v>
      </c>
      <c r="T7632" s="1" t="n">
        <f aca="false">IF(S7632&lt;0,S7632/$G$3,0)</f>
        <v>0</v>
      </c>
      <c r="U7632" s="1" t="n">
        <f aca="false">IF(S7632&gt;0,S7632*0.7,0)</f>
        <v>15118.8371127771</v>
      </c>
      <c r="V7632" s="14" t="n">
        <f aca="false">V7631+U7632+T7632</f>
        <v>-48191381.559491</v>
      </c>
      <c r="W7632" s="19" t="n">
        <f aca="false">V7632/1000</f>
        <v>-48191.381559491</v>
      </c>
      <c r="X7632" s="19" t="n">
        <f aca="false">W7632*3600000000*2/237000000</f>
        <v>-1464041.97142758</v>
      </c>
      <c r="Y7632" s="19" t="n">
        <f aca="false">X7632/30.662</f>
        <v>-47747.7650325346</v>
      </c>
    </row>
    <row r="7633" customFormat="false" ht="17.9" hidden="false" customHeight="false" outlineLevel="0" collapsed="false">
      <c r="A7633" s="2" t="n">
        <v>11</v>
      </c>
      <c r="B7633" s="3" t="n">
        <v>14</v>
      </c>
      <c r="C7633" s="38" t="n">
        <v>14</v>
      </c>
      <c r="D7633" s="1" t="n">
        <v>22.2</v>
      </c>
      <c r="E7633" s="3" t="n">
        <v>562.109460488273</v>
      </c>
      <c r="F7633" s="23" t="n">
        <f aca="false">IF(D7633&lt;25, 0.24, 0.24-(0.01/5)*(D7633-25))</f>
        <v>0.24</v>
      </c>
      <c r="G7633" s="40" t="n">
        <f aca="false">(E7633/1000)*$G$1*F7633</f>
        <v>44197.9923468403</v>
      </c>
      <c r="H7633" s="40" t="n">
        <v>0.224722709842005</v>
      </c>
      <c r="I7633" s="3" t="n">
        <f aca="false">H7633*$J$2</f>
        <v>0</v>
      </c>
      <c r="J7633" s="19" t="n">
        <f aca="false">SUM(I7633+G7633)</f>
        <v>44197.9923468403</v>
      </c>
      <c r="K7633" s="1" t="n">
        <v>0</v>
      </c>
      <c r="L7633" s="39" t="n">
        <v>1.02298428999419</v>
      </c>
      <c r="M7633" s="39"/>
      <c r="N7633" s="1" t="n">
        <f aca="false">(2.571*(19.44-D7633)+3.87)*$K$2</f>
        <v>-0</v>
      </c>
      <c r="O7633" s="1" t="n">
        <f aca="false">IF(N7633&gt;0,N7633,0)</f>
        <v>0</v>
      </c>
      <c r="P7633" s="1" t="n">
        <f aca="false">O7633*1.5</f>
        <v>0</v>
      </c>
      <c r="Q7633" s="1" t="n">
        <f aca="false">P7633/(3.6*$Q$2)</f>
        <v>0</v>
      </c>
      <c r="R7633" s="1" t="n">
        <f aca="false">(K7633+L7633)*$R$2</f>
        <v>5114.92144997095</v>
      </c>
      <c r="S7633" s="19" t="n">
        <f aca="false">J7633-R7633</f>
        <v>39083.0708968694</v>
      </c>
      <c r="T7633" s="1" t="n">
        <f aca="false">IF(S7633&lt;0,S7633/$G$3,0)</f>
        <v>0</v>
      </c>
      <c r="U7633" s="1" t="n">
        <f aca="false">IF(S7633&gt;0,S7633*0.7,0)</f>
        <v>27358.1496278086</v>
      </c>
      <c r="V7633" s="14" t="n">
        <f aca="false">V7632+U7633+T7633</f>
        <v>-48164023.4098632</v>
      </c>
      <c r="W7633" s="19" t="n">
        <f aca="false">V7633/1000</f>
        <v>-48164.0234098632</v>
      </c>
      <c r="X7633" s="19" t="n">
        <f aca="false">W7633*3600000000*2/237000000</f>
        <v>-1463210.837768</v>
      </c>
      <c r="Y7633" s="19" t="n">
        <f aca="false">X7633/30.662</f>
        <v>-47720.6587231099</v>
      </c>
    </row>
    <row r="7634" customFormat="false" ht="17.9" hidden="false" customHeight="false" outlineLevel="0" collapsed="false">
      <c r="A7634" s="2" t="n">
        <v>11</v>
      </c>
      <c r="B7634" s="3" t="n">
        <v>14</v>
      </c>
      <c r="C7634" s="38" t="n">
        <v>15</v>
      </c>
      <c r="D7634" s="1" t="n">
        <v>20.9</v>
      </c>
      <c r="E7634" s="3" t="n">
        <v>420.691502008846</v>
      </c>
      <c r="F7634" s="23" t="n">
        <f aca="false">IF(D7634&lt;25, 0.24, 0.24-(0.01/5)*(D7634-25))</f>
        <v>0.24</v>
      </c>
      <c r="G7634" s="40" t="n">
        <f aca="false">(E7634/1000)*$G$1*F7634</f>
        <v>33078.4679731532</v>
      </c>
      <c r="H7634" s="40" t="n">
        <v>0.212469410785793</v>
      </c>
      <c r="I7634" s="3" t="n">
        <f aca="false">H7634*$J$2</f>
        <v>0</v>
      </c>
      <c r="J7634" s="19" t="n">
        <f aca="false">SUM(I7634+G7634)</f>
        <v>33078.4679731532</v>
      </c>
      <c r="K7634" s="1" t="n">
        <v>0</v>
      </c>
      <c r="L7634" s="39" t="n">
        <v>0.752865333849429</v>
      </c>
      <c r="M7634" s="39"/>
      <c r="N7634" s="1" t="n">
        <f aca="false">(2.571*(19.44-D7634)+3.87)*$K$2</f>
        <v>0</v>
      </c>
      <c r="O7634" s="1" t="n">
        <f aca="false">IF(N7634&gt;0,N7634,0)</f>
        <v>0</v>
      </c>
      <c r="P7634" s="1" t="n">
        <f aca="false">O7634*1.5</f>
        <v>0</v>
      </c>
      <c r="Q7634" s="1" t="n">
        <f aca="false">P7634/(3.6*$Q$2)</f>
        <v>0</v>
      </c>
      <c r="R7634" s="1" t="n">
        <f aca="false">(K7634+L7634)*$R$2</f>
        <v>3764.32666924714</v>
      </c>
      <c r="S7634" s="19" t="n">
        <f aca="false">J7634-R7634</f>
        <v>29314.141303906</v>
      </c>
      <c r="T7634" s="1" t="n">
        <f aca="false">IF(S7634&lt;0,S7634/$G$3,0)</f>
        <v>0</v>
      </c>
      <c r="U7634" s="1" t="n">
        <f aca="false">IF(S7634&gt;0,S7634*0.7,0)</f>
        <v>20519.8989127342</v>
      </c>
      <c r="V7634" s="14" t="n">
        <f aca="false">V7633+U7634+T7634</f>
        <v>-48143503.5109505</v>
      </c>
      <c r="W7634" s="19" t="n">
        <f aca="false">V7634/1000</f>
        <v>-48143.5035109505</v>
      </c>
      <c r="X7634" s="19" t="n">
        <f aca="false">W7634*3600000000*2/237000000</f>
        <v>-1462587.44843394</v>
      </c>
      <c r="Y7634" s="19" t="n">
        <f aca="false">X7634/30.662</f>
        <v>-47700.327716194</v>
      </c>
    </row>
    <row r="7635" customFormat="false" ht="17.9" hidden="false" customHeight="false" outlineLevel="0" collapsed="false">
      <c r="A7635" s="2" t="n">
        <v>11</v>
      </c>
      <c r="B7635" s="3" t="n">
        <v>14</v>
      </c>
      <c r="C7635" s="38" t="n">
        <v>16</v>
      </c>
      <c r="D7635" s="1" t="n">
        <v>19.6</v>
      </c>
      <c r="E7635" s="3" t="n">
        <v>92.4976631646827</v>
      </c>
      <c r="F7635" s="23" t="n">
        <f aca="false">IF(D7635&lt;25, 0.24, 0.24-(0.01/5)*(D7635-25))</f>
        <v>0.24</v>
      </c>
      <c r="G7635" s="40" t="n">
        <f aca="false">(E7635/1000)*$G$1*F7635</f>
        <v>7272.9802574432</v>
      </c>
      <c r="H7635" s="40" t="n">
        <v>0.189420960885556</v>
      </c>
      <c r="I7635" s="3" t="n">
        <f aca="false">H7635*$J$2</f>
        <v>0</v>
      </c>
      <c r="J7635" s="19" t="n">
        <f aca="false">SUM(I7635+G7635)</f>
        <v>7272.9802574432</v>
      </c>
      <c r="K7635" s="1" t="n">
        <v>0</v>
      </c>
      <c r="L7635" s="39" t="n">
        <v>0.72640097665957</v>
      </c>
      <c r="M7635" s="39"/>
      <c r="N7635" s="1" t="n">
        <f aca="false">(2.571*(19.44-D7635)+3.87)*$K$2</f>
        <v>0</v>
      </c>
      <c r="O7635" s="1" t="n">
        <f aca="false">IF(N7635&gt;0,N7635,0)</f>
        <v>0</v>
      </c>
      <c r="P7635" s="1" t="n">
        <f aca="false">O7635*1.5</f>
        <v>0</v>
      </c>
      <c r="Q7635" s="1" t="n">
        <f aca="false">P7635/(3.6*$Q$2)</f>
        <v>0</v>
      </c>
      <c r="R7635" s="1" t="n">
        <f aca="false">(K7635+L7635)*$R$2</f>
        <v>3632.00488329785</v>
      </c>
      <c r="S7635" s="19" t="n">
        <f aca="false">J7635-R7635</f>
        <v>3640.97537414535</v>
      </c>
      <c r="T7635" s="1" t="n">
        <f aca="false">IF(S7635&lt;0,S7635/$G$3,0)</f>
        <v>0</v>
      </c>
      <c r="U7635" s="1" t="n">
        <f aca="false">IF(S7635&gt;0,S7635*0.7,0)</f>
        <v>2548.68276190175</v>
      </c>
      <c r="V7635" s="14" t="n">
        <f aca="false">V7634+U7635+T7635</f>
        <v>-48140954.8281886</v>
      </c>
      <c r="W7635" s="19" t="n">
        <f aca="false">V7635/1000</f>
        <v>-48140.9548281886</v>
      </c>
      <c r="X7635" s="19" t="n">
        <f aca="false">W7635*3600000000*2/237000000</f>
        <v>-1462510.02009687</v>
      </c>
      <c r="Y7635" s="19" t="n">
        <f aca="false">X7635/30.662</f>
        <v>-47697.8024948427</v>
      </c>
    </row>
    <row r="7636" customFormat="false" ht="17.9" hidden="false" customHeight="false" outlineLevel="0" collapsed="false">
      <c r="A7636" s="2" t="n">
        <v>11</v>
      </c>
      <c r="B7636" s="3" t="n">
        <v>14</v>
      </c>
      <c r="C7636" s="38" t="n">
        <v>17</v>
      </c>
      <c r="D7636" s="1" t="n">
        <v>18.3</v>
      </c>
      <c r="E7636" s="3" t="n">
        <v>7.09703834075901</v>
      </c>
      <c r="F7636" s="23" t="n">
        <f aca="false">IF(D7636&lt;25, 0.24, 0.24-(0.01/5)*(D7636-25))</f>
        <v>0.24</v>
      </c>
      <c r="G7636" s="40" t="n">
        <f aca="false">(E7636/1000)*$G$1*F7636</f>
        <v>558.031608287872</v>
      </c>
      <c r="H7636" s="40" t="n">
        <v>0.145828732230166</v>
      </c>
      <c r="I7636" s="3" t="n">
        <f aca="false">H7636*$J$2</f>
        <v>0</v>
      </c>
      <c r="J7636" s="19" t="n">
        <f aca="false">SUM(I7636+G7636)</f>
        <v>558.031608287872</v>
      </c>
      <c r="K7636" s="1" t="n">
        <v>0</v>
      </c>
      <c r="L7636" s="39" t="n">
        <v>0.822676482988194</v>
      </c>
      <c r="M7636" s="39"/>
      <c r="N7636" s="1" t="n">
        <f aca="false">(2.571*(19.44-D7636)+3.87)*$K$2</f>
        <v>0</v>
      </c>
      <c r="O7636" s="1" t="n">
        <f aca="false">IF(N7636&gt;0,N7636,0)</f>
        <v>0</v>
      </c>
      <c r="P7636" s="1" t="n">
        <f aca="false">O7636*1.5</f>
        <v>0</v>
      </c>
      <c r="Q7636" s="1" t="n">
        <f aca="false">P7636/(3.6*$Q$2)</f>
        <v>0</v>
      </c>
      <c r="R7636" s="1" t="n">
        <f aca="false">(K7636+L7636)*$R$2</f>
        <v>4113.38241494097</v>
      </c>
      <c r="S7636" s="19" t="n">
        <f aca="false">J7636-R7636</f>
        <v>-3555.3508066531</v>
      </c>
      <c r="T7636" s="1" t="n">
        <f aca="false">IF(S7636&lt;0,S7636/$G$3,0)</f>
        <v>-5079.072580933</v>
      </c>
      <c r="U7636" s="1" t="n">
        <f aca="false">IF(S7636&gt;0,S7636*0.7,0)</f>
        <v>0</v>
      </c>
      <c r="V7636" s="14" t="n">
        <f aca="false">V7635+U7636+T7636</f>
        <v>-48146033.9007695</v>
      </c>
      <c r="W7636" s="19" t="n">
        <f aca="false">V7636/1000</f>
        <v>-48146.0339007695</v>
      </c>
      <c r="X7636" s="19" t="n">
        <f aca="false">W7636*3600000000*2/237000000</f>
        <v>-1462664.32103604</v>
      </c>
      <c r="Y7636" s="19" t="n">
        <f aca="false">X7636/30.662</f>
        <v>-47702.8348129945</v>
      </c>
    </row>
    <row r="7637" customFormat="false" ht="17.9" hidden="false" customHeight="false" outlineLevel="0" collapsed="false">
      <c r="A7637" s="2" t="n">
        <v>11</v>
      </c>
      <c r="B7637" s="3" t="n">
        <v>14</v>
      </c>
      <c r="C7637" s="38" t="n">
        <v>18</v>
      </c>
      <c r="D7637" s="1" t="n">
        <v>17.6</v>
      </c>
      <c r="E7637" s="3" t="n">
        <v>0</v>
      </c>
      <c r="F7637" s="23" t="n">
        <f aca="false">IF(D7637&lt;25, 0.24, 0.24-(0.01/5)*(D7637-25))</f>
        <v>0.24</v>
      </c>
      <c r="G7637" s="40" t="n">
        <f aca="false">(E7637/1000)*$G$1*F7637</f>
        <v>0</v>
      </c>
      <c r="H7637" s="40" t="n">
        <v>0.107797967789594</v>
      </c>
      <c r="I7637" s="3" t="n">
        <f aca="false">H7637*$J$2</f>
        <v>0</v>
      </c>
      <c r="J7637" s="19" t="n">
        <f aca="false">SUM(I7637+G7637)</f>
        <v>0</v>
      </c>
      <c r="K7637" s="1" t="n">
        <v>0</v>
      </c>
      <c r="L7637" s="39" t="n">
        <v>1.04397326293788</v>
      </c>
      <c r="M7637" s="39"/>
      <c r="N7637" s="1" t="n">
        <f aca="false">(2.571*(19.44-D7637)+3.87)*$K$2</f>
        <v>0</v>
      </c>
      <c r="O7637" s="1" t="n">
        <f aca="false">IF(N7637&gt;0,N7637,0)</f>
        <v>0</v>
      </c>
      <c r="P7637" s="1" t="n">
        <f aca="false">O7637*1.5</f>
        <v>0</v>
      </c>
      <c r="Q7637" s="1" t="n">
        <f aca="false">P7637/(3.6*$Q$2)</f>
        <v>0</v>
      </c>
      <c r="R7637" s="1" t="n">
        <f aca="false">(K7637+L7637)*$R$2</f>
        <v>5219.8663146894</v>
      </c>
      <c r="S7637" s="19" t="n">
        <f aca="false">J7637-R7637</f>
        <v>-5219.8663146894</v>
      </c>
      <c r="T7637" s="1" t="n">
        <f aca="false">IF(S7637&lt;0,S7637/$G$3,0)</f>
        <v>-7456.95187812771</v>
      </c>
      <c r="U7637" s="1" t="n">
        <f aca="false">IF(S7637&gt;0,S7637*0.7,0)</f>
        <v>0</v>
      </c>
      <c r="V7637" s="14" t="n">
        <f aca="false">V7636+U7637+T7637</f>
        <v>-48153490.8526477</v>
      </c>
      <c r="W7637" s="19" t="n">
        <f aca="false">V7637/1000</f>
        <v>-48153.4908526477</v>
      </c>
      <c r="X7637" s="19" t="n">
        <f aca="false">W7637*3600000000*2/237000000</f>
        <v>-1462890.86134626</v>
      </c>
      <c r="Y7637" s="19" t="n">
        <f aca="false">X7637/30.662</f>
        <v>-47710.2231213312</v>
      </c>
    </row>
    <row r="7638" customFormat="false" ht="17.9" hidden="false" customHeight="false" outlineLevel="0" collapsed="false">
      <c r="A7638" s="2" t="n">
        <v>11</v>
      </c>
      <c r="B7638" s="3" t="n">
        <v>14</v>
      </c>
      <c r="C7638" s="38" t="n">
        <v>19</v>
      </c>
      <c r="D7638" s="1" t="n">
        <v>16.8</v>
      </c>
      <c r="E7638" s="3" t="n">
        <v>0</v>
      </c>
      <c r="F7638" s="23" t="n">
        <f aca="false">IF(D7638&lt;25, 0.24, 0.24-(0.01/5)*(D7638-25))</f>
        <v>0.24</v>
      </c>
      <c r="G7638" s="40" t="n">
        <f aca="false">(E7638/1000)*$G$1*F7638</f>
        <v>0</v>
      </c>
      <c r="H7638" s="40" t="n">
        <v>0.111756859673924</v>
      </c>
      <c r="I7638" s="3" t="n">
        <f aca="false">H7638*$J$2</f>
        <v>0</v>
      </c>
      <c r="J7638" s="19" t="n">
        <f aca="false">SUM(I7638+G7638)</f>
        <v>0</v>
      </c>
      <c r="K7638" s="1" t="n">
        <v>0</v>
      </c>
      <c r="L7638" s="39" t="n">
        <v>0.940169103270757</v>
      </c>
      <c r="M7638" s="39"/>
      <c r="N7638" s="1" t="n">
        <f aca="false">(2.571*(19.44-D7638)+3.87)*$K$2</f>
        <v>0</v>
      </c>
      <c r="O7638" s="1" t="n">
        <f aca="false">IF(N7638&gt;0,N7638,0)</f>
        <v>0</v>
      </c>
      <c r="P7638" s="1" t="n">
        <f aca="false">O7638*1.5</f>
        <v>0</v>
      </c>
      <c r="Q7638" s="1" t="n">
        <f aca="false">P7638/(3.6*$Q$2)</f>
        <v>0</v>
      </c>
      <c r="R7638" s="1" t="n">
        <f aca="false">(K7638+L7638)*$R$2</f>
        <v>4700.84551635379</v>
      </c>
      <c r="S7638" s="19" t="n">
        <f aca="false">J7638-R7638</f>
        <v>-4700.84551635379</v>
      </c>
      <c r="T7638" s="1" t="n">
        <f aca="false">IF(S7638&lt;0,S7638/$G$3,0)</f>
        <v>-6715.49359479112</v>
      </c>
      <c r="U7638" s="1" t="n">
        <f aca="false">IF(S7638&gt;0,S7638*0.7,0)</f>
        <v>0</v>
      </c>
      <c r="V7638" s="14" t="n">
        <f aca="false">V7637+U7638+T7638</f>
        <v>-48160206.3462424</v>
      </c>
      <c r="W7638" s="19" t="n">
        <f aca="false">V7638/1000</f>
        <v>-48160.2063462424</v>
      </c>
      <c r="X7638" s="19" t="n">
        <f aca="false">W7638*3600000000*2/237000000</f>
        <v>-1463094.87634154</v>
      </c>
      <c r="Y7638" s="19" t="n">
        <f aca="false">X7638/30.662</f>
        <v>-47716.8767967368</v>
      </c>
    </row>
    <row r="7639" customFormat="false" ht="17.9" hidden="false" customHeight="false" outlineLevel="0" collapsed="false">
      <c r="A7639" s="2" t="n">
        <v>11</v>
      </c>
      <c r="B7639" s="3" t="n">
        <v>14</v>
      </c>
      <c r="C7639" s="38" t="n">
        <v>20</v>
      </c>
      <c r="D7639" s="1" t="n">
        <v>16.1</v>
      </c>
      <c r="E7639" s="3" t="n">
        <v>0</v>
      </c>
      <c r="F7639" s="23" t="n">
        <f aca="false">IF(D7639&lt;25, 0.24, 0.24-(0.01/5)*(D7639-25))</f>
        <v>0.24</v>
      </c>
      <c r="G7639" s="40" t="n">
        <f aca="false">(E7639/1000)*$G$1*F7639</f>
        <v>0</v>
      </c>
      <c r="H7639" s="40" t="n">
        <v>0.0996725029998377</v>
      </c>
      <c r="I7639" s="3" t="n">
        <f aca="false">H7639*$J$2</f>
        <v>0</v>
      </c>
      <c r="J7639" s="19" t="n">
        <f aca="false">SUM(I7639+G7639)</f>
        <v>0</v>
      </c>
      <c r="K7639" s="1" t="n">
        <v>0</v>
      </c>
      <c r="L7639" s="39" t="n">
        <v>0.817657380762532</v>
      </c>
      <c r="M7639" s="39"/>
      <c r="N7639" s="1" t="n">
        <f aca="false">(2.571*(19.44-D7639)+3.87)*$K$2</f>
        <v>0</v>
      </c>
      <c r="O7639" s="1" t="n">
        <f aca="false">IF(N7639&gt;0,N7639,0)</f>
        <v>0</v>
      </c>
      <c r="P7639" s="1" t="n">
        <f aca="false">O7639*1.5</f>
        <v>0</v>
      </c>
      <c r="Q7639" s="1" t="n">
        <f aca="false">P7639/(3.6*$Q$2)</f>
        <v>0</v>
      </c>
      <c r="R7639" s="1" t="n">
        <f aca="false">(K7639+L7639)*$R$2</f>
        <v>4088.28690381266</v>
      </c>
      <c r="S7639" s="19" t="n">
        <f aca="false">J7639-R7639</f>
        <v>-4088.28690381266</v>
      </c>
      <c r="T7639" s="1" t="n">
        <f aca="false">IF(S7639&lt;0,S7639/$G$3,0)</f>
        <v>-5840.40986258952</v>
      </c>
      <c r="U7639" s="1" t="n">
        <f aca="false">IF(S7639&gt;0,S7639*0.7,0)</f>
        <v>0</v>
      </c>
      <c r="V7639" s="14" t="n">
        <f aca="false">V7638+U7639+T7639</f>
        <v>-48166046.756105</v>
      </c>
      <c r="W7639" s="19" t="n">
        <f aca="false">V7639/1000</f>
        <v>-48166.046756105</v>
      </c>
      <c r="X7639" s="19" t="n">
        <f aca="false">W7639*3600000000*2/237000000</f>
        <v>-1463272.30651458</v>
      </c>
      <c r="Y7639" s="19" t="n">
        <f aca="false">X7639/30.662</f>
        <v>-47722.6634438257</v>
      </c>
    </row>
    <row r="7640" customFormat="false" ht="17.9" hidden="false" customHeight="false" outlineLevel="0" collapsed="false">
      <c r="A7640" s="2" t="n">
        <v>11</v>
      </c>
      <c r="B7640" s="3" t="n">
        <v>14</v>
      </c>
      <c r="C7640" s="38" t="n">
        <v>21</v>
      </c>
      <c r="D7640" s="1" t="n">
        <v>15.9</v>
      </c>
      <c r="E7640" s="3" t="n">
        <v>0</v>
      </c>
      <c r="F7640" s="23" t="n">
        <f aca="false">IF(D7640&lt;25, 0.24, 0.24-(0.01/5)*(D7640-25))</f>
        <v>0.24</v>
      </c>
      <c r="G7640" s="40" t="n">
        <f aca="false">(E7640/1000)*$G$1*F7640</f>
        <v>0</v>
      </c>
      <c r="H7640" s="40" t="n">
        <v>0.095495245902257</v>
      </c>
      <c r="I7640" s="3" t="n">
        <f aca="false">H7640*$J$2</f>
        <v>0</v>
      </c>
      <c r="J7640" s="19" t="n">
        <f aca="false">SUM(I7640+G7640)</f>
        <v>0</v>
      </c>
      <c r="K7640" s="1" t="n">
        <v>0</v>
      </c>
      <c r="L7640" s="39" t="n">
        <v>0.856213211496033</v>
      </c>
      <c r="M7640" s="39"/>
      <c r="N7640" s="1" t="n">
        <f aca="false">(2.571*(19.44-D7640)+3.87)*$K$2</f>
        <v>0</v>
      </c>
      <c r="O7640" s="1" t="n">
        <f aca="false">IF(N7640&gt;0,N7640,0)</f>
        <v>0</v>
      </c>
      <c r="P7640" s="1" t="n">
        <f aca="false">O7640*1.5</f>
        <v>0</v>
      </c>
      <c r="Q7640" s="1" t="n">
        <f aca="false">P7640/(3.6*$Q$2)</f>
        <v>0</v>
      </c>
      <c r="R7640" s="1" t="n">
        <f aca="false">(K7640+L7640)*$R$2</f>
        <v>4281.06605748017</v>
      </c>
      <c r="S7640" s="19" t="n">
        <f aca="false">J7640-R7640</f>
        <v>-4281.06605748017</v>
      </c>
      <c r="T7640" s="1" t="n">
        <f aca="false">IF(S7640&lt;0,S7640/$G$3,0)</f>
        <v>-6115.80865354309</v>
      </c>
      <c r="U7640" s="1" t="n">
        <f aca="false">IF(S7640&gt;0,S7640*0.7,0)</f>
        <v>0</v>
      </c>
      <c r="V7640" s="14" t="n">
        <f aca="false">V7639+U7640+T7640</f>
        <v>-48172162.5647586</v>
      </c>
      <c r="W7640" s="19" t="n">
        <f aca="false">V7640/1000</f>
        <v>-48172.1625647586</v>
      </c>
      <c r="X7640" s="19" t="n">
        <f aca="false">W7640*3600000000*2/237000000</f>
        <v>-1463458.10323317</v>
      </c>
      <c r="Y7640" s="19" t="n">
        <f aca="false">X7640/30.662</f>
        <v>-47728.7229545748</v>
      </c>
    </row>
    <row r="7641" customFormat="false" ht="17.9" hidden="false" customHeight="false" outlineLevel="0" collapsed="false">
      <c r="A7641" s="2" t="n">
        <v>11</v>
      </c>
      <c r="B7641" s="3" t="n">
        <v>14</v>
      </c>
      <c r="C7641" s="38" t="n">
        <v>22</v>
      </c>
      <c r="D7641" s="1" t="n">
        <v>15.8</v>
      </c>
      <c r="E7641" s="3" t="n">
        <v>0</v>
      </c>
      <c r="F7641" s="23" t="n">
        <f aca="false">IF(D7641&lt;25, 0.24, 0.24-(0.01/5)*(D7641-25))</f>
        <v>0.24</v>
      </c>
      <c r="G7641" s="40" t="n">
        <f aca="false">(E7641/1000)*$G$1*F7641</f>
        <v>0</v>
      </c>
      <c r="H7641" s="40" t="n">
        <v>0.107593149580906</v>
      </c>
      <c r="I7641" s="3" t="n">
        <f aca="false">H7641*$J$2</f>
        <v>0</v>
      </c>
      <c r="J7641" s="19" t="n">
        <f aca="false">SUM(I7641+G7641)</f>
        <v>0</v>
      </c>
      <c r="K7641" s="1" t="n">
        <v>0</v>
      </c>
      <c r="L7641" s="39" t="n">
        <v>0.911651476988582</v>
      </c>
      <c r="M7641" s="39"/>
      <c r="N7641" s="1" t="n">
        <f aca="false">(2.571*(19.44-D7641)+3.87)*$K$2</f>
        <v>0</v>
      </c>
      <c r="O7641" s="1" t="n">
        <f aca="false">IF(N7641&gt;0,N7641,0)</f>
        <v>0</v>
      </c>
      <c r="P7641" s="1" t="n">
        <f aca="false">O7641*1.5</f>
        <v>0</v>
      </c>
      <c r="Q7641" s="1" t="n">
        <f aca="false">P7641/(3.6*$Q$2)</f>
        <v>0</v>
      </c>
      <c r="R7641" s="1" t="n">
        <f aca="false">(K7641+L7641)*$R$2</f>
        <v>4558.25738494291</v>
      </c>
      <c r="S7641" s="19" t="n">
        <f aca="false">J7641-R7641</f>
        <v>-4558.25738494291</v>
      </c>
      <c r="T7641" s="1" t="n">
        <f aca="false">IF(S7641&lt;0,S7641/$G$3,0)</f>
        <v>-6511.79626420416</v>
      </c>
      <c r="U7641" s="1" t="n">
        <f aca="false">IF(S7641&gt;0,S7641*0.7,0)</f>
        <v>0</v>
      </c>
      <c r="V7641" s="14" t="n">
        <f aca="false">V7640+U7641+T7641</f>
        <v>-48178674.3610228</v>
      </c>
      <c r="W7641" s="19" t="n">
        <f aca="false">V7641/1000</f>
        <v>-48178.6743610228</v>
      </c>
      <c r="X7641" s="19" t="n">
        <f aca="false">W7641*3600000000*2/237000000</f>
        <v>-1463655.92995512</v>
      </c>
      <c r="Y7641" s="19" t="n">
        <f aca="false">X7641/30.662</f>
        <v>-47735.1748077465</v>
      </c>
    </row>
    <row r="7642" customFormat="false" ht="17.9" hidden="false" customHeight="false" outlineLevel="0" collapsed="false">
      <c r="A7642" s="2" t="n">
        <v>11</v>
      </c>
      <c r="B7642" s="3" t="n">
        <v>14</v>
      </c>
      <c r="C7642" s="38" t="n">
        <v>23</v>
      </c>
      <c r="D7642" s="1" t="n">
        <v>15.6</v>
      </c>
      <c r="E7642" s="3" t="n">
        <v>0</v>
      </c>
      <c r="F7642" s="23" t="n">
        <f aca="false">IF(D7642&lt;25, 0.24, 0.24-(0.01/5)*(D7642-25))</f>
        <v>0.24</v>
      </c>
      <c r="G7642" s="40" t="n">
        <f aca="false">(E7642/1000)*$G$1*F7642</f>
        <v>0</v>
      </c>
      <c r="H7642" s="40" t="n">
        <v>0.127280533721134</v>
      </c>
      <c r="I7642" s="3" t="n">
        <f aca="false">H7642*$J$2</f>
        <v>0</v>
      </c>
      <c r="J7642" s="19" t="n">
        <f aca="false">SUM(I7642+G7642)</f>
        <v>0</v>
      </c>
      <c r="K7642" s="1" t="n">
        <v>0</v>
      </c>
      <c r="L7642" s="39" t="n">
        <v>0.819254367834333</v>
      </c>
      <c r="M7642" s="39"/>
      <c r="N7642" s="1" t="n">
        <f aca="false">(2.571*(19.44-D7642)+3.87)*$K$2</f>
        <v>0</v>
      </c>
      <c r="O7642" s="1" t="n">
        <f aca="false">IF(N7642&gt;0,N7642,0)</f>
        <v>0</v>
      </c>
      <c r="P7642" s="1" t="n">
        <f aca="false">O7642*1.5</f>
        <v>0</v>
      </c>
      <c r="Q7642" s="1" t="n">
        <f aca="false">P7642/(3.6*$Q$2)</f>
        <v>0</v>
      </c>
      <c r="R7642" s="1" t="n">
        <f aca="false">(K7642+L7642)*$R$2</f>
        <v>4096.27183917167</v>
      </c>
      <c r="S7642" s="19" t="n">
        <f aca="false">J7642-R7642</f>
        <v>-4096.27183917167</v>
      </c>
      <c r="T7642" s="1" t="n">
        <f aca="false">IF(S7642&lt;0,S7642/$G$3,0)</f>
        <v>-5851.81691310238</v>
      </c>
      <c r="U7642" s="1" t="n">
        <f aca="false">IF(S7642&gt;0,S7642*0.7,0)</f>
        <v>0</v>
      </c>
      <c r="V7642" s="14" t="n">
        <f aca="false">V7641+U7642+T7642</f>
        <v>-48184526.1779359</v>
      </c>
      <c r="W7642" s="19" t="n">
        <f aca="false">V7642/1000</f>
        <v>-48184.5261779359</v>
      </c>
      <c r="X7642" s="19" t="n">
        <f aca="false">W7642*3600000000*2/237000000</f>
        <v>-1463833.70667147</v>
      </c>
      <c r="Y7642" s="19" t="n">
        <f aca="false">X7642/30.662</f>
        <v>-47740.9727568805</v>
      </c>
    </row>
    <row r="7643" customFormat="false" ht="17.9" hidden="false" customHeight="false" outlineLevel="0" collapsed="false">
      <c r="A7643" s="2" t="n">
        <v>11</v>
      </c>
      <c r="B7643" s="3" t="n">
        <v>15</v>
      </c>
      <c r="C7643" s="38" t="n">
        <v>0</v>
      </c>
      <c r="D7643" s="1" t="n">
        <v>14.8</v>
      </c>
      <c r="E7643" s="3" t="n">
        <v>0</v>
      </c>
      <c r="F7643" s="23" t="n">
        <f aca="false">IF(D7643&lt;25, 0.24, 0.24-(0.01/5)*(D7643-25))</f>
        <v>0.24</v>
      </c>
      <c r="G7643" s="40" t="n">
        <f aca="false">(E7643/1000)*$G$1*F7643</f>
        <v>0</v>
      </c>
      <c r="H7643" s="40" t="n">
        <v>0.167496236012386</v>
      </c>
      <c r="I7643" s="3" t="n">
        <f aca="false">H7643*$J$2</f>
        <v>0</v>
      </c>
      <c r="J7643" s="19" t="n">
        <f aca="false">SUM(I7643+G7643)</f>
        <v>0</v>
      </c>
      <c r="K7643" s="1" t="n">
        <v>0</v>
      </c>
      <c r="L7643" s="39" t="n">
        <v>0.757656295064835</v>
      </c>
      <c r="M7643" s="39"/>
      <c r="N7643" s="1" t="n">
        <f aca="false">(2.571*(19.44-D7643)+3.87)*$K$2</f>
        <v>0</v>
      </c>
      <c r="O7643" s="1" t="n">
        <f aca="false">IF(N7643&gt;0,N7643,0)</f>
        <v>0</v>
      </c>
      <c r="P7643" s="1" t="n">
        <f aca="false">O7643*1.5</f>
        <v>0</v>
      </c>
      <c r="Q7643" s="1" t="n">
        <f aca="false">P7643/(3.6*$Q$2)</f>
        <v>0</v>
      </c>
      <c r="R7643" s="1" t="n">
        <f aca="false">(K7643+L7643)*$R$2</f>
        <v>3788.28147532418</v>
      </c>
      <c r="S7643" s="19" t="n">
        <f aca="false">J7643-R7643</f>
        <v>-3788.28147532418</v>
      </c>
      <c r="T7643" s="1" t="n">
        <f aca="false">IF(S7643&lt;0,S7643/$G$3,0)</f>
        <v>-5411.83067903454</v>
      </c>
      <c r="U7643" s="1" t="n">
        <f aca="false">IF(S7643&gt;0,S7643*0.7,0)</f>
        <v>0</v>
      </c>
      <c r="V7643" s="14" t="n">
        <f aca="false">V7642+U7643+T7643</f>
        <v>-48189938.0086149</v>
      </c>
      <c r="W7643" s="19" t="n">
        <f aca="false">V7643/1000</f>
        <v>-48189.9380086149</v>
      </c>
      <c r="X7643" s="19" t="n">
        <f aca="false">W7643*3600000000*2/237000000</f>
        <v>-1463998.11671742</v>
      </c>
      <c r="Y7643" s="19" t="n">
        <f aca="false">X7643/30.662</f>
        <v>-47746.3347699894</v>
      </c>
    </row>
    <row r="7644" customFormat="false" ht="17.9" hidden="false" customHeight="false" outlineLevel="0" collapsed="false">
      <c r="A7644" s="2" t="n">
        <v>11</v>
      </c>
      <c r="B7644" s="3" t="n">
        <v>15</v>
      </c>
      <c r="C7644" s="38" t="n">
        <v>1</v>
      </c>
      <c r="D7644" s="1" t="n">
        <v>14.1</v>
      </c>
      <c r="E7644" s="3" t="n">
        <v>0</v>
      </c>
      <c r="F7644" s="23" t="n">
        <f aca="false">IF(D7644&lt;25, 0.24, 0.24-(0.01/5)*(D7644-25))</f>
        <v>0.24</v>
      </c>
      <c r="G7644" s="40" t="n">
        <f aca="false">(E7644/1000)*$G$1*F7644</f>
        <v>0</v>
      </c>
      <c r="H7644" s="40" t="n">
        <v>0.201117312051433</v>
      </c>
      <c r="I7644" s="3" t="n">
        <f aca="false">H7644*$J$2</f>
        <v>0</v>
      </c>
      <c r="J7644" s="19" t="n">
        <f aca="false">SUM(I7644+G7644)</f>
        <v>0</v>
      </c>
      <c r="K7644" s="1" t="n">
        <v>0</v>
      </c>
      <c r="L7644" s="39" t="n">
        <v>0.768378922546933</v>
      </c>
      <c r="M7644" s="39"/>
      <c r="N7644" s="1" t="n">
        <f aca="false">(2.571*(19.44-D7644)+3.87)*$K$2</f>
        <v>0</v>
      </c>
      <c r="O7644" s="1" t="n">
        <f aca="false">IF(N7644&gt;0,N7644,0)</f>
        <v>0</v>
      </c>
      <c r="P7644" s="1" t="n">
        <f aca="false">O7644*1.5</f>
        <v>0</v>
      </c>
      <c r="Q7644" s="1" t="n">
        <f aca="false">P7644/(3.6*$Q$2)</f>
        <v>0</v>
      </c>
      <c r="R7644" s="1" t="n">
        <f aca="false">(K7644+L7644)*$R$2</f>
        <v>3841.89461273467</v>
      </c>
      <c r="S7644" s="19" t="n">
        <f aca="false">J7644-R7644</f>
        <v>-3841.89461273467</v>
      </c>
      <c r="T7644" s="1" t="n">
        <f aca="false">IF(S7644&lt;0,S7644/$G$3,0)</f>
        <v>-5488.42087533524</v>
      </c>
      <c r="U7644" s="1" t="n">
        <f aca="false">IF(S7644&gt;0,S7644*0.7,0)</f>
        <v>0</v>
      </c>
      <c r="V7644" s="14" t="n">
        <f aca="false">V7643+U7644+T7644</f>
        <v>-48195426.4294902</v>
      </c>
      <c r="W7644" s="19" t="n">
        <f aca="false">V7644/1000</f>
        <v>-48195.4264294902</v>
      </c>
      <c r="X7644" s="19" t="n">
        <f aca="false">W7644*3600000000*2/237000000</f>
        <v>-1464164.85355413</v>
      </c>
      <c r="Y7644" s="19" t="n">
        <f aca="false">X7644/30.662</f>
        <v>-47751.7726682582</v>
      </c>
    </row>
    <row r="7645" customFormat="false" ht="17.9" hidden="false" customHeight="false" outlineLevel="0" collapsed="false">
      <c r="A7645" s="2" t="n">
        <v>11</v>
      </c>
      <c r="B7645" s="3" t="n">
        <v>15</v>
      </c>
      <c r="C7645" s="38" t="n">
        <v>2</v>
      </c>
      <c r="D7645" s="1" t="n">
        <v>13.3</v>
      </c>
      <c r="E7645" s="3" t="n">
        <v>0</v>
      </c>
      <c r="F7645" s="23" t="n">
        <f aca="false">IF(D7645&lt;25, 0.24, 0.24-(0.01/5)*(D7645-25))</f>
        <v>0.24</v>
      </c>
      <c r="G7645" s="40" t="n">
        <f aca="false">(E7645/1000)*$G$1*F7645</f>
        <v>0</v>
      </c>
      <c r="H7645" s="40" t="n">
        <v>0.240590209209197</v>
      </c>
      <c r="I7645" s="3" t="n">
        <f aca="false">H7645*$J$2</f>
        <v>0</v>
      </c>
      <c r="J7645" s="19" t="n">
        <f aca="false">SUM(I7645+G7645)</f>
        <v>0</v>
      </c>
      <c r="K7645" s="1" t="n">
        <v>0</v>
      </c>
      <c r="L7645" s="39" t="n">
        <v>0.749443218695568</v>
      </c>
      <c r="M7645" s="39"/>
      <c r="N7645" s="1" t="n">
        <f aca="false">(2.571*(19.44-D7645)+3.87)*$K$2</f>
        <v>0</v>
      </c>
      <c r="O7645" s="1" t="n">
        <f aca="false">IF(N7645&gt;0,N7645,0)</f>
        <v>0</v>
      </c>
      <c r="P7645" s="1" t="n">
        <f aca="false">O7645*1.5</f>
        <v>0</v>
      </c>
      <c r="Q7645" s="1" t="n">
        <f aca="false">P7645/(3.6*$Q$2)</f>
        <v>0</v>
      </c>
      <c r="R7645" s="1" t="n">
        <f aca="false">(K7645+L7645)*$R$2</f>
        <v>3747.21609347784</v>
      </c>
      <c r="S7645" s="19" t="n">
        <f aca="false">J7645-R7645</f>
        <v>-3747.21609347784</v>
      </c>
      <c r="T7645" s="1" t="n">
        <f aca="false">IF(S7645&lt;0,S7645/$G$3,0)</f>
        <v>-5353.16584782549</v>
      </c>
      <c r="U7645" s="1" t="n">
        <f aca="false">IF(S7645&gt;0,S7645*0.7,0)</f>
        <v>0</v>
      </c>
      <c r="V7645" s="14" t="n">
        <f aca="false">V7644+U7645+T7645</f>
        <v>-48200779.5953381</v>
      </c>
      <c r="W7645" s="19" t="n">
        <f aca="false">V7645/1000</f>
        <v>-48200.7795953381</v>
      </c>
      <c r="X7645" s="19" t="n">
        <f aca="false">W7645*3600000000*2/237000000</f>
        <v>-1464327.48137736</v>
      </c>
      <c r="Y7645" s="19" t="n">
        <f aca="false">X7645/30.662</f>
        <v>-47757.0765565638</v>
      </c>
    </row>
    <row r="7646" customFormat="false" ht="17.9" hidden="false" customHeight="false" outlineLevel="0" collapsed="false">
      <c r="A7646" s="2" t="n">
        <v>11</v>
      </c>
      <c r="B7646" s="3" t="n">
        <v>15</v>
      </c>
      <c r="C7646" s="38" t="n">
        <v>3</v>
      </c>
      <c r="D7646" s="1" t="n">
        <v>13.3</v>
      </c>
      <c r="E7646" s="3" t="n">
        <v>0</v>
      </c>
      <c r="F7646" s="23" t="n">
        <f aca="false">IF(D7646&lt;25, 0.24, 0.24-(0.01/5)*(D7646-25))</f>
        <v>0.24</v>
      </c>
      <c r="G7646" s="40" t="n">
        <f aca="false">(E7646/1000)*$G$1*F7646</f>
        <v>0</v>
      </c>
      <c r="H7646" s="40" t="n">
        <v>0.262317522223463</v>
      </c>
      <c r="I7646" s="3" t="n">
        <f aca="false">H7646*$J$2</f>
        <v>0</v>
      </c>
      <c r="J7646" s="19" t="n">
        <f aca="false">SUM(I7646+G7646)</f>
        <v>0</v>
      </c>
      <c r="K7646" s="1" t="n">
        <v>0</v>
      </c>
      <c r="L7646" s="39" t="n">
        <v>0.728910527772402</v>
      </c>
      <c r="M7646" s="39"/>
      <c r="N7646" s="1" t="n">
        <f aca="false">(2.571*(19.44-D7646)+3.87)*$K$2</f>
        <v>0</v>
      </c>
      <c r="O7646" s="1" t="n">
        <f aca="false">IF(N7646&gt;0,N7646,0)</f>
        <v>0</v>
      </c>
      <c r="P7646" s="1" t="n">
        <f aca="false">O7646*1.5</f>
        <v>0</v>
      </c>
      <c r="Q7646" s="1" t="n">
        <f aca="false">P7646/(3.6*$Q$2)</f>
        <v>0</v>
      </c>
      <c r="R7646" s="1" t="n">
        <f aca="false">(K7646+L7646)*$R$2</f>
        <v>3644.55263886201</v>
      </c>
      <c r="S7646" s="19" t="n">
        <f aca="false">J7646-R7646</f>
        <v>-3644.55263886201</v>
      </c>
      <c r="T7646" s="1" t="n">
        <f aca="false">IF(S7646&lt;0,S7646/$G$3,0)</f>
        <v>-5206.50376980287</v>
      </c>
      <c r="U7646" s="1" t="n">
        <f aca="false">IF(S7646&gt;0,S7646*0.7,0)</f>
        <v>0</v>
      </c>
      <c r="V7646" s="14" t="n">
        <f aca="false">V7645+U7646+T7646</f>
        <v>-48205986.0991079</v>
      </c>
      <c r="W7646" s="19" t="n">
        <f aca="false">V7646/1000</f>
        <v>-48205.9860991079</v>
      </c>
      <c r="X7646" s="19" t="n">
        <f aca="false">W7646*3600000000*2/237000000</f>
        <v>-1464485.65364378</v>
      </c>
      <c r="Y7646" s="19" t="n">
        <f aca="false">X7646/30.662</f>
        <v>-47762.235132861</v>
      </c>
    </row>
    <row r="7647" customFormat="false" ht="17.9" hidden="false" customHeight="false" outlineLevel="0" collapsed="false">
      <c r="A7647" s="2" t="n">
        <v>11</v>
      </c>
      <c r="B7647" s="3" t="n">
        <v>15</v>
      </c>
      <c r="C7647" s="38" t="n">
        <v>4</v>
      </c>
      <c r="D7647" s="1" t="n">
        <v>13.3</v>
      </c>
      <c r="E7647" s="3" t="n">
        <v>0</v>
      </c>
      <c r="F7647" s="23" t="n">
        <f aca="false">IF(D7647&lt;25, 0.24, 0.24-(0.01/5)*(D7647-25))</f>
        <v>0.24</v>
      </c>
      <c r="G7647" s="40" t="n">
        <f aca="false">(E7647/1000)*$G$1*F7647</f>
        <v>0</v>
      </c>
      <c r="H7647" s="40" t="n">
        <v>0.27875853708174</v>
      </c>
      <c r="I7647" s="3" t="n">
        <f aca="false">H7647*$J$2</f>
        <v>0</v>
      </c>
      <c r="J7647" s="19" t="n">
        <f aca="false">SUM(I7647+G7647)</f>
        <v>0</v>
      </c>
      <c r="K7647" s="1" t="n">
        <v>0</v>
      </c>
      <c r="L7647" s="39" t="n">
        <v>0.698567773408167</v>
      </c>
      <c r="M7647" s="39"/>
      <c r="N7647" s="1" t="n">
        <f aca="false">(2.571*(19.44-D7647)+3.87)*$K$2</f>
        <v>0</v>
      </c>
      <c r="O7647" s="1" t="n">
        <f aca="false">IF(N7647&gt;0,N7647,0)</f>
        <v>0</v>
      </c>
      <c r="P7647" s="1" t="n">
        <f aca="false">O7647*1.5</f>
        <v>0</v>
      </c>
      <c r="Q7647" s="1" t="n">
        <f aca="false">P7647/(3.6*$Q$2)</f>
        <v>0</v>
      </c>
      <c r="R7647" s="1" t="n">
        <f aca="false">(K7647+L7647)*$R$2</f>
        <v>3492.83886704084</v>
      </c>
      <c r="S7647" s="19" t="n">
        <f aca="false">J7647-R7647</f>
        <v>-3492.83886704084</v>
      </c>
      <c r="T7647" s="1" t="n">
        <f aca="false">IF(S7647&lt;0,S7647/$G$3,0)</f>
        <v>-4989.76981005834</v>
      </c>
      <c r="U7647" s="1" t="n">
        <f aca="false">IF(S7647&gt;0,S7647*0.7,0)</f>
        <v>0</v>
      </c>
      <c r="V7647" s="14" t="n">
        <f aca="false">V7646+U7647+T7647</f>
        <v>-48210975.8689179</v>
      </c>
      <c r="W7647" s="19" t="n">
        <f aca="false">V7647/1000</f>
        <v>-48210.9758689179</v>
      </c>
      <c r="X7647" s="19" t="n">
        <f aca="false">W7647*3600000000*2/237000000</f>
        <v>-1464637.24158738</v>
      </c>
      <c r="Y7647" s="19" t="n">
        <f aca="false">X7647/30.662</f>
        <v>-47767.1789703014</v>
      </c>
    </row>
    <row r="7648" customFormat="false" ht="17.9" hidden="false" customHeight="false" outlineLevel="0" collapsed="false">
      <c r="A7648" s="2" t="n">
        <v>11</v>
      </c>
      <c r="B7648" s="3" t="n">
        <v>15</v>
      </c>
      <c r="C7648" s="38" t="n">
        <v>5</v>
      </c>
      <c r="D7648" s="1" t="n">
        <v>13.3</v>
      </c>
      <c r="E7648" s="3" t="n">
        <v>0</v>
      </c>
      <c r="F7648" s="23" t="n">
        <f aca="false">IF(D7648&lt;25, 0.24, 0.24-(0.01/5)*(D7648-25))</f>
        <v>0.24</v>
      </c>
      <c r="G7648" s="40" t="n">
        <f aca="false">(E7648/1000)*$G$1*F7648</f>
        <v>0</v>
      </c>
      <c r="H7648" s="40" t="n">
        <v>0.282552942397756</v>
      </c>
      <c r="I7648" s="3" t="n">
        <f aca="false">H7648*$J$2</f>
        <v>0</v>
      </c>
      <c r="J7648" s="19" t="n">
        <f aca="false">SUM(I7648+G7648)</f>
        <v>0</v>
      </c>
      <c r="K7648" s="1" t="n">
        <v>0</v>
      </c>
      <c r="L7648" s="39" t="n">
        <v>0.719556746351848</v>
      </c>
      <c r="M7648" s="39"/>
      <c r="N7648" s="1" t="n">
        <f aca="false">(2.571*(19.44-D7648)+3.87)*$K$2</f>
        <v>0</v>
      </c>
      <c r="O7648" s="1" t="n">
        <f aca="false">IF(N7648&gt;0,N7648,0)</f>
        <v>0</v>
      </c>
      <c r="P7648" s="1" t="n">
        <f aca="false">O7648*1.5</f>
        <v>0</v>
      </c>
      <c r="Q7648" s="1" t="n">
        <f aca="false">P7648/(3.6*$Q$2)</f>
        <v>0</v>
      </c>
      <c r="R7648" s="1" t="n">
        <f aca="false">(K7648+L7648)*$R$2</f>
        <v>3597.78373175924</v>
      </c>
      <c r="S7648" s="19" t="n">
        <f aca="false">J7648-R7648</f>
        <v>-3597.78373175924</v>
      </c>
      <c r="T7648" s="1" t="n">
        <f aca="false">IF(S7648&lt;0,S7648/$G$3,0)</f>
        <v>-5139.69104537034</v>
      </c>
      <c r="U7648" s="1" t="n">
        <f aca="false">IF(S7648&gt;0,S7648*0.7,0)</f>
        <v>0</v>
      </c>
      <c r="V7648" s="14" t="n">
        <f aca="false">V7647+U7648+T7648</f>
        <v>-48216115.5599633</v>
      </c>
      <c r="W7648" s="19" t="n">
        <f aca="false">V7648/1000</f>
        <v>-48216.1155599633</v>
      </c>
      <c r="X7648" s="19" t="n">
        <f aca="false">W7648*3600000000*2/237000000</f>
        <v>-1464793.38410015</v>
      </c>
      <c r="Y7648" s="19" t="n">
        <f aca="false">X7648/30.662</f>
        <v>-47772.2713489058</v>
      </c>
    </row>
    <row r="7649" customFormat="false" ht="17.9" hidden="false" customHeight="false" outlineLevel="0" collapsed="false">
      <c r="A7649" s="2" t="n">
        <v>11</v>
      </c>
      <c r="B7649" s="3" t="n">
        <v>15</v>
      </c>
      <c r="C7649" s="38" t="n">
        <v>6</v>
      </c>
      <c r="D7649" s="1" t="n">
        <v>14.2</v>
      </c>
      <c r="E7649" s="3" t="n">
        <v>0</v>
      </c>
      <c r="F7649" s="23" t="n">
        <f aca="false">IF(D7649&lt;25, 0.24, 0.24-(0.01/5)*(D7649-25))</f>
        <v>0.24</v>
      </c>
      <c r="G7649" s="40" t="n">
        <f aca="false">(E7649/1000)*$G$1*F7649</f>
        <v>0</v>
      </c>
      <c r="H7649" s="40" t="n">
        <v>0.29318978897774</v>
      </c>
      <c r="I7649" s="3" t="n">
        <f aca="false">H7649*$J$2</f>
        <v>0</v>
      </c>
      <c r="J7649" s="19" t="n">
        <f aca="false">SUM(I7649+G7649)</f>
        <v>0</v>
      </c>
      <c r="K7649" s="1" t="n">
        <v>0</v>
      </c>
      <c r="L7649" s="39" t="n">
        <v>0.906176092742404</v>
      </c>
      <c r="M7649" s="39"/>
      <c r="N7649" s="1" t="n">
        <f aca="false">(2.571*(19.44-D7649)+3.87)*$K$2</f>
        <v>0</v>
      </c>
      <c r="O7649" s="1" t="n">
        <f aca="false">IF(N7649&gt;0,N7649,0)</f>
        <v>0</v>
      </c>
      <c r="P7649" s="1" t="n">
        <f aca="false">O7649*1.5</f>
        <v>0</v>
      </c>
      <c r="Q7649" s="1" t="n">
        <f aca="false">P7649/(3.6*$Q$2)</f>
        <v>0</v>
      </c>
      <c r="R7649" s="1" t="n">
        <f aca="false">(K7649+L7649)*$R$2</f>
        <v>4530.88046371202</v>
      </c>
      <c r="S7649" s="19" t="n">
        <f aca="false">J7649-R7649</f>
        <v>-4530.88046371202</v>
      </c>
      <c r="T7649" s="1" t="n">
        <f aca="false">IF(S7649&lt;0,S7649/$G$3,0)</f>
        <v>-6472.68637673146</v>
      </c>
      <c r="U7649" s="1" t="n">
        <f aca="false">IF(S7649&gt;0,S7649*0.7,0)</f>
        <v>0</v>
      </c>
      <c r="V7649" s="14" t="n">
        <f aca="false">V7648+U7649+T7649</f>
        <v>-48222588.24634</v>
      </c>
      <c r="W7649" s="19" t="n">
        <f aca="false">V7649/1000</f>
        <v>-48222.58824634</v>
      </c>
      <c r="X7649" s="19" t="n">
        <f aca="false">W7649*3600000000*2/237000000</f>
        <v>-1464990.02267362</v>
      </c>
      <c r="Y7649" s="19" t="n">
        <f aca="false">X7649/30.662</f>
        <v>-47778.6844522086</v>
      </c>
    </row>
    <row r="7650" customFormat="false" ht="17.9" hidden="false" customHeight="false" outlineLevel="0" collapsed="false">
      <c r="A7650" s="2" t="n">
        <v>11</v>
      </c>
      <c r="B7650" s="3" t="n">
        <v>15</v>
      </c>
      <c r="C7650" s="38" t="n">
        <v>7</v>
      </c>
      <c r="D7650" s="1" t="n">
        <v>15.2</v>
      </c>
      <c r="E7650" s="3" t="n">
        <v>6.57777777777778</v>
      </c>
      <c r="F7650" s="23" t="n">
        <f aca="false">IF(D7650&lt;25, 0.24, 0.24-(0.01/5)*(D7650-25))</f>
        <v>0.24</v>
      </c>
      <c r="G7650" s="40" t="n">
        <f aca="false">(E7650/1000)*$G$1*F7650</f>
        <v>517.202773333333</v>
      </c>
      <c r="H7650" s="40" t="n">
        <v>0.295682669165182</v>
      </c>
      <c r="I7650" s="3" t="n">
        <f aca="false">H7650*$J$2</f>
        <v>0</v>
      </c>
      <c r="J7650" s="19" t="n">
        <f aca="false">SUM(I7650+G7650)</f>
        <v>517.202773333333</v>
      </c>
      <c r="K7650" s="1" t="n">
        <v>0</v>
      </c>
      <c r="L7650" s="39" t="n">
        <v>0.942450513373331</v>
      </c>
      <c r="M7650" s="39"/>
      <c r="N7650" s="1" t="n">
        <f aca="false">(2.571*(19.44-D7650)+3.87)*$K$2</f>
        <v>0</v>
      </c>
      <c r="O7650" s="1" t="n">
        <f aca="false">IF(N7650&gt;0,N7650,0)</f>
        <v>0</v>
      </c>
      <c r="P7650" s="1" t="n">
        <f aca="false">O7650*1.5</f>
        <v>0</v>
      </c>
      <c r="Q7650" s="1" t="n">
        <f aca="false">P7650/(3.6*$Q$2)</f>
        <v>0</v>
      </c>
      <c r="R7650" s="1" t="n">
        <f aca="false">(K7650+L7650)*$R$2</f>
        <v>4712.25256686666</v>
      </c>
      <c r="S7650" s="19" t="n">
        <f aca="false">J7650-R7650</f>
        <v>-4195.04979353332</v>
      </c>
      <c r="T7650" s="1" t="n">
        <f aca="false">IF(S7650&lt;0,S7650/$G$3,0)</f>
        <v>-5992.92827647617</v>
      </c>
      <c r="U7650" s="1" t="n">
        <f aca="false">IF(S7650&gt;0,S7650*0.7,0)</f>
        <v>0</v>
      </c>
      <c r="V7650" s="14" t="n">
        <f aca="false">V7649+U7650+T7650</f>
        <v>-48228581.1746165</v>
      </c>
      <c r="W7650" s="19" t="n">
        <f aca="false">V7650/1000</f>
        <v>-48228.5811746165</v>
      </c>
      <c r="X7650" s="19" t="n">
        <f aca="false">W7650*3600000000*2/237000000</f>
        <v>-1465172.08631746</v>
      </c>
      <c r="Y7650" s="19" t="n">
        <f aca="false">X7650/30.662</f>
        <v>-47784.6222137324</v>
      </c>
    </row>
    <row r="7651" customFormat="false" ht="17.9" hidden="false" customHeight="false" outlineLevel="0" collapsed="false">
      <c r="A7651" s="2" t="n">
        <v>11</v>
      </c>
      <c r="B7651" s="3" t="n">
        <v>15</v>
      </c>
      <c r="C7651" s="38" t="n">
        <v>8</v>
      </c>
      <c r="D7651" s="1" t="n">
        <v>16.1</v>
      </c>
      <c r="E7651" s="3" t="n">
        <v>313.478768115579</v>
      </c>
      <c r="F7651" s="23" t="n">
        <f aca="false">IF(D7651&lt;25, 0.24, 0.24-(0.01/5)*(D7651-25))</f>
        <v>0.24</v>
      </c>
      <c r="G7651" s="40" t="n">
        <f aca="false">(E7651/1000)*$G$1*F7651</f>
        <v>24648.4593624062</v>
      </c>
      <c r="H7651" s="40" t="n">
        <v>0.259683844762304</v>
      </c>
      <c r="I7651" s="3" t="n">
        <f aca="false">H7651*$J$2</f>
        <v>0</v>
      </c>
      <c r="J7651" s="19" t="n">
        <f aca="false">SUM(I7651+G7651)</f>
        <v>24648.4593624062</v>
      </c>
      <c r="K7651" s="1" t="n">
        <v>0</v>
      </c>
      <c r="L7651" s="39" t="n">
        <v>0.867620262008903</v>
      </c>
      <c r="M7651" s="39"/>
      <c r="N7651" s="1" t="n">
        <f aca="false">(2.571*(19.44-D7651)+3.87)*$K$2</f>
        <v>0</v>
      </c>
      <c r="O7651" s="1" t="n">
        <f aca="false">IF(N7651&gt;0,N7651,0)</f>
        <v>0</v>
      </c>
      <c r="P7651" s="1" t="n">
        <f aca="false">O7651*1.5</f>
        <v>0</v>
      </c>
      <c r="Q7651" s="1" t="n">
        <f aca="false">P7651/(3.6*$Q$2)</f>
        <v>0</v>
      </c>
      <c r="R7651" s="1" t="n">
        <f aca="false">(K7651+L7651)*$R$2</f>
        <v>4338.10131004452</v>
      </c>
      <c r="S7651" s="19" t="n">
        <f aca="false">J7651-R7651</f>
        <v>20310.3580523617</v>
      </c>
      <c r="T7651" s="1" t="n">
        <f aca="false">IF(S7651&lt;0,S7651/$G$3,0)</f>
        <v>0</v>
      </c>
      <c r="U7651" s="1" t="n">
        <f aca="false">IF(S7651&gt;0,S7651*0.7,0)</f>
        <v>14217.2506366532</v>
      </c>
      <c r="V7651" s="14" t="n">
        <f aca="false">V7650+U7651+T7651</f>
        <v>-48214363.9239799</v>
      </c>
      <c r="W7651" s="19" t="n">
        <f aca="false">V7651/1000</f>
        <v>-48214.3639239799</v>
      </c>
      <c r="X7651" s="19" t="n">
        <f aca="false">W7651*3600000000*2/237000000</f>
        <v>-1464740.16984243</v>
      </c>
      <c r="Y7651" s="19" t="n">
        <f aca="false">X7651/30.662</f>
        <v>-47770.5358372717</v>
      </c>
    </row>
    <row r="7652" customFormat="false" ht="17.9" hidden="false" customHeight="false" outlineLevel="0" collapsed="false">
      <c r="A7652" s="2" t="n">
        <v>11</v>
      </c>
      <c r="B7652" s="3" t="n">
        <v>15</v>
      </c>
      <c r="C7652" s="38" t="n">
        <v>9</v>
      </c>
      <c r="D7652" s="1" t="n">
        <v>18.1</v>
      </c>
      <c r="E7652" s="3" t="n">
        <v>383.056402191946</v>
      </c>
      <c r="F7652" s="23" t="n">
        <f aca="false">IF(D7652&lt;25, 0.24, 0.24-(0.01/5)*(D7652-25))</f>
        <v>0.24</v>
      </c>
      <c r="G7652" s="40" t="n">
        <f aca="false">(E7652/1000)*$G$1*F7652</f>
        <v>30119.2652366701</v>
      </c>
      <c r="H7652" s="40" t="n">
        <v>0.193067790742036</v>
      </c>
      <c r="I7652" s="3" t="n">
        <f aca="false">H7652*$J$2</f>
        <v>0</v>
      </c>
      <c r="J7652" s="19" t="n">
        <f aca="false">SUM(I7652+G7652)</f>
        <v>30119.2652366701</v>
      </c>
      <c r="K7652" s="1" t="n">
        <v>0</v>
      </c>
      <c r="L7652" s="39" t="n">
        <v>0.796668407818851</v>
      </c>
      <c r="M7652" s="39"/>
      <c r="N7652" s="1" t="n">
        <f aca="false">(2.571*(19.44-D7652)+3.87)*$K$2</f>
        <v>0</v>
      </c>
      <c r="O7652" s="1" t="n">
        <f aca="false">IF(N7652&gt;0,N7652,0)</f>
        <v>0</v>
      </c>
      <c r="P7652" s="1" t="n">
        <f aca="false">O7652*1.5</f>
        <v>0</v>
      </c>
      <c r="Q7652" s="1" t="n">
        <f aca="false">P7652/(3.6*$Q$2)</f>
        <v>0</v>
      </c>
      <c r="R7652" s="1" t="n">
        <f aca="false">(K7652+L7652)*$R$2</f>
        <v>3983.34203909425</v>
      </c>
      <c r="S7652" s="19" t="n">
        <f aca="false">J7652-R7652</f>
        <v>26135.9231975758</v>
      </c>
      <c r="T7652" s="1" t="n">
        <f aca="false">IF(S7652&lt;0,S7652/$G$3,0)</f>
        <v>0</v>
      </c>
      <c r="U7652" s="1" t="n">
        <f aca="false">IF(S7652&gt;0,S7652*0.7,0)</f>
        <v>18295.1462383031</v>
      </c>
      <c r="V7652" s="14" t="n">
        <f aca="false">V7651+U7652+T7652</f>
        <v>-48196068.7777416</v>
      </c>
      <c r="W7652" s="19" t="n">
        <f aca="false">V7652/1000</f>
        <v>-48196.0687777416</v>
      </c>
      <c r="X7652" s="19" t="n">
        <f aca="false">W7652*3600000000*2/237000000</f>
        <v>-1464184.36793139</v>
      </c>
      <c r="Y7652" s="19" t="n">
        <f aca="false">X7652/30.662</f>
        <v>-47752.4091034958</v>
      </c>
    </row>
    <row r="7653" customFormat="false" ht="17.9" hidden="false" customHeight="false" outlineLevel="0" collapsed="false">
      <c r="A7653" s="2" t="n">
        <v>11</v>
      </c>
      <c r="B7653" s="3" t="n">
        <v>15</v>
      </c>
      <c r="C7653" s="38" t="n">
        <v>10</v>
      </c>
      <c r="D7653" s="1" t="n">
        <v>20.2</v>
      </c>
      <c r="E7653" s="3" t="n">
        <v>577.0347609931</v>
      </c>
      <c r="F7653" s="23" t="n">
        <f aca="false">IF(D7653&lt;25, 0.24, 0.24-(0.01/5)*(D7653-25))</f>
        <v>0.24</v>
      </c>
      <c r="G7653" s="40" t="n">
        <f aca="false">(E7653/1000)*$G$1*F7653</f>
        <v>45371.5508151743</v>
      </c>
      <c r="H7653" s="40" t="n">
        <v>0.143758133919376</v>
      </c>
      <c r="I7653" s="3" t="n">
        <f aca="false">H7653*$J$2</f>
        <v>0</v>
      </c>
      <c r="J7653" s="19" t="n">
        <f aca="false">SUM(I7653+G7653)</f>
        <v>45371.5508151743</v>
      </c>
      <c r="K7653" s="1" t="n">
        <v>0</v>
      </c>
      <c r="L7653" s="39" t="n">
        <v>0.766097512444358</v>
      </c>
      <c r="M7653" s="39"/>
      <c r="N7653" s="1" t="n">
        <f aca="false">(2.571*(19.44-D7653)+3.87)*$K$2</f>
        <v>0</v>
      </c>
      <c r="O7653" s="1" t="n">
        <f aca="false">IF(N7653&gt;0,N7653,0)</f>
        <v>0</v>
      </c>
      <c r="P7653" s="1" t="n">
        <f aca="false">O7653*1.5</f>
        <v>0</v>
      </c>
      <c r="Q7653" s="1" t="n">
        <f aca="false">P7653/(3.6*$Q$2)</f>
        <v>0</v>
      </c>
      <c r="R7653" s="1" t="n">
        <f aca="false">(K7653+L7653)*$R$2</f>
        <v>3830.48756222179</v>
      </c>
      <c r="S7653" s="19" t="n">
        <f aca="false">J7653-R7653</f>
        <v>41541.0632529525</v>
      </c>
      <c r="T7653" s="1" t="n">
        <f aca="false">IF(S7653&lt;0,S7653/$G$3,0)</f>
        <v>0</v>
      </c>
      <c r="U7653" s="1" t="n">
        <f aca="false">IF(S7653&gt;0,S7653*0.7,0)</f>
        <v>29078.7442770667</v>
      </c>
      <c r="V7653" s="14" t="n">
        <f aca="false">V7652+U7653+T7653</f>
        <v>-48166990.0334645</v>
      </c>
      <c r="W7653" s="19" t="n">
        <f aca="false">V7653/1000</f>
        <v>-48166.9900334645</v>
      </c>
      <c r="X7653" s="19" t="n">
        <f aca="false">W7653*3600000000*2/237000000</f>
        <v>-1463300.96304196</v>
      </c>
      <c r="Y7653" s="19" t="n">
        <f aca="false">X7653/30.662</f>
        <v>-47723.5980380262</v>
      </c>
    </row>
    <row r="7654" customFormat="false" ht="17.9" hidden="false" customHeight="false" outlineLevel="0" collapsed="false">
      <c r="A7654" s="2" t="n">
        <v>11</v>
      </c>
      <c r="B7654" s="3" t="n">
        <v>15</v>
      </c>
      <c r="C7654" s="38" t="n">
        <v>11</v>
      </c>
      <c r="D7654" s="1" t="n">
        <v>22.2</v>
      </c>
      <c r="E7654" s="3" t="n">
        <v>130.733333333333</v>
      </c>
      <c r="F7654" s="23" t="n">
        <f aca="false">IF(D7654&lt;25, 0.24, 0.24-(0.01/5)*(D7654-25))</f>
        <v>0.24</v>
      </c>
      <c r="G7654" s="40" t="n">
        <f aca="false">(E7654/1000)*$G$1*F7654</f>
        <v>10279.40512</v>
      </c>
      <c r="H7654" s="40" t="n">
        <v>0.145562825426293</v>
      </c>
      <c r="I7654" s="3" t="n">
        <f aca="false">H7654*$J$2</f>
        <v>0</v>
      </c>
      <c r="J7654" s="19" t="n">
        <f aca="false">SUM(I7654+G7654)</f>
        <v>10279.40512</v>
      </c>
      <c r="K7654" s="1" t="n">
        <v>0</v>
      </c>
      <c r="L7654" s="39" t="n">
        <v>0.782979947203406</v>
      </c>
      <c r="M7654" s="39"/>
      <c r="N7654" s="1" t="n">
        <f aca="false">(2.571*(19.44-D7654)+3.87)*$K$2</f>
        <v>-0</v>
      </c>
      <c r="O7654" s="1" t="n">
        <f aca="false">IF(N7654&gt;0,N7654,0)</f>
        <v>0</v>
      </c>
      <c r="P7654" s="1" t="n">
        <f aca="false">O7654*1.5</f>
        <v>0</v>
      </c>
      <c r="Q7654" s="1" t="n">
        <f aca="false">P7654/(3.6*$Q$2)</f>
        <v>0</v>
      </c>
      <c r="R7654" s="1" t="n">
        <f aca="false">(K7654+L7654)*$R$2</f>
        <v>3914.89973601703</v>
      </c>
      <c r="S7654" s="19" t="n">
        <f aca="false">J7654-R7654</f>
        <v>6364.50538398294</v>
      </c>
      <c r="T7654" s="1" t="n">
        <f aca="false">IF(S7654&lt;0,S7654/$G$3,0)</f>
        <v>0</v>
      </c>
      <c r="U7654" s="1" t="n">
        <f aca="false">IF(S7654&gt;0,S7654*0.7,0)</f>
        <v>4455.15376878806</v>
      </c>
      <c r="V7654" s="14" t="n">
        <f aca="false">V7653+U7654+T7654</f>
        <v>-48162534.8796957</v>
      </c>
      <c r="W7654" s="19" t="n">
        <f aca="false">V7654/1000</f>
        <v>-48162.5348796957</v>
      </c>
      <c r="X7654" s="19" t="n">
        <f aca="false">W7654*3600000000*2/237000000</f>
        <v>-1463165.61659835</v>
      </c>
      <c r="Y7654" s="19" t="n">
        <f aca="false">X7654/30.662</f>
        <v>-47719.1838953216</v>
      </c>
    </row>
    <row r="7655" customFormat="false" ht="17.9" hidden="false" customHeight="false" outlineLevel="0" collapsed="false">
      <c r="A7655" s="2" t="n">
        <v>11</v>
      </c>
      <c r="B7655" s="3" t="n">
        <v>15</v>
      </c>
      <c r="C7655" s="38" t="n">
        <v>12</v>
      </c>
      <c r="D7655" s="1" t="n">
        <v>22.9</v>
      </c>
      <c r="E7655" s="3" t="n">
        <v>229.361126621713</v>
      </c>
      <c r="F7655" s="23" t="n">
        <f aca="false">IF(D7655&lt;25, 0.24, 0.24-(0.01/5)*(D7655-25))</f>
        <v>0.24</v>
      </c>
      <c r="G7655" s="40" t="n">
        <f aca="false">(E7655/1000)*$G$1*F7655</f>
        <v>18034.3901529133</v>
      </c>
      <c r="H7655" s="40" t="n">
        <v>0.144845872764867</v>
      </c>
      <c r="I7655" s="3" t="n">
        <f aca="false">H7655*$J$2</f>
        <v>0</v>
      </c>
      <c r="J7655" s="19" t="n">
        <f aca="false">SUM(I7655+G7655)</f>
        <v>18034.3901529133</v>
      </c>
      <c r="K7655" s="1" t="n">
        <v>0</v>
      </c>
      <c r="L7655" s="39" t="n">
        <v>0.964580191368299</v>
      </c>
      <c r="M7655" s="39"/>
      <c r="N7655" s="1" t="n">
        <f aca="false">(2.571*(19.44-D7655)+3.87)*$K$2</f>
        <v>-0</v>
      </c>
      <c r="O7655" s="1" t="n">
        <f aca="false">IF(N7655&gt;0,N7655,0)</f>
        <v>0</v>
      </c>
      <c r="P7655" s="1" t="n">
        <f aca="false">O7655*1.5</f>
        <v>0</v>
      </c>
      <c r="Q7655" s="1" t="n">
        <f aca="false">P7655/(3.6*$Q$2)</f>
        <v>0</v>
      </c>
      <c r="R7655" s="1" t="n">
        <f aca="false">(K7655+L7655)*$R$2</f>
        <v>4822.9009568415</v>
      </c>
      <c r="S7655" s="19" t="n">
        <f aca="false">J7655-R7655</f>
        <v>13211.4891960718</v>
      </c>
      <c r="T7655" s="1" t="n">
        <f aca="false">IF(S7655&lt;0,S7655/$G$3,0)</f>
        <v>0</v>
      </c>
      <c r="U7655" s="1" t="n">
        <f aca="false">IF(S7655&gt;0,S7655*0.7,0)</f>
        <v>9248.04243725029</v>
      </c>
      <c r="V7655" s="14" t="n">
        <f aca="false">V7654+U7655+T7655</f>
        <v>-48153286.8372585</v>
      </c>
      <c r="W7655" s="19" t="n">
        <f aca="false">V7655/1000</f>
        <v>-48153.2868372585</v>
      </c>
      <c r="X7655" s="19" t="n">
        <f aca="false">W7655*3600000000*2/237000000</f>
        <v>-1462884.66341038</v>
      </c>
      <c r="Y7655" s="19" t="n">
        <f aca="false">X7655/30.662</f>
        <v>-47710.0209839666</v>
      </c>
    </row>
    <row r="7656" customFormat="false" ht="17.9" hidden="false" customHeight="false" outlineLevel="0" collapsed="false">
      <c r="A7656" s="2" t="n">
        <v>11</v>
      </c>
      <c r="B7656" s="3" t="n">
        <v>15</v>
      </c>
      <c r="C7656" s="38" t="n">
        <v>13</v>
      </c>
      <c r="D7656" s="1" t="n">
        <v>23.7</v>
      </c>
      <c r="E7656" s="3" t="n">
        <v>460.525495463658</v>
      </c>
      <c r="F7656" s="23" t="n">
        <f aca="false">IF(D7656&lt;25, 0.24, 0.24-(0.01/5)*(D7656-25))</f>
        <v>0.24</v>
      </c>
      <c r="G7656" s="40" t="n">
        <f aca="false">(E7656/1000)*$G$1*F7656</f>
        <v>36210.5670777129</v>
      </c>
      <c r="H7656" s="40" t="n">
        <v>0.140543858629298</v>
      </c>
      <c r="I7656" s="3" t="n">
        <f aca="false">H7656*$J$2</f>
        <v>0</v>
      </c>
      <c r="J7656" s="19" t="n">
        <f aca="false">SUM(I7656+G7656)</f>
        <v>36210.5670777129</v>
      </c>
      <c r="K7656" s="1" t="n">
        <v>0</v>
      </c>
      <c r="L7656" s="39" t="n">
        <v>1.11218742500484</v>
      </c>
      <c r="M7656" s="39"/>
      <c r="N7656" s="1" t="n">
        <f aca="false">(2.571*(19.44-D7656)+3.87)*$K$2</f>
        <v>-0</v>
      </c>
      <c r="O7656" s="1" t="n">
        <f aca="false">IF(N7656&gt;0,N7656,0)</f>
        <v>0</v>
      </c>
      <c r="P7656" s="1" t="n">
        <f aca="false">O7656*1.5</f>
        <v>0</v>
      </c>
      <c r="Q7656" s="1" t="n">
        <f aca="false">P7656/(3.6*$Q$2)</f>
        <v>0</v>
      </c>
      <c r="R7656" s="1" t="n">
        <f aca="false">(K7656+L7656)*$R$2</f>
        <v>5560.9371250242</v>
      </c>
      <c r="S7656" s="19" t="n">
        <f aca="false">J7656-R7656</f>
        <v>30649.6299526887</v>
      </c>
      <c r="T7656" s="1" t="n">
        <f aca="false">IF(S7656&lt;0,S7656/$G$3,0)</f>
        <v>0</v>
      </c>
      <c r="U7656" s="1" t="n">
        <f aca="false">IF(S7656&gt;0,S7656*0.7,0)</f>
        <v>21454.7409668821</v>
      </c>
      <c r="V7656" s="14" t="n">
        <f aca="false">V7655+U7656+T7656</f>
        <v>-48131832.0962916</v>
      </c>
      <c r="W7656" s="19" t="n">
        <f aca="false">V7656/1000</f>
        <v>-48131.8320962916</v>
      </c>
      <c r="X7656" s="19" t="n">
        <f aca="false">W7656*3600000000*2/237000000</f>
        <v>-1462232.87381139</v>
      </c>
      <c r="Y7656" s="19" t="n">
        <f aca="false">X7656/30.662</f>
        <v>-47688.7637405058</v>
      </c>
    </row>
    <row r="7657" customFormat="false" ht="17.9" hidden="false" customHeight="false" outlineLevel="0" collapsed="false">
      <c r="A7657" s="2" t="n">
        <v>11</v>
      </c>
      <c r="B7657" s="3" t="n">
        <v>15</v>
      </c>
      <c r="C7657" s="38" t="n">
        <v>14</v>
      </c>
      <c r="D7657" s="1" t="n">
        <v>24.4</v>
      </c>
      <c r="E7657" s="3" t="n">
        <v>306.334206143329</v>
      </c>
      <c r="F7657" s="23" t="n">
        <f aca="false">IF(D7657&lt;25, 0.24, 0.24-(0.01/5)*(D7657-25))</f>
        <v>0.24</v>
      </c>
      <c r="G7657" s="40" t="n">
        <f aca="false">(E7657/1000)*$G$1*F7657</f>
        <v>24086.6910280026</v>
      </c>
      <c r="H7657" s="40" t="n">
        <v>0.144374247668708</v>
      </c>
      <c r="I7657" s="3" t="n">
        <f aca="false">H7657*$J$2</f>
        <v>0</v>
      </c>
      <c r="J7657" s="19" t="n">
        <f aca="false">SUM(I7657+G7657)</f>
        <v>24086.6910280026</v>
      </c>
      <c r="K7657" s="1" t="n">
        <v>0.319999999999999</v>
      </c>
      <c r="L7657" s="39" t="n">
        <v>0.7650544803174</v>
      </c>
      <c r="M7657" s="39"/>
      <c r="N7657" s="1" t="n">
        <f aca="false">(2.571*(19.44-D7657)+3.87)*$K$2</f>
        <v>-0</v>
      </c>
      <c r="O7657" s="1" t="n">
        <f aca="false">IF(N7657&gt;0,N7657,0)</f>
        <v>0</v>
      </c>
      <c r="P7657" s="1" t="n">
        <f aca="false">O7657*1.5</f>
        <v>0</v>
      </c>
      <c r="Q7657" s="1" t="n">
        <f aca="false">P7657/(3.6*$Q$2)</f>
        <v>0</v>
      </c>
      <c r="R7657" s="1" t="n">
        <f aca="false">(K7657+L7657)*$R$2</f>
        <v>5425.27240158699</v>
      </c>
      <c r="S7657" s="19" t="n">
        <f aca="false">J7657-R7657</f>
        <v>18661.4186264156</v>
      </c>
      <c r="T7657" s="1" t="n">
        <f aca="false">IF(S7657&lt;0,S7657/$G$3,0)</f>
        <v>0</v>
      </c>
      <c r="U7657" s="1" t="n">
        <f aca="false">IF(S7657&gt;0,S7657*0.7,0)</f>
        <v>13062.9930384909</v>
      </c>
      <c r="V7657" s="14" t="n">
        <f aca="false">V7656+U7657+T7657</f>
        <v>-48118769.1032531</v>
      </c>
      <c r="W7657" s="19" t="n">
        <f aca="false">V7657/1000</f>
        <v>-48118.7691032531</v>
      </c>
      <c r="X7657" s="19" t="n">
        <f aca="false">W7657*3600000000*2/237000000</f>
        <v>-1461836.02338997</v>
      </c>
      <c r="Y7657" s="19" t="n">
        <f aca="false">X7657/30.662</f>
        <v>-47675.8209963462</v>
      </c>
    </row>
    <row r="7658" customFormat="false" ht="17.9" hidden="false" customHeight="false" outlineLevel="0" collapsed="false">
      <c r="A7658" s="2" t="n">
        <v>11</v>
      </c>
      <c r="B7658" s="3" t="n">
        <v>15</v>
      </c>
      <c r="C7658" s="38" t="n">
        <v>15</v>
      </c>
      <c r="D7658" s="1" t="n">
        <v>23.7</v>
      </c>
      <c r="E7658" s="3" t="n">
        <v>170.894243590299</v>
      </c>
      <c r="F7658" s="23" t="n">
        <f aca="false">IF(D7658&lt;25, 0.24, 0.24-(0.01/5)*(D7658-25))</f>
        <v>0.24</v>
      </c>
      <c r="G7658" s="40" t="n">
        <f aca="false">(E7658/1000)*$G$1*F7658</f>
        <v>13437.2093004129</v>
      </c>
      <c r="H7658" s="40" t="n">
        <v>0.143378911681511</v>
      </c>
      <c r="I7658" s="3" t="n">
        <f aca="false">H7658*$J$2</f>
        <v>0</v>
      </c>
      <c r="J7658" s="19" t="n">
        <f aca="false">SUM(I7658+G7658)</f>
        <v>13437.2093004129</v>
      </c>
      <c r="K7658" s="1" t="n">
        <v>0</v>
      </c>
      <c r="L7658" s="39" t="n">
        <v>0.83796193067544</v>
      </c>
      <c r="M7658" s="39"/>
      <c r="N7658" s="1" t="n">
        <f aca="false">(2.571*(19.44-D7658)+3.87)*$K$2</f>
        <v>-0</v>
      </c>
      <c r="O7658" s="1" t="n">
        <f aca="false">IF(N7658&gt;0,N7658,0)</f>
        <v>0</v>
      </c>
      <c r="P7658" s="1" t="n">
        <f aca="false">O7658*1.5</f>
        <v>0</v>
      </c>
      <c r="Q7658" s="1" t="n">
        <f aca="false">P7658/(3.6*$Q$2)</f>
        <v>0</v>
      </c>
      <c r="R7658" s="1" t="n">
        <f aca="false">(K7658+L7658)*$R$2</f>
        <v>4189.8096533772</v>
      </c>
      <c r="S7658" s="19" t="n">
        <f aca="false">J7658-R7658</f>
        <v>9247.3996470357</v>
      </c>
      <c r="T7658" s="1" t="n">
        <f aca="false">IF(S7658&lt;0,S7658/$G$3,0)</f>
        <v>0</v>
      </c>
      <c r="U7658" s="1" t="n">
        <f aca="false">IF(S7658&gt;0,S7658*0.7,0)</f>
        <v>6473.17975292499</v>
      </c>
      <c r="V7658" s="14" t="n">
        <f aca="false">V7657+U7658+T7658</f>
        <v>-48112295.9235002</v>
      </c>
      <c r="W7658" s="19" t="n">
        <f aca="false">V7658/1000</f>
        <v>-48112.2959235002</v>
      </c>
      <c r="X7658" s="19" t="n">
        <f aca="false">W7658*3600000000*2/237000000</f>
        <v>-1461639.36982785</v>
      </c>
      <c r="Y7658" s="19" t="n">
        <f aca="false">X7658/30.662</f>
        <v>-47669.4074042089</v>
      </c>
    </row>
    <row r="7659" customFormat="false" ht="17.9" hidden="false" customHeight="false" outlineLevel="0" collapsed="false">
      <c r="A7659" s="2" t="n">
        <v>11</v>
      </c>
      <c r="B7659" s="3" t="n">
        <v>15</v>
      </c>
      <c r="C7659" s="38" t="n">
        <v>16</v>
      </c>
      <c r="D7659" s="1" t="n">
        <v>22.9</v>
      </c>
      <c r="E7659" s="3" t="n">
        <v>18.9111111111111</v>
      </c>
      <c r="F7659" s="23" t="n">
        <f aca="false">IF(D7659&lt;25, 0.24, 0.24-(0.01/5)*(D7659-25))</f>
        <v>0.24</v>
      </c>
      <c r="G7659" s="40" t="n">
        <f aca="false">(E7659/1000)*$G$1*F7659</f>
        <v>1486.95797333333</v>
      </c>
      <c r="H7659" s="40" t="n">
        <v>0.138943127216653</v>
      </c>
      <c r="I7659" s="3" t="n">
        <f aca="false">H7659*$J$2</f>
        <v>0</v>
      </c>
      <c r="J7659" s="19" t="n">
        <f aca="false">SUM(I7659+G7659)</f>
        <v>1486.95797333333</v>
      </c>
      <c r="K7659" s="1" t="n">
        <v>0</v>
      </c>
      <c r="L7659" s="39" t="n">
        <v>0.837277507644668</v>
      </c>
      <c r="M7659" s="39"/>
      <c r="N7659" s="1" t="n">
        <f aca="false">(2.571*(19.44-D7659)+3.87)*$K$2</f>
        <v>-0</v>
      </c>
      <c r="O7659" s="1" t="n">
        <f aca="false">IF(N7659&gt;0,N7659,0)</f>
        <v>0</v>
      </c>
      <c r="P7659" s="1" t="n">
        <f aca="false">O7659*1.5</f>
        <v>0</v>
      </c>
      <c r="Q7659" s="1" t="n">
        <f aca="false">P7659/(3.6*$Q$2)</f>
        <v>0</v>
      </c>
      <c r="R7659" s="1" t="n">
        <f aca="false">(K7659+L7659)*$R$2</f>
        <v>4186.38753822334</v>
      </c>
      <c r="S7659" s="19" t="n">
        <f aca="false">J7659-R7659</f>
        <v>-2699.42956489001</v>
      </c>
      <c r="T7659" s="1" t="n">
        <f aca="false">IF(S7659&lt;0,S7659/$G$3,0)</f>
        <v>-3856.32794984287</v>
      </c>
      <c r="U7659" s="1" t="n">
        <f aca="false">IF(S7659&gt;0,S7659*0.7,0)</f>
        <v>0</v>
      </c>
      <c r="V7659" s="14" t="n">
        <f aca="false">V7658+U7659+T7659</f>
        <v>-48116152.25145</v>
      </c>
      <c r="W7659" s="19" t="n">
        <f aca="false">V7659/1000</f>
        <v>-48116.15225145</v>
      </c>
      <c r="X7659" s="19" t="n">
        <f aca="false">W7659*3600000000*2/237000000</f>
        <v>-1461756.52409468</v>
      </c>
      <c r="Y7659" s="19" t="n">
        <f aca="false">X7659/30.662</f>
        <v>-47673.2282334709</v>
      </c>
    </row>
    <row r="7660" customFormat="false" ht="17.9" hidden="false" customHeight="false" outlineLevel="0" collapsed="false">
      <c r="A7660" s="2" t="n">
        <v>11</v>
      </c>
      <c r="B7660" s="3" t="n">
        <v>15</v>
      </c>
      <c r="C7660" s="38" t="n">
        <v>17</v>
      </c>
      <c r="D7660" s="1" t="n">
        <v>22.2</v>
      </c>
      <c r="E7660" s="3" t="n">
        <v>0.822222222222222</v>
      </c>
      <c r="F7660" s="23" t="n">
        <f aca="false">IF(D7660&lt;25, 0.24, 0.24-(0.01/5)*(D7660-25))</f>
        <v>0.24</v>
      </c>
      <c r="G7660" s="40" t="n">
        <f aca="false">(E7660/1000)*$G$1*F7660</f>
        <v>64.6503466666667</v>
      </c>
      <c r="H7660" s="40" t="n">
        <v>0.138595893697882</v>
      </c>
      <c r="I7660" s="3" t="n">
        <f aca="false">H7660*$J$2</f>
        <v>0</v>
      </c>
      <c r="J7660" s="19" t="n">
        <f aca="false">SUM(I7660+G7660)</f>
        <v>64.6503466666667</v>
      </c>
      <c r="K7660" s="1" t="n">
        <v>0</v>
      </c>
      <c r="L7660" s="39" t="n">
        <v>0.958420384091349</v>
      </c>
      <c r="M7660" s="39"/>
      <c r="N7660" s="1" t="n">
        <f aca="false">(2.571*(19.44-D7660)+3.87)*$K$2</f>
        <v>-0</v>
      </c>
      <c r="O7660" s="1" t="n">
        <f aca="false">IF(N7660&gt;0,N7660,0)</f>
        <v>0</v>
      </c>
      <c r="P7660" s="1" t="n">
        <f aca="false">O7660*1.5</f>
        <v>0</v>
      </c>
      <c r="Q7660" s="1" t="n">
        <f aca="false">P7660/(3.6*$Q$2)</f>
        <v>0</v>
      </c>
      <c r="R7660" s="1" t="n">
        <f aca="false">(K7660+L7660)*$R$2</f>
        <v>4792.10192045675</v>
      </c>
      <c r="S7660" s="19" t="n">
        <f aca="false">J7660-R7660</f>
        <v>-4727.45157379008</v>
      </c>
      <c r="T7660" s="1" t="n">
        <f aca="false">IF(S7660&lt;0,S7660/$G$3,0)</f>
        <v>-6753.50224827154</v>
      </c>
      <c r="U7660" s="1" t="n">
        <f aca="false">IF(S7660&gt;0,S7660*0.7,0)</f>
        <v>0</v>
      </c>
      <c r="V7660" s="14" t="n">
        <f aca="false">V7659+U7660+T7660</f>
        <v>-48122905.7536983</v>
      </c>
      <c r="W7660" s="19" t="n">
        <f aca="false">V7660/1000</f>
        <v>-48122.9057536983</v>
      </c>
      <c r="X7660" s="19" t="n">
        <f aca="false">W7660*3600000000*2/237000000</f>
        <v>-1461961.69378324</v>
      </c>
      <c r="Y7660" s="19" t="n">
        <f aca="false">X7660/30.662</f>
        <v>-47679.9195676485</v>
      </c>
    </row>
    <row r="7661" customFormat="false" ht="17.9" hidden="false" customHeight="false" outlineLevel="0" collapsed="false">
      <c r="A7661" s="2" t="n">
        <v>11</v>
      </c>
      <c r="B7661" s="3" t="n">
        <v>15</v>
      </c>
      <c r="C7661" s="38" t="n">
        <v>18</v>
      </c>
      <c r="D7661" s="1" t="n">
        <v>20.9</v>
      </c>
      <c r="E7661" s="3" t="n">
        <v>0</v>
      </c>
      <c r="F7661" s="23" t="n">
        <f aca="false">IF(D7661&lt;25, 0.24, 0.24-(0.01/5)*(D7661-25))</f>
        <v>0.24</v>
      </c>
      <c r="G7661" s="40" t="n">
        <f aca="false">(E7661/1000)*$G$1*F7661</f>
        <v>0</v>
      </c>
      <c r="H7661" s="40" t="n">
        <v>0.185686135571646</v>
      </c>
      <c r="I7661" s="3" t="n">
        <f aca="false">H7661*$J$2</f>
        <v>0</v>
      </c>
      <c r="J7661" s="19" t="n">
        <f aca="false">SUM(I7661+G7661)</f>
        <v>0</v>
      </c>
      <c r="K7661" s="1" t="n">
        <v>0</v>
      </c>
      <c r="L7661" s="39" t="n">
        <v>1.05903056961486</v>
      </c>
      <c r="M7661" s="39"/>
      <c r="N7661" s="1" t="n">
        <f aca="false">(2.571*(19.44-D7661)+3.87)*$K$2</f>
        <v>0</v>
      </c>
      <c r="O7661" s="1" t="n">
        <f aca="false">IF(N7661&gt;0,N7661,0)</f>
        <v>0</v>
      </c>
      <c r="P7661" s="1" t="n">
        <f aca="false">O7661*1.5</f>
        <v>0</v>
      </c>
      <c r="Q7661" s="1" t="n">
        <f aca="false">P7661/(3.6*$Q$2)</f>
        <v>0</v>
      </c>
      <c r="R7661" s="1" t="n">
        <f aca="false">(K7661+L7661)*$R$2</f>
        <v>5295.1528480743</v>
      </c>
      <c r="S7661" s="19" t="n">
        <f aca="false">J7661-R7661</f>
        <v>-5295.1528480743</v>
      </c>
      <c r="T7661" s="1" t="n">
        <f aca="false">IF(S7661&lt;0,S7661/$G$3,0)</f>
        <v>-7564.50406867757</v>
      </c>
      <c r="U7661" s="1" t="n">
        <f aca="false">IF(S7661&gt;0,S7661*0.7,0)</f>
        <v>0</v>
      </c>
      <c r="V7661" s="14" t="n">
        <f aca="false">V7660+U7661+T7661</f>
        <v>-48130470.257767</v>
      </c>
      <c r="W7661" s="19" t="n">
        <f aca="false">V7661/1000</f>
        <v>-48130.470257767</v>
      </c>
      <c r="X7661" s="19" t="n">
        <f aca="false">W7661*3600000000*2/237000000</f>
        <v>-1462191.50150178</v>
      </c>
      <c r="Y7661" s="19" t="n">
        <f aca="false">X7661/30.662</f>
        <v>-47687.4144381247</v>
      </c>
    </row>
    <row r="7662" customFormat="false" ht="17.9" hidden="false" customHeight="false" outlineLevel="0" collapsed="false">
      <c r="A7662" s="2" t="n">
        <v>11</v>
      </c>
      <c r="B7662" s="3" t="n">
        <v>15</v>
      </c>
      <c r="C7662" s="38" t="n">
        <v>19</v>
      </c>
      <c r="D7662" s="1" t="n">
        <v>19.6</v>
      </c>
      <c r="E7662" s="3" t="n">
        <v>0</v>
      </c>
      <c r="F7662" s="23" t="n">
        <f aca="false">IF(D7662&lt;25, 0.24, 0.24-(0.01/5)*(D7662-25))</f>
        <v>0.24</v>
      </c>
      <c r="G7662" s="40" t="n">
        <f aca="false">(E7662/1000)*$G$1*F7662</f>
        <v>0</v>
      </c>
      <c r="H7662" s="40" t="n">
        <v>0.255375367520954</v>
      </c>
      <c r="I7662" s="3" t="n">
        <f aca="false">H7662*$J$2</f>
        <v>0</v>
      </c>
      <c r="J7662" s="19" t="n">
        <f aca="false">SUM(I7662+G7662)</f>
        <v>0</v>
      </c>
      <c r="K7662" s="1" t="n">
        <v>0</v>
      </c>
      <c r="L7662" s="39" t="n">
        <v>1.11948793733308</v>
      </c>
      <c r="M7662" s="39"/>
      <c r="N7662" s="1" t="n">
        <f aca="false">(2.571*(19.44-D7662)+3.87)*$K$2</f>
        <v>0</v>
      </c>
      <c r="O7662" s="1" t="n">
        <f aca="false">IF(N7662&gt;0,N7662,0)</f>
        <v>0</v>
      </c>
      <c r="P7662" s="1" t="n">
        <f aca="false">O7662*1.5</f>
        <v>0</v>
      </c>
      <c r="Q7662" s="1" t="n">
        <f aca="false">P7662/(3.6*$Q$2)</f>
        <v>0</v>
      </c>
      <c r="R7662" s="1" t="n">
        <f aca="false">(K7662+L7662)*$R$2</f>
        <v>5597.4396866654</v>
      </c>
      <c r="S7662" s="19" t="n">
        <f aca="false">J7662-R7662</f>
        <v>-5597.4396866654</v>
      </c>
      <c r="T7662" s="1" t="n">
        <f aca="false">IF(S7662&lt;0,S7662/$G$3,0)</f>
        <v>-7996.342409522</v>
      </c>
      <c r="U7662" s="1" t="n">
        <f aca="false">IF(S7662&gt;0,S7662*0.7,0)</f>
        <v>0</v>
      </c>
      <c r="V7662" s="14" t="n">
        <f aca="false">V7661+U7662+T7662</f>
        <v>-48138466.6001765</v>
      </c>
      <c r="W7662" s="19" t="n">
        <f aca="false">V7662/1000</f>
        <v>-48138.4666001765</v>
      </c>
      <c r="X7662" s="19" t="n">
        <f aca="false">W7662*3600000000*2/237000000</f>
        <v>-1462434.42835979</v>
      </c>
      <c r="Y7662" s="19" t="n">
        <f aca="false">X7662/30.662</f>
        <v>-47695.3371717367</v>
      </c>
    </row>
    <row r="7663" customFormat="false" ht="17.9" hidden="false" customHeight="false" outlineLevel="0" collapsed="false">
      <c r="A7663" s="2" t="n">
        <v>11</v>
      </c>
      <c r="B7663" s="3" t="n">
        <v>15</v>
      </c>
      <c r="C7663" s="38" t="n">
        <v>20</v>
      </c>
      <c r="D7663" s="1" t="n">
        <v>18.3</v>
      </c>
      <c r="E7663" s="3" t="n">
        <v>0</v>
      </c>
      <c r="F7663" s="23" t="n">
        <f aca="false">IF(D7663&lt;25, 0.24, 0.24-(0.01/5)*(D7663-25))</f>
        <v>0.24</v>
      </c>
      <c r="G7663" s="40" t="n">
        <f aca="false">(E7663/1000)*$G$1*F7663</f>
        <v>0</v>
      </c>
      <c r="H7663" s="40" t="n">
        <v>0.319780387629881</v>
      </c>
      <c r="I7663" s="3" t="n">
        <f aca="false">H7663*$J$2</f>
        <v>0</v>
      </c>
      <c r="J7663" s="19" t="n">
        <f aca="false">SUM(I7663+G7663)</f>
        <v>0</v>
      </c>
      <c r="K7663" s="1" t="n">
        <v>0</v>
      </c>
      <c r="L7663" s="39" t="n">
        <v>1.05264262132766</v>
      </c>
      <c r="M7663" s="39"/>
      <c r="N7663" s="1" t="n">
        <f aca="false">(2.571*(19.44-D7663)+3.87)*$K$2</f>
        <v>0</v>
      </c>
      <c r="O7663" s="1" t="n">
        <f aca="false">IF(N7663&gt;0,N7663,0)</f>
        <v>0</v>
      </c>
      <c r="P7663" s="1" t="n">
        <f aca="false">O7663*1.5</f>
        <v>0</v>
      </c>
      <c r="Q7663" s="1" t="n">
        <f aca="false">P7663/(3.6*$Q$2)</f>
        <v>0</v>
      </c>
      <c r="R7663" s="1" t="n">
        <f aca="false">(K7663+L7663)*$R$2</f>
        <v>5263.2131066383</v>
      </c>
      <c r="S7663" s="19" t="n">
        <f aca="false">J7663-R7663</f>
        <v>-5263.2131066383</v>
      </c>
      <c r="T7663" s="1" t="n">
        <f aca="false">IF(S7663&lt;0,S7663/$G$3,0)</f>
        <v>-7518.87586662614</v>
      </c>
      <c r="U7663" s="1" t="n">
        <f aca="false">IF(S7663&gt;0,S7663*0.7,0)</f>
        <v>0</v>
      </c>
      <c r="V7663" s="14" t="n">
        <f aca="false">V7662+U7663+T7663</f>
        <v>-48145985.4760431</v>
      </c>
      <c r="W7663" s="19" t="n">
        <f aca="false">V7663/1000</f>
        <v>-48145.9854760431</v>
      </c>
      <c r="X7663" s="19" t="n">
        <f aca="false">W7663*3600000000*2/237000000</f>
        <v>-1462662.84990511</v>
      </c>
      <c r="Y7663" s="19" t="n">
        <f aca="false">X7663/30.662</f>
        <v>-47702.7868340326</v>
      </c>
    </row>
    <row r="7664" customFormat="false" ht="17.9" hidden="false" customHeight="false" outlineLevel="0" collapsed="false">
      <c r="A7664" s="2" t="n">
        <v>11</v>
      </c>
      <c r="B7664" s="3" t="n">
        <v>15</v>
      </c>
      <c r="C7664" s="38" t="n">
        <v>21</v>
      </c>
      <c r="D7664" s="1" t="n">
        <v>18.1</v>
      </c>
      <c r="E7664" s="3" t="n">
        <v>0</v>
      </c>
      <c r="F7664" s="23" t="n">
        <f aca="false">IF(D7664&lt;25, 0.24, 0.24-(0.01/5)*(D7664-25))</f>
        <v>0.24</v>
      </c>
      <c r="G7664" s="40" t="n">
        <f aca="false">(E7664/1000)*$G$1*F7664</f>
        <v>0</v>
      </c>
      <c r="H7664" s="40" t="n">
        <v>0.384177666239842</v>
      </c>
      <c r="I7664" s="3" t="n">
        <f aca="false">H7664*$J$2</f>
        <v>0</v>
      </c>
      <c r="J7664" s="19" t="n">
        <f aca="false">SUM(I7664+G7664)</f>
        <v>0</v>
      </c>
      <c r="K7664" s="1" t="n">
        <v>0</v>
      </c>
      <c r="L7664" s="39" t="n">
        <v>0.989675702496613</v>
      </c>
      <c r="M7664" s="39"/>
      <c r="N7664" s="1" t="n">
        <f aca="false">(2.571*(19.44-D7664)+3.87)*$K$2</f>
        <v>0</v>
      </c>
      <c r="O7664" s="1" t="n">
        <f aca="false">IF(N7664&gt;0,N7664,0)</f>
        <v>0</v>
      </c>
      <c r="P7664" s="1" t="n">
        <f aca="false">O7664*1.5</f>
        <v>0</v>
      </c>
      <c r="Q7664" s="1" t="n">
        <f aca="false">P7664/(3.6*$Q$2)</f>
        <v>0</v>
      </c>
      <c r="R7664" s="1" t="n">
        <f aca="false">(K7664+L7664)*$R$2</f>
        <v>4948.37851248307</v>
      </c>
      <c r="S7664" s="19" t="n">
        <f aca="false">J7664-R7664</f>
        <v>-4948.37851248307</v>
      </c>
      <c r="T7664" s="1" t="n">
        <f aca="false">IF(S7664&lt;0,S7664/$G$3,0)</f>
        <v>-7069.11216069009</v>
      </c>
      <c r="U7664" s="1" t="n">
        <f aca="false">IF(S7664&gt;0,S7664*0.7,0)</f>
        <v>0</v>
      </c>
      <c r="V7664" s="14" t="n">
        <f aca="false">V7663+U7664+T7664</f>
        <v>-48153054.5882038</v>
      </c>
      <c r="W7664" s="19" t="n">
        <f aca="false">V7664/1000</f>
        <v>-48153.0545882038</v>
      </c>
      <c r="X7664" s="19" t="n">
        <f aca="false">W7664*3600000000*2/237000000</f>
        <v>-1462877.6077429</v>
      </c>
      <c r="Y7664" s="19" t="n">
        <f aca="false">X7664/30.662</f>
        <v>-47709.7908728361</v>
      </c>
    </row>
    <row r="7665" customFormat="false" ht="17.9" hidden="false" customHeight="false" outlineLevel="0" collapsed="false">
      <c r="A7665" s="2" t="n">
        <v>11</v>
      </c>
      <c r="B7665" s="3" t="n">
        <v>15</v>
      </c>
      <c r="C7665" s="38" t="n">
        <v>22</v>
      </c>
      <c r="D7665" s="1" t="n">
        <v>18</v>
      </c>
      <c r="E7665" s="3" t="n">
        <v>0</v>
      </c>
      <c r="F7665" s="23" t="n">
        <f aca="false">IF(D7665&lt;25, 0.24, 0.24-(0.01/5)*(D7665-25))</f>
        <v>0.24</v>
      </c>
      <c r="G7665" s="40" t="n">
        <f aca="false">(E7665/1000)*$G$1*F7665</f>
        <v>0</v>
      </c>
      <c r="H7665" s="40" t="n">
        <v>0.439278685707592</v>
      </c>
      <c r="I7665" s="3" t="n">
        <f aca="false">H7665*$J$2</f>
        <v>0</v>
      </c>
      <c r="J7665" s="19" t="n">
        <f aca="false">SUM(I7665+G7665)</f>
        <v>0</v>
      </c>
      <c r="K7665" s="1" t="n">
        <v>0</v>
      </c>
      <c r="L7665" s="39" t="n">
        <v>1.0818446706406</v>
      </c>
      <c r="M7665" s="39"/>
      <c r="N7665" s="1" t="n">
        <f aca="false">(2.571*(19.44-D7665)+3.87)*$K$2</f>
        <v>0</v>
      </c>
      <c r="O7665" s="1" t="n">
        <f aca="false">IF(N7665&gt;0,N7665,0)</f>
        <v>0</v>
      </c>
      <c r="P7665" s="1" t="n">
        <f aca="false">O7665*1.5</f>
        <v>0</v>
      </c>
      <c r="Q7665" s="1" t="n">
        <f aca="false">P7665/(3.6*$Q$2)</f>
        <v>0</v>
      </c>
      <c r="R7665" s="1" t="n">
        <f aca="false">(K7665+L7665)*$R$2</f>
        <v>5409.223353203</v>
      </c>
      <c r="S7665" s="19" t="n">
        <f aca="false">J7665-R7665</f>
        <v>-5409.223353203</v>
      </c>
      <c r="T7665" s="1" t="n">
        <f aca="false">IF(S7665&lt;0,S7665/$G$3,0)</f>
        <v>-7727.46193314714</v>
      </c>
      <c r="U7665" s="1" t="n">
        <f aca="false">IF(S7665&gt;0,S7665*0.7,0)</f>
        <v>0</v>
      </c>
      <c r="V7665" s="14" t="n">
        <f aca="false">V7664+U7665+T7665</f>
        <v>-48160782.0501369</v>
      </c>
      <c r="W7665" s="19" t="n">
        <f aca="false">V7665/1000</f>
        <v>-48160.7820501369</v>
      </c>
      <c r="X7665" s="19" t="n">
        <f aca="false">W7665*3600000000*2/237000000</f>
        <v>-1463112.36608011</v>
      </c>
      <c r="Y7665" s="19" t="n">
        <f aca="false">X7665/30.662</f>
        <v>-47717.4472010994</v>
      </c>
    </row>
    <row r="7666" customFormat="false" ht="17.9" hidden="false" customHeight="false" outlineLevel="0" collapsed="false">
      <c r="A7666" s="2" t="n">
        <v>11</v>
      </c>
      <c r="B7666" s="3" t="n">
        <v>15</v>
      </c>
      <c r="C7666" s="38" t="n">
        <v>23</v>
      </c>
      <c r="D7666" s="1" t="n">
        <v>17.8</v>
      </c>
      <c r="E7666" s="3" t="n">
        <v>0</v>
      </c>
      <c r="F7666" s="23" t="n">
        <f aca="false">IF(D7666&lt;25, 0.24, 0.24-(0.01/5)*(D7666-25))</f>
        <v>0.24</v>
      </c>
      <c r="G7666" s="40" t="n">
        <f aca="false">(E7666/1000)*$G$1*F7666</f>
        <v>0</v>
      </c>
      <c r="H7666" s="40" t="n">
        <v>0.48759873730153</v>
      </c>
      <c r="I7666" s="3" t="n">
        <f aca="false">H7666*$J$2</f>
        <v>0</v>
      </c>
      <c r="J7666" s="19" t="n">
        <f aca="false">SUM(I7666+G7666)</f>
        <v>0</v>
      </c>
      <c r="K7666" s="1" t="n">
        <v>0</v>
      </c>
      <c r="L7666" s="39" t="n">
        <v>1.24177151883104</v>
      </c>
      <c r="M7666" s="39"/>
      <c r="N7666" s="1" t="n">
        <f aca="false">(2.571*(19.44-D7666)+3.87)*$K$2</f>
        <v>0</v>
      </c>
      <c r="O7666" s="1" t="n">
        <f aca="false">IF(N7666&gt;0,N7666,0)</f>
        <v>0</v>
      </c>
      <c r="P7666" s="1" t="n">
        <f aca="false">O7666*1.5</f>
        <v>0</v>
      </c>
      <c r="Q7666" s="1" t="n">
        <f aca="false">P7666/(3.6*$Q$2)</f>
        <v>0</v>
      </c>
      <c r="R7666" s="1" t="n">
        <f aca="false">(K7666+L7666)*$R$2</f>
        <v>6208.8575941552</v>
      </c>
      <c r="S7666" s="19" t="n">
        <f aca="false">J7666-R7666</f>
        <v>-6208.8575941552</v>
      </c>
      <c r="T7666" s="1" t="n">
        <f aca="false">IF(S7666&lt;0,S7666/$G$3,0)</f>
        <v>-8869.79656307886</v>
      </c>
      <c r="U7666" s="1" t="n">
        <f aca="false">IF(S7666&gt;0,S7666*0.7,0)</f>
        <v>0</v>
      </c>
      <c r="V7666" s="14" t="n">
        <f aca="false">V7665+U7666+T7666</f>
        <v>-48169651.8467</v>
      </c>
      <c r="W7666" s="19" t="n">
        <f aca="false">V7666/1000</f>
        <v>-48169.6518467</v>
      </c>
      <c r="X7666" s="19" t="n">
        <f aca="false">W7666*3600000000*2/237000000</f>
        <v>-1463381.82825418</v>
      </c>
      <c r="Y7666" s="19" t="n">
        <f aca="false">X7666/30.662</f>
        <v>-47726.2353484501</v>
      </c>
    </row>
    <row r="7667" customFormat="false" ht="17.9" hidden="false" customHeight="false" outlineLevel="0" collapsed="false">
      <c r="A7667" s="2" t="n">
        <v>11</v>
      </c>
      <c r="B7667" s="3" t="n">
        <v>16</v>
      </c>
      <c r="C7667" s="38" t="n">
        <v>0</v>
      </c>
      <c r="D7667" s="1" t="n">
        <v>17.4</v>
      </c>
      <c r="E7667" s="3" t="n">
        <v>0</v>
      </c>
      <c r="F7667" s="23" t="n">
        <f aca="false">IF(D7667&lt;25, 0.24, 0.24-(0.01/5)*(D7667-25))</f>
        <v>0.24</v>
      </c>
      <c r="G7667" s="40" t="n">
        <f aca="false">(E7667/1000)*$G$1*F7667</f>
        <v>0</v>
      </c>
      <c r="H7667" s="40" t="n">
        <v>0.500620092712741</v>
      </c>
      <c r="I7667" s="3" t="n">
        <f aca="false">H7667*$J$2</f>
        <v>0</v>
      </c>
      <c r="J7667" s="19" t="n">
        <f aca="false">SUM(I7667+G7667)</f>
        <v>0</v>
      </c>
      <c r="K7667" s="1" t="n">
        <v>0</v>
      </c>
      <c r="L7667" s="39" t="n">
        <v>1.10625575873815</v>
      </c>
      <c r="M7667" s="39"/>
      <c r="N7667" s="1" t="n">
        <f aca="false">(2.571*(19.44-D7667)+3.87)*$K$2</f>
        <v>0</v>
      </c>
      <c r="O7667" s="1" t="n">
        <f aca="false">IF(N7667&gt;0,N7667,0)</f>
        <v>0</v>
      </c>
      <c r="P7667" s="1" t="n">
        <f aca="false">O7667*1.5</f>
        <v>0</v>
      </c>
      <c r="Q7667" s="1" t="n">
        <f aca="false">P7667/(3.6*$Q$2)</f>
        <v>0</v>
      </c>
      <c r="R7667" s="1" t="n">
        <f aca="false">(K7667+L7667)*$R$2</f>
        <v>5531.27879369075</v>
      </c>
      <c r="S7667" s="19" t="n">
        <f aca="false">J7667-R7667</f>
        <v>-5531.27879369075</v>
      </c>
      <c r="T7667" s="1" t="n">
        <f aca="false">IF(S7667&lt;0,S7667/$G$3,0)</f>
        <v>-7901.82684812964</v>
      </c>
      <c r="U7667" s="1" t="n">
        <f aca="false">IF(S7667&gt;0,S7667*0.7,0)</f>
        <v>0</v>
      </c>
      <c r="V7667" s="14" t="n">
        <f aca="false">V7666+U7667+T7667</f>
        <v>-48177553.6735482</v>
      </c>
      <c r="W7667" s="19" t="n">
        <f aca="false">V7667/1000</f>
        <v>-48177.5536735481</v>
      </c>
      <c r="X7667" s="19" t="n">
        <f aca="false">W7667*3600000000*2/237000000</f>
        <v>-1463621.88375336</v>
      </c>
      <c r="Y7667" s="19" t="n">
        <f aca="false">X7667/30.662</f>
        <v>-47734.0644365456</v>
      </c>
    </row>
    <row r="7668" customFormat="false" ht="17.9" hidden="false" customHeight="false" outlineLevel="0" collapsed="false">
      <c r="A7668" s="2" t="n">
        <v>11</v>
      </c>
      <c r="B7668" s="3" t="n">
        <v>16</v>
      </c>
      <c r="C7668" s="38" t="n">
        <v>1</v>
      </c>
      <c r="D7668" s="1" t="n">
        <v>17.1</v>
      </c>
      <c r="E7668" s="3" t="n">
        <v>0</v>
      </c>
      <c r="F7668" s="23" t="n">
        <f aca="false">IF(D7668&lt;25, 0.24, 0.24-(0.01/5)*(D7668-25))</f>
        <v>0.24</v>
      </c>
      <c r="G7668" s="40" t="n">
        <f aca="false">(E7668/1000)*$G$1*F7668</f>
        <v>0</v>
      </c>
      <c r="H7668" s="40" t="n">
        <v>0.483519189527413</v>
      </c>
      <c r="I7668" s="3" t="n">
        <f aca="false">H7668*$J$2</f>
        <v>0</v>
      </c>
      <c r="J7668" s="19" t="n">
        <f aca="false">SUM(I7668+G7668)</f>
        <v>0</v>
      </c>
      <c r="K7668" s="1" t="n">
        <v>0</v>
      </c>
      <c r="L7668" s="39" t="n">
        <v>1.08686377286627</v>
      </c>
      <c r="M7668" s="39"/>
      <c r="N7668" s="1" t="n">
        <f aca="false">(2.571*(19.44-D7668)+3.87)*$K$2</f>
        <v>0</v>
      </c>
      <c r="O7668" s="1" t="n">
        <f aca="false">IF(N7668&gt;0,N7668,0)</f>
        <v>0</v>
      </c>
      <c r="P7668" s="1" t="n">
        <f aca="false">O7668*1.5</f>
        <v>0</v>
      </c>
      <c r="Q7668" s="1" t="n">
        <f aca="false">P7668/(3.6*$Q$2)</f>
        <v>0</v>
      </c>
      <c r="R7668" s="1" t="n">
        <f aca="false">(K7668+L7668)*$R$2</f>
        <v>5434.31886433135</v>
      </c>
      <c r="S7668" s="19" t="n">
        <f aca="false">J7668-R7668</f>
        <v>-5434.31886433135</v>
      </c>
      <c r="T7668" s="1" t="n">
        <f aca="false">IF(S7668&lt;0,S7668/$G$3,0)</f>
        <v>-7763.3126633305</v>
      </c>
      <c r="U7668" s="1" t="n">
        <f aca="false">IF(S7668&gt;0,S7668*0.7,0)</f>
        <v>0</v>
      </c>
      <c r="V7668" s="14" t="n">
        <f aca="false">V7667+U7668+T7668</f>
        <v>-48185316.9862115</v>
      </c>
      <c r="W7668" s="19" t="n">
        <f aca="false">V7668/1000</f>
        <v>-48185.3169862115</v>
      </c>
      <c r="X7668" s="19" t="n">
        <f aca="false">W7668*3600000000*2/237000000</f>
        <v>-1463857.73122668</v>
      </c>
      <c r="Y7668" s="19" t="n">
        <f aca="false">X7668/30.662</f>
        <v>-47741.7562855221</v>
      </c>
    </row>
    <row r="7669" customFormat="false" ht="17.9" hidden="false" customHeight="false" outlineLevel="0" collapsed="false">
      <c r="A7669" s="2" t="n">
        <v>11</v>
      </c>
      <c r="B7669" s="3" t="n">
        <v>16</v>
      </c>
      <c r="C7669" s="38" t="n">
        <v>2</v>
      </c>
      <c r="D7669" s="1" t="n">
        <v>16.7</v>
      </c>
      <c r="E7669" s="3" t="n">
        <v>0</v>
      </c>
      <c r="F7669" s="23" t="n">
        <f aca="false">IF(D7669&lt;25, 0.24, 0.24-(0.01/5)*(D7669-25))</f>
        <v>0.24</v>
      </c>
      <c r="G7669" s="40" t="n">
        <f aca="false">(E7669/1000)*$G$1*F7669</f>
        <v>0</v>
      </c>
      <c r="H7669" s="40" t="n">
        <v>0.471145679982518</v>
      </c>
      <c r="I7669" s="3" t="n">
        <f aca="false">H7669*$J$2</f>
        <v>0</v>
      </c>
      <c r="J7669" s="19" t="n">
        <f aca="false">SUM(I7669+G7669)</f>
        <v>0</v>
      </c>
      <c r="K7669" s="1" t="n">
        <v>0</v>
      </c>
      <c r="L7669" s="39" t="n">
        <v>1.10283364358429</v>
      </c>
      <c r="M7669" s="39"/>
      <c r="N7669" s="1" t="n">
        <f aca="false">(2.571*(19.44-D7669)+3.87)*$K$2</f>
        <v>0</v>
      </c>
      <c r="O7669" s="1" t="n">
        <f aca="false">IF(N7669&gt;0,N7669,0)</f>
        <v>0</v>
      </c>
      <c r="P7669" s="1" t="n">
        <f aca="false">O7669*1.5</f>
        <v>0</v>
      </c>
      <c r="Q7669" s="1" t="n">
        <f aca="false">P7669/(3.6*$Q$2)</f>
        <v>0</v>
      </c>
      <c r="R7669" s="1" t="n">
        <f aca="false">(K7669+L7669)*$R$2</f>
        <v>5514.16821792145</v>
      </c>
      <c r="S7669" s="19" t="n">
        <f aca="false">J7669-R7669</f>
        <v>-5514.16821792145</v>
      </c>
      <c r="T7669" s="1" t="n">
        <f aca="false">IF(S7669&lt;0,S7669/$G$3,0)</f>
        <v>-7877.38316845922</v>
      </c>
      <c r="U7669" s="1" t="n">
        <f aca="false">IF(S7669&gt;0,S7669*0.7,0)</f>
        <v>0</v>
      </c>
      <c r="V7669" s="14" t="n">
        <f aca="false">V7668+U7669+T7669</f>
        <v>-48193194.3693799</v>
      </c>
      <c r="W7669" s="19" t="n">
        <f aca="false">V7669/1000</f>
        <v>-48193.1943693799</v>
      </c>
      <c r="X7669" s="19" t="n">
        <f aca="false">W7669*3600000000*2/237000000</f>
        <v>-1464097.04413306</v>
      </c>
      <c r="Y7669" s="19" t="n">
        <f aca="false">X7669/30.662</f>
        <v>-47749.5611549495</v>
      </c>
    </row>
    <row r="7670" customFormat="false" ht="17.9" hidden="false" customHeight="false" outlineLevel="0" collapsed="false">
      <c r="A7670" s="2" t="n">
        <v>11</v>
      </c>
      <c r="B7670" s="3" t="n">
        <v>16</v>
      </c>
      <c r="C7670" s="38" t="n">
        <v>3</v>
      </c>
      <c r="D7670" s="1" t="n">
        <v>15.6</v>
      </c>
      <c r="E7670" s="3" t="n">
        <v>0</v>
      </c>
      <c r="F7670" s="23" t="n">
        <f aca="false">IF(D7670&lt;25, 0.24, 0.24-(0.01/5)*(D7670-25))</f>
        <v>0.24</v>
      </c>
      <c r="G7670" s="40" t="n">
        <f aca="false">(E7670/1000)*$G$1*F7670</f>
        <v>0</v>
      </c>
      <c r="H7670" s="40" t="n">
        <v>0.447394131852679</v>
      </c>
      <c r="I7670" s="3" t="n">
        <f aca="false">H7670*$J$2</f>
        <v>0</v>
      </c>
      <c r="J7670" s="19" t="n">
        <f aca="false">SUM(I7670+G7670)</f>
        <v>0</v>
      </c>
      <c r="K7670" s="1" t="n">
        <v>0</v>
      </c>
      <c r="L7670" s="39" t="n">
        <v>1.05104563425585</v>
      </c>
      <c r="M7670" s="39"/>
      <c r="N7670" s="1" t="n">
        <f aca="false">(2.571*(19.44-D7670)+3.87)*$K$2</f>
        <v>0</v>
      </c>
      <c r="O7670" s="1" t="n">
        <f aca="false">IF(N7670&gt;0,N7670,0)</f>
        <v>0</v>
      </c>
      <c r="P7670" s="1" t="n">
        <f aca="false">O7670*1.5</f>
        <v>0</v>
      </c>
      <c r="Q7670" s="1" t="n">
        <f aca="false">P7670/(3.6*$Q$2)</f>
        <v>0</v>
      </c>
      <c r="R7670" s="1" t="n">
        <f aca="false">(K7670+L7670)*$R$2</f>
        <v>5255.22817127925</v>
      </c>
      <c r="S7670" s="19" t="n">
        <f aca="false">J7670-R7670</f>
        <v>-5255.22817127925</v>
      </c>
      <c r="T7670" s="1" t="n">
        <f aca="false">IF(S7670&lt;0,S7670/$G$3,0)</f>
        <v>-7507.46881611322</v>
      </c>
      <c r="U7670" s="1" t="n">
        <f aca="false">IF(S7670&gt;0,S7670*0.7,0)</f>
        <v>0</v>
      </c>
      <c r="V7670" s="14" t="n">
        <f aca="false">V7669+U7670+T7670</f>
        <v>-48200701.8381961</v>
      </c>
      <c r="W7670" s="19" t="n">
        <f aca="false">V7670/1000</f>
        <v>-48200.7018381961</v>
      </c>
      <c r="X7670" s="19" t="n">
        <f aca="false">W7670*3600000000*2/237000000</f>
        <v>-1464325.11913507</v>
      </c>
      <c r="Y7670" s="19" t="n">
        <f aca="false">X7670/30.662</f>
        <v>-47756.9995152002</v>
      </c>
    </row>
    <row r="7671" customFormat="false" ht="17.9" hidden="false" customHeight="false" outlineLevel="0" collapsed="false">
      <c r="A7671" s="2" t="n">
        <v>11</v>
      </c>
      <c r="B7671" s="3" t="n">
        <v>16</v>
      </c>
      <c r="C7671" s="38" t="n">
        <v>4</v>
      </c>
      <c r="D7671" s="1" t="n">
        <v>14.4</v>
      </c>
      <c r="E7671" s="3" t="n">
        <v>0</v>
      </c>
      <c r="F7671" s="23" t="n">
        <f aca="false">IF(D7671&lt;25, 0.24, 0.24-(0.01/5)*(D7671-25))</f>
        <v>0.24</v>
      </c>
      <c r="G7671" s="40" t="n">
        <f aca="false">(E7671/1000)*$G$1*F7671</f>
        <v>0</v>
      </c>
      <c r="H7671" s="40" t="n">
        <v>0.421146214918274</v>
      </c>
      <c r="I7671" s="3" t="n">
        <f aca="false">H7671*$J$2</f>
        <v>0</v>
      </c>
      <c r="J7671" s="19" t="n">
        <f aca="false">SUM(I7671+G7671)</f>
        <v>0</v>
      </c>
      <c r="K7671" s="1" t="n">
        <v>0</v>
      </c>
      <c r="L7671" s="39" t="n">
        <v>1.05880242860461</v>
      </c>
      <c r="M7671" s="39"/>
      <c r="N7671" s="1" t="n">
        <f aca="false">(2.571*(19.44-D7671)+3.87)*$K$2</f>
        <v>0</v>
      </c>
      <c r="O7671" s="1" t="n">
        <f aca="false">IF(N7671&gt;0,N7671,0)</f>
        <v>0</v>
      </c>
      <c r="P7671" s="1" t="n">
        <f aca="false">O7671*1.5</f>
        <v>0</v>
      </c>
      <c r="Q7671" s="1" t="n">
        <f aca="false">P7671/(3.6*$Q$2)</f>
        <v>0</v>
      </c>
      <c r="R7671" s="1" t="n">
        <f aca="false">(K7671+L7671)*$R$2</f>
        <v>5294.01214302305</v>
      </c>
      <c r="S7671" s="19" t="n">
        <f aca="false">J7671-R7671</f>
        <v>-5294.01214302305</v>
      </c>
      <c r="T7671" s="1" t="n">
        <f aca="false">IF(S7671&lt;0,S7671/$G$3,0)</f>
        <v>-7562.87449003293</v>
      </c>
      <c r="U7671" s="1" t="n">
        <f aca="false">IF(S7671&gt;0,S7671*0.7,0)</f>
        <v>0</v>
      </c>
      <c r="V7671" s="14" t="n">
        <f aca="false">V7670+U7671+T7671</f>
        <v>-48208264.7126861</v>
      </c>
      <c r="W7671" s="19" t="n">
        <f aca="false">V7671/1000</f>
        <v>-48208.2647126861</v>
      </c>
      <c r="X7671" s="19" t="n">
        <f aca="false">W7671*3600000000*2/237000000</f>
        <v>-1464554.87734743</v>
      </c>
      <c r="Y7671" s="19" t="n">
        <f aca="false">X7671/30.662</f>
        <v>-47764.4927710986</v>
      </c>
    </row>
    <row r="7672" customFormat="false" ht="17.9" hidden="false" customHeight="false" outlineLevel="0" collapsed="false">
      <c r="A7672" s="2" t="n">
        <v>11</v>
      </c>
      <c r="B7672" s="3" t="n">
        <v>16</v>
      </c>
      <c r="C7672" s="38" t="n">
        <v>5</v>
      </c>
      <c r="D7672" s="1" t="n">
        <v>13.3</v>
      </c>
      <c r="E7672" s="3" t="n">
        <v>0</v>
      </c>
      <c r="F7672" s="23" t="n">
        <f aca="false">IF(D7672&lt;25, 0.24, 0.24-(0.01/5)*(D7672-25))</f>
        <v>0.24</v>
      </c>
      <c r="G7672" s="40" t="n">
        <f aca="false">(E7672/1000)*$G$1*F7672</f>
        <v>0</v>
      </c>
      <c r="H7672" s="40" t="n">
        <v>0.399273611479209</v>
      </c>
      <c r="I7672" s="3" t="n">
        <f aca="false">H7672*$J$2</f>
        <v>0</v>
      </c>
      <c r="J7672" s="19" t="n">
        <f aca="false">SUM(I7672+G7672)</f>
        <v>0</v>
      </c>
      <c r="K7672" s="1" t="n">
        <v>0</v>
      </c>
      <c r="L7672" s="39" t="n">
        <v>1.07842255548674</v>
      </c>
      <c r="M7672" s="39"/>
      <c r="N7672" s="1" t="n">
        <f aca="false">(2.571*(19.44-D7672)+3.87)*$K$2</f>
        <v>0</v>
      </c>
      <c r="O7672" s="1" t="n">
        <f aca="false">IF(N7672&gt;0,N7672,0)</f>
        <v>0</v>
      </c>
      <c r="P7672" s="1" t="n">
        <f aca="false">O7672*1.5</f>
        <v>0</v>
      </c>
      <c r="Q7672" s="1" t="n">
        <f aca="false">P7672/(3.6*$Q$2)</f>
        <v>0</v>
      </c>
      <c r="R7672" s="1" t="n">
        <f aca="false">(K7672+L7672)*$R$2</f>
        <v>5392.1127774337</v>
      </c>
      <c r="S7672" s="19" t="n">
        <f aca="false">J7672-R7672</f>
        <v>-5392.1127774337</v>
      </c>
      <c r="T7672" s="1" t="n">
        <f aca="false">IF(S7672&lt;0,S7672/$G$3,0)</f>
        <v>-7703.01825347672</v>
      </c>
      <c r="U7672" s="1" t="n">
        <f aca="false">IF(S7672&gt;0,S7672*0.7,0)</f>
        <v>0</v>
      </c>
      <c r="V7672" s="14" t="n">
        <f aca="false">V7671+U7672+T7672</f>
        <v>-48215967.7309396</v>
      </c>
      <c r="W7672" s="19" t="n">
        <f aca="false">V7672/1000</f>
        <v>-48215.9677309396</v>
      </c>
      <c r="X7672" s="19" t="n">
        <f aca="false">W7672*3600000000*2/237000000</f>
        <v>-1464788.89309183</v>
      </c>
      <c r="Y7672" s="19" t="n">
        <f aca="false">X7672/30.662</f>
        <v>-47772.1248806939</v>
      </c>
    </row>
    <row r="7673" customFormat="false" ht="17.9" hidden="false" customHeight="false" outlineLevel="0" collapsed="false">
      <c r="A7673" s="2" t="n">
        <v>11</v>
      </c>
      <c r="B7673" s="3" t="n">
        <v>16</v>
      </c>
      <c r="C7673" s="38" t="n">
        <v>6</v>
      </c>
      <c r="D7673" s="1" t="n">
        <v>14.6</v>
      </c>
      <c r="E7673" s="3" t="n">
        <v>0</v>
      </c>
      <c r="F7673" s="23" t="n">
        <f aca="false">IF(D7673&lt;25, 0.24, 0.24-(0.01/5)*(D7673-25))</f>
        <v>0.24</v>
      </c>
      <c r="G7673" s="40" t="n">
        <f aca="false">(E7673/1000)*$G$1*F7673</f>
        <v>0</v>
      </c>
      <c r="H7673" s="40" t="n">
        <v>0.366601003522529</v>
      </c>
      <c r="I7673" s="3" t="n">
        <f aca="false">H7673*$J$2</f>
        <v>0</v>
      </c>
      <c r="J7673" s="19" t="n">
        <f aca="false">SUM(I7673+G7673)</f>
        <v>0</v>
      </c>
      <c r="K7673" s="1" t="n">
        <v>0</v>
      </c>
      <c r="L7673" s="39" t="n">
        <v>1.21188504648732</v>
      </c>
      <c r="M7673" s="39"/>
      <c r="N7673" s="1" t="n">
        <f aca="false">(2.571*(19.44-D7673)+3.87)*$K$2</f>
        <v>0</v>
      </c>
      <c r="O7673" s="1" t="n">
        <f aca="false">IF(N7673&gt;0,N7673,0)</f>
        <v>0</v>
      </c>
      <c r="P7673" s="1" t="n">
        <f aca="false">O7673*1.5</f>
        <v>0</v>
      </c>
      <c r="Q7673" s="1" t="n">
        <f aca="false">P7673/(3.6*$Q$2)</f>
        <v>0</v>
      </c>
      <c r="R7673" s="1" t="n">
        <f aca="false">(K7673+L7673)*$R$2</f>
        <v>6059.4252324366</v>
      </c>
      <c r="S7673" s="19" t="n">
        <f aca="false">J7673-R7673</f>
        <v>-6059.4252324366</v>
      </c>
      <c r="T7673" s="1" t="n">
        <f aca="false">IF(S7673&lt;0,S7673/$G$3,0)</f>
        <v>-8656.32176062372</v>
      </c>
      <c r="U7673" s="1" t="n">
        <f aca="false">IF(S7673&gt;0,S7673*0.7,0)</f>
        <v>0</v>
      </c>
      <c r="V7673" s="14" t="n">
        <f aca="false">V7672+U7673+T7673</f>
        <v>-48224624.0527002</v>
      </c>
      <c r="W7673" s="19" t="n">
        <f aca="false">V7673/1000</f>
        <v>-48224.6240527002</v>
      </c>
      <c r="X7673" s="19" t="n">
        <f aca="false">W7673*3600000000*2/237000000</f>
        <v>-1465051.86995545</v>
      </c>
      <c r="Y7673" s="19" t="n">
        <f aca="false">X7673/30.662</f>
        <v>-47780.7015183435</v>
      </c>
    </row>
    <row r="7674" customFormat="false" ht="17.9" hidden="false" customHeight="false" outlineLevel="0" collapsed="false">
      <c r="A7674" s="2" t="n">
        <v>11</v>
      </c>
      <c r="B7674" s="3" t="n">
        <v>16</v>
      </c>
      <c r="C7674" s="38" t="n">
        <v>7</v>
      </c>
      <c r="D7674" s="1" t="n">
        <v>15.9</v>
      </c>
      <c r="E7674" s="3" t="n">
        <v>6.57777777777778</v>
      </c>
      <c r="F7674" s="23" t="n">
        <f aca="false">IF(D7674&lt;25, 0.24, 0.24-(0.01/5)*(D7674-25))</f>
        <v>0.24</v>
      </c>
      <c r="G7674" s="40" t="n">
        <f aca="false">(E7674/1000)*$G$1*F7674</f>
        <v>517.202773333333</v>
      </c>
      <c r="H7674" s="40" t="n">
        <v>0.344355747028258</v>
      </c>
      <c r="I7674" s="3" t="n">
        <f aca="false">H7674*$J$2</f>
        <v>0</v>
      </c>
      <c r="J7674" s="19" t="n">
        <f aca="false">SUM(I7674+G7674)</f>
        <v>517.202773333333</v>
      </c>
      <c r="K7674" s="1" t="n">
        <v>0</v>
      </c>
      <c r="L7674" s="39" t="n">
        <v>1.22853934023611</v>
      </c>
      <c r="M7674" s="39"/>
      <c r="N7674" s="1" t="n">
        <f aca="false">(2.571*(19.44-D7674)+3.87)*$K$2</f>
        <v>0</v>
      </c>
      <c r="O7674" s="1" t="n">
        <f aca="false">IF(N7674&gt;0,N7674,0)</f>
        <v>0</v>
      </c>
      <c r="P7674" s="1" t="n">
        <f aca="false">O7674*1.5</f>
        <v>0</v>
      </c>
      <c r="Q7674" s="1" t="n">
        <f aca="false">P7674/(3.6*$Q$2)</f>
        <v>0</v>
      </c>
      <c r="R7674" s="1" t="n">
        <f aca="false">(K7674+L7674)*$R$2</f>
        <v>6142.69670118055</v>
      </c>
      <c r="S7674" s="19" t="n">
        <f aca="false">J7674-R7674</f>
        <v>-5625.49392784722</v>
      </c>
      <c r="T7674" s="1" t="n">
        <f aca="false">IF(S7674&lt;0,S7674/$G$3,0)</f>
        <v>-8036.4198969246</v>
      </c>
      <c r="U7674" s="1" t="n">
        <f aca="false">IF(S7674&gt;0,S7674*0.7,0)</f>
        <v>0</v>
      </c>
      <c r="V7674" s="14" t="n">
        <f aca="false">V7673+U7674+T7674</f>
        <v>-48232660.4725971</v>
      </c>
      <c r="W7674" s="19" t="n">
        <f aca="false">V7674/1000</f>
        <v>-48232.6604725971</v>
      </c>
      <c r="X7674" s="19" t="n">
        <f aca="false">W7674*3600000000*2/237000000</f>
        <v>-1465296.01435738</v>
      </c>
      <c r="Y7674" s="19" t="n">
        <f aca="false">X7674/30.662</f>
        <v>-47788.6639605173</v>
      </c>
    </row>
    <row r="7675" customFormat="false" ht="17.9" hidden="false" customHeight="false" outlineLevel="0" collapsed="false">
      <c r="A7675" s="2" t="n">
        <v>11</v>
      </c>
      <c r="B7675" s="3" t="n">
        <v>16</v>
      </c>
      <c r="C7675" s="38" t="n">
        <v>8</v>
      </c>
      <c r="D7675" s="1" t="n">
        <v>17.2</v>
      </c>
      <c r="E7675" s="3" t="n">
        <v>44.4</v>
      </c>
      <c r="F7675" s="23" t="n">
        <f aca="false">IF(D7675&lt;25, 0.24, 0.24-(0.01/5)*(D7675-25))</f>
        <v>0.24</v>
      </c>
      <c r="G7675" s="40" t="n">
        <f aca="false">(E7675/1000)*$G$1*F7675</f>
        <v>3491.11872</v>
      </c>
      <c r="H7675" s="40" t="n">
        <v>0.32716134708992</v>
      </c>
      <c r="I7675" s="3" t="n">
        <f aca="false">H7675*$J$2</f>
        <v>0</v>
      </c>
      <c r="J7675" s="19" t="n">
        <f aca="false">SUM(I7675+G7675)</f>
        <v>3491.11872</v>
      </c>
      <c r="K7675" s="1" t="n">
        <v>0</v>
      </c>
      <c r="L7675" s="39" t="n">
        <v>1.23424286549255</v>
      </c>
      <c r="M7675" s="39"/>
      <c r="N7675" s="1" t="n">
        <f aca="false">(2.571*(19.44-D7675)+3.87)*$K$2</f>
        <v>0</v>
      </c>
      <c r="O7675" s="1" t="n">
        <f aca="false">IF(N7675&gt;0,N7675,0)</f>
        <v>0</v>
      </c>
      <c r="P7675" s="1" t="n">
        <f aca="false">O7675*1.5</f>
        <v>0</v>
      </c>
      <c r="Q7675" s="1" t="n">
        <f aca="false">P7675/(3.6*$Q$2)</f>
        <v>0</v>
      </c>
      <c r="R7675" s="1" t="n">
        <f aca="false">(K7675+L7675)*$R$2</f>
        <v>6171.21432746275</v>
      </c>
      <c r="S7675" s="19" t="n">
        <f aca="false">J7675-R7675</f>
        <v>-2680.09560746275</v>
      </c>
      <c r="T7675" s="1" t="n">
        <f aca="false">IF(S7675&lt;0,S7675/$G$3,0)</f>
        <v>-3828.70801066107</v>
      </c>
      <c r="U7675" s="1" t="n">
        <f aca="false">IF(S7675&gt;0,S7675*0.7,0)</f>
        <v>0</v>
      </c>
      <c r="V7675" s="14" t="n">
        <f aca="false">V7674+U7675+T7675</f>
        <v>-48236489.1806078</v>
      </c>
      <c r="W7675" s="19" t="n">
        <f aca="false">V7675/1000</f>
        <v>-48236.4891806078</v>
      </c>
      <c r="X7675" s="19" t="n">
        <f aca="false">W7675*3600000000*2/237000000</f>
        <v>-1465412.32953745</v>
      </c>
      <c r="Y7675" s="19" t="n">
        <f aca="false">X7675/30.662</f>
        <v>-47792.4574240901</v>
      </c>
    </row>
    <row r="7676" customFormat="false" ht="17.9" hidden="false" customHeight="false" outlineLevel="0" collapsed="false">
      <c r="A7676" s="2" t="n">
        <v>11</v>
      </c>
      <c r="B7676" s="3" t="n">
        <v>16</v>
      </c>
      <c r="C7676" s="38" t="n">
        <v>9</v>
      </c>
      <c r="D7676" s="1" t="n">
        <v>18.5</v>
      </c>
      <c r="E7676" s="3" t="n">
        <v>87.9777777777778</v>
      </c>
      <c r="F7676" s="23" t="n">
        <f aca="false">IF(D7676&lt;25, 0.24, 0.24-(0.01/5)*(D7676-25))</f>
        <v>0.24</v>
      </c>
      <c r="G7676" s="40" t="n">
        <f aca="false">(E7676/1000)*$G$1*F7676</f>
        <v>6917.58709333334</v>
      </c>
      <c r="H7676" s="40" t="n">
        <v>0.252748415337948</v>
      </c>
      <c r="I7676" s="3" t="n">
        <f aca="false">H7676*$J$2</f>
        <v>0</v>
      </c>
      <c r="J7676" s="19" t="n">
        <f aca="false">SUM(I7676+G7676)</f>
        <v>6917.58709333334</v>
      </c>
      <c r="K7676" s="1" t="n">
        <v>0</v>
      </c>
      <c r="L7676" s="39" t="n">
        <v>1.30017561745694</v>
      </c>
      <c r="M7676" s="39"/>
      <c r="N7676" s="1" t="n">
        <f aca="false">(2.571*(19.44-D7676)+3.87)*$K$2</f>
        <v>0</v>
      </c>
      <c r="O7676" s="1" t="n">
        <f aca="false">IF(N7676&gt;0,N7676,0)</f>
        <v>0</v>
      </c>
      <c r="P7676" s="1" t="n">
        <f aca="false">O7676*1.5</f>
        <v>0</v>
      </c>
      <c r="Q7676" s="1" t="n">
        <f aca="false">P7676/(3.6*$Q$2)</f>
        <v>0</v>
      </c>
      <c r="R7676" s="1" t="n">
        <f aca="false">(K7676+L7676)*$R$2</f>
        <v>6500.8780872847</v>
      </c>
      <c r="S7676" s="19" t="n">
        <f aca="false">J7676-R7676</f>
        <v>416.709006048635</v>
      </c>
      <c r="T7676" s="1" t="n">
        <f aca="false">IF(S7676&lt;0,S7676/$G$3,0)</f>
        <v>0</v>
      </c>
      <c r="U7676" s="1" t="n">
        <f aca="false">IF(S7676&gt;0,S7676*0.7,0)</f>
        <v>291.696304234045</v>
      </c>
      <c r="V7676" s="14" t="n">
        <f aca="false">V7675+U7676+T7676</f>
        <v>-48236197.4843035</v>
      </c>
      <c r="W7676" s="19" t="n">
        <f aca="false">V7676/1000</f>
        <v>-48236.1974843035</v>
      </c>
      <c r="X7676" s="19" t="n">
        <f aca="false">W7676*3600000000*2/237000000</f>
        <v>-1465403.46787758</v>
      </c>
      <c r="Y7676" s="19" t="n">
        <f aca="false">X7676/30.662</f>
        <v>-47792.1684129403</v>
      </c>
    </row>
    <row r="7677" customFormat="false" ht="17.9" hidden="false" customHeight="false" outlineLevel="0" collapsed="false">
      <c r="A7677" s="2" t="n">
        <v>11</v>
      </c>
      <c r="B7677" s="3" t="n">
        <v>16</v>
      </c>
      <c r="C7677" s="38" t="n">
        <v>10</v>
      </c>
      <c r="D7677" s="1" t="n">
        <v>19.8</v>
      </c>
      <c r="E7677" s="3" t="n">
        <v>172.141576237086</v>
      </c>
      <c r="F7677" s="23" t="n">
        <f aca="false">IF(D7677&lt;25, 0.24, 0.24-(0.01/5)*(D7677-25))</f>
        <v>0.24</v>
      </c>
      <c r="G7677" s="40" t="n">
        <f aca="false">(E7677/1000)*$G$1*F7677</f>
        <v>13535.2855696306</v>
      </c>
      <c r="H7677" s="40" t="n">
        <v>0.20606271334956</v>
      </c>
      <c r="I7677" s="3" t="n">
        <f aca="false">H7677*$J$2</f>
        <v>0</v>
      </c>
      <c r="J7677" s="19" t="n">
        <f aca="false">SUM(I7677+G7677)</f>
        <v>13535.2855696306</v>
      </c>
      <c r="K7677" s="1" t="n">
        <v>0</v>
      </c>
      <c r="L7677" s="39" t="n">
        <v>1.28899670795433</v>
      </c>
      <c r="M7677" s="39"/>
      <c r="N7677" s="1" t="n">
        <f aca="false">(2.571*(19.44-D7677)+3.87)*$K$2</f>
        <v>0</v>
      </c>
      <c r="O7677" s="1" t="n">
        <f aca="false">IF(N7677&gt;0,N7677,0)</f>
        <v>0</v>
      </c>
      <c r="P7677" s="1" t="n">
        <f aca="false">O7677*1.5</f>
        <v>0</v>
      </c>
      <c r="Q7677" s="1" t="n">
        <f aca="false">P7677/(3.6*$Q$2)</f>
        <v>0</v>
      </c>
      <c r="R7677" s="1" t="n">
        <f aca="false">(K7677+L7677)*$R$2</f>
        <v>6444.98353977165</v>
      </c>
      <c r="S7677" s="19" t="n">
        <f aca="false">J7677-R7677</f>
        <v>7090.30202985894</v>
      </c>
      <c r="T7677" s="1" t="n">
        <f aca="false">IF(S7677&lt;0,S7677/$G$3,0)</f>
        <v>0</v>
      </c>
      <c r="U7677" s="1" t="n">
        <f aca="false">IF(S7677&gt;0,S7677*0.7,0)</f>
        <v>4963.21142090126</v>
      </c>
      <c r="V7677" s="14" t="n">
        <f aca="false">V7676+U7677+T7677</f>
        <v>-48231234.2728826</v>
      </c>
      <c r="W7677" s="19" t="n">
        <f aca="false">V7677/1000</f>
        <v>-48231.2342728826</v>
      </c>
      <c r="X7677" s="19" t="n">
        <f aca="false">W7677*3600000000*2/237000000</f>
        <v>-1465252.68677112</v>
      </c>
      <c r="Y7677" s="19" t="n">
        <f aca="false">X7677/30.662</f>
        <v>-47787.2508894109</v>
      </c>
    </row>
    <row r="7678" customFormat="false" ht="17.9" hidden="false" customHeight="false" outlineLevel="0" collapsed="false">
      <c r="A7678" s="2" t="n">
        <v>11</v>
      </c>
      <c r="B7678" s="3" t="n">
        <v>16</v>
      </c>
      <c r="C7678" s="38" t="n">
        <v>11</v>
      </c>
      <c r="D7678" s="1" t="n">
        <v>21.1</v>
      </c>
      <c r="E7678" s="3" t="n">
        <v>434.59945531302</v>
      </c>
      <c r="F7678" s="23" t="n">
        <f aca="false">IF(D7678&lt;25, 0.24, 0.24-(0.01/5)*(D7678-25))</f>
        <v>0.24</v>
      </c>
      <c r="G7678" s="40" t="n">
        <f aca="false">(E7678/1000)*$G$1*F7678</f>
        <v>34172.0336519164</v>
      </c>
      <c r="H7678" s="40" t="n">
        <v>0.191986753512747</v>
      </c>
      <c r="I7678" s="3" t="n">
        <f aca="false">H7678*$J$2</f>
        <v>0</v>
      </c>
      <c r="J7678" s="19" t="n">
        <f aca="false">SUM(I7678+G7678)</f>
        <v>34172.0336519164</v>
      </c>
      <c r="K7678" s="1" t="n">
        <v>0</v>
      </c>
      <c r="L7678" s="39" t="n">
        <v>1.29196254108767</v>
      </c>
      <c r="M7678" s="39"/>
      <c r="N7678" s="1" t="n">
        <f aca="false">(2.571*(19.44-D7678)+3.87)*$K$2</f>
        <v>-0</v>
      </c>
      <c r="O7678" s="1" t="n">
        <f aca="false">IF(N7678&gt;0,N7678,0)</f>
        <v>0</v>
      </c>
      <c r="P7678" s="1" t="n">
        <f aca="false">O7678*1.5</f>
        <v>0</v>
      </c>
      <c r="Q7678" s="1" t="n">
        <f aca="false">P7678/(3.6*$Q$2)</f>
        <v>0</v>
      </c>
      <c r="R7678" s="1" t="n">
        <f aca="false">(K7678+L7678)*$R$2</f>
        <v>6459.81270543835</v>
      </c>
      <c r="S7678" s="19" t="n">
        <f aca="false">J7678-R7678</f>
        <v>27712.220946478</v>
      </c>
      <c r="T7678" s="1" t="n">
        <f aca="false">IF(S7678&lt;0,S7678/$G$3,0)</f>
        <v>0</v>
      </c>
      <c r="U7678" s="1" t="n">
        <f aca="false">IF(S7678&gt;0,S7678*0.7,0)</f>
        <v>19398.5546625346</v>
      </c>
      <c r="V7678" s="14" t="n">
        <f aca="false">V7677+U7678+T7678</f>
        <v>-48211835.7182201</v>
      </c>
      <c r="W7678" s="19" t="n">
        <f aca="false">V7678/1000</f>
        <v>-48211.8357182201</v>
      </c>
      <c r="X7678" s="19" t="n">
        <f aca="false">W7678*3600000000*2/237000000</f>
        <v>-1464663.3635915</v>
      </c>
      <c r="Y7678" s="19" t="n">
        <f aca="false">X7678/30.662</f>
        <v>-47768.0309044256</v>
      </c>
    </row>
    <row r="7679" customFormat="false" ht="17.9" hidden="false" customHeight="false" outlineLevel="0" collapsed="false">
      <c r="A7679" s="2" t="n">
        <v>11</v>
      </c>
      <c r="B7679" s="3" t="n">
        <v>16</v>
      </c>
      <c r="C7679" s="38" t="n">
        <v>12</v>
      </c>
      <c r="D7679" s="1" t="n">
        <v>22.2</v>
      </c>
      <c r="E7679" s="3" t="n">
        <v>847.130338746604</v>
      </c>
      <c r="F7679" s="23" t="n">
        <f aca="false">IF(D7679&lt;25, 0.24, 0.24-(0.01/5)*(D7679-25))</f>
        <v>0.24</v>
      </c>
      <c r="G7679" s="40" t="n">
        <f aca="false">(E7679/1000)*$G$1*F7679</f>
        <v>66608.841979239</v>
      </c>
      <c r="H7679" s="40" t="n">
        <v>0.187902956334459</v>
      </c>
      <c r="I7679" s="3" t="n">
        <f aca="false">H7679*$J$2</f>
        <v>0</v>
      </c>
      <c r="J7679" s="19" t="n">
        <f aca="false">SUM(I7679+G7679)</f>
        <v>66608.841979239</v>
      </c>
      <c r="K7679" s="1" t="n">
        <v>0</v>
      </c>
      <c r="L7679" s="39" t="n">
        <v>1.44322003088833</v>
      </c>
      <c r="M7679" s="39"/>
      <c r="N7679" s="1" t="n">
        <f aca="false">(2.571*(19.44-D7679)+3.87)*$K$2</f>
        <v>-0</v>
      </c>
      <c r="O7679" s="1" t="n">
        <f aca="false">IF(N7679&gt;0,N7679,0)</f>
        <v>0</v>
      </c>
      <c r="P7679" s="1" t="n">
        <f aca="false">O7679*1.5</f>
        <v>0</v>
      </c>
      <c r="Q7679" s="1" t="n">
        <f aca="false">P7679/(3.6*$Q$2)</f>
        <v>0</v>
      </c>
      <c r="R7679" s="1" t="n">
        <f aca="false">(K7679+L7679)*$R$2</f>
        <v>7216.10015444165</v>
      </c>
      <c r="S7679" s="19" t="n">
        <f aca="false">J7679-R7679</f>
        <v>59392.7418247973</v>
      </c>
      <c r="T7679" s="1" t="n">
        <f aca="false">IF(S7679&lt;0,S7679/$G$3,0)</f>
        <v>0</v>
      </c>
      <c r="U7679" s="1" t="n">
        <f aca="false">IF(S7679&gt;0,S7679*0.7,0)</f>
        <v>41574.9192773581</v>
      </c>
      <c r="V7679" s="14" t="n">
        <f aca="false">V7678+U7679+T7679</f>
        <v>-48170260.7989427</v>
      </c>
      <c r="W7679" s="19" t="n">
        <f aca="false">V7679/1000</f>
        <v>-48170.2607989427</v>
      </c>
      <c r="X7679" s="19" t="n">
        <f aca="false">W7679*3600000000*2/237000000</f>
        <v>-1463400.32806915</v>
      </c>
      <c r="Y7679" s="19" t="n">
        <f aca="false">X7679/30.662</f>
        <v>-47726.8386950997</v>
      </c>
    </row>
    <row r="7680" customFormat="false" ht="17.9" hidden="false" customHeight="false" outlineLevel="0" collapsed="false">
      <c r="A7680" s="2" t="n">
        <v>11</v>
      </c>
      <c r="B7680" s="3" t="n">
        <v>16</v>
      </c>
      <c r="C7680" s="38" t="n">
        <v>13</v>
      </c>
      <c r="D7680" s="1" t="n">
        <v>23.3</v>
      </c>
      <c r="E7680" s="3" t="n">
        <v>720.099902213648</v>
      </c>
      <c r="F7680" s="23" t="n">
        <f aca="false">IF(D7680&lt;25, 0.24, 0.24-(0.01/5)*(D7680-25))</f>
        <v>0.24</v>
      </c>
      <c r="G7680" s="40" t="n">
        <f aca="false">(E7680/1000)*$G$1*F7680</f>
        <v>56620.5911911765</v>
      </c>
      <c r="H7680" s="40" t="n">
        <v>0.21735894419841</v>
      </c>
      <c r="I7680" s="3" t="n">
        <f aca="false">H7680*$J$2</f>
        <v>0</v>
      </c>
      <c r="J7680" s="19" t="n">
        <f aca="false">SUM(I7680+G7680)</f>
        <v>56620.5911911765</v>
      </c>
      <c r="K7680" s="1" t="n">
        <v>0</v>
      </c>
      <c r="L7680" s="39" t="n">
        <v>1.4776693234372</v>
      </c>
      <c r="M7680" s="39"/>
      <c r="N7680" s="1" t="n">
        <f aca="false">(2.571*(19.44-D7680)+3.87)*$K$2</f>
        <v>-0</v>
      </c>
      <c r="O7680" s="1" t="n">
        <f aca="false">IF(N7680&gt;0,N7680,0)</f>
        <v>0</v>
      </c>
      <c r="P7680" s="1" t="n">
        <f aca="false">O7680*1.5</f>
        <v>0</v>
      </c>
      <c r="Q7680" s="1" t="n">
        <f aca="false">P7680/(3.6*$Q$2)</f>
        <v>0</v>
      </c>
      <c r="R7680" s="1" t="n">
        <f aca="false">(K7680+L7680)*$R$2</f>
        <v>7388.346617186</v>
      </c>
      <c r="S7680" s="19" t="n">
        <f aca="false">J7680-R7680</f>
        <v>49232.2445739905</v>
      </c>
      <c r="T7680" s="1" t="n">
        <f aca="false">IF(S7680&lt;0,S7680/$G$3,0)</f>
        <v>0</v>
      </c>
      <c r="U7680" s="1" t="n">
        <f aca="false">IF(S7680&gt;0,S7680*0.7,0)</f>
        <v>34462.5712017933</v>
      </c>
      <c r="V7680" s="14" t="n">
        <f aca="false">V7679+U7680+T7680</f>
        <v>-48135798.227741</v>
      </c>
      <c r="W7680" s="19" t="n">
        <f aca="false">V7680/1000</f>
        <v>-48135.798227741</v>
      </c>
      <c r="X7680" s="19" t="n">
        <f aca="false">W7680*3600000000*2/237000000</f>
        <v>-1462353.36388074</v>
      </c>
      <c r="Y7680" s="19" t="n">
        <f aca="false">X7680/30.662</f>
        <v>-47692.6933624923</v>
      </c>
    </row>
    <row r="7681" customFormat="false" ht="17.9" hidden="false" customHeight="false" outlineLevel="0" collapsed="false">
      <c r="A7681" s="2" t="n">
        <v>11</v>
      </c>
      <c r="B7681" s="3" t="n">
        <v>16</v>
      </c>
      <c r="C7681" s="38" t="n">
        <v>14</v>
      </c>
      <c r="D7681" s="1" t="n">
        <v>24.4</v>
      </c>
      <c r="E7681" s="3" t="n">
        <v>227.766627326059</v>
      </c>
      <c r="F7681" s="23" t="n">
        <f aca="false">IF(D7681&lt;25, 0.24, 0.24-(0.01/5)*(D7681-25))</f>
        <v>0.24</v>
      </c>
      <c r="G7681" s="40" t="n">
        <f aca="false">(E7681/1000)*$G$1*F7681</f>
        <v>17909.0165866952</v>
      </c>
      <c r="H7681" s="40" t="n">
        <v>0.264880933833027</v>
      </c>
      <c r="I7681" s="3" t="n">
        <f aca="false">H7681*$J$2</f>
        <v>0</v>
      </c>
      <c r="J7681" s="19" t="n">
        <f aca="false">SUM(I7681+G7681)</f>
        <v>17909.0165866952</v>
      </c>
      <c r="K7681" s="1" t="n">
        <v>0.319999999999999</v>
      </c>
      <c r="L7681" s="39" t="n">
        <v>1.15449118482679</v>
      </c>
      <c r="M7681" s="39"/>
      <c r="N7681" s="1" t="n">
        <f aca="false">(2.571*(19.44-D7681)+3.87)*$K$2</f>
        <v>-0</v>
      </c>
      <c r="O7681" s="1" t="n">
        <f aca="false">IF(N7681&gt;0,N7681,0)</f>
        <v>0</v>
      </c>
      <c r="P7681" s="1" t="n">
        <f aca="false">O7681*1.5</f>
        <v>0</v>
      </c>
      <c r="Q7681" s="1" t="n">
        <f aca="false">P7681/(3.6*$Q$2)</f>
        <v>0</v>
      </c>
      <c r="R7681" s="1" t="n">
        <f aca="false">(K7681+L7681)*$R$2</f>
        <v>7372.45592413395</v>
      </c>
      <c r="S7681" s="19" t="n">
        <f aca="false">J7681-R7681</f>
        <v>10536.5606625613</v>
      </c>
      <c r="T7681" s="1" t="n">
        <f aca="false">IF(S7681&lt;0,S7681/$G$3,0)</f>
        <v>0</v>
      </c>
      <c r="U7681" s="1" t="n">
        <f aca="false">IF(S7681&gt;0,S7681*0.7,0)</f>
        <v>7375.5924637929</v>
      </c>
      <c r="V7681" s="14" t="n">
        <f aca="false">V7680+U7681+T7681</f>
        <v>-48128422.6352772</v>
      </c>
      <c r="W7681" s="19" t="n">
        <f aca="false">V7681/1000</f>
        <v>-48128.4226352772</v>
      </c>
      <c r="X7681" s="19" t="n">
        <f aca="false">W7681*3600000000*2/237000000</f>
        <v>-1462129.29524893</v>
      </c>
      <c r="Y7681" s="19" t="n">
        <f aca="false">X7681/30.662</f>
        <v>-47685.3856646314</v>
      </c>
    </row>
    <row r="7682" customFormat="false" ht="17.9" hidden="false" customHeight="false" outlineLevel="0" collapsed="false">
      <c r="A7682" s="2" t="n">
        <v>11</v>
      </c>
      <c r="B7682" s="3" t="n">
        <v>16</v>
      </c>
      <c r="C7682" s="38" t="n">
        <v>15</v>
      </c>
      <c r="D7682" s="1" t="n">
        <v>22.7</v>
      </c>
      <c r="E7682" s="3" t="n">
        <v>428.183778134056</v>
      </c>
      <c r="F7682" s="23" t="n">
        <f aca="false">IF(D7682&lt;25, 0.24, 0.24-(0.01/5)*(D7682-25))</f>
        <v>0.24</v>
      </c>
      <c r="G7682" s="40" t="n">
        <f aca="false">(E7682/1000)*$G$1*F7682</f>
        <v>33667.5766541471</v>
      </c>
      <c r="H7682" s="40" t="n">
        <v>0.296773847851269</v>
      </c>
      <c r="I7682" s="3" t="n">
        <f aca="false">H7682*$J$2</f>
        <v>0</v>
      </c>
      <c r="J7682" s="19" t="n">
        <f aca="false">SUM(I7682+G7682)</f>
        <v>33667.5766541471</v>
      </c>
      <c r="K7682" s="1" t="n">
        <v>0</v>
      </c>
      <c r="L7682" s="39" t="n">
        <v>1.22739863518483</v>
      </c>
      <c r="M7682" s="39"/>
      <c r="N7682" s="1" t="n">
        <f aca="false">(2.571*(19.44-D7682)+3.87)*$K$2</f>
        <v>-0</v>
      </c>
      <c r="O7682" s="1" t="n">
        <f aca="false">IF(N7682&gt;0,N7682,0)</f>
        <v>0</v>
      </c>
      <c r="P7682" s="1" t="n">
        <f aca="false">O7682*1.5</f>
        <v>0</v>
      </c>
      <c r="Q7682" s="1" t="n">
        <f aca="false">P7682/(3.6*$Q$2)</f>
        <v>0</v>
      </c>
      <c r="R7682" s="1" t="n">
        <f aca="false">(K7682+L7682)*$R$2</f>
        <v>6136.99317592415</v>
      </c>
      <c r="S7682" s="19" t="n">
        <f aca="false">J7682-R7682</f>
        <v>27530.5834782229</v>
      </c>
      <c r="T7682" s="1" t="n">
        <f aca="false">IF(S7682&lt;0,S7682/$G$3,0)</f>
        <v>0</v>
      </c>
      <c r="U7682" s="1" t="n">
        <f aca="false">IF(S7682&gt;0,S7682*0.7,0)</f>
        <v>19271.408434756</v>
      </c>
      <c r="V7682" s="14" t="n">
        <f aca="false">V7681+U7682+T7682</f>
        <v>-48109151.2268424</v>
      </c>
      <c r="W7682" s="19" t="n">
        <f aca="false">V7682/1000</f>
        <v>-48109.1512268424</v>
      </c>
      <c r="X7682" s="19" t="n">
        <f aca="false">W7682*3600000000*2/237000000</f>
        <v>-1461543.83473952</v>
      </c>
      <c r="Y7682" s="19" t="n">
        <f aca="false">X7682/30.662</f>
        <v>-47666.2916554535</v>
      </c>
    </row>
    <row r="7683" customFormat="false" ht="17.9" hidden="false" customHeight="false" outlineLevel="0" collapsed="false">
      <c r="A7683" s="2" t="n">
        <v>11</v>
      </c>
      <c r="B7683" s="3" t="n">
        <v>16</v>
      </c>
      <c r="C7683" s="38" t="n">
        <v>16</v>
      </c>
      <c r="D7683" s="1" t="n">
        <v>21.1</v>
      </c>
      <c r="E7683" s="3" t="n">
        <v>229.503060665198</v>
      </c>
      <c r="F7683" s="23" t="n">
        <f aca="false">IF(D7683&lt;25, 0.24, 0.24-(0.01/5)*(D7683-25))</f>
        <v>0.24</v>
      </c>
      <c r="G7683" s="40" t="n">
        <f aca="false">(E7683/1000)*$G$1*F7683</f>
        <v>18045.5502564317</v>
      </c>
      <c r="H7683" s="40" t="n">
        <v>0.318732871782678</v>
      </c>
      <c r="I7683" s="3" t="n">
        <f aca="false">H7683*$J$2</f>
        <v>0</v>
      </c>
      <c r="J7683" s="19" t="n">
        <f aca="false">SUM(I7683+G7683)</f>
        <v>18045.5502564317</v>
      </c>
      <c r="K7683" s="1" t="n">
        <v>0</v>
      </c>
      <c r="L7683" s="39" t="n">
        <v>1.21667600770273</v>
      </c>
      <c r="M7683" s="39"/>
      <c r="N7683" s="1" t="n">
        <f aca="false">(2.571*(19.44-D7683)+3.87)*$K$2</f>
        <v>-0</v>
      </c>
      <c r="O7683" s="1" t="n">
        <f aca="false">IF(N7683&gt;0,N7683,0)</f>
        <v>0</v>
      </c>
      <c r="P7683" s="1" t="n">
        <f aca="false">O7683*1.5</f>
        <v>0</v>
      </c>
      <c r="Q7683" s="1" t="n">
        <f aca="false">P7683/(3.6*$Q$2)</f>
        <v>0</v>
      </c>
      <c r="R7683" s="1" t="n">
        <f aca="false">(K7683+L7683)*$R$2</f>
        <v>6083.38003851365</v>
      </c>
      <c r="S7683" s="19" t="n">
        <f aca="false">J7683-R7683</f>
        <v>11962.1702179181</v>
      </c>
      <c r="T7683" s="1" t="n">
        <f aca="false">IF(S7683&lt;0,S7683/$G$3,0)</f>
        <v>0</v>
      </c>
      <c r="U7683" s="1" t="n">
        <f aca="false">IF(S7683&gt;0,S7683*0.7,0)</f>
        <v>8373.51915254265</v>
      </c>
      <c r="V7683" s="14" t="n">
        <f aca="false">V7682+U7683+T7683</f>
        <v>-48100777.7076899</v>
      </c>
      <c r="W7683" s="19" t="n">
        <f aca="false">V7683/1000</f>
        <v>-48100.7777076899</v>
      </c>
      <c r="X7683" s="19" t="n">
        <f aca="false">W7683*3600000000*2/237000000</f>
        <v>-1461289.44934754</v>
      </c>
      <c r="Y7683" s="19" t="n">
        <f aca="false">X7683/30.662</f>
        <v>-47657.9952171267</v>
      </c>
    </row>
    <row r="7684" customFormat="false" ht="17.9" hidden="false" customHeight="false" outlineLevel="0" collapsed="false">
      <c r="A7684" s="2" t="n">
        <v>11</v>
      </c>
      <c r="B7684" s="3" t="n">
        <v>16</v>
      </c>
      <c r="C7684" s="38" t="n">
        <v>17</v>
      </c>
      <c r="D7684" s="1" t="n">
        <v>19.4</v>
      </c>
      <c r="E7684" s="3" t="n">
        <v>24.8124790883609</v>
      </c>
      <c r="F7684" s="23" t="n">
        <f aca="false">IF(D7684&lt;25, 0.24, 0.24-(0.01/5)*(D7684-25))</f>
        <v>0.24</v>
      </c>
      <c r="G7684" s="40" t="n">
        <f aca="false">(E7684/1000)*$G$1*F7684</f>
        <v>1950.97545574291</v>
      </c>
      <c r="H7684" s="40" t="n">
        <v>0.298097649634167</v>
      </c>
      <c r="I7684" s="3" t="n">
        <f aca="false">H7684*$J$2</f>
        <v>0</v>
      </c>
      <c r="J7684" s="19" t="n">
        <f aca="false">SUM(I7684+G7684)</f>
        <v>1950.97545574291</v>
      </c>
      <c r="K7684" s="1" t="n">
        <v>0</v>
      </c>
      <c r="L7684" s="39" t="n">
        <v>1.30291330958003</v>
      </c>
      <c r="M7684" s="39"/>
      <c r="N7684" s="1" t="n">
        <f aca="false">(2.571*(19.44-D7684)+3.87)*$K$2</f>
        <v>0</v>
      </c>
      <c r="O7684" s="1" t="n">
        <f aca="false">IF(N7684&gt;0,N7684,0)</f>
        <v>0</v>
      </c>
      <c r="P7684" s="1" t="n">
        <f aca="false">O7684*1.5</f>
        <v>0</v>
      </c>
      <c r="Q7684" s="1" t="n">
        <f aca="false">P7684/(3.6*$Q$2)</f>
        <v>0</v>
      </c>
      <c r="R7684" s="1" t="n">
        <f aca="false">(K7684+L7684)*$R$2</f>
        <v>6514.56654790015</v>
      </c>
      <c r="S7684" s="19" t="n">
        <f aca="false">J7684-R7684</f>
        <v>-4563.59109215724</v>
      </c>
      <c r="T7684" s="1" t="n">
        <f aca="false">IF(S7684&lt;0,S7684/$G$3,0)</f>
        <v>-6519.41584593891</v>
      </c>
      <c r="U7684" s="1" t="n">
        <f aca="false">IF(S7684&gt;0,S7684*0.7,0)</f>
        <v>0</v>
      </c>
      <c r="V7684" s="14" t="n">
        <f aca="false">V7683+U7684+T7684</f>
        <v>-48107297.1235358</v>
      </c>
      <c r="W7684" s="19" t="n">
        <f aca="false">V7684/1000</f>
        <v>-48107.2971235358</v>
      </c>
      <c r="X7684" s="19" t="n">
        <f aca="false">W7684*3600000000*2/237000000</f>
        <v>-1461487.50755045</v>
      </c>
      <c r="Y7684" s="19" t="n">
        <f aca="false">X7684/30.662</f>
        <v>-47664.4546197396</v>
      </c>
    </row>
    <row r="7685" customFormat="false" ht="17.9" hidden="false" customHeight="false" outlineLevel="0" collapsed="false">
      <c r="A7685" s="2" t="n">
        <v>11</v>
      </c>
      <c r="B7685" s="3" t="n">
        <v>16</v>
      </c>
      <c r="C7685" s="38" t="n">
        <v>18</v>
      </c>
      <c r="D7685" s="1" t="n">
        <v>19</v>
      </c>
      <c r="E7685" s="3" t="n">
        <v>0</v>
      </c>
      <c r="F7685" s="23" t="n">
        <f aca="false">IF(D7685&lt;25, 0.24, 0.24-(0.01/5)*(D7685-25))</f>
        <v>0.24</v>
      </c>
      <c r="G7685" s="40" t="n">
        <f aca="false">(E7685/1000)*$G$1*F7685</f>
        <v>0</v>
      </c>
      <c r="H7685" s="40" t="n">
        <v>0.377776004563895</v>
      </c>
      <c r="I7685" s="3" t="n">
        <f aca="false">H7685*$J$2</f>
        <v>0</v>
      </c>
      <c r="J7685" s="19" t="n">
        <f aca="false">SUM(I7685+G7685)</f>
        <v>0</v>
      </c>
      <c r="K7685" s="1" t="n">
        <v>0</v>
      </c>
      <c r="L7685" s="39" t="n">
        <v>1.41082400743178</v>
      </c>
      <c r="M7685" s="39"/>
      <c r="N7685" s="1" t="n">
        <f aca="false">(2.571*(19.44-D7685)+3.87)*$K$2</f>
        <v>0</v>
      </c>
      <c r="O7685" s="1" t="n">
        <f aca="false">IF(N7685&gt;0,N7685,0)</f>
        <v>0</v>
      </c>
      <c r="P7685" s="1" t="n">
        <f aca="false">O7685*1.5</f>
        <v>0</v>
      </c>
      <c r="Q7685" s="1" t="n">
        <f aca="false">P7685/(3.6*$Q$2)</f>
        <v>0</v>
      </c>
      <c r="R7685" s="1" t="n">
        <f aca="false">(K7685+L7685)*$R$2</f>
        <v>7054.1200371589</v>
      </c>
      <c r="S7685" s="19" t="n">
        <f aca="false">J7685-R7685</f>
        <v>-7054.1200371589</v>
      </c>
      <c r="T7685" s="1" t="n">
        <f aca="false">IF(S7685&lt;0,S7685/$G$3,0)</f>
        <v>-10077.3143387984</v>
      </c>
      <c r="U7685" s="1" t="n">
        <f aca="false">IF(S7685&gt;0,S7685*0.7,0)</f>
        <v>0</v>
      </c>
      <c r="V7685" s="14" t="n">
        <f aca="false">V7684+U7685+T7685</f>
        <v>-48117374.4378746</v>
      </c>
      <c r="W7685" s="19" t="n">
        <f aca="false">V7685/1000</f>
        <v>-48117.3744378746</v>
      </c>
      <c r="X7685" s="19" t="n">
        <f aca="false">W7685*3600000000*2/237000000</f>
        <v>-1461793.65380885</v>
      </c>
      <c r="Y7685" s="19" t="n">
        <f aca="false">X7685/30.662</f>
        <v>-47674.4391692926</v>
      </c>
    </row>
    <row r="7686" customFormat="false" ht="17.9" hidden="false" customHeight="false" outlineLevel="0" collapsed="false">
      <c r="A7686" s="2" t="n">
        <v>11</v>
      </c>
      <c r="B7686" s="3" t="n">
        <v>16</v>
      </c>
      <c r="C7686" s="38" t="n">
        <v>19</v>
      </c>
      <c r="D7686" s="1" t="n">
        <v>18.7</v>
      </c>
      <c r="E7686" s="3" t="n">
        <v>0</v>
      </c>
      <c r="F7686" s="23" t="n">
        <f aca="false">IF(D7686&lt;25, 0.24, 0.24-(0.01/5)*(D7686-25))</f>
        <v>0.24</v>
      </c>
      <c r="G7686" s="40" t="n">
        <f aca="false">(E7686/1000)*$G$1*F7686</f>
        <v>0</v>
      </c>
      <c r="H7686" s="40" t="n">
        <v>0.510192284634961</v>
      </c>
      <c r="I7686" s="3" t="n">
        <f aca="false">H7686*$J$2</f>
        <v>0</v>
      </c>
      <c r="J7686" s="19" t="n">
        <f aca="false">SUM(I7686+G7686)</f>
        <v>0</v>
      </c>
      <c r="K7686" s="1" t="n">
        <v>0</v>
      </c>
      <c r="L7686" s="39" t="n">
        <v>1.31158266796981</v>
      </c>
      <c r="M7686" s="39"/>
      <c r="N7686" s="1" t="n">
        <f aca="false">(2.571*(19.44-D7686)+3.87)*$K$2</f>
        <v>0</v>
      </c>
      <c r="O7686" s="1" t="n">
        <f aca="false">IF(N7686&gt;0,N7686,0)</f>
        <v>0</v>
      </c>
      <c r="P7686" s="1" t="n">
        <f aca="false">O7686*1.5</f>
        <v>0</v>
      </c>
      <c r="Q7686" s="1" t="n">
        <f aca="false">P7686/(3.6*$Q$2)</f>
        <v>0</v>
      </c>
      <c r="R7686" s="1" t="n">
        <f aca="false">(K7686+L7686)*$R$2</f>
        <v>6557.91333984905</v>
      </c>
      <c r="S7686" s="19" t="n">
        <f aca="false">J7686-R7686</f>
        <v>-6557.91333984905</v>
      </c>
      <c r="T7686" s="1" t="n">
        <f aca="false">IF(S7686&lt;0,S7686/$G$3,0)</f>
        <v>-9368.44762835579</v>
      </c>
      <c r="U7686" s="1" t="n">
        <f aca="false">IF(S7686&gt;0,S7686*0.7,0)</f>
        <v>0</v>
      </c>
      <c r="V7686" s="14" t="n">
        <f aca="false">V7685+U7686+T7686</f>
        <v>-48126742.885503</v>
      </c>
      <c r="W7686" s="19" t="n">
        <f aca="false">V7686/1000</f>
        <v>-48126.742885503</v>
      </c>
      <c r="X7686" s="19" t="n">
        <f aca="false">W7686*3600000000*2/237000000</f>
        <v>-1462078.26487604</v>
      </c>
      <c r="Y7686" s="19" t="n">
        <f aca="false">X7686/30.662</f>
        <v>-47683.7213774718</v>
      </c>
    </row>
    <row r="7687" customFormat="false" ht="17.9" hidden="false" customHeight="false" outlineLevel="0" collapsed="false">
      <c r="A7687" s="2" t="n">
        <v>11</v>
      </c>
      <c r="B7687" s="3" t="n">
        <v>16</v>
      </c>
      <c r="C7687" s="38" t="n">
        <v>20</v>
      </c>
      <c r="D7687" s="1" t="n">
        <v>18.3</v>
      </c>
      <c r="E7687" s="3" t="n">
        <v>0</v>
      </c>
      <c r="F7687" s="23" t="n">
        <f aca="false">IF(D7687&lt;25, 0.24, 0.24-(0.01/5)*(D7687-25))</f>
        <v>0.24</v>
      </c>
      <c r="G7687" s="40" t="n">
        <f aca="false">(E7687/1000)*$G$1*F7687</f>
        <v>0</v>
      </c>
      <c r="H7687" s="40" t="n">
        <v>0.600270686786787</v>
      </c>
      <c r="I7687" s="3" t="n">
        <f aca="false">H7687*$J$2</f>
        <v>0</v>
      </c>
      <c r="J7687" s="19" t="n">
        <f aca="false">SUM(I7687+G7687)</f>
        <v>0</v>
      </c>
      <c r="K7687" s="1" t="n">
        <v>0</v>
      </c>
      <c r="L7687" s="39" t="n">
        <v>1.2002498549642</v>
      </c>
      <c r="M7687" s="39"/>
      <c r="N7687" s="1" t="n">
        <f aca="false">(2.571*(19.44-D7687)+3.87)*$K$2</f>
        <v>0</v>
      </c>
      <c r="O7687" s="1" t="n">
        <f aca="false">IF(N7687&gt;0,N7687,0)</f>
        <v>0</v>
      </c>
      <c r="P7687" s="1" t="n">
        <f aca="false">O7687*1.5</f>
        <v>0</v>
      </c>
      <c r="Q7687" s="1" t="n">
        <f aca="false">P7687/(3.6*$Q$2)</f>
        <v>0</v>
      </c>
      <c r="R7687" s="1" t="n">
        <f aca="false">(K7687+L7687)*$R$2</f>
        <v>6001.249274821</v>
      </c>
      <c r="S7687" s="19" t="n">
        <f aca="false">J7687-R7687</f>
        <v>-6001.249274821</v>
      </c>
      <c r="T7687" s="1" t="n">
        <f aca="false">IF(S7687&lt;0,S7687/$G$3,0)</f>
        <v>-8573.21324974429</v>
      </c>
      <c r="U7687" s="1" t="n">
        <f aca="false">IF(S7687&gt;0,S7687*0.7,0)</f>
        <v>0</v>
      </c>
      <c r="V7687" s="14" t="n">
        <f aca="false">V7686+U7687+T7687</f>
        <v>-48135316.0987527</v>
      </c>
      <c r="W7687" s="19" t="n">
        <f aca="false">V7687/1000</f>
        <v>-48135.3160987527</v>
      </c>
      <c r="X7687" s="19" t="n">
        <f aca="false">W7687*3600000000*2/237000000</f>
        <v>-1462338.71692413</v>
      </c>
      <c r="Y7687" s="19" t="n">
        <f aca="false">X7687/30.662</f>
        <v>-47692.21567165</v>
      </c>
    </row>
    <row r="7688" customFormat="false" ht="17.9" hidden="false" customHeight="false" outlineLevel="0" collapsed="false">
      <c r="A7688" s="2" t="n">
        <v>11</v>
      </c>
      <c r="B7688" s="3" t="n">
        <v>16</v>
      </c>
      <c r="C7688" s="38" t="n">
        <v>21</v>
      </c>
      <c r="D7688" s="1" t="n">
        <v>16.3</v>
      </c>
      <c r="E7688" s="3" t="n">
        <v>0</v>
      </c>
      <c r="F7688" s="23" t="n">
        <f aca="false">IF(D7688&lt;25, 0.24, 0.24-(0.01/5)*(D7688-25))</f>
        <v>0.24</v>
      </c>
      <c r="G7688" s="40" t="n">
        <f aca="false">(E7688/1000)*$G$1*F7688</f>
        <v>0</v>
      </c>
      <c r="H7688" s="40" t="n">
        <v>0.645920928009425</v>
      </c>
      <c r="I7688" s="3" t="n">
        <f aca="false">H7688*$J$2</f>
        <v>0</v>
      </c>
      <c r="J7688" s="19" t="n">
        <f aca="false">SUM(I7688+G7688)</f>
        <v>0</v>
      </c>
      <c r="K7688" s="1" t="n">
        <v>0</v>
      </c>
      <c r="L7688" s="39" t="n">
        <v>1.20390011112831</v>
      </c>
      <c r="M7688" s="39"/>
      <c r="N7688" s="1" t="n">
        <f aca="false">(2.571*(19.44-D7688)+3.87)*$K$2</f>
        <v>0</v>
      </c>
      <c r="O7688" s="1" t="n">
        <f aca="false">IF(N7688&gt;0,N7688,0)</f>
        <v>0</v>
      </c>
      <c r="P7688" s="1" t="n">
        <f aca="false">O7688*1.5</f>
        <v>0</v>
      </c>
      <c r="Q7688" s="1" t="n">
        <f aca="false">P7688/(3.6*$Q$2)</f>
        <v>0</v>
      </c>
      <c r="R7688" s="1" t="n">
        <f aca="false">(K7688+L7688)*$R$2</f>
        <v>6019.50055564155</v>
      </c>
      <c r="S7688" s="19" t="n">
        <f aca="false">J7688-R7688</f>
        <v>-6019.50055564155</v>
      </c>
      <c r="T7688" s="1" t="n">
        <f aca="false">IF(S7688&lt;0,S7688/$G$3,0)</f>
        <v>-8599.28650805936</v>
      </c>
      <c r="U7688" s="1" t="n">
        <f aca="false">IF(S7688&gt;0,S7688*0.7,0)</f>
        <v>0</v>
      </c>
      <c r="V7688" s="14" t="n">
        <f aca="false">V7687+U7688+T7688</f>
        <v>-48143915.3852608</v>
      </c>
      <c r="W7688" s="19" t="n">
        <f aca="false">V7688/1000</f>
        <v>-48143.9153852608</v>
      </c>
      <c r="X7688" s="19" t="n">
        <f aca="false">W7688*3600000000*2/237000000</f>
        <v>-1462599.96107121</v>
      </c>
      <c r="Y7688" s="19" t="n">
        <f aca="false">X7688/30.662</f>
        <v>-47700.7357990742</v>
      </c>
    </row>
    <row r="7689" customFormat="false" ht="17.9" hidden="false" customHeight="false" outlineLevel="0" collapsed="false">
      <c r="A7689" s="2" t="n">
        <v>11</v>
      </c>
      <c r="B7689" s="3" t="n">
        <v>16</v>
      </c>
      <c r="C7689" s="38" t="n">
        <v>22</v>
      </c>
      <c r="D7689" s="1" t="n">
        <v>14.2</v>
      </c>
      <c r="E7689" s="3" t="n">
        <v>0</v>
      </c>
      <c r="F7689" s="23" t="n">
        <f aca="false">IF(D7689&lt;25, 0.24, 0.24-(0.01/5)*(D7689-25))</f>
        <v>0.24</v>
      </c>
      <c r="G7689" s="40" t="n">
        <f aca="false">(E7689/1000)*$G$1*F7689</f>
        <v>0</v>
      </c>
      <c r="H7689" s="40" t="n">
        <v>0.653819681765072</v>
      </c>
      <c r="I7689" s="3" t="n">
        <f aca="false">H7689*$J$2</f>
        <v>0</v>
      </c>
      <c r="J7689" s="19" t="n">
        <f aca="false">SUM(I7689+G7689)</f>
        <v>0</v>
      </c>
      <c r="K7689" s="1" t="n">
        <v>0</v>
      </c>
      <c r="L7689" s="39" t="n">
        <v>1.22853934023611</v>
      </c>
      <c r="M7689" s="39"/>
      <c r="N7689" s="1" t="n">
        <f aca="false">(2.571*(19.44-D7689)+3.87)*$K$2</f>
        <v>0</v>
      </c>
      <c r="O7689" s="1" t="n">
        <f aca="false">IF(N7689&gt;0,N7689,0)</f>
        <v>0</v>
      </c>
      <c r="P7689" s="1" t="n">
        <f aca="false">O7689*1.5</f>
        <v>0</v>
      </c>
      <c r="Q7689" s="1" t="n">
        <f aca="false">P7689/(3.6*$Q$2)</f>
        <v>0</v>
      </c>
      <c r="R7689" s="1" t="n">
        <f aca="false">(K7689+L7689)*$R$2</f>
        <v>6142.69670118055</v>
      </c>
      <c r="S7689" s="19" t="n">
        <f aca="false">J7689-R7689</f>
        <v>-6142.69670118055</v>
      </c>
      <c r="T7689" s="1" t="n">
        <f aca="false">IF(S7689&lt;0,S7689/$G$3,0)</f>
        <v>-8775.2810016865</v>
      </c>
      <c r="U7689" s="1" t="n">
        <f aca="false">IF(S7689&gt;0,S7689*0.7,0)</f>
        <v>0</v>
      </c>
      <c r="V7689" s="14" t="n">
        <f aca="false">V7688+U7689+T7689</f>
        <v>-48152690.6662624</v>
      </c>
      <c r="W7689" s="19" t="n">
        <f aca="false">V7689/1000</f>
        <v>-48152.6906662624</v>
      </c>
      <c r="X7689" s="19" t="n">
        <f aca="false">W7689*3600000000*2/237000000</f>
        <v>-1462866.55188645</v>
      </c>
      <c r="Y7689" s="19" t="n">
        <f aca="false">X7689/30.662</f>
        <v>-47709.4303009084</v>
      </c>
    </row>
    <row r="7690" customFormat="false" ht="17.9" hidden="false" customHeight="false" outlineLevel="0" collapsed="false">
      <c r="A7690" s="2" t="n">
        <v>11</v>
      </c>
      <c r="B7690" s="3" t="n">
        <v>16</v>
      </c>
      <c r="C7690" s="38" t="n">
        <v>23</v>
      </c>
      <c r="D7690" s="1" t="n">
        <v>12.2</v>
      </c>
      <c r="E7690" s="3" t="n">
        <v>0</v>
      </c>
      <c r="F7690" s="23" t="n">
        <f aca="false">IF(D7690&lt;25, 0.24, 0.24-(0.01/5)*(D7690-25))</f>
        <v>0.24</v>
      </c>
      <c r="G7690" s="40" t="n">
        <f aca="false">(E7690/1000)*$G$1*F7690</f>
        <v>0</v>
      </c>
      <c r="H7690" s="40" t="n">
        <v>0.627151348306194</v>
      </c>
      <c r="I7690" s="3" t="n">
        <f aca="false">H7690*$J$2</f>
        <v>0</v>
      </c>
      <c r="J7690" s="19" t="n">
        <f aca="false">SUM(I7690+G7690)</f>
        <v>0</v>
      </c>
      <c r="K7690" s="1" t="n">
        <v>0</v>
      </c>
      <c r="L7690" s="39" t="n">
        <v>1.25317856934391</v>
      </c>
      <c r="M7690" s="39"/>
      <c r="N7690" s="1" t="n">
        <f aca="false">(2.571*(19.44-D7690)+3.87)*$K$2</f>
        <v>0</v>
      </c>
      <c r="O7690" s="1" t="n">
        <f aca="false">IF(N7690&gt;0,N7690,0)</f>
        <v>0</v>
      </c>
      <c r="P7690" s="1" t="n">
        <f aca="false">O7690*1.5</f>
        <v>0</v>
      </c>
      <c r="Q7690" s="1" t="n">
        <f aca="false">P7690/(3.6*$Q$2)</f>
        <v>0</v>
      </c>
      <c r="R7690" s="1" t="n">
        <f aca="false">(K7690+L7690)*$R$2</f>
        <v>6265.89284671955</v>
      </c>
      <c r="S7690" s="19" t="n">
        <f aca="false">J7690-R7690</f>
        <v>-6265.89284671955</v>
      </c>
      <c r="T7690" s="1" t="n">
        <f aca="false">IF(S7690&lt;0,S7690/$G$3,0)</f>
        <v>-8951.27549531364</v>
      </c>
      <c r="U7690" s="1" t="n">
        <f aca="false">IF(S7690&gt;0,S7690*0.7,0)</f>
        <v>0</v>
      </c>
      <c r="V7690" s="14" t="n">
        <f aca="false">V7689+U7690+T7690</f>
        <v>-48161641.9417578</v>
      </c>
      <c r="W7690" s="19" t="n">
        <f aca="false">V7690/1000</f>
        <v>-48161.6419417578</v>
      </c>
      <c r="X7690" s="19" t="n">
        <f aca="false">W7690*3600000000*2/237000000</f>
        <v>-1463138.48936986</v>
      </c>
      <c r="Y7690" s="19" t="n">
        <f aca="false">X7690/30.662</f>
        <v>-47718.2991771527</v>
      </c>
    </row>
    <row r="7691" customFormat="false" ht="17.9" hidden="false" customHeight="false" outlineLevel="0" collapsed="false">
      <c r="A7691" s="2" t="n">
        <v>11</v>
      </c>
      <c r="B7691" s="3" t="n">
        <v>17</v>
      </c>
      <c r="C7691" s="38" t="n">
        <v>0</v>
      </c>
      <c r="D7691" s="1" t="n">
        <v>11.5</v>
      </c>
      <c r="E7691" s="3" t="n">
        <v>0</v>
      </c>
      <c r="F7691" s="23" t="n">
        <f aca="false">IF(D7691&lt;25, 0.24, 0.24-(0.01/5)*(D7691-25))</f>
        <v>0.24</v>
      </c>
      <c r="G7691" s="40" t="n">
        <f aca="false">(E7691/1000)*$G$1*F7691</f>
        <v>0</v>
      </c>
      <c r="H7691" s="40" t="n">
        <v>0.605717290678297</v>
      </c>
      <c r="I7691" s="3" t="n">
        <f aca="false">H7691*$J$2</f>
        <v>0</v>
      </c>
      <c r="J7691" s="19" t="n">
        <f aca="false">SUM(I7691+G7691)</f>
        <v>0</v>
      </c>
      <c r="K7691" s="1" t="n">
        <v>0</v>
      </c>
      <c r="L7691" s="39" t="n">
        <v>1.09530499024579</v>
      </c>
      <c r="M7691" s="39"/>
      <c r="N7691" s="1" t="n">
        <f aca="false">(2.571*(19.44-D7691)+3.87)*$K$2</f>
        <v>0</v>
      </c>
      <c r="O7691" s="1" t="n">
        <f aca="false">IF(N7691&gt;0,N7691,0)</f>
        <v>0</v>
      </c>
      <c r="P7691" s="1" t="n">
        <f aca="false">O7691*1.5</f>
        <v>0</v>
      </c>
      <c r="Q7691" s="1" t="n">
        <f aca="false">P7691/(3.6*$Q$2)</f>
        <v>0</v>
      </c>
      <c r="R7691" s="1" t="n">
        <f aca="false">(K7691+L7691)*$R$2</f>
        <v>5476.52495122895</v>
      </c>
      <c r="S7691" s="19" t="n">
        <f aca="false">J7691-R7691</f>
        <v>-5476.52495122895</v>
      </c>
      <c r="T7691" s="1" t="n">
        <f aca="false">IF(S7691&lt;0,S7691/$G$3,0)</f>
        <v>-7823.60707318422</v>
      </c>
      <c r="U7691" s="1" t="n">
        <f aca="false">IF(S7691&gt;0,S7691*0.7,0)</f>
        <v>0</v>
      </c>
      <c r="V7691" s="14" t="n">
        <f aca="false">V7690+U7691+T7691</f>
        <v>-48169465.5488309</v>
      </c>
      <c r="W7691" s="19" t="n">
        <f aca="false">V7691/1000</f>
        <v>-48169.4655488309</v>
      </c>
      <c r="X7691" s="19" t="n">
        <f aca="false">W7691*3600000000*2/237000000</f>
        <v>-1463376.16857208</v>
      </c>
      <c r="Y7691" s="19" t="n">
        <f aca="false">X7691/30.662</f>
        <v>-47726.0507655104</v>
      </c>
    </row>
    <row r="7692" customFormat="false" ht="17.9" hidden="false" customHeight="false" outlineLevel="0" collapsed="false">
      <c r="A7692" s="2" t="n">
        <v>11</v>
      </c>
      <c r="B7692" s="3" t="n">
        <v>17</v>
      </c>
      <c r="C7692" s="38" t="n">
        <v>1</v>
      </c>
      <c r="D7692" s="1" t="n">
        <v>10.7</v>
      </c>
      <c r="E7692" s="3" t="n">
        <v>0</v>
      </c>
      <c r="F7692" s="23" t="n">
        <f aca="false">IF(D7692&lt;25, 0.24, 0.24-(0.01/5)*(D7692-25))</f>
        <v>0.24</v>
      </c>
      <c r="G7692" s="40" t="n">
        <f aca="false">(E7692/1000)*$G$1*F7692</f>
        <v>0</v>
      </c>
      <c r="H7692" s="40" t="n">
        <v>0.604703886456104</v>
      </c>
      <c r="I7692" s="3" t="n">
        <f aca="false">H7692*$J$2</f>
        <v>0</v>
      </c>
      <c r="J7692" s="19" t="n">
        <f aca="false">SUM(I7692+G7692)</f>
        <v>0</v>
      </c>
      <c r="K7692" s="1" t="n">
        <v>0</v>
      </c>
      <c r="L7692" s="39" t="n">
        <v>1.04693909607122</v>
      </c>
      <c r="M7692" s="39"/>
      <c r="N7692" s="1" t="n">
        <f aca="false">(2.571*(19.44-D7692)+3.87)*$K$2</f>
        <v>0</v>
      </c>
      <c r="O7692" s="1" t="n">
        <f aca="false">IF(N7692&gt;0,N7692,0)</f>
        <v>0</v>
      </c>
      <c r="P7692" s="1" t="n">
        <f aca="false">O7692*1.5</f>
        <v>0</v>
      </c>
      <c r="Q7692" s="1" t="n">
        <f aca="false">P7692/(3.6*$Q$2)</f>
        <v>0</v>
      </c>
      <c r="R7692" s="1" t="n">
        <f aca="false">(K7692+L7692)*$R$2</f>
        <v>5234.6954803561</v>
      </c>
      <c r="S7692" s="19" t="n">
        <f aca="false">J7692-R7692</f>
        <v>-5234.6954803561</v>
      </c>
      <c r="T7692" s="1" t="n">
        <f aca="false">IF(S7692&lt;0,S7692/$G$3,0)</f>
        <v>-7478.13640050871</v>
      </c>
      <c r="U7692" s="1" t="n">
        <f aca="false">IF(S7692&gt;0,S7692*0.7,0)</f>
        <v>0</v>
      </c>
      <c r="V7692" s="14" t="n">
        <f aca="false">V7691+U7692+T7692</f>
        <v>-48176943.6852315</v>
      </c>
      <c r="W7692" s="19" t="n">
        <f aca="false">V7692/1000</f>
        <v>-48176.9436852315</v>
      </c>
      <c r="X7692" s="19" t="n">
        <f aca="false">W7692*3600000000*2/237000000</f>
        <v>-1463603.35246273</v>
      </c>
      <c r="Y7692" s="19" t="n">
        <f aca="false">X7692/30.662</f>
        <v>-47733.4600633595</v>
      </c>
    </row>
    <row r="7693" customFormat="false" ht="17.9" hidden="false" customHeight="false" outlineLevel="0" collapsed="false">
      <c r="A7693" s="2" t="n">
        <v>11</v>
      </c>
      <c r="B7693" s="3" t="n">
        <v>17</v>
      </c>
      <c r="C7693" s="38" t="n">
        <v>2</v>
      </c>
      <c r="D7693" s="1" t="n">
        <v>10</v>
      </c>
      <c r="E7693" s="3" t="n">
        <v>0</v>
      </c>
      <c r="F7693" s="23" t="n">
        <f aca="false">IF(D7693&lt;25, 0.24, 0.24-(0.01/5)*(D7693-25))</f>
        <v>0.24</v>
      </c>
      <c r="G7693" s="40" t="n">
        <f aca="false">(E7693/1000)*$G$1*F7693</f>
        <v>0</v>
      </c>
      <c r="H7693" s="40" t="n">
        <v>0.580364474651592</v>
      </c>
      <c r="I7693" s="3" t="n">
        <f aca="false">H7693*$J$2</f>
        <v>0</v>
      </c>
      <c r="J7693" s="19" t="n">
        <f aca="false">SUM(I7693+G7693)</f>
        <v>0</v>
      </c>
      <c r="K7693" s="1" t="n">
        <v>0</v>
      </c>
      <c r="L7693" s="39" t="n">
        <v>1.01614005968647</v>
      </c>
      <c r="M7693" s="39"/>
      <c r="N7693" s="1" t="n">
        <f aca="false">(2.571*(19.44-D7693)+3.87)*$K$2</f>
        <v>0</v>
      </c>
      <c r="O7693" s="1" t="n">
        <f aca="false">IF(N7693&gt;0,N7693,0)</f>
        <v>0</v>
      </c>
      <c r="P7693" s="1" t="n">
        <f aca="false">O7693*1.5</f>
        <v>0</v>
      </c>
      <c r="Q7693" s="1" t="n">
        <f aca="false">P7693/(3.6*$Q$2)</f>
        <v>0</v>
      </c>
      <c r="R7693" s="1" t="n">
        <f aca="false">(K7693+L7693)*$R$2</f>
        <v>5080.70029843235</v>
      </c>
      <c r="S7693" s="19" t="n">
        <f aca="false">J7693-R7693</f>
        <v>-5080.70029843235</v>
      </c>
      <c r="T7693" s="1" t="n">
        <f aca="false">IF(S7693&lt;0,S7693/$G$3,0)</f>
        <v>-7258.14328347479</v>
      </c>
      <c r="U7693" s="1" t="n">
        <f aca="false">IF(S7693&gt;0,S7693*0.7,0)</f>
        <v>0</v>
      </c>
      <c r="V7693" s="14" t="n">
        <f aca="false">V7692+U7693+T7693</f>
        <v>-48184201.8285149</v>
      </c>
      <c r="W7693" s="19" t="n">
        <f aca="false">V7693/1000</f>
        <v>-48184.2018285149</v>
      </c>
      <c r="X7693" s="19" t="n">
        <f aca="false">W7693*3600000000*2/237000000</f>
        <v>-1463823.85301817</v>
      </c>
      <c r="Y7693" s="19" t="n">
        <f aca="false">X7693/30.662</f>
        <v>-47740.651393196</v>
      </c>
    </row>
    <row r="7694" customFormat="false" ht="17.9" hidden="false" customHeight="false" outlineLevel="0" collapsed="false">
      <c r="A7694" s="2" t="n">
        <v>11</v>
      </c>
      <c r="B7694" s="3" t="n">
        <v>17</v>
      </c>
      <c r="C7694" s="38" t="n">
        <v>3</v>
      </c>
      <c r="D7694" s="1" t="n">
        <v>10</v>
      </c>
      <c r="E7694" s="3" t="n">
        <v>0</v>
      </c>
      <c r="F7694" s="23" t="n">
        <f aca="false">IF(D7694&lt;25, 0.24, 0.24-(0.01/5)*(D7694-25))</f>
        <v>0.24</v>
      </c>
      <c r="G7694" s="40" t="n">
        <f aca="false">(E7694/1000)*$G$1*F7694</f>
        <v>0</v>
      </c>
      <c r="H7694" s="40" t="n">
        <v>0.561187456796524</v>
      </c>
      <c r="I7694" s="3" t="n">
        <f aca="false">H7694*$J$2</f>
        <v>0</v>
      </c>
      <c r="J7694" s="19" t="n">
        <f aca="false">SUM(I7694+G7694)</f>
        <v>0</v>
      </c>
      <c r="K7694" s="1" t="n">
        <v>0</v>
      </c>
      <c r="L7694" s="39" t="n">
        <v>0.998345060886394</v>
      </c>
      <c r="M7694" s="39"/>
      <c r="N7694" s="1" t="n">
        <f aca="false">(2.571*(19.44-D7694)+3.87)*$K$2</f>
        <v>0</v>
      </c>
      <c r="O7694" s="1" t="n">
        <f aca="false">IF(N7694&gt;0,N7694,0)</f>
        <v>0</v>
      </c>
      <c r="P7694" s="1" t="n">
        <f aca="false">O7694*1.5</f>
        <v>0</v>
      </c>
      <c r="Q7694" s="1" t="n">
        <f aca="false">P7694/(3.6*$Q$2)</f>
        <v>0</v>
      </c>
      <c r="R7694" s="1" t="n">
        <f aca="false">(K7694+L7694)*$R$2</f>
        <v>4991.72530443197</v>
      </c>
      <c r="S7694" s="19" t="n">
        <f aca="false">J7694-R7694</f>
        <v>-4991.72530443197</v>
      </c>
      <c r="T7694" s="1" t="n">
        <f aca="false">IF(S7694&lt;0,S7694/$G$3,0)</f>
        <v>-7131.03614918853</v>
      </c>
      <c r="U7694" s="1" t="n">
        <f aca="false">IF(S7694&gt;0,S7694*0.7,0)</f>
        <v>0</v>
      </c>
      <c r="V7694" s="14" t="n">
        <f aca="false">V7693+U7694+T7694</f>
        <v>-48191332.8646641</v>
      </c>
      <c r="W7694" s="19" t="n">
        <f aca="false">V7694/1000</f>
        <v>-48191.3328646641</v>
      </c>
      <c r="X7694" s="19" t="n">
        <f aca="false">W7694*3600000000*2/237000000</f>
        <v>-1464040.49209106</v>
      </c>
      <c r="Y7694" s="19" t="n">
        <f aca="false">X7694/30.662</f>
        <v>-47747.7167859586</v>
      </c>
    </row>
    <row r="7695" customFormat="false" ht="17.9" hidden="false" customHeight="false" outlineLevel="0" collapsed="false">
      <c r="A7695" s="2" t="n">
        <v>11</v>
      </c>
      <c r="B7695" s="3" t="n">
        <v>17</v>
      </c>
      <c r="C7695" s="38" t="n">
        <v>4</v>
      </c>
      <c r="D7695" s="1" t="n">
        <v>10</v>
      </c>
      <c r="E7695" s="3" t="n">
        <v>0</v>
      </c>
      <c r="F7695" s="23" t="n">
        <f aca="false">IF(D7695&lt;25, 0.24, 0.24-(0.01/5)*(D7695-25))</f>
        <v>0.24</v>
      </c>
      <c r="G7695" s="40" t="n">
        <f aca="false">(E7695/1000)*$G$1*F7695</f>
        <v>0</v>
      </c>
      <c r="H7695" s="40" t="n">
        <v>0.526140695529563</v>
      </c>
      <c r="I7695" s="3" t="n">
        <f aca="false">H7695*$J$2</f>
        <v>0</v>
      </c>
      <c r="J7695" s="19" t="n">
        <f aca="false">SUM(I7695+G7695)</f>
        <v>0</v>
      </c>
      <c r="K7695" s="1" t="n">
        <v>0</v>
      </c>
      <c r="L7695" s="39" t="n">
        <v>1.03826973768144</v>
      </c>
      <c r="M7695" s="39"/>
      <c r="N7695" s="1" t="n">
        <f aca="false">(2.571*(19.44-D7695)+3.87)*$K$2</f>
        <v>0</v>
      </c>
      <c r="O7695" s="1" t="n">
        <f aca="false">IF(N7695&gt;0,N7695,0)</f>
        <v>0</v>
      </c>
      <c r="P7695" s="1" t="n">
        <f aca="false">O7695*1.5</f>
        <v>0</v>
      </c>
      <c r="Q7695" s="1" t="n">
        <f aca="false">P7695/(3.6*$Q$2)</f>
        <v>0</v>
      </c>
      <c r="R7695" s="1" t="n">
        <f aca="false">(K7695+L7695)*$R$2</f>
        <v>5191.3486884072</v>
      </c>
      <c r="S7695" s="19" t="n">
        <f aca="false">J7695-R7695</f>
        <v>-5191.3486884072</v>
      </c>
      <c r="T7695" s="1" t="n">
        <f aca="false">IF(S7695&lt;0,S7695/$G$3,0)</f>
        <v>-7416.21241201029</v>
      </c>
      <c r="U7695" s="1" t="n">
        <f aca="false">IF(S7695&gt;0,S7695*0.7,0)</f>
        <v>0</v>
      </c>
      <c r="V7695" s="14" t="n">
        <f aca="false">V7694+U7695+T7695</f>
        <v>-48198749.0770761</v>
      </c>
      <c r="W7695" s="19" t="n">
        <f aca="false">V7695/1000</f>
        <v>-48198.7490770761</v>
      </c>
      <c r="X7695" s="19" t="n">
        <f aca="false">W7695*3600000000*2/237000000</f>
        <v>-1464265.79474662</v>
      </c>
      <c r="Y7695" s="19" t="n">
        <f aca="false">X7695/30.662</f>
        <v>-47755.0647298485</v>
      </c>
    </row>
    <row r="7696" customFormat="false" ht="17.9" hidden="false" customHeight="false" outlineLevel="0" collapsed="false">
      <c r="A7696" s="2" t="n">
        <v>11</v>
      </c>
      <c r="B7696" s="3" t="n">
        <v>17</v>
      </c>
      <c r="C7696" s="38" t="n">
        <v>5</v>
      </c>
      <c r="D7696" s="1" t="n">
        <v>10</v>
      </c>
      <c r="E7696" s="3" t="n">
        <v>0</v>
      </c>
      <c r="F7696" s="23" t="n">
        <f aca="false">IF(D7696&lt;25, 0.24, 0.24-(0.01/5)*(D7696-25))</f>
        <v>0.24</v>
      </c>
      <c r="G7696" s="40" t="n">
        <f aca="false">(E7696/1000)*$G$1*F7696</f>
        <v>0</v>
      </c>
      <c r="H7696" s="40" t="n">
        <v>0.498666775119744</v>
      </c>
      <c r="I7696" s="3" t="n">
        <f aca="false">H7696*$J$2</f>
        <v>0</v>
      </c>
      <c r="J7696" s="19" t="n">
        <f aca="false">SUM(I7696+G7696)</f>
        <v>0</v>
      </c>
      <c r="K7696" s="1" t="n">
        <v>0</v>
      </c>
      <c r="L7696" s="39" t="n">
        <v>1.07956326053803</v>
      </c>
      <c r="M7696" s="39"/>
      <c r="N7696" s="1" t="n">
        <f aca="false">(2.571*(19.44-D7696)+3.87)*$K$2</f>
        <v>0</v>
      </c>
      <c r="O7696" s="1" t="n">
        <f aca="false">IF(N7696&gt;0,N7696,0)</f>
        <v>0</v>
      </c>
      <c r="P7696" s="1" t="n">
        <f aca="false">O7696*1.5</f>
        <v>0</v>
      </c>
      <c r="Q7696" s="1" t="n">
        <f aca="false">P7696/(3.6*$Q$2)</f>
        <v>0</v>
      </c>
      <c r="R7696" s="1" t="n">
        <f aca="false">(K7696+L7696)*$R$2</f>
        <v>5397.81630269015</v>
      </c>
      <c r="S7696" s="19" t="n">
        <f aca="false">J7696-R7696</f>
        <v>-5397.81630269015</v>
      </c>
      <c r="T7696" s="1" t="n">
        <f aca="false">IF(S7696&lt;0,S7696/$G$3,0)</f>
        <v>-7711.16614670022</v>
      </c>
      <c r="U7696" s="1" t="n">
        <f aca="false">IF(S7696&gt;0,S7696*0.7,0)</f>
        <v>0</v>
      </c>
      <c r="V7696" s="14" t="n">
        <f aca="false">V7695+U7696+T7696</f>
        <v>-48206460.2432228</v>
      </c>
      <c r="W7696" s="19" t="n">
        <f aca="false">V7696/1000</f>
        <v>-48206.4602432228</v>
      </c>
      <c r="X7696" s="19" t="n">
        <f aca="false">W7696*3600000000*2/237000000</f>
        <v>-1464500.05802196</v>
      </c>
      <c r="Y7696" s="19" t="n">
        <f aca="false">X7696/30.662</f>
        <v>-47762.7049123332</v>
      </c>
    </row>
    <row r="7697" customFormat="false" ht="17.9" hidden="false" customHeight="false" outlineLevel="0" collapsed="false">
      <c r="A7697" s="2" t="n">
        <v>11</v>
      </c>
      <c r="B7697" s="3" t="n">
        <v>17</v>
      </c>
      <c r="C7697" s="38" t="n">
        <v>6</v>
      </c>
      <c r="D7697" s="1" t="n">
        <v>11.1</v>
      </c>
      <c r="E7697" s="3" t="n">
        <v>0</v>
      </c>
      <c r="F7697" s="23" t="n">
        <f aca="false">IF(D7697&lt;25, 0.24, 0.24-(0.01/5)*(D7697-25))</f>
        <v>0.24</v>
      </c>
      <c r="G7697" s="40" t="n">
        <f aca="false">(E7697/1000)*$G$1*F7697</f>
        <v>0</v>
      </c>
      <c r="H7697" s="40" t="n">
        <v>0.490464655595232</v>
      </c>
      <c r="I7697" s="3" t="n">
        <f aca="false">H7697*$J$2</f>
        <v>0</v>
      </c>
      <c r="J7697" s="19" t="n">
        <f aca="false">SUM(I7697+G7697)</f>
        <v>0</v>
      </c>
      <c r="K7697" s="1" t="n">
        <v>0</v>
      </c>
      <c r="L7697" s="39" t="n">
        <v>1.13089498784595</v>
      </c>
      <c r="M7697" s="39"/>
      <c r="N7697" s="1" t="n">
        <f aca="false">(2.571*(19.44-D7697)+3.87)*$K$2</f>
        <v>0</v>
      </c>
      <c r="O7697" s="1" t="n">
        <f aca="false">IF(N7697&gt;0,N7697,0)</f>
        <v>0</v>
      </c>
      <c r="P7697" s="1" t="n">
        <f aca="false">O7697*1.5</f>
        <v>0</v>
      </c>
      <c r="Q7697" s="1" t="n">
        <f aca="false">P7697/(3.6*$Q$2)</f>
        <v>0</v>
      </c>
      <c r="R7697" s="1" t="n">
        <f aca="false">(K7697+L7697)*$R$2</f>
        <v>5654.47493922975</v>
      </c>
      <c r="S7697" s="19" t="n">
        <f aca="false">J7697-R7697</f>
        <v>-5654.47493922975</v>
      </c>
      <c r="T7697" s="1" t="n">
        <f aca="false">IF(S7697&lt;0,S7697/$G$3,0)</f>
        <v>-8077.82134175679</v>
      </c>
      <c r="U7697" s="1" t="n">
        <f aca="false">IF(S7697&gt;0,S7697*0.7,0)</f>
        <v>0</v>
      </c>
      <c r="V7697" s="14" t="n">
        <f aca="false">V7696+U7697+T7697</f>
        <v>-48214538.0645646</v>
      </c>
      <c r="W7697" s="19" t="n">
        <f aca="false">V7697/1000</f>
        <v>-48214.5380645646</v>
      </c>
      <c r="X7697" s="19" t="n">
        <f aca="false">W7697*3600000000*2/237000000</f>
        <v>-1464745.4601893</v>
      </c>
      <c r="Y7697" s="19" t="n">
        <f aca="false">X7697/30.662</f>
        <v>-47770.7083748387</v>
      </c>
    </row>
    <row r="7698" customFormat="false" ht="17.9" hidden="false" customHeight="false" outlineLevel="0" collapsed="false">
      <c r="A7698" s="2" t="n">
        <v>11</v>
      </c>
      <c r="B7698" s="3" t="n">
        <v>17</v>
      </c>
      <c r="C7698" s="38" t="n">
        <v>7</v>
      </c>
      <c r="D7698" s="1" t="n">
        <v>12.2</v>
      </c>
      <c r="E7698" s="3" t="n">
        <v>32.8888888888889</v>
      </c>
      <c r="F7698" s="23" t="n">
        <f aca="false">IF(D7698&lt;25, 0.24, 0.24-(0.01/5)*(D7698-25))</f>
        <v>0.24</v>
      </c>
      <c r="G7698" s="40" t="n">
        <f aca="false">(E7698/1000)*$G$1*F7698</f>
        <v>2586.01386666667</v>
      </c>
      <c r="H7698" s="40" t="n">
        <v>0.467988098663942</v>
      </c>
      <c r="I7698" s="3" t="n">
        <f aca="false">H7698*$J$2</f>
        <v>0</v>
      </c>
      <c r="J7698" s="19" t="n">
        <f aca="false">SUM(I7698+G7698)</f>
        <v>2586.01386666667</v>
      </c>
      <c r="K7698" s="1" t="n">
        <v>0</v>
      </c>
      <c r="L7698" s="39" t="n">
        <v>1.07979140154829</v>
      </c>
      <c r="M7698" s="39"/>
      <c r="N7698" s="1" t="n">
        <f aca="false">(2.571*(19.44-D7698)+3.87)*$K$2</f>
        <v>0</v>
      </c>
      <c r="O7698" s="1" t="n">
        <f aca="false">IF(N7698&gt;0,N7698,0)</f>
        <v>0</v>
      </c>
      <c r="P7698" s="1" t="n">
        <f aca="false">O7698*1.5</f>
        <v>0</v>
      </c>
      <c r="Q7698" s="1" t="n">
        <f aca="false">P7698/(3.6*$Q$2)</f>
        <v>0</v>
      </c>
      <c r="R7698" s="1" t="n">
        <f aca="false">(K7698+L7698)*$R$2</f>
        <v>5398.95700774145</v>
      </c>
      <c r="S7698" s="19" t="n">
        <f aca="false">J7698-R7698</f>
        <v>-2812.94314107478</v>
      </c>
      <c r="T7698" s="1" t="n">
        <f aca="false">IF(S7698&lt;0,S7698/$G$3,0)</f>
        <v>-4018.4902015354</v>
      </c>
      <c r="U7698" s="1" t="n">
        <f aca="false">IF(S7698&gt;0,S7698*0.7,0)</f>
        <v>0</v>
      </c>
      <c r="V7698" s="14" t="n">
        <f aca="false">V7697+U7698+T7698</f>
        <v>-48218556.5547661</v>
      </c>
      <c r="W7698" s="19" t="n">
        <f aca="false">V7698/1000</f>
        <v>-48218.5565547661</v>
      </c>
      <c r="X7698" s="19" t="n">
        <f aca="false">W7698*3600000000*2/237000000</f>
        <v>-1464867.54090429</v>
      </c>
      <c r="Y7698" s="19" t="n">
        <f aca="false">X7698/30.662</f>
        <v>-47774.6898735988</v>
      </c>
    </row>
    <row r="7699" customFormat="false" ht="17.9" hidden="false" customHeight="false" outlineLevel="0" collapsed="false">
      <c r="A7699" s="2" t="n">
        <v>11</v>
      </c>
      <c r="B7699" s="3" t="n">
        <v>17</v>
      </c>
      <c r="C7699" s="38" t="n">
        <v>8</v>
      </c>
      <c r="D7699" s="1" t="n">
        <v>13.3</v>
      </c>
      <c r="E7699" s="3" t="n">
        <v>297.439550468447</v>
      </c>
      <c r="F7699" s="23" t="n">
        <f aca="false">IF(D7699&lt;25, 0.24, 0.24-(0.01/5)*(D7699-25))</f>
        <v>0.24</v>
      </c>
      <c r="G7699" s="40" t="n">
        <f aca="false">(E7699/1000)*$G$1*F7699</f>
        <v>23387.3149258734</v>
      </c>
      <c r="H7699" s="40" t="n">
        <v>0.492846789872811</v>
      </c>
      <c r="I7699" s="3" t="n">
        <f aca="false">H7699*$J$2</f>
        <v>0</v>
      </c>
      <c r="J7699" s="19" t="n">
        <f aca="false">SUM(I7699+G7699)</f>
        <v>23387.3149258734</v>
      </c>
      <c r="K7699" s="1" t="n">
        <v>0</v>
      </c>
      <c r="L7699" s="39" t="n">
        <v>1.10967787389201</v>
      </c>
      <c r="M7699" s="39"/>
      <c r="N7699" s="1" t="n">
        <f aca="false">(2.571*(19.44-D7699)+3.87)*$K$2</f>
        <v>0</v>
      </c>
      <c r="O7699" s="1" t="n">
        <f aca="false">IF(N7699&gt;0,N7699,0)</f>
        <v>0</v>
      </c>
      <c r="P7699" s="1" t="n">
        <f aca="false">O7699*1.5</f>
        <v>0</v>
      </c>
      <c r="Q7699" s="1" t="n">
        <f aca="false">P7699/(3.6*$Q$2)</f>
        <v>0</v>
      </c>
      <c r="R7699" s="1" t="n">
        <f aca="false">(K7699+L7699)*$R$2</f>
        <v>5548.38936946005</v>
      </c>
      <c r="S7699" s="19" t="n">
        <f aca="false">J7699-R7699</f>
        <v>17838.9255564134</v>
      </c>
      <c r="T7699" s="1" t="n">
        <f aca="false">IF(S7699&lt;0,S7699/$G$3,0)</f>
        <v>0</v>
      </c>
      <c r="U7699" s="1" t="n">
        <f aca="false">IF(S7699&gt;0,S7699*0.7,0)</f>
        <v>12487.2478894894</v>
      </c>
      <c r="V7699" s="14" t="n">
        <f aca="false">V7698+U7699+T7699</f>
        <v>-48206069.3068766</v>
      </c>
      <c r="W7699" s="19" t="n">
        <f aca="false">V7699/1000</f>
        <v>-48206.0693068766</v>
      </c>
      <c r="X7699" s="19" t="n">
        <f aca="false">W7699*3600000000*2/237000000</f>
        <v>-1464488.18147473</v>
      </c>
      <c r="Y7699" s="19" t="n">
        <f aca="false">X7699/30.662</f>
        <v>-47762.3175746766</v>
      </c>
    </row>
    <row r="7700" customFormat="false" ht="17.9" hidden="false" customHeight="false" outlineLevel="0" collapsed="false">
      <c r="A7700" s="2" t="n">
        <v>11</v>
      </c>
      <c r="B7700" s="3" t="n">
        <v>17</v>
      </c>
      <c r="C7700" s="38" t="n">
        <v>9</v>
      </c>
      <c r="D7700" s="1" t="n">
        <v>15.2</v>
      </c>
      <c r="E7700" s="3" t="n">
        <v>608.805454155246</v>
      </c>
      <c r="F7700" s="23" t="n">
        <f aca="false">IF(D7700&lt;25, 0.24, 0.24-(0.01/5)*(D7700-25))</f>
        <v>0.24</v>
      </c>
      <c r="G7700" s="40" t="n">
        <f aca="false">(E7700/1000)*$G$1*F7700</f>
        <v>47869.642293682</v>
      </c>
      <c r="H7700" s="40" t="n">
        <v>0.450056885348091</v>
      </c>
      <c r="I7700" s="3" t="n">
        <f aca="false">H7700*$J$2</f>
        <v>0</v>
      </c>
      <c r="J7700" s="19" t="n">
        <f aca="false">SUM(I7700+G7700)</f>
        <v>47869.642293682</v>
      </c>
      <c r="K7700" s="1" t="n">
        <v>0</v>
      </c>
      <c r="L7700" s="39" t="n">
        <v>1.08823261892781</v>
      </c>
      <c r="M7700" s="39"/>
      <c r="N7700" s="1" t="n">
        <f aca="false">(2.571*(19.44-D7700)+3.87)*$K$2</f>
        <v>0</v>
      </c>
      <c r="O7700" s="1" t="n">
        <f aca="false">IF(N7700&gt;0,N7700,0)</f>
        <v>0</v>
      </c>
      <c r="P7700" s="1" t="n">
        <f aca="false">O7700*1.5</f>
        <v>0</v>
      </c>
      <c r="Q7700" s="1" t="n">
        <f aca="false">P7700/(3.6*$Q$2)</f>
        <v>0</v>
      </c>
      <c r="R7700" s="1" t="n">
        <f aca="false">(K7700+L7700)*$R$2</f>
        <v>5441.16309463905</v>
      </c>
      <c r="S7700" s="19" t="n">
        <f aca="false">J7700-R7700</f>
        <v>42428.479199043</v>
      </c>
      <c r="T7700" s="1" t="n">
        <f aca="false">IF(S7700&lt;0,S7700/$G$3,0)</f>
        <v>0</v>
      </c>
      <c r="U7700" s="1" t="n">
        <f aca="false">IF(S7700&gt;0,S7700*0.7,0)</f>
        <v>29699.9354393301</v>
      </c>
      <c r="V7700" s="14" t="n">
        <f aca="false">V7699+U7700+T7700</f>
        <v>-48176369.3714373</v>
      </c>
      <c r="W7700" s="19" t="n">
        <f aca="false">V7700/1000</f>
        <v>-48176.3693714373</v>
      </c>
      <c r="X7700" s="19" t="n">
        <f aca="false">W7700*3600000000*2/237000000</f>
        <v>-1463585.90495506</v>
      </c>
      <c r="Y7700" s="19" t="n">
        <f aca="false">X7700/30.662</f>
        <v>-47732.8910363009</v>
      </c>
    </row>
    <row r="7701" customFormat="false" ht="17.9" hidden="false" customHeight="false" outlineLevel="0" collapsed="false">
      <c r="A7701" s="2" t="n">
        <v>11</v>
      </c>
      <c r="B7701" s="3" t="n">
        <v>17</v>
      </c>
      <c r="C7701" s="38" t="n">
        <v>10</v>
      </c>
      <c r="D7701" s="1" t="n">
        <v>17</v>
      </c>
      <c r="E7701" s="3" t="n">
        <v>802.113871955015</v>
      </c>
      <c r="F7701" s="23" t="n">
        <f aca="false">IF(D7701&lt;25, 0.24, 0.24-(0.01/5)*(D7701-25))</f>
        <v>0.24</v>
      </c>
      <c r="G7701" s="40" t="n">
        <f aca="false">(E7701/1000)*$G$1*F7701</f>
        <v>63069.2512151765</v>
      </c>
      <c r="H7701" s="40" t="n">
        <v>0.458491217386274</v>
      </c>
      <c r="I7701" s="3" t="n">
        <f aca="false">H7701*$J$2</f>
        <v>0</v>
      </c>
      <c r="J7701" s="19" t="n">
        <f aca="false">SUM(I7701+G7701)</f>
        <v>63069.2512151765</v>
      </c>
      <c r="K7701" s="1" t="n">
        <v>0</v>
      </c>
      <c r="L7701" s="39" t="n">
        <v>1.05606473648152</v>
      </c>
      <c r="M7701" s="39"/>
      <c r="N7701" s="1" t="n">
        <f aca="false">(2.571*(19.44-D7701)+3.87)*$K$2</f>
        <v>0</v>
      </c>
      <c r="O7701" s="1" t="n">
        <f aca="false">IF(N7701&gt;0,N7701,0)</f>
        <v>0</v>
      </c>
      <c r="P7701" s="1" t="n">
        <f aca="false">O7701*1.5</f>
        <v>0</v>
      </c>
      <c r="Q7701" s="1" t="n">
        <f aca="false">P7701/(3.6*$Q$2)</f>
        <v>0</v>
      </c>
      <c r="R7701" s="1" t="n">
        <f aca="false">(K7701+L7701)*$R$2</f>
        <v>5280.3236824076</v>
      </c>
      <c r="S7701" s="19" t="n">
        <f aca="false">J7701-R7701</f>
        <v>57788.9275327689</v>
      </c>
      <c r="T7701" s="1" t="n">
        <f aca="false">IF(S7701&lt;0,S7701/$G$3,0)</f>
        <v>0</v>
      </c>
      <c r="U7701" s="1" t="n">
        <f aca="false">IF(S7701&gt;0,S7701*0.7,0)</f>
        <v>40452.2492729382</v>
      </c>
      <c r="V7701" s="14" t="n">
        <f aca="false">V7700+U7701+T7701</f>
        <v>-48135917.1221644</v>
      </c>
      <c r="W7701" s="19" t="n">
        <f aca="false">V7701/1000</f>
        <v>-48135.9171221644</v>
      </c>
      <c r="X7701" s="19" t="n">
        <f aca="false">W7701*3600000000*2/237000000</f>
        <v>-1462356.97586322</v>
      </c>
      <c r="Y7701" s="19" t="n">
        <f aca="false">X7701/30.662</f>
        <v>-47692.8111624558</v>
      </c>
    </row>
    <row r="7702" customFormat="false" ht="17.9" hidden="false" customHeight="false" outlineLevel="0" collapsed="false">
      <c r="A7702" s="2" t="n">
        <v>11</v>
      </c>
      <c r="B7702" s="3" t="n">
        <v>17</v>
      </c>
      <c r="C7702" s="38" t="n">
        <v>11</v>
      </c>
      <c r="D7702" s="1" t="n">
        <v>18.9</v>
      </c>
      <c r="E7702" s="3" t="n">
        <v>859.344527826336</v>
      </c>
      <c r="F7702" s="23" t="n">
        <f aca="false">IF(D7702&lt;25, 0.24, 0.24-(0.01/5)*(D7702-25))</f>
        <v>0.24</v>
      </c>
      <c r="G7702" s="40" t="n">
        <f aca="false">(E7702/1000)*$G$1*F7702</f>
        <v>67569.2290095514</v>
      </c>
      <c r="H7702" s="40" t="n">
        <v>0.416855976699727</v>
      </c>
      <c r="I7702" s="3" t="n">
        <f aca="false">H7702*$J$2</f>
        <v>0</v>
      </c>
      <c r="J7702" s="19" t="n">
        <f aca="false">SUM(I7702+G7702)</f>
        <v>67569.2290095514</v>
      </c>
      <c r="K7702" s="1" t="n">
        <v>0</v>
      </c>
      <c r="L7702" s="39" t="n">
        <v>1.0631371077995</v>
      </c>
      <c r="M7702" s="39"/>
      <c r="N7702" s="1" t="n">
        <f aca="false">(2.571*(19.44-D7702)+3.87)*$K$2</f>
        <v>0</v>
      </c>
      <c r="O7702" s="1" t="n">
        <f aca="false">IF(N7702&gt;0,N7702,0)</f>
        <v>0</v>
      </c>
      <c r="P7702" s="1" t="n">
        <f aca="false">O7702*1.5</f>
        <v>0</v>
      </c>
      <c r="Q7702" s="1" t="n">
        <f aca="false">P7702/(3.6*$Q$2)</f>
        <v>0</v>
      </c>
      <c r="R7702" s="1" t="n">
        <f aca="false">(K7702+L7702)*$R$2</f>
        <v>5315.6855389975</v>
      </c>
      <c r="S7702" s="19" t="n">
        <f aca="false">J7702-R7702</f>
        <v>62253.5434705539</v>
      </c>
      <c r="T7702" s="1" t="n">
        <f aca="false">IF(S7702&lt;0,S7702/$G$3,0)</f>
        <v>0</v>
      </c>
      <c r="U7702" s="1" t="n">
        <f aca="false">IF(S7702&gt;0,S7702*0.7,0)</f>
        <v>43577.4804293877</v>
      </c>
      <c r="V7702" s="14" t="n">
        <f aca="false">V7701+U7702+T7702</f>
        <v>-48092339.641735</v>
      </c>
      <c r="W7702" s="19" t="n">
        <f aca="false">V7702/1000</f>
        <v>-48092.339641735</v>
      </c>
      <c r="X7702" s="19" t="n">
        <f aca="false">W7702*3600000000*2/237000000</f>
        <v>-1461033.10304005</v>
      </c>
      <c r="Y7702" s="19" t="n">
        <f aca="false">X7702/30.662</f>
        <v>-47649.6348261708</v>
      </c>
    </row>
    <row r="7703" customFormat="false" ht="17.9" hidden="false" customHeight="false" outlineLevel="0" collapsed="false">
      <c r="A7703" s="2" t="n">
        <v>11</v>
      </c>
      <c r="B7703" s="3" t="n">
        <v>17</v>
      </c>
      <c r="C7703" s="38" t="n">
        <v>12</v>
      </c>
      <c r="D7703" s="1" t="n">
        <v>19.6</v>
      </c>
      <c r="E7703" s="3" t="n">
        <v>903.670050322785</v>
      </c>
      <c r="F7703" s="23" t="n">
        <f aca="false">IF(D7703&lt;25, 0.24, 0.24-(0.01/5)*(D7703-25))</f>
        <v>0.24</v>
      </c>
      <c r="G7703" s="40" t="n">
        <f aca="false">(E7703/1000)*$G$1*F7703</f>
        <v>71054.4916528202</v>
      </c>
      <c r="H7703" s="40" t="n">
        <v>0.364259614334612</v>
      </c>
      <c r="I7703" s="3" t="n">
        <f aca="false">H7703*$J$2</f>
        <v>0</v>
      </c>
      <c r="J7703" s="19" t="n">
        <f aca="false">SUM(I7703+G7703)</f>
        <v>71054.4916528202</v>
      </c>
      <c r="K7703" s="1" t="n">
        <v>0</v>
      </c>
      <c r="L7703" s="39" t="n">
        <v>1.19796844486162</v>
      </c>
      <c r="M7703" s="39"/>
      <c r="N7703" s="1" t="n">
        <f aca="false">(2.571*(19.44-D7703)+3.87)*$K$2</f>
        <v>0</v>
      </c>
      <c r="O7703" s="1" t="n">
        <f aca="false">IF(N7703&gt;0,N7703,0)</f>
        <v>0</v>
      </c>
      <c r="P7703" s="1" t="n">
        <f aca="false">O7703*1.5</f>
        <v>0</v>
      </c>
      <c r="Q7703" s="1" t="n">
        <f aca="false">P7703/(3.6*$Q$2)</f>
        <v>0</v>
      </c>
      <c r="R7703" s="1" t="n">
        <f aca="false">(K7703+L7703)*$R$2</f>
        <v>5989.8422243081</v>
      </c>
      <c r="S7703" s="19" t="n">
        <f aca="false">J7703-R7703</f>
        <v>65064.6494285121</v>
      </c>
      <c r="T7703" s="1" t="n">
        <f aca="false">IF(S7703&lt;0,S7703/$G$3,0)</f>
        <v>0</v>
      </c>
      <c r="U7703" s="1" t="n">
        <f aca="false">IF(S7703&gt;0,S7703*0.7,0)</f>
        <v>45545.2545999585</v>
      </c>
      <c r="V7703" s="14" t="n">
        <f aca="false">V7702+U7703+T7703</f>
        <v>-48046794.387135</v>
      </c>
      <c r="W7703" s="19" t="n">
        <f aca="false">V7703/1000</f>
        <v>-48046.794387135</v>
      </c>
      <c r="X7703" s="19" t="n">
        <f aca="false">W7703*3600000000*2/237000000</f>
        <v>-1459649.44973575</v>
      </c>
      <c r="Y7703" s="19" t="n">
        <f aca="false">X7703/30.662</f>
        <v>-47604.5088296832</v>
      </c>
    </row>
    <row r="7704" customFormat="false" ht="17.9" hidden="false" customHeight="false" outlineLevel="0" collapsed="false">
      <c r="A7704" s="2" t="n">
        <v>11</v>
      </c>
      <c r="B7704" s="3" t="n">
        <v>17</v>
      </c>
      <c r="C7704" s="38" t="n">
        <v>13</v>
      </c>
      <c r="D7704" s="1" t="n">
        <v>20.4</v>
      </c>
      <c r="E7704" s="3" t="n">
        <v>849.765188094777</v>
      </c>
      <c r="F7704" s="23" t="n">
        <f aca="false">IF(D7704&lt;25, 0.24, 0.24-(0.01/5)*(D7704-25))</f>
        <v>0.24</v>
      </c>
      <c r="G7704" s="40" t="n">
        <f aca="false">(E7704/1000)*$G$1*F7704</f>
        <v>66816.0170216666</v>
      </c>
      <c r="H7704" s="40" t="n">
        <v>0.313289719635164</v>
      </c>
      <c r="I7704" s="3" t="n">
        <f aca="false">H7704*$J$2</f>
        <v>0</v>
      </c>
      <c r="J7704" s="19" t="n">
        <f aca="false">SUM(I7704+G7704)</f>
        <v>66816.0170216666</v>
      </c>
      <c r="K7704" s="1" t="n">
        <v>0</v>
      </c>
      <c r="L7704" s="39" t="n">
        <v>1.21051620042578</v>
      </c>
      <c r="M7704" s="39"/>
      <c r="N7704" s="1" t="n">
        <f aca="false">(2.571*(19.44-D7704)+3.87)*$K$2</f>
        <v>0</v>
      </c>
      <c r="O7704" s="1" t="n">
        <f aca="false">IF(N7704&gt;0,N7704,0)</f>
        <v>0</v>
      </c>
      <c r="P7704" s="1" t="n">
        <f aca="false">O7704*1.5</f>
        <v>0</v>
      </c>
      <c r="Q7704" s="1" t="n">
        <f aca="false">P7704/(3.6*$Q$2)</f>
        <v>0</v>
      </c>
      <c r="R7704" s="1" t="n">
        <f aca="false">(K7704+L7704)*$R$2</f>
        <v>6052.5810021289</v>
      </c>
      <c r="S7704" s="19" t="n">
        <f aca="false">J7704-R7704</f>
        <v>60763.4360195377</v>
      </c>
      <c r="T7704" s="1" t="n">
        <f aca="false">IF(S7704&lt;0,S7704/$G$3,0)</f>
        <v>0</v>
      </c>
      <c r="U7704" s="1" t="n">
        <f aca="false">IF(S7704&gt;0,S7704*0.7,0)</f>
        <v>42534.4052136764</v>
      </c>
      <c r="V7704" s="14" t="n">
        <f aca="false">V7703+U7704+T7704</f>
        <v>-48004259.9819213</v>
      </c>
      <c r="W7704" s="19" t="n">
        <f aca="false">V7704/1000</f>
        <v>-48004.2599819213</v>
      </c>
      <c r="X7704" s="19" t="n">
        <f aca="false">W7704*3600000000*2/237000000</f>
        <v>-1458357.26527356</v>
      </c>
      <c r="Y7704" s="19" t="n">
        <f aca="false">X7704/30.662</f>
        <v>-47562.3659667849</v>
      </c>
    </row>
    <row r="7705" customFormat="false" ht="17.9" hidden="false" customHeight="false" outlineLevel="0" collapsed="false">
      <c r="A7705" s="2" t="n">
        <v>11</v>
      </c>
      <c r="B7705" s="3" t="n">
        <v>17</v>
      </c>
      <c r="C7705" s="38" t="n">
        <v>14</v>
      </c>
      <c r="D7705" s="1" t="n">
        <v>21.1</v>
      </c>
      <c r="E7705" s="3" t="n">
        <v>697.200352652572</v>
      </c>
      <c r="F7705" s="23" t="n">
        <f aca="false">IF(D7705&lt;25, 0.24, 0.24-(0.01/5)*(D7705-25))</f>
        <v>0.24</v>
      </c>
      <c r="G7705" s="40" t="n">
        <f aca="false">(E7705/1000)*$G$1*F7705</f>
        <v>54820.0270886486</v>
      </c>
      <c r="H7705" s="40" t="n">
        <v>0.28349769608048</v>
      </c>
      <c r="I7705" s="3" t="n">
        <f aca="false">H7705*$J$2</f>
        <v>0</v>
      </c>
      <c r="J7705" s="19" t="n">
        <f aca="false">SUM(I7705+G7705)</f>
        <v>54820.0270886486</v>
      </c>
      <c r="K7705" s="1" t="n">
        <v>0</v>
      </c>
      <c r="L7705" s="39" t="n">
        <v>1.08595120882524</v>
      </c>
      <c r="M7705" s="39"/>
      <c r="N7705" s="1" t="n">
        <f aca="false">(2.571*(19.44-D7705)+3.87)*$K$2</f>
        <v>-0</v>
      </c>
      <c r="O7705" s="1" t="n">
        <f aca="false">IF(N7705&gt;0,N7705,0)</f>
        <v>0</v>
      </c>
      <c r="P7705" s="1" t="n">
        <f aca="false">O7705*1.5</f>
        <v>0</v>
      </c>
      <c r="Q7705" s="1" t="n">
        <f aca="false">P7705/(3.6*$Q$2)</f>
        <v>0</v>
      </c>
      <c r="R7705" s="1" t="n">
        <f aca="false">(K7705+L7705)*$R$2</f>
        <v>5429.7560441262</v>
      </c>
      <c r="S7705" s="19" t="n">
        <f aca="false">J7705-R7705</f>
        <v>49390.2710445224</v>
      </c>
      <c r="T7705" s="1" t="n">
        <f aca="false">IF(S7705&lt;0,S7705/$G$3,0)</f>
        <v>0</v>
      </c>
      <c r="U7705" s="1" t="n">
        <f aca="false">IF(S7705&gt;0,S7705*0.7,0)</f>
        <v>34573.1897311656</v>
      </c>
      <c r="V7705" s="14" t="n">
        <f aca="false">V7704+U7705+T7705</f>
        <v>-47969686.7921902</v>
      </c>
      <c r="W7705" s="19" t="n">
        <f aca="false">V7705/1000</f>
        <v>-47969.6867921902</v>
      </c>
      <c r="X7705" s="19" t="n">
        <f aca="false">W7705*3600000000*2/237000000</f>
        <v>-1457306.94052223</v>
      </c>
      <c r="Y7705" s="19" t="n">
        <f aca="false">X7705/30.662</f>
        <v>-47528.1110339258</v>
      </c>
    </row>
    <row r="7706" customFormat="false" ht="17.9" hidden="false" customHeight="false" outlineLevel="0" collapsed="false">
      <c r="A7706" s="2" t="n">
        <v>11</v>
      </c>
      <c r="B7706" s="3" t="n">
        <v>17</v>
      </c>
      <c r="C7706" s="38" t="n">
        <v>15</v>
      </c>
      <c r="D7706" s="1" t="n">
        <v>18.9</v>
      </c>
      <c r="E7706" s="3" t="n">
        <v>517.390350232868</v>
      </c>
      <c r="F7706" s="23" t="n">
        <f aca="false">IF(D7706&lt;25, 0.24, 0.24-(0.01/5)*(D7706-25))</f>
        <v>0.24</v>
      </c>
      <c r="G7706" s="40" t="n">
        <f aca="false">(E7706/1000)*$G$1*F7706</f>
        <v>40681.7823703901</v>
      </c>
      <c r="H7706" s="40" t="n">
        <v>0.270527594243339</v>
      </c>
      <c r="I7706" s="3" t="n">
        <f aca="false">H7706*$J$2</f>
        <v>0</v>
      </c>
      <c r="J7706" s="19" t="n">
        <f aca="false">SUM(I7706+G7706)</f>
        <v>40681.7823703901</v>
      </c>
      <c r="K7706" s="1" t="n">
        <v>0</v>
      </c>
      <c r="L7706" s="39" t="n">
        <v>0.840015199767757</v>
      </c>
      <c r="M7706" s="39"/>
      <c r="N7706" s="1" t="n">
        <f aca="false">(2.571*(19.44-D7706)+3.87)*$K$2</f>
        <v>0</v>
      </c>
      <c r="O7706" s="1" t="n">
        <f aca="false">IF(N7706&gt;0,N7706,0)</f>
        <v>0</v>
      </c>
      <c r="P7706" s="1" t="n">
        <f aca="false">O7706*1.5</f>
        <v>0</v>
      </c>
      <c r="Q7706" s="1" t="n">
        <f aca="false">P7706/(3.6*$Q$2)</f>
        <v>0</v>
      </c>
      <c r="R7706" s="1" t="n">
        <f aca="false">(K7706+L7706)*$R$2</f>
        <v>4200.07599883878</v>
      </c>
      <c r="S7706" s="19" t="n">
        <f aca="false">J7706-R7706</f>
        <v>36481.7063715513</v>
      </c>
      <c r="T7706" s="1" t="n">
        <f aca="false">IF(S7706&lt;0,S7706/$G$3,0)</f>
        <v>0</v>
      </c>
      <c r="U7706" s="1" t="n">
        <f aca="false">IF(S7706&gt;0,S7706*0.7,0)</f>
        <v>25537.1944600859</v>
      </c>
      <c r="V7706" s="14" t="n">
        <f aca="false">V7705+U7706+T7706</f>
        <v>-47944149.5977301</v>
      </c>
      <c r="W7706" s="19" t="n">
        <f aca="false">V7706/1000</f>
        <v>-47944.1495977301</v>
      </c>
      <c r="X7706" s="19" t="n">
        <f aca="false">W7706*3600000000*2/237000000</f>
        <v>-1456531.12701965</v>
      </c>
      <c r="Y7706" s="19" t="n">
        <f aca="false">X7706/30.662</f>
        <v>-47502.8089172151</v>
      </c>
    </row>
    <row r="7707" customFormat="false" ht="17.9" hidden="false" customHeight="false" outlineLevel="0" collapsed="false">
      <c r="A7707" s="2" t="n">
        <v>11</v>
      </c>
      <c r="B7707" s="3" t="n">
        <v>17</v>
      </c>
      <c r="C7707" s="38" t="n">
        <v>16</v>
      </c>
      <c r="D7707" s="1" t="n">
        <v>16.6</v>
      </c>
      <c r="E7707" s="3" t="n">
        <v>261.442957122097</v>
      </c>
      <c r="F7707" s="23" t="n">
        <f aca="false">IF(D7707&lt;25, 0.24, 0.24-(0.01/5)*(D7707-25))</f>
        <v>0.24</v>
      </c>
      <c r="G7707" s="40" t="n">
        <f aca="false">(E7707/1000)*$G$1*F7707</f>
        <v>20556.9459869619</v>
      </c>
      <c r="H7707" s="40" t="n">
        <v>0.226991926502688</v>
      </c>
      <c r="I7707" s="3" t="n">
        <f aca="false">H7707*$J$2</f>
        <v>0</v>
      </c>
      <c r="J7707" s="19" t="n">
        <f aca="false">SUM(I7707+G7707)</f>
        <v>20556.9459869619</v>
      </c>
      <c r="K7707" s="1" t="n">
        <v>0</v>
      </c>
      <c r="L7707" s="39" t="n">
        <v>0.821535777936907</v>
      </c>
      <c r="M7707" s="39"/>
      <c r="N7707" s="1" t="n">
        <f aca="false">(2.571*(19.44-D7707)+3.87)*$K$2</f>
        <v>0</v>
      </c>
      <c r="O7707" s="1" t="n">
        <f aca="false">IF(N7707&gt;0,N7707,0)</f>
        <v>0</v>
      </c>
      <c r="P7707" s="1" t="n">
        <f aca="false">O7707*1.5</f>
        <v>0</v>
      </c>
      <c r="Q7707" s="1" t="n">
        <f aca="false">P7707/(3.6*$Q$2)</f>
        <v>0</v>
      </c>
      <c r="R7707" s="1" t="n">
        <f aca="false">(K7707+L7707)*$R$2</f>
        <v>4107.67888968454</v>
      </c>
      <c r="S7707" s="19" t="n">
        <f aca="false">J7707-R7707</f>
        <v>16449.2670972774</v>
      </c>
      <c r="T7707" s="1" t="n">
        <f aca="false">IF(S7707&lt;0,S7707/$G$3,0)</f>
        <v>0</v>
      </c>
      <c r="U7707" s="1" t="n">
        <f aca="false">IF(S7707&gt;0,S7707*0.7,0)</f>
        <v>11514.4869680942</v>
      </c>
      <c r="V7707" s="14" t="n">
        <f aca="false">V7706+U7707+T7707</f>
        <v>-47932635.110762</v>
      </c>
      <c r="W7707" s="19" t="n">
        <f aca="false">V7707/1000</f>
        <v>-47932.635110762</v>
      </c>
      <c r="X7707" s="19" t="n">
        <f aca="false">W7707*3600000000*2/237000000</f>
        <v>-1456181.31982062</v>
      </c>
      <c r="Y7707" s="19" t="n">
        <f aca="false">X7707/30.662</f>
        <v>-47491.40042465</v>
      </c>
    </row>
    <row r="7708" customFormat="false" ht="17.9" hidden="false" customHeight="false" outlineLevel="0" collapsed="false">
      <c r="A7708" s="2" t="n">
        <v>11</v>
      </c>
      <c r="B7708" s="3" t="n">
        <v>17</v>
      </c>
      <c r="C7708" s="38" t="n">
        <v>17</v>
      </c>
      <c r="D7708" s="1" t="n">
        <v>14.4</v>
      </c>
      <c r="E7708" s="3" t="n">
        <v>28.6255409965414</v>
      </c>
      <c r="F7708" s="23" t="n">
        <f aca="false">IF(D7708&lt;25, 0.24, 0.24-(0.01/5)*(D7708-25))</f>
        <v>0.24</v>
      </c>
      <c r="G7708" s="40" t="n">
        <f aca="false">(E7708/1000)*$G$1*F7708</f>
        <v>2250.79193790885</v>
      </c>
      <c r="H7708" s="40" t="n">
        <v>0.20784091033256</v>
      </c>
      <c r="I7708" s="3" t="n">
        <f aca="false">H7708*$J$2</f>
        <v>0</v>
      </c>
      <c r="J7708" s="19" t="n">
        <f aca="false">SUM(I7708+G7708)</f>
        <v>2250.79193790885</v>
      </c>
      <c r="K7708" s="1" t="n">
        <v>0</v>
      </c>
      <c r="L7708" s="39" t="n">
        <v>1.18131415111283</v>
      </c>
      <c r="M7708" s="39"/>
      <c r="N7708" s="1" t="n">
        <f aca="false">(2.571*(19.44-D7708)+3.87)*$K$2</f>
        <v>0</v>
      </c>
      <c r="O7708" s="1" t="n">
        <f aca="false">IF(N7708&gt;0,N7708,0)</f>
        <v>0</v>
      </c>
      <c r="P7708" s="1" t="n">
        <f aca="false">O7708*1.5</f>
        <v>0</v>
      </c>
      <c r="Q7708" s="1" t="n">
        <f aca="false">P7708/(3.6*$Q$2)</f>
        <v>0</v>
      </c>
      <c r="R7708" s="1" t="n">
        <f aca="false">(K7708+L7708)*$R$2</f>
        <v>5906.57075556415</v>
      </c>
      <c r="S7708" s="19" t="n">
        <f aca="false">J7708-R7708</f>
        <v>-3655.7788176553</v>
      </c>
      <c r="T7708" s="1" t="n">
        <f aca="false">IF(S7708&lt;0,S7708/$G$3,0)</f>
        <v>-5222.541168079</v>
      </c>
      <c r="U7708" s="1" t="n">
        <f aca="false">IF(S7708&gt;0,S7708*0.7,0)</f>
        <v>0</v>
      </c>
      <c r="V7708" s="14" t="n">
        <f aca="false">V7707+U7708+T7708</f>
        <v>-47937857.6519301</v>
      </c>
      <c r="W7708" s="19" t="n">
        <f aca="false">V7708/1000</f>
        <v>-47937.8576519301</v>
      </c>
      <c r="X7708" s="19" t="n">
        <f aca="false">W7708*3600000000*2/237000000</f>
        <v>-1456339.97929914</v>
      </c>
      <c r="Y7708" s="19" t="n">
        <f aca="false">X7708/30.662</f>
        <v>-47496.5748907162</v>
      </c>
    </row>
    <row r="7709" customFormat="false" ht="17.9" hidden="false" customHeight="false" outlineLevel="0" collapsed="false">
      <c r="A7709" s="2" t="n">
        <v>11</v>
      </c>
      <c r="B7709" s="3" t="n">
        <v>17</v>
      </c>
      <c r="C7709" s="38" t="n">
        <v>18</v>
      </c>
      <c r="D7709" s="1" t="n">
        <v>12.7</v>
      </c>
      <c r="E7709" s="3" t="n">
        <v>0</v>
      </c>
      <c r="F7709" s="23" t="n">
        <f aca="false">IF(D7709&lt;25, 0.24, 0.24-(0.01/5)*(D7709-25))</f>
        <v>0.24</v>
      </c>
      <c r="G7709" s="40" t="n">
        <f aca="false">(E7709/1000)*$G$1*F7709</f>
        <v>0</v>
      </c>
      <c r="H7709" s="40" t="n">
        <v>0.233346893430743</v>
      </c>
      <c r="I7709" s="3" t="n">
        <f aca="false">H7709*$J$2</f>
        <v>0</v>
      </c>
      <c r="J7709" s="19" t="n">
        <f aca="false">SUM(I7709+G7709)</f>
        <v>0</v>
      </c>
      <c r="K7709" s="1" t="n">
        <v>0</v>
      </c>
      <c r="L7709" s="39" t="n">
        <v>1.579420214012</v>
      </c>
      <c r="M7709" s="39"/>
      <c r="N7709" s="1" t="n">
        <f aca="false">(2.571*(19.44-D7709)+3.87)*$K$2</f>
        <v>0</v>
      </c>
      <c r="O7709" s="1" t="n">
        <f aca="false">IF(N7709&gt;0,N7709,0)</f>
        <v>0</v>
      </c>
      <c r="P7709" s="1" t="n">
        <f aca="false">O7709*1.5</f>
        <v>0</v>
      </c>
      <c r="Q7709" s="1" t="n">
        <f aca="false">P7709/(3.6*$Q$2)</f>
        <v>0</v>
      </c>
      <c r="R7709" s="1" t="n">
        <f aca="false">(K7709+L7709)*$R$2</f>
        <v>7897.10107006</v>
      </c>
      <c r="S7709" s="19" t="n">
        <f aca="false">J7709-R7709</f>
        <v>-7897.10107006</v>
      </c>
      <c r="T7709" s="1" t="n">
        <f aca="false">IF(S7709&lt;0,S7709/$G$3,0)</f>
        <v>-11281.5729572286</v>
      </c>
      <c r="U7709" s="1" t="n">
        <f aca="false">IF(S7709&gt;0,S7709*0.7,0)</f>
        <v>0</v>
      </c>
      <c r="V7709" s="14" t="n">
        <f aca="false">V7708+U7709+T7709</f>
        <v>-47949139.2248873</v>
      </c>
      <c r="W7709" s="19" t="n">
        <f aca="false">V7709/1000</f>
        <v>-47949.1392248873</v>
      </c>
      <c r="X7709" s="19" t="n">
        <f aca="false">W7709*3600000000*2/237000000</f>
        <v>-1456682.71062949</v>
      </c>
      <c r="Y7709" s="19" t="n">
        <f aca="false">X7709/30.662</f>
        <v>-47507.7526133157</v>
      </c>
    </row>
    <row r="7710" customFormat="false" ht="17.9" hidden="false" customHeight="false" outlineLevel="0" collapsed="false">
      <c r="A7710" s="2" t="n">
        <v>11</v>
      </c>
      <c r="B7710" s="3" t="n">
        <v>17</v>
      </c>
      <c r="C7710" s="38" t="n">
        <v>19</v>
      </c>
      <c r="D7710" s="1" t="n">
        <v>11.1</v>
      </c>
      <c r="E7710" s="3" t="n">
        <v>0</v>
      </c>
      <c r="F7710" s="23" t="n">
        <f aca="false">IF(D7710&lt;25, 0.24, 0.24-(0.01/5)*(D7710-25))</f>
        <v>0.24</v>
      </c>
      <c r="G7710" s="40" t="n">
        <f aca="false">(E7710/1000)*$G$1*F7710</f>
        <v>0</v>
      </c>
      <c r="H7710" s="40" t="n">
        <v>0.298288194558601</v>
      </c>
      <c r="I7710" s="3" t="n">
        <f aca="false">H7710*$J$2</f>
        <v>0</v>
      </c>
      <c r="J7710" s="19" t="n">
        <f aca="false">SUM(I7710+G7710)</f>
        <v>0</v>
      </c>
      <c r="K7710" s="1" t="n">
        <v>0</v>
      </c>
      <c r="L7710" s="39" t="n">
        <v>1.24587805701568</v>
      </c>
      <c r="M7710" s="39"/>
      <c r="N7710" s="1" t="n">
        <f aca="false">(2.571*(19.44-D7710)+3.87)*$K$2</f>
        <v>0</v>
      </c>
      <c r="O7710" s="1" t="n">
        <f aca="false">IF(N7710&gt;0,N7710,0)</f>
        <v>0</v>
      </c>
      <c r="P7710" s="1" t="n">
        <f aca="false">O7710*1.5</f>
        <v>0</v>
      </c>
      <c r="Q7710" s="1" t="n">
        <f aca="false">P7710/(3.6*$Q$2)</f>
        <v>0</v>
      </c>
      <c r="R7710" s="1" t="n">
        <f aca="false">(K7710+L7710)*$R$2</f>
        <v>6229.3902850784</v>
      </c>
      <c r="S7710" s="19" t="n">
        <f aca="false">J7710-R7710</f>
        <v>-6229.3902850784</v>
      </c>
      <c r="T7710" s="1" t="n">
        <f aca="false">IF(S7710&lt;0,S7710/$G$3,0)</f>
        <v>-8899.12897868343</v>
      </c>
      <c r="U7710" s="1" t="n">
        <f aca="false">IF(S7710&gt;0,S7710*0.7,0)</f>
        <v>0</v>
      </c>
      <c r="V7710" s="14" t="n">
        <f aca="false">V7709+U7710+T7710</f>
        <v>-47958038.353866</v>
      </c>
      <c r="W7710" s="19" t="n">
        <f aca="false">V7710/1000</f>
        <v>-47958.038353866</v>
      </c>
      <c r="X7710" s="19" t="n">
        <f aca="false">W7710*3600000000*2/237000000</f>
        <v>-1456953.06391492</v>
      </c>
      <c r="Y7710" s="19" t="n">
        <f aca="false">X7710/30.662</f>
        <v>-47516.5698230682</v>
      </c>
    </row>
    <row r="7711" customFormat="false" ht="17.9" hidden="false" customHeight="false" outlineLevel="0" collapsed="false">
      <c r="A7711" s="2" t="n">
        <v>11</v>
      </c>
      <c r="B7711" s="3" t="n">
        <v>17</v>
      </c>
      <c r="C7711" s="38" t="n">
        <v>20</v>
      </c>
      <c r="D7711" s="1" t="n">
        <v>9.4</v>
      </c>
      <c r="E7711" s="3" t="n">
        <v>0</v>
      </c>
      <c r="F7711" s="23" t="n">
        <f aca="false">IF(D7711&lt;25, 0.24, 0.24-(0.01/5)*(D7711-25))</f>
        <v>0.24</v>
      </c>
      <c r="G7711" s="40" t="n">
        <f aca="false">(E7711/1000)*$G$1*F7711</f>
        <v>0</v>
      </c>
      <c r="H7711" s="40" t="n">
        <v>0.314940041201389</v>
      </c>
      <c r="I7711" s="3" t="n">
        <f aca="false">H7711*$J$2</f>
        <v>0</v>
      </c>
      <c r="J7711" s="19" t="n">
        <f aca="false">SUM(I7711+G7711)</f>
        <v>0</v>
      </c>
      <c r="K7711" s="1" t="n">
        <v>0</v>
      </c>
      <c r="L7711" s="39" t="n">
        <v>1.23333030145152</v>
      </c>
      <c r="M7711" s="39"/>
      <c r="N7711" s="1" t="n">
        <f aca="false">(2.571*(19.44-D7711)+3.87)*$K$2</f>
        <v>0</v>
      </c>
      <c r="O7711" s="1" t="n">
        <f aca="false">IF(N7711&gt;0,N7711,0)</f>
        <v>0</v>
      </c>
      <c r="P7711" s="1" t="n">
        <f aca="false">O7711*1.5</f>
        <v>0</v>
      </c>
      <c r="Q7711" s="1" t="n">
        <f aca="false">P7711/(3.6*$Q$2)</f>
        <v>0</v>
      </c>
      <c r="R7711" s="1" t="n">
        <f aca="false">(K7711+L7711)*$R$2</f>
        <v>6166.6515072576</v>
      </c>
      <c r="S7711" s="19" t="n">
        <f aca="false">J7711-R7711</f>
        <v>-6166.6515072576</v>
      </c>
      <c r="T7711" s="1" t="n">
        <f aca="false">IF(S7711&lt;0,S7711/$G$3,0)</f>
        <v>-8809.50215322514</v>
      </c>
      <c r="U7711" s="1" t="n">
        <f aca="false">IF(S7711&gt;0,S7711*0.7,0)</f>
        <v>0</v>
      </c>
      <c r="V7711" s="14" t="n">
        <f aca="false">V7710+U7711+T7711</f>
        <v>-47966847.8560192</v>
      </c>
      <c r="W7711" s="19" t="n">
        <f aca="false">V7711/1000</f>
        <v>-47966.8478560192</v>
      </c>
      <c r="X7711" s="19" t="n">
        <f aca="false">W7711*3600000000*2/237000000</f>
        <v>-1457220.69436008</v>
      </c>
      <c r="Y7711" s="19" t="n">
        <f aca="false">X7711/30.662</f>
        <v>-47525.2982310377</v>
      </c>
    </row>
    <row r="7712" customFormat="false" ht="17.9" hidden="false" customHeight="false" outlineLevel="0" collapsed="false">
      <c r="A7712" s="2" t="n">
        <v>11</v>
      </c>
      <c r="B7712" s="3" t="n">
        <v>17</v>
      </c>
      <c r="C7712" s="38" t="n">
        <v>21</v>
      </c>
      <c r="D7712" s="1" t="n">
        <v>9.4</v>
      </c>
      <c r="E7712" s="3" t="n">
        <v>0</v>
      </c>
      <c r="F7712" s="23" t="n">
        <f aca="false">IF(D7712&lt;25, 0.24, 0.24-(0.01/5)*(D7712-25))</f>
        <v>0.24</v>
      </c>
      <c r="G7712" s="40" t="n">
        <f aca="false">(E7712/1000)*$G$1*F7712</f>
        <v>0</v>
      </c>
      <c r="H7712" s="40" t="n">
        <v>0.309389332818148</v>
      </c>
      <c r="I7712" s="3" t="n">
        <f aca="false">H7712*$J$2</f>
        <v>0</v>
      </c>
      <c r="J7712" s="19" t="n">
        <f aca="false">SUM(I7712+G7712)</f>
        <v>0</v>
      </c>
      <c r="K7712" s="1" t="n">
        <v>0</v>
      </c>
      <c r="L7712" s="39" t="n">
        <v>1.19477447071802</v>
      </c>
      <c r="M7712" s="39"/>
      <c r="N7712" s="1" t="n">
        <f aca="false">(2.571*(19.44-D7712)+3.87)*$K$2</f>
        <v>0</v>
      </c>
      <c r="O7712" s="1" t="n">
        <f aca="false">IF(N7712&gt;0,N7712,0)</f>
        <v>0</v>
      </c>
      <c r="P7712" s="1" t="n">
        <f aca="false">O7712*1.5</f>
        <v>0</v>
      </c>
      <c r="Q7712" s="1" t="n">
        <f aca="false">P7712/(3.6*$Q$2)</f>
        <v>0</v>
      </c>
      <c r="R7712" s="1" t="n">
        <f aca="false">(K7712+L7712)*$R$2</f>
        <v>5973.8723535901</v>
      </c>
      <c r="S7712" s="19" t="n">
        <f aca="false">J7712-R7712</f>
        <v>-5973.8723535901</v>
      </c>
      <c r="T7712" s="1" t="n">
        <f aca="false">IF(S7712&lt;0,S7712/$G$3,0)</f>
        <v>-8534.10336227157</v>
      </c>
      <c r="U7712" s="1" t="n">
        <f aca="false">IF(S7712&gt;0,S7712*0.7,0)</f>
        <v>0</v>
      </c>
      <c r="V7712" s="14" t="n">
        <f aca="false">V7711+U7712+T7712</f>
        <v>-47975381.9593815</v>
      </c>
      <c r="W7712" s="19" t="n">
        <f aca="false">V7712/1000</f>
        <v>-47975.3819593815</v>
      </c>
      <c r="X7712" s="19" t="n">
        <f aca="false">W7712*3600000000*2/237000000</f>
        <v>-1457479.95825969</v>
      </c>
      <c r="Y7712" s="19" t="n">
        <f aca="false">X7712/30.662</f>
        <v>-47533.753775347</v>
      </c>
    </row>
    <row r="7713" customFormat="false" ht="17.9" hidden="false" customHeight="false" outlineLevel="0" collapsed="false">
      <c r="A7713" s="2" t="n">
        <v>11</v>
      </c>
      <c r="B7713" s="3" t="n">
        <v>17</v>
      </c>
      <c r="C7713" s="38" t="n">
        <v>22</v>
      </c>
      <c r="D7713" s="1" t="n">
        <v>9.4</v>
      </c>
      <c r="E7713" s="3" t="n">
        <v>0</v>
      </c>
      <c r="F7713" s="23" t="n">
        <f aca="false">IF(D7713&lt;25, 0.24, 0.24-(0.01/5)*(D7713-25))</f>
        <v>0.24</v>
      </c>
      <c r="G7713" s="40" t="n">
        <f aca="false">(E7713/1000)*$G$1*F7713</f>
        <v>0</v>
      </c>
      <c r="H7713" s="40" t="n">
        <v>0.299372572576377</v>
      </c>
      <c r="I7713" s="3" t="n">
        <f aca="false">H7713*$J$2</f>
        <v>0</v>
      </c>
      <c r="J7713" s="19" t="n">
        <f aca="false">SUM(I7713+G7713)</f>
        <v>0</v>
      </c>
      <c r="K7713" s="1" t="n">
        <v>0</v>
      </c>
      <c r="L7713" s="39" t="n">
        <v>1.16831011352816</v>
      </c>
      <c r="M7713" s="39"/>
      <c r="N7713" s="1" t="n">
        <f aca="false">(2.571*(19.44-D7713)+3.87)*$K$2</f>
        <v>0</v>
      </c>
      <c r="O7713" s="1" t="n">
        <f aca="false">IF(N7713&gt;0,N7713,0)</f>
        <v>0</v>
      </c>
      <c r="P7713" s="1" t="n">
        <f aca="false">O7713*1.5</f>
        <v>0</v>
      </c>
      <c r="Q7713" s="1" t="n">
        <f aca="false">P7713/(3.6*$Q$2)</f>
        <v>0</v>
      </c>
      <c r="R7713" s="1" t="n">
        <f aca="false">(K7713+L7713)*$R$2</f>
        <v>5841.5505676408</v>
      </c>
      <c r="S7713" s="19" t="n">
        <f aca="false">J7713-R7713</f>
        <v>-5841.5505676408</v>
      </c>
      <c r="T7713" s="1" t="n">
        <f aca="false">IF(S7713&lt;0,S7713/$G$3,0)</f>
        <v>-8345.07223948686</v>
      </c>
      <c r="U7713" s="1" t="n">
        <f aca="false">IF(S7713&gt;0,S7713*0.7,0)</f>
        <v>0</v>
      </c>
      <c r="V7713" s="14" t="n">
        <f aca="false">V7712+U7713+T7713</f>
        <v>-47983727.031621</v>
      </c>
      <c r="W7713" s="19" t="n">
        <f aca="false">V7713/1000</f>
        <v>-47983.727031621</v>
      </c>
      <c r="X7713" s="19" t="n">
        <f aca="false">W7713*3600000000*2/237000000</f>
        <v>-1457733.47944165</v>
      </c>
      <c r="Y7713" s="19" t="n">
        <f aca="false">X7713/30.662</f>
        <v>-47542.0220286234</v>
      </c>
    </row>
    <row r="7714" customFormat="false" ht="17.9" hidden="false" customHeight="false" outlineLevel="0" collapsed="false">
      <c r="A7714" s="2" t="n">
        <v>11</v>
      </c>
      <c r="B7714" s="3" t="n">
        <v>17</v>
      </c>
      <c r="C7714" s="38" t="n">
        <v>23</v>
      </c>
      <c r="D7714" s="1" t="n">
        <v>9.4</v>
      </c>
      <c r="E7714" s="3" t="n">
        <v>0</v>
      </c>
      <c r="F7714" s="23" t="n">
        <f aca="false">IF(D7714&lt;25, 0.24, 0.24-(0.01/5)*(D7714-25))</f>
        <v>0.24</v>
      </c>
      <c r="G7714" s="40" t="n">
        <f aca="false">(E7714/1000)*$G$1*F7714</f>
        <v>0</v>
      </c>
      <c r="H7714" s="40" t="n">
        <v>0.294073114791832</v>
      </c>
      <c r="I7714" s="3" t="n">
        <f aca="false">H7714*$J$2</f>
        <v>0</v>
      </c>
      <c r="J7714" s="19" t="n">
        <f aca="false">SUM(I7714+G7714)</f>
        <v>0</v>
      </c>
      <c r="K7714" s="1" t="n">
        <v>0</v>
      </c>
      <c r="L7714" s="39" t="n">
        <v>1.20572523921037</v>
      </c>
      <c r="M7714" s="39"/>
      <c r="N7714" s="1" t="n">
        <f aca="false">(2.571*(19.44-D7714)+3.87)*$K$2</f>
        <v>0</v>
      </c>
      <c r="O7714" s="1" t="n">
        <f aca="false">IF(N7714&gt;0,N7714,0)</f>
        <v>0</v>
      </c>
      <c r="P7714" s="1" t="n">
        <f aca="false">O7714*1.5</f>
        <v>0</v>
      </c>
      <c r="Q7714" s="1" t="n">
        <f aca="false">P7714/(3.6*$Q$2)</f>
        <v>0</v>
      </c>
      <c r="R7714" s="1" t="n">
        <f aca="false">(K7714+L7714)*$R$2</f>
        <v>6028.62619605185</v>
      </c>
      <c r="S7714" s="19" t="n">
        <f aca="false">J7714-R7714</f>
        <v>-6028.62619605185</v>
      </c>
      <c r="T7714" s="1" t="n">
        <f aca="false">IF(S7714&lt;0,S7714/$G$3,0)</f>
        <v>-8612.32313721693</v>
      </c>
      <c r="U7714" s="1" t="n">
        <f aca="false">IF(S7714&gt;0,S7714*0.7,0)</f>
        <v>0</v>
      </c>
      <c r="V7714" s="14" t="n">
        <f aca="false">V7713+U7714+T7714</f>
        <v>-47992339.3547582</v>
      </c>
      <c r="W7714" s="19" t="n">
        <f aca="false">V7714/1000</f>
        <v>-47992.3393547582</v>
      </c>
      <c r="X7714" s="19" t="n">
        <f aca="false">W7714*3600000000*2/237000000</f>
        <v>-1457995.11963822</v>
      </c>
      <c r="Y7714" s="19" t="n">
        <f aca="false">X7714/30.662</f>
        <v>-47550.5550726705</v>
      </c>
    </row>
    <row r="7715" customFormat="false" ht="17.9" hidden="false" customHeight="false" outlineLevel="0" collapsed="false">
      <c r="A7715" s="2" t="n">
        <v>11</v>
      </c>
      <c r="B7715" s="3" t="n">
        <v>18</v>
      </c>
      <c r="C7715" s="38" t="n">
        <v>0</v>
      </c>
      <c r="D7715" s="1" t="n">
        <v>9.4</v>
      </c>
      <c r="E7715" s="3" t="n">
        <v>0</v>
      </c>
      <c r="F7715" s="23" t="n">
        <f aca="false">IF(D7715&lt;25, 0.24, 0.24-(0.01/5)*(D7715-25))</f>
        <v>0.24</v>
      </c>
      <c r="G7715" s="40" t="n">
        <f aca="false">(E7715/1000)*$G$1*F7715</f>
        <v>0</v>
      </c>
      <c r="H7715" s="40" t="n">
        <v>0.305461401704028</v>
      </c>
      <c r="I7715" s="3" t="n">
        <f aca="false">H7715*$J$2</f>
        <v>0</v>
      </c>
      <c r="J7715" s="19" t="n">
        <f aca="false">SUM(I7715+G7715)</f>
        <v>0</v>
      </c>
      <c r="K7715" s="1" t="n">
        <v>0</v>
      </c>
      <c r="L7715" s="39" t="n">
        <v>1.09735825933811</v>
      </c>
      <c r="M7715" s="39"/>
      <c r="N7715" s="1" t="n">
        <f aca="false">(2.571*(19.44-D7715)+3.87)*$K$2</f>
        <v>0</v>
      </c>
      <c r="O7715" s="1" t="n">
        <f aca="false">IF(N7715&gt;0,N7715,0)</f>
        <v>0</v>
      </c>
      <c r="P7715" s="1" t="n">
        <f aca="false">O7715*1.5</f>
        <v>0</v>
      </c>
      <c r="Q7715" s="1" t="n">
        <f aca="false">P7715/(3.6*$Q$2)</f>
        <v>0</v>
      </c>
      <c r="R7715" s="1" t="n">
        <f aca="false">(K7715+L7715)*$R$2</f>
        <v>5486.79129669055</v>
      </c>
      <c r="S7715" s="19" t="n">
        <f aca="false">J7715-R7715</f>
        <v>-5486.79129669055</v>
      </c>
      <c r="T7715" s="1" t="n">
        <f aca="false">IF(S7715&lt;0,S7715/$G$3,0)</f>
        <v>-7838.2732809865</v>
      </c>
      <c r="U7715" s="1" t="n">
        <f aca="false">IF(S7715&gt;0,S7715*0.7,0)</f>
        <v>0</v>
      </c>
      <c r="V7715" s="14" t="n">
        <f aca="false">V7714+U7715+T7715</f>
        <v>-48000177.6280392</v>
      </c>
      <c r="W7715" s="19" t="n">
        <f aca="false">V7715/1000</f>
        <v>-48000.1776280392</v>
      </c>
      <c r="X7715" s="19" t="n">
        <f aca="false">W7715*3600000000*2/237000000</f>
        <v>-1458233.24439613</v>
      </c>
      <c r="Y7715" s="19" t="n">
        <f aca="false">X7715/30.662</f>
        <v>-47558.321192229</v>
      </c>
    </row>
    <row r="7716" customFormat="false" ht="17.9" hidden="false" customHeight="false" outlineLevel="0" collapsed="false">
      <c r="A7716" s="2" t="n">
        <v>11</v>
      </c>
      <c r="B7716" s="3" t="n">
        <v>18</v>
      </c>
      <c r="C7716" s="38" t="n">
        <v>1</v>
      </c>
      <c r="D7716" s="1" t="n">
        <v>9.4</v>
      </c>
      <c r="E7716" s="3" t="n">
        <v>0</v>
      </c>
      <c r="F7716" s="23" t="n">
        <f aca="false">IF(D7716&lt;25, 0.24, 0.24-(0.01/5)*(D7716-25))</f>
        <v>0.24</v>
      </c>
      <c r="G7716" s="40" t="n">
        <f aca="false">(E7716/1000)*$G$1*F7716</f>
        <v>0</v>
      </c>
      <c r="H7716" s="40" t="n">
        <v>0.304184840668366</v>
      </c>
      <c r="I7716" s="3" t="n">
        <f aca="false">H7716*$J$2</f>
        <v>0</v>
      </c>
      <c r="J7716" s="19" t="n">
        <f aca="false">SUM(I7716+G7716)</f>
        <v>0</v>
      </c>
      <c r="K7716" s="1" t="n">
        <v>0</v>
      </c>
      <c r="L7716" s="39" t="n">
        <v>1.08298537569189</v>
      </c>
      <c r="M7716" s="39"/>
      <c r="N7716" s="1" t="n">
        <f aca="false">(2.571*(19.44-D7716)+3.87)*$K$2</f>
        <v>0</v>
      </c>
      <c r="O7716" s="1" t="n">
        <f aca="false">IF(N7716&gt;0,N7716,0)</f>
        <v>0</v>
      </c>
      <c r="P7716" s="1" t="n">
        <f aca="false">O7716*1.5</f>
        <v>0</v>
      </c>
      <c r="Q7716" s="1" t="n">
        <f aca="false">P7716/(3.6*$Q$2)</f>
        <v>0</v>
      </c>
      <c r="R7716" s="1" t="n">
        <f aca="false">(K7716+L7716)*$R$2</f>
        <v>5414.92687845945</v>
      </c>
      <c r="S7716" s="19" t="n">
        <f aca="false">J7716-R7716</f>
        <v>-5414.92687845945</v>
      </c>
      <c r="T7716" s="1" t="n">
        <f aca="false">IF(S7716&lt;0,S7716/$G$3,0)</f>
        <v>-7735.60982637064</v>
      </c>
      <c r="U7716" s="1" t="n">
        <f aca="false">IF(S7716&gt;0,S7716*0.7,0)</f>
        <v>0</v>
      </c>
      <c r="V7716" s="14" t="n">
        <f aca="false">V7715+U7716+T7716</f>
        <v>-48007913.2378655</v>
      </c>
      <c r="W7716" s="19" t="n">
        <f aca="false">V7716/1000</f>
        <v>-48007.9132378655</v>
      </c>
      <c r="X7716" s="19" t="n">
        <f aca="false">W7716*3600000000*2/237000000</f>
        <v>-1458468.25026427</v>
      </c>
      <c r="Y7716" s="19" t="n">
        <f aca="false">X7716/30.662</f>
        <v>-47565.9855933817</v>
      </c>
    </row>
    <row r="7717" customFormat="false" ht="17.9" hidden="false" customHeight="false" outlineLevel="0" collapsed="false">
      <c r="A7717" s="2" t="n">
        <v>11</v>
      </c>
      <c r="B7717" s="3" t="n">
        <v>18</v>
      </c>
      <c r="C7717" s="38" t="n">
        <v>2</v>
      </c>
      <c r="D7717" s="1" t="n">
        <v>9.4</v>
      </c>
      <c r="E7717" s="3" t="n">
        <v>0</v>
      </c>
      <c r="F7717" s="23" t="n">
        <f aca="false">IF(D7717&lt;25, 0.24, 0.24-(0.01/5)*(D7717-25))</f>
        <v>0.24</v>
      </c>
      <c r="G7717" s="40" t="n">
        <f aca="false">(E7717/1000)*$G$1*F7717</f>
        <v>0</v>
      </c>
      <c r="H7717" s="40" t="n">
        <v>0.303742398294484</v>
      </c>
      <c r="I7717" s="3" t="n">
        <f aca="false">H7717*$J$2</f>
        <v>0</v>
      </c>
      <c r="J7717" s="19" t="n">
        <f aca="false">SUM(I7717+G7717)</f>
        <v>0</v>
      </c>
      <c r="K7717" s="1" t="n">
        <v>0</v>
      </c>
      <c r="L7717" s="39" t="n">
        <v>1.06085569769692</v>
      </c>
      <c r="M7717" s="39"/>
      <c r="N7717" s="1" t="n">
        <f aca="false">(2.571*(19.44-D7717)+3.87)*$K$2</f>
        <v>0</v>
      </c>
      <c r="O7717" s="1" t="n">
        <f aca="false">IF(N7717&gt;0,N7717,0)</f>
        <v>0</v>
      </c>
      <c r="P7717" s="1" t="n">
        <f aca="false">O7717*1.5</f>
        <v>0</v>
      </c>
      <c r="Q7717" s="1" t="n">
        <f aca="false">P7717/(3.6*$Q$2)</f>
        <v>0</v>
      </c>
      <c r="R7717" s="1" t="n">
        <f aca="false">(K7717+L7717)*$R$2</f>
        <v>5304.2784884846</v>
      </c>
      <c r="S7717" s="19" t="n">
        <f aca="false">J7717-R7717</f>
        <v>-5304.2784884846</v>
      </c>
      <c r="T7717" s="1" t="n">
        <f aca="false">IF(S7717&lt;0,S7717/$G$3,0)</f>
        <v>-7577.54069783514</v>
      </c>
      <c r="U7717" s="1" t="n">
        <f aca="false">IF(S7717&gt;0,S7717*0.7,0)</f>
        <v>0</v>
      </c>
      <c r="V7717" s="14" t="n">
        <f aca="false">V7716+U7717+T7717</f>
        <v>-48015490.7785634</v>
      </c>
      <c r="W7717" s="19" t="n">
        <f aca="false">V7717/1000</f>
        <v>-48015.4907785634</v>
      </c>
      <c r="X7717" s="19" t="n">
        <f aca="false">W7717*3600000000*2/237000000</f>
        <v>-1458698.4540323</v>
      </c>
      <c r="Y7717" s="19" t="n">
        <f aca="false">X7717/30.662</f>
        <v>-47573.4933804809</v>
      </c>
    </row>
    <row r="7718" customFormat="false" ht="17.9" hidden="false" customHeight="false" outlineLevel="0" collapsed="false">
      <c r="A7718" s="2" t="n">
        <v>11</v>
      </c>
      <c r="B7718" s="3" t="n">
        <v>18</v>
      </c>
      <c r="C7718" s="38" t="n">
        <v>3</v>
      </c>
      <c r="D7718" s="1" t="n">
        <v>8.9</v>
      </c>
      <c r="E7718" s="3" t="n">
        <v>0</v>
      </c>
      <c r="F7718" s="23" t="n">
        <f aca="false">IF(D7718&lt;25, 0.24, 0.24-(0.01/5)*(D7718-25))</f>
        <v>0.24</v>
      </c>
      <c r="G7718" s="40" t="n">
        <f aca="false">(E7718/1000)*$G$1*F7718</f>
        <v>0</v>
      </c>
      <c r="H7718" s="40" t="n">
        <v>0.300859448635129</v>
      </c>
      <c r="I7718" s="3" t="n">
        <f aca="false">H7718*$J$2</f>
        <v>0</v>
      </c>
      <c r="J7718" s="19" t="n">
        <f aca="false">SUM(I7718+G7718)</f>
        <v>0</v>
      </c>
      <c r="K7718" s="1" t="n">
        <v>0</v>
      </c>
      <c r="L7718" s="39" t="n">
        <v>0.966177178440101</v>
      </c>
      <c r="M7718" s="39"/>
      <c r="N7718" s="1" t="n">
        <f aca="false">(2.571*(19.44-D7718)+3.87)*$K$2</f>
        <v>0</v>
      </c>
      <c r="O7718" s="1" t="n">
        <f aca="false">IF(N7718&gt;0,N7718,0)</f>
        <v>0</v>
      </c>
      <c r="P7718" s="1" t="n">
        <f aca="false">O7718*1.5</f>
        <v>0</v>
      </c>
      <c r="Q7718" s="1" t="n">
        <f aca="false">P7718/(3.6*$Q$2)</f>
        <v>0</v>
      </c>
      <c r="R7718" s="1" t="n">
        <f aca="false">(K7718+L7718)*$R$2</f>
        <v>4830.88589220051</v>
      </c>
      <c r="S7718" s="19" t="n">
        <f aca="false">J7718-R7718</f>
        <v>-4830.88589220051</v>
      </c>
      <c r="T7718" s="1" t="n">
        <f aca="false">IF(S7718&lt;0,S7718/$G$3,0)</f>
        <v>-6901.26556028644</v>
      </c>
      <c r="U7718" s="1" t="n">
        <f aca="false">IF(S7718&gt;0,S7718*0.7,0)</f>
        <v>0</v>
      </c>
      <c r="V7718" s="14" t="n">
        <f aca="false">V7717+U7718+T7718</f>
        <v>-48022392.0441237</v>
      </c>
      <c r="W7718" s="19" t="n">
        <f aca="false">V7718/1000</f>
        <v>-48022.3920441237</v>
      </c>
      <c r="X7718" s="19" t="n">
        <f aca="false">W7718*3600000000*2/237000000</f>
        <v>-1458908.11273287</v>
      </c>
      <c r="Y7718" s="19" t="n">
        <f aca="false">X7718/30.662</f>
        <v>-47580.3311177637</v>
      </c>
    </row>
    <row r="7719" customFormat="false" ht="17.9" hidden="false" customHeight="false" outlineLevel="0" collapsed="false">
      <c r="A7719" s="2" t="n">
        <v>11</v>
      </c>
      <c r="B7719" s="3" t="n">
        <v>18</v>
      </c>
      <c r="C7719" s="38" t="n">
        <v>4</v>
      </c>
      <c r="D7719" s="1" t="n">
        <v>8.3</v>
      </c>
      <c r="E7719" s="3" t="n">
        <v>0</v>
      </c>
      <c r="F7719" s="23" t="n">
        <f aca="false">IF(D7719&lt;25, 0.24, 0.24-(0.01/5)*(D7719-25))</f>
        <v>0.24</v>
      </c>
      <c r="G7719" s="40" t="n">
        <f aca="false">(E7719/1000)*$G$1*F7719</f>
        <v>0</v>
      </c>
      <c r="H7719" s="40" t="n">
        <v>0.305200864867918</v>
      </c>
      <c r="I7719" s="3" t="n">
        <f aca="false">H7719*$J$2</f>
        <v>0</v>
      </c>
      <c r="J7719" s="19" t="n">
        <f aca="false">SUM(I7719+G7719)</f>
        <v>0</v>
      </c>
      <c r="K7719" s="1" t="n">
        <v>0</v>
      </c>
      <c r="L7719" s="39" t="n">
        <v>0.744195975459648</v>
      </c>
      <c r="M7719" s="39"/>
      <c r="N7719" s="1" t="n">
        <f aca="false">(2.571*(19.44-D7719)+3.87)*$K$2</f>
        <v>0</v>
      </c>
      <c r="O7719" s="1" t="n">
        <f aca="false">IF(N7719&gt;0,N7719,0)</f>
        <v>0</v>
      </c>
      <c r="P7719" s="1" t="n">
        <f aca="false">O7719*1.5</f>
        <v>0</v>
      </c>
      <c r="Q7719" s="1" t="n">
        <f aca="false">P7719/(3.6*$Q$2)</f>
        <v>0</v>
      </c>
      <c r="R7719" s="1" t="n">
        <f aca="false">(K7719+L7719)*$R$2</f>
        <v>3720.97987729824</v>
      </c>
      <c r="S7719" s="19" t="n">
        <f aca="false">J7719-R7719</f>
        <v>-3720.97987729824</v>
      </c>
      <c r="T7719" s="1" t="n">
        <f aca="false">IF(S7719&lt;0,S7719/$G$3,0)</f>
        <v>-5315.68553899749</v>
      </c>
      <c r="U7719" s="1" t="n">
        <f aca="false">IF(S7719&gt;0,S7719*0.7,0)</f>
        <v>0</v>
      </c>
      <c r="V7719" s="14" t="n">
        <f aca="false">V7718+U7719+T7719</f>
        <v>-48027707.7296627</v>
      </c>
      <c r="W7719" s="19" t="n">
        <f aca="false">V7719/1000</f>
        <v>-48027.7077296627</v>
      </c>
      <c r="X7719" s="19" t="n">
        <f aca="false">W7719*3600000000*2/237000000</f>
        <v>-1459069.6019138</v>
      </c>
      <c r="Y7719" s="19" t="n">
        <f aca="false">X7719/30.662</f>
        <v>-47585.5978707782</v>
      </c>
    </row>
    <row r="7720" customFormat="false" ht="17.9" hidden="false" customHeight="false" outlineLevel="0" collapsed="false">
      <c r="A7720" s="2" t="n">
        <v>11</v>
      </c>
      <c r="B7720" s="3" t="n">
        <v>18</v>
      </c>
      <c r="C7720" s="38" t="n">
        <v>5</v>
      </c>
      <c r="D7720" s="1" t="n">
        <v>7.8</v>
      </c>
      <c r="E7720" s="3" t="n">
        <v>0</v>
      </c>
      <c r="F7720" s="23" t="n">
        <f aca="false">IF(D7720&lt;25, 0.24, 0.24-(0.01/5)*(D7720-25))</f>
        <v>0.24</v>
      </c>
      <c r="G7720" s="40" t="n">
        <f aca="false">(E7720/1000)*$G$1*F7720</f>
        <v>0</v>
      </c>
      <c r="H7720" s="40" t="n">
        <v>0.311808293814079</v>
      </c>
      <c r="I7720" s="3" t="n">
        <f aca="false">H7720*$J$2</f>
        <v>0</v>
      </c>
      <c r="J7720" s="19" t="n">
        <f aca="false">SUM(I7720+G7720)</f>
        <v>0</v>
      </c>
      <c r="K7720" s="1" t="n">
        <v>0</v>
      </c>
      <c r="L7720" s="39" t="n">
        <v>0.746249244551964</v>
      </c>
      <c r="M7720" s="39"/>
      <c r="N7720" s="1" t="n">
        <f aca="false">(2.571*(19.44-D7720)+3.87)*$K$2</f>
        <v>0</v>
      </c>
      <c r="O7720" s="1" t="n">
        <f aca="false">IF(N7720&gt;0,N7720,0)</f>
        <v>0</v>
      </c>
      <c r="P7720" s="1" t="n">
        <f aca="false">O7720*1.5</f>
        <v>0</v>
      </c>
      <c r="Q7720" s="1" t="n">
        <f aca="false">P7720/(3.6*$Q$2)</f>
        <v>0</v>
      </c>
      <c r="R7720" s="1" t="n">
        <f aca="false">(K7720+L7720)*$R$2</f>
        <v>3731.24622275982</v>
      </c>
      <c r="S7720" s="19" t="n">
        <f aca="false">J7720-R7720</f>
        <v>-3731.24622275982</v>
      </c>
      <c r="T7720" s="1" t="n">
        <f aca="false">IF(S7720&lt;0,S7720/$G$3,0)</f>
        <v>-5330.35174679974</v>
      </c>
      <c r="U7720" s="1" t="n">
        <f aca="false">IF(S7720&gt;0,S7720*0.7,0)</f>
        <v>0</v>
      </c>
      <c r="V7720" s="14" t="n">
        <f aca="false">V7719+U7720+T7720</f>
        <v>-48033038.0814095</v>
      </c>
      <c r="W7720" s="19" t="n">
        <f aca="false">V7720/1000</f>
        <v>-48033.0380814094</v>
      </c>
      <c r="X7720" s="19" t="n">
        <f aca="false">W7720*3600000000*2/237000000</f>
        <v>-1459231.53665041</v>
      </c>
      <c r="Y7720" s="19" t="n">
        <f aca="false">X7720/30.662</f>
        <v>-47590.8791549936</v>
      </c>
    </row>
    <row r="7721" customFormat="false" ht="17.9" hidden="false" customHeight="false" outlineLevel="0" collapsed="false">
      <c r="A7721" s="2" t="n">
        <v>11</v>
      </c>
      <c r="B7721" s="3" t="n">
        <v>18</v>
      </c>
      <c r="C7721" s="38" t="n">
        <v>6</v>
      </c>
      <c r="D7721" s="1" t="n">
        <v>9.5</v>
      </c>
      <c r="E7721" s="3" t="n">
        <v>0</v>
      </c>
      <c r="F7721" s="23" t="n">
        <f aca="false">IF(D7721&lt;25, 0.24, 0.24-(0.01/5)*(D7721-25))</f>
        <v>0.24</v>
      </c>
      <c r="G7721" s="40" t="n">
        <f aca="false">(E7721/1000)*$G$1*F7721</f>
        <v>0</v>
      </c>
      <c r="H7721" s="40" t="n">
        <v>0.300473454957181</v>
      </c>
      <c r="I7721" s="3" t="n">
        <f aca="false">H7721*$J$2</f>
        <v>0</v>
      </c>
      <c r="J7721" s="19" t="n">
        <f aca="false">SUM(I7721+G7721)</f>
        <v>0</v>
      </c>
      <c r="K7721" s="1" t="n">
        <v>0</v>
      </c>
      <c r="L7721" s="39" t="n">
        <v>0.881765004644862</v>
      </c>
      <c r="M7721" s="39"/>
      <c r="N7721" s="1" t="n">
        <f aca="false">(2.571*(19.44-D7721)+3.87)*$K$2</f>
        <v>0</v>
      </c>
      <c r="O7721" s="1" t="n">
        <f aca="false">IF(N7721&gt;0,N7721,0)</f>
        <v>0</v>
      </c>
      <c r="P7721" s="1" t="n">
        <f aca="false">O7721*1.5</f>
        <v>0</v>
      </c>
      <c r="Q7721" s="1" t="n">
        <f aca="false">P7721/(3.6*$Q$2)</f>
        <v>0</v>
      </c>
      <c r="R7721" s="1" t="n">
        <f aca="false">(K7721+L7721)*$R$2</f>
        <v>4408.82502322431</v>
      </c>
      <c r="S7721" s="19" t="n">
        <f aca="false">J7721-R7721</f>
        <v>-4408.82502322431</v>
      </c>
      <c r="T7721" s="1" t="n">
        <f aca="false">IF(S7721&lt;0,S7721/$G$3,0)</f>
        <v>-6298.32146174902</v>
      </c>
      <c r="U7721" s="1" t="n">
        <f aca="false">IF(S7721&gt;0,S7721*0.7,0)</f>
        <v>0</v>
      </c>
      <c r="V7721" s="14" t="n">
        <f aca="false">V7720+U7721+T7721</f>
        <v>-48039336.4028712</v>
      </c>
      <c r="W7721" s="19" t="n">
        <f aca="false">V7721/1000</f>
        <v>-48039.3364028712</v>
      </c>
      <c r="X7721" s="19" t="n">
        <f aca="false">W7721*3600000000*2/237000000</f>
        <v>-1459422.87806191</v>
      </c>
      <c r="Y7721" s="19" t="n">
        <f aca="false">X7721/30.662</f>
        <v>-47597.1194984642</v>
      </c>
    </row>
    <row r="7722" customFormat="false" ht="17.9" hidden="false" customHeight="false" outlineLevel="0" collapsed="false">
      <c r="A7722" s="2" t="n">
        <v>11</v>
      </c>
      <c r="B7722" s="3" t="n">
        <v>18</v>
      </c>
      <c r="C7722" s="38" t="n">
        <v>7</v>
      </c>
      <c r="D7722" s="1" t="n">
        <v>11.1</v>
      </c>
      <c r="E7722" s="3" t="n">
        <v>29.6</v>
      </c>
      <c r="F7722" s="23" t="n">
        <f aca="false">IF(D7722&lt;25, 0.24, 0.24-(0.01/5)*(D7722-25))</f>
        <v>0.24</v>
      </c>
      <c r="G7722" s="40" t="n">
        <f aca="false">(E7722/1000)*$G$1*F7722</f>
        <v>2327.41248</v>
      </c>
      <c r="H7722" s="40" t="n">
        <v>0.278726478626462</v>
      </c>
      <c r="I7722" s="3" t="n">
        <f aca="false">H7722*$J$2</f>
        <v>0</v>
      </c>
      <c r="J7722" s="19" t="n">
        <f aca="false">SUM(I7722+G7722)</f>
        <v>2327.41248</v>
      </c>
      <c r="K7722" s="1" t="n">
        <v>0</v>
      </c>
      <c r="L7722" s="39" t="n">
        <v>0.895909747280821</v>
      </c>
      <c r="M7722" s="39"/>
      <c r="N7722" s="1" t="n">
        <f aca="false">(2.571*(19.44-D7722)+3.87)*$K$2</f>
        <v>0</v>
      </c>
      <c r="O7722" s="1" t="n">
        <f aca="false">IF(N7722&gt;0,N7722,0)</f>
        <v>0</v>
      </c>
      <c r="P7722" s="1" t="n">
        <f aca="false">O7722*1.5</f>
        <v>0</v>
      </c>
      <c r="Q7722" s="1" t="n">
        <f aca="false">P7722/(3.6*$Q$2)</f>
        <v>0</v>
      </c>
      <c r="R7722" s="1" t="n">
        <f aca="false">(K7722+L7722)*$R$2</f>
        <v>4479.54873640411</v>
      </c>
      <c r="S7722" s="19" t="n">
        <f aca="false">J7722-R7722</f>
        <v>-2152.1362564041</v>
      </c>
      <c r="T7722" s="1" t="n">
        <f aca="false">IF(S7722&lt;0,S7722/$G$3,0)</f>
        <v>-3074.48036629158</v>
      </c>
      <c r="U7722" s="1" t="n">
        <f aca="false">IF(S7722&gt;0,S7722*0.7,0)</f>
        <v>0</v>
      </c>
      <c r="V7722" s="14" t="n">
        <f aca="false">V7721+U7722+T7722</f>
        <v>-48042410.8832375</v>
      </c>
      <c r="W7722" s="19" t="n">
        <f aca="false">V7722/1000</f>
        <v>-48042.4108832375</v>
      </c>
      <c r="X7722" s="19" t="n">
        <f aca="false">W7722*3600000000*2/237000000</f>
        <v>-1459516.27999709</v>
      </c>
      <c r="Y7722" s="19" t="n">
        <f aca="false">X7722/30.662</f>
        <v>-47600.1656772907</v>
      </c>
    </row>
    <row r="7723" customFormat="false" ht="17.9" hidden="false" customHeight="false" outlineLevel="0" collapsed="false">
      <c r="A7723" s="2" t="n">
        <v>11</v>
      </c>
      <c r="B7723" s="3" t="n">
        <v>18</v>
      </c>
      <c r="C7723" s="38" t="n">
        <v>8</v>
      </c>
      <c r="D7723" s="1" t="n">
        <v>12.8</v>
      </c>
      <c r="E7723" s="3" t="n">
        <v>375.940349512526</v>
      </c>
      <c r="F7723" s="23" t="n">
        <f aca="false">IF(D7723&lt;25, 0.24, 0.24-(0.01/5)*(D7723-25))</f>
        <v>0.24</v>
      </c>
      <c r="G7723" s="40" t="n">
        <f aca="false">(E7723/1000)*$G$1*F7723</f>
        <v>29559.7385537505</v>
      </c>
      <c r="H7723" s="40" t="n">
        <v>0.25981633278417</v>
      </c>
      <c r="I7723" s="3" t="n">
        <f aca="false">H7723*$J$2</f>
        <v>0</v>
      </c>
      <c r="J7723" s="19" t="n">
        <f aca="false">SUM(I7723+G7723)</f>
        <v>29559.7385537505</v>
      </c>
      <c r="K7723" s="1" t="n">
        <v>0</v>
      </c>
      <c r="L7723" s="39" t="n">
        <v>0.985112882291465</v>
      </c>
      <c r="M7723" s="39"/>
      <c r="N7723" s="1" t="n">
        <f aca="false">(2.571*(19.44-D7723)+3.87)*$K$2</f>
        <v>0</v>
      </c>
      <c r="O7723" s="1" t="n">
        <f aca="false">IF(N7723&gt;0,N7723,0)</f>
        <v>0</v>
      </c>
      <c r="P7723" s="1" t="n">
        <f aca="false">O7723*1.5</f>
        <v>0</v>
      </c>
      <c r="Q7723" s="1" t="n">
        <f aca="false">P7723/(3.6*$Q$2)</f>
        <v>0</v>
      </c>
      <c r="R7723" s="1" t="n">
        <f aca="false">(K7723+L7723)*$R$2</f>
        <v>4925.56441145733</v>
      </c>
      <c r="S7723" s="19" t="n">
        <f aca="false">J7723-R7723</f>
        <v>24634.1741422932</v>
      </c>
      <c r="T7723" s="1" t="n">
        <f aca="false">IF(S7723&lt;0,S7723/$G$3,0)</f>
        <v>0</v>
      </c>
      <c r="U7723" s="1" t="n">
        <f aca="false">IF(S7723&gt;0,S7723*0.7,0)</f>
        <v>17243.9218996052</v>
      </c>
      <c r="V7723" s="14" t="n">
        <f aca="false">V7722+U7723+T7723</f>
        <v>-48025166.9613379</v>
      </c>
      <c r="W7723" s="19" t="n">
        <f aca="false">V7723/1000</f>
        <v>-48025.1669613379</v>
      </c>
      <c r="X7723" s="19" t="n">
        <f aca="false">W7723*3600000000*2/237000000</f>
        <v>-1458992.41401533</v>
      </c>
      <c r="Y7723" s="19" t="n">
        <f aca="false">X7723/30.662</f>
        <v>-47583.0804910093</v>
      </c>
    </row>
    <row r="7724" customFormat="false" ht="17.9" hidden="false" customHeight="false" outlineLevel="0" collapsed="false">
      <c r="A7724" s="2" t="n">
        <v>11</v>
      </c>
      <c r="B7724" s="3" t="n">
        <v>18</v>
      </c>
      <c r="C7724" s="38" t="n">
        <v>9</v>
      </c>
      <c r="D7724" s="1" t="n">
        <v>14.5</v>
      </c>
      <c r="E7724" s="3" t="n">
        <v>574.388254280564</v>
      </c>
      <c r="F7724" s="23" t="n">
        <f aca="false">IF(D7724&lt;25, 0.24, 0.24-(0.01/5)*(D7724-25))</f>
        <v>0.24</v>
      </c>
      <c r="G7724" s="40" t="n">
        <f aca="false">(E7724/1000)*$G$1*F7724</f>
        <v>45163.4591681756</v>
      </c>
      <c r="H7724" s="40" t="n">
        <v>0.202830410309385</v>
      </c>
      <c r="I7724" s="3" t="n">
        <f aca="false">H7724*$J$2</f>
        <v>0</v>
      </c>
      <c r="J7724" s="19" t="n">
        <f aca="false">SUM(I7724+G7724)</f>
        <v>45163.4591681756</v>
      </c>
      <c r="K7724" s="1" t="n">
        <v>0</v>
      </c>
      <c r="L7724" s="39" t="n">
        <v>0.943134936404103</v>
      </c>
      <c r="M7724" s="39"/>
      <c r="N7724" s="1" t="n">
        <f aca="false">(2.571*(19.44-D7724)+3.87)*$K$2</f>
        <v>0</v>
      </c>
      <c r="O7724" s="1" t="n">
        <f aca="false">IF(N7724&gt;0,N7724,0)</f>
        <v>0</v>
      </c>
      <c r="P7724" s="1" t="n">
        <f aca="false">O7724*1.5</f>
        <v>0</v>
      </c>
      <c r="Q7724" s="1" t="n">
        <f aca="false">P7724/(3.6*$Q$2)</f>
        <v>0</v>
      </c>
      <c r="R7724" s="1" t="n">
        <f aca="false">(K7724+L7724)*$R$2</f>
        <v>4715.67468202051</v>
      </c>
      <c r="S7724" s="19" t="n">
        <f aca="false">J7724-R7724</f>
        <v>40447.7844861551</v>
      </c>
      <c r="T7724" s="1" t="n">
        <f aca="false">IF(S7724&lt;0,S7724/$G$3,0)</f>
        <v>0</v>
      </c>
      <c r="U7724" s="1" t="n">
        <f aca="false">IF(S7724&gt;0,S7724*0.7,0)</f>
        <v>28313.4491403086</v>
      </c>
      <c r="V7724" s="14" t="n">
        <f aca="false">V7723+U7724+T7724</f>
        <v>-47996853.5121976</v>
      </c>
      <c r="W7724" s="19" t="n">
        <f aca="false">V7724/1000</f>
        <v>-47996.8535121976</v>
      </c>
      <c r="X7724" s="19" t="n">
        <f aca="false">W7724*3600000000*2/237000000</f>
        <v>-1458132.25859841</v>
      </c>
      <c r="Y7724" s="19" t="n">
        <f aca="false">X7724/30.662</f>
        <v>-47555.0276758987</v>
      </c>
    </row>
    <row r="7725" customFormat="false" ht="17.9" hidden="false" customHeight="false" outlineLevel="0" collapsed="false">
      <c r="A7725" s="2" t="n">
        <v>11</v>
      </c>
      <c r="B7725" s="3" t="n">
        <v>18</v>
      </c>
      <c r="C7725" s="38" t="n">
        <v>10</v>
      </c>
      <c r="D7725" s="1" t="n">
        <v>16.1</v>
      </c>
      <c r="E7725" s="3" t="n">
        <v>735.612044627664</v>
      </c>
      <c r="F7725" s="23" t="n">
        <f aca="false">IF(D7725&lt;25, 0.24, 0.24-(0.01/5)*(D7725-25))</f>
        <v>0.24</v>
      </c>
      <c r="G7725" s="40" t="n">
        <f aca="false">(E7725/1000)*$G$1*F7725</f>
        <v>57840.2923346197</v>
      </c>
      <c r="H7725" s="40" t="n">
        <v>0.14024452799163</v>
      </c>
      <c r="I7725" s="3" t="n">
        <f aca="false">H7725*$J$2</f>
        <v>0</v>
      </c>
      <c r="J7725" s="19" t="n">
        <f aca="false">SUM(I7725+G7725)</f>
        <v>57840.2923346197</v>
      </c>
      <c r="K7725" s="1" t="n">
        <v>0</v>
      </c>
      <c r="L7725" s="39" t="n">
        <v>0.915073592142442</v>
      </c>
      <c r="M7725" s="39"/>
      <c r="N7725" s="1" t="n">
        <f aca="false">(2.571*(19.44-D7725)+3.87)*$K$2</f>
        <v>0</v>
      </c>
      <c r="O7725" s="1" t="n">
        <f aca="false">IF(N7725&gt;0,N7725,0)</f>
        <v>0</v>
      </c>
      <c r="P7725" s="1" t="n">
        <f aca="false">O7725*1.5</f>
        <v>0</v>
      </c>
      <c r="Q7725" s="1" t="n">
        <f aca="false">P7725/(3.6*$Q$2)</f>
        <v>0</v>
      </c>
      <c r="R7725" s="1" t="n">
        <f aca="false">(K7725+L7725)*$R$2</f>
        <v>4575.36796071221</v>
      </c>
      <c r="S7725" s="19" t="n">
        <f aca="false">J7725-R7725</f>
        <v>53264.9243739075</v>
      </c>
      <c r="T7725" s="1" t="n">
        <f aca="false">IF(S7725&lt;0,S7725/$G$3,0)</f>
        <v>0</v>
      </c>
      <c r="U7725" s="1" t="n">
        <f aca="false">IF(S7725&gt;0,S7725*0.7,0)</f>
        <v>37285.4470617352</v>
      </c>
      <c r="V7725" s="14" t="n">
        <f aca="false">V7724+U7725+T7725</f>
        <v>-47959568.0651358</v>
      </c>
      <c r="W7725" s="19" t="n">
        <f aca="false">V7725/1000</f>
        <v>-47959.5680651358</v>
      </c>
      <c r="X7725" s="19" t="n">
        <f aca="false">W7725*3600000000*2/237000000</f>
        <v>-1456999.53615603</v>
      </c>
      <c r="Y7725" s="19" t="n">
        <f aca="false">X7725/30.662</f>
        <v>-47518.0854528741</v>
      </c>
    </row>
    <row r="7726" customFormat="false" ht="17.9" hidden="false" customHeight="false" outlineLevel="0" collapsed="false">
      <c r="A7726" s="2" t="n">
        <v>11</v>
      </c>
      <c r="B7726" s="3" t="n">
        <v>18</v>
      </c>
      <c r="C7726" s="38" t="n">
        <v>11</v>
      </c>
      <c r="D7726" s="1" t="n">
        <v>17.8</v>
      </c>
      <c r="E7726" s="3" t="n">
        <v>874.216789867385</v>
      </c>
      <c r="F7726" s="23" t="n">
        <f aca="false">IF(D7726&lt;25, 0.24, 0.24-(0.01/5)*(D7726-25))</f>
        <v>0.24</v>
      </c>
      <c r="G7726" s="40" t="n">
        <f aca="false">(E7726/1000)*$G$1*F7726</f>
        <v>68738.6171271246</v>
      </c>
      <c r="H7726" s="40" t="n">
        <v>0.123161117174265</v>
      </c>
      <c r="I7726" s="3" t="n">
        <f aca="false">H7726*$J$2</f>
        <v>0</v>
      </c>
      <c r="J7726" s="19" t="n">
        <f aca="false">SUM(I7726+G7726)</f>
        <v>68738.6171271246</v>
      </c>
      <c r="K7726" s="1" t="n">
        <v>0</v>
      </c>
      <c r="L7726" s="39" t="n">
        <v>0.932640449932263</v>
      </c>
      <c r="M7726" s="39"/>
      <c r="N7726" s="1" t="n">
        <f aca="false">(2.571*(19.44-D7726)+3.87)*$K$2</f>
        <v>0</v>
      </c>
      <c r="O7726" s="1" t="n">
        <f aca="false">IF(N7726&gt;0,N7726,0)</f>
        <v>0</v>
      </c>
      <c r="P7726" s="1" t="n">
        <f aca="false">O7726*1.5</f>
        <v>0</v>
      </c>
      <c r="Q7726" s="1" t="n">
        <f aca="false">P7726/(3.6*$Q$2)</f>
        <v>0</v>
      </c>
      <c r="R7726" s="1" t="n">
        <f aca="false">(K7726+L7726)*$R$2</f>
        <v>4663.20224966132</v>
      </c>
      <c r="S7726" s="19" t="n">
        <f aca="false">J7726-R7726</f>
        <v>64075.4148774633</v>
      </c>
      <c r="T7726" s="1" t="n">
        <f aca="false">IF(S7726&lt;0,S7726/$G$3,0)</f>
        <v>0</v>
      </c>
      <c r="U7726" s="1" t="n">
        <f aca="false">IF(S7726&gt;0,S7726*0.7,0)</f>
        <v>44852.7904142243</v>
      </c>
      <c r="V7726" s="14" t="n">
        <f aca="false">V7725+U7726+T7726</f>
        <v>-47914715.2747216</v>
      </c>
      <c r="W7726" s="19" t="n">
        <f aca="false">V7726/1000</f>
        <v>-47914.7152747216</v>
      </c>
      <c r="X7726" s="19" t="n">
        <f aca="false">W7726*3600000000*2/237000000</f>
        <v>-1455636.91973838</v>
      </c>
      <c r="Y7726" s="19" t="n">
        <f aca="false">X7726/30.662</f>
        <v>-47473.6455462259</v>
      </c>
    </row>
    <row r="7727" customFormat="false" ht="17.9" hidden="false" customHeight="false" outlineLevel="0" collapsed="false">
      <c r="A7727" s="2" t="n">
        <v>11</v>
      </c>
      <c r="B7727" s="3" t="n">
        <v>18</v>
      </c>
      <c r="C7727" s="38" t="n">
        <v>12</v>
      </c>
      <c r="D7727" s="1" t="n">
        <v>18.5</v>
      </c>
      <c r="E7727" s="3" t="n">
        <v>898.135218437641</v>
      </c>
      <c r="F7727" s="23" t="n">
        <f aca="false">IF(D7727&lt;25, 0.24, 0.24-(0.01/5)*(D7727-25))</f>
        <v>0.24</v>
      </c>
      <c r="G7727" s="40" t="n">
        <f aca="false">(E7727/1000)*$G$1*F7727</f>
        <v>70619.2944634896</v>
      </c>
      <c r="H7727" s="40" t="n">
        <v>0.092619010516258</v>
      </c>
      <c r="I7727" s="3" t="n">
        <f aca="false">H7727*$J$2</f>
        <v>0</v>
      </c>
      <c r="J7727" s="19" t="n">
        <f aca="false">SUM(I7727+G7727)</f>
        <v>70619.2944634896</v>
      </c>
      <c r="K7727" s="1" t="n">
        <v>0</v>
      </c>
      <c r="L7727" s="39" t="n">
        <v>1.17743575393846</v>
      </c>
      <c r="M7727" s="39"/>
      <c r="N7727" s="1" t="n">
        <f aca="false">(2.571*(19.44-D7727)+3.87)*$K$2</f>
        <v>0</v>
      </c>
      <c r="O7727" s="1" t="n">
        <f aca="false">IF(N7727&gt;0,N7727,0)</f>
        <v>0</v>
      </c>
      <c r="P7727" s="1" t="n">
        <f aca="false">O7727*1.5</f>
        <v>0</v>
      </c>
      <c r="Q7727" s="1" t="n">
        <f aca="false">P7727/(3.6*$Q$2)</f>
        <v>0</v>
      </c>
      <c r="R7727" s="1" t="n">
        <f aca="false">(K7727+L7727)*$R$2</f>
        <v>5887.1787696923</v>
      </c>
      <c r="S7727" s="19" t="n">
        <f aca="false">J7727-R7727</f>
        <v>64732.1156937973</v>
      </c>
      <c r="T7727" s="1" t="n">
        <f aca="false">IF(S7727&lt;0,S7727/$G$3,0)</f>
        <v>0</v>
      </c>
      <c r="U7727" s="1" t="n">
        <f aca="false">IF(S7727&gt;0,S7727*0.7,0)</f>
        <v>45312.4809856581</v>
      </c>
      <c r="V7727" s="14" t="n">
        <f aca="false">V7726+U7727+T7727</f>
        <v>-47869402.793736</v>
      </c>
      <c r="W7727" s="19" t="n">
        <f aca="false">V7727/1000</f>
        <v>-47869.402793736</v>
      </c>
      <c r="X7727" s="19" t="n">
        <f aca="false">W7727*3600000000*2/237000000</f>
        <v>-1454260.33803755</v>
      </c>
      <c r="Y7727" s="19" t="n">
        <f aca="false">X7727/30.662</f>
        <v>-47428.7501805997</v>
      </c>
    </row>
    <row r="7728" customFormat="false" ht="17.9" hidden="false" customHeight="false" outlineLevel="0" collapsed="false">
      <c r="A7728" s="2" t="n">
        <v>11</v>
      </c>
      <c r="B7728" s="3" t="n">
        <v>18</v>
      </c>
      <c r="C7728" s="38" t="n">
        <v>13</v>
      </c>
      <c r="D7728" s="1" t="n">
        <v>19.3</v>
      </c>
      <c r="E7728" s="3" t="n">
        <v>815.787393980229</v>
      </c>
      <c r="F7728" s="23" t="n">
        <f aca="false">IF(D7728&lt;25, 0.24, 0.24-(0.01/5)*(D7728-25))</f>
        <v>0.24</v>
      </c>
      <c r="G7728" s="40" t="n">
        <f aca="false">(E7728/1000)*$G$1*F7728</f>
        <v>64144.3838437926</v>
      </c>
      <c r="H7728" s="40" t="n">
        <v>0.0872039117648839</v>
      </c>
      <c r="I7728" s="3" t="n">
        <f aca="false">H7728*$J$2</f>
        <v>0</v>
      </c>
      <c r="J7728" s="19" t="n">
        <f aca="false">SUM(I7728+G7728)</f>
        <v>64144.3838437926</v>
      </c>
      <c r="K7728" s="1" t="n">
        <v>0</v>
      </c>
      <c r="L7728" s="39" t="n">
        <v>1.19226491960519</v>
      </c>
      <c r="M7728" s="39"/>
      <c r="N7728" s="1" t="n">
        <f aca="false">(2.571*(19.44-D7728)+3.87)*$K$2</f>
        <v>0</v>
      </c>
      <c r="O7728" s="1" t="n">
        <f aca="false">IF(N7728&gt;0,N7728,0)</f>
        <v>0</v>
      </c>
      <c r="P7728" s="1" t="n">
        <f aca="false">O7728*1.5</f>
        <v>0</v>
      </c>
      <c r="Q7728" s="1" t="n">
        <f aca="false">P7728/(3.6*$Q$2)</f>
        <v>0</v>
      </c>
      <c r="R7728" s="1" t="n">
        <f aca="false">(K7728+L7728)*$R$2</f>
        <v>5961.32459802595</v>
      </c>
      <c r="S7728" s="19" t="n">
        <f aca="false">J7728-R7728</f>
        <v>58183.0592457667</v>
      </c>
      <c r="T7728" s="1" t="n">
        <f aca="false">IF(S7728&lt;0,S7728/$G$3,0)</f>
        <v>0</v>
      </c>
      <c r="U7728" s="1" t="n">
        <f aca="false">IF(S7728&gt;0,S7728*0.7,0)</f>
        <v>40728.1414720367</v>
      </c>
      <c r="V7728" s="14" t="n">
        <f aca="false">V7727+U7728+T7728</f>
        <v>-47828674.6522639</v>
      </c>
      <c r="W7728" s="19" t="n">
        <f aca="false">V7728/1000</f>
        <v>-47828.6746522639</v>
      </c>
      <c r="X7728" s="19" t="n">
        <f aca="false">W7728*3600000000*2/237000000</f>
        <v>-1453023.02741055</v>
      </c>
      <c r="Y7728" s="19" t="n">
        <f aca="false">X7728/30.662</f>
        <v>-47388.3969542284</v>
      </c>
    </row>
    <row r="7729" customFormat="false" ht="17.9" hidden="false" customHeight="false" outlineLevel="0" collapsed="false">
      <c r="A7729" s="2" t="n">
        <v>11</v>
      </c>
      <c r="B7729" s="3" t="n">
        <v>18</v>
      </c>
      <c r="C7729" s="38" t="n">
        <v>14</v>
      </c>
      <c r="D7729" s="1" t="n">
        <v>20</v>
      </c>
      <c r="E7729" s="3" t="n">
        <v>714.28876760621</v>
      </c>
      <c r="F7729" s="23" t="n">
        <f aca="false">IF(D7729&lt;25, 0.24, 0.24-(0.01/5)*(D7729-25))</f>
        <v>0.24</v>
      </c>
      <c r="G7729" s="40" t="n">
        <f aca="false">(E7729/1000)*$G$1*F7729</f>
        <v>56163.6686503552</v>
      </c>
      <c r="H7729" s="40" t="n">
        <v>0.0819304664902546</v>
      </c>
      <c r="I7729" s="3" t="n">
        <f aca="false">H7729*$J$2</f>
        <v>0</v>
      </c>
      <c r="J7729" s="19" t="n">
        <f aca="false">SUM(I7729+G7729)</f>
        <v>56163.6686503552</v>
      </c>
      <c r="K7729" s="1" t="n">
        <v>0</v>
      </c>
      <c r="L7729" s="39" t="n">
        <v>1.09690197731759</v>
      </c>
      <c r="M7729" s="39"/>
      <c r="N7729" s="1" t="n">
        <f aca="false">(2.571*(19.44-D7729)+3.87)*$K$2</f>
        <v>0</v>
      </c>
      <c r="O7729" s="1" t="n">
        <f aca="false">IF(N7729&gt;0,N7729,0)</f>
        <v>0</v>
      </c>
      <c r="P7729" s="1" t="n">
        <f aca="false">O7729*1.5</f>
        <v>0</v>
      </c>
      <c r="Q7729" s="1" t="n">
        <f aca="false">P7729/(3.6*$Q$2)</f>
        <v>0</v>
      </c>
      <c r="R7729" s="1" t="n">
        <f aca="false">(K7729+L7729)*$R$2</f>
        <v>5484.50988658795</v>
      </c>
      <c r="S7729" s="19" t="n">
        <f aca="false">J7729-R7729</f>
        <v>50679.1587637672</v>
      </c>
      <c r="T7729" s="1" t="n">
        <f aca="false">IF(S7729&lt;0,S7729/$G$3,0)</f>
        <v>0</v>
      </c>
      <c r="U7729" s="1" t="n">
        <f aca="false">IF(S7729&gt;0,S7729*0.7,0)</f>
        <v>35475.4111346371</v>
      </c>
      <c r="V7729" s="14" t="n">
        <f aca="false">V7728+U7729+T7729</f>
        <v>-47793199.2411293</v>
      </c>
      <c r="W7729" s="19" t="n">
        <f aca="false">V7729/1000</f>
        <v>-47793.1992411293</v>
      </c>
      <c r="X7729" s="19" t="n">
        <f aca="false">W7729*3600000000*2/237000000</f>
        <v>-1451945.2934014</v>
      </c>
      <c r="Y7729" s="19" t="n">
        <f aca="false">X7729/30.662</f>
        <v>-47353.248105192</v>
      </c>
    </row>
    <row r="7730" customFormat="false" ht="17.9" hidden="false" customHeight="false" outlineLevel="0" collapsed="false">
      <c r="A7730" s="2" t="n">
        <v>11</v>
      </c>
      <c r="B7730" s="3" t="n">
        <v>18</v>
      </c>
      <c r="C7730" s="38" t="n">
        <v>15</v>
      </c>
      <c r="D7730" s="1" t="n">
        <v>19.6</v>
      </c>
      <c r="E7730" s="3" t="n">
        <v>511.923787711846</v>
      </c>
      <c r="F7730" s="23" t="n">
        <f aca="false">IF(D7730&lt;25, 0.24, 0.24-(0.01/5)*(D7730-25))</f>
        <v>0.24</v>
      </c>
      <c r="G7730" s="40" t="n">
        <f aca="false">(E7730/1000)*$G$1*F7730</f>
        <v>40251.9531192372</v>
      </c>
      <c r="H7730" s="40" t="n">
        <v>0.0944600901868854</v>
      </c>
      <c r="I7730" s="3" t="n">
        <f aca="false">H7730*$J$2</f>
        <v>0</v>
      </c>
      <c r="J7730" s="19" t="n">
        <f aca="false">SUM(I7730+G7730)</f>
        <v>40251.9531192372</v>
      </c>
      <c r="K7730" s="1" t="n">
        <v>0</v>
      </c>
      <c r="L7730" s="39" t="n">
        <v>0.944960064486162</v>
      </c>
      <c r="M7730" s="39"/>
      <c r="N7730" s="1" t="n">
        <f aca="false">(2.571*(19.44-D7730)+3.87)*$K$2</f>
        <v>0</v>
      </c>
      <c r="O7730" s="1" t="n">
        <f aca="false">IF(N7730&gt;0,N7730,0)</f>
        <v>0</v>
      </c>
      <c r="P7730" s="1" t="n">
        <f aca="false">O7730*1.5</f>
        <v>0</v>
      </c>
      <c r="Q7730" s="1" t="n">
        <f aca="false">P7730/(3.6*$Q$2)</f>
        <v>0</v>
      </c>
      <c r="R7730" s="1" t="n">
        <f aca="false">(K7730+L7730)*$R$2</f>
        <v>4724.80032243081</v>
      </c>
      <c r="S7730" s="19" t="n">
        <f aca="false">J7730-R7730</f>
        <v>35527.1527968064</v>
      </c>
      <c r="T7730" s="1" t="n">
        <f aca="false">IF(S7730&lt;0,S7730/$G$3,0)</f>
        <v>0</v>
      </c>
      <c r="U7730" s="1" t="n">
        <f aca="false">IF(S7730&gt;0,S7730*0.7,0)</f>
        <v>24869.0069577645</v>
      </c>
      <c r="V7730" s="14" t="n">
        <f aca="false">V7729+U7730+T7730</f>
        <v>-47768330.2341715</v>
      </c>
      <c r="W7730" s="19" t="n">
        <f aca="false">V7730/1000</f>
        <v>-47768.3302341715</v>
      </c>
      <c r="X7730" s="19" t="n">
        <f aca="false">W7730*3600000000*2/237000000</f>
        <v>-1451189.77926597</v>
      </c>
      <c r="Y7730" s="19" t="n">
        <f aca="false">X7730/30.662</f>
        <v>-47328.6080251116</v>
      </c>
    </row>
    <row r="7731" customFormat="false" ht="17.9" hidden="false" customHeight="false" outlineLevel="0" collapsed="false">
      <c r="A7731" s="2" t="n">
        <v>11</v>
      </c>
      <c r="B7731" s="3" t="n">
        <v>18</v>
      </c>
      <c r="C7731" s="38" t="n">
        <v>16</v>
      </c>
      <c r="D7731" s="1" t="n">
        <v>19.3</v>
      </c>
      <c r="E7731" s="3" t="n">
        <v>252.597746489036</v>
      </c>
      <c r="F7731" s="23" t="n">
        <f aca="false">IF(D7731&lt;25, 0.24, 0.24-(0.01/5)*(D7731-25))</f>
        <v>0.24</v>
      </c>
      <c r="G7731" s="40" t="n">
        <f aca="false">(E7731/1000)*$G$1*F7731</f>
        <v>19861.4576891371</v>
      </c>
      <c r="H7731" s="40" t="n">
        <v>0.0700581386274538</v>
      </c>
      <c r="I7731" s="3" t="n">
        <f aca="false">H7731*$J$2</f>
        <v>0</v>
      </c>
      <c r="J7731" s="19" t="n">
        <f aca="false">SUM(I7731+G7731)</f>
        <v>19861.4576891371</v>
      </c>
      <c r="K7731" s="1" t="n">
        <v>0</v>
      </c>
      <c r="L7731" s="39" t="n">
        <v>0.827011162183085</v>
      </c>
      <c r="M7731" s="39"/>
      <c r="N7731" s="1" t="n">
        <f aca="false">(2.571*(19.44-D7731)+3.87)*$K$2</f>
        <v>0</v>
      </c>
      <c r="O7731" s="1" t="n">
        <f aca="false">IF(N7731&gt;0,N7731,0)</f>
        <v>0</v>
      </c>
      <c r="P7731" s="1" t="n">
        <f aca="false">O7731*1.5</f>
        <v>0</v>
      </c>
      <c r="Q7731" s="1" t="n">
        <f aca="false">P7731/(3.6*$Q$2)</f>
        <v>0</v>
      </c>
      <c r="R7731" s="1" t="n">
        <f aca="false">(K7731+L7731)*$R$2</f>
        <v>4135.05581091543</v>
      </c>
      <c r="S7731" s="19" t="n">
        <f aca="false">J7731-R7731</f>
        <v>15726.4018782217</v>
      </c>
      <c r="T7731" s="1" t="n">
        <f aca="false">IF(S7731&lt;0,S7731/$G$3,0)</f>
        <v>0</v>
      </c>
      <c r="U7731" s="1" t="n">
        <f aca="false">IF(S7731&gt;0,S7731*0.7,0)</f>
        <v>11008.4813147552</v>
      </c>
      <c r="V7731" s="14" t="n">
        <f aca="false">V7730+U7731+T7731</f>
        <v>-47757321.7528568</v>
      </c>
      <c r="W7731" s="19" t="n">
        <f aca="false">V7731/1000</f>
        <v>-47757.3217528568</v>
      </c>
      <c r="X7731" s="19" t="n">
        <f aca="false">W7731*3600000000*2/237000000</f>
        <v>-1450855.34439059</v>
      </c>
      <c r="Y7731" s="19" t="n">
        <f aca="false">X7731/30.662</f>
        <v>-47317.7008802618</v>
      </c>
    </row>
    <row r="7732" customFormat="false" ht="17.9" hidden="false" customHeight="false" outlineLevel="0" collapsed="false">
      <c r="A7732" s="2" t="n">
        <v>11</v>
      </c>
      <c r="B7732" s="3" t="n">
        <v>18</v>
      </c>
      <c r="C7732" s="38" t="n">
        <v>17</v>
      </c>
      <c r="D7732" s="1" t="n">
        <v>18.9</v>
      </c>
      <c r="E7732" s="3" t="n">
        <v>27.1502872331358</v>
      </c>
      <c r="F7732" s="23" t="n">
        <f aca="false">IF(D7732&lt;25, 0.24, 0.24-(0.01/5)*(D7732-25))</f>
        <v>0.24</v>
      </c>
      <c r="G7732" s="40" t="n">
        <f aca="false">(E7732/1000)*$G$1*F7732</f>
        <v>2134.79450479679</v>
      </c>
      <c r="H7732" s="40" t="n">
        <v>0.0640824482200459</v>
      </c>
      <c r="I7732" s="3" t="n">
        <f aca="false">H7732*$J$2</f>
        <v>0</v>
      </c>
      <c r="J7732" s="19" t="n">
        <f aca="false">SUM(I7732+G7732)</f>
        <v>2134.79450479679</v>
      </c>
      <c r="K7732" s="1" t="n">
        <v>0</v>
      </c>
      <c r="L7732" s="39" t="n">
        <v>0.857125775537062</v>
      </c>
      <c r="M7732" s="39"/>
      <c r="N7732" s="1" t="n">
        <f aca="false">(2.571*(19.44-D7732)+3.87)*$K$2</f>
        <v>0</v>
      </c>
      <c r="O7732" s="1" t="n">
        <f aca="false">IF(N7732&gt;0,N7732,0)</f>
        <v>0</v>
      </c>
      <c r="P7732" s="1" t="n">
        <f aca="false">O7732*1.5</f>
        <v>0</v>
      </c>
      <c r="Q7732" s="1" t="n">
        <f aca="false">P7732/(3.6*$Q$2)</f>
        <v>0</v>
      </c>
      <c r="R7732" s="1" t="n">
        <f aca="false">(K7732+L7732)*$R$2</f>
        <v>4285.62887768531</v>
      </c>
      <c r="S7732" s="19" t="n">
        <f aca="false">J7732-R7732</f>
        <v>-2150.83437288852</v>
      </c>
      <c r="T7732" s="1" t="n">
        <f aca="false">IF(S7732&lt;0,S7732/$G$3,0)</f>
        <v>-3072.62053269789</v>
      </c>
      <c r="U7732" s="1" t="n">
        <f aca="false">IF(S7732&gt;0,S7732*0.7,0)</f>
        <v>0</v>
      </c>
      <c r="V7732" s="14" t="n">
        <f aca="false">V7731+U7732+T7732</f>
        <v>-47760394.3733895</v>
      </c>
      <c r="W7732" s="19" t="n">
        <f aca="false">V7732/1000</f>
        <v>-47760.3943733895</v>
      </c>
      <c r="X7732" s="19" t="n">
        <f aca="false">W7732*3600000000*2/237000000</f>
        <v>-1450948.68982449</v>
      </c>
      <c r="Y7732" s="19" t="n">
        <f aca="false">X7732/30.662</f>
        <v>-47320.745216375</v>
      </c>
    </row>
    <row r="7733" customFormat="false" ht="17.9" hidden="false" customHeight="false" outlineLevel="0" collapsed="false">
      <c r="A7733" s="2" t="n">
        <v>11</v>
      </c>
      <c r="B7733" s="3" t="n">
        <v>18</v>
      </c>
      <c r="C7733" s="38" t="n">
        <v>18</v>
      </c>
      <c r="D7733" s="1" t="n">
        <v>18.2</v>
      </c>
      <c r="E7733" s="3" t="n">
        <v>0</v>
      </c>
      <c r="F7733" s="23" t="n">
        <f aca="false">IF(D7733&lt;25, 0.24, 0.24-(0.01/5)*(D7733-25))</f>
        <v>0.24</v>
      </c>
      <c r="G7733" s="40" t="n">
        <f aca="false">(E7733/1000)*$G$1*F7733</f>
        <v>0</v>
      </c>
      <c r="H7733" s="40" t="n">
        <v>0.0755346098733574</v>
      </c>
      <c r="I7733" s="3" t="n">
        <f aca="false">H7733*$J$2</f>
        <v>0</v>
      </c>
      <c r="J7733" s="19" t="n">
        <f aca="false">SUM(I7733+G7733)</f>
        <v>0</v>
      </c>
      <c r="K7733" s="1" t="n">
        <v>0</v>
      </c>
      <c r="L7733" s="39" t="n">
        <v>1.09963966944068</v>
      </c>
      <c r="M7733" s="39"/>
      <c r="N7733" s="1" t="n">
        <f aca="false">(2.571*(19.44-D7733)+3.87)*$K$2</f>
        <v>0</v>
      </c>
      <c r="O7733" s="1" t="n">
        <f aca="false">IF(N7733&gt;0,N7733,0)</f>
        <v>0</v>
      </c>
      <c r="P7733" s="1" t="n">
        <f aca="false">O7733*1.5</f>
        <v>0</v>
      </c>
      <c r="Q7733" s="1" t="n">
        <f aca="false">P7733/(3.6*$Q$2)</f>
        <v>0</v>
      </c>
      <c r="R7733" s="1" t="n">
        <f aca="false">(K7733+L7733)*$R$2</f>
        <v>5498.1983472034</v>
      </c>
      <c r="S7733" s="19" t="n">
        <f aca="false">J7733-R7733</f>
        <v>-5498.1983472034</v>
      </c>
      <c r="T7733" s="1" t="n">
        <f aca="false">IF(S7733&lt;0,S7733/$G$3,0)</f>
        <v>-7854.56906743343</v>
      </c>
      <c r="U7733" s="1" t="n">
        <f aca="false">IF(S7733&gt;0,S7733*0.7,0)</f>
        <v>0</v>
      </c>
      <c r="V7733" s="14" t="n">
        <f aca="false">V7732+U7733+T7733</f>
        <v>-47768248.9424569</v>
      </c>
      <c r="W7733" s="19" t="n">
        <f aca="false">V7733/1000</f>
        <v>-47768.2489424569</v>
      </c>
      <c r="X7733" s="19" t="n">
        <f aca="false">W7733*3600000000*2/237000000</f>
        <v>-1451187.30964426</v>
      </c>
      <c r="Y7733" s="19" t="n">
        <f aca="false">X7733/30.662</f>
        <v>-47328.5274817122</v>
      </c>
    </row>
    <row r="7734" customFormat="false" ht="17.9" hidden="false" customHeight="false" outlineLevel="0" collapsed="false">
      <c r="A7734" s="2" t="n">
        <v>11</v>
      </c>
      <c r="B7734" s="3" t="n">
        <v>18</v>
      </c>
      <c r="C7734" s="38" t="n">
        <v>19</v>
      </c>
      <c r="D7734" s="1" t="n">
        <v>17.4</v>
      </c>
      <c r="E7734" s="3" t="n">
        <v>0</v>
      </c>
      <c r="F7734" s="23" t="n">
        <f aca="false">IF(D7734&lt;25, 0.24, 0.24-(0.01/5)*(D7734-25))</f>
        <v>0.24</v>
      </c>
      <c r="G7734" s="40" t="n">
        <f aca="false">(E7734/1000)*$G$1*F7734</f>
        <v>0</v>
      </c>
      <c r="H7734" s="40" t="n">
        <v>0.0850828428187572</v>
      </c>
      <c r="I7734" s="3" t="n">
        <f aca="false">H7734*$J$2</f>
        <v>0</v>
      </c>
      <c r="J7734" s="19" t="n">
        <f aca="false">SUM(I7734+G7734)</f>
        <v>0</v>
      </c>
      <c r="K7734" s="1" t="n">
        <v>0</v>
      </c>
      <c r="L7734" s="39" t="n">
        <v>0.979865639055545</v>
      </c>
      <c r="M7734" s="39"/>
      <c r="N7734" s="1" t="n">
        <f aca="false">(2.571*(19.44-D7734)+3.87)*$K$2</f>
        <v>0</v>
      </c>
      <c r="O7734" s="1" t="n">
        <f aca="false">IF(N7734&gt;0,N7734,0)</f>
        <v>0</v>
      </c>
      <c r="P7734" s="1" t="n">
        <f aca="false">O7734*1.5</f>
        <v>0</v>
      </c>
      <c r="Q7734" s="1" t="n">
        <f aca="false">P7734/(3.6*$Q$2)</f>
        <v>0</v>
      </c>
      <c r="R7734" s="1" t="n">
        <f aca="false">(K7734+L7734)*$R$2</f>
        <v>4899.32819527773</v>
      </c>
      <c r="S7734" s="19" t="n">
        <f aca="false">J7734-R7734</f>
        <v>-4899.32819527773</v>
      </c>
      <c r="T7734" s="1" t="n">
        <f aca="false">IF(S7734&lt;0,S7734/$G$3,0)</f>
        <v>-6999.04027896818</v>
      </c>
      <c r="U7734" s="1" t="n">
        <f aca="false">IF(S7734&gt;0,S7734*0.7,0)</f>
        <v>0</v>
      </c>
      <c r="V7734" s="14" t="n">
        <f aca="false">V7733+U7734+T7734</f>
        <v>-47775247.9827359</v>
      </c>
      <c r="W7734" s="19" t="n">
        <f aca="false">V7734/1000</f>
        <v>-47775.2479827359</v>
      </c>
      <c r="X7734" s="19" t="n">
        <f aca="false">W7734*3600000000*2/237000000</f>
        <v>-1451399.93871603</v>
      </c>
      <c r="Y7734" s="19" t="n">
        <f aca="false">X7734/30.662</f>
        <v>-47335.4620936673</v>
      </c>
    </row>
    <row r="7735" customFormat="false" ht="17.9" hidden="false" customHeight="false" outlineLevel="0" collapsed="false">
      <c r="A7735" s="2" t="n">
        <v>11</v>
      </c>
      <c r="B7735" s="3" t="n">
        <v>18</v>
      </c>
      <c r="C7735" s="38" t="n">
        <v>20</v>
      </c>
      <c r="D7735" s="1" t="n">
        <v>16.7</v>
      </c>
      <c r="E7735" s="3" t="n">
        <v>0</v>
      </c>
      <c r="F7735" s="23" t="n">
        <f aca="false">IF(D7735&lt;25, 0.24, 0.24-(0.01/5)*(D7735-25))</f>
        <v>0.24</v>
      </c>
      <c r="G7735" s="40" t="n">
        <f aca="false">(E7735/1000)*$G$1*F7735</f>
        <v>0</v>
      </c>
      <c r="H7735" s="40" t="n">
        <v>0.0883482062499814</v>
      </c>
      <c r="I7735" s="3" t="n">
        <f aca="false">H7735*$J$2</f>
        <v>0</v>
      </c>
      <c r="J7735" s="19" t="n">
        <f aca="false">SUM(I7735+G7735)</f>
        <v>0</v>
      </c>
      <c r="K7735" s="1" t="n">
        <v>0</v>
      </c>
      <c r="L7735" s="39" t="n">
        <v>0.960701794193923</v>
      </c>
      <c r="M7735" s="39"/>
      <c r="N7735" s="1" t="n">
        <f aca="false">(2.571*(19.44-D7735)+3.87)*$K$2</f>
        <v>0</v>
      </c>
      <c r="O7735" s="1" t="n">
        <f aca="false">IF(N7735&gt;0,N7735,0)</f>
        <v>0</v>
      </c>
      <c r="P7735" s="1" t="n">
        <f aca="false">O7735*1.5</f>
        <v>0</v>
      </c>
      <c r="Q7735" s="1" t="n">
        <f aca="false">P7735/(3.6*$Q$2)</f>
        <v>0</v>
      </c>
      <c r="R7735" s="1" t="n">
        <f aca="false">(K7735+L7735)*$R$2</f>
        <v>4803.50897096962</v>
      </c>
      <c r="S7735" s="19" t="n">
        <f aca="false">J7735-R7735</f>
        <v>-4803.50897096962</v>
      </c>
      <c r="T7735" s="1" t="n">
        <f aca="false">IF(S7735&lt;0,S7735/$G$3,0)</f>
        <v>-6862.15567281374</v>
      </c>
      <c r="U7735" s="1" t="n">
        <f aca="false">IF(S7735&gt;0,S7735*0.7,0)</f>
        <v>0</v>
      </c>
      <c r="V7735" s="14" t="n">
        <f aca="false">V7734+U7735+T7735</f>
        <v>-47782110.1384087</v>
      </c>
      <c r="W7735" s="19" t="n">
        <f aca="false">V7735/1000</f>
        <v>-47782.1101384087</v>
      </c>
      <c r="X7735" s="19" t="n">
        <f aca="false">W7735*3600000000*2/237000000</f>
        <v>-1451608.40926811</v>
      </c>
      <c r="Y7735" s="19" t="n">
        <f aca="false">X7735/30.662</f>
        <v>-47342.2610810812</v>
      </c>
    </row>
    <row r="7736" customFormat="false" ht="17.9" hidden="false" customHeight="false" outlineLevel="0" collapsed="false">
      <c r="A7736" s="2" t="n">
        <v>11</v>
      </c>
      <c r="B7736" s="3" t="n">
        <v>18</v>
      </c>
      <c r="C7736" s="38" t="n">
        <v>21</v>
      </c>
      <c r="D7736" s="1" t="n">
        <v>16.5</v>
      </c>
      <c r="E7736" s="3" t="n">
        <v>0</v>
      </c>
      <c r="F7736" s="23" t="n">
        <f aca="false">IF(D7736&lt;25, 0.24, 0.24-(0.01/5)*(D7736-25))</f>
        <v>0.24</v>
      </c>
      <c r="G7736" s="40" t="n">
        <f aca="false">(E7736/1000)*$G$1*F7736</f>
        <v>0</v>
      </c>
      <c r="H7736" s="40" t="n">
        <v>0.110717213446826</v>
      </c>
      <c r="I7736" s="3" t="n">
        <f aca="false">H7736*$J$2</f>
        <v>0</v>
      </c>
      <c r="J7736" s="19" t="n">
        <f aca="false">SUM(I7736+G7736)</f>
        <v>0</v>
      </c>
      <c r="K7736" s="1" t="n">
        <v>0</v>
      </c>
      <c r="L7736" s="39" t="n">
        <v>0.88108058161409</v>
      </c>
      <c r="M7736" s="39"/>
      <c r="N7736" s="1" t="n">
        <f aca="false">(2.571*(19.44-D7736)+3.87)*$K$2</f>
        <v>0</v>
      </c>
      <c r="O7736" s="1" t="n">
        <f aca="false">IF(N7736&gt;0,N7736,0)</f>
        <v>0</v>
      </c>
      <c r="P7736" s="1" t="n">
        <f aca="false">O7736*1.5</f>
        <v>0</v>
      </c>
      <c r="Q7736" s="1" t="n">
        <f aca="false">P7736/(3.6*$Q$2)</f>
        <v>0</v>
      </c>
      <c r="R7736" s="1" t="n">
        <f aca="false">(K7736+L7736)*$R$2</f>
        <v>4405.40290807045</v>
      </c>
      <c r="S7736" s="19" t="n">
        <f aca="false">J7736-R7736</f>
        <v>-4405.40290807045</v>
      </c>
      <c r="T7736" s="1" t="n">
        <f aca="false">IF(S7736&lt;0,S7736/$G$3,0)</f>
        <v>-6293.43272581493</v>
      </c>
      <c r="U7736" s="1" t="n">
        <f aca="false">IF(S7736&gt;0,S7736*0.7,0)</f>
        <v>0</v>
      </c>
      <c r="V7736" s="14" t="n">
        <f aca="false">V7735+U7736+T7736</f>
        <v>-47788403.5711345</v>
      </c>
      <c r="W7736" s="19" t="n">
        <f aca="false">V7736/1000</f>
        <v>-47788.4035711345</v>
      </c>
      <c r="X7736" s="19" t="n">
        <f aca="false">W7736*3600000000*2/237000000</f>
        <v>-1451799.60216105</v>
      </c>
      <c r="Y7736" s="19" t="n">
        <f aca="false">X7736/30.662</f>
        <v>-47348.4965808182</v>
      </c>
    </row>
    <row r="7737" customFormat="false" ht="17.9" hidden="false" customHeight="false" outlineLevel="0" collapsed="false">
      <c r="A7737" s="2" t="n">
        <v>11</v>
      </c>
      <c r="B7737" s="3" t="n">
        <v>18</v>
      </c>
      <c r="C7737" s="38" t="n">
        <v>22</v>
      </c>
      <c r="D7737" s="1" t="n">
        <v>16.3</v>
      </c>
      <c r="E7737" s="3" t="n">
        <v>0</v>
      </c>
      <c r="F7737" s="23" t="n">
        <f aca="false">IF(D7737&lt;25, 0.24, 0.24-(0.01/5)*(D7737-25))</f>
        <v>0.24</v>
      </c>
      <c r="G7737" s="40" t="n">
        <f aca="false">(E7737/1000)*$G$1*F7737</f>
        <v>0</v>
      </c>
      <c r="H7737" s="40" t="n">
        <v>0.130253593603801</v>
      </c>
      <c r="I7737" s="3" t="n">
        <f aca="false">H7737*$J$2</f>
        <v>0</v>
      </c>
      <c r="J7737" s="19" t="n">
        <f aca="false">SUM(I7737+G7737)</f>
        <v>0</v>
      </c>
      <c r="K7737" s="1" t="n">
        <v>0</v>
      </c>
      <c r="L7737" s="39" t="n">
        <v>0.920092694368105</v>
      </c>
      <c r="M7737" s="39"/>
      <c r="N7737" s="1" t="n">
        <f aca="false">(2.571*(19.44-D7737)+3.87)*$K$2</f>
        <v>0</v>
      </c>
      <c r="O7737" s="1" t="n">
        <f aca="false">IF(N7737&gt;0,N7737,0)</f>
        <v>0</v>
      </c>
      <c r="P7737" s="1" t="n">
        <f aca="false">O7737*1.5</f>
        <v>0</v>
      </c>
      <c r="Q7737" s="1" t="n">
        <f aca="false">P7737/(3.6*$Q$2)</f>
        <v>0</v>
      </c>
      <c r="R7737" s="1" t="n">
        <f aca="false">(K7737+L7737)*$R$2</f>
        <v>4600.46347184053</v>
      </c>
      <c r="S7737" s="19" t="n">
        <f aca="false">J7737-R7737</f>
        <v>-4600.46347184053</v>
      </c>
      <c r="T7737" s="1" t="n">
        <f aca="false">IF(S7737&lt;0,S7737/$G$3,0)</f>
        <v>-6572.09067405789</v>
      </c>
      <c r="U7737" s="1" t="n">
        <f aca="false">IF(S7737&gt;0,S7737*0.7,0)</f>
        <v>0</v>
      </c>
      <c r="V7737" s="14" t="n">
        <f aca="false">V7736+U7737+T7737</f>
        <v>-47794975.6618086</v>
      </c>
      <c r="W7737" s="19" t="n">
        <f aca="false">V7737/1000</f>
        <v>-47794.9756618086</v>
      </c>
      <c r="X7737" s="19" t="n">
        <f aca="false">W7737*3600000000*2/237000000</f>
        <v>-1451999.26061191</v>
      </c>
      <c r="Y7737" s="19" t="n">
        <f aca="false">X7737/30.662</f>
        <v>-47355.0081733711</v>
      </c>
    </row>
    <row r="7738" customFormat="false" ht="17.9" hidden="false" customHeight="false" outlineLevel="0" collapsed="false">
      <c r="A7738" s="2" t="n">
        <v>11</v>
      </c>
      <c r="B7738" s="3" t="n">
        <v>18</v>
      </c>
      <c r="C7738" s="38" t="n">
        <v>23</v>
      </c>
      <c r="D7738" s="1" t="n">
        <v>16.1</v>
      </c>
      <c r="E7738" s="3" t="n">
        <v>0</v>
      </c>
      <c r="F7738" s="23" t="n">
        <f aca="false">IF(D7738&lt;25, 0.24, 0.24-(0.01/5)*(D7738-25))</f>
        <v>0.24</v>
      </c>
      <c r="G7738" s="40" t="n">
        <f aca="false">(E7738/1000)*$G$1*F7738</f>
        <v>0</v>
      </c>
      <c r="H7738" s="40" t="n">
        <v>0.148272155548742</v>
      </c>
      <c r="I7738" s="3" t="n">
        <f aca="false">H7738*$J$2</f>
        <v>0</v>
      </c>
      <c r="J7738" s="19" t="n">
        <f aca="false">SUM(I7738+G7738)</f>
        <v>0</v>
      </c>
      <c r="K7738" s="1" t="n">
        <v>0</v>
      </c>
      <c r="L7738" s="39" t="n">
        <v>0.956367114999032</v>
      </c>
      <c r="M7738" s="39"/>
      <c r="N7738" s="1" t="n">
        <f aca="false">(2.571*(19.44-D7738)+3.87)*$K$2</f>
        <v>0</v>
      </c>
      <c r="O7738" s="1" t="n">
        <f aca="false">IF(N7738&gt;0,N7738,0)</f>
        <v>0</v>
      </c>
      <c r="P7738" s="1" t="n">
        <f aca="false">O7738*1.5</f>
        <v>0</v>
      </c>
      <c r="Q7738" s="1" t="n">
        <f aca="false">P7738/(3.6*$Q$2)</f>
        <v>0</v>
      </c>
      <c r="R7738" s="1" t="n">
        <f aca="false">(K7738+L7738)*$R$2</f>
        <v>4781.83557499516</v>
      </c>
      <c r="S7738" s="19" t="n">
        <f aca="false">J7738-R7738</f>
        <v>-4781.83557499516</v>
      </c>
      <c r="T7738" s="1" t="n">
        <f aca="false">IF(S7738&lt;0,S7738/$G$3,0)</f>
        <v>-6831.19367856452</v>
      </c>
      <c r="U7738" s="1" t="n">
        <f aca="false">IF(S7738&gt;0,S7738*0.7,0)</f>
        <v>0</v>
      </c>
      <c r="V7738" s="14" t="n">
        <f aca="false">V7737+U7738+T7738</f>
        <v>-47801806.8554871</v>
      </c>
      <c r="W7738" s="19" t="n">
        <f aca="false">V7738/1000</f>
        <v>-47801.8068554871</v>
      </c>
      <c r="X7738" s="19" t="n">
        <f aca="false">W7738*3600000000*2/237000000</f>
        <v>-1452206.79054644</v>
      </c>
      <c r="Y7738" s="19" t="n">
        <f aca="false">X7738/30.662</f>
        <v>-47361.7764838055</v>
      </c>
    </row>
    <row r="7739" customFormat="false" ht="17.9" hidden="false" customHeight="false" outlineLevel="0" collapsed="false">
      <c r="A7739" s="2" t="n">
        <v>11</v>
      </c>
      <c r="B7739" s="3" t="n">
        <v>19</v>
      </c>
      <c r="C7739" s="38" t="n">
        <v>0</v>
      </c>
      <c r="D7739" s="1" t="n">
        <v>16.1</v>
      </c>
      <c r="E7739" s="3" t="n">
        <v>0</v>
      </c>
      <c r="F7739" s="23" t="n">
        <f aca="false">IF(D7739&lt;25, 0.24, 0.24-(0.01/5)*(D7739-25))</f>
        <v>0.24</v>
      </c>
      <c r="G7739" s="40" t="n">
        <f aca="false">(E7739/1000)*$G$1*F7739</f>
        <v>0</v>
      </c>
      <c r="H7739" s="40" t="n">
        <v>0.162538199980698</v>
      </c>
      <c r="I7739" s="3" t="n">
        <f aca="false">H7739*$J$2</f>
        <v>0</v>
      </c>
      <c r="J7739" s="19" t="n">
        <f aca="false">SUM(I7739+G7739)</f>
        <v>0</v>
      </c>
      <c r="K7739" s="1" t="n">
        <v>0</v>
      </c>
      <c r="L7739" s="39" t="n">
        <v>0.800090522972711</v>
      </c>
      <c r="M7739" s="39"/>
      <c r="N7739" s="1" t="n">
        <f aca="false">(2.571*(19.44-D7739)+3.87)*$K$2</f>
        <v>0</v>
      </c>
      <c r="O7739" s="1" t="n">
        <f aca="false">IF(N7739&gt;0,N7739,0)</f>
        <v>0</v>
      </c>
      <c r="P7739" s="1" t="n">
        <f aca="false">O7739*1.5</f>
        <v>0</v>
      </c>
      <c r="Q7739" s="1" t="n">
        <f aca="false">P7739/(3.6*$Q$2)</f>
        <v>0</v>
      </c>
      <c r="R7739" s="1" t="n">
        <f aca="false">(K7739+L7739)*$R$2</f>
        <v>4000.45261486356</v>
      </c>
      <c r="S7739" s="19" t="n">
        <f aca="false">J7739-R7739</f>
        <v>-4000.45261486356</v>
      </c>
      <c r="T7739" s="1" t="n">
        <f aca="false">IF(S7739&lt;0,S7739/$G$3,0)</f>
        <v>-5714.93230694794</v>
      </c>
      <c r="U7739" s="1" t="n">
        <f aca="false">IF(S7739&gt;0,S7739*0.7,0)</f>
        <v>0</v>
      </c>
      <c r="V7739" s="14" t="n">
        <f aca="false">V7738+U7739+T7739</f>
        <v>-47807521.7877941</v>
      </c>
      <c r="W7739" s="19" t="n">
        <f aca="false">V7739/1000</f>
        <v>-47807.5217877941</v>
      </c>
      <c r="X7739" s="19" t="n">
        <f aca="false">W7739*3600000000*2/237000000</f>
        <v>-1452380.40874311</v>
      </c>
      <c r="Y7739" s="19" t="n">
        <f aca="false">X7739/30.662</f>
        <v>-47367.4388083984</v>
      </c>
    </row>
    <row r="7740" customFormat="false" ht="17.9" hidden="false" customHeight="false" outlineLevel="0" collapsed="false">
      <c r="A7740" s="2" t="n">
        <v>11</v>
      </c>
      <c r="B7740" s="3" t="n">
        <v>19</v>
      </c>
      <c r="C7740" s="38" t="n">
        <v>1</v>
      </c>
      <c r="D7740" s="1" t="n">
        <v>16.1</v>
      </c>
      <c r="E7740" s="3" t="n">
        <v>0</v>
      </c>
      <c r="F7740" s="23" t="n">
        <f aca="false">IF(D7740&lt;25, 0.24, 0.24-(0.01/5)*(D7740-25))</f>
        <v>0.24</v>
      </c>
      <c r="G7740" s="40" t="n">
        <f aca="false">(E7740/1000)*$G$1*F7740</f>
        <v>0</v>
      </c>
      <c r="H7740" s="40" t="n">
        <v>0.187066862514744</v>
      </c>
      <c r="I7740" s="3" t="n">
        <f aca="false">H7740*$J$2</f>
        <v>0</v>
      </c>
      <c r="J7740" s="19" t="n">
        <f aca="false">SUM(I7740+G7740)</f>
        <v>0</v>
      </c>
      <c r="K7740" s="1" t="n">
        <v>0</v>
      </c>
      <c r="L7740" s="39" t="n">
        <v>0.794158856706019</v>
      </c>
      <c r="M7740" s="39"/>
      <c r="N7740" s="1" t="n">
        <f aca="false">(2.571*(19.44-D7740)+3.87)*$K$2</f>
        <v>0</v>
      </c>
      <c r="O7740" s="1" t="n">
        <f aca="false">IF(N7740&gt;0,N7740,0)</f>
        <v>0</v>
      </c>
      <c r="P7740" s="1" t="n">
        <f aca="false">O7740*1.5</f>
        <v>0</v>
      </c>
      <c r="Q7740" s="1" t="n">
        <f aca="false">P7740/(3.6*$Q$2)</f>
        <v>0</v>
      </c>
      <c r="R7740" s="1" t="n">
        <f aca="false">(K7740+L7740)*$R$2</f>
        <v>3970.7942835301</v>
      </c>
      <c r="S7740" s="19" t="n">
        <f aca="false">J7740-R7740</f>
        <v>-3970.7942835301</v>
      </c>
      <c r="T7740" s="1" t="n">
        <f aca="false">IF(S7740&lt;0,S7740/$G$3,0)</f>
        <v>-5672.56326218585</v>
      </c>
      <c r="U7740" s="1" t="n">
        <f aca="false">IF(S7740&gt;0,S7740*0.7,0)</f>
        <v>0</v>
      </c>
      <c r="V7740" s="14" t="n">
        <f aca="false">V7739+U7740+T7740</f>
        <v>-47813194.3510563</v>
      </c>
      <c r="W7740" s="19" t="n">
        <f aca="false">V7740/1000</f>
        <v>-47813.1943510563</v>
      </c>
      <c r="X7740" s="19" t="n">
        <f aca="false">W7740*3600000000*2/237000000</f>
        <v>-1452552.73977892</v>
      </c>
      <c r="Y7740" s="19" t="n">
        <f aca="false">X7740/30.662</f>
        <v>-47373.0591539666</v>
      </c>
    </row>
    <row r="7741" customFormat="false" ht="17.9" hidden="false" customHeight="false" outlineLevel="0" collapsed="false">
      <c r="A7741" s="2" t="n">
        <v>11</v>
      </c>
      <c r="B7741" s="3" t="n">
        <v>19</v>
      </c>
      <c r="C7741" s="38" t="n">
        <v>2</v>
      </c>
      <c r="D7741" s="1" t="n">
        <v>16.1</v>
      </c>
      <c r="E7741" s="3" t="n">
        <v>0</v>
      </c>
      <c r="F7741" s="23" t="n">
        <f aca="false">IF(D7741&lt;25, 0.24, 0.24-(0.01/5)*(D7741-25))</f>
        <v>0.24</v>
      </c>
      <c r="G7741" s="40" t="n">
        <f aca="false">(E7741/1000)*$G$1*F7741</f>
        <v>0</v>
      </c>
      <c r="H7741" s="40" t="n">
        <v>0.189601020524294</v>
      </c>
      <c r="I7741" s="3" t="n">
        <f aca="false">H7741*$J$2</f>
        <v>0</v>
      </c>
      <c r="J7741" s="19" t="n">
        <f aca="false">SUM(I7741+G7741)</f>
        <v>0</v>
      </c>
      <c r="K7741" s="1" t="n">
        <v>0</v>
      </c>
      <c r="L7741" s="39" t="n">
        <v>0.849368981188311</v>
      </c>
      <c r="M7741" s="39"/>
      <c r="N7741" s="1" t="n">
        <f aca="false">(2.571*(19.44-D7741)+3.87)*$K$2</f>
        <v>0</v>
      </c>
      <c r="O7741" s="1" t="n">
        <f aca="false">IF(N7741&gt;0,N7741,0)</f>
        <v>0</v>
      </c>
      <c r="P7741" s="1" t="n">
        <f aca="false">O7741*1.5</f>
        <v>0</v>
      </c>
      <c r="Q7741" s="1" t="n">
        <f aca="false">P7741/(3.6*$Q$2)</f>
        <v>0</v>
      </c>
      <c r="R7741" s="1" t="n">
        <f aca="false">(K7741+L7741)*$R$2</f>
        <v>4246.84490594155</v>
      </c>
      <c r="S7741" s="19" t="n">
        <f aca="false">J7741-R7741</f>
        <v>-4246.84490594155</v>
      </c>
      <c r="T7741" s="1" t="n">
        <f aca="false">IF(S7741&lt;0,S7741/$G$3,0)</f>
        <v>-6066.92129420222</v>
      </c>
      <c r="U7741" s="1" t="n">
        <f aca="false">IF(S7741&gt;0,S7741*0.7,0)</f>
        <v>0</v>
      </c>
      <c r="V7741" s="14" t="n">
        <f aca="false">V7740+U7741+T7741</f>
        <v>-47819261.2723505</v>
      </c>
      <c r="W7741" s="19" t="n">
        <f aca="false">V7741/1000</f>
        <v>-47819.2612723505</v>
      </c>
      <c r="X7741" s="19" t="n">
        <f aca="false">W7741*3600000000*2/237000000</f>
        <v>-1452737.05131191</v>
      </c>
      <c r="Y7741" s="19" t="n">
        <f aca="false">X7741/30.662</f>
        <v>-47379.0702273796</v>
      </c>
    </row>
    <row r="7742" customFormat="false" ht="17.9" hidden="false" customHeight="false" outlineLevel="0" collapsed="false">
      <c r="A7742" s="2" t="n">
        <v>11</v>
      </c>
      <c r="B7742" s="3" t="n">
        <v>19</v>
      </c>
      <c r="C7742" s="38" t="n">
        <v>3</v>
      </c>
      <c r="D7742" s="1" t="n">
        <v>16.3</v>
      </c>
      <c r="E7742" s="3" t="n">
        <v>0</v>
      </c>
      <c r="F7742" s="23" t="n">
        <f aca="false">IF(D7742&lt;25, 0.24, 0.24-(0.01/5)*(D7742-25))</f>
        <v>0.24</v>
      </c>
      <c r="G7742" s="40" t="n">
        <f aca="false">(E7742/1000)*$G$1*F7742</f>
        <v>0</v>
      </c>
      <c r="H7742" s="40" t="n">
        <v>0.191536827846228</v>
      </c>
      <c r="I7742" s="3" t="n">
        <f aca="false">H7742*$J$2</f>
        <v>0</v>
      </c>
      <c r="J7742" s="19" t="n">
        <f aca="false">SUM(I7742+G7742)</f>
        <v>0</v>
      </c>
      <c r="K7742" s="1" t="n">
        <v>0</v>
      </c>
      <c r="L7742" s="39" t="n">
        <v>0.818341803793304</v>
      </c>
      <c r="M7742" s="39"/>
      <c r="N7742" s="1" t="n">
        <f aca="false">(2.571*(19.44-D7742)+3.87)*$K$2</f>
        <v>0</v>
      </c>
      <c r="O7742" s="1" t="n">
        <f aca="false">IF(N7742&gt;0,N7742,0)</f>
        <v>0</v>
      </c>
      <c r="P7742" s="1" t="n">
        <f aca="false">O7742*1.5</f>
        <v>0</v>
      </c>
      <c r="Q7742" s="1" t="n">
        <f aca="false">P7742/(3.6*$Q$2)</f>
        <v>0</v>
      </c>
      <c r="R7742" s="1" t="n">
        <f aca="false">(K7742+L7742)*$R$2</f>
        <v>4091.70901896652</v>
      </c>
      <c r="S7742" s="19" t="n">
        <f aca="false">J7742-R7742</f>
        <v>-4091.70901896652</v>
      </c>
      <c r="T7742" s="1" t="n">
        <f aca="false">IF(S7742&lt;0,S7742/$G$3,0)</f>
        <v>-5845.2985985236</v>
      </c>
      <c r="U7742" s="1" t="n">
        <f aca="false">IF(S7742&gt;0,S7742*0.7,0)</f>
        <v>0</v>
      </c>
      <c r="V7742" s="14" t="n">
        <f aca="false">V7741+U7742+T7742</f>
        <v>-47825106.570949</v>
      </c>
      <c r="W7742" s="19" t="n">
        <f aca="false">V7742/1000</f>
        <v>-47825.106570949</v>
      </c>
      <c r="X7742" s="19" t="n">
        <f aca="false">W7742*3600000000*2/237000000</f>
        <v>-1452914.63000351</v>
      </c>
      <c r="Y7742" s="19" t="n">
        <f aca="false">X7742/30.662</f>
        <v>-47384.8617182021</v>
      </c>
    </row>
    <row r="7743" customFormat="false" ht="17.9" hidden="false" customHeight="false" outlineLevel="0" collapsed="false">
      <c r="A7743" s="2" t="n">
        <v>11</v>
      </c>
      <c r="B7743" s="3" t="n">
        <v>19</v>
      </c>
      <c r="C7743" s="38" t="n">
        <v>4</v>
      </c>
      <c r="D7743" s="1" t="n">
        <v>16.5</v>
      </c>
      <c r="E7743" s="3" t="n">
        <v>0</v>
      </c>
      <c r="F7743" s="23" t="n">
        <f aca="false">IF(D7743&lt;25, 0.24, 0.24-(0.01/5)*(D7743-25))</f>
        <v>0.24</v>
      </c>
      <c r="G7743" s="40" t="n">
        <f aca="false">(E7743/1000)*$G$1*F7743</f>
        <v>0</v>
      </c>
      <c r="H7743" s="40" t="n">
        <v>0.188461201709182</v>
      </c>
      <c r="I7743" s="3" t="n">
        <f aca="false">H7743*$J$2</f>
        <v>0</v>
      </c>
      <c r="J7743" s="19" t="n">
        <f aca="false">SUM(I7743+G7743)</f>
        <v>0</v>
      </c>
      <c r="K7743" s="1" t="n">
        <v>0</v>
      </c>
      <c r="L7743" s="39" t="n">
        <v>0.738492450203213</v>
      </c>
      <c r="M7743" s="39"/>
      <c r="N7743" s="1" t="n">
        <f aca="false">(2.571*(19.44-D7743)+3.87)*$K$2</f>
        <v>0</v>
      </c>
      <c r="O7743" s="1" t="n">
        <f aca="false">IF(N7743&gt;0,N7743,0)</f>
        <v>0</v>
      </c>
      <c r="P7743" s="1" t="n">
        <f aca="false">O7743*1.5</f>
        <v>0</v>
      </c>
      <c r="Q7743" s="1" t="n">
        <f aca="false">P7743/(3.6*$Q$2)</f>
        <v>0</v>
      </c>
      <c r="R7743" s="1" t="n">
        <f aca="false">(K7743+L7743)*$R$2</f>
        <v>3692.46225101607</v>
      </c>
      <c r="S7743" s="19" t="n">
        <f aca="false">J7743-R7743</f>
        <v>-3692.46225101607</v>
      </c>
      <c r="T7743" s="1" t="n">
        <f aca="false">IF(S7743&lt;0,S7743/$G$3,0)</f>
        <v>-5274.94607288009</v>
      </c>
      <c r="U7743" s="1" t="n">
        <f aca="false">IF(S7743&gt;0,S7743*0.7,0)</f>
        <v>0</v>
      </c>
      <c r="V7743" s="14" t="n">
        <f aca="false">V7742+U7743+T7743</f>
        <v>-47830381.5170219</v>
      </c>
      <c r="W7743" s="19" t="n">
        <f aca="false">V7743/1000</f>
        <v>-47830.3815170219</v>
      </c>
      <c r="X7743" s="19" t="n">
        <f aca="false">W7743*3600000000*2/237000000</f>
        <v>-1453074.88152978</v>
      </c>
      <c r="Y7743" s="19" t="n">
        <f aca="false">X7743/30.662</f>
        <v>-47390.0881067699</v>
      </c>
    </row>
    <row r="7744" customFormat="false" ht="17.9" hidden="false" customHeight="false" outlineLevel="0" collapsed="false">
      <c r="A7744" s="2" t="n">
        <v>11</v>
      </c>
      <c r="B7744" s="3" t="n">
        <v>19</v>
      </c>
      <c r="C7744" s="38" t="n">
        <v>5</v>
      </c>
      <c r="D7744" s="1" t="n">
        <v>16.7</v>
      </c>
      <c r="E7744" s="3" t="n">
        <v>0</v>
      </c>
      <c r="F7744" s="23" t="n">
        <f aca="false">IF(D7744&lt;25, 0.24, 0.24-(0.01/5)*(D7744-25))</f>
        <v>0.24</v>
      </c>
      <c r="G7744" s="40" t="n">
        <f aca="false">(E7744/1000)*$G$1*F7744</f>
        <v>0</v>
      </c>
      <c r="H7744" s="40" t="n">
        <v>0.182617943401849</v>
      </c>
      <c r="I7744" s="3" t="n">
        <f aca="false">H7744*$J$2</f>
        <v>0</v>
      </c>
      <c r="J7744" s="19" t="n">
        <f aca="false">SUM(I7744+G7744)</f>
        <v>0</v>
      </c>
      <c r="K7744" s="1" t="n">
        <v>0</v>
      </c>
      <c r="L7744" s="39" t="n">
        <v>0.839787058757499</v>
      </c>
      <c r="M7744" s="39"/>
      <c r="N7744" s="1" t="n">
        <f aca="false">(2.571*(19.44-D7744)+3.87)*$K$2</f>
        <v>0</v>
      </c>
      <c r="O7744" s="1" t="n">
        <f aca="false">IF(N7744&gt;0,N7744,0)</f>
        <v>0</v>
      </c>
      <c r="P7744" s="1" t="n">
        <f aca="false">O7744*1.5</f>
        <v>0</v>
      </c>
      <c r="Q7744" s="1" t="n">
        <f aca="false">P7744/(3.6*$Q$2)</f>
        <v>0</v>
      </c>
      <c r="R7744" s="1" t="n">
        <f aca="false">(K7744+L7744)*$R$2</f>
        <v>4198.9352937875</v>
      </c>
      <c r="S7744" s="19" t="n">
        <f aca="false">J7744-R7744</f>
        <v>-4198.9352937875</v>
      </c>
      <c r="T7744" s="1" t="n">
        <f aca="false">IF(S7744&lt;0,S7744/$G$3,0)</f>
        <v>-5998.47899112499</v>
      </c>
      <c r="U7744" s="1" t="n">
        <f aca="false">IF(S7744&gt;0,S7744*0.7,0)</f>
        <v>0</v>
      </c>
      <c r="V7744" s="14" t="n">
        <f aca="false">V7743+U7744+T7744</f>
        <v>-47836379.996013</v>
      </c>
      <c r="W7744" s="19" t="n">
        <f aca="false">V7744/1000</f>
        <v>-47836.379996013</v>
      </c>
      <c r="X7744" s="19" t="n">
        <f aca="false">W7744*3600000000*2/237000000</f>
        <v>-1453257.11380293</v>
      </c>
      <c r="Y7744" s="19" t="n">
        <f aca="false">X7744/30.662</f>
        <v>-47396.0313679123</v>
      </c>
    </row>
    <row r="7745" customFormat="false" ht="17.9" hidden="false" customHeight="false" outlineLevel="0" collapsed="false">
      <c r="A7745" s="2" t="n">
        <v>11</v>
      </c>
      <c r="B7745" s="3" t="n">
        <v>19</v>
      </c>
      <c r="C7745" s="38" t="n">
        <v>6</v>
      </c>
      <c r="D7745" s="1" t="n">
        <v>16.9</v>
      </c>
      <c r="E7745" s="3" t="n">
        <v>0</v>
      </c>
      <c r="F7745" s="23" t="n">
        <f aca="false">IF(D7745&lt;25, 0.24, 0.24-(0.01/5)*(D7745-25))</f>
        <v>0.24</v>
      </c>
      <c r="G7745" s="40" t="n">
        <f aca="false">(E7745/1000)*$G$1*F7745</f>
        <v>0</v>
      </c>
      <c r="H7745" s="40" t="n">
        <v>0.191557747777475</v>
      </c>
      <c r="I7745" s="3" t="n">
        <f aca="false">H7745*$J$2</f>
        <v>0</v>
      </c>
      <c r="J7745" s="19" t="n">
        <f aca="false">SUM(I7745+G7745)</f>
        <v>0</v>
      </c>
      <c r="K7745" s="1" t="n">
        <v>0</v>
      </c>
      <c r="L7745" s="39" t="n">
        <v>1.06884063305593</v>
      </c>
      <c r="M7745" s="39"/>
      <c r="N7745" s="1" t="n">
        <f aca="false">(2.571*(19.44-D7745)+3.87)*$K$2</f>
        <v>0</v>
      </c>
      <c r="O7745" s="1" t="n">
        <f aca="false">IF(N7745&gt;0,N7745,0)</f>
        <v>0</v>
      </c>
      <c r="P7745" s="1" t="n">
        <f aca="false">O7745*1.5</f>
        <v>0</v>
      </c>
      <c r="Q7745" s="1" t="n">
        <f aca="false">P7745/(3.6*$Q$2)</f>
        <v>0</v>
      </c>
      <c r="R7745" s="1" t="n">
        <f aca="false">(K7745+L7745)*$R$2</f>
        <v>5344.20316527965</v>
      </c>
      <c r="S7745" s="19" t="n">
        <f aca="false">J7745-R7745</f>
        <v>-5344.20316527965</v>
      </c>
      <c r="T7745" s="1" t="n">
        <f aca="false">IF(S7745&lt;0,S7745/$G$3,0)</f>
        <v>-7634.5759503995</v>
      </c>
      <c r="U7745" s="1" t="n">
        <f aca="false">IF(S7745&gt;0,S7745*0.7,0)</f>
        <v>0</v>
      </c>
      <c r="V7745" s="14" t="n">
        <f aca="false">V7744+U7745+T7745</f>
        <v>-47844014.5719634</v>
      </c>
      <c r="W7745" s="19" t="n">
        <f aca="false">V7745/1000</f>
        <v>-47844.0145719634</v>
      </c>
      <c r="X7745" s="19" t="n">
        <f aca="false">W7745*3600000000*2/237000000</f>
        <v>-1453489.0502875</v>
      </c>
      <c r="Y7745" s="19" t="n">
        <f aca="false">X7745/30.662</f>
        <v>-47403.595665237</v>
      </c>
    </row>
    <row r="7746" customFormat="false" ht="17.9" hidden="false" customHeight="false" outlineLevel="0" collapsed="false">
      <c r="A7746" s="2" t="n">
        <v>11</v>
      </c>
      <c r="B7746" s="3" t="n">
        <v>19</v>
      </c>
      <c r="C7746" s="38" t="n">
        <v>7</v>
      </c>
      <c r="D7746" s="1" t="n">
        <v>17</v>
      </c>
      <c r="E7746" s="3" t="n">
        <v>26.3111111111111</v>
      </c>
      <c r="F7746" s="23" t="n">
        <f aca="false">IF(D7746&lt;25, 0.24, 0.24-(0.01/5)*(D7746-25))</f>
        <v>0.24</v>
      </c>
      <c r="G7746" s="40" t="n">
        <f aca="false">(E7746/1000)*$G$1*F7746</f>
        <v>2068.81109333333</v>
      </c>
      <c r="H7746" s="40" t="n">
        <v>0.198680438146105</v>
      </c>
      <c r="I7746" s="3" t="n">
        <f aca="false">H7746*$J$2</f>
        <v>0</v>
      </c>
      <c r="J7746" s="19" t="n">
        <f aca="false">SUM(I7746+G7746)</f>
        <v>2068.81109333333</v>
      </c>
      <c r="K7746" s="1" t="n">
        <v>0</v>
      </c>
      <c r="L7746" s="39" t="n">
        <v>0.965264614399071</v>
      </c>
      <c r="M7746" s="39"/>
      <c r="N7746" s="1" t="n">
        <f aca="false">(2.571*(19.44-D7746)+3.87)*$K$2</f>
        <v>0</v>
      </c>
      <c r="O7746" s="1" t="n">
        <f aca="false">IF(N7746&gt;0,N7746,0)</f>
        <v>0</v>
      </c>
      <c r="P7746" s="1" t="n">
        <f aca="false">O7746*1.5</f>
        <v>0</v>
      </c>
      <c r="Q7746" s="1" t="n">
        <f aca="false">P7746/(3.6*$Q$2)</f>
        <v>0</v>
      </c>
      <c r="R7746" s="1" t="n">
        <f aca="false">(K7746+L7746)*$R$2</f>
        <v>4826.32307199535</v>
      </c>
      <c r="S7746" s="19" t="n">
        <f aca="false">J7746-R7746</f>
        <v>-2757.51197866202</v>
      </c>
      <c r="T7746" s="1" t="n">
        <f aca="false">IF(S7746&lt;0,S7746/$G$3,0)</f>
        <v>-3939.30282666003</v>
      </c>
      <c r="U7746" s="1" t="n">
        <f aca="false">IF(S7746&gt;0,S7746*0.7,0)</f>
        <v>0</v>
      </c>
      <c r="V7746" s="14" t="n">
        <f aca="false">V7745+U7746+T7746</f>
        <v>-47847953.8747901</v>
      </c>
      <c r="W7746" s="19" t="n">
        <f aca="false">V7746/1000</f>
        <v>-47847.9538747901</v>
      </c>
      <c r="X7746" s="19" t="n">
        <f aca="false">W7746*3600000000*2/237000000</f>
        <v>-1453608.72531008</v>
      </c>
      <c r="Y7746" s="19" t="n">
        <f aca="false">X7746/30.662</f>
        <v>-47407.4987055664</v>
      </c>
    </row>
    <row r="7747" customFormat="false" ht="17.9" hidden="false" customHeight="false" outlineLevel="0" collapsed="false">
      <c r="A7747" s="2" t="n">
        <v>11</v>
      </c>
      <c r="B7747" s="3" t="n">
        <v>19</v>
      </c>
      <c r="C7747" s="38" t="n">
        <v>8</v>
      </c>
      <c r="D7747" s="1" t="n">
        <v>17.2</v>
      </c>
      <c r="E7747" s="3" t="n">
        <v>329.181003026853</v>
      </c>
      <c r="F7747" s="23" t="n">
        <f aca="false">IF(D7747&lt;25, 0.24, 0.24-(0.01/5)*(D7747-25))</f>
        <v>0.24</v>
      </c>
      <c r="G7747" s="40" t="n">
        <f aca="false">(E7747/1000)*$G$1*F7747</f>
        <v>25883.1072507978</v>
      </c>
      <c r="H7747" s="40" t="n">
        <v>0.199444736064296</v>
      </c>
      <c r="I7747" s="3" t="n">
        <f aca="false">H7747*$J$2</f>
        <v>0</v>
      </c>
      <c r="J7747" s="19" t="n">
        <f aca="false">SUM(I7747+G7747)</f>
        <v>25883.1072507978</v>
      </c>
      <c r="K7747" s="1" t="n">
        <v>0</v>
      </c>
      <c r="L7747" s="39" t="n">
        <v>0.828380008244629</v>
      </c>
      <c r="M7747" s="39"/>
      <c r="N7747" s="1" t="n">
        <f aca="false">(2.571*(19.44-D7747)+3.87)*$K$2</f>
        <v>0</v>
      </c>
      <c r="O7747" s="1" t="n">
        <f aca="false">IF(N7747&gt;0,N7747,0)</f>
        <v>0</v>
      </c>
      <c r="P7747" s="1" t="n">
        <f aca="false">O7747*1.5</f>
        <v>0</v>
      </c>
      <c r="Q7747" s="1" t="n">
        <f aca="false">P7747/(3.6*$Q$2)</f>
        <v>0</v>
      </c>
      <c r="R7747" s="1" t="n">
        <f aca="false">(K7747+L7747)*$R$2</f>
        <v>4141.90004122315</v>
      </c>
      <c r="S7747" s="19" t="n">
        <f aca="false">J7747-R7747</f>
        <v>21741.2072095747</v>
      </c>
      <c r="T7747" s="1" t="n">
        <f aca="false">IF(S7747&lt;0,S7747/$G$3,0)</f>
        <v>0</v>
      </c>
      <c r="U7747" s="1" t="n">
        <f aca="false">IF(S7747&gt;0,S7747*0.7,0)</f>
        <v>15218.8450467023</v>
      </c>
      <c r="V7747" s="14" t="n">
        <f aca="false">V7746+U7747+T7747</f>
        <v>-47832735.0297434</v>
      </c>
      <c r="W7747" s="19" t="n">
        <f aca="false">V7747/1000</f>
        <v>-47832.7350297434</v>
      </c>
      <c r="X7747" s="19" t="n">
        <f aca="false">W7747*3600000000*2/237000000</f>
        <v>-1453146.38065043</v>
      </c>
      <c r="Y7747" s="19" t="n">
        <f aca="false">X7747/30.662</f>
        <v>-47392.4199546811</v>
      </c>
    </row>
    <row r="7748" customFormat="false" ht="17.9" hidden="false" customHeight="false" outlineLevel="0" collapsed="false">
      <c r="A7748" s="2" t="n">
        <v>11</v>
      </c>
      <c r="B7748" s="3" t="n">
        <v>19</v>
      </c>
      <c r="C7748" s="38" t="n">
        <v>9</v>
      </c>
      <c r="D7748" s="1" t="n">
        <v>17.9</v>
      </c>
      <c r="E7748" s="3" t="n">
        <v>552.362523857768</v>
      </c>
      <c r="F7748" s="23" t="n">
        <f aca="false">IF(D7748&lt;25, 0.24, 0.24-(0.01/5)*(D7748-25))</f>
        <v>0.24</v>
      </c>
      <c r="G7748" s="40" t="n">
        <f aca="false">(E7748/1000)*$G$1*F7748</f>
        <v>43431.6024159077</v>
      </c>
      <c r="H7748" s="40" t="n">
        <v>0.168066882541085</v>
      </c>
      <c r="I7748" s="3" t="n">
        <f aca="false">H7748*$J$2</f>
        <v>0</v>
      </c>
      <c r="J7748" s="19" t="n">
        <f aca="false">SUM(I7748+G7748)</f>
        <v>43431.6024159077</v>
      </c>
      <c r="K7748" s="1" t="n">
        <v>0</v>
      </c>
      <c r="L7748" s="39" t="n">
        <v>0.818798085813819</v>
      </c>
      <c r="M7748" s="39"/>
      <c r="N7748" s="1" t="n">
        <f aca="false">(2.571*(19.44-D7748)+3.87)*$K$2</f>
        <v>0</v>
      </c>
      <c r="O7748" s="1" t="n">
        <f aca="false">IF(N7748&gt;0,N7748,0)</f>
        <v>0</v>
      </c>
      <c r="P7748" s="1" t="n">
        <f aca="false">O7748*1.5</f>
        <v>0</v>
      </c>
      <c r="Q7748" s="1" t="n">
        <f aca="false">P7748/(3.6*$Q$2)</f>
        <v>0</v>
      </c>
      <c r="R7748" s="1" t="n">
        <f aca="false">(K7748+L7748)*$R$2</f>
        <v>4093.99042906909</v>
      </c>
      <c r="S7748" s="19" t="n">
        <f aca="false">J7748-R7748</f>
        <v>39337.6119868386</v>
      </c>
      <c r="T7748" s="1" t="n">
        <f aca="false">IF(S7748&lt;0,S7748/$G$3,0)</f>
        <v>0</v>
      </c>
      <c r="U7748" s="1" t="n">
        <f aca="false">IF(S7748&gt;0,S7748*0.7,0)</f>
        <v>27536.328390787</v>
      </c>
      <c r="V7748" s="14" t="n">
        <f aca="false">V7747+U7748+T7748</f>
        <v>-47805198.7013526</v>
      </c>
      <c r="W7748" s="19" t="n">
        <f aca="false">V7748/1000</f>
        <v>-47805.1987013526</v>
      </c>
      <c r="X7748" s="19" t="n">
        <f aca="false">W7748*3600000000*2/237000000</f>
        <v>-1452309.83396514</v>
      </c>
      <c r="Y7748" s="19" t="n">
        <f aca="false">X7748/30.662</f>
        <v>-47365.1371066839</v>
      </c>
    </row>
    <row r="7749" customFormat="false" ht="17.9" hidden="false" customHeight="false" outlineLevel="0" collapsed="false">
      <c r="A7749" s="2" t="n">
        <v>11</v>
      </c>
      <c r="B7749" s="3" t="n">
        <v>19</v>
      </c>
      <c r="C7749" s="38" t="n">
        <v>10</v>
      </c>
      <c r="D7749" s="1" t="n">
        <v>18.7</v>
      </c>
      <c r="E7749" s="3" t="n">
        <v>754.774562981506</v>
      </c>
      <c r="F7749" s="23" t="n">
        <f aca="false">IF(D7749&lt;25, 0.24, 0.24-(0.01/5)*(D7749-25))</f>
        <v>0.24</v>
      </c>
      <c r="G7749" s="40" t="n">
        <f aca="false">(E7749/1000)*$G$1*F7749</f>
        <v>59347.0181577602</v>
      </c>
      <c r="H7749" s="40" t="n">
        <v>0.138740246943432</v>
      </c>
      <c r="I7749" s="3" t="n">
        <f aca="false">H7749*$J$2</f>
        <v>0</v>
      </c>
      <c r="J7749" s="19" t="n">
        <f aca="false">SUM(I7749+G7749)</f>
        <v>59347.0181577602</v>
      </c>
      <c r="K7749" s="1" t="n">
        <v>0</v>
      </c>
      <c r="L7749" s="39" t="n">
        <v>0.846631289065222</v>
      </c>
      <c r="M7749" s="39"/>
      <c r="N7749" s="1" t="n">
        <f aca="false">(2.571*(19.44-D7749)+3.87)*$K$2</f>
        <v>0</v>
      </c>
      <c r="O7749" s="1" t="n">
        <f aca="false">IF(N7749&gt;0,N7749,0)</f>
        <v>0</v>
      </c>
      <c r="P7749" s="1" t="n">
        <f aca="false">O7749*1.5</f>
        <v>0</v>
      </c>
      <c r="Q7749" s="1" t="n">
        <f aca="false">P7749/(3.6*$Q$2)</f>
        <v>0</v>
      </c>
      <c r="R7749" s="1" t="n">
        <f aca="false">(K7749+L7749)*$R$2</f>
        <v>4233.15644532611</v>
      </c>
      <c r="S7749" s="19" t="n">
        <f aca="false">J7749-R7749</f>
        <v>55113.8617124341</v>
      </c>
      <c r="T7749" s="1" t="n">
        <f aca="false">IF(S7749&lt;0,S7749/$G$3,0)</f>
        <v>0</v>
      </c>
      <c r="U7749" s="1" t="n">
        <f aca="false">IF(S7749&gt;0,S7749*0.7,0)</f>
        <v>38579.7031987039</v>
      </c>
      <c r="V7749" s="14" t="n">
        <f aca="false">V7748+U7749+T7749</f>
        <v>-47766618.9981539</v>
      </c>
      <c r="W7749" s="19" t="n">
        <f aca="false">V7749/1000</f>
        <v>-47766.6189981539</v>
      </c>
      <c r="X7749" s="19" t="n">
        <f aca="false">W7749*3600000000*2/237000000</f>
        <v>-1451137.79234898</v>
      </c>
      <c r="Y7749" s="19" t="n">
        <f aca="false">X7749/30.662</f>
        <v>-47326.9125415491</v>
      </c>
    </row>
    <row r="7750" customFormat="false" ht="17.9" hidden="false" customHeight="false" outlineLevel="0" collapsed="false">
      <c r="A7750" s="2" t="n">
        <v>11</v>
      </c>
      <c r="B7750" s="3" t="n">
        <v>19</v>
      </c>
      <c r="C7750" s="38" t="n">
        <v>11</v>
      </c>
      <c r="D7750" s="1" t="n">
        <v>19.4</v>
      </c>
      <c r="E7750" s="3" t="n">
        <v>756.697010010991</v>
      </c>
      <c r="F7750" s="23" t="n">
        <f aca="false">IF(D7750&lt;25, 0.24, 0.24-(0.01/5)*(D7750-25))</f>
        <v>0.24</v>
      </c>
      <c r="G7750" s="40" t="n">
        <f aca="false">(E7750/1000)*$G$1*F7750</f>
        <v>59498.1778607522</v>
      </c>
      <c r="H7750" s="40" t="n">
        <v>0.166036384458206</v>
      </c>
      <c r="I7750" s="3" t="n">
        <f aca="false">H7750*$J$2</f>
        <v>0</v>
      </c>
      <c r="J7750" s="19" t="n">
        <f aca="false">SUM(I7750+G7750)</f>
        <v>59498.1778607522</v>
      </c>
      <c r="K7750" s="1" t="n">
        <v>0</v>
      </c>
      <c r="L7750" s="39" t="n">
        <v>0.929674616798916</v>
      </c>
      <c r="M7750" s="39"/>
      <c r="N7750" s="1" t="n">
        <f aca="false">(2.571*(19.44-D7750)+3.87)*$K$2</f>
        <v>0</v>
      </c>
      <c r="O7750" s="1" t="n">
        <f aca="false">IF(N7750&gt;0,N7750,0)</f>
        <v>0</v>
      </c>
      <c r="P7750" s="1" t="n">
        <f aca="false">O7750*1.5</f>
        <v>0</v>
      </c>
      <c r="Q7750" s="1" t="n">
        <f aca="false">P7750/(3.6*$Q$2)</f>
        <v>0</v>
      </c>
      <c r="R7750" s="1" t="n">
        <f aca="false">(K7750+L7750)*$R$2</f>
        <v>4648.37308399458</v>
      </c>
      <c r="S7750" s="19" t="n">
        <f aca="false">J7750-R7750</f>
        <v>54849.8047767576</v>
      </c>
      <c r="T7750" s="1" t="n">
        <f aca="false">IF(S7750&lt;0,S7750/$G$3,0)</f>
        <v>0</v>
      </c>
      <c r="U7750" s="1" t="n">
        <f aca="false">IF(S7750&gt;0,S7750*0.7,0)</f>
        <v>38394.8633437303</v>
      </c>
      <c r="V7750" s="14" t="n">
        <f aca="false">V7749+U7750+T7750</f>
        <v>-47728224.1348101</v>
      </c>
      <c r="W7750" s="19" t="n">
        <f aca="false">V7750/1000</f>
        <v>-47728.2241348101</v>
      </c>
      <c r="X7750" s="19" t="n">
        <f aca="false">W7750*3600000000*2/237000000</f>
        <v>-1449971.36612081</v>
      </c>
      <c r="Y7750" s="19" t="n">
        <f aca="false">X7750/30.662</f>
        <v>-47288.8711147614</v>
      </c>
    </row>
    <row r="7751" customFormat="false" ht="17.9" hidden="false" customHeight="false" outlineLevel="0" collapsed="false">
      <c r="A7751" s="2" t="n">
        <v>11</v>
      </c>
      <c r="B7751" s="3" t="n">
        <v>19</v>
      </c>
      <c r="C7751" s="38" t="n">
        <v>12</v>
      </c>
      <c r="D7751" s="1" t="n">
        <v>20.7</v>
      </c>
      <c r="E7751" s="3" t="n">
        <v>796.29727063857</v>
      </c>
      <c r="F7751" s="23" t="n">
        <f aca="false">IF(D7751&lt;25, 0.24, 0.24-(0.01/5)*(D7751-25))</f>
        <v>0.24</v>
      </c>
      <c r="G7751" s="40" t="n">
        <f aca="false">(E7751/1000)*$G$1*F7751</f>
        <v>62611.898833586</v>
      </c>
      <c r="H7751" s="40" t="n">
        <v>0.182156701237372</v>
      </c>
      <c r="I7751" s="3" t="n">
        <f aca="false">H7751*$J$2</f>
        <v>0</v>
      </c>
      <c r="J7751" s="19" t="n">
        <f aca="false">SUM(I7751+G7751)</f>
        <v>62611.898833586</v>
      </c>
      <c r="K7751" s="1" t="n">
        <v>0</v>
      </c>
      <c r="L7751" s="39" t="n">
        <v>1.03507576353784</v>
      </c>
      <c r="M7751" s="39"/>
      <c r="N7751" s="1" t="n">
        <f aca="false">(2.571*(19.44-D7751)+3.87)*$K$2</f>
        <v>0</v>
      </c>
      <c r="O7751" s="1" t="n">
        <f aca="false">IF(N7751&gt;0,N7751,0)</f>
        <v>0</v>
      </c>
      <c r="P7751" s="1" t="n">
        <f aca="false">O7751*1.5</f>
        <v>0</v>
      </c>
      <c r="Q7751" s="1" t="n">
        <f aca="false">P7751/(3.6*$Q$2)</f>
        <v>0</v>
      </c>
      <c r="R7751" s="1" t="n">
        <f aca="false">(K7751+L7751)*$R$2</f>
        <v>5175.3788176892</v>
      </c>
      <c r="S7751" s="19" t="n">
        <f aca="false">J7751-R7751</f>
        <v>57436.5200158968</v>
      </c>
      <c r="T7751" s="1" t="n">
        <f aca="false">IF(S7751&lt;0,S7751/$G$3,0)</f>
        <v>0</v>
      </c>
      <c r="U7751" s="1" t="n">
        <f aca="false">IF(S7751&gt;0,S7751*0.7,0)</f>
        <v>40205.5640111278</v>
      </c>
      <c r="V7751" s="14" t="n">
        <f aca="false">V7750+U7751+T7751</f>
        <v>-47688018.570799</v>
      </c>
      <c r="W7751" s="19" t="n">
        <f aca="false">V7751/1000</f>
        <v>-47688.018570799</v>
      </c>
      <c r="X7751" s="19" t="n">
        <f aca="false">W7751*3600000000*2/237000000</f>
        <v>-1448749.93126478</v>
      </c>
      <c r="Y7751" s="19" t="n">
        <f aca="false">X7751/30.662</f>
        <v>-47249.0356553643</v>
      </c>
    </row>
    <row r="7752" customFormat="false" ht="17.9" hidden="false" customHeight="false" outlineLevel="0" collapsed="false">
      <c r="A7752" s="2" t="n">
        <v>11</v>
      </c>
      <c r="B7752" s="3" t="n">
        <v>19</v>
      </c>
      <c r="C7752" s="38" t="n">
        <v>13</v>
      </c>
      <c r="D7752" s="1" t="n">
        <v>22</v>
      </c>
      <c r="E7752" s="3" t="n">
        <v>380.036736367175</v>
      </c>
      <c r="F7752" s="23" t="n">
        <f aca="false">IF(D7752&lt;25, 0.24, 0.24-(0.01/5)*(D7752-25))</f>
        <v>0.24</v>
      </c>
      <c r="G7752" s="40" t="n">
        <f aca="false">(E7752/1000)*$G$1*F7752</f>
        <v>29881.8325364673</v>
      </c>
      <c r="H7752" s="40" t="n">
        <v>0.239477094214799</v>
      </c>
      <c r="I7752" s="3" t="n">
        <f aca="false">H7752*$J$2</f>
        <v>0</v>
      </c>
      <c r="J7752" s="19" t="n">
        <f aca="false">SUM(I7752+G7752)</f>
        <v>29881.8325364673</v>
      </c>
      <c r="K7752" s="1" t="n">
        <v>0</v>
      </c>
      <c r="L7752" s="39" t="n">
        <v>1.08709191387652</v>
      </c>
      <c r="M7752" s="39"/>
      <c r="N7752" s="1" t="n">
        <f aca="false">(2.571*(19.44-D7752)+3.87)*$K$2</f>
        <v>-0</v>
      </c>
      <c r="O7752" s="1" t="n">
        <f aca="false">IF(N7752&gt;0,N7752,0)</f>
        <v>0</v>
      </c>
      <c r="P7752" s="1" t="n">
        <f aca="false">O7752*1.5</f>
        <v>0</v>
      </c>
      <c r="Q7752" s="1" t="n">
        <f aca="false">P7752/(3.6*$Q$2)</f>
        <v>0</v>
      </c>
      <c r="R7752" s="1" t="n">
        <f aca="false">(K7752+L7752)*$R$2</f>
        <v>5435.4595693826</v>
      </c>
      <c r="S7752" s="19" t="n">
        <f aca="false">J7752-R7752</f>
        <v>24446.3729670847</v>
      </c>
      <c r="T7752" s="1" t="n">
        <f aca="false">IF(S7752&lt;0,S7752/$G$3,0)</f>
        <v>0</v>
      </c>
      <c r="U7752" s="1" t="n">
        <f aca="false">IF(S7752&gt;0,S7752*0.7,0)</f>
        <v>17112.4610769593</v>
      </c>
      <c r="V7752" s="14" t="n">
        <f aca="false">V7751+U7752+T7752</f>
        <v>-47670906.1097221</v>
      </c>
      <c r="W7752" s="19" t="n">
        <f aca="false">V7752/1000</f>
        <v>-47670.9061097221</v>
      </c>
      <c r="X7752" s="19" t="n">
        <f aca="false">W7752*3600000000*2/237000000</f>
        <v>-1448230.05902953</v>
      </c>
      <c r="Y7752" s="19" t="n">
        <f aca="false">X7752/30.662</f>
        <v>-47232.0807197681</v>
      </c>
    </row>
    <row r="7753" customFormat="false" ht="17.9" hidden="false" customHeight="false" outlineLevel="0" collapsed="false">
      <c r="A7753" s="2" t="n">
        <v>11</v>
      </c>
      <c r="B7753" s="3" t="n">
        <v>19</v>
      </c>
      <c r="C7753" s="38" t="n">
        <v>14</v>
      </c>
      <c r="D7753" s="1" t="n">
        <v>23.3</v>
      </c>
      <c r="E7753" s="3" t="n">
        <v>200.737543447748</v>
      </c>
      <c r="F7753" s="23" t="n">
        <f aca="false">IF(D7753&lt;25, 0.24, 0.24-(0.01/5)*(D7753-25))</f>
        <v>0.24</v>
      </c>
      <c r="G7753" s="40" t="n">
        <f aca="false">(E7753/1000)*$G$1*F7753</f>
        <v>15783.7521562443</v>
      </c>
      <c r="H7753" s="40" t="n">
        <v>0.25508617530073</v>
      </c>
      <c r="I7753" s="3" t="n">
        <f aca="false">H7753*$J$2</f>
        <v>0</v>
      </c>
      <c r="J7753" s="19" t="n">
        <f aca="false">SUM(I7753+G7753)</f>
        <v>15783.7521562443</v>
      </c>
      <c r="K7753" s="1" t="n">
        <v>0</v>
      </c>
      <c r="L7753" s="39" t="n">
        <v>1.09347986216373</v>
      </c>
      <c r="M7753" s="39"/>
      <c r="N7753" s="1" t="n">
        <f aca="false">(2.571*(19.44-D7753)+3.87)*$K$2</f>
        <v>-0</v>
      </c>
      <c r="O7753" s="1" t="n">
        <f aca="false">IF(N7753&gt;0,N7753,0)</f>
        <v>0</v>
      </c>
      <c r="P7753" s="1" t="n">
        <f aca="false">O7753*1.5</f>
        <v>0</v>
      </c>
      <c r="Q7753" s="1" t="n">
        <f aca="false">P7753/(3.6*$Q$2)</f>
        <v>0</v>
      </c>
      <c r="R7753" s="1" t="n">
        <f aca="false">(K7753+L7753)*$R$2</f>
        <v>5467.39931081865</v>
      </c>
      <c r="S7753" s="19" t="n">
        <f aca="false">J7753-R7753</f>
        <v>10316.3528454256</v>
      </c>
      <c r="T7753" s="1" t="n">
        <f aca="false">IF(S7753&lt;0,S7753/$G$3,0)</f>
        <v>0</v>
      </c>
      <c r="U7753" s="1" t="n">
        <f aca="false">IF(S7753&gt;0,S7753*0.7,0)</f>
        <v>7221.44699179795</v>
      </c>
      <c r="V7753" s="14" t="n">
        <f aca="false">V7752+U7753+T7753</f>
        <v>-47663684.6627303</v>
      </c>
      <c r="W7753" s="19" t="n">
        <f aca="false">V7753/1000</f>
        <v>-47663.6846627302</v>
      </c>
      <c r="X7753" s="19" t="n">
        <f aca="false">W7753*3600000000*2/237000000</f>
        <v>-1448010.67329813</v>
      </c>
      <c r="Y7753" s="19" t="n">
        <f aca="false">X7753/30.662</f>
        <v>-47224.9257484226</v>
      </c>
    </row>
    <row r="7754" customFormat="false" ht="17.9" hidden="false" customHeight="false" outlineLevel="0" collapsed="false">
      <c r="A7754" s="2" t="n">
        <v>11</v>
      </c>
      <c r="B7754" s="3" t="n">
        <v>19</v>
      </c>
      <c r="C7754" s="38" t="n">
        <v>15</v>
      </c>
      <c r="D7754" s="1" t="n">
        <v>22</v>
      </c>
      <c r="E7754" s="3" t="n">
        <v>403.093585353995</v>
      </c>
      <c r="F7754" s="23" t="n">
        <f aca="false">IF(D7754&lt;25, 0.24, 0.24-(0.01/5)*(D7754-25))</f>
        <v>0.24</v>
      </c>
      <c r="G7754" s="40" t="n">
        <f aca="false">(E7754/1000)*$G$1*F7754</f>
        <v>31694.7649040822</v>
      </c>
      <c r="H7754" s="40" t="n">
        <v>0.254947050886855</v>
      </c>
      <c r="I7754" s="3" t="n">
        <f aca="false">H7754*$J$2</f>
        <v>0</v>
      </c>
      <c r="J7754" s="19" t="n">
        <f aca="false">SUM(I7754+G7754)</f>
        <v>31694.7649040822</v>
      </c>
      <c r="K7754" s="1" t="n">
        <v>0</v>
      </c>
      <c r="L7754" s="39" t="n">
        <v>0.908913784865493</v>
      </c>
      <c r="M7754" s="39"/>
      <c r="N7754" s="1" t="n">
        <f aca="false">(2.571*(19.44-D7754)+3.87)*$K$2</f>
        <v>-0</v>
      </c>
      <c r="O7754" s="1" t="n">
        <f aca="false">IF(N7754&gt;0,N7754,0)</f>
        <v>0</v>
      </c>
      <c r="P7754" s="1" t="n">
        <f aca="false">O7754*1.5</f>
        <v>0</v>
      </c>
      <c r="Q7754" s="1" t="n">
        <f aca="false">P7754/(3.6*$Q$2)</f>
        <v>0</v>
      </c>
      <c r="R7754" s="1" t="n">
        <f aca="false">(K7754+L7754)*$R$2</f>
        <v>4544.56892432747</v>
      </c>
      <c r="S7754" s="19" t="n">
        <f aca="false">J7754-R7754</f>
        <v>27150.1959797547</v>
      </c>
      <c r="T7754" s="1" t="n">
        <f aca="false">IF(S7754&lt;0,S7754/$G$3,0)</f>
        <v>0</v>
      </c>
      <c r="U7754" s="1" t="n">
        <f aca="false">IF(S7754&gt;0,S7754*0.7,0)</f>
        <v>19005.1371858283</v>
      </c>
      <c r="V7754" s="14" t="n">
        <f aca="false">V7753+U7754+T7754</f>
        <v>-47644679.5255444</v>
      </c>
      <c r="W7754" s="19" t="n">
        <f aca="false">V7754/1000</f>
        <v>-47644.6795255444</v>
      </c>
      <c r="X7754" s="19" t="n">
        <f aca="false">W7754*3600000000*2/237000000</f>
        <v>-1447433.30204186</v>
      </c>
      <c r="Y7754" s="19" t="n">
        <f aca="false">X7754/30.662</f>
        <v>-47206.0955593848</v>
      </c>
    </row>
    <row r="7755" customFormat="false" ht="17.9" hidden="false" customHeight="false" outlineLevel="0" collapsed="false">
      <c r="A7755" s="2" t="n">
        <v>11</v>
      </c>
      <c r="B7755" s="3" t="n">
        <v>19</v>
      </c>
      <c r="C7755" s="38" t="n">
        <v>16</v>
      </c>
      <c r="D7755" s="1" t="n">
        <v>20.7</v>
      </c>
      <c r="E7755" s="3" t="n">
        <v>163.689134961689</v>
      </c>
      <c r="F7755" s="23" t="n">
        <f aca="false">IF(D7755&lt;25, 0.24, 0.24-(0.01/5)*(D7755-25))</f>
        <v>0.24</v>
      </c>
      <c r="G7755" s="40" t="n">
        <f aca="false">(E7755/1000)*$G$1*F7755</f>
        <v>12870.6802550757</v>
      </c>
      <c r="H7755" s="40" t="n">
        <v>0.266293304009542</v>
      </c>
      <c r="I7755" s="3" t="n">
        <f aca="false">H7755*$J$2</f>
        <v>0</v>
      </c>
      <c r="J7755" s="19" t="n">
        <f aca="false">SUM(I7755+G7755)</f>
        <v>12870.6802550757</v>
      </c>
      <c r="K7755" s="1" t="n">
        <v>0</v>
      </c>
      <c r="L7755" s="39" t="n">
        <v>0.746933667582737</v>
      </c>
      <c r="M7755" s="39"/>
      <c r="N7755" s="1" t="n">
        <f aca="false">(2.571*(19.44-D7755)+3.87)*$K$2</f>
        <v>0</v>
      </c>
      <c r="O7755" s="1" t="n">
        <f aca="false">IF(N7755&gt;0,N7755,0)</f>
        <v>0</v>
      </c>
      <c r="P7755" s="1" t="n">
        <f aca="false">O7755*1.5</f>
        <v>0</v>
      </c>
      <c r="Q7755" s="1" t="n">
        <f aca="false">P7755/(3.6*$Q$2)</f>
        <v>0</v>
      </c>
      <c r="R7755" s="1" t="n">
        <f aca="false">(K7755+L7755)*$R$2</f>
        <v>3734.66833791369</v>
      </c>
      <c r="S7755" s="19" t="n">
        <f aca="false">J7755-R7755</f>
        <v>9136.01191716197</v>
      </c>
      <c r="T7755" s="1" t="n">
        <f aca="false">IF(S7755&lt;0,S7755/$G$3,0)</f>
        <v>0</v>
      </c>
      <c r="U7755" s="1" t="n">
        <f aca="false">IF(S7755&gt;0,S7755*0.7,0)</f>
        <v>6395.20834201338</v>
      </c>
      <c r="V7755" s="14" t="n">
        <f aca="false">V7754+U7755+T7755</f>
        <v>-47638284.3172024</v>
      </c>
      <c r="W7755" s="19" t="n">
        <f aca="false">V7755/1000</f>
        <v>-47638.2843172024</v>
      </c>
      <c r="X7755" s="19" t="n">
        <f aca="false">W7755*3600000000*2/237000000</f>
        <v>-1447239.01723147</v>
      </c>
      <c r="Y7755" s="19" t="n">
        <f aca="false">X7755/30.662</f>
        <v>-47199.7592209075</v>
      </c>
    </row>
    <row r="7756" customFormat="false" ht="17.9" hidden="false" customHeight="false" outlineLevel="0" collapsed="false">
      <c r="A7756" s="2" t="n">
        <v>11</v>
      </c>
      <c r="B7756" s="3" t="n">
        <v>19</v>
      </c>
      <c r="C7756" s="38" t="n">
        <v>17</v>
      </c>
      <c r="D7756" s="1" t="n">
        <v>19.4</v>
      </c>
      <c r="E7756" s="3" t="n">
        <v>14.908792666099</v>
      </c>
      <c r="F7756" s="23" t="n">
        <f aca="false">IF(D7756&lt;25, 0.24, 0.24-(0.01/5)*(D7756-25))</f>
        <v>0.24</v>
      </c>
      <c r="G7756" s="40" t="n">
        <f aca="false">(E7756/1000)*$G$1*F7756</f>
        <v>1172.26047678417</v>
      </c>
      <c r="H7756" s="40" t="n">
        <v>0.260091174071866</v>
      </c>
      <c r="I7756" s="3" t="n">
        <f aca="false">H7756*$J$2</f>
        <v>0</v>
      </c>
      <c r="J7756" s="19" t="n">
        <f aca="false">SUM(I7756+G7756)</f>
        <v>1172.26047678417</v>
      </c>
      <c r="K7756" s="1" t="n">
        <v>0</v>
      </c>
      <c r="L7756" s="39" t="n">
        <v>0.848912699167796</v>
      </c>
      <c r="M7756" s="39"/>
      <c r="N7756" s="1" t="n">
        <f aca="false">(2.571*(19.44-D7756)+3.87)*$K$2</f>
        <v>0</v>
      </c>
      <c r="O7756" s="1" t="n">
        <f aca="false">IF(N7756&gt;0,N7756,0)</f>
        <v>0</v>
      </c>
      <c r="P7756" s="1" t="n">
        <f aca="false">O7756*1.5</f>
        <v>0</v>
      </c>
      <c r="Q7756" s="1" t="n">
        <f aca="false">P7756/(3.6*$Q$2)</f>
        <v>0</v>
      </c>
      <c r="R7756" s="1" t="n">
        <f aca="false">(K7756+L7756)*$R$2</f>
        <v>4244.56349583898</v>
      </c>
      <c r="S7756" s="19" t="n">
        <f aca="false">J7756-R7756</f>
        <v>-3072.30301905482</v>
      </c>
      <c r="T7756" s="1" t="n">
        <f aca="false">IF(S7756&lt;0,S7756/$G$3,0)</f>
        <v>-4389.00431293545</v>
      </c>
      <c r="U7756" s="1" t="n">
        <f aca="false">IF(S7756&gt;0,S7756*0.7,0)</f>
        <v>0</v>
      </c>
      <c r="V7756" s="14" t="n">
        <f aca="false">V7755+U7756+T7756</f>
        <v>-47642673.3215153</v>
      </c>
      <c r="W7756" s="19" t="n">
        <f aca="false">V7756/1000</f>
        <v>-47642.6733215153</v>
      </c>
      <c r="X7756" s="19" t="n">
        <f aca="false">W7756*3600000000*2/237000000</f>
        <v>-1447372.35407135</v>
      </c>
      <c r="Y7756" s="19" t="n">
        <f aca="false">X7756/30.662</f>
        <v>-47204.1078230824</v>
      </c>
    </row>
    <row r="7757" customFormat="false" ht="17.9" hidden="false" customHeight="false" outlineLevel="0" collapsed="false">
      <c r="A7757" s="2" t="n">
        <v>11</v>
      </c>
      <c r="B7757" s="3" t="n">
        <v>19</v>
      </c>
      <c r="C7757" s="38" t="n">
        <v>18</v>
      </c>
      <c r="D7757" s="1" t="n">
        <v>19</v>
      </c>
      <c r="E7757" s="3" t="n">
        <v>0</v>
      </c>
      <c r="F7757" s="23" t="n">
        <f aca="false">IF(D7757&lt;25, 0.24, 0.24-(0.01/5)*(D7757-25))</f>
        <v>0.24</v>
      </c>
      <c r="G7757" s="40" t="n">
        <f aca="false">(E7757/1000)*$G$1*F7757</f>
        <v>0</v>
      </c>
      <c r="H7757" s="40" t="n">
        <v>0.306192454235474</v>
      </c>
      <c r="I7757" s="3" t="n">
        <f aca="false">H7757*$J$2</f>
        <v>0</v>
      </c>
      <c r="J7757" s="19" t="n">
        <f aca="false">SUM(I7757+G7757)</f>
        <v>0</v>
      </c>
      <c r="K7757" s="1" t="n">
        <v>0</v>
      </c>
      <c r="L7757" s="39" t="n">
        <v>1.10465877166634</v>
      </c>
      <c r="M7757" s="39"/>
      <c r="N7757" s="1" t="n">
        <f aca="false">(2.571*(19.44-D7757)+3.87)*$K$2</f>
        <v>0</v>
      </c>
      <c r="O7757" s="1" t="n">
        <f aca="false">IF(N7757&gt;0,N7757,0)</f>
        <v>0</v>
      </c>
      <c r="P7757" s="1" t="n">
        <f aca="false">O7757*1.5</f>
        <v>0</v>
      </c>
      <c r="Q7757" s="1" t="n">
        <f aca="false">P7757/(3.6*$Q$2)</f>
        <v>0</v>
      </c>
      <c r="R7757" s="1" t="n">
        <f aca="false">(K7757+L7757)*$R$2</f>
        <v>5523.2938583317</v>
      </c>
      <c r="S7757" s="19" t="n">
        <f aca="false">J7757-R7757</f>
        <v>-5523.2938583317</v>
      </c>
      <c r="T7757" s="1" t="n">
        <f aca="false">IF(S7757&lt;0,S7757/$G$3,0)</f>
        <v>-7890.41979761672</v>
      </c>
      <c r="U7757" s="1" t="n">
        <f aca="false">IF(S7757&gt;0,S7757*0.7,0)</f>
        <v>0</v>
      </c>
      <c r="V7757" s="14" t="n">
        <f aca="false">V7756+U7757+T7757</f>
        <v>-47650563.741313</v>
      </c>
      <c r="W7757" s="19" t="n">
        <f aca="false">V7757/1000</f>
        <v>-47650.563741313</v>
      </c>
      <c r="X7757" s="19" t="n">
        <f aca="false">W7757*3600000000*2/237000000</f>
        <v>-1447612.06302723</v>
      </c>
      <c r="Y7757" s="19" t="n">
        <f aca="false">X7757/30.662</f>
        <v>-47211.9256091328</v>
      </c>
    </row>
    <row r="7758" customFormat="false" ht="17.9" hidden="false" customHeight="false" outlineLevel="0" collapsed="false">
      <c r="A7758" s="2" t="n">
        <v>11</v>
      </c>
      <c r="B7758" s="3" t="n">
        <v>19</v>
      </c>
      <c r="C7758" s="38" t="n">
        <v>19</v>
      </c>
      <c r="D7758" s="1" t="n">
        <v>18.7</v>
      </c>
      <c r="E7758" s="3" t="n">
        <v>0</v>
      </c>
      <c r="F7758" s="23" t="n">
        <f aca="false">IF(D7758&lt;25, 0.24, 0.24-(0.01/5)*(D7758-25))</f>
        <v>0.24</v>
      </c>
      <c r="G7758" s="40" t="n">
        <f aca="false">(E7758/1000)*$G$1*F7758</f>
        <v>0</v>
      </c>
      <c r="H7758" s="40" t="n">
        <v>0.361007844022331</v>
      </c>
      <c r="I7758" s="3" t="n">
        <f aca="false">H7758*$J$2</f>
        <v>0</v>
      </c>
      <c r="J7758" s="19" t="n">
        <f aca="false">SUM(I7758+G7758)</f>
        <v>0</v>
      </c>
      <c r="K7758" s="1" t="n">
        <v>0</v>
      </c>
      <c r="L7758" s="39" t="n">
        <v>0.943819359434875</v>
      </c>
      <c r="M7758" s="39"/>
      <c r="N7758" s="1" t="n">
        <f aca="false">(2.571*(19.44-D7758)+3.87)*$K$2</f>
        <v>0</v>
      </c>
      <c r="O7758" s="1" t="n">
        <f aca="false">IF(N7758&gt;0,N7758,0)</f>
        <v>0</v>
      </c>
      <c r="P7758" s="1" t="n">
        <f aca="false">O7758*1.5</f>
        <v>0</v>
      </c>
      <c r="Q7758" s="1" t="n">
        <f aca="false">P7758/(3.6*$Q$2)</f>
        <v>0</v>
      </c>
      <c r="R7758" s="1" t="n">
        <f aca="false">(K7758+L7758)*$R$2</f>
        <v>4719.09679717438</v>
      </c>
      <c r="S7758" s="19" t="n">
        <f aca="false">J7758-R7758</f>
        <v>-4719.09679717438</v>
      </c>
      <c r="T7758" s="1" t="n">
        <f aca="false">IF(S7758&lt;0,S7758/$G$3,0)</f>
        <v>-6741.56685310625</v>
      </c>
      <c r="U7758" s="1" t="n">
        <f aca="false">IF(S7758&gt;0,S7758*0.7,0)</f>
        <v>0</v>
      </c>
      <c r="V7758" s="14" t="n">
        <f aca="false">V7757+U7758+T7758</f>
        <v>-47657305.3081661</v>
      </c>
      <c r="W7758" s="19" t="n">
        <f aca="false">V7758/1000</f>
        <v>-47657.3053081661</v>
      </c>
      <c r="X7758" s="19" t="n">
        <f aca="false">W7758*3600000000*2/237000000</f>
        <v>-1447816.8701215</v>
      </c>
      <c r="Y7758" s="19" t="n">
        <f aca="false">X7758/30.662</f>
        <v>-47218.6051177842</v>
      </c>
    </row>
    <row r="7759" customFormat="false" ht="17.9" hidden="false" customHeight="false" outlineLevel="0" collapsed="false">
      <c r="A7759" s="2" t="n">
        <v>11</v>
      </c>
      <c r="B7759" s="3" t="n">
        <v>19</v>
      </c>
      <c r="C7759" s="38" t="n">
        <v>20</v>
      </c>
      <c r="D7759" s="1" t="n">
        <v>18.3</v>
      </c>
      <c r="E7759" s="3" t="n">
        <v>0</v>
      </c>
      <c r="F7759" s="23" t="n">
        <f aca="false">IF(D7759&lt;25, 0.24, 0.24-(0.01/5)*(D7759-25))</f>
        <v>0.24</v>
      </c>
      <c r="G7759" s="40" t="n">
        <f aca="false">(E7759/1000)*$G$1*F7759</f>
        <v>0</v>
      </c>
      <c r="H7759" s="40" t="n">
        <v>0.387955212926104</v>
      </c>
      <c r="I7759" s="3" t="n">
        <f aca="false">H7759*$J$2</f>
        <v>0</v>
      </c>
      <c r="J7759" s="19" t="n">
        <f aca="false">SUM(I7759+G7759)</f>
        <v>0</v>
      </c>
      <c r="K7759" s="1" t="n">
        <v>0</v>
      </c>
      <c r="L7759" s="39" t="n">
        <v>0.872867505244823</v>
      </c>
      <c r="M7759" s="39"/>
      <c r="N7759" s="1" t="n">
        <f aca="false">(2.571*(19.44-D7759)+3.87)*$K$2</f>
        <v>0</v>
      </c>
      <c r="O7759" s="1" t="n">
        <f aca="false">IF(N7759&gt;0,N7759,0)</f>
        <v>0</v>
      </c>
      <c r="P7759" s="1" t="n">
        <f aca="false">O7759*1.5</f>
        <v>0</v>
      </c>
      <c r="Q7759" s="1" t="n">
        <f aca="false">P7759/(3.6*$Q$2)</f>
        <v>0</v>
      </c>
      <c r="R7759" s="1" t="n">
        <f aca="false">(K7759+L7759)*$R$2</f>
        <v>4364.33752622412</v>
      </c>
      <c r="S7759" s="19" t="n">
        <f aca="false">J7759-R7759</f>
        <v>-4364.33752622412</v>
      </c>
      <c r="T7759" s="1" t="n">
        <f aca="false">IF(S7759&lt;0,S7759/$G$3,0)</f>
        <v>-6234.76789460588</v>
      </c>
      <c r="U7759" s="1" t="n">
        <f aca="false">IF(S7759&gt;0,S7759*0.7,0)</f>
        <v>0</v>
      </c>
      <c r="V7759" s="14" t="n">
        <f aca="false">V7758+U7759+T7759</f>
        <v>-47663540.0760607</v>
      </c>
      <c r="W7759" s="19" t="n">
        <f aca="false">V7759/1000</f>
        <v>-47663.5400760607</v>
      </c>
      <c r="X7759" s="19" t="n">
        <f aca="false">W7759*3600000000*2/237000000</f>
        <v>-1448006.28079172</v>
      </c>
      <c r="Y7759" s="19" t="n">
        <f aca="false">X7759/30.662</f>
        <v>-47224.7824927179</v>
      </c>
    </row>
    <row r="7760" customFormat="false" ht="17.9" hidden="false" customHeight="false" outlineLevel="0" collapsed="false">
      <c r="A7760" s="2" t="n">
        <v>11</v>
      </c>
      <c r="B7760" s="3" t="n">
        <v>19</v>
      </c>
      <c r="C7760" s="38" t="n">
        <v>21</v>
      </c>
      <c r="D7760" s="1" t="n">
        <v>18.5</v>
      </c>
      <c r="E7760" s="3" t="n">
        <v>0</v>
      </c>
      <c r="F7760" s="23" t="n">
        <f aca="false">IF(D7760&lt;25, 0.24, 0.24-(0.01/5)*(D7760-25))</f>
        <v>0.24</v>
      </c>
      <c r="G7760" s="40" t="n">
        <f aca="false">(E7760/1000)*$G$1*F7760</f>
        <v>0</v>
      </c>
      <c r="H7760" s="40" t="n">
        <v>0.389157036017639</v>
      </c>
      <c r="I7760" s="3" t="n">
        <f aca="false">H7760*$J$2</f>
        <v>0</v>
      </c>
      <c r="J7760" s="19" t="n">
        <f aca="false">SUM(I7760+G7760)</f>
        <v>0</v>
      </c>
      <c r="K7760" s="1" t="n">
        <v>0</v>
      </c>
      <c r="L7760" s="39" t="n">
        <v>0.9153017331527</v>
      </c>
      <c r="M7760" s="39"/>
      <c r="N7760" s="1" t="n">
        <f aca="false">(2.571*(19.44-D7760)+3.87)*$K$2</f>
        <v>0</v>
      </c>
      <c r="O7760" s="1" t="n">
        <f aca="false">IF(N7760&gt;0,N7760,0)</f>
        <v>0</v>
      </c>
      <c r="P7760" s="1" t="n">
        <f aca="false">O7760*1.5</f>
        <v>0</v>
      </c>
      <c r="Q7760" s="1" t="n">
        <f aca="false">P7760/(3.6*$Q$2)</f>
        <v>0</v>
      </c>
      <c r="R7760" s="1" t="n">
        <f aca="false">(K7760+L7760)*$R$2</f>
        <v>4576.5086657635</v>
      </c>
      <c r="S7760" s="19" t="n">
        <f aca="false">J7760-R7760</f>
        <v>-4576.5086657635</v>
      </c>
      <c r="T7760" s="1" t="n">
        <f aca="false">IF(S7760&lt;0,S7760/$G$3,0)</f>
        <v>-6537.86952251929</v>
      </c>
      <c r="U7760" s="1" t="n">
        <f aca="false">IF(S7760&gt;0,S7760*0.7,0)</f>
        <v>0</v>
      </c>
      <c r="V7760" s="14" t="n">
        <f aca="false">V7759+U7760+T7760</f>
        <v>-47670077.9455832</v>
      </c>
      <c r="W7760" s="19" t="n">
        <f aca="false">V7760/1000</f>
        <v>-47670.0779455832</v>
      </c>
      <c r="X7760" s="19" t="n">
        <f aca="false">W7760*3600000000*2/237000000</f>
        <v>-1448204.89961265</v>
      </c>
      <c r="Y7760" s="19" t="n">
        <f aca="false">X7760/30.662</f>
        <v>-47231.2601791355</v>
      </c>
    </row>
    <row r="7761" customFormat="false" ht="17.9" hidden="false" customHeight="false" outlineLevel="0" collapsed="false">
      <c r="A7761" s="2" t="n">
        <v>11</v>
      </c>
      <c r="B7761" s="3" t="n">
        <v>19</v>
      </c>
      <c r="C7761" s="38" t="n">
        <v>22</v>
      </c>
      <c r="D7761" s="1" t="n">
        <v>18.7</v>
      </c>
      <c r="E7761" s="3" t="n">
        <v>0</v>
      </c>
      <c r="F7761" s="23" t="n">
        <f aca="false">IF(D7761&lt;25, 0.24, 0.24-(0.01/5)*(D7761-25))</f>
        <v>0.24</v>
      </c>
      <c r="G7761" s="40" t="n">
        <f aca="false">(E7761/1000)*$G$1*F7761</f>
        <v>0</v>
      </c>
      <c r="H7761" s="40" t="n">
        <v>0.386077025743919</v>
      </c>
      <c r="I7761" s="3" t="n">
        <f aca="false">H7761*$J$2</f>
        <v>0</v>
      </c>
      <c r="J7761" s="19" t="n">
        <f aca="false">SUM(I7761+G7761)</f>
        <v>0</v>
      </c>
      <c r="K7761" s="1" t="n">
        <v>0</v>
      </c>
      <c r="L7761" s="39" t="n">
        <v>0.953173140855429</v>
      </c>
      <c r="M7761" s="39"/>
      <c r="N7761" s="1" t="n">
        <f aca="false">(2.571*(19.44-D7761)+3.87)*$K$2</f>
        <v>0</v>
      </c>
      <c r="O7761" s="1" t="n">
        <f aca="false">IF(N7761&gt;0,N7761,0)</f>
        <v>0</v>
      </c>
      <c r="P7761" s="1" t="n">
        <f aca="false">O7761*1.5</f>
        <v>0</v>
      </c>
      <c r="Q7761" s="1" t="n">
        <f aca="false">P7761/(3.6*$Q$2)</f>
        <v>0</v>
      </c>
      <c r="R7761" s="1" t="n">
        <f aca="false">(K7761+L7761)*$R$2</f>
        <v>4765.86570427715</v>
      </c>
      <c r="S7761" s="19" t="n">
        <f aca="false">J7761-R7761</f>
        <v>-4765.86570427715</v>
      </c>
      <c r="T7761" s="1" t="n">
        <f aca="false">IF(S7761&lt;0,S7761/$G$3,0)</f>
        <v>-6808.37957753878</v>
      </c>
      <c r="U7761" s="1" t="n">
        <f aca="false">IF(S7761&gt;0,S7761*0.7,0)</f>
        <v>0</v>
      </c>
      <c r="V7761" s="14" t="n">
        <f aca="false">V7760+U7761+T7761</f>
        <v>-47676886.3251607</v>
      </c>
      <c r="W7761" s="19" t="n">
        <f aca="false">V7761/1000</f>
        <v>-47676.8863251607</v>
      </c>
      <c r="X7761" s="19" t="n">
        <f aca="false">W7761*3600000000*2/237000000</f>
        <v>-1448411.73646058</v>
      </c>
      <c r="Y7761" s="19" t="n">
        <f aca="false">X7761/30.662</f>
        <v>-47238.0058854797</v>
      </c>
    </row>
    <row r="7762" customFormat="false" ht="17.9" hidden="false" customHeight="false" outlineLevel="0" collapsed="false">
      <c r="A7762" s="2" t="n">
        <v>11</v>
      </c>
      <c r="B7762" s="3" t="n">
        <v>19</v>
      </c>
      <c r="C7762" s="38" t="n">
        <v>23</v>
      </c>
      <c r="D7762" s="1" t="n">
        <v>18.9</v>
      </c>
      <c r="E7762" s="3" t="n">
        <v>0</v>
      </c>
      <c r="F7762" s="23" t="n">
        <f aca="false">IF(D7762&lt;25, 0.24, 0.24-(0.01/5)*(D7762-25))</f>
        <v>0.24</v>
      </c>
      <c r="G7762" s="40" t="n">
        <f aca="false">(E7762/1000)*$G$1*F7762</f>
        <v>0</v>
      </c>
      <c r="H7762" s="40" t="n">
        <v>0.378568986828914</v>
      </c>
      <c r="I7762" s="3" t="n">
        <f aca="false">H7762*$J$2</f>
        <v>0</v>
      </c>
      <c r="J7762" s="19" t="n">
        <f aca="false">SUM(I7762+G7762)</f>
        <v>0</v>
      </c>
      <c r="K7762" s="1" t="n">
        <v>0</v>
      </c>
      <c r="L7762" s="39" t="n">
        <v>0.874236351306367</v>
      </c>
      <c r="M7762" s="39"/>
      <c r="N7762" s="1" t="n">
        <f aca="false">(2.571*(19.44-D7762)+3.87)*$K$2</f>
        <v>0</v>
      </c>
      <c r="O7762" s="1" t="n">
        <f aca="false">IF(N7762&gt;0,N7762,0)</f>
        <v>0</v>
      </c>
      <c r="P7762" s="1" t="n">
        <f aca="false">O7762*1.5</f>
        <v>0</v>
      </c>
      <c r="Q7762" s="1" t="n">
        <f aca="false">P7762/(3.6*$Q$2)</f>
        <v>0</v>
      </c>
      <c r="R7762" s="1" t="n">
        <f aca="false">(K7762+L7762)*$R$2</f>
        <v>4371.18175653184</v>
      </c>
      <c r="S7762" s="19" t="n">
        <f aca="false">J7762-R7762</f>
        <v>-4371.18175653184</v>
      </c>
      <c r="T7762" s="1" t="n">
        <f aca="false">IF(S7762&lt;0,S7762/$G$3,0)</f>
        <v>-6244.54536647405</v>
      </c>
      <c r="U7762" s="1" t="n">
        <f aca="false">IF(S7762&gt;0,S7762*0.7,0)</f>
        <v>0</v>
      </c>
      <c r="V7762" s="14" t="n">
        <f aca="false">V7761+U7762+T7762</f>
        <v>-47683130.8705272</v>
      </c>
      <c r="W7762" s="19" t="n">
        <f aca="false">V7762/1000</f>
        <v>-47683.1308705272</v>
      </c>
      <c r="X7762" s="19" t="n">
        <f aca="false">W7762*3600000000*2/237000000</f>
        <v>-1448601.44416791</v>
      </c>
      <c r="Y7762" s="19" t="n">
        <f aca="false">X7762/30.662</f>
        <v>-47244.1929478806</v>
      </c>
    </row>
    <row r="7763" customFormat="false" ht="17.9" hidden="false" customHeight="false" outlineLevel="0" collapsed="false">
      <c r="A7763" s="2" t="n">
        <v>11</v>
      </c>
      <c r="B7763" s="3" t="n">
        <v>20</v>
      </c>
      <c r="C7763" s="38" t="n">
        <v>0</v>
      </c>
      <c r="D7763" s="1" t="n">
        <v>18.7</v>
      </c>
      <c r="E7763" s="3" t="n">
        <v>0</v>
      </c>
      <c r="F7763" s="23" t="n">
        <f aca="false">IF(D7763&lt;25, 0.24, 0.24-(0.01/5)*(D7763-25))</f>
        <v>0.24</v>
      </c>
      <c r="G7763" s="40" t="n">
        <f aca="false">(E7763/1000)*$G$1*F7763</f>
        <v>0</v>
      </c>
      <c r="H7763" s="40" t="n">
        <v>0.38351487043656</v>
      </c>
      <c r="I7763" s="3" t="n">
        <f aca="false">H7763*$J$2</f>
        <v>0</v>
      </c>
      <c r="J7763" s="19" t="n">
        <f aca="false">SUM(I7763+G7763)</f>
        <v>0</v>
      </c>
      <c r="K7763" s="1" t="n">
        <v>0</v>
      </c>
      <c r="L7763" s="39" t="n">
        <v>0.697198927346623</v>
      </c>
      <c r="M7763" s="39"/>
      <c r="N7763" s="1" t="n">
        <f aca="false">(2.571*(19.44-D7763)+3.87)*$K$2</f>
        <v>0</v>
      </c>
      <c r="O7763" s="1" t="n">
        <f aca="false">IF(N7763&gt;0,N7763,0)</f>
        <v>0</v>
      </c>
      <c r="P7763" s="1" t="n">
        <f aca="false">O7763*1.5</f>
        <v>0</v>
      </c>
      <c r="Q7763" s="1" t="n">
        <f aca="false">P7763/(3.6*$Q$2)</f>
        <v>0</v>
      </c>
      <c r="R7763" s="1" t="n">
        <f aca="false">(K7763+L7763)*$R$2</f>
        <v>3485.99463673312</v>
      </c>
      <c r="S7763" s="19" t="n">
        <f aca="false">J7763-R7763</f>
        <v>-3485.99463673312</v>
      </c>
      <c r="T7763" s="1" t="n">
        <f aca="false">IF(S7763&lt;0,S7763/$G$3,0)</f>
        <v>-4979.99233819017</v>
      </c>
      <c r="U7763" s="1" t="n">
        <f aca="false">IF(S7763&gt;0,S7763*0.7,0)</f>
        <v>0</v>
      </c>
      <c r="V7763" s="14" t="n">
        <f aca="false">V7762+U7763+T7763</f>
        <v>-47688110.8628654</v>
      </c>
      <c r="W7763" s="19" t="n">
        <f aca="false">V7763/1000</f>
        <v>-47688.1108628654</v>
      </c>
      <c r="X7763" s="19" t="n">
        <f aca="false">W7763*3600000000*2/237000000</f>
        <v>-1448752.73507439</v>
      </c>
      <c r="Y7763" s="19" t="n">
        <f aca="false">X7763/30.662</f>
        <v>-47249.1270978537</v>
      </c>
    </row>
    <row r="7764" customFormat="false" ht="17.9" hidden="false" customHeight="false" outlineLevel="0" collapsed="false">
      <c r="A7764" s="2" t="n">
        <v>11</v>
      </c>
      <c r="B7764" s="3" t="n">
        <v>20</v>
      </c>
      <c r="C7764" s="38" t="n">
        <v>1</v>
      </c>
      <c r="D7764" s="1" t="n">
        <v>18.5</v>
      </c>
      <c r="E7764" s="3" t="n">
        <v>0</v>
      </c>
      <c r="F7764" s="23" t="n">
        <f aca="false">IF(D7764&lt;25, 0.24, 0.24-(0.01/5)*(D7764-25))</f>
        <v>0.24</v>
      </c>
      <c r="G7764" s="40" t="n">
        <f aca="false">(E7764/1000)*$G$1*F7764</f>
        <v>0</v>
      </c>
      <c r="H7764" s="40" t="n">
        <v>0.37747548045391</v>
      </c>
      <c r="I7764" s="3" t="n">
        <f aca="false">H7764*$J$2</f>
        <v>0</v>
      </c>
      <c r="J7764" s="19" t="n">
        <f aca="false">SUM(I7764+G7764)</f>
        <v>0</v>
      </c>
      <c r="K7764" s="1" t="n">
        <v>0</v>
      </c>
      <c r="L7764" s="39" t="n">
        <v>0.677578800464486</v>
      </c>
      <c r="M7764" s="39"/>
      <c r="N7764" s="1" t="n">
        <f aca="false">(2.571*(19.44-D7764)+3.87)*$K$2</f>
        <v>0</v>
      </c>
      <c r="O7764" s="1" t="n">
        <f aca="false">IF(N7764&gt;0,N7764,0)</f>
        <v>0</v>
      </c>
      <c r="P7764" s="1" t="n">
        <f aca="false">O7764*1.5</f>
        <v>0</v>
      </c>
      <c r="Q7764" s="1" t="n">
        <f aca="false">P7764/(3.6*$Q$2)</f>
        <v>0</v>
      </c>
      <c r="R7764" s="1" t="n">
        <f aca="false">(K7764+L7764)*$R$2</f>
        <v>3387.89400232243</v>
      </c>
      <c r="S7764" s="19" t="n">
        <f aca="false">J7764-R7764</f>
        <v>-3387.89400232243</v>
      </c>
      <c r="T7764" s="1" t="n">
        <f aca="false">IF(S7764&lt;0,S7764/$G$3,0)</f>
        <v>-4839.84857474633</v>
      </c>
      <c r="U7764" s="1" t="n">
        <f aca="false">IF(S7764&gt;0,S7764*0.7,0)</f>
        <v>0</v>
      </c>
      <c r="V7764" s="14" t="n">
        <f aca="false">V7763+U7764+T7764</f>
        <v>-47692950.7114401</v>
      </c>
      <c r="W7764" s="19" t="n">
        <f aca="false">V7764/1000</f>
        <v>-47692.9507114401</v>
      </c>
      <c r="X7764" s="19" t="n">
        <f aca="false">W7764*3600000000*2/237000000</f>
        <v>-1448899.76844881</v>
      </c>
      <c r="Y7764" s="19" t="n">
        <f aca="false">X7764/30.662</f>
        <v>-47253.92239413</v>
      </c>
    </row>
    <row r="7765" customFormat="false" ht="17.9" hidden="false" customHeight="false" outlineLevel="0" collapsed="false">
      <c r="A7765" s="2" t="n">
        <v>11</v>
      </c>
      <c r="B7765" s="3" t="n">
        <v>20</v>
      </c>
      <c r="C7765" s="38" t="n">
        <v>2</v>
      </c>
      <c r="D7765" s="1" t="n">
        <v>18.3</v>
      </c>
      <c r="E7765" s="3" t="n">
        <v>0</v>
      </c>
      <c r="F7765" s="23" t="n">
        <f aca="false">IF(D7765&lt;25, 0.24, 0.24-(0.01/5)*(D7765-25))</f>
        <v>0.24</v>
      </c>
      <c r="G7765" s="40" t="n">
        <f aca="false">(E7765/1000)*$G$1*F7765</f>
        <v>0</v>
      </c>
      <c r="H7765" s="40" t="n">
        <v>0.376531337808218</v>
      </c>
      <c r="I7765" s="3" t="n">
        <f aca="false">H7765*$J$2</f>
        <v>0</v>
      </c>
      <c r="J7765" s="19" t="n">
        <f aca="false">SUM(I7765+G7765)</f>
        <v>0</v>
      </c>
      <c r="K7765" s="1" t="n">
        <v>0</v>
      </c>
      <c r="L7765" s="39" t="n">
        <v>0.65613354550029</v>
      </c>
      <c r="M7765" s="39"/>
      <c r="N7765" s="1" t="n">
        <f aca="false">(2.571*(19.44-D7765)+3.87)*$K$2</f>
        <v>0</v>
      </c>
      <c r="O7765" s="1" t="n">
        <f aca="false">IF(N7765&gt;0,N7765,0)</f>
        <v>0</v>
      </c>
      <c r="P7765" s="1" t="n">
        <f aca="false">O7765*1.5</f>
        <v>0</v>
      </c>
      <c r="Q7765" s="1" t="n">
        <f aca="false">P7765/(3.6*$Q$2)</f>
        <v>0</v>
      </c>
      <c r="R7765" s="1" t="n">
        <f aca="false">(K7765+L7765)*$R$2</f>
        <v>3280.66772750145</v>
      </c>
      <c r="S7765" s="19" t="n">
        <f aca="false">J7765-R7765</f>
        <v>-3280.66772750145</v>
      </c>
      <c r="T7765" s="1" t="n">
        <f aca="false">IF(S7765&lt;0,S7765/$G$3,0)</f>
        <v>-4686.66818214493</v>
      </c>
      <c r="U7765" s="1" t="n">
        <f aca="false">IF(S7765&gt;0,S7765*0.7,0)</f>
        <v>0</v>
      </c>
      <c r="V7765" s="14" t="n">
        <f aca="false">V7764+U7765+T7765</f>
        <v>-47697637.3796223</v>
      </c>
      <c r="W7765" s="19" t="n">
        <f aca="false">V7765/1000</f>
        <v>-47697.6373796223</v>
      </c>
      <c r="X7765" s="19" t="n">
        <f aca="false">W7765*3600000000*2/237000000</f>
        <v>-1449042.14824169</v>
      </c>
      <c r="Y7765" s="19" t="n">
        <f aca="false">X7765/30.662</f>
        <v>-47258.5659200864</v>
      </c>
    </row>
    <row r="7766" customFormat="false" ht="17.9" hidden="false" customHeight="false" outlineLevel="0" collapsed="false">
      <c r="A7766" s="2" t="n">
        <v>11</v>
      </c>
      <c r="B7766" s="3" t="n">
        <v>20</v>
      </c>
      <c r="C7766" s="38" t="n">
        <v>3</v>
      </c>
      <c r="D7766" s="1" t="n">
        <v>18.5</v>
      </c>
      <c r="E7766" s="3" t="n">
        <v>0</v>
      </c>
      <c r="F7766" s="23" t="n">
        <f aca="false">IF(D7766&lt;25, 0.24, 0.24-(0.01/5)*(D7766-25))</f>
        <v>0.24</v>
      </c>
      <c r="G7766" s="40" t="n">
        <f aca="false">(E7766/1000)*$G$1*F7766</f>
        <v>0</v>
      </c>
      <c r="H7766" s="40" t="n">
        <v>0.392414613360707</v>
      </c>
      <c r="I7766" s="3" t="n">
        <f aca="false">H7766*$J$2</f>
        <v>0</v>
      </c>
      <c r="J7766" s="19" t="n">
        <f aca="false">SUM(I7766+G7766)</f>
        <v>0</v>
      </c>
      <c r="K7766" s="1" t="n">
        <v>0</v>
      </c>
      <c r="L7766" s="39" t="n">
        <v>0.666856172982388</v>
      </c>
      <c r="M7766" s="39"/>
      <c r="N7766" s="1" t="n">
        <f aca="false">(2.571*(19.44-D7766)+3.87)*$K$2</f>
        <v>0</v>
      </c>
      <c r="O7766" s="1" t="n">
        <f aca="false">IF(N7766&gt;0,N7766,0)</f>
        <v>0</v>
      </c>
      <c r="P7766" s="1" t="n">
        <f aca="false">O7766*1.5</f>
        <v>0</v>
      </c>
      <c r="Q7766" s="1" t="n">
        <f aca="false">P7766/(3.6*$Q$2)</f>
        <v>0</v>
      </c>
      <c r="R7766" s="1" t="n">
        <f aca="false">(K7766+L7766)*$R$2</f>
        <v>3334.28086491194</v>
      </c>
      <c r="S7766" s="19" t="n">
        <f aca="false">J7766-R7766</f>
        <v>-3334.28086491194</v>
      </c>
      <c r="T7766" s="1" t="n">
        <f aca="false">IF(S7766&lt;0,S7766/$G$3,0)</f>
        <v>-4763.25837844563</v>
      </c>
      <c r="U7766" s="1" t="n">
        <f aca="false">IF(S7766&gt;0,S7766*0.7,0)</f>
        <v>0</v>
      </c>
      <c r="V7766" s="14" t="n">
        <f aca="false">V7765+U7766+T7766</f>
        <v>-47702400.6380007</v>
      </c>
      <c r="W7766" s="19" t="n">
        <f aca="false">V7766/1000</f>
        <v>-47702.4006380007</v>
      </c>
      <c r="X7766" s="19" t="n">
        <f aca="false">W7766*3600000000*2/237000000</f>
        <v>-1449186.85482534</v>
      </c>
      <c r="Y7766" s="19" t="n">
        <f aca="false">X7766/30.662</f>
        <v>-47263.2853312027</v>
      </c>
    </row>
    <row r="7767" customFormat="false" ht="17.9" hidden="false" customHeight="false" outlineLevel="0" collapsed="false">
      <c r="A7767" s="2" t="n">
        <v>11</v>
      </c>
      <c r="B7767" s="3" t="n">
        <v>20</v>
      </c>
      <c r="C7767" s="38" t="n">
        <v>4</v>
      </c>
      <c r="D7767" s="1" t="n">
        <v>18.7</v>
      </c>
      <c r="E7767" s="3" t="n">
        <v>0</v>
      </c>
      <c r="F7767" s="23" t="n">
        <f aca="false">IF(D7767&lt;25, 0.24, 0.24-(0.01/5)*(D7767-25))</f>
        <v>0.24</v>
      </c>
      <c r="G7767" s="40" t="n">
        <f aca="false">(E7767/1000)*$G$1*F7767</f>
        <v>0</v>
      </c>
      <c r="H7767" s="40" t="n">
        <v>0.400301418206824</v>
      </c>
      <c r="I7767" s="3" t="n">
        <f aca="false">H7767*$J$2</f>
        <v>0</v>
      </c>
      <c r="J7767" s="19" t="n">
        <f aca="false">SUM(I7767+G7767)</f>
        <v>0</v>
      </c>
      <c r="K7767" s="1" t="n">
        <v>0</v>
      </c>
      <c r="L7767" s="39" t="n">
        <v>0.689442132997871</v>
      </c>
      <c r="M7767" s="39"/>
      <c r="N7767" s="1" t="n">
        <f aca="false">(2.571*(19.44-D7767)+3.87)*$K$2</f>
        <v>0</v>
      </c>
      <c r="O7767" s="1" t="n">
        <f aca="false">IF(N7767&gt;0,N7767,0)</f>
        <v>0</v>
      </c>
      <c r="P7767" s="1" t="n">
        <f aca="false">O7767*1.5</f>
        <v>0</v>
      </c>
      <c r="Q7767" s="1" t="n">
        <f aca="false">P7767/(3.6*$Q$2)</f>
        <v>0</v>
      </c>
      <c r="R7767" s="1" t="n">
        <f aca="false">(K7767+L7767)*$R$2</f>
        <v>3447.21066498936</v>
      </c>
      <c r="S7767" s="19" t="n">
        <f aca="false">J7767-R7767</f>
        <v>-3447.21066498936</v>
      </c>
      <c r="T7767" s="1" t="n">
        <f aca="false">IF(S7767&lt;0,S7767/$G$3,0)</f>
        <v>-4924.58666427051</v>
      </c>
      <c r="U7767" s="1" t="n">
        <f aca="false">IF(S7767&gt;0,S7767*0.7,0)</f>
        <v>0</v>
      </c>
      <c r="V7767" s="14" t="n">
        <f aca="false">V7766+U7767+T7767</f>
        <v>-47707325.224665</v>
      </c>
      <c r="W7767" s="19" t="n">
        <f aca="false">V7767/1000</f>
        <v>-47707.325224665</v>
      </c>
      <c r="X7767" s="19" t="n">
        <f aca="false">W7767*3600000000*2/237000000</f>
        <v>-1449336.46252147</v>
      </c>
      <c r="Y7767" s="19" t="n">
        <f aca="false">X7767/30.662</f>
        <v>-47268.1645855283</v>
      </c>
    </row>
    <row r="7768" customFormat="false" ht="17.9" hidden="false" customHeight="false" outlineLevel="0" collapsed="false">
      <c r="A7768" s="2" t="n">
        <v>11</v>
      </c>
      <c r="B7768" s="3" t="n">
        <v>20</v>
      </c>
      <c r="C7768" s="38" t="n">
        <v>5</v>
      </c>
      <c r="D7768" s="1" t="n">
        <v>18.9</v>
      </c>
      <c r="E7768" s="3" t="n">
        <v>0</v>
      </c>
      <c r="F7768" s="23" t="n">
        <f aca="false">IF(D7768&lt;25, 0.24, 0.24-(0.01/5)*(D7768-25))</f>
        <v>0.24</v>
      </c>
      <c r="G7768" s="40" t="n">
        <f aca="false">(E7768/1000)*$G$1*F7768</f>
        <v>0</v>
      </c>
      <c r="H7768" s="40" t="n">
        <v>0.386160728588764</v>
      </c>
      <c r="I7768" s="3" t="n">
        <f aca="false">H7768*$J$2</f>
        <v>0</v>
      </c>
      <c r="J7768" s="19" t="n">
        <f aca="false">SUM(I7768+G7768)</f>
        <v>0</v>
      </c>
      <c r="K7768" s="1" t="n">
        <v>0</v>
      </c>
      <c r="L7768" s="39" t="n">
        <v>0.722978861505709</v>
      </c>
      <c r="M7768" s="39"/>
      <c r="N7768" s="1" t="n">
        <f aca="false">(2.571*(19.44-D7768)+3.87)*$K$2</f>
        <v>0</v>
      </c>
      <c r="O7768" s="1" t="n">
        <f aca="false">IF(N7768&gt;0,N7768,0)</f>
        <v>0</v>
      </c>
      <c r="P7768" s="1" t="n">
        <f aca="false">O7768*1.5</f>
        <v>0</v>
      </c>
      <c r="Q7768" s="1" t="n">
        <f aca="false">P7768/(3.6*$Q$2)</f>
        <v>0</v>
      </c>
      <c r="R7768" s="1" t="n">
        <f aca="false">(K7768+L7768)*$R$2</f>
        <v>3614.89430752855</v>
      </c>
      <c r="S7768" s="19" t="n">
        <f aca="false">J7768-R7768</f>
        <v>-3614.89430752855</v>
      </c>
      <c r="T7768" s="1" t="n">
        <f aca="false">IF(S7768&lt;0,S7768/$G$3,0)</f>
        <v>-5164.13472504078</v>
      </c>
      <c r="U7768" s="1" t="n">
        <f aca="false">IF(S7768&gt;0,S7768*0.7,0)</f>
        <v>0</v>
      </c>
      <c r="V7768" s="14" t="n">
        <f aca="false">V7767+U7768+T7768</f>
        <v>-47712489.35939</v>
      </c>
      <c r="W7768" s="19" t="n">
        <f aca="false">V7768/1000</f>
        <v>-47712.48935939</v>
      </c>
      <c r="X7768" s="19" t="n">
        <f aca="false">W7768*3600000000*2/237000000</f>
        <v>-1449493.34762704</v>
      </c>
      <c r="Y7768" s="19" t="n">
        <f aca="false">X7768/30.662</f>
        <v>-47273.2811828008</v>
      </c>
    </row>
    <row r="7769" customFormat="false" ht="17.9" hidden="false" customHeight="false" outlineLevel="0" collapsed="false">
      <c r="A7769" s="2" t="n">
        <v>11</v>
      </c>
      <c r="B7769" s="3" t="n">
        <v>20</v>
      </c>
      <c r="C7769" s="38" t="n">
        <v>6</v>
      </c>
      <c r="D7769" s="1" t="n">
        <v>19.6</v>
      </c>
      <c r="E7769" s="3" t="n">
        <v>0</v>
      </c>
      <c r="F7769" s="23" t="n">
        <f aca="false">IF(D7769&lt;25, 0.24, 0.24-(0.01/5)*(D7769-25))</f>
        <v>0.24</v>
      </c>
      <c r="G7769" s="40" t="n">
        <f aca="false">(E7769/1000)*$G$1*F7769</f>
        <v>0</v>
      </c>
      <c r="H7769" s="40" t="n">
        <v>0.412193004270693</v>
      </c>
      <c r="I7769" s="3" t="n">
        <f aca="false">H7769*$J$2</f>
        <v>0</v>
      </c>
      <c r="J7769" s="19" t="n">
        <f aca="false">SUM(I7769+G7769)</f>
        <v>0</v>
      </c>
      <c r="K7769" s="1" t="n">
        <v>0</v>
      </c>
      <c r="L7769" s="39" t="n">
        <v>0.895909747280821</v>
      </c>
      <c r="M7769" s="39"/>
      <c r="N7769" s="1" t="n">
        <f aca="false">(2.571*(19.44-D7769)+3.87)*$K$2</f>
        <v>0</v>
      </c>
      <c r="O7769" s="1" t="n">
        <f aca="false">IF(N7769&gt;0,N7769,0)</f>
        <v>0</v>
      </c>
      <c r="P7769" s="1" t="n">
        <f aca="false">O7769*1.5</f>
        <v>0</v>
      </c>
      <c r="Q7769" s="1" t="n">
        <f aca="false">P7769/(3.6*$Q$2)</f>
        <v>0</v>
      </c>
      <c r="R7769" s="1" t="n">
        <f aca="false">(K7769+L7769)*$R$2</f>
        <v>4479.54873640411</v>
      </c>
      <c r="S7769" s="19" t="n">
        <f aca="false">J7769-R7769</f>
        <v>-4479.54873640411</v>
      </c>
      <c r="T7769" s="1" t="n">
        <f aca="false">IF(S7769&lt;0,S7769/$G$3,0)</f>
        <v>-6399.35533772015</v>
      </c>
      <c r="U7769" s="1" t="n">
        <f aca="false">IF(S7769&gt;0,S7769*0.7,0)</f>
        <v>0</v>
      </c>
      <c r="V7769" s="14" t="n">
        <f aca="false">V7768+U7769+T7769</f>
        <v>-47718888.7147277</v>
      </c>
      <c r="W7769" s="19" t="n">
        <f aca="false">V7769/1000</f>
        <v>-47718.8887147277</v>
      </c>
      <c r="X7769" s="19" t="n">
        <f aca="false">W7769*3600000000*2/237000000</f>
        <v>-1449687.75842211</v>
      </c>
      <c r="Y7769" s="19" t="n">
        <f aca="false">X7769/30.662</f>
        <v>-47279.6216300994</v>
      </c>
    </row>
    <row r="7770" customFormat="false" ht="17.9" hidden="false" customHeight="false" outlineLevel="0" collapsed="false">
      <c r="A7770" s="2" t="n">
        <v>11</v>
      </c>
      <c r="B7770" s="3" t="n">
        <v>20</v>
      </c>
      <c r="C7770" s="38" t="n">
        <v>7</v>
      </c>
      <c r="D7770" s="1" t="n">
        <v>20.4</v>
      </c>
      <c r="E7770" s="3" t="n">
        <v>5.75555555555556</v>
      </c>
      <c r="F7770" s="23" t="n">
        <f aca="false">IF(D7770&lt;25, 0.24, 0.24-(0.01/5)*(D7770-25))</f>
        <v>0.24</v>
      </c>
      <c r="G7770" s="40" t="n">
        <f aca="false">(E7770/1000)*$G$1*F7770</f>
        <v>452.552426666667</v>
      </c>
      <c r="H7770" s="40" t="n">
        <v>0.435639259710944</v>
      </c>
      <c r="I7770" s="3" t="n">
        <f aca="false">H7770*$J$2</f>
        <v>0</v>
      </c>
      <c r="J7770" s="19" t="n">
        <f aca="false">SUM(I7770+G7770)</f>
        <v>452.552426666667</v>
      </c>
      <c r="K7770" s="1" t="n">
        <v>0</v>
      </c>
      <c r="L7770" s="39" t="n">
        <v>0.920777117398878</v>
      </c>
      <c r="M7770" s="39"/>
      <c r="N7770" s="1" t="n">
        <f aca="false">(2.571*(19.44-D7770)+3.87)*$K$2</f>
        <v>0</v>
      </c>
      <c r="O7770" s="1" t="n">
        <f aca="false">IF(N7770&gt;0,N7770,0)</f>
        <v>0</v>
      </c>
      <c r="P7770" s="1" t="n">
        <f aca="false">O7770*1.5</f>
        <v>0</v>
      </c>
      <c r="Q7770" s="1" t="n">
        <f aca="false">P7770/(3.6*$Q$2)</f>
        <v>0</v>
      </c>
      <c r="R7770" s="1" t="n">
        <f aca="false">(K7770+L7770)*$R$2</f>
        <v>4603.88558699439</v>
      </c>
      <c r="S7770" s="19" t="n">
        <f aca="false">J7770-R7770</f>
        <v>-4151.33316032772</v>
      </c>
      <c r="T7770" s="1" t="n">
        <f aca="false">IF(S7770&lt;0,S7770/$G$3,0)</f>
        <v>-5930.47594332532</v>
      </c>
      <c r="U7770" s="1" t="n">
        <f aca="false">IF(S7770&gt;0,S7770*0.7,0)</f>
        <v>0</v>
      </c>
      <c r="V7770" s="14" t="n">
        <f aca="false">V7769+U7770+T7770</f>
        <v>-47724819.1906711</v>
      </c>
      <c r="W7770" s="19" t="n">
        <f aca="false">V7770/1000</f>
        <v>-47724.8191906711</v>
      </c>
      <c r="X7770" s="19" t="n">
        <f aca="false">W7770*3600000000*2/237000000</f>
        <v>-1449867.92477988</v>
      </c>
      <c r="Y7770" s="19" t="n">
        <f aca="false">X7770/30.662</f>
        <v>-47285.4975141831</v>
      </c>
    </row>
    <row r="7771" customFormat="false" ht="17.9" hidden="false" customHeight="false" outlineLevel="0" collapsed="false">
      <c r="A7771" s="2" t="n">
        <v>11</v>
      </c>
      <c r="B7771" s="3" t="n">
        <v>20</v>
      </c>
      <c r="C7771" s="38" t="n">
        <v>8</v>
      </c>
      <c r="D7771" s="1" t="n">
        <v>21.1</v>
      </c>
      <c r="E7771" s="3" t="n">
        <v>50.1555555555556</v>
      </c>
      <c r="F7771" s="23" t="n">
        <f aca="false">IF(D7771&lt;25, 0.24, 0.24-(0.01/5)*(D7771-25))</f>
        <v>0.24</v>
      </c>
      <c r="G7771" s="40" t="n">
        <f aca="false">(E7771/1000)*$G$1*F7771</f>
        <v>3943.67114666667</v>
      </c>
      <c r="H7771" s="40" t="n">
        <v>0.43446009824679</v>
      </c>
      <c r="I7771" s="3" t="n">
        <f aca="false">H7771*$J$2</f>
        <v>0</v>
      </c>
      <c r="J7771" s="19" t="n">
        <f aca="false">SUM(I7771+G7771)</f>
        <v>3943.67114666667</v>
      </c>
      <c r="K7771" s="1" t="n">
        <v>0</v>
      </c>
      <c r="L7771" s="39" t="n">
        <v>0.99264153562996</v>
      </c>
      <c r="M7771" s="39"/>
      <c r="N7771" s="1" t="n">
        <f aca="false">(2.571*(19.44-D7771)+3.87)*$K$2</f>
        <v>-0</v>
      </c>
      <c r="O7771" s="1" t="n">
        <f aca="false">IF(N7771&gt;0,N7771,0)</f>
        <v>0</v>
      </c>
      <c r="P7771" s="1" t="n">
        <f aca="false">O7771*1.5</f>
        <v>0</v>
      </c>
      <c r="Q7771" s="1" t="n">
        <f aca="false">P7771/(3.6*$Q$2)</f>
        <v>0</v>
      </c>
      <c r="R7771" s="1" t="n">
        <f aca="false">(K7771+L7771)*$R$2</f>
        <v>4963.2076781498</v>
      </c>
      <c r="S7771" s="19" t="n">
        <f aca="false">J7771-R7771</f>
        <v>-1019.53653148313</v>
      </c>
      <c r="T7771" s="1" t="n">
        <f aca="false">IF(S7771&lt;0,S7771/$G$3,0)</f>
        <v>-1456.48075926161</v>
      </c>
      <c r="U7771" s="1" t="n">
        <f aca="false">IF(S7771&gt;0,S7771*0.7,0)</f>
        <v>0</v>
      </c>
      <c r="V7771" s="14" t="n">
        <f aca="false">V7770+U7771+T7771</f>
        <v>-47726275.6714303</v>
      </c>
      <c r="W7771" s="19" t="n">
        <f aca="false">V7771/1000</f>
        <v>-47726.2756714303</v>
      </c>
      <c r="X7771" s="19" t="n">
        <f aca="false">W7771*3600000000*2/237000000</f>
        <v>-1449912.17229662</v>
      </c>
      <c r="Y7771" s="19" t="n">
        <f aca="false">X7771/30.662</f>
        <v>-47286.9405875878</v>
      </c>
    </row>
    <row r="7772" customFormat="false" ht="17.9" hidden="false" customHeight="false" outlineLevel="0" collapsed="false">
      <c r="A7772" s="2" t="n">
        <v>11</v>
      </c>
      <c r="B7772" s="3" t="n">
        <v>20</v>
      </c>
      <c r="C7772" s="38" t="n">
        <v>9</v>
      </c>
      <c r="D7772" s="1" t="n">
        <v>22.6</v>
      </c>
      <c r="E7772" s="3" t="n">
        <v>75.6444444444445</v>
      </c>
      <c r="F7772" s="23" t="n">
        <f aca="false">IF(D7772&lt;25, 0.24, 0.24-(0.01/5)*(D7772-25))</f>
        <v>0.24</v>
      </c>
      <c r="G7772" s="40" t="n">
        <f aca="false">(E7772/1000)*$G$1*F7772</f>
        <v>5947.83189333334</v>
      </c>
      <c r="H7772" s="40" t="n">
        <v>0.401337114168451</v>
      </c>
      <c r="I7772" s="3" t="n">
        <f aca="false">H7772*$J$2</f>
        <v>0</v>
      </c>
      <c r="J7772" s="19" t="n">
        <f aca="false">SUM(I7772+G7772)</f>
        <v>5947.83189333334</v>
      </c>
      <c r="K7772" s="1" t="n">
        <v>0</v>
      </c>
      <c r="L7772" s="39" t="n">
        <v>0.82130763692665</v>
      </c>
      <c r="M7772" s="39"/>
      <c r="N7772" s="1" t="n">
        <f aca="false">(2.571*(19.44-D7772)+3.87)*$K$2</f>
        <v>-0</v>
      </c>
      <c r="O7772" s="1" t="n">
        <f aca="false">IF(N7772&gt;0,N7772,0)</f>
        <v>0</v>
      </c>
      <c r="P7772" s="1" t="n">
        <f aca="false">O7772*1.5</f>
        <v>0</v>
      </c>
      <c r="Q7772" s="1" t="n">
        <f aca="false">P7772/(3.6*$Q$2)</f>
        <v>0</v>
      </c>
      <c r="R7772" s="1" t="n">
        <f aca="false">(K7772+L7772)*$R$2</f>
        <v>4106.53818463325</v>
      </c>
      <c r="S7772" s="19" t="n">
        <f aca="false">J7772-R7772</f>
        <v>1841.29370870009</v>
      </c>
      <c r="T7772" s="1" t="n">
        <f aca="false">IF(S7772&lt;0,S7772/$G$3,0)</f>
        <v>0</v>
      </c>
      <c r="U7772" s="1" t="n">
        <f aca="false">IF(S7772&gt;0,S7772*0.7,0)</f>
        <v>1288.90559609006</v>
      </c>
      <c r="V7772" s="14" t="n">
        <f aca="false">V7771+U7772+T7772</f>
        <v>-47724986.7658342</v>
      </c>
      <c r="W7772" s="19" t="n">
        <f aca="false">V7772/1000</f>
        <v>-47724.9867658342</v>
      </c>
      <c r="X7772" s="19" t="n">
        <f aca="false">W7772*3600000000*2/237000000</f>
        <v>-1449873.01567091</v>
      </c>
      <c r="Y7772" s="19" t="n">
        <f aca="false">X7772/30.662</f>
        <v>-47285.6635467652</v>
      </c>
    </row>
    <row r="7773" customFormat="false" ht="17.9" hidden="false" customHeight="false" outlineLevel="0" collapsed="false">
      <c r="A7773" s="2" t="n">
        <v>11</v>
      </c>
      <c r="B7773" s="3" t="n">
        <v>20</v>
      </c>
      <c r="C7773" s="38" t="n">
        <v>10</v>
      </c>
      <c r="D7773" s="1" t="n">
        <v>24.1</v>
      </c>
      <c r="E7773" s="3" t="n">
        <v>80.5777777777778</v>
      </c>
      <c r="F7773" s="23" t="n">
        <f aca="false">IF(D7773&lt;25, 0.24, 0.24-(0.01/5)*(D7773-25))</f>
        <v>0.24</v>
      </c>
      <c r="G7773" s="40" t="n">
        <f aca="false">(E7773/1000)*$G$1*F7773</f>
        <v>6335.73397333334</v>
      </c>
      <c r="H7773" s="40" t="n">
        <v>0.432635012280219</v>
      </c>
      <c r="I7773" s="3" t="n">
        <f aca="false">H7773*$J$2</f>
        <v>0</v>
      </c>
      <c r="J7773" s="19" t="n">
        <f aca="false">SUM(I7773+G7773)</f>
        <v>6335.73397333334</v>
      </c>
      <c r="K7773" s="1" t="n">
        <v>0.0800000000000011</v>
      </c>
      <c r="L7773" s="39" t="n">
        <v>0.632431298664601</v>
      </c>
      <c r="M7773" s="39"/>
      <c r="N7773" s="1" t="n">
        <f aca="false">(2.571*(19.44-D7773)+3.87)*$K$2</f>
        <v>-0</v>
      </c>
      <c r="O7773" s="1" t="n">
        <f aca="false">IF(N7773&gt;0,N7773,0)</f>
        <v>0</v>
      </c>
      <c r="P7773" s="1" t="n">
        <f aca="false">O7773*1.5</f>
        <v>0</v>
      </c>
      <c r="Q7773" s="1" t="n">
        <f aca="false">P7773/(3.6*$Q$2)</f>
        <v>0</v>
      </c>
      <c r="R7773" s="1" t="n">
        <f aca="false">(K7773+L7773)*$R$2</f>
        <v>3562.15649332301</v>
      </c>
      <c r="S7773" s="19" t="n">
        <f aca="false">J7773-R7773</f>
        <v>2773.57748001033</v>
      </c>
      <c r="T7773" s="1" t="n">
        <f aca="false">IF(S7773&lt;0,S7773/$G$3,0)</f>
        <v>0</v>
      </c>
      <c r="U7773" s="1" t="n">
        <f aca="false">IF(S7773&gt;0,S7773*0.7,0)</f>
        <v>1941.50423600723</v>
      </c>
      <c r="V7773" s="14" t="n">
        <f aca="false">V7772+U7773+T7773</f>
        <v>-47723045.2615982</v>
      </c>
      <c r="W7773" s="19" t="n">
        <f aca="false">V7773/1000</f>
        <v>-47723.0452615982</v>
      </c>
      <c r="X7773" s="19" t="n">
        <f aca="false">W7773*3600000000*2/237000000</f>
        <v>-1449814.03326374</v>
      </c>
      <c r="Y7773" s="19" t="n">
        <f aca="false">X7773/30.662</f>
        <v>-47283.7399146743</v>
      </c>
    </row>
    <row r="7774" customFormat="false" ht="17.9" hidden="false" customHeight="false" outlineLevel="0" collapsed="false">
      <c r="A7774" s="2" t="n">
        <v>11</v>
      </c>
      <c r="B7774" s="3" t="n">
        <v>20</v>
      </c>
      <c r="C7774" s="38" t="n">
        <v>11</v>
      </c>
      <c r="D7774" s="1" t="n">
        <v>25.6</v>
      </c>
      <c r="E7774" s="3" t="n">
        <v>88.8</v>
      </c>
      <c r="F7774" s="23" t="n">
        <f aca="false">IF(D7774&lt;25, 0.24, 0.24-(0.01/5)*(D7774-25))</f>
        <v>0.2388</v>
      </c>
      <c r="G7774" s="40" t="n">
        <f aca="false">(E7774/1000)*$G$1*F7774</f>
        <v>6947.3262528</v>
      </c>
      <c r="H7774" s="40" t="n">
        <v>0.426318642493739</v>
      </c>
      <c r="I7774" s="3" t="n">
        <f aca="false">H7774*$J$2</f>
        <v>0</v>
      </c>
      <c r="J7774" s="19" t="n">
        <f aca="false">SUM(I7774+G7774)</f>
        <v>6947.3262528</v>
      </c>
      <c r="K7774" s="1" t="n">
        <v>1.28</v>
      </c>
      <c r="L7774" s="39" t="n">
        <v>0</v>
      </c>
      <c r="M7774" s="39"/>
      <c r="N7774" s="1" t="n">
        <f aca="false">(2.571*(19.44-D7774)+3.87)*$K$2</f>
        <v>-0</v>
      </c>
      <c r="O7774" s="1" t="n">
        <f aca="false">IF(N7774&gt;0,N7774,0)</f>
        <v>0</v>
      </c>
      <c r="P7774" s="1" t="n">
        <f aca="false">O7774*1.5</f>
        <v>0</v>
      </c>
      <c r="Q7774" s="1" t="n">
        <f aca="false">P7774/(3.6*$Q$2)</f>
        <v>0</v>
      </c>
      <c r="R7774" s="1" t="n">
        <f aca="false">(K7774+L7774)*$R$2</f>
        <v>6400</v>
      </c>
      <c r="S7774" s="19" t="n">
        <f aca="false">J7774-R7774</f>
        <v>547.326252800001</v>
      </c>
      <c r="T7774" s="1" t="n">
        <f aca="false">IF(S7774&lt;0,S7774/$G$3,0)</f>
        <v>0</v>
      </c>
      <c r="U7774" s="1" t="n">
        <f aca="false">IF(S7774&gt;0,S7774*0.7,0)</f>
        <v>383.12837696</v>
      </c>
      <c r="V7774" s="14" t="n">
        <f aca="false">V7773+U7774+T7774</f>
        <v>-47722662.1332213</v>
      </c>
      <c r="W7774" s="19" t="n">
        <f aca="false">V7774/1000</f>
        <v>-47722.6621332213</v>
      </c>
      <c r="X7774" s="19" t="n">
        <f aca="false">W7774*3600000000*2/237000000</f>
        <v>-1449802.39392065</v>
      </c>
      <c r="Y7774" s="19" t="n">
        <f aca="false">X7774/30.662</f>
        <v>-47283.3603131122</v>
      </c>
    </row>
    <row r="7775" customFormat="false" ht="17.9" hidden="false" customHeight="false" outlineLevel="0" collapsed="false">
      <c r="A7775" s="2" t="n">
        <v>11</v>
      </c>
      <c r="B7775" s="3" t="n">
        <v>20</v>
      </c>
      <c r="C7775" s="38" t="n">
        <v>12</v>
      </c>
      <c r="D7775" s="1" t="n">
        <v>26.3</v>
      </c>
      <c r="E7775" s="3" t="n">
        <v>87.9777777777778</v>
      </c>
      <c r="F7775" s="23" t="n">
        <f aca="false">IF(D7775&lt;25, 0.24, 0.24-(0.01/5)*(D7775-25))</f>
        <v>0.2374</v>
      </c>
      <c r="G7775" s="40" t="n">
        <f aca="false">(E7775/1000)*$G$1*F7775</f>
        <v>6842.64656648889</v>
      </c>
      <c r="H7775" s="40" t="n">
        <v>0.429222432786418</v>
      </c>
      <c r="I7775" s="3" t="n">
        <f aca="false">H7775*$J$2</f>
        <v>0</v>
      </c>
      <c r="J7775" s="19" t="n">
        <f aca="false">SUM(I7775+G7775)</f>
        <v>6842.64656648889</v>
      </c>
      <c r="K7775" s="1" t="n">
        <v>1.84</v>
      </c>
      <c r="L7775" s="39" t="n">
        <v>0</v>
      </c>
      <c r="M7775" s="39"/>
      <c r="N7775" s="1" t="n">
        <f aca="false">(2.571*(19.44-D7775)+3.87)*$K$2</f>
        <v>-0</v>
      </c>
      <c r="O7775" s="1" t="n">
        <f aca="false">IF(N7775&gt;0,N7775,0)</f>
        <v>0</v>
      </c>
      <c r="P7775" s="1" t="n">
        <f aca="false">O7775*1.5</f>
        <v>0</v>
      </c>
      <c r="Q7775" s="1" t="n">
        <f aca="false">P7775/(3.6*$Q$2)</f>
        <v>0</v>
      </c>
      <c r="R7775" s="1" t="n">
        <f aca="false">(K7775+L7775)*$R$2</f>
        <v>9200</v>
      </c>
      <c r="S7775" s="19" t="n">
        <f aca="false">J7775-R7775</f>
        <v>-2357.35343351111</v>
      </c>
      <c r="T7775" s="1" t="n">
        <f aca="false">IF(S7775&lt;0,S7775/$G$3,0)</f>
        <v>-3367.64776215873</v>
      </c>
      <c r="U7775" s="1" t="n">
        <f aca="false">IF(S7775&gt;0,S7775*0.7,0)</f>
        <v>0</v>
      </c>
      <c r="V7775" s="14" t="n">
        <f aca="false">V7774+U7775+T7775</f>
        <v>-47726029.7809834</v>
      </c>
      <c r="W7775" s="19" t="n">
        <f aca="false">V7775/1000</f>
        <v>-47726.0297809834</v>
      </c>
      <c r="X7775" s="19" t="n">
        <f aca="false">W7775*3600000000*2/237000000</f>
        <v>-1449904.70220709</v>
      </c>
      <c r="Y7775" s="19" t="n">
        <f aca="false">X7775/30.662</f>
        <v>-47286.6969606383</v>
      </c>
    </row>
    <row r="7776" customFormat="false" ht="17.9" hidden="false" customHeight="false" outlineLevel="0" collapsed="false">
      <c r="A7776" s="2" t="n">
        <v>11</v>
      </c>
      <c r="B7776" s="3" t="n">
        <v>20</v>
      </c>
      <c r="C7776" s="38" t="n">
        <v>13</v>
      </c>
      <c r="D7776" s="1" t="n">
        <v>27.1</v>
      </c>
      <c r="E7776" s="3" t="n">
        <v>78.1111111111111</v>
      </c>
      <c r="F7776" s="23" t="n">
        <f aca="false">IF(D7776&lt;25, 0.24, 0.24-(0.01/5)*(D7776-25))</f>
        <v>0.2358</v>
      </c>
      <c r="G7776" s="40" t="n">
        <f aca="false">(E7776/1000)*$G$1*F7776</f>
        <v>6034.301732</v>
      </c>
      <c r="H7776" s="40" t="n">
        <v>0.413308072373812</v>
      </c>
      <c r="I7776" s="3" t="n">
        <f aca="false">H7776*$J$2</f>
        <v>0</v>
      </c>
      <c r="J7776" s="19" t="n">
        <f aca="false">SUM(I7776+G7776)</f>
        <v>6034.301732</v>
      </c>
      <c r="K7776" s="1" t="n">
        <v>2.48</v>
      </c>
      <c r="L7776" s="39" t="n">
        <v>0</v>
      </c>
      <c r="M7776" s="39"/>
      <c r="N7776" s="1" t="n">
        <f aca="false">(2.571*(19.44-D7776)+3.87)*$K$2</f>
        <v>-0</v>
      </c>
      <c r="O7776" s="1" t="n">
        <f aca="false">IF(N7776&gt;0,N7776,0)</f>
        <v>0</v>
      </c>
      <c r="P7776" s="1" t="n">
        <f aca="false">O7776*1.5</f>
        <v>0</v>
      </c>
      <c r="Q7776" s="1" t="n">
        <f aca="false">P7776/(3.6*$Q$2)</f>
        <v>0</v>
      </c>
      <c r="R7776" s="1" t="n">
        <f aca="false">(K7776+L7776)*$R$2</f>
        <v>12400</v>
      </c>
      <c r="S7776" s="19" t="n">
        <f aca="false">J7776-R7776</f>
        <v>-6365.698268</v>
      </c>
      <c r="T7776" s="1" t="n">
        <f aca="false">IF(S7776&lt;0,S7776/$G$3,0)</f>
        <v>-9093.85466857143</v>
      </c>
      <c r="U7776" s="1" t="n">
        <f aca="false">IF(S7776&gt;0,S7776*0.7,0)</f>
        <v>0</v>
      </c>
      <c r="V7776" s="14" t="n">
        <f aca="false">V7775+U7776+T7776</f>
        <v>-47735123.635652</v>
      </c>
      <c r="W7776" s="19" t="n">
        <f aca="false">V7776/1000</f>
        <v>-47735.123635652</v>
      </c>
      <c r="X7776" s="19" t="n">
        <f aca="false">W7776*3600000000*2/237000000</f>
        <v>-1450180.97120968</v>
      </c>
      <c r="Y7776" s="19" t="n">
        <f aca="false">X7776/30.662</f>
        <v>-47295.7071035706</v>
      </c>
    </row>
    <row r="7777" customFormat="false" ht="17.9" hidden="false" customHeight="false" outlineLevel="0" collapsed="false">
      <c r="A7777" s="2" t="n">
        <v>11</v>
      </c>
      <c r="B7777" s="3" t="n">
        <v>20</v>
      </c>
      <c r="C7777" s="38" t="n">
        <v>14</v>
      </c>
      <c r="D7777" s="1" t="n">
        <v>27.8</v>
      </c>
      <c r="E7777" s="3" t="n">
        <v>64.1333333333333</v>
      </c>
      <c r="F7777" s="23" t="n">
        <f aca="false">IF(D7777&lt;25, 0.24, 0.24-(0.01/5)*(D7777-25))</f>
        <v>0.2344</v>
      </c>
      <c r="G7777" s="40" t="n">
        <f aca="false">(E7777/1000)*$G$1*F7777</f>
        <v>4925.06340906666</v>
      </c>
      <c r="H7777" s="40" t="n">
        <v>0.397318735668382</v>
      </c>
      <c r="I7777" s="3" t="n">
        <f aca="false">H7777*$J$2</f>
        <v>0</v>
      </c>
      <c r="J7777" s="19" t="n">
        <f aca="false">SUM(I7777+G7777)</f>
        <v>4925.06340906666</v>
      </c>
      <c r="K7777" s="1" t="n">
        <v>3.04</v>
      </c>
      <c r="L7777" s="39" t="n">
        <v>0</v>
      </c>
      <c r="M7777" s="39"/>
      <c r="N7777" s="1" t="n">
        <f aca="false">(2.571*(19.44-D7777)+3.87)*$K$2</f>
        <v>-0</v>
      </c>
      <c r="O7777" s="1" t="n">
        <f aca="false">IF(N7777&gt;0,N7777,0)</f>
        <v>0</v>
      </c>
      <c r="P7777" s="1" t="n">
        <f aca="false">O7777*1.5</f>
        <v>0</v>
      </c>
      <c r="Q7777" s="1" t="n">
        <f aca="false">P7777/(3.6*$Q$2)</f>
        <v>0</v>
      </c>
      <c r="R7777" s="1" t="n">
        <f aca="false">(K7777+L7777)*$R$2</f>
        <v>15200</v>
      </c>
      <c r="S7777" s="19" t="n">
        <f aca="false">J7777-R7777</f>
        <v>-10274.9365909333</v>
      </c>
      <c r="T7777" s="1" t="n">
        <f aca="false">IF(S7777&lt;0,S7777/$G$3,0)</f>
        <v>-14678.4808441905</v>
      </c>
      <c r="U7777" s="1" t="n">
        <f aca="false">IF(S7777&gt;0,S7777*0.7,0)</f>
        <v>0</v>
      </c>
      <c r="V7777" s="14" t="n">
        <f aca="false">V7776+U7777+T7777</f>
        <v>-47749802.1164962</v>
      </c>
      <c r="W7777" s="19" t="n">
        <f aca="false">V7777/1000</f>
        <v>-47749.8021164962</v>
      </c>
      <c r="X7777" s="19" t="n">
        <f aca="false">W7777*3600000000*2/237000000</f>
        <v>-1450626.89974166</v>
      </c>
      <c r="Y7777" s="19" t="n">
        <f aca="false">X7777/30.662</f>
        <v>-47310.2504644725</v>
      </c>
    </row>
    <row r="7778" customFormat="false" ht="17.9" hidden="false" customHeight="false" outlineLevel="0" collapsed="false">
      <c r="A7778" s="2" t="n">
        <v>11</v>
      </c>
      <c r="B7778" s="3" t="n">
        <v>20</v>
      </c>
      <c r="C7778" s="38" t="n">
        <v>15</v>
      </c>
      <c r="D7778" s="1" t="n">
        <v>26.5</v>
      </c>
      <c r="E7778" s="3" t="n">
        <v>74.8222222222222</v>
      </c>
      <c r="F7778" s="23" t="n">
        <f aca="false">IF(D7778&lt;25, 0.24, 0.24-(0.01/5)*(D7778-25))</f>
        <v>0.237</v>
      </c>
      <c r="G7778" s="40" t="n">
        <f aca="false">(E7778/1000)*$G$1*F7778</f>
        <v>5809.64177733333</v>
      </c>
      <c r="H7778" s="40" t="n">
        <v>0.373806544526738</v>
      </c>
      <c r="I7778" s="3" t="n">
        <f aca="false">H7778*$J$2</f>
        <v>0</v>
      </c>
      <c r="J7778" s="19" t="n">
        <f aca="false">SUM(I7778+G7778)</f>
        <v>5809.64177733333</v>
      </c>
      <c r="K7778" s="1" t="n">
        <v>2</v>
      </c>
      <c r="L7778" s="39" t="n">
        <v>0</v>
      </c>
      <c r="M7778" s="39"/>
      <c r="N7778" s="1" t="n">
        <f aca="false">(2.571*(19.44-D7778)+3.87)*$K$2</f>
        <v>-0</v>
      </c>
      <c r="O7778" s="1" t="n">
        <f aca="false">IF(N7778&gt;0,N7778,0)</f>
        <v>0</v>
      </c>
      <c r="P7778" s="1" t="n">
        <f aca="false">O7778*1.5</f>
        <v>0</v>
      </c>
      <c r="Q7778" s="1" t="n">
        <f aca="false">P7778/(3.6*$Q$2)</f>
        <v>0</v>
      </c>
      <c r="R7778" s="1" t="n">
        <f aca="false">(K7778+L7778)*$R$2</f>
        <v>10000</v>
      </c>
      <c r="S7778" s="19" t="n">
        <f aca="false">J7778-R7778</f>
        <v>-4190.35822266667</v>
      </c>
      <c r="T7778" s="1" t="n">
        <f aca="false">IF(S7778&lt;0,S7778/$G$3,0)</f>
        <v>-5986.22603238096</v>
      </c>
      <c r="U7778" s="1" t="n">
        <f aca="false">IF(S7778&gt;0,S7778*0.7,0)</f>
        <v>0</v>
      </c>
      <c r="V7778" s="14" t="n">
        <f aca="false">V7777+U7778+T7778</f>
        <v>-47755788.3425286</v>
      </c>
      <c r="W7778" s="19" t="n">
        <f aca="false">V7778/1000</f>
        <v>-47755.7883425286</v>
      </c>
      <c r="X7778" s="19" t="n">
        <f aca="false">W7778*3600000000*2/237000000</f>
        <v>-1450808.75977302</v>
      </c>
      <c r="Y7778" s="19" t="n">
        <f aca="false">X7778/30.662</f>
        <v>-47316.1815854484</v>
      </c>
    </row>
    <row r="7779" customFormat="false" ht="17.9" hidden="false" customHeight="false" outlineLevel="0" collapsed="false">
      <c r="A7779" s="2" t="n">
        <v>11</v>
      </c>
      <c r="B7779" s="3" t="n">
        <v>20</v>
      </c>
      <c r="C7779" s="38" t="n">
        <v>16</v>
      </c>
      <c r="D7779" s="1" t="n">
        <v>25.2</v>
      </c>
      <c r="E7779" s="3" t="n">
        <v>40.2888888888889</v>
      </c>
      <c r="F7779" s="23" t="n">
        <f aca="false">IF(D7779&lt;25, 0.24, 0.24-(0.01/5)*(D7779-25))</f>
        <v>0.2396</v>
      </c>
      <c r="G7779" s="40" t="n">
        <f aca="false">(E7779/1000)*$G$1*F7779</f>
        <v>3162.58720835556</v>
      </c>
      <c r="H7779" s="40" t="n">
        <v>0.36525216018923</v>
      </c>
      <c r="I7779" s="3" t="n">
        <f aca="false">H7779*$J$2</f>
        <v>0</v>
      </c>
      <c r="J7779" s="19" t="n">
        <f aca="false">SUM(I7779+G7779)</f>
        <v>3162.58720835556</v>
      </c>
      <c r="K7779" s="1" t="n">
        <v>0.96</v>
      </c>
      <c r="L7779" s="39" t="n">
        <v>0</v>
      </c>
      <c r="M7779" s="39"/>
      <c r="N7779" s="1" t="n">
        <f aca="false">(2.571*(19.44-D7779)+3.87)*$K$2</f>
        <v>-0</v>
      </c>
      <c r="O7779" s="1" t="n">
        <f aca="false">IF(N7779&gt;0,N7779,0)</f>
        <v>0</v>
      </c>
      <c r="P7779" s="1" t="n">
        <f aca="false">O7779*1.5</f>
        <v>0</v>
      </c>
      <c r="Q7779" s="1" t="n">
        <f aca="false">P7779/(3.6*$Q$2)</f>
        <v>0</v>
      </c>
      <c r="R7779" s="1" t="n">
        <f aca="false">(K7779+L7779)*$R$2</f>
        <v>4800</v>
      </c>
      <c r="S7779" s="19" t="n">
        <f aca="false">J7779-R7779</f>
        <v>-1637.41279164444</v>
      </c>
      <c r="T7779" s="1" t="n">
        <f aca="false">IF(S7779&lt;0,S7779/$G$3,0)</f>
        <v>-2339.16113092063</v>
      </c>
      <c r="U7779" s="1" t="n">
        <f aca="false">IF(S7779&gt;0,S7779*0.7,0)</f>
        <v>0</v>
      </c>
      <c r="V7779" s="14" t="n">
        <f aca="false">V7778+U7779+T7779</f>
        <v>-47758127.5036595</v>
      </c>
      <c r="W7779" s="19" t="n">
        <f aca="false">V7779/1000</f>
        <v>-47758.1275036595</v>
      </c>
      <c r="X7779" s="19" t="n">
        <f aca="false">W7779*3600000000*2/237000000</f>
        <v>-1450879.82289598</v>
      </c>
      <c r="Y7779" s="19" t="n">
        <f aca="false">X7779/30.662</f>
        <v>-47318.4992138799</v>
      </c>
    </row>
    <row r="7780" customFormat="false" ht="17.9" hidden="false" customHeight="false" outlineLevel="0" collapsed="false">
      <c r="A7780" s="2" t="n">
        <v>11</v>
      </c>
      <c r="B7780" s="3" t="n">
        <v>20</v>
      </c>
      <c r="C7780" s="38" t="n">
        <v>17</v>
      </c>
      <c r="D7780" s="1" t="n">
        <v>23.9</v>
      </c>
      <c r="E7780" s="3" t="n">
        <v>1.64444444444444</v>
      </c>
      <c r="F7780" s="23" t="n">
        <f aca="false">IF(D7780&lt;25, 0.24, 0.24-(0.01/5)*(D7780-25))</f>
        <v>0.24</v>
      </c>
      <c r="G7780" s="40" t="n">
        <f aca="false">(E7780/1000)*$G$1*F7780</f>
        <v>129.300693333333</v>
      </c>
      <c r="H7780" s="40" t="n">
        <v>0.348821849375612</v>
      </c>
      <c r="I7780" s="3" t="n">
        <f aca="false">H7780*$J$2</f>
        <v>0</v>
      </c>
      <c r="J7780" s="19" t="n">
        <f aca="false">SUM(I7780+G7780)</f>
        <v>129.300693333333</v>
      </c>
      <c r="K7780" s="1" t="n">
        <v>0</v>
      </c>
      <c r="L7780" s="39" t="n">
        <v>0.919180130327076</v>
      </c>
      <c r="M7780" s="39"/>
      <c r="N7780" s="1" t="n">
        <f aca="false">(2.571*(19.44-D7780)+3.87)*$K$2</f>
        <v>-0</v>
      </c>
      <c r="O7780" s="1" t="n">
        <f aca="false">IF(N7780&gt;0,N7780,0)</f>
        <v>0</v>
      </c>
      <c r="P7780" s="1" t="n">
        <f aca="false">O7780*1.5</f>
        <v>0</v>
      </c>
      <c r="Q7780" s="1" t="n">
        <f aca="false">P7780/(3.6*$Q$2)</f>
        <v>0</v>
      </c>
      <c r="R7780" s="1" t="n">
        <f aca="false">(K7780+L7780)*$R$2</f>
        <v>4595.90065163538</v>
      </c>
      <c r="S7780" s="19" t="n">
        <f aca="false">J7780-R7780</f>
        <v>-4466.59995830205</v>
      </c>
      <c r="T7780" s="1" t="n">
        <f aca="false">IF(S7780&lt;0,S7780/$G$3,0)</f>
        <v>-6380.85708328864</v>
      </c>
      <c r="U7780" s="1" t="n">
        <f aca="false">IF(S7780&gt;0,S7780*0.7,0)</f>
        <v>0</v>
      </c>
      <c r="V7780" s="14" t="n">
        <f aca="false">V7779+U7780+T7780</f>
        <v>-47764508.3607428</v>
      </c>
      <c r="W7780" s="19" t="n">
        <f aca="false">V7780/1000</f>
        <v>-47764.5083607428</v>
      </c>
      <c r="X7780" s="19" t="n">
        <f aca="false">W7780*3600000000*2/237000000</f>
        <v>-1451073.67171877</v>
      </c>
      <c r="Y7780" s="19" t="n">
        <f aca="false">X7780/30.662</f>
        <v>-47324.8213332062</v>
      </c>
    </row>
    <row r="7781" customFormat="false" ht="17.9" hidden="false" customHeight="false" outlineLevel="0" collapsed="false">
      <c r="A7781" s="2" t="n">
        <v>11</v>
      </c>
      <c r="B7781" s="3" t="n">
        <v>20</v>
      </c>
      <c r="C7781" s="38" t="n">
        <v>18</v>
      </c>
      <c r="D7781" s="1" t="n">
        <v>20.7</v>
      </c>
      <c r="E7781" s="3" t="n">
        <v>0</v>
      </c>
      <c r="F7781" s="23" t="n">
        <f aca="false">IF(D7781&lt;25, 0.24, 0.24-(0.01/5)*(D7781-25))</f>
        <v>0.24</v>
      </c>
      <c r="G7781" s="40" t="n">
        <f aca="false">(E7781/1000)*$G$1*F7781</f>
        <v>0</v>
      </c>
      <c r="H7781" s="40" t="n">
        <v>0.357688559831436</v>
      </c>
      <c r="I7781" s="3" t="n">
        <f aca="false">H7781*$J$2</f>
        <v>0</v>
      </c>
      <c r="J7781" s="19" t="n">
        <f aca="false">SUM(I7781+G7781)</f>
        <v>0</v>
      </c>
      <c r="K7781" s="1" t="n">
        <v>0</v>
      </c>
      <c r="L7781" s="39" t="n">
        <v>0.899560003444939</v>
      </c>
      <c r="M7781" s="39"/>
      <c r="N7781" s="1" t="n">
        <f aca="false">(2.571*(19.44-D7781)+3.87)*$K$2</f>
        <v>0</v>
      </c>
      <c r="O7781" s="1" t="n">
        <f aca="false">IF(N7781&gt;0,N7781,0)</f>
        <v>0</v>
      </c>
      <c r="P7781" s="1" t="n">
        <f aca="false">O7781*1.5</f>
        <v>0</v>
      </c>
      <c r="Q7781" s="1" t="n">
        <f aca="false">P7781/(3.6*$Q$2)</f>
        <v>0</v>
      </c>
      <c r="R7781" s="1" t="n">
        <f aca="false">(K7781+L7781)*$R$2</f>
        <v>4497.8000172247</v>
      </c>
      <c r="S7781" s="19" t="n">
        <f aca="false">J7781-R7781</f>
        <v>-4497.8000172247</v>
      </c>
      <c r="T7781" s="1" t="n">
        <f aca="false">IF(S7781&lt;0,S7781/$G$3,0)</f>
        <v>-6425.42859603528</v>
      </c>
      <c r="U7781" s="1" t="n">
        <f aca="false">IF(S7781&gt;0,S7781*0.7,0)</f>
        <v>0</v>
      </c>
      <c r="V7781" s="14" t="n">
        <f aca="false">V7780+U7781+T7781</f>
        <v>-47770933.7893388</v>
      </c>
      <c r="W7781" s="19" t="n">
        <f aca="false">V7781/1000</f>
        <v>-47770.9337893388</v>
      </c>
      <c r="X7781" s="19" t="n">
        <f aca="false">W7781*3600000000*2/237000000</f>
        <v>-1451268.87461283</v>
      </c>
      <c r="Y7781" s="19" t="n">
        <f aca="false">X7781/30.662</f>
        <v>-47331.1876137507</v>
      </c>
    </row>
    <row r="7782" customFormat="false" ht="17.9" hidden="false" customHeight="false" outlineLevel="0" collapsed="false">
      <c r="A7782" s="2" t="n">
        <v>11</v>
      </c>
      <c r="B7782" s="3" t="n">
        <v>20</v>
      </c>
      <c r="C7782" s="38" t="n">
        <v>19</v>
      </c>
      <c r="D7782" s="1" t="n">
        <v>17.6</v>
      </c>
      <c r="E7782" s="3" t="n">
        <v>0</v>
      </c>
      <c r="F7782" s="23" t="n">
        <f aca="false">IF(D7782&lt;25, 0.24, 0.24-(0.01/5)*(D7782-25))</f>
        <v>0.24</v>
      </c>
      <c r="G7782" s="40" t="n">
        <f aca="false">(E7782/1000)*$G$1*F7782</f>
        <v>0</v>
      </c>
      <c r="H7782" s="40" t="n">
        <v>0.405168942160194</v>
      </c>
      <c r="I7782" s="3" t="n">
        <f aca="false">H7782*$J$2</f>
        <v>0</v>
      </c>
      <c r="J7782" s="19" t="n">
        <f aca="false">SUM(I7782+G7782)</f>
        <v>0</v>
      </c>
      <c r="K7782" s="1" t="n">
        <v>0</v>
      </c>
      <c r="L7782" s="39" t="n">
        <v>0.957964102070834</v>
      </c>
      <c r="M7782" s="39"/>
      <c r="N7782" s="1" t="n">
        <f aca="false">(2.571*(19.44-D7782)+3.87)*$K$2</f>
        <v>0</v>
      </c>
      <c r="O7782" s="1" t="n">
        <f aca="false">IF(N7782&gt;0,N7782,0)</f>
        <v>0</v>
      </c>
      <c r="P7782" s="1" t="n">
        <f aca="false">O7782*1.5</f>
        <v>0</v>
      </c>
      <c r="Q7782" s="1" t="n">
        <f aca="false">P7782/(3.6*$Q$2)</f>
        <v>0</v>
      </c>
      <c r="R7782" s="1" t="n">
        <f aca="false">(K7782+L7782)*$R$2</f>
        <v>4789.82051035417</v>
      </c>
      <c r="S7782" s="19" t="n">
        <f aca="false">J7782-R7782</f>
        <v>-4789.82051035417</v>
      </c>
      <c r="T7782" s="1" t="n">
        <f aca="false">IF(S7782&lt;0,S7782/$G$3,0)</f>
        <v>-6842.60072907739</v>
      </c>
      <c r="U7782" s="1" t="n">
        <f aca="false">IF(S7782&gt;0,S7782*0.7,0)</f>
        <v>0</v>
      </c>
      <c r="V7782" s="14" t="n">
        <f aca="false">V7781+U7782+T7782</f>
        <v>-47777776.3900679</v>
      </c>
      <c r="W7782" s="19" t="n">
        <f aca="false">V7782/1000</f>
        <v>-47777.7763900679</v>
      </c>
      <c r="X7782" s="19" t="n">
        <f aca="false">W7782*3600000000*2/237000000</f>
        <v>-1451476.75109067</v>
      </c>
      <c r="Y7782" s="19" t="n">
        <f aca="false">X7782/30.662</f>
        <v>-47337.9672262302</v>
      </c>
    </row>
    <row r="7783" customFormat="false" ht="17.9" hidden="false" customHeight="false" outlineLevel="0" collapsed="false">
      <c r="A7783" s="2" t="n">
        <v>11</v>
      </c>
      <c r="B7783" s="3" t="n">
        <v>20</v>
      </c>
      <c r="C7783" s="38" t="n">
        <v>20</v>
      </c>
      <c r="D7783" s="1" t="n">
        <v>14.4</v>
      </c>
      <c r="E7783" s="3" t="n">
        <v>0</v>
      </c>
      <c r="F7783" s="23" t="n">
        <f aca="false">IF(D7783&lt;25, 0.24, 0.24-(0.01/5)*(D7783-25))</f>
        <v>0.24</v>
      </c>
      <c r="G7783" s="40" t="n">
        <f aca="false">(E7783/1000)*$G$1*F7783</f>
        <v>0</v>
      </c>
      <c r="H7783" s="40" t="n">
        <v>0.441605291094038</v>
      </c>
      <c r="I7783" s="3" t="n">
        <f aca="false">H7783*$J$2</f>
        <v>0</v>
      </c>
      <c r="J7783" s="19" t="n">
        <f aca="false">SUM(I7783+G7783)</f>
        <v>0</v>
      </c>
      <c r="K7783" s="1" t="n">
        <v>0</v>
      </c>
      <c r="L7783" s="39" t="n">
        <v>0.954085704896458</v>
      </c>
      <c r="M7783" s="39"/>
      <c r="N7783" s="1" t="n">
        <f aca="false">(2.571*(19.44-D7783)+3.87)*$K$2</f>
        <v>0</v>
      </c>
      <c r="O7783" s="1" t="n">
        <f aca="false">IF(N7783&gt;0,N7783,0)</f>
        <v>0</v>
      </c>
      <c r="P7783" s="1" t="n">
        <f aca="false">O7783*1.5</f>
        <v>0</v>
      </c>
      <c r="Q7783" s="1" t="n">
        <f aca="false">P7783/(3.6*$Q$2)</f>
        <v>0</v>
      </c>
      <c r="R7783" s="1" t="n">
        <f aca="false">(K7783+L7783)*$R$2</f>
        <v>4770.42852448229</v>
      </c>
      <c r="S7783" s="19" t="n">
        <f aca="false">J7783-R7783</f>
        <v>-4770.42852448229</v>
      </c>
      <c r="T7783" s="1" t="n">
        <f aca="false">IF(S7783&lt;0,S7783/$G$3,0)</f>
        <v>-6814.89789211756</v>
      </c>
      <c r="U7783" s="1" t="n">
        <f aca="false">IF(S7783&gt;0,S7783*0.7,0)</f>
        <v>0</v>
      </c>
      <c r="V7783" s="14" t="n">
        <f aca="false">V7782+U7783+T7783</f>
        <v>-47784591.28796</v>
      </c>
      <c r="W7783" s="19" t="n">
        <f aca="false">V7783/1000</f>
        <v>-47784.59128796</v>
      </c>
      <c r="X7783" s="19" t="n">
        <f aca="false">W7783*3600000000*2/237000000</f>
        <v>-1451683.78596334</v>
      </c>
      <c r="Y7783" s="19" t="n">
        <f aca="false">X7783/30.662</f>
        <v>-47344.7193908859</v>
      </c>
    </row>
    <row r="7784" customFormat="false" ht="17.9" hidden="false" customHeight="false" outlineLevel="0" collapsed="false">
      <c r="A7784" s="2" t="n">
        <v>11</v>
      </c>
      <c r="B7784" s="3" t="n">
        <v>20</v>
      </c>
      <c r="C7784" s="38" t="n">
        <v>21</v>
      </c>
      <c r="D7784" s="1" t="n">
        <v>13.3</v>
      </c>
      <c r="E7784" s="3" t="n">
        <v>0</v>
      </c>
      <c r="F7784" s="23" t="n">
        <f aca="false">IF(D7784&lt;25, 0.24, 0.24-(0.01/5)*(D7784-25))</f>
        <v>0.24</v>
      </c>
      <c r="G7784" s="40" t="n">
        <f aca="false">(E7784/1000)*$G$1*F7784</f>
        <v>0</v>
      </c>
      <c r="H7784" s="40" t="n">
        <v>0.438968367647674</v>
      </c>
      <c r="I7784" s="3" t="n">
        <f aca="false">H7784*$J$2</f>
        <v>0</v>
      </c>
      <c r="J7784" s="19" t="n">
        <f aca="false">SUM(I7784+G7784)</f>
        <v>0</v>
      </c>
      <c r="K7784" s="1" t="n">
        <v>0</v>
      </c>
      <c r="L7784" s="39" t="n">
        <v>0.886099683839753</v>
      </c>
      <c r="M7784" s="39"/>
      <c r="N7784" s="1" t="n">
        <f aca="false">(2.571*(19.44-D7784)+3.87)*$K$2</f>
        <v>0</v>
      </c>
      <c r="O7784" s="1" t="n">
        <f aca="false">IF(N7784&gt;0,N7784,0)</f>
        <v>0</v>
      </c>
      <c r="P7784" s="1" t="n">
        <f aca="false">O7784*1.5</f>
        <v>0</v>
      </c>
      <c r="Q7784" s="1" t="n">
        <f aca="false">P7784/(3.6*$Q$2)</f>
        <v>0</v>
      </c>
      <c r="R7784" s="1" t="n">
        <f aca="false">(K7784+L7784)*$R$2</f>
        <v>4430.49841919877</v>
      </c>
      <c r="S7784" s="19" t="n">
        <f aca="false">J7784-R7784</f>
        <v>-4430.49841919877</v>
      </c>
      <c r="T7784" s="1" t="n">
        <f aca="false">IF(S7784&lt;0,S7784/$G$3,0)</f>
        <v>-6329.28345599824</v>
      </c>
      <c r="U7784" s="1" t="n">
        <f aca="false">IF(S7784&gt;0,S7784*0.7,0)</f>
        <v>0</v>
      </c>
      <c r="V7784" s="14" t="n">
        <f aca="false">V7783+U7784+T7784</f>
        <v>-47790920.571416</v>
      </c>
      <c r="W7784" s="19" t="n">
        <f aca="false">V7784/1000</f>
        <v>-47790.920571416</v>
      </c>
      <c r="X7784" s="19" t="n">
        <f aca="false">W7784*3600000000*2/237000000</f>
        <v>-1451876.06799239</v>
      </c>
      <c r="Y7784" s="19" t="n">
        <f aca="false">X7784/30.662</f>
        <v>-47350.990411336</v>
      </c>
    </row>
    <row r="7785" customFormat="false" ht="17.9" hidden="false" customHeight="false" outlineLevel="0" collapsed="false">
      <c r="A7785" s="2" t="n">
        <v>11</v>
      </c>
      <c r="B7785" s="3" t="n">
        <v>20</v>
      </c>
      <c r="C7785" s="38" t="n">
        <v>22</v>
      </c>
      <c r="D7785" s="1" t="n">
        <v>12.2</v>
      </c>
      <c r="E7785" s="3" t="n">
        <v>0</v>
      </c>
      <c r="F7785" s="23" t="n">
        <f aca="false">IF(D7785&lt;25, 0.24, 0.24-(0.01/5)*(D7785-25))</f>
        <v>0.24</v>
      </c>
      <c r="G7785" s="40" t="n">
        <f aca="false">(E7785/1000)*$G$1*F7785</f>
        <v>0</v>
      </c>
      <c r="H7785" s="40" t="n">
        <v>0.428521347571662</v>
      </c>
      <c r="I7785" s="3" t="n">
        <f aca="false">H7785*$J$2</f>
        <v>0</v>
      </c>
      <c r="J7785" s="19" t="n">
        <f aca="false">SUM(I7785+G7785)</f>
        <v>0</v>
      </c>
      <c r="K7785" s="1" t="n">
        <v>0</v>
      </c>
      <c r="L7785" s="39" t="n">
        <v>0.931727885891233</v>
      </c>
      <c r="M7785" s="39"/>
      <c r="N7785" s="1" t="n">
        <f aca="false">(2.571*(19.44-D7785)+3.87)*$K$2</f>
        <v>0</v>
      </c>
      <c r="O7785" s="1" t="n">
        <f aca="false">IF(N7785&gt;0,N7785,0)</f>
        <v>0</v>
      </c>
      <c r="P7785" s="1" t="n">
        <f aca="false">O7785*1.5</f>
        <v>0</v>
      </c>
      <c r="Q7785" s="1" t="n">
        <f aca="false">P7785/(3.6*$Q$2)</f>
        <v>0</v>
      </c>
      <c r="R7785" s="1" t="n">
        <f aca="false">(K7785+L7785)*$R$2</f>
        <v>4658.63942945617</v>
      </c>
      <c r="S7785" s="19" t="n">
        <f aca="false">J7785-R7785</f>
        <v>-4658.63942945617</v>
      </c>
      <c r="T7785" s="1" t="n">
        <f aca="false">IF(S7785&lt;0,S7785/$G$3,0)</f>
        <v>-6655.19918493738</v>
      </c>
      <c r="U7785" s="1" t="n">
        <f aca="false">IF(S7785&gt;0,S7785*0.7,0)</f>
        <v>0</v>
      </c>
      <c r="V7785" s="14" t="n">
        <f aca="false">V7784+U7785+T7785</f>
        <v>-47797575.770601</v>
      </c>
      <c r="W7785" s="19" t="n">
        <f aca="false">V7785/1000</f>
        <v>-47797.575770601</v>
      </c>
      <c r="X7785" s="19" t="n">
        <f aca="false">W7785*3600000000*2/237000000</f>
        <v>-1452078.25125876</v>
      </c>
      <c r="Y7785" s="19" t="n">
        <f aca="false">X7785/30.662</f>
        <v>-47357.5843473604</v>
      </c>
    </row>
    <row r="7786" customFormat="false" ht="17.9" hidden="false" customHeight="false" outlineLevel="0" collapsed="false">
      <c r="A7786" s="2" t="n">
        <v>11</v>
      </c>
      <c r="B7786" s="3" t="n">
        <v>20</v>
      </c>
      <c r="C7786" s="38" t="n">
        <v>23</v>
      </c>
      <c r="D7786" s="1" t="n">
        <v>11.1</v>
      </c>
      <c r="E7786" s="3" t="n">
        <v>0</v>
      </c>
      <c r="F7786" s="23" t="n">
        <f aca="false">IF(D7786&lt;25, 0.24, 0.24-(0.01/5)*(D7786-25))</f>
        <v>0.24</v>
      </c>
      <c r="G7786" s="40" t="n">
        <f aca="false">(E7786/1000)*$G$1*F7786</f>
        <v>0</v>
      </c>
      <c r="H7786" s="40" t="n">
        <v>0.436052554618055</v>
      </c>
      <c r="I7786" s="3" t="n">
        <f aca="false">H7786*$J$2</f>
        <v>0</v>
      </c>
      <c r="J7786" s="19" t="n">
        <f aca="false">SUM(I7786+G7786)</f>
        <v>0</v>
      </c>
      <c r="K7786" s="1" t="n">
        <v>0</v>
      </c>
      <c r="L7786" s="39" t="n">
        <v>0.936518847106638</v>
      </c>
      <c r="M7786" s="39"/>
      <c r="N7786" s="1" t="n">
        <f aca="false">(2.571*(19.44-D7786)+3.87)*$K$2</f>
        <v>0</v>
      </c>
      <c r="O7786" s="1" t="n">
        <f aca="false">IF(N7786&gt;0,N7786,0)</f>
        <v>0</v>
      </c>
      <c r="P7786" s="1" t="n">
        <f aca="false">O7786*1.5</f>
        <v>0</v>
      </c>
      <c r="Q7786" s="1" t="n">
        <f aca="false">P7786/(3.6*$Q$2)</f>
        <v>0</v>
      </c>
      <c r="R7786" s="1" t="n">
        <f aca="false">(K7786+L7786)*$R$2</f>
        <v>4682.59423553319</v>
      </c>
      <c r="S7786" s="19" t="n">
        <f aca="false">J7786-R7786</f>
        <v>-4682.59423553319</v>
      </c>
      <c r="T7786" s="1" t="n">
        <f aca="false">IF(S7786&lt;0,S7786/$G$3,0)</f>
        <v>-6689.42033647599</v>
      </c>
      <c r="U7786" s="1" t="n">
        <f aca="false">IF(S7786&gt;0,S7786*0.7,0)</f>
        <v>0</v>
      </c>
      <c r="V7786" s="14" t="n">
        <f aca="false">V7785+U7786+T7786</f>
        <v>-47804265.1909374</v>
      </c>
      <c r="W7786" s="19" t="n">
        <f aca="false">V7786/1000</f>
        <v>-47804.2651909374</v>
      </c>
      <c r="X7786" s="19" t="n">
        <f aca="false">W7786*3600000000*2/237000000</f>
        <v>-1452281.47415506</v>
      </c>
      <c r="Y7786" s="19" t="n">
        <f aca="false">X7786/30.662</f>
        <v>-47364.21218952</v>
      </c>
    </row>
    <row r="7787" customFormat="false" ht="17.9" hidden="false" customHeight="false" outlineLevel="0" collapsed="false">
      <c r="A7787" s="2" t="n">
        <v>11</v>
      </c>
      <c r="B7787" s="3" t="n">
        <v>21</v>
      </c>
      <c r="C7787" s="38" t="n">
        <v>0</v>
      </c>
      <c r="D7787" s="1" t="n">
        <v>10.5</v>
      </c>
      <c r="E7787" s="3" t="n">
        <v>0</v>
      </c>
      <c r="F7787" s="23" t="n">
        <f aca="false">IF(D7787&lt;25, 0.24, 0.24-(0.01/5)*(D7787-25))</f>
        <v>0.24</v>
      </c>
      <c r="G7787" s="40" t="n">
        <f aca="false">(E7787/1000)*$G$1*F7787</f>
        <v>0</v>
      </c>
      <c r="H7787" s="40" t="n">
        <v>0.4445873208583</v>
      </c>
      <c r="I7787" s="3" t="n">
        <f aca="false">H7787*$J$2</f>
        <v>0</v>
      </c>
      <c r="J7787" s="19" t="n">
        <f aca="false">SUM(I7787+G7787)</f>
        <v>0</v>
      </c>
      <c r="K7787" s="1" t="n">
        <v>0</v>
      </c>
      <c r="L7787" s="39" t="n">
        <v>0.781154819121347</v>
      </c>
      <c r="M7787" s="39"/>
      <c r="N7787" s="1" t="n">
        <f aca="false">(2.571*(19.44-D7787)+3.87)*$K$2</f>
        <v>0</v>
      </c>
      <c r="O7787" s="1" t="n">
        <f aca="false">IF(N7787&gt;0,N7787,0)</f>
        <v>0</v>
      </c>
      <c r="P7787" s="1" t="n">
        <f aca="false">O7787*1.5</f>
        <v>0</v>
      </c>
      <c r="Q7787" s="1" t="n">
        <f aca="false">P7787/(3.6*$Q$2)</f>
        <v>0</v>
      </c>
      <c r="R7787" s="1" t="n">
        <f aca="false">(K7787+L7787)*$R$2</f>
        <v>3905.77409560674</v>
      </c>
      <c r="S7787" s="19" t="n">
        <f aca="false">J7787-R7787</f>
        <v>-3905.77409560674</v>
      </c>
      <c r="T7787" s="1" t="n">
        <f aca="false">IF(S7787&lt;0,S7787/$G$3,0)</f>
        <v>-5579.67727943819</v>
      </c>
      <c r="U7787" s="1" t="n">
        <f aca="false">IF(S7787&gt;0,S7787*0.7,0)</f>
        <v>0</v>
      </c>
      <c r="V7787" s="14" t="n">
        <f aca="false">V7786+U7787+T7787</f>
        <v>-47809844.8682169</v>
      </c>
      <c r="W7787" s="19" t="n">
        <f aca="false">V7787/1000</f>
        <v>-47809.8448682169</v>
      </c>
      <c r="X7787" s="19" t="n">
        <f aca="false">W7787*3600000000*2/237000000</f>
        <v>-1452450.98333823</v>
      </c>
      <c r="Y7787" s="19" t="n">
        <f aca="false">X7787/30.662</f>
        <v>-47369.7405041496</v>
      </c>
    </row>
    <row r="7788" customFormat="false" ht="17.9" hidden="false" customHeight="false" outlineLevel="0" collapsed="false">
      <c r="A7788" s="2" t="n">
        <v>11</v>
      </c>
      <c r="B7788" s="3" t="n">
        <v>21</v>
      </c>
      <c r="C7788" s="38" t="n">
        <v>1</v>
      </c>
      <c r="D7788" s="1" t="n">
        <v>10</v>
      </c>
      <c r="E7788" s="3" t="n">
        <v>0</v>
      </c>
      <c r="F7788" s="23" t="n">
        <f aca="false">IF(D7788&lt;25, 0.24, 0.24-(0.01/5)*(D7788-25))</f>
        <v>0.24</v>
      </c>
      <c r="G7788" s="40" t="n">
        <f aca="false">(E7788/1000)*$G$1*F7788</f>
        <v>0</v>
      </c>
      <c r="H7788" s="40" t="n">
        <v>0.411681418382733</v>
      </c>
      <c r="I7788" s="3" t="n">
        <f aca="false">H7788*$J$2</f>
        <v>0</v>
      </c>
      <c r="J7788" s="19" t="n">
        <f aca="false">SUM(I7788+G7788)</f>
        <v>0</v>
      </c>
      <c r="K7788" s="1" t="n">
        <v>0</v>
      </c>
      <c r="L7788" s="39" t="n">
        <v>0.731420078885233</v>
      </c>
      <c r="M7788" s="39"/>
      <c r="N7788" s="1" t="n">
        <f aca="false">(2.571*(19.44-D7788)+3.87)*$K$2</f>
        <v>0</v>
      </c>
      <c r="O7788" s="1" t="n">
        <f aca="false">IF(N7788&gt;0,N7788,0)</f>
        <v>0</v>
      </c>
      <c r="P7788" s="1" t="n">
        <f aca="false">O7788*1.5</f>
        <v>0</v>
      </c>
      <c r="Q7788" s="1" t="n">
        <f aca="false">P7788/(3.6*$Q$2)</f>
        <v>0</v>
      </c>
      <c r="R7788" s="1" t="n">
        <f aca="false">(K7788+L7788)*$R$2</f>
        <v>3657.10039442616</v>
      </c>
      <c r="S7788" s="19" t="n">
        <f aca="false">J7788-R7788</f>
        <v>-3657.10039442616</v>
      </c>
      <c r="T7788" s="1" t="n">
        <f aca="false">IF(S7788&lt;0,S7788/$G$3,0)</f>
        <v>-5224.42913489452</v>
      </c>
      <c r="U7788" s="1" t="n">
        <f aca="false">IF(S7788&gt;0,S7788*0.7,0)</f>
        <v>0</v>
      </c>
      <c r="V7788" s="14" t="n">
        <f aca="false">V7787+U7788+T7788</f>
        <v>-47815069.2973518</v>
      </c>
      <c r="W7788" s="19" t="n">
        <f aca="false">V7788/1000</f>
        <v>-47815.0692973518</v>
      </c>
      <c r="X7788" s="19" t="n">
        <f aca="false">W7788*3600000000*2/237000000</f>
        <v>-1452609.70017271</v>
      </c>
      <c r="Y7788" s="19" t="n">
        <f aca="false">X7788/30.662</f>
        <v>-47374.9168408033</v>
      </c>
    </row>
    <row r="7789" customFormat="false" ht="17.9" hidden="false" customHeight="false" outlineLevel="0" collapsed="false">
      <c r="A7789" s="2" t="n">
        <v>11</v>
      </c>
      <c r="B7789" s="3" t="n">
        <v>21</v>
      </c>
      <c r="C7789" s="38" t="n">
        <v>2</v>
      </c>
      <c r="D7789" s="1" t="n">
        <v>9.4</v>
      </c>
      <c r="E7789" s="3" t="n">
        <v>0</v>
      </c>
      <c r="F7789" s="23" t="n">
        <f aca="false">IF(D7789&lt;25, 0.24, 0.24-(0.01/5)*(D7789-25))</f>
        <v>0.24</v>
      </c>
      <c r="G7789" s="40" t="n">
        <f aca="false">(E7789/1000)*$G$1*F7789</f>
        <v>0</v>
      </c>
      <c r="H7789" s="40" t="n">
        <v>0.389161549563775</v>
      </c>
      <c r="I7789" s="3" t="n">
        <f aca="false">H7789*$J$2</f>
        <v>0</v>
      </c>
      <c r="J7789" s="19" t="n">
        <f aca="false">SUM(I7789+G7789)</f>
        <v>0</v>
      </c>
      <c r="K7789" s="1" t="n">
        <v>0</v>
      </c>
      <c r="L7789" s="39" t="n">
        <v>0.731876360905748</v>
      </c>
      <c r="M7789" s="39"/>
      <c r="N7789" s="1" t="n">
        <f aca="false">(2.571*(19.44-D7789)+3.87)*$K$2</f>
        <v>0</v>
      </c>
      <c r="O7789" s="1" t="n">
        <f aca="false">IF(N7789&gt;0,N7789,0)</f>
        <v>0</v>
      </c>
      <c r="P7789" s="1" t="n">
        <f aca="false">O7789*1.5</f>
        <v>0</v>
      </c>
      <c r="Q7789" s="1" t="n">
        <f aca="false">P7789/(3.6*$Q$2)</f>
        <v>0</v>
      </c>
      <c r="R7789" s="1" t="n">
        <f aca="false">(K7789+L7789)*$R$2</f>
        <v>3659.38180452874</v>
      </c>
      <c r="S7789" s="19" t="n">
        <f aca="false">J7789-R7789</f>
        <v>-3659.38180452874</v>
      </c>
      <c r="T7789" s="1" t="n">
        <f aca="false">IF(S7789&lt;0,S7789/$G$3,0)</f>
        <v>-5227.68829218392</v>
      </c>
      <c r="U7789" s="1" t="n">
        <f aca="false">IF(S7789&gt;0,S7789*0.7,0)</f>
        <v>0</v>
      </c>
      <c r="V7789" s="14" t="n">
        <f aca="false">V7788+U7789+T7789</f>
        <v>-47820296.9856439</v>
      </c>
      <c r="W7789" s="19" t="n">
        <f aca="false">V7789/1000</f>
        <v>-47820.2969856439</v>
      </c>
      <c r="X7789" s="19" t="n">
        <f aca="false">W7789*3600000000*2/237000000</f>
        <v>-1452768.51601956</v>
      </c>
      <c r="Y7789" s="19" t="n">
        <f aca="false">X7789/30.662</f>
        <v>-47380.0964066128</v>
      </c>
    </row>
    <row r="7790" customFormat="false" ht="17.9" hidden="false" customHeight="false" outlineLevel="0" collapsed="false">
      <c r="A7790" s="2" t="n">
        <v>11</v>
      </c>
      <c r="B7790" s="3" t="n">
        <v>21</v>
      </c>
      <c r="C7790" s="38" t="n">
        <v>3</v>
      </c>
      <c r="D7790" s="1" t="n">
        <v>8.7</v>
      </c>
      <c r="E7790" s="3" t="n">
        <v>0</v>
      </c>
      <c r="F7790" s="23" t="n">
        <f aca="false">IF(D7790&lt;25, 0.24, 0.24-(0.01/5)*(D7790-25))</f>
        <v>0.24</v>
      </c>
      <c r="G7790" s="40" t="n">
        <f aca="false">(E7790/1000)*$G$1*F7790</f>
        <v>0</v>
      </c>
      <c r="H7790" s="40" t="n">
        <v>0.356691239236792</v>
      </c>
      <c r="I7790" s="3" t="n">
        <f aca="false">H7790*$J$2</f>
        <v>0</v>
      </c>
      <c r="J7790" s="19" t="n">
        <f aca="false">SUM(I7790+G7790)</f>
        <v>0</v>
      </c>
      <c r="K7790" s="1" t="n">
        <v>0</v>
      </c>
      <c r="L7790" s="39" t="n">
        <v>0.730051232823689</v>
      </c>
      <c r="M7790" s="39"/>
      <c r="N7790" s="1" t="n">
        <f aca="false">(2.571*(19.44-D7790)+3.87)*$K$2</f>
        <v>0</v>
      </c>
      <c r="O7790" s="1" t="n">
        <f aca="false">IF(N7790&gt;0,N7790,0)</f>
        <v>0</v>
      </c>
      <c r="P7790" s="1" t="n">
        <f aca="false">O7790*1.5</f>
        <v>0</v>
      </c>
      <c r="Q7790" s="1" t="n">
        <f aca="false">P7790/(3.6*$Q$2)</f>
        <v>0</v>
      </c>
      <c r="R7790" s="1" t="n">
        <f aca="false">(K7790+L7790)*$R$2</f>
        <v>3650.25616411845</v>
      </c>
      <c r="S7790" s="19" t="n">
        <f aca="false">J7790-R7790</f>
        <v>-3650.25616411845</v>
      </c>
      <c r="T7790" s="1" t="n">
        <f aca="false">IF(S7790&lt;0,S7790/$G$3,0)</f>
        <v>-5214.65166302635</v>
      </c>
      <c r="U7790" s="1" t="n">
        <f aca="false">IF(S7790&gt;0,S7790*0.7,0)</f>
        <v>0</v>
      </c>
      <c r="V7790" s="14" t="n">
        <f aca="false">V7789+U7790+T7790</f>
        <v>-47825511.637307</v>
      </c>
      <c r="W7790" s="19" t="n">
        <f aca="false">V7790/1000</f>
        <v>-47825.511637307</v>
      </c>
      <c r="X7790" s="19" t="n">
        <f aca="false">W7790*3600000000*2/237000000</f>
        <v>-1452926.93581692</v>
      </c>
      <c r="Y7790" s="19" t="n">
        <f aca="false">X7790/30.662</f>
        <v>-47385.2630557994</v>
      </c>
    </row>
    <row r="7791" customFormat="false" ht="17.9" hidden="false" customHeight="false" outlineLevel="0" collapsed="false">
      <c r="A7791" s="2" t="n">
        <v>11</v>
      </c>
      <c r="B7791" s="3" t="n">
        <v>21</v>
      </c>
      <c r="C7791" s="38" t="n">
        <v>4</v>
      </c>
      <c r="D7791" s="1" t="n">
        <v>7.9</v>
      </c>
      <c r="E7791" s="3" t="n">
        <v>0</v>
      </c>
      <c r="F7791" s="23" t="n">
        <f aca="false">IF(D7791&lt;25, 0.24, 0.24-(0.01/5)*(D7791-25))</f>
        <v>0.24</v>
      </c>
      <c r="G7791" s="40" t="n">
        <f aca="false">(E7791/1000)*$G$1*F7791</f>
        <v>0</v>
      </c>
      <c r="H7791" s="40" t="n">
        <v>0.350401224782687</v>
      </c>
      <c r="I7791" s="3" t="n">
        <f aca="false">H7791*$J$2</f>
        <v>0</v>
      </c>
      <c r="J7791" s="19" t="n">
        <f aca="false">SUM(I7791+G7791)</f>
        <v>0</v>
      </c>
      <c r="K7791" s="1" t="n">
        <v>0</v>
      </c>
      <c r="L7791" s="39" t="n">
        <v>0.689898415018386</v>
      </c>
      <c r="M7791" s="39"/>
      <c r="N7791" s="1" t="n">
        <f aca="false">(2.571*(19.44-D7791)+3.87)*$K$2</f>
        <v>0</v>
      </c>
      <c r="O7791" s="1" t="n">
        <f aca="false">IF(N7791&gt;0,N7791,0)</f>
        <v>0</v>
      </c>
      <c r="P7791" s="1" t="n">
        <f aca="false">O7791*1.5</f>
        <v>0</v>
      </c>
      <c r="Q7791" s="1" t="n">
        <f aca="false">P7791/(3.6*$Q$2)</f>
        <v>0</v>
      </c>
      <c r="R7791" s="1" t="n">
        <f aca="false">(K7791+L7791)*$R$2</f>
        <v>3449.49207509193</v>
      </c>
      <c r="S7791" s="19" t="n">
        <f aca="false">J7791-R7791</f>
        <v>-3449.49207509193</v>
      </c>
      <c r="T7791" s="1" t="n">
        <f aca="false">IF(S7791&lt;0,S7791/$G$3,0)</f>
        <v>-4927.8458215599</v>
      </c>
      <c r="U7791" s="1" t="n">
        <f aca="false">IF(S7791&gt;0,S7791*0.7,0)</f>
        <v>0</v>
      </c>
      <c r="V7791" s="14" t="n">
        <f aca="false">V7790+U7791+T7791</f>
        <v>-47830439.4831285</v>
      </c>
      <c r="W7791" s="19" t="n">
        <f aca="false">V7791/1000</f>
        <v>-47830.4394831285</v>
      </c>
      <c r="X7791" s="19" t="n">
        <f aca="false">W7791*3600000000*2/237000000</f>
        <v>-1453076.64252542</v>
      </c>
      <c r="Y7791" s="19" t="n">
        <f aca="false">X7791/30.662</f>
        <v>-47390.1455392807</v>
      </c>
    </row>
    <row r="7792" customFormat="false" ht="17.9" hidden="false" customHeight="false" outlineLevel="0" collapsed="false">
      <c r="A7792" s="2" t="n">
        <v>11</v>
      </c>
      <c r="B7792" s="3" t="n">
        <v>21</v>
      </c>
      <c r="C7792" s="38" t="n">
        <v>5</v>
      </c>
      <c r="D7792" s="1" t="n">
        <v>7.2</v>
      </c>
      <c r="E7792" s="3" t="n">
        <v>0</v>
      </c>
      <c r="F7792" s="23" t="n">
        <f aca="false">IF(D7792&lt;25, 0.24, 0.24-(0.01/5)*(D7792-25))</f>
        <v>0.24</v>
      </c>
      <c r="G7792" s="40" t="n">
        <f aca="false">(E7792/1000)*$G$1*F7792</f>
        <v>0</v>
      </c>
      <c r="H7792" s="40" t="n">
        <v>0.333528615398344</v>
      </c>
      <c r="I7792" s="3" t="n">
        <f aca="false">H7792*$J$2</f>
        <v>0</v>
      </c>
      <c r="J7792" s="19" t="n">
        <f aca="false">SUM(I7792+G7792)</f>
        <v>0</v>
      </c>
      <c r="K7792" s="1" t="n">
        <v>0</v>
      </c>
      <c r="L7792" s="39" t="n">
        <v>0.699024055428682</v>
      </c>
      <c r="M7792" s="39"/>
      <c r="N7792" s="1" t="n">
        <f aca="false">(2.571*(19.44-D7792)+3.87)*$K$2</f>
        <v>0</v>
      </c>
      <c r="O7792" s="1" t="n">
        <f aca="false">IF(N7792&gt;0,N7792,0)</f>
        <v>0</v>
      </c>
      <c r="P7792" s="1" t="n">
        <f aca="false">O7792*1.5</f>
        <v>0</v>
      </c>
      <c r="Q7792" s="1" t="n">
        <f aca="false">P7792/(3.6*$Q$2)</f>
        <v>0</v>
      </c>
      <c r="R7792" s="1" t="n">
        <f aca="false">(K7792+L7792)*$R$2</f>
        <v>3495.12027714341</v>
      </c>
      <c r="S7792" s="19" t="n">
        <f aca="false">J7792-R7792</f>
        <v>-3495.12027714341</v>
      </c>
      <c r="T7792" s="1" t="n">
        <f aca="false">IF(S7792&lt;0,S7792/$G$3,0)</f>
        <v>-4993.02896734773</v>
      </c>
      <c r="U7792" s="1" t="n">
        <f aca="false">IF(S7792&gt;0,S7792*0.7,0)</f>
        <v>0</v>
      </c>
      <c r="V7792" s="14" t="n">
        <f aca="false">V7791+U7792+T7792</f>
        <v>-47835432.5120959</v>
      </c>
      <c r="W7792" s="19" t="n">
        <f aca="false">V7792/1000</f>
        <v>-47835.4325120959</v>
      </c>
      <c r="X7792" s="19" t="n">
        <f aca="false">W7792*3600000000*2/237000000</f>
        <v>-1453228.32948139</v>
      </c>
      <c r="Y7792" s="19" t="n">
        <f aca="false">X7792/30.662</f>
        <v>-47395.0926058768</v>
      </c>
    </row>
    <row r="7793" customFormat="false" ht="17.9" hidden="false" customHeight="false" outlineLevel="0" collapsed="false">
      <c r="A7793" s="2" t="n">
        <v>11</v>
      </c>
      <c r="B7793" s="3" t="n">
        <v>21</v>
      </c>
      <c r="C7793" s="38" t="n">
        <v>6</v>
      </c>
      <c r="D7793" s="1" t="n">
        <v>7.4</v>
      </c>
      <c r="E7793" s="3" t="n">
        <v>0</v>
      </c>
      <c r="F7793" s="23" t="n">
        <f aca="false">IF(D7793&lt;25, 0.24, 0.24-(0.01/5)*(D7793-25))</f>
        <v>0.24</v>
      </c>
      <c r="G7793" s="40" t="n">
        <f aca="false">(E7793/1000)*$G$1*F7793</f>
        <v>0</v>
      </c>
      <c r="H7793" s="40" t="n">
        <v>0.330390976327464</v>
      </c>
      <c r="I7793" s="3" t="n">
        <f aca="false">H7793*$J$2</f>
        <v>0</v>
      </c>
      <c r="J7793" s="19" t="n">
        <f aca="false">SUM(I7793+G7793)</f>
        <v>0</v>
      </c>
      <c r="K7793" s="1" t="n">
        <v>0</v>
      </c>
      <c r="L7793" s="39" t="n">
        <v>0.744652257480163</v>
      </c>
      <c r="M7793" s="39"/>
      <c r="N7793" s="1" t="n">
        <f aca="false">(2.571*(19.44-D7793)+3.87)*$K$2</f>
        <v>0</v>
      </c>
      <c r="O7793" s="1" t="n">
        <f aca="false">IF(N7793&gt;0,N7793,0)</f>
        <v>0</v>
      </c>
      <c r="P7793" s="1" t="n">
        <f aca="false">O7793*1.5</f>
        <v>0</v>
      </c>
      <c r="Q7793" s="1" t="n">
        <f aca="false">P7793/(3.6*$Q$2)</f>
        <v>0</v>
      </c>
      <c r="R7793" s="1" t="n">
        <f aca="false">(K7793+L7793)*$R$2</f>
        <v>3723.26128740081</v>
      </c>
      <c r="S7793" s="19" t="n">
        <f aca="false">J7793-R7793</f>
        <v>-3723.26128740081</v>
      </c>
      <c r="T7793" s="1" t="n">
        <f aca="false">IF(S7793&lt;0,S7793/$G$3,0)</f>
        <v>-5318.94469628688</v>
      </c>
      <c r="U7793" s="1" t="n">
        <f aca="false">IF(S7793&gt;0,S7793*0.7,0)</f>
        <v>0</v>
      </c>
      <c r="V7793" s="14" t="n">
        <f aca="false">V7792+U7793+T7793</f>
        <v>-47840751.4567922</v>
      </c>
      <c r="W7793" s="19" t="n">
        <f aca="false">V7793/1000</f>
        <v>-47840.7514567922</v>
      </c>
      <c r="X7793" s="19" t="n">
        <f aca="false">W7793*3600000000*2/237000000</f>
        <v>-1453389.9176747</v>
      </c>
      <c r="Y7793" s="19" t="n">
        <f aca="false">X7793/30.662</f>
        <v>-47400.3625880471</v>
      </c>
    </row>
    <row r="7794" customFormat="false" ht="17.9" hidden="false" customHeight="false" outlineLevel="0" collapsed="false">
      <c r="A7794" s="2" t="n">
        <v>11</v>
      </c>
      <c r="B7794" s="3" t="n">
        <v>21</v>
      </c>
      <c r="C7794" s="38" t="n">
        <v>7</v>
      </c>
      <c r="D7794" s="1" t="n">
        <v>7.6</v>
      </c>
      <c r="E7794" s="3" t="n">
        <v>3.28888888888889</v>
      </c>
      <c r="F7794" s="23" t="n">
        <f aca="false">IF(D7794&lt;25, 0.24, 0.24-(0.01/5)*(D7794-25))</f>
        <v>0.24</v>
      </c>
      <c r="G7794" s="40" t="n">
        <f aca="false">(E7794/1000)*$G$1*F7794</f>
        <v>258.601386666667</v>
      </c>
      <c r="H7794" s="40" t="n">
        <v>0.341338603369952</v>
      </c>
      <c r="I7794" s="3" t="n">
        <f aca="false">H7794*$J$2</f>
        <v>0</v>
      </c>
      <c r="J7794" s="19" t="n">
        <f aca="false">SUM(I7794+G7794)</f>
        <v>258.601386666667</v>
      </c>
      <c r="K7794" s="1" t="n">
        <v>0</v>
      </c>
      <c r="L7794" s="39" t="n">
        <v>0.753093474859687</v>
      </c>
      <c r="M7794" s="39"/>
      <c r="N7794" s="1" t="n">
        <f aca="false">(2.571*(19.44-D7794)+3.87)*$K$2</f>
        <v>0</v>
      </c>
      <c r="O7794" s="1" t="n">
        <f aca="false">IF(N7794&gt;0,N7794,0)</f>
        <v>0</v>
      </c>
      <c r="P7794" s="1" t="n">
        <f aca="false">O7794*1.5</f>
        <v>0</v>
      </c>
      <c r="Q7794" s="1" t="n">
        <f aca="false">P7794/(3.6*$Q$2)</f>
        <v>0</v>
      </c>
      <c r="R7794" s="1" t="n">
        <f aca="false">(K7794+L7794)*$R$2</f>
        <v>3765.46737429844</v>
      </c>
      <c r="S7794" s="19" t="n">
        <f aca="false">J7794-R7794</f>
        <v>-3506.86598763177</v>
      </c>
      <c r="T7794" s="1" t="n">
        <f aca="false">IF(S7794&lt;0,S7794/$G$3,0)</f>
        <v>-5009.80855375967</v>
      </c>
      <c r="U7794" s="1" t="n">
        <f aca="false">IF(S7794&gt;0,S7794*0.7,0)</f>
        <v>0</v>
      </c>
      <c r="V7794" s="14" t="n">
        <f aca="false">V7793+U7794+T7794</f>
        <v>-47845761.2653459</v>
      </c>
      <c r="W7794" s="19" t="n">
        <f aca="false">V7794/1000</f>
        <v>-47845.7612653459</v>
      </c>
      <c r="X7794" s="19" t="n">
        <f aca="false">W7794*3600000000*2/237000000</f>
        <v>-1453542.11439026</v>
      </c>
      <c r="Y7794" s="19" t="n">
        <f aca="false">X7794/30.662</f>
        <v>-47405.3262797683</v>
      </c>
    </row>
    <row r="7795" customFormat="false" ht="17.9" hidden="false" customHeight="false" outlineLevel="0" collapsed="false">
      <c r="A7795" s="2" t="n">
        <v>11</v>
      </c>
      <c r="B7795" s="3" t="n">
        <v>21</v>
      </c>
      <c r="C7795" s="38" t="n">
        <v>8</v>
      </c>
      <c r="D7795" s="1" t="n">
        <v>7.8</v>
      </c>
      <c r="E7795" s="3" t="n">
        <v>205.126623203144</v>
      </c>
      <c r="F7795" s="23" t="n">
        <f aca="false">IF(D7795&lt;25, 0.24, 0.24-(0.01/5)*(D7795-25))</f>
        <v>0.24</v>
      </c>
      <c r="G7795" s="40" t="n">
        <f aca="false">(E7795/1000)*$G$1*F7795</f>
        <v>16128.8602305154</v>
      </c>
      <c r="H7795" s="40" t="n">
        <v>0.339469970399467</v>
      </c>
      <c r="I7795" s="3" t="n">
        <f aca="false">H7795*$J$2</f>
        <v>0</v>
      </c>
      <c r="J7795" s="19" t="n">
        <f aca="false">SUM(I7795+G7795)</f>
        <v>16128.8602305154</v>
      </c>
      <c r="K7795" s="1" t="n">
        <v>0</v>
      </c>
      <c r="L7795" s="39" t="n">
        <v>0.830433277336946</v>
      </c>
      <c r="M7795" s="39"/>
      <c r="N7795" s="1" t="n">
        <f aca="false">(2.571*(19.44-D7795)+3.87)*$K$2</f>
        <v>0</v>
      </c>
      <c r="O7795" s="1" t="n">
        <f aca="false">IF(N7795&gt;0,N7795,0)</f>
        <v>0</v>
      </c>
      <c r="P7795" s="1" t="n">
        <f aca="false">O7795*1.5</f>
        <v>0</v>
      </c>
      <c r="Q7795" s="1" t="n">
        <f aca="false">P7795/(3.6*$Q$2)</f>
        <v>0</v>
      </c>
      <c r="R7795" s="1" t="n">
        <f aca="false">(K7795+L7795)*$R$2</f>
        <v>4152.16638668473</v>
      </c>
      <c r="S7795" s="19" t="n">
        <f aca="false">J7795-R7795</f>
        <v>11976.6938438306</v>
      </c>
      <c r="T7795" s="1" t="n">
        <f aca="false">IF(S7795&lt;0,S7795/$G$3,0)</f>
        <v>0</v>
      </c>
      <c r="U7795" s="1" t="n">
        <f aca="false">IF(S7795&gt;0,S7795*0.7,0)</f>
        <v>8383.68569068145</v>
      </c>
      <c r="V7795" s="14" t="n">
        <f aca="false">V7794+U7795+T7795</f>
        <v>-47837377.5796553</v>
      </c>
      <c r="W7795" s="19" t="n">
        <f aca="false">V7795/1000</f>
        <v>-47837.3775796553</v>
      </c>
      <c r="X7795" s="19" t="n">
        <f aca="false">W7795*3600000000*2/237000000</f>
        <v>-1453287.42014143</v>
      </c>
      <c r="Y7795" s="19" t="n">
        <f aca="false">X7795/30.662</f>
        <v>-47397.0197684895</v>
      </c>
    </row>
    <row r="7796" customFormat="false" ht="17.9" hidden="false" customHeight="false" outlineLevel="0" collapsed="false">
      <c r="A7796" s="2" t="n">
        <v>11</v>
      </c>
      <c r="B7796" s="3" t="n">
        <v>21</v>
      </c>
      <c r="C7796" s="38" t="n">
        <v>9</v>
      </c>
      <c r="D7796" s="1" t="n">
        <v>8.2</v>
      </c>
      <c r="E7796" s="3" t="n">
        <v>154.304871042495</v>
      </c>
      <c r="F7796" s="23" t="n">
        <f aca="false">IF(D7796&lt;25, 0.24, 0.24-(0.01/5)*(D7796-25))</f>
        <v>0.24</v>
      </c>
      <c r="G7796" s="40" t="n">
        <f aca="false">(E7796/1000)*$G$1*F7796</f>
        <v>12132.8068442261</v>
      </c>
      <c r="H7796" s="40" t="n">
        <v>0.31314650944021</v>
      </c>
      <c r="I7796" s="3" t="n">
        <f aca="false">H7796*$J$2</f>
        <v>0</v>
      </c>
      <c r="J7796" s="19" t="n">
        <f aca="false">SUM(I7796+G7796)</f>
        <v>12132.8068442261</v>
      </c>
      <c r="K7796" s="1" t="n">
        <v>0</v>
      </c>
      <c r="L7796" s="39" t="n">
        <v>0.899103721424424</v>
      </c>
      <c r="M7796" s="39"/>
      <c r="N7796" s="1" t="n">
        <f aca="false">(2.571*(19.44-D7796)+3.87)*$K$2</f>
        <v>0</v>
      </c>
      <c r="O7796" s="1" t="n">
        <f aca="false">IF(N7796&gt;0,N7796,0)</f>
        <v>0</v>
      </c>
      <c r="P7796" s="1" t="n">
        <f aca="false">O7796*1.5</f>
        <v>0</v>
      </c>
      <c r="Q7796" s="1" t="n">
        <f aca="false">P7796/(3.6*$Q$2)</f>
        <v>0</v>
      </c>
      <c r="R7796" s="1" t="n">
        <f aca="false">(K7796+L7796)*$R$2</f>
        <v>4495.51860712212</v>
      </c>
      <c r="S7796" s="19" t="n">
        <f aca="false">J7796-R7796</f>
        <v>7637.28823710401</v>
      </c>
      <c r="T7796" s="1" t="n">
        <f aca="false">IF(S7796&lt;0,S7796/$G$3,0)</f>
        <v>0</v>
      </c>
      <c r="U7796" s="1" t="n">
        <f aca="false">IF(S7796&gt;0,S7796*0.7,0)</f>
        <v>5346.10176597281</v>
      </c>
      <c r="V7796" s="14" t="n">
        <f aca="false">V7795+U7796+T7796</f>
        <v>-47832031.4778893</v>
      </c>
      <c r="W7796" s="19" t="n">
        <f aca="false">V7796/1000</f>
        <v>-47832.0314778893</v>
      </c>
      <c r="X7796" s="19" t="n">
        <f aca="false">W7796*3600000000*2/237000000</f>
        <v>-1453125.00692322</v>
      </c>
      <c r="Y7796" s="19" t="n">
        <f aca="false">X7796/30.662</f>
        <v>-47391.7228792388</v>
      </c>
    </row>
    <row r="7797" customFormat="false" ht="17.9" hidden="false" customHeight="false" outlineLevel="0" collapsed="false">
      <c r="A7797" s="2" t="n">
        <v>11</v>
      </c>
      <c r="B7797" s="3" t="n">
        <v>21</v>
      </c>
      <c r="C7797" s="38" t="n">
        <v>10</v>
      </c>
      <c r="D7797" s="1" t="n">
        <v>8.5</v>
      </c>
      <c r="E7797" s="3" t="n">
        <v>149.676412277828</v>
      </c>
      <c r="F7797" s="23" t="n">
        <f aca="false">IF(D7797&lt;25, 0.24, 0.24-(0.01/5)*(D7797-25))</f>
        <v>0.24</v>
      </c>
      <c r="G7797" s="40" t="n">
        <f aca="false">(E7797/1000)*$G$1*F7797</f>
        <v>11768.8766857109</v>
      </c>
      <c r="H7797" s="40" t="n">
        <v>0.298056654965612</v>
      </c>
      <c r="I7797" s="3" t="n">
        <f aca="false">H7797*$J$2</f>
        <v>0</v>
      </c>
      <c r="J7797" s="19" t="n">
        <f aca="false">SUM(I7797+G7797)</f>
        <v>11768.8766857109</v>
      </c>
      <c r="K7797" s="1" t="n">
        <v>0</v>
      </c>
      <c r="L7797" s="39" t="n">
        <v>0.987850574414554</v>
      </c>
      <c r="M7797" s="39"/>
      <c r="N7797" s="1" t="n">
        <f aca="false">(2.571*(19.44-D7797)+3.87)*$K$2</f>
        <v>0</v>
      </c>
      <c r="O7797" s="1" t="n">
        <f aca="false">IF(N7797&gt;0,N7797,0)</f>
        <v>0</v>
      </c>
      <c r="P7797" s="1" t="n">
        <f aca="false">O7797*1.5</f>
        <v>0</v>
      </c>
      <c r="Q7797" s="1" t="n">
        <f aca="false">P7797/(3.6*$Q$2)</f>
        <v>0</v>
      </c>
      <c r="R7797" s="1" t="n">
        <f aca="false">(K7797+L7797)*$R$2</f>
        <v>4939.25287207277</v>
      </c>
      <c r="S7797" s="19" t="n">
        <f aca="false">J7797-R7797</f>
        <v>6829.62381363811</v>
      </c>
      <c r="T7797" s="1" t="n">
        <f aca="false">IF(S7797&lt;0,S7797/$G$3,0)</f>
        <v>0</v>
      </c>
      <c r="U7797" s="1" t="n">
        <f aca="false">IF(S7797&gt;0,S7797*0.7,0)</f>
        <v>4780.73666954668</v>
      </c>
      <c r="V7797" s="14" t="n">
        <f aca="false">V7796+U7797+T7797</f>
        <v>-47827250.7412197</v>
      </c>
      <c r="W7797" s="19" t="n">
        <f aca="false">V7797/1000</f>
        <v>-47827.2507412197</v>
      </c>
      <c r="X7797" s="19" t="n">
        <f aca="false">W7797*3600000000*2/237000000</f>
        <v>-1452979.76935351</v>
      </c>
      <c r="Y7797" s="19" t="n">
        <f aca="false">X7797/30.662</f>
        <v>-47386.9861507244</v>
      </c>
    </row>
    <row r="7798" customFormat="false" ht="17.9" hidden="false" customHeight="false" outlineLevel="0" collapsed="false">
      <c r="A7798" s="2" t="n">
        <v>11</v>
      </c>
      <c r="B7798" s="3" t="n">
        <v>21</v>
      </c>
      <c r="C7798" s="38" t="n">
        <v>11</v>
      </c>
      <c r="D7798" s="1" t="n">
        <v>8.9</v>
      </c>
      <c r="E7798" s="3" t="n">
        <v>159.792028420798</v>
      </c>
      <c r="F7798" s="23" t="n">
        <f aca="false">IF(D7798&lt;25, 0.24, 0.24-(0.01/5)*(D7798-25))</f>
        <v>0.24</v>
      </c>
      <c r="G7798" s="40" t="n">
        <f aca="false">(E7798/1000)*$G$1*F7798</f>
        <v>12564.2554442932</v>
      </c>
      <c r="H7798" s="40" t="n">
        <v>0.299301110120846</v>
      </c>
      <c r="I7798" s="3" t="n">
        <f aca="false">H7798*$J$2</f>
        <v>0</v>
      </c>
      <c r="J7798" s="19" t="n">
        <f aca="false">SUM(I7798+G7798)</f>
        <v>12564.2554442932</v>
      </c>
      <c r="K7798" s="1" t="n">
        <v>0</v>
      </c>
      <c r="L7798" s="39" t="n">
        <v>1.0540114673892</v>
      </c>
      <c r="M7798" s="39"/>
      <c r="N7798" s="1" t="n">
        <f aca="false">(2.571*(19.44-D7798)+3.87)*$K$2</f>
        <v>0</v>
      </c>
      <c r="O7798" s="1" t="n">
        <f aca="false">IF(N7798&gt;0,N7798,0)</f>
        <v>0</v>
      </c>
      <c r="P7798" s="1" t="n">
        <f aca="false">O7798*1.5</f>
        <v>0</v>
      </c>
      <c r="Q7798" s="1" t="n">
        <f aca="false">P7798/(3.6*$Q$2)</f>
        <v>0</v>
      </c>
      <c r="R7798" s="1" t="n">
        <f aca="false">(K7798+L7798)*$R$2</f>
        <v>5270.057336946</v>
      </c>
      <c r="S7798" s="19" t="n">
        <f aca="false">J7798-R7798</f>
        <v>7294.19810734724</v>
      </c>
      <c r="T7798" s="1" t="n">
        <f aca="false">IF(S7798&lt;0,S7798/$G$3,0)</f>
        <v>0</v>
      </c>
      <c r="U7798" s="1" t="n">
        <f aca="false">IF(S7798&gt;0,S7798*0.7,0)</f>
        <v>5105.93867514307</v>
      </c>
      <c r="V7798" s="14" t="n">
        <f aca="false">V7797+U7798+T7798</f>
        <v>-47822144.8025446</v>
      </c>
      <c r="W7798" s="19" t="n">
        <f aca="false">V7798/1000</f>
        <v>-47822.1448025446</v>
      </c>
      <c r="X7798" s="19" t="n">
        <f aca="false">W7798*3600000000*2/237000000</f>
        <v>-1452824.6522292</v>
      </c>
      <c r="Y7798" s="19" t="n">
        <f aca="false">X7798/30.662</f>
        <v>-47381.9272137891</v>
      </c>
    </row>
    <row r="7799" customFormat="false" ht="17.9" hidden="false" customHeight="false" outlineLevel="0" collapsed="false">
      <c r="A7799" s="2" t="n">
        <v>11</v>
      </c>
      <c r="B7799" s="3" t="n">
        <v>21</v>
      </c>
      <c r="C7799" s="38" t="n">
        <v>12</v>
      </c>
      <c r="D7799" s="1" t="n">
        <v>10</v>
      </c>
      <c r="E7799" s="3" t="n">
        <v>255.124767575813</v>
      </c>
      <c r="F7799" s="23" t="n">
        <f aca="false">IF(D7799&lt;25, 0.24, 0.24-(0.01/5)*(D7799-25))</f>
        <v>0.24</v>
      </c>
      <c r="G7799" s="40" t="n">
        <f aca="false">(E7799/1000)*$G$1*F7799</f>
        <v>20060.1543247651</v>
      </c>
      <c r="H7799" s="40" t="n">
        <v>0.278437769856813</v>
      </c>
      <c r="I7799" s="3" t="n">
        <f aca="false">H7799*$J$2</f>
        <v>0</v>
      </c>
      <c r="J7799" s="19" t="n">
        <f aca="false">SUM(I7799+G7799)</f>
        <v>20060.1543247651</v>
      </c>
      <c r="K7799" s="1" t="n">
        <v>0</v>
      </c>
      <c r="L7799" s="39" t="n">
        <v>1.19796844486162</v>
      </c>
      <c r="M7799" s="39"/>
      <c r="N7799" s="1" t="n">
        <f aca="false">(2.571*(19.44-D7799)+3.87)*$K$2</f>
        <v>0</v>
      </c>
      <c r="O7799" s="1" t="n">
        <f aca="false">IF(N7799&gt;0,N7799,0)</f>
        <v>0</v>
      </c>
      <c r="P7799" s="1" t="n">
        <f aca="false">O7799*1.5</f>
        <v>0</v>
      </c>
      <c r="Q7799" s="1" t="n">
        <f aca="false">P7799/(3.6*$Q$2)</f>
        <v>0</v>
      </c>
      <c r="R7799" s="1" t="n">
        <f aca="false">(K7799+L7799)*$R$2</f>
        <v>5989.8422243081</v>
      </c>
      <c r="S7799" s="19" t="n">
        <f aca="false">J7799-R7799</f>
        <v>14070.312100457</v>
      </c>
      <c r="T7799" s="1" t="n">
        <f aca="false">IF(S7799&lt;0,S7799/$G$3,0)</f>
        <v>0</v>
      </c>
      <c r="U7799" s="1" t="n">
        <f aca="false">IF(S7799&gt;0,S7799*0.7,0)</f>
        <v>9849.21847031989</v>
      </c>
      <c r="V7799" s="14" t="n">
        <f aca="false">V7798+U7799+T7799</f>
        <v>-47812295.5840743</v>
      </c>
      <c r="W7799" s="19" t="n">
        <f aca="false">V7799/1000</f>
        <v>-47812.2955840743</v>
      </c>
      <c r="X7799" s="19" t="n">
        <f aca="false">W7799*3600000000*2/237000000</f>
        <v>-1452525.43546555</v>
      </c>
      <c r="Y7799" s="19" t="n">
        <f aca="false">X7799/30.662</f>
        <v>-47372.1686604118</v>
      </c>
    </row>
    <row r="7800" customFormat="false" ht="17.9" hidden="false" customHeight="false" outlineLevel="0" collapsed="false">
      <c r="A7800" s="2" t="n">
        <v>11</v>
      </c>
      <c r="B7800" s="3" t="n">
        <v>21</v>
      </c>
      <c r="C7800" s="38" t="n">
        <v>13</v>
      </c>
      <c r="D7800" s="1" t="n">
        <v>11.1</v>
      </c>
      <c r="E7800" s="3" t="n">
        <v>160.693374450994</v>
      </c>
      <c r="F7800" s="23" t="n">
        <f aca="false">IF(D7800&lt;25, 0.24, 0.24-(0.01/5)*(D7800-25))</f>
        <v>0.24</v>
      </c>
      <c r="G7800" s="40" t="n">
        <f aca="false">(E7800/1000)*$G$1*F7800</f>
        <v>12635.1272010323</v>
      </c>
      <c r="H7800" s="40" t="n">
        <v>0.250723215780294</v>
      </c>
      <c r="I7800" s="3" t="n">
        <f aca="false">H7800*$J$2</f>
        <v>0</v>
      </c>
      <c r="J7800" s="19" t="n">
        <f aca="false">SUM(I7800+G7800)</f>
        <v>12635.1272010323</v>
      </c>
      <c r="K7800" s="1" t="n">
        <v>0</v>
      </c>
      <c r="L7800" s="39" t="n">
        <v>1.23036446831817</v>
      </c>
      <c r="M7800" s="39"/>
      <c r="N7800" s="1" t="n">
        <f aca="false">(2.571*(19.44-D7800)+3.87)*$K$2</f>
        <v>0</v>
      </c>
      <c r="O7800" s="1" t="n">
        <f aca="false">IF(N7800&gt;0,N7800,0)</f>
        <v>0</v>
      </c>
      <c r="P7800" s="1" t="n">
        <f aca="false">O7800*1.5</f>
        <v>0</v>
      </c>
      <c r="Q7800" s="1" t="n">
        <f aca="false">P7800/(3.6*$Q$2)</f>
        <v>0</v>
      </c>
      <c r="R7800" s="1" t="n">
        <f aca="false">(K7800+L7800)*$R$2</f>
        <v>6151.82234159085</v>
      </c>
      <c r="S7800" s="19" t="n">
        <f aca="false">J7800-R7800</f>
        <v>6483.30485944147</v>
      </c>
      <c r="T7800" s="1" t="n">
        <f aca="false">IF(S7800&lt;0,S7800/$G$3,0)</f>
        <v>0</v>
      </c>
      <c r="U7800" s="1" t="n">
        <f aca="false">IF(S7800&gt;0,S7800*0.7,0)</f>
        <v>4538.31340160903</v>
      </c>
      <c r="V7800" s="14" t="n">
        <f aca="false">V7799+U7800+T7800</f>
        <v>-47807757.2706727</v>
      </c>
      <c r="W7800" s="19" t="n">
        <f aca="false">V7800/1000</f>
        <v>-47807.7572706727</v>
      </c>
      <c r="X7800" s="19" t="n">
        <f aca="false">W7800*3600000000*2/237000000</f>
        <v>-1452387.56265335</v>
      </c>
      <c r="Y7800" s="19" t="n">
        <f aca="false">X7800/30.662</f>
        <v>-47367.6721235845</v>
      </c>
    </row>
    <row r="7801" customFormat="false" ht="17.9" hidden="false" customHeight="false" outlineLevel="0" collapsed="false">
      <c r="A7801" s="2" t="n">
        <v>11</v>
      </c>
      <c r="B7801" s="3" t="n">
        <v>21</v>
      </c>
      <c r="C7801" s="38" t="n">
        <v>14</v>
      </c>
      <c r="D7801" s="1" t="n">
        <v>12.2</v>
      </c>
      <c r="E7801" s="3" t="n">
        <v>109.355555555556</v>
      </c>
      <c r="F7801" s="23" t="n">
        <f aca="false">IF(D7801&lt;25, 0.24, 0.24-(0.01/5)*(D7801-25))</f>
        <v>0.24</v>
      </c>
      <c r="G7801" s="40" t="n">
        <f aca="false">(E7801/1000)*$G$1*F7801</f>
        <v>8598.4961066667</v>
      </c>
      <c r="H7801" s="40" t="n">
        <v>0.262080312126765</v>
      </c>
      <c r="I7801" s="3" t="n">
        <f aca="false">H7801*$J$2</f>
        <v>0</v>
      </c>
      <c r="J7801" s="19" t="n">
        <f aca="false">SUM(I7801+G7801)</f>
        <v>8598.4961066667</v>
      </c>
      <c r="K7801" s="1" t="n">
        <v>0</v>
      </c>
      <c r="L7801" s="39" t="n">
        <v>1.18884280445133</v>
      </c>
      <c r="M7801" s="39"/>
      <c r="N7801" s="1" t="n">
        <f aca="false">(2.571*(19.44-D7801)+3.87)*$K$2</f>
        <v>0</v>
      </c>
      <c r="O7801" s="1" t="n">
        <f aca="false">IF(N7801&gt;0,N7801,0)</f>
        <v>0</v>
      </c>
      <c r="P7801" s="1" t="n">
        <f aca="false">O7801*1.5</f>
        <v>0</v>
      </c>
      <c r="Q7801" s="1" t="n">
        <f aca="false">P7801/(3.6*$Q$2)</f>
        <v>0</v>
      </c>
      <c r="R7801" s="1" t="n">
        <f aca="false">(K7801+L7801)*$R$2</f>
        <v>5944.21402225665</v>
      </c>
      <c r="S7801" s="19" t="n">
        <f aca="false">J7801-R7801</f>
        <v>2654.28208441005</v>
      </c>
      <c r="T7801" s="1" t="n">
        <f aca="false">IF(S7801&lt;0,S7801/$G$3,0)</f>
        <v>0</v>
      </c>
      <c r="U7801" s="1" t="n">
        <f aca="false">IF(S7801&gt;0,S7801*0.7,0)</f>
        <v>1857.99745908704</v>
      </c>
      <c r="V7801" s="14" t="n">
        <f aca="false">V7800+U7801+T7801</f>
        <v>-47805899.2732136</v>
      </c>
      <c r="W7801" s="19" t="n">
        <f aca="false">V7801/1000</f>
        <v>-47805.8992732136</v>
      </c>
      <c r="X7801" s="19" t="n">
        <f aca="false">W7801*3600000000*2/237000000</f>
        <v>-1452331.11716092</v>
      </c>
      <c r="Y7801" s="19" t="n">
        <f aca="false">X7801/30.662</f>
        <v>-47365.8312295649</v>
      </c>
    </row>
    <row r="7802" customFormat="false" ht="17.9" hidden="false" customHeight="false" outlineLevel="0" collapsed="false">
      <c r="A7802" s="2" t="n">
        <v>11</v>
      </c>
      <c r="B7802" s="3" t="n">
        <v>21</v>
      </c>
      <c r="C7802" s="38" t="n">
        <v>15</v>
      </c>
      <c r="D7802" s="1" t="n">
        <v>10.9</v>
      </c>
      <c r="E7802" s="3" t="n">
        <v>92.0888888888889</v>
      </c>
      <c r="F7802" s="23" t="n">
        <f aca="false">IF(D7802&lt;25, 0.24, 0.24-(0.01/5)*(D7802-25))</f>
        <v>0.24</v>
      </c>
      <c r="G7802" s="40" t="n">
        <f aca="false">(E7802/1000)*$G$1*F7802</f>
        <v>7240.83882666667</v>
      </c>
      <c r="H7802" s="40" t="n">
        <v>0.267030932758458</v>
      </c>
      <c r="I7802" s="3" t="n">
        <f aca="false">H7802*$J$2</f>
        <v>0</v>
      </c>
      <c r="J7802" s="19" t="n">
        <f aca="false">SUM(I7802+G7802)</f>
        <v>7240.83882666667</v>
      </c>
      <c r="K7802" s="1" t="n">
        <v>0</v>
      </c>
      <c r="L7802" s="39" t="n">
        <v>1.05104563425585</v>
      </c>
      <c r="M7802" s="39"/>
      <c r="N7802" s="1" t="n">
        <f aca="false">(2.571*(19.44-D7802)+3.87)*$K$2</f>
        <v>0</v>
      </c>
      <c r="O7802" s="1" t="n">
        <f aca="false">IF(N7802&gt;0,N7802,0)</f>
        <v>0</v>
      </c>
      <c r="P7802" s="1" t="n">
        <f aca="false">O7802*1.5</f>
        <v>0</v>
      </c>
      <c r="Q7802" s="1" t="n">
        <f aca="false">P7802/(3.6*$Q$2)</f>
        <v>0</v>
      </c>
      <c r="R7802" s="1" t="n">
        <f aca="false">(K7802+L7802)*$R$2</f>
        <v>5255.22817127925</v>
      </c>
      <c r="S7802" s="19" t="n">
        <f aca="false">J7802-R7802</f>
        <v>1985.61065538742</v>
      </c>
      <c r="T7802" s="1" t="n">
        <f aca="false">IF(S7802&lt;0,S7802/$G$3,0)</f>
        <v>0</v>
      </c>
      <c r="U7802" s="1" t="n">
        <f aca="false">IF(S7802&gt;0,S7802*0.7,0)</f>
        <v>1389.92745877119</v>
      </c>
      <c r="V7802" s="14" t="n">
        <f aca="false">V7801+U7802+T7802</f>
        <v>-47804509.3457548</v>
      </c>
      <c r="W7802" s="19" t="n">
        <f aca="false">V7802/1000</f>
        <v>-47804.5093457548</v>
      </c>
      <c r="X7802" s="19" t="n">
        <f aca="false">W7802*3600000000*2/237000000</f>
        <v>-1452288.8915166</v>
      </c>
      <c r="Y7802" s="19" t="n">
        <f aca="false">X7802/30.662</f>
        <v>-47364.454096817</v>
      </c>
    </row>
    <row r="7803" customFormat="false" ht="17.9" hidden="false" customHeight="false" outlineLevel="0" collapsed="false">
      <c r="A7803" s="2" t="n">
        <v>11</v>
      </c>
      <c r="B7803" s="3" t="n">
        <v>21</v>
      </c>
      <c r="C7803" s="38" t="n">
        <v>16</v>
      </c>
      <c r="D7803" s="1" t="n">
        <v>9.6</v>
      </c>
      <c r="E7803" s="3" t="n">
        <v>55.0211654016329</v>
      </c>
      <c r="F7803" s="23" t="n">
        <f aca="false">IF(D7803&lt;25, 0.24, 0.24-(0.01/5)*(D7803-25))</f>
        <v>0.24</v>
      </c>
      <c r="G7803" s="40" t="n">
        <f aca="false">(E7803/1000)*$G$1*F7803</f>
        <v>4326.24821013191</v>
      </c>
      <c r="H7803" s="40" t="n">
        <v>0.287639211891225</v>
      </c>
      <c r="I7803" s="3" t="n">
        <f aca="false">H7803*$J$2</f>
        <v>0</v>
      </c>
      <c r="J7803" s="19" t="n">
        <f aca="false">SUM(I7803+G7803)</f>
        <v>4326.24821013191</v>
      </c>
      <c r="K7803" s="1" t="n">
        <v>0</v>
      </c>
      <c r="L7803" s="39" t="n">
        <v>1.04420140394813</v>
      </c>
      <c r="M7803" s="39"/>
      <c r="N7803" s="1" t="n">
        <f aca="false">(2.571*(19.44-D7803)+3.87)*$K$2</f>
        <v>0</v>
      </c>
      <c r="O7803" s="1" t="n">
        <f aca="false">IF(N7803&gt;0,N7803,0)</f>
        <v>0</v>
      </c>
      <c r="P7803" s="1" t="n">
        <f aca="false">O7803*1.5</f>
        <v>0</v>
      </c>
      <c r="Q7803" s="1" t="n">
        <f aca="false">P7803/(3.6*$Q$2)</f>
        <v>0</v>
      </c>
      <c r="R7803" s="1" t="n">
        <f aca="false">(K7803+L7803)*$R$2</f>
        <v>5221.00701974065</v>
      </c>
      <c r="S7803" s="19" t="n">
        <f aca="false">J7803-R7803</f>
        <v>-894.758809608738</v>
      </c>
      <c r="T7803" s="1" t="n">
        <f aca="false">IF(S7803&lt;0,S7803/$G$3,0)</f>
        <v>-1278.22687086963</v>
      </c>
      <c r="U7803" s="1" t="n">
        <f aca="false">IF(S7803&gt;0,S7803*0.7,0)</f>
        <v>0</v>
      </c>
      <c r="V7803" s="14" t="n">
        <f aca="false">V7802+U7803+T7803</f>
        <v>-47805787.5726257</v>
      </c>
      <c r="W7803" s="19" t="n">
        <f aca="false">V7803/1000</f>
        <v>-47805.7875726257</v>
      </c>
      <c r="X7803" s="19" t="n">
        <f aca="false">W7803*3600000000*2/237000000</f>
        <v>-1452327.72372534</v>
      </c>
      <c r="Y7803" s="19" t="n">
        <f aca="false">X7803/30.662</f>
        <v>-47365.7205572154</v>
      </c>
    </row>
    <row r="7804" customFormat="false" ht="17.9" hidden="false" customHeight="false" outlineLevel="0" collapsed="false">
      <c r="A7804" s="2" t="n">
        <v>11</v>
      </c>
      <c r="B7804" s="3" t="n">
        <v>21</v>
      </c>
      <c r="C7804" s="38" t="n">
        <v>17</v>
      </c>
      <c r="D7804" s="1" t="n">
        <v>8.3</v>
      </c>
      <c r="E7804" s="3" t="n">
        <v>2.40781797495442</v>
      </c>
      <c r="F7804" s="23" t="n">
        <f aca="false">IF(D7804&lt;25, 0.24, 0.24-(0.01/5)*(D7804-25))</f>
        <v>0.24</v>
      </c>
      <c r="G7804" s="40" t="n">
        <f aca="false">(E7804/1000)*$G$1*F7804</f>
        <v>189.323837989096</v>
      </c>
      <c r="H7804" s="40" t="n">
        <v>0.311939680334666</v>
      </c>
      <c r="I7804" s="3" t="n">
        <f aca="false">H7804*$J$2</f>
        <v>0</v>
      </c>
      <c r="J7804" s="19" t="n">
        <f aca="false">SUM(I7804+G7804)</f>
        <v>189.323837989096</v>
      </c>
      <c r="K7804" s="1" t="n">
        <v>0</v>
      </c>
      <c r="L7804" s="39" t="n">
        <v>0.89157506808593</v>
      </c>
      <c r="M7804" s="39"/>
      <c r="N7804" s="1" t="n">
        <f aca="false">(2.571*(19.44-D7804)+3.87)*$K$2</f>
        <v>0</v>
      </c>
      <c r="O7804" s="1" t="n">
        <f aca="false">IF(N7804&gt;0,N7804,0)</f>
        <v>0</v>
      </c>
      <c r="P7804" s="1" t="n">
        <f aca="false">O7804*1.5</f>
        <v>0</v>
      </c>
      <c r="Q7804" s="1" t="n">
        <f aca="false">P7804/(3.6*$Q$2)</f>
        <v>0</v>
      </c>
      <c r="R7804" s="1" t="n">
        <f aca="false">(K7804+L7804)*$R$2</f>
        <v>4457.87534042965</v>
      </c>
      <c r="S7804" s="19" t="n">
        <f aca="false">J7804-R7804</f>
        <v>-4268.55150244055</v>
      </c>
      <c r="T7804" s="1" t="n">
        <f aca="false">IF(S7804&lt;0,S7804/$G$3,0)</f>
        <v>-6097.93071777222</v>
      </c>
      <c r="U7804" s="1" t="n">
        <f aca="false">IF(S7804&gt;0,S7804*0.7,0)</f>
        <v>0</v>
      </c>
      <c r="V7804" s="14" t="n">
        <f aca="false">V7803+U7804+T7804</f>
        <v>-47811885.5033435</v>
      </c>
      <c r="W7804" s="19" t="n">
        <f aca="false">V7804/1000</f>
        <v>-47811.8855033434</v>
      </c>
      <c r="X7804" s="19" t="n">
        <f aca="false">W7804*3600000000*2/237000000</f>
        <v>-1452512.97731676</v>
      </c>
      <c r="Y7804" s="19" t="n">
        <f aca="false">X7804/30.662</f>
        <v>-47371.7623546006</v>
      </c>
    </row>
    <row r="7805" customFormat="false" ht="17.9" hidden="false" customHeight="false" outlineLevel="0" collapsed="false">
      <c r="A7805" s="2" t="n">
        <v>11</v>
      </c>
      <c r="B7805" s="3" t="n">
        <v>21</v>
      </c>
      <c r="C7805" s="38" t="n">
        <v>18</v>
      </c>
      <c r="D7805" s="1" t="n">
        <v>8.7</v>
      </c>
      <c r="E7805" s="3" t="n">
        <v>0</v>
      </c>
      <c r="F7805" s="23" t="n">
        <f aca="false">IF(D7805&lt;25, 0.24, 0.24-(0.01/5)*(D7805-25))</f>
        <v>0.24</v>
      </c>
      <c r="G7805" s="40" t="n">
        <f aca="false">(E7805/1000)*$G$1*F7805</f>
        <v>0</v>
      </c>
      <c r="H7805" s="40" t="n">
        <v>0.343160924941079</v>
      </c>
      <c r="I7805" s="3" t="n">
        <f aca="false">H7805*$J$2</f>
        <v>0</v>
      </c>
      <c r="J7805" s="19" t="n">
        <f aca="false">SUM(I7805+G7805)</f>
        <v>0</v>
      </c>
      <c r="K7805" s="1" t="n">
        <v>0</v>
      </c>
      <c r="L7805" s="39" t="n">
        <v>0.775907575885427</v>
      </c>
      <c r="M7805" s="39"/>
      <c r="N7805" s="1" t="n">
        <f aca="false">(2.571*(19.44-D7805)+3.87)*$K$2</f>
        <v>0</v>
      </c>
      <c r="O7805" s="1" t="n">
        <f aca="false">IF(N7805&gt;0,N7805,0)</f>
        <v>0</v>
      </c>
      <c r="P7805" s="1" t="n">
        <f aca="false">O7805*1.5</f>
        <v>0</v>
      </c>
      <c r="Q7805" s="1" t="n">
        <f aca="false">P7805/(3.6*$Q$2)</f>
        <v>0</v>
      </c>
      <c r="R7805" s="1" t="n">
        <f aca="false">(K7805+L7805)*$R$2</f>
        <v>3879.53787942714</v>
      </c>
      <c r="S7805" s="19" t="n">
        <f aca="false">J7805-R7805</f>
        <v>-3879.53787942714</v>
      </c>
      <c r="T7805" s="1" t="n">
        <f aca="false">IF(S7805&lt;0,S7805/$G$3,0)</f>
        <v>-5542.19697061019</v>
      </c>
      <c r="U7805" s="1" t="n">
        <f aca="false">IF(S7805&gt;0,S7805*0.7,0)</f>
        <v>0</v>
      </c>
      <c r="V7805" s="14" t="n">
        <f aca="false">V7804+U7805+T7805</f>
        <v>-47817427.7003141</v>
      </c>
      <c r="W7805" s="19" t="n">
        <f aca="false">V7805/1000</f>
        <v>-47817.4277003141</v>
      </c>
      <c r="X7805" s="19" t="n">
        <f aca="false">W7805*3600000000*2/237000000</f>
        <v>-1452681.34785764</v>
      </c>
      <c r="Y7805" s="19" t="n">
        <f aca="false">X7805/30.662</f>
        <v>-47377.2535339392</v>
      </c>
    </row>
    <row r="7806" customFormat="false" ht="17.9" hidden="false" customHeight="false" outlineLevel="0" collapsed="false">
      <c r="A7806" s="2" t="n">
        <v>11</v>
      </c>
      <c r="B7806" s="3" t="n">
        <v>21</v>
      </c>
      <c r="C7806" s="38" t="n">
        <v>19</v>
      </c>
      <c r="D7806" s="1" t="n">
        <v>9</v>
      </c>
      <c r="E7806" s="3" t="n">
        <v>0</v>
      </c>
      <c r="F7806" s="23" t="n">
        <f aca="false">IF(D7806&lt;25, 0.24, 0.24-(0.01/5)*(D7806-25))</f>
        <v>0.24</v>
      </c>
      <c r="G7806" s="40" t="n">
        <f aca="false">(E7806/1000)*$G$1*F7806</f>
        <v>0</v>
      </c>
      <c r="H7806" s="40" t="n">
        <v>0.359326377230491</v>
      </c>
      <c r="I7806" s="3" t="n">
        <f aca="false">H7806*$J$2</f>
        <v>0</v>
      </c>
      <c r="J7806" s="19" t="n">
        <f aca="false">SUM(I7806+G7806)</f>
        <v>0</v>
      </c>
      <c r="K7806" s="1" t="n">
        <v>0</v>
      </c>
      <c r="L7806" s="39" t="n">
        <v>0.89682231132185</v>
      </c>
      <c r="M7806" s="39"/>
      <c r="N7806" s="1" t="n">
        <f aca="false">(2.571*(19.44-D7806)+3.87)*$K$2</f>
        <v>0</v>
      </c>
      <c r="O7806" s="1" t="n">
        <f aca="false">IF(N7806&gt;0,N7806,0)</f>
        <v>0</v>
      </c>
      <c r="P7806" s="1" t="n">
        <f aca="false">O7806*1.5</f>
        <v>0</v>
      </c>
      <c r="Q7806" s="1" t="n">
        <f aca="false">P7806/(3.6*$Q$2)</f>
        <v>0</v>
      </c>
      <c r="R7806" s="1" t="n">
        <f aca="false">(K7806+L7806)*$R$2</f>
        <v>4484.11155660925</v>
      </c>
      <c r="S7806" s="19" t="n">
        <f aca="false">J7806-R7806</f>
        <v>-4484.11155660925</v>
      </c>
      <c r="T7806" s="1" t="n">
        <f aca="false">IF(S7806&lt;0,S7806/$G$3,0)</f>
        <v>-6405.87365229893</v>
      </c>
      <c r="U7806" s="1" t="n">
        <f aca="false">IF(S7806&gt;0,S7806*0.7,0)</f>
        <v>0</v>
      </c>
      <c r="V7806" s="14" t="n">
        <f aca="false">V7805+U7806+T7806</f>
        <v>-47823833.5739664</v>
      </c>
      <c r="W7806" s="19" t="n">
        <f aca="false">V7806/1000</f>
        <v>-47823.8335739664</v>
      </c>
      <c r="X7806" s="19" t="n">
        <f aca="false">W7806*3600000000*2/237000000</f>
        <v>-1452875.95667746</v>
      </c>
      <c r="Y7806" s="19" t="n">
        <f aca="false">X7806/30.662</f>
        <v>-47383.6004395493</v>
      </c>
    </row>
    <row r="7807" customFormat="false" ht="17.9" hidden="false" customHeight="false" outlineLevel="0" collapsed="false">
      <c r="A7807" s="2" t="n">
        <v>11</v>
      </c>
      <c r="B7807" s="3" t="n">
        <v>21</v>
      </c>
      <c r="C7807" s="38" t="n">
        <v>20</v>
      </c>
      <c r="D7807" s="1" t="n">
        <v>9.4</v>
      </c>
      <c r="E7807" s="3" t="n">
        <v>0</v>
      </c>
      <c r="F7807" s="23" t="n">
        <f aca="false">IF(D7807&lt;25, 0.24, 0.24-(0.01/5)*(D7807-25))</f>
        <v>0.24</v>
      </c>
      <c r="G7807" s="40" t="n">
        <f aca="false">(E7807/1000)*$G$1*F7807</f>
        <v>0</v>
      </c>
      <c r="H7807" s="40" t="n">
        <v>0.403547952876149</v>
      </c>
      <c r="I7807" s="3" t="n">
        <f aca="false">H7807*$J$2</f>
        <v>0</v>
      </c>
      <c r="J7807" s="19" t="n">
        <f aca="false">SUM(I7807+G7807)</f>
        <v>0</v>
      </c>
      <c r="K7807" s="1" t="n">
        <v>0</v>
      </c>
      <c r="L7807" s="39" t="n">
        <v>0.931271603870718</v>
      </c>
      <c r="M7807" s="39"/>
      <c r="N7807" s="1" t="n">
        <f aca="false">(2.571*(19.44-D7807)+3.87)*$K$2</f>
        <v>0</v>
      </c>
      <c r="O7807" s="1" t="n">
        <f aca="false">IF(N7807&gt;0,N7807,0)</f>
        <v>0</v>
      </c>
      <c r="P7807" s="1" t="n">
        <f aca="false">O7807*1.5</f>
        <v>0</v>
      </c>
      <c r="Q7807" s="1" t="n">
        <f aca="false">P7807/(3.6*$Q$2)</f>
        <v>0</v>
      </c>
      <c r="R7807" s="1" t="n">
        <f aca="false">(K7807+L7807)*$R$2</f>
        <v>4656.35801935359</v>
      </c>
      <c r="S7807" s="19" t="n">
        <f aca="false">J7807-R7807</f>
        <v>-4656.35801935359</v>
      </c>
      <c r="T7807" s="1" t="n">
        <f aca="false">IF(S7807&lt;0,S7807/$G$3,0)</f>
        <v>-6651.94002764799</v>
      </c>
      <c r="U7807" s="1" t="n">
        <f aca="false">IF(S7807&gt;0,S7807*0.7,0)</f>
        <v>0</v>
      </c>
      <c r="V7807" s="14" t="n">
        <f aca="false">V7806+U7807+T7807</f>
        <v>-47830485.513994</v>
      </c>
      <c r="W7807" s="19" t="n">
        <f aca="false">V7807/1000</f>
        <v>-47830.485513994</v>
      </c>
      <c r="X7807" s="19" t="n">
        <f aca="false">W7807*3600000000*2/237000000</f>
        <v>-1453078.04093146</v>
      </c>
      <c r="Y7807" s="19" t="n">
        <f aca="false">X7807/30.662</f>
        <v>-47390.1911464178</v>
      </c>
    </row>
    <row r="7808" customFormat="false" ht="17.9" hidden="false" customHeight="false" outlineLevel="0" collapsed="false">
      <c r="A7808" s="2" t="n">
        <v>11</v>
      </c>
      <c r="B7808" s="3" t="n">
        <v>21</v>
      </c>
      <c r="C7808" s="38" t="n">
        <v>21</v>
      </c>
      <c r="D7808" s="1" t="n">
        <v>9</v>
      </c>
      <c r="E7808" s="3" t="n">
        <v>0</v>
      </c>
      <c r="F7808" s="23" t="n">
        <f aca="false">IF(D7808&lt;25, 0.24, 0.24-(0.01/5)*(D7808-25))</f>
        <v>0.24</v>
      </c>
      <c r="G7808" s="40" t="n">
        <f aca="false">(E7808/1000)*$G$1*F7808</f>
        <v>0</v>
      </c>
      <c r="H7808" s="40" t="n">
        <v>0.414557654116612</v>
      </c>
      <c r="I7808" s="3" t="n">
        <f aca="false">H7808*$J$2</f>
        <v>0</v>
      </c>
      <c r="J7808" s="19" t="n">
        <f aca="false">SUM(I7808+G7808)</f>
        <v>0</v>
      </c>
      <c r="K7808" s="1" t="n">
        <v>0</v>
      </c>
      <c r="L7808" s="39" t="n">
        <v>0.839102635726727</v>
      </c>
      <c r="M7808" s="39"/>
      <c r="N7808" s="1" t="n">
        <f aca="false">(2.571*(19.44-D7808)+3.87)*$K$2</f>
        <v>0</v>
      </c>
      <c r="O7808" s="1" t="n">
        <f aca="false">IF(N7808&gt;0,N7808,0)</f>
        <v>0</v>
      </c>
      <c r="P7808" s="1" t="n">
        <f aca="false">O7808*1.5</f>
        <v>0</v>
      </c>
      <c r="Q7808" s="1" t="n">
        <f aca="false">P7808/(3.6*$Q$2)</f>
        <v>0</v>
      </c>
      <c r="R7808" s="1" t="n">
        <f aca="false">(K7808+L7808)*$R$2</f>
        <v>4195.51317863364</v>
      </c>
      <c r="S7808" s="19" t="n">
        <f aca="false">J7808-R7808</f>
        <v>-4195.51317863364</v>
      </c>
      <c r="T7808" s="1" t="n">
        <f aca="false">IF(S7808&lt;0,S7808/$G$3,0)</f>
        <v>-5993.59025519091</v>
      </c>
      <c r="U7808" s="1" t="n">
        <f aca="false">IF(S7808&gt;0,S7808*0.7,0)</f>
        <v>0</v>
      </c>
      <c r="V7808" s="14" t="n">
        <f aca="false">V7807+U7808+T7808</f>
        <v>-47836479.1042492</v>
      </c>
      <c r="W7808" s="19" t="n">
        <f aca="false">V7808/1000</f>
        <v>-47836.4791042492</v>
      </c>
      <c r="X7808" s="19" t="n">
        <f aca="false">W7808*3600000000*2/237000000</f>
        <v>-1453260.12468605</v>
      </c>
      <c r="Y7808" s="19" t="n">
        <f aca="false">X7808/30.662</f>
        <v>-47396.1295638266</v>
      </c>
    </row>
    <row r="7809" customFormat="false" ht="17.9" hidden="false" customHeight="false" outlineLevel="0" collapsed="false">
      <c r="A7809" s="2" t="n">
        <v>11</v>
      </c>
      <c r="B7809" s="3" t="n">
        <v>21</v>
      </c>
      <c r="C7809" s="38" t="n">
        <v>22</v>
      </c>
      <c r="D7809" s="1" t="n">
        <v>8.7</v>
      </c>
      <c r="E7809" s="3" t="n">
        <v>0</v>
      </c>
      <c r="F7809" s="23" t="n">
        <f aca="false">IF(D7809&lt;25, 0.24, 0.24-(0.01/5)*(D7809-25))</f>
        <v>0.24</v>
      </c>
      <c r="G7809" s="40" t="n">
        <f aca="false">(E7809/1000)*$G$1*F7809</f>
        <v>0</v>
      </c>
      <c r="H7809" s="40" t="n">
        <v>0.40326701810936</v>
      </c>
      <c r="I7809" s="3" t="n">
        <f aca="false">H7809*$J$2</f>
        <v>0</v>
      </c>
      <c r="J7809" s="19" t="n">
        <f aca="false">SUM(I7809+G7809)</f>
        <v>0</v>
      </c>
      <c r="K7809" s="1" t="n">
        <v>0</v>
      </c>
      <c r="L7809" s="39" t="n">
        <v>0.899560003444939</v>
      </c>
      <c r="M7809" s="39"/>
      <c r="N7809" s="1" t="n">
        <f aca="false">(2.571*(19.44-D7809)+3.87)*$K$2</f>
        <v>0</v>
      </c>
      <c r="O7809" s="1" t="n">
        <f aca="false">IF(N7809&gt;0,N7809,0)</f>
        <v>0</v>
      </c>
      <c r="P7809" s="1" t="n">
        <f aca="false">O7809*1.5</f>
        <v>0</v>
      </c>
      <c r="Q7809" s="1" t="n">
        <f aca="false">P7809/(3.6*$Q$2)</f>
        <v>0</v>
      </c>
      <c r="R7809" s="1" t="n">
        <f aca="false">(K7809+L7809)*$R$2</f>
        <v>4497.8000172247</v>
      </c>
      <c r="S7809" s="19" t="n">
        <f aca="false">J7809-R7809</f>
        <v>-4497.8000172247</v>
      </c>
      <c r="T7809" s="1" t="n">
        <f aca="false">IF(S7809&lt;0,S7809/$G$3,0)</f>
        <v>-6425.42859603528</v>
      </c>
      <c r="U7809" s="1" t="n">
        <f aca="false">IF(S7809&gt;0,S7809*0.7,0)</f>
        <v>0</v>
      </c>
      <c r="V7809" s="14" t="n">
        <f aca="false">V7808+U7809+T7809</f>
        <v>-47842904.5328452</v>
      </c>
      <c r="W7809" s="19" t="n">
        <f aca="false">V7809/1000</f>
        <v>-47842.9045328452</v>
      </c>
      <c r="X7809" s="19" t="n">
        <f aca="false">W7809*3600000000*2/237000000</f>
        <v>-1453455.32758011</v>
      </c>
      <c r="Y7809" s="19" t="n">
        <f aca="false">X7809/30.662</f>
        <v>-47402.4958443712</v>
      </c>
    </row>
    <row r="7810" customFormat="false" ht="17.9" hidden="false" customHeight="false" outlineLevel="0" collapsed="false">
      <c r="A7810" s="2" t="n">
        <v>11</v>
      </c>
      <c r="B7810" s="3" t="n">
        <v>21</v>
      </c>
      <c r="C7810" s="38" t="n">
        <v>23</v>
      </c>
      <c r="D7810" s="1" t="n">
        <v>8.3</v>
      </c>
      <c r="E7810" s="3" t="n">
        <v>0</v>
      </c>
      <c r="F7810" s="23" t="n">
        <f aca="false">IF(D7810&lt;25, 0.24, 0.24-(0.01/5)*(D7810-25))</f>
        <v>0.24</v>
      </c>
      <c r="G7810" s="40" t="n">
        <f aca="false">(E7810/1000)*$G$1*F7810</f>
        <v>0</v>
      </c>
      <c r="H7810" s="40" t="n">
        <v>0.420242604023958</v>
      </c>
      <c r="I7810" s="3" t="n">
        <f aca="false">H7810*$J$2</f>
        <v>0</v>
      </c>
      <c r="J7810" s="19" t="n">
        <f aca="false">SUM(I7810+G7810)</f>
        <v>0</v>
      </c>
      <c r="K7810" s="1" t="n">
        <v>0</v>
      </c>
      <c r="L7810" s="39" t="n">
        <v>0.861004172711438</v>
      </c>
      <c r="M7810" s="39"/>
      <c r="N7810" s="1" t="n">
        <f aca="false">(2.571*(19.44-D7810)+3.87)*$K$2</f>
        <v>0</v>
      </c>
      <c r="O7810" s="1" t="n">
        <f aca="false">IF(N7810&gt;0,N7810,0)</f>
        <v>0</v>
      </c>
      <c r="P7810" s="1" t="n">
        <f aca="false">O7810*1.5</f>
        <v>0</v>
      </c>
      <c r="Q7810" s="1" t="n">
        <f aca="false">P7810/(3.6*$Q$2)</f>
        <v>0</v>
      </c>
      <c r="R7810" s="1" t="n">
        <f aca="false">(K7810+L7810)*$R$2</f>
        <v>4305.02086355719</v>
      </c>
      <c r="S7810" s="19" t="n">
        <f aca="false">J7810-R7810</f>
        <v>-4305.02086355719</v>
      </c>
      <c r="T7810" s="1" t="n">
        <f aca="false">IF(S7810&lt;0,S7810/$G$3,0)</f>
        <v>-6150.0298050817</v>
      </c>
      <c r="U7810" s="1" t="n">
        <f aca="false">IF(S7810&gt;0,S7810*0.7,0)</f>
        <v>0</v>
      </c>
      <c r="V7810" s="14" t="n">
        <f aca="false">V7809+U7810+T7810</f>
        <v>-47849054.5626503</v>
      </c>
      <c r="W7810" s="19" t="n">
        <f aca="false">V7810/1000</f>
        <v>-47849.0545626503</v>
      </c>
      <c r="X7810" s="19" t="n">
        <f aca="false">W7810*3600000000*2/237000000</f>
        <v>-1453642.16392862</v>
      </c>
      <c r="Y7810" s="19" t="n">
        <f aca="false">X7810/30.662</f>
        <v>-47408.5892612555</v>
      </c>
    </row>
    <row r="7811" customFormat="false" ht="17.9" hidden="false" customHeight="false" outlineLevel="0" collapsed="false">
      <c r="A7811" s="2" t="n">
        <v>11</v>
      </c>
      <c r="B7811" s="3" t="n">
        <v>22</v>
      </c>
      <c r="C7811" s="38" t="n">
        <v>0</v>
      </c>
      <c r="D7811" s="1" t="n">
        <v>8.5</v>
      </c>
      <c r="E7811" s="3" t="n">
        <v>0</v>
      </c>
      <c r="F7811" s="23" t="n">
        <f aca="false">IF(D7811&lt;25, 0.24, 0.24-(0.01/5)*(D7811-25))</f>
        <v>0.24</v>
      </c>
      <c r="G7811" s="40" t="n">
        <f aca="false">(E7811/1000)*$G$1*F7811</f>
        <v>0</v>
      </c>
      <c r="H7811" s="40" t="n">
        <v>0.433585992796226</v>
      </c>
      <c r="I7811" s="3" t="n">
        <f aca="false">H7811*$J$2</f>
        <v>0</v>
      </c>
      <c r="J7811" s="19" t="n">
        <f aca="false">SUM(I7811+G7811)</f>
        <v>0</v>
      </c>
      <c r="K7811" s="1" t="n">
        <v>0</v>
      </c>
      <c r="L7811" s="39" t="n">
        <v>0.72822610474163</v>
      </c>
      <c r="M7811" s="39"/>
      <c r="N7811" s="1" t="n">
        <f aca="false">(2.571*(19.44-D7811)+3.87)*$K$2</f>
        <v>0</v>
      </c>
      <c r="O7811" s="1" t="n">
        <f aca="false">IF(N7811&gt;0,N7811,0)</f>
        <v>0</v>
      </c>
      <c r="P7811" s="1" t="n">
        <f aca="false">O7811*1.5</f>
        <v>0</v>
      </c>
      <c r="Q7811" s="1" t="n">
        <f aca="false">P7811/(3.6*$Q$2)</f>
        <v>0</v>
      </c>
      <c r="R7811" s="1" t="n">
        <f aca="false">(K7811+L7811)*$R$2</f>
        <v>3641.13052370815</v>
      </c>
      <c r="S7811" s="19" t="n">
        <f aca="false">J7811-R7811</f>
        <v>-3641.13052370815</v>
      </c>
      <c r="T7811" s="1" t="n">
        <f aca="false">IF(S7811&lt;0,S7811/$G$3,0)</f>
        <v>-5201.61503386879</v>
      </c>
      <c r="U7811" s="1" t="n">
        <f aca="false">IF(S7811&gt;0,S7811*0.7,0)</f>
        <v>0</v>
      </c>
      <c r="V7811" s="14" t="n">
        <f aca="false">V7810+U7811+T7811</f>
        <v>-47854256.1776842</v>
      </c>
      <c r="W7811" s="19" t="n">
        <f aca="false">V7811/1000</f>
        <v>-47854.2561776842</v>
      </c>
      <c r="X7811" s="19" t="n">
        <f aca="false">W7811*3600000000*2/237000000</f>
        <v>-1453800.18767648</v>
      </c>
      <c r="Y7811" s="19" t="n">
        <f aca="false">X7811/30.662</f>
        <v>-47413.7429938191</v>
      </c>
    </row>
    <row r="7812" customFormat="false" ht="17.9" hidden="false" customHeight="false" outlineLevel="0" collapsed="false">
      <c r="A7812" s="2" t="n">
        <v>11</v>
      </c>
      <c r="B7812" s="3" t="n">
        <v>22</v>
      </c>
      <c r="C7812" s="38" t="n">
        <v>1</v>
      </c>
      <c r="D7812" s="1" t="n">
        <v>8.7</v>
      </c>
      <c r="E7812" s="3" t="n">
        <v>0</v>
      </c>
      <c r="F7812" s="23" t="n">
        <f aca="false">IF(D7812&lt;25, 0.24, 0.24-(0.01/5)*(D7812-25))</f>
        <v>0.24</v>
      </c>
      <c r="G7812" s="40" t="n">
        <f aca="false">(E7812/1000)*$G$1*F7812</f>
        <v>0</v>
      </c>
      <c r="H7812" s="40" t="n">
        <v>0.438632262608644</v>
      </c>
      <c r="I7812" s="3" t="n">
        <f aca="false">H7812*$J$2</f>
        <v>0</v>
      </c>
      <c r="J7812" s="19" t="n">
        <f aca="false">SUM(I7812+G7812)</f>
        <v>0</v>
      </c>
      <c r="K7812" s="1" t="n">
        <v>0</v>
      </c>
      <c r="L7812" s="39" t="n">
        <v>0.687845145926069</v>
      </c>
      <c r="M7812" s="39"/>
      <c r="N7812" s="1" t="n">
        <f aca="false">(2.571*(19.44-D7812)+3.87)*$K$2</f>
        <v>0</v>
      </c>
      <c r="O7812" s="1" t="n">
        <f aca="false">IF(N7812&gt;0,N7812,0)</f>
        <v>0</v>
      </c>
      <c r="P7812" s="1" t="n">
        <f aca="false">O7812*1.5</f>
        <v>0</v>
      </c>
      <c r="Q7812" s="1" t="n">
        <f aca="false">P7812/(3.6*$Q$2)</f>
        <v>0</v>
      </c>
      <c r="R7812" s="1" t="n">
        <f aca="false">(K7812+L7812)*$R$2</f>
        <v>3439.22572963035</v>
      </c>
      <c r="S7812" s="19" t="n">
        <f aca="false">J7812-R7812</f>
        <v>-3439.22572963035</v>
      </c>
      <c r="T7812" s="1" t="n">
        <f aca="false">IF(S7812&lt;0,S7812/$G$3,0)</f>
        <v>-4913.17961375764</v>
      </c>
      <c r="U7812" s="1" t="n">
        <f aca="false">IF(S7812&gt;0,S7812*0.7,0)</f>
        <v>0</v>
      </c>
      <c r="V7812" s="14" t="n">
        <f aca="false">V7811+U7812+T7812</f>
        <v>-47859169.3572979</v>
      </c>
      <c r="W7812" s="19" t="n">
        <f aca="false">V7812/1000</f>
        <v>-47859.1693572979</v>
      </c>
      <c r="X7812" s="19" t="n">
        <f aca="false">W7812*3600000000*2/237000000</f>
        <v>-1453949.4488293</v>
      </c>
      <c r="Y7812" s="19" t="n">
        <f aca="false">X7812/30.662</f>
        <v>-47418.6109460996</v>
      </c>
    </row>
    <row r="7813" customFormat="false" ht="17.9" hidden="false" customHeight="false" outlineLevel="0" collapsed="false">
      <c r="A7813" s="2" t="n">
        <v>11</v>
      </c>
      <c r="B7813" s="3" t="n">
        <v>22</v>
      </c>
      <c r="C7813" s="38" t="n">
        <v>2</v>
      </c>
      <c r="D7813" s="1" t="n">
        <v>8.9</v>
      </c>
      <c r="E7813" s="3" t="n">
        <v>0</v>
      </c>
      <c r="F7813" s="23" t="n">
        <f aca="false">IF(D7813&lt;25, 0.24, 0.24-(0.01/5)*(D7813-25))</f>
        <v>0.24</v>
      </c>
      <c r="G7813" s="40" t="n">
        <f aca="false">(E7813/1000)*$G$1*F7813</f>
        <v>0</v>
      </c>
      <c r="H7813" s="40" t="n">
        <v>0.432329813498704</v>
      </c>
      <c r="I7813" s="3" t="n">
        <f aca="false">H7813*$J$2</f>
        <v>0</v>
      </c>
      <c r="J7813" s="19" t="n">
        <f aca="false">SUM(I7813+G7813)</f>
        <v>0</v>
      </c>
      <c r="K7813" s="1" t="n">
        <v>0</v>
      </c>
      <c r="L7813" s="39" t="n">
        <v>0.703358734623573</v>
      </c>
      <c r="M7813" s="39"/>
      <c r="N7813" s="1" t="n">
        <f aca="false">(2.571*(19.44-D7813)+3.87)*$K$2</f>
        <v>0</v>
      </c>
      <c r="O7813" s="1" t="n">
        <f aca="false">IF(N7813&gt;0,N7813,0)</f>
        <v>0</v>
      </c>
      <c r="P7813" s="1" t="n">
        <f aca="false">O7813*1.5</f>
        <v>0</v>
      </c>
      <c r="Q7813" s="1" t="n">
        <f aca="false">P7813/(3.6*$Q$2)</f>
        <v>0</v>
      </c>
      <c r="R7813" s="1" t="n">
        <f aca="false">(K7813+L7813)*$R$2</f>
        <v>3516.79367311787</v>
      </c>
      <c r="S7813" s="19" t="n">
        <f aca="false">J7813-R7813</f>
        <v>-3516.79367311787</v>
      </c>
      <c r="T7813" s="1" t="n">
        <f aca="false">IF(S7813&lt;0,S7813/$G$3,0)</f>
        <v>-5023.99096159695</v>
      </c>
      <c r="U7813" s="1" t="n">
        <f aca="false">IF(S7813&gt;0,S7813*0.7,0)</f>
        <v>0</v>
      </c>
      <c r="V7813" s="14" t="n">
        <f aca="false">V7812+U7813+T7813</f>
        <v>-47864193.3482595</v>
      </c>
      <c r="W7813" s="19" t="n">
        <f aca="false">V7813/1000</f>
        <v>-47864.1933482595</v>
      </c>
      <c r="X7813" s="19" t="n">
        <f aca="false">W7813*3600000000*2/237000000</f>
        <v>-1454102.07640282</v>
      </c>
      <c r="Y7813" s="19" t="n">
        <f aca="false">X7813/30.662</f>
        <v>-47423.5886896752</v>
      </c>
    </row>
    <row r="7814" customFormat="false" ht="17.9" hidden="false" customHeight="false" outlineLevel="0" collapsed="false">
      <c r="A7814" s="2" t="n">
        <v>11</v>
      </c>
      <c r="B7814" s="3" t="n">
        <v>22</v>
      </c>
      <c r="C7814" s="38" t="n">
        <v>3</v>
      </c>
      <c r="D7814" s="1" t="n">
        <v>8.7</v>
      </c>
      <c r="E7814" s="3" t="n">
        <v>0</v>
      </c>
      <c r="F7814" s="23" t="n">
        <f aca="false">IF(D7814&lt;25, 0.24, 0.24-(0.01/5)*(D7814-25))</f>
        <v>0.24</v>
      </c>
      <c r="G7814" s="40" t="n">
        <f aca="false">(E7814/1000)*$G$1*F7814</f>
        <v>0</v>
      </c>
      <c r="H7814" s="40" t="n">
        <v>0.392100287481634</v>
      </c>
      <c r="I7814" s="3" t="n">
        <f aca="false">H7814*$J$2</f>
        <v>0</v>
      </c>
      <c r="J7814" s="19" t="n">
        <f aca="false">SUM(I7814+G7814)</f>
        <v>0</v>
      </c>
      <c r="K7814" s="1" t="n">
        <v>0</v>
      </c>
      <c r="L7814" s="39" t="n">
        <v>0.687617004915812</v>
      </c>
      <c r="M7814" s="39"/>
      <c r="N7814" s="1" t="n">
        <f aca="false">(2.571*(19.44-D7814)+3.87)*$K$2</f>
        <v>0</v>
      </c>
      <c r="O7814" s="1" t="n">
        <f aca="false">IF(N7814&gt;0,N7814,0)</f>
        <v>0</v>
      </c>
      <c r="P7814" s="1" t="n">
        <f aca="false">O7814*1.5</f>
        <v>0</v>
      </c>
      <c r="Q7814" s="1" t="n">
        <f aca="false">P7814/(3.6*$Q$2)</f>
        <v>0</v>
      </c>
      <c r="R7814" s="1" t="n">
        <f aca="false">(K7814+L7814)*$R$2</f>
        <v>3438.08502457906</v>
      </c>
      <c r="S7814" s="19" t="n">
        <f aca="false">J7814-R7814</f>
        <v>-3438.08502457906</v>
      </c>
      <c r="T7814" s="1" t="n">
        <f aca="false">IF(S7814&lt;0,S7814/$G$3,0)</f>
        <v>-4911.55003511294</v>
      </c>
      <c r="U7814" s="1" t="n">
        <f aca="false">IF(S7814&gt;0,S7814*0.7,0)</f>
        <v>0</v>
      </c>
      <c r="V7814" s="14" t="n">
        <f aca="false">V7813+U7814+T7814</f>
        <v>-47869104.8982947</v>
      </c>
      <c r="W7814" s="19" t="n">
        <f aca="false">V7814/1000</f>
        <v>-47869.1048982947</v>
      </c>
      <c r="X7814" s="19" t="n">
        <f aca="false">W7814*3600000000*2/237000000</f>
        <v>-1454251.28804946</v>
      </c>
      <c r="Y7814" s="19" t="n">
        <f aca="false">X7814/30.662</f>
        <v>-47428.4550273778</v>
      </c>
    </row>
    <row r="7815" customFormat="false" ht="17.9" hidden="false" customHeight="false" outlineLevel="0" collapsed="false">
      <c r="A7815" s="2" t="n">
        <v>11</v>
      </c>
      <c r="B7815" s="3" t="n">
        <v>22</v>
      </c>
      <c r="C7815" s="38" t="n">
        <v>4</v>
      </c>
      <c r="D7815" s="1" t="n">
        <v>8.5</v>
      </c>
      <c r="E7815" s="3" t="n">
        <v>0</v>
      </c>
      <c r="F7815" s="23" t="n">
        <f aca="false">IF(D7815&lt;25, 0.24, 0.24-(0.01/5)*(D7815-25))</f>
        <v>0.24</v>
      </c>
      <c r="G7815" s="40" t="n">
        <f aca="false">(E7815/1000)*$G$1*F7815</f>
        <v>0</v>
      </c>
      <c r="H7815" s="40" t="n">
        <v>0.339929733095086</v>
      </c>
      <c r="I7815" s="3" t="n">
        <f aca="false">H7815*$J$2</f>
        <v>0</v>
      </c>
      <c r="J7815" s="19" t="n">
        <f aca="false">SUM(I7815+G7815)</f>
        <v>0</v>
      </c>
      <c r="K7815" s="1" t="n">
        <v>0</v>
      </c>
      <c r="L7815" s="39" t="n">
        <v>0.650201879233598</v>
      </c>
      <c r="M7815" s="39"/>
      <c r="N7815" s="1" t="n">
        <f aca="false">(2.571*(19.44-D7815)+3.87)*$K$2</f>
        <v>0</v>
      </c>
      <c r="O7815" s="1" t="n">
        <f aca="false">IF(N7815&gt;0,N7815,0)</f>
        <v>0</v>
      </c>
      <c r="P7815" s="1" t="n">
        <f aca="false">O7815*1.5</f>
        <v>0</v>
      </c>
      <c r="Q7815" s="1" t="n">
        <f aca="false">P7815/(3.6*$Q$2)</f>
        <v>0</v>
      </c>
      <c r="R7815" s="1" t="n">
        <f aca="false">(K7815+L7815)*$R$2</f>
        <v>3251.00939616799</v>
      </c>
      <c r="S7815" s="19" t="n">
        <f aca="false">J7815-R7815</f>
        <v>-3251.00939616799</v>
      </c>
      <c r="T7815" s="1" t="n">
        <f aca="false">IF(S7815&lt;0,S7815/$G$3,0)</f>
        <v>-4644.29913738284</v>
      </c>
      <c r="U7815" s="1" t="n">
        <f aca="false">IF(S7815&gt;0,S7815*0.7,0)</f>
        <v>0</v>
      </c>
      <c r="V7815" s="14" t="n">
        <f aca="false">V7814+U7815+T7815</f>
        <v>-47873749.197432</v>
      </c>
      <c r="W7815" s="19" t="n">
        <f aca="false">V7815/1000</f>
        <v>-47873.749197432</v>
      </c>
      <c r="X7815" s="19" t="n">
        <f aca="false">W7815*3600000000*2/237000000</f>
        <v>-1454392.38068148</v>
      </c>
      <c r="Y7815" s="19" t="n">
        <f aca="false">X7815/30.662</f>
        <v>-47433.0565743096</v>
      </c>
    </row>
    <row r="7816" customFormat="false" ht="17.9" hidden="false" customHeight="false" outlineLevel="0" collapsed="false">
      <c r="A7816" s="2" t="n">
        <v>11</v>
      </c>
      <c r="B7816" s="3" t="n">
        <v>22</v>
      </c>
      <c r="C7816" s="38" t="n">
        <v>5</v>
      </c>
      <c r="D7816" s="1" t="n">
        <v>8.3</v>
      </c>
      <c r="E7816" s="3" t="n">
        <v>0</v>
      </c>
      <c r="F7816" s="23" t="n">
        <f aca="false">IF(D7816&lt;25, 0.24, 0.24-(0.01/5)*(D7816-25))</f>
        <v>0.24</v>
      </c>
      <c r="G7816" s="40" t="n">
        <f aca="false">(E7816/1000)*$G$1*F7816</f>
        <v>0</v>
      </c>
      <c r="H7816" s="40" t="n">
        <v>0.264350911720931</v>
      </c>
      <c r="I7816" s="3" t="n">
        <f aca="false">H7816*$J$2</f>
        <v>0</v>
      </c>
      <c r="J7816" s="19" t="n">
        <f aca="false">SUM(I7816+G7816)</f>
        <v>0</v>
      </c>
      <c r="K7816" s="1" t="n">
        <v>0</v>
      </c>
      <c r="L7816" s="39" t="n">
        <v>0.714081362105671</v>
      </c>
      <c r="M7816" s="39"/>
      <c r="N7816" s="1" t="n">
        <f aca="false">(2.571*(19.44-D7816)+3.87)*$K$2</f>
        <v>0</v>
      </c>
      <c r="O7816" s="1" t="n">
        <f aca="false">IF(N7816&gt;0,N7816,0)</f>
        <v>0</v>
      </c>
      <c r="P7816" s="1" t="n">
        <f aca="false">O7816*1.5</f>
        <v>0</v>
      </c>
      <c r="Q7816" s="1" t="n">
        <f aca="false">P7816/(3.6*$Q$2)</f>
        <v>0</v>
      </c>
      <c r="R7816" s="1" t="n">
        <f aca="false">(K7816+L7816)*$R$2</f>
        <v>3570.40681052836</v>
      </c>
      <c r="S7816" s="19" t="n">
        <f aca="false">J7816-R7816</f>
        <v>-3570.40681052836</v>
      </c>
      <c r="T7816" s="1" t="n">
        <f aca="false">IF(S7816&lt;0,S7816/$G$3,0)</f>
        <v>-5100.58115789765</v>
      </c>
      <c r="U7816" s="1" t="n">
        <f aca="false">IF(S7816&gt;0,S7816*0.7,0)</f>
        <v>0</v>
      </c>
      <c r="V7816" s="14" t="n">
        <f aca="false">V7815+U7816+T7816</f>
        <v>-47878849.7785899</v>
      </c>
      <c r="W7816" s="19" t="n">
        <f aca="false">V7816/1000</f>
        <v>-47878.8497785899</v>
      </c>
      <c r="X7816" s="19" t="n">
        <f aca="false">W7816*3600000000*2/237000000</f>
        <v>-1454547.33504577</v>
      </c>
      <c r="Y7816" s="19" t="n">
        <f aca="false">X7816/30.662</f>
        <v>-47438.1102030451</v>
      </c>
    </row>
    <row r="7817" customFormat="false" ht="17.9" hidden="false" customHeight="false" outlineLevel="0" collapsed="false">
      <c r="A7817" s="2" t="n">
        <v>11</v>
      </c>
      <c r="B7817" s="3" t="n">
        <v>22</v>
      </c>
      <c r="C7817" s="38" t="n">
        <v>6</v>
      </c>
      <c r="D7817" s="1" t="n">
        <v>8.9</v>
      </c>
      <c r="E7817" s="3" t="n">
        <v>0</v>
      </c>
      <c r="F7817" s="23" t="n">
        <f aca="false">IF(D7817&lt;25, 0.24, 0.24-(0.01/5)*(D7817-25))</f>
        <v>0.24</v>
      </c>
      <c r="G7817" s="40" t="n">
        <f aca="false">(E7817/1000)*$G$1*F7817</f>
        <v>0</v>
      </c>
      <c r="H7817" s="40" t="n">
        <v>0.229612307086632</v>
      </c>
      <c r="I7817" s="3" t="n">
        <f aca="false">H7817*$J$2</f>
        <v>0</v>
      </c>
      <c r="J7817" s="19" t="n">
        <f aca="false">SUM(I7817+G7817)</f>
        <v>0</v>
      </c>
      <c r="K7817" s="1" t="n">
        <v>0</v>
      </c>
      <c r="L7817" s="39" t="n">
        <v>0.897506734352623</v>
      </c>
      <c r="M7817" s="39"/>
      <c r="N7817" s="1" t="n">
        <f aca="false">(2.571*(19.44-D7817)+3.87)*$K$2</f>
        <v>0</v>
      </c>
      <c r="O7817" s="1" t="n">
        <f aca="false">IF(N7817&gt;0,N7817,0)</f>
        <v>0</v>
      </c>
      <c r="P7817" s="1" t="n">
        <f aca="false">O7817*1.5</f>
        <v>0</v>
      </c>
      <c r="Q7817" s="1" t="n">
        <f aca="false">P7817/(3.6*$Q$2)</f>
        <v>0</v>
      </c>
      <c r="R7817" s="1" t="n">
        <f aca="false">(K7817+L7817)*$R$2</f>
        <v>4487.53367176311</v>
      </c>
      <c r="S7817" s="19" t="n">
        <f aca="false">J7817-R7817</f>
        <v>-4487.53367176311</v>
      </c>
      <c r="T7817" s="1" t="n">
        <f aca="false">IF(S7817&lt;0,S7817/$G$3,0)</f>
        <v>-6410.76238823302</v>
      </c>
      <c r="U7817" s="1" t="n">
        <f aca="false">IF(S7817&gt;0,S7817*0.7,0)</f>
        <v>0</v>
      </c>
      <c r="V7817" s="14" t="n">
        <f aca="false">V7816+U7817+T7817</f>
        <v>-47885260.5409782</v>
      </c>
      <c r="W7817" s="19" t="n">
        <f aca="false">V7817/1000</f>
        <v>-47885.2605409782</v>
      </c>
      <c r="X7817" s="19" t="n">
        <f aca="false">W7817*3600000000*2/237000000</f>
        <v>-1454742.09238415</v>
      </c>
      <c r="Y7817" s="19" t="n">
        <f aca="false">X7817/30.662</f>
        <v>-47444.4619523888</v>
      </c>
    </row>
    <row r="7818" customFormat="false" ht="17.9" hidden="false" customHeight="false" outlineLevel="0" collapsed="false">
      <c r="A7818" s="2" t="n">
        <v>11</v>
      </c>
      <c r="B7818" s="3" t="n">
        <v>22</v>
      </c>
      <c r="C7818" s="38" t="n">
        <v>7</v>
      </c>
      <c r="D7818" s="1" t="n">
        <v>9.4</v>
      </c>
      <c r="E7818" s="3" t="n">
        <v>3.28888888888889</v>
      </c>
      <c r="F7818" s="23" t="n">
        <f aca="false">IF(D7818&lt;25, 0.24, 0.24-(0.01/5)*(D7818-25))</f>
        <v>0.24</v>
      </c>
      <c r="G7818" s="40" t="n">
        <f aca="false">(E7818/1000)*$G$1*F7818</f>
        <v>258.601386666667</v>
      </c>
      <c r="H7818" s="40" t="n">
        <v>0.221675353662152</v>
      </c>
      <c r="I7818" s="3" t="n">
        <f aca="false">H7818*$J$2</f>
        <v>0</v>
      </c>
      <c r="J7818" s="19" t="n">
        <f aca="false">SUM(I7818+G7818)</f>
        <v>258.601386666667</v>
      </c>
      <c r="K7818" s="1" t="n">
        <v>0</v>
      </c>
      <c r="L7818" s="39" t="n">
        <v>0.947925897619508</v>
      </c>
      <c r="M7818" s="39"/>
      <c r="N7818" s="1" t="n">
        <f aca="false">(2.571*(19.44-D7818)+3.87)*$K$2</f>
        <v>0</v>
      </c>
      <c r="O7818" s="1" t="n">
        <f aca="false">IF(N7818&gt;0,N7818,0)</f>
        <v>0</v>
      </c>
      <c r="P7818" s="1" t="n">
        <f aca="false">O7818*1.5</f>
        <v>0</v>
      </c>
      <c r="Q7818" s="1" t="n">
        <f aca="false">P7818/(3.6*$Q$2)</f>
        <v>0</v>
      </c>
      <c r="R7818" s="1" t="n">
        <f aca="false">(K7818+L7818)*$R$2</f>
        <v>4739.62948809754</v>
      </c>
      <c r="S7818" s="19" t="n">
        <f aca="false">J7818-R7818</f>
        <v>-4481.02810143087</v>
      </c>
      <c r="T7818" s="1" t="n">
        <f aca="false">IF(S7818&lt;0,S7818/$G$3,0)</f>
        <v>-6401.46871632982</v>
      </c>
      <c r="U7818" s="1" t="n">
        <f aca="false">IF(S7818&gt;0,S7818*0.7,0)</f>
        <v>0</v>
      </c>
      <c r="V7818" s="14" t="n">
        <f aca="false">V7817+U7818+T7818</f>
        <v>-47891662.0096945</v>
      </c>
      <c r="W7818" s="19" t="n">
        <f aca="false">V7818/1000</f>
        <v>-47891.6620096945</v>
      </c>
      <c r="X7818" s="19" t="n">
        <f aca="false">W7818*3600000000*2/237000000</f>
        <v>-1454936.56738312</v>
      </c>
      <c r="Y7818" s="19" t="n">
        <f aca="false">X7818/30.662</f>
        <v>-47450.8044936118</v>
      </c>
    </row>
    <row r="7819" customFormat="false" ht="17.9" hidden="false" customHeight="false" outlineLevel="0" collapsed="false">
      <c r="A7819" s="2" t="n">
        <v>11</v>
      </c>
      <c r="B7819" s="3" t="n">
        <v>22</v>
      </c>
      <c r="C7819" s="38" t="n">
        <v>8</v>
      </c>
      <c r="D7819" s="1" t="n">
        <v>10</v>
      </c>
      <c r="E7819" s="3" t="n">
        <v>347.778261469003</v>
      </c>
      <c r="F7819" s="23" t="n">
        <f aca="false">IF(D7819&lt;25, 0.24, 0.24-(0.01/5)*(D7819-25))</f>
        <v>0.24</v>
      </c>
      <c r="G7819" s="40" t="n">
        <f aca="false">(E7819/1000)*$G$1*F7819</f>
        <v>27345.3873653939</v>
      </c>
      <c r="H7819" s="40" t="n">
        <v>0.199116943508718</v>
      </c>
      <c r="I7819" s="3" t="n">
        <f aca="false">H7819*$J$2</f>
        <v>0</v>
      </c>
      <c r="J7819" s="19" t="n">
        <f aca="false">SUM(I7819+G7819)</f>
        <v>27345.3873653939</v>
      </c>
      <c r="K7819" s="1" t="n">
        <v>0</v>
      </c>
      <c r="L7819" s="39" t="n">
        <v>1.0154556366557</v>
      </c>
      <c r="M7819" s="39"/>
      <c r="N7819" s="1" t="n">
        <f aca="false">(2.571*(19.44-D7819)+3.87)*$K$2</f>
        <v>0</v>
      </c>
      <c r="O7819" s="1" t="n">
        <f aca="false">IF(N7819&gt;0,N7819,0)</f>
        <v>0</v>
      </c>
      <c r="P7819" s="1" t="n">
        <f aca="false">O7819*1.5</f>
        <v>0</v>
      </c>
      <c r="Q7819" s="1" t="n">
        <f aca="false">P7819/(3.6*$Q$2)</f>
        <v>0</v>
      </c>
      <c r="R7819" s="1" t="n">
        <f aca="false">(K7819+L7819)*$R$2</f>
        <v>5077.2781832785</v>
      </c>
      <c r="S7819" s="19" t="n">
        <f aca="false">J7819-R7819</f>
        <v>22268.1091821154</v>
      </c>
      <c r="T7819" s="1" t="n">
        <f aca="false">IF(S7819&lt;0,S7819/$G$3,0)</f>
        <v>0</v>
      </c>
      <c r="U7819" s="1" t="n">
        <f aca="false">IF(S7819&gt;0,S7819*0.7,0)</f>
        <v>15587.6764274808</v>
      </c>
      <c r="V7819" s="14" t="n">
        <f aca="false">V7818+U7819+T7819</f>
        <v>-47876074.333267</v>
      </c>
      <c r="W7819" s="19" t="n">
        <f aca="false">V7819/1000</f>
        <v>-47876.074333267</v>
      </c>
      <c r="X7819" s="19" t="n">
        <f aca="false">W7819*3600000000*2/237000000</f>
        <v>-1454463.0177195</v>
      </c>
      <c r="Y7819" s="19" t="n">
        <f aca="false">X7819/30.662</f>
        <v>-47435.3603065522</v>
      </c>
    </row>
    <row r="7820" customFormat="false" ht="17.9" hidden="false" customHeight="false" outlineLevel="0" collapsed="false">
      <c r="A7820" s="2" t="n">
        <v>11</v>
      </c>
      <c r="B7820" s="3" t="n">
        <v>22</v>
      </c>
      <c r="C7820" s="38" t="n">
        <v>9</v>
      </c>
      <c r="D7820" s="1" t="n">
        <v>10.6</v>
      </c>
      <c r="E7820" s="3" t="n">
        <v>530.06493241199</v>
      </c>
      <c r="F7820" s="23" t="n">
        <f aca="false">IF(D7820&lt;25, 0.24, 0.24-(0.01/5)*(D7820-25))</f>
        <v>0.24</v>
      </c>
      <c r="G7820" s="40" t="n">
        <f aca="false">(E7820/1000)*$G$1*F7820</f>
        <v>41678.3695576359</v>
      </c>
      <c r="H7820" s="40" t="n">
        <v>0.184948388642433</v>
      </c>
      <c r="I7820" s="3" t="n">
        <f aca="false">H7820*$J$2</f>
        <v>0</v>
      </c>
      <c r="J7820" s="19" t="n">
        <f aca="false">SUM(I7820+G7820)</f>
        <v>41678.3695576359</v>
      </c>
      <c r="K7820" s="1" t="n">
        <v>0</v>
      </c>
      <c r="L7820" s="39" t="n">
        <v>1.09165473408167</v>
      </c>
      <c r="M7820" s="39"/>
      <c r="N7820" s="1" t="n">
        <f aca="false">(2.571*(19.44-D7820)+3.87)*$K$2</f>
        <v>0</v>
      </c>
      <c r="O7820" s="1" t="n">
        <f aca="false">IF(N7820&gt;0,N7820,0)</f>
        <v>0</v>
      </c>
      <c r="P7820" s="1" t="n">
        <f aca="false">O7820*1.5</f>
        <v>0</v>
      </c>
      <c r="Q7820" s="1" t="n">
        <f aca="false">P7820/(3.6*$Q$2)</f>
        <v>0</v>
      </c>
      <c r="R7820" s="1" t="n">
        <f aca="false">(K7820+L7820)*$R$2</f>
        <v>5458.27367040835</v>
      </c>
      <c r="S7820" s="19" t="n">
        <f aca="false">J7820-R7820</f>
        <v>36220.0958872275</v>
      </c>
      <c r="T7820" s="1" t="n">
        <f aca="false">IF(S7820&lt;0,S7820/$G$3,0)</f>
        <v>0</v>
      </c>
      <c r="U7820" s="1" t="n">
        <f aca="false">IF(S7820&gt;0,S7820*0.7,0)</f>
        <v>25354.0671210593</v>
      </c>
      <c r="V7820" s="14" t="n">
        <f aca="false">V7819+U7820+T7820</f>
        <v>-47850720.266146</v>
      </c>
      <c r="W7820" s="19" t="n">
        <f aca="false">V7820/1000</f>
        <v>-47850.720266146</v>
      </c>
      <c r="X7820" s="19" t="n">
        <f aca="false">W7820*3600000000*2/237000000</f>
        <v>-1453692.76757912</v>
      </c>
      <c r="Y7820" s="19" t="n">
        <f aca="false">X7820/30.662</f>
        <v>-47410.2396314369</v>
      </c>
    </row>
    <row r="7821" customFormat="false" ht="17.9" hidden="false" customHeight="false" outlineLevel="0" collapsed="false">
      <c r="A7821" s="2" t="n">
        <v>11</v>
      </c>
      <c r="B7821" s="3" t="n">
        <v>22</v>
      </c>
      <c r="C7821" s="38" t="n">
        <v>10</v>
      </c>
      <c r="D7821" s="1" t="n">
        <v>11.1</v>
      </c>
      <c r="E7821" s="3" t="n">
        <v>754.781094607502</v>
      </c>
      <c r="F7821" s="23" t="n">
        <f aca="false">IF(D7821&lt;25, 0.24, 0.24-(0.01/5)*(D7821-25))</f>
        <v>0.24</v>
      </c>
      <c r="G7821" s="40" t="n">
        <f aca="false">(E7821/1000)*$G$1*F7821</f>
        <v>59347.5317316744</v>
      </c>
      <c r="H7821" s="40" t="n">
        <v>0.155729946727499</v>
      </c>
      <c r="I7821" s="3" t="n">
        <f aca="false">H7821*$J$2</f>
        <v>0</v>
      </c>
      <c r="J7821" s="19" t="n">
        <f aca="false">SUM(I7821+G7821)</f>
        <v>59347.5317316744</v>
      </c>
      <c r="K7821" s="1" t="n">
        <v>0</v>
      </c>
      <c r="L7821" s="39" t="n">
        <v>1.13545780805109</v>
      </c>
      <c r="M7821" s="39"/>
      <c r="N7821" s="1" t="n">
        <f aca="false">(2.571*(19.44-D7821)+3.87)*$K$2</f>
        <v>0</v>
      </c>
      <c r="O7821" s="1" t="n">
        <f aca="false">IF(N7821&gt;0,N7821,0)</f>
        <v>0</v>
      </c>
      <c r="P7821" s="1" t="n">
        <f aca="false">O7821*1.5</f>
        <v>0</v>
      </c>
      <c r="Q7821" s="1" t="n">
        <f aca="false">P7821/(3.6*$Q$2)</f>
        <v>0</v>
      </c>
      <c r="R7821" s="1" t="n">
        <f aca="false">(K7821+L7821)*$R$2</f>
        <v>5677.28904025545</v>
      </c>
      <c r="S7821" s="19" t="n">
        <f aca="false">J7821-R7821</f>
        <v>53670.2426914189</v>
      </c>
      <c r="T7821" s="1" t="n">
        <f aca="false">IF(S7821&lt;0,S7821/$G$3,0)</f>
        <v>0</v>
      </c>
      <c r="U7821" s="1" t="n">
        <f aca="false">IF(S7821&gt;0,S7821*0.7,0)</f>
        <v>37569.1698839932</v>
      </c>
      <c r="V7821" s="14" t="n">
        <f aca="false">V7820+U7821+T7821</f>
        <v>-47813151.096262</v>
      </c>
      <c r="W7821" s="19" t="n">
        <f aca="false">V7821/1000</f>
        <v>-47813.151096262</v>
      </c>
      <c r="X7821" s="19" t="n">
        <f aca="false">W7821*3600000000*2/237000000</f>
        <v>-1452551.42570922</v>
      </c>
      <c r="Y7821" s="19" t="n">
        <f aca="false">X7821/30.662</f>
        <v>-47373.016297346</v>
      </c>
    </row>
    <row r="7822" customFormat="false" ht="17.9" hidden="false" customHeight="false" outlineLevel="0" collapsed="false">
      <c r="A7822" s="2" t="n">
        <v>11</v>
      </c>
      <c r="B7822" s="3" t="n">
        <v>22</v>
      </c>
      <c r="C7822" s="38" t="n">
        <v>11</v>
      </c>
      <c r="D7822" s="1" t="n">
        <v>11.7</v>
      </c>
      <c r="E7822" s="3" t="n">
        <v>719.471491518453</v>
      </c>
      <c r="F7822" s="23" t="n">
        <f aca="false">IF(D7822&lt;25, 0.24, 0.24-(0.01/5)*(D7822-25))</f>
        <v>0.24</v>
      </c>
      <c r="G7822" s="40" t="n">
        <f aca="false">(E7822/1000)*$G$1*F7822</f>
        <v>56571.1800123061</v>
      </c>
      <c r="H7822" s="40" t="n">
        <v>0.161035344521987</v>
      </c>
      <c r="I7822" s="3" t="n">
        <f aca="false">H7822*$J$2</f>
        <v>0</v>
      </c>
      <c r="J7822" s="19" t="n">
        <f aca="false">SUM(I7822+G7822)</f>
        <v>56571.1800123061</v>
      </c>
      <c r="K7822" s="1" t="n">
        <v>0</v>
      </c>
      <c r="L7822" s="39" t="n">
        <v>1.20253126506677</v>
      </c>
      <c r="M7822" s="39"/>
      <c r="N7822" s="1" t="n">
        <f aca="false">(2.571*(19.44-D7822)+3.87)*$K$2</f>
        <v>0</v>
      </c>
      <c r="O7822" s="1" t="n">
        <f aca="false">IF(N7822&gt;0,N7822,0)</f>
        <v>0</v>
      </c>
      <c r="P7822" s="1" t="n">
        <f aca="false">O7822*1.5</f>
        <v>0</v>
      </c>
      <c r="Q7822" s="1" t="n">
        <f aca="false">P7822/(3.6*$Q$2)</f>
        <v>0</v>
      </c>
      <c r="R7822" s="1" t="n">
        <f aca="false">(K7822+L7822)*$R$2</f>
        <v>6012.65632533385</v>
      </c>
      <c r="S7822" s="19" t="n">
        <f aca="false">J7822-R7822</f>
        <v>50558.5236869723</v>
      </c>
      <c r="T7822" s="1" t="n">
        <f aca="false">IF(S7822&lt;0,S7822/$G$3,0)</f>
        <v>0</v>
      </c>
      <c r="U7822" s="1" t="n">
        <f aca="false">IF(S7822&gt;0,S7822*0.7,0)</f>
        <v>35390.9665808806</v>
      </c>
      <c r="V7822" s="14" t="n">
        <f aca="false">V7821+U7822+T7822</f>
        <v>-47777760.1296811</v>
      </c>
      <c r="W7822" s="19" t="n">
        <f aca="false">V7822/1000</f>
        <v>-47777.7601296811</v>
      </c>
      <c r="X7822" s="19" t="n">
        <f aca="false">W7822*3600000000*2/237000000</f>
        <v>-1451476.25710424</v>
      </c>
      <c r="Y7822" s="19" t="n">
        <f aca="false">X7822/30.662</f>
        <v>-47337.9511155253</v>
      </c>
    </row>
    <row r="7823" customFormat="false" ht="17.9" hidden="false" customHeight="false" outlineLevel="0" collapsed="false">
      <c r="A7823" s="2" t="n">
        <v>11</v>
      </c>
      <c r="B7823" s="3" t="n">
        <v>22</v>
      </c>
      <c r="C7823" s="38" t="n">
        <v>12</v>
      </c>
      <c r="D7823" s="1" t="n">
        <v>12.1</v>
      </c>
      <c r="E7823" s="3" t="n">
        <v>568.417790654148</v>
      </c>
      <c r="F7823" s="23" t="n">
        <f aca="false">IF(D7823&lt;25, 0.24, 0.24-(0.01/5)*(D7823-25))</f>
        <v>0.24</v>
      </c>
      <c r="G7823" s="40" t="n">
        <f aca="false">(E7823/1000)*$G$1*F7823</f>
        <v>44694.0087777869</v>
      </c>
      <c r="H7823" s="40" t="n">
        <v>0.197852026227924</v>
      </c>
      <c r="I7823" s="3" t="n">
        <f aca="false">H7823*$J$2</f>
        <v>0</v>
      </c>
      <c r="J7823" s="19" t="n">
        <f aca="false">SUM(I7823+G7823)</f>
        <v>44694.0087777869</v>
      </c>
      <c r="K7823" s="1" t="n">
        <v>0</v>
      </c>
      <c r="L7823" s="39" t="n">
        <v>1.41493054561641</v>
      </c>
      <c r="M7823" s="39"/>
      <c r="N7823" s="1" t="n">
        <f aca="false">(2.571*(19.44-D7823)+3.87)*$K$2</f>
        <v>0</v>
      </c>
      <c r="O7823" s="1" t="n">
        <f aca="false">IF(N7823&gt;0,N7823,0)</f>
        <v>0</v>
      </c>
      <c r="P7823" s="1" t="n">
        <f aca="false">O7823*1.5</f>
        <v>0</v>
      </c>
      <c r="Q7823" s="1" t="n">
        <f aca="false">P7823/(3.6*$Q$2)</f>
        <v>0</v>
      </c>
      <c r="R7823" s="1" t="n">
        <f aca="false">(K7823+L7823)*$R$2</f>
        <v>7074.65272808205</v>
      </c>
      <c r="S7823" s="19" t="n">
        <f aca="false">J7823-R7823</f>
        <v>37619.3560497048</v>
      </c>
      <c r="T7823" s="1" t="n">
        <f aca="false">IF(S7823&lt;0,S7823/$G$3,0)</f>
        <v>0</v>
      </c>
      <c r="U7823" s="1" t="n">
        <f aca="false">IF(S7823&gt;0,S7823*0.7,0)</f>
        <v>26333.5492347934</v>
      </c>
      <c r="V7823" s="14" t="n">
        <f aca="false">V7822+U7823+T7823</f>
        <v>-47751426.5804463</v>
      </c>
      <c r="W7823" s="19" t="n">
        <f aca="false">V7823/1000</f>
        <v>-47751.4265804463</v>
      </c>
      <c r="X7823" s="19" t="n">
        <f aca="false">W7823*3600000000*2/237000000</f>
        <v>-1450676.2505452</v>
      </c>
      <c r="Y7823" s="19" t="n">
        <f aca="false">X7823/30.662</f>
        <v>-47311.859974731</v>
      </c>
    </row>
    <row r="7824" customFormat="false" ht="17.9" hidden="false" customHeight="false" outlineLevel="0" collapsed="false">
      <c r="A7824" s="2" t="n">
        <v>11</v>
      </c>
      <c r="B7824" s="3" t="n">
        <v>22</v>
      </c>
      <c r="C7824" s="38" t="n">
        <v>13</v>
      </c>
      <c r="D7824" s="1" t="n">
        <v>12.4</v>
      </c>
      <c r="E7824" s="3" t="n">
        <v>659.748829297202</v>
      </c>
      <c r="F7824" s="23" t="n">
        <f aca="false">IF(D7824&lt;25, 0.24, 0.24-(0.01/5)*(D7824-25))</f>
        <v>0.24</v>
      </c>
      <c r="G7824" s="40" t="n">
        <f aca="false">(E7824/1000)*$G$1*F7824</f>
        <v>51875.2587490438</v>
      </c>
      <c r="H7824" s="40" t="n">
        <v>0.20405564404425</v>
      </c>
      <c r="I7824" s="3" t="n">
        <f aca="false">H7824*$J$2</f>
        <v>0</v>
      </c>
      <c r="J7824" s="19" t="n">
        <f aca="false">SUM(I7824+G7824)</f>
        <v>51875.2587490438</v>
      </c>
      <c r="K7824" s="1" t="n">
        <v>0</v>
      </c>
      <c r="L7824" s="39" t="n">
        <v>1.2419996598413</v>
      </c>
      <c r="M7824" s="39"/>
      <c r="N7824" s="1" t="n">
        <f aca="false">(2.571*(19.44-D7824)+3.87)*$K$2</f>
        <v>0</v>
      </c>
      <c r="O7824" s="1" t="n">
        <f aca="false">IF(N7824&gt;0,N7824,0)</f>
        <v>0</v>
      </c>
      <c r="P7824" s="1" t="n">
        <f aca="false">O7824*1.5</f>
        <v>0</v>
      </c>
      <c r="Q7824" s="1" t="n">
        <f aca="false">P7824/(3.6*$Q$2)</f>
        <v>0</v>
      </c>
      <c r="R7824" s="1" t="n">
        <f aca="false">(K7824+L7824)*$R$2</f>
        <v>6209.9982992065</v>
      </c>
      <c r="S7824" s="19" t="n">
        <f aca="false">J7824-R7824</f>
        <v>45665.2604498373</v>
      </c>
      <c r="T7824" s="1" t="n">
        <f aca="false">IF(S7824&lt;0,S7824/$G$3,0)</f>
        <v>0</v>
      </c>
      <c r="U7824" s="1" t="n">
        <f aca="false">IF(S7824&gt;0,S7824*0.7,0)</f>
        <v>31965.6823148861</v>
      </c>
      <c r="V7824" s="14" t="n">
        <f aca="false">V7823+U7824+T7824</f>
        <v>-47719460.8981314</v>
      </c>
      <c r="W7824" s="19" t="n">
        <f aca="false">V7824/1000</f>
        <v>-47719.4608981314</v>
      </c>
      <c r="X7824" s="19" t="n">
        <f aca="false">W7824*3600000000*2/237000000</f>
        <v>-1449705.14120906</v>
      </c>
      <c r="Y7824" s="19" t="n">
        <f aca="false">X7824/30.662</f>
        <v>-47280.1885463784</v>
      </c>
    </row>
    <row r="7825" customFormat="false" ht="17.9" hidden="false" customHeight="false" outlineLevel="0" collapsed="false">
      <c r="A7825" s="2" t="n">
        <v>11</v>
      </c>
      <c r="B7825" s="3" t="n">
        <v>22</v>
      </c>
      <c r="C7825" s="38" t="n">
        <v>14</v>
      </c>
      <c r="D7825" s="1" t="n">
        <v>12.8</v>
      </c>
      <c r="E7825" s="3" t="n">
        <v>627.510737531206</v>
      </c>
      <c r="F7825" s="23" t="n">
        <f aca="false">IF(D7825&lt;25, 0.24, 0.24-(0.01/5)*(D7825-25))</f>
        <v>0.24</v>
      </c>
      <c r="G7825" s="40" t="n">
        <f aca="false">(E7825/1000)*$G$1*F7825</f>
        <v>49340.4162791937</v>
      </c>
      <c r="H7825" s="40" t="n">
        <v>0.212207368714055</v>
      </c>
      <c r="I7825" s="3" t="n">
        <f aca="false">H7825*$J$2</f>
        <v>0</v>
      </c>
      <c r="J7825" s="19" t="n">
        <f aca="false">SUM(I7825+G7825)</f>
        <v>49340.4162791937</v>
      </c>
      <c r="K7825" s="1" t="n">
        <v>0</v>
      </c>
      <c r="L7825" s="39" t="n">
        <v>1.06815621002516</v>
      </c>
      <c r="M7825" s="39"/>
      <c r="N7825" s="1" t="n">
        <f aca="false">(2.571*(19.44-D7825)+3.87)*$K$2</f>
        <v>0</v>
      </c>
      <c r="O7825" s="1" t="n">
        <f aca="false">IF(N7825&gt;0,N7825,0)</f>
        <v>0</v>
      </c>
      <c r="P7825" s="1" t="n">
        <f aca="false">O7825*1.5</f>
        <v>0</v>
      </c>
      <c r="Q7825" s="1" t="n">
        <f aca="false">P7825/(3.6*$Q$2)</f>
        <v>0</v>
      </c>
      <c r="R7825" s="1" t="n">
        <f aca="false">(K7825+L7825)*$R$2</f>
        <v>5340.7810501258</v>
      </c>
      <c r="S7825" s="19" t="n">
        <f aca="false">J7825-R7825</f>
        <v>43999.6352290679</v>
      </c>
      <c r="T7825" s="1" t="n">
        <f aca="false">IF(S7825&lt;0,S7825/$G$3,0)</f>
        <v>0</v>
      </c>
      <c r="U7825" s="1" t="n">
        <f aca="false">IF(S7825&gt;0,S7825*0.7,0)</f>
        <v>30799.7446603475</v>
      </c>
      <c r="V7825" s="14" t="n">
        <f aca="false">V7824+U7825+T7825</f>
        <v>-47688661.153471</v>
      </c>
      <c r="W7825" s="19" t="n">
        <f aca="false">V7825/1000</f>
        <v>-47688.6611534711</v>
      </c>
      <c r="X7825" s="19" t="n">
        <f aca="false">W7825*3600000000*2/237000000</f>
        <v>-1448769.45276368</v>
      </c>
      <c r="Y7825" s="19" t="n">
        <f aca="false">X7825/30.662</f>
        <v>-47249.6723228647</v>
      </c>
    </row>
    <row r="7826" customFormat="false" ht="17.9" hidden="false" customHeight="false" outlineLevel="0" collapsed="false">
      <c r="A7826" s="2" t="n">
        <v>11</v>
      </c>
      <c r="B7826" s="3" t="n">
        <v>22</v>
      </c>
      <c r="C7826" s="38" t="n">
        <v>15</v>
      </c>
      <c r="D7826" s="1" t="n">
        <v>12.6</v>
      </c>
      <c r="E7826" s="3" t="n">
        <v>474.84961137991</v>
      </c>
      <c r="F7826" s="23" t="n">
        <f aca="false">IF(D7826&lt;25, 0.24, 0.24-(0.01/5)*(D7826-25))</f>
        <v>0.24</v>
      </c>
      <c r="G7826" s="40" t="n">
        <f aca="false">(E7826/1000)*$G$1*F7826</f>
        <v>37336.8551232687</v>
      </c>
      <c r="H7826" s="40" t="n">
        <v>0.210025355755336</v>
      </c>
      <c r="I7826" s="3" t="n">
        <f aca="false">H7826*$J$2</f>
        <v>0</v>
      </c>
      <c r="J7826" s="19" t="n">
        <f aca="false">SUM(I7826+G7826)</f>
        <v>37336.8551232687</v>
      </c>
      <c r="K7826" s="1" t="n">
        <v>0</v>
      </c>
      <c r="L7826" s="39" t="n">
        <v>0.865338851906329</v>
      </c>
      <c r="M7826" s="39"/>
      <c r="N7826" s="1" t="n">
        <f aca="false">(2.571*(19.44-D7826)+3.87)*$K$2</f>
        <v>0</v>
      </c>
      <c r="O7826" s="1" t="n">
        <f aca="false">IF(N7826&gt;0,N7826,0)</f>
        <v>0</v>
      </c>
      <c r="P7826" s="1" t="n">
        <f aca="false">O7826*1.5</f>
        <v>0</v>
      </c>
      <c r="Q7826" s="1" t="n">
        <f aca="false">P7826/(3.6*$Q$2)</f>
        <v>0</v>
      </c>
      <c r="R7826" s="1" t="n">
        <f aca="false">(K7826+L7826)*$R$2</f>
        <v>4326.69425953165</v>
      </c>
      <c r="S7826" s="19" t="n">
        <f aca="false">J7826-R7826</f>
        <v>33010.160863737</v>
      </c>
      <c r="T7826" s="1" t="n">
        <f aca="false">IF(S7826&lt;0,S7826/$G$3,0)</f>
        <v>0</v>
      </c>
      <c r="U7826" s="1" t="n">
        <f aca="false">IF(S7826&gt;0,S7826*0.7,0)</f>
        <v>23107.1126046159</v>
      </c>
      <c r="V7826" s="14" t="n">
        <f aca="false">V7825+U7826+T7826</f>
        <v>-47665554.0408664</v>
      </c>
      <c r="W7826" s="19" t="n">
        <f aca="false">V7826/1000</f>
        <v>-47665.5540408664</v>
      </c>
      <c r="X7826" s="19" t="n">
        <f aca="false">W7826*3600000000*2/237000000</f>
        <v>-1448067.46453265</v>
      </c>
      <c r="Y7826" s="19" t="n">
        <f aca="false">X7826/30.662</f>
        <v>-47226.7779183566</v>
      </c>
    </row>
    <row r="7827" customFormat="false" ht="17.9" hidden="false" customHeight="false" outlineLevel="0" collapsed="false">
      <c r="A7827" s="2" t="n">
        <v>11</v>
      </c>
      <c r="B7827" s="3" t="n">
        <v>22</v>
      </c>
      <c r="C7827" s="38" t="n">
        <v>16</v>
      </c>
      <c r="D7827" s="1" t="n">
        <v>12.4</v>
      </c>
      <c r="E7827" s="3" t="n">
        <v>199.644661481736</v>
      </c>
      <c r="F7827" s="23" t="n">
        <f aca="false">IF(D7827&lt;25, 0.24, 0.24-(0.01/5)*(D7827-25))</f>
        <v>0.24</v>
      </c>
      <c r="G7827" s="40" t="n">
        <f aca="false">(E7827/1000)*$G$1*F7827</f>
        <v>15697.8201587151</v>
      </c>
      <c r="H7827" s="40" t="n">
        <v>0.221281590033234</v>
      </c>
      <c r="I7827" s="3" t="n">
        <f aca="false">H7827*$J$2</f>
        <v>0</v>
      </c>
      <c r="J7827" s="19" t="n">
        <f aca="false">SUM(I7827+G7827)</f>
        <v>15697.8201587151</v>
      </c>
      <c r="K7827" s="1" t="n">
        <v>0</v>
      </c>
      <c r="L7827" s="39" t="n">
        <v>0.936290706096381</v>
      </c>
      <c r="M7827" s="39"/>
      <c r="N7827" s="1" t="n">
        <f aca="false">(2.571*(19.44-D7827)+3.87)*$K$2</f>
        <v>0</v>
      </c>
      <c r="O7827" s="1" t="n">
        <f aca="false">IF(N7827&gt;0,N7827,0)</f>
        <v>0</v>
      </c>
      <c r="P7827" s="1" t="n">
        <f aca="false">O7827*1.5</f>
        <v>0</v>
      </c>
      <c r="Q7827" s="1" t="n">
        <f aca="false">P7827/(3.6*$Q$2)</f>
        <v>0</v>
      </c>
      <c r="R7827" s="1" t="n">
        <f aca="false">(K7827+L7827)*$R$2</f>
        <v>4681.45353048191</v>
      </c>
      <c r="S7827" s="19" t="n">
        <f aca="false">J7827-R7827</f>
        <v>11016.3666282332</v>
      </c>
      <c r="T7827" s="1" t="n">
        <f aca="false">IF(S7827&lt;0,S7827/$G$3,0)</f>
        <v>0</v>
      </c>
      <c r="U7827" s="1" t="n">
        <f aca="false">IF(S7827&gt;0,S7827*0.7,0)</f>
        <v>7711.45663976325</v>
      </c>
      <c r="V7827" s="14" t="n">
        <f aca="false">V7826+U7827+T7827</f>
        <v>-47657842.5842267</v>
      </c>
      <c r="W7827" s="19" t="n">
        <f aca="false">V7827/1000</f>
        <v>-47657.8425842267</v>
      </c>
      <c r="X7827" s="19" t="n">
        <f aca="false">W7827*3600000000*2/237000000</f>
        <v>-1447833.1924322</v>
      </c>
      <c r="Y7827" s="19" t="n">
        <f aca="false">X7827/30.662</f>
        <v>-47219.137448053</v>
      </c>
    </row>
    <row r="7828" customFormat="false" ht="17.9" hidden="false" customHeight="false" outlineLevel="0" collapsed="false">
      <c r="A7828" s="2" t="n">
        <v>11</v>
      </c>
      <c r="B7828" s="3" t="n">
        <v>22</v>
      </c>
      <c r="C7828" s="38" t="n">
        <v>17</v>
      </c>
      <c r="D7828" s="1" t="n">
        <v>12.2</v>
      </c>
      <c r="E7828" s="3" t="n">
        <v>19.3748130353334</v>
      </c>
      <c r="F7828" s="23" t="n">
        <f aca="false">IF(D7828&lt;25, 0.24, 0.24-(0.01/5)*(D7828-25))</f>
        <v>0.24</v>
      </c>
      <c r="G7828" s="40" t="n">
        <f aca="false">(E7828/1000)*$G$1*F7828</f>
        <v>1523.41829919262</v>
      </c>
      <c r="H7828" s="40" t="n">
        <v>0.226121891708649</v>
      </c>
      <c r="I7828" s="3" t="n">
        <f aca="false">H7828*$J$2</f>
        <v>0</v>
      </c>
      <c r="J7828" s="19" t="n">
        <f aca="false">SUM(I7828+G7828)</f>
        <v>1523.41829919262</v>
      </c>
      <c r="K7828" s="1" t="n">
        <v>0</v>
      </c>
      <c r="L7828" s="39" t="n">
        <v>1.3453475374879</v>
      </c>
      <c r="M7828" s="39"/>
      <c r="N7828" s="1" t="n">
        <f aca="false">(2.571*(19.44-D7828)+3.87)*$K$2</f>
        <v>0</v>
      </c>
      <c r="O7828" s="1" t="n">
        <f aca="false">IF(N7828&gt;0,N7828,0)</f>
        <v>0</v>
      </c>
      <c r="P7828" s="1" t="n">
        <f aca="false">O7828*1.5</f>
        <v>0</v>
      </c>
      <c r="Q7828" s="1" t="n">
        <f aca="false">P7828/(3.6*$Q$2)</f>
        <v>0</v>
      </c>
      <c r="R7828" s="1" t="n">
        <f aca="false">(K7828+L7828)*$R$2</f>
        <v>6726.7376874395</v>
      </c>
      <c r="S7828" s="19" t="n">
        <f aca="false">J7828-R7828</f>
        <v>-5203.31938824688</v>
      </c>
      <c r="T7828" s="1" t="n">
        <f aca="false">IF(S7828&lt;0,S7828/$G$3,0)</f>
        <v>-7433.31341178125</v>
      </c>
      <c r="U7828" s="1" t="n">
        <f aca="false">IF(S7828&gt;0,S7828*0.7,0)</f>
        <v>0</v>
      </c>
      <c r="V7828" s="14" t="n">
        <f aca="false">V7827+U7828+T7828</f>
        <v>-47665275.8976384</v>
      </c>
      <c r="W7828" s="19" t="n">
        <f aca="false">V7828/1000</f>
        <v>-47665.2758976384</v>
      </c>
      <c r="X7828" s="19" t="n">
        <f aca="false">W7828*3600000000*2/237000000</f>
        <v>-1448059.0146118</v>
      </c>
      <c r="Y7828" s="19" t="n">
        <f aca="false">X7828/30.662</f>
        <v>-47226.5023355228</v>
      </c>
    </row>
    <row r="7829" customFormat="false" ht="17.9" hidden="false" customHeight="false" outlineLevel="0" collapsed="false">
      <c r="A7829" s="2" t="n">
        <v>11</v>
      </c>
      <c r="B7829" s="3" t="n">
        <v>22</v>
      </c>
      <c r="C7829" s="38" t="n">
        <v>18</v>
      </c>
      <c r="D7829" s="1" t="n">
        <v>12.6</v>
      </c>
      <c r="E7829" s="3" t="n">
        <v>0</v>
      </c>
      <c r="F7829" s="23" t="n">
        <f aca="false">IF(D7829&lt;25, 0.24, 0.24-(0.01/5)*(D7829-25))</f>
        <v>0.24</v>
      </c>
      <c r="G7829" s="40" t="n">
        <f aca="false">(E7829/1000)*$G$1*F7829</f>
        <v>0</v>
      </c>
      <c r="H7829" s="40" t="n">
        <v>0.250114134802666</v>
      </c>
      <c r="I7829" s="3" t="n">
        <f aca="false">H7829*$J$2</f>
        <v>0</v>
      </c>
      <c r="J7829" s="19" t="n">
        <f aca="false">SUM(I7829+G7829)</f>
        <v>0</v>
      </c>
      <c r="K7829" s="1" t="n">
        <v>0</v>
      </c>
      <c r="L7829" s="39" t="n">
        <v>1.3683897795239</v>
      </c>
      <c r="M7829" s="39"/>
      <c r="N7829" s="1" t="n">
        <f aca="false">(2.571*(19.44-D7829)+3.87)*$K$2</f>
        <v>0</v>
      </c>
      <c r="O7829" s="1" t="n">
        <f aca="false">IF(N7829&gt;0,N7829,0)</f>
        <v>0</v>
      </c>
      <c r="P7829" s="1" t="n">
        <f aca="false">O7829*1.5</f>
        <v>0</v>
      </c>
      <c r="Q7829" s="1" t="n">
        <f aca="false">P7829/(3.6*$Q$2)</f>
        <v>0</v>
      </c>
      <c r="R7829" s="1" t="n">
        <f aca="false">(K7829+L7829)*$R$2</f>
        <v>6841.9488976195</v>
      </c>
      <c r="S7829" s="19" t="n">
        <f aca="false">J7829-R7829</f>
        <v>-6841.9488976195</v>
      </c>
      <c r="T7829" s="1" t="n">
        <f aca="false">IF(S7829&lt;0,S7829/$G$3,0)</f>
        <v>-9774.212710885</v>
      </c>
      <c r="U7829" s="1" t="n">
        <f aca="false">IF(S7829&gt;0,S7829*0.7,0)</f>
        <v>0</v>
      </c>
      <c r="V7829" s="14" t="n">
        <f aca="false">V7828+U7829+T7829</f>
        <v>-47675050.1103493</v>
      </c>
      <c r="W7829" s="19" t="n">
        <f aca="false">V7829/1000</f>
        <v>-47675.0501103493</v>
      </c>
      <c r="X7829" s="19" t="n">
        <f aca="false">W7829*3600000000*2/237000000</f>
        <v>-1448355.95271947</v>
      </c>
      <c r="Y7829" s="19" t="n">
        <f aca="false">X7829/30.662</f>
        <v>-47236.1865735919</v>
      </c>
    </row>
    <row r="7830" customFormat="false" ht="17.9" hidden="false" customHeight="false" outlineLevel="0" collapsed="false">
      <c r="A7830" s="2" t="n">
        <v>11</v>
      </c>
      <c r="B7830" s="3" t="n">
        <v>22</v>
      </c>
      <c r="C7830" s="38" t="n">
        <v>19</v>
      </c>
      <c r="D7830" s="1" t="n">
        <v>12.9</v>
      </c>
      <c r="E7830" s="3" t="n">
        <v>0</v>
      </c>
      <c r="F7830" s="23" t="n">
        <f aca="false">IF(D7830&lt;25, 0.24, 0.24-(0.01/5)*(D7830-25))</f>
        <v>0.24</v>
      </c>
      <c r="G7830" s="40" t="n">
        <f aca="false">(E7830/1000)*$G$1*F7830</f>
        <v>0</v>
      </c>
      <c r="H7830" s="40" t="n">
        <v>0.305401909208878</v>
      </c>
      <c r="I7830" s="3" t="n">
        <f aca="false">H7830*$J$2</f>
        <v>0</v>
      </c>
      <c r="J7830" s="19" t="n">
        <f aca="false">SUM(I7830+G7830)</f>
        <v>0</v>
      </c>
      <c r="K7830" s="1" t="n">
        <v>0</v>
      </c>
      <c r="L7830" s="39" t="n">
        <v>1.25089715924134</v>
      </c>
      <c r="M7830" s="39"/>
      <c r="N7830" s="1" t="n">
        <f aca="false">(2.571*(19.44-D7830)+3.87)*$K$2</f>
        <v>0</v>
      </c>
      <c r="O7830" s="1" t="n">
        <f aca="false">IF(N7830&gt;0,N7830,0)</f>
        <v>0</v>
      </c>
      <c r="P7830" s="1" t="n">
        <f aca="false">O7830*1.5</f>
        <v>0</v>
      </c>
      <c r="Q7830" s="1" t="n">
        <f aca="false">P7830/(3.6*$Q$2)</f>
        <v>0</v>
      </c>
      <c r="R7830" s="1" t="n">
        <f aca="false">(K7830+L7830)*$R$2</f>
        <v>6254.4857962067</v>
      </c>
      <c r="S7830" s="19" t="n">
        <f aca="false">J7830-R7830</f>
        <v>-6254.4857962067</v>
      </c>
      <c r="T7830" s="1" t="n">
        <f aca="false">IF(S7830&lt;0,S7830/$G$3,0)</f>
        <v>-8934.97970886672</v>
      </c>
      <c r="U7830" s="1" t="n">
        <f aca="false">IF(S7830&gt;0,S7830*0.7,0)</f>
        <v>0</v>
      </c>
      <c r="V7830" s="14" t="n">
        <f aca="false">V7829+U7830+T7830</f>
        <v>-47683985.0900582</v>
      </c>
      <c r="W7830" s="19" t="n">
        <f aca="false">V7830/1000</f>
        <v>-47683.9850900582</v>
      </c>
      <c r="X7830" s="19" t="n">
        <f aca="false">W7830*3600000000*2/237000000</f>
        <v>-1448627.39514101</v>
      </c>
      <c r="Y7830" s="19" t="n">
        <f aca="false">X7830/30.662</f>
        <v>-47245.0393040574</v>
      </c>
    </row>
    <row r="7831" customFormat="false" ht="17.9" hidden="false" customHeight="false" outlineLevel="0" collapsed="false">
      <c r="A7831" s="2" t="n">
        <v>11</v>
      </c>
      <c r="B7831" s="3" t="n">
        <v>22</v>
      </c>
      <c r="C7831" s="38" t="n">
        <v>20</v>
      </c>
      <c r="D7831" s="1" t="n">
        <v>13.3</v>
      </c>
      <c r="E7831" s="3" t="n">
        <v>0</v>
      </c>
      <c r="F7831" s="23" t="n">
        <f aca="false">IF(D7831&lt;25, 0.24, 0.24-(0.01/5)*(D7831-25))</f>
        <v>0.24</v>
      </c>
      <c r="G7831" s="40" t="n">
        <f aca="false">(E7831/1000)*$G$1*F7831</f>
        <v>0</v>
      </c>
      <c r="H7831" s="40" t="n">
        <v>0.340618958881375</v>
      </c>
      <c r="I7831" s="3" t="n">
        <f aca="false">H7831*$J$2</f>
        <v>0</v>
      </c>
      <c r="J7831" s="19" t="n">
        <f aca="false">SUM(I7831+G7831)</f>
        <v>0</v>
      </c>
      <c r="K7831" s="1" t="n">
        <v>0</v>
      </c>
      <c r="L7831" s="39" t="n">
        <v>1.17355735676408</v>
      </c>
      <c r="M7831" s="39"/>
      <c r="N7831" s="1" t="n">
        <f aca="false">(2.571*(19.44-D7831)+3.87)*$K$2</f>
        <v>0</v>
      </c>
      <c r="O7831" s="1" t="n">
        <f aca="false">IF(N7831&gt;0,N7831,0)</f>
        <v>0</v>
      </c>
      <c r="P7831" s="1" t="n">
        <f aca="false">O7831*1.5</f>
        <v>0</v>
      </c>
      <c r="Q7831" s="1" t="n">
        <f aca="false">P7831/(3.6*$Q$2)</f>
        <v>0</v>
      </c>
      <c r="R7831" s="1" t="n">
        <f aca="false">(K7831+L7831)*$R$2</f>
        <v>5867.7867838204</v>
      </c>
      <c r="S7831" s="19" t="n">
        <f aca="false">J7831-R7831</f>
        <v>-5867.7867838204</v>
      </c>
      <c r="T7831" s="1" t="n">
        <f aca="false">IF(S7831&lt;0,S7831/$G$3,0)</f>
        <v>-8382.55254831486</v>
      </c>
      <c r="U7831" s="1" t="n">
        <f aca="false">IF(S7831&gt;0,S7831*0.7,0)</f>
        <v>0</v>
      </c>
      <c r="V7831" s="14" t="n">
        <f aca="false">V7830+U7831+T7831</f>
        <v>-47692367.6426065</v>
      </c>
      <c r="W7831" s="19" t="n">
        <f aca="false">V7831/1000</f>
        <v>-47692.3676426065</v>
      </c>
      <c r="X7831" s="19" t="n">
        <f aca="false">W7831*3600000000*2/237000000</f>
        <v>-1448882.05496526</v>
      </c>
      <c r="Y7831" s="19" t="n">
        <f aca="false">X7831/30.662</f>
        <v>-47253.3446926248</v>
      </c>
    </row>
    <row r="7832" customFormat="false" ht="17.9" hidden="false" customHeight="false" outlineLevel="0" collapsed="false">
      <c r="A7832" s="2" t="n">
        <v>11</v>
      </c>
      <c r="B7832" s="3" t="n">
        <v>22</v>
      </c>
      <c r="C7832" s="38" t="n">
        <v>21</v>
      </c>
      <c r="D7832" s="1" t="n">
        <v>12.6</v>
      </c>
      <c r="E7832" s="3" t="n">
        <v>0</v>
      </c>
      <c r="F7832" s="23" t="n">
        <f aca="false">IF(D7832&lt;25, 0.24, 0.24-(0.01/5)*(D7832-25))</f>
        <v>0.24</v>
      </c>
      <c r="G7832" s="40" t="n">
        <f aca="false">(E7832/1000)*$G$1*F7832</f>
        <v>0</v>
      </c>
      <c r="H7832" s="40" t="n">
        <v>0.363159781609048</v>
      </c>
      <c r="I7832" s="3" t="n">
        <f aca="false">H7832*$J$2</f>
        <v>0</v>
      </c>
      <c r="J7832" s="19" t="n">
        <f aca="false">SUM(I7832+G7832)</f>
        <v>0</v>
      </c>
      <c r="K7832" s="1" t="n">
        <v>0</v>
      </c>
      <c r="L7832" s="39" t="n">
        <v>1.18701767636927</v>
      </c>
      <c r="M7832" s="39"/>
      <c r="N7832" s="1" t="n">
        <f aca="false">(2.571*(19.44-D7832)+3.87)*$K$2</f>
        <v>0</v>
      </c>
      <c r="O7832" s="1" t="n">
        <f aca="false">IF(N7832&gt;0,N7832,0)</f>
        <v>0</v>
      </c>
      <c r="P7832" s="1" t="n">
        <f aca="false">O7832*1.5</f>
        <v>0</v>
      </c>
      <c r="Q7832" s="1" t="n">
        <f aca="false">P7832/(3.6*$Q$2)</f>
        <v>0</v>
      </c>
      <c r="R7832" s="1" t="n">
        <f aca="false">(K7832+L7832)*$R$2</f>
        <v>5935.08838184635</v>
      </c>
      <c r="S7832" s="19" t="n">
        <f aca="false">J7832-R7832</f>
        <v>-5935.08838184635</v>
      </c>
      <c r="T7832" s="1" t="n">
        <f aca="false">IF(S7832&lt;0,S7832/$G$3,0)</f>
        <v>-8478.69768835193</v>
      </c>
      <c r="U7832" s="1" t="n">
        <f aca="false">IF(S7832&gt;0,S7832*0.7,0)</f>
        <v>0</v>
      </c>
      <c r="V7832" s="14" t="n">
        <f aca="false">V7831+U7832+T7832</f>
        <v>-47700846.3402949</v>
      </c>
      <c r="W7832" s="19" t="n">
        <f aca="false">V7832/1000</f>
        <v>-47700.8463402949</v>
      </c>
      <c r="X7832" s="19" t="n">
        <f aca="false">W7832*3600000000*2/237000000</f>
        <v>-1449139.63565453</v>
      </c>
      <c r="Y7832" s="19" t="n">
        <f aca="false">X7832/30.662</f>
        <v>-47261.7453412865</v>
      </c>
    </row>
    <row r="7833" customFormat="false" ht="17.9" hidden="false" customHeight="false" outlineLevel="0" collapsed="false">
      <c r="A7833" s="2" t="n">
        <v>11</v>
      </c>
      <c r="B7833" s="3" t="n">
        <v>22</v>
      </c>
      <c r="C7833" s="38" t="n">
        <v>22</v>
      </c>
      <c r="D7833" s="1" t="n">
        <v>11.8</v>
      </c>
      <c r="E7833" s="3" t="n">
        <v>0</v>
      </c>
      <c r="F7833" s="23" t="n">
        <f aca="false">IF(D7833&lt;25, 0.24, 0.24-(0.01/5)*(D7833-25))</f>
        <v>0.24</v>
      </c>
      <c r="G7833" s="40" t="n">
        <f aca="false">(E7833/1000)*$G$1*F7833</f>
        <v>0</v>
      </c>
      <c r="H7833" s="40" t="n">
        <v>0.367495011490073</v>
      </c>
      <c r="I7833" s="3" t="n">
        <f aca="false">H7833*$J$2</f>
        <v>0</v>
      </c>
      <c r="J7833" s="19" t="n">
        <f aca="false">SUM(I7833+G7833)</f>
        <v>0</v>
      </c>
      <c r="K7833" s="1" t="n">
        <v>0</v>
      </c>
      <c r="L7833" s="39" t="n">
        <v>1.28101177259532</v>
      </c>
      <c r="M7833" s="39"/>
      <c r="N7833" s="1" t="n">
        <f aca="false">(2.571*(19.44-D7833)+3.87)*$K$2</f>
        <v>0</v>
      </c>
      <c r="O7833" s="1" t="n">
        <f aca="false">IF(N7833&gt;0,N7833,0)</f>
        <v>0</v>
      </c>
      <c r="P7833" s="1" t="n">
        <f aca="false">O7833*1.5</f>
        <v>0</v>
      </c>
      <c r="Q7833" s="1" t="n">
        <f aca="false">P7833/(3.6*$Q$2)</f>
        <v>0</v>
      </c>
      <c r="R7833" s="1" t="n">
        <f aca="false">(K7833+L7833)*$R$2</f>
        <v>6405.0588629766</v>
      </c>
      <c r="S7833" s="19" t="n">
        <f aca="false">J7833-R7833</f>
        <v>-6405.0588629766</v>
      </c>
      <c r="T7833" s="1" t="n">
        <f aca="false">IF(S7833&lt;0,S7833/$G$3,0)</f>
        <v>-9150.08408996657</v>
      </c>
      <c r="U7833" s="1" t="n">
        <f aca="false">IF(S7833&gt;0,S7833*0.7,0)</f>
        <v>0</v>
      </c>
      <c r="V7833" s="14" t="n">
        <f aca="false">V7832+U7833+T7833</f>
        <v>-47709996.4243848</v>
      </c>
      <c r="W7833" s="19" t="n">
        <f aca="false">V7833/1000</f>
        <v>-47709.9964243848</v>
      </c>
      <c r="X7833" s="19" t="n">
        <f aca="false">W7833*3600000000*2/237000000</f>
        <v>-1449417.6128927</v>
      </c>
      <c r="Y7833" s="19" t="n">
        <f aca="false">X7833/30.662</f>
        <v>-47270.811196031</v>
      </c>
    </row>
    <row r="7834" customFormat="false" ht="17.9" hidden="false" customHeight="false" outlineLevel="0" collapsed="false">
      <c r="A7834" s="2" t="n">
        <v>11</v>
      </c>
      <c r="B7834" s="3" t="n">
        <v>22</v>
      </c>
      <c r="C7834" s="38" t="n">
        <v>23</v>
      </c>
      <c r="D7834" s="1" t="n">
        <v>11.1</v>
      </c>
      <c r="E7834" s="3" t="n">
        <v>0</v>
      </c>
      <c r="F7834" s="23" t="n">
        <f aca="false">IF(D7834&lt;25, 0.24, 0.24-(0.01/5)*(D7834-25))</f>
        <v>0.24</v>
      </c>
      <c r="G7834" s="40" t="n">
        <f aca="false">(E7834/1000)*$G$1*F7834</f>
        <v>0</v>
      </c>
      <c r="H7834" s="40" t="n">
        <v>0.370787903203992</v>
      </c>
      <c r="I7834" s="3" t="n">
        <f aca="false">H7834*$J$2</f>
        <v>0</v>
      </c>
      <c r="J7834" s="19" t="n">
        <f aca="false">SUM(I7834+G7834)</f>
        <v>0</v>
      </c>
      <c r="K7834" s="1" t="n">
        <v>0</v>
      </c>
      <c r="L7834" s="39" t="n">
        <v>1.35972042113412</v>
      </c>
      <c r="M7834" s="39"/>
      <c r="N7834" s="1" t="n">
        <f aca="false">(2.571*(19.44-D7834)+3.87)*$K$2</f>
        <v>0</v>
      </c>
      <c r="O7834" s="1" t="n">
        <f aca="false">IF(N7834&gt;0,N7834,0)</f>
        <v>0</v>
      </c>
      <c r="P7834" s="1" t="n">
        <f aca="false">O7834*1.5</f>
        <v>0</v>
      </c>
      <c r="Q7834" s="1" t="n">
        <f aca="false">P7834/(3.6*$Q$2)</f>
        <v>0</v>
      </c>
      <c r="R7834" s="1" t="n">
        <f aca="false">(K7834+L7834)*$R$2</f>
        <v>6798.6021056706</v>
      </c>
      <c r="S7834" s="19" t="n">
        <f aca="false">J7834-R7834</f>
        <v>-6798.6021056706</v>
      </c>
      <c r="T7834" s="1" t="n">
        <f aca="false">IF(S7834&lt;0,S7834/$G$3,0)</f>
        <v>-9712.28872238657</v>
      </c>
      <c r="U7834" s="1" t="n">
        <f aca="false">IF(S7834&gt;0,S7834*0.7,0)</f>
        <v>0</v>
      </c>
      <c r="V7834" s="14" t="n">
        <f aca="false">V7833+U7834+T7834</f>
        <v>-47719708.7131072</v>
      </c>
      <c r="W7834" s="19" t="n">
        <f aca="false">V7834/1000</f>
        <v>-47719.7087131072</v>
      </c>
      <c r="X7834" s="19" t="n">
        <f aca="false">W7834*3600000000*2/237000000</f>
        <v>-1449712.66976528</v>
      </c>
      <c r="Y7834" s="19" t="n">
        <f aca="false">X7834/30.662</f>
        <v>-47280.434080141</v>
      </c>
    </row>
    <row r="7835" customFormat="false" ht="17.9" hidden="false" customHeight="false" outlineLevel="0" collapsed="false">
      <c r="A7835" s="2" t="n">
        <v>11</v>
      </c>
      <c r="B7835" s="3" t="n">
        <v>23</v>
      </c>
      <c r="C7835" s="38" t="n">
        <v>0</v>
      </c>
      <c r="D7835" s="1" t="n">
        <v>11.7</v>
      </c>
      <c r="E7835" s="3" t="n">
        <v>0</v>
      </c>
      <c r="F7835" s="23" t="n">
        <f aca="false">IF(D7835&lt;25, 0.24, 0.24-(0.01/5)*(D7835-25))</f>
        <v>0.24</v>
      </c>
      <c r="G7835" s="40" t="n">
        <f aca="false">(E7835/1000)*$G$1*F7835</f>
        <v>0</v>
      </c>
      <c r="H7835" s="40" t="n">
        <v>0.360817323904644</v>
      </c>
      <c r="I7835" s="3" t="n">
        <f aca="false">H7835*$J$2</f>
        <v>0</v>
      </c>
      <c r="J7835" s="19" t="n">
        <f aca="false">SUM(I7835+G7835)</f>
        <v>0</v>
      </c>
      <c r="K7835" s="1" t="n">
        <v>0</v>
      </c>
      <c r="L7835" s="39" t="n">
        <v>1.15370908887169</v>
      </c>
      <c r="M7835" s="39"/>
      <c r="N7835" s="1" t="n">
        <f aca="false">(2.571*(19.44-D7835)+3.87)*$K$2</f>
        <v>0</v>
      </c>
      <c r="O7835" s="1" t="n">
        <f aca="false">IF(N7835&gt;0,N7835,0)</f>
        <v>0</v>
      </c>
      <c r="P7835" s="1" t="n">
        <f aca="false">O7835*1.5</f>
        <v>0</v>
      </c>
      <c r="Q7835" s="1" t="n">
        <f aca="false">P7835/(3.6*$Q$2)</f>
        <v>0</v>
      </c>
      <c r="R7835" s="1" t="n">
        <f aca="false">(K7835+L7835)*$R$2</f>
        <v>5768.54544435845</v>
      </c>
      <c r="S7835" s="19" t="n">
        <f aca="false">J7835-R7835</f>
        <v>-5768.54544435845</v>
      </c>
      <c r="T7835" s="1" t="n">
        <f aca="false">IF(S7835&lt;0,S7835/$G$3,0)</f>
        <v>-8240.77920622636</v>
      </c>
      <c r="U7835" s="1" t="n">
        <f aca="false">IF(S7835&gt;0,S7835*0.7,0)</f>
        <v>0</v>
      </c>
      <c r="V7835" s="14" t="n">
        <f aca="false">V7834+U7835+T7835</f>
        <v>-47727949.4923134</v>
      </c>
      <c r="W7835" s="19" t="n">
        <f aca="false">V7835/1000</f>
        <v>-47727.9494923134</v>
      </c>
      <c r="X7835" s="19" t="n">
        <f aca="false">W7835*3600000000*2/237000000</f>
        <v>-1449963.02255129</v>
      </c>
      <c r="Y7835" s="19" t="n">
        <f aca="false">X7835/30.662</f>
        <v>-47288.5990004336</v>
      </c>
    </row>
    <row r="7836" customFormat="false" ht="17.9" hidden="false" customHeight="false" outlineLevel="0" collapsed="false">
      <c r="A7836" s="2" t="n">
        <v>11</v>
      </c>
      <c r="B7836" s="3" t="n">
        <v>23</v>
      </c>
      <c r="C7836" s="38" t="n">
        <v>1</v>
      </c>
      <c r="D7836" s="1" t="n">
        <v>12.2</v>
      </c>
      <c r="E7836" s="3" t="n">
        <v>0</v>
      </c>
      <c r="F7836" s="23" t="n">
        <f aca="false">IF(D7836&lt;25, 0.24, 0.24-(0.01/5)*(D7836-25))</f>
        <v>0.24</v>
      </c>
      <c r="G7836" s="40" t="n">
        <f aca="false">(E7836/1000)*$G$1*F7836</f>
        <v>0</v>
      </c>
      <c r="H7836" s="40" t="n">
        <v>0.357430894950534</v>
      </c>
      <c r="I7836" s="3" t="n">
        <f aca="false">H7836*$J$2</f>
        <v>0</v>
      </c>
      <c r="J7836" s="19" t="n">
        <f aca="false">SUM(I7836+G7836)</f>
        <v>0</v>
      </c>
      <c r="K7836" s="1" t="n">
        <v>0</v>
      </c>
      <c r="L7836" s="39" t="n">
        <v>1.06131197971744</v>
      </c>
      <c r="M7836" s="39"/>
      <c r="N7836" s="1" t="n">
        <f aca="false">(2.571*(19.44-D7836)+3.87)*$K$2</f>
        <v>0</v>
      </c>
      <c r="O7836" s="1" t="n">
        <f aca="false">IF(N7836&gt;0,N7836,0)</f>
        <v>0</v>
      </c>
      <c r="P7836" s="1" t="n">
        <f aca="false">O7836*1.5</f>
        <v>0</v>
      </c>
      <c r="Q7836" s="1" t="n">
        <f aca="false">P7836/(3.6*$Q$2)</f>
        <v>0</v>
      </c>
      <c r="R7836" s="1" t="n">
        <f aca="false">(K7836+L7836)*$R$2</f>
        <v>5306.5598985872</v>
      </c>
      <c r="S7836" s="19" t="n">
        <f aca="false">J7836-R7836</f>
        <v>-5306.5598985872</v>
      </c>
      <c r="T7836" s="1" t="n">
        <f aca="false">IF(S7836&lt;0,S7836/$G$3,0)</f>
        <v>-7580.79985512457</v>
      </c>
      <c r="U7836" s="1" t="n">
        <f aca="false">IF(S7836&gt;0,S7836*0.7,0)</f>
        <v>0</v>
      </c>
      <c r="V7836" s="14" t="n">
        <f aca="false">V7835+U7836+T7836</f>
        <v>-47735530.2921686</v>
      </c>
      <c r="W7836" s="19" t="n">
        <f aca="false">V7836/1000</f>
        <v>-47735.5302921686</v>
      </c>
      <c r="X7836" s="19" t="n">
        <f aca="false">W7836*3600000000*2/237000000</f>
        <v>-1450193.3253317</v>
      </c>
      <c r="Y7836" s="19" t="n">
        <f aca="false">X7836/30.662</f>
        <v>-47296.1100166885</v>
      </c>
    </row>
    <row r="7837" customFormat="false" ht="17.9" hidden="false" customHeight="false" outlineLevel="0" collapsed="false">
      <c r="A7837" s="2" t="n">
        <v>11</v>
      </c>
      <c r="B7837" s="3" t="n">
        <v>23</v>
      </c>
      <c r="C7837" s="38" t="n">
        <v>2</v>
      </c>
      <c r="D7837" s="1" t="n">
        <v>12.8</v>
      </c>
      <c r="E7837" s="3" t="n">
        <v>0</v>
      </c>
      <c r="F7837" s="23" t="n">
        <f aca="false">IF(D7837&lt;25, 0.24, 0.24-(0.01/5)*(D7837-25))</f>
        <v>0.24</v>
      </c>
      <c r="G7837" s="40" t="n">
        <f aca="false">(E7837/1000)*$G$1*F7837</f>
        <v>0</v>
      </c>
      <c r="H7837" s="40" t="n">
        <v>0.36259762949411</v>
      </c>
      <c r="I7837" s="3" t="n">
        <f aca="false">H7837*$J$2</f>
        <v>0</v>
      </c>
      <c r="J7837" s="19" t="n">
        <f aca="false">SUM(I7837+G7837)</f>
        <v>0</v>
      </c>
      <c r="K7837" s="1" t="n">
        <v>0</v>
      </c>
      <c r="L7837" s="39" t="n">
        <v>1.02982852030192</v>
      </c>
      <c r="M7837" s="39"/>
      <c r="N7837" s="1" t="n">
        <f aca="false">(2.571*(19.44-D7837)+3.87)*$K$2</f>
        <v>0</v>
      </c>
      <c r="O7837" s="1" t="n">
        <f aca="false">IF(N7837&gt;0,N7837,0)</f>
        <v>0</v>
      </c>
      <c r="P7837" s="1" t="n">
        <f aca="false">O7837*1.5</f>
        <v>0</v>
      </c>
      <c r="Q7837" s="1" t="n">
        <f aca="false">P7837/(3.6*$Q$2)</f>
        <v>0</v>
      </c>
      <c r="R7837" s="1" t="n">
        <f aca="false">(K7837+L7837)*$R$2</f>
        <v>5149.1426015096</v>
      </c>
      <c r="S7837" s="19" t="n">
        <f aca="false">J7837-R7837</f>
        <v>-5149.1426015096</v>
      </c>
      <c r="T7837" s="1" t="n">
        <f aca="false">IF(S7837&lt;0,S7837/$G$3,0)</f>
        <v>-7355.91800215657</v>
      </c>
      <c r="U7837" s="1" t="n">
        <f aca="false">IF(S7837&gt;0,S7837*0.7,0)</f>
        <v>0</v>
      </c>
      <c r="V7837" s="14" t="n">
        <f aca="false">V7836+U7837+T7837</f>
        <v>-47742886.2101707</v>
      </c>
      <c r="W7837" s="19" t="n">
        <f aca="false">V7837/1000</f>
        <v>-47742.8862101707</v>
      </c>
      <c r="X7837" s="19" t="n">
        <f aca="false">W7837*3600000000*2/237000000</f>
        <v>-1450416.79625835</v>
      </c>
      <c r="Y7837" s="19" t="n">
        <f aca="false">X7837/30.662</f>
        <v>-47303.3982211973</v>
      </c>
    </row>
    <row r="7838" customFormat="false" ht="17.9" hidden="false" customHeight="false" outlineLevel="0" collapsed="false">
      <c r="A7838" s="2" t="n">
        <v>11</v>
      </c>
      <c r="B7838" s="3" t="n">
        <v>23</v>
      </c>
      <c r="C7838" s="38" t="n">
        <v>3</v>
      </c>
      <c r="D7838" s="1" t="n">
        <v>12.2</v>
      </c>
      <c r="E7838" s="3" t="n">
        <v>0</v>
      </c>
      <c r="F7838" s="23" t="n">
        <f aca="false">IF(D7838&lt;25, 0.24, 0.24-(0.01/5)*(D7838-25))</f>
        <v>0.24</v>
      </c>
      <c r="G7838" s="40" t="n">
        <f aca="false">(E7838/1000)*$G$1*F7838</f>
        <v>0</v>
      </c>
      <c r="H7838" s="40" t="n">
        <v>0.367635784471282</v>
      </c>
      <c r="I7838" s="3" t="n">
        <f aca="false">H7838*$J$2</f>
        <v>0</v>
      </c>
      <c r="J7838" s="19" t="n">
        <f aca="false">SUM(I7838+G7838)</f>
        <v>0</v>
      </c>
      <c r="K7838" s="1" t="n">
        <v>0</v>
      </c>
      <c r="L7838" s="39" t="n">
        <v>1.01271794453261</v>
      </c>
      <c r="M7838" s="39"/>
      <c r="N7838" s="1" t="n">
        <f aca="false">(2.571*(19.44-D7838)+3.87)*$K$2</f>
        <v>0</v>
      </c>
      <c r="O7838" s="1" t="n">
        <f aca="false">IF(N7838&gt;0,N7838,0)</f>
        <v>0</v>
      </c>
      <c r="P7838" s="1" t="n">
        <f aca="false">O7838*1.5</f>
        <v>0</v>
      </c>
      <c r="Q7838" s="1" t="n">
        <f aca="false">P7838/(3.6*$Q$2)</f>
        <v>0</v>
      </c>
      <c r="R7838" s="1" t="n">
        <f aca="false">(K7838+L7838)*$R$2</f>
        <v>5063.58972266305</v>
      </c>
      <c r="S7838" s="19" t="n">
        <f aca="false">J7838-R7838</f>
        <v>-5063.58972266305</v>
      </c>
      <c r="T7838" s="1" t="n">
        <f aca="false">IF(S7838&lt;0,S7838/$G$3,0)</f>
        <v>-7233.69960380436</v>
      </c>
      <c r="U7838" s="1" t="n">
        <f aca="false">IF(S7838&gt;0,S7838*0.7,0)</f>
        <v>0</v>
      </c>
      <c r="V7838" s="14" t="n">
        <f aca="false">V7837+U7838+T7838</f>
        <v>-47750119.9097745</v>
      </c>
      <c r="W7838" s="19" t="n">
        <f aca="false">V7838/1000</f>
        <v>-47750.1199097745</v>
      </c>
      <c r="X7838" s="19" t="n">
        <f aca="false">W7838*3600000000*2/237000000</f>
        <v>-1450636.554221</v>
      </c>
      <c r="Y7838" s="19" t="n">
        <f aca="false">X7838/30.662</f>
        <v>-47310.5653323657</v>
      </c>
    </row>
    <row r="7839" customFormat="false" ht="17.9" hidden="false" customHeight="false" outlineLevel="0" collapsed="false">
      <c r="A7839" s="2" t="n">
        <v>11</v>
      </c>
      <c r="B7839" s="3" t="n">
        <v>23</v>
      </c>
      <c r="C7839" s="38" t="n">
        <v>4</v>
      </c>
      <c r="D7839" s="1" t="n">
        <v>11.7</v>
      </c>
      <c r="E7839" s="3" t="n">
        <v>0</v>
      </c>
      <c r="F7839" s="23" t="n">
        <f aca="false">IF(D7839&lt;25, 0.24, 0.24-(0.01/5)*(D7839-25))</f>
        <v>0.24</v>
      </c>
      <c r="G7839" s="40" t="n">
        <f aca="false">(E7839/1000)*$G$1*F7839</f>
        <v>0</v>
      </c>
      <c r="H7839" s="40" t="n">
        <v>0.380411024309483</v>
      </c>
      <c r="I7839" s="3" t="n">
        <f aca="false">H7839*$J$2</f>
        <v>0</v>
      </c>
      <c r="J7839" s="19" t="n">
        <f aca="false">SUM(I7839+G7839)</f>
        <v>0</v>
      </c>
      <c r="K7839" s="1" t="n">
        <v>0</v>
      </c>
      <c r="L7839" s="39" t="n">
        <v>1.10055223348171</v>
      </c>
      <c r="M7839" s="39"/>
      <c r="N7839" s="1" t="n">
        <f aca="false">(2.571*(19.44-D7839)+3.87)*$K$2</f>
        <v>0</v>
      </c>
      <c r="O7839" s="1" t="n">
        <f aca="false">IF(N7839&gt;0,N7839,0)</f>
        <v>0</v>
      </c>
      <c r="P7839" s="1" t="n">
        <f aca="false">O7839*1.5</f>
        <v>0</v>
      </c>
      <c r="Q7839" s="1" t="n">
        <f aca="false">P7839/(3.6*$Q$2)</f>
        <v>0</v>
      </c>
      <c r="R7839" s="1" t="n">
        <f aca="false">(K7839+L7839)*$R$2</f>
        <v>5502.76116740855</v>
      </c>
      <c r="S7839" s="19" t="n">
        <f aca="false">J7839-R7839</f>
        <v>-5502.76116740855</v>
      </c>
      <c r="T7839" s="1" t="n">
        <f aca="false">IF(S7839&lt;0,S7839/$G$3,0)</f>
        <v>-7861.08738201222</v>
      </c>
      <c r="U7839" s="1" t="n">
        <f aca="false">IF(S7839&gt;0,S7839*0.7,0)</f>
        <v>0</v>
      </c>
      <c r="V7839" s="14" t="n">
        <f aca="false">V7838+U7839+T7839</f>
        <v>-47757980.9971565</v>
      </c>
      <c r="W7839" s="19" t="n">
        <f aca="false">V7839/1000</f>
        <v>-47757.9809971565</v>
      </c>
      <c r="X7839" s="19" t="n">
        <f aca="false">W7839*3600000000*2/237000000</f>
        <v>-1450875.37206552</v>
      </c>
      <c r="Y7839" s="19" t="n">
        <f aca="false">X7839/30.662</f>
        <v>-47318.3540560145</v>
      </c>
    </row>
    <row r="7840" customFormat="false" ht="17.9" hidden="false" customHeight="false" outlineLevel="0" collapsed="false">
      <c r="A7840" s="2" t="n">
        <v>11</v>
      </c>
      <c r="B7840" s="3" t="n">
        <v>23</v>
      </c>
      <c r="C7840" s="38" t="n">
        <v>5</v>
      </c>
      <c r="D7840" s="1" t="n">
        <v>11.1</v>
      </c>
      <c r="E7840" s="3" t="n">
        <v>0</v>
      </c>
      <c r="F7840" s="23" t="n">
        <f aca="false">IF(D7840&lt;25, 0.24, 0.24-(0.01/5)*(D7840-25))</f>
        <v>0.24</v>
      </c>
      <c r="G7840" s="40" t="n">
        <f aca="false">(E7840/1000)*$G$1*F7840</f>
        <v>0</v>
      </c>
      <c r="H7840" s="40" t="n">
        <v>0.395929464911849</v>
      </c>
      <c r="I7840" s="3" t="n">
        <f aca="false">H7840*$J$2</f>
        <v>0</v>
      </c>
      <c r="J7840" s="19" t="n">
        <f aca="false">SUM(I7840+G7840)</f>
        <v>0</v>
      </c>
      <c r="K7840" s="1" t="n">
        <v>0</v>
      </c>
      <c r="L7840" s="39" t="n">
        <v>1.11355627106638</v>
      </c>
      <c r="M7840" s="39"/>
      <c r="N7840" s="1" t="n">
        <f aca="false">(2.571*(19.44-D7840)+3.87)*$K$2</f>
        <v>0</v>
      </c>
      <c r="O7840" s="1" t="n">
        <f aca="false">IF(N7840&gt;0,N7840,0)</f>
        <v>0</v>
      </c>
      <c r="P7840" s="1" t="n">
        <f aca="false">O7840*1.5</f>
        <v>0</v>
      </c>
      <c r="Q7840" s="1" t="n">
        <f aca="false">P7840/(3.6*$Q$2)</f>
        <v>0</v>
      </c>
      <c r="R7840" s="1" t="n">
        <f aca="false">(K7840+L7840)*$R$2</f>
        <v>5567.7813553319</v>
      </c>
      <c r="S7840" s="19" t="n">
        <f aca="false">J7840-R7840</f>
        <v>-5567.7813553319</v>
      </c>
      <c r="T7840" s="1" t="n">
        <f aca="false">IF(S7840&lt;0,S7840/$G$3,0)</f>
        <v>-7953.97336475986</v>
      </c>
      <c r="U7840" s="1" t="n">
        <f aca="false">IF(S7840&gt;0,S7840*0.7,0)</f>
        <v>0</v>
      </c>
      <c r="V7840" s="14" t="n">
        <f aca="false">V7839+U7840+T7840</f>
        <v>-47765934.9705213</v>
      </c>
      <c r="W7840" s="19" t="n">
        <f aca="false">V7840/1000</f>
        <v>-47765.9349705213</v>
      </c>
      <c r="X7840" s="19" t="n">
        <f aca="false">W7840*3600000000*2/237000000</f>
        <v>-1451117.01176267</v>
      </c>
      <c r="Y7840" s="19" t="n">
        <f aca="false">X7840/30.662</f>
        <v>-47326.2348106018</v>
      </c>
    </row>
    <row r="7841" customFormat="false" ht="17.9" hidden="false" customHeight="false" outlineLevel="0" collapsed="false">
      <c r="A7841" s="2" t="n">
        <v>11</v>
      </c>
      <c r="B7841" s="3" t="n">
        <v>23</v>
      </c>
      <c r="C7841" s="38" t="n">
        <v>6</v>
      </c>
      <c r="D7841" s="1" t="n">
        <v>12</v>
      </c>
      <c r="E7841" s="3" t="n">
        <v>0</v>
      </c>
      <c r="F7841" s="23" t="n">
        <f aca="false">IF(D7841&lt;25, 0.24, 0.24-(0.01/5)*(D7841-25))</f>
        <v>0.24</v>
      </c>
      <c r="G7841" s="40" t="n">
        <f aca="false">(E7841/1000)*$G$1*F7841</f>
        <v>0</v>
      </c>
      <c r="H7841" s="40" t="n">
        <v>0.394087696814274</v>
      </c>
      <c r="I7841" s="3" t="n">
        <f aca="false">H7841*$J$2</f>
        <v>0</v>
      </c>
      <c r="J7841" s="19" t="n">
        <f aca="false">SUM(I7841+G7841)</f>
        <v>0</v>
      </c>
      <c r="K7841" s="1" t="n">
        <v>0</v>
      </c>
      <c r="L7841" s="39" t="n">
        <v>1.2388056856977</v>
      </c>
      <c r="M7841" s="39"/>
      <c r="N7841" s="1" t="n">
        <f aca="false">(2.571*(19.44-D7841)+3.87)*$K$2</f>
        <v>0</v>
      </c>
      <c r="O7841" s="1" t="n">
        <f aca="false">IF(N7841&gt;0,N7841,0)</f>
        <v>0</v>
      </c>
      <c r="P7841" s="1" t="n">
        <f aca="false">O7841*1.5</f>
        <v>0</v>
      </c>
      <c r="Q7841" s="1" t="n">
        <f aca="false">P7841/(3.6*$Q$2)</f>
        <v>0</v>
      </c>
      <c r="R7841" s="1" t="n">
        <f aca="false">(K7841+L7841)*$R$2</f>
        <v>6194.0284284885</v>
      </c>
      <c r="S7841" s="19" t="n">
        <f aca="false">J7841-R7841</f>
        <v>-6194.0284284885</v>
      </c>
      <c r="T7841" s="1" t="n">
        <f aca="false">IF(S7841&lt;0,S7841/$G$3,0)</f>
        <v>-8848.61204069786</v>
      </c>
      <c r="U7841" s="1" t="n">
        <f aca="false">IF(S7841&gt;0,S7841*0.7,0)</f>
        <v>0</v>
      </c>
      <c r="V7841" s="14" t="n">
        <f aca="false">V7840+U7841+T7841</f>
        <v>-47774783.582562</v>
      </c>
      <c r="W7841" s="19" t="n">
        <f aca="false">V7841/1000</f>
        <v>-47774.783582562</v>
      </c>
      <c r="X7841" s="19" t="n">
        <f aca="false">W7841*3600000000*2/237000000</f>
        <v>-1451385.83035631</v>
      </c>
      <c r="Y7841" s="19" t="n">
        <f aca="false">X7841/30.662</f>
        <v>-47335.0019684402</v>
      </c>
    </row>
    <row r="7842" customFormat="false" ht="17.9" hidden="false" customHeight="false" outlineLevel="0" collapsed="false">
      <c r="A7842" s="2" t="n">
        <v>11</v>
      </c>
      <c r="B7842" s="3" t="n">
        <v>23</v>
      </c>
      <c r="C7842" s="38" t="n">
        <v>7</v>
      </c>
      <c r="D7842" s="1" t="n">
        <v>13</v>
      </c>
      <c r="E7842" s="3" t="n">
        <v>9.04444444444444</v>
      </c>
      <c r="F7842" s="23" t="n">
        <f aca="false">IF(D7842&lt;25, 0.24, 0.24-(0.01/5)*(D7842-25))</f>
        <v>0.24</v>
      </c>
      <c r="G7842" s="40" t="n">
        <f aca="false">(E7842/1000)*$G$1*F7842</f>
        <v>711.153813333333</v>
      </c>
      <c r="H7842" s="40" t="n">
        <v>0.421262143879276</v>
      </c>
      <c r="I7842" s="3" t="n">
        <f aca="false">H7842*$J$2</f>
        <v>0</v>
      </c>
      <c r="J7842" s="19" t="n">
        <f aca="false">SUM(I7842+G7842)</f>
        <v>711.153813333333</v>
      </c>
      <c r="K7842" s="1" t="n">
        <v>0</v>
      </c>
      <c r="L7842" s="39" t="n">
        <v>1.21120062345655</v>
      </c>
      <c r="M7842" s="39"/>
      <c r="N7842" s="1" t="n">
        <f aca="false">(2.571*(19.44-D7842)+3.87)*$K$2</f>
        <v>0</v>
      </c>
      <c r="O7842" s="1" t="n">
        <f aca="false">IF(N7842&gt;0,N7842,0)</f>
        <v>0</v>
      </c>
      <c r="P7842" s="1" t="n">
        <f aca="false">O7842*1.5</f>
        <v>0</v>
      </c>
      <c r="Q7842" s="1" t="n">
        <f aca="false">P7842/(3.6*$Q$2)</f>
        <v>0</v>
      </c>
      <c r="R7842" s="1" t="n">
        <f aca="false">(K7842+L7842)*$R$2</f>
        <v>6056.00311728275</v>
      </c>
      <c r="S7842" s="19" t="n">
        <f aca="false">J7842-R7842</f>
        <v>-5344.84930394942</v>
      </c>
      <c r="T7842" s="1" t="n">
        <f aca="false">IF(S7842&lt;0,S7842/$G$3,0)</f>
        <v>-7635.49900564203</v>
      </c>
      <c r="U7842" s="1" t="n">
        <f aca="false">IF(S7842&gt;0,S7842*0.7,0)</f>
        <v>0</v>
      </c>
      <c r="V7842" s="14" t="n">
        <f aca="false">V7841+U7842+T7842</f>
        <v>-47782419.0815676</v>
      </c>
      <c r="W7842" s="19" t="n">
        <f aca="false">V7842/1000</f>
        <v>-47782.4190815676</v>
      </c>
      <c r="X7842" s="19" t="n">
        <f aca="false">W7842*3600000000*2/237000000</f>
        <v>-1451617.79488307</v>
      </c>
      <c r="Y7842" s="19" t="n">
        <f aca="false">X7842/30.662</f>
        <v>-47342.5671803231</v>
      </c>
    </row>
    <row r="7843" customFormat="false" ht="17.9" hidden="false" customHeight="false" outlineLevel="0" collapsed="false">
      <c r="A7843" s="2" t="n">
        <v>11</v>
      </c>
      <c r="B7843" s="3" t="n">
        <v>23</v>
      </c>
      <c r="C7843" s="38" t="n">
        <v>8</v>
      </c>
      <c r="D7843" s="1" t="n">
        <v>13.9</v>
      </c>
      <c r="E7843" s="3" t="n">
        <v>64.1333333333333</v>
      </c>
      <c r="F7843" s="23" t="n">
        <f aca="false">IF(D7843&lt;25, 0.24, 0.24-(0.01/5)*(D7843-25))</f>
        <v>0.24</v>
      </c>
      <c r="G7843" s="40" t="n">
        <f aca="false">(E7843/1000)*$G$1*F7843</f>
        <v>5042.72704</v>
      </c>
      <c r="H7843" s="40" t="n">
        <v>0.42382399178673</v>
      </c>
      <c r="I7843" s="3" t="n">
        <f aca="false">H7843*$J$2</f>
        <v>0</v>
      </c>
      <c r="J7843" s="19" t="n">
        <f aca="false">SUM(I7843+G7843)</f>
        <v>5042.72704</v>
      </c>
      <c r="K7843" s="1" t="n">
        <v>0</v>
      </c>
      <c r="L7843" s="39" t="n">
        <v>1.26800773501064</v>
      </c>
      <c r="M7843" s="39"/>
      <c r="N7843" s="1" t="n">
        <f aca="false">(2.571*(19.44-D7843)+3.87)*$K$2</f>
        <v>0</v>
      </c>
      <c r="O7843" s="1" t="n">
        <f aca="false">IF(N7843&gt;0,N7843,0)</f>
        <v>0</v>
      </c>
      <c r="P7843" s="1" t="n">
        <f aca="false">O7843*1.5</f>
        <v>0</v>
      </c>
      <c r="Q7843" s="1" t="n">
        <f aca="false">P7843/(3.6*$Q$2)</f>
        <v>0</v>
      </c>
      <c r="R7843" s="1" t="n">
        <f aca="false">(K7843+L7843)*$R$2</f>
        <v>6340.0386750532</v>
      </c>
      <c r="S7843" s="19" t="n">
        <f aca="false">J7843-R7843</f>
        <v>-1297.3116350532</v>
      </c>
      <c r="T7843" s="1" t="n">
        <f aca="false">IF(S7843&lt;0,S7843/$G$3,0)</f>
        <v>-1853.30233579029</v>
      </c>
      <c r="U7843" s="1" t="n">
        <f aca="false">IF(S7843&gt;0,S7843*0.7,0)</f>
        <v>0</v>
      </c>
      <c r="V7843" s="14" t="n">
        <f aca="false">V7842+U7843+T7843</f>
        <v>-47784272.3839034</v>
      </c>
      <c r="W7843" s="19" t="n">
        <f aca="false">V7843/1000</f>
        <v>-47784.2723839034</v>
      </c>
      <c r="X7843" s="19" t="n">
        <f aca="false">W7843*3600000000*2/237000000</f>
        <v>-1451674.09773884</v>
      </c>
      <c r="Y7843" s="19" t="n">
        <f aca="false">X7843/30.662</f>
        <v>-47344.4034224395</v>
      </c>
    </row>
    <row r="7844" customFormat="false" ht="17.9" hidden="false" customHeight="false" outlineLevel="0" collapsed="false">
      <c r="A7844" s="2" t="n">
        <v>11</v>
      </c>
      <c r="B7844" s="3" t="n">
        <v>23</v>
      </c>
      <c r="C7844" s="38" t="n">
        <v>9</v>
      </c>
      <c r="D7844" s="1" t="n">
        <v>15.4</v>
      </c>
      <c r="E7844" s="3" t="n">
        <v>164.53309975228</v>
      </c>
      <c r="F7844" s="23" t="n">
        <f aca="false">IF(D7844&lt;25, 0.24, 0.24-(0.01/5)*(D7844-25))</f>
        <v>0.24</v>
      </c>
      <c r="G7844" s="40" t="n">
        <f aca="false">(E7844/1000)*$G$1*F7844</f>
        <v>12937.0401938021</v>
      </c>
      <c r="H7844" s="40" t="n">
        <v>0.397274974805049</v>
      </c>
      <c r="I7844" s="3" t="n">
        <f aca="false">H7844*$J$2</f>
        <v>0</v>
      </c>
      <c r="J7844" s="19" t="n">
        <f aca="false">SUM(I7844+G7844)</f>
        <v>12937.0401938021</v>
      </c>
      <c r="K7844" s="1" t="n">
        <v>0</v>
      </c>
      <c r="L7844" s="39" t="n">
        <v>1.21325389254887</v>
      </c>
      <c r="M7844" s="39"/>
      <c r="N7844" s="1" t="n">
        <f aca="false">(2.571*(19.44-D7844)+3.87)*$K$2</f>
        <v>0</v>
      </c>
      <c r="O7844" s="1" t="n">
        <f aca="false">IF(N7844&gt;0,N7844,0)</f>
        <v>0</v>
      </c>
      <c r="P7844" s="1" t="n">
        <f aca="false">O7844*1.5</f>
        <v>0</v>
      </c>
      <c r="Q7844" s="1" t="n">
        <f aca="false">P7844/(3.6*$Q$2)</f>
        <v>0</v>
      </c>
      <c r="R7844" s="1" t="n">
        <f aca="false">(K7844+L7844)*$R$2</f>
        <v>6066.26946274435</v>
      </c>
      <c r="S7844" s="19" t="n">
        <f aca="false">J7844-R7844</f>
        <v>6870.77073105772</v>
      </c>
      <c r="T7844" s="1" t="n">
        <f aca="false">IF(S7844&lt;0,S7844/$G$3,0)</f>
        <v>0</v>
      </c>
      <c r="U7844" s="1" t="n">
        <f aca="false">IF(S7844&gt;0,S7844*0.7,0)</f>
        <v>4809.53951174041</v>
      </c>
      <c r="V7844" s="14" t="n">
        <f aca="false">V7843+U7844+T7844</f>
        <v>-47779462.8443917</v>
      </c>
      <c r="W7844" s="19" t="n">
        <f aca="false">V7844/1000</f>
        <v>-47779.4628443917</v>
      </c>
      <c r="X7844" s="19" t="n">
        <f aca="false">W7844*3600000000*2/237000000</f>
        <v>-1451527.98514608</v>
      </c>
      <c r="Y7844" s="19" t="n">
        <f aca="false">X7844/30.662</f>
        <v>-47339.6381562219</v>
      </c>
    </row>
    <row r="7845" customFormat="false" ht="17.9" hidden="false" customHeight="false" outlineLevel="0" collapsed="false">
      <c r="A7845" s="2" t="n">
        <v>11</v>
      </c>
      <c r="B7845" s="3" t="n">
        <v>23</v>
      </c>
      <c r="C7845" s="38" t="n">
        <v>10</v>
      </c>
      <c r="D7845" s="1" t="n">
        <v>16.8</v>
      </c>
      <c r="E7845" s="3" t="n">
        <v>420.293510639616</v>
      </c>
      <c r="F7845" s="23" t="n">
        <f aca="false">IF(D7845&lt;25, 0.24, 0.24-(0.01/5)*(D7845-25))</f>
        <v>0.24</v>
      </c>
      <c r="G7845" s="40" t="n">
        <f aca="false">(E7845/1000)*$G$1*F7845</f>
        <v>33047.1743893802</v>
      </c>
      <c r="H7845" s="40" t="n">
        <v>0.403536627093495</v>
      </c>
      <c r="I7845" s="3" t="n">
        <f aca="false">H7845*$J$2</f>
        <v>0</v>
      </c>
      <c r="J7845" s="19" t="n">
        <f aca="false">SUM(I7845+G7845)</f>
        <v>33047.1743893802</v>
      </c>
      <c r="K7845" s="1" t="n">
        <v>0</v>
      </c>
      <c r="L7845" s="39" t="n">
        <v>1.15028697371782</v>
      </c>
      <c r="M7845" s="39"/>
      <c r="N7845" s="1" t="n">
        <f aca="false">(2.571*(19.44-D7845)+3.87)*$K$2</f>
        <v>0</v>
      </c>
      <c r="O7845" s="1" t="n">
        <f aca="false">IF(N7845&gt;0,N7845,0)</f>
        <v>0</v>
      </c>
      <c r="P7845" s="1" t="n">
        <f aca="false">O7845*1.5</f>
        <v>0</v>
      </c>
      <c r="Q7845" s="1" t="n">
        <f aca="false">P7845/(3.6*$Q$2)</f>
        <v>0</v>
      </c>
      <c r="R7845" s="1" t="n">
        <f aca="false">(K7845+L7845)*$R$2</f>
        <v>5751.4348685891</v>
      </c>
      <c r="S7845" s="19" t="n">
        <f aca="false">J7845-R7845</f>
        <v>27295.7395207911</v>
      </c>
      <c r="T7845" s="1" t="n">
        <f aca="false">IF(S7845&lt;0,S7845/$G$3,0)</f>
        <v>0</v>
      </c>
      <c r="U7845" s="1" t="n">
        <f aca="false">IF(S7845&gt;0,S7845*0.7,0)</f>
        <v>19107.0176645538</v>
      </c>
      <c r="V7845" s="14" t="n">
        <f aca="false">V7844+U7845+T7845</f>
        <v>-47760355.8267271</v>
      </c>
      <c r="W7845" s="19" t="n">
        <f aca="false">V7845/1000</f>
        <v>-47760.3558267271</v>
      </c>
      <c r="X7845" s="19" t="n">
        <f aca="false">W7845*3600000000*2/237000000</f>
        <v>-1450947.51878665</v>
      </c>
      <c r="Y7845" s="19" t="n">
        <f aca="false">X7845/30.662</f>
        <v>-47320.7070245466</v>
      </c>
    </row>
    <row r="7846" customFormat="false" ht="17.9" hidden="false" customHeight="false" outlineLevel="0" collapsed="false">
      <c r="A7846" s="2" t="n">
        <v>11</v>
      </c>
      <c r="B7846" s="3" t="n">
        <v>23</v>
      </c>
      <c r="C7846" s="38" t="n">
        <v>11</v>
      </c>
      <c r="D7846" s="1" t="n">
        <v>18.3</v>
      </c>
      <c r="E7846" s="3" t="n">
        <v>833.8912627934</v>
      </c>
      <c r="F7846" s="23" t="n">
        <f aca="false">IF(D7846&lt;25, 0.24, 0.24-(0.01/5)*(D7846-25))</f>
        <v>0.24</v>
      </c>
      <c r="G7846" s="40" t="n">
        <f aca="false">(E7846/1000)*$G$1*F7846</f>
        <v>65567.8693239297</v>
      </c>
      <c r="H7846" s="40" t="n">
        <v>0.436373848930384</v>
      </c>
      <c r="I7846" s="3" t="n">
        <f aca="false">H7846*$J$2</f>
        <v>0</v>
      </c>
      <c r="J7846" s="19" t="n">
        <f aca="false">SUM(I7846+G7846)</f>
        <v>65567.8693239297</v>
      </c>
      <c r="K7846" s="1" t="n">
        <v>0</v>
      </c>
      <c r="L7846" s="39" t="n">
        <v>1.14914626866654</v>
      </c>
      <c r="M7846" s="39"/>
      <c r="N7846" s="1" t="n">
        <f aca="false">(2.571*(19.44-D7846)+3.87)*$K$2</f>
        <v>0</v>
      </c>
      <c r="O7846" s="1" t="n">
        <f aca="false">IF(N7846&gt;0,N7846,0)</f>
        <v>0</v>
      </c>
      <c r="P7846" s="1" t="n">
        <f aca="false">O7846*1.5</f>
        <v>0</v>
      </c>
      <c r="Q7846" s="1" t="n">
        <f aca="false">P7846/(3.6*$Q$2)</f>
        <v>0</v>
      </c>
      <c r="R7846" s="1" t="n">
        <f aca="false">(K7846+L7846)*$R$2</f>
        <v>5745.7313433327</v>
      </c>
      <c r="S7846" s="19" t="n">
        <f aca="false">J7846-R7846</f>
        <v>59822.137980597</v>
      </c>
      <c r="T7846" s="1" t="n">
        <f aca="false">IF(S7846&lt;0,S7846/$G$3,0)</f>
        <v>0</v>
      </c>
      <c r="U7846" s="1" t="n">
        <f aca="false">IF(S7846&gt;0,S7846*0.7,0)</f>
        <v>41875.4965864179</v>
      </c>
      <c r="V7846" s="14" t="n">
        <f aca="false">V7845+U7846+T7846</f>
        <v>-47718480.3301407</v>
      </c>
      <c r="W7846" s="19" t="n">
        <f aca="false">V7846/1000</f>
        <v>-47718.4803301407</v>
      </c>
      <c r="X7846" s="19" t="n">
        <f aca="false">W7846*3600000000*2/237000000</f>
        <v>-1449675.35180174</v>
      </c>
      <c r="Y7846" s="19" t="n">
        <f aca="false">X7846/30.662</f>
        <v>-47279.2170048184</v>
      </c>
    </row>
    <row r="7847" customFormat="false" ht="17.9" hidden="false" customHeight="false" outlineLevel="0" collapsed="false">
      <c r="A7847" s="2" t="n">
        <v>11</v>
      </c>
      <c r="B7847" s="3" t="n">
        <v>23</v>
      </c>
      <c r="C7847" s="38" t="n">
        <v>12</v>
      </c>
      <c r="D7847" s="1" t="n">
        <v>19.4</v>
      </c>
      <c r="E7847" s="3" t="n">
        <v>793.363919277829</v>
      </c>
      <c r="F7847" s="23" t="n">
        <f aca="false">IF(D7847&lt;25, 0.24, 0.24-(0.01/5)*(D7847-25))</f>
        <v>0.24</v>
      </c>
      <c r="G7847" s="40" t="n">
        <f aca="false">(E7847/1000)*$G$1*F7847</f>
        <v>62381.2529361126</v>
      </c>
      <c r="H7847" s="40" t="n">
        <v>0.422136261900195</v>
      </c>
      <c r="I7847" s="3" t="n">
        <f aca="false">H7847*$J$2</f>
        <v>0</v>
      </c>
      <c r="J7847" s="19" t="n">
        <f aca="false">SUM(I7847+G7847)</f>
        <v>62381.2529361126</v>
      </c>
      <c r="K7847" s="1" t="n">
        <v>0</v>
      </c>
      <c r="L7847" s="39" t="n">
        <v>1.47652861838591</v>
      </c>
      <c r="M7847" s="39"/>
      <c r="N7847" s="1" t="n">
        <f aca="false">(2.571*(19.44-D7847)+3.87)*$K$2</f>
        <v>0</v>
      </c>
      <c r="O7847" s="1" t="n">
        <f aca="false">IF(N7847&gt;0,N7847,0)</f>
        <v>0</v>
      </c>
      <c r="P7847" s="1" t="n">
        <f aca="false">O7847*1.5</f>
        <v>0</v>
      </c>
      <c r="Q7847" s="1" t="n">
        <f aca="false">P7847/(3.6*$Q$2)</f>
        <v>0</v>
      </c>
      <c r="R7847" s="1" t="n">
        <f aca="false">(K7847+L7847)*$R$2</f>
        <v>7382.64309192955</v>
      </c>
      <c r="S7847" s="19" t="n">
        <f aca="false">J7847-R7847</f>
        <v>54998.609844183</v>
      </c>
      <c r="T7847" s="1" t="n">
        <f aca="false">IF(S7847&lt;0,S7847/$G$3,0)</f>
        <v>0</v>
      </c>
      <c r="U7847" s="1" t="n">
        <f aca="false">IF(S7847&gt;0,S7847*0.7,0)</f>
        <v>38499.0268909281</v>
      </c>
      <c r="V7847" s="14" t="n">
        <f aca="false">V7846+U7847+T7847</f>
        <v>-47679981.3032498</v>
      </c>
      <c r="W7847" s="19" t="n">
        <f aca="false">V7847/1000</f>
        <v>-47679.9813032498</v>
      </c>
      <c r="X7847" s="19" t="n">
        <f aca="false">W7847*3600000000*2/237000000</f>
        <v>-1448505.76111139</v>
      </c>
      <c r="Y7847" s="19" t="n">
        <f aca="false">X7847/30.662</f>
        <v>-47241.0723733411</v>
      </c>
    </row>
    <row r="7848" customFormat="false" ht="17.9" hidden="false" customHeight="false" outlineLevel="0" collapsed="false">
      <c r="A7848" s="2" t="n">
        <v>11</v>
      </c>
      <c r="B7848" s="3" t="n">
        <v>23</v>
      </c>
      <c r="C7848" s="38" t="n">
        <v>13</v>
      </c>
      <c r="D7848" s="1" t="n">
        <v>20.6</v>
      </c>
      <c r="E7848" s="3" t="n">
        <v>828.5094466029</v>
      </c>
      <c r="F7848" s="23" t="n">
        <f aca="false">IF(D7848&lt;25, 0.24, 0.24-(0.01/5)*(D7848-25))</f>
        <v>0.24</v>
      </c>
      <c r="G7848" s="40" t="n">
        <f aca="false">(E7848/1000)*$G$1*F7848</f>
        <v>65144.7035750501</v>
      </c>
      <c r="H7848" s="40" t="n">
        <v>0.38170405399494</v>
      </c>
      <c r="I7848" s="3" t="n">
        <f aca="false">H7848*$J$2</f>
        <v>0</v>
      </c>
      <c r="J7848" s="19" t="n">
        <f aca="false">SUM(I7848+G7848)</f>
        <v>65144.7035750501</v>
      </c>
      <c r="K7848" s="1" t="n">
        <v>0</v>
      </c>
      <c r="L7848" s="39" t="n">
        <v>1.37797170195471</v>
      </c>
      <c r="M7848" s="39"/>
      <c r="N7848" s="1" t="n">
        <f aca="false">(2.571*(19.44-D7848)+3.87)*$K$2</f>
        <v>0</v>
      </c>
      <c r="O7848" s="1" t="n">
        <f aca="false">IF(N7848&gt;0,N7848,0)</f>
        <v>0</v>
      </c>
      <c r="P7848" s="1" t="n">
        <f aca="false">O7848*1.5</f>
        <v>0</v>
      </c>
      <c r="Q7848" s="1" t="n">
        <f aca="false">P7848/(3.6*$Q$2)</f>
        <v>0</v>
      </c>
      <c r="R7848" s="1" t="n">
        <f aca="false">(K7848+L7848)*$R$2</f>
        <v>6889.85850977355</v>
      </c>
      <c r="S7848" s="19" t="n">
        <f aca="false">J7848-R7848</f>
        <v>58254.8450652765</v>
      </c>
      <c r="T7848" s="1" t="n">
        <f aca="false">IF(S7848&lt;0,S7848/$G$3,0)</f>
        <v>0</v>
      </c>
      <c r="U7848" s="1" t="n">
        <f aca="false">IF(S7848&gt;0,S7848*0.7,0)</f>
        <v>40778.3915456936</v>
      </c>
      <c r="V7848" s="14" t="n">
        <f aca="false">V7847+U7848+T7848</f>
        <v>-47639202.9117041</v>
      </c>
      <c r="W7848" s="19" t="n">
        <f aca="false">V7848/1000</f>
        <v>-47639.2029117041</v>
      </c>
      <c r="X7848" s="19" t="n">
        <f aca="false">W7848*3600000000*2/237000000</f>
        <v>-1447266.92389987</v>
      </c>
      <c r="Y7848" s="19" t="n">
        <f aca="false">X7848/30.662</f>
        <v>-47200.6693594636</v>
      </c>
    </row>
    <row r="7849" customFormat="false" ht="17.9" hidden="false" customHeight="false" outlineLevel="0" collapsed="false">
      <c r="A7849" s="2" t="n">
        <v>11</v>
      </c>
      <c r="B7849" s="3" t="n">
        <v>23</v>
      </c>
      <c r="C7849" s="38" t="n">
        <v>14</v>
      </c>
      <c r="D7849" s="1" t="n">
        <v>21.7</v>
      </c>
      <c r="E7849" s="3" t="n">
        <v>673.336110787119</v>
      </c>
      <c r="F7849" s="23" t="n">
        <f aca="false">IF(D7849&lt;25, 0.24, 0.24-(0.01/5)*(D7849-25))</f>
        <v>0.24</v>
      </c>
      <c r="G7849" s="40" t="n">
        <f aca="false">(E7849/1000)*$G$1*F7849</f>
        <v>52943.6103878582</v>
      </c>
      <c r="H7849" s="40" t="n">
        <v>0.332335140015999</v>
      </c>
      <c r="I7849" s="3" t="n">
        <f aca="false">H7849*$J$2</f>
        <v>0</v>
      </c>
      <c r="J7849" s="19" t="n">
        <f aca="false">SUM(I7849+G7849)</f>
        <v>52943.6103878582</v>
      </c>
      <c r="K7849" s="1" t="n">
        <v>0</v>
      </c>
      <c r="L7849" s="39" t="n">
        <v>1.26070722268241</v>
      </c>
      <c r="M7849" s="39"/>
      <c r="N7849" s="1" t="n">
        <f aca="false">(2.571*(19.44-D7849)+3.87)*$K$2</f>
        <v>-0</v>
      </c>
      <c r="O7849" s="1" t="n">
        <f aca="false">IF(N7849&gt;0,N7849,0)</f>
        <v>0</v>
      </c>
      <c r="P7849" s="1" t="n">
        <f aca="false">O7849*1.5</f>
        <v>0</v>
      </c>
      <c r="Q7849" s="1" t="n">
        <f aca="false">P7849/(3.6*$Q$2)</f>
        <v>0</v>
      </c>
      <c r="R7849" s="1" t="n">
        <f aca="false">(K7849+L7849)*$R$2</f>
        <v>6303.53611341205</v>
      </c>
      <c r="S7849" s="19" t="n">
        <f aca="false">J7849-R7849</f>
        <v>46640.0742744462</v>
      </c>
      <c r="T7849" s="1" t="n">
        <f aca="false">IF(S7849&lt;0,S7849/$G$3,0)</f>
        <v>0</v>
      </c>
      <c r="U7849" s="1" t="n">
        <f aca="false">IF(S7849&gt;0,S7849*0.7,0)</f>
        <v>32648.0519921123</v>
      </c>
      <c r="V7849" s="14" t="n">
        <f aca="false">V7848+U7849+T7849</f>
        <v>-47606554.859712</v>
      </c>
      <c r="W7849" s="19" t="n">
        <f aca="false">V7849/1000</f>
        <v>-47606.554859712</v>
      </c>
      <c r="X7849" s="19" t="n">
        <f aca="false">W7849*3600000000*2/237000000</f>
        <v>-1446275.08434568</v>
      </c>
      <c r="Y7849" s="19" t="n">
        <f aca="false">X7849/30.662</f>
        <v>-47168.321842857</v>
      </c>
    </row>
    <row r="7850" customFormat="false" ht="17.9" hidden="false" customHeight="false" outlineLevel="0" collapsed="false">
      <c r="A7850" s="2" t="n">
        <v>11</v>
      </c>
      <c r="B7850" s="3" t="n">
        <v>23</v>
      </c>
      <c r="C7850" s="38" t="n">
        <v>15</v>
      </c>
      <c r="D7850" s="1" t="n">
        <v>19.5</v>
      </c>
      <c r="E7850" s="3" t="n">
        <v>509.066033797415</v>
      </c>
      <c r="F7850" s="23" t="n">
        <f aca="false">IF(D7850&lt;25, 0.24, 0.24-(0.01/5)*(D7850-25))</f>
        <v>0.24</v>
      </c>
      <c r="G7850" s="40" t="n">
        <f aca="false">(E7850/1000)*$G$1*F7850</f>
        <v>40027.2513582502</v>
      </c>
      <c r="H7850" s="40" t="n">
        <v>0.28598224393845</v>
      </c>
      <c r="I7850" s="3" t="n">
        <f aca="false">H7850*$J$2</f>
        <v>0</v>
      </c>
      <c r="J7850" s="19" t="n">
        <f aca="false">SUM(I7850+G7850)</f>
        <v>40027.2513582502</v>
      </c>
      <c r="K7850" s="1" t="n">
        <v>0</v>
      </c>
      <c r="L7850" s="39" t="n">
        <v>1.15621863998452</v>
      </c>
      <c r="M7850" s="39"/>
      <c r="N7850" s="1" t="n">
        <f aca="false">(2.571*(19.44-D7850)+3.87)*$K$2</f>
        <v>0</v>
      </c>
      <c r="O7850" s="1" t="n">
        <f aca="false">IF(N7850&gt;0,N7850,0)</f>
        <v>0</v>
      </c>
      <c r="P7850" s="1" t="n">
        <f aca="false">O7850*1.5</f>
        <v>0</v>
      </c>
      <c r="Q7850" s="1" t="n">
        <f aca="false">P7850/(3.6*$Q$2)</f>
        <v>0</v>
      </c>
      <c r="R7850" s="1" t="n">
        <f aca="false">(K7850+L7850)*$R$2</f>
        <v>5781.0931999226</v>
      </c>
      <c r="S7850" s="19" t="n">
        <f aca="false">J7850-R7850</f>
        <v>34246.1581583276</v>
      </c>
      <c r="T7850" s="1" t="n">
        <f aca="false">IF(S7850&lt;0,S7850/$G$3,0)</f>
        <v>0</v>
      </c>
      <c r="U7850" s="1" t="n">
        <f aca="false">IF(S7850&gt;0,S7850*0.7,0)</f>
        <v>23972.3107108293</v>
      </c>
      <c r="V7850" s="14" t="n">
        <f aca="false">V7849+U7850+T7850</f>
        <v>-47582582.5490012</v>
      </c>
      <c r="W7850" s="19" t="n">
        <f aca="false">V7850/1000</f>
        <v>-47582.5825490012</v>
      </c>
      <c r="X7850" s="19" t="n">
        <f aca="false">W7850*3600000000*2/237000000</f>
        <v>-1445546.81161523</v>
      </c>
      <c r="Y7850" s="19" t="n">
        <f aca="false">X7850/30.662</f>
        <v>-47144.5702046581</v>
      </c>
    </row>
    <row r="7851" customFormat="false" ht="17.9" hidden="false" customHeight="false" outlineLevel="0" collapsed="false">
      <c r="A7851" s="2" t="n">
        <v>11</v>
      </c>
      <c r="B7851" s="3" t="n">
        <v>23</v>
      </c>
      <c r="C7851" s="38" t="n">
        <v>16</v>
      </c>
      <c r="D7851" s="1" t="n">
        <v>17.2</v>
      </c>
      <c r="E7851" s="3" t="n">
        <v>249.70861275799</v>
      </c>
      <c r="F7851" s="23" t="n">
        <f aca="false">IF(D7851&lt;25, 0.24, 0.24-(0.01/5)*(D7851-25))</f>
        <v>0.24</v>
      </c>
      <c r="G7851" s="40" t="n">
        <f aca="false">(E7851/1000)*$G$1*F7851</f>
        <v>19634.2885708254</v>
      </c>
      <c r="H7851" s="40" t="n">
        <v>0.221293458654945</v>
      </c>
      <c r="I7851" s="3" t="n">
        <f aca="false">H7851*$J$2</f>
        <v>0</v>
      </c>
      <c r="J7851" s="19" t="n">
        <f aca="false">SUM(I7851+G7851)</f>
        <v>19634.2885708254</v>
      </c>
      <c r="K7851" s="1" t="n">
        <v>0</v>
      </c>
      <c r="L7851" s="39" t="n">
        <v>1.12587588562028</v>
      </c>
      <c r="M7851" s="39"/>
      <c r="N7851" s="1" t="n">
        <f aca="false">(2.571*(19.44-D7851)+3.87)*$K$2</f>
        <v>0</v>
      </c>
      <c r="O7851" s="1" t="n">
        <f aca="false">IF(N7851&gt;0,N7851,0)</f>
        <v>0</v>
      </c>
      <c r="P7851" s="1" t="n">
        <f aca="false">O7851*1.5</f>
        <v>0</v>
      </c>
      <c r="Q7851" s="1" t="n">
        <f aca="false">P7851/(3.6*$Q$2)</f>
        <v>0</v>
      </c>
      <c r="R7851" s="1" t="n">
        <f aca="false">(K7851+L7851)*$R$2</f>
        <v>5629.3794281014</v>
      </c>
      <c r="S7851" s="19" t="n">
        <f aca="false">J7851-R7851</f>
        <v>14004.909142724</v>
      </c>
      <c r="T7851" s="1" t="n">
        <f aca="false">IF(S7851&lt;0,S7851/$G$3,0)</f>
        <v>0</v>
      </c>
      <c r="U7851" s="1" t="n">
        <f aca="false">IF(S7851&gt;0,S7851*0.7,0)</f>
        <v>9803.43639990683</v>
      </c>
      <c r="V7851" s="14" t="n">
        <f aca="false">V7850+U7851+T7851</f>
        <v>-47572779.1126013</v>
      </c>
      <c r="W7851" s="19" t="n">
        <f aca="false">V7851/1000</f>
        <v>-47572.7791126013</v>
      </c>
      <c r="X7851" s="19" t="n">
        <f aca="false">W7851*3600000000*2/237000000</f>
        <v>-1445248.98569928</v>
      </c>
      <c r="Y7851" s="19" t="n">
        <f aca="false">X7851/30.662</f>
        <v>-47134.8570119131</v>
      </c>
    </row>
    <row r="7852" customFormat="false" ht="17.9" hidden="false" customHeight="false" outlineLevel="0" collapsed="false">
      <c r="A7852" s="2" t="n">
        <v>11</v>
      </c>
      <c r="B7852" s="3" t="n">
        <v>23</v>
      </c>
      <c r="C7852" s="38" t="n">
        <v>17</v>
      </c>
      <c r="D7852" s="1" t="n">
        <v>15</v>
      </c>
      <c r="E7852" s="3" t="n">
        <v>25.303290740129</v>
      </c>
      <c r="F7852" s="23" t="n">
        <f aca="false">IF(D7852&lt;25, 0.24, 0.24-(0.01/5)*(D7852-25))</f>
        <v>0.24</v>
      </c>
      <c r="G7852" s="40" t="n">
        <f aca="false">(E7852/1000)*$G$1*F7852</f>
        <v>1989.56738694746</v>
      </c>
      <c r="H7852" s="40" t="n">
        <v>0.122697841046291</v>
      </c>
      <c r="I7852" s="3" t="n">
        <f aca="false">H7852*$J$2</f>
        <v>0</v>
      </c>
      <c r="J7852" s="19" t="n">
        <f aca="false">SUM(I7852+G7852)</f>
        <v>1989.56738694746</v>
      </c>
      <c r="K7852" s="1" t="n">
        <v>0</v>
      </c>
      <c r="L7852" s="39" t="n">
        <v>1.40192650803174</v>
      </c>
      <c r="M7852" s="39"/>
      <c r="N7852" s="1" t="n">
        <f aca="false">(2.571*(19.44-D7852)+3.87)*$K$2</f>
        <v>0</v>
      </c>
      <c r="O7852" s="1" t="n">
        <f aca="false">IF(N7852&gt;0,N7852,0)</f>
        <v>0</v>
      </c>
      <c r="P7852" s="1" t="n">
        <f aca="false">O7852*1.5</f>
        <v>0</v>
      </c>
      <c r="Q7852" s="1" t="n">
        <f aca="false">P7852/(3.6*$Q$2)</f>
        <v>0</v>
      </c>
      <c r="R7852" s="1" t="n">
        <f aca="false">(K7852+L7852)*$R$2</f>
        <v>7009.6325401587</v>
      </c>
      <c r="S7852" s="19" t="n">
        <f aca="false">J7852-R7852</f>
        <v>-5020.06515321125</v>
      </c>
      <c r="T7852" s="1" t="n">
        <f aca="false">IF(S7852&lt;0,S7852/$G$3,0)</f>
        <v>-7171.52164744464</v>
      </c>
      <c r="U7852" s="1" t="n">
        <f aca="false">IF(S7852&gt;0,S7852*0.7,0)</f>
        <v>0</v>
      </c>
      <c r="V7852" s="14" t="n">
        <f aca="false">V7851+U7852+T7852</f>
        <v>-47579950.6342487</v>
      </c>
      <c r="W7852" s="19" t="n">
        <f aca="false">V7852/1000</f>
        <v>-47579.9506342487</v>
      </c>
      <c r="X7852" s="19" t="n">
        <f aca="false">W7852*3600000000*2/237000000</f>
        <v>-1445466.85471135</v>
      </c>
      <c r="Y7852" s="19" t="n">
        <f aca="false">X7852/30.662</f>
        <v>-47141.9625174924</v>
      </c>
    </row>
    <row r="7853" customFormat="false" ht="17.9" hidden="false" customHeight="false" outlineLevel="0" collapsed="false">
      <c r="A7853" s="2" t="n">
        <v>11</v>
      </c>
      <c r="B7853" s="3" t="n">
        <v>23</v>
      </c>
      <c r="C7853" s="38" t="n">
        <v>18</v>
      </c>
      <c r="D7853" s="1" t="n">
        <v>14.1</v>
      </c>
      <c r="E7853" s="3" t="n">
        <v>0</v>
      </c>
      <c r="F7853" s="23" t="n">
        <f aca="false">IF(D7853&lt;25, 0.24, 0.24-(0.01/5)*(D7853-25))</f>
        <v>0.24</v>
      </c>
      <c r="G7853" s="40" t="n">
        <f aca="false">(E7853/1000)*$G$1*F7853</f>
        <v>0</v>
      </c>
      <c r="H7853" s="40" t="n">
        <v>0.111486663716354</v>
      </c>
      <c r="I7853" s="3" t="n">
        <f aca="false">H7853*$J$2</f>
        <v>0</v>
      </c>
      <c r="J7853" s="19" t="n">
        <f aca="false">SUM(I7853+G7853)</f>
        <v>0</v>
      </c>
      <c r="K7853" s="1" t="n">
        <v>0</v>
      </c>
      <c r="L7853" s="39" t="n">
        <v>1.73136212684343</v>
      </c>
      <c r="M7853" s="39"/>
      <c r="N7853" s="1" t="n">
        <f aca="false">(2.571*(19.44-D7853)+3.87)*$K$2</f>
        <v>0</v>
      </c>
      <c r="O7853" s="1" t="n">
        <f aca="false">IF(N7853&gt;0,N7853,0)</f>
        <v>0</v>
      </c>
      <c r="P7853" s="1" t="n">
        <f aca="false">O7853*1.5</f>
        <v>0</v>
      </c>
      <c r="Q7853" s="1" t="n">
        <f aca="false">P7853/(3.6*$Q$2)</f>
        <v>0</v>
      </c>
      <c r="R7853" s="1" t="n">
        <f aca="false">(K7853+L7853)*$R$2</f>
        <v>8656.81063421715</v>
      </c>
      <c r="S7853" s="19" t="n">
        <f aca="false">J7853-R7853</f>
        <v>-8656.81063421715</v>
      </c>
      <c r="T7853" s="1" t="n">
        <f aca="false">IF(S7853&lt;0,S7853/$G$3,0)</f>
        <v>-12366.8723345959</v>
      </c>
      <c r="U7853" s="1" t="n">
        <f aca="false">IF(S7853&gt;0,S7853*0.7,0)</f>
        <v>0</v>
      </c>
      <c r="V7853" s="14" t="n">
        <f aca="false">V7852+U7853+T7853</f>
        <v>-47592317.5065833</v>
      </c>
      <c r="W7853" s="19" t="n">
        <f aca="false">V7853/1000</f>
        <v>-47592.3175065833</v>
      </c>
      <c r="X7853" s="19" t="n">
        <f aca="false">W7853*3600000000*2/237000000</f>
        <v>-1445842.55716202</v>
      </c>
      <c r="Y7853" s="19" t="n">
        <f aca="false">X7853/30.662</f>
        <v>-47154.2155489539</v>
      </c>
    </row>
    <row r="7854" customFormat="false" ht="17.9" hidden="false" customHeight="false" outlineLevel="0" collapsed="false">
      <c r="A7854" s="2" t="n">
        <v>11</v>
      </c>
      <c r="B7854" s="3" t="n">
        <v>23</v>
      </c>
      <c r="C7854" s="38" t="n">
        <v>19</v>
      </c>
      <c r="D7854" s="1" t="n">
        <v>13.1</v>
      </c>
      <c r="E7854" s="3" t="n">
        <v>0</v>
      </c>
      <c r="F7854" s="23" t="n">
        <f aca="false">IF(D7854&lt;25, 0.24, 0.24-(0.01/5)*(D7854-25))</f>
        <v>0.24</v>
      </c>
      <c r="G7854" s="40" t="n">
        <f aca="false">(E7854/1000)*$G$1*F7854</f>
        <v>0</v>
      </c>
      <c r="H7854" s="40" t="n">
        <v>0.13175486144322</v>
      </c>
      <c r="I7854" s="3" t="n">
        <f aca="false">H7854*$J$2</f>
        <v>0</v>
      </c>
      <c r="J7854" s="19" t="n">
        <f aca="false">SUM(I7854+G7854)</f>
        <v>0</v>
      </c>
      <c r="K7854" s="1" t="n">
        <v>0</v>
      </c>
      <c r="L7854" s="39" t="n">
        <v>1.31842689827753</v>
      </c>
      <c r="M7854" s="39"/>
      <c r="N7854" s="1" t="n">
        <f aca="false">(2.571*(19.44-D7854)+3.87)*$K$2</f>
        <v>0</v>
      </c>
      <c r="O7854" s="1" t="n">
        <f aca="false">IF(N7854&gt;0,N7854,0)</f>
        <v>0</v>
      </c>
      <c r="P7854" s="1" t="n">
        <f aca="false">O7854*1.5</f>
        <v>0</v>
      </c>
      <c r="Q7854" s="1" t="n">
        <f aca="false">P7854/(3.6*$Q$2)</f>
        <v>0</v>
      </c>
      <c r="R7854" s="1" t="n">
        <f aca="false">(K7854+L7854)*$R$2</f>
        <v>6592.13449138765</v>
      </c>
      <c r="S7854" s="19" t="n">
        <f aca="false">J7854-R7854</f>
        <v>-6592.13449138765</v>
      </c>
      <c r="T7854" s="1" t="n">
        <f aca="false">IF(S7854&lt;0,S7854/$G$3,0)</f>
        <v>-9417.33498769664</v>
      </c>
      <c r="U7854" s="1" t="n">
        <f aca="false">IF(S7854&gt;0,S7854*0.7,0)</f>
        <v>0</v>
      </c>
      <c r="V7854" s="14" t="n">
        <f aca="false">V7853+U7854+T7854</f>
        <v>-47601734.841571</v>
      </c>
      <c r="W7854" s="19" t="n">
        <f aca="false">V7854/1000</f>
        <v>-47601.734841571</v>
      </c>
      <c r="X7854" s="19" t="n">
        <f aca="false">W7854*3600000000*2/237000000</f>
        <v>-1446128.65341482</v>
      </c>
      <c r="Y7854" s="19" t="n">
        <f aca="false">X7854/30.662</f>
        <v>-47163.5461944692</v>
      </c>
    </row>
    <row r="7855" customFormat="false" ht="17.9" hidden="false" customHeight="false" outlineLevel="0" collapsed="false">
      <c r="A7855" s="2" t="n">
        <v>11</v>
      </c>
      <c r="B7855" s="3" t="n">
        <v>23</v>
      </c>
      <c r="C7855" s="38" t="n">
        <v>20</v>
      </c>
      <c r="D7855" s="1" t="n">
        <v>12.2</v>
      </c>
      <c r="E7855" s="3" t="n">
        <v>0</v>
      </c>
      <c r="F7855" s="23" t="n">
        <f aca="false">IF(D7855&lt;25, 0.24, 0.24-(0.01/5)*(D7855-25))</f>
        <v>0.24</v>
      </c>
      <c r="G7855" s="40" t="n">
        <f aca="false">(E7855/1000)*$G$1*F7855</f>
        <v>0</v>
      </c>
      <c r="H7855" s="40" t="n">
        <v>0.147906374394396</v>
      </c>
      <c r="I7855" s="3" t="n">
        <f aca="false">H7855*$J$2</f>
        <v>0</v>
      </c>
      <c r="J7855" s="19" t="n">
        <f aca="false">SUM(I7855+G7855)</f>
        <v>0</v>
      </c>
      <c r="K7855" s="1" t="n">
        <v>0</v>
      </c>
      <c r="L7855" s="39" t="n">
        <v>1.13751107714341</v>
      </c>
      <c r="M7855" s="39"/>
      <c r="N7855" s="1" t="n">
        <f aca="false">(2.571*(19.44-D7855)+3.87)*$K$2</f>
        <v>0</v>
      </c>
      <c r="O7855" s="1" t="n">
        <f aca="false">IF(N7855&gt;0,N7855,0)</f>
        <v>0</v>
      </c>
      <c r="P7855" s="1" t="n">
        <f aca="false">O7855*1.5</f>
        <v>0</v>
      </c>
      <c r="Q7855" s="1" t="n">
        <f aca="false">P7855/(3.6*$Q$2)</f>
        <v>0</v>
      </c>
      <c r="R7855" s="1" t="n">
        <f aca="false">(K7855+L7855)*$R$2</f>
        <v>5687.55538571705</v>
      </c>
      <c r="S7855" s="19" t="n">
        <f aca="false">J7855-R7855</f>
        <v>-5687.55538571705</v>
      </c>
      <c r="T7855" s="1" t="n">
        <f aca="false">IF(S7855&lt;0,S7855/$G$3,0)</f>
        <v>-8125.07912245293</v>
      </c>
      <c r="U7855" s="1" t="n">
        <f aca="false">IF(S7855&gt;0,S7855*0.7,0)</f>
        <v>0</v>
      </c>
      <c r="V7855" s="14" t="n">
        <f aca="false">V7854+U7855+T7855</f>
        <v>-47609859.9206935</v>
      </c>
      <c r="W7855" s="19" t="n">
        <f aca="false">V7855/1000</f>
        <v>-47609.8599206935</v>
      </c>
      <c r="X7855" s="19" t="n">
        <f aca="false">W7855*3600000000*2/237000000</f>
        <v>-1446375.49126157</v>
      </c>
      <c r="Y7855" s="19" t="n">
        <f aca="false">X7855/30.662</f>
        <v>-47171.596479733</v>
      </c>
    </row>
    <row r="7856" customFormat="false" ht="17.9" hidden="false" customHeight="false" outlineLevel="0" collapsed="false">
      <c r="A7856" s="2" t="n">
        <v>11</v>
      </c>
      <c r="B7856" s="3" t="n">
        <v>23</v>
      </c>
      <c r="C7856" s="38" t="n">
        <v>21</v>
      </c>
      <c r="D7856" s="1" t="n">
        <v>12.4</v>
      </c>
      <c r="E7856" s="3" t="n">
        <v>0</v>
      </c>
      <c r="F7856" s="23" t="n">
        <f aca="false">IF(D7856&lt;25, 0.24, 0.24-(0.01/5)*(D7856-25))</f>
        <v>0.24</v>
      </c>
      <c r="G7856" s="40" t="n">
        <f aca="false">(E7856/1000)*$G$1*F7856</f>
        <v>0</v>
      </c>
      <c r="H7856" s="40" t="n">
        <v>0.159009920256943</v>
      </c>
      <c r="I7856" s="3" t="n">
        <f aca="false">H7856*$J$2</f>
        <v>0</v>
      </c>
      <c r="J7856" s="19" t="n">
        <f aca="false">SUM(I7856+G7856)</f>
        <v>0</v>
      </c>
      <c r="K7856" s="1" t="n">
        <v>0</v>
      </c>
      <c r="L7856" s="39" t="n">
        <v>1.1509713967486</v>
      </c>
      <c r="M7856" s="39"/>
      <c r="N7856" s="1" t="n">
        <f aca="false">(2.571*(19.44-D7856)+3.87)*$K$2</f>
        <v>0</v>
      </c>
      <c r="O7856" s="1" t="n">
        <f aca="false">IF(N7856&gt;0,N7856,0)</f>
        <v>0</v>
      </c>
      <c r="P7856" s="1" t="n">
        <f aca="false">O7856*1.5</f>
        <v>0</v>
      </c>
      <c r="Q7856" s="1" t="n">
        <f aca="false">P7856/(3.6*$Q$2)</f>
        <v>0</v>
      </c>
      <c r="R7856" s="1" t="n">
        <f aca="false">(K7856+L7856)*$R$2</f>
        <v>5754.856983743</v>
      </c>
      <c r="S7856" s="19" t="n">
        <f aca="false">J7856-R7856</f>
        <v>-5754.856983743</v>
      </c>
      <c r="T7856" s="1" t="n">
        <f aca="false">IF(S7856&lt;0,S7856/$G$3,0)</f>
        <v>-8221.22426249</v>
      </c>
      <c r="U7856" s="1" t="n">
        <f aca="false">IF(S7856&gt;0,S7856*0.7,0)</f>
        <v>0</v>
      </c>
      <c r="V7856" s="14" t="n">
        <f aca="false">V7855+U7856+T7856</f>
        <v>-47618081.1449559</v>
      </c>
      <c r="W7856" s="19" t="n">
        <f aca="false">V7856/1000</f>
        <v>-47618.0811449559</v>
      </c>
      <c r="X7856" s="19" t="n">
        <f aca="false">W7856*3600000000*2/237000000</f>
        <v>-1446625.24997334</v>
      </c>
      <c r="Y7856" s="19" t="n">
        <f aca="false">X7856/30.662</f>
        <v>-47179.7420250912</v>
      </c>
    </row>
    <row r="7857" customFormat="false" ht="17.9" hidden="false" customHeight="false" outlineLevel="0" collapsed="false">
      <c r="A7857" s="2" t="n">
        <v>11</v>
      </c>
      <c r="B7857" s="3" t="n">
        <v>23</v>
      </c>
      <c r="C7857" s="38" t="n">
        <v>22</v>
      </c>
      <c r="D7857" s="1" t="n">
        <v>12.6</v>
      </c>
      <c r="E7857" s="3" t="n">
        <v>0</v>
      </c>
      <c r="F7857" s="23" t="n">
        <f aca="false">IF(D7857&lt;25, 0.24, 0.24-(0.01/5)*(D7857-25))</f>
        <v>0.24</v>
      </c>
      <c r="G7857" s="40" t="n">
        <f aca="false">(E7857/1000)*$G$1*F7857</f>
        <v>0</v>
      </c>
      <c r="H7857" s="40" t="n">
        <v>0.168918054173377</v>
      </c>
      <c r="I7857" s="3" t="n">
        <f aca="false">H7857*$J$2</f>
        <v>0</v>
      </c>
      <c r="J7857" s="19" t="n">
        <f aca="false">SUM(I7857+G7857)</f>
        <v>0</v>
      </c>
      <c r="K7857" s="1" t="n">
        <v>0</v>
      </c>
      <c r="L7857" s="39" t="n">
        <v>1.11857537329205</v>
      </c>
      <c r="M7857" s="39"/>
      <c r="N7857" s="1" t="n">
        <f aca="false">(2.571*(19.44-D7857)+3.87)*$K$2</f>
        <v>0</v>
      </c>
      <c r="O7857" s="1" t="n">
        <f aca="false">IF(N7857&gt;0,N7857,0)</f>
        <v>0</v>
      </c>
      <c r="P7857" s="1" t="n">
        <f aca="false">O7857*1.5</f>
        <v>0</v>
      </c>
      <c r="Q7857" s="1" t="n">
        <f aca="false">P7857/(3.6*$Q$2)</f>
        <v>0</v>
      </c>
      <c r="R7857" s="1" t="n">
        <f aca="false">(K7857+L7857)*$R$2</f>
        <v>5592.87686646025</v>
      </c>
      <c r="S7857" s="19" t="n">
        <f aca="false">J7857-R7857</f>
        <v>-5592.87686646025</v>
      </c>
      <c r="T7857" s="1" t="n">
        <f aca="false">IF(S7857&lt;0,S7857/$G$3,0)</f>
        <v>-7989.82409494322</v>
      </c>
      <c r="U7857" s="1" t="n">
        <f aca="false">IF(S7857&gt;0,S7857*0.7,0)</f>
        <v>0</v>
      </c>
      <c r="V7857" s="14" t="n">
        <f aca="false">V7856+U7857+T7857</f>
        <v>-47626070.9690509</v>
      </c>
      <c r="W7857" s="19" t="n">
        <f aca="false">V7857/1000</f>
        <v>-47626.0709690509</v>
      </c>
      <c r="X7857" s="19" t="n">
        <f aca="false">W7857*3600000000*2/237000000</f>
        <v>-1446867.97880661</v>
      </c>
      <c r="Y7857" s="19" t="n">
        <f aca="false">X7857/30.662</f>
        <v>-47187.6583003917</v>
      </c>
    </row>
    <row r="7858" customFormat="false" ht="17.9" hidden="false" customHeight="false" outlineLevel="0" collapsed="false">
      <c r="A7858" s="2" t="n">
        <v>11</v>
      </c>
      <c r="B7858" s="3" t="n">
        <v>23</v>
      </c>
      <c r="C7858" s="38" t="n">
        <v>23</v>
      </c>
      <c r="D7858" s="1" t="n">
        <v>12.8</v>
      </c>
      <c r="E7858" s="3" t="n">
        <v>0</v>
      </c>
      <c r="F7858" s="23" t="n">
        <f aca="false">IF(D7858&lt;25, 0.24, 0.24-(0.01/5)*(D7858-25))</f>
        <v>0.24</v>
      </c>
      <c r="G7858" s="40" t="n">
        <f aca="false">(E7858/1000)*$G$1*F7858</f>
        <v>0</v>
      </c>
      <c r="H7858" s="40" t="n">
        <v>0.165701627354922</v>
      </c>
      <c r="I7858" s="3" t="n">
        <f aca="false">H7858*$J$2</f>
        <v>0</v>
      </c>
      <c r="J7858" s="19" t="n">
        <f aca="false">SUM(I7858+G7858)</f>
        <v>0</v>
      </c>
      <c r="K7858" s="1" t="n">
        <v>0</v>
      </c>
      <c r="L7858" s="39" t="n">
        <v>1.17469806181537</v>
      </c>
      <c r="M7858" s="39"/>
      <c r="N7858" s="1" t="n">
        <f aca="false">(2.571*(19.44-D7858)+3.87)*$K$2</f>
        <v>0</v>
      </c>
      <c r="O7858" s="1" t="n">
        <f aca="false">IF(N7858&gt;0,N7858,0)</f>
        <v>0</v>
      </c>
      <c r="P7858" s="1" t="n">
        <f aca="false">O7858*1.5</f>
        <v>0</v>
      </c>
      <c r="Q7858" s="1" t="n">
        <f aca="false">P7858/(3.6*$Q$2)</f>
        <v>0</v>
      </c>
      <c r="R7858" s="1" t="n">
        <f aca="false">(K7858+L7858)*$R$2</f>
        <v>5873.49030907685</v>
      </c>
      <c r="S7858" s="19" t="n">
        <f aca="false">J7858-R7858</f>
        <v>-5873.49030907685</v>
      </c>
      <c r="T7858" s="1" t="n">
        <f aca="false">IF(S7858&lt;0,S7858/$G$3,0)</f>
        <v>-8390.70044153836</v>
      </c>
      <c r="U7858" s="1" t="n">
        <f aca="false">IF(S7858&gt;0,S7858*0.7,0)</f>
        <v>0</v>
      </c>
      <c r="V7858" s="14" t="n">
        <f aca="false">V7857+U7858+T7858</f>
        <v>-47634461.6694924</v>
      </c>
      <c r="W7858" s="19" t="n">
        <f aca="false">V7858/1000</f>
        <v>-47634.4616694924</v>
      </c>
      <c r="X7858" s="19" t="n">
        <f aca="false">W7858*3600000000*2/237000000</f>
        <v>-1447122.8861618</v>
      </c>
      <c r="Y7858" s="19" t="n">
        <f aca="false">X7858/30.662</f>
        <v>-47195.9717618484</v>
      </c>
    </row>
    <row r="7859" customFormat="false" ht="17.9" hidden="false" customHeight="false" outlineLevel="0" collapsed="false">
      <c r="A7859" s="2" t="n">
        <v>11</v>
      </c>
      <c r="B7859" s="3" t="n">
        <v>24</v>
      </c>
      <c r="C7859" s="38" t="n">
        <v>0</v>
      </c>
      <c r="D7859" s="1" t="n">
        <v>13</v>
      </c>
      <c r="E7859" s="3" t="n">
        <v>0</v>
      </c>
      <c r="F7859" s="23" t="n">
        <f aca="false">IF(D7859&lt;25, 0.24, 0.24-(0.01/5)*(D7859-25))</f>
        <v>0.24</v>
      </c>
      <c r="G7859" s="40" t="n">
        <f aca="false">(E7859/1000)*$G$1*F7859</f>
        <v>0</v>
      </c>
      <c r="H7859" s="40" t="n">
        <v>0.161465198980005</v>
      </c>
      <c r="I7859" s="3" t="n">
        <f aca="false">H7859*$J$2</f>
        <v>0</v>
      </c>
      <c r="J7859" s="19" t="n">
        <f aca="false">SUM(I7859+G7859)</f>
        <v>0</v>
      </c>
      <c r="K7859" s="1" t="n">
        <v>0</v>
      </c>
      <c r="L7859" s="39" t="n">
        <v>1.12656030865106</v>
      </c>
      <c r="M7859" s="39"/>
      <c r="N7859" s="1" t="n">
        <f aca="false">(2.571*(19.44-D7859)+3.87)*$K$2</f>
        <v>0</v>
      </c>
      <c r="O7859" s="1" t="n">
        <f aca="false">IF(N7859&gt;0,N7859,0)</f>
        <v>0</v>
      </c>
      <c r="P7859" s="1" t="n">
        <f aca="false">O7859*1.5</f>
        <v>0</v>
      </c>
      <c r="Q7859" s="1" t="n">
        <f aca="false">P7859/(3.6*$Q$2)</f>
        <v>0</v>
      </c>
      <c r="R7859" s="1" t="n">
        <f aca="false">(K7859+L7859)*$R$2</f>
        <v>5632.8015432553</v>
      </c>
      <c r="S7859" s="19" t="n">
        <f aca="false">J7859-R7859</f>
        <v>-5632.8015432553</v>
      </c>
      <c r="T7859" s="1" t="n">
        <f aca="false">IF(S7859&lt;0,S7859/$G$3,0)</f>
        <v>-8046.85934750757</v>
      </c>
      <c r="U7859" s="1" t="n">
        <f aca="false">IF(S7859&gt;0,S7859*0.7,0)</f>
        <v>0</v>
      </c>
      <c r="V7859" s="14" t="n">
        <f aca="false">V7858+U7859+T7859</f>
        <v>-47642508.5288399</v>
      </c>
      <c r="W7859" s="19" t="n">
        <f aca="false">V7859/1000</f>
        <v>-47642.5085288399</v>
      </c>
      <c r="X7859" s="19" t="n">
        <f aca="false">W7859*3600000000*2/237000000</f>
        <v>-1447367.34771159</v>
      </c>
      <c r="Y7859" s="19" t="n">
        <f aca="false">X7859/30.662</f>
        <v>-47203.9445473744</v>
      </c>
    </row>
    <row r="7860" customFormat="false" ht="17.9" hidden="false" customHeight="false" outlineLevel="0" collapsed="false">
      <c r="A7860" s="2" t="n">
        <v>11</v>
      </c>
      <c r="B7860" s="3" t="n">
        <v>24</v>
      </c>
      <c r="C7860" s="38" t="n">
        <v>1</v>
      </c>
      <c r="D7860" s="1" t="n">
        <v>13.1</v>
      </c>
      <c r="E7860" s="3" t="n">
        <v>0</v>
      </c>
      <c r="F7860" s="23" t="n">
        <f aca="false">IF(D7860&lt;25, 0.24, 0.24-(0.01/5)*(D7860-25))</f>
        <v>0.24</v>
      </c>
      <c r="G7860" s="40" t="n">
        <f aca="false">(E7860/1000)*$G$1*F7860</f>
        <v>0</v>
      </c>
      <c r="H7860" s="40" t="n">
        <v>0.176891486144727</v>
      </c>
      <c r="I7860" s="3" t="n">
        <f aca="false">H7860*$J$2</f>
        <v>0</v>
      </c>
      <c r="J7860" s="19" t="n">
        <f aca="false">SUM(I7860+G7860)</f>
        <v>0</v>
      </c>
      <c r="K7860" s="1" t="n">
        <v>0</v>
      </c>
      <c r="L7860" s="39" t="n">
        <v>1.07933511952777</v>
      </c>
      <c r="M7860" s="39"/>
      <c r="N7860" s="1" t="n">
        <f aca="false">(2.571*(19.44-D7860)+3.87)*$K$2</f>
        <v>0</v>
      </c>
      <c r="O7860" s="1" t="n">
        <f aca="false">IF(N7860&gt;0,N7860,0)</f>
        <v>0</v>
      </c>
      <c r="P7860" s="1" t="n">
        <f aca="false">O7860*1.5</f>
        <v>0</v>
      </c>
      <c r="Q7860" s="1" t="n">
        <f aca="false">P7860/(3.6*$Q$2)</f>
        <v>0</v>
      </c>
      <c r="R7860" s="1" t="n">
        <f aca="false">(K7860+L7860)*$R$2</f>
        <v>5396.67559763885</v>
      </c>
      <c r="S7860" s="19" t="n">
        <f aca="false">J7860-R7860</f>
        <v>-5396.67559763885</v>
      </c>
      <c r="T7860" s="1" t="n">
        <f aca="false">IF(S7860&lt;0,S7860/$G$3,0)</f>
        <v>-7709.5365680555</v>
      </c>
      <c r="U7860" s="1" t="n">
        <f aca="false">IF(S7860&gt;0,S7860*0.7,0)</f>
        <v>0</v>
      </c>
      <c r="V7860" s="14" t="n">
        <f aca="false">V7859+U7860+T7860</f>
        <v>-47650218.065408</v>
      </c>
      <c r="W7860" s="19" t="n">
        <f aca="false">V7860/1000</f>
        <v>-47650.218065408</v>
      </c>
      <c r="X7860" s="19" t="n">
        <f aca="false">W7860*3600000000*2/237000000</f>
        <v>-1447601.56148075</v>
      </c>
      <c r="Y7860" s="19" t="n">
        <f aca="false">X7860/30.662</f>
        <v>-47211.5831152811</v>
      </c>
    </row>
    <row r="7861" customFormat="false" ht="17.9" hidden="false" customHeight="false" outlineLevel="0" collapsed="false">
      <c r="A7861" s="2" t="n">
        <v>11</v>
      </c>
      <c r="B7861" s="3" t="n">
        <v>24</v>
      </c>
      <c r="C7861" s="38" t="n">
        <v>2</v>
      </c>
      <c r="D7861" s="1" t="n">
        <v>13.3</v>
      </c>
      <c r="E7861" s="3" t="n">
        <v>0</v>
      </c>
      <c r="F7861" s="23" t="n">
        <f aca="false">IF(D7861&lt;25, 0.24, 0.24-(0.01/5)*(D7861-25))</f>
        <v>0.24</v>
      </c>
      <c r="G7861" s="40" t="n">
        <f aca="false">(E7861/1000)*$G$1*F7861</f>
        <v>0</v>
      </c>
      <c r="H7861" s="40" t="n">
        <v>0.19312116219966</v>
      </c>
      <c r="I7861" s="3" t="n">
        <f aca="false">H7861*$J$2</f>
        <v>0</v>
      </c>
      <c r="J7861" s="19" t="n">
        <f aca="false">SUM(I7861+G7861)</f>
        <v>0</v>
      </c>
      <c r="K7861" s="1" t="n">
        <v>0</v>
      </c>
      <c r="L7861" s="39" t="n">
        <v>1.03325063545578</v>
      </c>
      <c r="M7861" s="39"/>
      <c r="N7861" s="1" t="n">
        <f aca="false">(2.571*(19.44-D7861)+3.87)*$K$2</f>
        <v>0</v>
      </c>
      <c r="O7861" s="1" t="n">
        <f aca="false">IF(N7861&gt;0,N7861,0)</f>
        <v>0</v>
      </c>
      <c r="P7861" s="1" t="n">
        <f aca="false">O7861*1.5</f>
        <v>0</v>
      </c>
      <c r="Q7861" s="1" t="n">
        <f aca="false">P7861/(3.6*$Q$2)</f>
        <v>0</v>
      </c>
      <c r="R7861" s="1" t="n">
        <f aca="false">(K7861+L7861)*$R$2</f>
        <v>5166.2531772789</v>
      </c>
      <c r="S7861" s="19" t="n">
        <f aca="false">J7861-R7861</f>
        <v>-5166.2531772789</v>
      </c>
      <c r="T7861" s="1" t="n">
        <f aca="false">IF(S7861&lt;0,S7861/$G$3,0)</f>
        <v>-7380.361681827</v>
      </c>
      <c r="U7861" s="1" t="n">
        <f aca="false">IF(S7861&gt;0,S7861*0.7,0)</f>
        <v>0</v>
      </c>
      <c r="V7861" s="14" t="n">
        <f aca="false">V7860+U7861+T7861</f>
        <v>-47657598.4270898</v>
      </c>
      <c r="W7861" s="19" t="n">
        <f aca="false">V7861/1000</f>
        <v>-47657.5984270898</v>
      </c>
      <c r="X7861" s="19" t="n">
        <f aca="false">W7861*3600000000*2/237000000</f>
        <v>-1447825.7750002</v>
      </c>
      <c r="Y7861" s="19" t="n">
        <f aca="false">X7861/30.662</f>
        <v>-47218.8955384579</v>
      </c>
    </row>
    <row r="7862" customFormat="false" ht="17.9" hidden="false" customHeight="false" outlineLevel="0" collapsed="false">
      <c r="A7862" s="2" t="n">
        <v>11</v>
      </c>
      <c r="B7862" s="3" t="n">
        <v>24</v>
      </c>
      <c r="C7862" s="38" t="n">
        <v>3</v>
      </c>
      <c r="D7862" s="1" t="n">
        <v>13.1</v>
      </c>
      <c r="E7862" s="3" t="n">
        <v>0</v>
      </c>
      <c r="F7862" s="23" t="n">
        <f aca="false">IF(D7862&lt;25, 0.24, 0.24-(0.01/5)*(D7862-25))</f>
        <v>0.24</v>
      </c>
      <c r="G7862" s="40" t="n">
        <f aca="false">(E7862/1000)*$G$1*F7862</f>
        <v>0</v>
      </c>
      <c r="H7862" s="40" t="n">
        <v>0.182714354871889</v>
      </c>
      <c r="I7862" s="3" t="n">
        <f aca="false">H7862*$J$2</f>
        <v>0</v>
      </c>
      <c r="J7862" s="19" t="n">
        <f aca="false">SUM(I7862+G7862)</f>
        <v>0</v>
      </c>
      <c r="K7862" s="1" t="n">
        <v>0</v>
      </c>
      <c r="L7862" s="39" t="n">
        <v>0.960245512173408</v>
      </c>
      <c r="M7862" s="39"/>
      <c r="N7862" s="1" t="n">
        <f aca="false">(2.571*(19.44-D7862)+3.87)*$K$2</f>
        <v>0</v>
      </c>
      <c r="O7862" s="1" t="n">
        <f aca="false">IF(N7862&gt;0,N7862,0)</f>
        <v>0</v>
      </c>
      <c r="P7862" s="1" t="n">
        <f aca="false">O7862*1.5</f>
        <v>0</v>
      </c>
      <c r="Q7862" s="1" t="n">
        <f aca="false">P7862/(3.6*$Q$2)</f>
        <v>0</v>
      </c>
      <c r="R7862" s="1" t="n">
        <f aca="false">(K7862+L7862)*$R$2</f>
        <v>4801.22756086704</v>
      </c>
      <c r="S7862" s="19" t="n">
        <f aca="false">J7862-R7862</f>
        <v>-4801.22756086704</v>
      </c>
      <c r="T7862" s="1" t="n">
        <f aca="false">IF(S7862&lt;0,S7862/$G$3,0)</f>
        <v>-6858.89651552434</v>
      </c>
      <c r="U7862" s="1" t="n">
        <f aca="false">IF(S7862&gt;0,S7862*0.7,0)</f>
        <v>0</v>
      </c>
      <c r="V7862" s="14" t="n">
        <f aca="false">V7861+U7862+T7862</f>
        <v>-47664457.3236053</v>
      </c>
      <c r="W7862" s="19" t="n">
        <f aca="false">V7862/1000</f>
        <v>-47664.4573236053</v>
      </c>
      <c r="X7862" s="19" t="n">
        <f aca="false">W7862*3600000000*2/237000000</f>
        <v>-1448034.14653991</v>
      </c>
      <c r="Y7862" s="19" t="n">
        <f aca="false">X7862/30.662</f>
        <v>-47225.6912967161</v>
      </c>
    </row>
    <row r="7863" customFormat="false" ht="17.9" hidden="false" customHeight="false" outlineLevel="0" collapsed="false">
      <c r="A7863" s="2" t="n">
        <v>11</v>
      </c>
      <c r="B7863" s="3" t="n">
        <v>24</v>
      </c>
      <c r="C7863" s="38" t="n">
        <v>4</v>
      </c>
      <c r="D7863" s="1" t="n">
        <v>13</v>
      </c>
      <c r="E7863" s="3" t="n">
        <v>0</v>
      </c>
      <c r="F7863" s="23" t="n">
        <f aca="false">IF(D7863&lt;25, 0.24, 0.24-(0.01/5)*(D7863-25))</f>
        <v>0.24</v>
      </c>
      <c r="G7863" s="40" t="n">
        <f aca="false">(E7863/1000)*$G$1*F7863</f>
        <v>0</v>
      </c>
      <c r="H7863" s="40" t="n">
        <v>0.171863208653218</v>
      </c>
      <c r="I7863" s="3" t="n">
        <f aca="false">H7863*$J$2</f>
        <v>0</v>
      </c>
      <c r="J7863" s="19" t="n">
        <f aca="false">SUM(I7863+G7863)</f>
        <v>0</v>
      </c>
      <c r="K7863" s="1" t="n">
        <v>0</v>
      </c>
      <c r="L7863" s="39" t="n">
        <v>0.971424421676021</v>
      </c>
      <c r="M7863" s="39"/>
      <c r="N7863" s="1" t="n">
        <f aca="false">(2.571*(19.44-D7863)+3.87)*$K$2</f>
        <v>0</v>
      </c>
      <c r="O7863" s="1" t="n">
        <f aca="false">IF(N7863&gt;0,N7863,0)</f>
        <v>0</v>
      </c>
      <c r="P7863" s="1" t="n">
        <f aca="false">O7863*1.5</f>
        <v>0</v>
      </c>
      <c r="Q7863" s="1" t="n">
        <f aca="false">P7863/(3.6*$Q$2)</f>
        <v>0</v>
      </c>
      <c r="R7863" s="1" t="n">
        <f aca="false">(K7863+L7863)*$R$2</f>
        <v>4857.12210838011</v>
      </c>
      <c r="S7863" s="19" t="n">
        <f aca="false">J7863-R7863</f>
        <v>-4857.12210838011</v>
      </c>
      <c r="T7863" s="1" t="n">
        <f aca="false">IF(S7863&lt;0,S7863/$G$3,0)</f>
        <v>-6938.74586911444</v>
      </c>
      <c r="U7863" s="1" t="n">
        <f aca="false">IF(S7863&gt;0,S7863*0.7,0)</f>
        <v>0</v>
      </c>
      <c r="V7863" s="14" t="n">
        <f aca="false">V7862+U7863+T7863</f>
        <v>-47671396.0694745</v>
      </c>
      <c r="W7863" s="19" t="n">
        <f aca="false">V7863/1000</f>
        <v>-47671.3960694745</v>
      </c>
      <c r="X7863" s="19" t="n">
        <f aca="false">W7863*3600000000*2/237000000</f>
        <v>-1448244.94388277</v>
      </c>
      <c r="Y7863" s="19" t="n">
        <f aca="false">X7863/30.662</f>
        <v>-47232.5661692899</v>
      </c>
    </row>
    <row r="7864" customFormat="false" ht="17.9" hidden="false" customHeight="false" outlineLevel="0" collapsed="false">
      <c r="A7864" s="2" t="n">
        <v>11</v>
      </c>
      <c r="B7864" s="3" t="n">
        <v>24</v>
      </c>
      <c r="C7864" s="38" t="n">
        <v>5</v>
      </c>
      <c r="D7864" s="1" t="n">
        <v>12.8</v>
      </c>
      <c r="E7864" s="3" t="n">
        <v>0</v>
      </c>
      <c r="F7864" s="23" t="n">
        <f aca="false">IF(D7864&lt;25, 0.24, 0.24-(0.01/5)*(D7864-25))</f>
        <v>0.24</v>
      </c>
      <c r="G7864" s="40" t="n">
        <f aca="false">(E7864/1000)*$G$1*F7864</f>
        <v>0</v>
      </c>
      <c r="H7864" s="40" t="n">
        <v>0.189735163436004</v>
      </c>
      <c r="I7864" s="3" t="n">
        <f aca="false">H7864*$J$2</f>
        <v>0</v>
      </c>
      <c r="J7864" s="19" t="n">
        <f aca="false">SUM(I7864+G7864)</f>
        <v>0</v>
      </c>
      <c r="K7864" s="1" t="n">
        <v>0</v>
      </c>
      <c r="L7864" s="39" t="n">
        <v>0.96275506328624</v>
      </c>
      <c r="M7864" s="39"/>
      <c r="N7864" s="1" t="n">
        <f aca="false">(2.571*(19.44-D7864)+3.87)*$K$2</f>
        <v>0</v>
      </c>
      <c r="O7864" s="1" t="n">
        <f aca="false">IF(N7864&gt;0,N7864,0)</f>
        <v>0</v>
      </c>
      <c r="P7864" s="1" t="n">
        <f aca="false">O7864*1.5</f>
        <v>0</v>
      </c>
      <c r="Q7864" s="1" t="n">
        <f aca="false">P7864/(3.6*$Q$2)</f>
        <v>0</v>
      </c>
      <c r="R7864" s="1" t="n">
        <f aca="false">(K7864+L7864)*$R$2</f>
        <v>4813.7753164312</v>
      </c>
      <c r="S7864" s="19" t="n">
        <f aca="false">J7864-R7864</f>
        <v>-4813.7753164312</v>
      </c>
      <c r="T7864" s="1" t="n">
        <f aca="false">IF(S7864&lt;0,S7864/$G$3,0)</f>
        <v>-6876.821880616</v>
      </c>
      <c r="U7864" s="1" t="n">
        <f aca="false">IF(S7864&gt;0,S7864*0.7,0)</f>
        <v>0</v>
      </c>
      <c r="V7864" s="14" t="n">
        <f aca="false">V7863+U7864+T7864</f>
        <v>-47678272.8913551</v>
      </c>
      <c r="W7864" s="19" t="n">
        <f aca="false">V7864/1000</f>
        <v>-47678.2728913551</v>
      </c>
      <c r="X7864" s="19" t="n">
        <f aca="false">W7864*3600000000*2/237000000</f>
        <v>-1448453.85999053</v>
      </c>
      <c r="Y7864" s="19" t="n">
        <f aca="false">X7864/30.662</f>
        <v>-47239.3796879047</v>
      </c>
    </row>
    <row r="7865" customFormat="false" ht="17.9" hidden="false" customHeight="false" outlineLevel="0" collapsed="false">
      <c r="A7865" s="2" t="n">
        <v>11</v>
      </c>
      <c r="B7865" s="3" t="n">
        <v>24</v>
      </c>
      <c r="C7865" s="38" t="n">
        <v>6</v>
      </c>
      <c r="D7865" s="1" t="n">
        <v>12.8</v>
      </c>
      <c r="E7865" s="3" t="n">
        <v>0</v>
      </c>
      <c r="F7865" s="23" t="n">
        <f aca="false">IF(D7865&lt;25, 0.24, 0.24-(0.01/5)*(D7865-25))</f>
        <v>0.24</v>
      </c>
      <c r="G7865" s="40" t="n">
        <f aca="false">(E7865/1000)*$G$1*F7865</f>
        <v>0</v>
      </c>
      <c r="H7865" s="40" t="n">
        <v>0.19990069699167</v>
      </c>
      <c r="I7865" s="3" t="n">
        <f aca="false">H7865*$J$2</f>
        <v>0</v>
      </c>
      <c r="J7865" s="19" t="n">
        <f aca="false">SUM(I7865+G7865)</f>
        <v>0</v>
      </c>
      <c r="K7865" s="1" t="n">
        <v>0</v>
      </c>
      <c r="L7865" s="39" t="n">
        <v>1.15964075513838</v>
      </c>
      <c r="M7865" s="39"/>
      <c r="N7865" s="1" t="n">
        <f aca="false">(2.571*(19.44-D7865)+3.87)*$K$2</f>
        <v>0</v>
      </c>
      <c r="O7865" s="1" t="n">
        <f aca="false">IF(N7865&gt;0,N7865,0)</f>
        <v>0</v>
      </c>
      <c r="P7865" s="1" t="n">
        <f aca="false">O7865*1.5</f>
        <v>0</v>
      </c>
      <c r="Q7865" s="1" t="n">
        <f aca="false">P7865/(3.6*$Q$2)</f>
        <v>0</v>
      </c>
      <c r="R7865" s="1" t="n">
        <f aca="false">(K7865+L7865)*$R$2</f>
        <v>5798.2037756919</v>
      </c>
      <c r="S7865" s="19" t="n">
        <f aca="false">J7865-R7865</f>
        <v>-5798.2037756919</v>
      </c>
      <c r="T7865" s="1" t="n">
        <f aca="false">IF(S7865&lt;0,S7865/$G$3,0)</f>
        <v>-8283.14825098843</v>
      </c>
      <c r="U7865" s="1" t="n">
        <f aca="false">IF(S7865&gt;0,S7865*0.7,0)</f>
        <v>0</v>
      </c>
      <c r="V7865" s="14" t="n">
        <f aca="false">V7864+U7865+T7865</f>
        <v>-47686556.0396061</v>
      </c>
      <c r="W7865" s="19" t="n">
        <f aca="false">V7865/1000</f>
        <v>-47686.5560396061</v>
      </c>
      <c r="X7865" s="19" t="n">
        <f aca="false">W7865*3600000000*2/237000000</f>
        <v>-1448705.4999374</v>
      </c>
      <c r="Y7865" s="19" t="n">
        <f aca="false">X7865/30.662</f>
        <v>-47247.5865872219</v>
      </c>
    </row>
    <row r="7866" customFormat="false" ht="17.9" hidden="false" customHeight="false" outlineLevel="0" collapsed="false">
      <c r="A7866" s="2" t="n">
        <v>11</v>
      </c>
      <c r="B7866" s="3" t="n">
        <v>24</v>
      </c>
      <c r="C7866" s="38" t="n">
        <v>7</v>
      </c>
      <c r="D7866" s="1" t="n">
        <v>12.8</v>
      </c>
      <c r="E7866" s="3" t="n">
        <v>72.2415056332736</v>
      </c>
      <c r="F7866" s="23" t="n">
        <f aca="false">IF(D7866&lt;25, 0.24, 0.24-(0.01/5)*(D7866-25))</f>
        <v>0.24</v>
      </c>
      <c r="G7866" s="40" t="n">
        <f aca="false">(E7866/1000)*$G$1*F7866</f>
        <v>5680.26289813754</v>
      </c>
      <c r="H7866" s="40" t="n">
        <v>0.224670718678213</v>
      </c>
      <c r="I7866" s="3" t="n">
        <f aca="false">H7866*$J$2</f>
        <v>0</v>
      </c>
      <c r="J7866" s="19" t="n">
        <f aca="false">SUM(I7866+G7866)</f>
        <v>5680.26289813754</v>
      </c>
      <c r="K7866" s="1" t="n">
        <v>0</v>
      </c>
      <c r="L7866" s="39" t="n">
        <v>1.24268408287207</v>
      </c>
      <c r="M7866" s="39"/>
      <c r="N7866" s="1" t="n">
        <f aca="false">(2.571*(19.44-D7866)+3.87)*$K$2</f>
        <v>0</v>
      </c>
      <c r="O7866" s="1" t="n">
        <f aca="false">IF(N7866&gt;0,N7866,0)</f>
        <v>0</v>
      </c>
      <c r="P7866" s="1" t="n">
        <f aca="false">O7866*1.5</f>
        <v>0</v>
      </c>
      <c r="Q7866" s="1" t="n">
        <f aca="false">P7866/(3.6*$Q$2)</f>
        <v>0</v>
      </c>
      <c r="R7866" s="1" t="n">
        <f aca="false">(K7866+L7866)*$R$2</f>
        <v>6213.42041436035</v>
      </c>
      <c r="S7866" s="19" t="n">
        <f aca="false">J7866-R7866</f>
        <v>-533.157516222807</v>
      </c>
      <c r="T7866" s="1" t="n">
        <f aca="false">IF(S7866&lt;0,S7866/$G$3,0)</f>
        <v>-761.653594604011</v>
      </c>
      <c r="U7866" s="1" t="n">
        <f aca="false">IF(S7866&gt;0,S7866*0.7,0)</f>
        <v>0</v>
      </c>
      <c r="V7866" s="14" t="n">
        <f aca="false">V7865+U7866+T7866</f>
        <v>-47687317.6932007</v>
      </c>
      <c r="W7866" s="19" t="n">
        <f aca="false">V7866/1000</f>
        <v>-47687.3176932007</v>
      </c>
      <c r="X7866" s="19" t="n">
        <f aca="false">W7866*3600000000*2/237000000</f>
        <v>-1448728.63878078</v>
      </c>
      <c r="Y7866" s="19" t="n">
        <f aca="false">X7866/30.662</f>
        <v>-47248.3412295604</v>
      </c>
    </row>
    <row r="7867" customFormat="false" ht="17.9" hidden="false" customHeight="false" outlineLevel="0" collapsed="false">
      <c r="A7867" s="2" t="n">
        <v>11</v>
      </c>
      <c r="B7867" s="3" t="n">
        <v>24</v>
      </c>
      <c r="C7867" s="38" t="n">
        <v>8</v>
      </c>
      <c r="D7867" s="1" t="n">
        <v>12.8</v>
      </c>
      <c r="E7867" s="3" t="n">
        <v>306.215688937193</v>
      </c>
      <c r="F7867" s="23" t="n">
        <f aca="false">IF(D7867&lt;25, 0.24, 0.24-(0.01/5)*(D7867-25))</f>
        <v>0.24</v>
      </c>
      <c r="G7867" s="40" t="n">
        <f aca="false">(E7867/1000)*$G$1*F7867</f>
        <v>24077.3721623048</v>
      </c>
      <c r="H7867" s="40" t="n">
        <v>0.268744766558693</v>
      </c>
      <c r="I7867" s="3" t="n">
        <f aca="false">H7867*$J$2</f>
        <v>0</v>
      </c>
      <c r="J7867" s="19" t="n">
        <f aca="false">SUM(I7867+G7867)</f>
        <v>24077.3721623048</v>
      </c>
      <c r="K7867" s="1" t="n">
        <v>0</v>
      </c>
      <c r="L7867" s="39" t="n">
        <v>1.20891921335398</v>
      </c>
      <c r="M7867" s="39"/>
      <c r="N7867" s="1" t="n">
        <f aca="false">(2.571*(19.44-D7867)+3.87)*$K$2</f>
        <v>0</v>
      </c>
      <c r="O7867" s="1" t="n">
        <f aca="false">IF(N7867&gt;0,N7867,0)</f>
        <v>0</v>
      </c>
      <c r="P7867" s="1" t="n">
        <f aca="false">O7867*1.5</f>
        <v>0</v>
      </c>
      <c r="Q7867" s="1" t="n">
        <f aca="false">P7867/(3.6*$Q$2)</f>
        <v>0</v>
      </c>
      <c r="R7867" s="1" t="n">
        <f aca="false">(K7867+L7867)*$R$2</f>
        <v>6044.5960667699</v>
      </c>
      <c r="S7867" s="19" t="n">
        <f aca="false">J7867-R7867</f>
        <v>18032.7760955349</v>
      </c>
      <c r="T7867" s="1" t="n">
        <f aca="false">IF(S7867&lt;0,S7867/$G$3,0)</f>
        <v>0</v>
      </c>
      <c r="U7867" s="1" t="n">
        <f aca="false">IF(S7867&gt;0,S7867*0.7,0)</f>
        <v>12622.9432668744</v>
      </c>
      <c r="V7867" s="14" t="n">
        <f aca="false">V7866+U7867+T7867</f>
        <v>-47674694.7499338</v>
      </c>
      <c r="W7867" s="19" t="n">
        <f aca="false">V7867/1000</f>
        <v>-47674.6947499338</v>
      </c>
      <c r="X7867" s="19" t="n">
        <f aca="false">W7867*3600000000*2/237000000</f>
        <v>-1448345.15696001</v>
      </c>
      <c r="Y7867" s="19" t="n">
        <f aca="false">X7867/30.662</f>
        <v>-47235.8344843785</v>
      </c>
    </row>
    <row r="7868" customFormat="false" ht="17.9" hidden="false" customHeight="false" outlineLevel="0" collapsed="false">
      <c r="A7868" s="2" t="n">
        <v>11</v>
      </c>
      <c r="B7868" s="3" t="n">
        <v>24</v>
      </c>
      <c r="C7868" s="38" t="n">
        <v>9</v>
      </c>
      <c r="D7868" s="1" t="n">
        <v>14.1</v>
      </c>
      <c r="E7868" s="3" t="n">
        <v>569.247501403331</v>
      </c>
      <c r="F7868" s="23" t="n">
        <f aca="false">IF(D7868&lt;25, 0.24, 0.24-(0.01/5)*(D7868-25))</f>
        <v>0.24</v>
      </c>
      <c r="G7868" s="40" t="n">
        <f aca="false">(E7868/1000)*$G$1*F7868</f>
        <v>44759.2479383422</v>
      </c>
      <c r="H7868" s="40" t="n">
        <v>0.261069624638622</v>
      </c>
      <c r="I7868" s="3" t="n">
        <f aca="false">H7868*$J$2</f>
        <v>0</v>
      </c>
      <c r="J7868" s="19" t="n">
        <f aca="false">SUM(I7868+G7868)</f>
        <v>44759.2479383422</v>
      </c>
      <c r="K7868" s="1" t="n">
        <v>0</v>
      </c>
      <c r="L7868" s="39" t="n">
        <v>1.23218959640023</v>
      </c>
      <c r="M7868" s="39"/>
      <c r="N7868" s="1" t="n">
        <f aca="false">(2.571*(19.44-D7868)+3.87)*$K$2</f>
        <v>0</v>
      </c>
      <c r="O7868" s="1" t="n">
        <f aca="false">IF(N7868&gt;0,N7868,0)</f>
        <v>0</v>
      </c>
      <c r="P7868" s="1" t="n">
        <f aca="false">O7868*1.5</f>
        <v>0</v>
      </c>
      <c r="Q7868" s="1" t="n">
        <f aca="false">P7868/(3.6*$Q$2)</f>
        <v>0</v>
      </c>
      <c r="R7868" s="1" t="n">
        <f aca="false">(K7868+L7868)*$R$2</f>
        <v>6160.94798200115</v>
      </c>
      <c r="S7868" s="19" t="n">
        <f aca="false">J7868-R7868</f>
        <v>38598.2999563411</v>
      </c>
      <c r="T7868" s="1" t="n">
        <f aca="false">IF(S7868&lt;0,S7868/$G$3,0)</f>
        <v>0</v>
      </c>
      <c r="U7868" s="1" t="n">
        <f aca="false">IF(S7868&gt;0,S7868*0.7,0)</f>
        <v>27018.8099694388</v>
      </c>
      <c r="V7868" s="14" t="n">
        <f aca="false">V7867+U7868+T7868</f>
        <v>-47647675.9399644</v>
      </c>
      <c r="W7868" s="19" t="n">
        <f aca="false">V7868/1000</f>
        <v>-47647.6759399644</v>
      </c>
      <c r="X7868" s="19" t="n">
        <f aca="false">W7868*3600000000*2/237000000</f>
        <v>-1447524.33235335</v>
      </c>
      <c r="Y7868" s="19" t="n">
        <f aca="false">X7868/30.662</f>
        <v>-47209.064390886</v>
      </c>
    </row>
    <row r="7869" customFormat="false" ht="17.9" hidden="false" customHeight="false" outlineLevel="0" collapsed="false">
      <c r="A7869" s="2" t="n">
        <v>11</v>
      </c>
      <c r="B7869" s="3" t="n">
        <v>24</v>
      </c>
      <c r="C7869" s="38" t="n">
        <v>10</v>
      </c>
      <c r="D7869" s="1" t="n">
        <v>15.4</v>
      </c>
      <c r="E7869" s="3" t="n">
        <v>783.237316627855</v>
      </c>
      <c r="F7869" s="23" t="n">
        <f aca="false">IF(D7869&lt;25, 0.24, 0.24-(0.01/5)*(D7869-25))</f>
        <v>0.24</v>
      </c>
      <c r="G7869" s="40" t="n">
        <f aca="false">(E7869/1000)*$G$1*F7869</f>
        <v>61585.0103216683</v>
      </c>
      <c r="H7869" s="40" t="n">
        <v>0.19807270675468</v>
      </c>
      <c r="I7869" s="3" t="n">
        <f aca="false">H7869*$J$2</f>
        <v>0</v>
      </c>
      <c r="J7869" s="19" t="n">
        <f aca="false">SUM(I7869+G7869)</f>
        <v>61585.0103216683</v>
      </c>
      <c r="K7869" s="1" t="n">
        <v>0</v>
      </c>
      <c r="L7869" s="39" t="n">
        <v>1.14800556361525</v>
      </c>
      <c r="M7869" s="39"/>
      <c r="N7869" s="1" t="n">
        <f aca="false">(2.571*(19.44-D7869)+3.87)*$K$2</f>
        <v>0</v>
      </c>
      <c r="O7869" s="1" t="n">
        <f aca="false">IF(N7869&gt;0,N7869,0)</f>
        <v>0</v>
      </c>
      <c r="P7869" s="1" t="n">
        <f aca="false">O7869*1.5</f>
        <v>0</v>
      </c>
      <c r="Q7869" s="1" t="n">
        <f aca="false">P7869/(3.6*$Q$2)</f>
        <v>0</v>
      </c>
      <c r="R7869" s="1" t="n">
        <f aca="false">(K7869+L7869)*$R$2</f>
        <v>5740.02781807625</v>
      </c>
      <c r="S7869" s="19" t="n">
        <f aca="false">J7869-R7869</f>
        <v>55844.982503592</v>
      </c>
      <c r="T7869" s="1" t="n">
        <f aca="false">IF(S7869&lt;0,S7869/$G$3,0)</f>
        <v>0</v>
      </c>
      <c r="U7869" s="1" t="n">
        <f aca="false">IF(S7869&gt;0,S7869*0.7,0)</f>
        <v>39091.4877525144</v>
      </c>
      <c r="V7869" s="14" t="n">
        <f aca="false">V7868+U7869+T7869</f>
        <v>-47608584.4522118</v>
      </c>
      <c r="W7869" s="19" t="n">
        <f aca="false">V7869/1000</f>
        <v>-47608.5844522118</v>
      </c>
      <c r="X7869" s="19" t="n">
        <f aca="false">W7869*3600000000*2/237000000</f>
        <v>-1446336.74285201</v>
      </c>
      <c r="Y7869" s="19" t="n">
        <f aca="false">X7869/30.662</f>
        <v>-47170.332752332</v>
      </c>
    </row>
    <row r="7870" customFormat="false" ht="17.9" hidden="false" customHeight="false" outlineLevel="0" collapsed="false">
      <c r="A7870" s="2" t="n">
        <v>11</v>
      </c>
      <c r="B7870" s="3" t="n">
        <v>24</v>
      </c>
      <c r="C7870" s="38" t="n">
        <v>11</v>
      </c>
      <c r="D7870" s="1" t="n">
        <v>16.7</v>
      </c>
      <c r="E7870" s="3" t="n">
        <v>843.370468315801</v>
      </c>
      <c r="F7870" s="23" t="n">
        <f aca="false">IF(D7870&lt;25, 0.24, 0.24-(0.01/5)*(D7870-25))</f>
        <v>0.24</v>
      </c>
      <c r="G7870" s="40" t="n">
        <f aca="false">(E7870/1000)*$G$1*F7870</f>
        <v>66313.2078791095</v>
      </c>
      <c r="H7870" s="40" t="n">
        <v>0.222482215860711</v>
      </c>
      <c r="I7870" s="3" t="n">
        <f aca="false">H7870*$J$2</f>
        <v>0</v>
      </c>
      <c r="J7870" s="19" t="n">
        <f aca="false">SUM(I7870+G7870)</f>
        <v>66313.2078791095</v>
      </c>
      <c r="K7870" s="1" t="n">
        <v>0</v>
      </c>
      <c r="L7870" s="39" t="n">
        <v>1.1632910113025</v>
      </c>
      <c r="M7870" s="39"/>
      <c r="N7870" s="1" t="n">
        <f aca="false">(2.571*(19.44-D7870)+3.87)*$K$2</f>
        <v>0</v>
      </c>
      <c r="O7870" s="1" t="n">
        <f aca="false">IF(N7870&gt;0,N7870,0)</f>
        <v>0</v>
      </c>
      <c r="P7870" s="1" t="n">
        <f aca="false">O7870*1.5</f>
        <v>0</v>
      </c>
      <c r="Q7870" s="1" t="n">
        <f aca="false">P7870/(3.6*$Q$2)</f>
        <v>0</v>
      </c>
      <c r="R7870" s="1" t="n">
        <f aca="false">(K7870+L7870)*$R$2</f>
        <v>5816.4550565125</v>
      </c>
      <c r="S7870" s="19" t="n">
        <f aca="false">J7870-R7870</f>
        <v>60496.752822597</v>
      </c>
      <c r="T7870" s="1" t="n">
        <f aca="false">IF(S7870&lt;0,S7870/$G$3,0)</f>
        <v>0</v>
      </c>
      <c r="U7870" s="1" t="n">
        <f aca="false">IF(S7870&gt;0,S7870*0.7,0)</f>
        <v>42347.7269758179</v>
      </c>
      <c r="V7870" s="14" t="n">
        <f aca="false">V7869+U7870+T7870</f>
        <v>-47566236.725236</v>
      </c>
      <c r="W7870" s="19" t="n">
        <f aca="false">V7870/1000</f>
        <v>-47566.236725236</v>
      </c>
      <c r="X7870" s="19" t="n">
        <f aca="false">W7870*3600000000*2/237000000</f>
        <v>-1445050.22962742</v>
      </c>
      <c r="Y7870" s="19" t="n">
        <f aca="false">X7870/30.662</f>
        <v>-47128.3748492409</v>
      </c>
    </row>
    <row r="7871" customFormat="false" ht="17.9" hidden="false" customHeight="false" outlineLevel="0" collapsed="false">
      <c r="A7871" s="2" t="n">
        <v>11</v>
      </c>
      <c r="B7871" s="3" t="n">
        <v>24</v>
      </c>
      <c r="C7871" s="38" t="n">
        <v>12</v>
      </c>
      <c r="D7871" s="1" t="n">
        <v>17.1</v>
      </c>
      <c r="E7871" s="3" t="n">
        <v>832.207051171928</v>
      </c>
      <c r="F7871" s="23" t="n">
        <f aca="false">IF(D7871&lt;25, 0.24, 0.24-(0.01/5)*(D7871-25))</f>
        <v>0.24</v>
      </c>
      <c r="G7871" s="40" t="n">
        <f aca="false">(E7871/1000)*$G$1*F7871</f>
        <v>65435.4417851873</v>
      </c>
      <c r="H7871" s="40" t="n">
        <v>0.324423081065984</v>
      </c>
      <c r="I7871" s="3" t="n">
        <f aca="false">H7871*$J$2</f>
        <v>0</v>
      </c>
      <c r="J7871" s="19" t="n">
        <f aca="false">SUM(I7871+G7871)</f>
        <v>65435.4417851873</v>
      </c>
      <c r="K7871" s="1" t="n">
        <v>0</v>
      </c>
      <c r="L7871" s="39" t="n">
        <v>1.42245919895491</v>
      </c>
      <c r="M7871" s="39"/>
      <c r="N7871" s="1" t="n">
        <f aca="false">(2.571*(19.44-D7871)+3.87)*$K$2</f>
        <v>0</v>
      </c>
      <c r="O7871" s="1" t="n">
        <f aca="false">IF(N7871&gt;0,N7871,0)</f>
        <v>0</v>
      </c>
      <c r="P7871" s="1" t="n">
        <f aca="false">O7871*1.5</f>
        <v>0</v>
      </c>
      <c r="Q7871" s="1" t="n">
        <f aca="false">P7871/(3.6*$Q$2)</f>
        <v>0</v>
      </c>
      <c r="R7871" s="1" t="n">
        <f aca="false">(K7871+L7871)*$R$2</f>
        <v>7112.29599477455</v>
      </c>
      <c r="S7871" s="19" t="n">
        <f aca="false">J7871-R7871</f>
        <v>58323.1457904127</v>
      </c>
      <c r="T7871" s="1" t="n">
        <f aca="false">IF(S7871&lt;0,S7871/$G$3,0)</f>
        <v>0</v>
      </c>
      <c r="U7871" s="1" t="n">
        <f aca="false">IF(S7871&gt;0,S7871*0.7,0)</f>
        <v>40826.2020532889</v>
      </c>
      <c r="V7871" s="14" t="n">
        <f aca="false">V7870+U7871+T7871</f>
        <v>-47525410.5231827</v>
      </c>
      <c r="W7871" s="19" t="n">
        <f aca="false">V7871/1000</f>
        <v>-47525.4105231827</v>
      </c>
      <c r="X7871" s="19" t="n">
        <f aca="false">W7871*3600000000*2/237000000</f>
        <v>-1443809.93994479</v>
      </c>
      <c r="Y7871" s="19" t="n">
        <f aca="false">X7871/30.662</f>
        <v>-47087.9244649661</v>
      </c>
    </row>
    <row r="7872" customFormat="false" ht="17.9" hidden="false" customHeight="false" outlineLevel="0" collapsed="false">
      <c r="A7872" s="2" t="n">
        <v>11</v>
      </c>
      <c r="B7872" s="3" t="n">
        <v>24</v>
      </c>
      <c r="C7872" s="38" t="n">
        <v>13</v>
      </c>
      <c r="D7872" s="1" t="n">
        <v>17.4</v>
      </c>
      <c r="E7872" s="3" t="n">
        <v>695.362887666283</v>
      </c>
      <c r="F7872" s="23" t="n">
        <f aca="false">IF(D7872&lt;25, 0.24, 0.24-(0.01/5)*(D7872-25))</f>
        <v>0.24</v>
      </c>
      <c r="G7872" s="40" t="n">
        <f aca="false">(E7872/1000)*$G$1*F7872</f>
        <v>54675.5494217346</v>
      </c>
      <c r="H7872" s="40" t="n">
        <v>0.413830627462323</v>
      </c>
      <c r="I7872" s="3" t="n">
        <f aca="false">H7872*$J$2</f>
        <v>0</v>
      </c>
      <c r="J7872" s="19" t="n">
        <f aca="false">SUM(I7872+G7872)</f>
        <v>54675.5494217346</v>
      </c>
      <c r="K7872" s="1" t="n">
        <v>0</v>
      </c>
      <c r="L7872" s="39" t="n">
        <v>1.57462925279659</v>
      </c>
      <c r="M7872" s="39"/>
      <c r="N7872" s="1" t="n">
        <f aca="false">(2.571*(19.44-D7872)+3.87)*$K$2</f>
        <v>0</v>
      </c>
      <c r="O7872" s="1" t="n">
        <f aca="false">IF(N7872&gt;0,N7872,0)</f>
        <v>0</v>
      </c>
      <c r="P7872" s="1" t="n">
        <f aca="false">O7872*1.5</f>
        <v>0</v>
      </c>
      <c r="Q7872" s="1" t="n">
        <f aca="false">P7872/(3.6*$Q$2)</f>
        <v>0</v>
      </c>
      <c r="R7872" s="1" t="n">
        <f aca="false">(K7872+L7872)*$R$2</f>
        <v>7873.14626398295</v>
      </c>
      <c r="S7872" s="19" t="n">
        <f aca="false">J7872-R7872</f>
        <v>46802.4031577517</v>
      </c>
      <c r="T7872" s="1" t="n">
        <f aca="false">IF(S7872&lt;0,S7872/$G$3,0)</f>
        <v>0</v>
      </c>
      <c r="U7872" s="1" t="n">
        <f aca="false">IF(S7872&gt;0,S7872*0.7,0)</f>
        <v>32761.6822104262</v>
      </c>
      <c r="V7872" s="14" t="n">
        <f aca="false">V7871+U7872+T7872</f>
        <v>-47492648.8409723</v>
      </c>
      <c r="W7872" s="19" t="n">
        <f aca="false">V7872/1000</f>
        <v>-47492.6488409723</v>
      </c>
      <c r="X7872" s="19" t="n">
        <f aca="false">W7872*3600000000*2/237000000</f>
        <v>-1442814.64833334</v>
      </c>
      <c r="Y7872" s="19" t="n">
        <f aca="false">X7872/30.662</f>
        <v>-47055.4643641425</v>
      </c>
    </row>
    <row r="7873" customFormat="false" ht="17.9" hidden="false" customHeight="false" outlineLevel="0" collapsed="false">
      <c r="A7873" s="2" t="n">
        <v>11</v>
      </c>
      <c r="B7873" s="3" t="n">
        <v>24</v>
      </c>
      <c r="C7873" s="38" t="n">
        <v>14</v>
      </c>
      <c r="D7873" s="1" t="n">
        <v>17.8</v>
      </c>
      <c r="E7873" s="3" t="n">
        <v>665.424658733953</v>
      </c>
      <c r="F7873" s="23" t="n">
        <f aca="false">IF(D7873&lt;25, 0.24, 0.24-(0.01/5)*(D7873-25))</f>
        <v>0.24</v>
      </c>
      <c r="G7873" s="40" t="n">
        <f aca="false">(E7873/1000)*$G$1*F7873</f>
        <v>52321.5424066602</v>
      </c>
      <c r="H7873" s="40" t="n">
        <v>0.45467272306207</v>
      </c>
      <c r="I7873" s="3" t="n">
        <f aca="false">H7873*$J$2</f>
        <v>0</v>
      </c>
      <c r="J7873" s="19" t="n">
        <f aca="false">SUM(I7873+G7873)</f>
        <v>52321.5424066602</v>
      </c>
      <c r="K7873" s="1" t="n">
        <v>0</v>
      </c>
      <c r="L7873" s="39" t="n">
        <v>1.6040594431198</v>
      </c>
      <c r="M7873" s="39"/>
      <c r="N7873" s="1" t="n">
        <f aca="false">(2.571*(19.44-D7873)+3.87)*$K$2</f>
        <v>0</v>
      </c>
      <c r="O7873" s="1" t="n">
        <f aca="false">IF(N7873&gt;0,N7873,0)</f>
        <v>0</v>
      </c>
      <c r="P7873" s="1" t="n">
        <f aca="false">O7873*1.5</f>
        <v>0</v>
      </c>
      <c r="Q7873" s="1" t="n">
        <f aca="false">P7873/(3.6*$Q$2)</f>
        <v>0</v>
      </c>
      <c r="R7873" s="1" t="n">
        <f aca="false">(K7873+L7873)*$R$2</f>
        <v>8020.297215599</v>
      </c>
      <c r="S7873" s="19" t="n">
        <f aca="false">J7873-R7873</f>
        <v>44301.2451910612</v>
      </c>
      <c r="T7873" s="1" t="n">
        <f aca="false">IF(S7873&lt;0,S7873/$G$3,0)</f>
        <v>0</v>
      </c>
      <c r="U7873" s="1" t="n">
        <f aca="false">IF(S7873&gt;0,S7873*0.7,0)</f>
        <v>31010.8716337429</v>
      </c>
      <c r="V7873" s="14" t="n">
        <f aca="false">V7872+U7873+T7873</f>
        <v>-47461637.9693386</v>
      </c>
      <c r="W7873" s="19" t="n">
        <f aca="false">V7873/1000</f>
        <v>-47461.6379693386</v>
      </c>
      <c r="X7873" s="19" t="n">
        <f aca="false">W7873*3600000000*2/237000000</f>
        <v>-1441872.54590396</v>
      </c>
      <c r="Y7873" s="19" t="n">
        <f aca="false">X7873/30.662</f>
        <v>-47024.7389571442</v>
      </c>
    </row>
    <row r="7874" customFormat="false" ht="17.9" hidden="false" customHeight="false" outlineLevel="0" collapsed="false">
      <c r="A7874" s="2" t="n">
        <v>11</v>
      </c>
      <c r="B7874" s="3" t="n">
        <v>24</v>
      </c>
      <c r="C7874" s="38" t="n">
        <v>15</v>
      </c>
      <c r="D7874" s="1" t="n">
        <v>16.5</v>
      </c>
      <c r="E7874" s="3" t="n">
        <v>509.353806852831</v>
      </c>
      <c r="F7874" s="23" t="n">
        <f aca="false">IF(D7874&lt;25, 0.24, 0.24-(0.01/5)*(D7874-25))</f>
        <v>0.24</v>
      </c>
      <c r="G7874" s="40" t="n">
        <f aca="false">(E7874/1000)*$G$1*F7874</f>
        <v>40049.8786082699</v>
      </c>
      <c r="H7874" s="40" t="n">
        <v>0.460076192660595</v>
      </c>
      <c r="I7874" s="3" t="n">
        <f aca="false">H7874*$J$2</f>
        <v>0</v>
      </c>
      <c r="J7874" s="19" t="n">
        <f aca="false">SUM(I7874+G7874)</f>
        <v>40049.8786082699</v>
      </c>
      <c r="K7874" s="1" t="n">
        <v>0</v>
      </c>
      <c r="L7874" s="39" t="n">
        <v>1.87326583522353</v>
      </c>
      <c r="M7874" s="39"/>
      <c r="N7874" s="1" t="n">
        <f aca="false">(2.571*(19.44-D7874)+3.87)*$K$2</f>
        <v>0</v>
      </c>
      <c r="O7874" s="1" t="n">
        <f aca="false">IF(N7874&gt;0,N7874,0)</f>
        <v>0</v>
      </c>
      <c r="P7874" s="1" t="n">
        <f aca="false">O7874*1.5</f>
        <v>0</v>
      </c>
      <c r="Q7874" s="1" t="n">
        <f aca="false">P7874/(3.6*$Q$2)</f>
        <v>0</v>
      </c>
      <c r="R7874" s="1" t="n">
        <f aca="false">(K7874+L7874)*$R$2</f>
        <v>9366.32917611765</v>
      </c>
      <c r="S7874" s="19" t="n">
        <f aca="false">J7874-R7874</f>
        <v>30683.5494321522</v>
      </c>
      <c r="T7874" s="1" t="n">
        <f aca="false">IF(S7874&lt;0,S7874/$G$3,0)</f>
        <v>0</v>
      </c>
      <c r="U7874" s="1" t="n">
        <f aca="false">IF(S7874&gt;0,S7874*0.7,0)</f>
        <v>21478.4846025066</v>
      </c>
      <c r="V7874" s="14" t="n">
        <f aca="false">V7873+U7874+T7874</f>
        <v>-47440159.4847361</v>
      </c>
      <c r="W7874" s="19" t="n">
        <f aca="false">V7874/1000</f>
        <v>-47440.1594847361</v>
      </c>
      <c r="X7874" s="19" t="n">
        <f aca="false">W7874*3600000000*2/237000000</f>
        <v>-1441220.03497932</v>
      </c>
      <c r="Y7874" s="19" t="n">
        <f aca="false">X7874/30.662</f>
        <v>-47003.4581886153</v>
      </c>
    </row>
    <row r="7875" customFormat="false" ht="17.9" hidden="false" customHeight="false" outlineLevel="0" collapsed="false">
      <c r="A7875" s="2" t="n">
        <v>11</v>
      </c>
      <c r="B7875" s="3" t="n">
        <v>24</v>
      </c>
      <c r="C7875" s="38" t="n">
        <v>16</v>
      </c>
      <c r="D7875" s="1" t="n">
        <v>15.2</v>
      </c>
      <c r="E7875" s="3" t="n">
        <v>243.66175635301</v>
      </c>
      <c r="F7875" s="23" t="n">
        <f aca="false">IF(D7875&lt;25, 0.24, 0.24-(0.01/5)*(D7875-25))</f>
        <v>0.24</v>
      </c>
      <c r="G7875" s="40" t="n">
        <f aca="false">(E7875/1000)*$G$1*F7875</f>
        <v>19158.8315079296</v>
      </c>
      <c r="H7875" s="40" t="n">
        <v>0.434882721070515</v>
      </c>
      <c r="I7875" s="3" t="n">
        <f aca="false">H7875*$J$2</f>
        <v>0</v>
      </c>
      <c r="J7875" s="19" t="n">
        <f aca="false">SUM(I7875+G7875)</f>
        <v>19158.8315079296</v>
      </c>
      <c r="K7875" s="1" t="n">
        <v>0</v>
      </c>
      <c r="L7875" s="39" t="n">
        <v>1.68208366862783</v>
      </c>
      <c r="M7875" s="39"/>
      <c r="N7875" s="1" t="n">
        <f aca="false">(2.571*(19.44-D7875)+3.87)*$K$2</f>
        <v>0</v>
      </c>
      <c r="O7875" s="1" t="n">
        <f aca="false">IF(N7875&gt;0,N7875,0)</f>
        <v>0</v>
      </c>
      <c r="P7875" s="1" t="n">
        <f aca="false">O7875*1.5</f>
        <v>0</v>
      </c>
      <c r="Q7875" s="1" t="n">
        <f aca="false">P7875/(3.6*$Q$2)</f>
        <v>0</v>
      </c>
      <c r="R7875" s="1" t="n">
        <f aca="false">(K7875+L7875)*$R$2</f>
        <v>8410.41834313915</v>
      </c>
      <c r="S7875" s="19" t="n">
        <f aca="false">J7875-R7875</f>
        <v>10748.4131647904</v>
      </c>
      <c r="T7875" s="1" t="n">
        <f aca="false">IF(S7875&lt;0,S7875/$G$3,0)</f>
        <v>0</v>
      </c>
      <c r="U7875" s="1" t="n">
        <f aca="false">IF(S7875&gt;0,S7875*0.7,0)</f>
        <v>7523.88921535328</v>
      </c>
      <c r="V7875" s="14" t="n">
        <f aca="false">V7874+U7875+T7875</f>
        <v>-47432635.5955207</v>
      </c>
      <c r="W7875" s="19" t="n">
        <f aca="false">V7875/1000</f>
        <v>-47432.6355955207</v>
      </c>
      <c r="X7875" s="19" t="n">
        <f aca="false">W7875*3600000000*2/237000000</f>
        <v>-1440991.46112974</v>
      </c>
      <c r="Y7875" s="19" t="n">
        <f aca="false">X7875/30.662</f>
        <v>-46996.0035591202</v>
      </c>
    </row>
    <row r="7876" customFormat="false" ht="17.9" hidden="false" customHeight="false" outlineLevel="0" collapsed="false">
      <c r="A7876" s="2" t="n">
        <v>11</v>
      </c>
      <c r="B7876" s="3" t="n">
        <v>24</v>
      </c>
      <c r="C7876" s="38" t="n">
        <v>17</v>
      </c>
      <c r="D7876" s="1" t="n">
        <v>13.9</v>
      </c>
      <c r="E7876" s="3" t="n">
        <v>24.4210024971655</v>
      </c>
      <c r="F7876" s="23" t="n">
        <f aca="false">IF(D7876&lt;25, 0.24, 0.24-(0.01/5)*(D7876-25))</f>
        <v>0.24</v>
      </c>
      <c r="G7876" s="40" t="n">
        <f aca="false">(E7876/1000)*$G$1*F7876</f>
        <v>1920.19412114913</v>
      </c>
      <c r="H7876" s="40" t="n">
        <v>0.425010692661924</v>
      </c>
      <c r="I7876" s="3" t="n">
        <f aca="false">H7876*$J$2</f>
        <v>0</v>
      </c>
      <c r="J7876" s="19" t="n">
        <f aca="false">SUM(I7876+G7876)</f>
        <v>1920.19412114913</v>
      </c>
      <c r="K7876" s="1" t="n">
        <v>0</v>
      </c>
      <c r="L7876" s="39" t="n">
        <v>1.39394157267273</v>
      </c>
      <c r="M7876" s="39"/>
      <c r="N7876" s="1" t="n">
        <f aca="false">(2.571*(19.44-D7876)+3.87)*$K$2</f>
        <v>0</v>
      </c>
      <c r="O7876" s="1" t="n">
        <f aca="false">IF(N7876&gt;0,N7876,0)</f>
        <v>0</v>
      </c>
      <c r="P7876" s="1" t="n">
        <f aca="false">O7876*1.5</f>
        <v>0</v>
      </c>
      <c r="Q7876" s="1" t="n">
        <f aca="false">P7876/(3.6*$Q$2)</f>
        <v>0</v>
      </c>
      <c r="R7876" s="1" t="n">
        <f aca="false">(K7876+L7876)*$R$2</f>
        <v>6969.70786336365</v>
      </c>
      <c r="S7876" s="19" t="n">
        <f aca="false">J7876-R7876</f>
        <v>-5049.51374221452</v>
      </c>
      <c r="T7876" s="1" t="n">
        <f aca="false">IF(S7876&lt;0,S7876/$G$3,0)</f>
        <v>-7213.59106030646</v>
      </c>
      <c r="U7876" s="1" t="n">
        <f aca="false">IF(S7876&gt;0,S7876*0.7,0)</f>
        <v>0</v>
      </c>
      <c r="V7876" s="14" t="n">
        <f aca="false">V7875+U7876+T7876</f>
        <v>-47439849.186581</v>
      </c>
      <c r="W7876" s="19" t="n">
        <f aca="false">V7876/1000</f>
        <v>-47439.849186581</v>
      </c>
      <c r="X7876" s="19" t="n">
        <f aca="false">W7876*3600000000*2/237000000</f>
        <v>-1441210.60819993</v>
      </c>
      <c r="Y7876" s="19" t="n">
        <f aca="false">X7876/30.662</f>
        <v>-47003.1507468505</v>
      </c>
    </row>
    <row r="7877" customFormat="false" ht="17.9" hidden="false" customHeight="false" outlineLevel="0" collapsed="false">
      <c r="A7877" s="2" t="n">
        <v>11</v>
      </c>
      <c r="B7877" s="3" t="n">
        <v>24</v>
      </c>
      <c r="C7877" s="38" t="n">
        <v>18</v>
      </c>
      <c r="D7877" s="1" t="n">
        <v>13.5</v>
      </c>
      <c r="E7877" s="3" t="n">
        <v>0</v>
      </c>
      <c r="F7877" s="23" t="n">
        <f aca="false">IF(D7877&lt;25, 0.24, 0.24-(0.01/5)*(D7877-25))</f>
        <v>0.24</v>
      </c>
      <c r="G7877" s="40" t="n">
        <f aca="false">(E7877/1000)*$G$1*F7877</f>
        <v>0</v>
      </c>
      <c r="H7877" s="40" t="n">
        <v>0.497295394531815</v>
      </c>
      <c r="I7877" s="3" t="n">
        <f aca="false">H7877*$J$2</f>
        <v>0</v>
      </c>
      <c r="J7877" s="19" t="n">
        <f aca="false">SUM(I7877+G7877)</f>
        <v>0</v>
      </c>
      <c r="K7877" s="1" t="n">
        <v>0</v>
      </c>
      <c r="L7877" s="39" t="n">
        <v>1.48154772061157</v>
      </c>
      <c r="M7877" s="39"/>
      <c r="N7877" s="1" t="n">
        <f aca="false">(2.571*(19.44-D7877)+3.87)*$K$2</f>
        <v>0</v>
      </c>
      <c r="O7877" s="1" t="n">
        <f aca="false">IF(N7877&gt;0,N7877,0)</f>
        <v>0</v>
      </c>
      <c r="P7877" s="1" t="n">
        <f aca="false">O7877*1.5</f>
        <v>0</v>
      </c>
      <c r="Q7877" s="1" t="n">
        <f aca="false">P7877/(3.6*$Q$2)</f>
        <v>0</v>
      </c>
      <c r="R7877" s="1" t="n">
        <f aca="false">(K7877+L7877)*$R$2</f>
        <v>7407.73860305785</v>
      </c>
      <c r="S7877" s="19" t="n">
        <f aca="false">J7877-R7877</f>
        <v>-7407.73860305785</v>
      </c>
      <c r="T7877" s="1" t="n">
        <f aca="false">IF(S7877&lt;0,S7877/$G$3,0)</f>
        <v>-10582.4837186541</v>
      </c>
      <c r="U7877" s="1" t="n">
        <f aca="false">IF(S7877&gt;0,S7877*0.7,0)</f>
        <v>0</v>
      </c>
      <c r="V7877" s="14" t="n">
        <f aca="false">V7876+U7877+T7877</f>
        <v>-47450431.6702997</v>
      </c>
      <c r="W7877" s="19" t="n">
        <f aca="false">V7877/1000</f>
        <v>-47450.4316702997</v>
      </c>
      <c r="X7877" s="19" t="n">
        <f aca="false">W7877*3600000000*2/237000000</f>
        <v>-1441532.10137619</v>
      </c>
      <c r="Y7877" s="19" t="n">
        <f aca="false">X7877/30.662</f>
        <v>-47013.6358155434</v>
      </c>
    </row>
    <row r="7878" customFormat="false" ht="17.9" hidden="false" customHeight="false" outlineLevel="0" collapsed="false">
      <c r="A7878" s="2" t="n">
        <v>11</v>
      </c>
      <c r="B7878" s="3" t="n">
        <v>24</v>
      </c>
      <c r="C7878" s="38" t="n">
        <v>19</v>
      </c>
      <c r="D7878" s="1" t="n">
        <v>13.2</v>
      </c>
      <c r="E7878" s="3" t="n">
        <v>0</v>
      </c>
      <c r="F7878" s="23" t="n">
        <f aca="false">IF(D7878&lt;25, 0.24, 0.24-(0.01/5)*(D7878-25))</f>
        <v>0.24</v>
      </c>
      <c r="G7878" s="40" t="n">
        <f aca="false">(E7878/1000)*$G$1*F7878</f>
        <v>0</v>
      </c>
      <c r="H7878" s="40" t="n">
        <v>0.591998156507994</v>
      </c>
      <c r="I7878" s="3" t="n">
        <f aca="false">H7878*$J$2</f>
        <v>0</v>
      </c>
      <c r="J7878" s="19" t="n">
        <f aca="false">SUM(I7878+G7878)</f>
        <v>0</v>
      </c>
      <c r="K7878" s="1" t="n">
        <v>0</v>
      </c>
      <c r="L7878" s="39" t="n">
        <v>1.24747504408748</v>
      </c>
      <c r="M7878" s="39"/>
      <c r="N7878" s="1" t="n">
        <f aca="false">(2.571*(19.44-D7878)+3.87)*$K$2</f>
        <v>0</v>
      </c>
      <c r="O7878" s="1" t="n">
        <f aca="false">IF(N7878&gt;0,N7878,0)</f>
        <v>0</v>
      </c>
      <c r="P7878" s="1" t="n">
        <f aca="false">O7878*1.5</f>
        <v>0</v>
      </c>
      <c r="Q7878" s="1" t="n">
        <f aca="false">P7878/(3.6*$Q$2)</f>
        <v>0</v>
      </c>
      <c r="R7878" s="1" t="n">
        <f aca="false">(K7878+L7878)*$R$2</f>
        <v>6237.3752204374</v>
      </c>
      <c r="S7878" s="19" t="n">
        <f aca="false">J7878-R7878</f>
        <v>-6237.3752204374</v>
      </c>
      <c r="T7878" s="1" t="n">
        <f aca="false">IF(S7878&lt;0,S7878/$G$3,0)</f>
        <v>-8910.53602919629</v>
      </c>
      <c r="U7878" s="1" t="n">
        <f aca="false">IF(S7878&gt;0,S7878*0.7,0)</f>
        <v>0</v>
      </c>
      <c r="V7878" s="14" t="n">
        <f aca="false">V7877+U7878+T7878</f>
        <v>-47459342.2063289</v>
      </c>
      <c r="W7878" s="19" t="n">
        <f aca="false">V7878/1000</f>
        <v>-47459.3422063289</v>
      </c>
      <c r="X7878" s="19" t="n">
        <f aca="false">W7878*3600000000*2/237000000</f>
        <v>-1441802.80120493</v>
      </c>
      <c r="Y7878" s="19" t="n">
        <f aca="false">X7878/30.662</f>
        <v>-47022.4643273409</v>
      </c>
    </row>
    <row r="7879" customFormat="false" ht="17.9" hidden="false" customHeight="false" outlineLevel="0" collapsed="false">
      <c r="A7879" s="2" t="n">
        <v>11</v>
      </c>
      <c r="B7879" s="3" t="n">
        <v>24</v>
      </c>
      <c r="C7879" s="38" t="n">
        <v>20</v>
      </c>
      <c r="D7879" s="1" t="n">
        <v>12.8</v>
      </c>
      <c r="E7879" s="3" t="n">
        <v>0</v>
      </c>
      <c r="F7879" s="23" t="n">
        <f aca="false">IF(D7879&lt;25, 0.24, 0.24-(0.01/5)*(D7879-25))</f>
        <v>0.24</v>
      </c>
      <c r="G7879" s="40" t="n">
        <f aca="false">(E7879/1000)*$G$1*F7879</f>
        <v>0</v>
      </c>
      <c r="H7879" s="40" t="n">
        <v>0.654549309230953</v>
      </c>
      <c r="I7879" s="3" t="n">
        <f aca="false">H7879*$J$2</f>
        <v>0</v>
      </c>
      <c r="J7879" s="19" t="n">
        <f aca="false">SUM(I7879+G7879)</f>
        <v>0</v>
      </c>
      <c r="K7879" s="1" t="n">
        <v>0</v>
      </c>
      <c r="L7879" s="39" t="n">
        <v>0.969143011573447</v>
      </c>
      <c r="M7879" s="39"/>
      <c r="N7879" s="1" t="n">
        <f aca="false">(2.571*(19.44-D7879)+3.87)*$K$2</f>
        <v>0</v>
      </c>
      <c r="O7879" s="1" t="n">
        <f aca="false">IF(N7879&gt;0,N7879,0)</f>
        <v>0</v>
      </c>
      <c r="P7879" s="1" t="n">
        <f aca="false">O7879*1.5</f>
        <v>0</v>
      </c>
      <c r="Q7879" s="1" t="n">
        <f aca="false">P7879/(3.6*$Q$2)</f>
        <v>0</v>
      </c>
      <c r="R7879" s="1" t="n">
        <f aca="false">(K7879+L7879)*$R$2</f>
        <v>4845.71505786723</v>
      </c>
      <c r="S7879" s="19" t="n">
        <f aca="false">J7879-R7879</f>
        <v>-4845.71505786723</v>
      </c>
      <c r="T7879" s="1" t="n">
        <f aca="false">IF(S7879&lt;0,S7879/$G$3,0)</f>
        <v>-6922.45008266748</v>
      </c>
      <c r="U7879" s="1" t="n">
        <f aca="false">IF(S7879&gt;0,S7879*0.7,0)</f>
        <v>0</v>
      </c>
      <c r="V7879" s="14" t="n">
        <f aca="false">V7878+U7879+T7879</f>
        <v>-47466264.6564115</v>
      </c>
      <c r="W7879" s="19" t="n">
        <f aca="false">V7879/1000</f>
        <v>-47466.2646564115</v>
      </c>
      <c r="X7879" s="19" t="n">
        <f aca="false">W7879*3600000000*2/237000000</f>
        <v>-1442013.10348592</v>
      </c>
      <c r="Y7879" s="19" t="n">
        <f aca="false">X7879/30.662</f>
        <v>-47029.3230541361</v>
      </c>
    </row>
    <row r="7880" customFormat="false" ht="17.9" hidden="false" customHeight="false" outlineLevel="0" collapsed="false">
      <c r="A7880" s="2" t="n">
        <v>11</v>
      </c>
      <c r="B7880" s="3" t="n">
        <v>24</v>
      </c>
      <c r="C7880" s="38" t="n">
        <v>21</v>
      </c>
      <c r="D7880" s="1" t="n">
        <v>12.8</v>
      </c>
      <c r="E7880" s="3" t="n">
        <v>0</v>
      </c>
      <c r="F7880" s="23" t="n">
        <f aca="false">IF(D7880&lt;25, 0.24, 0.24-(0.01/5)*(D7880-25))</f>
        <v>0.24</v>
      </c>
      <c r="G7880" s="40" t="n">
        <f aca="false">(E7880/1000)*$G$1*F7880</f>
        <v>0</v>
      </c>
      <c r="H7880" s="40" t="n">
        <v>0.681557676344599</v>
      </c>
      <c r="I7880" s="3" t="n">
        <f aca="false">H7880*$J$2</f>
        <v>0</v>
      </c>
      <c r="J7880" s="19" t="n">
        <f aca="false">SUM(I7880+G7880)</f>
        <v>0</v>
      </c>
      <c r="K7880" s="1" t="n">
        <v>0</v>
      </c>
      <c r="L7880" s="39" t="n">
        <v>0.976443523901684</v>
      </c>
      <c r="M7880" s="39"/>
      <c r="N7880" s="1" t="n">
        <f aca="false">(2.571*(19.44-D7880)+3.87)*$K$2</f>
        <v>0</v>
      </c>
      <c r="O7880" s="1" t="n">
        <f aca="false">IF(N7880&gt;0,N7880,0)</f>
        <v>0</v>
      </c>
      <c r="P7880" s="1" t="n">
        <f aca="false">O7880*1.5</f>
        <v>0</v>
      </c>
      <c r="Q7880" s="1" t="n">
        <f aca="false">P7880/(3.6*$Q$2)</f>
        <v>0</v>
      </c>
      <c r="R7880" s="1" t="n">
        <f aca="false">(K7880+L7880)*$R$2</f>
        <v>4882.21761950842</v>
      </c>
      <c r="S7880" s="19" t="n">
        <f aca="false">J7880-R7880</f>
        <v>-4882.21761950842</v>
      </c>
      <c r="T7880" s="1" t="n">
        <f aca="false">IF(S7880&lt;0,S7880/$G$3,0)</f>
        <v>-6974.59659929774</v>
      </c>
      <c r="U7880" s="1" t="n">
        <f aca="false">IF(S7880&gt;0,S7880*0.7,0)</f>
        <v>0</v>
      </c>
      <c r="V7880" s="14" t="n">
        <f aca="false">V7879+U7880+T7880</f>
        <v>-47473239.2530108</v>
      </c>
      <c r="W7880" s="19" t="n">
        <f aca="false">V7880/1000</f>
        <v>-47473.2392530108</v>
      </c>
      <c r="X7880" s="19" t="n">
        <f aca="false">W7880*3600000000*2/237000000</f>
        <v>-1442224.98996489</v>
      </c>
      <c r="Y7880" s="19" t="n">
        <f aca="false">X7880/30.662</f>
        <v>-47036.2334474231</v>
      </c>
    </row>
    <row r="7881" customFormat="false" ht="17.9" hidden="false" customHeight="false" outlineLevel="0" collapsed="false">
      <c r="A7881" s="2" t="n">
        <v>11</v>
      </c>
      <c r="B7881" s="3" t="n">
        <v>24</v>
      </c>
      <c r="C7881" s="38" t="n">
        <v>22</v>
      </c>
      <c r="D7881" s="1" t="n">
        <v>12.8</v>
      </c>
      <c r="E7881" s="3" t="n">
        <v>0</v>
      </c>
      <c r="F7881" s="23" t="n">
        <f aca="false">IF(D7881&lt;25, 0.24, 0.24-(0.01/5)*(D7881-25))</f>
        <v>0.24</v>
      </c>
      <c r="G7881" s="40" t="n">
        <f aca="false">(E7881/1000)*$G$1*F7881</f>
        <v>0</v>
      </c>
      <c r="H7881" s="40" t="n">
        <v>0.680125407262502</v>
      </c>
      <c r="I7881" s="3" t="n">
        <f aca="false">H7881*$J$2</f>
        <v>0</v>
      </c>
      <c r="J7881" s="19" t="n">
        <f aca="false">SUM(I7881+G7881)</f>
        <v>0</v>
      </c>
      <c r="K7881" s="1" t="n">
        <v>0</v>
      </c>
      <c r="L7881" s="39" t="n">
        <v>0.964580191368299</v>
      </c>
      <c r="M7881" s="39"/>
      <c r="N7881" s="1" t="n">
        <f aca="false">(2.571*(19.44-D7881)+3.87)*$K$2</f>
        <v>0</v>
      </c>
      <c r="O7881" s="1" t="n">
        <f aca="false">IF(N7881&gt;0,N7881,0)</f>
        <v>0</v>
      </c>
      <c r="P7881" s="1" t="n">
        <f aca="false">O7881*1.5</f>
        <v>0</v>
      </c>
      <c r="Q7881" s="1" t="n">
        <f aca="false">P7881/(3.6*$Q$2)</f>
        <v>0</v>
      </c>
      <c r="R7881" s="1" t="n">
        <f aca="false">(K7881+L7881)*$R$2</f>
        <v>4822.9009568415</v>
      </c>
      <c r="S7881" s="19" t="n">
        <f aca="false">J7881-R7881</f>
        <v>-4822.9009568415</v>
      </c>
      <c r="T7881" s="1" t="n">
        <f aca="false">IF(S7881&lt;0,S7881/$G$3,0)</f>
        <v>-6889.85850977357</v>
      </c>
      <c r="U7881" s="1" t="n">
        <f aca="false">IF(S7881&gt;0,S7881*0.7,0)</f>
        <v>0</v>
      </c>
      <c r="V7881" s="14" t="n">
        <f aca="false">V7880+U7881+T7881</f>
        <v>-47480129.1115206</v>
      </c>
      <c r="W7881" s="19" t="n">
        <f aca="false">V7881/1000</f>
        <v>-47480.1291115206</v>
      </c>
      <c r="X7881" s="19" t="n">
        <f aca="false">W7881*3600000000*2/237000000</f>
        <v>-1442434.30212214</v>
      </c>
      <c r="Y7881" s="19" t="n">
        <f aca="false">X7881/30.662</f>
        <v>-47043.0598826608</v>
      </c>
    </row>
    <row r="7882" customFormat="false" ht="17.9" hidden="false" customHeight="false" outlineLevel="0" collapsed="false">
      <c r="A7882" s="2" t="n">
        <v>11</v>
      </c>
      <c r="B7882" s="3" t="n">
        <v>24</v>
      </c>
      <c r="C7882" s="38" t="n">
        <v>23</v>
      </c>
      <c r="D7882" s="1" t="n">
        <v>12.8</v>
      </c>
      <c r="E7882" s="3" t="n">
        <v>0</v>
      </c>
      <c r="F7882" s="23" t="n">
        <f aca="false">IF(D7882&lt;25, 0.24, 0.24-(0.01/5)*(D7882-25))</f>
        <v>0.24</v>
      </c>
      <c r="G7882" s="40" t="n">
        <f aca="false">(E7882/1000)*$G$1*F7882</f>
        <v>0</v>
      </c>
      <c r="H7882" s="40" t="n">
        <v>0.668861201337333</v>
      </c>
      <c r="I7882" s="3" t="n">
        <f aca="false">H7882*$J$2</f>
        <v>0</v>
      </c>
      <c r="J7882" s="19" t="n">
        <f aca="false">SUM(I7882+G7882)</f>
        <v>0</v>
      </c>
      <c r="K7882" s="1" t="n">
        <v>0</v>
      </c>
      <c r="L7882" s="39" t="n">
        <v>0.931499744880976</v>
      </c>
      <c r="M7882" s="39"/>
      <c r="N7882" s="1" t="n">
        <f aca="false">(2.571*(19.44-D7882)+3.87)*$K$2</f>
        <v>0</v>
      </c>
      <c r="O7882" s="1" t="n">
        <f aca="false">IF(N7882&gt;0,N7882,0)</f>
        <v>0</v>
      </c>
      <c r="P7882" s="1" t="n">
        <f aca="false">O7882*1.5</f>
        <v>0</v>
      </c>
      <c r="Q7882" s="1" t="n">
        <f aca="false">P7882/(3.6*$Q$2)</f>
        <v>0</v>
      </c>
      <c r="R7882" s="1" t="n">
        <f aca="false">(K7882+L7882)*$R$2</f>
        <v>4657.49872440488</v>
      </c>
      <c r="S7882" s="19" t="n">
        <f aca="false">J7882-R7882</f>
        <v>-4657.49872440488</v>
      </c>
      <c r="T7882" s="1" t="n">
        <f aca="false">IF(S7882&lt;0,S7882/$G$3,0)</f>
        <v>-6653.56960629269</v>
      </c>
      <c r="U7882" s="1" t="n">
        <f aca="false">IF(S7882&gt;0,S7882*0.7,0)</f>
        <v>0</v>
      </c>
      <c r="V7882" s="14" t="n">
        <f aca="false">V7881+U7882+T7882</f>
        <v>-47486782.6811269</v>
      </c>
      <c r="W7882" s="19" t="n">
        <f aca="false">V7882/1000</f>
        <v>-47486.7826811269</v>
      </c>
      <c r="X7882" s="19" t="n">
        <f aca="false">W7882*3600000000*2/237000000</f>
        <v>-1442636.43588234</v>
      </c>
      <c r="Y7882" s="19" t="n">
        <f aca="false">X7882/30.662</f>
        <v>-47049.6522041072</v>
      </c>
    </row>
    <row r="7883" customFormat="false" ht="17.9" hidden="false" customHeight="false" outlineLevel="0" collapsed="false">
      <c r="A7883" s="2" t="n">
        <v>11</v>
      </c>
      <c r="B7883" s="3" t="n">
        <v>25</v>
      </c>
      <c r="C7883" s="38" t="n">
        <v>0</v>
      </c>
      <c r="D7883" s="1" t="n">
        <v>12.4</v>
      </c>
      <c r="E7883" s="3" t="n">
        <v>0</v>
      </c>
      <c r="F7883" s="23" t="n">
        <f aca="false">IF(D7883&lt;25, 0.24, 0.24-(0.01/5)*(D7883-25))</f>
        <v>0.24</v>
      </c>
      <c r="G7883" s="40" t="n">
        <f aca="false">(E7883/1000)*$G$1*F7883</f>
        <v>0</v>
      </c>
      <c r="H7883" s="40" t="n">
        <v>0.626871900376744</v>
      </c>
      <c r="I7883" s="3" t="n">
        <f aca="false">H7883*$J$2</f>
        <v>0</v>
      </c>
      <c r="J7883" s="19" t="n">
        <f aca="false">SUM(I7883+G7883)</f>
        <v>0</v>
      </c>
      <c r="K7883" s="1" t="n">
        <v>0</v>
      </c>
      <c r="L7883" s="39" t="n">
        <v>0.814007124598413</v>
      </c>
      <c r="M7883" s="39"/>
      <c r="N7883" s="1" t="n">
        <f aca="false">(2.571*(19.44-D7883)+3.87)*$K$2</f>
        <v>0</v>
      </c>
      <c r="O7883" s="1" t="n">
        <f aca="false">IF(N7883&gt;0,N7883,0)</f>
        <v>0</v>
      </c>
      <c r="P7883" s="1" t="n">
        <f aca="false">O7883*1.5</f>
        <v>0</v>
      </c>
      <c r="Q7883" s="1" t="n">
        <f aca="false">P7883/(3.6*$Q$2)</f>
        <v>0</v>
      </c>
      <c r="R7883" s="1" t="n">
        <f aca="false">(K7883+L7883)*$R$2</f>
        <v>4070.03562299207</v>
      </c>
      <c r="S7883" s="19" t="n">
        <f aca="false">J7883-R7883</f>
        <v>-4070.03562299207</v>
      </c>
      <c r="T7883" s="1" t="n">
        <f aca="false">IF(S7883&lt;0,S7883/$G$3,0)</f>
        <v>-5814.33660427438</v>
      </c>
      <c r="U7883" s="1" t="n">
        <f aca="false">IF(S7883&gt;0,S7883*0.7,0)</f>
        <v>0</v>
      </c>
      <c r="V7883" s="14" t="n">
        <f aca="false">V7882+U7883+T7883</f>
        <v>-47492597.0177312</v>
      </c>
      <c r="W7883" s="19" t="n">
        <f aca="false">V7883/1000</f>
        <v>-47492.5970177312</v>
      </c>
      <c r="X7883" s="19" t="n">
        <f aca="false">W7883*3600000000*2/237000000</f>
        <v>-1442813.07395639</v>
      </c>
      <c r="Y7883" s="19" t="n">
        <f aca="false">X7883/30.662</f>
        <v>-47055.4130179502</v>
      </c>
    </row>
    <row r="7884" customFormat="false" ht="17.9" hidden="false" customHeight="false" outlineLevel="0" collapsed="false">
      <c r="A7884" s="2" t="n">
        <v>11</v>
      </c>
      <c r="B7884" s="3" t="n">
        <v>25</v>
      </c>
      <c r="C7884" s="38" t="n">
        <v>1</v>
      </c>
      <c r="D7884" s="1" t="n">
        <v>12.1</v>
      </c>
      <c r="E7884" s="3" t="n">
        <v>0</v>
      </c>
      <c r="F7884" s="23" t="n">
        <f aca="false">IF(D7884&lt;25, 0.24, 0.24-(0.01/5)*(D7884-25))</f>
        <v>0.24</v>
      </c>
      <c r="G7884" s="40" t="n">
        <f aca="false">(E7884/1000)*$G$1*F7884</f>
        <v>0</v>
      </c>
      <c r="H7884" s="40" t="n">
        <v>0.616527676656259</v>
      </c>
      <c r="I7884" s="3" t="n">
        <f aca="false">H7884*$J$2</f>
        <v>0</v>
      </c>
      <c r="J7884" s="19" t="n">
        <f aca="false">SUM(I7884+G7884)</f>
        <v>0</v>
      </c>
      <c r="K7884" s="1" t="n">
        <v>0</v>
      </c>
      <c r="L7884" s="39" t="n">
        <v>0.733245206967293</v>
      </c>
      <c r="M7884" s="39"/>
      <c r="N7884" s="1" t="n">
        <f aca="false">(2.571*(19.44-D7884)+3.87)*$K$2</f>
        <v>0</v>
      </c>
      <c r="O7884" s="1" t="n">
        <f aca="false">IF(N7884&gt;0,N7884,0)</f>
        <v>0</v>
      </c>
      <c r="P7884" s="1" t="n">
        <f aca="false">O7884*1.5</f>
        <v>0</v>
      </c>
      <c r="Q7884" s="1" t="n">
        <f aca="false">P7884/(3.6*$Q$2)</f>
        <v>0</v>
      </c>
      <c r="R7884" s="1" t="n">
        <f aca="false">(K7884+L7884)*$R$2</f>
        <v>3666.22603483647</v>
      </c>
      <c r="S7884" s="19" t="n">
        <f aca="false">J7884-R7884</f>
        <v>-3666.22603483647</v>
      </c>
      <c r="T7884" s="1" t="n">
        <f aca="false">IF(S7884&lt;0,S7884/$G$3,0)</f>
        <v>-5237.46576405209</v>
      </c>
      <c r="U7884" s="1" t="n">
        <f aca="false">IF(S7884&gt;0,S7884*0.7,0)</f>
        <v>0</v>
      </c>
      <c r="V7884" s="14" t="n">
        <f aca="false">V7883+U7884+T7884</f>
        <v>-47497834.4834952</v>
      </c>
      <c r="W7884" s="19" t="n">
        <f aca="false">V7884/1000</f>
        <v>-47497.8344834952</v>
      </c>
      <c r="X7884" s="19" t="n">
        <f aca="false">W7884*3600000000*2/237000000</f>
        <v>-1442972.18684036</v>
      </c>
      <c r="Y7884" s="19" t="n">
        <f aca="false">X7884/30.662</f>
        <v>-47060.602271227</v>
      </c>
    </row>
    <row r="7885" customFormat="false" ht="17.9" hidden="false" customHeight="false" outlineLevel="0" collapsed="false">
      <c r="A7885" s="2" t="n">
        <v>11</v>
      </c>
      <c r="B7885" s="3" t="n">
        <v>25</v>
      </c>
      <c r="C7885" s="38" t="n">
        <v>2</v>
      </c>
      <c r="D7885" s="1" t="n">
        <v>11.7</v>
      </c>
      <c r="E7885" s="3" t="n">
        <v>0</v>
      </c>
      <c r="F7885" s="23" t="n">
        <f aca="false">IF(D7885&lt;25, 0.24, 0.24-(0.01/5)*(D7885-25))</f>
        <v>0.24</v>
      </c>
      <c r="G7885" s="40" t="n">
        <f aca="false">(E7885/1000)*$G$1*F7885</f>
        <v>0</v>
      </c>
      <c r="H7885" s="40" t="n">
        <v>0.599987885070437</v>
      </c>
      <c r="I7885" s="3" t="n">
        <f aca="false">H7885*$J$2</f>
        <v>0</v>
      </c>
      <c r="J7885" s="19" t="n">
        <f aca="false">SUM(I7885+G7885)</f>
        <v>0</v>
      </c>
      <c r="K7885" s="1" t="n">
        <v>0</v>
      </c>
      <c r="L7885" s="39" t="n">
        <v>0.722522579485195</v>
      </c>
      <c r="M7885" s="39"/>
      <c r="N7885" s="1" t="n">
        <f aca="false">(2.571*(19.44-D7885)+3.87)*$K$2</f>
        <v>0</v>
      </c>
      <c r="O7885" s="1" t="n">
        <f aca="false">IF(N7885&gt;0,N7885,0)</f>
        <v>0</v>
      </c>
      <c r="P7885" s="1" t="n">
        <f aca="false">O7885*1.5</f>
        <v>0</v>
      </c>
      <c r="Q7885" s="1" t="n">
        <f aca="false">P7885/(3.6*$Q$2)</f>
        <v>0</v>
      </c>
      <c r="R7885" s="1" t="n">
        <f aca="false">(K7885+L7885)*$R$2</f>
        <v>3612.61289742598</v>
      </c>
      <c r="S7885" s="19" t="n">
        <f aca="false">J7885-R7885</f>
        <v>-3612.61289742598</v>
      </c>
      <c r="T7885" s="1" t="n">
        <f aca="false">IF(S7885&lt;0,S7885/$G$3,0)</f>
        <v>-5160.87556775139</v>
      </c>
      <c r="U7885" s="1" t="n">
        <f aca="false">IF(S7885&gt;0,S7885*0.7,0)</f>
        <v>0</v>
      </c>
      <c r="V7885" s="14" t="n">
        <f aca="false">V7884+U7885+T7885</f>
        <v>-47502995.359063</v>
      </c>
      <c r="W7885" s="19" t="n">
        <f aca="false">V7885/1000</f>
        <v>-47502.995359063</v>
      </c>
      <c r="X7885" s="19" t="n">
        <f aca="false">W7885*3600000000*2/237000000</f>
        <v>-1443128.97293356</v>
      </c>
      <c r="Y7885" s="19" t="n">
        <f aca="false">X7885/30.662</f>
        <v>-47065.7156393438</v>
      </c>
    </row>
    <row r="7886" customFormat="false" ht="17.9" hidden="false" customHeight="false" outlineLevel="0" collapsed="false">
      <c r="A7886" s="2" t="n">
        <v>11</v>
      </c>
      <c r="B7886" s="3" t="n">
        <v>25</v>
      </c>
      <c r="C7886" s="38" t="n">
        <v>3</v>
      </c>
      <c r="D7886" s="1" t="n">
        <v>10.9</v>
      </c>
      <c r="E7886" s="3" t="n">
        <v>0</v>
      </c>
      <c r="F7886" s="23" t="n">
        <f aca="false">IF(D7886&lt;25, 0.24, 0.24-(0.01/5)*(D7886-25))</f>
        <v>0.24</v>
      </c>
      <c r="G7886" s="40" t="n">
        <f aca="false">(E7886/1000)*$G$1*F7886</f>
        <v>0</v>
      </c>
      <c r="H7886" s="40" t="n">
        <v>0.600871810805279</v>
      </c>
      <c r="I7886" s="3" t="n">
        <f aca="false">H7886*$J$2</f>
        <v>0</v>
      </c>
      <c r="J7886" s="19" t="n">
        <f aca="false">SUM(I7886+G7886)</f>
        <v>0</v>
      </c>
      <c r="K7886" s="1" t="n">
        <v>0</v>
      </c>
      <c r="L7886" s="39" t="n">
        <v>0.715222067156958</v>
      </c>
      <c r="M7886" s="39"/>
      <c r="N7886" s="1" t="n">
        <f aca="false">(2.571*(19.44-D7886)+3.87)*$K$2</f>
        <v>0</v>
      </c>
      <c r="O7886" s="1" t="n">
        <f aca="false">IF(N7886&gt;0,N7886,0)</f>
        <v>0</v>
      </c>
      <c r="P7886" s="1" t="n">
        <f aca="false">O7886*1.5</f>
        <v>0</v>
      </c>
      <c r="Q7886" s="1" t="n">
        <f aca="false">P7886/(3.6*$Q$2)</f>
        <v>0</v>
      </c>
      <c r="R7886" s="1" t="n">
        <f aca="false">(K7886+L7886)*$R$2</f>
        <v>3576.11033578479</v>
      </c>
      <c r="S7886" s="19" t="n">
        <f aca="false">J7886-R7886</f>
        <v>-3576.11033578479</v>
      </c>
      <c r="T7886" s="1" t="n">
        <f aca="false">IF(S7886&lt;0,S7886/$G$3,0)</f>
        <v>-5108.72905112113</v>
      </c>
      <c r="U7886" s="1" t="n">
        <f aca="false">IF(S7886&gt;0,S7886*0.7,0)</f>
        <v>0</v>
      </c>
      <c r="V7886" s="14" t="n">
        <f aca="false">V7885+U7886+T7886</f>
        <v>-47508104.0881141</v>
      </c>
      <c r="W7886" s="19" t="n">
        <f aca="false">V7886/1000</f>
        <v>-47508.1040881141</v>
      </c>
      <c r="X7886" s="19" t="n">
        <f aca="false">W7886*3600000000*2/237000000</f>
        <v>-1443284.17482878</v>
      </c>
      <c r="Y7886" s="19" t="n">
        <f aca="false">X7886/30.662</f>
        <v>-47070.7773409687</v>
      </c>
    </row>
    <row r="7887" customFormat="false" ht="17.9" hidden="false" customHeight="false" outlineLevel="0" collapsed="false">
      <c r="A7887" s="2" t="n">
        <v>11</v>
      </c>
      <c r="B7887" s="3" t="n">
        <v>25</v>
      </c>
      <c r="C7887" s="38" t="n">
        <v>4</v>
      </c>
      <c r="D7887" s="1" t="n">
        <v>10.2</v>
      </c>
      <c r="E7887" s="3" t="n">
        <v>0</v>
      </c>
      <c r="F7887" s="23" t="n">
        <f aca="false">IF(D7887&lt;25, 0.24, 0.24-(0.01/5)*(D7887-25))</f>
        <v>0.24</v>
      </c>
      <c r="G7887" s="40" t="n">
        <f aca="false">(E7887/1000)*$G$1*F7887</f>
        <v>0</v>
      </c>
      <c r="H7887" s="40" t="n">
        <v>0.600430339228705</v>
      </c>
      <c r="I7887" s="3" t="n">
        <f aca="false">H7887*$J$2</f>
        <v>0</v>
      </c>
      <c r="J7887" s="19" t="n">
        <f aca="false">SUM(I7887+G7887)</f>
        <v>0</v>
      </c>
      <c r="K7887" s="1" t="n">
        <v>0</v>
      </c>
      <c r="L7887" s="39" t="n">
        <v>0.674156685310625</v>
      </c>
      <c r="M7887" s="39"/>
      <c r="N7887" s="1" t="n">
        <f aca="false">(2.571*(19.44-D7887)+3.87)*$K$2</f>
        <v>0</v>
      </c>
      <c r="O7887" s="1" t="n">
        <f aca="false">IF(N7887&gt;0,N7887,0)</f>
        <v>0</v>
      </c>
      <c r="P7887" s="1" t="n">
        <f aca="false">O7887*1.5</f>
        <v>0</v>
      </c>
      <c r="Q7887" s="1" t="n">
        <f aca="false">P7887/(3.6*$Q$2)</f>
        <v>0</v>
      </c>
      <c r="R7887" s="1" t="n">
        <f aca="false">(K7887+L7887)*$R$2</f>
        <v>3370.78342655313</v>
      </c>
      <c r="S7887" s="19" t="n">
        <f aca="false">J7887-R7887</f>
        <v>-3370.78342655313</v>
      </c>
      <c r="T7887" s="1" t="n">
        <f aca="false">IF(S7887&lt;0,S7887/$G$3,0)</f>
        <v>-4815.40489507589</v>
      </c>
      <c r="U7887" s="1" t="n">
        <f aca="false">IF(S7887&gt;0,S7887*0.7,0)</f>
        <v>0</v>
      </c>
      <c r="V7887" s="14" t="n">
        <f aca="false">V7886+U7887+T7887</f>
        <v>-47512919.4930092</v>
      </c>
      <c r="W7887" s="19" t="n">
        <f aca="false">V7887/1000</f>
        <v>-47512.9194930092</v>
      </c>
      <c r="X7887" s="19" t="n">
        <f aca="false">W7887*3600000000*2/237000000</f>
        <v>-1443430.4656104</v>
      </c>
      <c r="Y7887" s="19" t="n">
        <f aca="false">X7887/30.662</f>
        <v>-47075.5484185769</v>
      </c>
    </row>
    <row r="7888" customFormat="false" ht="17.9" hidden="false" customHeight="false" outlineLevel="0" collapsed="false">
      <c r="A7888" s="2" t="n">
        <v>11</v>
      </c>
      <c r="B7888" s="3" t="n">
        <v>25</v>
      </c>
      <c r="C7888" s="38" t="n">
        <v>5</v>
      </c>
      <c r="D7888" s="1" t="n">
        <v>9.4</v>
      </c>
      <c r="E7888" s="3" t="n">
        <v>0</v>
      </c>
      <c r="F7888" s="23" t="n">
        <f aca="false">IF(D7888&lt;25, 0.24, 0.24-(0.01/5)*(D7888-25))</f>
        <v>0.24</v>
      </c>
      <c r="G7888" s="40" t="n">
        <f aca="false">(E7888/1000)*$G$1*F7888</f>
        <v>0</v>
      </c>
      <c r="H7888" s="40" t="n">
        <v>0.58788878583134</v>
      </c>
      <c r="I7888" s="3" t="n">
        <f aca="false">H7888*$J$2</f>
        <v>0</v>
      </c>
      <c r="J7888" s="19" t="n">
        <f aca="false">SUM(I7888+G7888)</f>
        <v>0</v>
      </c>
      <c r="K7888" s="1" t="n">
        <v>0</v>
      </c>
      <c r="L7888" s="39" t="n">
        <v>0.718416041300561</v>
      </c>
      <c r="M7888" s="39"/>
      <c r="N7888" s="1" t="n">
        <f aca="false">(2.571*(19.44-D7888)+3.87)*$K$2</f>
        <v>0</v>
      </c>
      <c r="O7888" s="1" t="n">
        <f aca="false">IF(N7888&gt;0,N7888,0)</f>
        <v>0</v>
      </c>
      <c r="P7888" s="1" t="n">
        <f aca="false">O7888*1.5</f>
        <v>0</v>
      </c>
      <c r="Q7888" s="1" t="n">
        <f aca="false">P7888/(3.6*$Q$2)</f>
        <v>0</v>
      </c>
      <c r="R7888" s="1" t="n">
        <f aca="false">(K7888+L7888)*$R$2</f>
        <v>3592.08020650281</v>
      </c>
      <c r="S7888" s="19" t="n">
        <f aca="false">J7888-R7888</f>
        <v>-3592.08020650281</v>
      </c>
      <c r="T7888" s="1" t="n">
        <f aca="false">IF(S7888&lt;0,S7888/$G$3,0)</f>
        <v>-5131.54315214686</v>
      </c>
      <c r="U7888" s="1" t="n">
        <f aca="false">IF(S7888&gt;0,S7888*0.7,0)</f>
        <v>0</v>
      </c>
      <c r="V7888" s="14" t="n">
        <f aca="false">V7887+U7888+T7888</f>
        <v>-47518051.0361613</v>
      </c>
      <c r="W7888" s="19" t="n">
        <f aca="false">V7888/1000</f>
        <v>-47518.0510361613</v>
      </c>
      <c r="X7888" s="19" t="n">
        <f aca="false">W7888*3600000000*2/237000000</f>
        <v>-1443586.36059224</v>
      </c>
      <c r="Y7888" s="19" t="n">
        <f aca="false">X7888/30.662</f>
        <v>-47080.632724292</v>
      </c>
    </row>
    <row r="7889" customFormat="false" ht="17.9" hidden="false" customHeight="false" outlineLevel="0" collapsed="false">
      <c r="A7889" s="2" t="n">
        <v>11</v>
      </c>
      <c r="B7889" s="3" t="n">
        <v>25</v>
      </c>
      <c r="C7889" s="38" t="n">
        <v>6</v>
      </c>
      <c r="D7889" s="1" t="n">
        <v>10</v>
      </c>
      <c r="E7889" s="3" t="n">
        <v>0</v>
      </c>
      <c r="F7889" s="23" t="n">
        <f aca="false">IF(D7889&lt;25, 0.24, 0.24-(0.01/5)*(D7889-25))</f>
        <v>0.24</v>
      </c>
      <c r="G7889" s="40" t="n">
        <f aca="false">(E7889/1000)*$G$1*F7889</f>
        <v>0</v>
      </c>
      <c r="H7889" s="40" t="n">
        <v>0.604247548094901</v>
      </c>
      <c r="I7889" s="3" t="n">
        <f aca="false">H7889*$J$2</f>
        <v>0</v>
      </c>
      <c r="J7889" s="19" t="n">
        <f aca="false">SUM(I7889+G7889)</f>
        <v>0</v>
      </c>
      <c r="K7889" s="1" t="n">
        <v>0</v>
      </c>
      <c r="L7889" s="39" t="n">
        <v>0.692407966131217</v>
      </c>
      <c r="M7889" s="39"/>
      <c r="N7889" s="1" t="n">
        <f aca="false">(2.571*(19.44-D7889)+3.87)*$K$2</f>
        <v>0</v>
      </c>
      <c r="O7889" s="1" t="n">
        <f aca="false">IF(N7889&gt;0,N7889,0)</f>
        <v>0</v>
      </c>
      <c r="P7889" s="1" t="n">
        <f aca="false">O7889*1.5</f>
        <v>0</v>
      </c>
      <c r="Q7889" s="1" t="n">
        <f aca="false">P7889/(3.6*$Q$2)</f>
        <v>0</v>
      </c>
      <c r="R7889" s="1" t="n">
        <f aca="false">(K7889+L7889)*$R$2</f>
        <v>3462.03983065609</v>
      </c>
      <c r="S7889" s="19" t="n">
        <f aca="false">J7889-R7889</f>
        <v>-3462.03983065609</v>
      </c>
      <c r="T7889" s="1" t="n">
        <f aca="false">IF(S7889&lt;0,S7889/$G$3,0)</f>
        <v>-4945.77118665155</v>
      </c>
      <c r="U7889" s="1" t="n">
        <f aca="false">IF(S7889&gt;0,S7889*0.7,0)</f>
        <v>0</v>
      </c>
      <c r="V7889" s="14" t="n">
        <f aca="false">V7888+U7889+T7889</f>
        <v>-47522996.807348</v>
      </c>
      <c r="W7889" s="19" t="n">
        <f aca="false">V7889/1000</f>
        <v>-47522.996807348</v>
      </c>
      <c r="X7889" s="19" t="n">
        <f aca="false">W7889*3600000000*2/237000000</f>
        <v>-1443736.6118688</v>
      </c>
      <c r="Y7889" s="19" t="n">
        <f aca="false">X7889/30.662</f>
        <v>-47085.5329681299</v>
      </c>
    </row>
    <row r="7890" customFormat="false" ht="17.9" hidden="false" customHeight="false" outlineLevel="0" collapsed="false">
      <c r="A7890" s="2" t="n">
        <v>11</v>
      </c>
      <c r="B7890" s="3" t="n">
        <v>25</v>
      </c>
      <c r="C7890" s="38" t="n">
        <v>7</v>
      </c>
      <c r="D7890" s="1" t="n">
        <v>10.5</v>
      </c>
      <c r="E7890" s="3" t="n">
        <v>81.9941006533345</v>
      </c>
      <c r="F7890" s="23" t="n">
        <f aca="false">IF(D7890&lt;25, 0.24, 0.24-(0.01/5)*(D7890-25))</f>
        <v>0.24</v>
      </c>
      <c r="G7890" s="40" t="n">
        <f aca="false">(E7890/1000)*$G$1*F7890</f>
        <v>6447.09774145091</v>
      </c>
      <c r="H7890" s="40" t="n">
        <v>0.619095757621674</v>
      </c>
      <c r="I7890" s="3" t="n">
        <f aca="false">H7890*$J$2</f>
        <v>0</v>
      </c>
      <c r="J7890" s="19" t="n">
        <f aca="false">SUM(I7890+G7890)</f>
        <v>6447.09774145091</v>
      </c>
      <c r="K7890" s="1" t="n">
        <v>0</v>
      </c>
      <c r="L7890" s="39" t="n">
        <v>0.79849353590091</v>
      </c>
      <c r="M7890" s="39"/>
      <c r="N7890" s="1" t="n">
        <f aca="false">(2.571*(19.44-D7890)+3.87)*$K$2</f>
        <v>0</v>
      </c>
      <c r="O7890" s="1" t="n">
        <f aca="false">IF(N7890&gt;0,N7890,0)</f>
        <v>0</v>
      </c>
      <c r="P7890" s="1" t="n">
        <f aca="false">O7890*1.5</f>
        <v>0</v>
      </c>
      <c r="Q7890" s="1" t="n">
        <f aca="false">P7890/(3.6*$Q$2)</f>
        <v>0</v>
      </c>
      <c r="R7890" s="1" t="n">
        <f aca="false">(K7890+L7890)*$R$2</f>
        <v>3992.46767950455</v>
      </c>
      <c r="S7890" s="19" t="n">
        <f aca="false">J7890-R7890</f>
        <v>2454.63006194636</v>
      </c>
      <c r="T7890" s="1" t="n">
        <f aca="false">IF(S7890&lt;0,S7890/$G$3,0)</f>
        <v>0</v>
      </c>
      <c r="U7890" s="1" t="n">
        <f aca="false">IF(S7890&gt;0,S7890*0.7,0)</f>
        <v>1718.24104336245</v>
      </c>
      <c r="V7890" s="14" t="n">
        <f aca="false">V7889+U7890+T7890</f>
        <v>-47521278.5663046</v>
      </c>
      <c r="W7890" s="19" t="n">
        <f aca="false">V7890/1000</f>
        <v>-47521.2785663046</v>
      </c>
      <c r="X7890" s="19" t="n">
        <f aca="false">W7890*3600000000*2/237000000</f>
        <v>-1443684.4121409</v>
      </c>
      <c r="Y7890" s="19" t="n">
        <f aca="false">X7890/30.662</f>
        <v>-47083.8305440252</v>
      </c>
    </row>
    <row r="7891" customFormat="false" ht="17.9" hidden="false" customHeight="false" outlineLevel="0" collapsed="false">
      <c r="A7891" s="2" t="n">
        <v>11</v>
      </c>
      <c r="B7891" s="3" t="n">
        <v>25</v>
      </c>
      <c r="C7891" s="38" t="n">
        <v>8</v>
      </c>
      <c r="D7891" s="1" t="n">
        <v>11.1</v>
      </c>
      <c r="E7891" s="3" t="n">
        <v>343.890845122649</v>
      </c>
      <c r="F7891" s="23" t="n">
        <f aca="false">IF(D7891&lt;25, 0.24, 0.24-(0.01/5)*(D7891-25))</f>
        <v>0.24</v>
      </c>
      <c r="G7891" s="40" t="n">
        <f aca="false">(E7891/1000)*$G$1*F7891</f>
        <v>27039.7244829797</v>
      </c>
      <c r="H7891" s="40" t="n">
        <v>0.594258185775635</v>
      </c>
      <c r="I7891" s="3" t="n">
        <f aca="false">H7891*$J$2</f>
        <v>0</v>
      </c>
      <c r="J7891" s="19" t="n">
        <f aca="false">SUM(I7891+G7891)</f>
        <v>27039.7244829797</v>
      </c>
      <c r="K7891" s="1" t="n">
        <v>0</v>
      </c>
      <c r="L7891" s="39" t="n">
        <v>1.32618369262628</v>
      </c>
      <c r="M7891" s="39"/>
      <c r="N7891" s="1" t="n">
        <f aca="false">(2.571*(19.44-D7891)+3.87)*$K$2</f>
        <v>0</v>
      </c>
      <c r="O7891" s="1" t="n">
        <f aca="false">IF(N7891&gt;0,N7891,0)</f>
        <v>0</v>
      </c>
      <c r="P7891" s="1" t="n">
        <f aca="false">O7891*1.5</f>
        <v>0</v>
      </c>
      <c r="Q7891" s="1" t="n">
        <f aca="false">P7891/(3.6*$Q$2)</f>
        <v>0</v>
      </c>
      <c r="R7891" s="1" t="n">
        <f aca="false">(K7891+L7891)*$R$2</f>
        <v>6630.9184631314</v>
      </c>
      <c r="S7891" s="19" t="n">
        <f aca="false">J7891-R7891</f>
        <v>20408.8060198483</v>
      </c>
      <c r="T7891" s="1" t="n">
        <f aca="false">IF(S7891&lt;0,S7891/$G$3,0)</f>
        <v>0</v>
      </c>
      <c r="U7891" s="1" t="n">
        <f aca="false">IF(S7891&gt;0,S7891*0.7,0)</f>
        <v>14286.1642138938</v>
      </c>
      <c r="V7891" s="14" t="n">
        <f aca="false">V7890+U7891+T7891</f>
        <v>-47506992.4020907</v>
      </c>
      <c r="W7891" s="19" t="n">
        <f aca="false">V7891/1000</f>
        <v>-47506.9924020907</v>
      </c>
      <c r="X7891" s="19" t="n">
        <f aca="false">W7891*3600000000*2/237000000</f>
        <v>-1443250.40208883</v>
      </c>
      <c r="Y7891" s="19" t="n">
        <f aca="false">X7891/30.662</f>
        <v>-47069.6758883579</v>
      </c>
    </row>
    <row r="7892" customFormat="false" ht="17.9" hidden="false" customHeight="false" outlineLevel="0" collapsed="false">
      <c r="A7892" s="2" t="n">
        <v>11</v>
      </c>
      <c r="B7892" s="3" t="n">
        <v>25</v>
      </c>
      <c r="C7892" s="38" t="n">
        <v>9</v>
      </c>
      <c r="D7892" s="1" t="n">
        <v>12.8</v>
      </c>
      <c r="E7892" s="3" t="n">
        <v>580.60614314081</v>
      </c>
      <c r="F7892" s="23" t="n">
        <f aca="false">IF(D7892&lt;25, 0.24, 0.24-(0.01/5)*(D7892-25))</f>
        <v>0.24</v>
      </c>
      <c r="G7892" s="40" t="n">
        <f aca="false">(E7892/1000)*$G$1*F7892</f>
        <v>45652.3643077901</v>
      </c>
      <c r="H7892" s="40" t="n">
        <v>0.535948093543932</v>
      </c>
      <c r="I7892" s="3" t="n">
        <f aca="false">H7892*$J$2</f>
        <v>0</v>
      </c>
      <c r="J7892" s="19" t="n">
        <f aca="false">SUM(I7892+G7892)</f>
        <v>45652.3643077901</v>
      </c>
      <c r="K7892" s="1" t="n">
        <v>0</v>
      </c>
      <c r="L7892" s="39" t="n">
        <v>1.87965378351074</v>
      </c>
      <c r="M7892" s="39"/>
      <c r="N7892" s="1" t="n">
        <f aca="false">(2.571*(19.44-D7892)+3.87)*$K$2</f>
        <v>0</v>
      </c>
      <c r="O7892" s="1" t="n">
        <f aca="false">IF(N7892&gt;0,N7892,0)</f>
        <v>0</v>
      </c>
      <c r="P7892" s="1" t="n">
        <f aca="false">O7892*1.5</f>
        <v>0</v>
      </c>
      <c r="Q7892" s="1" t="n">
        <f aca="false">P7892/(3.6*$Q$2)</f>
        <v>0</v>
      </c>
      <c r="R7892" s="1" t="n">
        <f aca="false">(K7892+L7892)*$R$2</f>
        <v>9398.2689175537</v>
      </c>
      <c r="S7892" s="19" t="n">
        <f aca="false">J7892-R7892</f>
        <v>36254.0953902364</v>
      </c>
      <c r="T7892" s="1" t="n">
        <f aca="false">IF(S7892&lt;0,S7892/$G$3,0)</f>
        <v>0</v>
      </c>
      <c r="U7892" s="1" t="n">
        <f aca="false">IF(S7892&gt;0,S7892*0.7,0)</f>
        <v>25377.8667731655</v>
      </c>
      <c r="V7892" s="14" t="n">
        <f aca="false">V7891+U7892+T7892</f>
        <v>-47481614.5353175</v>
      </c>
      <c r="W7892" s="19" t="n">
        <f aca="false">V7892/1000</f>
        <v>-47481.6145353175</v>
      </c>
      <c r="X7892" s="19" t="n">
        <f aca="false">W7892*3600000000*2/237000000</f>
        <v>-1442479.42892104</v>
      </c>
      <c r="Y7892" s="19" t="n">
        <f aca="false">X7892/30.662</f>
        <v>-47044.5316326736</v>
      </c>
    </row>
    <row r="7893" customFormat="false" ht="17.9" hidden="false" customHeight="false" outlineLevel="0" collapsed="false">
      <c r="A7893" s="2" t="n">
        <v>11</v>
      </c>
      <c r="B7893" s="3" t="n">
        <v>25</v>
      </c>
      <c r="C7893" s="38" t="n">
        <v>10</v>
      </c>
      <c r="D7893" s="1" t="n">
        <v>14.4</v>
      </c>
      <c r="E7893" s="3" t="n">
        <v>700.979661343371</v>
      </c>
      <c r="F7893" s="23" t="n">
        <f aca="false">IF(D7893&lt;25, 0.24, 0.24-(0.01/5)*(D7893-25))</f>
        <v>0.24</v>
      </c>
      <c r="G7893" s="40" t="n">
        <f aca="false">(E7893/1000)*$G$1*F7893</f>
        <v>55117.1895958357</v>
      </c>
      <c r="H7893" s="40" t="n">
        <v>0.487181378444811</v>
      </c>
      <c r="I7893" s="3" t="n">
        <f aca="false">H7893*$J$2</f>
        <v>0</v>
      </c>
      <c r="J7893" s="19" t="n">
        <f aca="false">SUM(I7893+G7893)</f>
        <v>55117.1895958357</v>
      </c>
      <c r="K7893" s="1" t="n">
        <v>0</v>
      </c>
      <c r="L7893" s="39" t="n">
        <v>2.18695972432746</v>
      </c>
      <c r="M7893" s="39"/>
      <c r="N7893" s="1" t="n">
        <f aca="false">(2.571*(19.44-D7893)+3.87)*$K$2</f>
        <v>0</v>
      </c>
      <c r="O7893" s="1" t="n">
        <f aca="false">IF(N7893&gt;0,N7893,0)</f>
        <v>0</v>
      </c>
      <c r="P7893" s="1" t="n">
        <f aca="false">O7893*1.5</f>
        <v>0</v>
      </c>
      <c r="Q7893" s="1" t="n">
        <f aca="false">P7893/(3.6*$Q$2)</f>
        <v>0</v>
      </c>
      <c r="R7893" s="1" t="n">
        <f aca="false">(K7893+L7893)*$R$2</f>
        <v>10934.7986216373</v>
      </c>
      <c r="S7893" s="19" t="n">
        <f aca="false">J7893-R7893</f>
        <v>44182.3909741984</v>
      </c>
      <c r="T7893" s="1" t="n">
        <f aca="false">IF(S7893&lt;0,S7893/$G$3,0)</f>
        <v>0</v>
      </c>
      <c r="U7893" s="1" t="n">
        <f aca="false">IF(S7893&gt;0,S7893*0.7,0)</f>
        <v>30927.6736819388</v>
      </c>
      <c r="V7893" s="14" t="n">
        <f aca="false">V7892+U7893+T7893</f>
        <v>-47450686.8616356</v>
      </c>
      <c r="W7893" s="19" t="n">
        <f aca="false">V7893/1000</f>
        <v>-47450.6868616356</v>
      </c>
      <c r="X7893" s="19" t="n">
        <f aca="false">W7893*3600000000*2/237000000</f>
        <v>-1441539.85402437</v>
      </c>
      <c r="Y7893" s="19" t="n">
        <f aca="false">X7893/30.662</f>
        <v>-47013.8886577644</v>
      </c>
    </row>
    <row r="7894" customFormat="false" ht="17.9" hidden="false" customHeight="false" outlineLevel="0" collapsed="false">
      <c r="A7894" s="2" t="n">
        <v>11</v>
      </c>
      <c r="B7894" s="3" t="n">
        <v>25</v>
      </c>
      <c r="C7894" s="38" t="n">
        <v>11</v>
      </c>
      <c r="D7894" s="1" t="n">
        <v>16.1</v>
      </c>
      <c r="E7894" s="3" t="n">
        <v>772.031247198751</v>
      </c>
      <c r="F7894" s="23" t="n">
        <f aca="false">IF(D7894&lt;25, 0.24, 0.24-(0.01/5)*(D7894-25))</f>
        <v>0.24</v>
      </c>
      <c r="G7894" s="40" t="n">
        <f aca="false">(E7894/1000)*$G$1*F7894</f>
        <v>60703.8905297412</v>
      </c>
      <c r="H7894" s="40" t="n">
        <v>0.491845990544227</v>
      </c>
      <c r="I7894" s="3" t="n">
        <f aca="false">H7894*$J$2</f>
        <v>0</v>
      </c>
      <c r="J7894" s="19" t="n">
        <f aca="false">SUM(I7894+G7894)</f>
        <v>60703.8905297412</v>
      </c>
      <c r="K7894" s="1" t="n">
        <v>0</v>
      </c>
      <c r="L7894" s="39" t="n">
        <v>2.70803379175537</v>
      </c>
      <c r="M7894" s="39"/>
      <c r="N7894" s="1" t="n">
        <f aca="false">(2.571*(19.44-D7894)+3.87)*$K$2</f>
        <v>0</v>
      </c>
      <c r="O7894" s="1" t="n">
        <f aca="false">IF(N7894&gt;0,N7894,0)</f>
        <v>0</v>
      </c>
      <c r="P7894" s="1" t="n">
        <f aca="false">O7894*1.5</f>
        <v>0</v>
      </c>
      <c r="Q7894" s="1" t="n">
        <f aca="false">P7894/(3.6*$Q$2)</f>
        <v>0</v>
      </c>
      <c r="R7894" s="1" t="n">
        <f aca="false">(K7894+L7894)*$R$2</f>
        <v>13540.1689587769</v>
      </c>
      <c r="S7894" s="19" t="n">
        <f aca="false">J7894-R7894</f>
        <v>47163.7215709643</v>
      </c>
      <c r="T7894" s="1" t="n">
        <f aca="false">IF(S7894&lt;0,S7894/$G$3,0)</f>
        <v>0</v>
      </c>
      <c r="U7894" s="1" t="n">
        <f aca="false">IF(S7894&gt;0,S7894*0.7,0)</f>
        <v>33014.605099675</v>
      </c>
      <c r="V7894" s="14" t="n">
        <f aca="false">V7893+U7894+T7894</f>
        <v>-47417672.2565359</v>
      </c>
      <c r="W7894" s="19" t="n">
        <f aca="false">V7894/1000</f>
        <v>-47417.6722565359</v>
      </c>
      <c r="X7894" s="19" t="n">
        <f aca="false">W7894*3600000000*2/237000000</f>
        <v>-1440536.87867957</v>
      </c>
      <c r="Y7894" s="19" t="n">
        <f aca="false">X7894/30.662</f>
        <v>-46981.1779622847</v>
      </c>
    </row>
    <row r="7895" customFormat="false" ht="17.9" hidden="false" customHeight="false" outlineLevel="0" collapsed="false">
      <c r="A7895" s="2" t="n">
        <v>11</v>
      </c>
      <c r="B7895" s="3" t="n">
        <v>25</v>
      </c>
      <c r="C7895" s="38" t="n">
        <v>12</v>
      </c>
      <c r="D7895" s="1" t="n">
        <v>16.5</v>
      </c>
      <c r="E7895" s="3" t="n">
        <v>804.77216137975</v>
      </c>
      <c r="F7895" s="23" t="n">
        <f aca="false">IF(D7895&lt;25, 0.24, 0.24-(0.01/5)*(D7895-25))</f>
        <v>0.24</v>
      </c>
      <c r="G7895" s="40" t="n">
        <f aca="false">(E7895/1000)*$G$1*F7895</f>
        <v>63278.2693226961</v>
      </c>
      <c r="H7895" s="40" t="n">
        <v>0.485097194431946</v>
      </c>
      <c r="I7895" s="3" t="n">
        <f aca="false">H7895*$J$2</f>
        <v>0</v>
      </c>
      <c r="J7895" s="19" t="n">
        <f aca="false">SUM(I7895+G7895)</f>
        <v>63278.2693226961</v>
      </c>
      <c r="K7895" s="1" t="n">
        <v>0</v>
      </c>
      <c r="L7895" s="39" t="n">
        <v>2.59715726077027</v>
      </c>
      <c r="M7895" s="39"/>
      <c r="N7895" s="1" t="n">
        <f aca="false">(2.571*(19.44-D7895)+3.87)*$K$2</f>
        <v>0</v>
      </c>
      <c r="O7895" s="1" t="n">
        <f aca="false">IF(N7895&gt;0,N7895,0)</f>
        <v>0</v>
      </c>
      <c r="P7895" s="1" t="n">
        <f aca="false">O7895*1.5</f>
        <v>0</v>
      </c>
      <c r="Q7895" s="1" t="n">
        <f aca="false">P7895/(3.6*$Q$2)</f>
        <v>0</v>
      </c>
      <c r="R7895" s="1" t="n">
        <f aca="false">(K7895+L7895)*$R$2</f>
        <v>12985.7863038514</v>
      </c>
      <c r="S7895" s="19" t="n">
        <f aca="false">J7895-R7895</f>
        <v>50292.4830188447</v>
      </c>
      <c r="T7895" s="1" t="n">
        <f aca="false">IF(S7895&lt;0,S7895/$G$3,0)</f>
        <v>0</v>
      </c>
      <c r="U7895" s="1" t="n">
        <f aca="false">IF(S7895&gt;0,S7895*0.7,0)</f>
        <v>35204.7381131913</v>
      </c>
      <c r="V7895" s="14" t="n">
        <f aca="false">V7894+U7895+T7895</f>
        <v>-47382467.5184227</v>
      </c>
      <c r="W7895" s="19" t="n">
        <f aca="false">V7895/1000</f>
        <v>-47382.4675184227</v>
      </c>
      <c r="X7895" s="19" t="n">
        <f aca="false">W7895*3600000000*2/237000000</f>
        <v>-1439467.36764829</v>
      </c>
      <c r="Y7895" s="19" t="n">
        <f aca="false">X7895/30.662</f>
        <v>-46946.2972946411</v>
      </c>
    </row>
    <row r="7896" customFormat="false" ht="17.9" hidden="false" customHeight="false" outlineLevel="0" collapsed="false">
      <c r="A7896" s="2" t="n">
        <v>11</v>
      </c>
      <c r="B7896" s="3" t="n">
        <v>25</v>
      </c>
      <c r="C7896" s="38" t="n">
        <v>13</v>
      </c>
      <c r="D7896" s="1" t="n">
        <v>16.8</v>
      </c>
      <c r="E7896" s="3" t="n">
        <v>703.807742891233</v>
      </c>
      <c r="F7896" s="23" t="n">
        <f aca="false">IF(D7896&lt;25, 0.24, 0.24-(0.01/5)*(D7896-25))</f>
        <v>0.24</v>
      </c>
      <c r="G7896" s="40" t="n">
        <f aca="false">(E7896/1000)*$G$1*F7896</f>
        <v>55339.5582542462</v>
      </c>
      <c r="H7896" s="40" t="n">
        <v>0.469376054317812</v>
      </c>
      <c r="I7896" s="3" t="n">
        <f aca="false">H7896*$J$2</f>
        <v>0</v>
      </c>
      <c r="J7896" s="19" t="n">
        <f aca="false">SUM(I7896+G7896)</f>
        <v>55339.5582542462</v>
      </c>
      <c r="K7896" s="1" t="n">
        <v>0</v>
      </c>
      <c r="L7896" s="39" t="n">
        <v>1.54839303661699</v>
      </c>
      <c r="M7896" s="39"/>
      <c r="N7896" s="1" t="n">
        <f aca="false">(2.571*(19.44-D7896)+3.87)*$K$2</f>
        <v>0</v>
      </c>
      <c r="O7896" s="1" t="n">
        <f aca="false">IF(N7896&gt;0,N7896,0)</f>
        <v>0</v>
      </c>
      <c r="P7896" s="1" t="n">
        <f aca="false">O7896*1.5</f>
        <v>0</v>
      </c>
      <c r="Q7896" s="1" t="n">
        <f aca="false">P7896/(3.6*$Q$2)</f>
        <v>0</v>
      </c>
      <c r="R7896" s="1" t="n">
        <f aca="false">(K7896+L7896)*$R$2</f>
        <v>7741.96518308495</v>
      </c>
      <c r="S7896" s="19" t="n">
        <f aca="false">J7896-R7896</f>
        <v>47597.5930711612</v>
      </c>
      <c r="T7896" s="1" t="n">
        <f aca="false">IF(S7896&lt;0,S7896/$G$3,0)</f>
        <v>0</v>
      </c>
      <c r="U7896" s="1" t="n">
        <f aca="false">IF(S7896&gt;0,S7896*0.7,0)</f>
        <v>33318.3151498129</v>
      </c>
      <c r="V7896" s="14" t="n">
        <f aca="false">V7895+U7896+T7896</f>
        <v>-47349149.2032729</v>
      </c>
      <c r="W7896" s="19" t="n">
        <f aca="false">V7896/1000</f>
        <v>-47349.1492032729</v>
      </c>
      <c r="X7896" s="19" t="n">
        <f aca="false">W7896*3600000000*2/237000000</f>
        <v>-1438455.16566905</v>
      </c>
      <c r="Y7896" s="19" t="n">
        <f aca="false">X7896/30.662</f>
        <v>-46913.2856848559</v>
      </c>
    </row>
    <row r="7897" customFormat="false" ht="17.9" hidden="false" customHeight="false" outlineLevel="0" collapsed="false">
      <c r="A7897" s="2" t="n">
        <v>11</v>
      </c>
      <c r="B7897" s="3" t="n">
        <v>25</v>
      </c>
      <c r="C7897" s="38" t="n">
        <v>14</v>
      </c>
      <c r="D7897" s="1" t="n">
        <v>17.2</v>
      </c>
      <c r="E7897" s="3" t="n">
        <v>668.59751354363</v>
      </c>
      <c r="F7897" s="23" t="n">
        <f aca="false">IF(D7897&lt;25, 0.24, 0.24-(0.01/5)*(D7897-25))</f>
        <v>0.24</v>
      </c>
      <c r="G7897" s="40" t="n">
        <f aca="false">(E7897/1000)*$G$1*F7897</f>
        <v>52571.0201729194</v>
      </c>
      <c r="H7897" s="40" t="n">
        <v>0.458477962958137</v>
      </c>
      <c r="I7897" s="3" t="n">
        <f aca="false">H7897*$J$2</f>
        <v>0</v>
      </c>
      <c r="J7897" s="19" t="n">
        <f aca="false">SUM(I7897+G7897)</f>
        <v>52571.0201729194</v>
      </c>
      <c r="K7897" s="1" t="n">
        <v>0</v>
      </c>
      <c r="L7897" s="39" t="n">
        <v>1.03484762252758</v>
      </c>
      <c r="M7897" s="39"/>
      <c r="N7897" s="1" t="n">
        <f aca="false">(2.571*(19.44-D7897)+3.87)*$K$2</f>
        <v>0</v>
      </c>
      <c r="O7897" s="1" t="n">
        <f aca="false">IF(N7897&gt;0,N7897,0)</f>
        <v>0</v>
      </c>
      <c r="P7897" s="1" t="n">
        <f aca="false">O7897*1.5</f>
        <v>0</v>
      </c>
      <c r="Q7897" s="1" t="n">
        <f aca="false">P7897/(3.6*$Q$2)</f>
        <v>0</v>
      </c>
      <c r="R7897" s="1" t="n">
        <f aca="false">(K7897+L7897)*$R$2</f>
        <v>5174.2381126379</v>
      </c>
      <c r="S7897" s="19" t="n">
        <f aca="false">J7897-R7897</f>
        <v>47396.7820602815</v>
      </c>
      <c r="T7897" s="1" t="n">
        <f aca="false">IF(S7897&lt;0,S7897/$G$3,0)</f>
        <v>0</v>
      </c>
      <c r="U7897" s="1" t="n">
        <f aca="false">IF(S7897&gt;0,S7897*0.7,0)</f>
        <v>33177.747442197</v>
      </c>
      <c r="V7897" s="14" t="n">
        <f aca="false">V7896+U7897+T7897</f>
        <v>-47315971.4558307</v>
      </c>
      <c r="W7897" s="19" t="n">
        <f aca="false">V7897/1000</f>
        <v>-47315.9714558307</v>
      </c>
      <c r="X7897" s="19" t="n">
        <f aca="false">W7897*3600000000*2/237000000</f>
        <v>-1437447.23410119</v>
      </c>
      <c r="Y7897" s="19" t="n">
        <f aca="false">X7897/30.662</f>
        <v>-46880.4133488092</v>
      </c>
    </row>
    <row r="7898" customFormat="false" ht="17.9" hidden="false" customHeight="false" outlineLevel="0" collapsed="false">
      <c r="A7898" s="2" t="n">
        <v>11</v>
      </c>
      <c r="B7898" s="3" t="n">
        <v>25</v>
      </c>
      <c r="C7898" s="38" t="n">
        <v>15</v>
      </c>
      <c r="D7898" s="1" t="n">
        <v>15.5</v>
      </c>
      <c r="E7898" s="3" t="n">
        <v>504.683991328737</v>
      </c>
      <c r="F7898" s="23" t="n">
        <f aca="false">IF(D7898&lt;25, 0.24, 0.24-(0.01/5)*(D7898-25))</f>
        <v>0.24</v>
      </c>
      <c r="G7898" s="40" t="n">
        <f aca="false">(E7898/1000)*$G$1*F7898</f>
        <v>39682.696617389</v>
      </c>
      <c r="H7898" s="40" t="n">
        <v>0.454523624554248</v>
      </c>
      <c r="I7898" s="3" t="n">
        <f aca="false">H7898*$J$2</f>
        <v>0</v>
      </c>
      <c r="J7898" s="19" t="n">
        <f aca="false">SUM(I7898+G7898)</f>
        <v>39682.696617389</v>
      </c>
      <c r="K7898" s="1" t="n">
        <v>0</v>
      </c>
      <c r="L7898" s="39" t="n">
        <v>0.859635326649894</v>
      </c>
      <c r="M7898" s="39"/>
      <c r="N7898" s="1" t="n">
        <f aca="false">(2.571*(19.44-D7898)+3.87)*$K$2</f>
        <v>0</v>
      </c>
      <c r="O7898" s="1" t="n">
        <f aca="false">IF(N7898&gt;0,N7898,0)</f>
        <v>0</v>
      </c>
      <c r="P7898" s="1" t="n">
        <f aca="false">O7898*1.5</f>
        <v>0</v>
      </c>
      <c r="Q7898" s="1" t="n">
        <f aca="false">P7898/(3.6*$Q$2)</f>
        <v>0</v>
      </c>
      <c r="R7898" s="1" t="n">
        <f aca="false">(K7898+L7898)*$R$2</f>
        <v>4298.17663324947</v>
      </c>
      <c r="S7898" s="19" t="n">
        <f aca="false">J7898-R7898</f>
        <v>35384.5199841395</v>
      </c>
      <c r="T7898" s="1" t="n">
        <f aca="false">IF(S7898&lt;0,S7898/$G$3,0)</f>
        <v>0</v>
      </c>
      <c r="U7898" s="1" t="n">
        <f aca="false">IF(S7898&gt;0,S7898*0.7,0)</f>
        <v>24769.1639888977</v>
      </c>
      <c r="V7898" s="14" t="n">
        <f aca="false">V7897+U7898+T7898</f>
        <v>-47291202.2918418</v>
      </c>
      <c r="W7898" s="19" t="n">
        <f aca="false">V7898/1000</f>
        <v>-47291.2022918418</v>
      </c>
      <c r="X7898" s="19" t="n">
        <f aca="false">W7898*3600000000*2/237000000</f>
        <v>-1436694.75316988</v>
      </c>
      <c r="Y7898" s="19" t="n">
        <f aca="false">X7898/30.662</f>
        <v>-46855.8721926123</v>
      </c>
    </row>
    <row r="7899" customFormat="false" ht="17.9" hidden="false" customHeight="false" outlineLevel="0" collapsed="false">
      <c r="A7899" s="2" t="n">
        <v>11</v>
      </c>
      <c r="B7899" s="3" t="n">
        <v>25</v>
      </c>
      <c r="C7899" s="38" t="n">
        <v>16</v>
      </c>
      <c r="D7899" s="1" t="n">
        <v>13.9</v>
      </c>
      <c r="E7899" s="3" t="n">
        <v>242.516869304109</v>
      </c>
      <c r="F7899" s="23" t="n">
        <f aca="false">IF(D7899&lt;25, 0.24, 0.24-(0.01/5)*(D7899-25))</f>
        <v>0.24</v>
      </c>
      <c r="G7899" s="40" t="n">
        <f aca="false">(E7899/1000)*$G$1*F7899</f>
        <v>19068.8104131389</v>
      </c>
      <c r="H7899" s="40" t="n">
        <v>0.443528194353397</v>
      </c>
      <c r="I7899" s="3" t="n">
        <f aca="false">H7899*$J$2</f>
        <v>0</v>
      </c>
      <c r="J7899" s="19" t="n">
        <f aca="false">SUM(I7899+G7899)</f>
        <v>19068.8104131389</v>
      </c>
      <c r="K7899" s="1" t="n">
        <v>0</v>
      </c>
      <c r="L7899" s="39" t="n">
        <v>0.892031350106445</v>
      </c>
      <c r="M7899" s="39"/>
      <c r="N7899" s="1" t="n">
        <f aca="false">(2.571*(19.44-D7899)+3.87)*$K$2</f>
        <v>0</v>
      </c>
      <c r="O7899" s="1" t="n">
        <f aca="false">IF(N7899&gt;0,N7899,0)</f>
        <v>0</v>
      </c>
      <c r="P7899" s="1" t="n">
        <f aca="false">O7899*1.5</f>
        <v>0</v>
      </c>
      <c r="Q7899" s="1" t="n">
        <f aca="false">P7899/(3.6*$Q$2)</f>
        <v>0</v>
      </c>
      <c r="R7899" s="1" t="n">
        <f aca="false">(K7899+L7899)*$R$2</f>
        <v>4460.15675053223</v>
      </c>
      <c r="S7899" s="19" t="n">
        <f aca="false">J7899-R7899</f>
        <v>14608.6536626067</v>
      </c>
      <c r="T7899" s="1" t="n">
        <f aca="false">IF(S7899&lt;0,S7899/$G$3,0)</f>
        <v>0</v>
      </c>
      <c r="U7899" s="1" t="n">
        <f aca="false">IF(S7899&gt;0,S7899*0.7,0)</f>
        <v>10226.0575638247</v>
      </c>
      <c r="V7899" s="14" t="n">
        <f aca="false">V7898+U7899+T7899</f>
        <v>-47280976.234278</v>
      </c>
      <c r="W7899" s="19" t="n">
        <f aca="false">V7899/1000</f>
        <v>-47280.976234278</v>
      </c>
      <c r="X7899" s="19" t="n">
        <f aca="false">W7899*3600000000*2/237000000</f>
        <v>-1436384.08812996</v>
      </c>
      <c r="Y7899" s="19" t="n">
        <f aca="false">X7899/30.662</f>
        <v>-46845.7402690615</v>
      </c>
    </row>
    <row r="7900" customFormat="false" ht="17.9" hidden="false" customHeight="false" outlineLevel="0" collapsed="false">
      <c r="A7900" s="2" t="n">
        <v>11</v>
      </c>
      <c r="B7900" s="3" t="n">
        <v>25</v>
      </c>
      <c r="C7900" s="38" t="n">
        <v>17</v>
      </c>
      <c r="D7900" s="1" t="n">
        <v>12.2</v>
      </c>
      <c r="E7900" s="3" t="n">
        <v>23.2239188708977</v>
      </c>
      <c r="F7900" s="23" t="n">
        <f aca="false">IF(D7900&lt;25, 0.24, 0.24-(0.01/5)*(D7900-25))</f>
        <v>0.24</v>
      </c>
      <c r="G7900" s="40" t="n">
        <f aca="false">(E7900/1000)*$G$1*F7900</f>
        <v>1826.06887211604</v>
      </c>
      <c r="H7900" s="40" t="n">
        <v>0.437034891800307</v>
      </c>
      <c r="I7900" s="3" t="n">
        <f aca="false">H7900*$J$2</f>
        <v>0</v>
      </c>
      <c r="J7900" s="19" t="n">
        <f aca="false">SUM(I7900+G7900)</f>
        <v>1826.06887211604</v>
      </c>
      <c r="K7900" s="1" t="n">
        <v>0</v>
      </c>
      <c r="L7900" s="39" t="n">
        <v>1.1311231288562</v>
      </c>
      <c r="M7900" s="39"/>
      <c r="N7900" s="1" t="n">
        <f aca="false">(2.571*(19.44-D7900)+3.87)*$K$2</f>
        <v>0</v>
      </c>
      <c r="O7900" s="1" t="n">
        <f aca="false">IF(N7900&gt;0,N7900,0)</f>
        <v>0</v>
      </c>
      <c r="P7900" s="1" t="n">
        <f aca="false">O7900*1.5</f>
        <v>0</v>
      </c>
      <c r="Q7900" s="1" t="n">
        <f aca="false">P7900/(3.6*$Q$2)</f>
        <v>0</v>
      </c>
      <c r="R7900" s="1" t="n">
        <f aca="false">(K7900+L7900)*$R$2</f>
        <v>5655.615644281</v>
      </c>
      <c r="S7900" s="19" t="n">
        <f aca="false">J7900-R7900</f>
        <v>-3829.54677216496</v>
      </c>
      <c r="T7900" s="1" t="n">
        <f aca="false">IF(S7900&lt;0,S7900/$G$3,0)</f>
        <v>-5470.7811030928</v>
      </c>
      <c r="U7900" s="1" t="n">
        <f aca="false">IF(S7900&gt;0,S7900*0.7,0)</f>
        <v>0</v>
      </c>
      <c r="V7900" s="14" t="n">
        <f aca="false">V7899+U7900+T7900</f>
        <v>-47286447.0153811</v>
      </c>
      <c r="W7900" s="19" t="n">
        <f aca="false">V7900/1000</f>
        <v>-47286.4470153811</v>
      </c>
      <c r="X7900" s="19" t="n">
        <f aca="false">W7900*3600000000*2/237000000</f>
        <v>-1436550.28907487</v>
      </c>
      <c r="Y7900" s="19" t="n">
        <f aca="false">X7900/30.662</f>
        <v>-46851.1606899377</v>
      </c>
    </row>
    <row r="7901" customFormat="false" ht="17.9" hidden="false" customHeight="false" outlineLevel="0" collapsed="false">
      <c r="A7901" s="2" t="n">
        <v>11</v>
      </c>
      <c r="B7901" s="3" t="n">
        <v>25</v>
      </c>
      <c r="C7901" s="38" t="n">
        <v>18</v>
      </c>
      <c r="D7901" s="1" t="n">
        <v>10.9</v>
      </c>
      <c r="E7901" s="3" t="n">
        <v>0</v>
      </c>
      <c r="F7901" s="23" t="n">
        <f aca="false">IF(D7901&lt;25, 0.24, 0.24-(0.01/5)*(D7901-25))</f>
        <v>0.24</v>
      </c>
      <c r="G7901" s="40" t="n">
        <f aca="false">(E7901/1000)*$G$1*F7901</f>
        <v>0</v>
      </c>
      <c r="H7901" s="40" t="n">
        <v>0.396474130619077</v>
      </c>
      <c r="I7901" s="3" t="n">
        <f aca="false">H7901*$J$2</f>
        <v>0</v>
      </c>
      <c r="J7901" s="19" t="n">
        <f aca="false">SUM(I7901+G7901)</f>
        <v>0</v>
      </c>
      <c r="K7901" s="1" t="n">
        <v>0</v>
      </c>
      <c r="L7901" s="39" t="n">
        <v>1.11515325813818</v>
      </c>
      <c r="M7901" s="39"/>
      <c r="N7901" s="1" t="n">
        <f aca="false">(2.571*(19.44-D7901)+3.87)*$K$2</f>
        <v>0</v>
      </c>
      <c r="O7901" s="1" t="n">
        <f aca="false">IF(N7901&gt;0,N7901,0)</f>
        <v>0</v>
      </c>
      <c r="P7901" s="1" t="n">
        <f aca="false">O7901*1.5</f>
        <v>0</v>
      </c>
      <c r="Q7901" s="1" t="n">
        <f aca="false">P7901/(3.6*$Q$2)</f>
        <v>0</v>
      </c>
      <c r="R7901" s="1" t="n">
        <f aca="false">(K7901+L7901)*$R$2</f>
        <v>5575.7662906909</v>
      </c>
      <c r="S7901" s="19" t="n">
        <f aca="false">J7901-R7901</f>
        <v>-5575.7662906909</v>
      </c>
      <c r="T7901" s="1" t="n">
        <f aca="false">IF(S7901&lt;0,S7901/$G$3,0)</f>
        <v>-7965.38041527271</v>
      </c>
      <c r="U7901" s="1" t="n">
        <f aca="false">IF(S7901&gt;0,S7901*0.7,0)</f>
        <v>0</v>
      </c>
      <c r="V7901" s="14" t="n">
        <f aca="false">V7900+U7901+T7901</f>
        <v>-47294412.3957964</v>
      </c>
      <c r="W7901" s="19" t="n">
        <f aca="false">V7901/1000</f>
        <v>-47294.4123957964</v>
      </c>
      <c r="X7901" s="19" t="n">
        <f aca="false">W7901*3600000000*2/237000000</f>
        <v>-1436792.27531533</v>
      </c>
      <c r="Y7901" s="19" t="n">
        <f aca="false">X7901/30.662</f>
        <v>-46859.0527465701</v>
      </c>
    </row>
    <row r="7902" customFormat="false" ht="17.9" hidden="false" customHeight="false" outlineLevel="0" collapsed="false">
      <c r="A7902" s="2" t="n">
        <v>11</v>
      </c>
      <c r="B7902" s="3" t="n">
        <v>25</v>
      </c>
      <c r="C7902" s="38" t="n">
        <v>19</v>
      </c>
      <c r="D7902" s="1" t="n">
        <v>9.6</v>
      </c>
      <c r="E7902" s="3" t="n">
        <v>0</v>
      </c>
      <c r="F7902" s="23" t="n">
        <f aca="false">IF(D7902&lt;25, 0.24, 0.24-(0.01/5)*(D7902-25))</f>
        <v>0.24</v>
      </c>
      <c r="G7902" s="40" t="n">
        <f aca="false">(E7902/1000)*$G$1*F7902</f>
        <v>0</v>
      </c>
      <c r="H7902" s="40" t="n">
        <v>0.405640958718749</v>
      </c>
      <c r="I7902" s="3" t="n">
        <f aca="false">H7902*$J$2</f>
        <v>0</v>
      </c>
      <c r="J7902" s="19" t="n">
        <f aca="false">SUM(I7902+G7902)</f>
        <v>0</v>
      </c>
      <c r="K7902" s="1" t="n">
        <v>0</v>
      </c>
      <c r="L7902" s="39" t="n">
        <v>1.06336524880975</v>
      </c>
      <c r="M7902" s="39"/>
      <c r="N7902" s="1" t="n">
        <f aca="false">(2.571*(19.44-D7902)+3.87)*$K$2</f>
        <v>0</v>
      </c>
      <c r="O7902" s="1" t="n">
        <f aca="false">IF(N7902&gt;0,N7902,0)</f>
        <v>0</v>
      </c>
      <c r="P7902" s="1" t="n">
        <f aca="false">O7902*1.5</f>
        <v>0</v>
      </c>
      <c r="Q7902" s="1" t="n">
        <f aca="false">P7902/(3.6*$Q$2)</f>
        <v>0</v>
      </c>
      <c r="R7902" s="1" t="n">
        <f aca="false">(K7902+L7902)*$R$2</f>
        <v>5316.82624404875</v>
      </c>
      <c r="S7902" s="19" t="n">
        <f aca="false">J7902-R7902</f>
        <v>-5316.82624404875</v>
      </c>
      <c r="T7902" s="1" t="n">
        <f aca="false">IF(S7902&lt;0,S7902/$G$3,0)</f>
        <v>-7595.46606292679</v>
      </c>
      <c r="U7902" s="1" t="n">
        <f aca="false">IF(S7902&gt;0,S7902*0.7,0)</f>
        <v>0</v>
      </c>
      <c r="V7902" s="14" t="n">
        <f aca="false">V7901+U7902+T7902</f>
        <v>-47302007.8618593</v>
      </c>
      <c r="W7902" s="19" t="n">
        <f aca="false">V7902/1000</f>
        <v>-47302.0078618593</v>
      </c>
      <c r="X7902" s="19" t="n">
        <f aca="false">W7902*3600000000*2/237000000</f>
        <v>-1437023.02365142</v>
      </c>
      <c r="Y7902" s="19" t="n">
        <f aca="false">X7902/30.662</f>
        <v>-46866.5782940259</v>
      </c>
    </row>
    <row r="7903" customFormat="false" ht="17.9" hidden="false" customHeight="false" outlineLevel="0" collapsed="false">
      <c r="A7903" s="2" t="n">
        <v>11</v>
      </c>
      <c r="B7903" s="3" t="n">
        <v>25</v>
      </c>
      <c r="C7903" s="38" t="n">
        <v>20</v>
      </c>
      <c r="D7903" s="1" t="n">
        <v>8.3</v>
      </c>
      <c r="E7903" s="3" t="n">
        <v>0</v>
      </c>
      <c r="F7903" s="23" t="n">
        <f aca="false">IF(D7903&lt;25, 0.24, 0.24-(0.01/5)*(D7903-25))</f>
        <v>0.24</v>
      </c>
      <c r="G7903" s="40" t="n">
        <f aca="false">(E7903/1000)*$G$1*F7903</f>
        <v>0</v>
      </c>
      <c r="H7903" s="40" t="n">
        <v>0.429370740232004</v>
      </c>
      <c r="I7903" s="3" t="n">
        <f aca="false">H7903*$J$2</f>
        <v>0</v>
      </c>
      <c r="J7903" s="19" t="n">
        <f aca="false">SUM(I7903+G7903)</f>
        <v>0</v>
      </c>
      <c r="K7903" s="1" t="n">
        <v>0</v>
      </c>
      <c r="L7903" s="39" t="n">
        <v>0.988534997445326</v>
      </c>
      <c r="M7903" s="39"/>
      <c r="N7903" s="1" t="n">
        <f aca="false">(2.571*(19.44-D7903)+3.87)*$K$2</f>
        <v>0</v>
      </c>
      <c r="O7903" s="1" t="n">
        <f aca="false">IF(N7903&gt;0,N7903,0)</f>
        <v>0</v>
      </c>
      <c r="P7903" s="1" t="n">
        <f aca="false">O7903*1.5</f>
        <v>0</v>
      </c>
      <c r="Q7903" s="1" t="n">
        <f aca="false">P7903/(3.6*$Q$2)</f>
        <v>0</v>
      </c>
      <c r="R7903" s="1" t="n">
        <f aca="false">(K7903+L7903)*$R$2</f>
        <v>4942.67498722663</v>
      </c>
      <c r="S7903" s="19" t="n">
        <f aca="false">J7903-R7903</f>
        <v>-4942.67498722663</v>
      </c>
      <c r="T7903" s="1" t="n">
        <f aca="false">IF(S7903&lt;0,S7903/$G$3,0)</f>
        <v>-7060.96426746662</v>
      </c>
      <c r="U7903" s="1" t="n">
        <f aca="false">IF(S7903&gt;0,S7903*0.7,0)</f>
        <v>0</v>
      </c>
      <c r="V7903" s="14" t="n">
        <f aca="false">V7902+U7903+T7903</f>
        <v>-47309068.8261268</v>
      </c>
      <c r="W7903" s="19" t="n">
        <f aca="false">V7903/1000</f>
        <v>-47309.0688261268</v>
      </c>
      <c r="X7903" s="19" t="n">
        <f aca="false">W7903*3600000000*2/237000000</f>
        <v>-1437237.53395828</v>
      </c>
      <c r="Y7903" s="19" t="n">
        <f aca="false">X7903/30.662</f>
        <v>-46873.57425994</v>
      </c>
    </row>
    <row r="7904" customFormat="false" ht="17.9" hidden="false" customHeight="false" outlineLevel="0" collapsed="false">
      <c r="A7904" s="2" t="n">
        <v>11</v>
      </c>
      <c r="B7904" s="3" t="n">
        <v>25</v>
      </c>
      <c r="C7904" s="38" t="n">
        <v>21</v>
      </c>
      <c r="D7904" s="1" t="n">
        <v>7.6</v>
      </c>
      <c r="E7904" s="3" t="n">
        <v>0</v>
      </c>
      <c r="F7904" s="23" t="n">
        <f aca="false">IF(D7904&lt;25, 0.24, 0.24-(0.01/5)*(D7904-25))</f>
        <v>0.24</v>
      </c>
      <c r="G7904" s="40" t="n">
        <f aca="false">(E7904/1000)*$G$1*F7904</f>
        <v>0</v>
      </c>
      <c r="H7904" s="40" t="n">
        <v>0.461947148798174</v>
      </c>
      <c r="I7904" s="3" t="n">
        <f aca="false">H7904*$J$2</f>
        <v>0</v>
      </c>
      <c r="J7904" s="19" t="n">
        <f aca="false">SUM(I7904+G7904)</f>
        <v>0</v>
      </c>
      <c r="K7904" s="1" t="n">
        <v>0</v>
      </c>
      <c r="L7904" s="39" t="n">
        <v>0.964123909347784</v>
      </c>
      <c r="M7904" s="39"/>
      <c r="N7904" s="1" t="n">
        <f aca="false">(2.571*(19.44-D7904)+3.87)*$K$2</f>
        <v>0</v>
      </c>
      <c r="O7904" s="1" t="n">
        <f aca="false">IF(N7904&gt;0,N7904,0)</f>
        <v>0</v>
      </c>
      <c r="P7904" s="1" t="n">
        <f aca="false">O7904*1.5</f>
        <v>0</v>
      </c>
      <c r="Q7904" s="1" t="n">
        <f aca="false">P7904/(3.6*$Q$2)</f>
        <v>0</v>
      </c>
      <c r="R7904" s="1" t="n">
        <f aca="false">(K7904+L7904)*$R$2</f>
        <v>4820.61954673892</v>
      </c>
      <c r="S7904" s="19" t="n">
        <f aca="false">J7904-R7904</f>
        <v>-4820.61954673892</v>
      </c>
      <c r="T7904" s="1" t="n">
        <f aca="false">IF(S7904&lt;0,S7904/$G$3,0)</f>
        <v>-6886.59935248417</v>
      </c>
      <c r="U7904" s="1" t="n">
        <f aca="false">IF(S7904&gt;0,S7904*0.7,0)</f>
        <v>0</v>
      </c>
      <c r="V7904" s="14" t="n">
        <f aca="false">V7903+U7904+T7904</f>
        <v>-47315955.4254792</v>
      </c>
      <c r="W7904" s="19" t="n">
        <f aca="false">V7904/1000</f>
        <v>-47315.9554254792</v>
      </c>
      <c r="X7904" s="19" t="n">
        <f aca="false">W7904*3600000000*2/237000000</f>
        <v>-1437446.74710317</v>
      </c>
      <c r="Y7904" s="19" t="n">
        <f aca="false">X7904/30.662</f>
        <v>-46880.397466022</v>
      </c>
    </row>
    <row r="7905" customFormat="false" ht="17.9" hidden="false" customHeight="false" outlineLevel="0" collapsed="false">
      <c r="A7905" s="2" t="n">
        <v>11</v>
      </c>
      <c r="B7905" s="3" t="n">
        <v>25</v>
      </c>
      <c r="C7905" s="38" t="n">
        <v>22</v>
      </c>
      <c r="D7905" s="1" t="n">
        <v>6.8</v>
      </c>
      <c r="E7905" s="3" t="n">
        <v>0</v>
      </c>
      <c r="F7905" s="23" t="n">
        <f aca="false">IF(D7905&lt;25, 0.24, 0.24-(0.01/5)*(D7905-25))</f>
        <v>0.24</v>
      </c>
      <c r="G7905" s="40" t="n">
        <f aca="false">(E7905/1000)*$G$1*F7905</f>
        <v>0</v>
      </c>
      <c r="H7905" s="40" t="n">
        <v>0.492266498462636</v>
      </c>
      <c r="I7905" s="3" t="n">
        <f aca="false">H7905*$J$2</f>
        <v>0</v>
      </c>
      <c r="J7905" s="19" t="n">
        <f aca="false">SUM(I7905+G7905)</f>
        <v>0</v>
      </c>
      <c r="K7905" s="1" t="n">
        <v>0</v>
      </c>
      <c r="L7905" s="39" t="n">
        <v>1.01317422655313</v>
      </c>
      <c r="M7905" s="39"/>
      <c r="N7905" s="1" t="n">
        <f aca="false">(2.571*(19.44-D7905)+3.87)*$K$2</f>
        <v>0</v>
      </c>
      <c r="O7905" s="1" t="n">
        <f aca="false">IF(N7905&gt;0,N7905,0)</f>
        <v>0</v>
      </c>
      <c r="P7905" s="1" t="n">
        <f aca="false">O7905*1.5</f>
        <v>0</v>
      </c>
      <c r="Q7905" s="1" t="n">
        <f aca="false">P7905/(3.6*$Q$2)</f>
        <v>0</v>
      </c>
      <c r="R7905" s="1" t="n">
        <f aca="false">(K7905+L7905)*$R$2</f>
        <v>5065.87113276565</v>
      </c>
      <c r="S7905" s="19" t="n">
        <f aca="false">J7905-R7905</f>
        <v>-5065.87113276565</v>
      </c>
      <c r="T7905" s="1" t="n">
        <f aca="false">IF(S7905&lt;0,S7905/$G$3,0)</f>
        <v>-7236.95876109379</v>
      </c>
      <c r="U7905" s="1" t="n">
        <f aca="false">IF(S7905&gt;0,S7905*0.7,0)</f>
        <v>0</v>
      </c>
      <c r="V7905" s="14" t="n">
        <f aca="false">V7904+U7905+T7905</f>
        <v>-47323192.3842403</v>
      </c>
      <c r="W7905" s="19" t="n">
        <f aca="false">V7905/1000</f>
        <v>-47323.1923842403</v>
      </c>
      <c r="X7905" s="19" t="n">
        <f aca="false">W7905*3600000000*2/237000000</f>
        <v>-1437666.60407819</v>
      </c>
      <c r="Y7905" s="19" t="n">
        <f aca="false">X7905/30.662</f>
        <v>-46887.5678063462</v>
      </c>
    </row>
    <row r="7906" customFormat="false" ht="17.9" hidden="false" customHeight="false" outlineLevel="0" collapsed="false">
      <c r="A7906" s="2" t="n">
        <v>11</v>
      </c>
      <c r="B7906" s="3" t="n">
        <v>25</v>
      </c>
      <c r="C7906" s="38" t="n">
        <v>23</v>
      </c>
      <c r="D7906" s="1" t="n">
        <v>6.1</v>
      </c>
      <c r="E7906" s="3" t="n">
        <v>0</v>
      </c>
      <c r="F7906" s="23" t="n">
        <f aca="false">IF(D7906&lt;25, 0.24, 0.24-(0.01/5)*(D7906-25))</f>
        <v>0.24</v>
      </c>
      <c r="G7906" s="40" t="n">
        <f aca="false">(E7906/1000)*$G$1*F7906</f>
        <v>0</v>
      </c>
      <c r="H7906" s="40" t="n">
        <v>0.500831900520551</v>
      </c>
      <c r="I7906" s="3" t="n">
        <f aca="false">H7906*$J$2</f>
        <v>0</v>
      </c>
      <c r="J7906" s="19" t="n">
        <f aca="false">SUM(I7906+G7906)</f>
        <v>0</v>
      </c>
      <c r="K7906" s="1" t="n">
        <v>0</v>
      </c>
      <c r="L7906" s="39" t="n">
        <v>1.00176717604026</v>
      </c>
      <c r="M7906" s="39"/>
      <c r="N7906" s="1" t="n">
        <f aca="false">(2.571*(19.44-D7906)+3.87)*$K$2</f>
        <v>0</v>
      </c>
      <c r="O7906" s="1" t="n">
        <f aca="false">IF(N7906&gt;0,N7906,0)</f>
        <v>0</v>
      </c>
      <c r="P7906" s="1" t="n">
        <f aca="false">O7906*1.5</f>
        <v>0</v>
      </c>
      <c r="Q7906" s="1" t="n">
        <f aca="false">P7906/(3.6*$Q$2)</f>
        <v>0</v>
      </c>
      <c r="R7906" s="1" t="n">
        <f aca="false">(K7906+L7906)*$R$2</f>
        <v>5008.8358802013</v>
      </c>
      <c r="S7906" s="19" t="n">
        <f aca="false">J7906-R7906</f>
        <v>-5008.8358802013</v>
      </c>
      <c r="T7906" s="1" t="n">
        <f aca="false">IF(S7906&lt;0,S7906/$G$3,0)</f>
        <v>-7155.479828859</v>
      </c>
      <c r="U7906" s="1" t="n">
        <f aca="false">IF(S7906&gt;0,S7906*0.7,0)</f>
        <v>0</v>
      </c>
      <c r="V7906" s="14" t="n">
        <f aca="false">V7905+U7906+T7906</f>
        <v>-47330347.8640692</v>
      </c>
      <c r="W7906" s="19" t="n">
        <f aca="false">V7906/1000</f>
        <v>-47330.3478640692</v>
      </c>
      <c r="X7906" s="19" t="n">
        <f aca="false">W7906*3600000000*2/237000000</f>
        <v>-1437883.98574387</v>
      </c>
      <c r="Y7906" s="19" t="n">
        <f aca="false">X7906/30.662</f>
        <v>-46894.6574177769</v>
      </c>
    </row>
    <row r="7907" customFormat="false" ht="17.9" hidden="false" customHeight="false" outlineLevel="0" collapsed="false">
      <c r="A7907" s="2" t="n">
        <v>11</v>
      </c>
      <c r="B7907" s="3" t="n">
        <v>26</v>
      </c>
      <c r="C7907" s="38" t="n">
        <v>0</v>
      </c>
      <c r="D7907" s="1" t="n">
        <v>5.4</v>
      </c>
      <c r="E7907" s="3" t="n">
        <v>0</v>
      </c>
      <c r="F7907" s="23" t="n">
        <f aca="false">IF(D7907&lt;25, 0.24, 0.24-(0.01/5)*(D7907-25))</f>
        <v>0.24</v>
      </c>
      <c r="G7907" s="40" t="n">
        <f aca="false">(E7907/1000)*$G$1*F7907</f>
        <v>0</v>
      </c>
      <c r="H7907" s="40" t="n">
        <v>0.493356559042579</v>
      </c>
      <c r="I7907" s="3" t="n">
        <f aca="false">H7907*$J$2</f>
        <v>0</v>
      </c>
      <c r="J7907" s="19" t="n">
        <f aca="false">SUM(I7907+G7907)</f>
        <v>0</v>
      </c>
      <c r="K7907" s="1" t="n">
        <v>0</v>
      </c>
      <c r="L7907" s="39" t="n">
        <v>0.813550842577898</v>
      </c>
      <c r="M7907" s="39"/>
      <c r="N7907" s="1" t="n">
        <f aca="false">(2.571*(19.44-D7907)+3.87)*$K$2</f>
        <v>0</v>
      </c>
      <c r="O7907" s="1" t="n">
        <f aca="false">IF(N7907&gt;0,N7907,0)</f>
        <v>0</v>
      </c>
      <c r="P7907" s="1" t="n">
        <f aca="false">O7907*1.5</f>
        <v>0</v>
      </c>
      <c r="Q7907" s="1" t="n">
        <f aca="false">P7907/(3.6*$Q$2)</f>
        <v>0</v>
      </c>
      <c r="R7907" s="1" t="n">
        <f aca="false">(K7907+L7907)*$R$2</f>
        <v>4067.75421288949</v>
      </c>
      <c r="S7907" s="19" t="n">
        <f aca="false">J7907-R7907</f>
        <v>-4067.75421288949</v>
      </c>
      <c r="T7907" s="1" t="n">
        <f aca="false">IF(S7907&lt;0,S7907/$G$3,0)</f>
        <v>-5811.07744698499</v>
      </c>
      <c r="U7907" s="1" t="n">
        <f aca="false">IF(S7907&gt;0,S7907*0.7,0)</f>
        <v>0</v>
      </c>
      <c r="V7907" s="14" t="n">
        <f aca="false">V7906+U7907+T7907</f>
        <v>-47336158.9415162</v>
      </c>
      <c r="W7907" s="19" t="n">
        <f aca="false">V7907/1000</f>
        <v>-47336.1589415162</v>
      </c>
      <c r="X7907" s="19" t="n">
        <f aca="false">W7907*3600000000*2/237000000</f>
        <v>-1438060.52480555</v>
      </c>
      <c r="Y7907" s="19" t="n">
        <f aca="false">X7907/30.662</f>
        <v>-46900.4150024641</v>
      </c>
    </row>
    <row r="7908" customFormat="false" ht="17.9" hidden="false" customHeight="false" outlineLevel="0" collapsed="false">
      <c r="A7908" s="2" t="n">
        <v>11</v>
      </c>
      <c r="B7908" s="3" t="n">
        <v>26</v>
      </c>
      <c r="C7908" s="38" t="n">
        <v>1</v>
      </c>
      <c r="D7908" s="1" t="n">
        <v>4.6</v>
      </c>
      <c r="E7908" s="3" t="n">
        <v>0</v>
      </c>
      <c r="F7908" s="23" t="n">
        <f aca="false">IF(D7908&lt;25, 0.24, 0.24-(0.01/5)*(D7908-25))</f>
        <v>0.24</v>
      </c>
      <c r="G7908" s="40" t="n">
        <f aca="false">(E7908/1000)*$G$1*F7908</f>
        <v>0</v>
      </c>
      <c r="H7908" s="40" t="n">
        <v>0.481207077796259</v>
      </c>
      <c r="I7908" s="3" t="n">
        <f aca="false">H7908*$J$2</f>
        <v>0</v>
      </c>
      <c r="J7908" s="19" t="n">
        <f aca="false">SUM(I7908+G7908)</f>
        <v>0</v>
      </c>
      <c r="K7908" s="1" t="n">
        <v>0</v>
      </c>
      <c r="L7908" s="39" t="n">
        <v>0.701533606541513</v>
      </c>
      <c r="M7908" s="39"/>
      <c r="N7908" s="1" t="n">
        <f aca="false">(2.571*(19.44-D7908)+3.87)*$K$2</f>
        <v>0</v>
      </c>
      <c r="O7908" s="1" t="n">
        <f aca="false">IF(N7908&gt;0,N7908,0)</f>
        <v>0</v>
      </c>
      <c r="P7908" s="1" t="n">
        <f aca="false">O7908*1.5</f>
        <v>0</v>
      </c>
      <c r="Q7908" s="1" t="n">
        <f aca="false">P7908/(3.6*$Q$2)</f>
        <v>0</v>
      </c>
      <c r="R7908" s="1" t="n">
        <f aca="false">(K7908+L7908)*$R$2</f>
        <v>3507.66803270757</v>
      </c>
      <c r="S7908" s="19" t="n">
        <f aca="false">J7908-R7908</f>
        <v>-3507.66803270757</v>
      </c>
      <c r="T7908" s="1" t="n">
        <f aca="false">IF(S7908&lt;0,S7908/$G$3,0)</f>
        <v>-5010.95433243938</v>
      </c>
      <c r="U7908" s="1" t="n">
        <f aca="false">IF(S7908&gt;0,S7908*0.7,0)</f>
        <v>0</v>
      </c>
      <c r="V7908" s="14" t="n">
        <f aca="false">V7907+U7908+T7908</f>
        <v>-47341169.8958486</v>
      </c>
      <c r="W7908" s="19" t="n">
        <f aca="false">V7908/1000</f>
        <v>-47341.1698958486</v>
      </c>
      <c r="X7908" s="19" t="n">
        <f aca="false">W7908*3600000000*2/237000000</f>
        <v>-1438212.75632958</v>
      </c>
      <c r="Y7908" s="19" t="n">
        <f aca="false">X7908/30.662</f>
        <v>-46905.3798294168</v>
      </c>
    </row>
    <row r="7909" customFormat="false" ht="17.9" hidden="false" customHeight="false" outlineLevel="0" collapsed="false">
      <c r="A7909" s="2" t="n">
        <v>11</v>
      </c>
      <c r="B7909" s="3" t="n">
        <v>26</v>
      </c>
      <c r="C7909" s="38" t="n">
        <v>2</v>
      </c>
      <c r="D7909" s="1" t="n">
        <v>3.9</v>
      </c>
      <c r="E7909" s="3" t="n">
        <v>0</v>
      </c>
      <c r="F7909" s="23" t="n">
        <f aca="false">IF(D7909&lt;25, 0.24, 0.24-(0.01/5)*(D7909-25))</f>
        <v>0.24</v>
      </c>
      <c r="G7909" s="40" t="n">
        <f aca="false">(E7909/1000)*$G$1*F7909</f>
        <v>0</v>
      </c>
      <c r="H7909" s="40" t="n">
        <v>0.495413056041663</v>
      </c>
      <c r="I7909" s="3" t="n">
        <f aca="false">H7909*$J$2</f>
        <v>0</v>
      </c>
      <c r="J7909" s="19" t="n">
        <f aca="false">SUM(I7909+G7909)</f>
        <v>0</v>
      </c>
      <c r="K7909" s="1" t="n">
        <v>0</v>
      </c>
      <c r="L7909" s="39" t="n">
        <v>0.710431105941552</v>
      </c>
      <c r="M7909" s="39"/>
      <c r="N7909" s="1" t="n">
        <f aca="false">(2.571*(19.44-D7909)+3.87)*$K$2</f>
        <v>0</v>
      </c>
      <c r="O7909" s="1" t="n">
        <f aca="false">IF(N7909&gt;0,N7909,0)</f>
        <v>0</v>
      </c>
      <c r="P7909" s="1" t="n">
        <f aca="false">O7909*1.5</f>
        <v>0</v>
      </c>
      <c r="Q7909" s="1" t="n">
        <f aca="false">P7909/(3.6*$Q$2)</f>
        <v>0</v>
      </c>
      <c r="R7909" s="1" t="n">
        <f aca="false">(K7909+L7909)*$R$2</f>
        <v>3552.15552970776</v>
      </c>
      <c r="S7909" s="19" t="n">
        <f aca="false">J7909-R7909</f>
        <v>-3552.15552970776</v>
      </c>
      <c r="T7909" s="1" t="n">
        <f aca="false">IF(S7909&lt;0,S7909/$G$3,0)</f>
        <v>-5074.50789958252</v>
      </c>
      <c r="U7909" s="1" t="n">
        <f aca="false">IF(S7909&gt;0,S7909*0.7,0)</f>
        <v>0</v>
      </c>
      <c r="V7909" s="14" t="n">
        <f aca="false">V7908+U7909+T7909</f>
        <v>-47346244.4037482</v>
      </c>
      <c r="W7909" s="19" t="n">
        <f aca="false">V7909/1000</f>
        <v>-47346.2444037482</v>
      </c>
      <c r="X7909" s="19" t="n">
        <f aca="false">W7909*3600000000*2/237000000</f>
        <v>-1438366.91859488</v>
      </c>
      <c r="Y7909" s="19" t="n">
        <f aca="false">X7909/30.662</f>
        <v>-46910.4076249065</v>
      </c>
    </row>
    <row r="7910" customFormat="false" ht="17.9" hidden="false" customHeight="false" outlineLevel="0" collapsed="false">
      <c r="A7910" s="2" t="n">
        <v>11</v>
      </c>
      <c r="B7910" s="3" t="n">
        <v>26</v>
      </c>
      <c r="C7910" s="38" t="n">
        <v>3</v>
      </c>
      <c r="D7910" s="1" t="n">
        <v>3.2</v>
      </c>
      <c r="E7910" s="3" t="n">
        <v>0</v>
      </c>
      <c r="F7910" s="23" t="n">
        <f aca="false">IF(D7910&lt;25, 0.24, 0.24-(0.01/5)*(D7910-25))</f>
        <v>0.24</v>
      </c>
      <c r="G7910" s="40" t="n">
        <f aca="false">(E7910/1000)*$G$1*F7910</f>
        <v>0</v>
      </c>
      <c r="H7910" s="40" t="n">
        <v>0.479024378718952</v>
      </c>
      <c r="I7910" s="3" t="n">
        <f aca="false">H7910*$J$2</f>
        <v>0</v>
      </c>
      <c r="J7910" s="19" t="n">
        <f aca="false">SUM(I7910+G7910)</f>
        <v>0</v>
      </c>
      <c r="K7910" s="1" t="n">
        <v>0</v>
      </c>
      <c r="L7910" s="39" t="n">
        <v>0.789367895490614</v>
      </c>
      <c r="M7910" s="39"/>
      <c r="N7910" s="1" t="n">
        <f aca="false">(2.571*(19.44-D7910)+3.87)*$K$2</f>
        <v>0</v>
      </c>
      <c r="O7910" s="1" t="n">
        <f aca="false">IF(N7910&gt;0,N7910,0)</f>
        <v>0</v>
      </c>
      <c r="P7910" s="1" t="n">
        <f aca="false">O7910*1.5</f>
        <v>0</v>
      </c>
      <c r="Q7910" s="1" t="n">
        <f aca="false">P7910/(3.6*$Q$2)</f>
        <v>0</v>
      </c>
      <c r="R7910" s="1" t="n">
        <f aca="false">(K7910+L7910)*$R$2</f>
        <v>3946.83947745307</v>
      </c>
      <c r="S7910" s="19" t="n">
        <f aca="false">J7910-R7910</f>
        <v>-3946.83947745307</v>
      </c>
      <c r="T7910" s="1" t="n">
        <f aca="false">IF(S7910&lt;0,S7910/$G$3,0)</f>
        <v>-5638.34211064724</v>
      </c>
      <c r="U7910" s="1" t="n">
        <f aca="false">IF(S7910&gt;0,S7910*0.7,0)</f>
        <v>0</v>
      </c>
      <c r="V7910" s="14" t="n">
        <f aca="false">V7909+U7910+T7910</f>
        <v>-47351882.7458589</v>
      </c>
      <c r="W7910" s="19" t="n">
        <f aca="false">V7910/1000</f>
        <v>-47351.8827458589</v>
      </c>
      <c r="X7910" s="19" t="n">
        <f aca="false">W7910*3600000000*2/237000000</f>
        <v>-1438538.21000078</v>
      </c>
      <c r="Y7910" s="19" t="n">
        <f aca="false">X7910/30.662</f>
        <v>-46915.9940643394</v>
      </c>
    </row>
    <row r="7911" customFormat="false" ht="17.9" hidden="false" customHeight="false" outlineLevel="0" collapsed="false">
      <c r="A7911" s="2" t="n">
        <v>11</v>
      </c>
      <c r="B7911" s="3" t="n">
        <v>26</v>
      </c>
      <c r="C7911" s="38" t="n">
        <v>4</v>
      </c>
      <c r="D7911" s="1" t="n">
        <v>2.4</v>
      </c>
      <c r="E7911" s="3" t="n">
        <v>0</v>
      </c>
      <c r="F7911" s="23" t="n">
        <f aca="false">IF(D7911&lt;25, 0.24, 0.24-(0.01/5)*(D7911-25))</f>
        <v>0.24</v>
      </c>
      <c r="G7911" s="40" t="n">
        <f aca="false">(E7911/1000)*$G$1*F7911</f>
        <v>0</v>
      </c>
      <c r="H7911" s="40" t="n">
        <v>0.498846951457103</v>
      </c>
      <c r="I7911" s="3" t="n">
        <f aca="false">H7911*$J$2</f>
        <v>0</v>
      </c>
      <c r="J7911" s="19" t="n">
        <f aca="false">SUM(I7911+G7911)</f>
        <v>0</v>
      </c>
      <c r="K7911" s="1" t="n">
        <v>0</v>
      </c>
      <c r="L7911" s="39" t="n">
        <v>0.824729752080511</v>
      </c>
      <c r="M7911" s="39"/>
      <c r="N7911" s="1" t="n">
        <f aca="false">(2.571*(19.44-D7911)+3.87)*$K$2</f>
        <v>0</v>
      </c>
      <c r="O7911" s="1" t="n">
        <f aca="false">IF(N7911&gt;0,N7911,0)</f>
        <v>0</v>
      </c>
      <c r="P7911" s="1" t="n">
        <f aca="false">O7911*1.5</f>
        <v>0</v>
      </c>
      <c r="Q7911" s="1" t="n">
        <f aca="false">P7911/(3.6*$Q$2)</f>
        <v>0</v>
      </c>
      <c r="R7911" s="1" t="n">
        <f aca="false">(K7911+L7911)*$R$2</f>
        <v>4123.64876040256</v>
      </c>
      <c r="S7911" s="19" t="n">
        <f aca="false">J7911-R7911</f>
        <v>-4123.64876040256</v>
      </c>
      <c r="T7911" s="1" t="n">
        <f aca="false">IF(S7911&lt;0,S7911/$G$3,0)</f>
        <v>-5890.92680057508</v>
      </c>
      <c r="U7911" s="1" t="n">
        <f aca="false">IF(S7911&gt;0,S7911*0.7,0)</f>
        <v>0</v>
      </c>
      <c r="V7911" s="14" t="n">
        <f aca="false">V7910+U7911+T7911</f>
        <v>-47357773.6726594</v>
      </c>
      <c r="W7911" s="19" t="n">
        <f aca="false">V7911/1000</f>
        <v>-47357.7736726594</v>
      </c>
      <c r="X7911" s="19" t="n">
        <f aca="false">W7911*3600000000*2/237000000</f>
        <v>-1438717.1748656</v>
      </c>
      <c r="Y7911" s="19" t="n">
        <f aca="false">X7911/30.662</f>
        <v>-46921.8307633423</v>
      </c>
    </row>
    <row r="7912" customFormat="false" ht="17.9" hidden="false" customHeight="false" outlineLevel="0" collapsed="false">
      <c r="A7912" s="2" t="n">
        <v>11</v>
      </c>
      <c r="B7912" s="3" t="n">
        <v>26</v>
      </c>
      <c r="C7912" s="38" t="n">
        <v>5</v>
      </c>
      <c r="D7912" s="1" t="n">
        <v>1.7</v>
      </c>
      <c r="E7912" s="3" t="n">
        <v>0</v>
      </c>
      <c r="F7912" s="23" t="n">
        <f aca="false">IF(D7912&lt;25, 0.24, 0.24-(0.01/5)*(D7912-25))</f>
        <v>0.24</v>
      </c>
      <c r="G7912" s="40" t="n">
        <f aca="false">(E7912/1000)*$G$1*F7912</f>
        <v>0</v>
      </c>
      <c r="H7912" s="40" t="n">
        <v>0.488903465409299</v>
      </c>
      <c r="I7912" s="3" t="n">
        <f aca="false">H7912*$J$2</f>
        <v>0</v>
      </c>
      <c r="J7912" s="19" t="n">
        <f aca="false">SUM(I7912+G7912)</f>
        <v>0</v>
      </c>
      <c r="K7912" s="1" t="n">
        <v>0</v>
      </c>
      <c r="L7912" s="39" t="n">
        <v>0.772941742752081</v>
      </c>
      <c r="M7912" s="39"/>
      <c r="N7912" s="1" t="n">
        <f aca="false">(2.571*(19.44-D7912)+3.87)*$K$2</f>
        <v>0</v>
      </c>
      <c r="O7912" s="1" t="n">
        <f aca="false">IF(N7912&gt;0,N7912,0)</f>
        <v>0</v>
      </c>
      <c r="P7912" s="1" t="n">
        <f aca="false">O7912*1.5</f>
        <v>0</v>
      </c>
      <c r="Q7912" s="1" t="n">
        <f aca="false">P7912/(3.6*$Q$2)</f>
        <v>0</v>
      </c>
      <c r="R7912" s="1" t="n">
        <f aca="false">(K7912+L7912)*$R$2</f>
        <v>3864.70871376041</v>
      </c>
      <c r="S7912" s="19" t="n">
        <f aca="false">J7912-R7912</f>
        <v>-3864.70871376041</v>
      </c>
      <c r="T7912" s="1" t="n">
        <f aca="false">IF(S7912&lt;0,S7912/$G$3,0)</f>
        <v>-5521.01244822915</v>
      </c>
      <c r="U7912" s="1" t="n">
        <f aca="false">IF(S7912&gt;0,S7912*0.7,0)</f>
        <v>0</v>
      </c>
      <c r="V7912" s="14" t="n">
        <f aca="false">V7911+U7912+T7912</f>
        <v>-47363294.6851077</v>
      </c>
      <c r="W7912" s="19" t="n">
        <f aca="false">V7912/1000</f>
        <v>-47363.2946851077</v>
      </c>
      <c r="X7912" s="19" t="n">
        <f aca="false">W7912*3600000000*2/237000000</f>
        <v>-1438884.90182606</v>
      </c>
      <c r="Y7912" s="19" t="n">
        <f aca="false">X7912/30.662</f>
        <v>-46927.3009531686</v>
      </c>
    </row>
    <row r="7913" customFormat="false" ht="17.9" hidden="false" customHeight="false" outlineLevel="0" collapsed="false">
      <c r="A7913" s="2" t="n">
        <v>11</v>
      </c>
      <c r="B7913" s="3" t="n">
        <v>26</v>
      </c>
      <c r="C7913" s="38" t="n">
        <v>6</v>
      </c>
      <c r="D7913" s="1" t="n">
        <v>3</v>
      </c>
      <c r="E7913" s="3" t="n">
        <v>0</v>
      </c>
      <c r="F7913" s="23" t="n">
        <f aca="false">IF(D7913&lt;25, 0.24, 0.24-(0.01/5)*(D7913-25))</f>
        <v>0.24</v>
      </c>
      <c r="G7913" s="40" t="n">
        <f aca="false">(E7913/1000)*$G$1*F7913</f>
        <v>0</v>
      </c>
      <c r="H7913" s="40" t="n">
        <v>0.495013600853933</v>
      </c>
      <c r="I7913" s="3" t="n">
        <f aca="false">H7913*$J$2</f>
        <v>0</v>
      </c>
      <c r="J7913" s="19" t="n">
        <f aca="false">SUM(I7913+G7913)</f>
        <v>0</v>
      </c>
      <c r="K7913" s="1" t="n">
        <v>0</v>
      </c>
      <c r="L7913" s="39" t="n">
        <v>0.725260271608283</v>
      </c>
      <c r="M7913" s="39"/>
      <c r="N7913" s="1" t="n">
        <f aca="false">(2.571*(19.44-D7913)+3.87)*$K$2</f>
        <v>0</v>
      </c>
      <c r="O7913" s="1" t="n">
        <f aca="false">IF(N7913&gt;0,N7913,0)</f>
        <v>0</v>
      </c>
      <c r="P7913" s="1" t="n">
        <f aca="false">O7913*1.5</f>
        <v>0</v>
      </c>
      <c r="Q7913" s="1" t="n">
        <f aca="false">P7913/(3.6*$Q$2)</f>
        <v>0</v>
      </c>
      <c r="R7913" s="1" t="n">
        <f aca="false">(K7913+L7913)*$R$2</f>
        <v>3626.30135804142</v>
      </c>
      <c r="S7913" s="19" t="n">
        <f aca="false">J7913-R7913</f>
        <v>-3626.30135804142</v>
      </c>
      <c r="T7913" s="1" t="n">
        <f aca="false">IF(S7913&lt;0,S7913/$G$3,0)</f>
        <v>-5180.43051148774</v>
      </c>
      <c r="U7913" s="1" t="n">
        <f aca="false">IF(S7913&gt;0,S7913*0.7,0)</f>
        <v>0</v>
      </c>
      <c r="V7913" s="14" t="n">
        <f aca="false">V7912+U7913+T7913</f>
        <v>-47368475.1156191</v>
      </c>
      <c r="W7913" s="19" t="n">
        <f aca="false">V7913/1000</f>
        <v>-47368.4751156191</v>
      </c>
      <c r="X7913" s="19" t="n">
        <f aca="false">W7913*3600000000*2/237000000</f>
        <v>-1439042.28199349</v>
      </c>
      <c r="Y7913" s="19" t="n">
        <f aca="false">X7913/30.662</f>
        <v>-46932.4336962199</v>
      </c>
    </row>
    <row r="7914" customFormat="false" ht="17.9" hidden="false" customHeight="false" outlineLevel="0" collapsed="false">
      <c r="A7914" s="2" t="n">
        <v>11</v>
      </c>
      <c r="B7914" s="3" t="n">
        <v>26</v>
      </c>
      <c r="C7914" s="38" t="n">
        <v>7</v>
      </c>
      <c r="D7914" s="1" t="n">
        <v>4.3</v>
      </c>
      <c r="E7914" s="3" t="n">
        <v>83.0102850157934</v>
      </c>
      <c r="F7914" s="23" t="n">
        <f aca="false">IF(D7914&lt;25, 0.24, 0.24-(0.01/5)*(D7914-25))</f>
        <v>0.24</v>
      </c>
      <c r="G7914" s="40" t="n">
        <f aca="false">(E7914/1000)*$G$1*F7914</f>
        <v>6526.99909844982</v>
      </c>
      <c r="H7914" s="40" t="n">
        <v>0.496630852655344</v>
      </c>
      <c r="I7914" s="3" t="n">
        <f aca="false">H7914*$J$2</f>
        <v>0</v>
      </c>
      <c r="J7914" s="19" t="n">
        <f aca="false">SUM(I7914+G7914)</f>
        <v>6526.99909844982</v>
      </c>
      <c r="K7914" s="1" t="n">
        <v>0</v>
      </c>
      <c r="L7914" s="39" t="n">
        <v>0.931043462860461</v>
      </c>
      <c r="M7914" s="39"/>
      <c r="N7914" s="1" t="n">
        <f aca="false">(2.571*(19.44-D7914)+3.87)*$K$2</f>
        <v>0</v>
      </c>
      <c r="O7914" s="1" t="n">
        <f aca="false">IF(N7914&gt;0,N7914,0)</f>
        <v>0</v>
      </c>
      <c r="P7914" s="1" t="n">
        <f aca="false">O7914*1.5</f>
        <v>0</v>
      </c>
      <c r="Q7914" s="1" t="n">
        <f aca="false">P7914/(3.6*$Q$2)</f>
        <v>0</v>
      </c>
      <c r="R7914" s="1" t="n">
        <f aca="false">(K7914+L7914)*$R$2</f>
        <v>4655.21731430231</v>
      </c>
      <c r="S7914" s="19" t="n">
        <f aca="false">J7914-R7914</f>
        <v>1871.78178414751</v>
      </c>
      <c r="T7914" s="1" t="n">
        <f aca="false">IF(S7914&lt;0,S7914/$G$3,0)</f>
        <v>0</v>
      </c>
      <c r="U7914" s="1" t="n">
        <f aca="false">IF(S7914&gt;0,S7914*0.7,0)</f>
        <v>1310.24724890326</v>
      </c>
      <c r="V7914" s="14" t="n">
        <f aca="false">V7913+U7914+T7914</f>
        <v>-47367164.8683702</v>
      </c>
      <c r="W7914" s="19" t="n">
        <f aca="false">V7914/1000</f>
        <v>-47367.1648683702</v>
      </c>
      <c r="X7914" s="19" t="n">
        <f aca="false">W7914*3600000000*2/237000000</f>
        <v>-1439002.47701378</v>
      </c>
      <c r="Y7914" s="19" t="n">
        <f aca="false">X7914/30.662</f>
        <v>-46931.1355102009</v>
      </c>
    </row>
    <row r="7915" customFormat="false" ht="17.9" hidden="false" customHeight="false" outlineLevel="0" collapsed="false">
      <c r="A7915" s="2" t="n">
        <v>11</v>
      </c>
      <c r="B7915" s="3" t="n">
        <v>26</v>
      </c>
      <c r="C7915" s="38" t="n">
        <v>8</v>
      </c>
      <c r="D7915" s="1" t="n">
        <v>5.6</v>
      </c>
      <c r="E7915" s="3" t="n">
        <v>354.497322913889</v>
      </c>
      <c r="F7915" s="23" t="n">
        <f aca="false">IF(D7915&lt;25, 0.24, 0.24-(0.01/5)*(D7915-25))</f>
        <v>0.24</v>
      </c>
      <c r="G7915" s="40" t="n">
        <f aca="false">(E7915/1000)*$G$1*F7915</f>
        <v>27873.6991039316</v>
      </c>
      <c r="H7915" s="40" t="n">
        <v>0.487085017433788</v>
      </c>
      <c r="I7915" s="3" t="n">
        <f aca="false">H7915*$J$2</f>
        <v>0</v>
      </c>
      <c r="J7915" s="19" t="n">
        <f aca="false">SUM(I7915+G7915)</f>
        <v>27873.6991039316</v>
      </c>
      <c r="K7915" s="1" t="n">
        <v>0</v>
      </c>
      <c r="L7915" s="39" t="n">
        <v>1.19294934263596</v>
      </c>
      <c r="M7915" s="39"/>
      <c r="N7915" s="1" t="n">
        <f aca="false">(2.571*(19.44-D7915)+3.87)*$K$2</f>
        <v>0</v>
      </c>
      <c r="O7915" s="1" t="n">
        <f aca="false">IF(N7915&gt;0,N7915,0)</f>
        <v>0</v>
      </c>
      <c r="P7915" s="1" t="n">
        <f aca="false">O7915*1.5</f>
        <v>0</v>
      </c>
      <c r="Q7915" s="1" t="n">
        <f aca="false">P7915/(3.6*$Q$2)</f>
        <v>0</v>
      </c>
      <c r="R7915" s="1" t="n">
        <f aca="false">(K7915+L7915)*$R$2</f>
        <v>5964.7467131798</v>
      </c>
      <c r="S7915" s="19" t="n">
        <f aca="false">J7915-R7915</f>
        <v>21908.9523907518</v>
      </c>
      <c r="T7915" s="1" t="n">
        <f aca="false">IF(S7915&lt;0,S7915/$G$3,0)</f>
        <v>0</v>
      </c>
      <c r="U7915" s="1" t="n">
        <f aca="false">IF(S7915&gt;0,S7915*0.7,0)</f>
        <v>15336.2666735263</v>
      </c>
      <c r="V7915" s="14" t="n">
        <f aca="false">V7914+U7915+T7915</f>
        <v>-47351828.6016967</v>
      </c>
      <c r="W7915" s="19" t="n">
        <f aca="false">V7915/1000</f>
        <v>-47351.8286016967</v>
      </c>
      <c r="X7915" s="19" t="n">
        <f aca="false">W7915*3600000000*2/237000000</f>
        <v>-1438536.56511484</v>
      </c>
      <c r="Y7915" s="19" t="n">
        <f aca="false">X7915/30.662</f>
        <v>-46915.940418591</v>
      </c>
    </row>
    <row r="7916" customFormat="false" ht="17.9" hidden="false" customHeight="false" outlineLevel="0" collapsed="false">
      <c r="A7916" s="2" t="n">
        <v>11</v>
      </c>
      <c r="B7916" s="3" t="n">
        <v>26</v>
      </c>
      <c r="C7916" s="38" t="n">
        <v>9</v>
      </c>
      <c r="D7916" s="1" t="n">
        <v>8.4</v>
      </c>
      <c r="E7916" s="3" t="n">
        <v>584.143803170412</v>
      </c>
      <c r="F7916" s="23" t="n">
        <f aca="false">IF(D7916&lt;25, 0.24, 0.24-(0.01/5)*(D7916-25))</f>
        <v>0.24</v>
      </c>
      <c r="G7916" s="40" t="n">
        <f aca="false">(E7916/1000)*$G$1*F7916</f>
        <v>45930.5262707257</v>
      </c>
      <c r="H7916" s="40" t="n">
        <v>0.43168233418717</v>
      </c>
      <c r="I7916" s="3" t="n">
        <f aca="false">H7916*$J$2</f>
        <v>0</v>
      </c>
      <c r="J7916" s="19" t="n">
        <f aca="false">SUM(I7916+G7916)</f>
        <v>45930.5262707257</v>
      </c>
      <c r="K7916" s="1" t="n">
        <v>0</v>
      </c>
      <c r="L7916" s="39" t="n">
        <v>1.10100851550223</v>
      </c>
      <c r="M7916" s="39"/>
      <c r="N7916" s="1" t="n">
        <f aca="false">(2.571*(19.44-D7916)+3.87)*$K$2</f>
        <v>0</v>
      </c>
      <c r="O7916" s="1" t="n">
        <f aca="false">IF(N7916&gt;0,N7916,0)</f>
        <v>0</v>
      </c>
      <c r="P7916" s="1" t="n">
        <f aca="false">O7916*1.5</f>
        <v>0</v>
      </c>
      <c r="Q7916" s="1" t="n">
        <f aca="false">P7916/(3.6*$Q$2)</f>
        <v>0</v>
      </c>
      <c r="R7916" s="1" t="n">
        <f aca="false">(K7916+L7916)*$R$2</f>
        <v>5505.04257751115</v>
      </c>
      <c r="S7916" s="19" t="n">
        <f aca="false">J7916-R7916</f>
        <v>40425.4836932145</v>
      </c>
      <c r="T7916" s="1" t="n">
        <f aca="false">IF(S7916&lt;0,S7916/$G$3,0)</f>
        <v>0</v>
      </c>
      <c r="U7916" s="1" t="n">
        <f aca="false">IF(S7916&gt;0,S7916*0.7,0)</f>
        <v>28297.8385852502</v>
      </c>
      <c r="V7916" s="14" t="n">
        <f aca="false">V7915+U7916+T7916</f>
        <v>-47323530.7631115</v>
      </c>
      <c r="W7916" s="19" t="n">
        <f aca="false">V7916/1000</f>
        <v>-47323.5307631115</v>
      </c>
      <c r="X7916" s="19" t="n">
        <f aca="false">W7916*3600000000*2/237000000</f>
        <v>-1437676.88394263</v>
      </c>
      <c r="Y7916" s="19" t="n">
        <f aca="false">X7916/30.662</f>
        <v>-46887.9030703355</v>
      </c>
    </row>
    <row r="7917" customFormat="false" ht="17.9" hidden="false" customHeight="false" outlineLevel="0" collapsed="false">
      <c r="A7917" s="2" t="n">
        <v>11</v>
      </c>
      <c r="B7917" s="3" t="n">
        <v>26</v>
      </c>
      <c r="C7917" s="38" t="n">
        <v>10</v>
      </c>
      <c r="D7917" s="1" t="n">
        <v>11.1</v>
      </c>
      <c r="E7917" s="3" t="n">
        <v>728.308210360081</v>
      </c>
      <c r="F7917" s="23" t="n">
        <f aca="false">IF(D7917&lt;25, 0.24, 0.24-(0.01/5)*(D7917-25))</f>
        <v>0.24</v>
      </c>
      <c r="G7917" s="40" t="n">
        <f aca="false">(E7917/1000)*$G$1*F7917</f>
        <v>57266.0006107607</v>
      </c>
      <c r="H7917" s="40" t="n">
        <v>0.402025039262341</v>
      </c>
      <c r="I7917" s="3" t="n">
        <f aca="false">H7917*$J$2</f>
        <v>0</v>
      </c>
      <c r="J7917" s="19" t="n">
        <f aca="false">SUM(I7917+G7917)</f>
        <v>57266.0006107607</v>
      </c>
      <c r="K7917" s="1" t="n">
        <v>0</v>
      </c>
      <c r="L7917" s="39" t="n">
        <v>1.11355627106638</v>
      </c>
      <c r="M7917" s="39"/>
      <c r="N7917" s="1" t="n">
        <f aca="false">(2.571*(19.44-D7917)+3.87)*$K$2</f>
        <v>0</v>
      </c>
      <c r="O7917" s="1" t="n">
        <f aca="false">IF(N7917&gt;0,N7917,0)</f>
        <v>0</v>
      </c>
      <c r="P7917" s="1" t="n">
        <f aca="false">O7917*1.5</f>
        <v>0</v>
      </c>
      <c r="Q7917" s="1" t="n">
        <f aca="false">P7917/(3.6*$Q$2)</f>
        <v>0</v>
      </c>
      <c r="R7917" s="1" t="n">
        <f aca="false">(K7917+L7917)*$R$2</f>
        <v>5567.7813553319</v>
      </c>
      <c r="S7917" s="19" t="n">
        <f aca="false">J7917-R7917</f>
        <v>51698.2192554288</v>
      </c>
      <c r="T7917" s="1" t="n">
        <f aca="false">IF(S7917&lt;0,S7917/$G$3,0)</f>
        <v>0</v>
      </c>
      <c r="U7917" s="1" t="n">
        <f aca="false">IF(S7917&gt;0,S7917*0.7,0)</f>
        <v>36188.7534788002</v>
      </c>
      <c r="V7917" s="14" t="n">
        <f aca="false">V7916+U7917+T7917</f>
        <v>-47287342.0096327</v>
      </c>
      <c r="W7917" s="19" t="n">
        <f aca="false">V7917/1000</f>
        <v>-47287.3420096327</v>
      </c>
      <c r="X7917" s="19" t="n">
        <f aca="false">W7917*3600000000*2/237000000</f>
        <v>-1436577.47877365</v>
      </c>
      <c r="Y7917" s="19" t="n">
        <f aca="false">X7917/30.662</f>
        <v>-46852.0474454912</v>
      </c>
    </row>
    <row r="7918" customFormat="false" ht="17.9" hidden="false" customHeight="false" outlineLevel="0" collapsed="false">
      <c r="A7918" s="2" t="n">
        <v>11</v>
      </c>
      <c r="B7918" s="3" t="n">
        <v>26</v>
      </c>
      <c r="C7918" s="38" t="n">
        <v>11</v>
      </c>
      <c r="D7918" s="1" t="n">
        <v>13.9</v>
      </c>
      <c r="E7918" s="3" t="n">
        <v>800.44811579852</v>
      </c>
      <c r="F7918" s="23" t="n">
        <f aca="false">IF(D7918&lt;25, 0.24, 0.24-(0.01/5)*(D7918-25))</f>
        <v>0.24</v>
      </c>
      <c r="G7918" s="40" t="n">
        <f aca="false">(E7918/1000)*$G$1*F7918</f>
        <v>62938.2748074987</v>
      </c>
      <c r="H7918" s="40" t="n">
        <v>0.404209579453309</v>
      </c>
      <c r="I7918" s="3" t="n">
        <f aca="false">H7918*$J$2</f>
        <v>0</v>
      </c>
      <c r="J7918" s="19" t="n">
        <f aca="false">SUM(I7918+G7918)</f>
        <v>62938.2748074987</v>
      </c>
      <c r="K7918" s="1" t="n">
        <v>0</v>
      </c>
      <c r="L7918" s="39" t="n">
        <v>1.20435639314883</v>
      </c>
      <c r="M7918" s="39"/>
      <c r="N7918" s="1" t="n">
        <f aca="false">(2.571*(19.44-D7918)+3.87)*$K$2</f>
        <v>0</v>
      </c>
      <c r="O7918" s="1" t="n">
        <f aca="false">IF(N7918&gt;0,N7918,0)</f>
        <v>0</v>
      </c>
      <c r="P7918" s="1" t="n">
        <f aca="false">O7918*1.5</f>
        <v>0</v>
      </c>
      <c r="Q7918" s="1" t="n">
        <f aca="false">P7918/(3.6*$Q$2)</f>
        <v>0</v>
      </c>
      <c r="R7918" s="1" t="n">
        <f aca="false">(K7918+L7918)*$R$2</f>
        <v>6021.78196574415</v>
      </c>
      <c r="S7918" s="19" t="n">
        <f aca="false">J7918-R7918</f>
        <v>56916.4928417545</v>
      </c>
      <c r="T7918" s="1" t="n">
        <f aca="false">IF(S7918&lt;0,S7918/$G$3,0)</f>
        <v>0</v>
      </c>
      <c r="U7918" s="1" t="n">
        <f aca="false">IF(S7918&gt;0,S7918*0.7,0)</f>
        <v>39841.5449892282</v>
      </c>
      <c r="V7918" s="14" t="n">
        <f aca="false">V7917+U7918+T7918</f>
        <v>-47247500.4646434</v>
      </c>
      <c r="W7918" s="19" t="n">
        <f aca="false">V7918/1000</f>
        <v>-47247.5004646434</v>
      </c>
      <c r="X7918" s="19" t="n">
        <f aca="false">W7918*3600000000*2/237000000</f>
        <v>-1435367.10272334</v>
      </c>
      <c r="Y7918" s="19" t="n">
        <f aca="false">X7918/30.662</f>
        <v>-46812.5726542086</v>
      </c>
    </row>
    <row r="7919" customFormat="false" ht="17.9" hidden="false" customHeight="false" outlineLevel="0" collapsed="false">
      <c r="A7919" s="2" t="n">
        <v>11</v>
      </c>
      <c r="B7919" s="3" t="n">
        <v>26</v>
      </c>
      <c r="C7919" s="38" t="n">
        <v>12</v>
      </c>
      <c r="D7919" s="1" t="n">
        <v>15.2</v>
      </c>
      <c r="E7919" s="3" t="n">
        <v>816.656532004806</v>
      </c>
      <c r="F7919" s="23" t="n">
        <f aca="false">IF(D7919&lt;25, 0.24, 0.24-(0.01/5)*(D7919-25))</f>
        <v>0.24</v>
      </c>
      <c r="G7919" s="40" t="n">
        <f aca="false">(E7919/1000)*$G$1*F7919</f>
        <v>64212.7231236995</v>
      </c>
      <c r="H7919" s="40" t="n">
        <v>0.363688076983462</v>
      </c>
      <c r="I7919" s="3" t="n">
        <f aca="false">H7919*$J$2</f>
        <v>0</v>
      </c>
      <c r="J7919" s="19" t="n">
        <f aca="false">SUM(I7919+G7919)</f>
        <v>64212.7231236995</v>
      </c>
      <c r="K7919" s="1" t="n">
        <v>0</v>
      </c>
      <c r="L7919" s="39" t="n">
        <v>1.62139815989936</v>
      </c>
      <c r="M7919" s="39"/>
      <c r="N7919" s="1" t="n">
        <f aca="false">(2.571*(19.44-D7919)+3.87)*$K$2</f>
        <v>0</v>
      </c>
      <c r="O7919" s="1" t="n">
        <f aca="false">IF(N7919&gt;0,N7919,0)</f>
        <v>0</v>
      </c>
      <c r="P7919" s="1" t="n">
        <f aca="false">O7919*1.5</f>
        <v>0</v>
      </c>
      <c r="Q7919" s="1" t="n">
        <f aca="false">P7919/(3.6*$Q$2)</f>
        <v>0</v>
      </c>
      <c r="R7919" s="1" t="n">
        <f aca="false">(K7919+L7919)*$R$2</f>
        <v>8106.9907994968</v>
      </c>
      <c r="S7919" s="19" t="n">
        <f aca="false">J7919-R7919</f>
        <v>56105.7323242027</v>
      </c>
      <c r="T7919" s="1" t="n">
        <f aca="false">IF(S7919&lt;0,S7919/$G$3,0)</f>
        <v>0</v>
      </c>
      <c r="U7919" s="1" t="n">
        <f aca="false">IF(S7919&gt;0,S7919*0.7,0)</f>
        <v>39274.0126269419</v>
      </c>
      <c r="V7919" s="14" t="n">
        <f aca="false">V7918+U7919+T7919</f>
        <v>-47208226.4520165</v>
      </c>
      <c r="W7919" s="19" t="n">
        <f aca="false">V7919/1000</f>
        <v>-47208.2264520165</v>
      </c>
      <c r="X7919" s="19" t="n">
        <f aca="false">W7919*3600000000*2/237000000</f>
        <v>-1434173.96816253</v>
      </c>
      <c r="Y7919" s="19" t="n">
        <f aca="false">X7919/30.662</f>
        <v>-46773.660170978</v>
      </c>
    </row>
    <row r="7920" customFormat="false" ht="17.9" hidden="false" customHeight="false" outlineLevel="0" collapsed="false">
      <c r="A7920" s="2" t="n">
        <v>11</v>
      </c>
      <c r="B7920" s="3" t="n">
        <v>26</v>
      </c>
      <c r="C7920" s="38" t="n">
        <v>13</v>
      </c>
      <c r="D7920" s="1" t="n">
        <v>16.5</v>
      </c>
      <c r="E7920" s="3" t="n">
        <v>757.418045641606</v>
      </c>
      <c r="F7920" s="23" t="n">
        <f aca="false">IF(D7920&lt;25, 0.24, 0.24-(0.01/5)*(D7920-25))</f>
        <v>0.24</v>
      </c>
      <c r="G7920" s="40" t="n">
        <f aca="false">(E7920/1000)*$G$1*F7920</f>
        <v>59554.8720271447</v>
      </c>
      <c r="H7920" s="40" t="n">
        <v>0.305673993714523</v>
      </c>
      <c r="I7920" s="3" t="n">
        <f aca="false">H7920*$J$2</f>
        <v>0</v>
      </c>
      <c r="J7920" s="19" t="n">
        <f aca="false">SUM(I7920+G7920)</f>
        <v>59554.8720271447</v>
      </c>
      <c r="K7920" s="1" t="n">
        <v>0</v>
      </c>
      <c r="L7920" s="39" t="n">
        <v>1.35607016497</v>
      </c>
      <c r="M7920" s="39"/>
      <c r="N7920" s="1" t="n">
        <f aca="false">(2.571*(19.44-D7920)+3.87)*$K$2</f>
        <v>0</v>
      </c>
      <c r="O7920" s="1" t="n">
        <f aca="false">IF(N7920&gt;0,N7920,0)</f>
        <v>0</v>
      </c>
      <c r="P7920" s="1" t="n">
        <f aca="false">O7920*1.5</f>
        <v>0</v>
      </c>
      <c r="Q7920" s="1" t="n">
        <f aca="false">P7920/(3.6*$Q$2)</f>
        <v>0</v>
      </c>
      <c r="R7920" s="1" t="n">
        <f aca="false">(K7920+L7920)*$R$2</f>
        <v>6780.35082485</v>
      </c>
      <c r="S7920" s="19" t="n">
        <f aca="false">J7920-R7920</f>
        <v>52774.5212022947</v>
      </c>
      <c r="T7920" s="1" t="n">
        <f aca="false">IF(S7920&lt;0,S7920/$G$3,0)</f>
        <v>0</v>
      </c>
      <c r="U7920" s="1" t="n">
        <f aca="false">IF(S7920&gt;0,S7920*0.7,0)</f>
        <v>36942.1648416063</v>
      </c>
      <c r="V7920" s="14" t="n">
        <f aca="false">V7919+U7920+T7920</f>
        <v>-47171284.2871749</v>
      </c>
      <c r="W7920" s="19" t="n">
        <f aca="false">V7920/1000</f>
        <v>-47171.2842871749</v>
      </c>
      <c r="X7920" s="19" t="n">
        <f aca="false">W7920*3600000000*2/237000000</f>
        <v>-1433051.67454708</v>
      </c>
      <c r="Y7920" s="19" t="n">
        <f aca="false">X7920/30.662</f>
        <v>-46737.0580701548</v>
      </c>
    </row>
    <row r="7921" customFormat="false" ht="17.9" hidden="false" customHeight="false" outlineLevel="0" collapsed="false">
      <c r="A7921" s="2" t="n">
        <v>11</v>
      </c>
      <c r="B7921" s="3" t="n">
        <v>26</v>
      </c>
      <c r="C7921" s="38" t="n">
        <v>14</v>
      </c>
      <c r="D7921" s="1" t="n">
        <v>17.8</v>
      </c>
      <c r="E7921" s="3" t="n">
        <v>685.851903287335</v>
      </c>
      <c r="F7921" s="23" t="n">
        <f aca="false">IF(D7921&lt;25, 0.24, 0.24-(0.01/5)*(D7921-25))</f>
        <v>0.24</v>
      </c>
      <c r="G7921" s="40" t="n">
        <f aca="false">(E7921/1000)*$G$1*F7921</f>
        <v>53927.7121331992</v>
      </c>
      <c r="H7921" s="40" t="n">
        <v>0.293824535185663</v>
      </c>
      <c r="I7921" s="3" t="n">
        <f aca="false">H7921*$J$2</f>
        <v>0</v>
      </c>
      <c r="J7921" s="19" t="n">
        <f aca="false">SUM(I7921+G7921)</f>
        <v>53927.7121331992</v>
      </c>
      <c r="K7921" s="1" t="n">
        <v>0</v>
      </c>
      <c r="L7921" s="39" t="n">
        <v>1.25796953055932</v>
      </c>
      <c r="M7921" s="39"/>
      <c r="N7921" s="1" t="n">
        <f aca="false">(2.571*(19.44-D7921)+3.87)*$K$2</f>
        <v>0</v>
      </c>
      <c r="O7921" s="1" t="n">
        <f aca="false">IF(N7921&gt;0,N7921,0)</f>
        <v>0</v>
      </c>
      <c r="P7921" s="1" t="n">
        <f aca="false">O7921*1.5</f>
        <v>0</v>
      </c>
      <c r="Q7921" s="1" t="n">
        <f aca="false">P7921/(3.6*$Q$2)</f>
        <v>0</v>
      </c>
      <c r="R7921" s="1" t="n">
        <f aca="false">(K7921+L7921)*$R$2</f>
        <v>6289.8476527966</v>
      </c>
      <c r="S7921" s="19" t="n">
        <f aca="false">J7921-R7921</f>
        <v>47637.8644804026</v>
      </c>
      <c r="T7921" s="1" t="n">
        <f aca="false">IF(S7921&lt;0,S7921/$G$3,0)</f>
        <v>0</v>
      </c>
      <c r="U7921" s="1" t="n">
        <f aca="false">IF(S7921&gt;0,S7921*0.7,0)</f>
        <v>33346.5051362818</v>
      </c>
      <c r="V7921" s="14" t="n">
        <f aca="false">V7920+U7921+T7921</f>
        <v>-47137937.7820386</v>
      </c>
      <c r="W7921" s="19" t="n">
        <f aca="false">V7921/1000</f>
        <v>-47137.9377820386</v>
      </c>
      <c r="X7921" s="19" t="n">
        <f aca="false">W7921*3600000000*2/237000000</f>
        <v>-1432038.6161632</v>
      </c>
      <c r="Y7921" s="19" t="n">
        <f aca="false">X7921/30.662</f>
        <v>-46704.0185298806</v>
      </c>
    </row>
    <row r="7922" customFormat="false" ht="17.9" hidden="false" customHeight="false" outlineLevel="0" collapsed="false">
      <c r="A7922" s="2" t="n">
        <v>11</v>
      </c>
      <c r="B7922" s="3" t="n">
        <v>26</v>
      </c>
      <c r="C7922" s="38" t="n">
        <v>15</v>
      </c>
      <c r="D7922" s="1" t="n">
        <v>17.2</v>
      </c>
      <c r="E7922" s="3" t="n">
        <v>474.217492588071</v>
      </c>
      <c r="F7922" s="23" t="n">
        <f aca="false">IF(D7922&lt;25, 0.24, 0.24-(0.01/5)*(D7922-25))</f>
        <v>0.24</v>
      </c>
      <c r="G7922" s="40" t="n">
        <f aca="false">(E7922/1000)*$G$1*F7922</f>
        <v>37287.1523812089</v>
      </c>
      <c r="H7922" s="40" t="n">
        <v>0.322967036610638</v>
      </c>
      <c r="I7922" s="3" t="n">
        <f aca="false">H7922*$J$2</f>
        <v>0</v>
      </c>
      <c r="J7922" s="19" t="n">
        <f aca="false">SUM(I7922+G7922)</f>
        <v>37287.1523812089</v>
      </c>
      <c r="K7922" s="1" t="n">
        <v>0</v>
      </c>
      <c r="L7922" s="39" t="n">
        <v>0.915986156183472</v>
      </c>
      <c r="M7922" s="39"/>
      <c r="N7922" s="1" t="n">
        <f aca="false">(2.571*(19.44-D7922)+3.87)*$K$2</f>
        <v>0</v>
      </c>
      <c r="O7922" s="1" t="n">
        <f aca="false">IF(N7922&gt;0,N7922,0)</f>
        <v>0</v>
      </c>
      <c r="P7922" s="1" t="n">
        <f aca="false">O7922*1.5</f>
        <v>0</v>
      </c>
      <c r="Q7922" s="1" t="n">
        <f aca="false">P7922/(3.6*$Q$2)</f>
        <v>0</v>
      </c>
      <c r="R7922" s="1" t="n">
        <f aca="false">(K7922+L7922)*$R$2</f>
        <v>4579.93078091736</v>
      </c>
      <c r="S7922" s="19" t="n">
        <f aca="false">J7922-R7922</f>
        <v>32707.2216002916</v>
      </c>
      <c r="T7922" s="1" t="n">
        <f aca="false">IF(S7922&lt;0,S7922/$G$3,0)</f>
        <v>0</v>
      </c>
      <c r="U7922" s="1" t="n">
        <f aca="false">IF(S7922&gt;0,S7922*0.7,0)</f>
        <v>22895.0551202041</v>
      </c>
      <c r="V7922" s="14" t="n">
        <f aca="false">V7921+U7922+T7922</f>
        <v>-47115042.7269184</v>
      </c>
      <c r="W7922" s="19" t="n">
        <f aca="false">V7922/1000</f>
        <v>-47115.0427269184</v>
      </c>
      <c r="X7922" s="19" t="n">
        <f aca="false">W7922*3600000000*2/237000000</f>
        <v>-1431343.07018486</v>
      </c>
      <c r="Y7922" s="19" t="n">
        <f aca="false">X7922/30.662</f>
        <v>-46681.3342308024</v>
      </c>
    </row>
    <row r="7923" customFormat="false" ht="17.9" hidden="false" customHeight="false" outlineLevel="0" collapsed="false">
      <c r="A7923" s="2" t="n">
        <v>11</v>
      </c>
      <c r="B7923" s="3" t="n">
        <v>26</v>
      </c>
      <c r="C7923" s="38" t="n">
        <v>16</v>
      </c>
      <c r="D7923" s="1" t="n">
        <v>16.7</v>
      </c>
      <c r="E7923" s="3" t="n">
        <v>234.409491812732</v>
      </c>
      <c r="F7923" s="23" t="n">
        <f aca="false">IF(D7923&lt;25, 0.24, 0.24-(0.01/5)*(D7923-25))</f>
        <v>0.24</v>
      </c>
      <c r="G7923" s="40" t="n">
        <f aca="false">(E7923/1000)*$G$1*F7923</f>
        <v>18431.3370498449</v>
      </c>
      <c r="H7923" s="40" t="n">
        <v>0.319465166703302</v>
      </c>
      <c r="I7923" s="3" t="n">
        <f aca="false">H7923*$J$2</f>
        <v>0</v>
      </c>
      <c r="J7923" s="19" t="n">
        <f aca="false">SUM(I7923+G7923)</f>
        <v>18431.3370498449</v>
      </c>
      <c r="K7923" s="1" t="n">
        <v>0</v>
      </c>
      <c r="L7923" s="39" t="n">
        <v>0.866479556957616</v>
      </c>
      <c r="M7923" s="39"/>
      <c r="N7923" s="1" t="n">
        <f aca="false">(2.571*(19.44-D7923)+3.87)*$K$2</f>
        <v>0</v>
      </c>
      <c r="O7923" s="1" t="n">
        <f aca="false">IF(N7923&gt;0,N7923,0)</f>
        <v>0</v>
      </c>
      <c r="P7923" s="1" t="n">
        <f aca="false">O7923*1.5</f>
        <v>0</v>
      </c>
      <c r="Q7923" s="1" t="n">
        <f aca="false">P7923/(3.6*$Q$2)</f>
        <v>0</v>
      </c>
      <c r="R7923" s="1" t="n">
        <f aca="false">(K7923+L7923)*$R$2</f>
        <v>4332.39778478808</v>
      </c>
      <c r="S7923" s="19" t="n">
        <f aca="false">J7923-R7923</f>
        <v>14098.9392650569</v>
      </c>
      <c r="T7923" s="1" t="n">
        <f aca="false">IF(S7923&lt;0,S7923/$G$3,0)</f>
        <v>0</v>
      </c>
      <c r="U7923" s="1" t="n">
        <f aca="false">IF(S7923&gt;0,S7923*0.7,0)</f>
        <v>9869.2574855398</v>
      </c>
      <c r="V7923" s="14" t="n">
        <f aca="false">V7922+U7923+T7923</f>
        <v>-47105173.4694329</v>
      </c>
      <c r="W7923" s="19" t="n">
        <f aca="false">V7923/1000</f>
        <v>-47105.1734694329</v>
      </c>
      <c r="X7923" s="19" t="n">
        <f aca="false">W7923*3600000000*2/237000000</f>
        <v>-1431043.244641</v>
      </c>
      <c r="Y7923" s="19" t="n">
        <f aca="false">X7923/30.662</f>
        <v>-46671.5558228752</v>
      </c>
    </row>
    <row r="7924" customFormat="false" ht="17.9" hidden="false" customHeight="false" outlineLevel="0" collapsed="false">
      <c r="A7924" s="2" t="n">
        <v>11</v>
      </c>
      <c r="B7924" s="3" t="n">
        <v>26</v>
      </c>
      <c r="C7924" s="38" t="n">
        <v>17</v>
      </c>
      <c r="D7924" s="1" t="n">
        <v>16.1</v>
      </c>
      <c r="E7924" s="3" t="n">
        <v>22.0557498851025</v>
      </c>
      <c r="F7924" s="23" t="n">
        <f aca="false">IF(D7924&lt;25, 0.24, 0.24-(0.01/5)*(D7924-25))</f>
        <v>0.24</v>
      </c>
      <c r="G7924" s="40" t="n">
        <f aca="false">(E7924/1000)*$G$1*F7924</f>
        <v>1734.21714656575</v>
      </c>
      <c r="H7924" s="40" t="n">
        <v>0.332835670915105</v>
      </c>
      <c r="I7924" s="3" t="n">
        <f aca="false">H7924*$J$2</f>
        <v>0</v>
      </c>
      <c r="J7924" s="19" t="n">
        <f aca="false">SUM(I7924+G7924)</f>
        <v>1734.21714656575</v>
      </c>
      <c r="K7924" s="1" t="n">
        <v>0</v>
      </c>
      <c r="L7924" s="39" t="n">
        <v>0.98032192107606</v>
      </c>
      <c r="M7924" s="39"/>
      <c r="N7924" s="1" t="n">
        <f aca="false">(2.571*(19.44-D7924)+3.87)*$K$2</f>
        <v>0</v>
      </c>
      <c r="O7924" s="1" t="n">
        <f aca="false">IF(N7924&gt;0,N7924,0)</f>
        <v>0</v>
      </c>
      <c r="P7924" s="1" t="n">
        <f aca="false">O7924*1.5</f>
        <v>0</v>
      </c>
      <c r="Q7924" s="1" t="n">
        <f aca="false">P7924/(3.6*$Q$2)</f>
        <v>0</v>
      </c>
      <c r="R7924" s="1" t="n">
        <f aca="false">(K7924+L7924)*$R$2</f>
        <v>4901.6096053803</v>
      </c>
      <c r="S7924" s="19" t="n">
        <f aca="false">J7924-R7924</f>
        <v>-3167.39245881455</v>
      </c>
      <c r="T7924" s="1" t="n">
        <f aca="false">IF(S7924&lt;0,S7924/$G$3,0)</f>
        <v>-4524.84636973508</v>
      </c>
      <c r="U7924" s="1" t="n">
        <f aca="false">IF(S7924&gt;0,S7924*0.7,0)</f>
        <v>0</v>
      </c>
      <c r="V7924" s="14" t="n">
        <f aca="false">V7923+U7924+T7924</f>
        <v>-47109698.3158026</v>
      </c>
      <c r="W7924" s="19" t="n">
        <f aca="false">V7924/1000</f>
        <v>-47109.6983158026</v>
      </c>
      <c r="X7924" s="19" t="n">
        <f aca="false">W7924*3600000000*2/237000000</f>
        <v>-1431180.70832818</v>
      </c>
      <c r="Y7924" s="19" t="n">
        <f aca="false">X7924/30.662</f>
        <v>-46676.0390166388</v>
      </c>
    </row>
    <row r="7925" customFormat="false" ht="17.9" hidden="false" customHeight="false" outlineLevel="0" collapsed="false">
      <c r="A7925" s="2" t="n">
        <v>11</v>
      </c>
      <c r="B7925" s="3" t="n">
        <v>26</v>
      </c>
      <c r="C7925" s="38" t="n">
        <v>18</v>
      </c>
      <c r="D7925" s="1" t="n">
        <v>15.9</v>
      </c>
      <c r="E7925" s="3" t="n">
        <v>0</v>
      </c>
      <c r="F7925" s="23" t="n">
        <f aca="false">IF(D7925&lt;25, 0.24, 0.24-(0.01/5)*(D7925-25))</f>
        <v>0.24</v>
      </c>
      <c r="G7925" s="40" t="n">
        <f aca="false">(E7925/1000)*$G$1*F7925</f>
        <v>0</v>
      </c>
      <c r="H7925" s="40" t="n">
        <v>0.342644315247581</v>
      </c>
      <c r="I7925" s="3" t="n">
        <f aca="false">H7925*$J$2</f>
        <v>0</v>
      </c>
      <c r="J7925" s="19" t="n">
        <f aca="false">SUM(I7925+G7925)</f>
        <v>0</v>
      </c>
      <c r="K7925" s="1" t="n">
        <v>0</v>
      </c>
      <c r="L7925" s="39" t="n">
        <v>1.20618152123089</v>
      </c>
      <c r="M7925" s="39"/>
      <c r="N7925" s="1" t="n">
        <f aca="false">(2.571*(19.44-D7925)+3.87)*$K$2</f>
        <v>0</v>
      </c>
      <c r="O7925" s="1" t="n">
        <f aca="false">IF(N7925&gt;0,N7925,0)</f>
        <v>0</v>
      </c>
      <c r="P7925" s="1" t="n">
        <f aca="false">O7925*1.5</f>
        <v>0</v>
      </c>
      <c r="Q7925" s="1" t="n">
        <f aca="false">P7925/(3.6*$Q$2)</f>
        <v>0</v>
      </c>
      <c r="R7925" s="1" t="n">
        <f aca="false">(K7925+L7925)*$R$2</f>
        <v>6030.90760615445</v>
      </c>
      <c r="S7925" s="19" t="n">
        <f aca="false">J7925-R7925</f>
        <v>-6030.90760615445</v>
      </c>
      <c r="T7925" s="1" t="n">
        <f aca="false">IF(S7925&lt;0,S7925/$G$3,0)</f>
        <v>-8615.58229450636</v>
      </c>
      <c r="U7925" s="1" t="n">
        <f aca="false">IF(S7925&gt;0,S7925*0.7,0)</f>
        <v>0</v>
      </c>
      <c r="V7925" s="14" t="n">
        <f aca="false">V7924+U7925+T7925</f>
        <v>-47118313.8980971</v>
      </c>
      <c r="W7925" s="19" t="n">
        <f aca="false">V7925/1000</f>
        <v>-47118.3138980971</v>
      </c>
      <c r="X7925" s="19" t="n">
        <f aca="false">W7925*3600000000*2/237000000</f>
        <v>-1431442.44753713</v>
      </c>
      <c r="Y7925" s="19" t="n">
        <f aca="false">X7925/30.662</f>
        <v>-46684.5752898417</v>
      </c>
    </row>
    <row r="7926" customFormat="false" ht="17.9" hidden="false" customHeight="false" outlineLevel="0" collapsed="false">
      <c r="A7926" s="2" t="n">
        <v>11</v>
      </c>
      <c r="B7926" s="3" t="n">
        <v>26</v>
      </c>
      <c r="C7926" s="38" t="n">
        <v>19</v>
      </c>
      <c r="D7926" s="1" t="n">
        <v>15.8</v>
      </c>
      <c r="E7926" s="3" t="n">
        <v>0</v>
      </c>
      <c r="F7926" s="23" t="n">
        <f aca="false">IF(D7926&lt;25, 0.24, 0.24-(0.01/5)*(D7926-25))</f>
        <v>0.24</v>
      </c>
      <c r="G7926" s="40" t="n">
        <f aca="false">(E7926/1000)*$G$1*F7926</f>
        <v>0</v>
      </c>
      <c r="H7926" s="40" t="n">
        <v>0.370130468595709</v>
      </c>
      <c r="I7926" s="3" t="n">
        <f aca="false">H7926*$J$2</f>
        <v>0</v>
      </c>
      <c r="J7926" s="19" t="n">
        <f aca="false">SUM(I7926+G7926)</f>
        <v>0</v>
      </c>
      <c r="K7926" s="1" t="n">
        <v>0</v>
      </c>
      <c r="L7926" s="39" t="n">
        <v>1.17926088202052</v>
      </c>
      <c r="M7926" s="39"/>
      <c r="N7926" s="1" t="n">
        <f aca="false">(2.571*(19.44-D7926)+3.87)*$K$2</f>
        <v>0</v>
      </c>
      <c r="O7926" s="1" t="n">
        <f aca="false">IF(N7926&gt;0,N7926,0)</f>
        <v>0</v>
      </c>
      <c r="P7926" s="1" t="n">
        <f aca="false">O7926*1.5</f>
        <v>0</v>
      </c>
      <c r="Q7926" s="1" t="n">
        <f aca="false">P7926/(3.6*$Q$2)</f>
        <v>0</v>
      </c>
      <c r="R7926" s="1" t="n">
        <f aca="false">(K7926+L7926)*$R$2</f>
        <v>5896.3044101026</v>
      </c>
      <c r="S7926" s="19" t="n">
        <f aca="false">J7926-R7926</f>
        <v>-5896.3044101026</v>
      </c>
      <c r="T7926" s="1" t="n">
        <f aca="false">IF(S7926&lt;0,S7926/$G$3,0)</f>
        <v>-8423.29201443229</v>
      </c>
      <c r="U7926" s="1" t="n">
        <f aca="false">IF(S7926&gt;0,S7926*0.7,0)</f>
        <v>0</v>
      </c>
      <c r="V7926" s="14" t="n">
        <f aca="false">V7925+U7926+T7926</f>
        <v>-47126737.1901115</v>
      </c>
      <c r="W7926" s="19" t="n">
        <f aca="false">V7926/1000</f>
        <v>-47126.7371901115</v>
      </c>
      <c r="X7926" s="19" t="n">
        <f aca="false">W7926*3600000000*2/237000000</f>
        <v>-1431698.34501605</v>
      </c>
      <c r="Y7926" s="19" t="n">
        <f aca="false">X7926/30.662</f>
        <v>-46692.9210428559</v>
      </c>
    </row>
    <row r="7927" customFormat="false" ht="17.9" hidden="false" customHeight="false" outlineLevel="0" collapsed="false">
      <c r="A7927" s="2" t="n">
        <v>11</v>
      </c>
      <c r="B7927" s="3" t="n">
        <v>26</v>
      </c>
      <c r="C7927" s="38" t="n">
        <v>20</v>
      </c>
      <c r="D7927" s="1" t="n">
        <v>15.6</v>
      </c>
      <c r="E7927" s="3" t="n">
        <v>0</v>
      </c>
      <c r="F7927" s="23" t="n">
        <f aca="false">IF(D7927&lt;25, 0.24, 0.24-(0.01/5)*(D7927-25))</f>
        <v>0.24</v>
      </c>
      <c r="G7927" s="40" t="n">
        <f aca="false">(E7927/1000)*$G$1*F7927</f>
        <v>0</v>
      </c>
      <c r="H7927" s="40" t="n">
        <v>0.406474650022868</v>
      </c>
      <c r="I7927" s="3" t="n">
        <f aca="false">H7927*$J$2</f>
        <v>0</v>
      </c>
      <c r="J7927" s="19" t="n">
        <f aca="false">SUM(I7927+G7927)</f>
        <v>0</v>
      </c>
      <c r="K7927" s="1" t="n">
        <v>0</v>
      </c>
      <c r="L7927" s="39" t="n">
        <v>0.994238522701761</v>
      </c>
      <c r="M7927" s="39"/>
      <c r="N7927" s="1" t="n">
        <f aca="false">(2.571*(19.44-D7927)+3.87)*$K$2</f>
        <v>0</v>
      </c>
      <c r="O7927" s="1" t="n">
        <f aca="false">IF(N7927&gt;0,N7927,0)</f>
        <v>0</v>
      </c>
      <c r="P7927" s="1" t="n">
        <f aca="false">O7927*1.5</f>
        <v>0</v>
      </c>
      <c r="Q7927" s="1" t="n">
        <f aca="false">P7927/(3.6*$Q$2)</f>
        <v>0</v>
      </c>
      <c r="R7927" s="1" t="n">
        <f aca="false">(K7927+L7927)*$R$2</f>
        <v>4971.19261350881</v>
      </c>
      <c r="S7927" s="19" t="n">
        <f aca="false">J7927-R7927</f>
        <v>-4971.19261350881</v>
      </c>
      <c r="T7927" s="1" t="n">
        <f aca="false">IF(S7927&lt;0,S7927/$G$3,0)</f>
        <v>-7101.70373358401</v>
      </c>
      <c r="U7927" s="1" t="n">
        <f aca="false">IF(S7927&gt;0,S7927*0.7,0)</f>
        <v>0</v>
      </c>
      <c r="V7927" s="14" t="n">
        <f aca="false">V7926+U7927+T7927</f>
        <v>-47133838.8938451</v>
      </c>
      <c r="W7927" s="19" t="n">
        <f aca="false">V7927/1000</f>
        <v>-47133.8388938451</v>
      </c>
      <c r="X7927" s="19" t="n">
        <f aca="false">W7927*3600000000*2/237000000</f>
        <v>-1431914.09297757</v>
      </c>
      <c r="Y7927" s="19" t="n">
        <f aca="false">X7927/30.662</f>
        <v>-46699.9573732168</v>
      </c>
    </row>
    <row r="7928" customFormat="false" ht="17.9" hidden="false" customHeight="false" outlineLevel="0" collapsed="false">
      <c r="A7928" s="2" t="n">
        <v>11</v>
      </c>
      <c r="B7928" s="3" t="n">
        <v>26</v>
      </c>
      <c r="C7928" s="38" t="n">
        <v>21</v>
      </c>
      <c r="D7928" s="1" t="n">
        <v>15.4</v>
      </c>
      <c r="E7928" s="3" t="n">
        <v>0</v>
      </c>
      <c r="F7928" s="23" t="n">
        <f aca="false">IF(D7928&lt;25, 0.24, 0.24-(0.01/5)*(D7928-25))</f>
        <v>0.24</v>
      </c>
      <c r="G7928" s="40" t="n">
        <f aca="false">(E7928/1000)*$G$1*F7928</f>
        <v>0</v>
      </c>
      <c r="H7928" s="40" t="n">
        <v>0.43710452968399</v>
      </c>
      <c r="I7928" s="3" t="n">
        <f aca="false">H7928*$J$2</f>
        <v>0</v>
      </c>
      <c r="J7928" s="19" t="n">
        <f aca="false">SUM(I7928+G7928)</f>
        <v>0</v>
      </c>
      <c r="K7928" s="1" t="n">
        <v>0</v>
      </c>
      <c r="L7928" s="39" t="n">
        <v>0.978040510973486</v>
      </c>
      <c r="M7928" s="39"/>
      <c r="N7928" s="1" t="n">
        <f aca="false">(2.571*(19.44-D7928)+3.87)*$K$2</f>
        <v>0</v>
      </c>
      <c r="O7928" s="1" t="n">
        <f aca="false">IF(N7928&gt;0,N7928,0)</f>
        <v>0</v>
      </c>
      <c r="P7928" s="1" t="n">
        <f aca="false">O7928*1.5</f>
        <v>0</v>
      </c>
      <c r="Q7928" s="1" t="n">
        <f aca="false">P7928/(3.6*$Q$2)</f>
        <v>0</v>
      </c>
      <c r="R7928" s="1" t="n">
        <f aca="false">(K7928+L7928)*$R$2</f>
        <v>4890.20255486743</v>
      </c>
      <c r="S7928" s="19" t="n">
        <f aca="false">J7928-R7928</f>
        <v>-4890.20255486743</v>
      </c>
      <c r="T7928" s="1" t="n">
        <f aca="false">IF(S7928&lt;0,S7928/$G$3,0)</f>
        <v>-6986.00364981062</v>
      </c>
      <c r="U7928" s="1" t="n">
        <f aca="false">IF(S7928&gt;0,S7928*0.7,0)</f>
        <v>0</v>
      </c>
      <c r="V7928" s="14" t="n">
        <f aca="false">V7927+U7928+T7928</f>
        <v>-47140824.8974949</v>
      </c>
      <c r="W7928" s="19" t="n">
        <f aca="false">V7928/1000</f>
        <v>-47140.8248974949</v>
      </c>
      <c r="X7928" s="19" t="n">
        <f aca="false">W7928*3600000000*2/237000000</f>
        <v>-1432126.32599985</v>
      </c>
      <c r="Y7928" s="19" t="n">
        <f aca="false">X7928/30.662</f>
        <v>-46706.8790685489</v>
      </c>
    </row>
    <row r="7929" customFormat="false" ht="17.9" hidden="false" customHeight="false" outlineLevel="0" collapsed="false">
      <c r="A7929" s="2" t="n">
        <v>11</v>
      </c>
      <c r="B7929" s="3" t="n">
        <v>26</v>
      </c>
      <c r="C7929" s="38" t="n">
        <v>22</v>
      </c>
      <c r="D7929" s="1" t="n">
        <v>15.2</v>
      </c>
      <c r="E7929" s="3" t="n">
        <v>0</v>
      </c>
      <c r="F7929" s="23" t="n">
        <f aca="false">IF(D7929&lt;25, 0.24, 0.24-(0.01/5)*(D7929-25))</f>
        <v>0.24</v>
      </c>
      <c r="G7929" s="40" t="n">
        <f aca="false">(E7929/1000)*$G$1*F7929</f>
        <v>0</v>
      </c>
      <c r="H7929" s="40" t="n">
        <v>0.449707087507296</v>
      </c>
      <c r="I7929" s="3" t="n">
        <f aca="false">H7929*$J$2</f>
        <v>0</v>
      </c>
      <c r="J7929" s="19" t="n">
        <f aca="false">SUM(I7929+G7929)</f>
        <v>0</v>
      </c>
      <c r="K7929" s="1" t="n">
        <v>0</v>
      </c>
      <c r="L7929" s="39" t="n">
        <v>0.988763138455584</v>
      </c>
      <c r="M7929" s="39"/>
      <c r="N7929" s="1" t="n">
        <f aca="false">(2.571*(19.44-D7929)+3.87)*$K$2</f>
        <v>0</v>
      </c>
      <c r="O7929" s="1" t="n">
        <f aca="false">IF(N7929&gt;0,N7929,0)</f>
        <v>0</v>
      </c>
      <c r="P7929" s="1" t="n">
        <f aca="false">O7929*1.5</f>
        <v>0</v>
      </c>
      <c r="Q7929" s="1" t="n">
        <f aca="false">P7929/(3.6*$Q$2)</f>
        <v>0</v>
      </c>
      <c r="R7929" s="1" t="n">
        <f aca="false">(K7929+L7929)*$R$2</f>
        <v>4943.81569227792</v>
      </c>
      <c r="S7929" s="19" t="n">
        <f aca="false">J7929-R7929</f>
        <v>-4943.81569227792</v>
      </c>
      <c r="T7929" s="1" t="n">
        <f aca="false">IF(S7929&lt;0,S7929/$G$3,0)</f>
        <v>-7062.59384611132</v>
      </c>
      <c r="U7929" s="1" t="n">
        <f aca="false">IF(S7929&gt;0,S7929*0.7,0)</f>
        <v>0</v>
      </c>
      <c r="V7929" s="14" t="n">
        <f aca="false">V7928+U7929+T7929</f>
        <v>-47147887.491341</v>
      </c>
      <c r="W7929" s="19" t="n">
        <f aca="false">V7929/1000</f>
        <v>-47147.887491341</v>
      </c>
      <c r="X7929" s="19" t="n">
        <f aca="false">W7929*3600000000*2/237000000</f>
        <v>-1432340.88581289</v>
      </c>
      <c r="Y7929" s="19" t="n">
        <f aca="false">X7929/30.662</f>
        <v>-46713.8766490409</v>
      </c>
    </row>
    <row r="7930" customFormat="false" ht="17.9" hidden="false" customHeight="false" outlineLevel="0" collapsed="false">
      <c r="A7930" s="2" t="n">
        <v>11</v>
      </c>
      <c r="B7930" s="3" t="n">
        <v>26</v>
      </c>
      <c r="C7930" s="38" t="n">
        <v>23</v>
      </c>
      <c r="D7930" s="1" t="n">
        <v>15</v>
      </c>
      <c r="E7930" s="3" t="n">
        <v>0</v>
      </c>
      <c r="F7930" s="23" t="n">
        <f aca="false">IF(D7930&lt;25, 0.24, 0.24-(0.01/5)*(D7930-25))</f>
        <v>0.24</v>
      </c>
      <c r="G7930" s="40" t="n">
        <f aca="false">(E7930/1000)*$G$1*F7930</f>
        <v>0</v>
      </c>
      <c r="H7930" s="40" t="n">
        <v>0.498695964503114</v>
      </c>
      <c r="I7930" s="3" t="n">
        <f aca="false">H7930*$J$2</f>
        <v>0</v>
      </c>
      <c r="J7930" s="19" t="n">
        <f aca="false">SUM(I7930+G7930)</f>
        <v>0</v>
      </c>
      <c r="K7930" s="1" t="n">
        <v>0</v>
      </c>
      <c r="L7930" s="39" t="n">
        <v>1.04123557081479</v>
      </c>
      <c r="M7930" s="39"/>
      <c r="N7930" s="1" t="n">
        <f aca="false">(2.571*(19.44-D7930)+3.87)*$K$2</f>
        <v>0</v>
      </c>
      <c r="O7930" s="1" t="n">
        <f aca="false">IF(N7930&gt;0,N7930,0)</f>
        <v>0</v>
      </c>
      <c r="P7930" s="1" t="n">
        <f aca="false">O7930*1.5</f>
        <v>0</v>
      </c>
      <c r="Q7930" s="1" t="n">
        <f aca="false">P7930/(3.6*$Q$2)</f>
        <v>0</v>
      </c>
      <c r="R7930" s="1" t="n">
        <f aca="false">(K7930+L7930)*$R$2</f>
        <v>5206.17785407395</v>
      </c>
      <c r="S7930" s="19" t="n">
        <f aca="false">J7930-R7930</f>
        <v>-5206.17785407395</v>
      </c>
      <c r="T7930" s="1" t="n">
        <f aca="false">IF(S7930&lt;0,S7930/$G$3,0)</f>
        <v>-7437.39693439136</v>
      </c>
      <c r="U7930" s="1" t="n">
        <f aca="false">IF(S7930&gt;0,S7930*0.7,0)</f>
        <v>0</v>
      </c>
      <c r="V7930" s="14" t="n">
        <f aca="false">V7929+U7930+T7930</f>
        <v>-47155324.8882754</v>
      </c>
      <c r="W7930" s="19" t="n">
        <f aca="false">V7930/1000</f>
        <v>-47155.3248882754</v>
      </c>
      <c r="X7930" s="19" t="n">
        <f aca="false">W7930*3600000000*2/237000000</f>
        <v>-1432566.83204887</v>
      </c>
      <c r="Y7930" s="19" t="n">
        <f aca="false">X7930/30.662</f>
        <v>-46721.2455824432</v>
      </c>
    </row>
    <row r="7931" customFormat="false" ht="17.9" hidden="false" customHeight="false" outlineLevel="0" collapsed="false">
      <c r="A7931" s="2" t="n">
        <v>11</v>
      </c>
      <c r="B7931" s="3" t="n">
        <v>27</v>
      </c>
      <c r="C7931" s="38" t="n">
        <v>0</v>
      </c>
      <c r="D7931" s="1" t="n">
        <v>15</v>
      </c>
      <c r="E7931" s="3" t="n">
        <v>0</v>
      </c>
      <c r="F7931" s="23" t="n">
        <f aca="false">IF(D7931&lt;25, 0.24, 0.24-(0.01/5)*(D7931-25))</f>
        <v>0.24</v>
      </c>
      <c r="G7931" s="40" t="n">
        <f aca="false">(E7931/1000)*$G$1*F7931</f>
        <v>0</v>
      </c>
      <c r="H7931" s="40" t="n">
        <v>0.508313579694153</v>
      </c>
      <c r="I7931" s="3" t="n">
        <f aca="false">H7931*$J$2</f>
        <v>0</v>
      </c>
      <c r="J7931" s="19" t="n">
        <f aca="false">SUM(I7931+G7931)</f>
        <v>0</v>
      </c>
      <c r="K7931" s="1" t="n">
        <v>0</v>
      </c>
      <c r="L7931" s="39" t="n">
        <v>0.848912699167796</v>
      </c>
      <c r="M7931" s="39"/>
      <c r="N7931" s="1" t="n">
        <f aca="false">(2.571*(19.44-D7931)+3.87)*$K$2</f>
        <v>0</v>
      </c>
      <c r="O7931" s="1" t="n">
        <f aca="false">IF(N7931&gt;0,N7931,0)</f>
        <v>0</v>
      </c>
      <c r="P7931" s="1" t="n">
        <f aca="false">O7931*1.5</f>
        <v>0</v>
      </c>
      <c r="Q7931" s="1" t="n">
        <f aca="false">P7931/(3.6*$Q$2)</f>
        <v>0</v>
      </c>
      <c r="R7931" s="1" t="n">
        <f aca="false">(K7931+L7931)*$R$2</f>
        <v>4244.56349583898</v>
      </c>
      <c r="S7931" s="19" t="n">
        <f aca="false">J7931-R7931</f>
        <v>-4244.56349583898</v>
      </c>
      <c r="T7931" s="1" t="n">
        <f aca="false">IF(S7931&lt;0,S7931/$G$3,0)</f>
        <v>-6063.66213691283</v>
      </c>
      <c r="U7931" s="1" t="n">
        <f aca="false">IF(S7931&gt;0,S7931*0.7,0)</f>
        <v>0</v>
      </c>
      <c r="V7931" s="14" t="n">
        <f aca="false">V7930+U7931+T7931</f>
        <v>-47161388.5504123</v>
      </c>
      <c r="W7931" s="19" t="n">
        <f aca="false">V7931/1000</f>
        <v>-47161.3885504123</v>
      </c>
      <c r="X7931" s="19" t="n">
        <f aca="false">W7931*3600000000*2/237000000</f>
        <v>-1432751.04456949</v>
      </c>
      <c r="Y7931" s="19" t="n">
        <f aca="false">X7931/30.662</f>
        <v>-46727.2534267004</v>
      </c>
    </row>
    <row r="7932" customFormat="false" ht="17.9" hidden="false" customHeight="false" outlineLevel="0" collapsed="false">
      <c r="A7932" s="2" t="n">
        <v>11</v>
      </c>
      <c r="B7932" s="3" t="n">
        <v>27</v>
      </c>
      <c r="C7932" s="38" t="n">
        <v>1</v>
      </c>
      <c r="D7932" s="1" t="n">
        <v>15</v>
      </c>
      <c r="E7932" s="3" t="n">
        <v>0</v>
      </c>
      <c r="F7932" s="23" t="n">
        <f aca="false">IF(D7932&lt;25, 0.24, 0.24-(0.01/5)*(D7932-25))</f>
        <v>0.24</v>
      </c>
      <c r="G7932" s="40" t="n">
        <f aca="false">(E7932/1000)*$G$1*F7932</f>
        <v>0</v>
      </c>
      <c r="H7932" s="40" t="n">
        <v>0.493790789567332</v>
      </c>
      <c r="I7932" s="3" t="n">
        <f aca="false">H7932*$J$2</f>
        <v>0</v>
      </c>
      <c r="J7932" s="19" t="n">
        <f aca="false">SUM(I7932+G7932)</f>
        <v>0</v>
      </c>
      <c r="K7932" s="1" t="n">
        <v>0</v>
      </c>
      <c r="L7932" s="39" t="n">
        <v>0.701989888562028</v>
      </c>
      <c r="M7932" s="39"/>
      <c r="N7932" s="1" t="n">
        <f aca="false">(2.571*(19.44-D7932)+3.87)*$K$2</f>
        <v>0</v>
      </c>
      <c r="O7932" s="1" t="n">
        <f aca="false">IF(N7932&gt;0,N7932,0)</f>
        <v>0</v>
      </c>
      <c r="P7932" s="1" t="n">
        <f aca="false">O7932*1.5</f>
        <v>0</v>
      </c>
      <c r="Q7932" s="1" t="n">
        <f aca="false">P7932/(3.6*$Q$2)</f>
        <v>0</v>
      </c>
      <c r="R7932" s="1" t="n">
        <f aca="false">(K7932+L7932)*$R$2</f>
        <v>3509.94944281014</v>
      </c>
      <c r="S7932" s="19" t="n">
        <f aca="false">J7932-R7932</f>
        <v>-3509.94944281014</v>
      </c>
      <c r="T7932" s="1" t="n">
        <f aca="false">IF(S7932&lt;0,S7932/$G$3,0)</f>
        <v>-5014.21348972877</v>
      </c>
      <c r="U7932" s="1" t="n">
        <f aca="false">IF(S7932&gt;0,S7932*0.7,0)</f>
        <v>0</v>
      </c>
      <c r="V7932" s="14" t="n">
        <f aca="false">V7931+U7932+T7932</f>
        <v>-47166402.7639021</v>
      </c>
      <c r="W7932" s="19" t="n">
        <f aca="false">V7932/1000</f>
        <v>-47166.4027639021</v>
      </c>
      <c r="X7932" s="19" t="n">
        <f aca="false">W7932*3600000000*2/237000000</f>
        <v>-1432903.37510589</v>
      </c>
      <c r="Y7932" s="19" t="n">
        <f aca="false">X7932/30.662</f>
        <v>-46732.2214828089</v>
      </c>
    </row>
    <row r="7933" customFormat="false" ht="17.9" hidden="false" customHeight="false" outlineLevel="0" collapsed="false">
      <c r="A7933" s="2" t="n">
        <v>11</v>
      </c>
      <c r="B7933" s="3" t="n">
        <v>27</v>
      </c>
      <c r="C7933" s="38" t="n">
        <v>2</v>
      </c>
      <c r="D7933" s="1" t="n">
        <v>15</v>
      </c>
      <c r="E7933" s="3" t="n">
        <v>0</v>
      </c>
      <c r="F7933" s="23" t="n">
        <f aca="false">IF(D7933&lt;25, 0.24, 0.24-(0.01/5)*(D7933-25))</f>
        <v>0.24</v>
      </c>
      <c r="G7933" s="40" t="n">
        <f aca="false">(E7933/1000)*$G$1*F7933</f>
        <v>0</v>
      </c>
      <c r="H7933" s="40" t="n">
        <v>0.511354863072478</v>
      </c>
      <c r="I7933" s="3" t="n">
        <f aca="false">H7933*$J$2</f>
        <v>0</v>
      </c>
      <c r="J7933" s="19" t="n">
        <f aca="false">SUM(I7933+G7933)</f>
        <v>0</v>
      </c>
      <c r="K7933" s="1" t="n">
        <v>0</v>
      </c>
      <c r="L7933" s="39" t="n">
        <v>0.694461235223534</v>
      </c>
      <c r="M7933" s="39"/>
      <c r="N7933" s="1" t="n">
        <f aca="false">(2.571*(19.44-D7933)+3.87)*$K$2</f>
        <v>0</v>
      </c>
      <c r="O7933" s="1" t="n">
        <f aca="false">IF(N7933&gt;0,N7933,0)</f>
        <v>0</v>
      </c>
      <c r="P7933" s="1" t="n">
        <f aca="false">O7933*1.5</f>
        <v>0</v>
      </c>
      <c r="Q7933" s="1" t="n">
        <f aca="false">P7933/(3.6*$Q$2)</f>
        <v>0</v>
      </c>
      <c r="R7933" s="1" t="n">
        <f aca="false">(K7933+L7933)*$R$2</f>
        <v>3472.30617611767</v>
      </c>
      <c r="S7933" s="19" t="n">
        <f aca="false">J7933-R7933</f>
        <v>-3472.30617611767</v>
      </c>
      <c r="T7933" s="1" t="n">
        <f aca="false">IF(S7933&lt;0,S7933/$G$3,0)</f>
        <v>-4960.43739445382</v>
      </c>
      <c r="U7933" s="1" t="n">
        <f aca="false">IF(S7933&gt;0,S7933*0.7,0)</f>
        <v>0</v>
      </c>
      <c r="V7933" s="14" t="n">
        <f aca="false">V7932+U7933+T7933</f>
        <v>-47171363.2012965</v>
      </c>
      <c r="W7933" s="19" t="n">
        <f aca="false">V7933/1000</f>
        <v>-47171.3632012965</v>
      </c>
      <c r="X7933" s="19" t="n">
        <f aca="false">W7933*3600000000*2/237000000</f>
        <v>-1433054.07193812</v>
      </c>
      <c r="Y7933" s="19" t="n">
        <f aca="false">X7933/30.662</f>
        <v>-46737.1362578476</v>
      </c>
    </row>
    <row r="7934" customFormat="false" ht="17.9" hidden="false" customHeight="false" outlineLevel="0" collapsed="false">
      <c r="A7934" s="2" t="n">
        <v>11</v>
      </c>
      <c r="B7934" s="3" t="n">
        <v>27</v>
      </c>
      <c r="C7934" s="38" t="n">
        <v>3</v>
      </c>
      <c r="D7934" s="1" t="n">
        <v>14.3</v>
      </c>
      <c r="E7934" s="3" t="n">
        <v>0</v>
      </c>
      <c r="F7934" s="23" t="n">
        <f aca="false">IF(D7934&lt;25, 0.24, 0.24-(0.01/5)*(D7934-25))</f>
        <v>0.24</v>
      </c>
      <c r="G7934" s="40" t="n">
        <f aca="false">(E7934/1000)*$G$1*F7934</f>
        <v>0</v>
      </c>
      <c r="H7934" s="40" t="n">
        <v>0.516013908140109</v>
      </c>
      <c r="I7934" s="3" t="n">
        <f aca="false">H7934*$J$2</f>
        <v>0</v>
      </c>
      <c r="J7934" s="19" t="n">
        <f aca="false">SUM(I7934+G7934)</f>
        <v>0</v>
      </c>
      <c r="K7934" s="1" t="n">
        <v>0</v>
      </c>
      <c r="L7934" s="39" t="n">
        <v>0.748530654654539</v>
      </c>
      <c r="M7934" s="39"/>
      <c r="N7934" s="1" t="n">
        <f aca="false">(2.571*(19.44-D7934)+3.87)*$K$2</f>
        <v>0</v>
      </c>
      <c r="O7934" s="1" t="n">
        <f aca="false">IF(N7934&gt;0,N7934,0)</f>
        <v>0</v>
      </c>
      <c r="P7934" s="1" t="n">
        <f aca="false">O7934*1.5</f>
        <v>0</v>
      </c>
      <c r="Q7934" s="1" t="n">
        <f aca="false">P7934/(3.6*$Q$2)</f>
        <v>0</v>
      </c>
      <c r="R7934" s="1" t="n">
        <f aca="false">(K7934+L7934)*$R$2</f>
        <v>3742.6532732727</v>
      </c>
      <c r="S7934" s="19" t="n">
        <f aca="false">J7934-R7934</f>
        <v>-3742.6532732727</v>
      </c>
      <c r="T7934" s="1" t="n">
        <f aca="false">IF(S7934&lt;0,S7934/$G$3,0)</f>
        <v>-5346.64753324671</v>
      </c>
      <c r="U7934" s="1" t="n">
        <f aca="false">IF(S7934&gt;0,S7934*0.7,0)</f>
        <v>0</v>
      </c>
      <c r="V7934" s="14" t="n">
        <f aca="false">V7933+U7934+T7934</f>
        <v>-47176709.8488298</v>
      </c>
      <c r="W7934" s="19" t="n">
        <f aca="false">V7934/1000</f>
        <v>-47176.7098488298</v>
      </c>
      <c r="X7934" s="19" t="n">
        <f aca="false">W7934*3600000000*2/237000000</f>
        <v>-1433216.5017366</v>
      </c>
      <c r="Y7934" s="19" t="n">
        <f aca="false">X7934/30.662</f>
        <v>-46742.4336878417</v>
      </c>
    </row>
    <row r="7935" customFormat="false" ht="17.9" hidden="false" customHeight="false" outlineLevel="0" collapsed="false">
      <c r="A7935" s="2" t="n">
        <v>11</v>
      </c>
      <c r="B7935" s="3" t="n">
        <v>27</v>
      </c>
      <c r="C7935" s="38" t="n">
        <v>4</v>
      </c>
      <c r="D7935" s="1" t="n">
        <v>13.5</v>
      </c>
      <c r="E7935" s="3" t="n">
        <v>0</v>
      </c>
      <c r="F7935" s="23" t="n">
        <f aca="false">IF(D7935&lt;25, 0.24, 0.24-(0.01/5)*(D7935-25))</f>
        <v>0.24</v>
      </c>
      <c r="G7935" s="40" t="n">
        <f aca="false">(E7935/1000)*$G$1*F7935</f>
        <v>0</v>
      </c>
      <c r="H7935" s="40" t="n">
        <v>0.47287568313459</v>
      </c>
      <c r="I7935" s="3" t="n">
        <f aca="false">H7935*$J$2</f>
        <v>0</v>
      </c>
      <c r="J7935" s="19" t="n">
        <f aca="false">SUM(I7935+G7935)</f>
        <v>0</v>
      </c>
      <c r="K7935" s="1" t="n">
        <v>0</v>
      </c>
      <c r="L7935" s="39" t="n">
        <v>0.764728666382814</v>
      </c>
      <c r="M7935" s="39"/>
      <c r="N7935" s="1" t="n">
        <f aca="false">(2.571*(19.44-D7935)+3.87)*$K$2</f>
        <v>0</v>
      </c>
      <c r="O7935" s="1" t="n">
        <f aca="false">IF(N7935&gt;0,N7935,0)</f>
        <v>0</v>
      </c>
      <c r="P7935" s="1" t="n">
        <f aca="false">O7935*1.5</f>
        <v>0</v>
      </c>
      <c r="Q7935" s="1" t="n">
        <f aca="false">P7935/(3.6*$Q$2)</f>
        <v>0</v>
      </c>
      <c r="R7935" s="1" t="n">
        <f aca="false">(K7935+L7935)*$R$2</f>
        <v>3823.64333191407</v>
      </c>
      <c r="S7935" s="19" t="n">
        <f aca="false">J7935-R7935</f>
        <v>-3823.64333191407</v>
      </c>
      <c r="T7935" s="1" t="n">
        <f aca="false">IF(S7935&lt;0,S7935/$G$3,0)</f>
        <v>-5462.3476170201</v>
      </c>
      <c r="U7935" s="1" t="n">
        <f aca="false">IF(S7935&gt;0,S7935*0.7,0)</f>
        <v>0</v>
      </c>
      <c r="V7935" s="14" t="n">
        <f aca="false">V7934+U7935+T7935</f>
        <v>-47182172.1964468</v>
      </c>
      <c r="W7935" s="19" t="n">
        <f aca="false">V7935/1000</f>
        <v>-47182.1721964468</v>
      </c>
      <c r="X7935" s="19" t="n">
        <f aca="false">W7935*3600000000*2/237000000</f>
        <v>-1433382.44647433</v>
      </c>
      <c r="Y7935" s="19" t="n">
        <f aca="false">X7935/30.662</f>
        <v>-46747.8457528646</v>
      </c>
    </row>
    <row r="7936" customFormat="false" ht="17.9" hidden="false" customHeight="false" outlineLevel="0" collapsed="false">
      <c r="A7936" s="2" t="n">
        <v>11</v>
      </c>
      <c r="B7936" s="3" t="n">
        <v>27</v>
      </c>
      <c r="C7936" s="38" t="n">
        <v>5</v>
      </c>
      <c r="D7936" s="1" t="n">
        <v>12.8</v>
      </c>
      <c r="E7936" s="3" t="n">
        <v>0</v>
      </c>
      <c r="F7936" s="23" t="n">
        <f aca="false">IF(D7936&lt;25, 0.24, 0.24-(0.01/5)*(D7936-25))</f>
        <v>0.24</v>
      </c>
      <c r="G7936" s="40" t="n">
        <f aca="false">(E7936/1000)*$G$1*F7936</f>
        <v>0</v>
      </c>
      <c r="H7936" s="40" t="n">
        <v>0.451544814830076</v>
      </c>
      <c r="I7936" s="3" t="n">
        <f aca="false">H7936*$J$2</f>
        <v>0</v>
      </c>
      <c r="J7936" s="19" t="n">
        <f aca="false">SUM(I7936+G7936)</f>
        <v>0</v>
      </c>
      <c r="K7936" s="1" t="n">
        <v>0</v>
      </c>
      <c r="L7936" s="39" t="n">
        <v>0.756971872034062</v>
      </c>
      <c r="M7936" s="39"/>
      <c r="N7936" s="1" t="n">
        <f aca="false">(2.571*(19.44-D7936)+3.87)*$K$2</f>
        <v>0</v>
      </c>
      <c r="O7936" s="1" t="n">
        <f aca="false">IF(N7936&gt;0,N7936,0)</f>
        <v>0</v>
      </c>
      <c r="P7936" s="1" t="n">
        <f aca="false">O7936*1.5</f>
        <v>0</v>
      </c>
      <c r="Q7936" s="1" t="n">
        <f aca="false">P7936/(3.6*$Q$2)</f>
        <v>0</v>
      </c>
      <c r="R7936" s="1" t="n">
        <f aca="false">(K7936+L7936)*$R$2</f>
        <v>3784.85936017031</v>
      </c>
      <c r="S7936" s="19" t="n">
        <f aca="false">J7936-R7936</f>
        <v>-3784.85936017031</v>
      </c>
      <c r="T7936" s="1" t="n">
        <f aca="false">IF(S7936&lt;0,S7936/$G$3,0)</f>
        <v>-5406.94194310044</v>
      </c>
      <c r="U7936" s="1" t="n">
        <f aca="false">IF(S7936&gt;0,S7936*0.7,0)</f>
        <v>0</v>
      </c>
      <c r="V7936" s="14" t="n">
        <f aca="false">V7935+U7936+T7936</f>
        <v>-47187579.1383899</v>
      </c>
      <c r="W7936" s="19" t="n">
        <f aca="false">V7936/1000</f>
        <v>-47187.5791383899</v>
      </c>
      <c r="X7936" s="19" t="n">
        <f aca="false">W7936*3600000000*2/237000000</f>
        <v>-1433546.70800172</v>
      </c>
      <c r="Y7936" s="19" t="n">
        <f aca="false">X7936/30.662</f>
        <v>-46753.2029222399</v>
      </c>
    </row>
    <row r="7937" customFormat="false" ht="17.9" hidden="false" customHeight="false" outlineLevel="0" collapsed="false">
      <c r="A7937" s="2" t="n">
        <v>11</v>
      </c>
      <c r="B7937" s="3" t="n">
        <v>27</v>
      </c>
      <c r="C7937" s="38" t="n">
        <v>6</v>
      </c>
      <c r="D7937" s="1" t="n">
        <v>13</v>
      </c>
      <c r="E7937" s="3" t="n">
        <v>0</v>
      </c>
      <c r="F7937" s="23" t="n">
        <f aca="false">IF(D7937&lt;25, 0.24, 0.24-(0.01/5)*(D7937-25))</f>
        <v>0.24</v>
      </c>
      <c r="G7937" s="40" t="n">
        <f aca="false">(E7937/1000)*$G$1*F7937</f>
        <v>0</v>
      </c>
      <c r="H7937" s="40" t="n">
        <v>0.422925068496159</v>
      </c>
      <c r="I7937" s="3" t="n">
        <f aca="false">H7937*$J$2</f>
        <v>0</v>
      </c>
      <c r="J7937" s="19" t="n">
        <f aca="false">SUM(I7937+G7937)</f>
        <v>0</v>
      </c>
      <c r="K7937" s="1" t="n">
        <v>0</v>
      </c>
      <c r="L7937" s="39" t="n">
        <v>0.705868285736404</v>
      </c>
      <c r="M7937" s="39"/>
      <c r="N7937" s="1" t="n">
        <f aca="false">(2.571*(19.44-D7937)+3.87)*$K$2</f>
        <v>0</v>
      </c>
      <c r="O7937" s="1" t="n">
        <f aca="false">IF(N7937&gt;0,N7937,0)</f>
        <v>0</v>
      </c>
      <c r="P7937" s="1" t="n">
        <f aca="false">O7937*1.5</f>
        <v>0</v>
      </c>
      <c r="Q7937" s="1" t="n">
        <f aca="false">P7937/(3.6*$Q$2)</f>
        <v>0</v>
      </c>
      <c r="R7937" s="1" t="n">
        <f aca="false">(K7937+L7937)*$R$2</f>
        <v>3529.34142868202</v>
      </c>
      <c r="S7937" s="19" t="n">
        <f aca="false">J7937-R7937</f>
        <v>-3529.34142868202</v>
      </c>
      <c r="T7937" s="1" t="n">
        <f aca="false">IF(S7937&lt;0,S7937/$G$3,0)</f>
        <v>-5041.9163266886</v>
      </c>
      <c r="U7937" s="1" t="n">
        <f aca="false">IF(S7937&gt;0,S7937*0.7,0)</f>
        <v>0</v>
      </c>
      <c r="V7937" s="14" t="n">
        <f aca="false">V7936+U7937+T7937</f>
        <v>-47192621.0547166</v>
      </c>
      <c r="W7937" s="19" t="n">
        <f aca="false">V7937/1000</f>
        <v>-47192.6210547166</v>
      </c>
      <c r="X7937" s="19" t="n">
        <f aca="false">W7937*3600000000*2/237000000</f>
        <v>-1433699.88014329</v>
      </c>
      <c r="Y7937" s="19" t="n">
        <f aca="false">X7937/30.662</f>
        <v>-46758.1984261721</v>
      </c>
    </row>
    <row r="7938" customFormat="false" ht="17.9" hidden="false" customHeight="false" outlineLevel="0" collapsed="false">
      <c r="A7938" s="2" t="n">
        <v>11</v>
      </c>
      <c r="B7938" s="3" t="n">
        <v>27</v>
      </c>
      <c r="C7938" s="38" t="n">
        <v>7</v>
      </c>
      <c r="D7938" s="1" t="n">
        <v>13.1</v>
      </c>
      <c r="E7938" s="3" t="n">
        <v>48.9587770203747</v>
      </c>
      <c r="F7938" s="23" t="n">
        <f aca="false">IF(D7938&lt;25, 0.24, 0.24-(0.01/5)*(D7938-25))</f>
        <v>0.24</v>
      </c>
      <c r="G7938" s="40" t="n">
        <f aca="false">(E7938/1000)*$G$1*F7938</f>
        <v>3849.56988657964</v>
      </c>
      <c r="H7938" s="40" t="n">
        <v>0.392846424447996</v>
      </c>
      <c r="I7938" s="3" t="n">
        <f aca="false">H7938*$J$2</f>
        <v>0</v>
      </c>
      <c r="J7938" s="19" t="n">
        <f aca="false">SUM(I7938+G7938)</f>
        <v>3849.56988657964</v>
      </c>
      <c r="K7938" s="1" t="n">
        <v>0</v>
      </c>
      <c r="L7938" s="39" t="n">
        <v>0.746477385562222</v>
      </c>
      <c r="M7938" s="39"/>
      <c r="N7938" s="1" t="n">
        <f aca="false">(2.571*(19.44-D7938)+3.87)*$K$2</f>
        <v>0</v>
      </c>
      <c r="O7938" s="1" t="n">
        <f aca="false">IF(N7938&gt;0,N7938,0)</f>
        <v>0</v>
      </c>
      <c r="P7938" s="1" t="n">
        <f aca="false">O7938*1.5</f>
        <v>0</v>
      </c>
      <c r="Q7938" s="1" t="n">
        <f aca="false">P7938/(3.6*$Q$2)</f>
        <v>0</v>
      </c>
      <c r="R7938" s="1" t="n">
        <f aca="false">(K7938+L7938)*$R$2</f>
        <v>3732.38692781111</v>
      </c>
      <c r="S7938" s="19" t="n">
        <f aca="false">J7938-R7938</f>
        <v>117.182958768528</v>
      </c>
      <c r="T7938" s="1" t="n">
        <f aca="false">IF(S7938&lt;0,S7938/$G$3,0)</f>
        <v>0</v>
      </c>
      <c r="U7938" s="1" t="n">
        <f aca="false">IF(S7938&gt;0,S7938*0.7,0)</f>
        <v>82.0280711379695</v>
      </c>
      <c r="V7938" s="14" t="n">
        <f aca="false">V7937+U7938+T7938</f>
        <v>-47192539.0266454</v>
      </c>
      <c r="W7938" s="19" t="n">
        <f aca="false">V7938/1000</f>
        <v>-47192.5390266454</v>
      </c>
      <c r="X7938" s="19" t="n">
        <f aca="false">W7938*3600000000*2/237000000</f>
        <v>-1433697.38815125</v>
      </c>
      <c r="Y7938" s="19" t="n">
        <f aca="false">X7938/30.662</f>
        <v>-46758.1171531946</v>
      </c>
    </row>
    <row r="7939" customFormat="false" ht="17.9" hidden="false" customHeight="false" outlineLevel="0" collapsed="false">
      <c r="A7939" s="2" t="n">
        <v>11</v>
      </c>
      <c r="B7939" s="3" t="n">
        <v>27</v>
      </c>
      <c r="C7939" s="38" t="n">
        <v>8</v>
      </c>
      <c r="D7939" s="1" t="n">
        <v>13.3</v>
      </c>
      <c r="E7939" s="3" t="n">
        <v>232.599887709729</v>
      </c>
      <c r="F7939" s="23" t="n">
        <f aca="false">IF(D7939&lt;25, 0.24, 0.24-(0.01/5)*(D7939-25))</f>
        <v>0.24</v>
      </c>
      <c r="G7939" s="40" t="n">
        <f aca="false">(E7939/1000)*$G$1*F7939</f>
        <v>18289.0500507507</v>
      </c>
      <c r="H7939" s="40" t="n">
        <v>0.395954926377391</v>
      </c>
      <c r="I7939" s="3" t="n">
        <f aca="false">H7939*$J$2</f>
        <v>0</v>
      </c>
      <c r="J7939" s="19" t="n">
        <f aca="false">SUM(I7939+G7939)</f>
        <v>18289.0500507507</v>
      </c>
      <c r="K7939" s="1" t="n">
        <v>0</v>
      </c>
      <c r="L7939" s="39" t="n">
        <v>1.17606690787691</v>
      </c>
      <c r="M7939" s="39"/>
      <c r="N7939" s="1" t="n">
        <f aca="false">(2.571*(19.44-D7939)+3.87)*$K$2</f>
        <v>0</v>
      </c>
      <c r="O7939" s="1" t="n">
        <f aca="false">IF(N7939&gt;0,N7939,0)</f>
        <v>0</v>
      </c>
      <c r="P7939" s="1" t="n">
        <f aca="false">O7939*1.5</f>
        <v>0</v>
      </c>
      <c r="Q7939" s="1" t="n">
        <f aca="false">P7939/(3.6*$Q$2)</f>
        <v>0</v>
      </c>
      <c r="R7939" s="1" t="n">
        <f aca="false">(K7939+L7939)*$R$2</f>
        <v>5880.33453938455</v>
      </c>
      <c r="S7939" s="19" t="n">
        <f aca="false">J7939-R7939</f>
        <v>12408.7155113662</v>
      </c>
      <c r="T7939" s="1" t="n">
        <f aca="false">IF(S7939&lt;0,S7939/$G$3,0)</f>
        <v>0</v>
      </c>
      <c r="U7939" s="1" t="n">
        <f aca="false">IF(S7939&gt;0,S7939*0.7,0)</f>
        <v>8686.10085795633</v>
      </c>
      <c r="V7939" s="14" t="n">
        <f aca="false">V7938+U7939+T7939</f>
        <v>-47183852.9257875</v>
      </c>
      <c r="W7939" s="19" t="n">
        <f aca="false">V7939/1000</f>
        <v>-47183.8529257875</v>
      </c>
      <c r="X7939" s="19" t="n">
        <f aca="false">W7939*3600000000*2/237000000</f>
        <v>-1433433.5066062</v>
      </c>
      <c r="Y7939" s="19" t="n">
        <f aca="false">X7939/30.662</f>
        <v>-46749.5110105734</v>
      </c>
    </row>
    <row r="7940" customFormat="false" ht="17.9" hidden="false" customHeight="false" outlineLevel="0" collapsed="false">
      <c r="A7940" s="2" t="n">
        <v>11</v>
      </c>
      <c r="B7940" s="3" t="n">
        <v>27</v>
      </c>
      <c r="C7940" s="38" t="n">
        <v>9</v>
      </c>
      <c r="D7940" s="1" t="n">
        <v>14.1</v>
      </c>
      <c r="E7940" s="3" t="n">
        <v>563.914216357452</v>
      </c>
      <c r="F7940" s="23" t="n">
        <f aca="false">IF(D7940&lt;25, 0.24, 0.24-(0.01/5)*(D7940-25))</f>
        <v>0.24</v>
      </c>
      <c r="G7940" s="40" t="n">
        <f aca="false">(E7940/1000)*$G$1*F7940</f>
        <v>44339.8981351268</v>
      </c>
      <c r="H7940" s="40" t="n">
        <v>0.339112533548369</v>
      </c>
      <c r="I7940" s="3" t="n">
        <f aca="false">H7940*$J$2</f>
        <v>0</v>
      </c>
      <c r="J7940" s="19" t="n">
        <f aca="false">SUM(I7940+G7940)</f>
        <v>44339.8981351268</v>
      </c>
      <c r="K7940" s="1" t="n">
        <v>0</v>
      </c>
      <c r="L7940" s="39" t="n">
        <v>1.80345468608477</v>
      </c>
      <c r="M7940" s="39"/>
      <c r="N7940" s="1" t="n">
        <f aca="false">(2.571*(19.44-D7940)+3.87)*$K$2</f>
        <v>0</v>
      </c>
      <c r="O7940" s="1" t="n">
        <f aca="false">IF(N7940&gt;0,N7940,0)</f>
        <v>0</v>
      </c>
      <c r="P7940" s="1" t="n">
        <f aca="false">O7940*1.5</f>
        <v>0</v>
      </c>
      <c r="Q7940" s="1" t="n">
        <f aca="false">P7940/(3.6*$Q$2)</f>
        <v>0</v>
      </c>
      <c r="R7940" s="1" t="n">
        <f aca="false">(K7940+L7940)*$R$2</f>
        <v>9017.27343042385</v>
      </c>
      <c r="S7940" s="19" t="n">
        <f aca="false">J7940-R7940</f>
        <v>35322.624704703</v>
      </c>
      <c r="T7940" s="1" t="n">
        <f aca="false">IF(S7940&lt;0,S7940/$G$3,0)</f>
        <v>0</v>
      </c>
      <c r="U7940" s="1" t="n">
        <f aca="false">IF(S7940&gt;0,S7940*0.7,0)</f>
        <v>24725.8372932921</v>
      </c>
      <c r="V7940" s="14" t="n">
        <f aca="false">V7939+U7940+T7940</f>
        <v>-47159127.0884942</v>
      </c>
      <c r="W7940" s="19" t="n">
        <f aca="false">V7940/1000</f>
        <v>-47159.1270884942</v>
      </c>
      <c r="X7940" s="19" t="n">
        <f aca="false">W7940*3600000000*2/237000000</f>
        <v>-1432682.34192894</v>
      </c>
      <c r="Y7940" s="19" t="n">
        <f aca="false">X7940/30.662</f>
        <v>-46725.0127822366</v>
      </c>
    </row>
    <row r="7941" customFormat="false" ht="17.9" hidden="false" customHeight="false" outlineLevel="0" collapsed="false">
      <c r="A7941" s="2" t="n">
        <v>11</v>
      </c>
      <c r="B7941" s="3" t="n">
        <v>27</v>
      </c>
      <c r="C7941" s="38" t="n">
        <v>10</v>
      </c>
      <c r="D7941" s="1" t="n">
        <v>14.8</v>
      </c>
      <c r="E7941" s="3" t="n">
        <v>749.356233725166</v>
      </c>
      <c r="F7941" s="23" t="n">
        <f aca="false">IF(D7941&lt;25, 0.24, 0.24-(0.01/5)*(D7941-25))</f>
        <v>0.24</v>
      </c>
      <c r="G7941" s="40" t="n">
        <f aca="false">(E7941/1000)*$G$1*F7941</f>
        <v>58920.9814303293</v>
      </c>
      <c r="H7941" s="40" t="n">
        <v>0.265106162870996</v>
      </c>
      <c r="I7941" s="3" t="n">
        <f aca="false">H7941*$J$2</f>
        <v>0</v>
      </c>
      <c r="J7941" s="19" t="n">
        <f aca="false">SUM(I7941+G7941)</f>
        <v>58920.9814303293</v>
      </c>
      <c r="K7941" s="1" t="n">
        <v>0</v>
      </c>
      <c r="L7941" s="39" t="n">
        <v>1.91866589626476</v>
      </c>
      <c r="M7941" s="39"/>
      <c r="N7941" s="1" t="n">
        <f aca="false">(2.571*(19.44-D7941)+3.87)*$K$2</f>
        <v>0</v>
      </c>
      <c r="O7941" s="1" t="n">
        <f aca="false">IF(N7941&gt;0,N7941,0)</f>
        <v>0</v>
      </c>
      <c r="P7941" s="1" t="n">
        <f aca="false">O7941*1.5</f>
        <v>0</v>
      </c>
      <c r="Q7941" s="1" t="n">
        <f aca="false">P7941/(3.6*$Q$2)</f>
        <v>0</v>
      </c>
      <c r="R7941" s="1" t="n">
        <f aca="false">(K7941+L7941)*$R$2</f>
        <v>9593.3294813238</v>
      </c>
      <c r="S7941" s="19" t="n">
        <f aca="false">J7941-R7941</f>
        <v>49327.6519490055</v>
      </c>
      <c r="T7941" s="1" t="n">
        <f aca="false">IF(S7941&lt;0,S7941/$G$3,0)</f>
        <v>0</v>
      </c>
      <c r="U7941" s="1" t="n">
        <f aca="false">IF(S7941&gt;0,S7941*0.7,0)</f>
        <v>34529.3563643039</v>
      </c>
      <c r="V7941" s="14" t="n">
        <f aca="false">V7940+U7941+T7941</f>
        <v>-47124597.7321299</v>
      </c>
      <c r="W7941" s="19" t="n">
        <f aca="false">V7941/1000</f>
        <v>-47124.5977321299</v>
      </c>
      <c r="X7941" s="19" t="n">
        <f aca="false">W7941*3600000000*2/237000000</f>
        <v>-1431633.3488242</v>
      </c>
      <c r="Y7941" s="19" t="n">
        <f aca="false">X7941/30.662</f>
        <v>-46690.8012792446</v>
      </c>
    </row>
    <row r="7942" customFormat="false" ht="17.9" hidden="false" customHeight="false" outlineLevel="0" collapsed="false">
      <c r="A7942" s="2" t="n">
        <v>11</v>
      </c>
      <c r="B7942" s="3" t="n">
        <v>27</v>
      </c>
      <c r="C7942" s="38" t="n">
        <v>11</v>
      </c>
      <c r="D7942" s="1" t="n">
        <v>15.6</v>
      </c>
      <c r="E7942" s="3" t="n">
        <v>764.829685511456</v>
      </c>
      <c r="F7942" s="23" t="n">
        <f aca="false">IF(D7942&lt;25, 0.24, 0.24-(0.01/5)*(D7942-25))</f>
        <v>0.24</v>
      </c>
      <c r="G7942" s="40" t="n">
        <f aca="false">(E7942/1000)*$G$1*F7942</f>
        <v>60137.6403761432</v>
      </c>
      <c r="H7942" s="40" t="n">
        <v>0.233316366524888</v>
      </c>
      <c r="I7942" s="3" t="n">
        <f aca="false">H7942*$J$2</f>
        <v>0</v>
      </c>
      <c r="J7942" s="19" t="n">
        <f aca="false">SUM(I7942+G7942)</f>
        <v>60137.6403761432</v>
      </c>
      <c r="K7942" s="1" t="n">
        <v>0</v>
      </c>
      <c r="L7942" s="39" t="n">
        <v>1.26937658107219</v>
      </c>
      <c r="M7942" s="39"/>
      <c r="N7942" s="1" t="n">
        <f aca="false">(2.571*(19.44-D7942)+3.87)*$K$2</f>
        <v>0</v>
      </c>
      <c r="O7942" s="1" t="n">
        <f aca="false">IF(N7942&gt;0,N7942,0)</f>
        <v>0</v>
      </c>
      <c r="P7942" s="1" t="n">
        <f aca="false">O7942*1.5</f>
        <v>0</v>
      </c>
      <c r="Q7942" s="1" t="n">
        <f aca="false">P7942/(3.6*$Q$2)</f>
        <v>0</v>
      </c>
      <c r="R7942" s="1" t="n">
        <f aca="false">(K7942+L7942)*$R$2</f>
        <v>6346.88290536095</v>
      </c>
      <c r="S7942" s="19" t="n">
        <f aca="false">J7942-R7942</f>
        <v>53790.7574707822</v>
      </c>
      <c r="T7942" s="1" t="n">
        <f aca="false">IF(S7942&lt;0,S7942/$G$3,0)</f>
        <v>0</v>
      </c>
      <c r="U7942" s="1" t="n">
        <f aca="false">IF(S7942&gt;0,S7942*0.7,0)</f>
        <v>37653.5302295476</v>
      </c>
      <c r="V7942" s="14" t="n">
        <f aca="false">V7941+U7942+T7942</f>
        <v>-47086944.2019004</v>
      </c>
      <c r="W7942" s="19" t="n">
        <f aca="false">V7942/1000</f>
        <v>-47086.9442019004</v>
      </c>
      <c r="X7942" s="19" t="n">
        <f aca="false">W7942*3600000000*2/237000000</f>
        <v>-1430489.44410836</v>
      </c>
      <c r="Y7942" s="19" t="n">
        <f aca="false">X7942/30.662</f>
        <v>-46653.4943613712</v>
      </c>
    </row>
    <row r="7943" customFormat="false" ht="17.9" hidden="false" customHeight="false" outlineLevel="0" collapsed="false">
      <c r="A7943" s="2" t="n">
        <v>11</v>
      </c>
      <c r="B7943" s="3" t="n">
        <v>27</v>
      </c>
      <c r="C7943" s="38" t="n">
        <v>12</v>
      </c>
      <c r="D7943" s="1" t="n">
        <v>16</v>
      </c>
      <c r="E7943" s="3" t="n">
        <v>543.048880442439</v>
      </c>
      <c r="F7943" s="23" t="n">
        <f aca="false">IF(D7943&lt;25, 0.24, 0.24-(0.01/5)*(D7943-25))</f>
        <v>0.24</v>
      </c>
      <c r="G7943" s="40" t="n">
        <f aca="false">(E7943/1000)*$G$1*F7943</f>
        <v>42699.2818105324</v>
      </c>
      <c r="H7943" s="40" t="n">
        <v>0.203502955143683</v>
      </c>
      <c r="I7943" s="3" t="n">
        <f aca="false">H7943*$J$2</f>
        <v>0</v>
      </c>
      <c r="J7943" s="19" t="n">
        <f aca="false">SUM(I7943+G7943)</f>
        <v>42699.2818105324</v>
      </c>
      <c r="K7943" s="1" t="n">
        <v>0</v>
      </c>
      <c r="L7943" s="39" t="n">
        <v>1.13226383390749</v>
      </c>
      <c r="M7943" s="39"/>
      <c r="N7943" s="1" t="n">
        <f aca="false">(2.571*(19.44-D7943)+3.87)*$K$2</f>
        <v>0</v>
      </c>
      <c r="O7943" s="1" t="n">
        <f aca="false">IF(N7943&gt;0,N7943,0)</f>
        <v>0</v>
      </c>
      <c r="P7943" s="1" t="n">
        <f aca="false">O7943*1.5</f>
        <v>0</v>
      </c>
      <c r="Q7943" s="1" t="n">
        <f aca="false">P7943/(3.6*$Q$2)</f>
        <v>0</v>
      </c>
      <c r="R7943" s="1" t="n">
        <f aca="false">(K7943+L7943)*$R$2</f>
        <v>5661.31916953745</v>
      </c>
      <c r="S7943" s="19" t="n">
        <f aca="false">J7943-R7943</f>
        <v>37037.962640995</v>
      </c>
      <c r="T7943" s="1" t="n">
        <f aca="false">IF(S7943&lt;0,S7943/$G$3,0)</f>
        <v>0</v>
      </c>
      <c r="U7943" s="1" t="n">
        <f aca="false">IF(S7943&gt;0,S7943*0.7,0)</f>
        <v>25926.5738486965</v>
      </c>
      <c r="V7943" s="14" t="n">
        <f aca="false">V7942+U7943+T7943</f>
        <v>-47061017.6280517</v>
      </c>
      <c r="W7943" s="19" t="n">
        <f aca="false">V7943/1000</f>
        <v>-47061.0176280517</v>
      </c>
      <c r="X7943" s="19" t="n">
        <f aca="false">W7943*3600000000*2/237000000</f>
        <v>-1429701.80135853</v>
      </c>
      <c r="Y7943" s="19" t="n">
        <f aca="false">X7943/30.662</f>
        <v>-46627.8064496292</v>
      </c>
    </row>
    <row r="7944" customFormat="false" ht="17.9" hidden="false" customHeight="false" outlineLevel="0" collapsed="false">
      <c r="A7944" s="2" t="n">
        <v>11</v>
      </c>
      <c r="B7944" s="3" t="n">
        <v>27</v>
      </c>
      <c r="C7944" s="38" t="n">
        <v>13</v>
      </c>
      <c r="D7944" s="1" t="n">
        <v>16.3</v>
      </c>
      <c r="E7944" s="3" t="n">
        <v>667.090182263343</v>
      </c>
      <c r="F7944" s="23" t="n">
        <f aca="false">IF(D7944&lt;25, 0.24, 0.24-(0.01/5)*(D7944-25))</f>
        <v>0.24</v>
      </c>
      <c r="G7944" s="40" t="n">
        <f aca="false">(E7944/1000)*$G$1*F7944</f>
        <v>52452.5005231479</v>
      </c>
      <c r="H7944" s="40" t="n">
        <v>0.189080287190387</v>
      </c>
      <c r="I7944" s="3" t="n">
        <f aca="false">H7944*$J$2</f>
        <v>0</v>
      </c>
      <c r="J7944" s="19" t="n">
        <f aca="false">SUM(I7944+G7944)</f>
        <v>52452.5005231479</v>
      </c>
      <c r="K7944" s="1" t="n">
        <v>0</v>
      </c>
      <c r="L7944" s="39" t="n">
        <v>1.30907311685698</v>
      </c>
      <c r="M7944" s="39"/>
      <c r="N7944" s="1" t="n">
        <f aca="false">(2.571*(19.44-D7944)+3.87)*$K$2</f>
        <v>0</v>
      </c>
      <c r="O7944" s="1" t="n">
        <f aca="false">IF(N7944&gt;0,N7944,0)</f>
        <v>0</v>
      </c>
      <c r="P7944" s="1" t="n">
        <f aca="false">O7944*1.5</f>
        <v>0</v>
      </c>
      <c r="Q7944" s="1" t="n">
        <f aca="false">P7944/(3.6*$Q$2)</f>
        <v>0</v>
      </c>
      <c r="R7944" s="1" t="n">
        <f aca="false">(K7944+L7944)*$R$2</f>
        <v>6545.3655842849</v>
      </c>
      <c r="S7944" s="19" t="n">
        <f aca="false">J7944-R7944</f>
        <v>45907.134938863</v>
      </c>
      <c r="T7944" s="1" t="n">
        <f aca="false">IF(S7944&lt;0,S7944/$G$3,0)</f>
        <v>0</v>
      </c>
      <c r="U7944" s="1" t="n">
        <f aca="false">IF(S7944&gt;0,S7944*0.7,0)</f>
        <v>32134.9944572041</v>
      </c>
      <c r="V7944" s="14" t="n">
        <f aca="false">V7943+U7944+T7944</f>
        <v>-47028882.6335944</v>
      </c>
      <c r="W7944" s="19" t="n">
        <f aca="false">V7944/1000</f>
        <v>-47028.8826335945</v>
      </c>
      <c r="X7944" s="19" t="n">
        <f aca="false">W7944*3600000000*2/237000000</f>
        <v>-1428725.54836236</v>
      </c>
      <c r="Y7944" s="19" t="n">
        <f aca="false">X7944/30.662</f>
        <v>-46595.9672677048</v>
      </c>
    </row>
    <row r="7945" customFormat="false" ht="17.9" hidden="false" customHeight="false" outlineLevel="0" collapsed="false">
      <c r="A7945" s="2" t="n">
        <v>11</v>
      </c>
      <c r="B7945" s="3" t="n">
        <v>27</v>
      </c>
      <c r="C7945" s="38" t="n">
        <v>14</v>
      </c>
      <c r="D7945" s="1" t="n">
        <v>16.7</v>
      </c>
      <c r="E7945" s="3" t="n">
        <v>632.440829397941</v>
      </c>
      <c r="F7945" s="23" t="n">
        <f aca="false">IF(D7945&lt;25, 0.24, 0.24-(0.01/5)*(D7945-25))</f>
        <v>0.24</v>
      </c>
      <c r="G7945" s="40" t="n">
        <f aca="false">(E7945/1000)*$G$1*F7945</f>
        <v>49728.0634865648</v>
      </c>
      <c r="H7945" s="40" t="n">
        <v>0.200608411642141</v>
      </c>
      <c r="I7945" s="3" t="n">
        <f aca="false">H7945*$J$2</f>
        <v>0</v>
      </c>
      <c r="J7945" s="19" t="n">
        <f aca="false">SUM(I7945+G7945)</f>
        <v>49728.0634865648</v>
      </c>
      <c r="K7945" s="1" t="n">
        <v>0</v>
      </c>
      <c r="L7945" s="39" t="n">
        <v>1.25933837662086</v>
      </c>
      <c r="M7945" s="39"/>
      <c r="N7945" s="1" t="n">
        <f aca="false">(2.571*(19.44-D7945)+3.87)*$K$2</f>
        <v>0</v>
      </c>
      <c r="O7945" s="1" t="n">
        <f aca="false">IF(N7945&gt;0,N7945,0)</f>
        <v>0</v>
      </c>
      <c r="P7945" s="1" t="n">
        <f aca="false">O7945*1.5</f>
        <v>0</v>
      </c>
      <c r="Q7945" s="1" t="n">
        <f aca="false">P7945/(3.6*$Q$2)</f>
        <v>0</v>
      </c>
      <c r="R7945" s="1" t="n">
        <f aca="false">(K7945+L7945)*$R$2</f>
        <v>6296.6918831043</v>
      </c>
      <c r="S7945" s="19" t="n">
        <f aca="false">J7945-R7945</f>
        <v>43431.3716034605</v>
      </c>
      <c r="T7945" s="1" t="n">
        <f aca="false">IF(S7945&lt;0,S7945/$G$3,0)</f>
        <v>0</v>
      </c>
      <c r="U7945" s="1" t="n">
        <f aca="false">IF(S7945&gt;0,S7945*0.7,0)</f>
        <v>30401.9601224224</v>
      </c>
      <c r="V7945" s="14" t="n">
        <f aca="false">V7944+U7945+T7945</f>
        <v>-46998480.673472</v>
      </c>
      <c r="W7945" s="19" t="n">
        <f aca="false">V7945/1000</f>
        <v>-46998.480673472</v>
      </c>
      <c r="X7945" s="19" t="n">
        <f aca="false">W7945*3600000000*2/237000000</f>
        <v>-1427801.94451054</v>
      </c>
      <c r="Y7945" s="19" t="n">
        <f aca="false">X7945/30.662</f>
        <v>-46565.8451669996</v>
      </c>
    </row>
    <row r="7946" customFormat="false" ht="17.9" hidden="false" customHeight="false" outlineLevel="0" collapsed="false">
      <c r="A7946" s="2" t="n">
        <v>11</v>
      </c>
      <c r="B7946" s="3" t="n">
        <v>27</v>
      </c>
      <c r="C7946" s="38" t="n">
        <v>15</v>
      </c>
      <c r="D7946" s="1" t="n">
        <v>15.2</v>
      </c>
      <c r="E7946" s="3" t="n">
        <v>414.097315918476</v>
      </c>
      <c r="F7946" s="23" t="n">
        <f aca="false">IF(D7946&lt;25, 0.24, 0.24-(0.01/5)*(D7946-25))</f>
        <v>0.24</v>
      </c>
      <c r="G7946" s="40" t="n">
        <f aca="false">(E7946/1000)*$G$1*F7946</f>
        <v>32559.9750338907</v>
      </c>
      <c r="H7946" s="40" t="n">
        <v>0.194532727576171</v>
      </c>
      <c r="I7946" s="3" t="n">
        <f aca="false">H7946*$J$2</f>
        <v>0</v>
      </c>
      <c r="J7946" s="19" t="n">
        <f aca="false">SUM(I7946+G7946)</f>
        <v>32559.9750338907</v>
      </c>
      <c r="K7946" s="1" t="n">
        <v>0</v>
      </c>
      <c r="L7946" s="39" t="n">
        <v>0.876517761408941</v>
      </c>
      <c r="M7946" s="39"/>
      <c r="N7946" s="1" t="n">
        <f aca="false">(2.571*(19.44-D7946)+3.87)*$K$2</f>
        <v>0</v>
      </c>
      <c r="O7946" s="1" t="n">
        <f aca="false">IF(N7946&gt;0,N7946,0)</f>
        <v>0</v>
      </c>
      <c r="P7946" s="1" t="n">
        <f aca="false">O7946*1.5</f>
        <v>0</v>
      </c>
      <c r="Q7946" s="1" t="n">
        <f aca="false">P7946/(3.6*$Q$2)</f>
        <v>0</v>
      </c>
      <c r="R7946" s="1" t="n">
        <f aca="false">(K7946+L7946)*$R$2</f>
        <v>4382.58880704471</v>
      </c>
      <c r="S7946" s="19" t="n">
        <f aca="false">J7946-R7946</f>
        <v>28177.386226846</v>
      </c>
      <c r="T7946" s="1" t="n">
        <f aca="false">IF(S7946&lt;0,S7946/$G$3,0)</f>
        <v>0</v>
      </c>
      <c r="U7946" s="1" t="n">
        <f aca="false">IF(S7946&gt;0,S7946*0.7,0)</f>
        <v>19724.1703587922</v>
      </c>
      <c r="V7946" s="14" t="n">
        <f aca="false">V7945+U7946+T7946</f>
        <v>-46978756.5031132</v>
      </c>
      <c r="W7946" s="19" t="n">
        <f aca="false">V7946/1000</f>
        <v>-46978.7565031132</v>
      </c>
      <c r="X7946" s="19" t="n">
        <f aca="false">W7946*3600000000*2/237000000</f>
        <v>-1427202.7292085</v>
      </c>
      <c r="Y7946" s="19" t="n">
        <f aca="false">X7946/30.662</f>
        <v>-46546.3025637109</v>
      </c>
    </row>
    <row r="7947" customFormat="false" ht="17.9" hidden="false" customHeight="false" outlineLevel="0" collapsed="false">
      <c r="A7947" s="2" t="n">
        <v>11</v>
      </c>
      <c r="B7947" s="3" t="n">
        <v>27</v>
      </c>
      <c r="C7947" s="38" t="n">
        <v>16</v>
      </c>
      <c r="D7947" s="1" t="n">
        <v>13.7</v>
      </c>
      <c r="E7947" s="3" t="n">
        <v>170.200614721304</v>
      </c>
      <c r="F7947" s="23" t="n">
        <f aca="false">IF(D7947&lt;25, 0.24, 0.24-(0.01/5)*(D7947-25))</f>
        <v>0.24</v>
      </c>
      <c r="G7947" s="40" t="n">
        <f aca="false">(E7947/1000)*$G$1*F7947</f>
        <v>13382.6700947985</v>
      </c>
      <c r="H7947" s="40" t="n">
        <v>0.180086064301761</v>
      </c>
      <c r="I7947" s="3" t="n">
        <f aca="false">H7947*$J$2</f>
        <v>0</v>
      </c>
      <c r="J7947" s="19" t="n">
        <f aca="false">SUM(I7947+G7947)</f>
        <v>13382.6700947985</v>
      </c>
      <c r="K7947" s="1" t="n">
        <v>0</v>
      </c>
      <c r="L7947" s="39" t="n">
        <v>0.729366809792917</v>
      </c>
      <c r="M7947" s="39"/>
      <c r="N7947" s="1" t="n">
        <f aca="false">(2.571*(19.44-D7947)+3.87)*$K$2</f>
        <v>0</v>
      </c>
      <c r="O7947" s="1" t="n">
        <f aca="false">IF(N7947&gt;0,N7947,0)</f>
        <v>0</v>
      </c>
      <c r="P7947" s="1" t="n">
        <f aca="false">O7947*1.5</f>
        <v>0</v>
      </c>
      <c r="Q7947" s="1" t="n">
        <f aca="false">P7947/(3.6*$Q$2)</f>
        <v>0</v>
      </c>
      <c r="R7947" s="1" t="n">
        <f aca="false">(K7947+L7947)*$R$2</f>
        <v>3646.83404896459</v>
      </c>
      <c r="S7947" s="19" t="n">
        <f aca="false">J7947-R7947</f>
        <v>9735.83604583388</v>
      </c>
      <c r="T7947" s="1" t="n">
        <f aca="false">IF(S7947&lt;0,S7947/$G$3,0)</f>
        <v>0</v>
      </c>
      <c r="U7947" s="1" t="n">
        <f aca="false">IF(S7947&gt;0,S7947*0.7,0)</f>
        <v>6815.08523208372</v>
      </c>
      <c r="V7947" s="14" t="n">
        <f aca="false">V7946+U7947+T7947</f>
        <v>-46971941.4178811</v>
      </c>
      <c r="W7947" s="19" t="n">
        <f aca="false">V7947/1000</f>
        <v>-46971.9414178812</v>
      </c>
      <c r="X7947" s="19" t="n">
        <f aca="false">W7947*3600000000*2/237000000</f>
        <v>-1426995.68864449</v>
      </c>
      <c r="Y7947" s="19" t="n">
        <f aca="false">X7947/30.662</f>
        <v>-46539.5502134398</v>
      </c>
    </row>
    <row r="7948" customFormat="false" ht="17.9" hidden="false" customHeight="false" outlineLevel="0" collapsed="false">
      <c r="A7948" s="2" t="n">
        <v>11</v>
      </c>
      <c r="B7948" s="3" t="n">
        <v>27</v>
      </c>
      <c r="C7948" s="38" t="n">
        <v>17</v>
      </c>
      <c r="D7948" s="1" t="n">
        <v>12.2</v>
      </c>
      <c r="E7948" s="3" t="n">
        <v>15.2856113861427</v>
      </c>
      <c r="F7948" s="23" t="n">
        <f aca="false">IF(D7948&lt;25, 0.24, 0.24-(0.01/5)*(D7948-25))</f>
        <v>0.24</v>
      </c>
      <c r="G7948" s="40" t="n">
        <f aca="false">(E7948/1000)*$G$1*F7948</f>
        <v>1201.88928055874</v>
      </c>
      <c r="H7948" s="40" t="n">
        <v>0.191282496312547</v>
      </c>
      <c r="I7948" s="3" t="n">
        <f aca="false">H7948*$J$2</f>
        <v>0</v>
      </c>
      <c r="J7948" s="19" t="n">
        <f aca="false">SUM(I7948+G7948)</f>
        <v>1201.88928055874</v>
      </c>
      <c r="K7948" s="1" t="n">
        <v>0</v>
      </c>
      <c r="L7948" s="39" t="n">
        <v>0.348599463673311</v>
      </c>
      <c r="M7948" s="39"/>
      <c r="N7948" s="1" t="n">
        <f aca="false">(2.571*(19.44-D7948)+3.87)*$K$2</f>
        <v>0</v>
      </c>
      <c r="O7948" s="1" t="n">
        <f aca="false">IF(N7948&gt;0,N7948,0)</f>
        <v>0</v>
      </c>
      <c r="P7948" s="1" t="n">
        <f aca="false">O7948*1.5</f>
        <v>0</v>
      </c>
      <c r="Q7948" s="1" t="n">
        <f aca="false">P7948/(3.6*$Q$2)</f>
        <v>0</v>
      </c>
      <c r="R7948" s="1" t="n">
        <f aca="false">(K7948+L7948)*$R$2</f>
        <v>1742.99731836656</v>
      </c>
      <c r="S7948" s="19" t="n">
        <f aca="false">J7948-R7948</f>
        <v>-541.108037807818</v>
      </c>
      <c r="T7948" s="1" t="n">
        <f aca="false">IF(S7948&lt;0,S7948/$G$3,0)</f>
        <v>-773.011482582597</v>
      </c>
      <c r="U7948" s="1" t="n">
        <f aca="false">IF(S7948&gt;0,S7948*0.7,0)</f>
        <v>0</v>
      </c>
      <c r="V7948" s="14" t="n">
        <f aca="false">V7947+U7948+T7948</f>
        <v>-46972714.4293637</v>
      </c>
      <c r="W7948" s="19" t="n">
        <f aca="false">V7948/1000</f>
        <v>-46972.7144293637</v>
      </c>
      <c r="X7948" s="19" t="n">
        <f aca="false">W7948*3600000000*2/237000000</f>
        <v>-1427019.17253763</v>
      </c>
      <c r="Y7948" s="19" t="n">
        <f aca="false">X7948/30.662</f>
        <v>-46540.3161091133</v>
      </c>
    </row>
    <row r="7949" customFormat="false" ht="17.9" hidden="false" customHeight="false" outlineLevel="0" collapsed="false">
      <c r="A7949" s="2" t="n">
        <v>11</v>
      </c>
      <c r="B7949" s="3" t="n">
        <v>27</v>
      </c>
      <c r="C7949" s="38" t="n">
        <v>18</v>
      </c>
      <c r="D7949" s="1" t="n">
        <v>10.9</v>
      </c>
      <c r="E7949" s="3" t="n">
        <v>0</v>
      </c>
      <c r="F7949" s="23" t="n">
        <f aca="false">IF(D7949&lt;25, 0.24, 0.24-(0.01/5)*(D7949-25))</f>
        <v>0.24</v>
      </c>
      <c r="G7949" s="40" t="n">
        <f aca="false">(E7949/1000)*$G$1*F7949</f>
        <v>0</v>
      </c>
      <c r="H7949" s="40" t="n">
        <v>0.228502195510958</v>
      </c>
      <c r="I7949" s="3" t="n">
        <f aca="false">H7949*$J$2</f>
        <v>0</v>
      </c>
      <c r="J7949" s="19" t="n">
        <f aca="false">SUM(I7949+G7949)</f>
        <v>0</v>
      </c>
      <c r="K7949" s="1" t="n">
        <v>0</v>
      </c>
      <c r="L7949" s="39" t="n">
        <v>0.19939524296497</v>
      </c>
      <c r="M7949" s="39"/>
      <c r="N7949" s="1" t="n">
        <f aca="false">(2.571*(19.44-D7949)+3.87)*$K$2</f>
        <v>0</v>
      </c>
      <c r="O7949" s="1" t="n">
        <f aca="false">IF(N7949&gt;0,N7949,0)</f>
        <v>0</v>
      </c>
      <c r="P7949" s="1" t="n">
        <f aca="false">O7949*1.5</f>
        <v>0</v>
      </c>
      <c r="Q7949" s="1" t="n">
        <f aca="false">P7949/(3.6*$Q$2)</f>
        <v>0</v>
      </c>
      <c r="R7949" s="1" t="n">
        <f aca="false">(K7949+L7949)*$R$2</f>
        <v>996.97621482485</v>
      </c>
      <c r="S7949" s="19" t="n">
        <f aca="false">J7949-R7949</f>
        <v>-996.97621482485</v>
      </c>
      <c r="T7949" s="1" t="n">
        <f aca="false">IF(S7949&lt;0,S7949/$G$3,0)</f>
        <v>-1424.25173546407</v>
      </c>
      <c r="U7949" s="1" t="n">
        <f aca="false">IF(S7949&gt;0,S7949*0.7,0)</f>
        <v>0</v>
      </c>
      <c r="V7949" s="14" t="n">
        <f aca="false">V7948+U7949+T7949</f>
        <v>-46974138.6810992</v>
      </c>
      <c r="W7949" s="19" t="n">
        <f aca="false">V7949/1000</f>
        <v>-46974.1386810992</v>
      </c>
      <c r="X7949" s="19" t="n">
        <f aca="false">W7949*3600000000*2/237000000</f>
        <v>-1427062.44094479</v>
      </c>
      <c r="Y7949" s="19" t="n">
        <f aca="false">X7949/30.662</f>
        <v>-46541.7272501724</v>
      </c>
    </row>
    <row r="7950" customFormat="false" ht="17.9" hidden="false" customHeight="false" outlineLevel="0" collapsed="false">
      <c r="A7950" s="2" t="n">
        <v>11</v>
      </c>
      <c r="B7950" s="3" t="n">
        <v>27</v>
      </c>
      <c r="C7950" s="38" t="n">
        <v>19</v>
      </c>
      <c r="D7950" s="1" t="n">
        <v>9.6</v>
      </c>
      <c r="E7950" s="3" t="n">
        <v>0</v>
      </c>
      <c r="F7950" s="23" t="n">
        <f aca="false">IF(D7950&lt;25, 0.24, 0.24-(0.01/5)*(D7950-25))</f>
        <v>0.24</v>
      </c>
      <c r="G7950" s="40" t="n">
        <f aca="false">(E7950/1000)*$G$1*F7950</f>
        <v>0</v>
      </c>
      <c r="H7950" s="40" t="n">
        <v>0.315501480357393</v>
      </c>
      <c r="I7950" s="3" t="n">
        <f aca="false">H7950*$J$2</f>
        <v>0</v>
      </c>
      <c r="J7950" s="19" t="n">
        <f aca="false">SUM(I7950+G7950)</f>
        <v>0</v>
      </c>
      <c r="K7950" s="1" t="n">
        <v>0</v>
      </c>
      <c r="L7950" s="39" t="n">
        <v>0.470654904161022</v>
      </c>
      <c r="M7950" s="39"/>
      <c r="N7950" s="1" t="n">
        <f aca="false">(2.571*(19.44-D7950)+3.87)*$K$2</f>
        <v>0</v>
      </c>
      <c r="O7950" s="1" t="n">
        <f aca="false">IF(N7950&gt;0,N7950,0)</f>
        <v>0</v>
      </c>
      <c r="P7950" s="1" t="n">
        <f aca="false">O7950*1.5</f>
        <v>0</v>
      </c>
      <c r="Q7950" s="1" t="n">
        <f aca="false">P7950/(3.6*$Q$2)</f>
        <v>0</v>
      </c>
      <c r="R7950" s="1" t="n">
        <f aca="false">(K7950+L7950)*$R$2</f>
        <v>2353.27452080511</v>
      </c>
      <c r="S7950" s="19" t="n">
        <f aca="false">J7950-R7950</f>
        <v>-2353.27452080511</v>
      </c>
      <c r="T7950" s="1" t="n">
        <f aca="false">IF(S7950&lt;0,S7950/$G$3,0)</f>
        <v>-3361.8207440073</v>
      </c>
      <c r="U7950" s="1" t="n">
        <f aca="false">IF(S7950&gt;0,S7950*0.7,0)</f>
        <v>0</v>
      </c>
      <c r="V7950" s="14" t="n">
        <f aca="false">V7949+U7950+T7950</f>
        <v>-46977500.5018432</v>
      </c>
      <c r="W7950" s="19" t="n">
        <f aca="false">V7950/1000</f>
        <v>-46977.5005018432</v>
      </c>
      <c r="X7950" s="19" t="n">
        <f aca="false">W7950*3600000000*2/237000000</f>
        <v>-1427164.57220789</v>
      </c>
      <c r="Y7950" s="19" t="n">
        <f aca="false">X7950/30.662</f>
        <v>-46545.0581243198</v>
      </c>
    </row>
    <row r="7951" customFormat="false" ht="17.9" hidden="false" customHeight="false" outlineLevel="0" collapsed="false">
      <c r="A7951" s="2" t="n">
        <v>11</v>
      </c>
      <c r="B7951" s="3" t="n">
        <v>27</v>
      </c>
      <c r="C7951" s="38" t="n">
        <v>20</v>
      </c>
      <c r="D7951" s="1" t="n">
        <v>8.3</v>
      </c>
      <c r="E7951" s="3" t="n">
        <v>0</v>
      </c>
      <c r="F7951" s="23" t="n">
        <f aca="false">IF(D7951&lt;25, 0.24, 0.24-(0.01/5)*(D7951-25))</f>
        <v>0.24</v>
      </c>
      <c r="G7951" s="40" t="n">
        <f aca="false">(E7951/1000)*$G$1*F7951</f>
        <v>0</v>
      </c>
      <c r="H7951" s="40" t="n">
        <v>0.378730137684203</v>
      </c>
      <c r="I7951" s="3" t="n">
        <f aca="false">H7951*$J$2</f>
        <v>0</v>
      </c>
      <c r="J7951" s="19" t="n">
        <f aca="false">SUM(I7951+G7951)</f>
        <v>0</v>
      </c>
      <c r="K7951" s="1" t="n">
        <v>0</v>
      </c>
      <c r="L7951" s="39" t="n">
        <v>1.2296800452874</v>
      </c>
      <c r="M7951" s="39"/>
      <c r="N7951" s="1" t="n">
        <f aca="false">(2.571*(19.44-D7951)+3.87)*$K$2</f>
        <v>0</v>
      </c>
      <c r="O7951" s="1" t="n">
        <f aca="false">IF(N7951&gt;0,N7951,0)</f>
        <v>0</v>
      </c>
      <c r="P7951" s="1" t="n">
        <f aca="false">O7951*1.5</f>
        <v>0</v>
      </c>
      <c r="Q7951" s="1" t="n">
        <f aca="false">P7951/(3.6*$Q$2)</f>
        <v>0</v>
      </c>
      <c r="R7951" s="1" t="n">
        <f aca="false">(K7951+L7951)*$R$2</f>
        <v>6148.400226437</v>
      </c>
      <c r="S7951" s="19" t="n">
        <f aca="false">J7951-R7951</f>
        <v>-6148.400226437</v>
      </c>
      <c r="T7951" s="1" t="n">
        <f aca="false">IF(S7951&lt;0,S7951/$G$3,0)</f>
        <v>-8783.42889491</v>
      </c>
      <c r="U7951" s="1" t="n">
        <f aca="false">IF(S7951&gt;0,S7951*0.7,0)</f>
        <v>0</v>
      </c>
      <c r="V7951" s="14" t="n">
        <f aca="false">V7950+U7951+T7951</f>
        <v>-46986283.9307381</v>
      </c>
      <c r="W7951" s="19" t="n">
        <f aca="false">V7951/1000</f>
        <v>-46986.2839307381</v>
      </c>
      <c r="X7951" s="19" t="n">
        <f aca="false">W7951*3600000000*2/237000000</f>
        <v>-1427431.41055407</v>
      </c>
      <c r="Y7951" s="19" t="n">
        <f aca="false">X7951/30.662</f>
        <v>-46553.7606990434</v>
      </c>
    </row>
    <row r="7952" customFormat="false" ht="17.9" hidden="false" customHeight="false" outlineLevel="0" collapsed="false">
      <c r="A7952" s="2" t="n">
        <v>11</v>
      </c>
      <c r="B7952" s="3" t="n">
        <v>27</v>
      </c>
      <c r="C7952" s="38" t="n">
        <v>21</v>
      </c>
      <c r="D7952" s="1" t="n">
        <v>7.9</v>
      </c>
      <c r="E7952" s="3" t="n">
        <v>0</v>
      </c>
      <c r="F7952" s="23" t="n">
        <f aca="false">IF(D7952&lt;25, 0.24, 0.24-(0.01/5)*(D7952-25))</f>
        <v>0.24</v>
      </c>
      <c r="G7952" s="40" t="n">
        <f aca="false">(E7952/1000)*$G$1*F7952</f>
        <v>0</v>
      </c>
      <c r="H7952" s="40" t="n">
        <v>0.417682450883361</v>
      </c>
      <c r="I7952" s="3" t="n">
        <f aca="false">H7952*$J$2</f>
        <v>0</v>
      </c>
      <c r="J7952" s="19" t="n">
        <f aca="false">SUM(I7952+G7952)</f>
        <v>0</v>
      </c>
      <c r="K7952" s="1" t="n">
        <v>0</v>
      </c>
      <c r="L7952" s="39" t="n">
        <v>1.3528761908264</v>
      </c>
      <c r="M7952" s="39"/>
      <c r="N7952" s="1" t="n">
        <f aca="false">(2.571*(19.44-D7952)+3.87)*$K$2</f>
        <v>0</v>
      </c>
      <c r="O7952" s="1" t="n">
        <f aca="false">IF(N7952&gt;0,N7952,0)</f>
        <v>0</v>
      </c>
      <c r="P7952" s="1" t="n">
        <f aca="false">O7952*1.5</f>
        <v>0</v>
      </c>
      <c r="Q7952" s="1" t="n">
        <f aca="false">P7952/(3.6*$Q$2)</f>
        <v>0</v>
      </c>
      <c r="R7952" s="1" t="n">
        <f aca="false">(K7952+L7952)*$R$2</f>
        <v>6764.380954132</v>
      </c>
      <c r="S7952" s="19" t="n">
        <f aca="false">J7952-R7952</f>
        <v>-6764.380954132</v>
      </c>
      <c r="T7952" s="1" t="n">
        <f aca="false">IF(S7952&lt;0,S7952/$G$3,0)</f>
        <v>-9663.40136304571</v>
      </c>
      <c r="U7952" s="1" t="n">
        <f aca="false">IF(S7952&gt;0,S7952*0.7,0)</f>
        <v>0</v>
      </c>
      <c r="V7952" s="14" t="n">
        <f aca="false">V7951+U7952+T7952</f>
        <v>-46995947.3321012</v>
      </c>
      <c r="W7952" s="19" t="n">
        <f aca="false">V7952/1000</f>
        <v>-46995.9473321012</v>
      </c>
      <c r="X7952" s="19" t="n">
        <f aca="false">W7952*3600000000*2/237000000</f>
        <v>-1427724.98224105</v>
      </c>
      <c r="Y7952" s="19" t="n">
        <f aca="false">X7952/30.662</f>
        <v>-46563.3351458172</v>
      </c>
    </row>
    <row r="7953" customFormat="false" ht="17.9" hidden="false" customHeight="false" outlineLevel="0" collapsed="false">
      <c r="A7953" s="2" t="n">
        <v>11</v>
      </c>
      <c r="B7953" s="3" t="n">
        <v>27</v>
      </c>
      <c r="C7953" s="38" t="n">
        <v>22</v>
      </c>
      <c r="D7953" s="1" t="n">
        <v>7.6</v>
      </c>
      <c r="E7953" s="3" t="n">
        <v>0</v>
      </c>
      <c r="F7953" s="23" t="n">
        <f aca="false">IF(D7953&lt;25, 0.24, 0.24-(0.01/5)*(D7953-25))</f>
        <v>0.24</v>
      </c>
      <c r="G7953" s="40" t="n">
        <f aca="false">(E7953/1000)*$G$1*F7953</f>
        <v>0</v>
      </c>
      <c r="H7953" s="40" t="n">
        <v>0.418675671496142</v>
      </c>
      <c r="I7953" s="3" t="n">
        <f aca="false">H7953*$J$2</f>
        <v>0</v>
      </c>
      <c r="J7953" s="19" t="n">
        <f aca="false">SUM(I7953+G7953)</f>
        <v>0</v>
      </c>
      <c r="K7953" s="1" t="n">
        <v>0</v>
      </c>
      <c r="L7953" s="39" t="n">
        <v>1.30838869382621</v>
      </c>
      <c r="M7953" s="39"/>
      <c r="N7953" s="1" t="n">
        <f aca="false">(2.571*(19.44-D7953)+3.87)*$K$2</f>
        <v>0</v>
      </c>
      <c r="O7953" s="1" t="n">
        <f aca="false">IF(N7953&gt;0,N7953,0)</f>
        <v>0</v>
      </c>
      <c r="P7953" s="1" t="n">
        <f aca="false">O7953*1.5</f>
        <v>0</v>
      </c>
      <c r="Q7953" s="1" t="n">
        <f aca="false">P7953/(3.6*$Q$2)</f>
        <v>0</v>
      </c>
      <c r="R7953" s="1" t="n">
        <f aca="false">(K7953+L7953)*$R$2</f>
        <v>6541.94346913105</v>
      </c>
      <c r="S7953" s="19" t="n">
        <f aca="false">J7953-R7953</f>
        <v>-6541.94346913105</v>
      </c>
      <c r="T7953" s="1" t="n">
        <f aca="false">IF(S7953&lt;0,S7953/$G$3,0)</f>
        <v>-9345.63352733007</v>
      </c>
      <c r="U7953" s="1" t="n">
        <f aca="false">IF(S7953&gt;0,S7953*0.7,0)</f>
        <v>0</v>
      </c>
      <c r="V7953" s="14" t="n">
        <f aca="false">V7952+U7953+T7953</f>
        <v>-47005292.9656285</v>
      </c>
      <c r="W7953" s="19" t="n">
        <f aca="false">V7953/1000</f>
        <v>-47005.2929656285</v>
      </c>
      <c r="X7953" s="19" t="n">
        <f aca="false">W7953*3600000000*2/237000000</f>
        <v>-1428008.90022162</v>
      </c>
      <c r="Y7953" s="19" t="n">
        <f aca="false">X7953/30.662</f>
        <v>-46572.5947499062</v>
      </c>
    </row>
    <row r="7954" customFormat="false" ht="17.9" hidden="false" customHeight="false" outlineLevel="0" collapsed="false">
      <c r="A7954" s="2" t="n">
        <v>11</v>
      </c>
      <c r="B7954" s="3" t="n">
        <v>27</v>
      </c>
      <c r="C7954" s="38" t="n">
        <v>23</v>
      </c>
      <c r="D7954" s="1" t="n">
        <v>7.2</v>
      </c>
      <c r="E7954" s="3" t="n">
        <v>0</v>
      </c>
      <c r="F7954" s="23" t="n">
        <f aca="false">IF(D7954&lt;25, 0.24, 0.24-(0.01/5)*(D7954-25))</f>
        <v>0.24</v>
      </c>
      <c r="G7954" s="40" t="n">
        <f aca="false">(E7954/1000)*$G$1*F7954</f>
        <v>0</v>
      </c>
      <c r="H7954" s="40" t="n">
        <v>0.402430471381558</v>
      </c>
      <c r="I7954" s="3" t="n">
        <f aca="false">H7954*$J$2</f>
        <v>0</v>
      </c>
      <c r="J7954" s="19" t="n">
        <f aca="false">SUM(I7954+G7954)</f>
        <v>0</v>
      </c>
      <c r="K7954" s="1" t="n">
        <v>0</v>
      </c>
      <c r="L7954" s="39" t="n">
        <v>1.28694343886201</v>
      </c>
      <c r="M7954" s="39"/>
      <c r="N7954" s="1" t="n">
        <f aca="false">(2.571*(19.44-D7954)+3.87)*$K$2</f>
        <v>0</v>
      </c>
      <c r="O7954" s="1" t="n">
        <f aca="false">IF(N7954&gt;0,N7954,0)</f>
        <v>0</v>
      </c>
      <c r="P7954" s="1" t="n">
        <f aca="false">O7954*1.5</f>
        <v>0</v>
      </c>
      <c r="Q7954" s="1" t="n">
        <f aca="false">P7954/(3.6*$Q$2)</f>
        <v>0</v>
      </c>
      <c r="R7954" s="1" t="n">
        <f aca="false">(K7954+L7954)*$R$2</f>
        <v>6434.71719431005</v>
      </c>
      <c r="S7954" s="19" t="n">
        <f aca="false">J7954-R7954</f>
        <v>-6434.71719431005</v>
      </c>
      <c r="T7954" s="1" t="n">
        <f aca="false">IF(S7954&lt;0,S7954/$G$3,0)</f>
        <v>-9192.45313472864</v>
      </c>
      <c r="U7954" s="1" t="n">
        <f aca="false">IF(S7954&gt;0,S7954*0.7,0)</f>
        <v>0</v>
      </c>
      <c r="V7954" s="14" t="n">
        <f aca="false">V7953+U7954+T7954</f>
        <v>-47014485.4187632</v>
      </c>
      <c r="W7954" s="19" t="n">
        <f aca="false">V7954/1000</f>
        <v>-47014.4854187632</v>
      </c>
      <c r="X7954" s="19" t="n">
        <f aca="false">W7954*3600000000*2/237000000</f>
        <v>-1428288.16462065</v>
      </c>
      <c r="Y7954" s="19" t="n">
        <f aca="false">X7954/30.662</f>
        <v>-46581.7025836754</v>
      </c>
    </row>
    <row r="7955" customFormat="false" ht="17.9" hidden="false" customHeight="false" outlineLevel="0" collapsed="false">
      <c r="A7955" s="2" t="n">
        <v>11</v>
      </c>
      <c r="B7955" s="3" t="n">
        <v>28</v>
      </c>
      <c r="C7955" s="38" t="n">
        <v>0</v>
      </c>
      <c r="D7955" s="1" t="n">
        <v>6.8</v>
      </c>
      <c r="E7955" s="3" t="n">
        <v>0</v>
      </c>
      <c r="F7955" s="23" t="n">
        <f aca="false">IF(D7955&lt;25, 0.24, 0.24-(0.01/5)*(D7955-25))</f>
        <v>0.24</v>
      </c>
      <c r="G7955" s="40" t="n">
        <f aca="false">(E7955/1000)*$G$1*F7955</f>
        <v>0</v>
      </c>
      <c r="H7955" s="40" t="n">
        <v>0.394704450045165</v>
      </c>
      <c r="I7955" s="3" t="n">
        <f aca="false">H7955*$J$2</f>
        <v>0</v>
      </c>
      <c r="J7955" s="19" t="n">
        <f aca="false">SUM(I7955+G7955)</f>
        <v>0</v>
      </c>
      <c r="K7955" s="1" t="n">
        <v>0</v>
      </c>
      <c r="L7955" s="39" t="n">
        <v>1.08070396558932</v>
      </c>
      <c r="M7955" s="39"/>
      <c r="N7955" s="1" t="n">
        <f aca="false">(2.571*(19.44-D7955)+3.87)*$K$2</f>
        <v>0</v>
      </c>
      <c r="O7955" s="1" t="n">
        <f aca="false">IF(N7955&gt;0,N7955,0)</f>
        <v>0</v>
      </c>
      <c r="P7955" s="1" t="n">
        <f aca="false">O7955*1.5</f>
        <v>0</v>
      </c>
      <c r="Q7955" s="1" t="n">
        <f aca="false">P7955/(3.6*$Q$2)</f>
        <v>0</v>
      </c>
      <c r="R7955" s="1" t="n">
        <f aca="false">(K7955+L7955)*$R$2</f>
        <v>5403.5198279466</v>
      </c>
      <c r="S7955" s="19" t="n">
        <f aca="false">J7955-R7955</f>
        <v>-5403.5198279466</v>
      </c>
      <c r="T7955" s="1" t="n">
        <f aca="false">IF(S7955&lt;0,S7955/$G$3,0)</f>
        <v>-7719.31403992372</v>
      </c>
      <c r="U7955" s="1" t="n">
        <f aca="false">IF(S7955&gt;0,S7955*0.7,0)</f>
        <v>0</v>
      </c>
      <c r="V7955" s="14" t="n">
        <f aca="false">V7954+U7955+T7955</f>
        <v>-47022204.7328031</v>
      </c>
      <c r="W7955" s="19" t="n">
        <f aca="false">V7955/1000</f>
        <v>-47022.2047328031</v>
      </c>
      <c r="X7955" s="19" t="n">
        <f aca="false">W7955*3600000000*2/237000000</f>
        <v>-1428522.67542693</v>
      </c>
      <c r="Y7955" s="19" t="n">
        <f aca="false">X7955/30.662</f>
        <v>-46589.3508390493</v>
      </c>
    </row>
    <row r="7956" customFormat="false" ht="17.9" hidden="false" customHeight="false" outlineLevel="0" collapsed="false">
      <c r="A7956" s="2" t="n">
        <v>11</v>
      </c>
      <c r="B7956" s="3" t="n">
        <v>28</v>
      </c>
      <c r="C7956" s="38" t="n">
        <v>1</v>
      </c>
      <c r="D7956" s="1" t="n">
        <v>6.5</v>
      </c>
      <c r="E7956" s="3" t="n">
        <v>0</v>
      </c>
      <c r="F7956" s="23" t="n">
        <f aca="false">IF(D7956&lt;25, 0.24, 0.24-(0.01/5)*(D7956-25))</f>
        <v>0.24</v>
      </c>
      <c r="G7956" s="40" t="n">
        <f aca="false">(E7956/1000)*$G$1*F7956</f>
        <v>0</v>
      </c>
      <c r="H7956" s="40" t="n">
        <v>0.388760310175162</v>
      </c>
      <c r="I7956" s="3" t="n">
        <f aca="false">H7956*$J$2</f>
        <v>0</v>
      </c>
      <c r="J7956" s="19" t="n">
        <f aca="false">SUM(I7956+G7956)</f>
        <v>0</v>
      </c>
      <c r="K7956" s="1" t="n">
        <v>0</v>
      </c>
      <c r="L7956" s="39" t="n">
        <v>1.0170526237275</v>
      </c>
      <c r="M7956" s="39"/>
      <c r="N7956" s="1" t="n">
        <f aca="false">(2.571*(19.44-D7956)+3.87)*$K$2</f>
        <v>0</v>
      </c>
      <c r="O7956" s="1" t="n">
        <f aca="false">IF(N7956&gt;0,N7956,0)</f>
        <v>0</v>
      </c>
      <c r="P7956" s="1" t="n">
        <f aca="false">O7956*1.5</f>
        <v>0</v>
      </c>
      <c r="Q7956" s="1" t="n">
        <f aca="false">P7956/(3.6*$Q$2)</f>
        <v>0</v>
      </c>
      <c r="R7956" s="1" t="n">
        <f aca="false">(K7956+L7956)*$R$2</f>
        <v>5085.2631186375</v>
      </c>
      <c r="S7956" s="19" t="n">
        <f aca="false">J7956-R7956</f>
        <v>-5085.2631186375</v>
      </c>
      <c r="T7956" s="1" t="n">
        <f aca="false">IF(S7956&lt;0,S7956/$G$3,0)</f>
        <v>-7264.66159805357</v>
      </c>
      <c r="U7956" s="1" t="n">
        <f aca="false">IF(S7956&gt;0,S7956*0.7,0)</f>
        <v>0</v>
      </c>
      <c r="V7956" s="14" t="n">
        <f aca="false">V7955+U7956+T7956</f>
        <v>-47029469.3944012</v>
      </c>
      <c r="W7956" s="19" t="n">
        <f aca="false">V7956/1000</f>
        <v>-47029.4693944012</v>
      </c>
      <c r="X7956" s="19" t="n">
        <f aca="false">W7956*3600000000*2/237000000</f>
        <v>-1428743.37400713</v>
      </c>
      <c r="Y7956" s="19" t="n">
        <f aca="false">X7956/30.662</f>
        <v>-46596.5486271973</v>
      </c>
    </row>
    <row r="7957" customFormat="false" ht="17.9" hidden="false" customHeight="false" outlineLevel="0" collapsed="false">
      <c r="A7957" s="2" t="n">
        <v>11</v>
      </c>
      <c r="B7957" s="3" t="n">
        <v>28</v>
      </c>
      <c r="C7957" s="38" t="n">
        <v>2</v>
      </c>
      <c r="D7957" s="1" t="n">
        <v>6.1</v>
      </c>
      <c r="E7957" s="3" t="n">
        <v>0</v>
      </c>
      <c r="F7957" s="23" t="n">
        <f aca="false">IF(D7957&lt;25, 0.24, 0.24-(0.01/5)*(D7957-25))</f>
        <v>0.24</v>
      </c>
      <c r="G7957" s="40" t="n">
        <f aca="false">(E7957/1000)*$G$1*F7957</f>
        <v>0</v>
      </c>
      <c r="H7957" s="40" t="n">
        <v>0.377696900948617</v>
      </c>
      <c r="I7957" s="3" t="n">
        <f aca="false">H7957*$J$2</f>
        <v>0</v>
      </c>
      <c r="J7957" s="19" t="n">
        <f aca="false">SUM(I7957+G7957)</f>
        <v>0</v>
      </c>
      <c r="K7957" s="1" t="n">
        <v>0</v>
      </c>
      <c r="L7957" s="39" t="n">
        <v>1.03347877646603</v>
      </c>
      <c r="M7957" s="39"/>
      <c r="N7957" s="1" t="n">
        <f aca="false">(2.571*(19.44-D7957)+3.87)*$K$2</f>
        <v>0</v>
      </c>
      <c r="O7957" s="1" t="n">
        <f aca="false">IF(N7957&gt;0,N7957,0)</f>
        <v>0</v>
      </c>
      <c r="P7957" s="1" t="n">
        <f aca="false">O7957*1.5</f>
        <v>0</v>
      </c>
      <c r="Q7957" s="1" t="n">
        <f aca="false">P7957/(3.6*$Q$2)</f>
        <v>0</v>
      </c>
      <c r="R7957" s="1" t="n">
        <f aca="false">(K7957+L7957)*$R$2</f>
        <v>5167.39388233015</v>
      </c>
      <c r="S7957" s="19" t="n">
        <f aca="false">J7957-R7957</f>
        <v>-5167.39388233015</v>
      </c>
      <c r="T7957" s="1" t="n">
        <f aca="false">IF(S7957&lt;0,S7957/$G$3,0)</f>
        <v>-7381.99126047164</v>
      </c>
      <c r="U7957" s="1" t="n">
        <f aca="false">IF(S7957&gt;0,S7957*0.7,0)</f>
        <v>0</v>
      </c>
      <c r="V7957" s="14" t="n">
        <f aca="false">V7956+U7957+T7957</f>
        <v>-47036851.3856617</v>
      </c>
      <c r="W7957" s="19" t="n">
        <f aca="false">V7957/1000</f>
        <v>-47036.8513856617</v>
      </c>
      <c r="X7957" s="19" t="n">
        <f aca="false">W7957*3600000000*2/237000000</f>
        <v>-1428967.63703276</v>
      </c>
      <c r="Y7957" s="19" t="n">
        <f aca="false">X7957/30.662</f>
        <v>-46603.862664952</v>
      </c>
    </row>
    <row r="7958" customFormat="false" ht="17.9" hidden="false" customHeight="false" outlineLevel="0" collapsed="false">
      <c r="A7958" s="2" t="n">
        <v>11</v>
      </c>
      <c r="B7958" s="3" t="n">
        <v>28</v>
      </c>
      <c r="C7958" s="38" t="n">
        <v>3</v>
      </c>
      <c r="D7958" s="1" t="n">
        <v>6.8</v>
      </c>
      <c r="E7958" s="3" t="n">
        <v>0</v>
      </c>
      <c r="F7958" s="23" t="n">
        <f aca="false">IF(D7958&lt;25, 0.24, 0.24-(0.01/5)*(D7958-25))</f>
        <v>0.24</v>
      </c>
      <c r="G7958" s="40" t="n">
        <f aca="false">(E7958/1000)*$G$1*F7958</f>
        <v>0</v>
      </c>
      <c r="H7958" s="40" t="n">
        <v>0.378848139952226</v>
      </c>
      <c r="I7958" s="3" t="n">
        <f aca="false">H7958*$J$2</f>
        <v>0</v>
      </c>
      <c r="J7958" s="19" t="n">
        <f aca="false">SUM(I7958+G7958)</f>
        <v>0</v>
      </c>
      <c r="K7958" s="1" t="n">
        <v>0</v>
      </c>
      <c r="L7958" s="39" t="n">
        <v>0.989219420476099</v>
      </c>
      <c r="M7958" s="39"/>
      <c r="N7958" s="1" t="n">
        <f aca="false">(2.571*(19.44-D7958)+3.87)*$K$2</f>
        <v>0</v>
      </c>
      <c r="O7958" s="1" t="n">
        <f aca="false">IF(N7958&gt;0,N7958,0)</f>
        <v>0</v>
      </c>
      <c r="P7958" s="1" t="n">
        <f aca="false">O7958*1.5</f>
        <v>0</v>
      </c>
      <c r="Q7958" s="1" t="n">
        <f aca="false">P7958/(3.6*$Q$2)</f>
        <v>0</v>
      </c>
      <c r="R7958" s="1" t="n">
        <f aca="false">(K7958+L7958)*$R$2</f>
        <v>4946.0971023805</v>
      </c>
      <c r="S7958" s="19" t="n">
        <f aca="false">J7958-R7958</f>
        <v>-4946.0971023805</v>
      </c>
      <c r="T7958" s="1" t="n">
        <f aca="false">IF(S7958&lt;0,S7958/$G$3,0)</f>
        <v>-7065.85300340071</v>
      </c>
      <c r="U7958" s="1" t="n">
        <f aca="false">IF(S7958&gt;0,S7958*0.7,0)</f>
        <v>0</v>
      </c>
      <c r="V7958" s="14" t="n">
        <f aca="false">V7957+U7958+T7958</f>
        <v>-47043917.2386651</v>
      </c>
      <c r="W7958" s="19" t="n">
        <f aca="false">V7958/1000</f>
        <v>-47043.9172386651</v>
      </c>
      <c r="X7958" s="19" t="n">
        <f aca="false">W7958*3600000000*2/237000000</f>
        <v>-1429182.29585818</v>
      </c>
      <c r="Y7958" s="19" t="n">
        <f aca="false">X7958/30.662</f>
        <v>-46610.8634745998</v>
      </c>
    </row>
    <row r="7959" customFormat="false" ht="17.9" hidden="false" customHeight="false" outlineLevel="0" collapsed="false">
      <c r="A7959" s="2" t="n">
        <v>11</v>
      </c>
      <c r="B7959" s="3" t="n">
        <v>28</v>
      </c>
      <c r="C7959" s="38" t="n">
        <v>4</v>
      </c>
      <c r="D7959" s="1" t="n">
        <v>7.6</v>
      </c>
      <c r="E7959" s="3" t="n">
        <v>0</v>
      </c>
      <c r="F7959" s="23" t="n">
        <f aca="false">IF(D7959&lt;25, 0.24, 0.24-(0.01/5)*(D7959-25))</f>
        <v>0.24</v>
      </c>
      <c r="G7959" s="40" t="n">
        <f aca="false">(E7959/1000)*$G$1*F7959</f>
        <v>0</v>
      </c>
      <c r="H7959" s="40" t="n">
        <v>0.381921272499543</v>
      </c>
      <c r="I7959" s="3" t="n">
        <f aca="false">H7959*$J$2</f>
        <v>0</v>
      </c>
      <c r="J7959" s="19" t="n">
        <f aca="false">SUM(I7959+G7959)</f>
        <v>0</v>
      </c>
      <c r="K7959" s="1" t="n">
        <v>0</v>
      </c>
      <c r="L7959" s="39" t="n">
        <v>0.976671664911941</v>
      </c>
      <c r="M7959" s="39"/>
      <c r="N7959" s="1" t="n">
        <f aca="false">(2.571*(19.44-D7959)+3.87)*$K$2</f>
        <v>0</v>
      </c>
      <c r="O7959" s="1" t="n">
        <f aca="false">IF(N7959&gt;0,N7959,0)</f>
        <v>0</v>
      </c>
      <c r="P7959" s="1" t="n">
        <f aca="false">O7959*1.5</f>
        <v>0</v>
      </c>
      <c r="Q7959" s="1" t="n">
        <f aca="false">P7959/(3.6*$Q$2)</f>
        <v>0</v>
      </c>
      <c r="R7959" s="1" t="n">
        <f aca="false">(K7959+L7959)*$R$2</f>
        <v>4883.35832455971</v>
      </c>
      <c r="S7959" s="19" t="n">
        <f aca="false">J7959-R7959</f>
        <v>-4883.35832455971</v>
      </c>
      <c r="T7959" s="1" t="n">
        <f aca="false">IF(S7959&lt;0,S7959/$G$3,0)</f>
        <v>-6976.22617794244</v>
      </c>
      <c r="U7959" s="1" t="n">
        <f aca="false">IF(S7959&gt;0,S7959*0.7,0)</f>
        <v>0</v>
      </c>
      <c r="V7959" s="14" t="n">
        <f aca="false">V7958+U7959+T7959</f>
        <v>-47050893.464843</v>
      </c>
      <c r="W7959" s="19" t="n">
        <f aca="false">V7959/1000</f>
        <v>-47050.893464843</v>
      </c>
      <c r="X7959" s="19" t="n">
        <f aca="false">W7959*3600000000*2/237000000</f>
        <v>-1429394.23184333</v>
      </c>
      <c r="Y7959" s="19" t="n">
        <f aca="false">X7959/30.662</f>
        <v>-46617.7754824647</v>
      </c>
    </row>
    <row r="7960" customFormat="false" ht="17.9" hidden="false" customHeight="false" outlineLevel="0" collapsed="false">
      <c r="A7960" s="2" t="n">
        <v>11</v>
      </c>
      <c r="B7960" s="3" t="n">
        <v>28</v>
      </c>
      <c r="C7960" s="38" t="n">
        <v>5</v>
      </c>
      <c r="D7960" s="1" t="n">
        <v>8.3</v>
      </c>
      <c r="E7960" s="3" t="n">
        <v>0</v>
      </c>
      <c r="F7960" s="23" t="n">
        <f aca="false">IF(D7960&lt;25, 0.24, 0.24-(0.01/5)*(D7960-25))</f>
        <v>0.24</v>
      </c>
      <c r="G7960" s="40" t="n">
        <f aca="false">(E7960/1000)*$G$1*F7960</f>
        <v>0</v>
      </c>
      <c r="H7960" s="40" t="n">
        <v>0.387034040949111</v>
      </c>
      <c r="I7960" s="3" t="n">
        <f aca="false">H7960*$J$2</f>
        <v>0</v>
      </c>
      <c r="J7960" s="19" t="n">
        <f aca="false">SUM(I7960+G7960)</f>
        <v>0</v>
      </c>
      <c r="K7960" s="1" t="n">
        <v>0</v>
      </c>
      <c r="L7960" s="39" t="n">
        <v>1.04191999384556</v>
      </c>
      <c r="M7960" s="39"/>
      <c r="N7960" s="1" t="n">
        <f aca="false">(2.571*(19.44-D7960)+3.87)*$K$2</f>
        <v>0</v>
      </c>
      <c r="O7960" s="1" t="n">
        <f aca="false">IF(N7960&gt;0,N7960,0)</f>
        <v>0</v>
      </c>
      <c r="P7960" s="1" t="n">
        <f aca="false">O7960*1.5</f>
        <v>0</v>
      </c>
      <c r="Q7960" s="1" t="n">
        <f aca="false">P7960/(3.6*$Q$2)</f>
        <v>0</v>
      </c>
      <c r="R7960" s="1" t="n">
        <f aca="false">(K7960+L7960)*$R$2</f>
        <v>5209.5999692278</v>
      </c>
      <c r="S7960" s="19" t="n">
        <f aca="false">J7960-R7960</f>
        <v>-5209.5999692278</v>
      </c>
      <c r="T7960" s="1" t="n">
        <f aca="false">IF(S7960&lt;0,S7960/$G$3,0)</f>
        <v>-7442.28567032543</v>
      </c>
      <c r="U7960" s="1" t="n">
        <f aca="false">IF(S7960&gt;0,S7960*0.7,0)</f>
        <v>0</v>
      </c>
      <c r="V7960" s="14" t="n">
        <f aca="false">V7959+U7960+T7960</f>
        <v>-47058335.7505133</v>
      </c>
      <c r="W7960" s="19" t="n">
        <f aca="false">V7960/1000</f>
        <v>-47058.3357505133</v>
      </c>
      <c r="X7960" s="19" t="n">
        <f aca="false">W7960*3600000000*2/237000000</f>
        <v>-1429620.32659787</v>
      </c>
      <c r="Y7960" s="19" t="n">
        <f aca="false">X7960/30.662</f>
        <v>-46625.1492596006</v>
      </c>
    </row>
    <row r="7961" customFormat="false" ht="17.9" hidden="false" customHeight="false" outlineLevel="0" collapsed="false">
      <c r="A7961" s="2" t="n">
        <v>11</v>
      </c>
      <c r="B7961" s="3" t="n">
        <v>28</v>
      </c>
      <c r="C7961" s="38" t="n">
        <v>6</v>
      </c>
      <c r="D7961" s="1" t="n">
        <v>8.5</v>
      </c>
      <c r="E7961" s="3" t="n">
        <v>0</v>
      </c>
      <c r="F7961" s="23" t="n">
        <f aca="false">IF(D7961&lt;25, 0.24, 0.24-(0.01/5)*(D7961-25))</f>
        <v>0.24</v>
      </c>
      <c r="G7961" s="40" t="n">
        <f aca="false">(E7961/1000)*$G$1*F7961</f>
        <v>0</v>
      </c>
      <c r="H7961" s="40" t="n">
        <v>0.416425484513311</v>
      </c>
      <c r="I7961" s="3" t="n">
        <f aca="false">H7961*$J$2</f>
        <v>0</v>
      </c>
      <c r="J7961" s="19" t="n">
        <f aca="false">SUM(I7961+G7961)</f>
        <v>0</v>
      </c>
      <c r="K7961" s="1" t="n">
        <v>0</v>
      </c>
      <c r="L7961" s="39" t="n">
        <v>1.14618043553319</v>
      </c>
      <c r="M7961" s="39"/>
      <c r="N7961" s="1" t="n">
        <f aca="false">(2.571*(19.44-D7961)+3.87)*$K$2</f>
        <v>0</v>
      </c>
      <c r="O7961" s="1" t="n">
        <f aca="false">IF(N7961&gt;0,N7961,0)</f>
        <v>0</v>
      </c>
      <c r="P7961" s="1" t="n">
        <f aca="false">O7961*1.5</f>
        <v>0</v>
      </c>
      <c r="Q7961" s="1" t="n">
        <f aca="false">P7961/(3.6*$Q$2)</f>
        <v>0</v>
      </c>
      <c r="R7961" s="1" t="n">
        <f aca="false">(K7961+L7961)*$R$2</f>
        <v>5730.90217766595</v>
      </c>
      <c r="S7961" s="19" t="n">
        <f aca="false">J7961-R7961</f>
        <v>-5730.90217766595</v>
      </c>
      <c r="T7961" s="1" t="n">
        <f aca="false">IF(S7961&lt;0,S7961/$G$3,0)</f>
        <v>-8187.00311095136</v>
      </c>
      <c r="U7961" s="1" t="n">
        <f aca="false">IF(S7961&gt;0,S7961*0.7,0)</f>
        <v>0</v>
      </c>
      <c r="V7961" s="14" t="n">
        <f aca="false">V7960+U7961+T7961</f>
        <v>-47066522.7536243</v>
      </c>
      <c r="W7961" s="19" t="n">
        <f aca="false">V7961/1000</f>
        <v>-47066.5227536243</v>
      </c>
      <c r="X7961" s="19" t="n">
        <f aca="false">W7961*3600000000*2/237000000</f>
        <v>-1429869.04567973</v>
      </c>
      <c r="Y7961" s="19" t="n">
        <f aca="false">X7961/30.662</f>
        <v>-46633.2608988235</v>
      </c>
    </row>
    <row r="7962" customFormat="false" ht="17.9" hidden="false" customHeight="false" outlineLevel="0" collapsed="false">
      <c r="A7962" s="2" t="n">
        <v>11</v>
      </c>
      <c r="B7962" s="3" t="n">
        <v>28</v>
      </c>
      <c r="C7962" s="38" t="n">
        <v>7</v>
      </c>
      <c r="D7962" s="1" t="n">
        <v>8.7</v>
      </c>
      <c r="E7962" s="3" t="n">
        <v>7.4</v>
      </c>
      <c r="F7962" s="23" t="n">
        <f aca="false">IF(D7962&lt;25, 0.24, 0.24-(0.01/5)*(D7962-25))</f>
        <v>0.24</v>
      </c>
      <c r="G7962" s="40" t="n">
        <f aca="false">(E7962/1000)*$G$1*F7962</f>
        <v>581.85312</v>
      </c>
      <c r="H7962" s="40" t="n">
        <v>0.424806974069082</v>
      </c>
      <c r="I7962" s="3" t="n">
        <f aca="false">H7962*$J$2</f>
        <v>0</v>
      </c>
      <c r="J7962" s="19" t="n">
        <f aca="false">SUM(I7962+G7962)</f>
        <v>581.85312</v>
      </c>
      <c r="K7962" s="1" t="n">
        <v>0</v>
      </c>
      <c r="L7962" s="39" t="n">
        <v>1.18473626626669</v>
      </c>
      <c r="M7962" s="39"/>
      <c r="N7962" s="1" t="n">
        <f aca="false">(2.571*(19.44-D7962)+3.87)*$K$2</f>
        <v>0</v>
      </c>
      <c r="O7962" s="1" t="n">
        <f aca="false">IF(N7962&gt;0,N7962,0)</f>
        <v>0</v>
      </c>
      <c r="P7962" s="1" t="n">
        <f aca="false">O7962*1.5</f>
        <v>0</v>
      </c>
      <c r="Q7962" s="1" t="n">
        <f aca="false">P7962/(3.6*$Q$2)</f>
        <v>0</v>
      </c>
      <c r="R7962" s="1" t="n">
        <f aca="false">(K7962+L7962)*$R$2</f>
        <v>5923.68133133345</v>
      </c>
      <c r="S7962" s="19" t="n">
        <f aca="false">J7962-R7962</f>
        <v>-5341.82821133345</v>
      </c>
      <c r="T7962" s="1" t="n">
        <f aca="false">IF(S7962&lt;0,S7962/$G$3,0)</f>
        <v>-7631.18315904779</v>
      </c>
      <c r="U7962" s="1" t="n">
        <f aca="false">IF(S7962&gt;0,S7962*0.7,0)</f>
        <v>0</v>
      </c>
      <c r="V7962" s="14" t="n">
        <f aca="false">V7961+U7962+T7962</f>
        <v>-47074153.9367833</v>
      </c>
      <c r="W7962" s="19" t="n">
        <f aca="false">V7962/1000</f>
        <v>-47074.1539367833</v>
      </c>
      <c r="X7962" s="19" t="n">
        <f aca="false">W7962*3600000000*2/237000000</f>
        <v>-1430100.87909215</v>
      </c>
      <c r="Y7962" s="19" t="n">
        <f aca="false">X7962/30.662</f>
        <v>-46640.8218345885</v>
      </c>
    </row>
    <row r="7963" customFormat="false" ht="17.9" hidden="false" customHeight="false" outlineLevel="0" collapsed="false">
      <c r="A7963" s="2" t="n">
        <v>11</v>
      </c>
      <c r="B7963" s="3" t="n">
        <v>28</v>
      </c>
      <c r="C7963" s="38" t="n">
        <v>8</v>
      </c>
      <c r="D7963" s="1" t="n">
        <v>8.9</v>
      </c>
      <c r="E7963" s="3" t="n">
        <v>60.0222222222222</v>
      </c>
      <c r="F7963" s="23" t="n">
        <f aca="false">IF(D7963&lt;25, 0.24, 0.24-(0.01/5)*(D7963-25))</f>
        <v>0.24</v>
      </c>
      <c r="G7963" s="40" t="n">
        <f aca="false">(E7963/1000)*$G$1*F7963</f>
        <v>4719.47530666667</v>
      </c>
      <c r="H7963" s="40" t="n">
        <v>0.413614023041153</v>
      </c>
      <c r="I7963" s="3" t="n">
        <f aca="false">H7963*$J$2</f>
        <v>0</v>
      </c>
      <c r="J7963" s="19" t="n">
        <f aca="false">SUM(I7963+G7963)</f>
        <v>4719.47530666667</v>
      </c>
      <c r="K7963" s="1" t="n">
        <v>0</v>
      </c>
      <c r="L7963" s="39" t="n">
        <v>1.12131306541513</v>
      </c>
      <c r="M7963" s="39"/>
      <c r="N7963" s="1" t="n">
        <f aca="false">(2.571*(19.44-D7963)+3.87)*$K$2</f>
        <v>0</v>
      </c>
      <c r="O7963" s="1" t="n">
        <f aca="false">IF(N7963&gt;0,N7963,0)</f>
        <v>0</v>
      </c>
      <c r="P7963" s="1" t="n">
        <f aca="false">O7963*1.5</f>
        <v>0</v>
      </c>
      <c r="Q7963" s="1" t="n">
        <f aca="false">P7963/(3.6*$Q$2)</f>
        <v>0</v>
      </c>
      <c r="R7963" s="1" t="n">
        <f aca="false">(K7963+L7963)*$R$2</f>
        <v>5606.56532707565</v>
      </c>
      <c r="S7963" s="19" t="n">
        <f aca="false">J7963-R7963</f>
        <v>-887.090020408985</v>
      </c>
      <c r="T7963" s="1" t="n">
        <f aca="false">IF(S7963&lt;0,S7963/$G$3,0)</f>
        <v>-1267.27145772712</v>
      </c>
      <c r="U7963" s="1" t="n">
        <f aca="false">IF(S7963&gt;0,S7963*0.7,0)</f>
        <v>0</v>
      </c>
      <c r="V7963" s="14" t="n">
        <f aca="false">V7962+U7963+T7963</f>
        <v>-47075421.2082411</v>
      </c>
      <c r="W7963" s="19" t="n">
        <f aca="false">V7963/1000</f>
        <v>-47075.4212082411</v>
      </c>
      <c r="X7963" s="19" t="n">
        <f aca="false">W7963*3600000000*2/237000000</f>
        <v>-1430139.37847821</v>
      </c>
      <c r="Y7963" s="19" t="n">
        <f aca="false">X7963/30.662</f>
        <v>-46642.0774404217</v>
      </c>
    </row>
    <row r="7964" customFormat="false" ht="17.9" hidden="false" customHeight="false" outlineLevel="0" collapsed="false">
      <c r="A7964" s="2" t="n">
        <v>11</v>
      </c>
      <c r="B7964" s="3" t="n">
        <v>28</v>
      </c>
      <c r="C7964" s="38" t="n">
        <v>9</v>
      </c>
      <c r="D7964" s="1" t="n">
        <v>9.5</v>
      </c>
      <c r="E7964" s="3" t="n">
        <v>221.201095993223</v>
      </c>
      <c r="F7964" s="23" t="n">
        <f aca="false">IF(D7964&lt;25, 0.24, 0.24-(0.01/5)*(D7964-25))</f>
        <v>0.24</v>
      </c>
      <c r="G7964" s="40" t="n">
        <f aca="false">(E7964/1000)*$G$1*F7964</f>
        <v>17392.7767366319</v>
      </c>
      <c r="H7964" s="40" t="n">
        <v>0.355500939937641</v>
      </c>
      <c r="I7964" s="3" t="n">
        <f aca="false">H7964*$J$2</f>
        <v>0</v>
      </c>
      <c r="J7964" s="19" t="n">
        <f aca="false">SUM(I7964+G7964)</f>
        <v>17392.7767366319</v>
      </c>
      <c r="K7964" s="1" t="n">
        <v>0</v>
      </c>
      <c r="L7964" s="39" t="n">
        <v>1.1772076129282</v>
      </c>
      <c r="M7964" s="39"/>
      <c r="N7964" s="1" t="n">
        <f aca="false">(2.571*(19.44-D7964)+3.87)*$K$2</f>
        <v>0</v>
      </c>
      <c r="O7964" s="1" t="n">
        <f aca="false">IF(N7964&gt;0,N7964,0)</f>
        <v>0</v>
      </c>
      <c r="P7964" s="1" t="n">
        <f aca="false">O7964*1.5</f>
        <v>0</v>
      </c>
      <c r="Q7964" s="1" t="n">
        <f aca="false">P7964/(3.6*$Q$2)</f>
        <v>0</v>
      </c>
      <c r="R7964" s="1" t="n">
        <f aca="false">(K7964+L7964)*$R$2</f>
        <v>5886.038064641</v>
      </c>
      <c r="S7964" s="19" t="n">
        <f aca="false">J7964-R7964</f>
        <v>11506.7386719909</v>
      </c>
      <c r="T7964" s="1" t="n">
        <f aca="false">IF(S7964&lt;0,S7964/$G$3,0)</f>
        <v>0</v>
      </c>
      <c r="U7964" s="1" t="n">
        <f aca="false">IF(S7964&gt;0,S7964*0.7,0)</f>
        <v>8054.71707039365</v>
      </c>
      <c r="V7964" s="14" t="n">
        <f aca="false">V7963+U7964+T7964</f>
        <v>-47067366.4911707</v>
      </c>
      <c r="W7964" s="19" t="n">
        <f aca="false">V7964/1000</f>
        <v>-47067.3664911707</v>
      </c>
      <c r="X7964" s="19" t="n">
        <f aca="false">W7964*3600000000*2/237000000</f>
        <v>-1429894.67821278</v>
      </c>
      <c r="Y7964" s="19" t="n">
        <f aca="false">X7964/30.662</f>
        <v>-46634.0968695056</v>
      </c>
    </row>
    <row r="7965" customFormat="false" ht="17.9" hidden="false" customHeight="false" outlineLevel="0" collapsed="false">
      <c r="A7965" s="2" t="n">
        <v>11</v>
      </c>
      <c r="B7965" s="3" t="n">
        <v>28</v>
      </c>
      <c r="C7965" s="38" t="n">
        <v>10</v>
      </c>
      <c r="D7965" s="1" t="n">
        <v>10</v>
      </c>
      <c r="E7965" s="3" t="n">
        <v>660.00568650731</v>
      </c>
      <c r="F7965" s="23" t="n">
        <f aca="false">IF(D7965&lt;25, 0.24, 0.24-(0.01/5)*(D7965-25))</f>
        <v>0.24</v>
      </c>
      <c r="G7965" s="40" t="n">
        <f aca="false">(E7965/1000)*$G$1*F7965</f>
        <v>51895.455123246</v>
      </c>
      <c r="H7965" s="40" t="n">
        <v>0.283422553787874</v>
      </c>
      <c r="I7965" s="3" t="n">
        <f aca="false">H7965*$J$2</f>
        <v>0</v>
      </c>
      <c r="J7965" s="19" t="n">
        <f aca="false">SUM(I7965+G7965)</f>
        <v>51895.455123246</v>
      </c>
      <c r="K7965" s="1" t="n">
        <v>0</v>
      </c>
      <c r="L7965" s="39" t="n">
        <v>1.11743466824076</v>
      </c>
      <c r="M7965" s="39"/>
      <c r="N7965" s="1" t="n">
        <f aca="false">(2.571*(19.44-D7965)+3.87)*$K$2</f>
        <v>0</v>
      </c>
      <c r="O7965" s="1" t="n">
        <f aca="false">IF(N7965&gt;0,N7965,0)</f>
        <v>0</v>
      </c>
      <c r="P7965" s="1" t="n">
        <f aca="false">O7965*1.5</f>
        <v>0</v>
      </c>
      <c r="Q7965" s="1" t="n">
        <f aca="false">P7965/(3.6*$Q$2)</f>
        <v>0</v>
      </c>
      <c r="R7965" s="1" t="n">
        <f aca="false">(K7965+L7965)*$R$2</f>
        <v>5587.1733412038</v>
      </c>
      <c r="S7965" s="19" t="n">
        <f aca="false">J7965-R7965</f>
        <v>46308.2817820422</v>
      </c>
      <c r="T7965" s="1" t="n">
        <f aca="false">IF(S7965&lt;0,S7965/$G$3,0)</f>
        <v>0</v>
      </c>
      <c r="U7965" s="1" t="n">
        <f aca="false">IF(S7965&gt;0,S7965*0.7,0)</f>
        <v>32415.7972474295</v>
      </c>
      <c r="V7965" s="14" t="n">
        <f aca="false">V7964+U7965+T7965</f>
        <v>-47034950.6939232</v>
      </c>
      <c r="W7965" s="19" t="n">
        <f aca="false">V7965/1000</f>
        <v>-47034.9506939232</v>
      </c>
      <c r="X7965" s="19" t="n">
        <f aca="false">W7965*3600000000*2/237000000</f>
        <v>-1428909.89449893</v>
      </c>
      <c r="Y7965" s="19" t="n">
        <f aca="false">X7965/30.662</f>
        <v>-46601.9794696671</v>
      </c>
    </row>
    <row r="7966" customFormat="false" ht="17.9" hidden="false" customHeight="false" outlineLevel="0" collapsed="false">
      <c r="A7966" s="2" t="n">
        <v>11</v>
      </c>
      <c r="B7966" s="3" t="n">
        <v>28</v>
      </c>
      <c r="C7966" s="38" t="n">
        <v>11</v>
      </c>
      <c r="D7966" s="1" t="n">
        <v>10.6</v>
      </c>
      <c r="E7966" s="3" t="n">
        <v>821.493306543855</v>
      </c>
      <c r="F7966" s="23" t="n">
        <f aca="false">IF(D7966&lt;25, 0.24, 0.24-(0.01/5)*(D7966-25))</f>
        <v>0.24</v>
      </c>
      <c r="G7966" s="40" t="n">
        <f aca="false">(E7966/1000)*$G$1*F7966</f>
        <v>64593.0329015755</v>
      </c>
      <c r="H7966" s="40" t="n">
        <v>0.258442753743242</v>
      </c>
      <c r="I7966" s="3" t="n">
        <f aca="false">H7966*$J$2</f>
        <v>0</v>
      </c>
      <c r="J7966" s="19" t="n">
        <f aca="false">SUM(I7966+G7966)</f>
        <v>64593.0329015755</v>
      </c>
      <c r="K7966" s="1" t="n">
        <v>0</v>
      </c>
      <c r="L7966" s="39" t="n">
        <v>1.11811909127153</v>
      </c>
      <c r="M7966" s="39"/>
      <c r="N7966" s="1" t="n">
        <f aca="false">(2.571*(19.44-D7966)+3.87)*$K$2</f>
        <v>0</v>
      </c>
      <c r="O7966" s="1" t="n">
        <f aca="false">IF(N7966&gt;0,N7966,0)</f>
        <v>0</v>
      </c>
      <c r="P7966" s="1" t="n">
        <f aca="false">O7966*1.5</f>
        <v>0</v>
      </c>
      <c r="Q7966" s="1" t="n">
        <f aca="false">P7966/(3.6*$Q$2)</f>
        <v>0</v>
      </c>
      <c r="R7966" s="1" t="n">
        <f aca="false">(K7966+L7966)*$R$2</f>
        <v>5590.59545635765</v>
      </c>
      <c r="S7966" s="19" t="n">
        <f aca="false">J7966-R7966</f>
        <v>59002.4374452178</v>
      </c>
      <c r="T7966" s="1" t="n">
        <f aca="false">IF(S7966&lt;0,S7966/$G$3,0)</f>
        <v>0</v>
      </c>
      <c r="U7966" s="1" t="n">
        <f aca="false">IF(S7966&gt;0,S7966*0.7,0)</f>
        <v>41301.7062116525</v>
      </c>
      <c r="V7966" s="14" t="n">
        <f aca="false">V7965+U7966+T7966</f>
        <v>-46993648.9877116</v>
      </c>
      <c r="W7966" s="19" t="n">
        <f aca="false">V7966/1000</f>
        <v>-46993.6489877116</v>
      </c>
      <c r="X7966" s="19" t="n">
        <f aca="false">W7966*3600000000*2/237000000</f>
        <v>-1427655.15912035</v>
      </c>
      <c r="Y7966" s="19" t="n">
        <f aca="false">X7966/30.662</f>
        <v>-46561.0579583964</v>
      </c>
    </row>
    <row r="7967" customFormat="false" ht="17.9" hidden="false" customHeight="false" outlineLevel="0" collapsed="false">
      <c r="A7967" s="2" t="n">
        <v>11</v>
      </c>
      <c r="B7967" s="3" t="n">
        <v>28</v>
      </c>
      <c r="C7967" s="38" t="n">
        <v>12</v>
      </c>
      <c r="D7967" s="1" t="n">
        <v>10.6</v>
      </c>
      <c r="E7967" s="3" t="n">
        <v>852.567482682566</v>
      </c>
      <c r="F7967" s="23" t="n">
        <f aca="false">IF(D7967&lt;25, 0.24, 0.24-(0.01/5)*(D7967-25))</f>
        <v>0.24</v>
      </c>
      <c r="G7967" s="40" t="n">
        <f aca="false">(E7967/1000)*$G$1*F7967</f>
        <v>67036.3580823509</v>
      </c>
      <c r="H7967" s="40" t="n">
        <v>0.252867693550741</v>
      </c>
      <c r="I7967" s="3" t="n">
        <f aca="false">H7967*$J$2</f>
        <v>0</v>
      </c>
      <c r="J7967" s="19" t="n">
        <f aca="false">SUM(I7967+G7967)</f>
        <v>67036.3580823509</v>
      </c>
      <c r="K7967" s="1" t="n">
        <v>0</v>
      </c>
      <c r="L7967" s="39" t="n">
        <v>1.39234458560093</v>
      </c>
      <c r="M7967" s="39"/>
      <c r="N7967" s="1" t="n">
        <f aca="false">(2.571*(19.44-D7967)+3.87)*$K$2</f>
        <v>0</v>
      </c>
      <c r="O7967" s="1" t="n">
        <f aca="false">IF(N7967&gt;0,N7967,0)</f>
        <v>0</v>
      </c>
      <c r="P7967" s="1" t="n">
        <f aca="false">O7967*1.5</f>
        <v>0</v>
      </c>
      <c r="Q7967" s="1" t="n">
        <f aca="false">P7967/(3.6*$Q$2)</f>
        <v>0</v>
      </c>
      <c r="R7967" s="1" t="n">
        <f aca="false">(K7967+L7967)*$R$2</f>
        <v>6961.72292800465</v>
      </c>
      <c r="S7967" s="19" t="n">
        <f aca="false">J7967-R7967</f>
        <v>60074.6351543463</v>
      </c>
      <c r="T7967" s="1" t="n">
        <f aca="false">IF(S7967&lt;0,S7967/$G$3,0)</f>
        <v>0</v>
      </c>
      <c r="U7967" s="1" t="n">
        <f aca="false">IF(S7967&gt;0,S7967*0.7,0)</f>
        <v>42052.2446080424</v>
      </c>
      <c r="V7967" s="14" t="n">
        <f aca="false">V7966+U7967+T7967</f>
        <v>-46951596.7431035</v>
      </c>
      <c r="W7967" s="19" t="n">
        <f aca="false">V7967/1000</f>
        <v>-46951.5967431035</v>
      </c>
      <c r="X7967" s="19" t="n">
        <f aca="false">W7967*3600000000*2/237000000</f>
        <v>-1426377.6225753</v>
      </c>
      <c r="Y7967" s="19" t="n">
        <f aca="false">X7967/30.662</f>
        <v>-46519.3928176667</v>
      </c>
    </row>
    <row r="7968" customFormat="false" ht="17.9" hidden="false" customHeight="false" outlineLevel="0" collapsed="false">
      <c r="A7968" s="2" t="n">
        <v>11</v>
      </c>
      <c r="B7968" s="3" t="n">
        <v>28</v>
      </c>
      <c r="C7968" s="38" t="n">
        <v>13</v>
      </c>
      <c r="D7968" s="1" t="n">
        <v>10.6</v>
      </c>
      <c r="E7968" s="3" t="n">
        <v>781.818414370443</v>
      </c>
      <c r="F7968" s="23" t="n">
        <f aca="false">IF(D7968&lt;25, 0.24, 0.24-(0.01/5)*(D7968-25))</f>
        <v>0.24</v>
      </c>
      <c r="G7968" s="40" t="n">
        <f aca="false">(E7968/1000)*$G$1*F7968</f>
        <v>61473.4437398507</v>
      </c>
      <c r="H7968" s="40" t="n">
        <v>0.244761327299667</v>
      </c>
      <c r="I7968" s="3" t="n">
        <f aca="false">H7968*$J$2</f>
        <v>0</v>
      </c>
      <c r="J7968" s="19" t="n">
        <f aca="false">SUM(I7968+G7968)</f>
        <v>61473.4437398507</v>
      </c>
      <c r="K7968" s="1" t="n">
        <v>0</v>
      </c>
      <c r="L7968" s="39" t="n">
        <v>1.52215682043739</v>
      </c>
      <c r="M7968" s="39"/>
      <c r="N7968" s="1" t="n">
        <f aca="false">(2.571*(19.44-D7968)+3.87)*$K$2</f>
        <v>0</v>
      </c>
      <c r="O7968" s="1" t="n">
        <f aca="false">IF(N7968&gt;0,N7968,0)</f>
        <v>0</v>
      </c>
      <c r="P7968" s="1" t="n">
        <f aca="false">O7968*1.5</f>
        <v>0</v>
      </c>
      <c r="Q7968" s="1" t="n">
        <f aca="false">P7968/(3.6*$Q$2)</f>
        <v>0</v>
      </c>
      <c r="R7968" s="1" t="n">
        <f aca="false">(K7968+L7968)*$R$2</f>
        <v>7610.78410218695</v>
      </c>
      <c r="S7968" s="19" t="n">
        <f aca="false">J7968-R7968</f>
        <v>53862.6596376637</v>
      </c>
      <c r="T7968" s="1" t="n">
        <f aca="false">IF(S7968&lt;0,S7968/$G$3,0)</f>
        <v>0</v>
      </c>
      <c r="U7968" s="1" t="n">
        <f aca="false">IF(S7968&gt;0,S7968*0.7,0)</f>
        <v>37703.8617463646</v>
      </c>
      <c r="V7968" s="14" t="n">
        <f aca="false">V7967+U7968+T7968</f>
        <v>-46913892.8813572</v>
      </c>
      <c r="W7968" s="19" t="n">
        <f aca="false">V7968/1000</f>
        <v>-46913.8928813572</v>
      </c>
      <c r="X7968" s="19" t="n">
        <f aca="false">W7968*3600000000*2/237000000</f>
        <v>-1425232.18880072</v>
      </c>
      <c r="Y7968" s="19" t="n">
        <f aca="false">X7968/30.662</f>
        <v>-46482.0360315936</v>
      </c>
    </row>
    <row r="7969" customFormat="false" ht="17.9" hidden="false" customHeight="false" outlineLevel="0" collapsed="false">
      <c r="A7969" s="2" t="n">
        <v>11</v>
      </c>
      <c r="B7969" s="3" t="n">
        <v>28</v>
      </c>
      <c r="C7969" s="38" t="n">
        <v>14</v>
      </c>
      <c r="D7969" s="1" t="n">
        <v>10.6</v>
      </c>
      <c r="E7969" s="3" t="n">
        <v>680.106838497619</v>
      </c>
      <c r="F7969" s="23" t="n">
        <f aca="false">IF(D7969&lt;25, 0.24, 0.24-(0.01/5)*(D7969-25))</f>
        <v>0.24</v>
      </c>
      <c r="G7969" s="40" t="n">
        <f aca="false">(E7969/1000)*$G$1*F7969</f>
        <v>53475.9845828616</v>
      </c>
      <c r="H7969" s="40" t="n">
        <v>0.23850011318527</v>
      </c>
      <c r="I7969" s="3" t="n">
        <f aca="false">H7969*$J$2</f>
        <v>0</v>
      </c>
      <c r="J7969" s="19" t="n">
        <f aca="false">SUM(I7969+G7969)</f>
        <v>53475.9845828616</v>
      </c>
      <c r="K7969" s="1" t="n">
        <v>0</v>
      </c>
      <c r="L7969" s="39" t="n">
        <v>1.41789637874976</v>
      </c>
      <c r="M7969" s="39"/>
      <c r="N7969" s="1" t="n">
        <f aca="false">(2.571*(19.44-D7969)+3.87)*$K$2</f>
        <v>0</v>
      </c>
      <c r="O7969" s="1" t="n">
        <f aca="false">IF(N7969&gt;0,N7969,0)</f>
        <v>0</v>
      </c>
      <c r="P7969" s="1" t="n">
        <f aca="false">O7969*1.5</f>
        <v>0</v>
      </c>
      <c r="Q7969" s="1" t="n">
        <f aca="false">P7969/(3.6*$Q$2)</f>
        <v>0</v>
      </c>
      <c r="R7969" s="1" t="n">
        <f aca="false">(K7969+L7969)*$R$2</f>
        <v>7089.4818937488</v>
      </c>
      <c r="S7969" s="19" t="n">
        <f aca="false">J7969-R7969</f>
        <v>46386.5026891128</v>
      </c>
      <c r="T7969" s="1" t="n">
        <f aca="false">IF(S7969&lt;0,S7969/$G$3,0)</f>
        <v>0</v>
      </c>
      <c r="U7969" s="1" t="n">
        <f aca="false">IF(S7969&gt;0,S7969*0.7,0)</f>
        <v>32470.5518823789</v>
      </c>
      <c r="V7969" s="14" t="n">
        <f aca="false">V7968+U7969+T7969</f>
        <v>-46881422.3294748</v>
      </c>
      <c r="W7969" s="19" t="n">
        <f aca="false">V7969/1000</f>
        <v>-46881.4223294748</v>
      </c>
      <c r="X7969" s="19" t="n">
        <f aca="false">W7969*3600000000*2/237000000</f>
        <v>-1424245.74165493</v>
      </c>
      <c r="Y7969" s="19" t="n">
        <f aca="false">X7969/30.662</f>
        <v>-46449.8643811536</v>
      </c>
    </row>
    <row r="7970" customFormat="false" ht="17.9" hidden="false" customHeight="false" outlineLevel="0" collapsed="false">
      <c r="A7970" s="2" t="n">
        <v>11</v>
      </c>
      <c r="B7970" s="3" t="n">
        <v>28</v>
      </c>
      <c r="C7970" s="38" t="n">
        <v>15</v>
      </c>
      <c r="D7970" s="1" t="n">
        <v>10</v>
      </c>
      <c r="E7970" s="3" t="n">
        <v>447.639063145822</v>
      </c>
      <c r="F7970" s="23" t="n">
        <f aca="false">IF(D7970&lt;25, 0.24, 0.24-(0.01/5)*(D7970-25))</f>
        <v>0.24</v>
      </c>
      <c r="G7970" s="40" t="n">
        <f aca="false">(E7970/1000)*$G$1*F7970</f>
        <v>35197.3223682802</v>
      </c>
      <c r="H7970" s="40" t="n">
        <v>0.245896492249167</v>
      </c>
      <c r="I7970" s="3" t="n">
        <f aca="false">H7970*$J$2</f>
        <v>0</v>
      </c>
      <c r="J7970" s="19" t="n">
        <f aca="false">SUM(I7970+G7970)</f>
        <v>35197.3223682802</v>
      </c>
      <c r="K7970" s="1" t="n">
        <v>0</v>
      </c>
      <c r="L7970" s="39" t="n">
        <v>1.16945081857945</v>
      </c>
      <c r="M7970" s="39"/>
      <c r="N7970" s="1" t="n">
        <f aca="false">(2.571*(19.44-D7970)+3.87)*$K$2</f>
        <v>0</v>
      </c>
      <c r="O7970" s="1" t="n">
        <f aca="false">IF(N7970&gt;0,N7970,0)</f>
        <v>0</v>
      </c>
      <c r="P7970" s="1" t="n">
        <f aca="false">O7970*1.5</f>
        <v>0</v>
      </c>
      <c r="Q7970" s="1" t="n">
        <f aca="false">P7970/(3.6*$Q$2)</f>
        <v>0</v>
      </c>
      <c r="R7970" s="1" t="n">
        <f aca="false">(K7970+L7970)*$R$2</f>
        <v>5847.25409289725</v>
      </c>
      <c r="S7970" s="19" t="n">
        <f aca="false">J7970-R7970</f>
        <v>29350.068275383</v>
      </c>
      <c r="T7970" s="1" t="n">
        <f aca="false">IF(S7970&lt;0,S7970/$G$3,0)</f>
        <v>0</v>
      </c>
      <c r="U7970" s="1" t="n">
        <f aca="false">IF(S7970&gt;0,S7970*0.7,0)</f>
        <v>20545.0477927681</v>
      </c>
      <c r="V7970" s="14" t="n">
        <f aca="false">V7969+U7970+T7970</f>
        <v>-46860877.281682</v>
      </c>
      <c r="W7970" s="19" t="n">
        <f aca="false">V7970/1000</f>
        <v>-46860.877281682</v>
      </c>
      <c r="X7970" s="19" t="n">
        <f aca="false">W7970*3600000000*2/237000000</f>
        <v>-1423621.58830426</v>
      </c>
      <c r="Y7970" s="19" t="n">
        <f aca="false">X7970/30.662</f>
        <v>-46429.5084568607</v>
      </c>
    </row>
    <row r="7971" customFormat="false" ht="17.9" hidden="false" customHeight="false" outlineLevel="0" collapsed="false">
      <c r="A7971" s="2" t="n">
        <v>11</v>
      </c>
      <c r="B7971" s="3" t="n">
        <v>28</v>
      </c>
      <c r="C7971" s="38" t="n">
        <v>16</v>
      </c>
      <c r="D7971" s="1" t="n">
        <v>9.5</v>
      </c>
      <c r="E7971" s="3" t="n">
        <v>127.884865560418</v>
      </c>
      <c r="F7971" s="23" t="n">
        <f aca="false">IF(D7971&lt;25, 0.24, 0.24-(0.01/5)*(D7971-25))</f>
        <v>0.24</v>
      </c>
      <c r="G7971" s="40" t="n">
        <f aca="false">(E7971/1000)*$G$1*F7971</f>
        <v>10055.433517177</v>
      </c>
      <c r="H7971" s="40" t="n">
        <v>0.2400165213805</v>
      </c>
      <c r="I7971" s="3" t="n">
        <f aca="false">H7971*$J$2</f>
        <v>0</v>
      </c>
      <c r="J7971" s="19" t="n">
        <f aca="false">SUM(I7971+G7971)</f>
        <v>10055.433517177</v>
      </c>
      <c r="K7971" s="1" t="n">
        <v>0</v>
      </c>
      <c r="L7971" s="39" t="n">
        <v>1.23310216044126</v>
      </c>
      <c r="M7971" s="39"/>
      <c r="N7971" s="1" t="n">
        <f aca="false">(2.571*(19.44-D7971)+3.87)*$K$2</f>
        <v>0</v>
      </c>
      <c r="O7971" s="1" t="n">
        <f aca="false">IF(N7971&gt;0,N7971,0)</f>
        <v>0</v>
      </c>
      <c r="P7971" s="1" t="n">
        <f aca="false">O7971*1.5</f>
        <v>0</v>
      </c>
      <c r="Q7971" s="1" t="n">
        <f aca="false">P7971/(3.6*$Q$2)</f>
        <v>0</v>
      </c>
      <c r="R7971" s="1" t="n">
        <f aca="false">(K7971+L7971)*$R$2</f>
        <v>6165.5108022063</v>
      </c>
      <c r="S7971" s="19" t="n">
        <f aca="false">J7971-R7971</f>
        <v>3889.9227149707</v>
      </c>
      <c r="T7971" s="1" t="n">
        <f aca="false">IF(S7971&lt;0,S7971/$G$3,0)</f>
        <v>0</v>
      </c>
      <c r="U7971" s="1" t="n">
        <f aca="false">IF(S7971&gt;0,S7971*0.7,0)</f>
        <v>2722.94590047949</v>
      </c>
      <c r="V7971" s="14" t="n">
        <f aca="false">V7970+U7971+T7971</f>
        <v>-46858154.3357815</v>
      </c>
      <c r="W7971" s="19" t="n">
        <f aca="false">V7971/1000</f>
        <v>-46858.1543357815</v>
      </c>
      <c r="X7971" s="19" t="n">
        <f aca="false">W7971*3600000000*2/237000000</f>
        <v>-1423538.86589716</v>
      </c>
      <c r="Y7971" s="19" t="n">
        <f aca="false">X7971/30.662</f>
        <v>-46426.8105765169</v>
      </c>
    </row>
    <row r="7972" customFormat="false" ht="17.9" hidden="false" customHeight="false" outlineLevel="0" collapsed="false">
      <c r="A7972" s="2" t="n">
        <v>11</v>
      </c>
      <c r="B7972" s="3" t="n">
        <v>28</v>
      </c>
      <c r="C7972" s="38" t="n">
        <v>17</v>
      </c>
      <c r="D7972" s="1" t="n">
        <v>8.9</v>
      </c>
      <c r="E7972" s="3" t="n">
        <v>9.82788441055874</v>
      </c>
      <c r="F7972" s="23" t="n">
        <f aca="false">IF(D7972&lt;25, 0.24, 0.24-(0.01/5)*(D7972-25))</f>
        <v>0.24</v>
      </c>
      <c r="G7972" s="40" t="n">
        <f aca="false">(E7972/1000)*$G$1*F7972</f>
        <v>772.754757740941</v>
      </c>
      <c r="H7972" s="40" t="n">
        <v>0.20828182018673</v>
      </c>
      <c r="I7972" s="3" t="n">
        <f aca="false">H7972*$J$2</f>
        <v>0</v>
      </c>
      <c r="J7972" s="19" t="n">
        <f aca="false">SUM(I7972+G7972)</f>
        <v>772.754757740941</v>
      </c>
      <c r="K7972" s="1" t="n">
        <v>0</v>
      </c>
      <c r="L7972" s="39" t="n">
        <v>1.49363919415522</v>
      </c>
      <c r="M7972" s="39"/>
      <c r="N7972" s="1" t="n">
        <f aca="false">(2.571*(19.44-D7972)+3.87)*$K$2</f>
        <v>0</v>
      </c>
      <c r="O7972" s="1" t="n">
        <f aca="false">IF(N7972&gt;0,N7972,0)</f>
        <v>0</v>
      </c>
      <c r="P7972" s="1" t="n">
        <f aca="false">O7972*1.5</f>
        <v>0</v>
      </c>
      <c r="Q7972" s="1" t="n">
        <f aca="false">P7972/(3.6*$Q$2)</f>
        <v>0</v>
      </c>
      <c r="R7972" s="1" t="n">
        <f aca="false">(K7972+L7972)*$R$2</f>
        <v>7468.1959707761</v>
      </c>
      <c r="S7972" s="19" t="n">
        <f aca="false">J7972-R7972</f>
        <v>-6695.44121303516</v>
      </c>
      <c r="T7972" s="1" t="n">
        <f aca="false">IF(S7972&lt;0,S7972/$G$3,0)</f>
        <v>-9564.91601862166</v>
      </c>
      <c r="U7972" s="1" t="n">
        <f aca="false">IF(S7972&gt;0,S7972*0.7,0)</f>
        <v>0</v>
      </c>
      <c r="V7972" s="14" t="n">
        <f aca="false">V7971+U7972+T7972</f>
        <v>-46867719.2518002</v>
      </c>
      <c r="W7972" s="19" t="n">
        <f aca="false">V7972/1000</f>
        <v>-46867.7192518002</v>
      </c>
      <c r="X7972" s="19" t="n">
        <f aca="false">W7972*3600000000*2/237000000</f>
        <v>-1423829.44562431</v>
      </c>
      <c r="Y7972" s="19" t="n">
        <f aca="false">X7972/30.662</f>
        <v>-46436.2874445342</v>
      </c>
    </row>
    <row r="7973" customFormat="false" ht="17.9" hidden="false" customHeight="false" outlineLevel="0" collapsed="false">
      <c r="A7973" s="2" t="n">
        <v>11</v>
      </c>
      <c r="B7973" s="3" t="n">
        <v>28</v>
      </c>
      <c r="C7973" s="38" t="n">
        <v>18</v>
      </c>
      <c r="D7973" s="1" t="n">
        <v>8.3</v>
      </c>
      <c r="E7973" s="3" t="n">
        <v>0</v>
      </c>
      <c r="F7973" s="23" t="n">
        <f aca="false">IF(D7973&lt;25, 0.24, 0.24-(0.01/5)*(D7973-25))</f>
        <v>0.24</v>
      </c>
      <c r="G7973" s="40" t="n">
        <f aca="false">(E7973/1000)*$G$1*F7973</f>
        <v>0</v>
      </c>
      <c r="H7973" s="40" t="n">
        <v>0.259697964373406</v>
      </c>
      <c r="I7973" s="3" t="n">
        <f aca="false">H7973*$J$2</f>
        <v>0</v>
      </c>
      <c r="J7973" s="19" t="n">
        <f aca="false">SUM(I7973+G7973)</f>
        <v>0</v>
      </c>
      <c r="K7973" s="1" t="n">
        <v>0</v>
      </c>
      <c r="L7973" s="39" t="n">
        <v>1.30975753988775</v>
      </c>
      <c r="M7973" s="39"/>
      <c r="N7973" s="1" t="n">
        <f aca="false">(2.571*(19.44-D7973)+3.87)*$K$2</f>
        <v>0</v>
      </c>
      <c r="O7973" s="1" t="n">
        <f aca="false">IF(N7973&gt;0,N7973,0)</f>
        <v>0</v>
      </c>
      <c r="P7973" s="1" t="n">
        <f aca="false">O7973*1.5</f>
        <v>0</v>
      </c>
      <c r="Q7973" s="1" t="n">
        <f aca="false">P7973/(3.6*$Q$2)</f>
        <v>0</v>
      </c>
      <c r="R7973" s="1" t="n">
        <f aca="false">(K7973+L7973)*$R$2</f>
        <v>6548.78769943875</v>
      </c>
      <c r="S7973" s="19" t="n">
        <f aca="false">J7973-R7973</f>
        <v>-6548.78769943875</v>
      </c>
      <c r="T7973" s="1" t="n">
        <f aca="false">IF(S7973&lt;0,S7973/$G$3,0)</f>
        <v>-9355.41099919822</v>
      </c>
      <c r="U7973" s="1" t="n">
        <f aca="false">IF(S7973&gt;0,S7973*0.7,0)</f>
        <v>0</v>
      </c>
      <c r="V7973" s="14" t="n">
        <f aca="false">V7972+U7973+T7973</f>
        <v>-46877074.6627994</v>
      </c>
      <c r="W7973" s="19" t="n">
        <f aca="false">V7973/1000</f>
        <v>-46877.0746627994</v>
      </c>
      <c r="X7973" s="19" t="n">
        <f aca="false">W7973*3600000000*2/237000000</f>
        <v>-1424113.66064201</v>
      </c>
      <c r="Y7973" s="19" t="n">
        <f aca="false">X7973/30.662</f>
        <v>-46445.5567360905</v>
      </c>
    </row>
    <row r="7974" customFormat="false" ht="17.9" hidden="false" customHeight="false" outlineLevel="0" collapsed="false">
      <c r="A7974" s="2" t="n">
        <v>11</v>
      </c>
      <c r="B7974" s="3" t="n">
        <v>28</v>
      </c>
      <c r="C7974" s="38" t="n">
        <v>19</v>
      </c>
      <c r="D7974" s="1" t="n">
        <v>7.8</v>
      </c>
      <c r="E7974" s="3" t="n">
        <v>0</v>
      </c>
      <c r="F7974" s="23" t="n">
        <f aca="false">IF(D7974&lt;25, 0.24, 0.24-(0.01/5)*(D7974-25))</f>
        <v>0.24</v>
      </c>
      <c r="G7974" s="40" t="n">
        <f aca="false">(E7974/1000)*$G$1*F7974</f>
        <v>0</v>
      </c>
      <c r="H7974" s="40" t="n">
        <v>0.32068042780674</v>
      </c>
      <c r="I7974" s="3" t="n">
        <f aca="false">H7974*$J$2</f>
        <v>0</v>
      </c>
      <c r="J7974" s="19" t="n">
        <f aca="false">SUM(I7974+G7974)</f>
        <v>0</v>
      </c>
      <c r="K7974" s="1" t="n">
        <v>0</v>
      </c>
      <c r="L7974" s="39" t="n">
        <v>1.12108492440488</v>
      </c>
      <c r="M7974" s="39"/>
      <c r="N7974" s="1" t="n">
        <f aca="false">(2.571*(19.44-D7974)+3.87)*$K$2</f>
        <v>0</v>
      </c>
      <c r="O7974" s="1" t="n">
        <f aca="false">IF(N7974&gt;0,N7974,0)</f>
        <v>0</v>
      </c>
      <c r="P7974" s="1" t="n">
        <f aca="false">O7974*1.5</f>
        <v>0</v>
      </c>
      <c r="Q7974" s="1" t="n">
        <f aca="false">P7974/(3.6*$Q$2)</f>
        <v>0</v>
      </c>
      <c r="R7974" s="1" t="n">
        <f aca="false">(K7974+L7974)*$R$2</f>
        <v>5605.4246220244</v>
      </c>
      <c r="S7974" s="19" t="n">
        <f aca="false">J7974-R7974</f>
        <v>-5605.4246220244</v>
      </c>
      <c r="T7974" s="1" t="n">
        <f aca="false">IF(S7974&lt;0,S7974/$G$3,0)</f>
        <v>-8007.74946003486</v>
      </c>
      <c r="U7974" s="1" t="n">
        <f aca="false">IF(S7974&gt;0,S7974*0.7,0)</f>
        <v>0</v>
      </c>
      <c r="V7974" s="14" t="n">
        <f aca="false">V7973+U7974+T7974</f>
        <v>-46885082.4122594</v>
      </c>
      <c r="W7974" s="19" t="n">
        <f aca="false">V7974/1000</f>
        <v>-46885.0824122594</v>
      </c>
      <c r="X7974" s="19" t="n">
        <f aca="false">W7974*3600000000*2/237000000</f>
        <v>-1424356.93404332</v>
      </c>
      <c r="Y7974" s="19" t="n">
        <f aca="false">X7974/30.662</f>
        <v>-46453.4907717476</v>
      </c>
    </row>
    <row r="7975" customFormat="false" ht="17.9" hidden="false" customHeight="false" outlineLevel="0" collapsed="false">
      <c r="A7975" s="2" t="n">
        <v>11</v>
      </c>
      <c r="B7975" s="3" t="n">
        <v>28</v>
      </c>
      <c r="C7975" s="38" t="n">
        <v>20</v>
      </c>
      <c r="D7975" s="1" t="n">
        <v>7.2</v>
      </c>
      <c r="E7975" s="3" t="n">
        <v>0</v>
      </c>
      <c r="F7975" s="23" t="n">
        <f aca="false">IF(D7975&lt;25, 0.24, 0.24-(0.01/5)*(D7975-25))</f>
        <v>0.24</v>
      </c>
      <c r="G7975" s="40" t="n">
        <f aca="false">(E7975/1000)*$G$1*F7975</f>
        <v>0</v>
      </c>
      <c r="H7975" s="40" t="n">
        <v>0.349619638054735</v>
      </c>
      <c r="I7975" s="3" t="n">
        <f aca="false">H7975*$J$2</f>
        <v>0</v>
      </c>
      <c r="J7975" s="19" t="n">
        <f aca="false">SUM(I7975+G7975)</f>
        <v>0</v>
      </c>
      <c r="K7975" s="1" t="n">
        <v>0</v>
      </c>
      <c r="L7975" s="39" t="n">
        <v>1.1434427434101</v>
      </c>
      <c r="M7975" s="39"/>
      <c r="N7975" s="1" t="n">
        <f aca="false">(2.571*(19.44-D7975)+3.87)*$K$2</f>
        <v>0</v>
      </c>
      <c r="O7975" s="1" t="n">
        <f aca="false">IF(N7975&gt;0,N7975,0)</f>
        <v>0</v>
      </c>
      <c r="P7975" s="1" t="n">
        <f aca="false">O7975*1.5</f>
        <v>0</v>
      </c>
      <c r="Q7975" s="1" t="n">
        <f aca="false">P7975/(3.6*$Q$2)</f>
        <v>0</v>
      </c>
      <c r="R7975" s="1" t="n">
        <f aca="false">(K7975+L7975)*$R$2</f>
        <v>5717.2137170505</v>
      </c>
      <c r="S7975" s="19" t="n">
        <f aca="false">J7975-R7975</f>
        <v>-5717.2137170505</v>
      </c>
      <c r="T7975" s="1" t="n">
        <f aca="false">IF(S7975&lt;0,S7975/$G$3,0)</f>
        <v>-8167.448167215</v>
      </c>
      <c r="U7975" s="1" t="n">
        <f aca="false">IF(S7975&gt;0,S7975*0.7,0)</f>
        <v>0</v>
      </c>
      <c r="V7975" s="14" t="n">
        <f aca="false">V7974+U7975+T7975</f>
        <v>-46893249.8604266</v>
      </c>
      <c r="W7975" s="19" t="n">
        <f aca="false">V7975/1000</f>
        <v>-46893.2498604266</v>
      </c>
      <c r="X7975" s="19" t="n">
        <f aca="false">W7975*3600000000*2/237000000</f>
        <v>-1424605.05905094</v>
      </c>
      <c r="Y7975" s="19" t="n">
        <f aca="false">X7975/30.662</f>
        <v>-46461.583036036</v>
      </c>
    </row>
    <row r="7976" customFormat="false" ht="17.9" hidden="false" customHeight="false" outlineLevel="0" collapsed="false">
      <c r="A7976" s="2" t="n">
        <v>11</v>
      </c>
      <c r="B7976" s="3" t="n">
        <v>28</v>
      </c>
      <c r="C7976" s="38" t="n">
        <v>21</v>
      </c>
      <c r="D7976" s="1" t="n">
        <v>6.8</v>
      </c>
      <c r="E7976" s="3" t="n">
        <v>0</v>
      </c>
      <c r="F7976" s="23" t="n">
        <f aca="false">IF(D7976&lt;25, 0.24, 0.24-(0.01/5)*(D7976-25))</f>
        <v>0.24</v>
      </c>
      <c r="G7976" s="40" t="n">
        <f aca="false">(E7976/1000)*$G$1*F7976</f>
        <v>0</v>
      </c>
      <c r="H7976" s="40" t="n">
        <v>0.352530243672783</v>
      </c>
      <c r="I7976" s="3" t="n">
        <f aca="false">H7976*$J$2</f>
        <v>0</v>
      </c>
      <c r="J7976" s="19" t="n">
        <f aca="false">SUM(I7976+G7976)</f>
        <v>0</v>
      </c>
      <c r="K7976" s="1" t="n">
        <v>0</v>
      </c>
      <c r="L7976" s="39" t="n">
        <v>1.23857754468744</v>
      </c>
      <c r="M7976" s="39"/>
      <c r="N7976" s="1" t="n">
        <f aca="false">(2.571*(19.44-D7976)+3.87)*$K$2</f>
        <v>0</v>
      </c>
      <c r="O7976" s="1" t="n">
        <f aca="false">IF(N7976&gt;0,N7976,0)</f>
        <v>0</v>
      </c>
      <c r="P7976" s="1" t="n">
        <f aca="false">O7976*1.5</f>
        <v>0</v>
      </c>
      <c r="Q7976" s="1" t="n">
        <f aca="false">P7976/(3.6*$Q$2)</f>
        <v>0</v>
      </c>
      <c r="R7976" s="1" t="n">
        <f aca="false">(K7976+L7976)*$R$2</f>
        <v>6192.8877234372</v>
      </c>
      <c r="S7976" s="19" t="n">
        <f aca="false">J7976-R7976</f>
        <v>-6192.8877234372</v>
      </c>
      <c r="T7976" s="1" t="n">
        <f aca="false">IF(S7976&lt;0,S7976/$G$3,0)</f>
        <v>-8846.98246205314</v>
      </c>
      <c r="U7976" s="1" t="n">
        <f aca="false">IF(S7976&gt;0,S7976*0.7,0)</f>
        <v>0</v>
      </c>
      <c r="V7976" s="14" t="n">
        <f aca="false">V7975+U7976+T7976</f>
        <v>-46902096.8428887</v>
      </c>
      <c r="W7976" s="19" t="n">
        <f aca="false">V7976/1000</f>
        <v>-46902.0968428887</v>
      </c>
      <c r="X7976" s="19" t="n">
        <f aca="false">W7976*3600000000*2/237000000</f>
        <v>-1424873.82813839</v>
      </c>
      <c r="Y7976" s="19" t="n">
        <f aca="false">X7976/30.662</f>
        <v>-46470.3485792965</v>
      </c>
    </row>
    <row r="7977" customFormat="false" ht="17.9" hidden="false" customHeight="false" outlineLevel="0" collapsed="false">
      <c r="A7977" s="2" t="n">
        <v>11</v>
      </c>
      <c r="B7977" s="3" t="n">
        <v>28</v>
      </c>
      <c r="C7977" s="38" t="n">
        <v>22</v>
      </c>
      <c r="D7977" s="1" t="n">
        <v>6.5</v>
      </c>
      <c r="E7977" s="3" t="n">
        <v>0</v>
      </c>
      <c r="F7977" s="23" t="n">
        <f aca="false">IF(D7977&lt;25, 0.24, 0.24-(0.01/5)*(D7977-25))</f>
        <v>0.24</v>
      </c>
      <c r="G7977" s="40" t="n">
        <f aca="false">(E7977/1000)*$G$1*F7977</f>
        <v>0</v>
      </c>
      <c r="H7977" s="40" t="n">
        <v>0.34958974651689</v>
      </c>
      <c r="I7977" s="3" t="n">
        <f aca="false">H7977*$J$2</f>
        <v>0</v>
      </c>
      <c r="J7977" s="19" t="n">
        <f aca="false">SUM(I7977+G7977)</f>
        <v>0</v>
      </c>
      <c r="K7977" s="1" t="n">
        <v>0</v>
      </c>
      <c r="L7977" s="39" t="n">
        <v>1.21986998184633</v>
      </c>
      <c r="M7977" s="39"/>
      <c r="N7977" s="1" t="n">
        <f aca="false">(2.571*(19.44-D7977)+3.87)*$K$2</f>
        <v>0</v>
      </c>
      <c r="O7977" s="1" t="n">
        <f aca="false">IF(N7977&gt;0,N7977,0)</f>
        <v>0</v>
      </c>
      <c r="P7977" s="1" t="n">
        <f aca="false">O7977*1.5</f>
        <v>0</v>
      </c>
      <c r="Q7977" s="1" t="n">
        <f aca="false">P7977/(3.6*$Q$2)</f>
        <v>0</v>
      </c>
      <c r="R7977" s="1" t="n">
        <f aca="false">(K7977+L7977)*$R$2</f>
        <v>6099.34990923165</v>
      </c>
      <c r="S7977" s="19" t="n">
        <f aca="false">J7977-R7977</f>
        <v>-6099.34990923165</v>
      </c>
      <c r="T7977" s="1" t="n">
        <f aca="false">IF(S7977&lt;0,S7977/$G$3,0)</f>
        <v>-8713.35701318807</v>
      </c>
      <c r="U7977" s="1" t="n">
        <f aca="false">IF(S7977&gt;0,S7977*0.7,0)</f>
        <v>0</v>
      </c>
      <c r="V7977" s="14" t="n">
        <f aca="false">V7976+U7977+T7977</f>
        <v>-46910810.1999019</v>
      </c>
      <c r="W7977" s="19" t="n">
        <f aca="false">V7977/1000</f>
        <v>-46910.8101999019</v>
      </c>
      <c r="X7977" s="19" t="n">
        <f aca="false">W7977*3600000000*2/237000000</f>
        <v>-1425138.53771854</v>
      </c>
      <c r="Y7977" s="19" t="n">
        <f aca="false">X7977/30.662</f>
        <v>-46478.9817271717</v>
      </c>
    </row>
    <row r="7978" customFormat="false" ht="17.9" hidden="false" customHeight="false" outlineLevel="0" collapsed="false">
      <c r="A7978" s="2" t="n">
        <v>11</v>
      </c>
      <c r="B7978" s="3" t="n">
        <v>28</v>
      </c>
      <c r="C7978" s="38" t="n">
        <v>23</v>
      </c>
      <c r="D7978" s="1" t="n">
        <v>6.1</v>
      </c>
      <c r="E7978" s="3" t="n">
        <v>0</v>
      </c>
      <c r="F7978" s="23" t="n">
        <f aca="false">IF(D7978&lt;25, 0.24, 0.24-(0.01/5)*(D7978-25))</f>
        <v>0.24</v>
      </c>
      <c r="G7978" s="40" t="n">
        <f aca="false">(E7978/1000)*$G$1*F7978</f>
        <v>0</v>
      </c>
      <c r="H7978" s="40" t="n">
        <v>0.3461675279836</v>
      </c>
      <c r="I7978" s="3" t="n">
        <f aca="false">H7978*$J$2</f>
        <v>0</v>
      </c>
      <c r="J7978" s="19" t="n">
        <f aca="false">SUM(I7978+G7978)</f>
        <v>0</v>
      </c>
      <c r="K7978" s="1" t="n">
        <v>0</v>
      </c>
      <c r="L7978" s="39" t="n">
        <v>1.13796735916393</v>
      </c>
      <c r="M7978" s="39"/>
      <c r="N7978" s="1" t="n">
        <f aca="false">(2.571*(19.44-D7978)+3.87)*$K$2</f>
        <v>0</v>
      </c>
      <c r="O7978" s="1" t="n">
        <f aca="false">IF(N7978&gt;0,N7978,0)</f>
        <v>0</v>
      </c>
      <c r="P7978" s="1" t="n">
        <f aca="false">O7978*1.5</f>
        <v>0</v>
      </c>
      <c r="Q7978" s="1" t="n">
        <f aca="false">P7978/(3.6*$Q$2)</f>
        <v>0</v>
      </c>
      <c r="R7978" s="1" t="n">
        <f aca="false">(K7978+L7978)*$R$2</f>
        <v>5689.83679581965</v>
      </c>
      <c r="S7978" s="19" t="n">
        <f aca="false">J7978-R7978</f>
        <v>-5689.83679581965</v>
      </c>
      <c r="T7978" s="1" t="n">
        <f aca="false">IF(S7978&lt;0,S7978/$G$3,0)</f>
        <v>-8128.33827974236</v>
      </c>
      <c r="U7978" s="1" t="n">
        <f aca="false">IF(S7978&gt;0,S7978*0.7,0)</f>
        <v>0</v>
      </c>
      <c r="V7978" s="14" t="n">
        <f aca="false">V7977+U7978+T7978</f>
        <v>-46918938.5381816</v>
      </c>
      <c r="W7978" s="19" t="n">
        <f aca="false">V7978/1000</f>
        <v>-46918.9385381816</v>
      </c>
      <c r="X7978" s="19" t="n">
        <f aca="false">W7978*3600000000*2/237000000</f>
        <v>-1425385.47457767</v>
      </c>
      <c r="Y7978" s="19" t="n">
        <f aca="false">X7978/30.662</f>
        <v>-46487.0352415912</v>
      </c>
    </row>
    <row r="7979" customFormat="false" ht="17.9" hidden="false" customHeight="false" outlineLevel="0" collapsed="false">
      <c r="A7979" s="2" t="n">
        <v>11</v>
      </c>
      <c r="B7979" s="3" t="n">
        <v>29</v>
      </c>
      <c r="C7979" s="38" t="n">
        <v>0</v>
      </c>
      <c r="D7979" s="1" t="n">
        <v>5.7</v>
      </c>
      <c r="E7979" s="3" t="n">
        <v>0</v>
      </c>
      <c r="F7979" s="23" t="n">
        <f aca="false">IF(D7979&lt;25, 0.24, 0.24-(0.01/5)*(D7979-25))</f>
        <v>0.24</v>
      </c>
      <c r="G7979" s="40" t="n">
        <f aca="false">(E7979/1000)*$G$1*F7979</f>
        <v>0</v>
      </c>
      <c r="H7979" s="40" t="n">
        <v>0.313402816217553</v>
      </c>
      <c r="I7979" s="3" t="n">
        <f aca="false">H7979*$J$2</f>
        <v>0</v>
      </c>
      <c r="J7979" s="19" t="n">
        <f aca="false">SUM(I7979+G7979)</f>
        <v>0</v>
      </c>
      <c r="K7979" s="1" t="n">
        <v>0</v>
      </c>
      <c r="L7979" s="39" t="n">
        <v>1.00861140634798</v>
      </c>
      <c r="M7979" s="39"/>
      <c r="N7979" s="1" t="n">
        <f aca="false">(2.571*(19.44-D7979)+3.87)*$K$2</f>
        <v>0</v>
      </c>
      <c r="O7979" s="1" t="n">
        <f aca="false">IF(N7979&gt;0,N7979,0)</f>
        <v>0</v>
      </c>
      <c r="P7979" s="1" t="n">
        <f aca="false">O7979*1.5</f>
        <v>0</v>
      </c>
      <c r="Q7979" s="1" t="n">
        <f aca="false">P7979/(3.6*$Q$2)</f>
        <v>0</v>
      </c>
      <c r="R7979" s="1" t="n">
        <f aca="false">(K7979+L7979)*$R$2</f>
        <v>5043.0570317399</v>
      </c>
      <c r="S7979" s="19" t="n">
        <f aca="false">J7979-R7979</f>
        <v>-5043.0570317399</v>
      </c>
      <c r="T7979" s="1" t="n">
        <f aca="false">IF(S7979&lt;0,S7979/$G$3,0)</f>
        <v>-7204.36718819986</v>
      </c>
      <c r="U7979" s="1" t="n">
        <f aca="false">IF(S7979&gt;0,S7979*0.7,0)</f>
        <v>0</v>
      </c>
      <c r="V7979" s="14" t="n">
        <f aca="false">V7978+U7979+T7979</f>
        <v>-46926142.9053698</v>
      </c>
      <c r="W7979" s="19" t="n">
        <f aca="false">V7979/1000</f>
        <v>-46926.1429053698</v>
      </c>
      <c r="X7979" s="19" t="n">
        <f aca="false">W7979*3600000000*2/237000000</f>
        <v>-1425604.34142896</v>
      </c>
      <c r="Y7979" s="19" t="n">
        <f aca="false">X7979/30.662</f>
        <v>-46494.173290358</v>
      </c>
    </row>
    <row r="7980" customFormat="false" ht="17.9" hidden="false" customHeight="false" outlineLevel="0" collapsed="false">
      <c r="A7980" s="2" t="n">
        <v>11</v>
      </c>
      <c r="B7980" s="3" t="n">
        <v>29</v>
      </c>
      <c r="C7980" s="38" t="n">
        <v>1</v>
      </c>
      <c r="D7980" s="1" t="n">
        <v>5.4</v>
      </c>
      <c r="E7980" s="3" t="n">
        <v>0</v>
      </c>
      <c r="F7980" s="23" t="n">
        <f aca="false">IF(D7980&lt;25, 0.24, 0.24-(0.01/5)*(D7980-25))</f>
        <v>0.24</v>
      </c>
      <c r="G7980" s="40" t="n">
        <f aca="false">(E7980/1000)*$G$1*F7980</f>
        <v>0</v>
      </c>
      <c r="H7980" s="40" t="n">
        <v>0.306413740510111</v>
      </c>
      <c r="I7980" s="3" t="n">
        <f aca="false">H7980*$J$2</f>
        <v>0</v>
      </c>
      <c r="J7980" s="19" t="n">
        <f aca="false">SUM(I7980+G7980)</f>
        <v>0</v>
      </c>
      <c r="K7980" s="1" t="n">
        <v>0</v>
      </c>
      <c r="L7980" s="39" t="n">
        <v>1.01203352150184</v>
      </c>
      <c r="M7980" s="39"/>
      <c r="N7980" s="1" t="n">
        <f aca="false">(2.571*(19.44-D7980)+3.87)*$K$2</f>
        <v>0</v>
      </c>
      <c r="O7980" s="1" t="n">
        <f aca="false">IF(N7980&gt;0,N7980,0)</f>
        <v>0</v>
      </c>
      <c r="P7980" s="1" t="n">
        <f aca="false">O7980*1.5</f>
        <v>0</v>
      </c>
      <c r="Q7980" s="1" t="n">
        <f aca="false">P7980/(3.6*$Q$2)</f>
        <v>0</v>
      </c>
      <c r="R7980" s="1" t="n">
        <f aca="false">(K7980+L7980)*$R$2</f>
        <v>5060.1676075092</v>
      </c>
      <c r="S7980" s="19" t="n">
        <f aca="false">J7980-R7980</f>
        <v>-5060.1676075092</v>
      </c>
      <c r="T7980" s="1" t="n">
        <f aca="false">IF(S7980&lt;0,S7980/$G$3,0)</f>
        <v>-7228.81086787029</v>
      </c>
      <c r="U7980" s="1" t="n">
        <f aca="false">IF(S7980&gt;0,S7980*0.7,0)</f>
        <v>0</v>
      </c>
      <c r="V7980" s="14" t="n">
        <f aca="false">V7979+U7980+T7980</f>
        <v>-46933371.7162377</v>
      </c>
      <c r="W7980" s="19" t="n">
        <f aca="false">V7980/1000</f>
        <v>-46933.3717162377</v>
      </c>
      <c r="X7980" s="19" t="n">
        <f aca="false">W7980*3600000000*2/237000000</f>
        <v>-1425823.95087304</v>
      </c>
      <c r="Y7980" s="19" t="n">
        <f aca="false">X7980/30.662</f>
        <v>-46501.3355577928</v>
      </c>
    </row>
    <row r="7981" customFormat="false" ht="17.9" hidden="false" customHeight="false" outlineLevel="0" collapsed="false">
      <c r="A7981" s="2" t="n">
        <v>11</v>
      </c>
      <c r="B7981" s="3" t="n">
        <v>29</v>
      </c>
      <c r="C7981" s="38" t="n">
        <v>2</v>
      </c>
      <c r="D7981" s="1" t="n">
        <v>5</v>
      </c>
      <c r="E7981" s="3" t="n">
        <v>0</v>
      </c>
      <c r="F7981" s="23" t="n">
        <f aca="false">IF(D7981&lt;25, 0.24, 0.24-(0.01/5)*(D7981-25))</f>
        <v>0.24</v>
      </c>
      <c r="G7981" s="40" t="n">
        <f aca="false">(E7981/1000)*$G$1*F7981</f>
        <v>0</v>
      </c>
      <c r="H7981" s="40" t="n">
        <v>0.315599777432575</v>
      </c>
      <c r="I7981" s="3" t="n">
        <f aca="false">H7981*$J$2</f>
        <v>0</v>
      </c>
      <c r="J7981" s="19" t="n">
        <f aca="false">SUM(I7981+G7981)</f>
        <v>0</v>
      </c>
      <c r="K7981" s="1" t="n">
        <v>0</v>
      </c>
      <c r="L7981" s="39" t="n">
        <v>1.0631371077995</v>
      </c>
      <c r="M7981" s="39"/>
      <c r="N7981" s="1" t="n">
        <f aca="false">(2.571*(19.44-D7981)+3.87)*$K$2</f>
        <v>0</v>
      </c>
      <c r="O7981" s="1" t="n">
        <f aca="false">IF(N7981&gt;0,N7981,0)</f>
        <v>0</v>
      </c>
      <c r="P7981" s="1" t="n">
        <f aca="false">O7981*1.5</f>
        <v>0</v>
      </c>
      <c r="Q7981" s="1" t="n">
        <f aca="false">P7981/(3.6*$Q$2)</f>
        <v>0</v>
      </c>
      <c r="R7981" s="1" t="n">
        <f aca="false">(K7981+L7981)*$R$2</f>
        <v>5315.6855389975</v>
      </c>
      <c r="S7981" s="19" t="n">
        <f aca="false">J7981-R7981</f>
        <v>-5315.6855389975</v>
      </c>
      <c r="T7981" s="1" t="n">
        <f aca="false">IF(S7981&lt;0,S7981/$G$3,0)</f>
        <v>-7593.83648428214</v>
      </c>
      <c r="U7981" s="1" t="n">
        <f aca="false">IF(S7981&gt;0,S7981*0.7,0)</f>
        <v>0</v>
      </c>
      <c r="V7981" s="14" t="n">
        <f aca="false">V7980+U7981+T7981</f>
        <v>-46940965.552722</v>
      </c>
      <c r="W7981" s="19" t="n">
        <f aca="false">V7981/1000</f>
        <v>-46940.9655527219</v>
      </c>
      <c r="X7981" s="19" t="n">
        <f aca="false">W7981*3600000000*2/237000000</f>
        <v>-1426054.64970295</v>
      </c>
      <c r="Y7981" s="19" t="n">
        <f aca="false">X7981/30.662</f>
        <v>-46508.8594906707</v>
      </c>
    </row>
    <row r="7982" customFormat="false" ht="17.9" hidden="false" customHeight="false" outlineLevel="0" collapsed="false">
      <c r="A7982" s="2" t="n">
        <v>11</v>
      </c>
      <c r="B7982" s="3" t="n">
        <v>29</v>
      </c>
      <c r="C7982" s="38" t="n">
        <v>3</v>
      </c>
      <c r="D7982" s="1" t="n">
        <v>5</v>
      </c>
      <c r="E7982" s="3" t="n">
        <v>0</v>
      </c>
      <c r="F7982" s="23" t="n">
        <f aca="false">IF(D7982&lt;25, 0.24, 0.24-(0.01/5)*(D7982-25))</f>
        <v>0.24</v>
      </c>
      <c r="G7982" s="40" t="n">
        <f aca="false">(E7982/1000)*$G$1*F7982</f>
        <v>0</v>
      </c>
      <c r="H7982" s="40" t="n">
        <v>0.324700675017013</v>
      </c>
      <c r="I7982" s="3" t="n">
        <f aca="false">H7982*$J$2</f>
        <v>0</v>
      </c>
      <c r="J7982" s="19" t="n">
        <f aca="false">SUM(I7982+G7982)</f>
        <v>0</v>
      </c>
      <c r="K7982" s="1" t="n">
        <v>0</v>
      </c>
      <c r="L7982" s="39" t="n">
        <v>1.11036229692278</v>
      </c>
      <c r="M7982" s="39"/>
      <c r="N7982" s="1" t="n">
        <f aca="false">(2.571*(19.44-D7982)+3.87)*$K$2</f>
        <v>0</v>
      </c>
      <c r="O7982" s="1" t="n">
        <f aca="false">IF(N7982&gt;0,N7982,0)</f>
        <v>0</v>
      </c>
      <c r="P7982" s="1" t="n">
        <f aca="false">O7982*1.5</f>
        <v>0</v>
      </c>
      <c r="Q7982" s="1" t="n">
        <f aca="false">P7982/(3.6*$Q$2)</f>
        <v>0</v>
      </c>
      <c r="R7982" s="1" t="n">
        <f aca="false">(K7982+L7982)*$R$2</f>
        <v>5551.8114846139</v>
      </c>
      <c r="S7982" s="19" t="n">
        <f aca="false">J7982-R7982</f>
        <v>-5551.8114846139</v>
      </c>
      <c r="T7982" s="1" t="n">
        <f aca="false">IF(S7982&lt;0,S7982/$G$3,0)</f>
        <v>-7931.15926373414</v>
      </c>
      <c r="U7982" s="1" t="n">
        <f aca="false">IF(S7982&gt;0,S7982*0.7,0)</f>
        <v>0</v>
      </c>
      <c r="V7982" s="14" t="n">
        <f aca="false">V7981+U7982+T7982</f>
        <v>-46948896.7119857</v>
      </c>
      <c r="W7982" s="19" t="n">
        <f aca="false">V7982/1000</f>
        <v>-46948.8967119857</v>
      </c>
      <c r="X7982" s="19" t="n">
        <f aca="false">W7982*3600000000*2/237000000</f>
        <v>-1426295.59631349</v>
      </c>
      <c r="Y7982" s="19" t="n">
        <f aca="false">X7982/30.662</f>
        <v>-46516.7176411679</v>
      </c>
    </row>
    <row r="7983" customFormat="false" ht="17.9" hidden="false" customHeight="false" outlineLevel="0" collapsed="false">
      <c r="A7983" s="2" t="n">
        <v>11</v>
      </c>
      <c r="B7983" s="3" t="n">
        <v>29</v>
      </c>
      <c r="C7983" s="38" t="n">
        <v>4</v>
      </c>
      <c r="D7983" s="1" t="n">
        <v>5</v>
      </c>
      <c r="E7983" s="3" t="n">
        <v>0</v>
      </c>
      <c r="F7983" s="23" t="n">
        <f aca="false">IF(D7983&lt;25, 0.24, 0.24-(0.01/5)*(D7983-25))</f>
        <v>0.24</v>
      </c>
      <c r="G7983" s="40" t="n">
        <f aca="false">(E7983/1000)*$G$1*F7983</f>
        <v>0</v>
      </c>
      <c r="H7983" s="40" t="n">
        <v>0.298909189887081</v>
      </c>
      <c r="I7983" s="3" t="n">
        <f aca="false">H7983*$J$2</f>
        <v>0</v>
      </c>
      <c r="J7983" s="19" t="n">
        <f aca="false">SUM(I7983+G7983)</f>
        <v>0</v>
      </c>
      <c r="K7983" s="1" t="n">
        <v>0</v>
      </c>
      <c r="L7983" s="39" t="n">
        <v>1.03963858374298</v>
      </c>
      <c r="M7983" s="39"/>
      <c r="N7983" s="1" t="n">
        <f aca="false">(2.571*(19.44-D7983)+3.87)*$K$2</f>
        <v>0</v>
      </c>
      <c r="O7983" s="1" t="n">
        <f aca="false">IF(N7983&gt;0,N7983,0)</f>
        <v>0</v>
      </c>
      <c r="P7983" s="1" t="n">
        <f aca="false">O7983*1.5</f>
        <v>0</v>
      </c>
      <c r="Q7983" s="1" t="n">
        <f aca="false">P7983/(3.6*$Q$2)</f>
        <v>0</v>
      </c>
      <c r="R7983" s="1" t="n">
        <f aca="false">(K7983+L7983)*$R$2</f>
        <v>5198.1929187149</v>
      </c>
      <c r="S7983" s="19" t="n">
        <f aca="false">J7983-R7983</f>
        <v>-5198.1929187149</v>
      </c>
      <c r="T7983" s="1" t="n">
        <f aca="false">IF(S7983&lt;0,S7983/$G$3,0)</f>
        <v>-7425.98988387843</v>
      </c>
      <c r="U7983" s="1" t="n">
        <f aca="false">IF(S7983&gt;0,S7983*0.7,0)</f>
        <v>0</v>
      </c>
      <c r="V7983" s="14" t="n">
        <f aca="false">V7982+U7983+T7983</f>
        <v>-46956322.7018696</v>
      </c>
      <c r="W7983" s="19" t="n">
        <f aca="false">V7983/1000</f>
        <v>-46956.3227018696</v>
      </c>
      <c r="X7983" s="19" t="n">
        <f aca="false">W7983*3600000000*2/237000000</f>
        <v>-1426521.19600616</v>
      </c>
      <c r="Y7983" s="19" t="n">
        <f aca="false">X7983/30.662</f>
        <v>-46524.0752725251</v>
      </c>
    </row>
    <row r="7984" customFormat="false" ht="17.9" hidden="false" customHeight="false" outlineLevel="0" collapsed="false">
      <c r="A7984" s="2" t="n">
        <v>11</v>
      </c>
      <c r="B7984" s="3" t="n">
        <v>29</v>
      </c>
      <c r="C7984" s="38" t="n">
        <v>5</v>
      </c>
      <c r="D7984" s="1" t="n">
        <v>5</v>
      </c>
      <c r="E7984" s="3" t="n">
        <v>0</v>
      </c>
      <c r="F7984" s="23" t="n">
        <f aca="false">IF(D7984&lt;25, 0.24, 0.24-(0.01/5)*(D7984-25))</f>
        <v>0.24</v>
      </c>
      <c r="G7984" s="40" t="n">
        <f aca="false">(E7984/1000)*$G$1*F7984</f>
        <v>0</v>
      </c>
      <c r="H7984" s="40" t="n">
        <v>0.301803563833537</v>
      </c>
      <c r="I7984" s="3" t="n">
        <f aca="false">H7984*$J$2</f>
        <v>0</v>
      </c>
      <c r="J7984" s="19" t="n">
        <f aca="false">SUM(I7984+G7984)</f>
        <v>0</v>
      </c>
      <c r="K7984" s="1" t="n">
        <v>0</v>
      </c>
      <c r="L7984" s="39" t="n">
        <v>1.12222562945616</v>
      </c>
      <c r="M7984" s="39"/>
      <c r="N7984" s="1" t="n">
        <f aca="false">(2.571*(19.44-D7984)+3.87)*$K$2</f>
        <v>0</v>
      </c>
      <c r="O7984" s="1" t="n">
        <f aca="false">IF(N7984&gt;0,N7984,0)</f>
        <v>0</v>
      </c>
      <c r="P7984" s="1" t="n">
        <f aca="false">O7984*1.5</f>
        <v>0</v>
      </c>
      <c r="Q7984" s="1" t="n">
        <f aca="false">P7984/(3.6*$Q$2)</f>
        <v>0</v>
      </c>
      <c r="R7984" s="1" t="n">
        <f aca="false">(K7984+L7984)*$R$2</f>
        <v>5611.1281472808</v>
      </c>
      <c r="S7984" s="19" t="n">
        <f aca="false">J7984-R7984</f>
        <v>-5611.1281472808</v>
      </c>
      <c r="T7984" s="1" t="n">
        <f aca="false">IF(S7984&lt;0,S7984/$G$3,0)</f>
        <v>-8015.89735325829</v>
      </c>
      <c r="U7984" s="1" t="n">
        <f aca="false">IF(S7984&gt;0,S7984*0.7,0)</f>
        <v>0</v>
      </c>
      <c r="V7984" s="14" t="n">
        <f aca="false">V7983+U7984+T7984</f>
        <v>-46964338.5992228</v>
      </c>
      <c r="W7984" s="19" t="n">
        <f aca="false">V7984/1000</f>
        <v>-46964.3385992228</v>
      </c>
      <c r="X7984" s="19" t="n">
        <f aca="false">W7984*3600000000*2/237000000</f>
        <v>-1426764.71693841</v>
      </c>
      <c r="Y7984" s="19" t="n">
        <f aca="false">X7984/30.662</f>
        <v>-46532.0173810715</v>
      </c>
    </row>
    <row r="7985" customFormat="false" ht="17.9" hidden="false" customHeight="false" outlineLevel="0" collapsed="false">
      <c r="A7985" s="2" t="n">
        <v>11</v>
      </c>
      <c r="B7985" s="3" t="n">
        <v>29</v>
      </c>
      <c r="C7985" s="38" t="n">
        <v>6</v>
      </c>
      <c r="D7985" s="1" t="n">
        <v>5.2</v>
      </c>
      <c r="E7985" s="3" t="n">
        <v>0</v>
      </c>
      <c r="F7985" s="23" t="n">
        <f aca="false">IF(D7985&lt;25, 0.24, 0.24-(0.01/5)*(D7985-25))</f>
        <v>0.24</v>
      </c>
      <c r="G7985" s="40" t="n">
        <f aca="false">(E7985/1000)*$G$1*F7985</f>
        <v>0</v>
      </c>
      <c r="H7985" s="40" t="n">
        <v>0.320497089001702</v>
      </c>
      <c r="I7985" s="3" t="n">
        <f aca="false">H7985*$J$2</f>
        <v>0</v>
      </c>
      <c r="J7985" s="19" t="n">
        <f aca="false">SUM(I7985+G7985)</f>
        <v>0</v>
      </c>
      <c r="K7985" s="1" t="n">
        <v>0</v>
      </c>
      <c r="L7985" s="39" t="n">
        <v>1.25660068449777</v>
      </c>
      <c r="M7985" s="39"/>
      <c r="N7985" s="1" t="n">
        <f aca="false">(2.571*(19.44-D7985)+3.87)*$K$2</f>
        <v>0</v>
      </c>
      <c r="O7985" s="1" t="n">
        <f aca="false">IF(N7985&gt;0,N7985,0)</f>
        <v>0</v>
      </c>
      <c r="P7985" s="1" t="n">
        <f aca="false">O7985*1.5</f>
        <v>0</v>
      </c>
      <c r="Q7985" s="1" t="n">
        <f aca="false">P7985/(3.6*$Q$2)</f>
        <v>0</v>
      </c>
      <c r="R7985" s="1" t="n">
        <f aca="false">(K7985+L7985)*$R$2</f>
        <v>6283.00342248885</v>
      </c>
      <c r="S7985" s="19" t="n">
        <f aca="false">J7985-R7985</f>
        <v>-6283.00342248885</v>
      </c>
      <c r="T7985" s="1" t="n">
        <f aca="false">IF(S7985&lt;0,S7985/$G$3,0)</f>
        <v>-8975.71917498407</v>
      </c>
      <c r="U7985" s="1" t="n">
        <f aca="false">IF(S7985&gt;0,S7985*0.7,0)</f>
        <v>0</v>
      </c>
      <c r="V7985" s="14" t="n">
        <f aca="false">V7984+U7985+T7985</f>
        <v>-46973314.3183978</v>
      </c>
      <c r="W7985" s="19" t="n">
        <f aca="false">V7985/1000</f>
        <v>-46973.3143183978</v>
      </c>
      <c r="X7985" s="19" t="n">
        <f aca="false">W7985*3600000000*2/237000000</f>
        <v>-1427037.39701462</v>
      </c>
      <c r="Y7985" s="19" t="n">
        <f aca="false">X7985/30.662</f>
        <v>-46540.9104759839</v>
      </c>
    </row>
    <row r="7986" customFormat="false" ht="17.9" hidden="false" customHeight="false" outlineLevel="0" collapsed="false">
      <c r="A7986" s="2" t="n">
        <v>11</v>
      </c>
      <c r="B7986" s="3" t="n">
        <v>29</v>
      </c>
      <c r="C7986" s="38" t="n">
        <v>7</v>
      </c>
      <c r="D7986" s="1" t="n">
        <v>5.4</v>
      </c>
      <c r="E7986" s="3" t="n">
        <v>5.75555555555556</v>
      </c>
      <c r="F7986" s="23" t="n">
        <f aca="false">IF(D7986&lt;25, 0.24, 0.24-(0.01/5)*(D7986-25))</f>
        <v>0.24</v>
      </c>
      <c r="G7986" s="40" t="n">
        <f aca="false">(E7986/1000)*$G$1*F7986</f>
        <v>452.552426666667</v>
      </c>
      <c r="H7986" s="40" t="n">
        <v>0.348874061275</v>
      </c>
      <c r="I7986" s="3" t="n">
        <f aca="false">H7986*$J$2</f>
        <v>0</v>
      </c>
      <c r="J7986" s="19" t="n">
        <f aca="false">SUM(I7986+G7986)</f>
        <v>452.552426666667</v>
      </c>
      <c r="K7986" s="1" t="n">
        <v>0</v>
      </c>
      <c r="L7986" s="39" t="n">
        <v>1.16443171635378</v>
      </c>
      <c r="M7986" s="39"/>
      <c r="N7986" s="1" t="n">
        <f aca="false">(2.571*(19.44-D7986)+3.87)*$K$2</f>
        <v>0</v>
      </c>
      <c r="O7986" s="1" t="n">
        <f aca="false">IF(N7986&gt;0,N7986,0)</f>
        <v>0</v>
      </c>
      <c r="P7986" s="1" t="n">
        <f aca="false">O7986*1.5</f>
        <v>0</v>
      </c>
      <c r="Q7986" s="1" t="n">
        <f aca="false">P7986/(3.6*$Q$2)</f>
        <v>0</v>
      </c>
      <c r="R7986" s="1" t="n">
        <f aca="false">(K7986+L7986)*$R$2</f>
        <v>5822.1585817689</v>
      </c>
      <c r="S7986" s="19" t="n">
        <f aca="false">J7986-R7986</f>
        <v>-5369.60615510223</v>
      </c>
      <c r="T7986" s="1" t="n">
        <f aca="false">IF(S7986&lt;0,S7986/$G$3,0)</f>
        <v>-7670.86593586033</v>
      </c>
      <c r="U7986" s="1" t="n">
        <f aca="false">IF(S7986&gt;0,S7986*0.7,0)</f>
        <v>0</v>
      </c>
      <c r="V7986" s="14" t="n">
        <f aca="false">V7985+U7986+T7986</f>
        <v>-46980985.1843337</v>
      </c>
      <c r="W7986" s="19" t="n">
        <f aca="false">V7986/1000</f>
        <v>-46980.9851843337</v>
      </c>
      <c r="X7986" s="19" t="n">
        <f aca="false">W7986*3600000000*2/237000000</f>
        <v>-1427270.43597976</v>
      </c>
      <c r="Y7986" s="19" t="n">
        <f aca="false">X7986/30.662</f>
        <v>-46548.5107292335</v>
      </c>
    </row>
    <row r="7987" customFormat="false" ht="17.9" hidden="false" customHeight="false" outlineLevel="0" collapsed="false">
      <c r="A7987" s="2" t="n">
        <v>11</v>
      </c>
      <c r="B7987" s="3" t="n">
        <v>29</v>
      </c>
      <c r="C7987" s="38" t="n">
        <v>8</v>
      </c>
      <c r="D7987" s="1" t="n">
        <v>5.6</v>
      </c>
      <c r="E7987" s="3" t="n">
        <v>45.2222222222222</v>
      </c>
      <c r="F7987" s="23" t="n">
        <f aca="false">IF(D7987&lt;25, 0.24, 0.24-(0.01/5)*(D7987-25))</f>
        <v>0.24</v>
      </c>
      <c r="G7987" s="40" t="n">
        <f aca="false">(E7987/1000)*$G$1*F7987</f>
        <v>3555.76906666666</v>
      </c>
      <c r="H7987" s="40" t="n">
        <v>0.34992564534831</v>
      </c>
      <c r="I7987" s="3" t="n">
        <f aca="false">H7987*$J$2</f>
        <v>0</v>
      </c>
      <c r="J7987" s="19" t="n">
        <f aca="false">SUM(I7987+G7987)</f>
        <v>3555.76906666666</v>
      </c>
      <c r="K7987" s="1" t="n">
        <v>0</v>
      </c>
      <c r="L7987" s="39" t="n">
        <v>1.1573593450358</v>
      </c>
      <c r="M7987" s="39"/>
      <c r="N7987" s="1" t="n">
        <f aca="false">(2.571*(19.44-D7987)+3.87)*$K$2</f>
        <v>0</v>
      </c>
      <c r="O7987" s="1" t="n">
        <f aca="false">IF(N7987&gt;0,N7987,0)</f>
        <v>0</v>
      </c>
      <c r="P7987" s="1" t="n">
        <f aca="false">O7987*1.5</f>
        <v>0</v>
      </c>
      <c r="Q7987" s="1" t="n">
        <f aca="false">P7987/(3.6*$Q$2)</f>
        <v>0</v>
      </c>
      <c r="R7987" s="1" t="n">
        <f aca="false">(K7987+L7987)*$R$2</f>
        <v>5786.796725179</v>
      </c>
      <c r="S7987" s="19" t="n">
        <f aca="false">J7987-R7987</f>
        <v>-2231.02765851234</v>
      </c>
      <c r="T7987" s="1" t="n">
        <f aca="false">IF(S7987&lt;0,S7987/$G$3,0)</f>
        <v>-3187.18236930334</v>
      </c>
      <c r="U7987" s="1" t="n">
        <f aca="false">IF(S7987&gt;0,S7987*0.7,0)</f>
        <v>0</v>
      </c>
      <c r="V7987" s="14" t="n">
        <f aca="false">V7986+U7987+T7987</f>
        <v>-46984172.366703</v>
      </c>
      <c r="W7987" s="19" t="n">
        <f aca="false">V7987/1000</f>
        <v>-46984.172366703</v>
      </c>
      <c r="X7987" s="19" t="n">
        <f aca="false">W7987*3600000000*2/237000000</f>
        <v>-1427367.26177325</v>
      </c>
      <c r="Y7987" s="19" t="n">
        <f aca="false">X7987/30.662</f>
        <v>-46551.6685726063</v>
      </c>
    </row>
    <row r="7988" customFormat="false" ht="17.9" hidden="false" customHeight="false" outlineLevel="0" collapsed="false">
      <c r="A7988" s="2" t="n">
        <v>11</v>
      </c>
      <c r="B7988" s="3" t="n">
        <v>29</v>
      </c>
      <c r="C7988" s="38" t="n">
        <v>9</v>
      </c>
      <c r="D7988" s="1" t="n">
        <v>5.8</v>
      </c>
      <c r="E7988" s="3" t="n">
        <v>276.342727535542</v>
      </c>
      <c r="F7988" s="23" t="n">
        <f aca="false">IF(D7988&lt;25, 0.24, 0.24-(0.01/5)*(D7988-25))</f>
        <v>0.24</v>
      </c>
      <c r="G7988" s="40" t="n">
        <f aca="false">(E7988/1000)*$G$1*F7988</f>
        <v>21728.4970548466</v>
      </c>
      <c r="H7988" s="40" t="n">
        <v>0.32815601085729</v>
      </c>
      <c r="I7988" s="3" t="n">
        <f aca="false">H7988*$J$2</f>
        <v>0</v>
      </c>
      <c r="J7988" s="19" t="n">
        <f aca="false">SUM(I7988+G7988)</f>
        <v>21728.4970548466</v>
      </c>
      <c r="K7988" s="1" t="n">
        <v>0</v>
      </c>
      <c r="L7988" s="39" t="n">
        <v>1.16534428039481</v>
      </c>
      <c r="M7988" s="39"/>
      <c r="N7988" s="1" t="n">
        <f aca="false">(2.571*(19.44-D7988)+3.87)*$K$2</f>
        <v>0</v>
      </c>
      <c r="O7988" s="1" t="n">
        <f aca="false">IF(N7988&gt;0,N7988,0)</f>
        <v>0</v>
      </c>
      <c r="P7988" s="1" t="n">
        <f aca="false">O7988*1.5</f>
        <v>0</v>
      </c>
      <c r="Q7988" s="1" t="n">
        <f aca="false">P7988/(3.6*$Q$2)</f>
        <v>0</v>
      </c>
      <c r="R7988" s="1" t="n">
        <f aca="false">(K7988+L7988)*$R$2</f>
        <v>5826.72140197405</v>
      </c>
      <c r="S7988" s="19" t="n">
        <f aca="false">J7988-R7988</f>
        <v>15901.7756528726</v>
      </c>
      <c r="T7988" s="1" t="n">
        <f aca="false">IF(S7988&lt;0,S7988/$G$3,0)</f>
        <v>0</v>
      </c>
      <c r="U7988" s="1" t="n">
        <f aca="false">IF(S7988&gt;0,S7988*0.7,0)</f>
        <v>11131.2429570108</v>
      </c>
      <c r="V7988" s="14" t="n">
        <f aca="false">V7987+U7988+T7988</f>
        <v>-46973041.123746</v>
      </c>
      <c r="W7988" s="19" t="n">
        <f aca="false">V7988/1000</f>
        <v>-46973.041123746</v>
      </c>
      <c r="X7988" s="19" t="n">
        <f aca="false">W7988*3600000000*2/237000000</f>
        <v>-1427029.09743026</v>
      </c>
      <c r="Y7988" s="19" t="n">
        <f aca="false">X7988/30.662</f>
        <v>-46540.639796173</v>
      </c>
    </row>
    <row r="7989" customFormat="false" ht="17.9" hidden="false" customHeight="false" outlineLevel="0" collapsed="false">
      <c r="A7989" s="2" t="n">
        <v>11</v>
      </c>
      <c r="B7989" s="3" t="n">
        <v>29</v>
      </c>
      <c r="C7989" s="38" t="n">
        <v>10</v>
      </c>
      <c r="D7989" s="1" t="n">
        <v>5.9</v>
      </c>
      <c r="E7989" s="3" t="n">
        <v>189.200278138233</v>
      </c>
      <c r="F7989" s="23" t="n">
        <f aca="false">IF(D7989&lt;25, 0.24, 0.24-(0.01/5)*(D7989-25))</f>
        <v>0.24</v>
      </c>
      <c r="G7989" s="40" t="n">
        <f aca="false">(E7989/1000)*$G$1*F7989</f>
        <v>14876.5908296755</v>
      </c>
      <c r="H7989" s="40" t="n">
        <v>0.29431635811842</v>
      </c>
      <c r="I7989" s="3" t="n">
        <f aca="false">H7989*$J$2</f>
        <v>0</v>
      </c>
      <c r="J7989" s="19" t="n">
        <f aca="false">SUM(I7989+G7989)</f>
        <v>14876.5908296755</v>
      </c>
      <c r="K7989" s="1" t="n">
        <v>0</v>
      </c>
      <c r="L7989" s="39" t="n">
        <v>1.11675024520999</v>
      </c>
      <c r="M7989" s="39"/>
      <c r="N7989" s="1" t="n">
        <f aca="false">(2.571*(19.44-D7989)+3.87)*$K$2</f>
        <v>0</v>
      </c>
      <c r="O7989" s="1" t="n">
        <f aca="false">IF(N7989&gt;0,N7989,0)</f>
        <v>0</v>
      </c>
      <c r="P7989" s="1" t="n">
        <f aca="false">O7989*1.5</f>
        <v>0</v>
      </c>
      <c r="Q7989" s="1" t="n">
        <f aca="false">P7989/(3.6*$Q$2)</f>
        <v>0</v>
      </c>
      <c r="R7989" s="1" t="n">
        <f aca="false">(K7989+L7989)*$R$2</f>
        <v>5583.75122604995</v>
      </c>
      <c r="S7989" s="19" t="n">
        <f aca="false">J7989-R7989</f>
        <v>9292.83960362554</v>
      </c>
      <c r="T7989" s="1" t="n">
        <f aca="false">IF(S7989&lt;0,S7989/$G$3,0)</f>
        <v>0</v>
      </c>
      <c r="U7989" s="1" t="n">
        <f aca="false">IF(S7989&gt;0,S7989*0.7,0)</f>
        <v>6504.98772253788</v>
      </c>
      <c r="V7989" s="14" t="n">
        <f aca="false">V7988+U7989+T7989</f>
        <v>-46966536.1360234</v>
      </c>
      <c r="W7989" s="19" t="n">
        <f aca="false">V7989/1000</f>
        <v>-46966.5361360234</v>
      </c>
      <c r="X7989" s="19" t="n">
        <f aca="false">W7989*3600000000*2/237000000</f>
        <v>-1426831.47755008</v>
      </c>
      <c r="Y7989" s="19" t="n">
        <f aca="false">X7989/30.662</f>
        <v>-46534.1946888683</v>
      </c>
    </row>
    <row r="7990" customFormat="false" ht="17.9" hidden="false" customHeight="false" outlineLevel="0" collapsed="false">
      <c r="A7990" s="2" t="n">
        <v>11</v>
      </c>
      <c r="B7990" s="3" t="n">
        <v>29</v>
      </c>
      <c r="C7990" s="38" t="n">
        <v>11</v>
      </c>
      <c r="D7990" s="1" t="n">
        <v>6.1</v>
      </c>
      <c r="E7990" s="3" t="n">
        <v>92.0888888888889</v>
      </c>
      <c r="F7990" s="23" t="n">
        <f aca="false">IF(D7990&lt;25, 0.24, 0.24-(0.01/5)*(D7990-25))</f>
        <v>0.24</v>
      </c>
      <c r="G7990" s="40" t="n">
        <f aca="false">(E7990/1000)*$G$1*F7990</f>
        <v>7240.83882666667</v>
      </c>
      <c r="H7990" s="40" t="n">
        <v>0.306916769832643</v>
      </c>
      <c r="I7990" s="3" t="n">
        <f aca="false">H7990*$J$2</f>
        <v>0</v>
      </c>
      <c r="J7990" s="19" t="n">
        <f aca="false">SUM(I7990+G7990)</f>
        <v>7240.83882666667</v>
      </c>
      <c r="K7990" s="1" t="n">
        <v>0</v>
      </c>
      <c r="L7990" s="39" t="n">
        <v>1.09849896438939</v>
      </c>
      <c r="M7990" s="39"/>
      <c r="N7990" s="1" t="n">
        <f aca="false">(2.571*(19.44-D7990)+3.87)*$K$2</f>
        <v>0</v>
      </c>
      <c r="O7990" s="1" t="n">
        <f aca="false">IF(N7990&gt;0,N7990,0)</f>
        <v>0</v>
      </c>
      <c r="P7990" s="1" t="n">
        <f aca="false">O7990*1.5</f>
        <v>0</v>
      </c>
      <c r="Q7990" s="1" t="n">
        <f aca="false">P7990/(3.6*$Q$2)</f>
        <v>0</v>
      </c>
      <c r="R7990" s="1" t="n">
        <f aca="false">(K7990+L7990)*$R$2</f>
        <v>5492.49482194695</v>
      </c>
      <c r="S7990" s="19" t="n">
        <f aca="false">J7990-R7990</f>
        <v>1748.34400471972</v>
      </c>
      <c r="T7990" s="1" t="n">
        <f aca="false">IF(S7990&lt;0,S7990/$G$3,0)</f>
        <v>0</v>
      </c>
      <c r="U7990" s="1" t="n">
        <f aca="false">IF(S7990&gt;0,S7990*0.7,0)</f>
        <v>1223.8408033038</v>
      </c>
      <c r="V7990" s="14" t="n">
        <f aca="false">V7989+U7990+T7990</f>
        <v>-46965312.2952201</v>
      </c>
      <c r="W7990" s="19" t="n">
        <f aca="false">V7990/1000</f>
        <v>-46965.3122952201</v>
      </c>
      <c r="X7990" s="19" t="n">
        <f aca="false">W7990*3600000000*2/237000000</f>
        <v>-1426794.29757631</v>
      </c>
      <c r="Y7990" s="19" t="n">
        <f aca="false">X7990/30.662</f>
        <v>-46532.9821138969</v>
      </c>
    </row>
    <row r="7991" customFormat="false" ht="17.9" hidden="false" customHeight="false" outlineLevel="0" collapsed="false">
      <c r="A7991" s="2" t="n">
        <v>11</v>
      </c>
      <c r="B7991" s="3" t="n">
        <v>29</v>
      </c>
      <c r="C7991" s="38" t="n">
        <v>12</v>
      </c>
      <c r="D7991" s="1" t="n">
        <v>6.5</v>
      </c>
      <c r="E7991" s="3" t="n">
        <v>83.8666666666667</v>
      </c>
      <c r="F7991" s="23" t="n">
        <f aca="false">IF(D7991&lt;25, 0.24, 0.24-(0.01/5)*(D7991-25))</f>
        <v>0.24</v>
      </c>
      <c r="G7991" s="40" t="n">
        <f aca="false">(E7991/1000)*$G$1*F7991</f>
        <v>6594.33536</v>
      </c>
      <c r="H7991" s="40" t="n">
        <v>0.355678125957451</v>
      </c>
      <c r="I7991" s="3" t="n">
        <f aca="false">H7991*$J$2</f>
        <v>0</v>
      </c>
      <c r="J7991" s="19" t="n">
        <f aca="false">SUM(I7991+G7991)</f>
        <v>6594.33536</v>
      </c>
      <c r="K7991" s="1" t="n">
        <v>0</v>
      </c>
      <c r="L7991" s="39" t="n">
        <v>1.3083886938262</v>
      </c>
      <c r="M7991" s="39"/>
      <c r="N7991" s="1" t="n">
        <f aca="false">(2.571*(19.44-D7991)+3.87)*$K$2</f>
        <v>0</v>
      </c>
      <c r="O7991" s="1" t="n">
        <f aca="false">IF(N7991&gt;0,N7991,0)</f>
        <v>0</v>
      </c>
      <c r="P7991" s="1" t="n">
        <f aca="false">O7991*1.5</f>
        <v>0</v>
      </c>
      <c r="Q7991" s="1" t="n">
        <f aca="false">P7991/(3.6*$Q$2)</f>
        <v>0</v>
      </c>
      <c r="R7991" s="1" t="n">
        <f aca="false">(K7991+L7991)*$R$2</f>
        <v>6541.943469131</v>
      </c>
      <c r="S7991" s="19" t="n">
        <f aca="false">J7991-R7991</f>
        <v>52.391890869003</v>
      </c>
      <c r="T7991" s="1" t="n">
        <f aca="false">IF(S7991&lt;0,S7991/$G$3,0)</f>
        <v>0</v>
      </c>
      <c r="U7991" s="1" t="n">
        <f aca="false">IF(S7991&gt;0,S7991*0.7,0)</f>
        <v>36.6743236083021</v>
      </c>
      <c r="V7991" s="14" t="n">
        <f aca="false">V7990+U7991+T7991</f>
        <v>-46965275.6208965</v>
      </c>
      <c r="W7991" s="19" t="n">
        <f aca="false">V7991/1000</f>
        <v>-46965.2756208965</v>
      </c>
      <c r="X7991" s="19" t="n">
        <f aca="false">W7991*3600000000*2/237000000</f>
        <v>-1426793.18341964</v>
      </c>
      <c r="Y7991" s="19" t="n">
        <f aca="false">X7991/30.662</f>
        <v>-46532.9457771718</v>
      </c>
    </row>
    <row r="7992" customFormat="false" ht="17.9" hidden="false" customHeight="false" outlineLevel="0" collapsed="false">
      <c r="A7992" s="2" t="n">
        <v>11</v>
      </c>
      <c r="B7992" s="3" t="n">
        <v>29</v>
      </c>
      <c r="C7992" s="38" t="n">
        <v>13</v>
      </c>
      <c r="D7992" s="1" t="n">
        <v>6.8</v>
      </c>
      <c r="E7992" s="3" t="n">
        <v>74.8222222222222</v>
      </c>
      <c r="F7992" s="23" t="n">
        <f aca="false">IF(D7992&lt;25, 0.24, 0.24-(0.01/5)*(D7992-25))</f>
        <v>0.24</v>
      </c>
      <c r="G7992" s="40" t="n">
        <f aca="false">(E7992/1000)*$G$1*F7992</f>
        <v>5883.18154666667</v>
      </c>
      <c r="H7992" s="40" t="n">
        <v>0.398695762364618</v>
      </c>
      <c r="I7992" s="3" t="n">
        <f aca="false">H7992*$J$2</f>
        <v>0</v>
      </c>
      <c r="J7992" s="19" t="n">
        <f aca="false">SUM(I7992+G7992)</f>
        <v>5883.18154666667</v>
      </c>
      <c r="K7992" s="1" t="n">
        <v>0</v>
      </c>
      <c r="L7992" s="39" t="n">
        <v>1.41675567369847</v>
      </c>
      <c r="M7992" s="39"/>
      <c r="N7992" s="1" t="n">
        <f aca="false">(2.571*(19.44-D7992)+3.87)*$K$2</f>
        <v>0</v>
      </c>
      <c r="O7992" s="1" t="n">
        <f aca="false">IF(N7992&gt;0,N7992,0)</f>
        <v>0</v>
      </c>
      <c r="P7992" s="1" t="n">
        <f aca="false">O7992*1.5</f>
        <v>0</v>
      </c>
      <c r="Q7992" s="1" t="n">
        <f aca="false">P7992/(3.6*$Q$2)</f>
        <v>0</v>
      </c>
      <c r="R7992" s="1" t="n">
        <f aca="false">(K7992+L7992)*$R$2</f>
        <v>7083.77836849235</v>
      </c>
      <c r="S7992" s="19" t="n">
        <f aca="false">J7992-R7992</f>
        <v>-1200.59682182569</v>
      </c>
      <c r="T7992" s="1" t="n">
        <f aca="false">IF(S7992&lt;0,S7992/$G$3,0)</f>
        <v>-1715.13831689384</v>
      </c>
      <c r="U7992" s="1" t="n">
        <f aca="false">IF(S7992&gt;0,S7992*0.7,0)</f>
        <v>0</v>
      </c>
      <c r="V7992" s="14" t="n">
        <f aca="false">V7991+U7992+T7992</f>
        <v>-46966990.7592134</v>
      </c>
      <c r="W7992" s="19" t="n">
        <f aca="false">V7992/1000</f>
        <v>-46966.9907592134</v>
      </c>
      <c r="X7992" s="19" t="n">
        <f aca="false">W7992*3600000000*2/237000000</f>
        <v>-1426845.2888875</v>
      </c>
      <c r="Y7992" s="19" t="n">
        <f aca="false">X7992/30.662</f>
        <v>-46534.6451271116</v>
      </c>
    </row>
    <row r="7993" customFormat="false" ht="17.9" hidden="false" customHeight="false" outlineLevel="0" collapsed="false">
      <c r="A7993" s="2" t="n">
        <v>11</v>
      </c>
      <c r="B7993" s="3" t="n">
        <v>29</v>
      </c>
      <c r="C7993" s="38" t="n">
        <v>14</v>
      </c>
      <c r="D7993" s="1" t="n">
        <v>7.2</v>
      </c>
      <c r="E7993" s="3" t="n">
        <v>60.8444444444444</v>
      </c>
      <c r="F7993" s="23" t="n">
        <f aca="false">IF(D7993&lt;25, 0.24, 0.24-(0.01/5)*(D7993-25))</f>
        <v>0.24</v>
      </c>
      <c r="G7993" s="40" t="n">
        <f aca="false">(E7993/1000)*$G$1*F7993</f>
        <v>4784.12565333333</v>
      </c>
      <c r="H7993" s="40" t="n">
        <v>0.392785941201464</v>
      </c>
      <c r="I7993" s="3" t="n">
        <f aca="false">H7993*$J$2</f>
        <v>0</v>
      </c>
      <c r="J7993" s="19" t="n">
        <f aca="false">SUM(I7993+G7993)</f>
        <v>4784.12565333333</v>
      </c>
      <c r="K7993" s="1" t="n">
        <v>0</v>
      </c>
      <c r="L7993" s="39" t="n">
        <v>1.27553638834914</v>
      </c>
      <c r="M7993" s="39"/>
      <c r="N7993" s="1" t="n">
        <f aca="false">(2.571*(19.44-D7993)+3.87)*$K$2</f>
        <v>0</v>
      </c>
      <c r="O7993" s="1" t="n">
        <f aca="false">IF(N7993&gt;0,N7993,0)</f>
        <v>0</v>
      </c>
      <c r="P7993" s="1" t="n">
        <f aca="false">O7993*1.5</f>
        <v>0</v>
      </c>
      <c r="Q7993" s="1" t="n">
        <f aca="false">P7993/(3.6*$Q$2)</f>
        <v>0</v>
      </c>
      <c r="R7993" s="1" t="n">
        <f aca="false">(K7993+L7993)*$R$2</f>
        <v>6377.6819417457</v>
      </c>
      <c r="S7993" s="19" t="n">
        <f aca="false">J7993-R7993</f>
        <v>-1593.55628841237</v>
      </c>
      <c r="T7993" s="1" t="n">
        <f aca="false">IF(S7993&lt;0,S7993/$G$3,0)</f>
        <v>-2276.50898344624</v>
      </c>
      <c r="U7993" s="1" t="n">
        <f aca="false">IF(S7993&gt;0,S7993*0.7,0)</f>
        <v>0</v>
      </c>
      <c r="V7993" s="14" t="n">
        <f aca="false">V7992+U7993+T7993</f>
        <v>-46969267.2681969</v>
      </c>
      <c r="W7993" s="19" t="n">
        <f aca="false">V7993/1000</f>
        <v>-46969.2672681969</v>
      </c>
      <c r="X7993" s="19" t="n">
        <f aca="false">W7993*3600000000*2/237000000</f>
        <v>-1426914.44865408</v>
      </c>
      <c r="Y7993" s="19" t="n">
        <f aca="false">X7993/30.662</f>
        <v>-46536.9006801279</v>
      </c>
    </row>
    <row r="7994" customFormat="false" ht="17.9" hidden="false" customHeight="false" outlineLevel="0" collapsed="false">
      <c r="A7994" s="2" t="n">
        <v>11</v>
      </c>
      <c r="B7994" s="3" t="n">
        <v>29</v>
      </c>
      <c r="C7994" s="38" t="n">
        <v>15</v>
      </c>
      <c r="D7994" s="1" t="n">
        <v>7</v>
      </c>
      <c r="E7994" s="3" t="n">
        <v>56.7333333333333</v>
      </c>
      <c r="F7994" s="23" t="n">
        <f aca="false">IF(D7994&lt;25, 0.24, 0.24-(0.01/5)*(D7994-25))</f>
        <v>0.24</v>
      </c>
      <c r="G7994" s="40" t="n">
        <f aca="false">(E7994/1000)*$G$1*F7994</f>
        <v>4460.87392</v>
      </c>
      <c r="H7994" s="40" t="n">
        <v>0.392374099663587</v>
      </c>
      <c r="I7994" s="3" t="n">
        <f aca="false">H7994*$J$2</f>
        <v>0</v>
      </c>
      <c r="J7994" s="19" t="n">
        <f aca="false">SUM(I7994+G7994)</f>
        <v>4460.87392</v>
      </c>
      <c r="K7994" s="1" t="n">
        <v>0</v>
      </c>
      <c r="L7994" s="39" t="n">
        <v>0.986253587342752</v>
      </c>
      <c r="M7994" s="39"/>
      <c r="N7994" s="1" t="n">
        <f aca="false">(2.571*(19.44-D7994)+3.87)*$K$2</f>
        <v>0</v>
      </c>
      <c r="O7994" s="1" t="n">
        <f aca="false">IF(N7994&gt;0,N7994,0)</f>
        <v>0</v>
      </c>
      <c r="P7994" s="1" t="n">
        <f aca="false">O7994*1.5</f>
        <v>0</v>
      </c>
      <c r="Q7994" s="1" t="n">
        <f aca="false">P7994/(3.6*$Q$2)</f>
        <v>0</v>
      </c>
      <c r="R7994" s="1" t="n">
        <f aca="false">(K7994+L7994)*$R$2</f>
        <v>4931.26793671376</v>
      </c>
      <c r="S7994" s="19" t="n">
        <f aca="false">J7994-R7994</f>
        <v>-470.394016713763</v>
      </c>
      <c r="T7994" s="1" t="n">
        <f aca="false">IF(S7994&lt;0,S7994/$G$3,0)</f>
        <v>-671.991452448232</v>
      </c>
      <c r="U7994" s="1" t="n">
        <f aca="false">IF(S7994&gt;0,S7994*0.7,0)</f>
        <v>0</v>
      </c>
      <c r="V7994" s="14" t="n">
        <f aca="false">V7993+U7994+T7994</f>
        <v>-46969939.2596493</v>
      </c>
      <c r="W7994" s="19" t="n">
        <f aca="false">V7994/1000</f>
        <v>-46969.9392596493</v>
      </c>
      <c r="X7994" s="19" t="n">
        <f aca="false">W7994*3600000000*2/237000000</f>
        <v>-1426934.86358428</v>
      </c>
      <c r="Y7994" s="19" t="n">
        <f aca="false">X7994/30.662</f>
        <v>-46537.5664856918</v>
      </c>
    </row>
    <row r="7995" customFormat="false" ht="17.9" hidden="false" customHeight="false" outlineLevel="0" collapsed="false">
      <c r="A7995" s="2" t="n">
        <v>11</v>
      </c>
      <c r="B7995" s="3" t="n">
        <v>29</v>
      </c>
      <c r="C7995" s="38" t="n">
        <v>16</v>
      </c>
      <c r="D7995" s="1" t="n">
        <v>6.9</v>
      </c>
      <c r="E7995" s="3" t="n">
        <v>77.8269030616721</v>
      </c>
      <c r="F7995" s="23" t="n">
        <f aca="false">IF(D7995&lt;25, 0.24, 0.24-(0.01/5)*(D7995-25))</f>
        <v>0.24</v>
      </c>
      <c r="G7995" s="40" t="n">
        <f aca="false">(E7995/1000)*$G$1*F7995</f>
        <v>6119.4359954556</v>
      </c>
      <c r="H7995" s="40" t="n">
        <v>0.381321805015659</v>
      </c>
      <c r="I7995" s="3" t="n">
        <f aca="false">H7995*$J$2</f>
        <v>0</v>
      </c>
      <c r="J7995" s="19" t="n">
        <f aca="false">SUM(I7995+G7995)</f>
        <v>6119.4359954556</v>
      </c>
      <c r="K7995" s="1" t="n">
        <v>0</v>
      </c>
      <c r="L7995" s="39" t="n">
        <v>0.972793267737565</v>
      </c>
      <c r="M7995" s="39"/>
      <c r="N7995" s="1" t="n">
        <f aca="false">(2.571*(19.44-D7995)+3.87)*$K$2</f>
        <v>0</v>
      </c>
      <c r="O7995" s="1" t="n">
        <f aca="false">IF(N7995&gt;0,N7995,0)</f>
        <v>0</v>
      </c>
      <c r="P7995" s="1" t="n">
        <f aca="false">O7995*1.5</f>
        <v>0</v>
      </c>
      <c r="Q7995" s="1" t="n">
        <f aca="false">P7995/(3.6*$Q$2)</f>
        <v>0</v>
      </c>
      <c r="R7995" s="1" t="n">
        <f aca="false">(K7995+L7995)*$R$2</f>
        <v>4863.96633868783</v>
      </c>
      <c r="S7995" s="19" t="n">
        <f aca="false">J7995-R7995</f>
        <v>1255.46965676778</v>
      </c>
      <c r="T7995" s="1" t="n">
        <f aca="false">IF(S7995&lt;0,S7995/$G$3,0)</f>
        <v>0</v>
      </c>
      <c r="U7995" s="1" t="n">
        <f aca="false">IF(S7995&gt;0,S7995*0.7,0)</f>
        <v>878.828759737444</v>
      </c>
      <c r="V7995" s="14" t="n">
        <f aca="false">V7994+U7995+T7995</f>
        <v>-46969060.4308896</v>
      </c>
      <c r="W7995" s="19" t="n">
        <f aca="false">V7995/1000</f>
        <v>-46969.0604308896</v>
      </c>
      <c r="X7995" s="19" t="n">
        <f aca="false">W7995*3600000000*2/237000000</f>
        <v>-1426908.16498905</v>
      </c>
      <c r="Y7995" s="19" t="n">
        <f aca="false">X7995/30.662</f>
        <v>-46536.6957468218</v>
      </c>
    </row>
    <row r="7996" customFormat="false" ht="17.9" hidden="false" customHeight="false" outlineLevel="0" collapsed="false">
      <c r="A7996" s="2" t="n">
        <v>11</v>
      </c>
      <c r="B7996" s="3" t="n">
        <v>29</v>
      </c>
      <c r="C7996" s="38" t="n">
        <v>17</v>
      </c>
      <c r="D7996" s="1" t="n">
        <v>6.7</v>
      </c>
      <c r="E7996" s="3" t="n">
        <v>4.814405319884</v>
      </c>
      <c r="F7996" s="23" t="n">
        <f aca="false">IF(D7996&lt;25, 0.24, 0.24-(0.01/5)*(D7996-25))</f>
        <v>0.24</v>
      </c>
      <c r="G7996" s="40" t="n">
        <f aca="false">(E7996/1000)*$G$1*F7996</f>
        <v>378.550913016095</v>
      </c>
      <c r="H7996" s="40" t="n">
        <v>0.36614810743005</v>
      </c>
      <c r="I7996" s="3" t="n">
        <f aca="false">H7996*$J$2</f>
        <v>0</v>
      </c>
      <c r="J7996" s="19" t="n">
        <f aca="false">SUM(I7996+G7996)</f>
        <v>378.550913016095</v>
      </c>
      <c r="K7996" s="1" t="n">
        <v>0</v>
      </c>
      <c r="L7996" s="39" t="n">
        <v>1.12222562945616</v>
      </c>
      <c r="M7996" s="39"/>
      <c r="N7996" s="1" t="n">
        <f aca="false">(2.571*(19.44-D7996)+3.87)*$K$2</f>
        <v>0</v>
      </c>
      <c r="O7996" s="1" t="n">
        <f aca="false">IF(N7996&gt;0,N7996,0)</f>
        <v>0</v>
      </c>
      <c r="P7996" s="1" t="n">
        <f aca="false">O7996*1.5</f>
        <v>0</v>
      </c>
      <c r="Q7996" s="1" t="n">
        <f aca="false">P7996/(3.6*$Q$2)</f>
        <v>0</v>
      </c>
      <c r="R7996" s="1" t="n">
        <f aca="false">(K7996+L7996)*$R$2</f>
        <v>5611.1281472808</v>
      </c>
      <c r="S7996" s="19" t="n">
        <f aca="false">J7996-R7996</f>
        <v>-5232.5772342647</v>
      </c>
      <c r="T7996" s="1" t="n">
        <f aca="false">IF(S7996&lt;0,S7996/$G$3,0)</f>
        <v>-7475.11033466386</v>
      </c>
      <c r="U7996" s="1" t="n">
        <f aca="false">IF(S7996&gt;0,S7996*0.7,0)</f>
        <v>0</v>
      </c>
      <c r="V7996" s="14" t="n">
        <f aca="false">V7995+U7996+T7996</f>
        <v>-46976535.5412242</v>
      </c>
      <c r="W7996" s="19" t="n">
        <f aca="false">V7996/1000</f>
        <v>-46976.5355412242</v>
      </c>
      <c r="X7996" s="19" t="n">
        <f aca="false">W7996*3600000000*2/237000000</f>
        <v>-1427135.25694858</v>
      </c>
      <c r="Y7996" s="19" t="n">
        <f aca="false">X7996/30.662</f>
        <v>-46544.1020464609</v>
      </c>
    </row>
    <row r="7997" customFormat="false" ht="17.9" hidden="false" customHeight="false" outlineLevel="0" collapsed="false">
      <c r="A7997" s="2" t="n">
        <v>11</v>
      </c>
      <c r="B7997" s="3" t="n">
        <v>29</v>
      </c>
      <c r="C7997" s="38" t="n">
        <v>18</v>
      </c>
      <c r="D7997" s="1" t="n">
        <v>6.7</v>
      </c>
      <c r="E7997" s="3" t="n">
        <v>0</v>
      </c>
      <c r="F7997" s="23" t="n">
        <f aca="false">IF(D7997&lt;25, 0.24, 0.24-(0.01/5)*(D7997-25))</f>
        <v>0.24</v>
      </c>
      <c r="G7997" s="40" t="n">
        <f aca="false">(E7997/1000)*$G$1*F7997</f>
        <v>0</v>
      </c>
      <c r="H7997" s="40" t="n">
        <v>0.386529095443989</v>
      </c>
      <c r="I7997" s="3" t="n">
        <f aca="false">H7997*$J$2</f>
        <v>0</v>
      </c>
      <c r="J7997" s="19" t="n">
        <f aca="false">SUM(I7997+G7997)</f>
        <v>0</v>
      </c>
      <c r="K7997" s="1" t="n">
        <v>0</v>
      </c>
      <c r="L7997" s="39" t="n">
        <v>1.37637471488291</v>
      </c>
      <c r="M7997" s="39"/>
      <c r="N7997" s="1" t="n">
        <f aca="false">(2.571*(19.44-D7997)+3.87)*$K$2</f>
        <v>0</v>
      </c>
      <c r="O7997" s="1" t="n">
        <f aca="false">IF(N7997&gt;0,N7997,0)</f>
        <v>0</v>
      </c>
      <c r="P7997" s="1" t="n">
        <f aca="false">O7997*1.5</f>
        <v>0</v>
      </c>
      <c r="Q7997" s="1" t="n">
        <f aca="false">P7997/(3.6*$Q$2)</f>
        <v>0</v>
      </c>
      <c r="R7997" s="1" t="n">
        <f aca="false">(K7997+L7997)*$R$2</f>
        <v>6881.87357441455</v>
      </c>
      <c r="S7997" s="19" t="n">
        <f aca="false">J7997-R7997</f>
        <v>-6881.87357441455</v>
      </c>
      <c r="T7997" s="1" t="n">
        <f aca="false">IF(S7997&lt;0,S7997/$G$3,0)</f>
        <v>-9831.24796344936</v>
      </c>
      <c r="U7997" s="1" t="n">
        <f aca="false">IF(S7997&gt;0,S7997*0.7,0)</f>
        <v>0</v>
      </c>
      <c r="V7997" s="14" t="n">
        <f aca="false">V7996+U7997+T7997</f>
        <v>-46986366.7891877</v>
      </c>
      <c r="W7997" s="19" t="n">
        <f aca="false">V7997/1000</f>
        <v>-46986.3667891877</v>
      </c>
      <c r="X7997" s="19" t="n">
        <f aca="false">W7997*3600000000*2/237000000</f>
        <v>-1427433.92777279</v>
      </c>
      <c r="Y7997" s="19" t="n">
        <f aca="false">X7997/30.662</f>
        <v>-46553.8427947554</v>
      </c>
    </row>
    <row r="7998" customFormat="false" ht="17.9" hidden="false" customHeight="false" outlineLevel="0" collapsed="false">
      <c r="A7998" s="2" t="n">
        <v>11</v>
      </c>
      <c r="B7998" s="3" t="n">
        <v>29</v>
      </c>
      <c r="C7998" s="38" t="n">
        <v>19</v>
      </c>
      <c r="D7998" s="1" t="n">
        <v>6.7</v>
      </c>
      <c r="E7998" s="3" t="n">
        <v>0</v>
      </c>
      <c r="F7998" s="23" t="n">
        <f aca="false">IF(D7998&lt;25, 0.24, 0.24-(0.01/5)*(D7998-25))</f>
        <v>0.24</v>
      </c>
      <c r="G7998" s="40" t="n">
        <f aca="false">(E7998/1000)*$G$1*F7998</f>
        <v>0</v>
      </c>
      <c r="H7998" s="40" t="n">
        <v>0.418537645381971</v>
      </c>
      <c r="I7998" s="3" t="n">
        <f aca="false">H7998*$J$2</f>
        <v>0</v>
      </c>
      <c r="J7998" s="19" t="n">
        <f aca="false">SUM(I7998+G7998)</f>
        <v>0</v>
      </c>
      <c r="K7998" s="1" t="n">
        <v>0</v>
      </c>
      <c r="L7998" s="39" t="n">
        <v>1.2050408161796</v>
      </c>
      <c r="M7998" s="39"/>
      <c r="N7998" s="1" t="n">
        <f aca="false">(2.571*(19.44-D7998)+3.87)*$K$2</f>
        <v>0</v>
      </c>
      <c r="O7998" s="1" t="n">
        <f aca="false">IF(N7998&gt;0,N7998,0)</f>
        <v>0</v>
      </c>
      <c r="P7998" s="1" t="n">
        <f aca="false">O7998*1.5</f>
        <v>0</v>
      </c>
      <c r="Q7998" s="1" t="n">
        <f aca="false">P7998/(3.6*$Q$2)</f>
        <v>0</v>
      </c>
      <c r="R7998" s="1" t="n">
        <f aca="false">(K7998+L7998)*$R$2</f>
        <v>6025.204080898</v>
      </c>
      <c r="S7998" s="19" t="n">
        <f aca="false">J7998-R7998</f>
        <v>-6025.204080898</v>
      </c>
      <c r="T7998" s="1" t="n">
        <f aca="false">IF(S7998&lt;0,S7998/$G$3,0)</f>
        <v>-8607.43440128286</v>
      </c>
      <c r="U7998" s="1" t="n">
        <f aca="false">IF(S7998&gt;0,S7998*0.7,0)</f>
        <v>0</v>
      </c>
      <c r="V7998" s="14" t="n">
        <f aca="false">V7997+U7998+T7998</f>
        <v>-46994974.223589</v>
      </c>
      <c r="W7998" s="19" t="n">
        <f aca="false">V7998/1000</f>
        <v>-46994.974223589</v>
      </c>
      <c r="X7998" s="19" t="n">
        <f aca="false">W7998*3600000000*2/237000000</f>
        <v>-1427695.4194508</v>
      </c>
      <c r="Y7998" s="19" t="n">
        <f aca="false">X7998/30.662</f>
        <v>-46562.3709950689</v>
      </c>
    </row>
    <row r="7999" customFormat="false" ht="17.9" hidden="false" customHeight="false" outlineLevel="0" collapsed="false">
      <c r="A7999" s="2" t="n">
        <v>11</v>
      </c>
      <c r="B7999" s="3" t="n">
        <v>29</v>
      </c>
      <c r="C7999" s="38" t="n">
        <v>20</v>
      </c>
      <c r="D7999" s="1" t="n">
        <v>6.7</v>
      </c>
      <c r="E7999" s="3" t="n">
        <v>0</v>
      </c>
      <c r="F7999" s="23" t="n">
        <f aca="false">IF(D7999&lt;25, 0.24, 0.24-(0.01/5)*(D7999-25))</f>
        <v>0.24</v>
      </c>
      <c r="G7999" s="40" t="n">
        <f aca="false">(E7999/1000)*$G$1*F7999</f>
        <v>0</v>
      </c>
      <c r="H7999" s="40" t="n">
        <v>0.440975978859462</v>
      </c>
      <c r="I7999" s="3" t="n">
        <f aca="false">H7999*$J$2</f>
        <v>0</v>
      </c>
      <c r="J7999" s="19" t="n">
        <f aca="false">SUM(I7999+G7999)</f>
        <v>0</v>
      </c>
      <c r="K7999" s="1" t="n">
        <v>0</v>
      </c>
      <c r="L7999" s="39" t="n">
        <v>1.07294717124057</v>
      </c>
      <c r="M7999" s="39"/>
      <c r="N7999" s="1" t="n">
        <f aca="false">(2.571*(19.44-D7999)+3.87)*$K$2</f>
        <v>0</v>
      </c>
      <c r="O7999" s="1" t="n">
        <f aca="false">IF(N7999&gt;0,N7999,0)</f>
        <v>0</v>
      </c>
      <c r="P7999" s="1" t="n">
        <f aca="false">O7999*1.5</f>
        <v>0</v>
      </c>
      <c r="Q7999" s="1" t="n">
        <f aca="false">P7999/(3.6*$Q$2)</f>
        <v>0</v>
      </c>
      <c r="R7999" s="1" t="n">
        <f aca="false">(K7999+L7999)*$R$2</f>
        <v>5364.73585620285</v>
      </c>
      <c r="S7999" s="19" t="n">
        <f aca="false">J7999-R7999</f>
        <v>-5364.73585620285</v>
      </c>
      <c r="T7999" s="1" t="n">
        <f aca="false">IF(S7999&lt;0,S7999/$G$3,0)</f>
        <v>-7663.90836600407</v>
      </c>
      <c r="U7999" s="1" t="n">
        <f aca="false">IF(S7999&gt;0,S7999*0.7,0)</f>
        <v>0</v>
      </c>
      <c r="V7999" s="14" t="n">
        <f aca="false">V7998+U7999+T7999</f>
        <v>-47002638.131955</v>
      </c>
      <c r="W7999" s="19" t="n">
        <f aca="false">V7999/1000</f>
        <v>-47002.638131955</v>
      </c>
      <c r="X7999" s="19" t="n">
        <f aca="false">W7999*3600000000*2/237000000</f>
        <v>-1427928.24704673</v>
      </c>
      <c r="Y7999" s="19" t="n">
        <f aca="false">X7999/30.662</f>
        <v>-46569.9643547953</v>
      </c>
    </row>
    <row r="8000" customFormat="false" ht="17.9" hidden="false" customHeight="false" outlineLevel="0" collapsed="false">
      <c r="A8000" s="2" t="n">
        <v>11</v>
      </c>
      <c r="B8000" s="3" t="n">
        <v>29</v>
      </c>
      <c r="C8000" s="38" t="n">
        <v>21</v>
      </c>
      <c r="D8000" s="1" t="n">
        <v>6.9</v>
      </c>
      <c r="E8000" s="3" t="n">
        <v>0</v>
      </c>
      <c r="F8000" s="23" t="n">
        <f aca="false">IF(D8000&lt;25, 0.24, 0.24-(0.01/5)*(D8000-25))</f>
        <v>0.24</v>
      </c>
      <c r="G8000" s="40" t="n">
        <f aca="false">(E8000/1000)*$G$1*F8000</f>
        <v>0</v>
      </c>
      <c r="H8000" s="40" t="n">
        <v>0.480156890974971</v>
      </c>
      <c r="I8000" s="3" t="n">
        <f aca="false">H8000*$J$2</f>
        <v>0</v>
      </c>
      <c r="J8000" s="19" t="n">
        <f aca="false">SUM(I8000+G8000)</f>
        <v>0</v>
      </c>
      <c r="K8000" s="1" t="n">
        <v>0</v>
      </c>
      <c r="L8000" s="39" t="n">
        <v>1.11857537329205</v>
      </c>
      <c r="M8000" s="39"/>
      <c r="N8000" s="1" t="n">
        <f aca="false">(2.571*(19.44-D8000)+3.87)*$K$2</f>
        <v>0</v>
      </c>
      <c r="O8000" s="1" t="n">
        <f aca="false">IF(N8000&gt;0,N8000,0)</f>
        <v>0</v>
      </c>
      <c r="P8000" s="1" t="n">
        <f aca="false">O8000*1.5</f>
        <v>0</v>
      </c>
      <c r="Q8000" s="1" t="n">
        <f aca="false">P8000/(3.6*$Q$2)</f>
        <v>0</v>
      </c>
      <c r="R8000" s="1" t="n">
        <f aca="false">(K8000+L8000)*$R$2</f>
        <v>5592.87686646025</v>
      </c>
      <c r="S8000" s="19" t="n">
        <f aca="false">J8000-R8000</f>
        <v>-5592.87686646025</v>
      </c>
      <c r="T8000" s="1" t="n">
        <f aca="false">IF(S8000&lt;0,S8000/$G$3,0)</f>
        <v>-7989.82409494322</v>
      </c>
      <c r="U8000" s="1" t="n">
        <f aca="false">IF(S8000&gt;0,S8000*0.7,0)</f>
        <v>0</v>
      </c>
      <c r="V8000" s="14" t="n">
        <f aca="false">V7999+U8000+T8000</f>
        <v>-47010627.9560499</v>
      </c>
      <c r="W8000" s="19" t="n">
        <f aca="false">V8000/1000</f>
        <v>-47010.6279560499</v>
      </c>
      <c r="X8000" s="19" t="n">
        <f aca="false">W8000*3600000000*2/237000000</f>
        <v>-1428170.97588</v>
      </c>
      <c r="Y8000" s="19" t="n">
        <f aca="false">X8000/30.662</f>
        <v>-46577.8806300958</v>
      </c>
    </row>
    <row r="8001" customFormat="false" ht="17.9" hidden="false" customHeight="false" outlineLevel="0" collapsed="false">
      <c r="A8001" s="2" t="n">
        <v>11</v>
      </c>
      <c r="B8001" s="3" t="n">
        <v>29</v>
      </c>
      <c r="C8001" s="38" t="n">
        <v>22</v>
      </c>
      <c r="D8001" s="1" t="n">
        <v>7</v>
      </c>
      <c r="E8001" s="3" t="n">
        <v>0</v>
      </c>
      <c r="F8001" s="23" t="n">
        <f aca="false">IF(D8001&lt;25, 0.24, 0.24-(0.01/5)*(D8001-25))</f>
        <v>0.24</v>
      </c>
      <c r="G8001" s="40" t="n">
        <f aca="false">(E8001/1000)*$G$1*F8001</f>
        <v>0</v>
      </c>
      <c r="H8001" s="40" t="n">
        <v>0.507037853444147</v>
      </c>
      <c r="I8001" s="3" t="n">
        <f aca="false">H8001*$J$2</f>
        <v>0</v>
      </c>
      <c r="J8001" s="19" t="n">
        <f aca="false">SUM(I8001+G8001)</f>
        <v>0</v>
      </c>
      <c r="K8001" s="1" t="n">
        <v>0</v>
      </c>
      <c r="L8001" s="39" t="n">
        <v>1.13066684683569</v>
      </c>
      <c r="M8001" s="39"/>
      <c r="N8001" s="1" t="n">
        <f aca="false">(2.571*(19.44-D8001)+3.87)*$K$2</f>
        <v>0</v>
      </c>
      <c r="O8001" s="1" t="n">
        <f aca="false">IF(N8001&gt;0,N8001,0)</f>
        <v>0</v>
      </c>
      <c r="P8001" s="1" t="n">
        <f aca="false">O8001*1.5</f>
        <v>0</v>
      </c>
      <c r="Q8001" s="1" t="n">
        <f aca="false">P8001/(3.6*$Q$2)</f>
        <v>0</v>
      </c>
      <c r="R8001" s="1" t="n">
        <f aca="false">(K8001+L8001)*$R$2</f>
        <v>5653.33423417845</v>
      </c>
      <c r="S8001" s="19" t="n">
        <f aca="false">J8001-R8001</f>
        <v>-5653.33423417845</v>
      </c>
      <c r="T8001" s="1" t="n">
        <f aca="false">IF(S8001&lt;0,S8001/$G$3,0)</f>
        <v>-8076.19176311207</v>
      </c>
      <c r="U8001" s="1" t="n">
        <f aca="false">IF(S8001&gt;0,S8001*0.7,0)</f>
        <v>0</v>
      </c>
      <c r="V8001" s="14" t="n">
        <f aca="false">V8000+U8001+T8001</f>
        <v>-47018704.147813</v>
      </c>
      <c r="W8001" s="19" t="n">
        <f aca="false">V8001/1000</f>
        <v>-47018.704147813</v>
      </c>
      <c r="X8001" s="19" t="n">
        <f aca="false">W8001*3600000000*2/237000000</f>
        <v>-1428416.32854115</v>
      </c>
      <c r="Y8001" s="19" t="n">
        <f aca="false">X8001/30.662</f>
        <v>-46585.8824780234</v>
      </c>
    </row>
    <row r="8002" customFormat="false" ht="17.9" hidden="false" customHeight="false" outlineLevel="0" collapsed="false">
      <c r="A8002" s="2" t="n">
        <v>11</v>
      </c>
      <c r="B8002" s="3" t="n">
        <v>29</v>
      </c>
      <c r="C8002" s="38" t="n">
        <v>23</v>
      </c>
      <c r="D8002" s="1" t="n">
        <v>7.2</v>
      </c>
      <c r="E8002" s="3" t="n">
        <v>0</v>
      </c>
      <c r="F8002" s="23" t="n">
        <f aca="false">IF(D8002&lt;25, 0.24, 0.24-(0.01/5)*(D8002-25))</f>
        <v>0.24</v>
      </c>
      <c r="G8002" s="40" t="n">
        <f aca="false">(E8002/1000)*$G$1*F8002</f>
        <v>0</v>
      </c>
      <c r="H8002" s="40" t="n">
        <v>0.529181791218859</v>
      </c>
      <c r="I8002" s="3" t="n">
        <f aca="false">H8002*$J$2</f>
        <v>0</v>
      </c>
      <c r="J8002" s="19" t="n">
        <f aca="false">SUM(I8002+G8002)</f>
        <v>0</v>
      </c>
      <c r="K8002" s="1" t="n">
        <v>0</v>
      </c>
      <c r="L8002" s="39" t="n">
        <v>1.13591409007161</v>
      </c>
      <c r="M8002" s="39"/>
      <c r="N8002" s="1" t="n">
        <f aca="false">(2.571*(19.44-D8002)+3.87)*$K$2</f>
        <v>0</v>
      </c>
      <c r="O8002" s="1" t="n">
        <f aca="false">IF(N8002&gt;0,N8002,0)</f>
        <v>0</v>
      </c>
      <c r="P8002" s="1" t="n">
        <f aca="false">O8002*1.5</f>
        <v>0</v>
      </c>
      <c r="Q8002" s="1" t="n">
        <f aca="false">P8002/(3.6*$Q$2)</f>
        <v>0</v>
      </c>
      <c r="R8002" s="1" t="n">
        <f aca="false">(K8002+L8002)*$R$2</f>
        <v>5679.57045035805</v>
      </c>
      <c r="S8002" s="19" t="n">
        <f aca="false">J8002-R8002</f>
        <v>-5679.57045035805</v>
      </c>
      <c r="T8002" s="1" t="n">
        <f aca="false">IF(S8002&lt;0,S8002/$G$3,0)</f>
        <v>-8113.67207194007</v>
      </c>
      <c r="U8002" s="1" t="n">
        <f aca="false">IF(S8002&gt;0,S8002*0.7,0)</f>
        <v>0</v>
      </c>
      <c r="V8002" s="14" t="n">
        <f aca="false">V8001+U8002+T8002</f>
        <v>-47026817.819885</v>
      </c>
      <c r="W8002" s="19" t="n">
        <f aca="false">V8002/1000</f>
        <v>-47026.817819885</v>
      </c>
      <c r="X8002" s="19" t="n">
        <f aca="false">W8002*3600000000*2/237000000</f>
        <v>-1428662.81984461</v>
      </c>
      <c r="Y8002" s="19" t="n">
        <f aca="false">X8002/30.662</f>
        <v>-46593.9214612421</v>
      </c>
    </row>
    <row r="8003" customFormat="false" ht="17.9" hidden="false" customHeight="false" outlineLevel="0" collapsed="false">
      <c r="A8003" s="2" t="n">
        <v>11</v>
      </c>
      <c r="B8003" s="3" t="n">
        <v>30</v>
      </c>
      <c r="C8003" s="38" t="n">
        <v>0</v>
      </c>
      <c r="D8003" s="1" t="n">
        <v>6.8</v>
      </c>
      <c r="E8003" s="3" t="n">
        <v>0</v>
      </c>
      <c r="F8003" s="23" t="n">
        <f aca="false">IF(D8003&lt;25, 0.24, 0.24-(0.01/5)*(D8003-25))</f>
        <v>0.24</v>
      </c>
      <c r="G8003" s="40" t="n">
        <f aca="false">(E8003/1000)*$G$1*F8003</f>
        <v>0</v>
      </c>
      <c r="H8003" s="40" t="n">
        <v>0.533520817224134</v>
      </c>
      <c r="I8003" s="3" t="n">
        <f aca="false">H8003*$J$2</f>
        <v>0</v>
      </c>
      <c r="J8003" s="19" t="n">
        <f aca="false">SUM(I8003+G8003)</f>
        <v>0</v>
      </c>
      <c r="K8003" s="1" t="n">
        <v>0</v>
      </c>
      <c r="L8003" s="39" t="n">
        <v>1.01591191867621</v>
      </c>
      <c r="M8003" s="39"/>
      <c r="N8003" s="1" t="n">
        <f aca="false">(2.571*(19.44-D8003)+3.87)*$K$2</f>
        <v>0</v>
      </c>
      <c r="O8003" s="1" t="n">
        <f aca="false">IF(N8003&gt;0,N8003,0)</f>
        <v>0</v>
      </c>
      <c r="P8003" s="1" t="n">
        <f aca="false">O8003*1.5</f>
        <v>0</v>
      </c>
      <c r="Q8003" s="1" t="n">
        <f aca="false">P8003/(3.6*$Q$2)</f>
        <v>0</v>
      </c>
      <c r="R8003" s="1" t="n">
        <f aca="false">(K8003+L8003)*$R$2</f>
        <v>5079.55959338105</v>
      </c>
      <c r="S8003" s="19" t="n">
        <f aca="false">J8003-R8003</f>
        <v>-5079.55959338105</v>
      </c>
      <c r="T8003" s="1" t="n">
        <f aca="false">IF(S8003&lt;0,S8003/$G$3,0)</f>
        <v>-7256.51370483007</v>
      </c>
      <c r="U8003" s="1" t="n">
        <f aca="false">IF(S8003&gt;0,S8003*0.7,0)</f>
        <v>0</v>
      </c>
      <c r="V8003" s="14" t="n">
        <f aca="false">V8002+U8003+T8003</f>
        <v>-47034074.3335898</v>
      </c>
      <c r="W8003" s="19" t="n">
        <f aca="false">V8003/1000</f>
        <v>-47034.0743335898</v>
      </c>
      <c r="X8003" s="19" t="n">
        <f aca="false">W8003*3600000000*2/237000000</f>
        <v>-1428883.27089387</v>
      </c>
      <c r="Y8003" s="19" t="n">
        <f aca="false">X8003/30.662</f>
        <v>-46601.1111765008</v>
      </c>
    </row>
    <row r="8004" customFormat="false" ht="17.9" hidden="false" customHeight="false" outlineLevel="0" collapsed="false">
      <c r="A8004" s="2" t="n">
        <v>11</v>
      </c>
      <c r="B8004" s="3" t="n">
        <v>30</v>
      </c>
      <c r="C8004" s="38" t="n">
        <v>1</v>
      </c>
      <c r="D8004" s="1" t="n">
        <v>6.5</v>
      </c>
      <c r="E8004" s="3" t="n">
        <v>0</v>
      </c>
      <c r="F8004" s="23" t="n">
        <f aca="false">IF(D8004&lt;25, 0.24, 0.24-(0.01/5)*(D8004-25))</f>
        <v>0.24</v>
      </c>
      <c r="G8004" s="40" t="n">
        <f aca="false">(E8004/1000)*$G$1*F8004</f>
        <v>0</v>
      </c>
      <c r="H8004" s="40" t="n">
        <v>0.499622566747971</v>
      </c>
      <c r="I8004" s="3" t="n">
        <f aca="false">H8004*$J$2</f>
        <v>0</v>
      </c>
      <c r="J8004" s="19" t="n">
        <f aca="false">SUM(I8004+G8004)</f>
        <v>0</v>
      </c>
      <c r="K8004" s="1" t="n">
        <v>0</v>
      </c>
      <c r="L8004" s="39" t="n">
        <v>0.993554099670989</v>
      </c>
      <c r="M8004" s="39"/>
      <c r="N8004" s="1" t="n">
        <f aca="false">(2.571*(19.44-D8004)+3.87)*$K$2</f>
        <v>0</v>
      </c>
      <c r="O8004" s="1" t="n">
        <f aca="false">IF(N8004&gt;0,N8004,0)</f>
        <v>0</v>
      </c>
      <c r="P8004" s="1" t="n">
        <f aca="false">O8004*1.5</f>
        <v>0</v>
      </c>
      <c r="Q8004" s="1" t="n">
        <f aca="false">P8004/(3.6*$Q$2)</f>
        <v>0</v>
      </c>
      <c r="R8004" s="1" t="n">
        <f aca="false">(K8004+L8004)*$R$2</f>
        <v>4967.77049835495</v>
      </c>
      <c r="S8004" s="19" t="n">
        <f aca="false">J8004-R8004</f>
        <v>-4967.77049835495</v>
      </c>
      <c r="T8004" s="1" t="n">
        <f aca="false">IF(S8004&lt;0,S8004/$G$3,0)</f>
        <v>-7096.81499764992</v>
      </c>
      <c r="U8004" s="1" t="n">
        <f aca="false">IF(S8004&gt;0,S8004*0.7,0)</f>
        <v>0</v>
      </c>
      <c r="V8004" s="14" t="n">
        <f aca="false">V8003+U8004+T8004</f>
        <v>-47041171.1485874</v>
      </c>
      <c r="W8004" s="19" t="n">
        <f aca="false">V8004/1000</f>
        <v>-47041.1711485874</v>
      </c>
      <c r="X8004" s="19" t="n">
        <f aca="false">W8004*3600000000*2/237000000</f>
        <v>-1429098.87033683</v>
      </c>
      <c r="Y8004" s="19" t="n">
        <f aca="false">X8004/30.662</f>
        <v>-46608.1426631281</v>
      </c>
    </row>
    <row r="8005" customFormat="false" ht="17.9" hidden="false" customHeight="false" outlineLevel="0" collapsed="false">
      <c r="A8005" s="2" t="n">
        <v>11</v>
      </c>
      <c r="B8005" s="3" t="n">
        <v>30</v>
      </c>
      <c r="C8005" s="38" t="n">
        <v>2</v>
      </c>
      <c r="D8005" s="1" t="n">
        <v>6.1</v>
      </c>
      <c r="E8005" s="3" t="n">
        <v>0</v>
      </c>
      <c r="F8005" s="23" t="n">
        <f aca="false">IF(D8005&lt;25, 0.24, 0.24-(0.01/5)*(D8005-25))</f>
        <v>0.24</v>
      </c>
      <c r="G8005" s="40" t="n">
        <f aca="false">(E8005/1000)*$G$1*F8005</f>
        <v>0</v>
      </c>
      <c r="H8005" s="40" t="n">
        <v>0.496029630824191</v>
      </c>
      <c r="I8005" s="3" t="n">
        <f aca="false">H8005*$J$2</f>
        <v>0</v>
      </c>
      <c r="J8005" s="19" t="n">
        <f aca="false">SUM(I8005+G8005)</f>
        <v>0</v>
      </c>
      <c r="K8005" s="1" t="n">
        <v>0</v>
      </c>
      <c r="L8005" s="39" t="n">
        <v>0.993554099670989</v>
      </c>
      <c r="M8005" s="39"/>
      <c r="N8005" s="1" t="n">
        <f aca="false">(2.571*(19.44-D8005)+3.87)*$K$2</f>
        <v>0</v>
      </c>
      <c r="O8005" s="1" t="n">
        <f aca="false">IF(N8005&gt;0,N8005,0)</f>
        <v>0</v>
      </c>
      <c r="P8005" s="1" t="n">
        <f aca="false">O8005*1.5</f>
        <v>0</v>
      </c>
      <c r="Q8005" s="1" t="n">
        <f aca="false">P8005/(3.6*$Q$2)</f>
        <v>0</v>
      </c>
      <c r="R8005" s="1" t="n">
        <f aca="false">(K8005+L8005)*$R$2</f>
        <v>4967.77049835495</v>
      </c>
      <c r="S8005" s="19" t="n">
        <f aca="false">J8005-R8005</f>
        <v>-4967.77049835495</v>
      </c>
      <c r="T8005" s="1" t="n">
        <f aca="false">IF(S8005&lt;0,S8005/$G$3,0)</f>
        <v>-7096.81499764992</v>
      </c>
      <c r="U8005" s="1" t="n">
        <f aca="false">IF(S8005&gt;0,S8005*0.7,0)</f>
        <v>0</v>
      </c>
      <c r="V8005" s="14" t="n">
        <f aca="false">V8004+U8005+T8005</f>
        <v>-47048267.9635851</v>
      </c>
      <c r="W8005" s="19" t="n">
        <f aca="false">V8005/1000</f>
        <v>-47048.2679635851</v>
      </c>
      <c r="X8005" s="19" t="n">
        <f aca="false">W8005*3600000000*2/237000000</f>
        <v>-1429314.4697798</v>
      </c>
      <c r="Y8005" s="19" t="n">
        <f aca="false">X8005/30.662</f>
        <v>-46615.1741497554</v>
      </c>
    </row>
    <row r="8006" customFormat="false" ht="17.9" hidden="false" customHeight="false" outlineLevel="0" collapsed="false">
      <c r="A8006" s="2" t="n">
        <v>11</v>
      </c>
      <c r="B8006" s="3" t="n">
        <v>30</v>
      </c>
      <c r="C8006" s="38" t="n">
        <v>3</v>
      </c>
      <c r="D8006" s="1" t="n">
        <v>5.9</v>
      </c>
      <c r="E8006" s="3" t="n">
        <v>0</v>
      </c>
      <c r="F8006" s="23" t="n">
        <f aca="false">IF(D8006&lt;25, 0.24, 0.24-(0.01/5)*(D8006-25))</f>
        <v>0.24</v>
      </c>
      <c r="G8006" s="40" t="n">
        <f aca="false">(E8006/1000)*$G$1*F8006</f>
        <v>0</v>
      </c>
      <c r="H8006" s="40" t="n">
        <v>0.491001053983976</v>
      </c>
      <c r="I8006" s="3" t="n">
        <f aca="false">H8006*$J$2</f>
        <v>0</v>
      </c>
      <c r="J8006" s="19" t="n">
        <f aca="false">SUM(I8006+G8006)</f>
        <v>0</v>
      </c>
      <c r="K8006" s="1" t="n">
        <v>0</v>
      </c>
      <c r="L8006" s="39" t="n">
        <v>0.970055575614477</v>
      </c>
      <c r="M8006" s="39"/>
      <c r="N8006" s="1" t="n">
        <f aca="false">(2.571*(19.44-D8006)+3.87)*$K$2</f>
        <v>0</v>
      </c>
      <c r="O8006" s="1" t="n">
        <f aca="false">IF(N8006&gt;0,N8006,0)</f>
        <v>0</v>
      </c>
      <c r="P8006" s="1" t="n">
        <f aca="false">O8006*1.5</f>
        <v>0</v>
      </c>
      <c r="Q8006" s="1" t="n">
        <f aca="false">P8006/(3.6*$Q$2)</f>
        <v>0</v>
      </c>
      <c r="R8006" s="1" t="n">
        <f aca="false">(K8006+L8006)*$R$2</f>
        <v>4850.27787807239</v>
      </c>
      <c r="S8006" s="19" t="n">
        <f aca="false">J8006-R8006</f>
        <v>-4850.27787807239</v>
      </c>
      <c r="T8006" s="1" t="n">
        <f aca="false">IF(S8006&lt;0,S8006/$G$3,0)</f>
        <v>-6928.96839724626</v>
      </c>
      <c r="U8006" s="1" t="n">
        <f aca="false">IF(S8006&gt;0,S8006*0.7,0)</f>
        <v>0</v>
      </c>
      <c r="V8006" s="14" t="n">
        <f aca="false">V8005+U8006+T8006</f>
        <v>-47055196.9319823</v>
      </c>
      <c r="W8006" s="19" t="n">
        <f aca="false">V8006/1000</f>
        <v>-47055.1969319823</v>
      </c>
      <c r="X8006" s="19" t="n">
        <f aca="false">W8006*3600000000*2/237000000</f>
        <v>-1429524.97008554</v>
      </c>
      <c r="Y8006" s="19" t="n">
        <f aca="false">X8006/30.662</f>
        <v>-46622.039334862</v>
      </c>
    </row>
    <row r="8007" customFormat="false" ht="17.9" hidden="false" customHeight="false" outlineLevel="0" collapsed="false">
      <c r="A8007" s="2" t="n">
        <v>11</v>
      </c>
      <c r="B8007" s="3" t="n">
        <v>30</v>
      </c>
      <c r="C8007" s="38" t="n">
        <v>4</v>
      </c>
      <c r="D8007" s="1" t="n">
        <v>5.8</v>
      </c>
      <c r="E8007" s="3" t="n">
        <v>0</v>
      </c>
      <c r="F8007" s="23" t="n">
        <f aca="false">IF(D8007&lt;25, 0.24, 0.24-(0.01/5)*(D8007-25))</f>
        <v>0.24</v>
      </c>
      <c r="G8007" s="40" t="n">
        <f aca="false">(E8007/1000)*$G$1*F8007</f>
        <v>0</v>
      </c>
      <c r="H8007" s="40" t="n">
        <v>0.481970620398298</v>
      </c>
      <c r="I8007" s="3" t="n">
        <f aca="false">H8007*$J$2</f>
        <v>0</v>
      </c>
      <c r="J8007" s="19" t="n">
        <f aca="false">SUM(I8007+G8007)</f>
        <v>0</v>
      </c>
      <c r="K8007" s="1" t="n">
        <v>0</v>
      </c>
      <c r="L8007" s="39" t="n">
        <v>1.00062647098897</v>
      </c>
      <c r="M8007" s="39"/>
      <c r="N8007" s="1" t="n">
        <f aca="false">(2.571*(19.44-D8007)+3.87)*$K$2</f>
        <v>0</v>
      </c>
      <c r="O8007" s="1" t="n">
        <f aca="false">IF(N8007&gt;0,N8007,0)</f>
        <v>0</v>
      </c>
      <c r="P8007" s="1" t="n">
        <f aca="false">O8007*1.5</f>
        <v>0</v>
      </c>
      <c r="Q8007" s="1" t="n">
        <f aca="false">P8007/(3.6*$Q$2)</f>
        <v>0</v>
      </c>
      <c r="R8007" s="1" t="n">
        <f aca="false">(K8007+L8007)*$R$2</f>
        <v>5003.13235494485</v>
      </c>
      <c r="S8007" s="19" t="n">
        <f aca="false">J8007-R8007</f>
        <v>-5003.13235494485</v>
      </c>
      <c r="T8007" s="1" t="n">
        <f aca="false">IF(S8007&lt;0,S8007/$G$3,0)</f>
        <v>-7147.3319356355</v>
      </c>
      <c r="U8007" s="1" t="n">
        <f aca="false">IF(S8007&gt;0,S8007*0.7,0)</f>
        <v>0</v>
      </c>
      <c r="V8007" s="14" t="n">
        <f aca="false">V8006+U8007+T8007</f>
        <v>-47062344.263918</v>
      </c>
      <c r="W8007" s="19" t="n">
        <f aca="false">V8007/1000</f>
        <v>-47062.344263918</v>
      </c>
      <c r="X8007" s="19" t="n">
        <f aca="false">W8007*3600000000*2/237000000</f>
        <v>-1429742.10422029</v>
      </c>
      <c r="Y8007" s="19" t="n">
        <f aca="false">X8007/30.662</f>
        <v>-46629.1208734033</v>
      </c>
    </row>
    <row r="8008" customFormat="false" ht="17.9" hidden="false" customHeight="false" outlineLevel="0" collapsed="false">
      <c r="A8008" s="2" t="n">
        <v>11</v>
      </c>
      <c r="B8008" s="3" t="n">
        <v>30</v>
      </c>
      <c r="C8008" s="38" t="n">
        <v>5</v>
      </c>
      <c r="D8008" s="1" t="n">
        <v>5.6</v>
      </c>
      <c r="E8008" s="3" t="n">
        <v>0</v>
      </c>
      <c r="F8008" s="23" t="n">
        <f aca="false">IF(D8008&lt;25, 0.24, 0.24-(0.01/5)*(D8008-25))</f>
        <v>0.24</v>
      </c>
      <c r="G8008" s="40" t="n">
        <f aca="false">(E8008/1000)*$G$1*F8008</f>
        <v>0</v>
      </c>
      <c r="H8008" s="40" t="n">
        <v>0.466465488084539</v>
      </c>
      <c r="I8008" s="3" t="n">
        <f aca="false">H8008*$J$2</f>
        <v>0</v>
      </c>
      <c r="J8008" s="19" t="n">
        <f aca="false">SUM(I8008+G8008)</f>
        <v>0</v>
      </c>
      <c r="K8008" s="1" t="n">
        <v>0</v>
      </c>
      <c r="L8008" s="39" t="n">
        <v>0.986253587342752</v>
      </c>
      <c r="M8008" s="39"/>
      <c r="N8008" s="1" t="n">
        <f aca="false">(2.571*(19.44-D8008)+3.87)*$K$2</f>
        <v>0</v>
      </c>
      <c r="O8008" s="1" t="n">
        <f aca="false">IF(N8008&gt;0,N8008,0)</f>
        <v>0</v>
      </c>
      <c r="P8008" s="1" t="n">
        <f aca="false">O8008*1.5</f>
        <v>0</v>
      </c>
      <c r="Q8008" s="1" t="n">
        <f aca="false">P8008/(3.6*$Q$2)</f>
        <v>0</v>
      </c>
      <c r="R8008" s="1" t="n">
        <f aca="false">(K8008+L8008)*$R$2</f>
        <v>4931.26793671376</v>
      </c>
      <c r="S8008" s="19" t="n">
        <f aca="false">J8008-R8008</f>
        <v>-4931.26793671376</v>
      </c>
      <c r="T8008" s="1" t="n">
        <f aca="false">IF(S8008&lt;0,S8008/$G$3,0)</f>
        <v>-7044.66848101966</v>
      </c>
      <c r="U8008" s="1" t="n">
        <f aca="false">IF(S8008&gt;0,S8008*0.7,0)</f>
        <v>0</v>
      </c>
      <c r="V8008" s="14" t="n">
        <f aca="false">V8007+U8008+T8008</f>
        <v>-47069388.932399</v>
      </c>
      <c r="W8008" s="19" t="n">
        <f aca="false">V8008/1000</f>
        <v>-47069.388932399</v>
      </c>
      <c r="X8008" s="19" t="n">
        <f aca="false">W8008*3600000000*2/237000000</f>
        <v>-1429956.11946529</v>
      </c>
      <c r="Y8008" s="19" t="n">
        <f aca="false">X8008/30.662</f>
        <v>-46636.1006935388</v>
      </c>
    </row>
    <row r="8009" customFormat="false" ht="17.9" hidden="false" customHeight="false" outlineLevel="0" collapsed="false">
      <c r="A8009" s="2" t="n">
        <v>11</v>
      </c>
      <c r="B8009" s="3" t="n">
        <v>30</v>
      </c>
      <c r="C8009" s="38" t="n">
        <v>6</v>
      </c>
      <c r="D8009" s="1" t="n">
        <v>6</v>
      </c>
      <c r="E8009" s="3" t="n">
        <v>0</v>
      </c>
      <c r="F8009" s="23" t="n">
        <f aca="false">IF(D8009&lt;25, 0.24, 0.24-(0.01/5)*(D8009-25))</f>
        <v>0.24</v>
      </c>
      <c r="G8009" s="40" t="n">
        <f aca="false">(E8009/1000)*$G$1*F8009</f>
        <v>0</v>
      </c>
      <c r="H8009" s="40" t="n">
        <v>0.452926479292237</v>
      </c>
      <c r="I8009" s="3" t="n">
        <f aca="false">H8009*$J$2</f>
        <v>0</v>
      </c>
      <c r="J8009" s="19" t="n">
        <f aca="false">SUM(I8009+G8009)</f>
        <v>0</v>
      </c>
      <c r="K8009" s="1" t="n">
        <v>0</v>
      </c>
      <c r="L8009" s="39" t="n">
        <v>1.08800447791755</v>
      </c>
      <c r="M8009" s="39"/>
      <c r="N8009" s="1" t="n">
        <f aca="false">(2.571*(19.44-D8009)+3.87)*$K$2</f>
        <v>0</v>
      </c>
      <c r="O8009" s="1" t="n">
        <f aca="false">IF(N8009&gt;0,N8009,0)</f>
        <v>0</v>
      </c>
      <c r="P8009" s="1" t="n">
        <f aca="false">O8009*1.5</f>
        <v>0</v>
      </c>
      <c r="Q8009" s="1" t="n">
        <f aca="false">P8009/(3.6*$Q$2)</f>
        <v>0</v>
      </c>
      <c r="R8009" s="1" t="n">
        <f aca="false">(K8009+L8009)*$R$2</f>
        <v>5440.02238958775</v>
      </c>
      <c r="S8009" s="19" t="n">
        <f aca="false">J8009-R8009</f>
        <v>-5440.02238958775</v>
      </c>
      <c r="T8009" s="1" t="n">
        <f aca="false">IF(S8009&lt;0,S8009/$G$3,0)</f>
        <v>-7771.46055655393</v>
      </c>
      <c r="U8009" s="1" t="n">
        <f aca="false">IF(S8009&gt;0,S8009*0.7,0)</f>
        <v>0</v>
      </c>
      <c r="V8009" s="14" t="n">
        <f aca="false">V8008+U8009+T8009</f>
        <v>-47077160.3929555</v>
      </c>
      <c r="W8009" s="19" t="n">
        <f aca="false">V8009/1000</f>
        <v>-47077.1603929555</v>
      </c>
      <c r="X8009" s="19" t="n">
        <f aca="false">W8009*3600000000*2/237000000</f>
        <v>-1430192.21446954</v>
      </c>
      <c r="Y8009" s="19" t="n">
        <f aca="false">X8009/30.662</f>
        <v>-46643.8006154046</v>
      </c>
    </row>
    <row r="8010" customFormat="false" ht="17.9" hidden="false" customHeight="false" outlineLevel="0" collapsed="false">
      <c r="A8010" s="2" t="n">
        <v>11</v>
      </c>
      <c r="B8010" s="3" t="n">
        <v>30</v>
      </c>
      <c r="C8010" s="38" t="n">
        <v>7</v>
      </c>
      <c r="D8010" s="1" t="n">
        <v>6.3</v>
      </c>
      <c r="E8010" s="3" t="n">
        <v>17.8767919478305</v>
      </c>
      <c r="F8010" s="23" t="n">
        <f aca="false">IF(D8010&lt;25, 0.24, 0.24-(0.01/5)*(D8010-25))</f>
        <v>0.24</v>
      </c>
      <c r="G8010" s="40" t="n">
        <f aca="false">(E8010/1000)*$G$1*F8010</f>
        <v>1405.63069870757</v>
      </c>
      <c r="H8010" s="40" t="n">
        <v>0.473108018169227</v>
      </c>
      <c r="I8010" s="3" t="n">
        <f aca="false">H8010*$J$2</f>
        <v>0</v>
      </c>
      <c r="J8010" s="19" t="n">
        <f aca="false">SUM(I8010+G8010)</f>
        <v>1405.63069870757</v>
      </c>
      <c r="K8010" s="1" t="n">
        <v>0</v>
      </c>
      <c r="L8010" s="39" t="n">
        <v>1.2372086986259</v>
      </c>
      <c r="M8010" s="39"/>
      <c r="N8010" s="1" t="n">
        <f aca="false">(2.571*(19.44-D8010)+3.87)*$K$2</f>
        <v>0</v>
      </c>
      <c r="O8010" s="1" t="n">
        <f aca="false">IF(N8010&gt;0,N8010,0)</f>
        <v>0</v>
      </c>
      <c r="P8010" s="1" t="n">
        <f aca="false">O8010*1.5</f>
        <v>0</v>
      </c>
      <c r="Q8010" s="1" t="n">
        <f aca="false">P8010/(3.6*$Q$2)</f>
        <v>0</v>
      </c>
      <c r="R8010" s="1" t="n">
        <f aca="false">(K8010+L8010)*$R$2</f>
        <v>6186.0434931295</v>
      </c>
      <c r="S8010" s="19" t="n">
        <f aca="false">J8010-R8010</f>
        <v>-4780.41279442193</v>
      </c>
      <c r="T8010" s="1" t="n">
        <f aca="false">IF(S8010&lt;0,S8010/$G$3,0)</f>
        <v>-6829.16113488847</v>
      </c>
      <c r="U8010" s="1" t="n">
        <f aca="false">IF(S8010&gt;0,S8010*0.7,0)</f>
        <v>0</v>
      </c>
      <c r="V8010" s="14" t="n">
        <f aca="false">V8009+U8010+T8010</f>
        <v>-47083989.5540904</v>
      </c>
      <c r="W8010" s="19" t="n">
        <f aca="false">V8010/1000</f>
        <v>-47083.9895540904</v>
      </c>
      <c r="X8010" s="19" t="n">
        <f aca="false">W8010*3600000000*2/237000000</f>
        <v>-1430399.68265591</v>
      </c>
      <c r="Y8010" s="19" t="n">
        <f aca="false">X8010/30.662</f>
        <v>-46650.5669120055</v>
      </c>
    </row>
    <row r="8011" customFormat="false" ht="17.9" hidden="false" customHeight="false" outlineLevel="0" collapsed="false">
      <c r="A8011" s="2" t="n">
        <v>11</v>
      </c>
      <c r="B8011" s="3" t="n">
        <v>30</v>
      </c>
      <c r="C8011" s="38" t="n">
        <v>8</v>
      </c>
      <c r="D8011" s="1" t="n">
        <v>6.7</v>
      </c>
      <c r="E8011" s="3" t="n">
        <v>112.13761920462</v>
      </c>
      <c r="F8011" s="23" t="n">
        <f aca="false">IF(D8011&lt;25, 0.24, 0.24-(0.01/5)*(D8011-25))</f>
        <v>0.24</v>
      </c>
      <c r="G8011" s="40" t="n">
        <f aca="false">(E8011/1000)*$G$1*F8011</f>
        <v>8817.24643291622</v>
      </c>
      <c r="H8011" s="40" t="n">
        <v>0.488489596732547</v>
      </c>
      <c r="I8011" s="3" t="n">
        <f aca="false">H8011*$J$2</f>
        <v>0</v>
      </c>
      <c r="J8011" s="19" t="n">
        <f aca="false">SUM(I8011+G8011)</f>
        <v>8817.24643291622</v>
      </c>
      <c r="K8011" s="1" t="n">
        <v>0</v>
      </c>
      <c r="L8011" s="39" t="n">
        <v>1.33029023081092</v>
      </c>
      <c r="M8011" s="39"/>
      <c r="N8011" s="1" t="n">
        <f aca="false">(2.571*(19.44-D8011)+3.87)*$K$2</f>
        <v>0</v>
      </c>
      <c r="O8011" s="1" t="n">
        <f aca="false">IF(N8011&gt;0,N8011,0)</f>
        <v>0</v>
      </c>
      <c r="P8011" s="1" t="n">
        <f aca="false">O8011*1.5</f>
        <v>0</v>
      </c>
      <c r="Q8011" s="1" t="n">
        <f aca="false">P8011/(3.6*$Q$2)</f>
        <v>0</v>
      </c>
      <c r="R8011" s="1" t="n">
        <f aca="false">(K8011+L8011)*$R$2</f>
        <v>6651.4511540546</v>
      </c>
      <c r="S8011" s="19" t="n">
        <f aca="false">J8011-R8011</f>
        <v>2165.79527886162</v>
      </c>
      <c r="T8011" s="1" t="n">
        <f aca="false">IF(S8011&lt;0,S8011/$G$3,0)</f>
        <v>0</v>
      </c>
      <c r="U8011" s="1" t="n">
        <f aca="false">IF(S8011&gt;0,S8011*0.7,0)</f>
        <v>1516.05669520314</v>
      </c>
      <c r="V8011" s="14" t="n">
        <f aca="false">V8010+U8011+T8011</f>
        <v>-47082473.4973952</v>
      </c>
      <c r="W8011" s="19" t="n">
        <f aca="false">V8011/1000</f>
        <v>-47082.4734973952</v>
      </c>
      <c r="X8011" s="19" t="n">
        <f aca="false">W8011*3600000000*2/237000000</f>
        <v>-1430353.62523732</v>
      </c>
      <c r="Y8011" s="19" t="n">
        <f aca="false">X8011/30.662</f>
        <v>-46649.0648110796</v>
      </c>
    </row>
    <row r="8012" customFormat="false" ht="17.9" hidden="false" customHeight="false" outlineLevel="0" collapsed="false">
      <c r="A8012" s="2" t="n">
        <v>11</v>
      </c>
      <c r="B8012" s="3" t="n">
        <v>30</v>
      </c>
      <c r="C8012" s="38" t="n">
        <v>9</v>
      </c>
      <c r="D8012" s="1" t="n">
        <v>6.7</v>
      </c>
      <c r="E8012" s="3" t="n">
        <v>532.473721030417</v>
      </c>
      <c r="F8012" s="23" t="n">
        <f aca="false">IF(D8012&lt;25, 0.24, 0.24-(0.01/5)*(D8012-25))</f>
        <v>0.24</v>
      </c>
      <c r="G8012" s="40" t="n">
        <f aca="false">(E8012/1000)*$G$1*F8012</f>
        <v>41867.7697161565</v>
      </c>
      <c r="H8012" s="40" t="n">
        <v>0.461852972696022</v>
      </c>
      <c r="I8012" s="3" t="n">
        <f aca="false">H8012*$J$2</f>
        <v>0</v>
      </c>
      <c r="J8012" s="19" t="n">
        <f aca="false">SUM(I8012+G8012)</f>
        <v>41867.7697161565</v>
      </c>
      <c r="K8012" s="1" t="n">
        <v>0</v>
      </c>
      <c r="L8012" s="39" t="n">
        <v>1.26618260692859</v>
      </c>
      <c r="M8012" s="39"/>
      <c r="N8012" s="1" t="n">
        <f aca="false">(2.571*(19.44-D8012)+3.87)*$K$2</f>
        <v>0</v>
      </c>
      <c r="O8012" s="1" t="n">
        <f aca="false">IF(N8012&gt;0,N8012,0)</f>
        <v>0</v>
      </c>
      <c r="P8012" s="1" t="n">
        <f aca="false">O8012*1.5</f>
        <v>0</v>
      </c>
      <c r="Q8012" s="1" t="n">
        <f aca="false">P8012/(3.6*$Q$2)</f>
        <v>0</v>
      </c>
      <c r="R8012" s="1" t="n">
        <f aca="false">(K8012+L8012)*$R$2</f>
        <v>6330.91303464295</v>
      </c>
      <c r="S8012" s="19" t="n">
        <f aca="false">J8012-R8012</f>
        <v>35536.8566815135</v>
      </c>
      <c r="T8012" s="1" t="n">
        <f aca="false">IF(S8012&lt;0,S8012/$G$3,0)</f>
        <v>0</v>
      </c>
      <c r="U8012" s="1" t="n">
        <f aca="false">IF(S8012&gt;0,S8012*0.7,0)</f>
        <v>24875.7996770594</v>
      </c>
      <c r="V8012" s="14" t="n">
        <f aca="false">V8011+U8012+T8012</f>
        <v>-47057597.6977182</v>
      </c>
      <c r="W8012" s="19" t="n">
        <f aca="false">V8012/1000</f>
        <v>-47057.5976977182</v>
      </c>
      <c r="X8012" s="19" t="n">
        <f aca="false">W8012*3600000000*2/237000000</f>
        <v>-1429597.90474081</v>
      </c>
      <c r="Y8012" s="19" t="n">
        <f aca="false">X8012/30.662</f>
        <v>-46624.418000809</v>
      </c>
    </row>
    <row r="8013" customFormat="false" ht="17.9" hidden="false" customHeight="false" outlineLevel="0" collapsed="false">
      <c r="A8013" s="2" t="n">
        <v>11</v>
      </c>
      <c r="B8013" s="3" t="n">
        <v>30</v>
      </c>
      <c r="C8013" s="38" t="n">
        <v>10</v>
      </c>
      <c r="D8013" s="1" t="n">
        <v>6.7</v>
      </c>
      <c r="E8013" s="3" t="n">
        <v>650.321066181166</v>
      </c>
      <c r="F8013" s="23" t="n">
        <f aca="false">IF(D8013&lt;25, 0.24, 0.24-(0.01/5)*(D8013-25))</f>
        <v>0.24</v>
      </c>
      <c r="G8013" s="40" t="n">
        <f aca="false">(E8013/1000)*$G$1*F8013</f>
        <v>51133.9650485457</v>
      </c>
      <c r="H8013" s="40" t="n">
        <v>0.48617344584253</v>
      </c>
      <c r="I8013" s="3" t="n">
        <f aca="false">H8013*$J$2</f>
        <v>0</v>
      </c>
      <c r="J8013" s="19" t="n">
        <f aca="false">SUM(I8013+G8013)</f>
        <v>51133.9650485457</v>
      </c>
      <c r="K8013" s="1" t="n">
        <v>0</v>
      </c>
      <c r="L8013" s="39" t="n">
        <v>1.37842798397523</v>
      </c>
      <c r="M8013" s="39"/>
      <c r="N8013" s="1" t="n">
        <f aca="false">(2.571*(19.44-D8013)+3.87)*$K$2</f>
        <v>0</v>
      </c>
      <c r="O8013" s="1" t="n">
        <f aca="false">IF(N8013&gt;0,N8013,0)</f>
        <v>0</v>
      </c>
      <c r="P8013" s="1" t="n">
        <f aca="false">O8013*1.5</f>
        <v>0</v>
      </c>
      <c r="Q8013" s="1" t="n">
        <f aca="false">P8013/(3.6*$Q$2)</f>
        <v>0</v>
      </c>
      <c r="R8013" s="1" t="n">
        <f aca="false">(K8013+L8013)*$R$2</f>
        <v>6892.13991987615</v>
      </c>
      <c r="S8013" s="19" t="n">
        <f aca="false">J8013-R8013</f>
        <v>44241.8251286695</v>
      </c>
      <c r="T8013" s="1" t="n">
        <f aca="false">IF(S8013&lt;0,S8013/$G$3,0)</f>
        <v>0</v>
      </c>
      <c r="U8013" s="1" t="n">
        <f aca="false">IF(S8013&gt;0,S8013*0.7,0)</f>
        <v>30969.2775900687</v>
      </c>
      <c r="V8013" s="14" t="n">
        <f aca="false">V8012+U8013+T8013</f>
        <v>-47026628.4201281</v>
      </c>
      <c r="W8013" s="19" t="n">
        <f aca="false">V8013/1000</f>
        <v>-47026.6284201281</v>
      </c>
      <c r="X8013" s="19" t="n">
        <f aca="false">W8013*3600000000*2/237000000</f>
        <v>-1428657.06592794</v>
      </c>
      <c r="Y8013" s="19" t="n">
        <f aca="false">X8013/30.662</f>
        <v>-46593.7338049685</v>
      </c>
    </row>
    <row r="8014" customFormat="false" ht="17.9" hidden="false" customHeight="false" outlineLevel="0" collapsed="false">
      <c r="A8014" s="2" t="n">
        <v>11</v>
      </c>
      <c r="B8014" s="3" t="n">
        <v>30</v>
      </c>
      <c r="C8014" s="38" t="n">
        <v>11</v>
      </c>
      <c r="D8014" s="1" t="n">
        <v>6.7</v>
      </c>
      <c r="E8014" s="3" t="n">
        <v>575.282430225816</v>
      </c>
      <c r="F8014" s="23" t="n">
        <f aca="false">IF(D8014&lt;25, 0.24, 0.24-(0.01/5)*(D8014-25))</f>
        <v>0.24</v>
      </c>
      <c r="G8014" s="40" t="n">
        <f aca="false">(E8014/1000)*$G$1*F8014</f>
        <v>45233.7671497396</v>
      </c>
      <c r="H8014" s="40" t="n">
        <v>0.526204913588018</v>
      </c>
      <c r="I8014" s="3" t="n">
        <f aca="false">H8014*$J$2</f>
        <v>0</v>
      </c>
      <c r="J8014" s="19" t="n">
        <f aca="false">SUM(I8014+G8014)</f>
        <v>45233.7671497396</v>
      </c>
      <c r="K8014" s="1" t="n">
        <v>0</v>
      </c>
      <c r="L8014" s="39" t="n">
        <v>1.35926413911361</v>
      </c>
      <c r="M8014" s="39"/>
      <c r="N8014" s="1" t="n">
        <f aca="false">(2.571*(19.44-D8014)+3.87)*$K$2</f>
        <v>0</v>
      </c>
      <c r="O8014" s="1" t="n">
        <f aca="false">IF(N8014&gt;0,N8014,0)</f>
        <v>0</v>
      </c>
      <c r="P8014" s="1" t="n">
        <f aca="false">O8014*1.5</f>
        <v>0</v>
      </c>
      <c r="Q8014" s="1" t="n">
        <f aca="false">P8014/(3.6*$Q$2)</f>
        <v>0</v>
      </c>
      <c r="R8014" s="1" t="n">
        <f aca="false">(K8014+L8014)*$R$2</f>
        <v>6796.32069556805</v>
      </c>
      <c r="S8014" s="19" t="n">
        <f aca="false">J8014-R8014</f>
        <v>38437.4464541716</v>
      </c>
      <c r="T8014" s="1" t="n">
        <f aca="false">IF(S8014&lt;0,S8014/$G$3,0)</f>
        <v>0</v>
      </c>
      <c r="U8014" s="1" t="n">
        <f aca="false">IF(S8014&gt;0,S8014*0.7,0)</f>
        <v>26906.2125179201</v>
      </c>
      <c r="V8014" s="14" t="n">
        <f aca="false">V8013+U8014+T8014</f>
        <v>-46999722.2076102</v>
      </c>
      <c r="W8014" s="19" t="n">
        <f aca="false">V8014/1000</f>
        <v>-46999.7222076102</v>
      </c>
      <c r="X8014" s="19" t="n">
        <f aca="false">W8014*3600000000*2/237000000</f>
        <v>-1427839.66200335</v>
      </c>
      <c r="Y8014" s="19" t="n">
        <f aca="false">X8014/30.662</f>
        <v>-46567.0752724332</v>
      </c>
    </row>
    <row r="8015" customFormat="false" ht="17.9" hidden="false" customHeight="false" outlineLevel="0" collapsed="false">
      <c r="A8015" s="2" t="n">
        <v>11</v>
      </c>
      <c r="B8015" s="3" t="n">
        <v>30</v>
      </c>
      <c r="C8015" s="38" t="n">
        <v>12</v>
      </c>
      <c r="D8015" s="1" t="n">
        <v>8.2</v>
      </c>
      <c r="E8015" s="3" t="n">
        <v>841.914980040385</v>
      </c>
      <c r="F8015" s="23" t="n">
        <f aca="false">IF(D8015&lt;25, 0.24, 0.24-(0.01/5)*(D8015-25))</f>
        <v>0.24</v>
      </c>
      <c r="G8015" s="40" t="n">
        <f aca="false">(E8015/1000)*$G$1*F8015</f>
        <v>66198.7645825994</v>
      </c>
      <c r="H8015" s="40" t="n">
        <v>0.526375811247211</v>
      </c>
      <c r="I8015" s="3" t="n">
        <f aca="false">H8015*$J$2</f>
        <v>0</v>
      </c>
      <c r="J8015" s="19" t="n">
        <f aca="false">SUM(I8015+G8015)</f>
        <v>66198.7645825994</v>
      </c>
      <c r="K8015" s="1" t="n">
        <v>0</v>
      </c>
      <c r="L8015" s="39" t="n">
        <v>1.33918773021095</v>
      </c>
      <c r="M8015" s="39"/>
      <c r="N8015" s="1" t="n">
        <f aca="false">(2.571*(19.44-D8015)+3.87)*$K$2</f>
        <v>0</v>
      </c>
      <c r="O8015" s="1" t="n">
        <f aca="false">IF(N8015&gt;0,N8015,0)</f>
        <v>0</v>
      </c>
      <c r="P8015" s="1" t="n">
        <f aca="false">O8015*1.5</f>
        <v>0</v>
      </c>
      <c r="Q8015" s="1" t="n">
        <f aca="false">P8015/(3.6*$Q$2)</f>
        <v>0</v>
      </c>
      <c r="R8015" s="1" t="n">
        <f aca="false">(K8015+L8015)*$R$2</f>
        <v>6695.93865105475</v>
      </c>
      <c r="S8015" s="19" t="n">
        <f aca="false">J8015-R8015</f>
        <v>59502.8259315447</v>
      </c>
      <c r="T8015" s="1" t="n">
        <f aca="false">IF(S8015&lt;0,S8015/$G$3,0)</f>
        <v>0</v>
      </c>
      <c r="U8015" s="1" t="n">
        <f aca="false">IF(S8015&gt;0,S8015*0.7,0)</f>
        <v>41651.9781520813</v>
      </c>
      <c r="V8015" s="14" t="n">
        <f aca="false">V8014+U8015+T8015</f>
        <v>-46958070.2294581</v>
      </c>
      <c r="W8015" s="19" t="n">
        <f aca="false">V8015/1000</f>
        <v>-46958.0702294581</v>
      </c>
      <c r="X8015" s="19" t="n">
        <f aca="false">W8015*3600000000*2/237000000</f>
        <v>-1426574.28545189</v>
      </c>
      <c r="Y8015" s="19" t="n">
        <f aca="false">X8015/30.662</f>
        <v>-46525.8067135833</v>
      </c>
    </row>
    <row r="8016" customFormat="false" ht="17.9" hidden="false" customHeight="false" outlineLevel="0" collapsed="false">
      <c r="A8016" s="2" t="n">
        <v>11</v>
      </c>
      <c r="B8016" s="3" t="n">
        <v>30</v>
      </c>
      <c r="C8016" s="38" t="n">
        <v>13</v>
      </c>
      <c r="D8016" s="1" t="n">
        <v>9.6</v>
      </c>
      <c r="E8016" s="3" t="n">
        <v>807.077350011342</v>
      </c>
      <c r="F8016" s="23" t="n">
        <f aca="false">IF(D8016&lt;25, 0.24, 0.24-(0.01/5)*(D8016-25))</f>
        <v>0.24</v>
      </c>
      <c r="G8016" s="40" t="n">
        <f aca="false">(E8016/1000)*$G$1*F8016</f>
        <v>63459.5235385718</v>
      </c>
      <c r="H8016" s="40" t="n">
        <v>0.535609732292829</v>
      </c>
      <c r="I8016" s="3" t="n">
        <f aca="false">H8016*$J$2</f>
        <v>0</v>
      </c>
      <c r="J8016" s="19" t="n">
        <f aca="false">SUM(I8016+G8016)</f>
        <v>63459.5235385718</v>
      </c>
      <c r="K8016" s="1" t="n">
        <v>0</v>
      </c>
      <c r="L8016" s="39" t="n">
        <v>1.23378658347203</v>
      </c>
      <c r="M8016" s="39"/>
      <c r="N8016" s="1" t="n">
        <f aca="false">(2.571*(19.44-D8016)+3.87)*$K$2</f>
        <v>0</v>
      </c>
      <c r="O8016" s="1" t="n">
        <f aca="false">IF(N8016&gt;0,N8016,0)</f>
        <v>0</v>
      </c>
      <c r="P8016" s="1" t="n">
        <f aca="false">O8016*1.5</f>
        <v>0</v>
      </c>
      <c r="Q8016" s="1" t="n">
        <f aca="false">P8016/(3.6*$Q$2)</f>
        <v>0</v>
      </c>
      <c r="R8016" s="1" t="n">
        <f aca="false">(K8016+L8016)*$R$2</f>
        <v>6168.93291736015</v>
      </c>
      <c r="S8016" s="19" t="n">
        <f aca="false">J8016-R8016</f>
        <v>57290.5906212117</v>
      </c>
      <c r="T8016" s="1" t="n">
        <f aca="false">IF(S8016&lt;0,S8016/$G$3,0)</f>
        <v>0</v>
      </c>
      <c r="U8016" s="1" t="n">
        <f aca="false">IF(S8016&gt;0,S8016*0.7,0)</f>
        <v>40103.4134348482</v>
      </c>
      <c r="V8016" s="14" t="n">
        <f aca="false">V8015+U8016+T8016</f>
        <v>-46917966.8160233</v>
      </c>
      <c r="W8016" s="19" t="n">
        <f aca="false">V8016/1000</f>
        <v>-46917.9668160233</v>
      </c>
      <c r="X8016" s="19" t="n">
        <f aca="false">W8016*3600000000*2/237000000</f>
        <v>-1425355.9539045</v>
      </c>
      <c r="Y8016" s="19" t="n">
        <f aca="false">X8016/30.662</f>
        <v>-46486.072464435</v>
      </c>
    </row>
    <row r="8017" customFormat="false" ht="17.9" hidden="false" customHeight="false" outlineLevel="0" collapsed="false">
      <c r="A8017" s="2" t="n">
        <v>11</v>
      </c>
      <c r="B8017" s="3" t="n">
        <v>30</v>
      </c>
      <c r="C8017" s="38" t="n">
        <v>14</v>
      </c>
      <c r="D8017" s="1" t="n">
        <v>11.1</v>
      </c>
      <c r="E8017" s="3" t="n">
        <v>699.285397785128</v>
      </c>
      <c r="F8017" s="23" t="n">
        <f aca="false">IF(D8017&lt;25, 0.24, 0.24-(0.01/5)*(D8017-25))</f>
        <v>0.24</v>
      </c>
      <c r="G8017" s="40" t="n">
        <f aca="false">(E8017/1000)*$G$1*F8017</f>
        <v>54983.9716853673</v>
      </c>
      <c r="H8017" s="40" t="n">
        <v>0.558078809303121</v>
      </c>
      <c r="I8017" s="3" t="n">
        <f aca="false">H8017*$J$2</f>
        <v>0</v>
      </c>
      <c r="J8017" s="19" t="n">
        <f aca="false">SUM(I8017+G8017)</f>
        <v>54983.9716853673</v>
      </c>
      <c r="K8017" s="1" t="n">
        <v>0</v>
      </c>
      <c r="L8017" s="39" t="n">
        <v>0.960245512173408</v>
      </c>
      <c r="M8017" s="39"/>
      <c r="N8017" s="1" t="n">
        <f aca="false">(2.571*(19.44-D8017)+3.87)*$K$2</f>
        <v>0</v>
      </c>
      <c r="O8017" s="1" t="n">
        <f aca="false">IF(N8017&gt;0,N8017,0)</f>
        <v>0</v>
      </c>
      <c r="P8017" s="1" t="n">
        <f aca="false">O8017*1.5</f>
        <v>0</v>
      </c>
      <c r="Q8017" s="1" t="n">
        <f aca="false">P8017/(3.6*$Q$2)</f>
        <v>0</v>
      </c>
      <c r="R8017" s="1" t="n">
        <f aca="false">(K8017+L8017)*$R$2</f>
        <v>4801.22756086704</v>
      </c>
      <c r="S8017" s="19" t="n">
        <f aca="false">J8017-R8017</f>
        <v>50182.7441245002</v>
      </c>
      <c r="T8017" s="1" t="n">
        <f aca="false">IF(S8017&lt;0,S8017/$G$3,0)</f>
        <v>0</v>
      </c>
      <c r="U8017" s="1" t="n">
        <f aca="false">IF(S8017&gt;0,S8017*0.7,0)</f>
        <v>35127.9208871502</v>
      </c>
      <c r="V8017" s="14" t="n">
        <f aca="false">V8016+U8017+T8017</f>
        <v>-46882838.8951361</v>
      </c>
      <c r="W8017" s="19" t="n">
        <f aca="false">V8017/1000</f>
        <v>-46882.8388951361</v>
      </c>
      <c r="X8017" s="19" t="n">
        <f aca="false">W8017*3600000000*2/237000000</f>
        <v>-1424288.7765611</v>
      </c>
      <c r="Y8017" s="19" t="n">
        <f aca="false">X8017/30.662</f>
        <v>-46451.2679068912</v>
      </c>
    </row>
    <row r="8018" customFormat="false" ht="17.9" hidden="false" customHeight="false" outlineLevel="0" collapsed="false">
      <c r="A8018" s="2" t="n">
        <v>11</v>
      </c>
      <c r="B8018" s="3" t="n">
        <v>30</v>
      </c>
      <c r="C8018" s="38" t="n">
        <v>15</v>
      </c>
      <c r="D8018" s="1" t="n">
        <v>10.2</v>
      </c>
      <c r="E8018" s="3" t="n">
        <v>484.825046718809</v>
      </c>
      <c r="F8018" s="23" t="n">
        <f aca="false">IF(D8018&lt;25, 0.24, 0.24-(0.01/5)*(D8018-25))</f>
        <v>0.24</v>
      </c>
      <c r="G8018" s="40" t="n">
        <f aca="false">(E8018/1000)*$G$1*F8018</f>
        <v>38121.2116334439</v>
      </c>
      <c r="H8018" s="40" t="n">
        <v>0.56963036912703</v>
      </c>
      <c r="I8018" s="3" t="n">
        <f aca="false">H8018*$J$2</f>
        <v>0</v>
      </c>
      <c r="J8018" s="19" t="n">
        <f aca="false">SUM(I8018+G8018)</f>
        <v>38121.2116334439</v>
      </c>
      <c r="K8018" s="1" t="n">
        <v>0</v>
      </c>
      <c r="L8018" s="39" t="n">
        <v>0.66754059601316</v>
      </c>
      <c r="M8018" s="39"/>
      <c r="N8018" s="1" t="n">
        <f aca="false">(2.571*(19.44-D8018)+3.87)*$K$2</f>
        <v>0</v>
      </c>
      <c r="O8018" s="1" t="n">
        <f aca="false">IF(N8018&gt;0,N8018,0)</f>
        <v>0</v>
      </c>
      <c r="P8018" s="1" t="n">
        <f aca="false">O8018*1.5</f>
        <v>0</v>
      </c>
      <c r="Q8018" s="1" t="n">
        <f aca="false">P8018/(3.6*$Q$2)</f>
        <v>0</v>
      </c>
      <c r="R8018" s="1" t="n">
        <f aca="false">(K8018+L8018)*$R$2</f>
        <v>3337.7029800658</v>
      </c>
      <c r="S8018" s="19" t="n">
        <f aca="false">J8018-R8018</f>
        <v>34783.5086533781</v>
      </c>
      <c r="T8018" s="1" t="n">
        <f aca="false">IF(S8018&lt;0,S8018/$G$3,0)</f>
        <v>0</v>
      </c>
      <c r="U8018" s="1" t="n">
        <f aca="false">IF(S8018&gt;0,S8018*0.7,0)</f>
        <v>24348.4560573647</v>
      </c>
      <c r="V8018" s="14" t="n">
        <f aca="false">V8017+U8018+T8018</f>
        <v>-46858490.4390788</v>
      </c>
      <c r="W8018" s="19" t="n">
        <f aca="false">V8018/1000</f>
        <v>-46858.4904390788</v>
      </c>
      <c r="X8018" s="19" t="n">
        <f aca="false">W8018*3600000000*2/237000000</f>
        <v>-1423549.07663024</v>
      </c>
      <c r="Y8018" s="19" t="n">
        <f aca="false">X8018/30.662</f>
        <v>-46427.1435858796</v>
      </c>
    </row>
    <row r="8019" customFormat="false" ht="17.9" hidden="false" customHeight="false" outlineLevel="0" collapsed="false">
      <c r="A8019" s="2" t="n">
        <v>11</v>
      </c>
      <c r="B8019" s="3" t="n">
        <v>30</v>
      </c>
      <c r="C8019" s="38" t="n">
        <v>16</v>
      </c>
      <c r="D8019" s="1" t="n">
        <v>9.2</v>
      </c>
      <c r="E8019" s="3" t="n">
        <v>237.519583692151</v>
      </c>
      <c r="F8019" s="23" t="n">
        <f aca="false">IF(D8019&lt;25, 0.24, 0.24-(0.01/5)*(D8019-25))</f>
        <v>0.24</v>
      </c>
      <c r="G8019" s="40" t="n">
        <f aca="false">(E8019/1000)*$G$1*F8019</f>
        <v>18675.8798422134</v>
      </c>
      <c r="H8019" s="40" t="n">
        <v>0.574209245365665</v>
      </c>
      <c r="I8019" s="3" t="n">
        <f aca="false">H8019*$J$2</f>
        <v>0</v>
      </c>
      <c r="J8019" s="19" t="n">
        <f aca="false">SUM(I8019+G8019)</f>
        <v>18675.8798422134</v>
      </c>
      <c r="K8019" s="1" t="n">
        <v>0</v>
      </c>
      <c r="L8019" s="39" t="n">
        <v>0.631266175382233</v>
      </c>
      <c r="M8019" s="39"/>
      <c r="N8019" s="1" t="n">
        <f aca="false">(2.571*(19.44-D8019)+3.87)*$K$2</f>
        <v>0</v>
      </c>
      <c r="O8019" s="1" t="n">
        <f aca="false">IF(N8019&gt;0,N8019,0)</f>
        <v>0</v>
      </c>
      <c r="P8019" s="1" t="n">
        <f aca="false">O8019*1.5</f>
        <v>0</v>
      </c>
      <c r="Q8019" s="1" t="n">
        <f aca="false">P8019/(3.6*$Q$2)</f>
        <v>0</v>
      </c>
      <c r="R8019" s="1" t="n">
        <f aca="false">(K8019+L8019)*$R$2</f>
        <v>3156.33087691117</v>
      </c>
      <c r="S8019" s="19" t="n">
        <f aca="false">J8019-R8019</f>
        <v>15519.5489653022</v>
      </c>
      <c r="T8019" s="1" t="n">
        <f aca="false">IF(S8019&lt;0,S8019/$G$3,0)</f>
        <v>0</v>
      </c>
      <c r="U8019" s="1" t="n">
        <f aca="false">IF(S8019&gt;0,S8019*0.7,0)</f>
        <v>10863.6842757116</v>
      </c>
      <c r="V8019" s="14" t="n">
        <f aca="false">V8018+U8019+T8019</f>
        <v>-46847626.754803</v>
      </c>
      <c r="W8019" s="19" t="n">
        <f aca="false">V8019/1000</f>
        <v>-46847.626754803</v>
      </c>
      <c r="X8019" s="19" t="n">
        <f aca="false">W8019*3600000000*2/237000000</f>
        <v>-1423219.04065224</v>
      </c>
      <c r="Y8019" s="19" t="n">
        <f aca="false">X8019/30.662</f>
        <v>-46416.3799051674</v>
      </c>
    </row>
    <row r="8020" customFormat="false" ht="17.9" hidden="false" customHeight="false" outlineLevel="0" collapsed="false">
      <c r="A8020" s="2" t="n">
        <v>11</v>
      </c>
      <c r="B8020" s="3" t="n">
        <v>30</v>
      </c>
      <c r="C8020" s="38" t="n">
        <v>17</v>
      </c>
      <c r="D8020" s="1" t="n">
        <v>8.3</v>
      </c>
      <c r="E8020" s="3" t="n">
        <v>22.1117720842267</v>
      </c>
      <c r="F8020" s="23" t="n">
        <f aca="false">IF(D8020&lt;25, 0.24, 0.24-(0.01/5)*(D8020-25))</f>
        <v>0.24</v>
      </c>
      <c r="G8020" s="40" t="n">
        <f aca="false">(E8020/1000)*$G$1*F8020</f>
        <v>1738.62210485624</v>
      </c>
      <c r="H8020" s="40" t="n">
        <v>0.576454175723552</v>
      </c>
      <c r="I8020" s="3" t="n">
        <f aca="false">H8020*$J$2</f>
        <v>0</v>
      </c>
      <c r="J8020" s="19" t="n">
        <f aca="false">SUM(I8020+G8020)</f>
        <v>1738.62210485624</v>
      </c>
      <c r="K8020" s="1" t="n">
        <v>0</v>
      </c>
      <c r="L8020" s="39" t="n">
        <v>0.726857258680085</v>
      </c>
      <c r="M8020" s="39"/>
      <c r="N8020" s="1" t="n">
        <f aca="false">(2.571*(19.44-D8020)+3.87)*$K$2</f>
        <v>0</v>
      </c>
      <c r="O8020" s="1" t="n">
        <f aca="false">IF(N8020&gt;0,N8020,0)</f>
        <v>0</v>
      </c>
      <c r="P8020" s="1" t="n">
        <f aca="false">O8020*1.5</f>
        <v>0</v>
      </c>
      <c r="Q8020" s="1" t="n">
        <f aca="false">P8020/(3.6*$Q$2)</f>
        <v>0</v>
      </c>
      <c r="R8020" s="1" t="n">
        <f aca="false">(K8020+L8020)*$R$2</f>
        <v>3634.28629340043</v>
      </c>
      <c r="S8020" s="19" t="n">
        <f aca="false">J8020-R8020</f>
        <v>-1895.66418854418</v>
      </c>
      <c r="T8020" s="1" t="n">
        <f aca="false">IF(S8020&lt;0,S8020/$G$3,0)</f>
        <v>-2708.09169792026</v>
      </c>
      <c r="U8020" s="1" t="n">
        <f aca="false">IF(S8020&gt;0,S8020*0.7,0)</f>
        <v>0</v>
      </c>
      <c r="V8020" s="14" t="n">
        <f aca="false">V8019+U8020+T8020</f>
        <v>-46850334.846501</v>
      </c>
      <c r="W8020" s="19" t="n">
        <f aca="false">V8020/1000</f>
        <v>-46850.334846501</v>
      </c>
      <c r="X8020" s="19" t="n">
        <f aca="false">W8020*3600000000*2/237000000</f>
        <v>-1423301.31179243</v>
      </c>
      <c r="Y8020" s="19" t="n">
        <f aca="false">X8020/30.662</f>
        <v>-46419.0630680463</v>
      </c>
    </row>
    <row r="8021" customFormat="false" ht="17.9" hidden="false" customHeight="false" outlineLevel="0" collapsed="false">
      <c r="A8021" s="2" t="n">
        <v>11</v>
      </c>
      <c r="B8021" s="3" t="n">
        <v>30</v>
      </c>
      <c r="C8021" s="38" t="n">
        <v>18</v>
      </c>
      <c r="D8021" s="1" t="n">
        <v>7.9</v>
      </c>
      <c r="E8021" s="3" t="n">
        <v>0</v>
      </c>
      <c r="F8021" s="23" t="n">
        <f aca="false">IF(D8021&lt;25, 0.24, 0.24-(0.01/5)*(D8021-25))</f>
        <v>0.24</v>
      </c>
      <c r="G8021" s="40" t="n">
        <f aca="false">(E8021/1000)*$G$1*F8021</f>
        <v>0</v>
      </c>
      <c r="H8021" s="40" t="n">
        <v>0.592793110808098</v>
      </c>
      <c r="I8021" s="3" t="n">
        <f aca="false">H8021*$J$2</f>
        <v>0</v>
      </c>
      <c r="J8021" s="19" t="n">
        <f aca="false">SUM(I8021+G8021)</f>
        <v>0</v>
      </c>
      <c r="K8021" s="1" t="n">
        <v>0</v>
      </c>
      <c r="L8021" s="39" t="n">
        <v>0.75720001304432</v>
      </c>
      <c r="M8021" s="39"/>
      <c r="N8021" s="1" t="n">
        <f aca="false">(2.571*(19.44-D8021)+3.87)*$K$2</f>
        <v>0</v>
      </c>
      <c r="O8021" s="1" t="n">
        <f aca="false">IF(N8021&gt;0,N8021,0)</f>
        <v>0</v>
      </c>
      <c r="P8021" s="1" t="n">
        <f aca="false">O8021*1.5</f>
        <v>0</v>
      </c>
      <c r="Q8021" s="1" t="n">
        <f aca="false">P8021/(3.6*$Q$2)</f>
        <v>0</v>
      </c>
      <c r="R8021" s="1" t="n">
        <f aca="false">(K8021+L8021)*$R$2</f>
        <v>3786.0000652216</v>
      </c>
      <c r="S8021" s="19" t="n">
        <f aca="false">J8021-R8021</f>
        <v>-3786.0000652216</v>
      </c>
      <c r="T8021" s="1" t="n">
        <f aca="false">IF(S8021&lt;0,S8021/$G$3,0)</f>
        <v>-5408.57152174514</v>
      </c>
      <c r="U8021" s="1" t="n">
        <f aca="false">IF(S8021&gt;0,S8021*0.7,0)</f>
        <v>0</v>
      </c>
      <c r="V8021" s="14" t="n">
        <f aca="false">V8020+U8021+T8021</f>
        <v>-46855743.4180227</v>
      </c>
      <c r="W8021" s="19" t="n">
        <f aca="false">V8021/1000</f>
        <v>-46855.7434180227</v>
      </c>
      <c r="X8021" s="19" t="n">
        <f aca="false">W8021*3600000000*2/237000000</f>
        <v>-1423465.62282601</v>
      </c>
      <c r="Y8021" s="19" t="n">
        <f aca="false">X8021/30.662</f>
        <v>-46424.4218519994</v>
      </c>
    </row>
    <row r="8022" customFormat="false" ht="17.9" hidden="false" customHeight="false" outlineLevel="0" collapsed="false">
      <c r="A8022" s="2" t="n">
        <v>11</v>
      </c>
      <c r="B8022" s="3" t="n">
        <v>30</v>
      </c>
      <c r="C8022" s="38" t="n">
        <v>19</v>
      </c>
      <c r="D8022" s="1" t="n">
        <v>7.6</v>
      </c>
      <c r="E8022" s="3" t="n">
        <v>0</v>
      </c>
      <c r="F8022" s="23" t="n">
        <f aca="false">IF(D8022&lt;25, 0.24, 0.24-(0.01/5)*(D8022-25))</f>
        <v>0.24</v>
      </c>
      <c r="G8022" s="40" t="n">
        <f aca="false">(E8022/1000)*$G$1*F8022</f>
        <v>0</v>
      </c>
      <c r="H8022" s="40" t="n">
        <v>0.625673302532351</v>
      </c>
      <c r="I8022" s="3" t="n">
        <f aca="false">H8022*$J$2</f>
        <v>0</v>
      </c>
      <c r="J8022" s="19" t="n">
        <f aca="false">SUM(I8022+G8022)</f>
        <v>0</v>
      </c>
      <c r="K8022" s="1" t="n">
        <v>0</v>
      </c>
      <c r="L8022" s="39" t="n">
        <v>0.845490584013935</v>
      </c>
      <c r="M8022" s="39"/>
      <c r="N8022" s="1" t="n">
        <f aca="false">(2.571*(19.44-D8022)+3.87)*$K$2</f>
        <v>0</v>
      </c>
      <c r="O8022" s="1" t="n">
        <f aca="false">IF(N8022&gt;0,N8022,0)</f>
        <v>0</v>
      </c>
      <c r="P8022" s="1" t="n">
        <f aca="false">O8022*1.5</f>
        <v>0</v>
      </c>
      <c r="Q8022" s="1" t="n">
        <f aca="false">P8022/(3.6*$Q$2)</f>
        <v>0</v>
      </c>
      <c r="R8022" s="1" t="n">
        <f aca="false">(K8022+L8022)*$R$2</f>
        <v>4227.45292006968</v>
      </c>
      <c r="S8022" s="19" t="n">
        <f aca="false">J8022-R8022</f>
        <v>-4227.45292006968</v>
      </c>
      <c r="T8022" s="1" t="n">
        <f aca="false">IF(S8022&lt;0,S8022/$G$3,0)</f>
        <v>-6039.21845724239</v>
      </c>
      <c r="U8022" s="1" t="n">
        <f aca="false">IF(S8022&gt;0,S8022*0.7,0)</f>
        <v>0</v>
      </c>
      <c r="V8022" s="14" t="n">
        <f aca="false">V8021+U8022+T8022</f>
        <v>-46861782.63648</v>
      </c>
      <c r="W8022" s="19" t="n">
        <f aca="false">V8022/1000</f>
        <v>-46861.78263648</v>
      </c>
      <c r="X8022" s="19" t="n">
        <f aca="false">W8022*3600000000*2/237000000</f>
        <v>-1423649.09275382</v>
      </c>
      <c r="Y8022" s="19" t="n">
        <f aca="false">X8022/30.662</f>
        <v>-46430.4054775886</v>
      </c>
    </row>
    <row r="8023" customFormat="false" ht="17.9" hidden="false" customHeight="false" outlineLevel="0" collapsed="false">
      <c r="A8023" s="2" t="n">
        <v>11</v>
      </c>
      <c r="B8023" s="3" t="n">
        <v>30</v>
      </c>
      <c r="C8023" s="38" t="n">
        <v>20</v>
      </c>
      <c r="D8023" s="1" t="n">
        <v>7.2</v>
      </c>
      <c r="E8023" s="3" t="n">
        <v>0</v>
      </c>
      <c r="F8023" s="23" t="n">
        <f aca="false">IF(D8023&lt;25, 0.24, 0.24-(0.01/5)*(D8023-25))</f>
        <v>0.24</v>
      </c>
      <c r="G8023" s="40" t="n">
        <f aca="false">(E8023/1000)*$G$1*F8023</f>
        <v>0</v>
      </c>
      <c r="H8023" s="40" t="n">
        <v>0.627174811877268</v>
      </c>
      <c r="I8023" s="3" t="n">
        <f aca="false">H8023*$J$2</f>
        <v>0</v>
      </c>
      <c r="J8023" s="19" t="n">
        <f aca="false">SUM(I8023+G8023)</f>
        <v>0</v>
      </c>
      <c r="K8023" s="1" t="n">
        <v>0</v>
      </c>
      <c r="L8023" s="39" t="n">
        <v>0.927165065686085</v>
      </c>
      <c r="M8023" s="39"/>
      <c r="N8023" s="1" t="n">
        <f aca="false">(2.571*(19.44-D8023)+3.87)*$K$2</f>
        <v>0</v>
      </c>
      <c r="O8023" s="1" t="n">
        <f aca="false">IF(N8023&gt;0,N8023,0)</f>
        <v>0</v>
      </c>
      <c r="P8023" s="1" t="n">
        <f aca="false">O8023*1.5</f>
        <v>0</v>
      </c>
      <c r="Q8023" s="1" t="n">
        <f aca="false">P8023/(3.6*$Q$2)</f>
        <v>0</v>
      </c>
      <c r="R8023" s="1" t="n">
        <f aca="false">(K8023+L8023)*$R$2</f>
        <v>4635.82532843043</v>
      </c>
      <c r="S8023" s="19" t="n">
        <f aca="false">J8023-R8023</f>
        <v>-4635.82532843043</v>
      </c>
      <c r="T8023" s="1" t="n">
        <f aca="false">IF(S8023&lt;0,S8023/$G$3,0)</f>
        <v>-6622.60761204347</v>
      </c>
      <c r="U8023" s="1" t="n">
        <f aca="false">IF(S8023&gt;0,S8023*0.7,0)</f>
        <v>0</v>
      </c>
      <c r="V8023" s="14" t="n">
        <f aca="false">V8022+U8023+T8023</f>
        <v>-46868405.244092</v>
      </c>
      <c r="W8023" s="19" t="n">
        <f aca="false">V8023/1000</f>
        <v>-46868.405244092</v>
      </c>
      <c r="X8023" s="19" t="n">
        <f aca="false">W8023*3600000000*2/237000000</f>
        <v>-1423850.28589647</v>
      </c>
      <c r="Y8023" s="19" t="n">
        <f aca="false">X8023/30.662</f>
        <v>-46436.9671220555</v>
      </c>
    </row>
    <row r="8024" customFormat="false" ht="17.9" hidden="false" customHeight="false" outlineLevel="0" collapsed="false">
      <c r="A8024" s="2" t="n">
        <v>11</v>
      </c>
      <c r="B8024" s="3" t="n">
        <v>30</v>
      </c>
      <c r="C8024" s="38" t="n">
        <v>21</v>
      </c>
      <c r="D8024" s="1" t="n">
        <v>6.9</v>
      </c>
      <c r="E8024" s="3" t="n">
        <v>0</v>
      </c>
      <c r="F8024" s="23" t="n">
        <f aca="false">IF(D8024&lt;25, 0.24, 0.24-(0.01/5)*(D8024-25))</f>
        <v>0.24</v>
      </c>
      <c r="G8024" s="40" t="n">
        <f aca="false">(E8024/1000)*$G$1*F8024</f>
        <v>0</v>
      </c>
      <c r="H8024" s="40" t="n">
        <v>0.599258159314619</v>
      </c>
      <c r="I8024" s="3" t="n">
        <f aca="false">H8024*$J$2</f>
        <v>0</v>
      </c>
      <c r="J8024" s="19" t="n">
        <f aca="false">SUM(I8024+G8024)</f>
        <v>0</v>
      </c>
      <c r="K8024" s="1" t="n">
        <v>0</v>
      </c>
      <c r="L8024" s="39" t="n">
        <v>0.829520713295917</v>
      </c>
      <c r="M8024" s="39"/>
      <c r="N8024" s="1" t="n">
        <f aca="false">(2.571*(19.44-D8024)+3.87)*$K$2</f>
        <v>0</v>
      </c>
      <c r="O8024" s="1" t="n">
        <f aca="false">IF(N8024&gt;0,N8024,0)</f>
        <v>0</v>
      </c>
      <c r="P8024" s="1" t="n">
        <f aca="false">O8024*1.5</f>
        <v>0</v>
      </c>
      <c r="Q8024" s="1" t="n">
        <f aca="false">P8024/(3.6*$Q$2)</f>
        <v>0</v>
      </c>
      <c r="R8024" s="1" t="n">
        <f aca="false">(K8024+L8024)*$R$2</f>
        <v>4147.60356647959</v>
      </c>
      <c r="S8024" s="19" t="n">
        <f aca="false">J8024-R8024</f>
        <v>-4147.60356647959</v>
      </c>
      <c r="T8024" s="1" t="n">
        <f aca="false">IF(S8024&lt;0,S8024/$G$3,0)</f>
        <v>-5925.14795211369</v>
      </c>
      <c r="U8024" s="1" t="n">
        <f aca="false">IF(S8024&gt;0,S8024*0.7,0)</f>
        <v>0</v>
      </c>
      <c r="V8024" s="14" t="n">
        <f aca="false">V8023+U8024+T8024</f>
        <v>-46874330.3920441</v>
      </c>
      <c r="W8024" s="19" t="n">
        <f aca="false">V8024/1000</f>
        <v>-46874.3303920441</v>
      </c>
      <c r="X8024" s="19" t="n">
        <f aca="false">W8024*3600000000*2/237000000</f>
        <v>-1424030.29039121</v>
      </c>
      <c r="Y8024" s="19" t="n">
        <f aca="false">X8024/30.662</f>
        <v>-46442.8377271937</v>
      </c>
    </row>
    <row r="8025" customFormat="false" ht="17.9" hidden="false" customHeight="false" outlineLevel="0" collapsed="false">
      <c r="A8025" s="2" t="n">
        <v>11</v>
      </c>
      <c r="B8025" s="3" t="n">
        <v>30</v>
      </c>
      <c r="C8025" s="38" t="n">
        <v>22</v>
      </c>
      <c r="D8025" s="1" t="n">
        <v>6.6</v>
      </c>
      <c r="E8025" s="3" t="n">
        <v>0</v>
      </c>
      <c r="F8025" s="23" t="n">
        <f aca="false">IF(D8025&lt;25, 0.24, 0.24-(0.01/5)*(D8025-25))</f>
        <v>0.24</v>
      </c>
      <c r="G8025" s="40" t="n">
        <f aca="false">(E8025/1000)*$G$1*F8025</f>
        <v>0</v>
      </c>
      <c r="H8025" s="40" t="n">
        <v>0.597751810702716</v>
      </c>
      <c r="I8025" s="3" t="n">
        <f aca="false">H8025*$J$2</f>
        <v>0</v>
      </c>
      <c r="J8025" s="19" t="n">
        <f aca="false">SUM(I8025+G8025)</f>
        <v>0</v>
      </c>
      <c r="K8025" s="1" t="n">
        <v>0</v>
      </c>
      <c r="L8025" s="39" t="n">
        <v>0.830661418347204</v>
      </c>
      <c r="M8025" s="39"/>
      <c r="N8025" s="1" t="n">
        <f aca="false">(2.571*(19.44-D8025)+3.87)*$K$2</f>
        <v>0</v>
      </c>
      <c r="O8025" s="1" t="n">
        <f aca="false">IF(N8025&gt;0,N8025,0)</f>
        <v>0</v>
      </c>
      <c r="P8025" s="1" t="n">
        <f aca="false">O8025*1.5</f>
        <v>0</v>
      </c>
      <c r="Q8025" s="1" t="n">
        <f aca="false">P8025/(3.6*$Q$2)</f>
        <v>0</v>
      </c>
      <c r="R8025" s="1" t="n">
        <f aca="false">(K8025+L8025)*$R$2</f>
        <v>4153.30709173602</v>
      </c>
      <c r="S8025" s="19" t="n">
        <f aca="false">J8025-R8025</f>
        <v>-4153.30709173602</v>
      </c>
      <c r="T8025" s="1" t="n">
        <f aca="false">IF(S8025&lt;0,S8025/$G$3,0)</f>
        <v>-5933.29584533717</v>
      </c>
      <c r="U8025" s="1" t="n">
        <f aca="false">IF(S8025&gt;0,S8025*0.7,0)</f>
        <v>0</v>
      </c>
      <c r="V8025" s="14" t="n">
        <f aca="false">V8024+U8025+T8025</f>
        <v>-46880263.6878895</v>
      </c>
      <c r="W8025" s="19" t="n">
        <f aca="false">V8025/1000</f>
        <v>-46880.2636878895</v>
      </c>
      <c r="X8025" s="19" t="n">
        <f aca="false">W8025*3600000000*2/237000000</f>
        <v>-1424210.54241689</v>
      </c>
      <c r="Y8025" s="19" t="n">
        <f aca="false">X8025/30.662</f>
        <v>-46448.7164052213</v>
      </c>
    </row>
    <row r="8026" customFormat="false" ht="17.9" hidden="false" customHeight="false" outlineLevel="0" collapsed="false">
      <c r="A8026" s="2" t="n">
        <v>11</v>
      </c>
      <c r="B8026" s="3" t="n">
        <v>30</v>
      </c>
      <c r="C8026" s="38" t="n">
        <v>23</v>
      </c>
      <c r="D8026" s="1" t="n">
        <v>6.3</v>
      </c>
      <c r="E8026" s="3" t="n">
        <v>0</v>
      </c>
      <c r="F8026" s="23" t="n">
        <f aca="false">IF(D8026&lt;25, 0.24, 0.24-(0.01/5)*(D8026-25))</f>
        <v>0.24</v>
      </c>
      <c r="G8026" s="40" t="n">
        <f aca="false">(E8026/1000)*$G$1*F8026</f>
        <v>0</v>
      </c>
      <c r="H8026" s="40" t="n">
        <v>0.583840806987252</v>
      </c>
      <c r="I8026" s="3" t="n">
        <f aca="false">H8026*$J$2</f>
        <v>0</v>
      </c>
      <c r="J8026" s="19" t="n">
        <f aca="false">SUM(I8026+G8026)</f>
        <v>0</v>
      </c>
      <c r="K8026" s="1" t="n">
        <v>0</v>
      </c>
      <c r="L8026" s="39" t="n">
        <v>0.843209173911361</v>
      </c>
      <c r="M8026" s="39"/>
      <c r="N8026" s="1" t="n">
        <f aca="false">(2.571*(19.44-D8026)+3.87)*$K$2</f>
        <v>0</v>
      </c>
      <c r="O8026" s="1" t="n">
        <f aca="false">IF(N8026&gt;0,N8026,0)</f>
        <v>0</v>
      </c>
      <c r="P8026" s="1" t="n">
        <f aca="false">O8026*1.5</f>
        <v>0</v>
      </c>
      <c r="Q8026" s="1" t="n">
        <f aca="false">P8026/(3.6*$Q$2)</f>
        <v>0</v>
      </c>
      <c r="R8026" s="1" t="n">
        <f aca="false">(K8026+L8026)*$R$2</f>
        <v>4216.04586955681</v>
      </c>
      <c r="S8026" s="19" t="n">
        <f aca="false">J8026-R8026</f>
        <v>-4216.04586955681</v>
      </c>
      <c r="T8026" s="1" t="n">
        <f aca="false">IF(S8026&lt;0,S8026/$G$3,0)</f>
        <v>-6022.92267079544</v>
      </c>
      <c r="U8026" s="1" t="n">
        <f aca="false">IF(S8026&gt;0,S8026*0.7,0)</f>
        <v>0</v>
      </c>
      <c r="V8026" s="14" t="n">
        <f aca="false">V8025+U8026+T8026</f>
        <v>-46886286.6105602</v>
      </c>
      <c r="W8026" s="19" t="n">
        <f aca="false">V8026/1000</f>
        <v>-46886.2866105602</v>
      </c>
      <c r="X8026" s="19" t="n">
        <f aca="false">W8026*3600000000*2/237000000</f>
        <v>-1424393.51728284</v>
      </c>
      <c r="Y8026" s="19" t="n">
        <f aca="false">X8026/30.662</f>
        <v>-46454.6838850317</v>
      </c>
    </row>
    <row r="8027" customFormat="false" ht="17.9" hidden="false" customHeight="false" outlineLevel="0" collapsed="false">
      <c r="A8027" s="2" t="n">
        <v>12</v>
      </c>
      <c r="B8027" s="3" t="n">
        <v>1</v>
      </c>
      <c r="C8027" s="38" t="n">
        <v>0</v>
      </c>
      <c r="D8027" s="1" t="n">
        <v>6.1</v>
      </c>
      <c r="E8027" s="3" t="n">
        <v>0</v>
      </c>
      <c r="F8027" s="23" t="n">
        <f aca="false">IF(D8027&lt;25, 0.24, 0.24-(0.01/5)*(D8027-25))</f>
        <v>0.24</v>
      </c>
      <c r="G8027" s="40" t="n">
        <f aca="false">(E8027/1000)*$G$1*F8027</f>
        <v>0</v>
      </c>
      <c r="H8027" s="40" t="n">
        <v>0.569447952454421</v>
      </c>
      <c r="I8027" s="3" t="n">
        <f aca="false">H8027*$J$2</f>
        <v>0</v>
      </c>
      <c r="J8027" s="19" t="n">
        <f aca="false">SUM(I8027+G8027)</f>
        <v>0</v>
      </c>
      <c r="K8027" s="1" t="n">
        <v>0</v>
      </c>
      <c r="L8027" s="39" t="n">
        <v>0.748986936675053</v>
      </c>
      <c r="M8027" s="39"/>
      <c r="N8027" s="1" t="n">
        <f aca="false">(2.571*(19.44-D8027)+3.87)*$K$2</f>
        <v>0</v>
      </c>
      <c r="O8027" s="1" t="n">
        <f aca="false">IF(N8027&gt;0,N8027,0)</f>
        <v>0</v>
      </c>
      <c r="P8027" s="1" t="n">
        <f aca="false">O8027*1.5</f>
        <v>0</v>
      </c>
      <c r="Q8027" s="1" t="n">
        <f aca="false">P8027/(3.6*$Q$2)</f>
        <v>0</v>
      </c>
      <c r="R8027" s="1" t="n">
        <f aca="false">(K8027+L8027)*$R$2</f>
        <v>3744.93468337527</v>
      </c>
      <c r="S8027" s="19" t="n">
        <f aca="false">J8027-R8027</f>
        <v>-3744.93468337527</v>
      </c>
      <c r="T8027" s="1" t="n">
        <f aca="false">IF(S8027&lt;0,S8027/$G$3,0)</f>
        <v>-5349.90669053609</v>
      </c>
      <c r="U8027" s="1" t="n">
        <f aca="false">IF(S8027&gt;0,S8027*0.7,0)</f>
        <v>0</v>
      </c>
      <c r="V8027" s="14" t="n">
        <f aca="false">V8026+U8027+T8027</f>
        <v>-46891636.5172508</v>
      </c>
      <c r="W8027" s="19" t="n">
        <f aca="false">V8027/1000</f>
        <v>-46891.6365172508</v>
      </c>
      <c r="X8027" s="19" t="n">
        <f aca="false">W8027*3600000000*2/237000000</f>
        <v>-1424556.04609369</v>
      </c>
      <c r="Y8027" s="19" t="n">
        <f aca="false">X8027/30.662</f>
        <v>-46459.9845441816</v>
      </c>
    </row>
    <row r="8028" customFormat="false" ht="17.9" hidden="false" customHeight="false" outlineLevel="0" collapsed="false">
      <c r="A8028" s="2" t="n">
        <v>12</v>
      </c>
      <c r="B8028" s="3" t="n">
        <v>1</v>
      </c>
      <c r="C8028" s="38" t="n">
        <v>1</v>
      </c>
      <c r="D8028" s="1" t="n">
        <v>5.8</v>
      </c>
      <c r="E8028" s="3" t="n">
        <v>0</v>
      </c>
      <c r="F8028" s="23" t="n">
        <f aca="false">IF(D8028&lt;25, 0.24, 0.24-(0.01/5)*(D8028-25))</f>
        <v>0.24</v>
      </c>
      <c r="G8028" s="40" t="n">
        <f aca="false">(E8028/1000)*$G$1*F8028</f>
        <v>0</v>
      </c>
      <c r="H8028" s="40" t="n">
        <v>0.568363325016755</v>
      </c>
      <c r="I8028" s="3" t="n">
        <f aca="false">H8028*$J$2</f>
        <v>0</v>
      </c>
      <c r="J8028" s="19" t="n">
        <f aca="false">SUM(I8028+G8028)</f>
        <v>0</v>
      </c>
      <c r="K8028" s="1" t="n">
        <v>0</v>
      </c>
      <c r="L8028" s="39" t="n">
        <v>0.755374884962261</v>
      </c>
      <c r="M8028" s="39"/>
      <c r="N8028" s="1" t="n">
        <f aca="false">(2.571*(19.44-D8028)+3.87)*$K$2</f>
        <v>0</v>
      </c>
      <c r="O8028" s="1" t="n">
        <f aca="false">IF(N8028&gt;0,N8028,0)</f>
        <v>0</v>
      </c>
      <c r="P8028" s="1" t="n">
        <f aca="false">O8028*1.5</f>
        <v>0</v>
      </c>
      <c r="Q8028" s="1" t="n">
        <f aca="false">P8028/(3.6*$Q$2)</f>
        <v>0</v>
      </c>
      <c r="R8028" s="1" t="n">
        <f aca="false">(K8028+L8028)*$R$2</f>
        <v>3776.87442481131</v>
      </c>
      <c r="S8028" s="19" t="n">
        <f aca="false">J8028-R8028</f>
        <v>-3776.87442481131</v>
      </c>
      <c r="T8028" s="1" t="n">
        <f aca="false">IF(S8028&lt;0,S8028/$G$3,0)</f>
        <v>-5395.53489258758</v>
      </c>
      <c r="U8028" s="1" t="n">
        <f aca="false">IF(S8028&gt;0,S8028*0.7,0)</f>
        <v>0</v>
      </c>
      <c r="V8028" s="14" t="n">
        <f aca="false">V8027+U8028+T8028</f>
        <v>-46897032.0521434</v>
      </c>
      <c r="W8028" s="19" t="n">
        <f aca="false">V8028/1000</f>
        <v>-46897.0320521434</v>
      </c>
      <c r="X8028" s="19" t="n">
        <f aca="false">W8028*3600000000*2/237000000</f>
        <v>-1424719.96107777</v>
      </c>
      <c r="Y8028" s="19" t="n">
        <f aca="false">X8028/30.662</f>
        <v>-46465.3304115118</v>
      </c>
    </row>
    <row r="8029" customFormat="false" ht="17.9" hidden="false" customHeight="false" outlineLevel="0" collapsed="false">
      <c r="A8029" s="2" t="n">
        <v>12</v>
      </c>
      <c r="B8029" s="3" t="n">
        <v>1</v>
      </c>
      <c r="C8029" s="38" t="n">
        <v>2</v>
      </c>
      <c r="D8029" s="1" t="n">
        <v>5.5</v>
      </c>
      <c r="E8029" s="3" t="n">
        <v>0</v>
      </c>
      <c r="F8029" s="23" t="n">
        <f aca="false">IF(D8029&lt;25, 0.24, 0.24-(0.01/5)*(D8029-25))</f>
        <v>0.24</v>
      </c>
      <c r="G8029" s="40" t="n">
        <f aca="false">(E8029/1000)*$G$1*F8029</f>
        <v>0</v>
      </c>
      <c r="H8029" s="40" t="n">
        <v>0.564290031300286</v>
      </c>
      <c r="I8029" s="3" t="n">
        <f aca="false">H8029*$J$2</f>
        <v>0</v>
      </c>
      <c r="J8029" s="19" t="n">
        <f aca="false">SUM(I8029+G8029)</f>
        <v>0</v>
      </c>
      <c r="K8029" s="1" t="n">
        <v>0</v>
      </c>
      <c r="L8029" s="39" t="n">
        <v>0.740545719295529</v>
      </c>
      <c r="M8029" s="39"/>
      <c r="N8029" s="1" t="n">
        <f aca="false">(2.571*(19.44-D8029)+3.87)*$K$2</f>
        <v>0</v>
      </c>
      <c r="O8029" s="1" t="n">
        <f aca="false">IF(N8029&gt;0,N8029,0)</f>
        <v>0</v>
      </c>
      <c r="P8029" s="1" t="n">
        <f aca="false">O8029*1.5</f>
        <v>0</v>
      </c>
      <c r="Q8029" s="1" t="n">
        <f aca="false">P8029/(3.6*$Q$2)</f>
        <v>0</v>
      </c>
      <c r="R8029" s="1" t="n">
        <f aca="false">(K8029+L8029)*$R$2</f>
        <v>3702.72859647765</v>
      </c>
      <c r="S8029" s="19" t="n">
        <f aca="false">J8029-R8029</f>
        <v>-3702.72859647765</v>
      </c>
      <c r="T8029" s="1" t="n">
        <f aca="false">IF(S8029&lt;0,S8029/$G$3,0)</f>
        <v>-5289.61228068235</v>
      </c>
      <c r="U8029" s="1" t="n">
        <f aca="false">IF(S8029&gt;0,S8029*0.7,0)</f>
        <v>0</v>
      </c>
      <c r="V8029" s="14" t="n">
        <f aca="false">V8028+U8029+T8029</f>
        <v>-46902321.6644241</v>
      </c>
      <c r="W8029" s="19" t="n">
        <f aca="false">V8029/1000</f>
        <v>-46902.3216644241</v>
      </c>
      <c r="X8029" s="19" t="n">
        <f aca="false">W8029*3600000000*2/237000000</f>
        <v>-1424880.65815972</v>
      </c>
      <c r="Y8029" s="19" t="n">
        <f aca="false">X8029/30.662</f>
        <v>-46470.5713312804</v>
      </c>
    </row>
    <row r="8030" customFormat="false" ht="17.9" hidden="false" customHeight="false" outlineLevel="0" collapsed="false">
      <c r="A8030" s="2" t="n">
        <v>12</v>
      </c>
      <c r="B8030" s="3" t="n">
        <v>1</v>
      </c>
      <c r="C8030" s="38" t="n">
        <v>3</v>
      </c>
      <c r="D8030" s="1" t="n">
        <v>5.2</v>
      </c>
      <c r="E8030" s="3" t="n">
        <v>0</v>
      </c>
      <c r="F8030" s="23" t="n">
        <f aca="false">IF(D8030&lt;25, 0.24, 0.24-(0.01/5)*(D8030-25))</f>
        <v>0.24</v>
      </c>
      <c r="G8030" s="40" t="n">
        <f aca="false">(E8030/1000)*$G$1*F8030</f>
        <v>0</v>
      </c>
      <c r="H8030" s="40" t="n">
        <v>0.537184049401723</v>
      </c>
      <c r="I8030" s="3" t="n">
        <f aca="false">H8030*$J$2</f>
        <v>0</v>
      </c>
      <c r="J8030" s="19" t="n">
        <f aca="false">SUM(I8030+G8030)</f>
        <v>0</v>
      </c>
      <c r="K8030" s="1" t="n">
        <v>0</v>
      </c>
      <c r="L8030" s="39" t="n">
        <v>0.706324567756919</v>
      </c>
      <c r="M8030" s="39"/>
      <c r="N8030" s="1" t="n">
        <f aca="false">(2.571*(19.44-D8030)+3.87)*$K$2</f>
        <v>0</v>
      </c>
      <c r="O8030" s="1" t="n">
        <f aca="false">IF(N8030&gt;0,N8030,0)</f>
        <v>0</v>
      </c>
      <c r="P8030" s="1" t="n">
        <f aca="false">O8030*1.5</f>
        <v>0</v>
      </c>
      <c r="Q8030" s="1" t="n">
        <f aca="false">P8030/(3.6*$Q$2)</f>
        <v>0</v>
      </c>
      <c r="R8030" s="1" t="n">
        <f aca="false">(K8030+L8030)*$R$2</f>
        <v>3531.6228387846</v>
      </c>
      <c r="S8030" s="19" t="n">
        <f aca="false">J8030-R8030</f>
        <v>-3531.6228387846</v>
      </c>
      <c r="T8030" s="1" t="n">
        <f aca="false">IF(S8030&lt;0,S8030/$G$3,0)</f>
        <v>-5045.17548397799</v>
      </c>
      <c r="U8030" s="1" t="n">
        <f aca="false">IF(S8030&gt;0,S8030*0.7,0)</f>
        <v>0</v>
      </c>
      <c r="V8030" s="14" t="n">
        <f aca="false">V8029+U8030+T8030</f>
        <v>-46907366.839908</v>
      </c>
      <c r="W8030" s="19" t="n">
        <f aca="false">V8030/1000</f>
        <v>-46907.366839908</v>
      </c>
      <c r="X8030" s="19" t="n">
        <f aca="false">W8030*3600000000*2/237000000</f>
        <v>-1425033.92931366</v>
      </c>
      <c r="Y8030" s="19" t="n">
        <f aca="false">X8030/30.662</f>
        <v>-46475.5700643683</v>
      </c>
    </row>
    <row r="8031" customFormat="false" ht="17.9" hidden="false" customHeight="false" outlineLevel="0" collapsed="false">
      <c r="A8031" s="2" t="n">
        <v>12</v>
      </c>
      <c r="B8031" s="3" t="n">
        <v>1</v>
      </c>
      <c r="C8031" s="38" t="n">
        <v>4</v>
      </c>
      <c r="D8031" s="1" t="n">
        <v>4.8</v>
      </c>
      <c r="E8031" s="3" t="n">
        <v>0</v>
      </c>
      <c r="F8031" s="23" t="n">
        <f aca="false">IF(D8031&lt;25, 0.24, 0.24-(0.01/5)*(D8031-25))</f>
        <v>0.24</v>
      </c>
      <c r="G8031" s="40" t="n">
        <f aca="false">(E8031/1000)*$G$1*F8031</f>
        <v>0</v>
      </c>
      <c r="H8031" s="40" t="n">
        <v>0.530620046705389</v>
      </c>
      <c r="I8031" s="3" t="n">
        <f aca="false">H8031*$J$2</f>
        <v>0</v>
      </c>
      <c r="J8031" s="19" t="n">
        <f aca="false">SUM(I8031+G8031)</f>
        <v>0</v>
      </c>
      <c r="K8031" s="1" t="n">
        <v>0</v>
      </c>
      <c r="L8031" s="39" t="n">
        <v>0.712940657054384</v>
      </c>
      <c r="M8031" s="39"/>
      <c r="N8031" s="1" t="n">
        <f aca="false">(2.571*(19.44-D8031)+3.87)*$K$2</f>
        <v>0</v>
      </c>
      <c r="O8031" s="1" t="n">
        <f aca="false">IF(N8031&gt;0,N8031,0)</f>
        <v>0</v>
      </c>
      <c r="P8031" s="1" t="n">
        <f aca="false">O8031*1.5</f>
        <v>0</v>
      </c>
      <c r="Q8031" s="1" t="n">
        <f aca="false">P8031/(3.6*$Q$2)</f>
        <v>0</v>
      </c>
      <c r="R8031" s="1" t="n">
        <f aca="false">(K8031+L8031)*$R$2</f>
        <v>3564.70328527192</v>
      </c>
      <c r="S8031" s="19" t="n">
        <f aca="false">J8031-R8031</f>
        <v>-3564.70328527192</v>
      </c>
      <c r="T8031" s="1" t="n">
        <f aca="false">IF(S8031&lt;0,S8031/$G$3,0)</f>
        <v>-5092.43326467417</v>
      </c>
      <c r="U8031" s="1" t="n">
        <f aca="false">IF(S8031&gt;0,S8031*0.7,0)</f>
        <v>0</v>
      </c>
      <c r="V8031" s="14" t="n">
        <f aca="false">V8030+U8031+T8031</f>
        <v>-46912459.2731727</v>
      </c>
      <c r="W8031" s="19" t="n">
        <f aca="false">V8031/1000</f>
        <v>-46912.4592731727</v>
      </c>
      <c r="X8031" s="19" t="n">
        <f aca="false">W8031*3600000000*2/237000000</f>
        <v>-1425188.63614702</v>
      </c>
      <c r="Y8031" s="19" t="n">
        <f aca="false">X8031/30.662</f>
        <v>-46480.6156202146</v>
      </c>
    </row>
    <row r="8032" customFormat="false" ht="17.9" hidden="false" customHeight="false" outlineLevel="0" collapsed="false">
      <c r="A8032" s="2" t="n">
        <v>12</v>
      </c>
      <c r="B8032" s="3" t="n">
        <v>1</v>
      </c>
      <c r="C8032" s="38" t="n">
        <v>5</v>
      </c>
      <c r="D8032" s="1" t="n">
        <v>4.4</v>
      </c>
      <c r="E8032" s="3" t="n">
        <v>0</v>
      </c>
      <c r="F8032" s="23" t="n">
        <f aca="false">IF(D8032&lt;25, 0.24, 0.24-(0.01/5)*(D8032-25))</f>
        <v>0.24</v>
      </c>
      <c r="G8032" s="40" t="n">
        <f aca="false">(E8032/1000)*$G$1*F8032</f>
        <v>0</v>
      </c>
      <c r="H8032" s="40" t="n">
        <v>0.523525129178447</v>
      </c>
      <c r="I8032" s="3" t="n">
        <f aca="false">H8032*$J$2</f>
        <v>0</v>
      </c>
      <c r="J8032" s="19" t="n">
        <f aca="false">SUM(I8032+G8032)</f>
        <v>0</v>
      </c>
      <c r="K8032" s="1" t="n">
        <v>0</v>
      </c>
      <c r="L8032" s="39" t="n">
        <v>0.738492450203213</v>
      </c>
      <c r="M8032" s="39"/>
      <c r="N8032" s="1" t="n">
        <f aca="false">(2.571*(19.44-D8032)+3.87)*$K$2</f>
        <v>0</v>
      </c>
      <c r="O8032" s="1" t="n">
        <f aca="false">IF(N8032&gt;0,N8032,0)</f>
        <v>0</v>
      </c>
      <c r="P8032" s="1" t="n">
        <f aca="false">O8032*1.5</f>
        <v>0</v>
      </c>
      <c r="Q8032" s="1" t="n">
        <f aca="false">P8032/(3.6*$Q$2)</f>
        <v>0</v>
      </c>
      <c r="R8032" s="1" t="n">
        <f aca="false">(K8032+L8032)*$R$2</f>
        <v>3692.46225101607</v>
      </c>
      <c r="S8032" s="19" t="n">
        <f aca="false">J8032-R8032</f>
        <v>-3692.46225101607</v>
      </c>
      <c r="T8032" s="1" t="n">
        <f aca="false">IF(S8032&lt;0,S8032/$G$3,0)</f>
        <v>-5274.94607288009</v>
      </c>
      <c r="U8032" s="1" t="n">
        <f aca="false">IF(S8032&gt;0,S8032*0.7,0)</f>
        <v>0</v>
      </c>
      <c r="V8032" s="14" t="n">
        <f aca="false">V8031+U8032+T8032</f>
        <v>-46917734.2192456</v>
      </c>
      <c r="W8032" s="19" t="n">
        <f aca="false">V8032/1000</f>
        <v>-46917.7342192456</v>
      </c>
      <c r="X8032" s="19" t="n">
        <f aca="false">W8032*3600000000*2/237000000</f>
        <v>-1425348.88767328</v>
      </c>
      <c r="Y8032" s="19" t="n">
        <f aca="false">X8032/30.662</f>
        <v>-46485.8420087823</v>
      </c>
    </row>
    <row r="8033" customFormat="false" ht="17.9" hidden="false" customHeight="false" outlineLevel="0" collapsed="false">
      <c r="A8033" s="2" t="n">
        <v>12</v>
      </c>
      <c r="B8033" s="3" t="n">
        <v>1</v>
      </c>
      <c r="C8033" s="38" t="n">
        <v>6</v>
      </c>
      <c r="D8033" s="1" t="n">
        <v>5.9</v>
      </c>
      <c r="E8033" s="3" t="n">
        <v>0</v>
      </c>
      <c r="F8033" s="23" t="n">
        <f aca="false">IF(D8033&lt;25, 0.24, 0.24-(0.01/5)*(D8033-25))</f>
        <v>0.24</v>
      </c>
      <c r="G8033" s="40" t="n">
        <f aca="false">(E8033/1000)*$G$1*F8033</f>
        <v>0</v>
      </c>
      <c r="H8033" s="40" t="n">
        <v>0.492487552395177</v>
      </c>
      <c r="I8033" s="3" t="n">
        <f aca="false">H8033*$J$2</f>
        <v>0</v>
      </c>
      <c r="J8033" s="19" t="n">
        <f aca="false">SUM(I8033+G8033)</f>
        <v>0</v>
      </c>
      <c r="K8033" s="1" t="n">
        <v>0</v>
      </c>
      <c r="L8033" s="39" t="n">
        <v>0.837505648654926</v>
      </c>
      <c r="M8033" s="39"/>
      <c r="N8033" s="1" t="n">
        <f aca="false">(2.571*(19.44-D8033)+3.87)*$K$2</f>
        <v>0</v>
      </c>
      <c r="O8033" s="1" t="n">
        <f aca="false">IF(N8033&gt;0,N8033,0)</f>
        <v>0</v>
      </c>
      <c r="P8033" s="1" t="n">
        <f aca="false">O8033*1.5</f>
        <v>0</v>
      </c>
      <c r="Q8033" s="1" t="n">
        <f aca="false">P8033/(3.6*$Q$2)</f>
        <v>0</v>
      </c>
      <c r="R8033" s="1" t="n">
        <f aca="false">(K8033+L8033)*$R$2</f>
        <v>4187.52824327463</v>
      </c>
      <c r="S8033" s="19" t="n">
        <f aca="false">J8033-R8033</f>
        <v>-4187.52824327463</v>
      </c>
      <c r="T8033" s="1" t="n">
        <f aca="false">IF(S8033&lt;0,S8033/$G$3,0)</f>
        <v>-5982.18320467804</v>
      </c>
      <c r="U8033" s="1" t="n">
        <f aca="false">IF(S8033&gt;0,S8033*0.7,0)</f>
        <v>0</v>
      </c>
      <c r="V8033" s="14" t="n">
        <f aca="false">V8032+U8033+T8033</f>
        <v>-46923716.4024503</v>
      </c>
      <c r="W8033" s="19" t="n">
        <f aca="false">V8033/1000</f>
        <v>-46923.7164024503</v>
      </c>
      <c r="X8033" s="19" t="n">
        <f aca="false">W8033*3600000000*2/237000000</f>
        <v>-1425530.62488457</v>
      </c>
      <c r="Y8033" s="19" t="n">
        <f aca="false">X8033/30.662</f>
        <v>-46491.769124146</v>
      </c>
    </row>
    <row r="8034" customFormat="false" ht="17.9" hidden="false" customHeight="false" outlineLevel="0" collapsed="false">
      <c r="A8034" s="2" t="n">
        <v>12</v>
      </c>
      <c r="B8034" s="3" t="n">
        <v>1</v>
      </c>
      <c r="C8034" s="38" t="n">
        <v>7</v>
      </c>
      <c r="D8034" s="1" t="n">
        <v>7.4</v>
      </c>
      <c r="E8034" s="3" t="n">
        <v>44.4948779291535</v>
      </c>
      <c r="F8034" s="23" t="n">
        <f aca="false">IF(D8034&lt;25, 0.24, 0.24-(0.01/5)*(D8034-25))</f>
        <v>0.24</v>
      </c>
      <c r="G8034" s="40" t="n">
        <f aca="false">(E8034/1000)*$G$1*F8034</f>
        <v>3498.57885771583</v>
      </c>
      <c r="H8034" s="40" t="n">
        <v>0.493897934177916</v>
      </c>
      <c r="I8034" s="3" t="n">
        <f aca="false">H8034*$J$2</f>
        <v>0</v>
      </c>
      <c r="J8034" s="19" t="n">
        <f aca="false">SUM(I8034+G8034)</f>
        <v>3498.57885771583</v>
      </c>
      <c r="K8034" s="1" t="n">
        <v>0</v>
      </c>
      <c r="L8034" s="39" t="n">
        <v>0.91621429719373</v>
      </c>
      <c r="M8034" s="39"/>
      <c r="N8034" s="1" t="n">
        <f aca="false">(2.571*(19.44-D8034)+3.87)*$K$2</f>
        <v>0</v>
      </c>
      <c r="O8034" s="1" t="n">
        <f aca="false">IF(N8034&gt;0,N8034,0)</f>
        <v>0</v>
      </c>
      <c r="P8034" s="1" t="n">
        <f aca="false">O8034*1.5</f>
        <v>0</v>
      </c>
      <c r="Q8034" s="1" t="n">
        <f aca="false">P8034/(3.6*$Q$2)</f>
        <v>0</v>
      </c>
      <c r="R8034" s="1" t="n">
        <f aca="false">(K8034+L8034)*$R$2</f>
        <v>4581.07148596865</v>
      </c>
      <c r="S8034" s="19" t="n">
        <f aca="false">J8034-R8034</f>
        <v>-1082.49262825283</v>
      </c>
      <c r="T8034" s="1" t="n">
        <f aca="false">IF(S8034&lt;0,S8034/$G$3,0)</f>
        <v>-1546.41804036118</v>
      </c>
      <c r="U8034" s="1" t="n">
        <f aca="false">IF(S8034&gt;0,S8034*0.7,0)</f>
        <v>0</v>
      </c>
      <c r="V8034" s="14" t="n">
        <f aca="false">V8033+U8034+T8034</f>
        <v>-46925262.8204906</v>
      </c>
      <c r="W8034" s="19" t="n">
        <f aca="false">V8034/1000</f>
        <v>-46925.2628204906</v>
      </c>
      <c r="X8034" s="19" t="n">
        <f aca="false">W8034*3600000000*2/237000000</f>
        <v>-1425577.60467313</v>
      </c>
      <c r="Y8034" s="19" t="n">
        <f aca="false">X8034/30.662</f>
        <v>-46493.3013069315</v>
      </c>
    </row>
    <row r="8035" customFormat="false" ht="17.9" hidden="false" customHeight="false" outlineLevel="0" collapsed="false">
      <c r="A8035" s="2" t="n">
        <v>12</v>
      </c>
      <c r="B8035" s="3" t="n">
        <v>1</v>
      </c>
      <c r="C8035" s="38" t="n">
        <v>8</v>
      </c>
      <c r="D8035" s="1" t="n">
        <v>8.9</v>
      </c>
      <c r="E8035" s="3" t="n">
        <v>236.877165869268</v>
      </c>
      <c r="F8035" s="23" t="n">
        <f aca="false">IF(D8035&lt;25, 0.24, 0.24-(0.01/5)*(D8035-25))</f>
        <v>0.24</v>
      </c>
      <c r="G8035" s="40" t="n">
        <f aca="false">(E8035/1000)*$G$1*F8035</f>
        <v>18625.3672997015</v>
      </c>
      <c r="H8035" s="40" t="n">
        <v>0.46623532671671</v>
      </c>
      <c r="I8035" s="3" t="n">
        <f aca="false">H8035*$J$2</f>
        <v>0</v>
      </c>
      <c r="J8035" s="19" t="n">
        <f aca="false">SUM(I8035+G8035)</f>
        <v>18625.3672997015</v>
      </c>
      <c r="K8035" s="1" t="n">
        <v>0</v>
      </c>
      <c r="L8035" s="39" t="n">
        <v>0.993097817650474</v>
      </c>
      <c r="M8035" s="39"/>
      <c r="N8035" s="1" t="n">
        <f aca="false">(2.571*(19.44-D8035)+3.87)*$K$2</f>
        <v>0</v>
      </c>
      <c r="O8035" s="1" t="n">
        <f aca="false">IF(N8035&gt;0,N8035,0)</f>
        <v>0</v>
      </c>
      <c r="P8035" s="1" t="n">
        <f aca="false">O8035*1.5</f>
        <v>0</v>
      </c>
      <c r="Q8035" s="1" t="n">
        <f aca="false">P8035/(3.6*$Q$2)</f>
        <v>0</v>
      </c>
      <c r="R8035" s="1" t="n">
        <f aca="false">(K8035+L8035)*$R$2</f>
        <v>4965.48908825237</v>
      </c>
      <c r="S8035" s="19" t="n">
        <f aca="false">J8035-R8035</f>
        <v>13659.8782114491</v>
      </c>
      <c r="T8035" s="1" t="n">
        <f aca="false">IF(S8035&lt;0,S8035/$G$3,0)</f>
        <v>0</v>
      </c>
      <c r="U8035" s="1" t="n">
        <f aca="false">IF(S8035&gt;0,S8035*0.7,0)</f>
        <v>9561.91474801439</v>
      </c>
      <c r="V8035" s="14" t="n">
        <f aca="false">V8034+U8035+T8035</f>
        <v>-46915700.9057426</v>
      </c>
      <c r="W8035" s="19" t="n">
        <f aca="false">V8035/1000</f>
        <v>-46915.7009057426</v>
      </c>
      <c r="X8035" s="19" t="n">
        <f aca="false">W8035*3600000000*2/237000000</f>
        <v>-1425287.11612383</v>
      </c>
      <c r="Y8035" s="19" t="n">
        <f aca="false">X8035/30.662</f>
        <v>-46483.8274125571</v>
      </c>
    </row>
    <row r="8036" customFormat="false" ht="17.9" hidden="false" customHeight="false" outlineLevel="0" collapsed="false">
      <c r="A8036" s="2" t="n">
        <v>12</v>
      </c>
      <c r="B8036" s="3" t="n">
        <v>1</v>
      </c>
      <c r="C8036" s="38" t="n">
        <v>9</v>
      </c>
      <c r="D8036" s="1" t="n">
        <v>11.9</v>
      </c>
      <c r="E8036" s="3" t="n">
        <v>82.2222222222222</v>
      </c>
      <c r="F8036" s="23" t="n">
        <f aca="false">IF(D8036&lt;25, 0.24, 0.24-(0.01/5)*(D8036-25))</f>
        <v>0.24</v>
      </c>
      <c r="G8036" s="40" t="n">
        <f aca="false">(E8036/1000)*$G$1*F8036</f>
        <v>6465.03466666666</v>
      </c>
      <c r="H8036" s="40" t="n">
        <v>0.428590420826625</v>
      </c>
      <c r="I8036" s="3" t="n">
        <f aca="false">H8036*$J$2</f>
        <v>0</v>
      </c>
      <c r="J8036" s="19" t="n">
        <f aca="false">SUM(I8036+G8036)</f>
        <v>6465.03466666666</v>
      </c>
      <c r="K8036" s="1" t="n">
        <v>0</v>
      </c>
      <c r="L8036" s="39" t="n">
        <v>0.869901672111477</v>
      </c>
      <c r="M8036" s="39"/>
      <c r="N8036" s="1" t="n">
        <f aca="false">(2.571*(19.44-D8036)+3.87)*$K$2</f>
        <v>0</v>
      </c>
      <c r="O8036" s="1" t="n">
        <f aca="false">IF(N8036&gt;0,N8036,0)</f>
        <v>0</v>
      </c>
      <c r="P8036" s="1" t="n">
        <f aca="false">O8036*1.5</f>
        <v>0</v>
      </c>
      <c r="Q8036" s="1" t="n">
        <f aca="false">P8036/(3.6*$Q$2)</f>
        <v>0</v>
      </c>
      <c r="R8036" s="1" t="n">
        <f aca="false">(K8036+L8036)*$R$2</f>
        <v>4349.50836055739</v>
      </c>
      <c r="S8036" s="19" t="n">
        <f aca="false">J8036-R8036</f>
        <v>2115.52630610928</v>
      </c>
      <c r="T8036" s="1" t="n">
        <f aca="false">IF(S8036&lt;0,S8036/$G$3,0)</f>
        <v>0</v>
      </c>
      <c r="U8036" s="1" t="n">
        <f aca="false">IF(S8036&gt;0,S8036*0.7,0)</f>
        <v>1480.8684142765</v>
      </c>
      <c r="V8036" s="14" t="n">
        <f aca="false">V8035+U8036+T8036</f>
        <v>-46914220.0373283</v>
      </c>
      <c r="W8036" s="19" t="n">
        <f aca="false">V8036/1000</f>
        <v>-46914.2200373283</v>
      </c>
      <c r="X8036" s="19" t="n">
        <f aca="false">W8036*3600000000*2/237000000</f>
        <v>-1425242.1277163</v>
      </c>
      <c r="Y8036" s="19" t="n">
        <f aca="false">X8036/30.662</f>
        <v>-46482.3601759932</v>
      </c>
    </row>
    <row r="8037" customFormat="false" ht="17.9" hidden="false" customHeight="false" outlineLevel="0" collapsed="false">
      <c r="A8037" s="2" t="n">
        <v>12</v>
      </c>
      <c r="B8037" s="3" t="n">
        <v>1</v>
      </c>
      <c r="C8037" s="38" t="n">
        <v>10</v>
      </c>
      <c r="D8037" s="1" t="n">
        <v>14.8</v>
      </c>
      <c r="E8037" s="3" t="n">
        <v>111.822222222222</v>
      </c>
      <c r="F8037" s="23" t="n">
        <f aca="false">IF(D8037&lt;25, 0.24, 0.24-(0.01/5)*(D8037-25))</f>
        <v>0.24</v>
      </c>
      <c r="G8037" s="40" t="n">
        <f aca="false">(E8037/1000)*$G$1*F8037</f>
        <v>8792.44714666665</v>
      </c>
      <c r="H8037" s="40" t="n">
        <v>0.471800052996379</v>
      </c>
      <c r="I8037" s="3" t="n">
        <f aca="false">H8037*$J$2</f>
        <v>0</v>
      </c>
      <c r="J8037" s="19" t="n">
        <f aca="false">SUM(I8037+G8037)</f>
        <v>8792.44714666665</v>
      </c>
      <c r="K8037" s="1" t="n">
        <v>0</v>
      </c>
      <c r="L8037" s="39" t="n">
        <v>0.802600074085543</v>
      </c>
      <c r="M8037" s="39"/>
      <c r="N8037" s="1" t="n">
        <f aca="false">(2.571*(19.44-D8037)+3.87)*$K$2</f>
        <v>0</v>
      </c>
      <c r="O8037" s="1" t="n">
        <f aca="false">IF(N8037&gt;0,N8037,0)</f>
        <v>0</v>
      </c>
      <c r="P8037" s="1" t="n">
        <f aca="false">O8037*1.5</f>
        <v>0</v>
      </c>
      <c r="Q8037" s="1" t="n">
        <f aca="false">P8037/(3.6*$Q$2)</f>
        <v>0</v>
      </c>
      <c r="R8037" s="1" t="n">
        <f aca="false">(K8037+L8037)*$R$2</f>
        <v>4013.00037042772</v>
      </c>
      <c r="S8037" s="19" t="n">
        <f aca="false">J8037-R8037</f>
        <v>4779.44677623893</v>
      </c>
      <c r="T8037" s="1" t="n">
        <f aca="false">IF(S8037&lt;0,S8037/$G$3,0)</f>
        <v>0</v>
      </c>
      <c r="U8037" s="1" t="n">
        <f aca="false">IF(S8037&gt;0,S8037*0.7,0)</f>
        <v>3345.61274336725</v>
      </c>
      <c r="V8037" s="14" t="n">
        <f aca="false">V8036+U8037+T8037</f>
        <v>-46910874.424585</v>
      </c>
      <c r="W8037" s="19" t="n">
        <f aca="false">V8037/1000</f>
        <v>-46910.874424585</v>
      </c>
      <c r="X8037" s="19" t="n">
        <f aca="false">W8037*3600000000*2/237000000</f>
        <v>-1425140.48884815</v>
      </c>
      <c r="Y8037" s="19" t="n">
        <f aca="false">X8037/30.662</f>
        <v>-46479.0453606468</v>
      </c>
    </row>
    <row r="8038" customFormat="false" ht="17.9" hidden="false" customHeight="false" outlineLevel="0" collapsed="false">
      <c r="A8038" s="2" t="n">
        <v>12</v>
      </c>
      <c r="B8038" s="3" t="n">
        <v>1</v>
      </c>
      <c r="C8038" s="38" t="n">
        <v>11</v>
      </c>
      <c r="D8038" s="1" t="n">
        <v>17.8</v>
      </c>
      <c r="E8038" s="3" t="n">
        <v>87.1555555555556</v>
      </c>
      <c r="F8038" s="23" t="n">
        <f aca="false">IF(D8038&lt;25, 0.24, 0.24-(0.01/5)*(D8038-25))</f>
        <v>0.24</v>
      </c>
      <c r="G8038" s="40" t="n">
        <f aca="false">(E8038/1000)*$G$1*F8038</f>
        <v>6852.93674666667</v>
      </c>
      <c r="H8038" s="40" t="n">
        <v>0.465766003207231</v>
      </c>
      <c r="I8038" s="3" t="n">
        <f aca="false">H8038*$J$2</f>
        <v>0</v>
      </c>
      <c r="J8038" s="19" t="n">
        <f aca="false">SUM(I8038+G8038)</f>
        <v>6852.93674666667</v>
      </c>
      <c r="K8038" s="1" t="n">
        <v>0</v>
      </c>
      <c r="L8038" s="39" t="n">
        <v>1.0154556366557</v>
      </c>
      <c r="M8038" s="39"/>
      <c r="N8038" s="1" t="n">
        <f aca="false">(2.571*(19.44-D8038)+3.87)*$K$2</f>
        <v>0</v>
      </c>
      <c r="O8038" s="1" t="n">
        <f aca="false">IF(N8038&gt;0,N8038,0)</f>
        <v>0</v>
      </c>
      <c r="P8038" s="1" t="n">
        <f aca="false">O8038*1.5</f>
        <v>0</v>
      </c>
      <c r="Q8038" s="1" t="n">
        <f aca="false">P8038/(3.6*$Q$2)</f>
        <v>0</v>
      </c>
      <c r="R8038" s="1" t="n">
        <f aca="false">(K8038+L8038)*$R$2</f>
        <v>5077.2781832785</v>
      </c>
      <c r="S8038" s="19" t="n">
        <f aca="false">J8038-R8038</f>
        <v>1775.65856338817</v>
      </c>
      <c r="T8038" s="1" t="n">
        <f aca="false">IF(S8038&lt;0,S8038/$G$3,0)</f>
        <v>0</v>
      </c>
      <c r="U8038" s="1" t="n">
        <f aca="false">IF(S8038&gt;0,S8038*0.7,0)</f>
        <v>1242.96099437172</v>
      </c>
      <c r="V8038" s="14" t="n">
        <f aca="false">V8037+U8038+T8038</f>
        <v>-46909631.4635906</v>
      </c>
      <c r="W8038" s="19" t="n">
        <f aca="false">V8038/1000</f>
        <v>-46909.6314635906</v>
      </c>
      <c r="X8038" s="19" t="n">
        <f aca="false">W8038*3600000000*2/237000000</f>
        <v>-1425102.72800782</v>
      </c>
      <c r="Y8038" s="19" t="n">
        <f aca="false">X8038/30.662</f>
        <v>-46477.8138414916</v>
      </c>
    </row>
    <row r="8039" customFormat="false" ht="17.9" hidden="false" customHeight="false" outlineLevel="0" collapsed="false">
      <c r="A8039" s="2" t="n">
        <v>12</v>
      </c>
      <c r="B8039" s="3" t="n">
        <v>1</v>
      </c>
      <c r="C8039" s="38" t="n">
        <v>12</v>
      </c>
      <c r="D8039" s="1" t="n">
        <v>19.1</v>
      </c>
      <c r="E8039" s="3" t="n">
        <v>81.4</v>
      </c>
      <c r="F8039" s="23" t="n">
        <f aca="false">IF(D8039&lt;25, 0.24, 0.24-(0.01/5)*(D8039-25))</f>
        <v>0.24</v>
      </c>
      <c r="G8039" s="40" t="n">
        <f aca="false">(E8039/1000)*$G$1*F8039</f>
        <v>6400.38432</v>
      </c>
      <c r="H8039" s="40" t="n">
        <v>0.421546993497072</v>
      </c>
      <c r="I8039" s="3" t="n">
        <f aca="false">H8039*$J$2</f>
        <v>0</v>
      </c>
      <c r="J8039" s="19" t="n">
        <f aca="false">SUM(I8039+G8039)</f>
        <v>6400.38432</v>
      </c>
      <c r="K8039" s="1" t="n">
        <v>0</v>
      </c>
      <c r="L8039" s="39" t="n">
        <v>1.3512792037546</v>
      </c>
      <c r="M8039" s="39"/>
      <c r="N8039" s="1" t="n">
        <f aca="false">(2.571*(19.44-D8039)+3.87)*$K$2</f>
        <v>0</v>
      </c>
      <c r="O8039" s="1" t="n">
        <f aca="false">IF(N8039&gt;0,N8039,0)</f>
        <v>0</v>
      </c>
      <c r="P8039" s="1" t="n">
        <f aca="false">O8039*1.5</f>
        <v>0</v>
      </c>
      <c r="Q8039" s="1" t="n">
        <f aca="false">P8039/(3.6*$Q$2)</f>
        <v>0</v>
      </c>
      <c r="R8039" s="1" t="n">
        <f aca="false">(K8039+L8039)*$R$2</f>
        <v>6756.396018773</v>
      </c>
      <c r="S8039" s="19" t="n">
        <f aca="false">J8039-R8039</f>
        <v>-356.011698773</v>
      </c>
      <c r="T8039" s="1" t="n">
        <f aca="false">IF(S8039&lt;0,S8039/$G$3,0)</f>
        <v>-508.588141104285</v>
      </c>
      <c r="U8039" s="1" t="n">
        <f aca="false">IF(S8039&gt;0,S8039*0.7,0)</f>
        <v>0</v>
      </c>
      <c r="V8039" s="14" t="n">
        <f aca="false">V8038+U8039+T8039</f>
        <v>-46910140.0517317</v>
      </c>
      <c r="W8039" s="19" t="n">
        <f aca="false">V8039/1000</f>
        <v>-46910.1400517317</v>
      </c>
      <c r="X8039" s="19" t="n">
        <f aca="false">W8039*3600000000*2/237000000</f>
        <v>-1425118.17878679</v>
      </c>
      <c r="Y8039" s="19" t="n">
        <f aca="false">X8039/30.662</f>
        <v>-46478.3177479221</v>
      </c>
    </row>
    <row r="8040" customFormat="false" ht="17.9" hidden="false" customHeight="false" outlineLevel="0" collapsed="false">
      <c r="A8040" s="2" t="n">
        <v>12</v>
      </c>
      <c r="B8040" s="3" t="n">
        <v>1</v>
      </c>
      <c r="C8040" s="38" t="n">
        <v>13</v>
      </c>
      <c r="D8040" s="1" t="n">
        <v>20.4</v>
      </c>
      <c r="E8040" s="3" t="n">
        <v>97.8444444444445</v>
      </c>
      <c r="F8040" s="23" t="n">
        <f aca="false">IF(D8040&lt;25, 0.24, 0.24-(0.01/5)*(D8040-25))</f>
        <v>0.24</v>
      </c>
      <c r="G8040" s="40" t="n">
        <f aca="false">(E8040/1000)*$G$1*F8040</f>
        <v>7693.39125333334</v>
      </c>
      <c r="H8040" s="40" t="n">
        <v>0.387236420021682</v>
      </c>
      <c r="I8040" s="3" t="n">
        <f aca="false">H8040*$J$2</f>
        <v>0</v>
      </c>
      <c r="J8040" s="19" t="n">
        <f aca="false">SUM(I8040+G8040)</f>
        <v>7693.39125333334</v>
      </c>
      <c r="K8040" s="1" t="n">
        <v>0</v>
      </c>
      <c r="L8040" s="39" t="n">
        <v>1.10967787389201</v>
      </c>
      <c r="M8040" s="39"/>
      <c r="N8040" s="1" t="n">
        <f aca="false">(2.571*(19.44-D8040)+3.87)*$K$2</f>
        <v>0</v>
      </c>
      <c r="O8040" s="1" t="n">
        <f aca="false">IF(N8040&gt;0,N8040,0)</f>
        <v>0</v>
      </c>
      <c r="P8040" s="1" t="n">
        <f aca="false">O8040*1.5</f>
        <v>0</v>
      </c>
      <c r="Q8040" s="1" t="n">
        <f aca="false">P8040/(3.6*$Q$2)</f>
        <v>0</v>
      </c>
      <c r="R8040" s="1" t="n">
        <f aca="false">(K8040+L8040)*$R$2</f>
        <v>5548.38936946005</v>
      </c>
      <c r="S8040" s="19" t="n">
        <f aca="false">J8040-R8040</f>
        <v>2145.00188387329</v>
      </c>
      <c r="T8040" s="1" t="n">
        <f aca="false">IF(S8040&lt;0,S8040/$G$3,0)</f>
        <v>0</v>
      </c>
      <c r="U8040" s="1" t="n">
        <f aca="false">IF(S8040&gt;0,S8040*0.7,0)</f>
        <v>1501.5013187113</v>
      </c>
      <c r="V8040" s="14" t="n">
        <f aca="false">V8039+U8040+T8040</f>
        <v>-46908638.550413</v>
      </c>
      <c r="W8040" s="19" t="n">
        <f aca="false">V8040/1000</f>
        <v>-46908.638550413</v>
      </c>
      <c r="X8040" s="19" t="n">
        <f aca="false">W8040*3600000000*2/237000000</f>
        <v>-1425072.56355685</v>
      </c>
      <c r="Y8040" s="19" t="n">
        <f aca="false">X8040/30.662</f>
        <v>-46476.830068386</v>
      </c>
    </row>
    <row r="8041" customFormat="false" ht="17.9" hidden="false" customHeight="false" outlineLevel="0" collapsed="false">
      <c r="A8041" s="2" t="n">
        <v>12</v>
      </c>
      <c r="B8041" s="3" t="n">
        <v>1</v>
      </c>
      <c r="C8041" s="38" t="n">
        <v>14</v>
      </c>
      <c r="D8041" s="1" t="n">
        <v>21.7</v>
      </c>
      <c r="E8041" s="3" t="n">
        <v>90.4444444444444</v>
      </c>
      <c r="F8041" s="23" t="n">
        <f aca="false">IF(D8041&lt;25, 0.24, 0.24-(0.01/5)*(D8041-25))</f>
        <v>0.24</v>
      </c>
      <c r="G8041" s="40" t="n">
        <f aca="false">(E8041/1000)*$G$1*F8041</f>
        <v>7111.53813333333</v>
      </c>
      <c r="H8041" s="40" t="n">
        <v>0.363099890142559</v>
      </c>
      <c r="I8041" s="3" t="n">
        <f aca="false">H8041*$J$2</f>
        <v>0</v>
      </c>
      <c r="J8041" s="19" t="n">
        <f aca="false">SUM(I8041+G8041)</f>
        <v>7111.53813333333</v>
      </c>
      <c r="K8041" s="1" t="n">
        <v>0</v>
      </c>
      <c r="L8041" s="39" t="n">
        <v>0.851650391290885</v>
      </c>
      <c r="M8041" s="39"/>
      <c r="N8041" s="1" t="n">
        <f aca="false">(2.571*(19.44-D8041)+3.87)*$K$2</f>
        <v>-0</v>
      </c>
      <c r="O8041" s="1" t="n">
        <f aca="false">IF(N8041&gt;0,N8041,0)</f>
        <v>0</v>
      </c>
      <c r="P8041" s="1" t="n">
        <f aca="false">O8041*1.5</f>
        <v>0</v>
      </c>
      <c r="Q8041" s="1" t="n">
        <f aca="false">P8041/(3.6*$Q$2)</f>
        <v>0</v>
      </c>
      <c r="R8041" s="1" t="n">
        <f aca="false">(K8041+L8041)*$R$2</f>
        <v>4258.25195645443</v>
      </c>
      <c r="S8041" s="19" t="n">
        <f aca="false">J8041-R8041</f>
        <v>2853.2861768789</v>
      </c>
      <c r="T8041" s="1" t="n">
        <f aca="false">IF(S8041&lt;0,S8041/$G$3,0)</f>
        <v>0</v>
      </c>
      <c r="U8041" s="1" t="n">
        <f aca="false">IF(S8041&gt;0,S8041*0.7,0)</f>
        <v>1997.30032381523</v>
      </c>
      <c r="V8041" s="14" t="n">
        <f aca="false">V8040+U8041+T8041</f>
        <v>-46906641.2500892</v>
      </c>
      <c r="W8041" s="19" t="n">
        <f aca="false">V8041/1000</f>
        <v>-46906.6412500892</v>
      </c>
      <c r="X8041" s="19" t="n">
        <f aca="false">W8041*3600000000*2/237000000</f>
        <v>-1425011.88607866</v>
      </c>
      <c r="Y8041" s="19" t="n">
        <f aca="false">X8041/30.662</f>
        <v>-46474.8511538275</v>
      </c>
    </row>
    <row r="8042" customFormat="false" ht="17.9" hidden="false" customHeight="false" outlineLevel="0" collapsed="false">
      <c r="A8042" s="2" t="n">
        <v>12</v>
      </c>
      <c r="B8042" s="3" t="n">
        <v>1</v>
      </c>
      <c r="C8042" s="38" t="n">
        <v>15</v>
      </c>
      <c r="D8042" s="1" t="n">
        <v>21.3</v>
      </c>
      <c r="E8042" s="3" t="n">
        <v>41.9333333333333</v>
      </c>
      <c r="F8042" s="23" t="n">
        <f aca="false">IF(D8042&lt;25, 0.24, 0.24-(0.01/5)*(D8042-25))</f>
        <v>0.24</v>
      </c>
      <c r="G8042" s="40" t="n">
        <f aca="false">(E8042/1000)*$G$1*F8042</f>
        <v>3297.16768</v>
      </c>
      <c r="H8042" s="40" t="n">
        <v>0.338321325643051</v>
      </c>
      <c r="I8042" s="3" t="n">
        <f aca="false">H8042*$J$2</f>
        <v>0</v>
      </c>
      <c r="J8042" s="19" t="n">
        <f aca="false">SUM(I8042+G8042)</f>
        <v>3297.16768</v>
      </c>
      <c r="K8042" s="1" t="n">
        <v>0</v>
      </c>
      <c r="L8042" s="39" t="n">
        <v>0.827011162183085</v>
      </c>
      <c r="M8042" s="39"/>
      <c r="N8042" s="1" t="n">
        <f aca="false">(2.571*(19.44-D8042)+3.87)*$K$2</f>
        <v>-0</v>
      </c>
      <c r="O8042" s="1" t="n">
        <f aca="false">IF(N8042&gt;0,N8042,0)</f>
        <v>0</v>
      </c>
      <c r="P8042" s="1" t="n">
        <f aca="false">O8042*1.5</f>
        <v>0</v>
      </c>
      <c r="Q8042" s="1" t="n">
        <f aca="false">P8042/(3.6*$Q$2)</f>
        <v>0</v>
      </c>
      <c r="R8042" s="1" t="n">
        <f aca="false">(K8042+L8042)*$R$2</f>
        <v>4135.05581091543</v>
      </c>
      <c r="S8042" s="19" t="n">
        <f aca="false">J8042-R8042</f>
        <v>-837.888130915428</v>
      </c>
      <c r="T8042" s="1" t="n">
        <f aca="false">IF(S8042&lt;0,S8042/$G$3,0)</f>
        <v>-1196.9830441649</v>
      </c>
      <c r="U8042" s="1" t="n">
        <f aca="false">IF(S8042&gt;0,S8042*0.7,0)</f>
        <v>0</v>
      </c>
      <c r="V8042" s="14" t="n">
        <f aca="false">V8041+U8042+T8042</f>
        <v>-46907838.2331333</v>
      </c>
      <c r="W8042" s="19" t="n">
        <f aca="false">V8042/1000</f>
        <v>-46907.8382331333</v>
      </c>
      <c r="X8042" s="19" t="n">
        <f aca="false">W8042*3600000000*2/237000000</f>
        <v>-1425048.25012051</v>
      </c>
      <c r="Y8042" s="19" t="n">
        <f aca="false">X8042/30.662</f>
        <v>-46476.0371182737</v>
      </c>
    </row>
    <row r="8043" customFormat="false" ht="17.9" hidden="false" customHeight="false" outlineLevel="0" collapsed="false">
      <c r="A8043" s="2" t="n">
        <v>12</v>
      </c>
      <c r="B8043" s="3" t="n">
        <v>1</v>
      </c>
      <c r="C8043" s="38" t="n">
        <v>16</v>
      </c>
      <c r="D8043" s="1" t="n">
        <v>21</v>
      </c>
      <c r="E8043" s="3" t="n">
        <v>16.4444444444444</v>
      </c>
      <c r="F8043" s="23" t="n">
        <f aca="false">IF(D8043&lt;25, 0.24, 0.24-(0.01/5)*(D8043-25))</f>
        <v>0.24</v>
      </c>
      <c r="G8043" s="40" t="n">
        <f aca="false">(E8043/1000)*$G$1*F8043</f>
        <v>1293.00693333333</v>
      </c>
      <c r="H8043" s="40" t="n">
        <v>0.321027365626866</v>
      </c>
      <c r="I8043" s="3" t="n">
        <f aca="false">H8043*$J$2</f>
        <v>0</v>
      </c>
      <c r="J8043" s="19" t="n">
        <f aca="false">SUM(I8043+G8043)</f>
        <v>1293.00693333333</v>
      </c>
      <c r="K8043" s="1" t="n">
        <v>0</v>
      </c>
      <c r="L8043" s="39" t="n">
        <v>0.829292572285659</v>
      </c>
      <c r="M8043" s="39"/>
      <c r="N8043" s="1" t="n">
        <f aca="false">(2.571*(19.44-D8043)+3.87)*$K$2</f>
        <v>-0</v>
      </c>
      <c r="O8043" s="1" t="n">
        <f aca="false">IF(N8043&gt;0,N8043,0)</f>
        <v>0</v>
      </c>
      <c r="P8043" s="1" t="n">
        <f aca="false">O8043*1.5</f>
        <v>0</v>
      </c>
      <c r="Q8043" s="1" t="n">
        <f aca="false">P8043/(3.6*$Q$2)</f>
        <v>0</v>
      </c>
      <c r="R8043" s="1" t="n">
        <f aca="false">(K8043+L8043)*$R$2</f>
        <v>4146.4628614283</v>
      </c>
      <c r="S8043" s="19" t="n">
        <f aca="false">J8043-R8043</f>
        <v>-2853.45592809496</v>
      </c>
      <c r="T8043" s="1" t="n">
        <f aca="false">IF(S8043&lt;0,S8043/$G$3,0)</f>
        <v>-4076.36561156424</v>
      </c>
      <c r="U8043" s="1" t="n">
        <f aca="false">IF(S8043&gt;0,S8043*0.7,0)</f>
        <v>0</v>
      </c>
      <c r="V8043" s="14" t="n">
        <f aca="false">V8042+U8043+T8043</f>
        <v>-46911914.5987449</v>
      </c>
      <c r="W8043" s="19" t="n">
        <f aca="false">V8043/1000</f>
        <v>-46911.9145987449</v>
      </c>
      <c r="X8043" s="19" t="n">
        <f aca="false">W8043*3600000000*2/237000000</f>
        <v>-1425172.08907579</v>
      </c>
      <c r="Y8043" s="19" t="n">
        <f aca="false">X8043/30.662</f>
        <v>-46480.0759596828</v>
      </c>
    </row>
    <row r="8044" customFormat="false" ht="17.9" hidden="false" customHeight="false" outlineLevel="0" collapsed="false">
      <c r="A8044" s="2" t="n">
        <v>12</v>
      </c>
      <c r="B8044" s="3" t="n">
        <v>1</v>
      </c>
      <c r="C8044" s="38" t="n">
        <v>17</v>
      </c>
      <c r="D8044" s="1" t="n">
        <v>20.6</v>
      </c>
      <c r="E8044" s="3" t="n">
        <v>0.822222222222222</v>
      </c>
      <c r="F8044" s="23" t="n">
        <f aca="false">IF(D8044&lt;25, 0.24, 0.24-(0.01/5)*(D8044-25))</f>
        <v>0.24</v>
      </c>
      <c r="G8044" s="40" t="n">
        <f aca="false">(E8044/1000)*$G$1*F8044</f>
        <v>64.6503466666667</v>
      </c>
      <c r="H8044" s="40" t="n">
        <v>0.297226208445579</v>
      </c>
      <c r="I8044" s="3" t="n">
        <f aca="false">H8044*$J$2</f>
        <v>0</v>
      </c>
      <c r="J8044" s="19" t="n">
        <f aca="false">SUM(I8044+G8044)</f>
        <v>64.6503466666667</v>
      </c>
      <c r="K8044" s="1" t="n">
        <v>0</v>
      </c>
      <c r="L8044" s="39" t="n">
        <v>1.17697947191794</v>
      </c>
      <c r="M8044" s="39"/>
      <c r="N8044" s="1" t="n">
        <f aca="false">(2.571*(19.44-D8044)+3.87)*$K$2</f>
        <v>0</v>
      </c>
      <c r="O8044" s="1" t="n">
        <f aca="false">IF(N8044&gt;0,N8044,0)</f>
        <v>0</v>
      </c>
      <c r="P8044" s="1" t="n">
        <f aca="false">O8044*1.5</f>
        <v>0</v>
      </c>
      <c r="Q8044" s="1" t="n">
        <f aca="false">P8044/(3.6*$Q$2)</f>
        <v>0</v>
      </c>
      <c r="R8044" s="1" t="n">
        <f aca="false">(K8044+L8044)*$R$2</f>
        <v>5884.8973595897</v>
      </c>
      <c r="S8044" s="19" t="n">
        <f aca="false">J8044-R8044</f>
        <v>-5820.24701292303</v>
      </c>
      <c r="T8044" s="1" t="n">
        <f aca="false">IF(S8044&lt;0,S8044/$G$3,0)</f>
        <v>-8314.63858989005</v>
      </c>
      <c r="U8044" s="1" t="n">
        <f aca="false">IF(S8044&gt;0,S8044*0.7,0)</f>
        <v>0</v>
      </c>
      <c r="V8044" s="14" t="n">
        <f aca="false">V8043+U8044+T8044</f>
        <v>-46920229.2373348</v>
      </c>
      <c r="W8044" s="19" t="n">
        <f aca="false">V8044/1000</f>
        <v>-46920.2292373348</v>
      </c>
      <c r="X8044" s="19" t="n">
        <f aca="false">W8044*3600000000*2/237000000</f>
        <v>-1425424.68569118</v>
      </c>
      <c r="Y8044" s="19" t="n">
        <f aca="false">X8044/30.662</f>
        <v>-46488.3140594607</v>
      </c>
    </row>
    <row r="8045" customFormat="false" ht="17.9" hidden="false" customHeight="false" outlineLevel="0" collapsed="false">
      <c r="A8045" s="2" t="n">
        <v>12</v>
      </c>
      <c r="B8045" s="3" t="n">
        <v>1</v>
      </c>
      <c r="C8045" s="38" t="n">
        <v>18</v>
      </c>
      <c r="D8045" s="1" t="n">
        <v>19.7</v>
      </c>
      <c r="E8045" s="3" t="n">
        <v>0</v>
      </c>
      <c r="F8045" s="23" t="n">
        <f aca="false">IF(D8045&lt;25, 0.24, 0.24-(0.01/5)*(D8045-25))</f>
        <v>0.24</v>
      </c>
      <c r="G8045" s="40" t="n">
        <f aca="false">(E8045/1000)*$G$1*F8045</f>
        <v>0</v>
      </c>
      <c r="H8045" s="40" t="n">
        <v>0.258432456878532</v>
      </c>
      <c r="I8045" s="3" t="n">
        <f aca="false">H8045*$J$2</f>
        <v>0</v>
      </c>
      <c r="J8045" s="19" t="n">
        <f aca="false">SUM(I8045+G8045)</f>
        <v>0</v>
      </c>
      <c r="K8045" s="1" t="n">
        <v>0</v>
      </c>
      <c r="L8045" s="39" t="n">
        <v>1.72018321734082</v>
      </c>
      <c r="M8045" s="39"/>
      <c r="N8045" s="1" t="n">
        <f aca="false">(2.571*(19.44-D8045)+3.87)*$K$2</f>
        <v>0</v>
      </c>
      <c r="O8045" s="1" t="n">
        <f aca="false">IF(N8045&gt;0,N8045,0)</f>
        <v>0</v>
      </c>
      <c r="P8045" s="1" t="n">
        <f aca="false">O8045*1.5</f>
        <v>0</v>
      </c>
      <c r="Q8045" s="1" t="n">
        <f aca="false">P8045/(3.6*$Q$2)</f>
        <v>0</v>
      </c>
      <c r="R8045" s="1" t="n">
        <f aca="false">(K8045+L8045)*$R$2</f>
        <v>8600.9160867041</v>
      </c>
      <c r="S8045" s="19" t="n">
        <f aca="false">J8045-R8045</f>
        <v>-8600.9160867041</v>
      </c>
      <c r="T8045" s="1" t="n">
        <f aca="false">IF(S8045&lt;0,S8045/$G$3,0)</f>
        <v>-12287.0229810059</v>
      </c>
      <c r="U8045" s="1" t="n">
        <f aca="false">IF(S8045&gt;0,S8045*0.7,0)</f>
        <v>0</v>
      </c>
      <c r="V8045" s="14" t="n">
        <f aca="false">V8044+U8045+T8045</f>
        <v>-46932516.2603158</v>
      </c>
      <c r="W8045" s="19" t="n">
        <f aca="false">V8045/1000</f>
        <v>-46932.5162603158</v>
      </c>
      <c r="X8045" s="19" t="n">
        <f aca="false">W8045*3600000000*2/237000000</f>
        <v>-1425797.96233871</v>
      </c>
      <c r="Y8045" s="19" t="n">
        <f aca="false">X8045/30.662</f>
        <v>-46500.4879766065</v>
      </c>
    </row>
    <row r="8046" customFormat="false" ht="17.9" hidden="false" customHeight="false" outlineLevel="0" collapsed="false">
      <c r="A8046" s="2" t="n">
        <v>12</v>
      </c>
      <c r="B8046" s="3" t="n">
        <v>1</v>
      </c>
      <c r="C8046" s="38" t="n">
        <v>19</v>
      </c>
      <c r="D8046" s="1" t="n">
        <v>18.7</v>
      </c>
      <c r="E8046" s="3" t="n">
        <v>0</v>
      </c>
      <c r="F8046" s="23" t="n">
        <f aca="false">IF(D8046&lt;25, 0.24, 0.24-(0.01/5)*(D8046-25))</f>
        <v>0.24</v>
      </c>
      <c r="G8046" s="40" t="n">
        <f aca="false">(E8046/1000)*$G$1*F8046</f>
        <v>0</v>
      </c>
      <c r="H8046" s="40" t="n">
        <v>0.280386443240956</v>
      </c>
      <c r="I8046" s="3" t="n">
        <f aca="false">H8046*$J$2</f>
        <v>0</v>
      </c>
      <c r="J8046" s="19" t="n">
        <f aca="false">SUM(I8046+G8046)</f>
        <v>0</v>
      </c>
      <c r="K8046" s="1" t="n">
        <v>0</v>
      </c>
      <c r="L8046" s="39" t="n">
        <v>1.32116459040062</v>
      </c>
      <c r="M8046" s="39"/>
      <c r="N8046" s="1" t="n">
        <f aca="false">(2.571*(19.44-D8046)+3.87)*$K$2</f>
        <v>0</v>
      </c>
      <c r="O8046" s="1" t="n">
        <f aca="false">IF(N8046&gt;0,N8046,0)</f>
        <v>0</v>
      </c>
      <c r="P8046" s="1" t="n">
        <f aca="false">O8046*1.5</f>
        <v>0</v>
      </c>
      <c r="Q8046" s="1" t="n">
        <f aca="false">P8046/(3.6*$Q$2)</f>
        <v>0</v>
      </c>
      <c r="R8046" s="1" t="n">
        <f aca="false">(K8046+L8046)*$R$2</f>
        <v>6605.8229520031</v>
      </c>
      <c r="S8046" s="19" t="n">
        <f aca="false">J8046-R8046</f>
        <v>-6605.8229520031</v>
      </c>
      <c r="T8046" s="1" t="n">
        <f aca="false">IF(S8046&lt;0,S8046/$G$3,0)</f>
        <v>-9436.889931433</v>
      </c>
      <c r="U8046" s="1" t="n">
        <f aca="false">IF(S8046&gt;0,S8046*0.7,0)</f>
        <v>0</v>
      </c>
      <c r="V8046" s="14" t="n">
        <f aca="false">V8045+U8046+T8046</f>
        <v>-46941953.1502472</v>
      </c>
      <c r="W8046" s="19" t="n">
        <f aca="false">V8046/1000</f>
        <v>-46941.9531502472</v>
      </c>
      <c r="X8046" s="19" t="n">
        <f aca="false">W8046*3600000000*2/237000000</f>
        <v>-1426084.65266574</v>
      </c>
      <c r="Y8046" s="19" t="n">
        <f aca="false">X8046/30.662</f>
        <v>-46509.8379970562</v>
      </c>
    </row>
    <row r="8047" customFormat="false" ht="17.9" hidden="false" customHeight="false" outlineLevel="0" collapsed="false">
      <c r="A8047" s="2" t="n">
        <v>12</v>
      </c>
      <c r="B8047" s="3" t="n">
        <v>1</v>
      </c>
      <c r="C8047" s="38" t="n">
        <v>20</v>
      </c>
      <c r="D8047" s="1" t="n">
        <v>17.8</v>
      </c>
      <c r="E8047" s="3" t="n">
        <v>0</v>
      </c>
      <c r="F8047" s="23" t="n">
        <f aca="false">IF(D8047&lt;25, 0.24, 0.24-(0.01/5)*(D8047-25))</f>
        <v>0.24</v>
      </c>
      <c r="G8047" s="40" t="n">
        <f aca="false">(E8047/1000)*$G$1*F8047</f>
        <v>0</v>
      </c>
      <c r="H8047" s="40" t="n">
        <v>0.297238232816416</v>
      </c>
      <c r="I8047" s="3" t="n">
        <f aca="false">H8047*$J$2</f>
        <v>0</v>
      </c>
      <c r="J8047" s="19" t="n">
        <f aca="false">SUM(I8047+G8047)</f>
        <v>0</v>
      </c>
      <c r="K8047" s="1" t="n">
        <v>0</v>
      </c>
      <c r="L8047" s="39" t="n">
        <v>1.06838435103542</v>
      </c>
      <c r="M8047" s="39"/>
      <c r="N8047" s="1" t="n">
        <f aca="false">(2.571*(19.44-D8047)+3.87)*$K$2</f>
        <v>0</v>
      </c>
      <c r="O8047" s="1" t="n">
        <f aca="false">IF(N8047&gt;0,N8047,0)</f>
        <v>0</v>
      </c>
      <c r="P8047" s="1" t="n">
        <f aca="false">O8047*1.5</f>
        <v>0</v>
      </c>
      <c r="Q8047" s="1" t="n">
        <f aca="false">P8047/(3.6*$Q$2)</f>
        <v>0</v>
      </c>
      <c r="R8047" s="1" t="n">
        <f aca="false">(K8047+L8047)*$R$2</f>
        <v>5341.9217551771</v>
      </c>
      <c r="S8047" s="19" t="n">
        <f aca="false">J8047-R8047</f>
        <v>-5341.9217551771</v>
      </c>
      <c r="T8047" s="1" t="n">
        <f aca="false">IF(S8047&lt;0,S8047/$G$3,0)</f>
        <v>-7631.31679311014</v>
      </c>
      <c r="U8047" s="1" t="n">
        <f aca="false">IF(S8047&gt;0,S8047*0.7,0)</f>
        <v>0</v>
      </c>
      <c r="V8047" s="14" t="n">
        <f aca="false">V8046+U8047+T8047</f>
        <v>-46949584.4670403</v>
      </c>
      <c r="W8047" s="19" t="n">
        <f aca="false">V8047/1000</f>
        <v>-46949.5844670403</v>
      </c>
      <c r="X8047" s="19" t="n">
        <f aca="false">W8047*3600000000*2/237000000</f>
        <v>-1426316.49013793</v>
      </c>
      <c r="Y8047" s="19" t="n">
        <f aca="false">X8047/30.662</f>
        <v>-46517.3990652252</v>
      </c>
    </row>
    <row r="8048" customFormat="false" ht="17.9" hidden="false" customHeight="false" outlineLevel="0" collapsed="false">
      <c r="A8048" s="2" t="n">
        <v>12</v>
      </c>
      <c r="B8048" s="3" t="n">
        <v>1</v>
      </c>
      <c r="C8048" s="38" t="n">
        <v>21</v>
      </c>
      <c r="D8048" s="1" t="n">
        <v>17.2</v>
      </c>
      <c r="E8048" s="3" t="n">
        <v>0</v>
      </c>
      <c r="F8048" s="23" t="n">
        <f aca="false">IF(D8048&lt;25, 0.24, 0.24-(0.01/5)*(D8048-25))</f>
        <v>0.24</v>
      </c>
      <c r="G8048" s="40" t="n">
        <f aca="false">(E8048/1000)*$G$1*F8048</f>
        <v>0</v>
      </c>
      <c r="H8048" s="40" t="n">
        <v>0.318074821114177</v>
      </c>
      <c r="I8048" s="3" t="n">
        <f aca="false">H8048*$J$2</f>
        <v>0</v>
      </c>
      <c r="J8048" s="19" t="n">
        <f aca="false">SUM(I8048+G8048)</f>
        <v>0</v>
      </c>
      <c r="K8048" s="1" t="n">
        <v>0</v>
      </c>
      <c r="L8048" s="39" t="n">
        <v>1.07249088922005</v>
      </c>
      <c r="M8048" s="39"/>
      <c r="N8048" s="1" t="n">
        <f aca="false">(2.571*(19.44-D8048)+3.87)*$K$2</f>
        <v>0</v>
      </c>
      <c r="O8048" s="1" t="n">
        <f aca="false">IF(N8048&gt;0,N8048,0)</f>
        <v>0</v>
      </c>
      <c r="P8048" s="1" t="n">
        <f aca="false">O8048*1.5</f>
        <v>0</v>
      </c>
      <c r="Q8048" s="1" t="n">
        <f aca="false">P8048/(3.6*$Q$2)</f>
        <v>0</v>
      </c>
      <c r="R8048" s="1" t="n">
        <f aca="false">(K8048+L8048)*$R$2</f>
        <v>5362.45444610025</v>
      </c>
      <c r="S8048" s="19" t="n">
        <f aca="false">J8048-R8048</f>
        <v>-5362.45444610025</v>
      </c>
      <c r="T8048" s="1" t="n">
        <f aca="false">IF(S8048&lt;0,S8048/$G$3,0)</f>
        <v>-7660.64920871464</v>
      </c>
      <c r="U8048" s="1" t="n">
        <f aca="false">IF(S8048&gt;0,S8048*0.7,0)</f>
        <v>0</v>
      </c>
      <c r="V8048" s="14" t="n">
        <f aca="false">V8047+U8048+T8048</f>
        <v>-46957245.1162491</v>
      </c>
      <c r="W8048" s="19" t="n">
        <f aca="false">V8048/1000</f>
        <v>-46957.2451162491</v>
      </c>
      <c r="X8048" s="19" t="n">
        <f aca="false">W8048*3600000000*2/237000000</f>
        <v>-1426549.21872149</v>
      </c>
      <c r="Y8048" s="19" t="n">
        <f aca="false">X8048/30.662</f>
        <v>-46524.9891957958</v>
      </c>
    </row>
    <row r="8049" customFormat="false" ht="17.9" hidden="false" customHeight="false" outlineLevel="0" collapsed="false">
      <c r="A8049" s="2" t="n">
        <v>12</v>
      </c>
      <c r="B8049" s="3" t="n">
        <v>1</v>
      </c>
      <c r="C8049" s="38" t="n">
        <v>22</v>
      </c>
      <c r="D8049" s="1" t="n">
        <v>16.7</v>
      </c>
      <c r="E8049" s="3" t="n">
        <v>0</v>
      </c>
      <c r="F8049" s="23" t="n">
        <f aca="false">IF(D8049&lt;25, 0.24, 0.24-(0.01/5)*(D8049-25))</f>
        <v>0.24</v>
      </c>
      <c r="G8049" s="40" t="n">
        <f aca="false">(E8049/1000)*$G$1*F8049</f>
        <v>0</v>
      </c>
      <c r="H8049" s="40" t="n">
        <v>0.319981097291586</v>
      </c>
      <c r="I8049" s="3" t="n">
        <f aca="false">H8049*$J$2</f>
        <v>0</v>
      </c>
      <c r="J8049" s="19" t="n">
        <f aca="false">SUM(I8049+G8049)</f>
        <v>0</v>
      </c>
      <c r="K8049" s="1" t="n">
        <v>0</v>
      </c>
      <c r="L8049" s="39" t="n">
        <v>1.05994313365589</v>
      </c>
      <c r="M8049" s="39"/>
      <c r="N8049" s="1" t="n">
        <f aca="false">(2.571*(19.44-D8049)+3.87)*$K$2</f>
        <v>0</v>
      </c>
      <c r="O8049" s="1" t="n">
        <f aca="false">IF(N8049&gt;0,N8049,0)</f>
        <v>0</v>
      </c>
      <c r="P8049" s="1" t="n">
        <f aca="false">O8049*1.5</f>
        <v>0</v>
      </c>
      <c r="Q8049" s="1" t="n">
        <f aca="false">P8049/(3.6*$Q$2)</f>
        <v>0</v>
      </c>
      <c r="R8049" s="1" t="n">
        <f aca="false">(K8049+L8049)*$R$2</f>
        <v>5299.71566827945</v>
      </c>
      <c r="S8049" s="19" t="n">
        <f aca="false">J8049-R8049</f>
        <v>-5299.71566827945</v>
      </c>
      <c r="T8049" s="1" t="n">
        <f aca="false">IF(S8049&lt;0,S8049/$G$3,0)</f>
        <v>-7571.02238325636</v>
      </c>
      <c r="U8049" s="1" t="n">
        <f aca="false">IF(S8049&gt;0,S8049*0.7,0)</f>
        <v>0</v>
      </c>
      <c r="V8049" s="14" t="n">
        <f aca="false">V8048+U8049+T8049</f>
        <v>-46964816.1386323</v>
      </c>
      <c r="W8049" s="19" t="n">
        <f aca="false">V8049/1000</f>
        <v>-46964.8161386323</v>
      </c>
      <c r="X8049" s="19" t="n">
        <f aca="false">W8049*3600000000*2/237000000</f>
        <v>-1426779.22446478</v>
      </c>
      <c r="Y8049" s="19" t="n">
        <f aca="false">X8049/30.662</f>
        <v>-46532.4905245835</v>
      </c>
    </row>
    <row r="8050" customFormat="false" ht="17.9" hidden="false" customHeight="false" outlineLevel="0" collapsed="false">
      <c r="A8050" s="2" t="n">
        <v>12</v>
      </c>
      <c r="B8050" s="3" t="n">
        <v>1</v>
      </c>
      <c r="C8050" s="38" t="n">
        <v>23</v>
      </c>
      <c r="D8050" s="1" t="n">
        <v>16.1</v>
      </c>
      <c r="E8050" s="3" t="n">
        <v>0</v>
      </c>
      <c r="F8050" s="23" t="n">
        <f aca="false">IF(D8050&lt;25, 0.24, 0.24-(0.01/5)*(D8050-25))</f>
        <v>0.24</v>
      </c>
      <c r="G8050" s="40" t="n">
        <f aca="false">(E8050/1000)*$G$1*F8050</f>
        <v>0</v>
      </c>
      <c r="H8050" s="40" t="n">
        <v>0.30677063420954</v>
      </c>
      <c r="I8050" s="3" t="n">
        <f aca="false">H8050*$J$2</f>
        <v>0</v>
      </c>
      <c r="J8050" s="19" t="n">
        <f aca="false">SUM(I8050+G8050)</f>
        <v>0</v>
      </c>
      <c r="K8050" s="1" t="n">
        <v>0</v>
      </c>
      <c r="L8050" s="39" t="n">
        <v>0.98990384350687</v>
      </c>
      <c r="M8050" s="39"/>
      <c r="N8050" s="1" t="n">
        <f aca="false">(2.571*(19.44-D8050)+3.87)*$K$2</f>
        <v>0</v>
      </c>
      <c r="O8050" s="1" t="n">
        <f aca="false">IF(N8050&gt;0,N8050,0)</f>
        <v>0</v>
      </c>
      <c r="P8050" s="1" t="n">
        <f aca="false">O8050*1.5</f>
        <v>0</v>
      </c>
      <c r="Q8050" s="1" t="n">
        <f aca="false">P8050/(3.6*$Q$2)</f>
        <v>0</v>
      </c>
      <c r="R8050" s="1" t="n">
        <f aca="false">(K8050+L8050)*$R$2</f>
        <v>4949.51921753435</v>
      </c>
      <c r="S8050" s="19" t="n">
        <f aca="false">J8050-R8050</f>
        <v>-4949.51921753435</v>
      </c>
      <c r="T8050" s="1" t="n">
        <f aca="false">IF(S8050&lt;0,S8050/$G$3,0)</f>
        <v>-7070.74173933479</v>
      </c>
      <c r="U8050" s="1" t="n">
        <f aca="false">IF(S8050&gt;0,S8050*0.7,0)</f>
        <v>0</v>
      </c>
      <c r="V8050" s="14" t="n">
        <f aca="false">V8049+U8050+T8050</f>
        <v>-46971886.8803716</v>
      </c>
      <c r="W8050" s="19" t="n">
        <f aca="false">V8050/1000</f>
        <v>-46971.8868803716</v>
      </c>
      <c r="X8050" s="19" t="n">
        <f aca="false">W8050*3600000000*2/237000000</f>
        <v>-1426994.03180876</v>
      </c>
      <c r="Y8050" s="19" t="n">
        <f aca="false">X8050/30.662</f>
        <v>-46539.4961779649</v>
      </c>
    </row>
    <row r="8051" customFormat="false" ht="17.9" hidden="false" customHeight="false" outlineLevel="0" collapsed="false">
      <c r="A8051" s="2" t="n">
        <v>12</v>
      </c>
      <c r="B8051" s="3" t="n">
        <v>2</v>
      </c>
      <c r="C8051" s="38" t="n">
        <v>0</v>
      </c>
      <c r="D8051" s="1" t="n">
        <v>16.7</v>
      </c>
      <c r="E8051" s="3" t="n">
        <v>0</v>
      </c>
      <c r="F8051" s="23" t="n">
        <f aca="false">IF(D8051&lt;25, 0.24, 0.24-(0.01/5)*(D8051-25))</f>
        <v>0.24</v>
      </c>
      <c r="G8051" s="40" t="n">
        <f aca="false">(E8051/1000)*$G$1*F8051</f>
        <v>0</v>
      </c>
      <c r="H8051" s="40" t="n">
        <v>0.297917934926495</v>
      </c>
      <c r="I8051" s="3" t="n">
        <f aca="false">H8051*$J$2</f>
        <v>0</v>
      </c>
      <c r="J8051" s="19" t="n">
        <f aca="false">SUM(I8051+G8051)</f>
        <v>0</v>
      </c>
      <c r="K8051" s="1" t="n">
        <v>0</v>
      </c>
      <c r="L8051" s="39" t="n">
        <v>0.808303599341978</v>
      </c>
      <c r="M8051" s="39"/>
      <c r="N8051" s="1" t="n">
        <f aca="false">(2.571*(19.44-D8051)+3.87)*$K$2</f>
        <v>0</v>
      </c>
      <c r="O8051" s="1" t="n">
        <f aca="false">IF(N8051&gt;0,N8051,0)</f>
        <v>0</v>
      </c>
      <c r="P8051" s="1" t="n">
        <f aca="false">O8051*1.5</f>
        <v>0</v>
      </c>
      <c r="Q8051" s="1" t="n">
        <f aca="false">P8051/(3.6*$Q$2)</f>
        <v>0</v>
      </c>
      <c r="R8051" s="1" t="n">
        <f aca="false">(K8051+L8051)*$R$2</f>
        <v>4041.51799670989</v>
      </c>
      <c r="S8051" s="19" t="n">
        <f aca="false">J8051-R8051</f>
        <v>-4041.51799670989</v>
      </c>
      <c r="T8051" s="1" t="n">
        <f aca="false">IF(S8051&lt;0,S8051/$G$3,0)</f>
        <v>-5773.59713815699</v>
      </c>
      <c r="U8051" s="1" t="n">
        <f aca="false">IF(S8051&gt;0,S8051*0.7,0)</f>
        <v>0</v>
      </c>
      <c r="V8051" s="14" t="n">
        <f aca="false">V8050+U8051+T8051</f>
        <v>-46977660.4775098</v>
      </c>
      <c r="W8051" s="19" t="n">
        <f aca="false">V8051/1000</f>
        <v>-46977.6604775098</v>
      </c>
      <c r="X8051" s="19" t="n">
        <f aca="false">W8051*3600000000*2/237000000</f>
        <v>-1427169.43222815</v>
      </c>
      <c r="Y8051" s="19" t="n">
        <f aca="false">X8051/30.662</f>
        <v>-46545.2166273611</v>
      </c>
    </row>
    <row r="8052" customFormat="false" ht="17.9" hidden="false" customHeight="false" outlineLevel="0" collapsed="false">
      <c r="A8052" s="2" t="n">
        <v>12</v>
      </c>
      <c r="B8052" s="3" t="n">
        <v>2</v>
      </c>
      <c r="C8052" s="38" t="n">
        <v>1</v>
      </c>
      <c r="D8052" s="1" t="n">
        <v>17.2</v>
      </c>
      <c r="E8052" s="3" t="n">
        <v>0</v>
      </c>
      <c r="F8052" s="23" t="n">
        <f aca="false">IF(D8052&lt;25, 0.24, 0.24-(0.01/5)*(D8052-25))</f>
        <v>0.24</v>
      </c>
      <c r="G8052" s="40" t="n">
        <f aca="false">(E8052/1000)*$G$1*F8052</f>
        <v>0</v>
      </c>
      <c r="H8052" s="40" t="n">
        <v>0.281628555278882</v>
      </c>
      <c r="I8052" s="3" t="n">
        <f aca="false">H8052*$J$2</f>
        <v>0</v>
      </c>
      <c r="J8052" s="19" t="n">
        <f aca="false">SUM(I8052+G8052)</f>
        <v>0</v>
      </c>
      <c r="K8052" s="1" t="n">
        <v>0</v>
      </c>
      <c r="L8052" s="39" t="n">
        <v>0.785717639326495</v>
      </c>
      <c r="M8052" s="39"/>
      <c r="N8052" s="1" t="n">
        <f aca="false">(2.571*(19.44-D8052)+3.87)*$K$2</f>
        <v>0</v>
      </c>
      <c r="O8052" s="1" t="n">
        <f aca="false">IF(N8052&gt;0,N8052,0)</f>
        <v>0</v>
      </c>
      <c r="P8052" s="1" t="n">
        <f aca="false">O8052*1.5</f>
        <v>0</v>
      </c>
      <c r="Q8052" s="1" t="n">
        <f aca="false">P8052/(3.6*$Q$2)</f>
        <v>0</v>
      </c>
      <c r="R8052" s="1" t="n">
        <f aca="false">(K8052+L8052)*$R$2</f>
        <v>3928.58819663248</v>
      </c>
      <c r="S8052" s="19" t="n">
        <f aca="false">J8052-R8052</f>
        <v>-3928.58819663248</v>
      </c>
      <c r="T8052" s="1" t="n">
        <f aca="false">IF(S8052&lt;0,S8052/$G$3,0)</f>
        <v>-5612.26885233211</v>
      </c>
      <c r="U8052" s="1" t="n">
        <f aca="false">IF(S8052&gt;0,S8052*0.7,0)</f>
        <v>0</v>
      </c>
      <c r="V8052" s="14" t="n">
        <f aca="false">V8051+U8052+T8052</f>
        <v>-46983272.7463621</v>
      </c>
      <c r="W8052" s="19" t="n">
        <f aca="false">V8052/1000</f>
        <v>-46983.2727463621</v>
      </c>
      <c r="X8052" s="19" t="n">
        <f aca="false">W8052*3600000000*2/237000000</f>
        <v>-1427339.93153505</v>
      </c>
      <c r="Y8052" s="19" t="n">
        <f aca="false">X8052/30.662</f>
        <v>-46550.7772335481</v>
      </c>
    </row>
    <row r="8053" customFormat="false" ht="17.9" hidden="false" customHeight="false" outlineLevel="0" collapsed="false">
      <c r="A8053" s="2" t="n">
        <v>12</v>
      </c>
      <c r="B8053" s="3" t="n">
        <v>2</v>
      </c>
      <c r="C8053" s="38" t="n">
        <v>2</v>
      </c>
      <c r="D8053" s="1" t="n">
        <v>17.8</v>
      </c>
      <c r="E8053" s="3" t="n">
        <v>0</v>
      </c>
      <c r="F8053" s="23" t="n">
        <f aca="false">IF(D8053&lt;25, 0.24, 0.24-(0.01/5)*(D8053-25))</f>
        <v>0.24</v>
      </c>
      <c r="G8053" s="40" t="n">
        <f aca="false">(E8053/1000)*$G$1*F8053</f>
        <v>0</v>
      </c>
      <c r="H8053" s="40" t="n">
        <v>0.286855139635833</v>
      </c>
      <c r="I8053" s="3" t="n">
        <f aca="false">H8053*$J$2</f>
        <v>0</v>
      </c>
      <c r="J8053" s="19" t="n">
        <f aca="false">SUM(I8053+G8053)</f>
        <v>0</v>
      </c>
      <c r="K8053" s="1" t="n">
        <v>0</v>
      </c>
      <c r="L8053" s="39" t="n">
        <v>0.765184948403329</v>
      </c>
      <c r="M8053" s="39"/>
      <c r="N8053" s="1" t="n">
        <f aca="false">(2.571*(19.44-D8053)+3.87)*$K$2</f>
        <v>0</v>
      </c>
      <c r="O8053" s="1" t="n">
        <f aca="false">IF(N8053&gt;0,N8053,0)</f>
        <v>0</v>
      </c>
      <c r="P8053" s="1" t="n">
        <f aca="false">O8053*1.5</f>
        <v>0</v>
      </c>
      <c r="Q8053" s="1" t="n">
        <f aca="false">P8053/(3.6*$Q$2)</f>
        <v>0</v>
      </c>
      <c r="R8053" s="1" t="n">
        <f aca="false">(K8053+L8053)*$R$2</f>
        <v>3825.92474201665</v>
      </c>
      <c r="S8053" s="19" t="n">
        <f aca="false">J8053-R8053</f>
        <v>-3825.92474201665</v>
      </c>
      <c r="T8053" s="1" t="n">
        <f aca="false">IF(S8053&lt;0,S8053/$G$3,0)</f>
        <v>-5465.60677430949</v>
      </c>
      <c r="U8053" s="1" t="n">
        <f aca="false">IF(S8053&gt;0,S8053*0.7,0)</f>
        <v>0</v>
      </c>
      <c r="V8053" s="14" t="n">
        <f aca="false">V8052+U8053+T8053</f>
        <v>-46988738.3531364</v>
      </c>
      <c r="W8053" s="19" t="n">
        <f aca="false">V8053/1000</f>
        <v>-46988.7383531364</v>
      </c>
      <c r="X8053" s="19" t="n">
        <f aca="false">W8053*3600000000*2/237000000</f>
        <v>-1427505.97528516</v>
      </c>
      <c r="Y8053" s="19" t="n">
        <f aca="false">X8053/30.662</f>
        <v>-46556.1925277267</v>
      </c>
    </row>
    <row r="8054" customFormat="false" ht="17.9" hidden="false" customHeight="false" outlineLevel="0" collapsed="false">
      <c r="A8054" s="2" t="n">
        <v>12</v>
      </c>
      <c r="B8054" s="3" t="n">
        <v>2</v>
      </c>
      <c r="C8054" s="38" t="n">
        <v>3</v>
      </c>
      <c r="D8054" s="1" t="n">
        <v>17.8</v>
      </c>
      <c r="E8054" s="3" t="n">
        <v>0</v>
      </c>
      <c r="F8054" s="23" t="n">
        <f aca="false">IF(D8054&lt;25, 0.24, 0.24-(0.01/5)*(D8054-25))</f>
        <v>0.24</v>
      </c>
      <c r="G8054" s="40" t="n">
        <f aca="false">(E8054/1000)*$G$1*F8054</f>
        <v>0</v>
      </c>
      <c r="H8054" s="40" t="n">
        <v>0.273564015342383</v>
      </c>
      <c r="I8054" s="3" t="n">
        <f aca="false">H8054*$J$2</f>
        <v>0</v>
      </c>
      <c r="J8054" s="19" t="n">
        <f aca="false">SUM(I8054+G8054)</f>
        <v>0</v>
      </c>
      <c r="K8054" s="1" t="n">
        <v>0</v>
      </c>
      <c r="L8054" s="39" t="n">
        <v>0.726172835649313</v>
      </c>
      <c r="M8054" s="39"/>
      <c r="N8054" s="1" t="n">
        <f aca="false">(2.571*(19.44-D8054)+3.87)*$K$2</f>
        <v>0</v>
      </c>
      <c r="O8054" s="1" t="n">
        <f aca="false">IF(N8054&gt;0,N8054,0)</f>
        <v>0</v>
      </c>
      <c r="P8054" s="1" t="n">
        <f aca="false">O8054*1.5</f>
        <v>0</v>
      </c>
      <c r="Q8054" s="1" t="n">
        <f aca="false">P8054/(3.6*$Q$2)</f>
        <v>0</v>
      </c>
      <c r="R8054" s="1" t="n">
        <f aca="false">(K8054+L8054)*$R$2</f>
        <v>3630.86417824657</v>
      </c>
      <c r="S8054" s="19" t="n">
        <f aca="false">J8054-R8054</f>
        <v>-3630.86417824657</v>
      </c>
      <c r="T8054" s="1" t="n">
        <f aca="false">IF(S8054&lt;0,S8054/$G$3,0)</f>
        <v>-5186.94882606652</v>
      </c>
      <c r="U8054" s="1" t="n">
        <f aca="false">IF(S8054&gt;0,S8054*0.7,0)</f>
        <v>0</v>
      </c>
      <c r="V8054" s="14" t="n">
        <f aca="false">V8053+U8054+T8054</f>
        <v>-46993925.3019625</v>
      </c>
      <c r="W8054" s="19" t="n">
        <f aca="false">V8054/1000</f>
        <v>-46993.9253019625</v>
      </c>
      <c r="X8054" s="19" t="n">
        <f aca="false">W8054*3600000000*2/237000000</f>
        <v>-1427663.55347734</v>
      </c>
      <c r="Y8054" s="19" t="n">
        <f aca="false">X8054/30.662</f>
        <v>-46561.3317290895</v>
      </c>
    </row>
    <row r="8055" customFormat="false" ht="17.9" hidden="false" customHeight="false" outlineLevel="0" collapsed="false">
      <c r="A8055" s="2" t="n">
        <v>12</v>
      </c>
      <c r="B8055" s="3" t="n">
        <v>2</v>
      </c>
      <c r="C8055" s="38" t="n">
        <v>4</v>
      </c>
      <c r="D8055" s="1" t="n">
        <v>17.8</v>
      </c>
      <c r="E8055" s="3" t="n">
        <v>0</v>
      </c>
      <c r="F8055" s="23" t="n">
        <f aca="false">IF(D8055&lt;25, 0.24, 0.24-(0.01/5)*(D8055-25))</f>
        <v>0.24</v>
      </c>
      <c r="G8055" s="40" t="n">
        <f aca="false">(E8055/1000)*$G$1*F8055</f>
        <v>0</v>
      </c>
      <c r="H8055" s="40" t="n">
        <v>0.237390079441249</v>
      </c>
      <c r="I8055" s="3" t="n">
        <f aca="false">H8055*$J$2</f>
        <v>0</v>
      </c>
      <c r="J8055" s="19" t="n">
        <f aca="false">SUM(I8055+G8055)</f>
        <v>0</v>
      </c>
      <c r="K8055" s="1" t="n">
        <v>0</v>
      </c>
      <c r="L8055" s="39" t="n">
        <v>0.665487326920844</v>
      </c>
      <c r="M8055" s="39"/>
      <c r="N8055" s="1" t="n">
        <f aca="false">(2.571*(19.44-D8055)+3.87)*$K$2</f>
        <v>0</v>
      </c>
      <c r="O8055" s="1" t="n">
        <f aca="false">IF(N8055&gt;0,N8055,0)</f>
        <v>0</v>
      </c>
      <c r="P8055" s="1" t="n">
        <f aca="false">O8055*1.5</f>
        <v>0</v>
      </c>
      <c r="Q8055" s="1" t="n">
        <f aca="false">P8055/(3.6*$Q$2)</f>
        <v>0</v>
      </c>
      <c r="R8055" s="1" t="n">
        <f aca="false">(K8055+L8055)*$R$2</f>
        <v>3327.43663460422</v>
      </c>
      <c r="S8055" s="19" t="n">
        <f aca="false">J8055-R8055</f>
        <v>-3327.43663460422</v>
      </c>
      <c r="T8055" s="1" t="n">
        <f aca="false">IF(S8055&lt;0,S8055/$G$3,0)</f>
        <v>-4753.48090657746</v>
      </c>
      <c r="U8055" s="1" t="n">
        <f aca="false">IF(S8055&gt;0,S8055*0.7,0)</f>
        <v>0</v>
      </c>
      <c r="V8055" s="14" t="n">
        <f aca="false">V8054+U8055+T8055</f>
        <v>-46998678.7828691</v>
      </c>
      <c r="W8055" s="19" t="n">
        <f aca="false">V8055/1000</f>
        <v>-46998.6787828691</v>
      </c>
      <c r="X8055" s="19" t="n">
        <f aca="false">W8055*3600000000*2/237000000</f>
        <v>-1427807.96302387</v>
      </c>
      <c r="Y8055" s="19" t="n">
        <f aca="false">X8055/30.662</f>
        <v>-46566.0414527386</v>
      </c>
    </row>
    <row r="8056" customFormat="false" ht="17.9" hidden="false" customHeight="false" outlineLevel="0" collapsed="false">
      <c r="A8056" s="2" t="n">
        <v>12</v>
      </c>
      <c r="B8056" s="3" t="n">
        <v>2</v>
      </c>
      <c r="C8056" s="38" t="n">
        <v>5</v>
      </c>
      <c r="D8056" s="1" t="n">
        <v>17.8</v>
      </c>
      <c r="E8056" s="3" t="n">
        <v>0</v>
      </c>
      <c r="F8056" s="23" t="n">
        <f aca="false">IF(D8056&lt;25, 0.24, 0.24-(0.01/5)*(D8056-25))</f>
        <v>0.24</v>
      </c>
      <c r="G8056" s="40" t="n">
        <f aca="false">(E8056/1000)*$G$1*F8056</f>
        <v>0</v>
      </c>
      <c r="H8056" s="40" t="n">
        <v>0.21004415679168</v>
      </c>
      <c r="I8056" s="3" t="n">
        <f aca="false">H8056*$J$2</f>
        <v>0</v>
      </c>
      <c r="J8056" s="19" t="n">
        <f aca="false">SUM(I8056+G8056)</f>
        <v>0</v>
      </c>
      <c r="K8056" s="1" t="n">
        <v>0</v>
      </c>
      <c r="L8056" s="39" t="n">
        <v>0.761762833249468</v>
      </c>
      <c r="M8056" s="39"/>
      <c r="N8056" s="1" t="n">
        <f aca="false">(2.571*(19.44-D8056)+3.87)*$K$2</f>
        <v>0</v>
      </c>
      <c r="O8056" s="1" t="n">
        <f aca="false">IF(N8056&gt;0,N8056,0)</f>
        <v>0</v>
      </c>
      <c r="P8056" s="1" t="n">
        <f aca="false">O8056*1.5</f>
        <v>0</v>
      </c>
      <c r="Q8056" s="1" t="n">
        <f aca="false">P8056/(3.6*$Q$2)</f>
        <v>0</v>
      </c>
      <c r="R8056" s="1" t="n">
        <f aca="false">(K8056+L8056)*$R$2</f>
        <v>3808.81416624734</v>
      </c>
      <c r="S8056" s="19" t="n">
        <f aca="false">J8056-R8056</f>
        <v>-3808.81416624734</v>
      </c>
      <c r="T8056" s="1" t="n">
        <f aca="false">IF(S8056&lt;0,S8056/$G$3,0)</f>
        <v>-5441.16309463906</v>
      </c>
      <c r="U8056" s="1" t="n">
        <f aca="false">IF(S8056&gt;0,S8056*0.7,0)</f>
        <v>0</v>
      </c>
      <c r="V8056" s="14" t="n">
        <f aca="false">V8055+U8056+T8056</f>
        <v>-47004119.9459637</v>
      </c>
      <c r="W8056" s="19" t="n">
        <f aca="false">V8056/1000</f>
        <v>-47004.1199459637</v>
      </c>
      <c r="X8056" s="19" t="n">
        <f aca="false">W8056*3600000000*2/237000000</f>
        <v>-1427973.26418118</v>
      </c>
      <c r="Y8056" s="19" t="n">
        <f aca="false">X8056/30.662</f>
        <v>-46571.4325282492</v>
      </c>
    </row>
    <row r="8057" customFormat="false" ht="17.9" hidden="false" customHeight="false" outlineLevel="0" collapsed="false">
      <c r="A8057" s="2" t="n">
        <v>12</v>
      </c>
      <c r="B8057" s="3" t="n">
        <v>2</v>
      </c>
      <c r="C8057" s="38" t="n">
        <v>6</v>
      </c>
      <c r="D8057" s="1" t="n">
        <v>18.9</v>
      </c>
      <c r="E8057" s="3" t="n">
        <v>0</v>
      </c>
      <c r="F8057" s="23" t="n">
        <f aca="false">IF(D8057&lt;25, 0.24, 0.24-(0.01/5)*(D8057-25))</f>
        <v>0.24</v>
      </c>
      <c r="G8057" s="40" t="n">
        <f aca="false">(E8057/1000)*$G$1*F8057</f>
        <v>0</v>
      </c>
      <c r="H8057" s="40" t="n">
        <v>0.183662185164386</v>
      </c>
      <c r="I8057" s="3" t="n">
        <f aca="false">H8057*$J$2</f>
        <v>0</v>
      </c>
      <c r="J8057" s="19" t="n">
        <f aca="false">SUM(I8057+G8057)</f>
        <v>0</v>
      </c>
      <c r="K8057" s="1" t="n">
        <v>0</v>
      </c>
      <c r="L8057" s="39" t="n">
        <v>0.916898720224502</v>
      </c>
      <c r="M8057" s="39"/>
      <c r="N8057" s="1" t="n">
        <f aca="false">(2.571*(19.44-D8057)+3.87)*$K$2</f>
        <v>0</v>
      </c>
      <c r="O8057" s="1" t="n">
        <f aca="false">IF(N8057&gt;0,N8057,0)</f>
        <v>0</v>
      </c>
      <c r="P8057" s="1" t="n">
        <f aca="false">O8057*1.5</f>
        <v>0</v>
      </c>
      <c r="Q8057" s="1" t="n">
        <f aca="false">P8057/(3.6*$Q$2)</f>
        <v>0</v>
      </c>
      <c r="R8057" s="1" t="n">
        <f aca="false">(K8057+L8057)*$R$2</f>
        <v>4584.49360112251</v>
      </c>
      <c r="S8057" s="19" t="n">
        <f aca="false">J8057-R8057</f>
        <v>-4584.49360112251</v>
      </c>
      <c r="T8057" s="1" t="n">
        <f aca="false">IF(S8057&lt;0,S8057/$G$3,0)</f>
        <v>-6549.27657303216</v>
      </c>
      <c r="U8057" s="1" t="n">
        <f aca="false">IF(S8057&gt;0,S8057*0.7,0)</f>
        <v>0</v>
      </c>
      <c r="V8057" s="14" t="n">
        <f aca="false">V8056+U8057+T8057</f>
        <v>-47010669.2225368</v>
      </c>
      <c r="W8057" s="19" t="n">
        <f aca="false">V8057/1000</f>
        <v>-47010.6692225368</v>
      </c>
      <c r="X8057" s="19" t="n">
        <f aca="false">W8057*3600000000*2/237000000</f>
        <v>-1428172.22954542</v>
      </c>
      <c r="Y8057" s="19" t="n">
        <f aca="false">X8057/30.662</f>
        <v>-46577.9215167119</v>
      </c>
    </row>
    <row r="8058" customFormat="false" ht="17.9" hidden="false" customHeight="false" outlineLevel="0" collapsed="false">
      <c r="A8058" s="2" t="n">
        <v>12</v>
      </c>
      <c r="B8058" s="3" t="n">
        <v>2</v>
      </c>
      <c r="C8058" s="38" t="n">
        <v>7</v>
      </c>
      <c r="D8058" s="1" t="n">
        <v>20</v>
      </c>
      <c r="E8058" s="3" t="n">
        <v>4.11111111111111</v>
      </c>
      <c r="F8058" s="23" t="n">
        <f aca="false">IF(D8058&lt;25, 0.24, 0.24-(0.01/5)*(D8058-25))</f>
        <v>0.24</v>
      </c>
      <c r="G8058" s="40" t="n">
        <f aca="false">(E8058/1000)*$G$1*F8058</f>
        <v>323.251733333333</v>
      </c>
      <c r="H8058" s="40" t="n">
        <v>0.158667907534558</v>
      </c>
      <c r="I8058" s="3" t="n">
        <f aca="false">H8058*$J$2</f>
        <v>0</v>
      </c>
      <c r="J8058" s="19" t="n">
        <f aca="false">SUM(I8058+G8058)</f>
        <v>323.251733333333</v>
      </c>
      <c r="K8058" s="1" t="n">
        <v>0</v>
      </c>
      <c r="L8058" s="39" t="n">
        <v>0.938343975188698</v>
      </c>
      <c r="M8058" s="39"/>
      <c r="N8058" s="1" t="n">
        <f aca="false">(2.571*(19.44-D8058)+3.87)*$K$2</f>
        <v>0</v>
      </c>
      <c r="O8058" s="1" t="n">
        <f aca="false">IF(N8058&gt;0,N8058,0)</f>
        <v>0</v>
      </c>
      <c r="P8058" s="1" t="n">
        <f aca="false">O8058*1.5</f>
        <v>0</v>
      </c>
      <c r="Q8058" s="1" t="n">
        <f aca="false">P8058/(3.6*$Q$2)</f>
        <v>0</v>
      </c>
      <c r="R8058" s="1" t="n">
        <f aca="false">(K8058+L8058)*$R$2</f>
        <v>4691.71987594349</v>
      </c>
      <c r="S8058" s="19" t="n">
        <f aca="false">J8058-R8058</f>
        <v>-4368.46814261016</v>
      </c>
      <c r="T8058" s="1" t="n">
        <f aca="false">IF(S8058&lt;0,S8058/$G$3,0)</f>
        <v>-6240.66877515737</v>
      </c>
      <c r="U8058" s="1" t="n">
        <f aca="false">IF(S8058&gt;0,S8058*0.7,0)</f>
        <v>0</v>
      </c>
      <c r="V8058" s="14" t="n">
        <f aca="false">V8057+U8058+T8058</f>
        <v>-47016909.8913119</v>
      </c>
      <c r="W8058" s="19" t="n">
        <f aca="false">V8058/1000</f>
        <v>-47016.9098913119</v>
      </c>
      <c r="X8058" s="19" t="n">
        <f aca="false">W8058*3600000000*2/237000000</f>
        <v>-1428361.81948289</v>
      </c>
      <c r="Y8058" s="19" t="n">
        <f aca="false">X8058/30.662</f>
        <v>-46584.1047382067</v>
      </c>
    </row>
    <row r="8059" customFormat="false" ht="17.9" hidden="false" customHeight="false" outlineLevel="0" collapsed="false">
      <c r="A8059" s="2" t="n">
        <v>12</v>
      </c>
      <c r="B8059" s="3" t="n">
        <v>2</v>
      </c>
      <c r="C8059" s="38" t="n">
        <v>8</v>
      </c>
      <c r="D8059" s="1" t="n">
        <v>21.1</v>
      </c>
      <c r="E8059" s="3" t="n">
        <v>38.6444444444444</v>
      </c>
      <c r="F8059" s="23" t="n">
        <f aca="false">IF(D8059&lt;25, 0.24, 0.24-(0.01/5)*(D8059-25))</f>
        <v>0.24</v>
      </c>
      <c r="G8059" s="40" t="n">
        <f aca="false">(E8059/1000)*$G$1*F8059</f>
        <v>3038.56629333333</v>
      </c>
      <c r="H8059" s="40" t="n">
        <v>0.143955989105369</v>
      </c>
      <c r="I8059" s="3" t="n">
        <f aca="false">H8059*$J$2</f>
        <v>0</v>
      </c>
      <c r="J8059" s="19" t="n">
        <f aca="false">SUM(I8059+G8059)</f>
        <v>3038.56629333333</v>
      </c>
      <c r="K8059" s="1" t="n">
        <v>0</v>
      </c>
      <c r="L8059" s="39" t="n">
        <v>1.05629287749178</v>
      </c>
      <c r="M8059" s="39"/>
      <c r="N8059" s="1" t="n">
        <f aca="false">(2.571*(19.44-D8059)+3.87)*$K$2</f>
        <v>-0</v>
      </c>
      <c r="O8059" s="1" t="n">
        <f aca="false">IF(N8059&gt;0,N8059,0)</f>
        <v>0</v>
      </c>
      <c r="P8059" s="1" t="n">
        <f aca="false">O8059*1.5</f>
        <v>0</v>
      </c>
      <c r="Q8059" s="1" t="n">
        <f aca="false">P8059/(3.6*$Q$2)</f>
        <v>0</v>
      </c>
      <c r="R8059" s="1" t="n">
        <f aca="false">(K8059+L8059)*$R$2</f>
        <v>5281.4643874589</v>
      </c>
      <c r="S8059" s="19" t="n">
        <f aca="false">J8059-R8059</f>
        <v>-2242.89809412557</v>
      </c>
      <c r="T8059" s="1" t="n">
        <f aca="false">IF(S8059&lt;0,S8059/$G$3,0)</f>
        <v>-3204.1401344651</v>
      </c>
      <c r="U8059" s="1" t="n">
        <f aca="false">IF(S8059&gt;0,S8059*0.7,0)</f>
        <v>0</v>
      </c>
      <c r="V8059" s="14" t="n">
        <f aca="false">V8058+U8059+T8059</f>
        <v>-47020114.0314464</v>
      </c>
      <c r="W8059" s="19" t="n">
        <f aca="false">V8059/1000</f>
        <v>-47020.1140314464</v>
      </c>
      <c r="X8059" s="19" t="n">
        <f aca="false">W8059*3600000000*2/237000000</f>
        <v>-1428459.160449</v>
      </c>
      <c r="Y8059" s="19" t="n">
        <f aca="false">X8059/30.662</f>
        <v>-46587.2793832432</v>
      </c>
    </row>
    <row r="8060" customFormat="false" ht="17.9" hidden="false" customHeight="false" outlineLevel="0" collapsed="false">
      <c r="A8060" s="2" t="n">
        <v>12</v>
      </c>
      <c r="B8060" s="3" t="n">
        <v>2</v>
      </c>
      <c r="C8060" s="38" t="n">
        <v>9</v>
      </c>
      <c r="D8060" s="1" t="n">
        <v>22</v>
      </c>
      <c r="E8060" s="3" t="n">
        <v>66.6</v>
      </c>
      <c r="F8060" s="23" t="n">
        <f aca="false">IF(D8060&lt;25, 0.24, 0.24-(0.01/5)*(D8060-25))</f>
        <v>0.24</v>
      </c>
      <c r="G8060" s="40" t="n">
        <f aca="false">(E8060/1000)*$G$1*F8060</f>
        <v>5236.67808</v>
      </c>
      <c r="H8060" s="40" t="n">
        <v>0.119990236263368</v>
      </c>
      <c r="I8060" s="3" t="n">
        <f aca="false">H8060*$J$2</f>
        <v>0</v>
      </c>
      <c r="J8060" s="19" t="n">
        <f aca="false">SUM(I8060+G8060)</f>
        <v>5236.67808</v>
      </c>
      <c r="K8060" s="1" t="n">
        <v>0</v>
      </c>
      <c r="L8060" s="39" t="n">
        <v>0.906176092742404</v>
      </c>
      <c r="M8060" s="39"/>
      <c r="N8060" s="1" t="n">
        <f aca="false">(2.571*(19.44-D8060)+3.87)*$K$2</f>
        <v>-0</v>
      </c>
      <c r="O8060" s="1" t="n">
        <f aca="false">IF(N8060&gt;0,N8060,0)</f>
        <v>0</v>
      </c>
      <c r="P8060" s="1" t="n">
        <f aca="false">O8060*1.5</f>
        <v>0</v>
      </c>
      <c r="Q8060" s="1" t="n">
        <f aca="false">P8060/(3.6*$Q$2)</f>
        <v>0</v>
      </c>
      <c r="R8060" s="1" t="n">
        <f aca="false">(K8060+L8060)*$R$2</f>
        <v>4530.88046371202</v>
      </c>
      <c r="S8060" s="19" t="n">
        <f aca="false">J8060-R8060</f>
        <v>705.79761628798</v>
      </c>
      <c r="T8060" s="1" t="n">
        <f aca="false">IF(S8060&lt;0,S8060/$G$3,0)</f>
        <v>0</v>
      </c>
      <c r="U8060" s="1" t="n">
        <f aca="false">IF(S8060&gt;0,S8060*0.7,0)</f>
        <v>494.058331401586</v>
      </c>
      <c r="V8060" s="14" t="n">
        <f aca="false">V8059+U8060+T8060</f>
        <v>-47019619.973115</v>
      </c>
      <c r="W8060" s="19" t="n">
        <f aca="false">V8060/1000</f>
        <v>-47019.619973115</v>
      </c>
      <c r="X8060" s="19" t="n">
        <f aca="false">W8060*3600000000*2/237000000</f>
        <v>-1428444.15108197</v>
      </c>
      <c r="Y8060" s="19" t="n">
        <f aca="false">X8060/30.662</f>
        <v>-46586.7898728711</v>
      </c>
    </row>
    <row r="8061" customFormat="false" ht="17.9" hidden="false" customHeight="false" outlineLevel="0" collapsed="false">
      <c r="A8061" s="2" t="n">
        <v>12</v>
      </c>
      <c r="B8061" s="3" t="n">
        <v>2</v>
      </c>
      <c r="C8061" s="38" t="n">
        <v>10</v>
      </c>
      <c r="D8061" s="1" t="n">
        <v>23</v>
      </c>
      <c r="E8061" s="3" t="n">
        <v>126.622222222222</v>
      </c>
      <c r="F8061" s="23" t="n">
        <f aca="false">IF(D8061&lt;25, 0.24, 0.24-(0.01/5)*(D8061-25))</f>
        <v>0.24</v>
      </c>
      <c r="G8061" s="40" t="n">
        <f aca="false">(E8061/1000)*$G$1*F8061</f>
        <v>9956.15338666665</v>
      </c>
      <c r="H8061" s="40" t="n">
        <v>0.113294530632365</v>
      </c>
      <c r="I8061" s="3" t="n">
        <f aca="false">H8061*$J$2</f>
        <v>0</v>
      </c>
      <c r="J8061" s="19" t="n">
        <f aca="false">SUM(I8061+G8061)</f>
        <v>9956.15338666665</v>
      </c>
      <c r="K8061" s="1" t="n">
        <v>0</v>
      </c>
      <c r="L8061" s="39" t="n">
        <v>0.835680520572866</v>
      </c>
      <c r="M8061" s="39"/>
      <c r="N8061" s="1" t="n">
        <f aca="false">(2.571*(19.44-D8061)+3.87)*$K$2</f>
        <v>-0</v>
      </c>
      <c r="O8061" s="1" t="n">
        <f aca="false">IF(N8061&gt;0,N8061,0)</f>
        <v>0</v>
      </c>
      <c r="P8061" s="1" t="n">
        <f aca="false">O8061*1.5</f>
        <v>0</v>
      </c>
      <c r="Q8061" s="1" t="n">
        <f aca="false">P8061/(3.6*$Q$2)</f>
        <v>0</v>
      </c>
      <c r="R8061" s="1" t="n">
        <f aca="false">(K8061+L8061)*$R$2</f>
        <v>4178.40260286433</v>
      </c>
      <c r="S8061" s="19" t="n">
        <f aca="false">J8061-R8061</f>
        <v>5777.75078380232</v>
      </c>
      <c r="T8061" s="1" t="n">
        <f aca="false">IF(S8061&lt;0,S8061/$G$3,0)</f>
        <v>0</v>
      </c>
      <c r="U8061" s="1" t="n">
        <f aca="false">IF(S8061&gt;0,S8061*0.7,0)</f>
        <v>4044.42554866162</v>
      </c>
      <c r="V8061" s="14" t="n">
        <f aca="false">V8060+U8061+T8061</f>
        <v>-47015575.5475663</v>
      </c>
      <c r="W8061" s="19" t="n">
        <f aca="false">V8061/1000</f>
        <v>-47015.5755475663</v>
      </c>
      <c r="X8061" s="19" t="n">
        <f aca="false">W8061*3600000000*2/237000000</f>
        <v>-1428321.28245771</v>
      </c>
      <c r="Y8061" s="19" t="n">
        <f aca="false">X8061/30.662</f>
        <v>-46582.7826775067</v>
      </c>
    </row>
    <row r="8062" customFormat="false" ht="17.9" hidden="false" customHeight="false" outlineLevel="0" collapsed="false">
      <c r="A8062" s="2" t="n">
        <v>12</v>
      </c>
      <c r="B8062" s="3" t="n">
        <v>2</v>
      </c>
      <c r="C8062" s="38" t="n">
        <v>11</v>
      </c>
      <c r="D8062" s="1" t="n">
        <v>23.9</v>
      </c>
      <c r="E8062" s="3" t="n">
        <v>423.471759297256</v>
      </c>
      <c r="F8062" s="23" t="n">
        <f aca="false">IF(D8062&lt;25, 0.24, 0.24-(0.01/5)*(D8062-25))</f>
        <v>0.24</v>
      </c>
      <c r="G8062" s="40" t="n">
        <f aca="false">(E8062/1000)*$G$1*F8062</f>
        <v>33297.0762674321</v>
      </c>
      <c r="H8062" s="40" t="n">
        <v>0.112265234369807</v>
      </c>
      <c r="I8062" s="3" t="n">
        <f aca="false">H8062*$J$2</f>
        <v>0</v>
      </c>
      <c r="J8062" s="19" t="n">
        <f aca="false">SUM(I8062+G8062)</f>
        <v>33297.0762674321</v>
      </c>
      <c r="K8062" s="1" t="n">
        <v>0</v>
      </c>
      <c r="L8062" s="39" t="n">
        <v>1.05629287749177</v>
      </c>
      <c r="M8062" s="39"/>
      <c r="N8062" s="1" t="n">
        <f aca="false">(2.571*(19.44-D8062)+3.87)*$K$2</f>
        <v>-0</v>
      </c>
      <c r="O8062" s="1" t="n">
        <f aca="false">IF(N8062&gt;0,N8062,0)</f>
        <v>0</v>
      </c>
      <c r="P8062" s="1" t="n">
        <f aca="false">O8062*1.5</f>
        <v>0</v>
      </c>
      <c r="Q8062" s="1" t="n">
        <f aca="false">P8062/(3.6*$Q$2)</f>
        <v>0</v>
      </c>
      <c r="R8062" s="1" t="n">
        <f aca="false">(K8062+L8062)*$R$2</f>
        <v>5281.46438745885</v>
      </c>
      <c r="S8062" s="19" t="n">
        <f aca="false">J8062-R8062</f>
        <v>28015.6118799732</v>
      </c>
      <c r="T8062" s="1" t="n">
        <f aca="false">IF(S8062&lt;0,S8062/$G$3,0)</f>
        <v>0</v>
      </c>
      <c r="U8062" s="1" t="n">
        <f aca="false">IF(S8062&gt;0,S8062*0.7,0)</f>
        <v>19610.9283159813</v>
      </c>
      <c r="V8062" s="14" t="n">
        <f aca="false">V8061+U8062+T8062</f>
        <v>-46995964.6192503</v>
      </c>
      <c r="W8062" s="19" t="n">
        <f aca="false">V8062/1000</f>
        <v>-46995.9646192503</v>
      </c>
      <c r="X8062" s="19" t="n">
        <f aca="false">W8062*3600000000*2/237000000</f>
        <v>-1427725.50742026</v>
      </c>
      <c r="Y8062" s="19" t="n">
        <f aca="false">X8062/30.662</f>
        <v>-46563.3522738329</v>
      </c>
    </row>
    <row r="8063" customFormat="false" ht="17.9" hidden="false" customHeight="false" outlineLevel="0" collapsed="false">
      <c r="A8063" s="2" t="n">
        <v>12</v>
      </c>
      <c r="B8063" s="3" t="n">
        <v>2</v>
      </c>
      <c r="C8063" s="38" t="n">
        <v>12</v>
      </c>
      <c r="D8063" s="1" t="n">
        <v>24.3</v>
      </c>
      <c r="E8063" s="3" t="n">
        <v>551.379188366368</v>
      </c>
      <c r="F8063" s="23" t="n">
        <f aca="false">IF(D8063&lt;25, 0.24, 0.24-(0.01/5)*(D8063-25))</f>
        <v>0.24</v>
      </c>
      <c r="G8063" s="40" t="n">
        <f aca="false">(E8063/1000)*$G$1*F8063</f>
        <v>43354.2839262215</v>
      </c>
      <c r="H8063" s="40" t="n">
        <v>0.107480479780313</v>
      </c>
      <c r="I8063" s="3" t="n">
        <f aca="false">H8063*$J$2</f>
        <v>0</v>
      </c>
      <c r="J8063" s="19" t="n">
        <f aca="false">SUM(I8063+G8063)</f>
        <v>43354.2839262215</v>
      </c>
      <c r="K8063" s="1" t="n">
        <v>0.240000000000001</v>
      </c>
      <c r="L8063" s="39" t="n">
        <v>1.23454426119605</v>
      </c>
      <c r="M8063" s="39"/>
      <c r="N8063" s="1" t="n">
        <f aca="false">(2.571*(19.44-D8063)+3.87)*$K$2</f>
        <v>-0</v>
      </c>
      <c r="O8063" s="1" t="n">
        <f aca="false">IF(N8063&gt;0,N8063,0)</f>
        <v>0</v>
      </c>
      <c r="P8063" s="1" t="n">
        <f aca="false">O8063*1.5</f>
        <v>0</v>
      </c>
      <c r="Q8063" s="1" t="n">
        <f aca="false">P8063/(3.6*$Q$2)</f>
        <v>0</v>
      </c>
      <c r="R8063" s="1" t="n">
        <f aca="false">(K8063+L8063)*$R$2</f>
        <v>7372.72130598025</v>
      </c>
      <c r="S8063" s="19" t="n">
        <f aca="false">J8063-R8063</f>
        <v>35981.5626202412</v>
      </c>
      <c r="T8063" s="1" t="n">
        <f aca="false">IF(S8063&lt;0,S8063/$G$3,0)</f>
        <v>0</v>
      </c>
      <c r="U8063" s="1" t="n">
        <f aca="false">IF(S8063&gt;0,S8063*0.7,0)</f>
        <v>25187.0938341689</v>
      </c>
      <c r="V8063" s="14" t="n">
        <f aca="false">V8062+U8063+T8063</f>
        <v>-46970777.5254162</v>
      </c>
      <c r="W8063" s="19" t="n">
        <f aca="false">V8063/1000</f>
        <v>-46970.7775254162</v>
      </c>
      <c r="X8063" s="19" t="n">
        <f aca="false">W8063*3600000000*2/237000000</f>
        <v>-1426960.32988606</v>
      </c>
      <c r="Y8063" s="19" t="n">
        <f aca="false">X8063/30.662</f>
        <v>-46538.3970349638</v>
      </c>
    </row>
    <row r="8064" customFormat="false" ht="17.9" hidden="false" customHeight="false" outlineLevel="0" collapsed="false">
      <c r="A8064" s="2" t="n">
        <v>12</v>
      </c>
      <c r="B8064" s="3" t="n">
        <v>2</v>
      </c>
      <c r="C8064" s="38" t="n">
        <v>13</v>
      </c>
      <c r="D8064" s="1" t="n">
        <v>24.6</v>
      </c>
      <c r="E8064" s="3" t="n">
        <v>151.603133380114</v>
      </c>
      <c r="F8064" s="23" t="n">
        <f aca="false">IF(D8064&lt;25, 0.24, 0.24-(0.01/5)*(D8064-25))</f>
        <v>0.24</v>
      </c>
      <c r="G8064" s="40" t="n">
        <f aca="false">(E8064/1000)*$G$1*F8064</f>
        <v>11920.3724539183</v>
      </c>
      <c r="H8064" s="40" t="n">
        <v>0.107547351593698</v>
      </c>
      <c r="I8064" s="3" t="n">
        <f aca="false">H8064*$J$2</f>
        <v>0</v>
      </c>
      <c r="J8064" s="19" t="n">
        <f aca="false">SUM(I8064+G8064)</f>
        <v>11920.3724539183</v>
      </c>
      <c r="K8064" s="1" t="n">
        <v>0.480000000000001</v>
      </c>
      <c r="L8064" s="39" t="n">
        <v>0.677040886820204</v>
      </c>
      <c r="M8064" s="39"/>
      <c r="N8064" s="1" t="n">
        <f aca="false">(2.571*(19.44-D8064)+3.87)*$K$2</f>
        <v>-0</v>
      </c>
      <c r="O8064" s="1" t="n">
        <f aca="false">IF(N8064&gt;0,N8064,0)</f>
        <v>0</v>
      </c>
      <c r="P8064" s="1" t="n">
        <f aca="false">O8064*1.5</f>
        <v>0</v>
      </c>
      <c r="Q8064" s="1" t="n">
        <f aca="false">P8064/(3.6*$Q$2)</f>
        <v>0</v>
      </c>
      <c r="R8064" s="1" t="n">
        <f aca="false">(K8064+L8064)*$R$2</f>
        <v>5785.20443410103</v>
      </c>
      <c r="S8064" s="19" t="n">
        <f aca="false">J8064-R8064</f>
        <v>6135.16801981728</v>
      </c>
      <c r="T8064" s="1" t="n">
        <f aca="false">IF(S8064&lt;0,S8064/$G$3,0)</f>
        <v>0</v>
      </c>
      <c r="U8064" s="1" t="n">
        <f aca="false">IF(S8064&gt;0,S8064*0.7,0)</f>
        <v>4294.6176138721</v>
      </c>
      <c r="V8064" s="14" t="n">
        <f aca="false">V8063+U8064+T8064</f>
        <v>-46966482.9078023</v>
      </c>
      <c r="W8064" s="19" t="n">
        <f aca="false">V8064/1000</f>
        <v>-46966.4829078023</v>
      </c>
      <c r="X8064" s="19" t="n">
        <f aca="false">W8064*3600000000*2/237000000</f>
        <v>-1426829.8604902</v>
      </c>
      <c r="Y8064" s="19" t="n">
        <f aca="false">X8064/30.662</f>
        <v>-46534.1419506293</v>
      </c>
    </row>
    <row r="8065" customFormat="false" ht="17.9" hidden="false" customHeight="false" outlineLevel="0" collapsed="false">
      <c r="A8065" s="2" t="n">
        <v>12</v>
      </c>
      <c r="B8065" s="3" t="n">
        <v>2</v>
      </c>
      <c r="C8065" s="38" t="n">
        <v>14</v>
      </c>
      <c r="D8065" s="1" t="n">
        <v>25</v>
      </c>
      <c r="E8065" s="3" t="n">
        <v>155.591973224198</v>
      </c>
      <c r="F8065" s="23" t="n">
        <f aca="false">IF(D8065&lt;25, 0.24, 0.24-(0.01/5)*(D8065-25))</f>
        <v>0.24</v>
      </c>
      <c r="G8065" s="40" t="n">
        <f aca="false">(E8065/1000)*$G$1*F8065</f>
        <v>12234.0101442508</v>
      </c>
      <c r="H8065" s="40" t="n">
        <v>0.113756066219037</v>
      </c>
      <c r="I8065" s="3" t="n">
        <f aca="false">H8065*$J$2</f>
        <v>0</v>
      </c>
      <c r="J8065" s="19" t="n">
        <f aca="false">SUM(I8065+G8065)</f>
        <v>12234.0101442508</v>
      </c>
      <c r="K8065" s="1" t="n">
        <v>0.8</v>
      </c>
      <c r="L8065" s="39" t="n">
        <v>0.0698271904393266</v>
      </c>
      <c r="M8065" s="39"/>
      <c r="N8065" s="1" t="n">
        <f aca="false">(2.571*(19.44-D8065)+3.87)*$K$2</f>
        <v>-0</v>
      </c>
      <c r="O8065" s="1" t="n">
        <f aca="false">IF(N8065&gt;0,N8065,0)</f>
        <v>0</v>
      </c>
      <c r="P8065" s="1" t="n">
        <f aca="false">O8065*1.5</f>
        <v>0</v>
      </c>
      <c r="Q8065" s="1" t="n">
        <f aca="false">P8065/(3.6*$Q$2)</f>
        <v>0</v>
      </c>
      <c r="R8065" s="1" t="n">
        <f aca="false">(K8065+L8065)*$R$2</f>
        <v>4349.13595219663</v>
      </c>
      <c r="S8065" s="19" t="n">
        <f aca="false">J8065-R8065</f>
        <v>7884.87419205419</v>
      </c>
      <c r="T8065" s="1" t="n">
        <f aca="false">IF(S8065&lt;0,S8065/$G$3,0)</f>
        <v>0</v>
      </c>
      <c r="U8065" s="1" t="n">
        <f aca="false">IF(S8065&gt;0,S8065*0.7,0)</f>
        <v>5519.41193443793</v>
      </c>
      <c r="V8065" s="14" t="n">
        <f aca="false">V8064+U8065+T8065</f>
        <v>-46960963.4958679</v>
      </c>
      <c r="W8065" s="19" t="n">
        <f aca="false">V8065/1000</f>
        <v>-46960.9634958679</v>
      </c>
      <c r="X8065" s="19" t="n">
        <f aca="false">W8065*3600000000*2/237000000</f>
        <v>-1426662.18215295</v>
      </c>
      <c r="Y8065" s="19" t="n">
        <f aca="false">X8065/30.662</f>
        <v>-46528.6733465836</v>
      </c>
    </row>
    <row r="8066" customFormat="false" ht="17.9" hidden="false" customHeight="false" outlineLevel="0" collapsed="false">
      <c r="A8066" s="2" t="n">
        <v>12</v>
      </c>
      <c r="B8066" s="3" t="n">
        <v>2</v>
      </c>
      <c r="C8066" s="38" t="n">
        <v>15</v>
      </c>
      <c r="D8066" s="1" t="n">
        <v>24.4</v>
      </c>
      <c r="E8066" s="3" t="n">
        <v>113.617932212454</v>
      </c>
      <c r="F8066" s="23" t="n">
        <f aca="false">IF(D8066&lt;25, 0.24, 0.24-(0.01/5)*(D8066-25))</f>
        <v>0.24</v>
      </c>
      <c r="G8066" s="40" t="n">
        <f aca="false">(E8066/1000)*$G$1*F8066</f>
        <v>8933.6416683466</v>
      </c>
      <c r="H8066" s="40" t="n">
        <v>0.122911119109835</v>
      </c>
      <c r="I8066" s="3" t="n">
        <f aca="false">H8066*$J$2</f>
        <v>0</v>
      </c>
      <c r="J8066" s="19" t="n">
        <f aca="false">SUM(I8066+G8066)</f>
        <v>8933.6416683466</v>
      </c>
      <c r="K8066" s="1" t="n">
        <v>0.319999999999999</v>
      </c>
      <c r="L8066" s="39" t="n">
        <v>0.498357639326496</v>
      </c>
      <c r="M8066" s="39"/>
      <c r="N8066" s="1" t="n">
        <f aca="false">(2.571*(19.44-D8066)+3.87)*$K$2</f>
        <v>-0</v>
      </c>
      <c r="O8066" s="1" t="n">
        <f aca="false">IF(N8066&gt;0,N8066,0)</f>
        <v>0</v>
      </c>
      <c r="P8066" s="1" t="n">
        <f aca="false">O8066*1.5</f>
        <v>0</v>
      </c>
      <c r="Q8066" s="1" t="n">
        <f aca="false">P8066/(3.6*$Q$2)</f>
        <v>0</v>
      </c>
      <c r="R8066" s="1" t="n">
        <f aca="false">(K8066+L8066)*$R$2</f>
        <v>4091.78819663248</v>
      </c>
      <c r="S8066" s="19" t="n">
        <f aca="false">J8066-R8066</f>
        <v>4841.85347171413</v>
      </c>
      <c r="T8066" s="1" t="n">
        <f aca="false">IF(S8066&lt;0,S8066/$G$3,0)</f>
        <v>0</v>
      </c>
      <c r="U8066" s="1" t="n">
        <f aca="false">IF(S8066&gt;0,S8066*0.7,0)</f>
        <v>3389.29743019989</v>
      </c>
      <c r="V8066" s="14" t="n">
        <f aca="false">V8065+U8066+T8066</f>
        <v>-46957574.1984376</v>
      </c>
      <c r="W8066" s="19" t="n">
        <f aca="false">V8066/1000</f>
        <v>-46957.5741984376</v>
      </c>
      <c r="X8066" s="19" t="n">
        <f aca="false">W8066*3600000000*2/237000000</f>
        <v>-1426559.21615507</v>
      </c>
      <c r="Y8066" s="19" t="n">
        <f aca="false">X8066/30.662</f>
        <v>-46525.3152486814</v>
      </c>
    </row>
    <row r="8067" customFormat="false" ht="17.9" hidden="false" customHeight="false" outlineLevel="0" collapsed="false">
      <c r="A8067" s="2" t="n">
        <v>12</v>
      </c>
      <c r="B8067" s="3" t="n">
        <v>2</v>
      </c>
      <c r="C8067" s="38" t="n">
        <v>16</v>
      </c>
      <c r="D8067" s="1" t="n">
        <v>23.9</v>
      </c>
      <c r="E8067" s="3" t="n">
        <v>107.085258358708</v>
      </c>
      <c r="F8067" s="23" t="n">
        <f aca="false">IF(D8067&lt;25, 0.24, 0.24-(0.01/5)*(D8067-25))</f>
        <v>0.24</v>
      </c>
      <c r="G8067" s="40" t="n">
        <f aca="false">(E8067/1000)*$G$1*F8067</f>
        <v>8419.98536243518</v>
      </c>
      <c r="H8067" s="40" t="n">
        <v>0.13927285645972</v>
      </c>
      <c r="I8067" s="3" t="n">
        <f aca="false">H8067*$J$2</f>
        <v>0</v>
      </c>
      <c r="J8067" s="19" t="n">
        <f aca="false">SUM(I8067+G8067)</f>
        <v>8419.98536243518</v>
      </c>
      <c r="K8067" s="1" t="n">
        <v>0</v>
      </c>
      <c r="L8067" s="39" t="n">
        <v>0.875833338378169</v>
      </c>
      <c r="M8067" s="39"/>
      <c r="N8067" s="1" t="n">
        <f aca="false">(2.571*(19.44-D8067)+3.87)*$K$2</f>
        <v>-0</v>
      </c>
      <c r="O8067" s="1" t="n">
        <f aca="false">IF(N8067&gt;0,N8067,0)</f>
        <v>0</v>
      </c>
      <c r="P8067" s="1" t="n">
        <f aca="false">O8067*1.5</f>
        <v>0</v>
      </c>
      <c r="Q8067" s="1" t="n">
        <f aca="false">P8067/(3.6*$Q$2)</f>
        <v>0</v>
      </c>
      <c r="R8067" s="1" t="n">
        <f aca="false">(K8067+L8067)*$R$2</f>
        <v>4379.16669189085</v>
      </c>
      <c r="S8067" s="19" t="n">
        <f aca="false">J8067-R8067</f>
        <v>4040.81867054433</v>
      </c>
      <c r="T8067" s="1" t="n">
        <f aca="false">IF(S8067&lt;0,S8067/$G$3,0)</f>
        <v>0</v>
      </c>
      <c r="U8067" s="1" t="n">
        <f aca="false">IF(S8067&gt;0,S8067*0.7,0)</f>
        <v>2828.57306938103</v>
      </c>
      <c r="V8067" s="14" t="n">
        <f aca="false">V8066+U8067+T8067</f>
        <v>-46954745.6253683</v>
      </c>
      <c r="W8067" s="19" t="n">
        <f aca="false">V8067/1000</f>
        <v>-46954.7456253683</v>
      </c>
      <c r="X8067" s="19" t="n">
        <f aca="false">W8067*3600000000*2/237000000</f>
        <v>-1426473.28482131</v>
      </c>
      <c r="Y8067" s="19" t="n">
        <f aca="false">X8067/30.662</f>
        <v>-46522.5127134993</v>
      </c>
    </row>
    <row r="8068" customFormat="false" ht="17.9" hidden="false" customHeight="false" outlineLevel="0" collapsed="false">
      <c r="A8068" s="2" t="n">
        <v>12</v>
      </c>
      <c r="B8068" s="3" t="n">
        <v>2</v>
      </c>
      <c r="C8068" s="38" t="n">
        <v>17</v>
      </c>
      <c r="D8068" s="1" t="n">
        <v>23.3</v>
      </c>
      <c r="E8068" s="3" t="n">
        <v>7.04509848127143</v>
      </c>
      <c r="F8068" s="23" t="n">
        <f aca="false">IF(D8068&lt;25, 0.24, 0.24-(0.01/5)*(D8068-25))</f>
        <v>0.24</v>
      </c>
      <c r="G8068" s="40" t="n">
        <f aca="false">(E8068/1000)*$G$1*F8068</f>
        <v>553.947639464195</v>
      </c>
      <c r="H8068" s="40" t="n">
        <v>0.15076149524411</v>
      </c>
      <c r="I8068" s="3" t="n">
        <f aca="false">H8068*$J$2</f>
        <v>0</v>
      </c>
      <c r="J8068" s="19" t="n">
        <f aca="false">SUM(I8068+G8068)</f>
        <v>553.947639464195</v>
      </c>
      <c r="K8068" s="1" t="n">
        <v>0</v>
      </c>
      <c r="L8068" s="39" t="n">
        <v>0.999942047958196</v>
      </c>
      <c r="M8068" s="39"/>
      <c r="N8068" s="1" t="n">
        <f aca="false">(2.571*(19.44-D8068)+3.87)*$K$2</f>
        <v>-0</v>
      </c>
      <c r="O8068" s="1" t="n">
        <f aca="false">IF(N8068&gt;0,N8068,0)</f>
        <v>0</v>
      </c>
      <c r="P8068" s="1" t="n">
        <f aca="false">O8068*1.5</f>
        <v>0</v>
      </c>
      <c r="Q8068" s="1" t="n">
        <f aca="false">P8068/(3.6*$Q$2)</f>
        <v>0</v>
      </c>
      <c r="R8068" s="1" t="n">
        <f aca="false">(K8068+L8068)*$R$2</f>
        <v>4999.71023979098</v>
      </c>
      <c r="S8068" s="19" t="n">
        <f aca="false">J8068-R8068</f>
        <v>-4445.76260032679</v>
      </c>
      <c r="T8068" s="1" t="n">
        <f aca="false">IF(S8068&lt;0,S8068/$G$3,0)</f>
        <v>-6351.08942903827</v>
      </c>
      <c r="U8068" s="1" t="n">
        <f aca="false">IF(S8068&gt;0,S8068*0.7,0)</f>
        <v>0</v>
      </c>
      <c r="V8068" s="14" t="n">
        <f aca="false">V8067+U8068+T8068</f>
        <v>-46961096.7147973</v>
      </c>
      <c r="W8068" s="19" t="n">
        <f aca="false">V8068/1000</f>
        <v>-46961.0967147973</v>
      </c>
      <c r="X8068" s="19" t="n">
        <f aca="false">W8068*3600000000*2/237000000</f>
        <v>-1426666.2293103</v>
      </c>
      <c r="Y8068" s="19" t="n">
        <f aca="false">X8068/30.662</f>
        <v>-46528.8053391918</v>
      </c>
    </row>
    <row r="8069" customFormat="false" ht="17.9" hidden="false" customHeight="false" outlineLevel="0" collapsed="false">
      <c r="A8069" s="2" t="n">
        <v>12</v>
      </c>
      <c r="B8069" s="3" t="n">
        <v>2</v>
      </c>
      <c r="C8069" s="38" t="n">
        <v>18</v>
      </c>
      <c r="D8069" s="1" t="n">
        <v>22.8</v>
      </c>
      <c r="E8069" s="3" t="n">
        <v>0</v>
      </c>
      <c r="F8069" s="23" t="n">
        <f aca="false">IF(D8069&lt;25, 0.24, 0.24-(0.01/5)*(D8069-25))</f>
        <v>0.24</v>
      </c>
      <c r="G8069" s="40" t="n">
        <f aca="false">(E8069/1000)*$G$1*F8069</f>
        <v>0</v>
      </c>
      <c r="H8069" s="40" t="n">
        <v>0.209910877856027</v>
      </c>
      <c r="I8069" s="3" t="n">
        <f aca="false">H8069*$J$2</f>
        <v>0</v>
      </c>
      <c r="J8069" s="19" t="n">
        <f aca="false">SUM(I8069+G8069)</f>
        <v>0</v>
      </c>
      <c r="K8069" s="1" t="n">
        <v>0</v>
      </c>
      <c r="L8069" s="39" t="n">
        <v>1.07226274820979</v>
      </c>
      <c r="M8069" s="39"/>
      <c r="N8069" s="1" t="n">
        <f aca="false">(2.571*(19.44-D8069)+3.87)*$K$2</f>
        <v>-0</v>
      </c>
      <c r="O8069" s="1" t="n">
        <f aca="false">IF(N8069&gt;0,N8069,0)</f>
        <v>0</v>
      </c>
      <c r="P8069" s="1" t="n">
        <f aca="false">O8069*1.5</f>
        <v>0</v>
      </c>
      <c r="Q8069" s="1" t="n">
        <f aca="false">P8069/(3.6*$Q$2)</f>
        <v>0</v>
      </c>
      <c r="R8069" s="1" t="n">
        <f aca="false">(K8069+L8069)*$R$2</f>
        <v>5361.31374104895</v>
      </c>
      <c r="S8069" s="19" t="n">
        <f aca="false">J8069-R8069</f>
        <v>-5361.31374104895</v>
      </c>
      <c r="T8069" s="1" t="n">
        <f aca="false">IF(S8069&lt;0,S8069/$G$3,0)</f>
        <v>-7659.01963006993</v>
      </c>
      <c r="U8069" s="1" t="n">
        <f aca="false">IF(S8069&gt;0,S8069*0.7,0)</f>
        <v>0</v>
      </c>
      <c r="V8069" s="14" t="n">
        <f aca="false">V8068+U8069+T8069</f>
        <v>-46968755.7344274</v>
      </c>
      <c r="W8069" s="19" t="n">
        <f aca="false">V8069/1000</f>
        <v>-46968.7557344274</v>
      </c>
      <c r="X8069" s="19" t="n">
        <f aca="false">W8069*3600000000*2/237000000</f>
        <v>-1426898.90838767</v>
      </c>
      <c r="Y8069" s="19" t="n">
        <f aca="false">X8069/30.662</f>
        <v>-46536.3938551845</v>
      </c>
    </row>
    <row r="8070" customFormat="false" ht="17.9" hidden="false" customHeight="false" outlineLevel="0" collapsed="false">
      <c r="A8070" s="2" t="n">
        <v>12</v>
      </c>
      <c r="B8070" s="3" t="n">
        <v>2</v>
      </c>
      <c r="C8070" s="38" t="n">
        <v>19</v>
      </c>
      <c r="D8070" s="1" t="n">
        <v>22.2</v>
      </c>
      <c r="E8070" s="3" t="n">
        <v>0</v>
      </c>
      <c r="F8070" s="23" t="n">
        <f aca="false">IF(D8070&lt;25, 0.24, 0.24-(0.01/5)*(D8070-25))</f>
        <v>0.24</v>
      </c>
      <c r="G8070" s="40" t="n">
        <f aca="false">(E8070/1000)*$G$1*F8070</f>
        <v>0</v>
      </c>
      <c r="H8070" s="40" t="n">
        <v>0.310403834747734</v>
      </c>
      <c r="I8070" s="3" t="n">
        <f aca="false">H8070*$J$2</f>
        <v>0</v>
      </c>
      <c r="J8070" s="19" t="n">
        <f aca="false">SUM(I8070+G8070)</f>
        <v>0</v>
      </c>
      <c r="K8070" s="1" t="n">
        <v>0</v>
      </c>
      <c r="L8070" s="39" t="n">
        <v>1.18313927919489</v>
      </c>
      <c r="M8070" s="39"/>
      <c r="N8070" s="1" t="n">
        <f aca="false">(2.571*(19.44-D8070)+3.87)*$K$2</f>
        <v>-0</v>
      </c>
      <c r="O8070" s="1" t="n">
        <f aca="false">IF(N8070&gt;0,N8070,0)</f>
        <v>0</v>
      </c>
      <c r="P8070" s="1" t="n">
        <f aca="false">O8070*1.5</f>
        <v>0</v>
      </c>
      <c r="Q8070" s="1" t="n">
        <f aca="false">P8070/(3.6*$Q$2)</f>
        <v>0</v>
      </c>
      <c r="R8070" s="1" t="n">
        <f aca="false">(K8070+L8070)*$R$2</f>
        <v>5915.69639597445</v>
      </c>
      <c r="S8070" s="19" t="n">
        <f aca="false">J8070-R8070</f>
        <v>-5915.69639597445</v>
      </c>
      <c r="T8070" s="1" t="n">
        <f aca="false">IF(S8070&lt;0,S8070/$G$3,0)</f>
        <v>-8450.99485139207</v>
      </c>
      <c r="U8070" s="1" t="n">
        <f aca="false">IF(S8070&gt;0,S8070*0.7,0)</f>
        <v>0</v>
      </c>
      <c r="V8070" s="14" t="n">
        <f aca="false">V8069+U8070+T8070</f>
        <v>-46977206.7292788</v>
      </c>
      <c r="W8070" s="19" t="n">
        <f aca="false">V8070/1000</f>
        <v>-46977.2067292788</v>
      </c>
      <c r="X8070" s="19" t="n">
        <f aca="false">W8070*3600000000*2/237000000</f>
        <v>-1427155.64747176</v>
      </c>
      <c r="Y8070" s="19" t="n">
        <f aca="false">X8070/30.662</f>
        <v>-46544.7670560224</v>
      </c>
    </row>
    <row r="8071" customFormat="false" ht="17.9" hidden="false" customHeight="false" outlineLevel="0" collapsed="false">
      <c r="A8071" s="2" t="n">
        <v>12</v>
      </c>
      <c r="B8071" s="3" t="n">
        <v>2</v>
      </c>
      <c r="C8071" s="38" t="n">
        <v>20</v>
      </c>
      <c r="D8071" s="1" t="n">
        <v>21.7</v>
      </c>
      <c r="E8071" s="3" t="n">
        <v>0</v>
      </c>
      <c r="F8071" s="23" t="n">
        <f aca="false">IF(D8071&lt;25, 0.24, 0.24-(0.01/5)*(D8071-25))</f>
        <v>0.24</v>
      </c>
      <c r="G8071" s="40" t="n">
        <f aca="false">(E8071/1000)*$G$1*F8071</f>
        <v>0</v>
      </c>
      <c r="H8071" s="40" t="n">
        <v>0.368065645423829</v>
      </c>
      <c r="I8071" s="3" t="n">
        <f aca="false">H8071*$J$2</f>
        <v>0</v>
      </c>
      <c r="J8071" s="19" t="n">
        <f aca="false">SUM(I8071+G8071)</f>
        <v>0</v>
      </c>
      <c r="K8071" s="1" t="n">
        <v>0</v>
      </c>
      <c r="L8071" s="39" t="n">
        <v>1.15005883270757</v>
      </c>
      <c r="M8071" s="39"/>
      <c r="N8071" s="1" t="n">
        <f aca="false">(2.571*(19.44-D8071)+3.87)*$K$2</f>
        <v>-0</v>
      </c>
      <c r="O8071" s="1" t="n">
        <f aca="false">IF(N8071&gt;0,N8071,0)</f>
        <v>0</v>
      </c>
      <c r="P8071" s="1" t="n">
        <f aca="false">O8071*1.5</f>
        <v>0</v>
      </c>
      <c r="Q8071" s="1" t="n">
        <f aca="false">P8071/(3.6*$Q$2)</f>
        <v>0</v>
      </c>
      <c r="R8071" s="1" t="n">
        <f aca="false">(K8071+L8071)*$R$2</f>
        <v>5750.29416353785</v>
      </c>
      <c r="S8071" s="19" t="n">
        <f aca="false">J8071-R8071</f>
        <v>-5750.29416353785</v>
      </c>
      <c r="T8071" s="1" t="n">
        <f aca="false">IF(S8071&lt;0,S8071/$G$3,0)</f>
        <v>-8214.70594791122</v>
      </c>
      <c r="U8071" s="1" t="n">
        <f aca="false">IF(S8071&gt;0,S8071*0.7,0)</f>
        <v>0</v>
      </c>
      <c r="V8071" s="14" t="n">
        <f aca="false">V8070+U8071+T8071</f>
        <v>-46985421.4352267</v>
      </c>
      <c r="W8071" s="19" t="n">
        <f aca="false">V8071/1000</f>
        <v>-46985.4214352267</v>
      </c>
      <c r="X8071" s="19" t="n">
        <f aca="false">W8071*3600000000*2/237000000</f>
        <v>-1427405.20815879</v>
      </c>
      <c r="Y8071" s="19" t="n">
        <f aca="false">X8071/30.662</f>
        <v>-46552.9061430691</v>
      </c>
    </row>
    <row r="8072" customFormat="false" ht="17.9" hidden="false" customHeight="false" outlineLevel="0" collapsed="false">
      <c r="A8072" s="2" t="n">
        <v>12</v>
      </c>
      <c r="B8072" s="3" t="n">
        <v>2</v>
      </c>
      <c r="C8072" s="38" t="n">
        <v>21</v>
      </c>
      <c r="D8072" s="1" t="n">
        <v>18.2</v>
      </c>
      <c r="E8072" s="3" t="n">
        <v>0</v>
      </c>
      <c r="F8072" s="23" t="n">
        <f aca="false">IF(D8072&lt;25, 0.24, 0.24-(0.01/5)*(D8072-25))</f>
        <v>0.24</v>
      </c>
      <c r="G8072" s="40" t="n">
        <f aca="false">(E8072/1000)*$G$1*F8072</f>
        <v>0</v>
      </c>
      <c r="H8072" s="40" t="n">
        <v>0.41108410746649</v>
      </c>
      <c r="I8072" s="3" t="n">
        <f aca="false">H8072*$J$2</f>
        <v>0</v>
      </c>
      <c r="J8072" s="19" t="n">
        <f aca="false">SUM(I8072+G8072)</f>
        <v>0</v>
      </c>
      <c r="K8072" s="1" t="n">
        <v>0</v>
      </c>
      <c r="L8072" s="39" t="n">
        <v>1.14298646138959</v>
      </c>
      <c r="M8072" s="39"/>
      <c r="N8072" s="1" t="n">
        <f aca="false">(2.571*(19.44-D8072)+3.87)*$K$2</f>
        <v>0</v>
      </c>
      <c r="O8072" s="1" t="n">
        <f aca="false">IF(N8072&gt;0,N8072,0)</f>
        <v>0</v>
      </c>
      <c r="P8072" s="1" t="n">
        <f aca="false">O8072*1.5</f>
        <v>0</v>
      </c>
      <c r="Q8072" s="1" t="n">
        <f aca="false">P8072/(3.6*$Q$2)</f>
        <v>0</v>
      </c>
      <c r="R8072" s="1" t="n">
        <f aca="false">(K8072+L8072)*$R$2</f>
        <v>5714.93230694795</v>
      </c>
      <c r="S8072" s="19" t="n">
        <f aca="false">J8072-R8072</f>
        <v>-5714.93230694795</v>
      </c>
      <c r="T8072" s="1" t="n">
        <f aca="false">IF(S8072&lt;0,S8072/$G$3,0)</f>
        <v>-8164.18900992564</v>
      </c>
      <c r="U8072" s="1" t="n">
        <f aca="false">IF(S8072&gt;0,S8072*0.7,0)</f>
        <v>0</v>
      </c>
      <c r="V8072" s="14" t="n">
        <f aca="false">V8071+U8072+T8072</f>
        <v>-46993585.6242366</v>
      </c>
      <c r="W8072" s="19" t="n">
        <f aca="false">V8072/1000</f>
        <v>-46993.5856242366</v>
      </c>
      <c r="X8072" s="19" t="n">
        <f aca="false">W8072*3600000000*2/237000000</f>
        <v>-1427653.23415402</v>
      </c>
      <c r="Y8072" s="19" t="n">
        <f aca="false">X8072/30.662</f>
        <v>-46560.9951782018</v>
      </c>
    </row>
    <row r="8073" customFormat="false" ht="17.9" hidden="false" customHeight="false" outlineLevel="0" collapsed="false">
      <c r="A8073" s="2" t="n">
        <v>12</v>
      </c>
      <c r="B8073" s="3" t="n">
        <v>2</v>
      </c>
      <c r="C8073" s="38" t="n">
        <v>22</v>
      </c>
      <c r="D8073" s="1" t="n">
        <v>14.6</v>
      </c>
      <c r="E8073" s="3" t="n">
        <v>0</v>
      </c>
      <c r="F8073" s="23" t="n">
        <f aca="false">IF(D8073&lt;25, 0.24, 0.24-(0.01/5)*(D8073-25))</f>
        <v>0.24</v>
      </c>
      <c r="G8073" s="40" t="n">
        <f aca="false">(E8073/1000)*$G$1*F8073</f>
        <v>0</v>
      </c>
      <c r="H8073" s="40" t="n">
        <v>0.423336271167644</v>
      </c>
      <c r="I8073" s="3" t="n">
        <f aca="false">H8073*$J$2</f>
        <v>0</v>
      </c>
      <c r="J8073" s="19" t="n">
        <f aca="false">SUM(I8073+G8073)</f>
        <v>0</v>
      </c>
      <c r="K8073" s="1" t="n">
        <v>0</v>
      </c>
      <c r="L8073" s="39" t="n">
        <v>1.1788046</v>
      </c>
      <c r="M8073" s="39"/>
      <c r="N8073" s="1" t="n">
        <f aca="false">(2.571*(19.44-D8073)+3.87)*$K$2</f>
        <v>0</v>
      </c>
      <c r="O8073" s="1" t="n">
        <f aca="false">IF(N8073&gt;0,N8073,0)</f>
        <v>0</v>
      </c>
      <c r="P8073" s="1" t="n">
        <f aca="false">O8073*1.5</f>
        <v>0</v>
      </c>
      <c r="Q8073" s="1" t="n">
        <f aca="false">P8073/(3.6*$Q$2)</f>
        <v>0</v>
      </c>
      <c r="R8073" s="1" t="n">
        <f aca="false">(K8073+L8073)*$R$2</f>
        <v>5894.023</v>
      </c>
      <c r="S8073" s="19" t="n">
        <f aca="false">J8073-R8073</f>
        <v>-5894.023</v>
      </c>
      <c r="T8073" s="1" t="n">
        <f aca="false">IF(S8073&lt;0,S8073/$G$3,0)</f>
        <v>-8420.03285714286</v>
      </c>
      <c r="U8073" s="1" t="n">
        <f aca="false">IF(S8073&gt;0,S8073*0.7,0)</f>
        <v>0</v>
      </c>
      <c r="V8073" s="14" t="n">
        <f aca="false">V8072+U8073+T8073</f>
        <v>-47002005.6570938</v>
      </c>
      <c r="W8073" s="19" t="n">
        <f aca="false">V8073/1000</f>
        <v>-47002.0056570937</v>
      </c>
      <c r="X8073" s="19" t="n">
        <f aca="false">W8073*3600000000*2/237000000</f>
        <v>-1427909.03262057</v>
      </c>
      <c r="Y8073" s="19" t="n">
        <f aca="false">X8073/30.662</f>
        <v>-46569.3377020602</v>
      </c>
    </row>
    <row r="8074" customFormat="false" ht="17.9" hidden="false" customHeight="false" outlineLevel="0" collapsed="false">
      <c r="A8074" s="2" t="n">
        <v>12</v>
      </c>
      <c r="B8074" s="3" t="n">
        <v>2</v>
      </c>
      <c r="C8074" s="38" t="n">
        <v>23</v>
      </c>
      <c r="D8074" s="1" t="n">
        <v>11.1</v>
      </c>
      <c r="E8074" s="3" t="n">
        <v>0</v>
      </c>
      <c r="F8074" s="23" t="n">
        <f aca="false">IF(D8074&lt;25, 0.24, 0.24-(0.01/5)*(D8074-25))</f>
        <v>0.24</v>
      </c>
      <c r="G8074" s="40" t="n">
        <f aca="false">(E8074/1000)*$G$1*F8074</f>
        <v>0</v>
      </c>
      <c r="H8074" s="40" t="n">
        <v>0.401510119854222</v>
      </c>
      <c r="I8074" s="3" t="n">
        <f aca="false">H8074*$J$2</f>
        <v>0</v>
      </c>
      <c r="J8074" s="19" t="n">
        <f aca="false">SUM(I8074+G8074)</f>
        <v>0</v>
      </c>
      <c r="K8074" s="1" t="n">
        <v>0</v>
      </c>
      <c r="L8074" s="39" t="n">
        <v>1.06724364598413</v>
      </c>
      <c r="M8074" s="39"/>
      <c r="N8074" s="1" t="n">
        <f aca="false">(2.571*(19.44-D8074)+3.87)*$K$2</f>
        <v>0</v>
      </c>
      <c r="O8074" s="1" t="n">
        <f aca="false">IF(N8074&gt;0,N8074,0)</f>
        <v>0</v>
      </c>
      <c r="P8074" s="1" t="n">
        <f aca="false">O8074*1.5</f>
        <v>0</v>
      </c>
      <c r="Q8074" s="1" t="n">
        <f aca="false">P8074/(3.6*$Q$2)</f>
        <v>0</v>
      </c>
      <c r="R8074" s="1" t="n">
        <f aca="false">(K8074+L8074)*$R$2</f>
        <v>5336.21822992065</v>
      </c>
      <c r="S8074" s="19" t="n">
        <f aca="false">J8074-R8074</f>
        <v>-5336.21822992065</v>
      </c>
      <c r="T8074" s="1" t="n">
        <f aca="false">IF(S8074&lt;0,S8074/$G$3,0)</f>
        <v>-7623.16889988664</v>
      </c>
      <c r="U8074" s="1" t="n">
        <f aca="false">IF(S8074&gt;0,S8074*0.7,0)</f>
        <v>0</v>
      </c>
      <c r="V8074" s="14" t="n">
        <f aca="false">V8073+U8074+T8074</f>
        <v>-47009628.8259936</v>
      </c>
      <c r="W8074" s="19" t="n">
        <f aca="false">V8074/1000</f>
        <v>-47009.6288259936</v>
      </c>
      <c r="X8074" s="19" t="n">
        <f aca="false">W8074*3600000000*2/237000000</f>
        <v>-1428140.62256183</v>
      </c>
      <c r="Y8074" s="19" t="n">
        <f aca="false">X8074/30.662</f>
        <v>-46576.8906973398</v>
      </c>
    </row>
    <row r="8075" customFormat="false" ht="17.9" hidden="false" customHeight="false" outlineLevel="0" collapsed="false">
      <c r="A8075" s="2" t="n">
        <v>12</v>
      </c>
      <c r="B8075" s="3" t="n">
        <v>3</v>
      </c>
      <c r="C8075" s="38" t="n">
        <v>0</v>
      </c>
      <c r="D8075" s="1" t="n">
        <v>8.7</v>
      </c>
      <c r="E8075" s="3" t="n">
        <v>0</v>
      </c>
      <c r="F8075" s="23" t="n">
        <f aca="false">IF(D8075&lt;25, 0.24, 0.24-(0.01/5)*(D8075-25))</f>
        <v>0.24</v>
      </c>
      <c r="G8075" s="40" t="n">
        <f aca="false">(E8075/1000)*$G$1*F8075</f>
        <v>0</v>
      </c>
      <c r="H8075" s="40" t="n">
        <v>0.383663987113757</v>
      </c>
      <c r="I8075" s="3" t="n">
        <f aca="false">H8075*$J$2</f>
        <v>0</v>
      </c>
      <c r="J8075" s="19" t="n">
        <f aca="false">SUM(I8075+G8075)</f>
        <v>0</v>
      </c>
      <c r="K8075" s="1" t="n">
        <v>0</v>
      </c>
      <c r="L8075" s="39" t="n">
        <v>0.813778983588156</v>
      </c>
      <c r="M8075" s="39"/>
      <c r="N8075" s="1" t="n">
        <f aca="false">(2.571*(19.44-D8075)+3.87)*$K$2</f>
        <v>0</v>
      </c>
      <c r="O8075" s="1" t="n">
        <f aca="false">IF(N8075&gt;0,N8075,0)</f>
        <v>0</v>
      </c>
      <c r="P8075" s="1" t="n">
        <f aca="false">O8075*1.5</f>
        <v>0</v>
      </c>
      <c r="Q8075" s="1" t="n">
        <f aca="false">P8075/(3.6*$Q$2)</f>
        <v>0</v>
      </c>
      <c r="R8075" s="1" t="n">
        <f aca="false">(K8075+L8075)*$R$2</f>
        <v>4068.89491794078</v>
      </c>
      <c r="S8075" s="19" t="n">
        <f aca="false">J8075-R8075</f>
        <v>-4068.89491794078</v>
      </c>
      <c r="T8075" s="1" t="n">
        <f aca="false">IF(S8075&lt;0,S8075/$G$3,0)</f>
        <v>-5812.70702562969</v>
      </c>
      <c r="U8075" s="1" t="n">
        <f aca="false">IF(S8075&gt;0,S8075*0.7,0)</f>
        <v>0</v>
      </c>
      <c r="V8075" s="14" t="n">
        <f aca="false">V8074+U8075+T8075</f>
        <v>-47015441.5330193</v>
      </c>
      <c r="W8075" s="19" t="n">
        <f aca="false">V8075/1000</f>
        <v>-47015.4415330193</v>
      </c>
      <c r="X8075" s="19" t="n">
        <f aca="false">W8075*3600000000*2/237000000</f>
        <v>-1428317.2111297</v>
      </c>
      <c r="Y8075" s="19" t="n">
        <f aca="false">X8075/30.662</f>
        <v>-46582.6498966049</v>
      </c>
    </row>
    <row r="8076" customFormat="false" ht="17.9" hidden="false" customHeight="false" outlineLevel="0" collapsed="false">
      <c r="A8076" s="2" t="n">
        <v>12</v>
      </c>
      <c r="B8076" s="3" t="n">
        <v>3</v>
      </c>
      <c r="C8076" s="38" t="n">
        <v>1</v>
      </c>
      <c r="D8076" s="1" t="n">
        <v>6.3</v>
      </c>
      <c r="E8076" s="3" t="n">
        <v>0</v>
      </c>
      <c r="F8076" s="23" t="n">
        <f aca="false">IF(D8076&lt;25, 0.24, 0.24-(0.01/5)*(D8076-25))</f>
        <v>0.24</v>
      </c>
      <c r="G8076" s="40" t="n">
        <f aca="false">(E8076/1000)*$G$1*F8076</f>
        <v>0</v>
      </c>
      <c r="H8076" s="40" t="n">
        <v>0.362842615447594</v>
      </c>
      <c r="I8076" s="3" t="n">
        <f aca="false">H8076*$J$2</f>
        <v>0</v>
      </c>
      <c r="J8076" s="19" t="n">
        <f aca="false">SUM(I8076+G8076)</f>
        <v>0</v>
      </c>
      <c r="K8076" s="1" t="n">
        <v>0</v>
      </c>
      <c r="L8076" s="39" t="n">
        <v>0.784120652254693</v>
      </c>
      <c r="M8076" s="39"/>
      <c r="N8076" s="1" t="n">
        <f aca="false">(2.571*(19.44-D8076)+3.87)*$K$2</f>
        <v>0</v>
      </c>
      <c r="O8076" s="1" t="n">
        <f aca="false">IF(N8076&gt;0,N8076,0)</f>
        <v>0</v>
      </c>
      <c r="P8076" s="1" t="n">
        <f aca="false">O8076*1.5</f>
        <v>0</v>
      </c>
      <c r="Q8076" s="1" t="n">
        <f aca="false">P8076/(3.6*$Q$2)</f>
        <v>0</v>
      </c>
      <c r="R8076" s="1" t="n">
        <f aca="false">(K8076+L8076)*$R$2</f>
        <v>3920.60326127347</v>
      </c>
      <c r="S8076" s="19" t="n">
        <f aca="false">J8076-R8076</f>
        <v>-3920.60326127347</v>
      </c>
      <c r="T8076" s="1" t="n">
        <f aca="false">IF(S8076&lt;0,S8076/$G$3,0)</f>
        <v>-5600.86180181924</v>
      </c>
      <c r="U8076" s="1" t="n">
        <f aca="false">IF(S8076&gt;0,S8076*0.7,0)</f>
        <v>0</v>
      </c>
      <c r="V8076" s="14" t="n">
        <f aca="false">V8075+U8076+T8076</f>
        <v>-47021042.3948211</v>
      </c>
      <c r="W8076" s="19" t="n">
        <f aca="false">V8076/1000</f>
        <v>-47021.0423948211</v>
      </c>
      <c r="X8076" s="19" t="n">
        <f aca="false">W8076*3600000000*2/237000000</f>
        <v>-1428487.3638933</v>
      </c>
      <c r="Y8076" s="19" t="n">
        <f aca="false">X8076/30.662</f>
        <v>-46588.1992007468</v>
      </c>
    </row>
    <row r="8077" customFormat="false" ht="17.9" hidden="false" customHeight="false" outlineLevel="0" collapsed="false">
      <c r="A8077" s="2" t="n">
        <v>12</v>
      </c>
      <c r="B8077" s="3" t="n">
        <v>3</v>
      </c>
      <c r="C8077" s="38" t="n">
        <v>2</v>
      </c>
      <c r="D8077" s="1" t="n">
        <v>3.9</v>
      </c>
      <c r="E8077" s="3" t="n">
        <v>0</v>
      </c>
      <c r="F8077" s="23" t="n">
        <f aca="false">IF(D8077&lt;25, 0.24, 0.24-(0.01/5)*(D8077-25))</f>
        <v>0.24</v>
      </c>
      <c r="G8077" s="40" t="n">
        <f aca="false">(E8077/1000)*$G$1*F8077</f>
        <v>0</v>
      </c>
      <c r="H8077" s="40" t="n">
        <v>0.357713989279383</v>
      </c>
      <c r="I8077" s="3" t="n">
        <f aca="false">H8077*$J$2</f>
        <v>0</v>
      </c>
      <c r="J8077" s="19" t="n">
        <f aca="false">SUM(I8077+G8077)</f>
        <v>0</v>
      </c>
      <c r="K8077" s="1" t="n">
        <v>0</v>
      </c>
      <c r="L8077" s="39" t="n">
        <v>0.803512638126573</v>
      </c>
      <c r="M8077" s="39"/>
      <c r="N8077" s="1" t="n">
        <f aca="false">(2.571*(19.44-D8077)+3.87)*$K$2</f>
        <v>0</v>
      </c>
      <c r="O8077" s="1" t="n">
        <f aca="false">IF(N8077&gt;0,N8077,0)</f>
        <v>0</v>
      </c>
      <c r="P8077" s="1" t="n">
        <f aca="false">O8077*1.5</f>
        <v>0</v>
      </c>
      <c r="Q8077" s="1" t="n">
        <f aca="false">P8077/(3.6*$Q$2)</f>
        <v>0</v>
      </c>
      <c r="R8077" s="1" t="n">
        <f aca="false">(K8077+L8077)*$R$2</f>
        <v>4017.56319063287</v>
      </c>
      <c r="S8077" s="19" t="n">
        <f aca="false">J8077-R8077</f>
        <v>-4017.56319063287</v>
      </c>
      <c r="T8077" s="1" t="n">
        <f aca="false">IF(S8077&lt;0,S8077/$G$3,0)</f>
        <v>-5739.37598661838</v>
      </c>
      <c r="U8077" s="1" t="n">
        <f aca="false">IF(S8077&gt;0,S8077*0.7,0)</f>
        <v>0</v>
      </c>
      <c r="V8077" s="14" t="n">
        <f aca="false">V8076+U8077+T8077</f>
        <v>-47026781.7708077</v>
      </c>
      <c r="W8077" s="19" t="n">
        <f aca="false">V8077/1000</f>
        <v>-47026.7817708077</v>
      </c>
      <c r="X8077" s="19" t="n">
        <f aca="false">W8077*3600000000*2/237000000</f>
        <v>-1428661.72468277</v>
      </c>
      <c r="Y8077" s="19" t="n">
        <f aca="false">X8077/30.662</f>
        <v>-46593.8857440078</v>
      </c>
    </row>
    <row r="8078" customFormat="false" ht="17.9" hidden="false" customHeight="false" outlineLevel="0" collapsed="false">
      <c r="A8078" s="2" t="n">
        <v>12</v>
      </c>
      <c r="B8078" s="3" t="n">
        <v>3</v>
      </c>
      <c r="C8078" s="38" t="n">
        <v>3</v>
      </c>
      <c r="D8078" s="1" t="n">
        <v>3.2</v>
      </c>
      <c r="E8078" s="3" t="n">
        <v>0</v>
      </c>
      <c r="F8078" s="23" t="n">
        <f aca="false">IF(D8078&lt;25, 0.24, 0.24-(0.01/5)*(D8078-25))</f>
        <v>0.24</v>
      </c>
      <c r="G8078" s="40" t="n">
        <f aca="false">(E8078/1000)*$G$1*F8078</f>
        <v>0</v>
      </c>
      <c r="H8078" s="40" t="n">
        <v>0.348301299157637</v>
      </c>
      <c r="I8078" s="3" t="n">
        <f aca="false">H8078*$J$2</f>
        <v>0</v>
      </c>
      <c r="J8078" s="19" t="n">
        <f aca="false">SUM(I8078+G8078)</f>
        <v>0</v>
      </c>
      <c r="K8078" s="1" t="n">
        <v>0</v>
      </c>
      <c r="L8078" s="39" t="n">
        <v>0.76335982032127</v>
      </c>
      <c r="M8078" s="39"/>
      <c r="N8078" s="1" t="n">
        <f aca="false">(2.571*(19.44-D8078)+3.87)*$K$2</f>
        <v>0</v>
      </c>
      <c r="O8078" s="1" t="n">
        <f aca="false">IF(N8078&gt;0,N8078,0)</f>
        <v>0</v>
      </c>
      <c r="P8078" s="1" t="n">
        <f aca="false">O8078*1.5</f>
        <v>0</v>
      </c>
      <c r="Q8078" s="1" t="n">
        <f aca="false">P8078/(3.6*$Q$2)</f>
        <v>0</v>
      </c>
      <c r="R8078" s="1" t="n">
        <f aca="false">(K8078+L8078)*$R$2</f>
        <v>3816.79910160635</v>
      </c>
      <c r="S8078" s="19" t="n">
        <f aca="false">J8078-R8078</f>
        <v>-3816.79910160635</v>
      </c>
      <c r="T8078" s="1" t="n">
        <f aca="false">IF(S8078&lt;0,S8078/$G$3,0)</f>
        <v>-5452.57014515193</v>
      </c>
      <c r="U8078" s="1" t="n">
        <f aca="false">IF(S8078&gt;0,S8078*0.7,0)</f>
        <v>0</v>
      </c>
      <c r="V8078" s="14" t="n">
        <f aca="false">V8077+U8078+T8078</f>
        <v>-47032234.3409529</v>
      </c>
      <c r="W8078" s="19" t="n">
        <f aca="false">V8078/1000</f>
        <v>-47032.2343409529</v>
      </c>
      <c r="X8078" s="19" t="n">
        <f aca="false">W8078*3600000000*2/237000000</f>
        <v>-1428827.37238338</v>
      </c>
      <c r="Y8078" s="19" t="n">
        <f aca="false">X8078/30.662</f>
        <v>-46599.2881215634</v>
      </c>
    </row>
    <row r="8079" customFormat="false" ht="17.9" hidden="false" customHeight="false" outlineLevel="0" collapsed="false">
      <c r="A8079" s="2" t="n">
        <v>12</v>
      </c>
      <c r="B8079" s="3" t="n">
        <v>3</v>
      </c>
      <c r="C8079" s="38" t="n">
        <v>4</v>
      </c>
      <c r="D8079" s="1" t="n">
        <v>2.4</v>
      </c>
      <c r="E8079" s="3" t="n">
        <v>0</v>
      </c>
      <c r="F8079" s="23" t="n">
        <f aca="false">IF(D8079&lt;25, 0.24, 0.24-(0.01/5)*(D8079-25))</f>
        <v>0.24</v>
      </c>
      <c r="G8079" s="40" t="n">
        <f aca="false">(E8079/1000)*$G$1*F8079</f>
        <v>0</v>
      </c>
      <c r="H8079" s="40" t="n">
        <v>0.333868185062817</v>
      </c>
      <c r="I8079" s="3" t="n">
        <f aca="false">H8079*$J$2</f>
        <v>0</v>
      </c>
      <c r="J8079" s="19" t="n">
        <f aca="false">SUM(I8079+G8079)</f>
        <v>0</v>
      </c>
      <c r="K8079" s="1" t="n">
        <v>0</v>
      </c>
      <c r="L8079" s="39" t="n">
        <v>0.743511552428876</v>
      </c>
      <c r="M8079" s="39"/>
      <c r="N8079" s="1" t="n">
        <f aca="false">(2.571*(19.44-D8079)+3.87)*$K$2</f>
        <v>0</v>
      </c>
      <c r="O8079" s="1" t="n">
        <f aca="false">IF(N8079&gt;0,N8079,0)</f>
        <v>0</v>
      </c>
      <c r="P8079" s="1" t="n">
        <f aca="false">O8079*1.5</f>
        <v>0</v>
      </c>
      <c r="Q8079" s="1" t="n">
        <f aca="false">P8079/(3.6*$Q$2)</f>
        <v>0</v>
      </c>
      <c r="R8079" s="1" t="n">
        <f aca="false">(K8079+L8079)*$R$2</f>
        <v>3717.55776214438</v>
      </c>
      <c r="S8079" s="19" t="n">
        <f aca="false">J8079-R8079</f>
        <v>-3717.55776214438</v>
      </c>
      <c r="T8079" s="1" t="n">
        <f aca="false">IF(S8079&lt;0,S8079/$G$3,0)</f>
        <v>-5310.7968030634</v>
      </c>
      <c r="U8079" s="1" t="n">
        <f aca="false">IF(S8079&gt;0,S8079*0.7,0)</f>
        <v>0</v>
      </c>
      <c r="V8079" s="14" t="n">
        <f aca="false">V8078+U8079+T8079</f>
        <v>-47037545.1377559</v>
      </c>
      <c r="W8079" s="19" t="n">
        <f aca="false">V8079/1000</f>
        <v>-47037.5451377559</v>
      </c>
      <c r="X8079" s="19" t="n">
        <f aca="false">W8079*3600000000*2/237000000</f>
        <v>-1428988.71304575</v>
      </c>
      <c r="Y8079" s="19" t="n">
        <f aca="false">X8079/30.662</f>
        <v>-46604.5500308444</v>
      </c>
    </row>
    <row r="8080" customFormat="false" ht="17.9" hidden="false" customHeight="false" outlineLevel="0" collapsed="false">
      <c r="A8080" s="2" t="n">
        <v>12</v>
      </c>
      <c r="B8080" s="3" t="n">
        <v>3</v>
      </c>
      <c r="C8080" s="38" t="n">
        <v>5</v>
      </c>
      <c r="D8080" s="1" t="n">
        <v>1.7</v>
      </c>
      <c r="E8080" s="3" t="n">
        <v>0</v>
      </c>
      <c r="F8080" s="23" t="n">
        <f aca="false">IF(D8080&lt;25, 0.24, 0.24-(0.01/5)*(D8080-25))</f>
        <v>0.24</v>
      </c>
      <c r="G8080" s="40" t="n">
        <f aca="false">(E8080/1000)*$G$1*F8080</f>
        <v>0</v>
      </c>
      <c r="H8080" s="40" t="n">
        <v>0.310533121245693</v>
      </c>
      <c r="I8080" s="3" t="n">
        <f aca="false">H8080*$J$2</f>
        <v>0</v>
      </c>
      <c r="J8080" s="19" t="n">
        <f aca="false">SUM(I8080+G8080)</f>
        <v>0</v>
      </c>
      <c r="K8080" s="1" t="n">
        <v>0</v>
      </c>
      <c r="L8080" s="39" t="n">
        <v>0.807847317321463</v>
      </c>
      <c r="M8080" s="39"/>
      <c r="N8080" s="1" t="n">
        <f aca="false">(2.571*(19.44-D8080)+3.87)*$K$2</f>
        <v>0</v>
      </c>
      <c r="O8080" s="1" t="n">
        <f aca="false">IF(N8080&gt;0,N8080,0)</f>
        <v>0</v>
      </c>
      <c r="P8080" s="1" t="n">
        <f aca="false">O8080*1.5</f>
        <v>0</v>
      </c>
      <c r="Q8080" s="1" t="n">
        <f aca="false">P8080/(3.6*$Q$2)</f>
        <v>0</v>
      </c>
      <c r="R8080" s="1" t="n">
        <f aca="false">(K8080+L8080)*$R$2</f>
        <v>4039.23658660732</v>
      </c>
      <c r="S8080" s="19" t="n">
        <f aca="false">J8080-R8080</f>
        <v>-4039.23658660732</v>
      </c>
      <c r="T8080" s="1" t="n">
        <f aca="false">IF(S8080&lt;0,S8080/$G$3,0)</f>
        <v>-5770.33798086759</v>
      </c>
      <c r="U8080" s="1" t="n">
        <f aca="false">IF(S8080&gt;0,S8080*0.7,0)</f>
        <v>0</v>
      </c>
      <c r="V8080" s="14" t="n">
        <f aca="false">V8079+U8080+T8080</f>
        <v>-47043315.4757368</v>
      </c>
      <c r="W8080" s="19" t="n">
        <f aca="false">V8080/1000</f>
        <v>-47043.3154757368</v>
      </c>
      <c r="X8080" s="19" t="n">
        <f aca="false">W8080*3600000000*2/237000000</f>
        <v>-1429164.01445276</v>
      </c>
      <c r="Y8080" s="19" t="n">
        <f aca="false">X8080/30.662</f>
        <v>-46610.2672510848</v>
      </c>
    </row>
    <row r="8081" customFormat="false" ht="17.9" hidden="false" customHeight="false" outlineLevel="0" collapsed="false">
      <c r="A8081" s="2" t="n">
        <v>12</v>
      </c>
      <c r="B8081" s="3" t="n">
        <v>3</v>
      </c>
      <c r="C8081" s="38" t="n">
        <v>6</v>
      </c>
      <c r="D8081" s="1" t="n">
        <v>1.3</v>
      </c>
      <c r="E8081" s="3" t="n">
        <v>0</v>
      </c>
      <c r="F8081" s="23" t="n">
        <f aca="false">IF(D8081&lt;25, 0.24, 0.24-(0.01/5)*(D8081-25))</f>
        <v>0.24</v>
      </c>
      <c r="G8081" s="40" t="n">
        <f aca="false">(E8081/1000)*$G$1*F8081</f>
        <v>0</v>
      </c>
      <c r="H8081" s="40" t="n">
        <v>0.300776677245201</v>
      </c>
      <c r="I8081" s="3" t="n">
        <f aca="false">H8081*$J$2</f>
        <v>0</v>
      </c>
      <c r="J8081" s="19" t="n">
        <f aca="false">SUM(I8081+G8081)</f>
        <v>0</v>
      </c>
      <c r="K8081" s="1" t="n">
        <v>0</v>
      </c>
      <c r="L8081" s="39" t="n">
        <v>0.95043544873234</v>
      </c>
      <c r="M8081" s="39"/>
      <c r="N8081" s="1" t="n">
        <f aca="false">(2.571*(19.44-D8081)+3.87)*$K$2</f>
        <v>0</v>
      </c>
      <c r="O8081" s="1" t="n">
        <f aca="false">IF(N8081&gt;0,N8081,0)</f>
        <v>0</v>
      </c>
      <c r="P8081" s="1" t="n">
        <f aca="false">O8081*1.5</f>
        <v>0</v>
      </c>
      <c r="Q8081" s="1" t="n">
        <f aca="false">P8081/(3.6*$Q$2)</f>
        <v>0</v>
      </c>
      <c r="R8081" s="1" t="n">
        <f aca="false">(K8081+L8081)*$R$2</f>
        <v>4752.1772436617</v>
      </c>
      <c r="S8081" s="19" t="n">
        <f aca="false">J8081-R8081</f>
        <v>-4752.1772436617</v>
      </c>
      <c r="T8081" s="1" t="n">
        <f aca="false">IF(S8081&lt;0,S8081/$G$3,0)</f>
        <v>-6788.82463380243</v>
      </c>
      <c r="U8081" s="1" t="n">
        <f aca="false">IF(S8081&gt;0,S8081*0.7,0)</f>
        <v>0</v>
      </c>
      <c r="V8081" s="14" t="n">
        <f aca="false">V8080+U8081+T8081</f>
        <v>-47050104.3003706</v>
      </c>
      <c r="W8081" s="19" t="n">
        <f aca="false">V8081/1000</f>
        <v>-47050.1043003706</v>
      </c>
      <c r="X8081" s="19" t="n">
        <f aca="false">W8081*3600000000*2/237000000</f>
        <v>-1429370.25722645</v>
      </c>
      <c r="Y8081" s="19" t="n">
        <f aca="false">X8081/30.662</f>
        <v>-46616.9935824946</v>
      </c>
    </row>
    <row r="8082" customFormat="false" ht="17.9" hidden="false" customHeight="false" outlineLevel="0" collapsed="false">
      <c r="A8082" s="2" t="n">
        <v>12</v>
      </c>
      <c r="B8082" s="3" t="n">
        <v>3</v>
      </c>
      <c r="C8082" s="38" t="n">
        <v>7</v>
      </c>
      <c r="D8082" s="1" t="n">
        <v>1</v>
      </c>
      <c r="E8082" s="3" t="n">
        <v>50.1541600956852</v>
      </c>
      <c r="F8082" s="23" t="n">
        <f aca="false">IF(D8082&lt;25, 0.24, 0.24-(0.01/5)*(D8082-25))</f>
        <v>0.24</v>
      </c>
      <c r="G8082" s="40" t="n">
        <f aca="false">(E8082/1000)*$G$1*F8082</f>
        <v>3943.56142333161</v>
      </c>
      <c r="H8082" s="40" t="n">
        <v>0.301168716411121</v>
      </c>
      <c r="I8082" s="3" t="n">
        <f aca="false">H8082*$J$2</f>
        <v>0</v>
      </c>
      <c r="J8082" s="19" t="n">
        <f aca="false">SUM(I8082+G8082)</f>
        <v>3943.56142333161</v>
      </c>
      <c r="K8082" s="1" t="n">
        <v>0</v>
      </c>
      <c r="L8082" s="39" t="n">
        <v>0.89682231132185</v>
      </c>
      <c r="M8082" s="39"/>
      <c r="N8082" s="1" t="n">
        <f aca="false">(2.571*(19.44-D8082)+3.87)*$K$2</f>
        <v>0</v>
      </c>
      <c r="O8082" s="1" t="n">
        <f aca="false">IF(N8082&gt;0,N8082,0)</f>
        <v>0</v>
      </c>
      <c r="P8082" s="1" t="n">
        <f aca="false">O8082*1.5</f>
        <v>0</v>
      </c>
      <c r="Q8082" s="1" t="n">
        <f aca="false">P8082/(3.6*$Q$2)</f>
        <v>0</v>
      </c>
      <c r="R8082" s="1" t="n">
        <f aca="false">(K8082+L8082)*$R$2</f>
        <v>4484.11155660925</v>
      </c>
      <c r="S8082" s="19" t="n">
        <f aca="false">J8082-R8082</f>
        <v>-540.550133277637</v>
      </c>
      <c r="T8082" s="1" t="n">
        <f aca="false">IF(S8082&lt;0,S8082/$G$3,0)</f>
        <v>-772.21447611091</v>
      </c>
      <c r="U8082" s="1" t="n">
        <f aca="false">IF(S8082&gt;0,S8082*0.7,0)</f>
        <v>0</v>
      </c>
      <c r="V8082" s="14" t="n">
        <f aca="false">V8081+U8082+T8082</f>
        <v>-47050876.5148467</v>
      </c>
      <c r="W8082" s="19" t="n">
        <f aca="false">V8082/1000</f>
        <v>-47050.8765148467</v>
      </c>
      <c r="X8082" s="19" t="n">
        <f aca="false">W8082*3600000000*2/237000000</f>
        <v>-1429393.71690674</v>
      </c>
      <c r="Y8082" s="19" t="n">
        <f aca="false">X8082/30.662</f>
        <v>-46617.7586884983</v>
      </c>
    </row>
    <row r="8083" customFormat="false" ht="17.9" hidden="false" customHeight="false" outlineLevel="0" collapsed="false">
      <c r="A8083" s="2" t="n">
        <v>12</v>
      </c>
      <c r="B8083" s="3" t="n">
        <v>3</v>
      </c>
      <c r="C8083" s="38" t="n">
        <v>8</v>
      </c>
      <c r="D8083" s="1" t="n">
        <v>0.6</v>
      </c>
      <c r="E8083" s="3" t="n">
        <v>251.726726605396</v>
      </c>
      <c r="F8083" s="23" t="n">
        <f aca="false">IF(D8083&lt;25, 0.24, 0.24-(0.01/5)*(D8083-25))</f>
        <v>0.24</v>
      </c>
      <c r="G8083" s="40" t="n">
        <f aca="false">(E8083/1000)*$G$1*F8083</f>
        <v>19792.9704409104</v>
      </c>
      <c r="H8083" s="40" t="n">
        <v>0.306068827297884</v>
      </c>
      <c r="I8083" s="3" t="n">
        <f aca="false">H8083*$J$2</f>
        <v>0</v>
      </c>
      <c r="J8083" s="19" t="n">
        <f aca="false">SUM(I8083+G8083)</f>
        <v>19792.9704409104</v>
      </c>
      <c r="K8083" s="1" t="n">
        <v>0</v>
      </c>
      <c r="L8083" s="39" t="n">
        <v>0.85119410927037</v>
      </c>
      <c r="M8083" s="39"/>
      <c r="N8083" s="1" t="n">
        <f aca="false">(2.571*(19.44-D8083)+3.87)*$K$2</f>
        <v>0</v>
      </c>
      <c r="O8083" s="1" t="n">
        <f aca="false">IF(N8083&gt;0,N8083,0)</f>
        <v>0</v>
      </c>
      <c r="P8083" s="1" t="n">
        <f aca="false">O8083*1.5</f>
        <v>0</v>
      </c>
      <c r="Q8083" s="1" t="n">
        <f aca="false">P8083/(3.6*$Q$2)</f>
        <v>0</v>
      </c>
      <c r="R8083" s="1" t="n">
        <f aca="false">(K8083+L8083)*$R$2</f>
        <v>4255.97054635185</v>
      </c>
      <c r="S8083" s="19" t="n">
        <f aca="false">J8083-R8083</f>
        <v>15536.9998945585</v>
      </c>
      <c r="T8083" s="1" t="n">
        <f aca="false">IF(S8083&lt;0,S8083/$G$3,0)</f>
        <v>0</v>
      </c>
      <c r="U8083" s="1" t="n">
        <f aca="false">IF(S8083&gt;0,S8083*0.7,0)</f>
        <v>10875.899926191</v>
      </c>
      <c r="V8083" s="14" t="n">
        <f aca="false">V8082+U8083+T8083</f>
        <v>-47040000.6149205</v>
      </c>
      <c r="W8083" s="19" t="n">
        <f aca="false">V8083/1000</f>
        <v>-47040.0006149205</v>
      </c>
      <c r="X8083" s="19" t="n">
        <f aca="false">W8083*3600000000*2/237000000</f>
        <v>-1429063.30982037</v>
      </c>
      <c r="Y8083" s="19" t="n">
        <f aca="false">X8083/30.662</f>
        <v>-46606.9829045845</v>
      </c>
    </row>
    <row r="8084" customFormat="false" ht="17.9" hidden="false" customHeight="false" outlineLevel="0" collapsed="false">
      <c r="A8084" s="2" t="n">
        <v>12</v>
      </c>
      <c r="B8084" s="3" t="n">
        <v>3</v>
      </c>
      <c r="C8084" s="38" t="n">
        <v>9</v>
      </c>
      <c r="D8084" s="1" t="n">
        <v>1.3</v>
      </c>
      <c r="E8084" s="3" t="n">
        <v>564.245939956656</v>
      </c>
      <c r="F8084" s="23" t="n">
        <f aca="false">IF(D8084&lt;25, 0.24, 0.24-(0.01/5)*(D8084-25))</f>
        <v>0.24</v>
      </c>
      <c r="G8084" s="40" t="n">
        <f aca="false">(E8084/1000)*$G$1*F8084</f>
        <v>44365.9811636639</v>
      </c>
      <c r="H8084" s="40" t="n">
        <v>0.236951635559088</v>
      </c>
      <c r="I8084" s="3" t="n">
        <f aca="false">H8084*$J$2</f>
        <v>0</v>
      </c>
      <c r="J8084" s="19" t="n">
        <f aca="false">SUM(I8084+G8084)</f>
        <v>44365.9811636639</v>
      </c>
      <c r="K8084" s="1" t="n">
        <v>0</v>
      </c>
      <c r="L8084" s="39" t="n">
        <v>0.836821225624153</v>
      </c>
      <c r="M8084" s="39"/>
      <c r="N8084" s="1" t="n">
        <f aca="false">(2.571*(19.44-D8084)+3.87)*$K$2</f>
        <v>0</v>
      </c>
      <c r="O8084" s="1" t="n">
        <f aca="false">IF(N8084&gt;0,N8084,0)</f>
        <v>0</v>
      </c>
      <c r="P8084" s="1" t="n">
        <f aca="false">O8084*1.5</f>
        <v>0</v>
      </c>
      <c r="Q8084" s="1" t="n">
        <f aca="false">P8084/(3.6*$Q$2)</f>
        <v>0</v>
      </c>
      <c r="R8084" s="1" t="n">
        <f aca="false">(K8084+L8084)*$R$2</f>
        <v>4184.10612812077</v>
      </c>
      <c r="S8084" s="19" t="n">
        <f aca="false">J8084-R8084</f>
        <v>40181.8750355431</v>
      </c>
      <c r="T8084" s="1" t="n">
        <f aca="false">IF(S8084&lt;0,S8084/$G$3,0)</f>
        <v>0</v>
      </c>
      <c r="U8084" s="1" t="n">
        <f aca="false">IF(S8084&gt;0,S8084*0.7,0)</f>
        <v>28127.3125248802</v>
      </c>
      <c r="V8084" s="14" t="n">
        <f aca="false">V8083+U8084+T8084</f>
        <v>-47011873.3023956</v>
      </c>
      <c r="W8084" s="19" t="n">
        <f aca="false">V8084/1000</f>
        <v>-47011.8733023956</v>
      </c>
      <c r="X8084" s="19" t="n">
        <f aca="false">W8084*3600000000*2/237000000</f>
        <v>-1428208.8091867</v>
      </c>
      <c r="Y8084" s="19" t="n">
        <f aca="false">X8084/30.662</f>
        <v>-46579.1145126444</v>
      </c>
    </row>
    <row r="8085" customFormat="false" ht="17.9" hidden="false" customHeight="false" outlineLevel="0" collapsed="false">
      <c r="A8085" s="2" t="n">
        <v>12</v>
      </c>
      <c r="B8085" s="3" t="n">
        <v>3</v>
      </c>
      <c r="C8085" s="38" t="n">
        <v>10</v>
      </c>
      <c r="D8085" s="1" t="n">
        <v>2.1</v>
      </c>
      <c r="E8085" s="3" t="n">
        <v>585.907340899036</v>
      </c>
      <c r="F8085" s="23" t="n">
        <f aca="false">IF(D8085&lt;25, 0.24, 0.24-(0.01/5)*(D8085-25))</f>
        <v>0.24</v>
      </c>
      <c r="G8085" s="40" t="n">
        <f aca="false">(E8085/1000)*$G$1*F8085</f>
        <v>46069.1911260821</v>
      </c>
      <c r="H8085" s="40" t="n">
        <v>0.178085798481226</v>
      </c>
      <c r="I8085" s="3" t="n">
        <f aca="false">H8085*$J$2</f>
        <v>0</v>
      </c>
      <c r="J8085" s="19" t="n">
        <f aca="false">SUM(I8085+G8085)</f>
        <v>46069.1911260821</v>
      </c>
      <c r="K8085" s="1" t="n">
        <v>0</v>
      </c>
      <c r="L8085" s="39" t="n">
        <v>0.830205136326689</v>
      </c>
      <c r="M8085" s="39"/>
      <c r="N8085" s="1" t="n">
        <f aca="false">(2.571*(19.44-D8085)+3.87)*$K$2</f>
        <v>0</v>
      </c>
      <c r="O8085" s="1" t="n">
        <f aca="false">IF(N8085&gt;0,N8085,0)</f>
        <v>0</v>
      </c>
      <c r="P8085" s="1" t="n">
        <f aca="false">O8085*1.5</f>
        <v>0</v>
      </c>
      <c r="Q8085" s="1" t="n">
        <f aca="false">P8085/(3.6*$Q$2)</f>
        <v>0</v>
      </c>
      <c r="R8085" s="1" t="n">
        <f aca="false">(K8085+L8085)*$R$2</f>
        <v>4151.02568163345</v>
      </c>
      <c r="S8085" s="19" t="n">
        <f aca="false">J8085-R8085</f>
        <v>41918.1654444487</v>
      </c>
      <c r="T8085" s="1" t="n">
        <f aca="false">IF(S8085&lt;0,S8085/$G$3,0)</f>
        <v>0</v>
      </c>
      <c r="U8085" s="1" t="n">
        <f aca="false">IF(S8085&gt;0,S8085*0.7,0)</f>
        <v>29342.7158111141</v>
      </c>
      <c r="V8085" s="14" t="n">
        <f aca="false">V8084+U8085+T8085</f>
        <v>-46982530.5865845</v>
      </c>
      <c r="W8085" s="19" t="n">
        <f aca="false">V8085/1000</f>
        <v>-46982.5305865845</v>
      </c>
      <c r="X8085" s="19" t="n">
        <f aca="false">W8085*3600000000*2/237000000</f>
        <v>-1427317.3849089</v>
      </c>
      <c r="Y8085" s="19" t="n">
        <f aca="false">X8085/30.662</f>
        <v>-46550.0419055801</v>
      </c>
    </row>
    <row r="8086" customFormat="false" ht="17.9" hidden="false" customHeight="false" outlineLevel="0" collapsed="false">
      <c r="A8086" s="2" t="n">
        <v>12</v>
      </c>
      <c r="B8086" s="3" t="n">
        <v>3</v>
      </c>
      <c r="C8086" s="38" t="n">
        <v>11</v>
      </c>
      <c r="D8086" s="1" t="n">
        <v>2.8</v>
      </c>
      <c r="E8086" s="3" t="n">
        <v>755.242228399123</v>
      </c>
      <c r="F8086" s="23" t="n">
        <f aca="false">IF(D8086&lt;25, 0.24, 0.24-(0.01/5)*(D8086-25))</f>
        <v>0.24</v>
      </c>
      <c r="G8086" s="40" t="n">
        <f aca="false">(E8086/1000)*$G$1*F8086</f>
        <v>59383.790128349</v>
      </c>
      <c r="H8086" s="40" t="n">
        <v>0.167778841553193</v>
      </c>
      <c r="I8086" s="3" t="n">
        <f aca="false">H8086*$J$2</f>
        <v>0</v>
      </c>
      <c r="J8086" s="19" t="n">
        <f aca="false">SUM(I8086+G8086)</f>
        <v>59383.790128349</v>
      </c>
      <c r="K8086" s="1" t="n">
        <v>0</v>
      </c>
      <c r="L8086" s="39" t="n">
        <v>1.0122616625121</v>
      </c>
      <c r="M8086" s="39"/>
      <c r="N8086" s="1" t="n">
        <f aca="false">(2.571*(19.44-D8086)+3.87)*$K$2</f>
        <v>0</v>
      </c>
      <c r="O8086" s="1" t="n">
        <f aca="false">IF(N8086&gt;0,N8086,0)</f>
        <v>0</v>
      </c>
      <c r="P8086" s="1" t="n">
        <f aca="false">O8086*1.5</f>
        <v>0</v>
      </c>
      <c r="Q8086" s="1" t="n">
        <f aca="false">P8086/(3.6*$Q$2)</f>
        <v>0</v>
      </c>
      <c r="R8086" s="1" t="n">
        <f aca="false">(K8086+L8086)*$R$2</f>
        <v>5061.3083125605</v>
      </c>
      <c r="S8086" s="19" t="n">
        <f aca="false">J8086-R8086</f>
        <v>54322.4818157885</v>
      </c>
      <c r="T8086" s="1" t="n">
        <f aca="false">IF(S8086&lt;0,S8086/$G$3,0)</f>
        <v>0</v>
      </c>
      <c r="U8086" s="1" t="n">
        <f aca="false">IF(S8086&gt;0,S8086*0.7,0)</f>
        <v>38025.7372710519</v>
      </c>
      <c r="V8086" s="14" t="n">
        <f aca="false">V8085+U8086+T8086</f>
        <v>-46944504.8493135</v>
      </c>
      <c r="W8086" s="19" t="n">
        <f aca="false">V8086/1000</f>
        <v>-46944.5048493135</v>
      </c>
      <c r="X8086" s="19" t="n">
        <f aca="false">W8086*3600000000*2/237000000</f>
        <v>-1426162.17263737</v>
      </c>
      <c r="Y8086" s="19" t="n">
        <f aca="false">X8086/30.662</f>
        <v>-46512.3662069458</v>
      </c>
    </row>
    <row r="8087" customFormat="false" ht="17.9" hidden="false" customHeight="false" outlineLevel="0" collapsed="false">
      <c r="A8087" s="2" t="n">
        <v>12</v>
      </c>
      <c r="B8087" s="3" t="n">
        <v>3</v>
      </c>
      <c r="C8087" s="38" t="n">
        <v>12</v>
      </c>
      <c r="D8087" s="1" t="n">
        <v>3.2</v>
      </c>
      <c r="E8087" s="3" t="n">
        <v>826.716244198035</v>
      </c>
      <c r="F8087" s="23" t="n">
        <f aca="false">IF(D8087&lt;25, 0.24, 0.24-(0.01/5)*(D8087-25))</f>
        <v>0.24</v>
      </c>
      <c r="G8087" s="40" t="n">
        <f aca="false">(E8087/1000)*$G$1*F8087</f>
        <v>65003.7062217985</v>
      </c>
      <c r="H8087" s="40" t="n">
        <v>0.13662523156744</v>
      </c>
      <c r="I8087" s="3" t="n">
        <f aca="false">H8087*$J$2</f>
        <v>0</v>
      </c>
      <c r="J8087" s="19" t="n">
        <f aca="false">SUM(I8087+G8087)</f>
        <v>65003.7062217985</v>
      </c>
      <c r="K8087" s="1" t="n">
        <v>0</v>
      </c>
      <c r="L8087" s="39" t="n">
        <v>1.38048125306754</v>
      </c>
      <c r="M8087" s="39"/>
      <c r="N8087" s="1" t="n">
        <f aca="false">(2.571*(19.44-D8087)+3.87)*$K$2</f>
        <v>0</v>
      </c>
      <c r="O8087" s="1" t="n">
        <f aca="false">IF(N8087&gt;0,N8087,0)</f>
        <v>0</v>
      </c>
      <c r="P8087" s="1" t="n">
        <f aca="false">O8087*1.5</f>
        <v>0</v>
      </c>
      <c r="Q8087" s="1" t="n">
        <f aca="false">P8087/(3.6*$Q$2)</f>
        <v>0</v>
      </c>
      <c r="R8087" s="1" t="n">
        <f aca="false">(K8087+L8087)*$R$2</f>
        <v>6902.4062653377</v>
      </c>
      <c r="S8087" s="19" t="n">
        <f aca="false">J8087-R8087</f>
        <v>58101.2999564608</v>
      </c>
      <c r="T8087" s="1" t="n">
        <f aca="false">IF(S8087&lt;0,S8087/$G$3,0)</f>
        <v>0</v>
      </c>
      <c r="U8087" s="1" t="n">
        <f aca="false">IF(S8087&gt;0,S8087*0.7,0)</f>
        <v>40670.9099695225</v>
      </c>
      <c r="V8087" s="14" t="n">
        <f aca="false">V8086+U8087+T8087</f>
        <v>-46903833.9393439</v>
      </c>
      <c r="W8087" s="19" t="n">
        <f aca="false">V8087/1000</f>
        <v>-46903.8339393439</v>
      </c>
      <c r="X8087" s="19" t="n">
        <f aca="false">W8087*3600000000*2/237000000</f>
        <v>-1424926.60068893</v>
      </c>
      <c r="Y8087" s="19" t="n">
        <f aca="false">X8087/30.662</f>
        <v>-46472.0696852433</v>
      </c>
    </row>
    <row r="8088" customFormat="false" ht="17.9" hidden="false" customHeight="false" outlineLevel="0" collapsed="false">
      <c r="A8088" s="2" t="n">
        <v>12</v>
      </c>
      <c r="B8088" s="3" t="n">
        <v>3</v>
      </c>
      <c r="C8088" s="38" t="n">
        <v>13</v>
      </c>
      <c r="D8088" s="1" t="n">
        <v>3.5</v>
      </c>
      <c r="E8088" s="3" t="n">
        <v>537.251556331178</v>
      </c>
      <c r="F8088" s="23" t="n">
        <f aca="false">IF(D8088&lt;25, 0.24, 0.24-(0.01/5)*(D8088-25))</f>
        <v>0.24</v>
      </c>
      <c r="G8088" s="40" t="n">
        <f aca="false">(E8088/1000)*$G$1*F8088</f>
        <v>42243.4451724529</v>
      </c>
      <c r="H8088" s="40" t="n">
        <v>0.145806937455557</v>
      </c>
      <c r="I8088" s="3" t="n">
        <f aca="false">H8088*$J$2</f>
        <v>0</v>
      </c>
      <c r="J8088" s="19" t="n">
        <f aca="false">SUM(I8088+G8088)</f>
        <v>42243.4451724529</v>
      </c>
      <c r="K8088" s="1" t="n">
        <v>0</v>
      </c>
      <c r="L8088" s="39" t="n">
        <v>1.17629504888717</v>
      </c>
      <c r="M8088" s="39"/>
      <c r="N8088" s="1" t="n">
        <f aca="false">(2.571*(19.44-D8088)+3.87)*$K$2</f>
        <v>0</v>
      </c>
      <c r="O8088" s="1" t="n">
        <f aca="false">IF(N8088&gt;0,N8088,0)</f>
        <v>0</v>
      </c>
      <c r="P8088" s="1" t="n">
        <f aca="false">O8088*1.5</f>
        <v>0</v>
      </c>
      <c r="Q8088" s="1" t="n">
        <f aca="false">P8088/(3.6*$Q$2)</f>
        <v>0</v>
      </c>
      <c r="R8088" s="1" t="n">
        <f aca="false">(K8088+L8088)*$R$2</f>
        <v>5881.47524443585</v>
      </c>
      <c r="S8088" s="19" t="n">
        <f aca="false">J8088-R8088</f>
        <v>36361.9699280171</v>
      </c>
      <c r="T8088" s="1" t="n">
        <f aca="false">IF(S8088&lt;0,S8088/$G$3,0)</f>
        <v>0</v>
      </c>
      <c r="U8088" s="1" t="n">
        <f aca="false">IF(S8088&gt;0,S8088*0.7,0)</f>
        <v>25453.378949612</v>
      </c>
      <c r="V8088" s="14" t="n">
        <f aca="false">V8087+U8088+T8088</f>
        <v>-46878380.5603943</v>
      </c>
      <c r="W8088" s="19" t="n">
        <f aca="false">V8088/1000</f>
        <v>-46878.3805603943</v>
      </c>
      <c r="X8088" s="19" t="n">
        <f aca="false">W8088*3600000000*2/237000000</f>
        <v>-1424153.33348033</v>
      </c>
      <c r="Y8088" s="19" t="n">
        <f aca="false">X8088/30.662</f>
        <v>-46446.8506124954</v>
      </c>
    </row>
    <row r="8089" customFormat="false" ht="17.9" hidden="false" customHeight="false" outlineLevel="0" collapsed="false">
      <c r="A8089" s="2" t="n">
        <v>12</v>
      </c>
      <c r="B8089" s="3" t="n">
        <v>3</v>
      </c>
      <c r="C8089" s="38" t="n">
        <v>14</v>
      </c>
      <c r="D8089" s="1" t="n">
        <v>3.9</v>
      </c>
      <c r="E8089" s="3" t="n">
        <v>478.083071113141</v>
      </c>
      <c r="F8089" s="23" t="n">
        <f aca="false">IF(D8089&lt;25, 0.24, 0.24-(0.01/5)*(D8089-25))</f>
        <v>0.24</v>
      </c>
      <c r="G8089" s="40" t="n">
        <f aca="false">(E8089/1000)*$G$1*F8089</f>
        <v>37591.0981819409</v>
      </c>
      <c r="H8089" s="40" t="n">
        <v>0.151263837029944</v>
      </c>
      <c r="I8089" s="3" t="n">
        <f aca="false">H8089*$J$2</f>
        <v>0</v>
      </c>
      <c r="J8089" s="19" t="n">
        <f aca="false">SUM(I8089+G8089)</f>
        <v>37591.0981819409</v>
      </c>
      <c r="K8089" s="1" t="n">
        <v>0</v>
      </c>
      <c r="L8089" s="39" t="n">
        <v>0.839330776736985</v>
      </c>
      <c r="M8089" s="39"/>
      <c r="N8089" s="1" t="n">
        <f aca="false">(2.571*(19.44-D8089)+3.87)*$K$2</f>
        <v>0</v>
      </c>
      <c r="O8089" s="1" t="n">
        <f aca="false">IF(N8089&gt;0,N8089,0)</f>
        <v>0</v>
      </c>
      <c r="P8089" s="1" t="n">
        <f aca="false">O8089*1.5</f>
        <v>0</v>
      </c>
      <c r="Q8089" s="1" t="n">
        <f aca="false">P8089/(3.6*$Q$2)</f>
        <v>0</v>
      </c>
      <c r="R8089" s="1" t="n">
        <f aca="false">(K8089+L8089)*$R$2</f>
        <v>4196.65388368493</v>
      </c>
      <c r="S8089" s="19" t="n">
        <f aca="false">J8089-R8089</f>
        <v>33394.444298256</v>
      </c>
      <c r="T8089" s="1" t="n">
        <f aca="false">IF(S8089&lt;0,S8089/$G$3,0)</f>
        <v>0</v>
      </c>
      <c r="U8089" s="1" t="n">
        <f aca="false">IF(S8089&gt;0,S8089*0.7,0)</f>
        <v>23376.1110087792</v>
      </c>
      <c r="V8089" s="14" t="n">
        <f aca="false">V8088+U8089+T8089</f>
        <v>-46855004.4493855</v>
      </c>
      <c r="W8089" s="19" t="n">
        <f aca="false">V8089/1000</f>
        <v>-46855.0044493855</v>
      </c>
      <c r="X8089" s="19" t="n">
        <f aca="false">W8089*3600000000*2/237000000</f>
        <v>-1423443.17314589</v>
      </c>
      <c r="Y8089" s="19" t="n">
        <f aca="false">X8089/30.662</f>
        <v>-46423.6896857964</v>
      </c>
    </row>
    <row r="8090" customFormat="false" ht="17.9" hidden="false" customHeight="false" outlineLevel="0" collapsed="false">
      <c r="A8090" s="2" t="n">
        <v>12</v>
      </c>
      <c r="B8090" s="3" t="n">
        <v>3</v>
      </c>
      <c r="C8090" s="38" t="n">
        <v>15</v>
      </c>
      <c r="D8090" s="1" t="n">
        <v>2.8</v>
      </c>
      <c r="E8090" s="3" t="n">
        <v>302.862316973092</v>
      </c>
      <c r="F8090" s="23" t="n">
        <f aca="false">IF(D8090&lt;25, 0.24, 0.24-(0.01/5)*(D8090-25))</f>
        <v>0.24</v>
      </c>
      <c r="G8090" s="40" t="n">
        <f aca="false">(E8090/1000)*$G$1*F8090</f>
        <v>23813.7005488139</v>
      </c>
      <c r="H8090" s="40" t="n">
        <v>0.147736869413235</v>
      </c>
      <c r="I8090" s="3" t="n">
        <f aca="false">H8090*$J$2</f>
        <v>0</v>
      </c>
      <c r="J8090" s="19" t="n">
        <f aca="false">SUM(I8090+G8090)</f>
        <v>23813.7005488139</v>
      </c>
      <c r="K8090" s="1" t="n">
        <v>0</v>
      </c>
      <c r="L8090" s="39" t="n">
        <v>0.786402062357267</v>
      </c>
      <c r="M8090" s="39"/>
      <c r="N8090" s="1" t="n">
        <f aca="false">(2.571*(19.44-D8090)+3.87)*$K$2</f>
        <v>0</v>
      </c>
      <c r="O8090" s="1" t="n">
        <f aca="false">IF(N8090&gt;0,N8090,0)</f>
        <v>0</v>
      </c>
      <c r="P8090" s="1" t="n">
        <f aca="false">O8090*1.5</f>
        <v>0</v>
      </c>
      <c r="Q8090" s="1" t="n">
        <f aca="false">P8090/(3.6*$Q$2)</f>
        <v>0</v>
      </c>
      <c r="R8090" s="1" t="n">
        <f aca="false">(K8090+L8090)*$R$2</f>
        <v>3932.01031178633</v>
      </c>
      <c r="S8090" s="19" t="n">
        <f aca="false">J8090-R8090</f>
        <v>19881.6902370275</v>
      </c>
      <c r="T8090" s="1" t="n">
        <f aca="false">IF(S8090&lt;0,S8090/$G$3,0)</f>
        <v>0</v>
      </c>
      <c r="U8090" s="1" t="n">
        <f aca="false">IF(S8090&gt;0,S8090*0.7,0)</f>
        <v>13917.1831659193</v>
      </c>
      <c r="V8090" s="14" t="n">
        <f aca="false">V8089+U8090+T8090</f>
        <v>-46841087.2662196</v>
      </c>
      <c r="W8090" s="19" t="n">
        <f aca="false">V8090/1000</f>
        <v>-46841.0872662196</v>
      </c>
      <c r="X8090" s="19" t="n">
        <f aca="false">W8090*3600000000*2/237000000</f>
        <v>-1423020.37264465</v>
      </c>
      <c r="Y8090" s="19" t="n">
        <f aca="false">X8090/30.662</f>
        <v>-46409.9006145929</v>
      </c>
    </row>
    <row r="8091" customFormat="false" ht="17.9" hidden="false" customHeight="false" outlineLevel="0" collapsed="false">
      <c r="A8091" s="2" t="n">
        <v>12</v>
      </c>
      <c r="B8091" s="3" t="n">
        <v>3</v>
      </c>
      <c r="C8091" s="38" t="n">
        <v>16</v>
      </c>
      <c r="D8091" s="1" t="n">
        <v>1.7</v>
      </c>
      <c r="E8091" s="3" t="n">
        <v>94.7837613344721</v>
      </c>
      <c r="F8091" s="23" t="n">
        <f aca="false">IF(D8091&lt;25, 0.24, 0.24-(0.01/5)*(D8091-25))</f>
        <v>0.24</v>
      </c>
      <c r="G8091" s="40" t="n">
        <f aca="false">(E8091/1000)*$G$1*F8091</f>
        <v>7452.73341321594</v>
      </c>
      <c r="H8091" s="40" t="n">
        <v>0.14133295529547</v>
      </c>
      <c r="I8091" s="3" t="n">
        <f aca="false">H8091*$J$2</f>
        <v>0</v>
      </c>
      <c r="J8091" s="19" t="n">
        <f aca="false">SUM(I8091+G8091)</f>
        <v>7452.73341321594</v>
      </c>
      <c r="K8091" s="1" t="n">
        <v>0</v>
      </c>
      <c r="L8091" s="39" t="n">
        <v>0.897506734352623</v>
      </c>
      <c r="M8091" s="39"/>
      <c r="N8091" s="1" t="n">
        <f aca="false">(2.571*(19.44-D8091)+3.87)*$K$2</f>
        <v>0</v>
      </c>
      <c r="O8091" s="1" t="n">
        <f aca="false">IF(N8091&gt;0,N8091,0)</f>
        <v>0</v>
      </c>
      <c r="P8091" s="1" t="n">
        <f aca="false">O8091*1.5</f>
        <v>0</v>
      </c>
      <c r="Q8091" s="1" t="n">
        <f aca="false">P8091/(3.6*$Q$2)</f>
        <v>0</v>
      </c>
      <c r="R8091" s="1" t="n">
        <f aca="false">(K8091+L8091)*$R$2</f>
        <v>4487.53367176311</v>
      </c>
      <c r="S8091" s="19" t="n">
        <f aca="false">J8091-R8091</f>
        <v>2965.19974145283</v>
      </c>
      <c r="T8091" s="1" t="n">
        <f aca="false">IF(S8091&lt;0,S8091/$G$3,0)</f>
        <v>0</v>
      </c>
      <c r="U8091" s="1" t="n">
        <f aca="false">IF(S8091&gt;0,S8091*0.7,0)</f>
        <v>2075.63981901698</v>
      </c>
      <c r="V8091" s="14" t="n">
        <f aca="false">V8090+U8091+T8091</f>
        <v>-46839011.6264006</v>
      </c>
      <c r="W8091" s="19" t="n">
        <f aca="false">V8091/1000</f>
        <v>-46839.0116264006</v>
      </c>
      <c r="X8091" s="19" t="n">
        <f aca="false">W8091*3600000000*2/237000000</f>
        <v>-1422957.31523242</v>
      </c>
      <c r="Y8091" s="19" t="n">
        <f aca="false">X8091/30.662</f>
        <v>-46407.8440816784</v>
      </c>
    </row>
    <row r="8092" customFormat="false" ht="17.9" hidden="false" customHeight="false" outlineLevel="0" collapsed="false">
      <c r="A8092" s="2" t="n">
        <v>12</v>
      </c>
      <c r="B8092" s="3" t="n">
        <v>3</v>
      </c>
      <c r="C8092" s="38" t="n">
        <v>17</v>
      </c>
      <c r="D8092" s="1" t="n">
        <v>0.6</v>
      </c>
      <c r="E8092" s="3" t="n">
        <v>6.52926172057456</v>
      </c>
      <c r="F8092" s="23" t="n">
        <f aca="false">IF(D8092&lt;25, 0.24, 0.24-(0.01/5)*(D8092-25))</f>
        <v>0.24</v>
      </c>
      <c r="G8092" s="40" t="n">
        <f aca="false">(E8092/1000)*$G$1*F8092</f>
        <v>513.388013974713</v>
      </c>
      <c r="H8092" s="40" t="n">
        <v>0.127155425937493</v>
      </c>
      <c r="I8092" s="3" t="n">
        <f aca="false">H8092*$J$2</f>
        <v>0</v>
      </c>
      <c r="J8092" s="19" t="n">
        <f aca="false">SUM(I8092+G8092)</f>
        <v>513.388013974713</v>
      </c>
      <c r="K8092" s="1" t="n">
        <v>0</v>
      </c>
      <c r="L8092" s="39" t="n">
        <v>1.13317639794852</v>
      </c>
      <c r="M8092" s="39"/>
      <c r="N8092" s="1" t="n">
        <f aca="false">(2.571*(19.44-D8092)+3.87)*$K$2</f>
        <v>0</v>
      </c>
      <c r="O8092" s="1" t="n">
        <f aca="false">IF(N8092&gt;0,N8092,0)</f>
        <v>0</v>
      </c>
      <c r="P8092" s="1" t="n">
        <f aca="false">O8092*1.5</f>
        <v>0</v>
      </c>
      <c r="Q8092" s="1" t="n">
        <f aca="false">P8092/(3.6*$Q$2)</f>
        <v>0</v>
      </c>
      <c r="R8092" s="1" t="n">
        <f aca="false">(K8092+L8092)*$R$2</f>
        <v>5665.8819897426</v>
      </c>
      <c r="S8092" s="19" t="n">
        <f aca="false">J8092-R8092</f>
        <v>-5152.49397576789</v>
      </c>
      <c r="T8092" s="1" t="n">
        <f aca="false">IF(S8092&lt;0,S8092/$G$3,0)</f>
        <v>-7360.70567966841</v>
      </c>
      <c r="U8092" s="1" t="n">
        <f aca="false">IF(S8092&gt;0,S8092*0.7,0)</f>
        <v>0</v>
      </c>
      <c r="V8092" s="14" t="n">
        <f aca="false">V8091+U8092+T8092</f>
        <v>-46846372.3320803</v>
      </c>
      <c r="W8092" s="19" t="n">
        <f aca="false">V8092/1000</f>
        <v>-46846.3723320803</v>
      </c>
      <c r="X8092" s="19" t="n">
        <f aca="false">W8092*3600000000*2/237000000</f>
        <v>-1423180.9316075</v>
      </c>
      <c r="Y8092" s="19" t="n">
        <f aca="false">X8092/30.662</f>
        <v>-46415.1370297927</v>
      </c>
    </row>
    <row r="8093" customFormat="false" ht="17.9" hidden="false" customHeight="false" outlineLevel="0" collapsed="false">
      <c r="A8093" s="2" t="n">
        <v>12</v>
      </c>
      <c r="B8093" s="3" t="n">
        <v>3</v>
      </c>
      <c r="C8093" s="38" t="n">
        <v>18</v>
      </c>
      <c r="D8093" s="1" t="n">
        <v>0.2</v>
      </c>
      <c r="E8093" s="3" t="n">
        <v>0</v>
      </c>
      <c r="F8093" s="23" t="n">
        <f aca="false">IF(D8093&lt;25, 0.24, 0.24-(0.01/5)*(D8093-25))</f>
        <v>0.24</v>
      </c>
      <c r="G8093" s="40" t="n">
        <f aca="false">(E8093/1000)*$G$1*F8093</f>
        <v>0</v>
      </c>
      <c r="H8093" s="40" t="n">
        <v>0.143191903016582</v>
      </c>
      <c r="I8093" s="3" t="n">
        <f aca="false">H8093*$J$2</f>
        <v>0</v>
      </c>
      <c r="J8093" s="19" t="n">
        <f aca="false">SUM(I8093+G8093)</f>
        <v>0</v>
      </c>
      <c r="K8093" s="1" t="n">
        <v>0</v>
      </c>
      <c r="L8093" s="39" t="n">
        <v>1.4407104797755</v>
      </c>
      <c r="M8093" s="39"/>
      <c r="N8093" s="1" t="n">
        <f aca="false">(2.571*(19.44-D8093)+3.87)*$K$2</f>
        <v>0</v>
      </c>
      <c r="O8093" s="1" t="n">
        <f aca="false">IF(N8093&gt;0,N8093,0)</f>
        <v>0</v>
      </c>
      <c r="P8093" s="1" t="n">
        <f aca="false">O8093*1.5</f>
        <v>0</v>
      </c>
      <c r="Q8093" s="1" t="n">
        <f aca="false">P8093/(3.6*$Q$2)</f>
        <v>0</v>
      </c>
      <c r="R8093" s="1" t="n">
        <f aca="false">(K8093+L8093)*$R$2</f>
        <v>7203.5523988775</v>
      </c>
      <c r="S8093" s="19" t="n">
        <f aca="false">J8093-R8093</f>
        <v>-7203.5523988775</v>
      </c>
      <c r="T8093" s="1" t="n">
        <f aca="false">IF(S8093&lt;0,S8093/$G$3,0)</f>
        <v>-10290.7891412536</v>
      </c>
      <c r="U8093" s="1" t="n">
        <f aca="false">IF(S8093&gt;0,S8093*0.7,0)</f>
        <v>0</v>
      </c>
      <c r="V8093" s="14" t="n">
        <f aca="false">V8092+U8093+T8093</f>
        <v>-46856663.1212215</v>
      </c>
      <c r="W8093" s="19" t="n">
        <f aca="false">V8093/1000</f>
        <v>-46856.6631212215</v>
      </c>
      <c r="X8093" s="19" t="n">
        <f aca="false">W8093*3600000000*2/237000000</f>
        <v>-1423493.56317635</v>
      </c>
      <c r="Y8093" s="19" t="n">
        <f aca="false">X8093/30.662</f>
        <v>-46425.3330890467</v>
      </c>
    </row>
    <row r="8094" customFormat="false" ht="17.9" hidden="false" customHeight="false" outlineLevel="0" collapsed="false">
      <c r="A8094" s="2" t="n">
        <v>12</v>
      </c>
      <c r="B8094" s="3" t="n">
        <v>3</v>
      </c>
      <c r="C8094" s="38" t="n">
        <v>19</v>
      </c>
      <c r="D8094" s="1" t="n">
        <v>-0.2</v>
      </c>
      <c r="E8094" s="3" t="n">
        <v>0</v>
      </c>
      <c r="F8094" s="23" t="n">
        <f aca="false">IF(D8094&lt;25, 0.24, 0.24-(0.01/5)*(D8094-25))</f>
        <v>0.24</v>
      </c>
      <c r="G8094" s="40" t="n">
        <f aca="false">(E8094/1000)*$G$1*F8094</f>
        <v>0</v>
      </c>
      <c r="H8094" s="40" t="n">
        <v>0.191021658969386</v>
      </c>
      <c r="I8094" s="3" t="n">
        <f aca="false">H8094*$J$2</f>
        <v>0</v>
      </c>
      <c r="J8094" s="19" t="n">
        <f aca="false">SUM(I8094+G8094)</f>
        <v>0</v>
      </c>
      <c r="K8094" s="1" t="n">
        <v>0</v>
      </c>
      <c r="L8094" s="39" t="n">
        <v>1.33029023081092</v>
      </c>
      <c r="M8094" s="39"/>
      <c r="N8094" s="1" t="n">
        <f aca="false">(2.571*(19.44-D8094)+3.87)*$K$2</f>
        <v>0</v>
      </c>
      <c r="O8094" s="1" t="n">
        <f aca="false">IF(N8094&gt;0,N8094,0)</f>
        <v>0</v>
      </c>
      <c r="P8094" s="1" t="n">
        <f aca="false">O8094*1.5</f>
        <v>0</v>
      </c>
      <c r="Q8094" s="1" t="n">
        <f aca="false">P8094/(3.6*$Q$2)</f>
        <v>0</v>
      </c>
      <c r="R8094" s="1" t="n">
        <f aca="false">(K8094+L8094)*$R$2</f>
        <v>6651.4511540546</v>
      </c>
      <c r="S8094" s="19" t="n">
        <f aca="false">J8094-R8094</f>
        <v>-6651.4511540546</v>
      </c>
      <c r="T8094" s="1" t="n">
        <f aca="false">IF(S8094&lt;0,S8094/$G$3,0)</f>
        <v>-9502.07307722086</v>
      </c>
      <c r="U8094" s="1" t="n">
        <f aca="false">IF(S8094&gt;0,S8094*0.7,0)</f>
        <v>0</v>
      </c>
      <c r="V8094" s="14" t="n">
        <f aca="false">V8093+U8094+T8094</f>
        <v>-46866165.1942988</v>
      </c>
      <c r="W8094" s="19" t="n">
        <f aca="false">V8094/1000</f>
        <v>-46866.1651942988</v>
      </c>
      <c r="X8094" s="19" t="n">
        <f aca="false">W8094*3600000000*2/237000000</f>
        <v>-1423782.23375085</v>
      </c>
      <c r="Y8094" s="19" t="n">
        <f aca="false">X8094/30.662</f>
        <v>-46434.7476926113</v>
      </c>
    </row>
    <row r="8095" customFormat="false" ht="17.9" hidden="false" customHeight="false" outlineLevel="0" collapsed="false">
      <c r="A8095" s="2" t="n">
        <v>12</v>
      </c>
      <c r="B8095" s="3" t="n">
        <v>3</v>
      </c>
      <c r="C8095" s="38" t="n">
        <v>20</v>
      </c>
      <c r="D8095" s="1" t="n">
        <v>-0.6</v>
      </c>
      <c r="E8095" s="3" t="n">
        <v>0</v>
      </c>
      <c r="F8095" s="23" t="n">
        <f aca="false">IF(D8095&lt;25, 0.24, 0.24-(0.01/5)*(D8095-25))</f>
        <v>0.24</v>
      </c>
      <c r="G8095" s="40" t="n">
        <f aca="false">(E8095/1000)*$G$1*F8095</f>
        <v>0</v>
      </c>
      <c r="H8095" s="40" t="n">
        <v>0.210680512144847</v>
      </c>
      <c r="I8095" s="3" t="n">
        <f aca="false">H8095*$J$2</f>
        <v>0</v>
      </c>
      <c r="J8095" s="19" t="n">
        <f aca="false">SUM(I8095+G8095)</f>
        <v>0</v>
      </c>
      <c r="K8095" s="1" t="n">
        <v>0</v>
      </c>
      <c r="L8095" s="39" t="n">
        <v>1.14891812765628</v>
      </c>
      <c r="M8095" s="39"/>
      <c r="N8095" s="1" t="n">
        <f aca="false">(2.571*(19.44-D8095)+3.87)*$K$2</f>
        <v>0</v>
      </c>
      <c r="O8095" s="1" t="n">
        <f aca="false">IF(N8095&gt;0,N8095,0)</f>
        <v>0</v>
      </c>
      <c r="P8095" s="1" t="n">
        <f aca="false">O8095*1.5</f>
        <v>0</v>
      </c>
      <c r="Q8095" s="1" t="n">
        <f aca="false">P8095/(3.6*$Q$2)</f>
        <v>0</v>
      </c>
      <c r="R8095" s="1" t="n">
        <f aca="false">(K8095+L8095)*$R$2</f>
        <v>5744.5906382814</v>
      </c>
      <c r="S8095" s="19" t="n">
        <f aca="false">J8095-R8095</f>
        <v>-5744.5906382814</v>
      </c>
      <c r="T8095" s="1" t="n">
        <f aca="false">IF(S8095&lt;0,S8095/$G$3,0)</f>
        <v>-8206.55805468772</v>
      </c>
      <c r="U8095" s="1" t="n">
        <f aca="false">IF(S8095&gt;0,S8095*0.7,0)</f>
        <v>0</v>
      </c>
      <c r="V8095" s="14" t="n">
        <f aca="false">V8094+U8095+T8095</f>
        <v>-46874371.7523534</v>
      </c>
      <c r="W8095" s="19" t="n">
        <f aca="false">V8095/1000</f>
        <v>-46874.3717523534</v>
      </c>
      <c r="X8095" s="19" t="n">
        <f aca="false">W8095*3600000000*2/237000000</f>
        <v>-1424031.54690694</v>
      </c>
      <c r="Y8095" s="19" t="n">
        <f aca="false">X8095/30.662</f>
        <v>-46442.8787067686</v>
      </c>
    </row>
    <row r="8096" customFormat="false" ht="17.9" hidden="false" customHeight="false" outlineLevel="0" collapsed="false">
      <c r="A8096" s="2" t="n">
        <v>12</v>
      </c>
      <c r="B8096" s="3" t="n">
        <v>3</v>
      </c>
      <c r="C8096" s="38" t="n">
        <v>21</v>
      </c>
      <c r="D8096" s="1" t="n">
        <v>-0.4</v>
      </c>
      <c r="E8096" s="3" t="n">
        <v>0</v>
      </c>
      <c r="F8096" s="23" t="n">
        <f aca="false">IF(D8096&lt;25, 0.24, 0.24-(0.01/5)*(D8096-25))</f>
        <v>0.24</v>
      </c>
      <c r="G8096" s="40" t="n">
        <f aca="false">(E8096/1000)*$G$1*F8096</f>
        <v>0</v>
      </c>
      <c r="H8096" s="40" t="n">
        <v>0.211611806741668</v>
      </c>
      <c r="I8096" s="3" t="n">
        <f aca="false">H8096*$J$2</f>
        <v>0</v>
      </c>
      <c r="J8096" s="19" t="n">
        <f aca="false">SUM(I8096+G8096)</f>
        <v>0</v>
      </c>
      <c r="K8096" s="1" t="n">
        <v>0</v>
      </c>
      <c r="L8096" s="39" t="n">
        <v>1.11857537329205</v>
      </c>
      <c r="M8096" s="39"/>
      <c r="N8096" s="1" t="n">
        <f aca="false">(2.571*(19.44-D8096)+3.87)*$K$2</f>
        <v>0</v>
      </c>
      <c r="O8096" s="1" t="n">
        <f aca="false">IF(N8096&gt;0,N8096,0)</f>
        <v>0</v>
      </c>
      <c r="P8096" s="1" t="n">
        <f aca="false">O8096*1.5</f>
        <v>0</v>
      </c>
      <c r="Q8096" s="1" t="n">
        <f aca="false">P8096/(3.6*$Q$2)</f>
        <v>0</v>
      </c>
      <c r="R8096" s="1" t="n">
        <f aca="false">(K8096+L8096)*$R$2</f>
        <v>5592.87686646025</v>
      </c>
      <c r="S8096" s="19" t="n">
        <f aca="false">J8096-R8096</f>
        <v>-5592.87686646025</v>
      </c>
      <c r="T8096" s="1" t="n">
        <f aca="false">IF(S8096&lt;0,S8096/$G$3,0)</f>
        <v>-7989.82409494322</v>
      </c>
      <c r="U8096" s="1" t="n">
        <f aca="false">IF(S8096&gt;0,S8096*0.7,0)</f>
        <v>0</v>
      </c>
      <c r="V8096" s="14" t="n">
        <f aca="false">V8095+U8096+T8096</f>
        <v>-46882361.5764484</v>
      </c>
      <c r="W8096" s="19" t="n">
        <f aca="false">V8096/1000</f>
        <v>-46882.3615764484</v>
      </c>
      <c r="X8096" s="19" t="n">
        <f aca="false">W8096*3600000000*2/237000000</f>
        <v>-1424274.2757402</v>
      </c>
      <c r="Y8096" s="19" t="n">
        <f aca="false">X8096/30.662</f>
        <v>-46450.7949820692</v>
      </c>
    </row>
    <row r="8097" customFormat="false" ht="17.9" hidden="false" customHeight="false" outlineLevel="0" collapsed="false">
      <c r="A8097" s="2" t="n">
        <v>12</v>
      </c>
      <c r="B8097" s="3" t="n">
        <v>3</v>
      </c>
      <c r="C8097" s="38" t="n">
        <v>22</v>
      </c>
      <c r="D8097" s="1" t="n">
        <v>-0.2</v>
      </c>
      <c r="E8097" s="3" t="n">
        <v>0</v>
      </c>
      <c r="F8097" s="23" t="n">
        <f aca="false">IF(D8097&lt;25, 0.24, 0.24-(0.01/5)*(D8097-25))</f>
        <v>0.24</v>
      </c>
      <c r="G8097" s="40" t="n">
        <f aca="false">(E8097/1000)*$G$1*F8097</f>
        <v>0</v>
      </c>
      <c r="H8097" s="40" t="n">
        <v>0.221867390504216</v>
      </c>
      <c r="I8097" s="3" t="n">
        <f aca="false">H8097*$J$2</f>
        <v>0</v>
      </c>
      <c r="J8097" s="19" t="n">
        <f aca="false">SUM(I8097+G8097)</f>
        <v>0</v>
      </c>
      <c r="K8097" s="1" t="n">
        <v>0</v>
      </c>
      <c r="L8097" s="39" t="n">
        <v>1.24656248004645</v>
      </c>
      <c r="M8097" s="39"/>
      <c r="N8097" s="1" t="n">
        <f aca="false">(2.571*(19.44-D8097)+3.87)*$K$2</f>
        <v>0</v>
      </c>
      <c r="O8097" s="1" t="n">
        <f aca="false">IF(N8097&gt;0,N8097,0)</f>
        <v>0</v>
      </c>
      <c r="P8097" s="1" t="n">
        <f aca="false">O8097*1.5</f>
        <v>0</v>
      </c>
      <c r="Q8097" s="1" t="n">
        <f aca="false">P8097/(3.6*$Q$2)</f>
        <v>0</v>
      </c>
      <c r="R8097" s="1" t="n">
        <f aca="false">(K8097+L8097)*$R$2</f>
        <v>6232.81240023225</v>
      </c>
      <c r="S8097" s="19" t="n">
        <f aca="false">J8097-R8097</f>
        <v>-6232.81240023225</v>
      </c>
      <c r="T8097" s="1" t="n">
        <f aca="false">IF(S8097&lt;0,S8097/$G$3,0)</f>
        <v>-8904.0177146175</v>
      </c>
      <c r="U8097" s="1" t="n">
        <f aca="false">IF(S8097&gt;0,S8097*0.7,0)</f>
        <v>0</v>
      </c>
      <c r="V8097" s="14" t="n">
        <f aca="false">V8096+U8097+T8097</f>
        <v>-46891265.594163</v>
      </c>
      <c r="W8097" s="19" t="n">
        <f aca="false">V8097/1000</f>
        <v>-46891.265594163</v>
      </c>
      <c r="X8097" s="19" t="n">
        <f aca="false">W8097*3600000000*2/237000000</f>
        <v>-1424544.77754419</v>
      </c>
      <c r="Y8097" s="19" t="n">
        <f aca="false">X8097/30.662</f>
        <v>-46459.6170355552</v>
      </c>
    </row>
    <row r="8098" customFormat="false" ht="17.9" hidden="false" customHeight="false" outlineLevel="0" collapsed="false">
      <c r="A8098" s="2" t="n">
        <v>12</v>
      </c>
      <c r="B8098" s="3" t="n">
        <v>3</v>
      </c>
      <c r="C8098" s="38" t="n">
        <v>23</v>
      </c>
      <c r="D8098" s="1" t="n">
        <v>0</v>
      </c>
      <c r="E8098" s="3" t="n">
        <v>0</v>
      </c>
      <c r="F8098" s="23" t="n">
        <f aca="false">IF(D8098&lt;25, 0.24, 0.24-(0.01/5)*(D8098-25))</f>
        <v>0.24</v>
      </c>
      <c r="G8098" s="40" t="n">
        <f aca="false">(E8098/1000)*$G$1*F8098</f>
        <v>0</v>
      </c>
      <c r="H8098" s="40" t="n">
        <v>0.246495376323127</v>
      </c>
      <c r="I8098" s="3" t="n">
        <f aca="false">H8098*$J$2</f>
        <v>0</v>
      </c>
      <c r="J8098" s="19" t="n">
        <f aca="false">SUM(I8098+G8098)</f>
        <v>0</v>
      </c>
      <c r="K8098" s="1" t="n">
        <v>0</v>
      </c>
      <c r="L8098" s="39" t="n">
        <v>1.20390011112831</v>
      </c>
      <c r="M8098" s="39"/>
      <c r="N8098" s="1" t="n">
        <f aca="false">(2.571*(19.44-D8098)+3.87)*$K$2</f>
        <v>0</v>
      </c>
      <c r="O8098" s="1" t="n">
        <f aca="false">IF(N8098&gt;0,N8098,0)</f>
        <v>0</v>
      </c>
      <c r="P8098" s="1" t="n">
        <f aca="false">O8098*1.5</f>
        <v>0</v>
      </c>
      <c r="Q8098" s="1" t="n">
        <f aca="false">P8098/(3.6*$Q$2)</f>
        <v>0</v>
      </c>
      <c r="R8098" s="1" t="n">
        <f aca="false">(K8098+L8098)*$R$2</f>
        <v>6019.50055564155</v>
      </c>
      <c r="S8098" s="19" t="n">
        <f aca="false">J8098-R8098</f>
        <v>-6019.50055564155</v>
      </c>
      <c r="T8098" s="1" t="n">
        <f aca="false">IF(S8098&lt;0,S8098/$G$3,0)</f>
        <v>-8599.28650805936</v>
      </c>
      <c r="U8098" s="1" t="n">
        <f aca="false">IF(S8098&gt;0,S8098*0.7,0)</f>
        <v>0</v>
      </c>
      <c r="V8098" s="14" t="n">
        <f aca="false">V8097+U8098+T8098</f>
        <v>-46899864.8806711</v>
      </c>
      <c r="W8098" s="19" t="n">
        <f aca="false">V8098/1000</f>
        <v>-46899.8648806711</v>
      </c>
      <c r="X8098" s="19" t="n">
        <f aca="false">W8098*3600000000*2/237000000</f>
        <v>-1424806.02169127</v>
      </c>
      <c r="Y8098" s="19" t="n">
        <f aca="false">X8098/30.662</f>
        <v>-46468.1371629794</v>
      </c>
    </row>
    <row r="8099" customFormat="false" ht="17.9" hidden="false" customHeight="false" outlineLevel="0" collapsed="false">
      <c r="A8099" s="2" t="n">
        <v>12</v>
      </c>
      <c r="B8099" s="3" t="n">
        <v>4</v>
      </c>
      <c r="C8099" s="38" t="n">
        <v>0</v>
      </c>
      <c r="D8099" s="1" t="n">
        <v>0</v>
      </c>
      <c r="E8099" s="3" t="n">
        <v>0</v>
      </c>
      <c r="F8099" s="23" t="n">
        <f aca="false">IF(D8099&lt;25, 0.24, 0.24-(0.01/5)*(D8099-25))</f>
        <v>0.24</v>
      </c>
      <c r="G8099" s="40" t="n">
        <f aca="false">(E8099/1000)*$G$1*F8099</f>
        <v>0</v>
      </c>
      <c r="H8099" s="40" t="n">
        <v>0.245202657697129</v>
      </c>
      <c r="I8099" s="3" t="n">
        <f aca="false">H8099*$J$2</f>
        <v>0</v>
      </c>
      <c r="J8099" s="19" t="n">
        <f aca="false">SUM(I8099+G8099)</f>
        <v>0</v>
      </c>
      <c r="K8099" s="1" t="n">
        <v>0</v>
      </c>
      <c r="L8099" s="39" t="n">
        <v>0.977127946932456</v>
      </c>
      <c r="M8099" s="39"/>
      <c r="N8099" s="1" t="n">
        <f aca="false">(2.571*(19.44-D8099)+3.87)*$K$2</f>
        <v>0</v>
      </c>
      <c r="O8099" s="1" t="n">
        <f aca="false">IF(N8099&gt;0,N8099,0)</f>
        <v>0</v>
      </c>
      <c r="P8099" s="1" t="n">
        <f aca="false">O8099*1.5</f>
        <v>0</v>
      </c>
      <c r="Q8099" s="1" t="n">
        <f aca="false">P8099/(3.6*$Q$2)</f>
        <v>0</v>
      </c>
      <c r="R8099" s="1" t="n">
        <f aca="false">(K8099+L8099)*$R$2</f>
        <v>4885.63973466228</v>
      </c>
      <c r="S8099" s="19" t="n">
        <f aca="false">J8099-R8099</f>
        <v>-4885.63973466228</v>
      </c>
      <c r="T8099" s="1" t="n">
        <f aca="false">IF(S8099&lt;0,S8099/$G$3,0)</f>
        <v>-6979.48533523183</v>
      </c>
      <c r="U8099" s="1" t="n">
        <f aca="false">IF(S8099&gt;0,S8099*0.7,0)</f>
        <v>0</v>
      </c>
      <c r="V8099" s="14" t="n">
        <f aca="false">V8098+U8099+T8099</f>
        <v>-46906844.3660063</v>
      </c>
      <c r="W8099" s="19" t="n">
        <f aca="false">V8099/1000</f>
        <v>-46906.8443660063</v>
      </c>
      <c r="X8099" s="19" t="n">
        <f aca="false">W8099*3600000000*2/237000000</f>
        <v>-1425018.0566888</v>
      </c>
      <c r="Y8099" s="19" t="n">
        <f aca="false">X8099/30.662</f>
        <v>-46475.0524</v>
      </c>
    </row>
    <row r="8100" customFormat="false" ht="17.9" hidden="false" customHeight="false" outlineLevel="0" collapsed="false">
      <c r="A8100" s="2" t="n">
        <v>12</v>
      </c>
      <c r="B8100" s="3" t="n">
        <v>4</v>
      </c>
      <c r="C8100" s="38" t="n">
        <v>1</v>
      </c>
      <c r="D8100" s="1" t="n">
        <v>0</v>
      </c>
      <c r="E8100" s="3" t="n">
        <v>0</v>
      </c>
      <c r="F8100" s="23" t="n">
        <f aca="false">IF(D8100&lt;25, 0.24, 0.24-(0.01/5)*(D8100-25))</f>
        <v>0.24</v>
      </c>
      <c r="G8100" s="40" t="n">
        <f aca="false">(E8100/1000)*$G$1*F8100</f>
        <v>0</v>
      </c>
      <c r="H8100" s="40" t="n">
        <v>0.240424212001742</v>
      </c>
      <c r="I8100" s="3" t="n">
        <f aca="false">H8100*$J$2</f>
        <v>0</v>
      </c>
      <c r="J8100" s="19" t="n">
        <f aca="false">SUM(I8100+G8100)</f>
        <v>0</v>
      </c>
      <c r="K8100" s="1" t="n">
        <v>0</v>
      </c>
      <c r="L8100" s="39" t="n">
        <v>0.837505648654926</v>
      </c>
      <c r="M8100" s="39"/>
      <c r="N8100" s="1" t="n">
        <f aca="false">(2.571*(19.44-D8100)+3.87)*$K$2</f>
        <v>0</v>
      </c>
      <c r="O8100" s="1" t="n">
        <f aca="false">IF(N8100&gt;0,N8100,0)</f>
        <v>0</v>
      </c>
      <c r="P8100" s="1" t="n">
        <f aca="false">O8100*1.5</f>
        <v>0</v>
      </c>
      <c r="Q8100" s="1" t="n">
        <f aca="false">P8100/(3.6*$Q$2)</f>
        <v>0</v>
      </c>
      <c r="R8100" s="1" t="n">
        <f aca="false">(K8100+L8100)*$R$2</f>
        <v>4187.52824327463</v>
      </c>
      <c r="S8100" s="19" t="n">
        <f aca="false">J8100-R8100</f>
        <v>-4187.52824327463</v>
      </c>
      <c r="T8100" s="1" t="n">
        <f aca="false">IF(S8100&lt;0,S8100/$G$3,0)</f>
        <v>-5982.18320467804</v>
      </c>
      <c r="U8100" s="1" t="n">
        <f aca="false">IF(S8100&gt;0,S8100*0.7,0)</f>
        <v>0</v>
      </c>
      <c r="V8100" s="14" t="n">
        <f aca="false">V8099+U8100+T8100</f>
        <v>-46912826.549211</v>
      </c>
      <c r="W8100" s="19" t="n">
        <f aca="false">V8100/1000</f>
        <v>-46912.826549211</v>
      </c>
      <c r="X8100" s="19" t="n">
        <f aca="false">W8100*3600000000*2/237000000</f>
        <v>-1425199.79390008</v>
      </c>
      <c r="Y8100" s="19" t="n">
        <f aca="false">X8100/30.662</f>
        <v>-46480.9795153637</v>
      </c>
    </row>
    <row r="8101" customFormat="false" ht="17.9" hidden="false" customHeight="false" outlineLevel="0" collapsed="false">
      <c r="A8101" s="2" t="n">
        <v>12</v>
      </c>
      <c r="B8101" s="3" t="n">
        <v>4</v>
      </c>
      <c r="C8101" s="38" t="n">
        <v>2</v>
      </c>
      <c r="D8101" s="1" t="n">
        <v>0</v>
      </c>
      <c r="E8101" s="3" t="n">
        <v>0</v>
      </c>
      <c r="F8101" s="23" t="n">
        <f aca="false">IF(D8101&lt;25, 0.24, 0.24-(0.01/5)*(D8101-25))</f>
        <v>0.24</v>
      </c>
      <c r="G8101" s="40" t="n">
        <f aca="false">(E8101/1000)*$G$1*F8101</f>
        <v>0</v>
      </c>
      <c r="H8101" s="40" t="n">
        <v>0.221975801380378</v>
      </c>
      <c r="I8101" s="3" t="n">
        <f aca="false">H8101*$J$2</f>
        <v>0</v>
      </c>
      <c r="J8101" s="19" t="n">
        <f aca="false">SUM(I8101+G8101)</f>
        <v>0</v>
      </c>
      <c r="K8101" s="1" t="n">
        <v>0</v>
      </c>
      <c r="L8101" s="39" t="n">
        <v>0.794843279736791</v>
      </c>
      <c r="M8101" s="39"/>
      <c r="N8101" s="1" t="n">
        <f aca="false">(2.571*(19.44-D8101)+3.87)*$K$2</f>
        <v>0</v>
      </c>
      <c r="O8101" s="1" t="n">
        <f aca="false">IF(N8101&gt;0,N8101,0)</f>
        <v>0</v>
      </c>
      <c r="P8101" s="1" t="n">
        <f aca="false">O8101*1.5</f>
        <v>0</v>
      </c>
      <c r="Q8101" s="1" t="n">
        <f aca="false">P8101/(3.6*$Q$2)</f>
        <v>0</v>
      </c>
      <c r="R8101" s="1" t="n">
        <f aca="false">(K8101+L8101)*$R$2</f>
        <v>3974.21639868396</v>
      </c>
      <c r="S8101" s="19" t="n">
        <f aca="false">J8101-R8101</f>
        <v>-3974.21639868396</v>
      </c>
      <c r="T8101" s="1" t="n">
        <f aca="false">IF(S8101&lt;0,S8101/$G$3,0)</f>
        <v>-5677.45199811994</v>
      </c>
      <c r="U8101" s="1" t="n">
        <f aca="false">IF(S8101&gt;0,S8101*0.7,0)</f>
        <v>0</v>
      </c>
      <c r="V8101" s="14" t="n">
        <f aca="false">V8100+U8101+T8101</f>
        <v>-46918504.0012091</v>
      </c>
      <c r="W8101" s="19" t="n">
        <f aca="false">V8101/1000</f>
        <v>-46918.5040012091</v>
      </c>
      <c r="X8101" s="19" t="n">
        <f aca="false">W8101*3600000000*2/237000000</f>
        <v>-1425372.27345445</v>
      </c>
      <c r="Y8101" s="19" t="n">
        <f aca="false">X8101/30.662</f>
        <v>-46486.6047046655</v>
      </c>
    </row>
    <row r="8102" customFormat="false" ht="17.9" hidden="false" customHeight="false" outlineLevel="0" collapsed="false">
      <c r="A8102" s="2" t="n">
        <v>12</v>
      </c>
      <c r="B8102" s="3" t="n">
        <v>4</v>
      </c>
      <c r="C8102" s="38" t="n">
        <v>3</v>
      </c>
      <c r="D8102" s="1" t="n">
        <v>-0.2</v>
      </c>
      <c r="E8102" s="3" t="n">
        <v>0</v>
      </c>
      <c r="F8102" s="23" t="n">
        <f aca="false">IF(D8102&lt;25, 0.24, 0.24-(0.01/5)*(D8102-25))</f>
        <v>0.24</v>
      </c>
      <c r="G8102" s="40" t="n">
        <f aca="false">(E8102/1000)*$G$1*F8102</f>
        <v>0</v>
      </c>
      <c r="H8102" s="40" t="n">
        <v>0.200449317925657</v>
      </c>
      <c r="I8102" s="3" t="n">
        <f aca="false">H8102*$J$2</f>
        <v>0</v>
      </c>
      <c r="J8102" s="19" t="n">
        <f aca="false">SUM(I8102+G8102)</f>
        <v>0</v>
      </c>
      <c r="K8102" s="1" t="n">
        <v>0</v>
      </c>
      <c r="L8102" s="39" t="n">
        <v>0.774538729823882</v>
      </c>
      <c r="M8102" s="39"/>
      <c r="N8102" s="1" t="n">
        <f aca="false">(2.571*(19.44-D8102)+3.87)*$K$2</f>
        <v>0</v>
      </c>
      <c r="O8102" s="1" t="n">
        <f aca="false">IF(N8102&gt;0,N8102,0)</f>
        <v>0</v>
      </c>
      <c r="P8102" s="1" t="n">
        <f aca="false">O8102*1.5</f>
        <v>0</v>
      </c>
      <c r="Q8102" s="1" t="n">
        <f aca="false">P8102/(3.6*$Q$2)</f>
        <v>0</v>
      </c>
      <c r="R8102" s="1" t="n">
        <f aca="false">(K8102+L8102)*$R$2</f>
        <v>3872.69364911941</v>
      </c>
      <c r="S8102" s="19" t="n">
        <f aca="false">J8102-R8102</f>
        <v>-3872.69364911941</v>
      </c>
      <c r="T8102" s="1" t="n">
        <f aca="false">IF(S8102&lt;0,S8102/$G$3,0)</f>
        <v>-5532.41949874202</v>
      </c>
      <c r="U8102" s="1" t="n">
        <f aca="false">IF(S8102&gt;0,S8102*0.7,0)</f>
        <v>0</v>
      </c>
      <c r="V8102" s="14" t="n">
        <f aca="false">V8101+U8102+T8102</f>
        <v>-46924036.4207078</v>
      </c>
      <c r="W8102" s="19" t="n">
        <f aca="false">V8102/1000</f>
        <v>-46924.0364207078</v>
      </c>
      <c r="X8102" s="19" t="n">
        <f aca="false">W8102*3600000000*2/237000000</f>
        <v>-1425540.34695821</v>
      </c>
      <c r="Y8102" s="19" t="n">
        <f aca="false">X8102/30.662</f>
        <v>-46492.0861965368</v>
      </c>
    </row>
    <row r="8103" customFormat="false" ht="17.9" hidden="false" customHeight="false" outlineLevel="0" collapsed="false">
      <c r="A8103" s="2" t="n">
        <v>12</v>
      </c>
      <c r="B8103" s="3" t="n">
        <v>4</v>
      </c>
      <c r="C8103" s="38" t="n">
        <v>4</v>
      </c>
      <c r="D8103" s="1" t="n">
        <v>-0.4</v>
      </c>
      <c r="E8103" s="3" t="n">
        <v>0</v>
      </c>
      <c r="F8103" s="23" t="n">
        <f aca="false">IF(D8103&lt;25, 0.24, 0.24-(0.01/5)*(D8103-25))</f>
        <v>0.24</v>
      </c>
      <c r="G8103" s="40" t="n">
        <f aca="false">(E8103/1000)*$G$1*F8103</f>
        <v>0</v>
      </c>
      <c r="H8103" s="40" t="n">
        <v>0.204544552505538</v>
      </c>
      <c r="I8103" s="3" t="n">
        <f aca="false">H8103*$J$2</f>
        <v>0</v>
      </c>
      <c r="J8103" s="19" t="n">
        <f aca="false">SUM(I8103+G8103)</f>
        <v>0</v>
      </c>
      <c r="K8103" s="1" t="n">
        <v>0</v>
      </c>
      <c r="L8103" s="39" t="n">
        <v>0.732332642926263</v>
      </c>
      <c r="M8103" s="39"/>
      <c r="N8103" s="1" t="n">
        <f aca="false">(2.571*(19.44-D8103)+3.87)*$K$2</f>
        <v>0</v>
      </c>
      <c r="O8103" s="1" t="n">
        <f aca="false">IF(N8103&gt;0,N8103,0)</f>
        <v>0</v>
      </c>
      <c r="P8103" s="1" t="n">
        <f aca="false">O8103*1.5</f>
        <v>0</v>
      </c>
      <c r="Q8103" s="1" t="n">
        <f aca="false">P8103/(3.6*$Q$2)</f>
        <v>0</v>
      </c>
      <c r="R8103" s="1" t="n">
        <f aca="false">(K8103+L8103)*$R$2</f>
        <v>3661.66321463132</v>
      </c>
      <c r="S8103" s="19" t="n">
        <f aca="false">J8103-R8103</f>
        <v>-3661.66321463132</v>
      </c>
      <c r="T8103" s="1" t="n">
        <f aca="false">IF(S8103&lt;0,S8103/$G$3,0)</f>
        <v>-5230.94744947331</v>
      </c>
      <c r="U8103" s="1" t="n">
        <f aca="false">IF(S8103&gt;0,S8103*0.7,0)</f>
        <v>0</v>
      </c>
      <c r="V8103" s="14" t="n">
        <f aca="false">V8102+U8103+T8103</f>
        <v>-46929267.3681573</v>
      </c>
      <c r="W8103" s="19" t="n">
        <f aca="false">V8103/1000</f>
        <v>-46929.2673681573</v>
      </c>
      <c r="X8103" s="19" t="n">
        <f aca="false">W8103*3600000000*2/237000000</f>
        <v>-1425699.26181744</v>
      </c>
      <c r="Y8103" s="19" t="n">
        <f aca="false">X8103/30.662</f>
        <v>-46497.2689915021</v>
      </c>
    </row>
    <row r="8104" customFormat="false" ht="17.9" hidden="false" customHeight="false" outlineLevel="0" collapsed="false">
      <c r="A8104" s="2" t="n">
        <v>12</v>
      </c>
      <c r="B8104" s="3" t="n">
        <v>4</v>
      </c>
      <c r="C8104" s="38" t="n">
        <v>5</v>
      </c>
      <c r="D8104" s="1" t="n">
        <v>-0.6</v>
      </c>
      <c r="E8104" s="3" t="n">
        <v>0</v>
      </c>
      <c r="F8104" s="23" t="n">
        <f aca="false">IF(D8104&lt;25, 0.24, 0.24-(0.01/5)*(D8104-25))</f>
        <v>0.24</v>
      </c>
      <c r="G8104" s="40" t="n">
        <f aca="false">(E8104/1000)*$G$1*F8104</f>
        <v>0</v>
      </c>
      <c r="H8104" s="40" t="n">
        <v>0.207203316066451</v>
      </c>
      <c r="I8104" s="3" t="n">
        <f aca="false">H8104*$J$2</f>
        <v>0</v>
      </c>
      <c r="J8104" s="19" t="n">
        <f aca="false">SUM(I8104+G8104)</f>
        <v>0</v>
      </c>
      <c r="K8104" s="1" t="n">
        <v>0</v>
      </c>
      <c r="L8104" s="39" t="n">
        <v>0.768150781536675</v>
      </c>
      <c r="M8104" s="39"/>
      <c r="N8104" s="1" t="n">
        <f aca="false">(2.571*(19.44-D8104)+3.87)*$K$2</f>
        <v>0</v>
      </c>
      <c r="O8104" s="1" t="n">
        <f aca="false">IF(N8104&gt;0,N8104,0)</f>
        <v>0</v>
      </c>
      <c r="P8104" s="1" t="n">
        <f aca="false">O8104*1.5</f>
        <v>0</v>
      </c>
      <c r="Q8104" s="1" t="n">
        <f aca="false">P8104/(3.6*$Q$2)</f>
        <v>0</v>
      </c>
      <c r="R8104" s="1" t="n">
        <f aca="false">(K8104+L8104)*$R$2</f>
        <v>3840.75390768338</v>
      </c>
      <c r="S8104" s="19" t="n">
        <f aca="false">J8104-R8104</f>
        <v>-3840.75390768338</v>
      </c>
      <c r="T8104" s="1" t="n">
        <f aca="false">IF(S8104&lt;0,S8104/$G$3,0)</f>
        <v>-5486.79129669054</v>
      </c>
      <c r="U8104" s="1" t="n">
        <f aca="false">IF(S8104&gt;0,S8104*0.7,0)</f>
        <v>0</v>
      </c>
      <c r="V8104" s="14" t="n">
        <f aca="false">V8103+U8104+T8104</f>
        <v>-46934754.159454</v>
      </c>
      <c r="W8104" s="19" t="n">
        <f aca="false">V8104/1000</f>
        <v>-46934.754159454</v>
      </c>
      <c r="X8104" s="19" t="n">
        <f aca="false">W8104*3600000000*2/237000000</f>
        <v>-1425865.94914797</v>
      </c>
      <c r="Y8104" s="19" t="n">
        <f aca="false">X8104/30.662</f>
        <v>-46502.7052751931</v>
      </c>
    </row>
    <row r="8105" customFormat="false" ht="17.9" hidden="false" customHeight="false" outlineLevel="0" collapsed="false">
      <c r="A8105" s="2" t="n">
        <v>12</v>
      </c>
      <c r="B8105" s="3" t="n">
        <v>4</v>
      </c>
      <c r="C8105" s="38" t="n">
        <v>6</v>
      </c>
      <c r="D8105" s="1" t="n">
        <v>0.3</v>
      </c>
      <c r="E8105" s="3" t="n">
        <v>0</v>
      </c>
      <c r="F8105" s="23" t="n">
        <f aca="false">IF(D8105&lt;25, 0.24, 0.24-(0.01/5)*(D8105-25))</f>
        <v>0.24</v>
      </c>
      <c r="G8105" s="40" t="n">
        <f aca="false">(E8105/1000)*$G$1*F8105</f>
        <v>0</v>
      </c>
      <c r="H8105" s="40" t="n">
        <v>0.201830751822735</v>
      </c>
      <c r="I8105" s="3" t="n">
        <f aca="false">H8105*$J$2</f>
        <v>0</v>
      </c>
      <c r="J8105" s="19" t="n">
        <f aca="false">SUM(I8105+G8105)</f>
        <v>0</v>
      </c>
      <c r="K8105" s="1" t="n">
        <v>0</v>
      </c>
      <c r="L8105" s="39" t="n">
        <v>0.73347334797755</v>
      </c>
      <c r="M8105" s="39"/>
      <c r="N8105" s="1" t="n">
        <f aca="false">(2.571*(19.44-D8105)+3.87)*$K$2</f>
        <v>0</v>
      </c>
      <c r="O8105" s="1" t="n">
        <f aca="false">IF(N8105&gt;0,N8105,0)</f>
        <v>0</v>
      </c>
      <c r="P8105" s="1" t="n">
        <f aca="false">O8105*1.5</f>
        <v>0</v>
      </c>
      <c r="Q8105" s="1" t="n">
        <f aca="false">P8105/(3.6*$Q$2)</f>
        <v>0</v>
      </c>
      <c r="R8105" s="1" t="n">
        <f aca="false">(K8105+L8105)*$R$2</f>
        <v>3667.36673988775</v>
      </c>
      <c r="S8105" s="19" t="n">
        <f aca="false">J8105-R8105</f>
        <v>-3667.36673988775</v>
      </c>
      <c r="T8105" s="1" t="n">
        <f aca="false">IF(S8105&lt;0,S8105/$G$3,0)</f>
        <v>-5239.09534269679</v>
      </c>
      <c r="U8105" s="1" t="n">
        <f aca="false">IF(S8105&gt;0,S8105*0.7,0)</f>
        <v>0</v>
      </c>
      <c r="V8105" s="14" t="n">
        <f aca="false">V8104+U8105+T8105</f>
        <v>-46939993.2547967</v>
      </c>
      <c r="W8105" s="19" t="n">
        <f aca="false">V8105/1000</f>
        <v>-46939.9932547967</v>
      </c>
      <c r="X8105" s="19" t="n">
        <f aca="false">W8105*3600000000*2/237000000</f>
        <v>-1426025.11153813</v>
      </c>
      <c r="Y8105" s="19" t="n">
        <f aca="false">X8105/30.662</f>
        <v>-46507.8961430477</v>
      </c>
    </row>
    <row r="8106" customFormat="false" ht="17.9" hidden="false" customHeight="false" outlineLevel="0" collapsed="false">
      <c r="A8106" s="2" t="n">
        <v>12</v>
      </c>
      <c r="B8106" s="3" t="n">
        <v>4</v>
      </c>
      <c r="C8106" s="38" t="n">
        <v>7</v>
      </c>
      <c r="D8106" s="1" t="n">
        <v>1.3</v>
      </c>
      <c r="E8106" s="3" t="n">
        <v>17.0991377370576</v>
      </c>
      <c r="F8106" s="23" t="n">
        <f aca="false">IF(D8106&lt;25, 0.24, 0.24-(0.01/5)*(D8106-25))</f>
        <v>0.24</v>
      </c>
      <c r="G8106" s="40" t="n">
        <f aca="false">(E8106/1000)*$G$1*F8106</f>
        <v>1344.48468129955</v>
      </c>
      <c r="H8106" s="40" t="n">
        <v>0.21263960347559</v>
      </c>
      <c r="I8106" s="3" t="n">
        <f aca="false">H8106*$J$2</f>
        <v>0</v>
      </c>
      <c r="J8106" s="19" t="n">
        <f aca="false">SUM(I8106+G8106)</f>
        <v>1344.48468129955</v>
      </c>
      <c r="K8106" s="1" t="n">
        <v>0</v>
      </c>
      <c r="L8106" s="39" t="n">
        <v>0.827923726224115</v>
      </c>
      <c r="M8106" s="39"/>
      <c r="N8106" s="1" t="n">
        <f aca="false">(2.571*(19.44-D8106)+3.87)*$K$2</f>
        <v>0</v>
      </c>
      <c r="O8106" s="1" t="n">
        <f aca="false">IF(N8106&gt;0,N8106,0)</f>
        <v>0</v>
      </c>
      <c r="P8106" s="1" t="n">
        <f aca="false">O8106*1.5</f>
        <v>0</v>
      </c>
      <c r="Q8106" s="1" t="n">
        <f aca="false">P8106/(3.6*$Q$2)</f>
        <v>0</v>
      </c>
      <c r="R8106" s="1" t="n">
        <f aca="false">(K8106+L8106)*$R$2</f>
        <v>4139.61863112058</v>
      </c>
      <c r="S8106" s="19" t="n">
        <f aca="false">J8106-R8106</f>
        <v>-2795.13394982102</v>
      </c>
      <c r="T8106" s="1" t="n">
        <f aca="false">IF(S8106&lt;0,S8106/$G$3,0)</f>
        <v>-3993.04849974431</v>
      </c>
      <c r="U8106" s="1" t="n">
        <f aca="false">IF(S8106&gt;0,S8106*0.7,0)</f>
        <v>0</v>
      </c>
      <c r="V8106" s="14" t="n">
        <f aca="false">V8105+U8106+T8106</f>
        <v>-46943986.3032964</v>
      </c>
      <c r="W8106" s="19" t="n">
        <f aca="false">V8106/1000</f>
        <v>-46943.9863032964</v>
      </c>
      <c r="X8106" s="19" t="n">
        <f aca="false">W8106*3600000000*2/237000000</f>
        <v>-1426146.41934065</v>
      </c>
      <c r="Y8106" s="19" t="n">
        <f aca="false">X8106/30.662</f>
        <v>-46511.8524343047</v>
      </c>
    </row>
    <row r="8107" customFormat="false" ht="17.9" hidden="false" customHeight="false" outlineLevel="0" collapsed="false">
      <c r="A8107" s="2" t="n">
        <v>12</v>
      </c>
      <c r="B8107" s="3" t="n">
        <v>4</v>
      </c>
      <c r="C8107" s="38" t="n">
        <v>8</v>
      </c>
      <c r="D8107" s="1" t="n">
        <v>2.2</v>
      </c>
      <c r="E8107" s="3" t="n">
        <v>114.515926207903</v>
      </c>
      <c r="F8107" s="23" t="n">
        <f aca="false">IF(D8107&lt;25, 0.24, 0.24-(0.01/5)*(D8107-25))</f>
        <v>0.24</v>
      </c>
      <c r="G8107" s="40" t="n">
        <f aca="false">(E8107/1000)*$G$1*F8107</f>
        <v>9004.24985861596</v>
      </c>
      <c r="H8107" s="40" t="n">
        <v>0.200241399708558</v>
      </c>
      <c r="I8107" s="3" t="n">
        <f aca="false">H8107*$J$2</f>
        <v>0</v>
      </c>
      <c r="J8107" s="19" t="n">
        <f aca="false">SUM(I8107+G8107)</f>
        <v>9004.24985861596</v>
      </c>
      <c r="K8107" s="1" t="n">
        <v>0</v>
      </c>
      <c r="L8107" s="39" t="n">
        <v>1.10830902783046</v>
      </c>
      <c r="M8107" s="39"/>
      <c r="N8107" s="1" t="n">
        <f aca="false">(2.571*(19.44-D8107)+3.87)*$K$2</f>
        <v>0</v>
      </c>
      <c r="O8107" s="1" t="n">
        <f aca="false">IF(N8107&gt;0,N8107,0)</f>
        <v>0</v>
      </c>
      <c r="P8107" s="1" t="n">
        <f aca="false">O8107*1.5</f>
        <v>0</v>
      </c>
      <c r="Q8107" s="1" t="n">
        <f aca="false">P8107/(3.6*$Q$2)</f>
        <v>0</v>
      </c>
      <c r="R8107" s="1" t="n">
        <f aca="false">(K8107+L8107)*$R$2</f>
        <v>5541.5451391523</v>
      </c>
      <c r="S8107" s="19" t="n">
        <f aca="false">J8107-R8107</f>
        <v>3462.70471946366</v>
      </c>
      <c r="T8107" s="1" t="n">
        <f aca="false">IF(S8107&lt;0,S8107/$G$3,0)</f>
        <v>0</v>
      </c>
      <c r="U8107" s="1" t="n">
        <f aca="false">IF(S8107&gt;0,S8107*0.7,0)</f>
        <v>2423.89330362456</v>
      </c>
      <c r="V8107" s="14" t="n">
        <f aca="false">V8106+U8107+T8107</f>
        <v>-46941562.4099928</v>
      </c>
      <c r="W8107" s="19" t="n">
        <f aca="false">V8107/1000</f>
        <v>-46941.5624099928</v>
      </c>
      <c r="X8107" s="19" t="n">
        <f aca="false">W8107*3600000000*2/237000000</f>
        <v>-1426072.78207573</v>
      </c>
      <c r="Y8107" s="19" t="n">
        <f aca="false">X8107/30.662</f>
        <v>-46509.4508536864</v>
      </c>
    </row>
    <row r="8108" customFormat="false" ht="17.9" hidden="false" customHeight="false" outlineLevel="0" collapsed="false">
      <c r="A8108" s="2" t="n">
        <v>12</v>
      </c>
      <c r="B8108" s="3" t="n">
        <v>4</v>
      </c>
      <c r="C8108" s="38" t="n">
        <v>9</v>
      </c>
      <c r="D8108" s="1" t="n">
        <v>4.1</v>
      </c>
      <c r="E8108" s="3" t="n">
        <v>108.391720620648</v>
      </c>
      <c r="F8108" s="23" t="n">
        <f aca="false">IF(D8108&lt;25, 0.24, 0.24-(0.01/5)*(D8108-25))</f>
        <v>0.24</v>
      </c>
      <c r="G8108" s="40" t="n">
        <f aca="false">(E8108/1000)*$G$1*F8108</f>
        <v>8522.71092233681</v>
      </c>
      <c r="H8108" s="40" t="n">
        <v>0.170893172352017</v>
      </c>
      <c r="I8108" s="3" t="n">
        <f aca="false">H8108*$J$2</f>
        <v>0</v>
      </c>
      <c r="J8108" s="19" t="n">
        <f aca="false">SUM(I8108+G8108)</f>
        <v>8522.71092233681</v>
      </c>
      <c r="K8108" s="1" t="n">
        <v>0</v>
      </c>
      <c r="L8108" s="39" t="n">
        <v>1.01408679059416</v>
      </c>
      <c r="M8108" s="39"/>
      <c r="N8108" s="1" t="n">
        <f aca="false">(2.571*(19.44-D8108)+3.87)*$K$2</f>
        <v>0</v>
      </c>
      <c r="O8108" s="1" t="n">
        <f aca="false">IF(N8108&gt;0,N8108,0)</f>
        <v>0</v>
      </c>
      <c r="P8108" s="1" t="n">
        <f aca="false">O8108*1.5</f>
        <v>0</v>
      </c>
      <c r="Q8108" s="1" t="n">
        <f aca="false">P8108/(3.6*$Q$2)</f>
        <v>0</v>
      </c>
      <c r="R8108" s="1" t="n">
        <f aca="false">(K8108+L8108)*$R$2</f>
        <v>5070.4339529708</v>
      </c>
      <c r="S8108" s="19" t="n">
        <f aca="false">J8108-R8108</f>
        <v>3452.27696936601</v>
      </c>
      <c r="T8108" s="1" t="n">
        <f aca="false">IF(S8108&lt;0,S8108/$G$3,0)</f>
        <v>0</v>
      </c>
      <c r="U8108" s="1" t="n">
        <f aca="false">IF(S8108&gt;0,S8108*0.7,0)</f>
        <v>2416.59387855621</v>
      </c>
      <c r="V8108" s="14" t="n">
        <f aca="false">V8107+U8108+T8108</f>
        <v>-46939145.8161143</v>
      </c>
      <c r="W8108" s="19" t="n">
        <f aca="false">V8108/1000</f>
        <v>-46939.1458161143</v>
      </c>
      <c r="X8108" s="19" t="n">
        <f aca="false">W8108*3600000000*2/237000000</f>
        <v>-1425999.3665655</v>
      </c>
      <c r="Y8108" s="19" t="n">
        <f aca="false">X8108/30.662</f>
        <v>-46507.0565052996</v>
      </c>
    </row>
    <row r="8109" customFormat="false" ht="17.9" hidden="false" customHeight="false" outlineLevel="0" collapsed="false">
      <c r="A8109" s="2" t="n">
        <v>12</v>
      </c>
      <c r="B8109" s="3" t="n">
        <v>4</v>
      </c>
      <c r="C8109" s="38" t="n">
        <v>10</v>
      </c>
      <c r="D8109" s="1" t="n">
        <v>5.9</v>
      </c>
      <c r="E8109" s="3" t="n">
        <v>132.377777777778</v>
      </c>
      <c r="F8109" s="23" t="n">
        <f aca="false">IF(D8109&lt;25, 0.24, 0.24-(0.01/5)*(D8109-25))</f>
        <v>0.24</v>
      </c>
      <c r="G8109" s="40" t="n">
        <f aca="false">(E8109/1000)*$G$1*F8109</f>
        <v>10408.7058133333</v>
      </c>
      <c r="H8109" s="40" t="n">
        <v>0.151219599450053</v>
      </c>
      <c r="I8109" s="3" t="n">
        <f aca="false">H8109*$J$2</f>
        <v>0</v>
      </c>
      <c r="J8109" s="19" t="n">
        <f aca="false">SUM(I8109+G8109)</f>
        <v>10408.7058133333</v>
      </c>
      <c r="K8109" s="1" t="n">
        <v>0</v>
      </c>
      <c r="L8109" s="39" t="n">
        <v>0.924199232552738</v>
      </c>
      <c r="M8109" s="39"/>
      <c r="N8109" s="1" t="n">
        <f aca="false">(2.571*(19.44-D8109)+3.87)*$K$2</f>
        <v>0</v>
      </c>
      <c r="O8109" s="1" t="n">
        <f aca="false">IF(N8109&gt;0,N8109,0)</f>
        <v>0</v>
      </c>
      <c r="P8109" s="1" t="n">
        <f aca="false">O8109*1.5</f>
        <v>0</v>
      </c>
      <c r="Q8109" s="1" t="n">
        <f aca="false">P8109/(3.6*$Q$2)</f>
        <v>0</v>
      </c>
      <c r="R8109" s="1" t="n">
        <f aca="false">(K8109+L8109)*$R$2</f>
        <v>4620.99616276369</v>
      </c>
      <c r="S8109" s="19" t="n">
        <f aca="false">J8109-R8109</f>
        <v>5787.70965056966</v>
      </c>
      <c r="T8109" s="1" t="n">
        <f aca="false">IF(S8109&lt;0,S8109/$G$3,0)</f>
        <v>0</v>
      </c>
      <c r="U8109" s="1" t="n">
        <f aca="false">IF(S8109&gt;0,S8109*0.7,0)</f>
        <v>4051.39675539876</v>
      </c>
      <c r="V8109" s="14" t="n">
        <f aca="false">V8108+U8109+T8109</f>
        <v>-46935094.4193589</v>
      </c>
      <c r="W8109" s="19" t="n">
        <f aca="false">V8109/1000</f>
        <v>-46935.0944193589</v>
      </c>
      <c r="X8109" s="19" t="n">
        <f aca="false">W8109*3600000000*2/237000000</f>
        <v>-1425876.28615774</v>
      </c>
      <c r="Y8109" s="19" t="n">
        <f aca="false">X8109/30.662</f>
        <v>-46503.0424029006</v>
      </c>
    </row>
    <row r="8110" customFormat="false" ht="17.9" hidden="false" customHeight="false" outlineLevel="0" collapsed="false">
      <c r="A8110" s="2" t="n">
        <v>12</v>
      </c>
      <c r="B8110" s="3" t="n">
        <v>4</v>
      </c>
      <c r="C8110" s="38" t="n">
        <v>11</v>
      </c>
      <c r="D8110" s="1" t="n">
        <v>7.8</v>
      </c>
      <c r="E8110" s="3" t="n">
        <v>135.666666666667</v>
      </c>
      <c r="F8110" s="23" t="n">
        <f aca="false">IF(D8110&lt;25, 0.24, 0.24-(0.01/5)*(D8110-25))</f>
        <v>0.24</v>
      </c>
      <c r="G8110" s="40" t="n">
        <f aca="false">(E8110/1000)*$G$1*F8110</f>
        <v>10667.3072</v>
      </c>
      <c r="H8110" s="40" t="n">
        <v>0.146185539651507</v>
      </c>
      <c r="I8110" s="3" t="n">
        <f aca="false">H8110*$J$2</f>
        <v>0</v>
      </c>
      <c r="J8110" s="19" t="n">
        <f aca="false">SUM(I8110+G8110)</f>
        <v>10667.3072</v>
      </c>
      <c r="K8110" s="1" t="n">
        <v>0</v>
      </c>
      <c r="L8110" s="39" t="n">
        <v>1.27462382430811</v>
      </c>
      <c r="M8110" s="39"/>
      <c r="N8110" s="1" t="n">
        <f aca="false">(2.571*(19.44-D8110)+3.87)*$K$2</f>
        <v>0</v>
      </c>
      <c r="O8110" s="1" t="n">
        <f aca="false">IF(N8110&gt;0,N8110,0)</f>
        <v>0</v>
      </c>
      <c r="P8110" s="1" t="n">
        <f aca="false">O8110*1.5</f>
        <v>0</v>
      </c>
      <c r="Q8110" s="1" t="n">
        <f aca="false">P8110/(3.6*$Q$2)</f>
        <v>0</v>
      </c>
      <c r="R8110" s="1" t="n">
        <f aca="false">(K8110+L8110)*$R$2</f>
        <v>6373.11912154055</v>
      </c>
      <c r="S8110" s="19" t="n">
        <f aca="false">J8110-R8110</f>
        <v>4294.18807845947</v>
      </c>
      <c r="T8110" s="1" t="n">
        <f aca="false">IF(S8110&lt;0,S8110/$G$3,0)</f>
        <v>0</v>
      </c>
      <c r="U8110" s="1" t="n">
        <f aca="false">IF(S8110&gt;0,S8110*0.7,0)</f>
        <v>3005.93165492163</v>
      </c>
      <c r="V8110" s="14" t="n">
        <f aca="false">V8109+U8110+T8110</f>
        <v>-46932088.4877039</v>
      </c>
      <c r="W8110" s="19" t="n">
        <f aca="false">V8110/1000</f>
        <v>-46932.0884877039</v>
      </c>
      <c r="X8110" s="19" t="n">
        <f aca="false">W8110*3600000000*2/237000000</f>
        <v>-1425784.96671506</v>
      </c>
      <c r="Y8110" s="19" t="n">
        <f aca="false">X8110/30.662</f>
        <v>-46500.0641417734</v>
      </c>
    </row>
    <row r="8111" customFormat="false" ht="17.9" hidden="false" customHeight="false" outlineLevel="0" collapsed="false">
      <c r="A8111" s="2" t="n">
        <v>12</v>
      </c>
      <c r="B8111" s="3" t="n">
        <v>4</v>
      </c>
      <c r="C8111" s="38" t="n">
        <v>12</v>
      </c>
      <c r="D8111" s="1" t="n">
        <v>9.3</v>
      </c>
      <c r="E8111" s="3" t="n">
        <v>491.335344286712</v>
      </c>
      <c r="F8111" s="23" t="n">
        <f aca="false">IF(D8111&lt;25, 0.24, 0.24-(0.01/5)*(D8111-25))</f>
        <v>0.24</v>
      </c>
      <c r="G8111" s="40" t="n">
        <f aca="false">(E8111/1000)*$G$1*F8111</f>
        <v>38633.108518851</v>
      </c>
      <c r="H8111" s="40" t="n">
        <v>0.14384732564457</v>
      </c>
      <c r="I8111" s="3" t="n">
        <f aca="false">H8111*$J$2</f>
        <v>0</v>
      </c>
      <c r="J8111" s="19" t="n">
        <f aca="false">SUM(I8111+G8111)</f>
        <v>38633.108518851</v>
      </c>
      <c r="K8111" s="1" t="n">
        <v>0</v>
      </c>
      <c r="L8111" s="39" t="n">
        <v>1.90657442272112</v>
      </c>
      <c r="M8111" s="39"/>
      <c r="N8111" s="1" t="n">
        <f aca="false">(2.571*(19.44-D8111)+3.87)*$K$2</f>
        <v>0</v>
      </c>
      <c r="O8111" s="1" t="n">
        <f aca="false">IF(N8111&gt;0,N8111,0)</f>
        <v>0</v>
      </c>
      <c r="P8111" s="1" t="n">
        <f aca="false">O8111*1.5</f>
        <v>0</v>
      </c>
      <c r="Q8111" s="1" t="n">
        <f aca="false">P8111/(3.6*$Q$2)</f>
        <v>0</v>
      </c>
      <c r="R8111" s="1" t="n">
        <f aca="false">(K8111+L8111)*$R$2</f>
        <v>9532.8721136056</v>
      </c>
      <c r="S8111" s="19" t="n">
        <f aca="false">J8111-R8111</f>
        <v>29100.2364052454</v>
      </c>
      <c r="T8111" s="1" t="n">
        <f aca="false">IF(S8111&lt;0,S8111/$G$3,0)</f>
        <v>0</v>
      </c>
      <c r="U8111" s="1" t="n">
        <f aca="false">IF(S8111&gt;0,S8111*0.7,0)</f>
        <v>20370.1654836718</v>
      </c>
      <c r="V8111" s="14" t="n">
        <f aca="false">V8110+U8111+T8111</f>
        <v>-46911718.3222203</v>
      </c>
      <c r="W8111" s="19" t="n">
        <f aca="false">V8111/1000</f>
        <v>-46911.7183222203</v>
      </c>
      <c r="X8111" s="19" t="n">
        <f aca="false">W8111*3600000000*2/237000000</f>
        <v>-1425166.12624467</v>
      </c>
      <c r="Y8111" s="19" t="n">
        <f aca="false">X8111/30.662</f>
        <v>-46479.8814899441</v>
      </c>
    </row>
    <row r="8112" customFormat="false" ht="17.9" hidden="false" customHeight="false" outlineLevel="0" collapsed="false">
      <c r="A8112" s="2" t="n">
        <v>12</v>
      </c>
      <c r="B8112" s="3" t="n">
        <v>4</v>
      </c>
      <c r="C8112" s="38" t="n">
        <v>13</v>
      </c>
      <c r="D8112" s="1" t="n">
        <v>10.7</v>
      </c>
      <c r="E8112" s="3" t="n">
        <v>563.053025499704</v>
      </c>
      <c r="F8112" s="23" t="n">
        <f aca="false">IF(D8112&lt;25, 0.24, 0.24-(0.01/5)*(D8112-25))</f>
        <v>0.24</v>
      </c>
      <c r="G8112" s="40" t="n">
        <f aca="false">(E8112/1000)*$G$1*F8112</f>
        <v>44272.1837314111</v>
      </c>
      <c r="H8112" s="40" t="n">
        <v>0.133950944296473</v>
      </c>
      <c r="I8112" s="3" t="n">
        <f aca="false">H8112*$J$2</f>
        <v>0</v>
      </c>
      <c r="J8112" s="19" t="n">
        <f aca="false">SUM(I8112+G8112)</f>
        <v>44272.1837314111</v>
      </c>
      <c r="K8112" s="1" t="n">
        <v>0</v>
      </c>
      <c r="L8112" s="39" t="n">
        <v>1.28169619562609</v>
      </c>
      <c r="M8112" s="39"/>
      <c r="N8112" s="1" t="n">
        <f aca="false">(2.571*(19.44-D8112)+3.87)*$K$2</f>
        <v>0</v>
      </c>
      <c r="O8112" s="1" t="n">
        <f aca="false">IF(N8112&gt;0,N8112,0)</f>
        <v>0</v>
      </c>
      <c r="P8112" s="1" t="n">
        <f aca="false">O8112*1.5</f>
        <v>0</v>
      </c>
      <c r="Q8112" s="1" t="n">
        <f aca="false">P8112/(3.6*$Q$2)</f>
        <v>0</v>
      </c>
      <c r="R8112" s="1" t="n">
        <f aca="false">(K8112+L8112)*$R$2</f>
        <v>6408.48097813045</v>
      </c>
      <c r="S8112" s="19" t="n">
        <f aca="false">J8112-R8112</f>
        <v>37863.7027532807</v>
      </c>
      <c r="T8112" s="1" t="n">
        <f aca="false">IF(S8112&lt;0,S8112/$G$3,0)</f>
        <v>0</v>
      </c>
      <c r="U8112" s="1" t="n">
        <f aca="false">IF(S8112&gt;0,S8112*0.7,0)</f>
        <v>26504.5919272965</v>
      </c>
      <c r="V8112" s="14" t="n">
        <f aca="false">V8111+U8112+T8112</f>
        <v>-46885213.730293</v>
      </c>
      <c r="W8112" s="19" t="n">
        <f aca="false">V8112/1000</f>
        <v>-46885.213730293</v>
      </c>
      <c r="X8112" s="19" t="n">
        <f aca="false">W8112*3600000000*2/237000000</f>
        <v>-1424360.92345194</v>
      </c>
      <c r="Y8112" s="19" t="n">
        <f aca="false">X8112/30.662</f>
        <v>-46453.6208809581</v>
      </c>
    </row>
    <row r="8113" customFormat="false" ht="17.9" hidden="false" customHeight="false" outlineLevel="0" collapsed="false">
      <c r="A8113" s="2" t="n">
        <v>12</v>
      </c>
      <c r="B8113" s="3" t="n">
        <v>4</v>
      </c>
      <c r="C8113" s="38" t="n">
        <v>14</v>
      </c>
      <c r="D8113" s="1" t="n">
        <v>12.2</v>
      </c>
      <c r="E8113" s="3" t="n">
        <v>637.662736143165</v>
      </c>
      <c r="F8113" s="23" t="n">
        <f aca="false">IF(D8113&lt;25, 0.24, 0.24-(0.01/5)*(D8113-25))</f>
        <v>0.24</v>
      </c>
      <c r="G8113" s="40" t="n">
        <f aca="false">(E8113/1000)*$G$1*F8113</f>
        <v>50138.6557476537</v>
      </c>
      <c r="H8113" s="40" t="n">
        <v>0.135079578745727</v>
      </c>
      <c r="I8113" s="3" t="n">
        <f aca="false">H8113*$J$2</f>
        <v>0</v>
      </c>
      <c r="J8113" s="19" t="n">
        <f aca="false">SUM(I8113+G8113)</f>
        <v>50138.6557476537</v>
      </c>
      <c r="K8113" s="1" t="n">
        <v>0</v>
      </c>
      <c r="L8113" s="39" t="n">
        <v>0.87309564625508</v>
      </c>
      <c r="M8113" s="39"/>
      <c r="N8113" s="1" t="n">
        <f aca="false">(2.571*(19.44-D8113)+3.87)*$K$2</f>
        <v>0</v>
      </c>
      <c r="O8113" s="1" t="n">
        <f aca="false">IF(N8113&gt;0,N8113,0)</f>
        <v>0</v>
      </c>
      <c r="P8113" s="1" t="n">
        <f aca="false">O8113*1.5</f>
        <v>0</v>
      </c>
      <c r="Q8113" s="1" t="n">
        <f aca="false">P8113/(3.6*$Q$2)</f>
        <v>0</v>
      </c>
      <c r="R8113" s="1" t="n">
        <f aca="false">(K8113+L8113)*$R$2</f>
        <v>4365.4782312754</v>
      </c>
      <c r="S8113" s="19" t="n">
        <f aca="false">J8113-R8113</f>
        <v>45773.1775163783</v>
      </c>
      <c r="T8113" s="1" t="n">
        <f aca="false">IF(S8113&lt;0,S8113/$G$3,0)</f>
        <v>0</v>
      </c>
      <c r="U8113" s="1" t="n">
        <f aca="false">IF(S8113&gt;0,S8113*0.7,0)</f>
        <v>32041.2242614648</v>
      </c>
      <c r="V8113" s="14" t="n">
        <f aca="false">V8112+U8113+T8113</f>
        <v>-46853172.5060315</v>
      </c>
      <c r="W8113" s="19" t="n">
        <f aca="false">V8113/1000</f>
        <v>-46853.1725060315</v>
      </c>
      <c r="X8113" s="19" t="n">
        <f aca="false">W8113*3600000000*2/237000000</f>
        <v>-1423387.51917058</v>
      </c>
      <c r="Y8113" s="19" t="n">
        <f aca="false">X8113/30.662</f>
        <v>-46421.8746060458</v>
      </c>
    </row>
    <row r="8114" customFormat="false" ht="17.9" hidden="false" customHeight="false" outlineLevel="0" collapsed="false">
      <c r="A8114" s="2" t="n">
        <v>12</v>
      </c>
      <c r="B8114" s="3" t="n">
        <v>4</v>
      </c>
      <c r="C8114" s="38" t="n">
        <v>15</v>
      </c>
      <c r="D8114" s="1" t="n">
        <v>11.1</v>
      </c>
      <c r="E8114" s="3" t="n">
        <v>509.809770501966</v>
      </c>
      <c r="F8114" s="23" t="n">
        <f aca="false">IF(D8114&lt;25, 0.24, 0.24-(0.01/5)*(D8114-25))</f>
        <v>0.24</v>
      </c>
      <c r="G8114" s="40" t="n">
        <f aca="false">(E8114/1000)*$G$1*F8114</f>
        <v>40085.730482845</v>
      </c>
      <c r="H8114" s="40" t="n">
        <v>0.129374195665735</v>
      </c>
      <c r="I8114" s="3" t="n">
        <f aca="false">H8114*$J$2</f>
        <v>0</v>
      </c>
      <c r="J8114" s="19" t="n">
        <f aca="false">SUM(I8114+G8114)</f>
        <v>40085.730482845</v>
      </c>
      <c r="K8114" s="1" t="n">
        <v>0</v>
      </c>
      <c r="L8114" s="39" t="n">
        <v>0.872183082214051</v>
      </c>
      <c r="M8114" s="39"/>
      <c r="N8114" s="1" t="n">
        <f aca="false">(2.571*(19.44-D8114)+3.87)*$K$2</f>
        <v>0</v>
      </c>
      <c r="O8114" s="1" t="n">
        <f aca="false">IF(N8114&gt;0,N8114,0)</f>
        <v>0</v>
      </c>
      <c r="P8114" s="1" t="n">
        <f aca="false">O8114*1.5</f>
        <v>0</v>
      </c>
      <c r="Q8114" s="1" t="n">
        <f aca="false">P8114/(3.6*$Q$2)</f>
        <v>0</v>
      </c>
      <c r="R8114" s="1" t="n">
        <f aca="false">(K8114+L8114)*$R$2</f>
        <v>4360.91541107026</v>
      </c>
      <c r="S8114" s="19" t="n">
        <f aca="false">J8114-R8114</f>
        <v>35724.8150717747</v>
      </c>
      <c r="T8114" s="1" t="n">
        <f aca="false">IF(S8114&lt;0,S8114/$G$3,0)</f>
        <v>0</v>
      </c>
      <c r="U8114" s="1" t="n">
        <f aca="false">IF(S8114&gt;0,S8114*0.7,0)</f>
        <v>25007.3705502423</v>
      </c>
      <c r="V8114" s="14" t="n">
        <f aca="false">V8113+U8114+T8114</f>
        <v>-46828165.1354813</v>
      </c>
      <c r="W8114" s="19" t="n">
        <f aca="false">V8114/1000</f>
        <v>-46828.1651354813</v>
      </c>
      <c r="X8114" s="19" t="n">
        <f aca="false">W8114*3600000000*2/237000000</f>
        <v>-1422627.80158424</v>
      </c>
      <c r="Y8114" s="19" t="n">
        <f aca="false">X8114/30.662</f>
        <v>-46397.0974360525</v>
      </c>
    </row>
    <row r="8115" customFormat="false" ht="17.9" hidden="false" customHeight="false" outlineLevel="0" collapsed="false">
      <c r="A8115" s="2" t="n">
        <v>12</v>
      </c>
      <c r="B8115" s="3" t="n">
        <v>4</v>
      </c>
      <c r="C8115" s="38" t="n">
        <v>16</v>
      </c>
      <c r="D8115" s="1" t="n">
        <v>10</v>
      </c>
      <c r="E8115" s="3" t="n">
        <v>250.44771245176</v>
      </c>
      <c r="F8115" s="23" t="n">
        <f aca="false">IF(D8115&lt;25, 0.24, 0.24-(0.01/5)*(D8115-25))</f>
        <v>0.24</v>
      </c>
      <c r="G8115" s="40" t="n">
        <f aca="false">(E8115/1000)*$G$1*F8115</f>
        <v>19692.4030928269</v>
      </c>
      <c r="H8115" s="40" t="n">
        <v>0.130439740378331</v>
      </c>
      <c r="I8115" s="3" t="n">
        <f aca="false">H8115*$J$2</f>
        <v>0</v>
      </c>
      <c r="J8115" s="19" t="n">
        <f aca="false">SUM(I8115+G8115)</f>
        <v>19692.4030928269</v>
      </c>
      <c r="K8115" s="1" t="n">
        <v>0</v>
      </c>
      <c r="L8115" s="39" t="n">
        <v>0.93811583417844</v>
      </c>
      <c r="M8115" s="39"/>
      <c r="N8115" s="1" t="n">
        <f aca="false">(2.571*(19.44-D8115)+3.87)*$K$2</f>
        <v>0</v>
      </c>
      <c r="O8115" s="1" t="n">
        <f aca="false">IF(N8115&gt;0,N8115,0)</f>
        <v>0</v>
      </c>
      <c r="P8115" s="1" t="n">
        <f aca="false">O8115*1.5</f>
        <v>0</v>
      </c>
      <c r="Q8115" s="1" t="n">
        <f aca="false">P8115/(3.6*$Q$2)</f>
        <v>0</v>
      </c>
      <c r="R8115" s="1" t="n">
        <f aca="false">(K8115+L8115)*$R$2</f>
        <v>4690.5791708922</v>
      </c>
      <c r="S8115" s="19" t="n">
        <f aca="false">J8115-R8115</f>
        <v>15001.8239219347</v>
      </c>
      <c r="T8115" s="1" t="n">
        <f aca="false">IF(S8115&lt;0,S8115/$G$3,0)</f>
        <v>0</v>
      </c>
      <c r="U8115" s="1" t="n">
        <f aca="false">IF(S8115&gt;0,S8115*0.7,0)</f>
        <v>10501.2767453543</v>
      </c>
      <c r="V8115" s="14" t="n">
        <f aca="false">V8114+U8115+T8115</f>
        <v>-46817663.8587359</v>
      </c>
      <c r="W8115" s="19" t="n">
        <f aca="false">V8115/1000</f>
        <v>-46817.6638587359</v>
      </c>
      <c r="X8115" s="19" t="n">
        <f aca="false">W8115*3600000000*2/237000000</f>
        <v>-1422308.77545527</v>
      </c>
      <c r="Y8115" s="19" t="n">
        <f aca="false">X8115/30.662</f>
        <v>-46386.6928267976</v>
      </c>
    </row>
    <row r="8116" customFormat="false" ht="17.9" hidden="false" customHeight="false" outlineLevel="0" collapsed="false">
      <c r="A8116" s="2" t="n">
        <v>12</v>
      </c>
      <c r="B8116" s="3" t="n">
        <v>4</v>
      </c>
      <c r="C8116" s="38" t="n">
        <v>17</v>
      </c>
      <c r="D8116" s="1" t="n">
        <v>8.9</v>
      </c>
      <c r="E8116" s="3" t="n">
        <v>23.4824079109753</v>
      </c>
      <c r="F8116" s="23" t="n">
        <f aca="false">IF(D8116&lt;25, 0.24, 0.24-(0.01/5)*(D8116-25))</f>
        <v>0.24</v>
      </c>
      <c r="G8116" s="40" t="n">
        <f aca="false">(E8116/1000)*$G$1*F8116</f>
        <v>1846.39355515049</v>
      </c>
      <c r="H8116" s="40" t="n">
        <v>0.137864603628343</v>
      </c>
      <c r="I8116" s="3" t="n">
        <f aca="false">H8116*$J$2</f>
        <v>0</v>
      </c>
      <c r="J8116" s="19" t="n">
        <f aca="false">SUM(I8116+G8116)</f>
        <v>1846.39355515049</v>
      </c>
      <c r="K8116" s="1" t="n">
        <v>0</v>
      </c>
      <c r="L8116" s="39" t="n">
        <v>0.956823397019547</v>
      </c>
      <c r="M8116" s="39"/>
      <c r="N8116" s="1" t="n">
        <f aca="false">(2.571*(19.44-D8116)+3.87)*$K$2</f>
        <v>0</v>
      </c>
      <c r="O8116" s="1" t="n">
        <f aca="false">IF(N8116&gt;0,N8116,0)</f>
        <v>0</v>
      </c>
      <c r="P8116" s="1" t="n">
        <f aca="false">O8116*1.5</f>
        <v>0</v>
      </c>
      <c r="Q8116" s="1" t="n">
        <f aca="false">P8116/(3.6*$Q$2)</f>
        <v>0</v>
      </c>
      <c r="R8116" s="1" t="n">
        <f aca="false">(K8116+L8116)*$R$2</f>
        <v>4784.11698509774</v>
      </c>
      <c r="S8116" s="19" t="n">
        <f aca="false">J8116-R8116</f>
        <v>-2937.72342994724</v>
      </c>
      <c r="T8116" s="1" t="n">
        <f aca="false">IF(S8116&lt;0,S8116/$G$3,0)</f>
        <v>-4196.74775706749</v>
      </c>
      <c r="U8116" s="1" t="n">
        <f aca="false">IF(S8116&gt;0,S8116*0.7,0)</f>
        <v>0</v>
      </c>
      <c r="V8116" s="14" t="n">
        <f aca="false">V8115+U8116+T8116</f>
        <v>-46821860.606493</v>
      </c>
      <c r="W8116" s="19" t="n">
        <f aca="false">V8116/1000</f>
        <v>-46821.860606493</v>
      </c>
      <c r="X8116" s="19" t="n">
        <f aca="false">W8116*3600000000*2/237000000</f>
        <v>-1422436.27158966</v>
      </c>
      <c r="Y8116" s="19" t="n">
        <f aca="false">X8116/30.662</f>
        <v>-46390.8509421975</v>
      </c>
    </row>
    <row r="8117" customFormat="false" ht="17.9" hidden="false" customHeight="false" outlineLevel="0" collapsed="false">
      <c r="A8117" s="2" t="n">
        <v>12</v>
      </c>
      <c r="B8117" s="3" t="n">
        <v>4</v>
      </c>
      <c r="C8117" s="38" t="n">
        <v>18</v>
      </c>
      <c r="D8117" s="1" t="n">
        <v>7.4</v>
      </c>
      <c r="E8117" s="3" t="n">
        <v>0</v>
      </c>
      <c r="F8117" s="23" t="n">
        <f aca="false">IF(D8117&lt;25, 0.24, 0.24-(0.01/5)*(D8117-25))</f>
        <v>0.24</v>
      </c>
      <c r="G8117" s="40" t="n">
        <f aca="false">(E8117/1000)*$G$1*F8117</f>
        <v>0</v>
      </c>
      <c r="H8117" s="40" t="n">
        <v>0.197179261780902</v>
      </c>
      <c r="I8117" s="3" t="n">
        <f aca="false">H8117*$J$2</f>
        <v>0</v>
      </c>
      <c r="J8117" s="19" t="n">
        <f aca="false">SUM(I8117+G8117)</f>
        <v>0</v>
      </c>
      <c r="K8117" s="1" t="n">
        <v>0</v>
      </c>
      <c r="L8117" s="39" t="n">
        <v>1.1204005013741</v>
      </c>
      <c r="M8117" s="39"/>
      <c r="N8117" s="1" t="n">
        <f aca="false">(2.571*(19.44-D8117)+3.87)*$K$2</f>
        <v>0</v>
      </c>
      <c r="O8117" s="1" t="n">
        <f aca="false">IF(N8117&gt;0,N8117,0)</f>
        <v>0</v>
      </c>
      <c r="P8117" s="1" t="n">
        <f aca="false">O8117*1.5</f>
        <v>0</v>
      </c>
      <c r="Q8117" s="1" t="n">
        <f aca="false">P8117/(3.6*$Q$2)</f>
        <v>0</v>
      </c>
      <c r="R8117" s="1" t="n">
        <f aca="false">(K8117+L8117)*$R$2</f>
        <v>5602.0025068705</v>
      </c>
      <c r="S8117" s="19" t="n">
        <f aca="false">J8117-R8117</f>
        <v>-5602.0025068705</v>
      </c>
      <c r="T8117" s="1" t="n">
        <f aca="false">IF(S8117&lt;0,S8117/$G$3,0)</f>
        <v>-8002.86072410072</v>
      </c>
      <c r="U8117" s="1" t="n">
        <f aca="false">IF(S8117&gt;0,S8117*0.7,0)</f>
        <v>0</v>
      </c>
      <c r="V8117" s="14" t="n">
        <f aca="false">V8116+U8117+T8117</f>
        <v>-46829863.4672171</v>
      </c>
      <c r="W8117" s="19" t="n">
        <f aca="false">V8117/1000</f>
        <v>-46829.8634672171</v>
      </c>
      <c r="X8117" s="19" t="n">
        <f aca="false">W8117*3600000000*2/237000000</f>
        <v>-1422679.39647242</v>
      </c>
      <c r="Y8117" s="19" t="n">
        <f aca="false">X8117/30.662</f>
        <v>-46398.780134121</v>
      </c>
    </row>
    <row r="8118" customFormat="false" ht="17.9" hidden="false" customHeight="false" outlineLevel="0" collapsed="false">
      <c r="A8118" s="2" t="n">
        <v>12</v>
      </c>
      <c r="B8118" s="3" t="n">
        <v>4</v>
      </c>
      <c r="C8118" s="38" t="n">
        <v>19</v>
      </c>
      <c r="D8118" s="1" t="n">
        <v>5.9</v>
      </c>
      <c r="E8118" s="3" t="n">
        <v>0</v>
      </c>
      <c r="F8118" s="23" t="n">
        <f aca="false">IF(D8118&lt;25, 0.24, 0.24-(0.01/5)*(D8118-25))</f>
        <v>0.24</v>
      </c>
      <c r="G8118" s="40" t="n">
        <f aca="false">(E8118/1000)*$G$1*F8118</f>
        <v>0</v>
      </c>
      <c r="H8118" s="40" t="n">
        <v>0.286883658956</v>
      </c>
      <c r="I8118" s="3" t="n">
        <f aca="false">H8118*$J$2</f>
        <v>0</v>
      </c>
      <c r="J8118" s="19" t="n">
        <f aca="false">SUM(I8118+G8118)</f>
        <v>0</v>
      </c>
      <c r="K8118" s="1" t="n">
        <v>0</v>
      </c>
      <c r="L8118" s="39" t="n">
        <v>1.31728619322624</v>
      </c>
      <c r="M8118" s="39"/>
      <c r="N8118" s="1" t="n">
        <f aca="false">(2.571*(19.44-D8118)+3.87)*$K$2</f>
        <v>0</v>
      </c>
      <c r="O8118" s="1" t="n">
        <f aca="false">IF(N8118&gt;0,N8118,0)</f>
        <v>0</v>
      </c>
      <c r="P8118" s="1" t="n">
        <f aca="false">O8118*1.5</f>
        <v>0</v>
      </c>
      <c r="Q8118" s="1" t="n">
        <f aca="false">P8118/(3.6*$Q$2)</f>
        <v>0</v>
      </c>
      <c r="R8118" s="1" t="n">
        <f aca="false">(K8118+L8118)*$R$2</f>
        <v>6586.4309661312</v>
      </c>
      <c r="S8118" s="19" t="n">
        <f aca="false">J8118-R8118</f>
        <v>-6586.4309661312</v>
      </c>
      <c r="T8118" s="1" t="n">
        <f aca="false">IF(S8118&lt;0,S8118/$G$3,0)</f>
        <v>-9409.18709447314</v>
      </c>
      <c r="U8118" s="1" t="n">
        <f aca="false">IF(S8118&gt;0,S8118*0.7,0)</f>
        <v>0</v>
      </c>
      <c r="V8118" s="14" t="n">
        <f aca="false">V8117+U8118+T8118</f>
        <v>-46839272.6543115</v>
      </c>
      <c r="W8118" s="19" t="n">
        <f aca="false">V8118/1000</f>
        <v>-46839.2726543115</v>
      </c>
      <c r="X8118" s="19" t="n">
        <f aca="false">W8118*3600000000*2/237000000</f>
        <v>-1422965.24519427</v>
      </c>
      <c r="Y8118" s="19" t="n">
        <f aca="false">X8118/30.662</f>
        <v>-46408.1027067469</v>
      </c>
    </row>
    <row r="8119" customFormat="false" ht="17.9" hidden="false" customHeight="false" outlineLevel="0" collapsed="false">
      <c r="A8119" s="2" t="n">
        <v>12</v>
      </c>
      <c r="B8119" s="3" t="n">
        <v>4</v>
      </c>
      <c r="C8119" s="38" t="n">
        <v>20</v>
      </c>
      <c r="D8119" s="1" t="n">
        <v>4.4</v>
      </c>
      <c r="E8119" s="3" t="n">
        <v>0</v>
      </c>
      <c r="F8119" s="23" t="n">
        <f aca="false">IF(D8119&lt;25, 0.24, 0.24-(0.01/5)*(D8119-25))</f>
        <v>0.24</v>
      </c>
      <c r="G8119" s="40" t="n">
        <f aca="false">(E8119/1000)*$G$1*F8119</f>
        <v>0</v>
      </c>
      <c r="H8119" s="40" t="n">
        <v>0.338638138994549</v>
      </c>
      <c r="I8119" s="3" t="n">
        <f aca="false">H8119*$J$2</f>
        <v>0</v>
      </c>
      <c r="J8119" s="19" t="n">
        <f aca="false">SUM(I8119+G8119)</f>
        <v>0</v>
      </c>
      <c r="K8119" s="1" t="n">
        <v>0</v>
      </c>
      <c r="L8119" s="39" t="n">
        <v>1.38276266317012</v>
      </c>
      <c r="M8119" s="39"/>
      <c r="N8119" s="1" t="n">
        <f aca="false">(2.571*(19.44-D8119)+3.87)*$K$2</f>
        <v>0</v>
      </c>
      <c r="O8119" s="1" t="n">
        <f aca="false">IF(N8119&gt;0,N8119,0)</f>
        <v>0</v>
      </c>
      <c r="P8119" s="1" t="n">
        <f aca="false">O8119*1.5</f>
        <v>0</v>
      </c>
      <c r="Q8119" s="1" t="n">
        <f aca="false">P8119/(3.6*$Q$2)</f>
        <v>0</v>
      </c>
      <c r="R8119" s="1" t="n">
        <f aca="false">(K8119+L8119)*$R$2</f>
        <v>6913.8133158506</v>
      </c>
      <c r="S8119" s="19" t="n">
        <f aca="false">J8119-R8119</f>
        <v>-6913.8133158506</v>
      </c>
      <c r="T8119" s="1" t="n">
        <f aca="false">IF(S8119&lt;0,S8119/$G$3,0)</f>
        <v>-9876.87616550086</v>
      </c>
      <c r="U8119" s="1" t="n">
        <f aca="false">IF(S8119&gt;0,S8119*0.7,0)</f>
        <v>0</v>
      </c>
      <c r="V8119" s="14" t="n">
        <f aca="false">V8118+U8119+T8119</f>
        <v>-46849149.5304771</v>
      </c>
      <c r="W8119" s="19" t="n">
        <f aca="false">V8119/1000</f>
        <v>-46849.1495304771</v>
      </c>
      <c r="X8119" s="19" t="n">
        <f aca="false">W8119*3600000000*2/237000000</f>
        <v>-1423265.30219171</v>
      </c>
      <c r="Y8119" s="19" t="n">
        <f aca="false">X8119/30.662</f>
        <v>-46417.8886632218</v>
      </c>
    </row>
    <row r="8120" customFormat="false" ht="17.9" hidden="false" customHeight="false" outlineLevel="0" collapsed="false">
      <c r="A8120" s="2" t="n">
        <v>12</v>
      </c>
      <c r="B8120" s="3" t="n">
        <v>4</v>
      </c>
      <c r="C8120" s="38" t="n">
        <v>21</v>
      </c>
      <c r="D8120" s="1" t="n">
        <v>2.9</v>
      </c>
      <c r="E8120" s="3" t="n">
        <v>0</v>
      </c>
      <c r="F8120" s="23" t="n">
        <f aca="false">IF(D8120&lt;25, 0.24, 0.24-(0.01/5)*(D8120-25))</f>
        <v>0.24</v>
      </c>
      <c r="G8120" s="40" t="n">
        <f aca="false">(E8120/1000)*$G$1*F8120</f>
        <v>0</v>
      </c>
      <c r="H8120" s="40" t="n">
        <v>0.3877888726298</v>
      </c>
      <c r="I8120" s="3" t="n">
        <f aca="false">H8120*$J$2</f>
        <v>0</v>
      </c>
      <c r="J8120" s="19" t="n">
        <f aca="false">SUM(I8120+G8120)</f>
        <v>0</v>
      </c>
      <c r="K8120" s="1" t="n">
        <v>0</v>
      </c>
      <c r="L8120" s="39" t="n">
        <v>1.43477881350881</v>
      </c>
      <c r="M8120" s="39"/>
      <c r="N8120" s="1" t="n">
        <f aca="false">(2.571*(19.44-D8120)+3.87)*$K$2</f>
        <v>0</v>
      </c>
      <c r="O8120" s="1" t="n">
        <f aca="false">IF(N8120&gt;0,N8120,0)</f>
        <v>0</v>
      </c>
      <c r="P8120" s="1" t="n">
        <f aca="false">O8120*1.5</f>
        <v>0</v>
      </c>
      <c r="Q8120" s="1" t="n">
        <f aca="false">P8120/(3.6*$Q$2)</f>
        <v>0</v>
      </c>
      <c r="R8120" s="1" t="n">
        <f aca="false">(K8120+L8120)*$R$2</f>
        <v>7173.89406754405</v>
      </c>
      <c r="S8120" s="19" t="n">
        <f aca="false">J8120-R8120</f>
        <v>-7173.89406754405</v>
      </c>
      <c r="T8120" s="1" t="n">
        <f aca="false">IF(S8120&lt;0,S8120/$G$3,0)</f>
        <v>-10248.4200964915</v>
      </c>
      <c r="U8120" s="1" t="n">
        <f aca="false">IF(S8120&gt;0,S8120*0.7,0)</f>
        <v>0</v>
      </c>
      <c r="V8120" s="14" t="n">
        <f aca="false">V8119+U8120+T8120</f>
        <v>-46859397.9505735</v>
      </c>
      <c r="W8120" s="19" t="n">
        <f aca="false">V8120/1000</f>
        <v>-46859.3979505735</v>
      </c>
      <c r="X8120" s="19" t="n">
        <f aca="false">W8120*3600000000*2/237000000</f>
        <v>-1423576.6465997</v>
      </c>
      <c r="Y8120" s="19" t="n">
        <f aca="false">X8120/30.662</f>
        <v>-46428.0427434513</v>
      </c>
    </row>
    <row r="8121" customFormat="false" ht="17.9" hidden="false" customHeight="false" outlineLevel="0" collapsed="false">
      <c r="A8121" s="2" t="n">
        <v>12</v>
      </c>
      <c r="B8121" s="3" t="n">
        <v>4</v>
      </c>
      <c r="C8121" s="38" t="n">
        <v>22</v>
      </c>
      <c r="D8121" s="1" t="n">
        <v>1.5</v>
      </c>
      <c r="E8121" s="3" t="n">
        <v>0</v>
      </c>
      <c r="F8121" s="23" t="n">
        <f aca="false">IF(D8121&lt;25, 0.24, 0.24-(0.01/5)*(D8121-25))</f>
        <v>0.24</v>
      </c>
      <c r="G8121" s="40" t="n">
        <f aca="false">(E8121/1000)*$G$1*F8121</f>
        <v>0</v>
      </c>
      <c r="H8121" s="40" t="n">
        <v>0.362588254019451</v>
      </c>
      <c r="I8121" s="3" t="n">
        <f aca="false">H8121*$J$2</f>
        <v>0</v>
      </c>
      <c r="J8121" s="19" t="n">
        <f aca="false">SUM(I8121+G8121)</f>
        <v>0</v>
      </c>
      <c r="K8121" s="1" t="n">
        <v>0</v>
      </c>
      <c r="L8121" s="39" t="n">
        <v>1.39667926479582</v>
      </c>
      <c r="M8121" s="39"/>
      <c r="N8121" s="1" t="n">
        <f aca="false">(2.571*(19.44-D8121)+3.87)*$K$2</f>
        <v>0</v>
      </c>
      <c r="O8121" s="1" t="n">
        <f aca="false">IF(N8121&gt;0,N8121,0)</f>
        <v>0</v>
      </c>
      <c r="P8121" s="1" t="n">
        <f aca="false">O8121*1.5</f>
        <v>0</v>
      </c>
      <c r="Q8121" s="1" t="n">
        <f aca="false">P8121/(3.6*$Q$2)</f>
        <v>0</v>
      </c>
      <c r="R8121" s="1" t="n">
        <f aca="false">(K8121+L8121)*$R$2</f>
        <v>6983.3963239791</v>
      </c>
      <c r="S8121" s="19" t="n">
        <f aca="false">J8121-R8121</f>
        <v>-6983.3963239791</v>
      </c>
      <c r="T8121" s="1" t="n">
        <f aca="false">IF(S8121&lt;0,S8121/$G$3,0)</f>
        <v>-9976.28046282729</v>
      </c>
      <c r="U8121" s="1" t="n">
        <f aca="false">IF(S8121&gt;0,S8121*0.7,0)</f>
        <v>0</v>
      </c>
      <c r="V8121" s="14" t="n">
        <f aca="false">V8120+U8121+T8121</f>
        <v>-46869374.2310364</v>
      </c>
      <c r="W8121" s="19" t="n">
        <f aca="false">V8121/1000</f>
        <v>-46869.3742310364</v>
      </c>
      <c r="X8121" s="19" t="n">
        <f aca="false">W8121*3600000000*2/237000000</f>
        <v>-1423879.72347452</v>
      </c>
      <c r="Y8121" s="19" t="n">
        <f aca="false">X8121/30.662</f>
        <v>-46437.9271891763</v>
      </c>
    </row>
    <row r="8122" customFormat="false" ht="17.9" hidden="false" customHeight="false" outlineLevel="0" collapsed="false">
      <c r="A8122" s="2" t="n">
        <v>12</v>
      </c>
      <c r="B8122" s="3" t="n">
        <v>4</v>
      </c>
      <c r="C8122" s="38" t="n">
        <v>23</v>
      </c>
      <c r="D8122" s="1" t="n">
        <v>0</v>
      </c>
      <c r="E8122" s="3" t="n">
        <v>0</v>
      </c>
      <c r="F8122" s="23" t="n">
        <f aca="false">IF(D8122&lt;25, 0.24, 0.24-(0.01/5)*(D8122-25))</f>
        <v>0.24</v>
      </c>
      <c r="G8122" s="40" t="n">
        <f aca="false">(E8122/1000)*$G$1*F8122</f>
        <v>0</v>
      </c>
      <c r="H8122" s="40" t="n">
        <v>0.358518623679128</v>
      </c>
      <c r="I8122" s="3" t="n">
        <f aca="false">H8122*$J$2</f>
        <v>0</v>
      </c>
      <c r="J8122" s="19" t="n">
        <f aca="false">SUM(I8122+G8122)</f>
        <v>0</v>
      </c>
      <c r="K8122" s="1" t="n">
        <v>0</v>
      </c>
      <c r="L8122" s="39" t="n">
        <v>1.32253343646216</v>
      </c>
      <c r="M8122" s="39"/>
      <c r="N8122" s="1" t="n">
        <f aca="false">(2.571*(19.44-D8122)+3.87)*$K$2</f>
        <v>0</v>
      </c>
      <c r="O8122" s="1" t="n">
        <f aca="false">IF(N8122&gt;0,N8122,0)</f>
        <v>0</v>
      </c>
      <c r="P8122" s="1" t="n">
        <f aca="false">O8122*1.5</f>
        <v>0</v>
      </c>
      <c r="Q8122" s="1" t="n">
        <f aca="false">P8122/(3.6*$Q$2)</f>
        <v>0</v>
      </c>
      <c r="R8122" s="1" t="n">
        <f aca="false">(K8122+L8122)*$R$2</f>
        <v>6612.6671823108</v>
      </c>
      <c r="S8122" s="19" t="n">
        <f aca="false">J8122-R8122</f>
        <v>-6612.6671823108</v>
      </c>
      <c r="T8122" s="1" t="n">
        <f aca="false">IF(S8122&lt;0,S8122/$G$3,0)</f>
        <v>-9446.66740330114</v>
      </c>
      <c r="U8122" s="1" t="n">
        <f aca="false">IF(S8122&gt;0,S8122*0.7,0)</f>
        <v>0</v>
      </c>
      <c r="V8122" s="14" t="n">
        <f aca="false">V8121+U8122+T8122</f>
        <v>-46878820.8984397</v>
      </c>
      <c r="W8122" s="19" t="n">
        <f aca="false">V8122/1000</f>
        <v>-46878.8208984397</v>
      </c>
      <c r="X8122" s="19" t="n">
        <f aca="false">W8122*3600000000*2/237000000</f>
        <v>-1424166.71083867</v>
      </c>
      <c r="Y8122" s="19" t="n">
        <f aca="false">X8122/30.662</f>
        <v>-46447.2868970933</v>
      </c>
    </row>
    <row r="8123" customFormat="false" ht="17.9" hidden="false" customHeight="false" outlineLevel="0" collapsed="false">
      <c r="A8123" s="2" t="n">
        <v>12</v>
      </c>
      <c r="B8123" s="3" t="n">
        <v>5</v>
      </c>
      <c r="C8123" s="38" t="n">
        <v>0</v>
      </c>
      <c r="D8123" s="1" t="n">
        <v>1.3</v>
      </c>
      <c r="E8123" s="3" t="n">
        <v>0</v>
      </c>
      <c r="F8123" s="23" t="n">
        <f aca="false">IF(D8123&lt;25, 0.24, 0.24-(0.01/5)*(D8123-25))</f>
        <v>0.24</v>
      </c>
      <c r="G8123" s="40" t="n">
        <f aca="false">(E8123/1000)*$G$1*F8123</f>
        <v>0</v>
      </c>
      <c r="H8123" s="40" t="n">
        <v>0.337795723329251</v>
      </c>
      <c r="I8123" s="3" t="n">
        <f aca="false">H8123*$J$2</f>
        <v>0</v>
      </c>
      <c r="J8123" s="19" t="n">
        <f aca="false">SUM(I8123+G8123)</f>
        <v>0</v>
      </c>
      <c r="K8123" s="1" t="n">
        <v>0</v>
      </c>
      <c r="L8123" s="39" t="n">
        <v>1.19363376566673</v>
      </c>
      <c r="M8123" s="39"/>
      <c r="N8123" s="1" t="n">
        <f aca="false">(2.571*(19.44-D8123)+3.87)*$K$2</f>
        <v>0</v>
      </c>
      <c r="O8123" s="1" t="n">
        <f aca="false">IF(N8123&gt;0,N8123,0)</f>
        <v>0</v>
      </c>
      <c r="P8123" s="1" t="n">
        <f aca="false">O8123*1.5</f>
        <v>0</v>
      </c>
      <c r="Q8123" s="1" t="n">
        <f aca="false">P8123/(3.6*$Q$2)</f>
        <v>0</v>
      </c>
      <c r="R8123" s="1" t="n">
        <f aca="false">(K8123+L8123)*$R$2</f>
        <v>5968.16882833365</v>
      </c>
      <c r="S8123" s="19" t="n">
        <f aca="false">J8123-R8123</f>
        <v>-5968.16882833365</v>
      </c>
      <c r="T8123" s="1" t="n">
        <f aca="false">IF(S8123&lt;0,S8123/$G$3,0)</f>
        <v>-8525.95546904807</v>
      </c>
      <c r="U8123" s="1" t="n">
        <f aca="false">IF(S8123&gt;0,S8123*0.7,0)</f>
        <v>0</v>
      </c>
      <c r="V8123" s="14" t="n">
        <f aca="false">V8122+U8123+T8123</f>
        <v>-46887346.8539087</v>
      </c>
      <c r="W8123" s="19" t="n">
        <f aca="false">V8123/1000</f>
        <v>-46887.3468539087</v>
      </c>
      <c r="X8123" s="19" t="n">
        <f aca="false">W8123*3600000000*2/237000000</f>
        <v>-1424425.72720735</v>
      </c>
      <c r="Y8123" s="19" t="n">
        <f aca="false">X8123/30.662</f>
        <v>-46455.7343685133</v>
      </c>
    </row>
    <row r="8124" customFormat="false" ht="17.9" hidden="false" customHeight="false" outlineLevel="0" collapsed="false">
      <c r="A8124" s="2" t="n">
        <v>12</v>
      </c>
      <c r="B8124" s="3" t="n">
        <v>5</v>
      </c>
      <c r="C8124" s="38" t="n">
        <v>1</v>
      </c>
      <c r="D8124" s="1" t="n">
        <v>2.6</v>
      </c>
      <c r="E8124" s="3" t="n">
        <v>0</v>
      </c>
      <c r="F8124" s="23" t="n">
        <f aca="false">IF(D8124&lt;25, 0.24, 0.24-(0.01/5)*(D8124-25))</f>
        <v>0.24</v>
      </c>
      <c r="G8124" s="40" t="n">
        <f aca="false">(E8124/1000)*$G$1*F8124</f>
        <v>0</v>
      </c>
      <c r="H8124" s="40" t="n">
        <v>0.339448592596732</v>
      </c>
      <c r="I8124" s="3" t="n">
        <f aca="false">H8124*$J$2</f>
        <v>0</v>
      </c>
      <c r="J8124" s="19" t="n">
        <f aca="false">SUM(I8124+G8124)</f>
        <v>0</v>
      </c>
      <c r="K8124" s="1" t="n">
        <v>0</v>
      </c>
      <c r="L8124" s="39" t="n">
        <v>1.15439351190246</v>
      </c>
      <c r="M8124" s="39"/>
      <c r="N8124" s="1" t="n">
        <f aca="false">(2.571*(19.44-D8124)+3.87)*$K$2</f>
        <v>0</v>
      </c>
      <c r="O8124" s="1" t="n">
        <f aca="false">IF(N8124&gt;0,N8124,0)</f>
        <v>0</v>
      </c>
      <c r="P8124" s="1" t="n">
        <f aca="false">O8124*1.5</f>
        <v>0</v>
      </c>
      <c r="Q8124" s="1" t="n">
        <f aca="false">P8124/(3.6*$Q$2)</f>
        <v>0</v>
      </c>
      <c r="R8124" s="1" t="n">
        <f aca="false">(K8124+L8124)*$R$2</f>
        <v>5771.9675595123</v>
      </c>
      <c r="S8124" s="19" t="n">
        <f aca="false">J8124-R8124</f>
        <v>-5771.9675595123</v>
      </c>
      <c r="T8124" s="1" t="n">
        <f aca="false">IF(S8124&lt;0,S8124/$G$3,0)</f>
        <v>-8245.66794216043</v>
      </c>
      <c r="U8124" s="1" t="n">
        <f aca="false">IF(S8124&gt;0,S8124*0.7,0)</f>
        <v>0</v>
      </c>
      <c r="V8124" s="14" t="n">
        <f aca="false">V8123+U8124+T8124</f>
        <v>-46895592.5218509</v>
      </c>
      <c r="W8124" s="19" t="n">
        <f aca="false">V8124/1000</f>
        <v>-46895.5925218509</v>
      </c>
      <c r="X8124" s="19" t="n">
        <f aca="false">W8124*3600000000*2/237000000</f>
        <v>-1424676.22851193</v>
      </c>
      <c r="Y8124" s="19" t="n">
        <f aca="false">X8124/30.662</f>
        <v>-46463.9041325395</v>
      </c>
    </row>
    <row r="8125" customFormat="false" ht="17.9" hidden="false" customHeight="false" outlineLevel="0" collapsed="false">
      <c r="A8125" s="2" t="n">
        <v>12</v>
      </c>
      <c r="B8125" s="3" t="n">
        <v>5</v>
      </c>
      <c r="C8125" s="38" t="n">
        <v>2</v>
      </c>
      <c r="D8125" s="1" t="n">
        <v>3.9</v>
      </c>
      <c r="E8125" s="3" t="n">
        <v>0</v>
      </c>
      <c r="F8125" s="23" t="n">
        <f aca="false">IF(D8125&lt;25, 0.24, 0.24-(0.01/5)*(D8125-25))</f>
        <v>0.24</v>
      </c>
      <c r="G8125" s="40" t="n">
        <f aca="false">(E8125/1000)*$G$1*F8125</f>
        <v>0</v>
      </c>
      <c r="H8125" s="40" t="n">
        <v>0.359019337132237</v>
      </c>
      <c r="I8125" s="3" t="n">
        <f aca="false">H8125*$J$2</f>
        <v>0</v>
      </c>
      <c r="J8125" s="19" t="n">
        <f aca="false">SUM(I8125+G8125)</f>
        <v>0</v>
      </c>
      <c r="K8125" s="1" t="n">
        <v>0</v>
      </c>
      <c r="L8125" s="39" t="n">
        <v>1.10306178459454</v>
      </c>
      <c r="M8125" s="39"/>
      <c r="N8125" s="1" t="n">
        <f aca="false">(2.571*(19.44-D8125)+3.87)*$K$2</f>
        <v>0</v>
      </c>
      <c r="O8125" s="1" t="n">
        <f aca="false">IF(N8125&gt;0,N8125,0)</f>
        <v>0</v>
      </c>
      <c r="P8125" s="1" t="n">
        <f aca="false">O8125*1.5</f>
        <v>0</v>
      </c>
      <c r="Q8125" s="1" t="n">
        <f aca="false">P8125/(3.6*$Q$2)</f>
        <v>0</v>
      </c>
      <c r="R8125" s="1" t="n">
        <f aca="false">(K8125+L8125)*$R$2</f>
        <v>5515.3089229727</v>
      </c>
      <c r="S8125" s="19" t="n">
        <f aca="false">J8125-R8125</f>
        <v>-5515.3089229727</v>
      </c>
      <c r="T8125" s="1" t="n">
        <f aca="false">IF(S8125&lt;0,S8125/$G$3,0)</f>
        <v>-7879.01274710386</v>
      </c>
      <c r="U8125" s="1" t="n">
        <f aca="false">IF(S8125&gt;0,S8125*0.7,0)</f>
        <v>0</v>
      </c>
      <c r="V8125" s="14" t="n">
        <f aca="false">V8124+U8125+T8125</f>
        <v>-46903471.534598</v>
      </c>
      <c r="W8125" s="19" t="n">
        <f aca="false">V8125/1000</f>
        <v>-46903.471534598</v>
      </c>
      <c r="X8125" s="19" t="n">
        <f aca="false">W8125*3600000000*2/237000000</f>
        <v>-1424915.5909245</v>
      </c>
      <c r="Y8125" s="19" t="n">
        <f aca="false">X8125/30.662</f>
        <v>-46471.7106165448</v>
      </c>
    </row>
    <row r="8126" customFormat="false" ht="17.9" hidden="false" customHeight="false" outlineLevel="0" collapsed="false">
      <c r="A8126" s="2" t="n">
        <v>12</v>
      </c>
      <c r="B8126" s="3" t="n">
        <v>5</v>
      </c>
      <c r="C8126" s="38" t="n">
        <v>3</v>
      </c>
      <c r="D8126" s="1" t="n">
        <v>3.9</v>
      </c>
      <c r="E8126" s="3" t="n">
        <v>0</v>
      </c>
      <c r="F8126" s="23" t="n">
        <f aca="false">IF(D8126&lt;25, 0.24, 0.24-(0.01/5)*(D8126-25))</f>
        <v>0.24</v>
      </c>
      <c r="G8126" s="40" t="n">
        <f aca="false">(E8126/1000)*$G$1*F8126</f>
        <v>0</v>
      </c>
      <c r="H8126" s="40" t="n">
        <v>0.365728521051654</v>
      </c>
      <c r="I8126" s="3" t="n">
        <f aca="false">H8126*$J$2</f>
        <v>0</v>
      </c>
      <c r="J8126" s="19" t="n">
        <f aca="false">SUM(I8126+G8126)</f>
        <v>0</v>
      </c>
      <c r="K8126" s="1" t="n">
        <v>0</v>
      </c>
      <c r="L8126" s="39" t="n">
        <v>1.11332813005613</v>
      </c>
      <c r="M8126" s="39"/>
      <c r="N8126" s="1" t="n">
        <f aca="false">(2.571*(19.44-D8126)+3.87)*$K$2</f>
        <v>0</v>
      </c>
      <c r="O8126" s="1" t="n">
        <f aca="false">IF(N8126&gt;0,N8126,0)</f>
        <v>0</v>
      </c>
      <c r="P8126" s="1" t="n">
        <f aca="false">O8126*1.5</f>
        <v>0</v>
      </c>
      <c r="Q8126" s="1" t="n">
        <f aca="false">P8126/(3.6*$Q$2)</f>
        <v>0</v>
      </c>
      <c r="R8126" s="1" t="n">
        <f aca="false">(K8126+L8126)*$R$2</f>
        <v>5566.64065028065</v>
      </c>
      <c r="S8126" s="19" t="n">
        <f aca="false">J8126-R8126</f>
        <v>-5566.64065028065</v>
      </c>
      <c r="T8126" s="1" t="n">
        <f aca="false">IF(S8126&lt;0,S8126/$G$3,0)</f>
        <v>-7952.34378611521</v>
      </c>
      <c r="U8126" s="1" t="n">
        <f aca="false">IF(S8126&gt;0,S8126*0.7,0)</f>
        <v>0</v>
      </c>
      <c r="V8126" s="14" t="n">
        <f aca="false">V8125+U8126+T8126</f>
        <v>-46911423.8783841</v>
      </c>
      <c r="W8126" s="19" t="n">
        <f aca="false">V8126/1000</f>
        <v>-46911.4238783841</v>
      </c>
      <c r="X8126" s="19" t="n">
        <f aca="false">W8126*3600000000*2/237000000</f>
        <v>-1425157.18111547</v>
      </c>
      <c r="Y8126" s="19" t="n">
        <f aca="false">X8126/30.662</f>
        <v>-46479.5897565542</v>
      </c>
    </row>
    <row r="8127" customFormat="false" ht="17.9" hidden="false" customHeight="false" outlineLevel="0" collapsed="false">
      <c r="A8127" s="2" t="n">
        <v>12</v>
      </c>
      <c r="B8127" s="3" t="n">
        <v>5</v>
      </c>
      <c r="C8127" s="38" t="n">
        <v>4</v>
      </c>
      <c r="D8127" s="1" t="n">
        <v>3.9</v>
      </c>
      <c r="E8127" s="3" t="n">
        <v>0</v>
      </c>
      <c r="F8127" s="23" t="n">
        <f aca="false">IF(D8127&lt;25, 0.24, 0.24-(0.01/5)*(D8127-25))</f>
        <v>0.24</v>
      </c>
      <c r="G8127" s="40" t="n">
        <f aca="false">(E8127/1000)*$G$1*F8127</f>
        <v>0</v>
      </c>
      <c r="H8127" s="40" t="n">
        <v>0.366477050920941</v>
      </c>
      <c r="I8127" s="3" t="n">
        <f aca="false">H8127*$J$2</f>
        <v>0</v>
      </c>
      <c r="J8127" s="19" t="n">
        <f aca="false">SUM(I8127+G8127)</f>
        <v>0</v>
      </c>
      <c r="K8127" s="1" t="n">
        <v>0</v>
      </c>
      <c r="L8127" s="39" t="n">
        <v>1.08960146498936</v>
      </c>
      <c r="M8127" s="39"/>
      <c r="N8127" s="1" t="n">
        <f aca="false">(2.571*(19.44-D8127)+3.87)*$K$2</f>
        <v>0</v>
      </c>
      <c r="O8127" s="1" t="n">
        <f aca="false">IF(N8127&gt;0,N8127,0)</f>
        <v>0</v>
      </c>
      <c r="P8127" s="1" t="n">
        <f aca="false">O8127*1.5</f>
        <v>0</v>
      </c>
      <c r="Q8127" s="1" t="n">
        <f aca="false">P8127/(3.6*$Q$2)</f>
        <v>0</v>
      </c>
      <c r="R8127" s="1" t="n">
        <f aca="false">(K8127+L8127)*$R$2</f>
        <v>5448.0073249468</v>
      </c>
      <c r="S8127" s="19" t="n">
        <f aca="false">J8127-R8127</f>
        <v>-5448.0073249468</v>
      </c>
      <c r="T8127" s="1" t="n">
        <f aca="false">IF(S8127&lt;0,S8127/$G$3,0)</f>
        <v>-7782.86760706686</v>
      </c>
      <c r="U8127" s="1" t="n">
        <f aca="false">IF(S8127&gt;0,S8127*0.7,0)</f>
        <v>0</v>
      </c>
      <c r="V8127" s="14" t="n">
        <f aca="false">V8126+U8127+T8127</f>
        <v>-46919206.7459912</v>
      </c>
      <c r="W8127" s="19" t="n">
        <f aca="false">V8127/1000</f>
        <v>-46919.2067459912</v>
      </c>
      <c r="X8127" s="19" t="n">
        <f aca="false">W8127*3600000000*2/237000000</f>
        <v>-1425393.62266302</v>
      </c>
      <c r="Y8127" s="19" t="n">
        <f aca="false">X8127/30.662</f>
        <v>-46487.3009804652</v>
      </c>
    </row>
    <row r="8128" customFormat="false" ht="17.9" hidden="false" customHeight="false" outlineLevel="0" collapsed="false">
      <c r="A8128" s="2" t="n">
        <v>12</v>
      </c>
      <c r="B8128" s="3" t="n">
        <v>5</v>
      </c>
      <c r="C8128" s="38" t="n">
        <v>5</v>
      </c>
      <c r="D8128" s="1" t="n">
        <v>3.9</v>
      </c>
      <c r="E8128" s="3" t="n">
        <v>0</v>
      </c>
      <c r="F8128" s="23" t="n">
        <f aca="false">IF(D8128&lt;25, 0.24, 0.24-(0.01/5)*(D8128-25))</f>
        <v>0.24</v>
      </c>
      <c r="G8128" s="40" t="n">
        <f aca="false">(E8128/1000)*$G$1*F8128</f>
        <v>0</v>
      </c>
      <c r="H8128" s="40" t="n">
        <v>0.360236022764279</v>
      </c>
      <c r="I8128" s="3" t="n">
        <f aca="false">H8128*$J$2</f>
        <v>0</v>
      </c>
      <c r="J8128" s="19" t="n">
        <f aca="false">SUM(I8128+G8128)</f>
        <v>0</v>
      </c>
      <c r="K8128" s="1" t="n">
        <v>0</v>
      </c>
      <c r="L8128" s="39" t="n">
        <v>1.06564665891233</v>
      </c>
      <c r="M8128" s="39"/>
      <c r="N8128" s="1" t="n">
        <f aca="false">(2.571*(19.44-D8128)+3.87)*$K$2</f>
        <v>0</v>
      </c>
      <c r="O8128" s="1" t="n">
        <f aca="false">IF(N8128&gt;0,N8128,0)</f>
        <v>0</v>
      </c>
      <c r="P8128" s="1" t="n">
        <f aca="false">O8128*1.5</f>
        <v>0</v>
      </c>
      <c r="Q8128" s="1" t="n">
        <f aca="false">P8128/(3.6*$Q$2)</f>
        <v>0</v>
      </c>
      <c r="R8128" s="1" t="n">
        <f aca="false">(K8128+L8128)*$R$2</f>
        <v>5328.23329456165</v>
      </c>
      <c r="S8128" s="19" t="n">
        <f aca="false">J8128-R8128</f>
        <v>-5328.23329456165</v>
      </c>
      <c r="T8128" s="1" t="n">
        <f aca="false">IF(S8128&lt;0,S8128/$G$3,0)</f>
        <v>-7611.76184937379</v>
      </c>
      <c r="U8128" s="1" t="n">
        <f aca="false">IF(S8128&gt;0,S8128*0.7,0)</f>
        <v>0</v>
      </c>
      <c r="V8128" s="14" t="n">
        <f aca="false">V8127+U8128+T8128</f>
        <v>-46926818.5078405</v>
      </c>
      <c r="W8128" s="19" t="n">
        <f aca="false">V8128/1000</f>
        <v>-46926.8185078405</v>
      </c>
      <c r="X8128" s="19" t="n">
        <f aca="false">W8128*3600000000*2/237000000</f>
        <v>-1425624.86606098</v>
      </c>
      <c r="Y8128" s="19" t="n">
        <f aca="false">X8128/30.662</f>
        <v>-46494.8426736996</v>
      </c>
    </row>
    <row r="8129" customFormat="false" ht="17.9" hidden="false" customHeight="false" outlineLevel="0" collapsed="false">
      <c r="A8129" s="2" t="n">
        <v>12</v>
      </c>
      <c r="B8129" s="3" t="n">
        <v>5</v>
      </c>
      <c r="C8129" s="38" t="n">
        <v>6</v>
      </c>
      <c r="D8129" s="1" t="n">
        <v>5.7</v>
      </c>
      <c r="E8129" s="3" t="n">
        <v>0</v>
      </c>
      <c r="F8129" s="23" t="n">
        <f aca="false">IF(D8129&lt;25, 0.24, 0.24-(0.01/5)*(D8129-25))</f>
        <v>0.24</v>
      </c>
      <c r="G8129" s="40" t="n">
        <f aca="false">(E8129/1000)*$G$1*F8129</f>
        <v>0</v>
      </c>
      <c r="H8129" s="40" t="n">
        <v>0.350752015663952</v>
      </c>
      <c r="I8129" s="3" t="n">
        <f aca="false">H8129*$J$2</f>
        <v>0</v>
      </c>
      <c r="J8129" s="19" t="n">
        <f aca="false">SUM(I8129+G8129)</f>
        <v>0</v>
      </c>
      <c r="K8129" s="1" t="n">
        <v>0</v>
      </c>
      <c r="L8129" s="39" t="n">
        <v>1.07340345326108</v>
      </c>
      <c r="M8129" s="39"/>
      <c r="N8129" s="1" t="n">
        <f aca="false">(2.571*(19.44-D8129)+3.87)*$K$2</f>
        <v>0</v>
      </c>
      <c r="O8129" s="1" t="n">
        <f aca="false">IF(N8129&gt;0,N8129,0)</f>
        <v>0</v>
      </c>
      <c r="P8129" s="1" t="n">
        <f aca="false">O8129*1.5</f>
        <v>0</v>
      </c>
      <c r="Q8129" s="1" t="n">
        <f aca="false">P8129/(3.6*$Q$2)</f>
        <v>0</v>
      </c>
      <c r="R8129" s="1" t="n">
        <f aca="false">(K8129+L8129)*$R$2</f>
        <v>5367.0172663054</v>
      </c>
      <c r="S8129" s="19" t="n">
        <f aca="false">J8129-R8129</f>
        <v>-5367.0172663054</v>
      </c>
      <c r="T8129" s="1" t="n">
        <f aca="false">IF(S8129&lt;0,S8129/$G$3,0)</f>
        <v>-7667.16752329343</v>
      </c>
      <c r="U8129" s="1" t="n">
        <f aca="false">IF(S8129&gt;0,S8129*0.7,0)</f>
        <v>0</v>
      </c>
      <c r="V8129" s="14" t="n">
        <f aca="false">V8128+U8129+T8129</f>
        <v>-46934485.6753638</v>
      </c>
      <c r="W8129" s="19" t="n">
        <f aca="false">V8129/1000</f>
        <v>-46934.4856753638</v>
      </c>
      <c r="X8129" s="19" t="n">
        <f aca="false">W8129*3600000000*2/237000000</f>
        <v>-1425857.79266928</v>
      </c>
      <c r="Y8129" s="19" t="n">
        <f aca="false">X8129/30.662</f>
        <v>-46502.4392625817</v>
      </c>
    </row>
    <row r="8130" customFormat="false" ht="17.9" hidden="false" customHeight="false" outlineLevel="0" collapsed="false">
      <c r="A8130" s="2" t="n">
        <v>12</v>
      </c>
      <c r="B8130" s="3" t="n">
        <v>5</v>
      </c>
      <c r="C8130" s="38" t="n">
        <v>7</v>
      </c>
      <c r="D8130" s="1" t="n">
        <v>7.6</v>
      </c>
      <c r="E8130" s="3" t="n">
        <v>60.282198524195</v>
      </c>
      <c r="F8130" s="23" t="n">
        <f aca="false">IF(D8130&lt;25, 0.24, 0.24-(0.01/5)*(D8130-25))</f>
        <v>0.24</v>
      </c>
      <c r="G8130" s="40" t="n">
        <f aca="false">(E8130/1000)*$G$1*F8130</f>
        <v>4739.91693131922</v>
      </c>
      <c r="H8130" s="40" t="n">
        <v>0.340331718614881</v>
      </c>
      <c r="I8130" s="3" t="n">
        <f aca="false">H8130*$J$2</f>
        <v>0</v>
      </c>
      <c r="J8130" s="19" t="n">
        <f aca="false">SUM(I8130+G8130)</f>
        <v>4739.91693131922</v>
      </c>
      <c r="K8130" s="1" t="n">
        <v>0</v>
      </c>
      <c r="L8130" s="39" t="n">
        <v>1.078650696497</v>
      </c>
      <c r="M8130" s="39"/>
      <c r="N8130" s="1" t="n">
        <f aca="false">(2.571*(19.44-D8130)+3.87)*$K$2</f>
        <v>0</v>
      </c>
      <c r="O8130" s="1" t="n">
        <f aca="false">IF(N8130&gt;0,N8130,0)</f>
        <v>0</v>
      </c>
      <c r="P8130" s="1" t="n">
        <f aca="false">O8130*1.5</f>
        <v>0</v>
      </c>
      <c r="Q8130" s="1" t="n">
        <f aca="false">P8130/(3.6*$Q$2)</f>
        <v>0</v>
      </c>
      <c r="R8130" s="1" t="n">
        <f aca="false">(K8130+L8130)*$R$2</f>
        <v>5393.253482485</v>
      </c>
      <c r="S8130" s="19" t="n">
        <f aca="false">J8130-R8130</f>
        <v>-653.336551165776</v>
      </c>
      <c r="T8130" s="1" t="n">
        <f aca="false">IF(S8130&lt;0,S8130/$G$3,0)</f>
        <v>-933.337930236823</v>
      </c>
      <c r="U8130" s="1" t="n">
        <f aca="false">IF(S8130&gt;0,S8130*0.7,0)</f>
        <v>0</v>
      </c>
      <c r="V8130" s="14" t="n">
        <f aca="false">V8129+U8130+T8130</f>
        <v>-46935419.0132941</v>
      </c>
      <c r="W8130" s="19" t="n">
        <f aca="false">V8130/1000</f>
        <v>-46935.4190132941</v>
      </c>
      <c r="X8130" s="19" t="n">
        <f aca="false">W8130*3600000000*2/237000000</f>
        <v>-1425886.14723931</v>
      </c>
      <c r="Y8130" s="19" t="n">
        <f aca="false">X8130/30.662</f>
        <v>-46503.3640088485</v>
      </c>
    </row>
    <row r="8131" customFormat="false" ht="17.9" hidden="false" customHeight="false" outlineLevel="0" collapsed="false">
      <c r="A8131" s="2" t="n">
        <v>12</v>
      </c>
      <c r="B8131" s="3" t="n">
        <v>5</v>
      </c>
      <c r="C8131" s="38" t="n">
        <v>8</v>
      </c>
      <c r="D8131" s="1" t="n">
        <v>9.4</v>
      </c>
      <c r="E8131" s="3" t="n">
        <v>299.384015513189</v>
      </c>
      <c r="F8131" s="23" t="n">
        <f aca="false">IF(D8131&lt;25, 0.24, 0.24-(0.01/5)*(D8131-25))</f>
        <v>0.24</v>
      </c>
      <c r="G8131" s="40" t="n">
        <f aca="false">(E8131/1000)*$G$1*F8131</f>
        <v>23540.2058789834</v>
      </c>
      <c r="H8131" s="40" t="n">
        <v>0.365410996845165</v>
      </c>
      <c r="I8131" s="3" t="n">
        <f aca="false">H8131*$J$2</f>
        <v>0</v>
      </c>
      <c r="J8131" s="19" t="n">
        <f aca="false">SUM(I8131+G8131)</f>
        <v>23540.2058789834</v>
      </c>
      <c r="K8131" s="1" t="n">
        <v>0</v>
      </c>
      <c r="L8131" s="39" t="n">
        <v>1.24291222388233</v>
      </c>
      <c r="M8131" s="39"/>
      <c r="N8131" s="1" t="n">
        <f aca="false">(2.571*(19.44-D8131)+3.87)*$K$2</f>
        <v>0</v>
      </c>
      <c r="O8131" s="1" t="n">
        <f aca="false">IF(N8131&gt;0,N8131,0)</f>
        <v>0</v>
      </c>
      <c r="P8131" s="1" t="n">
        <f aca="false">O8131*1.5</f>
        <v>0</v>
      </c>
      <c r="Q8131" s="1" t="n">
        <f aca="false">P8131/(3.6*$Q$2)</f>
        <v>0</v>
      </c>
      <c r="R8131" s="1" t="n">
        <f aca="false">(K8131+L8131)*$R$2</f>
        <v>6214.56111941165</v>
      </c>
      <c r="S8131" s="19" t="n">
        <f aca="false">J8131-R8131</f>
        <v>17325.6447595718</v>
      </c>
      <c r="T8131" s="1" t="n">
        <f aca="false">IF(S8131&lt;0,S8131/$G$3,0)</f>
        <v>0</v>
      </c>
      <c r="U8131" s="1" t="n">
        <f aca="false">IF(S8131&gt;0,S8131*0.7,0)</f>
        <v>12127.9513317002</v>
      </c>
      <c r="V8131" s="14" t="n">
        <f aca="false">V8130+U8131+T8131</f>
        <v>-46923291.0619624</v>
      </c>
      <c r="W8131" s="19" t="n">
        <f aca="false">V8131/1000</f>
        <v>-46923.2910619624</v>
      </c>
      <c r="X8131" s="19" t="n">
        <f aca="false">W8131*3600000000*2/237000000</f>
        <v>-1425517.70314822</v>
      </c>
      <c r="Y8131" s="19" t="n">
        <f aca="false">X8131/30.662</f>
        <v>-46491.3476990485</v>
      </c>
    </row>
    <row r="8132" customFormat="false" ht="17.9" hidden="false" customHeight="false" outlineLevel="0" collapsed="false">
      <c r="A8132" s="2" t="n">
        <v>12</v>
      </c>
      <c r="B8132" s="3" t="n">
        <v>5</v>
      </c>
      <c r="C8132" s="38" t="n">
        <v>9</v>
      </c>
      <c r="D8132" s="1" t="n">
        <v>12.4</v>
      </c>
      <c r="E8132" s="3" t="n">
        <v>553.008630964225</v>
      </c>
      <c r="F8132" s="23" t="n">
        <f aca="false">IF(D8132&lt;25, 0.24, 0.24-(0.01/5)*(D8132-25))</f>
        <v>0.24</v>
      </c>
      <c r="G8132" s="40" t="n">
        <f aca="false">(E8132/1000)*$G$1*F8132</f>
        <v>43482.4050423598</v>
      </c>
      <c r="H8132" s="40" t="n">
        <v>0.327681058209794</v>
      </c>
      <c r="I8132" s="3" t="n">
        <f aca="false">H8132*$J$2</f>
        <v>0</v>
      </c>
      <c r="J8132" s="19" t="n">
        <f aca="false">SUM(I8132+G8132)</f>
        <v>43482.4050423598</v>
      </c>
      <c r="K8132" s="1" t="n">
        <v>0</v>
      </c>
      <c r="L8132" s="39" t="n">
        <v>1.2650419018773</v>
      </c>
      <c r="M8132" s="39"/>
      <c r="N8132" s="1" t="n">
        <f aca="false">(2.571*(19.44-D8132)+3.87)*$K$2</f>
        <v>0</v>
      </c>
      <c r="O8132" s="1" t="n">
        <f aca="false">IF(N8132&gt;0,N8132,0)</f>
        <v>0</v>
      </c>
      <c r="P8132" s="1" t="n">
        <f aca="false">O8132*1.5</f>
        <v>0</v>
      </c>
      <c r="Q8132" s="1" t="n">
        <f aca="false">P8132/(3.6*$Q$2)</f>
        <v>0</v>
      </c>
      <c r="R8132" s="1" t="n">
        <f aca="false">(K8132+L8132)*$R$2</f>
        <v>6325.2095093865</v>
      </c>
      <c r="S8132" s="19" t="n">
        <f aca="false">J8132-R8132</f>
        <v>37157.1955329734</v>
      </c>
      <c r="T8132" s="1" t="n">
        <f aca="false">IF(S8132&lt;0,S8132/$G$3,0)</f>
        <v>0</v>
      </c>
      <c r="U8132" s="1" t="n">
        <f aca="false">IF(S8132&gt;0,S8132*0.7,0)</f>
        <v>26010.0368730813</v>
      </c>
      <c r="V8132" s="14" t="n">
        <f aca="false">V8131+U8132+T8132</f>
        <v>-46897281.0250893</v>
      </c>
      <c r="W8132" s="19" t="n">
        <f aca="false">V8132/1000</f>
        <v>-46897.2810250893</v>
      </c>
      <c r="X8132" s="19" t="n">
        <f aca="false">W8132*3600000000*2/237000000</f>
        <v>-1424727.52481284</v>
      </c>
      <c r="Y8132" s="19" t="n">
        <f aca="false">X8132/30.662</f>
        <v>-46465.5770925849</v>
      </c>
    </row>
    <row r="8133" customFormat="false" ht="17.9" hidden="false" customHeight="false" outlineLevel="0" collapsed="false">
      <c r="A8133" s="2" t="n">
        <v>12</v>
      </c>
      <c r="B8133" s="3" t="n">
        <v>5</v>
      </c>
      <c r="C8133" s="38" t="n">
        <v>10</v>
      </c>
      <c r="D8133" s="1" t="n">
        <v>15.3</v>
      </c>
      <c r="E8133" s="3" t="n">
        <v>737.142198208426</v>
      </c>
      <c r="F8133" s="23" t="n">
        <f aca="false">IF(D8133&lt;25, 0.24, 0.24-(0.01/5)*(D8133-25))</f>
        <v>0.24</v>
      </c>
      <c r="G8133" s="40" t="n">
        <f aca="false">(E8133/1000)*$G$1*F8133</f>
        <v>57960.6064744907</v>
      </c>
      <c r="H8133" s="40" t="n">
        <v>0.279623449438182</v>
      </c>
      <c r="I8133" s="3" t="n">
        <f aca="false">H8133*$J$2</f>
        <v>0</v>
      </c>
      <c r="J8133" s="19" t="n">
        <f aca="false">SUM(I8133+G8133)</f>
        <v>57960.6064744907</v>
      </c>
      <c r="K8133" s="1" t="n">
        <v>0</v>
      </c>
      <c r="L8133" s="39" t="n">
        <v>1.32549926959551</v>
      </c>
      <c r="M8133" s="39"/>
      <c r="N8133" s="1" t="n">
        <f aca="false">(2.571*(19.44-D8133)+3.87)*$K$2</f>
        <v>0</v>
      </c>
      <c r="O8133" s="1" t="n">
        <f aca="false">IF(N8133&gt;0,N8133,0)</f>
        <v>0</v>
      </c>
      <c r="P8133" s="1" t="n">
        <f aca="false">O8133*1.5</f>
        <v>0</v>
      </c>
      <c r="Q8133" s="1" t="n">
        <f aca="false">P8133/(3.6*$Q$2)</f>
        <v>0</v>
      </c>
      <c r="R8133" s="1" t="n">
        <f aca="false">(K8133+L8133)*$R$2</f>
        <v>6627.49634797755</v>
      </c>
      <c r="S8133" s="19" t="n">
        <f aca="false">J8133-R8133</f>
        <v>51333.1101265131</v>
      </c>
      <c r="T8133" s="1" t="n">
        <f aca="false">IF(S8133&lt;0,S8133/$G$3,0)</f>
        <v>0</v>
      </c>
      <c r="U8133" s="1" t="n">
        <f aca="false">IF(S8133&gt;0,S8133*0.7,0)</f>
        <v>35933.1770885592</v>
      </c>
      <c r="V8133" s="14" t="n">
        <f aca="false">V8132+U8133+T8133</f>
        <v>-46861347.8480007</v>
      </c>
      <c r="W8133" s="19" t="n">
        <f aca="false">V8133/1000</f>
        <v>-46861.3478480007</v>
      </c>
      <c r="X8133" s="19" t="n">
        <f aca="false">W8133*3600000000*2/237000000</f>
        <v>-1423635.8839899</v>
      </c>
      <c r="Y8133" s="19" t="n">
        <f aca="false">X8133/30.662</f>
        <v>-46429.9746914714</v>
      </c>
    </row>
    <row r="8134" customFormat="false" ht="17.9" hidden="false" customHeight="false" outlineLevel="0" collapsed="false">
      <c r="A8134" s="2" t="n">
        <v>12</v>
      </c>
      <c r="B8134" s="3" t="n">
        <v>5</v>
      </c>
      <c r="C8134" s="38" t="n">
        <v>11</v>
      </c>
      <c r="D8134" s="1" t="n">
        <v>18.3</v>
      </c>
      <c r="E8134" s="3" t="n">
        <v>779.091784371988</v>
      </c>
      <c r="F8134" s="23" t="n">
        <f aca="false">IF(D8134&lt;25, 0.24, 0.24-(0.01/5)*(D8134-25))</f>
        <v>0.24</v>
      </c>
      <c r="G8134" s="40" t="n">
        <f aca="false">(E8134/1000)*$G$1*F8134</f>
        <v>61259.0520950282</v>
      </c>
      <c r="H8134" s="40" t="n">
        <v>0.326036244480117</v>
      </c>
      <c r="I8134" s="3" t="n">
        <f aca="false">H8134*$J$2</f>
        <v>0</v>
      </c>
      <c r="J8134" s="19" t="n">
        <f aca="false">SUM(I8134+G8134)</f>
        <v>61259.0520950282</v>
      </c>
      <c r="K8134" s="1" t="n">
        <v>0</v>
      </c>
      <c r="L8134" s="39" t="n">
        <v>1.57576995784788</v>
      </c>
      <c r="M8134" s="39"/>
      <c r="N8134" s="1" t="n">
        <f aca="false">(2.571*(19.44-D8134)+3.87)*$K$2</f>
        <v>0</v>
      </c>
      <c r="O8134" s="1" t="n">
        <f aca="false">IF(N8134&gt;0,N8134,0)</f>
        <v>0</v>
      </c>
      <c r="P8134" s="1" t="n">
        <f aca="false">O8134*1.5</f>
        <v>0</v>
      </c>
      <c r="Q8134" s="1" t="n">
        <f aca="false">P8134/(3.6*$Q$2)</f>
        <v>0</v>
      </c>
      <c r="R8134" s="1" t="n">
        <f aca="false">(K8134+L8134)*$R$2</f>
        <v>7878.8497892394</v>
      </c>
      <c r="S8134" s="19" t="n">
        <f aca="false">J8134-R8134</f>
        <v>53380.2023057888</v>
      </c>
      <c r="T8134" s="1" t="n">
        <f aca="false">IF(S8134&lt;0,S8134/$G$3,0)</f>
        <v>0</v>
      </c>
      <c r="U8134" s="1" t="n">
        <f aca="false">IF(S8134&gt;0,S8134*0.7,0)</f>
        <v>37366.1416140521</v>
      </c>
      <c r="V8134" s="14" t="n">
        <f aca="false">V8133+U8134+T8134</f>
        <v>-46823981.7063867</v>
      </c>
      <c r="W8134" s="19" t="n">
        <f aca="false">V8134/1000</f>
        <v>-46823.9817063867</v>
      </c>
      <c r="X8134" s="19" t="n">
        <f aca="false">W8134*3600000000*2/237000000</f>
        <v>-1422500.71006744</v>
      </c>
      <c r="Y8134" s="19" t="n">
        <f aca="false">X8134/30.662</f>
        <v>-46392.9525167127</v>
      </c>
    </row>
    <row r="8135" customFormat="false" ht="17.9" hidden="false" customHeight="false" outlineLevel="0" collapsed="false">
      <c r="A8135" s="2" t="n">
        <v>12</v>
      </c>
      <c r="B8135" s="3" t="n">
        <v>5</v>
      </c>
      <c r="C8135" s="38" t="n">
        <v>12</v>
      </c>
      <c r="D8135" s="1" t="n">
        <v>19.6</v>
      </c>
      <c r="E8135" s="3" t="n">
        <v>889.77752832506</v>
      </c>
      <c r="F8135" s="23" t="n">
        <f aca="false">IF(D8135&lt;25, 0.24, 0.24-(0.01/5)*(D8135-25))</f>
        <v>0.24</v>
      </c>
      <c r="G8135" s="40" t="n">
        <f aca="false">(E8135/1000)*$G$1*F8135</f>
        <v>69962.1393191655</v>
      </c>
      <c r="H8135" s="40" t="n">
        <v>0.376372230264181</v>
      </c>
      <c r="I8135" s="3" t="n">
        <f aca="false">H8135*$J$2</f>
        <v>0</v>
      </c>
      <c r="J8135" s="19" t="n">
        <f aca="false">SUM(I8135+G8135)</f>
        <v>69962.1393191655</v>
      </c>
      <c r="K8135" s="1" t="n">
        <v>0</v>
      </c>
      <c r="L8135" s="39" t="n">
        <v>1.79273205860267</v>
      </c>
      <c r="M8135" s="39"/>
      <c r="N8135" s="1" t="n">
        <f aca="false">(2.571*(19.44-D8135)+3.87)*$K$2</f>
        <v>0</v>
      </c>
      <c r="O8135" s="1" t="n">
        <f aca="false">IF(N8135&gt;0,N8135,0)</f>
        <v>0</v>
      </c>
      <c r="P8135" s="1" t="n">
        <f aca="false">O8135*1.5</f>
        <v>0</v>
      </c>
      <c r="Q8135" s="1" t="n">
        <f aca="false">P8135/(3.6*$Q$2)</f>
        <v>0</v>
      </c>
      <c r="R8135" s="1" t="n">
        <f aca="false">(K8135+L8135)*$R$2</f>
        <v>8963.66029301335</v>
      </c>
      <c r="S8135" s="19" t="n">
        <f aca="false">J8135-R8135</f>
        <v>60998.4790261521</v>
      </c>
      <c r="T8135" s="1" t="n">
        <f aca="false">IF(S8135&lt;0,S8135/$G$3,0)</f>
        <v>0</v>
      </c>
      <c r="U8135" s="1" t="n">
        <f aca="false">IF(S8135&gt;0,S8135*0.7,0)</f>
        <v>42698.9353183065</v>
      </c>
      <c r="V8135" s="14" t="n">
        <f aca="false">V8134+U8135+T8135</f>
        <v>-46781282.7710684</v>
      </c>
      <c r="W8135" s="19" t="n">
        <f aca="false">V8135/1000</f>
        <v>-46781.2827710684</v>
      </c>
      <c r="X8135" s="19" t="n">
        <f aca="false">W8135*3600000000*2/237000000</f>
        <v>-1421203.52722233</v>
      </c>
      <c r="Y8135" s="19" t="n">
        <f aca="false">X8135/30.662</f>
        <v>-46350.6466382601</v>
      </c>
    </row>
    <row r="8136" customFormat="false" ht="17.9" hidden="false" customHeight="false" outlineLevel="0" collapsed="false">
      <c r="A8136" s="2" t="n">
        <v>12</v>
      </c>
      <c r="B8136" s="3" t="n">
        <v>5</v>
      </c>
      <c r="C8136" s="38" t="n">
        <v>13</v>
      </c>
      <c r="D8136" s="1" t="n">
        <v>20.9</v>
      </c>
      <c r="E8136" s="3" t="n">
        <v>814.386980406376</v>
      </c>
      <c r="F8136" s="23" t="n">
        <f aca="false">IF(D8136&lt;25, 0.24, 0.24-(0.01/5)*(D8136-25))</f>
        <v>0.24</v>
      </c>
      <c r="G8136" s="40" t="n">
        <f aca="false">(E8136/1000)*$G$1*F8136</f>
        <v>64034.2710049769</v>
      </c>
      <c r="H8136" s="40" t="n">
        <v>0.416697923177291</v>
      </c>
      <c r="I8136" s="3" t="n">
        <f aca="false">H8136*$J$2</f>
        <v>0</v>
      </c>
      <c r="J8136" s="19" t="n">
        <f aca="false">SUM(I8136+G8136)</f>
        <v>64034.2710049769</v>
      </c>
      <c r="K8136" s="1" t="n">
        <v>0</v>
      </c>
      <c r="L8136" s="39" t="n">
        <v>1.48679496384749</v>
      </c>
      <c r="M8136" s="39"/>
      <c r="N8136" s="1" t="n">
        <f aca="false">(2.571*(19.44-D8136)+3.87)*$K$2</f>
        <v>0</v>
      </c>
      <c r="O8136" s="1" t="n">
        <f aca="false">IF(N8136&gt;0,N8136,0)</f>
        <v>0</v>
      </c>
      <c r="P8136" s="1" t="n">
        <f aca="false">O8136*1.5</f>
        <v>0</v>
      </c>
      <c r="Q8136" s="1" t="n">
        <f aca="false">P8136/(3.6*$Q$2)</f>
        <v>0</v>
      </c>
      <c r="R8136" s="1" t="n">
        <f aca="false">(K8136+L8136)*$R$2</f>
        <v>7433.97481923745</v>
      </c>
      <c r="S8136" s="19" t="n">
        <f aca="false">J8136-R8136</f>
        <v>56600.2961857394</v>
      </c>
      <c r="T8136" s="1" t="n">
        <f aca="false">IF(S8136&lt;0,S8136/$G$3,0)</f>
        <v>0</v>
      </c>
      <c r="U8136" s="1" t="n">
        <f aca="false">IF(S8136&gt;0,S8136*0.7,0)</f>
        <v>39620.2073300176</v>
      </c>
      <c r="V8136" s="14" t="n">
        <f aca="false">V8135+U8136+T8136</f>
        <v>-46741662.5637384</v>
      </c>
      <c r="W8136" s="19" t="n">
        <f aca="false">V8136/1000</f>
        <v>-46741.6625637384</v>
      </c>
      <c r="X8136" s="19" t="n">
        <f aca="false">W8136*3600000000*2/237000000</f>
        <v>-1419999.87535408</v>
      </c>
      <c r="Y8136" s="19" t="n">
        <f aca="false">X8136/30.662</f>
        <v>-46311.3911471553</v>
      </c>
    </row>
    <row r="8137" customFormat="false" ht="17.9" hidden="false" customHeight="false" outlineLevel="0" collapsed="false">
      <c r="A8137" s="2" t="n">
        <v>12</v>
      </c>
      <c r="B8137" s="3" t="n">
        <v>5</v>
      </c>
      <c r="C8137" s="38" t="n">
        <v>14</v>
      </c>
      <c r="D8137" s="1" t="n">
        <v>22.2</v>
      </c>
      <c r="E8137" s="3" t="n">
        <v>705.028443350676</v>
      </c>
      <c r="F8137" s="23" t="n">
        <f aca="false">IF(D8137&lt;25, 0.24, 0.24-(0.01/5)*(D8137-25))</f>
        <v>0.24</v>
      </c>
      <c r="G8137" s="40" t="n">
        <f aca="false">(E8137/1000)*$G$1*F8137</f>
        <v>55435.5404665316</v>
      </c>
      <c r="H8137" s="40" t="n">
        <v>0.448115069965969</v>
      </c>
      <c r="I8137" s="3" t="n">
        <f aca="false">H8137*$J$2</f>
        <v>0</v>
      </c>
      <c r="J8137" s="19" t="n">
        <f aca="false">SUM(I8137+G8137)</f>
        <v>55435.5404665316</v>
      </c>
      <c r="K8137" s="1" t="n">
        <v>0</v>
      </c>
      <c r="L8137" s="39" t="n">
        <v>1.22762677619508</v>
      </c>
      <c r="M8137" s="39"/>
      <c r="N8137" s="1" t="n">
        <f aca="false">(2.571*(19.44-D8137)+3.87)*$K$2</f>
        <v>-0</v>
      </c>
      <c r="O8137" s="1" t="n">
        <f aca="false">IF(N8137&gt;0,N8137,0)</f>
        <v>0</v>
      </c>
      <c r="P8137" s="1" t="n">
        <f aca="false">O8137*1.5</f>
        <v>0</v>
      </c>
      <c r="Q8137" s="1" t="n">
        <f aca="false">P8137/(3.6*$Q$2)</f>
        <v>0</v>
      </c>
      <c r="R8137" s="1" t="n">
        <f aca="false">(K8137+L8137)*$R$2</f>
        <v>6138.1338809754</v>
      </c>
      <c r="S8137" s="19" t="n">
        <f aca="false">J8137-R8137</f>
        <v>49297.4065855562</v>
      </c>
      <c r="T8137" s="1" t="n">
        <f aca="false">IF(S8137&lt;0,S8137/$G$3,0)</f>
        <v>0</v>
      </c>
      <c r="U8137" s="1" t="n">
        <f aca="false">IF(S8137&gt;0,S8137*0.7,0)</f>
        <v>34508.1846098894</v>
      </c>
      <c r="V8137" s="14" t="n">
        <f aca="false">V8136+U8137+T8137</f>
        <v>-46707154.3791285</v>
      </c>
      <c r="W8137" s="19" t="n">
        <f aca="false">V8137/1000</f>
        <v>-46707.1543791285</v>
      </c>
      <c r="X8137" s="19" t="n">
        <f aca="false">W8137*3600000000*2/237000000</f>
        <v>-1418951.52544188</v>
      </c>
      <c r="Y8137" s="19" t="n">
        <f aca="false">X8137/30.662</f>
        <v>-46277.2006210253</v>
      </c>
    </row>
    <row r="8138" customFormat="false" ht="17.9" hidden="false" customHeight="false" outlineLevel="0" collapsed="false">
      <c r="A8138" s="2" t="n">
        <v>12</v>
      </c>
      <c r="B8138" s="3" t="n">
        <v>5</v>
      </c>
      <c r="C8138" s="38" t="n">
        <v>15</v>
      </c>
      <c r="D8138" s="1" t="n">
        <v>20.5</v>
      </c>
      <c r="E8138" s="3" t="n">
        <v>490.845030320219</v>
      </c>
      <c r="F8138" s="23" t="n">
        <f aca="false">IF(D8138&lt;25, 0.24, 0.24-(0.01/5)*(D8138-25))</f>
        <v>0.24</v>
      </c>
      <c r="G8138" s="40" t="n">
        <f aca="false">(E8138/1000)*$G$1*F8138</f>
        <v>38594.5557200424</v>
      </c>
      <c r="H8138" s="40" t="n">
        <v>0.490712665350703</v>
      </c>
      <c r="I8138" s="3" t="n">
        <f aca="false">H8138*$J$2</f>
        <v>0</v>
      </c>
      <c r="J8138" s="19" t="n">
        <f aca="false">SUM(I8138+G8138)</f>
        <v>38594.5557200424</v>
      </c>
      <c r="K8138" s="1" t="n">
        <v>0</v>
      </c>
      <c r="L8138" s="39" t="n">
        <v>1.53265130690923</v>
      </c>
      <c r="M8138" s="39"/>
      <c r="N8138" s="1" t="n">
        <f aca="false">(2.571*(19.44-D8138)+3.87)*$K$2</f>
        <v>0</v>
      </c>
      <c r="O8138" s="1" t="n">
        <f aca="false">IF(N8138&gt;0,N8138,0)</f>
        <v>0</v>
      </c>
      <c r="P8138" s="1" t="n">
        <f aca="false">O8138*1.5</f>
        <v>0</v>
      </c>
      <c r="Q8138" s="1" t="n">
        <f aca="false">P8138/(3.6*$Q$2)</f>
        <v>0</v>
      </c>
      <c r="R8138" s="1" t="n">
        <f aca="false">(K8138+L8138)*$R$2</f>
        <v>7663.25653454615</v>
      </c>
      <c r="S8138" s="19" t="n">
        <f aca="false">J8138-R8138</f>
        <v>30931.2991854963</v>
      </c>
      <c r="T8138" s="1" t="n">
        <f aca="false">IF(S8138&lt;0,S8138/$G$3,0)</f>
        <v>0</v>
      </c>
      <c r="U8138" s="1" t="n">
        <f aca="false">IF(S8138&gt;0,S8138*0.7,0)</f>
        <v>21651.9094298474</v>
      </c>
      <c r="V8138" s="14" t="n">
        <f aca="false">V8137+U8138+T8138</f>
        <v>-46685502.4696986</v>
      </c>
      <c r="W8138" s="19" t="n">
        <f aca="false">V8138/1000</f>
        <v>-46685.5024696986</v>
      </c>
      <c r="X8138" s="19" t="n">
        <f aca="false">W8138*3600000000*2/237000000</f>
        <v>-1418293.74591489</v>
      </c>
      <c r="Y8138" s="19" t="n">
        <f aca="false">X8138/30.662</f>
        <v>-46255.7480240981</v>
      </c>
    </row>
    <row r="8139" customFormat="false" ht="17.9" hidden="false" customHeight="false" outlineLevel="0" collapsed="false">
      <c r="A8139" s="2" t="n">
        <v>12</v>
      </c>
      <c r="B8139" s="3" t="n">
        <v>5</v>
      </c>
      <c r="C8139" s="38" t="n">
        <v>16</v>
      </c>
      <c r="D8139" s="1" t="n">
        <v>18.9</v>
      </c>
      <c r="E8139" s="3" t="n">
        <v>242.568766956459</v>
      </c>
      <c r="F8139" s="23" t="n">
        <f aca="false">IF(D8139&lt;25, 0.24, 0.24-(0.01/5)*(D8139-25))</f>
        <v>0.24</v>
      </c>
      <c r="G8139" s="40" t="n">
        <f aca="false">(E8139/1000)*$G$1*F8139</f>
        <v>19072.891063266</v>
      </c>
      <c r="H8139" s="40" t="n">
        <v>0.503947340155603</v>
      </c>
      <c r="I8139" s="3" t="n">
        <f aca="false">H8139*$J$2</f>
        <v>0</v>
      </c>
      <c r="J8139" s="19" t="n">
        <f aca="false">SUM(I8139+G8139)</f>
        <v>19072.891063266</v>
      </c>
      <c r="K8139" s="1" t="n">
        <v>0</v>
      </c>
      <c r="L8139" s="39" t="n">
        <v>2.2836915126766</v>
      </c>
      <c r="M8139" s="39"/>
      <c r="N8139" s="1" t="n">
        <f aca="false">(2.571*(19.44-D8139)+3.87)*$K$2</f>
        <v>0</v>
      </c>
      <c r="O8139" s="1" t="n">
        <f aca="false">IF(N8139&gt;0,N8139,0)</f>
        <v>0</v>
      </c>
      <c r="P8139" s="1" t="n">
        <f aca="false">O8139*1.5</f>
        <v>0</v>
      </c>
      <c r="Q8139" s="1" t="n">
        <f aca="false">P8139/(3.6*$Q$2)</f>
        <v>0</v>
      </c>
      <c r="R8139" s="1" t="n">
        <f aca="false">(K8139+L8139)*$R$2</f>
        <v>11418.457563383</v>
      </c>
      <c r="S8139" s="19" t="n">
        <f aca="false">J8139-R8139</f>
        <v>7654.43349988302</v>
      </c>
      <c r="T8139" s="1" t="n">
        <f aca="false">IF(S8139&lt;0,S8139/$G$3,0)</f>
        <v>0</v>
      </c>
      <c r="U8139" s="1" t="n">
        <f aca="false">IF(S8139&gt;0,S8139*0.7,0)</f>
        <v>5358.10344991812</v>
      </c>
      <c r="V8139" s="14" t="n">
        <f aca="false">V8138+U8139+T8139</f>
        <v>-46680144.3662487</v>
      </c>
      <c r="W8139" s="19" t="n">
        <f aca="false">V8139/1000</f>
        <v>-46680.1443662487</v>
      </c>
      <c r="X8139" s="19" t="n">
        <f aca="false">W8139*3600000000*2/237000000</f>
        <v>-1418130.96808857</v>
      </c>
      <c r="Y8139" s="19" t="n">
        <f aca="false">X8139/30.662</f>
        <v>-46250.4392436426</v>
      </c>
    </row>
    <row r="8140" customFormat="false" ht="17.9" hidden="false" customHeight="false" outlineLevel="0" collapsed="false">
      <c r="A8140" s="2" t="n">
        <v>12</v>
      </c>
      <c r="B8140" s="3" t="n">
        <v>5</v>
      </c>
      <c r="C8140" s="38" t="n">
        <v>17</v>
      </c>
      <c r="D8140" s="1" t="n">
        <v>17.2</v>
      </c>
      <c r="E8140" s="3" t="n">
        <v>22.7939672786078</v>
      </c>
      <c r="F8140" s="23" t="n">
        <f aca="false">IF(D8140&lt;25, 0.24, 0.24-(0.01/5)*(D8140-25))</f>
        <v>0.24</v>
      </c>
      <c r="G8140" s="40" t="n">
        <f aca="false">(E8140/1000)*$G$1*F8140</f>
        <v>1792.2622943562</v>
      </c>
      <c r="H8140" s="40" t="n">
        <v>0.484851010303837</v>
      </c>
      <c r="I8140" s="3" t="n">
        <f aca="false">H8140*$J$2</f>
        <v>0</v>
      </c>
      <c r="J8140" s="19" t="n">
        <f aca="false">SUM(I8140+G8140)</f>
        <v>1792.2622943562</v>
      </c>
      <c r="K8140" s="1" t="n">
        <v>0</v>
      </c>
      <c r="L8140" s="39" t="n">
        <v>2.6473482830269</v>
      </c>
      <c r="M8140" s="39"/>
      <c r="N8140" s="1" t="n">
        <f aca="false">(2.571*(19.44-D8140)+3.87)*$K$2</f>
        <v>0</v>
      </c>
      <c r="O8140" s="1" t="n">
        <f aca="false">IF(N8140&gt;0,N8140,0)</f>
        <v>0</v>
      </c>
      <c r="P8140" s="1" t="n">
        <f aca="false">O8140*1.5</f>
        <v>0</v>
      </c>
      <c r="Q8140" s="1" t="n">
        <f aca="false">P8140/(3.6*$Q$2)</f>
        <v>0</v>
      </c>
      <c r="R8140" s="1" t="n">
        <f aca="false">(K8140+L8140)*$R$2</f>
        <v>13236.7414151345</v>
      </c>
      <c r="S8140" s="19" t="n">
        <f aca="false">J8140-R8140</f>
        <v>-11444.4791207783</v>
      </c>
      <c r="T8140" s="1" t="n">
        <f aca="false">IF(S8140&lt;0,S8140/$G$3,0)</f>
        <v>-16349.2558868262</v>
      </c>
      <c r="U8140" s="1" t="n">
        <f aca="false">IF(S8140&gt;0,S8140*0.7,0)</f>
        <v>0</v>
      </c>
      <c r="V8140" s="14" t="n">
        <f aca="false">V8139+U8140+T8140</f>
        <v>-46696493.6221355</v>
      </c>
      <c r="W8140" s="19" t="n">
        <f aca="false">V8140/1000</f>
        <v>-46696.4936221355</v>
      </c>
      <c r="X8140" s="19" t="n">
        <f aca="false">W8140*3600000000*2/237000000</f>
        <v>-1418627.65434336</v>
      </c>
      <c r="Y8140" s="19" t="n">
        <f aca="false">X8140/30.662</f>
        <v>-46266.6379995877</v>
      </c>
    </row>
    <row r="8141" customFormat="false" ht="17.9" hidden="false" customHeight="false" outlineLevel="0" collapsed="false">
      <c r="A8141" s="2" t="n">
        <v>12</v>
      </c>
      <c r="B8141" s="3" t="n">
        <v>5</v>
      </c>
      <c r="C8141" s="38" t="n">
        <v>18</v>
      </c>
      <c r="D8141" s="1" t="n">
        <v>16.3</v>
      </c>
      <c r="E8141" s="3" t="n">
        <v>0</v>
      </c>
      <c r="F8141" s="23" t="n">
        <f aca="false">IF(D8141&lt;25, 0.24, 0.24-(0.01/5)*(D8141-25))</f>
        <v>0.24</v>
      </c>
      <c r="G8141" s="40" t="n">
        <f aca="false">(E8141/1000)*$G$1*F8141</f>
        <v>0</v>
      </c>
      <c r="H8141" s="40" t="n">
        <v>0.457226817009983</v>
      </c>
      <c r="I8141" s="3" t="n">
        <f aca="false">H8141*$J$2</f>
        <v>0</v>
      </c>
      <c r="J8141" s="19" t="n">
        <f aca="false">SUM(I8141+G8141)</f>
        <v>0</v>
      </c>
      <c r="K8141" s="1" t="n">
        <v>0</v>
      </c>
      <c r="L8141" s="39" t="n">
        <v>2.58187181308303</v>
      </c>
      <c r="M8141" s="39"/>
      <c r="N8141" s="1" t="n">
        <f aca="false">(2.571*(19.44-D8141)+3.87)*$K$2</f>
        <v>0</v>
      </c>
      <c r="O8141" s="1" t="n">
        <f aca="false">IF(N8141&gt;0,N8141,0)</f>
        <v>0</v>
      </c>
      <c r="P8141" s="1" t="n">
        <f aca="false">O8141*1.5</f>
        <v>0</v>
      </c>
      <c r="Q8141" s="1" t="n">
        <f aca="false">P8141/(3.6*$Q$2)</f>
        <v>0</v>
      </c>
      <c r="R8141" s="1" t="n">
        <f aca="false">(K8141+L8141)*$R$2</f>
        <v>12909.3590654151</v>
      </c>
      <c r="S8141" s="19" t="n">
        <f aca="false">J8141-R8141</f>
        <v>-12909.3590654151</v>
      </c>
      <c r="T8141" s="1" t="n">
        <f aca="false">IF(S8141&lt;0,S8141/$G$3,0)</f>
        <v>-18441.9415220216</v>
      </c>
      <c r="U8141" s="1" t="n">
        <f aca="false">IF(S8141&gt;0,S8141*0.7,0)</f>
        <v>0</v>
      </c>
      <c r="V8141" s="14" t="n">
        <f aca="false">V8140+U8141+T8141</f>
        <v>-46714935.5636575</v>
      </c>
      <c r="W8141" s="19" t="n">
        <f aca="false">V8141/1000</f>
        <v>-46714.9355636575</v>
      </c>
      <c r="X8141" s="19" t="n">
        <f aca="false">W8141*3600000000*2/237000000</f>
        <v>-1419187.91585795</v>
      </c>
      <c r="Y8141" s="19" t="n">
        <f aca="false">X8141/30.662</f>
        <v>-46284.9101773515</v>
      </c>
    </row>
    <row r="8142" customFormat="false" ht="17.9" hidden="false" customHeight="false" outlineLevel="0" collapsed="false">
      <c r="A8142" s="2" t="n">
        <v>12</v>
      </c>
      <c r="B8142" s="3" t="n">
        <v>5</v>
      </c>
      <c r="C8142" s="38" t="n">
        <v>19</v>
      </c>
      <c r="D8142" s="1" t="n">
        <v>15.3</v>
      </c>
      <c r="E8142" s="3" t="n">
        <v>0</v>
      </c>
      <c r="F8142" s="23" t="n">
        <f aca="false">IF(D8142&lt;25, 0.24, 0.24-(0.01/5)*(D8142-25))</f>
        <v>0.24</v>
      </c>
      <c r="G8142" s="40" t="n">
        <f aca="false">(E8142/1000)*$G$1*F8142</f>
        <v>0</v>
      </c>
      <c r="H8142" s="40" t="n">
        <v>0.516055989487738</v>
      </c>
      <c r="I8142" s="3" t="n">
        <f aca="false">H8142*$J$2</f>
        <v>0</v>
      </c>
      <c r="J8142" s="19" t="n">
        <f aca="false">SUM(I8142+G8142)</f>
        <v>0</v>
      </c>
      <c r="K8142" s="1" t="n">
        <v>0</v>
      </c>
      <c r="L8142" s="39" t="n">
        <v>2.30125837046642</v>
      </c>
      <c r="M8142" s="39"/>
      <c r="N8142" s="1" t="n">
        <f aca="false">(2.571*(19.44-D8142)+3.87)*$K$2</f>
        <v>0</v>
      </c>
      <c r="O8142" s="1" t="n">
        <f aca="false">IF(N8142&gt;0,N8142,0)</f>
        <v>0</v>
      </c>
      <c r="P8142" s="1" t="n">
        <f aca="false">O8142*1.5</f>
        <v>0</v>
      </c>
      <c r="Q8142" s="1" t="n">
        <f aca="false">P8142/(3.6*$Q$2)</f>
        <v>0</v>
      </c>
      <c r="R8142" s="1" t="n">
        <f aca="false">(K8142+L8142)*$R$2</f>
        <v>11506.2918523321</v>
      </c>
      <c r="S8142" s="19" t="n">
        <f aca="false">J8142-R8142</f>
        <v>-11506.2918523321</v>
      </c>
      <c r="T8142" s="1" t="n">
        <f aca="false">IF(S8142&lt;0,S8142/$G$3,0)</f>
        <v>-16437.5597890459</v>
      </c>
      <c r="U8142" s="1" t="n">
        <f aca="false">IF(S8142&gt;0,S8142*0.7,0)</f>
        <v>0</v>
      </c>
      <c r="V8142" s="14" t="n">
        <f aca="false">V8141+U8142+T8142</f>
        <v>-46731373.1234466</v>
      </c>
      <c r="W8142" s="19" t="n">
        <f aca="false">V8142/1000</f>
        <v>-46731.3731234466</v>
      </c>
      <c r="X8142" s="19" t="n">
        <f aca="false">W8142*3600000000*2/237000000</f>
        <v>-1419687.28476293</v>
      </c>
      <c r="Y8142" s="19" t="n">
        <f aca="false">X8142/30.662</f>
        <v>-46301.1964243342</v>
      </c>
    </row>
    <row r="8143" customFormat="false" ht="17.9" hidden="false" customHeight="false" outlineLevel="0" collapsed="false">
      <c r="A8143" s="2" t="n">
        <v>12</v>
      </c>
      <c r="B8143" s="3" t="n">
        <v>5</v>
      </c>
      <c r="C8143" s="38" t="n">
        <v>20</v>
      </c>
      <c r="D8143" s="1" t="n">
        <v>14.4</v>
      </c>
      <c r="E8143" s="3" t="n">
        <v>0</v>
      </c>
      <c r="F8143" s="23" t="n">
        <f aca="false">IF(D8143&lt;25, 0.24, 0.24-(0.01/5)*(D8143-25))</f>
        <v>0.24</v>
      </c>
      <c r="G8143" s="40" t="n">
        <f aca="false">(E8143/1000)*$G$1*F8143</f>
        <v>0</v>
      </c>
      <c r="H8143" s="40" t="n">
        <v>0.556411822753874</v>
      </c>
      <c r="I8143" s="3" t="n">
        <f aca="false">H8143*$J$2</f>
        <v>0</v>
      </c>
      <c r="J8143" s="19" t="n">
        <f aca="false">SUM(I8143+G8143)</f>
        <v>0</v>
      </c>
      <c r="K8143" s="1" t="n">
        <v>0</v>
      </c>
      <c r="L8143" s="39" t="n">
        <v>2.14863203460422</v>
      </c>
      <c r="M8143" s="39"/>
      <c r="N8143" s="1" t="n">
        <f aca="false">(2.571*(19.44-D8143)+3.87)*$K$2</f>
        <v>0</v>
      </c>
      <c r="O8143" s="1" t="n">
        <f aca="false">IF(N8143&gt;0,N8143,0)</f>
        <v>0</v>
      </c>
      <c r="P8143" s="1" t="n">
        <f aca="false">O8143*1.5</f>
        <v>0</v>
      </c>
      <c r="Q8143" s="1" t="n">
        <f aca="false">P8143/(3.6*$Q$2)</f>
        <v>0</v>
      </c>
      <c r="R8143" s="1" t="n">
        <f aca="false">(K8143+L8143)*$R$2</f>
        <v>10743.1601730211</v>
      </c>
      <c r="S8143" s="19" t="n">
        <f aca="false">J8143-R8143</f>
        <v>-10743.1601730211</v>
      </c>
      <c r="T8143" s="1" t="n">
        <f aca="false">IF(S8143&lt;0,S8143/$G$3,0)</f>
        <v>-15347.3716757444</v>
      </c>
      <c r="U8143" s="1" t="n">
        <f aca="false">IF(S8143&gt;0,S8143*0.7,0)</f>
        <v>0</v>
      </c>
      <c r="V8143" s="14" t="n">
        <f aca="false">V8142+U8143+T8143</f>
        <v>-46746720.4951223</v>
      </c>
      <c r="W8143" s="19" t="n">
        <f aca="false">V8143/1000</f>
        <v>-46746.7204951223</v>
      </c>
      <c r="X8143" s="19" t="n">
        <f aca="false">W8143*3600000000*2/237000000</f>
        <v>-1420153.53402903</v>
      </c>
      <c r="Y8143" s="19" t="n">
        <f aca="false">X8143/30.662</f>
        <v>-46316.4025187213</v>
      </c>
    </row>
    <row r="8144" customFormat="false" ht="17.9" hidden="false" customHeight="false" outlineLevel="0" collapsed="false">
      <c r="A8144" s="2" t="n">
        <v>12</v>
      </c>
      <c r="B8144" s="3" t="n">
        <v>5</v>
      </c>
      <c r="C8144" s="38" t="n">
        <v>21</v>
      </c>
      <c r="D8144" s="1" t="n">
        <v>13.9</v>
      </c>
      <c r="E8144" s="3" t="n">
        <v>0</v>
      </c>
      <c r="F8144" s="23" t="n">
        <f aca="false">IF(D8144&lt;25, 0.24, 0.24-(0.01/5)*(D8144-25))</f>
        <v>0.24</v>
      </c>
      <c r="G8144" s="40" t="n">
        <f aca="false">(E8144/1000)*$G$1*F8144</f>
        <v>0</v>
      </c>
      <c r="H8144" s="40" t="n">
        <v>0.594105214759737</v>
      </c>
      <c r="I8144" s="3" t="n">
        <f aca="false">H8144*$J$2</f>
        <v>0</v>
      </c>
      <c r="J8144" s="19" t="n">
        <f aca="false">SUM(I8144+G8144)</f>
        <v>0</v>
      </c>
      <c r="K8144" s="1" t="n">
        <v>0</v>
      </c>
      <c r="L8144" s="39" t="n">
        <v>1.78178129011032</v>
      </c>
      <c r="M8144" s="39"/>
      <c r="N8144" s="1" t="n">
        <f aca="false">(2.571*(19.44-D8144)+3.87)*$K$2</f>
        <v>0</v>
      </c>
      <c r="O8144" s="1" t="n">
        <f aca="false">IF(N8144&gt;0,N8144,0)</f>
        <v>0</v>
      </c>
      <c r="P8144" s="1" t="n">
        <f aca="false">O8144*1.5</f>
        <v>0</v>
      </c>
      <c r="Q8144" s="1" t="n">
        <f aca="false">P8144/(3.6*$Q$2)</f>
        <v>0</v>
      </c>
      <c r="R8144" s="1" t="n">
        <f aca="false">(K8144+L8144)*$R$2</f>
        <v>8908.9064505516</v>
      </c>
      <c r="S8144" s="19" t="n">
        <f aca="false">J8144-R8144</f>
        <v>-8908.9064505516</v>
      </c>
      <c r="T8144" s="1" t="n">
        <f aca="false">IF(S8144&lt;0,S8144/$G$3,0)</f>
        <v>-12727.0092150737</v>
      </c>
      <c r="U8144" s="1" t="n">
        <f aca="false">IF(S8144&gt;0,S8144*0.7,0)</f>
        <v>0</v>
      </c>
      <c r="V8144" s="14" t="n">
        <f aca="false">V8143+U8144+T8144</f>
        <v>-46759447.5043374</v>
      </c>
      <c r="W8144" s="19" t="n">
        <f aca="false">V8144/1000</f>
        <v>-46759.4475043374</v>
      </c>
      <c r="X8144" s="19" t="n">
        <f aca="false">W8144*3600000000*2/237000000</f>
        <v>-1420540.17734696</v>
      </c>
      <c r="Y8144" s="19" t="n">
        <f aca="false">X8144/30.662</f>
        <v>-46329.0123718922</v>
      </c>
    </row>
    <row r="8145" customFormat="false" ht="17.9" hidden="false" customHeight="false" outlineLevel="0" collapsed="false">
      <c r="A8145" s="2" t="n">
        <v>12</v>
      </c>
      <c r="B8145" s="3" t="n">
        <v>5</v>
      </c>
      <c r="C8145" s="38" t="n">
        <v>22</v>
      </c>
      <c r="D8145" s="1" t="n">
        <v>13.3</v>
      </c>
      <c r="E8145" s="3" t="n">
        <v>0</v>
      </c>
      <c r="F8145" s="23" t="n">
        <f aca="false">IF(D8145&lt;25, 0.24, 0.24-(0.01/5)*(D8145-25))</f>
        <v>0.24</v>
      </c>
      <c r="G8145" s="40" t="n">
        <f aca="false">(E8145/1000)*$G$1*F8145</f>
        <v>0</v>
      </c>
      <c r="H8145" s="40" t="n">
        <v>0.609696218788801</v>
      </c>
      <c r="I8145" s="3" t="n">
        <f aca="false">H8145*$J$2</f>
        <v>0</v>
      </c>
      <c r="J8145" s="19" t="n">
        <f aca="false">SUM(I8145+G8145)</f>
        <v>0</v>
      </c>
      <c r="K8145" s="1" t="n">
        <v>0</v>
      </c>
      <c r="L8145" s="39" t="n">
        <v>1.48337284869363</v>
      </c>
      <c r="M8145" s="39"/>
      <c r="N8145" s="1" t="n">
        <f aca="false">(2.571*(19.44-D8145)+3.87)*$K$2</f>
        <v>0</v>
      </c>
      <c r="O8145" s="1" t="n">
        <f aca="false">IF(N8145&gt;0,N8145,0)</f>
        <v>0</v>
      </c>
      <c r="P8145" s="1" t="n">
        <f aca="false">O8145*1.5</f>
        <v>0</v>
      </c>
      <c r="Q8145" s="1" t="n">
        <f aca="false">P8145/(3.6*$Q$2)</f>
        <v>0</v>
      </c>
      <c r="R8145" s="1" t="n">
        <f aca="false">(K8145+L8145)*$R$2</f>
        <v>7416.86424346815</v>
      </c>
      <c r="S8145" s="19" t="n">
        <f aca="false">J8145-R8145</f>
        <v>-7416.86424346815</v>
      </c>
      <c r="T8145" s="1" t="n">
        <f aca="false">IF(S8145&lt;0,S8145/$G$3,0)</f>
        <v>-10595.5203478116</v>
      </c>
      <c r="U8145" s="1" t="n">
        <f aca="false">IF(S8145&gt;0,S8145*0.7,0)</f>
        <v>0</v>
      </c>
      <c r="V8145" s="14" t="n">
        <f aca="false">V8144+U8145+T8145</f>
        <v>-46770043.0246852</v>
      </c>
      <c r="W8145" s="19" t="n">
        <f aca="false">V8145/1000</f>
        <v>-46770.0430246852</v>
      </c>
      <c r="X8145" s="19" t="n">
        <f aca="false">W8145*3600000000*2/237000000</f>
        <v>-1420862.06657272</v>
      </c>
      <c r="Y8145" s="19" t="n">
        <f aca="false">X8145/30.662</f>
        <v>-46339.5103572081</v>
      </c>
    </row>
    <row r="8146" customFormat="false" ht="17.9" hidden="false" customHeight="false" outlineLevel="0" collapsed="false">
      <c r="A8146" s="2" t="n">
        <v>12</v>
      </c>
      <c r="B8146" s="3" t="n">
        <v>5</v>
      </c>
      <c r="C8146" s="38" t="n">
        <v>23</v>
      </c>
      <c r="D8146" s="1" t="n">
        <v>12.8</v>
      </c>
      <c r="E8146" s="3" t="n">
        <v>0</v>
      </c>
      <c r="F8146" s="23" t="n">
        <f aca="false">IF(D8146&lt;25, 0.24, 0.24-(0.01/5)*(D8146-25))</f>
        <v>0.24</v>
      </c>
      <c r="G8146" s="40" t="n">
        <f aca="false">(E8146/1000)*$G$1*F8146</f>
        <v>0</v>
      </c>
      <c r="H8146" s="40" t="n">
        <v>0.621459163092369</v>
      </c>
      <c r="I8146" s="3" t="n">
        <f aca="false">H8146*$J$2</f>
        <v>0</v>
      </c>
      <c r="J8146" s="19" t="n">
        <f aca="false">SUM(I8146+G8146)</f>
        <v>0</v>
      </c>
      <c r="K8146" s="1" t="n">
        <v>0</v>
      </c>
      <c r="L8146" s="39" t="n">
        <v>1.40443605914457</v>
      </c>
      <c r="M8146" s="39"/>
      <c r="N8146" s="1" t="n">
        <f aca="false">(2.571*(19.44-D8146)+3.87)*$K$2</f>
        <v>0</v>
      </c>
      <c r="O8146" s="1" t="n">
        <f aca="false">IF(N8146&gt;0,N8146,0)</f>
        <v>0</v>
      </c>
      <c r="P8146" s="1" t="n">
        <f aca="false">O8146*1.5</f>
        <v>0</v>
      </c>
      <c r="Q8146" s="1" t="n">
        <f aca="false">P8146/(3.6*$Q$2)</f>
        <v>0</v>
      </c>
      <c r="R8146" s="1" t="n">
        <f aca="false">(K8146+L8146)*$R$2</f>
        <v>7022.18029572285</v>
      </c>
      <c r="S8146" s="19" t="n">
        <f aca="false">J8146-R8146</f>
        <v>-7022.18029572285</v>
      </c>
      <c r="T8146" s="1" t="n">
        <f aca="false">IF(S8146&lt;0,S8146/$G$3,0)</f>
        <v>-10031.6861367469</v>
      </c>
      <c r="U8146" s="1" t="n">
        <f aca="false">IF(S8146&gt;0,S8146*0.7,0)</f>
        <v>0</v>
      </c>
      <c r="V8146" s="14" t="n">
        <f aca="false">V8145+U8146+T8146</f>
        <v>-46780074.710822</v>
      </c>
      <c r="W8146" s="19" t="n">
        <f aca="false">V8146/1000</f>
        <v>-46780.074710822</v>
      </c>
      <c r="X8146" s="19" t="n">
        <f aca="false">W8146*3600000000*2/237000000</f>
        <v>-1421166.82665788</v>
      </c>
      <c r="Y8146" s="19" t="n">
        <f aca="false">X8146/30.662</f>
        <v>-46349.4496985807</v>
      </c>
    </row>
    <row r="8147" customFormat="false" ht="17.9" hidden="false" customHeight="false" outlineLevel="0" collapsed="false">
      <c r="A8147" s="2" t="n">
        <v>12</v>
      </c>
      <c r="B8147" s="3" t="n">
        <v>6</v>
      </c>
      <c r="C8147" s="38" t="n">
        <v>0</v>
      </c>
      <c r="D8147" s="1" t="n">
        <v>10.2</v>
      </c>
      <c r="E8147" s="3" t="n">
        <v>0</v>
      </c>
      <c r="F8147" s="23" t="n">
        <f aca="false">IF(D8147&lt;25, 0.24, 0.24-(0.01/5)*(D8147-25))</f>
        <v>0.24</v>
      </c>
      <c r="G8147" s="40" t="n">
        <f aca="false">(E8147/1000)*$G$1*F8147</f>
        <v>0</v>
      </c>
      <c r="H8147" s="40" t="n">
        <v>0.586537220164271</v>
      </c>
      <c r="I8147" s="3" t="n">
        <f aca="false">H8147*$J$2</f>
        <v>0</v>
      </c>
      <c r="J8147" s="19" t="n">
        <f aca="false">SUM(I8147+G8147)</f>
        <v>0</v>
      </c>
      <c r="K8147" s="1" t="n">
        <v>0</v>
      </c>
      <c r="L8147" s="39" t="n">
        <v>1.22078254588736</v>
      </c>
      <c r="M8147" s="39"/>
      <c r="N8147" s="1" t="n">
        <f aca="false">(2.571*(19.44-D8147)+3.87)*$K$2</f>
        <v>0</v>
      </c>
      <c r="O8147" s="1" t="n">
        <f aca="false">IF(N8147&gt;0,N8147,0)</f>
        <v>0</v>
      </c>
      <c r="P8147" s="1" t="n">
        <f aca="false">O8147*1.5</f>
        <v>0</v>
      </c>
      <c r="Q8147" s="1" t="n">
        <f aca="false">P8147/(3.6*$Q$2)</f>
        <v>0</v>
      </c>
      <c r="R8147" s="1" t="n">
        <f aca="false">(K8147+L8147)*$R$2</f>
        <v>6103.9127294368</v>
      </c>
      <c r="S8147" s="19" t="n">
        <f aca="false">J8147-R8147</f>
        <v>-6103.9127294368</v>
      </c>
      <c r="T8147" s="1" t="n">
        <f aca="false">IF(S8147&lt;0,S8147/$G$3,0)</f>
        <v>-8719.87532776686</v>
      </c>
      <c r="U8147" s="1" t="n">
        <f aca="false">IF(S8147&gt;0,S8147*0.7,0)</f>
        <v>0</v>
      </c>
      <c r="V8147" s="14" t="n">
        <f aca="false">V8146+U8147+T8147</f>
        <v>-46788794.5861497</v>
      </c>
      <c r="W8147" s="19" t="n">
        <f aca="false">V8147/1000</f>
        <v>-46788.7945861497</v>
      </c>
      <c r="X8147" s="19" t="n">
        <f aca="false">W8147*3600000000*2/237000000</f>
        <v>-1421431.73426278</v>
      </c>
      <c r="Y8147" s="19" t="n">
        <f aca="false">X8147/30.662</f>
        <v>-46358.0893047674</v>
      </c>
    </row>
    <row r="8148" customFormat="false" ht="17.9" hidden="false" customHeight="false" outlineLevel="0" collapsed="false">
      <c r="A8148" s="2" t="n">
        <v>12</v>
      </c>
      <c r="B8148" s="3" t="n">
        <v>6</v>
      </c>
      <c r="C8148" s="38" t="n">
        <v>1</v>
      </c>
      <c r="D8148" s="1" t="n">
        <v>7.6</v>
      </c>
      <c r="E8148" s="3" t="n">
        <v>0</v>
      </c>
      <c r="F8148" s="23" t="n">
        <f aca="false">IF(D8148&lt;25, 0.24, 0.24-(0.01/5)*(D8148-25))</f>
        <v>0.24</v>
      </c>
      <c r="G8148" s="40" t="n">
        <f aca="false">(E8148/1000)*$G$1*F8148</f>
        <v>0</v>
      </c>
      <c r="H8148" s="40" t="n">
        <v>0.574135650729096</v>
      </c>
      <c r="I8148" s="3" t="n">
        <f aca="false">H8148*$J$2</f>
        <v>0</v>
      </c>
      <c r="J8148" s="19" t="n">
        <f aca="false">SUM(I8148+G8148)</f>
        <v>0</v>
      </c>
      <c r="K8148" s="1" t="n">
        <v>0</v>
      </c>
      <c r="L8148" s="39" t="n">
        <v>1.19158049657441</v>
      </c>
      <c r="M8148" s="39"/>
      <c r="N8148" s="1" t="n">
        <f aca="false">(2.571*(19.44-D8148)+3.87)*$K$2</f>
        <v>0</v>
      </c>
      <c r="O8148" s="1" t="n">
        <f aca="false">IF(N8148&gt;0,N8148,0)</f>
        <v>0</v>
      </c>
      <c r="P8148" s="1" t="n">
        <f aca="false">O8148*1.5</f>
        <v>0</v>
      </c>
      <c r="Q8148" s="1" t="n">
        <f aca="false">P8148/(3.6*$Q$2)</f>
        <v>0</v>
      </c>
      <c r="R8148" s="1" t="n">
        <f aca="false">(K8148+L8148)*$R$2</f>
        <v>5957.90248287205</v>
      </c>
      <c r="S8148" s="19" t="n">
        <f aca="false">J8148-R8148</f>
        <v>-5957.90248287205</v>
      </c>
      <c r="T8148" s="1" t="n">
        <f aca="false">IF(S8148&lt;0,S8148/$G$3,0)</f>
        <v>-8511.28926124579</v>
      </c>
      <c r="U8148" s="1" t="n">
        <f aca="false">IF(S8148&gt;0,S8148*0.7,0)</f>
        <v>0</v>
      </c>
      <c r="V8148" s="14" t="n">
        <f aca="false">V8147+U8148+T8148</f>
        <v>-46797305.875411</v>
      </c>
      <c r="W8148" s="19" t="n">
        <f aca="false">V8148/1000</f>
        <v>-46797.305875411</v>
      </c>
      <c r="X8148" s="19" t="n">
        <f aca="false">W8148*3600000000*2/237000000</f>
        <v>-1421690.30507578</v>
      </c>
      <c r="Y8148" s="19" t="n">
        <f aca="false">X8148/30.662</f>
        <v>-46366.5222449865</v>
      </c>
    </row>
    <row r="8149" customFormat="false" ht="17.9" hidden="false" customHeight="false" outlineLevel="0" collapsed="false">
      <c r="A8149" s="2" t="n">
        <v>12</v>
      </c>
      <c r="B8149" s="3" t="n">
        <v>6</v>
      </c>
      <c r="C8149" s="38" t="n">
        <v>2</v>
      </c>
      <c r="D8149" s="1" t="n">
        <v>5</v>
      </c>
      <c r="E8149" s="3" t="n">
        <v>0</v>
      </c>
      <c r="F8149" s="23" t="n">
        <f aca="false">IF(D8149&lt;25, 0.24, 0.24-(0.01/5)*(D8149-25))</f>
        <v>0.24</v>
      </c>
      <c r="G8149" s="40" t="n">
        <f aca="false">(E8149/1000)*$G$1*F8149</f>
        <v>0</v>
      </c>
      <c r="H8149" s="40" t="n">
        <v>0.558772136461012</v>
      </c>
      <c r="I8149" s="3" t="n">
        <f aca="false">H8149*$J$2</f>
        <v>0</v>
      </c>
      <c r="J8149" s="19" t="n">
        <f aca="false">SUM(I8149+G8149)</f>
        <v>0</v>
      </c>
      <c r="K8149" s="1" t="n">
        <v>0</v>
      </c>
      <c r="L8149" s="39" t="n">
        <v>1.19340562465647</v>
      </c>
      <c r="M8149" s="39"/>
      <c r="N8149" s="1" t="n">
        <f aca="false">(2.571*(19.44-D8149)+3.87)*$K$2</f>
        <v>0</v>
      </c>
      <c r="O8149" s="1" t="n">
        <f aca="false">IF(N8149&gt;0,N8149,0)</f>
        <v>0</v>
      </c>
      <c r="P8149" s="1" t="n">
        <f aca="false">O8149*1.5</f>
        <v>0</v>
      </c>
      <c r="Q8149" s="1" t="n">
        <f aca="false">P8149/(3.6*$Q$2)</f>
        <v>0</v>
      </c>
      <c r="R8149" s="1" t="n">
        <f aca="false">(K8149+L8149)*$R$2</f>
        <v>5967.02812328235</v>
      </c>
      <c r="S8149" s="19" t="n">
        <f aca="false">J8149-R8149</f>
        <v>-5967.02812328235</v>
      </c>
      <c r="T8149" s="1" t="n">
        <f aca="false">IF(S8149&lt;0,S8149/$G$3,0)</f>
        <v>-8524.32589040336</v>
      </c>
      <c r="U8149" s="1" t="n">
        <f aca="false">IF(S8149&gt;0,S8149*0.7,0)</f>
        <v>0</v>
      </c>
      <c r="V8149" s="14" t="n">
        <f aca="false">V8148+U8149+T8149</f>
        <v>-46805830.2013014</v>
      </c>
      <c r="W8149" s="19" t="n">
        <f aca="false">V8149/1000</f>
        <v>-46805.8302013014</v>
      </c>
      <c r="X8149" s="19" t="n">
        <f aca="false">W8149*3600000000*2/237000000</f>
        <v>-1421949.27193827</v>
      </c>
      <c r="Y8149" s="19" t="n">
        <f aca="false">X8149/30.662</f>
        <v>-46374.9681018286</v>
      </c>
    </row>
    <row r="8150" customFormat="false" ht="17.9" hidden="false" customHeight="false" outlineLevel="0" collapsed="false">
      <c r="A8150" s="2" t="n">
        <v>12</v>
      </c>
      <c r="B8150" s="3" t="n">
        <v>6</v>
      </c>
      <c r="C8150" s="38" t="n">
        <v>3</v>
      </c>
      <c r="D8150" s="1" t="n">
        <v>4.6</v>
      </c>
      <c r="E8150" s="3" t="n">
        <v>0</v>
      </c>
      <c r="F8150" s="23" t="n">
        <f aca="false">IF(D8150&lt;25, 0.24, 0.24-(0.01/5)*(D8150-25))</f>
        <v>0.24</v>
      </c>
      <c r="G8150" s="40" t="n">
        <f aca="false">(E8150/1000)*$G$1*F8150</f>
        <v>0</v>
      </c>
      <c r="H8150" s="40" t="n">
        <v>0.552863472038025</v>
      </c>
      <c r="I8150" s="3" t="n">
        <f aca="false">H8150*$J$2</f>
        <v>0</v>
      </c>
      <c r="J8150" s="19" t="n">
        <f aca="false">SUM(I8150+G8150)</f>
        <v>0</v>
      </c>
      <c r="K8150" s="1" t="n">
        <v>0</v>
      </c>
      <c r="L8150" s="39" t="n">
        <v>1.17241665171279</v>
      </c>
      <c r="M8150" s="39"/>
      <c r="N8150" s="1" t="n">
        <f aca="false">(2.571*(19.44-D8150)+3.87)*$K$2</f>
        <v>0</v>
      </c>
      <c r="O8150" s="1" t="n">
        <f aca="false">IF(N8150&gt;0,N8150,0)</f>
        <v>0</v>
      </c>
      <c r="P8150" s="1" t="n">
        <f aca="false">O8150*1.5</f>
        <v>0</v>
      </c>
      <c r="Q8150" s="1" t="n">
        <f aca="false">P8150/(3.6*$Q$2)</f>
        <v>0</v>
      </c>
      <c r="R8150" s="1" t="n">
        <f aca="false">(K8150+L8150)*$R$2</f>
        <v>5862.08325856395</v>
      </c>
      <c r="S8150" s="19" t="n">
        <f aca="false">J8150-R8150</f>
        <v>-5862.08325856395</v>
      </c>
      <c r="T8150" s="1" t="n">
        <f aca="false">IF(S8150&lt;0,S8150/$G$3,0)</f>
        <v>-8374.40465509136</v>
      </c>
      <c r="U8150" s="1" t="n">
        <f aca="false">IF(S8150&gt;0,S8150*0.7,0)</f>
        <v>0</v>
      </c>
      <c r="V8150" s="14" t="n">
        <f aca="false">V8149+U8150+T8150</f>
        <v>-46814204.6059565</v>
      </c>
      <c r="W8150" s="19" t="n">
        <f aca="false">V8150/1000</f>
        <v>-46814.2046059565</v>
      </c>
      <c r="X8150" s="19" t="n">
        <f aca="false">W8150*3600000000*2/237000000</f>
        <v>-1422203.68423159</v>
      </c>
      <c r="Y8150" s="19" t="n">
        <f aca="false">X8150/30.662</f>
        <v>-46383.2654175067</v>
      </c>
    </row>
    <row r="8151" customFormat="false" ht="17.9" hidden="false" customHeight="false" outlineLevel="0" collapsed="false">
      <c r="A8151" s="2" t="n">
        <v>12</v>
      </c>
      <c r="B8151" s="3" t="n">
        <v>6</v>
      </c>
      <c r="C8151" s="38" t="n">
        <v>4</v>
      </c>
      <c r="D8151" s="1" t="n">
        <v>4.3</v>
      </c>
      <c r="E8151" s="3" t="n">
        <v>0</v>
      </c>
      <c r="F8151" s="23" t="n">
        <f aca="false">IF(D8151&lt;25, 0.24, 0.24-(0.01/5)*(D8151-25))</f>
        <v>0.24</v>
      </c>
      <c r="G8151" s="40" t="n">
        <f aca="false">(E8151/1000)*$G$1*F8151</f>
        <v>0</v>
      </c>
      <c r="H8151" s="40" t="n">
        <v>0.542685171308953</v>
      </c>
      <c r="I8151" s="3" t="n">
        <f aca="false">H8151*$J$2</f>
        <v>0</v>
      </c>
      <c r="J8151" s="19" t="n">
        <f aca="false">SUM(I8151+G8151)</f>
        <v>0</v>
      </c>
      <c r="K8151" s="1" t="n">
        <v>0</v>
      </c>
      <c r="L8151" s="39" t="n">
        <v>1.12382261652797</v>
      </c>
      <c r="M8151" s="39"/>
      <c r="N8151" s="1" t="n">
        <f aca="false">(2.571*(19.44-D8151)+3.87)*$K$2</f>
        <v>0</v>
      </c>
      <c r="O8151" s="1" t="n">
        <f aca="false">IF(N8151&gt;0,N8151,0)</f>
        <v>0</v>
      </c>
      <c r="P8151" s="1" t="n">
        <f aca="false">O8151*1.5</f>
        <v>0</v>
      </c>
      <c r="Q8151" s="1" t="n">
        <f aca="false">P8151/(3.6*$Q$2)</f>
        <v>0</v>
      </c>
      <c r="R8151" s="1" t="n">
        <f aca="false">(K8151+L8151)*$R$2</f>
        <v>5619.11308263985</v>
      </c>
      <c r="S8151" s="19" t="n">
        <f aca="false">J8151-R8151</f>
        <v>-5619.11308263985</v>
      </c>
      <c r="T8151" s="1" t="n">
        <f aca="false">IF(S8151&lt;0,S8151/$G$3,0)</f>
        <v>-8027.30440377122</v>
      </c>
      <c r="U8151" s="1" t="n">
        <f aca="false">IF(S8151&gt;0,S8151*0.7,0)</f>
        <v>0</v>
      </c>
      <c r="V8151" s="14" t="n">
        <f aca="false">V8150+U8151+T8151</f>
        <v>-46822231.9103603</v>
      </c>
      <c r="W8151" s="19" t="n">
        <f aca="false">V8151/1000</f>
        <v>-46822.2319103603</v>
      </c>
      <c r="X8151" s="19" t="n">
        <f aca="false">W8151*3600000000*2/237000000</f>
        <v>-1422447.55170715</v>
      </c>
      <c r="Y8151" s="19" t="n">
        <f aca="false">X8151/30.662</f>
        <v>-46391.2188280982</v>
      </c>
    </row>
    <row r="8152" customFormat="false" ht="17.9" hidden="false" customHeight="false" outlineLevel="0" collapsed="false">
      <c r="A8152" s="2" t="n">
        <v>12</v>
      </c>
      <c r="B8152" s="3" t="n">
        <v>6</v>
      </c>
      <c r="C8152" s="38" t="n">
        <v>5</v>
      </c>
      <c r="D8152" s="1" t="n">
        <v>3.9</v>
      </c>
      <c r="E8152" s="3" t="n">
        <v>0</v>
      </c>
      <c r="F8152" s="23" t="n">
        <f aca="false">IF(D8152&lt;25, 0.24, 0.24-(0.01/5)*(D8152-25))</f>
        <v>0.24</v>
      </c>
      <c r="G8152" s="40" t="n">
        <f aca="false">(E8152/1000)*$G$1*F8152</f>
        <v>0</v>
      </c>
      <c r="H8152" s="40" t="n">
        <v>0.512432321478571</v>
      </c>
      <c r="I8152" s="3" t="n">
        <f aca="false">H8152*$J$2</f>
        <v>0</v>
      </c>
      <c r="J8152" s="19" t="n">
        <f aca="false">SUM(I8152+G8152)</f>
        <v>0</v>
      </c>
      <c r="K8152" s="1" t="n">
        <v>0</v>
      </c>
      <c r="L8152" s="39" t="n">
        <v>1.10602761772789</v>
      </c>
      <c r="M8152" s="39"/>
      <c r="N8152" s="1" t="n">
        <f aca="false">(2.571*(19.44-D8152)+3.87)*$K$2</f>
        <v>0</v>
      </c>
      <c r="O8152" s="1" t="n">
        <f aca="false">IF(N8152&gt;0,N8152,0)</f>
        <v>0</v>
      </c>
      <c r="P8152" s="1" t="n">
        <f aca="false">O8152*1.5</f>
        <v>0</v>
      </c>
      <c r="Q8152" s="1" t="n">
        <f aca="false">P8152/(3.6*$Q$2)</f>
        <v>0</v>
      </c>
      <c r="R8152" s="1" t="n">
        <f aca="false">(K8152+L8152)*$R$2</f>
        <v>5530.13808863945</v>
      </c>
      <c r="S8152" s="19" t="n">
        <f aca="false">J8152-R8152</f>
        <v>-5530.13808863945</v>
      </c>
      <c r="T8152" s="1" t="n">
        <f aca="false">IF(S8152&lt;0,S8152/$G$3,0)</f>
        <v>-7900.19726948493</v>
      </c>
      <c r="U8152" s="1" t="n">
        <f aca="false">IF(S8152&gt;0,S8152*0.7,0)</f>
        <v>0</v>
      </c>
      <c r="V8152" s="14" t="n">
        <f aca="false">V8151+U8152+T8152</f>
        <v>-46830132.1076297</v>
      </c>
      <c r="W8152" s="19" t="n">
        <f aca="false">V8152/1000</f>
        <v>-46830.1321076297</v>
      </c>
      <c r="X8152" s="19" t="n">
        <f aca="false">W8152*3600000000*2/237000000</f>
        <v>-1422687.55770014</v>
      </c>
      <c r="Y8152" s="19" t="n">
        <f aca="false">X8152/30.662</f>
        <v>-46399.0463016158</v>
      </c>
    </row>
    <row r="8153" customFormat="false" ht="17.9" hidden="false" customHeight="false" outlineLevel="0" collapsed="false">
      <c r="A8153" s="2" t="n">
        <v>12</v>
      </c>
      <c r="B8153" s="3" t="n">
        <v>6</v>
      </c>
      <c r="C8153" s="38" t="n">
        <v>6</v>
      </c>
      <c r="D8153" s="1" t="n">
        <v>4.1</v>
      </c>
      <c r="E8153" s="3" t="n">
        <v>0</v>
      </c>
      <c r="F8153" s="23" t="n">
        <f aca="false">IF(D8153&lt;25, 0.24, 0.24-(0.01/5)*(D8153-25))</f>
        <v>0.24</v>
      </c>
      <c r="G8153" s="40" t="n">
        <f aca="false">(E8153/1000)*$G$1*F8153</f>
        <v>0</v>
      </c>
      <c r="H8153" s="40" t="n">
        <v>0.471222502002337</v>
      </c>
      <c r="I8153" s="3" t="n">
        <f aca="false">H8153*$J$2</f>
        <v>0</v>
      </c>
      <c r="J8153" s="19" t="n">
        <f aca="false">SUM(I8153+G8153)</f>
        <v>0</v>
      </c>
      <c r="K8153" s="1" t="n">
        <v>0</v>
      </c>
      <c r="L8153" s="39" t="n">
        <v>1.23241773741049</v>
      </c>
      <c r="M8153" s="39"/>
      <c r="N8153" s="1" t="n">
        <f aca="false">(2.571*(19.44-D8153)+3.87)*$K$2</f>
        <v>0</v>
      </c>
      <c r="O8153" s="1" t="n">
        <f aca="false">IF(N8153&gt;0,N8153,0)</f>
        <v>0</v>
      </c>
      <c r="P8153" s="1" t="n">
        <f aca="false">O8153*1.5</f>
        <v>0</v>
      </c>
      <c r="Q8153" s="1" t="n">
        <f aca="false">P8153/(3.6*$Q$2)</f>
        <v>0</v>
      </c>
      <c r="R8153" s="1" t="n">
        <f aca="false">(K8153+L8153)*$R$2</f>
        <v>6162.08868705245</v>
      </c>
      <c r="S8153" s="19" t="n">
        <f aca="false">J8153-R8153</f>
        <v>-6162.08868705245</v>
      </c>
      <c r="T8153" s="1" t="n">
        <f aca="false">IF(S8153&lt;0,S8153/$G$3,0)</f>
        <v>-8802.98383864636</v>
      </c>
      <c r="U8153" s="1" t="n">
        <f aca="false">IF(S8153&gt;0,S8153*0.7,0)</f>
        <v>0</v>
      </c>
      <c r="V8153" s="14" t="n">
        <f aca="false">V8152+U8153+T8153</f>
        <v>-46838935.0914684</v>
      </c>
      <c r="W8153" s="19" t="n">
        <f aca="false">V8153/1000</f>
        <v>-46838.9350914684</v>
      </c>
      <c r="X8153" s="19" t="n">
        <f aca="false">W8153*3600000000*2/237000000</f>
        <v>-1422954.99012056</v>
      </c>
      <c r="Y8153" s="19" t="n">
        <f aca="false">X8153/30.662</f>
        <v>-46407.7682512739</v>
      </c>
    </row>
    <row r="8154" customFormat="false" ht="17.9" hidden="false" customHeight="false" outlineLevel="0" collapsed="false">
      <c r="A8154" s="2" t="n">
        <v>12</v>
      </c>
      <c r="B8154" s="3" t="n">
        <v>6</v>
      </c>
      <c r="C8154" s="38" t="n">
        <v>7</v>
      </c>
      <c r="D8154" s="1" t="n">
        <v>4.2</v>
      </c>
      <c r="E8154" s="3" t="n">
        <v>3.28888888888889</v>
      </c>
      <c r="F8154" s="23" t="n">
        <f aca="false">IF(D8154&lt;25, 0.24, 0.24-(0.01/5)*(D8154-25))</f>
        <v>0.24</v>
      </c>
      <c r="G8154" s="40" t="n">
        <f aca="false">(E8154/1000)*$G$1*F8154</f>
        <v>258.601386666667</v>
      </c>
      <c r="H8154" s="40" t="n">
        <v>0.449158359396262</v>
      </c>
      <c r="I8154" s="3" t="n">
        <f aca="false">H8154*$J$2</f>
        <v>0</v>
      </c>
      <c r="J8154" s="19" t="n">
        <f aca="false">SUM(I8154+G8154)</f>
        <v>258.601386666667</v>
      </c>
      <c r="K8154" s="1" t="n">
        <v>0</v>
      </c>
      <c r="L8154" s="39" t="n">
        <v>1.19294934263596</v>
      </c>
      <c r="M8154" s="39"/>
      <c r="N8154" s="1" t="n">
        <f aca="false">(2.571*(19.44-D8154)+3.87)*$K$2</f>
        <v>0</v>
      </c>
      <c r="O8154" s="1" t="n">
        <f aca="false">IF(N8154&gt;0,N8154,0)</f>
        <v>0</v>
      </c>
      <c r="P8154" s="1" t="n">
        <f aca="false">O8154*1.5</f>
        <v>0</v>
      </c>
      <c r="Q8154" s="1" t="n">
        <f aca="false">P8154/(3.6*$Q$2)</f>
        <v>0</v>
      </c>
      <c r="R8154" s="1" t="n">
        <f aca="false">(K8154+L8154)*$R$2</f>
        <v>5964.7467131798</v>
      </c>
      <c r="S8154" s="19" t="n">
        <f aca="false">J8154-R8154</f>
        <v>-5706.14532651313</v>
      </c>
      <c r="T8154" s="1" t="n">
        <f aca="false">IF(S8154&lt;0,S8154/$G$3,0)</f>
        <v>-8151.63618073305</v>
      </c>
      <c r="U8154" s="1" t="n">
        <f aca="false">IF(S8154&gt;0,S8154*0.7,0)</f>
        <v>0</v>
      </c>
      <c r="V8154" s="14" t="n">
        <f aca="false">V8153+U8154+T8154</f>
        <v>-46847086.7276491</v>
      </c>
      <c r="W8154" s="19" t="n">
        <f aca="false">V8154/1000</f>
        <v>-46847.0867276491</v>
      </c>
      <c r="X8154" s="19" t="n">
        <f aca="false">W8154*3600000000*2/237000000</f>
        <v>-1423202.63476402</v>
      </c>
      <c r="Y8154" s="19" t="n">
        <f aca="false">X8154/30.662</f>
        <v>-46415.84484913</v>
      </c>
    </row>
    <row r="8155" customFormat="false" ht="17.9" hidden="false" customHeight="false" outlineLevel="0" collapsed="false">
      <c r="A8155" s="2" t="n">
        <v>12</v>
      </c>
      <c r="B8155" s="3" t="n">
        <v>6</v>
      </c>
      <c r="C8155" s="38" t="n">
        <v>8</v>
      </c>
      <c r="D8155" s="1" t="n">
        <v>4.4</v>
      </c>
      <c r="E8155" s="3" t="n">
        <v>32.8888888888889</v>
      </c>
      <c r="F8155" s="23" t="n">
        <f aca="false">IF(D8155&lt;25, 0.24, 0.24-(0.01/5)*(D8155-25))</f>
        <v>0.24</v>
      </c>
      <c r="G8155" s="40" t="n">
        <f aca="false">(E8155/1000)*$G$1*F8155</f>
        <v>2586.01386666667</v>
      </c>
      <c r="H8155" s="40" t="n">
        <v>0.406536309239832</v>
      </c>
      <c r="I8155" s="3" t="n">
        <f aca="false">H8155*$J$2</f>
        <v>0</v>
      </c>
      <c r="J8155" s="19" t="n">
        <f aca="false">SUM(I8155+G8155)</f>
        <v>2586.01386666667</v>
      </c>
      <c r="K8155" s="1" t="n">
        <v>0</v>
      </c>
      <c r="L8155" s="39" t="n">
        <v>1.1573593450358</v>
      </c>
      <c r="M8155" s="39"/>
      <c r="N8155" s="1" t="n">
        <f aca="false">(2.571*(19.44-D8155)+3.87)*$K$2</f>
        <v>0</v>
      </c>
      <c r="O8155" s="1" t="n">
        <f aca="false">IF(N8155&gt;0,N8155,0)</f>
        <v>0</v>
      </c>
      <c r="P8155" s="1" t="n">
        <f aca="false">O8155*1.5</f>
        <v>0</v>
      </c>
      <c r="Q8155" s="1" t="n">
        <f aca="false">P8155/(3.6*$Q$2)</f>
        <v>0</v>
      </c>
      <c r="R8155" s="1" t="n">
        <f aca="false">(K8155+L8155)*$R$2</f>
        <v>5786.796725179</v>
      </c>
      <c r="S8155" s="19" t="n">
        <f aca="false">J8155-R8155</f>
        <v>-3200.78285851233</v>
      </c>
      <c r="T8155" s="1" t="n">
        <f aca="false">IF(S8155&lt;0,S8155/$G$3,0)</f>
        <v>-4572.5469407319</v>
      </c>
      <c r="U8155" s="1" t="n">
        <f aca="false">IF(S8155&gt;0,S8155*0.7,0)</f>
        <v>0</v>
      </c>
      <c r="V8155" s="14" t="n">
        <f aca="false">V8154+U8155+T8155</f>
        <v>-46851659.2745898</v>
      </c>
      <c r="W8155" s="19" t="n">
        <f aca="false">V8155/1000</f>
        <v>-46851.6592745898</v>
      </c>
      <c r="X8155" s="19" t="n">
        <f aca="false">W8155*3600000000*2/237000000</f>
        <v>-1423341.54758248</v>
      </c>
      <c r="Y8155" s="19" t="n">
        <f aca="false">X8155/30.662</f>
        <v>-46420.3753043662</v>
      </c>
    </row>
    <row r="8156" customFormat="false" ht="17.9" hidden="false" customHeight="false" outlineLevel="0" collapsed="false">
      <c r="A8156" s="2" t="n">
        <v>12</v>
      </c>
      <c r="B8156" s="3" t="n">
        <v>6</v>
      </c>
      <c r="C8156" s="38" t="n">
        <v>9</v>
      </c>
      <c r="D8156" s="1" t="n">
        <v>5</v>
      </c>
      <c r="E8156" s="3" t="n">
        <v>50.1555555555556</v>
      </c>
      <c r="F8156" s="23" t="n">
        <f aca="false">IF(D8156&lt;25, 0.24, 0.24-(0.01/5)*(D8156-25))</f>
        <v>0.24</v>
      </c>
      <c r="G8156" s="40" t="n">
        <f aca="false">(E8156/1000)*$G$1*F8156</f>
        <v>3943.67114666667</v>
      </c>
      <c r="H8156" s="40" t="n">
        <v>0.340518052031565</v>
      </c>
      <c r="I8156" s="3" t="n">
        <f aca="false">H8156*$J$2</f>
        <v>0</v>
      </c>
      <c r="J8156" s="19" t="n">
        <f aca="false">SUM(I8156+G8156)</f>
        <v>3943.67114666667</v>
      </c>
      <c r="K8156" s="1" t="n">
        <v>0</v>
      </c>
      <c r="L8156" s="39" t="n">
        <v>1.13180755188698</v>
      </c>
      <c r="M8156" s="39"/>
      <c r="N8156" s="1" t="n">
        <f aca="false">(2.571*(19.44-D8156)+3.87)*$K$2</f>
        <v>0</v>
      </c>
      <c r="O8156" s="1" t="n">
        <f aca="false">IF(N8156&gt;0,N8156,0)</f>
        <v>0</v>
      </c>
      <c r="P8156" s="1" t="n">
        <f aca="false">O8156*1.5</f>
        <v>0</v>
      </c>
      <c r="Q8156" s="1" t="n">
        <f aca="false">P8156/(3.6*$Q$2)</f>
        <v>0</v>
      </c>
      <c r="R8156" s="1" t="n">
        <f aca="false">(K8156+L8156)*$R$2</f>
        <v>5659.0377594349</v>
      </c>
      <c r="S8156" s="19" t="n">
        <f aca="false">J8156-R8156</f>
        <v>-1715.36661276823</v>
      </c>
      <c r="T8156" s="1" t="n">
        <f aca="false">IF(S8156&lt;0,S8156/$G$3,0)</f>
        <v>-2450.52373252604</v>
      </c>
      <c r="U8156" s="1" t="n">
        <f aca="false">IF(S8156&gt;0,S8156*0.7,0)</f>
        <v>0</v>
      </c>
      <c r="V8156" s="14" t="n">
        <f aca="false">V8155+U8156+T8156</f>
        <v>-46854109.7983224</v>
      </c>
      <c r="W8156" s="19" t="n">
        <f aca="false">V8156/1000</f>
        <v>-46854.1097983224</v>
      </c>
      <c r="X8156" s="19" t="n">
        <f aca="false">W8156*3600000000*2/237000000</f>
        <v>-1423415.99387308</v>
      </c>
      <c r="Y8156" s="19" t="n">
        <f aca="false">X8156/30.662</f>
        <v>-46422.8032702722</v>
      </c>
    </row>
    <row r="8157" customFormat="false" ht="17.9" hidden="false" customHeight="false" outlineLevel="0" collapsed="false">
      <c r="A8157" s="2" t="n">
        <v>12</v>
      </c>
      <c r="B8157" s="3" t="n">
        <v>6</v>
      </c>
      <c r="C8157" s="38" t="n">
        <v>10</v>
      </c>
      <c r="D8157" s="1" t="n">
        <v>5.5</v>
      </c>
      <c r="E8157" s="3" t="n">
        <v>67.4222222222222</v>
      </c>
      <c r="F8157" s="23" t="n">
        <f aca="false">IF(D8157&lt;25, 0.24, 0.24-(0.01/5)*(D8157-25))</f>
        <v>0.24</v>
      </c>
      <c r="G8157" s="40" t="n">
        <f aca="false">(E8157/1000)*$G$1*F8157</f>
        <v>5301.32842666667</v>
      </c>
      <c r="H8157" s="40" t="n">
        <v>0.311601596221236</v>
      </c>
      <c r="I8157" s="3" t="n">
        <f aca="false">H8157*$J$2</f>
        <v>0</v>
      </c>
      <c r="J8157" s="19" t="n">
        <f aca="false">SUM(I8157+G8157)</f>
        <v>5301.32842666667</v>
      </c>
      <c r="K8157" s="1" t="n">
        <v>0</v>
      </c>
      <c r="L8157" s="39" t="n">
        <v>1.09393614418425</v>
      </c>
      <c r="M8157" s="39"/>
      <c r="N8157" s="1" t="n">
        <f aca="false">(2.571*(19.44-D8157)+3.87)*$K$2</f>
        <v>0</v>
      </c>
      <c r="O8157" s="1" t="n">
        <f aca="false">IF(N8157&gt;0,N8157,0)</f>
        <v>0</v>
      </c>
      <c r="P8157" s="1" t="n">
        <f aca="false">O8157*1.5</f>
        <v>0</v>
      </c>
      <c r="Q8157" s="1" t="n">
        <f aca="false">P8157/(3.6*$Q$2)</f>
        <v>0</v>
      </c>
      <c r="R8157" s="1" t="n">
        <f aca="false">(K8157+L8157)*$R$2</f>
        <v>5469.68072092125</v>
      </c>
      <c r="S8157" s="19" t="n">
        <f aca="false">J8157-R8157</f>
        <v>-168.352294254584</v>
      </c>
      <c r="T8157" s="1" t="n">
        <f aca="false">IF(S8157&lt;0,S8157/$G$3,0)</f>
        <v>-240.503277506549</v>
      </c>
      <c r="U8157" s="1" t="n">
        <f aca="false">IF(S8157&gt;0,S8157*0.7,0)</f>
        <v>0</v>
      </c>
      <c r="V8157" s="14" t="n">
        <f aca="false">V8156+U8157+T8157</f>
        <v>-46854350.3015999</v>
      </c>
      <c r="W8157" s="19" t="n">
        <f aca="false">V8157/1000</f>
        <v>-46854.3503015999</v>
      </c>
      <c r="X8157" s="19" t="n">
        <f aca="false">W8157*3600000000*2/237000000</f>
        <v>-1423423.30030177</v>
      </c>
      <c r="Y8157" s="19" t="n">
        <f aca="false">X8157/30.662</f>
        <v>-46423.0415596428</v>
      </c>
    </row>
    <row r="8158" customFormat="false" ht="17.9" hidden="false" customHeight="false" outlineLevel="0" collapsed="false">
      <c r="A8158" s="2" t="n">
        <v>12</v>
      </c>
      <c r="B8158" s="3" t="n">
        <v>6</v>
      </c>
      <c r="C8158" s="38" t="n">
        <v>11</v>
      </c>
      <c r="D8158" s="1" t="n">
        <v>6.1</v>
      </c>
      <c r="E8158" s="3" t="n">
        <v>98.6666666666667</v>
      </c>
      <c r="F8158" s="23" t="n">
        <f aca="false">IF(D8158&lt;25, 0.24, 0.24-(0.01/5)*(D8158-25))</f>
        <v>0.24</v>
      </c>
      <c r="G8158" s="40" t="n">
        <f aca="false">(E8158/1000)*$G$1*F8158</f>
        <v>7758.0416</v>
      </c>
      <c r="H8158" s="40" t="n">
        <v>0.284031074271628</v>
      </c>
      <c r="I8158" s="3" t="n">
        <f aca="false">H8158*$J$2</f>
        <v>0</v>
      </c>
      <c r="J8158" s="19" t="n">
        <f aca="false">SUM(I8158+G8158)</f>
        <v>7758.0416</v>
      </c>
      <c r="K8158" s="1" t="n">
        <v>0</v>
      </c>
      <c r="L8158" s="39" t="n">
        <v>1.34580381950842</v>
      </c>
      <c r="M8158" s="39"/>
      <c r="N8158" s="1" t="n">
        <f aca="false">(2.571*(19.44-D8158)+3.87)*$K$2</f>
        <v>0</v>
      </c>
      <c r="O8158" s="1" t="n">
        <f aca="false">IF(N8158&gt;0,N8158,0)</f>
        <v>0</v>
      </c>
      <c r="P8158" s="1" t="n">
        <f aca="false">O8158*1.5</f>
        <v>0</v>
      </c>
      <c r="Q8158" s="1" t="n">
        <f aca="false">P8158/(3.6*$Q$2)</f>
        <v>0</v>
      </c>
      <c r="R8158" s="1" t="n">
        <f aca="false">(K8158+L8158)*$R$2</f>
        <v>6729.0190975421</v>
      </c>
      <c r="S8158" s="19" t="n">
        <f aca="false">J8158-R8158</f>
        <v>1029.0225024579</v>
      </c>
      <c r="T8158" s="1" t="n">
        <f aca="false">IF(S8158&lt;0,S8158/$G$3,0)</f>
        <v>0</v>
      </c>
      <c r="U8158" s="1" t="n">
        <f aca="false">IF(S8158&gt;0,S8158*0.7,0)</f>
        <v>720.315751720532</v>
      </c>
      <c r="V8158" s="14" t="n">
        <f aca="false">V8157+U8158+T8158</f>
        <v>-46853629.9858482</v>
      </c>
      <c r="W8158" s="19" t="n">
        <f aca="false">V8158/1000</f>
        <v>-46853.6299858482</v>
      </c>
      <c r="X8158" s="19" t="n">
        <f aca="false">W8158*3600000000*2/237000000</f>
        <v>-1423401.41729159</v>
      </c>
      <c r="Y8158" s="19" t="n">
        <f aca="false">X8158/30.662</f>
        <v>-46422.3278746197</v>
      </c>
    </row>
    <row r="8159" customFormat="false" ht="17.9" hidden="false" customHeight="false" outlineLevel="0" collapsed="false">
      <c r="A8159" s="2" t="n">
        <v>12</v>
      </c>
      <c r="B8159" s="3" t="n">
        <v>6</v>
      </c>
      <c r="C8159" s="38" t="n">
        <v>12</v>
      </c>
      <c r="D8159" s="1" t="n">
        <v>6.1</v>
      </c>
      <c r="E8159" s="3" t="n">
        <v>79.7555555555556</v>
      </c>
      <c r="F8159" s="23" t="n">
        <f aca="false">IF(D8159&lt;25, 0.24, 0.24-(0.01/5)*(D8159-25))</f>
        <v>0.24</v>
      </c>
      <c r="G8159" s="40" t="n">
        <f aca="false">(E8159/1000)*$G$1*F8159</f>
        <v>6271.08362666667</v>
      </c>
      <c r="H8159" s="40" t="n">
        <v>0.257355656885908</v>
      </c>
      <c r="I8159" s="3" t="n">
        <f aca="false">H8159*$J$2</f>
        <v>0</v>
      </c>
      <c r="J8159" s="19" t="n">
        <f aca="false">SUM(I8159+G8159)</f>
        <v>6271.08362666667</v>
      </c>
      <c r="K8159" s="1" t="n">
        <v>0</v>
      </c>
      <c r="L8159" s="39" t="n">
        <v>1.67888969448423</v>
      </c>
      <c r="M8159" s="39"/>
      <c r="N8159" s="1" t="n">
        <f aca="false">(2.571*(19.44-D8159)+3.87)*$K$2</f>
        <v>0</v>
      </c>
      <c r="O8159" s="1" t="n">
        <f aca="false">IF(N8159&gt;0,N8159,0)</f>
        <v>0</v>
      </c>
      <c r="P8159" s="1" t="n">
        <f aca="false">O8159*1.5</f>
        <v>0</v>
      </c>
      <c r="Q8159" s="1" t="n">
        <f aca="false">P8159/(3.6*$Q$2)</f>
        <v>0</v>
      </c>
      <c r="R8159" s="1" t="n">
        <f aca="false">(K8159+L8159)*$R$2</f>
        <v>8394.44847242115</v>
      </c>
      <c r="S8159" s="19" t="n">
        <f aca="false">J8159-R8159</f>
        <v>-2123.36484575448</v>
      </c>
      <c r="T8159" s="1" t="n">
        <f aca="false">IF(S8159&lt;0,S8159/$G$3,0)</f>
        <v>-3033.37835107783</v>
      </c>
      <c r="U8159" s="1" t="n">
        <f aca="false">IF(S8159&gt;0,S8159*0.7,0)</f>
        <v>0</v>
      </c>
      <c r="V8159" s="14" t="n">
        <f aca="false">V8158+U8159+T8159</f>
        <v>-46856663.3641992</v>
      </c>
      <c r="W8159" s="19" t="n">
        <f aca="false">V8159/1000</f>
        <v>-46856.6633641992</v>
      </c>
      <c r="X8159" s="19" t="n">
        <f aca="false">W8159*3600000000*2/237000000</f>
        <v>-1423493.57055795</v>
      </c>
      <c r="Y8159" s="19" t="n">
        <f aca="false">X8159/30.662</f>
        <v>-46425.3333297877</v>
      </c>
    </row>
    <row r="8160" customFormat="false" ht="17.9" hidden="false" customHeight="false" outlineLevel="0" collapsed="false">
      <c r="A8160" s="2" t="n">
        <v>12</v>
      </c>
      <c r="B8160" s="3" t="n">
        <v>6</v>
      </c>
      <c r="C8160" s="38" t="n">
        <v>13</v>
      </c>
      <c r="D8160" s="1" t="n">
        <v>6.1</v>
      </c>
      <c r="E8160" s="3" t="n">
        <v>74</v>
      </c>
      <c r="F8160" s="23" t="n">
        <f aca="false">IF(D8160&lt;25, 0.24, 0.24-(0.01/5)*(D8160-25))</f>
        <v>0.24</v>
      </c>
      <c r="G8160" s="40" t="n">
        <f aca="false">(E8160/1000)*$G$1*F8160</f>
        <v>5818.5312</v>
      </c>
      <c r="H8160" s="40" t="n">
        <v>0.247168300049834</v>
      </c>
      <c r="I8160" s="3" t="n">
        <f aca="false">H8160*$J$2</f>
        <v>0</v>
      </c>
      <c r="J8160" s="19" t="n">
        <f aca="false">SUM(I8160+G8160)</f>
        <v>5818.5312</v>
      </c>
      <c r="K8160" s="1" t="n">
        <v>0</v>
      </c>
      <c r="L8160" s="39" t="n">
        <v>1.38732548337527</v>
      </c>
      <c r="M8160" s="39"/>
      <c r="N8160" s="1" t="n">
        <f aca="false">(2.571*(19.44-D8160)+3.87)*$K$2</f>
        <v>0</v>
      </c>
      <c r="O8160" s="1" t="n">
        <f aca="false">IF(N8160&gt;0,N8160,0)</f>
        <v>0</v>
      </c>
      <c r="P8160" s="1" t="n">
        <f aca="false">O8160*1.5</f>
        <v>0</v>
      </c>
      <c r="Q8160" s="1" t="n">
        <f aca="false">P8160/(3.6*$Q$2)</f>
        <v>0</v>
      </c>
      <c r="R8160" s="1" t="n">
        <f aca="false">(K8160+L8160)*$R$2</f>
        <v>6936.62741687635</v>
      </c>
      <c r="S8160" s="19" t="n">
        <f aca="false">J8160-R8160</f>
        <v>-1118.09621687635</v>
      </c>
      <c r="T8160" s="1" t="n">
        <f aca="false">IF(S8160&lt;0,S8160/$G$3,0)</f>
        <v>-1597.28030982336</v>
      </c>
      <c r="U8160" s="1" t="n">
        <f aca="false">IF(S8160&gt;0,S8160*0.7,0)</f>
        <v>0</v>
      </c>
      <c r="V8160" s="14" t="n">
        <f aca="false">V8159+U8160+T8160</f>
        <v>-46858260.6445091</v>
      </c>
      <c r="W8160" s="19" t="n">
        <f aca="false">V8160/1000</f>
        <v>-46858.2606445091</v>
      </c>
      <c r="X8160" s="19" t="n">
        <f aca="false">W8160*3600000000*2/237000000</f>
        <v>-1423542.09552939</v>
      </c>
      <c r="Y8160" s="19" t="n">
        <f aca="false">X8160/30.662</f>
        <v>-46426.9159066398</v>
      </c>
    </row>
    <row r="8161" customFormat="false" ht="17.9" hidden="false" customHeight="false" outlineLevel="0" collapsed="false">
      <c r="A8161" s="2" t="n">
        <v>12</v>
      </c>
      <c r="B8161" s="3" t="n">
        <v>6</v>
      </c>
      <c r="C8161" s="38" t="n">
        <v>14</v>
      </c>
      <c r="D8161" s="1" t="n">
        <v>6.1</v>
      </c>
      <c r="E8161" s="3" t="n">
        <v>70.7111111111111</v>
      </c>
      <c r="F8161" s="23" t="n">
        <f aca="false">IF(D8161&lt;25, 0.24, 0.24-(0.01/5)*(D8161-25))</f>
        <v>0.24</v>
      </c>
      <c r="G8161" s="40" t="n">
        <f aca="false">(E8161/1000)*$G$1*F8161</f>
        <v>5559.92981333333</v>
      </c>
      <c r="H8161" s="40" t="n">
        <v>0.242896262767329</v>
      </c>
      <c r="I8161" s="3" t="n">
        <f aca="false">H8161*$J$2</f>
        <v>0</v>
      </c>
      <c r="J8161" s="19" t="n">
        <f aca="false">SUM(I8161+G8161)</f>
        <v>5559.92981333333</v>
      </c>
      <c r="K8161" s="1" t="n">
        <v>0</v>
      </c>
      <c r="L8161" s="39" t="n">
        <v>1.12701659067157</v>
      </c>
      <c r="M8161" s="39"/>
      <c r="N8161" s="1" t="n">
        <f aca="false">(2.571*(19.44-D8161)+3.87)*$K$2</f>
        <v>0</v>
      </c>
      <c r="O8161" s="1" t="n">
        <f aca="false">IF(N8161&gt;0,N8161,0)</f>
        <v>0</v>
      </c>
      <c r="P8161" s="1" t="n">
        <f aca="false">O8161*1.5</f>
        <v>0</v>
      </c>
      <c r="Q8161" s="1" t="n">
        <f aca="false">P8161/(3.6*$Q$2)</f>
        <v>0</v>
      </c>
      <c r="R8161" s="1" t="n">
        <f aca="false">(K8161+L8161)*$R$2</f>
        <v>5635.08295335785</v>
      </c>
      <c r="S8161" s="19" t="n">
        <f aca="false">J8161-R8161</f>
        <v>-75.1531400245176</v>
      </c>
      <c r="T8161" s="1" t="n">
        <f aca="false">IF(S8161&lt;0,S8161/$G$3,0)</f>
        <v>-107.361628606454</v>
      </c>
      <c r="U8161" s="1" t="n">
        <f aca="false">IF(S8161&gt;0,S8161*0.7,0)</f>
        <v>0</v>
      </c>
      <c r="V8161" s="14" t="n">
        <f aca="false">V8160+U8161+T8161</f>
        <v>-46858368.0061377</v>
      </c>
      <c r="W8161" s="19" t="n">
        <f aca="false">V8161/1000</f>
        <v>-46858.3680061377</v>
      </c>
      <c r="X8161" s="19" t="n">
        <f aca="false">W8161*3600000000*2/237000000</f>
        <v>-1423545.35714849</v>
      </c>
      <c r="Y8161" s="19" t="n">
        <f aca="false">X8161/30.662</f>
        <v>-46427.0222799715</v>
      </c>
    </row>
    <row r="8162" customFormat="false" ht="17.9" hidden="false" customHeight="false" outlineLevel="0" collapsed="false">
      <c r="A8162" s="2" t="n">
        <v>12</v>
      </c>
      <c r="B8162" s="3" t="n">
        <v>6</v>
      </c>
      <c r="C8162" s="38" t="n">
        <v>15</v>
      </c>
      <c r="D8162" s="1" t="n">
        <v>5.7</v>
      </c>
      <c r="E8162" s="3" t="n">
        <v>53.4444444444444</v>
      </c>
      <c r="F8162" s="23" t="n">
        <f aca="false">IF(D8162&lt;25, 0.24, 0.24-(0.01/5)*(D8162-25))</f>
        <v>0.24</v>
      </c>
      <c r="G8162" s="40" t="n">
        <f aca="false">(E8162/1000)*$G$1*F8162</f>
        <v>4202.27253333333</v>
      </c>
      <c r="H8162" s="40" t="n">
        <v>0.242857632251135</v>
      </c>
      <c r="I8162" s="3" t="n">
        <f aca="false">H8162*$J$2</f>
        <v>0</v>
      </c>
      <c r="J8162" s="19" t="n">
        <f aca="false">SUM(I8162+G8162)</f>
        <v>4202.27253333333</v>
      </c>
      <c r="K8162" s="1" t="n">
        <v>0</v>
      </c>
      <c r="L8162" s="39" t="n">
        <v>1.07271903023031</v>
      </c>
      <c r="M8162" s="39"/>
      <c r="N8162" s="1" t="n">
        <f aca="false">(2.571*(19.44-D8162)+3.87)*$K$2</f>
        <v>0</v>
      </c>
      <c r="O8162" s="1" t="n">
        <f aca="false">IF(N8162&gt;0,N8162,0)</f>
        <v>0</v>
      </c>
      <c r="P8162" s="1" t="n">
        <f aca="false">O8162*1.5</f>
        <v>0</v>
      </c>
      <c r="Q8162" s="1" t="n">
        <f aca="false">P8162/(3.6*$Q$2)</f>
        <v>0</v>
      </c>
      <c r="R8162" s="1" t="n">
        <f aca="false">(K8162+L8162)*$R$2</f>
        <v>5363.59515115155</v>
      </c>
      <c r="S8162" s="19" t="n">
        <f aca="false">J8162-R8162</f>
        <v>-1161.32261781822</v>
      </c>
      <c r="T8162" s="1" t="n">
        <f aca="false">IF(S8162&lt;0,S8162/$G$3,0)</f>
        <v>-1659.03231116889</v>
      </c>
      <c r="U8162" s="1" t="n">
        <f aca="false">IF(S8162&gt;0,S8162*0.7,0)</f>
        <v>0</v>
      </c>
      <c r="V8162" s="14" t="n">
        <f aca="false">V8161+U8162+T8162</f>
        <v>-46860027.0384488</v>
      </c>
      <c r="W8162" s="19" t="n">
        <f aca="false">V8162/1000</f>
        <v>-46860.0270384488</v>
      </c>
      <c r="X8162" s="19" t="n">
        <f aca="false">W8162*3600000000*2/237000000</f>
        <v>-1423595.75813009</v>
      </c>
      <c r="Y8162" s="19" t="n">
        <f aca="false">X8162/30.662</f>
        <v>-46428.6660403787</v>
      </c>
    </row>
    <row r="8163" customFormat="false" ht="17.9" hidden="false" customHeight="false" outlineLevel="0" collapsed="false">
      <c r="A8163" s="2" t="n">
        <v>12</v>
      </c>
      <c r="B8163" s="3" t="n">
        <v>6</v>
      </c>
      <c r="C8163" s="38" t="n">
        <v>16</v>
      </c>
      <c r="D8163" s="1" t="n">
        <v>5.4</v>
      </c>
      <c r="E8163" s="3" t="n">
        <v>35.3555555555556</v>
      </c>
      <c r="F8163" s="23" t="n">
        <f aca="false">IF(D8163&lt;25, 0.24, 0.24-(0.01/5)*(D8163-25))</f>
        <v>0.24</v>
      </c>
      <c r="G8163" s="40" t="n">
        <f aca="false">(E8163/1000)*$G$1*F8163</f>
        <v>2779.96490666667</v>
      </c>
      <c r="H8163" s="40" t="n">
        <v>0.229739348132065</v>
      </c>
      <c r="I8163" s="3" t="n">
        <f aca="false">H8163*$J$2</f>
        <v>0</v>
      </c>
      <c r="J8163" s="19" t="n">
        <f aca="false">SUM(I8163+G8163)</f>
        <v>2779.96490666667</v>
      </c>
      <c r="K8163" s="1" t="n">
        <v>0</v>
      </c>
      <c r="L8163" s="39" t="n">
        <v>1.16443171635378</v>
      </c>
      <c r="M8163" s="39"/>
      <c r="N8163" s="1" t="n">
        <f aca="false">(2.571*(19.44-D8163)+3.87)*$K$2</f>
        <v>0</v>
      </c>
      <c r="O8163" s="1" t="n">
        <f aca="false">IF(N8163&gt;0,N8163,0)</f>
        <v>0</v>
      </c>
      <c r="P8163" s="1" t="n">
        <f aca="false">O8163*1.5</f>
        <v>0</v>
      </c>
      <c r="Q8163" s="1" t="n">
        <f aca="false">P8163/(3.6*$Q$2)</f>
        <v>0</v>
      </c>
      <c r="R8163" s="1" t="n">
        <f aca="false">(K8163+L8163)*$R$2</f>
        <v>5822.1585817689</v>
      </c>
      <c r="S8163" s="19" t="n">
        <f aca="false">J8163-R8163</f>
        <v>-3042.19367510223</v>
      </c>
      <c r="T8163" s="1" t="n">
        <f aca="false">IF(S8163&lt;0,S8163/$G$3,0)</f>
        <v>-4345.99096443176</v>
      </c>
      <c r="U8163" s="1" t="n">
        <f aca="false">IF(S8163&gt;0,S8163*0.7,0)</f>
        <v>0</v>
      </c>
      <c r="V8163" s="14" t="n">
        <f aca="false">V8162+U8163+T8163</f>
        <v>-46864373.0294133</v>
      </c>
      <c r="W8163" s="19" t="n">
        <f aca="false">V8163/1000</f>
        <v>-46864.3730294133</v>
      </c>
      <c r="X8163" s="19" t="n">
        <f aca="false">W8163*3600000000*2/237000000</f>
        <v>-1423727.78823534</v>
      </c>
      <c r="Y8163" s="19" t="n">
        <f aca="false">X8163/30.662</f>
        <v>-46432.9720251562</v>
      </c>
    </row>
    <row r="8164" customFormat="false" ht="17.9" hidden="false" customHeight="false" outlineLevel="0" collapsed="false">
      <c r="A8164" s="2" t="n">
        <v>12</v>
      </c>
      <c r="B8164" s="3" t="n">
        <v>6</v>
      </c>
      <c r="C8164" s="38" t="n">
        <v>17</v>
      </c>
      <c r="D8164" s="1" t="n">
        <v>5</v>
      </c>
      <c r="E8164" s="3" t="n">
        <v>0.822222222222222</v>
      </c>
      <c r="F8164" s="23" t="n">
        <f aca="false">IF(D8164&lt;25, 0.24, 0.24-(0.01/5)*(D8164-25))</f>
        <v>0.24</v>
      </c>
      <c r="G8164" s="40" t="n">
        <f aca="false">(E8164/1000)*$G$1*F8164</f>
        <v>64.6503466666667</v>
      </c>
      <c r="H8164" s="40" t="n">
        <v>0.212441306732153</v>
      </c>
      <c r="I8164" s="3" t="n">
        <f aca="false">H8164*$J$2</f>
        <v>0</v>
      </c>
      <c r="J8164" s="19" t="n">
        <f aca="false">SUM(I8164+G8164)</f>
        <v>64.6503466666667</v>
      </c>
      <c r="K8164" s="1" t="n">
        <v>0</v>
      </c>
      <c r="L8164" s="39" t="n">
        <v>1.75782648403329</v>
      </c>
      <c r="M8164" s="39"/>
      <c r="N8164" s="1" t="n">
        <f aca="false">(2.571*(19.44-D8164)+3.87)*$K$2</f>
        <v>0</v>
      </c>
      <c r="O8164" s="1" t="n">
        <f aca="false">IF(N8164&gt;0,N8164,0)</f>
        <v>0</v>
      </c>
      <c r="P8164" s="1" t="n">
        <f aca="false">O8164*1.5</f>
        <v>0</v>
      </c>
      <c r="Q8164" s="1" t="n">
        <f aca="false">P8164/(3.6*$Q$2)</f>
        <v>0</v>
      </c>
      <c r="R8164" s="1" t="n">
        <f aca="false">(K8164+L8164)*$R$2</f>
        <v>8789.13242016645</v>
      </c>
      <c r="S8164" s="19" t="n">
        <f aca="false">J8164-R8164</f>
        <v>-8724.48207349978</v>
      </c>
      <c r="T8164" s="1" t="n">
        <f aca="false">IF(S8164&lt;0,S8164/$G$3,0)</f>
        <v>-12463.5458192854</v>
      </c>
      <c r="U8164" s="1" t="n">
        <f aca="false">IF(S8164&gt;0,S8164*0.7,0)</f>
        <v>0</v>
      </c>
      <c r="V8164" s="14" t="n">
        <f aca="false">V8163+U8164+T8164</f>
        <v>-46876836.5752326</v>
      </c>
      <c r="W8164" s="19" t="n">
        <f aca="false">V8164/1000</f>
        <v>-46876.8365752326</v>
      </c>
      <c r="X8164" s="19" t="n">
        <f aca="false">W8164*3600000000*2/237000000</f>
        <v>-1424106.427602</v>
      </c>
      <c r="Y8164" s="19" t="n">
        <f aca="false">X8164/30.662</f>
        <v>-46445.3208401931</v>
      </c>
    </row>
    <row r="8165" customFormat="false" ht="17.9" hidden="false" customHeight="false" outlineLevel="0" collapsed="false">
      <c r="A8165" s="2" t="n">
        <v>12</v>
      </c>
      <c r="B8165" s="3" t="n">
        <v>6</v>
      </c>
      <c r="C8165" s="38" t="n">
        <v>18</v>
      </c>
      <c r="D8165" s="1" t="n">
        <v>4.4</v>
      </c>
      <c r="E8165" s="3" t="n">
        <v>0</v>
      </c>
      <c r="F8165" s="23" t="n">
        <f aca="false">IF(D8165&lt;25, 0.24, 0.24-(0.01/5)*(D8165-25))</f>
        <v>0.24</v>
      </c>
      <c r="G8165" s="40" t="n">
        <f aca="false">(E8165/1000)*$G$1*F8165</f>
        <v>0</v>
      </c>
      <c r="H8165" s="40" t="n">
        <v>0.215165043783776</v>
      </c>
      <c r="I8165" s="3" t="n">
        <f aca="false">H8165*$J$2</f>
        <v>0</v>
      </c>
      <c r="J8165" s="19" t="n">
        <f aca="false">SUM(I8165+G8165)</f>
        <v>0</v>
      </c>
      <c r="K8165" s="1" t="n">
        <v>0</v>
      </c>
      <c r="L8165" s="39" t="n">
        <v>3.03746941056706</v>
      </c>
      <c r="M8165" s="39"/>
      <c r="N8165" s="1" t="n">
        <f aca="false">(2.571*(19.44-D8165)+3.87)*$K$2</f>
        <v>0</v>
      </c>
      <c r="O8165" s="1" t="n">
        <f aca="false">IF(N8165&gt;0,N8165,0)</f>
        <v>0</v>
      </c>
      <c r="P8165" s="1" t="n">
        <f aca="false">O8165*1.5</f>
        <v>0</v>
      </c>
      <c r="Q8165" s="1" t="n">
        <f aca="false">P8165/(3.6*$Q$2)</f>
        <v>0</v>
      </c>
      <c r="R8165" s="1" t="n">
        <f aca="false">(K8165+L8165)*$R$2</f>
        <v>15187.3470528353</v>
      </c>
      <c r="S8165" s="19" t="n">
        <f aca="false">J8165-R8165</f>
        <v>-15187.3470528353</v>
      </c>
      <c r="T8165" s="1" t="n">
        <f aca="false">IF(S8165&lt;0,S8165/$G$3,0)</f>
        <v>-21696.210075479</v>
      </c>
      <c r="U8165" s="1" t="n">
        <f aca="false">IF(S8165&gt;0,S8165*0.7,0)</f>
        <v>0</v>
      </c>
      <c r="V8165" s="14" t="n">
        <f aca="false">V8164+U8165+T8165</f>
        <v>-46898532.785308</v>
      </c>
      <c r="W8165" s="19" t="n">
        <f aca="false">V8165/1000</f>
        <v>-46898.532785308</v>
      </c>
      <c r="X8165" s="19" t="n">
        <f aca="false">W8165*3600000000*2/237000000</f>
        <v>-1424765.55297138</v>
      </c>
      <c r="Y8165" s="19" t="n">
        <f aca="false">X8165/30.662</f>
        <v>-46466.8173299649</v>
      </c>
    </row>
    <row r="8166" customFormat="false" ht="17.9" hidden="false" customHeight="false" outlineLevel="0" collapsed="false">
      <c r="A8166" s="2" t="n">
        <v>12</v>
      </c>
      <c r="B8166" s="3" t="n">
        <v>6</v>
      </c>
      <c r="C8166" s="38" t="n">
        <v>19</v>
      </c>
      <c r="D8166" s="1" t="n">
        <v>3.9</v>
      </c>
      <c r="E8166" s="3" t="n">
        <v>0</v>
      </c>
      <c r="F8166" s="23" t="n">
        <f aca="false">IF(D8166&lt;25, 0.24, 0.24-(0.01/5)*(D8166-25))</f>
        <v>0.24</v>
      </c>
      <c r="G8166" s="40" t="n">
        <f aca="false">(E8166/1000)*$G$1*F8166</f>
        <v>0</v>
      </c>
      <c r="H8166" s="40" t="n">
        <v>0.231285991469945</v>
      </c>
      <c r="I8166" s="3" t="n">
        <f aca="false">H8166*$J$2</f>
        <v>0</v>
      </c>
      <c r="J8166" s="19" t="n">
        <f aca="false">SUM(I8166+G8166)</f>
        <v>0</v>
      </c>
      <c r="K8166" s="1" t="n">
        <v>0</v>
      </c>
      <c r="L8166" s="39" t="n">
        <v>3.53185097979485</v>
      </c>
      <c r="M8166" s="39"/>
      <c r="N8166" s="1" t="n">
        <f aca="false">(2.571*(19.44-D8166)+3.87)*$K$2</f>
        <v>0</v>
      </c>
      <c r="O8166" s="1" t="n">
        <f aca="false">IF(N8166&gt;0,N8166,0)</f>
        <v>0</v>
      </c>
      <c r="P8166" s="1" t="n">
        <f aca="false">O8166*1.5</f>
        <v>0</v>
      </c>
      <c r="Q8166" s="1" t="n">
        <f aca="false">P8166/(3.6*$Q$2)</f>
        <v>0</v>
      </c>
      <c r="R8166" s="1" t="n">
        <f aca="false">(K8166+L8166)*$R$2</f>
        <v>17659.2548989743</v>
      </c>
      <c r="S8166" s="19" t="n">
        <f aca="false">J8166-R8166</f>
        <v>-17659.2548989743</v>
      </c>
      <c r="T8166" s="1" t="n">
        <f aca="false">IF(S8166&lt;0,S8166/$G$3,0)</f>
        <v>-25227.5069985346</v>
      </c>
      <c r="U8166" s="1" t="n">
        <f aca="false">IF(S8166&gt;0,S8166*0.7,0)</f>
        <v>0</v>
      </c>
      <c r="V8166" s="14" t="n">
        <f aca="false">V8165+U8166+T8166</f>
        <v>-46923760.2923066</v>
      </c>
      <c r="W8166" s="19" t="n">
        <f aca="false">V8166/1000</f>
        <v>-46923.7602923066</v>
      </c>
      <c r="X8166" s="19" t="n">
        <f aca="false">W8166*3600000000*2/237000000</f>
        <v>-1425531.95824729</v>
      </c>
      <c r="Y8166" s="19" t="n">
        <f aca="false">X8166/30.662</f>
        <v>-46491.8126099827</v>
      </c>
    </row>
    <row r="8167" customFormat="false" ht="17.9" hidden="false" customHeight="false" outlineLevel="0" collapsed="false">
      <c r="A8167" s="2" t="n">
        <v>12</v>
      </c>
      <c r="B8167" s="3" t="n">
        <v>6</v>
      </c>
      <c r="C8167" s="38" t="n">
        <v>20</v>
      </c>
      <c r="D8167" s="1" t="n">
        <v>3.3</v>
      </c>
      <c r="E8167" s="3" t="n">
        <v>0</v>
      </c>
      <c r="F8167" s="23" t="n">
        <f aca="false">IF(D8167&lt;25, 0.24, 0.24-(0.01/5)*(D8167-25))</f>
        <v>0.24</v>
      </c>
      <c r="G8167" s="40" t="n">
        <f aca="false">(E8167/1000)*$G$1*F8167</f>
        <v>0</v>
      </c>
      <c r="H8167" s="40" t="n">
        <v>0.237339364372435</v>
      </c>
      <c r="I8167" s="3" t="n">
        <f aca="false">H8167*$J$2</f>
        <v>0</v>
      </c>
      <c r="J8167" s="19" t="n">
        <f aca="false">SUM(I8167+G8167)</f>
        <v>0</v>
      </c>
      <c r="K8167" s="1" t="n">
        <v>0</v>
      </c>
      <c r="L8167" s="39" t="n">
        <v>3.42279957689181</v>
      </c>
      <c r="M8167" s="39"/>
      <c r="N8167" s="1" t="n">
        <f aca="false">(2.571*(19.44-D8167)+3.87)*$K$2</f>
        <v>0</v>
      </c>
      <c r="O8167" s="1" t="n">
        <f aca="false">IF(N8167&gt;0,N8167,0)</f>
        <v>0</v>
      </c>
      <c r="P8167" s="1" t="n">
        <f aca="false">O8167*1.5</f>
        <v>0</v>
      </c>
      <c r="Q8167" s="1" t="n">
        <f aca="false">P8167/(3.6*$Q$2)</f>
        <v>0</v>
      </c>
      <c r="R8167" s="1" t="n">
        <f aca="false">(K8167+L8167)*$R$2</f>
        <v>17113.997884459</v>
      </c>
      <c r="S8167" s="19" t="n">
        <f aca="false">J8167-R8167</f>
        <v>-17113.997884459</v>
      </c>
      <c r="T8167" s="1" t="n">
        <f aca="false">IF(S8167&lt;0,S8167/$G$3,0)</f>
        <v>-24448.5684063701</v>
      </c>
      <c r="U8167" s="1" t="n">
        <f aca="false">IF(S8167&gt;0,S8167*0.7,0)</f>
        <v>0</v>
      </c>
      <c r="V8167" s="14" t="n">
        <f aca="false">V8166+U8167+T8167</f>
        <v>-46948208.8607129</v>
      </c>
      <c r="W8167" s="19" t="n">
        <f aca="false">V8167/1000</f>
        <v>-46948.2088607129</v>
      </c>
      <c r="X8167" s="19" t="n">
        <f aca="false">W8167*3600000000*2/237000000</f>
        <v>-1426274.69956596</v>
      </c>
      <c r="Y8167" s="19" t="n">
        <f aca="false">X8167/30.662</f>
        <v>-46516.0361217782</v>
      </c>
    </row>
    <row r="8168" customFormat="false" ht="17.9" hidden="false" customHeight="false" outlineLevel="0" collapsed="false">
      <c r="A8168" s="2" t="n">
        <v>12</v>
      </c>
      <c r="B8168" s="3" t="n">
        <v>6</v>
      </c>
      <c r="C8168" s="38" t="n">
        <v>21</v>
      </c>
      <c r="D8168" s="1" t="n">
        <v>2.9</v>
      </c>
      <c r="E8168" s="3" t="n">
        <v>0</v>
      </c>
      <c r="F8168" s="23" t="n">
        <f aca="false">IF(D8168&lt;25, 0.24, 0.24-(0.01/5)*(D8168-25))</f>
        <v>0.24</v>
      </c>
      <c r="G8168" s="40" t="n">
        <f aca="false">(E8168/1000)*$G$1*F8168</f>
        <v>0</v>
      </c>
      <c r="H8168" s="40" t="n">
        <v>0.235683011081151</v>
      </c>
      <c r="I8168" s="3" t="n">
        <f aca="false">H8168*$J$2</f>
        <v>0</v>
      </c>
      <c r="J8168" s="19" t="n">
        <f aca="false">SUM(I8168+G8168)</f>
        <v>0</v>
      </c>
      <c r="K8168" s="1" t="n">
        <v>0</v>
      </c>
      <c r="L8168" s="39" t="n">
        <v>3.25260638323979</v>
      </c>
      <c r="M8168" s="39"/>
      <c r="N8168" s="1" t="n">
        <f aca="false">(2.571*(19.44-D8168)+3.87)*$K$2</f>
        <v>0</v>
      </c>
      <c r="O8168" s="1" t="n">
        <f aca="false">IF(N8168&gt;0,N8168,0)</f>
        <v>0</v>
      </c>
      <c r="P8168" s="1" t="n">
        <f aca="false">O8168*1.5</f>
        <v>0</v>
      </c>
      <c r="Q8168" s="1" t="n">
        <f aca="false">P8168/(3.6*$Q$2)</f>
        <v>0</v>
      </c>
      <c r="R8168" s="1" t="n">
        <f aca="false">(K8168+L8168)*$R$2</f>
        <v>16263.0319161989</v>
      </c>
      <c r="S8168" s="19" t="n">
        <f aca="false">J8168-R8168</f>
        <v>-16263.0319161989</v>
      </c>
      <c r="T8168" s="1" t="n">
        <f aca="false">IF(S8168&lt;0,S8168/$G$3,0)</f>
        <v>-23232.9027374271</v>
      </c>
      <c r="U8168" s="1" t="n">
        <f aca="false">IF(S8168&gt;0,S8168*0.7,0)</f>
        <v>0</v>
      </c>
      <c r="V8168" s="14" t="n">
        <f aca="false">V8167+U8168+T8168</f>
        <v>-46971441.7634504</v>
      </c>
      <c r="W8168" s="19" t="n">
        <f aca="false">V8168/1000</f>
        <v>-46971.4417634504</v>
      </c>
      <c r="X8168" s="19" t="n">
        <f aca="false">W8168*3600000000*2/237000000</f>
        <v>-1426980.50926938</v>
      </c>
      <c r="Y8168" s="19" t="n">
        <f aca="false">X8168/30.662</f>
        <v>-46539.0551584821</v>
      </c>
    </row>
    <row r="8169" customFormat="false" ht="17.9" hidden="false" customHeight="false" outlineLevel="0" collapsed="false">
      <c r="A8169" s="2" t="n">
        <v>12</v>
      </c>
      <c r="B8169" s="3" t="n">
        <v>6</v>
      </c>
      <c r="C8169" s="38" t="n">
        <v>22</v>
      </c>
      <c r="D8169" s="1" t="n">
        <v>2.6</v>
      </c>
      <c r="E8169" s="3" t="n">
        <v>0</v>
      </c>
      <c r="F8169" s="23" t="n">
        <f aca="false">IF(D8169&lt;25, 0.24, 0.24-(0.01/5)*(D8169-25))</f>
        <v>0.24</v>
      </c>
      <c r="G8169" s="40" t="n">
        <f aca="false">(E8169/1000)*$G$1*F8169</f>
        <v>0</v>
      </c>
      <c r="H8169" s="40" t="n">
        <v>0.235093524470046</v>
      </c>
      <c r="I8169" s="3" t="n">
        <f aca="false">H8169*$J$2</f>
        <v>0</v>
      </c>
      <c r="J8169" s="19" t="n">
        <f aca="false">SUM(I8169+G8169)</f>
        <v>0</v>
      </c>
      <c r="K8169" s="1" t="n">
        <v>0</v>
      </c>
      <c r="L8169" s="39" t="n">
        <v>3.21724452664989</v>
      </c>
      <c r="M8169" s="39"/>
      <c r="N8169" s="1" t="n">
        <f aca="false">(2.571*(19.44-D8169)+3.87)*$K$2</f>
        <v>0</v>
      </c>
      <c r="O8169" s="1" t="n">
        <f aca="false">IF(N8169&gt;0,N8169,0)</f>
        <v>0</v>
      </c>
      <c r="P8169" s="1" t="n">
        <f aca="false">O8169*1.5</f>
        <v>0</v>
      </c>
      <c r="Q8169" s="1" t="n">
        <f aca="false">P8169/(3.6*$Q$2)</f>
        <v>0</v>
      </c>
      <c r="R8169" s="1" t="n">
        <f aca="false">(K8169+L8169)*$R$2</f>
        <v>16086.2226332495</v>
      </c>
      <c r="S8169" s="19" t="n">
        <f aca="false">J8169-R8169</f>
        <v>-16086.2226332495</v>
      </c>
      <c r="T8169" s="1" t="n">
        <f aca="false">IF(S8169&lt;0,S8169/$G$3,0)</f>
        <v>-22980.3180474992</v>
      </c>
      <c r="U8169" s="1" t="n">
        <f aca="false">IF(S8169&gt;0,S8169*0.7,0)</f>
        <v>0</v>
      </c>
      <c r="V8169" s="14" t="n">
        <f aca="false">V8168+U8169+T8169</f>
        <v>-46994422.0814979</v>
      </c>
      <c r="W8169" s="19" t="n">
        <f aca="false">V8169/1000</f>
        <v>-46994.4220814979</v>
      </c>
      <c r="X8169" s="19" t="n">
        <f aca="false">W8169*3600000000*2/237000000</f>
        <v>-1427678.64551386</v>
      </c>
      <c r="Y8169" s="19" t="n">
        <f aca="false">X8169/30.662</f>
        <v>-46561.823935616</v>
      </c>
    </row>
    <row r="8170" customFormat="false" ht="17.9" hidden="false" customHeight="false" outlineLevel="0" collapsed="false">
      <c r="A8170" s="2" t="n">
        <v>12</v>
      </c>
      <c r="B8170" s="3" t="n">
        <v>6</v>
      </c>
      <c r="C8170" s="38" t="n">
        <v>23</v>
      </c>
      <c r="D8170" s="1" t="n">
        <v>2.2</v>
      </c>
      <c r="E8170" s="3" t="n">
        <v>0</v>
      </c>
      <c r="F8170" s="23" t="n">
        <f aca="false">IF(D8170&lt;25, 0.24, 0.24-(0.01/5)*(D8170-25))</f>
        <v>0.24</v>
      </c>
      <c r="G8170" s="40" t="n">
        <f aca="false">(E8170/1000)*$G$1*F8170</f>
        <v>0</v>
      </c>
      <c r="H8170" s="40" t="n">
        <v>0.226114285012663</v>
      </c>
      <c r="I8170" s="3" t="n">
        <f aca="false">H8170*$J$2</f>
        <v>0</v>
      </c>
      <c r="J8170" s="19" t="n">
        <f aca="false">SUM(I8170+G8170)</f>
        <v>0</v>
      </c>
      <c r="K8170" s="1" t="n">
        <v>0</v>
      </c>
      <c r="L8170" s="39" t="n">
        <v>2.47031085906716</v>
      </c>
      <c r="M8170" s="39"/>
      <c r="N8170" s="1" t="n">
        <f aca="false">(2.571*(19.44-D8170)+3.87)*$K$2</f>
        <v>0</v>
      </c>
      <c r="O8170" s="1" t="n">
        <f aca="false">IF(N8170&gt;0,N8170,0)</f>
        <v>0</v>
      </c>
      <c r="P8170" s="1" t="n">
        <f aca="false">O8170*1.5</f>
        <v>0</v>
      </c>
      <c r="Q8170" s="1" t="n">
        <f aca="false">P8170/(3.6*$Q$2)</f>
        <v>0</v>
      </c>
      <c r="R8170" s="1" t="n">
        <f aca="false">(K8170+L8170)*$R$2</f>
        <v>12351.5542953358</v>
      </c>
      <c r="S8170" s="19" t="n">
        <f aca="false">J8170-R8170</f>
        <v>-12351.5542953358</v>
      </c>
      <c r="T8170" s="1" t="n">
        <f aca="false">IF(S8170&lt;0,S8170/$G$3,0)</f>
        <v>-17645.0775647654</v>
      </c>
      <c r="U8170" s="1" t="n">
        <f aca="false">IF(S8170&gt;0,S8170*0.7,0)</f>
        <v>0</v>
      </c>
      <c r="V8170" s="14" t="n">
        <f aca="false">V8169+U8170+T8170</f>
        <v>-47012067.1590626</v>
      </c>
      <c r="W8170" s="19" t="n">
        <f aca="false">V8170/1000</f>
        <v>-47012.0671590626</v>
      </c>
      <c r="X8170" s="19" t="n">
        <f aca="false">W8170*3600000000*2/237000000</f>
        <v>-1428214.69850317</v>
      </c>
      <c r="Y8170" s="19" t="n">
        <f aca="false">X8170/30.662</f>
        <v>-46579.306584801</v>
      </c>
    </row>
    <row r="8171" customFormat="false" ht="17.9" hidden="false" customHeight="false" outlineLevel="0" collapsed="false">
      <c r="A8171" s="2" t="n">
        <v>12</v>
      </c>
      <c r="B8171" s="3" t="n">
        <v>7</v>
      </c>
      <c r="C8171" s="38" t="n">
        <v>0</v>
      </c>
      <c r="D8171" s="1" t="n">
        <v>2.4</v>
      </c>
      <c r="E8171" s="3" t="n">
        <v>0</v>
      </c>
      <c r="F8171" s="23" t="n">
        <f aca="false">IF(D8171&lt;25, 0.24, 0.24-(0.01/5)*(D8171-25))</f>
        <v>0.24</v>
      </c>
      <c r="G8171" s="40" t="n">
        <f aca="false">(E8171/1000)*$G$1*F8171</f>
        <v>0</v>
      </c>
      <c r="H8171" s="40" t="n">
        <v>0.211881252472877</v>
      </c>
      <c r="I8171" s="3" t="n">
        <f aca="false">H8171*$J$2</f>
        <v>0</v>
      </c>
      <c r="J8171" s="19" t="n">
        <f aca="false">SUM(I8171+G8171)</f>
        <v>0</v>
      </c>
      <c r="K8171" s="1" t="n">
        <v>0</v>
      </c>
      <c r="L8171" s="39" t="n">
        <v>1.29698164331333</v>
      </c>
      <c r="M8171" s="39"/>
      <c r="N8171" s="1" t="n">
        <f aca="false">(2.571*(19.44-D8171)+3.87)*$K$2</f>
        <v>0</v>
      </c>
      <c r="O8171" s="1" t="n">
        <f aca="false">IF(N8171&gt;0,N8171,0)</f>
        <v>0</v>
      </c>
      <c r="P8171" s="1" t="n">
        <f aca="false">O8171*1.5</f>
        <v>0</v>
      </c>
      <c r="Q8171" s="1" t="n">
        <f aca="false">P8171/(3.6*$Q$2)</f>
        <v>0</v>
      </c>
      <c r="R8171" s="1" t="n">
        <f aca="false">(K8171+L8171)*$R$2</f>
        <v>6484.90821656665</v>
      </c>
      <c r="S8171" s="19" t="n">
        <f aca="false">J8171-R8171</f>
        <v>-6484.90821656665</v>
      </c>
      <c r="T8171" s="1" t="n">
        <f aca="false">IF(S8171&lt;0,S8171/$G$3,0)</f>
        <v>-9264.15459509522</v>
      </c>
      <c r="U8171" s="1" t="n">
        <f aca="false">IF(S8171&gt;0,S8171*0.7,0)</f>
        <v>0</v>
      </c>
      <c r="V8171" s="14" t="n">
        <f aca="false">V8170+U8171+T8171</f>
        <v>-47021331.3136577</v>
      </c>
      <c r="W8171" s="19" t="n">
        <f aca="false">V8171/1000</f>
        <v>-47021.3313136577</v>
      </c>
      <c r="X8171" s="19" t="n">
        <f aca="false">W8171*3600000000*2/237000000</f>
        <v>-1428496.14117441</v>
      </c>
      <c r="Y8171" s="19" t="n">
        <f aca="false">X8171/30.662</f>
        <v>-46588.4854599965</v>
      </c>
    </row>
    <row r="8172" customFormat="false" ht="17.9" hidden="false" customHeight="false" outlineLevel="0" collapsed="false">
      <c r="A8172" s="2" t="n">
        <v>12</v>
      </c>
      <c r="B8172" s="3" t="n">
        <v>7</v>
      </c>
      <c r="C8172" s="38" t="n">
        <v>1</v>
      </c>
      <c r="D8172" s="1" t="n">
        <v>2.6</v>
      </c>
      <c r="E8172" s="3" t="n">
        <v>0</v>
      </c>
      <c r="F8172" s="23" t="n">
        <f aca="false">IF(D8172&lt;25, 0.24, 0.24-(0.01/5)*(D8172-25))</f>
        <v>0.24</v>
      </c>
      <c r="G8172" s="40" t="n">
        <f aca="false">(E8172/1000)*$G$1*F8172</f>
        <v>0</v>
      </c>
      <c r="H8172" s="40" t="n">
        <v>0.22261485092666</v>
      </c>
      <c r="I8172" s="3" t="n">
        <f aca="false">H8172*$J$2</f>
        <v>0</v>
      </c>
      <c r="J8172" s="19" t="n">
        <f aca="false">SUM(I8172+G8172)</f>
        <v>0</v>
      </c>
      <c r="K8172" s="1" t="n">
        <v>0</v>
      </c>
      <c r="L8172" s="39" t="n">
        <v>0.859635326649894</v>
      </c>
      <c r="M8172" s="39"/>
      <c r="N8172" s="1" t="n">
        <f aca="false">(2.571*(19.44-D8172)+3.87)*$K$2</f>
        <v>0</v>
      </c>
      <c r="O8172" s="1" t="n">
        <f aca="false">IF(N8172&gt;0,N8172,0)</f>
        <v>0</v>
      </c>
      <c r="P8172" s="1" t="n">
        <f aca="false">O8172*1.5</f>
        <v>0</v>
      </c>
      <c r="Q8172" s="1" t="n">
        <f aca="false">P8172/(3.6*$Q$2)</f>
        <v>0</v>
      </c>
      <c r="R8172" s="1" t="n">
        <f aca="false">(K8172+L8172)*$R$2</f>
        <v>4298.17663324947</v>
      </c>
      <c r="S8172" s="19" t="n">
        <f aca="false">J8172-R8172</f>
        <v>-4298.17663324947</v>
      </c>
      <c r="T8172" s="1" t="n">
        <f aca="false">IF(S8172&lt;0,S8172/$G$3,0)</f>
        <v>-6140.25233321353</v>
      </c>
      <c r="U8172" s="1" t="n">
        <f aca="false">IF(S8172&gt;0,S8172*0.7,0)</f>
        <v>0</v>
      </c>
      <c r="V8172" s="14" t="n">
        <f aca="false">V8171+U8172+T8172</f>
        <v>-47027471.5659909</v>
      </c>
      <c r="W8172" s="19" t="n">
        <f aca="false">V8172/1000</f>
        <v>-47027.4715659909</v>
      </c>
      <c r="X8172" s="19" t="n">
        <f aca="false">W8172*3600000000*2/237000000</f>
        <v>-1428682.6804858</v>
      </c>
      <c r="Y8172" s="19" t="n">
        <f aca="false">X8172/30.662</f>
        <v>-46594.5691894136</v>
      </c>
    </row>
    <row r="8173" customFormat="false" ht="17.9" hidden="false" customHeight="false" outlineLevel="0" collapsed="false">
      <c r="A8173" s="2" t="n">
        <v>12</v>
      </c>
      <c r="B8173" s="3" t="n">
        <v>7</v>
      </c>
      <c r="C8173" s="38" t="n">
        <v>2</v>
      </c>
      <c r="D8173" s="1" t="n">
        <v>2.8</v>
      </c>
      <c r="E8173" s="3" t="n">
        <v>0</v>
      </c>
      <c r="F8173" s="23" t="n">
        <f aca="false">IF(D8173&lt;25, 0.24, 0.24-(0.01/5)*(D8173-25))</f>
        <v>0.24</v>
      </c>
      <c r="G8173" s="40" t="n">
        <f aca="false">(E8173/1000)*$G$1*F8173</f>
        <v>0</v>
      </c>
      <c r="H8173" s="40" t="n">
        <v>0.199398417133121</v>
      </c>
      <c r="I8173" s="3" t="n">
        <f aca="false">H8173*$J$2</f>
        <v>0</v>
      </c>
      <c r="J8173" s="19" t="n">
        <f aca="false">SUM(I8173+G8173)</f>
        <v>0</v>
      </c>
      <c r="K8173" s="1" t="n">
        <v>0</v>
      </c>
      <c r="L8173" s="39" t="n">
        <v>0.861004172711438</v>
      </c>
      <c r="M8173" s="39"/>
      <c r="N8173" s="1" t="n">
        <f aca="false">(2.571*(19.44-D8173)+3.87)*$K$2</f>
        <v>0</v>
      </c>
      <c r="O8173" s="1" t="n">
        <f aca="false">IF(N8173&gt;0,N8173,0)</f>
        <v>0</v>
      </c>
      <c r="P8173" s="1" t="n">
        <f aca="false">O8173*1.5</f>
        <v>0</v>
      </c>
      <c r="Q8173" s="1" t="n">
        <f aca="false">P8173/(3.6*$Q$2)</f>
        <v>0</v>
      </c>
      <c r="R8173" s="1" t="n">
        <f aca="false">(K8173+L8173)*$R$2</f>
        <v>4305.02086355719</v>
      </c>
      <c r="S8173" s="19" t="n">
        <f aca="false">J8173-R8173</f>
        <v>-4305.02086355719</v>
      </c>
      <c r="T8173" s="1" t="n">
        <f aca="false">IF(S8173&lt;0,S8173/$G$3,0)</f>
        <v>-6150.0298050817</v>
      </c>
      <c r="U8173" s="1" t="n">
        <f aca="false">IF(S8173&gt;0,S8173*0.7,0)</f>
        <v>0</v>
      </c>
      <c r="V8173" s="14" t="n">
        <f aca="false">V8172+U8173+T8173</f>
        <v>-47033621.595796</v>
      </c>
      <c r="W8173" s="19" t="n">
        <f aca="false">V8173/1000</f>
        <v>-47033.621595796</v>
      </c>
      <c r="X8173" s="19" t="n">
        <f aca="false">W8173*3600000000*2/237000000</f>
        <v>-1428869.51683431</v>
      </c>
      <c r="Y8173" s="19" t="n">
        <f aca="false">X8173/30.662</f>
        <v>-46600.662606298</v>
      </c>
    </row>
    <row r="8174" customFormat="false" ht="17.9" hidden="false" customHeight="false" outlineLevel="0" collapsed="false">
      <c r="A8174" s="2" t="n">
        <v>12</v>
      </c>
      <c r="B8174" s="3" t="n">
        <v>7</v>
      </c>
      <c r="C8174" s="38" t="n">
        <v>3</v>
      </c>
      <c r="D8174" s="1" t="n">
        <v>2.2</v>
      </c>
      <c r="E8174" s="3" t="n">
        <v>0</v>
      </c>
      <c r="F8174" s="23" t="n">
        <f aca="false">IF(D8174&lt;25, 0.24, 0.24-(0.01/5)*(D8174-25))</f>
        <v>0.24</v>
      </c>
      <c r="G8174" s="40" t="n">
        <f aca="false">(E8174/1000)*$G$1*F8174</f>
        <v>0</v>
      </c>
      <c r="H8174" s="40" t="n">
        <v>0.192474987301341</v>
      </c>
      <c r="I8174" s="3" t="n">
        <f aca="false">H8174*$J$2</f>
        <v>0</v>
      </c>
      <c r="J8174" s="19" t="n">
        <f aca="false">SUM(I8174+G8174)</f>
        <v>0</v>
      </c>
      <c r="K8174" s="1" t="n">
        <v>0</v>
      </c>
      <c r="L8174" s="39" t="n">
        <v>0.91005448991678</v>
      </c>
      <c r="M8174" s="39"/>
      <c r="N8174" s="1" t="n">
        <f aca="false">(2.571*(19.44-D8174)+3.87)*$K$2</f>
        <v>0</v>
      </c>
      <c r="O8174" s="1" t="n">
        <f aca="false">IF(N8174&gt;0,N8174,0)</f>
        <v>0</v>
      </c>
      <c r="P8174" s="1" t="n">
        <f aca="false">O8174*1.5</f>
        <v>0</v>
      </c>
      <c r="Q8174" s="1" t="n">
        <f aca="false">P8174/(3.6*$Q$2)</f>
        <v>0</v>
      </c>
      <c r="R8174" s="1" t="n">
        <f aca="false">(K8174+L8174)*$R$2</f>
        <v>4550.2724495839</v>
      </c>
      <c r="S8174" s="19" t="n">
        <f aca="false">J8174-R8174</f>
        <v>-4550.2724495839</v>
      </c>
      <c r="T8174" s="1" t="n">
        <f aca="false">IF(S8174&lt;0,S8174/$G$3,0)</f>
        <v>-6500.38921369129</v>
      </c>
      <c r="U8174" s="1" t="n">
        <f aca="false">IF(S8174&gt;0,S8174*0.7,0)</f>
        <v>0</v>
      </c>
      <c r="V8174" s="14" t="n">
        <f aca="false">V8173+U8174+T8174</f>
        <v>-47040121.9850097</v>
      </c>
      <c r="W8174" s="19" t="n">
        <f aca="false">V8174/1000</f>
        <v>-47040.1219850097</v>
      </c>
      <c r="X8174" s="19" t="n">
        <f aca="false">W8174*3600000000*2/237000000</f>
        <v>-1429066.99701295</v>
      </c>
      <c r="Y8174" s="19" t="n">
        <f aca="false">X8174/30.662</f>
        <v>-46607.1031574246</v>
      </c>
    </row>
    <row r="8175" customFormat="false" ht="17.9" hidden="false" customHeight="false" outlineLevel="0" collapsed="false">
      <c r="A8175" s="2" t="n">
        <v>12</v>
      </c>
      <c r="B8175" s="3" t="n">
        <v>7</v>
      </c>
      <c r="C8175" s="38" t="n">
        <v>4</v>
      </c>
      <c r="D8175" s="1" t="n">
        <v>1.7</v>
      </c>
      <c r="E8175" s="3" t="n">
        <v>0</v>
      </c>
      <c r="F8175" s="23" t="n">
        <f aca="false">IF(D8175&lt;25, 0.24, 0.24-(0.01/5)*(D8175-25))</f>
        <v>0.24</v>
      </c>
      <c r="G8175" s="40" t="n">
        <f aca="false">(E8175/1000)*$G$1*F8175</f>
        <v>0</v>
      </c>
      <c r="H8175" s="40" t="n">
        <v>0.187464866004439</v>
      </c>
      <c r="I8175" s="3" t="n">
        <f aca="false">H8175*$J$2</f>
        <v>0</v>
      </c>
      <c r="J8175" s="19" t="n">
        <f aca="false">SUM(I8175+G8175)</f>
        <v>0</v>
      </c>
      <c r="K8175" s="1" t="n">
        <v>0</v>
      </c>
      <c r="L8175" s="39" t="n">
        <v>0.873323787265338</v>
      </c>
      <c r="M8175" s="39"/>
      <c r="N8175" s="1" t="n">
        <f aca="false">(2.571*(19.44-D8175)+3.87)*$K$2</f>
        <v>0</v>
      </c>
      <c r="O8175" s="1" t="n">
        <f aca="false">IF(N8175&gt;0,N8175,0)</f>
        <v>0</v>
      </c>
      <c r="P8175" s="1" t="n">
        <f aca="false">O8175*1.5</f>
        <v>0</v>
      </c>
      <c r="Q8175" s="1" t="n">
        <f aca="false">P8175/(3.6*$Q$2)</f>
        <v>0</v>
      </c>
      <c r="R8175" s="1" t="n">
        <f aca="false">(K8175+L8175)*$R$2</f>
        <v>4366.61893632669</v>
      </c>
      <c r="S8175" s="19" t="n">
        <f aca="false">J8175-R8175</f>
        <v>-4366.61893632669</v>
      </c>
      <c r="T8175" s="1" t="n">
        <f aca="false">IF(S8175&lt;0,S8175/$G$3,0)</f>
        <v>-6238.02705189527</v>
      </c>
      <c r="U8175" s="1" t="n">
        <f aca="false">IF(S8175&gt;0,S8175*0.7,0)</f>
        <v>0</v>
      </c>
      <c r="V8175" s="14" t="n">
        <f aca="false">V8174+U8175+T8175</f>
        <v>-47046360.0120616</v>
      </c>
      <c r="W8175" s="19" t="n">
        <f aca="false">V8175/1000</f>
        <v>-47046.3600120616</v>
      </c>
      <c r="X8175" s="19" t="n">
        <f aca="false">W8175*3600000000*2/237000000</f>
        <v>-1429256.50669554</v>
      </c>
      <c r="Y8175" s="19" t="n">
        <f aca="false">X8175/30.662</f>
        <v>-46613.283761514</v>
      </c>
    </row>
    <row r="8176" customFormat="false" ht="17.9" hidden="false" customHeight="false" outlineLevel="0" collapsed="false">
      <c r="A8176" s="2" t="n">
        <v>12</v>
      </c>
      <c r="B8176" s="3" t="n">
        <v>7</v>
      </c>
      <c r="C8176" s="38" t="n">
        <v>5</v>
      </c>
      <c r="D8176" s="1" t="n">
        <v>1.1</v>
      </c>
      <c r="E8176" s="3" t="n">
        <v>0</v>
      </c>
      <c r="F8176" s="23" t="n">
        <f aca="false">IF(D8176&lt;25, 0.24, 0.24-(0.01/5)*(D8176-25))</f>
        <v>0.24</v>
      </c>
      <c r="G8176" s="40" t="n">
        <f aca="false">(E8176/1000)*$G$1*F8176</f>
        <v>0</v>
      </c>
      <c r="H8176" s="40" t="n">
        <v>0.192037053321946</v>
      </c>
      <c r="I8176" s="3" t="n">
        <f aca="false">H8176*$J$2</f>
        <v>0</v>
      </c>
      <c r="J8176" s="19" t="n">
        <f aca="false">SUM(I8176+G8176)</f>
        <v>0</v>
      </c>
      <c r="K8176" s="1" t="n">
        <v>0</v>
      </c>
      <c r="L8176" s="39" t="n">
        <v>0.917126861234759</v>
      </c>
      <c r="M8176" s="39"/>
      <c r="N8176" s="1" t="n">
        <f aca="false">(2.571*(19.44-D8176)+3.87)*$K$2</f>
        <v>0</v>
      </c>
      <c r="O8176" s="1" t="n">
        <f aca="false">IF(N8176&gt;0,N8176,0)</f>
        <v>0</v>
      </c>
      <c r="P8176" s="1" t="n">
        <f aca="false">O8176*1.5</f>
        <v>0</v>
      </c>
      <c r="Q8176" s="1" t="n">
        <f aca="false">P8176/(3.6*$Q$2)</f>
        <v>0</v>
      </c>
      <c r="R8176" s="1" t="n">
        <f aca="false">(K8176+L8176)*$R$2</f>
        <v>4585.63430617379</v>
      </c>
      <c r="S8176" s="19" t="n">
        <f aca="false">J8176-R8176</f>
        <v>-4585.63430617379</v>
      </c>
      <c r="T8176" s="1" t="n">
        <f aca="false">IF(S8176&lt;0,S8176/$G$3,0)</f>
        <v>-6550.90615167685</v>
      </c>
      <c r="U8176" s="1" t="n">
        <f aca="false">IF(S8176&gt;0,S8176*0.7,0)</f>
        <v>0</v>
      </c>
      <c r="V8176" s="14" t="n">
        <f aca="false">V8175+U8176+T8176</f>
        <v>-47052910.9182133</v>
      </c>
      <c r="W8176" s="19" t="n">
        <f aca="false">V8176/1000</f>
        <v>-47052.9109182133</v>
      </c>
      <c r="X8176" s="19" t="n">
        <f aca="false">W8176*3600000000*2/237000000</f>
        <v>-1429455.52156597</v>
      </c>
      <c r="Y8176" s="19" t="n">
        <f aca="false">X8176/30.662</f>
        <v>-46619.7743645546</v>
      </c>
    </row>
    <row r="8177" customFormat="false" ht="17.9" hidden="false" customHeight="false" outlineLevel="0" collapsed="false">
      <c r="A8177" s="2" t="n">
        <v>12</v>
      </c>
      <c r="B8177" s="3" t="n">
        <v>7</v>
      </c>
      <c r="C8177" s="38" t="n">
        <v>6</v>
      </c>
      <c r="D8177" s="1" t="n">
        <v>0.9</v>
      </c>
      <c r="E8177" s="3" t="n">
        <v>0</v>
      </c>
      <c r="F8177" s="23" t="n">
        <f aca="false">IF(D8177&lt;25, 0.24, 0.24-(0.01/5)*(D8177-25))</f>
        <v>0.24</v>
      </c>
      <c r="G8177" s="40" t="n">
        <f aca="false">(E8177/1000)*$G$1*F8177</f>
        <v>0</v>
      </c>
      <c r="H8177" s="40" t="n">
        <v>0.197979471158473</v>
      </c>
      <c r="I8177" s="3" t="n">
        <f aca="false">H8177*$J$2</f>
        <v>0</v>
      </c>
      <c r="J8177" s="19" t="n">
        <f aca="false">SUM(I8177+G8177)</f>
        <v>0</v>
      </c>
      <c r="K8177" s="1" t="n">
        <v>0</v>
      </c>
      <c r="L8177" s="39" t="n">
        <v>1.08252909367138</v>
      </c>
      <c r="M8177" s="39"/>
      <c r="N8177" s="1" t="n">
        <f aca="false">(2.571*(19.44-D8177)+3.87)*$K$2</f>
        <v>0</v>
      </c>
      <c r="O8177" s="1" t="n">
        <f aca="false">IF(N8177&gt;0,N8177,0)</f>
        <v>0</v>
      </c>
      <c r="P8177" s="1" t="n">
        <f aca="false">O8177*1.5</f>
        <v>0</v>
      </c>
      <c r="Q8177" s="1" t="n">
        <f aca="false">P8177/(3.6*$Q$2)</f>
        <v>0</v>
      </c>
      <c r="R8177" s="1" t="n">
        <f aca="false">(K8177+L8177)*$R$2</f>
        <v>5412.6454683569</v>
      </c>
      <c r="S8177" s="19" t="n">
        <f aca="false">J8177-R8177</f>
        <v>-5412.6454683569</v>
      </c>
      <c r="T8177" s="1" t="n">
        <f aca="false">IF(S8177&lt;0,S8177/$G$3,0)</f>
        <v>-7732.35066908129</v>
      </c>
      <c r="U8177" s="1" t="n">
        <f aca="false">IF(S8177&gt;0,S8177*0.7,0)</f>
        <v>0</v>
      </c>
      <c r="V8177" s="14" t="n">
        <f aca="false">V8176+U8177+T8177</f>
        <v>-47060643.2688824</v>
      </c>
      <c r="W8177" s="19" t="n">
        <f aca="false">V8177/1000</f>
        <v>-47060.6432688824</v>
      </c>
      <c r="X8177" s="19" t="n">
        <f aca="false">W8177*3600000000*2/237000000</f>
        <v>-1429690.42842174</v>
      </c>
      <c r="Y8177" s="19" t="n">
        <f aca="false">X8177/30.662</f>
        <v>-46627.4355365515</v>
      </c>
    </row>
    <row r="8178" customFormat="false" ht="17.9" hidden="false" customHeight="false" outlineLevel="0" collapsed="false">
      <c r="A8178" s="2" t="n">
        <v>12</v>
      </c>
      <c r="B8178" s="3" t="n">
        <v>7</v>
      </c>
      <c r="C8178" s="38" t="n">
        <v>7</v>
      </c>
      <c r="D8178" s="1" t="n">
        <v>0.8</v>
      </c>
      <c r="E8178" s="3" t="n">
        <v>2.46666666666667</v>
      </c>
      <c r="F8178" s="23" t="n">
        <f aca="false">IF(D8178&lt;25, 0.24, 0.24-(0.01/5)*(D8178-25))</f>
        <v>0.24</v>
      </c>
      <c r="G8178" s="40" t="n">
        <f aca="false">(E8178/1000)*$G$1*F8178</f>
        <v>193.95104</v>
      </c>
      <c r="H8178" s="40" t="n">
        <v>0.192652174297561</v>
      </c>
      <c r="I8178" s="3" t="n">
        <f aca="false">H8178*$J$2</f>
        <v>0</v>
      </c>
      <c r="J8178" s="19" t="n">
        <f aca="false">SUM(I8178+G8178)</f>
        <v>193.95104</v>
      </c>
      <c r="K8178" s="1" t="n">
        <v>0</v>
      </c>
      <c r="L8178" s="39" t="n">
        <v>1.13294825693826</v>
      </c>
      <c r="M8178" s="39"/>
      <c r="N8178" s="1" t="n">
        <f aca="false">(2.571*(19.44-D8178)+3.87)*$K$2</f>
        <v>0</v>
      </c>
      <c r="O8178" s="1" t="n">
        <f aca="false">IF(N8178&gt;0,N8178,0)</f>
        <v>0</v>
      </c>
      <c r="P8178" s="1" t="n">
        <f aca="false">O8178*1.5</f>
        <v>0</v>
      </c>
      <c r="Q8178" s="1" t="n">
        <f aca="false">P8178/(3.6*$Q$2)</f>
        <v>0</v>
      </c>
      <c r="R8178" s="1" t="n">
        <f aca="false">(K8178+L8178)*$R$2</f>
        <v>5664.7412846913</v>
      </c>
      <c r="S8178" s="19" t="n">
        <f aca="false">J8178-R8178</f>
        <v>-5470.7902446913</v>
      </c>
      <c r="T8178" s="1" t="n">
        <f aca="false">IF(S8178&lt;0,S8178/$G$3,0)</f>
        <v>-7815.41463527329</v>
      </c>
      <c r="U8178" s="1" t="n">
        <f aca="false">IF(S8178&gt;0,S8178*0.7,0)</f>
        <v>0</v>
      </c>
      <c r="V8178" s="14" t="n">
        <f aca="false">V8177+U8178+T8178</f>
        <v>-47068458.6835176</v>
      </c>
      <c r="W8178" s="19" t="n">
        <f aca="false">V8178/1000</f>
        <v>-47068.4586835176</v>
      </c>
      <c r="X8178" s="19" t="n">
        <f aca="false">W8178*3600000000*2/237000000</f>
        <v>-1429927.85873978</v>
      </c>
      <c r="Y8178" s="19" t="n">
        <f aca="false">X8178/30.662</f>
        <v>-46635.1790078852</v>
      </c>
    </row>
    <row r="8179" customFormat="false" ht="17.9" hidden="false" customHeight="false" outlineLevel="0" collapsed="false">
      <c r="A8179" s="2" t="n">
        <v>12</v>
      </c>
      <c r="B8179" s="3" t="n">
        <v>7</v>
      </c>
      <c r="C8179" s="38" t="n">
        <v>8</v>
      </c>
      <c r="D8179" s="1" t="n">
        <v>0.6</v>
      </c>
      <c r="E8179" s="3" t="n">
        <v>23.8444444444444</v>
      </c>
      <c r="F8179" s="23" t="n">
        <f aca="false">IF(D8179&lt;25, 0.24, 0.24-(0.01/5)*(D8179-25))</f>
        <v>0.24</v>
      </c>
      <c r="G8179" s="40" t="n">
        <f aca="false">(E8179/1000)*$G$1*F8179</f>
        <v>1874.86005333333</v>
      </c>
      <c r="H8179" s="40" t="n">
        <v>0.173642109694484</v>
      </c>
      <c r="I8179" s="3" t="n">
        <f aca="false">H8179*$J$2</f>
        <v>0</v>
      </c>
      <c r="J8179" s="19" t="n">
        <f aca="false">SUM(I8179+G8179)</f>
        <v>1874.86005333333</v>
      </c>
      <c r="K8179" s="1" t="n">
        <v>0</v>
      </c>
      <c r="L8179" s="39" t="n">
        <v>1.19500261172828</v>
      </c>
      <c r="M8179" s="39"/>
      <c r="N8179" s="1" t="n">
        <f aca="false">(2.571*(19.44-D8179)+3.87)*$K$2</f>
        <v>0</v>
      </c>
      <c r="O8179" s="1" t="n">
        <f aca="false">IF(N8179&gt;0,N8179,0)</f>
        <v>0</v>
      </c>
      <c r="P8179" s="1" t="n">
        <f aca="false">O8179*1.5</f>
        <v>0</v>
      </c>
      <c r="Q8179" s="1" t="n">
        <f aca="false">P8179/(3.6*$Q$2)</f>
        <v>0</v>
      </c>
      <c r="R8179" s="1" t="n">
        <f aca="false">(K8179+L8179)*$R$2</f>
        <v>5975.0130586414</v>
      </c>
      <c r="S8179" s="19" t="n">
        <f aca="false">J8179-R8179</f>
        <v>-4100.15300530807</v>
      </c>
      <c r="T8179" s="1" t="n">
        <f aca="false">IF(S8179&lt;0,S8179/$G$3,0)</f>
        <v>-5857.36143615439</v>
      </c>
      <c r="U8179" s="1" t="n">
        <f aca="false">IF(S8179&gt;0,S8179*0.7,0)</f>
        <v>0</v>
      </c>
      <c r="V8179" s="14" t="n">
        <f aca="false">V8178+U8179+T8179</f>
        <v>-47074316.0449538</v>
      </c>
      <c r="W8179" s="19" t="n">
        <f aca="false">V8179/1000</f>
        <v>-47074.3160449538</v>
      </c>
      <c r="X8179" s="19" t="n">
        <f aca="false">W8179*3600000000*2/237000000</f>
        <v>-1430105.80389733</v>
      </c>
      <c r="Y8179" s="19" t="n">
        <f aca="false">X8179/30.662</f>
        <v>-46640.9824505032</v>
      </c>
    </row>
    <row r="8180" customFormat="false" ht="17.9" hidden="false" customHeight="false" outlineLevel="0" collapsed="false">
      <c r="A8180" s="2" t="n">
        <v>12</v>
      </c>
      <c r="B8180" s="3" t="n">
        <v>7</v>
      </c>
      <c r="C8180" s="38" t="n">
        <v>9</v>
      </c>
      <c r="D8180" s="1" t="n">
        <v>0.8</v>
      </c>
      <c r="E8180" s="3" t="n">
        <v>49.3333333333333</v>
      </c>
      <c r="F8180" s="23" t="n">
        <f aca="false">IF(D8180&lt;25, 0.24, 0.24-(0.01/5)*(D8180-25))</f>
        <v>0.24</v>
      </c>
      <c r="G8180" s="40" t="n">
        <f aca="false">(E8180/1000)*$G$1*F8180</f>
        <v>3879.0208</v>
      </c>
      <c r="H8180" s="40" t="n">
        <v>0.145456862735379</v>
      </c>
      <c r="I8180" s="3" t="n">
        <f aca="false">H8180*$J$2</f>
        <v>0</v>
      </c>
      <c r="J8180" s="19" t="n">
        <f aca="false">SUM(I8180+G8180)</f>
        <v>3879.0208</v>
      </c>
      <c r="K8180" s="1" t="n">
        <v>0</v>
      </c>
      <c r="L8180" s="39" t="n">
        <v>1.19477447071802</v>
      </c>
      <c r="M8180" s="39"/>
      <c r="N8180" s="1" t="n">
        <f aca="false">(2.571*(19.44-D8180)+3.87)*$K$2</f>
        <v>0</v>
      </c>
      <c r="O8180" s="1" t="n">
        <f aca="false">IF(N8180&gt;0,N8180,0)</f>
        <v>0</v>
      </c>
      <c r="P8180" s="1" t="n">
        <f aca="false">O8180*1.5</f>
        <v>0</v>
      </c>
      <c r="Q8180" s="1" t="n">
        <f aca="false">P8180/(3.6*$Q$2)</f>
        <v>0</v>
      </c>
      <c r="R8180" s="1" t="n">
        <f aca="false">(K8180+L8180)*$R$2</f>
        <v>5973.8723535901</v>
      </c>
      <c r="S8180" s="19" t="n">
        <f aca="false">J8180-R8180</f>
        <v>-2094.8515535901</v>
      </c>
      <c r="T8180" s="1" t="n">
        <f aca="false">IF(S8180&lt;0,S8180/$G$3,0)</f>
        <v>-2992.64507655729</v>
      </c>
      <c r="U8180" s="1" t="n">
        <f aca="false">IF(S8180&gt;0,S8180*0.7,0)</f>
        <v>0</v>
      </c>
      <c r="V8180" s="14" t="n">
        <f aca="false">V8179+U8180+T8180</f>
        <v>-47077308.6900303</v>
      </c>
      <c r="W8180" s="19" t="n">
        <f aca="false">V8180/1000</f>
        <v>-47077.3086900303</v>
      </c>
      <c r="X8180" s="19" t="n">
        <f aca="false">W8180*3600000000*2/237000000</f>
        <v>-1430196.71969712</v>
      </c>
      <c r="Y8180" s="19" t="n">
        <f aca="false">X8180/30.662</f>
        <v>-46643.9475473591</v>
      </c>
    </row>
    <row r="8181" customFormat="false" ht="17.9" hidden="false" customHeight="false" outlineLevel="0" collapsed="false">
      <c r="A8181" s="2" t="n">
        <v>12</v>
      </c>
      <c r="B8181" s="3" t="n">
        <v>7</v>
      </c>
      <c r="C8181" s="38" t="n">
        <v>10</v>
      </c>
      <c r="D8181" s="1" t="n">
        <v>0.9</v>
      </c>
      <c r="E8181" s="3" t="n">
        <v>67.4222222222222</v>
      </c>
      <c r="F8181" s="23" t="n">
        <f aca="false">IF(D8181&lt;25, 0.24, 0.24-(0.01/5)*(D8181-25))</f>
        <v>0.24</v>
      </c>
      <c r="G8181" s="40" t="n">
        <f aca="false">(E8181/1000)*$G$1*F8181</f>
        <v>5301.32842666667</v>
      </c>
      <c r="H8181" s="40" t="n">
        <v>0.131867858307526</v>
      </c>
      <c r="I8181" s="3" t="n">
        <f aca="false">H8181*$J$2</f>
        <v>0</v>
      </c>
      <c r="J8181" s="19" t="n">
        <f aca="false">SUM(I8181+G8181)</f>
        <v>5301.32842666667</v>
      </c>
      <c r="K8181" s="1" t="n">
        <v>0</v>
      </c>
      <c r="L8181" s="39" t="n">
        <v>1.18085786909232</v>
      </c>
      <c r="M8181" s="39"/>
      <c r="N8181" s="1" t="n">
        <f aca="false">(2.571*(19.44-D8181)+3.87)*$K$2</f>
        <v>0</v>
      </c>
      <c r="O8181" s="1" t="n">
        <f aca="false">IF(N8181&gt;0,N8181,0)</f>
        <v>0</v>
      </c>
      <c r="P8181" s="1" t="n">
        <f aca="false">O8181*1.5</f>
        <v>0</v>
      </c>
      <c r="Q8181" s="1" t="n">
        <f aca="false">P8181/(3.6*$Q$2)</f>
        <v>0</v>
      </c>
      <c r="R8181" s="1" t="n">
        <f aca="false">(K8181+L8181)*$R$2</f>
        <v>5904.2893454616</v>
      </c>
      <c r="S8181" s="19" t="n">
        <f aca="false">J8181-R8181</f>
        <v>-602.960918794935</v>
      </c>
      <c r="T8181" s="1" t="n">
        <f aca="false">IF(S8181&lt;0,S8181/$G$3,0)</f>
        <v>-861.372741135621</v>
      </c>
      <c r="U8181" s="1" t="n">
        <f aca="false">IF(S8181&gt;0,S8181*0.7,0)</f>
        <v>0</v>
      </c>
      <c r="V8181" s="14" t="n">
        <f aca="false">V8180+U8181+T8181</f>
        <v>-47078170.0627715</v>
      </c>
      <c r="W8181" s="19" t="n">
        <f aca="false">V8181/1000</f>
        <v>-47078.1700627715</v>
      </c>
      <c r="X8181" s="19" t="n">
        <f aca="false">W8181*3600000000*2/237000000</f>
        <v>-1430222.88798293</v>
      </c>
      <c r="Y8181" s="19" t="n">
        <f aca="false">X8181/30.662</f>
        <v>-46644.8009908985</v>
      </c>
    </row>
    <row r="8182" customFormat="false" ht="17.9" hidden="false" customHeight="false" outlineLevel="0" collapsed="false">
      <c r="A8182" s="2" t="n">
        <v>12</v>
      </c>
      <c r="B8182" s="3" t="n">
        <v>7</v>
      </c>
      <c r="C8182" s="38" t="n">
        <v>11</v>
      </c>
      <c r="D8182" s="1" t="n">
        <v>1.1</v>
      </c>
      <c r="E8182" s="3" t="n">
        <v>77.2888888888889</v>
      </c>
      <c r="F8182" s="23" t="n">
        <f aca="false">IF(D8182&lt;25, 0.24, 0.24-(0.01/5)*(D8182-25))</f>
        <v>0.24</v>
      </c>
      <c r="G8182" s="40" t="n">
        <f aca="false">(E8182/1000)*$G$1*F8182</f>
        <v>6077.13258666667</v>
      </c>
      <c r="H8182" s="40" t="n">
        <v>0.163006872243751</v>
      </c>
      <c r="I8182" s="3" t="n">
        <f aca="false">H8182*$J$2</f>
        <v>0</v>
      </c>
      <c r="J8182" s="19" t="n">
        <f aca="false">SUM(I8182+G8182)</f>
        <v>6077.13258666667</v>
      </c>
      <c r="K8182" s="1" t="n">
        <v>0</v>
      </c>
      <c r="L8182" s="39" t="n">
        <v>1.34146914031353</v>
      </c>
      <c r="M8182" s="39"/>
      <c r="N8182" s="1" t="n">
        <f aca="false">(2.571*(19.44-D8182)+3.87)*$K$2</f>
        <v>0</v>
      </c>
      <c r="O8182" s="1" t="n">
        <f aca="false">IF(N8182&gt;0,N8182,0)</f>
        <v>0</v>
      </c>
      <c r="P8182" s="1" t="n">
        <f aca="false">O8182*1.5</f>
        <v>0</v>
      </c>
      <c r="Q8182" s="1" t="n">
        <f aca="false">P8182/(3.6*$Q$2)</f>
        <v>0</v>
      </c>
      <c r="R8182" s="1" t="n">
        <f aca="false">(K8182+L8182)*$R$2</f>
        <v>6707.34570156765</v>
      </c>
      <c r="S8182" s="19" t="n">
        <f aca="false">J8182-R8182</f>
        <v>-630.213114900981</v>
      </c>
      <c r="T8182" s="1" t="n">
        <f aca="false">IF(S8182&lt;0,S8182/$G$3,0)</f>
        <v>-900.304449858544</v>
      </c>
      <c r="U8182" s="1" t="n">
        <f aca="false">IF(S8182&gt;0,S8182*0.7,0)</f>
        <v>0</v>
      </c>
      <c r="V8182" s="14" t="n">
        <f aca="false">V8181+U8182+T8182</f>
        <v>-47079070.3672213</v>
      </c>
      <c r="W8182" s="19" t="n">
        <f aca="false">V8182/1000</f>
        <v>-47079.0703672213</v>
      </c>
      <c r="X8182" s="19" t="n">
        <f aca="false">W8182*3600000000*2/237000000</f>
        <v>-1430250.23900419</v>
      </c>
      <c r="Y8182" s="19" t="n">
        <f aca="false">X8182/30.662</f>
        <v>-46645.6930077683</v>
      </c>
    </row>
    <row r="8183" customFormat="false" ht="17.9" hidden="false" customHeight="false" outlineLevel="0" collapsed="false">
      <c r="A8183" s="2" t="n">
        <v>12</v>
      </c>
      <c r="B8183" s="3" t="n">
        <v>7</v>
      </c>
      <c r="C8183" s="38" t="n">
        <v>12</v>
      </c>
      <c r="D8183" s="1" t="n">
        <v>0.9</v>
      </c>
      <c r="E8183" s="3" t="n">
        <v>79.7555555555556</v>
      </c>
      <c r="F8183" s="23" t="n">
        <f aca="false">IF(D8183&lt;25, 0.24, 0.24-(0.01/5)*(D8183-25))</f>
        <v>0.24</v>
      </c>
      <c r="G8183" s="40" t="n">
        <f aca="false">(E8183/1000)*$G$1*F8183</f>
        <v>6271.08362666667</v>
      </c>
      <c r="H8183" s="40" t="n">
        <v>0.196583892174647</v>
      </c>
      <c r="I8183" s="3" t="n">
        <f aca="false">H8183*$J$2</f>
        <v>0</v>
      </c>
      <c r="J8183" s="19" t="n">
        <f aca="false">SUM(I8183+G8183)</f>
        <v>6271.08362666667</v>
      </c>
      <c r="K8183" s="1" t="n">
        <v>0</v>
      </c>
      <c r="L8183" s="39" t="n">
        <v>1.69919424439714</v>
      </c>
      <c r="M8183" s="39"/>
      <c r="N8183" s="1" t="n">
        <f aca="false">(2.571*(19.44-D8183)+3.87)*$K$2</f>
        <v>0</v>
      </c>
      <c r="O8183" s="1" t="n">
        <f aca="false">IF(N8183&gt;0,N8183,0)</f>
        <v>0</v>
      </c>
      <c r="P8183" s="1" t="n">
        <f aca="false">O8183*1.5</f>
        <v>0</v>
      </c>
      <c r="Q8183" s="1" t="n">
        <f aca="false">P8183/(3.6*$Q$2)</f>
        <v>0</v>
      </c>
      <c r="R8183" s="1" t="n">
        <f aca="false">(K8183+L8183)*$R$2</f>
        <v>8495.9712219857</v>
      </c>
      <c r="S8183" s="19" t="n">
        <f aca="false">J8183-R8183</f>
        <v>-2224.88759531903</v>
      </c>
      <c r="T8183" s="1" t="n">
        <f aca="false">IF(S8183&lt;0,S8183/$G$3,0)</f>
        <v>-3178.41085045576</v>
      </c>
      <c r="U8183" s="1" t="n">
        <f aca="false">IF(S8183&gt;0,S8183*0.7,0)</f>
        <v>0</v>
      </c>
      <c r="V8183" s="14" t="n">
        <f aca="false">V8182+U8183+T8183</f>
        <v>-47082248.7780718</v>
      </c>
      <c r="W8183" s="19" t="n">
        <f aca="false">V8183/1000</f>
        <v>-47082.2487780718</v>
      </c>
      <c r="X8183" s="19" t="n">
        <f aca="false">W8183*3600000000*2/237000000</f>
        <v>-1430346.79832117</v>
      </c>
      <c r="Y8183" s="19" t="n">
        <f aca="false">X8183/30.662</f>
        <v>-46648.8421603669</v>
      </c>
    </row>
    <row r="8184" customFormat="false" ht="17.9" hidden="false" customHeight="false" outlineLevel="0" collapsed="false">
      <c r="A8184" s="2" t="n">
        <v>12</v>
      </c>
      <c r="B8184" s="3" t="n">
        <v>7</v>
      </c>
      <c r="C8184" s="38" t="n">
        <v>13</v>
      </c>
      <c r="D8184" s="1" t="n">
        <v>0.8</v>
      </c>
      <c r="E8184" s="3" t="n">
        <v>177.631900969849</v>
      </c>
      <c r="F8184" s="23" t="n">
        <f aca="false">IF(D8184&lt;25, 0.24, 0.24-(0.01/5)*(D8184-25))</f>
        <v>0.24</v>
      </c>
      <c r="G8184" s="40" t="n">
        <f aca="false">(E8184/1000)*$G$1*F8184</f>
        <v>13966.9832149781</v>
      </c>
      <c r="H8184" s="40" t="n">
        <v>0.227605168026116</v>
      </c>
      <c r="I8184" s="3" t="n">
        <f aca="false">H8184*$J$2</f>
        <v>0</v>
      </c>
      <c r="J8184" s="19" t="n">
        <f aca="false">SUM(I8184+G8184)</f>
        <v>13966.9832149781</v>
      </c>
      <c r="K8184" s="1" t="n">
        <v>0</v>
      </c>
      <c r="L8184" s="39" t="n">
        <v>1.25295042833366</v>
      </c>
      <c r="M8184" s="39"/>
      <c r="N8184" s="1" t="n">
        <f aca="false">(2.571*(19.44-D8184)+3.87)*$K$2</f>
        <v>0</v>
      </c>
      <c r="O8184" s="1" t="n">
        <f aca="false">IF(N8184&gt;0,N8184,0)</f>
        <v>0</v>
      </c>
      <c r="P8184" s="1" t="n">
        <f aca="false">O8184*1.5</f>
        <v>0</v>
      </c>
      <c r="Q8184" s="1" t="n">
        <f aca="false">P8184/(3.6*$Q$2)</f>
        <v>0</v>
      </c>
      <c r="R8184" s="1" t="n">
        <f aca="false">(K8184+L8184)*$R$2</f>
        <v>6264.7521416683</v>
      </c>
      <c r="S8184" s="19" t="n">
        <f aca="false">J8184-R8184</f>
        <v>7702.23107330976</v>
      </c>
      <c r="T8184" s="1" t="n">
        <f aca="false">IF(S8184&lt;0,S8184/$G$3,0)</f>
        <v>0</v>
      </c>
      <c r="U8184" s="1" t="n">
        <f aca="false">IF(S8184&gt;0,S8184*0.7,0)</f>
        <v>5391.56175131683</v>
      </c>
      <c r="V8184" s="14" t="n">
        <f aca="false">V8183+U8184+T8184</f>
        <v>-47076857.2163205</v>
      </c>
      <c r="W8184" s="19" t="n">
        <f aca="false">V8184/1000</f>
        <v>-47076.8572163205</v>
      </c>
      <c r="X8184" s="19" t="n">
        <f aca="false">W8184*3600000000*2/237000000</f>
        <v>-1430183.00404012</v>
      </c>
      <c r="Y8184" s="19" t="n">
        <f aca="false">X8184/30.662</f>
        <v>-46643.5002296039</v>
      </c>
    </row>
    <row r="8185" customFormat="false" ht="17.9" hidden="false" customHeight="false" outlineLevel="0" collapsed="false">
      <c r="A8185" s="2" t="n">
        <v>12</v>
      </c>
      <c r="B8185" s="3" t="n">
        <v>7</v>
      </c>
      <c r="C8185" s="38" t="n">
        <v>14</v>
      </c>
      <c r="D8185" s="1" t="n">
        <v>0.6</v>
      </c>
      <c r="E8185" s="3" t="n">
        <v>60.0222222222222</v>
      </c>
      <c r="F8185" s="23" t="n">
        <f aca="false">IF(D8185&lt;25, 0.24, 0.24-(0.01/5)*(D8185-25))</f>
        <v>0.24</v>
      </c>
      <c r="G8185" s="40" t="n">
        <f aca="false">(E8185/1000)*$G$1*F8185</f>
        <v>4719.47530666667</v>
      </c>
      <c r="H8185" s="40" t="n">
        <v>0.24296542088983</v>
      </c>
      <c r="I8185" s="3" t="n">
        <f aca="false">H8185*$J$2</f>
        <v>0</v>
      </c>
      <c r="J8185" s="19" t="n">
        <f aca="false">SUM(I8185+G8185)</f>
        <v>4719.47530666667</v>
      </c>
      <c r="K8185" s="1" t="n">
        <v>0</v>
      </c>
      <c r="L8185" s="39" t="n">
        <v>0.965264614399071</v>
      </c>
      <c r="M8185" s="39"/>
      <c r="N8185" s="1" t="n">
        <f aca="false">(2.571*(19.44-D8185)+3.87)*$K$2</f>
        <v>0</v>
      </c>
      <c r="O8185" s="1" t="n">
        <f aca="false">IF(N8185&gt;0,N8185,0)</f>
        <v>0</v>
      </c>
      <c r="P8185" s="1" t="n">
        <f aca="false">O8185*1.5</f>
        <v>0</v>
      </c>
      <c r="Q8185" s="1" t="n">
        <f aca="false">P8185/(3.6*$Q$2)</f>
        <v>0</v>
      </c>
      <c r="R8185" s="1" t="n">
        <f aca="false">(K8185+L8185)*$R$2</f>
        <v>4826.32307199535</v>
      </c>
      <c r="S8185" s="19" t="n">
        <f aca="false">J8185-R8185</f>
        <v>-106.847765328689</v>
      </c>
      <c r="T8185" s="1" t="n">
        <f aca="false">IF(S8185&lt;0,S8185/$G$3,0)</f>
        <v>-152.63966475527</v>
      </c>
      <c r="U8185" s="1" t="n">
        <f aca="false">IF(S8185&gt;0,S8185*0.7,0)</f>
        <v>0</v>
      </c>
      <c r="V8185" s="14" t="n">
        <f aca="false">V8184+U8185+T8185</f>
        <v>-47077009.8559852</v>
      </c>
      <c r="W8185" s="19" t="n">
        <f aca="false">V8185/1000</f>
        <v>-47077.0098559852</v>
      </c>
      <c r="X8185" s="19" t="n">
        <f aca="false">W8185*3600000000*2/237000000</f>
        <v>-1430187.64119449</v>
      </c>
      <c r="Y8185" s="19" t="n">
        <f aca="false">X8185/30.662</f>
        <v>-46643.6514641735</v>
      </c>
    </row>
    <row r="8186" customFormat="false" ht="17.9" hidden="false" customHeight="false" outlineLevel="0" collapsed="false">
      <c r="A8186" s="2" t="n">
        <v>12</v>
      </c>
      <c r="B8186" s="3" t="n">
        <v>7</v>
      </c>
      <c r="C8186" s="38" t="n">
        <v>15</v>
      </c>
      <c r="D8186" s="1" t="n">
        <v>0.2</v>
      </c>
      <c r="E8186" s="3" t="n">
        <v>56.7333333333333</v>
      </c>
      <c r="F8186" s="23" t="n">
        <f aca="false">IF(D8186&lt;25, 0.24, 0.24-(0.01/5)*(D8186-25))</f>
        <v>0.24</v>
      </c>
      <c r="G8186" s="40" t="n">
        <f aca="false">(E8186/1000)*$G$1*F8186</f>
        <v>4460.87392</v>
      </c>
      <c r="H8186" s="40" t="n">
        <v>0.253659916820461</v>
      </c>
      <c r="I8186" s="3" t="n">
        <f aca="false">H8186*$J$2</f>
        <v>0</v>
      </c>
      <c r="J8186" s="19" t="n">
        <f aca="false">SUM(I8186+G8186)</f>
        <v>4460.87392</v>
      </c>
      <c r="K8186" s="1" t="n">
        <v>0</v>
      </c>
      <c r="L8186" s="39" t="n">
        <v>1.07180646618928</v>
      </c>
      <c r="M8186" s="39"/>
      <c r="N8186" s="1" t="n">
        <f aca="false">(2.571*(19.44-D8186)+3.87)*$K$2</f>
        <v>0</v>
      </c>
      <c r="O8186" s="1" t="n">
        <f aca="false">IF(N8186&gt;0,N8186,0)</f>
        <v>0</v>
      </c>
      <c r="P8186" s="1" t="n">
        <f aca="false">O8186*1.5</f>
        <v>0</v>
      </c>
      <c r="Q8186" s="1" t="n">
        <f aca="false">P8186/(3.6*$Q$2)</f>
        <v>0</v>
      </c>
      <c r="R8186" s="1" t="n">
        <f aca="false">(K8186+L8186)*$R$2</f>
        <v>5359.0323309464</v>
      </c>
      <c r="S8186" s="19" t="n">
        <f aca="false">J8186-R8186</f>
        <v>-898.158410946403</v>
      </c>
      <c r="T8186" s="1" t="n">
        <f aca="false">IF(S8186&lt;0,S8186/$G$3,0)</f>
        <v>-1283.08344420915</v>
      </c>
      <c r="U8186" s="1" t="n">
        <f aca="false">IF(S8186&gt;0,S8186*0.7,0)</f>
        <v>0</v>
      </c>
      <c r="V8186" s="14" t="n">
        <f aca="false">V8185+U8186+T8186</f>
        <v>-47078292.9394294</v>
      </c>
      <c r="W8186" s="19" t="n">
        <f aca="false">V8186/1000</f>
        <v>-47078.2929394294</v>
      </c>
      <c r="X8186" s="19" t="n">
        <f aca="false">W8186*3600000000*2/237000000</f>
        <v>-1430226.62094469</v>
      </c>
      <c r="Y8186" s="19" t="n">
        <f aca="false">X8186/30.662</f>
        <v>-46644.922736439</v>
      </c>
    </row>
    <row r="8187" customFormat="false" ht="17.9" hidden="false" customHeight="false" outlineLevel="0" collapsed="false">
      <c r="A8187" s="2" t="n">
        <v>12</v>
      </c>
      <c r="B8187" s="3" t="n">
        <v>7</v>
      </c>
      <c r="C8187" s="38" t="n">
        <v>16</v>
      </c>
      <c r="D8187" s="1" t="n">
        <v>-0.2</v>
      </c>
      <c r="E8187" s="3" t="n">
        <v>16.4444444444444</v>
      </c>
      <c r="F8187" s="23" t="n">
        <f aca="false">IF(D8187&lt;25, 0.24, 0.24-(0.01/5)*(D8187-25))</f>
        <v>0.24</v>
      </c>
      <c r="G8187" s="40" t="n">
        <f aca="false">(E8187/1000)*$G$1*F8187</f>
        <v>1293.00693333333</v>
      </c>
      <c r="H8187" s="40" t="n">
        <v>0.264294041263409</v>
      </c>
      <c r="I8187" s="3" t="n">
        <f aca="false">H8187*$J$2</f>
        <v>0</v>
      </c>
      <c r="J8187" s="19" t="n">
        <f aca="false">SUM(I8187+G8187)</f>
        <v>1293.00693333333</v>
      </c>
      <c r="K8187" s="1" t="n">
        <v>0</v>
      </c>
      <c r="L8187" s="39" t="n">
        <v>1.30496657867234</v>
      </c>
      <c r="M8187" s="39"/>
      <c r="N8187" s="1" t="n">
        <f aca="false">(2.571*(19.44-D8187)+3.87)*$K$2</f>
        <v>0</v>
      </c>
      <c r="O8187" s="1" t="n">
        <f aca="false">IF(N8187&gt;0,N8187,0)</f>
        <v>0</v>
      </c>
      <c r="P8187" s="1" t="n">
        <f aca="false">O8187*1.5</f>
        <v>0</v>
      </c>
      <c r="Q8187" s="1" t="n">
        <f aca="false">P8187/(3.6*$Q$2)</f>
        <v>0</v>
      </c>
      <c r="R8187" s="1" t="n">
        <f aca="false">(K8187+L8187)*$R$2</f>
        <v>6524.8328933617</v>
      </c>
      <c r="S8187" s="19" t="n">
        <f aca="false">J8187-R8187</f>
        <v>-5231.82596002837</v>
      </c>
      <c r="T8187" s="1" t="n">
        <f aca="false">IF(S8187&lt;0,S8187/$G$3,0)</f>
        <v>-7474.03708575481</v>
      </c>
      <c r="U8187" s="1" t="n">
        <f aca="false">IF(S8187&gt;0,S8187*0.7,0)</f>
        <v>0</v>
      </c>
      <c r="V8187" s="14" t="n">
        <f aca="false">V8186+U8187+T8187</f>
        <v>-47085766.9765152</v>
      </c>
      <c r="W8187" s="19" t="n">
        <f aca="false">V8187/1000</f>
        <v>-47085.7669765152</v>
      </c>
      <c r="X8187" s="19" t="n">
        <f aca="false">W8187*3600000000*2/237000000</f>
        <v>-1430453.6802992</v>
      </c>
      <c r="Y8187" s="19" t="n">
        <f aca="false">X8187/30.662</f>
        <v>-46652.3279727088</v>
      </c>
    </row>
    <row r="8188" customFormat="false" ht="17.9" hidden="false" customHeight="false" outlineLevel="0" collapsed="false">
      <c r="A8188" s="2" t="n">
        <v>12</v>
      </c>
      <c r="B8188" s="3" t="n">
        <v>7</v>
      </c>
      <c r="C8188" s="38" t="n">
        <v>17</v>
      </c>
      <c r="D8188" s="1" t="n">
        <v>-0.6</v>
      </c>
      <c r="E8188" s="3" t="n">
        <v>0.822222222222222</v>
      </c>
      <c r="F8188" s="23" t="n">
        <f aca="false">IF(D8188&lt;25, 0.24, 0.24-(0.01/5)*(D8188-25))</f>
        <v>0.24</v>
      </c>
      <c r="G8188" s="40" t="n">
        <f aca="false">(E8188/1000)*$G$1*F8188</f>
        <v>64.6503466666667</v>
      </c>
      <c r="H8188" s="40" t="n">
        <v>0.272519944016913</v>
      </c>
      <c r="I8188" s="3" t="n">
        <f aca="false">H8188*$J$2</f>
        <v>0</v>
      </c>
      <c r="J8188" s="19" t="n">
        <f aca="false">SUM(I8188+G8188)</f>
        <v>64.6503466666667</v>
      </c>
      <c r="K8188" s="1" t="n">
        <v>0</v>
      </c>
      <c r="L8188" s="39" t="n">
        <v>2.08133043657829</v>
      </c>
      <c r="M8188" s="39"/>
      <c r="N8188" s="1" t="n">
        <f aca="false">(2.571*(19.44-D8188)+3.87)*$K$2</f>
        <v>0</v>
      </c>
      <c r="O8188" s="1" t="n">
        <f aca="false">IF(N8188&gt;0,N8188,0)</f>
        <v>0</v>
      </c>
      <c r="P8188" s="1" t="n">
        <f aca="false">O8188*1.5</f>
        <v>0</v>
      </c>
      <c r="Q8188" s="1" t="n">
        <f aca="false">P8188/(3.6*$Q$2)</f>
        <v>0</v>
      </c>
      <c r="R8188" s="1" t="n">
        <f aca="false">(K8188+L8188)*$R$2</f>
        <v>10406.6521828915</v>
      </c>
      <c r="S8188" s="19" t="n">
        <f aca="false">J8188-R8188</f>
        <v>-10342.0018362248</v>
      </c>
      <c r="T8188" s="1" t="n">
        <f aca="false">IF(S8188&lt;0,S8188/$G$3,0)</f>
        <v>-14774.288337464</v>
      </c>
      <c r="U8188" s="1" t="n">
        <f aca="false">IF(S8188&gt;0,S8188*0.7,0)</f>
        <v>0</v>
      </c>
      <c r="V8188" s="14" t="n">
        <f aca="false">V8187+U8188+T8188</f>
        <v>-47100541.2648527</v>
      </c>
      <c r="W8188" s="19" t="n">
        <f aca="false">V8188/1000</f>
        <v>-47100.5412648527</v>
      </c>
      <c r="X8188" s="19" t="n">
        <f aca="false">W8188*3600000000*2/237000000</f>
        <v>-1430902.51943856</v>
      </c>
      <c r="Y8188" s="19" t="n">
        <f aca="false">X8188/30.662</f>
        <v>-46666.9662591664</v>
      </c>
    </row>
    <row r="8189" customFormat="false" ht="17.9" hidden="false" customHeight="false" outlineLevel="0" collapsed="false">
      <c r="A8189" s="2" t="n">
        <v>12</v>
      </c>
      <c r="B8189" s="3" t="n">
        <v>7</v>
      </c>
      <c r="C8189" s="38" t="n">
        <v>18</v>
      </c>
      <c r="D8189" s="1" t="n">
        <v>-0.8</v>
      </c>
      <c r="E8189" s="3" t="n">
        <v>0</v>
      </c>
      <c r="F8189" s="23" t="n">
        <f aca="false">IF(D8189&lt;25, 0.24, 0.24-(0.01/5)*(D8189-25))</f>
        <v>0.24</v>
      </c>
      <c r="G8189" s="40" t="n">
        <f aca="false">(E8189/1000)*$G$1*F8189</f>
        <v>0</v>
      </c>
      <c r="H8189" s="40" t="n">
        <v>0.292360738096956</v>
      </c>
      <c r="I8189" s="3" t="n">
        <f aca="false">H8189*$J$2</f>
        <v>0</v>
      </c>
      <c r="J8189" s="19" t="n">
        <f aca="false">SUM(I8189+G8189)</f>
        <v>0</v>
      </c>
      <c r="K8189" s="1" t="n">
        <v>0</v>
      </c>
      <c r="L8189" s="39" t="n">
        <v>2.49768778029805</v>
      </c>
      <c r="M8189" s="39"/>
      <c r="N8189" s="1" t="n">
        <f aca="false">(2.571*(19.44-D8189)+3.87)*$K$2</f>
        <v>0</v>
      </c>
      <c r="O8189" s="1" t="n">
        <f aca="false">IF(N8189&gt;0,N8189,0)</f>
        <v>0</v>
      </c>
      <c r="P8189" s="1" t="n">
        <f aca="false">O8189*1.5</f>
        <v>0</v>
      </c>
      <c r="Q8189" s="1" t="n">
        <f aca="false">P8189/(3.6*$Q$2)</f>
        <v>0</v>
      </c>
      <c r="R8189" s="1" t="n">
        <f aca="false">(K8189+L8189)*$R$2</f>
        <v>12488.4389014903</v>
      </c>
      <c r="S8189" s="19" t="n">
        <f aca="false">J8189-R8189</f>
        <v>-12488.4389014903</v>
      </c>
      <c r="T8189" s="1" t="n">
        <f aca="false">IF(S8189&lt;0,S8189/$G$3,0)</f>
        <v>-17840.6270021289</v>
      </c>
      <c r="U8189" s="1" t="n">
        <f aca="false">IF(S8189&gt;0,S8189*0.7,0)</f>
        <v>0</v>
      </c>
      <c r="V8189" s="14" t="n">
        <f aca="false">V8188+U8189+T8189</f>
        <v>-47118381.8918548</v>
      </c>
      <c r="W8189" s="19" t="n">
        <f aca="false">V8189/1000</f>
        <v>-47118.3818918548</v>
      </c>
      <c r="X8189" s="19" t="n">
        <f aca="false">W8189*3600000000*2/237000000</f>
        <v>-1431444.51317027</v>
      </c>
      <c r="Y8189" s="19" t="n">
        <f aca="false">X8189/30.662</f>
        <v>-46684.6426576959</v>
      </c>
    </row>
    <row r="8190" customFormat="false" ht="17.9" hidden="false" customHeight="false" outlineLevel="0" collapsed="false">
      <c r="A8190" s="2" t="n">
        <v>12</v>
      </c>
      <c r="B8190" s="3" t="n">
        <v>7</v>
      </c>
      <c r="C8190" s="38" t="n">
        <v>19</v>
      </c>
      <c r="D8190" s="1" t="n">
        <v>-0.9</v>
      </c>
      <c r="E8190" s="3" t="n">
        <v>0</v>
      </c>
      <c r="F8190" s="23" t="n">
        <f aca="false">IF(D8190&lt;25, 0.24, 0.24-(0.01/5)*(D8190-25))</f>
        <v>0.24</v>
      </c>
      <c r="G8190" s="40" t="n">
        <f aca="false">(E8190/1000)*$G$1*F8190</f>
        <v>0</v>
      </c>
      <c r="H8190" s="40" t="n">
        <v>0.371930302928438</v>
      </c>
      <c r="I8190" s="3" t="n">
        <f aca="false">H8190*$J$2</f>
        <v>0</v>
      </c>
      <c r="J8190" s="19" t="n">
        <f aca="false">SUM(I8190+G8190)</f>
        <v>0</v>
      </c>
      <c r="K8190" s="1" t="n">
        <v>0</v>
      </c>
      <c r="L8190" s="39" t="n">
        <v>2.83396762941746</v>
      </c>
      <c r="M8190" s="39"/>
      <c r="N8190" s="1" t="n">
        <f aca="false">(2.571*(19.44-D8190)+3.87)*$K$2</f>
        <v>0</v>
      </c>
      <c r="O8190" s="1" t="n">
        <f aca="false">IF(N8190&gt;0,N8190,0)</f>
        <v>0</v>
      </c>
      <c r="P8190" s="1" t="n">
        <f aca="false">O8190*1.5</f>
        <v>0</v>
      </c>
      <c r="Q8190" s="1" t="n">
        <f aca="false">P8190/(3.6*$Q$2)</f>
        <v>0</v>
      </c>
      <c r="R8190" s="1" t="n">
        <f aca="false">(K8190+L8190)*$R$2</f>
        <v>14169.8381470873</v>
      </c>
      <c r="S8190" s="19" t="n">
        <f aca="false">J8190-R8190</f>
        <v>-14169.8381470873</v>
      </c>
      <c r="T8190" s="1" t="n">
        <f aca="false">IF(S8190&lt;0,S8190/$G$3,0)</f>
        <v>-20242.6259244104</v>
      </c>
      <c r="U8190" s="1" t="n">
        <f aca="false">IF(S8190&gt;0,S8190*0.7,0)</f>
        <v>0</v>
      </c>
      <c r="V8190" s="14" t="n">
        <f aca="false">V8189+U8190+T8190</f>
        <v>-47138624.5177792</v>
      </c>
      <c r="W8190" s="19" t="n">
        <f aca="false">V8190/1000</f>
        <v>-47138.6245177792</v>
      </c>
      <c r="X8190" s="19" t="n">
        <f aca="false">W8190*3600000000*2/237000000</f>
        <v>-1432059.47902114</v>
      </c>
      <c r="Y8190" s="19" t="n">
        <f aca="false">X8190/30.662</f>
        <v>-46704.6989440069</v>
      </c>
    </row>
    <row r="8191" customFormat="false" ht="17.9" hidden="false" customHeight="false" outlineLevel="0" collapsed="false">
      <c r="A8191" s="2" t="n">
        <v>12</v>
      </c>
      <c r="B8191" s="3" t="n">
        <v>7</v>
      </c>
      <c r="C8191" s="38" t="n">
        <v>20</v>
      </c>
      <c r="D8191" s="1" t="n">
        <v>-1.1</v>
      </c>
      <c r="E8191" s="3" t="n">
        <v>0</v>
      </c>
      <c r="F8191" s="23" t="n">
        <f aca="false">IF(D8191&lt;25, 0.24, 0.24-(0.01/5)*(D8191-25))</f>
        <v>0.24</v>
      </c>
      <c r="G8191" s="40" t="n">
        <f aca="false">(E8191/1000)*$G$1*F8191</f>
        <v>0</v>
      </c>
      <c r="H8191" s="40" t="n">
        <v>0.427806489411088</v>
      </c>
      <c r="I8191" s="3" t="n">
        <f aca="false">H8191*$J$2</f>
        <v>0</v>
      </c>
      <c r="J8191" s="19" t="n">
        <f aca="false">SUM(I8191+G8191)</f>
        <v>0</v>
      </c>
      <c r="K8191" s="1" t="n">
        <v>0</v>
      </c>
      <c r="L8191" s="39" t="n">
        <v>2.82278871991484</v>
      </c>
      <c r="M8191" s="39"/>
      <c r="N8191" s="1" t="n">
        <f aca="false">(2.571*(19.44-D8191)+3.87)*$K$2</f>
        <v>0</v>
      </c>
      <c r="O8191" s="1" t="n">
        <f aca="false">IF(N8191&gt;0,N8191,0)</f>
        <v>0</v>
      </c>
      <c r="P8191" s="1" t="n">
        <f aca="false">O8191*1.5</f>
        <v>0</v>
      </c>
      <c r="Q8191" s="1" t="n">
        <f aca="false">P8191/(3.6*$Q$2)</f>
        <v>0</v>
      </c>
      <c r="R8191" s="1" t="n">
        <f aca="false">(K8191+L8191)*$R$2</f>
        <v>14113.9435995742</v>
      </c>
      <c r="S8191" s="19" t="n">
        <f aca="false">J8191-R8191</f>
        <v>-14113.9435995742</v>
      </c>
      <c r="T8191" s="1" t="n">
        <f aca="false">IF(S8191&lt;0,S8191/$G$3,0)</f>
        <v>-20162.7765708203</v>
      </c>
      <c r="U8191" s="1" t="n">
        <f aca="false">IF(S8191&gt;0,S8191*0.7,0)</f>
        <v>0</v>
      </c>
      <c r="V8191" s="14" t="n">
        <f aca="false">V8190+U8191+T8191</f>
        <v>-47158787.29435</v>
      </c>
      <c r="W8191" s="19" t="n">
        <f aca="false">V8191/1000</f>
        <v>-47158.78729435</v>
      </c>
      <c r="X8191" s="19" t="n">
        <f aca="false">W8191*3600000000*2/237000000</f>
        <v>-1432672.01906886</v>
      </c>
      <c r="Y8191" s="19" t="n">
        <f aca="false">X8191/30.662</f>
        <v>-46724.6761160022</v>
      </c>
    </row>
    <row r="8192" customFormat="false" ht="17.9" hidden="false" customHeight="false" outlineLevel="0" collapsed="false">
      <c r="A8192" s="2" t="n">
        <v>12</v>
      </c>
      <c r="B8192" s="3" t="n">
        <v>7</v>
      </c>
      <c r="C8192" s="38" t="n">
        <v>21</v>
      </c>
      <c r="D8192" s="1" t="n">
        <v>-1.3</v>
      </c>
      <c r="E8192" s="3" t="n">
        <v>0</v>
      </c>
      <c r="F8192" s="23" t="n">
        <f aca="false">IF(D8192&lt;25, 0.24, 0.24-(0.01/5)*(D8192-25))</f>
        <v>0.24</v>
      </c>
      <c r="G8192" s="40" t="n">
        <f aca="false">(E8192/1000)*$G$1*F8192</f>
        <v>0</v>
      </c>
      <c r="H8192" s="40" t="n">
        <v>0.476957992259151</v>
      </c>
      <c r="I8192" s="3" t="n">
        <f aca="false">H8192*$J$2</f>
        <v>0</v>
      </c>
      <c r="J8192" s="19" t="n">
        <f aca="false">SUM(I8192+G8192)</f>
        <v>0</v>
      </c>
      <c r="K8192" s="1" t="n">
        <v>0</v>
      </c>
      <c r="L8192" s="39" t="n">
        <v>2.76164692916586</v>
      </c>
      <c r="M8192" s="39"/>
      <c r="N8192" s="1" t="n">
        <f aca="false">(2.571*(19.44-D8192)+3.87)*$K$2</f>
        <v>0</v>
      </c>
      <c r="O8192" s="1" t="n">
        <f aca="false">IF(N8192&gt;0,N8192,0)</f>
        <v>0</v>
      </c>
      <c r="P8192" s="1" t="n">
        <f aca="false">O8192*1.5</f>
        <v>0</v>
      </c>
      <c r="Q8192" s="1" t="n">
        <f aca="false">P8192/(3.6*$Q$2)</f>
        <v>0</v>
      </c>
      <c r="R8192" s="1" t="n">
        <f aca="false">(K8192+L8192)*$R$2</f>
        <v>13808.2346458293</v>
      </c>
      <c r="S8192" s="19" t="n">
        <f aca="false">J8192-R8192</f>
        <v>-13808.2346458293</v>
      </c>
      <c r="T8192" s="1" t="n">
        <f aca="false">IF(S8192&lt;0,S8192/$G$3,0)</f>
        <v>-19726.0494940419</v>
      </c>
      <c r="U8192" s="1" t="n">
        <f aca="false">IF(S8192&gt;0,S8192*0.7,0)</f>
        <v>0</v>
      </c>
      <c r="V8192" s="14" t="n">
        <f aca="false">V8191+U8192+T8192</f>
        <v>-47178513.3438441</v>
      </c>
      <c r="W8192" s="19" t="n">
        <f aca="false">V8192/1000</f>
        <v>-47178.513343844</v>
      </c>
      <c r="X8192" s="19" t="n">
        <f aca="false">W8192*3600000000*2/237000000</f>
        <v>-1433271.29145855</v>
      </c>
      <c r="Y8192" s="19" t="n">
        <f aca="false">X8192/30.662</f>
        <v>-46744.2205811282</v>
      </c>
    </row>
    <row r="8193" customFormat="false" ht="17.9" hidden="false" customHeight="false" outlineLevel="0" collapsed="false">
      <c r="A8193" s="2" t="n">
        <v>12</v>
      </c>
      <c r="B8193" s="3" t="n">
        <v>7</v>
      </c>
      <c r="C8193" s="38" t="n">
        <v>22</v>
      </c>
      <c r="D8193" s="1" t="n">
        <v>-1.5</v>
      </c>
      <c r="E8193" s="3" t="n">
        <v>0</v>
      </c>
      <c r="F8193" s="23" t="n">
        <f aca="false">IF(D8193&lt;25, 0.24, 0.24-(0.01/5)*(D8193-25))</f>
        <v>0.24</v>
      </c>
      <c r="G8193" s="40" t="n">
        <f aca="false">(E8193/1000)*$G$1*F8193</f>
        <v>0</v>
      </c>
      <c r="H8193" s="40" t="n">
        <v>0.488678300685384</v>
      </c>
      <c r="I8193" s="3" t="n">
        <f aca="false">H8193*$J$2</f>
        <v>0</v>
      </c>
      <c r="J8193" s="19" t="n">
        <f aca="false">SUM(I8193+G8193)</f>
        <v>0</v>
      </c>
      <c r="K8193" s="1" t="n">
        <v>0</v>
      </c>
      <c r="L8193" s="39" t="n">
        <v>2.8214198738533</v>
      </c>
      <c r="M8193" s="39"/>
      <c r="N8193" s="1" t="n">
        <f aca="false">(2.571*(19.44-D8193)+3.87)*$K$2</f>
        <v>0</v>
      </c>
      <c r="O8193" s="1" t="n">
        <f aca="false">IF(N8193&gt;0,N8193,0)</f>
        <v>0</v>
      </c>
      <c r="P8193" s="1" t="n">
        <f aca="false">O8193*1.5</f>
        <v>0</v>
      </c>
      <c r="Q8193" s="1" t="n">
        <f aca="false">P8193/(3.6*$Q$2)</f>
        <v>0</v>
      </c>
      <c r="R8193" s="1" t="n">
        <f aca="false">(K8193+L8193)*$R$2</f>
        <v>14107.0993692665</v>
      </c>
      <c r="S8193" s="19" t="n">
        <f aca="false">J8193-R8193</f>
        <v>-14107.0993692665</v>
      </c>
      <c r="T8193" s="1" t="n">
        <f aca="false">IF(S8193&lt;0,S8193/$G$3,0)</f>
        <v>-20152.9990989521</v>
      </c>
      <c r="U8193" s="1" t="n">
        <f aca="false">IF(S8193&gt;0,S8193*0.7,0)</f>
        <v>0</v>
      </c>
      <c r="V8193" s="14" t="n">
        <f aca="false">V8192+U8193+T8193</f>
        <v>-47198666.342943</v>
      </c>
      <c r="W8193" s="19" t="n">
        <f aca="false">V8193/1000</f>
        <v>-47198.666342943</v>
      </c>
      <c r="X8193" s="19" t="n">
        <f aca="false">W8193*3600000000*2/237000000</f>
        <v>-1433883.53446915</v>
      </c>
      <c r="Y8193" s="19" t="n">
        <f aca="false">X8193/30.662</f>
        <v>-46764.1880656563</v>
      </c>
    </row>
    <row r="8194" customFormat="false" ht="17.9" hidden="false" customHeight="false" outlineLevel="0" collapsed="false">
      <c r="A8194" s="2" t="n">
        <v>12</v>
      </c>
      <c r="B8194" s="3" t="n">
        <v>7</v>
      </c>
      <c r="C8194" s="38" t="n">
        <v>23</v>
      </c>
      <c r="D8194" s="1" t="n">
        <v>-1.7</v>
      </c>
      <c r="E8194" s="3" t="n">
        <v>0</v>
      </c>
      <c r="F8194" s="23" t="n">
        <f aca="false">IF(D8194&lt;25, 0.24, 0.24-(0.01/5)*(D8194-25))</f>
        <v>0.24</v>
      </c>
      <c r="G8194" s="40" t="n">
        <f aca="false">(E8194/1000)*$G$1*F8194</f>
        <v>0</v>
      </c>
      <c r="H8194" s="40" t="n">
        <v>0.458776259484349</v>
      </c>
      <c r="I8194" s="3" t="n">
        <f aca="false">H8194*$J$2</f>
        <v>0</v>
      </c>
      <c r="J8194" s="19" t="n">
        <f aca="false">SUM(I8194+G8194)</f>
        <v>0</v>
      </c>
      <c r="K8194" s="1" t="n">
        <v>0</v>
      </c>
      <c r="L8194" s="39" t="n">
        <v>2.40300926104122</v>
      </c>
      <c r="M8194" s="39"/>
      <c r="N8194" s="1" t="n">
        <f aca="false">(2.571*(19.44-D8194)+3.87)*$K$2</f>
        <v>0</v>
      </c>
      <c r="O8194" s="1" t="n">
        <f aca="false">IF(N8194&gt;0,N8194,0)</f>
        <v>0</v>
      </c>
      <c r="P8194" s="1" t="n">
        <f aca="false">O8194*1.5</f>
        <v>0</v>
      </c>
      <c r="Q8194" s="1" t="n">
        <f aca="false">P8194/(3.6*$Q$2)</f>
        <v>0</v>
      </c>
      <c r="R8194" s="1" t="n">
        <f aca="false">(K8194+L8194)*$R$2</f>
        <v>12015.0463052061</v>
      </c>
      <c r="S8194" s="19" t="n">
        <f aca="false">J8194-R8194</f>
        <v>-12015.0463052061</v>
      </c>
      <c r="T8194" s="1" t="n">
        <f aca="false">IF(S8194&lt;0,S8194/$G$3,0)</f>
        <v>-17164.3518645801</v>
      </c>
      <c r="U8194" s="1" t="n">
        <f aca="false">IF(S8194&gt;0,S8194*0.7,0)</f>
        <v>0</v>
      </c>
      <c r="V8194" s="14" t="n">
        <f aca="false">V8193+U8194+T8194</f>
        <v>-47215830.6948076</v>
      </c>
      <c r="W8194" s="19" t="n">
        <f aca="false">V8194/1000</f>
        <v>-47215.8306948076</v>
      </c>
      <c r="X8194" s="19" t="n">
        <f aca="false">W8194*3600000000*2/237000000</f>
        <v>-1434404.9831334</v>
      </c>
      <c r="Y8194" s="19" t="n">
        <f aca="false">X8194/30.662</f>
        <v>-46781.1944143694</v>
      </c>
    </row>
    <row r="8195" customFormat="false" ht="17.9" hidden="false" customHeight="false" outlineLevel="0" collapsed="false">
      <c r="A8195" s="2" t="n">
        <v>12</v>
      </c>
      <c r="B8195" s="3" t="n">
        <v>8</v>
      </c>
      <c r="C8195" s="38" t="n">
        <v>0</v>
      </c>
      <c r="D8195" s="1" t="n">
        <v>-2.1</v>
      </c>
      <c r="E8195" s="3" t="n">
        <v>0</v>
      </c>
      <c r="F8195" s="23" t="n">
        <f aca="false">IF(D8195&lt;25, 0.24, 0.24-(0.01/5)*(D8195-25))</f>
        <v>0.24</v>
      </c>
      <c r="G8195" s="40" t="n">
        <f aca="false">(E8195/1000)*$G$1*F8195</f>
        <v>0</v>
      </c>
      <c r="H8195" s="40" t="n">
        <v>0.455453101718686</v>
      </c>
      <c r="I8195" s="3" t="n">
        <f aca="false">H8195*$J$2</f>
        <v>0</v>
      </c>
      <c r="J8195" s="19" t="n">
        <f aca="false">SUM(I8195+G8195)</f>
        <v>0</v>
      </c>
      <c r="K8195" s="1" t="n">
        <v>0</v>
      </c>
      <c r="L8195" s="39" t="n">
        <v>1.16100960119992</v>
      </c>
      <c r="M8195" s="39"/>
      <c r="N8195" s="1" t="n">
        <f aca="false">(2.571*(19.44-D8195)+3.87)*$K$2</f>
        <v>0</v>
      </c>
      <c r="O8195" s="1" t="n">
        <f aca="false">IF(N8195&gt;0,N8195,0)</f>
        <v>0</v>
      </c>
      <c r="P8195" s="1" t="n">
        <f aca="false">O8195*1.5</f>
        <v>0</v>
      </c>
      <c r="Q8195" s="1" t="n">
        <f aca="false">P8195/(3.6*$Q$2)</f>
        <v>0</v>
      </c>
      <c r="R8195" s="1" t="n">
        <f aca="false">(K8195+L8195)*$R$2</f>
        <v>5805.0480059996</v>
      </c>
      <c r="S8195" s="19" t="n">
        <f aca="false">J8195-R8195</f>
        <v>-5805.0480059996</v>
      </c>
      <c r="T8195" s="1" t="n">
        <f aca="false">IF(S8195&lt;0,S8195/$G$3,0)</f>
        <v>-8292.92572285657</v>
      </c>
      <c r="U8195" s="1" t="n">
        <f aca="false">IF(S8195&gt;0,S8195*0.7,0)</f>
        <v>0</v>
      </c>
      <c r="V8195" s="14" t="n">
        <f aca="false">V8194+U8195+T8195</f>
        <v>-47224123.6205304</v>
      </c>
      <c r="W8195" s="19" t="n">
        <f aca="false">V8195/1000</f>
        <v>-47224.1236205304</v>
      </c>
      <c r="X8195" s="19" t="n">
        <f aca="false">W8195*3600000000*2/237000000</f>
        <v>-1434656.92011738</v>
      </c>
      <c r="Y8195" s="19" t="n">
        <f aca="false">X8195/30.662</f>
        <v>-46789.4110011539</v>
      </c>
    </row>
    <row r="8196" customFormat="false" ht="17.9" hidden="false" customHeight="false" outlineLevel="0" collapsed="false">
      <c r="A8196" s="2" t="n">
        <v>12</v>
      </c>
      <c r="B8196" s="3" t="n">
        <v>8</v>
      </c>
      <c r="C8196" s="38" t="n">
        <v>1</v>
      </c>
      <c r="D8196" s="1" t="n">
        <v>-2.4</v>
      </c>
      <c r="E8196" s="3" t="n">
        <v>0</v>
      </c>
      <c r="F8196" s="23" t="n">
        <f aca="false">IF(D8196&lt;25, 0.24, 0.24-(0.01/5)*(D8196-25))</f>
        <v>0.24</v>
      </c>
      <c r="G8196" s="40" t="n">
        <f aca="false">(E8196/1000)*$G$1*F8196</f>
        <v>0</v>
      </c>
      <c r="H8196" s="40" t="n">
        <v>0.450211222861208</v>
      </c>
      <c r="I8196" s="3" t="n">
        <f aca="false">H8196*$J$2</f>
        <v>0</v>
      </c>
      <c r="J8196" s="19" t="n">
        <f aca="false">SUM(I8196+G8196)</f>
        <v>0</v>
      </c>
      <c r="K8196" s="1" t="n">
        <v>0</v>
      </c>
      <c r="L8196" s="39" t="n">
        <v>0.788227190439326</v>
      </c>
      <c r="M8196" s="39"/>
      <c r="N8196" s="1" t="n">
        <f aca="false">(2.571*(19.44-D8196)+3.87)*$K$2</f>
        <v>0</v>
      </c>
      <c r="O8196" s="1" t="n">
        <f aca="false">IF(N8196&gt;0,N8196,0)</f>
        <v>0</v>
      </c>
      <c r="P8196" s="1" t="n">
        <f aca="false">O8196*1.5</f>
        <v>0</v>
      </c>
      <c r="Q8196" s="1" t="n">
        <f aca="false">P8196/(3.6*$Q$2)</f>
        <v>0</v>
      </c>
      <c r="R8196" s="1" t="n">
        <f aca="false">(K8196+L8196)*$R$2</f>
        <v>3941.13595219663</v>
      </c>
      <c r="S8196" s="19" t="n">
        <f aca="false">J8196-R8196</f>
        <v>-3941.13595219663</v>
      </c>
      <c r="T8196" s="1" t="n">
        <f aca="false">IF(S8196&lt;0,S8196/$G$3,0)</f>
        <v>-5630.19421742376</v>
      </c>
      <c r="U8196" s="1" t="n">
        <f aca="false">IF(S8196&gt;0,S8196*0.7,0)</f>
        <v>0</v>
      </c>
      <c r="V8196" s="14" t="n">
        <f aca="false">V8195+U8196+T8196</f>
        <v>-47229753.8147479</v>
      </c>
      <c r="W8196" s="19" t="n">
        <f aca="false">V8196/1000</f>
        <v>-47229.7538147479</v>
      </c>
      <c r="X8196" s="19" t="n">
        <f aca="false">W8196*3600000000*2/237000000</f>
        <v>-1434827.96399234</v>
      </c>
      <c r="Y8196" s="19" t="n">
        <f aca="false">X8196/30.662</f>
        <v>-46794.9893676975</v>
      </c>
    </row>
    <row r="8197" customFormat="false" ht="17.9" hidden="false" customHeight="false" outlineLevel="0" collapsed="false">
      <c r="A8197" s="2" t="n">
        <v>12</v>
      </c>
      <c r="B8197" s="3" t="n">
        <v>8</v>
      </c>
      <c r="C8197" s="38" t="n">
        <v>2</v>
      </c>
      <c r="D8197" s="1" t="n">
        <v>-2.8</v>
      </c>
      <c r="E8197" s="3" t="n">
        <v>0</v>
      </c>
      <c r="F8197" s="23" t="n">
        <f aca="false">IF(D8197&lt;25, 0.24, 0.24-(0.01/5)*(D8197-25))</f>
        <v>0.24</v>
      </c>
      <c r="G8197" s="40" t="n">
        <f aca="false">(E8197/1000)*$G$1*F8197</f>
        <v>0</v>
      </c>
      <c r="H8197" s="40" t="n">
        <v>0.427181152239695</v>
      </c>
      <c r="I8197" s="3" t="n">
        <f aca="false">H8197*$J$2</f>
        <v>0</v>
      </c>
      <c r="J8197" s="19" t="n">
        <f aca="false">SUM(I8197+G8197)</f>
        <v>0</v>
      </c>
      <c r="K8197" s="1" t="n">
        <v>0</v>
      </c>
      <c r="L8197" s="39" t="n">
        <v>0.83796193067544</v>
      </c>
      <c r="M8197" s="39"/>
      <c r="N8197" s="1" t="n">
        <f aca="false">(2.571*(19.44-D8197)+3.87)*$K$2</f>
        <v>0</v>
      </c>
      <c r="O8197" s="1" t="n">
        <f aca="false">IF(N8197&gt;0,N8197,0)</f>
        <v>0</v>
      </c>
      <c r="P8197" s="1" t="n">
        <f aca="false">O8197*1.5</f>
        <v>0</v>
      </c>
      <c r="Q8197" s="1" t="n">
        <f aca="false">P8197/(3.6*$Q$2)</f>
        <v>0</v>
      </c>
      <c r="R8197" s="1" t="n">
        <f aca="false">(K8197+L8197)*$R$2</f>
        <v>4189.8096533772</v>
      </c>
      <c r="S8197" s="19" t="n">
        <f aca="false">J8197-R8197</f>
        <v>-4189.8096533772</v>
      </c>
      <c r="T8197" s="1" t="n">
        <f aca="false">IF(S8197&lt;0,S8197/$G$3,0)</f>
        <v>-5985.44236196743</v>
      </c>
      <c r="U8197" s="1" t="n">
        <f aca="false">IF(S8197&gt;0,S8197*0.7,0)</f>
        <v>0</v>
      </c>
      <c r="V8197" s="14" t="n">
        <f aca="false">V8196+U8197+T8197</f>
        <v>-47235739.2571098</v>
      </c>
      <c r="W8197" s="19" t="n">
        <f aca="false">V8197/1000</f>
        <v>-47235.7392571098</v>
      </c>
      <c r="X8197" s="19" t="n">
        <f aca="false">W8197*3600000000*2/237000000</f>
        <v>-1435009.800216</v>
      </c>
      <c r="Y8197" s="19" t="n">
        <f aca="false">X8197/30.662</f>
        <v>-46800.9197122169</v>
      </c>
    </row>
    <row r="8198" customFormat="false" ht="17.9" hidden="false" customHeight="false" outlineLevel="0" collapsed="false">
      <c r="A8198" s="2" t="n">
        <v>12</v>
      </c>
      <c r="B8198" s="3" t="n">
        <v>8</v>
      </c>
      <c r="C8198" s="38" t="n">
        <v>3</v>
      </c>
      <c r="D8198" s="1" t="n">
        <v>-3</v>
      </c>
      <c r="E8198" s="3" t="n">
        <v>0</v>
      </c>
      <c r="F8198" s="23" t="n">
        <f aca="false">IF(D8198&lt;25, 0.24, 0.24-(0.01/5)*(D8198-25))</f>
        <v>0.24</v>
      </c>
      <c r="G8198" s="40" t="n">
        <f aca="false">(E8198/1000)*$G$1*F8198</f>
        <v>0</v>
      </c>
      <c r="H8198" s="40" t="n">
        <v>0.410460116557009</v>
      </c>
      <c r="I8198" s="3" t="n">
        <f aca="false">H8198*$J$2</f>
        <v>0</v>
      </c>
      <c r="J8198" s="19" t="n">
        <f aca="false">SUM(I8198+G8198)</f>
        <v>0</v>
      </c>
      <c r="K8198" s="1" t="n">
        <v>0</v>
      </c>
      <c r="L8198" s="39" t="n">
        <v>0.876517761408941</v>
      </c>
      <c r="M8198" s="39"/>
      <c r="N8198" s="1" t="n">
        <f aca="false">(2.571*(19.44-D8198)+3.87)*$K$2</f>
        <v>0</v>
      </c>
      <c r="O8198" s="1" t="n">
        <f aca="false">IF(N8198&gt;0,N8198,0)</f>
        <v>0</v>
      </c>
      <c r="P8198" s="1" t="n">
        <f aca="false">O8198*1.5</f>
        <v>0</v>
      </c>
      <c r="Q8198" s="1" t="n">
        <f aca="false">P8198/(3.6*$Q$2)</f>
        <v>0</v>
      </c>
      <c r="R8198" s="1" t="n">
        <f aca="false">(K8198+L8198)*$R$2</f>
        <v>4382.58880704471</v>
      </c>
      <c r="S8198" s="19" t="n">
        <f aca="false">J8198-R8198</f>
        <v>-4382.58880704471</v>
      </c>
      <c r="T8198" s="1" t="n">
        <f aca="false">IF(S8198&lt;0,S8198/$G$3,0)</f>
        <v>-6260.84115292101</v>
      </c>
      <c r="U8198" s="1" t="n">
        <f aca="false">IF(S8198&gt;0,S8198*0.7,0)</f>
        <v>0</v>
      </c>
      <c r="V8198" s="14" t="n">
        <f aca="false">V8197+U8198+T8198</f>
        <v>-47242000.0982628</v>
      </c>
      <c r="W8198" s="19" t="n">
        <f aca="false">V8198/1000</f>
        <v>-47242.0000982627</v>
      </c>
      <c r="X8198" s="19" t="n">
        <f aca="false">W8198*3600000000*2/237000000</f>
        <v>-1435200.0029852</v>
      </c>
      <c r="Y8198" s="19" t="n">
        <f aca="false">X8198/30.662</f>
        <v>-46807.1229203965</v>
      </c>
    </row>
    <row r="8199" customFormat="false" ht="17.9" hidden="false" customHeight="false" outlineLevel="0" collapsed="false">
      <c r="A8199" s="2" t="n">
        <v>12</v>
      </c>
      <c r="B8199" s="3" t="n">
        <v>8</v>
      </c>
      <c r="C8199" s="38" t="n">
        <v>4</v>
      </c>
      <c r="D8199" s="1" t="n">
        <v>-3.1</v>
      </c>
      <c r="E8199" s="3" t="n">
        <v>0</v>
      </c>
      <c r="F8199" s="23" t="n">
        <f aca="false">IF(D8199&lt;25, 0.24, 0.24-(0.01/5)*(D8199-25))</f>
        <v>0.24</v>
      </c>
      <c r="G8199" s="40" t="n">
        <f aca="false">(E8199/1000)*$G$1*F8199</f>
        <v>0</v>
      </c>
      <c r="H8199" s="40" t="n">
        <v>0.385289781204015</v>
      </c>
      <c r="I8199" s="3" t="n">
        <f aca="false">H8199*$J$2</f>
        <v>0</v>
      </c>
      <c r="J8199" s="19" t="n">
        <f aca="false">SUM(I8199+G8199)</f>
        <v>0</v>
      </c>
      <c r="K8199" s="1" t="n">
        <v>0</v>
      </c>
      <c r="L8199" s="39" t="n">
        <v>0.806022189239404</v>
      </c>
      <c r="M8199" s="39"/>
      <c r="N8199" s="1" t="n">
        <f aca="false">(2.571*(19.44-D8199)+3.87)*$K$2</f>
        <v>0</v>
      </c>
      <c r="O8199" s="1" t="n">
        <f aca="false">IF(N8199&gt;0,N8199,0)</f>
        <v>0</v>
      </c>
      <c r="P8199" s="1" t="n">
        <f aca="false">O8199*1.5</f>
        <v>0</v>
      </c>
      <c r="Q8199" s="1" t="n">
        <f aca="false">P8199/(3.6*$Q$2)</f>
        <v>0</v>
      </c>
      <c r="R8199" s="1" t="n">
        <f aca="false">(K8199+L8199)*$R$2</f>
        <v>4030.11094619702</v>
      </c>
      <c r="S8199" s="19" t="n">
        <f aca="false">J8199-R8199</f>
        <v>-4030.11094619702</v>
      </c>
      <c r="T8199" s="1" t="n">
        <f aca="false">IF(S8199&lt;0,S8199/$G$3,0)</f>
        <v>-5757.30135171003</v>
      </c>
      <c r="U8199" s="1" t="n">
        <f aca="false">IF(S8199&gt;0,S8199*0.7,0)</f>
        <v>0</v>
      </c>
      <c r="V8199" s="14" t="n">
        <f aca="false">V8198+U8199+T8199</f>
        <v>-47247757.3996145</v>
      </c>
      <c r="W8199" s="19" t="n">
        <f aca="false">V8199/1000</f>
        <v>-47247.7573996145</v>
      </c>
      <c r="X8199" s="19" t="n">
        <f aca="false">W8199*3600000000*2/237000000</f>
        <v>-1435374.90834272</v>
      </c>
      <c r="Y8199" s="19" t="n">
        <f aca="false">X8199/30.662</f>
        <v>-46812.827224014</v>
      </c>
    </row>
    <row r="8200" customFormat="false" ht="17.9" hidden="false" customHeight="false" outlineLevel="0" collapsed="false">
      <c r="A8200" s="2" t="n">
        <v>12</v>
      </c>
      <c r="B8200" s="3" t="n">
        <v>8</v>
      </c>
      <c r="C8200" s="38" t="n">
        <v>5</v>
      </c>
      <c r="D8200" s="1" t="n">
        <v>-3.3</v>
      </c>
      <c r="E8200" s="3" t="n">
        <v>0</v>
      </c>
      <c r="F8200" s="23" t="n">
        <f aca="false">IF(D8200&lt;25, 0.24, 0.24-(0.01/5)*(D8200-25))</f>
        <v>0.24</v>
      </c>
      <c r="G8200" s="40" t="n">
        <f aca="false">(E8200/1000)*$G$1*F8200</f>
        <v>0</v>
      </c>
      <c r="H8200" s="40" t="n">
        <v>0.37375806658068</v>
      </c>
      <c r="I8200" s="3" t="n">
        <f aca="false">H8200*$J$2</f>
        <v>0</v>
      </c>
      <c r="J8200" s="19" t="n">
        <f aca="false">SUM(I8200+G8200)</f>
        <v>0</v>
      </c>
      <c r="K8200" s="1" t="n">
        <v>0</v>
      </c>
      <c r="L8200" s="39" t="n">
        <v>0.824045329049739</v>
      </c>
      <c r="M8200" s="39"/>
      <c r="N8200" s="1" t="n">
        <f aca="false">(2.571*(19.44-D8200)+3.87)*$K$2</f>
        <v>0</v>
      </c>
      <c r="O8200" s="1" t="n">
        <f aca="false">IF(N8200&gt;0,N8200,0)</f>
        <v>0</v>
      </c>
      <c r="P8200" s="1" t="n">
        <f aca="false">O8200*1.5</f>
        <v>0</v>
      </c>
      <c r="Q8200" s="1" t="n">
        <f aca="false">P8200/(3.6*$Q$2)</f>
        <v>0</v>
      </c>
      <c r="R8200" s="1" t="n">
        <f aca="false">(K8200+L8200)*$R$2</f>
        <v>4120.2266452487</v>
      </c>
      <c r="S8200" s="19" t="n">
        <f aca="false">J8200-R8200</f>
        <v>-4120.2266452487</v>
      </c>
      <c r="T8200" s="1" t="n">
        <f aca="false">IF(S8200&lt;0,S8200/$G$3,0)</f>
        <v>-5886.03806464099</v>
      </c>
      <c r="U8200" s="1" t="n">
        <f aca="false">IF(S8200&gt;0,S8200*0.7,0)</f>
        <v>0</v>
      </c>
      <c r="V8200" s="14" t="n">
        <f aca="false">V8199+U8200+T8200</f>
        <v>-47253643.4376791</v>
      </c>
      <c r="W8200" s="19" t="n">
        <f aca="false">V8200/1000</f>
        <v>-47253.6434376791</v>
      </c>
      <c r="X8200" s="19" t="n">
        <f aca="false">W8200*3600000000*2/237000000</f>
        <v>-1435553.72468899</v>
      </c>
      <c r="Y8200" s="19" t="n">
        <f aca="false">X8200/30.662</f>
        <v>-46818.6590792833</v>
      </c>
    </row>
    <row r="8201" customFormat="false" ht="17.9" hidden="false" customHeight="false" outlineLevel="0" collapsed="false">
      <c r="A8201" s="2" t="n">
        <v>12</v>
      </c>
      <c r="B8201" s="3" t="n">
        <v>8</v>
      </c>
      <c r="C8201" s="38" t="n">
        <v>6</v>
      </c>
      <c r="D8201" s="1" t="n">
        <v>-3.3</v>
      </c>
      <c r="E8201" s="3" t="n">
        <v>0</v>
      </c>
      <c r="F8201" s="23" t="n">
        <f aca="false">IF(D8201&lt;25, 0.24, 0.24-(0.01/5)*(D8201-25))</f>
        <v>0.24</v>
      </c>
      <c r="G8201" s="40" t="n">
        <f aca="false">(E8201/1000)*$G$1*F8201</f>
        <v>0</v>
      </c>
      <c r="H8201" s="40" t="n">
        <v>0.356259500801435</v>
      </c>
      <c r="I8201" s="3" t="n">
        <f aca="false">H8201*$J$2</f>
        <v>0</v>
      </c>
      <c r="J8201" s="19" t="n">
        <f aca="false">SUM(I8201+G8201)</f>
        <v>0</v>
      </c>
      <c r="K8201" s="1" t="n">
        <v>0</v>
      </c>
      <c r="L8201" s="39" t="n">
        <v>0.946100769537449</v>
      </c>
      <c r="M8201" s="39"/>
      <c r="N8201" s="1" t="n">
        <f aca="false">(2.571*(19.44-D8201)+3.87)*$K$2</f>
        <v>0</v>
      </c>
      <c r="O8201" s="1" t="n">
        <f aca="false">IF(N8201&gt;0,N8201,0)</f>
        <v>0</v>
      </c>
      <c r="P8201" s="1" t="n">
        <f aca="false">O8201*1.5</f>
        <v>0</v>
      </c>
      <c r="Q8201" s="1" t="n">
        <f aca="false">P8201/(3.6*$Q$2)</f>
        <v>0</v>
      </c>
      <c r="R8201" s="1" t="n">
        <f aca="false">(K8201+L8201)*$R$2</f>
        <v>4730.50384768725</v>
      </c>
      <c r="S8201" s="19" t="n">
        <f aca="false">J8201-R8201</f>
        <v>-4730.50384768725</v>
      </c>
      <c r="T8201" s="1" t="n">
        <f aca="false">IF(S8201&lt;0,S8201/$G$3,0)</f>
        <v>-6757.86263955321</v>
      </c>
      <c r="U8201" s="1" t="n">
        <f aca="false">IF(S8201&gt;0,S8201*0.7,0)</f>
        <v>0</v>
      </c>
      <c r="V8201" s="14" t="n">
        <f aca="false">V8200+U8201+T8201</f>
        <v>-47260401.3003187</v>
      </c>
      <c r="W8201" s="19" t="n">
        <f aca="false">V8201/1000</f>
        <v>-47260.4013003187</v>
      </c>
      <c r="X8201" s="19" t="n">
        <f aca="false">W8201*3600000000*2/237000000</f>
        <v>-1435759.02684512</v>
      </c>
      <c r="Y8201" s="19" t="n">
        <f aca="false">X8201/30.662</f>
        <v>-46825.3547337135</v>
      </c>
    </row>
    <row r="8202" customFormat="false" ht="17.9" hidden="false" customHeight="false" outlineLevel="0" collapsed="false">
      <c r="A8202" s="2" t="n">
        <v>12</v>
      </c>
      <c r="B8202" s="3" t="n">
        <v>8</v>
      </c>
      <c r="C8202" s="38" t="n">
        <v>7</v>
      </c>
      <c r="D8202" s="1" t="n">
        <v>-3.3</v>
      </c>
      <c r="E8202" s="3" t="n">
        <v>4.11111111111111</v>
      </c>
      <c r="F8202" s="23" t="n">
        <f aca="false">IF(D8202&lt;25, 0.24, 0.24-(0.01/5)*(D8202-25))</f>
        <v>0.24</v>
      </c>
      <c r="G8202" s="40" t="n">
        <f aca="false">(E8202/1000)*$G$1*F8202</f>
        <v>323.251733333333</v>
      </c>
      <c r="H8202" s="40" t="n">
        <v>0.383218263392497</v>
      </c>
      <c r="I8202" s="3" t="n">
        <f aca="false">H8202*$J$2</f>
        <v>0</v>
      </c>
      <c r="J8202" s="19" t="n">
        <f aca="false">SUM(I8202+G8202)</f>
        <v>323.251733333333</v>
      </c>
      <c r="K8202" s="1" t="n">
        <v>0</v>
      </c>
      <c r="L8202" s="39" t="n">
        <v>0.978724934004258</v>
      </c>
      <c r="M8202" s="39"/>
      <c r="N8202" s="1" t="n">
        <f aca="false">(2.571*(19.44-D8202)+3.87)*$K$2</f>
        <v>0</v>
      </c>
      <c r="O8202" s="1" t="n">
        <f aca="false">IF(N8202&gt;0,N8202,0)</f>
        <v>0</v>
      </c>
      <c r="P8202" s="1" t="n">
        <f aca="false">O8202*1.5</f>
        <v>0</v>
      </c>
      <c r="Q8202" s="1" t="n">
        <f aca="false">P8202/(3.6*$Q$2)</f>
        <v>0</v>
      </c>
      <c r="R8202" s="1" t="n">
        <f aca="false">(K8202+L8202)*$R$2</f>
        <v>4893.62467002129</v>
      </c>
      <c r="S8202" s="19" t="n">
        <f aca="false">J8202-R8202</f>
        <v>-4570.37293668796</v>
      </c>
      <c r="T8202" s="1" t="n">
        <f aca="false">IF(S8202&lt;0,S8202/$G$3,0)</f>
        <v>-6529.10419526851</v>
      </c>
      <c r="U8202" s="1" t="n">
        <f aca="false">IF(S8202&gt;0,S8202*0.7,0)</f>
        <v>0</v>
      </c>
      <c r="V8202" s="14" t="n">
        <f aca="false">V8201+U8202+T8202</f>
        <v>-47266930.4045139</v>
      </c>
      <c r="W8202" s="19" t="n">
        <f aca="false">V8202/1000</f>
        <v>-47266.9304045139</v>
      </c>
      <c r="X8202" s="19" t="n">
        <f aca="false">W8202*3600000000*2/237000000</f>
        <v>-1435957.37937764</v>
      </c>
      <c r="Y8202" s="19" t="n">
        <f aca="false">X8202/30.662</f>
        <v>-46831.8237354914</v>
      </c>
    </row>
    <row r="8203" customFormat="false" ht="17.9" hidden="false" customHeight="false" outlineLevel="0" collapsed="false">
      <c r="A8203" s="2" t="n">
        <v>12</v>
      </c>
      <c r="B8203" s="3" t="n">
        <v>8</v>
      </c>
      <c r="C8203" s="38" t="n">
        <v>8</v>
      </c>
      <c r="D8203" s="1" t="n">
        <v>-3.3</v>
      </c>
      <c r="E8203" s="3" t="n">
        <v>40.2888888888889</v>
      </c>
      <c r="F8203" s="23" t="n">
        <f aca="false">IF(D8203&lt;25, 0.24, 0.24-(0.01/5)*(D8203-25))</f>
        <v>0.24</v>
      </c>
      <c r="G8203" s="40" t="n">
        <f aca="false">(E8203/1000)*$G$1*F8203</f>
        <v>3167.86698666667</v>
      </c>
      <c r="H8203" s="40" t="n">
        <v>0.382830067033906</v>
      </c>
      <c r="I8203" s="3" t="n">
        <f aca="false">H8203*$J$2</f>
        <v>0</v>
      </c>
      <c r="J8203" s="19" t="n">
        <f aca="false">SUM(I8203+G8203)</f>
        <v>3167.86698666667</v>
      </c>
      <c r="K8203" s="1" t="n">
        <v>0</v>
      </c>
      <c r="L8203" s="39" t="n">
        <v>0.919864553357848</v>
      </c>
      <c r="M8203" s="39"/>
      <c r="N8203" s="1" t="n">
        <f aca="false">(2.571*(19.44-D8203)+3.87)*$K$2</f>
        <v>0</v>
      </c>
      <c r="O8203" s="1" t="n">
        <f aca="false">IF(N8203&gt;0,N8203,0)</f>
        <v>0</v>
      </c>
      <c r="P8203" s="1" t="n">
        <f aca="false">O8203*1.5</f>
        <v>0</v>
      </c>
      <c r="Q8203" s="1" t="n">
        <f aca="false">P8203/(3.6*$Q$2)</f>
        <v>0</v>
      </c>
      <c r="R8203" s="1" t="n">
        <f aca="false">(K8203+L8203)*$R$2</f>
        <v>4599.32276678924</v>
      </c>
      <c r="S8203" s="19" t="n">
        <f aca="false">J8203-R8203</f>
        <v>-1431.45578012257</v>
      </c>
      <c r="T8203" s="1" t="n">
        <f aca="false">IF(S8203&lt;0,S8203/$G$3,0)</f>
        <v>-2044.93682874653</v>
      </c>
      <c r="U8203" s="1" t="n">
        <f aca="false">IF(S8203&gt;0,S8203*0.7,0)</f>
        <v>0</v>
      </c>
      <c r="V8203" s="14" t="n">
        <f aca="false">V8202+U8203+T8203</f>
        <v>-47268975.3413427</v>
      </c>
      <c r="W8203" s="19" t="n">
        <f aca="false">V8203/1000</f>
        <v>-47268.9753413427</v>
      </c>
      <c r="X8203" s="19" t="n">
        <f aca="false">W8203*3600000000*2/237000000</f>
        <v>-1436019.50404079</v>
      </c>
      <c r="Y8203" s="19" t="n">
        <f aca="false">X8203/30.662</f>
        <v>-46833.8498480461</v>
      </c>
    </row>
    <row r="8204" customFormat="false" ht="17.9" hidden="false" customHeight="false" outlineLevel="0" collapsed="false">
      <c r="A8204" s="2" t="n">
        <v>12</v>
      </c>
      <c r="B8204" s="3" t="n">
        <v>8</v>
      </c>
      <c r="C8204" s="38" t="n">
        <v>9</v>
      </c>
      <c r="D8204" s="1" t="n">
        <v>-2.8</v>
      </c>
      <c r="E8204" s="3" t="n">
        <v>50.1555555555556</v>
      </c>
      <c r="F8204" s="23" t="n">
        <f aca="false">IF(D8204&lt;25, 0.24, 0.24-(0.01/5)*(D8204-25))</f>
        <v>0.24</v>
      </c>
      <c r="G8204" s="40" t="n">
        <f aca="false">(E8204/1000)*$G$1*F8204</f>
        <v>3943.67114666667</v>
      </c>
      <c r="H8204" s="40" t="n">
        <v>0.355248861661516</v>
      </c>
      <c r="I8204" s="3" t="n">
        <f aca="false">H8204*$J$2</f>
        <v>0</v>
      </c>
      <c r="J8204" s="19" t="n">
        <f aca="false">SUM(I8204+G8204)</f>
        <v>3943.67114666667</v>
      </c>
      <c r="K8204" s="1" t="n">
        <v>0</v>
      </c>
      <c r="L8204" s="39" t="n">
        <v>0.938800257209213</v>
      </c>
      <c r="M8204" s="39"/>
      <c r="N8204" s="1" t="n">
        <f aca="false">(2.571*(19.44-D8204)+3.87)*$K$2</f>
        <v>0</v>
      </c>
      <c r="O8204" s="1" t="n">
        <f aca="false">IF(N8204&gt;0,N8204,0)</f>
        <v>0</v>
      </c>
      <c r="P8204" s="1" t="n">
        <f aca="false">O8204*1.5</f>
        <v>0</v>
      </c>
      <c r="Q8204" s="1" t="n">
        <f aca="false">P8204/(3.6*$Q$2)</f>
        <v>0</v>
      </c>
      <c r="R8204" s="1" t="n">
        <f aca="false">(K8204+L8204)*$R$2</f>
        <v>4694.00128604607</v>
      </c>
      <c r="S8204" s="19" t="n">
        <f aca="false">J8204-R8204</f>
        <v>-750.330139379395</v>
      </c>
      <c r="T8204" s="1" t="n">
        <f aca="false">IF(S8204&lt;0,S8204/$G$3,0)</f>
        <v>-1071.90019911342</v>
      </c>
      <c r="U8204" s="1" t="n">
        <f aca="false">IF(S8204&gt;0,S8204*0.7,0)</f>
        <v>0</v>
      </c>
      <c r="V8204" s="14" t="n">
        <f aca="false">V8203+U8204+T8204</f>
        <v>-47270047.2415418</v>
      </c>
      <c r="W8204" s="19" t="n">
        <f aca="false">V8204/1000</f>
        <v>-47270.0472415418</v>
      </c>
      <c r="X8204" s="19" t="n">
        <f aca="false">W8204*3600000000*2/237000000</f>
        <v>-1436052.06809747</v>
      </c>
      <c r="Y8204" s="19" t="n">
        <f aca="false">X8204/30.662</f>
        <v>-46834.9118810734</v>
      </c>
    </row>
    <row r="8205" customFormat="false" ht="17.9" hidden="false" customHeight="false" outlineLevel="0" collapsed="false">
      <c r="A8205" s="2" t="n">
        <v>12</v>
      </c>
      <c r="B8205" s="3" t="n">
        <v>8</v>
      </c>
      <c r="C8205" s="38" t="n">
        <v>10</v>
      </c>
      <c r="D8205" s="1" t="n">
        <v>-2.2</v>
      </c>
      <c r="E8205" s="3" t="n">
        <v>81.4</v>
      </c>
      <c r="F8205" s="23" t="n">
        <f aca="false">IF(D8205&lt;25, 0.24, 0.24-(0.01/5)*(D8205-25))</f>
        <v>0.24</v>
      </c>
      <c r="G8205" s="40" t="n">
        <f aca="false">(E8205/1000)*$G$1*F8205</f>
        <v>6400.38432</v>
      </c>
      <c r="H8205" s="40" t="n">
        <v>0.311721361553138</v>
      </c>
      <c r="I8205" s="3" t="n">
        <f aca="false">H8205*$J$2</f>
        <v>0</v>
      </c>
      <c r="J8205" s="19" t="n">
        <f aca="false">SUM(I8205+G8205)</f>
        <v>6400.38432</v>
      </c>
      <c r="K8205" s="1" t="n">
        <v>0</v>
      </c>
      <c r="L8205" s="39" t="n">
        <v>0.906860515773176</v>
      </c>
      <c r="M8205" s="39"/>
      <c r="N8205" s="1" t="n">
        <f aca="false">(2.571*(19.44-D8205)+3.87)*$K$2</f>
        <v>0</v>
      </c>
      <c r="O8205" s="1" t="n">
        <f aca="false">IF(N8205&gt;0,N8205,0)</f>
        <v>0</v>
      </c>
      <c r="P8205" s="1" t="n">
        <f aca="false">O8205*1.5</f>
        <v>0</v>
      </c>
      <c r="Q8205" s="1" t="n">
        <f aca="false">P8205/(3.6*$Q$2)</f>
        <v>0</v>
      </c>
      <c r="R8205" s="1" t="n">
        <f aca="false">(K8205+L8205)*$R$2</f>
        <v>4534.30257886588</v>
      </c>
      <c r="S8205" s="19" t="n">
        <f aca="false">J8205-R8205</f>
        <v>1866.08174113412</v>
      </c>
      <c r="T8205" s="1" t="n">
        <f aca="false">IF(S8205&lt;0,S8205/$G$3,0)</f>
        <v>0</v>
      </c>
      <c r="U8205" s="1" t="n">
        <f aca="false">IF(S8205&gt;0,S8205*0.7,0)</f>
        <v>1306.25721879388</v>
      </c>
      <c r="V8205" s="14" t="n">
        <f aca="false">V8204+U8205+T8205</f>
        <v>-47268740.984323</v>
      </c>
      <c r="W8205" s="19" t="n">
        <f aca="false">V8205/1000</f>
        <v>-47268.740984323</v>
      </c>
      <c r="X8205" s="19" t="n">
        <f aca="false">W8205*3600000000*2/237000000</f>
        <v>-1436012.38433386</v>
      </c>
      <c r="Y8205" s="19" t="n">
        <f aca="false">X8205/30.662</f>
        <v>-46833.6176483551</v>
      </c>
    </row>
    <row r="8206" customFormat="false" ht="17.9" hidden="false" customHeight="false" outlineLevel="0" collapsed="false">
      <c r="A8206" s="2" t="n">
        <v>12</v>
      </c>
      <c r="B8206" s="3" t="n">
        <v>8</v>
      </c>
      <c r="C8206" s="38" t="n">
        <v>11</v>
      </c>
      <c r="D8206" s="1" t="n">
        <v>-1.7</v>
      </c>
      <c r="E8206" s="3" t="n">
        <v>76.4666666666667</v>
      </c>
      <c r="F8206" s="23" t="n">
        <f aca="false">IF(D8206&lt;25, 0.24, 0.24-(0.01/5)*(D8206-25))</f>
        <v>0.24</v>
      </c>
      <c r="G8206" s="40" t="n">
        <f aca="false">(E8206/1000)*$G$1*F8206</f>
        <v>6012.48224</v>
      </c>
      <c r="H8206" s="40" t="n">
        <v>0.316350825816002</v>
      </c>
      <c r="I8206" s="3" t="n">
        <f aca="false">H8206*$J$2</f>
        <v>0</v>
      </c>
      <c r="J8206" s="19" t="n">
        <f aca="false">SUM(I8206+G8206)</f>
        <v>6012.48224</v>
      </c>
      <c r="K8206" s="1" t="n">
        <v>0</v>
      </c>
      <c r="L8206" s="39" t="n">
        <v>1.05309890334817</v>
      </c>
      <c r="M8206" s="39"/>
      <c r="N8206" s="1" t="n">
        <f aca="false">(2.571*(19.44-D8206)+3.87)*$K$2</f>
        <v>0</v>
      </c>
      <c r="O8206" s="1" t="n">
        <f aca="false">IF(N8206&gt;0,N8206,0)</f>
        <v>0</v>
      </c>
      <c r="P8206" s="1" t="n">
        <f aca="false">O8206*1.5</f>
        <v>0</v>
      </c>
      <c r="Q8206" s="1" t="n">
        <f aca="false">P8206/(3.6*$Q$2)</f>
        <v>0</v>
      </c>
      <c r="R8206" s="1" t="n">
        <f aca="false">(K8206+L8206)*$R$2</f>
        <v>5265.49451674085</v>
      </c>
      <c r="S8206" s="19" t="n">
        <f aca="false">J8206-R8206</f>
        <v>746.987723259153</v>
      </c>
      <c r="T8206" s="1" t="n">
        <f aca="false">IF(S8206&lt;0,S8206/$G$3,0)</f>
        <v>0</v>
      </c>
      <c r="U8206" s="1" t="n">
        <f aca="false">IF(S8206&gt;0,S8206*0.7,0)</f>
        <v>522.891406281407</v>
      </c>
      <c r="V8206" s="14" t="n">
        <f aca="false">V8205+U8206+T8206</f>
        <v>-47268218.0929167</v>
      </c>
      <c r="W8206" s="19" t="n">
        <f aca="false">V8206/1000</f>
        <v>-47268.2180929167</v>
      </c>
      <c r="X8206" s="19" t="n">
        <f aca="false">W8206*3600000000*2/237000000</f>
        <v>-1435996.49902532</v>
      </c>
      <c r="Y8206" s="19" t="n">
        <f aca="false">X8206/30.662</f>
        <v>-46833.0995703254</v>
      </c>
    </row>
    <row r="8207" customFormat="false" ht="17.9" hidden="false" customHeight="false" outlineLevel="0" collapsed="false">
      <c r="A8207" s="2" t="n">
        <v>12</v>
      </c>
      <c r="B8207" s="3" t="n">
        <v>8</v>
      </c>
      <c r="C8207" s="38" t="n">
        <v>12</v>
      </c>
      <c r="D8207" s="1" t="n">
        <v>-1.3</v>
      </c>
      <c r="E8207" s="3" t="n">
        <v>79.7555555555556</v>
      </c>
      <c r="F8207" s="23" t="n">
        <f aca="false">IF(D8207&lt;25, 0.24, 0.24-(0.01/5)*(D8207-25))</f>
        <v>0.24</v>
      </c>
      <c r="G8207" s="40" t="n">
        <f aca="false">(E8207/1000)*$G$1*F8207</f>
        <v>6271.08362666667</v>
      </c>
      <c r="H8207" s="40" t="n">
        <v>0.328527565678935</v>
      </c>
      <c r="I8207" s="3" t="n">
        <f aca="false">H8207*$J$2</f>
        <v>0</v>
      </c>
      <c r="J8207" s="19" t="n">
        <f aca="false">SUM(I8207+G8207)</f>
        <v>6271.08362666667</v>
      </c>
      <c r="K8207" s="1" t="n">
        <v>0</v>
      </c>
      <c r="L8207" s="39" t="n">
        <v>1.35378875486743</v>
      </c>
      <c r="M8207" s="39"/>
      <c r="N8207" s="1" t="n">
        <f aca="false">(2.571*(19.44-D8207)+3.87)*$K$2</f>
        <v>0</v>
      </c>
      <c r="O8207" s="1" t="n">
        <f aca="false">IF(N8207&gt;0,N8207,0)</f>
        <v>0</v>
      </c>
      <c r="P8207" s="1" t="n">
        <f aca="false">O8207*1.5</f>
        <v>0</v>
      </c>
      <c r="Q8207" s="1" t="n">
        <f aca="false">P8207/(3.6*$Q$2)</f>
        <v>0</v>
      </c>
      <c r="R8207" s="1" t="n">
        <f aca="false">(K8207+L8207)*$R$2</f>
        <v>6768.94377433715</v>
      </c>
      <c r="S8207" s="19" t="n">
        <f aca="false">J8207-R8207</f>
        <v>-497.860147670481</v>
      </c>
      <c r="T8207" s="1" t="n">
        <f aca="false">IF(S8207&lt;0,S8207/$G$3,0)</f>
        <v>-711.228782386401</v>
      </c>
      <c r="U8207" s="1" t="n">
        <f aca="false">IF(S8207&gt;0,S8207*0.7,0)</f>
        <v>0</v>
      </c>
      <c r="V8207" s="14" t="n">
        <f aca="false">V8206+U8207+T8207</f>
        <v>-47268929.3216991</v>
      </c>
      <c r="W8207" s="19" t="n">
        <f aca="false">V8207/1000</f>
        <v>-47268.9293216991</v>
      </c>
      <c r="X8207" s="19" t="n">
        <f aca="false">W8207*3600000000*2/237000000</f>
        <v>-1436018.10597567</v>
      </c>
      <c r="Y8207" s="19" t="n">
        <f aca="false">X8207/30.662</f>
        <v>-46833.8042520276</v>
      </c>
    </row>
    <row r="8208" customFormat="false" ht="17.9" hidden="false" customHeight="false" outlineLevel="0" collapsed="false">
      <c r="A8208" s="2" t="n">
        <v>12</v>
      </c>
      <c r="B8208" s="3" t="n">
        <v>8</v>
      </c>
      <c r="C8208" s="38" t="n">
        <v>13</v>
      </c>
      <c r="D8208" s="1" t="n">
        <v>-1</v>
      </c>
      <c r="E8208" s="3" t="n">
        <v>135.666666666667</v>
      </c>
      <c r="F8208" s="23" t="n">
        <f aca="false">IF(D8208&lt;25, 0.24, 0.24-(0.01/5)*(D8208-25))</f>
        <v>0.24</v>
      </c>
      <c r="G8208" s="40" t="n">
        <f aca="false">(E8208/1000)*$G$1*F8208</f>
        <v>10667.3072</v>
      </c>
      <c r="H8208" s="40" t="n">
        <v>0.358270921841506</v>
      </c>
      <c r="I8208" s="3" t="n">
        <f aca="false">H8208*$J$2</f>
        <v>0</v>
      </c>
      <c r="J8208" s="19" t="n">
        <f aca="false">SUM(I8208+G8208)</f>
        <v>10667.3072</v>
      </c>
      <c r="K8208" s="1" t="n">
        <v>0</v>
      </c>
      <c r="L8208" s="39" t="n">
        <v>1.13021056481517</v>
      </c>
      <c r="M8208" s="39"/>
      <c r="N8208" s="1" t="n">
        <f aca="false">(2.571*(19.44-D8208)+3.87)*$K$2</f>
        <v>0</v>
      </c>
      <c r="O8208" s="1" t="n">
        <f aca="false">IF(N8208&gt;0,N8208,0)</f>
        <v>0</v>
      </c>
      <c r="P8208" s="1" t="n">
        <f aca="false">O8208*1.5</f>
        <v>0</v>
      </c>
      <c r="Q8208" s="1" t="n">
        <f aca="false">P8208/(3.6*$Q$2)</f>
        <v>0</v>
      </c>
      <c r="R8208" s="1" t="n">
        <f aca="false">(K8208+L8208)*$R$2</f>
        <v>5651.05282407585</v>
      </c>
      <c r="S8208" s="19" t="n">
        <f aca="false">J8208-R8208</f>
        <v>5016.25437592418</v>
      </c>
      <c r="T8208" s="1" t="n">
        <f aca="false">IF(S8208&lt;0,S8208/$G$3,0)</f>
        <v>0</v>
      </c>
      <c r="U8208" s="1" t="n">
        <f aca="false">IF(S8208&gt;0,S8208*0.7,0)</f>
        <v>3511.37806314692</v>
      </c>
      <c r="V8208" s="14" t="n">
        <f aca="false">V8207+U8208+T8208</f>
        <v>-47265417.943636</v>
      </c>
      <c r="W8208" s="19" t="n">
        <f aca="false">V8208/1000</f>
        <v>-47265.417943636</v>
      </c>
      <c r="X8208" s="19" t="n">
        <f aca="false">W8208*3600000000*2/237000000</f>
        <v>-1435911.43119907</v>
      </c>
      <c r="Y8208" s="19" t="n">
        <f aca="false">X8208/30.662</f>
        <v>-46830.3251972822</v>
      </c>
    </row>
    <row r="8209" customFormat="false" ht="17.9" hidden="false" customHeight="false" outlineLevel="0" collapsed="false">
      <c r="A8209" s="2" t="n">
        <v>12</v>
      </c>
      <c r="B8209" s="3" t="n">
        <v>8</v>
      </c>
      <c r="C8209" s="38" t="n">
        <v>14</v>
      </c>
      <c r="D8209" s="1" t="n">
        <v>-0.6</v>
      </c>
      <c r="E8209" s="3" t="n">
        <v>147.186317471002</v>
      </c>
      <c r="F8209" s="23" t="n">
        <f aca="false">IF(D8209&lt;25, 0.24, 0.24-(0.01/5)*(D8209-25))</f>
        <v>0.24</v>
      </c>
      <c r="G8209" s="40" t="n">
        <f aca="false">(E8209/1000)*$G$1*F8209</f>
        <v>11573.0835191639</v>
      </c>
      <c r="H8209" s="40" t="n">
        <v>0.3894204529217</v>
      </c>
      <c r="I8209" s="3" t="n">
        <f aca="false">H8209*$J$2</f>
        <v>0</v>
      </c>
      <c r="J8209" s="19" t="n">
        <f aca="false">SUM(I8209+G8209)</f>
        <v>11573.0835191639</v>
      </c>
      <c r="K8209" s="1" t="n">
        <v>0</v>
      </c>
      <c r="L8209" s="39" t="n">
        <v>0.880396158583317</v>
      </c>
      <c r="M8209" s="39"/>
      <c r="N8209" s="1" t="n">
        <f aca="false">(2.571*(19.44-D8209)+3.87)*$K$2</f>
        <v>0</v>
      </c>
      <c r="O8209" s="1" t="n">
        <f aca="false">IF(N8209&gt;0,N8209,0)</f>
        <v>0</v>
      </c>
      <c r="P8209" s="1" t="n">
        <f aca="false">O8209*1.5</f>
        <v>0</v>
      </c>
      <c r="Q8209" s="1" t="n">
        <f aca="false">P8209/(3.6*$Q$2)</f>
        <v>0</v>
      </c>
      <c r="R8209" s="1" t="n">
        <f aca="false">(K8209+L8209)*$R$2</f>
        <v>4401.98079291658</v>
      </c>
      <c r="S8209" s="19" t="n">
        <f aca="false">J8209-R8209</f>
        <v>7171.10272624734</v>
      </c>
      <c r="T8209" s="1" t="n">
        <f aca="false">IF(S8209&lt;0,S8209/$G$3,0)</f>
        <v>0</v>
      </c>
      <c r="U8209" s="1" t="n">
        <f aca="false">IF(S8209&gt;0,S8209*0.7,0)</f>
        <v>5019.77190837314</v>
      </c>
      <c r="V8209" s="14" t="n">
        <f aca="false">V8208+U8209+T8209</f>
        <v>-47260398.1717276</v>
      </c>
      <c r="W8209" s="19" t="n">
        <f aca="false">V8209/1000</f>
        <v>-47260.3981717276</v>
      </c>
      <c r="X8209" s="19" t="n">
        <f aca="false">W8209*3600000000*2/237000000</f>
        <v>-1435758.93179932</v>
      </c>
      <c r="Y8209" s="19" t="n">
        <f aca="false">X8209/30.662</f>
        <v>-46825.3516339221</v>
      </c>
    </row>
    <row r="8210" customFormat="false" ht="17.9" hidden="false" customHeight="false" outlineLevel="0" collapsed="false">
      <c r="A8210" s="2" t="n">
        <v>12</v>
      </c>
      <c r="B8210" s="3" t="n">
        <v>8</v>
      </c>
      <c r="C8210" s="38" t="n">
        <v>15</v>
      </c>
      <c r="D8210" s="1" t="n">
        <v>-0.6</v>
      </c>
      <c r="E8210" s="3" t="n">
        <v>444.034474810918</v>
      </c>
      <c r="F8210" s="23" t="n">
        <f aca="false">IF(D8210&lt;25, 0.24, 0.24-(0.01/5)*(D8210-25))</f>
        <v>0.24</v>
      </c>
      <c r="G8210" s="40" t="n">
        <f aca="false">(E8210/1000)*$G$1*F8210</f>
        <v>34913.8979130127</v>
      </c>
      <c r="H8210" s="40" t="n">
        <v>0.388924258130284</v>
      </c>
      <c r="I8210" s="3" t="n">
        <f aca="false">H8210*$J$2</f>
        <v>0</v>
      </c>
      <c r="J8210" s="19" t="n">
        <f aca="false">SUM(I8210+G8210)</f>
        <v>34913.8979130127</v>
      </c>
      <c r="K8210" s="1" t="n">
        <v>0</v>
      </c>
      <c r="L8210" s="39" t="n">
        <v>0.901385131526998</v>
      </c>
      <c r="M8210" s="39"/>
      <c r="N8210" s="1" t="n">
        <f aca="false">(2.571*(19.44-D8210)+3.87)*$K$2</f>
        <v>0</v>
      </c>
      <c r="O8210" s="1" t="n">
        <f aca="false">IF(N8210&gt;0,N8210,0)</f>
        <v>0</v>
      </c>
      <c r="P8210" s="1" t="n">
        <f aca="false">O8210*1.5</f>
        <v>0</v>
      </c>
      <c r="Q8210" s="1" t="n">
        <f aca="false">P8210/(3.6*$Q$2)</f>
        <v>0</v>
      </c>
      <c r="R8210" s="1" t="n">
        <f aca="false">(K8210+L8210)*$R$2</f>
        <v>4506.92565763499</v>
      </c>
      <c r="S8210" s="19" t="n">
        <f aca="false">J8210-R8210</f>
        <v>30406.9722553777</v>
      </c>
      <c r="T8210" s="1" t="n">
        <f aca="false">IF(S8210&lt;0,S8210/$G$3,0)</f>
        <v>0</v>
      </c>
      <c r="U8210" s="1" t="n">
        <f aca="false">IF(S8210&gt;0,S8210*0.7,0)</f>
        <v>21284.8805787644</v>
      </c>
      <c r="V8210" s="14" t="n">
        <f aca="false">V8209+U8210+T8210</f>
        <v>-47239113.2911488</v>
      </c>
      <c r="W8210" s="19" t="n">
        <f aca="false">V8210/1000</f>
        <v>-47239.1132911488</v>
      </c>
      <c r="X8210" s="19" t="n">
        <f aca="false">W8210*3600000000*2/237000000</f>
        <v>-1435112.30251591</v>
      </c>
      <c r="Y8210" s="19" t="n">
        <f aca="false">X8210/30.662</f>
        <v>-46804.2626872322</v>
      </c>
    </row>
    <row r="8211" customFormat="false" ht="17.9" hidden="false" customHeight="false" outlineLevel="0" collapsed="false">
      <c r="A8211" s="2" t="n">
        <v>12</v>
      </c>
      <c r="B8211" s="3" t="n">
        <v>8</v>
      </c>
      <c r="C8211" s="38" t="n">
        <v>16</v>
      </c>
      <c r="D8211" s="1" t="n">
        <v>-0.6</v>
      </c>
      <c r="E8211" s="3" t="n">
        <v>263.387820659372</v>
      </c>
      <c r="F8211" s="23" t="n">
        <f aca="false">IF(D8211&lt;25, 0.24, 0.24-(0.01/5)*(D8211-25))</f>
        <v>0.24</v>
      </c>
      <c r="G8211" s="40" t="n">
        <f aca="false">(E8211/1000)*$G$1*F8211</f>
        <v>20709.8682730616</v>
      </c>
      <c r="H8211" s="40" t="n">
        <v>0.359835429638196</v>
      </c>
      <c r="I8211" s="3" t="n">
        <f aca="false">H8211*$J$2</f>
        <v>0</v>
      </c>
      <c r="J8211" s="19" t="n">
        <f aca="false">SUM(I8211+G8211)</f>
        <v>20709.8682730616</v>
      </c>
      <c r="K8211" s="1" t="n">
        <v>0</v>
      </c>
      <c r="L8211" s="39" t="n">
        <v>0.863285582814012</v>
      </c>
      <c r="M8211" s="39"/>
      <c r="N8211" s="1" t="n">
        <f aca="false">(2.571*(19.44-D8211)+3.87)*$K$2</f>
        <v>0</v>
      </c>
      <c r="O8211" s="1" t="n">
        <f aca="false">IF(N8211&gt;0,N8211,0)</f>
        <v>0</v>
      </c>
      <c r="P8211" s="1" t="n">
        <f aca="false">O8211*1.5</f>
        <v>0</v>
      </c>
      <c r="Q8211" s="1" t="n">
        <f aca="false">P8211/(3.6*$Q$2)</f>
        <v>0</v>
      </c>
      <c r="R8211" s="1" t="n">
        <f aca="false">(K8211+L8211)*$R$2</f>
        <v>4316.42791407006</v>
      </c>
      <c r="S8211" s="19" t="n">
        <f aca="false">J8211-R8211</f>
        <v>16393.4403589916</v>
      </c>
      <c r="T8211" s="1" t="n">
        <f aca="false">IF(S8211&lt;0,S8211/$G$3,0)</f>
        <v>0</v>
      </c>
      <c r="U8211" s="1" t="n">
        <f aca="false">IF(S8211&gt;0,S8211*0.7,0)</f>
        <v>11475.4082512941</v>
      </c>
      <c r="V8211" s="14" t="n">
        <f aca="false">V8210+U8211+T8211</f>
        <v>-47227637.8828975</v>
      </c>
      <c r="W8211" s="19" t="n">
        <f aca="false">V8211/1000</f>
        <v>-47227.6378828975</v>
      </c>
      <c r="X8211" s="19" t="n">
        <f aca="false">W8211*3600000000*2/237000000</f>
        <v>-1434763.68251841</v>
      </c>
      <c r="Y8211" s="19" t="n">
        <f aca="false">X8211/30.662</f>
        <v>-46792.8929136523</v>
      </c>
    </row>
    <row r="8212" customFormat="false" ht="17.9" hidden="false" customHeight="false" outlineLevel="0" collapsed="false">
      <c r="A8212" s="2" t="n">
        <v>12</v>
      </c>
      <c r="B8212" s="3" t="n">
        <v>8</v>
      </c>
      <c r="C8212" s="38" t="n">
        <v>17</v>
      </c>
      <c r="D8212" s="1" t="n">
        <v>-0.6</v>
      </c>
      <c r="E8212" s="3" t="n">
        <v>25.0770511440711</v>
      </c>
      <c r="F8212" s="23" t="n">
        <f aca="false">IF(D8212&lt;25, 0.24, 0.24-(0.01/5)*(D8212-25))</f>
        <v>0.24</v>
      </c>
      <c r="G8212" s="40" t="n">
        <f aca="false">(E8212/1000)*$G$1*F8212</f>
        <v>1971.77843899694</v>
      </c>
      <c r="H8212" s="40" t="n">
        <v>0.329029367891858</v>
      </c>
      <c r="I8212" s="3" t="n">
        <f aca="false">H8212*$J$2</f>
        <v>0</v>
      </c>
      <c r="J8212" s="19" t="n">
        <f aca="false">SUM(I8212+G8212)</f>
        <v>1971.77843899694</v>
      </c>
      <c r="K8212" s="1" t="n">
        <v>0</v>
      </c>
      <c r="L8212" s="39" t="n">
        <v>1.32298971848268</v>
      </c>
      <c r="M8212" s="39"/>
      <c r="N8212" s="1" t="n">
        <f aca="false">(2.571*(19.44-D8212)+3.87)*$K$2</f>
        <v>0</v>
      </c>
      <c r="O8212" s="1" t="n">
        <f aca="false">IF(N8212&gt;0,N8212,0)</f>
        <v>0</v>
      </c>
      <c r="P8212" s="1" t="n">
        <f aca="false">O8212*1.5</f>
        <v>0</v>
      </c>
      <c r="Q8212" s="1" t="n">
        <f aca="false">P8212/(3.6*$Q$2)</f>
        <v>0</v>
      </c>
      <c r="R8212" s="1" t="n">
        <f aca="false">(K8212+L8212)*$R$2</f>
        <v>6614.9485924134</v>
      </c>
      <c r="S8212" s="19" t="n">
        <f aca="false">J8212-R8212</f>
        <v>-4643.17015341646</v>
      </c>
      <c r="T8212" s="1" t="n">
        <f aca="false">IF(S8212&lt;0,S8212/$G$3,0)</f>
        <v>-6633.10021916638</v>
      </c>
      <c r="U8212" s="1" t="n">
        <f aca="false">IF(S8212&gt;0,S8212*0.7,0)</f>
        <v>0</v>
      </c>
      <c r="V8212" s="14" t="n">
        <f aca="false">V8211+U8212+T8212</f>
        <v>-47234270.9831167</v>
      </c>
      <c r="W8212" s="19" t="n">
        <f aca="false">V8212/1000</f>
        <v>-47234.2709831167</v>
      </c>
      <c r="X8212" s="19" t="n">
        <f aca="false">W8212*3600000000*2/237000000</f>
        <v>-1434965.1944238</v>
      </c>
      <c r="Y8212" s="19" t="n">
        <f aca="false">X8212/30.662</f>
        <v>-46799.4649541386</v>
      </c>
    </row>
    <row r="8213" customFormat="false" ht="17.9" hidden="false" customHeight="false" outlineLevel="0" collapsed="false">
      <c r="A8213" s="2" t="n">
        <v>12</v>
      </c>
      <c r="B8213" s="3" t="n">
        <v>8</v>
      </c>
      <c r="C8213" s="38" t="n">
        <v>18</v>
      </c>
      <c r="D8213" s="1" t="n">
        <v>-0.8</v>
      </c>
      <c r="E8213" s="3" t="n">
        <v>0</v>
      </c>
      <c r="F8213" s="23" t="n">
        <f aca="false">IF(D8213&lt;25, 0.24, 0.24-(0.01/5)*(D8213-25))</f>
        <v>0.24</v>
      </c>
      <c r="G8213" s="40" t="n">
        <f aca="false">(E8213/1000)*$G$1*F8213</f>
        <v>0</v>
      </c>
      <c r="H8213" s="40" t="n">
        <v>0.335277575473619</v>
      </c>
      <c r="I8213" s="3" t="n">
        <f aca="false">H8213*$J$2</f>
        <v>0</v>
      </c>
      <c r="J8213" s="19" t="n">
        <f aca="false">SUM(I8213+G8213)</f>
        <v>0</v>
      </c>
      <c r="K8213" s="1" t="n">
        <v>0</v>
      </c>
      <c r="L8213" s="39" t="n">
        <v>2.6564739234372</v>
      </c>
      <c r="M8213" s="39"/>
      <c r="N8213" s="1" t="n">
        <f aca="false">(2.571*(19.44-D8213)+3.87)*$K$2</f>
        <v>0</v>
      </c>
      <c r="O8213" s="1" t="n">
        <f aca="false">IF(N8213&gt;0,N8213,0)</f>
        <v>0</v>
      </c>
      <c r="P8213" s="1" t="n">
        <f aca="false">O8213*1.5</f>
        <v>0</v>
      </c>
      <c r="Q8213" s="1" t="n">
        <f aca="false">P8213/(3.6*$Q$2)</f>
        <v>0</v>
      </c>
      <c r="R8213" s="1" t="n">
        <f aca="false">(K8213+L8213)*$R$2</f>
        <v>13282.369617186</v>
      </c>
      <c r="S8213" s="19" t="n">
        <f aca="false">J8213-R8213</f>
        <v>-13282.369617186</v>
      </c>
      <c r="T8213" s="1" t="n">
        <f aca="false">IF(S8213&lt;0,S8213/$G$3,0)</f>
        <v>-18974.8137388371</v>
      </c>
      <c r="U8213" s="1" t="n">
        <f aca="false">IF(S8213&gt;0,S8213*0.7,0)</f>
        <v>0</v>
      </c>
      <c r="V8213" s="14" t="n">
        <f aca="false">V8212+U8213+T8213</f>
        <v>-47253245.7968555</v>
      </c>
      <c r="W8213" s="19" t="n">
        <f aca="false">V8213/1000</f>
        <v>-47253.2457968555</v>
      </c>
      <c r="X8213" s="19" t="n">
        <f aca="false">W8213*3600000000*2/237000000</f>
        <v>-1435541.64446143</v>
      </c>
      <c r="Y8213" s="19" t="n">
        <f aca="false">X8213/30.662</f>
        <v>-46818.2650988661</v>
      </c>
    </row>
    <row r="8214" customFormat="false" ht="17.9" hidden="false" customHeight="false" outlineLevel="0" collapsed="false">
      <c r="A8214" s="2" t="n">
        <v>12</v>
      </c>
      <c r="B8214" s="3" t="n">
        <v>8</v>
      </c>
      <c r="C8214" s="38" t="n">
        <v>19</v>
      </c>
      <c r="D8214" s="1" t="n">
        <v>-0.9</v>
      </c>
      <c r="E8214" s="3" t="n">
        <v>0</v>
      </c>
      <c r="F8214" s="23" t="n">
        <f aca="false">IF(D8214&lt;25, 0.24, 0.24-(0.01/5)*(D8214-25))</f>
        <v>0.24</v>
      </c>
      <c r="G8214" s="40" t="n">
        <f aca="false">(E8214/1000)*$G$1*F8214</f>
        <v>0</v>
      </c>
      <c r="H8214" s="40" t="n">
        <v>0.372860944039504</v>
      </c>
      <c r="I8214" s="3" t="n">
        <f aca="false">H8214*$J$2</f>
        <v>0</v>
      </c>
      <c r="J8214" s="19" t="n">
        <f aca="false">SUM(I8214+G8214)</f>
        <v>0</v>
      </c>
      <c r="K8214" s="1" t="n">
        <v>0</v>
      </c>
      <c r="L8214" s="39" t="n">
        <v>3.13283235285465</v>
      </c>
      <c r="M8214" s="39"/>
      <c r="N8214" s="1" t="n">
        <f aca="false">(2.571*(19.44-D8214)+3.87)*$K$2</f>
        <v>0</v>
      </c>
      <c r="O8214" s="1" t="n">
        <f aca="false">IF(N8214&gt;0,N8214,0)</f>
        <v>0</v>
      </c>
      <c r="P8214" s="1" t="n">
        <f aca="false">O8214*1.5</f>
        <v>0</v>
      </c>
      <c r="Q8214" s="1" t="n">
        <f aca="false">P8214/(3.6*$Q$2)</f>
        <v>0</v>
      </c>
      <c r="R8214" s="1" t="n">
        <f aca="false">(K8214+L8214)*$R$2</f>
        <v>15664.1617642733</v>
      </c>
      <c r="S8214" s="19" t="n">
        <f aca="false">J8214-R8214</f>
        <v>-15664.1617642733</v>
      </c>
      <c r="T8214" s="1" t="n">
        <f aca="false">IF(S8214&lt;0,S8214/$G$3,0)</f>
        <v>-22377.3739489618</v>
      </c>
      <c r="U8214" s="1" t="n">
        <f aca="false">IF(S8214&gt;0,S8214*0.7,0)</f>
        <v>0</v>
      </c>
      <c r="V8214" s="14" t="n">
        <f aca="false">V8213+U8214+T8214</f>
        <v>-47275623.1708045</v>
      </c>
      <c r="W8214" s="19" t="n">
        <f aca="false">V8214/1000</f>
        <v>-47275.6231708045</v>
      </c>
      <c r="X8214" s="19" t="n">
        <f aca="false">W8214*3600000000*2/237000000</f>
        <v>-1436221.46341685</v>
      </c>
      <c r="Y8214" s="19" t="n">
        <f aca="false">X8214/30.662</f>
        <v>-46840.4364821879</v>
      </c>
    </row>
    <row r="8215" customFormat="false" ht="17.9" hidden="false" customHeight="false" outlineLevel="0" collapsed="false">
      <c r="A8215" s="2" t="n">
        <v>12</v>
      </c>
      <c r="B8215" s="3" t="n">
        <v>8</v>
      </c>
      <c r="C8215" s="38" t="n">
        <v>20</v>
      </c>
      <c r="D8215" s="1" t="n">
        <v>-1.1</v>
      </c>
      <c r="E8215" s="3" t="n">
        <v>0</v>
      </c>
      <c r="F8215" s="23" t="n">
        <f aca="false">IF(D8215&lt;25, 0.24, 0.24-(0.01/5)*(D8215-25))</f>
        <v>0.24</v>
      </c>
      <c r="G8215" s="40" t="n">
        <f aca="false">(E8215/1000)*$G$1*F8215</f>
        <v>0</v>
      </c>
      <c r="H8215" s="40" t="n">
        <v>0.394740982907972</v>
      </c>
      <c r="I8215" s="3" t="n">
        <f aca="false">H8215*$J$2</f>
        <v>0</v>
      </c>
      <c r="J8215" s="19" t="n">
        <f aca="false">SUM(I8215+G8215)</f>
        <v>0</v>
      </c>
      <c r="K8215" s="1" t="n">
        <v>0</v>
      </c>
      <c r="L8215" s="39" t="n">
        <v>2.91815166220244</v>
      </c>
      <c r="M8215" s="39"/>
      <c r="N8215" s="1" t="n">
        <f aca="false">(2.571*(19.44-D8215)+3.87)*$K$2</f>
        <v>0</v>
      </c>
      <c r="O8215" s="1" t="n">
        <f aca="false">IF(N8215&gt;0,N8215,0)</f>
        <v>0</v>
      </c>
      <c r="P8215" s="1" t="n">
        <f aca="false">O8215*1.5</f>
        <v>0</v>
      </c>
      <c r="Q8215" s="1" t="n">
        <f aca="false">P8215/(3.6*$Q$2)</f>
        <v>0</v>
      </c>
      <c r="R8215" s="1" t="n">
        <f aca="false">(K8215+L8215)*$R$2</f>
        <v>14590.7583110122</v>
      </c>
      <c r="S8215" s="19" t="n">
        <f aca="false">J8215-R8215</f>
        <v>-14590.7583110122</v>
      </c>
      <c r="T8215" s="1" t="n">
        <f aca="false">IF(S8215&lt;0,S8215/$G$3,0)</f>
        <v>-20843.9404443031</v>
      </c>
      <c r="U8215" s="1" t="n">
        <f aca="false">IF(S8215&gt;0,S8215*0.7,0)</f>
        <v>0</v>
      </c>
      <c r="V8215" s="14" t="n">
        <f aca="false">V8214+U8215+T8215</f>
        <v>-47296467.1112488</v>
      </c>
      <c r="W8215" s="19" t="n">
        <f aca="false">V8215/1000</f>
        <v>-47296.4671112488</v>
      </c>
      <c r="X8215" s="19" t="n">
        <f aca="false">W8215*3600000000*2/237000000</f>
        <v>-1436854.6970506</v>
      </c>
      <c r="Y8215" s="19" t="n">
        <f aca="false">X8215/30.662</f>
        <v>-46861.0885477332</v>
      </c>
    </row>
    <row r="8216" customFormat="false" ht="17.9" hidden="false" customHeight="false" outlineLevel="0" collapsed="false">
      <c r="A8216" s="2" t="n">
        <v>12</v>
      </c>
      <c r="B8216" s="3" t="n">
        <v>8</v>
      </c>
      <c r="C8216" s="38" t="n">
        <v>21</v>
      </c>
      <c r="D8216" s="1" t="n">
        <v>-1.5</v>
      </c>
      <c r="E8216" s="3" t="n">
        <v>0</v>
      </c>
      <c r="F8216" s="23" t="n">
        <f aca="false">IF(D8216&lt;25, 0.24, 0.24-(0.01/5)*(D8216-25))</f>
        <v>0.24</v>
      </c>
      <c r="G8216" s="40" t="n">
        <f aca="false">(E8216/1000)*$G$1*F8216</f>
        <v>0</v>
      </c>
      <c r="H8216" s="40" t="n">
        <v>0.395237848769308</v>
      </c>
      <c r="I8216" s="3" t="n">
        <f aca="false">H8216*$J$2</f>
        <v>0</v>
      </c>
      <c r="J8216" s="19" t="n">
        <f aca="false">SUM(I8216+G8216)</f>
        <v>0</v>
      </c>
      <c r="K8216" s="1" t="n">
        <v>0</v>
      </c>
      <c r="L8216" s="39" t="n">
        <v>2.75845295502226</v>
      </c>
      <c r="M8216" s="39"/>
      <c r="N8216" s="1" t="n">
        <f aca="false">(2.571*(19.44-D8216)+3.87)*$K$2</f>
        <v>0</v>
      </c>
      <c r="O8216" s="1" t="n">
        <f aca="false">IF(N8216&gt;0,N8216,0)</f>
        <v>0</v>
      </c>
      <c r="P8216" s="1" t="n">
        <f aca="false">O8216*1.5</f>
        <v>0</v>
      </c>
      <c r="Q8216" s="1" t="n">
        <f aca="false">P8216/(3.6*$Q$2)</f>
        <v>0</v>
      </c>
      <c r="R8216" s="1" t="n">
        <f aca="false">(K8216+L8216)*$R$2</f>
        <v>13792.2647751113</v>
      </c>
      <c r="S8216" s="19" t="n">
        <f aca="false">J8216-R8216</f>
        <v>-13792.2647751113</v>
      </c>
      <c r="T8216" s="1" t="n">
        <f aca="false">IF(S8216&lt;0,S8216/$G$3,0)</f>
        <v>-19703.2353930161</v>
      </c>
      <c r="U8216" s="1" t="n">
        <f aca="false">IF(S8216&gt;0,S8216*0.7,0)</f>
        <v>0</v>
      </c>
      <c r="V8216" s="14" t="n">
        <f aca="false">V8215+U8216+T8216</f>
        <v>-47316170.3466418</v>
      </c>
      <c r="W8216" s="19" t="n">
        <f aca="false">V8216/1000</f>
        <v>-47316.1703466418</v>
      </c>
      <c r="X8216" s="19" t="n">
        <f aca="false">W8216*3600000000*2/237000000</f>
        <v>-1437453.27635368</v>
      </c>
      <c r="Y8216" s="19" t="n">
        <f aca="false">X8216/30.662</f>
        <v>-46880.610408769</v>
      </c>
    </row>
    <row r="8217" customFormat="false" ht="17.9" hidden="false" customHeight="false" outlineLevel="0" collapsed="false">
      <c r="A8217" s="2" t="n">
        <v>12</v>
      </c>
      <c r="B8217" s="3" t="n">
        <v>8</v>
      </c>
      <c r="C8217" s="38" t="n">
        <v>22</v>
      </c>
      <c r="D8217" s="1" t="n">
        <v>-1.8</v>
      </c>
      <c r="E8217" s="3" t="n">
        <v>0</v>
      </c>
      <c r="F8217" s="23" t="n">
        <f aca="false">IF(D8217&lt;25, 0.24, 0.24-(0.01/5)*(D8217-25))</f>
        <v>0.24</v>
      </c>
      <c r="G8217" s="40" t="n">
        <f aca="false">(E8217/1000)*$G$1*F8217</f>
        <v>0</v>
      </c>
      <c r="H8217" s="40" t="n">
        <v>0.368206225922776</v>
      </c>
      <c r="I8217" s="3" t="n">
        <f aca="false">H8217*$J$2</f>
        <v>0</v>
      </c>
      <c r="J8217" s="19" t="n">
        <f aca="false">SUM(I8217+G8217)</f>
        <v>0</v>
      </c>
      <c r="K8217" s="1" t="n">
        <v>0</v>
      </c>
      <c r="L8217" s="39" t="n">
        <v>2.72331923944262</v>
      </c>
      <c r="M8217" s="39"/>
      <c r="N8217" s="1" t="n">
        <f aca="false">(2.571*(19.44-D8217)+3.87)*$K$2</f>
        <v>0</v>
      </c>
      <c r="O8217" s="1" t="n">
        <f aca="false">IF(N8217&gt;0,N8217,0)</f>
        <v>0</v>
      </c>
      <c r="P8217" s="1" t="n">
        <f aca="false">O8217*1.5</f>
        <v>0</v>
      </c>
      <c r="Q8217" s="1" t="n">
        <f aca="false">P8217/(3.6*$Q$2)</f>
        <v>0</v>
      </c>
      <c r="R8217" s="1" t="n">
        <f aca="false">(K8217+L8217)*$R$2</f>
        <v>13616.5961972131</v>
      </c>
      <c r="S8217" s="19" t="n">
        <f aca="false">J8217-R8217</f>
        <v>-13616.5961972131</v>
      </c>
      <c r="T8217" s="1" t="n">
        <f aca="false">IF(S8217&lt;0,S8217/$G$3,0)</f>
        <v>-19452.280281733</v>
      </c>
      <c r="U8217" s="1" t="n">
        <f aca="false">IF(S8217&gt;0,S8217*0.7,0)</f>
        <v>0</v>
      </c>
      <c r="V8217" s="14" t="n">
        <f aca="false">V8216+U8217+T8217</f>
        <v>-47335622.6269235</v>
      </c>
      <c r="W8217" s="19" t="n">
        <f aca="false">V8217/1000</f>
        <v>-47335.6226269235</v>
      </c>
      <c r="X8217" s="19" t="n">
        <f aca="false">W8217*3600000000*2/237000000</f>
        <v>-1438044.23170401</v>
      </c>
      <c r="Y8217" s="19" t="n">
        <f aca="false">X8217/30.662</f>
        <v>-46899.8836248127</v>
      </c>
    </row>
    <row r="8218" customFormat="false" ht="17.9" hidden="false" customHeight="false" outlineLevel="0" collapsed="false">
      <c r="A8218" s="2" t="n">
        <v>12</v>
      </c>
      <c r="B8218" s="3" t="n">
        <v>8</v>
      </c>
      <c r="C8218" s="38" t="n">
        <v>23</v>
      </c>
      <c r="D8218" s="1" t="n">
        <v>-2.2</v>
      </c>
      <c r="E8218" s="3" t="n">
        <v>0</v>
      </c>
      <c r="F8218" s="23" t="n">
        <f aca="false">IF(D8218&lt;25, 0.24, 0.24-(0.01/5)*(D8218-25))</f>
        <v>0.24</v>
      </c>
      <c r="G8218" s="40" t="n">
        <f aca="false">(E8218/1000)*$G$1*F8218</f>
        <v>0</v>
      </c>
      <c r="H8218" s="40" t="n">
        <v>0.354434718796038</v>
      </c>
      <c r="I8218" s="3" t="n">
        <f aca="false">H8218*$J$2</f>
        <v>0</v>
      </c>
      <c r="J8218" s="19" t="n">
        <f aca="false">SUM(I8218+G8218)</f>
        <v>0</v>
      </c>
      <c r="K8218" s="1" t="n">
        <v>0</v>
      </c>
      <c r="L8218" s="39" t="n">
        <v>2.45365656531837</v>
      </c>
      <c r="M8218" s="39"/>
      <c r="N8218" s="1" t="n">
        <f aca="false">(2.571*(19.44-D8218)+3.87)*$K$2</f>
        <v>0</v>
      </c>
      <c r="O8218" s="1" t="n">
        <f aca="false">IF(N8218&gt;0,N8218,0)</f>
        <v>0</v>
      </c>
      <c r="P8218" s="1" t="n">
        <f aca="false">O8218*1.5</f>
        <v>0</v>
      </c>
      <c r="Q8218" s="1" t="n">
        <f aca="false">P8218/(3.6*$Q$2)</f>
        <v>0</v>
      </c>
      <c r="R8218" s="1" t="n">
        <f aca="false">(K8218+L8218)*$R$2</f>
        <v>12268.2828265919</v>
      </c>
      <c r="S8218" s="19" t="n">
        <f aca="false">J8218-R8218</f>
        <v>-12268.2828265919</v>
      </c>
      <c r="T8218" s="1" t="n">
        <f aca="false">IF(S8218&lt;0,S8218/$G$3,0)</f>
        <v>-17526.1183237026</v>
      </c>
      <c r="U8218" s="1" t="n">
        <f aca="false">IF(S8218&gt;0,S8218*0.7,0)</f>
        <v>0</v>
      </c>
      <c r="V8218" s="14" t="n">
        <f aca="false">V8217+U8218+T8218</f>
        <v>-47353148.7452472</v>
      </c>
      <c r="W8218" s="19" t="n">
        <f aca="false">V8218/1000</f>
        <v>-47353.1487452472</v>
      </c>
      <c r="X8218" s="19" t="n">
        <f aca="false">W8218*3600000000*2/237000000</f>
        <v>-1438576.67074169</v>
      </c>
      <c r="Y8218" s="19" t="n">
        <f aca="false">X8218/30.662</f>
        <v>-46917.2484098131</v>
      </c>
    </row>
    <row r="8219" customFormat="false" ht="17.9" hidden="false" customHeight="false" outlineLevel="0" collapsed="false">
      <c r="A8219" s="2" t="n">
        <v>12</v>
      </c>
      <c r="B8219" s="3" t="n">
        <v>9</v>
      </c>
      <c r="C8219" s="38" t="n">
        <v>0</v>
      </c>
      <c r="D8219" s="1" t="n">
        <v>-2.2</v>
      </c>
      <c r="E8219" s="3" t="n">
        <v>0</v>
      </c>
      <c r="F8219" s="23" t="n">
        <f aca="false">IF(D8219&lt;25, 0.24, 0.24-(0.01/5)*(D8219-25))</f>
        <v>0.24</v>
      </c>
      <c r="G8219" s="40" t="n">
        <f aca="false">(E8219/1000)*$G$1*F8219</f>
        <v>0</v>
      </c>
      <c r="H8219" s="40" t="n">
        <v>0.338765400652409</v>
      </c>
      <c r="I8219" s="3" t="n">
        <f aca="false">H8219*$J$2</f>
        <v>0</v>
      </c>
      <c r="J8219" s="19" t="n">
        <f aca="false">SUM(I8219+G8219)</f>
        <v>0</v>
      </c>
      <c r="K8219" s="1" t="n">
        <v>0</v>
      </c>
      <c r="L8219" s="39" t="n">
        <v>1.52306938447842</v>
      </c>
      <c r="M8219" s="39"/>
      <c r="N8219" s="1" t="n">
        <f aca="false">(2.571*(19.44-D8219)+3.87)*$K$2</f>
        <v>0</v>
      </c>
      <c r="O8219" s="1" t="n">
        <f aca="false">IF(N8219&gt;0,N8219,0)</f>
        <v>0</v>
      </c>
      <c r="P8219" s="1" t="n">
        <f aca="false">O8219*1.5</f>
        <v>0</v>
      </c>
      <c r="Q8219" s="1" t="n">
        <f aca="false">P8219/(3.6*$Q$2)</f>
        <v>0</v>
      </c>
      <c r="R8219" s="1" t="n">
        <f aca="false">(K8219+L8219)*$R$2</f>
        <v>7615.3469223921</v>
      </c>
      <c r="S8219" s="19" t="n">
        <f aca="false">J8219-R8219</f>
        <v>-7615.3469223921</v>
      </c>
      <c r="T8219" s="1" t="n">
        <f aca="false">IF(S8219&lt;0,S8219/$G$3,0)</f>
        <v>-10879.0670319887</v>
      </c>
      <c r="U8219" s="1" t="n">
        <f aca="false">IF(S8219&gt;0,S8219*0.7,0)</f>
        <v>0</v>
      </c>
      <c r="V8219" s="14" t="n">
        <f aca="false">V8218+U8219+T8219</f>
        <v>-47364027.8122792</v>
      </c>
      <c r="W8219" s="19" t="n">
        <f aca="false">V8219/1000</f>
        <v>-47364.0278122792</v>
      </c>
      <c r="X8219" s="19" t="n">
        <f aca="false">W8219*3600000000*2/237000000</f>
        <v>-1438907.17404393</v>
      </c>
      <c r="Y8219" s="19" t="n">
        <f aca="false">X8219/30.662</f>
        <v>-46928.0273316785</v>
      </c>
    </row>
    <row r="8220" customFormat="false" ht="17.9" hidden="false" customHeight="false" outlineLevel="0" collapsed="false">
      <c r="A8220" s="2" t="n">
        <v>12</v>
      </c>
      <c r="B8220" s="3" t="n">
        <v>9</v>
      </c>
      <c r="C8220" s="38" t="n">
        <v>1</v>
      </c>
      <c r="D8220" s="1" t="n">
        <v>-2.2</v>
      </c>
      <c r="E8220" s="3" t="n">
        <v>0</v>
      </c>
      <c r="F8220" s="23" t="n">
        <f aca="false">IF(D8220&lt;25, 0.24, 0.24-(0.01/5)*(D8220-25))</f>
        <v>0.24</v>
      </c>
      <c r="G8220" s="40" t="n">
        <f aca="false">(E8220/1000)*$G$1*F8220</f>
        <v>0</v>
      </c>
      <c r="H8220" s="40" t="n">
        <v>0.320177628164314</v>
      </c>
      <c r="I8220" s="3" t="n">
        <f aca="false">H8220*$J$2</f>
        <v>0</v>
      </c>
      <c r="J8220" s="19" t="n">
        <f aca="false">SUM(I8220+G8220)</f>
        <v>0</v>
      </c>
      <c r="K8220" s="1" t="n">
        <v>0</v>
      </c>
      <c r="L8220" s="39" t="n">
        <v>0.913476605070641</v>
      </c>
      <c r="M8220" s="39"/>
      <c r="N8220" s="1" t="n">
        <f aca="false">(2.571*(19.44-D8220)+3.87)*$K$2</f>
        <v>0</v>
      </c>
      <c r="O8220" s="1" t="n">
        <f aca="false">IF(N8220&gt;0,N8220,0)</f>
        <v>0</v>
      </c>
      <c r="P8220" s="1" t="n">
        <f aca="false">O8220*1.5</f>
        <v>0</v>
      </c>
      <c r="Q8220" s="1" t="n">
        <f aca="false">P8220/(3.6*$Q$2)</f>
        <v>0</v>
      </c>
      <c r="R8220" s="1" t="n">
        <f aca="false">(K8220+L8220)*$R$2</f>
        <v>4567.38302535321</v>
      </c>
      <c r="S8220" s="19" t="n">
        <f aca="false">J8220-R8220</f>
        <v>-4567.38302535321</v>
      </c>
      <c r="T8220" s="1" t="n">
        <f aca="false">IF(S8220&lt;0,S8220/$G$3,0)</f>
        <v>-6524.83289336172</v>
      </c>
      <c r="U8220" s="1" t="n">
        <f aca="false">IF(S8220&gt;0,S8220*0.7,0)</f>
        <v>0</v>
      </c>
      <c r="V8220" s="14" t="n">
        <f aca="false">V8219+U8220+T8220</f>
        <v>-47370552.6451726</v>
      </c>
      <c r="W8220" s="19" t="n">
        <f aca="false">V8220/1000</f>
        <v>-47370.5526451726</v>
      </c>
      <c r="X8220" s="19" t="n">
        <f aca="false">W8220*3600000000*2/237000000</f>
        <v>-1439105.39681537</v>
      </c>
      <c r="Y8220" s="19" t="n">
        <f aca="false">X8220/30.662</f>
        <v>-46934.4921014732</v>
      </c>
    </row>
    <row r="8221" customFormat="false" ht="17.9" hidden="false" customHeight="false" outlineLevel="0" collapsed="false">
      <c r="A8221" s="2" t="n">
        <v>12</v>
      </c>
      <c r="B8221" s="3" t="n">
        <v>9</v>
      </c>
      <c r="C8221" s="38" t="n">
        <v>2</v>
      </c>
      <c r="D8221" s="1" t="n">
        <v>-2.2</v>
      </c>
      <c r="E8221" s="3" t="n">
        <v>0</v>
      </c>
      <c r="F8221" s="23" t="n">
        <f aca="false">IF(D8221&lt;25, 0.24, 0.24-(0.01/5)*(D8221-25))</f>
        <v>0.24</v>
      </c>
      <c r="G8221" s="40" t="n">
        <f aca="false">(E8221/1000)*$G$1*F8221</f>
        <v>0</v>
      </c>
      <c r="H8221" s="40" t="n">
        <v>0.32040818084419</v>
      </c>
      <c r="I8221" s="3" t="n">
        <f aca="false">H8221*$J$2</f>
        <v>0</v>
      </c>
      <c r="J8221" s="19" t="n">
        <f aca="false">SUM(I8221+G8221)</f>
        <v>0</v>
      </c>
      <c r="K8221" s="1" t="n">
        <v>0</v>
      </c>
      <c r="L8221" s="39" t="n">
        <v>0.777960844977744</v>
      </c>
      <c r="M8221" s="39"/>
      <c r="N8221" s="1" t="n">
        <f aca="false">(2.571*(19.44-D8221)+3.87)*$K$2</f>
        <v>0</v>
      </c>
      <c r="O8221" s="1" t="n">
        <f aca="false">IF(N8221&gt;0,N8221,0)</f>
        <v>0</v>
      </c>
      <c r="P8221" s="1" t="n">
        <f aca="false">O8221*1.5</f>
        <v>0</v>
      </c>
      <c r="Q8221" s="1" t="n">
        <f aca="false">P8221/(3.6*$Q$2)</f>
        <v>0</v>
      </c>
      <c r="R8221" s="1" t="n">
        <f aca="false">(K8221+L8221)*$R$2</f>
        <v>3889.80422488872</v>
      </c>
      <c r="S8221" s="19" t="n">
        <f aca="false">J8221-R8221</f>
        <v>-3889.80422488872</v>
      </c>
      <c r="T8221" s="1" t="n">
        <f aca="false">IF(S8221&lt;0,S8221/$G$3,0)</f>
        <v>-5556.86317841246</v>
      </c>
      <c r="U8221" s="1" t="n">
        <f aca="false">IF(S8221&gt;0,S8221*0.7,0)</f>
        <v>0</v>
      </c>
      <c r="V8221" s="14" t="n">
        <f aca="false">V8220+U8221+T8221</f>
        <v>-47376109.508351</v>
      </c>
      <c r="W8221" s="19" t="n">
        <f aca="false">V8221/1000</f>
        <v>-47376.109508351</v>
      </c>
      <c r="X8221" s="19" t="n">
        <f aca="false">W8221*3600000000*2/237000000</f>
        <v>-1439274.21291193</v>
      </c>
      <c r="Y8221" s="19" t="n">
        <f aca="false">X8221/30.662</f>
        <v>-46939.9978120126</v>
      </c>
    </row>
    <row r="8222" customFormat="false" ht="17.9" hidden="false" customHeight="false" outlineLevel="0" collapsed="false">
      <c r="A8222" s="2" t="n">
        <v>12</v>
      </c>
      <c r="B8222" s="3" t="n">
        <v>9</v>
      </c>
      <c r="C8222" s="38" t="n">
        <v>3</v>
      </c>
      <c r="D8222" s="1" t="n">
        <v>-2.8</v>
      </c>
      <c r="E8222" s="3" t="n">
        <v>0</v>
      </c>
      <c r="F8222" s="23" t="n">
        <f aca="false">IF(D8222&lt;25, 0.24, 0.24-(0.01/5)*(D8222-25))</f>
        <v>0.24</v>
      </c>
      <c r="G8222" s="40" t="n">
        <f aca="false">(E8222/1000)*$G$1*F8222</f>
        <v>0</v>
      </c>
      <c r="H8222" s="40" t="n">
        <v>0.32555497340471</v>
      </c>
      <c r="I8222" s="3" t="n">
        <f aca="false">H8222*$J$2</f>
        <v>0</v>
      </c>
      <c r="J8222" s="19" t="n">
        <f aca="false">SUM(I8222+G8222)</f>
        <v>0</v>
      </c>
      <c r="K8222" s="1" t="n">
        <v>0</v>
      </c>
      <c r="L8222" s="39" t="n">
        <v>0.76860706355719</v>
      </c>
      <c r="M8222" s="39"/>
      <c r="N8222" s="1" t="n">
        <f aca="false">(2.571*(19.44-D8222)+3.87)*$K$2</f>
        <v>0</v>
      </c>
      <c r="O8222" s="1" t="n">
        <f aca="false">IF(N8222&gt;0,N8222,0)</f>
        <v>0</v>
      </c>
      <c r="P8222" s="1" t="n">
        <f aca="false">O8222*1.5</f>
        <v>0</v>
      </c>
      <c r="Q8222" s="1" t="n">
        <f aca="false">P8222/(3.6*$Q$2)</f>
        <v>0</v>
      </c>
      <c r="R8222" s="1" t="n">
        <f aca="false">(K8222+L8222)*$R$2</f>
        <v>3843.03531778595</v>
      </c>
      <c r="S8222" s="19" t="n">
        <f aca="false">J8222-R8222</f>
        <v>-3843.03531778595</v>
      </c>
      <c r="T8222" s="1" t="n">
        <f aca="false">IF(S8222&lt;0,S8222/$G$3,0)</f>
        <v>-5490.05045397993</v>
      </c>
      <c r="U8222" s="1" t="n">
        <f aca="false">IF(S8222&gt;0,S8222*0.7,0)</f>
        <v>0</v>
      </c>
      <c r="V8222" s="14" t="n">
        <f aca="false">V8221+U8222+T8222</f>
        <v>-47381599.558805</v>
      </c>
      <c r="W8222" s="19" t="n">
        <f aca="false">V8222/1000</f>
        <v>-47381.599558805</v>
      </c>
      <c r="X8222" s="19" t="n">
        <f aca="false">W8222*3600000000*2/237000000</f>
        <v>-1439440.99925484</v>
      </c>
      <c r="Y8222" s="19" t="n">
        <f aca="false">X8222/30.662</f>
        <v>-46945.4373248593</v>
      </c>
    </row>
    <row r="8223" customFormat="false" ht="17.9" hidden="false" customHeight="false" outlineLevel="0" collapsed="false">
      <c r="A8223" s="2" t="n">
        <v>12</v>
      </c>
      <c r="B8223" s="3" t="n">
        <v>9</v>
      </c>
      <c r="C8223" s="38" t="n">
        <v>4</v>
      </c>
      <c r="D8223" s="1" t="n">
        <v>-3.3</v>
      </c>
      <c r="E8223" s="3" t="n">
        <v>0</v>
      </c>
      <c r="F8223" s="23" t="n">
        <f aca="false">IF(D8223&lt;25, 0.24, 0.24-(0.01/5)*(D8223-25))</f>
        <v>0.24</v>
      </c>
      <c r="G8223" s="40" t="n">
        <f aca="false">(E8223/1000)*$G$1*F8223</f>
        <v>0</v>
      </c>
      <c r="H8223" s="40" t="n">
        <v>0.333801759891554</v>
      </c>
      <c r="I8223" s="3" t="n">
        <f aca="false">H8223*$J$2</f>
        <v>0</v>
      </c>
      <c r="J8223" s="19" t="n">
        <f aca="false">SUM(I8223+G8223)</f>
        <v>0</v>
      </c>
      <c r="K8223" s="1" t="n">
        <v>0</v>
      </c>
      <c r="L8223" s="39" t="n">
        <v>0.747618090613509</v>
      </c>
      <c r="M8223" s="39"/>
      <c r="N8223" s="1" t="n">
        <f aca="false">(2.571*(19.44-D8223)+3.87)*$K$2</f>
        <v>0</v>
      </c>
      <c r="O8223" s="1" t="n">
        <f aca="false">IF(N8223&gt;0,N8223,0)</f>
        <v>0</v>
      </c>
      <c r="P8223" s="1" t="n">
        <f aca="false">O8223*1.5</f>
        <v>0</v>
      </c>
      <c r="Q8223" s="1" t="n">
        <f aca="false">P8223/(3.6*$Q$2)</f>
        <v>0</v>
      </c>
      <c r="R8223" s="1" t="n">
        <f aca="false">(K8223+L8223)*$R$2</f>
        <v>3738.09045306755</v>
      </c>
      <c r="S8223" s="19" t="n">
        <f aca="false">J8223-R8223</f>
        <v>-3738.09045306755</v>
      </c>
      <c r="T8223" s="1" t="n">
        <f aca="false">IF(S8223&lt;0,S8223/$G$3,0)</f>
        <v>-5340.12921866792</v>
      </c>
      <c r="U8223" s="1" t="n">
        <f aca="false">IF(S8223&gt;0,S8223*0.7,0)</f>
        <v>0</v>
      </c>
      <c r="V8223" s="14" t="n">
        <f aca="false">V8222+U8223+T8223</f>
        <v>-47386939.6880237</v>
      </c>
      <c r="W8223" s="19" t="n">
        <f aca="false">V8223/1000</f>
        <v>-47386.9396880237</v>
      </c>
      <c r="X8223" s="19" t="n">
        <f aca="false">W8223*3600000000*2/237000000</f>
        <v>-1439603.23102857</v>
      </c>
      <c r="Y8223" s="19" t="n">
        <f aca="false">X8223/30.662</f>
        <v>-46950.7282965419</v>
      </c>
    </row>
    <row r="8224" customFormat="false" ht="17.9" hidden="false" customHeight="false" outlineLevel="0" collapsed="false">
      <c r="A8224" s="2" t="n">
        <v>12</v>
      </c>
      <c r="B8224" s="3" t="n">
        <v>9</v>
      </c>
      <c r="C8224" s="38" t="n">
        <v>5</v>
      </c>
      <c r="D8224" s="1" t="n">
        <v>-3.9</v>
      </c>
      <c r="E8224" s="3" t="n">
        <v>0</v>
      </c>
      <c r="F8224" s="23" t="n">
        <f aca="false">IF(D8224&lt;25, 0.24, 0.24-(0.01/5)*(D8224-25))</f>
        <v>0.24</v>
      </c>
      <c r="G8224" s="40" t="n">
        <f aca="false">(E8224/1000)*$G$1*F8224</f>
        <v>0</v>
      </c>
      <c r="H8224" s="40" t="n">
        <v>0.328727143293381</v>
      </c>
      <c r="I8224" s="3" t="n">
        <f aca="false">H8224*$J$2</f>
        <v>0</v>
      </c>
      <c r="J8224" s="19" t="n">
        <f aca="false">SUM(I8224+G8224)</f>
        <v>0</v>
      </c>
      <c r="K8224" s="1" t="n">
        <v>0</v>
      </c>
      <c r="L8224" s="39" t="n">
        <v>0.758568859105864</v>
      </c>
      <c r="M8224" s="39"/>
      <c r="N8224" s="1" t="n">
        <f aca="false">(2.571*(19.44-D8224)+3.87)*$K$2</f>
        <v>0</v>
      </c>
      <c r="O8224" s="1" t="n">
        <f aca="false">IF(N8224&gt;0,N8224,0)</f>
        <v>0</v>
      </c>
      <c r="P8224" s="1" t="n">
        <f aca="false">O8224*1.5</f>
        <v>0</v>
      </c>
      <c r="Q8224" s="1" t="n">
        <f aca="false">P8224/(3.6*$Q$2)</f>
        <v>0</v>
      </c>
      <c r="R8224" s="1" t="n">
        <f aca="false">(K8224+L8224)*$R$2</f>
        <v>3792.84429552932</v>
      </c>
      <c r="S8224" s="19" t="n">
        <f aca="false">J8224-R8224</f>
        <v>-3792.84429552932</v>
      </c>
      <c r="T8224" s="1" t="n">
        <f aca="false">IF(S8224&lt;0,S8224/$G$3,0)</f>
        <v>-5418.34899361332</v>
      </c>
      <c r="U8224" s="1" t="n">
        <f aca="false">IF(S8224&gt;0,S8224*0.7,0)</f>
        <v>0</v>
      </c>
      <c r="V8224" s="14" t="n">
        <f aca="false">V8223+U8224+T8224</f>
        <v>-47392358.0370173</v>
      </c>
      <c r="W8224" s="19" t="n">
        <f aca="false">V8224/1000</f>
        <v>-47392.3580370173</v>
      </c>
      <c r="X8224" s="19" t="n">
        <f aca="false">W8224*3600000000*2/237000000</f>
        <v>-1439767.83909926</v>
      </c>
      <c r="Y8224" s="19" t="n">
        <f aca="false">X8224/30.662</f>
        <v>-46956.0967679623</v>
      </c>
    </row>
    <row r="8225" customFormat="false" ht="17.9" hidden="false" customHeight="false" outlineLevel="0" collapsed="false">
      <c r="A8225" s="2" t="n">
        <v>12</v>
      </c>
      <c r="B8225" s="3" t="n">
        <v>9</v>
      </c>
      <c r="C8225" s="38" t="n">
        <v>6</v>
      </c>
      <c r="D8225" s="1" t="n">
        <v>-3.7</v>
      </c>
      <c r="E8225" s="3" t="n">
        <v>0</v>
      </c>
      <c r="F8225" s="23" t="n">
        <f aca="false">IF(D8225&lt;25, 0.24, 0.24-(0.01/5)*(D8225-25))</f>
        <v>0.24</v>
      </c>
      <c r="G8225" s="40" t="n">
        <f aca="false">(E8225/1000)*$G$1*F8225</f>
        <v>0</v>
      </c>
      <c r="H8225" s="40" t="n">
        <v>0.321058973648821</v>
      </c>
      <c r="I8225" s="3" t="n">
        <f aca="false">H8225*$J$2</f>
        <v>0</v>
      </c>
      <c r="J8225" s="19" t="n">
        <f aca="false">SUM(I8225+G8225)</f>
        <v>0</v>
      </c>
      <c r="K8225" s="1" t="n">
        <v>0</v>
      </c>
      <c r="L8225" s="39" t="n">
        <v>0.885871542829495</v>
      </c>
      <c r="M8225" s="39"/>
      <c r="N8225" s="1" t="n">
        <f aca="false">(2.571*(19.44-D8225)+3.87)*$K$2</f>
        <v>0</v>
      </c>
      <c r="O8225" s="1" t="n">
        <f aca="false">IF(N8225&gt;0,N8225,0)</f>
        <v>0</v>
      </c>
      <c r="P8225" s="1" t="n">
        <f aca="false">O8225*1.5</f>
        <v>0</v>
      </c>
      <c r="Q8225" s="1" t="n">
        <f aca="false">P8225/(3.6*$Q$2)</f>
        <v>0</v>
      </c>
      <c r="R8225" s="1" t="n">
        <f aca="false">(K8225+L8225)*$R$2</f>
        <v>4429.35771414748</v>
      </c>
      <c r="S8225" s="19" t="n">
        <f aca="false">J8225-R8225</f>
        <v>-4429.35771414748</v>
      </c>
      <c r="T8225" s="1" t="n">
        <f aca="false">IF(S8225&lt;0,S8225/$G$3,0)</f>
        <v>-6327.65387735354</v>
      </c>
      <c r="U8225" s="1" t="n">
        <f aca="false">IF(S8225&gt;0,S8225*0.7,0)</f>
        <v>0</v>
      </c>
      <c r="V8225" s="14" t="n">
        <f aca="false">V8224+U8225+T8225</f>
        <v>-47398685.6908946</v>
      </c>
      <c r="W8225" s="19" t="n">
        <f aca="false">V8225/1000</f>
        <v>-47398.6856908946</v>
      </c>
      <c r="X8225" s="19" t="n">
        <f aca="false">W8225*3600000000*2/237000000</f>
        <v>-1439960.07162212</v>
      </c>
      <c r="Y8225" s="19" t="n">
        <f aca="false">X8225/30.662</f>
        <v>-46962.3661738346</v>
      </c>
    </row>
    <row r="8226" customFormat="false" ht="17.9" hidden="false" customHeight="false" outlineLevel="0" collapsed="false">
      <c r="A8226" s="2" t="n">
        <v>12</v>
      </c>
      <c r="B8226" s="3" t="n">
        <v>9</v>
      </c>
      <c r="C8226" s="38" t="n">
        <v>7</v>
      </c>
      <c r="D8226" s="1" t="n">
        <v>-3.5</v>
      </c>
      <c r="E8226" s="3" t="n">
        <v>44.7409597104448</v>
      </c>
      <c r="F8226" s="23" t="n">
        <f aca="false">IF(D8226&lt;25, 0.24, 0.24-(0.01/5)*(D8226-25))</f>
        <v>0.24</v>
      </c>
      <c r="G8226" s="40" t="n">
        <f aca="false">(E8226/1000)*$G$1*F8226</f>
        <v>3517.92797288062</v>
      </c>
      <c r="H8226" s="40" t="n">
        <v>0.31459150184029</v>
      </c>
      <c r="I8226" s="3" t="n">
        <f aca="false">H8226*$J$2</f>
        <v>0</v>
      </c>
      <c r="J8226" s="19" t="n">
        <f aca="false">SUM(I8226+G8226)</f>
        <v>3517.92797288062</v>
      </c>
      <c r="K8226" s="1" t="n">
        <v>0</v>
      </c>
      <c r="L8226" s="39" t="n">
        <v>0.889293657983356</v>
      </c>
      <c r="M8226" s="39"/>
      <c r="N8226" s="1" t="n">
        <f aca="false">(2.571*(19.44-D8226)+3.87)*$K$2</f>
        <v>0</v>
      </c>
      <c r="O8226" s="1" t="n">
        <f aca="false">IF(N8226&gt;0,N8226,0)</f>
        <v>0</v>
      </c>
      <c r="P8226" s="1" t="n">
        <f aca="false">O8226*1.5</f>
        <v>0</v>
      </c>
      <c r="Q8226" s="1" t="n">
        <f aca="false">P8226/(3.6*$Q$2)</f>
        <v>0</v>
      </c>
      <c r="R8226" s="1" t="n">
        <f aca="false">(K8226+L8226)*$R$2</f>
        <v>4446.46828991678</v>
      </c>
      <c r="S8226" s="19" t="n">
        <f aca="false">J8226-R8226</f>
        <v>-928.540317036158</v>
      </c>
      <c r="T8226" s="1" t="n">
        <f aca="false">IF(S8226&lt;0,S8226/$G$3,0)</f>
        <v>-1326.48616719451</v>
      </c>
      <c r="U8226" s="1" t="n">
        <f aca="false">IF(S8226&gt;0,S8226*0.7,0)</f>
        <v>0</v>
      </c>
      <c r="V8226" s="14" t="n">
        <f aca="false">V8225+U8226+T8226</f>
        <v>-47400012.1770618</v>
      </c>
      <c r="W8226" s="19" t="n">
        <f aca="false">V8226/1000</f>
        <v>-47400.0121770618</v>
      </c>
      <c r="X8226" s="19" t="n">
        <f aca="false">W8226*3600000000*2/237000000</f>
        <v>-1440000.36993606</v>
      </c>
      <c r="Y8226" s="19" t="n">
        <f aca="false">X8226/30.662</f>
        <v>-46963.6804492876</v>
      </c>
    </row>
    <row r="8227" customFormat="false" ht="17.9" hidden="false" customHeight="false" outlineLevel="0" collapsed="false">
      <c r="A8227" s="2" t="n">
        <v>12</v>
      </c>
      <c r="B8227" s="3" t="n">
        <v>9</v>
      </c>
      <c r="C8227" s="38" t="n">
        <v>8</v>
      </c>
      <c r="D8227" s="1" t="n">
        <v>-3.3</v>
      </c>
      <c r="E8227" s="3" t="n">
        <v>252.535165342559</v>
      </c>
      <c r="F8227" s="23" t="n">
        <f aca="false">IF(D8227&lt;25, 0.24, 0.24-(0.01/5)*(D8227-25))</f>
        <v>0.24</v>
      </c>
      <c r="G8227" s="40" t="n">
        <f aca="false">(E8227/1000)*$G$1*F8227</f>
        <v>19856.537008687</v>
      </c>
      <c r="H8227" s="40" t="n">
        <v>0.306136569601751</v>
      </c>
      <c r="I8227" s="3" t="n">
        <f aca="false">H8227*$J$2</f>
        <v>0</v>
      </c>
      <c r="J8227" s="19" t="n">
        <f aca="false">SUM(I8227+G8227)</f>
        <v>19856.537008687</v>
      </c>
      <c r="K8227" s="1" t="n">
        <v>0</v>
      </c>
      <c r="L8227" s="39" t="n">
        <v>0.905035387691117</v>
      </c>
      <c r="M8227" s="39"/>
      <c r="N8227" s="1" t="n">
        <f aca="false">(2.571*(19.44-D8227)+3.87)*$K$2</f>
        <v>0</v>
      </c>
      <c r="O8227" s="1" t="n">
        <f aca="false">IF(N8227&gt;0,N8227,0)</f>
        <v>0</v>
      </c>
      <c r="P8227" s="1" t="n">
        <f aca="false">O8227*1.5</f>
        <v>0</v>
      </c>
      <c r="Q8227" s="1" t="n">
        <f aca="false">P8227/(3.6*$Q$2)</f>
        <v>0</v>
      </c>
      <c r="R8227" s="1" t="n">
        <f aca="false">(K8227+L8227)*$R$2</f>
        <v>4525.17693845559</v>
      </c>
      <c r="S8227" s="19" t="n">
        <f aca="false">J8227-R8227</f>
        <v>15331.3600702314</v>
      </c>
      <c r="T8227" s="1" t="n">
        <f aca="false">IF(S8227&lt;0,S8227/$G$3,0)</f>
        <v>0</v>
      </c>
      <c r="U8227" s="1" t="n">
        <f aca="false">IF(S8227&gt;0,S8227*0.7,0)</f>
        <v>10731.952049162</v>
      </c>
      <c r="V8227" s="14" t="n">
        <f aca="false">V8226+U8227+T8227</f>
        <v>-47389280.2250127</v>
      </c>
      <c r="W8227" s="19" t="n">
        <f aca="false">V8227/1000</f>
        <v>-47389.2802250127</v>
      </c>
      <c r="X8227" s="19" t="n">
        <f aca="false">W8227*3600000000*2/237000000</f>
        <v>-1439674.33594975</v>
      </c>
      <c r="Y8227" s="19" t="n">
        <f aca="false">X8227/30.662</f>
        <v>-46953.0472881662</v>
      </c>
    </row>
    <row r="8228" customFormat="false" ht="17.9" hidden="false" customHeight="false" outlineLevel="0" collapsed="false">
      <c r="A8228" s="2" t="n">
        <v>12</v>
      </c>
      <c r="B8228" s="3" t="n">
        <v>9</v>
      </c>
      <c r="C8228" s="38" t="n">
        <v>9</v>
      </c>
      <c r="D8228" s="1" t="n">
        <v>-2</v>
      </c>
      <c r="E8228" s="3" t="n">
        <v>544.100029119924</v>
      </c>
      <c r="F8228" s="23" t="n">
        <f aca="false">IF(D8228&lt;25, 0.24, 0.24-(0.01/5)*(D8228-25))</f>
        <v>0.24</v>
      </c>
      <c r="G8228" s="40" t="n">
        <f aca="false">(E8228/1000)*$G$1*F8228</f>
        <v>42781.9323696647</v>
      </c>
      <c r="H8228" s="40" t="n">
        <v>0.268553091864032</v>
      </c>
      <c r="I8228" s="3" t="n">
        <f aca="false">H8228*$J$2</f>
        <v>0</v>
      </c>
      <c r="J8228" s="19" t="n">
        <f aca="false">SUM(I8228+G8228)</f>
        <v>42781.9323696647</v>
      </c>
      <c r="K8228" s="1" t="n">
        <v>0</v>
      </c>
      <c r="L8228" s="39" t="n">
        <v>0.872867505244823</v>
      </c>
      <c r="M8228" s="39"/>
      <c r="N8228" s="1" t="n">
        <f aca="false">(2.571*(19.44-D8228)+3.87)*$K$2</f>
        <v>0</v>
      </c>
      <c r="O8228" s="1" t="n">
        <f aca="false">IF(N8228&gt;0,N8228,0)</f>
        <v>0</v>
      </c>
      <c r="P8228" s="1" t="n">
        <f aca="false">O8228*1.5</f>
        <v>0</v>
      </c>
      <c r="Q8228" s="1" t="n">
        <f aca="false">P8228/(3.6*$Q$2)</f>
        <v>0</v>
      </c>
      <c r="R8228" s="1" t="n">
        <f aca="false">(K8228+L8228)*$R$2</f>
        <v>4364.33752622412</v>
      </c>
      <c r="S8228" s="19" t="n">
        <f aca="false">J8228-R8228</f>
        <v>38417.5948434406</v>
      </c>
      <c r="T8228" s="1" t="n">
        <f aca="false">IF(S8228&lt;0,S8228/$G$3,0)</f>
        <v>0</v>
      </c>
      <c r="U8228" s="1" t="n">
        <f aca="false">IF(S8228&gt;0,S8228*0.7,0)</f>
        <v>26892.3163904084</v>
      </c>
      <c r="V8228" s="14" t="n">
        <f aca="false">V8227+U8228+T8228</f>
        <v>-47362387.9086223</v>
      </c>
      <c r="W8228" s="19" t="n">
        <f aca="false">V8228/1000</f>
        <v>-47362.3879086223</v>
      </c>
      <c r="X8228" s="19" t="n">
        <f aca="false">W8228*3600000000*2/237000000</f>
        <v>-1438857.35418599</v>
      </c>
      <c r="Y8228" s="19" t="n">
        <f aca="false">X8228/30.662</f>
        <v>-46926.4025238403</v>
      </c>
    </row>
    <row r="8229" customFormat="false" ht="17.9" hidden="false" customHeight="false" outlineLevel="0" collapsed="false">
      <c r="A8229" s="2" t="n">
        <v>12</v>
      </c>
      <c r="B8229" s="3" t="n">
        <v>9</v>
      </c>
      <c r="C8229" s="38" t="n">
        <v>10</v>
      </c>
      <c r="D8229" s="1" t="n">
        <v>-0.7</v>
      </c>
      <c r="E8229" s="3" t="n">
        <v>725.555332298296</v>
      </c>
      <c r="F8229" s="23" t="n">
        <f aca="false">IF(D8229&lt;25, 0.24, 0.24-(0.01/5)*(D8229-25))</f>
        <v>0.24</v>
      </c>
      <c r="G8229" s="40" t="n">
        <f aca="false">(E8229/1000)*$G$1*F8229</f>
        <v>57049.5451122163</v>
      </c>
      <c r="H8229" s="40" t="n">
        <v>0.266792959020929</v>
      </c>
      <c r="I8229" s="3" t="n">
        <f aca="false">H8229*$J$2</f>
        <v>0</v>
      </c>
      <c r="J8229" s="19" t="n">
        <f aca="false">SUM(I8229+G8229)</f>
        <v>57049.5451122163</v>
      </c>
      <c r="K8229" s="1" t="n">
        <v>0</v>
      </c>
      <c r="L8229" s="39" t="n">
        <v>0.910738912947552</v>
      </c>
      <c r="M8229" s="39"/>
      <c r="N8229" s="1" t="n">
        <f aca="false">(2.571*(19.44-D8229)+3.87)*$K$2</f>
        <v>0</v>
      </c>
      <c r="O8229" s="1" t="n">
        <f aca="false">IF(N8229&gt;0,N8229,0)</f>
        <v>0</v>
      </c>
      <c r="P8229" s="1" t="n">
        <f aca="false">O8229*1.5</f>
        <v>0</v>
      </c>
      <c r="Q8229" s="1" t="n">
        <f aca="false">P8229/(3.6*$Q$2)</f>
        <v>0</v>
      </c>
      <c r="R8229" s="1" t="n">
        <f aca="false">(K8229+L8229)*$R$2</f>
        <v>4553.69456473776</v>
      </c>
      <c r="S8229" s="19" t="n">
        <f aca="false">J8229-R8229</f>
        <v>52495.8505474785</v>
      </c>
      <c r="T8229" s="1" t="n">
        <f aca="false">IF(S8229&lt;0,S8229/$G$3,0)</f>
        <v>0</v>
      </c>
      <c r="U8229" s="1" t="n">
        <f aca="false">IF(S8229&gt;0,S8229*0.7,0)</f>
        <v>36747.0953832349</v>
      </c>
      <c r="V8229" s="14" t="n">
        <f aca="false">V8228+U8229+T8229</f>
        <v>-47325640.813239</v>
      </c>
      <c r="W8229" s="19" t="n">
        <f aca="false">V8229/1000</f>
        <v>-47325.640813239</v>
      </c>
      <c r="X8229" s="19" t="n">
        <f aca="false">W8229*3600000000*2/237000000</f>
        <v>-1437740.98673131</v>
      </c>
      <c r="Y8229" s="19" t="n">
        <f aca="false">X8229/30.662</f>
        <v>-46889.993696801</v>
      </c>
    </row>
    <row r="8230" customFormat="false" ht="17.9" hidden="false" customHeight="false" outlineLevel="0" collapsed="false">
      <c r="A8230" s="2" t="n">
        <v>12</v>
      </c>
      <c r="B8230" s="3" t="n">
        <v>9</v>
      </c>
      <c r="C8230" s="38" t="n">
        <v>11</v>
      </c>
      <c r="D8230" s="1" t="n">
        <v>0.6</v>
      </c>
      <c r="E8230" s="3" t="n">
        <v>836.299779895918</v>
      </c>
      <c r="F8230" s="23" t="n">
        <f aca="false">IF(D8230&lt;25, 0.24, 0.24-(0.01/5)*(D8230-25))</f>
        <v>0.24</v>
      </c>
      <c r="G8230" s="40" t="n">
        <f aca="false">(E8230/1000)*$G$1*F8230</f>
        <v>65757.2481334802</v>
      </c>
      <c r="H8230" s="40" t="n">
        <v>0.276941631627229</v>
      </c>
      <c r="I8230" s="3" t="n">
        <f aca="false">H8230*$J$2</f>
        <v>0</v>
      </c>
      <c r="J8230" s="19" t="n">
        <f aca="false">SUM(I8230+G8230)</f>
        <v>65757.2481334802</v>
      </c>
      <c r="K8230" s="1" t="n">
        <v>0</v>
      </c>
      <c r="L8230" s="39" t="n">
        <v>1.20618152123089</v>
      </c>
      <c r="M8230" s="39"/>
      <c r="N8230" s="1" t="n">
        <f aca="false">(2.571*(19.44-D8230)+3.87)*$K$2</f>
        <v>0</v>
      </c>
      <c r="O8230" s="1" t="n">
        <f aca="false">IF(N8230&gt;0,N8230,0)</f>
        <v>0</v>
      </c>
      <c r="P8230" s="1" t="n">
        <f aca="false">O8230*1.5</f>
        <v>0</v>
      </c>
      <c r="Q8230" s="1" t="n">
        <f aca="false">P8230/(3.6*$Q$2)</f>
        <v>0</v>
      </c>
      <c r="R8230" s="1" t="n">
        <f aca="false">(K8230+L8230)*$R$2</f>
        <v>6030.90760615445</v>
      </c>
      <c r="S8230" s="19" t="n">
        <f aca="false">J8230-R8230</f>
        <v>59726.3405273257</v>
      </c>
      <c r="T8230" s="1" t="n">
        <f aca="false">IF(S8230&lt;0,S8230/$G$3,0)</f>
        <v>0</v>
      </c>
      <c r="U8230" s="1" t="n">
        <f aca="false">IF(S8230&gt;0,S8230*0.7,0)</f>
        <v>41808.438369128</v>
      </c>
      <c r="V8230" s="14" t="n">
        <f aca="false">V8229+U8230+T8230</f>
        <v>-47283832.3748699</v>
      </c>
      <c r="W8230" s="19" t="n">
        <f aca="false">V8230/1000</f>
        <v>-47283.8323748699</v>
      </c>
      <c r="X8230" s="19" t="n">
        <f aca="false">W8230*3600000000*2/237000000</f>
        <v>-1436470.85695807</v>
      </c>
      <c r="Y8230" s="19" t="n">
        <f aca="false">X8230/30.662</f>
        <v>-46848.5701179986</v>
      </c>
    </row>
    <row r="8231" customFormat="false" ht="17.9" hidden="false" customHeight="false" outlineLevel="0" collapsed="false">
      <c r="A8231" s="2" t="n">
        <v>12</v>
      </c>
      <c r="B8231" s="3" t="n">
        <v>9</v>
      </c>
      <c r="C8231" s="38" t="n">
        <v>12</v>
      </c>
      <c r="D8231" s="1" t="n">
        <v>1.7</v>
      </c>
      <c r="E8231" s="3" t="n">
        <v>822.195585817927</v>
      </c>
      <c r="F8231" s="23" t="n">
        <f aca="false">IF(D8231&lt;25, 0.24, 0.24-(0.01/5)*(D8231-25))</f>
        <v>0.24</v>
      </c>
      <c r="G8231" s="40" t="n">
        <f aca="false">(E8231/1000)*$G$1*F8231</f>
        <v>64648.2522781606</v>
      </c>
      <c r="H8231" s="40" t="n">
        <v>0.269430439228065</v>
      </c>
      <c r="I8231" s="3" t="n">
        <f aca="false">H8231*$J$2</f>
        <v>0</v>
      </c>
      <c r="J8231" s="19" t="n">
        <f aca="false">SUM(I8231+G8231)</f>
        <v>64648.2522781606</v>
      </c>
      <c r="K8231" s="1" t="n">
        <v>0</v>
      </c>
      <c r="L8231" s="39" t="n">
        <v>1.4899889379911</v>
      </c>
      <c r="M8231" s="39"/>
      <c r="N8231" s="1" t="n">
        <f aca="false">(2.571*(19.44-D8231)+3.87)*$K$2</f>
        <v>0</v>
      </c>
      <c r="O8231" s="1" t="n">
        <f aca="false">IF(N8231&gt;0,N8231,0)</f>
        <v>0</v>
      </c>
      <c r="P8231" s="1" t="n">
        <f aca="false">O8231*1.5</f>
        <v>0</v>
      </c>
      <c r="Q8231" s="1" t="n">
        <f aca="false">P8231/(3.6*$Q$2)</f>
        <v>0</v>
      </c>
      <c r="R8231" s="1" t="n">
        <f aca="false">(K8231+L8231)*$R$2</f>
        <v>7449.9446899555</v>
      </c>
      <c r="S8231" s="19" t="n">
        <f aca="false">J8231-R8231</f>
        <v>57198.3075882051</v>
      </c>
      <c r="T8231" s="1" t="n">
        <f aca="false">IF(S8231&lt;0,S8231/$G$3,0)</f>
        <v>0</v>
      </c>
      <c r="U8231" s="1" t="n">
        <f aca="false">IF(S8231&gt;0,S8231*0.7,0)</f>
        <v>40038.8153117436</v>
      </c>
      <c r="V8231" s="14" t="n">
        <f aca="false">V8230+U8231+T8231</f>
        <v>-47243793.5595581</v>
      </c>
      <c r="W8231" s="19" t="n">
        <f aca="false">V8231/1000</f>
        <v>-47243.7935595581</v>
      </c>
      <c r="X8231" s="19" t="n">
        <f aca="false">W8231*3600000000*2/237000000</f>
        <v>-1435254.48788531</v>
      </c>
      <c r="Y8231" s="19" t="n">
        <f aca="false">X8231/30.662</f>
        <v>-46808.8998723277</v>
      </c>
    </row>
    <row r="8232" customFormat="false" ht="17.9" hidden="false" customHeight="false" outlineLevel="0" collapsed="false">
      <c r="A8232" s="2" t="n">
        <v>12</v>
      </c>
      <c r="B8232" s="3" t="n">
        <v>9</v>
      </c>
      <c r="C8232" s="38" t="n">
        <v>13</v>
      </c>
      <c r="D8232" s="1" t="n">
        <v>2.8</v>
      </c>
      <c r="E8232" s="3" t="n">
        <v>754.516323854312</v>
      </c>
      <c r="F8232" s="23" t="n">
        <f aca="false">IF(D8232&lt;25, 0.24, 0.24-(0.01/5)*(D8232-25))</f>
        <v>0.24</v>
      </c>
      <c r="G8232" s="40" t="n">
        <f aca="false">(E8232/1000)*$G$1*F8232</f>
        <v>59326.7131250759</v>
      </c>
      <c r="H8232" s="40" t="n">
        <v>0.256003951486969</v>
      </c>
      <c r="I8232" s="3" t="n">
        <f aca="false">H8232*$J$2</f>
        <v>0</v>
      </c>
      <c r="J8232" s="19" t="n">
        <f aca="false">SUM(I8232+G8232)</f>
        <v>59326.7131250759</v>
      </c>
      <c r="K8232" s="1" t="n">
        <v>0</v>
      </c>
      <c r="L8232" s="39" t="n">
        <v>1.1386517821947</v>
      </c>
      <c r="M8232" s="39"/>
      <c r="N8232" s="1" t="n">
        <f aca="false">(2.571*(19.44-D8232)+3.87)*$K$2</f>
        <v>0</v>
      </c>
      <c r="O8232" s="1" t="n">
        <f aca="false">IF(N8232&gt;0,N8232,0)</f>
        <v>0</v>
      </c>
      <c r="P8232" s="1" t="n">
        <f aca="false">O8232*1.5</f>
        <v>0</v>
      </c>
      <c r="Q8232" s="1" t="n">
        <f aca="false">P8232/(3.6*$Q$2)</f>
        <v>0</v>
      </c>
      <c r="R8232" s="1" t="n">
        <f aca="false">(K8232+L8232)*$R$2</f>
        <v>5693.2589109735</v>
      </c>
      <c r="S8232" s="19" t="n">
        <f aca="false">J8232-R8232</f>
        <v>53633.4542141024</v>
      </c>
      <c r="T8232" s="1" t="n">
        <f aca="false">IF(S8232&lt;0,S8232/$G$3,0)</f>
        <v>0</v>
      </c>
      <c r="U8232" s="1" t="n">
        <f aca="false">IF(S8232&gt;0,S8232*0.7,0)</f>
        <v>37543.4179498717</v>
      </c>
      <c r="V8232" s="14" t="n">
        <f aca="false">V8231+U8232+T8232</f>
        <v>-47206250.1416083</v>
      </c>
      <c r="W8232" s="19" t="n">
        <f aca="false">V8232/1000</f>
        <v>-47206.2501416083</v>
      </c>
      <c r="X8232" s="19" t="n">
        <f aca="false">W8232*3600000000*2/237000000</f>
        <v>-1434113.92835266</v>
      </c>
      <c r="Y8232" s="19" t="n">
        <f aca="false">X8232/30.662</f>
        <v>-46771.7020531164</v>
      </c>
    </row>
    <row r="8233" customFormat="false" ht="17.9" hidden="false" customHeight="false" outlineLevel="0" collapsed="false">
      <c r="A8233" s="2" t="n">
        <v>12</v>
      </c>
      <c r="B8233" s="3" t="n">
        <v>9</v>
      </c>
      <c r="C8233" s="38" t="n">
        <v>14</v>
      </c>
      <c r="D8233" s="1" t="n">
        <v>3.9</v>
      </c>
      <c r="E8233" s="3" t="n">
        <v>675.481778710817</v>
      </c>
      <c r="F8233" s="23" t="n">
        <f aca="false">IF(D8233&lt;25, 0.24, 0.24-(0.01/5)*(D8233-25))</f>
        <v>0.24</v>
      </c>
      <c r="G8233" s="40" t="n">
        <f aca="false">(E8233/1000)*$G$1*F8233</f>
        <v>53112.3216818971</v>
      </c>
      <c r="H8233" s="40" t="n">
        <v>0.250703305456261</v>
      </c>
      <c r="I8233" s="3" t="n">
        <f aca="false">H8233*$J$2</f>
        <v>0</v>
      </c>
      <c r="J8233" s="19" t="n">
        <f aca="false">SUM(I8233+G8233)</f>
        <v>53112.3216818971</v>
      </c>
      <c r="K8233" s="1" t="n">
        <v>0</v>
      </c>
      <c r="L8233" s="39" t="n">
        <v>0.82655488016257</v>
      </c>
      <c r="M8233" s="39"/>
      <c r="N8233" s="1" t="n">
        <f aca="false">(2.571*(19.44-D8233)+3.87)*$K$2</f>
        <v>0</v>
      </c>
      <c r="O8233" s="1" t="n">
        <f aca="false">IF(N8233&gt;0,N8233,0)</f>
        <v>0</v>
      </c>
      <c r="P8233" s="1" t="n">
        <f aca="false">O8233*1.5</f>
        <v>0</v>
      </c>
      <c r="Q8233" s="1" t="n">
        <f aca="false">P8233/(3.6*$Q$2)</f>
        <v>0</v>
      </c>
      <c r="R8233" s="1" t="n">
        <f aca="false">(K8233+L8233)*$R$2</f>
        <v>4132.77440081285</v>
      </c>
      <c r="S8233" s="19" t="n">
        <f aca="false">J8233-R8233</f>
        <v>48979.5472810842</v>
      </c>
      <c r="T8233" s="1" t="n">
        <f aca="false">IF(S8233&lt;0,S8233/$G$3,0)</f>
        <v>0</v>
      </c>
      <c r="U8233" s="1" t="n">
        <f aca="false">IF(S8233&gt;0,S8233*0.7,0)</f>
        <v>34285.683096759</v>
      </c>
      <c r="V8233" s="14" t="n">
        <f aca="false">V8232+U8233+T8233</f>
        <v>-47171964.4585115</v>
      </c>
      <c r="W8233" s="19" t="n">
        <f aca="false">V8233/1000</f>
        <v>-47171.9644585115</v>
      </c>
      <c r="X8233" s="19" t="n">
        <f aca="false">W8233*3600000000*2/237000000</f>
        <v>-1433072.3379801</v>
      </c>
      <c r="Y8233" s="19" t="n">
        <f aca="false">X8233/30.662</f>
        <v>-46737.7319803045</v>
      </c>
    </row>
    <row r="8234" customFormat="false" ht="17.9" hidden="false" customHeight="false" outlineLevel="0" collapsed="false">
      <c r="A8234" s="2" t="n">
        <v>12</v>
      </c>
      <c r="B8234" s="3" t="n">
        <v>9</v>
      </c>
      <c r="C8234" s="38" t="n">
        <v>15</v>
      </c>
      <c r="D8234" s="1" t="n">
        <v>2.4</v>
      </c>
      <c r="E8234" s="3" t="n">
        <v>415.088911671201</v>
      </c>
      <c r="F8234" s="23" t="n">
        <f aca="false">IF(D8234&lt;25, 0.24, 0.24-(0.01/5)*(D8234-25))</f>
        <v>0.24</v>
      </c>
      <c r="G8234" s="40" t="n">
        <f aca="false">(E8234/1000)*$G$1*F8234</f>
        <v>32637.9430180125</v>
      </c>
      <c r="H8234" s="40" t="n">
        <v>0.246027341200921</v>
      </c>
      <c r="I8234" s="3" t="n">
        <f aca="false">H8234*$J$2</f>
        <v>0</v>
      </c>
      <c r="J8234" s="19" t="n">
        <f aca="false">SUM(I8234+G8234)</f>
        <v>32637.9430180125</v>
      </c>
      <c r="K8234" s="1" t="n">
        <v>0</v>
      </c>
      <c r="L8234" s="39" t="n">
        <v>0.816972957731759</v>
      </c>
      <c r="M8234" s="39"/>
      <c r="N8234" s="1" t="n">
        <f aca="false">(2.571*(19.44-D8234)+3.87)*$K$2</f>
        <v>0</v>
      </c>
      <c r="O8234" s="1" t="n">
        <f aca="false">IF(N8234&gt;0,N8234,0)</f>
        <v>0</v>
      </c>
      <c r="P8234" s="1" t="n">
        <f aca="false">O8234*1.5</f>
        <v>0</v>
      </c>
      <c r="Q8234" s="1" t="n">
        <f aca="false">P8234/(3.6*$Q$2)</f>
        <v>0</v>
      </c>
      <c r="R8234" s="1" t="n">
        <f aca="false">(K8234+L8234)*$R$2</f>
        <v>4084.8647886588</v>
      </c>
      <c r="S8234" s="19" t="n">
        <f aca="false">J8234-R8234</f>
        <v>28553.0782293537</v>
      </c>
      <c r="T8234" s="1" t="n">
        <f aca="false">IF(S8234&lt;0,S8234/$G$3,0)</f>
        <v>0</v>
      </c>
      <c r="U8234" s="1" t="n">
        <f aca="false">IF(S8234&gt;0,S8234*0.7,0)</f>
        <v>19987.1547605476</v>
      </c>
      <c r="V8234" s="14" t="n">
        <f aca="false">V8233+U8234+T8234</f>
        <v>-47151977.303751</v>
      </c>
      <c r="W8234" s="19" t="n">
        <f aca="false">V8234/1000</f>
        <v>-47151.977303751</v>
      </c>
      <c r="X8234" s="19" t="n">
        <f aca="false">W8234*3600000000*2/237000000</f>
        <v>-1432465.13327851</v>
      </c>
      <c r="Y8234" s="19" t="n">
        <f aca="false">X8234/30.662</f>
        <v>-46717.9288134665</v>
      </c>
    </row>
    <row r="8235" customFormat="false" ht="17.9" hidden="false" customHeight="false" outlineLevel="0" collapsed="false">
      <c r="A8235" s="2" t="n">
        <v>12</v>
      </c>
      <c r="B8235" s="3" t="n">
        <v>9</v>
      </c>
      <c r="C8235" s="38" t="n">
        <v>16</v>
      </c>
      <c r="D8235" s="1" t="n">
        <v>0.9</v>
      </c>
      <c r="E8235" s="3" t="n">
        <v>106.19393649382</v>
      </c>
      <c r="F8235" s="23" t="n">
        <f aca="false">IF(D8235&lt;25, 0.24, 0.24-(0.01/5)*(D8235-25))</f>
        <v>0.24</v>
      </c>
      <c r="G8235" s="40" t="n">
        <f aca="false">(E8235/1000)*$G$1*F8235</f>
        <v>8349.90179378528</v>
      </c>
      <c r="H8235" s="40" t="n">
        <v>0.244264577377736</v>
      </c>
      <c r="I8235" s="3" t="n">
        <f aca="false">H8235*$J$2</f>
        <v>0</v>
      </c>
      <c r="J8235" s="19" t="n">
        <f aca="false">SUM(I8235+G8235)</f>
        <v>8349.90179378528</v>
      </c>
      <c r="K8235" s="1" t="n">
        <v>0</v>
      </c>
      <c r="L8235" s="39" t="n">
        <v>1.10808088682021</v>
      </c>
      <c r="M8235" s="39"/>
      <c r="N8235" s="1" t="n">
        <f aca="false">(2.571*(19.44-D8235)+3.87)*$K$2</f>
        <v>0</v>
      </c>
      <c r="O8235" s="1" t="n">
        <f aca="false">IF(N8235&gt;0,N8235,0)</f>
        <v>0</v>
      </c>
      <c r="P8235" s="1" t="n">
        <f aca="false">O8235*1.5</f>
        <v>0</v>
      </c>
      <c r="Q8235" s="1" t="n">
        <f aca="false">P8235/(3.6*$Q$2)</f>
        <v>0</v>
      </c>
      <c r="R8235" s="1" t="n">
        <f aca="false">(K8235+L8235)*$R$2</f>
        <v>5540.40443410105</v>
      </c>
      <c r="S8235" s="19" t="n">
        <f aca="false">J8235-R8235</f>
        <v>2809.49735968422</v>
      </c>
      <c r="T8235" s="1" t="n">
        <f aca="false">IF(S8235&lt;0,S8235/$G$3,0)</f>
        <v>0</v>
      </c>
      <c r="U8235" s="1" t="n">
        <f aca="false">IF(S8235&gt;0,S8235*0.7,0)</f>
        <v>1966.64815177896</v>
      </c>
      <c r="V8235" s="14" t="n">
        <f aca="false">V8234+U8235+T8235</f>
        <v>-47150010.6555992</v>
      </c>
      <c r="W8235" s="19" t="n">
        <f aca="false">V8235/1000</f>
        <v>-47150.0106555992</v>
      </c>
      <c r="X8235" s="19" t="n">
        <f aca="false">W8235*3600000000*2/237000000</f>
        <v>-1432405.38700555</v>
      </c>
      <c r="Y8235" s="19" t="n">
        <f aca="false">X8235/30.662</f>
        <v>-46715.9802689174</v>
      </c>
    </row>
    <row r="8236" customFormat="false" ht="17.9" hidden="false" customHeight="false" outlineLevel="0" collapsed="false">
      <c r="A8236" s="2" t="n">
        <v>12</v>
      </c>
      <c r="B8236" s="3" t="n">
        <v>9</v>
      </c>
      <c r="C8236" s="38" t="n">
        <v>17</v>
      </c>
      <c r="D8236" s="1" t="n">
        <v>-0.6</v>
      </c>
      <c r="E8236" s="3" t="n">
        <v>8.02114909679282</v>
      </c>
      <c r="F8236" s="23" t="n">
        <f aca="false">IF(D8236&lt;25, 0.24, 0.24-(0.01/5)*(D8236-25))</f>
        <v>0.24</v>
      </c>
      <c r="G8236" s="40" t="n">
        <f aca="false">(E8236/1000)*$G$1*F8236</f>
        <v>630.693328101903</v>
      </c>
      <c r="H8236" s="40" t="n">
        <v>0.259778371874623</v>
      </c>
      <c r="I8236" s="3" t="n">
        <f aca="false">H8236*$J$2</f>
        <v>0</v>
      </c>
      <c r="J8236" s="19" t="n">
        <f aca="false">SUM(I8236+G8236)</f>
        <v>630.693328101903</v>
      </c>
      <c r="K8236" s="1" t="n">
        <v>0</v>
      </c>
      <c r="L8236" s="39" t="n">
        <v>1.92436942152119</v>
      </c>
      <c r="M8236" s="39"/>
      <c r="N8236" s="1" t="n">
        <f aca="false">(2.571*(19.44-D8236)+3.87)*$K$2</f>
        <v>0</v>
      </c>
      <c r="O8236" s="1" t="n">
        <f aca="false">IF(N8236&gt;0,N8236,0)</f>
        <v>0</v>
      </c>
      <c r="P8236" s="1" t="n">
        <f aca="false">O8236*1.5</f>
        <v>0</v>
      </c>
      <c r="Q8236" s="1" t="n">
        <f aca="false">P8236/(3.6*$Q$2)</f>
        <v>0</v>
      </c>
      <c r="R8236" s="1" t="n">
        <f aca="false">(K8236+L8236)*$R$2</f>
        <v>9621.84710760595</v>
      </c>
      <c r="S8236" s="19" t="n">
        <f aca="false">J8236-R8236</f>
        <v>-8991.15377950405</v>
      </c>
      <c r="T8236" s="1" t="n">
        <f aca="false">IF(S8236&lt;0,S8236/$G$3,0)</f>
        <v>-12844.5053992915</v>
      </c>
      <c r="U8236" s="1" t="n">
        <f aca="false">IF(S8236&gt;0,S8236*0.7,0)</f>
        <v>0</v>
      </c>
      <c r="V8236" s="14" t="n">
        <f aca="false">V8235+U8236+T8236</f>
        <v>-47162855.1609985</v>
      </c>
      <c r="W8236" s="19" t="n">
        <f aca="false">V8236/1000</f>
        <v>-47162.8551609985</v>
      </c>
      <c r="X8236" s="19" t="n">
        <f aca="false">W8236*3600000000*2/237000000</f>
        <v>-1432795.5998278</v>
      </c>
      <c r="Y8236" s="19" t="n">
        <f aca="false">X8236/30.662</f>
        <v>-46728.7065366839</v>
      </c>
    </row>
    <row r="8237" customFormat="false" ht="17.9" hidden="false" customHeight="false" outlineLevel="0" collapsed="false">
      <c r="A8237" s="2" t="n">
        <v>12</v>
      </c>
      <c r="B8237" s="3" t="n">
        <v>9</v>
      </c>
      <c r="C8237" s="38" t="n">
        <v>18</v>
      </c>
      <c r="D8237" s="1" t="n">
        <v>-0.8</v>
      </c>
      <c r="E8237" s="3" t="n">
        <v>0</v>
      </c>
      <c r="F8237" s="23" t="n">
        <f aca="false">IF(D8237&lt;25, 0.24, 0.24-(0.01/5)*(D8237-25))</f>
        <v>0.24</v>
      </c>
      <c r="G8237" s="40" t="n">
        <f aca="false">(E8237/1000)*$G$1*F8237</f>
        <v>0</v>
      </c>
      <c r="H8237" s="40" t="n">
        <v>0.252462706419073</v>
      </c>
      <c r="I8237" s="3" t="n">
        <f aca="false">H8237*$J$2</f>
        <v>0</v>
      </c>
      <c r="J8237" s="19" t="n">
        <f aca="false">SUM(I8237+G8237)</f>
        <v>0</v>
      </c>
      <c r="K8237" s="1" t="n">
        <v>0</v>
      </c>
      <c r="L8237" s="39" t="n">
        <v>3.37374925968647</v>
      </c>
      <c r="M8237" s="39"/>
      <c r="N8237" s="1" t="n">
        <f aca="false">(2.571*(19.44-D8237)+3.87)*$K$2</f>
        <v>0</v>
      </c>
      <c r="O8237" s="1" t="n">
        <f aca="false">IF(N8237&gt;0,N8237,0)</f>
        <v>0</v>
      </c>
      <c r="P8237" s="1" t="n">
        <f aca="false">O8237*1.5</f>
        <v>0</v>
      </c>
      <c r="Q8237" s="1" t="n">
        <f aca="false">P8237/(3.6*$Q$2)</f>
        <v>0</v>
      </c>
      <c r="R8237" s="1" t="n">
        <f aca="false">(K8237+L8237)*$R$2</f>
        <v>16868.7462984324</v>
      </c>
      <c r="S8237" s="19" t="n">
        <f aca="false">J8237-R8237</f>
        <v>-16868.7462984324</v>
      </c>
      <c r="T8237" s="1" t="n">
        <f aca="false">IF(S8237&lt;0,S8237/$G$3,0)</f>
        <v>-24098.2089977605</v>
      </c>
      <c r="U8237" s="1" t="n">
        <f aca="false">IF(S8237&gt;0,S8237*0.7,0)</f>
        <v>0</v>
      </c>
      <c r="V8237" s="14" t="n">
        <f aca="false">V8236+U8237+T8237</f>
        <v>-47186953.3699963</v>
      </c>
      <c r="W8237" s="19" t="n">
        <f aca="false">V8237/1000</f>
        <v>-47186.9533699963</v>
      </c>
      <c r="X8237" s="19" t="n">
        <f aca="false">W8237*3600000000*2/237000000</f>
        <v>-1433527.69731634</v>
      </c>
      <c r="Y8237" s="19" t="n">
        <f aca="false">X8237/30.662</f>
        <v>-46752.5829142372</v>
      </c>
    </row>
    <row r="8238" customFormat="false" ht="17.9" hidden="false" customHeight="false" outlineLevel="0" collapsed="false">
      <c r="A8238" s="2" t="n">
        <v>12</v>
      </c>
      <c r="B8238" s="3" t="n">
        <v>9</v>
      </c>
      <c r="C8238" s="38" t="n">
        <v>19</v>
      </c>
      <c r="D8238" s="1" t="n">
        <v>-0.9</v>
      </c>
      <c r="E8238" s="3" t="n">
        <v>0</v>
      </c>
      <c r="F8238" s="23" t="n">
        <f aca="false">IF(D8238&lt;25, 0.24, 0.24-(0.01/5)*(D8238-25))</f>
        <v>0.24</v>
      </c>
      <c r="G8238" s="40" t="n">
        <f aca="false">(E8238/1000)*$G$1*F8238</f>
        <v>0</v>
      </c>
      <c r="H8238" s="40" t="n">
        <v>0.230037607132775</v>
      </c>
      <c r="I8238" s="3" t="n">
        <f aca="false">H8238*$J$2</f>
        <v>0</v>
      </c>
      <c r="J8238" s="19" t="n">
        <f aca="false">SUM(I8238+G8238)</f>
        <v>0</v>
      </c>
      <c r="K8238" s="1" t="n">
        <v>0</v>
      </c>
      <c r="L8238" s="39" t="n">
        <v>3.61877270470292</v>
      </c>
      <c r="M8238" s="39"/>
      <c r="N8238" s="1" t="n">
        <f aca="false">(2.571*(19.44-D8238)+3.87)*$K$2</f>
        <v>0</v>
      </c>
      <c r="O8238" s="1" t="n">
        <f aca="false">IF(N8238&gt;0,N8238,0)</f>
        <v>0</v>
      </c>
      <c r="P8238" s="1" t="n">
        <f aca="false">O8238*1.5</f>
        <v>0</v>
      </c>
      <c r="Q8238" s="1" t="n">
        <f aca="false">P8238/(3.6*$Q$2)</f>
        <v>0</v>
      </c>
      <c r="R8238" s="1" t="n">
        <f aca="false">(K8238+L8238)*$R$2</f>
        <v>18093.8635235146</v>
      </c>
      <c r="S8238" s="19" t="n">
        <f aca="false">J8238-R8238</f>
        <v>-18093.8635235146</v>
      </c>
      <c r="T8238" s="1" t="n">
        <f aca="false">IF(S8238&lt;0,S8238/$G$3,0)</f>
        <v>-25848.3764621637</v>
      </c>
      <c r="U8238" s="1" t="n">
        <f aca="false">IF(S8238&gt;0,S8238*0.7,0)</f>
        <v>0</v>
      </c>
      <c r="V8238" s="14" t="n">
        <f aca="false">V8237+U8238+T8238</f>
        <v>-47212801.7464584</v>
      </c>
      <c r="W8238" s="19" t="n">
        <f aca="false">V8238/1000</f>
        <v>-47212.8017464584</v>
      </c>
      <c r="X8238" s="19" t="n">
        <f aca="false">W8238*3600000000*2/237000000</f>
        <v>-1434312.96444937</v>
      </c>
      <c r="Y8238" s="19" t="n">
        <f aca="false">X8238/30.662</f>
        <v>-46778.1933484238</v>
      </c>
    </row>
    <row r="8239" customFormat="false" ht="17.9" hidden="false" customHeight="false" outlineLevel="0" collapsed="false">
      <c r="A8239" s="2" t="n">
        <v>12</v>
      </c>
      <c r="B8239" s="3" t="n">
        <v>9</v>
      </c>
      <c r="C8239" s="38" t="n">
        <v>20</v>
      </c>
      <c r="D8239" s="1" t="n">
        <v>-1.1</v>
      </c>
      <c r="E8239" s="3" t="n">
        <v>0</v>
      </c>
      <c r="F8239" s="23" t="n">
        <f aca="false">IF(D8239&lt;25, 0.24, 0.24-(0.01/5)*(D8239-25))</f>
        <v>0.24</v>
      </c>
      <c r="G8239" s="40" t="n">
        <f aca="false">(E8239/1000)*$G$1*F8239</f>
        <v>0</v>
      </c>
      <c r="H8239" s="40" t="n">
        <v>0.232404963663652</v>
      </c>
      <c r="I8239" s="3" t="n">
        <f aca="false">H8239*$J$2</f>
        <v>0</v>
      </c>
      <c r="J8239" s="19" t="n">
        <f aca="false">SUM(I8239+G8239)</f>
        <v>0</v>
      </c>
      <c r="K8239" s="1" t="n">
        <v>0</v>
      </c>
      <c r="L8239" s="39" t="n">
        <v>3.57131937456938</v>
      </c>
      <c r="M8239" s="39"/>
      <c r="N8239" s="1" t="n">
        <f aca="false">(2.571*(19.44-D8239)+3.87)*$K$2</f>
        <v>0</v>
      </c>
      <c r="O8239" s="1" t="n">
        <f aca="false">IF(N8239&gt;0,N8239,0)</f>
        <v>0</v>
      </c>
      <c r="P8239" s="1" t="n">
        <f aca="false">O8239*1.5</f>
        <v>0</v>
      </c>
      <c r="Q8239" s="1" t="n">
        <f aca="false">P8239/(3.6*$Q$2)</f>
        <v>0</v>
      </c>
      <c r="R8239" s="1" t="n">
        <f aca="false">(K8239+L8239)*$R$2</f>
        <v>17856.5968728469</v>
      </c>
      <c r="S8239" s="19" t="n">
        <f aca="false">J8239-R8239</f>
        <v>-17856.5968728469</v>
      </c>
      <c r="T8239" s="1" t="n">
        <f aca="false">IF(S8239&lt;0,S8239/$G$3,0)</f>
        <v>-25509.424104067</v>
      </c>
      <c r="U8239" s="1" t="n">
        <f aca="false">IF(S8239&gt;0,S8239*0.7,0)</f>
        <v>0</v>
      </c>
      <c r="V8239" s="14" t="n">
        <f aca="false">V8238+U8239+T8239</f>
        <v>-47238311.1705625</v>
      </c>
      <c r="W8239" s="19" t="n">
        <f aca="false">V8239/1000</f>
        <v>-47238.3111705625</v>
      </c>
      <c r="X8239" s="19" t="n">
        <f aca="false">W8239*3600000000*2/237000000</f>
        <v>-1435087.93429557</v>
      </c>
      <c r="Y8239" s="19" t="n">
        <f aca="false">X8239/30.662</f>
        <v>-46803.4679504132</v>
      </c>
    </row>
    <row r="8240" customFormat="false" ht="17.9" hidden="false" customHeight="false" outlineLevel="0" collapsed="false">
      <c r="A8240" s="2" t="n">
        <v>12</v>
      </c>
      <c r="B8240" s="3" t="n">
        <v>9</v>
      </c>
      <c r="C8240" s="38" t="n">
        <v>21</v>
      </c>
      <c r="D8240" s="1" t="n">
        <v>-2</v>
      </c>
      <c r="E8240" s="3" t="n">
        <v>0</v>
      </c>
      <c r="F8240" s="23" t="n">
        <f aca="false">IF(D8240&lt;25, 0.24, 0.24-(0.01/5)*(D8240-25))</f>
        <v>0.24</v>
      </c>
      <c r="G8240" s="40" t="n">
        <f aca="false">(E8240/1000)*$G$1*F8240</f>
        <v>0</v>
      </c>
      <c r="H8240" s="40" t="n">
        <v>0.265255548293128</v>
      </c>
      <c r="I8240" s="3" t="n">
        <f aca="false">H8240*$J$2</f>
        <v>0</v>
      </c>
      <c r="J8240" s="19" t="n">
        <f aca="false">SUM(I8240+G8240)</f>
        <v>0</v>
      </c>
      <c r="K8240" s="1" t="n">
        <v>0</v>
      </c>
      <c r="L8240" s="39" t="n">
        <v>3.59390533458487</v>
      </c>
      <c r="M8240" s="39"/>
      <c r="N8240" s="1" t="n">
        <f aca="false">(2.571*(19.44-D8240)+3.87)*$K$2</f>
        <v>0</v>
      </c>
      <c r="O8240" s="1" t="n">
        <f aca="false">IF(N8240&gt;0,N8240,0)</f>
        <v>0</v>
      </c>
      <c r="P8240" s="1" t="n">
        <f aca="false">O8240*1.5</f>
        <v>0</v>
      </c>
      <c r="Q8240" s="1" t="n">
        <f aca="false">P8240/(3.6*$Q$2)</f>
        <v>0</v>
      </c>
      <c r="R8240" s="1" t="n">
        <f aca="false">(K8240+L8240)*$R$2</f>
        <v>17969.5266729244</v>
      </c>
      <c r="S8240" s="19" t="n">
        <f aca="false">J8240-R8240</f>
        <v>-17969.5266729244</v>
      </c>
      <c r="T8240" s="1" t="n">
        <f aca="false">IF(S8240&lt;0,S8240/$G$3,0)</f>
        <v>-25670.7523898919</v>
      </c>
      <c r="U8240" s="1" t="n">
        <f aca="false">IF(S8240&gt;0,S8240*0.7,0)</f>
        <v>0</v>
      </c>
      <c r="V8240" s="14" t="n">
        <f aca="false">V8239+U8240+T8240</f>
        <v>-47263981.9229524</v>
      </c>
      <c r="W8240" s="19" t="n">
        <f aca="false">V8240/1000</f>
        <v>-47263.9819229524</v>
      </c>
      <c r="X8240" s="19" t="n">
        <f aca="false">W8240*3600000000*2/237000000</f>
        <v>-1435867.80525425</v>
      </c>
      <c r="Y8240" s="19" t="n">
        <f aca="false">X8240/30.662</f>
        <v>-46828.9023956118</v>
      </c>
    </row>
    <row r="8241" customFormat="false" ht="17.9" hidden="false" customHeight="false" outlineLevel="0" collapsed="false">
      <c r="A8241" s="2" t="n">
        <v>12</v>
      </c>
      <c r="B8241" s="3" t="n">
        <v>9</v>
      </c>
      <c r="C8241" s="38" t="n">
        <v>22</v>
      </c>
      <c r="D8241" s="1" t="n">
        <v>-3</v>
      </c>
      <c r="E8241" s="3" t="n">
        <v>0</v>
      </c>
      <c r="F8241" s="23" t="n">
        <f aca="false">IF(D8241&lt;25, 0.24, 0.24-(0.01/5)*(D8241-25))</f>
        <v>0.24</v>
      </c>
      <c r="G8241" s="40" t="n">
        <f aca="false">(E8241/1000)*$G$1*F8241</f>
        <v>0</v>
      </c>
      <c r="H8241" s="40" t="n">
        <v>0.261867865950297</v>
      </c>
      <c r="I8241" s="3" t="n">
        <f aca="false">H8241*$J$2</f>
        <v>0</v>
      </c>
      <c r="J8241" s="19" t="n">
        <f aca="false">SUM(I8241+G8241)</f>
        <v>0</v>
      </c>
      <c r="K8241" s="1" t="n">
        <v>0</v>
      </c>
      <c r="L8241" s="39" t="n">
        <v>3.62333552490807</v>
      </c>
      <c r="M8241" s="39"/>
      <c r="N8241" s="1" t="n">
        <f aca="false">(2.571*(19.44-D8241)+3.87)*$K$2</f>
        <v>0</v>
      </c>
      <c r="O8241" s="1" t="n">
        <f aca="false">IF(N8241&gt;0,N8241,0)</f>
        <v>0</v>
      </c>
      <c r="P8241" s="1" t="n">
        <f aca="false">O8241*1.5</f>
        <v>0</v>
      </c>
      <c r="Q8241" s="1" t="n">
        <f aca="false">P8241/(3.6*$Q$2)</f>
        <v>0</v>
      </c>
      <c r="R8241" s="1" t="n">
        <f aca="false">(K8241+L8241)*$R$2</f>
        <v>18116.6776245404</v>
      </c>
      <c r="S8241" s="19" t="n">
        <f aca="false">J8241-R8241</f>
        <v>-18116.6776245404</v>
      </c>
      <c r="T8241" s="1" t="n">
        <f aca="false">IF(S8241&lt;0,S8241/$G$3,0)</f>
        <v>-25880.9680350576</v>
      </c>
      <c r="U8241" s="1" t="n">
        <f aca="false">IF(S8241&gt;0,S8241*0.7,0)</f>
        <v>0</v>
      </c>
      <c r="V8241" s="14" t="n">
        <f aca="false">V8240+U8241+T8241</f>
        <v>-47289862.8909874</v>
      </c>
      <c r="W8241" s="19" t="n">
        <f aca="false">V8241/1000</f>
        <v>-47289.8628909874</v>
      </c>
      <c r="X8241" s="19" t="n">
        <f aca="false">W8241*3600000000*2/237000000</f>
        <v>-1436654.06251101</v>
      </c>
      <c r="Y8241" s="19" t="n">
        <f aca="false">X8241/30.662</f>
        <v>-46854.5451213558</v>
      </c>
    </row>
    <row r="8242" customFormat="false" ht="17.9" hidden="false" customHeight="false" outlineLevel="0" collapsed="false">
      <c r="A8242" s="2" t="n">
        <v>12</v>
      </c>
      <c r="B8242" s="3" t="n">
        <v>9</v>
      </c>
      <c r="C8242" s="38" t="n">
        <v>23</v>
      </c>
      <c r="D8242" s="1" t="n">
        <v>-3.9</v>
      </c>
      <c r="E8242" s="3" t="n">
        <v>0</v>
      </c>
      <c r="F8242" s="23" t="n">
        <f aca="false">IF(D8242&lt;25, 0.24, 0.24-(0.01/5)*(D8242-25))</f>
        <v>0.24</v>
      </c>
      <c r="G8242" s="40" t="n">
        <f aca="false">(E8242/1000)*$G$1*F8242</f>
        <v>0</v>
      </c>
      <c r="H8242" s="40" t="n">
        <v>0.262241919968099</v>
      </c>
      <c r="I8242" s="3" t="n">
        <f aca="false">H8242*$J$2</f>
        <v>0</v>
      </c>
      <c r="J8242" s="19" t="n">
        <f aca="false">SUM(I8242+G8242)</f>
        <v>0</v>
      </c>
      <c r="K8242" s="1" t="n">
        <v>0</v>
      </c>
      <c r="L8242" s="39" t="n">
        <v>3.04887646107993</v>
      </c>
      <c r="M8242" s="39"/>
      <c r="N8242" s="1" t="n">
        <f aca="false">(2.571*(19.44-D8242)+3.87)*$K$2</f>
        <v>0</v>
      </c>
      <c r="O8242" s="1" t="n">
        <f aca="false">IF(N8242&gt;0,N8242,0)</f>
        <v>0</v>
      </c>
      <c r="P8242" s="1" t="n">
        <f aca="false">O8242*1.5</f>
        <v>0</v>
      </c>
      <c r="Q8242" s="1" t="n">
        <f aca="false">P8242/(3.6*$Q$2)</f>
        <v>0</v>
      </c>
      <c r="R8242" s="1" t="n">
        <f aca="false">(K8242+L8242)*$R$2</f>
        <v>15244.3823053997</v>
      </c>
      <c r="S8242" s="19" t="n">
        <f aca="false">J8242-R8242</f>
        <v>-15244.3823053997</v>
      </c>
      <c r="T8242" s="1" t="n">
        <f aca="false">IF(S8242&lt;0,S8242/$G$3,0)</f>
        <v>-21777.6890077138</v>
      </c>
      <c r="U8242" s="1" t="n">
        <f aca="false">IF(S8242&gt;0,S8242*0.7,0)</f>
        <v>0</v>
      </c>
      <c r="V8242" s="14" t="n">
        <f aca="false">V8241+U8242+T8242</f>
        <v>-47311640.5799951</v>
      </c>
      <c r="W8242" s="19" t="n">
        <f aca="false">V8242/1000</f>
        <v>-47311.6405799951</v>
      </c>
      <c r="X8242" s="19" t="n">
        <f aca="false">W8242*3600000000*2/237000000</f>
        <v>-1437315.66318973</v>
      </c>
      <c r="Y8242" s="19" t="n">
        <f aca="false">X8242/30.662</f>
        <v>-46876.1223400211</v>
      </c>
    </row>
    <row r="8243" customFormat="false" ht="17.9" hidden="false" customHeight="false" outlineLevel="0" collapsed="false">
      <c r="A8243" s="2" t="n">
        <v>12</v>
      </c>
      <c r="B8243" s="3" t="n">
        <v>10</v>
      </c>
      <c r="C8243" s="38" t="n">
        <v>0</v>
      </c>
      <c r="D8243" s="1" t="n">
        <v>-4.3</v>
      </c>
      <c r="E8243" s="3" t="n">
        <v>0</v>
      </c>
      <c r="F8243" s="23" t="n">
        <f aca="false">IF(D8243&lt;25, 0.24, 0.24-(0.01/5)*(D8243-25))</f>
        <v>0.24</v>
      </c>
      <c r="G8243" s="40" t="n">
        <f aca="false">(E8243/1000)*$G$1*F8243</f>
        <v>0</v>
      </c>
      <c r="H8243" s="40" t="n">
        <v>0.239957021484912</v>
      </c>
      <c r="I8243" s="3" t="n">
        <f aca="false">H8243*$J$2</f>
        <v>0</v>
      </c>
      <c r="J8243" s="19" t="n">
        <f aca="false">SUM(I8243+G8243)</f>
        <v>0</v>
      </c>
      <c r="K8243" s="1" t="n">
        <v>0</v>
      </c>
      <c r="L8243" s="39" t="n">
        <v>1.58877399543255</v>
      </c>
      <c r="M8243" s="39"/>
      <c r="N8243" s="1" t="n">
        <f aca="false">(2.571*(19.44-D8243)+3.87)*$K$2</f>
        <v>0</v>
      </c>
      <c r="O8243" s="1" t="n">
        <f aca="false">IF(N8243&gt;0,N8243,0)</f>
        <v>0</v>
      </c>
      <c r="P8243" s="1" t="n">
        <f aca="false">O8243*1.5</f>
        <v>0</v>
      </c>
      <c r="Q8243" s="1" t="n">
        <f aca="false">P8243/(3.6*$Q$2)</f>
        <v>0</v>
      </c>
      <c r="R8243" s="1" t="n">
        <f aca="false">(K8243+L8243)*$R$2</f>
        <v>7943.86997716275</v>
      </c>
      <c r="S8243" s="19" t="n">
        <f aca="false">J8243-R8243</f>
        <v>-7943.86997716275</v>
      </c>
      <c r="T8243" s="1" t="n">
        <f aca="false">IF(S8243&lt;0,S8243/$G$3,0)</f>
        <v>-11348.3856816611</v>
      </c>
      <c r="U8243" s="1" t="n">
        <f aca="false">IF(S8243&gt;0,S8243*0.7,0)</f>
        <v>0</v>
      </c>
      <c r="V8243" s="14" t="n">
        <f aca="false">V8242+U8243+T8243</f>
        <v>-47322988.9656768</v>
      </c>
      <c r="W8243" s="19" t="n">
        <f aca="false">V8243/1000</f>
        <v>-47322.9889656768</v>
      </c>
      <c r="X8243" s="19" t="n">
        <f aca="false">W8243*3600000000*2/237000000</f>
        <v>-1437660.42427373</v>
      </c>
      <c r="Y8243" s="19" t="n">
        <f aca="false">X8243/30.662</f>
        <v>-46887.3662603133</v>
      </c>
    </row>
    <row r="8244" customFormat="false" ht="17.9" hidden="false" customHeight="false" outlineLevel="0" collapsed="false">
      <c r="A8244" s="2" t="n">
        <v>12</v>
      </c>
      <c r="B8244" s="3" t="n">
        <v>10</v>
      </c>
      <c r="C8244" s="38" t="n">
        <v>1</v>
      </c>
      <c r="D8244" s="1" t="n">
        <v>-4.6</v>
      </c>
      <c r="E8244" s="3" t="n">
        <v>0</v>
      </c>
      <c r="F8244" s="23" t="n">
        <f aca="false">IF(D8244&lt;25, 0.24, 0.24-(0.01/5)*(D8244-25))</f>
        <v>0.24</v>
      </c>
      <c r="G8244" s="40" t="n">
        <f aca="false">(E8244/1000)*$G$1*F8244</f>
        <v>0</v>
      </c>
      <c r="H8244" s="40" t="n">
        <v>0.240938033237099</v>
      </c>
      <c r="I8244" s="3" t="n">
        <f aca="false">H8244*$J$2</f>
        <v>0</v>
      </c>
      <c r="J8244" s="19" t="n">
        <f aca="false">SUM(I8244+G8244)</f>
        <v>0</v>
      </c>
      <c r="K8244" s="1" t="n">
        <v>0</v>
      </c>
      <c r="L8244" s="39" t="n">
        <v>1.13203569289723</v>
      </c>
      <c r="M8244" s="39"/>
      <c r="N8244" s="1" t="n">
        <f aca="false">(2.571*(19.44-D8244)+3.87)*$K$2</f>
        <v>0</v>
      </c>
      <c r="O8244" s="1" t="n">
        <f aca="false">IF(N8244&gt;0,N8244,0)</f>
        <v>0</v>
      </c>
      <c r="P8244" s="1" t="n">
        <f aca="false">O8244*1.5</f>
        <v>0</v>
      </c>
      <c r="Q8244" s="1" t="n">
        <f aca="false">P8244/(3.6*$Q$2)</f>
        <v>0</v>
      </c>
      <c r="R8244" s="1" t="n">
        <f aca="false">(K8244+L8244)*$R$2</f>
        <v>5660.17846448615</v>
      </c>
      <c r="S8244" s="19" t="n">
        <f aca="false">J8244-R8244</f>
        <v>-5660.17846448615</v>
      </c>
      <c r="T8244" s="1" t="n">
        <f aca="false">IF(S8244&lt;0,S8244/$G$3,0)</f>
        <v>-8085.96923498021</v>
      </c>
      <c r="U8244" s="1" t="n">
        <f aca="false">IF(S8244&gt;0,S8244*0.7,0)</f>
        <v>0</v>
      </c>
      <c r="V8244" s="14" t="n">
        <f aca="false">V8243+U8244+T8244</f>
        <v>-47331074.9349118</v>
      </c>
      <c r="W8244" s="19" t="n">
        <f aca="false">V8244/1000</f>
        <v>-47331.0749349118</v>
      </c>
      <c r="X8244" s="19" t="n">
        <f aca="false">W8244*3600000000*2/237000000</f>
        <v>-1437906.073972</v>
      </c>
      <c r="Y8244" s="19" t="n">
        <f aca="false">X8244/30.662</f>
        <v>-46895.3777957082</v>
      </c>
    </row>
    <row r="8245" customFormat="false" ht="17.9" hidden="false" customHeight="false" outlineLevel="0" collapsed="false">
      <c r="A8245" s="2" t="n">
        <v>12</v>
      </c>
      <c r="B8245" s="3" t="n">
        <v>10</v>
      </c>
      <c r="C8245" s="38" t="n">
        <v>2</v>
      </c>
      <c r="D8245" s="1" t="n">
        <v>-5</v>
      </c>
      <c r="E8245" s="3" t="n">
        <v>0</v>
      </c>
      <c r="F8245" s="23" t="n">
        <f aca="false">IF(D8245&lt;25, 0.24, 0.24-(0.01/5)*(D8245-25))</f>
        <v>0.24</v>
      </c>
      <c r="G8245" s="40" t="n">
        <f aca="false">(E8245/1000)*$G$1*F8245</f>
        <v>0</v>
      </c>
      <c r="H8245" s="40" t="n">
        <v>0.229573432866057</v>
      </c>
      <c r="I8245" s="3" t="n">
        <f aca="false">H8245*$J$2</f>
        <v>0</v>
      </c>
      <c r="J8245" s="19" t="n">
        <f aca="false">SUM(I8245+G8245)</f>
        <v>0</v>
      </c>
      <c r="K8245" s="1" t="n">
        <v>0</v>
      </c>
      <c r="L8245" s="39" t="n">
        <v>1.14800556361525</v>
      </c>
      <c r="M8245" s="39"/>
      <c r="N8245" s="1" t="n">
        <f aca="false">(2.571*(19.44-D8245)+3.87)*$K$2</f>
        <v>0</v>
      </c>
      <c r="O8245" s="1" t="n">
        <f aca="false">IF(N8245&gt;0,N8245,0)</f>
        <v>0</v>
      </c>
      <c r="P8245" s="1" t="n">
        <f aca="false">O8245*1.5</f>
        <v>0</v>
      </c>
      <c r="Q8245" s="1" t="n">
        <f aca="false">P8245/(3.6*$Q$2)</f>
        <v>0</v>
      </c>
      <c r="R8245" s="1" t="n">
        <f aca="false">(K8245+L8245)*$R$2</f>
        <v>5740.02781807625</v>
      </c>
      <c r="S8245" s="19" t="n">
        <f aca="false">J8245-R8245</f>
        <v>-5740.02781807625</v>
      </c>
      <c r="T8245" s="1" t="n">
        <f aca="false">IF(S8245&lt;0,S8245/$G$3,0)</f>
        <v>-8200.03974010893</v>
      </c>
      <c r="U8245" s="1" t="n">
        <f aca="false">IF(S8245&gt;0,S8245*0.7,0)</f>
        <v>0</v>
      </c>
      <c r="V8245" s="14" t="n">
        <f aca="false">V8244+U8245+T8245</f>
        <v>-47339274.9746519</v>
      </c>
      <c r="W8245" s="19" t="n">
        <f aca="false">V8245/1000</f>
        <v>-47339.2749746519</v>
      </c>
      <c r="X8245" s="19" t="n">
        <f aca="false">W8245*3600000000*2/237000000</f>
        <v>-1438155.18910335</v>
      </c>
      <c r="Y8245" s="19" t="n">
        <f aca="false">X8245/30.662</f>
        <v>-46903.502351554</v>
      </c>
    </row>
    <row r="8246" customFormat="false" ht="17.9" hidden="false" customHeight="false" outlineLevel="0" collapsed="false">
      <c r="A8246" s="2" t="n">
        <v>12</v>
      </c>
      <c r="B8246" s="3" t="n">
        <v>10</v>
      </c>
      <c r="C8246" s="38" t="n">
        <v>3</v>
      </c>
      <c r="D8246" s="1" t="n">
        <v>-5.2</v>
      </c>
      <c r="E8246" s="3" t="n">
        <v>0</v>
      </c>
      <c r="F8246" s="23" t="n">
        <f aca="false">IF(D8246&lt;25, 0.24, 0.24-(0.01/5)*(D8246-25))</f>
        <v>0.24</v>
      </c>
      <c r="G8246" s="40" t="n">
        <f aca="false">(E8246/1000)*$G$1*F8246</f>
        <v>0</v>
      </c>
      <c r="H8246" s="40" t="n">
        <v>0.196369925393773</v>
      </c>
      <c r="I8246" s="3" t="n">
        <f aca="false">H8246*$J$2</f>
        <v>0</v>
      </c>
      <c r="J8246" s="19" t="n">
        <f aca="false">SUM(I8246+G8246)</f>
        <v>0</v>
      </c>
      <c r="K8246" s="1" t="n">
        <v>0</v>
      </c>
      <c r="L8246" s="39" t="n">
        <v>1.1263321676408</v>
      </c>
      <c r="M8246" s="39"/>
      <c r="N8246" s="1" t="n">
        <f aca="false">(2.571*(19.44-D8246)+3.87)*$K$2</f>
        <v>0</v>
      </c>
      <c r="O8246" s="1" t="n">
        <f aca="false">IF(N8246&gt;0,N8246,0)</f>
        <v>0</v>
      </c>
      <c r="P8246" s="1" t="n">
        <f aca="false">O8246*1.5</f>
        <v>0</v>
      </c>
      <c r="Q8246" s="1" t="n">
        <f aca="false">P8246/(3.6*$Q$2)</f>
        <v>0</v>
      </c>
      <c r="R8246" s="1" t="n">
        <f aca="false">(K8246+L8246)*$R$2</f>
        <v>5631.660838204</v>
      </c>
      <c r="S8246" s="19" t="n">
        <f aca="false">J8246-R8246</f>
        <v>-5631.660838204</v>
      </c>
      <c r="T8246" s="1" t="n">
        <f aca="false">IF(S8246&lt;0,S8246/$G$3,0)</f>
        <v>-8045.22976886286</v>
      </c>
      <c r="U8246" s="1" t="n">
        <f aca="false">IF(S8246&gt;0,S8246*0.7,0)</f>
        <v>0</v>
      </c>
      <c r="V8246" s="14" t="n">
        <f aca="false">V8245+U8246+T8246</f>
        <v>-47347320.2044208</v>
      </c>
      <c r="W8246" s="19" t="n">
        <f aca="false">V8246/1000</f>
        <v>-47347.3202044208</v>
      </c>
      <c r="X8246" s="19" t="n">
        <f aca="false">W8246*3600000000*2/237000000</f>
        <v>-1438399.60114696</v>
      </c>
      <c r="Y8246" s="19" t="n">
        <f aca="false">X8246/30.662</f>
        <v>-46911.4735225021</v>
      </c>
    </row>
    <row r="8247" customFormat="false" ht="17.9" hidden="false" customHeight="false" outlineLevel="0" collapsed="false">
      <c r="A8247" s="2" t="n">
        <v>12</v>
      </c>
      <c r="B8247" s="3" t="n">
        <v>10</v>
      </c>
      <c r="C8247" s="38" t="n">
        <v>4</v>
      </c>
      <c r="D8247" s="1" t="n">
        <v>-5.4</v>
      </c>
      <c r="E8247" s="3" t="n">
        <v>0</v>
      </c>
      <c r="F8247" s="23" t="n">
        <f aca="false">IF(D8247&lt;25, 0.24, 0.24-(0.01/5)*(D8247-25))</f>
        <v>0.24</v>
      </c>
      <c r="G8247" s="40" t="n">
        <f aca="false">(E8247/1000)*$G$1*F8247</f>
        <v>0</v>
      </c>
      <c r="H8247" s="40" t="n">
        <v>0.18925946321904</v>
      </c>
      <c r="I8247" s="3" t="n">
        <f aca="false">H8247*$J$2</f>
        <v>0</v>
      </c>
      <c r="J8247" s="19" t="n">
        <f aca="false">SUM(I8247+G8247)</f>
        <v>0</v>
      </c>
      <c r="K8247" s="1" t="n">
        <v>0</v>
      </c>
      <c r="L8247" s="39" t="n">
        <v>1.12222562945616</v>
      </c>
      <c r="M8247" s="39"/>
      <c r="N8247" s="1" t="n">
        <f aca="false">(2.571*(19.44-D8247)+3.87)*$K$2</f>
        <v>0</v>
      </c>
      <c r="O8247" s="1" t="n">
        <f aca="false">IF(N8247&gt;0,N8247,0)</f>
        <v>0</v>
      </c>
      <c r="P8247" s="1" t="n">
        <f aca="false">O8247*1.5</f>
        <v>0</v>
      </c>
      <c r="Q8247" s="1" t="n">
        <f aca="false">P8247/(3.6*$Q$2)</f>
        <v>0</v>
      </c>
      <c r="R8247" s="1" t="n">
        <f aca="false">(K8247+L8247)*$R$2</f>
        <v>5611.1281472808</v>
      </c>
      <c r="S8247" s="19" t="n">
        <f aca="false">J8247-R8247</f>
        <v>-5611.1281472808</v>
      </c>
      <c r="T8247" s="1" t="n">
        <f aca="false">IF(S8247&lt;0,S8247/$G$3,0)</f>
        <v>-8015.89735325829</v>
      </c>
      <c r="U8247" s="1" t="n">
        <f aca="false">IF(S8247&gt;0,S8247*0.7,0)</f>
        <v>0</v>
      </c>
      <c r="V8247" s="14" t="n">
        <f aca="false">V8246+U8247+T8247</f>
        <v>-47355336.101774</v>
      </c>
      <c r="W8247" s="19" t="n">
        <f aca="false">V8247/1000</f>
        <v>-47355.336101774</v>
      </c>
      <c r="X8247" s="19" t="n">
        <f aca="false">W8247*3600000000*2/237000000</f>
        <v>-1438643.12207921</v>
      </c>
      <c r="Y8247" s="19" t="n">
        <f aca="false">X8247/30.662</f>
        <v>-46919.4156310486</v>
      </c>
    </row>
    <row r="8248" customFormat="false" ht="17.9" hidden="false" customHeight="false" outlineLevel="0" collapsed="false">
      <c r="A8248" s="2" t="n">
        <v>12</v>
      </c>
      <c r="B8248" s="3" t="n">
        <v>10</v>
      </c>
      <c r="C8248" s="38" t="n">
        <v>5</v>
      </c>
      <c r="D8248" s="1" t="n">
        <v>-5.6</v>
      </c>
      <c r="E8248" s="3" t="n">
        <v>0</v>
      </c>
      <c r="F8248" s="23" t="n">
        <f aca="false">IF(D8248&lt;25, 0.24, 0.24-(0.01/5)*(D8248-25))</f>
        <v>0.24</v>
      </c>
      <c r="G8248" s="40" t="n">
        <f aca="false">(E8248/1000)*$G$1*F8248</f>
        <v>0</v>
      </c>
      <c r="H8248" s="40" t="n">
        <v>0.187397237458472</v>
      </c>
      <c r="I8248" s="3" t="n">
        <f aca="false">H8248*$J$2</f>
        <v>0</v>
      </c>
      <c r="J8248" s="19" t="n">
        <f aca="false">SUM(I8248+G8248)</f>
        <v>0</v>
      </c>
      <c r="K8248" s="1" t="n">
        <v>0</v>
      </c>
      <c r="L8248" s="39" t="n">
        <v>1.14686485856396</v>
      </c>
      <c r="M8248" s="39"/>
      <c r="N8248" s="1" t="n">
        <f aca="false">(2.571*(19.44-D8248)+3.87)*$K$2</f>
        <v>0</v>
      </c>
      <c r="O8248" s="1" t="n">
        <f aca="false">IF(N8248&gt;0,N8248,0)</f>
        <v>0</v>
      </c>
      <c r="P8248" s="1" t="n">
        <f aca="false">O8248*1.5</f>
        <v>0</v>
      </c>
      <c r="Q8248" s="1" t="n">
        <f aca="false">P8248/(3.6*$Q$2)</f>
        <v>0</v>
      </c>
      <c r="R8248" s="1" t="n">
        <f aca="false">(K8248+L8248)*$R$2</f>
        <v>5734.3242928198</v>
      </c>
      <c r="S8248" s="19" t="n">
        <f aca="false">J8248-R8248</f>
        <v>-5734.3242928198</v>
      </c>
      <c r="T8248" s="1" t="n">
        <f aca="false">IF(S8248&lt;0,S8248/$G$3,0)</f>
        <v>-8191.89184688543</v>
      </c>
      <c r="U8248" s="1" t="n">
        <f aca="false">IF(S8248&gt;0,S8248*0.7,0)</f>
        <v>0</v>
      </c>
      <c r="V8248" s="14" t="n">
        <f aca="false">V8247+U8248+T8248</f>
        <v>-47363527.9936209</v>
      </c>
      <c r="W8248" s="19" t="n">
        <f aca="false">V8248/1000</f>
        <v>-47363.5279936209</v>
      </c>
      <c r="X8248" s="19" t="n">
        <f aca="false">W8248*3600000000*2/237000000</f>
        <v>-1438891.98967962</v>
      </c>
      <c r="Y8248" s="19" t="n">
        <f aca="false">X8248/30.662</f>
        <v>-46927.532114005</v>
      </c>
    </row>
    <row r="8249" customFormat="false" ht="17.9" hidden="false" customHeight="false" outlineLevel="0" collapsed="false">
      <c r="A8249" s="2" t="n">
        <v>12</v>
      </c>
      <c r="B8249" s="3" t="n">
        <v>10</v>
      </c>
      <c r="C8249" s="38" t="n">
        <v>6</v>
      </c>
      <c r="D8249" s="1" t="n">
        <v>-4.1</v>
      </c>
      <c r="E8249" s="3" t="n">
        <v>0</v>
      </c>
      <c r="F8249" s="23" t="n">
        <f aca="false">IF(D8249&lt;25, 0.24, 0.24-(0.01/5)*(D8249-25))</f>
        <v>0.24</v>
      </c>
      <c r="G8249" s="40" t="n">
        <f aca="false">(E8249/1000)*$G$1*F8249</f>
        <v>0</v>
      </c>
      <c r="H8249" s="40" t="n">
        <v>0.191872775411176</v>
      </c>
      <c r="I8249" s="3" t="n">
        <f aca="false">H8249*$J$2</f>
        <v>0</v>
      </c>
      <c r="J8249" s="19" t="n">
        <f aca="false">SUM(I8249+G8249)</f>
        <v>0</v>
      </c>
      <c r="K8249" s="1" t="n">
        <v>0</v>
      </c>
      <c r="L8249" s="39" t="n">
        <v>1.20139056001548</v>
      </c>
      <c r="M8249" s="39"/>
      <c r="N8249" s="1" t="n">
        <f aca="false">(2.571*(19.44-D8249)+3.87)*$K$2</f>
        <v>0</v>
      </c>
      <c r="O8249" s="1" t="n">
        <f aca="false">IF(N8249&gt;0,N8249,0)</f>
        <v>0</v>
      </c>
      <c r="P8249" s="1" t="n">
        <f aca="false">O8249*1.5</f>
        <v>0</v>
      </c>
      <c r="Q8249" s="1" t="n">
        <f aca="false">P8249/(3.6*$Q$2)</f>
        <v>0</v>
      </c>
      <c r="R8249" s="1" t="n">
        <f aca="false">(K8249+L8249)*$R$2</f>
        <v>6006.9528000774</v>
      </c>
      <c r="S8249" s="19" t="n">
        <f aca="false">J8249-R8249</f>
        <v>-6006.9528000774</v>
      </c>
      <c r="T8249" s="1" t="n">
        <f aca="false">IF(S8249&lt;0,S8249/$G$3,0)</f>
        <v>-8581.36114296772</v>
      </c>
      <c r="U8249" s="1" t="n">
        <f aca="false">IF(S8249&gt;0,S8249*0.7,0)</f>
        <v>0</v>
      </c>
      <c r="V8249" s="14" t="n">
        <f aca="false">V8248+U8249+T8249</f>
        <v>-47372109.3547639</v>
      </c>
      <c r="W8249" s="19" t="n">
        <f aca="false">V8249/1000</f>
        <v>-47372.1093547639</v>
      </c>
      <c r="X8249" s="19" t="n">
        <f aca="false">W8249*3600000000*2/237000000</f>
        <v>-1439152.68925865</v>
      </c>
      <c r="Y8249" s="19" t="n">
        <f aca="false">X8249/30.662</f>
        <v>-46936.0344810726</v>
      </c>
    </row>
    <row r="8250" customFormat="false" ht="17.9" hidden="false" customHeight="false" outlineLevel="0" collapsed="false">
      <c r="A8250" s="2" t="n">
        <v>12</v>
      </c>
      <c r="B8250" s="3" t="n">
        <v>10</v>
      </c>
      <c r="C8250" s="38" t="n">
        <v>7</v>
      </c>
      <c r="D8250" s="1" t="n">
        <v>-2.6</v>
      </c>
      <c r="E8250" s="3" t="n">
        <v>20.0654974013025</v>
      </c>
      <c r="F8250" s="23" t="n">
        <f aca="false">IF(D8250&lt;25, 0.24, 0.24-(0.01/5)*(D8250-25))</f>
        <v>0.24</v>
      </c>
      <c r="G8250" s="40" t="n">
        <f aca="false">(E8250/1000)*$G$1*F8250</f>
        <v>1577.72598206753</v>
      </c>
      <c r="H8250" s="40" t="n">
        <v>0.192529309924134</v>
      </c>
      <c r="I8250" s="3" t="n">
        <f aca="false">H8250*$J$2</f>
        <v>0</v>
      </c>
      <c r="J8250" s="19" t="n">
        <f aca="false">SUM(I8250+G8250)</f>
        <v>1577.72598206753</v>
      </c>
      <c r="K8250" s="1" t="n">
        <v>0</v>
      </c>
      <c r="L8250" s="39" t="n">
        <v>1.17127594666151</v>
      </c>
      <c r="M8250" s="39"/>
      <c r="N8250" s="1" t="n">
        <f aca="false">(2.571*(19.44-D8250)+3.87)*$K$2</f>
        <v>0</v>
      </c>
      <c r="O8250" s="1" t="n">
        <f aca="false">IF(N8250&gt;0,N8250,0)</f>
        <v>0</v>
      </c>
      <c r="P8250" s="1" t="n">
        <f aca="false">O8250*1.5</f>
        <v>0</v>
      </c>
      <c r="Q8250" s="1" t="n">
        <f aca="false">P8250/(3.6*$Q$2)</f>
        <v>0</v>
      </c>
      <c r="R8250" s="1" t="n">
        <f aca="false">(K8250+L8250)*$R$2</f>
        <v>5856.37973330755</v>
      </c>
      <c r="S8250" s="19" t="n">
        <f aca="false">J8250-R8250</f>
        <v>-4278.65375124002</v>
      </c>
      <c r="T8250" s="1" t="n">
        <f aca="false">IF(S8250&lt;0,S8250/$G$3,0)</f>
        <v>-6112.36250177145</v>
      </c>
      <c r="U8250" s="1" t="n">
        <f aca="false">IF(S8250&gt;0,S8250*0.7,0)</f>
        <v>0</v>
      </c>
      <c r="V8250" s="14" t="n">
        <f aca="false">V8249+U8250+T8250</f>
        <v>-47378221.7172656</v>
      </c>
      <c r="W8250" s="19" t="n">
        <f aca="false">V8250/1000</f>
        <v>-47378.2217172656</v>
      </c>
      <c r="X8250" s="19" t="n">
        <f aca="false">W8250*3600000000*2/237000000</f>
        <v>-1439338.38128402</v>
      </c>
      <c r="Y8250" s="19" t="n">
        <f aca="false">X8250/30.662</f>
        <v>-46942.0905773928</v>
      </c>
    </row>
    <row r="8251" customFormat="false" ht="17.9" hidden="false" customHeight="false" outlineLevel="0" collapsed="false">
      <c r="A8251" s="2" t="n">
        <v>12</v>
      </c>
      <c r="B8251" s="3" t="n">
        <v>10</v>
      </c>
      <c r="C8251" s="38" t="n">
        <v>8</v>
      </c>
      <c r="D8251" s="1" t="n">
        <v>-1.1</v>
      </c>
      <c r="E8251" s="3" t="n">
        <v>141.639370076413</v>
      </c>
      <c r="F8251" s="23" t="n">
        <f aca="false">IF(D8251&lt;25, 0.24, 0.24-(0.01/5)*(D8251-25))</f>
        <v>0.24</v>
      </c>
      <c r="G8251" s="40" t="n">
        <f aca="false">(E8251/1000)*$G$1*F8251</f>
        <v>11136.9337018643</v>
      </c>
      <c r="H8251" s="40" t="n">
        <v>0.191256868679752</v>
      </c>
      <c r="I8251" s="3" t="n">
        <f aca="false">H8251*$J$2</f>
        <v>0</v>
      </c>
      <c r="J8251" s="19" t="n">
        <f aca="false">SUM(I8251+G8251)</f>
        <v>11136.9337018643</v>
      </c>
      <c r="K8251" s="1" t="n">
        <v>0</v>
      </c>
      <c r="L8251" s="39" t="n">
        <v>1.23583985256435</v>
      </c>
      <c r="M8251" s="39"/>
      <c r="N8251" s="1" t="n">
        <f aca="false">(2.571*(19.44-D8251)+3.87)*$K$2</f>
        <v>0</v>
      </c>
      <c r="O8251" s="1" t="n">
        <f aca="false">IF(N8251&gt;0,N8251,0)</f>
        <v>0</v>
      </c>
      <c r="P8251" s="1" t="n">
        <f aca="false">O8251*1.5</f>
        <v>0</v>
      </c>
      <c r="Q8251" s="1" t="n">
        <f aca="false">P8251/(3.6*$Q$2)</f>
        <v>0</v>
      </c>
      <c r="R8251" s="1" t="n">
        <f aca="false">(K8251+L8251)*$R$2</f>
        <v>6179.19926282175</v>
      </c>
      <c r="S8251" s="19" t="n">
        <f aca="false">J8251-R8251</f>
        <v>4957.73443904251</v>
      </c>
      <c r="T8251" s="1" t="n">
        <f aca="false">IF(S8251&lt;0,S8251/$G$3,0)</f>
        <v>0</v>
      </c>
      <c r="U8251" s="1" t="n">
        <f aca="false">IF(S8251&gt;0,S8251*0.7,0)</f>
        <v>3470.41410732976</v>
      </c>
      <c r="V8251" s="14" t="n">
        <f aca="false">V8250+U8251+T8251</f>
        <v>-47374751.3031583</v>
      </c>
      <c r="W8251" s="19" t="n">
        <f aca="false">V8251/1000</f>
        <v>-47374.7513031583</v>
      </c>
      <c r="X8251" s="19" t="n">
        <f aca="false">W8251*3600000000*2/237000000</f>
        <v>-1439232.95098203</v>
      </c>
      <c r="Y8251" s="19" t="n">
        <f aca="false">X8251/30.662</f>
        <v>-46938.6521095175</v>
      </c>
    </row>
    <row r="8252" customFormat="false" ht="17.9" hidden="false" customHeight="false" outlineLevel="0" collapsed="false">
      <c r="A8252" s="2" t="n">
        <v>12</v>
      </c>
      <c r="B8252" s="3" t="n">
        <v>10</v>
      </c>
      <c r="C8252" s="38" t="n">
        <v>9</v>
      </c>
      <c r="D8252" s="1" t="n">
        <v>1.9</v>
      </c>
      <c r="E8252" s="3" t="n">
        <v>478.906528282163</v>
      </c>
      <c r="F8252" s="23" t="n">
        <f aca="false">IF(D8252&lt;25, 0.24, 0.24-(0.01/5)*(D8252-25))</f>
        <v>0.24</v>
      </c>
      <c r="G8252" s="40" t="n">
        <f aca="false">(E8252/1000)*$G$1*F8252</f>
        <v>37655.8456309925</v>
      </c>
      <c r="H8252" s="40" t="n">
        <v>0.166047359887269</v>
      </c>
      <c r="I8252" s="3" t="n">
        <f aca="false">H8252*$J$2</f>
        <v>0</v>
      </c>
      <c r="J8252" s="19" t="n">
        <f aca="false">SUM(I8252+G8252)</f>
        <v>37655.8456309925</v>
      </c>
      <c r="K8252" s="1" t="n">
        <v>0</v>
      </c>
      <c r="L8252" s="39" t="n">
        <v>1.26002279965164</v>
      </c>
      <c r="M8252" s="39"/>
      <c r="N8252" s="1" t="n">
        <f aca="false">(2.571*(19.44-D8252)+3.87)*$K$2</f>
        <v>0</v>
      </c>
      <c r="O8252" s="1" t="n">
        <f aca="false">IF(N8252&gt;0,N8252,0)</f>
        <v>0</v>
      </c>
      <c r="P8252" s="1" t="n">
        <f aca="false">O8252*1.5</f>
        <v>0</v>
      </c>
      <c r="Q8252" s="1" t="n">
        <f aca="false">P8252/(3.6*$Q$2)</f>
        <v>0</v>
      </c>
      <c r="R8252" s="1" t="n">
        <f aca="false">(K8252+L8252)*$R$2</f>
        <v>6300.1139982582</v>
      </c>
      <c r="S8252" s="19" t="n">
        <f aca="false">J8252-R8252</f>
        <v>31355.7316327343</v>
      </c>
      <c r="T8252" s="1" t="n">
        <f aca="false">IF(S8252&lt;0,S8252/$G$3,0)</f>
        <v>0</v>
      </c>
      <c r="U8252" s="1" t="n">
        <f aca="false">IF(S8252&gt;0,S8252*0.7,0)</f>
        <v>21949.012142914</v>
      </c>
      <c r="V8252" s="14" t="n">
        <f aca="false">V8251+U8252+T8252</f>
        <v>-47352802.2910154</v>
      </c>
      <c r="W8252" s="19" t="n">
        <f aca="false">V8252/1000</f>
        <v>-47352.8022910154</v>
      </c>
      <c r="X8252" s="19" t="n">
        <f aca="false">W8252*3600000000*2/237000000</f>
        <v>-1438566.14554984</v>
      </c>
      <c r="Y8252" s="19" t="n">
        <f aca="false">X8252/30.662</f>
        <v>-46916.9051447993</v>
      </c>
    </row>
    <row r="8253" customFormat="false" ht="17.9" hidden="false" customHeight="false" outlineLevel="0" collapsed="false">
      <c r="A8253" s="2" t="n">
        <v>12</v>
      </c>
      <c r="B8253" s="3" t="n">
        <v>10</v>
      </c>
      <c r="C8253" s="38" t="n">
        <v>10</v>
      </c>
      <c r="D8253" s="1" t="n">
        <v>4.8</v>
      </c>
      <c r="E8253" s="3" t="n">
        <v>714.818284479508</v>
      </c>
      <c r="F8253" s="23" t="n">
        <f aca="false">IF(D8253&lt;25, 0.24, 0.24-(0.01/5)*(D8253-25))</f>
        <v>0.24</v>
      </c>
      <c r="G8253" s="40" t="n">
        <f aca="false">(E8253/1000)*$G$1*F8253</f>
        <v>56205.3039266823</v>
      </c>
      <c r="H8253" s="40" t="n">
        <v>0.139638266692532</v>
      </c>
      <c r="I8253" s="3" t="n">
        <f aca="false">H8253*$J$2</f>
        <v>0</v>
      </c>
      <c r="J8253" s="19" t="n">
        <f aca="false">SUM(I8253+G8253)</f>
        <v>56205.3039266823</v>
      </c>
      <c r="K8253" s="1" t="n">
        <v>0</v>
      </c>
      <c r="L8253" s="39" t="n">
        <v>1.29538465624153</v>
      </c>
      <c r="M8253" s="39"/>
      <c r="N8253" s="1" t="n">
        <f aca="false">(2.571*(19.44-D8253)+3.87)*$K$2</f>
        <v>0</v>
      </c>
      <c r="O8253" s="1" t="n">
        <f aca="false">IF(N8253&gt;0,N8253,0)</f>
        <v>0</v>
      </c>
      <c r="P8253" s="1" t="n">
        <f aca="false">O8253*1.5</f>
        <v>0</v>
      </c>
      <c r="Q8253" s="1" t="n">
        <f aca="false">P8253/(3.6*$Q$2)</f>
        <v>0</v>
      </c>
      <c r="R8253" s="1" t="n">
        <f aca="false">(K8253+L8253)*$R$2</f>
        <v>6476.92328120765</v>
      </c>
      <c r="S8253" s="19" t="n">
        <f aca="false">J8253-R8253</f>
        <v>49728.3806454747</v>
      </c>
      <c r="T8253" s="1" t="n">
        <f aca="false">IF(S8253&lt;0,S8253/$G$3,0)</f>
        <v>0</v>
      </c>
      <c r="U8253" s="1" t="n">
        <f aca="false">IF(S8253&gt;0,S8253*0.7,0)</f>
        <v>34809.8664518323</v>
      </c>
      <c r="V8253" s="14" t="n">
        <f aca="false">V8252+U8253+T8253</f>
        <v>-47317992.4245636</v>
      </c>
      <c r="W8253" s="19" t="n">
        <f aca="false">V8253/1000</f>
        <v>-47317.9924245636</v>
      </c>
      <c r="X8253" s="19" t="n">
        <f aca="false">W8253*3600000000*2/237000000</f>
        <v>-1437508.63061965</v>
      </c>
      <c r="Y8253" s="19" t="n">
        <f aca="false">X8253/30.662</f>
        <v>-46882.4157139017</v>
      </c>
    </row>
    <row r="8254" customFormat="false" ht="17.9" hidden="false" customHeight="false" outlineLevel="0" collapsed="false">
      <c r="A8254" s="2" t="n">
        <v>12</v>
      </c>
      <c r="B8254" s="3" t="n">
        <v>10</v>
      </c>
      <c r="C8254" s="38" t="n">
        <v>11</v>
      </c>
      <c r="D8254" s="1" t="n">
        <v>7.8</v>
      </c>
      <c r="E8254" s="3" t="n">
        <v>800.800432954544</v>
      </c>
      <c r="F8254" s="23" t="n">
        <f aca="false">IF(D8254&lt;25, 0.24, 0.24-(0.01/5)*(D8254-25))</f>
        <v>0.24</v>
      </c>
      <c r="G8254" s="40" t="n">
        <f aca="false">(E8254/1000)*$G$1*F8254</f>
        <v>62965.9770826963</v>
      </c>
      <c r="H8254" s="40" t="n">
        <v>0.113515356826924</v>
      </c>
      <c r="I8254" s="3" t="n">
        <f aca="false">H8254*$J$2</f>
        <v>0</v>
      </c>
      <c r="J8254" s="19" t="n">
        <f aca="false">SUM(I8254+G8254)</f>
        <v>62965.9770826963</v>
      </c>
      <c r="K8254" s="1" t="n">
        <v>0</v>
      </c>
      <c r="L8254" s="39" t="n">
        <v>1.39781996984711</v>
      </c>
      <c r="M8254" s="39"/>
      <c r="N8254" s="1" t="n">
        <f aca="false">(2.571*(19.44-D8254)+3.87)*$K$2</f>
        <v>0</v>
      </c>
      <c r="O8254" s="1" t="n">
        <f aca="false">IF(N8254&gt;0,N8254,0)</f>
        <v>0</v>
      </c>
      <c r="P8254" s="1" t="n">
        <f aca="false">O8254*1.5</f>
        <v>0</v>
      </c>
      <c r="Q8254" s="1" t="n">
        <f aca="false">P8254/(3.6*$Q$2)</f>
        <v>0</v>
      </c>
      <c r="R8254" s="1" t="n">
        <f aca="false">(K8254+L8254)*$R$2</f>
        <v>6989.09984923555</v>
      </c>
      <c r="S8254" s="19" t="n">
        <f aca="false">J8254-R8254</f>
        <v>55976.8772334607</v>
      </c>
      <c r="T8254" s="1" t="n">
        <f aca="false">IF(S8254&lt;0,S8254/$G$3,0)</f>
        <v>0</v>
      </c>
      <c r="U8254" s="1" t="n">
        <f aca="false">IF(S8254&gt;0,S8254*0.7,0)</f>
        <v>39183.8140634225</v>
      </c>
      <c r="V8254" s="14" t="n">
        <f aca="false">V8253+U8254+T8254</f>
        <v>-47278808.6105002</v>
      </c>
      <c r="W8254" s="19" t="n">
        <f aca="false">V8254/1000</f>
        <v>-47278.8086105002</v>
      </c>
      <c r="X8254" s="19" t="n">
        <f aca="false">W8254*3600000000*2/237000000</f>
        <v>-1436318.23626836</v>
      </c>
      <c r="Y8254" s="19" t="n">
        <f aca="false">X8254/30.662</f>
        <v>-46843.5925989289</v>
      </c>
    </row>
    <row r="8255" customFormat="false" ht="17.9" hidden="false" customHeight="false" outlineLevel="0" collapsed="false">
      <c r="A8255" s="2" t="n">
        <v>12</v>
      </c>
      <c r="B8255" s="3" t="n">
        <v>10</v>
      </c>
      <c r="C8255" s="38" t="n">
        <v>12</v>
      </c>
      <c r="D8255" s="1" t="n">
        <v>8.2</v>
      </c>
      <c r="E8255" s="3" t="n">
        <v>829.523989971536</v>
      </c>
      <c r="F8255" s="23" t="n">
        <f aca="false">IF(D8255&lt;25, 0.24, 0.24-(0.01/5)*(D8255-25))</f>
        <v>0.24</v>
      </c>
      <c r="G8255" s="40" t="n">
        <f aca="false">(E8255/1000)*$G$1*F8255</f>
        <v>65224.4759026739</v>
      </c>
      <c r="H8255" s="40" t="n">
        <v>0.114350774504678</v>
      </c>
      <c r="I8255" s="3" t="n">
        <f aca="false">H8255*$J$2</f>
        <v>0</v>
      </c>
      <c r="J8255" s="19" t="n">
        <f aca="false">SUM(I8255+G8255)</f>
        <v>65224.4759026739</v>
      </c>
      <c r="K8255" s="1" t="n">
        <v>0</v>
      </c>
      <c r="L8255" s="39" t="n">
        <v>1.67432687427908</v>
      </c>
      <c r="M8255" s="39"/>
      <c r="N8255" s="1" t="n">
        <f aca="false">(2.571*(19.44-D8255)+3.87)*$K$2</f>
        <v>0</v>
      </c>
      <c r="O8255" s="1" t="n">
        <f aca="false">IF(N8255&gt;0,N8255,0)</f>
        <v>0</v>
      </c>
      <c r="P8255" s="1" t="n">
        <f aca="false">O8255*1.5</f>
        <v>0</v>
      </c>
      <c r="Q8255" s="1" t="n">
        <f aca="false">P8255/(3.6*$Q$2)</f>
        <v>0</v>
      </c>
      <c r="R8255" s="1" t="n">
        <f aca="false">(K8255+L8255)*$R$2</f>
        <v>8371.6343713954</v>
      </c>
      <c r="S8255" s="19" t="n">
        <f aca="false">J8255-R8255</f>
        <v>56852.8415312785</v>
      </c>
      <c r="T8255" s="1" t="n">
        <f aca="false">IF(S8255&lt;0,S8255/$G$3,0)</f>
        <v>0</v>
      </c>
      <c r="U8255" s="1" t="n">
        <f aca="false">IF(S8255&gt;0,S8255*0.7,0)</f>
        <v>39796.989071895</v>
      </c>
      <c r="V8255" s="14" t="n">
        <f aca="false">V8254+U8255+T8255</f>
        <v>-47239011.6214283</v>
      </c>
      <c r="W8255" s="19" t="n">
        <f aca="false">V8255/1000</f>
        <v>-47239.0116214283</v>
      </c>
      <c r="X8255" s="19" t="n">
        <f aca="false">W8255*3600000000*2/237000000</f>
        <v>-1435109.21381554</v>
      </c>
      <c r="Y8255" s="19" t="n">
        <f aca="false">X8255/30.662</f>
        <v>-46804.1619534128</v>
      </c>
    </row>
    <row r="8256" customFormat="false" ht="17.9" hidden="false" customHeight="false" outlineLevel="0" collapsed="false">
      <c r="A8256" s="2" t="n">
        <v>12</v>
      </c>
      <c r="B8256" s="3" t="n">
        <v>10</v>
      </c>
      <c r="C8256" s="38" t="n">
        <v>13</v>
      </c>
      <c r="D8256" s="1" t="n">
        <v>8.5</v>
      </c>
      <c r="E8256" s="3" t="n">
        <v>787.240434530092</v>
      </c>
      <c r="F8256" s="23" t="n">
        <f aca="false">IF(D8256&lt;25, 0.24, 0.24-(0.01/5)*(D8256-25))</f>
        <v>0.24</v>
      </c>
      <c r="G8256" s="40" t="n">
        <f aca="false">(E8256/1000)*$G$1*F8256</f>
        <v>61899.7706785797</v>
      </c>
      <c r="H8256" s="40" t="n">
        <v>0.10921137640817</v>
      </c>
      <c r="I8256" s="3" t="n">
        <f aca="false">H8256*$J$2</f>
        <v>0</v>
      </c>
      <c r="J8256" s="19" t="n">
        <f aca="false">SUM(I8256+G8256)</f>
        <v>61899.7706785797</v>
      </c>
      <c r="K8256" s="1" t="n">
        <v>0</v>
      </c>
      <c r="L8256" s="39" t="n">
        <v>1.52512265357074</v>
      </c>
      <c r="M8256" s="39"/>
      <c r="N8256" s="1" t="n">
        <f aca="false">(2.571*(19.44-D8256)+3.87)*$K$2</f>
        <v>0</v>
      </c>
      <c r="O8256" s="1" t="n">
        <f aca="false">IF(N8256&gt;0,N8256,0)</f>
        <v>0</v>
      </c>
      <c r="P8256" s="1" t="n">
        <f aca="false">O8256*1.5</f>
        <v>0</v>
      </c>
      <c r="Q8256" s="1" t="n">
        <f aca="false">P8256/(3.6*$Q$2)</f>
        <v>0</v>
      </c>
      <c r="R8256" s="1" t="n">
        <f aca="false">(K8256+L8256)*$R$2</f>
        <v>7625.6132678537</v>
      </c>
      <c r="S8256" s="19" t="n">
        <f aca="false">J8256-R8256</f>
        <v>54274.157410726</v>
      </c>
      <c r="T8256" s="1" t="n">
        <f aca="false">IF(S8256&lt;0,S8256/$G$3,0)</f>
        <v>0</v>
      </c>
      <c r="U8256" s="1" t="n">
        <f aca="false">IF(S8256&gt;0,S8256*0.7,0)</f>
        <v>37991.9101875082</v>
      </c>
      <c r="V8256" s="14" t="n">
        <f aca="false">V8255+U8256+T8256</f>
        <v>-47201019.7112407</v>
      </c>
      <c r="W8256" s="19" t="n">
        <f aca="false">V8256/1000</f>
        <v>-47201.0197112408</v>
      </c>
      <c r="X8256" s="19" t="n">
        <f aca="false">W8256*3600000000*2/237000000</f>
        <v>-1433955.02920225</v>
      </c>
      <c r="Y8256" s="19" t="n">
        <f aca="false">X8256/30.662</f>
        <v>-46766.5197704732</v>
      </c>
    </row>
    <row r="8257" customFormat="false" ht="17.9" hidden="false" customHeight="false" outlineLevel="0" collapsed="false">
      <c r="A8257" s="2" t="n">
        <v>12</v>
      </c>
      <c r="B8257" s="3" t="n">
        <v>10</v>
      </c>
      <c r="C8257" s="38" t="n">
        <v>14</v>
      </c>
      <c r="D8257" s="1" t="n">
        <v>8.9</v>
      </c>
      <c r="E8257" s="3" t="n">
        <v>664.237950171566</v>
      </c>
      <c r="F8257" s="23" t="n">
        <f aca="false">IF(D8257&lt;25, 0.24, 0.24-(0.01/5)*(D8257-25))</f>
        <v>0.24</v>
      </c>
      <c r="G8257" s="40" t="n">
        <f aca="false">(E8257/1000)*$G$1*F8257</f>
        <v>52228.23293645</v>
      </c>
      <c r="H8257" s="40" t="n">
        <v>0.103521528331957</v>
      </c>
      <c r="I8257" s="3" t="n">
        <f aca="false">H8257*$J$2</f>
        <v>0</v>
      </c>
      <c r="J8257" s="19" t="n">
        <f aca="false">SUM(I8257+G8257)</f>
        <v>52228.23293645</v>
      </c>
      <c r="K8257" s="1" t="n">
        <v>0</v>
      </c>
      <c r="L8257" s="39" t="n">
        <v>1.21553530265144</v>
      </c>
      <c r="M8257" s="39"/>
      <c r="N8257" s="1" t="n">
        <f aca="false">(2.571*(19.44-D8257)+3.87)*$K$2</f>
        <v>0</v>
      </c>
      <c r="O8257" s="1" t="n">
        <f aca="false">IF(N8257&gt;0,N8257,0)</f>
        <v>0</v>
      </c>
      <c r="P8257" s="1" t="n">
        <f aca="false">O8257*1.5</f>
        <v>0</v>
      </c>
      <c r="Q8257" s="1" t="n">
        <f aca="false">P8257/(3.6*$Q$2)</f>
        <v>0</v>
      </c>
      <c r="R8257" s="1" t="n">
        <f aca="false">(K8257+L8257)*$R$2</f>
        <v>6077.6765132572</v>
      </c>
      <c r="S8257" s="19" t="n">
        <f aca="false">J8257-R8257</f>
        <v>46150.5564231928</v>
      </c>
      <c r="T8257" s="1" t="n">
        <f aca="false">IF(S8257&lt;0,S8257/$G$3,0)</f>
        <v>0</v>
      </c>
      <c r="U8257" s="1" t="n">
        <f aca="false">IF(S8257&gt;0,S8257*0.7,0)</f>
        <v>32305.389496235</v>
      </c>
      <c r="V8257" s="14" t="n">
        <f aca="false">V8256+U8257+T8257</f>
        <v>-47168714.3217445</v>
      </c>
      <c r="W8257" s="19" t="n">
        <f aca="false">V8257/1000</f>
        <v>-47168.7143217445</v>
      </c>
      <c r="X8257" s="19" t="n">
        <f aca="false">W8257*3600000000*2/237000000</f>
        <v>-1432973.59964793</v>
      </c>
      <c r="Y8257" s="19" t="n">
        <f aca="false">X8257/30.662</f>
        <v>-46734.5117620486</v>
      </c>
    </row>
    <row r="8258" customFormat="false" ht="17.9" hidden="false" customHeight="false" outlineLevel="0" collapsed="false">
      <c r="A8258" s="2" t="n">
        <v>12</v>
      </c>
      <c r="B8258" s="3" t="n">
        <v>10</v>
      </c>
      <c r="C8258" s="38" t="n">
        <v>15</v>
      </c>
      <c r="D8258" s="1" t="n">
        <v>7.4</v>
      </c>
      <c r="E8258" s="3" t="n">
        <v>359.077380452265</v>
      </c>
      <c r="F8258" s="23" t="n">
        <f aca="false">IF(D8258&lt;25, 0.24, 0.24-(0.01/5)*(D8258-25))</f>
        <v>0.24</v>
      </c>
      <c r="G8258" s="40" t="n">
        <f aca="false">(E8258/1000)*$G$1*F8258</f>
        <v>28233.8235321051</v>
      </c>
      <c r="H8258" s="40" t="n">
        <v>0.10426519982405</v>
      </c>
      <c r="I8258" s="3" t="n">
        <f aca="false">H8258*$J$2</f>
        <v>0</v>
      </c>
      <c r="J8258" s="19" t="n">
        <f aca="false">SUM(I8258+G8258)</f>
        <v>28233.8235321051</v>
      </c>
      <c r="K8258" s="1" t="n">
        <v>0</v>
      </c>
      <c r="L8258" s="39" t="n">
        <v>1.26253235076447</v>
      </c>
      <c r="M8258" s="39"/>
      <c r="N8258" s="1" t="n">
        <f aca="false">(2.571*(19.44-D8258)+3.87)*$K$2</f>
        <v>0</v>
      </c>
      <c r="O8258" s="1" t="n">
        <f aca="false">IF(N8258&gt;0,N8258,0)</f>
        <v>0</v>
      </c>
      <c r="P8258" s="1" t="n">
        <f aca="false">O8258*1.5</f>
        <v>0</v>
      </c>
      <c r="Q8258" s="1" t="n">
        <f aca="false">P8258/(3.6*$Q$2)</f>
        <v>0</v>
      </c>
      <c r="R8258" s="1" t="n">
        <f aca="false">(K8258+L8258)*$R$2</f>
        <v>6312.66175382235</v>
      </c>
      <c r="S8258" s="19" t="n">
        <f aca="false">J8258-R8258</f>
        <v>21921.1617782827</v>
      </c>
      <c r="T8258" s="1" t="n">
        <f aca="false">IF(S8258&lt;0,S8258/$G$3,0)</f>
        <v>0</v>
      </c>
      <c r="U8258" s="1" t="n">
        <f aca="false">IF(S8258&gt;0,S8258*0.7,0)</f>
        <v>15344.8132447979</v>
      </c>
      <c r="V8258" s="14" t="n">
        <f aca="false">V8257+U8258+T8258</f>
        <v>-47153369.5084997</v>
      </c>
      <c r="W8258" s="19" t="n">
        <f aca="false">V8258/1000</f>
        <v>-47153.3695084997</v>
      </c>
      <c r="X8258" s="19" t="n">
        <f aca="false">W8258*3600000000*2/237000000</f>
        <v>-1432507.42810632</v>
      </c>
      <c r="Y8258" s="19" t="n">
        <f aca="false">X8258/30.662</f>
        <v>-46719.3082025413</v>
      </c>
    </row>
    <row r="8259" customFormat="false" ht="17.9" hidden="false" customHeight="false" outlineLevel="0" collapsed="false">
      <c r="A8259" s="2" t="n">
        <v>12</v>
      </c>
      <c r="B8259" s="3" t="n">
        <v>10</v>
      </c>
      <c r="C8259" s="38" t="n">
        <v>16</v>
      </c>
      <c r="D8259" s="1" t="n">
        <v>5.9</v>
      </c>
      <c r="E8259" s="3" t="n">
        <v>214.9322302846</v>
      </c>
      <c r="F8259" s="23" t="n">
        <f aca="false">IF(D8259&lt;25, 0.24, 0.24-(0.01/5)*(D8259-25))</f>
        <v>0.24</v>
      </c>
      <c r="G8259" s="40" t="n">
        <f aca="false">(E8259/1000)*$G$1*F8259</f>
        <v>16899.8633486018</v>
      </c>
      <c r="H8259" s="40" t="n">
        <v>0.103928902612087</v>
      </c>
      <c r="I8259" s="3" t="n">
        <f aca="false">H8259*$J$2</f>
        <v>0</v>
      </c>
      <c r="J8259" s="19" t="n">
        <f aca="false">SUM(I8259+G8259)</f>
        <v>16899.8633486018</v>
      </c>
      <c r="K8259" s="1" t="n">
        <v>0</v>
      </c>
      <c r="L8259" s="39" t="n">
        <v>1.38709734236501</v>
      </c>
      <c r="M8259" s="39"/>
      <c r="N8259" s="1" t="n">
        <f aca="false">(2.571*(19.44-D8259)+3.87)*$K$2</f>
        <v>0</v>
      </c>
      <c r="O8259" s="1" t="n">
        <f aca="false">IF(N8259&gt;0,N8259,0)</f>
        <v>0</v>
      </c>
      <c r="P8259" s="1" t="n">
        <f aca="false">O8259*1.5</f>
        <v>0</v>
      </c>
      <c r="Q8259" s="1" t="n">
        <f aca="false">P8259/(3.6*$Q$2)</f>
        <v>0</v>
      </c>
      <c r="R8259" s="1" t="n">
        <f aca="false">(K8259+L8259)*$R$2</f>
        <v>6935.48671182505</v>
      </c>
      <c r="S8259" s="19" t="n">
        <f aca="false">J8259-R8259</f>
        <v>9964.3766367767</v>
      </c>
      <c r="T8259" s="1" t="n">
        <f aca="false">IF(S8259&lt;0,S8259/$G$3,0)</f>
        <v>0</v>
      </c>
      <c r="U8259" s="1" t="n">
        <f aca="false">IF(S8259&gt;0,S8259*0.7,0)</f>
        <v>6975.06364574369</v>
      </c>
      <c r="V8259" s="14" t="n">
        <f aca="false">V8258+U8259+T8259</f>
        <v>-47146394.444854</v>
      </c>
      <c r="W8259" s="19" t="n">
        <f aca="false">V8259/1000</f>
        <v>-47146.394444854</v>
      </c>
      <c r="X8259" s="19" t="n">
        <f aca="false">W8259*3600000000*2/237000000</f>
        <v>-1432295.5274386</v>
      </c>
      <c r="Y8259" s="19" t="n">
        <f aca="false">X8259/30.662</f>
        <v>-46712.3973465071</v>
      </c>
    </row>
    <row r="8260" customFormat="false" ht="17.9" hidden="false" customHeight="false" outlineLevel="0" collapsed="false">
      <c r="A8260" s="2" t="n">
        <v>12</v>
      </c>
      <c r="B8260" s="3" t="n">
        <v>10</v>
      </c>
      <c r="C8260" s="38" t="n">
        <v>17</v>
      </c>
      <c r="D8260" s="1" t="n">
        <v>4.4</v>
      </c>
      <c r="E8260" s="3" t="n">
        <v>19.8136394879268</v>
      </c>
      <c r="F8260" s="23" t="n">
        <f aca="false">IF(D8260&lt;25, 0.24, 0.24-(0.01/5)*(D8260-25))</f>
        <v>0.24</v>
      </c>
      <c r="G8260" s="40" t="n">
        <f aca="false">(E8260/1000)*$G$1*F8260</f>
        <v>1557.9226965683</v>
      </c>
      <c r="H8260" s="40" t="n">
        <v>0.111362858101334</v>
      </c>
      <c r="I8260" s="3" t="n">
        <f aca="false">H8260*$J$2</f>
        <v>0</v>
      </c>
      <c r="J8260" s="19" t="n">
        <f aca="false">SUM(I8260+G8260)</f>
        <v>1557.9226965683</v>
      </c>
      <c r="K8260" s="1" t="n">
        <v>0</v>
      </c>
      <c r="L8260" s="39" t="n">
        <v>2.07813646243468</v>
      </c>
      <c r="M8260" s="39"/>
      <c r="N8260" s="1" t="n">
        <f aca="false">(2.571*(19.44-D8260)+3.87)*$K$2</f>
        <v>0</v>
      </c>
      <c r="O8260" s="1" t="n">
        <f aca="false">IF(N8260&gt;0,N8260,0)</f>
        <v>0</v>
      </c>
      <c r="P8260" s="1" t="n">
        <f aca="false">O8260*1.5</f>
        <v>0</v>
      </c>
      <c r="Q8260" s="1" t="n">
        <f aca="false">P8260/(3.6*$Q$2)</f>
        <v>0</v>
      </c>
      <c r="R8260" s="1" t="n">
        <f aca="false">(K8260+L8260)*$R$2</f>
        <v>10390.6823121734</v>
      </c>
      <c r="S8260" s="19" t="n">
        <f aca="false">J8260-R8260</f>
        <v>-8832.7596156051</v>
      </c>
      <c r="T8260" s="1" t="n">
        <f aca="false">IF(S8260&lt;0,S8260/$G$3,0)</f>
        <v>-12618.228022293</v>
      </c>
      <c r="U8260" s="1" t="n">
        <f aca="false">IF(S8260&gt;0,S8260*0.7,0)</f>
        <v>0</v>
      </c>
      <c r="V8260" s="14" t="n">
        <f aca="false">V8259+U8260+T8260</f>
        <v>-47159012.6728763</v>
      </c>
      <c r="W8260" s="19" t="n">
        <f aca="false">V8260/1000</f>
        <v>-47159.0126728763</v>
      </c>
      <c r="X8260" s="19" t="n">
        <f aca="false">W8260*3600000000*2/237000000</f>
        <v>-1432678.86601143</v>
      </c>
      <c r="Y8260" s="19" t="n">
        <f aca="false">X8260/30.662</f>
        <v>-46724.8994198497</v>
      </c>
    </row>
    <row r="8261" customFormat="false" ht="17.9" hidden="false" customHeight="false" outlineLevel="0" collapsed="false">
      <c r="A8261" s="2" t="n">
        <v>12</v>
      </c>
      <c r="B8261" s="3" t="n">
        <v>10</v>
      </c>
      <c r="C8261" s="38" t="n">
        <v>18</v>
      </c>
      <c r="D8261" s="1" t="n">
        <v>3.3</v>
      </c>
      <c r="E8261" s="3" t="n">
        <v>0</v>
      </c>
      <c r="F8261" s="23" t="n">
        <f aca="false">IF(D8261&lt;25, 0.24, 0.24-(0.01/5)*(D8261-25))</f>
        <v>0.24</v>
      </c>
      <c r="G8261" s="40" t="n">
        <f aca="false">(E8261/1000)*$G$1*F8261</f>
        <v>0</v>
      </c>
      <c r="H8261" s="40" t="n">
        <v>0.143577255640857</v>
      </c>
      <c r="I8261" s="3" t="n">
        <f aca="false">H8261*$J$2</f>
        <v>0</v>
      </c>
      <c r="J8261" s="19" t="n">
        <f aca="false">SUM(I8261+G8261)</f>
        <v>0</v>
      </c>
      <c r="K8261" s="1" t="n">
        <v>0</v>
      </c>
      <c r="L8261" s="39" t="n">
        <v>3.16705350439327</v>
      </c>
      <c r="M8261" s="39"/>
      <c r="N8261" s="1" t="n">
        <f aca="false">(2.571*(19.44-D8261)+3.87)*$K$2</f>
        <v>0</v>
      </c>
      <c r="O8261" s="1" t="n">
        <f aca="false">IF(N8261&gt;0,N8261,0)</f>
        <v>0</v>
      </c>
      <c r="P8261" s="1" t="n">
        <f aca="false">O8261*1.5</f>
        <v>0</v>
      </c>
      <c r="Q8261" s="1" t="n">
        <f aca="false">P8261/(3.6*$Q$2)</f>
        <v>0</v>
      </c>
      <c r="R8261" s="1" t="n">
        <f aca="false">(K8261+L8261)*$R$2</f>
        <v>15835.2675219663</v>
      </c>
      <c r="S8261" s="19" t="n">
        <f aca="false">J8261-R8261</f>
        <v>-15835.2675219663</v>
      </c>
      <c r="T8261" s="1" t="n">
        <f aca="false">IF(S8261&lt;0,S8261/$G$3,0)</f>
        <v>-22621.8107456662</v>
      </c>
      <c r="U8261" s="1" t="n">
        <f aca="false">IF(S8261&gt;0,S8261*0.7,0)</f>
        <v>0</v>
      </c>
      <c r="V8261" s="14" t="n">
        <f aca="false">V8260+U8261+T8261</f>
        <v>-47181634.4836219</v>
      </c>
      <c r="W8261" s="19" t="n">
        <f aca="false">V8261/1000</f>
        <v>-47181.6344836219</v>
      </c>
      <c r="X8261" s="19" t="n">
        <f aca="false">W8261*3600000000*2/237000000</f>
        <v>-1433366.11089484</v>
      </c>
      <c r="Y8261" s="19" t="n">
        <f aca="false">X8261/30.662</f>
        <v>-46747.3129898521</v>
      </c>
    </row>
    <row r="8262" customFormat="false" ht="17.9" hidden="false" customHeight="false" outlineLevel="0" collapsed="false">
      <c r="A8262" s="2" t="n">
        <v>12</v>
      </c>
      <c r="B8262" s="3" t="n">
        <v>10</v>
      </c>
      <c r="C8262" s="38" t="n">
        <v>19</v>
      </c>
      <c r="D8262" s="1" t="n">
        <v>2.2</v>
      </c>
      <c r="E8262" s="3" t="n">
        <v>0</v>
      </c>
      <c r="F8262" s="23" t="n">
        <f aca="false">IF(D8262&lt;25, 0.24, 0.24-(0.01/5)*(D8262-25))</f>
        <v>0.24</v>
      </c>
      <c r="G8262" s="40" t="n">
        <f aca="false">(E8262/1000)*$G$1*F8262</f>
        <v>0</v>
      </c>
      <c r="H8262" s="40" t="n">
        <v>0.20963888856189</v>
      </c>
      <c r="I8262" s="3" t="n">
        <f aca="false">H8262*$J$2</f>
        <v>0</v>
      </c>
      <c r="J8262" s="19" t="n">
        <f aca="false">SUM(I8262+G8262)</f>
        <v>0</v>
      </c>
      <c r="K8262" s="1" t="n">
        <v>0</v>
      </c>
      <c r="L8262" s="39" t="n">
        <v>3.16819420944455</v>
      </c>
      <c r="M8262" s="39"/>
      <c r="N8262" s="1" t="n">
        <f aca="false">(2.571*(19.44-D8262)+3.87)*$K$2</f>
        <v>0</v>
      </c>
      <c r="O8262" s="1" t="n">
        <f aca="false">IF(N8262&gt;0,N8262,0)</f>
        <v>0</v>
      </c>
      <c r="P8262" s="1" t="n">
        <f aca="false">O8262*1.5</f>
        <v>0</v>
      </c>
      <c r="Q8262" s="1" t="n">
        <f aca="false">P8262/(3.6*$Q$2)</f>
        <v>0</v>
      </c>
      <c r="R8262" s="1" t="n">
        <f aca="false">(K8262+L8262)*$R$2</f>
        <v>15840.9710472227</v>
      </c>
      <c r="S8262" s="19" t="n">
        <f aca="false">J8262-R8262</f>
        <v>-15840.9710472227</v>
      </c>
      <c r="T8262" s="1" t="n">
        <f aca="false">IF(S8262&lt;0,S8262/$G$3,0)</f>
        <v>-22629.9586388896</v>
      </c>
      <c r="U8262" s="1" t="n">
        <f aca="false">IF(S8262&gt;0,S8262*0.7,0)</f>
        <v>0</v>
      </c>
      <c r="V8262" s="14" t="n">
        <f aca="false">V8261+U8262+T8262</f>
        <v>-47204264.4422608</v>
      </c>
      <c r="W8262" s="19" t="n">
        <f aca="false">V8262/1000</f>
        <v>-47204.2644422608</v>
      </c>
      <c r="X8262" s="19" t="n">
        <f aca="false">W8262*3600000000*2/237000000</f>
        <v>-1434053.60330919</v>
      </c>
      <c r="Y8262" s="19" t="n">
        <f aca="false">X8262/30.662</f>
        <v>-46769.7346327438</v>
      </c>
    </row>
    <row r="8263" customFormat="false" ht="17.9" hidden="false" customHeight="false" outlineLevel="0" collapsed="false">
      <c r="A8263" s="2" t="n">
        <v>12</v>
      </c>
      <c r="B8263" s="3" t="n">
        <v>10</v>
      </c>
      <c r="C8263" s="38" t="n">
        <v>20</v>
      </c>
      <c r="D8263" s="1" t="n">
        <v>1.1</v>
      </c>
      <c r="E8263" s="3" t="n">
        <v>0</v>
      </c>
      <c r="F8263" s="23" t="n">
        <f aca="false">IF(D8263&lt;25, 0.24, 0.24-(0.01/5)*(D8263-25))</f>
        <v>0.24</v>
      </c>
      <c r="G8263" s="40" t="n">
        <f aca="false">(E8263/1000)*$G$1*F8263</f>
        <v>0</v>
      </c>
      <c r="H8263" s="40" t="n">
        <v>0.248217885123256</v>
      </c>
      <c r="I8263" s="3" t="n">
        <f aca="false">H8263*$J$2</f>
        <v>0</v>
      </c>
      <c r="J8263" s="19" t="n">
        <f aca="false">SUM(I8263+G8263)</f>
        <v>0</v>
      </c>
      <c r="K8263" s="1" t="n">
        <v>0</v>
      </c>
      <c r="L8263" s="39" t="n">
        <v>3.05777396047997</v>
      </c>
      <c r="M8263" s="39"/>
      <c r="N8263" s="1" t="n">
        <f aca="false">(2.571*(19.44-D8263)+3.87)*$K$2</f>
        <v>0</v>
      </c>
      <c r="O8263" s="1" t="n">
        <f aca="false">IF(N8263&gt;0,N8263,0)</f>
        <v>0</v>
      </c>
      <c r="P8263" s="1" t="n">
        <f aca="false">O8263*1.5</f>
        <v>0</v>
      </c>
      <c r="Q8263" s="1" t="n">
        <f aca="false">P8263/(3.6*$Q$2)</f>
        <v>0</v>
      </c>
      <c r="R8263" s="1" t="n">
        <f aca="false">(K8263+L8263)*$R$2</f>
        <v>15288.8698023999</v>
      </c>
      <c r="S8263" s="19" t="n">
        <f aca="false">J8263-R8263</f>
        <v>-15288.8698023999</v>
      </c>
      <c r="T8263" s="1" t="n">
        <f aca="false">IF(S8263&lt;0,S8263/$G$3,0)</f>
        <v>-21841.2425748569</v>
      </c>
      <c r="U8263" s="1" t="n">
        <f aca="false">IF(S8263&gt;0,S8263*0.7,0)</f>
        <v>0</v>
      </c>
      <c r="V8263" s="14" t="n">
        <f aca="false">V8262+U8263+T8263</f>
        <v>-47226105.6848357</v>
      </c>
      <c r="W8263" s="19" t="n">
        <f aca="false">V8263/1000</f>
        <v>-47226.1056848357</v>
      </c>
      <c r="X8263" s="19" t="n">
        <f aca="false">W8263*3600000000*2/237000000</f>
        <v>-1434717.13472919</v>
      </c>
      <c r="Y8263" s="19" t="n">
        <f aca="false">X8263/30.662</f>
        <v>-46791.374819946</v>
      </c>
    </row>
    <row r="8264" customFormat="false" ht="17.9" hidden="false" customHeight="false" outlineLevel="0" collapsed="false">
      <c r="A8264" s="2" t="n">
        <v>12</v>
      </c>
      <c r="B8264" s="3" t="n">
        <v>10</v>
      </c>
      <c r="C8264" s="38" t="n">
        <v>21</v>
      </c>
      <c r="D8264" s="1" t="n">
        <v>0.4</v>
      </c>
      <c r="E8264" s="3" t="n">
        <v>0</v>
      </c>
      <c r="F8264" s="23" t="n">
        <f aca="false">IF(D8264&lt;25, 0.24, 0.24-(0.01/5)*(D8264-25))</f>
        <v>0.24</v>
      </c>
      <c r="G8264" s="40" t="n">
        <f aca="false">(E8264/1000)*$G$1*F8264</f>
        <v>0</v>
      </c>
      <c r="H8264" s="40" t="n">
        <v>0.295198869265896</v>
      </c>
      <c r="I8264" s="3" t="n">
        <f aca="false">H8264*$J$2</f>
        <v>0</v>
      </c>
      <c r="J8264" s="19" t="n">
        <f aca="false">SUM(I8264+G8264)</f>
        <v>0</v>
      </c>
      <c r="K8264" s="1" t="n">
        <v>0</v>
      </c>
      <c r="L8264" s="39" t="n">
        <v>3.07762222837236</v>
      </c>
      <c r="M8264" s="39"/>
      <c r="N8264" s="1" t="n">
        <f aca="false">(2.571*(19.44-D8264)+3.87)*$K$2</f>
        <v>0</v>
      </c>
      <c r="O8264" s="1" t="n">
        <f aca="false">IF(N8264&gt;0,N8264,0)</f>
        <v>0</v>
      </c>
      <c r="P8264" s="1" t="n">
        <f aca="false">O8264*1.5</f>
        <v>0</v>
      </c>
      <c r="Q8264" s="1" t="n">
        <f aca="false">P8264/(3.6*$Q$2)</f>
        <v>0</v>
      </c>
      <c r="R8264" s="1" t="n">
        <f aca="false">(K8264+L8264)*$R$2</f>
        <v>15388.1111418618</v>
      </c>
      <c r="S8264" s="19" t="n">
        <f aca="false">J8264-R8264</f>
        <v>-15388.1111418618</v>
      </c>
      <c r="T8264" s="1" t="n">
        <f aca="false">IF(S8264&lt;0,S8264/$G$3,0)</f>
        <v>-21983.0159169454</v>
      </c>
      <c r="U8264" s="1" t="n">
        <f aca="false">IF(S8264&gt;0,S8264*0.7,0)</f>
        <v>0</v>
      </c>
      <c r="V8264" s="14" t="n">
        <f aca="false">V8263+U8264+T8264</f>
        <v>-47248088.7007526</v>
      </c>
      <c r="W8264" s="19" t="n">
        <f aca="false">V8264/1000</f>
        <v>-47248.0887007526</v>
      </c>
      <c r="X8264" s="19" t="n">
        <f aca="false">W8264*3600000000*2/237000000</f>
        <v>-1435384.97318742</v>
      </c>
      <c r="Y8264" s="19" t="n">
        <f aca="false">X8264/30.662</f>
        <v>-46813.155475423</v>
      </c>
    </row>
    <row r="8265" customFormat="false" ht="17.9" hidden="false" customHeight="false" outlineLevel="0" collapsed="false">
      <c r="A8265" s="2" t="n">
        <v>12</v>
      </c>
      <c r="B8265" s="3" t="n">
        <v>10</v>
      </c>
      <c r="C8265" s="38" t="n">
        <v>22</v>
      </c>
      <c r="D8265" s="1" t="n">
        <v>-0.4</v>
      </c>
      <c r="E8265" s="3" t="n">
        <v>0</v>
      </c>
      <c r="F8265" s="23" t="n">
        <f aca="false">IF(D8265&lt;25, 0.24, 0.24-(0.01/5)*(D8265-25))</f>
        <v>0.24</v>
      </c>
      <c r="G8265" s="40" t="n">
        <f aca="false">(E8265/1000)*$G$1*F8265</f>
        <v>0</v>
      </c>
      <c r="H8265" s="40" t="n">
        <v>0.329993849541271</v>
      </c>
      <c r="I8265" s="3" t="n">
        <f aca="false">H8265*$J$2</f>
        <v>0</v>
      </c>
      <c r="J8265" s="19" t="n">
        <f aca="false">SUM(I8265+G8265)</f>
        <v>0</v>
      </c>
      <c r="K8265" s="1" t="n">
        <v>0</v>
      </c>
      <c r="L8265" s="39" t="n">
        <v>3.11572177708535</v>
      </c>
      <c r="M8265" s="39"/>
      <c r="N8265" s="1" t="n">
        <f aca="false">(2.571*(19.44-D8265)+3.87)*$K$2</f>
        <v>0</v>
      </c>
      <c r="O8265" s="1" t="n">
        <f aca="false">IF(N8265&gt;0,N8265,0)</f>
        <v>0</v>
      </c>
      <c r="P8265" s="1" t="n">
        <f aca="false">O8265*1.5</f>
        <v>0</v>
      </c>
      <c r="Q8265" s="1" t="n">
        <f aca="false">P8265/(3.6*$Q$2)</f>
        <v>0</v>
      </c>
      <c r="R8265" s="1" t="n">
        <f aca="false">(K8265+L8265)*$R$2</f>
        <v>15578.6088854268</v>
      </c>
      <c r="S8265" s="19" t="n">
        <f aca="false">J8265-R8265</f>
        <v>-15578.6088854268</v>
      </c>
      <c r="T8265" s="1" t="n">
        <f aca="false">IF(S8265&lt;0,S8265/$G$3,0)</f>
        <v>-22255.1555506096</v>
      </c>
      <c r="U8265" s="1" t="n">
        <f aca="false">IF(S8265&gt;0,S8265*0.7,0)</f>
        <v>0</v>
      </c>
      <c r="V8265" s="14" t="n">
        <f aca="false">V8264+U8265+T8265</f>
        <v>-47270343.8563032</v>
      </c>
      <c r="W8265" s="19" t="n">
        <f aca="false">V8265/1000</f>
        <v>-47270.3438563032</v>
      </c>
      <c r="X8265" s="19" t="n">
        <f aca="false">W8265*3600000000*2/237000000</f>
        <v>-1436061.07917883</v>
      </c>
      <c r="Y8265" s="19" t="n">
        <f aca="false">X8265/30.662</f>
        <v>-46835.2057654045</v>
      </c>
    </row>
    <row r="8266" customFormat="false" ht="17.9" hidden="false" customHeight="false" outlineLevel="0" collapsed="false">
      <c r="A8266" s="2" t="n">
        <v>12</v>
      </c>
      <c r="B8266" s="3" t="n">
        <v>10</v>
      </c>
      <c r="C8266" s="38" t="n">
        <v>23</v>
      </c>
      <c r="D8266" s="1" t="n">
        <v>-1.1</v>
      </c>
      <c r="E8266" s="3" t="n">
        <v>0</v>
      </c>
      <c r="F8266" s="23" t="n">
        <f aca="false">IF(D8266&lt;25, 0.24, 0.24-(0.01/5)*(D8266-25))</f>
        <v>0.24</v>
      </c>
      <c r="G8266" s="40" t="n">
        <f aca="false">(E8266/1000)*$G$1*F8266</f>
        <v>0</v>
      </c>
      <c r="H8266" s="40" t="n">
        <v>0.364911627826808</v>
      </c>
      <c r="I8266" s="3" t="n">
        <f aca="false">H8266*$J$2</f>
        <v>0</v>
      </c>
      <c r="J8266" s="19" t="n">
        <f aca="false">SUM(I8266+G8266)</f>
        <v>0</v>
      </c>
      <c r="K8266" s="1" t="n">
        <v>0</v>
      </c>
      <c r="L8266" s="39" t="n">
        <v>2.77419468473002</v>
      </c>
      <c r="M8266" s="39"/>
      <c r="N8266" s="1" t="n">
        <f aca="false">(2.571*(19.44-D8266)+3.87)*$K$2</f>
        <v>0</v>
      </c>
      <c r="O8266" s="1" t="n">
        <f aca="false">IF(N8266&gt;0,N8266,0)</f>
        <v>0</v>
      </c>
      <c r="P8266" s="1" t="n">
        <f aca="false">O8266*1.5</f>
        <v>0</v>
      </c>
      <c r="Q8266" s="1" t="n">
        <f aca="false">P8266/(3.6*$Q$2)</f>
        <v>0</v>
      </c>
      <c r="R8266" s="1" t="n">
        <f aca="false">(K8266+L8266)*$R$2</f>
        <v>13870.9734236501</v>
      </c>
      <c r="S8266" s="19" t="n">
        <f aca="false">J8266-R8266</f>
        <v>-13870.9734236501</v>
      </c>
      <c r="T8266" s="1" t="n">
        <f aca="false">IF(S8266&lt;0,S8266/$G$3,0)</f>
        <v>-19815.6763195001</v>
      </c>
      <c r="U8266" s="1" t="n">
        <f aca="false">IF(S8266&gt;0,S8266*0.7,0)</f>
        <v>0</v>
      </c>
      <c r="V8266" s="14" t="n">
        <f aca="false">V8265+U8266+T8266</f>
        <v>-47290159.5326227</v>
      </c>
      <c r="W8266" s="19" t="n">
        <f aca="false">V8266/1000</f>
        <v>-47290.1595326227</v>
      </c>
      <c r="X8266" s="19" t="n">
        <f aca="false">W8266*3600000000*2/237000000</f>
        <v>-1436663.07440879</v>
      </c>
      <c r="Y8266" s="19" t="n">
        <f aca="false">X8266/30.662</f>
        <v>-46854.8390323133</v>
      </c>
    </row>
    <row r="8267" customFormat="false" ht="17.9" hidden="false" customHeight="false" outlineLevel="0" collapsed="false">
      <c r="A8267" s="2" t="n">
        <v>12</v>
      </c>
      <c r="B8267" s="3" t="n">
        <v>11</v>
      </c>
      <c r="C8267" s="38" t="n">
        <v>0</v>
      </c>
      <c r="D8267" s="1" t="n">
        <v>-1.7</v>
      </c>
      <c r="E8267" s="3" t="n">
        <v>0</v>
      </c>
      <c r="F8267" s="23" t="n">
        <f aca="false">IF(D8267&lt;25, 0.24, 0.24-(0.01/5)*(D8267-25))</f>
        <v>0.24</v>
      </c>
      <c r="G8267" s="40" t="n">
        <f aca="false">(E8267/1000)*$G$1*F8267</f>
        <v>0</v>
      </c>
      <c r="H8267" s="40" t="n">
        <v>0.391647607410245</v>
      </c>
      <c r="I8267" s="3" t="n">
        <f aca="false">H8267*$J$2</f>
        <v>0</v>
      </c>
      <c r="J8267" s="19" t="n">
        <f aca="false">SUM(I8267+G8267)</f>
        <v>0</v>
      </c>
      <c r="K8267" s="1" t="n">
        <v>0</v>
      </c>
      <c r="L8267" s="39" t="n">
        <v>1.62094187787885</v>
      </c>
      <c r="M8267" s="39"/>
      <c r="N8267" s="1" t="n">
        <f aca="false">(2.571*(19.44-D8267)+3.87)*$K$2</f>
        <v>0</v>
      </c>
      <c r="O8267" s="1" t="n">
        <f aca="false">IF(N8267&gt;0,N8267,0)</f>
        <v>0</v>
      </c>
      <c r="P8267" s="1" t="n">
        <f aca="false">O8267*1.5</f>
        <v>0</v>
      </c>
      <c r="Q8267" s="1" t="n">
        <f aca="false">P8267/(3.6*$Q$2)</f>
        <v>0</v>
      </c>
      <c r="R8267" s="1" t="n">
        <f aca="false">(K8267+L8267)*$R$2</f>
        <v>8104.70938939425</v>
      </c>
      <c r="S8267" s="19" t="n">
        <f aca="false">J8267-R8267</f>
        <v>-8104.70938939425</v>
      </c>
      <c r="T8267" s="1" t="n">
        <f aca="false">IF(S8267&lt;0,S8267/$G$3,0)</f>
        <v>-11578.1562705632</v>
      </c>
      <c r="U8267" s="1" t="n">
        <f aca="false">IF(S8267&gt;0,S8267*0.7,0)</f>
        <v>0</v>
      </c>
      <c r="V8267" s="14" t="n">
        <f aca="false">V8266+U8267+T8267</f>
        <v>-47301737.6888933</v>
      </c>
      <c r="W8267" s="19" t="n">
        <f aca="false">V8267/1000</f>
        <v>-47301.7376888933</v>
      </c>
      <c r="X8267" s="19" t="n">
        <f aca="false">W8267*3600000000*2/237000000</f>
        <v>-1437014.81586511</v>
      </c>
      <c r="Y8267" s="19" t="n">
        <f aca="false">X8267/30.662</f>
        <v>-46866.3106080853</v>
      </c>
    </row>
    <row r="8268" customFormat="false" ht="17.9" hidden="false" customHeight="false" outlineLevel="0" collapsed="false">
      <c r="A8268" s="2" t="n">
        <v>12</v>
      </c>
      <c r="B8268" s="3" t="n">
        <v>11</v>
      </c>
      <c r="C8268" s="38" t="n">
        <v>1</v>
      </c>
      <c r="D8268" s="1" t="n">
        <v>-2.2</v>
      </c>
      <c r="E8268" s="3" t="n">
        <v>0</v>
      </c>
      <c r="F8268" s="23" t="n">
        <f aca="false">IF(D8268&lt;25, 0.24, 0.24-(0.01/5)*(D8268-25))</f>
        <v>0.24</v>
      </c>
      <c r="G8268" s="40" t="n">
        <f aca="false">(E8268/1000)*$G$1*F8268</f>
        <v>0</v>
      </c>
      <c r="H8268" s="40" t="n">
        <v>0.423267261525743</v>
      </c>
      <c r="I8268" s="3" t="n">
        <f aca="false">H8268*$J$2</f>
        <v>0</v>
      </c>
      <c r="J8268" s="19" t="n">
        <f aca="false">SUM(I8268+G8268)</f>
        <v>0</v>
      </c>
      <c r="K8268" s="1" t="n">
        <v>0</v>
      </c>
      <c r="L8268" s="39" t="n">
        <v>1.1434427434101</v>
      </c>
      <c r="M8268" s="39"/>
      <c r="N8268" s="1" t="n">
        <f aca="false">(2.571*(19.44-D8268)+3.87)*$K$2</f>
        <v>0</v>
      </c>
      <c r="O8268" s="1" t="n">
        <f aca="false">IF(N8268&gt;0,N8268,0)</f>
        <v>0</v>
      </c>
      <c r="P8268" s="1" t="n">
        <f aca="false">O8268*1.5</f>
        <v>0</v>
      </c>
      <c r="Q8268" s="1" t="n">
        <f aca="false">P8268/(3.6*$Q$2)</f>
        <v>0</v>
      </c>
      <c r="R8268" s="1" t="n">
        <f aca="false">(K8268+L8268)*$R$2</f>
        <v>5717.2137170505</v>
      </c>
      <c r="S8268" s="19" t="n">
        <f aca="false">J8268-R8268</f>
        <v>-5717.2137170505</v>
      </c>
      <c r="T8268" s="1" t="n">
        <f aca="false">IF(S8268&lt;0,S8268/$G$3,0)</f>
        <v>-8167.448167215</v>
      </c>
      <c r="U8268" s="1" t="n">
        <f aca="false">IF(S8268&gt;0,S8268*0.7,0)</f>
        <v>0</v>
      </c>
      <c r="V8268" s="14" t="n">
        <f aca="false">V8267+U8268+T8268</f>
        <v>-47309905.1370605</v>
      </c>
      <c r="W8268" s="19" t="n">
        <f aca="false">V8268/1000</f>
        <v>-47309.9051370605</v>
      </c>
      <c r="X8268" s="19" t="n">
        <f aca="false">W8268*3600000000*2/237000000</f>
        <v>-1437262.94087272</v>
      </c>
      <c r="Y8268" s="19" t="n">
        <f aca="false">X8268/30.662</f>
        <v>-46874.4028723738</v>
      </c>
    </row>
    <row r="8269" customFormat="false" ht="17.9" hidden="false" customHeight="false" outlineLevel="0" collapsed="false">
      <c r="A8269" s="2" t="n">
        <v>12</v>
      </c>
      <c r="B8269" s="3" t="n">
        <v>11</v>
      </c>
      <c r="C8269" s="38" t="n">
        <v>2</v>
      </c>
      <c r="D8269" s="1" t="n">
        <v>-2.8</v>
      </c>
      <c r="E8269" s="3" t="n">
        <v>0</v>
      </c>
      <c r="F8269" s="23" t="n">
        <f aca="false">IF(D8269&lt;25, 0.24, 0.24-(0.01/5)*(D8269-25))</f>
        <v>0.24</v>
      </c>
      <c r="G8269" s="40" t="n">
        <f aca="false">(E8269/1000)*$G$1*F8269</f>
        <v>0</v>
      </c>
      <c r="H8269" s="40" t="n">
        <v>0.439078750251675</v>
      </c>
      <c r="I8269" s="3" t="n">
        <f aca="false">H8269*$J$2</f>
        <v>0</v>
      </c>
      <c r="J8269" s="19" t="n">
        <f aca="false">SUM(I8269+G8269)</f>
        <v>0</v>
      </c>
      <c r="K8269" s="1" t="n">
        <v>0</v>
      </c>
      <c r="L8269" s="39" t="n">
        <v>0.995379227753048</v>
      </c>
      <c r="M8269" s="39"/>
      <c r="N8269" s="1" t="n">
        <f aca="false">(2.571*(19.44-D8269)+3.87)*$K$2</f>
        <v>0</v>
      </c>
      <c r="O8269" s="1" t="n">
        <f aca="false">IF(N8269&gt;0,N8269,0)</f>
        <v>0</v>
      </c>
      <c r="P8269" s="1" t="n">
        <f aca="false">O8269*1.5</f>
        <v>0</v>
      </c>
      <c r="Q8269" s="1" t="n">
        <f aca="false">P8269/(3.6*$Q$2)</f>
        <v>0</v>
      </c>
      <c r="R8269" s="1" t="n">
        <f aca="false">(K8269+L8269)*$R$2</f>
        <v>4976.89613876524</v>
      </c>
      <c r="S8269" s="19" t="n">
        <f aca="false">J8269-R8269</f>
        <v>-4976.89613876524</v>
      </c>
      <c r="T8269" s="1" t="n">
        <f aca="false">IF(S8269&lt;0,S8269/$G$3,0)</f>
        <v>-7109.85162680749</v>
      </c>
      <c r="U8269" s="1" t="n">
        <f aca="false">IF(S8269&gt;0,S8269*0.7,0)</f>
        <v>0</v>
      </c>
      <c r="V8269" s="14" t="n">
        <f aca="false">V8268+U8269+T8269</f>
        <v>-47317014.9886873</v>
      </c>
      <c r="W8269" s="19" t="n">
        <f aca="false">V8269/1000</f>
        <v>-47317.0149886873</v>
      </c>
      <c r="X8269" s="19" t="n">
        <f aca="false">W8269*3600000000*2/237000000</f>
        <v>-1437478.93636518</v>
      </c>
      <c r="Y8269" s="19" t="n">
        <f aca="false">X8269/30.662</f>
        <v>-46881.447275624</v>
      </c>
    </row>
    <row r="8270" customFormat="false" ht="17.9" hidden="false" customHeight="false" outlineLevel="0" collapsed="false">
      <c r="A8270" s="2" t="n">
        <v>12</v>
      </c>
      <c r="B8270" s="3" t="n">
        <v>11</v>
      </c>
      <c r="C8270" s="38" t="n">
        <v>3</v>
      </c>
      <c r="D8270" s="1" t="n">
        <v>-3.2</v>
      </c>
      <c r="E8270" s="3" t="n">
        <v>0</v>
      </c>
      <c r="F8270" s="23" t="n">
        <f aca="false">IF(D8270&lt;25, 0.24, 0.24-(0.01/5)*(D8270-25))</f>
        <v>0.24</v>
      </c>
      <c r="G8270" s="40" t="n">
        <f aca="false">(E8270/1000)*$G$1*F8270</f>
        <v>0</v>
      </c>
      <c r="H8270" s="40" t="n">
        <v>0.457399975417315</v>
      </c>
      <c r="I8270" s="3" t="n">
        <f aca="false">H8270*$J$2</f>
        <v>0</v>
      </c>
      <c r="J8270" s="19" t="n">
        <f aca="false">SUM(I8270+G8270)</f>
        <v>0</v>
      </c>
      <c r="K8270" s="1" t="n">
        <v>0</v>
      </c>
      <c r="L8270" s="39" t="n">
        <v>0.85552878846526</v>
      </c>
      <c r="M8270" s="39"/>
      <c r="N8270" s="1" t="n">
        <f aca="false">(2.571*(19.44-D8270)+3.87)*$K$2</f>
        <v>0</v>
      </c>
      <c r="O8270" s="1" t="n">
        <f aca="false">IF(N8270&gt;0,N8270,0)</f>
        <v>0</v>
      </c>
      <c r="P8270" s="1" t="n">
        <f aca="false">O8270*1.5</f>
        <v>0</v>
      </c>
      <c r="Q8270" s="1" t="n">
        <f aca="false">P8270/(3.6*$Q$2)</f>
        <v>0</v>
      </c>
      <c r="R8270" s="1" t="n">
        <f aca="false">(K8270+L8270)*$R$2</f>
        <v>4277.6439423263</v>
      </c>
      <c r="S8270" s="19" t="n">
        <f aca="false">J8270-R8270</f>
        <v>-4277.6439423263</v>
      </c>
      <c r="T8270" s="1" t="n">
        <f aca="false">IF(S8270&lt;0,S8270/$G$3,0)</f>
        <v>-6110.919917609</v>
      </c>
      <c r="U8270" s="1" t="n">
        <f aca="false">IF(S8270&gt;0,S8270*0.7,0)</f>
        <v>0</v>
      </c>
      <c r="V8270" s="14" t="n">
        <f aca="false">V8269+U8270+T8270</f>
        <v>-47323125.9086049</v>
      </c>
      <c r="W8270" s="19" t="n">
        <f aca="false">V8270/1000</f>
        <v>-47323.1259086049</v>
      </c>
      <c r="X8270" s="19" t="n">
        <f aca="false">W8270*3600000000*2/237000000</f>
        <v>-1437664.58456521</v>
      </c>
      <c r="Y8270" s="19" t="n">
        <f aca="false">X8270/30.662</f>
        <v>-46887.5019426395</v>
      </c>
    </row>
    <row r="8271" customFormat="false" ht="17.9" hidden="false" customHeight="false" outlineLevel="0" collapsed="false">
      <c r="A8271" s="2" t="n">
        <v>12</v>
      </c>
      <c r="B8271" s="3" t="n">
        <v>11</v>
      </c>
      <c r="C8271" s="38" t="n">
        <v>4</v>
      </c>
      <c r="D8271" s="1" t="n">
        <v>-3.5</v>
      </c>
      <c r="E8271" s="3" t="n">
        <v>0</v>
      </c>
      <c r="F8271" s="23" t="n">
        <f aca="false">IF(D8271&lt;25, 0.24, 0.24-(0.01/5)*(D8271-25))</f>
        <v>0.24</v>
      </c>
      <c r="G8271" s="40" t="n">
        <f aca="false">(E8271/1000)*$G$1*F8271</f>
        <v>0</v>
      </c>
      <c r="H8271" s="40" t="n">
        <v>0.471601384202285</v>
      </c>
      <c r="I8271" s="3" t="n">
        <f aca="false">H8271*$J$2</f>
        <v>0</v>
      </c>
      <c r="J8271" s="19" t="n">
        <f aca="false">SUM(I8271+G8271)</f>
        <v>0</v>
      </c>
      <c r="K8271" s="1" t="n">
        <v>0</v>
      </c>
      <c r="L8271" s="39" t="n">
        <v>0.853019237352429</v>
      </c>
      <c r="M8271" s="39"/>
      <c r="N8271" s="1" t="n">
        <f aca="false">(2.571*(19.44-D8271)+3.87)*$K$2</f>
        <v>0</v>
      </c>
      <c r="O8271" s="1" t="n">
        <f aca="false">IF(N8271&gt;0,N8271,0)</f>
        <v>0</v>
      </c>
      <c r="P8271" s="1" t="n">
        <f aca="false">O8271*1.5</f>
        <v>0</v>
      </c>
      <c r="Q8271" s="1" t="n">
        <f aca="false">P8271/(3.6*$Q$2)</f>
        <v>0</v>
      </c>
      <c r="R8271" s="1" t="n">
        <f aca="false">(K8271+L8271)*$R$2</f>
        <v>4265.09618676215</v>
      </c>
      <c r="S8271" s="19" t="n">
        <f aca="false">J8271-R8271</f>
        <v>-4265.09618676215</v>
      </c>
      <c r="T8271" s="1" t="n">
        <f aca="false">IF(S8271&lt;0,S8271/$G$3,0)</f>
        <v>-6092.99455251735</v>
      </c>
      <c r="U8271" s="1" t="n">
        <f aca="false">IF(S8271&gt;0,S8271*0.7,0)</f>
        <v>0</v>
      </c>
      <c r="V8271" s="14" t="n">
        <f aca="false">V8270+U8271+T8271</f>
        <v>-47329218.9031574</v>
      </c>
      <c r="W8271" s="19" t="n">
        <f aca="false">V8271/1000</f>
        <v>-47329.2189031574</v>
      </c>
      <c r="X8271" s="19" t="n">
        <f aca="false">W8271*3600000000*2/237000000</f>
        <v>-1437849.68819719</v>
      </c>
      <c r="Y8271" s="19" t="n">
        <f aca="false">X8271/30.662</f>
        <v>-46893.5388492984</v>
      </c>
    </row>
    <row r="8272" customFormat="false" ht="17.9" hidden="false" customHeight="false" outlineLevel="0" collapsed="false">
      <c r="A8272" s="2" t="n">
        <v>12</v>
      </c>
      <c r="B8272" s="3" t="n">
        <v>11</v>
      </c>
      <c r="C8272" s="38" t="n">
        <v>5</v>
      </c>
      <c r="D8272" s="1" t="n">
        <v>-3.9</v>
      </c>
      <c r="E8272" s="3" t="n">
        <v>0</v>
      </c>
      <c r="F8272" s="23" t="n">
        <f aca="false">IF(D8272&lt;25, 0.24, 0.24-(0.01/5)*(D8272-25))</f>
        <v>0.24</v>
      </c>
      <c r="G8272" s="40" t="n">
        <f aca="false">(E8272/1000)*$G$1*F8272</f>
        <v>0</v>
      </c>
      <c r="H8272" s="40" t="n">
        <v>0.462167354332318</v>
      </c>
      <c r="I8272" s="3" t="n">
        <f aca="false">H8272*$J$2</f>
        <v>0</v>
      </c>
      <c r="J8272" s="19" t="n">
        <f aca="false">SUM(I8272+G8272)</f>
        <v>0</v>
      </c>
      <c r="K8272" s="1" t="n">
        <v>0</v>
      </c>
      <c r="L8272" s="39" t="n">
        <v>0.951804294793884</v>
      </c>
      <c r="M8272" s="39"/>
      <c r="N8272" s="1" t="n">
        <f aca="false">(2.571*(19.44-D8272)+3.87)*$K$2</f>
        <v>0</v>
      </c>
      <c r="O8272" s="1" t="n">
        <f aca="false">IF(N8272&gt;0,N8272,0)</f>
        <v>0</v>
      </c>
      <c r="P8272" s="1" t="n">
        <f aca="false">O8272*1.5</f>
        <v>0</v>
      </c>
      <c r="Q8272" s="1" t="n">
        <f aca="false">P8272/(3.6*$Q$2)</f>
        <v>0</v>
      </c>
      <c r="R8272" s="1" t="n">
        <f aca="false">(K8272+L8272)*$R$2</f>
        <v>4759.02147396942</v>
      </c>
      <c r="S8272" s="19" t="n">
        <f aca="false">J8272-R8272</f>
        <v>-4759.02147396942</v>
      </c>
      <c r="T8272" s="1" t="n">
        <f aca="false">IF(S8272&lt;0,S8272/$G$3,0)</f>
        <v>-6798.6021056706</v>
      </c>
      <c r="U8272" s="1" t="n">
        <f aca="false">IF(S8272&gt;0,S8272*0.7,0)</f>
        <v>0</v>
      </c>
      <c r="V8272" s="14" t="n">
        <f aca="false">V8271+U8272+T8272</f>
        <v>-47336017.5052631</v>
      </c>
      <c r="W8272" s="19" t="n">
        <f aca="false">V8272/1000</f>
        <v>-47336.0175052631</v>
      </c>
      <c r="X8272" s="19" t="n">
        <f aca="false">W8272*3600000000*2/237000000</f>
        <v>-1438056.22800799</v>
      </c>
      <c r="Y8272" s="19" t="n">
        <f aca="false">X8272/30.662</f>
        <v>-46900.2748681754</v>
      </c>
    </row>
    <row r="8273" customFormat="false" ht="17.9" hidden="false" customHeight="false" outlineLevel="0" collapsed="false">
      <c r="A8273" s="2" t="n">
        <v>12</v>
      </c>
      <c r="B8273" s="3" t="n">
        <v>11</v>
      </c>
      <c r="C8273" s="38" t="n">
        <v>6</v>
      </c>
      <c r="D8273" s="1" t="n">
        <v>-2.4</v>
      </c>
      <c r="E8273" s="3" t="n">
        <v>0</v>
      </c>
      <c r="F8273" s="23" t="n">
        <f aca="false">IF(D8273&lt;25, 0.24, 0.24-(0.01/5)*(D8273-25))</f>
        <v>0.24</v>
      </c>
      <c r="G8273" s="40" t="n">
        <f aca="false">(E8273/1000)*$G$1*F8273</f>
        <v>0</v>
      </c>
      <c r="H8273" s="40" t="n">
        <v>0.472167507292973</v>
      </c>
      <c r="I8273" s="3" t="n">
        <f aca="false">H8273*$J$2</f>
        <v>0</v>
      </c>
      <c r="J8273" s="19" t="n">
        <f aca="false">SUM(I8273+G8273)</f>
        <v>0</v>
      </c>
      <c r="K8273" s="1" t="n">
        <v>0</v>
      </c>
      <c r="L8273" s="39" t="n">
        <v>1.08230095266112</v>
      </c>
      <c r="M8273" s="39"/>
      <c r="N8273" s="1" t="n">
        <f aca="false">(2.571*(19.44-D8273)+3.87)*$K$2</f>
        <v>0</v>
      </c>
      <c r="O8273" s="1" t="n">
        <f aca="false">IF(N8273&gt;0,N8273,0)</f>
        <v>0</v>
      </c>
      <c r="P8273" s="1" t="n">
        <f aca="false">O8273*1.5</f>
        <v>0</v>
      </c>
      <c r="Q8273" s="1" t="n">
        <f aca="false">P8273/(3.6*$Q$2)</f>
        <v>0</v>
      </c>
      <c r="R8273" s="1" t="n">
        <f aca="false">(K8273+L8273)*$R$2</f>
        <v>5411.5047633056</v>
      </c>
      <c r="S8273" s="19" t="n">
        <f aca="false">J8273-R8273</f>
        <v>-5411.5047633056</v>
      </c>
      <c r="T8273" s="1" t="n">
        <f aca="false">IF(S8273&lt;0,S8273/$G$3,0)</f>
        <v>-7730.72109043657</v>
      </c>
      <c r="U8273" s="1" t="n">
        <f aca="false">IF(S8273&gt;0,S8273*0.7,0)</f>
        <v>0</v>
      </c>
      <c r="V8273" s="14" t="n">
        <f aca="false">V8272+U8273+T8273</f>
        <v>-47343748.2263535</v>
      </c>
      <c r="W8273" s="19" t="n">
        <f aca="false">V8273/1000</f>
        <v>-47343.7482263535</v>
      </c>
      <c r="X8273" s="19" t="n">
        <f aca="false">W8273*3600000000*2/237000000</f>
        <v>-1438291.08535758</v>
      </c>
      <c r="Y8273" s="19" t="n">
        <f aca="false">X8273/30.662</f>
        <v>-46907.9344255944</v>
      </c>
    </row>
    <row r="8274" customFormat="false" ht="17.9" hidden="false" customHeight="false" outlineLevel="0" collapsed="false">
      <c r="A8274" s="2" t="n">
        <v>12</v>
      </c>
      <c r="B8274" s="3" t="n">
        <v>11</v>
      </c>
      <c r="C8274" s="38" t="n">
        <v>7</v>
      </c>
      <c r="D8274" s="1" t="n">
        <v>-0.9</v>
      </c>
      <c r="E8274" s="3" t="n">
        <v>7.31498464856514</v>
      </c>
      <c r="F8274" s="23" t="n">
        <f aca="false">IF(D8274&lt;25, 0.24, 0.24-(0.01/5)*(D8274-25))</f>
        <v>0.24</v>
      </c>
      <c r="G8274" s="40" t="n">
        <f aca="false">(E8274/1000)*$G$1*F8274</f>
        <v>575.168464935099</v>
      </c>
      <c r="H8274" s="40" t="n">
        <v>0.475029481256042</v>
      </c>
      <c r="I8274" s="3" t="n">
        <f aca="false">H8274*$J$2</f>
        <v>0</v>
      </c>
      <c r="J8274" s="19" t="n">
        <f aca="false">SUM(I8274+G8274)</f>
        <v>575.168464935099</v>
      </c>
      <c r="K8274" s="1" t="n">
        <v>0</v>
      </c>
      <c r="L8274" s="39" t="n">
        <v>1.03370691747629</v>
      </c>
      <c r="M8274" s="39"/>
      <c r="N8274" s="1" t="n">
        <f aca="false">(2.571*(19.44-D8274)+3.87)*$K$2</f>
        <v>0</v>
      </c>
      <c r="O8274" s="1" t="n">
        <f aca="false">IF(N8274&gt;0,N8274,0)</f>
        <v>0</v>
      </c>
      <c r="P8274" s="1" t="n">
        <f aca="false">O8274*1.5</f>
        <v>0</v>
      </c>
      <c r="Q8274" s="1" t="n">
        <f aca="false">P8274/(3.6*$Q$2)</f>
        <v>0</v>
      </c>
      <c r="R8274" s="1" t="n">
        <f aca="false">(K8274+L8274)*$R$2</f>
        <v>5168.53458738145</v>
      </c>
      <c r="S8274" s="19" t="n">
        <f aca="false">J8274-R8274</f>
        <v>-4593.36612244635</v>
      </c>
      <c r="T8274" s="1" t="n">
        <f aca="false">IF(S8274&lt;0,S8274/$G$3,0)</f>
        <v>-6561.95160349479</v>
      </c>
      <c r="U8274" s="1" t="n">
        <f aca="false">IF(S8274&gt;0,S8274*0.7,0)</f>
        <v>0</v>
      </c>
      <c r="V8274" s="14" t="n">
        <f aca="false">V8273+U8274+T8274</f>
        <v>-47350310.177957</v>
      </c>
      <c r="W8274" s="19" t="n">
        <f aca="false">V8274/1000</f>
        <v>-47350.310177957</v>
      </c>
      <c r="X8274" s="19" t="n">
        <f aca="false">W8274*3600000000*2/237000000</f>
        <v>-1438490.43578604</v>
      </c>
      <c r="Y8274" s="19" t="n">
        <f aca="false">X8274/30.662</f>
        <v>-46914.43597241</v>
      </c>
    </row>
    <row r="8275" customFormat="false" ht="17.9" hidden="false" customHeight="false" outlineLevel="0" collapsed="false">
      <c r="A8275" s="2" t="n">
        <v>12</v>
      </c>
      <c r="B8275" s="3" t="n">
        <v>11</v>
      </c>
      <c r="C8275" s="38" t="n">
        <v>8</v>
      </c>
      <c r="D8275" s="1" t="n">
        <v>0.6</v>
      </c>
      <c r="E8275" s="3" t="n">
        <v>69.9026960653856</v>
      </c>
      <c r="F8275" s="23" t="n">
        <f aca="false">IF(D8275&lt;25, 0.24, 0.24-(0.01/5)*(D8275-25))</f>
        <v>0.24</v>
      </c>
      <c r="G8275" s="40" t="n">
        <f aca="false">(E8275/1000)*$G$1*F8275</f>
        <v>5496.36510838599</v>
      </c>
      <c r="H8275" s="40" t="n">
        <v>0.470142623714096</v>
      </c>
      <c r="I8275" s="3" t="n">
        <f aca="false">H8275*$J$2</f>
        <v>0</v>
      </c>
      <c r="J8275" s="19" t="n">
        <f aca="false">SUM(I8275+G8275)</f>
        <v>5496.36510838599</v>
      </c>
      <c r="K8275" s="1" t="n">
        <v>0</v>
      </c>
      <c r="L8275" s="39" t="n">
        <v>1.17424177979485</v>
      </c>
      <c r="M8275" s="39"/>
      <c r="N8275" s="1" t="n">
        <f aca="false">(2.571*(19.44-D8275)+3.87)*$K$2</f>
        <v>0</v>
      </c>
      <c r="O8275" s="1" t="n">
        <f aca="false">IF(N8275&gt;0,N8275,0)</f>
        <v>0</v>
      </c>
      <c r="P8275" s="1" t="n">
        <f aca="false">O8275*1.5</f>
        <v>0</v>
      </c>
      <c r="Q8275" s="1" t="n">
        <f aca="false">P8275/(3.6*$Q$2)</f>
        <v>0</v>
      </c>
      <c r="R8275" s="1" t="n">
        <f aca="false">(K8275+L8275)*$R$2</f>
        <v>5871.20889897425</v>
      </c>
      <c r="S8275" s="19" t="n">
        <f aca="false">J8275-R8275</f>
        <v>-374.843790588258</v>
      </c>
      <c r="T8275" s="1" t="n">
        <f aca="false">IF(S8275&lt;0,S8275/$G$3,0)</f>
        <v>-535.491129411798</v>
      </c>
      <c r="U8275" s="1" t="n">
        <f aca="false">IF(S8275&gt;0,S8275*0.7,0)</f>
        <v>0</v>
      </c>
      <c r="V8275" s="14" t="n">
        <f aca="false">V8274+U8275+T8275</f>
        <v>-47350845.6690864</v>
      </c>
      <c r="W8275" s="19" t="n">
        <f aca="false">V8275/1000</f>
        <v>-47350.8456690864</v>
      </c>
      <c r="X8275" s="19" t="n">
        <f aca="false">W8275*3600000000*2/237000000</f>
        <v>-1438506.70387098</v>
      </c>
      <c r="Y8275" s="19" t="n">
        <f aca="false">X8275/30.662</f>
        <v>-46914.9665341785</v>
      </c>
    </row>
    <row r="8276" customFormat="false" ht="17.9" hidden="false" customHeight="false" outlineLevel="0" collapsed="false">
      <c r="A8276" s="2" t="n">
        <v>12</v>
      </c>
      <c r="B8276" s="3" t="n">
        <v>11</v>
      </c>
      <c r="C8276" s="38" t="n">
        <v>9</v>
      </c>
      <c r="D8276" s="1" t="n">
        <v>3.4</v>
      </c>
      <c r="E8276" s="3" t="n">
        <v>91.2666666666667</v>
      </c>
      <c r="F8276" s="23" t="n">
        <f aca="false">IF(D8276&lt;25, 0.24, 0.24-(0.01/5)*(D8276-25))</f>
        <v>0.24</v>
      </c>
      <c r="G8276" s="40" t="n">
        <f aca="false">(E8276/1000)*$G$1*F8276</f>
        <v>7176.18848</v>
      </c>
      <c r="H8276" s="40" t="n">
        <v>0.443346940832893</v>
      </c>
      <c r="I8276" s="3" t="n">
        <f aca="false">H8276*$J$2</f>
        <v>0</v>
      </c>
      <c r="J8276" s="19" t="n">
        <f aca="false">SUM(I8276+G8276)</f>
        <v>7176.18848</v>
      </c>
      <c r="K8276" s="1" t="n">
        <v>0</v>
      </c>
      <c r="L8276" s="39" t="n">
        <v>1.31067010392878</v>
      </c>
      <c r="M8276" s="39"/>
      <c r="N8276" s="1" t="n">
        <f aca="false">(2.571*(19.44-D8276)+3.87)*$K$2</f>
        <v>0</v>
      </c>
      <c r="O8276" s="1" t="n">
        <f aca="false">IF(N8276&gt;0,N8276,0)</f>
        <v>0</v>
      </c>
      <c r="P8276" s="1" t="n">
        <f aca="false">O8276*1.5</f>
        <v>0</v>
      </c>
      <c r="Q8276" s="1" t="n">
        <f aca="false">P8276/(3.6*$Q$2)</f>
        <v>0</v>
      </c>
      <c r="R8276" s="1" t="n">
        <f aca="false">(K8276+L8276)*$R$2</f>
        <v>6553.3505196439</v>
      </c>
      <c r="S8276" s="19" t="n">
        <f aca="false">J8276-R8276</f>
        <v>622.837960356102</v>
      </c>
      <c r="T8276" s="1" t="n">
        <f aca="false">IF(S8276&lt;0,S8276/$G$3,0)</f>
        <v>0</v>
      </c>
      <c r="U8276" s="1" t="n">
        <f aca="false">IF(S8276&gt;0,S8276*0.7,0)</f>
        <v>435.986572249271</v>
      </c>
      <c r="V8276" s="14" t="n">
        <f aca="false">V8275+U8276+T8276</f>
        <v>-47350409.6825142</v>
      </c>
      <c r="W8276" s="19" t="n">
        <f aca="false">V8276/1000</f>
        <v>-47350.4096825142</v>
      </c>
      <c r="X8276" s="19" t="n">
        <f aca="false">W8276*3600000000*2/237000000</f>
        <v>-1438493.45870929</v>
      </c>
      <c r="Y8276" s="19" t="n">
        <f aca="false">X8276/30.662</f>
        <v>-46914.5345609971</v>
      </c>
    </row>
    <row r="8277" customFormat="false" ht="17.9" hidden="false" customHeight="false" outlineLevel="0" collapsed="false">
      <c r="A8277" s="2" t="n">
        <v>12</v>
      </c>
      <c r="B8277" s="3" t="n">
        <v>11</v>
      </c>
      <c r="C8277" s="38" t="n">
        <v>10</v>
      </c>
      <c r="D8277" s="1" t="n">
        <v>6.1</v>
      </c>
      <c r="E8277" s="3" t="n">
        <v>228.36247969801</v>
      </c>
      <c r="F8277" s="23" t="n">
        <f aca="false">IF(D8277&lt;25, 0.24, 0.24-(0.01/5)*(D8277-25))</f>
        <v>0.24</v>
      </c>
      <c r="G8277" s="40" t="n">
        <f aca="false">(E8277/1000)*$G$1*F8277</f>
        <v>17955.8677436789</v>
      </c>
      <c r="H8277" s="40" t="n">
        <v>0.416009052118243</v>
      </c>
      <c r="I8277" s="3" t="n">
        <f aca="false">H8277*$J$2</f>
        <v>0</v>
      </c>
      <c r="J8277" s="19" t="n">
        <f aca="false">SUM(I8277+G8277)</f>
        <v>17955.8677436789</v>
      </c>
      <c r="K8277" s="1" t="n">
        <v>0</v>
      </c>
      <c r="L8277" s="39" t="n">
        <v>1.24336850590285</v>
      </c>
      <c r="M8277" s="39"/>
      <c r="N8277" s="1" t="n">
        <f aca="false">(2.571*(19.44-D8277)+3.87)*$K$2</f>
        <v>0</v>
      </c>
      <c r="O8277" s="1" t="n">
        <f aca="false">IF(N8277&gt;0,N8277,0)</f>
        <v>0</v>
      </c>
      <c r="P8277" s="1" t="n">
        <f aca="false">O8277*1.5</f>
        <v>0</v>
      </c>
      <c r="Q8277" s="1" t="n">
        <f aca="false">P8277/(3.6*$Q$2)</f>
        <v>0</v>
      </c>
      <c r="R8277" s="1" t="n">
        <f aca="false">(K8277+L8277)*$R$2</f>
        <v>6216.84252951425</v>
      </c>
      <c r="S8277" s="19" t="n">
        <f aca="false">J8277-R8277</f>
        <v>11739.0252141646</v>
      </c>
      <c r="T8277" s="1" t="n">
        <f aca="false">IF(S8277&lt;0,S8277/$G$3,0)</f>
        <v>0</v>
      </c>
      <c r="U8277" s="1" t="n">
        <f aca="false">IF(S8277&gt;0,S8277*0.7,0)</f>
        <v>8217.31764991524</v>
      </c>
      <c r="V8277" s="14" t="n">
        <f aca="false">V8276+U8277+T8277</f>
        <v>-47342192.3648643</v>
      </c>
      <c r="W8277" s="19" t="n">
        <f aca="false">V8277/1000</f>
        <v>-47342.1923648643</v>
      </c>
      <c r="X8277" s="19" t="n">
        <f aca="false">W8277*3600000000*2/237000000</f>
        <v>-1438243.81867942</v>
      </c>
      <c r="Y8277" s="19" t="n">
        <f aca="false">X8277/30.662</f>
        <v>-46906.3928862899</v>
      </c>
    </row>
    <row r="8278" customFormat="false" ht="17.9" hidden="false" customHeight="false" outlineLevel="0" collapsed="false">
      <c r="A8278" s="2" t="n">
        <v>12</v>
      </c>
      <c r="B8278" s="3" t="n">
        <v>11</v>
      </c>
      <c r="C8278" s="38" t="n">
        <v>11</v>
      </c>
      <c r="D8278" s="1" t="n">
        <v>8.9</v>
      </c>
      <c r="E8278" s="3" t="n">
        <v>181.49955814538</v>
      </c>
      <c r="F8278" s="23" t="n">
        <f aca="false">IF(D8278&lt;25, 0.24, 0.24-(0.01/5)*(D8278-25))</f>
        <v>0.24</v>
      </c>
      <c r="G8278" s="40" t="n">
        <f aca="false">(E8278/1000)*$G$1*F8278</f>
        <v>14271.0924575015</v>
      </c>
      <c r="H8278" s="40" t="n">
        <v>0.426686283122981</v>
      </c>
      <c r="I8278" s="3" t="n">
        <f aca="false">H8278*$J$2</f>
        <v>0</v>
      </c>
      <c r="J8278" s="19" t="n">
        <f aca="false">SUM(I8278+G8278)</f>
        <v>14271.0924575015</v>
      </c>
      <c r="K8278" s="1" t="n">
        <v>0</v>
      </c>
      <c r="L8278" s="39" t="n">
        <v>1.48611054081672</v>
      </c>
      <c r="M8278" s="39"/>
      <c r="N8278" s="1" t="n">
        <f aca="false">(2.571*(19.44-D8278)+3.87)*$K$2</f>
        <v>0</v>
      </c>
      <c r="O8278" s="1" t="n">
        <f aca="false">IF(N8278&gt;0,N8278,0)</f>
        <v>0</v>
      </c>
      <c r="P8278" s="1" t="n">
        <f aca="false">O8278*1.5</f>
        <v>0</v>
      </c>
      <c r="Q8278" s="1" t="n">
        <f aca="false">P8278/(3.6*$Q$2)</f>
        <v>0</v>
      </c>
      <c r="R8278" s="1" t="n">
        <f aca="false">(K8278+L8278)*$R$2</f>
        <v>7430.5527040836</v>
      </c>
      <c r="S8278" s="19" t="n">
        <f aca="false">J8278-R8278</f>
        <v>6840.53975341786</v>
      </c>
      <c r="T8278" s="1" t="n">
        <f aca="false">IF(S8278&lt;0,S8278/$G$3,0)</f>
        <v>0</v>
      </c>
      <c r="U8278" s="1" t="n">
        <f aca="false">IF(S8278&gt;0,S8278*0.7,0)</f>
        <v>4788.3778273925</v>
      </c>
      <c r="V8278" s="14" t="n">
        <f aca="false">V8277+U8278+T8278</f>
        <v>-47337403.9870369</v>
      </c>
      <c r="W8278" s="19" t="n">
        <f aca="false">V8278/1000</f>
        <v>-47337.4039870369</v>
      </c>
      <c r="X8278" s="19" t="n">
        <f aca="false">W8278*3600000000*2/237000000</f>
        <v>-1438098.34897327</v>
      </c>
      <c r="Y8278" s="19" t="n">
        <f aca="false">X8278/30.662</f>
        <v>-46901.6485869569</v>
      </c>
    </row>
    <row r="8279" customFormat="false" ht="17.9" hidden="false" customHeight="false" outlineLevel="0" collapsed="false">
      <c r="A8279" s="2" t="n">
        <v>12</v>
      </c>
      <c r="B8279" s="3" t="n">
        <v>11</v>
      </c>
      <c r="C8279" s="38" t="n">
        <v>12</v>
      </c>
      <c r="D8279" s="1" t="n">
        <v>10.4</v>
      </c>
      <c r="E8279" s="3" t="n">
        <v>178.231803327129</v>
      </c>
      <c r="F8279" s="23" t="n">
        <f aca="false">IF(D8279&lt;25, 0.24, 0.24-(0.01/5)*(D8279-25))</f>
        <v>0.24</v>
      </c>
      <c r="G8279" s="40" t="n">
        <f aca="false">(E8279/1000)*$G$1*F8279</f>
        <v>14014.1528174482</v>
      </c>
      <c r="H8279" s="40" t="n">
        <v>0.462776614731759</v>
      </c>
      <c r="I8279" s="3" t="n">
        <f aca="false">H8279*$J$2</f>
        <v>0</v>
      </c>
      <c r="J8279" s="19" t="n">
        <f aca="false">SUM(I8279+G8279)</f>
        <v>14014.1528174482</v>
      </c>
      <c r="K8279" s="1" t="n">
        <v>0</v>
      </c>
      <c r="L8279" s="39" t="n">
        <v>1.92208801141862</v>
      </c>
      <c r="M8279" s="39"/>
      <c r="N8279" s="1" t="n">
        <f aca="false">(2.571*(19.44-D8279)+3.87)*$K$2</f>
        <v>0</v>
      </c>
      <c r="O8279" s="1" t="n">
        <f aca="false">IF(N8279&gt;0,N8279,0)</f>
        <v>0</v>
      </c>
      <c r="P8279" s="1" t="n">
        <f aca="false">O8279*1.5</f>
        <v>0</v>
      </c>
      <c r="Q8279" s="1" t="n">
        <f aca="false">P8279/(3.6*$Q$2)</f>
        <v>0</v>
      </c>
      <c r="R8279" s="1" t="n">
        <f aca="false">(K8279+L8279)*$R$2</f>
        <v>9610.4400570931</v>
      </c>
      <c r="S8279" s="19" t="n">
        <f aca="false">J8279-R8279</f>
        <v>4403.71276035506</v>
      </c>
      <c r="T8279" s="1" t="n">
        <f aca="false">IF(S8279&lt;0,S8279/$G$3,0)</f>
        <v>0</v>
      </c>
      <c r="U8279" s="1" t="n">
        <f aca="false">IF(S8279&gt;0,S8279*0.7,0)</f>
        <v>3082.59893224854</v>
      </c>
      <c r="V8279" s="14" t="n">
        <f aca="false">V8278+U8279+T8279</f>
        <v>-47334321.3881046</v>
      </c>
      <c r="W8279" s="19" t="n">
        <f aca="false">V8279/1000</f>
        <v>-47334.3213881046</v>
      </c>
      <c r="X8279" s="19" t="n">
        <f aca="false">W8279*3600000000*2/237000000</f>
        <v>-1438004.70039812</v>
      </c>
      <c r="Y8279" s="19" t="n">
        <f aca="false">X8279/30.662</f>
        <v>-46898.5943642983</v>
      </c>
    </row>
    <row r="8280" customFormat="false" ht="17.9" hidden="false" customHeight="false" outlineLevel="0" collapsed="false">
      <c r="A8280" s="2" t="n">
        <v>12</v>
      </c>
      <c r="B8280" s="3" t="n">
        <v>11</v>
      </c>
      <c r="C8280" s="38" t="n">
        <v>13</v>
      </c>
      <c r="D8280" s="1" t="n">
        <v>11.8</v>
      </c>
      <c r="E8280" s="3" t="n">
        <v>182.262932712553</v>
      </c>
      <c r="F8280" s="23" t="n">
        <f aca="false">IF(D8280&lt;25, 0.24, 0.24-(0.01/5)*(D8280-25))</f>
        <v>0.24</v>
      </c>
      <c r="G8280" s="40" t="n">
        <f aca="false">(E8280/1000)*$G$1*F8280</f>
        <v>14331.1156836688</v>
      </c>
      <c r="H8280" s="40" t="n">
        <v>0.485861494593202</v>
      </c>
      <c r="I8280" s="3" t="n">
        <f aca="false">H8280*$J$2</f>
        <v>0</v>
      </c>
      <c r="J8280" s="19" t="n">
        <f aca="false">SUM(I8280+G8280)</f>
        <v>14331.1156836688</v>
      </c>
      <c r="K8280" s="1" t="n">
        <v>0</v>
      </c>
      <c r="L8280" s="39" t="n">
        <v>1.49500804021676</v>
      </c>
      <c r="M8280" s="39"/>
      <c r="N8280" s="1" t="n">
        <f aca="false">(2.571*(19.44-D8280)+3.87)*$K$2</f>
        <v>0</v>
      </c>
      <c r="O8280" s="1" t="n">
        <f aca="false">IF(N8280&gt;0,N8280,0)</f>
        <v>0</v>
      </c>
      <c r="P8280" s="1" t="n">
        <f aca="false">O8280*1.5</f>
        <v>0</v>
      </c>
      <c r="Q8280" s="1" t="n">
        <f aca="false">P8280/(3.6*$Q$2)</f>
        <v>0</v>
      </c>
      <c r="R8280" s="1" t="n">
        <f aca="false">(K8280+L8280)*$R$2</f>
        <v>7475.0402010838</v>
      </c>
      <c r="S8280" s="19" t="n">
        <f aca="false">J8280-R8280</f>
        <v>6856.07548258499</v>
      </c>
      <c r="T8280" s="1" t="n">
        <f aca="false">IF(S8280&lt;0,S8280/$G$3,0)</f>
        <v>0</v>
      </c>
      <c r="U8280" s="1" t="n">
        <f aca="false">IF(S8280&gt;0,S8280*0.7,0)</f>
        <v>4799.25283780949</v>
      </c>
      <c r="V8280" s="14" t="n">
        <f aca="false">V8279+U8280+T8280</f>
        <v>-47329522.1352668</v>
      </c>
      <c r="W8280" s="19" t="n">
        <f aca="false">V8280/1000</f>
        <v>-47329.5221352668</v>
      </c>
      <c r="X8280" s="19" t="n">
        <f aca="false">W8280*3600000000*2/237000000</f>
        <v>-1437858.9003119</v>
      </c>
      <c r="Y8280" s="19" t="n">
        <f aca="false">X8280/30.662</f>
        <v>-46893.8392900627</v>
      </c>
    </row>
    <row r="8281" customFormat="false" ht="17.9" hidden="false" customHeight="false" outlineLevel="0" collapsed="false">
      <c r="A8281" s="2" t="n">
        <v>12</v>
      </c>
      <c r="B8281" s="3" t="n">
        <v>11</v>
      </c>
      <c r="C8281" s="38" t="n">
        <v>14</v>
      </c>
      <c r="D8281" s="1" t="n">
        <v>13.3</v>
      </c>
      <c r="E8281" s="3" t="n">
        <v>97.0222222222222</v>
      </c>
      <c r="F8281" s="23" t="n">
        <f aca="false">IF(D8281&lt;25, 0.24, 0.24-(0.01/5)*(D8281-25))</f>
        <v>0.24</v>
      </c>
      <c r="G8281" s="40" t="n">
        <f aca="false">(E8281/1000)*$G$1*F8281</f>
        <v>7628.74090666666</v>
      </c>
      <c r="H8281" s="40" t="n">
        <v>0.507735296898229</v>
      </c>
      <c r="I8281" s="3" t="n">
        <f aca="false">H8281*$J$2</f>
        <v>0</v>
      </c>
      <c r="J8281" s="19" t="n">
        <f aca="false">SUM(I8281+G8281)</f>
        <v>7628.74090666666</v>
      </c>
      <c r="K8281" s="1" t="n">
        <v>0</v>
      </c>
      <c r="L8281" s="39" t="n">
        <v>1.1879302404103</v>
      </c>
      <c r="M8281" s="39"/>
      <c r="N8281" s="1" t="n">
        <f aca="false">(2.571*(19.44-D8281)+3.87)*$K$2</f>
        <v>0</v>
      </c>
      <c r="O8281" s="1" t="n">
        <f aca="false">IF(N8281&gt;0,N8281,0)</f>
        <v>0</v>
      </c>
      <c r="P8281" s="1" t="n">
        <f aca="false">O8281*1.5</f>
        <v>0</v>
      </c>
      <c r="Q8281" s="1" t="n">
        <f aca="false">P8281/(3.6*$Q$2)</f>
        <v>0</v>
      </c>
      <c r="R8281" s="1" t="n">
        <f aca="false">(K8281+L8281)*$R$2</f>
        <v>5939.6512020515</v>
      </c>
      <c r="S8281" s="19" t="n">
        <f aca="false">J8281-R8281</f>
        <v>1689.08970461516</v>
      </c>
      <c r="T8281" s="1" t="n">
        <f aca="false">IF(S8281&lt;0,S8281/$G$3,0)</f>
        <v>0</v>
      </c>
      <c r="U8281" s="1" t="n">
        <f aca="false">IF(S8281&gt;0,S8281*0.7,0)</f>
        <v>1182.36279323061</v>
      </c>
      <c r="V8281" s="14" t="n">
        <f aca="false">V8280+U8281+T8281</f>
        <v>-47328339.7724736</v>
      </c>
      <c r="W8281" s="19" t="n">
        <f aca="false">V8281/1000</f>
        <v>-47328.3397724736</v>
      </c>
      <c r="X8281" s="19" t="n">
        <f aca="false">W8281*3600000000*2/237000000</f>
        <v>-1437822.98042958</v>
      </c>
      <c r="Y8281" s="19" t="n">
        <f aca="false">X8281/30.662</f>
        <v>-46892.6678112836</v>
      </c>
    </row>
    <row r="8282" customFormat="false" ht="17.9" hidden="false" customHeight="false" outlineLevel="0" collapsed="false">
      <c r="A8282" s="2" t="n">
        <v>12</v>
      </c>
      <c r="B8282" s="3" t="n">
        <v>11</v>
      </c>
      <c r="C8282" s="38" t="n">
        <v>15</v>
      </c>
      <c r="D8282" s="1" t="n">
        <v>11.8</v>
      </c>
      <c r="E8282" s="3" t="n">
        <v>109.412357288096</v>
      </c>
      <c r="F8282" s="23" t="n">
        <f aca="false">IF(D8282&lt;25, 0.24, 0.24-(0.01/5)*(D8282-25))</f>
        <v>0.24</v>
      </c>
      <c r="G8282" s="40" t="n">
        <f aca="false">(E8282/1000)*$G$1*F8282</f>
        <v>8602.96235873424</v>
      </c>
      <c r="H8282" s="40" t="n">
        <v>0.508656747893363</v>
      </c>
      <c r="I8282" s="3" t="n">
        <f aca="false">H8282*$J$2</f>
        <v>0</v>
      </c>
      <c r="J8282" s="19" t="n">
        <f aca="false">SUM(I8282+G8282)</f>
        <v>8602.96235873424</v>
      </c>
      <c r="K8282" s="1" t="n">
        <v>0</v>
      </c>
      <c r="L8282" s="39" t="n">
        <v>1.2066378032514</v>
      </c>
      <c r="M8282" s="39"/>
      <c r="N8282" s="1" t="n">
        <f aca="false">(2.571*(19.44-D8282)+3.87)*$K$2</f>
        <v>0</v>
      </c>
      <c r="O8282" s="1" t="n">
        <f aca="false">IF(N8282&gt;0,N8282,0)</f>
        <v>0</v>
      </c>
      <c r="P8282" s="1" t="n">
        <f aca="false">O8282*1.5</f>
        <v>0</v>
      </c>
      <c r="Q8282" s="1" t="n">
        <f aca="false">P8282/(3.6*$Q$2)</f>
        <v>0</v>
      </c>
      <c r="R8282" s="1" t="n">
        <f aca="false">(K8282+L8282)*$R$2</f>
        <v>6033.189016257</v>
      </c>
      <c r="S8282" s="19" t="n">
        <f aca="false">J8282-R8282</f>
        <v>2569.77334247724</v>
      </c>
      <c r="T8282" s="1" t="n">
        <f aca="false">IF(S8282&lt;0,S8282/$G$3,0)</f>
        <v>0</v>
      </c>
      <c r="U8282" s="1" t="n">
        <f aca="false">IF(S8282&gt;0,S8282*0.7,0)</f>
        <v>1798.84133973407</v>
      </c>
      <c r="V8282" s="14" t="n">
        <f aca="false">V8281+U8282+T8282</f>
        <v>-47326540.9311339</v>
      </c>
      <c r="W8282" s="19" t="n">
        <f aca="false">V8282/1000</f>
        <v>-47326.5409311339</v>
      </c>
      <c r="X8282" s="19" t="n">
        <f aca="false">W8282*3600000000*2/237000000</f>
        <v>-1437768.33208508</v>
      </c>
      <c r="Y8282" s="19" t="n">
        <f aca="false">X8282/30.662</f>
        <v>-46890.8855288331</v>
      </c>
    </row>
    <row r="8283" customFormat="false" ht="17.9" hidden="false" customHeight="false" outlineLevel="0" collapsed="false">
      <c r="A8283" s="2" t="n">
        <v>12</v>
      </c>
      <c r="B8283" s="3" t="n">
        <v>11</v>
      </c>
      <c r="C8283" s="38" t="n">
        <v>16</v>
      </c>
      <c r="D8283" s="1" t="n">
        <v>10.4</v>
      </c>
      <c r="E8283" s="3" t="n">
        <v>75.8241161772053</v>
      </c>
      <c r="F8283" s="23" t="n">
        <f aca="false">IF(D8283&lt;25, 0.24, 0.24-(0.01/5)*(D8283-25))</f>
        <v>0.24</v>
      </c>
      <c r="G8283" s="40" t="n">
        <f aca="false">(E8283/1000)*$G$1*F8283</f>
        <v>5961.95926607424</v>
      </c>
      <c r="H8283" s="40" t="n">
        <v>0.504559743403342</v>
      </c>
      <c r="I8283" s="3" t="n">
        <f aca="false">H8283*$J$2</f>
        <v>0</v>
      </c>
      <c r="J8283" s="19" t="n">
        <f aca="false">SUM(I8283+G8283)</f>
        <v>5961.95926607424</v>
      </c>
      <c r="K8283" s="1" t="n">
        <v>0</v>
      </c>
      <c r="L8283" s="39" t="n">
        <v>1.43797278765241</v>
      </c>
      <c r="M8283" s="39"/>
      <c r="N8283" s="1" t="n">
        <f aca="false">(2.571*(19.44-D8283)+3.87)*$K$2</f>
        <v>0</v>
      </c>
      <c r="O8283" s="1" t="n">
        <f aca="false">IF(N8283&gt;0,N8283,0)</f>
        <v>0</v>
      </c>
      <c r="P8283" s="1" t="n">
        <f aca="false">O8283*1.5</f>
        <v>0</v>
      </c>
      <c r="Q8283" s="1" t="n">
        <f aca="false">P8283/(3.6*$Q$2)</f>
        <v>0</v>
      </c>
      <c r="R8283" s="1" t="n">
        <f aca="false">(K8283+L8283)*$R$2</f>
        <v>7189.86393826205</v>
      </c>
      <c r="S8283" s="19" t="n">
        <f aca="false">J8283-R8283</f>
        <v>-1227.90467218781</v>
      </c>
      <c r="T8283" s="1" t="n">
        <f aca="false">IF(S8283&lt;0,S8283/$G$3,0)</f>
        <v>-1754.14953169687</v>
      </c>
      <c r="U8283" s="1" t="n">
        <f aca="false">IF(S8283&gt;0,S8283*0.7,0)</f>
        <v>0</v>
      </c>
      <c r="V8283" s="14" t="n">
        <f aca="false">V8282+U8283+T8283</f>
        <v>-47328295.0806656</v>
      </c>
      <c r="W8283" s="19" t="n">
        <f aca="false">V8283/1000</f>
        <v>-47328.2950806656</v>
      </c>
      <c r="X8283" s="19" t="n">
        <f aca="false">W8283*3600000000*2/237000000</f>
        <v>-1437821.62270376</v>
      </c>
      <c r="Y8283" s="19" t="n">
        <f aca="false">X8283/30.662</f>
        <v>-46892.6235308774</v>
      </c>
    </row>
    <row r="8284" customFormat="false" ht="17.9" hidden="false" customHeight="false" outlineLevel="0" collapsed="false">
      <c r="A8284" s="2" t="n">
        <v>12</v>
      </c>
      <c r="B8284" s="3" t="n">
        <v>11</v>
      </c>
      <c r="C8284" s="38" t="n">
        <v>17</v>
      </c>
      <c r="D8284" s="1" t="n">
        <v>8.9</v>
      </c>
      <c r="E8284" s="3" t="n">
        <v>4.7281469430773</v>
      </c>
      <c r="F8284" s="23" t="n">
        <f aca="false">IF(D8284&lt;25, 0.24, 0.24-(0.01/5)*(D8284-25))</f>
        <v>0.24</v>
      </c>
      <c r="G8284" s="40" t="n">
        <f aca="false">(E8284/1000)*$G$1*F8284</f>
        <v>371.768520357836</v>
      </c>
      <c r="H8284" s="40" t="n">
        <v>0.479917909391199</v>
      </c>
      <c r="I8284" s="3" t="n">
        <f aca="false">H8284*$J$2</f>
        <v>0</v>
      </c>
      <c r="J8284" s="19" t="n">
        <f aca="false">SUM(I8284+G8284)</f>
        <v>371.768520357836</v>
      </c>
      <c r="K8284" s="1" t="n">
        <v>0</v>
      </c>
      <c r="L8284" s="39" t="n">
        <v>2.26338696276369</v>
      </c>
      <c r="M8284" s="39"/>
      <c r="N8284" s="1" t="n">
        <f aca="false">(2.571*(19.44-D8284)+3.87)*$K$2</f>
        <v>0</v>
      </c>
      <c r="O8284" s="1" t="n">
        <f aca="false">IF(N8284&gt;0,N8284,0)</f>
        <v>0</v>
      </c>
      <c r="P8284" s="1" t="n">
        <f aca="false">O8284*1.5</f>
        <v>0</v>
      </c>
      <c r="Q8284" s="1" t="n">
        <f aca="false">P8284/(3.6*$Q$2)</f>
        <v>0</v>
      </c>
      <c r="R8284" s="1" t="n">
        <f aca="false">(K8284+L8284)*$R$2</f>
        <v>11316.9348138184</v>
      </c>
      <c r="S8284" s="19" t="n">
        <f aca="false">J8284-R8284</f>
        <v>-10945.1662934606</v>
      </c>
      <c r="T8284" s="1" t="n">
        <f aca="false">IF(S8284&lt;0,S8284/$G$3,0)</f>
        <v>-15635.9518478009</v>
      </c>
      <c r="U8284" s="1" t="n">
        <f aca="false">IF(S8284&gt;0,S8284*0.7,0)</f>
        <v>0</v>
      </c>
      <c r="V8284" s="14" t="n">
        <f aca="false">V8283+U8284+T8284</f>
        <v>-47343931.0325134</v>
      </c>
      <c r="W8284" s="19" t="n">
        <f aca="false">V8284/1000</f>
        <v>-47343.9310325134</v>
      </c>
      <c r="X8284" s="19" t="n">
        <f aca="false">W8284*3600000000*2/237000000</f>
        <v>-1438296.63896243</v>
      </c>
      <c r="Y8284" s="19" t="n">
        <f aca="false">X8284/30.662</f>
        <v>-46908.1155489672</v>
      </c>
    </row>
    <row r="8285" customFormat="false" ht="17.9" hidden="false" customHeight="false" outlineLevel="0" collapsed="false">
      <c r="A8285" s="2" t="n">
        <v>12</v>
      </c>
      <c r="B8285" s="3" t="n">
        <v>11</v>
      </c>
      <c r="C8285" s="38" t="n">
        <v>18</v>
      </c>
      <c r="D8285" s="1" t="n">
        <v>7</v>
      </c>
      <c r="E8285" s="3" t="n">
        <v>0</v>
      </c>
      <c r="F8285" s="23" t="n">
        <f aca="false">IF(D8285&lt;25, 0.24, 0.24-(0.01/5)*(D8285-25))</f>
        <v>0.24</v>
      </c>
      <c r="G8285" s="40" t="n">
        <f aca="false">(E8285/1000)*$G$1*F8285</f>
        <v>0</v>
      </c>
      <c r="H8285" s="40" t="n">
        <v>0.518439088856306</v>
      </c>
      <c r="I8285" s="3" t="n">
        <f aca="false">H8285*$J$2</f>
        <v>0</v>
      </c>
      <c r="J8285" s="19" t="n">
        <f aca="false">SUM(I8285+G8285)</f>
        <v>0</v>
      </c>
      <c r="K8285" s="1" t="n">
        <v>0</v>
      </c>
      <c r="L8285" s="39" t="n">
        <v>2.90720089371008</v>
      </c>
      <c r="M8285" s="39"/>
      <c r="N8285" s="1" t="n">
        <f aca="false">(2.571*(19.44-D8285)+3.87)*$K$2</f>
        <v>0</v>
      </c>
      <c r="O8285" s="1" t="n">
        <f aca="false">IF(N8285&gt;0,N8285,0)</f>
        <v>0</v>
      </c>
      <c r="P8285" s="1" t="n">
        <f aca="false">O8285*1.5</f>
        <v>0</v>
      </c>
      <c r="Q8285" s="1" t="n">
        <f aca="false">P8285/(3.6*$Q$2)</f>
        <v>0</v>
      </c>
      <c r="R8285" s="1" t="n">
        <f aca="false">(K8285+L8285)*$R$2</f>
        <v>14536.0044685504</v>
      </c>
      <c r="S8285" s="19" t="n">
        <f aca="false">J8285-R8285</f>
        <v>-14536.0044685504</v>
      </c>
      <c r="T8285" s="1" t="n">
        <f aca="false">IF(S8285&lt;0,S8285/$G$3,0)</f>
        <v>-20765.7206693577</v>
      </c>
      <c r="U8285" s="1" t="n">
        <f aca="false">IF(S8285&gt;0,S8285*0.7,0)</f>
        <v>0</v>
      </c>
      <c r="V8285" s="14" t="n">
        <f aca="false">V8284+U8285+T8285</f>
        <v>-47364696.7531827</v>
      </c>
      <c r="W8285" s="19" t="n">
        <f aca="false">V8285/1000</f>
        <v>-47364.6967531827</v>
      </c>
      <c r="X8285" s="19" t="n">
        <f aca="false">W8285*3600000000*2/237000000</f>
        <v>-1438927.49629922</v>
      </c>
      <c r="Y8285" s="19" t="n">
        <f aca="false">X8285/30.662</f>
        <v>-46928.6901147747</v>
      </c>
    </row>
    <row r="8286" customFormat="false" ht="17.9" hidden="false" customHeight="false" outlineLevel="0" collapsed="false">
      <c r="A8286" s="2" t="n">
        <v>12</v>
      </c>
      <c r="B8286" s="3" t="n">
        <v>11</v>
      </c>
      <c r="C8286" s="38" t="n">
        <v>19</v>
      </c>
      <c r="D8286" s="1" t="n">
        <v>5.2</v>
      </c>
      <c r="E8286" s="3" t="n">
        <v>0</v>
      </c>
      <c r="F8286" s="23" t="n">
        <f aca="false">IF(D8286&lt;25, 0.24, 0.24-(0.01/5)*(D8286-25))</f>
        <v>0.24</v>
      </c>
      <c r="G8286" s="40" t="n">
        <f aca="false">(E8286/1000)*$G$1*F8286</f>
        <v>0</v>
      </c>
      <c r="H8286" s="40" t="n">
        <v>0.580503857603073</v>
      </c>
      <c r="I8286" s="3" t="n">
        <f aca="false">H8286*$J$2</f>
        <v>0</v>
      </c>
      <c r="J8286" s="19" t="n">
        <f aca="false">SUM(I8286+G8286)</f>
        <v>0</v>
      </c>
      <c r="K8286" s="1" t="n">
        <v>0</v>
      </c>
      <c r="L8286" s="39" t="n">
        <v>3.02583421904393</v>
      </c>
      <c r="M8286" s="39"/>
      <c r="N8286" s="1" t="n">
        <f aca="false">(2.571*(19.44-D8286)+3.87)*$K$2</f>
        <v>0</v>
      </c>
      <c r="O8286" s="1" t="n">
        <f aca="false">IF(N8286&gt;0,N8286,0)</f>
        <v>0</v>
      </c>
      <c r="P8286" s="1" t="n">
        <f aca="false">O8286*1.5</f>
        <v>0</v>
      </c>
      <c r="Q8286" s="1" t="n">
        <f aca="false">P8286/(3.6*$Q$2)</f>
        <v>0</v>
      </c>
      <c r="R8286" s="1" t="n">
        <f aca="false">(K8286+L8286)*$R$2</f>
        <v>15129.1710952196</v>
      </c>
      <c r="S8286" s="19" t="n">
        <f aca="false">J8286-R8286</f>
        <v>-15129.1710952196</v>
      </c>
      <c r="T8286" s="1" t="n">
        <f aca="false">IF(S8286&lt;0,S8286/$G$3,0)</f>
        <v>-21613.1015645995</v>
      </c>
      <c r="U8286" s="1" t="n">
        <f aca="false">IF(S8286&gt;0,S8286*0.7,0)</f>
        <v>0</v>
      </c>
      <c r="V8286" s="14" t="n">
        <f aca="false">V8285+U8286+T8286</f>
        <v>-47386309.8547473</v>
      </c>
      <c r="W8286" s="19" t="n">
        <f aca="false">V8286/1000</f>
        <v>-47386.3098547473</v>
      </c>
      <c r="X8286" s="19" t="n">
        <f aca="false">W8286*3600000000*2/237000000</f>
        <v>-1439584.09685308</v>
      </c>
      <c r="Y8286" s="19" t="n">
        <f aca="false">X8286/30.662</f>
        <v>-46950.104261075</v>
      </c>
    </row>
    <row r="8287" customFormat="false" ht="17.9" hidden="false" customHeight="false" outlineLevel="0" collapsed="false">
      <c r="A8287" s="2" t="n">
        <v>12</v>
      </c>
      <c r="B8287" s="3" t="n">
        <v>11</v>
      </c>
      <c r="C8287" s="38" t="n">
        <v>20</v>
      </c>
      <c r="D8287" s="1" t="n">
        <v>3.3</v>
      </c>
      <c r="E8287" s="3" t="n">
        <v>0</v>
      </c>
      <c r="F8287" s="23" t="n">
        <f aca="false">IF(D8287&lt;25, 0.24, 0.24-(0.01/5)*(D8287-25))</f>
        <v>0.24</v>
      </c>
      <c r="G8287" s="40" t="n">
        <f aca="false">(E8287/1000)*$G$1*F8287</f>
        <v>0</v>
      </c>
      <c r="H8287" s="40" t="n">
        <v>0.641853279366812</v>
      </c>
      <c r="I8287" s="3" t="n">
        <f aca="false">H8287*$J$2</f>
        <v>0</v>
      </c>
      <c r="J8287" s="19" t="n">
        <f aca="false">SUM(I8287+G8287)</f>
        <v>0</v>
      </c>
      <c r="K8287" s="1" t="n">
        <v>0</v>
      </c>
      <c r="L8287" s="39" t="n">
        <v>3.07693780534159</v>
      </c>
      <c r="M8287" s="39"/>
      <c r="N8287" s="1" t="n">
        <f aca="false">(2.571*(19.44-D8287)+3.87)*$K$2</f>
        <v>0</v>
      </c>
      <c r="O8287" s="1" t="n">
        <f aca="false">IF(N8287&gt;0,N8287,0)</f>
        <v>0</v>
      </c>
      <c r="P8287" s="1" t="n">
        <f aca="false">O8287*1.5</f>
        <v>0</v>
      </c>
      <c r="Q8287" s="1" t="n">
        <f aca="false">P8287/(3.6*$Q$2)</f>
        <v>0</v>
      </c>
      <c r="R8287" s="1" t="n">
        <f aca="false">(K8287+L8287)*$R$2</f>
        <v>15384.6890267079</v>
      </c>
      <c r="S8287" s="19" t="n">
        <f aca="false">J8287-R8287</f>
        <v>-15384.6890267079</v>
      </c>
      <c r="T8287" s="1" t="n">
        <f aca="false">IF(S8287&lt;0,S8287/$G$3,0)</f>
        <v>-21978.1271810114</v>
      </c>
      <c r="U8287" s="1" t="n">
        <f aca="false">IF(S8287&gt;0,S8287*0.7,0)</f>
        <v>0</v>
      </c>
      <c r="V8287" s="14" t="n">
        <f aca="false">V8286+U8287+T8287</f>
        <v>-47408287.9819283</v>
      </c>
      <c r="W8287" s="19" t="n">
        <f aca="false">V8287/1000</f>
        <v>-47408.2879819283</v>
      </c>
      <c r="X8287" s="19" t="n">
        <f aca="false">W8287*3600000000*2/237000000</f>
        <v>-1440251.78679276</v>
      </c>
      <c r="Y8287" s="19" t="n">
        <f aca="false">X8287/30.662</f>
        <v>-46971.8800728185</v>
      </c>
    </row>
    <row r="8288" customFormat="false" ht="17.9" hidden="false" customHeight="false" outlineLevel="0" collapsed="false">
      <c r="A8288" s="2" t="n">
        <v>12</v>
      </c>
      <c r="B8288" s="3" t="n">
        <v>11</v>
      </c>
      <c r="C8288" s="38" t="n">
        <v>21</v>
      </c>
      <c r="D8288" s="1" t="n">
        <v>3.1</v>
      </c>
      <c r="E8288" s="3" t="n">
        <v>0</v>
      </c>
      <c r="F8288" s="23" t="n">
        <f aca="false">IF(D8288&lt;25, 0.24, 0.24-(0.01/5)*(D8288-25))</f>
        <v>0.24</v>
      </c>
      <c r="G8288" s="40" t="n">
        <f aca="false">(E8288/1000)*$G$1*F8288</f>
        <v>0</v>
      </c>
      <c r="H8288" s="40" t="n">
        <v>0.659495734786148</v>
      </c>
      <c r="I8288" s="3" t="n">
        <f aca="false">H8288*$J$2</f>
        <v>0</v>
      </c>
      <c r="J8288" s="19" t="n">
        <f aca="false">SUM(I8288+G8288)</f>
        <v>0</v>
      </c>
      <c r="K8288" s="1" t="n">
        <v>0</v>
      </c>
      <c r="L8288" s="39" t="n">
        <v>3.22910785918328</v>
      </c>
      <c r="M8288" s="39"/>
      <c r="N8288" s="1" t="n">
        <f aca="false">(2.571*(19.44-D8288)+3.87)*$K$2</f>
        <v>0</v>
      </c>
      <c r="O8288" s="1" t="n">
        <f aca="false">IF(N8288&gt;0,N8288,0)</f>
        <v>0</v>
      </c>
      <c r="P8288" s="1" t="n">
        <f aca="false">O8288*1.5</f>
        <v>0</v>
      </c>
      <c r="Q8288" s="1" t="n">
        <f aca="false">P8288/(3.6*$Q$2)</f>
        <v>0</v>
      </c>
      <c r="R8288" s="1" t="n">
        <f aca="false">(K8288+L8288)*$R$2</f>
        <v>16145.5392959164</v>
      </c>
      <c r="S8288" s="19" t="n">
        <f aca="false">J8288-R8288</f>
        <v>-16145.5392959164</v>
      </c>
      <c r="T8288" s="1" t="n">
        <f aca="false">IF(S8288&lt;0,S8288/$G$3,0)</f>
        <v>-23065.0561370234</v>
      </c>
      <c r="U8288" s="1" t="n">
        <f aca="false">IF(S8288&gt;0,S8288*0.7,0)</f>
        <v>0</v>
      </c>
      <c r="V8288" s="14" t="n">
        <f aca="false">V8287+U8288+T8288</f>
        <v>-47431353.0380654</v>
      </c>
      <c r="W8288" s="19" t="n">
        <f aca="false">V8288/1000</f>
        <v>-47431.3530380654</v>
      </c>
      <c r="X8288" s="19" t="n">
        <f aca="false">W8288*3600000000*2/237000000</f>
        <v>-1440952.49735895</v>
      </c>
      <c r="Y8288" s="19" t="n">
        <f aca="false">X8288/30.662</f>
        <v>-46994.7328080017</v>
      </c>
    </row>
    <row r="8289" customFormat="false" ht="17.9" hidden="false" customHeight="false" outlineLevel="0" collapsed="false">
      <c r="A8289" s="2" t="n">
        <v>12</v>
      </c>
      <c r="B8289" s="3" t="n">
        <v>11</v>
      </c>
      <c r="C8289" s="38" t="n">
        <v>22</v>
      </c>
      <c r="D8289" s="1" t="n">
        <v>3</v>
      </c>
      <c r="E8289" s="3" t="n">
        <v>0</v>
      </c>
      <c r="F8289" s="23" t="n">
        <f aca="false">IF(D8289&lt;25, 0.24, 0.24-(0.01/5)*(D8289-25))</f>
        <v>0.24</v>
      </c>
      <c r="G8289" s="40" t="n">
        <f aca="false">(E8289/1000)*$G$1*F8289</f>
        <v>0</v>
      </c>
      <c r="H8289" s="40" t="n">
        <v>0.65506903927406</v>
      </c>
      <c r="I8289" s="3" t="n">
        <f aca="false">H8289*$J$2</f>
        <v>0</v>
      </c>
      <c r="J8289" s="19" t="n">
        <f aca="false">SUM(I8289+G8289)</f>
        <v>0</v>
      </c>
      <c r="K8289" s="1" t="n">
        <v>0</v>
      </c>
      <c r="L8289" s="39" t="n">
        <v>3.2065218991678</v>
      </c>
      <c r="M8289" s="39"/>
      <c r="N8289" s="1" t="n">
        <f aca="false">(2.571*(19.44-D8289)+3.87)*$K$2</f>
        <v>0</v>
      </c>
      <c r="O8289" s="1" t="n">
        <f aca="false">IF(N8289&gt;0,N8289,0)</f>
        <v>0</v>
      </c>
      <c r="P8289" s="1" t="n">
        <f aca="false">O8289*1.5</f>
        <v>0</v>
      </c>
      <c r="Q8289" s="1" t="n">
        <f aca="false">P8289/(3.6*$Q$2)</f>
        <v>0</v>
      </c>
      <c r="R8289" s="1" t="n">
        <f aca="false">(K8289+L8289)*$R$2</f>
        <v>16032.609495839</v>
      </c>
      <c r="S8289" s="19" t="n">
        <f aca="false">J8289-R8289</f>
        <v>-16032.609495839</v>
      </c>
      <c r="T8289" s="1" t="n">
        <f aca="false">IF(S8289&lt;0,S8289/$G$3,0)</f>
        <v>-22903.7278511986</v>
      </c>
      <c r="U8289" s="1" t="n">
        <f aca="false">IF(S8289&gt;0,S8289*0.7,0)</f>
        <v>0</v>
      </c>
      <c r="V8289" s="14" t="n">
        <f aca="false">V8288+U8289+T8289</f>
        <v>-47454256.7659166</v>
      </c>
      <c r="W8289" s="19" t="n">
        <f aca="false">V8289/1000</f>
        <v>-47454.2567659166</v>
      </c>
      <c r="X8289" s="19" t="n">
        <f aca="false">W8289*3600000000*2/237000000</f>
        <v>-1441648.30681265</v>
      </c>
      <c r="Y8289" s="19" t="n">
        <f aca="false">X8289/30.662</f>
        <v>-47017.4256999757</v>
      </c>
    </row>
    <row r="8290" customFormat="false" ht="17.9" hidden="false" customHeight="false" outlineLevel="0" collapsed="false">
      <c r="A8290" s="2" t="n">
        <v>12</v>
      </c>
      <c r="B8290" s="3" t="n">
        <v>11</v>
      </c>
      <c r="C8290" s="38" t="n">
        <v>23</v>
      </c>
      <c r="D8290" s="1" t="n">
        <v>2.8</v>
      </c>
      <c r="E8290" s="3" t="n">
        <v>0</v>
      </c>
      <c r="F8290" s="23" t="n">
        <f aca="false">IF(D8290&lt;25, 0.24, 0.24-(0.01/5)*(D8290-25))</f>
        <v>0.24</v>
      </c>
      <c r="G8290" s="40" t="n">
        <f aca="false">(E8290/1000)*$G$1*F8290</f>
        <v>0</v>
      </c>
      <c r="H8290" s="40" t="n">
        <v>0.666598046394168</v>
      </c>
      <c r="I8290" s="3" t="n">
        <f aca="false">H8290*$J$2</f>
        <v>0</v>
      </c>
      <c r="J8290" s="19" t="n">
        <f aca="false">SUM(I8290+G8290)</f>
        <v>0</v>
      </c>
      <c r="K8290" s="1" t="n">
        <v>0</v>
      </c>
      <c r="L8290" s="39" t="n">
        <v>2.89259986905361</v>
      </c>
      <c r="M8290" s="39"/>
      <c r="N8290" s="1" t="n">
        <f aca="false">(2.571*(19.44-D8290)+3.87)*$K$2</f>
        <v>0</v>
      </c>
      <c r="O8290" s="1" t="n">
        <f aca="false">IF(N8290&gt;0,N8290,0)</f>
        <v>0</v>
      </c>
      <c r="P8290" s="1" t="n">
        <f aca="false">O8290*1.5</f>
        <v>0</v>
      </c>
      <c r="Q8290" s="1" t="n">
        <f aca="false">P8290/(3.6*$Q$2)</f>
        <v>0</v>
      </c>
      <c r="R8290" s="1" t="n">
        <f aca="false">(K8290+L8290)*$R$2</f>
        <v>14462.9993452681</v>
      </c>
      <c r="S8290" s="19" t="n">
        <f aca="false">J8290-R8290</f>
        <v>-14462.9993452681</v>
      </c>
      <c r="T8290" s="1" t="n">
        <f aca="false">IF(S8290&lt;0,S8290/$G$3,0)</f>
        <v>-20661.4276360972</v>
      </c>
      <c r="U8290" s="1" t="n">
        <f aca="false">IF(S8290&gt;0,S8290*0.7,0)</f>
        <v>0</v>
      </c>
      <c r="V8290" s="14" t="n">
        <f aca="false">V8289+U8290+T8290</f>
        <v>-47474918.1935526</v>
      </c>
      <c r="W8290" s="19" t="n">
        <f aca="false">V8290/1000</f>
        <v>-47474.9181935526</v>
      </c>
      <c r="X8290" s="19" t="n">
        <f aca="false">W8290*3600000000*2/237000000</f>
        <v>-1442275.9957535</v>
      </c>
      <c r="Y8290" s="19" t="n">
        <f aca="false">X8290/30.662</f>
        <v>-47037.8969327995</v>
      </c>
    </row>
    <row r="8291" customFormat="false" ht="17.9" hidden="false" customHeight="false" outlineLevel="0" collapsed="false">
      <c r="A8291" s="2" t="n">
        <v>12</v>
      </c>
      <c r="B8291" s="3" t="n">
        <v>12</v>
      </c>
      <c r="C8291" s="38" t="n">
        <v>0</v>
      </c>
      <c r="D8291" s="1" t="n">
        <v>1.7</v>
      </c>
      <c r="E8291" s="3" t="n">
        <v>0</v>
      </c>
      <c r="F8291" s="23" t="n">
        <f aca="false">IF(D8291&lt;25, 0.24, 0.24-(0.01/5)*(D8291-25))</f>
        <v>0.24</v>
      </c>
      <c r="G8291" s="40" t="n">
        <f aca="false">(E8291/1000)*$G$1*F8291</f>
        <v>0</v>
      </c>
      <c r="H8291" s="40" t="n">
        <v>0.641032387884582</v>
      </c>
      <c r="I8291" s="3" t="n">
        <f aca="false">H8291*$J$2</f>
        <v>0</v>
      </c>
      <c r="J8291" s="19" t="n">
        <f aca="false">SUM(I8291+G8291)</f>
        <v>0</v>
      </c>
      <c r="K8291" s="1" t="n">
        <v>0</v>
      </c>
      <c r="L8291" s="39" t="n">
        <v>2.09661588426553</v>
      </c>
      <c r="M8291" s="39"/>
      <c r="N8291" s="1" t="n">
        <f aca="false">(2.571*(19.44-D8291)+3.87)*$K$2</f>
        <v>0</v>
      </c>
      <c r="O8291" s="1" t="n">
        <f aca="false">IF(N8291&gt;0,N8291,0)</f>
        <v>0</v>
      </c>
      <c r="P8291" s="1" t="n">
        <f aca="false">O8291*1.5</f>
        <v>0</v>
      </c>
      <c r="Q8291" s="1" t="n">
        <f aca="false">P8291/(3.6*$Q$2)</f>
        <v>0</v>
      </c>
      <c r="R8291" s="1" t="n">
        <f aca="false">(K8291+L8291)*$R$2</f>
        <v>10483.0794213277</v>
      </c>
      <c r="S8291" s="19" t="n">
        <f aca="false">J8291-R8291</f>
        <v>-10483.0794213277</v>
      </c>
      <c r="T8291" s="1" t="n">
        <f aca="false">IF(S8291&lt;0,S8291/$G$3,0)</f>
        <v>-14975.8277447538</v>
      </c>
      <c r="U8291" s="1" t="n">
        <f aca="false">IF(S8291&gt;0,S8291*0.7,0)</f>
        <v>0</v>
      </c>
      <c r="V8291" s="14" t="n">
        <f aca="false">V8290+U8291+T8291</f>
        <v>-47489894.0212974</v>
      </c>
      <c r="W8291" s="19" t="n">
        <f aca="false">V8291/1000</f>
        <v>-47489.8940212974</v>
      </c>
      <c r="X8291" s="19" t="n">
        <f aca="false">W8291*3600000000*2/237000000</f>
        <v>-1442730.95760903</v>
      </c>
      <c r="Y8291" s="19" t="n">
        <f aca="false">X8291/30.662</f>
        <v>-47052.7349034321</v>
      </c>
    </row>
    <row r="8292" customFormat="false" ht="17.9" hidden="false" customHeight="false" outlineLevel="0" collapsed="false">
      <c r="A8292" s="2" t="n">
        <v>12</v>
      </c>
      <c r="B8292" s="3" t="n">
        <v>12</v>
      </c>
      <c r="C8292" s="38" t="n">
        <v>1</v>
      </c>
      <c r="D8292" s="1" t="n">
        <v>0.5</v>
      </c>
      <c r="E8292" s="3" t="n">
        <v>0</v>
      </c>
      <c r="F8292" s="23" t="n">
        <f aca="false">IF(D8292&lt;25, 0.24, 0.24-(0.01/5)*(D8292-25))</f>
        <v>0.24</v>
      </c>
      <c r="G8292" s="40" t="n">
        <f aca="false">(E8292/1000)*$G$1*F8292</f>
        <v>0</v>
      </c>
      <c r="H8292" s="40" t="n">
        <v>0.612744873381689</v>
      </c>
      <c r="I8292" s="3" t="n">
        <f aca="false">H8292*$J$2</f>
        <v>0</v>
      </c>
      <c r="J8292" s="19" t="n">
        <f aca="false">SUM(I8292+G8292)</f>
        <v>0</v>
      </c>
      <c r="K8292" s="1" t="n">
        <v>0</v>
      </c>
      <c r="L8292" s="39" t="n">
        <v>1.40489234116509</v>
      </c>
      <c r="M8292" s="39"/>
      <c r="N8292" s="1" t="n">
        <f aca="false">(2.571*(19.44-D8292)+3.87)*$K$2</f>
        <v>0</v>
      </c>
      <c r="O8292" s="1" t="n">
        <f aca="false">IF(N8292&gt;0,N8292,0)</f>
        <v>0</v>
      </c>
      <c r="P8292" s="1" t="n">
        <f aca="false">O8292*1.5</f>
        <v>0</v>
      </c>
      <c r="Q8292" s="1" t="n">
        <f aca="false">P8292/(3.6*$Q$2)</f>
        <v>0</v>
      </c>
      <c r="R8292" s="1" t="n">
        <f aca="false">(K8292+L8292)*$R$2</f>
        <v>7024.46170582545</v>
      </c>
      <c r="S8292" s="19" t="n">
        <f aca="false">J8292-R8292</f>
        <v>-7024.46170582545</v>
      </c>
      <c r="T8292" s="1" t="n">
        <f aca="false">IF(S8292&lt;0,S8292/$G$3,0)</f>
        <v>-10034.9452940364</v>
      </c>
      <c r="U8292" s="1" t="n">
        <f aca="false">IF(S8292&gt;0,S8292*0.7,0)</f>
        <v>0</v>
      </c>
      <c r="V8292" s="14" t="n">
        <f aca="false">V8291+U8292+T8292</f>
        <v>-47499928.9665914</v>
      </c>
      <c r="W8292" s="19" t="n">
        <f aca="false">V8292/1000</f>
        <v>-47499.9289665914</v>
      </c>
      <c r="X8292" s="19" t="n">
        <f aca="false">W8292*3600000000*2/237000000</f>
        <v>-1443035.81670658</v>
      </c>
      <c r="Y8292" s="19" t="n">
        <f aca="false">X8292/30.662</f>
        <v>-47062.6774739605</v>
      </c>
    </row>
    <row r="8293" customFormat="false" ht="17.9" hidden="false" customHeight="false" outlineLevel="0" collapsed="false">
      <c r="A8293" s="2" t="n">
        <v>12</v>
      </c>
      <c r="B8293" s="3" t="n">
        <v>12</v>
      </c>
      <c r="C8293" s="38" t="n">
        <v>2</v>
      </c>
      <c r="D8293" s="1" t="n">
        <v>-0.6</v>
      </c>
      <c r="E8293" s="3" t="n">
        <v>0</v>
      </c>
      <c r="F8293" s="23" t="n">
        <f aca="false">IF(D8293&lt;25, 0.24, 0.24-(0.01/5)*(D8293-25))</f>
        <v>0.24</v>
      </c>
      <c r="G8293" s="40" t="n">
        <f aca="false">(E8293/1000)*$G$1*F8293</f>
        <v>0</v>
      </c>
      <c r="H8293" s="40" t="n">
        <v>0.594193753850853</v>
      </c>
      <c r="I8293" s="3" t="n">
        <f aca="false">H8293*$J$2</f>
        <v>0</v>
      </c>
      <c r="J8293" s="19" t="n">
        <f aca="false">SUM(I8293+G8293)</f>
        <v>0</v>
      </c>
      <c r="K8293" s="1" t="n">
        <v>0</v>
      </c>
      <c r="L8293" s="39" t="n">
        <v>1.26367305581575</v>
      </c>
      <c r="M8293" s="39"/>
      <c r="N8293" s="1" t="n">
        <f aca="false">(2.571*(19.44-D8293)+3.87)*$K$2</f>
        <v>0</v>
      </c>
      <c r="O8293" s="1" t="n">
        <f aca="false">IF(N8293&gt;0,N8293,0)</f>
        <v>0</v>
      </c>
      <c r="P8293" s="1" t="n">
        <f aca="false">O8293*1.5</f>
        <v>0</v>
      </c>
      <c r="Q8293" s="1" t="n">
        <f aca="false">P8293/(3.6*$Q$2)</f>
        <v>0</v>
      </c>
      <c r="R8293" s="1" t="n">
        <f aca="false">(K8293+L8293)*$R$2</f>
        <v>6318.36527907875</v>
      </c>
      <c r="S8293" s="19" t="n">
        <f aca="false">J8293-R8293</f>
        <v>-6318.36527907875</v>
      </c>
      <c r="T8293" s="1" t="n">
        <f aca="false">IF(S8293&lt;0,S8293/$G$3,0)</f>
        <v>-9026.23611296964</v>
      </c>
      <c r="U8293" s="1" t="n">
        <f aca="false">IF(S8293&gt;0,S8293*0.7,0)</f>
        <v>0</v>
      </c>
      <c r="V8293" s="14" t="n">
        <f aca="false">V8292+U8293+T8293</f>
        <v>-47508955.2027044</v>
      </c>
      <c r="W8293" s="19" t="n">
        <f aca="false">V8293/1000</f>
        <v>-47508.9552027044</v>
      </c>
      <c r="X8293" s="19" t="n">
        <f aca="false">W8293*3600000000*2/237000000</f>
        <v>-1443310.03147456</v>
      </c>
      <c r="Y8293" s="19" t="n">
        <f aca="false">X8293/30.662</f>
        <v>-47071.6206207868</v>
      </c>
    </row>
    <row r="8294" customFormat="false" ht="17.9" hidden="false" customHeight="false" outlineLevel="0" collapsed="false">
      <c r="A8294" s="2" t="n">
        <v>12</v>
      </c>
      <c r="B8294" s="3" t="n">
        <v>12</v>
      </c>
      <c r="C8294" s="38" t="n">
        <v>3</v>
      </c>
      <c r="D8294" s="1" t="n">
        <v>-1</v>
      </c>
      <c r="E8294" s="3" t="n">
        <v>0</v>
      </c>
      <c r="F8294" s="23" t="n">
        <f aca="false">IF(D8294&lt;25, 0.24, 0.24-(0.01/5)*(D8294-25))</f>
        <v>0.24</v>
      </c>
      <c r="G8294" s="40" t="n">
        <f aca="false">(E8294/1000)*$G$1*F8294</f>
        <v>0</v>
      </c>
      <c r="H8294" s="40" t="n">
        <v>0.548892252264579</v>
      </c>
      <c r="I8294" s="3" t="n">
        <f aca="false">H8294*$J$2</f>
        <v>0</v>
      </c>
      <c r="J8294" s="19" t="n">
        <f aca="false">SUM(I8294+G8294)</f>
        <v>0</v>
      </c>
      <c r="K8294" s="1" t="n">
        <v>0</v>
      </c>
      <c r="L8294" s="39" t="n">
        <v>1.23994639074898</v>
      </c>
      <c r="M8294" s="39"/>
      <c r="N8294" s="1" t="n">
        <f aca="false">(2.571*(19.44-D8294)+3.87)*$K$2</f>
        <v>0</v>
      </c>
      <c r="O8294" s="1" t="n">
        <f aca="false">IF(N8294&gt;0,N8294,0)</f>
        <v>0</v>
      </c>
      <c r="P8294" s="1" t="n">
        <f aca="false">O8294*1.5</f>
        <v>0</v>
      </c>
      <c r="Q8294" s="1" t="n">
        <f aca="false">P8294/(3.6*$Q$2)</f>
        <v>0</v>
      </c>
      <c r="R8294" s="1" t="n">
        <f aca="false">(K8294+L8294)*$R$2</f>
        <v>6199.7319537449</v>
      </c>
      <c r="S8294" s="19" t="n">
        <f aca="false">J8294-R8294</f>
        <v>-6199.7319537449</v>
      </c>
      <c r="T8294" s="1" t="n">
        <f aca="false">IF(S8294&lt;0,S8294/$G$3,0)</f>
        <v>-8856.75993392129</v>
      </c>
      <c r="U8294" s="1" t="n">
        <f aca="false">IF(S8294&gt;0,S8294*0.7,0)</f>
        <v>0</v>
      </c>
      <c r="V8294" s="14" t="n">
        <f aca="false">V8293+U8294+T8294</f>
        <v>-47517811.9626383</v>
      </c>
      <c r="W8294" s="19" t="n">
        <f aca="false">V8294/1000</f>
        <v>-47517.8119626383</v>
      </c>
      <c r="X8294" s="19" t="n">
        <f aca="false">W8294*3600000000*2/237000000</f>
        <v>-1443579.09759914</v>
      </c>
      <c r="Y8294" s="19" t="n">
        <f aca="false">X8294/30.662</f>
        <v>-47080.3958515145</v>
      </c>
    </row>
    <row r="8295" customFormat="false" ht="17.9" hidden="false" customHeight="false" outlineLevel="0" collapsed="false">
      <c r="A8295" s="2" t="n">
        <v>12</v>
      </c>
      <c r="B8295" s="3" t="n">
        <v>12</v>
      </c>
      <c r="C8295" s="38" t="n">
        <v>4</v>
      </c>
      <c r="D8295" s="1" t="n">
        <v>-1.3</v>
      </c>
      <c r="E8295" s="3" t="n">
        <v>0</v>
      </c>
      <c r="F8295" s="23" t="n">
        <f aca="false">IF(D8295&lt;25, 0.24, 0.24-(0.01/5)*(D8295-25))</f>
        <v>0.24</v>
      </c>
      <c r="G8295" s="40" t="n">
        <f aca="false">(E8295/1000)*$G$1*F8295</f>
        <v>0</v>
      </c>
      <c r="H8295" s="40" t="n">
        <v>0.524353440094018</v>
      </c>
      <c r="I8295" s="3" t="n">
        <f aca="false">H8295*$J$2</f>
        <v>0</v>
      </c>
      <c r="J8295" s="19" t="n">
        <f aca="false">SUM(I8295+G8295)</f>
        <v>0</v>
      </c>
      <c r="K8295" s="1" t="n">
        <v>0</v>
      </c>
      <c r="L8295" s="39" t="n">
        <v>1.24610619802593</v>
      </c>
      <c r="M8295" s="39"/>
      <c r="N8295" s="1" t="n">
        <f aca="false">(2.571*(19.44-D8295)+3.87)*$K$2</f>
        <v>0</v>
      </c>
      <c r="O8295" s="1" t="n">
        <f aca="false">IF(N8295&gt;0,N8295,0)</f>
        <v>0</v>
      </c>
      <c r="P8295" s="1" t="n">
        <f aca="false">O8295*1.5</f>
        <v>0</v>
      </c>
      <c r="Q8295" s="1" t="n">
        <f aca="false">P8295/(3.6*$Q$2)</f>
        <v>0</v>
      </c>
      <c r="R8295" s="1" t="n">
        <f aca="false">(K8295+L8295)*$R$2</f>
        <v>6230.53099012965</v>
      </c>
      <c r="S8295" s="19" t="n">
        <f aca="false">J8295-R8295</f>
        <v>-6230.53099012965</v>
      </c>
      <c r="T8295" s="1" t="n">
        <f aca="false">IF(S8295&lt;0,S8295/$G$3,0)</f>
        <v>-8900.75855732807</v>
      </c>
      <c r="U8295" s="1" t="n">
        <f aca="false">IF(S8295&gt;0,S8295*0.7,0)</f>
        <v>0</v>
      </c>
      <c r="V8295" s="14" t="n">
        <f aca="false">V8294+U8295+T8295</f>
        <v>-47526712.7211956</v>
      </c>
      <c r="W8295" s="19" t="n">
        <f aca="false">V8295/1000</f>
        <v>-47526.7127211957</v>
      </c>
      <c r="X8295" s="19" t="n">
        <f aca="false">W8295*3600000000*2/237000000</f>
        <v>-1443849.50039075</v>
      </c>
      <c r="Y8295" s="19" t="n">
        <f aca="false">X8295/30.662</f>
        <v>-47089.2146758448</v>
      </c>
    </row>
    <row r="8296" customFormat="false" ht="17.9" hidden="false" customHeight="false" outlineLevel="0" collapsed="false">
      <c r="A8296" s="2" t="n">
        <v>12</v>
      </c>
      <c r="B8296" s="3" t="n">
        <v>12</v>
      </c>
      <c r="C8296" s="38" t="n">
        <v>5</v>
      </c>
      <c r="D8296" s="1" t="n">
        <v>-1.7</v>
      </c>
      <c r="E8296" s="3" t="n">
        <v>0</v>
      </c>
      <c r="F8296" s="23" t="n">
        <f aca="false">IF(D8296&lt;25, 0.24, 0.24-(0.01/5)*(D8296-25))</f>
        <v>0.24</v>
      </c>
      <c r="G8296" s="40" t="n">
        <f aca="false">(E8296/1000)*$G$1*F8296</f>
        <v>0</v>
      </c>
      <c r="H8296" s="40" t="n">
        <v>0.498437266591812</v>
      </c>
      <c r="I8296" s="3" t="n">
        <f aca="false">H8296*$J$2</f>
        <v>0</v>
      </c>
      <c r="J8296" s="19" t="n">
        <f aca="false">SUM(I8296+G8296)</f>
        <v>0</v>
      </c>
      <c r="K8296" s="1" t="n">
        <v>0</v>
      </c>
      <c r="L8296" s="39" t="n">
        <v>1.17469806181537</v>
      </c>
      <c r="M8296" s="39"/>
      <c r="N8296" s="1" t="n">
        <f aca="false">(2.571*(19.44-D8296)+3.87)*$K$2</f>
        <v>0</v>
      </c>
      <c r="O8296" s="1" t="n">
        <f aca="false">IF(N8296&gt;0,N8296,0)</f>
        <v>0</v>
      </c>
      <c r="P8296" s="1" t="n">
        <f aca="false">O8296*1.5</f>
        <v>0</v>
      </c>
      <c r="Q8296" s="1" t="n">
        <f aca="false">P8296/(3.6*$Q$2)</f>
        <v>0</v>
      </c>
      <c r="R8296" s="1" t="n">
        <f aca="false">(K8296+L8296)*$R$2</f>
        <v>5873.49030907685</v>
      </c>
      <c r="S8296" s="19" t="n">
        <f aca="false">J8296-R8296</f>
        <v>-5873.49030907685</v>
      </c>
      <c r="T8296" s="1" t="n">
        <f aca="false">IF(S8296&lt;0,S8296/$G$3,0)</f>
        <v>-8390.70044153836</v>
      </c>
      <c r="U8296" s="1" t="n">
        <f aca="false">IF(S8296&gt;0,S8296*0.7,0)</f>
        <v>0</v>
      </c>
      <c r="V8296" s="14" t="n">
        <f aca="false">V8295+U8296+T8296</f>
        <v>-47535103.4216372</v>
      </c>
      <c r="W8296" s="19" t="n">
        <f aca="false">V8296/1000</f>
        <v>-47535.1034216372</v>
      </c>
      <c r="X8296" s="19" t="n">
        <f aca="false">W8296*3600000000*2/237000000</f>
        <v>-1444104.40774594</v>
      </c>
      <c r="Y8296" s="19" t="n">
        <f aca="false">X8296/30.662</f>
        <v>-47097.5281373015</v>
      </c>
    </row>
    <row r="8297" customFormat="false" ht="17.9" hidden="false" customHeight="false" outlineLevel="0" collapsed="false">
      <c r="A8297" s="2" t="n">
        <v>12</v>
      </c>
      <c r="B8297" s="3" t="n">
        <v>12</v>
      </c>
      <c r="C8297" s="38" t="n">
        <v>6</v>
      </c>
      <c r="D8297" s="1" t="n">
        <v>-0.4</v>
      </c>
      <c r="E8297" s="3" t="n">
        <v>0</v>
      </c>
      <c r="F8297" s="23" t="n">
        <f aca="false">IF(D8297&lt;25, 0.24, 0.24-(0.01/5)*(D8297-25))</f>
        <v>0.24</v>
      </c>
      <c r="G8297" s="40" t="n">
        <f aca="false">(E8297/1000)*$G$1*F8297</f>
        <v>0</v>
      </c>
      <c r="H8297" s="40" t="n">
        <v>0.44305016697473</v>
      </c>
      <c r="I8297" s="3" t="n">
        <f aca="false">H8297*$J$2</f>
        <v>0</v>
      </c>
      <c r="J8297" s="19" t="n">
        <f aca="false">SUM(I8297+G8297)</f>
        <v>0</v>
      </c>
      <c r="K8297" s="1" t="n">
        <v>0</v>
      </c>
      <c r="L8297" s="39" t="n">
        <v>1.09325172115347</v>
      </c>
      <c r="M8297" s="39"/>
      <c r="N8297" s="1" t="n">
        <f aca="false">(2.571*(19.44-D8297)+3.87)*$K$2</f>
        <v>0</v>
      </c>
      <c r="O8297" s="1" t="n">
        <f aca="false">IF(N8297&gt;0,N8297,0)</f>
        <v>0</v>
      </c>
      <c r="P8297" s="1" t="n">
        <f aca="false">O8297*1.5</f>
        <v>0</v>
      </c>
      <c r="Q8297" s="1" t="n">
        <f aca="false">P8297/(3.6*$Q$2)</f>
        <v>0</v>
      </c>
      <c r="R8297" s="1" t="n">
        <f aca="false">(K8297+L8297)*$R$2</f>
        <v>5466.25860576735</v>
      </c>
      <c r="S8297" s="19" t="n">
        <f aca="false">J8297-R8297</f>
        <v>-5466.25860576735</v>
      </c>
      <c r="T8297" s="1" t="n">
        <f aca="false">IF(S8297&lt;0,S8297/$G$3,0)</f>
        <v>-7808.94086538193</v>
      </c>
      <c r="U8297" s="1" t="n">
        <f aca="false">IF(S8297&gt;0,S8297*0.7,0)</f>
        <v>0</v>
      </c>
      <c r="V8297" s="14" t="n">
        <f aca="false">V8296+U8297+T8297</f>
        <v>-47542912.3625026</v>
      </c>
      <c r="W8297" s="19" t="n">
        <f aca="false">V8297/1000</f>
        <v>-47542.9123625026</v>
      </c>
      <c r="X8297" s="19" t="n">
        <f aca="false">W8297*3600000000*2/237000000</f>
        <v>-1444341.64139248</v>
      </c>
      <c r="Y8297" s="19" t="n">
        <f aca="false">X8297/30.662</f>
        <v>-47105.2651944584</v>
      </c>
    </row>
    <row r="8298" customFormat="false" ht="17.9" hidden="false" customHeight="false" outlineLevel="0" collapsed="false">
      <c r="A8298" s="2" t="n">
        <v>12</v>
      </c>
      <c r="B8298" s="3" t="n">
        <v>12</v>
      </c>
      <c r="C8298" s="38" t="n">
        <v>7</v>
      </c>
      <c r="D8298" s="1" t="n">
        <v>0.9</v>
      </c>
      <c r="E8298" s="3" t="n">
        <v>1.64444444444444</v>
      </c>
      <c r="F8298" s="23" t="n">
        <f aca="false">IF(D8298&lt;25, 0.24, 0.24-(0.01/5)*(D8298-25))</f>
        <v>0.24</v>
      </c>
      <c r="G8298" s="40" t="n">
        <f aca="false">(E8298/1000)*$G$1*F8298</f>
        <v>129.300693333333</v>
      </c>
      <c r="H8298" s="40" t="n">
        <v>0.423840177987716</v>
      </c>
      <c r="I8298" s="3" t="n">
        <f aca="false">H8298*$J$2</f>
        <v>0</v>
      </c>
      <c r="J8298" s="19" t="n">
        <f aca="false">SUM(I8298+G8298)</f>
        <v>129.300693333333</v>
      </c>
      <c r="K8298" s="1" t="n">
        <v>0</v>
      </c>
      <c r="L8298" s="39" t="n">
        <v>1.10283364358429</v>
      </c>
      <c r="M8298" s="39"/>
      <c r="N8298" s="1" t="n">
        <f aca="false">(2.571*(19.44-D8298)+3.87)*$K$2</f>
        <v>0</v>
      </c>
      <c r="O8298" s="1" t="n">
        <f aca="false">IF(N8298&gt;0,N8298,0)</f>
        <v>0</v>
      </c>
      <c r="P8298" s="1" t="n">
        <f aca="false">O8298*1.5</f>
        <v>0</v>
      </c>
      <c r="Q8298" s="1" t="n">
        <f aca="false">P8298/(3.6*$Q$2)</f>
        <v>0</v>
      </c>
      <c r="R8298" s="1" t="n">
        <f aca="false">(K8298+L8298)*$R$2</f>
        <v>5514.16821792145</v>
      </c>
      <c r="S8298" s="19" t="n">
        <f aca="false">J8298-R8298</f>
        <v>-5384.86752458812</v>
      </c>
      <c r="T8298" s="1" t="n">
        <f aca="false">IF(S8298&lt;0,S8298/$G$3,0)</f>
        <v>-7692.66789226874</v>
      </c>
      <c r="U8298" s="1" t="n">
        <f aca="false">IF(S8298&gt;0,S8298*0.7,0)</f>
        <v>0</v>
      </c>
      <c r="V8298" s="14" t="n">
        <f aca="false">V8297+U8298+T8298</f>
        <v>-47550605.0303948</v>
      </c>
      <c r="W8298" s="19" t="n">
        <f aca="false">V8298/1000</f>
        <v>-47550.6050303948</v>
      </c>
      <c r="X8298" s="19" t="n">
        <f aca="false">W8298*3600000000*2/237000000</f>
        <v>-1444575.34269554</v>
      </c>
      <c r="Y8298" s="19" t="n">
        <f aca="false">X8298/30.662</f>
        <v>-47112.8870489707</v>
      </c>
    </row>
    <row r="8299" customFormat="false" ht="17.9" hidden="false" customHeight="false" outlineLevel="0" collapsed="false">
      <c r="A8299" s="2" t="n">
        <v>12</v>
      </c>
      <c r="B8299" s="3" t="n">
        <v>12</v>
      </c>
      <c r="C8299" s="38" t="n">
        <v>8</v>
      </c>
      <c r="D8299" s="1" t="n">
        <v>2.2</v>
      </c>
      <c r="E8299" s="3" t="n">
        <v>22.2</v>
      </c>
      <c r="F8299" s="23" t="n">
        <f aca="false">IF(D8299&lt;25, 0.24, 0.24-(0.01/5)*(D8299-25))</f>
        <v>0.24</v>
      </c>
      <c r="G8299" s="40" t="n">
        <f aca="false">(E8299/1000)*$G$1*F8299</f>
        <v>1745.55936</v>
      </c>
      <c r="H8299" s="40" t="n">
        <v>0.374838088501335</v>
      </c>
      <c r="I8299" s="3" t="n">
        <f aca="false">H8299*$J$2</f>
        <v>0</v>
      </c>
      <c r="J8299" s="19" t="n">
        <f aca="false">SUM(I8299+G8299)</f>
        <v>1745.55936</v>
      </c>
      <c r="K8299" s="1" t="n">
        <v>0</v>
      </c>
      <c r="L8299" s="39" t="n">
        <v>1.00131089401974</v>
      </c>
      <c r="M8299" s="39"/>
      <c r="N8299" s="1" t="n">
        <f aca="false">(2.571*(19.44-D8299)+3.87)*$K$2</f>
        <v>0</v>
      </c>
      <c r="O8299" s="1" t="n">
        <f aca="false">IF(N8299&gt;0,N8299,0)</f>
        <v>0</v>
      </c>
      <c r="P8299" s="1" t="n">
        <f aca="false">O8299*1.5</f>
        <v>0</v>
      </c>
      <c r="Q8299" s="1" t="n">
        <f aca="false">P8299/(3.6*$Q$2)</f>
        <v>0</v>
      </c>
      <c r="R8299" s="1" t="n">
        <f aca="false">(K8299+L8299)*$R$2</f>
        <v>5006.5544700987</v>
      </c>
      <c r="S8299" s="19" t="n">
        <f aca="false">J8299-R8299</f>
        <v>-3260.9951100987</v>
      </c>
      <c r="T8299" s="1" t="n">
        <f aca="false">IF(S8299&lt;0,S8299/$G$3,0)</f>
        <v>-4658.56444299814</v>
      </c>
      <c r="U8299" s="1" t="n">
        <f aca="false">IF(S8299&gt;0,S8299*0.7,0)</f>
        <v>0</v>
      </c>
      <c r="V8299" s="14" t="n">
        <f aca="false">V8298+U8299+T8299</f>
        <v>-47555263.5948378</v>
      </c>
      <c r="W8299" s="19" t="n">
        <f aca="false">V8299/1000</f>
        <v>-47555.2635948378</v>
      </c>
      <c r="X8299" s="19" t="n">
        <f aca="false">W8299*3600000000*2/237000000</f>
        <v>-1444716.86870393</v>
      </c>
      <c r="Y8299" s="19" t="n">
        <f aca="false">X8299/30.662</f>
        <v>-47117.5027298915</v>
      </c>
    </row>
    <row r="8300" customFormat="false" ht="17.9" hidden="false" customHeight="false" outlineLevel="0" collapsed="false">
      <c r="A8300" s="2" t="n">
        <v>12</v>
      </c>
      <c r="B8300" s="3" t="n">
        <v>12</v>
      </c>
      <c r="C8300" s="38" t="n">
        <v>9</v>
      </c>
      <c r="D8300" s="1" t="n">
        <v>6.3</v>
      </c>
      <c r="E8300" s="3" t="n">
        <v>55.0888888888889</v>
      </c>
      <c r="F8300" s="23" t="n">
        <f aca="false">IF(D8300&lt;25, 0.24, 0.24-(0.01/5)*(D8300-25))</f>
        <v>0.24</v>
      </c>
      <c r="G8300" s="40" t="n">
        <f aca="false">(E8300/1000)*$G$1*F8300</f>
        <v>4331.57322666667</v>
      </c>
      <c r="H8300" s="40" t="n">
        <v>0.295519746818104</v>
      </c>
      <c r="I8300" s="3" t="n">
        <f aca="false">H8300*$J$2</f>
        <v>0</v>
      </c>
      <c r="J8300" s="19" t="n">
        <f aca="false">SUM(I8300+G8300)</f>
        <v>4331.57322666667</v>
      </c>
      <c r="K8300" s="1" t="n">
        <v>0</v>
      </c>
      <c r="L8300" s="39" t="n">
        <v>0.965720896419586</v>
      </c>
      <c r="M8300" s="39"/>
      <c r="N8300" s="1" t="n">
        <f aca="false">(2.571*(19.44-D8300)+3.87)*$K$2</f>
        <v>0</v>
      </c>
      <c r="O8300" s="1" t="n">
        <f aca="false">IF(N8300&gt;0,N8300,0)</f>
        <v>0</v>
      </c>
      <c r="P8300" s="1" t="n">
        <f aca="false">O8300*1.5</f>
        <v>0</v>
      </c>
      <c r="Q8300" s="1" t="n">
        <f aca="false">P8300/(3.6*$Q$2)</f>
        <v>0</v>
      </c>
      <c r="R8300" s="1" t="n">
        <f aca="false">(K8300+L8300)*$R$2</f>
        <v>4828.60448209793</v>
      </c>
      <c r="S8300" s="19" t="n">
        <f aca="false">J8300-R8300</f>
        <v>-497.031255431263</v>
      </c>
      <c r="T8300" s="1" t="n">
        <f aca="false">IF(S8300&lt;0,S8300/$G$3,0)</f>
        <v>-710.04465061609</v>
      </c>
      <c r="U8300" s="1" t="n">
        <f aca="false">IF(S8300&gt;0,S8300*0.7,0)</f>
        <v>0</v>
      </c>
      <c r="V8300" s="14" t="n">
        <f aca="false">V8299+U8300+T8300</f>
        <v>-47555973.6394885</v>
      </c>
      <c r="W8300" s="19" t="n">
        <f aca="false">V8300/1000</f>
        <v>-47555.9736394885</v>
      </c>
      <c r="X8300" s="19" t="n">
        <f aca="false">W8300*3600000000*2/237000000</f>
        <v>-1444738.43968066</v>
      </c>
      <c r="Y8300" s="19" t="n">
        <f aca="false">X8300/30.662</f>
        <v>-47118.2062383622</v>
      </c>
    </row>
    <row r="8301" customFormat="false" ht="17.9" hidden="false" customHeight="false" outlineLevel="0" collapsed="false">
      <c r="A8301" s="2" t="n">
        <v>12</v>
      </c>
      <c r="B8301" s="3" t="n">
        <v>12</v>
      </c>
      <c r="C8301" s="38" t="n">
        <v>10</v>
      </c>
      <c r="D8301" s="1" t="n">
        <v>10.3</v>
      </c>
      <c r="E8301" s="3" t="n">
        <v>75.6444444444445</v>
      </c>
      <c r="F8301" s="23" t="n">
        <f aca="false">IF(D8301&lt;25, 0.24, 0.24-(0.01/5)*(D8301-25))</f>
        <v>0.24</v>
      </c>
      <c r="G8301" s="40" t="n">
        <f aca="false">(E8301/1000)*$G$1*F8301</f>
        <v>5947.83189333334</v>
      </c>
      <c r="H8301" s="40" t="n">
        <v>0.230990611353683</v>
      </c>
      <c r="I8301" s="3" t="n">
        <f aca="false">H8301*$J$2</f>
        <v>0</v>
      </c>
      <c r="J8301" s="19" t="n">
        <f aca="false">SUM(I8301+G8301)</f>
        <v>5947.83189333334</v>
      </c>
      <c r="K8301" s="1" t="n">
        <v>0</v>
      </c>
      <c r="L8301" s="39" t="n">
        <v>1.0170526237275</v>
      </c>
      <c r="M8301" s="39"/>
      <c r="N8301" s="1" t="n">
        <f aca="false">(2.571*(19.44-D8301)+3.87)*$K$2</f>
        <v>0</v>
      </c>
      <c r="O8301" s="1" t="n">
        <f aca="false">IF(N8301&gt;0,N8301,0)</f>
        <v>0</v>
      </c>
      <c r="P8301" s="1" t="n">
        <f aca="false">O8301*1.5</f>
        <v>0</v>
      </c>
      <c r="Q8301" s="1" t="n">
        <f aca="false">P8301/(3.6*$Q$2)</f>
        <v>0</v>
      </c>
      <c r="R8301" s="1" t="n">
        <f aca="false">(K8301+L8301)*$R$2</f>
        <v>5085.2631186375</v>
      </c>
      <c r="S8301" s="19" t="n">
        <f aca="false">J8301-R8301</f>
        <v>862.568774695838</v>
      </c>
      <c r="T8301" s="1" t="n">
        <f aca="false">IF(S8301&lt;0,S8301/$G$3,0)</f>
        <v>0</v>
      </c>
      <c r="U8301" s="1" t="n">
        <f aca="false">IF(S8301&gt;0,S8301*0.7,0)</f>
        <v>603.798142287087</v>
      </c>
      <c r="V8301" s="14" t="n">
        <f aca="false">V8300+U8301+T8301</f>
        <v>-47555369.8413462</v>
      </c>
      <c r="W8301" s="19" t="n">
        <f aca="false">V8301/1000</f>
        <v>-47555.3698413462</v>
      </c>
      <c r="X8301" s="19" t="n">
        <f aca="false">W8301*3600000000*2/237000000</f>
        <v>-1444720.09644596</v>
      </c>
      <c r="Y8301" s="19" t="n">
        <f aca="false">X8301/30.662</f>
        <v>-47117.607998368</v>
      </c>
    </row>
    <row r="8302" customFormat="false" ht="17.9" hidden="false" customHeight="false" outlineLevel="0" collapsed="false">
      <c r="A8302" s="2" t="n">
        <v>12</v>
      </c>
      <c r="B8302" s="3" t="n">
        <v>12</v>
      </c>
      <c r="C8302" s="38" t="n">
        <v>11</v>
      </c>
      <c r="D8302" s="1" t="n">
        <v>14.4</v>
      </c>
      <c r="E8302" s="3" t="n">
        <v>165.73495253203</v>
      </c>
      <c r="F8302" s="23" t="n">
        <f aca="false">IF(D8302&lt;25, 0.24, 0.24-(0.01/5)*(D8302-25))</f>
        <v>0.24</v>
      </c>
      <c r="G8302" s="40" t="n">
        <f aca="false">(E8302/1000)*$G$1*F8302</f>
        <v>13031.5404356505</v>
      </c>
      <c r="H8302" s="40" t="n">
        <v>0.205236926506592</v>
      </c>
      <c r="I8302" s="3" t="n">
        <f aca="false">H8302*$J$2</f>
        <v>0</v>
      </c>
      <c r="J8302" s="19" t="n">
        <f aca="false">SUM(I8302+G8302)</f>
        <v>13031.5404356505</v>
      </c>
      <c r="K8302" s="1" t="n">
        <v>0</v>
      </c>
      <c r="L8302" s="39" t="n">
        <v>1.24930017216954</v>
      </c>
      <c r="M8302" s="39"/>
      <c r="N8302" s="1" t="n">
        <f aca="false">(2.571*(19.44-D8302)+3.87)*$K$2</f>
        <v>0</v>
      </c>
      <c r="O8302" s="1" t="n">
        <f aca="false">IF(N8302&gt;0,N8302,0)</f>
        <v>0</v>
      </c>
      <c r="P8302" s="1" t="n">
        <f aca="false">O8302*1.5</f>
        <v>0</v>
      </c>
      <c r="Q8302" s="1" t="n">
        <f aca="false">P8302/(3.6*$Q$2)</f>
        <v>0</v>
      </c>
      <c r="R8302" s="1" t="n">
        <f aca="false">(K8302+L8302)*$R$2</f>
        <v>6246.5008608477</v>
      </c>
      <c r="S8302" s="19" t="n">
        <f aca="false">J8302-R8302</f>
        <v>6785.03957480278</v>
      </c>
      <c r="T8302" s="1" t="n">
        <f aca="false">IF(S8302&lt;0,S8302/$G$3,0)</f>
        <v>0</v>
      </c>
      <c r="U8302" s="1" t="n">
        <f aca="false">IF(S8302&gt;0,S8302*0.7,0)</f>
        <v>4749.52770236195</v>
      </c>
      <c r="V8302" s="14" t="n">
        <f aca="false">V8301+U8302+T8302</f>
        <v>-47550620.3136438</v>
      </c>
      <c r="W8302" s="19" t="n">
        <f aca="false">V8302/1000</f>
        <v>-47550.6203136438</v>
      </c>
      <c r="X8302" s="19" t="n">
        <f aca="false">W8302*3600000000*2/237000000</f>
        <v>-1444575.80699677</v>
      </c>
      <c r="Y8302" s="19" t="n">
        <f aca="false">X8302/30.662</f>
        <v>-47112.9021915326</v>
      </c>
    </row>
    <row r="8303" customFormat="false" ht="17.9" hidden="false" customHeight="false" outlineLevel="0" collapsed="false">
      <c r="A8303" s="2" t="n">
        <v>12</v>
      </c>
      <c r="B8303" s="3" t="n">
        <v>12</v>
      </c>
      <c r="C8303" s="38" t="n">
        <v>12</v>
      </c>
      <c r="D8303" s="1" t="n">
        <v>15</v>
      </c>
      <c r="E8303" s="3" t="n">
        <v>83.0444444444445</v>
      </c>
      <c r="F8303" s="23" t="n">
        <f aca="false">IF(D8303&lt;25, 0.24, 0.24-(0.01/5)*(D8303-25))</f>
        <v>0.24</v>
      </c>
      <c r="G8303" s="40" t="n">
        <f aca="false">(E8303/1000)*$G$1*F8303</f>
        <v>6529.68501333334</v>
      </c>
      <c r="H8303" s="40" t="n">
        <v>0.188567817004163</v>
      </c>
      <c r="I8303" s="3" t="n">
        <f aca="false">H8303*$J$2</f>
        <v>0</v>
      </c>
      <c r="J8303" s="19" t="n">
        <f aca="false">SUM(I8303+G8303)</f>
        <v>6529.68501333334</v>
      </c>
      <c r="K8303" s="1" t="n">
        <v>0</v>
      </c>
      <c r="L8303" s="39" t="n">
        <v>1.63599918455584</v>
      </c>
      <c r="M8303" s="39"/>
      <c r="N8303" s="1" t="n">
        <f aca="false">(2.571*(19.44-D8303)+3.87)*$K$2</f>
        <v>0</v>
      </c>
      <c r="O8303" s="1" t="n">
        <f aca="false">IF(N8303&gt;0,N8303,0)</f>
        <v>0</v>
      </c>
      <c r="P8303" s="1" t="n">
        <f aca="false">O8303*1.5</f>
        <v>0</v>
      </c>
      <c r="Q8303" s="1" t="n">
        <f aca="false">P8303/(3.6*$Q$2)</f>
        <v>0</v>
      </c>
      <c r="R8303" s="1" t="n">
        <f aca="false">(K8303+L8303)*$R$2</f>
        <v>8179.9959227792</v>
      </c>
      <c r="S8303" s="19" t="n">
        <f aca="false">J8303-R8303</f>
        <v>-1650.31090944586</v>
      </c>
      <c r="T8303" s="1" t="n">
        <f aca="false">IF(S8303&lt;0,S8303/$G$3,0)</f>
        <v>-2357.58701349409</v>
      </c>
      <c r="U8303" s="1" t="n">
        <f aca="false">IF(S8303&gt;0,S8303*0.7,0)</f>
        <v>0</v>
      </c>
      <c r="V8303" s="14" t="n">
        <f aca="false">V8302+U8303+T8303</f>
        <v>-47552977.9006573</v>
      </c>
      <c r="W8303" s="19" t="n">
        <f aca="false">V8303/1000</f>
        <v>-47552.9779006573</v>
      </c>
      <c r="X8303" s="19" t="n">
        <f aca="false">W8303*3600000000*2/237000000</f>
        <v>-1444647.42989339</v>
      </c>
      <c r="Y8303" s="19" t="n">
        <f aca="false">X8303/30.662</f>
        <v>-47115.2380762307</v>
      </c>
    </row>
    <row r="8304" customFormat="false" ht="17.9" hidden="false" customHeight="false" outlineLevel="0" collapsed="false">
      <c r="A8304" s="2" t="n">
        <v>12</v>
      </c>
      <c r="B8304" s="3" t="n">
        <v>12</v>
      </c>
      <c r="C8304" s="38" t="n">
        <v>13</v>
      </c>
      <c r="D8304" s="1" t="n">
        <v>15.5</v>
      </c>
      <c r="E8304" s="3" t="n">
        <v>116.755555555556</v>
      </c>
      <c r="F8304" s="23" t="n">
        <f aca="false">IF(D8304&lt;25, 0.24, 0.24-(0.01/5)*(D8304-25))</f>
        <v>0.24</v>
      </c>
      <c r="G8304" s="40" t="n">
        <f aca="false">(E8304/1000)*$G$1*F8304</f>
        <v>9180.3492266667</v>
      </c>
      <c r="H8304" s="40" t="n">
        <v>0.168493818912675</v>
      </c>
      <c r="I8304" s="3" t="n">
        <f aca="false">H8304*$J$2</f>
        <v>0</v>
      </c>
      <c r="J8304" s="19" t="n">
        <f aca="false">SUM(I8304+G8304)</f>
        <v>9180.3492266667</v>
      </c>
      <c r="K8304" s="1" t="n">
        <v>0</v>
      </c>
      <c r="L8304" s="39" t="n">
        <v>1.33394048697503</v>
      </c>
      <c r="M8304" s="39"/>
      <c r="N8304" s="1" t="n">
        <f aca="false">(2.571*(19.44-D8304)+3.87)*$K$2</f>
        <v>0</v>
      </c>
      <c r="O8304" s="1" t="n">
        <f aca="false">IF(N8304&gt;0,N8304,0)</f>
        <v>0</v>
      </c>
      <c r="P8304" s="1" t="n">
        <f aca="false">O8304*1.5</f>
        <v>0</v>
      </c>
      <c r="Q8304" s="1" t="n">
        <f aca="false">P8304/(3.6*$Q$2)</f>
        <v>0</v>
      </c>
      <c r="R8304" s="1" t="n">
        <f aca="false">(K8304+L8304)*$R$2</f>
        <v>6669.70243487515</v>
      </c>
      <c r="S8304" s="19" t="n">
        <f aca="false">J8304-R8304</f>
        <v>2510.64679179155</v>
      </c>
      <c r="T8304" s="1" t="n">
        <f aca="false">IF(S8304&lt;0,S8304/$G$3,0)</f>
        <v>0</v>
      </c>
      <c r="U8304" s="1" t="n">
        <f aca="false">IF(S8304&gt;0,S8304*0.7,0)</f>
        <v>1757.45275425409</v>
      </c>
      <c r="V8304" s="14" t="n">
        <f aca="false">V8303+U8304+T8304</f>
        <v>-47551220.447903</v>
      </c>
      <c r="W8304" s="19" t="n">
        <f aca="false">V8304/1000</f>
        <v>-47551.2204479031</v>
      </c>
      <c r="X8304" s="19" t="n">
        <f aca="false">W8304*3600000000*2/237000000</f>
        <v>-1444594.03892364</v>
      </c>
      <c r="Y8304" s="19" t="n">
        <f aca="false">X8304/30.662</f>
        <v>-47113.496801371</v>
      </c>
    </row>
    <row r="8305" customFormat="false" ht="17.9" hidden="false" customHeight="false" outlineLevel="0" collapsed="false">
      <c r="A8305" s="2" t="n">
        <v>12</v>
      </c>
      <c r="B8305" s="3" t="n">
        <v>12</v>
      </c>
      <c r="C8305" s="38" t="n">
        <v>14</v>
      </c>
      <c r="D8305" s="1" t="n">
        <v>16.1</v>
      </c>
      <c r="E8305" s="3" t="n">
        <v>125.701755927844</v>
      </c>
      <c r="F8305" s="23" t="n">
        <f aca="false">IF(D8305&lt;25, 0.24, 0.24-(0.01/5)*(D8305-25))</f>
        <v>0.24</v>
      </c>
      <c r="G8305" s="40" t="n">
        <f aca="false">(E8305/1000)*$G$1*F8305</f>
        <v>9883.77822649926</v>
      </c>
      <c r="H8305" s="40" t="n">
        <v>0.176278639089932</v>
      </c>
      <c r="I8305" s="3" t="n">
        <f aca="false">H8305*$J$2</f>
        <v>0</v>
      </c>
      <c r="J8305" s="19" t="n">
        <f aca="false">SUM(I8305+G8305)</f>
        <v>9883.77822649926</v>
      </c>
      <c r="K8305" s="1" t="n">
        <v>0</v>
      </c>
      <c r="L8305" s="39" t="n">
        <v>0.970055575614476</v>
      </c>
      <c r="M8305" s="39"/>
      <c r="N8305" s="1" t="n">
        <f aca="false">(2.571*(19.44-D8305)+3.87)*$K$2</f>
        <v>0</v>
      </c>
      <c r="O8305" s="1" t="n">
        <f aca="false">IF(N8305&gt;0,N8305,0)</f>
        <v>0</v>
      </c>
      <c r="P8305" s="1" t="n">
        <f aca="false">O8305*1.5</f>
        <v>0</v>
      </c>
      <c r="Q8305" s="1" t="n">
        <f aca="false">P8305/(3.6*$Q$2)</f>
        <v>0</v>
      </c>
      <c r="R8305" s="1" t="n">
        <f aca="false">(K8305+L8305)*$R$2</f>
        <v>4850.27787807238</v>
      </c>
      <c r="S8305" s="19" t="n">
        <f aca="false">J8305-R8305</f>
        <v>5033.50034842688</v>
      </c>
      <c r="T8305" s="1" t="n">
        <f aca="false">IF(S8305&lt;0,S8305/$G$3,0)</f>
        <v>0</v>
      </c>
      <c r="U8305" s="1" t="n">
        <f aca="false">IF(S8305&gt;0,S8305*0.7,0)</f>
        <v>3523.45024389882</v>
      </c>
      <c r="V8305" s="14" t="n">
        <f aca="false">V8304+U8305+T8305</f>
        <v>-47547696.9976592</v>
      </c>
      <c r="W8305" s="19" t="n">
        <f aca="false">V8305/1000</f>
        <v>-47547.6969976592</v>
      </c>
      <c r="X8305" s="19" t="n">
        <f aca="false">W8305*3600000000*2/237000000</f>
        <v>-1444486.99739724</v>
      </c>
      <c r="Y8305" s="19" t="n">
        <f aca="false">X8305/30.662</f>
        <v>-47110.005785573</v>
      </c>
    </row>
    <row r="8306" customFormat="false" ht="17.9" hidden="false" customHeight="false" outlineLevel="0" collapsed="false">
      <c r="A8306" s="2" t="n">
        <v>12</v>
      </c>
      <c r="B8306" s="3" t="n">
        <v>12</v>
      </c>
      <c r="C8306" s="38" t="n">
        <v>15</v>
      </c>
      <c r="D8306" s="1" t="n">
        <v>15.4</v>
      </c>
      <c r="E8306" s="3" t="n">
        <v>81.4</v>
      </c>
      <c r="F8306" s="23" t="n">
        <f aca="false">IF(D8306&lt;25, 0.24, 0.24-(0.01/5)*(D8306-25))</f>
        <v>0.24</v>
      </c>
      <c r="G8306" s="40" t="n">
        <f aca="false">(E8306/1000)*$G$1*F8306</f>
        <v>6400.38432</v>
      </c>
      <c r="H8306" s="40" t="n">
        <v>0.169734948304101</v>
      </c>
      <c r="I8306" s="3" t="n">
        <f aca="false">H8306*$J$2</f>
        <v>0</v>
      </c>
      <c r="J8306" s="19" t="n">
        <f aca="false">SUM(I8306+G8306)</f>
        <v>6400.38432</v>
      </c>
      <c r="K8306" s="1" t="n">
        <v>0</v>
      </c>
      <c r="L8306" s="39" t="n">
        <v>0.91005448991678</v>
      </c>
      <c r="M8306" s="39"/>
      <c r="N8306" s="1" t="n">
        <f aca="false">(2.571*(19.44-D8306)+3.87)*$K$2</f>
        <v>0</v>
      </c>
      <c r="O8306" s="1" t="n">
        <f aca="false">IF(N8306&gt;0,N8306,0)</f>
        <v>0</v>
      </c>
      <c r="P8306" s="1" t="n">
        <f aca="false">O8306*1.5</f>
        <v>0</v>
      </c>
      <c r="Q8306" s="1" t="n">
        <f aca="false">P8306/(3.6*$Q$2)</f>
        <v>0</v>
      </c>
      <c r="R8306" s="1" t="n">
        <f aca="false">(K8306+L8306)*$R$2</f>
        <v>4550.2724495839</v>
      </c>
      <c r="S8306" s="19" t="n">
        <f aca="false">J8306-R8306</f>
        <v>1850.1118704161</v>
      </c>
      <c r="T8306" s="1" t="n">
        <f aca="false">IF(S8306&lt;0,S8306/$G$3,0)</f>
        <v>0</v>
      </c>
      <c r="U8306" s="1" t="n">
        <f aca="false">IF(S8306&gt;0,S8306*0.7,0)</f>
        <v>1295.07830929127</v>
      </c>
      <c r="V8306" s="14" t="n">
        <f aca="false">V8305+U8306+T8306</f>
        <v>-47546401.9193499</v>
      </c>
      <c r="W8306" s="19" t="n">
        <f aca="false">V8306/1000</f>
        <v>-47546.4019193499</v>
      </c>
      <c r="X8306" s="19" t="n">
        <f aca="false">W8306*3600000000*2/237000000</f>
        <v>-1444447.65324607</v>
      </c>
      <c r="Y8306" s="19" t="n">
        <f aca="false">X8306/30.662</f>
        <v>-47108.7226288589</v>
      </c>
    </row>
    <row r="8307" customFormat="false" ht="17.9" hidden="false" customHeight="false" outlineLevel="0" collapsed="false">
      <c r="A8307" s="2" t="n">
        <v>12</v>
      </c>
      <c r="B8307" s="3" t="n">
        <v>12</v>
      </c>
      <c r="C8307" s="38" t="n">
        <v>16</v>
      </c>
      <c r="D8307" s="1" t="n">
        <v>14.6</v>
      </c>
      <c r="E8307" s="3" t="n">
        <v>78.0700617220338</v>
      </c>
      <c r="F8307" s="23" t="n">
        <f aca="false">IF(D8307&lt;25, 0.24, 0.24-(0.01/5)*(D8307-25))</f>
        <v>0.24</v>
      </c>
      <c r="G8307" s="40" t="n">
        <f aca="false">(E8307/1000)*$G$1*F8307</f>
        <v>6138.55526912945</v>
      </c>
      <c r="H8307" s="40" t="n">
        <v>0.181555152287298</v>
      </c>
      <c r="I8307" s="3" t="n">
        <f aca="false">H8307*$J$2</f>
        <v>0</v>
      </c>
      <c r="J8307" s="19" t="n">
        <f aca="false">SUM(I8307+G8307)</f>
        <v>6138.55526912945</v>
      </c>
      <c r="K8307" s="1" t="n">
        <v>0</v>
      </c>
      <c r="L8307" s="39" t="n">
        <v>0.993325958660732</v>
      </c>
      <c r="M8307" s="39"/>
      <c r="N8307" s="1" t="n">
        <f aca="false">(2.571*(19.44-D8307)+3.87)*$K$2</f>
        <v>0</v>
      </c>
      <c r="O8307" s="1" t="n">
        <f aca="false">IF(N8307&gt;0,N8307,0)</f>
        <v>0</v>
      </c>
      <c r="P8307" s="1" t="n">
        <f aca="false">O8307*1.5</f>
        <v>0</v>
      </c>
      <c r="Q8307" s="1" t="n">
        <f aca="false">P8307/(3.6*$Q$2)</f>
        <v>0</v>
      </c>
      <c r="R8307" s="1" t="n">
        <f aca="false">(K8307+L8307)*$R$2</f>
        <v>4966.62979330366</v>
      </c>
      <c r="S8307" s="19" t="n">
        <f aca="false">J8307-R8307</f>
        <v>1171.92547582579</v>
      </c>
      <c r="T8307" s="1" t="n">
        <f aca="false">IF(S8307&lt;0,S8307/$G$3,0)</f>
        <v>0</v>
      </c>
      <c r="U8307" s="1" t="n">
        <f aca="false">IF(S8307&gt;0,S8307*0.7,0)</f>
        <v>820.347833078054</v>
      </c>
      <c r="V8307" s="14" t="n">
        <f aca="false">V8306+U8307+T8307</f>
        <v>-47545581.5715168</v>
      </c>
      <c r="W8307" s="19" t="n">
        <f aca="false">V8307/1000</f>
        <v>-47545.5815715168</v>
      </c>
      <c r="X8307" s="19" t="n">
        <f aca="false">W8307*3600000000*2/237000000</f>
        <v>-1444422.73128659</v>
      </c>
      <c r="Y8307" s="19" t="n">
        <f aca="false">X8307/30.662</f>
        <v>-47107.9098325806</v>
      </c>
    </row>
    <row r="8308" customFormat="false" ht="17.9" hidden="false" customHeight="false" outlineLevel="0" collapsed="false">
      <c r="A8308" s="2" t="n">
        <v>12</v>
      </c>
      <c r="B8308" s="3" t="n">
        <v>12</v>
      </c>
      <c r="C8308" s="38" t="n">
        <v>17</v>
      </c>
      <c r="D8308" s="1" t="n">
        <v>13.9</v>
      </c>
      <c r="E8308" s="3" t="n">
        <v>5.30986312022946</v>
      </c>
      <c r="F8308" s="23" t="n">
        <f aca="false">IF(D8308&lt;25, 0.24, 0.24-(0.01/5)*(D8308-25))</f>
        <v>0.24</v>
      </c>
      <c r="G8308" s="40" t="n">
        <f aca="false">(E8308/1000)*$G$1*F8308</f>
        <v>417.508165307898</v>
      </c>
      <c r="H8308" s="40" t="n">
        <v>0.224810900771366</v>
      </c>
      <c r="I8308" s="3" t="n">
        <f aca="false">H8308*$J$2</f>
        <v>0</v>
      </c>
      <c r="J8308" s="19" t="n">
        <f aca="false">SUM(I8308+G8308)</f>
        <v>417.508165307898</v>
      </c>
      <c r="K8308" s="1" t="n">
        <v>0</v>
      </c>
      <c r="L8308" s="39" t="n">
        <v>0.978040510973486</v>
      </c>
      <c r="M8308" s="39"/>
      <c r="N8308" s="1" t="n">
        <f aca="false">(2.571*(19.44-D8308)+3.87)*$K$2</f>
        <v>0</v>
      </c>
      <c r="O8308" s="1" t="n">
        <f aca="false">IF(N8308&gt;0,N8308,0)</f>
        <v>0</v>
      </c>
      <c r="P8308" s="1" t="n">
        <f aca="false">O8308*1.5</f>
        <v>0</v>
      </c>
      <c r="Q8308" s="1" t="n">
        <f aca="false">P8308/(3.6*$Q$2)</f>
        <v>0</v>
      </c>
      <c r="R8308" s="1" t="n">
        <f aca="false">(K8308+L8308)*$R$2</f>
        <v>4890.20255486743</v>
      </c>
      <c r="S8308" s="19" t="n">
        <f aca="false">J8308-R8308</f>
        <v>-4472.69438955953</v>
      </c>
      <c r="T8308" s="1" t="n">
        <f aca="false">IF(S8308&lt;0,S8308/$G$3,0)</f>
        <v>-6389.56341365648</v>
      </c>
      <c r="U8308" s="1" t="n">
        <f aca="false">IF(S8308&gt;0,S8308*0.7,0)</f>
        <v>0</v>
      </c>
      <c r="V8308" s="14" t="n">
        <f aca="false">V8307+U8308+T8308</f>
        <v>-47551971.1349304</v>
      </c>
      <c r="W8308" s="19" t="n">
        <f aca="false">V8308/1000</f>
        <v>-47551.9711349304</v>
      </c>
      <c r="X8308" s="19" t="n">
        <f aca="false">W8308*3600000000*2/237000000</f>
        <v>-1444616.84460548</v>
      </c>
      <c r="Y8308" s="19" t="n">
        <f aca="false">X8308/30.662</f>
        <v>-47114.2405780928</v>
      </c>
    </row>
    <row r="8309" customFormat="false" ht="17.9" hidden="false" customHeight="false" outlineLevel="0" collapsed="false">
      <c r="A8309" s="2" t="n">
        <v>12</v>
      </c>
      <c r="B8309" s="3" t="n">
        <v>12</v>
      </c>
      <c r="C8309" s="38" t="n">
        <v>18</v>
      </c>
      <c r="D8309" s="1" t="n">
        <v>11.1</v>
      </c>
      <c r="E8309" s="3" t="n">
        <v>0</v>
      </c>
      <c r="F8309" s="23" t="n">
        <f aca="false">IF(D8309&lt;25, 0.24, 0.24-(0.01/5)*(D8309-25))</f>
        <v>0.24</v>
      </c>
      <c r="G8309" s="40" t="n">
        <f aca="false">(E8309/1000)*$G$1*F8309</f>
        <v>0</v>
      </c>
      <c r="H8309" s="40" t="n">
        <v>0.315368241917252</v>
      </c>
      <c r="I8309" s="3" t="n">
        <f aca="false">H8309*$J$2</f>
        <v>0</v>
      </c>
      <c r="J8309" s="19" t="n">
        <f aca="false">SUM(I8309+G8309)</f>
        <v>0</v>
      </c>
      <c r="K8309" s="1" t="n">
        <v>0</v>
      </c>
      <c r="L8309" s="39" t="n">
        <v>1.12450703955874</v>
      </c>
      <c r="M8309" s="39"/>
      <c r="N8309" s="1" t="n">
        <f aca="false">(2.571*(19.44-D8309)+3.87)*$K$2</f>
        <v>0</v>
      </c>
      <c r="O8309" s="1" t="n">
        <f aca="false">IF(N8309&gt;0,N8309,0)</f>
        <v>0</v>
      </c>
      <c r="P8309" s="1" t="n">
        <f aca="false">O8309*1.5</f>
        <v>0</v>
      </c>
      <c r="Q8309" s="1" t="n">
        <f aca="false">P8309/(3.6*$Q$2)</f>
        <v>0</v>
      </c>
      <c r="R8309" s="1" t="n">
        <f aca="false">(K8309+L8309)*$R$2</f>
        <v>5622.5351977937</v>
      </c>
      <c r="S8309" s="19" t="n">
        <f aca="false">J8309-R8309</f>
        <v>-5622.5351977937</v>
      </c>
      <c r="T8309" s="1" t="n">
        <f aca="false">IF(S8309&lt;0,S8309/$G$3,0)</f>
        <v>-8032.19313970529</v>
      </c>
      <c r="U8309" s="1" t="n">
        <f aca="false">IF(S8309&gt;0,S8309*0.7,0)</f>
        <v>0</v>
      </c>
      <c r="V8309" s="14" t="n">
        <f aca="false">V8308+U8309+T8309</f>
        <v>-47560003.3280701</v>
      </c>
      <c r="W8309" s="19" t="n">
        <f aca="false">V8309/1000</f>
        <v>-47560.0033280701</v>
      </c>
      <c r="X8309" s="19" t="n">
        <f aca="false">W8309*3600000000*2/237000000</f>
        <v>-1444860.8605996</v>
      </c>
      <c r="Y8309" s="19" t="n">
        <f aca="false">X8309/30.662</f>
        <v>-47122.198832418</v>
      </c>
    </row>
    <row r="8310" customFormat="false" ht="17.9" hidden="false" customHeight="false" outlineLevel="0" collapsed="false">
      <c r="A8310" s="2" t="n">
        <v>12</v>
      </c>
      <c r="B8310" s="3" t="n">
        <v>12</v>
      </c>
      <c r="C8310" s="38" t="n">
        <v>19</v>
      </c>
      <c r="D8310" s="1" t="n">
        <v>8.4</v>
      </c>
      <c r="E8310" s="3" t="n">
        <v>0</v>
      </c>
      <c r="F8310" s="23" t="n">
        <f aca="false">IF(D8310&lt;25, 0.24, 0.24-(0.01/5)*(D8310-25))</f>
        <v>0.24</v>
      </c>
      <c r="G8310" s="40" t="n">
        <f aca="false">(E8310/1000)*$G$1*F8310</f>
        <v>0</v>
      </c>
      <c r="H8310" s="40" t="n">
        <v>0.411850212710067</v>
      </c>
      <c r="I8310" s="3" t="n">
        <f aca="false">H8310*$J$2</f>
        <v>0</v>
      </c>
      <c r="J8310" s="19" t="n">
        <f aca="false">SUM(I8310+G8310)</f>
        <v>0</v>
      </c>
      <c r="K8310" s="1" t="n">
        <v>0</v>
      </c>
      <c r="L8310" s="39" t="n">
        <v>2.04779370807045</v>
      </c>
      <c r="M8310" s="39"/>
      <c r="N8310" s="1" t="n">
        <f aca="false">(2.571*(19.44-D8310)+3.87)*$K$2</f>
        <v>0</v>
      </c>
      <c r="O8310" s="1" t="n">
        <f aca="false">IF(N8310&gt;0,N8310,0)</f>
        <v>0</v>
      </c>
      <c r="P8310" s="1" t="n">
        <f aca="false">O8310*1.5</f>
        <v>0</v>
      </c>
      <c r="Q8310" s="1" t="n">
        <f aca="false">P8310/(3.6*$Q$2)</f>
        <v>0</v>
      </c>
      <c r="R8310" s="1" t="n">
        <f aca="false">(K8310+L8310)*$R$2</f>
        <v>10238.9685403522</v>
      </c>
      <c r="S8310" s="19" t="n">
        <f aca="false">J8310-R8310</f>
        <v>-10238.9685403522</v>
      </c>
      <c r="T8310" s="1" t="n">
        <f aca="false">IF(S8310&lt;0,S8310/$G$3,0)</f>
        <v>-14627.0979147889</v>
      </c>
      <c r="U8310" s="1" t="n">
        <f aca="false">IF(S8310&gt;0,S8310*0.7,0)</f>
        <v>0</v>
      </c>
      <c r="V8310" s="14" t="n">
        <f aca="false">V8309+U8310+T8310</f>
        <v>-47574630.4259849</v>
      </c>
      <c r="W8310" s="19" t="n">
        <f aca="false">V8310/1000</f>
        <v>-47574.6304259849</v>
      </c>
      <c r="X8310" s="19" t="n">
        <f aca="false">W8310*3600000000*2/237000000</f>
        <v>-1445305.22813119</v>
      </c>
      <c r="Y8310" s="19" t="n">
        <f aca="false">X8310/30.662</f>
        <v>-47136.6912833862</v>
      </c>
    </row>
    <row r="8311" customFormat="false" ht="17.9" hidden="false" customHeight="false" outlineLevel="0" collapsed="false">
      <c r="A8311" s="2" t="n">
        <v>12</v>
      </c>
      <c r="B8311" s="3" t="n">
        <v>12</v>
      </c>
      <c r="C8311" s="38" t="n">
        <v>20</v>
      </c>
      <c r="D8311" s="1" t="n">
        <v>5.6</v>
      </c>
      <c r="E8311" s="3" t="n">
        <v>0</v>
      </c>
      <c r="F8311" s="23" t="n">
        <f aca="false">IF(D8311&lt;25, 0.24, 0.24-(0.01/5)*(D8311-25))</f>
        <v>0.24</v>
      </c>
      <c r="G8311" s="40" t="n">
        <f aca="false">(E8311/1000)*$G$1*F8311</f>
        <v>0</v>
      </c>
      <c r="H8311" s="40" t="n">
        <v>0.427569577552065</v>
      </c>
      <c r="I8311" s="3" t="n">
        <f aca="false">H8311*$J$2</f>
        <v>0</v>
      </c>
      <c r="J8311" s="19" t="n">
        <f aca="false">SUM(I8311+G8311)</f>
        <v>0</v>
      </c>
      <c r="K8311" s="1" t="n">
        <v>0</v>
      </c>
      <c r="L8311" s="39" t="n">
        <v>3.14423940336753</v>
      </c>
      <c r="M8311" s="39"/>
      <c r="N8311" s="1" t="n">
        <f aca="false">(2.571*(19.44-D8311)+3.87)*$K$2</f>
        <v>0</v>
      </c>
      <c r="O8311" s="1" t="n">
        <f aca="false">IF(N8311&gt;0,N8311,0)</f>
        <v>0</v>
      </c>
      <c r="P8311" s="1" t="n">
        <f aca="false">O8311*1.5</f>
        <v>0</v>
      </c>
      <c r="Q8311" s="1" t="n">
        <f aca="false">P8311/(3.6*$Q$2)</f>
        <v>0</v>
      </c>
      <c r="R8311" s="1" t="n">
        <f aca="false">(K8311+L8311)*$R$2</f>
        <v>15721.1970168376</v>
      </c>
      <c r="S8311" s="19" t="n">
        <f aca="false">J8311-R8311</f>
        <v>-15721.1970168376</v>
      </c>
      <c r="T8311" s="1" t="n">
        <f aca="false">IF(S8311&lt;0,S8311/$G$3,0)</f>
        <v>-22458.8528811966</v>
      </c>
      <c r="U8311" s="1" t="n">
        <f aca="false">IF(S8311&gt;0,S8311*0.7,0)</f>
        <v>0</v>
      </c>
      <c r="V8311" s="14" t="n">
        <f aca="false">V8310+U8311+T8311</f>
        <v>-47597089.2788661</v>
      </c>
      <c r="W8311" s="19" t="n">
        <f aca="false">V8311/1000</f>
        <v>-47597.0892788661</v>
      </c>
      <c r="X8311" s="19" t="n">
        <f aca="false">W8311*3600000000*2/237000000</f>
        <v>-1445987.52239593</v>
      </c>
      <c r="Y8311" s="19" t="n">
        <f aca="false">X8311/30.662</f>
        <v>-47158.9433956015</v>
      </c>
    </row>
    <row r="8312" customFormat="false" ht="17.9" hidden="false" customHeight="false" outlineLevel="0" collapsed="false">
      <c r="A8312" s="2" t="n">
        <v>12</v>
      </c>
      <c r="B8312" s="3" t="n">
        <v>12</v>
      </c>
      <c r="C8312" s="38" t="n">
        <v>21</v>
      </c>
      <c r="D8312" s="1" t="n">
        <v>5</v>
      </c>
      <c r="E8312" s="3" t="n">
        <v>0</v>
      </c>
      <c r="F8312" s="23" t="n">
        <f aca="false">IF(D8312&lt;25, 0.24, 0.24-(0.01/5)*(D8312-25))</f>
        <v>0.24</v>
      </c>
      <c r="G8312" s="40" t="n">
        <f aca="false">(E8312/1000)*$G$1*F8312</f>
        <v>0</v>
      </c>
      <c r="H8312" s="40" t="n">
        <v>0.455602473969983</v>
      </c>
      <c r="I8312" s="3" t="n">
        <f aca="false">H8312*$J$2</f>
        <v>0</v>
      </c>
      <c r="J8312" s="19" t="n">
        <f aca="false">SUM(I8312+G8312)</f>
        <v>0</v>
      </c>
      <c r="K8312" s="1" t="n">
        <v>0</v>
      </c>
      <c r="L8312" s="39" t="n">
        <v>3.41618348759435</v>
      </c>
      <c r="M8312" s="39"/>
      <c r="N8312" s="1" t="n">
        <f aca="false">(2.571*(19.44-D8312)+3.87)*$K$2</f>
        <v>0</v>
      </c>
      <c r="O8312" s="1" t="n">
        <f aca="false">IF(N8312&gt;0,N8312,0)</f>
        <v>0</v>
      </c>
      <c r="P8312" s="1" t="n">
        <f aca="false">O8312*1.5</f>
        <v>0</v>
      </c>
      <c r="Q8312" s="1" t="n">
        <f aca="false">P8312/(3.6*$Q$2)</f>
        <v>0</v>
      </c>
      <c r="R8312" s="1" t="n">
        <f aca="false">(K8312+L8312)*$R$2</f>
        <v>17080.9174379718</v>
      </c>
      <c r="S8312" s="19" t="n">
        <f aca="false">J8312-R8312</f>
        <v>-17080.9174379718</v>
      </c>
      <c r="T8312" s="1" t="n">
        <f aca="false">IF(S8312&lt;0,S8312/$G$3,0)</f>
        <v>-24401.3106256739</v>
      </c>
      <c r="U8312" s="1" t="n">
        <f aca="false">IF(S8312&gt;0,S8312*0.7,0)</f>
        <v>0</v>
      </c>
      <c r="V8312" s="14" t="n">
        <f aca="false">V8311+U8312+T8312</f>
        <v>-47621490.5894918</v>
      </c>
      <c r="W8312" s="19" t="n">
        <f aca="false">V8312/1000</f>
        <v>-47621.4905894918</v>
      </c>
      <c r="X8312" s="19" t="n">
        <f aca="false">W8312*3600000000*2/237000000</f>
        <v>-1446728.82803519</v>
      </c>
      <c r="Y8312" s="19" t="n">
        <f aca="false">X8312/30.662</f>
        <v>-47183.1200846388</v>
      </c>
    </row>
    <row r="8313" customFormat="false" ht="17.9" hidden="false" customHeight="false" outlineLevel="0" collapsed="false">
      <c r="A8313" s="2" t="n">
        <v>12</v>
      </c>
      <c r="B8313" s="3" t="n">
        <v>12</v>
      </c>
      <c r="C8313" s="38" t="n">
        <v>22</v>
      </c>
      <c r="D8313" s="1" t="n">
        <v>4.5</v>
      </c>
      <c r="E8313" s="3" t="n">
        <v>0</v>
      </c>
      <c r="F8313" s="23" t="n">
        <f aca="false">IF(D8313&lt;25, 0.24, 0.24-(0.01/5)*(D8313-25))</f>
        <v>0.24</v>
      </c>
      <c r="G8313" s="40" t="n">
        <f aca="false">(E8313/1000)*$G$1*F8313</f>
        <v>0</v>
      </c>
      <c r="H8313" s="40" t="n">
        <v>0.465988892667082</v>
      </c>
      <c r="I8313" s="3" t="n">
        <f aca="false">H8313*$J$2</f>
        <v>0</v>
      </c>
      <c r="J8313" s="19" t="n">
        <f aca="false">SUM(I8313+G8313)</f>
        <v>0</v>
      </c>
      <c r="K8313" s="1" t="n">
        <v>0</v>
      </c>
      <c r="L8313" s="39" t="n">
        <v>3.26948881799884</v>
      </c>
      <c r="M8313" s="39"/>
      <c r="N8313" s="1" t="n">
        <f aca="false">(2.571*(19.44-D8313)+3.87)*$K$2</f>
        <v>0</v>
      </c>
      <c r="O8313" s="1" t="n">
        <f aca="false">IF(N8313&gt;0,N8313,0)</f>
        <v>0</v>
      </c>
      <c r="P8313" s="1" t="n">
        <f aca="false">O8313*1.5</f>
        <v>0</v>
      </c>
      <c r="Q8313" s="1" t="n">
        <f aca="false">P8313/(3.6*$Q$2)</f>
        <v>0</v>
      </c>
      <c r="R8313" s="1" t="n">
        <f aca="false">(K8313+L8313)*$R$2</f>
        <v>16347.4440899942</v>
      </c>
      <c r="S8313" s="19" t="n">
        <f aca="false">J8313-R8313</f>
        <v>-16347.4440899942</v>
      </c>
      <c r="T8313" s="1" t="n">
        <f aca="false">IF(S8313&lt;0,S8313/$G$3,0)</f>
        <v>-23353.4915571346</v>
      </c>
      <c r="U8313" s="1" t="n">
        <f aca="false">IF(S8313&gt;0,S8313*0.7,0)</f>
        <v>0</v>
      </c>
      <c r="V8313" s="14" t="n">
        <f aca="false">V8312+U8313+T8313</f>
        <v>-47644844.0810489</v>
      </c>
      <c r="W8313" s="19" t="n">
        <f aca="false">V8313/1000</f>
        <v>-47644.8440810489</v>
      </c>
      <c r="X8313" s="19" t="n">
        <f aca="false">W8313*3600000000*2/237000000</f>
        <v>-1447438.30119642</v>
      </c>
      <c r="Y8313" s="19" t="n">
        <f aca="false">X8313/30.662</f>
        <v>-47206.2586001051</v>
      </c>
    </row>
    <row r="8314" customFormat="false" ht="17.9" hidden="false" customHeight="false" outlineLevel="0" collapsed="false">
      <c r="A8314" s="2" t="n">
        <v>12</v>
      </c>
      <c r="B8314" s="3" t="n">
        <v>12</v>
      </c>
      <c r="C8314" s="38" t="n">
        <v>23</v>
      </c>
      <c r="D8314" s="1" t="n">
        <v>3.9</v>
      </c>
      <c r="E8314" s="3" t="n">
        <v>0</v>
      </c>
      <c r="F8314" s="23" t="n">
        <f aca="false">IF(D8314&lt;25, 0.24, 0.24-(0.01/5)*(D8314-25))</f>
        <v>0.24</v>
      </c>
      <c r="G8314" s="40" t="n">
        <f aca="false">(E8314/1000)*$G$1*F8314</f>
        <v>0</v>
      </c>
      <c r="H8314" s="40" t="n">
        <v>0.483990129672768</v>
      </c>
      <c r="I8314" s="3" t="n">
        <f aca="false">H8314*$J$2</f>
        <v>0</v>
      </c>
      <c r="J8314" s="19" t="n">
        <f aca="false">SUM(I8314+G8314)</f>
        <v>0</v>
      </c>
      <c r="K8314" s="1" t="n">
        <v>0</v>
      </c>
      <c r="L8314" s="39" t="n">
        <v>2.33844535513838</v>
      </c>
      <c r="M8314" s="39"/>
      <c r="N8314" s="1" t="n">
        <f aca="false">(2.571*(19.44-D8314)+3.87)*$K$2</f>
        <v>0</v>
      </c>
      <c r="O8314" s="1" t="n">
        <f aca="false">IF(N8314&gt;0,N8314,0)</f>
        <v>0</v>
      </c>
      <c r="P8314" s="1" t="n">
        <f aca="false">O8314*1.5</f>
        <v>0</v>
      </c>
      <c r="Q8314" s="1" t="n">
        <f aca="false">P8314/(3.6*$Q$2)</f>
        <v>0</v>
      </c>
      <c r="R8314" s="1" t="n">
        <f aca="false">(K8314+L8314)*$R$2</f>
        <v>11692.2267756919</v>
      </c>
      <c r="S8314" s="19" t="n">
        <f aca="false">J8314-R8314</f>
        <v>-11692.2267756919</v>
      </c>
      <c r="T8314" s="1" t="n">
        <f aca="false">IF(S8314&lt;0,S8314/$G$3,0)</f>
        <v>-16703.1811081313</v>
      </c>
      <c r="U8314" s="1" t="n">
        <f aca="false">IF(S8314&gt;0,S8314*0.7,0)</f>
        <v>0</v>
      </c>
      <c r="V8314" s="14" t="n">
        <f aca="false">V8313+U8314+T8314</f>
        <v>-47661547.2621571</v>
      </c>
      <c r="W8314" s="19" t="n">
        <f aca="false">V8314/1000</f>
        <v>-47661.5472621571</v>
      </c>
      <c r="X8314" s="19" t="n">
        <f aca="false">W8314*3600000000*2/237000000</f>
        <v>-1447945.73960984</v>
      </c>
      <c r="Y8314" s="19" t="n">
        <f aca="false">X8314/30.662</f>
        <v>-47222.8080232808</v>
      </c>
    </row>
    <row r="8315" customFormat="false" ht="17.9" hidden="false" customHeight="false" outlineLevel="0" collapsed="false">
      <c r="A8315" s="2" t="n">
        <v>12</v>
      </c>
      <c r="B8315" s="3" t="n">
        <v>13</v>
      </c>
      <c r="C8315" s="38" t="n">
        <v>0</v>
      </c>
      <c r="D8315" s="1" t="n">
        <v>3.2</v>
      </c>
      <c r="E8315" s="3" t="n">
        <v>0</v>
      </c>
      <c r="F8315" s="23" t="n">
        <f aca="false">IF(D8315&lt;25, 0.24, 0.24-(0.01/5)*(D8315-25))</f>
        <v>0.24</v>
      </c>
      <c r="G8315" s="40" t="n">
        <f aca="false">(E8315/1000)*$G$1*F8315</f>
        <v>0</v>
      </c>
      <c r="H8315" s="40" t="n">
        <v>0.497980964238661</v>
      </c>
      <c r="I8315" s="3" t="n">
        <f aca="false">H8315*$J$2</f>
        <v>0</v>
      </c>
      <c r="J8315" s="19" t="n">
        <f aca="false">SUM(I8315+G8315)</f>
        <v>0</v>
      </c>
      <c r="K8315" s="1" t="n">
        <v>0</v>
      </c>
      <c r="L8315" s="39" t="n">
        <v>1.10762460479969</v>
      </c>
      <c r="M8315" s="39"/>
      <c r="N8315" s="1" t="n">
        <f aca="false">(2.571*(19.44-D8315)+3.87)*$K$2</f>
        <v>0</v>
      </c>
      <c r="O8315" s="1" t="n">
        <f aca="false">IF(N8315&gt;0,N8315,0)</f>
        <v>0</v>
      </c>
      <c r="P8315" s="1" t="n">
        <f aca="false">O8315*1.5</f>
        <v>0</v>
      </c>
      <c r="Q8315" s="1" t="n">
        <f aca="false">P8315/(3.6*$Q$2)</f>
        <v>0</v>
      </c>
      <c r="R8315" s="1" t="n">
        <f aca="false">(K8315+L8315)*$R$2</f>
        <v>5538.12302399845</v>
      </c>
      <c r="S8315" s="19" t="n">
        <f aca="false">J8315-R8315</f>
        <v>-5538.12302399845</v>
      </c>
      <c r="T8315" s="1" t="n">
        <f aca="false">IF(S8315&lt;0,S8315/$G$3,0)</f>
        <v>-7911.60431999779</v>
      </c>
      <c r="U8315" s="1" t="n">
        <f aca="false">IF(S8315&gt;0,S8315*0.7,0)</f>
        <v>0</v>
      </c>
      <c r="V8315" s="14" t="n">
        <f aca="false">V8314+U8315+T8315</f>
        <v>-47669458.8664771</v>
      </c>
      <c r="W8315" s="19" t="n">
        <f aca="false">V8315/1000</f>
        <v>-47669.4588664771</v>
      </c>
      <c r="X8315" s="19" t="n">
        <f aca="false">W8315*3600000000*2/237000000</f>
        <v>-1448186.09214614</v>
      </c>
      <c r="Y8315" s="19" t="n">
        <f aca="false">X8315/30.662</f>
        <v>-47230.6467988435</v>
      </c>
    </row>
    <row r="8316" customFormat="false" ht="17.9" hidden="false" customHeight="false" outlineLevel="0" collapsed="false">
      <c r="A8316" s="2" t="n">
        <v>12</v>
      </c>
      <c r="B8316" s="3" t="n">
        <v>13</v>
      </c>
      <c r="C8316" s="38" t="n">
        <v>1</v>
      </c>
      <c r="D8316" s="1" t="n">
        <v>2.4</v>
      </c>
      <c r="E8316" s="3" t="n">
        <v>0</v>
      </c>
      <c r="F8316" s="23" t="n">
        <f aca="false">IF(D8316&lt;25, 0.24, 0.24-(0.01/5)*(D8316-25))</f>
        <v>0.24</v>
      </c>
      <c r="G8316" s="40" t="n">
        <f aca="false">(E8316/1000)*$G$1*F8316</f>
        <v>0</v>
      </c>
      <c r="H8316" s="40" t="n">
        <v>0.494940242826477</v>
      </c>
      <c r="I8316" s="3" t="n">
        <f aca="false">H8316*$J$2</f>
        <v>0</v>
      </c>
      <c r="J8316" s="19" t="n">
        <f aca="false">SUM(I8316+G8316)</f>
        <v>0</v>
      </c>
      <c r="K8316" s="1" t="n">
        <v>0</v>
      </c>
      <c r="L8316" s="39" t="n">
        <v>0.766325653454616</v>
      </c>
      <c r="M8316" s="39"/>
      <c r="N8316" s="1" t="n">
        <f aca="false">(2.571*(19.44-D8316)+3.87)*$K$2</f>
        <v>0</v>
      </c>
      <c r="O8316" s="1" t="n">
        <f aca="false">IF(N8316&gt;0,N8316,0)</f>
        <v>0</v>
      </c>
      <c r="P8316" s="1" t="n">
        <f aca="false">O8316*1.5</f>
        <v>0</v>
      </c>
      <c r="Q8316" s="1" t="n">
        <f aca="false">P8316/(3.6*$Q$2)</f>
        <v>0</v>
      </c>
      <c r="R8316" s="1" t="n">
        <f aca="false">(K8316+L8316)*$R$2</f>
        <v>3831.62826727308</v>
      </c>
      <c r="S8316" s="19" t="n">
        <f aca="false">J8316-R8316</f>
        <v>-3831.62826727308</v>
      </c>
      <c r="T8316" s="1" t="n">
        <f aca="false">IF(S8316&lt;0,S8316/$G$3,0)</f>
        <v>-5473.75466753297</v>
      </c>
      <c r="U8316" s="1" t="n">
        <f aca="false">IF(S8316&gt;0,S8316*0.7,0)</f>
        <v>0</v>
      </c>
      <c r="V8316" s="14" t="n">
        <f aca="false">V8315+U8316+T8316</f>
        <v>-47674932.6211446</v>
      </c>
      <c r="W8316" s="19" t="n">
        <f aca="false">V8316/1000</f>
        <v>-47674.9326211446</v>
      </c>
      <c r="X8316" s="19" t="n">
        <f aca="false">W8316*3600000000*2/237000000</f>
        <v>-1448352.38342718</v>
      </c>
      <c r="Y8316" s="19" t="n">
        <f aca="false">X8316/30.662</f>
        <v>-47236.0701659115</v>
      </c>
    </row>
    <row r="8317" customFormat="false" ht="17.9" hidden="false" customHeight="false" outlineLevel="0" collapsed="false">
      <c r="A8317" s="2" t="n">
        <v>12</v>
      </c>
      <c r="B8317" s="3" t="n">
        <v>13</v>
      </c>
      <c r="C8317" s="38" t="n">
        <v>2</v>
      </c>
      <c r="D8317" s="1" t="n">
        <v>1.7</v>
      </c>
      <c r="E8317" s="3" t="n">
        <v>0</v>
      </c>
      <c r="F8317" s="23" t="n">
        <f aca="false">IF(D8317&lt;25, 0.24, 0.24-(0.01/5)*(D8317-25))</f>
        <v>0.24</v>
      </c>
      <c r="G8317" s="40" t="n">
        <f aca="false">(E8317/1000)*$G$1*F8317</f>
        <v>0</v>
      </c>
      <c r="H8317" s="40" t="n">
        <v>0.488624646884104</v>
      </c>
      <c r="I8317" s="3" t="n">
        <f aca="false">H8317*$J$2</f>
        <v>0</v>
      </c>
      <c r="J8317" s="19" t="n">
        <f aca="false">SUM(I8317+G8317)</f>
        <v>0</v>
      </c>
      <c r="K8317" s="1" t="n">
        <v>0</v>
      </c>
      <c r="L8317" s="39" t="n">
        <v>0.798265394890652</v>
      </c>
      <c r="M8317" s="39"/>
      <c r="N8317" s="1" t="n">
        <f aca="false">(2.571*(19.44-D8317)+3.87)*$K$2</f>
        <v>0</v>
      </c>
      <c r="O8317" s="1" t="n">
        <f aca="false">IF(N8317&gt;0,N8317,0)</f>
        <v>0</v>
      </c>
      <c r="P8317" s="1" t="n">
        <f aca="false">O8317*1.5</f>
        <v>0</v>
      </c>
      <c r="Q8317" s="1" t="n">
        <f aca="false">P8317/(3.6*$Q$2)</f>
        <v>0</v>
      </c>
      <c r="R8317" s="1" t="n">
        <f aca="false">(K8317+L8317)*$R$2</f>
        <v>3991.32697445326</v>
      </c>
      <c r="S8317" s="19" t="n">
        <f aca="false">J8317-R8317</f>
        <v>-3991.32697445326</v>
      </c>
      <c r="T8317" s="1" t="n">
        <f aca="false">IF(S8317&lt;0,S8317/$G$3,0)</f>
        <v>-5701.89567779037</v>
      </c>
      <c r="U8317" s="1" t="n">
        <f aca="false">IF(S8317&gt;0,S8317*0.7,0)</f>
        <v>0</v>
      </c>
      <c r="V8317" s="14" t="n">
        <f aca="false">V8316+U8317+T8317</f>
        <v>-47680634.5168224</v>
      </c>
      <c r="W8317" s="19" t="n">
        <f aca="false">V8317/1000</f>
        <v>-47680.6345168224</v>
      </c>
      <c r="X8317" s="19" t="n">
        <f aca="false">W8317*3600000000*2/237000000</f>
        <v>-1448525.60557435</v>
      </c>
      <c r="Y8317" s="19" t="n">
        <f aca="false">X8317/30.662</f>
        <v>-47241.7195738814</v>
      </c>
    </row>
    <row r="8318" customFormat="false" ht="17.9" hidden="false" customHeight="false" outlineLevel="0" collapsed="false">
      <c r="A8318" s="2" t="n">
        <v>12</v>
      </c>
      <c r="B8318" s="3" t="n">
        <v>13</v>
      </c>
      <c r="C8318" s="38" t="n">
        <v>3</v>
      </c>
      <c r="D8318" s="1" t="n">
        <v>1.1</v>
      </c>
      <c r="E8318" s="3" t="n">
        <v>0</v>
      </c>
      <c r="F8318" s="23" t="n">
        <f aca="false">IF(D8318&lt;25, 0.24, 0.24-(0.01/5)*(D8318-25))</f>
        <v>0.24</v>
      </c>
      <c r="G8318" s="40" t="n">
        <f aca="false">(E8318/1000)*$G$1*F8318</f>
        <v>0</v>
      </c>
      <c r="H8318" s="40" t="n">
        <v>0.471662543239811</v>
      </c>
      <c r="I8318" s="3" t="n">
        <f aca="false">H8318*$J$2</f>
        <v>0</v>
      </c>
      <c r="J8318" s="19" t="n">
        <f aca="false">SUM(I8318+G8318)</f>
        <v>0</v>
      </c>
      <c r="K8318" s="1" t="n">
        <v>0</v>
      </c>
      <c r="L8318" s="39" t="n">
        <v>0.847087571085737</v>
      </c>
      <c r="M8318" s="39"/>
      <c r="N8318" s="1" t="n">
        <f aca="false">(2.571*(19.44-D8318)+3.87)*$K$2</f>
        <v>0</v>
      </c>
      <c r="O8318" s="1" t="n">
        <f aca="false">IF(N8318&gt;0,N8318,0)</f>
        <v>0</v>
      </c>
      <c r="P8318" s="1" t="n">
        <f aca="false">O8318*1.5</f>
        <v>0</v>
      </c>
      <c r="Q8318" s="1" t="n">
        <f aca="false">P8318/(3.6*$Q$2)</f>
        <v>0</v>
      </c>
      <c r="R8318" s="1" t="n">
        <f aca="false">(K8318+L8318)*$R$2</f>
        <v>4235.43785542869</v>
      </c>
      <c r="S8318" s="19" t="n">
        <f aca="false">J8318-R8318</f>
        <v>-4235.43785542869</v>
      </c>
      <c r="T8318" s="1" t="n">
        <f aca="false">IF(S8318&lt;0,S8318/$G$3,0)</f>
        <v>-6050.62550775527</v>
      </c>
      <c r="U8318" s="1" t="n">
        <f aca="false">IF(S8318&gt;0,S8318*0.7,0)</f>
        <v>0</v>
      </c>
      <c r="V8318" s="14" t="n">
        <f aca="false">V8317+U8318+T8318</f>
        <v>-47686685.1423302</v>
      </c>
      <c r="W8318" s="19" t="n">
        <f aca="false">V8318/1000</f>
        <v>-47686.6851423302</v>
      </c>
      <c r="X8318" s="19" t="n">
        <f aca="false">W8318*3600000000*2/237000000</f>
        <v>-1448709.42204547</v>
      </c>
      <c r="Y8318" s="19" t="n">
        <f aca="false">X8318/30.662</f>
        <v>-47247.7145015157</v>
      </c>
    </row>
    <row r="8319" customFormat="false" ht="17.9" hidden="false" customHeight="false" outlineLevel="0" collapsed="false">
      <c r="A8319" s="2" t="n">
        <v>12</v>
      </c>
      <c r="B8319" s="3" t="n">
        <v>13</v>
      </c>
      <c r="C8319" s="38" t="n">
        <v>4</v>
      </c>
      <c r="D8319" s="1" t="n">
        <v>0.6</v>
      </c>
      <c r="E8319" s="3" t="n">
        <v>0</v>
      </c>
      <c r="F8319" s="23" t="n">
        <f aca="false">IF(D8319&lt;25, 0.24, 0.24-(0.01/5)*(D8319-25))</f>
        <v>0.24</v>
      </c>
      <c r="G8319" s="40" t="n">
        <f aca="false">(E8319/1000)*$G$1*F8319</f>
        <v>0</v>
      </c>
      <c r="H8319" s="40" t="n">
        <v>0.471664682672116</v>
      </c>
      <c r="I8319" s="3" t="n">
        <f aca="false">H8319*$J$2</f>
        <v>0</v>
      </c>
      <c r="J8319" s="19" t="n">
        <f aca="false">SUM(I8319+G8319)</f>
        <v>0</v>
      </c>
      <c r="K8319" s="1" t="n">
        <v>0</v>
      </c>
      <c r="L8319" s="39" t="n">
        <v>0.820623213895878</v>
      </c>
      <c r="M8319" s="39"/>
      <c r="N8319" s="1" t="n">
        <f aca="false">(2.571*(19.44-D8319)+3.87)*$K$2</f>
        <v>0</v>
      </c>
      <c r="O8319" s="1" t="n">
        <f aca="false">IF(N8319&gt;0,N8319,0)</f>
        <v>0</v>
      </c>
      <c r="P8319" s="1" t="n">
        <f aca="false">O8319*1.5</f>
        <v>0</v>
      </c>
      <c r="Q8319" s="1" t="n">
        <f aca="false">P8319/(3.6*$Q$2)</f>
        <v>0</v>
      </c>
      <c r="R8319" s="1" t="n">
        <f aca="false">(K8319+L8319)*$R$2</f>
        <v>4103.11606947939</v>
      </c>
      <c r="S8319" s="19" t="n">
        <f aca="false">J8319-R8319</f>
        <v>-4103.11606947939</v>
      </c>
      <c r="T8319" s="1" t="n">
        <f aca="false">IF(S8319&lt;0,S8319/$G$3,0)</f>
        <v>-5861.59438497056</v>
      </c>
      <c r="U8319" s="1" t="n">
        <f aca="false">IF(S8319&gt;0,S8319*0.7,0)</f>
        <v>0</v>
      </c>
      <c r="V8319" s="14" t="n">
        <f aca="false">V8318+U8319+T8319</f>
        <v>-47692546.7367151</v>
      </c>
      <c r="W8319" s="19" t="n">
        <f aca="false">V8319/1000</f>
        <v>-47692.5467367151</v>
      </c>
      <c r="X8319" s="19" t="n">
        <f aca="false">W8319*3600000000*2/237000000</f>
        <v>-1448887.49579894</v>
      </c>
      <c r="Y8319" s="19" t="n">
        <f aca="false">X8319/30.662</f>
        <v>-47253.5221381169</v>
      </c>
    </row>
    <row r="8320" customFormat="false" ht="17.9" hidden="false" customHeight="false" outlineLevel="0" collapsed="false">
      <c r="A8320" s="2" t="n">
        <v>12</v>
      </c>
      <c r="B8320" s="3" t="n">
        <v>13</v>
      </c>
      <c r="C8320" s="38" t="n">
        <v>5</v>
      </c>
      <c r="D8320" s="1" t="n">
        <v>0</v>
      </c>
      <c r="E8320" s="3" t="n">
        <v>0</v>
      </c>
      <c r="F8320" s="23" t="n">
        <f aca="false">IF(D8320&lt;25, 0.24, 0.24-(0.01/5)*(D8320-25))</f>
        <v>0.24</v>
      </c>
      <c r="G8320" s="40" t="n">
        <f aca="false">(E8320/1000)*$G$1*F8320</f>
        <v>0</v>
      </c>
      <c r="H8320" s="40" t="n">
        <v>0.457216271307892</v>
      </c>
      <c r="I8320" s="3" t="n">
        <f aca="false">H8320*$J$2</f>
        <v>0</v>
      </c>
      <c r="J8320" s="19" t="n">
        <f aca="false">SUM(I8320+G8320)</f>
        <v>0</v>
      </c>
      <c r="K8320" s="1" t="n">
        <v>0</v>
      </c>
      <c r="L8320" s="39" t="n">
        <v>0.935150001045094</v>
      </c>
      <c r="M8320" s="39"/>
      <c r="N8320" s="1" t="n">
        <f aca="false">(2.571*(19.44-D8320)+3.87)*$K$2</f>
        <v>0</v>
      </c>
      <c r="O8320" s="1" t="n">
        <f aca="false">IF(N8320&gt;0,N8320,0)</f>
        <v>0</v>
      </c>
      <c r="P8320" s="1" t="n">
        <f aca="false">O8320*1.5</f>
        <v>0</v>
      </c>
      <c r="Q8320" s="1" t="n">
        <f aca="false">P8320/(3.6*$Q$2)</f>
        <v>0</v>
      </c>
      <c r="R8320" s="1" t="n">
        <f aca="false">(K8320+L8320)*$R$2</f>
        <v>4675.75000522547</v>
      </c>
      <c r="S8320" s="19" t="n">
        <f aca="false">J8320-R8320</f>
        <v>-4675.75000522547</v>
      </c>
      <c r="T8320" s="1" t="n">
        <f aca="false">IF(S8320&lt;0,S8320/$G$3,0)</f>
        <v>-6679.64286460782</v>
      </c>
      <c r="U8320" s="1" t="n">
        <f aca="false">IF(S8320&gt;0,S8320*0.7,0)</f>
        <v>0</v>
      </c>
      <c r="V8320" s="14" t="n">
        <f aca="false">V8319+U8320+T8320</f>
        <v>-47699226.3795797</v>
      </c>
      <c r="W8320" s="19" t="n">
        <f aca="false">V8320/1000</f>
        <v>-47699.2263795797</v>
      </c>
      <c r="X8320" s="19" t="n">
        <f aca="false">W8320*3600000000*2/237000000</f>
        <v>-1449090.42165812</v>
      </c>
      <c r="Y8320" s="19" t="n">
        <f aca="false">X8320/30.662</f>
        <v>-47260.1402928093</v>
      </c>
    </row>
    <row r="8321" customFormat="false" ht="17.9" hidden="false" customHeight="false" outlineLevel="0" collapsed="false">
      <c r="A8321" s="2" t="n">
        <v>12</v>
      </c>
      <c r="B8321" s="3" t="n">
        <v>13</v>
      </c>
      <c r="C8321" s="38" t="n">
        <v>6</v>
      </c>
      <c r="D8321" s="1" t="n">
        <v>1.9</v>
      </c>
      <c r="E8321" s="3" t="n">
        <v>0</v>
      </c>
      <c r="F8321" s="23" t="n">
        <f aca="false">IF(D8321&lt;25, 0.24, 0.24-(0.01/5)*(D8321-25))</f>
        <v>0.24</v>
      </c>
      <c r="G8321" s="40" t="n">
        <f aca="false">(E8321/1000)*$G$1*F8321</f>
        <v>0</v>
      </c>
      <c r="H8321" s="40" t="n">
        <v>0.437815495194452</v>
      </c>
      <c r="I8321" s="3" t="n">
        <f aca="false">H8321*$J$2</f>
        <v>0</v>
      </c>
      <c r="J8321" s="19" t="n">
        <f aca="false">SUM(I8321+G8321)</f>
        <v>0</v>
      </c>
      <c r="K8321" s="1" t="n">
        <v>0</v>
      </c>
      <c r="L8321" s="39" t="n">
        <v>1.05355518536869</v>
      </c>
      <c r="M8321" s="39"/>
      <c r="N8321" s="1" t="n">
        <f aca="false">(2.571*(19.44-D8321)+3.87)*$K$2</f>
        <v>0</v>
      </c>
      <c r="O8321" s="1" t="n">
        <f aca="false">IF(N8321&gt;0,N8321,0)</f>
        <v>0</v>
      </c>
      <c r="P8321" s="1" t="n">
        <f aca="false">O8321*1.5</f>
        <v>0</v>
      </c>
      <c r="Q8321" s="1" t="n">
        <f aca="false">P8321/(3.6*$Q$2)</f>
        <v>0</v>
      </c>
      <c r="R8321" s="1" t="n">
        <f aca="false">(K8321+L8321)*$R$2</f>
        <v>5267.77592684345</v>
      </c>
      <c r="S8321" s="19" t="n">
        <f aca="false">J8321-R8321</f>
        <v>-5267.77592684345</v>
      </c>
      <c r="T8321" s="1" t="n">
        <f aca="false">IF(S8321&lt;0,S8321/$G$3,0)</f>
        <v>-7525.39418120493</v>
      </c>
      <c r="U8321" s="1" t="n">
        <f aca="false">IF(S8321&gt;0,S8321*0.7,0)</f>
        <v>0</v>
      </c>
      <c r="V8321" s="14" t="n">
        <f aca="false">V8320+U8321+T8321</f>
        <v>-47706751.7737609</v>
      </c>
      <c r="W8321" s="19" t="n">
        <f aca="false">V8321/1000</f>
        <v>-47706.7517737609</v>
      </c>
      <c r="X8321" s="19" t="n">
        <f aca="false">W8321*3600000000*2/237000000</f>
        <v>-1449319.04122818</v>
      </c>
      <c r="Y8321" s="19" t="n">
        <f aca="false">X8321/30.662</f>
        <v>-47267.5964134166</v>
      </c>
    </row>
    <row r="8322" customFormat="false" ht="17.9" hidden="false" customHeight="false" outlineLevel="0" collapsed="false">
      <c r="A8322" s="2" t="n">
        <v>12</v>
      </c>
      <c r="B8322" s="3" t="n">
        <v>13</v>
      </c>
      <c r="C8322" s="38" t="n">
        <v>7</v>
      </c>
      <c r="D8322" s="1" t="n">
        <v>3.7</v>
      </c>
      <c r="E8322" s="3" t="n">
        <v>3.28888888888889</v>
      </c>
      <c r="F8322" s="23" t="n">
        <f aca="false">IF(D8322&lt;25, 0.24, 0.24-(0.01/5)*(D8322-25))</f>
        <v>0.24</v>
      </c>
      <c r="G8322" s="40" t="n">
        <f aca="false">(E8322/1000)*$G$1*F8322</f>
        <v>258.601386666667</v>
      </c>
      <c r="H8322" s="40" t="n">
        <v>0.479276566403514</v>
      </c>
      <c r="I8322" s="3" t="n">
        <f aca="false">H8322*$J$2</f>
        <v>0</v>
      </c>
      <c r="J8322" s="19" t="n">
        <f aca="false">SUM(I8322+G8322)</f>
        <v>258.601386666667</v>
      </c>
      <c r="K8322" s="1" t="n">
        <v>0</v>
      </c>
      <c r="L8322" s="39" t="n">
        <v>0.982603331178634</v>
      </c>
      <c r="M8322" s="39"/>
      <c r="N8322" s="1" t="n">
        <f aca="false">(2.571*(19.44-D8322)+3.87)*$K$2</f>
        <v>0</v>
      </c>
      <c r="O8322" s="1" t="n">
        <f aca="false">IF(N8322&gt;0,N8322,0)</f>
        <v>0</v>
      </c>
      <c r="P8322" s="1" t="n">
        <f aca="false">O8322*1.5</f>
        <v>0</v>
      </c>
      <c r="Q8322" s="1" t="n">
        <f aca="false">P8322/(3.6*$Q$2)</f>
        <v>0</v>
      </c>
      <c r="R8322" s="1" t="n">
        <f aca="false">(K8322+L8322)*$R$2</f>
        <v>4913.01665589317</v>
      </c>
      <c r="S8322" s="19" t="n">
        <f aca="false">J8322-R8322</f>
        <v>-4654.4152692265</v>
      </c>
      <c r="T8322" s="1" t="n">
        <f aca="false">IF(S8322&lt;0,S8322/$G$3,0)</f>
        <v>-6649.16467032358</v>
      </c>
      <c r="U8322" s="1" t="n">
        <f aca="false">IF(S8322&gt;0,S8322*0.7,0)</f>
        <v>0</v>
      </c>
      <c r="V8322" s="14" t="n">
        <f aca="false">V8321+U8322+T8322</f>
        <v>-47713400.9384313</v>
      </c>
      <c r="W8322" s="19" t="n">
        <f aca="false">V8322/1000</f>
        <v>-47713.4009384313</v>
      </c>
      <c r="X8322" s="19" t="n">
        <f aca="false">W8322*3600000000*2/237000000</f>
        <v>-1449521.04116753</v>
      </c>
      <c r="Y8322" s="19" t="n">
        <f aca="false">X8322/30.662</f>
        <v>-47274.1843704759</v>
      </c>
    </row>
    <row r="8323" customFormat="false" ht="17.9" hidden="false" customHeight="false" outlineLevel="0" collapsed="false">
      <c r="A8323" s="2" t="n">
        <v>12</v>
      </c>
      <c r="B8323" s="3" t="n">
        <v>13</v>
      </c>
      <c r="C8323" s="38" t="n">
        <v>8</v>
      </c>
      <c r="D8323" s="1" t="n">
        <v>5.6</v>
      </c>
      <c r="E8323" s="3" t="n">
        <v>42.7555555555556</v>
      </c>
      <c r="F8323" s="23" t="n">
        <f aca="false">IF(D8323&lt;25, 0.24, 0.24-(0.01/5)*(D8323-25))</f>
        <v>0.24</v>
      </c>
      <c r="G8323" s="40" t="n">
        <f aca="false">(E8323/1000)*$G$1*F8323</f>
        <v>3361.81802666667</v>
      </c>
      <c r="H8323" s="40" t="n">
        <v>0.487390610541381</v>
      </c>
      <c r="I8323" s="3" t="n">
        <f aca="false">H8323*$J$2</f>
        <v>0</v>
      </c>
      <c r="J8323" s="19" t="n">
        <f aca="false">SUM(I8323+G8323)</f>
        <v>3361.81802666667</v>
      </c>
      <c r="K8323" s="1" t="n">
        <v>0</v>
      </c>
      <c r="L8323" s="39" t="n">
        <v>0.913932887091156</v>
      </c>
      <c r="M8323" s="39"/>
      <c r="N8323" s="1" t="n">
        <f aca="false">(2.571*(19.44-D8323)+3.87)*$K$2</f>
        <v>0</v>
      </c>
      <c r="O8323" s="1" t="n">
        <f aca="false">IF(N8323&gt;0,N8323,0)</f>
        <v>0</v>
      </c>
      <c r="P8323" s="1" t="n">
        <f aca="false">O8323*1.5</f>
        <v>0</v>
      </c>
      <c r="Q8323" s="1" t="n">
        <f aca="false">P8323/(3.6*$Q$2)</f>
        <v>0</v>
      </c>
      <c r="R8323" s="1" t="n">
        <f aca="false">(K8323+L8323)*$R$2</f>
        <v>4569.66443545578</v>
      </c>
      <c r="S8323" s="19" t="n">
        <f aca="false">J8323-R8323</f>
        <v>-1207.84640878911</v>
      </c>
      <c r="T8323" s="1" t="n">
        <f aca="false">IF(S8323&lt;0,S8323/$G$3,0)</f>
        <v>-1725.49486969873</v>
      </c>
      <c r="U8323" s="1" t="n">
        <f aca="false">IF(S8323&gt;0,S8323*0.7,0)</f>
        <v>0</v>
      </c>
      <c r="V8323" s="14" t="n">
        <f aca="false">V8322+U8323+T8323</f>
        <v>-47715126.433301</v>
      </c>
      <c r="W8323" s="19" t="n">
        <f aca="false">V8323/1000</f>
        <v>-47715.126433301</v>
      </c>
      <c r="X8323" s="19" t="n">
        <f aca="false">W8323*3600000000*2/237000000</f>
        <v>-1449573.46126484</v>
      </c>
      <c r="Y8323" s="19" t="n">
        <f aca="false">X8323/30.662</f>
        <v>-47275.8939816333</v>
      </c>
    </row>
    <row r="8324" customFormat="false" ht="17.9" hidden="false" customHeight="false" outlineLevel="0" collapsed="false">
      <c r="A8324" s="2" t="n">
        <v>12</v>
      </c>
      <c r="B8324" s="3" t="n">
        <v>13</v>
      </c>
      <c r="C8324" s="38" t="n">
        <v>9</v>
      </c>
      <c r="D8324" s="1" t="n">
        <v>7.3</v>
      </c>
      <c r="E8324" s="3" t="n">
        <v>106.57387213201</v>
      </c>
      <c r="F8324" s="23" t="n">
        <f aca="false">IF(D8324&lt;25, 0.24, 0.24-(0.01/5)*(D8324-25))</f>
        <v>0.24</v>
      </c>
      <c r="G8324" s="40" t="n">
        <f aca="false">(E8324/1000)*$G$1*F8324</f>
        <v>8379.77567709339</v>
      </c>
      <c r="H8324" s="40" t="n">
        <v>0.470043747745148</v>
      </c>
      <c r="I8324" s="3" t="n">
        <f aca="false">H8324*$J$2</f>
        <v>0</v>
      </c>
      <c r="J8324" s="19" t="n">
        <f aca="false">SUM(I8324+G8324)</f>
        <v>8379.77567709339</v>
      </c>
      <c r="K8324" s="1" t="n">
        <v>0</v>
      </c>
      <c r="L8324" s="39" t="n">
        <v>0.936290706096381</v>
      </c>
      <c r="M8324" s="39"/>
      <c r="N8324" s="1" t="n">
        <f aca="false">(2.571*(19.44-D8324)+3.87)*$K$2</f>
        <v>0</v>
      </c>
      <c r="O8324" s="1" t="n">
        <f aca="false">IF(N8324&gt;0,N8324,0)</f>
        <v>0</v>
      </c>
      <c r="P8324" s="1" t="n">
        <f aca="false">O8324*1.5</f>
        <v>0</v>
      </c>
      <c r="Q8324" s="1" t="n">
        <f aca="false">P8324/(3.6*$Q$2)</f>
        <v>0</v>
      </c>
      <c r="R8324" s="1" t="n">
        <f aca="false">(K8324+L8324)*$R$2</f>
        <v>4681.45353048191</v>
      </c>
      <c r="S8324" s="19" t="n">
        <f aca="false">J8324-R8324</f>
        <v>3698.32214661148</v>
      </c>
      <c r="T8324" s="1" t="n">
        <f aca="false">IF(S8324&lt;0,S8324/$G$3,0)</f>
        <v>0</v>
      </c>
      <c r="U8324" s="1" t="n">
        <f aca="false">IF(S8324&gt;0,S8324*0.7,0)</f>
        <v>2588.82550262804</v>
      </c>
      <c r="V8324" s="14" t="n">
        <f aca="false">V8323+U8324+T8324</f>
        <v>-47712537.6077983</v>
      </c>
      <c r="W8324" s="19" t="n">
        <f aca="false">V8324/1000</f>
        <v>-47712.5376077983</v>
      </c>
      <c r="X8324" s="19" t="n">
        <f aca="false">W8324*3600000000*2/237000000</f>
        <v>-1449494.81340147</v>
      </c>
      <c r="Y8324" s="19" t="n">
        <f aca="false">X8324/30.662</f>
        <v>-47273.3289870677</v>
      </c>
    </row>
    <row r="8325" customFormat="false" ht="17.9" hidden="false" customHeight="false" outlineLevel="0" collapsed="false">
      <c r="A8325" s="2" t="n">
        <v>12</v>
      </c>
      <c r="B8325" s="3" t="n">
        <v>13</v>
      </c>
      <c r="C8325" s="38" t="n">
        <v>10</v>
      </c>
      <c r="D8325" s="1" t="n">
        <v>8.9</v>
      </c>
      <c r="E8325" s="3" t="n">
        <v>225.689695736087</v>
      </c>
      <c r="F8325" s="23" t="n">
        <f aca="false">IF(D8325&lt;25, 0.24, 0.24-(0.01/5)*(D8325-25))</f>
        <v>0.24</v>
      </c>
      <c r="G8325" s="40" t="n">
        <f aca="false">(E8325/1000)*$G$1*F8325</f>
        <v>17745.7099480936</v>
      </c>
      <c r="H8325" s="40" t="n">
        <v>0.423121627776458</v>
      </c>
      <c r="I8325" s="3" t="n">
        <f aca="false">H8325*$J$2</f>
        <v>0</v>
      </c>
      <c r="J8325" s="19" t="n">
        <f aca="false">SUM(I8325+G8325)</f>
        <v>17745.7099480936</v>
      </c>
      <c r="K8325" s="1" t="n">
        <v>0</v>
      </c>
      <c r="L8325" s="39" t="n">
        <v>0.900472567485969</v>
      </c>
      <c r="M8325" s="39"/>
      <c r="N8325" s="1" t="n">
        <f aca="false">(2.571*(19.44-D8325)+3.87)*$K$2</f>
        <v>0</v>
      </c>
      <c r="O8325" s="1" t="n">
        <f aca="false">IF(N8325&gt;0,N8325,0)</f>
        <v>0</v>
      </c>
      <c r="P8325" s="1" t="n">
        <f aca="false">O8325*1.5</f>
        <v>0</v>
      </c>
      <c r="Q8325" s="1" t="n">
        <f aca="false">P8325/(3.6*$Q$2)</f>
        <v>0</v>
      </c>
      <c r="R8325" s="1" t="n">
        <f aca="false">(K8325+L8325)*$R$2</f>
        <v>4502.36283742985</v>
      </c>
      <c r="S8325" s="19" t="n">
        <f aca="false">J8325-R8325</f>
        <v>13243.3471106638</v>
      </c>
      <c r="T8325" s="1" t="n">
        <f aca="false">IF(S8325&lt;0,S8325/$G$3,0)</f>
        <v>0</v>
      </c>
      <c r="U8325" s="1" t="n">
        <f aca="false">IF(S8325&gt;0,S8325*0.7,0)</f>
        <v>9270.34297746465</v>
      </c>
      <c r="V8325" s="14" t="n">
        <f aca="false">V8324+U8325+T8325</f>
        <v>-47703267.2648209</v>
      </c>
      <c r="W8325" s="19" t="n">
        <f aca="false">V8325/1000</f>
        <v>-47703.2672648209</v>
      </c>
      <c r="X8325" s="19" t="n">
        <f aca="false">W8325*3600000000*2/237000000</f>
        <v>-1449213.18272874</v>
      </c>
      <c r="Y8325" s="19" t="n">
        <f aca="false">X8325/30.662</f>
        <v>-47264.1439804558</v>
      </c>
    </row>
    <row r="8326" customFormat="false" ht="17.9" hidden="false" customHeight="false" outlineLevel="0" collapsed="false">
      <c r="A8326" s="2" t="n">
        <v>12</v>
      </c>
      <c r="B8326" s="3" t="n">
        <v>13</v>
      </c>
      <c r="C8326" s="38" t="n">
        <v>11</v>
      </c>
      <c r="D8326" s="1" t="n">
        <v>10.6</v>
      </c>
      <c r="E8326" s="3" t="n">
        <v>700.744687731276</v>
      </c>
      <c r="F8326" s="23" t="n">
        <f aca="false">IF(D8326&lt;25, 0.24, 0.24-(0.01/5)*(D8326-25))</f>
        <v>0.24</v>
      </c>
      <c r="G8326" s="40" t="n">
        <f aca="false">(E8326/1000)*$G$1*F8326</f>
        <v>55098.713902685</v>
      </c>
      <c r="H8326" s="40" t="n">
        <v>0.407710912760285</v>
      </c>
      <c r="I8326" s="3" t="n">
        <f aca="false">H8326*$J$2</f>
        <v>0</v>
      </c>
      <c r="J8326" s="19" t="n">
        <f aca="false">SUM(I8326+G8326)</f>
        <v>55098.713902685</v>
      </c>
      <c r="K8326" s="1" t="n">
        <v>0</v>
      </c>
      <c r="L8326" s="39" t="n">
        <v>1.06404967184053</v>
      </c>
      <c r="M8326" s="39"/>
      <c r="N8326" s="1" t="n">
        <f aca="false">(2.571*(19.44-D8326)+3.87)*$K$2</f>
        <v>0</v>
      </c>
      <c r="O8326" s="1" t="n">
        <f aca="false">IF(N8326&gt;0,N8326,0)</f>
        <v>0</v>
      </c>
      <c r="P8326" s="1" t="n">
        <f aca="false">O8326*1.5</f>
        <v>0</v>
      </c>
      <c r="Q8326" s="1" t="n">
        <f aca="false">P8326/(3.6*$Q$2)</f>
        <v>0</v>
      </c>
      <c r="R8326" s="1" t="n">
        <f aca="false">(K8326+L8326)*$R$2</f>
        <v>5320.24835920265</v>
      </c>
      <c r="S8326" s="19" t="n">
        <f aca="false">J8326-R8326</f>
        <v>49778.4655434823</v>
      </c>
      <c r="T8326" s="1" t="n">
        <f aca="false">IF(S8326&lt;0,S8326/$G$3,0)</f>
        <v>0</v>
      </c>
      <c r="U8326" s="1" t="n">
        <f aca="false">IF(S8326&gt;0,S8326*0.7,0)</f>
        <v>34844.9258804376</v>
      </c>
      <c r="V8326" s="14" t="n">
        <f aca="false">V8325+U8326+T8326</f>
        <v>-47668422.3389404</v>
      </c>
      <c r="W8326" s="19" t="n">
        <f aca="false">V8326/1000</f>
        <v>-47668.4223389404</v>
      </c>
      <c r="X8326" s="19" t="n">
        <f aca="false">W8326*3600000000*2/237000000</f>
        <v>-1448154.60270199</v>
      </c>
      <c r="Y8326" s="19" t="n">
        <f aca="false">X8326/30.662</f>
        <v>-47229.6198128624</v>
      </c>
    </row>
    <row r="8327" customFormat="false" ht="17.9" hidden="false" customHeight="false" outlineLevel="0" collapsed="false">
      <c r="A8327" s="2" t="n">
        <v>12</v>
      </c>
      <c r="B8327" s="3" t="n">
        <v>13</v>
      </c>
      <c r="C8327" s="38" t="n">
        <v>12</v>
      </c>
      <c r="D8327" s="1" t="n">
        <v>12.1</v>
      </c>
      <c r="E8327" s="3" t="n">
        <v>807.586410976709</v>
      </c>
      <c r="F8327" s="23" t="n">
        <f aca="false">IF(D8327&lt;25, 0.24, 0.24-(0.01/5)*(D8327-25))</f>
        <v>0.24</v>
      </c>
      <c r="G8327" s="40" t="n">
        <f aca="false">(E8327/1000)*$G$1*F8327</f>
        <v>63499.5503914055</v>
      </c>
      <c r="H8327" s="40" t="n">
        <v>0.445453729485641</v>
      </c>
      <c r="I8327" s="3" t="n">
        <f aca="false">H8327*$J$2</f>
        <v>0</v>
      </c>
      <c r="J8327" s="19" t="n">
        <f aca="false">SUM(I8327+G8327)</f>
        <v>63499.5503914055</v>
      </c>
      <c r="K8327" s="1" t="n">
        <v>0</v>
      </c>
      <c r="L8327" s="39" t="n">
        <v>1.38458779125218</v>
      </c>
      <c r="M8327" s="39"/>
      <c r="N8327" s="1" t="n">
        <f aca="false">(2.571*(19.44-D8327)+3.87)*$K$2</f>
        <v>0</v>
      </c>
      <c r="O8327" s="1" t="n">
        <f aca="false">IF(N8327&gt;0,N8327,0)</f>
        <v>0</v>
      </c>
      <c r="P8327" s="1" t="n">
        <f aca="false">O8327*1.5</f>
        <v>0</v>
      </c>
      <c r="Q8327" s="1" t="n">
        <f aca="false">P8327/(3.6*$Q$2)</f>
        <v>0</v>
      </c>
      <c r="R8327" s="1" t="n">
        <f aca="false">(K8327+L8327)*$R$2</f>
        <v>6922.9389562609</v>
      </c>
      <c r="S8327" s="19" t="n">
        <f aca="false">J8327-R8327</f>
        <v>56576.6114351446</v>
      </c>
      <c r="T8327" s="1" t="n">
        <f aca="false">IF(S8327&lt;0,S8327/$G$3,0)</f>
        <v>0</v>
      </c>
      <c r="U8327" s="1" t="n">
        <f aca="false">IF(S8327&gt;0,S8327*0.7,0)</f>
        <v>39603.6280046012</v>
      </c>
      <c r="V8327" s="14" t="n">
        <f aca="false">V8326+U8327+T8327</f>
        <v>-47628818.7109358</v>
      </c>
      <c r="W8327" s="19" t="n">
        <f aca="false">V8327/1000</f>
        <v>-47628.8187109358</v>
      </c>
      <c r="X8327" s="19" t="n">
        <f aca="false">W8327*3600000000*2/237000000</f>
        <v>-1446951.45450944</v>
      </c>
      <c r="Y8327" s="19" t="n">
        <f aca="false">X8327/30.662</f>
        <v>-47190.3807484653</v>
      </c>
    </row>
    <row r="8328" customFormat="false" ht="17.9" hidden="false" customHeight="false" outlineLevel="0" collapsed="false">
      <c r="A8328" s="2" t="n">
        <v>12</v>
      </c>
      <c r="B8328" s="3" t="n">
        <v>13</v>
      </c>
      <c r="C8328" s="38" t="n">
        <v>13</v>
      </c>
      <c r="D8328" s="1" t="n">
        <v>13.5</v>
      </c>
      <c r="E8328" s="3" t="n">
        <v>782.382239485299</v>
      </c>
      <c r="F8328" s="23" t="n">
        <f aca="false">IF(D8328&lt;25, 0.24, 0.24-(0.01/5)*(D8328-25))</f>
        <v>0.24</v>
      </c>
      <c r="G8328" s="40" t="n">
        <f aca="false">(E8328/1000)*$G$1*F8328</f>
        <v>61517.7766320417</v>
      </c>
      <c r="H8328" s="40" t="n">
        <v>0.456535496637975</v>
      </c>
      <c r="I8328" s="3" t="n">
        <f aca="false">H8328*$J$2</f>
        <v>0</v>
      </c>
      <c r="J8328" s="19" t="n">
        <f aca="false">SUM(I8328+G8328)</f>
        <v>61517.7766320417</v>
      </c>
      <c r="K8328" s="1" t="n">
        <v>0</v>
      </c>
      <c r="L8328" s="39" t="n">
        <v>1.12929800077414</v>
      </c>
      <c r="M8328" s="39"/>
      <c r="N8328" s="1" t="n">
        <f aca="false">(2.571*(19.44-D8328)+3.87)*$K$2</f>
        <v>0</v>
      </c>
      <c r="O8328" s="1" t="n">
        <f aca="false">IF(N8328&gt;0,N8328,0)</f>
        <v>0</v>
      </c>
      <c r="P8328" s="1" t="n">
        <f aca="false">O8328*1.5</f>
        <v>0</v>
      </c>
      <c r="Q8328" s="1" t="n">
        <f aca="false">P8328/(3.6*$Q$2)</f>
        <v>0</v>
      </c>
      <c r="R8328" s="1" t="n">
        <f aca="false">(K8328+L8328)*$R$2</f>
        <v>5646.4900038707</v>
      </c>
      <c r="S8328" s="19" t="n">
        <f aca="false">J8328-R8328</f>
        <v>55871.286628171</v>
      </c>
      <c r="T8328" s="1" t="n">
        <f aca="false">IF(S8328&lt;0,S8328/$G$3,0)</f>
        <v>0</v>
      </c>
      <c r="U8328" s="1" t="n">
        <f aca="false">IF(S8328&gt;0,S8328*0.7,0)</f>
        <v>39109.9006397197</v>
      </c>
      <c r="V8328" s="14" t="n">
        <f aca="false">V8327+U8328+T8328</f>
        <v>-47589708.8102961</v>
      </c>
      <c r="W8328" s="19" t="n">
        <f aca="false">V8328/1000</f>
        <v>-47589.7088102961</v>
      </c>
      <c r="X8328" s="19" t="n">
        <f aca="false">W8328*3600000000*2/237000000</f>
        <v>-1445763.30562925</v>
      </c>
      <c r="Y8328" s="19" t="n">
        <f aca="false">X8328/30.662</f>
        <v>-47151.6308665204</v>
      </c>
    </row>
    <row r="8329" customFormat="false" ht="17.9" hidden="false" customHeight="false" outlineLevel="0" collapsed="false">
      <c r="A8329" s="2" t="n">
        <v>12</v>
      </c>
      <c r="B8329" s="3" t="n">
        <v>13</v>
      </c>
      <c r="C8329" s="38" t="n">
        <v>14</v>
      </c>
      <c r="D8329" s="1" t="n">
        <v>15</v>
      </c>
      <c r="E8329" s="3" t="n">
        <v>630.912183993784</v>
      </c>
      <c r="F8329" s="23" t="n">
        <f aca="false">IF(D8329&lt;25, 0.24, 0.24-(0.01/5)*(D8329-25))</f>
        <v>0.24</v>
      </c>
      <c r="G8329" s="40" t="n">
        <f aca="false">(E8329/1000)*$G$1*F8329</f>
        <v>49607.8679328104</v>
      </c>
      <c r="H8329" s="40" t="n">
        <v>0.493805034767636</v>
      </c>
      <c r="I8329" s="3" t="n">
        <f aca="false">H8329*$J$2</f>
        <v>0</v>
      </c>
      <c r="J8329" s="19" t="n">
        <f aca="false">SUM(I8329+G8329)</f>
        <v>49607.8679328104</v>
      </c>
      <c r="K8329" s="1" t="n">
        <v>0</v>
      </c>
      <c r="L8329" s="39" t="n">
        <v>0.840471481788272</v>
      </c>
      <c r="M8329" s="39"/>
      <c r="N8329" s="1" t="n">
        <f aca="false">(2.571*(19.44-D8329)+3.87)*$K$2</f>
        <v>0</v>
      </c>
      <c r="O8329" s="1" t="n">
        <f aca="false">IF(N8329&gt;0,N8329,0)</f>
        <v>0</v>
      </c>
      <c r="P8329" s="1" t="n">
        <f aca="false">O8329*1.5</f>
        <v>0</v>
      </c>
      <c r="Q8329" s="1" t="n">
        <f aca="false">P8329/(3.6*$Q$2)</f>
        <v>0</v>
      </c>
      <c r="R8329" s="1" t="n">
        <f aca="false">(K8329+L8329)*$R$2</f>
        <v>4202.35740894136</v>
      </c>
      <c r="S8329" s="19" t="n">
        <f aca="false">J8329-R8329</f>
        <v>45405.5105238691</v>
      </c>
      <c r="T8329" s="1" t="n">
        <f aca="false">IF(S8329&lt;0,S8329/$G$3,0)</f>
        <v>0</v>
      </c>
      <c r="U8329" s="1" t="n">
        <f aca="false">IF(S8329&gt;0,S8329*0.7,0)</f>
        <v>31783.8573667084</v>
      </c>
      <c r="V8329" s="14" t="n">
        <f aca="false">V8328+U8329+T8329</f>
        <v>-47557924.9529294</v>
      </c>
      <c r="W8329" s="19" t="n">
        <f aca="false">V8329/1000</f>
        <v>-47557.9249529294</v>
      </c>
      <c r="X8329" s="19" t="n">
        <f aca="false">W8329*3600000000*2/237000000</f>
        <v>-1444797.72008899</v>
      </c>
      <c r="Y8329" s="19" t="n">
        <f aca="false">X8329/30.662</f>
        <v>-47120.1395893612</v>
      </c>
    </row>
    <row r="8330" customFormat="false" ht="17.9" hidden="false" customHeight="false" outlineLevel="0" collapsed="false">
      <c r="A8330" s="2" t="n">
        <v>12</v>
      </c>
      <c r="B8330" s="3" t="n">
        <v>13</v>
      </c>
      <c r="C8330" s="38" t="n">
        <v>15</v>
      </c>
      <c r="D8330" s="1" t="n">
        <v>13</v>
      </c>
      <c r="E8330" s="3" t="n">
        <v>526.466352433527</v>
      </c>
      <c r="F8330" s="23" t="n">
        <f aca="false">IF(D8330&lt;25, 0.24, 0.24-(0.01/5)*(D8330-25))</f>
        <v>0.24</v>
      </c>
      <c r="G8330" s="40" t="n">
        <f aca="false">(E8330/1000)*$G$1*F8330</f>
        <v>41395.4175322253</v>
      </c>
      <c r="H8330" s="40" t="n">
        <v>0.511920191211263</v>
      </c>
      <c r="I8330" s="3" t="n">
        <f aca="false">H8330*$J$2</f>
        <v>0</v>
      </c>
      <c r="J8330" s="19" t="n">
        <f aca="false">SUM(I8330+G8330)</f>
        <v>41395.4175322253</v>
      </c>
      <c r="K8330" s="1" t="n">
        <v>0</v>
      </c>
      <c r="L8330" s="39" t="n">
        <v>0.825186034101026</v>
      </c>
      <c r="M8330" s="39"/>
      <c r="N8330" s="1" t="n">
        <f aca="false">(2.571*(19.44-D8330)+3.87)*$K$2</f>
        <v>0</v>
      </c>
      <c r="O8330" s="1" t="n">
        <f aca="false">IF(N8330&gt;0,N8330,0)</f>
        <v>0</v>
      </c>
      <c r="P8330" s="1" t="n">
        <f aca="false">O8330*1.5</f>
        <v>0</v>
      </c>
      <c r="Q8330" s="1" t="n">
        <f aca="false">P8330/(3.6*$Q$2)</f>
        <v>0</v>
      </c>
      <c r="R8330" s="1" t="n">
        <f aca="false">(K8330+L8330)*$R$2</f>
        <v>4125.93017050513</v>
      </c>
      <c r="S8330" s="19" t="n">
        <f aca="false">J8330-R8330</f>
        <v>37269.4873617202</v>
      </c>
      <c r="T8330" s="1" t="n">
        <f aca="false">IF(S8330&lt;0,S8330/$G$3,0)</f>
        <v>0</v>
      </c>
      <c r="U8330" s="1" t="n">
        <f aca="false">IF(S8330&gt;0,S8330*0.7,0)</f>
        <v>26088.6411532041</v>
      </c>
      <c r="V8330" s="14" t="n">
        <f aca="false">V8329+U8330+T8330</f>
        <v>-47531836.3117762</v>
      </c>
      <c r="W8330" s="19" t="n">
        <f aca="false">V8330/1000</f>
        <v>-47531.8363117762</v>
      </c>
      <c r="X8330" s="19" t="n">
        <f aca="false">W8330*3600000000*2/237000000</f>
        <v>-1444005.15377548</v>
      </c>
      <c r="Y8330" s="19" t="n">
        <f aca="false">X8330/30.662</f>
        <v>-47094.2911021942</v>
      </c>
    </row>
    <row r="8331" customFormat="false" ht="17.9" hidden="false" customHeight="false" outlineLevel="0" collapsed="false">
      <c r="A8331" s="2" t="n">
        <v>12</v>
      </c>
      <c r="B8331" s="3" t="n">
        <v>13</v>
      </c>
      <c r="C8331" s="38" t="n">
        <v>16</v>
      </c>
      <c r="D8331" s="1" t="n">
        <v>10.9</v>
      </c>
      <c r="E8331" s="3" t="n">
        <v>272.618522289134</v>
      </c>
      <c r="F8331" s="23" t="n">
        <f aca="false">IF(D8331&lt;25, 0.24, 0.24-(0.01/5)*(D8331-25))</f>
        <v>0.24</v>
      </c>
      <c r="G8331" s="40" t="n">
        <f aca="false">(E8331/1000)*$G$1*F8331</f>
        <v>21435.6672653679</v>
      </c>
      <c r="H8331" s="40" t="n">
        <v>0.503503236927435</v>
      </c>
      <c r="I8331" s="3" t="n">
        <f aca="false">H8331*$J$2</f>
        <v>0</v>
      </c>
      <c r="J8331" s="19" t="n">
        <f aca="false">SUM(I8331+G8331)</f>
        <v>21435.6672653679</v>
      </c>
      <c r="K8331" s="1" t="n">
        <v>0</v>
      </c>
      <c r="L8331" s="39" t="n">
        <v>0.821992059957422</v>
      </c>
      <c r="M8331" s="39"/>
      <c r="N8331" s="1" t="n">
        <f aca="false">(2.571*(19.44-D8331)+3.87)*$K$2</f>
        <v>0</v>
      </c>
      <c r="O8331" s="1" t="n">
        <f aca="false">IF(N8331&gt;0,N8331,0)</f>
        <v>0</v>
      </c>
      <c r="P8331" s="1" t="n">
        <f aca="false">O8331*1.5</f>
        <v>0</v>
      </c>
      <c r="Q8331" s="1" t="n">
        <f aca="false">P8331/(3.6*$Q$2)</f>
        <v>0</v>
      </c>
      <c r="R8331" s="1" t="n">
        <f aca="false">(K8331+L8331)*$R$2</f>
        <v>4109.96029978711</v>
      </c>
      <c r="S8331" s="19" t="n">
        <f aca="false">J8331-R8331</f>
        <v>17325.7069655808</v>
      </c>
      <c r="T8331" s="1" t="n">
        <f aca="false">IF(S8331&lt;0,S8331/$G$3,0)</f>
        <v>0</v>
      </c>
      <c r="U8331" s="1" t="n">
        <f aca="false">IF(S8331&gt;0,S8331*0.7,0)</f>
        <v>12127.9948759065</v>
      </c>
      <c r="V8331" s="14" t="n">
        <f aca="false">V8330+U8331+T8331</f>
        <v>-47519708.3169003</v>
      </c>
      <c r="W8331" s="19" t="n">
        <f aca="false">V8331/1000</f>
        <v>-47519.7083169003</v>
      </c>
      <c r="X8331" s="19" t="n">
        <f aca="false">W8331*3600000000*2/237000000</f>
        <v>-1443636.70836153</v>
      </c>
      <c r="Y8331" s="19" t="n">
        <f aca="false">X8331/30.662</f>
        <v>-47082.2747492508</v>
      </c>
    </row>
    <row r="8332" customFormat="false" ht="17.9" hidden="false" customHeight="false" outlineLevel="0" collapsed="false">
      <c r="A8332" s="2" t="n">
        <v>12</v>
      </c>
      <c r="B8332" s="3" t="n">
        <v>13</v>
      </c>
      <c r="C8332" s="38" t="n">
        <v>17</v>
      </c>
      <c r="D8332" s="1" t="n">
        <v>8.9</v>
      </c>
      <c r="E8332" s="3" t="n">
        <v>27.3260188009754</v>
      </c>
      <c r="F8332" s="23" t="n">
        <f aca="false">IF(D8332&lt;25, 0.24, 0.24-(0.01/5)*(D8332-25))</f>
        <v>0.24</v>
      </c>
      <c r="G8332" s="40" t="n">
        <f aca="false">(E8332/1000)*$G$1*F8332</f>
        <v>2148.61206709813</v>
      </c>
      <c r="H8332" s="40" t="n">
        <v>0.462933800088027</v>
      </c>
      <c r="I8332" s="3" t="n">
        <f aca="false">H8332*$J$2</f>
        <v>0</v>
      </c>
      <c r="J8332" s="19" t="n">
        <f aca="false">SUM(I8332+G8332)</f>
        <v>2148.61206709813</v>
      </c>
      <c r="K8332" s="1" t="n">
        <v>0</v>
      </c>
      <c r="L8332" s="39" t="n">
        <v>1.43683208260112</v>
      </c>
      <c r="M8332" s="39"/>
      <c r="N8332" s="1" t="n">
        <f aca="false">(2.571*(19.44-D8332)+3.87)*$K$2</f>
        <v>0</v>
      </c>
      <c r="O8332" s="1" t="n">
        <f aca="false">IF(N8332&gt;0,N8332,0)</f>
        <v>0</v>
      </c>
      <c r="P8332" s="1" t="n">
        <f aca="false">O8332*1.5</f>
        <v>0</v>
      </c>
      <c r="Q8332" s="1" t="n">
        <f aca="false">P8332/(3.6*$Q$2)</f>
        <v>0</v>
      </c>
      <c r="R8332" s="1" t="n">
        <f aca="false">(K8332+L8332)*$R$2</f>
        <v>7184.1604130056</v>
      </c>
      <c r="S8332" s="19" t="n">
        <f aca="false">J8332-R8332</f>
        <v>-5035.54834590747</v>
      </c>
      <c r="T8332" s="1" t="n">
        <f aca="false">IF(S8332&lt;0,S8332/$G$3,0)</f>
        <v>-7193.64049415352</v>
      </c>
      <c r="U8332" s="1" t="n">
        <f aca="false">IF(S8332&gt;0,S8332*0.7,0)</f>
        <v>0</v>
      </c>
      <c r="V8332" s="14" t="n">
        <f aca="false">V8331+U8332+T8332</f>
        <v>-47526901.9573944</v>
      </c>
      <c r="W8332" s="19" t="n">
        <f aca="false">V8332/1000</f>
        <v>-47526.9019573944</v>
      </c>
      <c r="X8332" s="19" t="n">
        <f aca="false">W8332*3600000000*2/237000000</f>
        <v>-1443855.24933857</v>
      </c>
      <c r="Y8332" s="19" t="n">
        <f aca="false">X8332/30.662</f>
        <v>-47089.4021700661</v>
      </c>
    </row>
    <row r="8333" customFormat="false" ht="17.9" hidden="false" customHeight="false" outlineLevel="0" collapsed="false">
      <c r="A8333" s="2" t="n">
        <v>12</v>
      </c>
      <c r="B8333" s="3" t="n">
        <v>13</v>
      </c>
      <c r="C8333" s="38" t="n">
        <v>18</v>
      </c>
      <c r="D8333" s="1" t="n">
        <v>8.3</v>
      </c>
      <c r="E8333" s="3" t="n">
        <v>0</v>
      </c>
      <c r="F8333" s="23" t="n">
        <f aca="false">IF(D8333&lt;25, 0.24, 0.24-(0.01/5)*(D8333-25))</f>
        <v>0.24</v>
      </c>
      <c r="G8333" s="40" t="n">
        <f aca="false">(E8333/1000)*$G$1*F8333</f>
        <v>0</v>
      </c>
      <c r="H8333" s="40" t="n">
        <v>0.469064302892979</v>
      </c>
      <c r="I8333" s="3" t="n">
        <f aca="false">H8333*$J$2</f>
        <v>0</v>
      </c>
      <c r="J8333" s="19" t="n">
        <f aca="false">SUM(I8333+G8333)</f>
        <v>0</v>
      </c>
      <c r="K8333" s="1" t="n">
        <v>0</v>
      </c>
      <c r="L8333" s="39" t="n">
        <v>2.89419685612541</v>
      </c>
      <c r="M8333" s="39"/>
      <c r="N8333" s="1" t="n">
        <f aca="false">(2.571*(19.44-D8333)+3.87)*$K$2</f>
        <v>0</v>
      </c>
      <c r="O8333" s="1" t="n">
        <f aca="false">IF(N8333&gt;0,N8333,0)</f>
        <v>0</v>
      </c>
      <c r="P8333" s="1" t="n">
        <f aca="false">O8333*1.5</f>
        <v>0</v>
      </c>
      <c r="Q8333" s="1" t="n">
        <f aca="false">P8333/(3.6*$Q$2)</f>
        <v>0</v>
      </c>
      <c r="R8333" s="1" t="n">
        <f aca="false">(K8333+L8333)*$R$2</f>
        <v>14470.9842806271</v>
      </c>
      <c r="S8333" s="19" t="n">
        <f aca="false">J8333-R8333</f>
        <v>-14470.9842806271</v>
      </c>
      <c r="T8333" s="1" t="n">
        <f aca="false">IF(S8333&lt;0,S8333/$G$3,0)</f>
        <v>-20672.8346866101</v>
      </c>
      <c r="U8333" s="1" t="n">
        <f aca="false">IF(S8333&gt;0,S8333*0.7,0)</f>
        <v>0</v>
      </c>
      <c r="V8333" s="14" t="n">
        <f aca="false">V8332+U8333+T8333</f>
        <v>-47547574.792081</v>
      </c>
      <c r="W8333" s="19" t="n">
        <f aca="false">V8333/1000</f>
        <v>-47547.574792081</v>
      </c>
      <c r="X8333" s="19" t="n">
        <f aca="false">W8333*3600000000*2/237000000</f>
        <v>-1444483.28482272</v>
      </c>
      <c r="Y8333" s="19" t="n">
        <f aca="false">X8333/30.662</f>
        <v>-47109.884704935</v>
      </c>
    </row>
    <row r="8334" customFormat="false" ht="17.9" hidden="false" customHeight="false" outlineLevel="0" collapsed="false">
      <c r="A8334" s="2" t="n">
        <v>12</v>
      </c>
      <c r="B8334" s="3" t="n">
        <v>13</v>
      </c>
      <c r="C8334" s="38" t="n">
        <v>19</v>
      </c>
      <c r="D8334" s="1" t="n">
        <v>7.8</v>
      </c>
      <c r="E8334" s="3" t="n">
        <v>0</v>
      </c>
      <c r="F8334" s="23" t="n">
        <f aca="false">IF(D8334&lt;25, 0.24, 0.24-(0.01/5)*(D8334-25))</f>
        <v>0.24</v>
      </c>
      <c r="G8334" s="40" t="n">
        <f aca="false">(E8334/1000)*$G$1*F8334</f>
        <v>0</v>
      </c>
      <c r="H8334" s="40" t="n">
        <v>0.47692321306191</v>
      </c>
      <c r="I8334" s="3" t="n">
        <f aca="false">H8334*$J$2</f>
        <v>0</v>
      </c>
      <c r="J8334" s="19" t="n">
        <f aca="false">SUM(I8334+G8334)</f>
        <v>0</v>
      </c>
      <c r="K8334" s="1" t="n">
        <v>0</v>
      </c>
      <c r="L8334" s="39" t="n">
        <v>3.28865266286046</v>
      </c>
      <c r="M8334" s="39"/>
      <c r="N8334" s="1" t="n">
        <f aca="false">(2.571*(19.44-D8334)+3.87)*$K$2</f>
        <v>0</v>
      </c>
      <c r="O8334" s="1" t="n">
        <f aca="false">IF(N8334&gt;0,N8334,0)</f>
        <v>0</v>
      </c>
      <c r="P8334" s="1" t="n">
        <f aca="false">O8334*1.5</f>
        <v>0</v>
      </c>
      <c r="Q8334" s="1" t="n">
        <f aca="false">P8334/(3.6*$Q$2)</f>
        <v>0</v>
      </c>
      <c r="R8334" s="1" t="n">
        <f aca="false">(K8334+L8334)*$R$2</f>
        <v>16443.2633143023</v>
      </c>
      <c r="S8334" s="19" t="n">
        <f aca="false">J8334-R8334</f>
        <v>-16443.2633143023</v>
      </c>
      <c r="T8334" s="1" t="n">
        <f aca="false">IF(S8334&lt;0,S8334/$G$3,0)</f>
        <v>-23490.376163289</v>
      </c>
      <c r="U8334" s="1" t="n">
        <f aca="false">IF(S8334&gt;0,S8334*0.7,0)</f>
        <v>0</v>
      </c>
      <c r="V8334" s="14" t="n">
        <f aca="false">V8333+U8334+T8334</f>
        <v>-47571065.1682443</v>
      </c>
      <c r="W8334" s="19" t="n">
        <f aca="false">V8334/1000</f>
        <v>-47571.0651682443</v>
      </c>
      <c r="X8334" s="19" t="n">
        <f aca="false">W8334*3600000000*2/237000000</f>
        <v>-1445196.91650363</v>
      </c>
      <c r="Y8334" s="19" t="n">
        <f aca="false">X8334/30.662</f>
        <v>-47133.1588449424</v>
      </c>
    </row>
    <row r="8335" customFormat="false" ht="17.9" hidden="false" customHeight="false" outlineLevel="0" collapsed="false">
      <c r="A8335" s="2" t="n">
        <v>12</v>
      </c>
      <c r="B8335" s="3" t="n">
        <v>13</v>
      </c>
      <c r="C8335" s="38" t="n">
        <v>20</v>
      </c>
      <c r="D8335" s="1" t="n">
        <v>7.2</v>
      </c>
      <c r="E8335" s="3" t="n">
        <v>0</v>
      </c>
      <c r="F8335" s="23" t="n">
        <f aca="false">IF(D8335&lt;25, 0.24, 0.24-(0.01/5)*(D8335-25))</f>
        <v>0.24</v>
      </c>
      <c r="G8335" s="40" t="n">
        <f aca="false">(E8335/1000)*$G$1*F8335</f>
        <v>0</v>
      </c>
      <c r="H8335" s="40" t="n">
        <v>0.488650857985953</v>
      </c>
      <c r="I8335" s="3" t="n">
        <f aca="false">H8335*$J$2</f>
        <v>0</v>
      </c>
      <c r="J8335" s="19" t="n">
        <f aca="false">SUM(I8335+G8335)</f>
        <v>0</v>
      </c>
      <c r="K8335" s="1" t="n">
        <v>0</v>
      </c>
      <c r="L8335" s="39" t="n">
        <v>3.1727570296497</v>
      </c>
      <c r="M8335" s="39"/>
      <c r="N8335" s="1" t="n">
        <f aca="false">(2.571*(19.44-D8335)+3.87)*$K$2</f>
        <v>0</v>
      </c>
      <c r="O8335" s="1" t="n">
        <f aca="false">IF(N8335&gt;0,N8335,0)</f>
        <v>0</v>
      </c>
      <c r="P8335" s="1" t="n">
        <f aca="false">O8335*1.5</f>
        <v>0</v>
      </c>
      <c r="Q8335" s="1" t="n">
        <f aca="false">P8335/(3.6*$Q$2)</f>
        <v>0</v>
      </c>
      <c r="R8335" s="1" t="n">
        <f aca="false">(K8335+L8335)*$R$2</f>
        <v>15863.7851482485</v>
      </c>
      <c r="S8335" s="19" t="n">
        <f aca="false">J8335-R8335</f>
        <v>-15863.7851482485</v>
      </c>
      <c r="T8335" s="1" t="n">
        <f aca="false">IF(S8335&lt;0,S8335/$G$3,0)</f>
        <v>-22662.5502117836</v>
      </c>
      <c r="U8335" s="1" t="n">
        <f aca="false">IF(S8335&gt;0,S8335*0.7,0)</f>
        <v>0</v>
      </c>
      <c r="V8335" s="14" t="n">
        <f aca="false">V8334+U8335+T8335</f>
        <v>-47593727.7184561</v>
      </c>
      <c r="W8335" s="19" t="n">
        <f aca="false">V8335/1000</f>
        <v>-47593.7277184561</v>
      </c>
      <c r="X8335" s="19" t="n">
        <f aca="false">W8335*3600000000*2/237000000</f>
        <v>-1445885.3990417</v>
      </c>
      <c r="Y8335" s="19" t="n">
        <f aca="false">X8335/30.662</f>
        <v>-47155.6127793916</v>
      </c>
    </row>
    <row r="8336" customFormat="false" ht="17.9" hidden="false" customHeight="false" outlineLevel="0" collapsed="false">
      <c r="A8336" s="2" t="n">
        <v>12</v>
      </c>
      <c r="B8336" s="3" t="n">
        <v>13</v>
      </c>
      <c r="C8336" s="38" t="n">
        <v>21</v>
      </c>
      <c r="D8336" s="1" t="n">
        <v>6.3</v>
      </c>
      <c r="E8336" s="3" t="n">
        <v>0</v>
      </c>
      <c r="F8336" s="23" t="n">
        <f aca="false">IF(D8336&lt;25, 0.24, 0.24-(0.01/5)*(D8336-25))</f>
        <v>0.24</v>
      </c>
      <c r="G8336" s="40" t="n">
        <f aca="false">(E8336/1000)*$G$1*F8336</f>
        <v>0</v>
      </c>
      <c r="H8336" s="40" t="n">
        <v>0.527756524305832</v>
      </c>
      <c r="I8336" s="3" t="n">
        <f aca="false">H8336*$J$2</f>
        <v>0</v>
      </c>
      <c r="J8336" s="19" t="n">
        <f aca="false">SUM(I8336+G8336)</f>
        <v>0</v>
      </c>
      <c r="K8336" s="1" t="n">
        <v>0</v>
      </c>
      <c r="L8336" s="39" t="n">
        <v>3.15701529994194</v>
      </c>
      <c r="M8336" s="39"/>
      <c r="N8336" s="1" t="n">
        <f aca="false">(2.571*(19.44-D8336)+3.87)*$K$2</f>
        <v>0</v>
      </c>
      <c r="O8336" s="1" t="n">
        <f aca="false">IF(N8336&gt;0,N8336,0)</f>
        <v>0</v>
      </c>
      <c r="P8336" s="1" t="n">
        <f aca="false">O8336*1.5</f>
        <v>0</v>
      </c>
      <c r="Q8336" s="1" t="n">
        <f aca="false">P8336/(3.6*$Q$2)</f>
        <v>0</v>
      </c>
      <c r="R8336" s="1" t="n">
        <f aca="false">(K8336+L8336)*$R$2</f>
        <v>15785.0764997097</v>
      </c>
      <c r="S8336" s="19" t="n">
        <f aca="false">J8336-R8336</f>
        <v>-15785.0764997097</v>
      </c>
      <c r="T8336" s="1" t="n">
        <f aca="false">IF(S8336&lt;0,S8336/$G$3,0)</f>
        <v>-22550.1092852996</v>
      </c>
      <c r="U8336" s="1" t="n">
        <f aca="false">IF(S8336&gt;0,S8336*0.7,0)</f>
        <v>0</v>
      </c>
      <c r="V8336" s="14" t="n">
        <f aca="false">V8335+U8336+T8336</f>
        <v>-47616277.8277414</v>
      </c>
      <c r="W8336" s="19" t="n">
        <f aca="false">V8336/1000</f>
        <v>-47616.2778277414</v>
      </c>
      <c r="X8336" s="19" t="n">
        <f aca="false">W8336*3600000000*2/237000000</f>
        <v>-1446570.4656529</v>
      </c>
      <c r="Y8336" s="19" t="n">
        <f aca="false">X8336/30.662</f>
        <v>-47177.9553079676</v>
      </c>
    </row>
    <row r="8337" customFormat="false" ht="17.9" hidden="false" customHeight="false" outlineLevel="0" collapsed="false">
      <c r="A8337" s="2" t="n">
        <v>12</v>
      </c>
      <c r="B8337" s="3" t="n">
        <v>13</v>
      </c>
      <c r="C8337" s="38" t="n">
        <v>22</v>
      </c>
      <c r="D8337" s="1" t="n">
        <v>5.3</v>
      </c>
      <c r="E8337" s="3" t="n">
        <v>0</v>
      </c>
      <c r="F8337" s="23" t="n">
        <f aca="false">IF(D8337&lt;25, 0.24, 0.24-(0.01/5)*(D8337-25))</f>
        <v>0.24</v>
      </c>
      <c r="G8337" s="40" t="n">
        <f aca="false">(E8337/1000)*$G$1*F8337</f>
        <v>0</v>
      </c>
      <c r="H8337" s="40" t="n">
        <v>0.53371286067588</v>
      </c>
      <c r="I8337" s="3" t="n">
        <f aca="false">H8337*$J$2</f>
        <v>0</v>
      </c>
      <c r="J8337" s="19" t="n">
        <f aca="false">SUM(I8337+G8337)</f>
        <v>0</v>
      </c>
      <c r="K8337" s="1" t="n">
        <v>0</v>
      </c>
      <c r="L8337" s="39" t="n">
        <v>3.20903145028063</v>
      </c>
      <c r="M8337" s="39"/>
      <c r="N8337" s="1" t="n">
        <f aca="false">(2.571*(19.44-D8337)+3.87)*$K$2</f>
        <v>0</v>
      </c>
      <c r="O8337" s="1" t="n">
        <f aca="false">IF(N8337&gt;0,N8337,0)</f>
        <v>0</v>
      </c>
      <c r="P8337" s="1" t="n">
        <f aca="false">O8337*1.5</f>
        <v>0</v>
      </c>
      <c r="Q8337" s="1" t="n">
        <f aca="false">P8337/(3.6*$Q$2)</f>
        <v>0</v>
      </c>
      <c r="R8337" s="1" t="n">
        <f aca="false">(K8337+L8337)*$R$2</f>
        <v>16045.1572514032</v>
      </c>
      <c r="S8337" s="19" t="n">
        <f aca="false">J8337-R8337</f>
        <v>-16045.1572514032</v>
      </c>
      <c r="T8337" s="1" t="n">
        <f aca="false">IF(S8337&lt;0,S8337/$G$3,0)</f>
        <v>-22921.6532162902</v>
      </c>
      <c r="U8337" s="1" t="n">
        <f aca="false">IF(S8337&gt;0,S8337*0.7,0)</f>
        <v>0</v>
      </c>
      <c r="V8337" s="14" t="n">
        <f aca="false">V8336+U8337+T8337</f>
        <v>-47639199.4809577</v>
      </c>
      <c r="W8337" s="19" t="n">
        <f aca="false">V8337/1000</f>
        <v>-47639.1994809577</v>
      </c>
      <c r="X8337" s="19" t="n">
        <f aca="false">W8337*3600000000*2/237000000</f>
        <v>-1447266.81967466</v>
      </c>
      <c r="Y8337" s="19" t="n">
        <f aca="false">X8337/30.662</f>
        <v>-47200.6659602982</v>
      </c>
    </row>
    <row r="8338" customFormat="false" ht="17.9" hidden="false" customHeight="false" outlineLevel="0" collapsed="false">
      <c r="A8338" s="2" t="n">
        <v>12</v>
      </c>
      <c r="B8338" s="3" t="n">
        <v>13</v>
      </c>
      <c r="C8338" s="38" t="n">
        <v>23</v>
      </c>
      <c r="D8338" s="1" t="n">
        <v>4.4</v>
      </c>
      <c r="E8338" s="3" t="n">
        <v>0</v>
      </c>
      <c r="F8338" s="23" t="n">
        <f aca="false">IF(D8338&lt;25, 0.24, 0.24-(0.01/5)*(D8338-25))</f>
        <v>0.24</v>
      </c>
      <c r="G8338" s="40" t="n">
        <f aca="false">(E8338/1000)*$G$1*F8338</f>
        <v>0</v>
      </c>
      <c r="H8338" s="40" t="n">
        <v>0.551598724546808</v>
      </c>
      <c r="I8338" s="3" t="n">
        <f aca="false">H8338*$J$2</f>
        <v>0</v>
      </c>
      <c r="J8338" s="19" t="n">
        <f aca="false">SUM(I8338+G8338)</f>
        <v>0</v>
      </c>
      <c r="K8338" s="1" t="n">
        <v>0</v>
      </c>
      <c r="L8338" s="39" t="n">
        <v>2.82005102779176</v>
      </c>
      <c r="M8338" s="39"/>
      <c r="N8338" s="1" t="n">
        <f aca="false">(2.571*(19.44-D8338)+3.87)*$K$2</f>
        <v>0</v>
      </c>
      <c r="O8338" s="1" t="n">
        <f aca="false">IF(N8338&gt;0,N8338,0)</f>
        <v>0</v>
      </c>
      <c r="P8338" s="1" t="n">
        <f aca="false">O8338*1.5</f>
        <v>0</v>
      </c>
      <c r="Q8338" s="1" t="n">
        <f aca="false">P8338/(3.6*$Q$2)</f>
        <v>0</v>
      </c>
      <c r="R8338" s="1" t="n">
        <f aca="false">(K8338+L8338)*$R$2</f>
        <v>14100.2551389588</v>
      </c>
      <c r="S8338" s="19" t="n">
        <f aca="false">J8338-R8338</f>
        <v>-14100.2551389588</v>
      </c>
      <c r="T8338" s="1" t="n">
        <f aca="false">IF(S8338&lt;0,S8338/$G$3,0)</f>
        <v>-20143.221627084</v>
      </c>
      <c r="U8338" s="1" t="n">
        <f aca="false">IF(S8338&gt;0,S8338*0.7,0)</f>
        <v>0</v>
      </c>
      <c r="V8338" s="14" t="n">
        <f aca="false">V8337+U8338+T8338</f>
        <v>-47659342.7025848</v>
      </c>
      <c r="W8338" s="19" t="n">
        <f aca="false">V8338/1000</f>
        <v>-47659.3427025848</v>
      </c>
      <c r="X8338" s="19" t="n">
        <f aca="false">W8338*3600000000*2/237000000</f>
        <v>-1447878.76564815</v>
      </c>
      <c r="Y8338" s="19" t="n">
        <f aca="false">X8338/30.662</f>
        <v>-47220.6237573591</v>
      </c>
    </row>
    <row r="8339" customFormat="false" ht="17.9" hidden="false" customHeight="false" outlineLevel="0" collapsed="false">
      <c r="A8339" s="2" t="n">
        <v>12</v>
      </c>
      <c r="B8339" s="3" t="n">
        <v>14</v>
      </c>
      <c r="C8339" s="38" t="n">
        <v>0</v>
      </c>
      <c r="D8339" s="1" t="n">
        <v>4.2</v>
      </c>
      <c r="E8339" s="3" t="n">
        <v>0</v>
      </c>
      <c r="F8339" s="23" t="n">
        <f aca="false">IF(D8339&lt;25, 0.24, 0.24-(0.01/5)*(D8339-25))</f>
        <v>0.24</v>
      </c>
      <c r="G8339" s="40" t="n">
        <f aca="false">(E8339/1000)*$G$1*F8339</f>
        <v>0</v>
      </c>
      <c r="H8339" s="40" t="n">
        <v>0.550412285032838</v>
      </c>
      <c r="I8339" s="3" t="n">
        <f aca="false">H8339*$J$2</f>
        <v>0</v>
      </c>
      <c r="J8339" s="19" t="n">
        <f aca="false">SUM(I8339+G8339)</f>
        <v>0</v>
      </c>
      <c r="K8339" s="1" t="n">
        <v>0</v>
      </c>
      <c r="L8339" s="39" t="n">
        <v>1.54314579338107</v>
      </c>
      <c r="M8339" s="39"/>
      <c r="N8339" s="1" t="n">
        <f aca="false">(2.571*(19.44-D8339)+3.87)*$K$2</f>
        <v>0</v>
      </c>
      <c r="O8339" s="1" t="n">
        <f aca="false">IF(N8339&gt;0,N8339,0)</f>
        <v>0</v>
      </c>
      <c r="P8339" s="1" t="n">
        <f aca="false">O8339*1.5</f>
        <v>0</v>
      </c>
      <c r="Q8339" s="1" t="n">
        <f aca="false">P8339/(3.6*$Q$2)</f>
        <v>0</v>
      </c>
      <c r="R8339" s="1" t="n">
        <f aca="false">(K8339+L8339)*$R$2</f>
        <v>7715.72896690535</v>
      </c>
      <c r="S8339" s="19" t="n">
        <f aca="false">J8339-R8339</f>
        <v>-7715.72896690535</v>
      </c>
      <c r="T8339" s="1" t="n">
        <f aca="false">IF(S8339&lt;0,S8339/$G$3,0)</f>
        <v>-11022.4699527219</v>
      </c>
      <c r="U8339" s="1" t="n">
        <f aca="false">IF(S8339&gt;0,S8339*0.7,0)</f>
        <v>0</v>
      </c>
      <c r="V8339" s="14" t="n">
        <f aca="false">V8338+U8339+T8339</f>
        <v>-47670365.1725375</v>
      </c>
      <c r="W8339" s="19" t="n">
        <f aca="false">V8339/1000</f>
        <v>-47670.3651725375</v>
      </c>
      <c r="X8339" s="19" t="n">
        <f aca="false">W8339*3600000000*2/237000000</f>
        <v>-1448213.62549481</v>
      </c>
      <c r="Y8339" s="19" t="n">
        <f aca="false">X8339/30.662</f>
        <v>-47231.5447620772</v>
      </c>
    </row>
    <row r="8340" customFormat="false" ht="17.9" hidden="false" customHeight="false" outlineLevel="0" collapsed="false">
      <c r="A8340" s="2" t="n">
        <v>12</v>
      </c>
      <c r="B8340" s="3" t="n">
        <v>14</v>
      </c>
      <c r="C8340" s="38" t="n">
        <v>1</v>
      </c>
      <c r="D8340" s="1" t="n">
        <v>4.1</v>
      </c>
      <c r="E8340" s="3" t="n">
        <v>0</v>
      </c>
      <c r="F8340" s="23" t="n">
        <f aca="false">IF(D8340&lt;25, 0.24, 0.24-(0.01/5)*(D8340-25))</f>
        <v>0.24</v>
      </c>
      <c r="G8340" s="40" t="n">
        <f aca="false">(E8340/1000)*$G$1*F8340</f>
        <v>0</v>
      </c>
      <c r="H8340" s="40" t="n">
        <v>0.522421098686009</v>
      </c>
      <c r="I8340" s="3" t="n">
        <f aca="false">H8340*$J$2</f>
        <v>0</v>
      </c>
      <c r="J8340" s="19" t="n">
        <f aca="false">SUM(I8340+G8340)</f>
        <v>0</v>
      </c>
      <c r="K8340" s="1" t="n">
        <v>0</v>
      </c>
      <c r="L8340" s="39" t="n">
        <v>0.885187119798723</v>
      </c>
      <c r="M8340" s="39"/>
      <c r="N8340" s="1" t="n">
        <f aca="false">(2.571*(19.44-D8340)+3.87)*$K$2</f>
        <v>0</v>
      </c>
      <c r="O8340" s="1" t="n">
        <f aca="false">IF(N8340&gt;0,N8340,0)</f>
        <v>0</v>
      </c>
      <c r="P8340" s="1" t="n">
        <f aca="false">O8340*1.5</f>
        <v>0</v>
      </c>
      <c r="Q8340" s="1" t="n">
        <f aca="false">P8340/(3.6*$Q$2)</f>
        <v>0</v>
      </c>
      <c r="R8340" s="1" t="n">
        <f aca="false">(K8340+L8340)*$R$2</f>
        <v>4425.93559899362</v>
      </c>
      <c r="S8340" s="19" t="n">
        <f aca="false">J8340-R8340</f>
        <v>-4425.93559899362</v>
      </c>
      <c r="T8340" s="1" t="n">
        <f aca="false">IF(S8340&lt;0,S8340/$G$3,0)</f>
        <v>-6322.76514141945</v>
      </c>
      <c r="U8340" s="1" t="n">
        <f aca="false">IF(S8340&gt;0,S8340*0.7,0)</f>
        <v>0</v>
      </c>
      <c r="V8340" s="14" t="n">
        <f aca="false">V8339+U8340+T8340</f>
        <v>-47676687.9376789</v>
      </c>
      <c r="W8340" s="19" t="n">
        <f aca="false">V8340/1000</f>
        <v>-47676.6879376789</v>
      </c>
      <c r="X8340" s="19" t="n">
        <f aca="false">W8340*3600000000*2/237000000</f>
        <v>-1448405.70949911</v>
      </c>
      <c r="Y8340" s="19" t="n">
        <f aca="false">X8340/30.662</f>
        <v>-47237.8093242159</v>
      </c>
    </row>
    <row r="8341" customFormat="false" ht="17.9" hidden="false" customHeight="false" outlineLevel="0" collapsed="false">
      <c r="A8341" s="2" t="n">
        <v>12</v>
      </c>
      <c r="B8341" s="3" t="n">
        <v>14</v>
      </c>
      <c r="C8341" s="38" t="n">
        <v>2</v>
      </c>
      <c r="D8341" s="1" t="n">
        <v>3.9</v>
      </c>
      <c r="E8341" s="3" t="n">
        <v>0</v>
      </c>
      <c r="F8341" s="23" t="n">
        <f aca="false">IF(D8341&lt;25, 0.24, 0.24-(0.01/5)*(D8341-25))</f>
        <v>0.24</v>
      </c>
      <c r="G8341" s="40" t="n">
        <f aca="false">(E8341/1000)*$G$1*F8341</f>
        <v>0</v>
      </c>
      <c r="H8341" s="40" t="n">
        <v>0.515590445187373</v>
      </c>
      <c r="I8341" s="3" t="n">
        <f aca="false">H8341*$J$2</f>
        <v>0</v>
      </c>
      <c r="J8341" s="19" t="n">
        <f aca="false">SUM(I8341+G8341)</f>
        <v>0</v>
      </c>
      <c r="K8341" s="1" t="n">
        <v>0</v>
      </c>
      <c r="L8341" s="39" t="n">
        <v>0.765641230423844</v>
      </c>
      <c r="M8341" s="39"/>
      <c r="N8341" s="1" t="n">
        <f aca="false">(2.571*(19.44-D8341)+3.87)*$K$2</f>
        <v>0</v>
      </c>
      <c r="O8341" s="1" t="n">
        <f aca="false">IF(N8341&gt;0,N8341,0)</f>
        <v>0</v>
      </c>
      <c r="P8341" s="1" t="n">
        <f aca="false">O8341*1.5</f>
        <v>0</v>
      </c>
      <c r="Q8341" s="1" t="n">
        <f aca="false">P8341/(3.6*$Q$2)</f>
        <v>0</v>
      </c>
      <c r="R8341" s="1" t="n">
        <f aca="false">(K8341+L8341)*$R$2</f>
        <v>3828.20615211922</v>
      </c>
      <c r="S8341" s="19" t="n">
        <f aca="false">J8341-R8341</f>
        <v>-3828.20615211922</v>
      </c>
      <c r="T8341" s="1" t="n">
        <f aca="false">IF(S8341&lt;0,S8341/$G$3,0)</f>
        <v>-5468.86593159889</v>
      </c>
      <c r="U8341" s="1" t="n">
        <f aca="false">IF(S8341&gt;0,S8341*0.7,0)</f>
        <v>0</v>
      </c>
      <c r="V8341" s="14" t="n">
        <f aca="false">V8340+U8341+T8341</f>
        <v>-47682156.8036105</v>
      </c>
      <c r="W8341" s="19" t="n">
        <f aca="false">V8341/1000</f>
        <v>-47682.1568036105</v>
      </c>
      <c r="X8341" s="19" t="n">
        <f aca="false">W8341*3600000000*2/237000000</f>
        <v>-1448571.85226159</v>
      </c>
      <c r="Y8341" s="19" t="n">
        <f aca="false">X8341/30.662</f>
        <v>-47243.2278475503</v>
      </c>
    </row>
    <row r="8342" customFormat="false" ht="17.9" hidden="false" customHeight="false" outlineLevel="0" collapsed="false">
      <c r="A8342" s="2" t="n">
        <v>12</v>
      </c>
      <c r="B8342" s="3" t="n">
        <v>14</v>
      </c>
      <c r="C8342" s="38" t="n">
        <v>3</v>
      </c>
      <c r="D8342" s="1" t="n">
        <v>3.5</v>
      </c>
      <c r="E8342" s="3" t="n">
        <v>0</v>
      </c>
      <c r="F8342" s="23" t="n">
        <f aca="false">IF(D8342&lt;25, 0.24, 0.24-(0.01/5)*(D8342-25))</f>
        <v>0.24</v>
      </c>
      <c r="G8342" s="40" t="n">
        <f aca="false">(E8342/1000)*$G$1*F8342</f>
        <v>0</v>
      </c>
      <c r="H8342" s="40" t="n">
        <v>0.501162170066977</v>
      </c>
      <c r="I8342" s="3" t="n">
        <f aca="false">H8342*$J$2</f>
        <v>0</v>
      </c>
      <c r="J8342" s="19" t="n">
        <f aca="false">SUM(I8342+G8342)</f>
        <v>0</v>
      </c>
      <c r="K8342" s="1" t="n">
        <v>0</v>
      </c>
      <c r="L8342" s="39" t="n">
        <v>0.73256078393652</v>
      </c>
      <c r="M8342" s="39"/>
      <c r="N8342" s="1" t="n">
        <f aca="false">(2.571*(19.44-D8342)+3.87)*$K$2</f>
        <v>0</v>
      </c>
      <c r="O8342" s="1" t="n">
        <f aca="false">IF(N8342&gt;0,N8342,0)</f>
        <v>0</v>
      </c>
      <c r="P8342" s="1" t="n">
        <f aca="false">O8342*1.5</f>
        <v>0</v>
      </c>
      <c r="Q8342" s="1" t="n">
        <f aca="false">P8342/(3.6*$Q$2)</f>
        <v>0</v>
      </c>
      <c r="R8342" s="1" t="n">
        <f aca="false">(K8342+L8342)*$R$2</f>
        <v>3662.8039196826</v>
      </c>
      <c r="S8342" s="19" t="n">
        <f aca="false">J8342-R8342</f>
        <v>-3662.8039196826</v>
      </c>
      <c r="T8342" s="1" t="n">
        <f aca="false">IF(S8342&lt;0,S8342/$G$3,0)</f>
        <v>-5232.577028118</v>
      </c>
      <c r="U8342" s="1" t="n">
        <f aca="false">IF(S8342&gt;0,S8342*0.7,0)</f>
        <v>0</v>
      </c>
      <c r="V8342" s="14" t="n">
        <f aca="false">V8341+U8342+T8342</f>
        <v>-47687389.3806387</v>
      </c>
      <c r="W8342" s="19" t="n">
        <f aca="false">V8342/1000</f>
        <v>-47687.3893806387</v>
      </c>
      <c r="X8342" s="19" t="n">
        <f aca="false">W8342*3600000000*2/237000000</f>
        <v>-1448730.816627</v>
      </c>
      <c r="Y8342" s="19" t="n">
        <f aca="false">X8342/30.662</f>
        <v>-47248.4122570934</v>
      </c>
    </row>
    <row r="8343" customFormat="false" ht="17.9" hidden="false" customHeight="false" outlineLevel="0" collapsed="false">
      <c r="A8343" s="2" t="n">
        <v>12</v>
      </c>
      <c r="B8343" s="3" t="n">
        <v>14</v>
      </c>
      <c r="C8343" s="38" t="n">
        <v>4</v>
      </c>
      <c r="D8343" s="1" t="n">
        <v>3.2</v>
      </c>
      <c r="E8343" s="3" t="n">
        <v>0</v>
      </c>
      <c r="F8343" s="23" t="n">
        <f aca="false">IF(D8343&lt;25, 0.24, 0.24-(0.01/5)*(D8343-25))</f>
        <v>0.24</v>
      </c>
      <c r="G8343" s="40" t="n">
        <f aca="false">(E8343/1000)*$G$1*F8343</f>
        <v>0</v>
      </c>
      <c r="H8343" s="40" t="n">
        <v>0.481900721174259</v>
      </c>
      <c r="I8343" s="3" t="n">
        <f aca="false">H8343*$J$2</f>
        <v>0</v>
      </c>
      <c r="J8343" s="19" t="n">
        <f aca="false">SUM(I8343+G8343)</f>
        <v>0</v>
      </c>
      <c r="K8343" s="1" t="n">
        <v>0</v>
      </c>
      <c r="L8343" s="39" t="n">
        <v>0.768835204567447</v>
      </c>
      <c r="M8343" s="39"/>
      <c r="N8343" s="1" t="n">
        <f aca="false">(2.571*(19.44-D8343)+3.87)*$K$2</f>
        <v>0</v>
      </c>
      <c r="O8343" s="1" t="n">
        <f aca="false">IF(N8343&gt;0,N8343,0)</f>
        <v>0</v>
      </c>
      <c r="P8343" s="1" t="n">
        <f aca="false">O8343*1.5</f>
        <v>0</v>
      </c>
      <c r="Q8343" s="1" t="n">
        <f aca="false">P8343/(3.6*$Q$2)</f>
        <v>0</v>
      </c>
      <c r="R8343" s="1" t="n">
        <f aca="false">(K8343+L8343)*$R$2</f>
        <v>3844.17602283724</v>
      </c>
      <c r="S8343" s="19" t="n">
        <f aca="false">J8343-R8343</f>
        <v>-3844.17602283724</v>
      </c>
      <c r="T8343" s="1" t="n">
        <f aca="false">IF(S8343&lt;0,S8343/$G$3,0)</f>
        <v>-5491.68003262462</v>
      </c>
      <c r="U8343" s="1" t="n">
        <f aca="false">IF(S8343&gt;0,S8343*0.7,0)</f>
        <v>0</v>
      </c>
      <c r="V8343" s="14" t="n">
        <f aca="false">V8342+U8343+T8343</f>
        <v>-47692881.0606713</v>
      </c>
      <c r="W8343" s="19" t="n">
        <f aca="false">V8343/1000</f>
        <v>-47692.8810606713</v>
      </c>
      <c r="X8343" s="19" t="n">
        <f aca="false">W8343*3600000000*2/237000000</f>
        <v>-1448897.65247609</v>
      </c>
      <c r="Y8343" s="19" t="n">
        <f aca="false">X8343/30.662</f>
        <v>-47253.853384518</v>
      </c>
    </row>
    <row r="8344" customFormat="false" ht="17.9" hidden="false" customHeight="false" outlineLevel="0" collapsed="false">
      <c r="A8344" s="2" t="n">
        <v>12</v>
      </c>
      <c r="B8344" s="3" t="n">
        <v>14</v>
      </c>
      <c r="C8344" s="38" t="n">
        <v>5</v>
      </c>
      <c r="D8344" s="1" t="n">
        <v>2.8</v>
      </c>
      <c r="E8344" s="3" t="n">
        <v>0</v>
      </c>
      <c r="F8344" s="23" t="n">
        <f aca="false">IF(D8344&lt;25, 0.24, 0.24-(0.01/5)*(D8344-25))</f>
        <v>0.24</v>
      </c>
      <c r="G8344" s="40" t="n">
        <f aca="false">(E8344/1000)*$G$1*F8344</f>
        <v>0</v>
      </c>
      <c r="H8344" s="40" t="n">
        <v>0.486631899973475</v>
      </c>
      <c r="I8344" s="3" t="n">
        <f aca="false">H8344*$J$2</f>
        <v>0</v>
      </c>
      <c r="J8344" s="19" t="n">
        <f aca="false">SUM(I8344+G8344)</f>
        <v>0</v>
      </c>
      <c r="K8344" s="1" t="n">
        <v>0</v>
      </c>
      <c r="L8344" s="39" t="n">
        <v>0.810356868434295</v>
      </c>
      <c r="M8344" s="39"/>
      <c r="N8344" s="1" t="n">
        <f aca="false">(2.571*(19.44-D8344)+3.87)*$K$2</f>
        <v>0</v>
      </c>
      <c r="O8344" s="1" t="n">
        <f aca="false">IF(N8344&gt;0,N8344,0)</f>
        <v>0</v>
      </c>
      <c r="P8344" s="1" t="n">
        <f aca="false">O8344*1.5</f>
        <v>0</v>
      </c>
      <c r="Q8344" s="1" t="n">
        <f aca="false">P8344/(3.6*$Q$2)</f>
        <v>0</v>
      </c>
      <c r="R8344" s="1" t="n">
        <f aca="false">(K8344+L8344)*$R$2</f>
        <v>4051.78434217148</v>
      </c>
      <c r="S8344" s="19" t="n">
        <f aca="false">J8344-R8344</f>
        <v>-4051.78434217148</v>
      </c>
      <c r="T8344" s="1" t="n">
        <f aca="false">IF(S8344&lt;0,S8344/$G$3,0)</f>
        <v>-5788.26334595925</v>
      </c>
      <c r="U8344" s="1" t="n">
        <f aca="false">IF(S8344&gt;0,S8344*0.7,0)</f>
        <v>0</v>
      </c>
      <c r="V8344" s="14" t="n">
        <f aca="false">V8343+U8344+T8344</f>
        <v>-47698669.3240172</v>
      </c>
      <c r="W8344" s="19" t="n">
        <f aca="false">V8344/1000</f>
        <v>-47698.6693240172</v>
      </c>
      <c r="X8344" s="19" t="n">
        <f aca="false">W8344*3600000000*2/237000000</f>
        <v>-1449073.49845116</v>
      </c>
      <c r="Y8344" s="19" t="n">
        <f aca="false">X8344/30.662</f>
        <v>-47259.588365115</v>
      </c>
    </row>
    <row r="8345" customFormat="false" ht="17.9" hidden="false" customHeight="false" outlineLevel="0" collapsed="false">
      <c r="A8345" s="2" t="n">
        <v>12</v>
      </c>
      <c r="B8345" s="3" t="n">
        <v>14</v>
      </c>
      <c r="C8345" s="38" t="n">
        <v>6</v>
      </c>
      <c r="D8345" s="1" t="n">
        <v>3</v>
      </c>
      <c r="E8345" s="3" t="n">
        <v>0</v>
      </c>
      <c r="F8345" s="23" t="n">
        <f aca="false">IF(D8345&lt;25, 0.24, 0.24-(0.01/5)*(D8345-25))</f>
        <v>0.24</v>
      </c>
      <c r="G8345" s="40" t="n">
        <f aca="false">(E8345/1000)*$G$1*F8345</f>
        <v>0</v>
      </c>
      <c r="H8345" s="40" t="n">
        <v>0.489959397929354</v>
      </c>
      <c r="I8345" s="3" t="n">
        <f aca="false">H8345*$J$2</f>
        <v>0</v>
      </c>
      <c r="J8345" s="19" t="n">
        <f aca="false">SUM(I8345+G8345)</f>
        <v>0</v>
      </c>
      <c r="K8345" s="1" t="n">
        <v>0</v>
      </c>
      <c r="L8345" s="39" t="n">
        <v>0.803284497116315</v>
      </c>
      <c r="M8345" s="39"/>
      <c r="N8345" s="1" t="n">
        <f aca="false">(2.571*(19.44-D8345)+3.87)*$K$2</f>
        <v>0</v>
      </c>
      <c r="O8345" s="1" t="n">
        <f aca="false">IF(N8345&gt;0,N8345,0)</f>
        <v>0</v>
      </c>
      <c r="P8345" s="1" t="n">
        <f aca="false">O8345*1.5</f>
        <v>0</v>
      </c>
      <c r="Q8345" s="1" t="n">
        <f aca="false">P8345/(3.6*$Q$2)</f>
        <v>0</v>
      </c>
      <c r="R8345" s="1" t="n">
        <f aca="false">(K8345+L8345)*$R$2</f>
        <v>4016.42248558158</v>
      </c>
      <c r="S8345" s="19" t="n">
        <f aca="false">J8345-R8345</f>
        <v>-4016.42248558158</v>
      </c>
      <c r="T8345" s="1" t="n">
        <f aca="false">IF(S8345&lt;0,S8345/$G$3,0)</f>
        <v>-5737.74640797368</v>
      </c>
      <c r="U8345" s="1" t="n">
        <f aca="false">IF(S8345&gt;0,S8345*0.7,0)</f>
        <v>0</v>
      </c>
      <c r="V8345" s="14" t="n">
        <f aca="false">V8344+U8345+T8345</f>
        <v>-47704407.0704252</v>
      </c>
      <c r="W8345" s="19" t="n">
        <f aca="false">V8345/1000</f>
        <v>-47704.4070704252</v>
      </c>
      <c r="X8345" s="19" t="n">
        <f aca="false">W8345*3600000000*2/237000000</f>
        <v>-1449247.80973444</v>
      </c>
      <c r="Y8345" s="19" t="n">
        <f aca="false">X8345/30.662</f>
        <v>-47265.2732937981</v>
      </c>
    </row>
    <row r="8346" customFormat="false" ht="17.9" hidden="false" customHeight="false" outlineLevel="0" collapsed="false">
      <c r="A8346" s="2" t="n">
        <v>12</v>
      </c>
      <c r="B8346" s="3" t="n">
        <v>14</v>
      </c>
      <c r="C8346" s="38" t="n">
        <v>7</v>
      </c>
      <c r="D8346" s="1" t="n">
        <v>3.1</v>
      </c>
      <c r="E8346" s="3" t="n">
        <v>43.965536948867</v>
      </c>
      <c r="F8346" s="23" t="n">
        <f aca="false">IF(D8346&lt;25, 0.24, 0.24-(0.01/5)*(D8346-25))</f>
        <v>0.24</v>
      </c>
      <c r="G8346" s="40" t="n">
        <f aca="false">(E8346/1000)*$G$1*F8346</f>
        <v>3456.95741164507</v>
      </c>
      <c r="H8346" s="40" t="n">
        <v>0.497913652628676</v>
      </c>
      <c r="I8346" s="3" t="n">
        <f aca="false">H8346*$J$2</f>
        <v>0</v>
      </c>
      <c r="J8346" s="19" t="n">
        <f aca="false">SUM(I8346+G8346)</f>
        <v>3456.95741164507</v>
      </c>
      <c r="K8346" s="1" t="n">
        <v>0</v>
      </c>
      <c r="L8346" s="39" t="n">
        <v>0.796896548829108</v>
      </c>
      <c r="M8346" s="39"/>
      <c r="N8346" s="1" t="n">
        <f aca="false">(2.571*(19.44-D8346)+3.87)*$K$2</f>
        <v>0</v>
      </c>
      <c r="O8346" s="1" t="n">
        <f aca="false">IF(N8346&gt;0,N8346,0)</f>
        <v>0</v>
      </c>
      <c r="P8346" s="1" t="n">
        <f aca="false">O8346*1.5</f>
        <v>0</v>
      </c>
      <c r="Q8346" s="1" t="n">
        <f aca="false">P8346/(3.6*$Q$2)</f>
        <v>0</v>
      </c>
      <c r="R8346" s="1" t="n">
        <f aca="false">(K8346+L8346)*$R$2</f>
        <v>3984.48274414554</v>
      </c>
      <c r="S8346" s="19" t="n">
        <f aca="false">J8346-R8346</f>
        <v>-527.525332500466</v>
      </c>
      <c r="T8346" s="1" t="n">
        <f aca="false">IF(S8346&lt;0,S8346/$G$3,0)</f>
        <v>-753.607617857809</v>
      </c>
      <c r="U8346" s="1" t="n">
        <f aca="false">IF(S8346&gt;0,S8346*0.7,0)</f>
        <v>0</v>
      </c>
      <c r="V8346" s="14" t="n">
        <f aca="false">V8345+U8346+T8346</f>
        <v>-47705160.6780431</v>
      </c>
      <c r="W8346" s="19" t="n">
        <f aca="false">V8346/1000</f>
        <v>-47705.1606780431</v>
      </c>
      <c r="X8346" s="19" t="n">
        <f aca="false">W8346*3600000000*2/237000000</f>
        <v>-1449270.70414308</v>
      </c>
      <c r="Y8346" s="19" t="n">
        <f aca="false">X8346/30.662</f>
        <v>-47266.0199642254</v>
      </c>
    </row>
    <row r="8347" customFormat="false" ht="17.9" hidden="false" customHeight="false" outlineLevel="0" collapsed="false">
      <c r="A8347" s="2" t="n">
        <v>12</v>
      </c>
      <c r="B8347" s="3" t="n">
        <v>14</v>
      </c>
      <c r="C8347" s="38" t="n">
        <v>8</v>
      </c>
      <c r="D8347" s="1" t="n">
        <v>3.3</v>
      </c>
      <c r="E8347" s="3" t="n">
        <v>271.274221262672</v>
      </c>
      <c r="F8347" s="23" t="n">
        <f aca="false">IF(D8347&lt;25, 0.24, 0.24-(0.01/5)*(D8347-25))</f>
        <v>0.24</v>
      </c>
      <c r="G8347" s="40" t="n">
        <f aca="false">(E8347/1000)*$G$1*F8347</f>
        <v>21329.9664888184</v>
      </c>
      <c r="H8347" s="40" t="n">
        <v>0.499021480488105</v>
      </c>
      <c r="I8347" s="3" t="n">
        <f aca="false">H8347*$J$2</f>
        <v>0</v>
      </c>
      <c r="J8347" s="19" t="n">
        <f aca="false">SUM(I8347+G8347)</f>
        <v>21329.9664888184</v>
      </c>
      <c r="K8347" s="1" t="n">
        <v>0</v>
      </c>
      <c r="L8347" s="39" t="n">
        <v>0.80990058641378</v>
      </c>
      <c r="M8347" s="39"/>
      <c r="N8347" s="1" t="n">
        <f aca="false">(2.571*(19.44-D8347)+3.87)*$K$2</f>
        <v>0</v>
      </c>
      <c r="O8347" s="1" t="n">
        <f aca="false">IF(N8347&gt;0,N8347,0)</f>
        <v>0</v>
      </c>
      <c r="P8347" s="1" t="n">
        <f aca="false">O8347*1.5</f>
        <v>0</v>
      </c>
      <c r="Q8347" s="1" t="n">
        <f aca="false">P8347/(3.6*$Q$2)</f>
        <v>0</v>
      </c>
      <c r="R8347" s="1" t="n">
        <f aca="false">(K8347+L8347)*$R$2</f>
        <v>4049.5029320689</v>
      </c>
      <c r="S8347" s="19" t="n">
        <f aca="false">J8347-R8347</f>
        <v>17280.4635567495</v>
      </c>
      <c r="T8347" s="1" t="n">
        <f aca="false">IF(S8347&lt;0,S8347/$G$3,0)</f>
        <v>0</v>
      </c>
      <c r="U8347" s="1" t="n">
        <f aca="false">IF(S8347&gt;0,S8347*0.7,0)</f>
        <v>12096.3244897246</v>
      </c>
      <c r="V8347" s="14" t="n">
        <f aca="false">V8346+U8347+T8347</f>
        <v>-47693064.3535533</v>
      </c>
      <c r="W8347" s="19" t="n">
        <f aca="false">V8347/1000</f>
        <v>-47693.0643535533</v>
      </c>
      <c r="X8347" s="19" t="n">
        <f aca="false">W8347*3600000000*2/237000000</f>
        <v>-1448903.22086744</v>
      </c>
      <c r="Y8347" s="19" t="n">
        <f aca="false">X8347/30.662</f>
        <v>-47254.0349901325</v>
      </c>
    </row>
    <row r="8348" customFormat="false" ht="17.9" hidden="false" customHeight="false" outlineLevel="0" collapsed="false">
      <c r="A8348" s="2" t="n">
        <v>12</v>
      </c>
      <c r="B8348" s="3" t="n">
        <v>14</v>
      </c>
      <c r="C8348" s="38" t="n">
        <v>9</v>
      </c>
      <c r="D8348" s="1" t="n">
        <v>5.2</v>
      </c>
      <c r="E8348" s="3" t="n">
        <v>407.669334268029</v>
      </c>
      <c r="F8348" s="23" t="n">
        <f aca="false">IF(D8348&lt;25, 0.24, 0.24-(0.01/5)*(D8348-25))</f>
        <v>0.24</v>
      </c>
      <c r="G8348" s="40" t="n">
        <f aca="false">(E8348/1000)*$G$1*F8348</f>
        <v>32054.550550294</v>
      </c>
      <c r="H8348" s="40" t="n">
        <v>0.476298989417823</v>
      </c>
      <c r="I8348" s="3" t="n">
        <f aca="false">H8348*$J$2</f>
        <v>0</v>
      </c>
      <c r="J8348" s="19" t="n">
        <f aca="false">SUM(I8348+G8348)</f>
        <v>32054.550550294</v>
      </c>
      <c r="K8348" s="1" t="n">
        <v>0</v>
      </c>
      <c r="L8348" s="39" t="n">
        <v>0.811725714495839</v>
      </c>
      <c r="M8348" s="39"/>
      <c r="N8348" s="1" t="n">
        <f aca="false">(2.571*(19.44-D8348)+3.87)*$K$2</f>
        <v>0</v>
      </c>
      <c r="O8348" s="1" t="n">
        <f aca="false">IF(N8348&gt;0,N8348,0)</f>
        <v>0</v>
      </c>
      <c r="P8348" s="1" t="n">
        <f aca="false">O8348*1.5</f>
        <v>0</v>
      </c>
      <c r="Q8348" s="1" t="n">
        <f aca="false">P8348/(3.6*$Q$2)</f>
        <v>0</v>
      </c>
      <c r="R8348" s="1" t="n">
        <f aca="false">(K8348+L8348)*$R$2</f>
        <v>4058.62857247919</v>
      </c>
      <c r="S8348" s="19" t="n">
        <f aca="false">J8348-R8348</f>
        <v>27995.9219778148</v>
      </c>
      <c r="T8348" s="1" t="n">
        <f aca="false">IF(S8348&lt;0,S8348/$G$3,0)</f>
        <v>0</v>
      </c>
      <c r="U8348" s="1" t="n">
        <f aca="false">IF(S8348&gt;0,S8348*0.7,0)</f>
        <v>19597.1453844704</v>
      </c>
      <c r="V8348" s="14" t="n">
        <f aca="false">V8347+U8348+T8348</f>
        <v>-47673467.2081689</v>
      </c>
      <c r="W8348" s="19" t="n">
        <f aca="false">V8348/1000</f>
        <v>-47673.4672081689</v>
      </c>
      <c r="X8348" s="19" t="n">
        <f aca="false">W8348*3600000000*2/237000000</f>
        <v>-1448307.86455197</v>
      </c>
      <c r="Y8348" s="19" t="n">
        <f aca="false">X8348/30.662</f>
        <v>-47234.618242514</v>
      </c>
    </row>
    <row r="8349" customFormat="false" ht="17.9" hidden="false" customHeight="false" outlineLevel="0" collapsed="false">
      <c r="A8349" s="2" t="n">
        <v>12</v>
      </c>
      <c r="B8349" s="3" t="n">
        <v>14</v>
      </c>
      <c r="C8349" s="38" t="n">
        <v>10</v>
      </c>
      <c r="D8349" s="1" t="n">
        <v>7</v>
      </c>
      <c r="E8349" s="3" t="n">
        <v>660.035262341402</v>
      </c>
      <c r="F8349" s="23" t="n">
        <f aca="false">IF(D8349&lt;25, 0.24, 0.24-(0.01/5)*(D8349-25))</f>
        <v>0.24</v>
      </c>
      <c r="G8349" s="40" t="n">
        <f aca="false">(E8349/1000)*$G$1*F8349</f>
        <v>51897.7806355896</v>
      </c>
      <c r="H8349" s="40" t="n">
        <v>0.444741768366634</v>
      </c>
      <c r="I8349" s="3" t="n">
        <f aca="false">H8349*$J$2</f>
        <v>0</v>
      </c>
      <c r="J8349" s="19" t="n">
        <f aca="false">SUM(I8349+G8349)</f>
        <v>51897.7806355896</v>
      </c>
      <c r="K8349" s="1" t="n">
        <v>0</v>
      </c>
      <c r="L8349" s="39" t="n">
        <v>0.87309564625508</v>
      </c>
      <c r="M8349" s="39"/>
      <c r="N8349" s="1" t="n">
        <f aca="false">(2.571*(19.44-D8349)+3.87)*$K$2</f>
        <v>0</v>
      </c>
      <c r="O8349" s="1" t="n">
        <f aca="false">IF(N8349&gt;0,N8349,0)</f>
        <v>0</v>
      </c>
      <c r="P8349" s="1" t="n">
        <f aca="false">O8349*1.5</f>
        <v>0</v>
      </c>
      <c r="Q8349" s="1" t="n">
        <f aca="false">P8349/(3.6*$Q$2)</f>
        <v>0</v>
      </c>
      <c r="R8349" s="1" t="n">
        <f aca="false">(K8349+L8349)*$R$2</f>
        <v>4365.4782312754</v>
      </c>
      <c r="S8349" s="19" t="n">
        <f aca="false">J8349-R8349</f>
        <v>47532.3024043142</v>
      </c>
      <c r="T8349" s="1" t="n">
        <f aca="false">IF(S8349&lt;0,S8349/$G$3,0)</f>
        <v>0</v>
      </c>
      <c r="U8349" s="1" t="n">
        <f aca="false">IF(S8349&gt;0,S8349*0.7,0)</f>
        <v>33272.61168302</v>
      </c>
      <c r="V8349" s="14" t="n">
        <f aca="false">V8348+U8349+T8349</f>
        <v>-47640194.5964859</v>
      </c>
      <c r="W8349" s="19" t="n">
        <f aca="false">V8349/1000</f>
        <v>-47640.1945964859</v>
      </c>
      <c r="X8349" s="19" t="n">
        <f aca="false">W8349*3600000000*2/237000000</f>
        <v>-1447297.05103248</v>
      </c>
      <c r="Y8349" s="19" t="n">
        <f aca="false">X8349/30.662</f>
        <v>-47201.6519154811</v>
      </c>
    </row>
    <row r="8350" customFormat="false" ht="17.9" hidden="false" customHeight="false" outlineLevel="0" collapsed="false">
      <c r="A8350" s="2" t="n">
        <v>12</v>
      </c>
      <c r="B8350" s="3" t="n">
        <v>14</v>
      </c>
      <c r="C8350" s="38" t="n">
        <v>11</v>
      </c>
      <c r="D8350" s="1" t="n">
        <v>8.9</v>
      </c>
      <c r="E8350" s="3" t="n">
        <v>807.1642529871</v>
      </c>
      <c r="F8350" s="23" t="n">
        <f aca="false">IF(D8350&lt;25, 0.24, 0.24-(0.01/5)*(D8350-25))</f>
        <v>0.24</v>
      </c>
      <c r="G8350" s="40" t="n">
        <f aca="false">(E8350/1000)*$G$1*F8350</f>
        <v>63466.3566152721</v>
      </c>
      <c r="H8350" s="40" t="n">
        <v>0.470326263942656</v>
      </c>
      <c r="I8350" s="3" t="n">
        <f aca="false">H8350*$J$2</f>
        <v>0</v>
      </c>
      <c r="J8350" s="19" t="n">
        <f aca="false">SUM(I8350+G8350)</f>
        <v>63466.3566152721</v>
      </c>
      <c r="K8350" s="1" t="n">
        <v>0</v>
      </c>
      <c r="L8350" s="39" t="n">
        <v>1.14709299957422</v>
      </c>
      <c r="M8350" s="39"/>
      <c r="N8350" s="1" t="n">
        <f aca="false">(2.571*(19.44-D8350)+3.87)*$K$2</f>
        <v>0</v>
      </c>
      <c r="O8350" s="1" t="n">
        <f aca="false">IF(N8350&gt;0,N8350,0)</f>
        <v>0</v>
      </c>
      <c r="P8350" s="1" t="n">
        <f aca="false">O8350*1.5</f>
        <v>0</v>
      </c>
      <c r="Q8350" s="1" t="n">
        <f aca="false">P8350/(3.6*$Q$2)</f>
        <v>0</v>
      </c>
      <c r="R8350" s="1" t="n">
        <f aca="false">(K8350+L8350)*$R$2</f>
        <v>5735.4649978711</v>
      </c>
      <c r="S8350" s="19" t="n">
        <f aca="false">J8350-R8350</f>
        <v>57730.891617401</v>
      </c>
      <c r="T8350" s="1" t="n">
        <f aca="false">IF(S8350&lt;0,S8350/$G$3,0)</f>
        <v>0</v>
      </c>
      <c r="U8350" s="1" t="n">
        <f aca="false">IF(S8350&gt;0,S8350*0.7,0)</f>
        <v>40411.6241321807</v>
      </c>
      <c r="V8350" s="14" t="n">
        <f aca="false">V8349+U8350+T8350</f>
        <v>-47599782.9723537</v>
      </c>
      <c r="W8350" s="19" t="n">
        <f aca="false">V8350/1000</f>
        <v>-47599.7829723537</v>
      </c>
      <c r="X8350" s="19" t="n">
        <f aca="false">W8350*3600000000*2/237000000</f>
        <v>-1446069.35612214</v>
      </c>
      <c r="Y8350" s="19" t="n">
        <f aca="false">X8350/30.662</f>
        <v>-47161.6122928099</v>
      </c>
    </row>
    <row r="8351" customFormat="false" ht="17.9" hidden="false" customHeight="false" outlineLevel="0" collapsed="false">
      <c r="A8351" s="2" t="n">
        <v>12</v>
      </c>
      <c r="B8351" s="3" t="n">
        <v>14</v>
      </c>
      <c r="C8351" s="38" t="n">
        <v>12</v>
      </c>
      <c r="D8351" s="1" t="n">
        <v>9.5</v>
      </c>
      <c r="E8351" s="3" t="n">
        <v>748.65652273837</v>
      </c>
      <c r="F8351" s="23" t="n">
        <f aca="false">IF(D8351&lt;25, 0.24, 0.24-(0.01/5)*(D8351-25))</f>
        <v>0.24</v>
      </c>
      <c r="G8351" s="40" t="n">
        <f aca="false">(E8351/1000)*$G$1*F8351</f>
        <v>58865.9639950907</v>
      </c>
      <c r="H8351" s="40" t="n">
        <v>0.491309170688901</v>
      </c>
      <c r="I8351" s="3" t="n">
        <f aca="false">H8351*$J$2</f>
        <v>0</v>
      </c>
      <c r="J8351" s="19" t="n">
        <f aca="false">SUM(I8351+G8351)</f>
        <v>58865.9639950907</v>
      </c>
      <c r="K8351" s="1" t="n">
        <v>0</v>
      </c>
      <c r="L8351" s="39" t="n">
        <v>1.52900105074511</v>
      </c>
      <c r="M8351" s="39"/>
      <c r="N8351" s="1" t="n">
        <f aca="false">(2.571*(19.44-D8351)+3.87)*$K$2</f>
        <v>0</v>
      </c>
      <c r="O8351" s="1" t="n">
        <f aca="false">IF(N8351&gt;0,N8351,0)</f>
        <v>0</v>
      </c>
      <c r="P8351" s="1" t="n">
        <f aca="false">O8351*1.5</f>
        <v>0</v>
      </c>
      <c r="Q8351" s="1" t="n">
        <f aca="false">P8351/(3.6*$Q$2)</f>
        <v>0</v>
      </c>
      <c r="R8351" s="1" t="n">
        <f aca="false">(K8351+L8351)*$R$2</f>
        <v>7645.00525372555</v>
      </c>
      <c r="S8351" s="19" t="n">
        <f aca="false">J8351-R8351</f>
        <v>51220.9587413652</v>
      </c>
      <c r="T8351" s="1" t="n">
        <f aca="false">IF(S8351&lt;0,S8351/$G$3,0)</f>
        <v>0</v>
      </c>
      <c r="U8351" s="1" t="n">
        <f aca="false">IF(S8351&gt;0,S8351*0.7,0)</f>
        <v>35854.6711189556</v>
      </c>
      <c r="V8351" s="14" t="n">
        <f aca="false">V8350+U8351+T8351</f>
        <v>-47563928.3012347</v>
      </c>
      <c r="W8351" s="19" t="n">
        <f aca="false">V8351/1000</f>
        <v>-47563.9283012347</v>
      </c>
      <c r="X8351" s="19" t="n">
        <f aca="false">W8351*3600000000*2/237000000</f>
        <v>-1444980.10029068</v>
      </c>
      <c r="Y8351" s="19" t="n">
        <f aca="false">X8351/30.662</f>
        <v>-47126.0876749943</v>
      </c>
    </row>
    <row r="8352" customFormat="false" ht="17.9" hidden="false" customHeight="false" outlineLevel="0" collapsed="false">
      <c r="A8352" s="2" t="n">
        <v>12</v>
      </c>
      <c r="B8352" s="3" t="n">
        <v>14</v>
      </c>
      <c r="C8352" s="38" t="n">
        <v>13</v>
      </c>
      <c r="D8352" s="1" t="n">
        <v>10</v>
      </c>
      <c r="E8352" s="3" t="n">
        <v>809.866348185063</v>
      </c>
      <c r="F8352" s="23" t="n">
        <f aca="false">IF(D8352&lt;25, 0.24, 0.24-(0.01/5)*(D8352-25))</f>
        <v>0.24</v>
      </c>
      <c r="G8352" s="40" t="n">
        <f aca="false">(E8352/1000)*$G$1*F8352</f>
        <v>63678.8191181737</v>
      </c>
      <c r="H8352" s="40" t="n">
        <v>0.504086942536152</v>
      </c>
      <c r="I8352" s="3" t="n">
        <f aca="false">H8352*$J$2</f>
        <v>0</v>
      </c>
      <c r="J8352" s="19" t="n">
        <f aca="false">SUM(I8352+G8352)</f>
        <v>63678.8191181737</v>
      </c>
      <c r="K8352" s="1" t="n">
        <v>0</v>
      </c>
      <c r="L8352" s="39" t="n">
        <v>1.25796953055932</v>
      </c>
      <c r="M8352" s="39"/>
      <c r="N8352" s="1" t="n">
        <f aca="false">(2.571*(19.44-D8352)+3.87)*$K$2</f>
        <v>0</v>
      </c>
      <c r="O8352" s="1" t="n">
        <f aca="false">IF(N8352&gt;0,N8352,0)</f>
        <v>0</v>
      </c>
      <c r="P8352" s="1" t="n">
        <f aca="false">O8352*1.5</f>
        <v>0</v>
      </c>
      <c r="Q8352" s="1" t="n">
        <f aca="false">P8352/(3.6*$Q$2)</f>
        <v>0</v>
      </c>
      <c r="R8352" s="1" t="n">
        <f aca="false">(K8352+L8352)*$R$2</f>
        <v>6289.8476527966</v>
      </c>
      <c r="S8352" s="19" t="n">
        <f aca="false">J8352-R8352</f>
        <v>57388.9714653771</v>
      </c>
      <c r="T8352" s="1" t="n">
        <f aca="false">IF(S8352&lt;0,S8352/$G$3,0)</f>
        <v>0</v>
      </c>
      <c r="U8352" s="1" t="n">
        <f aca="false">IF(S8352&gt;0,S8352*0.7,0)</f>
        <v>40172.280025764</v>
      </c>
      <c r="V8352" s="14" t="n">
        <f aca="false">V8351+U8352+T8352</f>
        <v>-47523756.021209</v>
      </c>
      <c r="W8352" s="19" t="n">
        <f aca="false">V8352/1000</f>
        <v>-47523.756021209</v>
      </c>
      <c r="X8352" s="19" t="n">
        <f aca="false">W8352*3600000000*2/237000000</f>
        <v>-1443759.67659369</v>
      </c>
      <c r="Y8352" s="19" t="n">
        <f aca="false">X8352/30.662</f>
        <v>-47086.2851931932</v>
      </c>
    </row>
    <row r="8353" customFormat="false" ht="17.9" hidden="false" customHeight="false" outlineLevel="0" collapsed="false">
      <c r="A8353" s="2" t="n">
        <v>12</v>
      </c>
      <c r="B8353" s="3" t="n">
        <v>14</v>
      </c>
      <c r="C8353" s="38" t="n">
        <v>14</v>
      </c>
      <c r="D8353" s="1" t="n">
        <v>10.6</v>
      </c>
      <c r="E8353" s="3" t="n">
        <v>640.013357411169</v>
      </c>
      <c r="F8353" s="23" t="n">
        <f aca="false">IF(D8353&lt;25, 0.24, 0.24-(0.01/5)*(D8353-25))</f>
        <v>0.24</v>
      </c>
      <c r="G8353" s="40" t="n">
        <f aca="false">(E8353/1000)*$G$1*F8353</f>
        <v>50323.4822772113</v>
      </c>
      <c r="H8353" s="40" t="n">
        <v>0.520636846088143</v>
      </c>
      <c r="I8353" s="3" t="n">
        <f aca="false">H8353*$J$2</f>
        <v>0</v>
      </c>
      <c r="J8353" s="19" t="n">
        <f aca="false">SUM(I8353+G8353)</f>
        <v>50323.4822772113</v>
      </c>
      <c r="K8353" s="1" t="n">
        <v>0</v>
      </c>
      <c r="L8353" s="39" t="n">
        <v>1.14640857654345</v>
      </c>
      <c r="M8353" s="39"/>
      <c r="N8353" s="1" t="n">
        <f aca="false">(2.571*(19.44-D8353)+3.87)*$K$2</f>
        <v>0</v>
      </c>
      <c r="O8353" s="1" t="n">
        <f aca="false">IF(N8353&gt;0,N8353,0)</f>
        <v>0</v>
      </c>
      <c r="P8353" s="1" t="n">
        <f aca="false">O8353*1.5</f>
        <v>0</v>
      </c>
      <c r="Q8353" s="1" t="n">
        <f aca="false">P8353/(3.6*$Q$2)</f>
        <v>0</v>
      </c>
      <c r="R8353" s="1" t="n">
        <f aca="false">(K8353+L8353)*$R$2</f>
        <v>5732.04288271725</v>
      </c>
      <c r="S8353" s="19" t="n">
        <f aca="false">J8353-R8353</f>
        <v>44591.4393944941</v>
      </c>
      <c r="T8353" s="1" t="n">
        <f aca="false">IF(S8353&lt;0,S8353/$G$3,0)</f>
        <v>0</v>
      </c>
      <c r="U8353" s="1" t="n">
        <f aca="false">IF(S8353&gt;0,S8353*0.7,0)</f>
        <v>31214.0075761458</v>
      </c>
      <c r="V8353" s="14" t="n">
        <f aca="false">V8352+U8353+T8353</f>
        <v>-47492542.0136328</v>
      </c>
      <c r="W8353" s="19" t="n">
        <f aca="false">V8353/1000</f>
        <v>-47492.5420136328</v>
      </c>
      <c r="X8353" s="19" t="n">
        <f aca="false">W8353*3600000000*2/237000000</f>
        <v>-1442811.40294581</v>
      </c>
      <c r="Y8353" s="19" t="n">
        <f aca="false">X8353/30.662</f>
        <v>-47055.3585201816</v>
      </c>
    </row>
    <row r="8354" customFormat="false" ht="17.9" hidden="false" customHeight="false" outlineLevel="0" collapsed="false">
      <c r="A8354" s="2" t="n">
        <v>12</v>
      </c>
      <c r="B8354" s="3" t="n">
        <v>14</v>
      </c>
      <c r="C8354" s="38" t="n">
        <v>15</v>
      </c>
      <c r="D8354" s="1" t="n">
        <v>9.3</v>
      </c>
      <c r="E8354" s="3" t="n">
        <v>501.46056453204</v>
      </c>
      <c r="F8354" s="23" t="n">
        <f aca="false">IF(D8354&lt;25, 0.24, 0.24-(0.01/5)*(D8354-25))</f>
        <v>0.24</v>
      </c>
      <c r="G8354" s="40" t="n">
        <f aca="false">(E8354/1000)*$G$1*F8354</f>
        <v>39429.2424364769</v>
      </c>
      <c r="H8354" s="40" t="n">
        <v>0.495951813284518</v>
      </c>
      <c r="I8354" s="3" t="n">
        <f aca="false">H8354*$J$2</f>
        <v>0</v>
      </c>
      <c r="J8354" s="19" t="n">
        <f aca="false">SUM(I8354+G8354)</f>
        <v>39429.2424364769</v>
      </c>
      <c r="K8354" s="1" t="n">
        <v>0</v>
      </c>
      <c r="L8354" s="39" t="n">
        <v>1.25545997944649</v>
      </c>
      <c r="M8354" s="39"/>
      <c r="N8354" s="1" t="n">
        <f aca="false">(2.571*(19.44-D8354)+3.87)*$K$2</f>
        <v>0</v>
      </c>
      <c r="O8354" s="1" t="n">
        <f aca="false">IF(N8354&gt;0,N8354,0)</f>
        <v>0</v>
      </c>
      <c r="P8354" s="1" t="n">
        <f aca="false">O8354*1.5</f>
        <v>0</v>
      </c>
      <c r="Q8354" s="1" t="n">
        <f aca="false">P8354/(3.6*$Q$2)</f>
        <v>0</v>
      </c>
      <c r="R8354" s="1" t="n">
        <f aca="false">(K8354+L8354)*$R$2</f>
        <v>6277.29989723245</v>
      </c>
      <c r="S8354" s="19" t="n">
        <f aca="false">J8354-R8354</f>
        <v>33151.9425392444</v>
      </c>
      <c r="T8354" s="1" t="n">
        <f aca="false">IF(S8354&lt;0,S8354/$G$3,0)</f>
        <v>0</v>
      </c>
      <c r="U8354" s="1" t="n">
        <f aca="false">IF(S8354&gt;0,S8354*0.7,0)</f>
        <v>23206.3597774711</v>
      </c>
      <c r="V8354" s="14" t="n">
        <f aca="false">V8353+U8354+T8354</f>
        <v>-47469335.6538553</v>
      </c>
      <c r="W8354" s="19" t="n">
        <f aca="false">V8354/1000</f>
        <v>-47469.3356538553</v>
      </c>
      <c r="X8354" s="19" t="n">
        <f aca="false">W8354*3600000000*2/237000000</f>
        <v>-1442106.3996108</v>
      </c>
      <c r="Y8354" s="19" t="n">
        <f aca="false">X8354/30.662</f>
        <v>-47032.3657821015</v>
      </c>
    </row>
    <row r="8355" customFormat="false" ht="17.9" hidden="false" customHeight="false" outlineLevel="0" collapsed="false">
      <c r="A8355" s="2" t="n">
        <v>12</v>
      </c>
      <c r="B8355" s="3" t="n">
        <v>14</v>
      </c>
      <c r="C8355" s="38" t="n">
        <v>16</v>
      </c>
      <c r="D8355" s="1" t="n">
        <v>8</v>
      </c>
      <c r="E8355" s="3" t="n">
        <v>254.535661942786</v>
      </c>
      <c r="F8355" s="23" t="n">
        <f aca="false">IF(D8355&lt;25, 0.24, 0.24-(0.01/5)*(D8355-25))</f>
        <v>0.24</v>
      </c>
      <c r="G8355" s="40" t="n">
        <f aca="false">(E8355/1000)*$G$1*F8355</f>
        <v>20013.8336557669</v>
      </c>
      <c r="H8355" s="40" t="n">
        <v>0.461355271817455</v>
      </c>
      <c r="I8355" s="3" t="n">
        <f aca="false">H8355*$J$2</f>
        <v>0</v>
      </c>
      <c r="J8355" s="19" t="n">
        <f aca="false">SUM(I8355+G8355)</f>
        <v>20013.8336557669</v>
      </c>
      <c r="K8355" s="1" t="n">
        <v>0</v>
      </c>
      <c r="L8355" s="39" t="n">
        <v>1.28329318269789</v>
      </c>
      <c r="M8355" s="39"/>
      <c r="N8355" s="1" t="n">
        <f aca="false">(2.571*(19.44-D8355)+3.87)*$K$2</f>
        <v>0</v>
      </c>
      <c r="O8355" s="1" t="n">
        <f aca="false">IF(N8355&gt;0,N8355,0)</f>
        <v>0</v>
      </c>
      <c r="P8355" s="1" t="n">
        <f aca="false">O8355*1.5</f>
        <v>0</v>
      </c>
      <c r="Q8355" s="1" t="n">
        <f aca="false">P8355/(3.6*$Q$2)</f>
        <v>0</v>
      </c>
      <c r="R8355" s="1" t="n">
        <f aca="false">(K8355+L8355)*$R$2</f>
        <v>6416.46591348945</v>
      </c>
      <c r="S8355" s="19" t="n">
        <f aca="false">J8355-R8355</f>
        <v>13597.3677422775</v>
      </c>
      <c r="T8355" s="1" t="n">
        <f aca="false">IF(S8355&lt;0,S8355/$G$3,0)</f>
        <v>0</v>
      </c>
      <c r="U8355" s="1" t="n">
        <f aca="false">IF(S8355&gt;0,S8355*0.7,0)</f>
        <v>9518.15741959424</v>
      </c>
      <c r="V8355" s="14" t="n">
        <f aca="false">V8354+U8355+T8355</f>
        <v>-47459817.4964358</v>
      </c>
      <c r="W8355" s="19" t="n">
        <f aca="false">V8355/1000</f>
        <v>-47459.8174964357</v>
      </c>
      <c r="X8355" s="19" t="n">
        <f aca="false">W8355*3600000000*2/237000000</f>
        <v>-1441817.24039805</v>
      </c>
      <c r="Y8355" s="19" t="n">
        <f aca="false">X8355/30.662</f>
        <v>-47022.9352422558</v>
      </c>
    </row>
    <row r="8356" customFormat="false" ht="17.9" hidden="false" customHeight="false" outlineLevel="0" collapsed="false">
      <c r="A8356" s="2" t="n">
        <v>12</v>
      </c>
      <c r="B8356" s="3" t="n">
        <v>14</v>
      </c>
      <c r="C8356" s="38" t="n">
        <v>17</v>
      </c>
      <c r="D8356" s="1" t="n">
        <v>6.7</v>
      </c>
      <c r="E8356" s="3" t="n">
        <v>25.8343876759856</v>
      </c>
      <c r="F8356" s="23" t="n">
        <f aca="false">IF(D8356&lt;25, 0.24, 0.24-(0.01/5)*(D8356-25))</f>
        <v>0.24</v>
      </c>
      <c r="G8356" s="40" t="n">
        <f aca="false">(E8356/1000)*$G$1*F8356</f>
        <v>2031.32690169754</v>
      </c>
      <c r="H8356" s="40" t="n">
        <v>0.38894015979992</v>
      </c>
      <c r="I8356" s="3" t="n">
        <f aca="false">H8356*$J$2</f>
        <v>0</v>
      </c>
      <c r="J8356" s="19" t="n">
        <f aca="false">SUM(I8356+G8356)</f>
        <v>2031.32690169754</v>
      </c>
      <c r="K8356" s="1" t="n">
        <v>0</v>
      </c>
      <c r="L8356" s="39" t="n">
        <v>2.31928151027676</v>
      </c>
      <c r="M8356" s="39"/>
      <c r="N8356" s="1" t="n">
        <f aca="false">(2.571*(19.44-D8356)+3.87)*$K$2</f>
        <v>0</v>
      </c>
      <c r="O8356" s="1" t="n">
        <f aca="false">IF(N8356&gt;0,N8356,0)</f>
        <v>0</v>
      </c>
      <c r="P8356" s="1" t="n">
        <f aca="false">O8356*1.5</f>
        <v>0</v>
      </c>
      <c r="Q8356" s="1" t="n">
        <f aca="false">P8356/(3.6*$Q$2)</f>
        <v>0</v>
      </c>
      <c r="R8356" s="1" t="n">
        <f aca="false">(K8356+L8356)*$R$2</f>
        <v>11596.4075513838</v>
      </c>
      <c r="S8356" s="19" t="n">
        <f aca="false">J8356-R8356</f>
        <v>-9565.08064968626</v>
      </c>
      <c r="T8356" s="1" t="n">
        <f aca="false">IF(S8356&lt;0,S8356/$G$3,0)</f>
        <v>-13664.4009281232</v>
      </c>
      <c r="U8356" s="1" t="n">
        <f aca="false">IF(S8356&gt;0,S8356*0.7,0)</f>
        <v>0</v>
      </c>
      <c r="V8356" s="14" t="n">
        <f aca="false">V8355+U8356+T8356</f>
        <v>-47473481.8973639</v>
      </c>
      <c r="W8356" s="19" t="n">
        <f aca="false">V8356/1000</f>
        <v>-47473.4818973639</v>
      </c>
      <c r="X8356" s="19" t="n">
        <f aca="false">W8356*3600000000*2/237000000</f>
        <v>-1442232.3614389</v>
      </c>
      <c r="Y8356" s="19" t="n">
        <f aca="false">X8356/30.662</f>
        <v>-47036.47385816</v>
      </c>
    </row>
    <row r="8357" customFormat="false" ht="17.9" hidden="false" customHeight="false" outlineLevel="0" collapsed="false">
      <c r="A8357" s="2" t="n">
        <v>12</v>
      </c>
      <c r="B8357" s="3" t="n">
        <v>14</v>
      </c>
      <c r="C8357" s="38" t="n">
        <v>18</v>
      </c>
      <c r="D8357" s="1" t="n">
        <v>6.3</v>
      </c>
      <c r="E8357" s="3" t="n">
        <v>0</v>
      </c>
      <c r="F8357" s="23" t="n">
        <f aca="false">IF(D8357&lt;25, 0.24, 0.24-(0.01/5)*(D8357-25))</f>
        <v>0.24</v>
      </c>
      <c r="G8357" s="40" t="n">
        <f aca="false">(E8357/1000)*$G$1*F8357</f>
        <v>0</v>
      </c>
      <c r="H8357" s="40" t="n">
        <v>0.399581436473252</v>
      </c>
      <c r="I8357" s="3" t="n">
        <f aca="false">H8357*$J$2</f>
        <v>0</v>
      </c>
      <c r="J8357" s="19" t="n">
        <f aca="false">SUM(I8357+G8357)</f>
        <v>0</v>
      </c>
      <c r="K8357" s="1" t="n">
        <v>0</v>
      </c>
      <c r="L8357" s="39" t="n">
        <v>3.99155511546352</v>
      </c>
      <c r="M8357" s="39"/>
      <c r="N8357" s="1" t="n">
        <f aca="false">(2.571*(19.44-D8357)+3.87)*$K$2</f>
        <v>0</v>
      </c>
      <c r="O8357" s="1" t="n">
        <f aca="false">IF(N8357&gt;0,N8357,0)</f>
        <v>0</v>
      </c>
      <c r="P8357" s="1" t="n">
        <f aca="false">O8357*1.5</f>
        <v>0</v>
      </c>
      <c r="Q8357" s="1" t="n">
        <f aca="false">P8357/(3.6*$Q$2)</f>
        <v>0</v>
      </c>
      <c r="R8357" s="1" t="n">
        <f aca="false">(K8357+L8357)*$R$2</f>
        <v>19957.7755773176</v>
      </c>
      <c r="S8357" s="19" t="n">
        <f aca="false">J8357-R8357</f>
        <v>-19957.7755773176</v>
      </c>
      <c r="T8357" s="1" t="n">
        <f aca="false">IF(S8357&lt;0,S8357/$G$3,0)</f>
        <v>-28511.1079675966</v>
      </c>
      <c r="U8357" s="1" t="n">
        <f aca="false">IF(S8357&gt;0,S8357*0.7,0)</f>
        <v>0</v>
      </c>
      <c r="V8357" s="14" t="n">
        <f aca="false">V8356+U8357+T8357</f>
        <v>-47501993.0053315</v>
      </c>
      <c r="W8357" s="19" t="n">
        <f aca="false">V8357/1000</f>
        <v>-47501.9930053315</v>
      </c>
      <c r="X8357" s="19" t="n">
        <f aca="false">W8357*3600000000*2/237000000</f>
        <v>-1443098.52168096</v>
      </c>
      <c r="Y8357" s="19" t="n">
        <f aca="false">X8357/30.662</f>
        <v>-47064.7225125875</v>
      </c>
    </row>
    <row r="8358" customFormat="false" ht="17.9" hidden="false" customHeight="false" outlineLevel="0" collapsed="false">
      <c r="A8358" s="2" t="n">
        <v>12</v>
      </c>
      <c r="B8358" s="3" t="n">
        <v>14</v>
      </c>
      <c r="C8358" s="38" t="n">
        <v>19</v>
      </c>
      <c r="D8358" s="1" t="n">
        <v>6</v>
      </c>
      <c r="E8358" s="3" t="n">
        <v>0</v>
      </c>
      <c r="F8358" s="23" t="n">
        <f aca="false">IF(D8358&lt;25, 0.24, 0.24-(0.01/5)*(D8358-25))</f>
        <v>0.24</v>
      </c>
      <c r="G8358" s="40" t="n">
        <f aca="false">(E8358/1000)*$G$1*F8358</f>
        <v>0</v>
      </c>
      <c r="H8358" s="40" t="n">
        <v>0.445766607309455</v>
      </c>
      <c r="I8358" s="3" t="n">
        <f aca="false">H8358*$J$2</f>
        <v>0</v>
      </c>
      <c r="J8358" s="19" t="n">
        <f aca="false">SUM(I8358+G8358)</f>
        <v>0</v>
      </c>
      <c r="K8358" s="1" t="n">
        <v>0</v>
      </c>
      <c r="L8358" s="39" t="n">
        <v>4.55825738494291</v>
      </c>
      <c r="M8358" s="39"/>
      <c r="N8358" s="1" t="n">
        <f aca="false">(2.571*(19.44-D8358)+3.87)*$K$2</f>
        <v>0</v>
      </c>
      <c r="O8358" s="1" t="n">
        <f aca="false">IF(N8358&gt;0,N8358,0)</f>
        <v>0</v>
      </c>
      <c r="P8358" s="1" t="n">
        <f aca="false">O8358*1.5</f>
        <v>0</v>
      </c>
      <c r="Q8358" s="1" t="n">
        <f aca="false">P8358/(3.6*$Q$2)</f>
        <v>0</v>
      </c>
      <c r="R8358" s="1" t="n">
        <f aca="false">(K8358+L8358)*$R$2</f>
        <v>22791.2869247146</v>
      </c>
      <c r="S8358" s="19" t="n">
        <f aca="false">J8358-R8358</f>
        <v>-22791.2869247146</v>
      </c>
      <c r="T8358" s="1" t="n">
        <f aca="false">IF(S8358&lt;0,S8358/$G$3,0)</f>
        <v>-32558.9813210208</v>
      </c>
      <c r="U8358" s="1" t="n">
        <f aca="false">IF(S8358&gt;0,S8358*0.7,0)</f>
        <v>0</v>
      </c>
      <c r="V8358" s="14" t="n">
        <f aca="false">V8357+U8358+T8358</f>
        <v>-47534551.9866525</v>
      </c>
      <c r="W8358" s="19" t="n">
        <f aca="false">V8358/1000</f>
        <v>-47534.5519866525</v>
      </c>
      <c r="X8358" s="19" t="n">
        <f aca="false">W8358*3600000000*2/237000000</f>
        <v>-1444087.65529071</v>
      </c>
      <c r="Y8358" s="19" t="n">
        <f aca="false">X8358/30.662</f>
        <v>-47096.9817784459</v>
      </c>
    </row>
    <row r="8359" customFormat="false" ht="17.9" hidden="false" customHeight="false" outlineLevel="0" collapsed="false">
      <c r="A8359" s="2" t="n">
        <v>12</v>
      </c>
      <c r="B8359" s="3" t="n">
        <v>14</v>
      </c>
      <c r="C8359" s="38" t="n">
        <v>20</v>
      </c>
      <c r="D8359" s="1" t="n">
        <v>5.6</v>
      </c>
      <c r="E8359" s="3" t="n">
        <v>0</v>
      </c>
      <c r="F8359" s="23" t="n">
        <f aca="false">IF(D8359&lt;25, 0.24, 0.24-(0.01/5)*(D8359-25))</f>
        <v>0.24</v>
      </c>
      <c r="G8359" s="40" t="n">
        <f aca="false">(E8359/1000)*$G$1*F8359</f>
        <v>0</v>
      </c>
      <c r="H8359" s="40" t="n">
        <v>0.47324269310794</v>
      </c>
      <c r="I8359" s="3" t="n">
        <f aca="false">H8359*$J$2</f>
        <v>0</v>
      </c>
      <c r="J8359" s="19" t="n">
        <f aca="false">SUM(I8359+G8359)</f>
        <v>0</v>
      </c>
      <c r="K8359" s="1" t="n">
        <v>0</v>
      </c>
      <c r="L8359" s="39" t="n">
        <v>4.57148956353784</v>
      </c>
      <c r="M8359" s="39"/>
      <c r="N8359" s="1" t="n">
        <f aca="false">(2.571*(19.44-D8359)+3.87)*$K$2</f>
        <v>0</v>
      </c>
      <c r="O8359" s="1" t="n">
        <f aca="false">IF(N8359&gt;0,N8359,0)</f>
        <v>0</v>
      </c>
      <c r="P8359" s="1" t="n">
        <f aca="false">O8359*1.5</f>
        <v>0</v>
      </c>
      <c r="Q8359" s="1" t="n">
        <f aca="false">P8359/(3.6*$Q$2)</f>
        <v>0</v>
      </c>
      <c r="R8359" s="1" t="n">
        <f aca="false">(K8359+L8359)*$R$2</f>
        <v>22857.4478176892</v>
      </c>
      <c r="S8359" s="19" t="n">
        <f aca="false">J8359-R8359</f>
        <v>-22857.4478176892</v>
      </c>
      <c r="T8359" s="1" t="n">
        <f aca="false">IF(S8359&lt;0,S8359/$G$3,0)</f>
        <v>-32653.4968824131</v>
      </c>
      <c r="U8359" s="1" t="n">
        <f aca="false">IF(S8359&gt;0,S8359*0.7,0)</f>
        <v>0</v>
      </c>
      <c r="V8359" s="14" t="n">
        <f aca="false">V8358+U8359+T8359</f>
        <v>-47567205.4835349</v>
      </c>
      <c r="W8359" s="19" t="n">
        <f aca="false">V8359/1000</f>
        <v>-47567.2054835349</v>
      </c>
      <c r="X8359" s="19" t="n">
        <f aca="false">W8359*3600000000*2/237000000</f>
        <v>-1445079.66025929</v>
      </c>
      <c r="Y8359" s="19" t="n">
        <f aca="false">X8359/30.662</f>
        <v>-47129.3346898209</v>
      </c>
    </row>
    <row r="8360" customFormat="false" ht="17.9" hidden="false" customHeight="false" outlineLevel="0" collapsed="false">
      <c r="A8360" s="2" t="n">
        <v>12</v>
      </c>
      <c r="B8360" s="3" t="n">
        <v>14</v>
      </c>
      <c r="C8360" s="38" t="n">
        <v>21</v>
      </c>
      <c r="D8360" s="1" t="n">
        <v>5</v>
      </c>
      <c r="E8360" s="3" t="n">
        <v>0</v>
      </c>
      <c r="F8360" s="23" t="n">
        <f aca="false">IF(D8360&lt;25, 0.24, 0.24-(0.01/5)*(D8360-25))</f>
        <v>0.24</v>
      </c>
      <c r="G8360" s="40" t="n">
        <f aca="false">(E8360/1000)*$G$1*F8360</f>
        <v>0</v>
      </c>
      <c r="H8360" s="40" t="n">
        <v>0.494762748834572</v>
      </c>
      <c r="I8360" s="3" t="n">
        <f aca="false">H8360*$J$2</f>
        <v>0</v>
      </c>
      <c r="J8360" s="19" t="n">
        <f aca="false">SUM(I8360+G8360)</f>
        <v>0</v>
      </c>
      <c r="K8360" s="1" t="n">
        <v>0</v>
      </c>
      <c r="L8360" s="39" t="n">
        <v>4.57993078091736</v>
      </c>
      <c r="M8360" s="39"/>
      <c r="N8360" s="1" t="n">
        <f aca="false">(2.571*(19.44-D8360)+3.87)*$K$2</f>
        <v>0</v>
      </c>
      <c r="O8360" s="1" t="n">
        <f aca="false">IF(N8360&gt;0,N8360,0)</f>
        <v>0</v>
      </c>
      <c r="P8360" s="1" t="n">
        <f aca="false">O8360*1.5</f>
        <v>0</v>
      </c>
      <c r="Q8360" s="1" t="n">
        <f aca="false">P8360/(3.6*$Q$2)</f>
        <v>0</v>
      </c>
      <c r="R8360" s="1" t="n">
        <f aca="false">(K8360+L8360)*$R$2</f>
        <v>22899.6539045868</v>
      </c>
      <c r="S8360" s="19" t="n">
        <f aca="false">J8360-R8360</f>
        <v>-22899.6539045868</v>
      </c>
      <c r="T8360" s="1" t="n">
        <f aca="false">IF(S8360&lt;0,S8360/$G$3,0)</f>
        <v>-32713.7912922669</v>
      </c>
      <c r="U8360" s="1" t="n">
        <f aca="false">IF(S8360&gt;0,S8360*0.7,0)</f>
        <v>0</v>
      </c>
      <c r="V8360" s="14" t="n">
        <f aca="false">V8359+U8360+T8360</f>
        <v>-47599919.2748272</v>
      </c>
      <c r="W8360" s="19" t="n">
        <f aca="false">V8360/1000</f>
        <v>-47599.9192748272</v>
      </c>
      <c r="X8360" s="19" t="n">
        <f aca="false">W8360*3600000000*2/237000000</f>
        <v>-1446073.49695677</v>
      </c>
      <c r="Y8360" s="19" t="n">
        <f aca="false">X8360/30.662</f>
        <v>-47161.7473405771</v>
      </c>
    </row>
    <row r="8361" customFormat="false" ht="17.9" hidden="false" customHeight="false" outlineLevel="0" collapsed="false">
      <c r="A8361" s="2" t="n">
        <v>12</v>
      </c>
      <c r="B8361" s="3" t="n">
        <v>14</v>
      </c>
      <c r="C8361" s="38" t="n">
        <v>22</v>
      </c>
      <c r="D8361" s="1" t="n">
        <v>4.5</v>
      </c>
      <c r="E8361" s="3" t="n">
        <v>0</v>
      </c>
      <c r="F8361" s="23" t="n">
        <f aca="false">IF(D8361&lt;25, 0.24, 0.24-(0.01/5)*(D8361-25))</f>
        <v>0.24</v>
      </c>
      <c r="G8361" s="40" t="n">
        <f aca="false">(E8361/1000)*$G$1*F8361</f>
        <v>0</v>
      </c>
      <c r="H8361" s="40" t="n">
        <v>0.506388835860109</v>
      </c>
      <c r="I8361" s="3" t="n">
        <f aca="false">H8361*$J$2</f>
        <v>0</v>
      </c>
      <c r="J8361" s="19" t="n">
        <f aca="false">SUM(I8361+G8361)</f>
        <v>0</v>
      </c>
      <c r="K8361" s="1" t="n">
        <v>0</v>
      </c>
      <c r="L8361" s="39" t="n">
        <v>4.34905207853687</v>
      </c>
      <c r="M8361" s="39"/>
      <c r="N8361" s="1" t="n">
        <f aca="false">(2.571*(19.44-D8361)+3.87)*$K$2</f>
        <v>0</v>
      </c>
      <c r="O8361" s="1" t="n">
        <f aca="false">IF(N8361&gt;0,N8361,0)</f>
        <v>0</v>
      </c>
      <c r="P8361" s="1" t="n">
        <f aca="false">O8361*1.5</f>
        <v>0</v>
      </c>
      <c r="Q8361" s="1" t="n">
        <f aca="false">P8361/(3.6*$Q$2)</f>
        <v>0</v>
      </c>
      <c r="R8361" s="1" t="n">
        <f aca="false">(K8361+L8361)*$R$2</f>
        <v>21745.2603926843</v>
      </c>
      <c r="S8361" s="19" t="n">
        <f aca="false">J8361-R8361</f>
        <v>-21745.2603926843</v>
      </c>
      <c r="T8361" s="1" t="n">
        <f aca="false">IF(S8361&lt;0,S8361/$G$3,0)</f>
        <v>-31064.6577038348</v>
      </c>
      <c r="U8361" s="1" t="n">
        <f aca="false">IF(S8361&gt;0,S8361*0.7,0)</f>
        <v>0</v>
      </c>
      <c r="V8361" s="14" t="n">
        <f aca="false">V8360+U8361+T8361</f>
        <v>-47630983.932531</v>
      </c>
      <c r="W8361" s="19" t="n">
        <f aca="false">V8361/1000</f>
        <v>-47630.983932531</v>
      </c>
      <c r="X8361" s="19" t="n">
        <f aca="false">W8361*3600000000*2/237000000</f>
        <v>-1447017.23339335</v>
      </c>
      <c r="Y8361" s="19" t="n">
        <f aca="false">X8361/30.662</f>
        <v>-47192.5260385281</v>
      </c>
    </row>
    <row r="8362" customFormat="false" ht="17.9" hidden="false" customHeight="false" outlineLevel="0" collapsed="false">
      <c r="A8362" s="2" t="n">
        <v>12</v>
      </c>
      <c r="B8362" s="3" t="n">
        <v>14</v>
      </c>
      <c r="C8362" s="38" t="n">
        <v>23</v>
      </c>
      <c r="D8362" s="1" t="n">
        <v>3.9</v>
      </c>
      <c r="E8362" s="3" t="n">
        <v>0</v>
      </c>
      <c r="F8362" s="23" t="n">
        <f aca="false">IF(D8362&lt;25, 0.24, 0.24-(0.01/5)*(D8362-25))</f>
        <v>0.24</v>
      </c>
      <c r="G8362" s="40" t="n">
        <f aca="false">(E8362/1000)*$G$1*F8362</f>
        <v>0</v>
      </c>
      <c r="H8362" s="40" t="n">
        <v>0.488046782059053</v>
      </c>
      <c r="I8362" s="3" t="n">
        <f aca="false">H8362*$J$2</f>
        <v>0</v>
      </c>
      <c r="J8362" s="19" t="n">
        <f aca="false">SUM(I8362+G8362)</f>
        <v>0</v>
      </c>
      <c r="K8362" s="1" t="n">
        <v>0</v>
      </c>
      <c r="L8362" s="39" t="n">
        <v>3.42987194820979</v>
      </c>
      <c r="M8362" s="39"/>
      <c r="N8362" s="1" t="n">
        <f aca="false">(2.571*(19.44-D8362)+3.87)*$K$2</f>
        <v>0</v>
      </c>
      <c r="O8362" s="1" t="n">
        <f aca="false">IF(N8362&gt;0,N8362,0)</f>
        <v>0</v>
      </c>
      <c r="P8362" s="1" t="n">
        <f aca="false">O8362*1.5</f>
        <v>0</v>
      </c>
      <c r="Q8362" s="1" t="n">
        <f aca="false">P8362/(3.6*$Q$2)</f>
        <v>0</v>
      </c>
      <c r="R8362" s="1" t="n">
        <f aca="false">(K8362+L8362)*$R$2</f>
        <v>17149.359741049</v>
      </c>
      <c r="S8362" s="19" t="n">
        <f aca="false">J8362-R8362</f>
        <v>-17149.359741049</v>
      </c>
      <c r="T8362" s="1" t="n">
        <f aca="false">IF(S8362&lt;0,S8362/$G$3,0)</f>
        <v>-24499.0853443556</v>
      </c>
      <c r="U8362" s="1" t="n">
        <f aca="false">IF(S8362&gt;0,S8362*0.7,0)</f>
        <v>0</v>
      </c>
      <c r="V8362" s="14" t="n">
        <f aca="false">V8361+U8362+T8362</f>
        <v>-47655483.0178754</v>
      </c>
      <c r="W8362" s="19" t="n">
        <f aca="false">V8362/1000</f>
        <v>-47655.4830178754</v>
      </c>
      <c r="X8362" s="19" t="n">
        <f aca="false">W8362*3600000000*2/237000000</f>
        <v>-1447761.50940381</v>
      </c>
      <c r="Y8362" s="19" t="n">
        <f aca="false">X8362/30.662</f>
        <v>-47216.7996022376</v>
      </c>
    </row>
    <row r="8363" customFormat="false" ht="17.9" hidden="false" customHeight="false" outlineLevel="0" collapsed="false">
      <c r="A8363" s="2" t="n">
        <v>12</v>
      </c>
      <c r="B8363" s="3" t="n">
        <v>15</v>
      </c>
      <c r="C8363" s="38" t="n">
        <v>0</v>
      </c>
      <c r="D8363" s="1" t="n">
        <v>3.2</v>
      </c>
      <c r="E8363" s="3" t="n">
        <v>0</v>
      </c>
      <c r="F8363" s="23" t="n">
        <f aca="false">IF(D8363&lt;25, 0.24, 0.24-(0.01/5)*(D8363-25))</f>
        <v>0.24</v>
      </c>
      <c r="G8363" s="40" t="n">
        <f aca="false">(E8363/1000)*$G$1*F8363</f>
        <v>0</v>
      </c>
      <c r="H8363" s="40" t="n">
        <v>0.456775045783078</v>
      </c>
      <c r="I8363" s="3" t="n">
        <f aca="false">H8363*$J$2</f>
        <v>0</v>
      </c>
      <c r="J8363" s="19" t="n">
        <f aca="false">SUM(I8363+G8363)</f>
        <v>0</v>
      </c>
      <c r="K8363" s="1" t="n">
        <v>0</v>
      </c>
      <c r="L8363" s="39" t="n">
        <v>1.62390771101219</v>
      </c>
      <c r="M8363" s="39"/>
      <c r="N8363" s="1" t="n">
        <f aca="false">(2.571*(19.44-D8363)+3.87)*$K$2</f>
        <v>0</v>
      </c>
      <c r="O8363" s="1" t="n">
        <f aca="false">IF(N8363&gt;0,N8363,0)</f>
        <v>0</v>
      </c>
      <c r="P8363" s="1" t="n">
        <f aca="false">O8363*1.5</f>
        <v>0</v>
      </c>
      <c r="Q8363" s="1" t="n">
        <f aca="false">P8363/(3.6*$Q$2)</f>
        <v>0</v>
      </c>
      <c r="R8363" s="1" t="n">
        <f aca="false">(K8363+L8363)*$R$2</f>
        <v>8119.53855506095</v>
      </c>
      <c r="S8363" s="19" t="n">
        <f aca="false">J8363-R8363</f>
        <v>-8119.53855506095</v>
      </c>
      <c r="T8363" s="1" t="n">
        <f aca="false">IF(S8363&lt;0,S8363/$G$3,0)</f>
        <v>-11599.3407929442</v>
      </c>
      <c r="U8363" s="1" t="n">
        <f aca="false">IF(S8363&gt;0,S8363*0.7,0)</f>
        <v>0</v>
      </c>
      <c r="V8363" s="14" t="n">
        <f aca="false">V8362+U8363+T8363</f>
        <v>-47667082.3586683</v>
      </c>
      <c r="W8363" s="19" t="n">
        <f aca="false">V8363/1000</f>
        <v>-47667.0823586683</v>
      </c>
      <c r="X8363" s="19" t="n">
        <f aca="false">W8363*3600000000*2/237000000</f>
        <v>-1448113.89444056</v>
      </c>
      <c r="Y8363" s="19" t="n">
        <f aca="false">X8363/30.662</f>
        <v>-47228.2921675219</v>
      </c>
    </row>
    <row r="8364" customFormat="false" ht="17.9" hidden="false" customHeight="false" outlineLevel="0" collapsed="false">
      <c r="A8364" s="2" t="n">
        <v>12</v>
      </c>
      <c r="B8364" s="3" t="n">
        <v>15</v>
      </c>
      <c r="C8364" s="38" t="n">
        <v>1</v>
      </c>
      <c r="D8364" s="1" t="n">
        <v>2.4</v>
      </c>
      <c r="E8364" s="3" t="n">
        <v>0</v>
      </c>
      <c r="F8364" s="23" t="n">
        <f aca="false">IF(D8364&lt;25, 0.24, 0.24-(0.01/5)*(D8364-25))</f>
        <v>0.24</v>
      </c>
      <c r="G8364" s="40" t="n">
        <f aca="false">(E8364/1000)*$G$1*F8364</f>
        <v>0</v>
      </c>
      <c r="H8364" s="40" t="n">
        <v>0.449790396703499</v>
      </c>
      <c r="I8364" s="3" t="n">
        <f aca="false">H8364*$J$2</f>
        <v>0</v>
      </c>
      <c r="J8364" s="19" t="n">
        <f aca="false">SUM(I8364+G8364)</f>
        <v>0</v>
      </c>
      <c r="K8364" s="1" t="n">
        <v>0</v>
      </c>
      <c r="L8364" s="39" t="n">
        <v>0.913932887091156</v>
      </c>
      <c r="M8364" s="39"/>
      <c r="N8364" s="1" t="n">
        <f aca="false">(2.571*(19.44-D8364)+3.87)*$K$2</f>
        <v>0</v>
      </c>
      <c r="O8364" s="1" t="n">
        <f aca="false">IF(N8364&gt;0,N8364,0)</f>
        <v>0</v>
      </c>
      <c r="P8364" s="1" t="n">
        <f aca="false">O8364*1.5</f>
        <v>0</v>
      </c>
      <c r="Q8364" s="1" t="n">
        <f aca="false">P8364/(3.6*$Q$2)</f>
        <v>0</v>
      </c>
      <c r="R8364" s="1" t="n">
        <f aca="false">(K8364+L8364)*$R$2</f>
        <v>4569.66443545578</v>
      </c>
      <c r="S8364" s="19" t="n">
        <f aca="false">J8364-R8364</f>
        <v>-4569.66443545578</v>
      </c>
      <c r="T8364" s="1" t="n">
        <f aca="false">IF(S8364&lt;0,S8364/$G$3,0)</f>
        <v>-6528.09205065112</v>
      </c>
      <c r="U8364" s="1" t="n">
        <f aca="false">IF(S8364&gt;0,S8364*0.7,0)</f>
        <v>0</v>
      </c>
      <c r="V8364" s="14" t="n">
        <f aca="false">V8363+U8364+T8364</f>
        <v>-47673610.450719</v>
      </c>
      <c r="W8364" s="19" t="n">
        <f aca="false">V8364/1000</f>
        <v>-47673.610450719</v>
      </c>
      <c r="X8364" s="19" t="n">
        <f aca="false">W8364*3600000000*2/237000000</f>
        <v>-1448312.21622437</v>
      </c>
      <c r="Y8364" s="19" t="n">
        <f aca="false">X8364/30.662</f>
        <v>-47234.7601664723</v>
      </c>
    </row>
    <row r="8365" customFormat="false" ht="17.9" hidden="false" customHeight="false" outlineLevel="0" collapsed="false">
      <c r="A8365" s="2" t="n">
        <v>12</v>
      </c>
      <c r="B8365" s="3" t="n">
        <v>15</v>
      </c>
      <c r="C8365" s="38" t="n">
        <v>2</v>
      </c>
      <c r="D8365" s="1" t="n">
        <v>1.7</v>
      </c>
      <c r="E8365" s="3" t="n">
        <v>0</v>
      </c>
      <c r="F8365" s="23" t="n">
        <f aca="false">IF(D8365&lt;25, 0.24, 0.24-(0.01/5)*(D8365-25))</f>
        <v>0.24</v>
      </c>
      <c r="G8365" s="40" t="n">
        <f aca="false">(E8365/1000)*$G$1*F8365</f>
        <v>0</v>
      </c>
      <c r="H8365" s="40" t="n">
        <v>0.42304499770767</v>
      </c>
      <c r="I8365" s="3" t="n">
        <f aca="false">H8365*$J$2</f>
        <v>0</v>
      </c>
      <c r="J8365" s="19" t="n">
        <f aca="false">SUM(I8365+G8365)</f>
        <v>0</v>
      </c>
      <c r="K8365" s="1" t="n">
        <v>0</v>
      </c>
      <c r="L8365" s="39" t="n">
        <v>0.841384045829301</v>
      </c>
      <c r="M8365" s="39"/>
      <c r="N8365" s="1" t="n">
        <f aca="false">(2.571*(19.44-D8365)+3.87)*$K$2</f>
        <v>0</v>
      </c>
      <c r="O8365" s="1" t="n">
        <f aca="false">IF(N8365&gt;0,N8365,0)</f>
        <v>0</v>
      </c>
      <c r="P8365" s="1" t="n">
        <f aca="false">O8365*1.5</f>
        <v>0</v>
      </c>
      <c r="Q8365" s="1" t="n">
        <f aca="false">P8365/(3.6*$Q$2)</f>
        <v>0</v>
      </c>
      <c r="R8365" s="1" t="n">
        <f aca="false">(K8365+L8365)*$R$2</f>
        <v>4206.92022914651</v>
      </c>
      <c r="S8365" s="19" t="n">
        <f aca="false">J8365-R8365</f>
        <v>-4206.92022914651</v>
      </c>
      <c r="T8365" s="1" t="n">
        <f aca="false">IF(S8365&lt;0,S8365/$G$3,0)</f>
        <v>-6009.88604163787</v>
      </c>
      <c r="U8365" s="1" t="n">
        <f aca="false">IF(S8365&gt;0,S8365*0.7,0)</f>
        <v>0</v>
      </c>
      <c r="V8365" s="14" t="n">
        <f aca="false">V8364+U8365+T8365</f>
        <v>-47679620.3367606</v>
      </c>
      <c r="W8365" s="19" t="n">
        <f aca="false">V8365/1000</f>
        <v>-47679.6203367606</v>
      </c>
      <c r="X8365" s="19" t="n">
        <f aca="false">W8365*3600000000*2/237000000</f>
        <v>-1448494.79504083</v>
      </c>
      <c r="Y8365" s="19" t="n">
        <f aca="false">X8365/30.662</f>
        <v>-47240.7147296598</v>
      </c>
    </row>
    <row r="8366" customFormat="false" ht="17.9" hidden="false" customHeight="false" outlineLevel="0" collapsed="false">
      <c r="A8366" s="2" t="n">
        <v>12</v>
      </c>
      <c r="B8366" s="3" t="n">
        <v>15</v>
      </c>
      <c r="C8366" s="38" t="n">
        <v>3</v>
      </c>
      <c r="D8366" s="1" t="n">
        <v>1.9</v>
      </c>
      <c r="E8366" s="3" t="n">
        <v>0</v>
      </c>
      <c r="F8366" s="23" t="n">
        <f aca="false">IF(D8366&lt;25, 0.24, 0.24-(0.01/5)*(D8366-25))</f>
        <v>0.24</v>
      </c>
      <c r="G8366" s="40" t="n">
        <f aca="false">(E8366/1000)*$G$1*F8366</f>
        <v>0</v>
      </c>
      <c r="H8366" s="40" t="n">
        <v>0.409365906931945</v>
      </c>
      <c r="I8366" s="3" t="n">
        <f aca="false">H8366*$J$2</f>
        <v>0</v>
      </c>
      <c r="J8366" s="19" t="n">
        <f aca="false">SUM(I8366+G8366)</f>
        <v>0</v>
      </c>
      <c r="K8366" s="1" t="n">
        <v>0</v>
      </c>
      <c r="L8366" s="39" t="n">
        <v>0.79849353590091</v>
      </c>
      <c r="M8366" s="39"/>
      <c r="N8366" s="1" t="n">
        <f aca="false">(2.571*(19.44-D8366)+3.87)*$K$2</f>
        <v>0</v>
      </c>
      <c r="O8366" s="1" t="n">
        <f aca="false">IF(N8366&gt;0,N8366,0)</f>
        <v>0</v>
      </c>
      <c r="P8366" s="1" t="n">
        <f aca="false">O8366*1.5</f>
        <v>0</v>
      </c>
      <c r="Q8366" s="1" t="n">
        <f aca="false">P8366/(3.6*$Q$2)</f>
        <v>0</v>
      </c>
      <c r="R8366" s="1" t="n">
        <f aca="false">(K8366+L8366)*$R$2</f>
        <v>3992.46767950455</v>
      </c>
      <c r="S8366" s="19" t="n">
        <f aca="false">J8366-R8366</f>
        <v>-3992.46767950455</v>
      </c>
      <c r="T8366" s="1" t="n">
        <f aca="false">IF(S8366&lt;0,S8366/$G$3,0)</f>
        <v>-5703.52525643507</v>
      </c>
      <c r="U8366" s="1" t="n">
        <f aca="false">IF(S8366&gt;0,S8366*0.7,0)</f>
        <v>0</v>
      </c>
      <c r="V8366" s="14" t="n">
        <f aca="false">V8365+U8366+T8366</f>
        <v>-47685323.862017</v>
      </c>
      <c r="W8366" s="19" t="n">
        <f aca="false">V8366/1000</f>
        <v>-47685.323862017</v>
      </c>
      <c r="X8366" s="19" t="n">
        <f aca="false">W8366*3600000000*2/237000000</f>
        <v>-1448668.06669419</v>
      </c>
      <c r="Y8366" s="19" t="n">
        <f aca="false">X8366/30.662</f>
        <v>-47246.3657522076</v>
      </c>
    </row>
    <row r="8367" customFormat="false" ht="17.9" hidden="false" customHeight="false" outlineLevel="0" collapsed="false">
      <c r="A8367" s="2" t="n">
        <v>12</v>
      </c>
      <c r="B8367" s="3" t="n">
        <v>15</v>
      </c>
      <c r="C8367" s="38" t="n">
        <v>4</v>
      </c>
      <c r="D8367" s="1" t="n">
        <v>2</v>
      </c>
      <c r="E8367" s="3" t="n">
        <v>0</v>
      </c>
      <c r="F8367" s="23" t="n">
        <f aca="false">IF(D8367&lt;25, 0.24, 0.24-(0.01/5)*(D8367-25))</f>
        <v>0.24</v>
      </c>
      <c r="G8367" s="40" t="n">
        <f aca="false">(E8367/1000)*$G$1*F8367</f>
        <v>0</v>
      </c>
      <c r="H8367" s="40" t="n">
        <v>0.397111392765696</v>
      </c>
      <c r="I8367" s="3" t="n">
        <f aca="false">H8367*$J$2</f>
        <v>0</v>
      </c>
      <c r="J8367" s="19" t="n">
        <f aca="false">SUM(I8367+G8367)</f>
        <v>0</v>
      </c>
      <c r="K8367" s="1" t="n">
        <v>0</v>
      </c>
      <c r="L8367" s="39" t="n">
        <v>0.799862381962454</v>
      </c>
      <c r="M8367" s="39"/>
      <c r="N8367" s="1" t="n">
        <f aca="false">(2.571*(19.44-D8367)+3.87)*$K$2</f>
        <v>0</v>
      </c>
      <c r="O8367" s="1" t="n">
        <f aca="false">IF(N8367&gt;0,N8367,0)</f>
        <v>0</v>
      </c>
      <c r="P8367" s="1" t="n">
        <f aca="false">O8367*1.5</f>
        <v>0</v>
      </c>
      <c r="Q8367" s="1" t="n">
        <f aca="false">P8367/(3.6*$Q$2)</f>
        <v>0</v>
      </c>
      <c r="R8367" s="1" t="n">
        <f aca="false">(K8367+L8367)*$R$2</f>
        <v>3999.31190981227</v>
      </c>
      <c r="S8367" s="19" t="n">
        <f aca="false">J8367-R8367</f>
        <v>-3999.31190981227</v>
      </c>
      <c r="T8367" s="1" t="n">
        <f aca="false">IF(S8367&lt;0,S8367/$G$3,0)</f>
        <v>-5713.30272830324</v>
      </c>
      <c r="U8367" s="1" t="n">
        <f aca="false">IF(S8367&gt;0,S8367*0.7,0)</f>
        <v>0</v>
      </c>
      <c r="V8367" s="14" t="n">
        <f aca="false">V8366+U8367+T8367</f>
        <v>-47691037.1647453</v>
      </c>
      <c r="W8367" s="19" t="n">
        <f aca="false">V8367/1000</f>
        <v>-47691.0371647453</v>
      </c>
      <c r="X8367" s="19" t="n">
        <f aca="false">W8367*3600000000*2/237000000</f>
        <v>-1448841.63538467</v>
      </c>
      <c r="Y8367" s="19" t="n">
        <f aca="false">X8367/30.662</f>
        <v>-47252.0264622226</v>
      </c>
    </row>
    <row r="8368" customFormat="false" ht="17.9" hidden="false" customHeight="false" outlineLevel="0" collapsed="false">
      <c r="A8368" s="2" t="n">
        <v>12</v>
      </c>
      <c r="B8368" s="3" t="n">
        <v>15</v>
      </c>
      <c r="C8368" s="38" t="n">
        <v>5</v>
      </c>
      <c r="D8368" s="1" t="n">
        <v>2.2</v>
      </c>
      <c r="E8368" s="3" t="n">
        <v>0</v>
      </c>
      <c r="F8368" s="23" t="n">
        <f aca="false">IF(D8368&lt;25, 0.24, 0.24-(0.01/5)*(D8368-25))</f>
        <v>0.24</v>
      </c>
      <c r="G8368" s="40" t="n">
        <f aca="false">(E8368/1000)*$G$1*F8368</f>
        <v>0</v>
      </c>
      <c r="H8368" s="40" t="n">
        <v>0.394440330597476</v>
      </c>
      <c r="I8368" s="3" t="n">
        <f aca="false">H8368*$J$2</f>
        <v>0</v>
      </c>
      <c r="J8368" s="19" t="n">
        <f aca="false">SUM(I8368+G8368)</f>
        <v>0</v>
      </c>
      <c r="K8368" s="1" t="n">
        <v>0</v>
      </c>
      <c r="L8368" s="39" t="n">
        <v>0.939484680239984</v>
      </c>
      <c r="M8368" s="39"/>
      <c r="N8368" s="1" t="n">
        <f aca="false">(2.571*(19.44-D8368)+3.87)*$K$2</f>
        <v>0</v>
      </c>
      <c r="O8368" s="1" t="n">
        <f aca="false">IF(N8368&gt;0,N8368,0)</f>
        <v>0</v>
      </c>
      <c r="P8368" s="1" t="n">
        <f aca="false">O8368*1.5</f>
        <v>0</v>
      </c>
      <c r="Q8368" s="1" t="n">
        <f aca="false">P8368/(3.6*$Q$2)</f>
        <v>0</v>
      </c>
      <c r="R8368" s="1" t="n">
        <f aca="false">(K8368+L8368)*$R$2</f>
        <v>4697.42340119992</v>
      </c>
      <c r="S8368" s="19" t="n">
        <f aca="false">J8368-R8368</f>
        <v>-4697.42340119992</v>
      </c>
      <c r="T8368" s="1" t="n">
        <f aca="false">IF(S8368&lt;0,S8368/$G$3,0)</f>
        <v>-6710.60485885703</v>
      </c>
      <c r="U8368" s="1" t="n">
        <f aca="false">IF(S8368&gt;0,S8368*0.7,0)</f>
        <v>0</v>
      </c>
      <c r="V8368" s="14" t="n">
        <f aca="false">V8367+U8368+T8368</f>
        <v>-47697747.7696042</v>
      </c>
      <c r="W8368" s="19" t="n">
        <f aca="false">V8368/1000</f>
        <v>-47697.7477696042</v>
      </c>
      <c r="X8368" s="19" t="n">
        <f aca="false">W8368*3600000000*2/237000000</f>
        <v>-1449045.50186139</v>
      </c>
      <c r="Y8368" s="19" t="n">
        <f aca="false">X8368/30.662</f>
        <v>-47258.6752938945</v>
      </c>
    </row>
    <row r="8369" customFormat="false" ht="17.9" hidden="false" customHeight="false" outlineLevel="0" collapsed="false">
      <c r="A8369" s="2" t="n">
        <v>12</v>
      </c>
      <c r="B8369" s="3" t="n">
        <v>15</v>
      </c>
      <c r="C8369" s="38" t="n">
        <v>6</v>
      </c>
      <c r="D8369" s="1" t="n">
        <v>3.5</v>
      </c>
      <c r="E8369" s="3" t="n">
        <v>0</v>
      </c>
      <c r="F8369" s="23" t="n">
        <f aca="false">IF(D8369&lt;25, 0.24, 0.24-(0.01/5)*(D8369-25))</f>
        <v>0.24</v>
      </c>
      <c r="G8369" s="40" t="n">
        <f aca="false">(E8369/1000)*$G$1*F8369</f>
        <v>0</v>
      </c>
      <c r="H8369" s="40" t="n">
        <v>0.379234535873755</v>
      </c>
      <c r="I8369" s="3" t="n">
        <f aca="false">H8369*$J$2</f>
        <v>0</v>
      </c>
      <c r="J8369" s="19" t="n">
        <f aca="false">SUM(I8369+G8369)</f>
        <v>0</v>
      </c>
      <c r="K8369" s="1" t="n">
        <v>0</v>
      </c>
      <c r="L8369" s="39" t="n">
        <v>1.12701659067157</v>
      </c>
      <c r="M8369" s="39"/>
      <c r="N8369" s="1" t="n">
        <f aca="false">(2.571*(19.44-D8369)+3.87)*$K$2</f>
        <v>0</v>
      </c>
      <c r="O8369" s="1" t="n">
        <f aca="false">IF(N8369&gt;0,N8369,0)</f>
        <v>0</v>
      </c>
      <c r="P8369" s="1" t="n">
        <f aca="false">O8369*1.5</f>
        <v>0</v>
      </c>
      <c r="Q8369" s="1" t="n">
        <f aca="false">P8369/(3.6*$Q$2)</f>
        <v>0</v>
      </c>
      <c r="R8369" s="1" t="n">
        <f aca="false">(K8369+L8369)*$R$2</f>
        <v>5635.08295335785</v>
      </c>
      <c r="S8369" s="19" t="n">
        <f aca="false">J8369-R8369</f>
        <v>-5635.08295335785</v>
      </c>
      <c r="T8369" s="1" t="n">
        <f aca="false">IF(S8369&lt;0,S8369/$G$3,0)</f>
        <v>-8050.11850479693</v>
      </c>
      <c r="U8369" s="1" t="n">
        <f aca="false">IF(S8369&gt;0,S8369*0.7,0)</f>
        <v>0</v>
      </c>
      <c r="V8369" s="14" t="n">
        <f aca="false">V8368+U8369+T8369</f>
        <v>-47705797.888109</v>
      </c>
      <c r="W8369" s="19" t="n">
        <f aca="false">V8369/1000</f>
        <v>-47705.797888109</v>
      </c>
      <c r="X8369" s="19" t="n">
        <f aca="false">W8369*3600000000*2/237000000</f>
        <v>-1449290.06242356</v>
      </c>
      <c r="Y8369" s="19" t="n">
        <f aca="false">X8369/30.662</f>
        <v>-47266.6513085762</v>
      </c>
    </row>
    <row r="8370" customFormat="false" ht="17.9" hidden="false" customHeight="false" outlineLevel="0" collapsed="false">
      <c r="A8370" s="2" t="n">
        <v>12</v>
      </c>
      <c r="B8370" s="3" t="n">
        <v>15</v>
      </c>
      <c r="C8370" s="38" t="n">
        <v>7</v>
      </c>
      <c r="D8370" s="1" t="n">
        <v>4.8</v>
      </c>
      <c r="E8370" s="3" t="n">
        <v>31.8603704224813</v>
      </c>
      <c r="F8370" s="23" t="n">
        <f aca="false">IF(D8370&lt;25, 0.24, 0.24-(0.01/5)*(D8370-25))</f>
        <v>0.24</v>
      </c>
      <c r="G8370" s="40" t="n">
        <f aca="false">(E8370/1000)*$G$1*F8370</f>
        <v>2505.1426938752</v>
      </c>
      <c r="H8370" s="40" t="n">
        <v>0.368411446191109</v>
      </c>
      <c r="I8370" s="3" t="n">
        <f aca="false">H8370*$J$2</f>
        <v>0</v>
      </c>
      <c r="J8370" s="19" t="n">
        <f aca="false">SUM(I8370+G8370)</f>
        <v>2505.1426938752</v>
      </c>
      <c r="K8370" s="1" t="n">
        <v>0</v>
      </c>
      <c r="L8370" s="39" t="n">
        <v>1.05036121122508</v>
      </c>
      <c r="M8370" s="39"/>
      <c r="N8370" s="1" t="n">
        <f aca="false">(2.571*(19.44-D8370)+3.87)*$K$2</f>
        <v>0</v>
      </c>
      <c r="O8370" s="1" t="n">
        <f aca="false">IF(N8370&gt;0,N8370,0)</f>
        <v>0</v>
      </c>
      <c r="P8370" s="1" t="n">
        <f aca="false">O8370*1.5</f>
        <v>0</v>
      </c>
      <c r="Q8370" s="1" t="n">
        <f aca="false">P8370/(3.6*$Q$2)</f>
        <v>0</v>
      </c>
      <c r="R8370" s="1" t="n">
        <f aca="false">(K8370+L8370)*$R$2</f>
        <v>5251.8060561254</v>
      </c>
      <c r="S8370" s="19" t="n">
        <f aca="false">J8370-R8370</f>
        <v>-2746.6633622502</v>
      </c>
      <c r="T8370" s="1" t="n">
        <f aca="false">IF(S8370&lt;0,S8370/$G$3,0)</f>
        <v>-3923.80480321458</v>
      </c>
      <c r="U8370" s="1" t="n">
        <f aca="false">IF(S8370&gt;0,S8370*0.7,0)</f>
        <v>0</v>
      </c>
      <c r="V8370" s="14" t="n">
        <f aca="false">V8369+U8370+T8370</f>
        <v>-47709721.6929122</v>
      </c>
      <c r="W8370" s="19" t="n">
        <f aca="false">V8370/1000</f>
        <v>-47709.7216929122</v>
      </c>
      <c r="X8370" s="19" t="n">
        <f aca="false">W8370*3600000000*2/237000000</f>
        <v>-1449409.26662012</v>
      </c>
      <c r="Y8370" s="19" t="n">
        <f aca="false">X8370/30.662</f>
        <v>-47270.5389935463</v>
      </c>
    </row>
    <row r="8371" customFormat="false" ht="17.9" hidden="false" customHeight="false" outlineLevel="0" collapsed="false">
      <c r="A8371" s="2" t="n">
        <v>12</v>
      </c>
      <c r="B8371" s="3" t="n">
        <v>15</v>
      </c>
      <c r="C8371" s="38" t="n">
        <v>8</v>
      </c>
      <c r="D8371" s="1" t="n">
        <v>6.1</v>
      </c>
      <c r="E8371" s="3" t="n">
        <v>204.534318037933</v>
      </c>
      <c r="F8371" s="23" t="n">
        <f aca="false">IF(D8371&lt;25, 0.24, 0.24-(0.01/5)*(D8371-25))</f>
        <v>0.24</v>
      </c>
      <c r="G8371" s="40" t="n">
        <f aca="false">(E8371/1000)*$G$1*F8371</f>
        <v>16082.287986141</v>
      </c>
      <c r="H8371" s="40" t="n">
        <v>0.365200489202301</v>
      </c>
      <c r="I8371" s="3" t="n">
        <f aca="false">H8371*$J$2</f>
        <v>0</v>
      </c>
      <c r="J8371" s="19" t="n">
        <f aca="false">SUM(I8371+G8371)</f>
        <v>16082.287986141</v>
      </c>
      <c r="K8371" s="1" t="n">
        <v>0</v>
      </c>
      <c r="L8371" s="39" t="n">
        <v>0.934009295993807</v>
      </c>
      <c r="M8371" s="39"/>
      <c r="N8371" s="1" t="n">
        <f aca="false">(2.571*(19.44-D8371)+3.87)*$K$2</f>
        <v>0</v>
      </c>
      <c r="O8371" s="1" t="n">
        <f aca="false">IF(N8371&gt;0,N8371,0)</f>
        <v>0</v>
      </c>
      <c r="P8371" s="1" t="n">
        <f aca="false">O8371*1.5</f>
        <v>0</v>
      </c>
      <c r="Q8371" s="1" t="n">
        <f aca="false">P8371/(3.6*$Q$2)</f>
        <v>0</v>
      </c>
      <c r="R8371" s="1" t="n">
        <f aca="false">(K8371+L8371)*$R$2</f>
        <v>4670.04647996904</v>
      </c>
      <c r="S8371" s="19" t="n">
        <f aca="false">J8371-R8371</f>
        <v>11412.241506172</v>
      </c>
      <c r="T8371" s="1" t="n">
        <f aca="false">IF(S8371&lt;0,S8371/$G$3,0)</f>
        <v>0</v>
      </c>
      <c r="U8371" s="1" t="n">
        <f aca="false">IF(S8371&gt;0,S8371*0.7,0)</f>
        <v>7988.56905432039</v>
      </c>
      <c r="V8371" s="14" t="n">
        <f aca="false">V8370+U8371+T8371</f>
        <v>-47701733.1238579</v>
      </c>
      <c r="W8371" s="19" t="n">
        <f aca="false">V8371/1000</f>
        <v>-47701.7331238579</v>
      </c>
      <c r="X8371" s="19" t="n">
        <f aca="false">W8371*3600000000*2/237000000</f>
        <v>-1449166.57591467</v>
      </c>
      <c r="Y8371" s="19" t="n">
        <f aca="false">X8371/30.662</f>
        <v>-47262.6239617334</v>
      </c>
    </row>
    <row r="8372" customFormat="false" ht="17.9" hidden="false" customHeight="false" outlineLevel="0" collapsed="false">
      <c r="A8372" s="2" t="n">
        <v>12</v>
      </c>
      <c r="B8372" s="3" t="n">
        <v>15</v>
      </c>
      <c r="C8372" s="38" t="n">
        <v>9</v>
      </c>
      <c r="D8372" s="1" t="n">
        <v>9.1</v>
      </c>
      <c r="E8372" s="3" t="n">
        <v>525.270552225112</v>
      </c>
      <c r="F8372" s="23" t="n">
        <f aca="false">IF(D8372&lt;25, 0.24, 0.24-(0.01/5)*(D8372-25))</f>
        <v>0.24</v>
      </c>
      <c r="G8372" s="40" t="n">
        <f aca="false">(E8372/1000)*$G$1*F8372</f>
        <v>41301.3931967979</v>
      </c>
      <c r="H8372" s="40" t="n">
        <v>0.303748539007745</v>
      </c>
      <c r="I8372" s="3" t="n">
        <f aca="false">H8372*$J$2</f>
        <v>0</v>
      </c>
      <c r="J8372" s="19" t="n">
        <f aca="false">SUM(I8372+G8372)</f>
        <v>41301.3931967979</v>
      </c>
      <c r="K8372" s="1" t="n">
        <v>0</v>
      </c>
      <c r="L8372" s="39" t="n">
        <v>0.929674616798917</v>
      </c>
      <c r="M8372" s="39"/>
      <c r="N8372" s="1" t="n">
        <f aca="false">(2.571*(19.44-D8372)+3.87)*$K$2</f>
        <v>0</v>
      </c>
      <c r="O8372" s="1" t="n">
        <f aca="false">IF(N8372&gt;0,N8372,0)</f>
        <v>0</v>
      </c>
      <c r="P8372" s="1" t="n">
        <f aca="false">O8372*1.5</f>
        <v>0</v>
      </c>
      <c r="Q8372" s="1" t="n">
        <f aca="false">P8372/(3.6*$Q$2)</f>
        <v>0</v>
      </c>
      <c r="R8372" s="1" t="n">
        <f aca="false">(K8372+L8372)*$R$2</f>
        <v>4648.37308399459</v>
      </c>
      <c r="S8372" s="19" t="n">
        <f aca="false">J8372-R8372</f>
        <v>36653.0201128033</v>
      </c>
      <c r="T8372" s="1" t="n">
        <f aca="false">IF(S8372&lt;0,S8372/$G$3,0)</f>
        <v>0</v>
      </c>
      <c r="U8372" s="1" t="n">
        <f aca="false">IF(S8372&gt;0,S8372*0.7,0)</f>
        <v>25657.1140789623</v>
      </c>
      <c r="V8372" s="14" t="n">
        <f aca="false">V8371+U8372+T8372</f>
        <v>-47676076.0097789</v>
      </c>
      <c r="W8372" s="19" t="n">
        <f aca="false">V8372/1000</f>
        <v>-47676.0760097789</v>
      </c>
      <c r="X8372" s="19" t="n">
        <f aca="false">W8372*3600000000*2/237000000</f>
        <v>-1448387.11928442</v>
      </c>
      <c r="Y8372" s="19" t="n">
        <f aca="false">X8372/30.662</f>
        <v>-47237.2030293009</v>
      </c>
    </row>
    <row r="8373" customFormat="false" ht="17.9" hidden="false" customHeight="false" outlineLevel="0" collapsed="false">
      <c r="A8373" s="2" t="n">
        <v>12</v>
      </c>
      <c r="B8373" s="3" t="n">
        <v>15</v>
      </c>
      <c r="C8373" s="38" t="n">
        <v>10</v>
      </c>
      <c r="D8373" s="1" t="n">
        <v>12</v>
      </c>
      <c r="E8373" s="3" t="n">
        <v>728.075808249137</v>
      </c>
      <c r="F8373" s="23" t="n">
        <f aca="false">IF(D8373&lt;25, 0.24, 0.24-(0.01/5)*(D8373-25))</f>
        <v>0.24</v>
      </c>
      <c r="G8373" s="40" t="n">
        <f aca="false">(E8373/1000)*$G$1*F8373</f>
        <v>57247.7271116597</v>
      </c>
      <c r="H8373" s="40" t="n">
        <v>0.246529152861609</v>
      </c>
      <c r="I8373" s="3" t="n">
        <f aca="false">H8373*$J$2</f>
        <v>0</v>
      </c>
      <c r="J8373" s="19" t="n">
        <f aca="false">SUM(I8373+G8373)</f>
        <v>57247.7271116597</v>
      </c>
      <c r="K8373" s="1" t="n">
        <v>0</v>
      </c>
      <c r="L8373" s="39" t="n">
        <v>0.923286668511709</v>
      </c>
      <c r="M8373" s="39"/>
      <c r="N8373" s="1" t="n">
        <f aca="false">(2.571*(19.44-D8373)+3.87)*$K$2</f>
        <v>0</v>
      </c>
      <c r="O8373" s="1" t="n">
        <f aca="false">IF(N8373&gt;0,N8373,0)</f>
        <v>0</v>
      </c>
      <c r="P8373" s="1" t="n">
        <f aca="false">O8373*1.5</f>
        <v>0</v>
      </c>
      <c r="Q8373" s="1" t="n">
        <f aca="false">P8373/(3.6*$Q$2)</f>
        <v>0</v>
      </c>
      <c r="R8373" s="1" t="n">
        <f aca="false">(K8373+L8373)*$R$2</f>
        <v>4616.43334255855</v>
      </c>
      <c r="S8373" s="19" t="n">
        <f aca="false">J8373-R8373</f>
        <v>52631.2937691012</v>
      </c>
      <c r="T8373" s="1" t="n">
        <f aca="false">IF(S8373&lt;0,S8373/$G$3,0)</f>
        <v>0</v>
      </c>
      <c r="U8373" s="1" t="n">
        <f aca="false">IF(S8373&gt;0,S8373*0.7,0)</f>
        <v>36841.9056383708</v>
      </c>
      <c r="V8373" s="14" t="n">
        <f aca="false">V8372+U8373+T8373</f>
        <v>-47639234.1041406</v>
      </c>
      <c r="W8373" s="19" t="n">
        <f aca="false">V8373/1000</f>
        <v>-47639.2341041406</v>
      </c>
      <c r="X8373" s="19" t="n">
        <f aca="false">W8373*3600000000*2/237000000</f>
        <v>-1447267.87151819</v>
      </c>
      <c r="Y8373" s="19" t="n">
        <f aca="false">X8373/30.662</f>
        <v>-47200.700264764</v>
      </c>
    </row>
    <row r="8374" customFormat="false" ht="17.9" hidden="false" customHeight="false" outlineLevel="0" collapsed="false">
      <c r="A8374" s="2" t="n">
        <v>12</v>
      </c>
      <c r="B8374" s="3" t="n">
        <v>15</v>
      </c>
      <c r="C8374" s="38" t="n">
        <v>11</v>
      </c>
      <c r="D8374" s="1" t="n">
        <v>15</v>
      </c>
      <c r="E8374" s="3" t="n">
        <v>843.557053324741</v>
      </c>
      <c r="F8374" s="23" t="n">
        <f aca="false">IF(D8374&lt;25, 0.24, 0.24-(0.01/5)*(D8374-25))</f>
        <v>0.24</v>
      </c>
      <c r="G8374" s="40" t="n">
        <f aca="false">(E8374/1000)*$G$1*F8374</f>
        <v>66327.8788344604</v>
      </c>
      <c r="H8374" s="40" t="n">
        <v>0.252143285873947</v>
      </c>
      <c r="I8374" s="3" t="n">
        <f aca="false">H8374*$J$2</f>
        <v>0</v>
      </c>
      <c r="J8374" s="19" t="n">
        <f aca="false">SUM(I8374+G8374)</f>
        <v>66327.8788344604</v>
      </c>
      <c r="K8374" s="1" t="n">
        <v>0</v>
      </c>
      <c r="L8374" s="39" t="n">
        <v>1.12085678339462</v>
      </c>
      <c r="M8374" s="39"/>
      <c r="N8374" s="1" t="n">
        <f aca="false">(2.571*(19.44-D8374)+3.87)*$K$2</f>
        <v>0</v>
      </c>
      <c r="O8374" s="1" t="n">
        <f aca="false">IF(N8374&gt;0,N8374,0)</f>
        <v>0</v>
      </c>
      <c r="P8374" s="1" t="n">
        <f aca="false">O8374*1.5</f>
        <v>0</v>
      </c>
      <c r="Q8374" s="1" t="n">
        <f aca="false">P8374/(3.6*$Q$2)</f>
        <v>0</v>
      </c>
      <c r="R8374" s="1" t="n">
        <f aca="false">(K8374+L8374)*$R$2</f>
        <v>5604.2839169731</v>
      </c>
      <c r="S8374" s="19" t="n">
        <f aca="false">J8374-R8374</f>
        <v>60723.5949174873</v>
      </c>
      <c r="T8374" s="1" t="n">
        <f aca="false">IF(S8374&lt;0,S8374/$G$3,0)</f>
        <v>0</v>
      </c>
      <c r="U8374" s="1" t="n">
        <f aca="false">IF(S8374&gt;0,S8374*0.7,0)</f>
        <v>42506.5164422411</v>
      </c>
      <c r="V8374" s="14" t="n">
        <f aca="false">V8373+U8374+T8374</f>
        <v>-47596727.5876983</v>
      </c>
      <c r="W8374" s="19" t="n">
        <f aca="false">V8374/1000</f>
        <v>-47596.7275876983</v>
      </c>
      <c r="X8374" s="19" t="n">
        <f aca="false">W8374*3600000000*2/237000000</f>
        <v>-1445976.53430982</v>
      </c>
      <c r="Y8374" s="19" t="n">
        <f aca="false">X8374/30.662</f>
        <v>-47158.5850339124</v>
      </c>
    </row>
    <row r="8375" customFormat="false" ht="17.9" hidden="false" customHeight="false" outlineLevel="0" collapsed="false">
      <c r="A8375" s="2" t="n">
        <v>12</v>
      </c>
      <c r="B8375" s="3" t="n">
        <v>15</v>
      </c>
      <c r="C8375" s="38" t="n">
        <v>12</v>
      </c>
      <c r="D8375" s="1" t="n">
        <v>16.3</v>
      </c>
      <c r="E8375" s="3" t="n">
        <v>804.123902910267</v>
      </c>
      <c r="F8375" s="23" t="n">
        <f aca="false">IF(D8375&lt;25, 0.24, 0.24-(0.01/5)*(D8375-25))</f>
        <v>0.24</v>
      </c>
      <c r="G8375" s="40" t="n">
        <f aca="false">(E8375/1000)*$G$1*F8375</f>
        <v>63227.2975371508</v>
      </c>
      <c r="H8375" s="40" t="n">
        <v>0.306999442761326</v>
      </c>
      <c r="I8375" s="3" t="n">
        <f aca="false">H8375*$J$2</f>
        <v>0</v>
      </c>
      <c r="J8375" s="19" t="n">
        <f aca="false">SUM(I8375+G8375)</f>
        <v>63227.2975371508</v>
      </c>
      <c r="K8375" s="1" t="n">
        <v>0</v>
      </c>
      <c r="L8375" s="39" t="n">
        <v>1.479266310509</v>
      </c>
      <c r="M8375" s="39"/>
      <c r="N8375" s="1" t="n">
        <f aca="false">(2.571*(19.44-D8375)+3.87)*$K$2</f>
        <v>0</v>
      </c>
      <c r="O8375" s="1" t="n">
        <f aca="false">IF(N8375&gt;0,N8375,0)</f>
        <v>0</v>
      </c>
      <c r="P8375" s="1" t="n">
        <f aca="false">O8375*1.5</f>
        <v>0</v>
      </c>
      <c r="Q8375" s="1" t="n">
        <f aca="false">P8375/(3.6*$Q$2)</f>
        <v>0</v>
      </c>
      <c r="R8375" s="1" t="n">
        <f aca="false">(K8375+L8375)*$R$2</f>
        <v>7396.331552545</v>
      </c>
      <c r="S8375" s="19" t="n">
        <f aca="false">J8375-R8375</f>
        <v>55830.9659846058</v>
      </c>
      <c r="T8375" s="1" t="n">
        <f aca="false">IF(S8375&lt;0,S8375/$G$3,0)</f>
        <v>0</v>
      </c>
      <c r="U8375" s="1" t="n">
        <f aca="false">IF(S8375&gt;0,S8375*0.7,0)</f>
        <v>39081.6761892241</v>
      </c>
      <c r="V8375" s="14" t="n">
        <f aca="false">V8374+U8375+T8375</f>
        <v>-47557645.9115091</v>
      </c>
      <c r="W8375" s="19" t="n">
        <f aca="false">V8375/1000</f>
        <v>-47557.6459115091</v>
      </c>
      <c r="X8375" s="19" t="n">
        <f aca="false">W8375*3600000000*2/237000000</f>
        <v>-1444789.24288129</v>
      </c>
      <c r="Y8375" s="19" t="n">
        <f aca="false">X8375/30.662</f>
        <v>-47119.8631166033</v>
      </c>
    </row>
    <row r="8376" customFormat="false" ht="17.9" hidden="false" customHeight="false" outlineLevel="0" collapsed="false">
      <c r="A8376" s="2" t="n">
        <v>12</v>
      </c>
      <c r="B8376" s="3" t="n">
        <v>15</v>
      </c>
      <c r="C8376" s="38" t="n">
        <v>13</v>
      </c>
      <c r="D8376" s="1" t="n">
        <v>17.6</v>
      </c>
      <c r="E8376" s="3" t="n">
        <v>833.463336238898</v>
      </c>
      <c r="F8376" s="23" t="n">
        <f aca="false">IF(D8376&lt;25, 0.24, 0.24-(0.01/5)*(D8376-25))</f>
        <v>0.24</v>
      </c>
      <c r="G8376" s="40" t="n">
        <f aca="false">(E8376/1000)*$G$1*F8376</f>
        <v>65534.2219724611</v>
      </c>
      <c r="H8376" s="40" t="n">
        <v>0.34537644290597</v>
      </c>
      <c r="I8376" s="3" t="n">
        <f aca="false">H8376*$J$2</f>
        <v>0</v>
      </c>
      <c r="J8376" s="19" t="n">
        <f aca="false">SUM(I8376+G8376)</f>
        <v>65534.2219724611</v>
      </c>
      <c r="K8376" s="1" t="n">
        <v>0</v>
      </c>
      <c r="L8376" s="39" t="n">
        <v>1.25682882550803</v>
      </c>
      <c r="M8376" s="39"/>
      <c r="N8376" s="1" t="n">
        <f aca="false">(2.571*(19.44-D8376)+3.87)*$K$2</f>
        <v>0</v>
      </c>
      <c r="O8376" s="1" t="n">
        <f aca="false">IF(N8376&gt;0,N8376,0)</f>
        <v>0</v>
      </c>
      <c r="P8376" s="1" t="n">
        <f aca="false">O8376*1.5</f>
        <v>0</v>
      </c>
      <c r="Q8376" s="1" t="n">
        <f aca="false">P8376/(3.6*$Q$2)</f>
        <v>0</v>
      </c>
      <c r="R8376" s="1" t="n">
        <f aca="false">(K8376+L8376)*$R$2</f>
        <v>6284.14412754015</v>
      </c>
      <c r="S8376" s="19" t="n">
        <f aca="false">J8376-R8376</f>
        <v>59250.0778449209</v>
      </c>
      <c r="T8376" s="1" t="n">
        <f aca="false">IF(S8376&lt;0,S8376/$G$3,0)</f>
        <v>0</v>
      </c>
      <c r="U8376" s="1" t="n">
        <f aca="false">IF(S8376&gt;0,S8376*0.7,0)</f>
        <v>41475.0544914446</v>
      </c>
      <c r="V8376" s="14" t="n">
        <f aca="false">V8375+U8376+T8376</f>
        <v>-47516170.8570177</v>
      </c>
      <c r="W8376" s="19" t="n">
        <f aca="false">V8376/1000</f>
        <v>-47516.1708570177</v>
      </c>
      <c r="X8376" s="19" t="n">
        <f aca="false">W8376*3600000000*2/237000000</f>
        <v>-1443529.24122585</v>
      </c>
      <c r="Y8376" s="19" t="n">
        <f aca="false">X8376/30.662</f>
        <v>-47078.7698527771</v>
      </c>
    </row>
    <row r="8377" customFormat="false" ht="17.9" hidden="false" customHeight="false" outlineLevel="0" collapsed="false">
      <c r="A8377" s="2" t="n">
        <v>12</v>
      </c>
      <c r="B8377" s="3" t="n">
        <v>15</v>
      </c>
      <c r="C8377" s="38" t="n">
        <v>14</v>
      </c>
      <c r="D8377" s="1" t="n">
        <v>18.9</v>
      </c>
      <c r="E8377" s="3" t="n">
        <v>713.727924404784</v>
      </c>
      <c r="F8377" s="23" t="n">
        <f aca="false">IF(D8377&lt;25, 0.24, 0.24-(0.01/5)*(D8377-25))</f>
        <v>0.24</v>
      </c>
      <c r="G8377" s="40" t="n">
        <f aca="false">(E8377/1000)*$G$1*F8377</f>
        <v>56119.5702224389</v>
      </c>
      <c r="H8377" s="40" t="n">
        <v>0.338193448261212</v>
      </c>
      <c r="I8377" s="3" t="n">
        <f aca="false">H8377*$J$2</f>
        <v>0</v>
      </c>
      <c r="J8377" s="19" t="n">
        <f aca="false">SUM(I8377+G8377)</f>
        <v>56119.5702224389</v>
      </c>
      <c r="K8377" s="1" t="n">
        <v>0</v>
      </c>
      <c r="L8377" s="39" t="n">
        <v>0.963439486317012</v>
      </c>
      <c r="M8377" s="39"/>
      <c r="N8377" s="1" t="n">
        <f aca="false">(2.571*(19.44-D8377)+3.87)*$K$2</f>
        <v>0</v>
      </c>
      <c r="O8377" s="1" t="n">
        <f aca="false">IF(N8377&gt;0,N8377,0)</f>
        <v>0</v>
      </c>
      <c r="P8377" s="1" t="n">
        <f aca="false">O8377*1.5</f>
        <v>0</v>
      </c>
      <c r="Q8377" s="1" t="n">
        <f aca="false">P8377/(3.6*$Q$2)</f>
        <v>0</v>
      </c>
      <c r="R8377" s="1" t="n">
        <f aca="false">(K8377+L8377)*$R$2</f>
        <v>4817.19743158506</v>
      </c>
      <c r="S8377" s="19" t="n">
        <f aca="false">J8377-R8377</f>
        <v>51302.3727908538</v>
      </c>
      <c r="T8377" s="1" t="n">
        <f aca="false">IF(S8377&lt;0,S8377/$G$3,0)</f>
        <v>0</v>
      </c>
      <c r="U8377" s="1" t="n">
        <f aca="false">IF(S8377&gt;0,S8377*0.7,0)</f>
        <v>35911.6609535977</v>
      </c>
      <c r="V8377" s="14" t="n">
        <f aca="false">V8376+U8377+T8377</f>
        <v>-47480259.1960641</v>
      </c>
      <c r="W8377" s="19" t="n">
        <f aca="false">V8377/1000</f>
        <v>-47480.2591960641</v>
      </c>
      <c r="X8377" s="19" t="n">
        <f aca="false">W8377*3600000000*2/237000000</f>
        <v>-1442438.25405764</v>
      </c>
      <c r="Y8377" s="19" t="n">
        <f aca="false">X8377/30.662</f>
        <v>-47043.1887697359</v>
      </c>
    </row>
    <row r="8378" customFormat="false" ht="17.9" hidden="false" customHeight="false" outlineLevel="0" collapsed="false">
      <c r="A8378" s="2" t="n">
        <v>12</v>
      </c>
      <c r="B8378" s="3" t="n">
        <v>15</v>
      </c>
      <c r="C8378" s="38" t="n">
        <v>15</v>
      </c>
      <c r="D8378" s="1" t="n">
        <v>18.2</v>
      </c>
      <c r="E8378" s="3" t="n">
        <v>508.351439615406</v>
      </c>
      <c r="F8378" s="23" t="n">
        <f aca="false">IF(D8378&lt;25, 0.24, 0.24-(0.01/5)*(D8378-25))</f>
        <v>0.24</v>
      </c>
      <c r="G8378" s="40" t="n">
        <f aca="false">(E8378/1000)*$G$1*F8378</f>
        <v>39971.0636752318</v>
      </c>
      <c r="H8378" s="40" t="n">
        <v>0.360912300896081</v>
      </c>
      <c r="I8378" s="3" t="n">
        <f aca="false">H8378*$J$2</f>
        <v>0</v>
      </c>
      <c r="J8378" s="19" t="n">
        <f aca="false">SUM(I8378+G8378)</f>
        <v>39971.0636752318</v>
      </c>
      <c r="K8378" s="1" t="n">
        <v>0</v>
      </c>
      <c r="L8378" s="39" t="n">
        <v>0.886784106870524</v>
      </c>
      <c r="M8378" s="39"/>
      <c r="N8378" s="1" t="n">
        <f aca="false">(2.571*(19.44-D8378)+3.87)*$K$2</f>
        <v>0</v>
      </c>
      <c r="O8378" s="1" t="n">
        <f aca="false">IF(N8378&gt;0,N8378,0)</f>
        <v>0</v>
      </c>
      <c r="P8378" s="1" t="n">
        <f aca="false">O8378*1.5</f>
        <v>0</v>
      </c>
      <c r="Q8378" s="1" t="n">
        <f aca="false">P8378/(3.6*$Q$2)</f>
        <v>0</v>
      </c>
      <c r="R8378" s="1" t="n">
        <f aca="false">(K8378+L8378)*$R$2</f>
        <v>4433.92053435262</v>
      </c>
      <c r="S8378" s="19" t="n">
        <f aca="false">J8378-R8378</f>
        <v>35537.1431408792</v>
      </c>
      <c r="T8378" s="1" t="n">
        <f aca="false">IF(S8378&lt;0,S8378/$G$3,0)</f>
        <v>0</v>
      </c>
      <c r="U8378" s="1" t="n">
        <f aca="false">IF(S8378&gt;0,S8378*0.7,0)</f>
        <v>24876.0001986154</v>
      </c>
      <c r="V8378" s="14" t="n">
        <f aca="false">V8377+U8378+T8378</f>
        <v>-47455383.1958654</v>
      </c>
      <c r="W8378" s="19" t="n">
        <f aca="false">V8378/1000</f>
        <v>-47455.3831958654</v>
      </c>
      <c r="X8378" s="19" t="n">
        <f aca="false">W8378*3600000000*2/237000000</f>
        <v>-1441682.52746933</v>
      </c>
      <c r="Y8378" s="19" t="n">
        <f aca="false">X8378/30.662</f>
        <v>-47018.5417607896</v>
      </c>
    </row>
    <row r="8379" customFormat="false" ht="17.9" hidden="false" customHeight="false" outlineLevel="0" collapsed="false">
      <c r="A8379" s="2" t="n">
        <v>12</v>
      </c>
      <c r="B8379" s="3" t="n">
        <v>15</v>
      </c>
      <c r="C8379" s="38" t="n">
        <v>16</v>
      </c>
      <c r="D8379" s="1" t="n">
        <v>17.4</v>
      </c>
      <c r="E8379" s="3" t="n">
        <v>269.92264372773</v>
      </c>
      <c r="F8379" s="23" t="n">
        <f aca="false">IF(D8379&lt;25, 0.24, 0.24-(0.01/5)*(D8379-25))</f>
        <v>0.24</v>
      </c>
      <c r="G8379" s="40" t="n">
        <f aca="false">(E8379/1000)*$G$1*F8379</f>
        <v>21223.6935691389</v>
      </c>
      <c r="H8379" s="40" t="n">
        <v>0.374097710754226</v>
      </c>
      <c r="I8379" s="3" t="n">
        <f aca="false">H8379*$J$2</f>
        <v>0</v>
      </c>
      <c r="J8379" s="19" t="n">
        <f aca="false">SUM(I8379+G8379)</f>
        <v>21223.6935691389</v>
      </c>
      <c r="K8379" s="1" t="n">
        <v>0</v>
      </c>
      <c r="L8379" s="39" t="n">
        <v>0.855985070485775</v>
      </c>
      <c r="M8379" s="39"/>
      <c r="N8379" s="1" t="n">
        <f aca="false">(2.571*(19.44-D8379)+3.87)*$K$2</f>
        <v>0</v>
      </c>
      <c r="O8379" s="1" t="n">
        <f aca="false">IF(N8379&gt;0,N8379,0)</f>
        <v>0</v>
      </c>
      <c r="P8379" s="1" t="n">
        <f aca="false">O8379*1.5</f>
        <v>0</v>
      </c>
      <c r="Q8379" s="1" t="n">
        <f aca="false">P8379/(3.6*$Q$2)</f>
        <v>0</v>
      </c>
      <c r="R8379" s="1" t="n">
        <f aca="false">(K8379+L8379)*$R$2</f>
        <v>4279.92535242888</v>
      </c>
      <c r="S8379" s="19" t="n">
        <f aca="false">J8379-R8379</f>
        <v>16943.7682167101</v>
      </c>
      <c r="T8379" s="1" t="n">
        <f aca="false">IF(S8379&lt;0,S8379/$G$3,0)</f>
        <v>0</v>
      </c>
      <c r="U8379" s="1" t="n">
        <f aca="false">IF(S8379&gt;0,S8379*0.7,0)</f>
        <v>11860.637751697</v>
      </c>
      <c r="V8379" s="14" t="n">
        <f aca="false">V8378+U8379+T8379</f>
        <v>-47443522.5581137</v>
      </c>
      <c r="W8379" s="19" t="n">
        <f aca="false">V8379/1000</f>
        <v>-47443.5225581137</v>
      </c>
      <c r="X8379" s="19" t="n">
        <f aca="false">W8379*3600000000*2/237000000</f>
        <v>-1441322.20429713</v>
      </c>
      <c r="Y8379" s="19" t="n">
        <f aca="false">X8379/30.662</f>
        <v>-47006.7903038656</v>
      </c>
    </row>
    <row r="8380" customFormat="false" ht="17.9" hidden="false" customHeight="false" outlineLevel="0" collapsed="false">
      <c r="A8380" s="2" t="n">
        <v>12</v>
      </c>
      <c r="B8380" s="3" t="n">
        <v>15</v>
      </c>
      <c r="C8380" s="38" t="n">
        <v>17</v>
      </c>
      <c r="D8380" s="1" t="n">
        <v>16.7</v>
      </c>
      <c r="E8380" s="3" t="n">
        <v>28.7229118461873</v>
      </c>
      <c r="F8380" s="23" t="n">
        <f aca="false">IF(D8380&lt;25, 0.24, 0.24-(0.01/5)*(D8380-25))</f>
        <v>0.24</v>
      </c>
      <c r="G8380" s="40" t="n">
        <f aca="false">(E8380/1000)*$G$1*F8380</f>
        <v>2258.44809097149</v>
      </c>
      <c r="H8380" s="40" t="n">
        <v>0.373159289539809</v>
      </c>
      <c r="I8380" s="3" t="n">
        <f aca="false">H8380*$J$2</f>
        <v>0</v>
      </c>
      <c r="J8380" s="19" t="n">
        <f aca="false">SUM(I8380+G8380)</f>
        <v>2258.44809097149</v>
      </c>
      <c r="K8380" s="1" t="n">
        <v>0</v>
      </c>
      <c r="L8380" s="39" t="n">
        <v>1.28876856694407</v>
      </c>
      <c r="M8380" s="39"/>
      <c r="N8380" s="1" t="n">
        <f aca="false">(2.571*(19.44-D8380)+3.87)*$K$2</f>
        <v>0</v>
      </c>
      <c r="O8380" s="1" t="n">
        <f aca="false">IF(N8380&gt;0,N8380,0)</f>
        <v>0</v>
      </c>
      <c r="P8380" s="1" t="n">
        <f aca="false">O8380*1.5</f>
        <v>0</v>
      </c>
      <c r="Q8380" s="1" t="n">
        <f aca="false">P8380/(3.6*$Q$2)</f>
        <v>0</v>
      </c>
      <c r="R8380" s="1" t="n">
        <f aca="false">(K8380+L8380)*$R$2</f>
        <v>6443.84283472035</v>
      </c>
      <c r="S8380" s="19" t="n">
        <f aca="false">J8380-R8380</f>
        <v>-4185.39474374886</v>
      </c>
      <c r="T8380" s="1" t="n">
        <f aca="false">IF(S8380&lt;0,S8380/$G$3,0)</f>
        <v>-5979.13534821266</v>
      </c>
      <c r="U8380" s="1" t="n">
        <f aca="false">IF(S8380&gt;0,S8380*0.7,0)</f>
        <v>0</v>
      </c>
      <c r="V8380" s="14" t="n">
        <f aca="false">V8379+U8380+T8380</f>
        <v>-47449501.693462</v>
      </c>
      <c r="W8380" s="19" t="n">
        <f aca="false">V8380/1000</f>
        <v>-47449.501693462</v>
      </c>
      <c r="X8380" s="19" t="n">
        <f aca="false">W8380*3600000000*2/237000000</f>
        <v>-1441503.8489153</v>
      </c>
      <c r="Y8380" s="19" t="n">
        <f aca="false">X8380/30.662</f>
        <v>-47012.7143994293</v>
      </c>
    </row>
    <row r="8381" customFormat="false" ht="17.9" hidden="false" customHeight="false" outlineLevel="0" collapsed="false">
      <c r="A8381" s="2" t="n">
        <v>12</v>
      </c>
      <c r="B8381" s="3" t="n">
        <v>15</v>
      </c>
      <c r="C8381" s="38" t="n">
        <v>18</v>
      </c>
      <c r="D8381" s="1" t="n">
        <v>14.5</v>
      </c>
      <c r="E8381" s="3" t="n">
        <v>0</v>
      </c>
      <c r="F8381" s="23" t="n">
        <f aca="false">IF(D8381&lt;25, 0.24, 0.24-(0.01/5)*(D8381-25))</f>
        <v>0.24</v>
      </c>
      <c r="G8381" s="40" t="n">
        <f aca="false">(E8381/1000)*$G$1*F8381</f>
        <v>0</v>
      </c>
      <c r="H8381" s="40" t="n">
        <v>0.410672275632235</v>
      </c>
      <c r="I8381" s="3" t="n">
        <f aca="false">H8381*$J$2</f>
        <v>0</v>
      </c>
      <c r="J8381" s="19" t="n">
        <f aca="false">SUM(I8381+G8381)</f>
        <v>0</v>
      </c>
      <c r="K8381" s="1" t="n">
        <v>0</v>
      </c>
      <c r="L8381" s="39" t="n">
        <v>2.5070415617186</v>
      </c>
      <c r="M8381" s="39"/>
      <c r="N8381" s="1" t="n">
        <f aca="false">(2.571*(19.44-D8381)+3.87)*$K$2</f>
        <v>0</v>
      </c>
      <c r="O8381" s="1" t="n">
        <f aca="false">IF(N8381&gt;0,N8381,0)</f>
        <v>0</v>
      </c>
      <c r="P8381" s="1" t="n">
        <f aca="false">O8381*1.5</f>
        <v>0</v>
      </c>
      <c r="Q8381" s="1" t="n">
        <f aca="false">P8381/(3.6*$Q$2)</f>
        <v>0</v>
      </c>
      <c r="R8381" s="1" t="n">
        <f aca="false">(K8381+L8381)*$R$2</f>
        <v>12535.207808593</v>
      </c>
      <c r="S8381" s="19" t="n">
        <f aca="false">J8381-R8381</f>
        <v>-12535.207808593</v>
      </c>
      <c r="T8381" s="1" t="n">
        <f aca="false">IF(S8381&lt;0,S8381/$G$3,0)</f>
        <v>-17907.4397265614</v>
      </c>
      <c r="U8381" s="1" t="n">
        <f aca="false">IF(S8381&gt;0,S8381*0.7,0)</f>
        <v>0</v>
      </c>
      <c r="V8381" s="14" t="n">
        <f aca="false">V8380+U8381+T8381</f>
        <v>-47467409.1331885</v>
      </c>
      <c r="W8381" s="19" t="n">
        <f aca="false">V8381/1000</f>
        <v>-47467.4091331885</v>
      </c>
      <c r="X8381" s="19" t="n">
        <f aca="false">W8381*3600000000*2/237000000</f>
        <v>-1442047.87240066</v>
      </c>
      <c r="Y8381" s="19" t="n">
        <f aca="false">X8381/30.662</f>
        <v>-47030.4569956514</v>
      </c>
    </row>
    <row r="8382" customFormat="false" ht="17.9" hidden="false" customHeight="false" outlineLevel="0" collapsed="false">
      <c r="A8382" s="2" t="n">
        <v>12</v>
      </c>
      <c r="B8382" s="3" t="n">
        <v>15</v>
      </c>
      <c r="C8382" s="38" t="n">
        <v>19</v>
      </c>
      <c r="D8382" s="1" t="n">
        <v>12.2</v>
      </c>
      <c r="E8382" s="3" t="n">
        <v>0</v>
      </c>
      <c r="F8382" s="23" t="n">
        <f aca="false">IF(D8382&lt;25, 0.24, 0.24-(0.01/5)*(D8382-25))</f>
        <v>0.24</v>
      </c>
      <c r="G8382" s="40" t="n">
        <f aca="false">(E8382/1000)*$G$1*F8382</f>
        <v>0</v>
      </c>
      <c r="H8382" s="40" t="n">
        <v>0.443694087376154</v>
      </c>
      <c r="I8382" s="3" t="n">
        <f aca="false">H8382*$J$2</f>
        <v>0</v>
      </c>
      <c r="J8382" s="19" t="n">
        <f aca="false">SUM(I8382+G8382)</f>
        <v>0</v>
      </c>
      <c r="K8382" s="1" t="n">
        <v>0</v>
      </c>
      <c r="L8382" s="39" t="n">
        <v>3.3007441364041</v>
      </c>
      <c r="M8382" s="39"/>
      <c r="N8382" s="1" t="n">
        <f aca="false">(2.571*(19.44-D8382)+3.87)*$K$2</f>
        <v>0</v>
      </c>
      <c r="O8382" s="1" t="n">
        <f aca="false">IF(N8382&gt;0,N8382,0)</f>
        <v>0</v>
      </c>
      <c r="P8382" s="1" t="n">
        <f aca="false">O8382*1.5</f>
        <v>0</v>
      </c>
      <c r="Q8382" s="1" t="n">
        <f aca="false">P8382/(3.6*$Q$2)</f>
        <v>0</v>
      </c>
      <c r="R8382" s="1" t="n">
        <f aca="false">(K8382+L8382)*$R$2</f>
        <v>16503.7206820205</v>
      </c>
      <c r="S8382" s="19" t="n">
        <f aca="false">J8382-R8382</f>
        <v>-16503.7206820205</v>
      </c>
      <c r="T8382" s="1" t="n">
        <f aca="false">IF(S8382&lt;0,S8382/$G$3,0)</f>
        <v>-23576.7438314579</v>
      </c>
      <c r="U8382" s="1" t="n">
        <f aca="false">IF(S8382&gt;0,S8382*0.7,0)</f>
        <v>0</v>
      </c>
      <c r="V8382" s="14" t="n">
        <f aca="false">V8381+U8382+T8382</f>
        <v>-47490985.87702</v>
      </c>
      <c r="W8382" s="19" t="n">
        <f aca="false">V8382/1000</f>
        <v>-47490.98587702</v>
      </c>
      <c r="X8382" s="19" t="n">
        <f aca="false">W8382*3600000000*2/237000000</f>
        <v>-1442764.12790947</v>
      </c>
      <c r="Y8382" s="19" t="n">
        <f aca="false">X8382/30.662</f>
        <v>-47053.8167082861</v>
      </c>
    </row>
    <row r="8383" customFormat="false" ht="17.9" hidden="false" customHeight="false" outlineLevel="0" collapsed="false">
      <c r="A8383" s="2" t="n">
        <v>12</v>
      </c>
      <c r="B8383" s="3" t="n">
        <v>15</v>
      </c>
      <c r="C8383" s="38" t="n">
        <v>20</v>
      </c>
      <c r="D8383" s="1" t="n">
        <v>10</v>
      </c>
      <c r="E8383" s="3" t="n">
        <v>0</v>
      </c>
      <c r="F8383" s="23" t="n">
        <f aca="false">IF(D8383&lt;25, 0.24, 0.24-(0.01/5)*(D8383-25))</f>
        <v>0.24</v>
      </c>
      <c r="G8383" s="40" t="n">
        <f aca="false">(E8383/1000)*$G$1*F8383</f>
        <v>0</v>
      </c>
      <c r="H8383" s="40" t="n">
        <v>0.448219666427266</v>
      </c>
      <c r="I8383" s="3" t="n">
        <f aca="false">H8383*$J$2</f>
        <v>0</v>
      </c>
      <c r="J8383" s="19" t="n">
        <f aca="false">SUM(I8383+G8383)</f>
        <v>0</v>
      </c>
      <c r="K8383" s="1" t="n">
        <v>0</v>
      </c>
      <c r="L8383" s="39" t="n">
        <v>3.41298951345075</v>
      </c>
      <c r="M8383" s="39"/>
      <c r="N8383" s="1" t="n">
        <f aca="false">(2.571*(19.44-D8383)+3.87)*$K$2</f>
        <v>0</v>
      </c>
      <c r="O8383" s="1" t="n">
        <f aca="false">IF(N8383&gt;0,N8383,0)</f>
        <v>0</v>
      </c>
      <c r="P8383" s="1" t="n">
        <f aca="false">O8383*1.5</f>
        <v>0</v>
      </c>
      <c r="Q8383" s="1" t="n">
        <f aca="false">P8383/(3.6*$Q$2)</f>
        <v>0</v>
      </c>
      <c r="R8383" s="1" t="n">
        <f aca="false">(K8383+L8383)*$R$2</f>
        <v>17064.9475672538</v>
      </c>
      <c r="S8383" s="19" t="n">
        <f aca="false">J8383-R8383</f>
        <v>-17064.9475672538</v>
      </c>
      <c r="T8383" s="1" t="n">
        <f aca="false">IF(S8383&lt;0,S8383/$G$3,0)</f>
        <v>-24378.4965246482</v>
      </c>
      <c r="U8383" s="1" t="n">
        <f aca="false">IF(S8383&gt;0,S8383*0.7,0)</f>
        <v>0</v>
      </c>
      <c r="V8383" s="14" t="n">
        <f aca="false">V8382+U8383+T8383</f>
        <v>-47515364.3735446</v>
      </c>
      <c r="W8383" s="19" t="n">
        <f aca="false">V8383/1000</f>
        <v>-47515.3643735446</v>
      </c>
      <c r="X8383" s="19" t="n">
        <f aca="false">W8383*3600000000*2/237000000</f>
        <v>-1443504.74046212</v>
      </c>
      <c r="Y8383" s="19" t="n">
        <f aca="false">X8383/30.662</f>
        <v>-47077.9707932332</v>
      </c>
    </row>
    <row r="8384" customFormat="false" ht="17.9" hidden="false" customHeight="false" outlineLevel="0" collapsed="false">
      <c r="A8384" s="2" t="n">
        <v>12</v>
      </c>
      <c r="B8384" s="3" t="n">
        <v>15</v>
      </c>
      <c r="C8384" s="38" t="n">
        <v>21</v>
      </c>
      <c r="D8384" s="1" t="n">
        <v>9.8</v>
      </c>
      <c r="E8384" s="3" t="n">
        <v>0</v>
      </c>
      <c r="F8384" s="23" t="n">
        <f aca="false">IF(D8384&lt;25, 0.24, 0.24-(0.01/5)*(D8384-25))</f>
        <v>0.24</v>
      </c>
      <c r="G8384" s="40" t="n">
        <f aca="false">(E8384/1000)*$G$1*F8384</f>
        <v>0</v>
      </c>
      <c r="H8384" s="40" t="n">
        <v>0.469963446749428</v>
      </c>
      <c r="I8384" s="3" t="n">
        <f aca="false">H8384*$J$2</f>
        <v>0</v>
      </c>
      <c r="J8384" s="19" t="n">
        <f aca="false">SUM(I8384+G8384)</f>
        <v>0</v>
      </c>
      <c r="K8384" s="1" t="n">
        <v>0</v>
      </c>
      <c r="L8384" s="39" t="n">
        <v>3.38515631019934</v>
      </c>
      <c r="M8384" s="39"/>
      <c r="N8384" s="1" t="n">
        <f aca="false">(2.571*(19.44-D8384)+3.87)*$K$2</f>
        <v>0</v>
      </c>
      <c r="O8384" s="1" t="n">
        <f aca="false">IF(N8384&gt;0,N8384,0)</f>
        <v>0</v>
      </c>
      <c r="P8384" s="1" t="n">
        <f aca="false">O8384*1.5</f>
        <v>0</v>
      </c>
      <c r="Q8384" s="1" t="n">
        <f aca="false">P8384/(3.6*$Q$2)</f>
        <v>0</v>
      </c>
      <c r="R8384" s="1" t="n">
        <f aca="false">(K8384+L8384)*$R$2</f>
        <v>16925.7815509967</v>
      </c>
      <c r="S8384" s="19" t="n">
        <f aca="false">J8384-R8384</f>
        <v>-16925.7815509967</v>
      </c>
      <c r="T8384" s="1" t="n">
        <f aca="false">IF(S8384&lt;0,S8384/$G$3,0)</f>
        <v>-24179.6879299953</v>
      </c>
      <c r="U8384" s="1" t="n">
        <f aca="false">IF(S8384&gt;0,S8384*0.7,0)</f>
        <v>0</v>
      </c>
      <c r="V8384" s="14" t="n">
        <f aca="false">V8383+U8384+T8384</f>
        <v>-47539544.0614746</v>
      </c>
      <c r="W8384" s="19" t="n">
        <f aca="false">V8384/1000</f>
        <v>-47539.5440614746</v>
      </c>
      <c r="X8384" s="19" t="n">
        <f aca="false">W8384*3600000000*2/237000000</f>
        <v>-1444239.31325999</v>
      </c>
      <c r="Y8384" s="19" t="n">
        <f aca="false">X8384/30.662</f>
        <v>-47101.92789968</v>
      </c>
    </row>
    <row r="8385" customFormat="false" ht="17.9" hidden="false" customHeight="false" outlineLevel="0" collapsed="false">
      <c r="A8385" s="2" t="n">
        <v>12</v>
      </c>
      <c r="B8385" s="3" t="n">
        <v>15</v>
      </c>
      <c r="C8385" s="38" t="n">
        <v>22</v>
      </c>
      <c r="D8385" s="1" t="n">
        <v>9.6</v>
      </c>
      <c r="E8385" s="3" t="n">
        <v>0</v>
      </c>
      <c r="F8385" s="23" t="n">
        <f aca="false">IF(D8385&lt;25, 0.24, 0.24-(0.01/5)*(D8385-25))</f>
        <v>0.24</v>
      </c>
      <c r="G8385" s="40" t="n">
        <f aca="false">(E8385/1000)*$G$1*F8385</f>
        <v>0</v>
      </c>
      <c r="H8385" s="40" t="n">
        <v>0.484615216588872</v>
      </c>
      <c r="I8385" s="3" t="n">
        <f aca="false">H8385*$J$2</f>
        <v>0</v>
      </c>
      <c r="J8385" s="19" t="n">
        <f aca="false">SUM(I8385+G8385)</f>
        <v>0</v>
      </c>
      <c r="K8385" s="1" t="n">
        <v>0</v>
      </c>
      <c r="L8385" s="39" t="n">
        <v>3.26355715173215</v>
      </c>
      <c r="M8385" s="39"/>
      <c r="N8385" s="1" t="n">
        <f aca="false">(2.571*(19.44-D8385)+3.87)*$K$2</f>
        <v>0</v>
      </c>
      <c r="O8385" s="1" t="n">
        <f aca="false">IF(N8385&gt;0,N8385,0)</f>
        <v>0</v>
      </c>
      <c r="P8385" s="1" t="n">
        <f aca="false">O8385*1.5</f>
        <v>0</v>
      </c>
      <c r="Q8385" s="1" t="n">
        <f aca="false">P8385/(3.6*$Q$2)</f>
        <v>0</v>
      </c>
      <c r="R8385" s="1" t="n">
        <f aca="false">(K8385+L8385)*$R$2</f>
        <v>16317.7857586608</v>
      </c>
      <c r="S8385" s="19" t="n">
        <f aca="false">J8385-R8385</f>
        <v>-16317.7857586608</v>
      </c>
      <c r="T8385" s="1" t="n">
        <f aca="false">IF(S8385&lt;0,S8385/$G$3,0)</f>
        <v>-23311.1225123725</v>
      </c>
      <c r="U8385" s="1" t="n">
        <f aca="false">IF(S8385&gt;0,S8385*0.7,0)</f>
        <v>0</v>
      </c>
      <c r="V8385" s="14" t="n">
        <f aca="false">V8384+U8385+T8385</f>
        <v>-47562855.183987</v>
      </c>
      <c r="W8385" s="19" t="n">
        <f aca="false">V8385/1000</f>
        <v>-47562.855183987</v>
      </c>
      <c r="X8385" s="19" t="n">
        <f aca="false">W8385*3600000000*2/237000000</f>
        <v>-1444947.49926036</v>
      </c>
      <c r="Y8385" s="19" t="n">
        <f aca="false">X8385/30.662</f>
        <v>-47125.0244361217</v>
      </c>
    </row>
    <row r="8386" customFormat="false" ht="17.9" hidden="false" customHeight="false" outlineLevel="0" collapsed="false">
      <c r="A8386" s="2" t="n">
        <v>12</v>
      </c>
      <c r="B8386" s="3" t="n">
        <v>15</v>
      </c>
      <c r="C8386" s="38" t="n">
        <v>23</v>
      </c>
      <c r="D8386" s="1" t="n">
        <v>9.4</v>
      </c>
      <c r="E8386" s="3" t="n">
        <v>0</v>
      </c>
      <c r="F8386" s="23" t="n">
        <f aca="false">IF(D8386&lt;25, 0.24, 0.24-(0.01/5)*(D8386-25))</f>
        <v>0.24</v>
      </c>
      <c r="G8386" s="40" t="n">
        <f aca="false">(E8386/1000)*$G$1*F8386</f>
        <v>0</v>
      </c>
      <c r="H8386" s="40" t="n">
        <v>0.482285150758983</v>
      </c>
      <c r="I8386" s="3" t="n">
        <f aca="false">H8386*$J$2</f>
        <v>0</v>
      </c>
      <c r="J8386" s="19" t="n">
        <f aca="false">SUM(I8386+G8386)</f>
        <v>0</v>
      </c>
      <c r="K8386" s="1" t="n">
        <v>0</v>
      </c>
      <c r="L8386" s="39" t="n">
        <v>2.47898021745694</v>
      </c>
      <c r="M8386" s="39"/>
      <c r="N8386" s="1" t="n">
        <f aca="false">(2.571*(19.44-D8386)+3.87)*$K$2</f>
        <v>0</v>
      </c>
      <c r="O8386" s="1" t="n">
        <f aca="false">IF(N8386&gt;0,N8386,0)</f>
        <v>0</v>
      </c>
      <c r="P8386" s="1" t="n">
        <f aca="false">O8386*1.5</f>
        <v>0</v>
      </c>
      <c r="Q8386" s="1" t="n">
        <f aca="false">P8386/(3.6*$Q$2)</f>
        <v>0</v>
      </c>
      <c r="R8386" s="1" t="n">
        <f aca="false">(K8386+L8386)*$R$2</f>
        <v>12394.9010872847</v>
      </c>
      <c r="S8386" s="19" t="n">
        <f aca="false">J8386-R8386</f>
        <v>-12394.9010872847</v>
      </c>
      <c r="T8386" s="1" t="n">
        <f aca="false">IF(S8386&lt;0,S8386/$G$3,0)</f>
        <v>-17707.0015532639</v>
      </c>
      <c r="U8386" s="1" t="n">
        <f aca="false">IF(S8386&gt;0,S8386*0.7,0)</f>
        <v>0</v>
      </c>
      <c r="V8386" s="14" t="n">
        <f aca="false">V8385+U8386+T8386</f>
        <v>-47580562.1855403</v>
      </c>
      <c r="W8386" s="19" t="n">
        <f aca="false">V8386/1000</f>
        <v>-47580.5621855403</v>
      </c>
      <c r="X8386" s="19" t="n">
        <f aca="false">W8386*3600000000*2/237000000</f>
        <v>-1445485.43348477</v>
      </c>
      <c r="Y8386" s="19" t="n">
        <f aca="false">X8386/30.662</f>
        <v>-47142.5684392658</v>
      </c>
    </row>
    <row r="8387" customFormat="false" ht="17.9" hidden="false" customHeight="false" outlineLevel="0" collapsed="false">
      <c r="A8387" s="2" t="n">
        <v>12</v>
      </c>
      <c r="B8387" s="3" t="n">
        <v>16</v>
      </c>
      <c r="C8387" s="38" t="n">
        <v>0</v>
      </c>
      <c r="D8387" s="1" t="n">
        <v>9</v>
      </c>
      <c r="E8387" s="3" t="n">
        <v>0</v>
      </c>
      <c r="F8387" s="23" t="n">
        <f aca="false">IF(D8387&lt;25, 0.24, 0.24-(0.01/5)*(D8387-25))</f>
        <v>0.24</v>
      </c>
      <c r="G8387" s="40" t="n">
        <f aca="false">(E8387/1000)*$G$1*F8387</f>
        <v>0</v>
      </c>
      <c r="H8387" s="40" t="n">
        <v>0.488423855728787</v>
      </c>
      <c r="I8387" s="3" t="n">
        <f aca="false">H8387*$J$2</f>
        <v>0</v>
      </c>
      <c r="J8387" s="19" t="n">
        <f aca="false">SUM(I8387+G8387)</f>
        <v>0</v>
      </c>
      <c r="K8387" s="1" t="n">
        <v>0</v>
      </c>
      <c r="L8387" s="39" t="n">
        <v>1.19523075273853</v>
      </c>
      <c r="M8387" s="39"/>
      <c r="N8387" s="1" t="n">
        <f aca="false">(2.571*(19.44-D8387)+3.87)*$K$2</f>
        <v>0</v>
      </c>
      <c r="O8387" s="1" t="n">
        <f aca="false">IF(N8387&gt;0,N8387,0)</f>
        <v>0</v>
      </c>
      <c r="P8387" s="1" t="n">
        <f aca="false">O8387*1.5</f>
        <v>0</v>
      </c>
      <c r="Q8387" s="1" t="n">
        <f aca="false">P8387/(3.6*$Q$2)</f>
        <v>0</v>
      </c>
      <c r="R8387" s="1" t="n">
        <f aca="false">(K8387+L8387)*$R$2</f>
        <v>5976.15376369265</v>
      </c>
      <c r="S8387" s="19" t="n">
        <f aca="false">J8387-R8387</f>
        <v>-5976.15376369265</v>
      </c>
      <c r="T8387" s="1" t="n">
        <f aca="false">IF(S8387&lt;0,S8387/$G$3,0)</f>
        <v>-8537.36251956093</v>
      </c>
      <c r="U8387" s="1" t="n">
        <f aca="false">IF(S8387&gt;0,S8387*0.7,0)</f>
        <v>0</v>
      </c>
      <c r="V8387" s="14" t="n">
        <f aca="false">V8386+U8387+T8387</f>
        <v>-47589099.5480598</v>
      </c>
      <c r="W8387" s="19" t="n">
        <f aca="false">V8387/1000</f>
        <v>-47589.0995480598</v>
      </c>
      <c r="X8387" s="19" t="n">
        <f aca="false">W8387*3600000000*2/237000000</f>
        <v>-1445744.79639675</v>
      </c>
      <c r="Y8387" s="19" t="n">
        <f aca="false">X8387/30.662</f>
        <v>-47151.0272127309</v>
      </c>
    </row>
    <row r="8388" customFormat="false" ht="17.9" hidden="false" customHeight="false" outlineLevel="0" collapsed="false">
      <c r="A8388" s="2" t="n">
        <v>12</v>
      </c>
      <c r="B8388" s="3" t="n">
        <v>16</v>
      </c>
      <c r="C8388" s="38" t="n">
        <v>1</v>
      </c>
      <c r="D8388" s="1" t="n">
        <v>8.7</v>
      </c>
      <c r="E8388" s="3" t="n">
        <v>0</v>
      </c>
      <c r="F8388" s="23" t="n">
        <f aca="false">IF(D8388&lt;25, 0.24, 0.24-(0.01/5)*(D8388-25))</f>
        <v>0.24</v>
      </c>
      <c r="G8388" s="40" t="n">
        <f aca="false">(E8388/1000)*$G$1*F8388</f>
        <v>0</v>
      </c>
      <c r="H8388" s="40" t="n">
        <v>0.487287366848873</v>
      </c>
      <c r="I8388" s="3" t="n">
        <f aca="false">H8388*$J$2</f>
        <v>0</v>
      </c>
      <c r="J8388" s="19" t="n">
        <f aca="false">SUM(I8388+G8388)</f>
        <v>0</v>
      </c>
      <c r="K8388" s="1" t="n">
        <v>0</v>
      </c>
      <c r="L8388" s="39" t="n">
        <v>0.824729752080511</v>
      </c>
      <c r="M8388" s="39"/>
      <c r="N8388" s="1" t="n">
        <f aca="false">(2.571*(19.44-D8388)+3.87)*$K$2</f>
        <v>0</v>
      </c>
      <c r="O8388" s="1" t="n">
        <f aca="false">IF(N8388&gt;0,N8388,0)</f>
        <v>0</v>
      </c>
      <c r="P8388" s="1" t="n">
        <f aca="false">O8388*1.5</f>
        <v>0</v>
      </c>
      <c r="Q8388" s="1" t="n">
        <f aca="false">P8388/(3.6*$Q$2)</f>
        <v>0</v>
      </c>
      <c r="R8388" s="1" t="n">
        <f aca="false">(K8388+L8388)*$R$2</f>
        <v>4123.64876040256</v>
      </c>
      <c r="S8388" s="19" t="n">
        <f aca="false">J8388-R8388</f>
        <v>-4123.64876040256</v>
      </c>
      <c r="T8388" s="1" t="n">
        <f aca="false">IF(S8388&lt;0,S8388/$G$3,0)</f>
        <v>-5890.92680057508</v>
      </c>
      <c r="U8388" s="1" t="n">
        <f aca="false">IF(S8388&gt;0,S8388*0.7,0)</f>
        <v>0</v>
      </c>
      <c r="V8388" s="14" t="n">
        <f aca="false">V8387+U8388+T8388</f>
        <v>-47594990.4748604</v>
      </c>
      <c r="W8388" s="19" t="n">
        <f aca="false">V8388/1000</f>
        <v>-47594.9904748604</v>
      </c>
      <c r="X8388" s="19" t="n">
        <f aca="false">W8388*3600000000*2/237000000</f>
        <v>-1445923.76126158</v>
      </c>
      <c r="Y8388" s="19" t="n">
        <f aca="false">X8388/30.662</f>
        <v>-47156.8639117338</v>
      </c>
    </row>
    <row r="8389" customFormat="false" ht="17.9" hidden="false" customHeight="false" outlineLevel="0" collapsed="false">
      <c r="A8389" s="2" t="n">
        <v>12</v>
      </c>
      <c r="B8389" s="3" t="n">
        <v>16</v>
      </c>
      <c r="C8389" s="38" t="n">
        <v>2</v>
      </c>
      <c r="D8389" s="1" t="n">
        <v>8.3</v>
      </c>
      <c r="E8389" s="3" t="n">
        <v>0</v>
      </c>
      <c r="F8389" s="23" t="n">
        <f aca="false">IF(D8389&lt;25, 0.24, 0.24-(0.01/5)*(D8389-25))</f>
        <v>0.24</v>
      </c>
      <c r="G8389" s="40" t="n">
        <f aca="false">(E8389/1000)*$G$1*F8389</f>
        <v>0</v>
      </c>
      <c r="H8389" s="40" t="n">
        <v>0.471373155437706</v>
      </c>
      <c r="I8389" s="3" t="n">
        <f aca="false">H8389*$J$2</f>
        <v>0</v>
      </c>
      <c r="J8389" s="19" t="n">
        <f aca="false">SUM(I8389+G8389)</f>
        <v>0</v>
      </c>
      <c r="K8389" s="1" t="n">
        <v>0</v>
      </c>
      <c r="L8389" s="39" t="n">
        <v>0.835452379562609</v>
      </c>
      <c r="M8389" s="39"/>
      <c r="N8389" s="1" t="n">
        <f aca="false">(2.571*(19.44-D8389)+3.87)*$K$2</f>
        <v>0</v>
      </c>
      <c r="O8389" s="1" t="n">
        <f aca="false">IF(N8389&gt;0,N8389,0)</f>
        <v>0</v>
      </c>
      <c r="P8389" s="1" t="n">
        <f aca="false">O8389*1.5</f>
        <v>0</v>
      </c>
      <c r="Q8389" s="1" t="n">
        <f aca="false">P8389/(3.6*$Q$2)</f>
        <v>0</v>
      </c>
      <c r="R8389" s="1" t="n">
        <f aca="false">(K8389+L8389)*$R$2</f>
        <v>4177.26189781305</v>
      </c>
      <c r="S8389" s="19" t="n">
        <f aca="false">J8389-R8389</f>
        <v>-4177.26189781305</v>
      </c>
      <c r="T8389" s="1" t="n">
        <f aca="false">IF(S8389&lt;0,S8389/$G$3,0)</f>
        <v>-5967.51699687578</v>
      </c>
      <c r="U8389" s="1" t="n">
        <f aca="false">IF(S8389&gt;0,S8389*0.7,0)</f>
        <v>0</v>
      </c>
      <c r="V8389" s="14" t="n">
        <f aca="false">V8388+U8389+T8389</f>
        <v>-47600957.9918573</v>
      </c>
      <c r="W8389" s="19" t="n">
        <f aca="false">V8389/1000</f>
        <v>-47600.9579918573</v>
      </c>
      <c r="X8389" s="19" t="n">
        <f aca="false">W8389*3600000000*2/237000000</f>
        <v>-1446105.05291718</v>
      </c>
      <c r="Y8389" s="19" t="n">
        <f aca="false">X8389/30.662</f>
        <v>-47162.7764958966</v>
      </c>
    </row>
    <row r="8390" customFormat="false" ht="17.9" hidden="false" customHeight="false" outlineLevel="0" collapsed="false">
      <c r="A8390" s="2" t="n">
        <v>12</v>
      </c>
      <c r="B8390" s="3" t="n">
        <v>16</v>
      </c>
      <c r="C8390" s="38" t="n">
        <v>3</v>
      </c>
      <c r="D8390" s="1" t="n">
        <v>7.6</v>
      </c>
      <c r="E8390" s="3" t="n">
        <v>0</v>
      </c>
      <c r="F8390" s="23" t="n">
        <f aca="false">IF(D8390&lt;25, 0.24, 0.24-(0.01/5)*(D8390-25))</f>
        <v>0.24</v>
      </c>
      <c r="G8390" s="40" t="n">
        <f aca="false">(E8390/1000)*$G$1*F8390</f>
        <v>0</v>
      </c>
      <c r="H8390" s="40" t="n">
        <v>0.456038062454243</v>
      </c>
      <c r="I8390" s="3" t="n">
        <f aca="false">H8390*$J$2</f>
        <v>0</v>
      </c>
      <c r="J8390" s="19" t="n">
        <f aca="false">SUM(I8390+G8390)</f>
        <v>0</v>
      </c>
      <c r="K8390" s="1" t="n">
        <v>0</v>
      </c>
      <c r="L8390" s="39" t="n">
        <v>0.818341803793304</v>
      </c>
      <c r="M8390" s="39"/>
      <c r="N8390" s="1" t="n">
        <f aca="false">(2.571*(19.44-D8390)+3.87)*$K$2</f>
        <v>0</v>
      </c>
      <c r="O8390" s="1" t="n">
        <f aca="false">IF(N8390&gt;0,N8390,0)</f>
        <v>0</v>
      </c>
      <c r="P8390" s="1" t="n">
        <f aca="false">O8390*1.5</f>
        <v>0</v>
      </c>
      <c r="Q8390" s="1" t="n">
        <f aca="false">P8390/(3.6*$Q$2)</f>
        <v>0</v>
      </c>
      <c r="R8390" s="1" t="n">
        <f aca="false">(K8390+L8390)*$R$2</f>
        <v>4091.70901896652</v>
      </c>
      <c r="S8390" s="19" t="n">
        <f aca="false">J8390-R8390</f>
        <v>-4091.70901896652</v>
      </c>
      <c r="T8390" s="1" t="n">
        <f aca="false">IF(S8390&lt;0,S8390/$G$3,0)</f>
        <v>-5845.2985985236</v>
      </c>
      <c r="U8390" s="1" t="n">
        <f aca="false">IF(S8390&gt;0,S8390*0.7,0)</f>
        <v>0</v>
      </c>
      <c r="V8390" s="14" t="n">
        <f aca="false">V8389+U8390+T8390</f>
        <v>-47606803.2904558</v>
      </c>
      <c r="W8390" s="19" t="n">
        <f aca="false">V8390/1000</f>
        <v>-47606.8032904558</v>
      </c>
      <c r="X8390" s="19" t="n">
        <f aca="false">W8390*3600000000*2/237000000</f>
        <v>-1446282.63160878</v>
      </c>
      <c r="Y8390" s="19" t="n">
        <f aca="false">X8390/30.662</f>
        <v>-47168.5679867192</v>
      </c>
    </row>
    <row r="8391" customFormat="false" ht="17.9" hidden="false" customHeight="false" outlineLevel="0" collapsed="false">
      <c r="A8391" s="2" t="n">
        <v>12</v>
      </c>
      <c r="B8391" s="3" t="n">
        <v>16</v>
      </c>
      <c r="C8391" s="38" t="n">
        <v>4</v>
      </c>
      <c r="D8391" s="1" t="n">
        <v>6.8</v>
      </c>
      <c r="E8391" s="3" t="n">
        <v>0</v>
      </c>
      <c r="F8391" s="23" t="n">
        <f aca="false">IF(D8391&lt;25, 0.24, 0.24-(0.01/5)*(D8391-25))</f>
        <v>0.24</v>
      </c>
      <c r="G8391" s="40" t="n">
        <f aca="false">(E8391/1000)*$G$1*F8391</f>
        <v>0</v>
      </c>
      <c r="H8391" s="40" t="n">
        <v>0.438337578957722</v>
      </c>
      <c r="I8391" s="3" t="n">
        <f aca="false">H8391*$J$2</f>
        <v>0</v>
      </c>
      <c r="J8391" s="19" t="n">
        <f aca="false">SUM(I8391+G8391)</f>
        <v>0</v>
      </c>
      <c r="K8391" s="1" t="n">
        <v>0</v>
      </c>
      <c r="L8391" s="39" t="n">
        <v>0.796896548829108</v>
      </c>
      <c r="M8391" s="39"/>
      <c r="N8391" s="1" t="n">
        <f aca="false">(2.571*(19.44-D8391)+3.87)*$K$2</f>
        <v>0</v>
      </c>
      <c r="O8391" s="1" t="n">
        <f aca="false">IF(N8391&gt;0,N8391,0)</f>
        <v>0</v>
      </c>
      <c r="P8391" s="1" t="n">
        <f aca="false">O8391*1.5</f>
        <v>0</v>
      </c>
      <c r="Q8391" s="1" t="n">
        <f aca="false">P8391/(3.6*$Q$2)</f>
        <v>0</v>
      </c>
      <c r="R8391" s="1" t="n">
        <f aca="false">(K8391+L8391)*$R$2</f>
        <v>3984.48274414554</v>
      </c>
      <c r="S8391" s="19" t="n">
        <f aca="false">J8391-R8391</f>
        <v>-3984.48274414554</v>
      </c>
      <c r="T8391" s="1" t="n">
        <f aca="false">IF(S8391&lt;0,S8391/$G$3,0)</f>
        <v>-5692.1182059222</v>
      </c>
      <c r="U8391" s="1" t="n">
        <f aca="false">IF(S8391&gt;0,S8391*0.7,0)</f>
        <v>0</v>
      </c>
      <c r="V8391" s="14" t="n">
        <f aca="false">V8390+U8391+T8391</f>
        <v>-47612495.4086617</v>
      </c>
      <c r="W8391" s="19" t="n">
        <f aca="false">V8391/1000</f>
        <v>-47612.4954086617</v>
      </c>
      <c r="X8391" s="19" t="n">
        <f aca="false">W8391*3600000000*2/237000000</f>
        <v>-1446455.55671884</v>
      </c>
      <c r="Y8391" s="19" t="n">
        <f aca="false">X8391/30.662</f>
        <v>-47174.2077072219</v>
      </c>
    </row>
    <row r="8392" customFormat="false" ht="17.9" hidden="false" customHeight="false" outlineLevel="0" collapsed="false">
      <c r="A8392" s="2" t="n">
        <v>12</v>
      </c>
      <c r="B8392" s="3" t="n">
        <v>16</v>
      </c>
      <c r="C8392" s="38" t="n">
        <v>5</v>
      </c>
      <c r="D8392" s="1" t="n">
        <v>6.1</v>
      </c>
      <c r="E8392" s="3" t="n">
        <v>0</v>
      </c>
      <c r="F8392" s="23" t="n">
        <f aca="false">IF(D8392&lt;25, 0.24, 0.24-(0.01/5)*(D8392-25))</f>
        <v>0.24</v>
      </c>
      <c r="G8392" s="40" t="n">
        <f aca="false">(E8392/1000)*$G$1*F8392</f>
        <v>0</v>
      </c>
      <c r="H8392" s="40" t="n">
        <v>0.41435890252541</v>
      </c>
      <c r="I8392" s="3" t="n">
        <f aca="false">H8392*$J$2</f>
        <v>0</v>
      </c>
      <c r="J8392" s="19" t="n">
        <f aca="false">SUM(I8392+G8392)</f>
        <v>0</v>
      </c>
      <c r="K8392" s="1" t="n">
        <v>0</v>
      </c>
      <c r="L8392" s="39" t="n">
        <v>0.8397870587575</v>
      </c>
      <c r="M8392" s="39"/>
      <c r="N8392" s="1" t="n">
        <f aca="false">(2.571*(19.44-D8392)+3.87)*$K$2</f>
        <v>0</v>
      </c>
      <c r="O8392" s="1" t="n">
        <f aca="false">IF(N8392&gt;0,N8392,0)</f>
        <v>0</v>
      </c>
      <c r="P8392" s="1" t="n">
        <f aca="false">O8392*1.5</f>
        <v>0</v>
      </c>
      <c r="Q8392" s="1" t="n">
        <f aca="false">P8392/(3.6*$Q$2)</f>
        <v>0</v>
      </c>
      <c r="R8392" s="1" t="n">
        <f aca="false">(K8392+L8392)*$R$2</f>
        <v>4198.9352937875</v>
      </c>
      <c r="S8392" s="19" t="n">
        <f aca="false">J8392-R8392</f>
        <v>-4198.9352937875</v>
      </c>
      <c r="T8392" s="1" t="n">
        <f aca="false">IF(S8392&lt;0,S8392/$G$3,0)</f>
        <v>-5998.478991125</v>
      </c>
      <c r="U8392" s="1" t="n">
        <f aca="false">IF(S8392&gt;0,S8392*0.7,0)</f>
        <v>0</v>
      </c>
      <c r="V8392" s="14" t="n">
        <f aca="false">V8391+U8392+T8392</f>
        <v>-47618493.8876528</v>
      </c>
      <c r="W8392" s="19" t="n">
        <f aca="false">V8392/1000</f>
        <v>-47618.4938876528</v>
      </c>
      <c r="X8392" s="19" t="n">
        <f aca="false">W8392*3600000000*2/237000000</f>
        <v>-1446637.78899198</v>
      </c>
      <c r="Y8392" s="19" t="n">
        <f aca="false">X8392/30.662</f>
        <v>-47180.1509683643</v>
      </c>
    </row>
    <row r="8393" customFormat="false" ht="17.9" hidden="false" customHeight="false" outlineLevel="0" collapsed="false">
      <c r="A8393" s="2" t="n">
        <v>12</v>
      </c>
      <c r="B8393" s="3" t="n">
        <v>16</v>
      </c>
      <c r="C8393" s="38" t="n">
        <v>6</v>
      </c>
      <c r="D8393" s="1" t="n">
        <v>6.3</v>
      </c>
      <c r="E8393" s="3" t="n">
        <v>0</v>
      </c>
      <c r="F8393" s="23" t="n">
        <f aca="false">IF(D8393&lt;25, 0.24, 0.24-(0.01/5)*(D8393-25))</f>
        <v>0.24</v>
      </c>
      <c r="G8393" s="40" t="n">
        <f aca="false">(E8393/1000)*$G$1*F8393</f>
        <v>0</v>
      </c>
      <c r="H8393" s="40" t="n">
        <v>0.409623383194083</v>
      </c>
      <c r="I8393" s="3" t="n">
        <f aca="false">H8393*$J$2</f>
        <v>0</v>
      </c>
      <c r="J8393" s="19" t="n">
        <f aca="false">SUM(I8393+G8393)</f>
        <v>0</v>
      </c>
      <c r="K8393" s="1" t="n">
        <v>0</v>
      </c>
      <c r="L8393" s="39" t="n">
        <v>0.933096731952777</v>
      </c>
      <c r="M8393" s="39"/>
      <c r="N8393" s="1" t="n">
        <f aca="false">(2.571*(19.44-D8393)+3.87)*$K$2</f>
        <v>0</v>
      </c>
      <c r="O8393" s="1" t="n">
        <f aca="false">IF(N8393&gt;0,N8393,0)</f>
        <v>0</v>
      </c>
      <c r="P8393" s="1" t="n">
        <f aca="false">O8393*1.5</f>
        <v>0</v>
      </c>
      <c r="Q8393" s="1" t="n">
        <f aca="false">P8393/(3.6*$Q$2)</f>
        <v>0</v>
      </c>
      <c r="R8393" s="1" t="n">
        <f aca="false">(K8393+L8393)*$R$2</f>
        <v>4665.48365976389</v>
      </c>
      <c r="S8393" s="19" t="n">
        <f aca="false">J8393-R8393</f>
        <v>-4665.48365976389</v>
      </c>
      <c r="T8393" s="1" t="n">
        <f aca="false">IF(S8393&lt;0,S8393/$G$3,0)</f>
        <v>-6664.97665680555</v>
      </c>
      <c r="U8393" s="1" t="n">
        <f aca="false">IF(S8393&gt;0,S8393*0.7,0)</f>
        <v>0</v>
      </c>
      <c r="V8393" s="14" t="n">
        <f aca="false">V8392+U8393+T8393</f>
        <v>-47625158.8643096</v>
      </c>
      <c r="W8393" s="19" t="n">
        <f aca="false">V8393/1000</f>
        <v>-47625.1588643096</v>
      </c>
      <c r="X8393" s="19" t="n">
        <f aca="false">W8393*3600000000*2/237000000</f>
        <v>-1446840.26929548</v>
      </c>
      <c r="Y8393" s="19" t="n">
        <f aca="false">X8393/30.662</f>
        <v>-47186.7545918558</v>
      </c>
    </row>
    <row r="8394" customFormat="false" ht="17.9" hidden="false" customHeight="false" outlineLevel="0" collapsed="false">
      <c r="A8394" s="2" t="n">
        <v>12</v>
      </c>
      <c r="B8394" s="3" t="n">
        <v>16</v>
      </c>
      <c r="C8394" s="38" t="n">
        <v>7</v>
      </c>
      <c r="D8394" s="1" t="n">
        <v>6.5</v>
      </c>
      <c r="E8394" s="3" t="n">
        <v>3.28888888888889</v>
      </c>
      <c r="F8394" s="23" t="n">
        <f aca="false">IF(D8394&lt;25, 0.24, 0.24-(0.01/5)*(D8394-25))</f>
        <v>0.24</v>
      </c>
      <c r="G8394" s="40" t="n">
        <f aca="false">(E8394/1000)*$G$1*F8394</f>
        <v>258.601386666667</v>
      </c>
      <c r="H8394" s="40" t="n">
        <v>0.393682248951942</v>
      </c>
      <c r="I8394" s="3" t="n">
        <f aca="false">H8394*$J$2</f>
        <v>0</v>
      </c>
      <c r="J8394" s="19" t="n">
        <f aca="false">SUM(I8394+G8394)</f>
        <v>258.601386666667</v>
      </c>
      <c r="K8394" s="1" t="n">
        <v>0</v>
      </c>
      <c r="L8394" s="39" t="n">
        <v>0.927393206696342</v>
      </c>
      <c r="M8394" s="39"/>
      <c r="N8394" s="1" t="n">
        <f aca="false">(2.571*(19.44-D8394)+3.87)*$K$2</f>
        <v>0</v>
      </c>
      <c r="O8394" s="1" t="n">
        <f aca="false">IF(N8394&gt;0,N8394,0)</f>
        <v>0</v>
      </c>
      <c r="P8394" s="1" t="n">
        <f aca="false">O8394*1.5</f>
        <v>0</v>
      </c>
      <c r="Q8394" s="1" t="n">
        <f aca="false">P8394/(3.6*$Q$2)</f>
        <v>0</v>
      </c>
      <c r="R8394" s="1" t="n">
        <f aca="false">(K8394+L8394)*$R$2</f>
        <v>4636.96603348171</v>
      </c>
      <c r="S8394" s="19" t="n">
        <f aca="false">J8394-R8394</f>
        <v>-4378.36464681504</v>
      </c>
      <c r="T8394" s="1" t="n">
        <f aca="false">IF(S8394&lt;0,S8394/$G$3,0)</f>
        <v>-6254.80663830721</v>
      </c>
      <c r="U8394" s="1" t="n">
        <f aca="false">IF(S8394&gt;0,S8394*0.7,0)</f>
        <v>0</v>
      </c>
      <c r="V8394" s="14" t="n">
        <f aca="false">V8393+U8394+T8394</f>
        <v>-47631413.6709479</v>
      </c>
      <c r="W8394" s="19" t="n">
        <f aca="false">V8394/1000</f>
        <v>-47631.4136709479</v>
      </c>
      <c r="X8394" s="19" t="n">
        <f aca="false">W8394*3600000000*2/237000000</f>
        <v>-1447030.28873766</v>
      </c>
      <c r="Y8394" s="19" t="n">
        <f aca="false">X8394/30.662</f>
        <v>-47192.9518210704</v>
      </c>
    </row>
    <row r="8395" customFormat="false" ht="17.9" hidden="false" customHeight="false" outlineLevel="0" collapsed="false">
      <c r="A8395" s="2" t="n">
        <v>12</v>
      </c>
      <c r="B8395" s="3" t="n">
        <v>16</v>
      </c>
      <c r="C8395" s="38" t="n">
        <v>8</v>
      </c>
      <c r="D8395" s="1" t="n">
        <v>6.7</v>
      </c>
      <c r="E8395" s="3" t="n">
        <v>46.0444444444444</v>
      </c>
      <c r="F8395" s="23" t="n">
        <f aca="false">IF(D8395&lt;25, 0.24, 0.24-(0.01/5)*(D8395-25))</f>
        <v>0.24</v>
      </c>
      <c r="G8395" s="40" t="n">
        <f aca="false">(E8395/1000)*$G$1*F8395</f>
        <v>3620.41941333333</v>
      </c>
      <c r="H8395" s="40" t="n">
        <v>0.359091791354044</v>
      </c>
      <c r="I8395" s="3" t="n">
        <f aca="false">H8395*$J$2</f>
        <v>0</v>
      </c>
      <c r="J8395" s="19" t="n">
        <f aca="false">SUM(I8395+G8395)</f>
        <v>3620.41941333333</v>
      </c>
      <c r="K8395" s="1" t="n">
        <v>0</v>
      </c>
      <c r="L8395" s="39" t="n">
        <v>0.9276213477066</v>
      </c>
      <c r="M8395" s="39"/>
      <c r="N8395" s="1" t="n">
        <f aca="false">(2.571*(19.44-D8395)+3.87)*$K$2</f>
        <v>0</v>
      </c>
      <c r="O8395" s="1" t="n">
        <f aca="false">IF(N8395&gt;0,N8395,0)</f>
        <v>0</v>
      </c>
      <c r="P8395" s="1" t="n">
        <f aca="false">O8395*1.5</f>
        <v>0</v>
      </c>
      <c r="Q8395" s="1" t="n">
        <f aca="false">P8395/(3.6*$Q$2)</f>
        <v>0</v>
      </c>
      <c r="R8395" s="1" t="n">
        <f aca="false">(K8395+L8395)*$R$2</f>
        <v>4638.106738533</v>
      </c>
      <c r="S8395" s="19" t="n">
        <f aca="false">J8395-R8395</f>
        <v>-1017.68732519967</v>
      </c>
      <c r="T8395" s="1" t="n">
        <f aca="false">IF(S8395&lt;0,S8395/$G$3,0)</f>
        <v>-1453.83903599953</v>
      </c>
      <c r="U8395" s="1" t="n">
        <f aca="false">IF(S8395&gt;0,S8395*0.7,0)</f>
        <v>0</v>
      </c>
      <c r="V8395" s="14" t="n">
        <f aca="false">V8394+U8395+T8395</f>
        <v>-47632867.5099839</v>
      </c>
      <c r="W8395" s="19" t="n">
        <f aca="false">V8395/1000</f>
        <v>-47632.8675099839</v>
      </c>
      <c r="X8395" s="19" t="n">
        <f aca="false">W8395*3600000000*2/237000000</f>
        <v>-1447074.45599951</v>
      </c>
      <c r="Y8395" s="19" t="n">
        <f aca="false">X8395/30.662</f>
        <v>-47194.3922770697</v>
      </c>
    </row>
    <row r="8396" customFormat="false" ht="17.9" hidden="false" customHeight="false" outlineLevel="0" collapsed="false">
      <c r="A8396" s="2" t="n">
        <v>12</v>
      </c>
      <c r="B8396" s="3" t="n">
        <v>16</v>
      </c>
      <c r="C8396" s="38" t="n">
        <v>9</v>
      </c>
      <c r="D8396" s="1" t="n">
        <v>8.5</v>
      </c>
      <c r="E8396" s="3" t="n">
        <v>138.191314197085</v>
      </c>
      <c r="F8396" s="23" t="n">
        <f aca="false">IF(D8396&lt;25, 0.24, 0.24-(0.01/5)*(D8396-25))</f>
        <v>0.24</v>
      </c>
      <c r="G8396" s="40" t="n">
        <f aca="false">(E8396/1000)*$G$1*F8396</f>
        <v>10865.8172057398</v>
      </c>
      <c r="H8396" s="40" t="n">
        <v>0.330939885497676</v>
      </c>
      <c r="I8396" s="3" t="n">
        <f aca="false">H8396*$J$2</f>
        <v>0</v>
      </c>
      <c r="J8396" s="19" t="n">
        <f aca="false">SUM(I8396+G8396)</f>
        <v>10865.8172057398</v>
      </c>
      <c r="K8396" s="1" t="n">
        <v>0</v>
      </c>
      <c r="L8396" s="39" t="n">
        <v>0.950891730752855</v>
      </c>
      <c r="M8396" s="39"/>
      <c r="N8396" s="1" t="n">
        <f aca="false">(2.571*(19.44-D8396)+3.87)*$K$2</f>
        <v>0</v>
      </c>
      <c r="O8396" s="1" t="n">
        <f aca="false">IF(N8396&gt;0,N8396,0)</f>
        <v>0</v>
      </c>
      <c r="P8396" s="1" t="n">
        <f aca="false">O8396*1.5</f>
        <v>0</v>
      </c>
      <c r="Q8396" s="1" t="n">
        <f aca="false">P8396/(3.6*$Q$2)</f>
        <v>0</v>
      </c>
      <c r="R8396" s="1" t="n">
        <f aca="false">(K8396+L8396)*$R$2</f>
        <v>4754.45865376428</v>
      </c>
      <c r="S8396" s="19" t="n">
        <f aca="false">J8396-R8396</f>
        <v>6111.35855197548</v>
      </c>
      <c r="T8396" s="1" t="n">
        <f aca="false">IF(S8396&lt;0,S8396/$G$3,0)</f>
        <v>0</v>
      </c>
      <c r="U8396" s="1" t="n">
        <f aca="false">IF(S8396&gt;0,S8396*0.7,0)</f>
        <v>4277.95098638284</v>
      </c>
      <c r="V8396" s="14" t="n">
        <f aca="false">V8395+U8396+T8396</f>
        <v>-47628589.5589976</v>
      </c>
      <c r="W8396" s="19" t="n">
        <f aca="false">V8396/1000</f>
        <v>-47628.5895589976</v>
      </c>
      <c r="X8396" s="19" t="n">
        <f aca="false">W8396*3600000000*2/237000000</f>
        <v>-1446944.49293157</v>
      </c>
      <c r="Y8396" s="19" t="n">
        <f aca="false">X8396/30.662</f>
        <v>-47190.1537059413</v>
      </c>
    </row>
    <row r="8397" customFormat="false" ht="17.9" hidden="false" customHeight="false" outlineLevel="0" collapsed="false">
      <c r="A8397" s="2" t="n">
        <v>12</v>
      </c>
      <c r="B8397" s="3" t="n">
        <v>16</v>
      </c>
      <c r="C8397" s="38" t="n">
        <v>10</v>
      </c>
      <c r="D8397" s="1" t="n">
        <v>10.4</v>
      </c>
      <c r="E8397" s="3" t="n">
        <v>198.744951323455</v>
      </c>
      <c r="F8397" s="23" t="n">
        <f aca="false">IF(D8397&lt;25, 0.24, 0.24-(0.01/5)*(D8397-25))</f>
        <v>0.24</v>
      </c>
      <c r="G8397" s="40" t="n">
        <f aca="false">(E8397/1000)*$G$1*F8397</f>
        <v>15627.0770286217</v>
      </c>
      <c r="H8397" s="40" t="n">
        <v>0.296928936033431</v>
      </c>
      <c r="I8397" s="3" t="n">
        <f aca="false">H8397*$J$2</f>
        <v>0</v>
      </c>
      <c r="J8397" s="19" t="n">
        <f aca="false">SUM(I8397+G8397)</f>
        <v>15627.0770286217</v>
      </c>
      <c r="K8397" s="1" t="n">
        <v>0</v>
      </c>
      <c r="L8397" s="39" t="n">
        <v>0.897050452332108</v>
      </c>
      <c r="M8397" s="39"/>
      <c r="N8397" s="1" t="n">
        <f aca="false">(2.571*(19.44-D8397)+3.87)*$K$2</f>
        <v>0</v>
      </c>
      <c r="O8397" s="1" t="n">
        <f aca="false">IF(N8397&gt;0,N8397,0)</f>
        <v>0</v>
      </c>
      <c r="P8397" s="1" t="n">
        <f aca="false">O8397*1.5</f>
        <v>0</v>
      </c>
      <c r="Q8397" s="1" t="n">
        <f aca="false">P8397/(3.6*$Q$2)</f>
        <v>0</v>
      </c>
      <c r="R8397" s="1" t="n">
        <f aca="false">(K8397+L8397)*$R$2</f>
        <v>4485.25226166054</v>
      </c>
      <c r="S8397" s="19" t="n">
        <f aca="false">J8397-R8397</f>
        <v>11141.8247669611</v>
      </c>
      <c r="T8397" s="1" t="n">
        <f aca="false">IF(S8397&lt;0,S8397/$G$3,0)</f>
        <v>0</v>
      </c>
      <c r="U8397" s="1" t="n">
        <f aca="false">IF(S8397&gt;0,S8397*0.7,0)</f>
        <v>7799.2773368728</v>
      </c>
      <c r="V8397" s="14" t="n">
        <f aca="false">V8396+U8397+T8397</f>
        <v>-47620790.2816607</v>
      </c>
      <c r="W8397" s="19" t="n">
        <f aca="false">V8397/1000</f>
        <v>-47620.7902816607</v>
      </c>
      <c r="X8397" s="19" t="n">
        <f aca="false">W8397*3600000000*2/237000000</f>
        <v>-1446707.55286058</v>
      </c>
      <c r="Y8397" s="19" t="n">
        <f aca="false">X8397/30.662</f>
        <v>-47182.4262233572</v>
      </c>
    </row>
    <row r="8398" customFormat="false" ht="17.9" hidden="false" customHeight="false" outlineLevel="0" collapsed="false">
      <c r="A8398" s="2" t="n">
        <v>12</v>
      </c>
      <c r="B8398" s="3" t="n">
        <v>16</v>
      </c>
      <c r="C8398" s="38" t="n">
        <v>11</v>
      </c>
      <c r="D8398" s="1" t="n">
        <v>12.2</v>
      </c>
      <c r="E8398" s="3" t="n">
        <v>602.171400969403</v>
      </c>
      <c r="F8398" s="23" t="n">
        <f aca="false">IF(D8398&lt;25, 0.24, 0.24-(0.01/5)*(D8398-25))</f>
        <v>0.24</v>
      </c>
      <c r="G8398" s="40" t="n">
        <f aca="false">(E8398/1000)*$G$1*F8398</f>
        <v>47348.014652543</v>
      </c>
      <c r="H8398" s="40" t="n">
        <v>0.259543514704634</v>
      </c>
      <c r="I8398" s="3" t="n">
        <f aca="false">H8398*$J$2</f>
        <v>0</v>
      </c>
      <c r="J8398" s="19" t="n">
        <f aca="false">SUM(I8398+G8398)</f>
        <v>47348.014652543</v>
      </c>
      <c r="K8398" s="1" t="n">
        <v>0</v>
      </c>
      <c r="L8398" s="39" t="n">
        <v>1.06450595386104</v>
      </c>
      <c r="M8398" s="39"/>
      <c r="N8398" s="1" t="n">
        <f aca="false">(2.571*(19.44-D8398)+3.87)*$K$2</f>
        <v>0</v>
      </c>
      <c r="O8398" s="1" t="n">
        <f aca="false">IF(N8398&gt;0,N8398,0)</f>
        <v>0</v>
      </c>
      <c r="P8398" s="1" t="n">
        <f aca="false">O8398*1.5</f>
        <v>0</v>
      </c>
      <c r="Q8398" s="1" t="n">
        <f aca="false">P8398/(3.6*$Q$2)</f>
        <v>0</v>
      </c>
      <c r="R8398" s="1" t="n">
        <f aca="false">(K8398+L8398)*$R$2</f>
        <v>5322.5297693052</v>
      </c>
      <c r="S8398" s="19" t="n">
        <f aca="false">J8398-R8398</f>
        <v>42025.4848832378</v>
      </c>
      <c r="T8398" s="1" t="n">
        <f aca="false">IF(S8398&lt;0,S8398/$G$3,0)</f>
        <v>0</v>
      </c>
      <c r="U8398" s="1" t="n">
        <f aca="false">IF(S8398&gt;0,S8398*0.7,0)</f>
        <v>29417.8394182665</v>
      </c>
      <c r="V8398" s="14" t="n">
        <f aca="false">V8397+U8398+T8398</f>
        <v>-47591372.4422424</v>
      </c>
      <c r="W8398" s="19" t="n">
        <f aca="false">V8398/1000</f>
        <v>-47591.3724422424</v>
      </c>
      <c r="X8398" s="19" t="n">
        <f aca="false">W8398*3600000000*2/237000000</f>
        <v>-1445813.8463466</v>
      </c>
      <c r="Y8398" s="19" t="n">
        <f aca="false">X8398/30.662</f>
        <v>-47153.2791842217</v>
      </c>
    </row>
    <row r="8399" customFormat="false" ht="17.9" hidden="false" customHeight="false" outlineLevel="0" collapsed="false">
      <c r="A8399" s="2" t="n">
        <v>12</v>
      </c>
      <c r="B8399" s="3" t="n">
        <v>16</v>
      </c>
      <c r="C8399" s="38" t="n">
        <v>12</v>
      </c>
      <c r="D8399" s="1" t="n">
        <v>13.1</v>
      </c>
      <c r="E8399" s="3" t="n">
        <v>346.472245117037</v>
      </c>
      <c r="F8399" s="23" t="n">
        <f aca="false">IF(D8399&lt;25, 0.24, 0.24-(0.01/5)*(D8399-25))</f>
        <v>0.24</v>
      </c>
      <c r="G8399" s="40" t="n">
        <f aca="false">(E8399/1000)*$G$1*F8399</f>
        <v>27242.6968668585</v>
      </c>
      <c r="H8399" s="40" t="n">
        <v>0.254803080747746</v>
      </c>
      <c r="I8399" s="3" t="n">
        <f aca="false">H8399*$J$2</f>
        <v>0</v>
      </c>
      <c r="J8399" s="19" t="n">
        <f aca="false">SUM(I8399+G8399)</f>
        <v>27242.6968668585</v>
      </c>
      <c r="K8399" s="1" t="n">
        <v>0</v>
      </c>
      <c r="L8399" s="39" t="n">
        <v>1.4069456102574</v>
      </c>
      <c r="M8399" s="39"/>
      <c r="N8399" s="1" t="n">
        <f aca="false">(2.571*(19.44-D8399)+3.87)*$K$2</f>
        <v>0</v>
      </c>
      <c r="O8399" s="1" t="n">
        <f aca="false">IF(N8399&gt;0,N8399,0)</f>
        <v>0</v>
      </c>
      <c r="P8399" s="1" t="n">
        <f aca="false">O8399*1.5</f>
        <v>0</v>
      </c>
      <c r="Q8399" s="1" t="n">
        <f aca="false">P8399/(3.6*$Q$2)</f>
        <v>0</v>
      </c>
      <c r="R8399" s="1" t="n">
        <f aca="false">(K8399+L8399)*$R$2</f>
        <v>7034.728051287</v>
      </c>
      <c r="S8399" s="19" t="n">
        <f aca="false">J8399-R8399</f>
        <v>20207.9688155715</v>
      </c>
      <c r="T8399" s="1" t="n">
        <f aca="false">IF(S8399&lt;0,S8399/$G$3,0)</f>
        <v>0</v>
      </c>
      <c r="U8399" s="1" t="n">
        <f aca="false">IF(S8399&gt;0,S8399*0.7,0)</f>
        <v>14145.5781709</v>
      </c>
      <c r="V8399" s="14" t="n">
        <f aca="false">V8398+U8399+T8399</f>
        <v>-47577226.8640715</v>
      </c>
      <c r="W8399" s="19" t="n">
        <f aca="false">V8399/1000</f>
        <v>-47577.2268640715</v>
      </c>
      <c r="X8399" s="19" t="n">
        <f aca="false">W8399*3600000000*2/237000000</f>
        <v>-1445384.10726293</v>
      </c>
      <c r="Y8399" s="19" t="n">
        <f aca="false">X8399/30.662</f>
        <v>-47139.2638204596</v>
      </c>
    </row>
    <row r="8400" customFormat="false" ht="17.9" hidden="false" customHeight="false" outlineLevel="0" collapsed="false">
      <c r="A8400" s="2" t="n">
        <v>12</v>
      </c>
      <c r="B8400" s="3" t="n">
        <v>16</v>
      </c>
      <c r="C8400" s="38" t="n">
        <v>13</v>
      </c>
      <c r="D8400" s="1" t="n">
        <v>14.1</v>
      </c>
      <c r="E8400" s="3" t="n">
        <v>234.425702097513</v>
      </c>
      <c r="F8400" s="23" t="n">
        <f aca="false">IF(D8400&lt;25, 0.24, 0.24-(0.01/5)*(D8400-25))</f>
        <v>0.24</v>
      </c>
      <c r="G8400" s="40" t="n">
        <f aca="false">(E8400/1000)*$G$1*F8400</f>
        <v>18432.6116450849</v>
      </c>
      <c r="H8400" s="40" t="n">
        <v>0.246190931454979</v>
      </c>
      <c r="I8400" s="3" t="n">
        <f aca="false">H8400*$J$2</f>
        <v>0</v>
      </c>
      <c r="J8400" s="19" t="n">
        <f aca="false">SUM(I8400+G8400)</f>
        <v>18432.6116450849</v>
      </c>
      <c r="K8400" s="1" t="n">
        <v>0</v>
      </c>
      <c r="L8400" s="39" t="n">
        <v>1.19249306061544</v>
      </c>
      <c r="M8400" s="39"/>
      <c r="N8400" s="1" t="n">
        <f aca="false">(2.571*(19.44-D8400)+3.87)*$K$2</f>
        <v>0</v>
      </c>
      <c r="O8400" s="1" t="n">
        <f aca="false">IF(N8400&gt;0,N8400,0)</f>
        <v>0</v>
      </c>
      <c r="P8400" s="1" t="n">
        <f aca="false">O8400*1.5</f>
        <v>0</v>
      </c>
      <c r="Q8400" s="1" t="n">
        <f aca="false">P8400/(3.6*$Q$2)</f>
        <v>0</v>
      </c>
      <c r="R8400" s="1" t="n">
        <f aca="false">(K8400+L8400)*$R$2</f>
        <v>5962.4653030772</v>
      </c>
      <c r="S8400" s="19" t="n">
        <f aca="false">J8400-R8400</f>
        <v>12470.1463420077</v>
      </c>
      <c r="T8400" s="1" t="n">
        <f aca="false">IF(S8400&lt;0,S8400/$G$3,0)</f>
        <v>0</v>
      </c>
      <c r="U8400" s="1" t="n">
        <f aca="false">IF(S8400&gt;0,S8400*0.7,0)</f>
        <v>8729.10243940541</v>
      </c>
      <c r="V8400" s="14" t="n">
        <f aca="false">V8399+U8400+T8400</f>
        <v>-47568497.7616321</v>
      </c>
      <c r="W8400" s="19" t="n">
        <f aca="false">V8400/1000</f>
        <v>-47568.4977616321</v>
      </c>
      <c r="X8400" s="19" t="n">
        <f aca="false">W8400*3600000000*2/237000000</f>
        <v>-1445118.91934072</v>
      </c>
      <c r="Y8400" s="19" t="n">
        <f aca="false">X8400/30.662</f>
        <v>-47130.6150720997</v>
      </c>
    </row>
    <row r="8401" customFormat="false" ht="17.9" hidden="false" customHeight="false" outlineLevel="0" collapsed="false">
      <c r="A8401" s="2" t="n">
        <v>12</v>
      </c>
      <c r="B8401" s="3" t="n">
        <v>16</v>
      </c>
      <c r="C8401" s="38" t="n">
        <v>14</v>
      </c>
      <c r="D8401" s="1" t="n">
        <v>15</v>
      </c>
      <c r="E8401" s="3" t="n">
        <v>189.02804683092</v>
      </c>
      <c r="F8401" s="23" t="n">
        <f aca="false">IF(D8401&lt;25, 0.24, 0.24-(0.01/5)*(D8401-25))</f>
        <v>0.24</v>
      </c>
      <c r="G8401" s="40" t="n">
        <f aca="false">(E8401/1000)*$G$1*F8401</f>
        <v>14863.048488659</v>
      </c>
      <c r="H8401" s="40" t="n">
        <v>0.272517987164078</v>
      </c>
      <c r="I8401" s="3" t="n">
        <f aca="false">H8401*$J$2</f>
        <v>0</v>
      </c>
      <c r="J8401" s="19" t="n">
        <f aca="false">SUM(I8401+G8401)</f>
        <v>14863.048488659</v>
      </c>
      <c r="K8401" s="1" t="n">
        <v>0</v>
      </c>
      <c r="L8401" s="39" t="n">
        <v>0.89248763212696</v>
      </c>
      <c r="M8401" s="39"/>
      <c r="N8401" s="1" t="n">
        <f aca="false">(2.571*(19.44-D8401)+3.87)*$K$2</f>
        <v>0</v>
      </c>
      <c r="O8401" s="1" t="n">
        <f aca="false">IF(N8401&gt;0,N8401,0)</f>
        <v>0</v>
      </c>
      <c r="P8401" s="1" t="n">
        <f aca="false">O8401*1.5</f>
        <v>0</v>
      </c>
      <c r="Q8401" s="1" t="n">
        <f aca="false">P8401/(3.6*$Q$2)</f>
        <v>0</v>
      </c>
      <c r="R8401" s="1" t="n">
        <f aca="false">(K8401+L8401)*$R$2</f>
        <v>4462.4381606348</v>
      </c>
      <c r="S8401" s="19" t="n">
        <f aca="false">J8401-R8401</f>
        <v>10400.6103280242</v>
      </c>
      <c r="T8401" s="1" t="n">
        <f aca="false">IF(S8401&lt;0,S8401/$G$3,0)</f>
        <v>0</v>
      </c>
      <c r="U8401" s="1" t="n">
        <f aca="false">IF(S8401&gt;0,S8401*0.7,0)</f>
        <v>7280.42722961697</v>
      </c>
      <c r="V8401" s="14" t="n">
        <f aca="false">V8400+U8401+T8401</f>
        <v>-47561217.3344025</v>
      </c>
      <c r="W8401" s="19" t="n">
        <f aca="false">V8401/1000</f>
        <v>-47561.2173344025</v>
      </c>
      <c r="X8401" s="19" t="n">
        <f aca="false">W8401*3600000000*2/237000000</f>
        <v>-1444897.74180463</v>
      </c>
      <c r="Y8401" s="19" t="n">
        <f aca="false">X8401/30.662</f>
        <v>-47123.4016634477</v>
      </c>
    </row>
    <row r="8402" customFormat="false" ht="17.9" hidden="false" customHeight="false" outlineLevel="0" collapsed="false">
      <c r="A8402" s="2" t="n">
        <v>12</v>
      </c>
      <c r="B8402" s="3" t="n">
        <v>16</v>
      </c>
      <c r="C8402" s="38" t="n">
        <v>15</v>
      </c>
      <c r="D8402" s="1" t="n">
        <v>13.3</v>
      </c>
      <c r="E8402" s="3" t="n">
        <v>67.4222222222222</v>
      </c>
      <c r="F8402" s="23" t="n">
        <f aca="false">IF(D8402&lt;25, 0.24, 0.24-(0.01/5)*(D8402-25))</f>
        <v>0.24</v>
      </c>
      <c r="G8402" s="40" t="n">
        <f aca="false">(E8402/1000)*$G$1*F8402</f>
        <v>5301.32842666667</v>
      </c>
      <c r="H8402" s="40" t="n">
        <v>0.282274376838897</v>
      </c>
      <c r="I8402" s="3" t="n">
        <f aca="false">H8402*$J$2</f>
        <v>0</v>
      </c>
      <c r="J8402" s="19" t="n">
        <f aca="false">SUM(I8402+G8402)</f>
        <v>5301.32842666667</v>
      </c>
      <c r="K8402" s="1" t="n">
        <v>0</v>
      </c>
      <c r="L8402" s="39" t="n">
        <v>0.883818273737178</v>
      </c>
      <c r="M8402" s="39"/>
      <c r="N8402" s="1" t="n">
        <f aca="false">(2.571*(19.44-D8402)+3.87)*$K$2</f>
        <v>0</v>
      </c>
      <c r="O8402" s="1" t="n">
        <f aca="false">IF(N8402&gt;0,N8402,0)</f>
        <v>0</v>
      </c>
      <c r="P8402" s="1" t="n">
        <f aca="false">O8402*1.5</f>
        <v>0</v>
      </c>
      <c r="Q8402" s="1" t="n">
        <f aca="false">P8402/(3.6*$Q$2)</f>
        <v>0</v>
      </c>
      <c r="R8402" s="1" t="n">
        <f aca="false">(K8402+L8402)*$R$2</f>
        <v>4419.09136868589</v>
      </c>
      <c r="S8402" s="19" t="n">
        <f aca="false">J8402-R8402</f>
        <v>882.237057980775</v>
      </c>
      <c r="T8402" s="1" t="n">
        <f aca="false">IF(S8402&lt;0,S8402/$G$3,0)</f>
        <v>0</v>
      </c>
      <c r="U8402" s="1" t="n">
        <f aca="false">IF(S8402&gt;0,S8402*0.7,0)</f>
        <v>617.565940586542</v>
      </c>
      <c r="V8402" s="14" t="n">
        <f aca="false">V8401+U8402+T8402</f>
        <v>-47560599.7684619</v>
      </c>
      <c r="W8402" s="19" t="n">
        <f aca="false">V8402/1000</f>
        <v>-47560.5997684619</v>
      </c>
      <c r="X8402" s="19" t="n">
        <f aca="false">W8402*3600000000*2/237000000</f>
        <v>-1444878.9803077</v>
      </c>
      <c r="Y8402" s="19" t="n">
        <f aca="false">X8402/30.662</f>
        <v>-47122.789782392</v>
      </c>
    </row>
    <row r="8403" customFormat="false" ht="17.9" hidden="false" customHeight="false" outlineLevel="0" collapsed="false">
      <c r="A8403" s="2" t="n">
        <v>12</v>
      </c>
      <c r="B8403" s="3" t="n">
        <v>16</v>
      </c>
      <c r="C8403" s="38" t="n">
        <v>16</v>
      </c>
      <c r="D8403" s="1" t="n">
        <v>11.7</v>
      </c>
      <c r="E8403" s="3" t="n">
        <v>44.0526132181037</v>
      </c>
      <c r="F8403" s="23" t="n">
        <f aca="false">IF(D8403&lt;25, 0.24, 0.24-(0.01/5)*(D8403-25))</f>
        <v>0.24</v>
      </c>
      <c r="G8403" s="40" t="n">
        <f aca="false">(E8403/1000)*$G$1*F8403</f>
        <v>3463.80411420363</v>
      </c>
      <c r="H8403" s="40" t="n">
        <v>0.296954135124652</v>
      </c>
      <c r="I8403" s="3" t="n">
        <f aca="false">H8403*$J$2</f>
        <v>0</v>
      </c>
      <c r="J8403" s="19" t="n">
        <f aca="false">SUM(I8403+G8403)</f>
        <v>3463.80411420363</v>
      </c>
      <c r="K8403" s="1" t="n">
        <v>0</v>
      </c>
      <c r="L8403" s="39" t="n">
        <v>1.00655813725566</v>
      </c>
      <c r="M8403" s="39"/>
      <c r="N8403" s="1" t="n">
        <f aca="false">(2.571*(19.44-D8403)+3.87)*$K$2</f>
        <v>0</v>
      </c>
      <c r="O8403" s="1" t="n">
        <f aca="false">IF(N8403&gt;0,N8403,0)</f>
        <v>0</v>
      </c>
      <c r="P8403" s="1" t="n">
        <f aca="false">O8403*1.5</f>
        <v>0</v>
      </c>
      <c r="Q8403" s="1" t="n">
        <f aca="false">P8403/(3.6*$Q$2)</f>
        <v>0</v>
      </c>
      <c r="R8403" s="1" t="n">
        <f aca="false">(K8403+L8403)*$R$2</f>
        <v>5032.7906862783</v>
      </c>
      <c r="S8403" s="19" t="n">
        <f aca="false">J8403-R8403</f>
        <v>-1568.98657207467</v>
      </c>
      <c r="T8403" s="1" t="n">
        <f aca="false">IF(S8403&lt;0,S8403/$G$3,0)</f>
        <v>-2241.4093886781</v>
      </c>
      <c r="U8403" s="1" t="n">
        <f aca="false">IF(S8403&gt;0,S8403*0.7,0)</f>
        <v>0</v>
      </c>
      <c r="V8403" s="14" t="n">
        <f aca="false">V8402+U8403+T8403</f>
        <v>-47562841.1778506</v>
      </c>
      <c r="W8403" s="19" t="n">
        <f aca="false">V8403/1000</f>
        <v>-47562.8411778506</v>
      </c>
      <c r="X8403" s="19" t="n">
        <f aca="false">W8403*3600000000*2/237000000</f>
        <v>-1444947.07375749</v>
      </c>
      <c r="Y8403" s="19" t="n">
        <f aca="false">X8403/30.662</f>
        <v>-47125.0105589161</v>
      </c>
    </row>
    <row r="8404" customFormat="false" ht="17.9" hidden="false" customHeight="false" outlineLevel="0" collapsed="false">
      <c r="A8404" s="2" t="n">
        <v>12</v>
      </c>
      <c r="B8404" s="3" t="n">
        <v>16</v>
      </c>
      <c r="C8404" s="38" t="n">
        <v>17</v>
      </c>
      <c r="D8404" s="1" t="n">
        <v>10</v>
      </c>
      <c r="E8404" s="3" t="n">
        <v>1.93028750236505</v>
      </c>
      <c r="F8404" s="23" t="n">
        <f aca="false">IF(D8404&lt;25, 0.24, 0.24-(0.01/5)*(D8404-25))</f>
        <v>0.24</v>
      </c>
      <c r="G8404" s="40" t="n">
        <f aca="false">(E8404/1000)*$G$1*F8404</f>
        <v>151.776189965961</v>
      </c>
      <c r="H8404" s="40" t="n">
        <v>0.305223263029156</v>
      </c>
      <c r="I8404" s="3" t="n">
        <f aca="false">H8404*$J$2</f>
        <v>0</v>
      </c>
      <c r="J8404" s="19" t="n">
        <f aca="false">SUM(I8404+G8404)</f>
        <v>151.776189965961</v>
      </c>
      <c r="K8404" s="1" t="n">
        <v>0</v>
      </c>
      <c r="L8404" s="39" t="n">
        <v>1.60109360998645</v>
      </c>
      <c r="M8404" s="39"/>
      <c r="N8404" s="1" t="n">
        <f aca="false">(2.571*(19.44-D8404)+3.87)*$K$2</f>
        <v>0</v>
      </c>
      <c r="O8404" s="1" t="n">
        <f aca="false">IF(N8404&gt;0,N8404,0)</f>
        <v>0</v>
      </c>
      <c r="P8404" s="1" t="n">
        <f aca="false">O8404*1.5</f>
        <v>0</v>
      </c>
      <c r="Q8404" s="1" t="n">
        <f aca="false">P8404/(3.6*$Q$2)</f>
        <v>0</v>
      </c>
      <c r="R8404" s="1" t="n">
        <f aca="false">(K8404+L8404)*$R$2</f>
        <v>8005.46804993225</v>
      </c>
      <c r="S8404" s="19" t="n">
        <f aca="false">J8404-R8404</f>
        <v>-7853.69185996629</v>
      </c>
      <c r="T8404" s="1" t="n">
        <f aca="false">IF(S8404&lt;0,S8404/$G$3,0)</f>
        <v>-11219.5597999518</v>
      </c>
      <c r="U8404" s="1" t="n">
        <f aca="false">IF(S8404&gt;0,S8404*0.7,0)</f>
        <v>0</v>
      </c>
      <c r="V8404" s="14" t="n">
        <f aca="false">V8403+U8404+T8404</f>
        <v>-47574060.7376505</v>
      </c>
      <c r="W8404" s="19" t="n">
        <f aca="false">V8404/1000</f>
        <v>-47574.0607376505</v>
      </c>
      <c r="X8404" s="19" t="n">
        <f aca="false">W8404*3600000000*2/237000000</f>
        <v>-1445287.92114381</v>
      </c>
      <c r="Y8404" s="19" t="n">
        <f aca="false">X8404/30.662</f>
        <v>-47136.1268392086</v>
      </c>
    </row>
    <row r="8405" customFormat="false" ht="17.9" hidden="false" customHeight="false" outlineLevel="0" collapsed="false">
      <c r="A8405" s="2" t="n">
        <v>12</v>
      </c>
      <c r="B8405" s="3" t="n">
        <v>16</v>
      </c>
      <c r="C8405" s="38" t="n">
        <v>18</v>
      </c>
      <c r="D8405" s="1" t="n">
        <v>8.9</v>
      </c>
      <c r="E8405" s="3" t="n">
        <v>0</v>
      </c>
      <c r="F8405" s="23" t="n">
        <f aca="false">IF(D8405&lt;25, 0.24, 0.24-(0.01/5)*(D8405-25))</f>
        <v>0.24</v>
      </c>
      <c r="G8405" s="40" t="n">
        <f aca="false">(E8405/1000)*$G$1*F8405</f>
        <v>0</v>
      </c>
      <c r="H8405" s="40" t="n">
        <v>0.287235756397338</v>
      </c>
      <c r="I8405" s="3" t="n">
        <f aca="false">H8405*$J$2</f>
        <v>0</v>
      </c>
      <c r="J8405" s="19" t="n">
        <f aca="false">SUM(I8405+G8405)</f>
        <v>0</v>
      </c>
      <c r="K8405" s="1" t="n">
        <v>0</v>
      </c>
      <c r="L8405" s="39" t="n">
        <v>3.08104434352622</v>
      </c>
      <c r="M8405" s="39"/>
      <c r="N8405" s="1" t="n">
        <f aca="false">(2.571*(19.44-D8405)+3.87)*$K$2</f>
        <v>0</v>
      </c>
      <c r="O8405" s="1" t="n">
        <f aca="false">IF(N8405&gt;0,N8405,0)</f>
        <v>0</v>
      </c>
      <c r="P8405" s="1" t="n">
        <f aca="false">O8405*1.5</f>
        <v>0</v>
      </c>
      <c r="Q8405" s="1" t="n">
        <f aca="false">P8405/(3.6*$Q$2)</f>
        <v>0</v>
      </c>
      <c r="R8405" s="1" t="n">
        <f aca="false">(K8405+L8405)*$R$2</f>
        <v>15405.2217176311</v>
      </c>
      <c r="S8405" s="19" t="n">
        <f aca="false">J8405-R8405</f>
        <v>-15405.2217176311</v>
      </c>
      <c r="T8405" s="1" t="n">
        <f aca="false">IF(S8405&lt;0,S8405/$G$3,0)</f>
        <v>-22007.4595966159</v>
      </c>
      <c r="U8405" s="1" t="n">
        <f aca="false">IF(S8405&gt;0,S8405*0.7,0)</f>
        <v>0</v>
      </c>
      <c r="V8405" s="14" t="n">
        <f aca="false">V8404+U8405+T8405</f>
        <v>-47596068.1972472</v>
      </c>
      <c r="W8405" s="19" t="n">
        <f aca="false">V8405/1000</f>
        <v>-47596.0681972472</v>
      </c>
      <c r="X8405" s="19" t="n">
        <f aca="false">W8405*3600000000*2/237000000</f>
        <v>-1445956.50219485</v>
      </c>
      <c r="Y8405" s="19" t="n">
        <f aca="false">X8405/30.662</f>
        <v>-47157.9317133537</v>
      </c>
    </row>
    <row r="8406" customFormat="false" ht="17.9" hidden="false" customHeight="false" outlineLevel="0" collapsed="false">
      <c r="A8406" s="2" t="n">
        <v>12</v>
      </c>
      <c r="B8406" s="3" t="n">
        <v>16</v>
      </c>
      <c r="C8406" s="38" t="n">
        <v>19</v>
      </c>
      <c r="D8406" s="1" t="n">
        <v>7.8</v>
      </c>
      <c r="E8406" s="3" t="n">
        <v>0</v>
      </c>
      <c r="F8406" s="23" t="n">
        <f aca="false">IF(D8406&lt;25, 0.24, 0.24-(0.01/5)*(D8406-25))</f>
        <v>0.24</v>
      </c>
      <c r="G8406" s="40" t="n">
        <f aca="false">(E8406/1000)*$G$1*F8406</f>
        <v>0</v>
      </c>
      <c r="H8406" s="40" t="n">
        <v>0.309449356474398</v>
      </c>
      <c r="I8406" s="3" t="n">
        <f aca="false">H8406*$J$2</f>
        <v>0</v>
      </c>
      <c r="J8406" s="19" t="n">
        <f aca="false">SUM(I8406+G8406)</f>
        <v>0</v>
      </c>
      <c r="K8406" s="1" t="n">
        <v>0</v>
      </c>
      <c r="L8406" s="39" t="n">
        <v>3.41139252637894</v>
      </c>
      <c r="M8406" s="39"/>
      <c r="N8406" s="1" t="n">
        <f aca="false">(2.571*(19.44-D8406)+3.87)*$K$2</f>
        <v>0</v>
      </c>
      <c r="O8406" s="1" t="n">
        <f aca="false">IF(N8406&gt;0,N8406,0)</f>
        <v>0</v>
      </c>
      <c r="P8406" s="1" t="n">
        <f aca="false">O8406*1.5</f>
        <v>0</v>
      </c>
      <c r="Q8406" s="1" t="n">
        <f aca="false">P8406/(3.6*$Q$2)</f>
        <v>0</v>
      </c>
      <c r="R8406" s="1" t="n">
        <f aca="false">(K8406+L8406)*$R$2</f>
        <v>17056.9626318947</v>
      </c>
      <c r="S8406" s="19" t="n">
        <f aca="false">J8406-R8406</f>
        <v>-17056.9626318947</v>
      </c>
      <c r="T8406" s="1" t="n">
        <f aca="false">IF(S8406&lt;0,S8406/$G$3,0)</f>
        <v>-24367.0894741353</v>
      </c>
      <c r="U8406" s="1" t="n">
        <f aca="false">IF(S8406&gt;0,S8406*0.7,0)</f>
        <v>0</v>
      </c>
      <c r="V8406" s="14" t="n">
        <f aca="false">V8405+U8406+T8406</f>
        <v>-47620435.2867213</v>
      </c>
      <c r="W8406" s="19" t="n">
        <f aca="false">V8406/1000</f>
        <v>-47620.4352867213</v>
      </c>
      <c r="X8406" s="19" t="n">
        <f aca="false">W8406*3600000000*2/237000000</f>
        <v>-1446696.76820419</v>
      </c>
      <c r="Y8406" s="19" t="n">
        <f aca="false">X8406/30.662</f>
        <v>-47182.0744962557</v>
      </c>
    </row>
    <row r="8407" customFormat="false" ht="17.9" hidden="false" customHeight="false" outlineLevel="0" collapsed="false">
      <c r="A8407" s="2" t="n">
        <v>12</v>
      </c>
      <c r="B8407" s="3" t="n">
        <v>16</v>
      </c>
      <c r="C8407" s="38" t="n">
        <v>20</v>
      </c>
      <c r="D8407" s="1" t="n">
        <v>6.7</v>
      </c>
      <c r="E8407" s="3" t="n">
        <v>0</v>
      </c>
      <c r="F8407" s="23" t="n">
        <f aca="false">IF(D8407&lt;25, 0.24, 0.24-(0.01/5)*(D8407-25))</f>
        <v>0.24</v>
      </c>
      <c r="G8407" s="40" t="n">
        <f aca="false">(E8407/1000)*$G$1*F8407</f>
        <v>0</v>
      </c>
      <c r="H8407" s="40" t="n">
        <v>0.33974982582489</v>
      </c>
      <c r="I8407" s="3" t="n">
        <f aca="false">H8407*$J$2</f>
        <v>0</v>
      </c>
      <c r="J8407" s="19" t="n">
        <f aca="false">SUM(I8407+G8407)</f>
        <v>0</v>
      </c>
      <c r="K8407" s="1" t="n">
        <v>0</v>
      </c>
      <c r="L8407" s="39" t="n">
        <v>3.28272099659377</v>
      </c>
      <c r="M8407" s="39"/>
      <c r="N8407" s="1" t="n">
        <f aca="false">(2.571*(19.44-D8407)+3.87)*$K$2</f>
        <v>0</v>
      </c>
      <c r="O8407" s="1" t="n">
        <f aca="false">IF(N8407&gt;0,N8407,0)</f>
        <v>0</v>
      </c>
      <c r="P8407" s="1" t="n">
        <f aca="false">O8407*1.5</f>
        <v>0</v>
      </c>
      <c r="Q8407" s="1" t="n">
        <f aca="false">P8407/(3.6*$Q$2)</f>
        <v>0</v>
      </c>
      <c r="R8407" s="1" t="n">
        <f aca="false">(K8407+L8407)*$R$2</f>
        <v>16413.6049829689</v>
      </c>
      <c r="S8407" s="19" t="n">
        <f aca="false">J8407-R8407</f>
        <v>-16413.6049829689</v>
      </c>
      <c r="T8407" s="1" t="n">
        <f aca="false">IF(S8407&lt;0,S8407/$G$3,0)</f>
        <v>-23448.0071185269</v>
      </c>
      <c r="U8407" s="1" t="n">
        <f aca="false">IF(S8407&gt;0,S8407*0.7,0)</f>
        <v>0</v>
      </c>
      <c r="V8407" s="14" t="n">
        <f aca="false">V8406+U8407+T8407</f>
        <v>-47643883.2938398</v>
      </c>
      <c r="W8407" s="19" t="n">
        <f aca="false">V8407/1000</f>
        <v>-47643.8832938398</v>
      </c>
      <c r="X8407" s="19" t="n">
        <f aca="false">W8407*3600000000*2/237000000</f>
        <v>-1447409.11272425</v>
      </c>
      <c r="Y8407" s="19" t="n">
        <f aca="false">X8407/30.662</f>
        <v>-47205.3066572385</v>
      </c>
    </row>
    <row r="8408" customFormat="false" ht="17.9" hidden="false" customHeight="false" outlineLevel="0" collapsed="false">
      <c r="A8408" s="2" t="n">
        <v>12</v>
      </c>
      <c r="B8408" s="3" t="n">
        <v>16</v>
      </c>
      <c r="C8408" s="38" t="n">
        <v>21</v>
      </c>
      <c r="D8408" s="1" t="n">
        <v>5.8</v>
      </c>
      <c r="E8408" s="3" t="n">
        <v>0</v>
      </c>
      <c r="F8408" s="23" t="n">
        <f aca="false">IF(D8408&lt;25, 0.24, 0.24-(0.01/5)*(D8408-25))</f>
        <v>0.24</v>
      </c>
      <c r="G8408" s="40" t="n">
        <f aca="false">(E8408/1000)*$G$1*F8408</f>
        <v>0</v>
      </c>
      <c r="H8408" s="40" t="n">
        <v>0.334932491345604</v>
      </c>
      <c r="I8408" s="3" t="n">
        <f aca="false">H8408*$J$2</f>
        <v>0</v>
      </c>
      <c r="J8408" s="19" t="n">
        <f aca="false">SUM(I8408+G8408)</f>
        <v>0</v>
      </c>
      <c r="K8408" s="1" t="n">
        <v>0</v>
      </c>
      <c r="L8408" s="39" t="n">
        <v>3.28591497073737</v>
      </c>
      <c r="M8408" s="39"/>
      <c r="N8408" s="1" t="n">
        <f aca="false">(2.571*(19.44-D8408)+3.87)*$K$2</f>
        <v>0</v>
      </c>
      <c r="O8408" s="1" t="n">
        <f aca="false">IF(N8408&gt;0,N8408,0)</f>
        <v>0</v>
      </c>
      <c r="P8408" s="1" t="n">
        <f aca="false">O8408*1.5</f>
        <v>0</v>
      </c>
      <c r="Q8408" s="1" t="n">
        <f aca="false">P8408/(3.6*$Q$2)</f>
        <v>0</v>
      </c>
      <c r="R8408" s="1" t="n">
        <f aca="false">(K8408+L8408)*$R$2</f>
        <v>16429.5748536869</v>
      </c>
      <c r="S8408" s="19" t="n">
        <f aca="false">J8408-R8408</f>
        <v>-16429.5748536869</v>
      </c>
      <c r="T8408" s="1" t="n">
        <f aca="false">IF(S8408&lt;0,S8408/$G$3,0)</f>
        <v>-23470.8212195526</v>
      </c>
      <c r="U8408" s="1" t="n">
        <f aca="false">IF(S8408&gt;0,S8408*0.7,0)</f>
        <v>0</v>
      </c>
      <c r="V8408" s="14" t="n">
        <f aca="false">V8407+U8408+T8408</f>
        <v>-47667354.1150594</v>
      </c>
      <c r="W8408" s="19" t="n">
        <f aca="false">V8408/1000</f>
        <v>-47667.3541150594</v>
      </c>
      <c r="X8408" s="19" t="n">
        <f aca="false">W8408*3600000000*2/237000000</f>
        <v>-1448122.15033092</v>
      </c>
      <c r="Y8408" s="19" t="n">
        <f aca="false">X8408/30.662</f>
        <v>-47228.5614223116</v>
      </c>
    </row>
    <row r="8409" customFormat="false" ht="17.9" hidden="false" customHeight="false" outlineLevel="0" collapsed="false">
      <c r="A8409" s="2" t="n">
        <v>12</v>
      </c>
      <c r="B8409" s="3" t="n">
        <v>16</v>
      </c>
      <c r="C8409" s="38" t="n">
        <v>22</v>
      </c>
      <c r="D8409" s="1" t="n">
        <v>4.8</v>
      </c>
      <c r="E8409" s="3" t="n">
        <v>0</v>
      </c>
      <c r="F8409" s="23" t="n">
        <f aca="false">IF(D8409&lt;25, 0.24, 0.24-(0.01/5)*(D8409-25))</f>
        <v>0.24</v>
      </c>
      <c r="G8409" s="40" t="n">
        <f aca="false">(E8409/1000)*$G$1*F8409</f>
        <v>0</v>
      </c>
      <c r="H8409" s="40" t="n">
        <v>0.331716261210446</v>
      </c>
      <c r="I8409" s="3" t="n">
        <f aca="false">H8409*$J$2</f>
        <v>0</v>
      </c>
      <c r="J8409" s="19" t="n">
        <f aca="false">SUM(I8409+G8409)</f>
        <v>0</v>
      </c>
      <c r="K8409" s="1" t="n">
        <v>0</v>
      </c>
      <c r="L8409" s="39" t="n">
        <v>3.31831099419392</v>
      </c>
      <c r="M8409" s="39"/>
      <c r="N8409" s="1" t="n">
        <f aca="false">(2.571*(19.44-D8409)+3.87)*$K$2</f>
        <v>0</v>
      </c>
      <c r="O8409" s="1" t="n">
        <f aca="false">IF(N8409&gt;0,N8409,0)</f>
        <v>0</v>
      </c>
      <c r="P8409" s="1" t="n">
        <f aca="false">O8409*1.5</f>
        <v>0</v>
      </c>
      <c r="Q8409" s="1" t="n">
        <f aca="false">P8409/(3.6*$Q$2)</f>
        <v>0</v>
      </c>
      <c r="R8409" s="1" t="n">
        <f aca="false">(K8409+L8409)*$R$2</f>
        <v>16591.5549709696</v>
      </c>
      <c r="S8409" s="19" t="n">
        <f aca="false">J8409-R8409</f>
        <v>-16591.5549709696</v>
      </c>
      <c r="T8409" s="1" t="n">
        <f aca="false">IF(S8409&lt;0,S8409/$G$3,0)</f>
        <v>-23702.2213870994</v>
      </c>
      <c r="U8409" s="1" t="n">
        <f aca="false">IF(S8409&gt;0,S8409*0.7,0)</f>
        <v>0</v>
      </c>
      <c r="V8409" s="14" t="n">
        <f aca="false">V8408+U8409+T8409</f>
        <v>-47691056.3364465</v>
      </c>
      <c r="W8409" s="19" t="n">
        <f aca="false">V8409/1000</f>
        <v>-47691.0563364465</v>
      </c>
      <c r="X8409" s="19" t="n">
        <f aca="false">W8409*3600000000*2/237000000</f>
        <v>-1448842.21781609</v>
      </c>
      <c r="Y8409" s="19" t="n">
        <f aca="false">X8409/30.662</f>
        <v>-47252.0454574423</v>
      </c>
    </row>
    <row r="8410" customFormat="false" ht="17.9" hidden="false" customHeight="false" outlineLevel="0" collapsed="false">
      <c r="A8410" s="2" t="n">
        <v>12</v>
      </c>
      <c r="B8410" s="3" t="n">
        <v>16</v>
      </c>
      <c r="C8410" s="38" t="n">
        <v>23</v>
      </c>
      <c r="D8410" s="1" t="n">
        <v>3.9</v>
      </c>
      <c r="E8410" s="3" t="n">
        <v>0</v>
      </c>
      <c r="F8410" s="23" t="n">
        <f aca="false">IF(D8410&lt;25, 0.24, 0.24-(0.01/5)*(D8410-25))</f>
        <v>0.24</v>
      </c>
      <c r="G8410" s="40" t="n">
        <f aca="false">(E8410/1000)*$G$1*F8410</f>
        <v>0</v>
      </c>
      <c r="H8410" s="40" t="n">
        <v>0.325485743687748</v>
      </c>
      <c r="I8410" s="3" t="n">
        <f aca="false">H8410*$J$2</f>
        <v>0</v>
      </c>
      <c r="J8410" s="19" t="n">
        <f aca="false">SUM(I8410+G8410)</f>
        <v>0</v>
      </c>
      <c r="K8410" s="1" t="n">
        <v>0</v>
      </c>
      <c r="L8410" s="39" t="n">
        <v>2.73928911016063</v>
      </c>
      <c r="M8410" s="39"/>
      <c r="N8410" s="1" t="n">
        <f aca="false">(2.571*(19.44-D8410)+3.87)*$K$2</f>
        <v>0</v>
      </c>
      <c r="O8410" s="1" t="n">
        <f aca="false">IF(N8410&gt;0,N8410,0)</f>
        <v>0</v>
      </c>
      <c r="P8410" s="1" t="n">
        <f aca="false">O8410*1.5</f>
        <v>0</v>
      </c>
      <c r="Q8410" s="1" t="n">
        <f aca="false">P8410/(3.6*$Q$2)</f>
        <v>0</v>
      </c>
      <c r="R8410" s="1" t="n">
        <f aca="false">(K8410+L8410)*$R$2</f>
        <v>13696.4455508032</v>
      </c>
      <c r="S8410" s="19" t="n">
        <f aca="false">J8410-R8410</f>
        <v>-13696.4455508032</v>
      </c>
      <c r="T8410" s="1" t="n">
        <f aca="false">IF(S8410&lt;0,S8410/$G$3,0)</f>
        <v>-19566.3507868616</v>
      </c>
      <c r="U8410" s="1" t="n">
        <f aca="false">IF(S8410&gt;0,S8410*0.7,0)</f>
        <v>0</v>
      </c>
      <c r="V8410" s="14" t="n">
        <f aca="false">V8409+U8410+T8410</f>
        <v>-47710622.6872333</v>
      </c>
      <c r="W8410" s="19" t="n">
        <f aca="false">V8410/1000</f>
        <v>-47710.6226872333</v>
      </c>
      <c r="X8410" s="19" t="n">
        <f aca="false">W8410*3600000000*2/237000000</f>
        <v>-1449436.63859949</v>
      </c>
      <c r="Y8410" s="19" t="n">
        <f aca="false">X8410/30.662</f>
        <v>-47271.4316939369</v>
      </c>
    </row>
    <row r="8411" customFormat="false" ht="17.9" hidden="false" customHeight="false" outlineLevel="0" collapsed="false">
      <c r="A8411" s="2" t="n">
        <v>12</v>
      </c>
      <c r="B8411" s="3" t="n">
        <v>17</v>
      </c>
      <c r="C8411" s="38" t="n">
        <v>0</v>
      </c>
      <c r="D8411" s="1" t="n">
        <v>3</v>
      </c>
      <c r="E8411" s="3" t="n">
        <v>0</v>
      </c>
      <c r="F8411" s="23" t="n">
        <f aca="false">IF(D8411&lt;25, 0.24, 0.24-(0.01/5)*(D8411-25))</f>
        <v>0.24</v>
      </c>
      <c r="G8411" s="40" t="n">
        <f aca="false">(E8411/1000)*$G$1*F8411</f>
        <v>0</v>
      </c>
      <c r="H8411" s="40" t="n">
        <v>0.318417484868286</v>
      </c>
      <c r="I8411" s="3" t="n">
        <f aca="false">H8411*$J$2</f>
        <v>0</v>
      </c>
      <c r="J8411" s="19" t="n">
        <f aca="false">SUM(I8411+G8411)</f>
        <v>0</v>
      </c>
      <c r="K8411" s="1" t="n">
        <v>0</v>
      </c>
      <c r="L8411" s="39" t="n">
        <v>1.32321785949294</v>
      </c>
      <c r="M8411" s="39"/>
      <c r="N8411" s="1" t="n">
        <f aca="false">(2.571*(19.44-D8411)+3.87)*$K$2</f>
        <v>0</v>
      </c>
      <c r="O8411" s="1" t="n">
        <f aca="false">IF(N8411&gt;0,N8411,0)</f>
        <v>0</v>
      </c>
      <c r="P8411" s="1" t="n">
        <f aca="false">O8411*1.5</f>
        <v>0</v>
      </c>
      <c r="Q8411" s="1" t="n">
        <f aca="false">P8411/(3.6*$Q$2)</f>
        <v>0</v>
      </c>
      <c r="R8411" s="1" t="n">
        <f aca="false">(K8411+L8411)*$R$2</f>
        <v>6616.0892974647</v>
      </c>
      <c r="S8411" s="19" t="n">
        <f aca="false">J8411-R8411</f>
        <v>-6616.0892974647</v>
      </c>
      <c r="T8411" s="1" t="n">
        <f aca="false">IF(S8411&lt;0,S8411/$G$3,0)</f>
        <v>-9451.55613923529</v>
      </c>
      <c r="U8411" s="1" t="n">
        <f aca="false">IF(S8411&gt;0,S8411*0.7,0)</f>
        <v>0</v>
      </c>
      <c r="V8411" s="14" t="n">
        <f aca="false">V8410+U8411+T8411</f>
        <v>-47720074.2433726</v>
      </c>
      <c r="W8411" s="19" t="n">
        <f aca="false">V8411/1000</f>
        <v>-47720.0742433726</v>
      </c>
      <c r="X8411" s="19" t="n">
        <f aca="false">W8411*3600000000*2/237000000</f>
        <v>-1449723.7744822</v>
      </c>
      <c r="Y8411" s="19" t="n">
        <f aca="false">X8411/30.662</f>
        <v>-47280.7962455875</v>
      </c>
    </row>
    <row r="8412" customFormat="false" ht="17.9" hidden="false" customHeight="false" outlineLevel="0" collapsed="false">
      <c r="A8412" s="2" t="n">
        <v>12</v>
      </c>
      <c r="B8412" s="3" t="n">
        <v>17</v>
      </c>
      <c r="C8412" s="38" t="n">
        <v>1</v>
      </c>
      <c r="D8412" s="1" t="n">
        <v>2</v>
      </c>
      <c r="E8412" s="3" t="n">
        <v>0</v>
      </c>
      <c r="F8412" s="23" t="n">
        <f aca="false">IF(D8412&lt;25, 0.24, 0.24-(0.01/5)*(D8412-25))</f>
        <v>0.24</v>
      </c>
      <c r="G8412" s="40" t="n">
        <f aca="false">(E8412/1000)*$G$1*F8412</f>
        <v>0</v>
      </c>
      <c r="H8412" s="40" t="n">
        <v>0.297242915479839</v>
      </c>
      <c r="I8412" s="3" t="n">
        <f aca="false">H8412*$J$2</f>
        <v>0</v>
      </c>
      <c r="J8412" s="19" t="n">
        <f aca="false">SUM(I8412+G8412)</f>
        <v>0</v>
      </c>
      <c r="K8412" s="1" t="n">
        <v>0</v>
      </c>
      <c r="L8412" s="39" t="n">
        <v>0.865795133926844</v>
      </c>
      <c r="M8412" s="39"/>
      <c r="N8412" s="1" t="n">
        <f aca="false">(2.571*(19.44-D8412)+3.87)*$K$2</f>
        <v>0</v>
      </c>
      <c r="O8412" s="1" t="n">
        <f aca="false">IF(N8412&gt;0,N8412,0)</f>
        <v>0</v>
      </c>
      <c r="P8412" s="1" t="n">
        <f aca="false">O8412*1.5</f>
        <v>0</v>
      </c>
      <c r="Q8412" s="1" t="n">
        <f aca="false">P8412/(3.6*$Q$2)</f>
        <v>0</v>
      </c>
      <c r="R8412" s="1" t="n">
        <f aca="false">(K8412+L8412)*$R$2</f>
        <v>4328.97566963422</v>
      </c>
      <c r="S8412" s="19" t="n">
        <f aca="false">J8412-R8412</f>
        <v>-4328.97566963422</v>
      </c>
      <c r="T8412" s="1" t="n">
        <f aca="false">IF(S8412&lt;0,S8412/$G$3,0)</f>
        <v>-6184.25095662032</v>
      </c>
      <c r="U8412" s="1" t="n">
        <f aca="false">IF(S8412&gt;0,S8412*0.7,0)</f>
        <v>0</v>
      </c>
      <c r="V8412" s="14" t="n">
        <f aca="false">V8411+U8412+T8412</f>
        <v>-47726258.4943292</v>
      </c>
      <c r="W8412" s="19" t="n">
        <f aca="false">V8412/1000</f>
        <v>-47726.2584943292</v>
      </c>
      <c r="X8412" s="19" t="n">
        <f aca="false">W8412*3600000000*2/237000000</f>
        <v>-1449911.65046063</v>
      </c>
      <c r="Y8412" s="19" t="n">
        <f aca="false">X8412/30.662</f>
        <v>-47286.9235686072</v>
      </c>
    </row>
    <row r="8413" customFormat="false" ht="17.9" hidden="false" customHeight="false" outlineLevel="0" collapsed="false">
      <c r="A8413" s="2" t="n">
        <v>12</v>
      </c>
      <c r="B8413" s="3" t="n">
        <v>17</v>
      </c>
      <c r="C8413" s="38" t="n">
        <v>2</v>
      </c>
      <c r="D8413" s="1" t="n">
        <v>1.1</v>
      </c>
      <c r="E8413" s="3" t="n">
        <v>0</v>
      </c>
      <c r="F8413" s="23" t="n">
        <f aca="false">IF(D8413&lt;25, 0.24, 0.24-(0.01/5)*(D8413-25))</f>
        <v>0.24</v>
      </c>
      <c r="G8413" s="40" t="n">
        <f aca="false">(E8413/1000)*$G$1*F8413</f>
        <v>0</v>
      </c>
      <c r="H8413" s="40" t="n">
        <v>0.274914529986014</v>
      </c>
      <c r="I8413" s="3" t="n">
        <f aca="false">H8413*$J$2</f>
        <v>0</v>
      </c>
      <c r="J8413" s="19" t="n">
        <f aca="false">SUM(I8413+G8413)</f>
        <v>0</v>
      </c>
      <c r="K8413" s="1" t="n">
        <v>0</v>
      </c>
      <c r="L8413" s="39" t="n">
        <v>0.83362725148055</v>
      </c>
      <c r="M8413" s="39"/>
      <c r="N8413" s="1" t="n">
        <f aca="false">(2.571*(19.44-D8413)+3.87)*$K$2</f>
        <v>0</v>
      </c>
      <c r="O8413" s="1" t="n">
        <f aca="false">IF(N8413&gt;0,N8413,0)</f>
        <v>0</v>
      </c>
      <c r="P8413" s="1" t="n">
        <f aca="false">O8413*1.5</f>
        <v>0</v>
      </c>
      <c r="Q8413" s="1" t="n">
        <f aca="false">P8413/(3.6*$Q$2)</f>
        <v>0</v>
      </c>
      <c r="R8413" s="1" t="n">
        <f aca="false">(K8413+L8413)*$R$2</f>
        <v>4168.13625740275</v>
      </c>
      <c r="S8413" s="19" t="n">
        <f aca="false">J8413-R8413</f>
        <v>-4168.13625740275</v>
      </c>
      <c r="T8413" s="1" t="n">
        <f aca="false">IF(S8413&lt;0,S8413/$G$3,0)</f>
        <v>-5954.48036771821</v>
      </c>
      <c r="U8413" s="1" t="n">
        <f aca="false">IF(S8413&gt;0,S8413*0.7,0)</f>
        <v>0</v>
      </c>
      <c r="V8413" s="14" t="n">
        <f aca="false">V8412+U8413+T8413</f>
        <v>-47732212.9746969</v>
      </c>
      <c r="W8413" s="19" t="n">
        <f aca="false">V8413/1000</f>
        <v>-47732.2129746969</v>
      </c>
      <c r="X8413" s="19" t="n">
        <f aca="false">W8413*3600000000*2/237000000</f>
        <v>-1450092.54606674</v>
      </c>
      <c r="Y8413" s="19" t="n">
        <f aca="false">X8413/30.662</f>
        <v>-47292.8232361471</v>
      </c>
    </row>
    <row r="8414" customFormat="false" ht="17.9" hidden="false" customHeight="false" outlineLevel="0" collapsed="false">
      <c r="A8414" s="2" t="n">
        <v>12</v>
      </c>
      <c r="B8414" s="3" t="n">
        <v>17</v>
      </c>
      <c r="C8414" s="38" t="n">
        <v>3</v>
      </c>
      <c r="D8414" s="1" t="n">
        <v>0.5</v>
      </c>
      <c r="E8414" s="3" t="n">
        <v>0</v>
      </c>
      <c r="F8414" s="23" t="n">
        <f aca="false">IF(D8414&lt;25, 0.24, 0.24-(0.01/5)*(D8414-25))</f>
        <v>0.24</v>
      </c>
      <c r="G8414" s="40" t="n">
        <f aca="false">(E8414/1000)*$G$1*F8414</f>
        <v>0</v>
      </c>
      <c r="H8414" s="40" t="n">
        <v>0.255314376422951</v>
      </c>
      <c r="I8414" s="3" t="n">
        <f aca="false">H8414*$J$2</f>
        <v>0</v>
      </c>
      <c r="J8414" s="19" t="n">
        <f aca="false">SUM(I8414+G8414)</f>
        <v>0</v>
      </c>
      <c r="K8414" s="1" t="n">
        <v>0</v>
      </c>
      <c r="L8414" s="39" t="n">
        <v>0.833399110470292</v>
      </c>
      <c r="M8414" s="39"/>
      <c r="N8414" s="1" t="n">
        <f aca="false">(2.571*(19.44-D8414)+3.87)*$K$2</f>
        <v>0</v>
      </c>
      <c r="O8414" s="1" t="n">
        <f aca="false">IF(N8414&gt;0,N8414,0)</f>
        <v>0</v>
      </c>
      <c r="P8414" s="1" t="n">
        <f aca="false">O8414*1.5</f>
        <v>0</v>
      </c>
      <c r="Q8414" s="1" t="n">
        <f aca="false">P8414/(3.6*$Q$2)</f>
        <v>0</v>
      </c>
      <c r="R8414" s="1" t="n">
        <f aca="false">(K8414+L8414)*$R$2</f>
        <v>4166.99555235146</v>
      </c>
      <c r="S8414" s="19" t="n">
        <f aca="false">J8414-R8414</f>
        <v>-4166.99555235146</v>
      </c>
      <c r="T8414" s="1" t="n">
        <f aca="false">IF(S8414&lt;0,S8414/$G$3,0)</f>
        <v>-5952.85078907351</v>
      </c>
      <c r="U8414" s="1" t="n">
        <f aca="false">IF(S8414&gt;0,S8414*0.7,0)</f>
        <v>0</v>
      </c>
      <c r="V8414" s="14" t="n">
        <f aca="false">V8413+U8414+T8414</f>
        <v>-47738165.825486</v>
      </c>
      <c r="W8414" s="19" t="n">
        <f aca="false">V8414/1000</f>
        <v>-47738.165825486</v>
      </c>
      <c r="X8414" s="19" t="n">
        <f aca="false">W8414*3600000000*2/237000000</f>
        <v>-1450273.39216666</v>
      </c>
      <c r="Y8414" s="19" t="n">
        <f aca="false">X8414/30.662</f>
        <v>-47298.7212891091</v>
      </c>
    </row>
    <row r="8415" customFormat="false" ht="17.9" hidden="false" customHeight="false" outlineLevel="0" collapsed="false">
      <c r="A8415" s="2" t="n">
        <v>12</v>
      </c>
      <c r="B8415" s="3" t="n">
        <v>17</v>
      </c>
      <c r="C8415" s="38" t="n">
        <v>4</v>
      </c>
      <c r="D8415" s="1" t="n">
        <v>0</v>
      </c>
      <c r="E8415" s="3" t="n">
        <v>0</v>
      </c>
      <c r="F8415" s="23" t="n">
        <f aca="false">IF(D8415&lt;25, 0.24, 0.24-(0.01/5)*(D8415-25))</f>
        <v>0.24</v>
      </c>
      <c r="G8415" s="40" t="n">
        <f aca="false">(E8415/1000)*$G$1*F8415</f>
        <v>0</v>
      </c>
      <c r="H8415" s="40" t="n">
        <v>0.250778900924444</v>
      </c>
      <c r="I8415" s="3" t="n">
        <f aca="false">H8415*$J$2</f>
        <v>0</v>
      </c>
      <c r="J8415" s="19" t="n">
        <f aca="false">SUM(I8415+G8415)</f>
        <v>0</v>
      </c>
      <c r="K8415" s="1" t="n">
        <v>0</v>
      </c>
      <c r="L8415" s="39" t="n">
        <v>0.794158856706019</v>
      </c>
      <c r="M8415" s="39"/>
      <c r="N8415" s="1" t="n">
        <f aca="false">(2.571*(19.44-D8415)+3.87)*$K$2</f>
        <v>0</v>
      </c>
      <c r="O8415" s="1" t="n">
        <f aca="false">IF(N8415&gt;0,N8415,0)</f>
        <v>0</v>
      </c>
      <c r="P8415" s="1" t="n">
        <f aca="false">O8415*1.5</f>
        <v>0</v>
      </c>
      <c r="Q8415" s="1" t="n">
        <f aca="false">P8415/(3.6*$Q$2)</f>
        <v>0</v>
      </c>
      <c r="R8415" s="1" t="n">
        <f aca="false">(K8415+L8415)*$R$2</f>
        <v>3970.7942835301</v>
      </c>
      <c r="S8415" s="19" t="n">
        <f aca="false">J8415-R8415</f>
        <v>-3970.7942835301</v>
      </c>
      <c r="T8415" s="1" t="n">
        <f aca="false">IF(S8415&lt;0,S8415/$G$3,0)</f>
        <v>-5672.56326218585</v>
      </c>
      <c r="U8415" s="1" t="n">
        <f aca="false">IF(S8415&gt;0,S8415*0.7,0)</f>
        <v>0</v>
      </c>
      <c r="V8415" s="14" t="n">
        <f aca="false">V8414+U8415+T8415</f>
        <v>-47743838.3887482</v>
      </c>
      <c r="W8415" s="19" t="n">
        <f aca="false">V8415/1000</f>
        <v>-47743.8383887482</v>
      </c>
      <c r="X8415" s="19" t="n">
        <f aca="false">W8415*3600000000*2/237000000</f>
        <v>-1450445.72320248</v>
      </c>
      <c r="Y8415" s="19" t="n">
        <f aca="false">X8415/30.662</f>
        <v>-47304.3416346773</v>
      </c>
    </row>
    <row r="8416" customFormat="false" ht="17.9" hidden="false" customHeight="false" outlineLevel="0" collapsed="false">
      <c r="A8416" s="2" t="n">
        <v>12</v>
      </c>
      <c r="B8416" s="3" t="n">
        <v>17</v>
      </c>
      <c r="C8416" s="38" t="n">
        <v>5</v>
      </c>
      <c r="D8416" s="1" t="n">
        <v>-0.6</v>
      </c>
      <c r="E8416" s="3" t="n">
        <v>0</v>
      </c>
      <c r="F8416" s="23" t="n">
        <f aca="false">IF(D8416&lt;25, 0.24, 0.24-(0.01/5)*(D8416-25))</f>
        <v>0.24</v>
      </c>
      <c r="G8416" s="40" t="n">
        <f aca="false">(E8416/1000)*$G$1*F8416</f>
        <v>0</v>
      </c>
      <c r="H8416" s="40" t="n">
        <v>0.240114842949827</v>
      </c>
      <c r="I8416" s="3" t="n">
        <f aca="false">H8416*$J$2</f>
        <v>0</v>
      </c>
      <c r="J8416" s="19" t="n">
        <f aca="false">SUM(I8416+G8416)</f>
        <v>0</v>
      </c>
      <c r="K8416" s="1" t="n">
        <v>0</v>
      </c>
      <c r="L8416" s="39" t="n">
        <v>0.863057441803755</v>
      </c>
      <c r="M8416" s="39"/>
      <c r="N8416" s="1" t="n">
        <f aca="false">(2.571*(19.44-D8416)+3.87)*$K$2</f>
        <v>0</v>
      </c>
      <c r="O8416" s="1" t="n">
        <f aca="false">IF(N8416&gt;0,N8416,0)</f>
        <v>0</v>
      </c>
      <c r="P8416" s="1" t="n">
        <f aca="false">O8416*1.5</f>
        <v>0</v>
      </c>
      <c r="Q8416" s="1" t="n">
        <f aca="false">P8416/(3.6*$Q$2)</f>
        <v>0</v>
      </c>
      <c r="R8416" s="1" t="n">
        <f aca="false">(K8416+L8416)*$R$2</f>
        <v>4315.28720901878</v>
      </c>
      <c r="S8416" s="19" t="n">
        <f aca="false">J8416-R8416</f>
        <v>-4315.28720901878</v>
      </c>
      <c r="T8416" s="1" t="n">
        <f aca="false">IF(S8416&lt;0,S8416/$G$3,0)</f>
        <v>-6164.69601288397</v>
      </c>
      <c r="U8416" s="1" t="n">
        <f aca="false">IF(S8416&gt;0,S8416*0.7,0)</f>
        <v>0</v>
      </c>
      <c r="V8416" s="14" t="n">
        <f aca="false">V8415+U8416+T8416</f>
        <v>-47750003.084761</v>
      </c>
      <c r="W8416" s="19" t="n">
        <f aca="false">V8416/1000</f>
        <v>-47750.0030847611</v>
      </c>
      <c r="X8416" s="19" t="n">
        <f aca="false">W8416*3600000000*2/237000000</f>
        <v>-1450633.00510666</v>
      </c>
      <c r="Y8416" s="19" t="n">
        <f aca="false">X8416/30.662</f>
        <v>-47310.4495827625</v>
      </c>
    </row>
    <row r="8417" customFormat="false" ht="17.9" hidden="false" customHeight="false" outlineLevel="0" collapsed="false">
      <c r="A8417" s="2" t="n">
        <v>12</v>
      </c>
      <c r="B8417" s="3" t="n">
        <v>17</v>
      </c>
      <c r="C8417" s="38" t="n">
        <v>6</v>
      </c>
      <c r="D8417" s="1" t="n">
        <v>0.7</v>
      </c>
      <c r="E8417" s="3" t="n">
        <v>0</v>
      </c>
      <c r="F8417" s="23" t="n">
        <f aca="false">IF(D8417&lt;25, 0.24, 0.24-(0.01/5)*(D8417-25))</f>
        <v>0.24</v>
      </c>
      <c r="G8417" s="40" t="n">
        <f aca="false">(E8417/1000)*$G$1*F8417</f>
        <v>0</v>
      </c>
      <c r="H8417" s="40" t="n">
        <v>0.219197663393169</v>
      </c>
      <c r="I8417" s="3" t="n">
        <f aca="false">H8417*$J$2</f>
        <v>0</v>
      </c>
      <c r="J8417" s="19" t="n">
        <f aca="false">SUM(I8417+G8417)</f>
        <v>0</v>
      </c>
      <c r="K8417" s="1" t="n">
        <v>0</v>
      </c>
      <c r="L8417" s="39" t="n">
        <v>0.950207307722083</v>
      </c>
      <c r="M8417" s="39"/>
      <c r="N8417" s="1" t="n">
        <f aca="false">(2.571*(19.44-D8417)+3.87)*$K$2</f>
        <v>0</v>
      </c>
      <c r="O8417" s="1" t="n">
        <f aca="false">IF(N8417&gt;0,N8417,0)</f>
        <v>0</v>
      </c>
      <c r="P8417" s="1" t="n">
        <f aca="false">O8417*1.5</f>
        <v>0</v>
      </c>
      <c r="Q8417" s="1" t="n">
        <f aca="false">P8417/(3.6*$Q$2)</f>
        <v>0</v>
      </c>
      <c r="R8417" s="1" t="n">
        <f aca="false">(K8417+L8417)*$R$2</f>
        <v>4751.03653861042</v>
      </c>
      <c r="S8417" s="19" t="n">
        <f aca="false">J8417-R8417</f>
        <v>-4751.03653861042</v>
      </c>
      <c r="T8417" s="1" t="n">
        <f aca="false">IF(S8417&lt;0,S8417/$G$3,0)</f>
        <v>-6787.19505515774</v>
      </c>
      <c r="U8417" s="1" t="n">
        <f aca="false">IF(S8417&gt;0,S8417*0.7,0)</f>
        <v>0</v>
      </c>
      <c r="V8417" s="14" t="n">
        <f aca="false">V8416+U8417+T8417</f>
        <v>-47756790.2798162</v>
      </c>
      <c r="W8417" s="19" t="n">
        <f aca="false">V8417/1000</f>
        <v>-47756.7902798162</v>
      </c>
      <c r="X8417" s="19" t="n">
        <f aca="false">W8417*3600000000*2/237000000</f>
        <v>-1450839.19837416</v>
      </c>
      <c r="Y8417" s="19" t="n">
        <f aca="false">X8417/30.662</f>
        <v>-47317.1742995944</v>
      </c>
    </row>
    <row r="8418" customFormat="false" ht="17.9" hidden="false" customHeight="false" outlineLevel="0" collapsed="false">
      <c r="A8418" s="2" t="n">
        <v>12</v>
      </c>
      <c r="B8418" s="3" t="n">
        <v>17</v>
      </c>
      <c r="C8418" s="38" t="n">
        <v>7</v>
      </c>
      <c r="D8418" s="1" t="n">
        <v>2</v>
      </c>
      <c r="E8418" s="3" t="n">
        <v>2.46666666666667</v>
      </c>
      <c r="F8418" s="23" t="n">
        <f aca="false">IF(D8418&lt;25, 0.24, 0.24-(0.01/5)*(D8418-25))</f>
        <v>0.24</v>
      </c>
      <c r="G8418" s="40" t="n">
        <f aca="false">(E8418/1000)*$G$1*F8418</f>
        <v>193.95104</v>
      </c>
      <c r="H8418" s="40" t="n">
        <v>0.204317178487176</v>
      </c>
      <c r="I8418" s="3" t="n">
        <f aca="false">H8418*$J$2</f>
        <v>0</v>
      </c>
      <c r="J8418" s="19" t="n">
        <f aca="false">SUM(I8418+G8418)</f>
        <v>193.95104</v>
      </c>
      <c r="K8418" s="1" t="n">
        <v>0</v>
      </c>
      <c r="L8418" s="39" t="n">
        <v>0.881308722624347</v>
      </c>
      <c r="M8418" s="39"/>
      <c r="N8418" s="1" t="n">
        <f aca="false">(2.571*(19.44-D8418)+3.87)*$K$2</f>
        <v>0</v>
      </c>
      <c r="O8418" s="1" t="n">
        <f aca="false">IF(N8418&gt;0,N8418,0)</f>
        <v>0</v>
      </c>
      <c r="P8418" s="1" t="n">
        <f aca="false">O8418*1.5</f>
        <v>0</v>
      </c>
      <c r="Q8418" s="1" t="n">
        <f aca="false">P8418/(3.6*$Q$2)</f>
        <v>0</v>
      </c>
      <c r="R8418" s="1" t="n">
        <f aca="false">(K8418+L8418)*$R$2</f>
        <v>4406.54361312174</v>
      </c>
      <c r="S8418" s="19" t="n">
        <f aca="false">J8418-R8418</f>
        <v>-4212.59257312174</v>
      </c>
      <c r="T8418" s="1" t="n">
        <f aca="false">IF(S8418&lt;0,S8418/$G$3,0)</f>
        <v>-6017.98939017391</v>
      </c>
      <c r="U8418" s="1" t="n">
        <f aca="false">IF(S8418&gt;0,S8418*0.7,0)</f>
        <v>0</v>
      </c>
      <c r="V8418" s="14" t="n">
        <f aca="false">V8417+U8418+T8418</f>
        <v>-47762808.2692064</v>
      </c>
      <c r="W8418" s="19" t="n">
        <f aca="false">V8418/1000</f>
        <v>-47762.8082692064</v>
      </c>
      <c r="X8418" s="19" t="n">
        <f aca="false">W8418*3600000000*2/237000000</f>
        <v>-1451022.0233683</v>
      </c>
      <c r="Y8418" s="19" t="n">
        <f aca="false">X8418/30.662</f>
        <v>-47323.1368915366</v>
      </c>
    </row>
    <row r="8419" customFormat="false" ht="17.9" hidden="false" customHeight="false" outlineLevel="0" collapsed="false">
      <c r="A8419" s="2" t="n">
        <v>12</v>
      </c>
      <c r="B8419" s="3" t="n">
        <v>17</v>
      </c>
      <c r="C8419" s="38" t="n">
        <v>8</v>
      </c>
      <c r="D8419" s="1" t="n">
        <v>3.3</v>
      </c>
      <c r="E8419" s="3" t="n">
        <v>38.6444444444444</v>
      </c>
      <c r="F8419" s="23" t="n">
        <f aca="false">IF(D8419&lt;25, 0.24, 0.24-(0.01/5)*(D8419-25))</f>
        <v>0.24</v>
      </c>
      <c r="G8419" s="40" t="n">
        <f aca="false">(E8419/1000)*$G$1*F8419</f>
        <v>3038.56629333333</v>
      </c>
      <c r="H8419" s="40" t="n">
        <v>0.190685257005235</v>
      </c>
      <c r="I8419" s="3" t="n">
        <f aca="false">H8419*$J$2</f>
        <v>0</v>
      </c>
      <c r="J8419" s="19" t="n">
        <f aca="false">SUM(I8419+G8419)</f>
        <v>3038.56629333333</v>
      </c>
      <c r="K8419" s="1" t="n">
        <v>0</v>
      </c>
      <c r="L8419" s="39" t="n">
        <v>0.923971091542481</v>
      </c>
      <c r="M8419" s="39"/>
      <c r="N8419" s="1" t="n">
        <f aca="false">(2.571*(19.44-D8419)+3.87)*$K$2</f>
        <v>0</v>
      </c>
      <c r="O8419" s="1" t="n">
        <f aca="false">IF(N8419&gt;0,N8419,0)</f>
        <v>0</v>
      </c>
      <c r="P8419" s="1" t="n">
        <f aca="false">O8419*1.5</f>
        <v>0</v>
      </c>
      <c r="Q8419" s="1" t="n">
        <f aca="false">P8419/(3.6*$Q$2)</f>
        <v>0</v>
      </c>
      <c r="R8419" s="1" t="n">
        <f aca="false">(K8419+L8419)*$R$2</f>
        <v>4619.85545771241</v>
      </c>
      <c r="S8419" s="19" t="n">
        <f aca="false">J8419-R8419</f>
        <v>-1581.28916437908</v>
      </c>
      <c r="T8419" s="1" t="n">
        <f aca="false">IF(S8419&lt;0,S8419/$G$3,0)</f>
        <v>-2258.98452054154</v>
      </c>
      <c r="U8419" s="1" t="n">
        <f aca="false">IF(S8419&gt;0,S8419*0.7,0)</f>
        <v>0</v>
      </c>
      <c r="V8419" s="14" t="n">
        <f aca="false">V8418+U8419+T8419</f>
        <v>-47765067.2537269</v>
      </c>
      <c r="W8419" s="19" t="n">
        <f aca="false">V8419/1000</f>
        <v>-47765.0672537269</v>
      </c>
      <c r="X8419" s="19" t="n">
        <f aca="false">W8419*3600000000*2/237000000</f>
        <v>-1451090.65074613</v>
      </c>
      <c r="Y8419" s="19" t="n">
        <f aca="false">X8419/30.662</f>
        <v>-47325.3750814081</v>
      </c>
    </row>
    <row r="8420" customFormat="false" ht="17.9" hidden="false" customHeight="false" outlineLevel="0" collapsed="false">
      <c r="A8420" s="2" t="n">
        <v>12</v>
      </c>
      <c r="B8420" s="3" t="n">
        <v>17</v>
      </c>
      <c r="C8420" s="38" t="n">
        <v>9</v>
      </c>
      <c r="D8420" s="1" t="n">
        <v>5.9</v>
      </c>
      <c r="E8420" s="3" t="n">
        <v>129.106269618642</v>
      </c>
      <c r="F8420" s="23" t="n">
        <f aca="false">IF(D8420&lt;25, 0.24, 0.24-(0.01/5)*(D8420-25))</f>
        <v>0.24</v>
      </c>
      <c r="G8420" s="40" t="n">
        <f aca="false">(E8420/1000)*$G$1*F8420</f>
        <v>10151.4710525903</v>
      </c>
      <c r="H8420" s="40" t="n">
        <v>0.153091463770096</v>
      </c>
      <c r="I8420" s="3" t="n">
        <f aca="false">H8420*$J$2</f>
        <v>0</v>
      </c>
      <c r="J8420" s="19" t="n">
        <f aca="false">SUM(I8420+G8420)</f>
        <v>10151.4710525903</v>
      </c>
      <c r="K8420" s="1" t="n">
        <v>0</v>
      </c>
      <c r="L8420" s="39" t="n">
        <v>0.893172055157732</v>
      </c>
      <c r="M8420" s="39"/>
      <c r="N8420" s="1" t="n">
        <f aca="false">(2.571*(19.44-D8420)+3.87)*$K$2</f>
        <v>0</v>
      </c>
      <c r="O8420" s="1" t="n">
        <f aca="false">IF(N8420&gt;0,N8420,0)</f>
        <v>0</v>
      </c>
      <c r="P8420" s="1" t="n">
        <f aca="false">O8420*1.5</f>
        <v>0</v>
      </c>
      <c r="Q8420" s="1" t="n">
        <f aca="false">P8420/(3.6*$Q$2)</f>
        <v>0</v>
      </c>
      <c r="R8420" s="1" t="n">
        <f aca="false">(K8420+L8420)*$R$2</f>
        <v>4465.86027578866</v>
      </c>
      <c r="S8420" s="19" t="n">
        <f aca="false">J8420-R8420</f>
        <v>5685.61077680162</v>
      </c>
      <c r="T8420" s="1" t="n">
        <f aca="false">IF(S8420&lt;0,S8420/$G$3,0)</f>
        <v>0</v>
      </c>
      <c r="U8420" s="1" t="n">
        <f aca="false">IF(S8420&gt;0,S8420*0.7,0)</f>
        <v>3979.92754376113</v>
      </c>
      <c r="V8420" s="14" t="n">
        <f aca="false">V8419+U8420+T8420</f>
        <v>-47761087.3261832</v>
      </c>
      <c r="W8420" s="19" t="n">
        <f aca="false">V8420/1000</f>
        <v>-47761.0873261832</v>
      </c>
      <c r="X8420" s="19" t="n">
        <f aca="false">W8420*3600000000*2/237000000</f>
        <v>-1450969.74155493</v>
      </c>
      <c r="Y8420" s="19" t="n">
        <f aca="false">X8420/30.662</f>
        <v>-47321.4317903246</v>
      </c>
    </row>
    <row r="8421" customFormat="false" ht="17.9" hidden="false" customHeight="false" outlineLevel="0" collapsed="false">
      <c r="A8421" s="2" t="n">
        <v>12</v>
      </c>
      <c r="B8421" s="3" t="n">
        <v>17</v>
      </c>
      <c r="C8421" s="38" t="n">
        <v>10</v>
      </c>
      <c r="D8421" s="1" t="n">
        <v>8.5</v>
      </c>
      <c r="E8421" s="3" t="n">
        <v>384.515505413495</v>
      </c>
      <c r="F8421" s="23" t="n">
        <f aca="false">IF(D8421&lt;25, 0.24, 0.24-(0.01/5)*(D8421-25))</f>
        <v>0.24</v>
      </c>
      <c r="G8421" s="40" t="n">
        <f aca="false">(E8421/1000)*$G$1*F8421</f>
        <v>30233.9927720566</v>
      </c>
      <c r="H8421" s="40" t="n">
        <v>0.117880530274033</v>
      </c>
      <c r="I8421" s="3" t="n">
        <f aca="false">H8421*$J$2</f>
        <v>0</v>
      </c>
      <c r="J8421" s="19" t="n">
        <f aca="false">SUM(I8421+G8421)</f>
        <v>30233.9927720566</v>
      </c>
      <c r="K8421" s="1" t="n">
        <v>0</v>
      </c>
      <c r="L8421" s="39" t="n">
        <v>0.859635326649894</v>
      </c>
      <c r="M8421" s="39"/>
      <c r="N8421" s="1" t="n">
        <f aca="false">(2.571*(19.44-D8421)+3.87)*$K$2</f>
        <v>0</v>
      </c>
      <c r="O8421" s="1" t="n">
        <f aca="false">IF(N8421&gt;0,N8421,0)</f>
        <v>0</v>
      </c>
      <c r="P8421" s="1" t="n">
        <f aca="false">O8421*1.5</f>
        <v>0</v>
      </c>
      <c r="Q8421" s="1" t="n">
        <f aca="false">P8421/(3.6*$Q$2)</f>
        <v>0</v>
      </c>
      <c r="R8421" s="1" t="n">
        <f aca="false">(K8421+L8421)*$R$2</f>
        <v>4298.17663324947</v>
      </c>
      <c r="S8421" s="19" t="n">
        <f aca="false">J8421-R8421</f>
        <v>25935.8161388071</v>
      </c>
      <c r="T8421" s="1" t="n">
        <f aca="false">IF(S8421&lt;0,S8421/$G$3,0)</f>
        <v>0</v>
      </c>
      <c r="U8421" s="1" t="n">
        <f aca="false">IF(S8421&gt;0,S8421*0.7,0)</f>
        <v>18155.071297165</v>
      </c>
      <c r="V8421" s="14" t="n">
        <f aca="false">V8420+U8421+T8421</f>
        <v>-47742932.254886</v>
      </c>
      <c r="W8421" s="19" t="n">
        <f aca="false">V8421/1000</f>
        <v>-47742.932254886</v>
      </c>
      <c r="X8421" s="19" t="n">
        <f aca="false">W8421*3600000000*2/237000000</f>
        <v>-1450418.19508514</v>
      </c>
      <c r="Y8421" s="19" t="n">
        <f aca="false">X8421/30.662</f>
        <v>-47303.4438420567</v>
      </c>
    </row>
    <row r="8422" customFormat="false" ht="17.9" hidden="false" customHeight="false" outlineLevel="0" collapsed="false">
      <c r="A8422" s="2" t="n">
        <v>12</v>
      </c>
      <c r="B8422" s="3" t="n">
        <v>17</v>
      </c>
      <c r="C8422" s="38" t="n">
        <v>11</v>
      </c>
      <c r="D8422" s="1" t="n">
        <v>11.1</v>
      </c>
      <c r="E8422" s="3" t="n">
        <v>644.690823162059</v>
      </c>
      <c r="F8422" s="23" t="n">
        <f aca="false">IF(D8422&lt;25, 0.24, 0.24-(0.01/5)*(D8422-25))</f>
        <v>0.24</v>
      </c>
      <c r="G8422" s="40" t="n">
        <f aca="false">(E8422/1000)*$G$1*F8422</f>
        <v>50691.2657962449</v>
      </c>
      <c r="H8422" s="40" t="n">
        <v>0.113438879441465</v>
      </c>
      <c r="I8422" s="3" t="n">
        <f aca="false">H8422*$J$2</f>
        <v>0</v>
      </c>
      <c r="J8422" s="19" t="n">
        <f aca="false">SUM(I8422+G8422)</f>
        <v>50691.2657962449</v>
      </c>
      <c r="K8422" s="1" t="n">
        <v>0</v>
      </c>
      <c r="L8422" s="39" t="n">
        <v>1.10671204075866</v>
      </c>
      <c r="M8422" s="39"/>
      <c r="N8422" s="1" t="n">
        <f aca="false">(2.571*(19.44-D8422)+3.87)*$K$2</f>
        <v>0</v>
      </c>
      <c r="O8422" s="1" t="n">
        <f aca="false">IF(N8422&gt;0,N8422,0)</f>
        <v>0</v>
      </c>
      <c r="P8422" s="1" t="n">
        <f aca="false">O8422*1.5</f>
        <v>0</v>
      </c>
      <c r="Q8422" s="1" t="n">
        <f aca="false">P8422/(3.6*$Q$2)</f>
        <v>0</v>
      </c>
      <c r="R8422" s="1" t="n">
        <f aca="false">(K8422+L8422)*$R$2</f>
        <v>5533.5602037933</v>
      </c>
      <c r="S8422" s="19" t="n">
        <f aca="false">J8422-R8422</f>
        <v>45157.7055924516</v>
      </c>
      <c r="T8422" s="1" t="n">
        <f aca="false">IF(S8422&lt;0,S8422/$G$3,0)</f>
        <v>0</v>
      </c>
      <c r="U8422" s="1" t="n">
        <f aca="false">IF(S8422&gt;0,S8422*0.7,0)</f>
        <v>31610.3939147161</v>
      </c>
      <c r="V8422" s="14" t="n">
        <f aca="false">V8421+U8422+T8422</f>
        <v>-47711321.8609713</v>
      </c>
      <c r="W8422" s="19" t="n">
        <f aca="false">V8422/1000</f>
        <v>-47711.3218609713</v>
      </c>
      <c r="X8422" s="19" t="n">
        <f aca="false">W8422*3600000000*2/237000000</f>
        <v>-1449457.87932065</v>
      </c>
      <c r="Y8422" s="19" t="n">
        <f aca="false">X8422/30.662</f>
        <v>-47272.124431565</v>
      </c>
    </row>
    <row r="8423" customFormat="false" ht="17.9" hidden="false" customHeight="false" outlineLevel="0" collapsed="false">
      <c r="A8423" s="2" t="n">
        <v>12</v>
      </c>
      <c r="B8423" s="3" t="n">
        <v>17</v>
      </c>
      <c r="C8423" s="38" t="n">
        <v>12</v>
      </c>
      <c r="D8423" s="1" t="n">
        <v>11.7</v>
      </c>
      <c r="E8423" s="3" t="n">
        <v>157.281944482245</v>
      </c>
      <c r="F8423" s="23" t="n">
        <f aca="false">IF(D8423&lt;25, 0.24, 0.24-(0.01/5)*(D8423-25))</f>
        <v>0.24</v>
      </c>
      <c r="G8423" s="40" t="n">
        <f aca="false">(E8423/1000)*$G$1*F8423</f>
        <v>12366.8905563055</v>
      </c>
      <c r="H8423" s="40" t="n">
        <v>0.125123744237058</v>
      </c>
      <c r="I8423" s="3" t="n">
        <f aca="false">H8423*$J$2</f>
        <v>0</v>
      </c>
      <c r="J8423" s="19" t="n">
        <f aca="false">SUM(I8423+G8423)</f>
        <v>12366.8905563055</v>
      </c>
      <c r="K8423" s="1" t="n">
        <v>0</v>
      </c>
      <c r="L8423" s="39" t="n">
        <v>1.43546323653958</v>
      </c>
      <c r="M8423" s="39"/>
      <c r="N8423" s="1" t="n">
        <f aca="false">(2.571*(19.44-D8423)+3.87)*$K$2</f>
        <v>0</v>
      </c>
      <c r="O8423" s="1" t="n">
        <f aca="false">IF(N8423&gt;0,N8423,0)</f>
        <v>0</v>
      </c>
      <c r="P8423" s="1" t="n">
        <f aca="false">O8423*1.5</f>
        <v>0</v>
      </c>
      <c r="Q8423" s="1" t="n">
        <f aca="false">P8423/(3.6*$Q$2)</f>
        <v>0</v>
      </c>
      <c r="R8423" s="1" t="n">
        <f aca="false">(K8423+L8423)*$R$2</f>
        <v>7177.3161826979</v>
      </c>
      <c r="S8423" s="19" t="n">
        <f aca="false">J8423-R8423</f>
        <v>5189.57437360765</v>
      </c>
      <c r="T8423" s="1" t="n">
        <f aca="false">IF(S8423&lt;0,S8423/$G$3,0)</f>
        <v>0</v>
      </c>
      <c r="U8423" s="1" t="n">
        <f aca="false">IF(S8423&gt;0,S8423*0.7,0)</f>
        <v>3632.70206152535</v>
      </c>
      <c r="V8423" s="14" t="n">
        <f aca="false">V8422+U8423+T8423</f>
        <v>-47707689.1589098</v>
      </c>
      <c r="W8423" s="19" t="n">
        <f aca="false">V8423/1000</f>
        <v>-47707.6891589098</v>
      </c>
      <c r="X8423" s="19" t="n">
        <f aca="false">W8423*3600000000*2/237000000</f>
        <v>-1449347.51875169</v>
      </c>
      <c r="Y8423" s="19" t="n">
        <f aca="false">X8423/30.662</f>
        <v>-47268.5251696461</v>
      </c>
    </row>
    <row r="8424" customFormat="false" ht="17.9" hidden="false" customHeight="false" outlineLevel="0" collapsed="false">
      <c r="A8424" s="2" t="n">
        <v>12</v>
      </c>
      <c r="B8424" s="3" t="n">
        <v>17</v>
      </c>
      <c r="C8424" s="38" t="n">
        <v>13</v>
      </c>
      <c r="D8424" s="1" t="n">
        <v>12.2</v>
      </c>
      <c r="E8424" s="3" t="n">
        <v>308.919935488697</v>
      </c>
      <c r="F8424" s="23" t="n">
        <f aca="false">IF(D8424&lt;25, 0.24, 0.24-(0.01/5)*(D8424-25))</f>
        <v>0.24</v>
      </c>
      <c r="G8424" s="40" t="n">
        <f aca="false">(E8424/1000)*$G$1*F8424</f>
        <v>24290.0038235537</v>
      </c>
      <c r="H8424" s="40" t="n">
        <v>0.12621515874732</v>
      </c>
      <c r="I8424" s="3" t="n">
        <f aca="false">H8424*$J$2</f>
        <v>0</v>
      </c>
      <c r="J8424" s="19" t="n">
        <f aca="false">SUM(I8424+G8424)</f>
        <v>24290.0038235537</v>
      </c>
      <c r="K8424" s="1" t="n">
        <v>0</v>
      </c>
      <c r="L8424" s="39" t="n">
        <v>1.1664849854461</v>
      </c>
      <c r="M8424" s="39"/>
      <c r="N8424" s="1" t="n">
        <f aca="false">(2.571*(19.44-D8424)+3.87)*$K$2</f>
        <v>0</v>
      </c>
      <c r="O8424" s="1" t="n">
        <f aca="false">IF(N8424&gt;0,N8424,0)</f>
        <v>0</v>
      </c>
      <c r="P8424" s="1" t="n">
        <f aca="false">O8424*1.5</f>
        <v>0</v>
      </c>
      <c r="Q8424" s="1" t="n">
        <f aca="false">P8424/(3.6*$Q$2)</f>
        <v>0</v>
      </c>
      <c r="R8424" s="1" t="n">
        <f aca="false">(K8424+L8424)*$R$2</f>
        <v>5832.4249272305</v>
      </c>
      <c r="S8424" s="19" t="n">
        <f aca="false">J8424-R8424</f>
        <v>18457.5788963232</v>
      </c>
      <c r="T8424" s="1" t="n">
        <f aca="false">IF(S8424&lt;0,S8424/$G$3,0)</f>
        <v>0</v>
      </c>
      <c r="U8424" s="1" t="n">
        <f aca="false">IF(S8424&gt;0,S8424*0.7,0)</f>
        <v>12920.3052274262</v>
      </c>
      <c r="V8424" s="14" t="n">
        <f aca="false">V8423+U8424+T8424</f>
        <v>-47694768.8536823</v>
      </c>
      <c r="W8424" s="19" t="n">
        <f aca="false">V8424/1000</f>
        <v>-47694.7688536823</v>
      </c>
      <c r="X8424" s="19" t="n">
        <f aca="false">W8424*3600000000*2/237000000</f>
        <v>-1448955.00314984</v>
      </c>
      <c r="Y8424" s="19" t="n">
        <f aca="false">X8424/30.662</f>
        <v>-47255.7237998122</v>
      </c>
    </row>
    <row r="8425" customFormat="false" ht="17.9" hidden="false" customHeight="false" outlineLevel="0" collapsed="false">
      <c r="A8425" s="2" t="n">
        <v>12</v>
      </c>
      <c r="B8425" s="3" t="n">
        <v>17</v>
      </c>
      <c r="C8425" s="38" t="n">
        <v>14</v>
      </c>
      <c r="D8425" s="1" t="n">
        <v>12.8</v>
      </c>
      <c r="E8425" s="3" t="n">
        <v>589.970306876555</v>
      </c>
      <c r="F8425" s="23" t="n">
        <f aca="false">IF(D8425&lt;25, 0.24, 0.24-(0.01/5)*(D8425-25))</f>
        <v>0.24</v>
      </c>
      <c r="G8425" s="40" t="n">
        <f aca="false">(E8425/1000)*$G$1*F8425</f>
        <v>46388.6572653353</v>
      </c>
      <c r="H8425" s="40" t="n">
        <v>0.13584409285191</v>
      </c>
      <c r="I8425" s="3" t="n">
        <f aca="false">H8425*$J$2</f>
        <v>0</v>
      </c>
      <c r="J8425" s="19" t="n">
        <f aca="false">SUM(I8425+G8425)</f>
        <v>46388.6572653353</v>
      </c>
      <c r="K8425" s="1" t="n">
        <v>0</v>
      </c>
      <c r="L8425" s="39" t="n">
        <v>0.937203270137411</v>
      </c>
      <c r="M8425" s="39"/>
      <c r="N8425" s="1" t="n">
        <f aca="false">(2.571*(19.44-D8425)+3.87)*$K$2</f>
        <v>0</v>
      </c>
      <c r="O8425" s="1" t="n">
        <f aca="false">IF(N8425&gt;0,N8425,0)</f>
        <v>0</v>
      </c>
      <c r="P8425" s="1" t="n">
        <f aca="false">O8425*1.5</f>
        <v>0</v>
      </c>
      <c r="Q8425" s="1" t="n">
        <f aca="false">P8425/(3.6*$Q$2)</f>
        <v>0</v>
      </c>
      <c r="R8425" s="1" t="n">
        <f aca="false">(K8425+L8425)*$R$2</f>
        <v>4686.01635068706</v>
      </c>
      <c r="S8425" s="19" t="n">
        <f aca="false">J8425-R8425</f>
        <v>41702.6409146482</v>
      </c>
      <c r="T8425" s="1" t="n">
        <f aca="false">IF(S8425&lt;0,S8425/$G$3,0)</f>
        <v>0</v>
      </c>
      <c r="U8425" s="1" t="n">
        <f aca="false">IF(S8425&gt;0,S8425*0.7,0)</f>
        <v>29191.8486402538</v>
      </c>
      <c r="V8425" s="14" t="n">
        <f aca="false">V8424+U8425+T8425</f>
        <v>-47665577.0050421</v>
      </c>
      <c r="W8425" s="19" t="n">
        <f aca="false">V8425/1000</f>
        <v>-47665.5770050421</v>
      </c>
      <c r="X8425" s="19" t="n">
        <f aca="false">W8425*3600000000*2/237000000</f>
        <v>-1448068.16217849</v>
      </c>
      <c r="Y8425" s="19" t="n">
        <f aca="false">X8425/30.662</f>
        <v>-47226.80067114</v>
      </c>
    </row>
    <row r="8426" customFormat="false" ht="17.9" hidden="false" customHeight="false" outlineLevel="0" collapsed="false">
      <c r="A8426" s="2" t="n">
        <v>12</v>
      </c>
      <c r="B8426" s="3" t="n">
        <v>17</v>
      </c>
      <c r="C8426" s="38" t="n">
        <v>15</v>
      </c>
      <c r="D8426" s="1" t="n">
        <v>12.2</v>
      </c>
      <c r="E8426" s="3" t="n">
        <v>518.676661430143</v>
      </c>
      <c r="F8426" s="23" t="n">
        <f aca="false">IF(D8426&lt;25, 0.24, 0.24-(0.01/5)*(D8426-25))</f>
        <v>0.24</v>
      </c>
      <c r="G8426" s="40" t="n">
        <f aca="false">(E8426/1000)*$G$1*F8426</f>
        <v>40782.9234762584</v>
      </c>
      <c r="H8426" s="40" t="n">
        <v>0.150459938527202</v>
      </c>
      <c r="I8426" s="3" t="n">
        <f aca="false">H8426*$J$2</f>
        <v>0</v>
      </c>
      <c r="J8426" s="19" t="n">
        <f aca="false">SUM(I8426+G8426)</f>
        <v>40782.9234762584</v>
      </c>
      <c r="K8426" s="1" t="n">
        <v>0</v>
      </c>
      <c r="L8426" s="39" t="n">
        <v>0.848912699167796</v>
      </c>
      <c r="M8426" s="39"/>
      <c r="N8426" s="1" t="n">
        <f aca="false">(2.571*(19.44-D8426)+3.87)*$K$2</f>
        <v>0</v>
      </c>
      <c r="O8426" s="1" t="n">
        <f aca="false">IF(N8426&gt;0,N8426,0)</f>
        <v>0</v>
      </c>
      <c r="P8426" s="1" t="n">
        <f aca="false">O8426*1.5</f>
        <v>0</v>
      </c>
      <c r="Q8426" s="1" t="n">
        <f aca="false">P8426/(3.6*$Q$2)</f>
        <v>0</v>
      </c>
      <c r="R8426" s="1" t="n">
        <f aca="false">(K8426+L8426)*$R$2</f>
        <v>4244.56349583898</v>
      </c>
      <c r="S8426" s="19" t="n">
        <f aca="false">J8426-R8426</f>
        <v>36538.3599804195</v>
      </c>
      <c r="T8426" s="1" t="n">
        <f aca="false">IF(S8426&lt;0,S8426/$G$3,0)</f>
        <v>0</v>
      </c>
      <c r="U8426" s="1" t="n">
        <f aca="false">IF(S8426&gt;0,S8426*0.7,0)</f>
        <v>25576.8519862936</v>
      </c>
      <c r="V8426" s="14" t="n">
        <f aca="false">V8425+U8426+T8426</f>
        <v>-47640000.1530558</v>
      </c>
      <c r="W8426" s="19" t="n">
        <f aca="false">V8426/1000</f>
        <v>-47640.0001530558</v>
      </c>
      <c r="X8426" s="19" t="n">
        <f aca="false">W8426*3600000000*2/237000000</f>
        <v>-1447291.1438903</v>
      </c>
      <c r="Y8426" s="19" t="n">
        <f aca="false">X8426/30.662</f>
        <v>-47201.4592619628</v>
      </c>
    </row>
    <row r="8427" customFormat="false" ht="17.9" hidden="false" customHeight="false" outlineLevel="0" collapsed="false">
      <c r="A8427" s="2" t="n">
        <v>12</v>
      </c>
      <c r="B8427" s="3" t="n">
        <v>17</v>
      </c>
      <c r="C8427" s="38" t="n">
        <v>16</v>
      </c>
      <c r="D8427" s="1" t="n">
        <v>11.7</v>
      </c>
      <c r="E8427" s="3" t="n">
        <v>262.774545233646</v>
      </c>
      <c r="F8427" s="23" t="n">
        <f aca="false">IF(D8427&lt;25, 0.24, 0.24-(0.01/5)*(D8427-25))</f>
        <v>0.24</v>
      </c>
      <c r="G8427" s="40" t="n">
        <f aca="false">(E8427/1000)*$G$1*F8427</f>
        <v>20661.6471622673</v>
      </c>
      <c r="H8427" s="40" t="n">
        <v>0.157516170282373</v>
      </c>
      <c r="I8427" s="3" t="n">
        <f aca="false">H8427*$J$2</f>
        <v>0</v>
      </c>
      <c r="J8427" s="19" t="n">
        <f aca="false">SUM(I8427+G8427)</f>
        <v>20661.6471622673</v>
      </c>
      <c r="K8427" s="1" t="n">
        <v>0</v>
      </c>
      <c r="L8427" s="39" t="n">
        <v>0.830433277336946</v>
      </c>
      <c r="M8427" s="39"/>
      <c r="N8427" s="1" t="n">
        <f aca="false">(2.571*(19.44-D8427)+3.87)*$K$2</f>
        <v>0</v>
      </c>
      <c r="O8427" s="1" t="n">
        <f aca="false">IF(N8427&gt;0,N8427,0)</f>
        <v>0</v>
      </c>
      <c r="P8427" s="1" t="n">
        <f aca="false">O8427*1.5</f>
        <v>0</v>
      </c>
      <c r="Q8427" s="1" t="n">
        <f aca="false">P8427/(3.6*$Q$2)</f>
        <v>0</v>
      </c>
      <c r="R8427" s="1" t="n">
        <f aca="false">(K8427+L8427)*$R$2</f>
        <v>4152.16638668473</v>
      </c>
      <c r="S8427" s="19" t="n">
        <f aca="false">J8427-R8427</f>
        <v>16509.4807755826</v>
      </c>
      <c r="T8427" s="1" t="n">
        <f aca="false">IF(S8427&lt;0,S8427/$G$3,0)</f>
        <v>0</v>
      </c>
      <c r="U8427" s="1" t="n">
        <f aca="false">IF(S8427&gt;0,S8427*0.7,0)</f>
        <v>11556.6365429078</v>
      </c>
      <c r="V8427" s="14" t="n">
        <f aca="false">V8426+U8427+T8427</f>
        <v>-47628443.5165129</v>
      </c>
      <c r="W8427" s="19" t="n">
        <f aca="false">V8427/1000</f>
        <v>-47628.4435165129</v>
      </c>
      <c r="X8427" s="19" t="n">
        <f aca="false">W8427*3600000000*2/237000000</f>
        <v>-1446940.05619786</v>
      </c>
      <c r="Y8427" s="19" t="n">
        <f aca="false">X8427/30.662</f>
        <v>-47190.0090078227</v>
      </c>
    </row>
    <row r="8428" customFormat="false" ht="17.9" hidden="false" customHeight="false" outlineLevel="0" collapsed="false">
      <c r="A8428" s="2" t="n">
        <v>12</v>
      </c>
      <c r="B8428" s="3" t="n">
        <v>17</v>
      </c>
      <c r="C8428" s="38" t="n">
        <v>17</v>
      </c>
      <c r="D8428" s="1" t="n">
        <v>11.1</v>
      </c>
      <c r="E8428" s="3" t="n">
        <v>28.9386851990171</v>
      </c>
      <c r="F8428" s="23" t="n">
        <f aca="false">IF(D8428&lt;25, 0.24, 0.24-(0.01/5)*(D8428-25))</f>
        <v>0.24</v>
      </c>
      <c r="G8428" s="40" t="n">
        <f aca="false">(E8428/1000)*$G$1*F8428</f>
        <v>2275.41409077648</v>
      </c>
      <c r="H8428" s="40" t="n">
        <v>0.13091092157137</v>
      </c>
      <c r="I8428" s="3" t="n">
        <f aca="false">H8428*$J$2</f>
        <v>0</v>
      </c>
      <c r="J8428" s="19" t="n">
        <f aca="false">SUM(I8428+G8428)</f>
        <v>2275.41409077648</v>
      </c>
      <c r="K8428" s="1" t="n">
        <v>0</v>
      </c>
      <c r="L8428" s="39" t="n">
        <v>1.58238604714535</v>
      </c>
      <c r="M8428" s="39"/>
      <c r="N8428" s="1" t="n">
        <f aca="false">(2.571*(19.44-D8428)+3.87)*$K$2</f>
        <v>0</v>
      </c>
      <c r="O8428" s="1" t="n">
        <f aca="false">IF(N8428&gt;0,N8428,0)</f>
        <v>0</v>
      </c>
      <c r="P8428" s="1" t="n">
        <f aca="false">O8428*1.5</f>
        <v>0</v>
      </c>
      <c r="Q8428" s="1" t="n">
        <f aca="false">P8428/(3.6*$Q$2)</f>
        <v>0</v>
      </c>
      <c r="R8428" s="1" t="n">
        <f aca="false">(K8428+L8428)*$R$2</f>
        <v>7911.93023572675</v>
      </c>
      <c r="S8428" s="19" t="n">
        <f aca="false">J8428-R8428</f>
        <v>-5636.51614495027</v>
      </c>
      <c r="T8428" s="1" t="n">
        <f aca="false">IF(S8428&lt;0,S8428/$G$3,0)</f>
        <v>-8052.16592135754</v>
      </c>
      <c r="U8428" s="1" t="n">
        <f aca="false">IF(S8428&gt;0,S8428*0.7,0)</f>
        <v>0</v>
      </c>
      <c r="V8428" s="14" t="n">
        <f aca="false">V8427+U8428+T8428</f>
        <v>-47636495.6824342</v>
      </c>
      <c r="W8428" s="19" t="n">
        <f aca="false">V8428/1000</f>
        <v>-47636.4956824342</v>
      </c>
      <c r="X8428" s="19" t="n">
        <f aca="false">W8428*3600000000*2/237000000</f>
        <v>-1447184.67896003</v>
      </c>
      <c r="Y8428" s="19" t="n">
        <f aca="false">X8428/30.662</f>
        <v>-47197.9870510739</v>
      </c>
    </row>
    <row r="8429" customFormat="false" ht="17.9" hidden="false" customHeight="false" outlineLevel="0" collapsed="false">
      <c r="A8429" s="2" t="n">
        <v>12</v>
      </c>
      <c r="B8429" s="3" t="n">
        <v>17</v>
      </c>
      <c r="C8429" s="38" t="n">
        <v>18</v>
      </c>
      <c r="D8429" s="1" t="n">
        <v>10.4</v>
      </c>
      <c r="E8429" s="3" t="n">
        <v>0</v>
      </c>
      <c r="F8429" s="23" t="n">
        <f aca="false">IF(D8429&lt;25, 0.24, 0.24-(0.01/5)*(D8429-25))</f>
        <v>0.24</v>
      </c>
      <c r="G8429" s="40" t="n">
        <f aca="false">(E8429/1000)*$G$1*F8429</f>
        <v>0</v>
      </c>
      <c r="H8429" s="40" t="n">
        <v>0.116727023425122</v>
      </c>
      <c r="I8429" s="3" t="n">
        <f aca="false">H8429*$J$2</f>
        <v>0</v>
      </c>
      <c r="J8429" s="19" t="n">
        <f aca="false">SUM(I8429+G8429)</f>
        <v>0</v>
      </c>
      <c r="K8429" s="1" t="n">
        <v>0</v>
      </c>
      <c r="L8429" s="39" t="n">
        <v>3.15268062074705</v>
      </c>
      <c r="M8429" s="39"/>
      <c r="N8429" s="1" t="n">
        <f aca="false">(2.571*(19.44-D8429)+3.87)*$K$2</f>
        <v>0</v>
      </c>
      <c r="O8429" s="1" t="n">
        <f aca="false">IF(N8429&gt;0,N8429,0)</f>
        <v>0</v>
      </c>
      <c r="P8429" s="1" t="n">
        <f aca="false">O8429*1.5</f>
        <v>0</v>
      </c>
      <c r="Q8429" s="1" t="n">
        <f aca="false">P8429/(3.6*$Q$2)</f>
        <v>0</v>
      </c>
      <c r="R8429" s="1" t="n">
        <f aca="false">(K8429+L8429)*$R$2</f>
        <v>15763.4031037352</v>
      </c>
      <c r="S8429" s="19" t="n">
        <f aca="false">J8429-R8429</f>
        <v>-15763.4031037352</v>
      </c>
      <c r="T8429" s="1" t="n">
        <f aca="false">IF(S8429&lt;0,S8429/$G$3,0)</f>
        <v>-22519.1472910504</v>
      </c>
      <c r="U8429" s="1" t="n">
        <f aca="false">IF(S8429&gt;0,S8429*0.7,0)</f>
        <v>0</v>
      </c>
      <c r="V8429" s="14" t="n">
        <f aca="false">V8428+U8429+T8429</f>
        <v>-47659014.8297253</v>
      </c>
      <c r="W8429" s="19" t="n">
        <f aca="false">V8429/1000</f>
        <v>-47659.0148297253</v>
      </c>
      <c r="X8429" s="19" t="n">
        <f aca="false">W8429*3600000000*2/237000000</f>
        <v>-1447868.80495368</v>
      </c>
      <c r="Y8429" s="19" t="n">
        <f aca="false">X8429/30.662</f>
        <v>-47220.2989026704</v>
      </c>
    </row>
    <row r="8430" customFormat="false" ht="17.9" hidden="false" customHeight="false" outlineLevel="0" collapsed="false">
      <c r="A8430" s="2" t="n">
        <v>12</v>
      </c>
      <c r="B8430" s="3" t="n">
        <v>17</v>
      </c>
      <c r="C8430" s="38" t="n">
        <v>19</v>
      </c>
      <c r="D8430" s="1" t="n">
        <v>9.6</v>
      </c>
      <c r="E8430" s="3" t="n">
        <v>0</v>
      </c>
      <c r="F8430" s="23" t="n">
        <f aca="false">IF(D8430&lt;25, 0.24, 0.24-(0.01/5)*(D8430-25))</f>
        <v>0.24</v>
      </c>
      <c r="G8430" s="40" t="n">
        <f aca="false">(E8430/1000)*$G$1*F8430</f>
        <v>0</v>
      </c>
      <c r="H8430" s="40" t="n">
        <v>0.129931137657078</v>
      </c>
      <c r="I8430" s="3" t="n">
        <f aca="false">H8430*$J$2</f>
        <v>0</v>
      </c>
      <c r="J8430" s="19" t="n">
        <f aca="false">SUM(I8430+G8430)</f>
        <v>0</v>
      </c>
      <c r="K8430" s="1" t="n">
        <v>0</v>
      </c>
      <c r="L8430" s="39" t="n">
        <v>3.45405489529708</v>
      </c>
      <c r="M8430" s="39"/>
      <c r="N8430" s="1" t="n">
        <f aca="false">(2.571*(19.44-D8430)+3.87)*$K$2</f>
        <v>0</v>
      </c>
      <c r="O8430" s="1" t="n">
        <f aca="false">IF(N8430&gt;0,N8430,0)</f>
        <v>0</v>
      </c>
      <c r="P8430" s="1" t="n">
        <f aca="false">O8430*1.5</f>
        <v>0</v>
      </c>
      <c r="Q8430" s="1" t="n">
        <f aca="false">P8430/(3.6*$Q$2)</f>
        <v>0</v>
      </c>
      <c r="R8430" s="1" t="n">
        <f aca="false">(K8430+L8430)*$R$2</f>
        <v>17270.2744764854</v>
      </c>
      <c r="S8430" s="19" t="n">
        <f aca="false">J8430-R8430</f>
        <v>-17270.2744764854</v>
      </c>
      <c r="T8430" s="1" t="n">
        <f aca="false">IF(S8430&lt;0,S8430/$G$3,0)</f>
        <v>-24671.8206806934</v>
      </c>
      <c r="U8430" s="1" t="n">
        <f aca="false">IF(S8430&gt;0,S8430*0.7,0)</f>
        <v>0</v>
      </c>
      <c r="V8430" s="14" t="n">
        <f aca="false">V8429+U8430+T8430</f>
        <v>-47683686.650406</v>
      </c>
      <c r="W8430" s="19" t="n">
        <f aca="false">V8430/1000</f>
        <v>-47683.686650406</v>
      </c>
      <c r="X8430" s="19" t="n">
        <f aca="false">W8430*3600000000*2/237000000</f>
        <v>-1448618.32861993</v>
      </c>
      <c r="Y8430" s="19" t="n">
        <f aca="false">X8430/30.662</f>
        <v>-47244.7436116342</v>
      </c>
    </row>
    <row r="8431" customFormat="false" ht="17.9" hidden="false" customHeight="false" outlineLevel="0" collapsed="false">
      <c r="A8431" s="2" t="n">
        <v>12</v>
      </c>
      <c r="B8431" s="3" t="n">
        <v>17</v>
      </c>
      <c r="C8431" s="38" t="n">
        <v>20</v>
      </c>
      <c r="D8431" s="1" t="n">
        <v>8.9</v>
      </c>
      <c r="E8431" s="3" t="n">
        <v>0</v>
      </c>
      <c r="F8431" s="23" t="n">
        <f aca="false">IF(D8431&lt;25, 0.24, 0.24-(0.01/5)*(D8431-25))</f>
        <v>0.24</v>
      </c>
      <c r="G8431" s="40" t="n">
        <f aca="false">(E8431/1000)*$G$1*F8431</f>
        <v>0</v>
      </c>
      <c r="H8431" s="40" t="n">
        <v>0.156934956296676</v>
      </c>
      <c r="I8431" s="3" t="n">
        <f aca="false">H8431*$J$2</f>
        <v>0</v>
      </c>
      <c r="J8431" s="19" t="n">
        <f aca="false">SUM(I8431+G8431)</f>
        <v>0</v>
      </c>
      <c r="K8431" s="1" t="n">
        <v>0</v>
      </c>
      <c r="L8431" s="39" t="n">
        <v>3.44743880599961</v>
      </c>
      <c r="M8431" s="39"/>
      <c r="N8431" s="1" t="n">
        <f aca="false">(2.571*(19.44-D8431)+3.87)*$K$2</f>
        <v>0</v>
      </c>
      <c r="O8431" s="1" t="n">
        <f aca="false">IF(N8431&gt;0,N8431,0)</f>
        <v>0</v>
      </c>
      <c r="P8431" s="1" t="n">
        <f aca="false">O8431*1.5</f>
        <v>0</v>
      </c>
      <c r="Q8431" s="1" t="n">
        <f aca="false">P8431/(3.6*$Q$2)</f>
        <v>0</v>
      </c>
      <c r="R8431" s="1" t="n">
        <f aca="false">(K8431+L8431)*$R$2</f>
        <v>17237.1940299981</v>
      </c>
      <c r="S8431" s="19" t="n">
        <f aca="false">J8431-R8431</f>
        <v>-17237.1940299981</v>
      </c>
      <c r="T8431" s="1" t="n">
        <f aca="false">IF(S8431&lt;0,S8431/$G$3,0)</f>
        <v>-24624.5628999972</v>
      </c>
      <c r="U8431" s="1" t="n">
        <f aca="false">IF(S8431&gt;0,S8431*0.7,0)</f>
        <v>0</v>
      </c>
      <c r="V8431" s="14" t="n">
        <f aca="false">V8430+U8431+T8431</f>
        <v>-47708311.213306</v>
      </c>
      <c r="W8431" s="19" t="n">
        <f aca="false">V8431/1000</f>
        <v>-47708.311213306</v>
      </c>
      <c r="X8431" s="19" t="n">
        <f aca="false">W8431*3600000000*2/237000000</f>
        <v>-1449366.41660676</v>
      </c>
      <c r="Y8431" s="19" t="n">
        <f aca="false">X8431/30.662</f>
        <v>-47269.1414978398</v>
      </c>
    </row>
    <row r="8432" customFormat="false" ht="17.9" hidden="false" customHeight="false" outlineLevel="0" collapsed="false">
      <c r="A8432" s="2" t="n">
        <v>12</v>
      </c>
      <c r="B8432" s="3" t="n">
        <v>17</v>
      </c>
      <c r="C8432" s="38" t="n">
        <v>21</v>
      </c>
      <c r="D8432" s="1" t="n">
        <v>8.5</v>
      </c>
      <c r="E8432" s="3" t="n">
        <v>0</v>
      </c>
      <c r="F8432" s="23" t="n">
        <f aca="false">IF(D8432&lt;25, 0.24, 0.24-(0.01/5)*(D8432-25))</f>
        <v>0.24</v>
      </c>
      <c r="G8432" s="40" t="n">
        <f aca="false">(E8432/1000)*$G$1*F8432</f>
        <v>0</v>
      </c>
      <c r="H8432" s="40" t="n">
        <v>0.18446564809725</v>
      </c>
      <c r="I8432" s="3" t="n">
        <f aca="false">H8432*$J$2</f>
        <v>0</v>
      </c>
      <c r="J8432" s="19" t="n">
        <f aca="false">SUM(I8432+G8432)</f>
        <v>0</v>
      </c>
      <c r="K8432" s="1" t="n">
        <v>0</v>
      </c>
      <c r="L8432" s="39" t="n">
        <v>3.38333118211728</v>
      </c>
      <c r="M8432" s="39"/>
      <c r="N8432" s="1" t="n">
        <f aca="false">(2.571*(19.44-D8432)+3.87)*$K$2</f>
        <v>0</v>
      </c>
      <c r="O8432" s="1" t="n">
        <f aca="false">IF(N8432&gt;0,N8432,0)</f>
        <v>0</v>
      </c>
      <c r="P8432" s="1" t="n">
        <f aca="false">O8432*1.5</f>
        <v>0</v>
      </c>
      <c r="Q8432" s="1" t="n">
        <f aca="false">P8432/(3.6*$Q$2)</f>
        <v>0</v>
      </c>
      <c r="R8432" s="1" t="n">
        <f aca="false">(K8432+L8432)*$R$2</f>
        <v>16916.6559105864</v>
      </c>
      <c r="S8432" s="19" t="n">
        <f aca="false">J8432-R8432</f>
        <v>-16916.6559105864</v>
      </c>
      <c r="T8432" s="1" t="n">
        <f aca="false">IF(S8432&lt;0,S8432/$G$3,0)</f>
        <v>-24166.6513008377</v>
      </c>
      <c r="U8432" s="1" t="n">
        <f aca="false">IF(S8432&gt;0,S8432*0.7,0)</f>
        <v>0</v>
      </c>
      <c r="V8432" s="14" t="n">
        <f aca="false">V8431+U8432+T8432</f>
        <v>-47732477.8646068</v>
      </c>
      <c r="W8432" s="19" t="n">
        <f aca="false">V8432/1000</f>
        <v>-47732.4778646068</v>
      </c>
      <c r="X8432" s="19" t="n">
        <f aca="false">W8432*3600000000*2/237000000</f>
        <v>-1450100.59335514</v>
      </c>
      <c r="Y8432" s="19" t="n">
        <f aca="false">X8432/30.662</f>
        <v>-47293.0856876637</v>
      </c>
    </row>
    <row r="8433" customFormat="false" ht="17.9" hidden="false" customHeight="false" outlineLevel="0" collapsed="false">
      <c r="A8433" s="2" t="n">
        <v>12</v>
      </c>
      <c r="B8433" s="3" t="n">
        <v>17</v>
      </c>
      <c r="C8433" s="38" t="n">
        <v>22</v>
      </c>
      <c r="D8433" s="1" t="n">
        <v>8.2</v>
      </c>
      <c r="E8433" s="3" t="n">
        <v>0</v>
      </c>
      <c r="F8433" s="23" t="n">
        <f aca="false">IF(D8433&lt;25, 0.24, 0.24-(0.01/5)*(D8433-25))</f>
        <v>0.24</v>
      </c>
      <c r="G8433" s="40" t="n">
        <f aca="false">(E8433/1000)*$G$1*F8433</f>
        <v>0</v>
      </c>
      <c r="H8433" s="40" t="n">
        <v>0.219812480560972</v>
      </c>
      <c r="I8433" s="3" t="n">
        <f aca="false">H8433*$J$2</f>
        <v>0</v>
      </c>
      <c r="J8433" s="19" t="n">
        <f aca="false">SUM(I8433+G8433)</f>
        <v>0</v>
      </c>
      <c r="K8433" s="1" t="n">
        <v>0</v>
      </c>
      <c r="L8433" s="39" t="n">
        <v>3.3114667638862</v>
      </c>
      <c r="M8433" s="39"/>
      <c r="N8433" s="1" t="n">
        <f aca="false">(2.571*(19.44-D8433)+3.87)*$K$2</f>
        <v>0</v>
      </c>
      <c r="O8433" s="1" t="n">
        <f aca="false">IF(N8433&gt;0,N8433,0)</f>
        <v>0</v>
      </c>
      <c r="P8433" s="1" t="n">
        <f aca="false">O8433*1.5</f>
        <v>0</v>
      </c>
      <c r="Q8433" s="1" t="n">
        <f aca="false">P8433/(3.6*$Q$2)</f>
        <v>0</v>
      </c>
      <c r="R8433" s="1" t="n">
        <f aca="false">(K8433+L8433)*$R$2</f>
        <v>16557.333819431</v>
      </c>
      <c r="S8433" s="19" t="n">
        <f aca="false">J8433-R8433</f>
        <v>-16557.333819431</v>
      </c>
      <c r="T8433" s="1" t="n">
        <f aca="false">IF(S8433&lt;0,S8433/$G$3,0)</f>
        <v>-23653.3340277586</v>
      </c>
      <c r="U8433" s="1" t="n">
        <f aca="false">IF(S8433&gt;0,S8433*0.7,0)</f>
        <v>0</v>
      </c>
      <c r="V8433" s="14" t="n">
        <f aca="false">V8432+U8433+T8433</f>
        <v>-47756131.1986346</v>
      </c>
      <c r="W8433" s="19" t="n">
        <f aca="false">V8433/1000</f>
        <v>-47756.1311986346</v>
      </c>
      <c r="X8433" s="19" t="n">
        <f aca="false">W8433*3600000000*2/237000000</f>
        <v>-1450819.17565472</v>
      </c>
      <c r="Y8433" s="19" t="n">
        <f aca="false">X8433/30.662</f>
        <v>-47316.5212854583</v>
      </c>
    </row>
    <row r="8434" customFormat="false" ht="17.9" hidden="false" customHeight="false" outlineLevel="0" collapsed="false">
      <c r="A8434" s="2" t="n">
        <v>12</v>
      </c>
      <c r="B8434" s="3" t="n">
        <v>17</v>
      </c>
      <c r="C8434" s="38" t="n">
        <v>23</v>
      </c>
      <c r="D8434" s="1" t="n">
        <v>7.8</v>
      </c>
      <c r="E8434" s="3" t="n">
        <v>0</v>
      </c>
      <c r="F8434" s="23" t="n">
        <f aca="false">IF(D8434&lt;25, 0.24, 0.24-(0.01/5)*(D8434-25))</f>
        <v>0.24</v>
      </c>
      <c r="G8434" s="40" t="n">
        <f aca="false">(E8434/1000)*$G$1*F8434</f>
        <v>0</v>
      </c>
      <c r="H8434" s="40" t="n">
        <v>0.252924279836261</v>
      </c>
      <c r="I8434" s="3" t="n">
        <f aca="false">H8434*$J$2</f>
        <v>0</v>
      </c>
      <c r="J8434" s="19" t="n">
        <f aca="false">SUM(I8434+G8434)</f>
        <v>0</v>
      </c>
      <c r="K8434" s="1" t="n">
        <v>0</v>
      </c>
      <c r="L8434" s="39" t="n">
        <v>2.86750435792529</v>
      </c>
      <c r="M8434" s="39"/>
      <c r="N8434" s="1" t="n">
        <f aca="false">(2.571*(19.44-D8434)+3.87)*$K$2</f>
        <v>0</v>
      </c>
      <c r="O8434" s="1" t="n">
        <f aca="false">IF(N8434&gt;0,N8434,0)</f>
        <v>0</v>
      </c>
      <c r="P8434" s="1" t="n">
        <f aca="false">O8434*1.5</f>
        <v>0</v>
      </c>
      <c r="Q8434" s="1" t="n">
        <f aca="false">P8434/(3.6*$Q$2)</f>
        <v>0</v>
      </c>
      <c r="R8434" s="1" t="n">
        <f aca="false">(K8434+L8434)*$R$2</f>
        <v>14337.5217896265</v>
      </c>
      <c r="S8434" s="19" t="n">
        <f aca="false">J8434-R8434</f>
        <v>-14337.5217896265</v>
      </c>
      <c r="T8434" s="1" t="n">
        <f aca="false">IF(S8434&lt;0,S8434/$G$3,0)</f>
        <v>-20482.1739851806</v>
      </c>
      <c r="U8434" s="1" t="n">
        <f aca="false">IF(S8434&gt;0,S8434*0.7,0)</f>
        <v>0</v>
      </c>
      <c r="V8434" s="14" t="n">
        <f aca="false">V8433+U8434+T8434</f>
        <v>-47776613.3726198</v>
      </c>
      <c r="W8434" s="19" t="n">
        <f aca="false">V8434/1000</f>
        <v>-47776.6133726198</v>
      </c>
      <c r="X8434" s="19" t="n">
        <f aca="false">W8434*3600000000*2/237000000</f>
        <v>-1451441.41891503</v>
      </c>
      <c r="Y8434" s="19" t="n">
        <f aca="false">X8434/30.662</f>
        <v>-47336.8149147163</v>
      </c>
    </row>
    <row r="8435" customFormat="false" ht="17.9" hidden="false" customHeight="false" outlineLevel="0" collapsed="false">
      <c r="A8435" s="2" t="n">
        <v>12</v>
      </c>
      <c r="B8435" s="3" t="n">
        <v>18</v>
      </c>
      <c r="C8435" s="38" t="n">
        <v>0</v>
      </c>
      <c r="D8435" s="1" t="n">
        <v>7.4</v>
      </c>
      <c r="E8435" s="3" t="n">
        <v>0</v>
      </c>
      <c r="F8435" s="23" t="n">
        <f aca="false">IF(D8435&lt;25, 0.24, 0.24-(0.01/5)*(D8435-25))</f>
        <v>0.24</v>
      </c>
      <c r="G8435" s="40" t="n">
        <f aca="false">(E8435/1000)*$G$1*F8435</f>
        <v>0</v>
      </c>
      <c r="H8435" s="40" t="n">
        <v>0.277755838994334</v>
      </c>
      <c r="I8435" s="3" t="n">
        <f aca="false">H8435*$J$2</f>
        <v>0</v>
      </c>
      <c r="J8435" s="19" t="n">
        <f aca="false">SUM(I8435+G8435)</f>
        <v>0</v>
      </c>
      <c r="K8435" s="1" t="n">
        <v>0</v>
      </c>
      <c r="L8435" s="39" t="n">
        <v>1.60999110938649</v>
      </c>
      <c r="M8435" s="39"/>
      <c r="N8435" s="1" t="n">
        <f aca="false">(2.571*(19.44-D8435)+3.87)*$K$2</f>
        <v>0</v>
      </c>
      <c r="O8435" s="1" t="n">
        <f aca="false">IF(N8435&gt;0,N8435,0)</f>
        <v>0</v>
      </c>
      <c r="P8435" s="1" t="n">
        <f aca="false">O8435*1.5</f>
        <v>0</v>
      </c>
      <c r="Q8435" s="1" t="n">
        <f aca="false">P8435/(3.6*$Q$2)</f>
        <v>0</v>
      </c>
      <c r="R8435" s="1" t="n">
        <f aca="false">(K8435+L8435)*$R$2</f>
        <v>8049.95554693245</v>
      </c>
      <c r="S8435" s="19" t="n">
        <f aca="false">J8435-R8435</f>
        <v>-8049.95554693245</v>
      </c>
      <c r="T8435" s="1" t="n">
        <f aca="false">IF(S8435&lt;0,S8435/$G$3,0)</f>
        <v>-11499.9364956178</v>
      </c>
      <c r="U8435" s="1" t="n">
        <f aca="false">IF(S8435&gt;0,S8435*0.7,0)</f>
        <v>0</v>
      </c>
      <c r="V8435" s="14" t="n">
        <f aca="false">V8434+U8435+T8435</f>
        <v>-47788113.3091154</v>
      </c>
      <c r="W8435" s="19" t="n">
        <f aca="false">V8435/1000</f>
        <v>-47788.1133091154</v>
      </c>
      <c r="X8435" s="19" t="n">
        <f aca="false">W8435*3600000000*2/237000000</f>
        <v>-1451790.78407439</v>
      </c>
      <c r="Y8435" s="19" t="n">
        <f aca="false">X8435/30.662</f>
        <v>-47348.2089907505</v>
      </c>
    </row>
    <row r="8436" customFormat="false" ht="17.9" hidden="false" customHeight="false" outlineLevel="0" collapsed="false">
      <c r="A8436" s="2" t="n">
        <v>12</v>
      </c>
      <c r="B8436" s="3" t="n">
        <v>18</v>
      </c>
      <c r="C8436" s="38" t="n">
        <v>1</v>
      </c>
      <c r="D8436" s="1" t="n">
        <v>7.1</v>
      </c>
      <c r="E8436" s="3" t="n">
        <v>0</v>
      </c>
      <c r="F8436" s="23" t="n">
        <f aca="false">IF(D8436&lt;25, 0.24, 0.24-(0.01/5)*(D8436-25))</f>
        <v>0.24</v>
      </c>
      <c r="G8436" s="40" t="n">
        <f aca="false">(E8436/1000)*$G$1*F8436</f>
        <v>0</v>
      </c>
      <c r="H8436" s="40" t="n">
        <v>0.307436710717746</v>
      </c>
      <c r="I8436" s="3" t="n">
        <f aca="false">H8436*$J$2</f>
        <v>0</v>
      </c>
      <c r="J8436" s="19" t="n">
        <f aca="false">SUM(I8436+G8436)</f>
        <v>0</v>
      </c>
      <c r="K8436" s="1" t="n">
        <v>0</v>
      </c>
      <c r="L8436" s="39" t="n">
        <v>0.940169103270757</v>
      </c>
      <c r="M8436" s="39"/>
      <c r="N8436" s="1" t="n">
        <f aca="false">(2.571*(19.44-D8436)+3.87)*$K$2</f>
        <v>0</v>
      </c>
      <c r="O8436" s="1" t="n">
        <f aca="false">IF(N8436&gt;0,N8436,0)</f>
        <v>0</v>
      </c>
      <c r="P8436" s="1" t="n">
        <f aca="false">O8436*1.5</f>
        <v>0</v>
      </c>
      <c r="Q8436" s="1" t="n">
        <f aca="false">P8436/(3.6*$Q$2)</f>
        <v>0</v>
      </c>
      <c r="R8436" s="1" t="n">
        <f aca="false">(K8436+L8436)*$R$2</f>
        <v>4700.84551635379</v>
      </c>
      <c r="S8436" s="19" t="n">
        <f aca="false">J8436-R8436</f>
        <v>-4700.84551635379</v>
      </c>
      <c r="T8436" s="1" t="n">
        <f aca="false">IF(S8436&lt;0,S8436/$G$3,0)</f>
        <v>-6715.49359479112</v>
      </c>
      <c r="U8436" s="1" t="n">
        <f aca="false">IF(S8436&gt;0,S8436*0.7,0)</f>
        <v>0</v>
      </c>
      <c r="V8436" s="14" t="n">
        <f aca="false">V8435+U8436+T8436</f>
        <v>-47794828.8027102</v>
      </c>
      <c r="W8436" s="19" t="n">
        <f aca="false">V8436/1000</f>
        <v>-47794.8288027102</v>
      </c>
      <c r="X8436" s="19" t="n">
        <f aca="false">W8436*3600000000*2/237000000</f>
        <v>-1451994.79906968</v>
      </c>
      <c r="Y8436" s="19" t="n">
        <f aca="false">X8436/30.662</f>
        <v>-47354.862666156</v>
      </c>
    </row>
    <row r="8437" customFormat="false" ht="17.9" hidden="false" customHeight="false" outlineLevel="0" collapsed="false">
      <c r="A8437" s="2" t="n">
        <v>12</v>
      </c>
      <c r="B8437" s="3" t="n">
        <v>18</v>
      </c>
      <c r="C8437" s="38" t="n">
        <v>2</v>
      </c>
      <c r="D8437" s="1" t="n">
        <v>6.7</v>
      </c>
      <c r="E8437" s="3" t="n">
        <v>0</v>
      </c>
      <c r="F8437" s="23" t="n">
        <f aca="false">IF(D8437&lt;25, 0.24, 0.24-(0.01/5)*(D8437-25))</f>
        <v>0.24</v>
      </c>
      <c r="G8437" s="40" t="n">
        <f aca="false">(E8437/1000)*$G$1*F8437</f>
        <v>0</v>
      </c>
      <c r="H8437" s="40" t="n">
        <v>0.352766380042977</v>
      </c>
      <c r="I8437" s="3" t="n">
        <f aca="false">H8437*$J$2</f>
        <v>0</v>
      </c>
      <c r="J8437" s="19" t="n">
        <f aca="false">SUM(I8437+G8437)</f>
        <v>0</v>
      </c>
      <c r="K8437" s="1" t="n">
        <v>0</v>
      </c>
      <c r="L8437" s="39" t="n">
        <v>0.854159942403716</v>
      </c>
      <c r="M8437" s="39"/>
      <c r="N8437" s="1" t="n">
        <f aca="false">(2.571*(19.44-D8437)+3.87)*$K$2</f>
        <v>0</v>
      </c>
      <c r="O8437" s="1" t="n">
        <f aca="false">IF(N8437&gt;0,N8437,0)</f>
        <v>0</v>
      </c>
      <c r="P8437" s="1" t="n">
        <f aca="false">O8437*1.5</f>
        <v>0</v>
      </c>
      <c r="Q8437" s="1" t="n">
        <f aca="false">P8437/(3.6*$Q$2)</f>
        <v>0</v>
      </c>
      <c r="R8437" s="1" t="n">
        <f aca="false">(K8437+L8437)*$R$2</f>
        <v>4270.79971201858</v>
      </c>
      <c r="S8437" s="19" t="n">
        <f aca="false">J8437-R8437</f>
        <v>-4270.79971201858</v>
      </c>
      <c r="T8437" s="1" t="n">
        <f aca="false">IF(S8437&lt;0,S8437/$G$3,0)</f>
        <v>-6101.14244574083</v>
      </c>
      <c r="U8437" s="1" t="n">
        <f aca="false">IF(S8437&gt;0,S8437*0.7,0)</f>
        <v>0</v>
      </c>
      <c r="V8437" s="14" t="n">
        <f aca="false">V8436+U8437+T8437</f>
        <v>-47800929.9451559</v>
      </c>
      <c r="W8437" s="19" t="n">
        <f aca="false">V8437/1000</f>
        <v>-47800.9299451559</v>
      </c>
      <c r="X8437" s="19" t="n">
        <f aca="false">W8437*3600000000*2/237000000</f>
        <v>-1452180.15023258</v>
      </c>
      <c r="Y8437" s="19" t="n">
        <f aca="false">X8437/30.662</f>
        <v>-47360.9076457043</v>
      </c>
    </row>
    <row r="8438" customFormat="false" ht="17.9" hidden="false" customHeight="false" outlineLevel="0" collapsed="false">
      <c r="A8438" s="2" t="n">
        <v>12</v>
      </c>
      <c r="B8438" s="3" t="n">
        <v>18</v>
      </c>
      <c r="C8438" s="38" t="n">
        <v>3</v>
      </c>
      <c r="D8438" s="1" t="n">
        <v>7.6</v>
      </c>
      <c r="E8438" s="3" t="n">
        <v>0</v>
      </c>
      <c r="F8438" s="23" t="n">
        <f aca="false">IF(D8438&lt;25, 0.24, 0.24-(0.01/5)*(D8438-25))</f>
        <v>0.24</v>
      </c>
      <c r="G8438" s="40" t="n">
        <f aca="false">(E8438/1000)*$G$1*F8438</f>
        <v>0</v>
      </c>
      <c r="H8438" s="40" t="n">
        <v>0.370578956255721</v>
      </c>
      <c r="I8438" s="3" t="n">
        <f aca="false">H8438*$J$2</f>
        <v>0</v>
      </c>
      <c r="J8438" s="19" t="n">
        <f aca="false">SUM(I8438+G8438)</f>
        <v>0</v>
      </c>
      <c r="K8438" s="1" t="n">
        <v>0</v>
      </c>
      <c r="L8438" s="39" t="n">
        <v>0.85028154522934</v>
      </c>
      <c r="M8438" s="39"/>
      <c r="N8438" s="1" t="n">
        <f aca="false">(2.571*(19.44-D8438)+3.87)*$K$2</f>
        <v>0</v>
      </c>
      <c r="O8438" s="1" t="n">
        <f aca="false">IF(N8438&gt;0,N8438,0)</f>
        <v>0</v>
      </c>
      <c r="P8438" s="1" t="n">
        <f aca="false">O8438*1.5</f>
        <v>0</v>
      </c>
      <c r="Q8438" s="1" t="n">
        <f aca="false">P8438/(3.6*$Q$2)</f>
        <v>0</v>
      </c>
      <c r="R8438" s="1" t="n">
        <f aca="false">(K8438+L8438)*$R$2</f>
        <v>4251.4077261467</v>
      </c>
      <c r="S8438" s="19" t="n">
        <f aca="false">J8438-R8438</f>
        <v>-4251.4077261467</v>
      </c>
      <c r="T8438" s="1" t="n">
        <f aca="false">IF(S8438&lt;0,S8438/$G$3,0)</f>
        <v>-6073.439608781</v>
      </c>
      <c r="U8438" s="1" t="n">
        <f aca="false">IF(S8438&gt;0,S8438*0.7,0)</f>
        <v>0</v>
      </c>
      <c r="V8438" s="14" t="n">
        <f aca="false">V8437+U8438+T8438</f>
        <v>-47807003.3847647</v>
      </c>
      <c r="W8438" s="19" t="n">
        <f aca="false">V8438/1000</f>
        <v>-47807.0033847647</v>
      </c>
      <c r="X8438" s="19" t="n">
        <f aca="false">W8438*3600000000*2/237000000</f>
        <v>-1452364.65979032</v>
      </c>
      <c r="Y8438" s="19" t="n">
        <f aca="false">X8438/30.662</f>
        <v>-47366.9251774287</v>
      </c>
    </row>
    <row r="8439" customFormat="false" ht="17.9" hidden="false" customHeight="false" outlineLevel="0" collapsed="false">
      <c r="A8439" s="2" t="n">
        <v>12</v>
      </c>
      <c r="B8439" s="3" t="n">
        <v>18</v>
      </c>
      <c r="C8439" s="38" t="n">
        <v>4</v>
      </c>
      <c r="D8439" s="1" t="n">
        <v>8.5</v>
      </c>
      <c r="E8439" s="3" t="n">
        <v>0</v>
      </c>
      <c r="F8439" s="23" t="n">
        <f aca="false">IF(D8439&lt;25, 0.24, 0.24-(0.01/5)*(D8439-25))</f>
        <v>0.24</v>
      </c>
      <c r="G8439" s="40" t="n">
        <f aca="false">(E8439/1000)*$G$1*F8439</f>
        <v>0</v>
      </c>
      <c r="H8439" s="40" t="n">
        <v>0.36114194311199</v>
      </c>
      <c r="I8439" s="3" t="n">
        <f aca="false">H8439*$J$2</f>
        <v>0</v>
      </c>
      <c r="J8439" s="19" t="n">
        <f aca="false">SUM(I8439+G8439)</f>
        <v>0</v>
      </c>
      <c r="K8439" s="1" t="n">
        <v>0</v>
      </c>
      <c r="L8439" s="39" t="n">
        <v>0.814463406618928</v>
      </c>
      <c r="M8439" s="39"/>
      <c r="N8439" s="1" t="n">
        <f aca="false">(2.571*(19.44-D8439)+3.87)*$K$2</f>
        <v>0</v>
      </c>
      <c r="O8439" s="1" t="n">
        <f aca="false">IF(N8439&gt;0,N8439,0)</f>
        <v>0</v>
      </c>
      <c r="P8439" s="1" t="n">
        <f aca="false">O8439*1.5</f>
        <v>0</v>
      </c>
      <c r="Q8439" s="1" t="n">
        <f aca="false">P8439/(3.6*$Q$2)</f>
        <v>0</v>
      </c>
      <c r="R8439" s="1" t="n">
        <f aca="false">(K8439+L8439)*$R$2</f>
        <v>4072.31703309464</v>
      </c>
      <c r="S8439" s="19" t="n">
        <f aca="false">J8439-R8439</f>
        <v>-4072.31703309464</v>
      </c>
      <c r="T8439" s="1" t="n">
        <f aca="false">IF(S8439&lt;0,S8439/$G$3,0)</f>
        <v>-5817.59576156377</v>
      </c>
      <c r="U8439" s="1" t="n">
        <f aca="false">IF(S8439&gt;0,S8439*0.7,0)</f>
        <v>0</v>
      </c>
      <c r="V8439" s="14" t="n">
        <f aca="false">V8438+U8439+T8439</f>
        <v>-47812820.9805262</v>
      </c>
      <c r="W8439" s="19" t="n">
        <f aca="false">V8439/1000</f>
        <v>-47812.8209805262</v>
      </c>
      <c r="X8439" s="19" t="n">
        <f aca="false">W8439*3600000000*2/237000000</f>
        <v>-1452541.39687675</v>
      </c>
      <c r="Y8439" s="19" t="n">
        <f aca="false">X8439/30.662</f>
        <v>-47372.6892204275</v>
      </c>
    </row>
    <row r="8440" customFormat="false" ht="17.9" hidden="false" customHeight="false" outlineLevel="0" collapsed="false">
      <c r="A8440" s="2" t="n">
        <v>12</v>
      </c>
      <c r="B8440" s="3" t="n">
        <v>18</v>
      </c>
      <c r="C8440" s="38" t="n">
        <v>5</v>
      </c>
      <c r="D8440" s="1" t="n">
        <v>9.4</v>
      </c>
      <c r="E8440" s="3" t="n">
        <v>0</v>
      </c>
      <c r="F8440" s="23" t="n">
        <f aca="false">IF(D8440&lt;25, 0.24, 0.24-(0.01/5)*(D8440-25))</f>
        <v>0.24</v>
      </c>
      <c r="G8440" s="40" t="n">
        <f aca="false">(E8440/1000)*$G$1*F8440</f>
        <v>0</v>
      </c>
      <c r="H8440" s="40" t="n">
        <v>0.337841388193194</v>
      </c>
      <c r="I8440" s="3" t="n">
        <f aca="false">H8440*$J$2</f>
        <v>0</v>
      </c>
      <c r="J8440" s="19" t="n">
        <f aca="false">SUM(I8440+G8440)</f>
        <v>0</v>
      </c>
      <c r="K8440" s="1" t="n">
        <v>0</v>
      </c>
      <c r="L8440" s="39" t="n">
        <v>0.840927763808787</v>
      </c>
      <c r="M8440" s="39"/>
      <c r="N8440" s="1" t="n">
        <f aca="false">(2.571*(19.44-D8440)+3.87)*$K$2</f>
        <v>0</v>
      </c>
      <c r="O8440" s="1" t="n">
        <f aca="false">IF(N8440&gt;0,N8440,0)</f>
        <v>0</v>
      </c>
      <c r="P8440" s="1" t="n">
        <f aca="false">O8440*1.5</f>
        <v>0</v>
      </c>
      <c r="Q8440" s="1" t="n">
        <f aca="false">P8440/(3.6*$Q$2)</f>
        <v>0</v>
      </c>
      <c r="R8440" s="1" t="n">
        <f aca="false">(K8440+L8440)*$R$2</f>
        <v>4204.63881904394</v>
      </c>
      <c r="S8440" s="19" t="n">
        <f aca="false">J8440-R8440</f>
        <v>-4204.63881904394</v>
      </c>
      <c r="T8440" s="1" t="n">
        <f aca="false">IF(S8440&lt;0,S8440/$G$3,0)</f>
        <v>-6006.62688434848</v>
      </c>
      <c r="U8440" s="1" t="n">
        <f aca="false">IF(S8440&gt;0,S8440*0.7,0)</f>
        <v>0</v>
      </c>
      <c r="V8440" s="14" t="n">
        <f aca="false">V8439+U8440+T8440</f>
        <v>-47818827.6074106</v>
      </c>
      <c r="W8440" s="19" t="n">
        <f aca="false">V8440/1000</f>
        <v>-47818.8276074106</v>
      </c>
      <c r="X8440" s="19" t="n">
        <f aca="false">W8440*3600000000*2/237000000</f>
        <v>-1452723.87668083</v>
      </c>
      <c r="Y8440" s="19" t="n">
        <f aca="false">X8440/30.662</f>
        <v>-47378.6405544592</v>
      </c>
    </row>
    <row r="8441" customFormat="false" ht="17.9" hidden="false" customHeight="false" outlineLevel="0" collapsed="false">
      <c r="A8441" s="2" t="n">
        <v>12</v>
      </c>
      <c r="B8441" s="3" t="n">
        <v>18</v>
      </c>
      <c r="C8441" s="38" t="n">
        <v>6</v>
      </c>
      <c r="D8441" s="1" t="n">
        <v>10.2</v>
      </c>
      <c r="E8441" s="3" t="n">
        <v>0</v>
      </c>
      <c r="F8441" s="23" t="n">
        <f aca="false">IF(D8441&lt;25, 0.24, 0.24-(0.01/5)*(D8441-25))</f>
        <v>0.24</v>
      </c>
      <c r="G8441" s="40" t="n">
        <f aca="false">(E8441/1000)*$G$1*F8441</f>
        <v>0</v>
      </c>
      <c r="H8441" s="40" t="n">
        <v>0.308395535080397</v>
      </c>
      <c r="I8441" s="3" t="n">
        <f aca="false">H8441*$J$2</f>
        <v>0</v>
      </c>
      <c r="J8441" s="19" t="n">
        <f aca="false">SUM(I8441+G8441)</f>
        <v>0</v>
      </c>
      <c r="K8441" s="1" t="n">
        <v>0</v>
      </c>
      <c r="L8441" s="39" t="n">
        <v>0.855985070485775</v>
      </c>
      <c r="M8441" s="39"/>
      <c r="N8441" s="1" t="n">
        <f aca="false">(2.571*(19.44-D8441)+3.87)*$K$2</f>
        <v>0</v>
      </c>
      <c r="O8441" s="1" t="n">
        <f aca="false">IF(N8441&gt;0,N8441,0)</f>
        <v>0</v>
      </c>
      <c r="P8441" s="1" t="n">
        <f aca="false">O8441*1.5</f>
        <v>0</v>
      </c>
      <c r="Q8441" s="1" t="n">
        <f aca="false">P8441/(3.6*$Q$2)</f>
        <v>0</v>
      </c>
      <c r="R8441" s="1" t="n">
        <f aca="false">(K8441+L8441)*$R$2</f>
        <v>4279.92535242888</v>
      </c>
      <c r="S8441" s="19" t="n">
        <f aca="false">J8441-R8441</f>
        <v>-4279.92535242888</v>
      </c>
      <c r="T8441" s="1" t="n">
        <f aca="false">IF(S8441&lt;0,S8441/$G$3,0)</f>
        <v>-6114.17907489839</v>
      </c>
      <c r="U8441" s="1" t="n">
        <f aca="false">IF(S8441&gt;0,S8441*0.7,0)</f>
        <v>0</v>
      </c>
      <c r="V8441" s="14" t="n">
        <f aca="false">V8440+U8441+T8441</f>
        <v>-47824941.7864855</v>
      </c>
      <c r="W8441" s="19" t="n">
        <f aca="false">V8441/1000</f>
        <v>-47824.9417864855</v>
      </c>
      <c r="X8441" s="19" t="n">
        <f aca="false">W8441*3600000000*2/237000000</f>
        <v>-1452909.62389323</v>
      </c>
      <c r="Y8441" s="19" t="n">
        <f aca="false">X8441/30.662</f>
        <v>-47384.6984506304</v>
      </c>
    </row>
    <row r="8442" customFormat="false" ht="17.9" hidden="false" customHeight="false" outlineLevel="0" collapsed="false">
      <c r="A8442" s="2" t="n">
        <v>12</v>
      </c>
      <c r="B8442" s="3" t="n">
        <v>18</v>
      </c>
      <c r="C8442" s="38" t="n">
        <v>7</v>
      </c>
      <c r="D8442" s="1" t="n">
        <v>10.9</v>
      </c>
      <c r="E8442" s="3" t="n">
        <v>30.0712764295358</v>
      </c>
      <c r="F8442" s="23" t="n">
        <f aca="false">IF(D8442&lt;25, 0.24, 0.24-(0.01/5)*(D8442-25))</f>
        <v>0.24</v>
      </c>
      <c r="G8442" s="40" t="n">
        <f aca="false">(E8442/1000)*$G$1*F8442</f>
        <v>2364.46838012268</v>
      </c>
      <c r="H8442" s="40" t="n">
        <v>0.31423511133605</v>
      </c>
      <c r="I8442" s="3" t="n">
        <f aca="false">H8442*$J$2</f>
        <v>0</v>
      </c>
      <c r="J8442" s="19" t="n">
        <f aca="false">SUM(I8442+G8442)</f>
        <v>2364.46838012268</v>
      </c>
      <c r="K8442" s="1" t="n">
        <v>0</v>
      </c>
      <c r="L8442" s="39" t="n">
        <v>0.890206222024386</v>
      </c>
      <c r="M8442" s="39"/>
      <c r="N8442" s="1" t="n">
        <f aca="false">(2.571*(19.44-D8442)+3.87)*$K$2</f>
        <v>0</v>
      </c>
      <c r="O8442" s="1" t="n">
        <f aca="false">IF(N8442&gt;0,N8442,0)</f>
        <v>0</v>
      </c>
      <c r="P8442" s="1" t="n">
        <f aca="false">O8442*1.5</f>
        <v>0</v>
      </c>
      <c r="Q8442" s="1" t="n">
        <f aca="false">P8442/(3.6*$Q$2)</f>
        <v>0</v>
      </c>
      <c r="R8442" s="1" t="n">
        <f aca="false">(K8442+L8442)*$R$2</f>
        <v>4451.03111012193</v>
      </c>
      <c r="S8442" s="19" t="n">
        <f aca="false">J8442-R8442</f>
        <v>-2086.56272999925</v>
      </c>
      <c r="T8442" s="1" t="n">
        <f aca="false">IF(S8442&lt;0,S8442/$G$3,0)</f>
        <v>-2980.80389999892</v>
      </c>
      <c r="U8442" s="1" t="n">
        <f aca="false">IF(S8442&gt;0,S8442*0.7,0)</f>
        <v>0</v>
      </c>
      <c r="V8442" s="14" t="n">
        <f aca="false">V8441+U8442+T8442</f>
        <v>-47827922.5903855</v>
      </c>
      <c r="W8442" s="19" t="n">
        <f aca="false">V8442/1000</f>
        <v>-47827.9225903855</v>
      </c>
      <c r="X8442" s="19" t="n">
        <f aca="false">W8442*3600000000*2/237000000</f>
        <v>-1453000.17996108</v>
      </c>
      <c r="Y8442" s="19" t="n">
        <f aca="false">X8442/30.662</f>
        <v>-47387.6518153114</v>
      </c>
    </row>
    <row r="8443" customFormat="false" ht="17.9" hidden="false" customHeight="false" outlineLevel="0" collapsed="false">
      <c r="A8443" s="2" t="n">
        <v>12</v>
      </c>
      <c r="B8443" s="3" t="n">
        <v>18</v>
      </c>
      <c r="C8443" s="38" t="n">
        <v>8</v>
      </c>
      <c r="D8443" s="1" t="n">
        <v>11.7</v>
      </c>
      <c r="E8443" s="3" t="n">
        <v>202.102908583645</v>
      </c>
      <c r="F8443" s="23" t="n">
        <f aca="false">IF(D8443&lt;25, 0.24, 0.24-(0.01/5)*(D8443-25))</f>
        <v>0.24</v>
      </c>
      <c r="G8443" s="40" t="n">
        <f aca="false">(E8443/1000)*$G$1*F8443</f>
        <v>15891.1091784417</v>
      </c>
      <c r="H8443" s="40" t="n">
        <v>0.315069529716574</v>
      </c>
      <c r="I8443" s="3" t="n">
        <f aca="false">H8443*$J$2</f>
        <v>0</v>
      </c>
      <c r="J8443" s="19" t="n">
        <f aca="false">SUM(I8443+G8443)</f>
        <v>15891.1091784417</v>
      </c>
      <c r="K8443" s="1" t="n">
        <v>0</v>
      </c>
      <c r="L8443" s="39" t="n">
        <v>0.900244426475712</v>
      </c>
      <c r="M8443" s="39"/>
      <c r="N8443" s="1" t="n">
        <f aca="false">(2.571*(19.44-D8443)+3.87)*$K$2</f>
        <v>0</v>
      </c>
      <c r="O8443" s="1" t="n">
        <f aca="false">IF(N8443&gt;0,N8443,0)</f>
        <v>0</v>
      </c>
      <c r="P8443" s="1" t="n">
        <f aca="false">O8443*1.5</f>
        <v>0</v>
      </c>
      <c r="Q8443" s="1" t="n">
        <f aca="false">P8443/(3.6*$Q$2)</f>
        <v>0</v>
      </c>
      <c r="R8443" s="1" t="n">
        <f aca="false">(K8443+L8443)*$R$2</f>
        <v>4501.22213237856</v>
      </c>
      <c r="S8443" s="19" t="n">
        <f aca="false">J8443-R8443</f>
        <v>11389.8870460631</v>
      </c>
      <c r="T8443" s="1" t="n">
        <f aca="false">IF(S8443&lt;0,S8443/$G$3,0)</f>
        <v>0</v>
      </c>
      <c r="U8443" s="1" t="n">
        <f aca="false">IF(S8443&gt;0,S8443*0.7,0)</f>
        <v>7972.9209322442</v>
      </c>
      <c r="V8443" s="14" t="n">
        <f aca="false">V8442+U8443+T8443</f>
        <v>-47819949.6694533</v>
      </c>
      <c r="W8443" s="19" t="n">
        <f aca="false">V8443/1000</f>
        <v>-47819.9496694533</v>
      </c>
      <c r="X8443" s="19" t="n">
        <f aca="false">W8443*3600000000*2/237000000</f>
        <v>-1452757.96464162</v>
      </c>
      <c r="Y8443" s="19" t="n">
        <f aca="false">X8443/30.662</f>
        <v>-47379.7522875748</v>
      </c>
    </row>
    <row r="8444" customFormat="false" ht="17.9" hidden="false" customHeight="false" outlineLevel="0" collapsed="false">
      <c r="A8444" s="2" t="n">
        <v>12</v>
      </c>
      <c r="B8444" s="3" t="n">
        <v>18</v>
      </c>
      <c r="C8444" s="38" t="n">
        <v>9</v>
      </c>
      <c r="D8444" s="1" t="n">
        <v>13.7</v>
      </c>
      <c r="E8444" s="3" t="n">
        <v>431.357148483737</v>
      </c>
      <c r="F8444" s="23" t="n">
        <f aca="false">IF(D8444&lt;25, 0.24, 0.24-(0.01/5)*(D8444-25))</f>
        <v>0.24</v>
      </c>
      <c r="G8444" s="40" t="n">
        <f aca="false">(E8444/1000)*$G$1*F8444</f>
        <v>33917.0949566981</v>
      </c>
      <c r="H8444" s="40" t="n">
        <v>0.258768979124691</v>
      </c>
      <c r="I8444" s="3" t="n">
        <f aca="false">H8444*$J$2</f>
        <v>0</v>
      </c>
      <c r="J8444" s="19" t="n">
        <f aca="false">SUM(I8444+G8444)</f>
        <v>33917.0949566981</v>
      </c>
      <c r="K8444" s="1" t="n">
        <v>0</v>
      </c>
      <c r="L8444" s="39" t="n">
        <v>0.948382179640023</v>
      </c>
      <c r="M8444" s="39"/>
      <c r="N8444" s="1" t="n">
        <f aca="false">(2.571*(19.44-D8444)+3.87)*$K$2</f>
        <v>0</v>
      </c>
      <c r="O8444" s="1" t="n">
        <f aca="false">IF(N8444&gt;0,N8444,0)</f>
        <v>0</v>
      </c>
      <c r="P8444" s="1" t="n">
        <f aca="false">O8444*1.5</f>
        <v>0</v>
      </c>
      <c r="Q8444" s="1" t="n">
        <f aca="false">P8444/(3.6*$Q$2)</f>
        <v>0</v>
      </c>
      <c r="R8444" s="1" t="n">
        <f aca="false">(K8444+L8444)*$R$2</f>
        <v>4741.91089820012</v>
      </c>
      <c r="S8444" s="19" t="n">
        <f aca="false">J8444-R8444</f>
        <v>29175.1840584979</v>
      </c>
      <c r="T8444" s="1" t="n">
        <f aca="false">IF(S8444&lt;0,S8444/$G$3,0)</f>
        <v>0</v>
      </c>
      <c r="U8444" s="1" t="n">
        <f aca="false">IF(S8444&gt;0,S8444*0.7,0)</f>
        <v>20422.6288409486</v>
      </c>
      <c r="V8444" s="14" t="n">
        <f aca="false">V8443+U8444+T8444</f>
        <v>-47799527.0406123</v>
      </c>
      <c r="W8444" s="19" t="n">
        <f aca="false">V8444/1000</f>
        <v>-47799.5270406123</v>
      </c>
      <c r="X8444" s="19" t="n">
        <f aca="false">W8444*3600000000*2/237000000</f>
        <v>-1452137.53034772</v>
      </c>
      <c r="Y8444" s="19" t="n">
        <f aca="false">X8444/30.662</f>
        <v>-47359.5176553296</v>
      </c>
    </row>
    <row r="8445" customFormat="false" ht="17.9" hidden="false" customHeight="false" outlineLevel="0" collapsed="false">
      <c r="A8445" s="2" t="n">
        <v>12</v>
      </c>
      <c r="B8445" s="3" t="n">
        <v>18</v>
      </c>
      <c r="C8445" s="38" t="n">
        <v>10</v>
      </c>
      <c r="D8445" s="1" t="n">
        <v>15.8</v>
      </c>
      <c r="E8445" s="3" t="n">
        <v>649.836456039526</v>
      </c>
      <c r="F8445" s="23" t="n">
        <f aca="false">IF(D8445&lt;25, 0.24, 0.24-(0.01/5)*(D8445-25))</f>
        <v>0.24</v>
      </c>
      <c r="G8445" s="40" t="n">
        <f aca="false">(E8445/1000)*$G$1*F8445</f>
        <v>51095.8607346407</v>
      </c>
      <c r="H8445" s="40" t="n">
        <v>0.181324534629838</v>
      </c>
      <c r="I8445" s="3" t="n">
        <f aca="false">H8445*$J$2</f>
        <v>0</v>
      </c>
      <c r="J8445" s="19" t="n">
        <f aca="false">SUM(I8445+G8445)</f>
        <v>51095.8607346407</v>
      </c>
      <c r="K8445" s="1" t="n">
        <v>0</v>
      </c>
      <c r="L8445" s="39" t="n">
        <v>0.942678654383588</v>
      </c>
      <c r="M8445" s="39"/>
      <c r="N8445" s="1" t="n">
        <f aca="false">(2.571*(19.44-D8445)+3.87)*$K$2</f>
        <v>0</v>
      </c>
      <c r="O8445" s="1" t="n">
        <f aca="false">IF(N8445&gt;0,N8445,0)</f>
        <v>0</v>
      </c>
      <c r="P8445" s="1" t="n">
        <f aca="false">O8445*1.5</f>
        <v>0</v>
      </c>
      <c r="Q8445" s="1" t="n">
        <f aca="false">P8445/(3.6*$Q$2)</f>
        <v>0</v>
      </c>
      <c r="R8445" s="1" t="n">
        <f aca="false">(K8445+L8445)*$R$2</f>
        <v>4713.39327191794</v>
      </c>
      <c r="S8445" s="19" t="n">
        <f aca="false">J8445-R8445</f>
        <v>46382.4674627227</v>
      </c>
      <c r="T8445" s="1" t="n">
        <f aca="false">IF(S8445&lt;0,S8445/$G$3,0)</f>
        <v>0</v>
      </c>
      <c r="U8445" s="1" t="n">
        <f aca="false">IF(S8445&gt;0,S8445*0.7,0)</f>
        <v>32467.7272239059</v>
      </c>
      <c r="V8445" s="14" t="n">
        <f aca="false">V8444+U8445+T8445</f>
        <v>-47767059.3133884</v>
      </c>
      <c r="W8445" s="19" t="n">
        <f aca="false">V8445/1000</f>
        <v>-47767.0593133884</v>
      </c>
      <c r="X8445" s="19" t="n">
        <f aca="false">W8445*3600000000*2/237000000</f>
        <v>-1451151.16901433</v>
      </c>
      <c r="Y8445" s="19" t="n">
        <f aca="false">X8445/30.662</f>
        <v>-47327.3488035461</v>
      </c>
    </row>
    <row r="8446" customFormat="false" ht="17.9" hidden="false" customHeight="false" outlineLevel="0" collapsed="false">
      <c r="A8446" s="2" t="n">
        <v>12</v>
      </c>
      <c r="B8446" s="3" t="n">
        <v>18</v>
      </c>
      <c r="C8446" s="38" t="n">
        <v>11</v>
      </c>
      <c r="D8446" s="1" t="n">
        <v>17.8</v>
      </c>
      <c r="E8446" s="3" t="n">
        <v>827.546904905811</v>
      </c>
      <c r="F8446" s="23" t="n">
        <f aca="false">IF(D8446&lt;25, 0.24, 0.24-(0.01/5)*(D8446-25))</f>
        <v>0.24</v>
      </c>
      <c r="G8446" s="40" t="n">
        <f aca="false">(E8446/1000)*$G$1*F8446</f>
        <v>65069.020076458</v>
      </c>
      <c r="H8446" s="40" t="n">
        <v>0.155766201813204</v>
      </c>
      <c r="I8446" s="3" t="n">
        <f aca="false">H8446*$J$2</f>
        <v>0</v>
      </c>
      <c r="J8446" s="19" t="n">
        <f aca="false">SUM(I8446+G8446)</f>
        <v>65069.020076458</v>
      </c>
      <c r="K8446" s="1" t="n">
        <v>0</v>
      </c>
      <c r="L8446" s="39" t="n">
        <v>1.10808088682021</v>
      </c>
      <c r="M8446" s="39"/>
      <c r="N8446" s="1" t="n">
        <f aca="false">(2.571*(19.44-D8446)+3.87)*$K$2</f>
        <v>0</v>
      </c>
      <c r="O8446" s="1" t="n">
        <f aca="false">IF(N8446&gt;0,N8446,0)</f>
        <v>0</v>
      </c>
      <c r="P8446" s="1" t="n">
        <f aca="false">O8446*1.5</f>
        <v>0</v>
      </c>
      <c r="Q8446" s="1" t="n">
        <f aca="false">P8446/(3.6*$Q$2)</f>
        <v>0</v>
      </c>
      <c r="R8446" s="1" t="n">
        <f aca="false">(K8446+L8446)*$R$2</f>
        <v>5540.40443410105</v>
      </c>
      <c r="S8446" s="19" t="n">
        <f aca="false">J8446-R8446</f>
        <v>59528.615642357</v>
      </c>
      <c r="T8446" s="1" t="n">
        <f aca="false">IF(S8446&lt;0,S8446/$G$3,0)</f>
        <v>0</v>
      </c>
      <c r="U8446" s="1" t="n">
        <f aca="false">IF(S8446&gt;0,S8446*0.7,0)</f>
        <v>41670.0309496499</v>
      </c>
      <c r="V8446" s="14" t="n">
        <f aca="false">V8445+U8446+T8446</f>
        <v>-47725389.2824388</v>
      </c>
      <c r="W8446" s="19" t="n">
        <f aca="false">V8446/1000</f>
        <v>-47725.3892824387</v>
      </c>
      <c r="X8446" s="19" t="n">
        <f aca="false">W8446*3600000000*2/237000000</f>
        <v>-1449885.24402346</v>
      </c>
      <c r="Y8446" s="19" t="n">
        <f aca="false">X8446/30.662</f>
        <v>-47286.0623580802</v>
      </c>
    </row>
    <row r="8447" customFormat="false" ht="17.9" hidden="false" customHeight="false" outlineLevel="0" collapsed="false">
      <c r="A8447" s="2" t="n">
        <v>12</v>
      </c>
      <c r="B8447" s="3" t="n">
        <v>18</v>
      </c>
      <c r="C8447" s="38" t="n">
        <v>12</v>
      </c>
      <c r="D8447" s="1" t="n">
        <v>19.3</v>
      </c>
      <c r="E8447" s="3" t="n">
        <v>856.632989085822</v>
      </c>
      <c r="F8447" s="23" t="n">
        <f aca="false">IF(D8447&lt;25, 0.24, 0.24-(0.01/5)*(D8447-25))</f>
        <v>0.24</v>
      </c>
      <c r="G8447" s="40" t="n">
        <f aca="false">(E8447/1000)*$G$1*F8447</f>
        <v>67356.0239722313</v>
      </c>
      <c r="H8447" s="40" t="n">
        <v>0.153346489967152</v>
      </c>
      <c r="I8447" s="3" t="n">
        <f aca="false">H8447*$J$2</f>
        <v>0</v>
      </c>
      <c r="J8447" s="19" t="n">
        <f aca="false">SUM(I8447+G8447)</f>
        <v>67356.0239722313</v>
      </c>
      <c r="K8447" s="1" t="n">
        <v>0</v>
      </c>
      <c r="L8447" s="39" t="n">
        <v>1.48382913071415</v>
      </c>
      <c r="M8447" s="39"/>
      <c r="N8447" s="1" t="n">
        <f aca="false">(2.571*(19.44-D8447)+3.87)*$K$2</f>
        <v>0</v>
      </c>
      <c r="O8447" s="1" t="n">
        <f aca="false">IF(N8447&gt;0,N8447,0)</f>
        <v>0</v>
      </c>
      <c r="P8447" s="1" t="n">
        <f aca="false">O8447*1.5</f>
        <v>0</v>
      </c>
      <c r="Q8447" s="1" t="n">
        <f aca="false">P8447/(3.6*$Q$2)</f>
        <v>0</v>
      </c>
      <c r="R8447" s="1" t="n">
        <f aca="false">(K8447+L8447)*$R$2</f>
        <v>7419.14565357075</v>
      </c>
      <c r="S8447" s="19" t="n">
        <f aca="false">J8447-R8447</f>
        <v>59936.8783186606</v>
      </c>
      <c r="T8447" s="1" t="n">
        <f aca="false">IF(S8447&lt;0,S8447/$G$3,0)</f>
        <v>0</v>
      </c>
      <c r="U8447" s="1" t="n">
        <f aca="false">IF(S8447&gt;0,S8447*0.7,0)</f>
        <v>41955.8148230624</v>
      </c>
      <c r="V8447" s="14" t="n">
        <f aca="false">V8446+U8447+T8447</f>
        <v>-47683433.4676157</v>
      </c>
      <c r="W8447" s="19" t="n">
        <f aca="false">V8447/1000</f>
        <v>-47683.4334676157</v>
      </c>
      <c r="X8447" s="19" t="n">
        <f aca="false">W8447*3600000000*2/237000000</f>
        <v>-1448610.63699086</v>
      </c>
      <c r="Y8447" s="19" t="n">
        <f aca="false">X8447/30.662</f>
        <v>-47244.4927594696</v>
      </c>
    </row>
    <row r="8448" customFormat="false" ht="17.9" hidden="false" customHeight="false" outlineLevel="0" collapsed="false">
      <c r="A8448" s="2" t="n">
        <v>12</v>
      </c>
      <c r="B8448" s="3" t="n">
        <v>18</v>
      </c>
      <c r="C8448" s="38" t="n">
        <v>13</v>
      </c>
      <c r="D8448" s="1" t="n">
        <v>20.7</v>
      </c>
      <c r="E8448" s="3" t="n">
        <v>764.678215492186</v>
      </c>
      <c r="F8448" s="23" t="n">
        <f aca="false">IF(D8448&lt;25, 0.24, 0.24-(0.01/5)*(D8448-25))</f>
        <v>0.24</v>
      </c>
      <c r="G8448" s="40" t="n">
        <f aca="false">(E8448/1000)*$G$1*F8448</f>
        <v>60125.730470292</v>
      </c>
      <c r="H8448" s="40" t="n">
        <v>0.138703336401581</v>
      </c>
      <c r="I8448" s="3" t="n">
        <f aca="false">H8448*$J$2</f>
        <v>0</v>
      </c>
      <c r="J8448" s="19" t="n">
        <f aca="false">SUM(I8448+G8448)</f>
        <v>60125.730470292</v>
      </c>
      <c r="K8448" s="1" t="n">
        <v>0</v>
      </c>
      <c r="L8448" s="39" t="n">
        <v>1.26298863278498</v>
      </c>
      <c r="M8448" s="39"/>
      <c r="N8448" s="1" t="n">
        <f aca="false">(2.571*(19.44-D8448)+3.87)*$K$2</f>
        <v>0</v>
      </c>
      <c r="O8448" s="1" t="n">
        <f aca="false">IF(N8448&gt;0,N8448,0)</f>
        <v>0</v>
      </c>
      <c r="P8448" s="1" t="n">
        <f aca="false">O8448*1.5</f>
        <v>0</v>
      </c>
      <c r="Q8448" s="1" t="n">
        <f aca="false">P8448/(3.6*$Q$2)</f>
        <v>0</v>
      </c>
      <c r="R8448" s="1" t="n">
        <f aca="false">(K8448+L8448)*$R$2</f>
        <v>6314.9431639249</v>
      </c>
      <c r="S8448" s="19" t="n">
        <f aca="false">J8448-R8448</f>
        <v>53810.7873063671</v>
      </c>
      <c r="T8448" s="1" t="n">
        <f aca="false">IF(S8448&lt;0,S8448/$G$3,0)</f>
        <v>0</v>
      </c>
      <c r="U8448" s="1" t="n">
        <f aca="false">IF(S8448&gt;0,S8448*0.7,0)</f>
        <v>37667.551114457</v>
      </c>
      <c r="V8448" s="14" t="n">
        <f aca="false">V8447+U8448+T8448</f>
        <v>-47645765.9165012</v>
      </c>
      <c r="W8448" s="19" t="n">
        <f aca="false">V8448/1000</f>
        <v>-47645.7659165012</v>
      </c>
      <c r="X8448" s="19" t="n">
        <f aca="false">W8448*3600000000*2/237000000</f>
        <v>-1447466.30632409</v>
      </c>
      <c r="Y8448" s="19" t="n">
        <f aca="false">X8448/30.662</f>
        <v>-47207.1719497778</v>
      </c>
    </row>
    <row r="8449" customFormat="false" ht="17.9" hidden="false" customHeight="false" outlineLevel="0" collapsed="false">
      <c r="A8449" s="2" t="n">
        <v>12</v>
      </c>
      <c r="B8449" s="3" t="n">
        <v>18</v>
      </c>
      <c r="C8449" s="38" t="n">
        <v>14</v>
      </c>
      <c r="D8449" s="1" t="n">
        <v>22.2</v>
      </c>
      <c r="E8449" s="3" t="n">
        <v>689.49239402195</v>
      </c>
      <c r="F8449" s="23" t="n">
        <f aca="false">IF(D8449&lt;25, 0.24, 0.24-(0.01/5)*(D8449-25))</f>
        <v>0.24</v>
      </c>
      <c r="G8449" s="40" t="n">
        <f aca="false">(E8449/1000)*$G$1*F8449</f>
        <v>54213.9595510731</v>
      </c>
      <c r="H8449" s="40" t="n">
        <v>0.121180410515938</v>
      </c>
      <c r="I8449" s="3" t="n">
        <f aca="false">H8449*$J$2</f>
        <v>0</v>
      </c>
      <c r="J8449" s="19" t="n">
        <f aca="false">SUM(I8449+G8449)</f>
        <v>54213.9595510731</v>
      </c>
      <c r="K8449" s="1" t="n">
        <v>0</v>
      </c>
      <c r="L8449" s="39" t="n">
        <v>1.02435313605574</v>
      </c>
      <c r="M8449" s="39"/>
      <c r="N8449" s="1" t="n">
        <f aca="false">(2.571*(19.44-D8449)+3.87)*$K$2</f>
        <v>-0</v>
      </c>
      <c r="O8449" s="1" t="n">
        <f aca="false">IF(N8449&gt;0,N8449,0)</f>
        <v>0</v>
      </c>
      <c r="P8449" s="1" t="n">
        <f aca="false">O8449*1.5</f>
        <v>0</v>
      </c>
      <c r="Q8449" s="1" t="n">
        <f aca="false">P8449/(3.6*$Q$2)</f>
        <v>0</v>
      </c>
      <c r="R8449" s="1" t="n">
        <f aca="false">(K8449+L8449)*$R$2</f>
        <v>5121.7656802787</v>
      </c>
      <c r="S8449" s="19" t="n">
        <f aca="false">J8449-R8449</f>
        <v>49092.1938707944</v>
      </c>
      <c r="T8449" s="1" t="n">
        <f aca="false">IF(S8449&lt;0,S8449/$G$3,0)</f>
        <v>0</v>
      </c>
      <c r="U8449" s="1" t="n">
        <f aca="false">IF(S8449&gt;0,S8449*0.7,0)</f>
        <v>34364.5357095561</v>
      </c>
      <c r="V8449" s="14" t="n">
        <f aca="false">V8448+U8449+T8449</f>
        <v>-47611401.3807917</v>
      </c>
      <c r="W8449" s="19" t="n">
        <f aca="false">V8449/1000</f>
        <v>-47611.4013807917</v>
      </c>
      <c r="X8449" s="19" t="n">
        <f aca="false">W8449*3600000000*2/237000000</f>
        <v>-1446422.32042911</v>
      </c>
      <c r="Y8449" s="19" t="n">
        <f aca="false">X8449/30.662</f>
        <v>-47173.1237502157</v>
      </c>
    </row>
    <row r="8450" customFormat="false" ht="17.9" hidden="false" customHeight="false" outlineLevel="0" collapsed="false">
      <c r="A8450" s="2" t="n">
        <v>12</v>
      </c>
      <c r="B8450" s="3" t="n">
        <v>18</v>
      </c>
      <c r="C8450" s="38" t="n">
        <v>15</v>
      </c>
      <c r="D8450" s="1" t="n">
        <v>21.1</v>
      </c>
      <c r="E8450" s="3" t="n">
        <v>509.917252656031</v>
      </c>
      <c r="F8450" s="23" t="n">
        <f aca="false">IF(D8450&lt;25, 0.24, 0.24-(0.01/5)*(D8450-25))</f>
        <v>0.24</v>
      </c>
      <c r="G8450" s="40" t="n">
        <f aca="false">(E8450/1000)*$G$1*F8450</f>
        <v>40094.1816756405</v>
      </c>
      <c r="H8450" s="40" t="n">
        <v>0.097673719210476</v>
      </c>
      <c r="I8450" s="3" t="n">
        <f aca="false">H8450*$J$2</f>
        <v>0</v>
      </c>
      <c r="J8450" s="19" t="n">
        <f aca="false">SUM(I8450+G8450)</f>
        <v>40094.1816756405</v>
      </c>
      <c r="K8450" s="1" t="n">
        <v>0</v>
      </c>
      <c r="L8450" s="39" t="n">
        <v>1.05309890334817</v>
      </c>
      <c r="M8450" s="39"/>
      <c r="N8450" s="1" t="n">
        <f aca="false">(2.571*(19.44-D8450)+3.87)*$K$2</f>
        <v>-0</v>
      </c>
      <c r="O8450" s="1" t="n">
        <f aca="false">IF(N8450&gt;0,N8450,0)</f>
        <v>0</v>
      </c>
      <c r="P8450" s="1" t="n">
        <f aca="false">O8450*1.5</f>
        <v>0</v>
      </c>
      <c r="Q8450" s="1" t="n">
        <f aca="false">P8450/(3.6*$Q$2)</f>
        <v>0</v>
      </c>
      <c r="R8450" s="1" t="n">
        <f aca="false">(K8450+L8450)*$R$2</f>
        <v>5265.49451674085</v>
      </c>
      <c r="S8450" s="19" t="n">
        <f aca="false">J8450-R8450</f>
        <v>34828.6871588997</v>
      </c>
      <c r="T8450" s="1" t="n">
        <f aca="false">IF(S8450&lt;0,S8450/$G$3,0)</f>
        <v>0</v>
      </c>
      <c r="U8450" s="1" t="n">
        <f aca="false">IF(S8450&gt;0,S8450*0.7,0)</f>
        <v>24380.0810112298</v>
      </c>
      <c r="V8450" s="14" t="n">
        <f aca="false">V8449+U8450+T8450</f>
        <v>-47587021.2997805</v>
      </c>
      <c r="W8450" s="19" t="n">
        <f aca="false">V8450/1000</f>
        <v>-47587.0212997805</v>
      </c>
      <c r="X8450" s="19" t="n">
        <f aca="false">W8450*3600000000*2/237000000</f>
        <v>-1445681.65974017</v>
      </c>
      <c r="Y8450" s="19" t="n">
        <f aca="false">X8450/30.662</f>
        <v>-47148.9680953677</v>
      </c>
    </row>
    <row r="8451" customFormat="false" ht="17.9" hidden="false" customHeight="false" outlineLevel="0" collapsed="false">
      <c r="A8451" s="2" t="n">
        <v>12</v>
      </c>
      <c r="B8451" s="3" t="n">
        <v>18</v>
      </c>
      <c r="C8451" s="38" t="n">
        <v>16</v>
      </c>
      <c r="D8451" s="1" t="n">
        <v>20</v>
      </c>
      <c r="E8451" s="3" t="n">
        <v>197.392058753597</v>
      </c>
      <c r="F8451" s="23" t="n">
        <f aca="false">IF(D8451&lt;25, 0.24, 0.24-(0.01/5)*(D8451-25))</f>
        <v>0.24</v>
      </c>
      <c r="G8451" s="40" t="n">
        <f aca="false">(E8451/1000)*$G$1*F8451</f>
        <v>15520.7007093248</v>
      </c>
      <c r="H8451" s="40" t="n">
        <v>0.0789174548536543</v>
      </c>
      <c r="I8451" s="3" t="n">
        <f aca="false">H8451*$J$2</f>
        <v>0</v>
      </c>
      <c r="J8451" s="19" t="n">
        <f aca="false">SUM(I8451+G8451)</f>
        <v>15520.7007093248</v>
      </c>
      <c r="K8451" s="1" t="n">
        <v>0</v>
      </c>
      <c r="L8451" s="39" t="n">
        <v>1.04077928879427</v>
      </c>
      <c r="M8451" s="39"/>
      <c r="N8451" s="1" t="n">
        <f aca="false">(2.571*(19.44-D8451)+3.87)*$K$2</f>
        <v>0</v>
      </c>
      <c r="O8451" s="1" t="n">
        <f aca="false">IF(N8451&gt;0,N8451,0)</f>
        <v>0</v>
      </c>
      <c r="P8451" s="1" t="n">
        <f aca="false">O8451*1.5</f>
        <v>0</v>
      </c>
      <c r="Q8451" s="1" t="n">
        <f aca="false">P8451/(3.6*$Q$2)</f>
        <v>0</v>
      </c>
      <c r="R8451" s="1" t="n">
        <f aca="false">(K8451+L8451)*$R$2</f>
        <v>5203.89644397135</v>
      </c>
      <c r="S8451" s="19" t="n">
        <f aca="false">J8451-R8451</f>
        <v>10316.8042653535</v>
      </c>
      <c r="T8451" s="1" t="n">
        <f aca="false">IF(S8451&lt;0,S8451/$G$3,0)</f>
        <v>0</v>
      </c>
      <c r="U8451" s="1" t="n">
        <f aca="false">IF(S8451&gt;0,S8451*0.7,0)</f>
        <v>7221.76298574743</v>
      </c>
      <c r="V8451" s="14" t="n">
        <f aca="false">V8450+U8451+T8451</f>
        <v>-47579799.5367947</v>
      </c>
      <c r="W8451" s="19" t="n">
        <f aca="false">V8451/1000</f>
        <v>-47579.7995367947</v>
      </c>
      <c r="X8451" s="19" t="n">
        <f aca="false">W8451*3600000000*2/237000000</f>
        <v>-1445462.26440895</v>
      </c>
      <c r="Y8451" s="19" t="n">
        <f aca="false">X8451/30.662</f>
        <v>-47141.8128109371</v>
      </c>
    </row>
    <row r="8452" customFormat="false" ht="17.9" hidden="false" customHeight="false" outlineLevel="0" collapsed="false">
      <c r="A8452" s="2" t="n">
        <v>12</v>
      </c>
      <c r="B8452" s="3" t="n">
        <v>18</v>
      </c>
      <c r="C8452" s="38" t="n">
        <v>17</v>
      </c>
      <c r="D8452" s="1" t="n">
        <v>18.9</v>
      </c>
      <c r="E8452" s="3" t="n">
        <v>20.3297049912571</v>
      </c>
      <c r="F8452" s="23" t="n">
        <f aca="false">IF(D8452&lt;25, 0.24, 0.24-(0.01/5)*(D8452-25))</f>
        <v>0.24</v>
      </c>
      <c r="G8452" s="40" t="n">
        <f aca="false">(E8452/1000)*$G$1*F8452</f>
        <v>1598.50030781656</v>
      </c>
      <c r="H8452" s="40" t="n">
        <v>0.0729112697536186</v>
      </c>
      <c r="I8452" s="3" t="n">
        <f aca="false">H8452*$J$2</f>
        <v>0</v>
      </c>
      <c r="J8452" s="19" t="n">
        <f aca="false">SUM(I8452+G8452)</f>
        <v>1598.50030781656</v>
      </c>
      <c r="K8452" s="1" t="n">
        <v>0</v>
      </c>
      <c r="L8452" s="39" t="n">
        <v>1.29835048937488</v>
      </c>
      <c r="M8452" s="39"/>
      <c r="N8452" s="1" t="n">
        <f aca="false">(2.571*(19.44-D8452)+3.87)*$K$2</f>
        <v>0</v>
      </c>
      <c r="O8452" s="1" t="n">
        <f aca="false">IF(N8452&gt;0,N8452,0)</f>
        <v>0</v>
      </c>
      <c r="P8452" s="1" t="n">
        <f aca="false">O8452*1.5</f>
        <v>0</v>
      </c>
      <c r="Q8452" s="1" t="n">
        <f aca="false">P8452/(3.6*$Q$2)</f>
        <v>0</v>
      </c>
      <c r="R8452" s="1" t="n">
        <f aca="false">(K8452+L8452)*$R$2</f>
        <v>6491.7524468744</v>
      </c>
      <c r="S8452" s="19" t="n">
        <f aca="false">J8452-R8452</f>
        <v>-4893.25213905784</v>
      </c>
      <c r="T8452" s="1" t="n">
        <f aca="false">IF(S8452&lt;0,S8452/$G$3,0)</f>
        <v>-6990.36019865406</v>
      </c>
      <c r="U8452" s="1" t="n">
        <f aca="false">IF(S8452&gt;0,S8452*0.7,0)</f>
        <v>0</v>
      </c>
      <c r="V8452" s="14" t="n">
        <f aca="false">V8451+U8452+T8452</f>
        <v>-47586789.8969934</v>
      </c>
      <c r="W8452" s="19" t="n">
        <f aca="false">V8452/1000</f>
        <v>-47586.7898969934</v>
      </c>
      <c r="X8452" s="19" t="n">
        <f aca="false">W8452*3600000000*2/237000000</f>
        <v>-1445674.62978208</v>
      </c>
      <c r="Y8452" s="19" t="n">
        <f aca="false">X8452/30.662</f>
        <v>-47148.7388227146</v>
      </c>
    </row>
    <row r="8453" customFormat="false" ht="17.9" hidden="false" customHeight="false" outlineLevel="0" collapsed="false">
      <c r="A8453" s="2" t="n">
        <v>12</v>
      </c>
      <c r="B8453" s="3" t="n">
        <v>18</v>
      </c>
      <c r="C8453" s="38" t="n">
        <v>18</v>
      </c>
      <c r="D8453" s="1" t="n">
        <v>18.2</v>
      </c>
      <c r="E8453" s="3" t="n">
        <v>0</v>
      </c>
      <c r="F8453" s="23" t="n">
        <f aca="false">IF(D8453&lt;25, 0.24, 0.24-(0.01/5)*(D8453-25))</f>
        <v>0.24</v>
      </c>
      <c r="G8453" s="40" t="n">
        <f aca="false">(E8453/1000)*$G$1*F8453</f>
        <v>0</v>
      </c>
      <c r="H8453" s="40" t="n">
        <v>0.104462088863589</v>
      </c>
      <c r="I8453" s="3" t="n">
        <f aca="false">H8453*$J$2</f>
        <v>0</v>
      </c>
      <c r="J8453" s="19" t="n">
        <f aca="false">SUM(I8453+G8453)</f>
        <v>0</v>
      </c>
      <c r="K8453" s="1" t="n">
        <v>0</v>
      </c>
      <c r="L8453" s="39" t="n">
        <v>1.98459864822915</v>
      </c>
      <c r="M8453" s="39"/>
      <c r="N8453" s="1" t="n">
        <f aca="false">(2.571*(19.44-D8453)+3.87)*$K$2</f>
        <v>0</v>
      </c>
      <c r="O8453" s="1" t="n">
        <f aca="false">IF(N8453&gt;0,N8453,0)</f>
        <v>0</v>
      </c>
      <c r="P8453" s="1" t="n">
        <f aca="false">O8453*1.5</f>
        <v>0</v>
      </c>
      <c r="Q8453" s="1" t="n">
        <f aca="false">P8453/(3.6*$Q$2)</f>
        <v>0</v>
      </c>
      <c r="R8453" s="1" t="n">
        <f aca="false">(K8453+L8453)*$R$2</f>
        <v>9922.99324114575</v>
      </c>
      <c r="S8453" s="19" t="n">
        <f aca="false">J8453-R8453</f>
        <v>-9922.99324114575</v>
      </c>
      <c r="T8453" s="1" t="n">
        <f aca="false">IF(S8453&lt;0,S8453/$G$3,0)</f>
        <v>-14175.7046302082</v>
      </c>
      <c r="U8453" s="1" t="n">
        <f aca="false">IF(S8453&gt;0,S8453*0.7,0)</f>
        <v>0</v>
      </c>
      <c r="V8453" s="14" t="n">
        <f aca="false">V8452+U8453+T8453</f>
        <v>-47600965.6016236</v>
      </c>
      <c r="W8453" s="19" t="n">
        <f aca="false">V8453/1000</f>
        <v>-47600.9656016236</v>
      </c>
      <c r="X8453" s="19" t="n">
        <f aca="false">W8453*3600000000*2/237000000</f>
        <v>-1446105.28409996</v>
      </c>
      <c r="Y8453" s="19" t="n">
        <f aca="false">X8453/30.662</f>
        <v>-47162.7840356127</v>
      </c>
    </row>
    <row r="8454" customFormat="false" ht="17.9" hidden="false" customHeight="false" outlineLevel="0" collapsed="false">
      <c r="A8454" s="2" t="n">
        <v>12</v>
      </c>
      <c r="B8454" s="3" t="n">
        <v>18</v>
      </c>
      <c r="C8454" s="38" t="n">
        <v>19</v>
      </c>
      <c r="D8454" s="1" t="n">
        <v>17.4</v>
      </c>
      <c r="E8454" s="3" t="n">
        <v>0</v>
      </c>
      <c r="F8454" s="23" t="n">
        <f aca="false">IF(D8454&lt;25, 0.24, 0.24-(0.01/5)*(D8454-25))</f>
        <v>0.24</v>
      </c>
      <c r="G8454" s="40" t="n">
        <f aca="false">(E8454/1000)*$G$1*F8454</f>
        <v>0</v>
      </c>
      <c r="H8454" s="40" t="n">
        <v>0.167551385510793</v>
      </c>
      <c r="I8454" s="3" t="n">
        <f aca="false">H8454*$J$2</f>
        <v>0</v>
      </c>
      <c r="J8454" s="19" t="n">
        <f aca="false">SUM(I8454+G8454)</f>
        <v>0</v>
      </c>
      <c r="K8454" s="1" t="n">
        <v>0</v>
      </c>
      <c r="L8454" s="39" t="n">
        <v>2.66902167900136</v>
      </c>
      <c r="M8454" s="39"/>
      <c r="N8454" s="1" t="n">
        <f aca="false">(2.571*(19.44-D8454)+3.87)*$K$2</f>
        <v>0</v>
      </c>
      <c r="O8454" s="1" t="n">
        <f aca="false">IF(N8454&gt;0,N8454,0)</f>
        <v>0</v>
      </c>
      <c r="P8454" s="1" t="n">
        <f aca="false">O8454*1.5</f>
        <v>0</v>
      </c>
      <c r="Q8454" s="1" t="n">
        <f aca="false">P8454/(3.6*$Q$2)</f>
        <v>0</v>
      </c>
      <c r="R8454" s="1" t="n">
        <f aca="false">(K8454+L8454)*$R$2</f>
        <v>13345.1083950068</v>
      </c>
      <c r="S8454" s="19" t="n">
        <f aca="false">J8454-R8454</f>
        <v>-13345.1083950068</v>
      </c>
      <c r="T8454" s="1" t="n">
        <f aca="false">IF(S8454&lt;0,S8454/$G$3,0)</f>
        <v>-19064.4405642954</v>
      </c>
      <c r="U8454" s="1" t="n">
        <f aca="false">IF(S8454&gt;0,S8454*0.7,0)</f>
        <v>0</v>
      </c>
      <c r="V8454" s="14" t="n">
        <f aca="false">V8453+U8454+T8454</f>
        <v>-47620030.0421879</v>
      </c>
      <c r="W8454" s="19" t="n">
        <f aca="false">V8454/1000</f>
        <v>-47620.0300421879</v>
      </c>
      <c r="X8454" s="19" t="n">
        <f aca="false">W8454*3600000000*2/237000000</f>
        <v>-1446684.45697786</v>
      </c>
      <c r="Y8454" s="19" t="n">
        <f aca="false">X8454/30.662</f>
        <v>-47181.6729821231</v>
      </c>
    </row>
    <row r="8455" customFormat="false" ht="17.9" hidden="false" customHeight="false" outlineLevel="0" collapsed="false">
      <c r="A8455" s="2" t="n">
        <v>12</v>
      </c>
      <c r="B8455" s="3" t="n">
        <v>18</v>
      </c>
      <c r="C8455" s="38" t="n">
        <v>20</v>
      </c>
      <c r="D8455" s="1" t="n">
        <v>16.7</v>
      </c>
      <c r="E8455" s="3" t="n">
        <v>0</v>
      </c>
      <c r="F8455" s="23" t="n">
        <f aca="false">IF(D8455&lt;25, 0.24, 0.24-(0.01/5)*(D8455-25))</f>
        <v>0.24</v>
      </c>
      <c r="G8455" s="40" t="n">
        <f aca="false">(E8455/1000)*$G$1*F8455</f>
        <v>0</v>
      </c>
      <c r="H8455" s="40" t="n">
        <v>0.243025230399152</v>
      </c>
      <c r="I8455" s="3" t="n">
        <f aca="false">H8455*$J$2</f>
        <v>0</v>
      </c>
      <c r="J8455" s="19" t="n">
        <f aca="false">SUM(I8455+G8455)</f>
        <v>0</v>
      </c>
      <c r="K8455" s="1" t="n">
        <v>0</v>
      </c>
      <c r="L8455" s="39" t="n">
        <v>3.17617914480356</v>
      </c>
      <c r="M8455" s="39"/>
      <c r="N8455" s="1" t="n">
        <f aca="false">(2.571*(19.44-D8455)+3.87)*$K$2</f>
        <v>0</v>
      </c>
      <c r="O8455" s="1" t="n">
        <f aca="false">IF(N8455&gt;0,N8455,0)</f>
        <v>0</v>
      </c>
      <c r="P8455" s="1" t="n">
        <f aca="false">O8455*1.5</f>
        <v>0</v>
      </c>
      <c r="Q8455" s="1" t="n">
        <f aca="false">P8455/(3.6*$Q$2)</f>
        <v>0</v>
      </c>
      <c r="R8455" s="1" t="n">
        <f aca="false">(K8455+L8455)*$R$2</f>
        <v>15880.8957240178</v>
      </c>
      <c r="S8455" s="19" t="n">
        <f aca="false">J8455-R8455</f>
        <v>-15880.8957240178</v>
      </c>
      <c r="T8455" s="1" t="n">
        <f aca="false">IF(S8455&lt;0,S8455/$G$3,0)</f>
        <v>-22686.993891454</v>
      </c>
      <c r="U8455" s="1" t="n">
        <f aca="false">IF(S8455&gt;0,S8455*0.7,0)</f>
        <v>0</v>
      </c>
      <c r="V8455" s="14" t="n">
        <f aca="false">V8454+U8455+T8455</f>
        <v>-47642717.0360793</v>
      </c>
      <c r="W8455" s="19" t="n">
        <f aca="false">V8455/1000</f>
        <v>-47642.7170360793</v>
      </c>
      <c r="X8455" s="19" t="n">
        <f aca="false">W8455*3600000000*2/237000000</f>
        <v>-1447373.68210874</v>
      </c>
      <c r="Y8455" s="19" t="n">
        <f aca="false">X8455/30.662</f>
        <v>-47204.1511352403</v>
      </c>
    </row>
    <row r="8456" customFormat="false" ht="17.9" hidden="false" customHeight="false" outlineLevel="0" collapsed="false">
      <c r="A8456" s="2" t="n">
        <v>12</v>
      </c>
      <c r="B8456" s="3" t="n">
        <v>18</v>
      </c>
      <c r="C8456" s="38" t="n">
        <v>21</v>
      </c>
      <c r="D8456" s="1" t="n">
        <v>16.5</v>
      </c>
      <c r="E8456" s="3" t="n">
        <v>0</v>
      </c>
      <c r="F8456" s="23" t="n">
        <f aca="false">IF(D8456&lt;25, 0.24, 0.24-(0.01/5)*(D8456-25))</f>
        <v>0.24</v>
      </c>
      <c r="G8456" s="40" t="n">
        <f aca="false">(E8456/1000)*$G$1*F8456</f>
        <v>0</v>
      </c>
      <c r="H8456" s="40" t="n">
        <v>0.293254004729162</v>
      </c>
      <c r="I8456" s="3" t="n">
        <f aca="false">H8456*$J$2</f>
        <v>0</v>
      </c>
      <c r="J8456" s="19" t="n">
        <f aca="false">SUM(I8456+G8456)</f>
        <v>0</v>
      </c>
      <c r="K8456" s="1" t="n">
        <v>0</v>
      </c>
      <c r="L8456" s="39" t="n">
        <v>3.44812322903039</v>
      </c>
      <c r="M8456" s="39"/>
      <c r="N8456" s="1" t="n">
        <f aca="false">(2.571*(19.44-D8456)+3.87)*$K$2</f>
        <v>0</v>
      </c>
      <c r="O8456" s="1" t="n">
        <f aca="false">IF(N8456&gt;0,N8456,0)</f>
        <v>0</v>
      </c>
      <c r="P8456" s="1" t="n">
        <f aca="false">O8456*1.5</f>
        <v>0</v>
      </c>
      <c r="Q8456" s="1" t="n">
        <f aca="false">P8456/(3.6*$Q$2)</f>
        <v>0</v>
      </c>
      <c r="R8456" s="1" t="n">
        <f aca="false">(K8456+L8456)*$R$2</f>
        <v>17240.616145152</v>
      </c>
      <c r="S8456" s="19" t="n">
        <f aca="false">J8456-R8456</f>
        <v>-17240.616145152</v>
      </c>
      <c r="T8456" s="1" t="n">
        <f aca="false">IF(S8456&lt;0,S8456/$G$3,0)</f>
        <v>-24629.4516359314</v>
      </c>
      <c r="U8456" s="1" t="n">
        <f aca="false">IF(S8456&gt;0,S8456*0.7,0)</f>
        <v>0</v>
      </c>
      <c r="V8456" s="14" t="n">
        <f aca="false">V8455+U8456+T8456</f>
        <v>-47667346.4877153</v>
      </c>
      <c r="W8456" s="19" t="n">
        <f aca="false">V8456/1000</f>
        <v>-47667.3464877153</v>
      </c>
      <c r="X8456" s="19" t="n">
        <f aca="false">W8456*3600000000*2/237000000</f>
        <v>-1448121.91861413</v>
      </c>
      <c r="Y8456" s="19" t="n">
        <f aca="false">X8456/30.662</f>
        <v>-47228.5538651795</v>
      </c>
    </row>
    <row r="8457" customFormat="false" ht="17.9" hidden="false" customHeight="false" outlineLevel="0" collapsed="false">
      <c r="A8457" s="2" t="n">
        <v>12</v>
      </c>
      <c r="B8457" s="3" t="n">
        <v>18</v>
      </c>
      <c r="C8457" s="38" t="n">
        <v>22</v>
      </c>
      <c r="D8457" s="1" t="n">
        <v>16.3</v>
      </c>
      <c r="E8457" s="3" t="n">
        <v>0</v>
      </c>
      <c r="F8457" s="23" t="n">
        <f aca="false">IF(D8457&lt;25, 0.24, 0.24-(0.01/5)*(D8457-25))</f>
        <v>0.24</v>
      </c>
      <c r="G8457" s="40" t="n">
        <f aca="false">(E8457/1000)*$G$1*F8457</f>
        <v>0</v>
      </c>
      <c r="H8457" s="40" t="n">
        <v>0.350768236241376</v>
      </c>
      <c r="I8457" s="3" t="n">
        <f aca="false">H8457*$J$2</f>
        <v>0</v>
      </c>
      <c r="J8457" s="19" t="n">
        <f aca="false">SUM(I8457+G8457)</f>
        <v>0</v>
      </c>
      <c r="K8457" s="1" t="n">
        <v>0</v>
      </c>
      <c r="L8457" s="39" t="n">
        <v>3.56356258022063</v>
      </c>
      <c r="M8457" s="39"/>
      <c r="N8457" s="1" t="n">
        <f aca="false">(2.571*(19.44-D8457)+3.87)*$K$2</f>
        <v>0</v>
      </c>
      <c r="O8457" s="1" t="n">
        <f aca="false">IF(N8457&gt;0,N8457,0)</f>
        <v>0</v>
      </c>
      <c r="P8457" s="1" t="n">
        <f aca="false">O8457*1.5</f>
        <v>0</v>
      </c>
      <c r="Q8457" s="1" t="n">
        <f aca="false">P8457/(3.6*$Q$2)</f>
        <v>0</v>
      </c>
      <c r="R8457" s="1" t="n">
        <f aca="false">(K8457+L8457)*$R$2</f>
        <v>17817.8129011032</v>
      </c>
      <c r="S8457" s="19" t="n">
        <f aca="false">J8457-R8457</f>
        <v>-17817.8129011032</v>
      </c>
      <c r="T8457" s="1" t="n">
        <f aca="false">IF(S8457&lt;0,S8457/$G$3,0)</f>
        <v>-25454.0184301474</v>
      </c>
      <c r="U8457" s="1" t="n">
        <f aca="false">IF(S8457&gt;0,S8457*0.7,0)</f>
        <v>0</v>
      </c>
      <c r="V8457" s="14" t="n">
        <f aca="false">V8456+U8457+T8457</f>
        <v>-47692800.5061454</v>
      </c>
      <c r="W8457" s="19" t="n">
        <f aca="false">V8457/1000</f>
        <v>-47692.8005061454</v>
      </c>
      <c r="X8457" s="19" t="n">
        <f aca="false">W8457*3600000000*2/237000000</f>
        <v>-1448895.20524999</v>
      </c>
      <c r="Y8457" s="19" t="n">
        <f aca="false">X8457/30.662</f>
        <v>-47253.7735715213</v>
      </c>
    </row>
    <row r="8458" customFormat="false" ht="17.9" hidden="false" customHeight="false" outlineLevel="0" collapsed="false">
      <c r="A8458" s="2" t="n">
        <v>12</v>
      </c>
      <c r="B8458" s="3" t="n">
        <v>18</v>
      </c>
      <c r="C8458" s="38" t="n">
        <v>23</v>
      </c>
      <c r="D8458" s="1" t="n">
        <v>16.1</v>
      </c>
      <c r="E8458" s="3" t="n">
        <v>0</v>
      </c>
      <c r="F8458" s="23" t="n">
        <f aca="false">IF(D8458&lt;25, 0.24, 0.24-(0.01/5)*(D8458-25))</f>
        <v>0.24</v>
      </c>
      <c r="G8458" s="40" t="n">
        <f aca="false">(E8458/1000)*$G$1*F8458</f>
        <v>0</v>
      </c>
      <c r="H8458" s="40" t="n">
        <v>0.368494834263949</v>
      </c>
      <c r="I8458" s="3" t="n">
        <f aca="false">H8458*$J$2</f>
        <v>0</v>
      </c>
      <c r="J8458" s="19" t="n">
        <f aca="false">SUM(I8458+G8458)</f>
        <v>0</v>
      </c>
      <c r="K8458" s="1" t="n">
        <v>0</v>
      </c>
      <c r="L8458" s="39" t="n">
        <v>3.27838631739888</v>
      </c>
      <c r="M8458" s="39"/>
      <c r="N8458" s="1" t="n">
        <f aca="false">(2.571*(19.44-D8458)+3.87)*$K$2</f>
        <v>0</v>
      </c>
      <c r="O8458" s="1" t="n">
        <f aca="false">IF(N8458&gt;0,N8458,0)</f>
        <v>0</v>
      </c>
      <c r="P8458" s="1" t="n">
        <f aca="false">O8458*1.5</f>
        <v>0</v>
      </c>
      <c r="Q8458" s="1" t="n">
        <f aca="false">P8458/(3.6*$Q$2)</f>
        <v>0</v>
      </c>
      <c r="R8458" s="1" t="n">
        <f aca="false">(K8458+L8458)*$R$2</f>
        <v>16391.9315869944</v>
      </c>
      <c r="S8458" s="19" t="n">
        <f aca="false">J8458-R8458</f>
        <v>-16391.9315869944</v>
      </c>
      <c r="T8458" s="1" t="n">
        <f aca="false">IF(S8458&lt;0,S8458/$G$3,0)</f>
        <v>-23417.0451242777</v>
      </c>
      <c r="U8458" s="1" t="n">
        <f aca="false">IF(S8458&gt;0,S8458*0.7,0)</f>
        <v>0</v>
      </c>
      <c r="V8458" s="14" t="n">
        <f aca="false">V8457+U8458+T8458</f>
        <v>-47716217.5512697</v>
      </c>
      <c r="W8458" s="19" t="n">
        <f aca="false">V8458/1000</f>
        <v>-47716.2175512697</v>
      </c>
      <c r="X8458" s="19" t="n">
        <f aca="false">W8458*3600000000*2/237000000</f>
        <v>-1449606.6091525</v>
      </c>
      <c r="Y8458" s="19" t="n">
        <f aca="false">X8458/30.662</f>
        <v>-47276.9750555246</v>
      </c>
    </row>
    <row r="8459" customFormat="false" ht="17.9" hidden="false" customHeight="false" outlineLevel="0" collapsed="false">
      <c r="A8459" s="2" t="n">
        <v>12</v>
      </c>
      <c r="B8459" s="3" t="n">
        <v>19</v>
      </c>
      <c r="C8459" s="38" t="n">
        <v>0</v>
      </c>
      <c r="D8459" s="1" t="n">
        <v>15.7</v>
      </c>
      <c r="E8459" s="3" t="n">
        <v>0</v>
      </c>
      <c r="F8459" s="23" t="n">
        <f aca="false">IF(D8459&lt;25, 0.24, 0.24-(0.01/5)*(D8459-25))</f>
        <v>0.24</v>
      </c>
      <c r="G8459" s="40" t="n">
        <f aca="false">(E8459/1000)*$G$1*F8459</f>
        <v>0</v>
      </c>
      <c r="H8459" s="40" t="n">
        <v>0.386800988564264</v>
      </c>
      <c r="I8459" s="3" t="n">
        <f aca="false">H8459*$J$2</f>
        <v>0</v>
      </c>
      <c r="J8459" s="19" t="n">
        <f aca="false">SUM(I8459+G8459)</f>
        <v>0</v>
      </c>
      <c r="K8459" s="1" t="n">
        <v>0</v>
      </c>
      <c r="L8459" s="39" t="n">
        <v>1.89607993624927</v>
      </c>
      <c r="M8459" s="39"/>
      <c r="N8459" s="1" t="n">
        <f aca="false">(2.571*(19.44-D8459)+3.87)*$K$2</f>
        <v>0</v>
      </c>
      <c r="O8459" s="1" t="n">
        <f aca="false">IF(N8459&gt;0,N8459,0)</f>
        <v>0</v>
      </c>
      <c r="P8459" s="1" t="n">
        <f aca="false">O8459*1.5</f>
        <v>0</v>
      </c>
      <c r="Q8459" s="1" t="n">
        <f aca="false">P8459/(3.6*$Q$2)</f>
        <v>0</v>
      </c>
      <c r="R8459" s="1" t="n">
        <f aca="false">(K8459+L8459)*$R$2</f>
        <v>9480.39968124635</v>
      </c>
      <c r="S8459" s="19" t="n">
        <f aca="false">J8459-R8459</f>
        <v>-9480.39968124635</v>
      </c>
      <c r="T8459" s="1" t="n">
        <f aca="false">IF(S8459&lt;0,S8459/$G$3,0)</f>
        <v>-13543.4281160662</v>
      </c>
      <c r="U8459" s="1" t="n">
        <f aca="false">IF(S8459&gt;0,S8459*0.7,0)</f>
        <v>0</v>
      </c>
      <c r="V8459" s="14" t="n">
        <f aca="false">V8458+U8459+T8459</f>
        <v>-47729760.9793858</v>
      </c>
      <c r="W8459" s="19" t="n">
        <f aca="false">V8459/1000</f>
        <v>-47729.7609793858</v>
      </c>
      <c r="X8459" s="19" t="n">
        <f aca="false">W8459*3600000000*2/237000000</f>
        <v>-1450018.05506995</v>
      </c>
      <c r="Y8459" s="19" t="n">
        <f aca="false">X8459/30.662</f>
        <v>-47290.3938122088</v>
      </c>
    </row>
    <row r="8460" customFormat="false" ht="17.9" hidden="false" customHeight="false" outlineLevel="0" collapsed="false">
      <c r="A8460" s="2" t="n">
        <v>12</v>
      </c>
      <c r="B8460" s="3" t="n">
        <v>19</v>
      </c>
      <c r="C8460" s="38" t="n">
        <v>1</v>
      </c>
      <c r="D8460" s="1" t="n">
        <v>15.4</v>
      </c>
      <c r="E8460" s="3" t="n">
        <v>0</v>
      </c>
      <c r="F8460" s="23" t="n">
        <f aca="false">IF(D8460&lt;25, 0.24, 0.24-(0.01/5)*(D8460-25))</f>
        <v>0.24</v>
      </c>
      <c r="G8460" s="40" t="n">
        <f aca="false">(E8460/1000)*$G$1*F8460</f>
        <v>0</v>
      </c>
      <c r="H8460" s="40" t="n">
        <v>0.387840300243966</v>
      </c>
      <c r="I8460" s="3" t="n">
        <f aca="false">H8460*$J$2</f>
        <v>0</v>
      </c>
      <c r="J8460" s="19" t="n">
        <f aca="false">SUM(I8460+G8460)</f>
        <v>0</v>
      </c>
      <c r="K8460" s="1" t="n">
        <v>0</v>
      </c>
      <c r="L8460" s="39" t="n">
        <v>0.998116919876137</v>
      </c>
      <c r="M8460" s="39"/>
      <c r="N8460" s="1" t="n">
        <f aca="false">(2.571*(19.44-D8460)+3.87)*$K$2</f>
        <v>0</v>
      </c>
      <c r="O8460" s="1" t="n">
        <f aca="false">IF(N8460&gt;0,N8460,0)</f>
        <v>0</v>
      </c>
      <c r="P8460" s="1" t="n">
        <f aca="false">O8460*1.5</f>
        <v>0</v>
      </c>
      <c r="Q8460" s="1" t="n">
        <f aca="false">P8460/(3.6*$Q$2)</f>
        <v>0</v>
      </c>
      <c r="R8460" s="1" t="n">
        <f aca="false">(K8460+L8460)*$R$2</f>
        <v>4990.58459938069</v>
      </c>
      <c r="S8460" s="19" t="n">
        <f aca="false">J8460-R8460</f>
        <v>-4990.58459938069</v>
      </c>
      <c r="T8460" s="1" t="n">
        <f aca="false">IF(S8460&lt;0,S8460/$G$3,0)</f>
        <v>-7129.40657054384</v>
      </c>
      <c r="U8460" s="1" t="n">
        <f aca="false">IF(S8460&gt;0,S8460*0.7,0)</f>
        <v>0</v>
      </c>
      <c r="V8460" s="14" t="n">
        <f aca="false">V8459+U8460+T8460</f>
        <v>-47736890.3859563</v>
      </c>
      <c r="W8460" s="19" t="n">
        <f aca="false">V8460/1000</f>
        <v>-47736.8903859563</v>
      </c>
      <c r="X8460" s="19" t="n">
        <f aca="false">W8460*3600000000*2/237000000</f>
        <v>-1450234.64463665</v>
      </c>
      <c r="Y8460" s="19" t="n">
        <f aca="false">X8460/30.662</f>
        <v>-47297.4575903936</v>
      </c>
    </row>
    <row r="8461" customFormat="false" ht="17.9" hidden="false" customHeight="false" outlineLevel="0" collapsed="false">
      <c r="A8461" s="2" t="n">
        <v>12</v>
      </c>
      <c r="B8461" s="3" t="n">
        <v>19</v>
      </c>
      <c r="C8461" s="38" t="n">
        <v>2</v>
      </c>
      <c r="D8461" s="1" t="n">
        <v>15</v>
      </c>
      <c r="E8461" s="3" t="n">
        <v>0</v>
      </c>
      <c r="F8461" s="23" t="n">
        <f aca="false">IF(D8461&lt;25, 0.24, 0.24-(0.01/5)*(D8461-25))</f>
        <v>0.24</v>
      </c>
      <c r="G8461" s="40" t="n">
        <f aca="false">(E8461/1000)*$G$1*F8461</f>
        <v>0</v>
      </c>
      <c r="H8461" s="40" t="n">
        <v>0.35846114325112</v>
      </c>
      <c r="I8461" s="3" t="n">
        <f aca="false">H8461*$J$2</f>
        <v>0</v>
      </c>
      <c r="J8461" s="19" t="n">
        <f aca="false">SUM(I8461+G8461)</f>
        <v>0</v>
      </c>
      <c r="K8461" s="1" t="n">
        <v>0</v>
      </c>
      <c r="L8461" s="39" t="n">
        <v>0.908913784865493</v>
      </c>
      <c r="M8461" s="39"/>
      <c r="N8461" s="1" t="n">
        <f aca="false">(2.571*(19.44-D8461)+3.87)*$K$2</f>
        <v>0</v>
      </c>
      <c r="O8461" s="1" t="n">
        <f aca="false">IF(N8461&gt;0,N8461,0)</f>
        <v>0</v>
      </c>
      <c r="P8461" s="1" t="n">
        <f aca="false">O8461*1.5</f>
        <v>0</v>
      </c>
      <c r="Q8461" s="1" t="n">
        <f aca="false">P8461/(3.6*$Q$2)</f>
        <v>0</v>
      </c>
      <c r="R8461" s="1" t="n">
        <f aca="false">(K8461+L8461)*$R$2</f>
        <v>4544.56892432747</v>
      </c>
      <c r="S8461" s="19" t="n">
        <f aca="false">J8461-R8461</f>
        <v>-4544.56892432747</v>
      </c>
      <c r="T8461" s="1" t="n">
        <f aca="false">IF(S8461&lt;0,S8461/$G$3,0)</f>
        <v>-6492.24132046781</v>
      </c>
      <c r="U8461" s="1" t="n">
        <f aca="false">IF(S8461&gt;0,S8461*0.7,0)</f>
        <v>0</v>
      </c>
      <c r="V8461" s="14" t="n">
        <f aca="false">V8460+U8461+T8461</f>
        <v>-47743382.6272768</v>
      </c>
      <c r="W8461" s="19" t="n">
        <f aca="false">V8461/1000</f>
        <v>-47743.3826272768</v>
      </c>
      <c r="X8461" s="19" t="n">
        <f aca="false">W8461*3600000000*2/237000000</f>
        <v>-1450431.87728436</v>
      </c>
      <c r="Y8461" s="19" t="n">
        <f aca="false">X8461/30.662</f>
        <v>-47303.8900686308</v>
      </c>
    </row>
    <row r="8462" customFormat="false" ht="17.9" hidden="false" customHeight="false" outlineLevel="0" collapsed="false">
      <c r="A8462" s="2" t="n">
        <v>12</v>
      </c>
      <c r="B8462" s="3" t="n">
        <v>19</v>
      </c>
      <c r="C8462" s="38" t="n">
        <v>3</v>
      </c>
      <c r="D8462" s="1" t="n">
        <v>14.3</v>
      </c>
      <c r="E8462" s="3" t="n">
        <v>0</v>
      </c>
      <c r="F8462" s="23" t="n">
        <f aca="false">IF(D8462&lt;25, 0.24, 0.24-(0.01/5)*(D8462-25))</f>
        <v>0.24</v>
      </c>
      <c r="G8462" s="40" t="n">
        <f aca="false">(E8462/1000)*$G$1*F8462</f>
        <v>0</v>
      </c>
      <c r="H8462" s="40" t="n">
        <v>0.333522138560468</v>
      </c>
      <c r="I8462" s="3" t="n">
        <f aca="false">H8462*$J$2</f>
        <v>0</v>
      </c>
      <c r="J8462" s="19" t="n">
        <f aca="false">SUM(I8462+G8462)</f>
        <v>0</v>
      </c>
      <c r="K8462" s="1" t="n">
        <v>0</v>
      </c>
      <c r="L8462" s="39" t="n">
        <v>0.865110710896071</v>
      </c>
      <c r="M8462" s="39"/>
      <c r="N8462" s="1" t="n">
        <f aca="false">(2.571*(19.44-D8462)+3.87)*$K$2</f>
        <v>0</v>
      </c>
      <c r="O8462" s="1" t="n">
        <f aca="false">IF(N8462&gt;0,N8462,0)</f>
        <v>0</v>
      </c>
      <c r="P8462" s="1" t="n">
        <f aca="false">O8462*1.5</f>
        <v>0</v>
      </c>
      <c r="Q8462" s="1" t="n">
        <f aca="false">P8462/(3.6*$Q$2)</f>
        <v>0</v>
      </c>
      <c r="R8462" s="1" t="n">
        <f aca="false">(K8462+L8462)*$R$2</f>
        <v>4325.55355448036</v>
      </c>
      <c r="S8462" s="19" t="n">
        <f aca="false">J8462-R8462</f>
        <v>-4325.55355448036</v>
      </c>
      <c r="T8462" s="1" t="n">
        <f aca="false">IF(S8462&lt;0,S8462/$G$3,0)</f>
        <v>-6179.36222068622</v>
      </c>
      <c r="U8462" s="1" t="n">
        <f aca="false">IF(S8462&gt;0,S8462*0.7,0)</f>
        <v>0</v>
      </c>
      <c r="V8462" s="14" t="n">
        <f aca="false">V8461+U8462+T8462</f>
        <v>-47749561.9894975</v>
      </c>
      <c r="W8462" s="19" t="n">
        <f aca="false">V8462/1000</f>
        <v>-47749.5619894975</v>
      </c>
      <c r="X8462" s="19" t="n">
        <f aca="false">W8462*3600000000*2/237000000</f>
        <v>-1450619.60474423</v>
      </c>
      <c r="Y8462" s="19" t="n">
        <f aca="false">X8462/30.662</f>
        <v>-47310.0125479168</v>
      </c>
    </row>
    <row r="8463" customFormat="false" ht="17.9" hidden="false" customHeight="false" outlineLevel="0" collapsed="false">
      <c r="A8463" s="2" t="n">
        <v>12</v>
      </c>
      <c r="B8463" s="3" t="n">
        <v>19</v>
      </c>
      <c r="C8463" s="38" t="n">
        <v>4</v>
      </c>
      <c r="D8463" s="1" t="n">
        <v>13.5</v>
      </c>
      <c r="E8463" s="3" t="n">
        <v>0</v>
      </c>
      <c r="F8463" s="23" t="n">
        <f aca="false">IF(D8463&lt;25, 0.24, 0.24-(0.01/5)*(D8463-25))</f>
        <v>0.24</v>
      </c>
      <c r="G8463" s="40" t="n">
        <f aca="false">(E8463/1000)*$G$1*F8463</f>
        <v>0</v>
      </c>
      <c r="H8463" s="40" t="n">
        <v>0.311380783078456</v>
      </c>
      <c r="I8463" s="3" t="n">
        <f aca="false">H8463*$J$2</f>
        <v>0</v>
      </c>
      <c r="J8463" s="19" t="n">
        <f aca="false">SUM(I8463+G8463)</f>
        <v>0</v>
      </c>
      <c r="K8463" s="1" t="n">
        <v>0</v>
      </c>
      <c r="L8463" s="39" t="n">
        <v>0.941309808322044</v>
      </c>
      <c r="M8463" s="39"/>
      <c r="N8463" s="1" t="n">
        <f aca="false">(2.571*(19.44-D8463)+3.87)*$K$2</f>
        <v>0</v>
      </c>
      <c r="O8463" s="1" t="n">
        <f aca="false">IF(N8463&gt;0,N8463,0)</f>
        <v>0</v>
      </c>
      <c r="P8463" s="1" t="n">
        <f aca="false">O8463*1.5</f>
        <v>0</v>
      </c>
      <c r="Q8463" s="1" t="n">
        <f aca="false">P8463/(3.6*$Q$2)</f>
        <v>0</v>
      </c>
      <c r="R8463" s="1" t="n">
        <f aca="false">(K8463+L8463)*$R$2</f>
        <v>4706.54904161022</v>
      </c>
      <c r="S8463" s="19" t="n">
        <f aca="false">J8463-R8463</f>
        <v>-4706.54904161022</v>
      </c>
      <c r="T8463" s="1" t="n">
        <f aca="false">IF(S8463&lt;0,S8463/$G$3,0)</f>
        <v>-6723.6414880146</v>
      </c>
      <c r="U8463" s="1" t="n">
        <f aca="false">IF(S8463&gt;0,S8463*0.7,0)</f>
        <v>0</v>
      </c>
      <c r="V8463" s="14" t="n">
        <f aca="false">V8462+U8463+T8463</f>
        <v>-47756285.6309855</v>
      </c>
      <c r="W8463" s="19" t="n">
        <f aca="false">V8463/1000</f>
        <v>-47756.2856309855</v>
      </c>
      <c r="X8463" s="19" t="n">
        <f aca="false">W8463*3600000000*2/237000000</f>
        <v>-1450823.86727044</v>
      </c>
      <c r="Y8463" s="19" t="n">
        <f aca="false">X8463/30.662</f>
        <v>-47316.6742962118</v>
      </c>
    </row>
    <row r="8464" customFormat="false" ht="17.9" hidden="false" customHeight="false" outlineLevel="0" collapsed="false">
      <c r="A8464" s="2" t="n">
        <v>12</v>
      </c>
      <c r="B8464" s="3" t="n">
        <v>19</v>
      </c>
      <c r="C8464" s="38" t="n">
        <v>5</v>
      </c>
      <c r="D8464" s="1" t="n">
        <v>12.8</v>
      </c>
      <c r="E8464" s="3" t="n">
        <v>0</v>
      </c>
      <c r="F8464" s="23" t="n">
        <f aca="false">IF(D8464&lt;25, 0.24, 0.24-(0.01/5)*(D8464-25))</f>
        <v>0.24</v>
      </c>
      <c r="G8464" s="40" t="n">
        <f aca="false">(E8464/1000)*$G$1*F8464</f>
        <v>0</v>
      </c>
      <c r="H8464" s="40" t="n">
        <v>0.290737428746044</v>
      </c>
      <c r="I8464" s="3" t="n">
        <f aca="false">H8464*$J$2</f>
        <v>0</v>
      </c>
      <c r="J8464" s="19" t="n">
        <f aca="false">SUM(I8464+G8464)</f>
        <v>0</v>
      </c>
      <c r="K8464" s="1" t="n">
        <v>0</v>
      </c>
      <c r="L8464" s="39" t="n">
        <v>0.912335900019354</v>
      </c>
      <c r="M8464" s="39"/>
      <c r="N8464" s="1" t="n">
        <f aca="false">(2.571*(19.44-D8464)+3.87)*$K$2</f>
        <v>0</v>
      </c>
      <c r="O8464" s="1" t="n">
        <f aca="false">IF(N8464&gt;0,N8464,0)</f>
        <v>0</v>
      </c>
      <c r="P8464" s="1" t="n">
        <f aca="false">O8464*1.5</f>
        <v>0</v>
      </c>
      <c r="Q8464" s="1" t="n">
        <f aca="false">P8464/(3.6*$Q$2)</f>
        <v>0</v>
      </c>
      <c r="R8464" s="1" t="n">
        <f aca="false">(K8464+L8464)*$R$2</f>
        <v>4561.67950009677</v>
      </c>
      <c r="S8464" s="19" t="n">
        <f aca="false">J8464-R8464</f>
        <v>-4561.67950009677</v>
      </c>
      <c r="T8464" s="1" t="n">
        <f aca="false">IF(S8464&lt;0,S8464/$G$3,0)</f>
        <v>-6516.68500013824</v>
      </c>
      <c r="U8464" s="1" t="n">
        <f aca="false">IF(S8464&gt;0,S8464*0.7,0)</f>
        <v>0</v>
      </c>
      <c r="V8464" s="14" t="n">
        <f aca="false">V8463+U8464+T8464</f>
        <v>-47762802.3159856</v>
      </c>
      <c r="W8464" s="19" t="n">
        <f aca="false">V8464/1000</f>
        <v>-47762.8023159856</v>
      </c>
      <c r="X8464" s="19" t="n">
        <f aca="false">W8464*3600000000*2/237000000</f>
        <v>-1451021.84251096</v>
      </c>
      <c r="Y8464" s="19" t="n">
        <f aca="false">X8464/30.662</f>
        <v>-47323.1309931171</v>
      </c>
    </row>
    <row r="8465" customFormat="false" ht="17.9" hidden="false" customHeight="false" outlineLevel="0" collapsed="false">
      <c r="A8465" s="2" t="n">
        <v>12</v>
      </c>
      <c r="B8465" s="3" t="n">
        <v>19</v>
      </c>
      <c r="C8465" s="38" t="n">
        <v>6</v>
      </c>
      <c r="D8465" s="1" t="n">
        <v>13.5</v>
      </c>
      <c r="E8465" s="3" t="n">
        <v>0</v>
      </c>
      <c r="F8465" s="23" t="n">
        <f aca="false">IF(D8465&lt;25, 0.24, 0.24-(0.01/5)*(D8465-25))</f>
        <v>0.24</v>
      </c>
      <c r="G8465" s="40" t="n">
        <f aca="false">(E8465/1000)*$G$1*F8465</f>
        <v>0</v>
      </c>
      <c r="H8465" s="40" t="n">
        <v>0.296780786941697</v>
      </c>
      <c r="I8465" s="3" t="n">
        <f aca="false">H8465*$J$2</f>
        <v>0</v>
      </c>
      <c r="J8465" s="19" t="n">
        <f aca="false">SUM(I8465+G8465)</f>
        <v>0</v>
      </c>
      <c r="K8465" s="1" t="n">
        <v>0</v>
      </c>
      <c r="L8465" s="39" t="n">
        <v>0.903666541629573</v>
      </c>
      <c r="M8465" s="39"/>
      <c r="N8465" s="1" t="n">
        <f aca="false">(2.571*(19.44-D8465)+3.87)*$K$2</f>
        <v>0</v>
      </c>
      <c r="O8465" s="1" t="n">
        <f aca="false">IF(N8465&gt;0,N8465,0)</f>
        <v>0</v>
      </c>
      <c r="P8465" s="1" t="n">
        <f aca="false">O8465*1.5</f>
        <v>0</v>
      </c>
      <c r="Q8465" s="1" t="n">
        <f aca="false">P8465/(3.6*$Q$2)</f>
        <v>0</v>
      </c>
      <c r="R8465" s="1" t="n">
        <f aca="false">(K8465+L8465)*$R$2</f>
        <v>4518.33270814787</v>
      </c>
      <c r="S8465" s="19" t="n">
        <f aca="false">J8465-R8465</f>
        <v>-4518.33270814787</v>
      </c>
      <c r="T8465" s="1" t="n">
        <f aca="false">IF(S8465&lt;0,S8465/$G$3,0)</f>
        <v>-6454.76101163981</v>
      </c>
      <c r="U8465" s="1" t="n">
        <f aca="false">IF(S8465&gt;0,S8465*0.7,0)</f>
        <v>0</v>
      </c>
      <c r="V8465" s="14" t="n">
        <f aca="false">V8464+U8465+T8465</f>
        <v>-47769257.0769972</v>
      </c>
      <c r="W8465" s="19" t="n">
        <f aca="false">V8465/1000</f>
        <v>-47769.2570769972</v>
      </c>
      <c r="X8465" s="19" t="n">
        <f aca="false">W8465*3600000000*2/237000000</f>
        <v>-1451217.93651637</v>
      </c>
      <c r="Y8465" s="19" t="n">
        <f aca="false">X8465/30.662</f>
        <v>-47329.5263360633</v>
      </c>
    </row>
    <row r="8466" customFormat="false" ht="17.9" hidden="false" customHeight="false" outlineLevel="0" collapsed="false">
      <c r="A8466" s="2" t="n">
        <v>12</v>
      </c>
      <c r="B8466" s="3" t="n">
        <v>19</v>
      </c>
      <c r="C8466" s="38" t="n">
        <v>7</v>
      </c>
      <c r="D8466" s="1" t="n">
        <v>14.3</v>
      </c>
      <c r="E8466" s="3" t="n">
        <v>31.903758687307</v>
      </c>
      <c r="F8466" s="23" t="n">
        <f aca="false">IF(D8466&lt;25, 0.24, 0.24-(0.01/5)*(D8466-25))</f>
        <v>0.24</v>
      </c>
      <c r="G8466" s="40" t="n">
        <f aca="false">(E8466/1000)*$G$1*F8466</f>
        <v>2508.55426107252</v>
      </c>
      <c r="H8466" s="40" t="n">
        <v>0.302232905261291</v>
      </c>
      <c r="I8466" s="3" t="n">
        <f aca="false">H8466*$J$2</f>
        <v>0</v>
      </c>
      <c r="J8466" s="19" t="n">
        <f aca="false">SUM(I8466+G8466)</f>
        <v>2508.55426107252</v>
      </c>
      <c r="K8466" s="1" t="n">
        <v>0</v>
      </c>
      <c r="L8466" s="39" t="n">
        <v>0.996291791794078</v>
      </c>
      <c r="M8466" s="39"/>
      <c r="N8466" s="1" t="n">
        <f aca="false">(2.571*(19.44-D8466)+3.87)*$K$2</f>
        <v>0</v>
      </c>
      <c r="O8466" s="1" t="n">
        <f aca="false">IF(N8466&gt;0,N8466,0)</f>
        <v>0</v>
      </c>
      <c r="P8466" s="1" t="n">
        <f aca="false">O8466*1.5</f>
        <v>0</v>
      </c>
      <c r="Q8466" s="1" t="n">
        <f aca="false">P8466/(3.6*$Q$2)</f>
        <v>0</v>
      </c>
      <c r="R8466" s="1" t="n">
        <f aca="false">(K8466+L8466)*$R$2</f>
        <v>4981.45895897039</v>
      </c>
      <c r="S8466" s="19" t="n">
        <f aca="false">J8466-R8466</f>
        <v>-2472.90469789787</v>
      </c>
      <c r="T8466" s="1" t="n">
        <f aca="false">IF(S8466&lt;0,S8466/$G$3,0)</f>
        <v>-3532.72099699695</v>
      </c>
      <c r="U8466" s="1" t="n">
        <f aca="false">IF(S8466&gt;0,S8466*0.7,0)</f>
        <v>0</v>
      </c>
      <c r="V8466" s="14" t="n">
        <f aca="false">V8465+U8466+T8466</f>
        <v>-47772789.7979942</v>
      </c>
      <c r="W8466" s="19" t="n">
        <f aca="false">V8466/1000</f>
        <v>-47772.7897979942</v>
      </c>
      <c r="X8466" s="19" t="n">
        <f aca="false">W8466*3600000000*2/237000000</f>
        <v>-1451325.2596859</v>
      </c>
      <c r="Y8466" s="19" t="n">
        <f aca="false">X8466/30.662</f>
        <v>-47333.0265372742</v>
      </c>
    </row>
    <row r="8467" customFormat="false" ht="17.9" hidden="false" customHeight="false" outlineLevel="0" collapsed="false">
      <c r="A8467" s="2" t="n">
        <v>12</v>
      </c>
      <c r="B8467" s="3" t="n">
        <v>19</v>
      </c>
      <c r="C8467" s="38" t="n">
        <v>8</v>
      </c>
      <c r="D8467" s="1" t="n">
        <v>15</v>
      </c>
      <c r="E8467" s="3" t="n">
        <v>211.903111621579</v>
      </c>
      <c r="F8467" s="23" t="n">
        <f aca="false">IF(D8467&lt;25, 0.24, 0.24-(0.01/5)*(D8467-25))</f>
        <v>0.24</v>
      </c>
      <c r="G8467" s="40" t="n">
        <f aca="false">(E8467/1000)*$G$1*F8467</f>
        <v>16661.6873830708</v>
      </c>
      <c r="H8467" s="40" t="n">
        <v>0.305940685898446</v>
      </c>
      <c r="I8467" s="3" t="n">
        <f aca="false">H8467*$J$2</f>
        <v>0</v>
      </c>
      <c r="J8467" s="19" t="n">
        <f aca="false">SUM(I8467+G8467)</f>
        <v>16661.6873830708</v>
      </c>
      <c r="K8467" s="1" t="n">
        <v>0</v>
      </c>
      <c r="L8467" s="39" t="n">
        <v>1.04625467304045</v>
      </c>
      <c r="M8467" s="39"/>
      <c r="N8467" s="1" t="n">
        <f aca="false">(2.571*(19.44-D8467)+3.87)*$K$2</f>
        <v>0</v>
      </c>
      <c r="O8467" s="1" t="n">
        <f aca="false">IF(N8467&gt;0,N8467,0)</f>
        <v>0</v>
      </c>
      <c r="P8467" s="1" t="n">
        <f aca="false">O8467*1.5</f>
        <v>0</v>
      </c>
      <c r="Q8467" s="1" t="n">
        <f aca="false">P8467/(3.6*$Q$2)</f>
        <v>0</v>
      </c>
      <c r="R8467" s="1" t="n">
        <f aca="false">(K8467+L8467)*$R$2</f>
        <v>5231.27336520225</v>
      </c>
      <c r="S8467" s="19" t="n">
        <f aca="false">J8467-R8467</f>
        <v>11430.4140178686</v>
      </c>
      <c r="T8467" s="1" t="n">
        <f aca="false">IF(S8467&lt;0,S8467/$G$3,0)</f>
        <v>0</v>
      </c>
      <c r="U8467" s="1" t="n">
        <f aca="false">IF(S8467&gt;0,S8467*0.7,0)</f>
        <v>8001.28981250799</v>
      </c>
      <c r="V8467" s="14" t="n">
        <f aca="false">V8466+U8467+T8467</f>
        <v>-47764788.5081817</v>
      </c>
      <c r="W8467" s="19" t="n">
        <f aca="false">V8467/1000</f>
        <v>-47764.7885081817</v>
      </c>
      <c r="X8467" s="19" t="n">
        <f aca="false">W8467*3600000000*2/237000000</f>
        <v>-1451082.18252704</v>
      </c>
      <c r="Y8467" s="19" t="n">
        <f aca="false">X8467/30.662</f>
        <v>-47325.0989018016</v>
      </c>
    </row>
    <row r="8468" customFormat="false" ht="17.9" hidden="false" customHeight="false" outlineLevel="0" collapsed="false">
      <c r="A8468" s="2" t="n">
        <v>12</v>
      </c>
      <c r="B8468" s="3" t="n">
        <v>19</v>
      </c>
      <c r="C8468" s="38" t="n">
        <v>9</v>
      </c>
      <c r="D8468" s="1" t="n">
        <v>16.3</v>
      </c>
      <c r="E8468" s="3" t="n">
        <v>502.631470948574</v>
      </c>
      <c r="F8468" s="23" t="n">
        <f aca="false">IF(D8468&lt;25, 0.24, 0.24-(0.01/5)*(D8468-25))</f>
        <v>0.24</v>
      </c>
      <c r="G8468" s="40" t="n">
        <f aca="false">(E8468/1000)*$G$1*F8468</f>
        <v>39521.3094029212</v>
      </c>
      <c r="H8468" s="40" t="n">
        <v>0.263949445369849</v>
      </c>
      <c r="I8468" s="3" t="n">
        <f aca="false">H8468*$J$2</f>
        <v>0</v>
      </c>
      <c r="J8468" s="19" t="n">
        <f aca="false">SUM(I8468+G8468)</f>
        <v>39521.3094029212</v>
      </c>
      <c r="K8468" s="1" t="n">
        <v>0</v>
      </c>
      <c r="L8468" s="39" t="n">
        <v>1.09804268236888</v>
      </c>
      <c r="M8468" s="39"/>
      <c r="N8468" s="1" t="n">
        <f aca="false">(2.571*(19.44-D8468)+3.87)*$K$2</f>
        <v>0</v>
      </c>
      <c r="O8468" s="1" t="n">
        <f aca="false">IF(N8468&gt;0,N8468,0)</f>
        <v>0</v>
      </c>
      <c r="P8468" s="1" t="n">
        <f aca="false">O8468*1.5</f>
        <v>0</v>
      </c>
      <c r="Q8468" s="1" t="n">
        <f aca="false">P8468/(3.6*$Q$2)</f>
        <v>0</v>
      </c>
      <c r="R8468" s="1" t="n">
        <f aca="false">(K8468+L8468)*$R$2</f>
        <v>5490.2134118444</v>
      </c>
      <c r="S8468" s="19" t="n">
        <f aca="false">J8468-R8468</f>
        <v>34031.0959910768</v>
      </c>
      <c r="T8468" s="1" t="n">
        <f aca="false">IF(S8468&lt;0,S8468/$G$3,0)</f>
        <v>0</v>
      </c>
      <c r="U8468" s="1" t="n">
        <f aca="false">IF(S8468&gt;0,S8468*0.7,0)</f>
        <v>23821.7671937538</v>
      </c>
      <c r="V8468" s="14" t="n">
        <f aca="false">V8467+U8468+T8468</f>
        <v>-47740966.740988</v>
      </c>
      <c r="W8468" s="19" t="n">
        <f aca="false">V8468/1000</f>
        <v>-47740.966740988</v>
      </c>
      <c r="X8468" s="19" t="n">
        <f aca="false">W8468*3600000000*2/237000000</f>
        <v>-1450358.48327052</v>
      </c>
      <c r="Y8468" s="19" t="n">
        <f aca="false">X8468/30.662</f>
        <v>-47301.4964213202</v>
      </c>
    </row>
    <row r="8469" customFormat="false" ht="17.9" hidden="false" customHeight="false" outlineLevel="0" collapsed="false">
      <c r="A8469" s="2" t="n">
        <v>12</v>
      </c>
      <c r="B8469" s="3" t="n">
        <v>19</v>
      </c>
      <c r="C8469" s="38" t="n">
        <v>10</v>
      </c>
      <c r="D8469" s="1" t="n">
        <v>17.6</v>
      </c>
      <c r="E8469" s="3" t="n">
        <v>590.497665524529</v>
      </c>
      <c r="F8469" s="23" t="n">
        <f aca="false">IF(D8469&lt;25, 0.24, 0.24-(0.01/5)*(D8469-25))</f>
        <v>0.24</v>
      </c>
      <c r="G8469" s="40" t="n">
        <f aca="false">(E8469/1000)*$G$1*F8469</f>
        <v>46430.1228429951</v>
      </c>
      <c r="H8469" s="40" t="n">
        <v>0.22984703233204</v>
      </c>
      <c r="I8469" s="3" t="n">
        <f aca="false">H8469*$J$2</f>
        <v>0</v>
      </c>
      <c r="J8469" s="19" t="n">
        <f aca="false">SUM(I8469+G8469)</f>
        <v>46430.1228429951</v>
      </c>
      <c r="K8469" s="1" t="n">
        <v>0</v>
      </c>
      <c r="L8469" s="39" t="n">
        <v>1.23812126266692</v>
      </c>
      <c r="M8469" s="39"/>
      <c r="N8469" s="1" t="n">
        <f aca="false">(2.571*(19.44-D8469)+3.87)*$K$2</f>
        <v>0</v>
      </c>
      <c r="O8469" s="1" t="n">
        <f aca="false">IF(N8469&gt;0,N8469,0)</f>
        <v>0</v>
      </c>
      <c r="P8469" s="1" t="n">
        <f aca="false">O8469*1.5</f>
        <v>0</v>
      </c>
      <c r="Q8469" s="1" t="n">
        <f aca="false">P8469/(3.6*$Q$2)</f>
        <v>0</v>
      </c>
      <c r="R8469" s="1" t="n">
        <f aca="false">(K8469+L8469)*$R$2</f>
        <v>6190.6063133346</v>
      </c>
      <c r="S8469" s="19" t="n">
        <f aca="false">J8469-R8469</f>
        <v>40239.5165296605</v>
      </c>
      <c r="T8469" s="1" t="n">
        <f aca="false">IF(S8469&lt;0,S8469/$G$3,0)</f>
        <v>0</v>
      </c>
      <c r="U8469" s="1" t="n">
        <f aca="false">IF(S8469&gt;0,S8469*0.7,0)</f>
        <v>28167.6615707623</v>
      </c>
      <c r="V8469" s="14" t="n">
        <f aca="false">V8468+U8469+T8469</f>
        <v>-47712799.0794172</v>
      </c>
      <c r="W8469" s="19" t="n">
        <f aca="false">V8469/1000</f>
        <v>-47712.7990794172</v>
      </c>
      <c r="X8469" s="19" t="n">
        <f aca="false">W8469*3600000000*2/237000000</f>
        <v>-1449502.75684305</v>
      </c>
      <c r="Y8469" s="19" t="n">
        <f aca="false">X8469/30.662</f>
        <v>-47273.5880517597</v>
      </c>
    </row>
    <row r="8470" customFormat="false" ht="17.9" hidden="false" customHeight="false" outlineLevel="0" collapsed="false">
      <c r="A8470" s="2" t="n">
        <v>12</v>
      </c>
      <c r="B8470" s="3" t="n">
        <v>19</v>
      </c>
      <c r="C8470" s="38" t="n">
        <v>11</v>
      </c>
      <c r="D8470" s="1" t="n">
        <v>18.9</v>
      </c>
      <c r="E8470" s="3" t="n">
        <v>742.208544458653</v>
      </c>
      <c r="F8470" s="23" t="n">
        <f aca="false">IF(D8470&lt;25, 0.24, 0.24-(0.01/5)*(D8470-25))</f>
        <v>0.24</v>
      </c>
      <c r="G8470" s="40" t="n">
        <f aca="false">(E8470/1000)*$G$1*F8470</f>
        <v>58358.9672005305</v>
      </c>
      <c r="H8470" s="40" t="n">
        <v>0.270361703358555</v>
      </c>
      <c r="I8470" s="3" t="n">
        <f aca="false">H8470*$J$2</f>
        <v>0</v>
      </c>
      <c r="J8470" s="19" t="n">
        <f aca="false">SUM(I8470+G8470)</f>
        <v>58358.9672005305</v>
      </c>
      <c r="K8470" s="1" t="n">
        <v>0</v>
      </c>
      <c r="L8470" s="39" t="n">
        <v>1.51371560305787</v>
      </c>
      <c r="M8470" s="39"/>
      <c r="N8470" s="1" t="n">
        <f aca="false">(2.571*(19.44-D8470)+3.87)*$K$2</f>
        <v>0</v>
      </c>
      <c r="O8470" s="1" t="n">
        <f aca="false">IF(N8470&gt;0,N8470,0)</f>
        <v>0</v>
      </c>
      <c r="P8470" s="1" t="n">
        <f aca="false">O8470*1.5</f>
        <v>0</v>
      </c>
      <c r="Q8470" s="1" t="n">
        <f aca="false">P8470/(3.6*$Q$2)</f>
        <v>0</v>
      </c>
      <c r="R8470" s="1" t="n">
        <f aca="false">(K8470+L8470)*$R$2</f>
        <v>7568.57801528935</v>
      </c>
      <c r="S8470" s="19" t="n">
        <f aca="false">J8470-R8470</f>
        <v>50790.3891852412</v>
      </c>
      <c r="T8470" s="1" t="n">
        <f aca="false">IF(S8470&lt;0,S8470/$G$3,0)</f>
        <v>0</v>
      </c>
      <c r="U8470" s="1" t="n">
        <f aca="false">IF(S8470&gt;0,S8470*0.7,0)</f>
        <v>35553.2724296688</v>
      </c>
      <c r="V8470" s="14" t="n">
        <f aca="false">V8469+U8470+T8470</f>
        <v>-47677245.8069876</v>
      </c>
      <c r="W8470" s="19" t="n">
        <f aca="false">V8470/1000</f>
        <v>-47677.2458069875</v>
      </c>
      <c r="X8470" s="19" t="n">
        <f aca="false">W8470*3600000000*2/237000000</f>
        <v>-1448422.65742747</v>
      </c>
      <c r="Y8470" s="19" t="n">
        <f aca="false">X8470/30.662</f>
        <v>-47238.3620581655</v>
      </c>
    </row>
    <row r="8471" customFormat="false" ht="17.9" hidden="false" customHeight="false" outlineLevel="0" collapsed="false">
      <c r="A8471" s="2" t="n">
        <v>12</v>
      </c>
      <c r="B8471" s="3" t="n">
        <v>19</v>
      </c>
      <c r="C8471" s="38" t="n">
        <v>12</v>
      </c>
      <c r="D8471" s="1" t="n">
        <v>19.8</v>
      </c>
      <c r="E8471" s="3" t="n">
        <v>747.751616182873</v>
      </c>
      <c r="F8471" s="23" t="n">
        <f aca="false">IF(D8471&lt;25, 0.24, 0.24-(0.01/5)*(D8471-25))</f>
        <v>0.24</v>
      </c>
      <c r="G8471" s="40" t="n">
        <f aca="false">(E8471/1000)*$G$1*F8471</f>
        <v>58794.8122785199</v>
      </c>
      <c r="H8471" s="40" t="n">
        <v>0.331669569781975</v>
      </c>
      <c r="I8471" s="3" t="n">
        <f aca="false">H8471*$J$2</f>
        <v>0</v>
      </c>
      <c r="J8471" s="19" t="n">
        <f aca="false">SUM(I8471+G8471)</f>
        <v>58794.8122785199</v>
      </c>
      <c r="K8471" s="1" t="n">
        <v>0</v>
      </c>
      <c r="L8471" s="39" t="n">
        <v>1.95357147083414</v>
      </c>
      <c r="M8471" s="39"/>
      <c r="N8471" s="1" t="n">
        <f aca="false">(2.571*(19.44-D8471)+3.87)*$K$2</f>
        <v>0</v>
      </c>
      <c r="O8471" s="1" t="n">
        <f aca="false">IF(N8471&gt;0,N8471,0)</f>
        <v>0</v>
      </c>
      <c r="P8471" s="1" t="n">
        <f aca="false">O8471*1.5</f>
        <v>0</v>
      </c>
      <c r="Q8471" s="1" t="n">
        <f aca="false">P8471/(3.6*$Q$2)</f>
        <v>0</v>
      </c>
      <c r="R8471" s="1" t="n">
        <f aca="false">(K8471+L8471)*$R$2</f>
        <v>9767.8573541707</v>
      </c>
      <c r="S8471" s="19" t="n">
        <f aca="false">J8471-R8471</f>
        <v>49026.9549243492</v>
      </c>
      <c r="T8471" s="1" t="n">
        <f aca="false">IF(S8471&lt;0,S8471/$G$3,0)</f>
        <v>0</v>
      </c>
      <c r="U8471" s="1" t="n">
        <f aca="false">IF(S8471&gt;0,S8471*0.7,0)</f>
        <v>34318.8684470444</v>
      </c>
      <c r="V8471" s="14" t="n">
        <f aca="false">V8470+U8471+T8471</f>
        <v>-47642926.9385405</v>
      </c>
      <c r="W8471" s="19" t="n">
        <f aca="false">V8471/1000</f>
        <v>-47642.9269385405</v>
      </c>
      <c r="X8471" s="19" t="n">
        <f aca="false">W8471*3600000000*2/237000000</f>
        <v>-1447380.05889237</v>
      </c>
      <c r="Y8471" s="19" t="n">
        <f aca="false">X8471/30.662</f>
        <v>-47204.3591054846</v>
      </c>
    </row>
    <row r="8472" customFormat="false" ht="17.9" hidden="false" customHeight="false" outlineLevel="0" collapsed="false">
      <c r="A8472" s="2" t="n">
        <v>12</v>
      </c>
      <c r="B8472" s="3" t="n">
        <v>19</v>
      </c>
      <c r="C8472" s="38" t="n">
        <v>13</v>
      </c>
      <c r="D8472" s="1" t="n">
        <v>20.8</v>
      </c>
      <c r="E8472" s="3" t="n">
        <v>812.988100889245</v>
      </c>
      <c r="F8472" s="23" t="n">
        <f aca="false">IF(D8472&lt;25, 0.24, 0.24-(0.01/5)*(D8472-25))</f>
        <v>0.24</v>
      </c>
      <c r="G8472" s="40" t="n">
        <f aca="false">(E8472/1000)*$G$1*F8472</f>
        <v>63924.2787872003</v>
      </c>
      <c r="H8472" s="40" t="n">
        <v>0.346557981416975</v>
      </c>
      <c r="I8472" s="3" t="n">
        <f aca="false">H8472*$J$2</f>
        <v>0</v>
      </c>
      <c r="J8472" s="19" t="n">
        <f aca="false">SUM(I8472+G8472)</f>
        <v>63924.2787872003</v>
      </c>
      <c r="K8472" s="1" t="n">
        <v>0</v>
      </c>
      <c r="L8472" s="39" t="n">
        <v>1.60748155827366</v>
      </c>
      <c r="M8472" s="39"/>
      <c r="N8472" s="1" t="n">
        <f aca="false">(2.571*(19.44-D8472)+3.87)*$K$2</f>
        <v>0</v>
      </c>
      <c r="O8472" s="1" t="n">
        <f aca="false">IF(N8472&gt;0,N8472,0)</f>
        <v>0</v>
      </c>
      <c r="P8472" s="1" t="n">
        <f aca="false">O8472*1.5</f>
        <v>0</v>
      </c>
      <c r="Q8472" s="1" t="n">
        <f aca="false">P8472/(3.6*$Q$2)</f>
        <v>0</v>
      </c>
      <c r="R8472" s="1" t="n">
        <f aca="false">(K8472+L8472)*$R$2</f>
        <v>8037.4077913683</v>
      </c>
      <c r="S8472" s="19" t="n">
        <f aca="false">J8472-R8472</f>
        <v>55886.870995832</v>
      </c>
      <c r="T8472" s="1" t="n">
        <f aca="false">IF(S8472&lt;0,S8472/$G$3,0)</f>
        <v>0</v>
      </c>
      <c r="U8472" s="1" t="n">
        <f aca="false">IF(S8472&gt;0,S8472*0.7,0)</f>
        <v>39120.8096970824</v>
      </c>
      <c r="V8472" s="14" t="n">
        <f aca="false">V8471+U8472+T8472</f>
        <v>-47603806.1288434</v>
      </c>
      <c r="W8472" s="19" t="n">
        <f aca="false">V8472/1000</f>
        <v>-47603.8061288434</v>
      </c>
      <c r="X8472" s="19" t="n">
        <f aca="false">W8472*3600000000*2/237000000</f>
        <v>-1446191.57859777</v>
      </c>
      <c r="Y8472" s="19" t="n">
        <f aca="false">X8472/30.662</f>
        <v>-47165.5984149036</v>
      </c>
    </row>
    <row r="8473" customFormat="false" ht="17.9" hidden="false" customHeight="false" outlineLevel="0" collapsed="false">
      <c r="A8473" s="2" t="n">
        <v>12</v>
      </c>
      <c r="B8473" s="3" t="n">
        <v>19</v>
      </c>
      <c r="C8473" s="38" t="n">
        <v>14</v>
      </c>
      <c r="D8473" s="1" t="n">
        <v>21.7</v>
      </c>
      <c r="E8473" s="3" t="n">
        <v>724.217497446082</v>
      </c>
      <c r="F8473" s="23" t="n">
        <f aca="false">IF(D8473&lt;25, 0.24, 0.24-(0.01/5)*(D8473-25))</f>
        <v>0.24</v>
      </c>
      <c r="G8473" s="40" t="n">
        <f aca="false">(E8473/1000)*$G$1*F8473</f>
        <v>56944.3527631885</v>
      </c>
      <c r="H8473" s="40" t="n">
        <v>0.357645080773787</v>
      </c>
      <c r="I8473" s="3" t="n">
        <f aca="false">H8473*$J$2</f>
        <v>0</v>
      </c>
      <c r="J8473" s="19" t="n">
        <f aca="false">SUM(I8473+G8473)</f>
        <v>56944.3527631885</v>
      </c>
      <c r="K8473" s="1" t="n">
        <v>0</v>
      </c>
      <c r="L8473" s="39" t="n">
        <v>1.25203786429263</v>
      </c>
      <c r="M8473" s="39"/>
      <c r="N8473" s="1" t="n">
        <f aca="false">(2.571*(19.44-D8473)+3.87)*$K$2</f>
        <v>-0</v>
      </c>
      <c r="O8473" s="1" t="n">
        <f aca="false">IF(N8473&gt;0,N8473,0)</f>
        <v>0</v>
      </c>
      <c r="P8473" s="1" t="n">
        <f aca="false">O8473*1.5</f>
        <v>0</v>
      </c>
      <c r="Q8473" s="1" t="n">
        <f aca="false">P8473/(3.6*$Q$2)</f>
        <v>0</v>
      </c>
      <c r="R8473" s="1" t="n">
        <f aca="false">(K8473+L8473)*$R$2</f>
        <v>6260.18932146315</v>
      </c>
      <c r="S8473" s="19" t="n">
        <f aca="false">J8473-R8473</f>
        <v>50684.1634417253</v>
      </c>
      <c r="T8473" s="1" t="n">
        <f aca="false">IF(S8473&lt;0,S8473/$G$3,0)</f>
        <v>0</v>
      </c>
      <c r="U8473" s="1" t="n">
        <f aca="false">IF(S8473&gt;0,S8473*0.7,0)</f>
        <v>35478.9144092077</v>
      </c>
      <c r="V8473" s="14" t="n">
        <f aca="false">V8472+U8473+T8473</f>
        <v>-47568327.2144342</v>
      </c>
      <c r="W8473" s="19" t="n">
        <f aca="false">V8473/1000</f>
        <v>-47568.3272144342</v>
      </c>
      <c r="X8473" s="19" t="n">
        <f aca="false">W8473*3600000000*2/237000000</f>
        <v>-1445113.73816003</v>
      </c>
      <c r="Y8473" s="19" t="n">
        <f aca="false">X8473/30.662</f>
        <v>-47130.4460948414</v>
      </c>
    </row>
    <row r="8474" customFormat="false" ht="17.9" hidden="false" customHeight="false" outlineLevel="0" collapsed="false">
      <c r="A8474" s="2" t="n">
        <v>12</v>
      </c>
      <c r="B8474" s="3" t="n">
        <v>19</v>
      </c>
      <c r="C8474" s="38" t="n">
        <v>15</v>
      </c>
      <c r="D8474" s="1" t="n">
        <v>21.3</v>
      </c>
      <c r="E8474" s="3" t="n">
        <v>504.991611796549</v>
      </c>
      <c r="F8474" s="23" t="n">
        <f aca="false">IF(D8474&lt;25, 0.24, 0.24-(0.01/5)*(D8474-25))</f>
        <v>0.24</v>
      </c>
      <c r="G8474" s="40" t="n">
        <f aca="false">(E8474/1000)*$G$1*F8474</f>
        <v>39706.8844456285</v>
      </c>
      <c r="H8474" s="40" t="n">
        <v>0.378464919435493</v>
      </c>
      <c r="I8474" s="3" t="n">
        <f aca="false">H8474*$J$2</f>
        <v>0</v>
      </c>
      <c r="J8474" s="19" t="n">
        <f aca="false">SUM(I8474+G8474)</f>
        <v>39706.8844456285</v>
      </c>
      <c r="K8474" s="1" t="n">
        <v>0</v>
      </c>
      <c r="L8474" s="39" t="n">
        <v>1.42588131410877</v>
      </c>
      <c r="M8474" s="39"/>
      <c r="N8474" s="1" t="n">
        <f aca="false">(2.571*(19.44-D8474)+3.87)*$K$2</f>
        <v>-0</v>
      </c>
      <c r="O8474" s="1" t="n">
        <f aca="false">IF(N8474&gt;0,N8474,0)</f>
        <v>0</v>
      </c>
      <c r="P8474" s="1" t="n">
        <f aca="false">O8474*1.5</f>
        <v>0</v>
      </c>
      <c r="Q8474" s="1" t="n">
        <f aca="false">P8474/(3.6*$Q$2)</f>
        <v>0</v>
      </c>
      <c r="R8474" s="1" t="n">
        <f aca="false">(K8474+L8474)*$R$2</f>
        <v>7129.40657054385</v>
      </c>
      <c r="S8474" s="19" t="n">
        <f aca="false">J8474-R8474</f>
        <v>32577.4778750846</v>
      </c>
      <c r="T8474" s="1" t="n">
        <f aca="false">IF(S8474&lt;0,S8474/$G$3,0)</f>
        <v>0</v>
      </c>
      <c r="U8474" s="1" t="n">
        <f aca="false">IF(S8474&gt;0,S8474*0.7,0)</f>
        <v>22804.2345125592</v>
      </c>
      <c r="V8474" s="14" t="n">
        <f aca="false">V8473+U8474+T8474</f>
        <v>-47545522.9799217</v>
      </c>
      <c r="W8474" s="19" t="n">
        <f aca="false">V8474/1000</f>
        <v>-47545.5229799217</v>
      </c>
      <c r="X8474" s="19" t="n">
        <f aca="false">W8474*3600000000*2/237000000</f>
        <v>-1444420.95128876</v>
      </c>
      <c r="Y8474" s="19" t="n">
        <f aca="false">X8474/30.662</f>
        <v>-47107.8517803392</v>
      </c>
    </row>
    <row r="8475" customFormat="false" ht="17.9" hidden="false" customHeight="false" outlineLevel="0" collapsed="false">
      <c r="A8475" s="2" t="n">
        <v>12</v>
      </c>
      <c r="B8475" s="3" t="n">
        <v>19</v>
      </c>
      <c r="C8475" s="38" t="n">
        <v>16</v>
      </c>
      <c r="D8475" s="1" t="n">
        <v>21</v>
      </c>
      <c r="E8475" s="3" t="n">
        <v>265.608495126643</v>
      </c>
      <c r="F8475" s="23" t="n">
        <f aca="false">IF(D8475&lt;25, 0.24, 0.24-(0.01/5)*(D8475-25))</f>
        <v>0.24</v>
      </c>
      <c r="G8475" s="40" t="n">
        <f aca="false">(E8475/1000)*$G$1*F8475</f>
        <v>20884.4772416138</v>
      </c>
      <c r="H8475" s="40" t="n">
        <v>0.381387673810249</v>
      </c>
      <c r="I8475" s="3" t="n">
        <f aca="false">H8475*$J$2</f>
        <v>0</v>
      </c>
      <c r="J8475" s="19" t="n">
        <f aca="false">SUM(I8475+G8475)</f>
        <v>20884.4772416138</v>
      </c>
      <c r="K8475" s="1" t="n">
        <v>0</v>
      </c>
      <c r="L8475" s="39" t="n">
        <v>1.4455014409909</v>
      </c>
      <c r="M8475" s="39"/>
      <c r="N8475" s="1" t="n">
        <f aca="false">(2.571*(19.44-D8475)+3.87)*$K$2</f>
        <v>-0</v>
      </c>
      <c r="O8475" s="1" t="n">
        <f aca="false">IF(N8475&gt;0,N8475,0)</f>
        <v>0</v>
      </c>
      <c r="P8475" s="1" t="n">
        <f aca="false">O8475*1.5</f>
        <v>0</v>
      </c>
      <c r="Q8475" s="1" t="n">
        <f aca="false">P8475/(3.6*$Q$2)</f>
        <v>0</v>
      </c>
      <c r="R8475" s="1" t="n">
        <f aca="false">(K8475+L8475)*$R$2</f>
        <v>7227.5072049545</v>
      </c>
      <c r="S8475" s="19" t="n">
        <f aca="false">J8475-R8475</f>
        <v>13656.9700366593</v>
      </c>
      <c r="T8475" s="1" t="n">
        <f aca="false">IF(S8475&lt;0,S8475/$G$3,0)</f>
        <v>0</v>
      </c>
      <c r="U8475" s="1" t="n">
        <f aca="false">IF(S8475&gt;0,S8475*0.7,0)</f>
        <v>9559.8790256615</v>
      </c>
      <c r="V8475" s="14" t="n">
        <f aca="false">V8474+U8475+T8475</f>
        <v>-47535963.100896</v>
      </c>
      <c r="W8475" s="19" t="n">
        <f aca="false">V8475/1000</f>
        <v>-47535.963100896</v>
      </c>
      <c r="X8475" s="19" t="n">
        <f aca="false">W8475*3600000000*2/237000000</f>
        <v>-1444130.52458418</v>
      </c>
      <c r="Y8475" s="19" t="n">
        <f aca="false">X8475/30.662</f>
        <v>-47098.3799029477</v>
      </c>
    </row>
    <row r="8476" customFormat="false" ht="17.9" hidden="false" customHeight="false" outlineLevel="0" collapsed="false">
      <c r="A8476" s="2" t="n">
        <v>12</v>
      </c>
      <c r="B8476" s="3" t="n">
        <v>19</v>
      </c>
      <c r="C8476" s="38" t="n">
        <v>17</v>
      </c>
      <c r="D8476" s="1" t="n">
        <v>20.6</v>
      </c>
      <c r="E8476" s="3" t="n">
        <v>29.4251491007281</v>
      </c>
      <c r="F8476" s="23" t="n">
        <f aca="false">IF(D8476&lt;25, 0.24, 0.24-(0.01/5)*(D8476-25))</f>
        <v>0.24</v>
      </c>
      <c r="G8476" s="40" t="n">
        <f aca="false">(E8476/1000)*$G$1*F8476</f>
        <v>2313.66416361133</v>
      </c>
      <c r="H8476" s="40" t="n">
        <v>0.33613018278215</v>
      </c>
      <c r="I8476" s="3" t="n">
        <f aca="false">H8476*$J$2</f>
        <v>0</v>
      </c>
      <c r="J8476" s="19" t="n">
        <f aca="false">SUM(I8476+G8476)</f>
        <v>2313.66416361133</v>
      </c>
      <c r="K8476" s="1" t="n">
        <v>0</v>
      </c>
      <c r="L8476" s="39" t="n">
        <v>2.19038183948132</v>
      </c>
      <c r="M8476" s="39"/>
      <c r="N8476" s="1" t="n">
        <f aca="false">(2.571*(19.44-D8476)+3.87)*$K$2</f>
        <v>0</v>
      </c>
      <c r="O8476" s="1" t="n">
        <f aca="false">IF(N8476&gt;0,N8476,0)</f>
        <v>0</v>
      </c>
      <c r="P8476" s="1" t="n">
        <f aca="false">O8476*1.5</f>
        <v>0</v>
      </c>
      <c r="Q8476" s="1" t="n">
        <f aca="false">P8476/(3.6*$Q$2)</f>
        <v>0</v>
      </c>
      <c r="R8476" s="1" t="n">
        <f aca="false">(K8476+L8476)*$R$2</f>
        <v>10951.9091974066</v>
      </c>
      <c r="S8476" s="19" t="n">
        <f aca="false">J8476-R8476</f>
        <v>-8638.24503379527</v>
      </c>
      <c r="T8476" s="1" t="n">
        <f aca="false">IF(S8476&lt;0,S8476/$G$3,0)</f>
        <v>-12340.350048279</v>
      </c>
      <c r="U8476" s="1" t="n">
        <f aca="false">IF(S8476&gt;0,S8476*0.7,0)</f>
        <v>0</v>
      </c>
      <c r="V8476" s="14" t="n">
        <f aca="false">V8475+U8476+T8476</f>
        <v>-47548303.4509443</v>
      </c>
      <c r="W8476" s="19" t="n">
        <f aca="false">V8476/1000</f>
        <v>-47548.3034509443</v>
      </c>
      <c r="X8476" s="19" t="n">
        <f aca="false">W8476*3600000000*2/237000000</f>
        <v>-1444505.42129451</v>
      </c>
      <c r="Y8476" s="19" t="n">
        <f aca="false">X8476/30.662</f>
        <v>-47110.6066562687</v>
      </c>
    </row>
    <row r="8477" customFormat="false" ht="17.9" hidden="false" customHeight="false" outlineLevel="0" collapsed="false">
      <c r="A8477" s="2" t="n">
        <v>12</v>
      </c>
      <c r="B8477" s="3" t="n">
        <v>19</v>
      </c>
      <c r="C8477" s="38" t="n">
        <v>18</v>
      </c>
      <c r="D8477" s="1" t="n">
        <v>20.4</v>
      </c>
      <c r="E8477" s="3" t="n">
        <v>0</v>
      </c>
      <c r="F8477" s="23" t="n">
        <f aca="false">IF(D8477&lt;25, 0.24, 0.24-(0.01/5)*(D8477-25))</f>
        <v>0.24</v>
      </c>
      <c r="G8477" s="40" t="n">
        <f aca="false">(E8477/1000)*$G$1*F8477</f>
        <v>0</v>
      </c>
      <c r="H8477" s="40" t="n">
        <v>0.352765428500081</v>
      </c>
      <c r="I8477" s="3" t="n">
        <f aca="false">H8477*$J$2</f>
        <v>0</v>
      </c>
      <c r="J8477" s="19" t="n">
        <f aca="false">SUM(I8477+G8477)</f>
        <v>0</v>
      </c>
      <c r="K8477" s="1" t="n">
        <v>0</v>
      </c>
      <c r="L8477" s="39" t="n">
        <v>3.65367827927231</v>
      </c>
      <c r="M8477" s="39"/>
      <c r="N8477" s="1" t="n">
        <f aca="false">(2.571*(19.44-D8477)+3.87)*$K$2</f>
        <v>0</v>
      </c>
      <c r="O8477" s="1" t="n">
        <f aca="false">IF(N8477&gt;0,N8477,0)</f>
        <v>0</v>
      </c>
      <c r="P8477" s="1" t="n">
        <f aca="false">O8477*1.5</f>
        <v>0</v>
      </c>
      <c r="Q8477" s="1" t="n">
        <f aca="false">P8477/(3.6*$Q$2)</f>
        <v>0</v>
      </c>
      <c r="R8477" s="1" t="n">
        <f aca="false">(K8477+L8477)*$R$2</f>
        <v>18268.3913963616</v>
      </c>
      <c r="S8477" s="19" t="n">
        <f aca="false">J8477-R8477</f>
        <v>-18268.3913963616</v>
      </c>
      <c r="T8477" s="1" t="n">
        <f aca="false">IF(S8477&lt;0,S8477/$G$3,0)</f>
        <v>-26097.7019948022</v>
      </c>
      <c r="U8477" s="1" t="n">
        <f aca="false">IF(S8477&gt;0,S8477*0.7,0)</f>
        <v>0</v>
      </c>
      <c r="V8477" s="14" t="n">
        <f aca="false">V8476+U8477+T8477</f>
        <v>-47574401.1529391</v>
      </c>
      <c r="W8477" s="19" t="n">
        <f aca="false">V8477/1000</f>
        <v>-47574.4011529391</v>
      </c>
      <c r="X8477" s="19" t="n">
        <f aca="false">W8477*3600000000*2/237000000</f>
        <v>-1445298.2628741</v>
      </c>
      <c r="Y8477" s="19" t="n">
        <f aca="false">X8477/30.662</f>
        <v>-47136.4641208694</v>
      </c>
    </row>
    <row r="8478" customFormat="false" ht="17.9" hidden="false" customHeight="false" outlineLevel="0" collapsed="false">
      <c r="A8478" s="2" t="n">
        <v>12</v>
      </c>
      <c r="B8478" s="3" t="n">
        <v>19</v>
      </c>
      <c r="C8478" s="38" t="n">
        <v>19</v>
      </c>
      <c r="D8478" s="1" t="n">
        <v>20.2</v>
      </c>
      <c r="E8478" s="3" t="n">
        <v>0</v>
      </c>
      <c r="F8478" s="23" t="n">
        <f aca="false">IF(D8478&lt;25, 0.24, 0.24-(0.01/5)*(D8478-25))</f>
        <v>0.24</v>
      </c>
      <c r="G8478" s="40" t="n">
        <f aca="false">(E8478/1000)*$G$1*F8478</f>
        <v>0</v>
      </c>
      <c r="H8478" s="40" t="n">
        <v>0.404131947364536</v>
      </c>
      <c r="I8478" s="3" t="n">
        <f aca="false">H8478*$J$2</f>
        <v>0</v>
      </c>
      <c r="J8478" s="19" t="n">
        <f aca="false">SUM(I8478+G8478)</f>
        <v>0</v>
      </c>
      <c r="K8478" s="1" t="n">
        <v>0</v>
      </c>
      <c r="L8478" s="39" t="n">
        <v>3.75679801590865</v>
      </c>
      <c r="M8478" s="39"/>
      <c r="N8478" s="1" t="n">
        <f aca="false">(2.571*(19.44-D8478)+3.87)*$K$2</f>
        <v>0</v>
      </c>
      <c r="O8478" s="1" t="n">
        <f aca="false">IF(N8478&gt;0,N8478,0)</f>
        <v>0</v>
      </c>
      <c r="P8478" s="1" t="n">
        <f aca="false">O8478*1.5</f>
        <v>0</v>
      </c>
      <c r="Q8478" s="1" t="n">
        <f aca="false">P8478/(3.6*$Q$2)</f>
        <v>0</v>
      </c>
      <c r="R8478" s="1" t="n">
        <f aca="false">(K8478+L8478)*$R$2</f>
        <v>18783.9900795432</v>
      </c>
      <c r="S8478" s="19" t="n">
        <f aca="false">J8478-R8478</f>
        <v>-18783.9900795432</v>
      </c>
      <c r="T8478" s="1" t="n">
        <f aca="false">IF(S8478&lt;0,S8478/$G$3,0)</f>
        <v>-26834.2715422046</v>
      </c>
      <c r="U8478" s="1" t="n">
        <f aca="false">IF(S8478&gt;0,S8478*0.7,0)</f>
        <v>0</v>
      </c>
      <c r="V8478" s="14" t="n">
        <f aca="false">V8477+U8478+T8478</f>
        <v>-47601235.4244813</v>
      </c>
      <c r="W8478" s="19" t="n">
        <f aca="false">V8478/1000</f>
        <v>-47601.2354244813</v>
      </c>
      <c r="X8478" s="19" t="n">
        <f aca="false">W8478*3600000000*2/237000000</f>
        <v>-1446113.48125006</v>
      </c>
      <c r="Y8478" s="19" t="n">
        <f aca="false">X8478/30.662</f>
        <v>-47163.0513746678</v>
      </c>
    </row>
    <row r="8479" customFormat="false" ht="17.9" hidden="false" customHeight="false" outlineLevel="0" collapsed="false">
      <c r="A8479" s="2" t="n">
        <v>12</v>
      </c>
      <c r="B8479" s="3" t="n">
        <v>19</v>
      </c>
      <c r="C8479" s="38" t="n">
        <v>20</v>
      </c>
      <c r="D8479" s="1" t="n">
        <v>20</v>
      </c>
      <c r="E8479" s="3" t="n">
        <v>0</v>
      </c>
      <c r="F8479" s="23" t="n">
        <f aca="false">IF(D8479&lt;25, 0.24, 0.24-(0.01/5)*(D8479-25))</f>
        <v>0.24</v>
      </c>
      <c r="G8479" s="40" t="n">
        <f aca="false">(E8479/1000)*$G$1*F8479</f>
        <v>0</v>
      </c>
      <c r="H8479" s="40" t="n">
        <v>0.446553346177186</v>
      </c>
      <c r="I8479" s="3" t="n">
        <f aca="false">H8479*$J$2</f>
        <v>0</v>
      </c>
      <c r="J8479" s="19" t="n">
        <f aca="false">SUM(I8479+G8479)</f>
        <v>0</v>
      </c>
      <c r="K8479" s="1" t="n">
        <v>0</v>
      </c>
      <c r="L8479" s="39" t="n">
        <v>3.63839283158506</v>
      </c>
      <c r="M8479" s="39"/>
      <c r="N8479" s="1" t="n">
        <f aca="false">(2.571*(19.44-D8479)+3.87)*$K$2</f>
        <v>0</v>
      </c>
      <c r="O8479" s="1" t="n">
        <f aca="false">IF(N8479&gt;0,N8479,0)</f>
        <v>0</v>
      </c>
      <c r="P8479" s="1" t="n">
        <f aca="false">O8479*1.5</f>
        <v>0</v>
      </c>
      <c r="Q8479" s="1" t="n">
        <f aca="false">P8479/(3.6*$Q$2)</f>
        <v>0</v>
      </c>
      <c r="R8479" s="1" t="n">
        <f aca="false">(K8479+L8479)*$R$2</f>
        <v>18191.9641579253</v>
      </c>
      <c r="S8479" s="19" t="n">
        <f aca="false">J8479-R8479</f>
        <v>-18191.9641579253</v>
      </c>
      <c r="T8479" s="1" t="n">
        <f aca="false">IF(S8479&lt;0,S8479/$G$3,0)</f>
        <v>-25988.5202256076</v>
      </c>
      <c r="U8479" s="1" t="n">
        <f aca="false">IF(S8479&gt;0,S8479*0.7,0)</f>
        <v>0</v>
      </c>
      <c r="V8479" s="14" t="n">
        <f aca="false">V8478+U8479+T8479</f>
        <v>-47627223.9447069</v>
      </c>
      <c r="W8479" s="19" t="n">
        <f aca="false">V8479/1000</f>
        <v>-47627.2239447069</v>
      </c>
      <c r="X8479" s="19" t="n">
        <f aca="false">W8479*3600000000*2/237000000</f>
        <v>-1446903.00591515</v>
      </c>
      <c r="Y8479" s="19" t="n">
        <f aca="false">X8479/30.662</f>
        <v>-47188.8006625512</v>
      </c>
    </row>
    <row r="8480" customFormat="false" ht="17.9" hidden="false" customHeight="false" outlineLevel="0" collapsed="false">
      <c r="A8480" s="2" t="n">
        <v>12</v>
      </c>
      <c r="B8480" s="3" t="n">
        <v>19</v>
      </c>
      <c r="C8480" s="38" t="n">
        <v>21</v>
      </c>
      <c r="D8480" s="1" t="n">
        <v>19.8</v>
      </c>
      <c r="E8480" s="3" t="n">
        <v>0</v>
      </c>
      <c r="F8480" s="23" t="n">
        <f aca="false">IF(D8480&lt;25, 0.24, 0.24-(0.01/5)*(D8480-25))</f>
        <v>0.24</v>
      </c>
      <c r="G8480" s="40" t="n">
        <f aca="false">(E8480/1000)*$G$1*F8480</f>
        <v>0</v>
      </c>
      <c r="H8480" s="40" t="n">
        <v>0.487653232426834</v>
      </c>
      <c r="I8480" s="3" t="n">
        <f aca="false">H8480*$J$2</f>
        <v>0</v>
      </c>
      <c r="J8480" s="19" t="n">
        <f aca="false">SUM(I8480+G8480)</f>
        <v>0</v>
      </c>
      <c r="K8480" s="1" t="n">
        <v>0</v>
      </c>
      <c r="L8480" s="39" t="n">
        <v>3.66508532978518</v>
      </c>
      <c r="M8480" s="39"/>
      <c r="N8480" s="1" t="n">
        <f aca="false">(2.571*(19.44-D8480)+3.87)*$K$2</f>
        <v>0</v>
      </c>
      <c r="O8480" s="1" t="n">
        <f aca="false">IF(N8480&gt;0,N8480,0)</f>
        <v>0</v>
      </c>
      <c r="P8480" s="1" t="n">
        <f aca="false">O8480*1.5</f>
        <v>0</v>
      </c>
      <c r="Q8480" s="1" t="n">
        <f aca="false">P8480/(3.6*$Q$2)</f>
        <v>0</v>
      </c>
      <c r="R8480" s="1" t="n">
        <f aca="false">(K8480+L8480)*$R$2</f>
        <v>18325.4266489259</v>
      </c>
      <c r="S8480" s="19" t="n">
        <f aca="false">J8480-R8480</f>
        <v>-18325.4266489259</v>
      </c>
      <c r="T8480" s="1" t="n">
        <f aca="false">IF(S8480&lt;0,S8480/$G$3,0)</f>
        <v>-26179.180927037</v>
      </c>
      <c r="U8480" s="1" t="n">
        <f aca="false">IF(S8480&gt;0,S8480*0.7,0)</f>
        <v>0</v>
      </c>
      <c r="V8480" s="14" t="n">
        <f aca="false">V8479+U8480+T8480</f>
        <v>-47653403.1256339</v>
      </c>
      <c r="W8480" s="19" t="n">
        <f aca="false">V8480/1000</f>
        <v>-47653.4031256339</v>
      </c>
      <c r="X8480" s="19" t="n">
        <f aca="false">W8480*3600000000*2/237000000</f>
        <v>-1447698.32280407</v>
      </c>
      <c r="Y8480" s="19" t="n">
        <f aca="false">X8480/30.662</f>
        <v>-47214.7388560456</v>
      </c>
    </row>
    <row r="8481" customFormat="false" ht="17.9" hidden="false" customHeight="false" outlineLevel="0" collapsed="false">
      <c r="A8481" s="2" t="n">
        <v>12</v>
      </c>
      <c r="B8481" s="3" t="n">
        <v>19</v>
      </c>
      <c r="C8481" s="38" t="n">
        <v>22</v>
      </c>
      <c r="D8481" s="1" t="n">
        <v>19.6</v>
      </c>
      <c r="E8481" s="3" t="n">
        <v>0</v>
      </c>
      <c r="F8481" s="23" t="n">
        <f aca="false">IF(D8481&lt;25, 0.24, 0.24-(0.01/5)*(D8481-25))</f>
        <v>0.24</v>
      </c>
      <c r="G8481" s="40" t="n">
        <f aca="false">(E8481/1000)*$G$1*F8481</f>
        <v>0</v>
      </c>
      <c r="H8481" s="40" t="n">
        <v>0.508739981632692</v>
      </c>
      <c r="I8481" s="3" t="n">
        <f aca="false">H8481*$J$2</f>
        <v>0</v>
      </c>
      <c r="J8481" s="19" t="n">
        <f aca="false">SUM(I8481+G8481)</f>
        <v>0</v>
      </c>
      <c r="K8481" s="1" t="n">
        <v>0</v>
      </c>
      <c r="L8481" s="1" t="n">
        <v>3.77778698885233</v>
      </c>
      <c r="N8481" s="1" t="n">
        <f aca="false">(2.571*(19.44-D8481)+3.87)*$K$2</f>
        <v>0</v>
      </c>
      <c r="O8481" s="1" t="n">
        <f aca="false">IF(N8481&gt;0,N8481,0)</f>
        <v>0</v>
      </c>
      <c r="P8481" s="1" t="n">
        <f aca="false">O8481*1.5</f>
        <v>0</v>
      </c>
      <c r="Q8481" s="1" t="n">
        <f aca="false">P8481/(3.6*$Q$2)</f>
        <v>0</v>
      </c>
      <c r="R8481" s="1" t="n">
        <f aca="false">(K8481+L8481)*$R$2</f>
        <v>18888.9349442617</v>
      </c>
      <c r="S8481" s="19" t="n">
        <f aca="false">J8481-R8481</f>
        <v>-18888.9349442617</v>
      </c>
      <c r="T8481" s="1" t="n">
        <f aca="false">IF(S8481&lt;0,S8481/$G$3,0)</f>
        <v>-26984.1927775166</v>
      </c>
      <c r="U8481" s="1" t="n">
        <f aca="false">IF(S8481&gt;0,S8481*0.7,0)</f>
        <v>0</v>
      </c>
      <c r="V8481" s="14" t="n">
        <f aca="false">V8480+U8481+T8481</f>
        <v>-47680387.3184114</v>
      </c>
      <c r="W8481" s="19" t="n">
        <f aca="false">V8481/1000</f>
        <v>-47680.3873184114</v>
      </c>
      <c r="X8481" s="19" t="n">
        <f aca="false">W8481*3600000000*2/237000000</f>
        <v>-1448518.09574921</v>
      </c>
      <c r="Y8481" s="19" t="n">
        <f aca="false">X8481/30.662</f>
        <v>-47241.474651008</v>
      </c>
    </row>
    <row r="8482" customFormat="false" ht="17.9" hidden="false" customHeight="false" outlineLevel="0" collapsed="false">
      <c r="A8482" s="2" t="n">
        <v>12</v>
      </c>
      <c r="B8482" s="3" t="n">
        <v>19</v>
      </c>
      <c r="C8482" s="38" t="n">
        <v>23</v>
      </c>
      <c r="D8482" s="1" t="n">
        <v>19.4</v>
      </c>
      <c r="E8482" s="3" t="n">
        <v>0</v>
      </c>
      <c r="F8482" s="23" t="n">
        <f aca="false">IF(D8482&lt;25, 0.24, 0.24-(0.01/5)*(D8482-25))</f>
        <v>0.24</v>
      </c>
      <c r="G8482" s="40" t="n">
        <f aca="false">(E8482/1000)*$G$1*F8482</f>
        <v>0</v>
      </c>
      <c r="H8482" s="40" t="n">
        <v>0.545371921867239</v>
      </c>
      <c r="I8482" s="3" t="n">
        <f aca="false">H8482*$J$2</f>
        <v>0</v>
      </c>
      <c r="J8482" s="19" t="n">
        <f aca="false">SUM(I8482+G8482)</f>
        <v>0</v>
      </c>
      <c r="K8482" s="1" t="n">
        <v>0</v>
      </c>
      <c r="L8482" s="1" t="n">
        <v>3.49489213613315</v>
      </c>
      <c r="N8482" s="1" t="n">
        <f aca="false">(2.571*(19.44-D8482)+3.87)*$K$2</f>
        <v>0</v>
      </c>
      <c r="O8482" s="1" t="n">
        <f aca="false">IF(N8482&gt;0,N8482,0)</f>
        <v>0</v>
      </c>
      <c r="P8482" s="1" t="n">
        <f aca="false">O8482*1.5</f>
        <v>0</v>
      </c>
      <c r="Q8482" s="1" t="n">
        <f aca="false">P8482/(3.6*$Q$2)</f>
        <v>0</v>
      </c>
      <c r="R8482" s="1" t="n">
        <f aca="false">(K8482+L8482)*$R$2</f>
        <v>17474.4606806658</v>
      </c>
      <c r="S8482" s="19" t="n">
        <f aca="false">J8482-R8482</f>
        <v>-17474.4606806658</v>
      </c>
      <c r="T8482" s="1" t="n">
        <f aca="false">IF(S8482&lt;0,S8482/$G$3,0)</f>
        <v>-24963.5152580939</v>
      </c>
      <c r="U8482" s="1" t="n">
        <f aca="false">IF(S8482&gt;0,S8482*0.7,0)</f>
        <v>0</v>
      </c>
      <c r="V8482" s="14" t="n">
        <f aca="false">V8481+U8482+T8482</f>
        <v>-47705350.8336695</v>
      </c>
      <c r="W8482" s="19" t="n">
        <f aca="false">V8482/1000</f>
        <v>-47705.3508336695</v>
      </c>
      <c r="X8482" s="19" t="n">
        <f aca="false">W8482*3600000000*2/237000000</f>
        <v>-1449276.48102287</v>
      </c>
      <c r="Y8482" s="19" t="n">
        <f aca="false">X8482/30.662</f>
        <v>-47266.2083694107</v>
      </c>
    </row>
    <row r="8483" customFormat="false" ht="17.9" hidden="false" customHeight="false" outlineLevel="0" collapsed="false">
      <c r="A8483" s="2" t="n">
        <v>12</v>
      </c>
      <c r="B8483" s="3" t="n">
        <v>20</v>
      </c>
      <c r="C8483" s="38" t="n">
        <v>0</v>
      </c>
      <c r="D8483" s="1" t="n">
        <v>19</v>
      </c>
      <c r="E8483" s="3" t="n">
        <v>0</v>
      </c>
      <c r="F8483" s="23" t="n">
        <f aca="false">IF(D8483&lt;25, 0.24, 0.24-(0.01/5)*(D8483-25))</f>
        <v>0.24</v>
      </c>
      <c r="G8483" s="40" t="n">
        <f aca="false">(E8483/1000)*$G$1*F8483</f>
        <v>0</v>
      </c>
      <c r="H8483" s="40" t="n">
        <v>0.598990995647609</v>
      </c>
      <c r="I8483" s="3" t="n">
        <f aca="false">H8483*$J$2</f>
        <v>0</v>
      </c>
      <c r="J8483" s="19" t="n">
        <f aca="false">SUM(I8483+G8483)</f>
        <v>0</v>
      </c>
      <c r="K8483" s="1" t="n">
        <v>0</v>
      </c>
      <c r="L8483" s="1" t="n">
        <v>2.40483438912328</v>
      </c>
      <c r="N8483" s="1" t="n">
        <f aca="false">(2.571*(19.44-D8483)+3.87)*$K$2</f>
        <v>0</v>
      </c>
      <c r="O8483" s="1" t="n">
        <f aca="false">IF(N8483&gt;0,N8483,0)</f>
        <v>0</v>
      </c>
      <c r="P8483" s="1" t="n">
        <f aca="false">O8483*1.5</f>
        <v>0</v>
      </c>
      <c r="Q8483" s="1" t="n">
        <f aca="false">P8483/(3.6*$Q$2)</f>
        <v>0</v>
      </c>
      <c r="R8483" s="1" t="n">
        <f aca="false">(K8483+L8483)*$R$2</f>
        <v>12024.1719456164</v>
      </c>
      <c r="S8483" s="19" t="n">
        <f aca="false">J8483-R8483</f>
        <v>-12024.1719456164</v>
      </c>
      <c r="T8483" s="1" t="n">
        <f aca="false">IF(S8483&lt;0,S8483/$G$3,0)</f>
        <v>-17177.3884937377</v>
      </c>
      <c r="U8483" s="1" t="n">
        <f aca="false">IF(S8483&gt;0,S8483*0.7,0)</f>
        <v>0</v>
      </c>
      <c r="V8483" s="14" t="n">
        <f aca="false">V8482+U8483+T8483</f>
        <v>-47722528.2221633</v>
      </c>
      <c r="W8483" s="19" t="n">
        <f aca="false">V8483/1000</f>
        <v>-47722.5282221633</v>
      </c>
      <c r="X8483" s="19" t="n">
        <f aca="false">W8483*3600000000*2/237000000</f>
        <v>-1449798.32573661</v>
      </c>
      <c r="Y8483" s="19" t="n">
        <f aca="false">X8483/30.662</f>
        <v>-47283.2276347468</v>
      </c>
    </row>
    <row r="8484" customFormat="false" ht="17.9" hidden="false" customHeight="false" outlineLevel="0" collapsed="false">
      <c r="A8484" s="2" t="n">
        <v>12</v>
      </c>
      <c r="B8484" s="3" t="n">
        <v>20</v>
      </c>
      <c r="C8484" s="38" t="n">
        <v>1</v>
      </c>
      <c r="D8484" s="1" t="n">
        <v>18.7</v>
      </c>
      <c r="E8484" s="3" t="n">
        <v>0</v>
      </c>
      <c r="F8484" s="23" t="n">
        <f aca="false">IF(D8484&lt;25, 0.24, 0.24-(0.01/5)*(D8484-25))</f>
        <v>0.24</v>
      </c>
      <c r="G8484" s="40" t="n">
        <f aca="false">(E8484/1000)*$G$1*F8484</f>
        <v>0</v>
      </c>
      <c r="H8484" s="40" t="n">
        <v>0.580227360093301</v>
      </c>
      <c r="I8484" s="3" t="n">
        <f aca="false">H8484*$J$2</f>
        <v>0</v>
      </c>
      <c r="J8484" s="19" t="n">
        <f aca="false">SUM(I8484+G8484)</f>
        <v>0</v>
      </c>
      <c r="K8484" s="1" t="n">
        <v>0</v>
      </c>
      <c r="L8484" s="1" t="n">
        <v>1.33416862798529</v>
      </c>
      <c r="N8484" s="1" t="n">
        <f aca="false">(2.571*(19.44-D8484)+3.87)*$K$2</f>
        <v>0</v>
      </c>
      <c r="O8484" s="1" t="n">
        <f aca="false">IF(N8484&gt;0,N8484,0)</f>
        <v>0</v>
      </c>
      <c r="P8484" s="1" t="n">
        <f aca="false">O8484*1.5</f>
        <v>0</v>
      </c>
      <c r="Q8484" s="1" t="n">
        <f aca="false">P8484/(3.6*$Q$2)</f>
        <v>0</v>
      </c>
      <c r="R8484" s="1" t="n">
        <f aca="false">(K8484+L8484)*$R$2</f>
        <v>6670.84313992645</v>
      </c>
      <c r="S8484" s="19" t="n">
        <f aca="false">J8484-R8484</f>
        <v>-6670.84313992645</v>
      </c>
      <c r="T8484" s="1" t="n">
        <f aca="false">IF(S8484&lt;0,S8484/$G$3,0)</f>
        <v>-9529.77591418064</v>
      </c>
      <c r="U8484" s="1" t="n">
        <f aca="false">IF(S8484&gt;0,S8484*0.7,0)</f>
        <v>0</v>
      </c>
      <c r="V8484" s="14" t="n">
        <f aca="false">V8483+U8484+T8484</f>
        <v>-47732057.9980775</v>
      </c>
      <c r="W8484" s="19" t="n">
        <f aca="false">V8484/1000</f>
        <v>-47732.0579980775</v>
      </c>
      <c r="X8484" s="19" t="n">
        <f aca="false">W8484*3600000000*2/237000000</f>
        <v>-1450087.83791628</v>
      </c>
      <c r="Y8484" s="19" t="n">
        <f aca="false">X8484/30.662</f>
        <v>-47292.6696861352</v>
      </c>
    </row>
    <row r="8485" customFormat="false" ht="17.9" hidden="false" customHeight="false" outlineLevel="0" collapsed="false">
      <c r="A8485" s="2" t="n">
        <v>12</v>
      </c>
      <c r="B8485" s="3" t="n">
        <v>20</v>
      </c>
      <c r="C8485" s="38" t="n">
        <v>2</v>
      </c>
      <c r="D8485" s="1" t="n">
        <v>18.3</v>
      </c>
      <c r="E8485" s="3" t="n">
        <v>0</v>
      </c>
      <c r="F8485" s="23" t="n">
        <f aca="false">IF(D8485&lt;25, 0.24, 0.24-(0.01/5)*(D8485-25))</f>
        <v>0.24</v>
      </c>
      <c r="G8485" s="40" t="n">
        <f aca="false">(E8485/1000)*$G$1*F8485</f>
        <v>0</v>
      </c>
      <c r="H8485" s="40" t="n">
        <v>0.573801881066153</v>
      </c>
      <c r="I8485" s="3" t="n">
        <f aca="false">H8485*$J$2</f>
        <v>0</v>
      </c>
      <c r="J8485" s="19" t="n">
        <f aca="false">SUM(I8485+G8485)</f>
        <v>0</v>
      </c>
      <c r="K8485" s="1" t="n">
        <v>0</v>
      </c>
      <c r="L8485" s="1" t="n">
        <v>1.11743466824076</v>
      </c>
      <c r="N8485" s="1" t="n">
        <f aca="false">(2.571*(19.44-D8485)+3.87)*$K$2</f>
        <v>0</v>
      </c>
      <c r="O8485" s="1" t="n">
        <f aca="false">IF(N8485&gt;0,N8485,0)</f>
        <v>0</v>
      </c>
      <c r="P8485" s="1" t="n">
        <f aca="false">O8485*1.5</f>
        <v>0</v>
      </c>
      <c r="Q8485" s="1" t="n">
        <f aca="false">P8485/(3.6*$Q$2)</f>
        <v>0</v>
      </c>
      <c r="R8485" s="1" t="n">
        <f aca="false">(K8485+L8485)*$R$2</f>
        <v>5587.1733412038</v>
      </c>
      <c r="S8485" s="19" t="n">
        <f aca="false">J8485-R8485</f>
        <v>-5587.1733412038</v>
      </c>
      <c r="T8485" s="1" t="n">
        <f aca="false">IF(S8485&lt;0,S8485/$G$3,0)</f>
        <v>-7981.67620171972</v>
      </c>
      <c r="U8485" s="1" t="n">
        <f aca="false">IF(S8485&gt;0,S8485*0.7,0)</f>
        <v>0</v>
      </c>
      <c r="V8485" s="14" t="n">
        <f aca="false">V8484+U8485+T8485</f>
        <v>-47740039.6742792</v>
      </c>
      <c r="W8485" s="19" t="n">
        <f aca="false">V8485/1000</f>
        <v>-47740.0396742792</v>
      </c>
      <c r="X8485" s="19" t="n">
        <f aca="false">W8485*3600000000*2/237000000</f>
        <v>-1450330.31921861</v>
      </c>
      <c r="Y8485" s="19" t="n">
        <f aca="false">X8485/30.662</f>
        <v>-47300.5778885463</v>
      </c>
    </row>
    <row r="8486" customFormat="false" ht="17.9" hidden="false" customHeight="false" outlineLevel="0" collapsed="false">
      <c r="A8486" s="2" t="n">
        <v>12</v>
      </c>
      <c r="B8486" s="3" t="n">
        <v>20</v>
      </c>
      <c r="C8486" s="38" t="n">
        <v>3</v>
      </c>
      <c r="D8486" s="1" t="n">
        <v>18.1</v>
      </c>
      <c r="E8486" s="3" t="n">
        <v>0</v>
      </c>
      <c r="F8486" s="23" t="n">
        <f aca="false">IF(D8486&lt;25, 0.24, 0.24-(0.01/5)*(D8486-25))</f>
        <v>0.24</v>
      </c>
      <c r="G8486" s="40" t="n">
        <f aca="false">(E8486/1000)*$G$1*F8486</f>
        <v>0</v>
      </c>
      <c r="H8486" s="40" t="n">
        <v>0.580807825436652</v>
      </c>
      <c r="I8486" s="3" t="n">
        <f aca="false">H8486*$J$2</f>
        <v>0</v>
      </c>
      <c r="J8486" s="19" t="n">
        <f aca="false">SUM(I8486+G8486)</f>
        <v>0</v>
      </c>
      <c r="K8486" s="1" t="n">
        <v>0</v>
      </c>
      <c r="L8486" s="1" t="n">
        <v>1.18587697131798</v>
      </c>
      <c r="N8486" s="1" t="n">
        <f aca="false">(2.571*(19.44-D8486)+3.87)*$K$2</f>
        <v>0</v>
      </c>
      <c r="O8486" s="1" t="n">
        <f aca="false">IF(N8486&gt;0,N8486,0)</f>
        <v>0</v>
      </c>
      <c r="P8486" s="1" t="n">
        <f aca="false">O8486*1.5</f>
        <v>0</v>
      </c>
      <c r="Q8486" s="1" t="n">
        <f aca="false">P8486/(3.6*$Q$2)</f>
        <v>0</v>
      </c>
      <c r="R8486" s="1" t="n">
        <f aca="false">(K8486+L8486)*$R$2</f>
        <v>5929.3848565899</v>
      </c>
      <c r="S8486" s="19" t="n">
        <f aca="false">J8486-R8486</f>
        <v>-5929.3848565899</v>
      </c>
      <c r="T8486" s="1" t="n">
        <f aca="false">IF(S8486&lt;0,S8486/$G$3,0)</f>
        <v>-8470.54979512843</v>
      </c>
      <c r="U8486" s="1" t="n">
        <f aca="false">IF(S8486&gt;0,S8486*0.7,0)</f>
        <v>0</v>
      </c>
      <c r="V8486" s="14" t="n">
        <f aca="false">V8485+U8486+T8486</f>
        <v>-47748510.2240743</v>
      </c>
      <c r="W8486" s="19" t="n">
        <f aca="false">V8486/1000</f>
        <v>-47748.5102240743</v>
      </c>
      <c r="X8486" s="19" t="n">
        <f aca="false">W8486*3600000000*2/237000000</f>
        <v>-1450587.65237694</v>
      </c>
      <c r="Y8486" s="19" t="n">
        <f aca="false">X8486/30.662</f>
        <v>-47308.9704643187</v>
      </c>
    </row>
    <row r="8487" customFormat="false" ht="17.9" hidden="false" customHeight="false" outlineLevel="0" collapsed="false">
      <c r="A8487" s="2" t="n">
        <v>12</v>
      </c>
      <c r="B8487" s="3" t="n">
        <v>20</v>
      </c>
      <c r="C8487" s="38" t="n">
        <v>4</v>
      </c>
      <c r="D8487" s="1" t="n">
        <v>18</v>
      </c>
      <c r="E8487" s="3" t="n">
        <v>0</v>
      </c>
      <c r="F8487" s="23" t="n">
        <f aca="false">IF(D8487&lt;25, 0.24, 0.24-(0.01/5)*(D8487-25))</f>
        <v>0.24</v>
      </c>
      <c r="G8487" s="40" t="n">
        <f aca="false">(E8487/1000)*$G$1*F8487</f>
        <v>0</v>
      </c>
      <c r="H8487" s="40" t="n">
        <v>0.587739485311003</v>
      </c>
      <c r="I8487" s="3" t="n">
        <f aca="false">H8487*$J$2</f>
        <v>0</v>
      </c>
      <c r="J8487" s="19" t="n">
        <f aca="false">SUM(I8487+G8487)</f>
        <v>0</v>
      </c>
      <c r="K8487" s="1" t="n">
        <v>0</v>
      </c>
      <c r="L8487" s="1" t="n">
        <v>1.15667492200503</v>
      </c>
      <c r="N8487" s="1" t="n">
        <f aca="false">(2.571*(19.44-D8487)+3.87)*$K$2</f>
        <v>0</v>
      </c>
      <c r="O8487" s="1" t="n">
        <f aca="false">IF(N8487&gt;0,N8487,0)</f>
        <v>0</v>
      </c>
      <c r="P8487" s="1" t="n">
        <f aca="false">O8487*1.5</f>
        <v>0</v>
      </c>
      <c r="Q8487" s="1" t="n">
        <f aca="false">P8487/(3.6*$Q$2)</f>
        <v>0</v>
      </c>
      <c r="R8487" s="1" t="n">
        <f aca="false">(K8487+L8487)*$R$2</f>
        <v>5783.37461002515</v>
      </c>
      <c r="S8487" s="19" t="n">
        <f aca="false">J8487-R8487</f>
        <v>-5783.37461002515</v>
      </c>
      <c r="T8487" s="1" t="n">
        <f aca="false">IF(S8487&lt;0,S8487/$G$3,0)</f>
        <v>-8261.96372860736</v>
      </c>
      <c r="U8487" s="1" t="n">
        <f aca="false">IF(S8487&gt;0,S8487*0.7,0)</f>
        <v>0</v>
      </c>
      <c r="V8487" s="14" t="n">
        <f aca="false">V8486+U8487+T8487</f>
        <v>-47756772.1878029</v>
      </c>
      <c r="W8487" s="19" t="n">
        <f aca="false">V8487/1000</f>
        <v>-47756.7721878029</v>
      </c>
      <c r="X8487" s="19" t="n">
        <f aca="false">W8487*3600000000*2/237000000</f>
        <v>-1450838.64874338</v>
      </c>
      <c r="Y8487" s="19" t="n">
        <f aca="false">X8487/30.662</f>
        <v>-47317.1563741237</v>
      </c>
    </row>
    <row r="8488" customFormat="false" ht="17.9" hidden="false" customHeight="false" outlineLevel="0" collapsed="false">
      <c r="A8488" s="2" t="n">
        <v>12</v>
      </c>
      <c r="B8488" s="3" t="n">
        <v>20</v>
      </c>
      <c r="C8488" s="38" t="n">
        <v>5</v>
      </c>
      <c r="D8488" s="1" t="n">
        <v>17.8</v>
      </c>
      <c r="E8488" s="3" t="n">
        <v>0</v>
      </c>
      <c r="F8488" s="23" t="n">
        <f aca="false">IF(D8488&lt;25, 0.24, 0.24-(0.01/5)*(D8488-25))</f>
        <v>0.24</v>
      </c>
      <c r="G8488" s="40" t="n">
        <f aca="false">(E8488/1000)*$G$1*F8488</f>
        <v>0</v>
      </c>
      <c r="H8488" s="40" t="n">
        <v>0.584503581281167</v>
      </c>
      <c r="I8488" s="3" t="n">
        <f aca="false">H8488*$J$2</f>
        <v>0</v>
      </c>
      <c r="J8488" s="19" t="n">
        <f aca="false">SUM(I8488+G8488)</f>
        <v>0</v>
      </c>
      <c r="K8488" s="1" t="n">
        <v>0</v>
      </c>
      <c r="L8488" s="1" t="n">
        <v>1.27964292653377</v>
      </c>
      <c r="N8488" s="1" t="n">
        <f aca="false">(2.571*(19.44-D8488)+3.87)*$K$2</f>
        <v>0</v>
      </c>
      <c r="O8488" s="1" t="n">
        <f aca="false">IF(N8488&gt;0,N8488,0)</f>
        <v>0</v>
      </c>
      <c r="P8488" s="1" t="n">
        <f aca="false">O8488*1.5</f>
        <v>0</v>
      </c>
      <c r="Q8488" s="1" t="n">
        <f aca="false">P8488/(3.6*$Q$2)</f>
        <v>0</v>
      </c>
      <c r="R8488" s="1" t="n">
        <f aca="false">(K8488+L8488)*$R$2</f>
        <v>6398.21463266885</v>
      </c>
      <c r="S8488" s="19" t="n">
        <f aca="false">J8488-R8488</f>
        <v>-6398.21463266885</v>
      </c>
      <c r="T8488" s="1" t="n">
        <f aca="false">IF(S8488&lt;0,S8488/$G$3,0)</f>
        <v>-9140.30661809836</v>
      </c>
      <c r="U8488" s="1" t="n">
        <f aca="false">IF(S8488&gt;0,S8488*0.7,0)</f>
        <v>0</v>
      </c>
      <c r="V8488" s="14" t="n">
        <f aca="false">V8487+U8488+T8488</f>
        <v>-47765912.494421</v>
      </c>
      <c r="W8488" s="19" t="n">
        <f aca="false">V8488/1000</f>
        <v>-47765.912494421</v>
      </c>
      <c r="X8488" s="19" t="n">
        <f aca="false">W8488*3600000000*2/237000000</f>
        <v>-1451116.32894444</v>
      </c>
      <c r="Y8488" s="19" t="n">
        <f aca="false">X8488/30.662</f>
        <v>-47326.2125414009</v>
      </c>
    </row>
    <row r="8489" customFormat="false" ht="17.9" hidden="false" customHeight="false" outlineLevel="0" collapsed="false">
      <c r="A8489" s="2" t="n">
        <v>12</v>
      </c>
      <c r="B8489" s="3" t="n">
        <v>20</v>
      </c>
      <c r="C8489" s="38" t="n">
        <v>6</v>
      </c>
      <c r="D8489" s="1" t="n">
        <v>18.2</v>
      </c>
      <c r="E8489" s="3" t="n">
        <v>0</v>
      </c>
      <c r="F8489" s="23" t="n">
        <f aca="false">IF(D8489&lt;25, 0.24, 0.24-(0.01/5)*(D8489-25))</f>
        <v>0.24</v>
      </c>
      <c r="G8489" s="40" t="n">
        <f aca="false">(E8489/1000)*$G$1*F8489</f>
        <v>0</v>
      </c>
      <c r="H8489" s="40" t="n">
        <v>0.586561706431717</v>
      </c>
      <c r="I8489" s="3" t="n">
        <f aca="false">H8489*$J$2</f>
        <v>0</v>
      </c>
      <c r="J8489" s="19" t="n">
        <f aca="false">SUM(I8489+G8489)</f>
        <v>0</v>
      </c>
      <c r="K8489" s="1" t="n">
        <v>0</v>
      </c>
      <c r="L8489" s="1" t="n">
        <v>1.31705805221599</v>
      </c>
      <c r="N8489" s="1" t="n">
        <f aca="false">(2.571*(19.44-D8489)+3.87)*$K$2</f>
        <v>0</v>
      </c>
      <c r="O8489" s="1" t="n">
        <f aca="false">IF(N8489&gt;0,N8489,0)</f>
        <v>0</v>
      </c>
      <c r="P8489" s="1" t="n">
        <f aca="false">O8489*1.5</f>
        <v>0</v>
      </c>
      <c r="Q8489" s="1" t="n">
        <f aca="false">P8489/(3.6*$Q$2)</f>
        <v>0</v>
      </c>
      <c r="R8489" s="1" t="n">
        <f aca="false">(K8489+L8489)*$R$2</f>
        <v>6585.29026107995</v>
      </c>
      <c r="S8489" s="19" t="n">
        <f aca="false">J8489-R8489</f>
        <v>-6585.29026107995</v>
      </c>
      <c r="T8489" s="1" t="n">
        <f aca="false">IF(S8489&lt;0,S8489/$G$3,0)</f>
        <v>-9407.5575158285</v>
      </c>
      <c r="U8489" s="1" t="n">
        <f aca="false">IF(S8489&gt;0,S8489*0.7,0)</f>
        <v>0</v>
      </c>
      <c r="V8489" s="14" t="n">
        <f aca="false">V8488+U8489+T8489</f>
        <v>-47775320.0519368</v>
      </c>
      <c r="W8489" s="19" t="n">
        <f aca="false">V8489/1000</f>
        <v>-47775.3200519368</v>
      </c>
      <c r="X8489" s="19" t="n">
        <f aca="false">W8489*3600000000*2/237000000</f>
        <v>-1451402.12816011</v>
      </c>
      <c r="Y8489" s="19" t="n">
        <f aca="false">X8489/30.662</f>
        <v>-47335.533499449</v>
      </c>
    </row>
    <row r="8490" customFormat="false" ht="17.9" hidden="false" customHeight="false" outlineLevel="0" collapsed="false">
      <c r="A8490" s="2" t="n">
        <v>12</v>
      </c>
      <c r="B8490" s="3" t="n">
        <v>20</v>
      </c>
      <c r="C8490" s="38" t="n">
        <v>7</v>
      </c>
      <c r="D8490" s="1" t="n">
        <v>18.5</v>
      </c>
      <c r="E8490" s="3" t="n">
        <v>31.9504583197656</v>
      </c>
      <c r="F8490" s="23" t="n">
        <f aca="false">IF(D8490&lt;25, 0.24, 0.24-(0.01/5)*(D8490-25))</f>
        <v>0.24</v>
      </c>
      <c r="G8490" s="40" t="n">
        <f aca="false">(E8490/1000)*$G$1*F8490</f>
        <v>2512.22619713319</v>
      </c>
      <c r="H8490" s="40" t="n">
        <v>0.589649725931683</v>
      </c>
      <c r="I8490" s="3" t="n">
        <f aca="false">H8490*$J$2</f>
        <v>0</v>
      </c>
      <c r="J8490" s="19" t="n">
        <f aca="false">SUM(I8490+G8490)</f>
        <v>2512.22619713319</v>
      </c>
      <c r="K8490" s="1" t="n">
        <v>0</v>
      </c>
      <c r="L8490" s="1" t="n">
        <v>1.34443497344687</v>
      </c>
      <c r="N8490" s="1" t="n">
        <f aca="false">(2.571*(19.44-D8490)+3.87)*$K$2</f>
        <v>0</v>
      </c>
      <c r="O8490" s="1" t="n">
        <f aca="false">IF(N8490&gt;0,N8490,0)</f>
        <v>0</v>
      </c>
      <c r="P8490" s="1" t="n">
        <f aca="false">O8490*1.5</f>
        <v>0</v>
      </c>
      <c r="Q8490" s="1" t="n">
        <f aca="false">P8490/(3.6*$Q$2)</f>
        <v>0</v>
      </c>
      <c r="R8490" s="1" t="n">
        <f aca="false">(K8490+L8490)*$R$2</f>
        <v>6722.17486723435</v>
      </c>
      <c r="S8490" s="19" t="n">
        <f aca="false">J8490-R8490</f>
        <v>-4209.94867010116</v>
      </c>
      <c r="T8490" s="1" t="n">
        <f aca="false">IF(S8490&lt;0,S8490/$G$3,0)</f>
        <v>-6014.21238585881</v>
      </c>
      <c r="U8490" s="1" t="n">
        <f aca="false">IF(S8490&gt;0,S8490*0.7,0)</f>
        <v>0</v>
      </c>
      <c r="V8490" s="14" t="n">
        <f aca="false">V8489+U8490+T8490</f>
        <v>-47781334.2643227</v>
      </c>
      <c r="W8490" s="19" t="n">
        <f aca="false">V8490/1000</f>
        <v>-47781.3342643227</v>
      </c>
      <c r="X8490" s="19" t="n">
        <f aca="false">W8490*3600000000*2/237000000</f>
        <v>-1451584.8384098</v>
      </c>
      <c r="Y8490" s="19" t="n">
        <f aca="false">X8490/30.662</f>
        <v>-47341.4923491554</v>
      </c>
    </row>
    <row r="8491" customFormat="false" ht="17.9" hidden="false" customHeight="false" outlineLevel="0" collapsed="false">
      <c r="A8491" s="2" t="n">
        <v>12</v>
      </c>
      <c r="B8491" s="3" t="n">
        <v>20</v>
      </c>
      <c r="C8491" s="38" t="n">
        <v>8</v>
      </c>
      <c r="D8491" s="1" t="n">
        <v>18.9</v>
      </c>
      <c r="E8491" s="3" t="n">
        <v>222.764882803454</v>
      </c>
      <c r="F8491" s="23" t="n">
        <f aca="false">IF(D8491&lt;25, 0.24, 0.24-(0.01/5)*(D8491-25))</f>
        <v>0.24</v>
      </c>
      <c r="G8491" s="40" t="n">
        <f aca="false">(E8491/1000)*$G$1*F8491</f>
        <v>17515.7354169762</v>
      </c>
      <c r="H8491" s="40" t="n">
        <v>0.573970223201379</v>
      </c>
      <c r="I8491" s="3" t="n">
        <f aca="false">H8491*$J$2</f>
        <v>0</v>
      </c>
      <c r="J8491" s="19" t="n">
        <f aca="false">SUM(I8491+G8491)</f>
        <v>17515.7354169762</v>
      </c>
      <c r="K8491" s="1" t="n">
        <v>0</v>
      </c>
      <c r="L8491" s="1" t="n">
        <v>1.37523400983162</v>
      </c>
      <c r="N8491" s="1" t="n">
        <f aca="false">(2.571*(19.44-D8491)+3.87)*$K$2</f>
        <v>0</v>
      </c>
      <c r="O8491" s="1" t="n">
        <f aca="false">IF(N8491&gt;0,N8491,0)</f>
        <v>0</v>
      </c>
      <c r="P8491" s="1" t="n">
        <f aca="false">O8491*1.5</f>
        <v>0</v>
      </c>
      <c r="Q8491" s="1" t="n">
        <f aca="false">P8491/(3.6*$Q$2)</f>
        <v>0</v>
      </c>
      <c r="R8491" s="1" t="n">
        <f aca="false">(K8491+L8491)*$R$2</f>
        <v>6876.1700491581</v>
      </c>
      <c r="S8491" s="19" t="n">
        <f aca="false">J8491-R8491</f>
        <v>10639.5653678181</v>
      </c>
      <c r="T8491" s="1" t="n">
        <f aca="false">IF(S8491&lt;0,S8491/$G$3,0)</f>
        <v>0</v>
      </c>
      <c r="U8491" s="1" t="n">
        <f aca="false">IF(S8491&gt;0,S8491*0.7,0)</f>
        <v>7447.69575747269</v>
      </c>
      <c r="V8491" s="14" t="n">
        <f aca="false">V8490+U8491+T8491</f>
        <v>-47773886.5685652</v>
      </c>
      <c r="W8491" s="19" t="n">
        <f aca="false">V8491/1000</f>
        <v>-47773.8865685652</v>
      </c>
      <c r="X8491" s="19" t="n">
        <f aca="false">W8491*3600000000*2/237000000</f>
        <v>-1451358.57929818</v>
      </c>
      <c r="Y8491" s="19" t="n">
        <f aca="false">X8491/30.662</f>
        <v>-47334.1132117339</v>
      </c>
    </row>
    <row r="8492" customFormat="false" ht="17.9" hidden="false" customHeight="false" outlineLevel="0" collapsed="false">
      <c r="A8492" s="2" t="n">
        <v>12</v>
      </c>
      <c r="B8492" s="3" t="n">
        <v>20</v>
      </c>
      <c r="C8492" s="38" t="n">
        <v>9</v>
      </c>
      <c r="D8492" s="1" t="n">
        <v>20.7</v>
      </c>
      <c r="E8492" s="3" t="n">
        <v>486.339844080023</v>
      </c>
      <c r="F8492" s="23" t="n">
        <f aca="false">IF(D8492&lt;25, 0.24, 0.24-(0.01/5)*(D8492-25))</f>
        <v>0.24</v>
      </c>
      <c r="G8492" s="40" t="n">
        <f aca="false">(E8492/1000)*$G$1*F8492</f>
        <v>38240.3183321993</v>
      </c>
      <c r="H8492" s="40" t="n">
        <v>0.529880926194822</v>
      </c>
      <c r="I8492" s="3" t="n">
        <f aca="false">H8492*$J$2</f>
        <v>0</v>
      </c>
      <c r="J8492" s="19" t="n">
        <f aca="false">SUM(I8492+G8492)</f>
        <v>38240.3183321993</v>
      </c>
      <c r="K8492" s="1" t="n">
        <v>0</v>
      </c>
      <c r="L8492" s="1" t="n">
        <v>1.57508553481711</v>
      </c>
      <c r="N8492" s="1" t="n">
        <f aca="false">(2.571*(19.44-D8492)+3.87)*$K$2</f>
        <v>0</v>
      </c>
      <c r="O8492" s="1" t="n">
        <f aca="false">IF(N8492&gt;0,N8492,0)</f>
        <v>0</v>
      </c>
      <c r="P8492" s="1" t="n">
        <f aca="false">O8492*1.5</f>
        <v>0</v>
      </c>
      <c r="Q8492" s="1" t="n">
        <f aca="false">P8492/(3.6*$Q$2)</f>
        <v>0</v>
      </c>
      <c r="R8492" s="1" t="n">
        <f aca="false">(K8492+L8492)*$R$2</f>
        <v>7875.42767408555</v>
      </c>
      <c r="S8492" s="19" t="n">
        <f aca="false">J8492-R8492</f>
        <v>30364.8906581138</v>
      </c>
      <c r="T8492" s="1" t="n">
        <f aca="false">IF(S8492&lt;0,S8492/$G$3,0)</f>
        <v>0</v>
      </c>
      <c r="U8492" s="1" t="n">
        <f aca="false">IF(S8492&gt;0,S8492*0.7,0)</f>
        <v>21255.4234606796</v>
      </c>
      <c r="V8492" s="14" t="n">
        <f aca="false">V8491+U8492+T8492</f>
        <v>-47752631.1451045</v>
      </c>
      <c r="W8492" s="19" t="n">
        <f aca="false">V8492/1000</f>
        <v>-47752.6311451045</v>
      </c>
      <c r="X8492" s="19" t="n">
        <f aca="false">W8492*3600000000*2/237000000</f>
        <v>-1450712.84491457</v>
      </c>
      <c r="Y8492" s="19" t="n">
        <f aca="false">X8492/30.662</f>
        <v>-47313.0534510002</v>
      </c>
    </row>
    <row r="8493" customFormat="false" ht="17.9" hidden="false" customHeight="false" outlineLevel="0" collapsed="false">
      <c r="A8493" s="2" t="n">
        <v>12</v>
      </c>
      <c r="B8493" s="3" t="n">
        <v>20</v>
      </c>
      <c r="C8493" s="38" t="n">
        <v>10</v>
      </c>
      <c r="D8493" s="1" t="n">
        <v>22.6</v>
      </c>
      <c r="E8493" s="3" t="n">
        <v>675.842736612516</v>
      </c>
      <c r="F8493" s="23" t="n">
        <f aca="false">IF(D8493&lt;25, 0.24, 0.24-(0.01/5)*(D8493-25))</f>
        <v>0.24</v>
      </c>
      <c r="G8493" s="40" t="n">
        <f aca="false">(E8493/1000)*$G$1*F8493</f>
        <v>53140.7033685582</v>
      </c>
      <c r="H8493" s="40" t="n">
        <v>0.513940224418668</v>
      </c>
      <c r="I8493" s="3" t="n">
        <f aca="false">H8493*$J$2</f>
        <v>0</v>
      </c>
      <c r="J8493" s="19" t="n">
        <f aca="false">SUM(I8493+G8493)</f>
        <v>53140.7033685582</v>
      </c>
      <c r="K8493" s="1" t="n">
        <v>0</v>
      </c>
      <c r="L8493" s="1" t="n">
        <v>1.42793458320108</v>
      </c>
      <c r="N8493" s="1" t="n">
        <f aca="false">(2.571*(19.44-D8493)+3.87)*$K$2</f>
        <v>-0</v>
      </c>
      <c r="O8493" s="1" t="n">
        <f aca="false">IF(N8493&gt;0,N8493,0)</f>
        <v>0</v>
      </c>
      <c r="P8493" s="1" t="n">
        <f aca="false">O8493*1.5</f>
        <v>0</v>
      </c>
      <c r="Q8493" s="1" t="n">
        <f aca="false">P8493/(3.6*$Q$2)</f>
        <v>0</v>
      </c>
      <c r="R8493" s="1" t="n">
        <f aca="false">(K8493+L8493)*$R$2</f>
        <v>7139.6729160054</v>
      </c>
      <c r="S8493" s="19" t="n">
        <f aca="false">J8493-R8493</f>
        <v>46001.0304525528</v>
      </c>
      <c r="T8493" s="1" t="n">
        <f aca="false">IF(S8493&lt;0,S8493/$G$3,0)</f>
        <v>0</v>
      </c>
      <c r="U8493" s="1" t="n">
        <f aca="false">IF(S8493&gt;0,S8493*0.7,0)</f>
        <v>32200.7213167869</v>
      </c>
      <c r="V8493" s="14" t="n">
        <f aca="false">V8492+U8493+T8493</f>
        <v>-47720430.4237878</v>
      </c>
      <c r="W8493" s="19" t="n">
        <f aca="false">V8493/1000</f>
        <v>-47720.4304237878</v>
      </c>
      <c r="X8493" s="19" t="n">
        <f aca="false">W8493*3600000000*2/237000000</f>
        <v>-1449734.59515305</v>
      </c>
      <c r="Y8493" s="19" t="n">
        <f aca="false">X8493/30.662</f>
        <v>-47281.1491472522</v>
      </c>
    </row>
    <row r="8494" customFormat="false" ht="17.9" hidden="false" customHeight="false" outlineLevel="0" collapsed="false">
      <c r="A8494" s="2" t="n">
        <v>12</v>
      </c>
      <c r="B8494" s="3" t="n">
        <v>20</v>
      </c>
      <c r="C8494" s="38" t="n">
        <v>11</v>
      </c>
      <c r="D8494" s="1" t="n">
        <v>24.4</v>
      </c>
      <c r="E8494" s="3" t="n">
        <v>701.118961294701</v>
      </c>
      <c r="F8494" s="23" t="n">
        <f aca="false">IF(D8494&lt;25, 0.24, 0.24-(0.01/5)*(D8494-25))</f>
        <v>0.24</v>
      </c>
      <c r="G8494" s="40" t="n">
        <f aca="false">(E8494/1000)*$G$1*F8494</f>
        <v>55128.1425838488</v>
      </c>
      <c r="H8494" s="40" t="n">
        <v>0.534701508319419</v>
      </c>
      <c r="I8494" s="3" t="n">
        <f aca="false">H8494*$J$2</f>
        <v>0</v>
      </c>
      <c r="J8494" s="19" t="n">
        <f aca="false">SUM(I8494+G8494)</f>
        <v>55128.1425838488</v>
      </c>
      <c r="K8494" s="1" t="n">
        <v>0.319999999999999</v>
      </c>
      <c r="L8494" s="1" t="n">
        <v>1.23753451256048</v>
      </c>
      <c r="N8494" s="1" t="n">
        <f aca="false">(2.571*(19.44-D8494)+3.87)*$K$2</f>
        <v>-0</v>
      </c>
      <c r="O8494" s="1" t="n">
        <f aca="false">IF(N8494&gt;0,N8494,0)</f>
        <v>0</v>
      </c>
      <c r="P8494" s="1" t="n">
        <f aca="false">O8494*1.5</f>
        <v>0</v>
      </c>
      <c r="Q8494" s="1" t="n">
        <f aca="false">P8494/(3.6*$Q$2)</f>
        <v>0</v>
      </c>
      <c r="R8494" s="1" t="n">
        <f aca="false">(K8494+L8494)*$R$2</f>
        <v>7787.67256280239</v>
      </c>
      <c r="S8494" s="19" t="n">
        <f aca="false">J8494-R8494</f>
        <v>47340.4700210464</v>
      </c>
      <c r="T8494" s="1" t="n">
        <f aca="false">IF(S8494&lt;0,S8494/$G$3,0)</f>
        <v>0</v>
      </c>
      <c r="U8494" s="1" t="n">
        <f aca="false">IF(S8494&gt;0,S8494*0.7,0)</f>
        <v>33138.3290147325</v>
      </c>
      <c r="V8494" s="14" t="n">
        <f aca="false">V8493+U8494+T8494</f>
        <v>-47687292.094773</v>
      </c>
      <c r="W8494" s="19" t="n">
        <f aca="false">V8494/1000</f>
        <v>-47687.292094773</v>
      </c>
      <c r="X8494" s="19" t="n">
        <f aca="false">W8494*3600000000*2/237000000</f>
        <v>-1448727.86110703</v>
      </c>
      <c r="Y8494" s="19" t="n">
        <f aca="false">X8494/30.662</f>
        <v>-47248.3158667741</v>
      </c>
    </row>
    <row r="8495" customFormat="false" ht="17.9" hidden="false" customHeight="false" outlineLevel="0" collapsed="false">
      <c r="A8495" s="2" t="n">
        <v>12</v>
      </c>
      <c r="B8495" s="3" t="n">
        <v>20</v>
      </c>
      <c r="C8495" s="38" t="n">
        <v>12</v>
      </c>
      <c r="D8495" s="1" t="n">
        <v>23.9</v>
      </c>
      <c r="E8495" s="3" t="n">
        <v>814.391466758067</v>
      </c>
      <c r="F8495" s="23" t="n">
        <f aca="false">IF(D8495&lt;25, 0.24, 0.24-(0.01/5)*(D8495-25))</f>
        <v>0.24</v>
      </c>
      <c r="G8495" s="40" t="n">
        <f aca="false">(E8495/1000)*$G$1*F8495</f>
        <v>64034.6237614267</v>
      </c>
      <c r="H8495" s="40" t="n">
        <v>0.526929554957963</v>
      </c>
      <c r="I8495" s="3" t="n">
        <f aca="false">H8495*$J$2</f>
        <v>0</v>
      </c>
      <c r="J8495" s="19" t="n">
        <f aca="false">SUM(I8495+G8495)</f>
        <v>64034.6237614267</v>
      </c>
      <c r="K8495" s="1" t="n">
        <v>0</v>
      </c>
      <c r="L8495" s="1" t="n">
        <v>1.74710385655119</v>
      </c>
      <c r="N8495" s="1" t="n">
        <f aca="false">(2.571*(19.44-D8495)+3.87)*$K$2</f>
        <v>-0</v>
      </c>
      <c r="O8495" s="1" t="n">
        <f aca="false">IF(N8495&gt;0,N8495,0)</f>
        <v>0</v>
      </c>
      <c r="P8495" s="1" t="n">
        <f aca="false">O8495*1.5</f>
        <v>0</v>
      </c>
      <c r="Q8495" s="1" t="n">
        <f aca="false">P8495/(3.6*$Q$2)</f>
        <v>0</v>
      </c>
      <c r="R8495" s="1" t="n">
        <f aca="false">(K8495+L8495)*$R$2</f>
        <v>8735.51928275595</v>
      </c>
      <c r="S8495" s="19" t="n">
        <f aca="false">J8495-R8495</f>
        <v>55299.1044786708</v>
      </c>
      <c r="T8495" s="1" t="n">
        <f aca="false">IF(S8495&lt;0,S8495/$G$3,0)</f>
        <v>0</v>
      </c>
      <c r="U8495" s="1" t="n">
        <f aca="false">IF(S8495&gt;0,S8495*0.7,0)</f>
        <v>38709.3731350695</v>
      </c>
      <c r="V8495" s="14" t="n">
        <f aca="false">V8494+U8495+T8495</f>
        <v>-47648582.721638</v>
      </c>
      <c r="W8495" s="19" t="n">
        <f aca="false">V8495/1000</f>
        <v>-47648.582721638</v>
      </c>
      <c r="X8495" s="19" t="n">
        <f aca="false">W8495*3600000000*2/237000000</f>
        <v>-1447551.88015103</v>
      </c>
      <c r="Y8495" s="19" t="n">
        <f aca="false">X8495/30.662</f>
        <v>-47209.9628253547</v>
      </c>
    </row>
    <row r="8496" customFormat="false" ht="17.9" hidden="false" customHeight="false" outlineLevel="0" collapsed="false">
      <c r="A8496" s="2" t="n">
        <v>12</v>
      </c>
      <c r="B8496" s="3" t="n">
        <v>20</v>
      </c>
      <c r="C8496" s="38" t="n">
        <v>13</v>
      </c>
      <c r="D8496" s="1" t="n">
        <v>23.3</v>
      </c>
      <c r="E8496" s="3" t="n">
        <v>823.641693662184</v>
      </c>
      <c r="F8496" s="23" t="n">
        <f aca="false">IF(D8496&lt;25, 0.24, 0.24-(0.01/5)*(D8496-25))</f>
        <v>0.24</v>
      </c>
      <c r="G8496" s="40" t="n">
        <f aca="false">(E8496/1000)*$G$1*F8496</f>
        <v>64761.9580026251</v>
      </c>
      <c r="H8496" s="40" t="n">
        <v>0.542634991471759</v>
      </c>
      <c r="I8496" s="3" t="n">
        <f aca="false">H8496*$J$2</f>
        <v>0</v>
      </c>
      <c r="J8496" s="19" t="n">
        <f aca="false">SUM(I8496+G8496)</f>
        <v>64761.9580026251</v>
      </c>
      <c r="K8496" s="1" t="n">
        <v>0</v>
      </c>
      <c r="L8496" s="1" t="n">
        <v>1.50915278285272</v>
      </c>
      <c r="N8496" s="1" t="n">
        <f aca="false">(2.571*(19.44-D8496)+3.87)*$K$2</f>
        <v>-0</v>
      </c>
      <c r="O8496" s="1" t="n">
        <f aca="false">IF(N8496&gt;0,N8496,0)</f>
        <v>0</v>
      </c>
      <c r="P8496" s="1" t="n">
        <f aca="false">O8496*1.5</f>
        <v>0</v>
      </c>
      <c r="Q8496" s="1" t="n">
        <f aca="false">P8496/(3.6*$Q$2)</f>
        <v>0</v>
      </c>
      <c r="R8496" s="1" t="n">
        <f aca="false">(K8496+L8496)*$R$2</f>
        <v>7545.7639142636</v>
      </c>
      <c r="S8496" s="19" t="n">
        <f aca="false">J8496-R8496</f>
        <v>57216.1940883615</v>
      </c>
      <c r="T8496" s="1" t="n">
        <f aca="false">IF(S8496&lt;0,S8496/$G$3,0)</f>
        <v>0</v>
      </c>
      <c r="U8496" s="1" t="n">
        <f aca="false">IF(S8496&gt;0,S8496*0.7,0)</f>
        <v>40051.3358618531</v>
      </c>
      <c r="V8496" s="14" t="n">
        <f aca="false">V8495+U8496+T8496</f>
        <v>-47608531.3857761</v>
      </c>
      <c r="W8496" s="19" t="n">
        <f aca="false">V8496/1000</f>
        <v>-47608.5313857761</v>
      </c>
      <c r="X8496" s="19" t="n">
        <f aca="false">W8496*3600000000*2/237000000</f>
        <v>-1446335.13070712</v>
      </c>
      <c r="Y8496" s="19" t="n">
        <f aca="false">X8496/30.662</f>
        <v>-47170.2801743892</v>
      </c>
    </row>
    <row r="8497" customFormat="false" ht="17.9" hidden="false" customHeight="false" outlineLevel="0" collapsed="false">
      <c r="A8497" s="2" t="n">
        <v>12</v>
      </c>
      <c r="B8497" s="3" t="n">
        <v>20</v>
      </c>
      <c r="C8497" s="38" t="n">
        <v>14</v>
      </c>
      <c r="D8497" s="1" t="n">
        <v>22.8</v>
      </c>
      <c r="E8497" s="3" t="n">
        <v>676.254691809106</v>
      </c>
      <c r="F8497" s="23" t="n">
        <f aca="false">IF(D8497&lt;25, 0.24, 0.24-(0.01/5)*(D8497-25))</f>
        <v>0.24</v>
      </c>
      <c r="G8497" s="40" t="n">
        <f aca="false">(E8497/1000)*$G$1*F8497</f>
        <v>53173.0949113198</v>
      </c>
      <c r="H8497" s="40" t="n">
        <v>0.54943365371995</v>
      </c>
      <c r="I8497" s="3" t="n">
        <f aca="false">H8497*$J$2</f>
        <v>0</v>
      </c>
      <c r="J8497" s="19" t="n">
        <f aca="false">SUM(I8497+G8497)</f>
        <v>53173.0949113198</v>
      </c>
      <c r="K8497" s="1" t="n">
        <v>0</v>
      </c>
      <c r="L8497" s="1" t="n">
        <v>1.17743575393846</v>
      </c>
      <c r="N8497" s="1" t="n">
        <f aca="false">(2.571*(19.44-D8497)+3.87)*$K$2</f>
        <v>-0</v>
      </c>
      <c r="O8497" s="1" t="n">
        <f aca="false">IF(N8497&gt;0,N8497,0)</f>
        <v>0</v>
      </c>
      <c r="P8497" s="1" t="n">
        <f aca="false">O8497*1.5</f>
        <v>0</v>
      </c>
      <c r="Q8497" s="1" t="n">
        <f aca="false">P8497/(3.6*$Q$2)</f>
        <v>0</v>
      </c>
      <c r="R8497" s="1" t="n">
        <f aca="false">(K8497+L8497)*$R$2</f>
        <v>5887.1787696923</v>
      </c>
      <c r="S8497" s="19" t="n">
        <f aca="false">J8497-R8497</f>
        <v>47285.9161416275</v>
      </c>
      <c r="T8497" s="1" t="n">
        <f aca="false">IF(S8497&lt;0,S8497/$G$3,0)</f>
        <v>0</v>
      </c>
      <c r="U8497" s="1" t="n">
        <f aca="false">IF(S8497&gt;0,S8497*0.7,0)</f>
        <v>33100.1412991393</v>
      </c>
      <c r="V8497" s="14" t="n">
        <f aca="false">V8496+U8497+T8497</f>
        <v>-47575431.244477</v>
      </c>
      <c r="W8497" s="19" t="n">
        <f aca="false">V8497/1000</f>
        <v>-47575.431244477</v>
      </c>
      <c r="X8497" s="19" t="n">
        <f aca="false">W8497*3600000000*2/237000000</f>
        <v>-1445329.55679424</v>
      </c>
      <c r="Y8497" s="19" t="n">
        <f aca="false">X8497/30.662</f>
        <v>-47137.4847300971</v>
      </c>
    </row>
    <row r="8498" customFormat="false" ht="17.9" hidden="false" customHeight="false" outlineLevel="0" collapsed="false">
      <c r="A8498" s="2" t="n">
        <v>12</v>
      </c>
      <c r="B8498" s="3" t="n">
        <v>20</v>
      </c>
      <c r="C8498" s="38" t="n">
        <v>15</v>
      </c>
      <c r="D8498" s="1" t="n">
        <v>20.2</v>
      </c>
      <c r="E8498" s="3" t="n">
        <v>507.750265470022</v>
      </c>
      <c r="F8498" s="23" t="n">
        <f aca="false">IF(D8498&lt;25, 0.24, 0.24-(0.01/5)*(D8498-25))</f>
        <v>0.24</v>
      </c>
      <c r="G8498" s="40" t="n">
        <f aca="false">(E8498/1000)*$G$1*F8498</f>
        <v>39923.7940735893</v>
      </c>
      <c r="H8498" s="40" t="n">
        <v>0.542262262157168</v>
      </c>
      <c r="I8498" s="3" t="n">
        <f aca="false">H8498*$J$2</f>
        <v>0</v>
      </c>
      <c r="J8498" s="19" t="n">
        <f aca="false">SUM(I8498+G8498)</f>
        <v>39923.7940735893</v>
      </c>
      <c r="K8498" s="1" t="n">
        <v>0</v>
      </c>
      <c r="L8498" s="1" t="n">
        <v>1.13135126986646</v>
      </c>
      <c r="N8498" s="1" t="n">
        <f aca="false">(2.571*(19.44-D8498)+3.87)*$K$2</f>
        <v>0</v>
      </c>
      <c r="O8498" s="1" t="n">
        <f aca="false">IF(N8498&gt;0,N8498,0)</f>
        <v>0</v>
      </c>
      <c r="P8498" s="1" t="n">
        <f aca="false">O8498*1.5</f>
        <v>0</v>
      </c>
      <c r="Q8498" s="1" t="n">
        <f aca="false">P8498/(3.6*$Q$2)</f>
        <v>0</v>
      </c>
      <c r="R8498" s="1" t="n">
        <f aca="false">(K8498+L8498)*$R$2</f>
        <v>5656.7563493323</v>
      </c>
      <c r="S8498" s="19" t="n">
        <f aca="false">J8498-R8498</f>
        <v>34267.037724257</v>
      </c>
      <c r="T8498" s="1" t="n">
        <f aca="false">IF(S8498&lt;0,S8498/$G$3,0)</f>
        <v>0</v>
      </c>
      <c r="U8498" s="1" t="n">
        <f aca="false">IF(S8498&gt;0,S8498*0.7,0)</f>
        <v>23986.9264069799</v>
      </c>
      <c r="V8498" s="14" t="n">
        <f aca="false">V8497+U8498+T8498</f>
        <v>-47551444.31807</v>
      </c>
      <c r="W8498" s="19" t="n">
        <f aca="false">V8498/1000</f>
        <v>-47551.44431807</v>
      </c>
      <c r="X8498" s="19" t="n">
        <f aca="false">W8498*3600000000*2/237000000</f>
        <v>-1444600.84004263</v>
      </c>
      <c r="Y8498" s="19" t="n">
        <f aca="false">X8498/30.662</f>
        <v>-47113.718610744</v>
      </c>
    </row>
    <row r="8499" customFormat="false" ht="17.9" hidden="false" customHeight="false" outlineLevel="0" collapsed="false">
      <c r="A8499" s="2" t="n">
        <v>12</v>
      </c>
      <c r="B8499" s="3" t="n">
        <v>20</v>
      </c>
      <c r="C8499" s="38" t="n">
        <v>16</v>
      </c>
      <c r="D8499" s="1" t="n">
        <v>17.6</v>
      </c>
      <c r="E8499" s="3" t="n">
        <v>269.362704279251</v>
      </c>
      <c r="F8499" s="23" t="n">
        <f aca="false">IF(D8499&lt;25, 0.24, 0.24-(0.01/5)*(D8499-25))</f>
        <v>0.24</v>
      </c>
      <c r="G8499" s="40" t="n">
        <f aca="false">(E8499/1000)*$G$1*F8499</f>
        <v>21179.6662022324</v>
      </c>
      <c r="H8499" s="40" t="n">
        <v>0.542135185904239</v>
      </c>
      <c r="I8499" s="3" t="n">
        <f aca="false">H8499*$J$2</f>
        <v>0</v>
      </c>
      <c r="J8499" s="19" t="n">
        <f aca="false">SUM(I8499+G8499)</f>
        <v>21179.6662022324</v>
      </c>
      <c r="K8499" s="1" t="n">
        <v>0</v>
      </c>
      <c r="L8499" s="1" t="n">
        <v>1.19317748364622</v>
      </c>
      <c r="N8499" s="1" t="n">
        <f aca="false">(2.571*(19.44-D8499)+3.87)*$K$2</f>
        <v>0</v>
      </c>
      <c r="O8499" s="1" t="n">
        <f aca="false">IF(N8499&gt;0,N8499,0)</f>
        <v>0</v>
      </c>
      <c r="P8499" s="1" t="n">
        <f aca="false">O8499*1.5</f>
        <v>0</v>
      </c>
      <c r="Q8499" s="1" t="n">
        <f aca="false">P8499/(3.6*$Q$2)</f>
        <v>0</v>
      </c>
      <c r="R8499" s="1" t="n">
        <f aca="false">(K8499+L8499)*$R$2</f>
        <v>5965.8874182311</v>
      </c>
      <c r="S8499" s="19" t="n">
        <f aca="false">J8499-R8499</f>
        <v>15213.7787840013</v>
      </c>
      <c r="T8499" s="1" t="n">
        <f aca="false">IF(S8499&lt;0,S8499/$G$3,0)</f>
        <v>0</v>
      </c>
      <c r="U8499" s="1" t="n">
        <f aca="false">IF(S8499&gt;0,S8499*0.7,0)</f>
        <v>10649.6451488009</v>
      </c>
      <c r="V8499" s="14" t="n">
        <f aca="false">V8498+U8499+T8499</f>
        <v>-47540794.6729212</v>
      </c>
      <c r="W8499" s="19" t="n">
        <f aca="false">V8499/1000</f>
        <v>-47540.7946729212</v>
      </c>
      <c r="X8499" s="19" t="n">
        <f aca="false">W8499*3600000000*2/237000000</f>
        <v>-1444277.30651912</v>
      </c>
      <c r="Y8499" s="19" t="n">
        <f aca="false">X8499/30.662</f>
        <v>-47103.1669988626</v>
      </c>
    </row>
    <row r="8500" customFormat="false" ht="17.9" hidden="false" customHeight="false" outlineLevel="0" collapsed="false">
      <c r="A8500" s="2" t="n">
        <v>12</v>
      </c>
      <c r="B8500" s="3" t="n">
        <v>20</v>
      </c>
      <c r="C8500" s="38" t="n">
        <v>17</v>
      </c>
      <c r="D8500" s="1" t="n">
        <v>15</v>
      </c>
      <c r="E8500" s="3" t="n">
        <v>30.3922844142344</v>
      </c>
      <c r="F8500" s="23" t="n">
        <f aca="false">IF(D8500&lt;25, 0.24, 0.24-(0.01/5)*(D8500-25))</f>
        <v>0.24</v>
      </c>
      <c r="G8500" s="40" t="n">
        <f aca="false">(E8500/1000)*$G$1*F8500</f>
        <v>2389.70885274995</v>
      </c>
      <c r="H8500" s="40" t="n">
        <v>0.523015052409318</v>
      </c>
      <c r="I8500" s="3" t="n">
        <f aca="false">H8500*$J$2</f>
        <v>0</v>
      </c>
      <c r="J8500" s="19" t="n">
        <f aca="false">SUM(I8500+G8500)</f>
        <v>2389.70885274995</v>
      </c>
      <c r="K8500" s="1" t="n">
        <v>0</v>
      </c>
      <c r="L8500" s="1" t="n">
        <v>1.82193410791562</v>
      </c>
      <c r="N8500" s="1" t="n">
        <f aca="false">(2.571*(19.44-D8500)+3.87)*$K$2</f>
        <v>0</v>
      </c>
      <c r="O8500" s="1" t="n">
        <f aca="false">IF(N8500&gt;0,N8500,0)</f>
        <v>0</v>
      </c>
      <c r="P8500" s="1" t="n">
        <f aca="false">O8500*1.5</f>
        <v>0</v>
      </c>
      <c r="Q8500" s="1" t="n">
        <f aca="false">P8500/(3.6*$Q$2)</f>
        <v>0</v>
      </c>
      <c r="R8500" s="1" t="n">
        <f aca="false">(K8500+L8500)*$R$2</f>
        <v>9109.6705395781</v>
      </c>
      <c r="S8500" s="19" t="n">
        <f aca="false">J8500-R8500</f>
        <v>-6719.96168682815</v>
      </c>
      <c r="T8500" s="1" t="n">
        <f aca="false">IF(S8500&lt;0,S8500/$G$3,0)</f>
        <v>-9599.94526689735</v>
      </c>
      <c r="U8500" s="1" t="n">
        <f aca="false">IF(S8500&gt;0,S8500*0.7,0)</f>
        <v>0</v>
      </c>
      <c r="V8500" s="14" t="n">
        <f aca="false">V8499+U8500+T8500</f>
        <v>-47550394.6181881</v>
      </c>
      <c r="W8500" s="19" t="n">
        <f aca="false">V8500/1000</f>
        <v>-47550.3946181881</v>
      </c>
      <c r="X8500" s="19" t="n">
        <f aca="false">W8500*3600000000*2/237000000</f>
        <v>-1444568.95042597</v>
      </c>
      <c r="Y8500" s="19" t="n">
        <f aca="false">X8500/30.662</f>
        <v>-47112.6785736732</v>
      </c>
    </row>
    <row r="8501" customFormat="false" ht="17.9" hidden="false" customHeight="false" outlineLevel="0" collapsed="false">
      <c r="A8501" s="2" t="n">
        <v>12</v>
      </c>
      <c r="B8501" s="3" t="n">
        <v>20</v>
      </c>
      <c r="C8501" s="38" t="n">
        <v>18</v>
      </c>
      <c r="D8501" s="1" t="n">
        <v>13.3</v>
      </c>
      <c r="E8501" s="3" t="n">
        <v>0</v>
      </c>
      <c r="F8501" s="23" t="n">
        <f aca="false">IF(D8501&lt;25, 0.24, 0.24-(0.01/5)*(D8501-25))</f>
        <v>0.24</v>
      </c>
      <c r="G8501" s="40" t="n">
        <f aca="false">(E8501/1000)*$G$1*F8501</f>
        <v>0</v>
      </c>
      <c r="H8501" s="40" t="n">
        <v>0.424068706645508</v>
      </c>
      <c r="I8501" s="3" t="n">
        <f aca="false">H8501*$J$2</f>
        <v>0</v>
      </c>
      <c r="J8501" s="19" t="n">
        <f aca="false">SUM(I8501+G8501)</f>
        <v>0</v>
      </c>
      <c r="K8501" s="1" t="n">
        <v>0</v>
      </c>
      <c r="L8501" s="1" t="n">
        <v>3.37648695180956</v>
      </c>
      <c r="N8501" s="1" t="n">
        <f aca="false">(2.571*(19.44-D8501)+3.87)*$K$2</f>
        <v>0</v>
      </c>
      <c r="O8501" s="1" t="n">
        <f aca="false">IF(N8501&gt;0,N8501,0)</f>
        <v>0</v>
      </c>
      <c r="P8501" s="1" t="n">
        <f aca="false">O8501*1.5</f>
        <v>0</v>
      </c>
      <c r="Q8501" s="1" t="n">
        <f aca="false">P8501/(3.6*$Q$2)</f>
        <v>0</v>
      </c>
      <c r="R8501" s="1" t="n">
        <f aca="false">(K8501+L8501)*$R$2</f>
        <v>16882.4347590478</v>
      </c>
      <c r="S8501" s="19" t="n">
        <f aca="false">J8501-R8501</f>
        <v>-16882.4347590478</v>
      </c>
      <c r="T8501" s="1" t="n">
        <f aca="false">IF(S8501&lt;0,S8501/$G$3,0)</f>
        <v>-24117.7639414969</v>
      </c>
      <c r="U8501" s="1" t="n">
        <f aca="false">IF(S8501&gt;0,S8501*0.7,0)</f>
        <v>0</v>
      </c>
      <c r="V8501" s="14" t="n">
        <f aca="false">V8500+U8501+T8501</f>
        <v>-47574512.3821296</v>
      </c>
      <c r="W8501" s="19" t="n">
        <f aca="false">V8501/1000</f>
        <v>-47574.5123821296</v>
      </c>
      <c r="X8501" s="19" t="n">
        <f aca="false">W8501*3600000000*2/237000000</f>
        <v>-1445301.64198875</v>
      </c>
      <c r="Y8501" s="19" t="n">
        <f aca="false">X8501/30.662</f>
        <v>-47136.5743261609</v>
      </c>
    </row>
    <row r="8502" customFormat="false" ht="17.9" hidden="false" customHeight="false" outlineLevel="0" collapsed="false">
      <c r="A8502" s="2" t="n">
        <v>12</v>
      </c>
      <c r="B8502" s="3" t="n">
        <v>20</v>
      </c>
      <c r="C8502" s="38" t="n">
        <v>19</v>
      </c>
      <c r="D8502" s="1" t="n">
        <v>11.7</v>
      </c>
      <c r="E8502" s="3" t="n">
        <v>0</v>
      </c>
      <c r="F8502" s="23" t="n">
        <f aca="false">IF(D8502&lt;25, 0.24, 0.24-(0.01/5)*(D8502-25))</f>
        <v>0.24</v>
      </c>
      <c r="G8502" s="40" t="n">
        <f aca="false">(E8502/1000)*$G$1*F8502</f>
        <v>0</v>
      </c>
      <c r="H8502" s="40" t="n">
        <v>0.414247445864249</v>
      </c>
      <c r="I8502" s="3" t="n">
        <f aca="false">H8502*$J$2</f>
        <v>0</v>
      </c>
      <c r="J8502" s="19" t="n">
        <f aca="false">SUM(I8502+G8502)</f>
        <v>0</v>
      </c>
      <c r="K8502" s="1" t="n">
        <v>0</v>
      </c>
      <c r="L8502" s="1" t="n">
        <v>3.84052576667312</v>
      </c>
      <c r="N8502" s="1" t="n">
        <f aca="false">(2.571*(19.44-D8502)+3.87)*$K$2</f>
        <v>0</v>
      </c>
      <c r="O8502" s="1" t="n">
        <f aca="false">IF(N8502&gt;0,N8502,0)</f>
        <v>0</v>
      </c>
      <c r="P8502" s="1" t="n">
        <f aca="false">O8502*1.5</f>
        <v>0</v>
      </c>
      <c r="Q8502" s="1" t="n">
        <f aca="false">P8502/(3.6*$Q$2)</f>
        <v>0</v>
      </c>
      <c r="R8502" s="1" t="n">
        <f aca="false">(K8502+L8502)*$R$2</f>
        <v>19202.6288333656</v>
      </c>
      <c r="S8502" s="19" t="n">
        <f aca="false">J8502-R8502</f>
        <v>-19202.6288333656</v>
      </c>
      <c r="T8502" s="1" t="n">
        <f aca="false">IF(S8502&lt;0,S8502/$G$3,0)</f>
        <v>-27432.326904808</v>
      </c>
      <c r="U8502" s="1" t="n">
        <f aca="false">IF(S8502&gt;0,S8502*0.7,0)</f>
        <v>0</v>
      </c>
      <c r="V8502" s="14" t="n">
        <f aca="false">V8501+U8502+T8502</f>
        <v>-47601944.7090344</v>
      </c>
      <c r="W8502" s="19" t="n">
        <f aca="false">V8502/1000</f>
        <v>-47601.9447090344</v>
      </c>
      <c r="X8502" s="19" t="n">
        <f aca="false">W8502*3600000000*2/237000000</f>
        <v>-1446135.02913522</v>
      </c>
      <c r="Y8502" s="19" t="n">
        <f aca="false">X8502/30.662</f>
        <v>-47163.7541300379</v>
      </c>
    </row>
    <row r="8503" customFormat="false" ht="17.9" hidden="false" customHeight="false" outlineLevel="0" collapsed="false">
      <c r="A8503" s="2" t="n">
        <v>12</v>
      </c>
      <c r="B8503" s="3" t="n">
        <v>20</v>
      </c>
      <c r="C8503" s="38" t="n">
        <v>20</v>
      </c>
      <c r="D8503" s="1" t="n">
        <v>10</v>
      </c>
      <c r="E8503" s="3" t="n">
        <v>0</v>
      </c>
      <c r="F8503" s="23" t="n">
        <f aca="false">IF(D8503&lt;25, 0.24, 0.24-(0.01/5)*(D8503-25))</f>
        <v>0.24</v>
      </c>
      <c r="G8503" s="40" t="n">
        <f aca="false">(E8503/1000)*$G$1*F8503</f>
        <v>0</v>
      </c>
      <c r="H8503" s="40" t="n">
        <v>0.390418219578137</v>
      </c>
      <c r="I8503" s="3" t="n">
        <f aca="false">H8503*$J$2</f>
        <v>0</v>
      </c>
      <c r="J8503" s="19" t="n">
        <f aca="false">SUM(I8503+G8503)</f>
        <v>0</v>
      </c>
      <c r="K8503" s="1" t="n">
        <v>0</v>
      </c>
      <c r="L8503" s="1" t="n">
        <v>3.71687333911361</v>
      </c>
      <c r="N8503" s="1" t="n">
        <f aca="false">(2.571*(19.44-D8503)+3.87)*$K$2</f>
        <v>0</v>
      </c>
      <c r="O8503" s="1" t="n">
        <f aca="false">IF(N8503&gt;0,N8503,0)</f>
        <v>0</v>
      </c>
      <c r="P8503" s="1" t="n">
        <f aca="false">O8503*1.5</f>
        <v>0</v>
      </c>
      <c r="Q8503" s="1" t="n">
        <f aca="false">P8503/(3.6*$Q$2)</f>
        <v>0</v>
      </c>
      <c r="R8503" s="1" t="n">
        <f aca="false">(K8503+L8503)*$R$2</f>
        <v>18584.3666955681</v>
      </c>
      <c r="S8503" s="19" t="n">
        <f aca="false">J8503-R8503</f>
        <v>-18584.3666955681</v>
      </c>
      <c r="T8503" s="1" t="n">
        <f aca="false">IF(S8503&lt;0,S8503/$G$3,0)</f>
        <v>-26549.0952793829</v>
      </c>
      <c r="U8503" s="1" t="n">
        <f aca="false">IF(S8503&gt;0,S8503*0.7,0)</f>
        <v>0</v>
      </c>
      <c r="V8503" s="14" t="n">
        <f aca="false">V8502+U8503+T8503</f>
        <v>-47628493.8043138</v>
      </c>
      <c r="W8503" s="19" t="n">
        <f aca="false">V8503/1000</f>
        <v>-47628.4938043138</v>
      </c>
      <c r="X8503" s="19" t="n">
        <f aca="false">W8503*3600000000*2/237000000</f>
        <v>-1446941.58392852</v>
      </c>
      <c r="Y8503" s="19" t="n">
        <f aca="false">X8503/30.662</f>
        <v>-47190.0588327089</v>
      </c>
    </row>
    <row r="8504" customFormat="false" ht="17.9" hidden="false" customHeight="false" outlineLevel="0" collapsed="false">
      <c r="A8504" s="2" t="n">
        <v>12</v>
      </c>
      <c r="B8504" s="3" t="n">
        <v>20</v>
      </c>
      <c r="C8504" s="38" t="n">
        <v>21</v>
      </c>
      <c r="D8504" s="1" t="n">
        <v>8.7</v>
      </c>
      <c r="E8504" s="3" t="n">
        <v>0</v>
      </c>
      <c r="F8504" s="23" t="n">
        <f aca="false">IF(D8504&lt;25, 0.24, 0.24-(0.01/5)*(D8504-25))</f>
        <v>0.24</v>
      </c>
      <c r="G8504" s="40" t="n">
        <f aca="false">(E8504/1000)*$G$1*F8504</f>
        <v>0</v>
      </c>
      <c r="H8504" s="40" t="n">
        <v>0.358773499070304</v>
      </c>
      <c r="I8504" s="3" t="n">
        <f aca="false">H8504*$J$2</f>
        <v>0</v>
      </c>
      <c r="J8504" s="19" t="n">
        <f aca="false">SUM(I8504+G8504)</f>
        <v>0</v>
      </c>
      <c r="K8504" s="1" t="n">
        <v>0</v>
      </c>
      <c r="L8504" s="1" t="n">
        <v>3.68470545666731</v>
      </c>
      <c r="N8504" s="1" t="n">
        <f aca="false">(2.571*(19.44-D8504)+3.87)*$K$2</f>
        <v>0</v>
      </c>
      <c r="O8504" s="1" t="n">
        <f aca="false">IF(N8504&gt;0,N8504,0)</f>
        <v>0</v>
      </c>
      <c r="P8504" s="1" t="n">
        <f aca="false">O8504*1.5</f>
        <v>0</v>
      </c>
      <c r="Q8504" s="1" t="n">
        <f aca="false">P8504/(3.6*$Q$2)</f>
        <v>0</v>
      </c>
      <c r="R8504" s="1" t="n">
        <f aca="false">(K8504+L8504)*$R$2</f>
        <v>18423.5272833366</v>
      </c>
      <c r="S8504" s="19" t="n">
        <f aca="false">J8504-R8504</f>
        <v>-18423.5272833366</v>
      </c>
      <c r="T8504" s="1" t="n">
        <f aca="false">IF(S8504&lt;0,S8504/$G$3,0)</f>
        <v>-26319.3246904808</v>
      </c>
      <c r="U8504" s="1" t="n">
        <f aca="false">IF(S8504&gt;0,S8504*0.7,0)</f>
        <v>0</v>
      </c>
      <c r="V8504" s="14" t="n">
        <f aca="false">V8503+U8504+T8504</f>
        <v>-47654813.1290043</v>
      </c>
      <c r="W8504" s="19" t="n">
        <f aca="false">V8504/1000</f>
        <v>-47654.8131290043</v>
      </c>
      <c r="X8504" s="19" t="n">
        <f aca="false">W8504*3600000000*2/237000000</f>
        <v>-1447741.1583495</v>
      </c>
      <c r="Y8504" s="19" t="n">
        <f aca="false">X8504/30.662</f>
        <v>-47216.1358799001</v>
      </c>
    </row>
    <row r="8505" customFormat="false" ht="17.9" hidden="false" customHeight="false" outlineLevel="0" collapsed="false">
      <c r="A8505" s="2" t="n">
        <v>12</v>
      </c>
      <c r="B8505" s="3" t="n">
        <v>20</v>
      </c>
      <c r="C8505" s="38" t="n">
        <v>22</v>
      </c>
      <c r="D8505" s="1" t="n">
        <v>7.4</v>
      </c>
      <c r="E8505" s="3" t="n">
        <v>0</v>
      </c>
      <c r="F8505" s="23" t="n">
        <f aca="false">IF(D8505&lt;25, 0.24, 0.24-(0.01/5)*(D8505-25))</f>
        <v>0.24</v>
      </c>
      <c r="G8505" s="40" t="n">
        <f aca="false">(E8505/1000)*$G$1*F8505</f>
        <v>0</v>
      </c>
      <c r="H8505" s="40" t="n">
        <v>0.311651473425044</v>
      </c>
      <c r="I8505" s="3" t="n">
        <f aca="false">H8505*$J$2</f>
        <v>0</v>
      </c>
      <c r="J8505" s="19" t="n">
        <f aca="false">SUM(I8505+G8505)</f>
        <v>0</v>
      </c>
      <c r="K8505" s="1" t="n">
        <v>0</v>
      </c>
      <c r="L8505" s="1" t="n">
        <v>3.80060108987807</v>
      </c>
      <c r="N8505" s="1" t="n">
        <f aca="false">(2.571*(19.44-D8505)+3.87)*$K$2</f>
        <v>0</v>
      </c>
      <c r="O8505" s="1" t="n">
        <f aca="false">IF(N8505&gt;0,N8505,0)</f>
        <v>0</v>
      </c>
      <c r="P8505" s="1" t="n">
        <f aca="false">O8505*1.5</f>
        <v>0</v>
      </c>
      <c r="Q8505" s="1" t="n">
        <f aca="false">P8505/(3.6*$Q$2)</f>
        <v>0</v>
      </c>
      <c r="R8505" s="1" t="n">
        <f aca="false">(K8505+L8505)*$R$2</f>
        <v>19003.0054493904</v>
      </c>
      <c r="S8505" s="19" t="n">
        <f aca="false">J8505-R8505</f>
        <v>-19003.0054493904</v>
      </c>
      <c r="T8505" s="1" t="n">
        <f aca="false">IF(S8505&lt;0,S8505/$G$3,0)</f>
        <v>-27147.1506419862</v>
      </c>
      <c r="U8505" s="1" t="n">
        <f aca="false">IF(S8505&gt;0,S8505*0.7,0)</f>
        <v>0</v>
      </c>
      <c r="V8505" s="14" t="n">
        <f aca="false">V8504+U8505+T8505</f>
        <v>-47681960.2796462</v>
      </c>
      <c r="W8505" s="19" t="n">
        <f aca="false">V8505/1000</f>
        <v>-47681.9602796462</v>
      </c>
      <c r="X8505" s="19" t="n">
        <f aca="false">W8505*3600000000*2/237000000</f>
        <v>-1448565.8819133</v>
      </c>
      <c r="Y8505" s="19" t="n">
        <f aca="false">X8505/30.662</f>
        <v>-47243.0331326497</v>
      </c>
    </row>
    <row r="8506" customFormat="false" ht="17.9" hidden="false" customHeight="false" outlineLevel="0" collapsed="false">
      <c r="A8506" s="2" t="n">
        <v>12</v>
      </c>
      <c r="B8506" s="3" t="n">
        <v>20</v>
      </c>
      <c r="C8506" s="38" t="n">
        <v>23</v>
      </c>
      <c r="D8506" s="1" t="n">
        <v>6.1</v>
      </c>
      <c r="E8506" s="3" t="n">
        <v>0</v>
      </c>
      <c r="F8506" s="23" t="n">
        <f aca="false">IF(D8506&lt;25, 0.24, 0.24-(0.01/5)*(D8506-25))</f>
        <v>0.24</v>
      </c>
      <c r="G8506" s="40" t="n">
        <f aca="false">(E8506/1000)*$G$1*F8506</f>
        <v>0</v>
      </c>
      <c r="H8506" s="40" t="n">
        <v>0.269204066771433</v>
      </c>
      <c r="I8506" s="3" t="n">
        <f aca="false">H8506*$J$2</f>
        <v>0</v>
      </c>
      <c r="J8506" s="19" t="n">
        <f aca="false">SUM(I8506+G8506)</f>
        <v>0</v>
      </c>
      <c r="K8506" s="1" t="n">
        <v>0</v>
      </c>
      <c r="L8506" s="1" t="n">
        <v>3.52683187756919</v>
      </c>
      <c r="N8506" s="1" t="n">
        <f aca="false">(2.571*(19.44-D8506)+3.87)*$K$2</f>
        <v>0</v>
      </c>
      <c r="O8506" s="1" t="n">
        <f aca="false">IF(N8506&gt;0,N8506,0)</f>
        <v>0</v>
      </c>
      <c r="P8506" s="1" t="n">
        <f aca="false">O8506*1.5</f>
        <v>0</v>
      </c>
      <c r="Q8506" s="1" t="n">
        <f aca="false">P8506/(3.6*$Q$2)</f>
        <v>0</v>
      </c>
      <c r="R8506" s="1" t="n">
        <f aca="false">(K8506+L8506)*$R$2</f>
        <v>17634.159387846</v>
      </c>
      <c r="S8506" s="19" t="n">
        <f aca="false">J8506-R8506</f>
        <v>-17634.159387846</v>
      </c>
      <c r="T8506" s="1" t="n">
        <f aca="false">IF(S8506&lt;0,S8506/$G$3,0)</f>
        <v>-25191.6562683514</v>
      </c>
      <c r="U8506" s="1" t="n">
        <f aca="false">IF(S8506&gt;0,S8506*0.7,0)</f>
        <v>0</v>
      </c>
      <c r="V8506" s="14" t="n">
        <f aca="false">V8505+U8506+T8506</f>
        <v>-47707151.9359146</v>
      </c>
      <c r="W8506" s="19" t="n">
        <f aca="false">V8506/1000</f>
        <v>-47707.1519359146</v>
      </c>
      <c r="X8506" s="19" t="n">
        <f aca="false">W8506*3600000000*2/237000000</f>
        <v>-1449331.1980531</v>
      </c>
      <c r="Y8506" s="19" t="n">
        <f aca="false">X8506/30.662</f>
        <v>-47267.9928919543</v>
      </c>
    </row>
    <row r="8507" customFormat="false" ht="17.9" hidden="false" customHeight="false" outlineLevel="0" collapsed="false">
      <c r="A8507" s="2" t="n">
        <v>12</v>
      </c>
      <c r="B8507" s="3" t="n">
        <v>21</v>
      </c>
      <c r="C8507" s="38" t="n">
        <v>0</v>
      </c>
      <c r="D8507" s="1" t="n">
        <v>5.7</v>
      </c>
      <c r="E8507" s="3" t="n">
        <v>0</v>
      </c>
      <c r="F8507" s="23" t="n">
        <f aca="false">IF(D8507&lt;25, 0.24, 0.24-(0.01/5)*(D8507-25))</f>
        <v>0.24</v>
      </c>
      <c r="G8507" s="40" t="n">
        <f aca="false">(E8507/1000)*$G$1*F8507</f>
        <v>0</v>
      </c>
      <c r="H8507" s="40" t="n">
        <v>0.257546241805453</v>
      </c>
      <c r="I8507" s="3" t="n">
        <f aca="false">H8507*$J$2</f>
        <v>0</v>
      </c>
      <c r="J8507" s="19" t="n">
        <f aca="false">SUM(I8507+G8507)</f>
        <v>0</v>
      </c>
      <c r="K8507" s="1" t="n">
        <v>0</v>
      </c>
      <c r="L8507" s="1" t="n">
        <v>2.05623492544997</v>
      </c>
      <c r="N8507" s="1" t="n">
        <f aca="false">(2.571*(19.44-D8507)+3.87)*$K$2</f>
        <v>0</v>
      </c>
      <c r="O8507" s="1" t="n">
        <f aca="false">IF(N8507&gt;0,N8507,0)</f>
        <v>0</v>
      </c>
      <c r="P8507" s="1" t="n">
        <f aca="false">O8507*1.5</f>
        <v>0</v>
      </c>
      <c r="Q8507" s="1" t="n">
        <f aca="false">P8507/(3.6*$Q$2)</f>
        <v>0</v>
      </c>
      <c r="R8507" s="1" t="n">
        <f aca="false">(K8507+L8507)*$R$2</f>
        <v>10281.1746272499</v>
      </c>
      <c r="S8507" s="19" t="n">
        <f aca="false">J8507-R8507</f>
        <v>-10281.1746272499</v>
      </c>
      <c r="T8507" s="1" t="n">
        <f aca="false">IF(S8507&lt;0,S8507/$G$3,0)</f>
        <v>-14687.3923246426</v>
      </c>
      <c r="U8507" s="1" t="n">
        <f aca="false">IF(S8507&gt;0,S8507*0.7,0)</f>
        <v>0</v>
      </c>
      <c r="V8507" s="14" t="n">
        <f aca="false">V8506+U8507+T8507</f>
        <v>-47721839.3282392</v>
      </c>
      <c r="W8507" s="19" t="n">
        <f aca="false">V8507/1000</f>
        <v>-47721.8393282392</v>
      </c>
      <c r="X8507" s="19" t="n">
        <f aca="false">W8507*3600000000*2/237000000</f>
        <v>-1449777.3973136</v>
      </c>
      <c r="Y8507" s="19" t="n">
        <f aca="false">X8507/30.662</f>
        <v>-47282.5450823037</v>
      </c>
    </row>
    <row r="8508" customFormat="false" ht="17.9" hidden="false" customHeight="false" outlineLevel="0" collapsed="false">
      <c r="A8508" s="2" t="n">
        <v>12</v>
      </c>
      <c r="B8508" s="3" t="n">
        <v>21</v>
      </c>
      <c r="C8508" s="38" t="n">
        <v>1</v>
      </c>
      <c r="D8508" s="1" t="n">
        <v>5.4</v>
      </c>
      <c r="E8508" s="3" t="n">
        <v>0</v>
      </c>
      <c r="F8508" s="23" t="n">
        <f aca="false">IF(D8508&lt;25, 0.24, 0.24-(0.01/5)*(D8508-25))</f>
        <v>0.24</v>
      </c>
      <c r="G8508" s="40" t="n">
        <f aca="false">(E8508/1000)*$G$1*F8508</f>
        <v>0</v>
      </c>
      <c r="H8508" s="40" t="n">
        <v>0.252126169980427</v>
      </c>
      <c r="I8508" s="3" t="n">
        <f aca="false">H8508*$J$2</f>
        <v>0</v>
      </c>
      <c r="J8508" s="19" t="n">
        <f aca="false">SUM(I8508+G8508)</f>
        <v>0</v>
      </c>
      <c r="K8508" s="1" t="n">
        <v>0</v>
      </c>
      <c r="L8508" s="1" t="n">
        <v>1.19454632970776</v>
      </c>
      <c r="N8508" s="1" t="n">
        <f aca="false">(2.571*(19.44-D8508)+3.87)*$K$2</f>
        <v>0</v>
      </c>
      <c r="O8508" s="1" t="n">
        <f aca="false">IF(N8508&gt;0,N8508,0)</f>
        <v>0</v>
      </c>
      <c r="P8508" s="1" t="n">
        <f aca="false">O8508*1.5</f>
        <v>0</v>
      </c>
      <c r="Q8508" s="1" t="n">
        <f aca="false">P8508/(3.6*$Q$2)</f>
        <v>0</v>
      </c>
      <c r="R8508" s="1" t="n">
        <f aca="false">(K8508+L8508)*$R$2</f>
        <v>5972.7316485388</v>
      </c>
      <c r="S8508" s="19" t="n">
        <f aca="false">J8508-R8508</f>
        <v>-5972.7316485388</v>
      </c>
      <c r="T8508" s="1" t="n">
        <f aca="false">IF(S8508&lt;0,S8508/$G$3,0)</f>
        <v>-8532.47378362686</v>
      </c>
      <c r="U8508" s="1" t="n">
        <f aca="false">IF(S8508&gt;0,S8508*0.7,0)</f>
        <v>0</v>
      </c>
      <c r="V8508" s="14" t="n">
        <f aca="false">V8507+U8508+T8508</f>
        <v>-47730371.8020229</v>
      </c>
      <c r="W8508" s="19" t="n">
        <f aca="false">V8508/1000</f>
        <v>-47730.3718020229</v>
      </c>
      <c r="X8508" s="19" t="n">
        <f aca="false">W8508*3600000000*2/237000000</f>
        <v>-1450036.61170702</v>
      </c>
      <c r="Y8508" s="19" t="n">
        <f aca="false">X8508/30.662</f>
        <v>-47290.9990120352</v>
      </c>
    </row>
    <row r="8509" customFormat="false" ht="17.9" hidden="false" customHeight="false" outlineLevel="0" collapsed="false">
      <c r="A8509" s="2" t="n">
        <v>12</v>
      </c>
      <c r="B8509" s="3" t="n">
        <v>21</v>
      </c>
      <c r="C8509" s="38" t="n">
        <v>2</v>
      </c>
      <c r="D8509" s="1" t="n">
        <v>5</v>
      </c>
      <c r="E8509" s="3" t="n">
        <v>0</v>
      </c>
      <c r="F8509" s="23" t="n">
        <f aca="false">IF(D8509&lt;25, 0.24, 0.24-(0.01/5)*(D8509-25))</f>
        <v>0.24</v>
      </c>
      <c r="G8509" s="40" t="n">
        <f aca="false">(E8509/1000)*$G$1*F8509</f>
        <v>0</v>
      </c>
      <c r="H8509" s="40" t="n">
        <v>0.242793730509352</v>
      </c>
      <c r="I8509" s="3" t="n">
        <f aca="false">H8509*$J$2</f>
        <v>0</v>
      </c>
      <c r="J8509" s="19" t="n">
        <f aca="false">SUM(I8509+G8509)</f>
        <v>0</v>
      </c>
      <c r="K8509" s="1" t="n">
        <v>0</v>
      </c>
      <c r="L8509" s="1" t="n">
        <v>1.10557133570737</v>
      </c>
      <c r="N8509" s="1" t="n">
        <f aca="false">(2.571*(19.44-D8509)+3.87)*$K$2</f>
        <v>0</v>
      </c>
      <c r="O8509" s="1" t="n">
        <f aca="false">IF(N8509&gt;0,N8509,0)</f>
        <v>0</v>
      </c>
      <c r="P8509" s="1" t="n">
        <f aca="false">O8509*1.5</f>
        <v>0</v>
      </c>
      <c r="Q8509" s="1" t="n">
        <f aca="false">P8509/(3.6*$Q$2)</f>
        <v>0</v>
      </c>
      <c r="R8509" s="1" t="n">
        <f aca="false">(K8509+L8509)*$R$2</f>
        <v>5527.85667853685</v>
      </c>
      <c r="S8509" s="19" t="n">
        <f aca="false">J8509-R8509</f>
        <v>-5527.85667853685</v>
      </c>
      <c r="T8509" s="1" t="n">
        <f aca="false">IF(S8509&lt;0,S8509/$G$3,0)</f>
        <v>-7896.9381121955</v>
      </c>
      <c r="U8509" s="1" t="n">
        <f aca="false">IF(S8509&gt;0,S8509*0.7,0)</f>
        <v>0</v>
      </c>
      <c r="V8509" s="14" t="n">
        <f aca="false">V8508+U8509+T8509</f>
        <v>-47738268.7401351</v>
      </c>
      <c r="W8509" s="19" t="n">
        <f aca="false">V8509/1000</f>
        <v>-47738.2687401351</v>
      </c>
      <c r="X8509" s="19" t="n">
        <f aca="false">W8509*3600000000*2/237000000</f>
        <v>-1450276.51868765</v>
      </c>
      <c r="Y8509" s="19" t="n">
        <f aca="false">X8509/30.662</f>
        <v>-47298.8232563971</v>
      </c>
    </row>
    <row r="8510" customFormat="false" ht="17.9" hidden="false" customHeight="false" outlineLevel="0" collapsed="false">
      <c r="A8510" s="2" t="n">
        <v>12</v>
      </c>
      <c r="B8510" s="3" t="n">
        <v>21</v>
      </c>
      <c r="C8510" s="38" t="n">
        <v>3</v>
      </c>
      <c r="D8510" s="1" t="n">
        <v>4.3</v>
      </c>
      <c r="E8510" s="3" t="n">
        <v>0</v>
      </c>
      <c r="F8510" s="23" t="n">
        <f aca="false">IF(D8510&lt;25, 0.24, 0.24-(0.01/5)*(D8510-25))</f>
        <v>0.24</v>
      </c>
      <c r="G8510" s="40" t="n">
        <f aca="false">(E8510/1000)*$G$1*F8510</f>
        <v>0</v>
      </c>
      <c r="H8510" s="40" t="n">
        <v>0.221168695844241</v>
      </c>
      <c r="I8510" s="3" t="n">
        <f aca="false">H8510*$J$2</f>
        <v>0</v>
      </c>
      <c r="J8510" s="19" t="n">
        <f aca="false">SUM(I8510+G8510)</f>
        <v>0</v>
      </c>
      <c r="K8510" s="1" t="n">
        <v>0</v>
      </c>
      <c r="L8510" s="1" t="n">
        <v>1.15781562705632</v>
      </c>
      <c r="N8510" s="1" t="n">
        <f aca="false">(2.571*(19.44-D8510)+3.87)*$K$2</f>
        <v>0</v>
      </c>
      <c r="O8510" s="1" t="n">
        <f aca="false">IF(N8510&gt;0,N8510,0)</f>
        <v>0</v>
      </c>
      <c r="P8510" s="1" t="n">
        <f aca="false">O8510*1.5</f>
        <v>0</v>
      </c>
      <c r="Q8510" s="1" t="n">
        <f aca="false">P8510/(3.6*$Q$2)</f>
        <v>0</v>
      </c>
      <c r="R8510" s="1" t="n">
        <f aca="false">(K8510+L8510)*$R$2</f>
        <v>5789.0781352816</v>
      </c>
      <c r="S8510" s="19" t="n">
        <f aca="false">J8510-R8510</f>
        <v>-5789.0781352816</v>
      </c>
      <c r="T8510" s="1" t="n">
        <f aca="false">IF(S8510&lt;0,S8510/$G$3,0)</f>
        <v>-8270.11162183086</v>
      </c>
      <c r="U8510" s="1" t="n">
        <f aca="false">IF(S8510&gt;0,S8510*0.7,0)</f>
        <v>0</v>
      </c>
      <c r="V8510" s="14" t="n">
        <f aca="false">V8509+U8510+T8510</f>
        <v>-47746538.8517569</v>
      </c>
      <c r="W8510" s="19" t="n">
        <f aca="false">V8510/1000</f>
        <v>-47746.5388517569</v>
      </c>
      <c r="X8510" s="19" t="n">
        <f aca="false">W8510*3600000000*2/237000000</f>
        <v>-1450527.76258502</v>
      </c>
      <c r="Y8510" s="19" t="n">
        <f aca="false">X8510/30.662</f>
        <v>-47307.0172390914</v>
      </c>
    </row>
    <row r="8511" customFormat="false" ht="17.9" hidden="false" customHeight="false" outlineLevel="0" collapsed="false">
      <c r="A8511" s="2" t="n">
        <v>12</v>
      </c>
      <c r="B8511" s="3" t="n">
        <v>21</v>
      </c>
      <c r="C8511" s="38" t="n">
        <v>4</v>
      </c>
      <c r="D8511" s="1" t="n">
        <v>3.5</v>
      </c>
      <c r="E8511" s="3" t="n">
        <v>0</v>
      </c>
      <c r="F8511" s="23" t="n">
        <f aca="false">IF(D8511&lt;25, 0.24, 0.24-(0.01/5)*(D8511-25))</f>
        <v>0.24</v>
      </c>
      <c r="G8511" s="40" t="n">
        <f aca="false">(E8511/1000)*$G$1*F8511</f>
        <v>0</v>
      </c>
      <c r="H8511" s="40" t="n">
        <v>0.201777812115109</v>
      </c>
      <c r="I8511" s="3" t="n">
        <f aca="false">H8511*$J$2</f>
        <v>0</v>
      </c>
      <c r="J8511" s="19" t="n">
        <f aca="false">SUM(I8511+G8511)</f>
        <v>0</v>
      </c>
      <c r="K8511" s="1" t="n">
        <v>0</v>
      </c>
      <c r="L8511" s="1" t="n">
        <v>1.21211318749758</v>
      </c>
      <c r="N8511" s="1" t="n">
        <f aca="false">(2.571*(19.44-D8511)+3.87)*$K$2</f>
        <v>0</v>
      </c>
      <c r="O8511" s="1" t="n">
        <f aca="false">IF(N8511&gt;0,N8511,0)</f>
        <v>0</v>
      </c>
      <c r="P8511" s="1" t="n">
        <f aca="false">O8511*1.5</f>
        <v>0</v>
      </c>
      <c r="Q8511" s="1" t="n">
        <f aca="false">P8511/(3.6*$Q$2)</f>
        <v>0</v>
      </c>
      <c r="R8511" s="1" t="n">
        <f aca="false">(K8511+L8511)*$R$2</f>
        <v>6060.5659374879</v>
      </c>
      <c r="S8511" s="19" t="n">
        <f aca="false">J8511-R8511</f>
        <v>-6060.5659374879</v>
      </c>
      <c r="T8511" s="1" t="n">
        <f aca="false">IF(S8511&lt;0,S8511/$G$3,0)</f>
        <v>-8657.95133926843</v>
      </c>
      <c r="U8511" s="1" t="n">
        <f aca="false">IF(S8511&gt;0,S8511*0.7,0)</f>
        <v>0</v>
      </c>
      <c r="V8511" s="14" t="n">
        <f aca="false">V8510+U8511+T8511</f>
        <v>-47755196.8030962</v>
      </c>
      <c r="W8511" s="19" t="n">
        <f aca="false">V8511/1000</f>
        <v>-47755.1968030962</v>
      </c>
      <c r="X8511" s="19" t="n">
        <f aca="false">W8511*3600000000*2/237000000</f>
        <v>-1450790.78895482</v>
      </c>
      <c r="Y8511" s="19" t="n">
        <f aca="false">X8511/30.662</f>
        <v>-47315.5954913189</v>
      </c>
    </row>
    <row r="8512" customFormat="false" ht="17.9" hidden="false" customHeight="false" outlineLevel="0" collapsed="false">
      <c r="A8512" s="2" t="n">
        <v>12</v>
      </c>
      <c r="B8512" s="3" t="n">
        <v>21</v>
      </c>
      <c r="C8512" s="38" t="n">
        <v>5</v>
      </c>
      <c r="D8512" s="1" t="n">
        <v>2.8</v>
      </c>
      <c r="E8512" s="3" t="n">
        <v>0</v>
      </c>
      <c r="F8512" s="23" t="n">
        <f aca="false">IF(D8512&lt;25, 0.24, 0.24-(0.01/5)*(D8512-25))</f>
        <v>0.24</v>
      </c>
      <c r="G8512" s="40" t="n">
        <f aca="false">(E8512/1000)*$G$1*F8512</f>
        <v>0</v>
      </c>
      <c r="H8512" s="40" t="n">
        <v>0.180843383067752</v>
      </c>
      <c r="I8512" s="3" t="n">
        <f aca="false">H8512*$J$2</f>
        <v>0</v>
      </c>
      <c r="J8512" s="19" t="n">
        <f aca="false">SUM(I8512+G8512)</f>
        <v>0</v>
      </c>
      <c r="K8512" s="1" t="n">
        <v>0</v>
      </c>
      <c r="L8512" s="1" t="n">
        <v>1.1188035143023</v>
      </c>
      <c r="N8512" s="1" t="n">
        <f aca="false">(2.571*(19.44-D8512)+3.87)*$K$2</f>
        <v>0</v>
      </c>
      <c r="O8512" s="1" t="n">
        <f aca="false">IF(N8512&gt;0,N8512,0)</f>
        <v>0</v>
      </c>
      <c r="P8512" s="1" t="n">
        <f aca="false">O8512*1.5</f>
        <v>0</v>
      </c>
      <c r="Q8512" s="1" t="n">
        <f aca="false">P8512/(3.6*$Q$2)</f>
        <v>0</v>
      </c>
      <c r="R8512" s="1" t="n">
        <f aca="false">(K8512+L8512)*$R$2</f>
        <v>5594.0175715115</v>
      </c>
      <c r="S8512" s="19" t="n">
        <f aca="false">J8512-R8512</f>
        <v>-5594.0175715115</v>
      </c>
      <c r="T8512" s="1" t="n">
        <f aca="false">IF(S8512&lt;0,S8512/$G$3,0)</f>
        <v>-7991.45367358786</v>
      </c>
      <c r="U8512" s="1" t="n">
        <f aca="false">IF(S8512&gt;0,S8512*0.7,0)</f>
        <v>0</v>
      </c>
      <c r="V8512" s="14" t="n">
        <f aca="false">V8511+U8512+T8512</f>
        <v>-47763188.2567697</v>
      </c>
      <c r="W8512" s="19" t="n">
        <f aca="false">V8512/1000</f>
        <v>-47763.1882567697</v>
      </c>
      <c r="X8512" s="19" t="n">
        <f aca="false">W8512*3600000000*2/237000000</f>
        <v>-1451033.56729427</v>
      </c>
      <c r="Y8512" s="19" t="n">
        <f aca="false">X8512/30.662</f>
        <v>-47323.5133811973</v>
      </c>
    </row>
    <row r="8513" customFormat="false" ht="17.9" hidden="false" customHeight="false" outlineLevel="0" collapsed="false">
      <c r="A8513" s="2" t="n">
        <v>12</v>
      </c>
      <c r="B8513" s="3" t="n">
        <v>21</v>
      </c>
      <c r="C8513" s="38" t="n">
        <v>6</v>
      </c>
      <c r="D8513" s="1" t="n">
        <v>3.2</v>
      </c>
      <c r="E8513" s="3" t="n">
        <v>0</v>
      </c>
      <c r="F8513" s="23" t="n">
        <f aca="false">IF(D8513&lt;25, 0.24, 0.24-(0.01/5)*(D8513-25))</f>
        <v>0.24</v>
      </c>
      <c r="G8513" s="40" t="n">
        <f aca="false">(E8513/1000)*$G$1*F8513</f>
        <v>0</v>
      </c>
      <c r="H8513" s="40" t="n">
        <v>0.148133034849017</v>
      </c>
      <c r="I8513" s="3" t="n">
        <f aca="false">H8513*$J$2</f>
        <v>0</v>
      </c>
      <c r="J8513" s="19" t="n">
        <f aca="false">SUM(I8513+G8513)</f>
        <v>0</v>
      </c>
      <c r="K8513" s="1" t="n">
        <v>0</v>
      </c>
      <c r="L8513" s="1" t="n">
        <v>1.30907311685698</v>
      </c>
      <c r="N8513" s="1" t="n">
        <f aca="false">(2.571*(19.44-D8513)+3.87)*$K$2</f>
        <v>0</v>
      </c>
      <c r="O8513" s="1" t="n">
        <f aca="false">IF(N8513&gt;0,N8513,0)</f>
        <v>0</v>
      </c>
      <c r="P8513" s="1" t="n">
        <f aca="false">O8513*1.5</f>
        <v>0</v>
      </c>
      <c r="Q8513" s="1" t="n">
        <f aca="false">P8513/(3.6*$Q$2)</f>
        <v>0</v>
      </c>
      <c r="R8513" s="1" t="n">
        <f aca="false">(K8513+L8513)*$R$2</f>
        <v>6545.3655842849</v>
      </c>
      <c r="S8513" s="19" t="n">
        <f aca="false">J8513-R8513</f>
        <v>-6545.3655842849</v>
      </c>
      <c r="T8513" s="1" t="n">
        <f aca="false">IF(S8513&lt;0,S8513/$G$3,0)</f>
        <v>-9350.52226326414</v>
      </c>
      <c r="U8513" s="1" t="n">
        <f aca="false">IF(S8513&gt;0,S8513*0.7,0)</f>
        <v>0</v>
      </c>
      <c r="V8513" s="14" t="n">
        <f aca="false">V8512+U8513+T8513</f>
        <v>-47772538.779033</v>
      </c>
      <c r="W8513" s="19" t="n">
        <f aca="false">V8513/1000</f>
        <v>-47772.538779033</v>
      </c>
      <c r="X8513" s="19" t="n">
        <f aca="false">W8513*3600000000*2/237000000</f>
        <v>-1451317.63379341</v>
      </c>
      <c r="Y8513" s="19" t="n">
        <f aca="false">X8513/30.662</f>
        <v>-47332.7778290199</v>
      </c>
    </row>
    <row r="8514" customFormat="false" ht="17.9" hidden="false" customHeight="false" outlineLevel="0" collapsed="false">
      <c r="A8514" s="2" t="n">
        <v>12</v>
      </c>
      <c r="B8514" s="3" t="n">
        <v>21</v>
      </c>
      <c r="C8514" s="38" t="n">
        <v>7</v>
      </c>
      <c r="D8514" s="1" t="n">
        <v>3.5</v>
      </c>
      <c r="E8514" s="3" t="n">
        <v>38.8518128415958</v>
      </c>
      <c r="F8514" s="23" t="n">
        <f aca="false">IF(D8514&lt;25, 0.24, 0.24-(0.01/5)*(D8514-25))</f>
        <v>0.24</v>
      </c>
      <c r="G8514" s="40" t="n">
        <f aca="false">(E8514/1000)*$G$1*F8514</f>
        <v>3054.87142155927</v>
      </c>
      <c r="H8514" s="40" t="n">
        <v>0.148718132531943</v>
      </c>
      <c r="I8514" s="3" t="n">
        <f aca="false">H8514*$J$2</f>
        <v>0</v>
      </c>
      <c r="J8514" s="19" t="n">
        <f aca="false">SUM(I8514+G8514)</f>
        <v>3054.87142155927</v>
      </c>
      <c r="K8514" s="1" t="n">
        <v>0</v>
      </c>
      <c r="L8514" s="1" t="n">
        <v>1.50527438567834</v>
      </c>
      <c r="N8514" s="1" t="n">
        <f aca="false">(2.571*(19.44-D8514)+3.87)*$K$2</f>
        <v>0</v>
      </c>
      <c r="O8514" s="1" t="n">
        <f aca="false">IF(N8514&gt;0,N8514,0)</f>
        <v>0</v>
      </c>
      <c r="P8514" s="1" t="n">
        <f aca="false">O8514*1.5</f>
        <v>0</v>
      </c>
      <c r="Q8514" s="1" t="n">
        <f aca="false">P8514/(3.6*$Q$2)</f>
        <v>0</v>
      </c>
      <c r="R8514" s="1" t="n">
        <f aca="false">(K8514+L8514)*$R$2</f>
        <v>7526.3719283917</v>
      </c>
      <c r="S8514" s="19" t="n">
        <f aca="false">J8514-R8514</f>
        <v>-4471.50050683243</v>
      </c>
      <c r="T8514" s="1" t="n">
        <f aca="false">IF(S8514&lt;0,S8514/$G$3,0)</f>
        <v>-6387.85786690347</v>
      </c>
      <c r="U8514" s="1" t="n">
        <f aca="false">IF(S8514&gt;0,S8514*0.7,0)</f>
        <v>0</v>
      </c>
      <c r="V8514" s="14" t="n">
        <f aca="false">V8513+U8514+T8514</f>
        <v>-47778926.6368999</v>
      </c>
      <c r="W8514" s="19" t="n">
        <f aca="false">V8514/1000</f>
        <v>-47778.9266368999</v>
      </c>
      <c r="X8514" s="19" t="n">
        <f aca="false">W8514*3600000000*2/237000000</f>
        <v>-1451511.69529823</v>
      </c>
      <c r="Y8514" s="19" t="n">
        <f aca="false">X8514/30.662</f>
        <v>-47339.1068846854</v>
      </c>
    </row>
    <row r="8515" customFormat="false" ht="17.9" hidden="false" customHeight="false" outlineLevel="0" collapsed="false">
      <c r="A8515" s="2" t="n">
        <v>12</v>
      </c>
      <c r="B8515" s="3" t="n">
        <v>21</v>
      </c>
      <c r="C8515" s="38" t="n">
        <v>8</v>
      </c>
      <c r="D8515" s="1" t="n">
        <v>3.9</v>
      </c>
      <c r="E8515" s="3" t="n">
        <v>257.488314001125</v>
      </c>
      <c r="F8515" s="23" t="n">
        <f aca="false">IF(D8515&lt;25, 0.24, 0.24-(0.01/5)*(D8515-25))</f>
        <v>0.24</v>
      </c>
      <c r="G8515" s="40" t="n">
        <f aca="false">(E8515/1000)*$G$1*F8515</f>
        <v>20245.9971439317</v>
      </c>
      <c r="H8515" s="40" t="n">
        <v>0.161437281561641</v>
      </c>
      <c r="I8515" s="3" t="n">
        <f aca="false">H8515*$J$2</f>
        <v>0</v>
      </c>
      <c r="J8515" s="19" t="n">
        <f aca="false">SUM(I8515+G8515)</f>
        <v>20245.9971439317</v>
      </c>
      <c r="K8515" s="1" t="n">
        <v>0</v>
      </c>
      <c r="L8515" s="1" t="n">
        <v>1.59858405887362</v>
      </c>
      <c r="N8515" s="1" t="n">
        <f aca="false">(2.571*(19.44-D8515)+3.87)*$K$2</f>
        <v>0</v>
      </c>
      <c r="O8515" s="1" t="n">
        <f aca="false">IF(N8515&gt;0,N8515,0)</f>
        <v>0</v>
      </c>
      <c r="P8515" s="1" t="n">
        <f aca="false">O8515*1.5</f>
        <v>0</v>
      </c>
      <c r="Q8515" s="1" t="n">
        <f aca="false">P8515/(3.6*$Q$2)</f>
        <v>0</v>
      </c>
      <c r="R8515" s="1" t="n">
        <f aca="false">(K8515+L8515)*$R$2</f>
        <v>7992.9202943681</v>
      </c>
      <c r="S8515" s="19" t="n">
        <f aca="false">J8515-R8515</f>
        <v>12253.0768495636</v>
      </c>
      <c r="T8515" s="1" t="n">
        <f aca="false">IF(S8515&lt;0,S8515/$G$3,0)</f>
        <v>0</v>
      </c>
      <c r="U8515" s="1" t="n">
        <f aca="false">IF(S8515&gt;0,S8515*0.7,0)</f>
        <v>8577.15379469449</v>
      </c>
      <c r="V8515" s="14" t="n">
        <f aca="false">V8514+U8515+T8515</f>
        <v>-47770349.4831052</v>
      </c>
      <c r="W8515" s="19" t="n">
        <f aca="false">V8515/1000</f>
        <v>-47770.3494831052</v>
      </c>
      <c r="X8515" s="19" t="n">
        <f aca="false">W8515*3600000000*2/237000000</f>
        <v>-1451251.12353737</v>
      </c>
      <c r="Y8515" s="19" t="n">
        <f aca="false">X8515/30.662</f>
        <v>-47330.6086862362</v>
      </c>
    </row>
    <row r="8516" customFormat="false" ht="17.9" hidden="false" customHeight="false" outlineLevel="0" collapsed="false">
      <c r="A8516" s="2" t="n">
        <v>12</v>
      </c>
      <c r="B8516" s="3" t="n">
        <v>21</v>
      </c>
      <c r="C8516" s="38" t="n">
        <v>9</v>
      </c>
      <c r="D8516" s="1" t="n">
        <v>6.3</v>
      </c>
      <c r="E8516" s="3" t="n">
        <v>521.389193007321</v>
      </c>
      <c r="F8516" s="23" t="n">
        <f aca="false">IF(D8516&lt;25, 0.24, 0.24-(0.01/5)*(D8516-25))</f>
        <v>0.24</v>
      </c>
      <c r="G8516" s="40" t="n">
        <f aca="false">(E8516/1000)*$G$1*F8516</f>
        <v>40996.206579134</v>
      </c>
      <c r="H8516" s="40" t="n">
        <v>0.150091656262573</v>
      </c>
      <c r="I8516" s="3" t="n">
        <f aca="false">H8516*$J$2</f>
        <v>0</v>
      </c>
      <c r="J8516" s="19" t="n">
        <f aca="false">SUM(I8516+G8516)</f>
        <v>40996.206579134</v>
      </c>
      <c r="K8516" s="1" t="n">
        <v>0</v>
      </c>
      <c r="L8516" s="1" t="n">
        <v>1.4514331072576</v>
      </c>
      <c r="N8516" s="1" t="n">
        <f aca="false">(2.571*(19.44-D8516)+3.87)*$K$2</f>
        <v>0</v>
      </c>
      <c r="O8516" s="1" t="n">
        <f aca="false">IF(N8516&gt;0,N8516,0)</f>
        <v>0</v>
      </c>
      <c r="P8516" s="1" t="n">
        <f aca="false">O8516*1.5</f>
        <v>0</v>
      </c>
      <c r="Q8516" s="1" t="n">
        <f aca="false">P8516/(3.6*$Q$2)</f>
        <v>0</v>
      </c>
      <c r="R8516" s="1" t="n">
        <f aca="false">(K8516+L8516)*$R$2</f>
        <v>7257.165536288</v>
      </c>
      <c r="S8516" s="19" t="n">
        <f aca="false">J8516-R8516</f>
        <v>33739.041042846</v>
      </c>
      <c r="T8516" s="1" t="n">
        <f aca="false">IF(S8516&lt;0,S8516/$G$3,0)</f>
        <v>0</v>
      </c>
      <c r="U8516" s="1" t="n">
        <f aca="false">IF(S8516&gt;0,S8516*0.7,0)</f>
        <v>23617.3287299922</v>
      </c>
      <c r="V8516" s="14" t="n">
        <f aca="false">V8515+U8516+T8516</f>
        <v>-47746732.1543752</v>
      </c>
      <c r="W8516" s="19" t="n">
        <f aca="false">V8516/1000</f>
        <v>-47746.7321543752</v>
      </c>
      <c r="X8516" s="19" t="n">
        <f aca="false">W8516*3600000000*2/237000000</f>
        <v>-1450533.63506963</v>
      </c>
      <c r="Y8516" s="19" t="n">
        <f aca="false">X8516/30.662</f>
        <v>-47307.2087622995</v>
      </c>
    </row>
    <row r="8517" customFormat="false" ht="17.9" hidden="false" customHeight="false" outlineLevel="0" collapsed="false">
      <c r="A8517" s="2" t="n">
        <v>12</v>
      </c>
      <c r="B8517" s="3" t="n">
        <v>21</v>
      </c>
      <c r="C8517" s="38" t="n">
        <v>10</v>
      </c>
      <c r="D8517" s="1" t="n">
        <v>8.7</v>
      </c>
      <c r="E8517" s="3" t="n">
        <v>623.98943517712</v>
      </c>
      <c r="F8517" s="23" t="n">
        <f aca="false">IF(D8517&lt;25, 0.24, 0.24-(0.01/5)*(D8517-25))</f>
        <v>0.24</v>
      </c>
      <c r="G8517" s="40" t="n">
        <f aca="false">(E8517/1000)*$G$1*F8517</f>
        <v>49063.5405006547</v>
      </c>
      <c r="H8517" s="40" t="n">
        <v>0.127427525693057</v>
      </c>
      <c r="I8517" s="3" t="n">
        <f aca="false">H8517*$J$2</f>
        <v>0</v>
      </c>
      <c r="J8517" s="19" t="n">
        <f aca="false">SUM(I8517+G8517)</f>
        <v>49063.5405006547</v>
      </c>
      <c r="K8517" s="1" t="n">
        <v>0</v>
      </c>
      <c r="L8517" s="1" t="n">
        <v>1.35515760092897</v>
      </c>
      <c r="N8517" s="1" t="n">
        <f aca="false">(2.571*(19.44-D8517)+3.87)*$K$2</f>
        <v>0</v>
      </c>
      <c r="O8517" s="1" t="n">
        <f aca="false">IF(N8517&gt;0,N8517,0)</f>
        <v>0</v>
      </c>
      <c r="P8517" s="1" t="n">
        <f aca="false">O8517*1.5</f>
        <v>0</v>
      </c>
      <c r="Q8517" s="1" t="n">
        <f aca="false">P8517/(3.6*$Q$2)</f>
        <v>0</v>
      </c>
      <c r="R8517" s="1" t="n">
        <f aca="false">(K8517+L8517)*$R$2</f>
        <v>6775.78800464485</v>
      </c>
      <c r="S8517" s="19" t="n">
        <f aca="false">J8517-R8517</f>
        <v>42287.7524960099</v>
      </c>
      <c r="T8517" s="1" t="n">
        <f aca="false">IF(S8517&lt;0,S8517/$G$3,0)</f>
        <v>0</v>
      </c>
      <c r="U8517" s="1" t="n">
        <f aca="false">IF(S8517&gt;0,S8517*0.7,0)</f>
        <v>29601.4267472069</v>
      </c>
      <c r="V8517" s="14" t="n">
        <f aca="false">V8516+U8517+T8517</f>
        <v>-47717130.727628</v>
      </c>
      <c r="W8517" s="19" t="n">
        <f aca="false">V8517/1000</f>
        <v>-47717.130727628</v>
      </c>
      <c r="X8517" s="19" t="n">
        <f aca="false">W8517*3600000000*2/237000000</f>
        <v>-1449634.35121908</v>
      </c>
      <c r="Y8517" s="19" t="n">
        <f aca="false">X8517/30.662</f>
        <v>-47277.879825813</v>
      </c>
    </row>
    <row r="8518" customFormat="false" ht="17.9" hidden="false" customHeight="false" outlineLevel="0" collapsed="false">
      <c r="A8518" s="2" t="n">
        <v>12</v>
      </c>
      <c r="B8518" s="3" t="n">
        <v>21</v>
      </c>
      <c r="C8518" s="38" t="n">
        <v>11</v>
      </c>
      <c r="D8518" s="1" t="n">
        <v>11.1</v>
      </c>
      <c r="E8518" s="3" t="n">
        <v>552.905839298667</v>
      </c>
      <c r="F8518" s="23" t="n">
        <f aca="false">IF(D8518&lt;25, 0.24, 0.24-(0.01/5)*(D8518-25))</f>
        <v>0.24</v>
      </c>
      <c r="G8518" s="40" t="n">
        <f aca="false">(E8518/1000)*$G$1*F8518</f>
        <v>43474.322657047</v>
      </c>
      <c r="H8518" s="40" t="n">
        <v>0.15079542001134</v>
      </c>
      <c r="I8518" s="3" t="n">
        <f aca="false">H8518*$J$2</f>
        <v>0</v>
      </c>
      <c r="J8518" s="19" t="n">
        <f aca="false">SUM(I8518+G8518)</f>
        <v>43474.322657047</v>
      </c>
      <c r="K8518" s="1" t="n">
        <v>0</v>
      </c>
      <c r="L8518" s="1" t="n">
        <v>1.57440111178634</v>
      </c>
      <c r="N8518" s="1" t="n">
        <f aca="false">(2.571*(19.44-D8518)+3.87)*$K$2</f>
        <v>0</v>
      </c>
      <c r="O8518" s="1" t="n">
        <f aca="false">IF(N8518&gt;0,N8518,0)</f>
        <v>0</v>
      </c>
      <c r="P8518" s="1" t="n">
        <f aca="false">O8518*1.5</f>
        <v>0</v>
      </c>
      <c r="Q8518" s="1" t="n">
        <f aca="false">P8518/(3.6*$Q$2)</f>
        <v>0</v>
      </c>
      <c r="R8518" s="1" t="n">
        <f aca="false">(K8518+L8518)*$R$2</f>
        <v>7872.0055589317</v>
      </c>
      <c r="S8518" s="19" t="n">
        <f aca="false">J8518-R8518</f>
        <v>35602.3170981153</v>
      </c>
      <c r="T8518" s="1" t="n">
        <f aca="false">IF(S8518&lt;0,S8518/$G$3,0)</f>
        <v>0</v>
      </c>
      <c r="U8518" s="1" t="n">
        <f aca="false">IF(S8518&gt;0,S8518*0.7,0)</f>
        <v>24921.6219686807</v>
      </c>
      <c r="V8518" s="14" t="n">
        <f aca="false">V8517+U8518+T8518</f>
        <v>-47692209.1056593</v>
      </c>
      <c r="W8518" s="19" t="n">
        <f aca="false">V8518/1000</f>
        <v>-47692.2091056593</v>
      </c>
      <c r="X8518" s="19" t="n">
        <f aca="false">W8518*3600000000*2/237000000</f>
        <v>-1448877.23865294</v>
      </c>
      <c r="Y8518" s="19" t="n">
        <f aca="false">X8518/30.662</f>
        <v>-47253.1876150591</v>
      </c>
    </row>
    <row r="8519" customFormat="false" ht="17.9" hidden="false" customHeight="false" outlineLevel="0" collapsed="false">
      <c r="A8519" s="2" t="n">
        <v>12</v>
      </c>
      <c r="B8519" s="3" t="n">
        <v>21</v>
      </c>
      <c r="C8519" s="38" t="n">
        <v>12</v>
      </c>
      <c r="D8519" s="1" t="n">
        <v>12</v>
      </c>
      <c r="E8519" s="3" t="n">
        <v>710.402144316434</v>
      </c>
      <c r="F8519" s="23" t="n">
        <f aca="false">IF(D8519&lt;25, 0.24, 0.24-(0.01/5)*(D8519-25))</f>
        <v>0.24</v>
      </c>
      <c r="G8519" s="40" t="n">
        <f aca="false">(E8519/1000)*$G$1*F8519</f>
        <v>55858.068125028</v>
      </c>
      <c r="H8519" s="40" t="n">
        <v>0.179435807044801</v>
      </c>
      <c r="I8519" s="3" t="n">
        <f aca="false">H8519*$J$2</f>
        <v>0</v>
      </c>
      <c r="J8519" s="19" t="n">
        <f aca="false">SUM(I8519+G8519)</f>
        <v>55858.068125028</v>
      </c>
      <c r="K8519" s="1" t="n">
        <v>0</v>
      </c>
      <c r="L8519" s="1" t="n">
        <v>1.84908288813625</v>
      </c>
      <c r="N8519" s="1" t="n">
        <f aca="false">(2.571*(19.44-D8519)+3.87)*$K$2</f>
        <v>0</v>
      </c>
      <c r="O8519" s="1" t="n">
        <f aca="false">IF(N8519&gt;0,N8519,0)</f>
        <v>0</v>
      </c>
      <c r="P8519" s="1" t="n">
        <f aca="false">O8519*1.5</f>
        <v>0</v>
      </c>
      <c r="Q8519" s="1" t="n">
        <f aca="false">P8519/(3.6*$Q$2)</f>
        <v>0</v>
      </c>
      <c r="R8519" s="1" t="n">
        <f aca="false">(K8519+L8519)*$R$2</f>
        <v>9245.41444068125</v>
      </c>
      <c r="S8519" s="19" t="n">
        <f aca="false">J8519-R8519</f>
        <v>46612.6536843468</v>
      </c>
      <c r="T8519" s="1" t="n">
        <f aca="false">IF(S8519&lt;0,S8519/$G$3,0)</f>
        <v>0</v>
      </c>
      <c r="U8519" s="1" t="n">
        <f aca="false">IF(S8519&gt;0,S8519*0.7,0)</f>
        <v>32628.8575790427</v>
      </c>
      <c r="V8519" s="14" t="n">
        <f aca="false">V8518+U8519+T8519</f>
        <v>-47659580.2480803</v>
      </c>
      <c r="W8519" s="19" t="n">
        <f aca="false">V8519/1000</f>
        <v>-47659.5802480803</v>
      </c>
      <c r="X8519" s="19" t="n">
        <f aca="false">W8519*3600000000*2/237000000</f>
        <v>-1447885.98222016</v>
      </c>
      <c r="Y8519" s="19" t="n">
        <f aca="false">X8519/30.662</f>
        <v>-47220.8591161751</v>
      </c>
    </row>
    <row r="8520" customFormat="false" ht="17.9" hidden="false" customHeight="false" outlineLevel="0" collapsed="false">
      <c r="A8520" s="2" t="n">
        <v>12</v>
      </c>
      <c r="B8520" s="3" t="n">
        <v>21</v>
      </c>
      <c r="C8520" s="38" t="n">
        <v>13</v>
      </c>
      <c r="D8520" s="1" t="n">
        <v>13</v>
      </c>
      <c r="E8520" s="3" t="n">
        <v>547.813682906509</v>
      </c>
      <c r="F8520" s="23" t="n">
        <f aca="false">IF(D8520&lt;25, 0.24, 0.24-(0.01/5)*(D8520-25))</f>
        <v>0.24</v>
      </c>
      <c r="G8520" s="40" t="n">
        <f aca="false">(E8520/1000)*$G$1*F8520</f>
        <v>43073.9325105193</v>
      </c>
      <c r="H8520" s="40" t="n">
        <v>0.214539703605593</v>
      </c>
      <c r="I8520" s="3" t="n">
        <f aca="false">H8520*$J$2</f>
        <v>0</v>
      </c>
      <c r="J8520" s="19" t="n">
        <f aca="false">SUM(I8520+G8520)</f>
        <v>43073.9325105193</v>
      </c>
      <c r="K8520" s="1" t="n">
        <v>0</v>
      </c>
      <c r="L8520" s="1" t="n">
        <v>1.49979900143217</v>
      </c>
      <c r="N8520" s="1" t="n">
        <f aca="false">(2.571*(19.44-D8520)+3.87)*$K$2</f>
        <v>0</v>
      </c>
      <c r="O8520" s="1" t="n">
        <f aca="false">IF(N8520&gt;0,N8520,0)</f>
        <v>0</v>
      </c>
      <c r="P8520" s="1" t="n">
        <f aca="false">O8520*1.5</f>
        <v>0</v>
      </c>
      <c r="Q8520" s="1" t="n">
        <f aca="false">P8520/(3.6*$Q$2)</f>
        <v>0</v>
      </c>
      <c r="R8520" s="1" t="n">
        <f aca="false">(K8520+L8520)*$R$2</f>
        <v>7498.99500716085</v>
      </c>
      <c r="S8520" s="19" t="n">
        <f aca="false">J8520-R8520</f>
        <v>35574.9375033585</v>
      </c>
      <c r="T8520" s="1" t="n">
        <f aca="false">IF(S8520&lt;0,S8520/$G$3,0)</f>
        <v>0</v>
      </c>
      <c r="U8520" s="1" t="n">
        <f aca="false">IF(S8520&gt;0,S8520*0.7,0)</f>
        <v>24902.4562523509</v>
      </c>
      <c r="V8520" s="14" t="n">
        <f aca="false">V8519+U8520+T8520</f>
        <v>-47634677.7918279</v>
      </c>
      <c r="W8520" s="19" t="n">
        <f aca="false">V8520/1000</f>
        <v>-47634.6777918279</v>
      </c>
      <c r="X8520" s="19" t="n">
        <f aca="false">W8520*3600000000*2/237000000</f>
        <v>-1447129.45190363</v>
      </c>
      <c r="Y8520" s="19" t="n">
        <f aca="false">X8520/30.662</f>
        <v>-47196.1858947112</v>
      </c>
    </row>
    <row r="8521" customFormat="false" ht="17.9" hidden="false" customHeight="false" outlineLevel="0" collapsed="false">
      <c r="A8521" s="2" t="n">
        <v>12</v>
      </c>
      <c r="B8521" s="3" t="n">
        <v>21</v>
      </c>
      <c r="C8521" s="38" t="n">
        <v>14</v>
      </c>
      <c r="D8521" s="1" t="n">
        <v>13.9</v>
      </c>
      <c r="E8521" s="3" t="n">
        <v>641.219463760429</v>
      </c>
      <c r="F8521" s="23" t="n">
        <f aca="false">IF(D8521&lt;25, 0.24, 0.24-(0.01/5)*(D8521-25))</f>
        <v>0.24</v>
      </c>
      <c r="G8521" s="40" t="n">
        <f aca="false">(E8521/1000)*$G$1*F8521</f>
        <v>50418.316972126</v>
      </c>
      <c r="H8521" s="40" t="n">
        <v>0.241434973994302</v>
      </c>
      <c r="I8521" s="3" t="n">
        <f aca="false">H8521*$J$2</f>
        <v>0</v>
      </c>
      <c r="J8521" s="19" t="n">
        <f aca="false">SUM(I8521+G8521)</f>
        <v>50418.316972126</v>
      </c>
      <c r="K8521" s="1" t="n">
        <v>0</v>
      </c>
      <c r="L8521" s="1" t="n">
        <v>1.13956434623573</v>
      </c>
      <c r="N8521" s="1" t="n">
        <f aca="false">(2.571*(19.44-D8521)+3.87)*$K$2</f>
        <v>0</v>
      </c>
      <c r="O8521" s="1" t="n">
        <f aca="false">IF(N8521&gt;0,N8521,0)</f>
        <v>0</v>
      </c>
      <c r="P8521" s="1" t="n">
        <f aca="false">O8521*1.5</f>
        <v>0</v>
      </c>
      <c r="Q8521" s="1" t="n">
        <f aca="false">P8521/(3.6*$Q$2)</f>
        <v>0</v>
      </c>
      <c r="R8521" s="1" t="n">
        <f aca="false">(K8521+L8521)*$R$2</f>
        <v>5697.82173117865</v>
      </c>
      <c r="S8521" s="19" t="n">
        <f aca="false">J8521-R8521</f>
        <v>44720.4952409474</v>
      </c>
      <c r="T8521" s="1" t="n">
        <f aca="false">IF(S8521&lt;0,S8521/$G$3,0)</f>
        <v>0</v>
      </c>
      <c r="U8521" s="1" t="n">
        <f aca="false">IF(S8521&gt;0,S8521*0.7,0)</f>
        <v>31304.3466686632</v>
      </c>
      <c r="V8521" s="14" t="n">
        <f aca="false">V8520+U8521+T8521</f>
        <v>-47603373.4451593</v>
      </c>
      <c r="W8521" s="19" t="n">
        <f aca="false">V8521/1000</f>
        <v>-47603.3734451593</v>
      </c>
      <c r="X8521" s="19" t="n">
        <f aca="false">W8521*3600000000*2/237000000</f>
        <v>-1446178.43377699</v>
      </c>
      <c r="Y8521" s="19" t="n">
        <f aca="false">X8521/30.662</f>
        <v>-47165.1697142062</v>
      </c>
    </row>
    <row r="8522" customFormat="false" ht="17.9" hidden="false" customHeight="false" outlineLevel="0" collapsed="false">
      <c r="A8522" s="2" t="n">
        <v>12</v>
      </c>
      <c r="B8522" s="3" t="n">
        <v>21</v>
      </c>
      <c r="C8522" s="38" t="n">
        <v>15</v>
      </c>
      <c r="D8522" s="1" t="n">
        <v>13</v>
      </c>
      <c r="E8522" s="3" t="n">
        <v>468.296926900693</v>
      </c>
      <c r="F8522" s="23" t="n">
        <f aca="false">IF(D8522&lt;25, 0.24, 0.24-(0.01/5)*(D8522-25))</f>
        <v>0.24</v>
      </c>
      <c r="G8522" s="40" t="n">
        <f aca="false">(E8522/1000)*$G$1*F8522</f>
        <v>36821.6254058892</v>
      </c>
      <c r="H8522" s="40" t="n">
        <v>0.253231130677082</v>
      </c>
      <c r="I8522" s="3" t="n">
        <f aca="false">H8522*$J$2</f>
        <v>0</v>
      </c>
      <c r="J8522" s="19" t="n">
        <f aca="false">SUM(I8522+G8522)</f>
        <v>36821.6254058892</v>
      </c>
      <c r="K8522" s="1" t="n">
        <v>0</v>
      </c>
      <c r="L8522" s="1" t="n">
        <v>1.09963966944068</v>
      </c>
      <c r="N8522" s="1" t="n">
        <f aca="false">(2.571*(19.44-D8522)+3.87)*$K$2</f>
        <v>0</v>
      </c>
      <c r="O8522" s="1" t="n">
        <f aca="false">IF(N8522&gt;0,N8522,0)</f>
        <v>0</v>
      </c>
      <c r="P8522" s="1" t="n">
        <f aca="false">O8522*1.5</f>
        <v>0</v>
      </c>
      <c r="Q8522" s="1" t="n">
        <f aca="false">P8522/(3.6*$Q$2)</f>
        <v>0</v>
      </c>
      <c r="R8522" s="1" t="n">
        <f aca="false">(K8522+L8522)*$R$2</f>
        <v>5498.1983472034</v>
      </c>
      <c r="S8522" s="19" t="n">
        <f aca="false">J8522-R8522</f>
        <v>31323.4270586858</v>
      </c>
      <c r="T8522" s="1" t="n">
        <f aca="false">IF(S8522&lt;0,S8522/$G$3,0)</f>
        <v>0</v>
      </c>
      <c r="U8522" s="1" t="n">
        <f aca="false">IF(S8522&gt;0,S8522*0.7,0)</f>
        <v>21926.3989410801</v>
      </c>
      <c r="V8522" s="14" t="n">
        <f aca="false">V8521+U8522+T8522</f>
        <v>-47581447.0462182</v>
      </c>
      <c r="W8522" s="19" t="n">
        <f aca="false">V8522/1000</f>
        <v>-47581.4470462182</v>
      </c>
      <c r="X8522" s="19" t="n">
        <f aca="false">W8522*3600000000*2/237000000</f>
        <v>-1445512.31532815</v>
      </c>
      <c r="Y8522" s="19" t="n">
        <f aca="false">X8522/30.662</f>
        <v>-47143.4451545283</v>
      </c>
    </row>
    <row r="8523" customFormat="false" ht="17.9" hidden="false" customHeight="false" outlineLevel="0" collapsed="false">
      <c r="A8523" s="2" t="n">
        <v>12</v>
      </c>
      <c r="B8523" s="3" t="n">
        <v>21</v>
      </c>
      <c r="C8523" s="38" t="n">
        <v>16</v>
      </c>
      <c r="D8523" s="1" t="n">
        <v>12</v>
      </c>
      <c r="E8523" s="3" t="n">
        <v>182.051014415796</v>
      </c>
      <c r="F8523" s="23" t="n">
        <f aca="false">IF(D8523&lt;25, 0.24, 0.24-(0.01/5)*(D8523-25))</f>
        <v>0.24</v>
      </c>
      <c r="G8523" s="40" t="n">
        <f aca="false">(E8523/1000)*$G$1*F8523</f>
        <v>14314.4528022967</v>
      </c>
      <c r="H8523" s="40" t="n">
        <v>0.253709107796427</v>
      </c>
      <c r="I8523" s="3" t="n">
        <f aca="false">H8523*$J$2</f>
        <v>0</v>
      </c>
      <c r="J8523" s="19" t="n">
        <f aca="false">SUM(I8523+G8523)</f>
        <v>14314.4528022967</v>
      </c>
      <c r="K8523" s="1" t="n">
        <v>0</v>
      </c>
      <c r="L8523" s="1" t="n">
        <v>1.19956543193342</v>
      </c>
      <c r="N8523" s="1" t="n">
        <f aca="false">(2.571*(19.44-D8523)+3.87)*$K$2</f>
        <v>0</v>
      </c>
      <c r="O8523" s="1" t="n">
        <f aca="false">IF(N8523&gt;0,N8523,0)</f>
        <v>0</v>
      </c>
      <c r="P8523" s="1" t="n">
        <f aca="false">O8523*1.5</f>
        <v>0</v>
      </c>
      <c r="Q8523" s="1" t="n">
        <f aca="false">P8523/(3.6*$Q$2)</f>
        <v>0</v>
      </c>
      <c r="R8523" s="1" t="n">
        <f aca="false">(K8523+L8523)*$R$2</f>
        <v>5997.8271596671</v>
      </c>
      <c r="S8523" s="19" t="n">
        <f aca="false">J8523-R8523</f>
        <v>8316.62564262964</v>
      </c>
      <c r="T8523" s="1" t="n">
        <f aca="false">IF(S8523&lt;0,S8523/$G$3,0)</f>
        <v>0</v>
      </c>
      <c r="U8523" s="1" t="n">
        <f aca="false">IF(S8523&gt;0,S8523*0.7,0)</f>
        <v>5821.63794984075</v>
      </c>
      <c r="V8523" s="14" t="n">
        <f aca="false">V8522+U8523+T8523</f>
        <v>-47575625.4082684</v>
      </c>
      <c r="W8523" s="19" t="n">
        <f aca="false">V8523/1000</f>
        <v>-47575.6254082684</v>
      </c>
      <c r="X8523" s="19" t="n">
        <f aca="false">W8523*3600000000*2/237000000</f>
        <v>-1445335.45544106</v>
      </c>
      <c r="Y8523" s="19" t="n">
        <f aca="false">X8523/30.662</f>
        <v>-47137.6771065509</v>
      </c>
    </row>
    <row r="8524" customFormat="false" ht="17.9" hidden="false" customHeight="false" outlineLevel="0" collapsed="false">
      <c r="A8524" s="2" t="n">
        <v>12</v>
      </c>
      <c r="B8524" s="3" t="n">
        <v>21</v>
      </c>
      <c r="C8524" s="38" t="n">
        <v>17</v>
      </c>
      <c r="D8524" s="1" t="n">
        <v>11.1</v>
      </c>
      <c r="E8524" s="3" t="n">
        <v>19.5992177597738</v>
      </c>
      <c r="F8524" s="23" t="n">
        <f aca="false">IF(D8524&lt;25, 0.24, 0.24-(0.01/5)*(D8524-25))</f>
        <v>0.24</v>
      </c>
      <c r="G8524" s="40" t="n">
        <f aca="false">(E8524/1000)*$G$1*F8524</f>
        <v>1541.0629733897</v>
      </c>
      <c r="H8524" s="40" t="n">
        <v>0.265360304546599</v>
      </c>
      <c r="I8524" s="3" t="n">
        <f aca="false">H8524*$J$2</f>
        <v>0</v>
      </c>
      <c r="J8524" s="19" t="n">
        <f aca="false">SUM(I8524+G8524)</f>
        <v>1541.0629733897</v>
      </c>
      <c r="K8524" s="1" t="n">
        <v>0</v>
      </c>
      <c r="L8524" s="1" t="n">
        <v>1.64215899183278</v>
      </c>
      <c r="N8524" s="1" t="n">
        <f aca="false">(2.571*(19.44-D8524)+3.87)*$K$2</f>
        <v>0</v>
      </c>
      <c r="O8524" s="1" t="n">
        <f aca="false">IF(N8524&gt;0,N8524,0)</f>
        <v>0</v>
      </c>
      <c r="P8524" s="1" t="n">
        <f aca="false">O8524*1.5</f>
        <v>0</v>
      </c>
      <c r="Q8524" s="1" t="n">
        <f aca="false">P8524/(3.6*$Q$2)</f>
        <v>0</v>
      </c>
      <c r="R8524" s="1" t="n">
        <f aca="false">(K8524+L8524)*$R$2</f>
        <v>8210.7949591639</v>
      </c>
      <c r="S8524" s="19" t="n">
        <f aca="false">J8524-R8524</f>
        <v>-6669.7319857742</v>
      </c>
      <c r="T8524" s="1" t="n">
        <f aca="false">IF(S8524&lt;0,S8524/$G$3,0)</f>
        <v>-9528.188551106</v>
      </c>
      <c r="U8524" s="1" t="n">
        <f aca="false">IF(S8524&gt;0,S8524*0.7,0)</f>
        <v>0</v>
      </c>
      <c r="V8524" s="14" t="n">
        <f aca="false">V8523+U8524+T8524</f>
        <v>-47585153.5968195</v>
      </c>
      <c r="W8524" s="19" t="n">
        <f aca="false">V8524/1000</f>
        <v>-47585.1535968195</v>
      </c>
      <c r="X8524" s="19" t="n">
        <f aca="false">W8524*3600000000*2/237000000</f>
        <v>-1445624.91939705</v>
      </c>
      <c r="Y8524" s="19" t="n">
        <f aca="false">X8524/30.662</f>
        <v>-47147.1175851884</v>
      </c>
    </row>
    <row r="8525" customFormat="false" ht="17.9" hidden="false" customHeight="false" outlineLevel="0" collapsed="false">
      <c r="A8525" s="2" t="n">
        <v>12</v>
      </c>
      <c r="B8525" s="3" t="n">
        <v>21</v>
      </c>
      <c r="C8525" s="38" t="n">
        <v>18</v>
      </c>
      <c r="D8525" s="1" t="n">
        <v>9.3</v>
      </c>
      <c r="E8525" s="3" t="n">
        <v>0</v>
      </c>
      <c r="F8525" s="23" t="n">
        <f aca="false">IF(D8525&lt;25, 0.24, 0.24-(0.01/5)*(D8525-25))</f>
        <v>0.24</v>
      </c>
      <c r="G8525" s="40" t="n">
        <f aca="false">(E8525/1000)*$G$1*F8525</f>
        <v>0</v>
      </c>
      <c r="H8525" s="40" t="n">
        <v>0.329716417256361</v>
      </c>
      <c r="I8525" s="3" t="n">
        <f aca="false">H8525*$J$2</f>
        <v>0</v>
      </c>
      <c r="J8525" s="19" t="n">
        <f aca="false">SUM(I8525+G8525)</f>
        <v>0</v>
      </c>
      <c r="K8525" s="1" t="n">
        <v>0</v>
      </c>
      <c r="L8525" s="1" t="n">
        <v>2.7459051994581</v>
      </c>
      <c r="N8525" s="1" t="n">
        <f aca="false">(2.571*(19.44-D8525)+3.87)*$K$2</f>
        <v>0</v>
      </c>
      <c r="O8525" s="1" t="n">
        <f aca="false">IF(N8525&gt;0,N8525,0)</f>
        <v>0</v>
      </c>
      <c r="P8525" s="1" t="n">
        <f aca="false">O8525*1.5</f>
        <v>0</v>
      </c>
      <c r="Q8525" s="1" t="n">
        <f aca="false">P8525/(3.6*$Q$2)</f>
        <v>0</v>
      </c>
      <c r="R8525" s="1" t="n">
        <f aca="false">(K8525+L8525)*$R$2</f>
        <v>13729.5259972905</v>
      </c>
      <c r="S8525" s="19" t="n">
        <f aca="false">J8525-R8525</f>
        <v>-13729.5259972905</v>
      </c>
      <c r="T8525" s="1" t="n">
        <f aca="false">IF(S8525&lt;0,S8525/$G$3,0)</f>
        <v>-19613.6085675579</v>
      </c>
      <c r="U8525" s="1" t="n">
        <f aca="false">IF(S8525&gt;0,S8525*0.7,0)</f>
        <v>0</v>
      </c>
      <c r="V8525" s="14" t="n">
        <f aca="false">V8524+U8525+T8525</f>
        <v>-47604767.205387</v>
      </c>
      <c r="W8525" s="19" t="n">
        <f aca="false">V8525/1000</f>
        <v>-47604.767205387</v>
      </c>
      <c r="X8525" s="19" t="n">
        <f aca="false">W8525*3600000000*2/237000000</f>
        <v>-1446220.77585986</v>
      </c>
      <c r="Y8525" s="19" t="n">
        <f aca="false">X8525/30.662</f>
        <v>-47166.5506444413</v>
      </c>
    </row>
    <row r="8526" customFormat="false" ht="17.9" hidden="false" customHeight="false" outlineLevel="0" collapsed="false">
      <c r="A8526" s="2" t="n">
        <v>12</v>
      </c>
      <c r="B8526" s="3" t="n">
        <v>21</v>
      </c>
      <c r="C8526" s="38" t="n">
        <v>19</v>
      </c>
      <c r="D8526" s="1" t="n">
        <v>7.4</v>
      </c>
      <c r="E8526" s="3" t="n">
        <v>0</v>
      </c>
      <c r="F8526" s="23" t="n">
        <f aca="false">IF(D8526&lt;25, 0.24, 0.24-(0.01/5)*(D8526-25))</f>
        <v>0.24</v>
      </c>
      <c r="G8526" s="40" t="n">
        <f aca="false">(E8526/1000)*$G$1*F8526</f>
        <v>0</v>
      </c>
      <c r="H8526" s="40" t="n">
        <v>0.405198767468593</v>
      </c>
      <c r="I8526" s="3" t="n">
        <f aca="false">H8526*$J$2</f>
        <v>0</v>
      </c>
      <c r="J8526" s="19" t="n">
        <f aca="false">SUM(I8526+G8526)</f>
        <v>0</v>
      </c>
      <c r="K8526" s="1" t="n">
        <v>0</v>
      </c>
      <c r="L8526" s="1" t="n">
        <v>3.05731767845945</v>
      </c>
      <c r="N8526" s="1" t="n">
        <f aca="false">(2.571*(19.44-D8526)+3.87)*$K$2</f>
        <v>0</v>
      </c>
      <c r="O8526" s="1" t="n">
        <f aca="false">IF(N8526&gt;0,N8526,0)</f>
        <v>0</v>
      </c>
      <c r="P8526" s="1" t="n">
        <f aca="false">O8526*1.5</f>
        <v>0</v>
      </c>
      <c r="Q8526" s="1" t="n">
        <f aca="false">P8526/(3.6*$Q$2)</f>
        <v>0</v>
      </c>
      <c r="R8526" s="1" t="n">
        <f aca="false">(K8526+L8526)*$R$2</f>
        <v>15286.5883922973</v>
      </c>
      <c r="S8526" s="19" t="n">
        <f aca="false">J8526-R8526</f>
        <v>-15286.5883922973</v>
      </c>
      <c r="T8526" s="1" t="n">
        <f aca="false">IF(S8526&lt;0,S8526/$G$3,0)</f>
        <v>-21837.9834175675</v>
      </c>
      <c r="U8526" s="1" t="n">
        <f aca="false">IF(S8526&gt;0,S8526*0.7,0)</f>
        <v>0</v>
      </c>
      <c r="V8526" s="14" t="n">
        <f aca="false">V8525+U8526+T8526</f>
        <v>-47626605.1888046</v>
      </c>
      <c r="W8526" s="19" t="n">
        <f aca="false">V8526/1000</f>
        <v>-47626.6051888046</v>
      </c>
      <c r="X8526" s="19" t="n">
        <f aca="false">W8526*3600000000*2/237000000</f>
        <v>-1446884.20826748</v>
      </c>
      <c r="Y8526" s="19" t="n">
        <f aca="false">X8526/30.662</f>
        <v>-47188.1876024878</v>
      </c>
    </row>
    <row r="8527" customFormat="false" ht="17.9" hidden="false" customHeight="false" outlineLevel="0" collapsed="false">
      <c r="A8527" s="2" t="n">
        <v>12</v>
      </c>
      <c r="B8527" s="3" t="n">
        <v>21</v>
      </c>
      <c r="C8527" s="38" t="n">
        <v>20</v>
      </c>
      <c r="D8527" s="1" t="n">
        <v>5.6</v>
      </c>
      <c r="E8527" s="3" t="n">
        <v>0</v>
      </c>
      <c r="F8527" s="23" t="n">
        <f aca="false">IF(D8527&lt;25, 0.24, 0.24-(0.01/5)*(D8527-25))</f>
        <v>0.24</v>
      </c>
      <c r="G8527" s="40" t="n">
        <f aca="false">(E8527/1000)*$G$1*F8527</f>
        <v>0</v>
      </c>
      <c r="H8527" s="40" t="n">
        <v>0.460910675656137</v>
      </c>
      <c r="I8527" s="3" t="n">
        <f aca="false">H8527*$J$2</f>
        <v>0</v>
      </c>
      <c r="J8527" s="19" t="n">
        <f aca="false">SUM(I8527+G8527)</f>
        <v>0</v>
      </c>
      <c r="K8527" s="1" t="n">
        <v>0</v>
      </c>
      <c r="L8527" s="1" t="n">
        <v>3.1342011989162</v>
      </c>
      <c r="N8527" s="1" t="n">
        <f aca="false">(2.571*(19.44-D8527)+3.87)*$K$2</f>
        <v>0</v>
      </c>
      <c r="O8527" s="1" t="n">
        <f aca="false">IF(N8527&gt;0,N8527,0)</f>
        <v>0</v>
      </c>
      <c r="P8527" s="1" t="n">
        <f aca="false">O8527*1.5</f>
        <v>0</v>
      </c>
      <c r="Q8527" s="1" t="n">
        <f aca="false">P8527/(3.6*$Q$2)</f>
        <v>0</v>
      </c>
      <c r="R8527" s="1" t="n">
        <f aca="false">(K8527+L8527)*$R$2</f>
        <v>15671.005994581</v>
      </c>
      <c r="S8527" s="19" t="n">
        <f aca="false">J8527-R8527</f>
        <v>-15671.005994581</v>
      </c>
      <c r="T8527" s="1" t="n">
        <f aca="false">IF(S8527&lt;0,S8527/$G$3,0)</f>
        <v>-22387.15142083</v>
      </c>
      <c r="U8527" s="1" t="n">
        <f aca="false">IF(S8527&gt;0,S8527*0.7,0)</f>
        <v>0</v>
      </c>
      <c r="V8527" s="14" t="n">
        <f aca="false">V8526+U8527+T8527</f>
        <v>-47648992.3402254</v>
      </c>
      <c r="W8527" s="19" t="n">
        <f aca="false">V8527/1000</f>
        <v>-47648.9923402254</v>
      </c>
      <c r="X8527" s="19" t="n">
        <f aca="false">W8527*3600000000*2/237000000</f>
        <v>-1447564.32426001</v>
      </c>
      <c r="Y8527" s="19" t="n">
        <f aca="false">X8527/30.662</f>
        <v>-47210.3686732768</v>
      </c>
    </row>
    <row r="8528" customFormat="false" ht="17.9" hidden="false" customHeight="false" outlineLevel="0" collapsed="false">
      <c r="A8528" s="2" t="n">
        <v>12</v>
      </c>
      <c r="B8528" s="3" t="n">
        <v>21</v>
      </c>
      <c r="C8528" s="38" t="n">
        <v>21</v>
      </c>
      <c r="D8528" s="1" t="n">
        <v>4.7</v>
      </c>
      <c r="E8528" s="3" t="n">
        <v>0</v>
      </c>
      <c r="F8528" s="23" t="n">
        <f aca="false">IF(D8528&lt;25, 0.24, 0.24-(0.01/5)*(D8528-25))</f>
        <v>0.24</v>
      </c>
      <c r="G8528" s="40" t="n">
        <f aca="false">(E8528/1000)*$G$1*F8528</f>
        <v>0</v>
      </c>
      <c r="H8528" s="40" t="n">
        <v>0.487876512228882</v>
      </c>
      <c r="I8528" s="3" t="n">
        <f aca="false">H8528*$J$2</f>
        <v>0</v>
      </c>
      <c r="J8528" s="19" t="n">
        <f aca="false">SUM(I8528+G8528)</f>
        <v>0</v>
      </c>
      <c r="K8528" s="1" t="n">
        <v>0</v>
      </c>
      <c r="L8528" s="1" t="n">
        <v>3.28043958649119</v>
      </c>
      <c r="N8528" s="1" t="n">
        <f aca="false">(2.571*(19.44-D8528)+3.87)*$K$2</f>
        <v>0</v>
      </c>
      <c r="O8528" s="1" t="n">
        <f aca="false">IF(N8528&gt;0,N8528,0)</f>
        <v>0</v>
      </c>
      <c r="P8528" s="1" t="n">
        <f aca="false">O8528*1.5</f>
        <v>0</v>
      </c>
      <c r="Q8528" s="1" t="n">
        <f aca="false">P8528/(3.6*$Q$2)</f>
        <v>0</v>
      </c>
      <c r="R8528" s="1" t="n">
        <f aca="false">(K8528+L8528)*$R$2</f>
        <v>16402.197932456</v>
      </c>
      <c r="S8528" s="19" t="n">
        <f aca="false">J8528-R8528</f>
        <v>-16402.197932456</v>
      </c>
      <c r="T8528" s="1" t="n">
        <f aca="false">IF(S8528&lt;0,S8528/$G$3,0)</f>
        <v>-23431.7113320799</v>
      </c>
      <c r="U8528" s="1" t="n">
        <f aca="false">IF(S8528&gt;0,S8528*0.7,0)</f>
        <v>0</v>
      </c>
      <c r="V8528" s="14" t="n">
        <f aca="false">V8527+U8528+T8528</f>
        <v>-47672424.0515575</v>
      </c>
      <c r="W8528" s="19" t="n">
        <f aca="false">V8528/1000</f>
        <v>-47672.4240515575</v>
      </c>
      <c r="X8528" s="19" t="n">
        <f aca="false">W8528*3600000000*2/237000000</f>
        <v>-1448276.1737182</v>
      </c>
      <c r="Y8528" s="19" t="n">
        <f aca="false">X8528/30.662</f>
        <v>-47233.584688481</v>
      </c>
    </row>
    <row r="8529" customFormat="false" ht="17.9" hidden="false" customHeight="false" outlineLevel="0" collapsed="false">
      <c r="A8529" s="2" t="n">
        <v>12</v>
      </c>
      <c r="B8529" s="3" t="n">
        <v>21</v>
      </c>
      <c r="C8529" s="38" t="n">
        <v>22</v>
      </c>
      <c r="D8529" s="1" t="n">
        <v>3.7</v>
      </c>
      <c r="E8529" s="3" t="n">
        <v>0</v>
      </c>
      <c r="F8529" s="23" t="n">
        <f aca="false">IF(D8529&lt;25, 0.24, 0.24-(0.01/5)*(D8529-25))</f>
        <v>0.24</v>
      </c>
      <c r="G8529" s="40" t="n">
        <f aca="false">(E8529/1000)*$G$1*F8529</f>
        <v>0</v>
      </c>
      <c r="H8529" s="40" t="n">
        <v>0.497409210595716</v>
      </c>
      <c r="I8529" s="3" t="n">
        <f aca="false">H8529*$J$2</f>
        <v>0</v>
      </c>
      <c r="J8529" s="19" t="n">
        <f aca="false">SUM(I8529+G8529)</f>
        <v>0</v>
      </c>
      <c r="K8529" s="1" t="n">
        <v>0</v>
      </c>
      <c r="L8529" s="1" t="n">
        <v>3.2204385007935</v>
      </c>
      <c r="N8529" s="1" t="n">
        <f aca="false">(2.571*(19.44-D8529)+3.87)*$K$2</f>
        <v>0</v>
      </c>
      <c r="O8529" s="1" t="n">
        <f aca="false">IF(N8529&gt;0,N8529,0)</f>
        <v>0</v>
      </c>
      <c r="P8529" s="1" t="n">
        <f aca="false">O8529*1.5</f>
        <v>0</v>
      </c>
      <c r="Q8529" s="1" t="n">
        <f aca="false">P8529/(3.6*$Q$2)</f>
        <v>0</v>
      </c>
      <c r="R8529" s="1" t="n">
        <f aca="false">(K8529+L8529)*$R$2</f>
        <v>16102.1925039675</v>
      </c>
      <c r="S8529" s="19" t="n">
        <f aca="false">J8529-R8529</f>
        <v>-16102.1925039675</v>
      </c>
      <c r="T8529" s="1" t="n">
        <f aca="false">IF(S8529&lt;0,S8529/$G$3,0)</f>
        <v>-23003.132148525</v>
      </c>
      <c r="U8529" s="1" t="n">
        <f aca="false">IF(S8529&gt;0,S8529*0.7,0)</f>
        <v>0</v>
      </c>
      <c r="V8529" s="14" t="n">
        <f aca="false">V8528+U8529+T8529</f>
        <v>-47695427.183706</v>
      </c>
      <c r="W8529" s="19" t="n">
        <f aca="false">V8529/1000</f>
        <v>-47695.427183706</v>
      </c>
      <c r="X8529" s="19" t="n">
        <f aca="false">W8529*3600000000*2/237000000</f>
        <v>-1448975.0030493</v>
      </c>
      <c r="Y8529" s="19" t="n">
        <f aca="false">X8529/30.662</f>
        <v>-47256.3760697051</v>
      </c>
    </row>
    <row r="8530" customFormat="false" ht="17.9" hidden="false" customHeight="false" outlineLevel="0" collapsed="false">
      <c r="A8530" s="2" t="n">
        <v>12</v>
      </c>
      <c r="B8530" s="3" t="n">
        <v>21</v>
      </c>
      <c r="C8530" s="38" t="n">
        <v>23</v>
      </c>
      <c r="D8530" s="1" t="n">
        <v>2.8</v>
      </c>
      <c r="E8530" s="3" t="n">
        <v>0</v>
      </c>
      <c r="F8530" s="23" t="n">
        <f aca="false">IF(D8530&lt;25, 0.24, 0.24-(0.01/5)*(D8530-25))</f>
        <v>0.24</v>
      </c>
      <c r="G8530" s="40" t="n">
        <f aca="false">(E8530/1000)*$G$1*F8530</f>
        <v>0</v>
      </c>
      <c r="H8530" s="40" t="n">
        <v>0.522746973876706</v>
      </c>
      <c r="I8530" s="3" t="n">
        <f aca="false">H8530*$J$2</f>
        <v>0</v>
      </c>
      <c r="J8530" s="19" t="n">
        <f aca="false">SUM(I8530+G8530)</f>
        <v>0</v>
      </c>
      <c r="K8530" s="1" t="n">
        <v>0</v>
      </c>
      <c r="L8530" s="1" t="n">
        <v>2.59099745349332</v>
      </c>
      <c r="N8530" s="1" t="n">
        <f aca="false">(2.571*(19.44-D8530)+3.87)*$K$2</f>
        <v>0</v>
      </c>
      <c r="O8530" s="1" t="n">
        <f aca="false">IF(N8530&gt;0,N8530,0)</f>
        <v>0</v>
      </c>
      <c r="P8530" s="1" t="n">
        <f aca="false">O8530*1.5</f>
        <v>0</v>
      </c>
      <c r="Q8530" s="1" t="n">
        <f aca="false">P8530/(3.6*$Q$2)</f>
        <v>0</v>
      </c>
      <c r="R8530" s="1" t="n">
        <f aca="false">(K8530+L8530)*$R$2</f>
        <v>12954.9872674666</v>
      </c>
      <c r="S8530" s="19" t="n">
        <f aca="false">J8530-R8530</f>
        <v>-12954.9872674666</v>
      </c>
      <c r="T8530" s="1" t="n">
        <f aca="false">IF(S8530&lt;0,S8530/$G$3,0)</f>
        <v>-18507.1246678094</v>
      </c>
      <c r="U8530" s="1" t="n">
        <f aca="false">IF(S8530&gt;0,S8530*0.7,0)</f>
        <v>0</v>
      </c>
      <c r="V8530" s="14" t="n">
        <f aca="false">V8529+U8530+T8530</f>
        <v>-47713934.3083738</v>
      </c>
      <c r="W8530" s="19" t="n">
        <f aca="false">V8530/1000</f>
        <v>-47713.9343083739</v>
      </c>
      <c r="X8530" s="19" t="n">
        <f aca="false">W8530*3600000000*2/237000000</f>
        <v>-1449537.24481136</v>
      </c>
      <c r="Y8530" s="19" t="n">
        <f aca="false">X8530/30.662</f>
        <v>-47274.7128305837</v>
      </c>
    </row>
    <row r="8531" customFormat="false" ht="17.9" hidden="false" customHeight="false" outlineLevel="0" collapsed="false">
      <c r="A8531" s="2" t="n">
        <v>12</v>
      </c>
      <c r="B8531" s="3" t="n">
        <v>22</v>
      </c>
      <c r="C8531" s="38" t="n">
        <v>0</v>
      </c>
      <c r="D8531" s="1" t="n">
        <v>2.6</v>
      </c>
      <c r="E8531" s="3" t="n">
        <v>0</v>
      </c>
      <c r="F8531" s="23" t="n">
        <f aca="false">IF(D8531&lt;25, 0.24, 0.24-(0.01/5)*(D8531-25))</f>
        <v>0.24</v>
      </c>
      <c r="G8531" s="40" t="n">
        <f aca="false">(E8531/1000)*$G$1*F8531</f>
        <v>0</v>
      </c>
      <c r="H8531" s="40" t="n">
        <v>0.532247817878279</v>
      </c>
      <c r="I8531" s="3" t="n">
        <f aca="false">H8531*$J$2</f>
        <v>0</v>
      </c>
      <c r="J8531" s="19" t="n">
        <f aca="false">SUM(I8531+G8531)</f>
        <v>0</v>
      </c>
      <c r="K8531" s="1" t="n">
        <v>0</v>
      </c>
      <c r="L8531" s="1" t="n">
        <v>1.43614765957035</v>
      </c>
      <c r="N8531" s="1" t="n">
        <f aca="false">(2.571*(19.44-D8531)+3.87)*$K$2</f>
        <v>0</v>
      </c>
      <c r="O8531" s="1" t="n">
        <f aca="false">IF(N8531&gt;0,N8531,0)</f>
        <v>0</v>
      </c>
      <c r="P8531" s="1" t="n">
        <f aca="false">O8531*1.5</f>
        <v>0</v>
      </c>
      <c r="Q8531" s="1" t="n">
        <f aca="false">P8531/(3.6*$Q$2)</f>
        <v>0</v>
      </c>
      <c r="R8531" s="1" t="n">
        <f aca="false">(K8531+L8531)*$R$2</f>
        <v>7180.73829785175</v>
      </c>
      <c r="S8531" s="19" t="n">
        <f aca="false">J8531-R8531</f>
        <v>-7180.73829785175</v>
      </c>
      <c r="T8531" s="1" t="n">
        <f aca="false">IF(S8531&lt;0,S8531/$G$3,0)</f>
        <v>-10258.1975683596</v>
      </c>
      <c r="U8531" s="1" t="n">
        <f aca="false">IF(S8531&gt;0,S8531*0.7,0)</f>
        <v>0</v>
      </c>
      <c r="V8531" s="14" t="n">
        <f aca="false">V8530+U8531+T8531</f>
        <v>-47724192.5059422</v>
      </c>
      <c r="W8531" s="19" t="n">
        <f aca="false">V8531/1000</f>
        <v>-47724.1925059422</v>
      </c>
      <c r="X8531" s="19" t="n">
        <f aca="false">W8531*3600000000*2/237000000</f>
        <v>-1449848.88625647</v>
      </c>
      <c r="Y8531" s="19" t="n">
        <f aca="false">X8531/30.662</f>
        <v>-47284.8765982803</v>
      </c>
    </row>
    <row r="8532" customFormat="false" ht="17.9" hidden="false" customHeight="false" outlineLevel="0" collapsed="false">
      <c r="A8532" s="2" t="n">
        <v>12</v>
      </c>
      <c r="B8532" s="3" t="n">
        <v>22</v>
      </c>
      <c r="C8532" s="38" t="n">
        <v>1</v>
      </c>
      <c r="D8532" s="1" t="n">
        <v>2.4</v>
      </c>
      <c r="E8532" s="3" t="n">
        <v>0</v>
      </c>
      <c r="F8532" s="23" t="n">
        <f aca="false">IF(D8532&lt;25, 0.24, 0.24-(0.01/5)*(D8532-25))</f>
        <v>0.24</v>
      </c>
      <c r="G8532" s="40" t="n">
        <f aca="false">(E8532/1000)*$G$1*F8532</f>
        <v>0</v>
      </c>
      <c r="H8532" s="40" t="n">
        <v>0.527317164340321</v>
      </c>
      <c r="I8532" s="3" t="n">
        <f aca="false">H8532*$J$2</f>
        <v>0</v>
      </c>
      <c r="J8532" s="19" t="n">
        <f aca="false">SUM(I8532+G8532)</f>
        <v>0</v>
      </c>
      <c r="K8532" s="1" t="n">
        <v>0</v>
      </c>
      <c r="L8532" s="1" t="n">
        <v>1.09781454135862</v>
      </c>
      <c r="N8532" s="1" t="n">
        <f aca="false">(2.571*(19.44-D8532)+3.87)*$K$2</f>
        <v>0</v>
      </c>
      <c r="O8532" s="1" t="n">
        <f aca="false">IF(N8532&gt;0,N8532,0)</f>
        <v>0</v>
      </c>
      <c r="P8532" s="1" t="n">
        <f aca="false">O8532*1.5</f>
        <v>0</v>
      </c>
      <c r="Q8532" s="1" t="n">
        <f aca="false">P8532/(3.6*$Q$2)</f>
        <v>0</v>
      </c>
      <c r="R8532" s="1" t="n">
        <f aca="false">(K8532+L8532)*$R$2</f>
        <v>5489.0727067931</v>
      </c>
      <c r="S8532" s="19" t="n">
        <f aca="false">J8532-R8532</f>
        <v>-5489.0727067931</v>
      </c>
      <c r="T8532" s="1" t="n">
        <f aca="false">IF(S8532&lt;0,S8532/$G$3,0)</f>
        <v>-7841.53243827586</v>
      </c>
      <c r="U8532" s="1" t="n">
        <f aca="false">IF(S8532&gt;0,S8532*0.7,0)</f>
        <v>0</v>
      </c>
      <c r="V8532" s="14" t="n">
        <f aca="false">V8531+U8532+T8532</f>
        <v>-47732034.0383805</v>
      </c>
      <c r="W8532" s="19" t="n">
        <f aca="false">V8532/1000</f>
        <v>-47732.0340383805</v>
      </c>
      <c r="X8532" s="19" t="n">
        <f aca="false">W8532*3600000000*2/237000000</f>
        <v>-1450087.11002675</v>
      </c>
      <c r="Y8532" s="19" t="n">
        <f aca="false">X8532/30.662</f>
        <v>-47292.6459469946</v>
      </c>
    </row>
    <row r="8533" customFormat="false" ht="17.9" hidden="false" customHeight="false" outlineLevel="0" collapsed="false">
      <c r="A8533" s="2" t="n">
        <v>12</v>
      </c>
      <c r="B8533" s="3" t="n">
        <v>22</v>
      </c>
      <c r="C8533" s="38" t="n">
        <v>2</v>
      </c>
      <c r="D8533" s="1" t="n">
        <v>2.2</v>
      </c>
      <c r="E8533" s="3" t="n">
        <v>0</v>
      </c>
      <c r="F8533" s="23" t="n">
        <f aca="false">IF(D8533&lt;25, 0.24, 0.24-(0.01/5)*(D8533-25))</f>
        <v>0.24</v>
      </c>
      <c r="G8533" s="40" t="n">
        <f aca="false">(E8533/1000)*$G$1*F8533</f>
        <v>0</v>
      </c>
      <c r="H8533" s="40" t="n">
        <v>0.504519866799482</v>
      </c>
      <c r="I8533" s="3" t="n">
        <f aca="false">H8533*$J$2</f>
        <v>0</v>
      </c>
      <c r="J8533" s="19" t="n">
        <f aca="false">SUM(I8533+G8533)</f>
        <v>0</v>
      </c>
      <c r="K8533" s="1" t="n">
        <v>0</v>
      </c>
      <c r="L8533" s="1" t="n">
        <v>1.08846075993807</v>
      </c>
      <c r="N8533" s="1" t="n">
        <f aca="false">(2.571*(19.44-D8533)+3.87)*$K$2</f>
        <v>0</v>
      </c>
      <c r="O8533" s="1" t="n">
        <f aca="false">IF(N8533&gt;0,N8533,0)</f>
        <v>0</v>
      </c>
      <c r="P8533" s="1" t="n">
        <f aca="false">O8533*1.5</f>
        <v>0</v>
      </c>
      <c r="Q8533" s="1" t="n">
        <f aca="false">P8533/(3.6*$Q$2)</f>
        <v>0</v>
      </c>
      <c r="R8533" s="1" t="n">
        <f aca="false">(K8533+L8533)*$R$2</f>
        <v>5442.30379969035</v>
      </c>
      <c r="S8533" s="19" t="n">
        <f aca="false">J8533-R8533</f>
        <v>-5442.30379969035</v>
      </c>
      <c r="T8533" s="1" t="n">
        <f aca="false">IF(S8533&lt;0,S8533/$G$3,0)</f>
        <v>-7774.71971384336</v>
      </c>
      <c r="U8533" s="1" t="n">
        <f aca="false">IF(S8533&gt;0,S8533*0.7,0)</f>
        <v>0</v>
      </c>
      <c r="V8533" s="14" t="n">
        <f aca="false">V8532+U8533+T8533</f>
        <v>-47739808.7580943</v>
      </c>
      <c r="W8533" s="19" t="n">
        <f aca="false">V8533/1000</f>
        <v>-47739.8087580943</v>
      </c>
      <c r="X8533" s="19" t="n">
        <f aca="false">W8533*3600000000*2/237000000</f>
        <v>-1450323.30404337</v>
      </c>
      <c r="Y8533" s="19" t="n">
        <f aca="false">X8533/30.662</f>
        <v>-47300.3490980162</v>
      </c>
    </row>
    <row r="8534" customFormat="false" ht="17.9" hidden="false" customHeight="false" outlineLevel="0" collapsed="false">
      <c r="A8534" s="2" t="n">
        <v>12</v>
      </c>
      <c r="B8534" s="3" t="n">
        <v>22</v>
      </c>
      <c r="C8534" s="38" t="n">
        <v>3</v>
      </c>
      <c r="D8534" s="1" t="n">
        <v>2</v>
      </c>
      <c r="E8534" s="3" t="n">
        <v>0</v>
      </c>
      <c r="F8534" s="23" t="n">
        <f aca="false">IF(D8534&lt;25, 0.24, 0.24-(0.01/5)*(D8534-25))</f>
        <v>0.24</v>
      </c>
      <c r="G8534" s="40" t="n">
        <f aca="false">(E8534/1000)*$G$1*F8534</f>
        <v>0</v>
      </c>
      <c r="H8534" s="40" t="n">
        <v>0.490219518282591</v>
      </c>
      <c r="I8534" s="3" t="n">
        <f aca="false">H8534*$J$2</f>
        <v>0</v>
      </c>
      <c r="J8534" s="19" t="n">
        <f aca="false">SUM(I8534+G8534)</f>
        <v>0</v>
      </c>
      <c r="K8534" s="1" t="n">
        <v>0</v>
      </c>
      <c r="L8534" s="1" t="n">
        <v>0.924655514573253</v>
      </c>
      <c r="N8534" s="1" t="n">
        <f aca="false">(2.571*(19.44-D8534)+3.87)*$K$2</f>
        <v>0</v>
      </c>
      <c r="O8534" s="1" t="n">
        <f aca="false">IF(N8534&gt;0,N8534,0)</f>
        <v>0</v>
      </c>
      <c r="P8534" s="1" t="n">
        <f aca="false">O8534*1.5</f>
        <v>0</v>
      </c>
      <c r="Q8534" s="1" t="n">
        <f aca="false">P8534/(3.6*$Q$2)</f>
        <v>0</v>
      </c>
      <c r="R8534" s="1" t="n">
        <f aca="false">(K8534+L8534)*$R$2</f>
        <v>4623.27757286627</v>
      </c>
      <c r="S8534" s="19" t="n">
        <f aca="false">J8534-R8534</f>
        <v>-4623.27757286627</v>
      </c>
      <c r="T8534" s="1" t="n">
        <f aca="false">IF(S8534&lt;0,S8534/$G$3,0)</f>
        <v>-6604.68224695181</v>
      </c>
      <c r="U8534" s="1" t="n">
        <f aca="false">IF(S8534&gt;0,S8534*0.7,0)</f>
        <v>0</v>
      </c>
      <c r="V8534" s="14" t="n">
        <f aca="false">V8533+U8534+T8534</f>
        <v>-47746413.4403413</v>
      </c>
      <c r="W8534" s="19" t="n">
        <f aca="false">V8534/1000</f>
        <v>-47746.4134403413</v>
      </c>
      <c r="X8534" s="19" t="n">
        <f aca="false">W8534*3600000000*2/237000000</f>
        <v>-1450523.95261796</v>
      </c>
      <c r="Y8534" s="19" t="n">
        <f aca="false">X8534/30.662</f>
        <v>-47306.8929821265</v>
      </c>
    </row>
    <row r="8535" customFormat="false" ht="17.9" hidden="false" customHeight="false" outlineLevel="0" collapsed="false">
      <c r="A8535" s="2" t="n">
        <v>12</v>
      </c>
      <c r="B8535" s="3" t="n">
        <v>22</v>
      </c>
      <c r="C8535" s="38" t="n">
        <v>4</v>
      </c>
      <c r="D8535" s="1" t="n">
        <v>1.9</v>
      </c>
      <c r="E8535" s="3" t="n">
        <v>0</v>
      </c>
      <c r="F8535" s="23" t="n">
        <f aca="false">IF(D8535&lt;25, 0.24, 0.24-(0.01/5)*(D8535-25))</f>
        <v>0.24</v>
      </c>
      <c r="G8535" s="40" t="n">
        <f aca="false">(E8535/1000)*$G$1*F8535</f>
        <v>0</v>
      </c>
      <c r="H8535" s="40" t="n">
        <v>0.451747230303369</v>
      </c>
      <c r="I8535" s="3" t="n">
        <f aca="false">H8535*$J$2</f>
        <v>0</v>
      </c>
      <c r="J8535" s="19" t="n">
        <f aca="false">SUM(I8535+G8535)</f>
        <v>0</v>
      </c>
      <c r="K8535" s="1" t="n">
        <v>0</v>
      </c>
      <c r="L8535" s="1" t="n">
        <v>0.95568269196826</v>
      </c>
      <c r="N8535" s="1" t="n">
        <f aca="false">(2.571*(19.44-D8535)+3.87)*$K$2</f>
        <v>0</v>
      </c>
      <c r="O8535" s="1" t="n">
        <f aca="false">IF(N8535&gt;0,N8535,0)</f>
        <v>0</v>
      </c>
      <c r="P8535" s="1" t="n">
        <f aca="false">O8535*1.5</f>
        <v>0</v>
      </c>
      <c r="Q8535" s="1" t="n">
        <f aca="false">P8535/(3.6*$Q$2)</f>
        <v>0</v>
      </c>
      <c r="R8535" s="1" t="n">
        <f aca="false">(K8535+L8535)*$R$2</f>
        <v>4778.4134598413</v>
      </c>
      <c r="S8535" s="19" t="n">
        <f aca="false">J8535-R8535</f>
        <v>-4778.4134598413</v>
      </c>
      <c r="T8535" s="1" t="n">
        <f aca="false">IF(S8535&lt;0,S8535/$G$3,0)</f>
        <v>-6826.30494263043</v>
      </c>
      <c r="U8535" s="1" t="n">
        <f aca="false">IF(S8535&gt;0,S8535*0.7,0)</f>
        <v>0</v>
      </c>
      <c r="V8535" s="14" t="n">
        <f aca="false">V8534+U8535+T8535</f>
        <v>-47753239.7452839</v>
      </c>
      <c r="W8535" s="19" t="n">
        <f aca="false">V8535/1000</f>
        <v>-47753.2397452839</v>
      </c>
      <c r="X8535" s="19" t="n">
        <f aca="false">W8535*3600000000*2/237000000</f>
        <v>-1450731.33403394</v>
      </c>
      <c r="Y8535" s="19" t="n">
        <f aca="false">X8535/30.662</f>
        <v>-47313.6564488273</v>
      </c>
    </row>
    <row r="8536" customFormat="false" ht="17.9" hidden="false" customHeight="false" outlineLevel="0" collapsed="false">
      <c r="A8536" s="2" t="n">
        <v>12</v>
      </c>
      <c r="B8536" s="3" t="n">
        <v>22</v>
      </c>
      <c r="C8536" s="38" t="n">
        <v>5</v>
      </c>
      <c r="D8536" s="1" t="n">
        <v>1.7</v>
      </c>
      <c r="E8536" s="3" t="n">
        <v>0</v>
      </c>
      <c r="F8536" s="23" t="n">
        <f aca="false">IF(D8536&lt;25, 0.24, 0.24-(0.01/5)*(D8536-25))</f>
        <v>0.24</v>
      </c>
      <c r="G8536" s="40" t="n">
        <f aca="false">(E8536/1000)*$G$1*F8536</f>
        <v>0</v>
      </c>
      <c r="H8536" s="40" t="n">
        <v>0.43304382551642</v>
      </c>
      <c r="I8536" s="3" t="n">
        <f aca="false">H8536*$J$2</f>
        <v>0</v>
      </c>
      <c r="J8536" s="19" t="n">
        <f aca="false">SUM(I8536+G8536)</f>
        <v>0</v>
      </c>
      <c r="K8536" s="1" t="n">
        <v>0</v>
      </c>
      <c r="L8536" s="1" t="n">
        <v>1.48314470768338</v>
      </c>
      <c r="N8536" s="1" t="n">
        <f aca="false">(2.571*(19.44-D8536)+3.87)*$K$2</f>
        <v>0</v>
      </c>
      <c r="O8536" s="1" t="n">
        <f aca="false">IF(N8536&gt;0,N8536,0)</f>
        <v>0</v>
      </c>
      <c r="P8536" s="1" t="n">
        <f aca="false">O8536*1.5</f>
        <v>0</v>
      </c>
      <c r="Q8536" s="1" t="n">
        <f aca="false">P8536/(3.6*$Q$2)</f>
        <v>0</v>
      </c>
      <c r="R8536" s="1" t="n">
        <f aca="false">(K8536+L8536)*$R$2</f>
        <v>7415.7235384169</v>
      </c>
      <c r="S8536" s="19" t="n">
        <f aca="false">J8536-R8536</f>
        <v>-7415.7235384169</v>
      </c>
      <c r="T8536" s="1" t="n">
        <f aca="false">IF(S8536&lt;0,S8536/$G$3,0)</f>
        <v>-10593.890769167</v>
      </c>
      <c r="U8536" s="1" t="n">
        <f aca="false">IF(S8536&gt;0,S8536*0.7,0)</f>
        <v>0</v>
      </c>
      <c r="V8536" s="14" t="n">
        <f aca="false">V8535+U8536+T8536</f>
        <v>-47763833.6360531</v>
      </c>
      <c r="W8536" s="19" t="n">
        <f aca="false">V8536/1000</f>
        <v>-47763.8336360531</v>
      </c>
      <c r="X8536" s="19" t="n">
        <f aca="false">W8536*3600000000*2/237000000</f>
        <v>-1451053.17375351</v>
      </c>
      <c r="Y8536" s="19" t="n">
        <f aca="false">X8536/30.662</f>
        <v>-47324.1528195653</v>
      </c>
    </row>
    <row r="8537" customFormat="false" ht="17.9" hidden="false" customHeight="false" outlineLevel="0" collapsed="false">
      <c r="A8537" s="2" t="n">
        <v>12</v>
      </c>
      <c r="B8537" s="3" t="n">
        <v>22</v>
      </c>
      <c r="C8537" s="38" t="n">
        <v>6</v>
      </c>
      <c r="D8537" s="1" t="n">
        <v>3.4</v>
      </c>
      <c r="E8537" s="3" t="n">
        <v>0</v>
      </c>
      <c r="F8537" s="23" t="n">
        <f aca="false">IF(D8537&lt;25, 0.24, 0.24-(0.01/5)*(D8537-25))</f>
        <v>0.24</v>
      </c>
      <c r="G8537" s="40" t="n">
        <f aca="false">(E8537/1000)*$G$1*F8537</f>
        <v>0</v>
      </c>
      <c r="H8537" s="40" t="n">
        <v>0.390901530535137</v>
      </c>
      <c r="I8537" s="3" t="n">
        <f aca="false">H8537*$J$2</f>
        <v>0</v>
      </c>
      <c r="J8537" s="19" t="n">
        <f aca="false">SUM(I8537+G8537)</f>
        <v>0</v>
      </c>
      <c r="K8537" s="1" t="n">
        <v>0</v>
      </c>
      <c r="L8537" s="1" t="n">
        <v>1.85433013137217</v>
      </c>
      <c r="N8537" s="1" t="n">
        <f aca="false">(2.571*(19.44-D8537)+3.87)*$K$2</f>
        <v>0</v>
      </c>
      <c r="O8537" s="1" t="n">
        <f aca="false">IF(N8537&gt;0,N8537,0)</f>
        <v>0</v>
      </c>
      <c r="P8537" s="1" t="n">
        <f aca="false">O8537*1.5</f>
        <v>0</v>
      </c>
      <c r="Q8537" s="1" t="n">
        <f aca="false">P8537/(3.6*$Q$2)</f>
        <v>0</v>
      </c>
      <c r="R8537" s="1" t="n">
        <f aca="false">(K8537+L8537)*$R$2</f>
        <v>9271.65065686085</v>
      </c>
      <c r="S8537" s="19" t="n">
        <f aca="false">J8537-R8537</f>
        <v>-9271.65065686085</v>
      </c>
      <c r="T8537" s="1" t="n">
        <f aca="false">IF(S8537&lt;0,S8537/$G$3,0)</f>
        <v>-13245.2152240869</v>
      </c>
      <c r="U8537" s="1" t="n">
        <f aca="false">IF(S8537&gt;0,S8537*0.7,0)</f>
        <v>0</v>
      </c>
      <c r="V8537" s="14" t="n">
        <f aca="false">V8536+U8537+T8537</f>
        <v>-47777078.8512772</v>
      </c>
      <c r="W8537" s="19" t="n">
        <f aca="false">V8537/1000</f>
        <v>-47777.0788512772</v>
      </c>
      <c r="X8537" s="19" t="n">
        <f aca="false">W8537*3600000000*2/237000000</f>
        <v>-1451455.5600388</v>
      </c>
      <c r="Y8537" s="19" t="n">
        <f aca="false">X8537/30.662</f>
        <v>-47337.2761084991</v>
      </c>
    </row>
    <row r="8538" customFormat="false" ht="17.9" hidden="false" customHeight="false" outlineLevel="0" collapsed="false">
      <c r="A8538" s="2" t="n">
        <v>12</v>
      </c>
      <c r="B8538" s="3" t="n">
        <v>22</v>
      </c>
      <c r="C8538" s="38" t="n">
        <v>7</v>
      </c>
      <c r="D8538" s="1" t="n">
        <v>5</v>
      </c>
      <c r="E8538" s="3" t="n">
        <v>2.46666666666667</v>
      </c>
      <c r="F8538" s="23" t="n">
        <f aca="false">IF(D8538&lt;25, 0.24, 0.24-(0.01/5)*(D8538-25))</f>
        <v>0.24</v>
      </c>
      <c r="G8538" s="40" t="n">
        <f aca="false">(E8538/1000)*$G$1*F8538</f>
        <v>193.95104</v>
      </c>
      <c r="H8538" s="40" t="n">
        <v>0.374247129849441</v>
      </c>
      <c r="I8538" s="3" t="n">
        <f aca="false">H8538*$J$2</f>
        <v>0</v>
      </c>
      <c r="J8538" s="19" t="n">
        <f aca="false">SUM(I8538+G8538)</f>
        <v>193.95104</v>
      </c>
      <c r="K8538" s="1" t="n">
        <v>0</v>
      </c>
      <c r="L8538" s="1" t="n">
        <v>1.36268625426747</v>
      </c>
      <c r="N8538" s="1" t="n">
        <f aca="false">(2.571*(19.44-D8538)+3.87)*$K$2</f>
        <v>0</v>
      </c>
      <c r="O8538" s="1" t="n">
        <f aca="false">IF(N8538&gt;0,N8538,0)</f>
        <v>0</v>
      </c>
      <c r="P8538" s="1" t="n">
        <f aca="false">O8538*1.5</f>
        <v>0</v>
      </c>
      <c r="Q8538" s="1" t="n">
        <f aca="false">P8538/(3.6*$Q$2)</f>
        <v>0</v>
      </c>
      <c r="R8538" s="1" t="n">
        <f aca="false">(K8538+L8538)*$R$2</f>
        <v>6813.43127133735</v>
      </c>
      <c r="S8538" s="19" t="n">
        <f aca="false">J8538-R8538</f>
        <v>-6619.48023133735</v>
      </c>
      <c r="T8538" s="1" t="n">
        <f aca="false">IF(S8538&lt;0,S8538/$G$3,0)</f>
        <v>-9456.40033048193</v>
      </c>
      <c r="U8538" s="1" t="n">
        <f aca="false">IF(S8538&gt;0,S8538*0.7,0)</f>
        <v>0</v>
      </c>
      <c r="V8538" s="14" t="n">
        <f aca="false">V8537+U8538+T8538</f>
        <v>-47786535.2516077</v>
      </c>
      <c r="W8538" s="19" t="n">
        <f aca="false">V8538/1000</f>
        <v>-47786.5352516076</v>
      </c>
      <c r="X8538" s="19" t="n">
        <f aca="false">W8538*3600000000*2/237000000</f>
        <v>-1451742.84308681</v>
      </c>
      <c r="Y8538" s="19" t="n">
        <f aca="false">X8538/30.662</f>
        <v>-47346.6454597487</v>
      </c>
    </row>
    <row r="8539" customFormat="false" ht="17.9" hidden="false" customHeight="false" outlineLevel="0" collapsed="false">
      <c r="A8539" s="2" t="n">
        <v>12</v>
      </c>
      <c r="B8539" s="3" t="n">
        <v>22</v>
      </c>
      <c r="C8539" s="38" t="n">
        <v>8</v>
      </c>
      <c r="D8539" s="1" t="n">
        <v>6.7</v>
      </c>
      <c r="E8539" s="3" t="n">
        <v>42.7555555555556</v>
      </c>
      <c r="F8539" s="23" t="n">
        <f aca="false">IF(D8539&lt;25, 0.24, 0.24-(0.01/5)*(D8539-25))</f>
        <v>0.24</v>
      </c>
      <c r="G8539" s="40" t="n">
        <f aca="false">(E8539/1000)*$G$1*F8539</f>
        <v>3361.81802666667</v>
      </c>
      <c r="H8539" s="40" t="n">
        <v>0.36018758771156</v>
      </c>
      <c r="I8539" s="3" t="n">
        <f aca="false">H8539*$J$2</f>
        <v>0</v>
      </c>
      <c r="J8539" s="19" t="n">
        <f aca="false">SUM(I8539+G8539)</f>
        <v>3361.81802666667</v>
      </c>
      <c r="K8539" s="1" t="n">
        <v>0</v>
      </c>
      <c r="L8539" s="1" t="n">
        <v>1.14275832037933</v>
      </c>
      <c r="N8539" s="1" t="n">
        <f aca="false">(2.571*(19.44-D8539)+3.87)*$K$2</f>
        <v>0</v>
      </c>
      <c r="O8539" s="1" t="n">
        <f aca="false">IF(N8539&gt;0,N8539,0)</f>
        <v>0</v>
      </c>
      <c r="P8539" s="1" t="n">
        <f aca="false">O8539*1.5</f>
        <v>0</v>
      </c>
      <c r="Q8539" s="1" t="n">
        <f aca="false">P8539/(3.6*$Q$2)</f>
        <v>0</v>
      </c>
      <c r="R8539" s="1" t="n">
        <f aca="false">(K8539+L8539)*$R$2</f>
        <v>5713.79160189665</v>
      </c>
      <c r="S8539" s="19" t="n">
        <f aca="false">J8539-R8539</f>
        <v>-2351.97357522998</v>
      </c>
      <c r="T8539" s="1" t="n">
        <f aca="false">IF(S8539&lt;0,S8539/$G$3,0)</f>
        <v>-3359.96225032854</v>
      </c>
      <c r="U8539" s="1" t="n">
        <f aca="false">IF(S8539&gt;0,S8539*0.7,0)</f>
        <v>0</v>
      </c>
      <c r="V8539" s="14" t="n">
        <f aca="false">V8538+U8539+T8539</f>
        <v>-47789895.213858</v>
      </c>
      <c r="W8539" s="19" t="n">
        <f aca="false">V8539/1000</f>
        <v>-47789.895213858</v>
      </c>
      <c r="X8539" s="19" t="n">
        <f aca="false">W8539*3600000000*2/237000000</f>
        <v>-1451844.91788936</v>
      </c>
      <c r="Y8539" s="19" t="n">
        <f aca="false">X8539/30.662</f>
        <v>-47349.9744925105</v>
      </c>
    </row>
    <row r="8540" customFormat="false" ht="17.9" hidden="false" customHeight="false" outlineLevel="0" collapsed="false">
      <c r="A8540" s="2" t="n">
        <v>12</v>
      </c>
      <c r="B8540" s="3" t="n">
        <v>22</v>
      </c>
      <c r="C8540" s="38" t="n">
        <v>9</v>
      </c>
      <c r="D8540" s="1" t="n">
        <v>9.5</v>
      </c>
      <c r="E8540" s="3" t="n">
        <v>100.962470119161</v>
      </c>
      <c r="F8540" s="23" t="n">
        <f aca="false">IF(D8540&lt;25, 0.24, 0.24-(0.01/5)*(D8540-25))</f>
        <v>0.24</v>
      </c>
      <c r="G8540" s="40" t="n">
        <f aca="false">(E8540/1000)*$G$1*F8540</f>
        <v>7938.55787050549</v>
      </c>
      <c r="H8540" s="40" t="n">
        <v>0.295313031334144</v>
      </c>
      <c r="I8540" s="3" t="n">
        <f aca="false">H8540*$J$2</f>
        <v>0</v>
      </c>
      <c r="J8540" s="19" t="n">
        <f aca="false">SUM(I8540+G8540)</f>
        <v>7938.55787050549</v>
      </c>
      <c r="K8540" s="1" t="n">
        <v>0</v>
      </c>
      <c r="L8540" s="1" t="n">
        <v>1.17081966464099</v>
      </c>
      <c r="N8540" s="1" t="n">
        <f aca="false">(2.571*(19.44-D8540)+3.87)*$K$2</f>
        <v>0</v>
      </c>
      <c r="O8540" s="1" t="n">
        <f aca="false">IF(N8540&gt;0,N8540,0)</f>
        <v>0</v>
      </c>
      <c r="P8540" s="1" t="n">
        <f aca="false">O8540*1.5</f>
        <v>0</v>
      </c>
      <c r="Q8540" s="1" t="n">
        <f aca="false">P8540/(3.6*$Q$2)</f>
        <v>0</v>
      </c>
      <c r="R8540" s="1" t="n">
        <f aca="false">(K8540+L8540)*$R$2</f>
        <v>5854.09832320495</v>
      </c>
      <c r="S8540" s="19" t="n">
        <f aca="false">J8540-R8540</f>
        <v>2084.45954730054</v>
      </c>
      <c r="T8540" s="1" t="n">
        <f aca="false">IF(S8540&lt;0,S8540/$G$3,0)</f>
        <v>0</v>
      </c>
      <c r="U8540" s="1" t="n">
        <f aca="false">IF(S8540&gt;0,S8540*0.7,0)</f>
        <v>1459.12168311038</v>
      </c>
      <c r="V8540" s="14" t="n">
        <f aca="false">V8539+U8540+T8540</f>
        <v>-47788436.0921749</v>
      </c>
      <c r="W8540" s="19" t="n">
        <f aca="false">V8540/1000</f>
        <v>-47788.4360921749</v>
      </c>
      <c r="X8540" s="19" t="n">
        <f aca="false">W8540*3600000000*2/237000000</f>
        <v>-1451800.59014202</v>
      </c>
      <c r="Y8540" s="19" t="n">
        <f aca="false">X8540/30.662</f>
        <v>-47348.5288024924</v>
      </c>
    </row>
    <row r="8541" customFormat="false" ht="17.9" hidden="false" customHeight="false" outlineLevel="0" collapsed="false">
      <c r="A8541" s="2" t="n">
        <v>12</v>
      </c>
      <c r="B8541" s="3" t="n">
        <v>22</v>
      </c>
      <c r="C8541" s="38" t="n">
        <v>10</v>
      </c>
      <c r="D8541" s="1" t="n">
        <v>12.2</v>
      </c>
      <c r="E8541" s="3" t="n">
        <v>97.0222222222222</v>
      </c>
      <c r="F8541" s="23" t="n">
        <f aca="false">IF(D8541&lt;25, 0.24, 0.24-(0.01/5)*(D8541-25))</f>
        <v>0.24</v>
      </c>
      <c r="G8541" s="40" t="n">
        <f aca="false">(E8541/1000)*$G$1*F8541</f>
        <v>7628.74090666666</v>
      </c>
      <c r="H8541" s="40" t="n">
        <v>0.223604476905856</v>
      </c>
      <c r="I8541" s="3" t="n">
        <f aca="false">H8541*$J$2</f>
        <v>0</v>
      </c>
      <c r="J8541" s="19" t="n">
        <f aca="false">SUM(I8541+G8541)</f>
        <v>7628.74090666666</v>
      </c>
      <c r="K8541" s="1" t="n">
        <v>0</v>
      </c>
      <c r="L8541" s="1" t="n">
        <v>1.1450397304819</v>
      </c>
      <c r="N8541" s="1" t="n">
        <f aca="false">(2.571*(19.44-D8541)+3.87)*$K$2</f>
        <v>0</v>
      </c>
      <c r="O8541" s="1" t="n">
        <f aca="false">IF(N8541&gt;0,N8541,0)</f>
        <v>0</v>
      </c>
      <c r="P8541" s="1" t="n">
        <f aca="false">O8541*1.5</f>
        <v>0</v>
      </c>
      <c r="Q8541" s="1" t="n">
        <f aca="false">P8541/(3.6*$Q$2)</f>
        <v>0</v>
      </c>
      <c r="R8541" s="1" t="n">
        <f aca="false">(K8541+L8541)*$R$2</f>
        <v>5725.1986524095</v>
      </c>
      <c r="S8541" s="19" t="n">
        <f aca="false">J8541-R8541</f>
        <v>1903.54225425716</v>
      </c>
      <c r="T8541" s="1" t="n">
        <f aca="false">IF(S8541&lt;0,S8541/$G$3,0)</f>
        <v>0</v>
      </c>
      <c r="U8541" s="1" t="n">
        <f aca="false">IF(S8541&gt;0,S8541*0.7,0)</f>
        <v>1332.47957798001</v>
      </c>
      <c r="V8541" s="14" t="n">
        <f aca="false">V8540+U8541+T8541</f>
        <v>-47787103.6125969</v>
      </c>
      <c r="W8541" s="19" t="n">
        <f aca="false">V8541/1000</f>
        <v>-47787.1036125969</v>
      </c>
      <c r="X8541" s="19" t="n">
        <f aca="false">W8541*3600000000*2/237000000</f>
        <v>-1451760.10974978</v>
      </c>
      <c r="Y8541" s="19" t="n">
        <f aca="false">X8541/30.662</f>
        <v>-47347.2085887998</v>
      </c>
    </row>
    <row r="8542" customFormat="false" ht="17.9" hidden="false" customHeight="false" outlineLevel="0" collapsed="false">
      <c r="A8542" s="2" t="n">
        <v>12</v>
      </c>
      <c r="B8542" s="3" t="n">
        <v>22</v>
      </c>
      <c r="C8542" s="38" t="n">
        <v>11</v>
      </c>
      <c r="D8542" s="1" t="n">
        <v>15</v>
      </c>
      <c r="E8542" s="3" t="n">
        <v>84.6888888888889</v>
      </c>
      <c r="F8542" s="23" t="n">
        <f aca="false">IF(D8542&lt;25, 0.24, 0.24-(0.01/5)*(D8542-25))</f>
        <v>0.24</v>
      </c>
      <c r="G8542" s="40" t="n">
        <f aca="false">(E8542/1000)*$G$1*F8542</f>
        <v>6658.98570666667</v>
      </c>
      <c r="H8542" s="40" t="n">
        <v>0.165325425610977</v>
      </c>
      <c r="I8542" s="3" t="n">
        <f aca="false">H8542*$J$2</f>
        <v>0</v>
      </c>
      <c r="J8542" s="19" t="n">
        <f aca="false">SUM(I8542+G8542)</f>
        <v>6658.98570666667</v>
      </c>
      <c r="K8542" s="1" t="n">
        <v>0</v>
      </c>
      <c r="L8542" s="1" t="n">
        <v>1.32344600050319</v>
      </c>
      <c r="N8542" s="1" t="n">
        <f aca="false">(2.571*(19.44-D8542)+3.87)*$K$2</f>
        <v>0</v>
      </c>
      <c r="O8542" s="1" t="n">
        <f aca="false">IF(N8542&gt;0,N8542,0)</f>
        <v>0</v>
      </c>
      <c r="P8542" s="1" t="n">
        <f aca="false">O8542*1.5</f>
        <v>0</v>
      </c>
      <c r="Q8542" s="1" t="n">
        <f aca="false">P8542/(3.6*$Q$2)</f>
        <v>0</v>
      </c>
      <c r="R8542" s="1" t="n">
        <f aca="false">(K8542+L8542)*$R$2</f>
        <v>6617.23000251595</v>
      </c>
      <c r="S8542" s="19" t="n">
        <f aca="false">J8542-R8542</f>
        <v>41.7557041507171</v>
      </c>
      <c r="T8542" s="1" t="n">
        <f aca="false">IF(S8542&lt;0,S8542/$G$3,0)</f>
        <v>0</v>
      </c>
      <c r="U8542" s="1" t="n">
        <f aca="false">IF(S8542&gt;0,S8542*0.7,0)</f>
        <v>29.2289929055019</v>
      </c>
      <c r="V8542" s="14" t="n">
        <f aca="false">V8541+U8542+T8542</f>
        <v>-47787074.383604</v>
      </c>
      <c r="W8542" s="19" t="n">
        <f aca="false">V8542/1000</f>
        <v>-47787.074383604</v>
      </c>
      <c r="X8542" s="19" t="n">
        <f aca="false">W8542*3600000000*2/237000000</f>
        <v>-1451759.22178037</v>
      </c>
      <c r="Y8542" s="19" t="n">
        <f aca="false">X8542/30.662</f>
        <v>-47347.1796288688</v>
      </c>
    </row>
    <row r="8543" customFormat="false" ht="17.9" hidden="false" customHeight="false" outlineLevel="0" collapsed="false">
      <c r="A8543" s="2" t="n">
        <v>12</v>
      </c>
      <c r="B8543" s="3" t="n">
        <v>22</v>
      </c>
      <c r="C8543" s="38" t="n">
        <v>12</v>
      </c>
      <c r="D8543" s="1" t="n">
        <v>15.6</v>
      </c>
      <c r="E8543" s="3" t="n">
        <v>128.266666666667</v>
      </c>
      <c r="F8543" s="23" t="n">
        <f aca="false">IF(D8543&lt;25, 0.24, 0.24-(0.01/5)*(D8543-25))</f>
        <v>0.24</v>
      </c>
      <c r="G8543" s="40" t="n">
        <f aca="false">(E8543/1000)*$G$1*F8543</f>
        <v>10085.45408</v>
      </c>
      <c r="H8543" s="40" t="n">
        <v>0.141398541003434</v>
      </c>
      <c r="I8543" s="3" t="n">
        <f aca="false">H8543*$J$2</f>
        <v>0</v>
      </c>
      <c r="J8543" s="19" t="n">
        <f aca="false">SUM(I8543+G8543)</f>
        <v>10085.45408</v>
      </c>
      <c r="K8543" s="1" t="n">
        <v>0</v>
      </c>
      <c r="L8543" s="1" t="n">
        <v>1.53128246084769</v>
      </c>
      <c r="N8543" s="1" t="n">
        <f aca="false">(2.571*(19.44-D8543)+3.87)*$K$2</f>
        <v>0</v>
      </c>
      <c r="O8543" s="1" t="n">
        <f aca="false">IF(N8543&gt;0,N8543,0)</f>
        <v>0</v>
      </c>
      <c r="P8543" s="1" t="n">
        <f aca="false">O8543*1.5</f>
        <v>0</v>
      </c>
      <c r="Q8543" s="1" t="n">
        <f aca="false">P8543/(3.6*$Q$2)</f>
        <v>0</v>
      </c>
      <c r="R8543" s="1" t="n">
        <f aca="false">(K8543+L8543)*$R$2</f>
        <v>7656.41230423845</v>
      </c>
      <c r="S8543" s="19" t="n">
        <f aca="false">J8543-R8543</f>
        <v>2429.04177576158</v>
      </c>
      <c r="T8543" s="1" t="n">
        <f aca="false">IF(S8543&lt;0,S8543/$G$3,0)</f>
        <v>0</v>
      </c>
      <c r="U8543" s="1" t="n">
        <f aca="false">IF(S8543&gt;0,S8543*0.7,0)</f>
        <v>1700.3292430331</v>
      </c>
      <c r="V8543" s="14" t="n">
        <f aca="false">V8542+U8543+T8543</f>
        <v>-47785374.0543609</v>
      </c>
      <c r="W8543" s="19" t="n">
        <f aca="false">V8543/1000</f>
        <v>-47785.3740543609</v>
      </c>
      <c r="X8543" s="19" t="n">
        <f aca="false">W8543*3600000000*2/237000000</f>
        <v>-1451707.56620843</v>
      </c>
      <c r="Y8543" s="19" t="n">
        <f aca="false">X8543/30.662</f>
        <v>-47345.4949516807</v>
      </c>
    </row>
    <row r="8544" customFormat="false" ht="17.9" hidden="false" customHeight="false" outlineLevel="0" collapsed="false">
      <c r="A8544" s="2" t="n">
        <v>12</v>
      </c>
      <c r="B8544" s="3" t="n">
        <v>22</v>
      </c>
      <c r="C8544" s="38" t="n">
        <v>13</v>
      </c>
      <c r="D8544" s="1" t="n">
        <v>16.1</v>
      </c>
      <c r="E8544" s="3" t="n">
        <v>101.133333333333</v>
      </c>
      <c r="F8544" s="23" t="n">
        <f aca="false">IF(D8544&lt;25, 0.24, 0.24-(0.01/5)*(D8544-25))</f>
        <v>0.24</v>
      </c>
      <c r="G8544" s="40" t="n">
        <f aca="false">(E8544/1000)*$G$1*F8544</f>
        <v>7951.99263999997</v>
      </c>
      <c r="H8544" s="40" t="n">
        <v>0.139038382496576</v>
      </c>
      <c r="I8544" s="3" t="n">
        <f aca="false">H8544*$J$2</f>
        <v>0</v>
      </c>
      <c r="J8544" s="19" t="n">
        <f aca="false">SUM(I8544+G8544)</f>
        <v>7951.99263999997</v>
      </c>
      <c r="K8544" s="1" t="n">
        <v>0</v>
      </c>
      <c r="L8544" s="1" t="n">
        <v>1.09393614418425</v>
      </c>
      <c r="N8544" s="1" t="n">
        <f aca="false">(2.571*(19.44-D8544)+3.87)*$K$2</f>
        <v>0</v>
      </c>
      <c r="O8544" s="1" t="n">
        <f aca="false">IF(N8544&gt;0,N8544,0)</f>
        <v>0</v>
      </c>
      <c r="P8544" s="1" t="n">
        <f aca="false">O8544*1.5</f>
        <v>0</v>
      </c>
      <c r="Q8544" s="1" t="n">
        <f aca="false">P8544/(3.6*$Q$2)</f>
        <v>0</v>
      </c>
      <c r="R8544" s="1" t="n">
        <f aca="false">(K8544+L8544)*$R$2</f>
        <v>5469.68072092125</v>
      </c>
      <c r="S8544" s="19" t="n">
        <f aca="false">J8544-R8544</f>
        <v>2482.31191907872</v>
      </c>
      <c r="T8544" s="1" t="n">
        <f aca="false">IF(S8544&lt;0,S8544/$G$3,0)</f>
        <v>0</v>
      </c>
      <c r="U8544" s="1" t="n">
        <f aca="false">IF(S8544&gt;0,S8544*0.7,0)</f>
        <v>1737.61834335511</v>
      </c>
      <c r="V8544" s="14" t="n">
        <f aca="false">V8543+U8544+T8544</f>
        <v>-47783636.4360176</v>
      </c>
      <c r="W8544" s="19" t="n">
        <f aca="false">V8544/1000</f>
        <v>-47783.6364360176</v>
      </c>
      <c r="X8544" s="19" t="n">
        <f aca="false">W8544*3600000000*2/237000000</f>
        <v>-1451654.77780307</v>
      </c>
      <c r="Y8544" s="19" t="n">
        <f aca="false">X8544/30.662</f>
        <v>-47343.77332865</v>
      </c>
    </row>
    <row r="8545" customFormat="false" ht="17.9" hidden="false" customHeight="false" outlineLevel="0" collapsed="false">
      <c r="A8545" s="2" t="n">
        <v>12</v>
      </c>
      <c r="B8545" s="3" t="n">
        <v>22</v>
      </c>
      <c r="C8545" s="38" t="n">
        <v>14</v>
      </c>
      <c r="D8545" s="1" t="n">
        <v>16.7</v>
      </c>
      <c r="E8545" s="3" t="n">
        <v>90.4444444444444</v>
      </c>
      <c r="F8545" s="23" t="n">
        <f aca="false">IF(D8545&lt;25, 0.24, 0.24-(0.01/5)*(D8545-25))</f>
        <v>0.24</v>
      </c>
      <c r="G8545" s="40" t="n">
        <f aca="false">(E8545/1000)*$G$1*F8545</f>
        <v>7111.53813333333</v>
      </c>
      <c r="H8545" s="40" t="n">
        <v>0.121105262745179</v>
      </c>
      <c r="I8545" s="3" t="n">
        <f aca="false">H8545*$J$2</f>
        <v>0</v>
      </c>
      <c r="J8545" s="19" t="n">
        <f aca="false">SUM(I8545+G8545)</f>
        <v>7111.53813333333</v>
      </c>
      <c r="K8545" s="1" t="n">
        <v>0</v>
      </c>
      <c r="L8545" s="1" t="n">
        <v>0.764956807393072</v>
      </c>
      <c r="N8545" s="1" t="n">
        <f aca="false">(2.571*(19.44-D8545)+3.87)*$K$2</f>
        <v>0</v>
      </c>
      <c r="O8545" s="1" t="n">
        <f aca="false">IF(N8545&gt;0,N8545,0)</f>
        <v>0</v>
      </c>
      <c r="P8545" s="1" t="n">
        <f aca="false">O8545*1.5</f>
        <v>0</v>
      </c>
      <c r="Q8545" s="1" t="n">
        <f aca="false">P8545/(3.6*$Q$2)</f>
        <v>0</v>
      </c>
      <c r="R8545" s="1" t="n">
        <f aca="false">(K8545+L8545)*$R$2</f>
        <v>3824.78403696536</v>
      </c>
      <c r="S8545" s="19" t="n">
        <f aca="false">J8545-R8545</f>
        <v>3286.75409636797</v>
      </c>
      <c r="T8545" s="1" t="n">
        <f aca="false">IF(S8545&lt;0,S8545/$G$3,0)</f>
        <v>0</v>
      </c>
      <c r="U8545" s="1" t="n">
        <f aca="false">IF(S8545&gt;0,S8545*0.7,0)</f>
        <v>2300.72786745758</v>
      </c>
      <c r="V8545" s="14" t="n">
        <f aca="false">V8544+U8545+T8545</f>
        <v>-47781335.7081501</v>
      </c>
      <c r="W8545" s="19" t="n">
        <f aca="false">V8545/1000</f>
        <v>-47781.3357081501</v>
      </c>
      <c r="X8545" s="19" t="n">
        <f aca="false">W8545*3600000000*2/237000000</f>
        <v>-1451584.88227292</v>
      </c>
      <c r="Y8545" s="19" t="n">
        <f aca="false">X8545/30.662</f>
        <v>-47341.493779692</v>
      </c>
    </row>
    <row r="8546" customFormat="false" ht="17.9" hidden="false" customHeight="false" outlineLevel="0" collapsed="false">
      <c r="A8546" s="2" t="n">
        <v>12</v>
      </c>
      <c r="B8546" s="3" t="n">
        <v>22</v>
      </c>
      <c r="C8546" s="38" t="n">
        <v>15</v>
      </c>
      <c r="D8546" s="1" t="n">
        <v>15.4</v>
      </c>
      <c r="E8546" s="3" t="n">
        <v>57.5555555555556</v>
      </c>
      <c r="F8546" s="23" t="n">
        <f aca="false">IF(D8546&lt;25, 0.24, 0.24-(0.01/5)*(D8546-25))</f>
        <v>0.24</v>
      </c>
      <c r="G8546" s="40" t="n">
        <f aca="false">(E8546/1000)*$G$1*F8546</f>
        <v>4525.52426666667</v>
      </c>
      <c r="H8546" s="40" t="n">
        <v>0.104777517625544</v>
      </c>
      <c r="I8546" s="3" t="n">
        <f aca="false">H8546*$J$2</f>
        <v>0</v>
      </c>
      <c r="J8546" s="19" t="n">
        <f aca="false">SUM(I8546+G8546)</f>
        <v>4525.52426666667</v>
      </c>
      <c r="K8546" s="1" t="n">
        <v>0</v>
      </c>
      <c r="L8546" s="1" t="n">
        <v>0.840927763808787</v>
      </c>
      <c r="N8546" s="1" t="n">
        <f aca="false">(2.571*(19.44-D8546)+3.87)*$K$2</f>
        <v>0</v>
      </c>
      <c r="O8546" s="1" t="n">
        <f aca="false">IF(N8546&gt;0,N8546,0)</f>
        <v>0</v>
      </c>
      <c r="P8546" s="1" t="n">
        <f aca="false">O8546*1.5</f>
        <v>0</v>
      </c>
      <c r="Q8546" s="1" t="n">
        <f aca="false">P8546/(3.6*$Q$2)</f>
        <v>0</v>
      </c>
      <c r="R8546" s="1" t="n">
        <f aca="false">(K8546+L8546)*$R$2</f>
        <v>4204.63881904394</v>
      </c>
      <c r="S8546" s="19" t="n">
        <f aca="false">J8546-R8546</f>
        <v>320.885447622735</v>
      </c>
      <c r="T8546" s="1" t="n">
        <f aca="false">IF(S8546&lt;0,S8546/$G$3,0)</f>
        <v>0</v>
      </c>
      <c r="U8546" s="1" t="n">
        <f aca="false">IF(S8546&gt;0,S8546*0.7,0)</f>
        <v>224.619813335915</v>
      </c>
      <c r="V8546" s="14" t="n">
        <f aca="false">V8545+U8546+T8546</f>
        <v>-47781111.0883368</v>
      </c>
      <c r="W8546" s="19" t="n">
        <f aca="false">V8546/1000</f>
        <v>-47781.1110883368</v>
      </c>
      <c r="X8546" s="19" t="n">
        <f aca="false">W8546*3600000000*2/237000000</f>
        <v>-1451578.05837985</v>
      </c>
      <c r="Y8546" s="19" t="n">
        <f aca="false">X8546/30.662</f>
        <v>-47341.2712275733</v>
      </c>
    </row>
    <row r="8547" customFormat="false" ht="17.9" hidden="false" customHeight="false" outlineLevel="0" collapsed="false">
      <c r="A8547" s="2" t="n">
        <v>12</v>
      </c>
      <c r="B8547" s="3" t="n">
        <v>22</v>
      </c>
      <c r="C8547" s="38" t="n">
        <v>16</v>
      </c>
      <c r="D8547" s="1" t="n">
        <v>14.1</v>
      </c>
      <c r="E8547" s="3" t="n">
        <v>63.6618547924938</v>
      </c>
      <c r="F8547" s="23" t="n">
        <f aca="false">IF(D8547&lt;25, 0.24, 0.24-(0.01/5)*(D8547-25))</f>
        <v>0.24</v>
      </c>
      <c r="G8547" s="40" t="n">
        <f aca="false">(E8547/1000)*$G$1*F8547</f>
        <v>5005.65524810804</v>
      </c>
      <c r="H8547" s="40" t="n">
        <v>0.0977941610913023</v>
      </c>
      <c r="I8547" s="3" t="n">
        <f aca="false">H8547*$J$2</f>
        <v>0</v>
      </c>
      <c r="J8547" s="19" t="n">
        <f aca="false">SUM(I8547+G8547)</f>
        <v>5005.65524810804</v>
      </c>
      <c r="K8547" s="1" t="n">
        <v>0</v>
      </c>
      <c r="L8547" s="1" t="n">
        <v>1.23378658347203</v>
      </c>
      <c r="N8547" s="1" t="n">
        <f aca="false">(2.571*(19.44-D8547)+3.87)*$K$2</f>
        <v>0</v>
      </c>
      <c r="O8547" s="1" t="n">
        <f aca="false">IF(N8547&gt;0,N8547,0)</f>
        <v>0</v>
      </c>
      <c r="P8547" s="1" t="n">
        <f aca="false">O8547*1.5</f>
        <v>0</v>
      </c>
      <c r="Q8547" s="1" t="n">
        <f aca="false">P8547/(3.6*$Q$2)</f>
        <v>0</v>
      </c>
      <c r="R8547" s="1" t="n">
        <f aca="false">(K8547+L8547)*$R$2</f>
        <v>6168.93291736015</v>
      </c>
      <c r="S8547" s="19" t="n">
        <f aca="false">J8547-R8547</f>
        <v>-1163.27766925211</v>
      </c>
      <c r="T8547" s="1" t="n">
        <f aca="false">IF(S8547&lt;0,S8547/$G$3,0)</f>
        <v>-1661.82524178873</v>
      </c>
      <c r="U8547" s="1" t="n">
        <f aca="false">IF(S8547&gt;0,S8547*0.7,0)</f>
        <v>0</v>
      </c>
      <c r="V8547" s="14" t="n">
        <f aca="false">V8546+U8547+T8547</f>
        <v>-47782772.9135786</v>
      </c>
      <c r="W8547" s="19" t="n">
        <f aca="false">V8547/1000</f>
        <v>-47782.7729135786</v>
      </c>
      <c r="X8547" s="19" t="n">
        <f aca="false">W8547*3600000000*2/237000000</f>
        <v>-1451628.54420998</v>
      </c>
      <c r="Y8547" s="19" t="n">
        <f aca="false">X8547/30.662</f>
        <v>-47342.9177552013</v>
      </c>
    </row>
    <row r="8548" customFormat="false" ht="17.9" hidden="false" customHeight="false" outlineLevel="0" collapsed="false">
      <c r="A8548" s="2" t="n">
        <v>12</v>
      </c>
      <c r="B8548" s="3" t="n">
        <v>22</v>
      </c>
      <c r="C8548" s="38" t="n">
        <v>17</v>
      </c>
      <c r="D8548" s="1" t="n">
        <v>12.8</v>
      </c>
      <c r="E8548" s="3" t="n">
        <v>4.51521068484203</v>
      </c>
      <c r="F8548" s="23" t="n">
        <f aca="false">IF(D8548&lt;25, 0.24, 0.24-(0.01/5)*(D8548-25))</f>
        <v>0.24</v>
      </c>
      <c r="G8548" s="40" t="n">
        <f aca="false">(E8548/1000)*$G$1*F8548</f>
        <v>355.025597896307</v>
      </c>
      <c r="H8548" s="40" t="n">
        <v>0.0901024359364242</v>
      </c>
      <c r="I8548" s="3" t="n">
        <f aca="false">H8548*$J$2</f>
        <v>0</v>
      </c>
      <c r="J8548" s="19" t="n">
        <f aca="false">SUM(I8548+G8548)</f>
        <v>355.025597896307</v>
      </c>
      <c r="K8548" s="1" t="n">
        <v>0</v>
      </c>
      <c r="L8548" s="1" t="n">
        <v>2.17098985360944</v>
      </c>
      <c r="N8548" s="1" t="n">
        <f aca="false">(2.571*(19.44-D8548)+3.87)*$K$2</f>
        <v>0</v>
      </c>
      <c r="O8548" s="1" t="n">
        <f aca="false">IF(N8548&gt;0,N8548,0)</f>
        <v>0</v>
      </c>
      <c r="P8548" s="1" t="n">
        <f aca="false">O8548*1.5</f>
        <v>0</v>
      </c>
      <c r="Q8548" s="1" t="n">
        <f aca="false">P8548/(3.6*$Q$2)</f>
        <v>0</v>
      </c>
      <c r="R8548" s="1" t="n">
        <f aca="false">(K8548+L8548)*$R$2</f>
        <v>10854.9492680472</v>
      </c>
      <c r="S8548" s="19" t="n">
        <f aca="false">J8548-R8548</f>
        <v>-10499.9236701509</v>
      </c>
      <c r="T8548" s="1" t="n">
        <f aca="false">IF(S8548&lt;0,S8548/$G$3,0)</f>
        <v>-14999.8909573584</v>
      </c>
      <c r="U8548" s="1" t="n">
        <f aca="false">IF(S8548&gt;0,S8548*0.7,0)</f>
        <v>0</v>
      </c>
      <c r="V8548" s="14" t="n">
        <f aca="false">V8547+U8548+T8548</f>
        <v>-47797772.8045359</v>
      </c>
      <c r="W8548" s="19" t="n">
        <f aca="false">V8548/1000</f>
        <v>-47797.7728045359</v>
      </c>
      <c r="X8548" s="19" t="n">
        <f aca="false">W8548*3600000000*2/237000000</f>
        <v>-1452084.23709983</v>
      </c>
      <c r="Y8548" s="19" t="n">
        <f aca="false">X8548/30.662</f>
        <v>-47357.7795675372</v>
      </c>
    </row>
    <row r="8549" customFormat="false" ht="17.9" hidden="false" customHeight="false" outlineLevel="0" collapsed="false">
      <c r="A8549" s="2" t="n">
        <v>12</v>
      </c>
      <c r="B8549" s="3" t="n">
        <v>22</v>
      </c>
      <c r="C8549" s="38" t="n">
        <v>18</v>
      </c>
      <c r="D8549" s="1" t="n">
        <v>12.2</v>
      </c>
      <c r="E8549" s="3" t="n">
        <v>0</v>
      </c>
      <c r="F8549" s="23" t="n">
        <f aca="false">IF(D8549&lt;25, 0.24, 0.24-(0.01/5)*(D8549-25))</f>
        <v>0.24</v>
      </c>
      <c r="G8549" s="40" t="n">
        <f aca="false">(E8549/1000)*$G$1*F8549</f>
        <v>0</v>
      </c>
      <c r="H8549" s="40" t="n">
        <v>0.124413450475117</v>
      </c>
      <c r="I8549" s="3" t="n">
        <f aca="false">H8549*$J$2</f>
        <v>0</v>
      </c>
      <c r="J8549" s="19" t="n">
        <f aca="false">SUM(I8549+G8549)</f>
        <v>0</v>
      </c>
      <c r="K8549" s="1" t="n">
        <v>0</v>
      </c>
      <c r="L8549" s="1" t="n">
        <v>2.57502758277531</v>
      </c>
      <c r="N8549" s="1" t="n">
        <f aca="false">(2.571*(19.44-D8549)+3.87)*$K$2</f>
        <v>0</v>
      </c>
      <c r="O8549" s="1" t="n">
        <f aca="false">IF(N8549&gt;0,N8549,0)</f>
        <v>0</v>
      </c>
      <c r="P8549" s="1" t="n">
        <f aca="false">O8549*1.5</f>
        <v>0</v>
      </c>
      <c r="Q8549" s="1" t="n">
        <f aca="false">P8549/(3.6*$Q$2)</f>
        <v>0</v>
      </c>
      <c r="R8549" s="1" t="n">
        <f aca="false">(K8549+L8549)*$R$2</f>
        <v>12875.1379138766</v>
      </c>
      <c r="S8549" s="19" t="n">
        <f aca="false">J8549-R8549</f>
        <v>-12875.1379138766</v>
      </c>
      <c r="T8549" s="1" t="n">
        <f aca="false">IF(S8549&lt;0,S8549/$G$3,0)</f>
        <v>-18393.0541626808</v>
      </c>
      <c r="U8549" s="1" t="n">
        <f aca="false">IF(S8549&gt;0,S8549*0.7,0)</f>
        <v>0</v>
      </c>
      <c r="V8549" s="14" t="n">
        <f aca="false">V8548+U8549+T8549</f>
        <v>-47816165.8586986</v>
      </c>
      <c r="W8549" s="19" t="n">
        <f aca="false">V8549/1000</f>
        <v>-47816.1658586986</v>
      </c>
      <c r="X8549" s="19" t="n">
        <f aca="false">W8549*3600000000*2/237000000</f>
        <v>-1452643.01342882</v>
      </c>
      <c r="Y8549" s="19" t="n">
        <f aca="false">X8549/30.662</f>
        <v>-47376.0033079649</v>
      </c>
    </row>
    <row r="8550" customFormat="false" ht="17.9" hidden="false" customHeight="false" outlineLevel="0" collapsed="false">
      <c r="A8550" s="2" t="n">
        <v>12</v>
      </c>
      <c r="B8550" s="3" t="n">
        <v>22</v>
      </c>
      <c r="C8550" s="38" t="n">
        <v>19</v>
      </c>
      <c r="D8550" s="1" t="n">
        <v>11.7</v>
      </c>
      <c r="E8550" s="3" t="n">
        <v>0</v>
      </c>
      <c r="F8550" s="23" t="n">
        <f aca="false">IF(D8550&lt;25, 0.24, 0.24-(0.01/5)*(D8550-25))</f>
        <v>0.24</v>
      </c>
      <c r="G8550" s="40" t="n">
        <f aca="false">(E8550/1000)*$G$1*F8550</f>
        <v>0</v>
      </c>
      <c r="H8550" s="40" t="n">
        <v>0.222580670960994</v>
      </c>
      <c r="I8550" s="3" t="n">
        <f aca="false">H8550*$J$2</f>
        <v>0</v>
      </c>
      <c r="J8550" s="19" t="n">
        <f aca="false">SUM(I8550+G8550)</f>
        <v>0</v>
      </c>
      <c r="K8550" s="1" t="n">
        <v>0</v>
      </c>
      <c r="L8550" s="1" t="n">
        <v>3.20606561714728</v>
      </c>
      <c r="N8550" s="1" t="n">
        <f aca="false">(2.571*(19.44-D8550)+3.87)*$K$2</f>
        <v>0</v>
      </c>
      <c r="O8550" s="1" t="n">
        <f aca="false">IF(N8550&gt;0,N8550,0)</f>
        <v>0</v>
      </c>
      <c r="P8550" s="1" t="n">
        <f aca="false">O8550*1.5</f>
        <v>0</v>
      </c>
      <c r="Q8550" s="1" t="n">
        <f aca="false">P8550/(3.6*$Q$2)</f>
        <v>0</v>
      </c>
      <c r="R8550" s="1" t="n">
        <f aca="false">(K8550+L8550)*$R$2</f>
        <v>16030.3280857364</v>
      </c>
      <c r="S8550" s="19" t="n">
        <f aca="false">J8550-R8550</f>
        <v>-16030.3280857364</v>
      </c>
      <c r="T8550" s="1" t="n">
        <f aca="false">IF(S8550&lt;0,S8550/$G$3,0)</f>
        <v>-22900.4686939091</v>
      </c>
      <c r="U8550" s="1" t="n">
        <f aca="false">IF(S8550&gt;0,S8550*0.7,0)</f>
        <v>0</v>
      </c>
      <c r="V8550" s="14" t="n">
        <f aca="false">V8549+U8550+T8550</f>
        <v>-47839066.3273925</v>
      </c>
      <c r="W8550" s="19" t="n">
        <f aca="false">V8550/1000</f>
        <v>-47839.0663273925</v>
      </c>
      <c r="X8550" s="19" t="n">
        <f aca="false">W8550*3600000000*2/237000000</f>
        <v>-1453338.72387015</v>
      </c>
      <c r="Y8550" s="19" t="n">
        <f aca="false">X8550/30.662</f>
        <v>-47398.6929707832</v>
      </c>
    </row>
    <row r="8551" customFormat="false" ht="17.9" hidden="false" customHeight="false" outlineLevel="0" collapsed="false">
      <c r="A8551" s="2" t="n">
        <v>12</v>
      </c>
      <c r="B8551" s="3" t="n">
        <v>22</v>
      </c>
      <c r="C8551" s="38" t="n">
        <v>20</v>
      </c>
      <c r="D8551" s="1" t="n">
        <v>11.1</v>
      </c>
      <c r="E8551" s="3" t="n">
        <v>0</v>
      </c>
      <c r="F8551" s="23" t="n">
        <f aca="false">IF(D8551&lt;25, 0.24, 0.24-(0.01/5)*(D8551-25))</f>
        <v>0.24</v>
      </c>
      <c r="G8551" s="40" t="n">
        <f aca="false">(E8551/1000)*$G$1*F8551</f>
        <v>0</v>
      </c>
      <c r="H8551" s="40" t="n">
        <v>0.29753220113417</v>
      </c>
      <c r="I8551" s="3" t="n">
        <f aca="false">H8551*$J$2</f>
        <v>0</v>
      </c>
      <c r="J8551" s="19" t="n">
        <f aca="false">SUM(I8551+G8551)</f>
        <v>0</v>
      </c>
      <c r="K8551" s="1" t="n">
        <v>0</v>
      </c>
      <c r="L8551" s="1" t="n">
        <v>3.56561584931295</v>
      </c>
      <c r="N8551" s="1" t="n">
        <f aca="false">(2.571*(19.44-D8551)+3.87)*$K$2</f>
        <v>0</v>
      </c>
      <c r="O8551" s="1" t="n">
        <f aca="false">IF(N8551&gt;0,N8551,0)</f>
        <v>0</v>
      </c>
      <c r="P8551" s="1" t="n">
        <f aca="false">O8551*1.5</f>
        <v>0</v>
      </c>
      <c r="Q8551" s="1" t="n">
        <f aca="false">P8551/(3.6*$Q$2)</f>
        <v>0</v>
      </c>
      <c r="R8551" s="1" t="n">
        <f aca="false">(K8551+L8551)*$R$2</f>
        <v>17828.0792465648</v>
      </c>
      <c r="S8551" s="19" t="n">
        <f aca="false">J8551-R8551</f>
        <v>-17828.0792465648</v>
      </c>
      <c r="T8551" s="1" t="n">
        <f aca="false">IF(S8551&lt;0,S8551/$G$3,0)</f>
        <v>-25468.6846379496</v>
      </c>
      <c r="U8551" s="1" t="n">
        <f aca="false">IF(S8551&gt;0,S8551*0.7,0)</f>
        <v>0</v>
      </c>
      <c r="V8551" s="14" t="n">
        <f aca="false">V8550+U8551+T8551</f>
        <v>-47864535.0120305</v>
      </c>
      <c r="W8551" s="19" t="n">
        <f aca="false">V8551/1000</f>
        <v>-47864.5350120305</v>
      </c>
      <c r="X8551" s="19" t="n">
        <f aca="false">W8551*3600000000*2/237000000</f>
        <v>-1454112.45606169</v>
      </c>
      <c r="Y8551" s="19" t="n">
        <f aca="false">X8551/30.662</f>
        <v>-47423.9272083258</v>
      </c>
    </row>
    <row r="8552" customFormat="false" ht="17.9" hidden="false" customHeight="false" outlineLevel="0" collapsed="false">
      <c r="A8552" s="2" t="n">
        <v>12</v>
      </c>
      <c r="B8552" s="3" t="n">
        <v>22</v>
      </c>
      <c r="C8552" s="38" t="n">
        <v>21</v>
      </c>
      <c r="D8552" s="1" t="n">
        <v>10.7</v>
      </c>
      <c r="E8552" s="3" t="n">
        <v>0</v>
      </c>
      <c r="F8552" s="23" t="n">
        <f aca="false">IF(D8552&lt;25, 0.24, 0.24-(0.01/5)*(D8552-25))</f>
        <v>0.24</v>
      </c>
      <c r="G8552" s="40" t="n">
        <f aca="false">(E8552/1000)*$G$1*F8552</f>
        <v>0</v>
      </c>
      <c r="H8552" s="40" t="n">
        <v>0.336492622426949</v>
      </c>
      <c r="I8552" s="3" t="n">
        <f aca="false">H8552*$J$2</f>
        <v>0</v>
      </c>
      <c r="J8552" s="19" t="n">
        <f aca="false">SUM(I8552+G8552)</f>
        <v>0</v>
      </c>
      <c r="K8552" s="1" t="n">
        <v>0</v>
      </c>
      <c r="L8552" s="1" t="n">
        <v>3.54576758142055</v>
      </c>
      <c r="N8552" s="1" t="n">
        <f aca="false">(2.571*(19.44-D8552)+3.87)*$K$2</f>
        <v>0</v>
      </c>
      <c r="O8552" s="1" t="n">
        <f aca="false">IF(N8552&gt;0,N8552,0)</f>
        <v>0</v>
      </c>
      <c r="P8552" s="1" t="n">
        <f aca="false">O8552*1.5</f>
        <v>0</v>
      </c>
      <c r="Q8552" s="1" t="n">
        <f aca="false">P8552/(3.6*$Q$2)</f>
        <v>0</v>
      </c>
      <c r="R8552" s="1" t="n">
        <f aca="false">(K8552+L8552)*$R$2</f>
        <v>17728.8379071028</v>
      </c>
      <c r="S8552" s="19" t="n">
        <f aca="false">J8552-R8552</f>
        <v>-17728.8379071028</v>
      </c>
      <c r="T8552" s="1" t="n">
        <f aca="false">IF(S8552&lt;0,S8552/$G$3,0)</f>
        <v>-25326.9112958611</v>
      </c>
      <c r="U8552" s="1" t="n">
        <f aca="false">IF(S8552&gt;0,S8552*0.7,0)</f>
        <v>0</v>
      </c>
      <c r="V8552" s="14" t="n">
        <f aca="false">V8551+U8552+T8552</f>
        <v>-47889861.9233263</v>
      </c>
      <c r="W8552" s="19" t="n">
        <f aca="false">V8552/1000</f>
        <v>-47889.8619233263</v>
      </c>
      <c r="X8552" s="19" t="n">
        <f aca="false">W8552*3600000000*2/237000000</f>
        <v>-1454881.88121498</v>
      </c>
      <c r="Y8552" s="19" t="n">
        <f aca="false">X8552/30.662</f>
        <v>-47449.0209775937</v>
      </c>
    </row>
    <row r="8553" customFormat="false" ht="17.9" hidden="false" customHeight="false" outlineLevel="0" collapsed="false">
      <c r="A8553" s="2" t="n">
        <v>12</v>
      </c>
      <c r="B8553" s="3" t="n">
        <v>22</v>
      </c>
      <c r="C8553" s="38" t="n">
        <v>22</v>
      </c>
      <c r="D8553" s="1" t="n">
        <v>10.4</v>
      </c>
      <c r="E8553" s="3" t="n">
        <v>0</v>
      </c>
      <c r="F8553" s="23" t="n">
        <f aca="false">IF(D8553&lt;25, 0.24, 0.24-(0.01/5)*(D8553-25))</f>
        <v>0.24</v>
      </c>
      <c r="G8553" s="40" t="n">
        <f aca="false">(E8553/1000)*$G$1*F8553</f>
        <v>0</v>
      </c>
      <c r="H8553" s="40" t="n">
        <v>0.391597031765516</v>
      </c>
      <c r="I8553" s="3" t="n">
        <f aca="false">H8553*$J$2</f>
        <v>0</v>
      </c>
      <c r="J8553" s="19" t="n">
        <f aca="false">SUM(I8553+G8553)</f>
        <v>0</v>
      </c>
      <c r="K8553" s="1" t="n">
        <v>0</v>
      </c>
      <c r="L8553" s="1" t="n">
        <v>3.33656227501452</v>
      </c>
      <c r="N8553" s="1" t="n">
        <f aca="false">(2.571*(19.44-D8553)+3.87)*$K$2</f>
        <v>0</v>
      </c>
      <c r="O8553" s="1" t="n">
        <f aca="false">IF(N8553&gt;0,N8553,0)</f>
        <v>0</v>
      </c>
      <c r="P8553" s="1" t="n">
        <f aca="false">O8553*1.5</f>
        <v>0</v>
      </c>
      <c r="Q8553" s="1" t="n">
        <f aca="false">P8553/(3.6*$Q$2)</f>
        <v>0</v>
      </c>
      <c r="R8553" s="1" t="n">
        <f aca="false">(K8553+L8553)*$R$2</f>
        <v>16682.8113750726</v>
      </c>
      <c r="S8553" s="19" t="n">
        <f aca="false">J8553-R8553</f>
        <v>-16682.8113750726</v>
      </c>
      <c r="T8553" s="1" t="n">
        <f aca="false">IF(S8553&lt;0,S8553/$G$3,0)</f>
        <v>-23832.5876786751</v>
      </c>
      <c r="U8553" s="1" t="n">
        <f aca="false">IF(S8553&gt;0,S8553*0.7,0)</f>
        <v>0</v>
      </c>
      <c r="V8553" s="14" t="n">
        <f aca="false">V8552+U8553+T8553</f>
        <v>-47913694.511005</v>
      </c>
      <c r="W8553" s="19" t="n">
        <f aca="false">V8553/1000</f>
        <v>-47913.694511005</v>
      </c>
      <c r="X8553" s="19" t="n">
        <f aca="false">W8553*3600000000*2/237000000</f>
        <v>-1455605.90919509</v>
      </c>
      <c r="Y8553" s="19" t="n">
        <f aca="false">X8553/30.662</f>
        <v>-47472.6341789541</v>
      </c>
    </row>
    <row r="8554" customFormat="false" ht="17.9" hidden="false" customHeight="false" outlineLevel="0" collapsed="false">
      <c r="A8554" s="2" t="n">
        <v>12</v>
      </c>
      <c r="B8554" s="3" t="n">
        <v>22</v>
      </c>
      <c r="C8554" s="38" t="n">
        <v>23</v>
      </c>
      <c r="D8554" s="1" t="n">
        <v>10</v>
      </c>
      <c r="E8554" s="3" t="n">
        <v>0</v>
      </c>
      <c r="F8554" s="23" t="n">
        <f aca="false">IF(D8554&lt;25, 0.24, 0.24-(0.01/5)*(D8554-25))</f>
        <v>0.24</v>
      </c>
      <c r="G8554" s="40" t="n">
        <f aca="false">(E8554/1000)*$G$1*F8554</f>
        <v>0</v>
      </c>
      <c r="H8554" s="40" t="n">
        <v>0.437414734261452</v>
      </c>
      <c r="I8554" s="3" t="n">
        <f aca="false">H8554*$J$2</f>
        <v>0</v>
      </c>
      <c r="J8554" s="19" t="n">
        <f aca="false">SUM(I8554+G8554)</f>
        <v>0</v>
      </c>
      <c r="K8554" s="1" t="n">
        <v>0</v>
      </c>
      <c r="L8554" s="1" t="n">
        <v>2.95214467273079</v>
      </c>
      <c r="N8554" s="1" t="n">
        <f aca="false">(2.571*(19.44-D8554)+3.87)*$K$2</f>
        <v>0</v>
      </c>
      <c r="O8554" s="1" t="n">
        <f aca="false">IF(N8554&gt;0,N8554,0)</f>
        <v>0</v>
      </c>
      <c r="P8554" s="1" t="n">
        <f aca="false">O8554*1.5</f>
        <v>0</v>
      </c>
      <c r="Q8554" s="1" t="n">
        <f aca="false">P8554/(3.6*$Q$2)</f>
        <v>0</v>
      </c>
      <c r="R8554" s="1" t="n">
        <f aca="false">(K8554+L8554)*$R$2</f>
        <v>14760.723363654</v>
      </c>
      <c r="S8554" s="19" t="n">
        <f aca="false">J8554-R8554</f>
        <v>-14760.723363654</v>
      </c>
      <c r="T8554" s="1" t="n">
        <f aca="false">IF(S8554&lt;0,S8554/$G$3,0)</f>
        <v>-21086.7476623628</v>
      </c>
      <c r="U8554" s="1" t="n">
        <f aca="false">IF(S8554&gt;0,S8554*0.7,0)</f>
        <v>0</v>
      </c>
      <c r="V8554" s="14" t="n">
        <f aca="false">V8553+U8554+T8554</f>
        <v>-47934781.2586674</v>
      </c>
      <c r="W8554" s="19" t="n">
        <f aca="false">V8554/1000</f>
        <v>-47934.7812586674</v>
      </c>
      <c r="X8554" s="19" t="n">
        <f aca="false">W8554*3600000000*2/237000000</f>
        <v>-1456246.51925065</v>
      </c>
      <c r="Y8554" s="19" t="n">
        <f aca="false">X8554/30.662</f>
        <v>-47493.5268166021</v>
      </c>
    </row>
    <row r="8555" customFormat="false" ht="17.9" hidden="false" customHeight="false" outlineLevel="0" collapsed="false">
      <c r="A8555" s="2" t="n">
        <v>12</v>
      </c>
      <c r="B8555" s="3" t="n">
        <v>23</v>
      </c>
      <c r="C8555" s="38" t="n">
        <v>0</v>
      </c>
      <c r="D8555" s="1" t="n">
        <v>9.4</v>
      </c>
      <c r="E8555" s="3" t="n">
        <v>0</v>
      </c>
      <c r="F8555" s="23" t="n">
        <f aca="false">IF(D8555&lt;25, 0.24, 0.24-(0.01/5)*(D8555-25))</f>
        <v>0.24</v>
      </c>
      <c r="G8555" s="40" t="n">
        <f aca="false">(E8555/1000)*$G$1*F8555</f>
        <v>0</v>
      </c>
      <c r="H8555" s="40" t="n">
        <v>0.482486381996333</v>
      </c>
      <c r="I8555" s="3" t="n">
        <f aca="false">H8555*$J$2</f>
        <v>0</v>
      </c>
      <c r="J8555" s="19" t="n">
        <f aca="false">SUM(I8555+G8555)</f>
        <v>0</v>
      </c>
      <c r="K8555" s="1" t="n">
        <v>0</v>
      </c>
      <c r="L8555" s="1" t="n">
        <v>2.23760702860461</v>
      </c>
      <c r="N8555" s="1" t="n">
        <f aca="false">(2.571*(19.44-D8555)+3.87)*$K$2</f>
        <v>0</v>
      </c>
      <c r="O8555" s="1" t="n">
        <f aca="false">IF(N8555&gt;0,N8555,0)</f>
        <v>0</v>
      </c>
      <c r="P8555" s="1" t="n">
        <f aca="false">O8555*1.5</f>
        <v>0</v>
      </c>
      <c r="Q8555" s="1" t="n">
        <f aca="false">P8555/(3.6*$Q$2)</f>
        <v>0</v>
      </c>
      <c r="R8555" s="1" t="n">
        <f aca="false">(K8555+L8555)*$R$2</f>
        <v>11188.0351430231</v>
      </c>
      <c r="S8555" s="19" t="n">
        <f aca="false">J8555-R8555</f>
        <v>-11188.0351430231</v>
      </c>
      <c r="T8555" s="1" t="n">
        <f aca="false">IF(S8555&lt;0,S8555/$G$3,0)</f>
        <v>-15982.9073471758</v>
      </c>
      <c r="U8555" s="1" t="n">
        <f aca="false">IF(S8555&gt;0,S8555*0.7,0)</f>
        <v>0</v>
      </c>
      <c r="V8555" s="14" t="n">
        <f aca="false">V8554+U8555+T8555</f>
        <v>-47950764.1660146</v>
      </c>
      <c r="W8555" s="19" t="n">
        <f aca="false">V8555/1000</f>
        <v>-47950.7641660146</v>
      </c>
      <c r="X8555" s="19" t="n">
        <f aca="false">W8555*3600000000*2/237000000</f>
        <v>-1456732.07592956</v>
      </c>
      <c r="Y8555" s="19" t="n">
        <f aca="false">X8555/30.662</f>
        <v>-47509.3625963589</v>
      </c>
    </row>
    <row r="8556" customFormat="false" ht="17.9" hidden="false" customHeight="false" outlineLevel="0" collapsed="false">
      <c r="A8556" s="2" t="n">
        <v>12</v>
      </c>
      <c r="B8556" s="3" t="n">
        <v>23</v>
      </c>
      <c r="C8556" s="38" t="n">
        <v>1</v>
      </c>
      <c r="D8556" s="1" t="n">
        <v>8.9</v>
      </c>
      <c r="E8556" s="3" t="n">
        <v>0</v>
      </c>
      <c r="F8556" s="23" t="n">
        <f aca="false">IF(D8556&lt;25, 0.24, 0.24-(0.01/5)*(D8556-25))</f>
        <v>0.24</v>
      </c>
      <c r="G8556" s="40" t="n">
        <f aca="false">(E8556/1000)*$G$1*F8556</f>
        <v>0</v>
      </c>
      <c r="H8556" s="40" t="n">
        <v>0.532009005514443</v>
      </c>
      <c r="I8556" s="3" t="n">
        <f aca="false">H8556*$J$2</f>
        <v>0</v>
      </c>
      <c r="J8556" s="19" t="n">
        <f aca="false">SUM(I8556+G8556)</f>
        <v>0</v>
      </c>
      <c r="K8556" s="1" t="n">
        <v>0</v>
      </c>
      <c r="L8556" s="1" t="n">
        <v>1.22694235316431</v>
      </c>
      <c r="N8556" s="1" t="n">
        <f aca="false">(2.571*(19.44-D8556)+3.87)*$K$2</f>
        <v>0</v>
      </c>
      <c r="O8556" s="1" t="n">
        <f aca="false">IF(N8556&gt;0,N8556,0)</f>
        <v>0</v>
      </c>
      <c r="P8556" s="1" t="n">
        <f aca="false">O8556*1.5</f>
        <v>0</v>
      </c>
      <c r="Q8556" s="1" t="n">
        <f aca="false">P8556/(3.6*$Q$2)</f>
        <v>0</v>
      </c>
      <c r="R8556" s="1" t="n">
        <f aca="false">(K8556+L8556)*$R$2</f>
        <v>6134.71176582155</v>
      </c>
      <c r="S8556" s="19" t="n">
        <f aca="false">J8556-R8556</f>
        <v>-6134.71176582155</v>
      </c>
      <c r="T8556" s="1" t="n">
        <f aca="false">IF(S8556&lt;0,S8556/$G$3,0)</f>
        <v>-8763.87395117364</v>
      </c>
      <c r="U8556" s="1" t="n">
        <f aca="false">IF(S8556&gt;0,S8556*0.7,0)</f>
        <v>0</v>
      </c>
      <c r="V8556" s="14" t="n">
        <f aca="false">V8555+U8556+T8556</f>
        <v>-47959528.0399657</v>
      </c>
      <c r="W8556" s="19" t="n">
        <f aca="false">V8556/1000</f>
        <v>-47959.5280399657</v>
      </c>
      <c r="X8556" s="19" t="n">
        <f aca="false">W8556*3600000000*2/237000000</f>
        <v>-1456998.32020149</v>
      </c>
      <c r="Y8556" s="19" t="n">
        <f aca="false">X8556/30.662</f>
        <v>-47518.045796148</v>
      </c>
    </row>
    <row r="8557" customFormat="false" ht="17.9" hidden="false" customHeight="false" outlineLevel="0" collapsed="false">
      <c r="A8557" s="2" t="n">
        <v>12</v>
      </c>
      <c r="B8557" s="3" t="n">
        <v>23</v>
      </c>
      <c r="C8557" s="38" t="n">
        <v>2</v>
      </c>
      <c r="D8557" s="1" t="n">
        <v>8.3</v>
      </c>
      <c r="E8557" s="3" t="n">
        <v>0</v>
      </c>
      <c r="F8557" s="23" t="n">
        <f aca="false">IF(D8557&lt;25, 0.24, 0.24-(0.01/5)*(D8557-25))</f>
        <v>0.24</v>
      </c>
      <c r="G8557" s="40" t="n">
        <f aca="false">(E8557/1000)*$G$1*F8557</f>
        <v>0</v>
      </c>
      <c r="H8557" s="40" t="n">
        <v>0.517487089508958</v>
      </c>
      <c r="I8557" s="3" t="n">
        <f aca="false">H8557*$J$2</f>
        <v>0</v>
      </c>
      <c r="J8557" s="19" t="n">
        <f aca="false">SUM(I8557+G8557)</f>
        <v>0</v>
      </c>
      <c r="K8557" s="1" t="n">
        <v>0</v>
      </c>
      <c r="L8557" s="1" t="n">
        <v>0.842524750880589</v>
      </c>
      <c r="N8557" s="1" t="n">
        <f aca="false">(2.571*(19.44-D8557)+3.87)*$K$2</f>
        <v>0</v>
      </c>
      <c r="O8557" s="1" t="n">
        <f aca="false">IF(N8557&gt;0,N8557,0)</f>
        <v>0</v>
      </c>
      <c r="P8557" s="1" t="n">
        <f aca="false">O8557*1.5</f>
        <v>0</v>
      </c>
      <c r="Q8557" s="1" t="n">
        <f aca="false">P8557/(3.6*$Q$2)</f>
        <v>0</v>
      </c>
      <c r="R8557" s="1" t="n">
        <f aca="false">(K8557+L8557)*$R$2</f>
        <v>4212.62375440294</v>
      </c>
      <c r="S8557" s="19" t="n">
        <f aca="false">J8557-R8557</f>
        <v>-4212.62375440294</v>
      </c>
      <c r="T8557" s="1" t="n">
        <f aca="false">IF(S8557&lt;0,S8557/$G$3,0)</f>
        <v>-6018.03393486135</v>
      </c>
      <c r="U8557" s="1" t="n">
        <f aca="false">IF(S8557&gt;0,S8557*0.7,0)</f>
        <v>0</v>
      </c>
      <c r="V8557" s="14" t="n">
        <f aca="false">V8556+U8557+T8557</f>
        <v>-47965546.0739006</v>
      </c>
      <c r="W8557" s="19" t="n">
        <f aca="false">V8557/1000</f>
        <v>-47965.5460739006</v>
      </c>
      <c r="X8557" s="19" t="n">
        <f aca="false">W8557*3600000000*2/237000000</f>
        <v>-1457181.14654888</v>
      </c>
      <c r="Y8557" s="19" t="n">
        <f aca="false">X8557/30.662</f>
        <v>-47524.0084322249</v>
      </c>
    </row>
    <row r="8558" customFormat="false" ht="17.9" hidden="false" customHeight="false" outlineLevel="0" collapsed="false">
      <c r="A8558" s="2" t="n">
        <v>12</v>
      </c>
      <c r="B8558" s="3" t="n">
        <v>23</v>
      </c>
      <c r="C8558" s="38" t="n">
        <v>3</v>
      </c>
      <c r="D8558" s="1" t="n">
        <v>8.5</v>
      </c>
      <c r="E8558" s="3" t="n">
        <v>0</v>
      </c>
      <c r="F8558" s="23" t="n">
        <f aca="false">IF(D8558&lt;25, 0.24, 0.24-(0.01/5)*(D8558-25))</f>
        <v>0.24</v>
      </c>
      <c r="G8558" s="40" t="n">
        <f aca="false">(E8558/1000)*$G$1*F8558</f>
        <v>0</v>
      </c>
      <c r="H8558" s="40" t="n">
        <v>0.514739350361909</v>
      </c>
      <c r="I8558" s="3" t="n">
        <f aca="false">H8558*$J$2</f>
        <v>0</v>
      </c>
      <c r="J8558" s="19" t="n">
        <f aca="false">SUM(I8558+G8558)</f>
        <v>0</v>
      </c>
      <c r="K8558" s="1" t="n">
        <v>0</v>
      </c>
      <c r="L8558" s="1" t="n">
        <v>0.750583923746855</v>
      </c>
      <c r="N8558" s="1" t="n">
        <f aca="false">(2.571*(19.44-D8558)+3.87)*$K$2</f>
        <v>0</v>
      </c>
      <c r="O8558" s="1" t="n">
        <f aca="false">IF(N8558&gt;0,N8558,0)</f>
        <v>0</v>
      </c>
      <c r="P8558" s="1" t="n">
        <f aca="false">O8558*1.5</f>
        <v>0</v>
      </c>
      <c r="Q8558" s="1" t="n">
        <f aca="false">P8558/(3.6*$Q$2)</f>
        <v>0</v>
      </c>
      <c r="R8558" s="1" t="n">
        <f aca="false">(K8558+L8558)*$R$2</f>
        <v>3752.91961873428</v>
      </c>
      <c r="S8558" s="19" t="n">
        <f aca="false">J8558-R8558</f>
        <v>-3752.91961873428</v>
      </c>
      <c r="T8558" s="1" t="n">
        <f aca="false">IF(S8558&lt;0,S8558/$G$3,0)</f>
        <v>-5361.31374104896</v>
      </c>
      <c r="U8558" s="1" t="n">
        <f aca="false">IF(S8558&gt;0,S8558*0.7,0)</f>
        <v>0</v>
      </c>
      <c r="V8558" s="14" t="n">
        <f aca="false">V8557+U8558+T8558</f>
        <v>-47970907.3876416</v>
      </c>
      <c r="W8558" s="19" t="n">
        <f aca="false">V8558/1000</f>
        <v>-47970.9073876416</v>
      </c>
      <c r="X8558" s="19" t="n">
        <f aca="false">W8558*3600000000*2/237000000</f>
        <v>-1457344.02190304</v>
      </c>
      <c r="Y8558" s="19" t="n">
        <f aca="false">X8558/30.662</f>
        <v>-47529.3203934198</v>
      </c>
    </row>
    <row r="8559" customFormat="false" ht="17.9" hidden="false" customHeight="false" outlineLevel="0" collapsed="false">
      <c r="A8559" s="2" t="n">
        <v>12</v>
      </c>
      <c r="B8559" s="3" t="n">
        <v>23</v>
      </c>
      <c r="C8559" s="38" t="n">
        <v>4</v>
      </c>
      <c r="D8559" s="1" t="n">
        <v>8.7</v>
      </c>
      <c r="E8559" s="3" t="n">
        <v>0</v>
      </c>
      <c r="F8559" s="23" t="n">
        <f aca="false">IF(D8559&lt;25, 0.24, 0.24-(0.01/5)*(D8559-25))</f>
        <v>0.24</v>
      </c>
      <c r="G8559" s="40" t="n">
        <f aca="false">(E8559/1000)*$G$1*F8559</f>
        <v>0</v>
      </c>
      <c r="H8559" s="40" t="n">
        <v>0.493778837508865</v>
      </c>
      <c r="I8559" s="3" t="n">
        <f aca="false">H8559*$J$2</f>
        <v>0</v>
      </c>
      <c r="J8559" s="19" t="n">
        <f aca="false">SUM(I8559+G8559)</f>
        <v>0</v>
      </c>
      <c r="K8559" s="1" t="n">
        <v>0</v>
      </c>
      <c r="L8559" s="1" t="n">
        <v>0.744424116469905</v>
      </c>
      <c r="N8559" s="1" t="n">
        <f aca="false">(2.571*(19.44-D8559)+3.87)*$K$2</f>
        <v>0</v>
      </c>
      <c r="O8559" s="1" t="n">
        <f aca="false">IF(N8559&gt;0,N8559,0)</f>
        <v>0</v>
      </c>
      <c r="P8559" s="1" t="n">
        <f aca="false">O8559*1.5</f>
        <v>0</v>
      </c>
      <c r="Q8559" s="1" t="n">
        <f aca="false">P8559/(3.6*$Q$2)</f>
        <v>0</v>
      </c>
      <c r="R8559" s="1" t="n">
        <f aca="false">(K8559+L8559)*$R$2</f>
        <v>3722.12058234953</v>
      </c>
      <c r="S8559" s="19" t="n">
        <f aca="false">J8559-R8559</f>
        <v>-3722.12058234953</v>
      </c>
      <c r="T8559" s="1" t="n">
        <f aca="false">IF(S8559&lt;0,S8559/$G$3,0)</f>
        <v>-5317.31511764218</v>
      </c>
      <c r="U8559" s="1" t="n">
        <f aca="false">IF(S8559&gt;0,S8559*0.7,0)</f>
        <v>0</v>
      </c>
      <c r="V8559" s="14" t="n">
        <f aca="false">V8558+U8559+T8559</f>
        <v>-47976224.7027593</v>
      </c>
      <c r="W8559" s="19" t="n">
        <f aca="false">V8559/1000</f>
        <v>-47976.2247027593</v>
      </c>
      <c r="X8559" s="19" t="n">
        <f aca="false">W8559*3600000000*2/237000000</f>
        <v>-1457505.56059016</v>
      </c>
      <c r="Y8559" s="19" t="n">
        <f aca="false">X8559/30.662</f>
        <v>-47534.5887610122</v>
      </c>
    </row>
    <row r="8560" customFormat="false" ht="17.9" hidden="false" customHeight="false" outlineLevel="0" collapsed="false">
      <c r="A8560" s="2" t="n">
        <v>12</v>
      </c>
      <c r="B8560" s="3" t="n">
        <v>23</v>
      </c>
      <c r="C8560" s="38" t="n">
        <v>5</v>
      </c>
      <c r="D8560" s="1" t="n">
        <v>8.9</v>
      </c>
      <c r="E8560" s="3" t="n">
        <v>0</v>
      </c>
      <c r="F8560" s="23" t="n">
        <f aca="false">IF(D8560&lt;25, 0.24, 0.24-(0.01/5)*(D8560-25))</f>
        <v>0.24</v>
      </c>
      <c r="G8560" s="40" t="n">
        <f aca="false">(E8560/1000)*$G$1*F8560</f>
        <v>0</v>
      </c>
      <c r="H8560" s="40" t="n">
        <v>0.454653711264577</v>
      </c>
      <c r="I8560" s="3" t="n">
        <f aca="false">H8560*$J$2</f>
        <v>0</v>
      </c>
      <c r="J8560" s="19" t="n">
        <f aca="false">SUM(I8560+G8560)</f>
        <v>0</v>
      </c>
      <c r="K8560" s="1" t="n">
        <v>0</v>
      </c>
      <c r="L8560" s="1" t="n">
        <v>0.759481423146894</v>
      </c>
      <c r="N8560" s="1" t="n">
        <f aca="false">(2.571*(19.44-D8560)+3.87)*$K$2</f>
        <v>0</v>
      </c>
      <c r="O8560" s="1" t="n">
        <f aca="false">IF(N8560&gt;0,N8560,0)</f>
        <v>0</v>
      </c>
      <c r="P8560" s="1" t="n">
        <f aca="false">O8560*1.5</f>
        <v>0</v>
      </c>
      <c r="Q8560" s="1" t="n">
        <f aca="false">P8560/(3.6*$Q$2)</f>
        <v>0</v>
      </c>
      <c r="R8560" s="1" t="n">
        <f aca="false">(K8560+L8560)*$R$2</f>
        <v>3797.40711573447</v>
      </c>
      <c r="S8560" s="19" t="n">
        <f aca="false">J8560-R8560</f>
        <v>-3797.40711573447</v>
      </c>
      <c r="T8560" s="1" t="n">
        <f aca="false">IF(S8560&lt;0,S8560/$G$3,0)</f>
        <v>-5424.8673081921</v>
      </c>
      <c r="U8560" s="1" t="n">
        <f aca="false">IF(S8560&gt;0,S8560*0.7,0)</f>
        <v>0</v>
      </c>
      <c r="V8560" s="14" t="n">
        <f aca="false">V8559+U8560+T8560</f>
        <v>-47981649.5700675</v>
      </c>
      <c r="W8560" s="19" t="n">
        <f aca="false">V8560/1000</f>
        <v>-47981.6495700675</v>
      </c>
      <c r="X8560" s="19" t="n">
        <f aca="false">W8560*3600000000*2/237000000</f>
        <v>-1457670.36668559</v>
      </c>
      <c r="Y8560" s="19" t="n">
        <f aca="false">X8560/30.662</f>
        <v>-47539.9636907441</v>
      </c>
    </row>
    <row r="8561" customFormat="false" ht="17.9" hidden="false" customHeight="false" outlineLevel="0" collapsed="false">
      <c r="A8561" s="2" t="n">
        <v>12</v>
      </c>
      <c r="B8561" s="3" t="n">
        <v>23</v>
      </c>
      <c r="C8561" s="38" t="n">
        <v>6</v>
      </c>
      <c r="D8561" s="1" t="n">
        <v>10.6</v>
      </c>
      <c r="E8561" s="3" t="n">
        <v>0</v>
      </c>
      <c r="F8561" s="23" t="n">
        <f aca="false">IF(D8561&lt;25, 0.24, 0.24-(0.01/5)*(D8561-25))</f>
        <v>0.24</v>
      </c>
      <c r="G8561" s="40" t="n">
        <f aca="false">(E8561/1000)*$G$1*F8561</f>
        <v>0</v>
      </c>
      <c r="H8561" s="40" t="n">
        <v>0.40345728188164</v>
      </c>
      <c r="I8561" s="3" t="n">
        <f aca="false">H8561*$J$2</f>
        <v>0</v>
      </c>
      <c r="J8561" s="19" t="n">
        <f aca="false">SUM(I8561+G8561)</f>
        <v>0</v>
      </c>
      <c r="K8561" s="1" t="n">
        <v>0</v>
      </c>
      <c r="L8561" s="1" t="n">
        <v>0.908913784865493</v>
      </c>
      <c r="N8561" s="1" t="n">
        <f aca="false">(2.571*(19.44-D8561)+3.87)*$K$2</f>
        <v>0</v>
      </c>
      <c r="O8561" s="1" t="n">
        <f aca="false">IF(N8561&gt;0,N8561,0)</f>
        <v>0</v>
      </c>
      <c r="P8561" s="1" t="n">
        <f aca="false">O8561*1.5</f>
        <v>0</v>
      </c>
      <c r="Q8561" s="1" t="n">
        <f aca="false">P8561/(3.6*$Q$2)</f>
        <v>0</v>
      </c>
      <c r="R8561" s="1" t="n">
        <f aca="false">(K8561+L8561)*$R$2</f>
        <v>4544.56892432747</v>
      </c>
      <c r="S8561" s="19" t="n">
        <f aca="false">J8561-R8561</f>
        <v>-4544.56892432747</v>
      </c>
      <c r="T8561" s="1" t="n">
        <f aca="false">IF(S8561&lt;0,S8561/$G$3,0)</f>
        <v>-6492.24132046781</v>
      </c>
      <c r="U8561" s="1" t="n">
        <f aca="false">IF(S8561&gt;0,S8561*0.7,0)</f>
        <v>0</v>
      </c>
      <c r="V8561" s="14" t="n">
        <f aca="false">V8560+U8561+T8561</f>
        <v>-47988141.811388</v>
      </c>
      <c r="W8561" s="19" t="n">
        <f aca="false">V8561/1000</f>
        <v>-47988.141811388</v>
      </c>
      <c r="X8561" s="19" t="n">
        <f aca="false">W8561*3600000000*2/237000000</f>
        <v>-1457867.59933331</v>
      </c>
      <c r="Y8561" s="19" t="n">
        <f aca="false">X8561/30.662</f>
        <v>-47546.3961689813</v>
      </c>
    </row>
    <row r="8562" customFormat="false" ht="17.9" hidden="false" customHeight="false" outlineLevel="0" collapsed="false">
      <c r="A8562" s="2" t="n">
        <v>12</v>
      </c>
      <c r="B8562" s="3" t="n">
        <v>23</v>
      </c>
      <c r="C8562" s="38" t="n">
        <v>7</v>
      </c>
      <c r="D8562" s="1" t="n">
        <v>12.2</v>
      </c>
      <c r="E8562" s="3" t="n">
        <v>15.1120068339445</v>
      </c>
      <c r="F8562" s="23" t="n">
        <f aca="false">IF(D8562&lt;25, 0.24, 0.24-(0.01/5)*(D8562-25))</f>
        <v>0.24</v>
      </c>
      <c r="G8562" s="40" t="n">
        <f aca="false">(E8562/1000)*$G$1*F8562</f>
        <v>1188.23896294486</v>
      </c>
      <c r="H8562" s="40" t="n">
        <v>0.356975472989725</v>
      </c>
      <c r="I8562" s="3" t="n">
        <f aca="false">H8562*$J$2</f>
        <v>0</v>
      </c>
      <c r="J8562" s="19" t="n">
        <f aca="false">SUM(I8562+G8562)</f>
        <v>1188.23896294486</v>
      </c>
      <c r="K8562" s="1" t="n">
        <v>0</v>
      </c>
      <c r="L8562" s="1" t="n">
        <v>1.13682665411264</v>
      </c>
      <c r="N8562" s="1" t="n">
        <f aca="false">(2.571*(19.44-D8562)+3.87)*$K$2</f>
        <v>0</v>
      </c>
      <c r="O8562" s="1" t="n">
        <f aca="false">IF(N8562&gt;0,N8562,0)</f>
        <v>0</v>
      </c>
      <c r="P8562" s="1" t="n">
        <f aca="false">O8562*1.5</f>
        <v>0</v>
      </c>
      <c r="Q8562" s="1" t="n">
        <f aca="false">P8562/(3.6*$Q$2)</f>
        <v>0</v>
      </c>
      <c r="R8562" s="1" t="n">
        <f aca="false">(K8562+L8562)*$R$2</f>
        <v>5684.1332705632</v>
      </c>
      <c r="S8562" s="19" t="n">
        <f aca="false">J8562-R8562</f>
        <v>-4495.89430761834</v>
      </c>
      <c r="T8562" s="1" t="n">
        <f aca="false">IF(S8562&lt;0,S8562/$G$3,0)</f>
        <v>-6422.70615374049</v>
      </c>
      <c r="U8562" s="1" t="n">
        <f aca="false">IF(S8562&gt;0,S8562*0.7,0)</f>
        <v>0</v>
      </c>
      <c r="V8562" s="14" t="n">
        <f aca="false">V8561+U8562+T8562</f>
        <v>-47994564.5175417</v>
      </c>
      <c r="W8562" s="19" t="n">
        <f aca="false">V8562/1000</f>
        <v>-47994.5645175417</v>
      </c>
      <c r="X8562" s="19" t="n">
        <f aca="false">W8562*3600000000*2/237000000</f>
        <v>-1458062.71952025</v>
      </c>
      <c r="Y8562" s="19" t="n">
        <f aca="false">X8562/30.662</f>
        <v>-47552.7597521445</v>
      </c>
    </row>
    <row r="8563" customFormat="false" ht="17.9" hidden="false" customHeight="false" outlineLevel="0" collapsed="false">
      <c r="A8563" s="2" t="n">
        <v>12</v>
      </c>
      <c r="B8563" s="3" t="n">
        <v>23</v>
      </c>
      <c r="C8563" s="38" t="n">
        <v>8</v>
      </c>
      <c r="D8563" s="1" t="n">
        <v>13.9</v>
      </c>
      <c r="E8563" s="3" t="n">
        <v>124.786834399823</v>
      </c>
      <c r="F8563" s="23" t="n">
        <f aca="false">IF(D8563&lt;25, 0.24, 0.24-(0.01/5)*(D8563-25))</f>
        <v>0.24</v>
      </c>
      <c r="G8563" s="40" t="n">
        <f aca="false">(E8563/1000)*$G$1*F8563</f>
        <v>9811.8390446568</v>
      </c>
      <c r="H8563" s="40" t="n">
        <v>0.315212767766231</v>
      </c>
      <c r="I8563" s="3" t="n">
        <f aca="false">H8563*$J$2</f>
        <v>0</v>
      </c>
      <c r="J8563" s="19" t="n">
        <f aca="false">SUM(I8563+G8563)</f>
        <v>9811.8390446568</v>
      </c>
      <c r="K8563" s="1" t="n">
        <v>0</v>
      </c>
      <c r="L8563" s="1" t="n">
        <v>1.39188830358041</v>
      </c>
      <c r="N8563" s="1" t="n">
        <f aca="false">(2.571*(19.44-D8563)+3.87)*$K$2</f>
        <v>0</v>
      </c>
      <c r="O8563" s="1" t="n">
        <f aca="false">IF(N8563&gt;0,N8563,0)</f>
        <v>0</v>
      </c>
      <c r="P8563" s="1" t="n">
        <f aca="false">O8563*1.5</f>
        <v>0</v>
      </c>
      <c r="Q8563" s="1" t="n">
        <f aca="false">P8563/(3.6*$Q$2)</f>
        <v>0</v>
      </c>
      <c r="R8563" s="1" t="n">
        <f aca="false">(K8563+L8563)*$R$2</f>
        <v>6959.44151790205</v>
      </c>
      <c r="S8563" s="19" t="n">
        <f aca="false">J8563-R8563</f>
        <v>2852.39752675475</v>
      </c>
      <c r="T8563" s="1" t="n">
        <f aca="false">IF(S8563&lt;0,S8563/$G$3,0)</f>
        <v>0</v>
      </c>
      <c r="U8563" s="1" t="n">
        <f aca="false">IF(S8563&gt;0,S8563*0.7,0)</f>
        <v>1996.67826872833</v>
      </c>
      <c r="V8563" s="14" t="n">
        <f aca="false">V8562+U8563+T8563</f>
        <v>-47992567.839273</v>
      </c>
      <c r="W8563" s="19" t="n">
        <f aca="false">V8563/1000</f>
        <v>-47992.567839273</v>
      </c>
      <c r="X8563" s="19" t="n">
        <f aca="false">W8563*3600000000*2/237000000</f>
        <v>-1458002.06093994</v>
      </c>
      <c r="Y8563" s="19" t="n">
        <f aca="false">X8563/30.662</f>
        <v>-47550.7814539149</v>
      </c>
    </row>
    <row r="8564" customFormat="false" ht="17.9" hidden="false" customHeight="false" outlineLevel="0" collapsed="false">
      <c r="A8564" s="2" t="n">
        <v>12</v>
      </c>
      <c r="B8564" s="3" t="n">
        <v>23</v>
      </c>
      <c r="C8564" s="38" t="n">
        <v>9</v>
      </c>
      <c r="D8564" s="1" t="n">
        <v>15.2</v>
      </c>
      <c r="E8564" s="3" t="n">
        <v>45.2222222222222</v>
      </c>
      <c r="F8564" s="23" t="n">
        <f aca="false">IF(D8564&lt;25, 0.24, 0.24-(0.01/5)*(D8564-25))</f>
        <v>0.24</v>
      </c>
      <c r="G8564" s="40" t="n">
        <f aca="false">(E8564/1000)*$G$1*F8564</f>
        <v>3555.76906666666</v>
      </c>
      <c r="H8564" s="40" t="n">
        <v>0.252833794724021</v>
      </c>
      <c r="I8564" s="3" t="n">
        <f aca="false">H8564*$J$2</f>
        <v>0</v>
      </c>
      <c r="J8564" s="19" t="n">
        <f aca="false">SUM(I8564+G8564)</f>
        <v>3555.76906666666</v>
      </c>
      <c r="K8564" s="1" t="n">
        <v>0</v>
      </c>
      <c r="L8564" s="1" t="n">
        <v>1.27393940127734</v>
      </c>
      <c r="N8564" s="1" t="n">
        <f aca="false">(2.571*(19.44-D8564)+3.87)*$K$2</f>
        <v>0</v>
      </c>
      <c r="O8564" s="1" t="n">
        <f aca="false">IF(N8564&gt;0,N8564,0)</f>
        <v>0</v>
      </c>
      <c r="P8564" s="1" t="n">
        <f aca="false">O8564*1.5</f>
        <v>0</v>
      </c>
      <c r="Q8564" s="1" t="n">
        <f aca="false">P8564/(3.6*$Q$2)</f>
        <v>0</v>
      </c>
      <c r="R8564" s="1" t="n">
        <f aca="false">(K8564+L8564)*$R$2</f>
        <v>6369.6970063867</v>
      </c>
      <c r="S8564" s="19" t="n">
        <f aca="false">J8564-R8564</f>
        <v>-2813.92793972004</v>
      </c>
      <c r="T8564" s="1" t="n">
        <f aca="false">IF(S8564&lt;0,S8564/$G$3,0)</f>
        <v>-4019.89705674291</v>
      </c>
      <c r="U8564" s="1" t="n">
        <f aca="false">IF(S8564&gt;0,S8564*0.7,0)</f>
        <v>0</v>
      </c>
      <c r="V8564" s="14" t="n">
        <f aca="false">V8563+U8564+T8564</f>
        <v>-47996587.7363297</v>
      </c>
      <c r="W8564" s="19" t="n">
        <f aca="false">V8564/1000</f>
        <v>-47996.5877363297</v>
      </c>
      <c r="X8564" s="19" t="n">
        <f aca="false">W8564*3600000000*2/237000000</f>
        <v>-1458124.18439483</v>
      </c>
      <c r="Y8564" s="19" t="n">
        <f aca="false">X8564/30.662</f>
        <v>-47554.7643465797</v>
      </c>
    </row>
    <row r="8565" customFormat="false" ht="17.9" hidden="false" customHeight="false" outlineLevel="0" collapsed="false">
      <c r="A8565" s="2" t="n">
        <v>12</v>
      </c>
      <c r="B8565" s="3" t="n">
        <v>23</v>
      </c>
      <c r="C8565" s="38" t="n">
        <v>10</v>
      </c>
      <c r="D8565" s="1" t="n">
        <v>16.5</v>
      </c>
      <c r="E8565" s="3" t="n">
        <v>454.030000523835</v>
      </c>
      <c r="F8565" s="23" t="n">
        <f aca="false">IF(D8565&lt;25, 0.24, 0.24-(0.01/5)*(D8565-25))</f>
        <v>0.24</v>
      </c>
      <c r="G8565" s="40" t="n">
        <f aca="false">(E8565/1000)*$G$1*F8565</f>
        <v>35699.8341051885</v>
      </c>
      <c r="H8565" s="40" t="n">
        <v>0.186225270941881</v>
      </c>
      <c r="I8565" s="3" t="n">
        <f aca="false">H8565*$J$2</f>
        <v>0</v>
      </c>
      <c r="J8565" s="19" t="n">
        <f aca="false">SUM(I8565+G8565)</f>
        <v>35699.8341051885</v>
      </c>
      <c r="K8565" s="1" t="n">
        <v>0</v>
      </c>
      <c r="L8565" s="1" t="n">
        <v>1.20070613698471</v>
      </c>
      <c r="N8565" s="1" t="n">
        <f aca="false">(2.571*(19.44-D8565)+3.87)*$K$2</f>
        <v>0</v>
      </c>
      <c r="O8565" s="1" t="n">
        <f aca="false">IF(N8565&gt;0,N8565,0)</f>
        <v>0</v>
      </c>
      <c r="P8565" s="1" t="n">
        <f aca="false">O8565*1.5</f>
        <v>0</v>
      </c>
      <c r="Q8565" s="1" t="n">
        <f aca="false">P8565/(3.6*$Q$2)</f>
        <v>0</v>
      </c>
      <c r="R8565" s="1" t="n">
        <f aca="false">(K8565+L8565)*$R$2</f>
        <v>6003.53068492355</v>
      </c>
      <c r="S8565" s="19" t="n">
        <f aca="false">J8565-R8565</f>
        <v>29696.303420265</v>
      </c>
      <c r="T8565" s="1" t="n">
        <f aca="false">IF(S8565&lt;0,S8565/$G$3,0)</f>
        <v>0</v>
      </c>
      <c r="U8565" s="1" t="n">
        <f aca="false">IF(S8565&gt;0,S8565*0.7,0)</f>
        <v>20787.4123941855</v>
      </c>
      <c r="V8565" s="14" t="n">
        <f aca="false">V8564+U8565+T8565</f>
        <v>-47975800.3239355</v>
      </c>
      <c r="W8565" s="19" t="n">
        <f aca="false">V8565/1000</f>
        <v>-47975.8003239355</v>
      </c>
      <c r="X8565" s="19" t="n">
        <f aca="false">W8565*3600000000*2/237000000</f>
        <v>-1457492.66806893</v>
      </c>
      <c r="Y8565" s="19" t="n">
        <f aca="false">X8565/30.662</f>
        <v>-47534.1682887263</v>
      </c>
    </row>
    <row r="8566" customFormat="false" ht="17.9" hidden="false" customHeight="false" outlineLevel="0" collapsed="false">
      <c r="A8566" s="2" t="n">
        <v>12</v>
      </c>
      <c r="B8566" s="3" t="n">
        <v>23</v>
      </c>
      <c r="C8566" s="38" t="n">
        <v>11</v>
      </c>
      <c r="D8566" s="1" t="n">
        <v>17.8</v>
      </c>
      <c r="E8566" s="3" t="n">
        <v>386.64364120568</v>
      </c>
      <c r="F8566" s="23" t="n">
        <f aca="false">IF(D8566&lt;25, 0.24, 0.24-(0.01/5)*(D8566-25))</f>
        <v>0.24</v>
      </c>
      <c r="G8566" s="40" t="n">
        <f aca="false">(E8566/1000)*$G$1*F8566</f>
        <v>30401.3255356332</v>
      </c>
      <c r="H8566" s="40" t="n">
        <v>0.117951142915155</v>
      </c>
      <c r="I8566" s="3" t="n">
        <f aca="false">H8566*$J$2</f>
        <v>0</v>
      </c>
      <c r="J8566" s="19" t="n">
        <f aca="false">SUM(I8566+G8566)</f>
        <v>30401.3255356332</v>
      </c>
      <c r="K8566" s="1" t="n">
        <v>0</v>
      </c>
      <c r="L8566" s="1" t="n">
        <v>1.36200183123669</v>
      </c>
      <c r="N8566" s="1" t="n">
        <f aca="false">(2.571*(19.44-D8566)+3.87)*$K$2</f>
        <v>0</v>
      </c>
      <c r="O8566" s="1" t="n">
        <f aca="false">IF(N8566&gt;0,N8566,0)</f>
        <v>0</v>
      </c>
      <c r="P8566" s="1" t="n">
        <f aca="false">O8566*1.5</f>
        <v>0</v>
      </c>
      <c r="Q8566" s="1" t="n">
        <f aca="false">P8566/(3.6*$Q$2)</f>
        <v>0</v>
      </c>
      <c r="R8566" s="1" t="n">
        <f aca="false">(K8566+L8566)*$R$2</f>
        <v>6810.00915618345</v>
      </c>
      <c r="S8566" s="19" t="n">
        <f aca="false">J8566-R8566</f>
        <v>23591.3163794497</v>
      </c>
      <c r="T8566" s="1" t="n">
        <f aca="false">IF(S8566&lt;0,S8566/$G$3,0)</f>
        <v>0</v>
      </c>
      <c r="U8566" s="1" t="n">
        <f aca="false">IF(S8566&gt;0,S8566*0.7,0)</f>
        <v>16513.9214656148</v>
      </c>
      <c r="V8566" s="14" t="n">
        <f aca="false">V8565+U8566+T8566</f>
        <v>-47959286.4024699</v>
      </c>
      <c r="W8566" s="19" t="n">
        <f aca="false">V8566/1000</f>
        <v>-47959.2864024699</v>
      </c>
      <c r="X8566" s="19" t="n">
        <f aca="false">W8566*3600000000*2/237000000</f>
        <v>-1456990.97931554</v>
      </c>
      <c r="Y8566" s="19" t="n">
        <f aca="false">X8566/30.662</f>
        <v>-47517.8063829999</v>
      </c>
    </row>
    <row r="8567" customFormat="false" ht="17.9" hidden="false" customHeight="false" outlineLevel="0" collapsed="false">
      <c r="A8567" s="2" t="n">
        <v>12</v>
      </c>
      <c r="B8567" s="3" t="n">
        <v>23</v>
      </c>
      <c r="C8567" s="38" t="n">
        <v>12</v>
      </c>
      <c r="D8567" s="1" t="n">
        <v>18.9</v>
      </c>
      <c r="E8567" s="3" t="n">
        <v>635.436475582988</v>
      </c>
      <c r="F8567" s="23" t="n">
        <f aca="false">IF(D8567&lt;25, 0.24, 0.24-(0.01/5)*(D8567-25))</f>
        <v>0.24</v>
      </c>
      <c r="G8567" s="40" t="n">
        <f aca="false">(E8567/1000)*$G$1*F8567</f>
        <v>49963.6075513196</v>
      </c>
      <c r="H8567" s="40" t="n">
        <v>0.0902468460423978</v>
      </c>
      <c r="I8567" s="3" t="n">
        <f aca="false">H8567*$J$2</f>
        <v>0</v>
      </c>
      <c r="J8567" s="19" t="n">
        <f aca="false">SUM(I8567+G8567)</f>
        <v>49963.6075513196</v>
      </c>
      <c r="K8567" s="1" t="n">
        <v>0</v>
      </c>
      <c r="L8567" s="1" t="n">
        <v>1.64558110698665</v>
      </c>
      <c r="N8567" s="1" t="n">
        <f aca="false">(2.571*(19.44-D8567)+3.87)*$K$2</f>
        <v>0</v>
      </c>
      <c r="O8567" s="1" t="n">
        <f aca="false">IF(N8567&gt;0,N8567,0)</f>
        <v>0</v>
      </c>
      <c r="P8567" s="1" t="n">
        <f aca="false">O8567*1.5</f>
        <v>0</v>
      </c>
      <c r="Q8567" s="1" t="n">
        <f aca="false">P8567/(3.6*$Q$2)</f>
        <v>0</v>
      </c>
      <c r="R8567" s="1" t="n">
        <f aca="false">(K8567+L8567)*$R$2</f>
        <v>8227.90553493325</v>
      </c>
      <c r="S8567" s="19" t="n">
        <f aca="false">J8567-R8567</f>
        <v>41735.7020163864</v>
      </c>
      <c r="T8567" s="1" t="n">
        <f aca="false">IF(S8567&lt;0,S8567/$G$3,0)</f>
        <v>0</v>
      </c>
      <c r="U8567" s="1" t="n">
        <f aca="false">IF(S8567&gt;0,S8567*0.7,0)</f>
        <v>29214.9914114705</v>
      </c>
      <c r="V8567" s="14" t="n">
        <f aca="false">V8566+U8567+T8567</f>
        <v>-47930071.4110584</v>
      </c>
      <c r="W8567" s="19" t="n">
        <f aca="false">V8567/1000</f>
        <v>-47930.0714110584</v>
      </c>
      <c r="X8567" s="19" t="n">
        <f aca="false">W8567*3600000000*2/237000000</f>
        <v>-1456103.43527266</v>
      </c>
      <c r="Y8567" s="19" t="n">
        <f aca="false">X8567/30.662</f>
        <v>-47488.8603245927</v>
      </c>
    </row>
    <row r="8568" customFormat="false" ht="17.9" hidden="false" customHeight="false" outlineLevel="0" collapsed="false">
      <c r="A8568" s="2" t="n">
        <v>12</v>
      </c>
      <c r="B8568" s="3" t="n">
        <v>23</v>
      </c>
      <c r="C8568" s="38" t="n">
        <v>13</v>
      </c>
      <c r="D8568" s="1" t="n">
        <v>20</v>
      </c>
      <c r="E8568" s="3" t="n">
        <v>661.332242710594</v>
      </c>
      <c r="F8568" s="23" t="n">
        <f aca="false">IF(D8568&lt;25, 0.24, 0.24-(0.01/5)*(D8568-25))</f>
        <v>0.24</v>
      </c>
      <c r="G8568" s="40" t="n">
        <f aca="false">(E8568/1000)*$G$1*F8568</f>
        <v>51999.7606456427</v>
      </c>
      <c r="H8568" s="40" t="n">
        <v>0.0972974828946702</v>
      </c>
      <c r="I8568" s="3" t="n">
        <f aca="false">H8568*$J$2</f>
        <v>0</v>
      </c>
      <c r="J8568" s="19" t="n">
        <f aca="false">SUM(I8568+G8568)</f>
        <v>51999.7606456427</v>
      </c>
      <c r="K8568" s="1" t="n">
        <v>0</v>
      </c>
      <c r="L8568" s="1" t="n">
        <v>1.40124208500097</v>
      </c>
      <c r="N8568" s="1" t="n">
        <f aca="false">(2.571*(19.44-D8568)+3.87)*$K$2</f>
        <v>0</v>
      </c>
      <c r="O8568" s="1" t="n">
        <f aca="false">IF(N8568&gt;0,N8568,0)</f>
        <v>0</v>
      </c>
      <c r="P8568" s="1" t="n">
        <f aca="false">O8568*1.5</f>
        <v>0</v>
      </c>
      <c r="Q8568" s="1" t="n">
        <f aca="false">P8568/(3.6*$Q$2)</f>
        <v>0</v>
      </c>
      <c r="R8568" s="1" t="n">
        <f aca="false">(K8568+L8568)*$R$2</f>
        <v>7006.21042500485</v>
      </c>
      <c r="S8568" s="19" t="n">
        <f aca="false">J8568-R8568</f>
        <v>44993.5502206379</v>
      </c>
      <c r="T8568" s="1" t="n">
        <f aca="false">IF(S8568&lt;0,S8568/$G$3,0)</f>
        <v>0</v>
      </c>
      <c r="U8568" s="1" t="n">
        <f aca="false">IF(S8568&gt;0,S8568*0.7,0)</f>
        <v>31495.4851544465</v>
      </c>
      <c r="V8568" s="14" t="n">
        <f aca="false">V8567+U8568+T8568</f>
        <v>-47898575.925904</v>
      </c>
      <c r="W8568" s="19" t="n">
        <f aca="false">V8568/1000</f>
        <v>-47898.575925904</v>
      </c>
      <c r="X8568" s="19" t="n">
        <f aca="false">W8568*3600000000*2/237000000</f>
        <v>-1455146.61040721</v>
      </c>
      <c r="Y8568" s="19" t="n">
        <f aca="false">X8568/30.662</f>
        <v>-47457.6547650907</v>
      </c>
    </row>
    <row r="8569" customFormat="false" ht="17.9" hidden="false" customHeight="false" outlineLevel="0" collapsed="false">
      <c r="A8569" s="2" t="n">
        <v>12</v>
      </c>
      <c r="B8569" s="3" t="n">
        <v>23</v>
      </c>
      <c r="C8569" s="38" t="n">
        <v>14</v>
      </c>
      <c r="D8569" s="1" t="n">
        <v>21.1</v>
      </c>
      <c r="E8569" s="3" t="n">
        <v>647.91542452926</v>
      </c>
      <c r="F8569" s="23" t="n">
        <f aca="false">IF(D8569&lt;25, 0.24, 0.24-(0.01/5)*(D8569-25))</f>
        <v>0.24</v>
      </c>
      <c r="G8569" s="40" t="n">
        <f aca="false">(E8569/1000)*$G$1*F8569</f>
        <v>50944.8123322263</v>
      </c>
      <c r="H8569" s="40" t="n">
        <v>0.107304783302514</v>
      </c>
      <c r="I8569" s="3" t="n">
        <f aca="false">H8569*$J$2</f>
        <v>0</v>
      </c>
      <c r="J8569" s="19" t="n">
        <f aca="false">SUM(I8569+G8569)</f>
        <v>50944.8123322263</v>
      </c>
      <c r="K8569" s="1" t="n">
        <v>0</v>
      </c>
      <c r="L8569" s="1" t="n">
        <v>1.15804376806658</v>
      </c>
      <c r="N8569" s="1" t="n">
        <f aca="false">(2.571*(19.44-D8569)+3.87)*$K$2</f>
        <v>-0</v>
      </c>
      <c r="O8569" s="1" t="n">
        <f aca="false">IF(N8569&gt;0,N8569,0)</f>
        <v>0</v>
      </c>
      <c r="P8569" s="1" t="n">
        <f aca="false">O8569*1.5</f>
        <v>0</v>
      </c>
      <c r="Q8569" s="1" t="n">
        <f aca="false">P8569/(3.6*$Q$2)</f>
        <v>0</v>
      </c>
      <c r="R8569" s="1" t="n">
        <f aca="false">(K8569+L8569)*$R$2</f>
        <v>5790.2188403329</v>
      </c>
      <c r="S8569" s="19" t="n">
        <f aca="false">J8569-R8569</f>
        <v>45154.5934918934</v>
      </c>
      <c r="T8569" s="1" t="n">
        <f aca="false">IF(S8569&lt;0,S8569/$G$3,0)</f>
        <v>0</v>
      </c>
      <c r="U8569" s="1" t="n">
        <f aca="false">IF(S8569&gt;0,S8569*0.7,0)</f>
        <v>31608.2154443254</v>
      </c>
      <c r="V8569" s="14" t="n">
        <f aca="false">V8568+U8569+T8569</f>
        <v>-47866967.7104597</v>
      </c>
      <c r="W8569" s="19" t="n">
        <f aca="false">V8569/1000</f>
        <v>-47866.9677104597</v>
      </c>
      <c r="X8569" s="19" t="n">
        <f aca="false">W8569*3600000000*2/237000000</f>
        <v>-1454186.36082409</v>
      </c>
      <c r="Y8569" s="19" t="n">
        <f aca="false">X8569/30.662</f>
        <v>-47426.3375130158</v>
      </c>
    </row>
    <row r="8570" customFormat="false" ht="17.9" hidden="false" customHeight="false" outlineLevel="0" collapsed="false">
      <c r="A8570" s="2" t="n">
        <v>12</v>
      </c>
      <c r="B8570" s="3" t="n">
        <v>23</v>
      </c>
      <c r="C8570" s="38" t="n">
        <v>15</v>
      </c>
      <c r="D8570" s="1" t="n">
        <v>20.5</v>
      </c>
      <c r="E8570" s="3" t="n">
        <v>383.27344294568</v>
      </c>
      <c r="F8570" s="23" t="n">
        <f aca="false">IF(D8570&lt;25, 0.24, 0.24-(0.01/5)*(D8570-25))</f>
        <v>0.24</v>
      </c>
      <c r="G8570" s="40" t="n">
        <f aca="false">(E8570/1000)*$G$1*F8570</f>
        <v>30136.3308906873</v>
      </c>
      <c r="H8570" s="40" t="n">
        <v>0.135884597898745</v>
      </c>
      <c r="I8570" s="3" t="n">
        <f aca="false">H8570*$J$2</f>
        <v>0</v>
      </c>
      <c r="J8570" s="19" t="n">
        <f aca="false">SUM(I8570+G8570)</f>
        <v>30136.3308906873</v>
      </c>
      <c r="K8570" s="1" t="n">
        <v>0</v>
      </c>
      <c r="L8570" s="1" t="n">
        <v>1.18542068929746</v>
      </c>
      <c r="N8570" s="1" t="n">
        <f aca="false">(2.571*(19.44-D8570)+3.87)*$K$2</f>
        <v>0</v>
      </c>
      <c r="O8570" s="1" t="n">
        <f aca="false">IF(N8570&gt;0,N8570,0)</f>
        <v>0</v>
      </c>
      <c r="P8570" s="1" t="n">
        <f aca="false">O8570*1.5</f>
        <v>0</v>
      </c>
      <c r="Q8570" s="1" t="n">
        <f aca="false">P8570/(3.6*$Q$2)</f>
        <v>0</v>
      </c>
      <c r="R8570" s="1" t="n">
        <f aca="false">(K8570+L8570)*$R$2</f>
        <v>5927.1034464873</v>
      </c>
      <c r="S8570" s="19" t="n">
        <f aca="false">J8570-R8570</f>
        <v>24209.2274442</v>
      </c>
      <c r="T8570" s="1" t="n">
        <f aca="false">IF(S8570&lt;0,S8570/$G$3,0)</f>
        <v>0</v>
      </c>
      <c r="U8570" s="1" t="n">
        <f aca="false">IF(S8570&gt;0,S8570*0.7,0)</f>
        <v>16946.45921094</v>
      </c>
      <c r="V8570" s="14" t="n">
        <f aca="false">V8569+U8570+T8570</f>
        <v>-47850021.2512487</v>
      </c>
      <c r="W8570" s="19" t="n">
        <f aca="false">V8570/1000</f>
        <v>-47850.0212512487</v>
      </c>
      <c r="X8570" s="19" t="n">
        <f aca="false">W8570*3600000000*2/237000000</f>
        <v>-1453671.53168351</v>
      </c>
      <c r="Y8570" s="19" t="n">
        <f aca="false">X8570/30.662</f>
        <v>-47409.5470511873</v>
      </c>
    </row>
    <row r="8571" customFormat="false" ht="17.9" hidden="false" customHeight="false" outlineLevel="0" collapsed="false">
      <c r="A8571" s="2" t="n">
        <v>12</v>
      </c>
      <c r="B8571" s="3" t="n">
        <v>23</v>
      </c>
      <c r="C8571" s="38" t="n">
        <v>16</v>
      </c>
      <c r="D8571" s="1" t="n">
        <v>20</v>
      </c>
      <c r="E8571" s="3" t="n">
        <v>250.193849206</v>
      </c>
      <c r="F8571" s="23" t="n">
        <f aca="false">IF(D8571&lt;25, 0.24, 0.24-(0.01/5)*(D8571-25))</f>
        <v>0.24</v>
      </c>
      <c r="G8571" s="40" t="n">
        <f aca="false">(E8571/1000)*$G$1*F8571</f>
        <v>19672.4421304487</v>
      </c>
      <c r="H8571" s="40" t="n">
        <v>0.147091321535738</v>
      </c>
      <c r="I8571" s="3" t="n">
        <f aca="false">H8571*$J$2</f>
        <v>0</v>
      </c>
      <c r="J8571" s="19" t="n">
        <f aca="false">SUM(I8571+G8571)</f>
        <v>19672.4421304487</v>
      </c>
      <c r="K8571" s="1" t="n">
        <v>0</v>
      </c>
      <c r="L8571" s="1" t="n">
        <v>1.31865503928779</v>
      </c>
      <c r="N8571" s="1" t="n">
        <f aca="false">(2.571*(19.44-D8571)+3.87)*$K$2</f>
        <v>0</v>
      </c>
      <c r="O8571" s="1" t="n">
        <f aca="false">IF(N8571&gt;0,N8571,0)</f>
        <v>0</v>
      </c>
      <c r="P8571" s="1" t="n">
        <f aca="false">O8571*1.5</f>
        <v>0</v>
      </c>
      <c r="Q8571" s="1" t="n">
        <f aca="false">P8571/(3.6*$Q$2)</f>
        <v>0</v>
      </c>
      <c r="R8571" s="1" t="n">
        <f aca="false">(K8571+L8571)*$R$2</f>
        <v>6593.27519643895</v>
      </c>
      <c r="S8571" s="19" t="n">
        <f aca="false">J8571-R8571</f>
        <v>13079.1669340098</v>
      </c>
      <c r="T8571" s="1" t="n">
        <f aca="false">IF(S8571&lt;0,S8571/$G$3,0)</f>
        <v>0</v>
      </c>
      <c r="U8571" s="1" t="n">
        <f aca="false">IF(S8571&gt;0,S8571*0.7,0)</f>
        <v>9155.41685380685</v>
      </c>
      <c r="V8571" s="14" t="n">
        <f aca="false">V8570+U8571+T8571</f>
        <v>-47840865.8343949</v>
      </c>
      <c r="W8571" s="19" t="n">
        <f aca="false">V8571/1000</f>
        <v>-47840.8658343949</v>
      </c>
      <c r="X8571" s="19" t="n">
        <f aca="false">W8571*3600000000*2/237000000</f>
        <v>-1453393.39243731</v>
      </c>
      <c r="Y8571" s="19" t="n">
        <f aca="false">X8571/30.662</f>
        <v>-47400.4759127687</v>
      </c>
    </row>
    <row r="8572" customFormat="false" ht="17.9" hidden="false" customHeight="false" outlineLevel="0" collapsed="false">
      <c r="A8572" s="2" t="n">
        <v>12</v>
      </c>
      <c r="B8572" s="3" t="n">
        <v>23</v>
      </c>
      <c r="C8572" s="38" t="n">
        <v>17</v>
      </c>
      <c r="D8572" s="1" t="n">
        <v>19.4</v>
      </c>
      <c r="E8572" s="3" t="n">
        <v>28.5681658261778</v>
      </c>
      <c r="F8572" s="23" t="n">
        <f aca="false">IF(D8572&lt;25, 0.24, 0.24-(0.01/5)*(D8572-25))</f>
        <v>0.24</v>
      </c>
      <c r="G8572" s="40" t="n">
        <f aca="false">(E8572/1000)*$G$1*F8572</f>
        <v>2246.28059711337</v>
      </c>
      <c r="H8572" s="40" t="n">
        <v>0.144974594790863</v>
      </c>
      <c r="I8572" s="3" t="n">
        <f aca="false">H8572*$J$2</f>
        <v>0</v>
      </c>
      <c r="J8572" s="19" t="n">
        <f aca="false">SUM(I8572+G8572)</f>
        <v>2246.28059711337</v>
      </c>
      <c r="K8572" s="1" t="n">
        <v>0</v>
      </c>
      <c r="L8572" s="1" t="n">
        <v>2.43540528449778</v>
      </c>
      <c r="N8572" s="1" t="n">
        <f aca="false">(2.571*(19.44-D8572)+3.87)*$K$2</f>
        <v>0</v>
      </c>
      <c r="O8572" s="1" t="n">
        <f aca="false">IF(N8572&gt;0,N8572,0)</f>
        <v>0</v>
      </c>
      <c r="P8572" s="1" t="n">
        <f aca="false">O8572*1.5</f>
        <v>0</v>
      </c>
      <c r="Q8572" s="1" t="n">
        <f aca="false">P8572/(3.6*$Q$2)</f>
        <v>0</v>
      </c>
      <c r="R8572" s="1" t="n">
        <f aca="false">(K8572+L8572)*$R$2</f>
        <v>12177.0264224889</v>
      </c>
      <c r="S8572" s="19" t="n">
        <f aca="false">J8572-R8572</f>
        <v>-9930.74582537553</v>
      </c>
      <c r="T8572" s="1" t="n">
        <f aca="false">IF(S8572&lt;0,S8572/$G$3,0)</f>
        <v>-14186.7797505365</v>
      </c>
      <c r="U8572" s="1" t="n">
        <f aca="false">IF(S8572&gt;0,S8572*0.7,0)</f>
        <v>0</v>
      </c>
      <c r="V8572" s="14" t="n">
        <f aca="false">V8571+U8572+T8572</f>
        <v>-47855052.6141454</v>
      </c>
      <c r="W8572" s="19" t="n">
        <f aca="false">V8572/1000</f>
        <v>-47855.0526141454</v>
      </c>
      <c r="X8572" s="19" t="n">
        <f aca="false">W8572*3600000000*2/237000000</f>
        <v>-1453824.38321455</v>
      </c>
      <c r="Y8572" s="19" t="n">
        <f aca="false">X8572/30.662</f>
        <v>-47414.5320988372</v>
      </c>
    </row>
    <row r="8573" customFormat="false" ht="17.9" hidden="false" customHeight="false" outlineLevel="0" collapsed="false">
      <c r="A8573" s="2" t="n">
        <v>12</v>
      </c>
      <c r="B8573" s="3" t="n">
        <v>23</v>
      </c>
      <c r="C8573" s="38" t="n">
        <v>18</v>
      </c>
      <c r="D8573" s="1" t="n">
        <v>17</v>
      </c>
      <c r="E8573" s="3" t="n">
        <v>0</v>
      </c>
      <c r="F8573" s="23" t="n">
        <f aca="false">IF(D8573&lt;25, 0.24, 0.24-(0.01/5)*(D8573-25))</f>
        <v>0.24</v>
      </c>
      <c r="G8573" s="40" t="n">
        <f aca="false">(E8573/1000)*$G$1*F8573</f>
        <v>0</v>
      </c>
      <c r="H8573" s="40" t="n">
        <v>0.190522581104071</v>
      </c>
      <c r="I8573" s="3" t="n">
        <f aca="false">H8573*$J$2</f>
        <v>0</v>
      </c>
      <c r="J8573" s="19" t="n">
        <f aca="false">SUM(I8573+G8573)</f>
        <v>0</v>
      </c>
      <c r="K8573" s="1" t="n">
        <v>0</v>
      </c>
      <c r="L8573" s="1" t="n">
        <v>4.14851613052061</v>
      </c>
      <c r="N8573" s="1" t="n">
        <f aca="false">(2.571*(19.44-D8573)+3.87)*$K$2</f>
        <v>0</v>
      </c>
      <c r="O8573" s="1" t="n">
        <f aca="false">IF(N8573&gt;0,N8573,0)</f>
        <v>0</v>
      </c>
      <c r="P8573" s="1" t="n">
        <f aca="false">O8573*1.5</f>
        <v>0</v>
      </c>
      <c r="Q8573" s="1" t="n">
        <f aca="false">P8573/(3.6*$Q$2)</f>
        <v>0</v>
      </c>
      <c r="R8573" s="1" t="n">
        <f aca="false">(K8573+L8573)*$R$2</f>
        <v>20742.5806526031</v>
      </c>
      <c r="S8573" s="19" t="n">
        <f aca="false">J8573-R8573</f>
        <v>-20742.5806526031</v>
      </c>
      <c r="T8573" s="1" t="n">
        <f aca="false">IF(S8573&lt;0,S8573/$G$3,0)</f>
        <v>-29632.2580751472</v>
      </c>
      <c r="U8573" s="1" t="n">
        <f aca="false">IF(S8573&gt;0,S8573*0.7,0)</f>
        <v>0</v>
      </c>
      <c r="V8573" s="14" t="n">
        <f aca="false">V8572+U8573+T8573</f>
        <v>-47884684.8722206</v>
      </c>
      <c r="W8573" s="19" t="n">
        <f aca="false">V8573/1000</f>
        <v>-47884.6848722206</v>
      </c>
      <c r="X8573" s="19" t="n">
        <f aca="false">W8573*3600000000*2/237000000</f>
        <v>-1454724.60371303</v>
      </c>
      <c r="Y8573" s="19" t="n">
        <f aca="false">X8573/30.662</f>
        <v>-47443.8915828397</v>
      </c>
    </row>
    <row r="8574" customFormat="false" ht="17.9" hidden="false" customHeight="false" outlineLevel="0" collapsed="false">
      <c r="A8574" s="2" t="n">
        <v>12</v>
      </c>
      <c r="B8574" s="3" t="n">
        <v>23</v>
      </c>
      <c r="C8574" s="38" t="n">
        <v>19</v>
      </c>
      <c r="D8574" s="1" t="n">
        <v>14.6</v>
      </c>
      <c r="E8574" s="3" t="n">
        <v>0</v>
      </c>
      <c r="F8574" s="23" t="n">
        <f aca="false">IF(D8574&lt;25, 0.24, 0.24-(0.01/5)*(D8574-25))</f>
        <v>0.24</v>
      </c>
      <c r="G8574" s="40" t="n">
        <f aca="false">(E8574/1000)*$G$1*F8574</f>
        <v>0</v>
      </c>
      <c r="H8574" s="40" t="n">
        <v>0.26886432126219</v>
      </c>
      <c r="I8574" s="3" t="n">
        <f aca="false">H8574*$J$2</f>
        <v>0</v>
      </c>
      <c r="J8574" s="19" t="n">
        <f aca="false">SUM(I8574+G8574)</f>
        <v>0</v>
      </c>
      <c r="K8574" s="1" t="n">
        <v>0</v>
      </c>
      <c r="L8574" s="1" t="n">
        <v>4.28334746758274</v>
      </c>
      <c r="N8574" s="1" t="n">
        <f aca="false">(2.571*(19.44-D8574)+3.87)*$K$2</f>
        <v>0</v>
      </c>
      <c r="O8574" s="1" t="n">
        <f aca="false">IF(N8574&gt;0,N8574,0)</f>
        <v>0</v>
      </c>
      <c r="P8574" s="1" t="n">
        <f aca="false">O8574*1.5</f>
        <v>0</v>
      </c>
      <c r="Q8574" s="1" t="n">
        <f aca="false">P8574/(3.6*$Q$2)</f>
        <v>0</v>
      </c>
      <c r="R8574" s="1" t="n">
        <f aca="false">(K8574+L8574)*$R$2</f>
        <v>21416.7373379137</v>
      </c>
      <c r="S8574" s="19" t="n">
        <f aca="false">J8574-R8574</f>
        <v>-21416.7373379137</v>
      </c>
      <c r="T8574" s="1" t="n">
        <f aca="false">IF(S8574&lt;0,S8574/$G$3,0)</f>
        <v>-30595.3390541624</v>
      </c>
      <c r="U8574" s="1" t="n">
        <f aca="false">IF(S8574&gt;0,S8574*0.7,0)</f>
        <v>0</v>
      </c>
      <c r="V8574" s="14" t="n">
        <f aca="false">V8573+U8574+T8574</f>
        <v>-47915280.2112748</v>
      </c>
      <c r="W8574" s="19" t="n">
        <f aca="false">V8574/1000</f>
        <v>-47915.2802112748</v>
      </c>
      <c r="X8574" s="19" t="n">
        <f aca="false">W8574*3600000000*2/237000000</f>
        <v>-1455654.08236784</v>
      </c>
      <c r="Y8574" s="19" t="n">
        <f aca="false">X8574/30.662</f>
        <v>-47474.2052823639</v>
      </c>
    </row>
    <row r="8575" customFormat="false" ht="17.9" hidden="false" customHeight="false" outlineLevel="0" collapsed="false">
      <c r="A8575" s="2" t="n">
        <v>12</v>
      </c>
      <c r="B8575" s="3" t="n">
        <v>23</v>
      </c>
      <c r="C8575" s="38" t="n">
        <v>20</v>
      </c>
      <c r="D8575" s="1" t="n">
        <v>12.2</v>
      </c>
      <c r="E8575" s="3" t="n">
        <v>0</v>
      </c>
      <c r="F8575" s="23" t="n">
        <f aca="false">IF(D8575&lt;25, 0.24, 0.24-(0.01/5)*(D8575-25))</f>
        <v>0.24</v>
      </c>
      <c r="G8575" s="40" t="n">
        <f aca="false">(E8575/1000)*$G$1*F8575</f>
        <v>0</v>
      </c>
      <c r="H8575" s="40" t="n">
        <v>0.352770434835835</v>
      </c>
      <c r="I8575" s="3" t="n">
        <f aca="false">H8575*$J$2</f>
        <v>0</v>
      </c>
      <c r="J8575" s="19" t="n">
        <f aca="false">SUM(I8575+G8575)</f>
        <v>0</v>
      </c>
      <c r="K8575" s="1" t="n">
        <v>0</v>
      </c>
      <c r="L8575" s="1" t="n">
        <v>3.9616686431198</v>
      </c>
      <c r="N8575" s="1" t="n">
        <f aca="false">(2.571*(19.44-D8575)+3.87)*$K$2</f>
        <v>0</v>
      </c>
      <c r="O8575" s="1" t="n">
        <f aca="false">IF(N8575&gt;0,N8575,0)</f>
        <v>0</v>
      </c>
      <c r="P8575" s="1" t="n">
        <f aca="false">O8575*1.5</f>
        <v>0</v>
      </c>
      <c r="Q8575" s="1" t="n">
        <f aca="false">P8575/(3.6*$Q$2)</f>
        <v>0</v>
      </c>
      <c r="R8575" s="1" t="n">
        <f aca="false">(K8575+L8575)*$R$2</f>
        <v>19808.343215599</v>
      </c>
      <c r="S8575" s="19" t="n">
        <f aca="false">J8575-R8575</f>
        <v>-19808.343215599</v>
      </c>
      <c r="T8575" s="1" t="n">
        <f aca="false">IF(S8575&lt;0,S8575/$G$3,0)</f>
        <v>-28297.6331651414</v>
      </c>
      <c r="U8575" s="1" t="n">
        <f aca="false">IF(S8575&gt;0,S8575*0.7,0)</f>
        <v>0</v>
      </c>
      <c r="V8575" s="14" t="n">
        <f aca="false">V8574+U8575+T8575</f>
        <v>-47943577.8444399</v>
      </c>
      <c r="W8575" s="19" t="n">
        <f aca="false">V8575/1000</f>
        <v>-47943.5778444399</v>
      </c>
      <c r="X8575" s="19" t="n">
        <f aca="false">W8575*3600000000*2/237000000</f>
        <v>-1456513.75729944</v>
      </c>
      <c r="Y8575" s="19" t="n">
        <f aca="false">X8575/30.662</f>
        <v>-47502.2424270902</v>
      </c>
    </row>
    <row r="8576" customFormat="false" ht="17.9" hidden="false" customHeight="false" outlineLevel="0" collapsed="false">
      <c r="A8576" s="2" t="n">
        <v>12</v>
      </c>
      <c r="B8576" s="3" t="n">
        <v>23</v>
      </c>
      <c r="C8576" s="38" t="n">
        <v>21</v>
      </c>
      <c r="D8576" s="1" t="n">
        <v>11.3</v>
      </c>
      <c r="E8576" s="3" t="n">
        <v>0</v>
      </c>
      <c r="F8576" s="23" t="n">
        <f aca="false">IF(D8576&lt;25, 0.24, 0.24-(0.01/5)*(D8576-25))</f>
        <v>0.24</v>
      </c>
      <c r="G8576" s="40" t="n">
        <f aca="false">(E8576/1000)*$G$1*F8576</f>
        <v>0</v>
      </c>
      <c r="H8576" s="40" t="n">
        <v>0.409006204827747</v>
      </c>
      <c r="I8576" s="3" t="n">
        <f aca="false">H8576*$J$2</f>
        <v>0</v>
      </c>
      <c r="J8576" s="19" t="n">
        <f aca="false">SUM(I8576+G8576)</f>
        <v>0</v>
      </c>
      <c r="K8576" s="1" t="n">
        <v>0</v>
      </c>
      <c r="L8576" s="1" t="n">
        <v>3.87999416144765</v>
      </c>
      <c r="N8576" s="1" t="n">
        <f aca="false">(2.571*(19.44-D8576)+3.87)*$K$2</f>
        <v>0</v>
      </c>
      <c r="O8576" s="1" t="n">
        <f aca="false">IF(N8576&gt;0,N8576,0)</f>
        <v>0</v>
      </c>
      <c r="P8576" s="1" t="n">
        <f aca="false">O8576*1.5</f>
        <v>0</v>
      </c>
      <c r="Q8576" s="1" t="n">
        <f aca="false">P8576/(3.6*$Q$2)</f>
        <v>0</v>
      </c>
      <c r="R8576" s="1" t="n">
        <f aca="false">(K8576+L8576)*$R$2</f>
        <v>19399.9708072383</v>
      </c>
      <c r="S8576" s="19" t="n">
        <f aca="false">J8576-R8576</f>
        <v>-19399.9708072383</v>
      </c>
      <c r="T8576" s="1" t="n">
        <f aca="false">IF(S8576&lt;0,S8576/$G$3,0)</f>
        <v>-27714.2440103404</v>
      </c>
      <c r="U8576" s="1" t="n">
        <f aca="false">IF(S8576&gt;0,S8576*0.7,0)</f>
        <v>0</v>
      </c>
      <c r="V8576" s="14" t="n">
        <f aca="false">V8575+U8576+T8576</f>
        <v>-47971292.0884502</v>
      </c>
      <c r="W8576" s="19" t="n">
        <f aca="false">V8576/1000</f>
        <v>-47971.2920884502</v>
      </c>
      <c r="X8576" s="19" t="n">
        <f aca="false">W8576*3600000000*2/237000000</f>
        <v>-1457355.70901621</v>
      </c>
      <c r="Y8576" s="19" t="n">
        <f aca="false">X8576/30.662</f>
        <v>-47529.7015529388</v>
      </c>
    </row>
    <row r="8577" customFormat="false" ht="17.9" hidden="false" customHeight="false" outlineLevel="0" collapsed="false">
      <c r="A8577" s="2" t="n">
        <v>12</v>
      </c>
      <c r="B8577" s="3" t="n">
        <v>23</v>
      </c>
      <c r="C8577" s="38" t="n">
        <v>22</v>
      </c>
      <c r="D8577" s="1" t="n">
        <v>10.3</v>
      </c>
      <c r="E8577" s="3" t="n">
        <v>0</v>
      </c>
      <c r="F8577" s="23" t="n">
        <f aca="false">IF(D8577&lt;25, 0.24, 0.24-(0.01/5)*(D8577-25))</f>
        <v>0.24</v>
      </c>
      <c r="G8577" s="40" t="n">
        <f aca="false">(E8577/1000)*$G$1*F8577</f>
        <v>0</v>
      </c>
      <c r="H8577" s="40" t="n">
        <v>0.450916120399165</v>
      </c>
      <c r="I8577" s="3" t="n">
        <f aca="false">H8577*$J$2</f>
        <v>0</v>
      </c>
      <c r="J8577" s="19" t="n">
        <f aca="false">SUM(I8577+G8577)</f>
        <v>0</v>
      </c>
      <c r="K8577" s="1" t="n">
        <v>0</v>
      </c>
      <c r="L8577" s="1" t="n">
        <v>3.97946364191988</v>
      </c>
      <c r="N8577" s="1" t="n">
        <f aca="false">(2.571*(19.44-D8577)+3.87)*$K$2</f>
        <v>0</v>
      </c>
      <c r="O8577" s="1" t="n">
        <f aca="false">IF(N8577&gt;0,N8577,0)</f>
        <v>0</v>
      </c>
      <c r="P8577" s="1" t="n">
        <f aca="false">O8577*1.5</f>
        <v>0</v>
      </c>
      <c r="Q8577" s="1" t="n">
        <f aca="false">P8577/(3.6*$Q$2)</f>
        <v>0</v>
      </c>
      <c r="R8577" s="1" t="n">
        <f aca="false">(K8577+L8577)*$R$2</f>
        <v>19897.3182095994</v>
      </c>
      <c r="S8577" s="19" t="n">
        <f aca="false">J8577-R8577</f>
        <v>-19897.3182095994</v>
      </c>
      <c r="T8577" s="1" t="n">
        <f aca="false">IF(S8577&lt;0,S8577/$G$3,0)</f>
        <v>-28424.7402994277</v>
      </c>
      <c r="U8577" s="1" t="n">
        <f aca="false">IF(S8577&gt;0,S8577*0.7,0)</f>
        <v>0</v>
      </c>
      <c r="V8577" s="14" t="n">
        <f aca="false">V8576+U8577+T8577</f>
        <v>-47999716.8287497</v>
      </c>
      <c r="W8577" s="19" t="n">
        <f aca="false">V8577/1000</f>
        <v>-47999.7168287497</v>
      </c>
      <c r="X8577" s="19" t="n">
        <f aca="false">W8577*3600000000*2/237000000</f>
        <v>-1458219.24543037</v>
      </c>
      <c r="Y8577" s="19" t="n">
        <f aca="false">X8577/30.662</f>
        <v>-47557.8646347391</v>
      </c>
    </row>
    <row r="8578" customFormat="false" ht="17.9" hidden="false" customHeight="false" outlineLevel="0" collapsed="false">
      <c r="A8578" s="2" t="n">
        <v>12</v>
      </c>
      <c r="B8578" s="3" t="n">
        <v>23</v>
      </c>
      <c r="C8578" s="38" t="n">
        <v>23</v>
      </c>
      <c r="D8578" s="1" t="n">
        <v>9.4</v>
      </c>
      <c r="E8578" s="3" t="n">
        <v>0</v>
      </c>
      <c r="F8578" s="23" t="n">
        <f aca="false">IF(D8578&lt;25, 0.24, 0.24-(0.01/5)*(D8578-25))</f>
        <v>0.24</v>
      </c>
      <c r="G8578" s="40" t="n">
        <f aca="false">(E8578/1000)*$G$1*F8578</f>
        <v>0</v>
      </c>
      <c r="H8578" s="40" t="n">
        <v>0.488422483223484</v>
      </c>
      <c r="I8578" s="3" t="n">
        <f aca="false">H8578*$J$2</f>
        <v>0</v>
      </c>
      <c r="J8578" s="19" t="n">
        <f aca="false">SUM(I8578+G8578)</f>
        <v>0</v>
      </c>
      <c r="K8578" s="1" t="n">
        <v>0</v>
      </c>
      <c r="L8578" s="1" t="n">
        <v>3.54371431232824</v>
      </c>
      <c r="N8578" s="1" t="n">
        <f aca="false">(2.571*(19.44-D8578)+3.87)*$K$2</f>
        <v>0</v>
      </c>
      <c r="O8578" s="1" t="n">
        <f aca="false">IF(N8578&gt;0,N8578,0)</f>
        <v>0</v>
      </c>
      <c r="P8578" s="1" t="n">
        <f aca="false">O8578*1.5</f>
        <v>0</v>
      </c>
      <c r="Q8578" s="1" t="n">
        <f aca="false">P8578/(3.6*$Q$2)</f>
        <v>0</v>
      </c>
      <c r="R8578" s="1" t="n">
        <f aca="false">(K8578+L8578)*$R$2</f>
        <v>17718.5715616412</v>
      </c>
      <c r="S8578" s="19" t="n">
        <f aca="false">J8578-R8578</f>
        <v>-17718.5715616412</v>
      </c>
      <c r="T8578" s="1" t="n">
        <f aca="false">IF(S8578&lt;0,S8578/$G$3,0)</f>
        <v>-25312.2450880589</v>
      </c>
      <c r="U8578" s="1" t="n">
        <f aca="false">IF(S8578&gt;0,S8578*0.7,0)</f>
        <v>0</v>
      </c>
      <c r="V8578" s="14" t="n">
        <f aca="false">V8577+U8578+T8578</f>
        <v>-48025029.0738377</v>
      </c>
      <c r="W8578" s="19" t="n">
        <f aca="false">V8578/1000</f>
        <v>-48025.0290738377</v>
      </c>
      <c r="X8578" s="19" t="n">
        <f aca="false">W8578*3600000000*2/237000000</f>
        <v>-1458988.22502798</v>
      </c>
      <c r="Y8578" s="19" t="n">
        <f aca="false">X8578/30.662</f>
        <v>-47582.9438728061</v>
      </c>
    </row>
    <row r="8579" customFormat="false" ht="17.9" hidden="false" customHeight="false" outlineLevel="0" collapsed="false">
      <c r="A8579" s="2" t="n">
        <v>12</v>
      </c>
      <c r="B8579" s="3" t="n">
        <v>24</v>
      </c>
      <c r="C8579" s="38" t="n">
        <v>0</v>
      </c>
      <c r="D8579" s="1" t="n">
        <v>8.7</v>
      </c>
      <c r="E8579" s="3" t="n">
        <v>0</v>
      </c>
      <c r="F8579" s="23" t="n">
        <f aca="false">IF(D8579&lt;25, 0.24, 0.24-(0.01/5)*(D8579-25))</f>
        <v>0.24</v>
      </c>
      <c r="G8579" s="40" t="n">
        <f aca="false">(E8579/1000)*$G$1*F8579</f>
        <v>0</v>
      </c>
      <c r="H8579" s="40" t="n">
        <v>0.507948567300042</v>
      </c>
      <c r="I8579" s="3" t="n">
        <f aca="false">H8579*$J$2</f>
        <v>0</v>
      </c>
      <c r="J8579" s="19" t="n">
        <f aca="false">SUM(I8579+G8579)</f>
        <v>0</v>
      </c>
      <c r="K8579" s="1" t="n">
        <v>0</v>
      </c>
      <c r="L8579" s="1" t="n">
        <v>2.51639534313915</v>
      </c>
      <c r="N8579" s="1" t="n">
        <f aca="false">(2.571*(19.44-D8579)+3.87)*$K$2</f>
        <v>0</v>
      </c>
      <c r="O8579" s="1" t="n">
        <f aca="false">IF(N8579&gt;0,N8579,0)</f>
        <v>0</v>
      </c>
      <c r="P8579" s="1" t="n">
        <f aca="false">O8579*1.5</f>
        <v>0</v>
      </c>
      <c r="Q8579" s="1" t="n">
        <f aca="false">P8579/(3.6*$Q$2)</f>
        <v>0</v>
      </c>
      <c r="R8579" s="1" t="n">
        <f aca="false">(K8579+L8579)*$R$2</f>
        <v>12581.9767156958</v>
      </c>
      <c r="S8579" s="19" t="n">
        <f aca="false">J8579-R8579</f>
        <v>-12581.9767156958</v>
      </c>
      <c r="T8579" s="1" t="n">
        <f aca="false">IF(S8579&lt;0,S8579/$G$3,0)</f>
        <v>-17974.2524509939</v>
      </c>
      <c r="U8579" s="1" t="n">
        <f aca="false">IF(S8579&gt;0,S8579*0.7,0)</f>
        <v>0</v>
      </c>
      <c r="V8579" s="14" t="n">
        <f aca="false">V8578+U8579+T8579</f>
        <v>-48043003.3262887</v>
      </c>
      <c r="W8579" s="19" t="n">
        <f aca="false">V8579/1000</f>
        <v>-48043.0033262887</v>
      </c>
      <c r="X8579" s="19" t="n">
        <f aca="false">W8579*3600000000*2/237000000</f>
        <v>-1459534.278267</v>
      </c>
      <c r="Y8579" s="19" t="n">
        <f aca="false">X8579/30.662</f>
        <v>-47600.752666721</v>
      </c>
    </row>
    <row r="8580" customFormat="false" ht="17.9" hidden="false" customHeight="false" outlineLevel="0" collapsed="false">
      <c r="A8580" s="2" t="n">
        <v>12</v>
      </c>
      <c r="B8580" s="3" t="n">
        <v>24</v>
      </c>
      <c r="C8580" s="38" t="n">
        <v>1</v>
      </c>
      <c r="D8580" s="1" t="n">
        <v>7.9</v>
      </c>
      <c r="E8580" s="3" t="n">
        <v>0</v>
      </c>
      <c r="F8580" s="23" t="n">
        <f aca="false">IF(D8580&lt;25, 0.24, 0.24-(0.01/5)*(D8580-25))</f>
        <v>0.24</v>
      </c>
      <c r="G8580" s="40" t="n">
        <f aca="false">(E8580/1000)*$G$1*F8580</f>
        <v>0</v>
      </c>
      <c r="H8580" s="40" t="n">
        <v>0.543138399829089</v>
      </c>
      <c r="I8580" s="3" t="n">
        <f aca="false">H8580*$J$2</f>
        <v>0</v>
      </c>
      <c r="J8580" s="19" t="n">
        <f aca="false">SUM(I8580+G8580)</f>
        <v>0</v>
      </c>
      <c r="K8580" s="1" t="n">
        <v>0</v>
      </c>
      <c r="L8580" s="1" t="n">
        <v>1.52170053841688</v>
      </c>
      <c r="N8580" s="1" t="n">
        <f aca="false">(2.571*(19.44-D8580)+3.87)*$K$2</f>
        <v>0</v>
      </c>
      <c r="O8580" s="1" t="n">
        <f aca="false">IF(N8580&gt;0,N8580,0)</f>
        <v>0</v>
      </c>
      <c r="P8580" s="1" t="n">
        <f aca="false">O8580*1.5</f>
        <v>0</v>
      </c>
      <c r="Q8580" s="1" t="n">
        <f aca="false">P8580/(3.6*$Q$2)</f>
        <v>0</v>
      </c>
      <c r="R8580" s="1" t="n">
        <f aca="false">(K8580+L8580)*$R$2</f>
        <v>7608.5026920844</v>
      </c>
      <c r="S8580" s="19" t="n">
        <f aca="false">J8580-R8580</f>
        <v>-7608.5026920844</v>
      </c>
      <c r="T8580" s="1" t="n">
        <f aca="false">IF(S8580&lt;0,S8580/$G$3,0)</f>
        <v>-10869.2895601206</v>
      </c>
      <c r="U8580" s="1" t="n">
        <f aca="false">IF(S8580&gt;0,S8580*0.7,0)</f>
        <v>0</v>
      </c>
      <c r="V8580" s="14" t="n">
        <f aca="false">V8579+U8580+T8580</f>
        <v>-48053872.6158488</v>
      </c>
      <c r="W8580" s="19" t="n">
        <f aca="false">V8580/1000</f>
        <v>-48053.8726158488</v>
      </c>
      <c r="X8580" s="19" t="n">
        <f aca="false">W8580*3600000000*2/237000000</f>
        <v>-1459864.48453212</v>
      </c>
      <c r="Y8580" s="19" t="n">
        <f aca="false">X8580/30.662</f>
        <v>-47611.5219011192</v>
      </c>
    </row>
    <row r="8581" customFormat="false" ht="17.9" hidden="false" customHeight="false" outlineLevel="0" collapsed="false">
      <c r="A8581" s="2" t="n">
        <v>12</v>
      </c>
      <c r="B8581" s="3" t="n">
        <v>24</v>
      </c>
      <c r="C8581" s="38" t="n">
        <v>2</v>
      </c>
      <c r="D8581" s="1" t="n">
        <v>7.2</v>
      </c>
      <c r="E8581" s="3" t="n">
        <v>0</v>
      </c>
      <c r="F8581" s="23" t="n">
        <f aca="false">IF(D8581&lt;25, 0.24, 0.24-(0.01/5)*(D8581-25))</f>
        <v>0.24</v>
      </c>
      <c r="G8581" s="40" t="n">
        <f aca="false">(E8581/1000)*$G$1*F8581</f>
        <v>0</v>
      </c>
      <c r="H8581" s="40" t="n">
        <v>0.562904072240084</v>
      </c>
      <c r="I8581" s="3" t="n">
        <f aca="false">H8581*$J$2</f>
        <v>0</v>
      </c>
      <c r="J8581" s="19" t="n">
        <f aca="false">SUM(I8581+G8581)</f>
        <v>0</v>
      </c>
      <c r="K8581" s="1" t="n">
        <v>0</v>
      </c>
      <c r="L8581" s="1" t="n">
        <v>1.1493744096768</v>
      </c>
      <c r="N8581" s="1" t="n">
        <f aca="false">(2.571*(19.44-D8581)+3.87)*$K$2</f>
        <v>0</v>
      </c>
      <c r="O8581" s="1" t="n">
        <f aca="false">IF(N8581&gt;0,N8581,0)</f>
        <v>0</v>
      </c>
      <c r="P8581" s="1" t="n">
        <f aca="false">O8581*1.5</f>
        <v>0</v>
      </c>
      <c r="Q8581" s="1" t="n">
        <f aca="false">P8581/(3.6*$Q$2)</f>
        <v>0</v>
      </c>
      <c r="R8581" s="1" t="n">
        <f aca="false">(K8581+L8581)*$R$2</f>
        <v>5746.872048384</v>
      </c>
      <c r="S8581" s="19" t="n">
        <f aca="false">J8581-R8581</f>
        <v>-5746.872048384</v>
      </c>
      <c r="T8581" s="1" t="n">
        <f aca="false">IF(S8581&lt;0,S8581/$G$3,0)</f>
        <v>-8209.81721197714</v>
      </c>
      <c r="U8581" s="1" t="n">
        <f aca="false">IF(S8581&gt;0,S8581*0.7,0)</f>
        <v>0</v>
      </c>
      <c r="V8581" s="14" t="n">
        <f aca="false">V8580+U8581+T8581</f>
        <v>-48062082.4330608</v>
      </c>
      <c r="W8581" s="19" t="n">
        <f aca="false">V8581/1000</f>
        <v>-48062.0824330608</v>
      </c>
      <c r="X8581" s="19" t="n">
        <f aca="false">W8581*3600000000*2/237000000</f>
        <v>-1460113.89670058</v>
      </c>
      <c r="Y8581" s="19" t="n">
        <f aca="false">X8581/30.662</f>
        <v>-47619.6561444323</v>
      </c>
    </row>
    <row r="8582" customFormat="false" ht="17.9" hidden="false" customHeight="false" outlineLevel="0" collapsed="false">
      <c r="A8582" s="2" t="n">
        <v>12</v>
      </c>
      <c r="B8582" s="3" t="n">
        <v>24</v>
      </c>
      <c r="C8582" s="38" t="n">
        <v>3</v>
      </c>
      <c r="D8582" s="1" t="n">
        <v>6.1</v>
      </c>
      <c r="E8582" s="3" t="n">
        <v>0</v>
      </c>
      <c r="F8582" s="23" t="n">
        <f aca="false">IF(D8582&lt;25, 0.24, 0.24-(0.01/5)*(D8582-25))</f>
        <v>0.24</v>
      </c>
      <c r="G8582" s="40" t="n">
        <f aca="false">(E8582/1000)*$G$1*F8582</f>
        <v>0</v>
      </c>
      <c r="H8582" s="40" t="n">
        <v>0.572487376313434</v>
      </c>
      <c r="I8582" s="3" t="n">
        <f aca="false">H8582*$J$2</f>
        <v>0</v>
      </c>
      <c r="J8582" s="19" t="n">
        <f aca="false">SUM(I8582+G8582)</f>
        <v>0</v>
      </c>
      <c r="K8582" s="1" t="n">
        <v>0</v>
      </c>
      <c r="L8582" s="1" t="n">
        <v>1.0663310819431</v>
      </c>
      <c r="N8582" s="1" t="n">
        <f aca="false">(2.571*(19.44-D8582)+3.87)*$K$2</f>
        <v>0</v>
      </c>
      <c r="O8582" s="1" t="n">
        <f aca="false">IF(N8582&gt;0,N8582,0)</f>
        <v>0</v>
      </c>
      <c r="P8582" s="1" t="n">
        <f aca="false">O8582*1.5</f>
        <v>0</v>
      </c>
      <c r="Q8582" s="1" t="n">
        <f aca="false">P8582/(3.6*$Q$2)</f>
        <v>0</v>
      </c>
      <c r="R8582" s="1" t="n">
        <f aca="false">(K8582+L8582)*$R$2</f>
        <v>5331.6554097155</v>
      </c>
      <c r="S8582" s="19" t="n">
        <f aca="false">J8582-R8582</f>
        <v>-5331.6554097155</v>
      </c>
      <c r="T8582" s="1" t="n">
        <f aca="false">IF(S8582&lt;0,S8582/$G$3,0)</f>
        <v>-7616.65058530786</v>
      </c>
      <c r="U8582" s="1" t="n">
        <f aca="false">IF(S8582&gt;0,S8582*0.7,0)</f>
        <v>0</v>
      </c>
      <c r="V8582" s="14" t="n">
        <f aca="false">V8581+U8582+T8582</f>
        <v>-48069699.0836461</v>
      </c>
      <c r="W8582" s="19" t="n">
        <f aca="false">V8582/1000</f>
        <v>-48069.6990836461</v>
      </c>
      <c r="X8582" s="19" t="n">
        <f aca="false">W8582*3600000000*2/237000000</f>
        <v>-1460345.2886171</v>
      </c>
      <c r="Y8582" s="19" t="n">
        <f aca="false">X8582/30.662</f>
        <v>-47627.2026814004</v>
      </c>
    </row>
    <row r="8583" customFormat="false" ht="17.9" hidden="false" customHeight="false" outlineLevel="0" collapsed="false">
      <c r="A8583" s="2" t="n">
        <v>12</v>
      </c>
      <c r="B8583" s="3" t="n">
        <v>24</v>
      </c>
      <c r="C8583" s="38" t="n">
        <v>4</v>
      </c>
      <c r="D8583" s="1" t="n">
        <v>5</v>
      </c>
      <c r="E8583" s="3" t="n">
        <v>0</v>
      </c>
      <c r="F8583" s="23" t="n">
        <f aca="false">IF(D8583&lt;25, 0.24, 0.24-(0.01/5)*(D8583-25))</f>
        <v>0.24</v>
      </c>
      <c r="G8583" s="40" t="n">
        <f aca="false">(E8583/1000)*$G$1*F8583</f>
        <v>0</v>
      </c>
      <c r="H8583" s="40" t="n">
        <v>0.578454312661516</v>
      </c>
      <c r="I8583" s="3" t="n">
        <f aca="false">H8583*$J$2</f>
        <v>0</v>
      </c>
      <c r="J8583" s="19" t="n">
        <f aca="false">SUM(I8583+G8583)</f>
        <v>0</v>
      </c>
      <c r="K8583" s="1" t="n">
        <v>0</v>
      </c>
      <c r="L8583" s="1" t="n">
        <v>1.1032899256048</v>
      </c>
      <c r="N8583" s="1" t="n">
        <f aca="false">(2.571*(19.44-D8583)+3.87)*$K$2</f>
        <v>0</v>
      </c>
      <c r="O8583" s="1" t="n">
        <f aca="false">IF(N8583&gt;0,N8583,0)</f>
        <v>0</v>
      </c>
      <c r="P8583" s="1" t="n">
        <f aca="false">O8583*1.5</f>
        <v>0</v>
      </c>
      <c r="Q8583" s="1" t="n">
        <f aca="false">P8583/(3.6*$Q$2)</f>
        <v>0</v>
      </c>
      <c r="R8583" s="1" t="n">
        <f aca="false">(K8583+L8583)*$R$2</f>
        <v>5516.449628024</v>
      </c>
      <c r="S8583" s="19" t="n">
        <f aca="false">J8583-R8583</f>
        <v>-5516.449628024</v>
      </c>
      <c r="T8583" s="1" t="n">
        <f aca="false">IF(S8583&lt;0,S8583/$G$3,0)</f>
        <v>-7880.64232574857</v>
      </c>
      <c r="U8583" s="1" t="n">
        <f aca="false">IF(S8583&gt;0,S8583*0.7,0)</f>
        <v>0</v>
      </c>
      <c r="V8583" s="14" t="n">
        <f aca="false">V8582+U8583+T8583</f>
        <v>-48077579.7259719</v>
      </c>
      <c r="W8583" s="19" t="n">
        <f aca="false">V8583/1000</f>
        <v>-48077.5797259719</v>
      </c>
      <c r="X8583" s="19" t="n">
        <f aca="false">W8583*3600000000*2/237000000</f>
        <v>-1460584.70053585</v>
      </c>
      <c r="Y8583" s="19" t="n">
        <f aca="false">X8583/30.662</f>
        <v>-47635.0107799835</v>
      </c>
    </row>
    <row r="8584" customFormat="false" ht="17.9" hidden="false" customHeight="false" outlineLevel="0" collapsed="false">
      <c r="A8584" s="2" t="n">
        <v>12</v>
      </c>
      <c r="B8584" s="3" t="n">
        <v>24</v>
      </c>
      <c r="C8584" s="38" t="n">
        <v>5</v>
      </c>
      <c r="D8584" s="1" t="n">
        <v>3.9</v>
      </c>
      <c r="E8584" s="3" t="n">
        <v>0</v>
      </c>
      <c r="F8584" s="23" t="n">
        <f aca="false">IF(D8584&lt;25, 0.24, 0.24-(0.01/5)*(D8584-25))</f>
        <v>0.24</v>
      </c>
      <c r="G8584" s="40" t="n">
        <f aca="false">(E8584/1000)*$G$1*F8584</f>
        <v>0</v>
      </c>
      <c r="H8584" s="40" t="n">
        <v>0.57614895217779</v>
      </c>
      <c r="I8584" s="3" t="n">
        <f aca="false">H8584*$J$2</f>
        <v>0</v>
      </c>
      <c r="J8584" s="19" t="n">
        <f aca="false">SUM(I8584+G8584)</f>
        <v>0</v>
      </c>
      <c r="K8584" s="1" t="n">
        <v>0</v>
      </c>
      <c r="L8584" s="1" t="n">
        <v>1.04648281405071</v>
      </c>
      <c r="N8584" s="1" t="n">
        <f aca="false">(2.571*(19.44-D8584)+3.87)*$K$2</f>
        <v>0</v>
      </c>
      <c r="O8584" s="1" t="n">
        <f aca="false">IF(N8584&gt;0,N8584,0)</f>
        <v>0</v>
      </c>
      <c r="P8584" s="1" t="n">
        <f aca="false">O8584*1.5</f>
        <v>0</v>
      </c>
      <c r="Q8584" s="1" t="n">
        <f aca="false">P8584/(3.6*$Q$2)</f>
        <v>0</v>
      </c>
      <c r="R8584" s="1" t="n">
        <f aca="false">(K8584+L8584)*$R$2</f>
        <v>5232.41407025355</v>
      </c>
      <c r="S8584" s="19" t="n">
        <f aca="false">J8584-R8584</f>
        <v>-5232.41407025355</v>
      </c>
      <c r="T8584" s="1" t="n">
        <f aca="false">IF(S8584&lt;0,S8584/$G$3,0)</f>
        <v>-7474.87724321936</v>
      </c>
      <c r="U8584" s="1" t="n">
        <f aca="false">IF(S8584&gt;0,S8584*0.7,0)</f>
        <v>0</v>
      </c>
      <c r="V8584" s="14" t="n">
        <f aca="false">V8583+U8584+T8584</f>
        <v>-48085054.6032151</v>
      </c>
      <c r="W8584" s="19" t="n">
        <f aca="false">V8584/1000</f>
        <v>-48085.0546032151</v>
      </c>
      <c r="X8584" s="19" t="n">
        <f aca="false">W8584*3600000000*2/237000000</f>
        <v>-1460811.78541413</v>
      </c>
      <c r="Y8584" s="19" t="n">
        <f aca="false">X8584/30.662</f>
        <v>-47642.4168486768</v>
      </c>
    </row>
    <row r="8585" customFormat="false" ht="17.9" hidden="false" customHeight="false" outlineLevel="0" collapsed="false">
      <c r="A8585" s="2" t="n">
        <v>12</v>
      </c>
      <c r="B8585" s="3" t="n">
        <v>24</v>
      </c>
      <c r="C8585" s="38" t="n">
        <v>6</v>
      </c>
      <c r="D8585" s="1" t="n">
        <v>3.5</v>
      </c>
      <c r="E8585" s="3" t="n">
        <v>0</v>
      </c>
      <c r="F8585" s="23" t="n">
        <f aca="false">IF(D8585&lt;25, 0.24, 0.24-(0.01/5)*(D8585-25))</f>
        <v>0.24</v>
      </c>
      <c r="G8585" s="40" t="n">
        <f aca="false">(E8585/1000)*$G$1*F8585</f>
        <v>0</v>
      </c>
      <c r="H8585" s="40" t="n">
        <v>0.574220574294158</v>
      </c>
      <c r="I8585" s="3" t="n">
        <f aca="false">H8585*$J$2</f>
        <v>0</v>
      </c>
      <c r="J8585" s="19" t="n">
        <f aca="false">SUM(I8585+G8585)</f>
        <v>0</v>
      </c>
      <c r="K8585" s="1" t="n">
        <v>0</v>
      </c>
      <c r="L8585" s="1" t="n">
        <v>1.0277752512096</v>
      </c>
      <c r="N8585" s="1" t="n">
        <f aca="false">(2.571*(19.44-D8585)+3.87)*$K$2</f>
        <v>0</v>
      </c>
      <c r="O8585" s="1" t="n">
        <f aca="false">IF(N8585&gt;0,N8585,0)</f>
        <v>0</v>
      </c>
      <c r="P8585" s="1" t="n">
        <f aca="false">O8585*1.5</f>
        <v>0</v>
      </c>
      <c r="Q8585" s="1" t="n">
        <f aca="false">P8585/(3.6*$Q$2)</f>
        <v>0</v>
      </c>
      <c r="R8585" s="1" t="n">
        <f aca="false">(K8585+L8585)*$R$2</f>
        <v>5138.876256048</v>
      </c>
      <c r="S8585" s="19" t="n">
        <f aca="false">J8585-R8585</f>
        <v>-5138.876256048</v>
      </c>
      <c r="T8585" s="1" t="n">
        <f aca="false">IF(S8585&lt;0,S8585/$G$3,0)</f>
        <v>-7341.25179435429</v>
      </c>
      <c r="U8585" s="1" t="n">
        <f aca="false">IF(S8585&gt;0,S8585*0.7,0)</f>
        <v>0</v>
      </c>
      <c r="V8585" s="14" t="n">
        <f aca="false">V8584+U8585+T8585</f>
        <v>-48092395.8550094</v>
      </c>
      <c r="W8585" s="19" t="n">
        <f aca="false">V8585/1000</f>
        <v>-48092.3958550095</v>
      </c>
      <c r="X8585" s="19" t="n">
        <f aca="false">W8585*3600000000*2/237000000</f>
        <v>-1461034.8107851</v>
      </c>
      <c r="Y8585" s="19" t="n">
        <f aca="false">X8585/30.662</f>
        <v>-47649.6905219848</v>
      </c>
    </row>
    <row r="8586" customFormat="false" ht="17.9" hidden="false" customHeight="false" outlineLevel="0" collapsed="false">
      <c r="A8586" s="2" t="n">
        <v>12</v>
      </c>
      <c r="B8586" s="3" t="n">
        <v>24</v>
      </c>
      <c r="C8586" s="38" t="n">
        <v>7</v>
      </c>
      <c r="D8586" s="1" t="n">
        <v>3.2</v>
      </c>
      <c r="E8586" s="3" t="n">
        <v>2.46666666666667</v>
      </c>
      <c r="F8586" s="23" t="n">
        <f aca="false">IF(D8586&lt;25, 0.24, 0.24-(0.01/5)*(D8586-25))</f>
        <v>0.24</v>
      </c>
      <c r="G8586" s="40" t="n">
        <f aca="false">(E8586/1000)*$G$1*F8586</f>
        <v>193.95104</v>
      </c>
      <c r="H8586" s="40" t="n">
        <v>0.589086838066619</v>
      </c>
      <c r="I8586" s="3" t="n">
        <f aca="false">H8586*$J$2</f>
        <v>0</v>
      </c>
      <c r="J8586" s="19" t="n">
        <f aca="false">SUM(I8586+G8586)</f>
        <v>193.95104</v>
      </c>
      <c r="K8586" s="1" t="n">
        <v>0</v>
      </c>
      <c r="L8586" s="1" t="n">
        <v>0.996063650783821</v>
      </c>
      <c r="N8586" s="1" t="n">
        <f aca="false">(2.571*(19.44-D8586)+3.87)*$K$2</f>
        <v>0</v>
      </c>
      <c r="O8586" s="1" t="n">
        <f aca="false">IF(N8586&gt;0,N8586,0)</f>
        <v>0</v>
      </c>
      <c r="P8586" s="1" t="n">
        <f aca="false">O8586*1.5</f>
        <v>0</v>
      </c>
      <c r="Q8586" s="1" t="n">
        <f aca="false">P8586/(3.6*$Q$2)</f>
        <v>0</v>
      </c>
      <c r="R8586" s="1" t="n">
        <f aca="false">(K8586+L8586)*$R$2</f>
        <v>4980.31825391911</v>
      </c>
      <c r="S8586" s="19" t="n">
        <f aca="false">J8586-R8586</f>
        <v>-4786.36721391911</v>
      </c>
      <c r="T8586" s="1" t="n">
        <f aca="false">IF(S8586&lt;0,S8586/$G$3,0)</f>
        <v>-6837.66744845586</v>
      </c>
      <c r="U8586" s="1" t="n">
        <f aca="false">IF(S8586&gt;0,S8586*0.7,0)</f>
        <v>0</v>
      </c>
      <c r="V8586" s="14" t="n">
        <f aca="false">V8585+U8586+T8586</f>
        <v>-48099233.5224579</v>
      </c>
      <c r="W8586" s="19" t="n">
        <f aca="false">V8586/1000</f>
        <v>-48099.2335224579</v>
      </c>
      <c r="X8586" s="19" t="n">
        <f aca="false">W8586*3600000000*2/237000000</f>
        <v>-1461242.53739113</v>
      </c>
      <c r="Y8586" s="19" t="n">
        <f aca="false">X8586/30.662</f>
        <v>-47656.465246596</v>
      </c>
    </row>
    <row r="8587" customFormat="false" ht="17.9" hidden="false" customHeight="false" outlineLevel="0" collapsed="false">
      <c r="A8587" s="2" t="n">
        <v>12</v>
      </c>
      <c r="B8587" s="3" t="n">
        <v>24</v>
      </c>
      <c r="C8587" s="38" t="n">
        <v>8</v>
      </c>
      <c r="D8587" s="1" t="n">
        <v>2.8</v>
      </c>
      <c r="E8587" s="3" t="n">
        <v>44.4</v>
      </c>
      <c r="F8587" s="23" t="n">
        <f aca="false">IF(D8587&lt;25, 0.24, 0.24-(0.01/5)*(D8587-25))</f>
        <v>0.24</v>
      </c>
      <c r="G8587" s="40" t="n">
        <f aca="false">(E8587/1000)*$G$1*F8587</f>
        <v>3491.11872</v>
      </c>
      <c r="H8587" s="40" t="n">
        <v>0.58049342150064</v>
      </c>
      <c r="I8587" s="3" t="n">
        <f aca="false">H8587*$J$2</f>
        <v>0</v>
      </c>
      <c r="J8587" s="19" t="n">
        <f aca="false">SUM(I8587+G8587)</f>
        <v>3491.11872</v>
      </c>
      <c r="K8587" s="1" t="n">
        <v>0</v>
      </c>
      <c r="L8587" s="1" t="n">
        <v>1.04557025000968</v>
      </c>
      <c r="N8587" s="1" t="n">
        <f aca="false">(2.571*(19.44-D8587)+3.87)*$K$2</f>
        <v>0</v>
      </c>
      <c r="O8587" s="1" t="n">
        <f aca="false">IF(N8587&gt;0,N8587,0)</f>
        <v>0</v>
      </c>
      <c r="P8587" s="1" t="n">
        <f aca="false">O8587*1.5</f>
        <v>0</v>
      </c>
      <c r="Q8587" s="1" t="n">
        <f aca="false">P8587/(3.6*$Q$2)</f>
        <v>0</v>
      </c>
      <c r="R8587" s="1" t="n">
        <f aca="false">(K8587+L8587)*$R$2</f>
        <v>5227.8512500484</v>
      </c>
      <c r="S8587" s="19" t="n">
        <f aca="false">J8587-R8587</f>
        <v>-1736.7325300484</v>
      </c>
      <c r="T8587" s="1" t="n">
        <f aca="false">IF(S8587&lt;0,S8587/$G$3,0)</f>
        <v>-2481.04647149771</v>
      </c>
      <c r="U8587" s="1" t="n">
        <f aca="false">IF(S8587&gt;0,S8587*0.7,0)</f>
        <v>0</v>
      </c>
      <c r="V8587" s="14" t="n">
        <f aca="false">V8586+U8587+T8587</f>
        <v>-48101714.5689294</v>
      </c>
      <c r="W8587" s="19" t="n">
        <f aca="false">V8587/1000</f>
        <v>-48101.7145689294</v>
      </c>
      <c r="X8587" s="19" t="n">
        <f aca="false">W8587*3600000000*2/237000000</f>
        <v>-1461317.91095482</v>
      </c>
      <c r="Y8587" s="19" t="n">
        <f aca="false">X8587/30.662</f>
        <v>-47658.9234542697</v>
      </c>
    </row>
    <row r="8588" customFormat="false" ht="17.9" hidden="false" customHeight="false" outlineLevel="0" collapsed="false">
      <c r="A8588" s="2" t="n">
        <v>12</v>
      </c>
      <c r="B8588" s="3" t="n">
        <v>24</v>
      </c>
      <c r="C8588" s="38" t="n">
        <v>9</v>
      </c>
      <c r="D8588" s="1" t="n">
        <v>4.1</v>
      </c>
      <c r="E8588" s="3" t="n">
        <v>54.2666666666667</v>
      </c>
      <c r="F8588" s="23" t="n">
        <f aca="false">IF(D8588&lt;25, 0.24, 0.24-(0.01/5)*(D8588-25))</f>
        <v>0.24</v>
      </c>
      <c r="G8588" s="40" t="n">
        <f aca="false">(E8588/1000)*$G$1*F8588</f>
        <v>4266.92288</v>
      </c>
      <c r="H8588" s="40" t="n">
        <v>0.526968351283552</v>
      </c>
      <c r="I8588" s="3" t="n">
        <f aca="false">H8588*$J$2</f>
        <v>0</v>
      </c>
      <c r="J8588" s="19" t="n">
        <f aca="false">SUM(I8588+G8588)</f>
        <v>4266.92288</v>
      </c>
      <c r="K8588" s="1" t="n">
        <v>0</v>
      </c>
      <c r="L8588" s="1" t="n">
        <v>1.03507576353784</v>
      </c>
      <c r="N8588" s="1" t="n">
        <f aca="false">(2.571*(19.44-D8588)+3.87)*$K$2</f>
        <v>0</v>
      </c>
      <c r="O8588" s="1" t="n">
        <f aca="false">IF(N8588&gt;0,N8588,0)</f>
        <v>0</v>
      </c>
      <c r="P8588" s="1" t="n">
        <f aca="false">O8588*1.5</f>
        <v>0</v>
      </c>
      <c r="Q8588" s="1" t="n">
        <f aca="false">P8588/(3.6*$Q$2)</f>
        <v>0</v>
      </c>
      <c r="R8588" s="1" t="n">
        <f aca="false">(K8588+L8588)*$R$2</f>
        <v>5175.3788176892</v>
      </c>
      <c r="S8588" s="19" t="n">
        <f aca="false">J8588-R8588</f>
        <v>-908.455937689198</v>
      </c>
      <c r="T8588" s="1" t="n">
        <f aca="false">IF(S8588&lt;0,S8588/$G$3,0)</f>
        <v>-1297.79419669885</v>
      </c>
      <c r="U8588" s="1" t="n">
        <f aca="false">IF(S8588&gt;0,S8588*0.7,0)</f>
        <v>0</v>
      </c>
      <c r="V8588" s="14" t="n">
        <f aca="false">V8587+U8588+T8588</f>
        <v>-48103012.3631261</v>
      </c>
      <c r="W8588" s="19" t="n">
        <f aca="false">V8588/1000</f>
        <v>-48103.0123631261</v>
      </c>
      <c r="X8588" s="19" t="n">
        <f aca="false">W8588*3600000000*2/237000000</f>
        <v>-1461357.33761396</v>
      </c>
      <c r="Y8588" s="19" t="n">
        <f aca="false">X8588/30.662</f>
        <v>-47660.2093018706</v>
      </c>
    </row>
    <row r="8589" customFormat="false" ht="17.9" hidden="false" customHeight="false" outlineLevel="0" collapsed="false">
      <c r="A8589" s="2" t="n">
        <v>12</v>
      </c>
      <c r="B8589" s="3" t="n">
        <v>24</v>
      </c>
      <c r="C8589" s="38" t="n">
        <v>10</v>
      </c>
      <c r="D8589" s="1" t="n">
        <v>5.4</v>
      </c>
      <c r="E8589" s="3" t="n">
        <v>63.3111111111111</v>
      </c>
      <c r="F8589" s="23" t="n">
        <f aca="false">IF(D8589&lt;25, 0.24, 0.24-(0.01/5)*(D8589-25))</f>
        <v>0.24</v>
      </c>
      <c r="G8589" s="40" t="n">
        <f aca="false">(E8589/1000)*$G$1*F8589</f>
        <v>4978.07669333333</v>
      </c>
      <c r="H8589" s="40" t="n">
        <v>0.471472647196688</v>
      </c>
      <c r="I8589" s="3" t="n">
        <f aca="false">H8589*$J$2</f>
        <v>0</v>
      </c>
      <c r="J8589" s="19" t="n">
        <f aca="false">SUM(I8589+G8589)</f>
        <v>4978.07669333333</v>
      </c>
      <c r="K8589" s="1" t="n">
        <v>0</v>
      </c>
      <c r="L8589" s="1" t="n">
        <v>0.970968139655506</v>
      </c>
      <c r="N8589" s="1" t="n">
        <f aca="false">(2.571*(19.44-D8589)+3.87)*$K$2</f>
        <v>0</v>
      </c>
      <c r="O8589" s="1" t="n">
        <f aca="false">IF(N8589&gt;0,N8589,0)</f>
        <v>0</v>
      </c>
      <c r="P8589" s="1" t="n">
        <f aca="false">O8589*1.5</f>
        <v>0</v>
      </c>
      <c r="Q8589" s="1" t="n">
        <f aca="false">P8589/(3.6*$Q$2)</f>
        <v>0</v>
      </c>
      <c r="R8589" s="1" t="n">
        <f aca="false">(K8589+L8589)*$R$2</f>
        <v>4854.84069827753</v>
      </c>
      <c r="S8589" s="19" t="n">
        <f aca="false">J8589-R8589</f>
        <v>123.235995055804</v>
      </c>
      <c r="T8589" s="1" t="n">
        <f aca="false">IF(S8589&lt;0,S8589/$G$3,0)</f>
        <v>0</v>
      </c>
      <c r="U8589" s="1" t="n">
        <f aca="false">IF(S8589&gt;0,S8589*0.7,0)</f>
        <v>86.2651965390627</v>
      </c>
      <c r="V8589" s="14" t="n">
        <f aca="false">V8588+U8589+T8589</f>
        <v>-48102926.0979296</v>
      </c>
      <c r="W8589" s="19" t="n">
        <f aca="false">V8589/1000</f>
        <v>-48102.9260979296</v>
      </c>
      <c r="X8589" s="19" t="n">
        <f aca="false">W8589*3600000000*2/237000000</f>
        <v>-1461354.71689913</v>
      </c>
      <c r="Y8589" s="19" t="n">
        <f aca="false">X8589/30.662</f>
        <v>-47660.1238307718</v>
      </c>
    </row>
    <row r="8590" customFormat="false" ht="17.9" hidden="false" customHeight="false" outlineLevel="0" collapsed="false">
      <c r="A8590" s="2" t="n">
        <v>12</v>
      </c>
      <c r="B8590" s="3" t="n">
        <v>24</v>
      </c>
      <c r="C8590" s="38" t="n">
        <v>11</v>
      </c>
      <c r="D8590" s="1" t="n">
        <v>6.7</v>
      </c>
      <c r="E8590" s="3" t="n">
        <v>74.8222222222222</v>
      </c>
      <c r="F8590" s="23" t="n">
        <f aca="false">IF(D8590&lt;25, 0.24, 0.24-(0.01/5)*(D8590-25))</f>
        <v>0.24</v>
      </c>
      <c r="G8590" s="40" t="n">
        <f aca="false">(E8590/1000)*$G$1*F8590</f>
        <v>5883.18154666667</v>
      </c>
      <c r="H8590" s="40" t="n">
        <v>0.467252773289191</v>
      </c>
      <c r="I8590" s="3" t="n">
        <f aca="false">H8590*$J$2</f>
        <v>0</v>
      </c>
      <c r="J8590" s="19" t="n">
        <f aca="false">SUM(I8590+G8590)</f>
        <v>5883.18154666667</v>
      </c>
      <c r="K8590" s="1" t="n">
        <v>0</v>
      </c>
      <c r="L8590" s="1" t="n">
        <v>1.08595120882524</v>
      </c>
      <c r="N8590" s="1" t="n">
        <f aca="false">(2.571*(19.44-D8590)+3.87)*$K$2</f>
        <v>0</v>
      </c>
      <c r="O8590" s="1" t="n">
        <f aca="false">IF(N8590&gt;0,N8590,0)</f>
        <v>0</v>
      </c>
      <c r="P8590" s="1" t="n">
        <f aca="false">O8590*1.5</f>
        <v>0</v>
      </c>
      <c r="Q8590" s="1" t="n">
        <f aca="false">P8590/(3.6*$Q$2)</f>
        <v>0</v>
      </c>
      <c r="R8590" s="1" t="n">
        <f aca="false">(K8590+L8590)*$R$2</f>
        <v>5429.7560441262</v>
      </c>
      <c r="S8590" s="19" t="n">
        <f aca="false">J8590-R8590</f>
        <v>453.425502540465</v>
      </c>
      <c r="T8590" s="1" t="n">
        <f aca="false">IF(S8590&lt;0,S8590/$G$3,0)</f>
        <v>0</v>
      </c>
      <c r="U8590" s="1" t="n">
        <f aca="false">IF(S8590&gt;0,S8590*0.7,0)</f>
        <v>317.397851778325</v>
      </c>
      <c r="V8590" s="14" t="n">
        <f aca="false">V8589+U8590+T8590</f>
        <v>-48102608.7000778</v>
      </c>
      <c r="W8590" s="19" t="n">
        <f aca="false">V8590/1000</f>
        <v>-48102.6087000778</v>
      </c>
      <c r="X8590" s="19" t="n">
        <f aca="false">W8590*3600000000*2/237000000</f>
        <v>-1461345.07443274</v>
      </c>
      <c r="Y8590" s="19" t="n">
        <f aca="false">X8590/30.662</f>
        <v>-47659.8093546651</v>
      </c>
    </row>
    <row r="8591" customFormat="false" ht="17.9" hidden="false" customHeight="false" outlineLevel="0" collapsed="false">
      <c r="A8591" s="2" t="n">
        <v>12</v>
      </c>
      <c r="B8591" s="3" t="n">
        <v>24</v>
      </c>
      <c r="C8591" s="38" t="n">
        <v>12</v>
      </c>
      <c r="D8591" s="1" t="n">
        <v>8</v>
      </c>
      <c r="E8591" s="3" t="n">
        <v>78.1111111111111</v>
      </c>
      <c r="F8591" s="23" t="n">
        <f aca="false">IF(D8591&lt;25, 0.24, 0.24-(0.01/5)*(D8591-25))</f>
        <v>0.24</v>
      </c>
      <c r="G8591" s="40" t="n">
        <f aca="false">(E8591/1000)*$G$1*F8591</f>
        <v>6141.78293333333</v>
      </c>
      <c r="H8591" s="40" t="n">
        <v>0.440588313657679</v>
      </c>
      <c r="I8591" s="3" t="n">
        <f aca="false">H8591*$J$2</f>
        <v>0</v>
      </c>
      <c r="J8591" s="19" t="n">
        <f aca="false">SUM(I8591+G8591)</f>
        <v>6141.78293333333</v>
      </c>
      <c r="K8591" s="1" t="n">
        <v>0</v>
      </c>
      <c r="L8591" s="1" t="n">
        <v>1.36131740820592</v>
      </c>
      <c r="N8591" s="1" t="n">
        <f aca="false">(2.571*(19.44-D8591)+3.87)*$K$2</f>
        <v>0</v>
      </c>
      <c r="O8591" s="1" t="n">
        <f aca="false">IF(N8591&gt;0,N8591,0)</f>
        <v>0</v>
      </c>
      <c r="P8591" s="1" t="n">
        <f aca="false">O8591*1.5</f>
        <v>0</v>
      </c>
      <c r="Q8591" s="1" t="n">
        <f aca="false">P8591/(3.6*$Q$2)</f>
        <v>0</v>
      </c>
      <c r="R8591" s="1" t="n">
        <f aca="false">(K8591+L8591)*$R$2</f>
        <v>6806.5870410296</v>
      </c>
      <c r="S8591" s="19" t="n">
        <f aca="false">J8591-R8591</f>
        <v>-664.804107696267</v>
      </c>
      <c r="T8591" s="1" t="n">
        <f aca="false">IF(S8591&lt;0,S8591/$G$3,0)</f>
        <v>-949.72015385181</v>
      </c>
      <c r="U8591" s="1" t="n">
        <f aca="false">IF(S8591&gt;0,S8591*0.7,0)</f>
        <v>0</v>
      </c>
      <c r="V8591" s="14" t="n">
        <f aca="false">V8590+U8591+T8591</f>
        <v>-48103558.4202316</v>
      </c>
      <c r="W8591" s="19" t="n">
        <f aca="false">V8591/1000</f>
        <v>-48103.5584202316</v>
      </c>
      <c r="X8591" s="19" t="n">
        <f aca="false">W8591*3600000000*2/237000000</f>
        <v>-1461373.92669058</v>
      </c>
      <c r="Y8591" s="19" t="n">
        <f aca="false">X8591/30.662</f>
        <v>-47660.7503323521</v>
      </c>
    </row>
    <row r="8592" customFormat="false" ht="17.9" hidden="false" customHeight="false" outlineLevel="0" collapsed="false">
      <c r="A8592" s="2" t="n">
        <v>12</v>
      </c>
      <c r="B8592" s="3" t="n">
        <v>24</v>
      </c>
      <c r="C8592" s="38" t="n">
        <v>13</v>
      </c>
      <c r="D8592" s="1" t="n">
        <v>9.3</v>
      </c>
      <c r="E8592" s="3" t="n">
        <v>74</v>
      </c>
      <c r="F8592" s="23" t="n">
        <f aca="false">IF(D8592&lt;25, 0.24, 0.24-(0.01/5)*(D8592-25))</f>
        <v>0.24</v>
      </c>
      <c r="G8592" s="40" t="n">
        <f aca="false">(E8592/1000)*$G$1*F8592</f>
        <v>5818.5312</v>
      </c>
      <c r="H8592" s="40" t="n">
        <v>0.404045835142257</v>
      </c>
      <c r="I8592" s="3" t="n">
        <f aca="false">H8592*$J$2</f>
        <v>0</v>
      </c>
      <c r="J8592" s="19" t="n">
        <f aca="false">SUM(I8592+G8592)</f>
        <v>5818.5312</v>
      </c>
      <c r="K8592" s="1" t="n">
        <v>0</v>
      </c>
      <c r="L8592" s="1" t="n">
        <v>1.27439568329785</v>
      </c>
      <c r="N8592" s="1" t="n">
        <f aca="false">(2.571*(19.44-D8592)+3.87)*$K$2</f>
        <v>0</v>
      </c>
      <c r="O8592" s="1" t="n">
        <f aca="false">IF(N8592&gt;0,N8592,0)</f>
        <v>0</v>
      </c>
      <c r="P8592" s="1" t="n">
        <f aca="false">O8592*1.5</f>
        <v>0</v>
      </c>
      <c r="Q8592" s="1" t="n">
        <f aca="false">P8592/(3.6*$Q$2)</f>
        <v>0</v>
      </c>
      <c r="R8592" s="1" t="n">
        <f aca="false">(K8592+L8592)*$R$2</f>
        <v>6371.97841648925</v>
      </c>
      <c r="S8592" s="19" t="n">
        <f aca="false">J8592-R8592</f>
        <v>-553.44721648925</v>
      </c>
      <c r="T8592" s="1" t="n">
        <f aca="false">IF(S8592&lt;0,S8592/$G$3,0)</f>
        <v>-790.638880698929</v>
      </c>
      <c r="U8592" s="1" t="n">
        <f aca="false">IF(S8592&gt;0,S8592*0.7,0)</f>
        <v>0</v>
      </c>
      <c r="V8592" s="14" t="n">
        <f aca="false">V8591+U8592+T8592</f>
        <v>-48104349.0591123</v>
      </c>
      <c r="W8592" s="19" t="n">
        <f aca="false">V8592/1000</f>
        <v>-48104.3490591123</v>
      </c>
      <c r="X8592" s="19" t="n">
        <f aca="false">W8592*3600000000*2/237000000</f>
        <v>-1461397.94609962</v>
      </c>
      <c r="Y8592" s="19" t="n">
        <f aca="false">X8592/30.662</f>
        <v>-47661.5336931582</v>
      </c>
    </row>
    <row r="8593" customFormat="false" ht="17.9" hidden="false" customHeight="false" outlineLevel="0" collapsed="false">
      <c r="A8593" s="2" t="n">
        <v>12</v>
      </c>
      <c r="B8593" s="3" t="n">
        <v>24</v>
      </c>
      <c r="C8593" s="38" t="n">
        <v>14</v>
      </c>
      <c r="D8593" s="1" t="n">
        <v>10.6</v>
      </c>
      <c r="E8593" s="3" t="n">
        <v>101.133333333333</v>
      </c>
      <c r="F8593" s="23" t="n">
        <f aca="false">IF(D8593&lt;25, 0.24, 0.24-(0.01/5)*(D8593-25))</f>
        <v>0.24</v>
      </c>
      <c r="G8593" s="40" t="n">
        <f aca="false">(E8593/1000)*$G$1*F8593</f>
        <v>7951.99263999997</v>
      </c>
      <c r="H8593" s="40" t="n">
        <v>0.411856156280463</v>
      </c>
      <c r="I8593" s="3" t="n">
        <f aca="false">H8593*$J$2</f>
        <v>0</v>
      </c>
      <c r="J8593" s="19" t="n">
        <f aca="false">SUM(I8593+G8593)</f>
        <v>7951.99263999997</v>
      </c>
      <c r="K8593" s="1" t="n">
        <v>0</v>
      </c>
      <c r="L8593" s="1" t="n">
        <v>1.1032899256048</v>
      </c>
      <c r="N8593" s="1" t="n">
        <f aca="false">(2.571*(19.44-D8593)+3.87)*$K$2</f>
        <v>0</v>
      </c>
      <c r="O8593" s="1" t="n">
        <f aca="false">IF(N8593&gt;0,N8593,0)</f>
        <v>0</v>
      </c>
      <c r="P8593" s="1" t="n">
        <f aca="false">O8593*1.5</f>
        <v>0</v>
      </c>
      <c r="Q8593" s="1" t="n">
        <f aca="false">P8593/(3.6*$Q$2)</f>
        <v>0</v>
      </c>
      <c r="R8593" s="1" t="n">
        <f aca="false">(K8593+L8593)*$R$2</f>
        <v>5516.449628024</v>
      </c>
      <c r="S8593" s="19" t="n">
        <f aca="false">J8593-R8593</f>
        <v>2435.54301197597</v>
      </c>
      <c r="T8593" s="1" t="n">
        <f aca="false">IF(S8593&lt;0,S8593/$G$3,0)</f>
        <v>0</v>
      </c>
      <c r="U8593" s="1" t="n">
        <f aca="false">IF(S8593&gt;0,S8593*0.7,0)</f>
        <v>1704.88010838318</v>
      </c>
      <c r="V8593" s="14" t="n">
        <f aca="false">V8592+U8593+T8593</f>
        <v>-48102644.179004</v>
      </c>
      <c r="W8593" s="19" t="n">
        <f aca="false">V8593/1000</f>
        <v>-48102.6441790039</v>
      </c>
      <c r="X8593" s="19" t="n">
        <f aca="false">W8593*3600000000*2/237000000</f>
        <v>-1461346.15227354</v>
      </c>
      <c r="Y8593" s="19" t="n">
        <f aca="false">X8593/30.662</f>
        <v>-47659.8445069969</v>
      </c>
    </row>
    <row r="8594" customFormat="false" ht="17.9" hidden="false" customHeight="false" outlineLevel="0" collapsed="false">
      <c r="A8594" s="2" t="n">
        <v>12</v>
      </c>
      <c r="B8594" s="3" t="n">
        <v>24</v>
      </c>
      <c r="C8594" s="38" t="n">
        <v>15</v>
      </c>
      <c r="D8594" s="1" t="n">
        <v>9.7</v>
      </c>
      <c r="E8594" s="3" t="n">
        <v>121.543483840573</v>
      </c>
      <c r="F8594" s="23" t="n">
        <f aca="false">IF(D8594&lt;25, 0.24, 0.24-(0.01/5)*(D8594-25))</f>
        <v>0.24</v>
      </c>
      <c r="G8594" s="40" t="n">
        <f aca="false">(E8594/1000)*$G$1*F8594</f>
        <v>9556.81828220365</v>
      </c>
      <c r="H8594" s="40" t="n">
        <v>0.415956461027158</v>
      </c>
      <c r="I8594" s="3" t="n">
        <f aca="false">H8594*$J$2</f>
        <v>0</v>
      </c>
      <c r="J8594" s="19" t="n">
        <f aca="false">SUM(I8594+G8594)</f>
        <v>9556.81828220365</v>
      </c>
      <c r="K8594" s="1" t="n">
        <v>0</v>
      </c>
      <c r="L8594" s="1" t="n">
        <v>0.930587180839946</v>
      </c>
      <c r="N8594" s="1" t="n">
        <f aca="false">(2.571*(19.44-D8594)+3.87)*$K$2</f>
        <v>0</v>
      </c>
      <c r="O8594" s="1" t="n">
        <f aca="false">IF(N8594&gt;0,N8594,0)</f>
        <v>0</v>
      </c>
      <c r="P8594" s="1" t="n">
        <f aca="false">O8594*1.5</f>
        <v>0</v>
      </c>
      <c r="Q8594" s="1" t="n">
        <f aca="false">P8594/(3.6*$Q$2)</f>
        <v>0</v>
      </c>
      <c r="R8594" s="1" t="n">
        <f aca="false">(K8594+L8594)*$R$2</f>
        <v>4652.93590419973</v>
      </c>
      <c r="S8594" s="19" t="n">
        <f aca="false">J8594-R8594</f>
        <v>4903.88237800392</v>
      </c>
      <c r="T8594" s="1" t="n">
        <f aca="false">IF(S8594&lt;0,S8594/$G$3,0)</f>
        <v>0</v>
      </c>
      <c r="U8594" s="1" t="n">
        <f aca="false">IF(S8594&gt;0,S8594*0.7,0)</f>
        <v>3432.71766460274</v>
      </c>
      <c r="V8594" s="14" t="n">
        <f aca="false">V8593+U8594+T8594</f>
        <v>-48099211.4613394</v>
      </c>
      <c r="W8594" s="19" t="n">
        <f aca="false">V8594/1000</f>
        <v>-48099.2114613394</v>
      </c>
      <c r="X8594" s="19" t="n">
        <f aca="false">W8594*3600000000*2/237000000</f>
        <v>-1461241.86717993</v>
      </c>
      <c r="Y8594" s="19" t="n">
        <f aca="false">X8594/30.662</f>
        <v>-47656.4433885568</v>
      </c>
    </row>
    <row r="8595" customFormat="false" ht="17.9" hidden="false" customHeight="false" outlineLevel="0" collapsed="false">
      <c r="A8595" s="2" t="n">
        <v>12</v>
      </c>
      <c r="B8595" s="3" t="n">
        <v>24</v>
      </c>
      <c r="C8595" s="38" t="n">
        <v>16</v>
      </c>
      <c r="D8595" s="1" t="n">
        <v>8.7</v>
      </c>
      <c r="E8595" s="3" t="n">
        <v>43.5777777777778</v>
      </c>
      <c r="F8595" s="23" t="n">
        <f aca="false">IF(D8595&lt;25, 0.24, 0.24-(0.01/5)*(D8595-25))</f>
        <v>0.24</v>
      </c>
      <c r="G8595" s="40" t="n">
        <f aca="false">(E8595/1000)*$G$1*F8595</f>
        <v>3426.46837333334</v>
      </c>
      <c r="H8595" s="40" t="n">
        <v>0.400896251750029</v>
      </c>
      <c r="I8595" s="3" t="n">
        <f aca="false">H8595*$J$2</f>
        <v>0</v>
      </c>
      <c r="J8595" s="19" t="n">
        <f aca="false">SUM(I8595+G8595)</f>
        <v>3426.46837333334</v>
      </c>
      <c r="K8595" s="1" t="n">
        <v>0</v>
      </c>
      <c r="L8595" s="1" t="n">
        <v>1.10032409247145</v>
      </c>
      <c r="N8595" s="1" t="n">
        <f aca="false">(2.571*(19.44-D8595)+3.87)*$K$2</f>
        <v>0</v>
      </c>
      <c r="O8595" s="1" t="n">
        <f aca="false">IF(N8595&gt;0,N8595,0)</f>
        <v>0</v>
      </c>
      <c r="P8595" s="1" t="n">
        <f aca="false">O8595*1.5</f>
        <v>0</v>
      </c>
      <c r="Q8595" s="1" t="n">
        <f aca="false">P8595/(3.6*$Q$2)</f>
        <v>0</v>
      </c>
      <c r="R8595" s="1" t="n">
        <f aca="false">(K8595+L8595)*$R$2</f>
        <v>5501.62046235725</v>
      </c>
      <c r="S8595" s="19" t="n">
        <f aca="false">J8595-R8595</f>
        <v>-2075.15208902391</v>
      </c>
      <c r="T8595" s="1" t="n">
        <f aca="false">IF(S8595&lt;0,S8595/$G$3,0)</f>
        <v>-2964.50298431988</v>
      </c>
      <c r="U8595" s="1" t="n">
        <f aca="false">IF(S8595&gt;0,S8595*0.7,0)</f>
        <v>0</v>
      </c>
      <c r="V8595" s="14" t="n">
        <f aca="false">V8594+U8595+T8595</f>
        <v>-48102175.9643237</v>
      </c>
      <c r="W8595" s="19" t="n">
        <f aca="false">V8595/1000</f>
        <v>-48102.1759643237</v>
      </c>
      <c r="X8595" s="19" t="n">
        <f aca="false">W8595*3600000000*2/237000000</f>
        <v>-1461331.92803009</v>
      </c>
      <c r="Y8595" s="19" t="n">
        <f aca="false">X8595/30.662</f>
        <v>-47659.3806023771</v>
      </c>
    </row>
    <row r="8596" customFormat="false" ht="17.9" hidden="false" customHeight="false" outlineLevel="0" collapsed="false">
      <c r="A8596" s="2" t="n">
        <v>12</v>
      </c>
      <c r="B8596" s="3" t="n">
        <v>24</v>
      </c>
      <c r="C8596" s="38" t="n">
        <v>17</v>
      </c>
      <c r="D8596" s="1" t="n">
        <v>7.8</v>
      </c>
      <c r="E8596" s="3" t="n">
        <v>2.46666666666667</v>
      </c>
      <c r="F8596" s="23" t="n">
        <f aca="false">IF(D8596&lt;25, 0.24, 0.24-(0.01/5)*(D8596-25))</f>
        <v>0.24</v>
      </c>
      <c r="G8596" s="40" t="n">
        <f aca="false">(E8596/1000)*$G$1*F8596</f>
        <v>193.95104</v>
      </c>
      <c r="H8596" s="40" t="n">
        <v>0.350891952077638</v>
      </c>
      <c r="I8596" s="3" t="n">
        <f aca="false">H8596*$J$2</f>
        <v>0</v>
      </c>
      <c r="J8596" s="19" t="n">
        <f aca="false">SUM(I8596+G8596)</f>
        <v>193.95104</v>
      </c>
      <c r="K8596" s="1" t="n">
        <v>0</v>
      </c>
      <c r="L8596" s="1" t="n">
        <v>2.1974542107993</v>
      </c>
      <c r="N8596" s="1" t="n">
        <f aca="false">(2.571*(19.44-D8596)+3.87)*$K$2</f>
        <v>0</v>
      </c>
      <c r="O8596" s="1" t="n">
        <f aca="false">IF(N8596&gt;0,N8596,0)</f>
        <v>0</v>
      </c>
      <c r="P8596" s="1" t="n">
        <f aca="false">O8596*1.5</f>
        <v>0</v>
      </c>
      <c r="Q8596" s="1" t="n">
        <f aca="false">P8596/(3.6*$Q$2)</f>
        <v>0</v>
      </c>
      <c r="R8596" s="1" t="n">
        <f aca="false">(K8596+L8596)*$R$2</f>
        <v>10987.2710539965</v>
      </c>
      <c r="S8596" s="19" t="n">
        <f aca="false">J8596-R8596</f>
        <v>-10793.3200139965</v>
      </c>
      <c r="T8596" s="1" t="n">
        <f aca="false">IF(S8596&lt;0,S8596/$G$3,0)</f>
        <v>-15419.0285914236</v>
      </c>
      <c r="U8596" s="1" t="n">
        <f aca="false">IF(S8596&gt;0,S8596*0.7,0)</f>
        <v>0</v>
      </c>
      <c r="V8596" s="14" t="n">
        <f aca="false">V8595+U8596+T8596</f>
        <v>-48117594.9929151</v>
      </c>
      <c r="W8596" s="19" t="n">
        <f aca="false">V8596/1000</f>
        <v>-48117.5949929151</v>
      </c>
      <c r="X8596" s="19" t="n">
        <f aca="false">W8596*3600000000*2/237000000</f>
        <v>-1461800.35421514</v>
      </c>
      <c r="Y8596" s="19" t="n">
        <f aca="false">X8596/30.662</f>
        <v>-47674.6576940559</v>
      </c>
    </row>
    <row r="8597" customFormat="false" ht="17.9" hidden="false" customHeight="false" outlineLevel="0" collapsed="false">
      <c r="A8597" s="2" t="n">
        <v>12</v>
      </c>
      <c r="B8597" s="3" t="n">
        <v>24</v>
      </c>
      <c r="C8597" s="38" t="n">
        <v>18</v>
      </c>
      <c r="D8597" s="1" t="n">
        <v>6.5</v>
      </c>
      <c r="E8597" s="3" t="n">
        <v>0</v>
      </c>
      <c r="F8597" s="23" t="n">
        <f aca="false">IF(D8597&lt;25, 0.24, 0.24-(0.01/5)*(D8597-25))</f>
        <v>0.24</v>
      </c>
      <c r="G8597" s="40" t="n">
        <f aca="false">(E8597/1000)*$G$1*F8597</f>
        <v>0</v>
      </c>
      <c r="H8597" s="40" t="n">
        <v>0.42384833399788</v>
      </c>
      <c r="I8597" s="3" t="n">
        <f aca="false">H8597*$J$2</f>
        <v>0</v>
      </c>
      <c r="J8597" s="19" t="n">
        <f aca="false">SUM(I8597+G8597)</f>
        <v>0</v>
      </c>
      <c r="K8597" s="1" t="n">
        <v>0</v>
      </c>
      <c r="L8597" s="1" t="n">
        <v>3.8984735832785</v>
      </c>
      <c r="N8597" s="1" t="n">
        <f aca="false">(2.571*(19.44-D8597)+3.87)*$K$2</f>
        <v>0</v>
      </c>
      <c r="O8597" s="1" t="n">
        <f aca="false">IF(N8597&gt;0,N8597,0)</f>
        <v>0</v>
      </c>
      <c r="P8597" s="1" t="n">
        <f aca="false">O8597*1.5</f>
        <v>0</v>
      </c>
      <c r="Q8597" s="1" t="n">
        <f aca="false">P8597/(3.6*$Q$2)</f>
        <v>0</v>
      </c>
      <c r="R8597" s="1" t="n">
        <f aca="false">(K8597+L8597)*$R$2</f>
        <v>19492.3679163925</v>
      </c>
      <c r="S8597" s="19" t="n">
        <f aca="false">J8597-R8597</f>
        <v>-19492.3679163925</v>
      </c>
      <c r="T8597" s="1" t="n">
        <f aca="false">IF(S8597&lt;0,S8597/$G$3,0)</f>
        <v>-27846.2398805607</v>
      </c>
      <c r="U8597" s="1" t="n">
        <f aca="false">IF(S8597&gt;0,S8597*0.7,0)</f>
        <v>0</v>
      </c>
      <c r="V8597" s="14" t="n">
        <f aca="false">V8596+U8597+T8597</f>
        <v>-48145441.2327957</v>
      </c>
      <c r="W8597" s="19" t="n">
        <f aca="false">V8597/1000</f>
        <v>-48145.4412327957</v>
      </c>
      <c r="X8597" s="19" t="n">
        <f aca="false">W8597*3600000000*2/237000000</f>
        <v>-1462646.31593303</v>
      </c>
      <c r="Y8597" s="19" t="n">
        <f aca="false">X8597/30.662</f>
        <v>-47702.247600712</v>
      </c>
    </row>
    <row r="8598" customFormat="false" ht="17.9" hidden="false" customHeight="false" outlineLevel="0" collapsed="false">
      <c r="A8598" s="2" t="n">
        <v>12</v>
      </c>
      <c r="B8598" s="3" t="n">
        <v>24</v>
      </c>
      <c r="C8598" s="38" t="n">
        <v>19</v>
      </c>
      <c r="D8598" s="1" t="n">
        <v>5.2</v>
      </c>
      <c r="E8598" s="3" t="n">
        <v>0</v>
      </c>
      <c r="F8598" s="23" t="n">
        <f aca="false">IF(D8598&lt;25, 0.24, 0.24-(0.01/5)*(D8598-25))</f>
        <v>0.24</v>
      </c>
      <c r="G8598" s="40" t="n">
        <f aca="false">(E8598/1000)*$G$1*F8598</f>
        <v>0</v>
      </c>
      <c r="H8598" s="40" t="n">
        <v>0.557805143021303</v>
      </c>
      <c r="I8598" s="3" t="n">
        <f aca="false">H8598*$J$2</f>
        <v>0</v>
      </c>
      <c r="J8598" s="19" t="n">
        <f aca="false">SUM(I8598+G8598)</f>
        <v>0</v>
      </c>
      <c r="K8598" s="1" t="n">
        <v>0</v>
      </c>
      <c r="L8598" s="1" t="n">
        <v>3.82638102403716</v>
      </c>
      <c r="N8598" s="1" t="n">
        <f aca="false">(2.571*(19.44-D8598)+3.87)*$K$2</f>
        <v>0</v>
      </c>
      <c r="O8598" s="1" t="n">
        <f aca="false">IF(N8598&gt;0,N8598,0)</f>
        <v>0</v>
      </c>
      <c r="P8598" s="1" t="n">
        <f aca="false">O8598*1.5</f>
        <v>0</v>
      </c>
      <c r="Q8598" s="1" t="n">
        <f aca="false">P8598/(3.6*$Q$2)</f>
        <v>0</v>
      </c>
      <c r="R8598" s="1" t="n">
        <f aca="false">(K8598+L8598)*$R$2</f>
        <v>19131.9051201858</v>
      </c>
      <c r="S8598" s="19" t="n">
        <f aca="false">J8598-R8598</f>
        <v>-19131.9051201858</v>
      </c>
      <c r="T8598" s="1" t="n">
        <f aca="false">IF(S8598&lt;0,S8598/$G$3,0)</f>
        <v>-27331.2930288369</v>
      </c>
      <c r="U8598" s="1" t="n">
        <f aca="false">IF(S8598&gt;0,S8598*0.7,0)</f>
        <v>0</v>
      </c>
      <c r="V8598" s="14" t="n">
        <f aca="false">V8597+U8598+T8598</f>
        <v>-48172772.5258245</v>
      </c>
      <c r="W8598" s="19" t="n">
        <f aca="false">V8598/1000</f>
        <v>-48172.7725258245</v>
      </c>
      <c r="X8598" s="19" t="n">
        <f aca="false">W8598*3600000000*2/237000000</f>
        <v>-1463476.63369593</v>
      </c>
      <c r="Y8598" s="19" t="n">
        <f aca="false">X8598/30.662</f>
        <v>-47729.327300761</v>
      </c>
    </row>
    <row r="8599" customFormat="false" ht="17.9" hidden="false" customHeight="false" outlineLevel="0" collapsed="false">
      <c r="A8599" s="2" t="n">
        <v>12</v>
      </c>
      <c r="B8599" s="3" t="n">
        <v>24</v>
      </c>
      <c r="C8599" s="38" t="n">
        <v>20</v>
      </c>
      <c r="D8599" s="1" t="n">
        <v>3.9</v>
      </c>
      <c r="E8599" s="3" t="n">
        <v>0</v>
      </c>
      <c r="F8599" s="23" t="n">
        <f aca="false">IF(D8599&lt;25, 0.24, 0.24-(0.01/5)*(D8599-25))</f>
        <v>0.24</v>
      </c>
      <c r="G8599" s="40" t="n">
        <f aca="false">(E8599/1000)*$G$1*F8599</f>
        <v>0</v>
      </c>
      <c r="H8599" s="40" t="n">
        <v>0.620372019958051</v>
      </c>
      <c r="I8599" s="3" t="n">
        <f aca="false">H8599*$J$2</f>
        <v>0</v>
      </c>
      <c r="J8599" s="19" t="n">
        <f aca="false">SUM(I8599+G8599)</f>
        <v>0</v>
      </c>
      <c r="K8599" s="1" t="n">
        <v>0</v>
      </c>
      <c r="L8599" s="1" t="n">
        <v>3.66029436856977</v>
      </c>
      <c r="N8599" s="1" t="n">
        <f aca="false">(2.571*(19.44-D8599)+3.87)*$K$2</f>
        <v>0</v>
      </c>
      <c r="O8599" s="1" t="n">
        <f aca="false">IF(N8599&gt;0,N8599,0)</f>
        <v>0</v>
      </c>
      <c r="P8599" s="1" t="n">
        <f aca="false">O8599*1.5</f>
        <v>0</v>
      </c>
      <c r="Q8599" s="1" t="n">
        <f aca="false">P8599/(3.6*$Q$2)</f>
        <v>0</v>
      </c>
      <c r="R8599" s="1" t="n">
        <f aca="false">(K8599+L8599)*$R$2</f>
        <v>18301.4718428489</v>
      </c>
      <c r="S8599" s="19" t="n">
        <f aca="false">J8599-R8599</f>
        <v>-18301.4718428489</v>
      </c>
      <c r="T8599" s="1" t="n">
        <f aca="false">IF(S8599&lt;0,S8599/$G$3,0)</f>
        <v>-26144.9597754984</v>
      </c>
      <c r="U8599" s="1" t="n">
        <f aca="false">IF(S8599&gt;0,S8599*0.7,0)</f>
        <v>0</v>
      </c>
      <c r="V8599" s="14" t="n">
        <f aca="false">V8598+U8599+T8599</f>
        <v>-48198917.4856</v>
      </c>
      <c r="W8599" s="19" t="n">
        <f aca="false">V8599/1000</f>
        <v>-48198.9174856</v>
      </c>
      <c r="X8599" s="19" t="n">
        <f aca="false">W8599*3600000000*2/237000000</f>
        <v>-1464270.91095494</v>
      </c>
      <c r="Y8599" s="19" t="n">
        <f aca="false">X8599/30.662</f>
        <v>-47755.23158812</v>
      </c>
    </row>
    <row r="8600" customFormat="false" ht="17.9" hidden="false" customHeight="false" outlineLevel="0" collapsed="false">
      <c r="A8600" s="2" t="n">
        <v>12</v>
      </c>
      <c r="B8600" s="3" t="n">
        <v>24</v>
      </c>
      <c r="C8600" s="38" t="n">
        <v>21</v>
      </c>
      <c r="D8600" s="1" t="n">
        <v>3.2</v>
      </c>
      <c r="E8600" s="3" t="n">
        <v>0</v>
      </c>
      <c r="F8600" s="23" t="n">
        <f aca="false">IF(D8600&lt;25, 0.24, 0.24-(0.01/5)*(D8600-25))</f>
        <v>0.24</v>
      </c>
      <c r="G8600" s="40" t="n">
        <f aca="false">(E8600/1000)*$G$1*F8600</f>
        <v>0</v>
      </c>
      <c r="H8600" s="40" t="n">
        <v>0.636788383349924</v>
      </c>
      <c r="I8600" s="3" t="n">
        <f aca="false">H8600*$J$2</f>
        <v>0</v>
      </c>
      <c r="J8600" s="19" t="n">
        <f aca="false">SUM(I8600+G8600)</f>
        <v>0</v>
      </c>
      <c r="K8600" s="1" t="n">
        <v>0</v>
      </c>
      <c r="L8600" s="1" t="n">
        <v>4.04243056075092</v>
      </c>
      <c r="N8600" s="1" t="n">
        <f aca="false">(2.571*(19.44-D8600)+3.87)*$K$2</f>
        <v>0</v>
      </c>
      <c r="O8600" s="1" t="n">
        <f aca="false">IF(N8600&gt;0,N8600,0)</f>
        <v>0</v>
      </c>
      <c r="P8600" s="1" t="n">
        <f aca="false">O8600*1.5</f>
        <v>0</v>
      </c>
      <c r="Q8600" s="1" t="n">
        <f aca="false">P8600/(3.6*$Q$2)</f>
        <v>0</v>
      </c>
      <c r="R8600" s="1" t="n">
        <f aca="false">(K8600+L8600)*$R$2</f>
        <v>20212.1528037546</v>
      </c>
      <c r="S8600" s="19" t="n">
        <f aca="false">J8600-R8600</f>
        <v>-20212.1528037546</v>
      </c>
      <c r="T8600" s="1" t="n">
        <f aca="false">IF(S8600&lt;0,S8600/$G$3,0)</f>
        <v>-28874.5040053637</v>
      </c>
      <c r="U8600" s="1" t="n">
        <f aca="false">IF(S8600&gt;0,S8600*0.7,0)</f>
        <v>0</v>
      </c>
      <c r="V8600" s="14" t="n">
        <f aca="false">V8599+U8600+T8600</f>
        <v>-48227791.9896054</v>
      </c>
      <c r="W8600" s="19" t="n">
        <f aca="false">V8600/1000</f>
        <v>-48227.7919896054</v>
      </c>
      <c r="X8600" s="19" t="n">
        <f aca="false">W8600*3600000000*2/237000000</f>
        <v>-1465148.11107662</v>
      </c>
      <c r="Y8600" s="19" t="n">
        <f aca="false">X8600/30.662</f>
        <v>-47783.8402934126</v>
      </c>
    </row>
    <row r="8601" customFormat="false" ht="17.9" hidden="false" customHeight="false" outlineLevel="0" collapsed="false">
      <c r="A8601" s="2" t="n">
        <v>12</v>
      </c>
      <c r="B8601" s="3" t="n">
        <v>24</v>
      </c>
      <c r="C8601" s="38" t="n">
        <v>22</v>
      </c>
      <c r="D8601" s="1" t="n">
        <v>2.4</v>
      </c>
      <c r="E8601" s="3" t="n">
        <v>0</v>
      </c>
      <c r="F8601" s="23" t="n">
        <f aca="false">IF(D8601&lt;25, 0.24, 0.24-(0.01/5)*(D8601-25))</f>
        <v>0.24</v>
      </c>
      <c r="G8601" s="40" t="n">
        <f aca="false">(E8601/1000)*$G$1*F8601</f>
        <v>0</v>
      </c>
      <c r="H8601" s="40" t="n">
        <v>0.630215512869217</v>
      </c>
      <c r="I8601" s="3" t="n">
        <f aca="false">H8601*$J$2</f>
        <v>0</v>
      </c>
      <c r="J8601" s="19" t="n">
        <f aca="false">SUM(I8601+G8601)</f>
        <v>0</v>
      </c>
      <c r="K8601" s="1" t="n">
        <v>0</v>
      </c>
      <c r="L8601" s="1" t="n">
        <v>3.86858711093478</v>
      </c>
      <c r="N8601" s="1" t="n">
        <f aca="false">(2.571*(19.44-D8601)+3.87)*$K$2</f>
        <v>0</v>
      </c>
      <c r="O8601" s="1" t="n">
        <f aca="false">IF(N8601&gt;0,N8601,0)</f>
        <v>0</v>
      </c>
      <c r="P8601" s="1" t="n">
        <f aca="false">O8601*1.5</f>
        <v>0</v>
      </c>
      <c r="Q8601" s="1" t="n">
        <f aca="false">P8601/(3.6*$Q$2)</f>
        <v>0</v>
      </c>
      <c r="R8601" s="1" t="n">
        <f aca="false">(K8601+L8601)*$R$2</f>
        <v>19342.9355546739</v>
      </c>
      <c r="S8601" s="19" t="n">
        <f aca="false">J8601-R8601</f>
        <v>-19342.9355546739</v>
      </c>
      <c r="T8601" s="1" t="n">
        <f aca="false">IF(S8601&lt;0,S8601/$G$3,0)</f>
        <v>-27632.7650781056</v>
      </c>
      <c r="U8601" s="1" t="n">
        <f aca="false">IF(S8601&gt;0,S8601*0.7,0)</f>
        <v>0</v>
      </c>
      <c r="V8601" s="14" t="n">
        <f aca="false">V8600+U8601+T8601</f>
        <v>-48255424.7546835</v>
      </c>
      <c r="W8601" s="19" t="n">
        <f aca="false">V8601/1000</f>
        <v>-48255.4247546835</v>
      </c>
      <c r="X8601" s="19" t="n">
        <f aca="false">W8601*3600000000*2/237000000</f>
        <v>-1465987.58748405</v>
      </c>
      <c r="Y8601" s="19" t="n">
        <f aca="false">X8601/30.662</f>
        <v>-47811.2186903677</v>
      </c>
    </row>
    <row r="8602" customFormat="false" ht="17.9" hidden="false" customHeight="false" outlineLevel="0" collapsed="false">
      <c r="A8602" s="2" t="n">
        <v>12</v>
      </c>
      <c r="B8602" s="3" t="n">
        <v>24</v>
      </c>
      <c r="C8602" s="38" t="n">
        <v>23</v>
      </c>
      <c r="D8602" s="1" t="n">
        <v>1.7</v>
      </c>
      <c r="E8602" s="3" t="n">
        <v>0</v>
      </c>
      <c r="F8602" s="23" t="n">
        <f aca="false">IF(D8602&lt;25, 0.24, 0.24-(0.01/5)*(D8602-25))</f>
        <v>0.24</v>
      </c>
      <c r="G8602" s="40" t="n">
        <f aca="false">(E8602/1000)*$G$1*F8602</f>
        <v>0</v>
      </c>
      <c r="H8602" s="40" t="n">
        <v>0.625416460057563</v>
      </c>
      <c r="I8602" s="3" t="n">
        <f aca="false">H8602*$J$2</f>
        <v>0</v>
      </c>
      <c r="J8602" s="19" t="n">
        <f aca="false">SUM(I8602+G8602)</f>
        <v>0</v>
      </c>
      <c r="K8602" s="1" t="n">
        <v>0</v>
      </c>
      <c r="L8602" s="1" t="n">
        <v>3.16682536338301</v>
      </c>
      <c r="N8602" s="1" t="n">
        <f aca="false">(2.571*(19.44-D8602)+3.87)*$K$2</f>
        <v>0</v>
      </c>
      <c r="O8602" s="1" t="n">
        <f aca="false">IF(N8602&gt;0,N8602,0)</f>
        <v>0</v>
      </c>
      <c r="P8602" s="1" t="n">
        <f aca="false">O8602*1.5</f>
        <v>0</v>
      </c>
      <c r="Q8602" s="1" t="n">
        <f aca="false">P8602/(3.6*$Q$2)</f>
        <v>0</v>
      </c>
      <c r="R8602" s="1" t="n">
        <f aca="false">(K8602+L8602)*$R$2</f>
        <v>15834.1268169151</v>
      </c>
      <c r="S8602" s="19" t="n">
        <f aca="false">J8602-R8602</f>
        <v>-15834.1268169151</v>
      </c>
      <c r="T8602" s="1" t="n">
        <f aca="false">IF(S8602&lt;0,S8602/$G$3,0)</f>
        <v>-22620.1811670215</v>
      </c>
      <c r="U8602" s="1" t="n">
        <f aca="false">IF(S8602&gt;0,S8602*0.7,0)</f>
        <v>0</v>
      </c>
      <c r="V8602" s="14" t="n">
        <f aca="false">V8601+U8602+T8602</f>
        <v>-48278044.9358505</v>
      </c>
      <c r="W8602" s="19" t="n">
        <f aca="false">V8602/1000</f>
        <v>-48278.0449358505</v>
      </c>
      <c r="X8602" s="19" t="n">
        <f aca="false">W8602*3600000000*2/237000000</f>
        <v>-1466674.78286128</v>
      </c>
      <c r="Y8602" s="19" t="n">
        <f aca="false">X8602/30.662</f>
        <v>-47833.6306457922</v>
      </c>
    </row>
    <row r="8603" customFormat="false" ht="17.9" hidden="false" customHeight="false" outlineLevel="0" collapsed="false">
      <c r="A8603" s="2" t="n">
        <v>12</v>
      </c>
      <c r="B8603" s="3" t="n">
        <v>25</v>
      </c>
      <c r="C8603" s="38" t="n">
        <v>0</v>
      </c>
      <c r="D8603" s="1" t="n">
        <v>1.1</v>
      </c>
      <c r="E8603" s="3" t="n">
        <v>0</v>
      </c>
      <c r="F8603" s="23" t="n">
        <f aca="false">IF(D8603&lt;25, 0.24, 0.24-(0.01/5)*(D8603-25))</f>
        <v>0.24</v>
      </c>
      <c r="G8603" s="40" t="n">
        <f aca="false">(E8603/1000)*$G$1*F8603</f>
        <v>0</v>
      </c>
      <c r="H8603" s="40" t="n">
        <v>0.599780761370363</v>
      </c>
      <c r="I8603" s="3" t="n">
        <f aca="false">H8603*$J$2</f>
        <v>0</v>
      </c>
      <c r="J8603" s="19" t="n">
        <f aca="false">SUM(I8603+G8603)</f>
        <v>0</v>
      </c>
      <c r="K8603" s="1" t="n">
        <v>0</v>
      </c>
      <c r="L8603" s="1" t="n">
        <v>2.71556244509387</v>
      </c>
      <c r="N8603" s="1" t="n">
        <f aca="false">(2.571*(19.44-D8603)+3.87)*$K$2</f>
        <v>0</v>
      </c>
      <c r="O8603" s="1" t="n">
        <f aca="false">IF(N8603&gt;0,N8603,0)</f>
        <v>0</v>
      </c>
      <c r="P8603" s="1" t="n">
        <f aca="false">O8603*1.5</f>
        <v>0</v>
      </c>
      <c r="Q8603" s="1" t="n">
        <f aca="false">P8603/(3.6*$Q$2)</f>
        <v>0</v>
      </c>
      <c r="R8603" s="1" t="n">
        <f aca="false">(K8603+L8603)*$R$2</f>
        <v>13577.8122254694</v>
      </c>
      <c r="S8603" s="19" t="n">
        <f aca="false">J8603-R8603</f>
        <v>-13577.8122254694</v>
      </c>
      <c r="T8603" s="1" t="n">
        <f aca="false">IF(S8603&lt;0,S8603/$G$3,0)</f>
        <v>-19396.8746078134</v>
      </c>
      <c r="U8603" s="1" t="n">
        <f aca="false">IF(S8603&gt;0,S8603*0.7,0)</f>
        <v>0</v>
      </c>
      <c r="V8603" s="14" t="n">
        <f aca="false">V8602+U8603+T8603</f>
        <v>-48297441.8104583</v>
      </c>
      <c r="W8603" s="19" t="n">
        <f aca="false">V8603/1000</f>
        <v>-48297.4418104583</v>
      </c>
      <c r="X8603" s="19" t="n">
        <f aca="false">W8603*3600000000*2/237000000</f>
        <v>-1467264.05500126</v>
      </c>
      <c r="Y8603" s="19" t="n">
        <f aca="false">X8603/30.662</f>
        <v>-47852.8489661883</v>
      </c>
    </row>
    <row r="8604" customFormat="false" ht="17.9" hidden="false" customHeight="false" outlineLevel="0" collapsed="false">
      <c r="A8604" s="2" t="n">
        <v>12</v>
      </c>
      <c r="B8604" s="3" t="n">
        <v>25</v>
      </c>
      <c r="C8604" s="38" t="n">
        <v>1</v>
      </c>
      <c r="D8604" s="1" t="n">
        <v>0.6</v>
      </c>
      <c r="E8604" s="3" t="n">
        <v>0</v>
      </c>
      <c r="F8604" s="23" t="n">
        <f aca="false">IF(D8604&lt;25, 0.24, 0.24-(0.01/5)*(D8604-25))</f>
        <v>0.24</v>
      </c>
      <c r="G8604" s="40" t="n">
        <f aca="false">(E8604/1000)*$G$1*F8604</f>
        <v>0</v>
      </c>
      <c r="H8604" s="40" t="n">
        <v>0.580833744465932</v>
      </c>
      <c r="I8604" s="3" t="n">
        <f aca="false">H8604*$J$2</f>
        <v>0</v>
      </c>
      <c r="J8604" s="19" t="n">
        <f aca="false">SUM(I8604+G8604)</f>
        <v>0</v>
      </c>
      <c r="K8604" s="1" t="n">
        <v>0</v>
      </c>
      <c r="L8604" s="1" t="n">
        <v>2.33479509897426</v>
      </c>
      <c r="N8604" s="1" t="n">
        <f aca="false">(2.571*(19.44-D8604)+3.87)*$K$2</f>
        <v>0</v>
      </c>
      <c r="O8604" s="1" t="n">
        <f aca="false">IF(N8604&gt;0,N8604,0)</f>
        <v>0</v>
      </c>
      <c r="P8604" s="1" t="n">
        <f aca="false">O8604*1.5</f>
        <v>0</v>
      </c>
      <c r="Q8604" s="1" t="n">
        <f aca="false">P8604/(3.6*$Q$2)</f>
        <v>0</v>
      </c>
      <c r="R8604" s="1" t="n">
        <f aca="false">(K8604+L8604)*$R$2</f>
        <v>11673.9754948713</v>
      </c>
      <c r="S8604" s="19" t="n">
        <f aca="false">J8604-R8604</f>
        <v>-11673.9754948713</v>
      </c>
      <c r="T8604" s="1" t="n">
        <f aca="false">IF(S8604&lt;0,S8604/$G$3,0)</f>
        <v>-16677.1078498161</v>
      </c>
      <c r="U8604" s="1" t="n">
        <f aca="false">IF(S8604&gt;0,S8604*0.7,0)</f>
        <v>0</v>
      </c>
      <c r="V8604" s="14" t="n">
        <f aca="false">V8603+U8604+T8604</f>
        <v>-48314118.9183081</v>
      </c>
      <c r="W8604" s="19" t="n">
        <f aca="false">V8604/1000</f>
        <v>-48314.1189183081</v>
      </c>
      <c r="X8604" s="19" t="n">
        <f aca="false">W8604*3600000000*2/237000000</f>
        <v>-1467770.70131569</v>
      </c>
      <c r="Y8604" s="19" t="n">
        <f aca="false">X8604/30.662</f>
        <v>-47869.372556118</v>
      </c>
    </row>
    <row r="8605" customFormat="false" ht="17.9" hidden="false" customHeight="false" outlineLevel="0" collapsed="false">
      <c r="A8605" s="2" t="n">
        <v>12</v>
      </c>
      <c r="B8605" s="3" t="n">
        <v>25</v>
      </c>
      <c r="C8605" s="38" t="n">
        <v>2</v>
      </c>
      <c r="D8605" s="1" t="n">
        <v>0</v>
      </c>
      <c r="E8605" s="3" t="n">
        <v>0</v>
      </c>
      <c r="F8605" s="23" t="n">
        <f aca="false">IF(D8605&lt;25, 0.24, 0.24-(0.01/5)*(D8605-25))</f>
        <v>0.24</v>
      </c>
      <c r="G8605" s="40" t="n">
        <f aca="false">(E8605/1000)*$G$1*F8605</f>
        <v>0</v>
      </c>
      <c r="H8605" s="40" t="n">
        <v>0.550186594753814</v>
      </c>
      <c r="I8605" s="3" t="n">
        <f aca="false">H8605*$J$2</f>
        <v>0</v>
      </c>
      <c r="J8605" s="19" t="n">
        <f aca="false">SUM(I8605+G8605)</f>
        <v>0</v>
      </c>
      <c r="K8605" s="1" t="n">
        <v>0</v>
      </c>
      <c r="L8605" s="1" t="n">
        <v>1.31340779605187</v>
      </c>
      <c r="N8605" s="1" t="n">
        <f aca="false">(2.571*(19.44-D8605)+3.87)*$K$2</f>
        <v>0</v>
      </c>
      <c r="O8605" s="1" t="n">
        <f aca="false">IF(N8605&gt;0,N8605,0)</f>
        <v>0</v>
      </c>
      <c r="P8605" s="1" t="n">
        <f aca="false">O8605*1.5</f>
        <v>0</v>
      </c>
      <c r="Q8605" s="1" t="n">
        <f aca="false">P8605/(3.6*$Q$2)</f>
        <v>0</v>
      </c>
      <c r="R8605" s="1" t="n">
        <f aca="false">(K8605+L8605)*$R$2</f>
        <v>6567.03898025935</v>
      </c>
      <c r="S8605" s="19" t="n">
        <f aca="false">J8605-R8605</f>
        <v>-6567.03898025935</v>
      </c>
      <c r="T8605" s="1" t="n">
        <f aca="false">IF(S8605&lt;0,S8605/$G$3,0)</f>
        <v>-9381.48425751336</v>
      </c>
      <c r="U8605" s="1" t="n">
        <f aca="false">IF(S8605&gt;0,S8605*0.7,0)</f>
        <v>0</v>
      </c>
      <c r="V8605" s="14" t="n">
        <f aca="false">V8604+U8605+T8605</f>
        <v>-48323500.4025656</v>
      </c>
      <c r="W8605" s="19" t="n">
        <f aca="false">V8605/1000</f>
        <v>-48323.5004025656</v>
      </c>
      <c r="X8605" s="19" t="n">
        <f aca="false">W8605*3600000000*2/237000000</f>
        <v>-1468055.70843237</v>
      </c>
      <c r="Y8605" s="19" t="n">
        <f aca="false">X8605/30.662</f>
        <v>-47878.6676809202</v>
      </c>
    </row>
    <row r="8606" customFormat="false" ht="17.9" hidden="false" customHeight="false" outlineLevel="0" collapsed="false">
      <c r="A8606" s="2" t="n">
        <v>12</v>
      </c>
      <c r="B8606" s="3" t="n">
        <v>25</v>
      </c>
      <c r="C8606" s="38" t="n">
        <v>3</v>
      </c>
      <c r="D8606" s="1" t="n">
        <v>0.6</v>
      </c>
      <c r="E8606" s="3" t="n">
        <v>0</v>
      </c>
      <c r="F8606" s="23" t="n">
        <f aca="false">IF(D8606&lt;25, 0.24, 0.24-(0.01/5)*(D8606-25))</f>
        <v>0.24</v>
      </c>
      <c r="G8606" s="40" t="n">
        <f aca="false">(E8606/1000)*$G$1*F8606</f>
        <v>0</v>
      </c>
      <c r="H8606" s="40" t="n">
        <v>0.516632123329683</v>
      </c>
      <c r="I8606" s="3" t="n">
        <f aca="false">H8606*$J$2</f>
        <v>0</v>
      </c>
      <c r="J8606" s="19" t="n">
        <f aca="false">SUM(I8606+G8606)</f>
        <v>0</v>
      </c>
      <c r="K8606" s="1" t="n">
        <v>0</v>
      </c>
      <c r="L8606" s="1" t="n">
        <v>0.923514809521966</v>
      </c>
      <c r="N8606" s="1" t="n">
        <f aca="false">(2.571*(19.44-D8606)+3.87)*$K$2</f>
        <v>0</v>
      </c>
      <c r="O8606" s="1" t="n">
        <f aca="false">IF(N8606&gt;0,N8606,0)</f>
        <v>0</v>
      </c>
      <c r="P8606" s="1" t="n">
        <f aca="false">O8606*1.5</f>
        <v>0</v>
      </c>
      <c r="Q8606" s="1" t="n">
        <f aca="false">P8606/(3.6*$Q$2)</f>
        <v>0</v>
      </c>
      <c r="R8606" s="1" t="n">
        <f aca="false">(K8606+L8606)*$R$2</f>
        <v>4617.57404760983</v>
      </c>
      <c r="S8606" s="19" t="n">
        <f aca="false">J8606-R8606</f>
        <v>-4617.57404760983</v>
      </c>
      <c r="T8606" s="1" t="n">
        <f aca="false">IF(S8606&lt;0,S8606/$G$3,0)</f>
        <v>-6596.53435372833</v>
      </c>
      <c r="U8606" s="1" t="n">
        <f aca="false">IF(S8606&gt;0,S8606*0.7,0)</f>
        <v>0</v>
      </c>
      <c r="V8606" s="14" t="n">
        <f aca="false">V8605+U8606+T8606</f>
        <v>-48330096.9369194</v>
      </c>
      <c r="W8606" s="19" t="n">
        <f aca="false">V8606/1000</f>
        <v>-48330.0969369194</v>
      </c>
      <c r="X8606" s="19" t="n">
        <f aca="false">W8606*3600000000*2/237000000</f>
        <v>-1468256.10947603</v>
      </c>
      <c r="Y8606" s="19" t="n">
        <f aca="false">X8606/30.662</f>
        <v>-47885.2034921411</v>
      </c>
    </row>
    <row r="8607" customFormat="false" ht="17.9" hidden="false" customHeight="false" outlineLevel="0" collapsed="false">
      <c r="A8607" s="2" t="n">
        <v>12</v>
      </c>
      <c r="B8607" s="3" t="n">
        <v>25</v>
      </c>
      <c r="C8607" s="38" t="n">
        <v>4</v>
      </c>
      <c r="D8607" s="1" t="n">
        <v>1.1</v>
      </c>
      <c r="E8607" s="3" t="n">
        <v>0</v>
      </c>
      <c r="F8607" s="23" t="n">
        <f aca="false">IF(D8607&lt;25, 0.24, 0.24-(0.01/5)*(D8607-25))</f>
        <v>0.24</v>
      </c>
      <c r="G8607" s="40" t="n">
        <f aca="false">(E8607/1000)*$G$1*F8607</f>
        <v>0</v>
      </c>
      <c r="H8607" s="40" t="n">
        <v>0.501451286042279</v>
      </c>
      <c r="I8607" s="3" t="n">
        <f aca="false">H8607*$J$2</f>
        <v>0</v>
      </c>
      <c r="J8607" s="19" t="n">
        <f aca="false">SUM(I8607+G8607)</f>
        <v>0</v>
      </c>
      <c r="K8607" s="1" t="n">
        <v>0</v>
      </c>
      <c r="L8607" s="1" t="n">
        <v>0.923742950532224</v>
      </c>
      <c r="N8607" s="1" t="n">
        <f aca="false">(2.571*(19.44-D8607)+3.87)*$K$2</f>
        <v>0</v>
      </c>
      <c r="O8607" s="1" t="n">
        <f aca="false">IF(N8607&gt;0,N8607,0)</f>
        <v>0</v>
      </c>
      <c r="P8607" s="1" t="n">
        <f aca="false">O8607*1.5</f>
        <v>0</v>
      </c>
      <c r="Q8607" s="1" t="n">
        <f aca="false">P8607/(3.6*$Q$2)</f>
        <v>0</v>
      </c>
      <c r="R8607" s="1" t="n">
        <f aca="false">(K8607+L8607)*$R$2</f>
        <v>4618.71475266112</v>
      </c>
      <c r="S8607" s="19" t="n">
        <f aca="false">J8607-R8607</f>
        <v>-4618.71475266112</v>
      </c>
      <c r="T8607" s="1" t="n">
        <f aca="false">IF(S8607&lt;0,S8607/$G$3,0)</f>
        <v>-6598.16393237303</v>
      </c>
      <c r="U8607" s="1" t="n">
        <f aca="false">IF(S8607&gt;0,S8607*0.7,0)</f>
        <v>0</v>
      </c>
      <c r="V8607" s="14" t="n">
        <f aca="false">V8606+U8607+T8607</f>
        <v>-48336695.1008517</v>
      </c>
      <c r="W8607" s="19" t="n">
        <f aca="false">V8607/1000</f>
        <v>-48336.6951008517</v>
      </c>
      <c r="X8607" s="19" t="n">
        <f aca="false">W8607*3600000000*2/237000000</f>
        <v>-1468456.56002588</v>
      </c>
      <c r="Y8607" s="19" t="n">
        <f aca="false">X8607/30.662</f>
        <v>-47891.74091794</v>
      </c>
    </row>
    <row r="8608" customFormat="false" ht="17.9" hidden="false" customHeight="false" outlineLevel="0" collapsed="false">
      <c r="A8608" s="2" t="n">
        <v>12</v>
      </c>
      <c r="B8608" s="3" t="n">
        <v>25</v>
      </c>
      <c r="C8608" s="38" t="n">
        <v>5</v>
      </c>
      <c r="D8608" s="1" t="n">
        <v>1.7</v>
      </c>
      <c r="E8608" s="3" t="n">
        <v>0</v>
      </c>
      <c r="F8608" s="23" t="n">
        <f aca="false">IF(D8608&lt;25, 0.24, 0.24-(0.01/5)*(D8608-25))</f>
        <v>0.24</v>
      </c>
      <c r="G8608" s="40" t="n">
        <f aca="false">(E8608/1000)*$G$1*F8608</f>
        <v>0</v>
      </c>
      <c r="H8608" s="40" t="n">
        <v>0.478110258421112</v>
      </c>
      <c r="I8608" s="3" t="n">
        <f aca="false">H8608*$J$2</f>
        <v>0</v>
      </c>
      <c r="J8608" s="19" t="n">
        <f aca="false">SUM(I8608+G8608)</f>
        <v>0</v>
      </c>
      <c r="K8608" s="1" t="n">
        <v>0</v>
      </c>
      <c r="L8608" s="1" t="n">
        <v>0.874920774337139</v>
      </c>
      <c r="N8608" s="1" t="n">
        <f aca="false">(2.571*(19.44-D8608)+3.87)*$K$2</f>
        <v>0</v>
      </c>
      <c r="O8608" s="1" t="n">
        <f aca="false">IF(N8608&gt;0,N8608,0)</f>
        <v>0</v>
      </c>
      <c r="P8608" s="1" t="n">
        <f aca="false">O8608*1.5</f>
        <v>0</v>
      </c>
      <c r="Q8608" s="1" t="n">
        <f aca="false">P8608/(3.6*$Q$2)</f>
        <v>0</v>
      </c>
      <c r="R8608" s="1" t="n">
        <f aca="false">(K8608+L8608)*$R$2</f>
        <v>4374.6038716857</v>
      </c>
      <c r="S8608" s="19" t="n">
        <f aca="false">J8608-R8608</f>
        <v>-4374.6038716857</v>
      </c>
      <c r="T8608" s="1" t="n">
        <f aca="false">IF(S8608&lt;0,S8608/$G$3,0)</f>
        <v>-6249.43410240814</v>
      </c>
      <c r="U8608" s="1" t="n">
        <f aca="false">IF(S8608&gt;0,S8608*0.7,0)</f>
        <v>0</v>
      </c>
      <c r="V8608" s="14" t="n">
        <f aca="false">V8607+U8608+T8608</f>
        <v>-48342944.5349541</v>
      </c>
      <c r="W8608" s="19" t="n">
        <f aca="false">V8608/1000</f>
        <v>-48342.9445349541</v>
      </c>
      <c r="X8608" s="19" t="n">
        <f aca="false">W8608*3600000000*2/237000000</f>
        <v>-1468646.41625177</v>
      </c>
      <c r="Y8608" s="19" t="n">
        <f aca="false">X8608/30.662</f>
        <v>-47897.9328240745</v>
      </c>
    </row>
    <row r="8609" customFormat="false" ht="17.9" hidden="false" customHeight="false" outlineLevel="0" collapsed="false">
      <c r="A8609" s="2" t="n">
        <v>12</v>
      </c>
      <c r="B8609" s="3" t="n">
        <v>25</v>
      </c>
      <c r="C8609" s="38" t="n">
        <v>6</v>
      </c>
      <c r="D8609" s="1" t="n">
        <v>3</v>
      </c>
      <c r="E8609" s="3" t="n">
        <v>0</v>
      </c>
      <c r="F8609" s="23" t="n">
        <f aca="false">IF(D8609&lt;25, 0.24, 0.24-(0.01/5)*(D8609-25))</f>
        <v>0.24</v>
      </c>
      <c r="G8609" s="40" t="n">
        <f aca="false">(E8609/1000)*$G$1*F8609</f>
        <v>0</v>
      </c>
      <c r="H8609" s="40" t="n">
        <v>0.414179720769976</v>
      </c>
      <c r="I8609" s="3" t="n">
        <f aca="false">H8609*$J$2</f>
        <v>0</v>
      </c>
      <c r="J8609" s="19" t="n">
        <f aca="false">SUM(I8609+G8609)</f>
        <v>0</v>
      </c>
      <c r="K8609" s="1" t="n">
        <v>0</v>
      </c>
      <c r="L8609" s="1" t="n">
        <v>0.957735961060577</v>
      </c>
      <c r="N8609" s="1" t="n">
        <f aca="false">(2.571*(19.44-D8609)+3.87)*$K$2</f>
        <v>0</v>
      </c>
      <c r="O8609" s="1" t="n">
        <f aca="false">IF(N8609&gt;0,N8609,0)</f>
        <v>0</v>
      </c>
      <c r="P8609" s="1" t="n">
        <f aca="false">O8609*1.5</f>
        <v>0</v>
      </c>
      <c r="Q8609" s="1" t="n">
        <f aca="false">P8609/(3.6*$Q$2)</f>
        <v>0</v>
      </c>
      <c r="R8609" s="1" t="n">
        <f aca="false">(K8609+L8609)*$R$2</f>
        <v>4788.67980530289</v>
      </c>
      <c r="S8609" s="19" t="n">
        <f aca="false">J8609-R8609</f>
        <v>-4788.67980530289</v>
      </c>
      <c r="T8609" s="1" t="n">
        <f aca="false">IF(S8609&lt;0,S8609/$G$3,0)</f>
        <v>-6840.97115043269</v>
      </c>
      <c r="U8609" s="1" t="n">
        <f aca="false">IF(S8609&gt;0,S8609*0.7,0)</f>
        <v>0</v>
      </c>
      <c r="V8609" s="14" t="n">
        <f aca="false">V8608+U8609+T8609</f>
        <v>-48349785.5061046</v>
      </c>
      <c r="W8609" s="19" t="n">
        <f aca="false">V8609/1000</f>
        <v>-48349.7855061046</v>
      </c>
      <c r="X8609" s="19" t="n">
        <f aca="false">W8609*3600000000*2/237000000</f>
        <v>-1468854.24322343</v>
      </c>
      <c r="Y8609" s="19" t="n">
        <f aca="false">X8609/30.662</f>
        <v>-47904.7108219761</v>
      </c>
    </row>
    <row r="8610" customFormat="false" ht="17.9" hidden="false" customHeight="false" outlineLevel="0" collapsed="false">
      <c r="A8610" s="2" t="n">
        <v>12</v>
      </c>
      <c r="B8610" s="3" t="n">
        <v>25</v>
      </c>
      <c r="C8610" s="38" t="n">
        <v>7</v>
      </c>
      <c r="D8610" s="1" t="n">
        <v>4.3</v>
      </c>
      <c r="E8610" s="3" t="n">
        <v>45.1942074546134</v>
      </c>
      <c r="F8610" s="23" t="n">
        <f aca="false">IF(D8610&lt;25, 0.24, 0.24-(0.01/5)*(D8610-25))</f>
        <v>0.24</v>
      </c>
      <c r="G8610" s="40" t="n">
        <f aca="false">(E8610/1000)*$G$1*F8610</f>
        <v>3553.56629910731</v>
      </c>
      <c r="H8610" s="40" t="n">
        <v>0.422364289793976</v>
      </c>
      <c r="I8610" s="3" t="n">
        <f aca="false">H8610*$J$2</f>
        <v>0</v>
      </c>
      <c r="J8610" s="19" t="n">
        <f aca="false">SUM(I8610+G8610)</f>
        <v>3553.56629910731</v>
      </c>
      <c r="K8610" s="1" t="n">
        <v>0</v>
      </c>
      <c r="L8610" s="1" t="n">
        <v>1.45964618362686</v>
      </c>
      <c r="N8610" s="1" t="n">
        <f aca="false">(2.571*(19.44-D8610)+3.87)*$K$2</f>
        <v>0</v>
      </c>
      <c r="O8610" s="1" t="n">
        <f aca="false">IF(N8610&gt;0,N8610,0)</f>
        <v>0</v>
      </c>
      <c r="P8610" s="1" t="n">
        <f aca="false">O8610*1.5</f>
        <v>0</v>
      </c>
      <c r="Q8610" s="1" t="n">
        <f aca="false">P8610/(3.6*$Q$2)</f>
        <v>0</v>
      </c>
      <c r="R8610" s="1" t="n">
        <f aca="false">(K8610+L8610)*$R$2</f>
        <v>7298.2309181343</v>
      </c>
      <c r="S8610" s="19" t="n">
        <f aca="false">J8610-R8610</f>
        <v>-3744.66461902699</v>
      </c>
      <c r="T8610" s="1" t="n">
        <f aca="false">IF(S8610&lt;0,S8610/$G$3,0)</f>
        <v>-5349.52088432428</v>
      </c>
      <c r="U8610" s="1" t="n">
        <f aca="false">IF(S8610&gt;0,S8610*0.7,0)</f>
        <v>0</v>
      </c>
      <c r="V8610" s="14" t="n">
        <f aca="false">V8609+U8610+T8610</f>
        <v>-48355135.0269889</v>
      </c>
      <c r="W8610" s="19" t="n">
        <f aca="false">V8610/1000</f>
        <v>-48355.1350269889</v>
      </c>
      <c r="X8610" s="19" t="n">
        <f aca="false">W8610*3600000000*2/237000000</f>
        <v>-1469016.76031359</v>
      </c>
      <c r="Y8610" s="19" t="n">
        <f aca="false">X8610/30.662</f>
        <v>-47910.0110988711</v>
      </c>
    </row>
    <row r="8611" customFormat="false" ht="17.9" hidden="false" customHeight="false" outlineLevel="0" collapsed="false">
      <c r="A8611" s="2" t="n">
        <v>12</v>
      </c>
      <c r="B8611" s="3" t="n">
        <v>25</v>
      </c>
      <c r="C8611" s="38" t="n">
        <v>8</v>
      </c>
      <c r="D8611" s="1" t="n">
        <v>5.6</v>
      </c>
      <c r="E8611" s="3" t="n">
        <v>308.8238954192</v>
      </c>
      <c r="F8611" s="23" t="n">
        <f aca="false">IF(D8611&lt;25, 0.24, 0.24-(0.01/5)*(D8611-25))</f>
        <v>0.24</v>
      </c>
      <c r="G8611" s="40" t="n">
        <f aca="false">(E8611/1000)*$G$1*F8611</f>
        <v>24282.4523081372</v>
      </c>
      <c r="H8611" s="40" t="n">
        <v>0.372281218256248</v>
      </c>
      <c r="I8611" s="3" t="n">
        <f aca="false">H8611*$J$2</f>
        <v>0</v>
      </c>
      <c r="J8611" s="19" t="n">
        <f aca="false">SUM(I8611+G8611)</f>
        <v>24282.4523081372</v>
      </c>
      <c r="K8611" s="1" t="n">
        <v>0</v>
      </c>
      <c r="L8611" s="1" t="n">
        <v>2.45000630915425</v>
      </c>
      <c r="N8611" s="1" t="n">
        <f aca="false">(2.571*(19.44-D8611)+3.87)*$K$2</f>
        <v>0</v>
      </c>
      <c r="O8611" s="1" t="n">
        <f aca="false">IF(N8611&gt;0,N8611,0)</f>
        <v>0</v>
      </c>
      <c r="P8611" s="1" t="n">
        <f aca="false">O8611*1.5</f>
        <v>0</v>
      </c>
      <c r="Q8611" s="1" t="n">
        <f aca="false">P8611/(3.6*$Q$2)</f>
        <v>0</v>
      </c>
      <c r="R8611" s="1" t="n">
        <f aca="false">(K8611+L8611)*$R$2</f>
        <v>12250.0315457713</v>
      </c>
      <c r="S8611" s="19" t="n">
        <f aca="false">J8611-R8611</f>
        <v>12032.4207623659</v>
      </c>
      <c r="T8611" s="1" t="n">
        <f aca="false">IF(S8611&lt;0,S8611/$G$3,0)</f>
        <v>0</v>
      </c>
      <c r="U8611" s="1" t="n">
        <f aca="false">IF(S8611&gt;0,S8611*0.7,0)</f>
        <v>8422.69453365616</v>
      </c>
      <c r="V8611" s="14" t="n">
        <f aca="false">V8610+U8611+T8611</f>
        <v>-48346712.3324553</v>
      </c>
      <c r="W8611" s="19" t="n">
        <f aca="false">V8611/1000</f>
        <v>-48346.7123324552</v>
      </c>
      <c r="X8611" s="19" t="n">
        <f aca="false">W8611*3600000000*2/237000000</f>
        <v>-1468760.88098598</v>
      </c>
      <c r="Y8611" s="19" t="n">
        <f aca="false">X8611/30.662</f>
        <v>-47901.6659378378</v>
      </c>
    </row>
    <row r="8612" customFormat="false" ht="17.9" hidden="false" customHeight="false" outlineLevel="0" collapsed="false">
      <c r="A8612" s="2" t="n">
        <v>12</v>
      </c>
      <c r="B8612" s="3" t="n">
        <v>25</v>
      </c>
      <c r="C8612" s="38" t="n">
        <v>9</v>
      </c>
      <c r="D8612" s="1" t="n">
        <v>9.1</v>
      </c>
      <c r="E8612" s="3" t="n">
        <v>570.013581746826</v>
      </c>
      <c r="F8612" s="23" t="n">
        <f aca="false">IF(D8612&lt;25, 0.24, 0.24-(0.01/5)*(D8612-25))</f>
        <v>0.24</v>
      </c>
      <c r="G8612" s="40" t="n">
        <f aca="false">(E8612/1000)*$G$1*F8612</f>
        <v>44819.4839164548</v>
      </c>
      <c r="H8612" s="40" t="n">
        <v>0.307307355077624</v>
      </c>
      <c r="I8612" s="3" t="n">
        <f aca="false">H8612*$J$2</f>
        <v>0</v>
      </c>
      <c r="J8612" s="19" t="n">
        <f aca="false">SUM(I8612+G8612)</f>
        <v>44819.4839164548</v>
      </c>
      <c r="K8612" s="1" t="n">
        <v>0</v>
      </c>
      <c r="L8612" s="1" t="n">
        <v>2.91130743189472</v>
      </c>
      <c r="N8612" s="1" t="n">
        <f aca="false">(2.571*(19.44-D8612)+3.87)*$K$2</f>
        <v>0</v>
      </c>
      <c r="O8612" s="1" t="n">
        <f aca="false">IF(N8612&gt;0,N8612,0)</f>
        <v>0</v>
      </c>
      <c r="P8612" s="1" t="n">
        <f aca="false">O8612*1.5</f>
        <v>0</v>
      </c>
      <c r="Q8612" s="1" t="n">
        <f aca="false">P8612/(3.6*$Q$2)</f>
        <v>0</v>
      </c>
      <c r="R8612" s="1" t="n">
        <f aca="false">(K8612+L8612)*$R$2</f>
        <v>14556.5371594736</v>
      </c>
      <c r="S8612" s="19" t="n">
        <f aca="false">J8612-R8612</f>
        <v>30262.9467569812</v>
      </c>
      <c r="T8612" s="1" t="n">
        <f aca="false">IF(S8612&lt;0,S8612/$G$3,0)</f>
        <v>0</v>
      </c>
      <c r="U8612" s="1" t="n">
        <f aca="false">IF(S8612&gt;0,S8612*0.7,0)</f>
        <v>21184.0627298869</v>
      </c>
      <c r="V8612" s="14" t="n">
        <f aca="false">V8611+U8612+T8612</f>
        <v>-48325528.2697254</v>
      </c>
      <c r="W8612" s="19" t="n">
        <f aca="false">V8612/1000</f>
        <v>-48325.5282697254</v>
      </c>
      <c r="X8612" s="19" t="n">
        <f aca="false">W8612*3600000000*2/237000000</f>
        <v>-1468117.3145233</v>
      </c>
      <c r="Y8612" s="19" t="n">
        <f aca="false">X8612/30.662</f>
        <v>-47880.6768809374</v>
      </c>
    </row>
    <row r="8613" customFormat="false" ht="17.9" hidden="false" customHeight="false" outlineLevel="0" collapsed="false">
      <c r="A8613" s="2" t="n">
        <v>12</v>
      </c>
      <c r="B8613" s="3" t="n">
        <v>25</v>
      </c>
      <c r="C8613" s="38" t="n">
        <v>10</v>
      </c>
      <c r="D8613" s="1" t="n">
        <v>12.6</v>
      </c>
      <c r="E8613" s="3" t="n">
        <v>756.592960550488</v>
      </c>
      <c r="F8613" s="23" t="n">
        <f aca="false">IF(D8613&lt;25, 0.24, 0.24-(0.01/5)*(D8613-25))</f>
        <v>0.24</v>
      </c>
      <c r="G8613" s="40" t="n">
        <f aca="false">(E8613/1000)*$G$1*F8613</f>
        <v>59489.9965765322</v>
      </c>
      <c r="H8613" s="40" t="n">
        <v>0.270092890036716</v>
      </c>
      <c r="I8613" s="3" t="n">
        <f aca="false">H8613*$J$2</f>
        <v>0</v>
      </c>
      <c r="J8613" s="19" t="n">
        <f aca="false">SUM(I8613+G8613)</f>
        <v>59489.9965765322</v>
      </c>
      <c r="K8613" s="1" t="n">
        <v>0</v>
      </c>
      <c r="L8613" s="1" t="n">
        <v>2.74955545562222</v>
      </c>
      <c r="N8613" s="1" t="n">
        <f aca="false">(2.571*(19.44-D8613)+3.87)*$K$2</f>
        <v>0</v>
      </c>
      <c r="O8613" s="1" t="n">
        <f aca="false">IF(N8613&gt;0,N8613,0)</f>
        <v>0</v>
      </c>
      <c r="P8613" s="1" t="n">
        <f aca="false">O8613*1.5</f>
        <v>0</v>
      </c>
      <c r="Q8613" s="1" t="n">
        <f aca="false">P8613/(3.6*$Q$2)</f>
        <v>0</v>
      </c>
      <c r="R8613" s="1" t="n">
        <f aca="false">(K8613+L8613)*$R$2</f>
        <v>13747.7772781111</v>
      </c>
      <c r="S8613" s="19" t="n">
        <f aca="false">J8613-R8613</f>
        <v>45742.2192984211</v>
      </c>
      <c r="T8613" s="1" t="n">
        <f aca="false">IF(S8613&lt;0,S8613/$G$3,0)</f>
        <v>0</v>
      </c>
      <c r="U8613" s="1" t="n">
        <f aca="false">IF(S8613&gt;0,S8613*0.7,0)</f>
        <v>32019.5535088948</v>
      </c>
      <c r="V8613" s="14" t="n">
        <f aca="false">V8612+U8613+T8613</f>
        <v>-48293508.7162165</v>
      </c>
      <c r="W8613" s="19" t="n">
        <f aca="false">V8613/1000</f>
        <v>-48293.5087162165</v>
      </c>
      <c r="X8613" s="19" t="n">
        <f aca="false">W8613*3600000000*2/237000000</f>
        <v>-1467144.56859392</v>
      </c>
      <c r="Y8613" s="19" t="n">
        <f aca="false">X8613/30.662</f>
        <v>-47848.9520772917</v>
      </c>
    </row>
    <row r="8614" customFormat="false" ht="17.9" hidden="false" customHeight="false" outlineLevel="0" collapsed="false">
      <c r="A8614" s="2" t="n">
        <v>12</v>
      </c>
      <c r="B8614" s="3" t="n">
        <v>25</v>
      </c>
      <c r="C8614" s="38" t="n">
        <v>11</v>
      </c>
      <c r="D8614" s="1" t="n">
        <v>16.1</v>
      </c>
      <c r="E8614" s="3" t="n">
        <v>870.746211328569</v>
      </c>
      <c r="F8614" s="23" t="n">
        <f aca="false">IF(D8614&lt;25, 0.24, 0.24-(0.01/5)*(D8614-25))</f>
        <v>0.24</v>
      </c>
      <c r="G8614" s="40" t="n">
        <f aca="false">(E8614/1000)*$G$1*F8614</f>
        <v>68465.7297013118</v>
      </c>
      <c r="H8614" s="40" t="n">
        <v>0.280595789957808</v>
      </c>
      <c r="I8614" s="3" t="n">
        <f aca="false">H8614*$J$2</f>
        <v>0</v>
      </c>
      <c r="J8614" s="19" t="n">
        <f aca="false">SUM(I8614+G8614)</f>
        <v>68465.7297013118</v>
      </c>
      <c r="K8614" s="1" t="n">
        <v>0</v>
      </c>
      <c r="L8614" s="1" t="n">
        <v>2.98659396527966</v>
      </c>
      <c r="N8614" s="1" t="n">
        <f aca="false">(2.571*(19.44-D8614)+3.87)*$K$2</f>
        <v>0</v>
      </c>
      <c r="O8614" s="1" t="n">
        <f aca="false">IF(N8614&gt;0,N8614,0)</f>
        <v>0</v>
      </c>
      <c r="P8614" s="1" t="n">
        <f aca="false">O8614*1.5</f>
        <v>0</v>
      </c>
      <c r="Q8614" s="1" t="n">
        <f aca="false">P8614/(3.6*$Q$2)</f>
        <v>0</v>
      </c>
      <c r="R8614" s="1" t="n">
        <f aca="false">(K8614+L8614)*$R$2</f>
        <v>14932.9698263983</v>
      </c>
      <c r="S8614" s="19" t="n">
        <f aca="false">J8614-R8614</f>
        <v>53532.7598749135</v>
      </c>
      <c r="T8614" s="1" t="n">
        <f aca="false">IF(S8614&lt;0,S8614/$G$3,0)</f>
        <v>0</v>
      </c>
      <c r="U8614" s="1" t="n">
        <f aca="false">IF(S8614&gt;0,S8614*0.7,0)</f>
        <v>37472.9319124394</v>
      </c>
      <c r="V8614" s="14" t="n">
        <f aca="false">V8613+U8614+T8614</f>
        <v>-48256035.784304</v>
      </c>
      <c r="W8614" s="19" t="n">
        <f aca="false">V8614/1000</f>
        <v>-48256.035784304</v>
      </c>
      <c r="X8614" s="19" t="n">
        <f aca="false">W8614*3600000000*2/237000000</f>
        <v>-1466006.15040924</v>
      </c>
      <c r="Y8614" s="19" t="n">
        <f aca="false">X8614/30.662</f>
        <v>-47811.8240952722</v>
      </c>
    </row>
    <row r="8615" customFormat="false" ht="17.9" hidden="false" customHeight="false" outlineLevel="0" collapsed="false">
      <c r="A8615" s="2" t="n">
        <v>12</v>
      </c>
      <c r="B8615" s="3" t="n">
        <v>25</v>
      </c>
      <c r="C8615" s="38" t="n">
        <v>12</v>
      </c>
      <c r="D8615" s="1" t="n">
        <v>16.8</v>
      </c>
      <c r="E8615" s="3" t="n">
        <v>908.029952904749</v>
      </c>
      <c r="F8615" s="23" t="n">
        <f aca="false">IF(D8615&lt;25, 0.24, 0.24-(0.01/5)*(D8615-25))</f>
        <v>0.24</v>
      </c>
      <c r="G8615" s="40" t="n">
        <f aca="false">(E8615/1000)*$G$1*F8615</f>
        <v>71397.3055609569</v>
      </c>
      <c r="H8615" s="40" t="n">
        <v>0.300313832667403</v>
      </c>
      <c r="I8615" s="3" t="n">
        <f aca="false">H8615*$J$2</f>
        <v>0</v>
      </c>
      <c r="J8615" s="19" t="n">
        <f aca="false">SUM(I8615+G8615)</f>
        <v>71397.3055609569</v>
      </c>
      <c r="K8615" s="1" t="n">
        <v>0</v>
      </c>
      <c r="L8615" s="1" t="n">
        <v>2.56841149347784</v>
      </c>
      <c r="N8615" s="1" t="n">
        <f aca="false">(2.571*(19.44-D8615)+3.87)*$K$2</f>
        <v>0</v>
      </c>
      <c r="O8615" s="1" t="n">
        <f aca="false">IF(N8615&gt;0,N8615,0)</f>
        <v>0</v>
      </c>
      <c r="P8615" s="1" t="n">
        <f aca="false">O8615*1.5</f>
        <v>0</v>
      </c>
      <c r="Q8615" s="1" t="n">
        <f aca="false">P8615/(3.6*$Q$2)</f>
        <v>0</v>
      </c>
      <c r="R8615" s="1" t="n">
        <f aca="false">(K8615+L8615)*$R$2</f>
        <v>12842.0574673892</v>
      </c>
      <c r="S8615" s="19" t="n">
        <f aca="false">J8615-R8615</f>
        <v>58555.2480935677</v>
      </c>
      <c r="T8615" s="1" t="n">
        <f aca="false">IF(S8615&lt;0,S8615/$G$3,0)</f>
        <v>0</v>
      </c>
      <c r="U8615" s="1" t="n">
        <f aca="false">IF(S8615&gt;0,S8615*0.7,0)</f>
        <v>40988.6736654974</v>
      </c>
      <c r="V8615" s="14" t="n">
        <f aca="false">V8614+U8615+T8615</f>
        <v>-48215047.1106385</v>
      </c>
      <c r="W8615" s="19" t="n">
        <f aca="false">V8615/1000</f>
        <v>-48215.0471106385</v>
      </c>
      <c r="X8615" s="19" t="n">
        <f aca="false">W8615*3600000000*2/237000000</f>
        <v>-1464760.92488016</v>
      </c>
      <c r="Y8615" s="19" t="n">
        <f aca="false">X8615/30.662</f>
        <v>-47771.2127349866</v>
      </c>
    </row>
    <row r="8616" customFormat="false" ht="17.9" hidden="false" customHeight="false" outlineLevel="0" collapsed="false">
      <c r="A8616" s="2" t="n">
        <v>12</v>
      </c>
      <c r="B8616" s="3" t="n">
        <v>25</v>
      </c>
      <c r="C8616" s="38" t="n">
        <v>13</v>
      </c>
      <c r="D8616" s="1" t="n">
        <v>17.6</v>
      </c>
      <c r="E8616" s="3" t="n">
        <v>866.790987649664</v>
      </c>
      <c r="F8616" s="23" t="n">
        <f aca="false">IF(D8616&lt;25, 0.24, 0.24-(0.01/5)*(D8616-25))</f>
        <v>0.24</v>
      </c>
      <c r="G8616" s="40" t="n">
        <f aca="false">(E8616/1000)*$G$1*F8616</f>
        <v>68154.7352097079</v>
      </c>
      <c r="H8616" s="40" t="n">
        <v>0.317165568123239</v>
      </c>
      <c r="I8616" s="3" t="n">
        <f aca="false">H8616*$J$2</f>
        <v>0</v>
      </c>
      <c r="J8616" s="19" t="n">
        <f aca="false">SUM(I8616+G8616)</f>
        <v>68154.7352097079</v>
      </c>
      <c r="K8616" s="1" t="n">
        <v>0</v>
      </c>
      <c r="L8616" s="1" t="n">
        <v>1.74892898463325</v>
      </c>
      <c r="N8616" s="1" t="n">
        <f aca="false">(2.571*(19.44-D8616)+3.87)*$K$2</f>
        <v>0</v>
      </c>
      <c r="O8616" s="1" t="n">
        <f aca="false">IF(N8616&gt;0,N8616,0)</f>
        <v>0</v>
      </c>
      <c r="P8616" s="1" t="n">
        <f aca="false">O8616*1.5</f>
        <v>0</v>
      </c>
      <c r="Q8616" s="1" t="n">
        <f aca="false">P8616/(3.6*$Q$2)</f>
        <v>0</v>
      </c>
      <c r="R8616" s="1" t="n">
        <f aca="false">(K8616+L8616)*$R$2</f>
        <v>8744.64492316625</v>
      </c>
      <c r="S8616" s="19" t="n">
        <f aca="false">J8616-R8616</f>
        <v>59410.0902865417</v>
      </c>
      <c r="T8616" s="1" t="n">
        <f aca="false">IF(S8616&lt;0,S8616/$G$3,0)</f>
        <v>0</v>
      </c>
      <c r="U8616" s="1" t="n">
        <f aca="false">IF(S8616&gt;0,S8616*0.7,0)</f>
        <v>41587.0632005792</v>
      </c>
      <c r="V8616" s="14" t="n">
        <f aca="false">V8615+U8616+T8616</f>
        <v>-48173460.047438</v>
      </c>
      <c r="W8616" s="19" t="n">
        <f aca="false">V8616/1000</f>
        <v>-48173.460047438</v>
      </c>
      <c r="X8616" s="19" t="n">
        <f aca="false">W8616*3600000000*2/237000000</f>
        <v>-1463497.52042849</v>
      </c>
      <c r="Y8616" s="19" t="n">
        <f aca="false">X8616/30.662</f>
        <v>-47730.008493526</v>
      </c>
    </row>
    <row r="8617" customFormat="false" ht="17.9" hidden="false" customHeight="false" outlineLevel="0" collapsed="false">
      <c r="A8617" s="2" t="n">
        <v>12</v>
      </c>
      <c r="B8617" s="3" t="n">
        <v>25</v>
      </c>
      <c r="C8617" s="38" t="n">
        <v>14</v>
      </c>
      <c r="D8617" s="1" t="n">
        <v>18.3</v>
      </c>
      <c r="E8617" s="3" t="n">
        <v>745.756008344631</v>
      </c>
      <c r="F8617" s="23" t="n">
        <f aca="false">IF(D8617&lt;25, 0.24, 0.24-(0.01/5)*(D8617-25))</f>
        <v>0.24</v>
      </c>
      <c r="G8617" s="40" t="n">
        <f aca="false">(E8617/1000)*$G$1*F8617</f>
        <v>58637.9000289283</v>
      </c>
      <c r="H8617" s="40" t="n">
        <v>0.324593147721583</v>
      </c>
      <c r="I8617" s="3" t="n">
        <f aca="false">H8617*$J$2</f>
        <v>0</v>
      </c>
      <c r="J8617" s="19" t="n">
        <f aca="false">SUM(I8617+G8617)</f>
        <v>58637.9000289283</v>
      </c>
      <c r="K8617" s="1" t="n">
        <v>0</v>
      </c>
      <c r="L8617" s="1" t="n">
        <v>1.18062972808206</v>
      </c>
      <c r="N8617" s="1" t="n">
        <f aca="false">(2.571*(19.44-D8617)+3.87)*$K$2</f>
        <v>0</v>
      </c>
      <c r="O8617" s="1" t="n">
        <f aca="false">IF(N8617&gt;0,N8617,0)</f>
        <v>0</v>
      </c>
      <c r="P8617" s="1" t="n">
        <f aca="false">O8617*1.5</f>
        <v>0</v>
      </c>
      <c r="Q8617" s="1" t="n">
        <f aca="false">P8617/(3.6*$Q$2)</f>
        <v>0</v>
      </c>
      <c r="R8617" s="1" t="n">
        <f aca="false">(K8617+L8617)*$R$2</f>
        <v>5903.1486404103</v>
      </c>
      <c r="S8617" s="19" t="n">
        <f aca="false">J8617-R8617</f>
        <v>52734.751388518</v>
      </c>
      <c r="T8617" s="1" t="n">
        <f aca="false">IF(S8617&lt;0,S8617/$G$3,0)</f>
        <v>0</v>
      </c>
      <c r="U8617" s="1" t="n">
        <f aca="false">IF(S8617&gt;0,S8617*0.7,0)</f>
        <v>36914.3259719626</v>
      </c>
      <c r="V8617" s="14" t="n">
        <f aca="false">V8616+U8617+T8617</f>
        <v>-48136545.721466</v>
      </c>
      <c r="W8617" s="19" t="n">
        <f aca="false">V8617/1000</f>
        <v>-48136.545721466</v>
      </c>
      <c r="X8617" s="19" t="n">
        <f aca="false">W8617*3600000000*2/237000000</f>
        <v>-1462376.07255087</v>
      </c>
      <c r="Y8617" s="19" t="n">
        <f aca="false">X8617/30.662</f>
        <v>-47693.4339753071</v>
      </c>
    </row>
    <row r="8618" customFormat="false" ht="17.9" hidden="false" customHeight="false" outlineLevel="0" collapsed="false">
      <c r="A8618" s="2" t="n">
        <v>12</v>
      </c>
      <c r="B8618" s="3" t="n">
        <v>25</v>
      </c>
      <c r="C8618" s="38" t="n">
        <v>15</v>
      </c>
      <c r="D8618" s="1" t="n">
        <v>17</v>
      </c>
      <c r="E8618" s="3" t="n">
        <v>555.73742689264</v>
      </c>
      <c r="F8618" s="23" t="n">
        <f aca="false">IF(D8618&lt;25, 0.24, 0.24-(0.01/5)*(D8618-25))</f>
        <v>0.24</v>
      </c>
      <c r="G8618" s="40" t="n">
        <f aca="false">(E8618/1000)*$G$1*F8618</f>
        <v>43696.966991656</v>
      </c>
      <c r="H8618" s="40" t="n">
        <v>0.340461160205044</v>
      </c>
      <c r="I8618" s="3" t="n">
        <f aca="false">H8618*$J$2</f>
        <v>0</v>
      </c>
      <c r="J8618" s="19" t="n">
        <f aca="false">SUM(I8618+G8618)</f>
        <v>43696.966991656</v>
      </c>
      <c r="K8618" s="1" t="n">
        <v>0</v>
      </c>
      <c r="L8618" s="1" t="n">
        <v>1.10671204075866</v>
      </c>
      <c r="N8618" s="1" t="n">
        <f aca="false">(2.571*(19.44-D8618)+3.87)*$K$2</f>
        <v>0</v>
      </c>
      <c r="O8618" s="1" t="n">
        <f aca="false">IF(N8618&gt;0,N8618,0)</f>
        <v>0</v>
      </c>
      <c r="P8618" s="1" t="n">
        <f aca="false">O8618*1.5</f>
        <v>0</v>
      </c>
      <c r="Q8618" s="1" t="n">
        <f aca="false">P8618/(3.6*$Q$2)</f>
        <v>0</v>
      </c>
      <c r="R8618" s="1" t="n">
        <f aca="false">(K8618+L8618)*$R$2</f>
        <v>5533.5602037933</v>
      </c>
      <c r="S8618" s="19" t="n">
        <f aca="false">J8618-R8618</f>
        <v>38163.4067878627</v>
      </c>
      <c r="T8618" s="1" t="n">
        <f aca="false">IF(S8618&lt;0,S8618/$G$3,0)</f>
        <v>0</v>
      </c>
      <c r="U8618" s="1" t="n">
        <f aca="false">IF(S8618&gt;0,S8618*0.7,0)</f>
        <v>26714.3847515039</v>
      </c>
      <c r="V8618" s="14" t="n">
        <f aca="false">V8617+U8618+T8618</f>
        <v>-48109831.3367145</v>
      </c>
      <c r="W8618" s="19" t="n">
        <f aca="false">V8618/1000</f>
        <v>-48109.8313367145</v>
      </c>
      <c r="X8618" s="19" t="n">
        <f aca="false">W8618*3600000000*2/237000000</f>
        <v>-1461564.49630525</v>
      </c>
      <c r="Y8618" s="19" t="n">
        <f aca="false">X8618/30.662</f>
        <v>-47666.9655047045</v>
      </c>
    </row>
    <row r="8619" customFormat="false" ht="17.9" hidden="false" customHeight="false" outlineLevel="0" collapsed="false">
      <c r="A8619" s="2" t="n">
        <v>12</v>
      </c>
      <c r="B8619" s="3" t="n">
        <v>25</v>
      </c>
      <c r="C8619" s="38" t="n">
        <v>16</v>
      </c>
      <c r="D8619" s="1" t="n">
        <v>15.7</v>
      </c>
      <c r="E8619" s="3" t="n">
        <v>298.42735721291</v>
      </c>
      <c r="F8619" s="23" t="n">
        <f aca="false">IF(D8619&lt;25, 0.24, 0.24-(0.01/5)*(D8619-25))</f>
        <v>0.24</v>
      </c>
      <c r="G8619" s="40" t="n">
        <f aca="false">(E8619/1000)*$G$1*F8619</f>
        <v>23464.9849848225</v>
      </c>
      <c r="H8619" s="40" t="n">
        <v>0.350136756203665</v>
      </c>
      <c r="I8619" s="3" t="n">
        <f aca="false">H8619*$J$2</f>
        <v>0</v>
      </c>
      <c r="J8619" s="19" t="n">
        <f aca="false">SUM(I8619+G8619)</f>
        <v>23464.9849848225</v>
      </c>
      <c r="K8619" s="1" t="n">
        <v>0</v>
      </c>
      <c r="L8619" s="1" t="n">
        <v>1.07089390214825</v>
      </c>
      <c r="N8619" s="1" t="n">
        <f aca="false">(2.571*(19.44-D8619)+3.87)*$K$2</f>
        <v>0</v>
      </c>
      <c r="O8619" s="1" t="n">
        <f aca="false">IF(N8619&gt;0,N8619,0)</f>
        <v>0</v>
      </c>
      <c r="P8619" s="1" t="n">
        <f aca="false">O8619*1.5</f>
        <v>0</v>
      </c>
      <c r="Q8619" s="1" t="n">
        <f aca="false">P8619/(3.6*$Q$2)</f>
        <v>0</v>
      </c>
      <c r="R8619" s="1" t="n">
        <f aca="false">(K8619+L8619)*$R$2</f>
        <v>5354.46951074125</v>
      </c>
      <c r="S8619" s="19" t="n">
        <f aca="false">J8619-R8619</f>
        <v>18110.5154740812</v>
      </c>
      <c r="T8619" s="1" t="n">
        <f aca="false">IF(S8619&lt;0,S8619/$G$3,0)</f>
        <v>0</v>
      </c>
      <c r="U8619" s="1" t="n">
        <f aca="false">IF(S8619&gt;0,S8619*0.7,0)</f>
        <v>12677.3608318568</v>
      </c>
      <c r="V8619" s="14" t="n">
        <f aca="false">V8618+U8619+T8619</f>
        <v>-48097153.9758826</v>
      </c>
      <c r="W8619" s="19" t="n">
        <f aca="false">V8619/1000</f>
        <v>-48097.1539758826</v>
      </c>
      <c r="X8619" s="19" t="n">
        <f aca="false">W8619*3600000000*2/237000000</f>
        <v>-1461179.36129264</v>
      </c>
      <c r="Y8619" s="19" t="n">
        <f aca="false">X8619/30.662</f>
        <v>-47654.4048428882</v>
      </c>
    </row>
    <row r="8620" customFormat="false" ht="17.9" hidden="false" customHeight="false" outlineLevel="0" collapsed="false">
      <c r="A8620" s="2" t="n">
        <v>12</v>
      </c>
      <c r="B8620" s="3" t="n">
        <v>25</v>
      </c>
      <c r="C8620" s="38" t="n">
        <v>17</v>
      </c>
      <c r="D8620" s="1" t="n">
        <v>14.4</v>
      </c>
      <c r="E8620" s="3" t="n">
        <v>38.4083304201029</v>
      </c>
      <c r="F8620" s="23" t="n">
        <f aca="false">IF(D8620&lt;25, 0.24, 0.24-(0.01/5)*(D8620-25))</f>
        <v>0.24</v>
      </c>
      <c r="G8620" s="40" t="n">
        <f aca="false">(E8620/1000)*$G$1*F8620</f>
        <v>3020.00093093619</v>
      </c>
      <c r="H8620" s="40" t="n">
        <v>0.343525115545227</v>
      </c>
      <c r="I8620" s="3" t="n">
        <f aca="false">H8620*$J$2</f>
        <v>0</v>
      </c>
      <c r="J8620" s="19" t="n">
        <f aca="false">SUM(I8620+G8620)</f>
        <v>3020.00093093619</v>
      </c>
      <c r="K8620" s="1" t="n">
        <v>0</v>
      </c>
      <c r="L8620" s="1" t="n">
        <v>1.49135778405264</v>
      </c>
      <c r="N8620" s="1" t="n">
        <f aca="false">(2.571*(19.44-D8620)+3.87)*$K$2</f>
        <v>0</v>
      </c>
      <c r="O8620" s="1" t="n">
        <f aca="false">IF(N8620&gt;0,N8620,0)</f>
        <v>0</v>
      </c>
      <c r="P8620" s="1" t="n">
        <f aca="false">O8620*1.5</f>
        <v>0</v>
      </c>
      <c r="Q8620" s="1" t="n">
        <f aca="false">P8620/(3.6*$Q$2)</f>
        <v>0</v>
      </c>
      <c r="R8620" s="1" t="n">
        <f aca="false">(K8620+L8620)*$R$2</f>
        <v>7456.7889202632</v>
      </c>
      <c r="S8620" s="19" t="n">
        <f aca="false">J8620-R8620</f>
        <v>-4436.78798932701</v>
      </c>
      <c r="T8620" s="1" t="n">
        <f aca="false">IF(S8620&lt;0,S8620/$G$3,0)</f>
        <v>-6338.26855618145</v>
      </c>
      <c r="U8620" s="1" t="n">
        <f aca="false">IF(S8620&gt;0,S8620*0.7,0)</f>
        <v>0</v>
      </c>
      <c r="V8620" s="14" t="n">
        <f aca="false">V8619+U8620+T8620</f>
        <v>-48103492.2444388</v>
      </c>
      <c r="W8620" s="19" t="n">
        <f aca="false">V8620/1000</f>
        <v>-48103.4922444388</v>
      </c>
      <c r="X8620" s="19" t="n">
        <f aca="false">W8620*3600000000*2/237000000</f>
        <v>-1461371.91628675</v>
      </c>
      <c r="Y8620" s="19" t="n">
        <f aca="false">X8620/30.662</f>
        <v>-47660.6847657279</v>
      </c>
    </row>
    <row r="8621" customFormat="false" ht="17.9" hidden="false" customHeight="false" outlineLevel="0" collapsed="false">
      <c r="A8621" s="2" t="n">
        <v>12</v>
      </c>
      <c r="B8621" s="3" t="n">
        <v>25</v>
      </c>
      <c r="C8621" s="38" t="n">
        <v>18</v>
      </c>
      <c r="D8621" s="1" t="n">
        <v>13.1</v>
      </c>
      <c r="E8621" s="3" t="n">
        <v>0</v>
      </c>
      <c r="F8621" s="23" t="n">
        <f aca="false">IF(D8621&lt;25, 0.24, 0.24-(0.01/5)*(D8621-25))</f>
        <v>0.24</v>
      </c>
      <c r="G8621" s="40" t="n">
        <f aca="false">(E8621/1000)*$G$1*F8621</f>
        <v>0</v>
      </c>
      <c r="H8621" s="40" t="n">
        <v>0.341920364640423</v>
      </c>
      <c r="I8621" s="3" t="n">
        <f aca="false">H8621*$J$2</f>
        <v>0</v>
      </c>
      <c r="J8621" s="19" t="n">
        <f aca="false">SUM(I8621+G8621)</f>
        <v>0</v>
      </c>
      <c r="K8621" s="1" t="n">
        <v>0</v>
      </c>
      <c r="L8621" s="1" t="n">
        <v>2.8615726916586</v>
      </c>
      <c r="N8621" s="1" t="n">
        <f aca="false">(2.571*(19.44-D8621)+3.87)*$K$2</f>
        <v>0</v>
      </c>
      <c r="O8621" s="1" t="n">
        <f aca="false">IF(N8621&gt;0,N8621,0)</f>
        <v>0</v>
      </c>
      <c r="P8621" s="1" t="n">
        <f aca="false">O8621*1.5</f>
        <v>0</v>
      </c>
      <c r="Q8621" s="1" t="n">
        <f aca="false">P8621/(3.6*$Q$2)</f>
        <v>0</v>
      </c>
      <c r="R8621" s="1" t="n">
        <f aca="false">(K8621+L8621)*$R$2</f>
        <v>14307.863458293</v>
      </c>
      <c r="S8621" s="19" t="n">
        <f aca="false">J8621-R8621</f>
        <v>-14307.863458293</v>
      </c>
      <c r="T8621" s="1" t="n">
        <f aca="false">IF(S8621&lt;0,S8621/$G$3,0)</f>
        <v>-20439.8049404186</v>
      </c>
      <c r="U8621" s="1" t="n">
        <f aca="false">IF(S8621&gt;0,S8621*0.7,0)</f>
        <v>0</v>
      </c>
      <c r="V8621" s="14" t="n">
        <f aca="false">V8620+U8621+T8621</f>
        <v>-48123932.0493792</v>
      </c>
      <c r="W8621" s="19" t="n">
        <f aca="false">V8621/1000</f>
        <v>-48123.9320493792</v>
      </c>
      <c r="X8621" s="19" t="n">
        <f aca="false">W8621*3600000000*2/237000000</f>
        <v>-1461992.8723862</v>
      </c>
      <c r="Y8621" s="19" t="n">
        <f aca="false">X8621/30.662</f>
        <v>-47680.9364159613</v>
      </c>
    </row>
    <row r="8622" customFormat="false" ht="17.9" hidden="false" customHeight="false" outlineLevel="0" collapsed="false">
      <c r="A8622" s="2" t="n">
        <v>12</v>
      </c>
      <c r="B8622" s="3" t="n">
        <v>25</v>
      </c>
      <c r="C8622" s="38" t="n">
        <v>19</v>
      </c>
      <c r="D8622" s="1" t="n">
        <v>11.9</v>
      </c>
      <c r="E8622" s="3" t="n">
        <v>0</v>
      </c>
      <c r="F8622" s="23" t="n">
        <f aca="false">IF(D8622&lt;25, 0.24, 0.24-(0.01/5)*(D8622-25))</f>
        <v>0.24</v>
      </c>
      <c r="G8622" s="40" t="n">
        <f aca="false">(E8622/1000)*$G$1*F8622</f>
        <v>0</v>
      </c>
      <c r="H8622" s="40" t="n">
        <v>0.400228905146291</v>
      </c>
      <c r="I8622" s="3" t="n">
        <f aca="false">H8622*$J$2</f>
        <v>0</v>
      </c>
      <c r="J8622" s="19" t="n">
        <f aca="false">SUM(I8622+G8622)</f>
        <v>0</v>
      </c>
      <c r="K8622" s="1" t="n">
        <v>0</v>
      </c>
      <c r="L8622" s="1" t="n">
        <v>3.57542591275402</v>
      </c>
      <c r="N8622" s="1" t="n">
        <f aca="false">(2.571*(19.44-D8622)+3.87)*$K$2</f>
        <v>0</v>
      </c>
      <c r="O8622" s="1" t="n">
        <f aca="false">IF(N8622&gt;0,N8622,0)</f>
        <v>0</v>
      </c>
      <c r="P8622" s="1" t="n">
        <f aca="false">O8622*1.5</f>
        <v>0</v>
      </c>
      <c r="Q8622" s="1" t="n">
        <f aca="false">P8622/(3.6*$Q$2)</f>
        <v>0</v>
      </c>
      <c r="R8622" s="1" t="n">
        <f aca="false">(K8622+L8622)*$R$2</f>
        <v>17877.1295637701</v>
      </c>
      <c r="S8622" s="19" t="n">
        <f aca="false">J8622-R8622</f>
        <v>-17877.1295637701</v>
      </c>
      <c r="T8622" s="1" t="n">
        <f aca="false">IF(S8622&lt;0,S8622/$G$3,0)</f>
        <v>-25538.7565196716</v>
      </c>
      <c r="U8622" s="1" t="n">
        <f aca="false">IF(S8622&gt;0,S8622*0.7,0)</f>
        <v>0</v>
      </c>
      <c r="V8622" s="14" t="n">
        <f aca="false">V8621+U8622+T8622</f>
        <v>-48149470.8058989</v>
      </c>
      <c r="W8622" s="19" t="n">
        <f aca="false">V8622/1000</f>
        <v>-48149.4708058989</v>
      </c>
      <c r="X8622" s="19" t="n">
        <f aca="false">W8622*3600000000*2/237000000</f>
        <v>-1462768.73334376</v>
      </c>
      <c r="Y8622" s="19" t="n">
        <f aca="false">X8622/30.662</f>
        <v>-47706.2400803524</v>
      </c>
    </row>
    <row r="8623" customFormat="false" ht="17.9" hidden="false" customHeight="false" outlineLevel="0" collapsed="false">
      <c r="A8623" s="2" t="n">
        <v>12</v>
      </c>
      <c r="B8623" s="3" t="n">
        <v>25</v>
      </c>
      <c r="C8623" s="38" t="n">
        <v>20</v>
      </c>
      <c r="D8623" s="1" t="n">
        <v>10.6</v>
      </c>
      <c r="E8623" s="3" t="n">
        <v>0</v>
      </c>
      <c r="F8623" s="23" t="n">
        <f aca="false">IF(D8623&lt;25, 0.24, 0.24-(0.01/5)*(D8623-25))</f>
        <v>0.24</v>
      </c>
      <c r="G8623" s="40" t="n">
        <f aca="false">(E8623/1000)*$G$1*F8623</f>
        <v>0</v>
      </c>
      <c r="H8623" s="40" t="n">
        <v>0.424736978174115</v>
      </c>
      <c r="I8623" s="3" t="n">
        <f aca="false">H8623*$J$2</f>
        <v>0</v>
      </c>
      <c r="J8623" s="19" t="n">
        <f aca="false">SUM(I8623+G8623)</f>
        <v>0</v>
      </c>
      <c r="K8623" s="1" t="n">
        <v>0</v>
      </c>
      <c r="L8623" s="1" t="n">
        <v>3.87246550810915</v>
      </c>
      <c r="N8623" s="1" t="n">
        <f aca="false">(2.571*(19.44-D8623)+3.87)*$K$2</f>
        <v>0</v>
      </c>
      <c r="O8623" s="1" t="n">
        <f aca="false">IF(N8623&gt;0,N8623,0)</f>
        <v>0</v>
      </c>
      <c r="P8623" s="1" t="n">
        <f aca="false">O8623*1.5</f>
        <v>0</v>
      </c>
      <c r="Q8623" s="1" t="n">
        <f aca="false">P8623/(3.6*$Q$2)</f>
        <v>0</v>
      </c>
      <c r="R8623" s="1" t="n">
        <f aca="false">(K8623+L8623)*$R$2</f>
        <v>19362.3275405458</v>
      </c>
      <c r="S8623" s="19" t="n">
        <f aca="false">J8623-R8623</f>
        <v>-19362.3275405458</v>
      </c>
      <c r="T8623" s="1" t="n">
        <f aca="false">IF(S8623&lt;0,S8623/$G$3,0)</f>
        <v>-27660.4679150654</v>
      </c>
      <c r="U8623" s="1" t="n">
        <f aca="false">IF(S8623&gt;0,S8623*0.7,0)</f>
        <v>0</v>
      </c>
      <c r="V8623" s="14" t="n">
        <f aca="false">V8622+U8623+T8623</f>
        <v>-48177131.273814</v>
      </c>
      <c r="W8623" s="19" t="n">
        <f aca="false">V8623/1000</f>
        <v>-48177.131273814</v>
      </c>
      <c r="X8623" s="19" t="n">
        <f aca="false">W8623*3600000000*2/237000000</f>
        <v>-1463609.05135637</v>
      </c>
      <c r="Y8623" s="19" t="n">
        <f aca="false">X8623/30.662</f>
        <v>-47733.6459251312</v>
      </c>
    </row>
    <row r="8624" customFormat="false" ht="17.9" hidden="false" customHeight="false" outlineLevel="0" collapsed="false">
      <c r="A8624" s="2" t="n">
        <v>12</v>
      </c>
      <c r="B8624" s="3" t="n">
        <v>25</v>
      </c>
      <c r="C8624" s="38" t="n">
        <v>21</v>
      </c>
      <c r="D8624" s="1" t="n">
        <v>10.8</v>
      </c>
      <c r="E8624" s="3" t="n">
        <v>0</v>
      </c>
      <c r="F8624" s="23" t="n">
        <f aca="false">IF(D8624&lt;25, 0.24, 0.24-(0.01/5)*(D8624-25))</f>
        <v>0.24</v>
      </c>
      <c r="G8624" s="40" t="n">
        <f aca="false">(E8624/1000)*$G$1*F8624</f>
        <v>0</v>
      </c>
      <c r="H8624" s="40" t="n">
        <v>0.439302678933459</v>
      </c>
      <c r="I8624" s="3" t="n">
        <f aca="false">H8624*$J$2</f>
        <v>0</v>
      </c>
      <c r="J8624" s="19" t="n">
        <f aca="false">SUM(I8624+G8624)</f>
        <v>0</v>
      </c>
      <c r="K8624" s="1" t="n">
        <v>0</v>
      </c>
      <c r="L8624" s="1" t="n">
        <v>3.7399155811496</v>
      </c>
      <c r="N8624" s="1" t="n">
        <f aca="false">(2.571*(19.44-D8624)+3.87)*$K$2</f>
        <v>0</v>
      </c>
      <c r="O8624" s="1" t="n">
        <f aca="false">IF(N8624&gt;0,N8624,0)</f>
        <v>0</v>
      </c>
      <c r="P8624" s="1" t="n">
        <f aca="false">O8624*1.5</f>
        <v>0</v>
      </c>
      <c r="Q8624" s="1" t="n">
        <f aca="false">P8624/(3.6*$Q$2)</f>
        <v>0</v>
      </c>
      <c r="R8624" s="1" t="n">
        <f aca="false">(K8624+L8624)*$R$2</f>
        <v>18699.577905748</v>
      </c>
      <c r="S8624" s="19" t="n">
        <f aca="false">J8624-R8624</f>
        <v>-18699.577905748</v>
      </c>
      <c r="T8624" s="1" t="n">
        <f aca="false">IF(S8624&lt;0,S8624/$G$3,0)</f>
        <v>-26713.6827224971</v>
      </c>
      <c r="U8624" s="1" t="n">
        <f aca="false">IF(S8624&gt;0,S8624*0.7,0)</f>
        <v>0</v>
      </c>
      <c r="V8624" s="14" t="n">
        <f aca="false">V8623+U8624+T8624</f>
        <v>-48203844.9565365</v>
      </c>
      <c r="W8624" s="19" t="n">
        <f aca="false">V8624/1000</f>
        <v>-48203.8449565365</v>
      </c>
      <c r="X8624" s="19" t="n">
        <f aca="false">W8624*3600000000*2/237000000</f>
        <v>-1464420.60627453</v>
      </c>
      <c r="Y8624" s="19" t="n">
        <f aca="false">X8624/30.662</f>
        <v>-47760.1137001672</v>
      </c>
    </row>
    <row r="8625" customFormat="false" ht="17.9" hidden="false" customHeight="false" outlineLevel="0" collapsed="false">
      <c r="A8625" s="2" t="n">
        <v>12</v>
      </c>
      <c r="B8625" s="3" t="n">
        <v>25</v>
      </c>
      <c r="C8625" s="38" t="n">
        <v>22</v>
      </c>
      <c r="D8625" s="1" t="n">
        <v>10.9</v>
      </c>
      <c r="E8625" s="3" t="n">
        <v>0</v>
      </c>
      <c r="F8625" s="23" t="n">
        <f aca="false">IF(D8625&lt;25, 0.24, 0.24-(0.01/5)*(D8625-25))</f>
        <v>0.24</v>
      </c>
      <c r="G8625" s="40" t="n">
        <f aca="false">(E8625/1000)*$G$1*F8625</f>
        <v>0</v>
      </c>
      <c r="H8625" s="40" t="n">
        <v>0.460354251423015</v>
      </c>
      <c r="I8625" s="3" t="n">
        <f aca="false">H8625*$J$2</f>
        <v>0</v>
      </c>
      <c r="J8625" s="19" t="n">
        <f aca="false">SUM(I8625+G8625)</f>
        <v>0</v>
      </c>
      <c r="K8625" s="1" t="n">
        <v>0</v>
      </c>
      <c r="L8625" s="1" t="n">
        <v>3.64158680572866</v>
      </c>
      <c r="N8625" s="1" t="n">
        <f aca="false">(2.571*(19.44-D8625)+3.87)*$K$2</f>
        <v>0</v>
      </c>
      <c r="O8625" s="1" t="n">
        <f aca="false">IF(N8625&gt;0,N8625,0)</f>
        <v>0</v>
      </c>
      <c r="P8625" s="1" t="n">
        <f aca="false">O8625*1.5</f>
        <v>0</v>
      </c>
      <c r="Q8625" s="1" t="n">
        <f aca="false">P8625/(3.6*$Q$2)</f>
        <v>0</v>
      </c>
      <c r="R8625" s="1" t="n">
        <f aca="false">(K8625+L8625)*$R$2</f>
        <v>18207.9340286433</v>
      </c>
      <c r="S8625" s="19" t="n">
        <f aca="false">J8625-R8625</f>
        <v>-18207.9340286433</v>
      </c>
      <c r="T8625" s="1" t="n">
        <f aca="false">IF(S8625&lt;0,S8625/$G$3,0)</f>
        <v>-26011.3343266333</v>
      </c>
      <c r="U8625" s="1" t="n">
        <f aca="false">IF(S8625&gt;0,S8625*0.7,0)</f>
        <v>0</v>
      </c>
      <c r="V8625" s="14" t="n">
        <f aca="false">V8624+U8625+T8625</f>
        <v>-48229856.2908631</v>
      </c>
      <c r="W8625" s="19" t="n">
        <f aca="false">V8625/1000</f>
        <v>-48229.8562908631</v>
      </c>
      <c r="X8625" s="19" t="n">
        <f aca="false">W8625*3600000000*2/237000000</f>
        <v>-1465210.82402622</v>
      </c>
      <c r="Y8625" s="19" t="n">
        <f aca="false">X8625/30.662</f>
        <v>-47785.8855921408</v>
      </c>
    </row>
    <row r="8626" customFormat="false" ht="17.9" hidden="false" customHeight="false" outlineLevel="0" collapsed="false">
      <c r="A8626" s="2" t="n">
        <v>12</v>
      </c>
      <c r="B8626" s="3" t="n">
        <v>25</v>
      </c>
      <c r="C8626" s="38" t="n">
        <v>23</v>
      </c>
      <c r="D8626" s="1" t="n">
        <v>11.1</v>
      </c>
      <c r="E8626" s="3" t="n">
        <v>0</v>
      </c>
      <c r="F8626" s="23" t="n">
        <f aca="false">IF(D8626&lt;25, 0.24, 0.24-(0.01/5)*(D8626-25))</f>
        <v>0.24</v>
      </c>
      <c r="G8626" s="40" t="n">
        <f aca="false">(E8626/1000)*$G$1*F8626</f>
        <v>0</v>
      </c>
      <c r="H8626" s="40" t="n">
        <v>0.469398057738143</v>
      </c>
      <c r="I8626" s="3" t="n">
        <f aca="false">H8626*$J$2</f>
        <v>0</v>
      </c>
      <c r="J8626" s="19" t="n">
        <f aca="false">SUM(I8626+G8626)</f>
        <v>0</v>
      </c>
      <c r="K8626" s="1" t="n">
        <v>0</v>
      </c>
      <c r="L8626" s="1" t="n">
        <v>3.07009357503387</v>
      </c>
      <c r="N8626" s="1" t="n">
        <f aca="false">(2.571*(19.44-D8626)+3.87)*$K$2</f>
        <v>0</v>
      </c>
      <c r="O8626" s="1" t="n">
        <f aca="false">IF(N8626&gt;0,N8626,0)</f>
        <v>0</v>
      </c>
      <c r="P8626" s="1" t="n">
        <f aca="false">O8626*1.5</f>
        <v>0</v>
      </c>
      <c r="Q8626" s="1" t="n">
        <f aca="false">P8626/(3.6*$Q$2)</f>
        <v>0</v>
      </c>
      <c r="R8626" s="1" t="n">
        <f aca="false">(K8626+L8626)*$R$2</f>
        <v>15350.4678751693</v>
      </c>
      <c r="S8626" s="19" t="n">
        <f aca="false">J8626-R8626</f>
        <v>-15350.4678751693</v>
      </c>
      <c r="T8626" s="1" t="n">
        <f aca="false">IF(S8626&lt;0,S8626/$G$3,0)</f>
        <v>-21929.2398216705</v>
      </c>
      <c r="U8626" s="1" t="n">
        <f aca="false">IF(S8626&gt;0,S8626*0.7,0)</f>
        <v>0</v>
      </c>
      <c r="V8626" s="14" t="n">
        <f aca="false">V8625+U8626+T8626</f>
        <v>-48251785.5306848</v>
      </c>
      <c r="W8626" s="19" t="n">
        <f aca="false">V8626/1000</f>
        <v>-48251.7855306848</v>
      </c>
      <c r="X8626" s="19" t="n">
        <f aca="false">W8626*3600000000*2/237000000</f>
        <v>-1465877.0287803</v>
      </c>
      <c r="Y8626" s="19" t="n">
        <f aca="false">X8626/30.662</f>
        <v>-47807.6129665481</v>
      </c>
    </row>
    <row r="8627" customFormat="false" ht="17.9" hidden="false" customHeight="false" outlineLevel="0" collapsed="false">
      <c r="A8627" s="2" t="n">
        <v>12</v>
      </c>
      <c r="B8627" s="3" t="n">
        <v>26</v>
      </c>
      <c r="C8627" s="38" t="n">
        <v>0</v>
      </c>
      <c r="D8627" s="1" t="n">
        <v>10.2</v>
      </c>
      <c r="E8627" s="3" t="n">
        <v>0</v>
      </c>
      <c r="F8627" s="23" t="n">
        <f aca="false">IF(D8627&lt;25, 0.24, 0.24-(0.01/5)*(D8627-25))</f>
        <v>0.24</v>
      </c>
      <c r="G8627" s="40" t="n">
        <f aca="false">(E8627/1000)*$G$1*F8627</f>
        <v>0</v>
      </c>
      <c r="H8627" s="40" t="n">
        <v>0.461893757125506</v>
      </c>
      <c r="I8627" s="3" t="n">
        <f aca="false">H8627*$J$2</f>
        <v>0</v>
      </c>
      <c r="J8627" s="19" t="n">
        <f aca="false">SUM(I8627+G8627)</f>
        <v>0</v>
      </c>
      <c r="K8627" s="1" t="n">
        <v>0</v>
      </c>
      <c r="L8627" s="1" t="n">
        <v>1.92300057545965</v>
      </c>
      <c r="N8627" s="1" t="n">
        <f aca="false">(2.571*(19.44-D8627)+3.87)*$K$2</f>
        <v>0</v>
      </c>
      <c r="O8627" s="1" t="n">
        <f aca="false">IF(N8627&gt;0,N8627,0)</f>
        <v>0</v>
      </c>
      <c r="P8627" s="1" t="n">
        <f aca="false">O8627*1.5</f>
        <v>0</v>
      </c>
      <c r="Q8627" s="1" t="n">
        <f aca="false">P8627/(3.6*$Q$2)</f>
        <v>0</v>
      </c>
      <c r="R8627" s="1" t="n">
        <f aca="false">(K8627+L8627)*$R$2</f>
        <v>9615.00287729825</v>
      </c>
      <c r="S8627" s="19" t="n">
        <f aca="false">J8627-R8627</f>
        <v>-9615.00287729825</v>
      </c>
      <c r="T8627" s="1" t="n">
        <f aca="false">IF(S8627&lt;0,S8627/$G$3,0)</f>
        <v>-13735.7183961404</v>
      </c>
      <c r="U8627" s="1" t="n">
        <f aca="false">IF(S8627&gt;0,S8627*0.7,0)</f>
        <v>0</v>
      </c>
      <c r="V8627" s="14" t="n">
        <f aca="false">V8626+U8627+T8627</f>
        <v>-48265521.2490809</v>
      </c>
      <c r="W8627" s="19" t="n">
        <f aca="false">V8627/1000</f>
        <v>-48265.5212490809</v>
      </c>
      <c r="X8627" s="19" t="n">
        <f aca="false">W8627*3600000000*2/237000000</f>
        <v>-1466294.31642777</v>
      </c>
      <c r="Y8627" s="19" t="n">
        <f aca="false">X8627/30.662</f>
        <v>-47821.222243421</v>
      </c>
    </row>
    <row r="8628" customFormat="false" ht="17.9" hidden="false" customHeight="false" outlineLevel="0" collapsed="false">
      <c r="A8628" s="2" t="n">
        <v>12</v>
      </c>
      <c r="B8628" s="3" t="n">
        <v>26</v>
      </c>
      <c r="C8628" s="38" t="n">
        <v>1</v>
      </c>
      <c r="D8628" s="1" t="n">
        <v>9.2</v>
      </c>
      <c r="E8628" s="3" t="n">
        <v>0</v>
      </c>
      <c r="F8628" s="23" t="n">
        <f aca="false">IF(D8628&lt;25, 0.24, 0.24-(0.01/5)*(D8628-25))</f>
        <v>0.24</v>
      </c>
      <c r="G8628" s="40" t="n">
        <f aca="false">(E8628/1000)*$G$1*F8628</f>
        <v>0</v>
      </c>
      <c r="H8628" s="40" t="n">
        <v>0.457435996731555</v>
      </c>
      <c r="I8628" s="3" t="n">
        <f aca="false">H8628*$J$2</f>
        <v>0</v>
      </c>
      <c r="J8628" s="19" t="n">
        <f aca="false">SUM(I8628+G8628)</f>
        <v>0</v>
      </c>
      <c r="K8628" s="1" t="n">
        <v>0</v>
      </c>
      <c r="L8628" s="1" t="n">
        <v>1.38892247044707</v>
      </c>
      <c r="N8628" s="1" t="n">
        <f aca="false">(2.571*(19.44-D8628)+3.87)*$K$2</f>
        <v>0</v>
      </c>
      <c r="O8628" s="1" t="n">
        <f aca="false">IF(N8628&gt;0,N8628,0)</f>
        <v>0</v>
      </c>
      <c r="P8628" s="1" t="n">
        <f aca="false">O8628*1.5</f>
        <v>0</v>
      </c>
      <c r="Q8628" s="1" t="n">
        <f aca="false">P8628/(3.6*$Q$2)</f>
        <v>0</v>
      </c>
      <c r="R8628" s="1" t="n">
        <f aca="false">(K8628+L8628)*$R$2</f>
        <v>6944.61235223535</v>
      </c>
      <c r="S8628" s="19" t="n">
        <f aca="false">J8628-R8628</f>
        <v>-6944.61235223535</v>
      </c>
      <c r="T8628" s="1" t="n">
        <f aca="false">IF(S8628&lt;0,S8628/$G$3,0)</f>
        <v>-9920.87478890764</v>
      </c>
      <c r="U8628" s="1" t="n">
        <f aca="false">IF(S8628&gt;0,S8628*0.7,0)</f>
        <v>0</v>
      </c>
      <c r="V8628" s="14" t="n">
        <f aca="false">V8627+U8628+T8628</f>
        <v>-48275442.1238698</v>
      </c>
      <c r="W8628" s="19" t="n">
        <f aca="false">V8628/1000</f>
        <v>-48275.4421238698</v>
      </c>
      <c r="X8628" s="19" t="n">
        <f aca="false">W8628*3600000000*2/237000000</f>
        <v>-1466595.71009225</v>
      </c>
      <c r="Y8628" s="19" t="n">
        <f aca="false">X8628/30.662</f>
        <v>-47831.0517934984</v>
      </c>
    </row>
    <row r="8629" customFormat="false" ht="17.9" hidden="false" customHeight="false" outlineLevel="0" collapsed="false">
      <c r="A8629" s="2" t="n">
        <v>12</v>
      </c>
      <c r="B8629" s="3" t="n">
        <v>26</v>
      </c>
      <c r="C8629" s="38" t="n">
        <v>2</v>
      </c>
      <c r="D8629" s="1" t="n">
        <v>8.3</v>
      </c>
      <c r="E8629" s="3" t="n">
        <v>0</v>
      </c>
      <c r="F8629" s="23" t="n">
        <f aca="false">IF(D8629&lt;25, 0.24, 0.24-(0.01/5)*(D8629-25))</f>
        <v>0.24</v>
      </c>
      <c r="G8629" s="40" t="n">
        <f aca="false">(E8629/1000)*$G$1*F8629</f>
        <v>0</v>
      </c>
      <c r="H8629" s="40" t="n">
        <v>0.439722306978592</v>
      </c>
      <c r="I8629" s="3" t="n">
        <f aca="false">H8629*$J$2</f>
        <v>0</v>
      </c>
      <c r="J8629" s="19" t="n">
        <f aca="false">SUM(I8629+G8629)</f>
        <v>0</v>
      </c>
      <c r="K8629" s="1" t="n">
        <v>0</v>
      </c>
      <c r="L8629" s="1" t="n">
        <v>1.08435422175344</v>
      </c>
      <c r="N8629" s="1" t="n">
        <f aca="false">(2.571*(19.44-D8629)+3.87)*$K$2</f>
        <v>0</v>
      </c>
      <c r="O8629" s="1" t="n">
        <f aca="false">IF(N8629&gt;0,N8629,0)</f>
        <v>0</v>
      </c>
      <c r="P8629" s="1" t="n">
        <f aca="false">O8629*1.5</f>
        <v>0</v>
      </c>
      <c r="Q8629" s="1" t="n">
        <f aca="false">P8629/(3.6*$Q$2)</f>
        <v>0</v>
      </c>
      <c r="R8629" s="1" t="n">
        <f aca="false">(K8629+L8629)*$R$2</f>
        <v>5421.7711087672</v>
      </c>
      <c r="S8629" s="19" t="n">
        <f aca="false">J8629-R8629</f>
        <v>-5421.7711087672</v>
      </c>
      <c r="T8629" s="1" t="n">
        <f aca="false">IF(S8629&lt;0,S8629/$G$3,0)</f>
        <v>-7745.38729823886</v>
      </c>
      <c r="U8629" s="1" t="n">
        <f aca="false">IF(S8629&gt;0,S8629*0.7,0)</f>
        <v>0</v>
      </c>
      <c r="V8629" s="14" t="n">
        <f aca="false">V8628+U8629+T8629</f>
        <v>-48283187.5111681</v>
      </c>
      <c r="W8629" s="19" t="n">
        <f aca="false">V8629/1000</f>
        <v>-48283.1875111681</v>
      </c>
      <c r="X8629" s="19" t="n">
        <f aca="false">W8629*3600000000*2/237000000</f>
        <v>-1466831.01299751</v>
      </c>
      <c r="Y8629" s="19" t="n">
        <f aca="false">X8629/30.662</f>
        <v>-47838.7258821183</v>
      </c>
    </row>
    <row r="8630" customFormat="false" ht="17.9" hidden="false" customHeight="false" outlineLevel="0" collapsed="false">
      <c r="A8630" s="2" t="n">
        <v>12</v>
      </c>
      <c r="B8630" s="3" t="n">
        <v>26</v>
      </c>
      <c r="C8630" s="38" t="n">
        <v>3</v>
      </c>
      <c r="D8630" s="1" t="n">
        <v>8.1</v>
      </c>
      <c r="E8630" s="3" t="n">
        <v>0</v>
      </c>
      <c r="F8630" s="23" t="n">
        <f aca="false">IF(D8630&lt;25, 0.24, 0.24-(0.01/5)*(D8630-25))</f>
        <v>0.24</v>
      </c>
      <c r="G8630" s="40" t="n">
        <f aca="false">(E8630/1000)*$G$1*F8630</f>
        <v>0</v>
      </c>
      <c r="H8630" s="40" t="n">
        <v>0.413699630066849</v>
      </c>
      <c r="I8630" s="3" t="n">
        <f aca="false">H8630*$J$2</f>
        <v>0</v>
      </c>
      <c r="J8630" s="19" t="n">
        <f aca="false">SUM(I8630+G8630)</f>
        <v>0</v>
      </c>
      <c r="K8630" s="1" t="n">
        <v>0</v>
      </c>
      <c r="L8630" s="1" t="n">
        <v>0.94336307741436</v>
      </c>
      <c r="N8630" s="1" t="n">
        <f aca="false">(2.571*(19.44-D8630)+3.87)*$K$2</f>
        <v>0</v>
      </c>
      <c r="O8630" s="1" t="n">
        <f aca="false">IF(N8630&gt;0,N8630,0)</f>
        <v>0</v>
      </c>
      <c r="P8630" s="1" t="n">
        <f aca="false">O8630*1.5</f>
        <v>0</v>
      </c>
      <c r="Q8630" s="1" t="n">
        <f aca="false">P8630/(3.6*$Q$2)</f>
        <v>0</v>
      </c>
      <c r="R8630" s="1" t="n">
        <f aca="false">(K8630+L8630)*$R$2</f>
        <v>4716.8153870718</v>
      </c>
      <c r="S8630" s="19" t="n">
        <f aca="false">J8630-R8630</f>
        <v>-4716.8153870718</v>
      </c>
      <c r="T8630" s="1" t="n">
        <f aca="false">IF(S8630&lt;0,S8630/$G$3,0)</f>
        <v>-6738.30769581686</v>
      </c>
      <c r="U8630" s="1" t="n">
        <f aca="false">IF(S8630&gt;0,S8630*0.7,0)</f>
        <v>0</v>
      </c>
      <c r="V8630" s="14" t="n">
        <f aca="false">V8629+U8630+T8630</f>
        <v>-48289925.8188639</v>
      </c>
      <c r="W8630" s="19" t="n">
        <f aca="false">V8630/1000</f>
        <v>-48289.9258188639</v>
      </c>
      <c r="X8630" s="19" t="n">
        <f aca="false">W8630*3600000000*2/237000000</f>
        <v>-1467035.72107941</v>
      </c>
      <c r="Y8630" s="19" t="n">
        <f aca="false">X8630/30.662</f>
        <v>-47845.402161614</v>
      </c>
    </row>
    <row r="8631" customFormat="false" ht="17.9" hidden="false" customHeight="false" outlineLevel="0" collapsed="false">
      <c r="A8631" s="2" t="n">
        <v>12</v>
      </c>
      <c r="B8631" s="3" t="n">
        <v>26</v>
      </c>
      <c r="C8631" s="38" t="n">
        <v>4</v>
      </c>
      <c r="D8631" s="1" t="n">
        <v>8</v>
      </c>
      <c r="E8631" s="3" t="n">
        <v>0</v>
      </c>
      <c r="F8631" s="23" t="n">
        <f aca="false">IF(D8631&lt;25, 0.24, 0.24-(0.01/5)*(D8631-25))</f>
        <v>0.24</v>
      </c>
      <c r="G8631" s="40" t="n">
        <f aca="false">(E8631/1000)*$G$1*F8631</f>
        <v>0</v>
      </c>
      <c r="H8631" s="40" t="n">
        <v>0.395865949137965</v>
      </c>
      <c r="I8631" s="3" t="n">
        <f aca="false">H8631*$J$2</f>
        <v>0</v>
      </c>
      <c r="J8631" s="19" t="n">
        <f aca="false">SUM(I8631+G8631)</f>
        <v>0</v>
      </c>
      <c r="K8631" s="1" t="n">
        <v>0</v>
      </c>
      <c r="L8631" s="1" t="n">
        <v>0.911879617998839</v>
      </c>
      <c r="N8631" s="1" t="n">
        <f aca="false">(2.571*(19.44-D8631)+3.87)*$K$2</f>
        <v>0</v>
      </c>
      <c r="O8631" s="1" t="n">
        <f aca="false">IF(N8631&gt;0,N8631,0)</f>
        <v>0</v>
      </c>
      <c r="P8631" s="1" t="n">
        <f aca="false">O8631*1.5</f>
        <v>0</v>
      </c>
      <c r="Q8631" s="1" t="n">
        <f aca="false">P8631/(3.6*$Q$2)</f>
        <v>0</v>
      </c>
      <c r="R8631" s="1" t="n">
        <f aca="false">(K8631+L8631)*$R$2</f>
        <v>4559.3980899942</v>
      </c>
      <c r="S8631" s="19" t="n">
        <f aca="false">J8631-R8631</f>
        <v>-4559.3980899942</v>
      </c>
      <c r="T8631" s="1" t="n">
        <f aca="false">IF(S8631&lt;0,S8631/$G$3,0)</f>
        <v>-6513.42584284885</v>
      </c>
      <c r="U8631" s="1" t="n">
        <f aca="false">IF(S8631&gt;0,S8631*0.7,0)</f>
        <v>0</v>
      </c>
      <c r="V8631" s="14" t="n">
        <f aca="false">V8630+U8631+T8631</f>
        <v>-48296439.2447067</v>
      </c>
      <c r="W8631" s="19" t="n">
        <f aca="false">V8631/1000</f>
        <v>-48296.4392447067</v>
      </c>
      <c r="X8631" s="19" t="n">
        <f aca="false">W8631*3600000000*2/237000000</f>
        <v>-1467233.59730755</v>
      </c>
      <c r="Y8631" s="19" t="n">
        <f aca="false">X8631/30.662</f>
        <v>-47851.8556293636</v>
      </c>
    </row>
    <row r="8632" customFormat="false" ht="17.9" hidden="false" customHeight="false" outlineLevel="0" collapsed="false">
      <c r="A8632" s="2" t="n">
        <v>12</v>
      </c>
      <c r="B8632" s="3" t="n">
        <v>26</v>
      </c>
      <c r="C8632" s="38" t="n">
        <v>5</v>
      </c>
      <c r="D8632" s="1" t="n">
        <v>7.8</v>
      </c>
      <c r="E8632" s="3" t="n">
        <v>0</v>
      </c>
      <c r="F8632" s="23" t="n">
        <f aca="false">IF(D8632&lt;25, 0.24, 0.24-(0.01/5)*(D8632-25))</f>
        <v>0.24</v>
      </c>
      <c r="G8632" s="40" t="n">
        <f aca="false">(E8632/1000)*$G$1*F8632</f>
        <v>0</v>
      </c>
      <c r="H8632" s="40" t="n">
        <v>0.397901528185747</v>
      </c>
      <c r="I8632" s="3" t="n">
        <f aca="false">H8632*$J$2</f>
        <v>0</v>
      </c>
      <c r="J8632" s="19" t="n">
        <f aca="false">SUM(I8632+G8632)</f>
        <v>0</v>
      </c>
      <c r="K8632" s="1" t="n">
        <v>0</v>
      </c>
      <c r="L8632" s="1" t="n">
        <v>0.956367114999032</v>
      </c>
      <c r="N8632" s="1" t="n">
        <f aca="false">(2.571*(19.44-D8632)+3.87)*$K$2</f>
        <v>0</v>
      </c>
      <c r="O8632" s="1" t="n">
        <f aca="false">IF(N8632&gt;0,N8632,0)</f>
        <v>0</v>
      </c>
      <c r="P8632" s="1" t="n">
        <f aca="false">O8632*1.5</f>
        <v>0</v>
      </c>
      <c r="Q8632" s="1" t="n">
        <f aca="false">P8632/(3.6*$Q$2)</f>
        <v>0</v>
      </c>
      <c r="R8632" s="1" t="n">
        <f aca="false">(K8632+L8632)*$R$2</f>
        <v>4781.83557499516</v>
      </c>
      <c r="S8632" s="19" t="n">
        <f aca="false">J8632-R8632</f>
        <v>-4781.83557499516</v>
      </c>
      <c r="T8632" s="1" t="n">
        <f aca="false">IF(S8632&lt;0,S8632/$G$3,0)</f>
        <v>-6831.19367856452</v>
      </c>
      <c r="U8632" s="1" t="n">
        <f aca="false">IF(S8632&gt;0,S8632*0.7,0)</f>
        <v>0</v>
      </c>
      <c r="V8632" s="14" t="n">
        <f aca="false">V8631+U8632+T8632</f>
        <v>-48303270.4383853</v>
      </c>
      <c r="W8632" s="19" t="n">
        <f aca="false">V8632/1000</f>
        <v>-48303.2704383853</v>
      </c>
      <c r="X8632" s="19" t="n">
        <f aca="false">W8632*3600000000*2/237000000</f>
        <v>-1467441.12724208</v>
      </c>
      <c r="Y8632" s="19" t="n">
        <f aca="false">X8632/30.662</f>
        <v>-47858.623939798</v>
      </c>
    </row>
    <row r="8633" customFormat="false" ht="17.9" hidden="false" customHeight="false" outlineLevel="0" collapsed="false">
      <c r="A8633" s="2" t="n">
        <v>12</v>
      </c>
      <c r="B8633" s="3" t="n">
        <v>26</v>
      </c>
      <c r="C8633" s="38" t="n">
        <v>6</v>
      </c>
      <c r="D8633" s="1" t="n">
        <v>8</v>
      </c>
      <c r="E8633" s="3" t="n">
        <v>0</v>
      </c>
      <c r="F8633" s="23" t="n">
        <f aca="false">IF(D8633&lt;25, 0.24, 0.24-(0.01/5)*(D8633-25))</f>
        <v>0.24</v>
      </c>
      <c r="G8633" s="40" t="n">
        <f aca="false">(E8633/1000)*$G$1*F8633</f>
        <v>0</v>
      </c>
      <c r="H8633" s="40" t="n">
        <v>0.407885167977662</v>
      </c>
      <c r="I8633" s="3" t="n">
        <f aca="false">H8633*$J$2</f>
        <v>0</v>
      </c>
      <c r="J8633" s="19" t="n">
        <f aca="false">SUM(I8633+G8633)</f>
        <v>0</v>
      </c>
      <c r="K8633" s="1" t="n">
        <v>0</v>
      </c>
      <c r="L8633" s="1" t="n">
        <v>0.910967053957809</v>
      </c>
      <c r="N8633" s="1" t="n">
        <f aca="false">(2.571*(19.44-D8633)+3.87)*$K$2</f>
        <v>0</v>
      </c>
      <c r="O8633" s="1" t="n">
        <f aca="false">IF(N8633&gt;0,N8633,0)</f>
        <v>0</v>
      </c>
      <c r="P8633" s="1" t="n">
        <f aca="false">O8633*1.5</f>
        <v>0</v>
      </c>
      <c r="Q8633" s="1" t="n">
        <f aca="false">P8633/(3.6*$Q$2)</f>
        <v>0</v>
      </c>
      <c r="R8633" s="1" t="n">
        <f aca="false">(K8633+L8633)*$R$2</f>
        <v>4554.83526978905</v>
      </c>
      <c r="S8633" s="19" t="n">
        <f aca="false">J8633-R8633</f>
        <v>-4554.83526978905</v>
      </c>
      <c r="T8633" s="1" t="n">
        <f aca="false">IF(S8633&lt;0,S8633/$G$3,0)</f>
        <v>-6506.90752827007</v>
      </c>
      <c r="U8633" s="1" t="n">
        <f aca="false">IF(S8633&gt;0,S8633*0.7,0)</f>
        <v>0</v>
      </c>
      <c r="V8633" s="14" t="n">
        <f aca="false">V8632+U8633+T8633</f>
        <v>-48309777.3459136</v>
      </c>
      <c r="W8633" s="19" t="n">
        <f aca="false">V8633/1000</f>
        <v>-48309.7773459136</v>
      </c>
      <c r="X8633" s="19" t="n">
        <f aca="false">W8633*3600000000*2/237000000</f>
        <v>-1467638.80544548</v>
      </c>
      <c r="Y8633" s="19" t="n">
        <f aca="false">X8633/30.662</f>
        <v>-47865.070949236</v>
      </c>
    </row>
    <row r="8634" customFormat="false" ht="17.9" hidden="false" customHeight="false" outlineLevel="0" collapsed="false">
      <c r="A8634" s="2" t="n">
        <v>12</v>
      </c>
      <c r="B8634" s="3" t="n">
        <v>26</v>
      </c>
      <c r="C8634" s="38" t="n">
        <v>7</v>
      </c>
      <c r="D8634" s="1" t="n">
        <v>8.1</v>
      </c>
      <c r="E8634" s="3" t="n">
        <v>44.275935730213</v>
      </c>
      <c r="F8634" s="23" t="n">
        <f aca="false">IF(D8634&lt;25, 0.24, 0.24-(0.01/5)*(D8634-25))</f>
        <v>0.24</v>
      </c>
      <c r="G8634" s="40" t="n">
        <f aca="false">(E8634/1000)*$G$1*F8634</f>
        <v>3481.36369534377</v>
      </c>
      <c r="H8634" s="40" t="n">
        <v>0.445027564633023</v>
      </c>
      <c r="I8634" s="3" t="n">
        <f aca="false">H8634*$J$2</f>
        <v>0</v>
      </c>
      <c r="J8634" s="19" t="n">
        <f aca="false">SUM(I8634+G8634)</f>
        <v>3481.36369534377</v>
      </c>
      <c r="K8634" s="1" t="n">
        <v>0</v>
      </c>
      <c r="L8634" s="1" t="n">
        <v>0.913704746080898</v>
      </c>
      <c r="N8634" s="1" t="n">
        <f aca="false">(2.571*(19.44-D8634)+3.87)*$K$2</f>
        <v>0</v>
      </c>
      <c r="O8634" s="1" t="n">
        <f aca="false">IF(N8634&gt;0,N8634,0)</f>
        <v>0</v>
      </c>
      <c r="P8634" s="1" t="n">
        <f aca="false">O8634*1.5</f>
        <v>0</v>
      </c>
      <c r="Q8634" s="1" t="n">
        <f aca="false">P8634/(3.6*$Q$2)</f>
        <v>0</v>
      </c>
      <c r="R8634" s="1" t="n">
        <f aca="false">(K8634+L8634)*$R$2</f>
        <v>4568.52373040449</v>
      </c>
      <c r="S8634" s="19" t="n">
        <f aca="false">J8634-R8634</f>
        <v>-1087.16003506072</v>
      </c>
      <c r="T8634" s="1" t="n">
        <f aca="false">IF(S8634&lt;0,S8634/$G$3,0)</f>
        <v>-1553.08576437246</v>
      </c>
      <c r="U8634" s="1" t="n">
        <f aca="false">IF(S8634&gt;0,S8634*0.7,0)</f>
        <v>0</v>
      </c>
      <c r="V8634" s="14" t="n">
        <f aca="false">V8633+U8634+T8634</f>
        <v>-48311330.4316779</v>
      </c>
      <c r="W8634" s="19" t="n">
        <f aca="false">V8634/1000</f>
        <v>-48311.330431678</v>
      </c>
      <c r="X8634" s="19" t="n">
        <f aca="false">W8634*3600000000*2/237000000</f>
        <v>-1467685.98779781</v>
      </c>
      <c r="Y8634" s="19" t="n">
        <f aca="false">X8634/30.662</f>
        <v>-47866.6097383671</v>
      </c>
    </row>
    <row r="8635" customFormat="false" ht="17.9" hidden="false" customHeight="false" outlineLevel="0" collapsed="false">
      <c r="A8635" s="2" t="n">
        <v>12</v>
      </c>
      <c r="B8635" s="3" t="n">
        <v>26</v>
      </c>
      <c r="C8635" s="38" t="n">
        <v>8</v>
      </c>
      <c r="D8635" s="1" t="n">
        <v>8.3</v>
      </c>
      <c r="E8635" s="3" t="n">
        <v>307.931085316103</v>
      </c>
      <c r="F8635" s="23" t="n">
        <f aca="false">IF(D8635&lt;25, 0.24, 0.24-(0.01/5)*(D8635-25))</f>
        <v>0.24</v>
      </c>
      <c r="G8635" s="40" t="n">
        <f aca="false">(E8635/1000)*$G$1*F8635</f>
        <v>24212.2517211028</v>
      </c>
      <c r="H8635" s="40" t="n">
        <v>0.4624559348752</v>
      </c>
      <c r="I8635" s="3" t="n">
        <f aca="false">H8635*$J$2</f>
        <v>0</v>
      </c>
      <c r="J8635" s="19" t="n">
        <f aca="false">SUM(I8635+G8635)</f>
        <v>24212.2517211028</v>
      </c>
      <c r="K8635" s="1" t="n">
        <v>0</v>
      </c>
      <c r="L8635" s="1" t="n">
        <v>1.04899236516354</v>
      </c>
      <c r="N8635" s="1" t="n">
        <f aca="false">(2.571*(19.44-D8635)+3.87)*$K$2</f>
        <v>0</v>
      </c>
      <c r="O8635" s="1" t="n">
        <f aca="false">IF(N8635&gt;0,N8635,0)</f>
        <v>0</v>
      </c>
      <c r="P8635" s="1" t="n">
        <f aca="false">O8635*1.5</f>
        <v>0</v>
      </c>
      <c r="Q8635" s="1" t="n">
        <f aca="false">P8635/(3.6*$Q$2)</f>
        <v>0</v>
      </c>
      <c r="R8635" s="1" t="n">
        <f aca="false">(K8635+L8635)*$R$2</f>
        <v>5244.9618258177</v>
      </c>
      <c r="S8635" s="19" t="n">
        <f aca="false">J8635-R8635</f>
        <v>18967.2898952851</v>
      </c>
      <c r="T8635" s="1" t="n">
        <f aca="false">IF(S8635&lt;0,S8635/$G$3,0)</f>
        <v>0</v>
      </c>
      <c r="U8635" s="1" t="n">
        <f aca="false">IF(S8635&gt;0,S8635*0.7,0)</f>
        <v>13277.1029266996</v>
      </c>
      <c r="V8635" s="14" t="n">
        <f aca="false">V8634+U8635+T8635</f>
        <v>-48298053.3287512</v>
      </c>
      <c r="W8635" s="19" t="n">
        <f aca="false">V8635/1000</f>
        <v>-48298.0533287512</v>
      </c>
      <c r="X8635" s="19" t="n">
        <f aca="false">W8635*3600000000*2/237000000</f>
        <v>-1467282.63277219</v>
      </c>
      <c r="Y8635" s="19" t="n">
        <f aca="false">X8635/30.662</f>
        <v>-47853.4548552668</v>
      </c>
    </row>
    <row r="8636" customFormat="false" ht="17.9" hidden="false" customHeight="false" outlineLevel="0" collapsed="false">
      <c r="A8636" s="2" t="n">
        <v>12</v>
      </c>
      <c r="B8636" s="3" t="n">
        <v>26</v>
      </c>
      <c r="C8636" s="38" t="n">
        <v>9</v>
      </c>
      <c r="D8636" s="1" t="n">
        <v>8.5</v>
      </c>
      <c r="E8636" s="3" t="n">
        <v>568.886356444102</v>
      </c>
      <c r="F8636" s="23" t="n">
        <f aca="false">IF(D8636&lt;25, 0.24, 0.24-(0.01/5)*(D8636-25))</f>
        <v>0.24</v>
      </c>
      <c r="G8636" s="40" t="n">
        <f aca="false">(E8636/1000)*$G$1*F8636</f>
        <v>44730.851543572</v>
      </c>
      <c r="H8636" s="40" t="n">
        <v>0.451344129484412</v>
      </c>
      <c r="I8636" s="3" t="n">
        <f aca="false">H8636*$J$2</f>
        <v>0</v>
      </c>
      <c r="J8636" s="19" t="n">
        <f aca="false">SUM(I8636+G8636)</f>
        <v>44730.851543572</v>
      </c>
      <c r="K8636" s="1" t="n">
        <v>0</v>
      </c>
      <c r="L8636" s="1" t="n">
        <v>1.16123774221018</v>
      </c>
      <c r="N8636" s="1" t="n">
        <f aca="false">(2.571*(19.44-D8636)+3.87)*$K$2</f>
        <v>0</v>
      </c>
      <c r="O8636" s="1" t="n">
        <f aca="false">IF(N8636&gt;0,N8636,0)</f>
        <v>0</v>
      </c>
      <c r="P8636" s="1" t="n">
        <f aca="false">O8636*1.5</f>
        <v>0</v>
      </c>
      <c r="Q8636" s="1" t="n">
        <f aca="false">P8636/(3.6*$Q$2)</f>
        <v>0</v>
      </c>
      <c r="R8636" s="1" t="n">
        <f aca="false">(K8636+L8636)*$R$2</f>
        <v>5806.1887110509</v>
      </c>
      <c r="S8636" s="19" t="n">
        <f aca="false">J8636-R8636</f>
        <v>38924.6628325211</v>
      </c>
      <c r="T8636" s="1" t="n">
        <f aca="false">IF(S8636&lt;0,S8636/$G$3,0)</f>
        <v>0</v>
      </c>
      <c r="U8636" s="1" t="n">
        <f aca="false">IF(S8636&gt;0,S8636*0.7,0)</f>
        <v>27247.2639827648</v>
      </c>
      <c r="V8636" s="14" t="n">
        <f aca="false">V8635+U8636+T8636</f>
        <v>-48270806.0647685</v>
      </c>
      <c r="W8636" s="19" t="n">
        <f aca="false">V8636/1000</f>
        <v>-48270.8060647685</v>
      </c>
      <c r="X8636" s="19" t="n">
        <f aca="false">W8636*3600000000*2/237000000</f>
        <v>-1466454.86779043</v>
      </c>
      <c r="Y8636" s="19" t="n">
        <f aca="false">X8636/30.662</f>
        <v>-47826.4584107506</v>
      </c>
    </row>
    <row r="8637" customFormat="false" ht="17.9" hidden="false" customHeight="false" outlineLevel="0" collapsed="false">
      <c r="A8637" s="2" t="n">
        <v>12</v>
      </c>
      <c r="B8637" s="3" t="n">
        <v>26</v>
      </c>
      <c r="C8637" s="38" t="n">
        <v>10</v>
      </c>
      <c r="D8637" s="1" t="n">
        <v>8.7</v>
      </c>
      <c r="E8637" s="3" t="n">
        <v>755.398781525077</v>
      </c>
      <c r="F8637" s="23" t="n">
        <f aca="false">IF(D8637&lt;25, 0.24, 0.24-(0.01/5)*(D8637-25))</f>
        <v>0.24</v>
      </c>
      <c r="G8637" s="40" t="n">
        <f aca="false">(E8637/1000)*$G$1*F8637</f>
        <v>59396.099712779</v>
      </c>
      <c r="H8637" s="40" t="n">
        <v>0.4181103243744</v>
      </c>
      <c r="I8637" s="3" t="n">
        <f aca="false">H8637*$J$2</f>
        <v>0</v>
      </c>
      <c r="J8637" s="19" t="n">
        <f aca="false">SUM(I8637+G8637)</f>
        <v>59396.099712779</v>
      </c>
      <c r="K8637" s="1" t="n">
        <v>0</v>
      </c>
      <c r="L8637" s="1" t="n">
        <v>1.3635988183085</v>
      </c>
      <c r="N8637" s="1" t="n">
        <f aca="false">(2.571*(19.44-D8637)+3.87)*$K$2</f>
        <v>0</v>
      </c>
      <c r="O8637" s="1" t="n">
        <f aca="false">IF(N8637&gt;0,N8637,0)</f>
        <v>0</v>
      </c>
      <c r="P8637" s="1" t="n">
        <f aca="false">O8637*1.5</f>
        <v>0</v>
      </c>
      <c r="Q8637" s="1" t="n">
        <f aca="false">P8637/(3.6*$Q$2)</f>
        <v>0</v>
      </c>
      <c r="R8637" s="1" t="n">
        <f aca="false">(K8637+L8637)*$R$2</f>
        <v>6817.9940915425</v>
      </c>
      <c r="S8637" s="19" t="n">
        <f aca="false">J8637-R8637</f>
        <v>52578.1056212365</v>
      </c>
      <c r="T8637" s="1" t="n">
        <f aca="false">IF(S8637&lt;0,S8637/$G$3,0)</f>
        <v>0</v>
      </c>
      <c r="U8637" s="1" t="n">
        <f aca="false">IF(S8637&gt;0,S8637*0.7,0)</f>
        <v>36804.6739348655</v>
      </c>
      <c r="V8637" s="14" t="n">
        <f aca="false">V8636+U8637+T8637</f>
        <v>-48234001.3908336</v>
      </c>
      <c r="W8637" s="19" t="n">
        <f aca="false">V8637/1000</f>
        <v>-48234.0013908336</v>
      </c>
      <c r="X8637" s="19" t="n">
        <f aca="false">W8637*3600000000*2/237000000</f>
        <v>-1465336.75111393</v>
      </c>
      <c r="Y8637" s="19" t="n">
        <f aca="false">X8637/30.662</f>
        <v>-47789.992535188</v>
      </c>
    </row>
    <row r="8638" customFormat="false" ht="17.9" hidden="false" customHeight="false" outlineLevel="0" collapsed="false">
      <c r="A8638" s="2" t="n">
        <v>12</v>
      </c>
      <c r="B8638" s="3" t="n">
        <v>26</v>
      </c>
      <c r="C8638" s="38" t="n">
        <v>11</v>
      </c>
      <c r="D8638" s="1" t="n">
        <v>8.9</v>
      </c>
      <c r="E8638" s="3" t="n">
        <v>870.548270596189</v>
      </c>
      <c r="F8638" s="23" t="n">
        <f aca="false">IF(D8638&lt;25, 0.24, 0.24-(0.01/5)*(D8638-25))</f>
        <v>0.24</v>
      </c>
      <c r="G8638" s="40" t="n">
        <f aca="false">(E8638/1000)*$G$1*F8638</f>
        <v>68450.1658590536</v>
      </c>
      <c r="H8638" s="40" t="n">
        <v>0.438488356383019</v>
      </c>
      <c r="I8638" s="3" t="n">
        <f aca="false">H8638*$J$2</f>
        <v>0</v>
      </c>
      <c r="J8638" s="19" t="n">
        <f aca="false">SUM(I8638+G8638)</f>
        <v>68450.1658590536</v>
      </c>
      <c r="K8638" s="1" t="n">
        <v>0</v>
      </c>
      <c r="L8638" s="1" t="n">
        <v>1.34283798637507</v>
      </c>
      <c r="N8638" s="1" t="n">
        <f aca="false">(2.571*(19.44-D8638)+3.87)*$K$2</f>
        <v>0</v>
      </c>
      <c r="O8638" s="1" t="n">
        <f aca="false">IF(N8638&gt;0,N8638,0)</f>
        <v>0</v>
      </c>
      <c r="P8638" s="1" t="n">
        <f aca="false">O8638*1.5</f>
        <v>0</v>
      </c>
      <c r="Q8638" s="1" t="n">
        <f aca="false">P8638/(3.6*$Q$2)</f>
        <v>0</v>
      </c>
      <c r="R8638" s="1" t="n">
        <f aca="false">(K8638+L8638)*$R$2</f>
        <v>6714.18993187535</v>
      </c>
      <c r="S8638" s="19" t="n">
        <f aca="false">J8638-R8638</f>
        <v>61735.9759271783</v>
      </c>
      <c r="T8638" s="1" t="n">
        <f aca="false">IF(S8638&lt;0,S8638/$G$3,0)</f>
        <v>0</v>
      </c>
      <c r="U8638" s="1" t="n">
        <f aca="false">IF(S8638&gt;0,S8638*0.7,0)</f>
        <v>43215.1831490248</v>
      </c>
      <c r="V8638" s="14" t="n">
        <f aca="false">V8637+U8638+T8638</f>
        <v>-48190786.2076846</v>
      </c>
      <c r="W8638" s="19" t="n">
        <f aca="false">V8638/1000</f>
        <v>-48190.7862076846</v>
      </c>
      <c r="X8638" s="19" t="n">
        <f aca="false">W8638*3600000000*2/237000000</f>
        <v>-1464023.88479042</v>
      </c>
      <c r="Y8638" s="19" t="n">
        <f aca="false">X8638/30.662</f>
        <v>-47747.1751611251</v>
      </c>
    </row>
    <row r="8639" customFormat="false" ht="17.9" hidden="false" customHeight="false" outlineLevel="0" collapsed="false">
      <c r="A8639" s="2" t="n">
        <v>12</v>
      </c>
      <c r="B8639" s="3" t="n">
        <v>26</v>
      </c>
      <c r="C8639" s="38" t="n">
        <v>12</v>
      </c>
      <c r="D8639" s="1" t="n">
        <v>8.9</v>
      </c>
      <c r="E8639" s="3" t="n">
        <v>908.862210563367</v>
      </c>
      <c r="F8639" s="23" t="n">
        <f aca="false">IF(D8639&lt;25, 0.24, 0.24-(0.01/5)*(D8639-25))</f>
        <v>0.24</v>
      </c>
      <c r="G8639" s="40" t="n">
        <f aca="false">(E8639/1000)*$G$1*F8639</f>
        <v>71462.7449819449</v>
      </c>
      <c r="H8639" s="40" t="n">
        <v>0.444396427297713</v>
      </c>
      <c r="I8639" s="3" t="n">
        <f aca="false">H8639*$J$2</f>
        <v>0</v>
      </c>
      <c r="J8639" s="19" t="n">
        <f aca="false">SUM(I8639+G8639)</f>
        <v>71462.7449819449</v>
      </c>
      <c r="K8639" s="1" t="n">
        <v>0</v>
      </c>
      <c r="L8639" s="1" t="n">
        <v>1.53424829398103</v>
      </c>
      <c r="N8639" s="1" t="n">
        <f aca="false">(2.571*(19.44-D8639)+3.87)*$K$2</f>
        <v>0</v>
      </c>
      <c r="O8639" s="1" t="n">
        <f aca="false">IF(N8639&gt;0,N8639,0)</f>
        <v>0</v>
      </c>
      <c r="P8639" s="1" t="n">
        <f aca="false">O8639*1.5</f>
        <v>0</v>
      </c>
      <c r="Q8639" s="1" t="n">
        <f aca="false">P8639/(3.6*$Q$2)</f>
        <v>0</v>
      </c>
      <c r="R8639" s="1" t="n">
        <f aca="false">(K8639+L8639)*$R$2</f>
        <v>7671.24146990515</v>
      </c>
      <c r="S8639" s="19" t="n">
        <f aca="false">J8639-R8639</f>
        <v>63791.5035120397</v>
      </c>
      <c r="T8639" s="1" t="n">
        <f aca="false">IF(S8639&lt;0,S8639/$G$3,0)</f>
        <v>0</v>
      </c>
      <c r="U8639" s="1" t="n">
        <f aca="false">IF(S8639&gt;0,S8639*0.7,0)</f>
        <v>44654.0524584278</v>
      </c>
      <c r="V8639" s="14" t="n">
        <f aca="false">V8638+U8639+T8639</f>
        <v>-48146132.1552262</v>
      </c>
      <c r="W8639" s="19" t="n">
        <f aca="false">V8639/1000</f>
        <v>-48146.1321552262</v>
      </c>
      <c r="X8639" s="19" t="n">
        <f aca="false">W8639*3600000000*2/237000000</f>
        <v>-1462667.30598155</v>
      </c>
      <c r="Y8639" s="19" t="n">
        <f aca="false">X8639/30.662</f>
        <v>-47702.9321629885</v>
      </c>
    </row>
    <row r="8640" customFormat="false" ht="17.9" hidden="false" customHeight="false" outlineLevel="0" collapsed="false">
      <c r="A8640" s="2" t="n">
        <v>12</v>
      </c>
      <c r="B8640" s="3" t="n">
        <v>26</v>
      </c>
      <c r="C8640" s="38" t="n">
        <v>13</v>
      </c>
      <c r="D8640" s="1" t="n">
        <v>8.9</v>
      </c>
      <c r="E8640" s="3" t="n">
        <v>867.727860899166</v>
      </c>
      <c r="F8640" s="23" t="n">
        <f aca="false">IF(D8640&lt;25, 0.24, 0.24-(0.01/5)*(D8640-25))</f>
        <v>0.24</v>
      </c>
      <c r="G8640" s="40" t="n">
        <f aca="false">(E8640/1000)*$G$1*F8640</f>
        <v>68228.4004290683</v>
      </c>
      <c r="H8640" s="40" t="n">
        <v>0.432249129553061</v>
      </c>
      <c r="I8640" s="3" t="n">
        <f aca="false">H8640*$J$2</f>
        <v>0</v>
      </c>
      <c r="J8640" s="19" t="n">
        <f aca="false">SUM(I8640+G8640)</f>
        <v>68228.4004290683</v>
      </c>
      <c r="K8640" s="1" t="n">
        <v>0</v>
      </c>
      <c r="L8640" s="1" t="n">
        <v>1.23059260932843</v>
      </c>
      <c r="N8640" s="1" t="n">
        <f aca="false">(2.571*(19.44-D8640)+3.87)*$K$2</f>
        <v>0</v>
      </c>
      <c r="O8640" s="1" t="n">
        <f aca="false">IF(N8640&gt;0,N8640,0)</f>
        <v>0</v>
      </c>
      <c r="P8640" s="1" t="n">
        <f aca="false">O8640*1.5</f>
        <v>0</v>
      </c>
      <c r="Q8640" s="1" t="n">
        <f aca="false">P8640/(3.6*$Q$2)</f>
        <v>0</v>
      </c>
      <c r="R8640" s="1" t="n">
        <f aca="false">(K8640+L8640)*$R$2</f>
        <v>6152.96304664215</v>
      </c>
      <c r="S8640" s="19" t="n">
        <f aca="false">J8640-R8640</f>
        <v>62075.4373824262</v>
      </c>
      <c r="T8640" s="1" t="n">
        <f aca="false">IF(S8640&lt;0,S8640/$G$3,0)</f>
        <v>0</v>
      </c>
      <c r="U8640" s="1" t="n">
        <f aca="false">IF(S8640&gt;0,S8640*0.7,0)</f>
        <v>43452.8061676983</v>
      </c>
      <c r="V8640" s="14" t="n">
        <f aca="false">V8639+U8640+T8640</f>
        <v>-48102679.3490585</v>
      </c>
      <c r="W8640" s="19" t="n">
        <f aca="false">V8640/1000</f>
        <v>-48102.6793490585</v>
      </c>
      <c r="X8640" s="19" t="n">
        <f aca="false">W8640*3600000000*2/237000000</f>
        <v>-1461347.22073089</v>
      </c>
      <c r="Y8640" s="19" t="n">
        <f aca="false">X8640/30.662</f>
        <v>-47659.8793533002</v>
      </c>
    </row>
    <row r="8641" customFormat="false" ht="17.9" hidden="false" customHeight="false" outlineLevel="0" collapsed="false">
      <c r="A8641" s="2" t="n">
        <v>12</v>
      </c>
      <c r="B8641" s="3" t="n">
        <v>26</v>
      </c>
      <c r="C8641" s="38" t="n">
        <v>14</v>
      </c>
      <c r="D8641" s="1" t="n">
        <v>8.9</v>
      </c>
      <c r="E8641" s="3" t="n">
        <v>747.811803821538</v>
      </c>
      <c r="F8641" s="23" t="n">
        <f aca="false">IF(D8641&lt;25, 0.24, 0.24-(0.01/5)*(D8641-25))</f>
        <v>0.24</v>
      </c>
      <c r="G8641" s="40" t="n">
        <f aca="false">(E8641/1000)*$G$1*F8641</f>
        <v>58799.544760323</v>
      </c>
      <c r="H8641" s="40" t="n">
        <v>0.422100016560558</v>
      </c>
      <c r="I8641" s="3" t="n">
        <f aca="false">H8641*$J$2</f>
        <v>0</v>
      </c>
      <c r="J8641" s="19" t="n">
        <f aca="false">SUM(I8641+G8641)</f>
        <v>58799.544760323</v>
      </c>
      <c r="K8641" s="1" t="n">
        <v>0</v>
      </c>
      <c r="L8641" s="1" t="n">
        <v>0.962070640255468</v>
      </c>
      <c r="N8641" s="1" t="n">
        <f aca="false">(2.571*(19.44-D8641)+3.87)*$K$2</f>
        <v>0</v>
      </c>
      <c r="O8641" s="1" t="n">
        <f aca="false">IF(N8641&gt;0,N8641,0)</f>
        <v>0</v>
      </c>
      <c r="P8641" s="1" t="n">
        <f aca="false">O8641*1.5</f>
        <v>0</v>
      </c>
      <c r="Q8641" s="1" t="n">
        <f aca="false">P8641/(3.6*$Q$2)</f>
        <v>0</v>
      </c>
      <c r="R8641" s="1" t="n">
        <f aca="false">(K8641+L8641)*$R$2</f>
        <v>4810.35320127734</v>
      </c>
      <c r="S8641" s="19" t="n">
        <f aca="false">J8641-R8641</f>
        <v>53989.1915590456</v>
      </c>
      <c r="T8641" s="1" t="n">
        <f aca="false">IF(S8641&lt;0,S8641/$G$3,0)</f>
        <v>0</v>
      </c>
      <c r="U8641" s="1" t="n">
        <f aca="false">IF(S8641&gt;0,S8641*0.7,0)</f>
        <v>37792.4340913319</v>
      </c>
      <c r="V8641" s="14" t="n">
        <f aca="false">V8640+U8641+T8641</f>
        <v>-48064886.9149671</v>
      </c>
      <c r="W8641" s="19" t="n">
        <f aca="false">V8641/1000</f>
        <v>-48064.8869149671</v>
      </c>
      <c r="X8641" s="19" t="n">
        <f aca="false">W8641*3600000000*2/237000000</f>
        <v>-1460199.0961509</v>
      </c>
      <c r="Y8641" s="19" t="n">
        <f aca="false">X8641/30.662</f>
        <v>-47622.4348102179</v>
      </c>
    </row>
    <row r="8642" customFormat="false" ht="17.9" hidden="false" customHeight="false" outlineLevel="0" collapsed="false">
      <c r="A8642" s="2" t="n">
        <v>12</v>
      </c>
      <c r="B8642" s="3" t="n">
        <v>26</v>
      </c>
      <c r="C8642" s="38" t="n">
        <v>15</v>
      </c>
      <c r="D8642" s="1" t="n">
        <v>9.1</v>
      </c>
      <c r="E8642" s="3" t="n">
        <v>558.600978141092</v>
      </c>
      <c r="F8642" s="23" t="n">
        <f aca="false">IF(D8642&lt;25, 0.24, 0.24-(0.01/5)*(D8642-25))</f>
        <v>0.24</v>
      </c>
      <c r="G8642" s="40" t="n">
        <f aca="false">(E8642/1000)*$G$1*F8642</f>
        <v>43922.1245900603</v>
      </c>
      <c r="H8642" s="40" t="n">
        <v>0.404081694536041</v>
      </c>
      <c r="I8642" s="3" t="n">
        <f aca="false">H8642*$J$2</f>
        <v>0</v>
      </c>
      <c r="J8642" s="19" t="n">
        <f aca="false">SUM(I8642+G8642)</f>
        <v>43922.1245900603</v>
      </c>
      <c r="K8642" s="1" t="n">
        <v>0</v>
      </c>
      <c r="L8642" s="1" t="n">
        <v>1.02709082817883</v>
      </c>
      <c r="N8642" s="1" t="n">
        <f aca="false">(2.571*(19.44-D8642)+3.87)*$K$2</f>
        <v>0</v>
      </c>
      <c r="O8642" s="1" t="n">
        <f aca="false">IF(N8642&gt;0,N8642,0)</f>
        <v>0</v>
      </c>
      <c r="P8642" s="1" t="n">
        <f aca="false">O8642*1.5</f>
        <v>0</v>
      </c>
      <c r="Q8642" s="1" t="n">
        <f aca="false">P8642/(3.6*$Q$2)</f>
        <v>0</v>
      </c>
      <c r="R8642" s="1" t="n">
        <f aca="false">(K8642+L8642)*$R$2</f>
        <v>5135.45414089415</v>
      </c>
      <c r="S8642" s="19" t="n">
        <f aca="false">J8642-R8642</f>
        <v>38786.6704491661</v>
      </c>
      <c r="T8642" s="1" t="n">
        <f aca="false">IF(S8642&lt;0,S8642/$G$3,0)</f>
        <v>0</v>
      </c>
      <c r="U8642" s="1" t="n">
        <f aca="false">IF(S8642&gt;0,S8642*0.7,0)</f>
        <v>27150.6693144163</v>
      </c>
      <c r="V8642" s="14" t="n">
        <f aca="false">V8641+U8642+T8642</f>
        <v>-48037736.2456527</v>
      </c>
      <c r="W8642" s="19" t="n">
        <f aca="false">V8642/1000</f>
        <v>-48037.7362456527</v>
      </c>
      <c r="X8642" s="19" t="n">
        <f aca="false">W8642*3600000000*2/237000000</f>
        <v>-1459374.26569072</v>
      </c>
      <c r="Y8642" s="19" t="n">
        <f aca="false">X8642/30.662</f>
        <v>-47595.5340711863</v>
      </c>
    </row>
    <row r="8643" customFormat="false" ht="17.9" hidden="false" customHeight="false" outlineLevel="0" collapsed="false">
      <c r="A8643" s="2" t="n">
        <v>12</v>
      </c>
      <c r="B8643" s="3" t="n">
        <v>26</v>
      </c>
      <c r="C8643" s="38" t="n">
        <v>16</v>
      </c>
      <c r="D8643" s="1" t="n">
        <v>9.2</v>
      </c>
      <c r="E8643" s="3" t="n">
        <v>301.476194678679</v>
      </c>
      <c r="F8643" s="23" t="n">
        <f aca="false">IF(D8643&lt;25, 0.24, 0.24-(0.01/5)*(D8643-25))</f>
        <v>0.24</v>
      </c>
      <c r="G8643" s="40" t="n">
        <f aca="false">(E8643/1000)*$G$1*F8643</f>
        <v>23704.7114161509</v>
      </c>
      <c r="H8643" s="40" t="n">
        <v>0.375551278427864</v>
      </c>
      <c r="I8643" s="3" t="n">
        <f aca="false">H8643*$J$2</f>
        <v>0</v>
      </c>
      <c r="J8643" s="19" t="n">
        <f aca="false">SUM(I8643+G8643)</f>
        <v>23704.7114161509</v>
      </c>
      <c r="K8643" s="1" t="n">
        <v>0</v>
      </c>
      <c r="L8643" s="1" t="n">
        <v>1.11355627106638</v>
      </c>
      <c r="N8643" s="1" t="n">
        <f aca="false">(2.571*(19.44-D8643)+3.87)*$K$2</f>
        <v>0</v>
      </c>
      <c r="O8643" s="1" t="n">
        <f aca="false">IF(N8643&gt;0,N8643,0)</f>
        <v>0</v>
      </c>
      <c r="P8643" s="1" t="n">
        <f aca="false">O8643*1.5</f>
        <v>0</v>
      </c>
      <c r="Q8643" s="1" t="n">
        <f aca="false">P8643/(3.6*$Q$2)</f>
        <v>0</v>
      </c>
      <c r="R8643" s="1" t="n">
        <f aca="false">(K8643+L8643)*$R$2</f>
        <v>5567.7813553319</v>
      </c>
      <c r="S8643" s="19" t="n">
        <f aca="false">J8643-R8643</f>
        <v>18136.930060819</v>
      </c>
      <c r="T8643" s="1" t="n">
        <f aca="false">IF(S8643&lt;0,S8643/$G$3,0)</f>
        <v>0</v>
      </c>
      <c r="U8643" s="1" t="n">
        <f aca="false">IF(S8643&gt;0,S8643*0.7,0)</f>
        <v>12695.8510425733</v>
      </c>
      <c r="V8643" s="14" t="n">
        <f aca="false">V8642+U8643+T8643</f>
        <v>-48025040.3946101</v>
      </c>
      <c r="W8643" s="19" t="n">
        <f aca="false">V8643/1000</f>
        <v>-48025.0403946101</v>
      </c>
      <c r="X8643" s="19" t="n">
        <f aca="false">W8643*3600000000*2/237000000</f>
        <v>-1458988.56895018</v>
      </c>
      <c r="Y8643" s="19" t="n">
        <f aca="false">X8643/30.662</f>
        <v>-47582.9550893674</v>
      </c>
    </row>
    <row r="8644" customFormat="false" ht="17.9" hidden="false" customHeight="false" outlineLevel="0" collapsed="false">
      <c r="A8644" s="2" t="n">
        <v>12</v>
      </c>
      <c r="B8644" s="3" t="n">
        <v>26</v>
      </c>
      <c r="C8644" s="38" t="n">
        <v>17</v>
      </c>
      <c r="D8644" s="1" t="n">
        <v>9.4</v>
      </c>
      <c r="E8644" s="3" t="n">
        <v>39.2906636835187</v>
      </c>
      <c r="F8644" s="23" t="n">
        <f aca="false">IF(D8644&lt;25, 0.24, 0.24-(0.01/5)*(D8644-25))</f>
        <v>0.24</v>
      </c>
      <c r="G8644" s="40" t="n">
        <f aca="false">(E8644/1000)*$G$1*F8644</f>
        <v>3089.37773663866</v>
      </c>
      <c r="H8644" s="40" t="n">
        <v>0.346404686822613</v>
      </c>
      <c r="I8644" s="3" t="n">
        <f aca="false">H8644*$J$2</f>
        <v>0</v>
      </c>
      <c r="J8644" s="19" t="n">
        <f aca="false">SUM(I8644+G8644)</f>
        <v>3089.37773663866</v>
      </c>
      <c r="K8644" s="1" t="n">
        <v>0</v>
      </c>
      <c r="L8644" s="1" t="n">
        <v>1.51850656427327</v>
      </c>
      <c r="N8644" s="1" t="n">
        <f aca="false">(2.571*(19.44-D8644)+3.87)*$K$2</f>
        <v>0</v>
      </c>
      <c r="O8644" s="1" t="n">
        <f aca="false">IF(N8644&gt;0,N8644,0)</f>
        <v>0</v>
      </c>
      <c r="P8644" s="1" t="n">
        <f aca="false">O8644*1.5</f>
        <v>0</v>
      </c>
      <c r="Q8644" s="1" t="n">
        <f aca="false">P8644/(3.6*$Q$2)</f>
        <v>0</v>
      </c>
      <c r="R8644" s="1" t="n">
        <f aca="false">(K8644+L8644)*$R$2</f>
        <v>7592.53282136635</v>
      </c>
      <c r="S8644" s="19" t="n">
        <f aca="false">J8644-R8644</f>
        <v>-4503.15508472769</v>
      </c>
      <c r="T8644" s="1" t="n">
        <f aca="false">IF(S8644&lt;0,S8644/$G$3,0)</f>
        <v>-6433.07869246813</v>
      </c>
      <c r="U8644" s="1" t="n">
        <f aca="false">IF(S8644&gt;0,S8644*0.7,0)</f>
        <v>0</v>
      </c>
      <c r="V8644" s="14" t="n">
        <f aca="false">V8643+U8644+T8644</f>
        <v>-48031473.4733026</v>
      </c>
      <c r="W8644" s="19" t="n">
        <f aca="false">V8644/1000</f>
        <v>-48031.4734733026</v>
      </c>
      <c r="X8644" s="19" t="n">
        <f aca="false">W8644*3600000000*2/237000000</f>
        <v>-1459184.00425223</v>
      </c>
      <c r="Y8644" s="19" t="n">
        <f aca="false">X8644/30.662</f>
        <v>-47589.3289495868</v>
      </c>
    </row>
    <row r="8645" customFormat="false" ht="17.9" hidden="false" customHeight="false" outlineLevel="0" collapsed="false">
      <c r="A8645" s="2" t="n">
        <v>12</v>
      </c>
      <c r="B8645" s="3" t="n">
        <v>26</v>
      </c>
      <c r="C8645" s="38" t="n">
        <v>18</v>
      </c>
      <c r="D8645" s="1" t="n">
        <v>9</v>
      </c>
      <c r="E8645" s="3" t="n">
        <v>0</v>
      </c>
      <c r="F8645" s="23" t="n">
        <f aca="false">IF(D8645&lt;25, 0.24, 0.24-(0.01/5)*(D8645-25))</f>
        <v>0.24</v>
      </c>
      <c r="G8645" s="40" t="n">
        <f aca="false">(E8645/1000)*$G$1*F8645</f>
        <v>0</v>
      </c>
      <c r="H8645" s="40" t="n">
        <v>0.362015285862321</v>
      </c>
      <c r="I8645" s="3" t="n">
        <f aca="false">H8645*$J$2</f>
        <v>0</v>
      </c>
      <c r="J8645" s="19" t="n">
        <f aca="false">SUM(I8645+G8645)</f>
        <v>0</v>
      </c>
      <c r="K8645" s="1" t="n">
        <v>0</v>
      </c>
      <c r="L8645" s="1" t="n">
        <v>2.66810911496033</v>
      </c>
      <c r="N8645" s="1" t="n">
        <f aca="false">(2.571*(19.44-D8645)+3.87)*$K$2</f>
        <v>0</v>
      </c>
      <c r="O8645" s="1" t="n">
        <f aca="false">IF(N8645&gt;0,N8645,0)</f>
        <v>0</v>
      </c>
      <c r="P8645" s="1" t="n">
        <f aca="false">O8645*1.5</f>
        <v>0</v>
      </c>
      <c r="Q8645" s="1" t="n">
        <f aca="false">P8645/(3.6*$Q$2)</f>
        <v>0</v>
      </c>
      <c r="R8645" s="1" t="n">
        <f aca="false">(K8645+L8645)*$R$2</f>
        <v>13340.5455748017</v>
      </c>
      <c r="S8645" s="19" t="n">
        <f aca="false">J8645-R8645</f>
        <v>-13340.5455748017</v>
      </c>
      <c r="T8645" s="1" t="n">
        <f aca="false">IF(S8645&lt;0,S8645/$G$3,0)</f>
        <v>-19057.9222497166</v>
      </c>
      <c r="U8645" s="1" t="n">
        <f aca="false">IF(S8645&gt;0,S8645*0.7,0)</f>
        <v>0</v>
      </c>
      <c r="V8645" s="14" t="n">
        <f aca="false">V8644+U8645+T8645</f>
        <v>-48050531.3955523</v>
      </c>
      <c r="W8645" s="19" t="n">
        <f aca="false">V8645/1000</f>
        <v>-48050.5313955523</v>
      </c>
      <c r="X8645" s="19" t="n">
        <f aca="false">W8645*3600000000*2/237000000</f>
        <v>-1459762.97910539</v>
      </c>
      <c r="Y8645" s="19" t="n">
        <f aca="false">X8645/30.662</f>
        <v>-47608.2114377858</v>
      </c>
    </row>
    <row r="8646" customFormat="false" ht="17.9" hidden="false" customHeight="false" outlineLevel="0" collapsed="false">
      <c r="A8646" s="2" t="n">
        <v>12</v>
      </c>
      <c r="B8646" s="3" t="n">
        <v>26</v>
      </c>
      <c r="C8646" s="38" t="n">
        <v>19</v>
      </c>
      <c r="D8646" s="1" t="n">
        <v>8.7</v>
      </c>
      <c r="E8646" s="3" t="n">
        <v>0</v>
      </c>
      <c r="F8646" s="23" t="n">
        <f aca="false">IF(D8646&lt;25, 0.24, 0.24-(0.01/5)*(D8646-25))</f>
        <v>0.24</v>
      </c>
      <c r="G8646" s="40" t="n">
        <f aca="false">(E8646/1000)*$G$1*F8646</f>
        <v>0</v>
      </c>
      <c r="H8646" s="40" t="n">
        <v>0.401940992922972</v>
      </c>
      <c r="I8646" s="3" t="n">
        <f aca="false">H8646*$J$2</f>
        <v>0</v>
      </c>
      <c r="J8646" s="19" t="n">
        <f aca="false">SUM(I8646+G8646)</f>
        <v>0</v>
      </c>
      <c r="K8646" s="1" t="n">
        <v>0</v>
      </c>
      <c r="L8646" s="1" t="n">
        <v>3.21701638563964</v>
      </c>
      <c r="N8646" s="1" t="n">
        <f aca="false">(2.571*(19.44-D8646)+3.87)*$K$2</f>
        <v>0</v>
      </c>
      <c r="O8646" s="1" t="n">
        <f aca="false">IF(N8646&gt;0,N8646,0)</f>
        <v>0</v>
      </c>
      <c r="P8646" s="1" t="n">
        <f aca="false">O8646*1.5</f>
        <v>0</v>
      </c>
      <c r="Q8646" s="1" t="n">
        <f aca="false">P8646/(3.6*$Q$2)</f>
        <v>0</v>
      </c>
      <c r="R8646" s="1" t="n">
        <f aca="false">(K8646+L8646)*$R$2</f>
        <v>16085.0819281982</v>
      </c>
      <c r="S8646" s="19" t="n">
        <f aca="false">J8646-R8646</f>
        <v>-16085.0819281982</v>
      </c>
      <c r="T8646" s="1" t="n">
        <f aca="false">IF(S8646&lt;0,S8646/$G$3,0)</f>
        <v>-22978.6884688546</v>
      </c>
      <c r="U8646" s="1" t="n">
        <f aca="false">IF(S8646&gt;0,S8646*0.7,0)</f>
        <v>0</v>
      </c>
      <c r="V8646" s="14" t="n">
        <f aca="false">V8645+U8646+T8646</f>
        <v>-48073510.0840212</v>
      </c>
      <c r="W8646" s="19" t="n">
        <f aca="false">V8646/1000</f>
        <v>-48073.5100840212</v>
      </c>
      <c r="X8646" s="19" t="n">
        <f aca="false">W8646*3600000000*2/237000000</f>
        <v>-1460461.06584368</v>
      </c>
      <c r="Y8646" s="19" t="n">
        <f aca="false">X8646/30.662</f>
        <v>-47630.9786003418</v>
      </c>
    </row>
    <row r="8647" customFormat="false" ht="17.9" hidden="false" customHeight="false" outlineLevel="0" collapsed="false">
      <c r="A8647" s="2" t="n">
        <v>12</v>
      </c>
      <c r="B8647" s="3" t="n">
        <v>26</v>
      </c>
      <c r="C8647" s="38" t="n">
        <v>20</v>
      </c>
      <c r="D8647" s="1" t="n">
        <v>8.3</v>
      </c>
      <c r="E8647" s="3" t="n">
        <v>0</v>
      </c>
      <c r="F8647" s="23" t="n">
        <f aca="false">IF(D8647&lt;25, 0.24, 0.24-(0.01/5)*(D8647-25))</f>
        <v>0.24</v>
      </c>
      <c r="G8647" s="40" t="n">
        <f aca="false">(E8647/1000)*$G$1*F8647</f>
        <v>0</v>
      </c>
      <c r="H8647" s="40" t="n">
        <v>0.444763118724197</v>
      </c>
      <c r="I8647" s="3" t="n">
        <f aca="false">H8647*$J$2</f>
        <v>0</v>
      </c>
      <c r="J8647" s="19" t="n">
        <f aca="false">SUM(I8647+G8647)</f>
        <v>0</v>
      </c>
      <c r="K8647" s="1" t="n">
        <v>0</v>
      </c>
      <c r="L8647" s="1" t="n">
        <v>3.2868275347784</v>
      </c>
      <c r="N8647" s="1" t="n">
        <f aca="false">(2.571*(19.44-D8647)+3.87)*$K$2</f>
        <v>0</v>
      </c>
      <c r="O8647" s="1" t="n">
        <f aca="false">IF(N8647&gt;0,N8647,0)</f>
        <v>0</v>
      </c>
      <c r="P8647" s="1" t="n">
        <f aca="false">O8647*1.5</f>
        <v>0</v>
      </c>
      <c r="Q8647" s="1" t="n">
        <f aca="false">P8647/(3.6*$Q$2)</f>
        <v>0</v>
      </c>
      <c r="R8647" s="1" t="n">
        <f aca="false">(K8647+L8647)*$R$2</f>
        <v>16434.137673892</v>
      </c>
      <c r="S8647" s="19" t="n">
        <f aca="false">J8647-R8647</f>
        <v>-16434.137673892</v>
      </c>
      <c r="T8647" s="1" t="n">
        <f aca="false">IF(S8647&lt;0,S8647/$G$3,0)</f>
        <v>-23477.3395341314</v>
      </c>
      <c r="U8647" s="1" t="n">
        <f aca="false">IF(S8647&gt;0,S8647*0.7,0)</f>
        <v>0</v>
      </c>
      <c r="V8647" s="14" t="n">
        <f aca="false">V8646+U8647+T8647</f>
        <v>-48096987.4235553</v>
      </c>
      <c r="W8647" s="19" t="n">
        <f aca="false">V8647/1000</f>
        <v>-48096.9874235553</v>
      </c>
      <c r="X8647" s="19" t="n">
        <f aca="false">W8647*3600000000*2/237000000</f>
        <v>-1461174.3014751</v>
      </c>
      <c r="Y8647" s="19" t="n">
        <f aca="false">X8647/30.662</f>
        <v>-47654.2398237264</v>
      </c>
    </row>
    <row r="8648" customFormat="false" ht="17.9" hidden="false" customHeight="false" outlineLevel="0" collapsed="false">
      <c r="A8648" s="2" t="n">
        <v>12</v>
      </c>
      <c r="B8648" s="3" t="n">
        <v>26</v>
      </c>
      <c r="C8648" s="38" t="n">
        <v>21</v>
      </c>
      <c r="D8648" s="1" t="n">
        <v>7.8</v>
      </c>
      <c r="E8648" s="3" t="n">
        <v>0</v>
      </c>
      <c r="F8648" s="23" t="n">
        <f aca="false">IF(D8648&lt;25, 0.24, 0.24-(0.01/5)*(D8648-25))</f>
        <v>0.24</v>
      </c>
      <c r="G8648" s="40" t="n">
        <f aca="false">(E8648/1000)*$G$1*F8648</f>
        <v>0</v>
      </c>
      <c r="H8648" s="40" t="n">
        <v>0.498154632289469</v>
      </c>
      <c r="I8648" s="3" t="n">
        <f aca="false">H8648*$J$2</f>
        <v>0</v>
      </c>
      <c r="J8648" s="19" t="n">
        <f aca="false">SUM(I8648+G8648)</f>
        <v>0</v>
      </c>
      <c r="K8648" s="1" t="n">
        <v>0</v>
      </c>
      <c r="L8648" s="1" t="n">
        <v>3.22135106483453</v>
      </c>
      <c r="N8648" s="1" t="n">
        <f aca="false">(2.571*(19.44-D8648)+3.87)*$K$2</f>
        <v>0</v>
      </c>
      <c r="O8648" s="1" t="n">
        <f aca="false">IF(N8648&gt;0,N8648,0)</f>
        <v>0</v>
      </c>
      <c r="P8648" s="1" t="n">
        <f aca="false">O8648*1.5</f>
        <v>0</v>
      </c>
      <c r="Q8648" s="1" t="n">
        <f aca="false">P8648/(3.6*$Q$2)</f>
        <v>0</v>
      </c>
      <c r="R8648" s="1" t="n">
        <f aca="false">(K8648+L8648)*$R$2</f>
        <v>16106.7553241727</v>
      </c>
      <c r="S8648" s="19" t="n">
        <f aca="false">J8648-R8648</f>
        <v>-16106.7553241727</v>
      </c>
      <c r="T8648" s="1" t="n">
        <f aca="false">IF(S8648&lt;0,S8648/$G$3,0)</f>
        <v>-23009.6504631038</v>
      </c>
      <c r="U8648" s="1" t="n">
        <f aca="false">IF(S8648&gt;0,S8648*0.7,0)</f>
        <v>0</v>
      </c>
      <c r="V8648" s="14" t="n">
        <f aca="false">V8647+U8648+T8648</f>
        <v>-48119997.0740184</v>
      </c>
      <c r="W8648" s="19" t="n">
        <f aca="false">V8648/1000</f>
        <v>-48119.9970740184</v>
      </c>
      <c r="X8648" s="19" t="n">
        <f aca="false">W8648*3600000000*2/237000000</f>
        <v>-1461873.32883094</v>
      </c>
      <c r="Y8648" s="19" t="n">
        <f aca="false">X8648/30.662</f>
        <v>-47677.037663262</v>
      </c>
    </row>
    <row r="8649" customFormat="false" ht="17.9" hidden="false" customHeight="false" outlineLevel="0" collapsed="false">
      <c r="A8649" s="2" t="n">
        <v>12</v>
      </c>
      <c r="B8649" s="3" t="n">
        <v>26</v>
      </c>
      <c r="C8649" s="38" t="n">
        <v>22</v>
      </c>
      <c r="D8649" s="1" t="n">
        <v>7.2</v>
      </c>
      <c r="E8649" s="3" t="n">
        <v>0</v>
      </c>
      <c r="F8649" s="23" t="n">
        <f aca="false">IF(D8649&lt;25, 0.24, 0.24-(0.01/5)*(D8649-25))</f>
        <v>0.24</v>
      </c>
      <c r="G8649" s="40" t="n">
        <f aca="false">(E8649/1000)*$G$1*F8649</f>
        <v>0</v>
      </c>
      <c r="H8649" s="40" t="n">
        <v>0.51254869663774</v>
      </c>
      <c r="I8649" s="3" t="n">
        <f aca="false">H8649*$J$2</f>
        <v>0</v>
      </c>
      <c r="J8649" s="19" t="n">
        <f aca="false">SUM(I8649+G8649)</f>
        <v>0</v>
      </c>
      <c r="K8649" s="1" t="n">
        <v>0</v>
      </c>
      <c r="L8649" s="1" t="n">
        <v>3.0956453681827</v>
      </c>
      <c r="N8649" s="1" t="n">
        <f aca="false">(2.571*(19.44-D8649)+3.87)*$K$2</f>
        <v>0</v>
      </c>
      <c r="O8649" s="1" t="n">
        <f aca="false">IF(N8649&gt;0,N8649,0)</f>
        <v>0</v>
      </c>
      <c r="P8649" s="1" t="n">
        <f aca="false">O8649*1.5</f>
        <v>0</v>
      </c>
      <c r="Q8649" s="1" t="n">
        <f aca="false">P8649/(3.6*$Q$2)</f>
        <v>0</v>
      </c>
      <c r="R8649" s="1" t="n">
        <f aca="false">(K8649+L8649)*$R$2</f>
        <v>15478.2268409135</v>
      </c>
      <c r="S8649" s="19" t="n">
        <f aca="false">J8649-R8649</f>
        <v>-15478.2268409135</v>
      </c>
      <c r="T8649" s="1" t="n">
        <f aca="false">IF(S8649&lt;0,S8649/$G$3,0)</f>
        <v>-22111.7526298764</v>
      </c>
      <c r="U8649" s="1" t="n">
        <f aca="false">IF(S8649&gt;0,S8649*0.7,0)</f>
        <v>0</v>
      </c>
      <c r="V8649" s="14" t="n">
        <f aca="false">V8648+U8649+T8649</f>
        <v>-48142108.8266483</v>
      </c>
      <c r="W8649" s="19" t="n">
        <f aca="false">V8649/1000</f>
        <v>-48142.1088266483</v>
      </c>
      <c r="X8649" s="19" t="n">
        <f aca="false">W8649*3600000000*2/237000000</f>
        <v>-1462545.07827792</v>
      </c>
      <c r="Y8649" s="19" t="n">
        <f aca="false">X8649/30.662</f>
        <v>-47698.9458703908</v>
      </c>
    </row>
    <row r="8650" customFormat="false" ht="17.9" hidden="false" customHeight="false" outlineLevel="0" collapsed="false">
      <c r="A8650" s="2" t="n">
        <v>12</v>
      </c>
      <c r="B8650" s="3" t="n">
        <v>26</v>
      </c>
      <c r="C8650" s="38" t="n">
        <v>23</v>
      </c>
      <c r="D8650" s="1" t="n">
        <v>6.7</v>
      </c>
      <c r="E8650" s="3" t="n">
        <v>0</v>
      </c>
      <c r="F8650" s="23" t="n">
        <f aca="false">IF(D8650&lt;25, 0.24, 0.24-(0.01/5)*(D8650-25))</f>
        <v>0.24</v>
      </c>
      <c r="G8650" s="40" t="n">
        <f aca="false">(E8650/1000)*$G$1*F8650</f>
        <v>0</v>
      </c>
      <c r="H8650" s="40" t="n">
        <v>0.499008786137142</v>
      </c>
      <c r="I8650" s="3" t="n">
        <f aca="false">H8650*$J$2</f>
        <v>0</v>
      </c>
      <c r="J8650" s="19" t="n">
        <f aca="false">SUM(I8650+G8650)</f>
        <v>0</v>
      </c>
      <c r="K8650" s="1" t="n">
        <v>0</v>
      </c>
      <c r="L8650" s="1" t="n">
        <v>2.56749892943681</v>
      </c>
      <c r="N8650" s="1" t="n">
        <f aca="false">(2.571*(19.44-D8650)+3.87)*$K$2</f>
        <v>0</v>
      </c>
      <c r="O8650" s="1" t="n">
        <f aca="false">IF(N8650&gt;0,N8650,0)</f>
        <v>0</v>
      </c>
      <c r="P8650" s="1" t="n">
        <f aca="false">O8650*1.5</f>
        <v>0</v>
      </c>
      <c r="Q8650" s="1" t="n">
        <f aca="false">P8650/(3.6*$Q$2)</f>
        <v>0</v>
      </c>
      <c r="R8650" s="1" t="n">
        <f aca="false">(K8650+L8650)*$R$2</f>
        <v>12837.494647184</v>
      </c>
      <c r="S8650" s="19" t="n">
        <f aca="false">J8650-R8650</f>
        <v>-12837.494647184</v>
      </c>
      <c r="T8650" s="1" t="n">
        <f aca="false">IF(S8650&lt;0,S8650/$G$3,0)</f>
        <v>-18339.2780674058</v>
      </c>
      <c r="U8650" s="1" t="n">
        <f aca="false">IF(S8650&gt;0,S8650*0.7,0)</f>
        <v>0</v>
      </c>
      <c r="V8650" s="14" t="n">
        <f aca="false">V8649+U8650+T8650</f>
        <v>-48160448.1047157</v>
      </c>
      <c r="W8650" s="19" t="n">
        <f aca="false">V8650/1000</f>
        <v>-48160.4481047157</v>
      </c>
      <c r="X8650" s="19" t="n">
        <f aca="false">W8650*3600000000*2/237000000</f>
        <v>-1463102.22090276</v>
      </c>
      <c r="Y8650" s="19" t="n">
        <f aca="false">X8650/30.662</f>
        <v>-47717.1163297487</v>
      </c>
    </row>
    <row r="8651" customFormat="false" ht="17.9" hidden="false" customHeight="false" outlineLevel="0" collapsed="false">
      <c r="A8651" s="2" t="n">
        <v>12</v>
      </c>
      <c r="B8651" s="3" t="n">
        <v>27</v>
      </c>
      <c r="C8651" s="38" t="n">
        <v>0</v>
      </c>
      <c r="D8651" s="1" t="n">
        <v>6.7</v>
      </c>
      <c r="E8651" s="3" t="n">
        <v>0</v>
      </c>
      <c r="F8651" s="23" t="n">
        <f aca="false">IF(D8651&lt;25, 0.24, 0.24-(0.01/5)*(D8651-25))</f>
        <v>0.24</v>
      </c>
      <c r="G8651" s="40" t="n">
        <f aca="false">(E8651/1000)*$G$1*F8651</f>
        <v>0</v>
      </c>
      <c r="H8651" s="40" t="n">
        <v>0.498534455776591</v>
      </c>
      <c r="I8651" s="3" t="n">
        <f aca="false">H8651*$J$2</f>
        <v>0</v>
      </c>
      <c r="J8651" s="19" t="n">
        <f aca="false">SUM(I8651+G8651)</f>
        <v>0</v>
      </c>
      <c r="K8651" s="1" t="n">
        <v>0</v>
      </c>
      <c r="L8651" s="1" t="n">
        <v>1.68139924559706</v>
      </c>
      <c r="N8651" s="1" t="n">
        <f aca="false">(2.571*(19.44-D8651)+3.87)*$K$2</f>
        <v>0</v>
      </c>
      <c r="O8651" s="1" t="n">
        <f aca="false">IF(N8651&gt;0,N8651,0)</f>
        <v>0</v>
      </c>
      <c r="P8651" s="1" t="n">
        <f aca="false">O8651*1.5</f>
        <v>0</v>
      </c>
      <c r="Q8651" s="1" t="n">
        <f aca="false">P8651/(3.6*$Q$2)</f>
        <v>0</v>
      </c>
      <c r="R8651" s="1" t="n">
        <f aca="false">(K8651+L8651)*$R$2</f>
        <v>8406.9962279853</v>
      </c>
      <c r="S8651" s="19" t="n">
        <f aca="false">J8651-R8651</f>
        <v>-8406.9962279853</v>
      </c>
      <c r="T8651" s="1" t="n">
        <f aca="false">IF(S8651&lt;0,S8651/$G$3,0)</f>
        <v>-12009.9946114076</v>
      </c>
      <c r="U8651" s="1" t="n">
        <f aca="false">IF(S8651&gt;0,S8651*0.7,0)</f>
        <v>0</v>
      </c>
      <c r="V8651" s="14" t="n">
        <f aca="false">V8650+U8651+T8651</f>
        <v>-48172458.0993271</v>
      </c>
      <c r="W8651" s="19" t="n">
        <f aca="false">V8651/1000</f>
        <v>-48172.4580993271</v>
      </c>
      <c r="X8651" s="19" t="n">
        <f aca="false">W8651*3600000000*2/237000000</f>
        <v>-1463467.08149855</v>
      </c>
      <c r="Y8651" s="19" t="n">
        <f aca="false">X8651/30.662</f>
        <v>-47729.0157686565</v>
      </c>
    </row>
    <row r="8652" customFormat="false" ht="17.9" hidden="false" customHeight="false" outlineLevel="0" collapsed="false">
      <c r="A8652" s="2" t="n">
        <v>12</v>
      </c>
      <c r="B8652" s="3" t="n">
        <v>27</v>
      </c>
      <c r="C8652" s="38" t="n">
        <v>1</v>
      </c>
      <c r="D8652" s="1" t="n">
        <v>6.7</v>
      </c>
      <c r="E8652" s="3" t="n">
        <v>0</v>
      </c>
      <c r="F8652" s="23" t="n">
        <f aca="false">IF(D8652&lt;25, 0.24, 0.24-(0.01/5)*(D8652-25))</f>
        <v>0.24</v>
      </c>
      <c r="G8652" s="40" t="n">
        <f aca="false">(E8652/1000)*$G$1*F8652</f>
        <v>0</v>
      </c>
      <c r="H8652" s="40" t="n">
        <v>0.517902837286496</v>
      </c>
      <c r="I8652" s="3" t="n">
        <f aca="false">H8652*$J$2</f>
        <v>0</v>
      </c>
      <c r="J8652" s="19" t="n">
        <f aca="false">SUM(I8652+G8652)</f>
        <v>0</v>
      </c>
      <c r="K8652" s="1" t="n">
        <v>0</v>
      </c>
      <c r="L8652" s="1" t="n">
        <v>1.11173114298432</v>
      </c>
      <c r="N8652" s="1" t="n">
        <f aca="false">(2.571*(19.44-D8652)+3.87)*$K$2</f>
        <v>0</v>
      </c>
      <c r="O8652" s="1" t="n">
        <f aca="false">IF(N8652&gt;0,N8652,0)</f>
        <v>0</v>
      </c>
      <c r="P8652" s="1" t="n">
        <f aca="false">O8652*1.5</f>
        <v>0</v>
      </c>
      <c r="Q8652" s="1" t="n">
        <f aca="false">P8652/(3.6*$Q$2)</f>
        <v>0</v>
      </c>
      <c r="R8652" s="1" t="n">
        <f aca="false">(K8652+L8652)*$R$2</f>
        <v>5558.6557149216</v>
      </c>
      <c r="S8652" s="19" t="n">
        <f aca="false">J8652-R8652</f>
        <v>-5558.6557149216</v>
      </c>
      <c r="T8652" s="1" t="n">
        <f aca="false">IF(S8652&lt;0,S8652/$G$3,0)</f>
        <v>-7940.93673560229</v>
      </c>
      <c r="U8652" s="1" t="n">
        <f aca="false">IF(S8652&gt;0,S8652*0.7,0)</f>
        <v>0</v>
      </c>
      <c r="V8652" s="14" t="n">
        <f aca="false">V8651+U8652+T8652</f>
        <v>-48180399.0360627</v>
      </c>
      <c r="W8652" s="19" t="n">
        <f aca="false">V8652/1000</f>
        <v>-48180.3990360627</v>
      </c>
      <c r="X8652" s="19" t="n">
        <f aca="false">W8652*3600000000*2/237000000</f>
        <v>-1463708.32514621</v>
      </c>
      <c r="Y8652" s="19" t="n">
        <f aca="false">X8652/30.662</f>
        <v>-47736.8836066209</v>
      </c>
    </row>
    <row r="8653" customFormat="false" ht="17.9" hidden="false" customHeight="false" outlineLevel="0" collapsed="false">
      <c r="A8653" s="2" t="n">
        <v>12</v>
      </c>
      <c r="B8653" s="3" t="n">
        <v>27</v>
      </c>
      <c r="C8653" s="38" t="n">
        <v>2</v>
      </c>
      <c r="D8653" s="1" t="n">
        <v>6.7</v>
      </c>
      <c r="E8653" s="3" t="n">
        <v>0</v>
      </c>
      <c r="F8653" s="23" t="n">
        <f aca="false">IF(D8653&lt;25, 0.24, 0.24-(0.01/5)*(D8653-25))</f>
        <v>0.24</v>
      </c>
      <c r="G8653" s="40" t="n">
        <f aca="false">(E8653/1000)*$G$1*F8653</f>
        <v>0</v>
      </c>
      <c r="H8653" s="40" t="n">
        <v>0.513947840112675</v>
      </c>
      <c r="I8653" s="3" t="n">
        <f aca="false">H8653*$J$2</f>
        <v>0</v>
      </c>
      <c r="J8653" s="19" t="n">
        <f aca="false">SUM(I8653+G8653)</f>
        <v>0</v>
      </c>
      <c r="K8653" s="1" t="n">
        <v>0</v>
      </c>
      <c r="L8653" s="1" t="n">
        <v>0.912107759009096</v>
      </c>
      <c r="N8653" s="1" t="n">
        <f aca="false">(2.571*(19.44-D8653)+3.87)*$K$2</f>
        <v>0</v>
      </c>
      <c r="O8653" s="1" t="n">
        <f aca="false">IF(N8653&gt;0,N8653,0)</f>
        <v>0</v>
      </c>
      <c r="P8653" s="1" t="n">
        <f aca="false">O8653*1.5</f>
        <v>0</v>
      </c>
      <c r="Q8653" s="1" t="n">
        <f aca="false">P8653/(3.6*$Q$2)</f>
        <v>0</v>
      </c>
      <c r="R8653" s="1" t="n">
        <f aca="false">(K8653+L8653)*$R$2</f>
        <v>4560.53879504548</v>
      </c>
      <c r="S8653" s="19" t="n">
        <f aca="false">J8653-R8653</f>
        <v>-4560.53879504548</v>
      </c>
      <c r="T8653" s="1" t="n">
        <f aca="false">IF(S8653&lt;0,S8653/$G$3,0)</f>
        <v>-6515.05542149354</v>
      </c>
      <c r="U8653" s="1" t="n">
        <f aca="false">IF(S8653&gt;0,S8653*0.7,0)</f>
        <v>0</v>
      </c>
      <c r="V8653" s="14" t="n">
        <f aca="false">V8652+U8653+T8653</f>
        <v>-48186914.0914842</v>
      </c>
      <c r="W8653" s="19" t="n">
        <f aca="false">V8653/1000</f>
        <v>-48186.9140914842</v>
      </c>
      <c r="X8653" s="19" t="n">
        <f aca="false">W8653*3600000000*2/237000000</f>
        <v>-1463906.25088053</v>
      </c>
      <c r="Y8653" s="19" t="n">
        <f aca="false">X8653/30.662</f>
        <v>-47743.3386889483</v>
      </c>
    </row>
    <row r="8654" customFormat="false" ht="17.9" hidden="false" customHeight="false" outlineLevel="0" collapsed="false">
      <c r="A8654" s="2" t="n">
        <v>12</v>
      </c>
      <c r="B8654" s="3" t="n">
        <v>27</v>
      </c>
      <c r="C8654" s="38" t="n">
        <v>3</v>
      </c>
      <c r="D8654" s="1" t="n">
        <v>6.9</v>
      </c>
      <c r="E8654" s="3" t="n">
        <v>0</v>
      </c>
      <c r="F8654" s="23" t="n">
        <f aca="false">IF(D8654&lt;25, 0.24, 0.24-(0.01/5)*(D8654-25))</f>
        <v>0.24</v>
      </c>
      <c r="G8654" s="40" t="n">
        <f aca="false">(E8654/1000)*$G$1*F8654</f>
        <v>0</v>
      </c>
      <c r="H8654" s="40" t="n">
        <v>0.505822851971688</v>
      </c>
      <c r="I8654" s="3" t="n">
        <f aca="false">H8654*$J$2</f>
        <v>0</v>
      </c>
      <c r="J8654" s="19" t="n">
        <f aca="false">SUM(I8654+G8654)</f>
        <v>0</v>
      </c>
      <c r="K8654" s="1" t="n">
        <v>0</v>
      </c>
      <c r="L8654" s="1" t="n">
        <v>0.882449427675634</v>
      </c>
      <c r="N8654" s="1" t="n">
        <f aca="false">(2.571*(19.44-D8654)+3.87)*$K$2</f>
        <v>0</v>
      </c>
      <c r="O8654" s="1" t="n">
        <f aca="false">IF(N8654&gt;0,N8654,0)</f>
        <v>0</v>
      </c>
      <c r="P8654" s="1" t="n">
        <f aca="false">O8654*1.5</f>
        <v>0</v>
      </c>
      <c r="Q8654" s="1" t="n">
        <f aca="false">P8654/(3.6*$Q$2)</f>
        <v>0</v>
      </c>
      <c r="R8654" s="1" t="n">
        <f aca="false">(K8654+L8654)*$R$2</f>
        <v>4412.24713837817</v>
      </c>
      <c r="S8654" s="19" t="n">
        <f aca="false">J8654-R8654</f>
        <v>-4412.24713837817</v>
      </c>
      <c r="T8654" s="1" t="n">
        <f aca="false">IF(S8654&lt;0,S8654/$G$3,0)</f>
        <v>-6303.2101976831</v>
      </c>
      <c r="U8654" s="1" t="n">
        <f aca="false">IF(S8654&gt;0,S8654*0.7,0)</f>
        <v>0</v>
      </c>
      <c r="V8654" s="14" t="n">
        <f aca="false">V8653+U8654+T8654</f>
        <v>-48193217.3016819</v>
      </c>
      <c r="W8654" s="19" t="n">
        <f aca="false">V8654/1000</f>
        <v>-48193.2173016819</v>
      </c>
      <c r="X8654" s="19" t="n">
        <f aca="false">W8654*3600000000*2/237000000</f>
        <v>-1464097.74081059</v>
      </c>
      <c r="Y8654" s="19" t="n">
        <f aca="false">X8654/30.662</f>
        <v>-47749.5838761525</v>
      </c>
    </row>
    <row r="8655" customFormat="false" ht="17.9" hidden="false" customHeight="false" outlineLevel="0" collapsed="false">
      <c r="A8655" s="2" t="n">
        <v>12</v>
      </c>
      <c r="B8655" s="3" t="n">
        <v>27</v>
      </c>
      <c r="C8655" s="38" t="n">
        <v>4</v>
      </c>
      <c r="D8655" s="1" t="n">
        <v>7</v>
      </c>
      <c r="E8655" s="3" t="n">
        <v>0</v>
      </c>
      <c r="F8655" s="23" t="n">
        <f aca="false">IF(D8655&lt;25, 0.24, 0.24-(0.01/5)*(D8655-25))</f>
        <v>0.24</v>
      </c>
      <c r="G8655" s="40" t="n">
        <f aca="false">(E8655/1000)*$G$1*F8655</f>
        <v>0</v>
      </c>
      <c r="H8655" s="40" t="n">
        <v>0.509691403047597</v>
      </c>
      <c r="I8655" s="3" t="n">
        <f aca="false">H8655*$J$2</f>
        <v>0</v>
      </c>
      <c r="J8655" s="19" t="n">
        <f aca="false">SUM(I8655+G8655)</f>
        <v>0</v>
      </c>
      <c r="K8655" s="1" t="n">
        <v>0</v>
      </c>
      <c r="L8655" s="1" t="n">
        <v>0.899103721424425</v>
      </c>
      <c r="N8655" s="1" t="n">
        <f aca="false">(2.571*(19.44-D8655)+3.87)*$K$2</f>
        <v>0</v>
      </c>
      <c r="O8655" s="1" t="n">
        <f aca="false">IF(N8655&gt;0,N8655,0)</f>
        <v>0</v>
      </c>
      <c r="P8655" s="1" t="n">
        <f aca="false">O8655*1.5</f>
        <v>0</v>
      </c>
      <c r="Q8655" s="1" t="n">
        <f aca="false">P8655/(3.6*$Q$2)</f>
        <v>0</v>
      </c>
      <c r="R8655" s="1" t="n">
        <f aca="false">(K8655+L8655)*$R$2</f>
        <v>4495.51860712213</v>
      </c>
      <c r="S8655" s="19" t="n">
        <f aca="false">J8655-R8655</f>
        <v>-4495.51860712213</v>
      </c>
      <c r="T8655" s="1" t="n">
        <f aca="false">IF(S8655&lt;0,S8655/$G$3,0)</f>
        <v>-6422.16943874589</v>
      </c>
      <c r="U8655" s="1" t="n">
        <f aca="false">IF(S8655&gt;0,S8655*0.7,0)</f>
        <v>0</v>
      </c>
      <c r="V8655" s="14" t="n">
        <f aca="false">V8654+U8655+T8655</f>
        <v>-48199639.4711206</v>
      </c>
      <c r="W8655" s="19" t="n">
        <f aca="false">V8655/1000</f>
        <v>-48199.6394711206</v>
      </c>
      <c r="X8655" s="19" t="n">
        <f aca="false">W8655*3600000000*2/237000000</f>
        <v>-1464292.84469227</v>
      </c>
      <c r="Y8655" s="19" t="n">
        <f aca="false">X8655/30.662</f>
        <v>-47755.9469275413</v>
      </c>
    </row>
    <row r="8656" customFormat="false" ht="17.9" hidden="false" customHeight="false" outlineLevel="0" collapsed="false">
      <c r="A8656" s="2" t="n">
        <v>12</v>
      </c>
      <c r="B8656" s="3" t="n">
        <v>27</v>
      </c>
      <c r="C8656" s="38" t="n">
        <v>5</v>
      </c>
      <c r="D8656" s="1" t="n">
        <v>7.2</v>
      </c>
      <c r="E8656" s="3" t="n">
        <v>0</v>
      </c>
      <c r="F8656" s="23" t="n">
        <f aca="false">IF(D8656&lt;25, 0.24, 0.24-(0.01/5)*(D8656-25))</f>
        <v>0.24</v>
      </c>
      <c r="G8656" s="40" t="n">
        <f aca="false">(E8656/1000)*$G$1*F8656</f>
        <v>0</v>
      </c>
      <c r="H8656" s="40" t="n">
        <v>0.515779947272722</v>
      </c>
      <c r="I8656" s="3" t="n">
        <f aca="false">H8656*$J$2</f>
        <v>0</v>
      </c>
      <c r="J8656" s="19" t="n">
        <f aca="false">SUM(I8656+G8656)</f>
        <v>0</v>
      </c>
      <c r="K8656" s="1" t="n">
        <v>0</v>
      </c>
      <c r="L8656" s="1" t="n">
        <v>0.881765004644862</v>
      </c>
      <c r="N8656" s="1" t="n">
        <f aca="false">(2.571*(19.44-D8656)+3.87)*$K$2</f>
        <v>0</v>
      </c>
      <c r="O8656" s="1" t="n">
        <f aca="false">IF(N8656&gt;0,N8656,0)</f>
        <v>0</v>
      </c>
      <c r="P8656" s="1" t="n">
        <f aca="false">O8656*1.5</f>
        <v>0</v>
      </c>
      <c r="Q8656" s="1" t="n">
        <f aca="false">P8656/(3.6*$Q$2)</f>
        <v>0</v>
      </c>
      <c r="R8656" s="1" t="n">
        <f aca="false">(K8656+L8656)*$R$2</f>
        <v>4408.82502322431</v>
      </c>
      <c r="S8656" s="19" t="n">
        <f aca="false">J8656-R8656</f>
        <v>-4408.82502322431</v>
      </c>
      <c r="T8656" s="1" t="n">
        <f aca="false">IF(S8656&lt;0,S8656/$G$3,0)</f>
        <v>-6298.32146174902</v>
      </c>
      <c r="U8656" s="1" t="n">
        <f aca="false">IF(S8656&gt;0,S8656*0.7,0)</f>
        <v>0</v>
      </c>
      <c r="V8656" s="14" t="n">
        <f aca="false">V8655+U8656+T8656</f>
        <v>-48205937.7925824</v>
      </c>
      <c r="W8656" s="19" t="n">
        <f aca="false">V8656/1000</f>
        <v>-48205.9377925824</v>
      </c>
      <c r="X8656" s="19" t="n">
        <f aca="false">W8656*3600000000*2/237000000</f>
        <v>-1464484.18610377</v>
      </c>
      <c r="Y8656" s="19" t="n">
        <f aca="false">X8656/30.662</f>
        <v>-47762.187271012</v>
      </c>
    </row>
    <row r="8657" customFormat="false" ht="17.9" hidden="false" customHeight="false" outlineLevel="0" collapsed="false">
      <c r="A8657" s="2" t="n">
        <v>12</v>
      </c>
      <c r="B8657" s="3" t="n">
        <v>27</v>
      </c>
      <c r="C8657" s="38" t="n">
        <v>6</v>
      </c>
      <c r="D8657" s="1" t="n">
        <v>7.4</v>
      </c>
      <c r="E8657" s="3" t="n">
        <v>0</v>
      </c>
      <c r="F8657" s="23" t="n">
        <f aca="false">IF(D8657&lt;25, 0.24, 0.24-(0.01/5)*(D8657-25))</f>
        <v>0.24</v>
      </c>
      <c r="G8657" s="40" t="n">
        <f aca="false">(E8657/1000)*$G$1*F8657</f>
        <v>0</v>
      </c>
      <c r="H8657" s="40" t="n">
        <v>0.52004691587527</v>
      </c>
      <c r="I8657" s="3" t="n">
        <f aca="false">H8657*$J$2</f>
        <v>0</v>
      </c>
      <c r="J8657" s="19" t="n">
        <f aca="false">SUM(I8657+G8657)</f>
        <v>0</v>
      </c>
      <c r="K8657" s="1" t="n">
        <v>0</v>
      </c>
      <c r="L8657" s="1" t="n">
        <v>0.975987241881169</v>
      </c>
      <c r="N8657" s="1" t="n">
        <f aca="false">(2.571*(19.44-D8657)+3.87)*$K$2</f>
        <v>0</v>
      </c>
      <c r="O8657" s="1" t="n">
        <f aca="false">IF(N8657&gt;0,N8657,0)</f>
        <v>0</v>
      </c>
      <c r="P8657" s="1" t="n">
        <f aca="false">O8657*1.5</f>
        <v>0</v>
      </c>
      <c r="Q8657" s="1" t="n">
        <f aca="false">P8657/(3.6*$Q$2)</f>
        <v>0</v>
      </c>
      <c r="R8657" s="1" t="n">
        <f aca="false">(K8657+L8657)*$R$2</f>
        <v>4879.93620940585</v>
      </c>
      <c r="S8657" s="19" t="n">
        <f aca="false">J8657-R8657</f>
        <v>-4879.93620940585</v>
      </c>
      <c r="T8657" s="1" t="n">
        <f aca="false">IF(S8657&lt;0,S8657/$G$3,0)</f>
        <v>-6971.33744200835</v>
      </c>
      <c r="U8657" s="1" t="n">
        <f aca="false">IF(S8657&gt;0,S8657*0.7,0)</f>
        <v>0</v>
      </c>
      <c r="V8657" s="14" t="n">
        <f aca="false">V8656+U8657+T8657</f>
        <v>-48212909.1300244</v>
      </c>
      <c r="W8657" s="19" t="n">
        <f aca="false">V8657/1000</f>
        <v>-48212.9091300244</v>
      </c>
      <c r="X8657" s="19" t="n">
        <f aca="false">W8657*3600000000*2/237000000</f>
        <v>-1464695.97357036</v>
      </c>
      <c r="Y8657" s="19" t="n">
        <f aca="false">X8657/30.662</f>
        <v>-47769.0944351432</v>
      </c>
    </row>
    <row r="8658" customFormat="false" ht="17.9" hidden="false" customHeight="false" outlineLevel="0" collapsed="false">
      <c r="A8658" s="2" t="n">
        <v>12</v>
      </c>
      <c r="B8658" s="3" t="n">
        <v>27</v>
      </c>
      <c r="C8658" s="38" t="n">
        <v>7</v>
      </c>
      <c r="D8658" s="1" t="n">
        <v>7.6</v>
      </c>
      <c r="E8658" s="3" t="n">
        <v>42.7457238185478</v>
      </c>
      <c r="F8658" s="23" t="n">
        <f aca="false">IF(D8658&lt;25, 0.24, 0.24-(0.01/5)*(D8658-25))</f>
        <v>0.24</v>
      </c>
      <c r="G8658" s="40" t="n">
        <f aca="false">(E8658/1000)*$G$1*F8658</f>
        <v>3361.04496898383</v>
      </c>
      <c r="H8658" s="40" t="n">
        <v>0.51996130138477</v>
      </c>
      <c r="I8658" s="3" t="n">
        <f aca="false">H8658*$J$2</f>
        <v>0</v>
      </c>
      <c r="J8658" s="19" t="n">
        <f aca="false">SUM(I8658+G8658)</f>
        <v>3361.04496898383</v>
      </c>
      <c r="K8658" s="1" t="n">
        <v>0</v>
      </c>
      <c r="L8658" s="1" t="n">
        <v>1.09233915711244</v>
      </c>
      <c r="N8658" s="1" t="n">
        <f aca="false">(2.571*(19.44-D8658)+3.87)*$K$2</f>
        <v>0</v>
      </c>
      <c r="O8658" s="1" t="n">
        <f aca="false">IF(N8658&gt;0,N8658,0)</f>
        <v>0</v>
      </c>
      <c r="P8658" s="1" t="n">
        <f aca="false">O8658*1.5</f>
        <v>0</v>
      </c>
      <c r="Q8658" s="1" t="n">
        <f aca="false">P8658/(3.6*$Q$2)</f>
        <v>0</v>
      </c>
      <c r="R8658" s="1" t="n">
        <f aca="false">(K8658+L8658)*$R$2</f>
        <v>5461.6957855622</v>
      </c>
      <c r="S8658" s="19" t="n">
        <f aca="false">J8658-R8658</f>
        <v>-2100.65081657837</v>
      </c>
      <c r="T8658" s="1" t="n">
        <f aca="false">IF(S8658&lt;0,S8658/$G$3,0)</f>
        <v>-3000.9297379691</v>
      </c>
      <c r="U8658" s="1" t="n">
        <f aca="false">IF(S8658&gt;0,S8658*0.7,0)</f>
        <v>0</v>
      </c>
      <c r="V8658" s="14" t="n">
        <f aca="false">V8657+U8658+T8658</f>
        <v>-48215910.0597624</v>
      </c>
      <c r="W8658" s="19" t="n">
        <f aca="false">V8658/1000</f>
        <v>-48215.9100597624</v>
      </c>
      <c r="X8658" s="19" t="n">
        <f aca="false">W8658*3600000000*2/237000000</f>
        <v>-1464787.14105607</v>
      </c>
      <c r="Y8658" s="19" t="n">
        <f aca="false">X8658/30.662</f>
        <v>-47772.0677403976</v>
      </c>
    </row>
    <row r="8659" customFormat="false" ht="17.9" hidden="false" customHeight="false" outlineLevel="0" collapsed="false">
      <c r="A8659" s="2" t="n">
        <v>12</v>
      </c>
      <c r="B8659" s="3" t="n">
        <v>27</v>
      </c>
      <c r="C8659" s="38" t="n">
        <v>8</v>
      </c>
      <c r="D8659" s="1" t="n">
        <v>7.8</v>
      </c>
      <c r="E8659" s="3" t="n">
        <v>306.234453550094</v>
      </c>
      <c r="F8659" s="23" t="n">
        <f aca="false">IF(D8659&lt;25, 0.24, 0.24-(0.01/5)*(D8659-25))</f>
        <v>0.24</v>
      </c>
      <c r="G8659" s="40" t="n">
        <f aca="false">(E8659/1000)*$G$1*F8659</f>
        <v>24078.8476012996</v>
      </c>
      <c r="H8659" s="40" t="n">
        <v>0.519787855675938</v>
      </c>
      <c r="I8659" s="3" t="n">
        <f aca="false">H8659*$J$2</f>
        <v>0</v>
      </c>
      <c r="J8659" s="19" t="n">
        <f aca="false">SUM(I8659+G8659)</f>
        <v>24078.8476012996</v>
      </c>
      <c r="K8659" s="1" t="n">
        <v>0</v>
      </c>
      <c r="L8659" s="1" t="n">
        <v>1.23082075033869</v>
      </c>
      <c r="N8659" s="1" t="n">
        <f aca="false">(2.571*(19.44-D8659)+3.87)*$K$2</f>
        <v>0</v>
      </c>
      <c r="O8659" s="1" t="n">
        <f aca="false">IF(N8659&gt;0,N8659,0)</f>
        <v>0</v>
      </c>
      <c r="P8659" s="1" t="n">
        <f aca="false">O8659*1.5</f>
        <v>0</v>
      </c>
      <c r="Q8659" s="1" t="n">
        <f aca="false">P8659/(3.6*$Q$2)</f>
        <v>0</v>
      </c>
      <c r="R8659" s="1" t="n">
        <f aca="false">(K8659+L8659)*$R$2</f>
        <v>6154.10375169345</v>
      </c>
      <c r="S8659" s="19" t="n">
        <f aca="false">J8659-R8659</f>
        <v>17924.7438496062</v>
      </c>
      <c r="T8659" s="1" t="n">
        <f aca="false">IF(S8659&lt;0,S8659/$G$3,0)</f>
        <v>0</v>
      </c>
      <c r="U8659" s="1" t="n">
        <f aca="false">IF(S8659&gt;0,S8659*0.7,0)</f>
        <v>12547.3206947243</v>
      </c>
      <c r="V8659" s="14" t="n">
        <f aca="false">V8658+U8659+T8659</f>
        <v>-48203362.7390676</v>
      </c>
      <c r="W8659" s="19" t="n">
        <f aca="false">V8659/1000</f>
        <v>-48203.3627390676</v>
      </c>
      <c r="X8659" s="19" t="n">
        <f aca="false">W8659*3600000000*2/237000000</f>
        <v>-1464405.9566299</v>
      </c>
      <c r="Y8659" s="19" t="n">
        <f aca="false">X8659/30.662</f>
        <v>-47759.6359216588</v>
      </c>
    </row>
    <row r="8660" customFormat="false" ht="17.9" hidden="false" customHeight="false" outlineLevel="0" collapsed="false">
      <c r="A8660" s="2" t="n">
        <v>12</v>
      </c>
      <c r="B8660" s="3" t="n">
        <v>27</v>
      </c>
      <c r="C8660" s="38" t="n">
        <v>9</v>
      </c>
      <c r="D8660" s="1" t="n">
        <v>8.3</v>
      </c>
      <c r="E8660" s="3" t="n">
        <v>567.101481915145</v>
      </c>
      <c r="F8660" s="23" t="n">
        <f aca="false">IF(D8660&lt;25, 0.24, 0.24-(0.01/5)*(D8660-25))</f>
        <v>0.24</v>
      </c>
      <c r="G8660" s="40" t="n">
        <f aca="false">(E8660/1000)*$G$1*F8660</f>
        <v>44590.5090012096</v>
      </c>
      <c r="H8660" s="40" t="n">
        <v>0.497891783798449</v>
      </c>
      <c r="I8660" s="3" t="n">
        <f aca="false">H8660*$J$2</f>
        <v>0</v>
      </c>
      <c r="J8660" s="19" t="n">
        <f aca="false">SUM(I8660+G8660)</f>
        <v>44590.5090012096</v>
      </c>
      <c r="K8660" s="1" t="n">
        <v>0</v>
      </c>
      <c r="L8660" s="1" t="n">
        <v>1.31158266796981</v>
      </c>
      <c r="N8660" s="1" t="n">
        <f aca="false">(2.571*(19.44-D8660)+3.87)*$K$2</f>
        <v>0</v>
      </c>
      <c r="O8660" s="1" t="n">
        <f aca="false">IF(N8660&gt;0,N8660,0)</f>
        <v>0</v>
      </c>
      <c r="P8660" s="1" t="n">
        <f aca="false">O8660*1.5</f>
        <v>0</v>
      </c>
      <c r="Q8660" s="1" t="n">
        <f aca="false">P8660/(3.6*$Q$2)</f>
        <v>0</v>
      </c>
      <c r="R8660" s="1" t="n">
        <f aca="false">(K8660+L8660)*$R$2</f>
        <v>6557.91333984905</v>
      </c>
      <c r="S8660" s="19" t="n">
        <f aca="false">J8660-R8660</f>
        <v>38032.5956613605</v>
      </c>
      <c r="T8660" s="1" t="n">
        <f aca="false">IF(S8660&lt;0,S8660/$G$3,0)</f>
        <v>0</v>
      </c>
      <c r="U8660" s="1" t="n">
        <f aca="false">IF(S8660&gt;0,S8660*0.7,0)</f>
        <v>26622.8169629524</v>
      </c>
      <c r="V8660" s="14" t="n">
        <f aca="false">V8659+U8660+T8660</f>
        <v>-48176739.9221047</v>
      </c>
      <c r="W8660" s="19" t="n">
        <f aca="false">V8660/1000</f>
        <v>-48176.7399221047</v>
      </c>
      <c r="X8660" s="19" t="n">
        <f aca="false">W8660*3600000000*2/237000000</f>
        <v>-1463597.16219052</v>
      </c>
      <c r="Y8660" s="19" t="n">
        <f aca="false">X8660/30.662</f>
        <v>-47733.2581759351</v>
      </c>
    </row>
    <row r="8661" customFormat="false" ht="17.9" hidden="false" customHeight="false" outlineLevel="0" collapsed="false">
      <c r="A8661" s="2" t="n">
        <v>12</v>
      </c>
      <c r="B8661" s="3" t="n">
        <v>27</v>
      </c>
      <c r="C8661" s="38" t="n">
        <v>10</v>
      </c>
      <c r="D8661" s="1" t="n">
        <v>8.9</v>
      </c>
      <c r="E8661" s="3" t="n">
        <v>754.206353654633</v>
      </c>
      <c r="F8661" s="23" t="n">
        <f aca="false">IF(D8661&lt;25, 0.24, 0.24-(0.01/5)*(D8661-25))</f>
        <v>0.24</v>
      </c>
      <c r="G8661" s="40" t="n">
        <f aca="false">(E8661/1000)*$G$1*F8661</f>
        <v>59302.3405402394</v>
      </c>
      <c r="H8661" s="40" t="n">
        <v>0.523978782937691</v>
      </c>
      <c r="I8661" s="3" t="n">
        <f aca="false">H8661*$J$2</f>
        <v>0</v>
      </c>
      <c r="J8661" s="19" t="n">
        <f aca="false">SUM(I8661+G8661)</f>
        <v>59302.3405402394</v>
      </c>
      <c r="K8661" s="1" t="n">
        <v>0</v>
      </c>
      <c r="L8661" s="1" t="n">
        <v>1.37797170195471</v>
      </c>
      <c r="N8661" s="1" t="n">
        <f aca="false">(2.571*(19.44-D8661)+3.87)*$K$2</f>
        <v>0</v>
      </c>
      <c r="O8661" s="1" t="n">
        <f aca="false">IF(N8661&gt;0,N8661,0)</f>
        <v>0</v>
      </c>
      <c r="P8661" s="1" t="n">
        <f aca="false">O8661*1.5</f>
        <v>0</v>
      </c>
      <c r="Q8661" s="1" t="n">
        <f aca="false">P8661/(3.6*$Q$2)</f>
        <v>0</v>
      </c>
      <c r="R8661" s="1" t="n">
        <f aca="false">(K8661+L8661)*$R$2</f>
        <v>6889.85850977355</v>
      </c>
      <c r="S8661" s="19" t="n">
        <f aca="false">J8661-R8661</f>
        <v>52412.4820304659</v>
      </c>
      <c r="T8661" s="1" t="n">
        <f aca="false">IF(S8661&lt;0,S8661/$G$3,0)</f>
        <v>0</v>
      </c>
      <c r="U8661" s="1" t="n">
        <f aca="false">IF(S8661&gt;0,S8661*0.7,0)</f>
        <v>36688.7374213261</v>
      </c>
      <c r="V8661" s="14" t="n">
        <f aca="false">V8660+U8661+T8661</f>
        <v>-48140051.1846834</v>
      </c>
      <c r="W8661" s="19" t="n">
        <f aca="false">V8661/1000</f>
        <v>-48140.0511846834</v>
      </c>
      <c r="X8661" s="19" t="n">
        <f aca="false">W8661*3600000000*2/237000000</f>
        <v>-1462482.56763595</v>
      </c>
      <c r="Y8661" s="19" t="n">
        <f aca="false">X8661/30.662</f>
        <v>-47696.9071696546</v>
      </c>
    </row>
    <row r="8662" customFormat="false" ht="17.9" hidden="false" customHeight="false" outlineLevel="0" collapsed="false">
      <c r="A8662" s="2" t="n">
        <v>12</v>
      </c>
      <c r="B8662" s="3" t="n">
        <v>27</v>
      </c>
      <c r="C8662" s="38" t="n">
        <v>11</v>
      </c>
      <c r="D8662" s="1" t="n">
        <v>9.4</v>
      </c>
      <c r="E8662" s="3" t="n">
        <v>870.349113348687</v>
      </c>
      <c r="F8662" s="23" t="n">
        <f aca="false">IF(D8662&lt;25, 0.24, 0.24-(0.01/5)*(D8662-25))</f>
        <v>0.24</v>
      </c>
      <c r="G8662" s="40" t="n">
        <f aca="false">(E8662/1000)*$G$1*F8662</f>
        <v>68434.5063636712</v>
      </c>
      <c r="H8662" s="40" t="n">
        <v>0.517866233836972</v>
      </c>
      <c r="I8662" s="3" t="n">
        <f aca="false">H8662*$J$2</f>
        <v>0</v>
      </c>
      <c r="J8662" s="19" t="n">
        <f aca="false">SUM(I8662+G8662)</f>
        <v>68434.5063636712</v>
      </c>
      <c r="K8662" s="1" t="n">
        <v>0</v>
      </c>
      <c r="L8662" s="1" t="n">
        <v>1.46945624706793</v>
      </c>
      <c r="N8662" s="1" t="n">
        <f aca="false">(2.571*(19.44-D8662)+3.87)*$K$2</f>
        <v>0</v>
      </c>
      <c r="O8662" s="1" t="n">
        <f aca="false">IF(N8662&gt;0,N8662,0)</f>
        <v>0</v>
      </c>
      <c r="P8662" s="1" t="n">
        <f aca="false">O8662*1.5</f>
        <v>0</v>
      </c>
      <c r="Q8662" s="1" t="n">
        <f aca="false">P8662/(3.6*$Q$2)</f>
        <v>0</v>
      </c>
      <c r="R8662" s="1" t="n">
        <f aca="false">(K8662+L8662)*$R$2</f>
        <v>7347.28123533965</v>
      </c>
      <c r="S8662" s="19" t="n">
        <f aca="false">J8662-R8662</f>
        <v>61087.2251283316</v>
      </c>
      <c r="T8662" s="1" t="n">
        <f aca="false">IF(S8662&lt;0,S8662/$G$3,0)</f>
        <v>0</v>
      </c>
      <c r="U8662" s="1" t="n">
        <f aca="false">IF(S8662&gt;0,S8662*0.7,0)</f>
        <v>42761.0575898321</v>
      </c>
      <c r="V8662" s="14" t="n">
        <f aca="false">V8661+U8662+T8662</f>
        <v>-48097290.1270935</v>
      </c>
      <c r="W8662" s="19" t="n">
        <f aca="false">V8662/1000</f>
        <v>-48097.2901270935</v>
      </c>
      <c r="X8662" s="19" t="n">
        <f aca="false">W8662*3600000000*2/237000000</f>
        <v>-1461183.49753196</v>
      </c>
      <c r="Y8662" s="19" t="n">
        <f aca="false">X8662/30.662</f>
        <v>-47654.5397407852</v>
      </c>
    </row>
    <row r="8663" customFormat="false" ht="17.9" hidden="false" customHeight="false" outlineLevel="0" collapsed="false">
      <c r="A8663" s="2" t="n">
        <v>12</v>
      </c>
      <c r="B8663" s="3" t="n">
        <v>27</v>
      </c>
      <c r="C8663" s="38" t="n">
        <v>12</v>
      </c>
      <c r="D8663" s="1" t="n">
        <v>9.6</v>
      </c>
      <c r="E8663" s="3" t="n">
        <v>910.448151726479</v>
      </c>
      <c r="F8663" s="23" t="n">
        <f aca="false">IF(D8663&lt;25, 0.24, 0.24-(0.01/5)*(D8663-25))</f>
        <v>0.24</v>
      </c>
      <c r="G8663" s="40" t="n">
        <f aca="false">(E8663/1000)*$G$1*F8663</f>
        <v>71587.445632471</v>
      </c>
      <c r="H8663" s="40" t="n">
        <v>0.480073733261481</v>
      </c>
      <c r="I8663" s="3" t="n">
        <f aca="false">H8663*$J$2</f>
        <v>0</v>
      </c>
      <c r="J8663" s="19" t="n">
        <f aca="false">SUM(I8663+G8663)</f>
        <v>71587.445632471</v>
      </c>
      <c r="K8663" s="1" t="n">
        <v>0</v>
      </c>
      <c r="L8663" s="1" t="n">
        <v>1.72406161451519</v>
      </c>
      <c r="N8663" s="1" t="n">
        <f aca="false">(2.571*(19.44-D8663)+3.87)*$K$2</f>
        <v>0</v>
      </c>
      <c r="O8663" s="1" t="n">
        <f aca="false">IF(N8663&gt;0,N8663,0)</f>
        <v>0</v>
      </c>
      <c r="P8663" s="1" t="n">
        <f aca="false">O8663*1.5</f>
        <v>0</v>
      </c>
      <c r="Q8663" s="1" t="n">
        <f aca="false">P8663/(3.6*$Q$2)</f>
        <v>0</v>
      </c>
      <c r="R8663" s="1" t="n">
        <f aca="false">(K8663+L8663)*$R$2</f>
        <v>8620.30807257595</v>
      </c>
      <c r="S8663" s="19" t="n">
        <f aca="false">J8663-R8663</f>
        <v>62967.137559895</v>
      </c>
      <c r="T8663" s="1" t="n">
        <f aca="false">IF(S8663&lt;0,S8663/$G$3,0)</f>
        <v>0</v>
      </c>
      <c r="U8663" s="1" t="n">
        <f aca="false">IF(S8663&gt;0,S8663*0.7,0)</f>
        <v>44076.9962919265</v>
      </c>
      <c r="V8663" s="14" t="n">
        <f aca="false">V8662+U8663+T8663</f>
        <v>-48053213.1308016</v>
      </c>
      <c r="W8663" s="19" t="n">
        <f aca="false">V8663/1000</f>
        <v>-48053.2131308016</v>
      </c>
      <c r="X8663" s="19" t="n">
        <f aca="false">W8663*3600000000*2/237000000</f>
        <v>-1459844.44954334</v>
      </c>
      <c r="Y8663" s="19" t="n">
        <f aca="false">X8663/30.662</f>
        <v>-47610.8684868352</v>
      </c>
    </row>
    <row r="8664" customFormat="false" ht="17.9" hidden="false" customHeight="false" outlineLevel="0" collapsed="false">
      <c r="A8664" s="2" t="n">
        <v>12</v>
      </c>
      <c r="B8664" s="3" t="n">
        <v>27</v>
      </c>
      <c r="C8664" s="38" t="n">
        <v>13</v>
      </c>
      <c r="D8664" s="1" t="n">
        <v>9.8</v>
      </c>
      <c r="E8664" s="3" t="n">
        <v>868.718109174143</v>
      </c>
      <c r="F8664" s="23" t="n">
        <f aca="false">IF(D8664&lt;25, 0.24, 0.24-(0.01/5)*(D8664-25))</f>
        <v>0.24</v>
      </c>
      <c r="G8664" s="40" t="n">
        <f aca="false">(E8664/1000)*$G$1*F8664</f>
        <v>68306.2624626319</v>
      </c>
      <c r="H8664" s="40" t="n">
        <v>0.448891524002875</v>
      </c>
      <c r="I8664" s="3" t="n">
        <f aca="false">H8664*$J$2</f>
        <v>0</v>
      </c>
      <c r="J8664" s="19" t="n">
        <f aca="false">SUM(I8664+G8664)</f>
        <v>68306.2624626319</v>
      </c>
      <c r="K8664" s="1" t="n">
        <v>0</v>
      </c>
      <c r="L8664" s="1" t="n">
        <v>1.49957086042191</v>
      </c>
      <c r="N8664" s="1" t="n">
        <f aca="false">(2.571*(19.44-D8664)+3.87)*$K$2</f>
        <v>0</v>
      </c>
      <c r="O8664" s="1" t="n">
        <f aca="false">IF(N8664&gt;0,N8664,0)</f>
        <v>0</v>
      </c>
      <c r="P8664" s="1" t="n">
        <f aca="false">O8664*1.5</f>
        <v>0</v>
      </c>
      <c r="Q8664" s="1" t="n">
        <f aca="false">P8664/(3.6*$Q$2)</f>
        <v>0</v>
      </c>
      <c r="R8664" s="1" t="n">
        <f aca="false">(K8664+L8664)*$R$2</f>
        <v>7497.85430210955</v>
      </c>
      <c r="S8664" s="19" t="n">
        <f aca="false">J8664-R8664</f>
        <v>60808.4081605223</v>
      </c>
      <c r="T8664" s="1" t="n">
        <f aca="false">IF(S8664&lt;0,S8664/$G$3,0)</f>
        <v>0</v>
      </c>
      <c r="U8664" s="1" t="n">
        <f aca="false">IF(S8664&gt;0,S8664*0.7,0)</f>
        <v>42565.8857123656</v>
      </c>
      <c r="V8664" s="14" t="n">
        <f aca="false">V8663+U8664+T8664</f>
        <v>-48010647.2450892</v>
      </c>
      <c r="W8664" s="19" t="n">
        <f aca="false">V8664/1000</f>
        <v>-48010.6472450892</v>
      </c>
      <c r="X8664" s="19" t="n">
        <f aca="false">W8664*3600000000*2/237000000</f>
        <v>-1458551.30871157</v>
      </c>
      <c r="Y8664" s="19" t="n">
        <f aca="false">X8664/30.662</f>
        <v>-47568.6944332259</v>
      </c>
    </row>
    <row r="8665" customFormat="false" ht="17.9" hidden="false" customHeight="false" outlineLevel="0" collapsed="false">
      <c r="A8665" s="2" t="n">
        <v>12</v>
      </c>
      <c r="B8665" s="3" t="n">
        <v>27</v>
      </c>
      <c r="C8665" s="38" t="n">
        <v>14</v>
      </c>
      <c r="D8665" s="1" t="n">
        <v>10</v>
      </c>
      <c r="E8665" s="3" t="n">
        <v>749.452476372339</v>
      </c>
      <c r="F8665" s="23" t="n">
        <f aca="false">IF(D8665&lt;25, 0.24, 0.24-(0.01/5)*(D8665-25))</f>
        <v>0.24</v>
      </c>
      <c r="G8665" s="40" t="n">
        <f aca="false">(E8665/1000)*$G$1*F8665</f>
        <v>58928.5488741854</v>
      </c>
      <c r="H8665" s="40" t="n">
        <v>0.434631462591956</v>
      </c>
      <c r="I8665" s="3" t="n">
        <f aca="false">H8665*$J$2</f>
        <v>0</v>
      </c>
      <c r="J8665" s="19" t="n">
        <f aca="false">SUM(I8665+G8665)</f>
        <v>58928.5488741854</v>
      </c>
      <c r="K8665" s="1" t="n">
        <v>0</v>
      </c>
      <c r="L8665" s="1" t="n">
        <v>1.21485087962067</v>
      </c>
      <c r="N8665" s="1" t="n">
        <f aca="false">(2.571*(19.44-D8665)+3.87)*$K$2</f>
        <v>0</v>
      </c>
      <c r="O8665" s="1" t="n">
        <f aca="false">IF(N8665&gt;0,N8665,0)</f>
        <v>0</v>
      </c>
      <c r="P8665" s="1" t="n">
        <f aca="false">O8665*1.5</f>
        <v>0</v>
      </c>
      <c r="Q8665" s="1" t="n">
        <f aca="false">P8665/(3.6*$Q$2)</f>
        <v>0</v>
      </c>
      <c r="R8665" s="1" t="n">
        <f aca="false">(K8665+L8665)*$R$2</f>
        <v>6074.25439810335</v>
      </c>
      <c r="S8665" s="19" t="n">
        <f aca="false">J8665-R8665</f>
        <v>52854.294476082</v>
      </c>
      <c r="T8665" s="1" t="n">
        <f aca="false">IF(S8665&lt;0,S8665/$G$3,0)</f>
        <v>0</v>
      </c>
      <c r="U8665" s="1" t="n">
        <f aca="false">IF(S8665&gt;0,S8665*0.7,0)</f>
        <v>36998.0061332574</v>
      </c>
      <c r="V8665" s="14" t="n">
        <f aca="false">V8664+U8665+T8665</f>
        <v>-47973649.238956</v>
      </c>
      <c r="W8665" s="19" t="n">
        <f aca="false">V8665/1000</f>
        <v>-47973.649238956</v>
      </c>
      <c r="X8665" s="19" t="n">
        <f aca="false">W8665*3600000000*2/237000000</f>
        <v>-1457427.31865183</v>
      </c>
      <c r="Y8665" s="19" t="n">
        <f aca="false">X8665/30.662</f>
        <v>-47532.0370051473</v>
      </c>
    </row>
    <row r="8666" customFormat="false" ht="17.9" hidden="false" customHeight="false" outlineLevel="0" collapsed="false">
      <c r="A8666" s="2" t="n">
        <v>12</v>
      </c>
      <c r="B8666" s="3" t="n">
        <v>27</v>
      </c>
      <c r="C8666" s="38" t="n">
        <v>15</v>
      </c>
      <c r="D8666" s="1" t="n">
        <v>9.8</v>
      </c>
      <c r="E8666" s="3" t="n">
        <v>560.670674721376</v>
      </c>
      <c r="F8666" s="23" t="n">
        <f aca="false">IF(D8666&lt;25, 0.24, 0.24-(0.01/5)*(D8666-25))</f>
        <v>0.24</v>
      </c>
      <c r="G8666" s="40" t="n">
        <f aca="false">(E8666/1000)*$G$1*F8666</f>
        <v>44084.8623485321</v>
      </c>
      <c r="H8666" s="40" t="n">
        <v>0.418357750100616</v>
      </c>
      <c r="I8666" s="3" t="n">
        <f aca="false">H8666*$J$2</f>
        <v>0</v>
      </c>
      <c r="J8666" s="19" t="n">
        <f aca="false">SUM(I8666+G8666)</f>
        <v>44084.8623485321</v>
      </c>
      <c r="K8666" s="1" t="n">
        <v>0</v>
      </c>
      <c r="L8666" s="1" t="n">
        <v>1.13522966704084</v>
      </c>
      <c r="N8666" s="1" t="n">
        <f aca="false">(2.571*(19.44-D8666)+3.87)*$K$2</f>
        <v>0</v>
      </c>
      <c r="O8666" s="1" t="n">
        <f aca="false">IF(N8666&gt;0,N8666,0)</f>
        <v>0</v>
      </c>
      <c r="P8666" s="1" t="n">
        <f aca="false">O8666*1.5</f>
        <v>0</v>
      </c>
      <c r="Q8666" s="1" t="n">
        <f aca="false">P8666/(3.6*$Q$2)</f>
        <v>0</v>
      </c>
      <c r="R8666" s="1" t="n">
        <f aca="false">(K8666+L8666)*$R$2</f>
        <v>5676.1483352042</v>
      </c>
      <c r="S8666" s="19" t="n">
        <f aca="false">J8666-R8666</f>
        <v>38408.7140133279</v>
      </c>
      <c r="T8666" s="1" t="n">
        <f aca="false">IF(S8666&lt;0,S8666/$G$3,0)</f>
        <v>0</v>
      </c>
      <c r="U8666" s="1" t="n">
        <f aca="false">IF(S8666&gt;0,S8666*0.7,0)</f>
        <v>26886.0998093296</v>
      </c>
      <c r="V8666" s="14" t="n">
        <f aca="false">V8665+U8666+T8666</f>
        <v>-47946763.1391467</v>
      </c>
      <c r="W8666" s="19" t="n">
        <f aca="false">V8666/1000</f>
        <v>-47946.7631391467</v>
      </c>
      <c r="X8666" s="19" t="n">
        <f aca="false">W8666*3600000000*2/237000000</f>
        <v>-1456610.52574623</v>
      </c>
      <c r="Y8666" s="19" t="n">
        <f aca="false">X8666/30.662</f>
        <v>-47505.398400177</v>
      </c>
    </row>
    <row r="8667" customFormat="false" ht="17.9" hidden="false" customHeight="false" outlineLevel="0" collapsed="false">
      <c r="A8667" s="2" t="n">
        <v>12</v>
      </c>
      <c r="B8667" s="3" t="n">
        <v>27</v>
      </c>
      <c r="C8667" s="38" t="n">
        <v>16</v>
      </c>
      <c r="D8667" s="1" t="n">
        <v>9.6</v>
      </c>
      <c r="E8667" s="3" t="n">
        <v>304.098669552684</v>
      </c>
      <c r="F8667" s="23" t="n">
        <f aca="false">IF(D8667&lt;25, 0.24, 0.24-(0.01/5)*(D8667-25))</f>
        <v>0.24</v>
      </c>
      <c r="G8667" s="40" t="n">
        <f aca="false">(E8667/1000)*$G$1*F8667</f>
        <v>23910.9134685241</v>
      </c>
      <c r="H8667" s="40" t="n">
        <v>0.400568358018271</v>
      </c>
      <c r="I8667" s="3" t="n">
        <f aca="false">H8667*$J$2</f>
        <v>0</v>
      </c>
      <c r="J8667" s="19" t="n">
        <f aca="false">SUM(I8667+G8667)</f>
        <v>23910.9134685241</v>
      </c>
      <c r="K8667" s="1" t="n">
        <v>0</v>
      </c>
      <c r="L8667" s="1" t="n">
        <v>1.59539008473002</v>
      </c>
      <c r="N8667" s="1" t="n">
        <f aca="false">(2.571*(19.44-D8667)+3.87)*$K$2</f>
        <v>0</v>
      </c>
      <c r="O8667" s="1" t="n">
        <f aca="false">IF(N8667&gt;0,N8667,0)</f>
        <v>0</v>
      </c>
      <c r="P8667" s="1" t="n">
        <f aca="false">O8667*1.5</f>
        <v>0</v>
      </c>
      <c r="Q8667" s="1" t="n">
        <f aca="false">P8667/(3.6*$Q$2)</f>
        <v>0</v>
      </c>
      <c r="R8667" s="1" t="n">
        <f aca="false">(K8667+L8667)*$R$2</f>
        <v>7976.9504236501</v>
      </c>
      <c r="S8667" s="19" t="n">
        <f aca="false">J8667-R8667</f>
        <v>15933.963044874</v>
      </c>
      <c r="T8667" s="1" t="n">
        <f aca="false">IF(S8667&lt;0,S8667/$G$3,0)</f>
        <v>0</v>
      </c>
      <c r="U8667" s="1" t="n">
        <f aca="false">IF(S8667&gt;0,S8667*0.7,0)</f>
        <v>11153.7741314118</v>
      </c>
      <c r="V8667" s="14" t="n">
        <f aca="false">V8666+U8667+T8667</f>
        <v>-47935609.3650152</v>
      </c>
      <c r="W8667" s="19" t="n">
        <f aca="false">V8667/1000</f>
        <v>-47935.6093650153</v>
      </c>
      <c r="X8667" s="19" t="n">
        <f aca="false">W8667*3600000000*2/237000000</f>
        <v>-1456271.67691186</v>
      </c>
      <c r="Y8667" s="19" t="n">
        <f aca="false">X8667/30.662</f>
        <v>-47494.3472999757</v>
      </c>
    </row>
    <row r="8668" customFormat="false" ht="17.9" hidden="false" customHeight="false" outlineLevel="0" collapsed="false">
      <c r="A8668" s="2" t="n">
        <v>12</v>
      </c>
      <c r="B8668" s="3" t="n">
        <v>27</v>
      </c>
      <c r="C8668" s="38" t="n">
        <v>17</v>
      </c>
      <c r="D8668" s="1" t="n">
        <v>9.4</v>
      </c>
      <c r="E8668" s="3" t="n">
        <v>40.6599661645908</v>
      </c>
      <c r="F8668" s="23" t="n">
        <f aca="false">IF(D8668&lt;25, 0.24, 0.24-(0.01/5)*(D8668-25))</f>
        <v>0.24</v>
      </c>
      <c r="G8668" s="40" t="n">
        <f aca="false">(E8668/1000)*$G$1*F8668</f>
        <v>3197.04434756238</v>
      </c>
      <c r="H8668" s="40" t="n">
        <v>0.372688412089873</v>
      </c>
      <c r="I8668" s="3" t="n">
        <f aca="false">H8668*$J$2</f>
        <v>0</v>
      </c>
      <c r="J8668" s="19" t="n">
        <f aca="false">SUM(I8668+G8668)</f>
        <v>3197.04434756238</v>
      </c>
      <c r="K8668" s="1" t="n">
        <v>0</v>
      </c>
      <c r="L8668" s="1" t="n">
        <v>3.01397088651055</v>
      </c>
      <c r="N8668" s="1" t="n">
        <f aca="false">(2.571*(19.44-D8668)+3.87)*$K$2</f>
        <v>0</v>
      </c>
      <c r="O8668" s="1" t="n">
        <f aca="false">IF(N8668&gt;0,N8668,0)</f>
        <v>0</v>
      </c>
      <c r="P8668" s="1" t="n">
        <f aca="false">O8668*1.5</f>
        <v>0</v>
      </c>
      <c r="Q8668" s="1" t="n">
        <f aca="false">P8668/(3.6*$Q$2)</f>
        <v>0</v>
      </c>
      <c r="R8668" s="1" t="n">
        <f aca="false">(K8668+L8668)*$R$2</f>
        <v>15069.8544325528</v>
      </c>
      <c r="S8668" s="19" t="n">
        <f aca="false">J8668-R8668</f>
        <v>-11872.8100849904</v>
      </c>
      <c r="T8668" s="1" t="n">
        <f aca="false">IF(S8668&lt;0,S8668/$G$3,0)</f>
        <v>-16961.157264272</v>
      </c>
      <c r="U8668" s="1" t="n">
        <f aca="false">IF(S8668&gt;0,S8668*0.7,0)</f>
        <v>0</v>
      </c>
      <c r="V8668" s="14" t="n">
        <f aca="false">V8667+U8668+T8668</f>
        <v>-47952570.5222795</v>
      </c>
      <c r="W8668" s="19" t="n">
        <f aca="false">V8668/1000</f>
        <v>-47952.5705222795</v>
      </c>
      <c r="X8668" s="19" t="n">
        <f aca="false">W8668*3600000000*2/237000000</f>
        <v>-1456786.95257558</v>
      </c>
      <c r="Y8668" s="19" t="n">
        <f aca="false">X8668/30.662</f>
        <v>-47511.1523245574</v>
      </c>
    </row>
    <row r="8669" customFormat="false" ht="17.9" hidden="false" customHeight="false" outlineLevel="0" collapsed="false">
      <c r="A8669" s="2" t="n">
        <v>12</v>
      </c>
      <c r="B8669" s="3" t="n">
        <v>27</v>
      </c>
      <c r="C8669" s="38" t="n">
        <v>18</v>
      </c>
      <c r="D8669" s="1" t="n">
        <v>9.4</v>
      </c>
      <c r="E8669" s="3" t="n">
        <v>0</v>
      </c>
      <c r="F8669" s="23" t="n">
        <f aca="false">IF(D8669&lt;25, 0.24, 0.24-(0.01/5)*(D8669-25))</f>
        <v>0.24</v>
      </c>
      <c r="G8669" s="40" t="n">
        <f aca="false">(E8669/1000)*$G$1*F8669</f>
        <v>0</v>
      </c>
      <c r="H8669" s="40" t="n">
        <v>0.363212208023645</v>
      </c>
      <c r="I8669" s="3" t="n">
        <f aca="false">H8669*$J$2</f>
        <v>0</v>
      </c>
      <c r="J8669" s="19" t="n">
        <f aca="false">SUM(I8669+G8669)</f>
        <v>0</v>
      </c>
      <c r="K8669" s="1" t="n">
        <v>0</v>
      </c>
      <c r="L8669" s="1" t="n">
        <v>3.47070918904587</v>
      </c>
      <c r="N8669" s="1" t="n">
        <f aca="false">(2.571*(19.44-D8669)+3.87)*$K$2</f>
        <v>0</v>
      </c>
      <c r="O8669" s="1" t="n">
        <f aca="false">IF(N8669&gt;0,N8669,0)</f>
        <v>0</v>
      </c>
      <c r="P8669" s="1" t="n">
        <f aca="false">O8669*1.5</f>
        <v>0</v>
      </c>
      <c r="Q8669" s="1" t="n">
        <f aca="false">P8669/(3.6*$Q$2)</f>
        <v>0</v>
      </c>
      <c r="R8669" s="1" t="n">
        <f aca="false">(K8669+L8669)*$R$2</f>
        <v>17353.5459452294</v>
      </c>
      <c r="S8669" s="19" t="n">
        <f aca="false">J8669-R8669</f>
        <v>-17353.5459452294</v>
      </c>
      <c r="T8669" s="1" t="n">
        <f aca="false">IF(S8669&lt;0,S8669/$G$3,0)</f>
        <v>-24790.7799217562</v>
      </c>
      <c r="U8669" s="1" t="n">
        <f aca="false">IF(S8669&gt;0,S8669*0.7,0)</f>
        <v>0</v>
      </c>
      <c r="V8669" s="14" t="n">
        <f aca="false">V8668+U8669+T8669</f>
        <v>-47977361.3022013</v>
      </c>
      <c r="W8669" s="19" t="n">
        <f aca="false">V8669/1000</f>
        <v>-47977.3613022013</v>
      </c>
      <c r="X8669" s="19" t="n">
        <f aca="false">W8669*3600000000*2/237000000</f>
        <v>-1457540.09019346</v>
      </c>
      <c r="Y8669" s="19" t="n">
        <f aca="false">X8669/30.662</f>
        <v>-47535.7148977058</v>
      </c>
    </row>
    <row r="8670" customFormat="false" ht="17.9" hidden="false" customHeight="false" outlineLevel="0" collapsed="false">
      <c r="A8670" s="2" t="n">
        <v>12</v>
      </c>
      <c r="B8670" s="3" t="n">
        <v>27</v>
      </c>
      <c r="C8670" s="38" t="n">
        <v>19</v>
      </c>
      <c r="D8670" s="1" t="n">
        <v>9.4</v>
      </c>
      <c r="E8670" s="3" t="n">
        <v>0</v>
      </c>
      <c r="F8670" s="23" t="n">
        <f aca="false">IF(D8670&lt;25, 0.24, 0.24-(0.01/5)*(D8670-25))</f>
        <v>0.24</v>
      </c>
      <c r="G8670" s="40" t="n">
        <f aca="false">(E8670/1000)*$G$1*F8670</f>
        <v>0</v>
      </c>
      <c r="H8670" s="40" t="n">
        <v>0.379187835648839</v>
      </c>
      <c r="I8670" s="3" t="n">
        <f aca="false">H8670*$J$2</f>
        <v>0</v>
      </c>
      <c r="J8670" s="19" t="n">
        <f aca="false">SUM(I8670+G8670)</f>
        <v>0</v>
      </c>
      <c r="K8670" s="1" t="n">
        <v>0</v>
      </c>
      <c r="L8670" s="1" t="n">
        <v>3.859917752545</v>
      </c>
      <c r="N8670" s="1" t="n">
        <f aca="false">(2.571*(19.44-D8670)+3.87)*$K$2</f>
        <v>0</v>
      </c>
      <c r="O8670" s="1" t="n">
        <f aca="false">IF(N8670&gt;0,N8670,0)</f>
        <v>0</v>
      </c>
      <c r="P8670" s="1" t="n">
        <f aca="false">O8670*1.5</f>
        <v>0</v>
      </c>
      <c r="Q8670" s="1" t="n">
        <f aca="false">P8670/(3.6*$Q$2)</f>
        <v>0</v>
      </c>
      <c r="R8670" s="1" t="n">
        <f aca="false">(K8670+L8670)*$R$2</f>
        <v>19299.588762725</v>
      </c>
      <c r="S8670" s="19" t="n">
        <f aca="false">J8670-R8670</f>
        <v>-19299.588762725</v>
      </c>
      <c r="T8670" s="1" t="n">
        <f aca="false">IF(S8670&lt;0,S8670/$G$3,0)</f>
        <v>-27570.8410896071</v>
      </c>
      <c r="U8670" s="1" t="n">
        <f aca="false">IF(S8670&gt;0,S8670*0.7,0)</f>
        <v>0</v>
      </c>
      <c r="V8670" s="14" t="n">
        <f aca="false">V8669+U8670+T8670</f>
        <v>-48004932.1432909</v>
      </c>
      <c r="W8670" s="19" t="n">
        <f aca="false">V8670/1000</f>
        <v>-48004.9321432909</v>
      </c>
      <c r="X8670" s="19" t="n">
        <f aca="false">W8670*3600000000*2/237000000</f>
        <v>-1458377.6853658</v>
      </c>
      <c r="Y8670" s="19" t="n">
        <f aca="false">X8670/30.662</f>
        <v>-47563.0319407018</v>
      </c>
    </row>
    <row r="8671" customFormat="false" ht="17.9" hidden="false" customHeight="false" outlineLevel="0" collapsed="false">
      <c r="A8671" s="2" t="n">
        <v>12</v>
      </c>
      <c r="B8671" s="3" t="n">
        <v>27</v>
      </c>
      <c r="C8671" s="38" t="n">
        <v>20</v>
      </c>
      <c r="D8671" s="1" t="n">
        <v>9.4</v>
      </c>
      <c r="E8671" s="3" t="n">
        <v>0</v>
      </c>
      <c r="F8671" s="23" t="n">
        <f aca="false">IF(D8671&lt;25, 0.24, 0.24-(0.01/5)*(D8671-25))</f>
        <v>0.24</v>
      </c>
      <c r="G8671" s="40" t="n">
        <f aca="false">(E8671/1000)*$G$1*F8671</f>
        <v>0</v>
      </c>
      <c r="H8671" s="40" t="n">
        <v>0.418885537679205</v>
      </c>
      <c r="I8671" s="3" t="n">
        <f aca="false">H8671*$J$2</f>
        <v>0</v>
      </c>
      <c r="J8671" s="19" t="n">
        <f aca="false">SUM(I8671+G8671)</f>
        <v>0</v>
      </c>
      <c r="K8671" s="1" t="n">
        <v>0</v>
      </c>
      <c r="L8671" s="1" t="n">
        <v>4.78776724126186</v>
      </c>
      <c r="N8671" s="1" t="n">
        <f aca="false">(2.571*(19.44-D8671)+3.87)*$K$2</f>
        <v>0</v>
      </c>
      <c r="O8671" s="1" t="n">
        <f aca="false">IF(N8671&gt;0,N8671,0)</f>
        <v>0</v>
      </c>
      <c r="P8671" s="1" t="n">
        <f aca="false">O8671*1.5</f>
        <v>0</v>
      </c>
      <c r="Q8671" s="1" t="n">
        <f aca="false">P8671/(3.6*$Q$2)</f>
        <v>0</v>
      </c>
      <c r="R8671" s="1" t="n">
        <f aca="false">(K8671+L8671)*$R$2</f>
        <v>23938.8362063093</v>
      </c>
      <c r="S8671" s="19" t="n">
        <f aca="false">J8671-R8671</f>
        <v>-23938.8362063093</v>
      </c>
      <c r="T8671" s="1" t="n">
        <f aca="false">IF(S8671&lt;0,S8671/$G$3,0)</f>
        <v>-34198.3374375847</v>
      </c>
      <c r="U8671" s="1" t="n">
        <f aca="false">IF(S8671&gt;0,S8671*0.7,0)</f>
        <v>0</v>
      </c>
      <c r="V8671" s="14" t="n">
        <f aca="false">V8670+U8671+T8671</f>
        <v>-48039130.4807285</v>
      </c>
      <c r="W8671" s="19" t="n">
        <f aca="false">V8671/1000</f>
        <v>-48039.1304807285</v>
      </c>
      <c r="X8671" s="19" t="n">
        <f aca="false">W8671*3600000000*2/237000000</f>
        <v>-1459416.62219935</v>
      </c>
      <c r="Y8671" s="19" t="n">
        <f aca="false">X8671/30.662</f>
        <v>-47596.9154718983</v>
      </c>
    </row>
    <row r="8672" customFormat="false" ht="17.9" hidden="false" customHeight="false" outlineLevel="0" collapsed="false">
      <c r="A8672" s="2" t="n">
        <v>12</v>
      </c>
      <c r="B8672" s="3" t="n">
        <v>27</v>
      </c>
      <c r="C8672" s="38" t="n">
        <v>21</v>
      </c>
      <c r="D8672" s="1" t="n">
        <v>9.2</v>
      </c>
      <c r="E8672" s="3" t="n">
        <v>0</v>
      </c>
      <c r="F8672" s="23" t="n">
        <f aca="false">IF(D8672&lt;25, 0.24, 0.24-(0.01/5)*(D8672-25))</f>
        <v>0.24</v>
      </c>
      <c r="G8672" s="40" t="n">
        <f aca="false">(E8672/1000)*$G$1*F8672</f>
        <v>0</v>
      </c>
      <c r="H8672" s="40" t="n">
        <v>0.476169922117905</v>
      </c>
      <c r="I8672" s="3" t="n">
        <f aca="false">H8672*$J$2</f>
        <v>0</v>
      </c>
      <c r="J8672" s="19" t="n">
        <f aca="false">SUM(I8672+G8672)</f>
        <v>0</v>
      </c>
      <c r="K8672" s="1" t="n">
        <v>0</v>
      </c>
      <c r="L8672" s="1" t="n">
        <v>4.26121778958777</v>
      </c>
      <c r="N8672" s="1" t="n">
        <f aca="false">(2.571*(19.44-D8672)+3.87)*$K$2</f>
        <v>0</v>
      </c>
      <c r="O8672" s="1" t="n">
        <f aca="false">IF(N8672&gt;0,N8672,0)</f>
        <v>0</v>
      </c>
      <c r="P8672" s="1" t="n">
        <f aca="false">O8672*1.5</f>
        <v>0</v>
      </c>
      <c r="Q8672" s="1" t="n">
        <f aca="false">P8672/(3.6*$Q$2)</f>
        <v>0</v>
      </c>
      <c r="R8672" s="1" t="n">
        <f aca="false">(K8672+L8672)*$R$2</f>
        <v>21306.0889479389</v>
      </c>
      <c r="S8672" s="19" t="n">
        <f aca="false">J8672-R8672</f>
        <v>-21306.0889479389</v>
      </c>
      <c r="T8672" s="1" t="n">
        <f aca="false">IF(S8672&lt;0,S8672/$G$3,0)</f>
        <v>-30437.2699256269</v>
      </c>
      <c r="U8672" s="1" t="n">
        <f aca="false">IF(S8672&gt;0,S8672*0.7,0)</f>
        <v>0</v>
      </c>
      <c r="V8672" s="14" t="n">
        <f aca="false">V8671+U8672+T8672</f>
        <v>-48069567.7506541</v>
      </c>
      <c r="W8672" s="19" t="n">
        <f aca="false">V8672/1000</f>
        <v>-48069.5677506541</v>
      </c>
      <c r="X8672" s="19" t="n">
        <f aca="false">W8672*3600000000*2/237000000</f>
        <v>-1460341.29875405</v>
      </c>
      <c r="Y8672" s="19" t="n">
        <f aca="false">X8672/30.662</f>
        <v>-47627.072557369</v>
      </c>
    </row>
    <row r="8673" customFormat="false" ht="17.9" hidden="false" customHeight="false" outlineLevel="0" collapsed="false">
      <c r="A8673" s="2" t="n">
        <v>12</v>
      </c>
      <c r="B8673" s="3" t="n">
        <v>27</v>
      </c>
      <c r="C8673" s="38" t="n">
        <v>22</v>
      </c>
      <c r="D8673" s="1" t="n">
        <v>9.1</v>
      </c>
      <c r="E8673" s="3" t="n">
        <v>0</v>
      </c>
      <c r="F8673" s="23" t="n">
        <f aca="false">IF(D8673&lt;25, 0.24, 0.24-(0.01/5)*(D8673-25))</f>
        <v>0.24</v>
      </c>
      <c r="G8673" s="40" t="n">
        <f aca="false">(E8673/1000)*$G$1*F8673</f>
        <v>0</v>
      </c>
      <c r="H8673" s="40" t="n">
        <v>0.515484873042307</v>
      </c>
      <c r="I8673" s="3" t="n">
        <f aca="false">H8673*$J$2</f>
        <v>0</v>
      </c>
      <c r="J8673" s="19" t="n">
        <f aca="false">SUM(I8673+G8673)</f>
        <v>0</v>
      </c>
      <c r="K8673" s="1" t="n">
        <v>0</v>
      </c>
      <c r="L8673" s="1" t="n">
        <v>2.79381481161215</v>
      </c>
      <c r="N8673" s="1" t="n">
        <f aca="false">(2.571*(19.44-D8673)+3.87)*$K$2</f>
        <v>0</v>
      </c>
      <c r="O8673" s="1" t="n">
        <f aca="false">IF(N8673&gt;0,N8673,0)</f>
        <v>0</v>
      </c>
      <c r="P8673" s="1" t="n">
        <f aca="false">O8673*1.5</f>
        <v>0</v>
      </c>
      <c r="Q8673" s="1" t="n">
        <f aca="false">P8673/(3.6*$Q$2)</f>
        <v>0</v>
      </c>
      <c r="R8673" s="1" t="n">
        <f aca="false">(K8673+L8673)*$R$2</f>
        <v>13969.0740580608</v>
      </c>
      <c r="S8673" s="19" t="n">
        <f aca="false">J8673-R8673</f>
        <v>-13969.0740580608</v>
      </c>
      <c r="T8673" s="1" t="n">
        <f aca="false">IF(S8673&lt;0,S8673/$G$3,0)</f>
        <v>-19955.8200829439</v>
      </c>
      <c r="U8673" s="1" t="n">
        <f aca="false">IF(S8673&gt;0,S8673*0.7,0)</f>
        <v>0</v>
      </c>
      <c r="V8673" s="14" t="n">
        <f aca="false">V8672+U8673+T8673</f>
        <v>-48089523.570737</v>
      </c>
      <c r="W8673" s="19" t="n">
        <f aca="false">V8673/1000</f>
        <v>-48089.523570737</v>
      </c>
      <c r="X8673" s="19" t="n">
        <f aca="false">W8673*3600000000*2/237000000</f>
        <v>-1460947.55151606</v>
      </c>
      <c r="Y8673" s="19" t="n">
        <f aca="false">X8673/30.662</f>
        <v>-47646.8446779748</v>
      </c>
    </row>
    <row r="8674" customFormat="false" ht="17.9" hidden="false" customHeight="false" outlineLevel="0" collapsed="false">
      <c r="A8674" s="2" t="n">
        <v>12</v>
      </c>
      <c r="B8674" s="3" t="n">
        <v>27</v>
      </c>
      <c r="C8674" s="38" t="n">
        <v>23</v>
      </c>
      <c r="D8674" s="1" t="n">
        <v>8.9</v>
      </c>
      <c r="E8674" s="3" t="n">
        <v>0</v>
      </c>
      <c r="F8674" s="23" t="n">
        <f aca="false">IF(D8674&lt;25, 0.24, 0.24-(0.01/5)*(D8674-25))</f>
        <v>0.24</v>
      </c>
      <c r="G8674" s="40" t="n">
        <f aca="false">(E8674/1000)*$G$1*F8674</f>
        <v>0</v>
      </c>
      <c r="H8674" s="40" t="n">
        <v>0.533188459976614</v>
      </c>
      <c r="I8674" s="3" t="n">
        <f aca="false">H8674*$J$2</f>
        <v>0</v>
      </c>
      <c r="J8674" s="19" t="n">
        <f aca="false">SUM(I8674+G8674)</f>
        <v>0</v>
      </c>
      <c r="K8674" s="1" t="n">
        <v>0</v>
      </c>
      <c r="L8674" s="1" t="n">
        <v>1.47401906727308</v>
      </c>
      <c r="N8674" s="1" t="n">
        <f aca="false">(2.571*(19.44-D8674)+3.87)*$K$2</f>
        <v>0</v>
      </c>
      <c r="O8674" s="1" t="n">
        <f aca="false">IF(N8674&gt;0,N8674,0)</f>
        <v>0</v>
      </c>
      <c r="P8674" s="1" t="n">
        <f aca="false">O8674*1.5</f>
        <v>0</v>
      </c>
      <c r="Q8674" s="1" t="n">
        <f aca="false">P8674/(3.6*$Q$2)</f>
        <v>0</v>
      </c>
      <c r="R8674" s="1" t="n">
        <f aca="false">(K8674+L8674)*$R$2</f>
        <v>7370.0953363654</v>
      </c>
      <c r="S8674" s="19" t="n">
        <f aca="false">J8674-R8674</f>
        <v>-7370.0953363654</v>
      </c>
      <c r="T8674" s="1" t="n">
        <f aca="false">IF(S8674&lt;0,S8674/$G$3,0)</f>
        <v>-10528.7076233791</v>
      </c>
      <c r="U8674" s="1" t="n">
        <f aca="false">IF(S8674&gt;0,S8674*0.7,0)</f>
        <v>0</v>
      </c>
      <c r="V8674" s="14" t="n">
        <f aca="false">V8673+U8674+T8674</f>
        <v>-48100052.2783604</v>
      </c>
      <c r="W8674" s="19" t="n">
        <f aca="false">V8674/1000</f>
        <v>-48100.0522783604</v>
      </c>
      <c r="X8674" s="19" t="n">
        <f aca="false">W8674*3600000000*2/237000000</f>
        <v>-1461267.41098816</v>
      </c>
      <c r="Y8674" s="19" t="n">
        <f aca="false">X8674/30.662</f>
        <v>-47657.276465598</v>
      </c>
    </row>
    <row r="8675" customFormat="false" ht="17.9" hidden="false" customHeight="false" outlineLevel="0" collapsed="false">
      <c r="A8675" s="2" t="n">
        <v>12</v>
      </c>
      <c r="B8675" s="3" t="n">
        <v>28</v>
      </c>
      <c r="C8675" s="38" t="n">
        <v>0</v>
      </c>
      <c r="D8675" s="1" t="n">
        <v>8.3</v>
      </c>
      <c r="E8675" s="3" t="n">
        <v>0</v>
      </c>
      <c r="F8675" s="23" t="n">
        <f aca="false">IF(D8675&lt;25, 0.24, 0.24-(0.01/5)*(D8675-25))</f>
        <v>0.24</v>
      </c>
      <c r="G8675" s="40" t="n">
        <f aca="false">(E8675/1000)*$G$1*F8675</f>
        <v>0</v>
      </c>
      <c r="H8675" s="40" t="n">
        <v>0.54332277112079</v>
      </c>
      <c r="I8675" s="3" t="n">
        <f aca="false">H8675*$J$2</f>
        <v>0</v>
      </c>
      <c r="J8675" s="19" t="n">
        <f aca="false">SUM(I8675+G8675)</f>
        <v>0</v>
      </c>
      <c r="K8675" s="1" t="n">
        <v>0</v>
      </c>
      <c r="L8675" s="1" t="n">
        <v>0.98648172835301</v>
      </c>
      <c r="N8675" s="1" t="n">
        <f aca="false">(2.571*(19.44-D8675)+3.87)*$K$2</f>
        <v>0</v>
      </c>
      <c r="O8675" s="1" t="n">
        <f aca="false">IF(N8675&gt;0,N8675,0)</f>
        <v>0</v>
      </c>
      <c r="P8675" s="1" t="n">
        <f aca="false">O8675*1.5</f>
        <v>0</v>
      </c>
      <c r="Q8675" s="1" t="n">
        <f aca="false">P8675/(3.6*$Q$2)</f>
        <v>0</v>
      </c>
      <c r="R8675" s="1" t="n">
        <f aca="false">(K8675+L8675)*$R$2</f>
        <v>4932.40864176505</v>
      </c>
      <c r="S8675" s="19" t="n">
        <f aca="false">J8675-R8675</f>
        <v>-4932.40864176505</v>
      </c>
      <c r="T8675" s="1" t="n">
        <f aca="false">IF(S8675&lt;0,S8675/$G$3,0)</f>
        <v>-7046.29805966436</v>
      </c>
      <c r="U8675" s="1" t="n">
        <f aca="false">IF(S8675&gt;0,S8675*0.7,0)</f>
        <v>0</v>
      </c>
      <c r="V8675" s="14" t="n">
        <f aca="false">V8674+U8675+T8675</f>
        <v>-48107098.5764201</v>
      </c>
      <c r="W8675" s="19" t="n">
        <f aca="false">V8675/1000</f>
        <v>-48107.0985764201</v>
      </c>
      <c r="X8675" s="19" t="n">
        <f aca="false">W8675*3600000000*2/237000000</f>
        <v>-1461481.47573934</v>
      </c>
      <c r="Y8675" s="19" t="n">
        <f aca="false">X8675/30.662</f>
        <v>-47664.2579003113</v>
      </c>
    </row>
    <row r="8676" customFormat="false" ht="17.9" hidden="false" customHeight="false" outlineLevel="0" collapsed="false">
      <c r="A8676" s="2" t="n">
        <v>12</v>
      </c>
      <c r="B8676" s="3" t="n">
        <v>28</v>
      </c>
      <c r="C8676" s="38" t="n">
        <v>1</v>
      </c>
      <c r="D8676" s="1" t="n">
        <v>7.8</v>
      </c>
      <c r="E8676" s="3" t="n">
        <v>0</v>
      </c>
      <c r="F8676" s="23" t="n">
        <f aca="false">IF(D8676&lt;25, 0.24, 0.24-(0.01/5)*(D8676-25))</f>
        <v>0.24</v>
      </c>
      <c r="G8676" s="40" t="n">
        <f aca="false">(E8676/1000)*$G$1*F8676</f>
        <v>0</v>
      </c>
      <c r="H8676" s="40" t="n">
        <v>0.548946783555269</v>
      </c>
      <c r="I8676" s="3" t="n">
        <f aca="false">H8676*$J$2</f>
        <v>0</v>
      </c>
      <c r="J8676" s="19" t="n">
        <f aca="false">SUM(I8676+G8676)</f>
        <v>0</v>
      </c>
      <c r="K8676" s="1" t="n">
        <v>0</v>
      </c>
      <c r="L8676" s="1" t="n">
        <v>0.931043462860461</v>
      </c>
      <c r="N8676" s="1" t="n">
        <f aca="false">(2.571*(19.44-D8676)+3.87)*$K$2</f>
        <v>0</v>
      </c>
      <c r="O8676" s="1" t="n">
        <f aca="false">IF(N8676&gt;0,N8676,0)</f>
        <v>0</v>
      </c>
      <c r="P8676" s="1" t="n">
        <f aca="false">O8676*1.5</f>
        <v>0</v>
      </c>
      <c r="Q8676" s="1" t="n">
        <f aca="false">P8676/(3.6*$Q$2)</f>
        <v>0</v>
      </c>
      <c r="R8676" s="1" t="n">
        <f aca="false">(K8676+L8676)*$R$2</f>
        <v>4655.21731430231</v>
      </c>
      <c r="S8676" s="19" t="n">
        <f aca="false">J8676-R8676</f>
        <v>-4655.21731430231</v>
      </c>
      <c r="T8676" s="1" t="n">
        <f aca="false">IF(S8676&lt;0,S8676/$G$3,0)</f>
        <v>-6650.31044900329</v>
      </c>
      <c r="U8676" s="1" t="n">
        <f aca="false">IF(S8676&gt;0,S8676*0.7,0)</f>
        <v>0</v>
      </c>
      <c r="V8676" s="14" t="n">
        <f aca="false">V8675+U8676+T8676</f>
        <v>-48113748.8868691</v>
      </c>
      <c r="W8676" s="19" t="n">
        <f aca="false">V8676/1000</f>
        <v>-48113.7488868691</v>
      </c>
      <c r="X8676" s="19" t="n">
        <f aca="false">W8676*3600000000*2/237000000</f>
        <v>-1461683.51048716</v>
      </c>
      <c r="Y8676" s="19" t="n">
        <f aca="false">X8676/30.662</f>
        <v>-47670.846992602</v>
      </c>
    </row>
    <row r="8677" customFormat="false" ht="17.9" hidden="false" customHeight="false" outlineLevel="0" collapsed="false">
      <c r="A8677" s="2" t="n">
        <v>12</v>
      </c>
      <c r="B8677" s="3" t="n">
        <v>28</v>
      </c>
      <c r="C8677" s="38" t="n">
        <v>2</v>
      </c>
      <c r="D8677" s="1" t="n">
        <v>7.2</v>
      </c>
      <c r="E8677" s="3" t="n">
        <v>0</v>
      </c>
      <c r="F8677" s="23" t="n">
        <f aca="false">IF(D8677&lt;25, 0.24, 0.24-(0.01/5)*(D8677-25))</f>
        <v>0.24</v>
      </c>
      <c r="G8677" s="40" t="n">
        <f aca="false">(E8677/1000)*$G$1*F8677</f>
        <v>0</v>
      </c>
      <c r="H8677" s="40" t="n">
        <v>0.537567526531367</v>
      </c>
      <c r="I8677" s="3" t="n">
        <f aca="false">H8677*$J$2</f>
        <v>0</v>
      </c>
      <c r="J8677" s="19" t="n">
        <f aca="false">SUM(I8677+G8677)</f>
        <v>0</v>
      </c>
      <c r="K8677" s="1" t="n">
        <v>0</v>
      </c>
      <c r="L8677" s="1" t="n">
        <v>0.937887693168183</v>
      </c>
      <c r="N8677" s="1" t="n">
        <f aca="false">(2.571*(19.44-D8677)+3.87)*$K$2</f>
        <v>0</v>
      </c>
      <c r="O8677" s="1" t="n">
        <f aca="false">IF(N8677&gt;0,N8677,0)</f>
        <v>0</v>
      </c>
      <c r="P8677" s="1" t="n">
        <f aca="false">O8677*1.5</f>
        <v>0</v>
      </c>
      <c r="Q8677" s="1" t="n">
        <f aca="false">P8677/(3.6*$Q$2)</f>
        <v>0</v>
      </c>
      <c r="R8677" s="1" t="n">
        <f aca="false">(K8677+L8677)*$R$2</f>
        <v>4689.43846584092</v>
      </c>
      <c r="S8677" s="19" t="n">
        <f aca="false">J8677-R8677</f>
        <v>-4689.43846584092</v>
      </c>
      <c r="T8677" s="1" t="n">
        <f aca="false">IF(S8677&lt;0,S8677/$G$3,0)</f>
        <v>-6699.19780834417</v>
      </c>
      <c r="U8677" s="1" t="n">
        <f aca="false">IF(S8677&gt;0,S8677*0.7,0)</f>
        <v>0</v>
      </c>
      <c r="V8677" s="14" t="n">
        <f aca="false">V8676+U8677+T8677</f>
        <v>-48120448.0846774</v>
      </c>
      <c r="W8677" s="19" t="n">
        <f aca="false">V8677/1000</f>
        <v>-48120.4480846774</v>
      </c>
      <c r="X8677" s="19" t="n">
        <f aca="false">W8677*3600000000*2/237000000</f>
        <v>-1461887.03042058</v>
      </c>
      <c r="Y8677" s="19" t="n">
        <f aca="false">X8677/30.662</f>
        <v>-47677.4845222288</v>
      </c>
    </row>
    <row r="8678" customFormat="false" ht="17.9" hidden="false" customHeight="false" outlineLevel="0" collapsed="false">
      <c r="A8678" s="2" t="n">
        <v>12</v>
      </c>
      <c r="B8678" s="3" t="n">
        <v>28</v>
      </c>
      <c r="C8678" s="38" t="n">
        <v>3</v>
      </c>
      <c r="D8678" s="1" t="n">
        <v>6.7</v>
      </c>
      <c r="E8678" s="3" t="n">
        <v>0</v>
      </c>
      <c r="F8678" s="23" t="n">
        <f aca="false">IF(D8678&lt;25, 0.24, 0.24-(0.01/5)*(D8678-25))</f>
        <v>0.24</v>
      </c>
      <c r="G8678" s="40" t="n">
        <f aca="false">(E8678/1000)*$G$1*F8678</f>
        <v>0</v>
      </c>
      <c r="H8678" s="40" t="n">
        <v>0.528119096963696</v>
      </c>
      <c r="I8678" s="3" t="n">
        <f aca="false">H8678*$J$2</f>
        <v>0</v>
      </c>
      <c r="J8678" s="19" t="n">
        <f aca="false">SUM(I8678+G8678)</f>
        <v>0</v>
      </c>
      <c r="K8678" s="1" t="n">
        <v>0</v>
      </c>
      <c r="L8678" s="1" t="n">
        <v>0.87400821029611</v>
      </c>
      <c r="N8678" s="1" t="n">
        <f aca="false">(2.571*(19.44-D8678)+3.87)*$K$2</f>
        <v>0</v>
      </c>
      <c r="O8678" s="1" t="n">
        <f aca="false">IF(N8678&gt;0,N8678,0)</f>
        <v>0</v>
      </c>
      <c r="P8678" s="1" t="n">
        <f aca="false">O8678*1.5</f>
        <v>0</v>
      </c>
      <c r="Q8678" s="1" t="n">
        <f aca="false">P8678/(3.6*$Q$2)</f>
        <v>0</v>
      </c>
      <c r="R8678" s="1" t="n">
        <f aca="false">(K8678+L8678)*$R$2</f>
        <v>4370.04105148055</v>
      </c>
      <c r="S8678" s="19" t="n">
        <f aca="false">J8678-R8678</f>
        <v>-4370.04105148055</v>
      </c>
      <c r="T8678" s="1" t="n">
        <f aca="false">IF(S8678&lt;0,S8678/$G$3,0)</f>
        <v>-6242.91578782936</v>
      </c>
      <c r="U8678" s="1" t="n">
        <f aca="false">IF(S8678&gt;0,S8678*0.7,0)</f>
        <v>0</v>
      </c>
      <c r="V8678" s="14" t="n">
        <f aca="false">V8677+U8678+T8678</f>
        <v>-48126691.0004653</v>
      </c>
      <c r="W8678" s="19" t="n">
        <f aca="false">V8678/1000</f>
        <v>-48126.6910004653</v>
      </c>
      <c r="X8678" s="19" t="n">
        <f aca="false">W8678*3600000000*2/237000000</f>
        <v>-1462076.68862173</v>
      </c>
      <c r="Y8678" s="19" t="n">
        <f aca="false">X8678/30.662</f>
        <v>-47683.6699700518</v>
      </c>
    </row>
    <row r="8679" customFormat="false" ht="17.9" hidden="false" customHeight="false" outlineLevel="0" collapsed="false">
      <c r="A8679" s="2" t="n">
        <v>12</v>
      </c>
      <c r="B8679" s="3" t="n">
        <v>28</v>
      </c>
      <c r="C8679" s="38" t="n">
        <v>4</v>
      </c>
      <c r="D8679" s="1" t="n">
        <v>6.1</v>
      </c>
      <c r="E8679" s="3" t="n">
        <v>0</v>
      </c>
      <c r="F8679" s="23" t="n">
        <f aca="false">IF(D8679&lt;25, 0.24, 0.24-(0.01/5)*(D8679-25))</f>
        <v>0.24</v>
      </c>
      <c r="G8679" s="40" t="n">
        <f aca="false">(E8679/1000)*$G$1*F8679</f>
        <v>0</v>
      </c>
      <c r="H8679" s="40" t="n">
        <v>0.526780533628343</v>
      </c>
      <c r="I8679" s="3" t="n">
        <f aca="false">H8679*$J$2</f>
        <v>0</v>
      </c>
      <c r="J8679" s="19" t="n">
        <f aca="false">SUM(I8679+G8679)</f>
        <v>0</v>
      </c>
      <c r="K8679" s="1" t="n">
        <v>0</v>
      </c>
      <c r="L8679" s="1" t="n">
        <v>0.962983204296497</v>
      </c>
      <c r="N8679" s="1" t="n">
        <f aca="false">(2.571*(19.44-D8679)+3.87)*$K$2</f>
        <v>0</v>
      </c>
      <c r="O8679" s="1" t="n">
        <f aca="false">IF(N8679&gt;0,N8679,0)</f>
        <v>0</v>
      </c>
      <c r="P8679" s="1" t="n">
        <f aca="false">O8679*1.5</f>
        <v>0</v>
      </c>
      <c r="Q8679" s="1" t="n">
        <f aca="false">P8679/(3.6*$Q$2)</f>
        <v>0</v>
      </c>
      <c r="R8679" s="1" t="n">
        <f aca="false">(K8679+L8679)*$R$2</f>
        <v>4814.91602148249</v>
      </c>
      <c r="S8679" s="19" t="n">
        <f aca="false">J8679-R8679</f>
        <v>-4814.91602148249</v>
      </c>
      <c r="T8679" s="1" t="n">
        <f aca="false">IF(S8679&lt;0,S8679/$G$3,0)</f>
        <v>-6878.45145926069</v>
      </c>
      <c r="U8679" s="1" t="n">
        <f aca="false">IF(S8679&gt;0,S8679*0.7,0)</f>
        <v>0</v>
      </c>
      <c r="V8679" s="14" t="n">
        <f aca="false">V8678+U8679+T8679</f>
        <v>-48133569.4519245</v>
      </c>
      <c r="W8679" s="19" t="n">
        <f aca="false">V8679/1000</f>
        <v>-48133.5694519245</v>
      </c>
      <c r="X8679" s="19" t="n">
        <f aca="false">W8679*3600000000*2/237000000</f>
        <v>-1462285.65423568</v>
      </c>
      <c r="Y8679" s="19" t="n">
        <f aca="false">X8679/30.662</f>
        <v>-47690.4851032445</v>
      </c>
    </row>
    <row r="8680" customFormat="false" ht="17.9" hidden="false" customHeight="false" outlineLevel="0" collapsed="false">
      <c r="A8680" s="2" t="n">
        <v>12</v>
      </c>
      <c r="B8680" s="3" t="n">
        <v>28</v>
      </c>
      <c r="C8680" s="38" t="n">
        <v>5</v>
      </c>
      <c r="D8680" s="1" t="n">
        <v>5.6</v>
      </c>
      <c r="E8680" s="3" t="n">
        <v>0</v>
      </c>
      <c r="F8680" s="23" t="n">
        <f aca="false">IF(D8680&lt;25, 0.24, 0.24-(0.01/5)*(D8680-25))</f>
        <v>0.24</v>
      </c>
      <c r="G8680" s="40" t="n">
        <f aca="false">(E8680/1000)*$G$1*F8680</f>
        <v>0</v>
      </c>
      <c r="H8680" s="40" t="n">
        <v>0.513405495815225</v>
      </c>
      <c r="I8680" s="3" t="n">
        <f aca="false">H8680*$J$2</f>
        <v>0</v>
      </c>
      <c r="J8680" s="19" t="n">
        <f aca="false">SUM(I8680+G8680)</f>
        <v>0</v>
      </c>
      <c r="K8680" s="1" t="n">
        <v>0</v>
      </c>
      <c r="L8680" s="1" t="n">
        <v>1.2451936339849</v>
      </c>
      <c r="N8680" s="1" t="n">
        <f aca="false">(2.571*(19.44-D8680)+3.87)*$K$2</f>
        <v>0</v>
      </c>
      <c r="O8680" s="1" t="n">
        <f aca="false">IF(N8680&gt;0,N8680,0)</f>
        <v>0</v>
      </c>
      <c r="P8680" s="1" t="n">
        <f aca="false">O8680*1.5</f>
        <v>0</v>
      </c>
      <c r="Q8680" s="1" t="n">
        <f aca="false">P8680/(3.6*$Q$2)</f>
        <v>0</v>
      </c>
      <c r="R8680" s="1" t="n">
        <f aca="false">(K8680+L8680)*$R$2</f>
        <v>6225.9681699245</v>
      </c>
      <c r="S8680" s="19" t="n">
        <f aca="false">J8680-R8680</f>
        <v>-6225.9681699245</v>
      </c>
      <c r="T8680" s="1" t="n">
        <f aca="false">IF(S8680&lt;0,S8680/$G$3,0)</f>
        <v>-8894.24024274929</v>
      </c>
      <c r="U8680" s="1" t="n">
        <f aca="false">IF(S8680&gt;0,S8680*0.7,0)</f>
        <v>0</v>
      </c>
      <c r="V8680" s="14" t="n">
        <f aca="false">V8679+U8680+T8680</f>
        <v>-48142463.6921673</v>
      </c>
      <c r="W8680" s="19" t="n">
        <f aca="false">V8680/1000</f>
        <v>-48142.4636921673</v>
      </c>
      <c r="X8680" s="19" t="n">
        <f aca="false">W8680*3600000000*2/237000000</f>
        <v>-1462555.85900255</v>
      </c>
      <c r="Y8680" s="19" t="n">
        <f aca="false">X8680/30.662</f>
        <v>-47699.2974692633</v>
      </c>
    </row>
    <row r="8681" customFormat="false" ht="17.9" hidden="false" customHeight="false" outlineLevel="0" collapsed="false">
      <c r="A8681" s="2" t="n">
        <v>12</v>
      </c>
      <c r="B8681" s="3" t="n">
        <v>28</v>
      </c>
      <c r="C8681" s="38" t="n">
        <v>6</v>
      </c>
      <c r="D8681" s="1" t="n">
        <v>6.3</v>
      </c>
      <c r="E8681" s="3" t="n">
        <v>0</v>
      </c>
      <c r="F8681" s="23" t="n">
        <f aca="false">IF(D8681&lt;25, 0.24, 0.24-(0.01/5)*(D8681-25))</f>
        <v>0.24</v>
      </c>
      <c r="G8681" s="40" t="n">
        <f aca="false">(E8681/1000)*$G$1*F8681</f>
        <v>0</v>
      </c>
      <c r="H8681" s="40" t="n">
        <v>0.524897543043029</v>
      </c>
      <c r="I8681" s="3" t="n">
        <f aca="false">H8681*$J$2</f>
        <v>0</v>
      </c>
      <c r="J8681" s="19" t="n">
        <f aca="false">SUM(I8681+G8681)</f>
        <v>0</v>
      </c>
      <c r="K8681" s="1" t="n">
        <v>0</v>
      </c>
      <c r="L8681" s="1" t="n">
        <v>1.32960580778014</v>
      </c>
      <c r="N8681" s="1" t="n">
        <f aca="false">(2.571*(19.44-D8681)+3.87)*$K$2</f>
        <v>0</v>
      </c>
      <c r="O8681" s="1" t="n">
        <f aca="false">IF(N8681&gt;0,N8681,0)</f>
        <v>0</v>
      </c>
      <c r="P8681" s="1" t="n">
        <f aca="false">O8681*1.5</f>
        <v>0</v>
      </c>
      <c r="Q8681" s="1" t="n">
        <f aca="false">P8681/(3.6*$Q$2)</f>
        <v>0</v>
      </c>
      <c r="R8681" s="1" t="n">
        <f aca="false">(K8681+L8681)*$R$2</f>
        <v>6648.0290389007</v>
      </c>
      <c r="S8681" s="19" t="n">
        <f aca="false">J8681-R8681</f>
        <v>-6648.0290389007</v>
      </c>
      <c r="T8681" s="1" t="n">
        <f aca="false">IF(S8681&lt;0,S8681/$G$3,0)</f>
        <v>-9497.18434128672</v>
      </c>
      <c r="U8681" s="1" t="n">
        <f aca="false">IF(S8681&gt;0,S8681*0.7,0)</f>
        <v>0</v>
      </c>
      <c r="V8681" s="14" t="n">
        <f aca="false">V8680+U8681+T8681</f>
        <v>-48151960.8765086</v>
      </c>
      <c r="W8681" s="19" t="n">
        <f aca="false">V8681/1000</f>
        <v>-48151.9608765086</v>
      </c>
      <c r="X8681" s="19" t="n">
        <f aca="false">W8681*3600000000*2/237000000</f>
        <v>-1462844.38105849</v>
      </c>
      <c r="Y8681" s="19" t="n">
        <f aca="false">X8681/30.662</f>
        <v>-47708.7072290942</v>
      </c>
    </row>
    <row r="8682" customFormat="false" ht="17.9" hidden="false" customHeight="false" outlineLevel="0" collapsed="false">
      <c r="A8682" s="2" t="n">
        <v>12</v>
      </c>
      <c r="B8682" s="3" t="n">
        <v>28</v>
      </c>
      <c r="C8682" s="38" t="n">
        <v>7</v>
      </c>
      <c r="D8682" s="1" t="n">
        <v>7.1</v>
      </c>
      <c r="E8682" s="3" t="n">
        <v>31.5758301378128</v>
      </c>
      <c r="F8682" s="23" t="n">
        <f aca="false">IF(D8682&lt;25, 0.24, 0.24-(0.01/5)*(D8682-25))</f>
        <v>0.24</v>
      </c>
      <c r="G8682" s="40" t="n">
        <f aca="false">(E8682/1000)*$G$1*F8682</f>
        <v>2482.76963274006</v>
      </c>
      <c r="H8682" s="40" t="n">
        <v>0.532942727230842</v>
      </c>
      <c r="I8682" s="3" t="n">
        <f aca="false">H8682*$J$2</f>
        <v>0</v>
      </c>
      <c r="J8682" s="19" t="n">
        <f aca="false">SUM(I8682+G8682)</f>
        <v>2482.76963274006</v>
      </c>
      <c r="K8682" s="1" t="n">
        <v>0</v>
      </c>
      <c r="L8682" s="1" t="n">
        <v>1.29812234836462</v>
      </c>
      <c r="N8682" s="1" t="n">
        <f aca="false">(2.571*(19.44-D8682)+3.87)*$K$2</f>
        <v>0</v>
      </c>
      <c r="O8682" s="1" t="n">
        <f aca="false">IF(N8682&gt;0,N8682,0)</f>
        <v>0</v>
      </c>
      <c r="P8682" s="1" t="n">
        <f aca="false">O8682*1.5</f>
        <v>0</v>
      </c>
      <c r="Q8682" s="1" t="n">
        <f aca="false">P8682/(3.6*$Q$2)</f>
        <v>0</v>
      </c>
      <c r="R8682" s="1" t="n">
        <f aca="false">(K8682+L8682)*$R$2</f>
        <v>6490.6117418231</v>
      </c>
      <c r="S8682" s="19" t="n">
        <f aca="false">J8682-R8682</f>
        <v>-4007.84210908305</v>
      </c>
      <c r="T8682" s="1" t="n">
        <f aca="false">IF(S8682&lt;0,S8682/$G$3,0)</f>
        <v>-5725.48872726149</v>
      </c>
      <c r="U8682" s="1" t="n">
        <f aca="false">IF(S8682&gt;0,S8682*0.7,0)</f>
        <v>0</v>
      </c>
      <c r="V8682" s="14" t="n">
        <f aca="false">V8681+U8682+T8682</f>
        <v>-48157686.3652358</v>
      </c>
      <c r="W8682" s="19" t="n">
        <f aca="false">V8682/1000</f>
        <v>-48157.6863652358</v>
      </c>
      <c r="X8682" s="19" t="n">
        <f aca="false">W8682*3600000000*2/237000000</f>
        <v>-1463018.31995653</v>
      </c>
      <c r="Y8682" s="19" t="n">
        <f aca="false">X8682/30.662</f>
        <v>-47714.3800129323</v>
      </c>
    </row>
    <row r="8683" customFormat="false" ht="17.9" hidden="false" customHeight="false" outlineLevel="0" collapsed="false">
      <c r="A8683" s="2" t="n">
        <v>12</v>
      </c>
      <c r="B8683" s="3" t="n">
        <v>28</v>
      </c>
      <c r="C8683" s="38" t="n">
        <v>8</v>
      </c>
      <c r="D8683" s="1" t="n">
        <v>7.8</v>
      </c>
      <c r="E8683" s="3" t="n">
        <v>235.669304039104</v>
      </c>
      <c r="F8683" s="23" t="n">
        <f aca="false">IF(D8683&lt;25, 0.24, 0.24-(0.01/5)*(D8683-25))</f>
        <v>0.24</v>
      </c>
      <c r="G8683" s="40" t="n">
        <f aca="false">(E8683/1000)*$G$1*F8683</f>
        <v>18530.3945734299</v>
      </c>
      <c r="H8683" s="40" t="n">
        <v>0.536988721262141</v>
      </c>
      <c r="I8683" s="3" t="n">
        <f aca="false">H8683*$J$2</f>
        <v>0</v>
      </c>
      <c r="J8683" s="19" t="n">
        <f aca="false">SUM(I8683+G8683)</f>
        <v>18530.3945734299</v>
      </c>
      <c r="K8683" s="1" t="n">
        <v>0</v>
      </c>
      <c r="L8683" s="1" t="n">
        <v>1.28511831077995</v>
      </c>
      <c r="N8683" s="1" t="n">
        <f aca="false">(2.571*(19.44-D8683)+3.87)*$K$2</f>
        <v>0</v>
      </c>
      <c r="O8683" s="1" t="n">
        <f aca="false">IF(N8683&gt;0,N8683,0)</f>
        <v>0</v>
      </c>
      <c r="P8683" s="1" t="n">
        <f aca="false">O8683*1.5</f>
        <v>0</v>
      </c>
      <c r="Q8683" s="1" t="n">
        <f aca="false">P8683/(3.6*$Q$2)</f>
        <v>0</v>
      </c>
      <c r="R8683" s="1" t="n">
        <f aca="false">(K8683+L8683)*$R$2</f>
        <v>6425.59155389975</v>
      </c>
      <c r="S8683" s="19" t="n">
        <f aca="false">J8683-R8683</f>
        <v>12104.8030195301</v>
      </c>
      <c r="T8683" s="1" t="n">
        <f aca="false">IF(S8683&lt;0,S8683/$G$3,0)</f>
        <v>0</v>
      </c>
      <c r="U8683" s="1" t="n">
        <f aca="false">IF(S8683&gt;0,S8683*0.7,0)</f>
        <v>8473.3621136711</v>
      </c>
      <c r="V8683" s="14" t="n">
        <f aca="false">V8682+U8683+T8683</f>
        <v>-48149213.0031222</v>
      </c>
      <c r="W8683" s="19" t="n">
        <f aca="false">V8683/1000</f>
        <v>-48149.2130031222</v>
      </c>
      <c r="X8683" s="19" t="n">
        <f aca="false">W8683*3600000000*2/237000000</f>
        <v>-1462760.90136067</v>
      </c>
      <c r="Y8683" s="19" t="n">
        <f aca="false">X8683/30.662</f>
        <v>-47705.9846507297</v>
      </c>
    </row>
    <row r="8684" customFormat="false" ht="17.9" hidden="false" customHeight="false" outlineLevel="0" collapsed="false">
      <c r="A8684" s="2" t="n">
        <v>12</v>
      </c>
      <c r="B8684" s="3" t="n">
        <v>28</v>
      </c>
      <c r="C8684" s="38" t="n">
        <v>9</v>
      </c>
      <c r="D8684" s="1" t="n">
        <v>8.5</v>
      </c>
      <c r="E8684" s="3" t="n">
        <v>536.951483977595</v>
      </c>
      <c r="F8684" s="23" t="n">
        <f aca="false">IF(D8684&lt;25, 0.24, 0.24-(0.01/5)*(D8684-25))</f>
        <v>0.24</v>
      </c>
      <c r="G8684" s="40" t="n">
        <f aca="false">(E8684/1000)*$G$1*F8684</f>
        <v>42219.8508433775</v>
      </c>
      <c r="H8684" s="40" t="n">
        <v>0.522114769902858</v>
      </c>
      <c r="I8684" s="3" t="n">
        <f aca="false">H8684*$J$2</f>
        <v>0</v>
      </c>
      <c r="J8684" s="19" t="n">
        <f aca="false">SUM(I8684+G8684)</f>
        <v>42219.8508433775</v>
      </c>
      <c r="K8684" s="1" t="n">
        <v>0</v>
      </c>
      <c r="L8684" s="1" t="n">
        <v>1.24633433903619</v>
      </c>
      <c r="N8684" s="1" t="n">
        <f aca="false">(2.571*(19.44-D8684)+3.87)*$K$2</f>
        <v>0</v>
      </c>
      <c r="O8684" s="1" t="n">
        <f aca="false">IF(N8684&gt;0,N8684,0)</f>
        <v>0</v>
      </c>
      <c r="P8684" s="1" t="n">
        <f aca="false">O8684*1.5</f>
        <v>0</v>
      </c>
      <c r="Q8684" s="1" t="n">
        <f aca="false">P8684/(3.6*$Q$2)</f>
        <v>0</v>
      </c>
      <c r="R8684" s="1" t="n">
        <f aca="false">(K8684+L8684)*$R$2</f>
        <v>6231.67169518095</v>
      </c>
      <c r="S8684" s="19" t="n">
        <f aca="false">J8684-R8684</f>
        <v>35988.1791481966</v>
      </c>
      <c r="T8684" s="1" t="n">
        <f aca="false">IF(S8684&lt;0,S8684/$G$3,0)</f>
        <v>0</v>
      </c>
      <c r="U8684" s="1" t="n">
        <f aca="false">IF(S8684&gt;0,S8684*0.7,0)</f>
        <v>25191.7254037376</v>
      </c>
      <c r="V8684" s="14" t="n">
        <f aca="false">V8683+U8684+T8684</f>
        <v>-48124021.2777184</v>
      </c>
      <c r="W8684" s="19" t="n">
        <f aca="false">V8684/1000</f>
        <v>-48124.0212777184</v>
      </c>
      <c r="X8684" s="19" t="n">
        <f aca="false">W8684*3600000000*2/237000000</f>
        <v>-1461995.58312056</v>
      </c>
      <c r="Y8684" s="19" t="n">
        <f aca="false">X8684/30.662</f>
        <v>-47681.0248229261</v>
      </c>
    </row>
    <row r="8685" customFormat="false" ht="17.9" hidden="false" customHeight="false" outlineLevel="0" collapsed="false">
      <c r="A8685" s="2" t="n">
        <v>12</v>
      </c>
      <c r="B8685" s="3" t="n">
        <v>28</v>
      </c>
      <c r="C8685" s="38" t="n">
        <v>10</v>
      </c>
      <c r="D8685" s="1" t="n">
        <v>9.3</v>
      </c>
      <c r="E8685" s="3" t="n">
        <v>665.500654551389</v>
      </c>
      <c r="F8685" s="23" t="n">
        <f aca="false">IF(D8685&lt;25, 0.24, 0.24-(0.01/5)*(D8685-25))</f>
        <v>0.24</v>
      </c>
      <c r="G8685" s="40" t="n">
        <f aca="false">(E8685/1000)*$G$1*F8685</f>
        <v>52327.5178665903</v>
      </c>
      <c r="H8685" s="40" t="n">
        <v>0.531651802661583</v>
      </c>
      <c r="I8685" s="3" t="n">
        <f aca="false">H8685*$J$2</f>
        <v>0</v>
      </c>
      <c r="J8685" s="19" t="n">
        <f aca="false">SUM(I8685+G8685)</f>
        <v>52327.5178665903</v>
      </c>
      <c r="K8685" s="1" t="n">
        <v>0</v>
      </c>
      <c r="L8685" s="1" t="n">
        <v>1.2189574178053</v>
      </c>
      <c r="N8685" s="1" t="n">
        <f aca="false">(2.571*(19.44-D8685)+3.87)*$K$2</f>
        <v>0</v>
      </c>
      <c r="O8685" s="1" t="n">
        <f aca="false">IF(N8685&gt;0,N8685,0)</f>
        <v>0</v>
      </c>
      <c r="P8685" s="1" t="n">
        <f aca="false">O8685*1.5</f>
        <v>0</v>
      </c>
      <c r="Q8685" s="1" t="n">
        <f aca="false">P8685/(3.6*$Q$2)</f>
        <v>0</v>
      </c>
      <c r="R8685" s="1" t="n">
        <f aca="false">(K8685+L8685)*$R$2</f>
        <v>6094.7870890265</v>
      </c>
      <c r="S8685" s="19" t="n">
        <f aca="false">J8685-R8685</f>
        <v>46232.7307775637</v>
      </c>
      <c r="T8685" s="1" t="n">
        <f aca="false">IF(S8685&lt;0,S8685/$G$3,0)</f>
        <v>0</v>
      </c>
      <c r="U8685" s="1" t="n">
        <f aca="false">IF(S8685&gt;0,S8685*0.7,0)</f>
        <v>32362.9115442946</v>
      </c>
      <c r="V8685" s="14" t="n">
        <f aca="false">V8684+U8685+T8685</f>
        <v>-48091658.3661741</v>
      </c>
      <c r="W8685" s="19" t="n">
        <f aca="false">V8685/1000</f>
        <v>-48091.6583661741</v>
      </c>
      <c r="X8685" s="19" t="n">
        <f aca="false">W8685*3600000000*2/237000000</f>
        <v>-1461012.40606099</v>
      </c>
      <c r="Y8685" s="19" t="n">
        <f aca="false">X8685/30.662</f>
        <v>-47648.9598219616</v>
      </c>
    </row>
    <row r="8686" customFormat="false" ht="17.9" hidden="false" customHeight="false" outlineLevel="0" collapsed="false">
      <c r="A8686" s="2" t="n">
        <v>12</v>
      </c>
      <c r="B8686" s="3" t="n">
        <v>28</v>
      </c>
      <c r="C8686" s="38" t="n">
        <v>11</v>
      </c>
      <c r="D8686" s="1" t="n">
        <v>10</v>
      </c>
      <c r="E8686" s="3" t="n">
        <v>814.937863973949</v>
      </c>
      <c r="F8686" s="23" t="n">
        <f aca="false">IF(D8686&lt;25, 0.24, 0.24-(0.01/5)*(D8686-25))</f>
        <v>0.24</v>
      </c>
      <c r="G8686" s="40" t="n">
        <f aca="false">(E8686/1000)*$G$1*F8686</f>
        <v>64077.5863188348</v>
      </c>
      <c r="H8686" s="40" t="n">
        <v>0.482199043953208</v>
      </c>
      <c r="I8686" s="3" t="n">
        <f aca="false">H8686*$J$2</f>
        <v>0</v>
      </c>
      <c r="J8686" s="19" t="n">
        <f aca="false">SUM(I8686+G8686)</f>
        <v>64077.5863188348</v>
      </c>
      <c r="K8686" s="1" t="n">
        <v>0</v>
      </c>
      <c r="L8686" s="1" t="n">
        <v>1.35356061385717</v>
      </c>
      <c r="N8686" s="1" t="n">
        <f aca="false">(2.571*(19.44-D8686)+3.87)*$K$2</f>
        <v>0</v>
      </c>
      <c r="O8686" s="1" t="n">
        <f aca="false">IF(N8686&gt;0,N8686,0)</f>
        <v>0</v>
      </c>
      <c r="P8686" s="1" t="n">
        <f aca="false">O8686*1.5</f>
        <v>0</v>
      </c>
      <c r="Q8686" s="1" t="n">
        <f aca="false">P8686/(3.6*$Q$2)</f>
        <v>0</v>
      </c>
      <c r="R8686" s="1" t="n">
        <f aca="false">(K8686+L8686)*$R$2</f>
        <v>6767.80306928585</v>
      </c>
      <c r="S8686" s="19" t="n">
        <f aca="false">J8686-R8686</f>
        <v>57309.783249549</v>
      </c>
      <c r="T8686" s="1" t="n">
        <f aca="false">IF(S8686&lt;0,S8686/$G$3,0)</f>
        <v>0</v>
      </c>
      <c r="U8686" s="1" t="n">
        <f aca="false">IF(S8686&gt;0,S8686*0.7,0)</f>
        <v>40116.8482746843</v>
      </c>
      <c r="V8686" s="14" t="n">
        <f aca="false">V8685+U8686+T8686</f>
        <v>-48051541.5178994</v>
      </c>
      <c r="W8686" s="19" t="n">
        <f aca="false">V8686/1000</f>
        <v>-48051.5415178994</v>
      </c>
      <c r="X8686" s="19" t="n">
        <f aca="false">W8686*3600000000*2/237000000</f>
        <v>-1459793.66636656</v>
      </c>
      <c r="Y8686" s="19" t="n">
        <f aca="false">X8686/30.662</f>
        <v>-47609.2122616452</v>
      </c>
    </row>
    <row r="8687" customFormat="false" ht="17.9" hidden="false" customHeight="false" outlineLevel="0" collapsed="false">
      <c r="A8687" s="2" t="n">
        <v>12</v>
      </c>
      <c r="B8687" s="3" t="n">
        <v>28</v>
      </c>
      <c r="C8687" s="38" t="n">
        <v>12</v>
      </c>
      <c r="D8687" s="1" t="n">
        <v>10.7</v>
      </c>
      <c r="E8687" s="3" t="n">
        <v>674.364781355724</v>
      </c>
      <c r="F8687" s="23" t="n">
        <f aca="false">IF(D8687&lt;25, 0.24, 0.24-(0.01/5)*(D8687-25))</f>
        <v>0.24</v>
      </c>
      <c r="G8687" s="40" t="n">
        <f aca="false">(E8687/1000)*$G$1*F8687</f>
        <v>53024.493520263</v>
      </c>
      <c r="H8687" s="40" t="n">
        <v>0.486220722319951</v>
      </c>
      <c r="I8687" s="3" t="n">
        <f aca="false">H8687*$J$2</f>
        <v>0</v>
      </c>
      <c r="J8687" s="19" t="n">
        <f aca="false">SUM(I8687+G8687)</f>
        <v>53024.493520263</v>
      </c>
      <c r="K8687" s="1" t="n">
        <v>0</v>
      </c>
      <c r="L8687" s="1" t="n">
        <v>1.58786143139152</v>
      </c>
      <c r="N8687" s="1" t="n">
        <f aca="false">(2.571*(19.44-D8687)+3.87)*$K$2</f>
        <v>0</v>
      </c>
      <c r="O8687" s="1" t="n">
        <f aca="false">IF(N8687&gt;0,N8687,0)</f>
        <v>0</v>
      </c>
      <c r="P8687" s="1" t="n">
        <f aca="false">O8687*1.5</f>
        <v>0</v>
      </c>
      <c r="Q8687" s="1" t="n">
        <f aca="false">P8687/(3.6*$Q$2)</f>
        <v>0</v>
      </c>
      <c r="R8687" s="1" t="n">
        <f aca="false">(K8687+L8687)*$R$2</f>
        <v>7939.3071569576</v>
      </c>
      <c r="S8687" s="19" t="n">
        <f aca="false">J8687-R8687</f>
        <v>45085.1863633054</v>
      </c>
      <c r="T8687" s="1" t="n">
        <f aca="false">IF(S8687&lt;0,S8687/$G$3,0)</f>
        <v>0</v>
      </c>
      <c r="U8687" s="1" t="n">
        <f aca="false">IF(S8687&gt;0,S8687*0.7,0)</f>
        <v>31559.6304543137</v>
      </c>
      <c r="V8687" s="14" t="n">
        <f aca="false">V8686+U8687+T8687</f>
        <v>-48019981.8874451</v>
      </c>
      <c r="W8687" s="19" t="n">
        <f aca="false">V8687/1000</f>
        <v>-48019.9818874451</v>
      </c>
      <c r="X8687" s="19" t="n">
        <f aca="false">W8687*3600000000*2/237000000</f>
        <v>-1458834.89278314</v>
      </c>
      <c r="Y8687" s="19" t="n">
        <f aca="false">X8687/30.662</f>
        <v>-47577.9431473206</v>
      </c>
    </row>
    <row r="8688" customFormat="false" ht="17.9" hidden="false" customHeight="false" outlineLevel="0" collapsed="false">
      <c r="A8688" s="2" t="n">
        <v>12</v>
      </c>
      <c r="B8688" s="3" t="n">
        <v>28</v>
      </c>
      <c r="C8688" s="38" t="n">
        <v>13</v>
      </c>
      <c r="D8688" s="1" t="n">
        <v>11.5</v>
      </c>
      <c r="E8688" s="3" t="n">
        <v>787.057783683889</v>
      </c>
      <c r="F8688" s="23" t="n">
        <f aca="false">IF(D8688&lt;25, 0.24, 0.24-(0.01/5)*(D8688-25))</f>
        <v>0.24</v>
      </c>
      <c r="G8688" s="40" t="n">
        <f aca="false">(E8688/1000)*$G$1*F8688</f>
        <v>61885.4090617238</v>
      </c>
      <c r="H8688" s="40" t="n">
        <v>0.490880099815914</v>
      </c>
      <c r="I8688" s="3" t="n">
        <f aca="false">H8688*$J$2</f>
        <v>0</v>
      </c>
      <c r="J8688" s="19" t="n">
        <f aca="false">SUM(I8688+G8688)</f>
        <v>61885.4090617238</v>
      </c>
      <c r="K8688" s="1" t="n">
        <v>0</v>
      </c>
      <c r="L8688" s="1" t="n">
        <v>1.47196579818076</v>
      </c>
      <c r="N8688" s="1" t="n">
        <f aca="false">(2.571*(19.44-D8688)+3.87)*$K$2</f>
        <v>0</v>
      </c>
      <c r="O8688" s="1" t="n">
        <f aca="false">IF(N8688&gt;0,N8688,0)</f>
        <v>0</v>
      </c>
      <c r="P8688" s="1" t="n">
        <f aca="false">O8688*1.5</f>
        <v>0</v>
      </c>
      <c r="Q8688" s="1" t="n">
        <f aca="false">P8688/(3.6*$Q$2)</f>
        <v>0</v>
      </c>
      <c r="R8688" s="1" t="n">
        <f aca="false">(K8688+L8688)*$R$2</f>
        <v>7359.8289909038</v>
      </c>
      <c r="S8688" s="19" t="n">
        <f aca="false">J8688-R8688</f>
        <v>54525.58007082</v>
      </c>
      <c r="T8688" s="1" t="n">
        <f aca="false">IF(S8688&lt;0,S8688/$G$3,0)</f>
        <v>0</v>
      </c>
      <c r="U8688" s="1" t="n">
        <f aca="false">IF(S8688&gt;0,S8688*0.7,0)</f>
        <v>38167.906049574</v>
      </c>
      <c r="V8688" s="14" t="n">
        <f aca="false">V8687+U8688+T8688</f>
        <v>-47981813.9813955</v>
      </c>
      <c r="W8688" s="19" t="n">
        <f aca="false">V8688/1000</f>
        <v>-47981.8139813955</v>
      </c>
      <c r="X8688" s="19" t="n">
        <f aca="false">W8688*3600000000*2/237000000</f>
        <v>-1457675.36146012</v>
      </c>
      <c r="Y8688" s="19" t="n">
        <f aca="false">X8688/30.662</f>
        <v>-47540.1265886151</v>
      </c>
    </row>
    <row r="8689" customFormat="false" ht="17.9" hidden="false" customHeight="false" outlineLevel="0" collapsed="false">
      <c r="A8689" s="2" t="n">
        <v>12</v>
      </c>
      <c r="B8689" s="3" t="n">
        <v>28</v>
      </c>
      <c r="C8689" s="38" t="n">
        <v>14</v>
      </c>
      <c r="D8689" s="1" t="n">
        <v>12.2</v>
      </c>
      <c r="E8689" s="3" t="n">
        <v>672.64078054696</v>
      </c>
      <c r="F8689" s="23" t="n">
        <f aca="false">IF(D8689&lt;25, 0.24, 0.24-(0.01/5)*(D8689-25))</f>
        <v>0.24</v>
      </c>
      <c r="G8689" s="40" t="n">
        <f aca="false">(E8689/1000)*$G$1*F8689</f>
        <v>52888.9374054708</v>
      </c>
      <c r="H8689" s="40" t="n">
        <v>0.496095695343613</v>
      </c>
      <c r="I8689" s="3" t="n">
        <f aca="false">H8689*$J$2</f>
        <v>0</v>
      </c>
      <c r="J8689" s="19" t="n">
        <f aca="false">SUM(I8689+G8689)</f>
        <v>52888.9374054708</v>
      </c>
      <c r="K8689" s="1" t="n">
        <v>0</v>
      </c>
      <c r="L8689" s="1" t="n">
        <v>1.05811800557383</v>
      </c>
      <c r="N8689" s="1" t="n">
        <f aca="false">(2.571*(19.44-D8689)+3.87)*$K$2</f>
        <v>0</v>
      </c>
      <c r="O8689" s="1" t="n">
        <f aca="false">IF(N8689&gt;0,N8689,0)</f>
        <v>0</v>
      </c>
      <c r="P8689" s="1" t="n">
        <f aca="false">O8689*1.5</f>
        <v>0</v>
      </c>
      <c r="Q8689" s="1" t="n">
        <f aca="false">P8689/(3.6*$Q$2)</f>
        <v>0</v>
      </c>
      <c r="R8689" s="1" t="n">
        <f aca="false">(K8689+L8689)*$R$2</f>
        <v>5290.59002786915</v>
      </c>
      <c r="S8689" s="19" t="n">
        <f aca="false">J8689-R8689</f>
        <v>47598.3473776017</v>
      </c>
      <c r="T8689" s="1" t="n">
        <f aca="false">IF(S8689&lt;0,S8689/$G$3,0)</f>
        <v>0</v>
      </c>
      <c r="U8689" s="1" t="n">
        <f aca="false">IF(S8689&gt;0,S8689*0.7,0)</f>
        <v>33318.8431643212</v>
      </c>
      <c r="V8689" s="14" t="n">
        <f aca="false">V8688+U8689+T8689</f>
        <v>-47948495.1382312</v>
      </c>
      <c r="W8689" s="19" t="n">
        <f aca="false">V8689/1000</f>
        <v>-47948.4951382312</v>
      </c>
      <c r="X8689" s="19" t="n">
        <f aca="false">W8689*3600000000*2/237000000</f>
        <v>-1456663.14343994</v>
      </c>
      <c r="Y8689" s="19" t="n">
        <f aca="false">X8689/30.662</f>
        <v>-47507.114455676</v>
      </c>
    </row>
    <row r="8690" customFormat="false" ht="17.9" hidden="false" customHeight="false" outlineLevel="0" collapsed="false">
      <c r="A8690" s="2" t="n">
        <v>12</v>
      </c>
      <c r="B8690" s="3" t="n">
        <v>28</v>
      </c>
      <c r="C8690" s="38" t="n">
        <v>15</v>
      </c>
      <c r="D8690" s="1" t="n">
        <v>12.2</v>
      </c>
      <c r="E8690" s="3" t="n">
        <v>533.466628275463</v>
      </c>
      <c r="F8690" s="23" t="n">
        <f aca="false">IF(D8690&lt;25, 0.24, 0.24-(0.01/5)*(D8690-25))</f>
        <v>0.24</v>
      </c>
      <c r="G8690" s="40" t="n">
        <f aca="false">(E8690/1000)*$G$1*F8690</f>
        <v>41945.8408213457</v>
      </c>
      <c r="H8690" s="40" t="n">
        <v>0.49757206194991</v>
      </c>
      <c r="I8690" s="3" t="n">
        <f aca="false">H8690*$J$2</f>
        <v>0</v>
      </c>
      <c r="J8690" s="19" t="n">
        <f aca="false">SUM(I8690+G8690)</f>
        <v>41945.8408213457</v>
      </c>
      <c r="K8690" s="1" t="n">
        <v>0</v>
      </c>
      <c r="L8690" s="1" t="n">
        <v>0.970055575614477</v>
      </c>
      <c r="N8690" s="1" t="n">
        <f aca="false">(2.571*(19.44-D8690)+3.87)*$K$2</f>
        <v>0</v>
      </c>
      <c r="O8690" s="1" t="n">
        <f aca="false">IF(N8690&gt;0,N8690,0)</f>
        <v>0</v>
      </c>
      <c r="P8690" s="1" t="n">
        <f aca="false">O8690*1.5</f>
        <v>0</v>
      </c>
      <c r="Q8690" s="1" t="n">
        <f aca="false">P8690/(3.6*$Q$2)</f>
        <v>0</v>
      </c>
      <c r="R8690" s="1" t="n">
        <f aca="false">(K8690+L8690)*$R$2</f>
        <v>4850.27787807239</v>
      </c>
      <c r="S8690" s="19" t="n">
        <f aca="false">J8690-R8690</f>
        <v>37095.5629432733</v>
      </c>
      <c r="T8690" s="1" t="n">
        <f aca="false">IF(S8690&lt;0,S8690/$G$3,0)</f>
        <v>0</v>
      </c>
      <c r="U8690" s="1" t="n">
        <f aca="false">IF(S8690&gt;0,S8690*0.7,0)</f>
        <v>25966.8940602913</v>
      </c>
      <c r="V8690" s="14" t="n">
        <f aca="false">V8689+U8690+T8690</f>
        <v>-47922528.2441709</v>
      </c>
      <c r="W8690" s="19" t="n">
        <f aca="false">V8690/1000</f>
        <v>-47922.5282441709</v>
      </c>
      <c r="X8690" s="19" t="n">
        <f aca="false">W8690*3600000000*2/237000000</f>
        <v>-1455874.27577228</v>
      </c>
      <c r="Y8690" s="19" t="n">
        <f aca="false">X8690/30.662</f>
        <v>-47481.3865948823</v>
      </c>
    </row>
    <row r="8691" customFormat="false" ht="17.9" hidden="false" customHeight="false" outlineLevel="0" collapsed="false">
      <c r="A8691" s="2" t="n">
        <v>12</v>
      </c>
      <c r="B8691" s="3" t="n">
        <v>28</v>
      </c>
      <c r="C8691" s="38" t="n">
        <v>16</v>
      </c>
      <c r="D8691" s="1" t="n">
        <v>12.2</v>
      </c>
      <c r="E8691" s="3" t="n">
        <v>275.215387514191</v>
      </c>
      <c r="F8691" s="23" t="n">
        <f aca="false">IF(D8691&lt;25, 0.24, 0.24-(0.01/5)*(D8691-25))</f>
        <v>0.24</v>
      </c>
      <c r="G8691" s="40" t="n">
        <f aca="false">(E8691/1000)*$G$1*F8691</f>
        <v>21639.8556617758</v>
      </c>
      <c r="H8691" s="40" t="n">
        <v>0.488326194340897</v>
      </c>
      <c r="I8691" s="3" t="n">
        <f aca="false">H8691*$J$2</f>
        <v>0</v>
      </c>
      <c r="J8691" s="19" t="n">
        <f aca="false">SUM(I8691+G8691)</f>
        <v>21639.8556617758</v>
      </c>
      <c r="K8691" s="1" t="n">
        <v>0</v>
      </c>
      <c r="L8691" s="1" t="n">
        <v>1.04648281405071</v>
      </c>
      <c r="N8691" s="1" t="n">
        <f aca="false">(2.571*(19.44-D8691)+3.87)*$K$2</f>
        <v>0</v>
      </c>
      <c r="O8691" s="1" t="n">
        <f aca="false">IF(N8691&gt;0,N8691,0)</f>
        <v>0</v>
      </c>
      <c r="P8691" s="1" t="n">
        <f aca="false">O8691*1.5</f>
        <v>0</v>
      </c>
      <c r="Q8691" s="1" t="n">
        <f aca="false">P8691/(3.6*$Q$2)</f>
        <v>0</v>
      </c>
      <c r="R8691" s="1" t="n">
        <f aca="false">(K8691+L8691)*$R$2</f>
        <v>5232.41407025355</v>
      </c>
      <c r="S8691" s="19" t="n">
        <f aca="false">J8691-R8691</f>
        <v>16407.4415915223</v>
      </c>
      <c r="T8691" s="1" t="n">
        <f aca="false">IF(S8691&lt;0,S8691/$G$3,0)</f>
        <v>0</v>
      </c>
      <c r="U8691" s="1" t="n">
        <f aca="false">IF(S8691&gt;0,S8691*0.7,0)</f>
        <v>11485.2091140656</v>
      </c>
      <c r="V8691" s="14" t="n">
        <f aca="false">V8690+U8691+T8691</f>
        <v>-47911043.0350569</v>
      </c>
      <c r="W8691" s="19" t="n">
        <f aca="false">V8691/1000</f>
        <v>-47911.0430350569</v>
      </c>
      <c r="X8691" s="19" t="n">
        <f aca="false">W8691*3600000000*2/237000000</f>
        <v>-1455525.35802704</v>
      </c>
      <c r="Y8691" s="19" t="n">
        <f aca="false">X8691/30.662</f>
        <v>-47470.0071106596</v>
      </c>
    </row>
    <row r="8692" customFormat="false" ht="17.9" hidden="false" customHeight="false" outlineLevel="0" collapsed="false">
      <c r="A8692" s="2" t="n">
        <v>12</v>
      </c>
      <c r="B8692" s="3" t="n">
        <v>28</v>
      </c>
      <c r="C8692" s="38" t="n">
        <v>17</v>
      </c>
      <c r="D8692" s="1" t="n">
        <v>12.2</v>
      </c>
      <c r="E8692" s="3" t="n">
        <v>38.1105403048048</v>
      </c>
      <c r="F8692" s="23" t="n">
        <f aca="false">IF(D8692&lt;25, 0.24, 0.24-(0.01/5)*(D8692-25))</f>
        <v>0.24</v>
      </c>
      <c r="G8692" s="40" t="n">
        <f aca="false">(E8692/1000)*$G$1*F8692</f>
        <v>2996.58605151844</v>
      </c>
      <c r="H8692" s="40" t="n">
        <v>0.474292659338821</v>
      </c>
      <c r="I8692" s="3" t="n">
        <f aca="false">H8692*$J$2</f>
        <v>0</v>
      </c>
      <c r="J8692" s="19" t="n">
        <f aca="false">SUM(I8692+G8692)</f>
        <v>2996.58605151844</v>
      </c>
      <c r="K8692" s="1" t="n">
        <v>0</v>
      </c>
      <c r="L8692" s="1" t="n">
        <v>1.28489016976969</v>
      </c>
      <c r="N8692" s="1" t="n">
        <f aca="false">(2.571*(19.44-D8692)+3.87)*$K$2</f>
        <v>0</v>
      </c>
      <c r="O8692" s="1" t="n">
        <f aca="false">IF(N8692&gt;0,N8692,0)</f>
        <v>0</v>
      </c>
      <c r="P8692" s="1" t="n">
        <f aca="false">O8692*1.5</f>
        <v>0</v>
      </c>
      <c r="Q8692" s="1" t="n">
        <f aca="false">P8692/(3.6*$Q$2)</f>
        <v>0</v>
      </c>
      <c r="R8692" s="1" t="n">
        <f aca="false">(K8692+L8692)*$R$2</f>
        <v>6424.45084884845</v>
      </c>
      <c r="S8692" s="19" t="n">
        <f aca="false">J8692-R8692</f>
        <v>-3427.86479733002</v>
      </c>
      <c r="T8692" s="1" t="n">
        <f aca="false">IF(S8692&lt;0,S8692/$G$3,0)</f>
        <v>-4896.94971047145</v>
      </c>
      <c r="U8692" s="1" t="n">
        <f aca="false">IF(S8692&gt;0,S8692*0.7,0)</f>
        <v>0</v>
      </c>
      <c r="V8692" s="14" t="n">
        <f aca="false">V8691+U8692+T8692</f>
        <v>-47915939.9847673</v>
      </c>
      <c r="W8692" s="19" t="n">
        <f aca="false">V8692/1000</f>
        <v>-47915.9399847673</v>
      </c>
      <c r="X8692" s="19" t="n">
        <f aca="false">W8692*3600000000*2/237000000</f>
        <v>-1455674.12611951</v>
      </c>
      <c r="Y8692" s="19" t="n">
        <f aca="false">X8692/30.662</f>
        <v>-47474.858982438</v>
      </c>
    </row>
    <row r="8693" customFormat="false" ht="17.9" hidden="false" customHeight="false" outlineLevel="0" collapsed="false">
      <c r="A8693" s="2" t="n">
        <v>12</v>
      </c>
      <c r="B8693" s="3" t="n">
        <v>28</v>
      </c>
      <c r="C8693" s="38" t="n">
        <v>18</v>
      </c>
      <c r="D8693" s="1" t="n">
        <v>12</v>
      </c>
      <c r="E8693" s="3" t="n">
        <v>0</v>
      </c>
      <c r="F8693" s="23" t="n">
        <f aca="false">IF(D8693&lt;25, 0.24, 0.24-(0.01/5)*(D8693-25))</f>
        <v>0.24</v>
      </c>
      <c r="G8693" s="40" t="n">
        <f aca="false">(E8693/1000)*$G$1*F8693</f>
        <v>0</v>
      </c>
      <c r="H8693" s="40" t="n">
        <v>0.445529461673948</v>
      </c>
      <c r="I8693" s="3" t="n">
        <f aca="false">H8693*$J$2</f>
        <v>0</v>
      </c>
      <c r="J8693" s="19" t="n">
        <f aca="false">SUM(I8693+G8693)</f>
        <v>0</v>
      </c>
      <c r="K8693" s="1" t="n">
        <v>0</v>
      </c>
      <c r="L8693" s="1" t="n">
        <v>1.58626444431972</v>
      </c>
      <c r="N8693" s="1" t="n">
        <f aca="false">(2.571*(19.44-D8693)+3.87)*$K$2</f>
        <v>0</v>
      </c>
      <c r="O8693" s="1" t="n">
        <f aca="false">IF(N8693&gt;0,N8693,0)</f>
        <v>0</v>
      </c>
      <c r="P8693" s="1" t="n">
        <f aca="false">O8693*1.5</f>
        <v>0</v>
      </c>
      <c r="Q8693" s="1" t="n">
        <f aca="false">P8693/(3.6*$Q$2)</f>
        <v>0</v>
      </c>
      <c r="R8693" s="1" t="n">
        <f aca="false">(K8693+L8693)*$R$2</f>
        <v>7931.3222215986</v>
      </c>
      <c r="S8693" s="19" t="n">
        <f aca="false">J8693-R8693</f>
        <v>-7931.3222215986</v>
      </c>
      <c r="T8693" s="1" t="n">
        <f aca="false">IF(S8693&lt;0,S8693/$G$3,0)</f>
        <v>-11330.4603165694</v>
      </c>
      <c r="U8693" s="1" t="n">
        <f aca="false">IF(S8693&gt;0,S8693*0.7,0)</f>
        <v>0</v>
      </c>
      <c r="V8693" s="14" t="n">
        <f aca="false">V8692+U8693+T8693</f>
        <v>-47927270.4450839</v>
      </c>
      <c r="W8693" s="19" t="n">
        <f aca="false">V8693/1000</f>
        <v>-47927.2704450839</v>
      </c>
      <c r="X8693" s="19" t="n">
        <f aca="false">W8693*3600000000*2/237000000</f>
        <v>-1456018.34263546</v>
      </c>
      <c r="Y8693" s="19" t="n">
        <f aca="false">X8693/30.662</f>
        <v>-47486.0851423736</v>
      </c>
    </row>
    <row r="8694" customFormat="false" ht="17.9" hidden="false" customHeight="false" outlineLevel="0" collapsed="false">
      <c r="A8694" s="2" t="n">
        <v>12</v>
      </c>
      <c r="B8694" s="3" t="n">
        <v>28</v>
      </c>
      <c r="C8694" s="38" t="n">
        <v>19</v>
      </c>
      <c r="D8694" s="1" t="n">
        <v>11.9</v>
      </c>
      <c r="E8694" s="3" t="n">
        <v>0</v>
      </c>
      <c r="F8694" s="23" t="n">
        <f aca="false">IF(D8694&lt;25, 0.24, 0.24-(0.01/5)*(D8694-25))</f>
        <v>0.24</v>
      </c>
      <c r="G8694" s="40" t="n">
        <f aca="false">(E8694/1000)*$G$1*F8694</f>
        <v>0</v>
      </c>
      <c r="H8694" s="40" t="n">
        <v>0.43583105345495</v>
      </c>
      <c r="I8694" s="3" t="n">
        <f aca="false">H8694*$J$2</f>
        <v>0</v>
      </c>
      <c r="J8694" s="19" t="n">
        <f aca="false">SUM(I8694+G8694)</f>
        <v>0</v>
      </c>
      <c r="K8694" s="1" t="n">
        <v>0</v>
      </c>
      <c r="L8694" s="1" t="n">
        <v>1.5440583574221</v>
      </c>
      <c r="N8694" s="1" t="n">
        <f aca="false">(2.571*(19.44-D8694)+3.87)*$K$2</f>
        <v>0</v>
      </c>
      <c r="O8694" s="1" t="n">
        <f aca="false">IF(N8694&gt;0,N8694,0)</f>
        <v>0</v>
      </c>
      <c r="P8694" s="1" t="n">
        <f aca="false">O8694*1.5</f>
        <v>0</v>
      </c>
      <c r="Q8694" s="1" t="n">
        <f aca="false">P8694/(3.6*$Q$2)</f>
        <v>0</v>
      </c>
      <c r="R8694" s="1" t="n">
        <f aca="false">(K8694+L8694)*$R$2</f>
        <v>7720.2917871105</v>
      </c>
      <c r="S8694" s="19" t="n">
        <f aca="false">J8694-R8694</f>
        <v>-7720.2917871105</v>
      </c>
      <c r="T8694" s="1" t="n">
        <f aca="false">IF(S8694&lt;0,S8694/$G$3,0)</f>
        <v>-11028.9882673007</v>
      </c>
      <c r="U8694" s="1" t="n">
        <f aca="false">IF(S8694&gt;0,S8694*0.7,0)</f>
        <v>0</v>
      </c>
      <c r="V8694" s="14" t="n">
        <f aca="false">V8693+U8694+T8694</f>
        <v>-47938299.4333512</v>
      </c>
      <c r="W8694" s="19" t="n">
        <f aca="false">V8694/1000</f>
        <v>-47938.2994333512</v>
      </c>
      <c r="X8694" s="19" t="n">
        <f aca="false">W8694*3600000000*2/237000000</f>
        <v>-1456353.40050687</v>
      </c>
      <c r="Y8694" s="19" t="n">
        <f aca="false">X8694/30.662</f>
        <v>-47497.0126054032</v>
      </c>
    </row>
    <row r="8695" customFormat="false" ht="17.9" hidden="false" customHeight="false" outlineLevel="0" collapsed="false">
      <c r="A8695" s="2" t="n">
        <v>12</v>
      </c>
      <c r="B8695" s="3" t="n">
        <v>28</v>
      </c>
      <c r="C8695" s="38" t="n">
        <v>20</v>
      </c>
      <c r="D8695" s="1" t="n">
        <v>11.7</v>
      </c>
      <c r="E8695" s="3" t="n">
        <v>0</v>
      </c>
      <c r="F8695" s="23" t="n">
        <f aca="false">IF(D8695&lt;25, 0.24, 0.24-(0.01/5)*(D8695-25))</f>
        <v>0.24</v>
      </c>
      <c r="G8695" s="40" t="n">
        <f aca="false">(E8695/1000)*$G$1*F8695</f>
        <v>0</v>
      </c>
      <c r="H8695" s="40" t="n">
        <v>0.437407948707142</v>
      </c>
      <c r="I8695" s="3" t="n">
        <f aca="false">H8695*$J$2</f>
        <v>0</v>
      </c>
      <c r="J8695" s="19" t="n">
        <f aca="false">SUM(I8695+G8695)</f>
        <v>0</v>
      </c>
      <c r="K8695" s="1" t="n">
        <v>0</v>
      </c>
      <c r="L8695" s="1" t="n">
        <v>1.30907311685698</v>
      </c>
      <c r="N8695" s="1" t="n">
        <f aca="false">(2.571*(19.44-D8695)+3.87)*$K$2</f>
        <v>0</v>
      </c>
      <c r="O8695" s="1" t="n">
        <f aca="false">IF(N8695&gt;0,N8695,0)</f>
        <v>0</v>
      </c>
      <c r="P8695" s="1" t="n">
        <f aca="false">O8695*1.5</f>
        <v>0</v>
      </c>
      <c r="Q8695" s="1" t="n">
        <f aca="false">P8695/(3.6*$Q$2)</f>
        <v>0</v>
      </c>
      <c r="R8695" s="1" t="n">
        <f aca="false">(K8695+L8695)*$R$2</f>
        <v>6545.3655842849</v>
      </c>
      <c r="S8695" s="19" t="n">
        <f aca="false">J8695-R8695</f>
        <v>-6545.3655842849</v>
      </c>
      <c r="T8695" s="1" t="n">
        <f aca="false">IF(S8695&lt;0,S8695/$G$3,0)</f>
        <v>-9350.52226326414</v>
      </c>
      <c r="U8695" s="1" t="n">
        <f aca="false">IF(S8695&gt;0,S8695*0.7,0)</f>
        <v>0</v>
      </c>
      <c r="V8695" s="14" t="n">
        <f aca="false">V8694+U8695+T8695</f>
        <v>-47947649.9556145</v>
      </c>
      <c r="W8695" s="19" t="n">
        <f aca="false">V8695/1000</f>
        <v>-47947.6499556145</v>
      </c>
      <c r="X8695" s="19" t="n">
        <f aca="false">W8695*3600000000*2/237000000</f>
        <v>-1456637.46700601</v>
      </c>
      <c r="Y8695" s="19" t="n">
        <f aca="false">X8695/30.662</f>
        <v>-47506.2770532258</v>
      </c>
    </row>
    <row r="8696" customFormat="false" ht="17.9" hidden="false" customHeight="false" outlineLevel="0" collapsed="false">
      <c r="A8696" s="2" t="n">
        <v>12</v>
      </c>
      <c r="B8696" s="3" t="n">
        <v>28</v>
      </c>
      <c r="C8696" s="38" t="n">
        <v>21</v>
      </c>
      <c r="D8696" s="1" t="n">
        <v>11.5</v>
      </c>
      <c r="E8696" s="3" t="n">
        <v>0</v>
      </c>
      <c r="F8696" s="23" t="n">
        <f aca="false">IF(D8696&lt;25, 0.24, 0.24-(0.01/5)*(D8696-25))</f>
        <v>0.24</v>
      </c>
      <c r="G8696" s="40" t="n">
        <f aca="false">(E8696/1000)*$G$1*F8696</f>
        <v>0</v>
      </c>
      <c r="H8696" s="40" t="n">
        <v>0.437406064855374</v>
      </c>
      <c r="I8696" s="3" t="n">
        <f aca="false">H8696*$J$2</f>
        <v>0</v>
      </c>
      <c r="J8696" s="19" t="n">
        <f aca="false">SUM(I8696+G8696)</f>
        <v>0</v>
      </c>
      <c r="K8696" s="1" t="n">
        <v>0</v>
      </c>
      <c r="L8696" s="1" t="n">
        <v>1.25911023561061</v>
      </c>
      <c r="N8696" s="1" t="n">
        <f aca="false">(2.571*(19.44-D8696)+3.87)*$K$2</f>
        <v>0</v>
      </c>
      <c r="O8696" s="1" t="n">
        <f aca="false">IF(N8696&gt;0,N8696,0)</f>
        <v>0</v>
      </c>
      <c r="P8696" s="1" t="n">
        <f aca="false">O8696*1.5</f>
        <v>0</v>
      </c>
      <c r="Q8696" s="1" t="n">
        <f aca="false">P8696/(3.6*$Q$2)</f>
        <v>0</v>
      </c>
      <c r="R8696" s="1" t="n">
        <f aca="false">(K8696+L8696)*$R$2</f>
        <v>6295.55117805305</v>
      </c>
      <c r="S8696" s="19" t="n">
        <f aca="false">J8696-R8696</f>
        <v>-6295.55117805305</v>
      </c>
      <c r="T8696" s="1" t="n">
        <f aca="false">IF(S8696&lt;0,S8696/$G$3,0)</f>
        <v>-8993.64454007579</v>
      </c>
      <c r="U8696" s="1" t="n">
        <f aca="false">IF(S8696&gt;0,S8696*0.7,0)</f>
        <v>0</v>
      </c>
      <c r="V8696" s="14" t="n">
        <f aca="false">V8695+U8696+T8696</f>
        <v>-47956643.6001546</v>
      </c>
      <c r="W8696" s="19" t="n">
        <f aca="false">V8696/1000</f>
        <v>-47956.6436001546</v>
      </c>
      <c r="X8696" s="19" t="n">
        <f aca="false">W8696*3600000000*2/237000000</f>
        <v>-1456910.69165026</v>
      </c>
      <c r="Y8696" s="19" t="n">
        <f aca="false">X8696/30.662</f>
        <v>-47515.1879084947</v>
      </c>
    </row>
    <row r="8697" customFormat="false" ht="17.9" hidden="false" customHeight="false" outlineLevel="0" collapsed="false">
      <c r="A8697" s="2" t="n">
        <v>12</v>
      </c>
      <c r="B8697" s="3" t="n">
        <v>28</v>
      </c>
      <c r="C8697" s="38" t="n">
        <v>22</v>
      </c>
      <c r="D8697" s="1" t="n">
        <v>11.3</v>
      </c>
      <c r="E8697" s="3" t="n">
        <v>0</v>
      </c>
      <c r="F8697" s="23" t="n">
        <f aca="false">IF(D8697&lt;25, 0.24, 0.24-(0.01/5)*(D8697-25))</f>
        <v>0.24</v>
      </c>
      <c r="G8697" s="40" t="n">
        <f aca="false">(E8697/1000)*$G$1*F8697</f>
        <v>0</v>
      </c>
      <c r="H8697" s="40" t="n">
        <v>0.423100497254034</v>
      </c>
      <c r="I8697" s="3" t="n">
        <f aca="false">H8697*$J$2</f>
        <v>0</v>
      </c>
      <c r="J8697" s="19" t="n">
        <f aca="false">SUM(I8697+G8697)</f>
        <v>0</v>
      </c>
      <c r="K8697" s="1" t="n">
        <v>0</v>
      </c>
      <c r="L8697" s="1" t="n">
        <v>1.3651958053803</v>
      </c>
      <c r="N8697" s="1" t="n">
        <f aca="false">(2.571*(19.44-D8697)+3.87)*$K$2</f>
        <v>0</v>
      </c>
      <c r="O8697" s="1" t="n">
        <f aca="false">IF(N8697&gt;0,N8697,0)</f>
        <v>0</v>
      </c>
      <c r="P8697" s="1" t="n">
        <f aca="false">O8697*1.5</f>
        <v>0</v>
      </c>
      <c r="Q8697" s="1" t="n">
        <f aca="false">P8697/(3.6*$Q$2)</f>
        <v>0</v>
      </c>
      <c r="R8697" s="1" t="n">
        <f aca="false">(K8697+L8697)*$R$2</f>
        <v>6825.9790269015</v>
      </c>
      <c r="S8697" s="19" t="n">
        <f aca="false">J8697-R8697</f>
        <v>-6825.9790269015</v>
      </c>
      <c r="T8697" s="1" t="n">
        <f aca="false">IF(S8697&lt;0,S8697/$G$3,0)</f>
        <v>-9751.39860985929</v>
      </c>
      <c r="U8697" s="1" t="n">
        <f aca="false">IF(S8697&gt;0,S8697*0.7,0)</f>
        <v>0</v>
      </c>
      <c r="V8697" s="14" t="n">
        <f aca="false">V8696+U8697+T8697</f>
        <v>-47966394.9987644</v>
      </c>
      <c r="W8697" s="19" t="n">
        <f aca="false">V8697/1000</f>
        <v>-47966.3949987644</v>
      </c>
      <c r="X8697" s="19" t="n">
        <f aca="false">W8697*3600000000*2/237000000</f>
        <v>-1457206.93667132</v>
      </c>
      <c r="Y8697" s="19" t="n">
        <f aca="false">X8697/30.662</f>
        <v>-47524.8495424735</v>
      </c>
    </row>
    <row r="8698" customFormat="false" ht="17.9" hidden="false" customHeight="false" outlineLevel="0" collapsed="false">
      <c r="A8698" s="2" t="n">
        <v>12</v>
      </c>
      <c r="B8698" s="3" t="n">
        <v>28</v>
      </c>
      <c r="C8698" s="38" t="n">
        <v>23</v>
      </c>
      <c r="D8698" s="1" t="n">
        <v>11.1</v>
      </c>
      <c r="E8698" s="3" t="n">
        <v>0</v>
      </c>
      <c r="F8698" s="23" t="n">
        <f aca="false">IF(D8698&lt;25, 0.24, 0.24-(0.01/5)*(D8698-25))</f>
        <v>0.24</v>
      </c>
      <c r="G8698" s="40" t="n">
        <f aca="false">(E8698/1000)*$G$1*F8698</f>
        <v>0</v>
      </c>
      <c r="H8698" s="40" t="n">
        <v>0.416539035055473</v>
      </c>
      <c r="I8698" s="3" t="n">
        <f aca="false">H8698*$J$2</f>
        <v>0</v>
      </c>
      <c r="J8698" s="19" t="n">
        <f aca="false">SUM(I8698+G8698)</f>
        <v>0</v>
      </c>
      <c r="K8698" s="1" t="n">
        <v>0</v>
      </c>
      <c r="L8698" s="1" t="n">
        <v>1.50253669355525</v>
      </c>
      <c r="N8698" s="1" t="n">
        <f aca="false">(2.571*(19.44-D8698)+3.87)*$K$2</f>
        <v>0</v>
      </c>
      <c r="O8698" s="1" t="n">
        <f aca="false">IF(N8698&gt;0,N8698,0)</f>
        <v>0</v>
      </c>
      <c r="P8698" s="1" t="n">
        <f aca="false">O8698*1.5</f>
        <v>0</v>
      </c>
      <c r="Q8698" s="1" t="n">
        <f aca="false">P8698/(3.6*$Q$2)</f>
        <v>0</v>
      </c>
      <c r="R8698" s="1" t="n">
        <f aca="false">(K8698+L8698)*$R$2</f>
        <v>7512.68346777625</v>
      </c>
      <c r="S8698" s="19" t="n">
        <f aca="false">J8698-R8698</f>
        <v>-7512.68346777625</v>
      </c>
      <c r="T8698" s="1" t="n">
        <f aca="false">IF(S8698&lt;0,S8698/$G$3,0)</f>
        <v>-10732.4049539661</v>
      </c>
      <c r="U8698" s="1" t="n">
        <f aca="false">IF(S8698&gt;0,S8698*0.7,0)</f>
        <v>0</v>
      </c>
      <c r="V8698" s="14" t="n">
        <f aca="false">V8697+U8698+T8698</f>
        <v>-47977127.4037184</v>
      </c>
      <c r="W8698" s="19" t="n">
        <f aca="false">V8698/1000</f>
        <v>-47977.1274037184</v>
      </c>
      <c r="X8698" s="19" t="n">
        <f aca="false">W8698*3600000000*2/237000000</f>
        <v>-1457532.98441676</v>
      </c>
      <c r="Y8698" s="19" t="n">
        <f aca="false">X8698/30.662</f>
        <v>-47535.4831523306</v>
      </c>
    </row>
    <row r="8699" customFormat="false" ht="17.9" hidden="false" customHeight="false" outlineLevel="0" collapsed="false">
      <c r="A8699" s="2" t="n">
        <v>12</v>
      </c>
      <c r="B8699" s="3" t="n">
        <v>29</v>
      </c>
      <c r="C8699" s="38" t="n">
        <v>0</v>
      </c>
      <c r="D8699" s="1" t="n">
        <v>11.1</v>
      </c>
      <c r="E8699" s="3" t="n">
        <v>0</v>
      </c>
      <c r="F8699" s="23" t="n">
        <f aca="false">IF(D8699&lt;25, 0.24, 0.24-(0.01/5)*(D8699-25))</f>
        <v>0.24</v>
      </c>
      <c r="G8699" s="40" t="n">
        <f aca="false">(E8699/1000)*$G$1*F8699</f>
        <v>0</v>
      </c>
      <c r="H8699" s="40" t="n">
        <v>0.413161349616403</v>
      </c>
      <c r="I8699" s="3" t="n">
        <f aca="false">H8699*$J$2</f>
        <v>0</v>
      </c>
      <c r="J8699" s="19" t="n">
        <f aca="false">SUM(I8699+G8699)</f>
        <v>0</v>
      </c>
      <c r="K8699" s="1" t="n">
        <v>0</v>
      </c>
      <c r="L8699" s="1" t="n">
        <v>1.19614331677956</v>
      </c>
      <c r="N8699" s="1" t="n">
        <f aca="false">(2.571*(19.44-D8699)+3.87)*$K$2</f>
        <v>0</v>
      </c>
      <c r="O8699" s="1" t="n">
        <f aca="false">IF(N8699&gt;0,N8699,0)</f>
        <v>0</v>
      </c>
      <c r="P8699" s="1" t="n">
        <f aca="false">O8699*1.5</f>
        <v>0</v>
      </c>
      <c r="Q8699" s="1" t="n">
        <f aca="false">P8699/(3.6*$Q$2)</f>
        <v>0</v>
      </c>
      <c r="R8699" s="1" t="n">
        <f aca="false">(K8699+L8699)*$R$2</f>
        <v>5980.7165838978</v>
      </c>
      <c r="S8699" s="19" t="n">
        <f aca="false">J8699-R8699</f>
        <v>-5980.7165838978</v>
      </c>
      <c r="T8699" s="1" t="n">
        <f aca="false">IF(S8699&lt;0,S8699/$G$3,0)</f>
        <v>-8543.88083413972</v>
      </c>
      <c r="U8699" s="1" t="n">
        <f aca="false">IF(S8699&gt;0,S8699*0.7,0)</f>
        <v>0</v>
      </c>
      <c r="V8699" s="14" t="n">
        <f aca="false">V8698+U8699+T8699</f>
        <v>-47985671.2845525</v>
      </c>
      <c r="W8699" s="19" t="n">
        <f aca="false">V8699/1000</f>
        <v>-47985.6712845525</v>
      </c>
      <c r="X8699" s="19" t="n">
        <f aca="false">W8699*3600000000*2/237000000</f>
        <v>-1457792.54535349</v>
      </c>
      <c r="Y8699" s="19" t="n">
        <f aca="false">X8699/30.662</f>
        <v>-47543.9483841072</v>
      </c>
    </row>
    <row r="8700" customFormat="false" ht="17.9" hidden="false" customHeight="false" outlineLevel="0" collapsed="false">
      <c r="A8700" s="2" t="n">
        <v>12</v>
      </c>
      <c r="B8700" s="3" t="n">
        <v>29</v>
      </c>
      <c r="C8700" s="38" t="n">
        <v>1</v>
      </c>
      <c r="D8700" s="1" t="n">
        <v>11.1</v>
      </c>
      <c r="E8700" s="3" t="n">
        <v>0</v>
      </c>
      <c r="F8700" s="23" t="n">
        <f aca="false">IF(D8700&lt;25, 0.24, 0.24-(0.01/5)*(D8700-25))</f>
        <v>0.24</v>
      </c>
      <c r="G8700" s="40" t="n">
        <f aca="false">(E8700/1000)*$G$1*F8700</f>
        <v>0</v>
      </c>
      <c r="H8700" s="40" t="n">
        <v>0.389764301471804</v>
      </c>
      <c r="I8700" s="3" t="n">
        <f aca="false">H8700*$J$2</f>
        <v>0</v>
      </c>
      <c r="J8700" s="19" t="n">
        <f aca="false">SUM(I8700+G8700)</f>
        <v>0</v>
      </c>
      <c r="K8700" s="1" t="n">
        <v>0</v>
      </c>
      <c r="L8700" s="1" t="n">
        <v>1.08138838862009</v>
      </c>
      <c r="N8700" s="1" t="n">
        <f aca="false">(2.571*(19.44-D8700)+3.87)*$K$2</f>
        <v>0</v>
      </c>
      <c r="O8700" s="1" t="n">
        <f aca="false">IF(N8700&gt;0,N8700,0)</f>
        <v>0</v>
      </c>
      <c r="P8700" s="1" t="n">
        <f aca="false">O8700*1.5</f>
        <v>0</v>
      </c>
      <c r="Q8700" s="1" t="n">
        <f aca="false">P8700/(3.6*$Q$2)</f>
        <v>0</v>
      </c>
      <c r="R8700" s="1" t="n">
        <f aca="false">(K8700+L8700)*$R$2</f>
        <v>5406.94194310045</v>
      </c>
      <c r="S8700" s="19" t="n">
        <f aca="false">J8700-R8700</f>
        <v>-5406.94194310045</v>
      </c>
      <c r="T8700" s="1" t="n">
        <f aca="false">IF(S8700&lt;0,S8700/$G$3,0)</f>
        <v>-7724.20277585779</v>
      </c>
      <c r="U8700" s="1" t="n">
        <f aca="false">IF(S8700&gt;0,S8700*0.7,0)</f>
        <v>0</v>
      </c>
      <c r="V8700" s="14" t="n">
        <f aca="false">V8699+U8700+T8700</f>
        <v>-47993395.4873284</v>
      </c>
      <c r="W8700" s="19" t="n">
        <f aca="false">V8700/1000</f>
        <v>-47993.3954873284</v>
      </c>
      <c r="X8700" s="19" t="n">
        <f aca="false">W8700*3600000000*2/237000000</f>
        <v>-1458027.20467833</v>
      </c>
      <c r="Y8700" s="19" t="n">
        <f aca="false">X8700/30.662</f>
        <v>-47551.6014832147</v>
      </c>
    </row>
    <row r="8701" customFormat="false" ht="17.9" hidden="false" customHeight="false" outlineLevel="0" collapsed="false">
      <c r="A8701" s="2" t="n">
        <v>12</v>
      </c>
      <c r="B8701" s="3" t="n">
        <v>29</v>
      </c>
      <c r="C8701" s="38" t="n">
        <v>2</v>
      </c>
      <c r="D8701" s="1" t="n">
        <v>11.1</v>
      </c>
      <c r="E8701" s="3" t="n">
        <v>0</v>
      </c>
      <c r="F8701" s="23" t="n">
        <f aca="false">IF(D8701&lt;25, 0.24, 0.24-(0.01/5)*(D8701-25))</f>
        <v>0.24</v>
      </c>
      <c r="G8701" s="40" t="n">
        <f aca="false">(E8701/1000)*$G$1*F8701</f>
        <v>0</v>
      </c>
      <c r="H8701" s="40" t="n">
        <v>0.36799338572575</v>
      </c>
      <c r="I8701" s="3" t="n">
        <f aca="false">H8701*$J$2</f>
        <v>0</v>
      </c>
      <c r="J8701" s="19" t="n">
        <f aca="false">SUM(I8701+G8701)</f>
        <v>0</v>
      </c>
      <c r="K8701" s="1" t="n">
        <v>0</v>
      </c>
      <c r="L8701" s="1" t="n">
        <v>1.19089607354364</v>
      </c>
      <c r="N8701" s="1" t="n">
        <f aca="false">(2.571*(19.44-D8701)+3.87)*$K$2</f>
        <v>0</v>
      </c>
      <c r="O8701" s="1" t="n">
        <f aca="false">IF(N8701&gt;0,N8701,0)</f>
        <v>0</v>
      </c>
      <c r="P8701" s="1" t="n">
        <f aca="false">O8701*1.5</f>
        <v>0</v>
      </c>
      <c r="Q8701" s="1" t="n">
        <f aca="false">P8701/(3.6*$Q$2)</f>
        <v>0</v>
      </c>
      <c r="R8701" s="1" t="n">
        <f aca="false">(K8701+L8701)*$R$2</f>
        <v>5954.4803677182</v>
      </c>
      <c r="S8701" s="19" t="n">
        <f aca="false">J8701-R8701</f>
        <v>-5954.4803677182</v>
      </c>
      <c r="T8701" s="1" t="n">
        <f aca="false">IF(S8701&lt;0,S8701/$G$3,0)</f>
        <v>-8506.40052531171</v>
      </c>
      <c r="U8701" s="1" t="n">
        <f aca="false">IF(S8701&gt;0,S8701*0.7,0)</f>
        <v>0</v>
      </c>
      <c r="V8701" s="14" t="n">
        <f aca="false">V8700+U8701+T8701</f>
        <v>-48001901.8878537</v>
      </c>
      <c r="W8701" s="19" t="n">
        <f aca="false">V8701/1000</f>
        <v>-48001.9018878537</v>
      </c>
      <c r="X8701" s="19" t="n">
        <f aca="false">W8701*3600000000*2/237000000</f>
        <v>-1458285.62697277</v>
      </c>
      <c r="Y8701" s="19" t="n">
        <f aca="false">X8701/30.662</f>
        <v>-47560.0295797003</v>
      </c>
    </row>
    <row r="8702" customFormat="false" ht="17.9" hidden="false" customHeight="false" outlineLevel="0" collapsed="false">
      <c r="A8702" s="2" t="n">
        <v>12</v>
      </c>
      <c r="B8702" s="3" t="n">
        <v>29</v>
      </c>
      <c r="C8702" s="38" t="n">
        <v>3</v>
      </c>
      <c r="D8702" s="1" t="n">
        <v>10.7</v>
      </c>
      <c r="E8702" s="3" t="n">
        <v>0</v>
      </c>
      <c r="F8702" s="23" t="n">
        <f aca="false">IF(D8702&lt;25, 0.24, 0.24-(0.01/5)*(D8702-25))</f>
        <v>0.24</v>
      </c>
      <c r="G8702" s="40" t="n">
        <f aca="false">(E8702/1000)*$G$1*F8702</f>
        <v>0</v>
      </c>
      <c r="H8702" s="40" t="n">
        <v>0.361721630249907</v>
      </c>
      <c r="I8702" s="3" t="n">
        <f aca="false">H8702*$J$2</f>
        <v>0</v>
      </c>
      <c r="J8702" s="19" t="n">
        <f aca="false">SUM(I8702+G8702)</f>
        <v>0</v>
      </c>
      <c r="K8702" s="1" t="n">
        <v>0</v>
      </c>
      <c r="L8702" s="1" t="n">
        <v>1.23333030145152</v>
      </c>
      <c r="N8702" s="1" t="n">
        <f aca="false">(2.571*(19.44-D8702)+3.87)*$K$2</f>
        <v>0</v>
      </c>
      <c r="O8702" s="1" t="n">
        <f aca="false">IF(N8702&gt;0,N8702,0)</f>
        <v>0</v>
      </c>
      <c r="P8702" s="1" t="n">
        <f aca="false">O8702*1.5</f>
        <v>0</v>
      </c>
      <c r="Q8702" s="1" t="n">
        <f aca="false">P8702/(3.6*$Q$2)</f>
        <v>0</v>
      </c>
      <c r="R8702" s="1" t="n">
        <f aca="false">(K8702+L8702)*$R$2</f>
        <v>6166.6515072576</v>
      </c>
      <c r="S8702" s="19" t="n">
        <f aca="false">J8702-R8702</f>
        <v>-6166.6515072576</v>
      </c>
      <c r="T8702" s="1" t="n">
        <f aca="false">IF(S8702&lt;0,S8702/$G$3,0)</f>
        <v>-8809.50215322514</v>
      </c>
      <c r="U8702" s="1" t="n">
        <f aca="false">IF(S8702&gt;0,S8702*0.7,0)</f>
        <v>0</v>
      </c>
      <c r="V8702" s="14" t="n">
        <f aca="false">V8701+U8702+T8702</f>
        <v>-48010711.3900069</v>
      </c>
      <c r="W8702" s="19" t="n">
        <f aca="false">V8702/1000</f>
        <v>-48010.7113900069</v>
      </c>
      <c r="X8702" s="19" t="n">
        <f aca="false">W8702*3600000000*2/237000000</f>
        <v>-1458553.25741793</v>
      </c>
      <c r="Y8702" s="19" t="n">
        <f aca="false">X8702/30.662</f>
        <v>-47568.7579876698</v>
      </c>
    </row>
    <row r="8703" customFormat="false" ht="17.9" hidden="false" customHeight="false" outlineLevel="0" collapsed="false">
      <c r="A8703" s="2" t="n">
        <v>12</v>
      </c>
      <c r="B8703" s="3" t="n">
        <v>29</v>
      </c>
      <c r="C8703" s="38" t="n">
        <v>4</v>
      </c>
      <c r="D8703" s="1" t="n">
        <v>10.4</v>
      </c>
      <c r="E8703" s="3" t="n">
        <v>0</v>
      </c>
      <c r="F8703" s="23" t="n">
        <f aca="false">IF(D8703&lt;25, 0.24, 0.24-(0.01/5)*(D8703-25))</f>
        <v>0.24</v>
      </c>
      <c r="G8703" s="40" t="n">
        <f aca="false">(E8703/1000)*$G$1*F8703</f>
        <v>0</v>
      </c>
      <c r="H8703" s="40" t="n">
        <v>0.349652620380068</v>
      </c>
      <c r="I8703" s="3" t="n">
        <f aca="false">H8703*$J$2</f>
        <v>0</v>
      </c>
      <c r="J8703" s="19" t="n">
        <f aca="false">SUM(I8703+G8703)</f>
        <v>0</v>
      </c>
      <c r="K8703" s="1" t="n">
        <v>0</v>
      </c>
      <c r="L8703" s="1" t="n">
        <v>1.25135344126185</v>
      </c>
      <c r="N8703" s="1" t="n">
        <f aca="false">(2.571*(19.44-D8703)+3.87)*$K$2</f>
        <v>0</v>
      </c>
      <c r="O8703" s="1" t="n">
        <f aca="false">IF(N8703&gt;0,N8703,0)</f>
        <v>0</v>
      </c>
      <c r="P8703" s="1" t="n">
        <f aca="false">O8703*1.5</f>
        <v>0</v>
      </c>
      <c r="Q8703" s="1" t="n">
        <f aca="false">P8703/(3.6*$Q$2)</f>
        <v>0</v>
      </c>
      <c r="R8703" s="1" t="n">
        <f aca="false">(K8703+L8703)*$R$2</f>
        <v>6256.76720630925</v>
      </c>
      <c r="S8703" s="19" t="n">
        <f aca="false">J8703-R8703</f>
        <v>-6256.76720630925</v>
      </c>
      <c r="T8703" s="1" t="n">
        <f aca="false">IF(S8703&lt;0,S8703/$G$3,0)</f>
        <v>-8938.23886615607</v>
      </c>
      <c r="U8703" s="1" t="n">
        <f aca="false">IF(S8703&gt;0,S8703*0.7,0)</f>
        <v>0</v>
      </c>
      <c r="V8703" s="14" t="n">
        <f aca="false">V8702+U8703+T8703</f>
        <v>-48019649.6288731</v>
      </c>
      <c r="W8703" s="19" t="n">
        <f aca="false">V8703/1000</f>
        <v>-48019.6496288731</v>
      </c>
      <c r="X8703" s="19" t="n">
        <f aca="false">W8703*3600000000*2/237000000</f>
        <v>-1458824.79885184</v>
      </c>
      <c r="Y8703" s="19" t="n">
        <f aca="false">X8703/30.662</f>
        <v>-47577.6139472911</v>
      </c>
    </row>
    <row r="8704" customFormat="false" ht="17.9" hidden="false" customHeight="false" outlineLevel="0" collapsed="false">
      <c r="A8704" s="2" t="n">
        <v>12</v>
      </c>
      <c r="B8704" s="3" t="n">
        <v>29</v>
      </c>
      <c r="C8704" s="38" t="n">
        <v>5</v>
      </c>
      <c r="D8704" s="1" t="n">
        <v>10</v>
      </c>
      <c r="E8704" s="3" t="n">
        <v>0</v>
      </c>
      <c r="F8704" s="23" t="n">
        <f aca="false">IF(D8704&lt;25, 0.24, 0.24-(0.01/5)*(D8704-25))</f>
        <v>0.24</v>
      </c>
      <c r="G8704" s="40" t="n">
        <f aca="false">(E8704/1000)*$G$1*F8704</f>
        <v>0</v>
      </c>
      <c r="H8704" s="40" t="n">
        <v>0.312903285561016</v>
      </c>
      <c r="I8704" s="3" t="n">
        <f aca="false">H8704*$J$2</f>
        <v>0</v>
      </c>
      <c r="J8704" s="19" t="n">
        <f aca="false">SUM(I8704+G8704)</f>
        <v>0</v>
      </c>
      <c r="K8704" s="1" t="n">
        <v>0</v>
      </c>
      <c r="L8704" s="1" t="n">
        <v>1.25066901823108</v>
      </c>
      <c r="N8704" s="1" t="n">
        <f aca="false">(2.571*(19.44-D8704)+3.87)*$K$2</f>
        <v>0</v>
      </c>
      <c r="O8704" s="1" t="n">
        <f aca="false">IF(N8704&gt;0,N8704,0)</f>
        <v>0</v>
      </c>
      <c r="P8704" s="1" t="n">
        <f aca="false">O8704*1.5</f>
        <v>0</v>
      </c>
      <c r="Q8704" s="1" t="n">
        <f aca="false">P8704/(3.6*$Q$2)</f>
        <v>0</v>
      </c>
      <c r="R8704" s="1" t="n">
        <f aca="false">(K8704+L8704)*$R$2</f>
        <v>6253.3450911554</v>
      </c>
      <c r="S8704" s="19" t="n">
        <f aca="false">J8704-R8704</f>
        <v>-6253.3450911554</v>
      </c>
      <c r="T8704" s="1" t="n">
        <f aca="false">IF(S8704&lt;0,S8704/$G$3,0)</f>
        <v>-8933.350130222</v>
      </c>
      <c r="U8704" s="1" t="n">
        <f aca="false">IF(S8704&gt;0,S8704*0.7,0)</f>
        <v>0</v>
      </c>
      <c r="V8704" s="14" t="n">
        <f aca="false">V8703+U8704+T8704</f>
        <v>-48028582.9790033</v>
      </c>
      <c r="W8704" s="19" t="n">
        <f aca="false">V8704/1000</f>
        <v>-48028.5829790033</v>
      </c>
      <c r="X8704" s="19" t="n">
        <f aca="false">W8704*3600000000*2/237000000</f>
        <v>-1459096.19176719</v>
      </c>
      <c r="Y8704" s="19" t="n">
        <f aca="false">X8704/30.662</f>
        <v>-47586.4650631788</v>
      </c>
    </row>
    <row r="8705" customFormat="false" ht="17.9" hidden="false" customHeight="false" outlineLevel="0" collapsed="false">
      <c r="A8705" s="2" t="n">
        <v>12</v>
      </c>
      <c r="B8705" s="3" t="n">
        <v>29</v>
      </c>
      <c r="C8705" s="38" t="n">
        <v>6</v>
      </c>
      <c r="D8705" s="1" t="n">
        <v>10</v>
      </c>
      <c r="E8705" s="3" t="n">
        <v>0</v>
      </c>
      <c r="F8705" s="23" t="n">
        <f aca="false">IF(D8705&lt;25, 0.24, 0.24-(0.01/5)*(D8705-25))</f>
        <v>0.24</v>
      </c>
      <c r="G8705" s="40" t="n">
        <f aca="false">(E8705/1000)*$G$1*F8705</f>
        <v>0</v>
      </c>
      <c r="H8705" s="40" t="n">
        <v>0.287259834224849</v>
      </c>
      <c r="I8705" s="3" t="n">
        <f aca="false">H8705*$J$2</f>
        <v>0</v>
      </c>
      <c r="J8705" s="19" t="n">
        <f aca="false">SUM(I8705+G8705)</f>
        <v>0</v>
      </c>
      <c r="K8705" s="1" t="n">
        <v>0</v>
      </c>
      <c r="L8705" s="1" t="n">
        <v>1.22831119922586</v>
      </c>
      <c r="N8705" s="1" t="n">
        <f aca="false">(2.571*(19.44-D8705)+3.87)*$K$2</f>
        <v>0</v>
      </c>
      <c r="O8705" s="1" t="n">
        <f aca="false">IF(N8705&gt;0,N8705,0)</f>
        <v>0</v>
      </c>
      <c r="P8705" s="1" t="n">
        <f aca="false">O8705*1.5</f>
        <v>0</v>
      </c>
      <c r="Q8705" s="1" t="n">
        <f aca="false">P8705/(3.6*$Q$2)</f>
        <v>0</v>
      </c>
      <c r="R8705" s="1" t="n">
        <f aca="false">(K8705+L8705)*$R$2</f>
        <v>6141.5559961293</v>
      </c>
      <c r="S8705" s="19" t="n">
        <f aca="false">J8705-R8705</f>
        <v>-6141.5559961293</v>
      </c>
      <c r="T8705" s="1" t="n">
        <f aca="false">IF(S8705&lt;0,S8705/$G$3,0)</f>
        <v>-8773.65142304186</v>
      </c>
      <c r="U8705" s="1" t="n">
        <f aca="false">IF(S8705&gt;0,S8705*0.7,0)</f>
        <v>0</v>
      </c>
      <c r="V8705" s="14" t="n">
        <f aca="false">V8704+U8705+T8705</f>
        <v>-48037356.6304263</v>
      </c>
      <c r="W8705" s="19" t="n">
        <f aca="false">V8705/1000</f>
        <v>-48037.3566304263</v>
      </c>
      <c r="X8705" s="19" t="n">
        <f aca="false">W8705*3600000000*2/237000000</f>
        <v>-1459362.73307624</v>
      </c>
      <c r="Y8705" s="19" t="n">
        <f aca="false">X8705/30.662</f>
        <v>-47595.1579504352</v>
      </c>
    </row>
    <row r="8706" customFormat="false" ht="17.9" hidden="false" customHeight="false" outlineLevel="0" collapsed="false">
      <c r="A8706" s="2" t="n">
        <v>12</v>
      </c>
      <c r="B8706" s="3" t="n">
        <v>29</v>
      </c>
      <c r="C8706" s="38" t="n">
        <v>7</v>
      </c>
      <c r="D8706" s="1" t="n">
        <v>10</v>
      </c>
      <c r="E8706" s="3" t="n">
        <v>1.64444444444444</v>
      </c>
      <c r="F8706" s="23" t="n">
        <f aca="false">IF(D8706&lt;25, 0.24, 0.24-(0.01/5)*(D8706-25))</f>
        <v>0.24</v>
      </c>
      <c r="G8706" s="40" t="n">
        <f aca="false">(E8706/1000)*$G$1*F8706</f>
        <v>129.300693333333</v>
      </c>
      <c r="H8706" s="40" t="n">
        <v>0.260969082538214</v>
      </c>
      <c r="I8706" s="3" t="n">
        <f aca="false">H8706*$J$2</f>
        <v>0</v>
      </c>
      <c r="J8706" s="19" t="n">
        <f aca="false">SUM(I8706+G8706)</f>
        <v>129.300693333333</v>
      </c>
      <c r="K8706" s="1" t="n">
        <v>0</v>
      </c>
      <c r="L8706" s="1" t="n">
        <v>1.13568594906135</v>
      </c>
      <c r="N8706" s="1" t="n">
        <f aca="false">(2.571*(19.44-D8706)+3.87)*$K$2</f>
        <v>0</v>
      </c>
      <c r="O8706" s="1" t="n">
        <f aca="false">IF(N8706&gt;0,N8706,0)</f>
        <v>0</v>
      </c>
      <c r="P8706" s="1" t="n">
        <f aca="false">O8706*1.5</f>
        <v>0</v>
      </c>
      <c r="Q8706" s="1" t="n">
        <f aca="false">P8706/(3.6*$Q$2)</f>
        <v>0</v>
      </c>
      <c r="R8706" s="1" t="n">
        <f aca="false">(K8706+L8706)*$R$2</f>
        <v>5678.42974530675</v>
      </c>
      <c r="S8706" s="19" t="n">
        <f aca="false">J8706-R8706</f>
        <v>-5549.12905197342</v>
      </c>
      <c r="T8706" s="1" t="n">
        <f aca="false">IF(S8706&lt;0,S8706/$G$3,0)</f>
        <v>-7927.32721710488</v>
      </c>
      <c r="U8706" s="1" t="n">
        <f aca="false">IF(S8706&gt;0,S8706*0.7,0)</f>
        <v>0</v>
      </c>
      <c r="V8706" s="14" t="n">
        <f aca="false">V8705+U8706+T8706</f>
        <v>-48045283.9576434</v>
      </c>
      <c r="W8706" s="19" t="n">
        <f aca="false">V8706/1000</f>
        <v>-48045.2839576434</v>
      </c>
      <c r="X8706" s="19" t="n">
        <f aca="false">W8706*3600000000*2/237000000</f>
        <v>-1459603.56327018</v>
      </c>
      <c r="Y8706" s="19" t="n">
        <f aca="false">X8706/30.662</f>
        <v>-47603.0123041609</v>
      </c>
    </row>
    <row r="8707" customFormat="false" ht="17.9" hidden="false" customHeight="false" outlineLevel="0" collapsed="false">
      <c r="A8707" s="2" t="n">
        <v>12</v>
      </c>
      <c r="B8707" s="3" t="n">
        <v>29</v>
      </c>
      <c r="C8707" s="38" t="n">
        <v>8</v>
      </c>
      <c r="D8707" s="1" t="n">
        <v>10</v>
      </c>
      <c r="E8707" s="3" t="n">
        <v>37</v>
      </c>
      <c r="F8707" s="23" t="n">
        <f aca="false">IF(D8707&lt;25, 0.24, 0.24-(0.01/5)*(D8707-25))</f>
        <v>0.24</v>
      </c>
      <c r="G8707" s="40" t="n">
        <f aca="false">(E8707/1000)*$G$1*F8707</f>
        <v>2909.2656</v>
      </c>
      <c r="H8707" s="40" t="n">
        <v>0.261762705442701</v>
      </c>
      <c r="I8707" s="3" t="n">
        <f aca="false">H8707*$J$2</f>
        <v>0</v>
      </c>
      <c r="J8707" s="19" t="n">
        <f aca="false">SUM(I8707+G8707)</f>
        <v>2909.2656</v>
      </c>
      <c r="K8707" s="1" t="n">
        <v>0</v>
      </c>
      <c r="L8707" s="1" t="n">
        <v>1.13249197491775</v>
      </c>
      <c r="N8707" s="1" t="n">
        <f aca="false">(2.571*(19.44-D8707)+3.87)*$K$2</f>
        <v>0</v>
      </c>
      <c r="O8707" s="1" t="n">
        <f aca="false">IF(N8707&gt;0,N8707,0)</f>
        <v>0</v>
      </c>
      <c r="P8707" s="1" t="n">
        <f aca="false">O8707*1.5</f>
        <v>0</v>
      </c>
      <c r="Q8707" s="1" t="n">
        <f aca="false">P8707/(3.6*$Q$2)</f>
        <v>0</v>
      </c>
      <c r="R8707" s="1" t="n">
        <f aca="false">(K8707+L8707)*$R$2</f>
        <v>5662.45987458875</v>
      </c>
      <c r="S8707" s="19" t="n">
        <f aca="false">J8707-R8707</f>
        <v>-2753.19427458875</v>
      </c>
      <c r="T8707" s="1" t="n">
        <f aca="false">IF(S8707&lt;0,S8707/$G$3,0)</f>
        <v>-3933.13467798393</v>
      </c>
      <c r="U8707" s="1" t="n">
        <f aca="false">IF(S8707&gt;0,S8707*0.7,0)</f>
        <v>0</v>
      </c>
      <c r="V8707" s="14" t="n">
        <f aca="false">V8706+U8707+T8707</f>
        <v>-48049217.0923214</v>
      </c>
      <c r="W8707" s="19" t="n">
        <f aca="false">V8707/1000</f>
        <v>-48049.2170923214</v>
      </c>
      <c r="X8707" s="19" t="n">
        <f aca="false">W8707*3600000000*2/237000000</f>
        <v>-1459723.05090597</v>
      </c>
      <c r="Y8707" s="19" t="n">
        <f aca="false">X8707/30.662</f>
        <v>-47606.9092331214</v>
      </c>
    </row>
    <row r="8708" customFormat="false" ht="17.9" hidden="false" customHeight="false" outlineLevel="0" collapsed="false">
      <c r="A8708" s="2" t="n">
        <v>12</v>
      </c>
      <c r="B8708" s="3" t="n">
        <v>29</v>
      </c>
      <c r="C8708" s="38" t="n">
        <v>9</v>
      </c>
      <c r="D8708" s="1" t="n">
        <v>10.7</v>
      </c>
      <c r="E8708" s="3" t="n">
        <v>60.8444444444444</v>
      </c>
      <c r="F8708" s="23" t="n">
        <f aca="false">IF(D8708&lt;25, 0.24, 0.24-(0.01/5)*(D8708-25))</f>
        <v>0.24</v>
      </c>
      <c r="G8708" s="40" t="n">
        <f aca="false">(E8708/1000)*$G$1*F8708</f>
        <v>4784.12565333333</v>
      </c>
      <c r="H8708" s="40" t="n">
        <v>0.256324848892185</v>
      </c>
      <c r="I8708" s="3" t="n">
        <f aca="false">H8708*$J$2</f>
        <v>0</v>
      </c>
      <c r="J8708" s="19" t="n">
        <f aca="false">SUM(I8708+G8708)</f>
        <v>4784.12565333333</v>
      </c>
      <c r="K8708" s="1" t="n">
        <v>0</v>
      </c>
      <c r="L8708" s="1" t="n">
        <v>1.13135126986646</v>
      </c>
      <c r="N8708" s="1" t="n">
        <f aca="false">(2.571*(19.44-D8708)+3.87)*$K$2</f>
        <v>0</v>
      </c>
      <c r="O8708" s="1" t="n">
        <f aca="false">IF(N8708&gt;0,N8708,0)</f>
        <v>0</v>
      </c>
      <c r="P8708" s="1" t="n">
        <f aca="false">O8708*1.5</f>
        <v>0</v>
      </c>
      <c r="Q8708" s="1" t="n">
        <f aca="false">P8708/(3.6*$Q$2)</f>
        <v>0</v>
      </c>
      <c r="R8708" s="1" t="n">
        <f aca="false">(K8708+L8708)*$R$2</f>
        <v>5656.7563493323</v>
      </c>
      <c r="S8708" s="19" t="n">
        <f aca="false">J8708-R8708</f>
        <v>-872.630695998972</v>
      </c>
      <c r="T8708" s="1" t="n">
        <f aca="false">IF(S8708&lt;0,S8708/$G$3,0)</f>
        <v>-1246.61527999853</v>
      </c>
      <c r="U8708" s="1" t="n">
        <f aca="false">IF(S8708&gt;0,S8708*0.7,0)</f>
        <v>0</v>
      </c>
      <c r="V8708" s="14" t="n">
        <f aca="false">V8707+U8708+T8708</f>
        <v>-48050463.7076014</v>
      </c>
      <c r="W8708" s="19" t="n">
        <f aca="false">V8708/1000</f>
        <v>-48050.4637076014</v>
      </c>
      <c r="X8708" s="19" t="n">
        <f aca="false">W8708*3600000000*2/237000000</f>
        <v>-1459760.92276257</v>
      </c>
      <c r="Y8708" s="19" t="n">
        <f aca="false">X8708/30.662</f>
        <v>-47608.1443729233</v>
      </c>
    </row>
    <row r="8709" customFormat="false" ht="17.9" hidden="false" customHeight="false" outlineLevel="0" collapsed="false">
      <c r="A8709" s="2" t="n">
        <v>12</v>
      </c>
      <c r="B8709" s="3" t="n">
        <v>29</v>
      </c>
      <c r="C8709" s="38" t="n">
        <v>10</v>
      </c>
      <c r="D8709" s="1" t="n">
        <v>11.5</v>
      </c>
      <c r="E8709" s="3" t="n">
        <v>129.877655997796</v>
      </c>
      <c r="F8709" s="23" t="n">
        <f aca="false">IF(D8709&lt;25, 0.24, 0.24-(0.01/5)*(D8709-25))</f>
        <v>0.24</v>
      </c>
      <c r="G8709" s="40" t="n">
        <f aca="false">(E8709/1000)*$G$1*F8709</f>
        <v>10212.1242379195</v>
      </c>
      <c r="H8709" s="40" t="n">
        <v>0.273390821473554</v>
      </c>
      <c r="I8709" s="3" t="n">
        <f aca="false">H8709*$J$2</f>
        <v>0</v>
      </c>
      <c r="J8709" s="19" t="n">
        <f aca="false">SUM(I8709+G8709)</f>
        <v>10212.1242379195</v>
      </c>
      <c r="K8709" s="1" t="n">
        <v>0</v>
      </c>
      <c r="L8709" s="1" t="n">
        <v>1.09598941327656</v>
      </c>
      <c r="N8709" s="1" t="n">
        <f aca="false">(2.571*(19.44-D8709)+3.87)*$K$2</f>
        <v>0</v>
      </c>
      <c r="O8709" s="1" t="n">
        <f aca="false">IF(N8709&gt;0,N8709,0)</f>
        <v>0</v>
      </c>
      <c r="P8709" s="1" t="n">
        <f aca="false">O8709*1.5</f>
        <v>0</v>
      </c>
      <c r="Q8709" s="1" t="n">
        <f aca="false">P8709/(3.6*$Q$2)</f>
        <v>0</v>
      </c>
      <c r="R8709" s="1" t="n">
        <f aca="false">(K8709+L8709)*$R$2</f>
        <v>5479.9470663828</v>
      </c>
      <c r="S8709" s="19" t="n">
        <f aca="false">J8709-R8709</f>
        <v>4732.1771715367</v>
      </c>
      <c r="T8709" s="1" t="n">
        <f aca="false">IF(S8709&lt;0,S8709/$G$3,0)</f>
        <v>0</v>
      </c>
      <c r="U8709" s="1" t="n">
        <f aca="false">IF(S8709&gt;0,S8709*0.7,0)</f>
        <v>3312.52402007569</v>
      </c>
      <c r="V8709" s="14" t="n">
        <f aca="false">V8708+U8709+T8709</f>
        <v>-48047151.1835813</v>
      </c>
      <c r="W8709" s="19" t="n">
        <f aca="false">V8709/1000</f>
        <v>-48047.1511835813</v>
      </c>
      <c r="X8709" s="19" t="n">
        <f aca="false">W8709*3600000000*2/237000000</f>
        <v>-1459660.28912146</v>
      </c>
      <c r="Y8709" s="19" t="n">
        <f aca="false">X8709/30.662</f>
        <v>-47604.8623417083</v>
      </c>
    </row>
    <row r="8710" customFormat="false" ht="17.9" hidden="false" customHeight="false" outlineLevel="0" collapsed="false">
      <c r="A8710" s="2" t="n">
        <v>12</v>
      </c>
      <c r="B8710" s="3" t="n">
        <v>29</v>
      </c>
      <c r="C8710" s="38" t="n">
        <v>11</v>
      </c>
      <c r="D8710" s="1" t="n">
        <v>12.2</v>
      </c>
      <c r="E8710" s="3" t="n">
        <v>102.777777777778</v>
      </c>
      <c r="F8710" s="23" t="n">
        <f aca="false">IF(D8710&lt;25, 0.24, 0.24-(0.01/5)*(D8710-25))</f>
        <v>0.24</v>
      </c>
      <c r="G8710" s="40" t="n">
        <f aca="false">(E8710/1000)*$G$1*F8710</f>
        <v>8081.29333333335</v>
      </c>
      <c r="H8710" s="40" t="n">
        <v>0.305354028327856</v>
      </c>
      <c r="I8710" s="3" t="n">
        <f aca="false">H8710*$J$2</f>
        <v>0</v>
      </c>
      <c r="J8710" s="19" t="n">
        <f aca="false">SUM(I8710+G8710)</f>
        <v>8081.29333333335</v>
      </c>
      <c r="K8710" s="1" t="n">
        <v>0</v>
      </c>
      <c r="L8710" s="1" t="n">
        <v>1.20093427799497</v>
      </c>
      <c r="N8710" s="1" t="n">
        <f aca="false">(2.571*(19.44-D8710)+3.87)*$K$2</f>
        <v>0</v>
      </c>
      <c r="O8710" s="1" t="n">
        <f aca="false">IF(N8710&gt;0,N8710,0)</f>
        <v>0</v>
      </c>
      <c r="P8710" s="1" t="n">
        <f aca="false">O8710*1.5</f>
        <v>0</v>
      </c>
      <c r="Q8710" s="1" t="n">
        <f aca="false">P8710/(3.6*$Q$2)</f>
        <v>0</v>
      </c>
      <c r="R8710" s="1" t="n">
        <f aca="false">(K8710+L8710)*$R$2</f>
        <v>6004.67138997485</v>
      </c>
      <c r="S8710" s="19" t="n">
        <f aca="false">J8710-R8710</f>
        <v>2076.6219433585</v>
      </c>
      <c r="T8710" s="1" t="n">
        <f aca="false">IF(S8710&lt;0,S8710/$G$3,0)</f>
        <v>0</v>
      </c>
      <c r="U8710" s="1" t="n">
        <f aca="false">IF(S8710&gt;0,S8710*0.7,0)</f>
        <v>1453.63536035095</v>
      </c>
      <c r="V8710" s="14" t="n">
        <f aca="false">V8709+U8710+T8710</f>
        <v>-48045697.548221</v>
      </c>
      <c r="W8710" s="19" t="n">
        <f aca="false">V8710/1000</f>
        <v>-48045.697548221</v>
      </c>
      <c r="X8710" s="19" t="n">
        <f aca="false">W8710*3600000000*2/237000000</f>
        <v>-1459616.12804722</v>
      </c>
      <c r="Y8710" s="19" t="n">
        <f aca="false">X8710/30.662</f>
        <v>-47603.4220875096</v>
      </c>
    </row>
    <row r="8711" customFormat="false" ht="17.9" hidden="false" customHeight="false" outlineLevel="0" collapsed="false">
      <c r="A8711" s="2" t="n">
        <v>12</v>
      </c>
      <c r="B8711" s="3" t="n">
        <v>29</v>
      </c>
      <c r="C8711" s="38" t="n">
        <v>12</v>
      </c>
      <c r="D8711" s="1" t="n">
        <v>12.8</v>
      </c>
      <c r="E8711" s="3" t="n">
        <v>81.4</v>
      </c>
      <c r="F8711" s="23" t="n">
        <f aca="false">IF(D8711&lt;25, 0.24, 0.24-(0.01/5)*(D8711-25))</f>
        <v>0.24</v>
      </c>
      <c r="G8711" s="40" t="n">
        <f aca="false">(E8711/1000)*$G$1*F8711</f>
        <v>6400.38432</v>
      </c>
      <c r="H8711" s="40" t="n">
        <v>0.314943721462102</v>
      </c>
      <c r="I8711" s="3" t="n">
        <f aca="false">H8711*$J$2</f>
        <v>0</v>
      </c>
      <c r="J8711" s="19" t="n">
        <f aca="false">SUM(I8711+G8711)</f>
        <v>6400.38432</v>
      </c>
      <c r="K8711" s="1" t="n">
        <v>0</v>
      </c>
      <c r="L8711" s="1" t="n">
        <v>1.51690957720147</v>
      </c>
      <c r="N8711" s="1" t="n">
        <f aca="false">(2.571*(19.44-D8711)+3.87)*$K$2</f>
        <v>0</v>
      </c>
      <c r="O8711" s="1" t="n">
        <f aca="false">IF(N8711&gt;0,N8711,0)</f>
        <v>0</v>
      </c>
      <c r="P8711" s="1" t="n">
        <f aca="false">O8711*1.5</f>
        <v>0</v>
      </c>
      <c r="Q8711" s="1" t="n">
        <f aca="false">P8711/(3.6*$Q$2)</f>
        <v>0</v>
      </c>
      <c r="R8711" s="1" t="n">
        <f aca="false">(K8711+L8711)*$R$2</f>
        <v>7584.54788600735</v>
      </c>
      <c r="S8711" s="19" t="n">
        <f aca="false">J8711-R8711</f>
        <v>-1184.16356600735</v>
      </c>
      <c r="T8711" s="1" t="n">
        <f aca="false">IF(S8711&lt;0,S8711/$G$3,0)</f>
        <v>-1691.66223715336</v>
      </c>
      <c r="U8711" s="1" t="n">
        <f aca="false">IF(S8711&gt;0,S8711*0.7,0)</f>
        <v>0</v>
      </c>
      <c r="V8711" s="14" t="n">
        <f aca="false">V8710+U8711+T8711</f>
        <v>-48047389.2104581</v>
      </c>
      <c r="W8711" s="19" t="n">
        <f aca="false">V8711/1000</f>
        <v>-48047.3892104581</v>
      </c>
      <c r="X8711" s="19" t="n">
        <f aca="false">W8711*3600000000*2/237000000</f>
        <v>-1459667.52031772</v>
      </c>
      <c r="Y8711" s="19" t="n">
        <f aca="false">X8711/30.662</f>
        <v>-47605.0981774743</v>
      </c>
    </row>
    <row r="8712" customFormat="false" ht="17.9" hidden="false" customHeight="false" outlineLevel="0" collapsed="false">
      <c r="A8712" s="2" t="n">
        <v>12</v>
      </c>
      <c r="B8712" s="3" t="n">
        <v>29</v>
      </c>
      <c r="C8712" s="38" t="n">
        <v>13</v>
      </c>
      <c r="D8712" s="1" t="n">
        <v>13.3</v>
      </c>
      <c r="E8712" s="3" t="n">
        <v>92.0888888888889</v>
      </c>
      <c r="F8712" s="23" t="n">
        <f aca="false">IF(D8712&lt;25, 0.24, 0.24-(0.01/5)*(D8712-25))</f>
        <v>0.24</v>
      </c>
      <c r="G8712" s="40" t="n">
        <f aca="false">(E8712/1000)*$G$1*F8712</f>
        <v>7240.83882666667</v>
      </c>
      <c r="H8712" s="40" t="n">
        <v>0.332642715784085</v>
      </c>
      <c r="I8712" s="3" t="n">
        <f aca="false">H8712*$J$2</f>
        <v>0</v>
      </c>
      <c r="J8712" s="19" t="n">
        <f aca="false">SUM(I8712+G8712)</f>
        <v>7240.83882666667</v>
      </c>
      <c r="K8712" s="1" t="n">
        <v>0</v>
      </c>
      <c r="L8712" s="1" t="n">
        <v>1.34945407567254</v>
      </c>
      <c r="N8712" s="1" t="n">
        <f aca="false">(2.571*(19.44-D8712)+3.87)*$K$2</f>
        <v>0</v>
      </c>
      <c r="O8712" s="1" t="n">
        <f aca="false">IF(N8712&gt;0,N8712,0)</f>
        <v>0</v>
      </c>
      <c r="P8712" s="1" t="n">
        <f aca="false">O8712*1.5</f>
        <v>0</v>
      </c>
      <c r="Q8712" s="1" t="n">
        <f aca="false">P8712/(3.6*$Q$2)</f>
        <v>0</v>
      </c>
      <c r="R8712" s="1" t="n">
        <f aca="false">(K8712+L8712)*$R$2</f>
        <v>6747.2703783627</v>
      </c>
      <c r="S8712" s="19" t="n">
        <f aca="false">J8712-R8712</f>
        <v>493.568448303969</v>
      </c>
      <c r="T8712" s="1" t="n">
        <f aca="false">IF(S8712&lt;0,S8712/$G$3,0)</f>
        <v>0</v>
      </c>
      <c r="U8712" s="1" t="n">
        <f aca="false">IF(S8712&gt;0,S8712*0.7,0)</f>
        <v>345.497913812778</v>
      </c>
      <c r="V8712" s="14" t="n">
        <f aca="false">V8711+U8712+T8712</f>
        <v>-48047043.7125443</v>
      </c>
      <c r="W8712" s="19" t="n">
        <f aca="false">V8712/1000</f>
        <v>-48047.0437125443</v>
      </c>
      <c r="X8712" s="19" t="n">
        <f aca="false">W8712*3600000000*2/237000000</f>
        <v>-1459657.02417856</v>
      </c>
      <c r="Y8712" s="19" t="n">
        <f aca="false">X8712/30.662</f>
        <v>-47604.7558599753</v>
      </c>
    </row>
    <row r="8713" customFormat="false" ht="17.9" hidden="false" customHeight="false" outlineLevel="0" collapsed="false">
      <c r="A8713" s="2" t="n">
        <v>12</v>
      </c>
      <c r="B8713" s="3" t="n">
        <v>29</v>
      </c>
      <c r="C8713" s="38" t="n">
        <v>14</v>
      </c>
      <c r="D8713" s="1" t="n">
        <v>13.9</v>
      </c>
      <c r="E8713" s="3" t="n">
        <v>88.8</v>
      </c>
      <c r="F8713" s="23" t="n">
        <f aca="false">IF(D8713&lt;25, 0.24, 0.24-(0.01/5)*(D8713-25))</f>
        <v>0.24</v>
      </c>
      <c r="G8713" s="40" t="n">
        <f aca="false">(E8713/1000)*$G$1*F8713</f>
        <v>6982.23744</v>
      </c>
      <c r="H8713" s="40" t="n">
        <v>0.339138388387596</v>
      </c>
      <c r="I8713" s="3" t="n">
        <f aca="false">H8713*$J$2</f>
        <v>0</v>
      </c>
      <c r="J8713" s="19" t="n">
        <f aca="false">SUM(I8713+G8713)</f>
        <v>6982.23744</v>
      </c>
      <c r="K8713" s="1" t="n">
        <v>0</v>
      </c>
      <c r="L8713" s="1" t="n">
        <v>1.04306069889685</v>
      </c>
      <c r="N8713" s="1" t="n">
        <f aca="false">(2.571*(19.44-D8713)+3.87)*$K$2</f>
        <v>0</v>
      </c>
      <c r="O8713" s="1" t="n">
        <f aca="false">IF(N8713&gt;0,N8713,0)</f>
        <v>0</v>
      </c>
      <c r="P8713" s="1" t="n">
        <f aca="false">O8713*1.5</f>
        <v>0</v>
      </c>
      <c r="Q8713" s="1" t="n">
        <f aca="false">P8713/(3.6*$Q$2)</f>
        <v>0</v>
      </c>
      <c r="R8713" s="1" t="n">
        <f aca="false">(K8713+L8713)*$R$2</f>
        <v>5215.30349448425</v>
      </c>
      <c r="S8713" s="19" t="n">
        <f aca="false">J8713-R8713</f>
        <v>1766.93394551575</v>
      </c>
      <c r="T8713" s="1" t="n">
        <f aca="false">IF(S8713&lt;0,S8713/$G$3,0)</f>
        <v>0</v>
      </c>
      <c r="U8713" s="1" t="n">
        <f aca="false">IF(S8713&gt;0,S8713*0.7,0)</f>
        <v>1236.85376186103</v>
      </c>
      <c r="V8713" s="14" t="n">
        <f aca="false">V8712+U8713+T8713</f>
        <v>-48045806.8587825</v>
      </c>
      <c r="W8713" s="19" t="n">
        <f aca="false">V8713/1000</f>
        <v>-48045.8068587825</v>
      </c>
      <c r="X8713" s="19" t="n">
        <f aca="false">W8713*3600000000*2/237000000</f>
        <v>-1459619.4488744</v>
      </c>
      <c r="Y8713" s="19" t="n">
        <f aca="false">X8713/30.662</f>
        <v>-47603.5303918337</v>
      </c>
    </row>
    <row r="8714" customFormat="false" ht="17.9" hidden="false" customHeight="false" outlineLevel="0" collapsed="false">
      <c r="A8714" s="2" t="n">
        <v>12</v>
      </c>
      <c r="B8714" s="3" t="n">
        <v>29</v>
      </c>
      <c r="C8714" s="38" t="n">
        <v>15</v>
      </c>
      <c r="D8714" s="1" t="n">
        <v>13.3</v>
      </c>
      <c r="E8714" s="3" t="n">
        <v>59.2</v>
      </c>
      <c r="F8714" s="23" t="n">
        <f aca="false">IF(D8714&lt;25, 0.24, 0.24-(0.01/5)*(D8714-25))</f>
        <v>0.24</v>
      </c>
      <c r="G8714" s="40" t="n">
        <f aca="false">(E8714/1000)*$G$1*F8714</f>
        <v>4654.82496</v>
      </c>
      <c r="H8714" s="40" t="n">
        <v>0.328448326371775</v>
      </c>
      <c r="I8714" s="3" t="n">
        <f aca="false">H8714*$J$2</f>
        <v>0</v>
      </c>
      <c r="J8714" s="19" t="n">
        <f aca="false">SUM(I8714+G8714)</f>
        <v>4654.82496</v>
      </c>
      <c r="K8714" s="1" t="n">
        <v>0</v>
      </c>
      <c r="L8714" s="1" t="n">
        <v>0.949294743681053</v>
      </c>
      <c r="N8714" s="1" t="n">
        <f aca="false">(2.571*(19.44-D8714)+3.87)*$K$2</f>
        <v>0</v>
      </c>
      <c r="O8714" s="1" t="n">
        <f aca="false">IF(N8714&gt;0,N8714,0)</f>
        <v>0</v>
      </c>
      <c r="P8714" s="1" t="n">
        <f aca="false">O8714*1.5</f>
        <v>0</v>
      </c>
      <c r="Q8714" s="1" t="n">
        <f aca="false">P8714/(3.6*$Q$2)</f>
        <v>0</v>
      </c>
      <c r="R8714" s="1" t="n">
        <f aca="false">(K8714+L8714)*$R$2</f>
        <v>4746.47371840527</v>
      </c>
      <c r="S8714" s="19" t="n">
        <f aca="false">J8714-R8714</f>
        <v>-91.6487584052657</v>
      </c>
      <c r="T8714" s="1" t="n">
        <f aca="false">IF(S8714&lt;0,S8714/$G$3,0)</f>
        <v>-130.926797721808</v>
      </c>
      <c r="U8714" s="1" t="n">
        <f aca="false">IF(S8714&gt;0,S8714*0.7,0)</f>
        <v>0</v>
      </c>
      <c r="V8714" s="14" t="n">
        <f aca="false">V8713+U8714+T8714</f>
        <v>-48045937.7855802</v>
      </c>
      <c r="W8714" s="19" t="n">
        <f aca="false">V8714/1000</f>
        <v>-48045.9377855802</v>
      </c>
      <c r="X8714" s="19" t="n">
        <f aca="false">W8714*3600000000*2/237000000</f>
        <v>-1459623.42639737</v>
      </c>
      <c r="Y8714" s="19" t="n">
        <f aca="false">X8714/30.662</f>
        <v>-47603.6601134099</v>
      </c>
    </row>
    <row r="8715" customFormat="false" ht="17.9" hidden="false" customHeight="false" outlineLevel="0" collapsed="false">
      <c r="A8715" s="2" t="n">
        <v>12</v>
      </c>
      <c r="B8715" s="3" t="n">
        <v>29</v>
      </c>
      <c r="C8715" s="38" t="n">
        <v>16</v>
      </c>
      <c r="D8715" s="1" t="n">
        <v>12.8</v>
      </c>
      <c r="E8715" s="3" t="n">
        <v>19.7333333333333</v>
      </c>
      <c r="F8715" s="23" t="n">
        <f aca="false">IF(D8715&lt;25, 0.24, 0.24-(0.01/5)*(D8715-25))</f>
        <v>0.24</v>
      </c>
      <c r="G8715" s="40" t="n">
        <f aca="false">(E8715/1000)*$G$1*F8715</f>
        <v>1551.60832</v>
      </c>
      <c r="H8715" s="40" t="n">
        <v>0.300372676695315</v>
      </c>
      <c r="I8715" s="3" t="n">
        <f aca="false">H8715*$J$2</f>
        <v>0</v>
      </c>
      <c r="J8715" s="19" t="n">
        <f aca="false">SUM(I8715+G8715)</f>
        <v>1551.60832</v>
      </c>
      <c r="K8715" s="1" t="n">
        <v>0</v>
      </c>
      <c r="L8715" s="1" t="n">
        <v>1.03735717364041</v>
      </c>
      <c r="N8715" s="1" t="n">
        <f aca="false">(2.571*(19.44-D8715)+3.87)*$K$2</f>
        <v>0</v>
      </c>
      <c r="O8715" s="1" t="n">
        <f aca="false">IF(N8715&gt;0,N8715,0)</f>
        <v>0</v>
      </c>
      <c r="P8715" s="1" t="n">
        <f aca="false">O8715*1.5</f>
        <v>0</v>
      </c>
      <c r="Q8715" s="1" t="n">
        <f aca="false">P8715/(3.6*$Q$2)</f>
        <v>0</v>
      </c>
      <c r="R8715" s="1" t="n">
        <f aca="false">(K8715+L8715)*$R$2</f>
        <v>5186.78586820205</v>
      </c>
      <c r="S8715" s="19" t="n">
        <f aca="false">J8715-R8715</f>
        <v>-3635.17754820205</v>
      </c>
      <c r="T8715" s="1" t="n">
        <f aca="false">IF(S8715&lt;0,S8715/$G$3,0)</f>
        <v>-5193.11078314579</v>
      </c>
      <c r="U8715" s="1" t="n">
        <f aca="false">IF(S8715&gt;0,S8715*0.7,0)</f>
        <v>0</v>
      </c>
      <c r="V8715" s="14" t="n">
        <f aca="false">V8714+U8715+T8715</f>
        <v>-48051130.8963633</v>
      </c>
      <c r="W8715" s="19" t="n">
        <f aca="false">V8715/1000</f>
        <v>-48051.1308963633</v>
      </c>
      <c r="X8715" s="19" t="n">
        <f aca="false">W8715*3600000000*2/237000000</f>
        <v>-1459781.19178825</v>
      </c>
      <c r="Y8715" s="19" t="n">
        <f aca="false">X8715/30.662</f>
        <v>-47608.805420007</v>
      </c>
    </row>
    <row r="8716" customFormat="false" ht="17.9" hidden="false" customHeight="false" outlineLevel="0" collapsed="false">
      <c r="A8716" s="2" t="n">
        <v>12</v>
      </c>
      <c r="B8716" s="3" t="n">
        <v>29</v>
      </c>
      <c r="C8716" s="38" t="n">
        <v>17</v>
      </c>
      <c r="D8716" s="1" t="n">
        <v>12.2</v>
      </c>
      <c r="E8716" s="3" t="n">
        <v>0.822222222222222</v>
      </c>
      <c r="F8716" s="23" t="n">
        <f aca="false">IF(D8716&lt;25, 0.24, 0.24-(0.01/5)*(D8716-25))</f>
        <v>0.24</v>
      </c>
      <c r="G8716" s="40" t="n">
        <f aca="false">(E8716/1000)*$G$1*F8716</f>
        <v>64.6503466666667</v>
      </c>
      <c r="H8716" s="40" t="n">
        <v>0.259556021739766</v>
      </c>
      <c r="I8716" s="3" t="n">
        <f aca="false">H8716*$J$2</f>
        <v>0</v>
      </c>
      <c r="J8716" s="19" t="n">
        <f aca="false">SUM(I8716+G8716)</f>
        <v>64.6503466666667</v>
      </c>
      <c r="K8716" s="1" t="n">
        <v>0</v>
      </c>
      <c r="L8716" s="1" t="n">
        <v>1.13796735916393</v>
      </c>
      <c r="N8716" s="1" t="n">
        <f aca="false">(2.571*(19.44-D8716)+3.87)*$K$2</f>
        <v>0</v>
      </c>
      <c r="O8716" s="1" t="n">
        <f aca="false">IF(N8716&gt;0,N8716,0)</f>
        <v>0</v>
      </c>
      <c r="P8716" s="1" t="n">
        <f aca="false">O8716*1.5</f>
        <v>0</v>
      </c>
      <c r="Q8716" s="1" t="n">
        <f aca="false">P8716/(3.6*$Q$2)</f>
        <v>0</v>
      </c>
      <c r="R8716" s="1" t="n">
        <f aca="false">(K8716+L8716)*$R$2</f>
        <v>5689.83679581965</v>
      </c>
      <c r="S8716" s="19" t="n">
        <f aca="false">J8716-R8716</f>
        <v>-5625.18644915298</v>
      </c>
      <c r="T8716" s="1" t="n">
        <f aca="false">IF(S8716&lt;0,S8716/$G$3,0)</f>
        <v>-8035.98064164712</v>
      </c>
      <c r="U8716" s="1" t="n">
        <f aca="false">IF(S8716&gt;0,S8716*0.7,0)</f>
        <v>0</v>
      </c>
      <c r="V8716" s="14" t="n">
        <f aca="false">V8715+U8716+T8716</f>
        <v>-48059166.877005</v>
      </c>
      <c r="W8716" s="19" t="n">
        <f aca="false">V8716/1000</f>
        <v>-48059.166877005</v>
      </c>
      <c r="X8716" s="19" t="n">
        <f aca="false">W8716*3600000000*2/237000000</f>
        <v>-1460025.32284572</v>
      </c>
      <c r="Y8716" s="19" t="n">
        <f aca="false">X8716/30.662</f>
        <v>-47616.7674269689</v>
      </c>
    </row>
    <row r="8717" customFormat="false" ht="17.9" hidden="false" customHeight="false" outlineLevel="0" collapsed="false">
      <c r="A8717" s="2" t="n">
        <v>12</v>
      </c>
      <c r="B8717" s="3" t="n">
        <v>29</v>
      </c>
      <c r="C8717" s="38" t="n">
        <v>18</v>
      </c>
      <c r="D8717" s="1" t="n">
        <v>12</v>
      </c>
      <c r="E8717" s="3" t="n">
        <v>0</v>
      </c>
      <c r="F8717" s="23" t="n">
        <f aca="false">IF(D8717&lt;25, 0.24, 0.24-(0.01/5)*(D8717-25))</f>
        <v>0.24</v>
      </c>
      <c r="G8717" s="40" t="n">
        <f aca="false">(E8717/1000)*$G$1*F8717</f>
        <v>0</v>
      </c>
      <c r="H8717" s="40" t="n">
        <v>0.196088300050491</v>
      </c>
      <c r="I8717" s="3" t="n">
        <f aca="false">H8717*$J$2</f>
        <v>0</v>
      </c>
      <c r="J8717" s="19" t="n">
        <f aca="false">SUM(I8717+G8717)</f>
        <v>0</v>
      </c>
      <c r="K8717" s="1" t="n">
        <v>0</v>
      </c>
      <c r="L8717" s="1" t="n">
        <v>1.1156095401587</v>
      </c>
      <c r="N8717" s="1" t="n">
        <f aca="false">(2.571*(19.44-D8717)+3.87)*$K$2</f>
        <v>0</v>
      </c>
      <c r="O8717" s="1" t="n">
        <f aca="false">IF(N8717&gt;0,N8717,0)</f>
        <v>0</v>
      </c>
      <c r="P8717" s="1" t="n">
        <f aca="false">O8717*1.5</f>
        <v>0</v>
      </c>
      <c r="Q8717" s="1" t="n">
        <f aca="false">P8717/(3.6*$Q$2)</f>
        <v>0</v>
      </c>
      <c r="R8717" s="1" t="n">
        <f aca="false">(K8717+L8717)*$R$2</f>
        <v>5578.0477007935</v>
      </c>
      <c r="S8717" s="19" t="n">
        <f aca="false">J8717-R8717</f>
        <v>-5578.0477007935</v>
      </c>
      <c r="T8717" s="1" t="n">
        <f aca="false">IF(S8717&lt;0,S8717/$G$3,0)</f>
        <v>-7968.63957256214</v>
      </c>
      <c r="U8717" s="1" t="n">
        <f aca="false">IF(S8717&gt;0,S8717*0.7,0)</f>
        <v>0</v>
      </c>
      <c r="V8717" s="14" t="n">
        <f aca="false">V8716+U8717+T8717</f>
        <v>-48067135.5165775</v>
      </c>
      <c r="W8717" s="19" t="n">
        <f aca="false">V8717/1000</f>
        <v>-48067.1355165775</v>
      </c>
      <c r="X8717" s="19" t="n">
        <f aca="false">W8717*3600000000*2/237000000</f>
        <v>-1460267.40809856</v>
      </c>
      <c r="Y8717" s="19" t="n">
        <f aca="false">X8717/30.662</f>
        <v>-47624.6627127571</v>
      </c>
    </row>
    <row r="8718" customFormat="false" ht="17.9" hidden="false" customHeight="false" outlineLevel="0" collapsed="false">
      <c r="A8718" s="2" t="n">
        <v>12</v>
      </c>
      <c r="B8718" s="3" t="n">
        <v>29</v>
      </c>
      <c r="C8718" s="38" t="n">
        <v>19</v>
      </c>
      <c r="D8718" s="1" t="n">
        <v>11.9</v>
      </c>
      <c r="E8718" s="3" t="n">
        <v>0</v>
      </c>
      <c r="F8718" s="23" t="n">
        <f aca="false">IF(D8718&lt;25, 0.24, 0.24-(0.01/5)*(D8718-25))</f>
        <v>0.24</v>
      </c>
      <c r="G8718" s="40" t="n">
        <f aca="false">(E8718/1000)*$G$1*F8718</f>
        <v>0</v>
      </c>
      <c r="H8718" s="40" t="n">
        <v>0.174886879091141</v>
      </c>
      <c r="I8718" s="3" t="n">
        <f aca="false">H8718*$J$2</f>
        <v>0</v>
      </c>
      <c r="J8718" s="19" t="n">
        <f aca="false">SUM(I8718+G8718)</f>
        <v>0</v>
      </c>
      <c r="K8718" s="1" t="n">
        <v>0</v>
      </c>
      <c r="L8718" s="1" t="n">
        <v>1.0818446706406</v>
      </c>
      <c r="N8718" s="1" t="n">
        <f aca="false">(2.571*(19.44-D8718)+3.87)*$K$2</f>
        <v>0</v>
      </c>
      <c r="O8718" s="1" t="n">
        <f aca="false">IF(N8718&gt;0,N8718,0)</f>
        <v>0</v>
      </c>
      <c r="P8718" s="1" t="n">
        <f aca="false">O8718*1.5</f>
        <v>0</v>
      </c>
      <c r="Q8718" s="1" t="n">
        <f aca="false">P8718/(3.6*$Q$2)</f>
        <v>0</v>
      </c>
      <c r="R8718" s="1" t="n">
        <f aca="false">(K8718+L8718)*$R$2</f>
        <v>5409.223353203</v>
      </c>
      <c r="S8718" s="19" t="n">
        <f aca="false">J8718-R8718</f>
        <v>-5409.223353203</v>
      </c>
      <c r="T8718" s="1" t="n">
        <f aca="false">IF(S8718&lt;0,S8718/$G$3,0)</f>
        <v>-7727.46193314714</v>
      </c>
      <c r="U8718" s="1" t="n">
        <f aca="false">IF(S8718&gt;0,S8718*0.7,0)</f>
        <v>0</v>
      </c>
      <c r="V8718" s="14" t="n">
        <f aca="false">V8717+U8718+T8718</f>
        <v>-48074862.9785107</v>
      </c>
      <c r="W8718" s="19" t="n">
        <f aca="false">V8718/1000</f>
        <v>-48074.8629785107</v>
      </c>
      <c r="X8718" s="19" t="n">
        <f aca="false">W8718*3600000000*2/237000000</f>
        <v>-1460502.16643577</v>
      </c>
      <c r="Y8718" s="19" t="n">
        <f aca="false">X8718/30.662</f>
        <v>-47632.3190410204</v>
      </c>
    </row>
    <row r="8719" customFormat="false" ht="17.9" hidden="false" customHeight="false" outlineLevel="0" collapsed="false">
      <c r="A8719" s="2" t="n">
        <v>12</v>
      </c>
      <c r="B8719" s="3" t="n">
        <v>29</v>
      </c>
      <c r="C8719" s="38" t="n">
        <v>20</v>
      </c>
      <c r="D8719" s="1" t="n">
        <v>11.7</v>
      </c>
      <c r="E8719" s="3" t="n">
        <v>0</v>
      </c>
      <c r="F8719" s="23" t="n">
        <f aca="false">IF(D8719&lt;25, 0.24, 0.24-(0.01/5)*(D8719-25))</f>
        <v>0.24</v>
      </c>
      <c r="G8719" s="40" t="n">
        <f aca="false">(E8719/1000)*$G$1*F8719</f>
        <v>0</v>
      </c>
      <c r="H8719" s="40" t="n">
        <v>0.165094600388049</v>
      </c>
      <c r="I8719" s="3" t="n">
        <f aca="false">H8719*$J$2</f>
        <v>0</v>
      </c>
      <c r="J8719" s="19" t="n">
        <f aca="false">SUM(I8719+G8719)</f>
        <v>0</v>
      </c>
      <c r="K8719" s="1" t="n">
        <v>0</v>
      </c>
      <c r="L8719" s="1" t="n">
        <v>0.999942047958196</v>
      </c>
      <c r="N8719" s="1" t="n">
        <f aca="false">(2.571*(19.44-D8719)+3.87)*$K$2</f>
        <v>0</v>
      </c>
      <c r="O8719" s="1" t="n">
        <f aca="false">IF(N8719&gt;0,N8719,0)</f>
        <v>0</v>
      </c>
      <c r="P8719" s="1" t="n">
        <f aca="false">O8719*1.5</f>
        <v>0</v>
      </c>
      <c r="Q8719" s="1" t="n">
        <f aca="false">P8719/(3.6*$Q$2)</f>
        <v>0</v>
      </c>
      <c r="R8719" s="1" t="n">
        <f aca="false">(K8719+L8719)*$R$2</f>
        <v>4999.71023979098</v>
      </c>
      <c r="S8719" s="19" t="n">
        <f aca="false">J8719-R8719</f>
        <v>-4999.71023979098</v>
      </c>
      <c r="T8719" s="1" t="n">
        <f aca="false">IF(S8719&lt;0,S8719/$G$3,0)</f>
        <v>-7142.4431997014</v>
      </c>
      <c r="U8719" s="1" t="n">
        <f aca="false">IF(S8719&gt;0,S8719*0.7,0)</f>
        <v>0</v>
      </c>
      <c r="V8719" s="14" t="n">
        <f aca="false">V8718+U8719+T8719</f>
        <v>-48082005.4217104</v>
      </c>
      <c r="W8719" s="19" t="n">
        <f aca="false">V8719/1000</f>
        <v>-48082.0054217104</v>
      </c>
      <c r="X8719" s="19" t="n">
        <f aca="false">W8719*3600000000*2/237000000</f>
        <v>-1460719.15205196</v>
      </c>
      <c r="Y8719" s="19" t="n">
        <f aca="false">X8719/30.662</f>
        <v>-47639.3957358281</v>
      </c>
    </row>
    <row r="8720" customFormat="false" ht="17.9" hidden="false" customHeight="false" outlineLevel="0" collapsed="false">
      <c r="A8720" s="2" t="n">
        <v>12</v>
      </c>
      <c r="B8720" s="3" t="n">
        <v>29</v>
      </c>
      <c r="C8720" s="38" t="n">
        <v>21</v>
      </c>
      <c r="D8720" s="1" t="n">
        <v>9.5</v>
      </c>
      <c r="E8720" s="3" t="n">
        <v>0</v>
      </c>
      <c r="F8720" s="23" t="n">
        <f aca="false">IF(D8720&lt;25, 0.24, 0.24-(0.01/5)*(D8720-25))</f>
        <v>0.24</v>
      </c>
      <c r="G8720" s="40" t="n">
        <f aca="false">(E8720/1000)*$G$1*F8720</f>
        <v>0</v>
      </c>
      <c r="H8720" s="40" t="n">
        <v>0.154584029685415</v>
      </c>
      <c r="I8720" s="3" t="n">
        <f aca="false">H8720*$J$2</f>
        <v>0</v>
      </c>
      <c r="J8720" s="19" t="n">
        <f aca="false">SUM(I8720+G8720)</f>
        <v>0</v>
      </c>
      <c r="K8720" s="1" t="n">
        <v>0</v>
      </c>
      <c r="L8720" s="1" t="n">
        <v>0.957964102070834</v>
      </c>
      <c r="N8720" s="1" t="n">
        <f aca="false">(2.571*(19.44-D8720)+3.87)*$K$2</f>
        <v>0</v>
      </c>
      <c r="O8720" s="1" t="n">
        <f aca="false">IF(N8720&gt;0,N8720,0)</f>
        <v>0</v>
      </c>
      <c r="P8720" s="1" t="n">
        <f aca="false">O8720*1.5</f>
        <v>0</v>
      </c>
      <c r="Q8720" s="1" t="n">
        <f aca="false">P8720/(3.6*$Q$2)</f>
        <v>0</v>
      </c>
      <c r="R8720" s="1" t="n">
        <f aca="false">(K8720+L8720)*$R$2</f>
        <v>4789.82051035417</v>
      </c>
      <c r="S8720" s="19" t="n">
        <f aca="false">J8720-R8720</f>
        <v>-4789.82051035417</v>
      </c>
      <c r="T8720" s="1" t="n">
        <f aca="false">IF(S8720&lt;0,S8720/$G$3,0)</f>
        <v>-6842.60072907739</v>
      </c>
      <c r="U8720" s="1" t="n">
        <f aca="false">IF(S8720&gt;0,S8720*0.7,0)</f>
        <v>0</v>
      </c>
      <c r="V8720" s="14" t="n">
        <f aca="false">V8719+U8720+T8720</f>
        <v>-48088848.0224395</v>
      </c>
      <c r="W8720" s="19" t="n">
        <f aca="false">V8720/1000</f>
        <v>-48088.8480224395</v>
      </c>
      <c r="X8720" s="19" t="n">
        <f aca="false">W8720*3600000000*2/237000000</f>
        <v>-1460927.02852981</v>
      </c>
      <c r="Y8720" s="19" t="n">
        <f aca="false">X8720/30.662</f>
        <v>-47646.1753483076</v>
      </c>
    </row>
    <row r="8721" customFormat="false" ht="17.9" hidden="false" customHeight="false" outlineLevel="0" collapsed="false">
      <c r="A8721" s="2" t="n">
        <v>12</v>
      </c>
      <c r="B8721" s="3" t="n">
        <v>29</v>
      </c>
      <c r="C8721" s="38" t="n">
        <v>22</v>
      </c>
      <c r="D8721" s="1" t="n">
        <v>7.2</v>
      </c>
      <c r="E8721" s="3" t="n">
        <v>0</v>
      </c>
      <c r="F8721" s="23" t="n">
        <f aca="false">IF(D8721&lt;25, 0.24, 0.24-(0.01/5)*(D8721-25))</f>
        <v>0.24</v>
      </c>
      <c r="G8721" s="40" t="n">
        <f aca="false">(E8721/1000)*$G$1*F8721</f>
        <v>0</v>
      </c>
      <c r="H8721" s="40" t="n">
        <v>0.159081814221812</v>
      </c>
      <c r="I8721" s="3" t="n">
        <f aca="false">H8721*$J$2</f>
        <v>0</v>
      </c>
      <c r="J8721" s="19" t="n">
        <f aca="false">SUM(I8721+G8721)</f>
        <v>0</v>
      </c>
      <c r="K8721" s="1" t="n">
        <v>0</v>
      </c>
      <c r="L8721" s="1" t="n">
        <v>0.95134801277337</v>
      </c>
      <c r="N8721" s="1" t="n">
        <f aca="false">(2.571*(19.44-D8721)+3.87)*$K$2</f>
        <v>0</v>
      </c>
      <c r="O8721" s="1" t="n">
        <f aca="false">IF(N8721&gt;0,N8721,0)</f>
        <v>0</v>
      </c>
      <c r="P8721" s="1" t="n">
        <f aca="false">O8721*1.5</f>
        <v>0</v>
      </c>
      <c r="Q8721" s="1" t="n">
        <f aca="false">P8721/(3.6*$Q$2)</f>
        <v>0</v>
      </c>
      <c r="R8721" s="1" t="n">
        <f aca="false">(K8721+L8721)*$R$2</f>
        <v>4756.74006386685</v>
      </c>
      <c r="S8721" s="19" t="n">
        <f aca="false">J8721-R8721</f>
        <v>-4756.74006386685</v>
      </c>
      <c r="T8721" s="1" t="n">
        <f aca="false">IF(S8721&lt;0,S8721/$G$3,0)</f>
        <v>-6795.34294838121</v>
      </c>
      <c r="U8721" s="1" t="n">
        <f aca="false">IF(S8721&gt;0,S8721*0.7,0)</f>
        <v>0</v>
      </c>
      <c r="V8721" s="14" t="n">
        <f aca="false">V8720+U8721+T8721</f>
        <v>-48095643.3653879</v>
      </c>
      <c r="W8721" s="19" t="n">
        <f aca="false">V8721/1000</f>
        <v>-48095.6433653879</v>
      </c>
      <c r="X8721" s="19" t="n">
        <f aca="false">W8721*3600000000*2/237000000</f>
        <v>-1461133.46932824</v>
      </c>
      <c r="Y8721" s="19" t="n">
        <f aca="false">X8721/30.662</f>
        <v>-47652.9081380288</v>
      </c>
    </row>
    <row r="8722" customFormat="false" ht="17.9" hidden="false" customHeight="false" outlineLevel="0" collapsed="false">
      <c r="A8722" s="2" t="n">
        <v>12</v>
      </c>
      <c r="B8722" s="3" t="n">
        <v>29</v>
      </c>
      <c r="C8722" s="38" t="n">
        <v>23</v>
      </c>
      <c r="D8722" s="1" t="n">
        <v>5</v>
      </c>
      <c r="E8722" s="3" t="n">
        <v>0</v>
      </c>
      <c r="F8722" s="23" t="n">
        <f aca="false">IF(D8722&lt;25, 0.24, 0.24-(0.01/5)*(D8722-25))</f>
        <v>0.24</v>
      </c>
      <c r="G8722" s="40" t="n">
        <f aca="false">(E8722/1000)*$G$1*F8722</f>
        <v>0</v>
      </c>
      <c r="H8722" s="40" t="n">
        <v>0.166103285027066</v>
      </c>
      <c r="I8722" s="3" t="n">
        <f aca="false">H8722*$J$2</f>
        <v>0</v>
      </c>
      <c r="J8722" s="19" t="n">
        <f aca="false">SUM(I8722+G8722)</f>
        <v>0</v>
      </c>
      <c r="K8722" s="1" t="n">
        <v>0</v>
      </c>
      <c r="L8722" s="1" t="n">
        <v>0.913248464060383</v>
      </c>
      <c r="N8722" s="1" t="n">
        <f aca="false">(2.571*(19.44-D8722)+3.87)*$K$2</f>
        <v>0</v>
      </c>
      <c r="O8722" s="1" t="n">
        <f aca="false">IF(N8722&gt;0,N8722,0)</f>
        <v>0</v>
      </c>
      <c r="P8722" s="1" t="n">
        <f aca="false">O8722*1.5</f>
        <v>0</v>
      </c>
      <c r="Q8722" s="1" t="n">
        <f aca="false">P8722/(3.6*$Q$2)</f>
        <v>0</v>
      </c>
      <c r="R8722" s="1" t="n">
        <f aca="false">(K8722+L8722)*$R$2</f>
        <v>4566.24232030192</v>
      </c>
      <c r="S8722" s="19" t="n">
        <f aca="false">J8722-R8722</f>
        <v>-4566.24232030192</v>
      </c>
      <c r="T8722" s="1" t="n">
        <f aca="false">IF(S8722&lt;0,S8722/$G$3,0)</f>
        <v>-6523.20331471702</v>
      </c>
      <c r="U8722" s="1" t="n">
        <f aca="false">IF(S8722&gt;0,S8722*0.7,0)</f>
        <v>0</v>
      </c>
      <c r="V8722" s="14" t="n">
        <f aca="false">V8721+U8722+T8722</f>
        <v>-48102166.5687026</v>
      </c>
      <c r="W8722" s="19" t="n">
        <f aca="false">V8722/1000</f>
        <v>-48102.1665687026</v>
      </c>
      <c r="X8722" s="19" t="n">
        <f aca="false">W8722*3600000000*2/237000000</f>
        <v>-1461331.6425935</v>
      </c>
      <c r="Y8722" s="19" t="n">
        <f aca="false">X8722/30.662</f>
        <v>-47659.3712932456</v>
      </c>
    </row>
    <row r="8723" customFormat="false" ht="17.9" hidden="false" customHeight="false" outlineLevel="0" collapsed="false">
      <c r="A8723" s="2" t="n">
        <v>12</v>
      </c>
      <c r="B8723" s="3" t="n">
        <v>30</v>
      </c>
      <c r="C8723" s="38" t="n">
        <v>0</v>
      </c>
      <c r="D8723" s="1" t="n">
        <v>4.1</v>
      </c>
      <c r="E8723" s="3" t="n">
        <v>0</v>
      </c>
      <c r="F8723" s="23" t="n">
        <f aca="false">IF(D8723&lt;25, 0.24, 0.24-(0.01/5)*(D8723-25))</f>
        <v>0.24</v>
      </c>
      <c r="G8723" s="40" t="n">
        <f aca="false">(E8723/1000)*$G$1*F8723</f>
        <v>0</v>
      </c>
      <c r="H8723" s="40" t="n">
        <v>0.1838496988998</v>
      </c>
      <c r="I8723" s="3" t="n">
        <f aca="false">H8723*$J$2</f>
        <v>0</v>
      </c>
      <c r="J8723" s="19" t="n">
        <f aca="false">SUM(I8723+G8723)</f>
        <v>0</v>
      </c>
      <c r="K8723" s="1" t="n">
        <v>0</v>
      </c>
      <c r="L8723" s="1" t="n">
        <v>0.804425202167602</v>
      </c>
      <c r="N8723" s="1" t="n">
        <f aca="false">(2.571*(19.44-D8723)+3.87)*$K$2</f>
        <v>0</v>
      </c>
      <c r="O8723" s="1" t="n">
        <f aca="false">IF(N8723&gt;0,N8723,0)</f>
        <v>0</v>
      </c>
      <c r="P8723" s="1" t="n">
        <f aca="false">O8723*1.5</f>
        <v>0</v>
      </c>
      <c r="Q8723" s="1" t="n">
        <f aca="false">P8723/(3.6*$Q$2)</f>
        <v>0</v>
      </c>
      <c r="R8723" s="1" t="n">
        <f aca="false">(K8723+L8723)*$R$2</f>
        <v>4022.12601083801</v>
      </c>
      <c r="S8723" s="19" t="n">
        <f aca="false">J8723-R8723</f>
        <v>-4022.12601083801</v>
      </c>
      <c r="T8723" s="1" t="n">
        <f aca="false">IF(S8723&lt;0,S8723/$G$3,0)</f>
        <v>-5745.89430119716</v>
      </c>
      <c r="U8723" s="1" t="n">
        <f aca="false">IF(S8723&gt;0,S8723*0.7,0)</f>
        <v>0</v>
      </c>
      <c r="V8723" s="14" t="n">
        <f aca="false">V8722+U8723+T8723</f>
        <v>-48107912.4630038</v>
      </c>
      <c r="W8723" s="19" t="n">
        <f aca="false">V8723/1000</f>
        <v>-48107.9124630038</v>
      </c>
      <c r="X8723" s="19" t="n">
        <f aca="false">W8723*3600000000*2/237000000</f>
        <v>-1461506.20140771</v>
      </c>
      <c r="Y8723" s="19" t="n">
        <f aca="false">X8723/30.662</f>
        <v>-47665.064294818</v>
      </c>
    </row>
    <row r="8724" customFormat="false" ht="17.9" hidden="false" customHeight="false" outlineLevel="0" collapsed="false">
      <c r="A8724" s="2" t="n">
        <v>12</v>
      </c>
      <c r="B8724" s="3" t="n">
        <v>30</v>
      </c>
      <c r="C8724" s="38" t="n">
        <v>1</v>
      </c>
      <c r="D8724" s="1" t="n">
        <v>3.1</v>
      </c>
      <c r="E8724" s="3" t="n">
        <v>0</v>
      </c>
      <c r="F8724" s="23" t="n">
        <f aca="false">IF(D8724&lt;25, 0.24, 0.24-(0.01/5)*(D8724-25))</f>
        <v>0.24</v>
      </c>
      <c r="G8724" s="40" t="n">
        <f aca="false">(E8724/1000)*$G$1*F8724</f>
        <v>0</v>
      </c>
      <c r="H8724" s="40" t="n">
        <v>0.213416430733725</v>
      </c>
      <c r="I8724" s="3" t="n">
        <f aca="false">H8724*$J$2</f>
        <v>0</v>
      </c>
      <c r="J8724" s="19" t="n">
        <f aca="false">SUM(I8724+G8724)</f>
        <v>0</v>
      </c>
      <c r="K8724" s="1" t="n">
        <v>0</v>
      </c>
      <c r="L8724" s="1" t="n">
        <v>0.774538729823883</v>
      </c>
      <c r="N8724" s="1" t="n">
        <f aca="false">(2.571*(19.44-D8724)+3.87)*$K$2</f>
        <v>0</v>
      </c>
      <c r="O8724" s="1" t="n">
        <f aca="false">IF(N8724&gt;0,N8724,0)</f>
        <v>0</v>
      </c>
      <c r="P8724" s="1" t="n">
        <f aca="false">O8724*1.5</f>
        <v>0</v>
      </c>
      <c r="Q8724" s="1" t="n">
        <f aca="false">P8724/(3.6*$Q$2)</f>
        <v>0</v>
      </c>
      <c r="R8724" s="1" t="n">
        <f aca="false">(K8724+L8724)*$R$2</f>
        <v>3872.69364911942</v>
      </c>
      <c r="S8724" s="19" t="n">
        <f aca="false">J8724-R8724</f>
        <v>-3872.69364911942</v>
      </c>
      <c r="T8724" s="1" t="n">
        <f aca="false">IF(S8724&lt;0,S8724/$G$3,0)</f>
        <v>-5532.41949874202</v>
      </c>
      <c r="U8724" s="1" t="n">
        <f aca="false">IF(S8724&gt;0,S8724*0.7,0)</f>
        <v>0</v>
      </c>
      <c r="V8724" s="14" t="n">
        <f aca="false">V8723+U8724+T8724</f>
        <v>-48113444.8825025</v>
      </c>
      <c r="W8724" s="19" t="n">
        <f aca="false">V8724/1000</f>
        <v>-48113.4448825025</v>
      </c>
      <c r="X8724" s="19" t="n">
        <f aca="false">W8724*3600000000*2/237000000</f>
        <v>-1461674.27491147</v>
      </c>
      <c r="Y8724" s="19" t="n">
        <f aca="false">X8724/30.662</f>
        <v>-47670.5457866893</v>
      </c>
    </row>
    <row r="8725" customFormat="false" ht="17.9" hidden="false" customHeight="false" outlineLevel="0" collapsed="false">
      <c r="A8725" s="2" t="n">
        <v>12</v>
      </c>
      <c r="B8725" s="3" t="n">
        <v>30</v>
      </c>
      <c r="C8725" s="38" t="n">
        <v>2</v>
      </c>
      <c r="D8725" s="1" t="n">
        <v>2.2</v>
      </c>
      <c r="E8725" s="3" t="n">
        <v>0</v>
      </c>
      <c r="F8725" s="23" t="n">
        <f aca="false">IF(D8725&lt;25, 0.24, 0.24-(0.01/5)*(D8725-25))</f>
        <v>0.24</v>
      </c>
      <c r="G8725" s="40" t="n">
        <f aca="false">(E8725/1000)*$G$1*F8725</f>
        <v>0</v>
      </c>
      <c r="H8725" s="40" t="n">
        <v>0.242877920235247</v>
      </c>
      <c r="I8725" s="3" t="n">
        <f aca="false">H8725*$J$2</f>
        <v>0</v>
      </c>
      <c r="J8725" s="19" t="n">
        <f aca="false">SUM(I8725+G8725)</f>
        <v>0</v>
      </c>
      <c r="K8725" s="1" t="n">
        <v>0</v>
      </c>
      <c r="L8725" s="1" t="n">
        <v>0.781382960131604</v>
      </c>
      <c r="N8725" s="1" t="n">
        <f aca="false">(2.571*(19.44-D8725)+3.87)*$K$2</f>
        <v>0</v>
      </c>
      <c r="O8725" s="1" t="n">
        <f aca="false">IF(N8725&gt;0,N8725,0)</f>
        <v>0</v>
      </c>
      <c r="P8725" s="1" t="n">
        <f aca="false">O8725*1.5</f>
        <v>0</v>
      </c>
      <c r="Q8725" s="1" t="n">
        <f aca="false">P8725/(3.6*$Q$2)</f>
        <v>0</v>
      </c>
      <c r="R8725" s="1" t="n">
        <f aca="false">(K8725+L8725)*$R$2</f>
        <v>3906.91480065802</v>
      </c>
      <c r="S8725" s="19" t="n">
        <f aca="false">J8725-R8725</f>
        <v>-3906.91480065802</v>
      </c>
      <c r="T8725" s="1" t="n">
        <f aca="false">IF(S8725&lt;0,S8725/$G$3,0)</f>
        <v>-5581.30685808289</v>
      </c>
      <c r="U8725" s="1" t="n">
        <f aca="false">IF(S8725&gt;0,S8725*0.7,0)</f>
        <v>0</v>
      </c>
      <c r="V8725" s="14" t="n">
        <f aca="false">V8724+U8725+T8725</f>
        <v>-48119026.1893606</v>
      </c>
      <c r="W8725" s="19" t="n">
        <f aca="false">V8725/1000</f>
        <v>-48119.0261893606</v>
      </c>
      <c r="X8725" s="19" t="n">
        <f aca="false">W8725*3600000000*2/237000000</f>
        <v>-1461843.83360083</v>
      </c>
      <c r="Y8725" s="19" t="n">
        <f aca="false">X8725/30.662</f>
        <v>-47676.0757158968</v>
      </c>
    </row>
    <row r="8726" customFormat="false" ht="17.9" hidden="false" customHeight="false" outlineLevel="0" collapsed="false">
      <c r="A8726" s="2" t="n">
        <v>12</v>
      </c>
      <c r="B8726" s="3" t="n">
        <v>30</v>
      </c>
      <c r="C8726" s="38" t="n">
        <v>3</v>
      </c>
      <c r="D8726" s="1" t="n">
        <v>1.7</v>
      </c>
      <c r="E8726" s="3" t="n">
        <v>0</v>
      </c>
      <c r="F8726" s="23" t="n">
        <f aca="false">IF(D8726&lt;25, 0.24, 0.24-(0.01/5)*(D8726-25))</f>
        <v>0.24</v>
      </c>
      <c r="G8726" s="40" t="n">
        <f aca="false">(E8726/1000)*$G$1*F8726</f>
        <v>0</v>
      </c>
      <c r="H8726" s="40" t="n">
        <v>0.263441343948338</v>
      </c>
      <c r="I8726" s="3" t="n">
        <f aca="false">H8726*$J$2</f>
        <v>0</v>
      </c>
      <c r="J8726" s="19" t="n">
        <f aca="false">SUM(I8726+G8726)</f>
        <v>0</v>
      </c>
      <c r="K8726" s="1" t="n">
        <v>0</v>
      </c>
      <c r="L8726" s="1" t="n">
        <v>0.789139754480356</v>
      </c>
      <c r="N8726" s="1" t="n">
        <f aca="false">(2.571*(19.44-D8726)+3.87)*$K$2</f>
        <v>0</v>
      </c>
      <c r="O8726" s="1" t="n">
        <f aca="false">IF(N8726&gt;0,N8726,0)</f>
        <v>0</v>
      </c>
      <c r="P8726" s="1" t="n">
        <f aca="false">O8726*1.5</f>
        <v>0</v>
      </c>
      <c r="Q8726" s="1" t="n">
        <f aca="false">P8726/(3.6*$Q$2)</f>
        <v>0</v>
      </c>
      <c r="R8726" s="1" t="n">
        <f aca="false">(K8726+L8726)*$R$2</f>
        <v>3945.69877240178</v>
      </c>
      <c r="S8726" s="19" t="n">
        <f aca="false">J8726-R8726</f>
        <v>-3945.69877240178</v>
      </c>
      <c r="T8726" s="1" t="n">
        <f aca="false">IF(S8726&lt;0,S8726/$G$3,0)</f>
        <v>-5636.71253200254</v>
      </c>
      <c r="U8726" s="1" t="n">
        <f aca="false">IF(S8726&gt;0,S8726*0.7,0)</f>
        <v>0</v>
      </c>
      <c r="V8726" s="14" t="n">
        <f aca="false">V8725+U8726+T8726</f>
        <v>-48124662.9018926</v>
      </c>
      <c r="W8726" s="19" t="n">
        <f aca="false">V8726/1000</f>
        <v>-48124.6629018926</v>
      </c>
      <c r="X8726" s="19" t="n">
        <f aca="false">W8726*3600000000*2/237000000</f>
        <v>-1462015.07550053</v>
      </c>
      <c r="Y8726" s="19" t="n">
        <f aca="false">X8726/30.662</f>
        <v>-47681.6605407519</v>
      </c>
    </row>
    <row r="8727" customFormat="false" ht="17.9" hidden="false" customHeight="false" outlineLevel="0" collapsed="false">
      <c r="A8727" s="2" t="n">
        <v>12</v>
      </c>
      <c r="B8727" s="3" t="n">
        <v>30</v>
      </c>
      <c r="C8727" s="38" t="n">
        <v>4</v>
      </c>
      <c r="D8727" s="1" t="n">
        <v>1.1</v>
      </c>
      <c r="E8727" s="3" t="n">
        <v>0</v>
      </c>
      <c r="F8727" s="23" t="n">
        <f aca="false">IF(D8727&lt;25, 0.24, 0.24-(0.01/5)*(D8727-25))</f>
        <v>0.24</v>
      </c>
      <c r="G8727" s="40" t="n">
        <f aca="false">(E8727/1000)*$G$1*F8727</f>
        <v>0</v>
      </c>
      <c r="H8727" s="40" t="n">
        <v>0.251490135452598</v>
      </c>
      <c r="I8727" s="3" t="n">
        <f aca="false">H8727*$J$2</f>
        <v>0</v>
      </c>
      <c r="J8727" s="19" t="n">
        <f aca="false">SUM(I8727+G8727)</f>
        <v>0</v>
      </c>
      <c r="K8727" s="1" t="n">
        <v>0</v>
      </c>
      <c r="L8727" s="1" t="n">
        <v>0.86784840301916</v>
      </c>
      <c r="N8727" s="1" t="n">
        <f aca="false">(2.571*(19.44-D8727)+3.87)*$K$2</f>
        <v>0</v>
      </c>
      <c r="O8727" s="1" t="n">
        <f aca="false">IF(N8727&gt;0,N8727,0)</f>
        <v>0</v>
      </c>
      <c r="P8727" s="1" t="n">
        <f aca="false">O8727*1.5</f>
        <v>0</v>
      </c>
      <c r="Q8727" s="1" t="n">
        <f aca="false">P8727/(3.6*$Q$2)</f>
        <v>0</v>
      </c>
      <c r="R8727" s="1" t="n">
        <f aca="false">(K8727+L8727)*$R$2</f>
        <v>4339.2420150958</v>
      </c>
      <c r="S8727" s="19" t="n">
        <f aca="false">J8727-R8727</f>
        <v>-4339.2420150958</v>
      </c>
      <c r="T8727" s="1" t="n">
        <f aca="false">IF(S8727&lt;0,S8727/$G$3,0)</f>
        <v>-6198.91716442257</v>
      </c>
      <c r="U8727" s="1" t="n">
        <f aca="false">IF(S8727&gt;0,S8727*0.7,0)</f>
        <v>0</v>
      </c>
      <c r="V8727" s="14" t="n">
        <f aca="false">V8726+U8727+T8727</f>
        <v>-48130861.819057</v>
      </c>
      <c r="W8727" s="19" t="n">
        <f aca="false">V8727/1000</f>
        <v>-48130.861819057</v>
      </c>
      <c r="X8727" s="19" t="n">
        <f aca="false">W8727*3600000000*2/237000000</f>
        <v>-1462203.39703464</v>
      </c>
      <c r="Y8727" s="19" t="n">
        <f aca="false">X8727/30.662</f>
        <v>-47687.8023949724</v>
      </c>
    </row>
    <row r="8728" customFormat="false" ht="17.9" hidden="false" customHeight="false" outlineLevel="0" collapsed="false">
      <c r="A8728" s="2" t="n">
        <v>12</v>
      </c>
      <c r="B8728" s="3" t="n">
        <v>30</v>
      </c>
      <c r="C8728" s="38" t="n">
        <v>5</v>
      </c>
      <c r="D8728" s="1" t="n">
        <v>0.6</v>
      </c>
      <c r="E8728" s="3" t="n">
        <v>0</v>
      </c>
      <c r="F8728" s="23" t="n">
        <f aca="false">IF(D8728&lt;25, 0.24, 0.24-(0.01/5)*(D8728-25))</f>
        <v>0.24</v>
      </c>
      <c r="G8728" s="40" t="n">
        <f aca="false">(E8728/1000)*$G$1*F8728</f>
        <v>0</v>
      </c>
      <c r="H8728" s="40" t="n">
        <v>0.23159809525811</v>
      </c>
      <c r="I8728" s="3" t="n">
        <f aca="false">H8728*$J$2</f>
        <v>0</v>
      </c>
      <c r="J8728" s="19" t="n">
        <f aca="false">SUM(I8728+G8728)</f>
        <v>0</v>
      </c>
      <c r="K8728" s="1" t="n">
        <v>0</v>
      </c>
      <c r="L8728" s="1" t="n">
        <v>0.905491669711632</v>
      </c>
      <c r="N8728" s="1" t="n">
        <f aca="false">(2.571*(19.44-D8728)+3.87)*$K$2</f>
        <v>0</v>
      </c>
      <c r="O8728" s="1" t="n">
        <f aca="false">IF(N8728&gt;0,N8728,0)</f>
        <v>0</v>
      </c>
      <c r="P8728" s="1" t="n">
        <f aca="false">O8728*1.5</f>
        <v>0</v>
      </c>
      <c r="Q8728" s="1" t="n">
        <f aca="false">P8728/(3.6*$Q$2)</f>
        <v>0</v>
      </c>
      <c r="R8728" s="1" t="n">
        <f aca="false">(K8728+L8728)*$R$2</f>
        <v>4527.45834855816</v>
      </c>
      <c r="S8728" s="19" t="n">
        <f aca="false">J8728-R8728</f>
        <v>-4527.45834855816</v>
      </c>
      <c r="T8728" s="1" t="n">
        <f aca="false">IF(S8728&lt;0,S8728/$G$3,0)</f>
        <v>-6467.79764079737</v>
      </c>
      <c r="U8728" s="1" t="n">
        <f aca="false">IF(S8728&gt;0,S8728*0.7,0)</f>
        <v>0</v>
      </c>
      <c r="V8728" s="14" t="n">
        <f aca="false">V8727+U8728+T8728</f>
        <v>-48137329.6166978</v>
      </c>
      <c r="W8728" s="19" t="n">
        <f aca="false">V8728/1000</f>
        <v>-48137.3296166978</v>
      </c>
      <c r="X8728" s="19" t="n">
        <f aca="false">W8728*3600000000*2/237000000</f>
        <v>-1462399.88708955</v>
      </c>
      <c r="Y8728" s="19" t="n">
        <f aca="false">X8728/30.662</f>
        <v>-47694.2106545416</v>
      </c>
    </row>
    <row r="8729" customFormat="false" ht="17.9" hidden="false" customHeight="false" outlineLevel="0" collapsed="false">
      <c r="A8729" s="2" t="n">
        <v>12</v>
      </c>
      <c r="B8729" s="3" t="n">
        <v>30</v>
      </c>
      <c r="C8729" s="38" t="n">
        <v>6</v>
      </c>
      <c r="D8729" s="1" t="n">
        <v>0.2</v>
      </c>
      <c r="E8729" s="3" t="n">
        <v>0</v>
      </c>
      <c r="F8729" s="23" t="n">
        <f aca="false">IF(D8729&lt;25, 0.24, 0.24-(0.01/5)*(D8729-25))</f>
        <v>0.24</v>
      </c>
      <c r="G8729" s="40" t="n">
        <f aca="false">(E8729/1000)*$G$1*F8729</f>
        <v>0</v>
      </c>
      <c r="H8729" s="40" t="n">
        <v>0.216169676867591</v>
      </c>
      <c r="I8729" s="3" t="n">
        <f aca="false">H8729*$J$2</f>
        <v>0</v>
      </c>
      <c r="J8729" s="19" t="n">
        <f aca="false">SUM(I8729+G8729)</f>
        <v>0</v>
      </c>
      <c r="K8729" s="1" t="n">
        <v>0</v>
      </c>
      <c r="L8729" s="1" t="n">
        <v>0.881765004644862</v>
      </c>
      <c r="N8729" s="1" t="n">
        <f aca="false">(2.571*(19.44-D8729)+3.87)*$K$2</f>
        <v>0</v>
      </c>
      <c r="O8729" s="1" t="n">
        <f aca="false">IF(N8729&gt;0,N8729,0)</f>
        <v>0</v>
      </c>
      <c r="P8729" s="1" t="n">
        <f aca="false">O8729*1.5</f>
        <v>0</v>
      </c>
      <c r="Q8729" s="1" t="n">
        <f aca="false">P8729/(3.6*$Q$2)</f>
        <v>0</v>
      </c>
      <c r="R8729" s="1" t="n">
        <f aca="false">(K8729+L8729)*$R$2</f>
        <v>4408.82502322431</v>
      </c>
      <c r="S8729" s="19" t="n">
        <f aca="false">J8729-R8729</f>
        <v>-4408.82502322431</v>
      </c>
      <c r="T8729" s="1" t="n">
        <f aca="false">IF(S8729&lt;0,S8729/$G$3,0)</f>
        <v>-6298.32146174902</v>
      </c>
      <c r="U8729" s="1" t="n">
        <f aca="false">IF(S8729&gt;0,S8729*0.7,0)</f>
        <v>0</v>
      </c>
      <c r="V8729" s="14" t="n">
        <f aca="false">V8728+U8729+T8729</f>
        <v>-48143627.9381596</v>
      </c>
      <c r="W8729" s="19" t="n">
        <f aca="false">V8729/1000</f>
        <v>-48143.6279381596</v>
      </c>
      <c r="X8729" s="19" t="n">
        <f aca="false">W8729*3600000000*2/237000000</f>
        <v>-1462591.22850105</v>
      </c>
      <c r="Y8729" s="19" t="n">
        <f aca="false">X8729/30.662</f>
        <v>-47700.4509980122</v>
      </c>
    </row>
    <row r="8730" customFormat="false" ht="17.9" hidden="false" customHeight="false" outlineLevel="0" collapsed="false">
      <c r="A8730" s="2" t="n">
        <v>12</v>
      </c>
      <c r="B8730" s="3" t="n">
        <v>30</v>
      </c>
      <c r="C8730" s="38" t="n">
        <v>7</v>
      </c>
      <c r="D8730" s="1" t="n">
        <v>-0.2</v>
      </c>
      <c r="E8730" s="3" t="n">
        <v>2.46666666666667</v>
      </c>
      <c r="F8730" s="23" t="n">
        <f aca="false">IF(D8730&lt;25, 0.24, 0.24-(0.01/5)*(D8730-25))</f>
        <v>0.24</v>
      </c>
      <c r="G8730" s="40" t="n">
        <f aca="false">(E8730/1000)*$G$1*F8730</f>
        <v>193.95104</v>
      </c>
      <c r="H8730" s="40" t="n">
        <v>0.220001511145965</v>
      </c>
      <c r="I8730" s="3" t="n">
        <f aca="false">H8730*$J$2</f>
        <v>0</v>
      </c>
      <c r="J8730" s="19" t="n">
        <f aca="false">SUM(I8730+G8730)</f>
        <v>193.95104</v>
      </c>
      <c r="K8730" s="1" t="n">
        <v>0</v>
      </c>
      <c r="L8730" s="1" t="n">
        <v>0.77385430679311</v>
      </c>
      <c r="N8730" s="1" t="n">
        <f aca="false">(2.571*(19.44-D8730)+3.87)*$K$2</f>
        <v>0</v>
      </c>
      <c r="O8730" s="1" t="n">
        <f aca="false">IF(N8730&gt;0,N8730,0)</f>
        <v>0</v>
      </c>
      <c r="P8730" s="1" t="n">
        <f aca="false">O8730*1.5</f>
        <v>0</v>
      </c>
      <c r="Q8730" s="1" t="n">
        <f aca="false">P8730/(3.6*$Q$2)</f>
        <v>0</v>
      </c>
      <c r="R8730" s="1" t="n">
        <f aca="false">(K8730+L8730)*$R$2</f>
        <v>3869.27153396555</v>
      </c>
      <c r="S8730" s="19" t="n">
        <f aca="false">J8730-R8730</f>
        <v>-3675.32049396555</v>
      </c>
      <c r="T8730" s="1" t="n">
        <f aca="false">IF(S8730&lt;0,S8730/$G$3,0)</f>
        <v>-5250.45784852221</v>
      </c>
      <c r="U8730" s="1" t="n">
        <f aca="false">IF(S8730&gt;0,S8730*0.7,0)</f>
        <v>0</v>
      </c>
      <c r="V8730" s="14" t="n">
        <f aca="false">V8729+U8730+T8730</f>
        <v>-48148878.3960081</v>
      </c>
      <c r="W8730" s="19" t="n">
        <f aca="false">V8730/1000</f>
        <v>-48148.8783960081</v>
      </c>
      <c r="X8730" s="19" t="n">
        <f aca="false">W8730*3600000000*2/237000000</f>
        <v>-1462750.73608126</v>
      </c>
      <c r="Y8730" s="19" t="n">
        <f aca="false">X8730/30.662</f>
        <v>-47705.6531237773</v>
      </c>
    </row>
    <row r="8731" customFormat="false" ht="17.9" hidden="false" customHeight="false" outlineLevel="0" collapsed="false">
      <c r="A8731" s="2" t="n">
        <v>12</v>
      </c>
      <c r="B8731" s="3" t="n">
        <v>30</v>
      </c>
      <c r="C8731" s="38" t="n">
        <v>8</v>
      </c>
      <c r="D8731" s="1" t="n">
        <v>-0.6</v>
      </c>
      <c r="E8731" s="3" t="n">
        <v>48.5111111111111</v>
      </c>
      <c r="F8731" s="23" t="n">
        <f aca="false">IF(D8731&lt;25, 0.24, 0.24-(0.01/5)*(D8731-25))</f>
        <v>0.24</v>
      </c>
      <c r="G8731" s="40" t="n">
        <f aca="false">(E8731/1000)*$G$1*F8731</f>
        <v>3814.37045333333</v>
      </c>
      <c r="H8731" s="40" t="n">
        <v>0.220450212410379</v>
      </c>
      <c r="I8731" s="3" t="n">
        <f aca="false">H8731*$J$2</f>
        <v>0</v>
      </c>
      <c r="J8731" s="19" t="n">
        <f aca="false">SUM(I8731+G8731)</f>
        <v>3814.37045333333</v>
      </c>
      <c r="K8731" s="1" t="n">
        <v>0</v>
      </c>
      <c r="L8731" s="1" t="n">
        <v>0.769063345577705</v>
      </c>
      <c r="N8731" s="1" t="n">
        <f aca="false">(2.571*(19.44-D8731)+3.87)*$K$2</f>
        <v>0</v>
      </c>
      <c r="O8731" s="1" t="n">
        <f aca="false">IF(N8731&gt;0,N8731,0)</f>
        <v>0</v>
      </c>
      <c r="P8731" s="1" t="n">
        <f aca="false">O8731*1.5</f>
        <v>0</v>
      </c>
      <c r="Q8731" s="1" t="n">
        <f aca="false">P8731/(3.6*$Q$2)</f>
        <v>0</v>
      </c>
      <c r="R8731" s="1" t="n">
        <f aca="false">(K8731+L8731)*$R$2</f>
        <v>3845.31672788853</v>
      </c>
      <c r="S8731" s="19" t="n">
        <f aca="false">J8731-R8731</f>
        <v>-30.9462745551928</v>
      </c>
      <c r="T8731" s="1" t="n">
        <f aca="false">IF(S8731&lt;0,S8731/$G$3,0)</f>
        <v>-44.2089636502754</v>
      </c>
      <c r="U8731" s="1" t="n">
        <f aca="false">IF(S8731&gt;0,S8731*0.7,0)</f>
        <v>0</v>
      </c>
      <c r="V8731" s="14" t="n">
        <f aca="false">V8730+U8731+T8731</f>
        <v>-48148922.6049717</v>
      </c>
      <c r="W8731" s="19" t="n">
        <f aca="false">V8731/1000</f>
        <v>-48148.9226049717</v>
      </c>
      <c r="X8731" s="19" t="n">
        <f aca="false">W8731*3600000000*2/237000000</f>
        <v>-1462752.07913838</v>
      </c>
      <c r="Y8731" s="19" t="n">
        <f aca="false">X8731/30.662</f>
        <v>-47705.6969257838</v>
      </c>
    </row>
    <row r="8732" customFormat="false" ht="17.9" hidden="false" customHeight="false" outlineLevel="0" collapsed="false">
      <c r="A8732" s="2" t="n">
        <v>12</v>
      </c>
      <c r="B8732" s="3" t="n">
        <v>30</v>
      </c>
      <c r="C8732" s="38" t="n">
        <v>9</v>
      </c>
      <c r="D8732" s="1" t="n">
        <v>-0.8</v>
      </c>
      <c r="E8732" s="3" t="n">
        <v>265.114521011662</v>
      </c>
      <c r="F8732" s="23" t="n">
        <f aca="false">IF(D8732&lt;25, 0.24, 0.24-(0.01/5)*(D8732-25))</f>
        <v>0.24</v>
      </c>
      <c r="G8732" s="40" t="n">
        <f aca="false">(E8732/1000)*$G$1*F8732</f>
        <v>20845.6366497218</v>
      </c>
      <c r="H8732" s="40" t="n">
        <v>0.18985680154414</v>
      </c>
      <c r="I8732" s="3" t="n">
        <f aca="false">H8732*$J$2</f>
        <v>0</v>
      </c>
      <c r="J8732" s="19" t="n">
        <f aca="false">SUM(I8732+G8732)</f>
        <v>20845.6366497218</v>
      </c>
      <c r="K8732" s="1" t="n">
        <v>0</v>
      </c>
      <c r="L8732" s="1" t="n">
        <v>0.795755843777821</v>
      </c>
      <c r="N8732" s="1" t="n">
        <f aca="false">(2.571*(19.44-D8732)+3.87)*$K$2</f>
        <v>0</v>
      </c>
      <c r="O8732" s="1" t="n">
        <f aca="false">IF(N8732&gt;0,N8732,0)</f>
        <v>0</v>
      </c>
      <c r="P8732" s="1" t="n">
        <f aca="false">O8732*1.5</f>
        <v>0</v>
      </c>
      <c r="Q8732" s="1" t="n">
        <f aca="false">P8732/(3.6*$Q$2)</f>
        <v>0</v>
      </c>
      <c r="R8732" s="1" t="n">
        <f aca="false">(K8732+L8732)*$R$2</f>
        <v>3978.77921888911</v>
      </c>
      <c r="S8732" s="19" t="n">
        <f aca="false">J8732-R8732</f>
        <v>16866.8574308327</v>
      </c>
      <c r="T8732" s="1" t="n">
        <f aca="false">IF(S8732&lt;0,S8732/$G$3,0)</f>
        <v>0</v>
      </c>
      <c r="U8732" s="1" t="n">
        <f aca="false">IF(S8732&gt;0,S8732*0.7,0)</f>
        <v>11806.8002015829</v>
      </c>
      <c r="V8732" s="14" t="n">
        <f aca="false">V8731+U8732+T8732</f>
        <v>-48137115.8047702</v>
      </c>
      <c r="W8732" s="19" t="n">
        <f aca="false">V8732/1000</f>
        <v>-48137.1158047702</v>
      </c>
      <c r="X8732" s="19" t="n">
        <f aca="false">W8732*3600000000*2/237000000</f>
        <v>-1462393.39153732</v>
      </c>
      <c r="Y8732" s="19" t="n">
        <f aca="false">X8732/30.662</f>
        <v>-47693.9988108186</v>
      </c>
    </row>
    <row r="8733" customFormat="false" ht="17.9" hidden="false" customHeight="false" outlineLevel="0" collapsed="false">
      <c r="A8733" s="2" t="n">
        <v>12</v>
      </c>
      <c r="B8733" s="3" t="n">
        <v>30</v>
      </c>
      <c r="C8733" s="38" t="n">
        <v>10</v>
      </c>
      <c r="D8733" s="1" t="n">
        <v>-0.9</v>
      </c>
      <c r="E8733" s="3" t="n">
        <v>75.6444444444445</v>
      </c>
      <c r="F8733" s="23" t="n">
        <f aca="false">IF(D8733&lt;25, 0.24, 0.24-(0.01/5)*(D8733-25))</f>
        <v>0.24</v>
      </c>
      <c r="G8733" s="40" t="n">
        <f aca="false">(E8733/1000)*$G$1*F8733</f>
        <v>5947.83189333334</v>
      </c>
      <c r="H8733" s="40" t="n">
        <v>0.166248713803946</v>
      </c>
      <c r="I8733" s="3" t="n">
        <f aca="false">H8733*$J$2</f>
        <v>0</v>
      </c>
      <c r="J8733" s="19" t="n">
        <f aca="false">SUM(I8733+G8733)</f>
        <v>5947.83189333334</v>
      </c>
      <c r="K8733" s="1" t="n">
        <v>0</v>
      </c>
      <c r="L8733" s="1" t="n">
        <v>0.827239303193342</v>
      </c>
      <c r="N8733" s="1" t="n">
        <f aca="false">(2.571*(19.44-D8733)+3.87)*$K$2</f>
        <v>0</v>
      </c>
      <c r="O8733" s="1" t="n">
        <f aca="false">IF(N8733&gt;0,N8733,0)</f>
        <v>0</v>
      </c>
      <c r="P8733" s="1" t="n">
        <f aca="false">O8733*1.5</f>
        <v>0</v>
      </c>
      <c r="Q8733" s="1" t="n">
        <f aca="false">P8733/(3.6*$Q$2)</f>
        <v>0</v>
      </c>
      <c r="R8733" s="1" t="n">
        <f aca="false">(K8733+L8733)*$R$2</f>
        <v>4136.19651596671</v>
      </c>
      <c r="S8733" s="19" t="n">
        <f aca="false">J8733-R8733</f>
        <v>1811.63537736663</v>
      </c>
      <c r="T8733" s="1" t="n">
        <f aca="false">IF(S8733&lt;0,S8733/$G$3,0)</f>
        <v>0</v>
      </c>
      <c r="U8733" s="1" t="n">
        <f aca="false">IF(S8733&gt;0,S8733*0.7,0)</f>
        <v>1268.14476415664</v>
      </c>
      <c r="V8733" s="14" t="n">
        <f aca="false">V8732+U8733+T8733</f>
        <v>-48135847.660006</v>
      </c>
      <c r="W8733" s="19" t="n">
        <f aca="false">V8733/1000</f>
        <v>-48135.847660006</v>
      </c>
      <c r="X8733" s="19" t="n">
        <f aca="false">W8733*3600000000*2/237000000</f>
        <v>-1462354.86562044</v>
      </c>
      <c r="Y8733" s="19" t="n">
        <f aca="false">X8733/30.662</f>
        <v>-47692.7423397181</v>
      </c>
    </row>
    <row r="8734" customFormat="false" ht="17.9" hidden="false" customHeight="false" outlineLevel="0" collapsed="false">
      <c r="A8734" s="2" t="n">
        <v>12</v>
      </c>
      <c r="B8734" s="3" t="n">
        <v>30</v>
      </c>
      <c r="C8734" s="38" t="n">
        <v>11</v>
      </c>
      <c r="D8734" s="1" t="n">
        <v>-1.1</v>
      </c>
      <c r="E8734" s="3" t="n">
        <v>81.4</v>
      </c>
      <c r="F8734" s="23" t="n">
        <f aca="false">IF(D8734&lt;25, 0.24, 0.24-(0.01/5)*(D8734-25))</f>
        <v>0.24</v>
      </c>
      <c r="G8734" s="40" t="n">
        <f aca="false">(E8734/1000)*$G$1*F8734</f>
        <v>6400.38432</v>
      </c>
      <c r="H8734" s="40" t="n">
        <v>0.16105607682745</v>
      </c>
      <c r="I8734" s="3" t="n">
        <f aca="false">H8734*$J$2</f>
        <v>0</v>
      </c>
      <c r="J8734" s="19" t="n">
        <f aca="false">SUM(I8734+G8734)</f>
        <v>6400.38432</v>
      </c>
      <c r="K8734" s="1" t="n">
        <v>0</v>
      </c>
      <c r="L8734" s="1" t="n">
        <v>1.02640640514805</v>
      </c>
      <c r="N8734" s="1" t="n">
        <f aca="false">(2.571*(19.44-D8734)+3.87)*$K$2</f>
        <v>0</v>
      </c>
      <c r="O8734" s="1" t="n">
        <f aca="false">IF(N8734&gt;0,N8734,0)</f>
        <v>0</v>
      </c>
      <c r="P8734" s="1" t="n">
        <f aca="false">O8734*1.5</f>
        <v>0</v>
      </c>
      <c r="Q8734" s="1" t="n">
        <f aca="false">P8734/(3.6*$Q$2)</f>
        <v>0</v>
      </c>
      <c r="R8734" s="1" t="n">
        <f aca="false">(K8734+L8734)*$R$2</f>
        <v>5132.03202574025</v>
      </c>
      <c r="S8734" s="19" t="n">
        <f aca="false">J8734-R8734</f>
        <v>1268.35229425975</v>
      </c>
      <c r="T8734" s="1" t="n">
        <f aca="false">IF(S8734&lt;0,S8734/$G$3,0)</f>
        <v>0</v>
      </c>
      <c r="U8734" s="1" t="n">
        <f aca="false">IF(S8734&gt;0,S8734*0.7,0)</f>
        <v>887.846605981825</v>
      </c>
      <c r="V8734" s="14" t="n">
        <f aca="false">V8733+U8734+T8734</f>
        <v>-48134959.8134</v>
      </c>
      <c r="W8734" s="19" t="n">
        <f aca="false">V8734/1000</f>
        <v>-48134.9598134</v>
      </c>
      <c r="X8734" s="19" t="n">
        <f aca="false">W8734*3600000000*2/237000000</f>
        <v>-1462327.89306532</v>
      </c>
      <c r="Y8734" s="19" t="n">
        <f aca="false">X8734/30.662</f>
        <v>-47691.8626660139</v>
      </c>
    </row>
    <row r="8735" customFormat="false" ht="17.9" hidden="false" customHeight="false" outlineLevel="0" collapsed="false">
      <c r="A8735" s="2" t="n">
        <v>12</v>
      </c>
      <c r="B8735" s="3" t="n">
        <v>30</v>
      </c>
      <c r="C8735" s="38" t="n">
        <v>12</v>
      </c>
      <c r="D8735" s="1" t="n">
        <v>-1.1</v>
      </c>
      <c r="E8735" s="3" t="n">
        <v>566.060342800412</v>
      </c>
      <c r="F8735" s="23" t="n">
        <f aca="false">IF(D8735&lt;25, 0.24, 0.24-(0.01/5)*(D8735-25))</f>
        <v>0.24</v>
      </c>
      <c r="G8735" s="40" t="n">
        <f aca="false">(E8735/1000)*$G$1*F8735</f>
        <v>44508.645481985</v>
      </c>
      <c r="H8735" s="40" t="n">
        <v>0.141136305754464</v>
      </c>
      <c r="I8735" s="3" t="n">
        <f aca="false">H8735*$J$2</f>
        <v>0</v>
      </c>
      <c r="J8735" s="19" t="n">
        <f aca="false">SUM(I8735+G8735)</f>
        <v>44508.645481985</v>
      </c>
      <c r="K8735" s="1" t="n">
        <v>0</v>
      </c>
      <c r="L8735" s="1" t="n">
        <v>1.34420683243662</v>
      </c>
      <c r="N8735" s="1" t="n">
        <f aca="false">(2.571*(19.44-D8735)+3.87)*$K$2</f>
        <v>0</v>
      </c>
      <c r="O8735" s="1" t="n">
        <f aca="false">IF(N8735&gt;0,N8735,0)</f>
        <v>0</v>
      </c>
      <c r="P8735" s="1" t="n">
        <f aca="false">O8735*1.5</f>
        <v>0</v>
      </c>
      <c r="Q8735" s="1" t="n">
        <f aca="false">P8735/(3.6*$Q$2)</f>
        <v>0</v>
      </c>
      <c r="R8735" s="1" t="n">
        <f aca="false">(K8735+L8735)*$R$2</f>
        <v>6721.0341621831</v>
      </c>
      <c r="S8735" s="19" t="n">
        <f aca="false">J8735-R8735</f>
        <v>37787.6113198019</v>
      </c>
      <c r="T8735" s="1" t="n">
        <f aca="false">IF(S8735&lt;0,S8735/$G$3,0)</f>
        <v>0</v>
      </c>
      <c r="U8735" s="1" t="n">
        <f aca="false">IF(S8735&gt;0,S8735*0.7,0)</f>
        <v>26451.3279238614</v>
      </c>
      <c r="V8735" s="14" t="n">
        <f aca="false">V8734+U8735+T8735</f>
        <v>-48108508.4854762</v>
      </c>
      <c r="W8735" s="19" t="n">
        <f aca="false">V8735/1000</f>
        <v>-48108.5084854762</v>
      </c>
      <c r="X8735" s="19" t="n">
        <f aca="false">W8735*3600000000*2/237000000</f>
        <v>-1461524.30841953</v>
      </c>
      <c r="Y8735" s="19" t="n">
        <f aca="false">X8735/30.662</f>
        <v>-47665.6548307198</v>
      </c>
    </row>
    <row r="8736" customFormat="false" ht="17.9" hidden="false" customHeight="false" outlineLevel="0" collapsed="false">
      <c r="A8736" s="2" t="n">
        <v>12</v>
      </c>
      <c r="B8736" s="3" t="n">
        <v>30</v>
      </c>
      <c r="C8736" s="38" t="n">
        <v>13</v>
      </c>
      <c r="D8736" s="1" t="n">
        <v>-1.1</v>
      </c>
      <c r="E8736" s="3" t="n">
        <v>775.003853388941</v>
      </c>
      <c r="F8736" s="23" t="n">
        <f aca="false">IF(D8736&lt;25, 0.24, 0.24-(0.01/5)*(D8736-25))</f>
        <v>0.24</v>
      </c>
      <c r="G8736" s="40" t="n">
        <f aca="false">(E8736/1000)*$G$1*F8736</f>
        <v>60937.6229873484</v>
      </c>
      <c r="H8736" s="40" t="n">
        <v>0.139669816483886</v>
      </c>
      <c r="I8736" s="3" t="n">
        <f aca="false">H8736*$J$2</f>
        <v>0</v>
      </c>
      <c r="J8736" s="19" t="n">
        <f aca="false">SUM(I8736+G8736)</f>
        <v>60937.6229873484</v>
      </c>
      <c r="K8736" s="1" t="n">
        <v>0</v>
      </c>
      <c r="L8736" s="1" t="n">
        <v>1.12610402663054</v>
      </c>
      <c r="N8736" s="1" t="n">
        <f aca="false">(2.571*(19.44-D8736)+3.87)*$K$2</f>
        <v>0</v>
      </c>
      <c r="O8736" s="1" t="n">
        <f aca="false">IF(N8736&gt;0,N8736,0)</f>
        <v>0</v>
      </c>
      <c r="P8736" s="1" t="n">
        <f aca="false">O8736*1.5</f>
        <v>0</v>
      </c>
      <c r="Q8736" s="1" t="n">
        <f aca="false">P8736/(3.6*$Q$2)</f>
        <v>0</v>
      </c>
      <c r="R8736" s="1" t="n">
        <f aca="false">(K8736+L8736)*$R$2</f>
        <v>5630.5201331527</v>
      </c>
      <c r="S8736" s="19" t="n">
        <f aca="false">J8736-R8736</f>
        <v>55307.1028541957</v>
      </c>
      <c r="T8736" s="1" t="n">
        <f aca="false">IF(S8736&lt;0,S8736/$G$3,0)</f>
        <v>0</v>
      </c>
      <c r="U8736" s="1" t="n">
        <f aca="false">IF(S8736&gt;0,S8736*0.7,0)</f>
        <v>38714.971997937</v>
      </c>
      <c r="V8736" s="14" t="n">
        <f aca="false">V8735+U8736+T8736</f>
        <v>-48069793.5134782</v>
      </c>
      <c r="W8736" s="19" t="n">
        <f aca="false">V8736/1000</f>
        <v>-48069.7935134782</v>
      </c>
      <c r="X8736" s="19" t="n">
        <f aca="false">W8736*3600000000*2/237000000</f>
        <v>-1460348.15737149</v>
      </c>
      <c r="Y8736" s="19" t="n">
        <f aca="false">X8736/30.662</f>
        <v>-47627.2962419767</v>
      </c>
    </row>
    <row r="8737" customFormat="false" ht="17.9" hidden="false" customHeight="false" outlineLevel="0" collapsed="false">
      <c r="A8737" s="2" t="n">
        <v>12</v>
      </c>
      <c r="B8737" s="3" t="n">
        <v>30</v>
      </c>
      <c r="C8737" s="38" t="n">
        <v>14</v>
      </c>
      <c r="D8737" s="1" t="n">
        <v>-1.1</v>
      </c>
      <c r="E8737" s="3" t="n">
        <v>720.373516602372</v>
      </c>
      <c r="F8737" s="23" t="n">
        <f aca="false">IF(D8737&lt;25, 0.24, 0.24-(0.01/5)*(D8737-25))</f>
        <v>0.24</v>
      </c>
      <c r="G8737" s="40" t="n">
        <f aca="false">(E8737/1000)*$G$1*F8737</f>
        <v>56642.1051622246</v>
      </c>
      <c r="H8737" s="40" t="n">
        <v>0.139957464094956</v>
      </c>
      <c r="I8737" s="3" t="n">
        <f aca="false">H8737*$J$2</f>
        <v>0</v>
      </c>
      <c r="J8737" s="19" t="n">
        <f aca="false">SUM(I8737+G8737)</f>
        <v>56642.1051622246</v>
      </c>
      <c r="K8737" s="1" t="n">
        <v>0</v>
      </c>
      <c r="L8737" s="1" t="n">
        <v>0.823360906018967</v>
      </c>
      <c r="N8737" s="1" t="n">
        <f aca="false">(2.571*(19.44-D8737)+3.87)*$K$2</f>
        <v>0</v>
      </c>
      <c r="O8737" s="1" t="n">
        <f aca="false">IF(N8737&gt;0,N8737,0)</f>
        <v>0</v>
      </c>
      <c r="P8737" s="1" t="n">
        <f aca="false">O8737*1.5</f>
        <v>0</v>
      </c>
      <c r="Q8737" s="1" t="n">
        <f aca="false">P8737/(3.6*$Q$2)</f>
        <v>0</v>
      </c>
      <c r="R8737" s="1" t="n">
        <f aca="false">(K8737+L8737)*$R$2</f>
        <v>4116.80453009484</v>
      </c>
      <c r="S8737" s="19" t="n">
        <f aca="false">J8737-R8737</f>
        <v>52525.3006321298</v>
      </c>
      <c r="T8737" s="1" t="n">
        <f aca="false">IF(S8737&lt;0,S8737/$G$3,0)</f>
        <v>0</v>
      </c>
      <c r="U8737" s="1" t="n">
        <f aca="false">IF(S8737&gt;0,S8737*0.7,0)</f>
        <v>36767.7104424908</v>
      </c>
      <c r="V8737" s="14" t="n">
        <f aca="false">V8736+U8737+T8737</f>
        <v>-48033025.8030357</v>
      </c>
      <c r="W8737" s="19" t="n">
        <f aca="false">V8737/1000</f>
        <v>-48033.0258030357</v>
      </c>
      <c r="X8737" s="19" t="n">
        <f aca="false">W8737*3600000000*2/237000000</f>
        <v>-1459231.16363653</v>
      </c>
      <c r="Y8737" s="19" t="n">
        <f aca="false">X8737/30.662</f>
        <v>-47590.8669896461</v>
      </c>
    </row>
    <row r="8738" customFormat="false" ht="17.9" hidden="false" customHeight="false" outlineLevel="0" collapsed="false">
      <c r="A8738" s="2" t="n">
        <v>12</v>
      </c>
      <c r="B8738" s="3" t="n">
        <v>30</v>
      </c>
      <c r="C8738" s="38" t="n">
        <v>15</v>
      </c>
      <c r="D8738" s="1" t="n">
        <v>-1.1</v>
      </c>
      <c r="E8738" s="3" t="n">
        <v>552.998402088684</v>
      </c>
      <c r="F8738" s="23" t="n">
        <f aca="false">IF(D8738&lt;25, 0.24, 0.24-(0.01/5)*(D8738-25))</f>
        <v>0.24</v>
      </c>
      <c r="G8738" s="40" t="n">
        <f aca="false">(E8738/1000)*$G$1*F8738</f>
        <v>43481.6007581507</v>
      </c>
      <c r="H8738" s="40" t="n">
        <v>0.137151886827371</v>
      </c>
      <c r="I8738" s="3" t="n">
        <f aca="false">H8738*$J$2</f>
        <v>0</v>
      </c>
      <c r="J8738" s="19" t="n">
        <f aca="false">SUM(I8738+G8738)</f>
        <v>43481.6007581507</v>
      </c>
      <c r="K8738" s="1" t="n">
        <v>0</v>
      </c>
      <c r="L8738" s="1" t="n">
        <v>0.753549756880201</v>
      </c>
      <c r="N8738" s="1" t="n">
        <f aca="false">(2.571*(19.44-D8738)+3.87)*$K$2</f>
        <v>0</v>
      </c>
      <c r="O8738" s="1" t="n">
        <f aca="false">IF(N8738&gt;0,N8738,0)</f>
        <v>0</v>
      </c>
      <c r="P8738" s="1" t="n">
        <f aca="false">O8738*1.5</f>
        <v>0</v>
      </c>
      <c r="Q8738" s="1" t="n">
        <f aca="false">P8738/(3.6*$Q$2)</f>
        <v>0</v>
      </c>
      <c r="R8738" s="1" t="n">
        <f aca="false">(K8738+L8738)*$R$2</f>
        <v>3767.748784401</v>
      </c>
      <c r="S8738" s="19" t="n">
        <f aca="false">J8738-R8738</f>
        <v>39713.8519737497</v>
      </c>
      <c r="T8738" s="1" t="n">
        <f aca="false">IF(S8738&lt;0,S8738/$G$3,0)</f>
        <v>0</v>
      </c>
      <c r="U8738" s="1" t="n">
        <f aca="false">IF(S8738&gt;0,S8738*0.7,0)</f>
        <v>27799.6963816248</v>
      </c>
      <c r="V8738" s="14" t="n">
        <f aca="false">V8737+U8738+T8738</f>
        <v>-48005226.1066541</v>
      </c>
      <c r="W8738" s="19" t="n">
        <f aca="false">V8738/1000</f>
        <v>-48005.2261066541</v>
      </c>
      <c r="X8738" s="19" t="n">
        <f aca="false">W8738*3600000000*2/237000000</f>
        <v>-1458386.61589835</v>
      </c>
      <c r="Y8738" s="19" t="n">
        <f aca="false">X8738/30.662</f>
        <v>-47563.3231980416</v>
      </c>
    </row>
    <row r="8739" customFormat="false" ht="17.9" hidden="false" customHeight="false" outlineLevel="0" collapsed="false">
      <c r="A8739" s="2" t="n">
        <v>12</v>
      </c>
      <c r="B8739" s="3" t="n">
        <v>30</v>
      </c>
      <c r="C8739" s="38" t="n">
        <v>16</v>
      </c>
      <c r="D8739" s="1" t="n">
        <v>-1.1</v>
      </c>
      <c r="E8739" s="3" t="n">
        <v>313.673354701922</v>
      </c>
      <c r="F8739" s="23" t="n">
        <f aca="false">IF(D8739&lt;25, 0.24, 0.24-(0.01/5)*(D8739-25))</f>
        <v>0.24</v>
      </c>
      <c r="G8739" s="40" t="n">
        <f aca="false">(E8739/1000)*$G$1*F8739</f>
        <v>24663.7594721865</v>
      </c>
      <c r="H8739" s="40" t="n">
        <v>0.123792863459335</v>
      </c>
      <c r="I8739" s="3" t="n">
        <f aca="false">H8739*$J$2</f>
        <v>0</v>
      </c>
      <c r="J8739" s="19" t="n">
        <f aca="false">SUM(I8739+G8739)</f>
        <v>24663.7594721865</v>
      </c>
      <c r="K8739" s="1" t="n">
        <v>0</v>
      </c>
      <c r="L8739" s="1" t="n">
        <v>0.753093474859686</v>
      </c>
      <c r="N8739" s="1" t="n">
        <f aca="false">(2.571*(19.44-D8739)+3.87)*$K$2</f>
        <v>0</v>
      </c>
      <c r="O8739" s="1" t="n">
        <f aca="false">IF(N8739&gt;0,N8739,0)</f>
        <v>0</v>
      </c>
      <c r="P8739" s="1" t="n">
        <f aca="false">O8739*1.5</f>
        <v>0</v>
      </c>
      <c r="Q8739" s="1" t="n">
        <f aca="false">P8739/(3.6*$Q$2)</f>
        <v>0</v>
      </c>
      <c r="R8739" s="1" t="n">
        <f aca="false">(K8739+L8739)*$R$2</f>
        <v>3765.46737429843</v>
      </c>
      <c r="S8739" s="19" t="n">
        <f aca="false">J8739-R8739</f>
        <v>20898.2920978881</v>
      </c>
      <c r="T8739" s="1" t="n">
        <f aca="false">IF(S8739&lt;0,S8739/$G$3,0)</f>
        <v>0</v>
      </c>
      <c r="U8739" s="1" t="n">
        <f aca="false">IF(S8739&gt;0,S8739*0.7,0)</f>
        <v>14628.8044685216</v>
      </c>
      <c r="V8739" s="14" t="n">
        <f aca="false">V8738+U8739+T8739</f>
        <v>-47990597.3021856</v>
      </c>
      <c r="W8739" s="19" t="n">
        <f aca="false">V8739/1000</f>
        <v>-47990.5973021856</v>
      </c>
      <c r="X8739" s="19" t="n">
        <f aca="false">W8739*3600000000*2/237000000</f>
        <v>-1457942.19652209</v>
      </c>
      <c r="Y8739" s="19" t="n">
        <f aca="false">X8739/30.662</f>
        <v>-47548.829056229</v>
      </c>
    </row>
    <row r="8740" customFormat="false" ht="17.9" hidden="false" customHeight="false" outlineLevel="0" collapsed="false">
      <c r="A8740" s="2" t="n">
        <v>12</v>
      </c>
      <c r="B8740" s="3" t="n">
        <v>30</v>
      </c>
      <c r="C8740" s="38" t="n">
        <v>17</v>
      </c>
      <c r="D8740" s="1" t="n">
        <v>-1.1</v>
      </c>
      <c r="E8740" s="3" t="n">
        <v>44.8091620332257</v>
      </c>
      <c r="F8740" s="23" t="n">
        <f aca="false">IF(D8740&lt;25, 0.24, 0.24-(0.01/5)*(D8740-25))</f>
        <v>0.24</v>
      </c>
      <c r="G8740" s="40" t="n">
        <f aca="false">(E8740/1000)*$G$1*F8740</f>
        <v>3523.2906396781</v>
      </c>
      <c r="H8740" s="40" t="n">
        <v>0.106582524520755</v>
      </c>
      <c r="I8740" s="3" t="n">
        <f aca="false">H8740*$J$2</f>
        <v>0</v>
      </c>
      <c r="J8740" s="19" t="n">
        <f aca="false">SUM(I8740+G8740)</f>
        <v>3523.2906396781</v>
      </c>
      <c r="K8740" s="1" t="n">
        <v>0</v>
      </c>
      <c r="L8740" s="1" t="n">
        <v>0.807162894290691</v>
      </c>
      <c r="N8740" s="1" t="n">
        <f aca="false">(2.571*(19.44-D8740)+3.87)*$K$2</f>
        <v>0</v>
      </c>
      <c r="O8740" s="1" t="n">
        <f aca="false">IF(N8740&gt;0,N8740,0)</f>
        <v>0</v>
      </c>
      <c r="P8740" s="1" t="n">
        <f aca="false">O8740*1.5</f>
        <v>0</v>
      </c>
      <c r="Q8740" s="1" t="n">
        <f aca="false">P8740/(3.6*$Q$2)</f>
        <v>0</v>
      </c>
      <c r="R8740" s="1" t="n">
        <f aca="false">(K8740+L8740)*$R$2</f>
        <v>4035.81447145346</v>
      </c>
      <c r="S8740" s="19" t="n">
        <f aca="false">J8740-R8740</f>
        <v>-512.523831775358</v>
      </c>
      <c r="T8740" s="1" t="n">
        <f aca="false">IF(S8740&lt;0,S8740/$G$3,0)</f>
        <v>-732.176902536226</v>
      </c>
      <c r="U8740" s="1" t="n">
        <f aca="false">IF(S8740&gt;0,S8740*0.7,0)</f>
        <v>0</v>
      </c>
      <c r="V8740" s="14" t="n">
        <f aca="false">V8739+U8740+T8740</f>
        <v>-47991329.4790881</v>
      </c>
      <c r="W8740" s="19" t="n">
        <f aca="false">V8740/1000</f>
        <v>-47991.3294790881</v>
      </c>
      <c r="X8740" s="19" t="n">
        <f aca="false">W8740*3600000000*2/237000000</f>
        <v>-1457964.43987103</v>
      </c>
      <c r="Y8740" s="19" t="n">
        <f aca="false">X8740/30.662</f>
        <v>-47549.5544932174</v>
      </c>
    </row>
    <row r="8741" customFormat="false" ht="17.9" hidden="false" customHeight="false" outlineLevel="0" collapsed="false">
      <c r="A8741" s="2" t="n">
        <v>12</v>
      </c>
      <c r="B8741" s="3" t="n">
        <v>30</v>
      </c>
      <c r="C8741" s="38" t="n">
        <v>18</v>
      </c>
      <c r="D8741" s="1" t="n">
        <v>-1.3</v>
      </c>
      <c r="E8741" s="3" t="n">
        <v>0</v>
      </c>
      <c r="F8741" s="23" t="n">
        <f aca="false">IF(D8741&lt;25, 0.24, 0.24-(0.01/5)*(D8741-25))</f>
        <v>0.24</v>
      </c>
      <c r="G8741" s="40" t="n">
        <f aca="false">(E8741/1000)*$G$1*F8741</f>
        <v>0</v>
      </c>
      <c r="H8741" s="40" t="n">
        <v>0.117939702122665</v>
      </c>
      <c r="I8741" s="3" t="n">
        <f aca="false">H8741*$J$2</f>
        <v>0</v>
      </c>
      <c r="J8741" s="19" t="n">
        <f aca="false">SUM(I8741+G8741)</f>
        <v>0</v>
      </c>
      <c r="K8741" s="1" t="n">
        <v>0</v>
      </c>
      <c r="L8741" s="1" t="n">
        <v>0.86077603170118</v>
      </c>
      <c r="N8741" s="1" t="n">
        <f aca="false">(2.571*(19.44-D8741)+3.87)*$K$2</f>
        <v>0</v>
      </c>
      <c r="O8741" s="1" t="n">
        <f aca="false">IF(N8741&gt;0,N8741,0)</f>
        <v>0</v>
      </c>
      <c r="P8741" s="1" t="n">
        <f aca="false">O8741*1.5</f>
        <v>0</v>
      </c>
      <c r="Q8741" s="1" t="n">
        <f aca="false">P8741/(3.6*$Q$2)</f>
        <v>0</v>
      </c>
      <c r="R8741" s="1" t="n">
        <f aca="false">(K8741+L8741)*$R$2</f>
        <v>4303.8801585059</v>
      </c>
      <c r="S8741" s="19" t="n">
        <f aca="false">J8741-R8741</f>
        <v>-4303.8801585059</v>
      </c>
      <c r="T8741" s="1" t="n">
        <f aca="false">IF(S8741&lt;0,S8741/$G$3,0)</f>
        <v>-6148.400226437</v>
      </c>
      <c r="U8741" s="1" t="n">
        <f aca="false">IF(S8741&gt;0,S8741*0.7,0)</f>
        <v>0</v>
      </c>
      <c r="V8741" s="14" t="n">
        <f aca="false">V8740+U8741+T8741</f>
        <v>-47997477.8793146</v>
      </c>
      <c r="W8741" s="19" t="n">
        <f aca="false">V8741/1000</f>
        <v>-47997.4778793146</v>
      </c>
      <c r="X8741" s="19" t="n">
        <f aca="false">W8741*3600000000*2/237000000</f>
        <v>-1458151.22671335</v>
      </c>
      <c r="Y8741" s="19" t="n">
        <f aca="false">X8741/30.662</f>
        <v>-47555.6462955239</v>
      </c>
    </row>
    <row r="8742" customFormat="false" ht="17.9" hidden="false" customHeight="false" outlineLevel="0" collapsed="false">
      <c r="A8742" s="2" t="n">
        <v>12</v>
      </c>
      <c r="B8742" s="3" t="n">
        <v>30</v>
      </c>
      <c r="C8742" s="38" t="n">
        <v>19</v>
      </c>
      <c r="D8742" s="1" t="n">
        <v>-1.5</v>
      </c>
      <c r="E8742" s="3" t="n">
        <v>0</v>
      </c>
      <c r="F8742" s="23" t="n">
        <f aca="false">IF(D8742&lt;25, 0.24, 0.24-(0.01/5)*(D8742-25))</f>
        <v>0.24</v>
      </c>
      <c r="G8742" s="40" t="n">
        <f aca="false">(E8742/1000)*$G$1*F8742</f>
        <v>0</v>
      </c>
      <c r="H8742" s="40" t="n">
        <v>0.144485659910834</v>
      </c>
      <c r="I8742" s="3" t="n">
        <f aca="false">H8742*$J$2</f>
        <v>0</v>
      </c>
      <c r="J8742" s="19" t="n">
        <f aca="false">SUM(I8742+G8742)</f>
        <v>0</v>
      </c>
      <c r="K8742" s="1" t="n">
        <v>0</v>
      </c>
      <c r="L8742" s="1" t="n">
        <v>0.897963016373137</v>
      </c>
      <c r="N8742" s="1" t="n">
        <f aca="false">(2.571*(19.44-D8742)+3.87)*$K$2</f>
        <v>0</v>
      </c>
      <c r="O8742" s="1" t="n">
        <f aca="false">IF(N8742&gt;0,N8742,0)</f>
        <v>0</v>
      </c>
      <c r="P8742" s="1" t="n">
        <f aca="false">O8742*1.5</f>
        <v>0</v>
      </c>
      <c r="Q8742" s="1" t="n">
        <f aca="false">P8742/(3.6*$Q$2)</f>
        <v>0</v>
      </c>
      <c r="R8742" s="1" t="n">
        <f aca="false">(K8742+L8742)*$R$2</f>
        <v>4489.81508186569</v>
      </c>
      <c r="S8742" s="19" t="n">
        <f aca="false">J8742-R8742</f>
        <v>-4489.81508186569</v>
      </c>
      <c r="T8742" s="1" t="n">
        <f aca="false">IF(S8742&lt;0,S8742/$G$3,0)</f>
        <v>-6414.02154552241</v>
      </c>
      <c r="U8742" s="1" t="n">
        <f aca="false">IF(S8742&gt;0,S8742*0.7,0)</f>
        <v>0</v>
      </c>
      <c r="V8742" s="14" t="n">
        <f aca="false">V8741+U8742+T8742</f>
        <v>-48003891.9008601</v>
      </c>
      <c r="W8742" s="19" t="n">
        <f aca="false">V8742/1000</f>
        <v>-48003.8919008601</v>
      </c>
      <c r="X8742" s="19" t="n">
        <f aca="false">W8742*3600000000*2/237000000</f>
        <v>-1458346.0830641</v>
      </c>
      <c r="Y8742" s="19" t="n">
        <f aca="false">X8742/30.662</f>
        <v>-47562.0012740233</v>
      </c>
    </row>
    <row r="8743" customFormat="false" ht="17.9" hidden="false" customHeight="false" outlineLevel="0" collapsed="false">
      <c r="A8743" s="2" t="n">
        <v>12</v>
      </c>
      <c r="B8743" s="3" t="n">
        <v>30</v>
      </c>
      <c r="C8743" s="38" t="n">
        <v>20</v>
      </c>
      <c r="D8743" s="1" t="n">
        <v>-1.7</v>
      </c>
      <c r="E8743" s="3" t="n">
        <v>0</v>
      </c>
      <c r="F8743" s="23" t="n">
        <f aca="false">IF(D8743&lt;25, 0.24, 0.24-(0.01/5)*(D8743-25))</f>
        <v>0.24</v>
      </c>
      <c r="G8743" s="40" t="n">
        <f aca="false">(E8743/1000)*$G$1*F8743</f>
        <v>0</v>
      </c>
      <c r="H8743" s="40" t="n">
        <v>0.148877125545922</v>
      </c>
      <c r="I8743" s="3" t="n">
        <f aca="false">H8743*$J$2</f>
        <v>0</v>
      </c>
      <c r="J8743" s="19" t="n">
        <f aca="false">SUM(I8743+G8743)</f>
        <v>0</v>
      </c>
      <c r="K8743" s="1" t="n">
        <v>0</v>
      </c>
      <c r="L8743" s="1" t="n">
        <v>0.905263528701374</v>
      </c>
      <c r="N8743" s="1" t="n">
        <f aca="false">(2.571*(19.44-D8743)+3.87)*$K$2</f>
        <v>0</v>
      </c>
      <c r="O8743" s="1" t="n">
        <f aca="false">IF(N8743&gt;0,N8743,0)</f>
        <v>0</v>
      </c>
      <c r="P8743" s="1" t="n">
        <f aca="false">O8743*1.5</f>
        <v>0</v>
      </c>
      <c r="Q8743" s="1" t="n">
        <f aca="false">P8743/(3.6*$Q$2)</f>
        <v>0</v>
      </c>
      <c r="R8743" s="1" t="n">
        <f aca="false">(K8743+L8743)*$R$2</f>
        <v>4526.31764350687</v>
      </c>
      <c r="S8743" s="19" t="n">
        <f aca="false">J8743-R8743</f>
        <v>-4526.31764350687</v>
      </c>
      <c r="T8743" s="1" t="n">
        <f aca="false">IF(S8743&lt;0,S8743/$G$3,0)</f>
        <v>-6466.16806215267</v>
      </c>
      <c r="U8743" s="1" t="n">
        <f aca="false">IF(S8743&gt;0,S8743*0.7,0)</f>
        <v>0</v>
      </c>
      <c r="V8743" s="14" t="n">
        <f aca="false">V8742+U8743+T8743</f>
        <v>-48010358.0689222</v>
      </c>
      <c r="W8743" s="19" t="n">
        <f aca="false">V8743/1000</f>
        <v>-48010.3580689222</v>
      </c>
      <c r="X8743" s="19" t="n">
        <f aca="false">W8743*3600000000*2/237000000</f>
        <v>-1458542.52361283</v>
      </c>
      <c r="Y8743" s="19" t="n">
        <f aca="false">X8743/30.662</f>
        <v>-47568.4079190146</v>
      </c>
    </row>
    <row r="8744" customFormat="false" ht="17.9" hidden="false" customHeight="false" outlineLevel="0" collapsed="false">
      <c r="A8744" s="2" t="n">
        <v>12</v>
      </c>
      <c r="B8744" s="3" t="n">
        <v>30</v>
      </c>
      <c r="C8744" s="38" t="n">
        <v>21</v>
      </c>
      <c r="D8744" s="1" t="n">
        <v>-1.7</v>
      </c>
      <c r="E8744" s="3" t="n">
        <v>0</v>
      </c>
      <c r="F8744" s="23" t="n">
        <f aca="false">IF(D8744&lt;25, 0.24, 0.24-(0.01/5)*(D8744-25))</f>
        <v>0.24</v>
      </c>
      <c r="G8744" s="40" t="n">
        <f aca="false">(E8744/1000)*$G$1*F8744</f>
        <v>0</v>
      </c>
      <c r="H8744" s="40" t="n">
        <v>0.171266750670634</v>
      </c>
      <c r="I8744" s="3" t="n">
        <f aca="false">H8744*$J$2</f>
        <v>0</v>
      </c>
      <c r="J8744" s="19" t="n">
        <f aca="false">SUM(I8744+G8744)</f>
        <v>0</v>
      </c>
      <c r="K8744" s="1" t="n">
        <v>0</v>
      </c>
      <c r="L8744" s="1" t="n">
        <v>0.913932887091155</v>
      </c>
      <c r="N8744" s="1" t="n">
        <f aca="false">(2.571*(19.44-D8744)+3.87)*$K$2</f>
        <v>0</v>
      </c>
      <c r="O8744" s="1" t="n">
        <f aca="false">IF(N8744&gt;0,N8744,0)</f>
        <v>0</v>
      </c>
      <c r="P8744" s="1" t="n">
        <f aca="false">O8744*1.5</f>
        <v>0</v>
      </c>
      <c r="Q8744" s="1" t="n">
        <f aca="false">P8744/(3.6*$Q$2)</f>
        <v>0</v>
      </c>
      <c r="R8744" s="1" t="n">
        <f aca="false">(K8744+L8744)*$R$2</f>
        <v>4569.66443545578</v>
      </c>
      <c r="S8744" s="19" t="n">
        <f aca="false">J8744-R8744</f>
        <v>-4569.66443545578</v>
      </c>
      <c r="T8744" s="1" t="n">
        <f aca="false">IF(S8744&lt;0,S8744/$G$3,0)</f>
        <v>-6528.09205065111</v>
      </c>
      <c r="U8744" s="1" t="n">
        <f aca="false">IF(S8744&gt;0,S8744*0.7,0)</f>
        <v>0</v>
      </c>
      <c r="V8744" s="14" t="n">
        <f aca="false">V8743+U8744+T8744</f>
        <v>-48016886.1609729</v>
      </c>
      <c r="W8744" s="19" t="n">
        <f aca="false">V8744/1000</f>
        <v>-48016.8861609729</v>
      </c>
      <c r="X8744" s="19" t="n">
        <f aca="false">W8744*3600000000*2/237000000</f>
        <v>-1458740.84539664</v>
      </c>
      <c r="Y8744" s="19" t="n">
        <f aca="false">X8744/30.662</f>
        <v>-47574.875917965</v>
      </c>
    </row>
    <row r="8745" customFormat="false" ht="17.9" hidden="false" customHeight="false" outlineLevel="0" collapsed="false">
      <c r="A8745" s="2" t="n">
        <v>12</v>
      </c>
      <c r="B8745" s="3" t="n">
        <v>30</v>
      </c>
      <c r="C8745" s="38" t="n">
        <v>22</v>
      </c>
      <c r="D8745" s="1" t="n">
        <v>-1.7</v>
      </c>
      <c r="E8745" s="3" t="n">
        <v>0</v>
      </c>
      <c r="F8745" s="23" t="n">
        <f aca="false">IF(D8745&lt;25, 0.24, 0.24-(0.01/5)*(D8745-25))</f>
        <v>0.24</v>
      </c>
      <c r="G8745" s="40" t="n">
        <f aca="false">(E8745/1000)*$G$1*F8745</f>
        <v>0</v>
      </c>
      <c r="H8745" s="40" t="n">
        <v>0.199950823106726</v>
      </c>
      <c r="I8745" s="3" t="n">
        <f aca="false">H8745*$J$2</f>
        <v>0</v>
      </c>
      <c r="J8745" s="19" t="n">
        <f aca="false">SUM(I8745+G8745)</f>
        <v>0</v>
      </c>
      <c r="K8745" s="1" t="n">
        <v>0</v>
      </c>
      <c r="L8745" s="1" t="n">
        <v>0.932640449932262</v>
      </c>
      <c r="N8745" s="1" t="n">
        <f aca="false">(2.571*(19.44-D8745)+3.87)*$K$2</f>
        <v>0</v>
      </c>
      <c r="O8745" s="1" t="n">
        <f aca="false">IF(N8745&gt;0,N8745,0)</f>
        <v>0</v>
      </c>
      <c r="P8745" s="1" t="n">
        <f aca="false">O8745*1.5</f>
        <v>0</v>
      </c>
      <c r="Q8745" s="1" t="n">
        <f aca="false">P8745/(3.6*$Q$2)</f>
        <v>0</v>
      </c>
      <c r="R8745" s="1" t="n">
        <f aca="false">(K8745+L8745)*$R$2</f>
        <v>4663.20224966131</v>
      </c>
      <c r="S8745" s="19" t="n">
        <f aca="false">J8745-R8745</f>
        <v>-4663.20224966131</v>
      </c>
      <c r="T8745" s="1" t="n">
        <f aca="false">IF(S8745&lt;0,S8745/$G$3,0)</f>
        <v>-6661.71749951616</v>
      </c>
      <c r="U8745" s="1" t="n">
        <f aca="false">IF(S8745&gt;0,S8745*0.7,0)</f>
        <v>0</v>
      </c>
      <c r="V8745" s="14" t="n">
        <f aca="false">V8744+U8745+T8745</f>
        <v>-48023547.8784724</v>
      </c>
      <c r="W8745" s="19" t="n">
        <f aca="false">V8745/1000</f>
        <v>-48023.5478784724</v>
      </c>
      <c r="X8745" s="19" t="n">
        <f aca="false">W8745*3600000000*2/237000000</f>
        <v>-1458943.22668777</v>
      </c>
      <c r="Y8745" s="19" t="n">
        <f aca="false">X8745/30.662</f>
        <v>-47581.4763123009</v>
      </c>
    </row>
    <row r="8746" customFormat="false" ht="17.9" hidden="false" customHeight="false" outlineLevel="0" collapsed="false">
      <c r="A8746" s="2" t="n">
        <v>12</v>
      </c>
      <c r="B8746" s="3" t="n">
        <v>30</v>
      </c>
      <c r="C8746" s="38" t="n">
        <v>23</v>
      </c>
      <c r="D8746" s="1" t="n">
        <v>-1.7</v>
      </c>
      <c r="E8746" s="3" t="n">
        <v>0</v>
      </c>
      <c r="F8746" s="23" t="n">
        <f aca="false">IF(D8746&lt;25, 0.24, 0.24-(0.01/5)*(D8746-25))</f>
        <v>0.24</v>
      </c>
      <c r="G8746" s="40" t="n">
        <f aca="false">(E8746/1000)*$G$1*F8746</f>
        <v>0</v>
      </c>
      <c r="H8746" s="40" t="n">
        <v>0.197265555429946</v>
      </c>
      <c r="I8746" s="3" t="n">
        <f aca="false">H8746*$J$2</f>
        <v>0</v>
      </c>
      <c r="J8746" s="19" t="n">
        <f aca="false">SUM(I8746+G8746)</f>
        <v>0</v>
      </c>
      <c r="K8746" s="1" t="n">
        <v>0</v>
      </c>
      <c r="L8746" s="1" t="n">
        <v>0.873551928275595</v>
      </c>
      <c r="N8746" s="1" t="n">
        <f aca="false">(2.571*(19.44-D8746)+3.87)*$K$2</f>
        <v>0</v>
      </c>
      <c r="O8746" s="1" t="n">
        <f aca="false">IF(N8746&gt;0,N8746,0)</f>
        <v>0</v>
      </c>
      <c r="P8746" s="1" t="n">
        <f aca="false">O8746*1.5</f>
        <v>0</v>
      </c>
      <c r="Q8746" s="1" t="n">
        <f aca="false">P8746/(3.6*$Q$2)</f>
        <v>0</v>
      </c>
      <c r="R8746" s="1" t="n">
        <f aca="false">(K8746+L8746)*$R$2</f>
        <v>4367.75964137798</v>
      </c>
      <c r="S8746" s="19" t="n">
        <f aca="false">J8746-R8746</f>
        <v>-4367.75964137798</v>
      </c>
      <c r="T8746" s="1" t="n">
        <f aca="false">IF(S8746&lt;0,S8746/$G$3,0)</f>
        <v>-6239.65663053997</v>
      </c>
      <c r="U8746" s="1" t="n">
        <f aca="false">IF(S8746&gt;0,S8746*0.7,0)</f>
        <v>0</v>
      </c>
      <c r="V8746" s="14" t="n">
        <f aca="false">V8745+U8746+T8746</f>
        <v>-48029787.5351029</v>
      </c>
      <c r="W8746" s="19" t="n">
        <f aca="false">V8746/1000</f>
        <v>-48029.7875351029</v>
      </c>
      <c r="X8746" s="19" t="n">
        <f aca="false">W8746*3600000000*2/237000000</f>
        <v>-1459132.78587654</v>
      </c>
      <c r="Y8746" s="19" t="n">
        <f aca="false">X8746/30.662</f>
        <v>-47587.6585309681</v>
      </c>
    </row>
    <row r="8747" customFormat="false" ht="17.9" hidden="false" customHeight="false" outlineLevel="0" collapsed="false">
      <c r="A8747" s="2" t="n">
        <v>12</v>
      </c>
      <c r="B8747" s="3" t="n">
        <v>31</v>
      </c>
      <c r="C8747" s="38" t="n">
        <v>0</v>
      </c>
      <c r="D8747" s="1" t="n">
        <v>-1.7</v>
      </c>
      <c r="E8747" s="3" t="n">
        <v>0</v>
      </c>
      <c r="F8747" s="23" t="n">
        <f aca="false">IF(D8747&lt;25, 0.24, 0.24-(0.01/5)*(D8747-25))</f>
        <v>0.24</v>
      </c>
      <c r="G8747" s="40" t="n">
        <f aca="false">(E8747/1000)*$G$1*F8747</f>
        <v>0</v>
      </c>
      <c r="H8747" s="40" t="n">
        <v>0.197812210121377</v>
      </c>
      <c r="I8747" s="3" t="n">
        <f aca="false">H8747*$J$2</f>
        <v>0</v>
      </c>
      <c r="J8747" s="19" t="n">
        <f aca="false">SUM(I8747+G8747)</f>
        <v>0</v>
      </c>
      <c r="K8747" s="1" t="n">
        <v>0</v>
      </c>
      <c r="L8747" s="1" t="n">
        <v>0.787999049429069</v>
      </c>
      <c r="N8747" s="1" t="n">
        <f aca="false">(2.571*(19.44-D8747)+3.87)*$K$2</f>
        <v>0</v>
      </c>
      <c r="O8747" s="1" t="n">
        <f aca="false">IF(N8747&gt;0,N8747,0)</f>
        <v>0</v>
      </c>
      <c r="P8747" s="1" t="n">
        <f aca="false">O8747*1.5</f>
        <v>0</v>
      </c>
      <c r="Q8747" s="1" t="n">
        <f aca="false">P8747/(3.6*$Q$2)</f>
        <v>0</v>
      </c>
      <c r="R8747" s="1" t="n">
        <f aca="false">(K8747+L8747)*$R$2</f>
        <v>3939.99524714535</v>
      </c>
      <c r="S8747" s="19" t="n">
        <f aca="false">J8747-R8747</f>
        <v>-3939.99524714535</v>
      </c>
      <c r="T8747" s="1" t="n">
        <f aca="false">IF(S8747&lt;0,S8747/$G$3,0)</f>
        <v>-5628.56463877907</v>
      </c>
      <c r="U8747" s="1" t="n">
        <f aca="false">IF(S8747&gt;0,S8747*0.7,0)</f>
        <v>0</v>
      </c>
      <c r="V8747" s="14" t="n">
        <f aca="false">V8746+U8747+T8747</f>
        <v>-48035416.0997417</v>
      </c>
      <c r="W8747" s="19" t="n">
        <f aca="false">V8747/1000</f>
        <v>-48035.4160997417</v>
      </c>
      <c r="X8747" s="19" t="n">
        <f aca="false">W8747*3600000000*2/237000000</f>
        <v>-1459303.78024532</v>
      </c>
      <c r="Y8747" s="19" t="n">
        <f aca="false">X8747/30.662</f>
        <v>-47593.2352829339</v>
      </c>
    </row>
    <row r="8748" customFormat="false" ht="17.9" hidden="false" customHeight="false" outlineLevel="0" collapsed="false">
      <c r="A8748" s="2" t="n">
        <v>12</v>
      </c>
      <c r="B8748" s="3" t="n">
        <v>31</v>
      </c>
      <c r="C8748" s="38" t="n">
        <v>1</v>
      </c>
      <c r="D8748" s="1" t="n">
        <v>-1.7</v>
      </c>
      <c r="E8748" s="3" t="n">
        <v>0</v>
      </c>
      <c r="F8748" s="23" t="n">
        <f aca="false">IF(D8748&lt;25, 0.24, 0.24-(0.01/5)*(D8748-25))</f>
        <v>0.24</v>
      </c>
      <c r="G8748" s="40" t="n">
        <f aca="false">(E8748/1000)*$G$1*F8748</f>
        <v>0</v>
      </c>
      <c r="H8748" s="40" t="n">
        <v>0.26904180712029</v>
      </c>
      <c r="I8748" s="3" t="n">
        <f aca="false">H8748*$J$2</f>
        <v>0</v>
      </c>
      <c r="J8748" s="19" t="n">
        <f aca="false">SUM(I8748+G8748)</f>
        <v>0</v>
      </c>
      <c r="K8748" s="1" t="n">
        <v>0</v>
      </c>
      <c r="L8748" s="1" t="n">
        <v>0.759253282136636</v>
      </c>
      <c r="N8748" s="1" t="n">
        <f aca="false">(2.571*(19.44-D8748)+3.87)*$K$2</f>
        <v>0</v>
      </c>
      <c r="O8748" s="1" t="n">
        <f aca="false">IF(N8748&gt;0,N8748,0)</f>
        <v>0</v>
      </c>
      <c r="P8748" s="1" t="n">
        <f aca="false">O8748*1.5</f>
        <v>0</v>
      </c>
      <c r="Q8748" s="1" t="n">
        <f aca="false">P8748/(3.6*$Q$2)</f>
        <v>0</v>
      </c>
      <c r="R8748" s="1" t="n">
        <f aca="false">(K8748+L8748)*$R$2</f>
        <v>3796.26641068318</v>
      </c>
      <c r="S8748" s="19" t="n">
        <f aca="false">J8748-R8748</f>
        <v>-3796.26641068318</v>
      </c>
      <c r="T8748" s="1" t="n">
        <f aca="false">IF(S8748&lt;0,S8748/$G$3,0)</f>
        <v>-5423.2377295474</v>
      </c>
      <c r="U8748" s="1" t="n">
        <f aca="false">IF(S8748&gt;0,S8748*0.7,0)</f>
        <v>0</v>
      </c>
      <c r="V8748" s="14" t="n">
        <f aca="false">V8747+U8748+T8748</f>
        <v>-48040839.3374713</v>
      </c>
      <c r="W8748" s="19" t="n">
        <f aca="false">V8748/1000</f>
        <v>-48040.8393374713</v>
      </c>
      <c r="X8748" s="19" t="n">
        <f aca="false">W8748*3600000000*2/237000000</f>
        <v>-1459468.53683457</v>
      </c>
      <c r="Y8748" s="19" t="n">
        <f aca="false">X8748/30.662</f>
        <v>-47598.6085980879</v>
      </c>
    </row>
    <row r="8749" customFormat="false" ht="17.9" hidden="false" customHeight="false" outlineLevel="0" collapsed="false">
      <c r="A8749" s="2" t="n">
        <v>12</v>
      </c>
      <c r="B8749" s="3" t="n">
        <v>31</v>
      </c>
      <c r="C8749" s="38" t="n">
        <v>2</v>
      </c>
      <c r="D8749" s="1" t="n">
        <v>-1.7</v>
      </c>
      <c r="E8749" s="3" t="n">
        <v>0</v>
      </c>
      <c r="F8749" s="23" t="n">
        <f aca="false">IF(D8749&lt;25, 0.24, 0.24-(0.01/5)*(D8749-25))</f>
        <v>0.24</v>
      </c>
      <c r="G8749" s="40" t="n">
        <f aca="false">(E8749/1000)*$G$1*F8749</f>
        <v>0</v>
      </c>
      <c r="H8749" s="40" t="n">
        <v>0.301614203669294</v>
      </c>
      <c r="I8749" s="3" t="n">
        <f aca="false">H8749*$J$2</f>
        <v>0</v>
      </c>
      <c r="J8749" s="19" t="n">
        <f aca="false">SUM(I8749+G8749)</f>
        <v>0</v>
      </c>
      <c r="K8749" s="1" t="n">
        <v>0</v>
      </c>
      <c r="L8749" s="1" t="n">
        <v>0.743511552428876</v>
      </c>
      <c r="N8749" s="1" t="n">
        <f aca="false">(2.571*(19.44-D8749)+3.87)*$K$2</f>
        <v>0</v>
      </c>
      <c r="O8749" s="1" t="n">
        <f aca="false">IF(N8749&gt;0,N8749,0)</f>
        <v>0</v>
      </c>
      <c r="P8749" s="1" t="n">
        <f aca="false">O8749*1.5</f>
        <v>0</v>
      </c>
      <c r="Q8749" s="1" t="n">
        <f aca="false">P8749/(3.6*$Q$2)</f>
        <v>0</v>
      </c>
      <c r="R8749" s="1" t="n">
        <f aca="false">(K8749+L8749)*$R$2</f>
        <v>3717.55776214438</v>
      </c>
      <c r="S8749" s="19" t="n">
        <f aca="false">J8749-R8749</f>
        <v>-3717.55776214438</v>
      </c>
      <c r="T8749" s="1" t="n">
        <f aca="false">IF(S8749&lt;0,S8749/$G$3,0)</f>
        <v>-5310.7968030634</v>
      </c>
      <c r="U8749" s="1" t="n">
        <f aca="false">IF(S8749&gt;0,S8749*0.7,0)</f>
        <v>0</v>
      </c>
      <c r="V8749" s="14" t="n">
        <f aca="false">V8748+U8749+T8749</f>
        <v>-48046150.1342743</v>
      </c>
      <c r="W8749" s="19" t="n">
        <f aca="false">V8749/1000</f>
        <v>-48046.1501342743</v>
      </c>
      <c r="X8749" s="19" t="n">
        <f aca="false">W8749*3600000000*2/237000000</f>
        <v>-1459629.87749694</v>
      </c>
      <c r="Y8749" s="19" t="n">
        <f aca="false">X8749/30.662</f>
        <v>-47603.8705073688</v>
      </c>
    </row>
    <row r="8750" customFormat="false" ht="17.9" hidden="false" customHeight="false" outlineLevel="0" collapsed="false">
      <c r="A8750" s="2" t="n">
        <v>12</v>
      </c>
      <c r="B8750" s="3" t="n">
        <v>31</v>
      </c>
      <c r="C8750" s="38" t="n">
        <v>3</v>
      </c>
      <c r="D8750" s="1" t="n">
        <v>-1.7</v>
      </c>
      <c r="E8750" s="3" t="n">
        <v>0</v>
      </c>
      <c r="F8750" s="23" t="n">
        <f aca="false">IF(D8750&lt;25, 0.24, 0.24-(0.01/5)*(D8750-25))</f>
        <v>0.24</v>
      </c>
      <c r="G8750" s="40" t="n">
        <f aca="false">(E8750/1000)*$G$1*F8750</f>
        <v>0</v>
      </c>
      <c r="H8750" s="40" t="n">
        <v>0.343297869973917</v>
      </c>
      <c r="I8750" s="3" t="n">
        <f aca="false">H8750*$J$2</f>
        <v>0</v>
      </c>
      <c r="J8750" s="19" t="n">
        <f aca="false">SUM(I8750+G8750)</f>
        <v>0</v>
      </c>
      <c r="K8750" s="1" t="n">
        <v>0</v>
      </c>
      <c r="L8750" s="1" t="n">
        <v>0.741458283336559</v>
      </c>
      <c r="N8750" s="1" t="n">
        <f aca="false">(2.571*(19.44-D8750)+3.87)*$K$2</f>
        <v>0</v>
      </c>
      <c r="O8750" s="1" t="n">
        <f aca="false">IF(N8750&gt;0,N8750,0)</f>
        <v>0</v>
      </c>
      <c r="P8750" s="1" t="n">
        <f aca="false">O8750*1.5</f>
        <v>0</v>
      </c>
      <c r="Q8750" s="1" t="n">
        <f aca="false">P8750/(3.6*$Q$2)</f>
        <v>0</v>
      </c>
      <c r="R8750" s="1" t="n">
        <f aca="false">(K8750+L8750)*$R$2</f>
        <v>3707.2914166828</v>
      </c>
      <c r="S8750" s="19" t="n">
        <f aca="false">J8750-R8750</f>
        <v>-3707.2914166828</v>
      </c>
      <c r="T8750" s="1" t="n">
        <f aca="false">IF(S8750&lt;0,S8750/$G$3,0)</f>
        <v>-5296.13059526114</v>
      </c>
      <c r="U8750" s="1" t="n">
        <f aca="false">IF(S8750&gt;0,S8750*0.7,0)</f>
        <v>0</v>
      </c>
      <c r="V8750" s="14" t="n">
        <f aca="false">V8749+U8750+T8750</f>
        <v>-48051446.2648696</v>
      </c>
      <c r="W8750" s="19" t="n">
        <f aca="false">V8750/1000</f>
        <v>-48051.4462648696</v>
      </c>
      <c r="X8750" s="19" t="n">
        <f aca="false">W8750*3600000000*2/237000000</f>
        <v>-1459790.77260363</v>
      </c>
      <c r="Y8750" s="19" t="n">
        <f aca="false">X8750/30.662</f>
        <v>-47609.1178854489</v>
      </c>
    </row>
    <row r="8751" customFormat="false" ht="17.9" hidden="false" customHeight="false" outlineLevel="0" collapsed="false">
      <c r="A8751" s="2" t="n">
        <v>12</v>
      </c>
      <c r="B8751" s="3" t="n">
        <v>31</v>
      </c>
      <c r="C8751" s="38" t="n">
        <v>4</v>
      </c>
      <c r="D8751" s="1" t="n">
        <v>-1.7</v>
      </c>
      <c r="E8751" s="3" t="n">
        <v>0</v>
      </c>
      <c r="F8751" s="23" t="n">
        <f aca="false">IF(D8751&lt;25, 0.24, 0.24-(0.01/5)*(D8751-25))</f>
        <v>0.24</v>
      </c>
      <c r="G8751" s="40" t="n">
        <f aca="false">(E8751/1000)*$G$1*F8751</f>
        <v>0</v>
      </c>
      <c r="H8751" s="40" t="n">
        <v>0.36775489037754</v>
      </c>
      <c r="I8751" s="3" t="n">
        <f aca="false">H8751*$J$2</f>
        <v>0</v>
      </c>
      <c r="J8751" s="19" t="n">
        <f aca="false">SUM(I8751+G8751)</f>
        <v>0</v>
      </c>
      <c r="K8751" s="1" t="n">
        <v>0</v>
      </c>
      <c r="L8751" s="1" t="n">
        <v>0.764044243352042</v>
      </c>
      <c r="N8751" s="1" t="n">
        <f aca="false">(2.571*(19.44-D8751)+3.87)*$K$2</f>
        <v>0</v>
      </c>
      <c r="O8751" s="1" t="n">
        <f aca="false">IF(N8751&gt;0,N8751,0)</f>
        <v>0</v>
      </c>
      <c r="P8751" s="1" t="n">
        <f aca="false">O8751*1.5</f>
        <v>0</v>
      </c>
      <c r="Q8751" s="1" t="n">
        <f aca="false">P8751/(3.6*$Q$2)</f>
        <v>0</v>
      </c>
      <c r="R8751" s="1" t="n">
        <f aca="false">(K8751+L8751)*$R$2</f>
        <v>3820.22121676021</v>
      </c>
      <c r="S8751" s="19" t="n">
        <f aca="false">J8751-R8751</f>
        <v>-3820.22121676021</v>
      </c>
      <c r="T8751" s="1" t="n">
        <f aca="false">IF(S8751&lt;0,S8751/$G$3,0)</f>
        <v>-5457.45888108602</v>
      </c>
      <c r="U8751" s="1" t="n">
        <f aca="false">IF(S8751&gt;0,S8751*0.7,0)</f>
        <v>0</v>
      </c>
      <c r="V8751" s="14" t="n">
        <f aca="false">V8750+U8751+T8751</f>
        <v>-48056903.7237507</v>
      </c>
      <c r="W8751" s="19" t="n">
        <f aca="false">V8751/1000</f>
        <v>-48056.9037237507</v>
      </c>
      <c r="X8751" s="19" t="n">
        <f aca="false">W8751*3600000000*2/237000000</f>
        <v>-1459956.5688228</v>
      </c>
      <c r="Y8751" s="19" t="n">
        <f aca="false">X8751/30.662</f>
        <v>-47614.5251067381</v>
      </c>
    </row>
    <row r="8752" customFormat="false" ht="17.9" hidden="false" customHeight="false" outlineLevel="0" collapsed="false">
      <c r="A8752" s="2" t="n">
        <v>12</v>
      </c>
      <c r="B8752" s="3" t="n">
        <v>31</v>
      </c>
      <c r="C8752" s="38" t="n">
        <v>5</v>
      </c>
      <c r="D8752" s="1" t="n">
        <v>-1.7</v>
      </c>
      <c r="E8752" s="3" t="n">
        <v>0</v>
      </c>
      <c r="F8752" s="23" t="n">
        <f aca="false">IF(D8752&lt;25, 0.24, 0.24-(0.01/5)*(D8752-25))</f>
        <v>0.24</v>
      </c>
      <c r="G8752" s="40" t="n">
        <f aca="false">(E8752/1000)*$G$1*F8752</f>
        <v>0</v>
      </c>
      <c r="H8752" s="40" t="n">
        <v>0.366836172582369</v>
      </c>
      <c r="I8752" s="3" t="n">
        <f aca="false">H8752*$J$2</f>
        <v>0</v>
      </c>
      <c r="J8752" s="19" t="n">
        <f aca="false">SUM(I8752+G8752)</f>
        <v>0</v>
      </c>
      <c r="K8752" s="1" t="n">
        <v>0</v>
      </c>
      <c r="L8752" s="1" t="n">
        <v>0.777504562957229</v>
      </c>
      <c r="N8752" s="1" t="n">
        <f aca="false">(2.571*(19.44-D8752)+3.87)*$K$2</f>
        <v>0</v>
      </c>
      <c r="O8752" s="1" t="n">
        <f aca="false">IF(N8752&gt;0,N8752,0)</f>
        <v>0</v>
      </c>
      <c r="P8752" s="1" t="n">
        <f aca="false">O8752*1.5</f>
        <v>0</v>
      </c>
      <c r="Q8752" s="1" t="n">
        <f aca="false">P8752/(3.6*$Q$2)</f>
        <v>0</v>
      </c>
      <c r="R8752" s="1" t="n">
        <f aca="false">(K8752+L8752)*$R$2</f>
        <v>3887.52281478615</v>
      </c>
      <c r="S8752" s="19" t="n">
        <f aca="false">J8752-R8752</f>
        <v>-3887.52281478615</v>
      </c>
      <c r="T8752" s="1" t="n">
        <f aca="false">IF(S8752&lt;0,S8752/$G$3,0)</f>
        <v>-5553.60402112307</v>
      </c>
      <c r="U8752" s="1" t="n">
        <f aca="false">IF(S8752&gt;0,S8752*0.7,0)</f>
        <v>0</v>
      </c>
      <c r="V8752" s="14" t="n">
        <f aca="false">V8751+U8752+T8752</f>
        <v>-48062457.3277718</v>
      </c>
      <c r="W8752" s="19" t="n">
        <f aca="false">V8752/1000</f>
        <v>-48062.4573277718</v>
      </c>
      <c r="X8752" s="19" t="n">
        <f aca="false">W8752*3600000000*2/237000000</f>
        <v>-1460125.28590699</v>
      </c>
      <c r="Y8752" s="19" t="n">
        <f aca="false">X8752/30.662</f>
        <v>-47620.0275881218</v>
      </c>
    </row>
    <row r="8753" customFormat="false" ht="17.9" hidden="false" customHeight="false" outlineLevel="0" collapsed="false">
      <c r="A8753" s="2" t="n">
        <v>12</v>
      </c>
      <c r="B8753" s="3" t="n">
        <v>31</v>
      </c>
      <c r="C8753" s="38" t="n">
        <v>6</v>
      </c>
      <c r="D8753" s="1" t="n">
        <v>-1.3</v>
      </c>
      <c r="E8753" s="3" t="n">
        <v>0</v>
      </c>
      <c r="F8753" s="23" t="n">
        <f aca="false">IF(D8753&lt;25, 0.24, 0.24-(0.01/5)*(D8753-25))</f>
        <v>0.24</v>
      </c>
      <c r="G8753" s="40" t="n">
        <f aca="false">(E8753/1000)*$G$1*F8753</f>
        <v>0</v>
      </c>
      <c r="H8753" s="40" t="n">
        <v>0.36601293943838</v>
      </c>
      <c r="I8753" s="3" t="n">
        <f aca="false">H8753*$J$2</f>
        <v>0</v>
      </c>
      <c r="J8753" s="19" t="n">
        <f aca="false">SUM(I8753+G8753)</f>
        <v>0</v>
      </c>
      <c r="K8753" s="1" t="n">
        <v>0</v>
      </c>
      <c r="L8753" s="1" t="n">
        <v>0.803968920147087</v>
      </c>
      <c r="N8753" s="1" t="n">
        <f aca="false">(2.571*(19.44-D8753)+3.87)*$K$2</f>
        <v>0</v>
      </c>
      <c r="O8753" s="1" t="n">
        <f aca="false">IF(N8753&gt;0,N8753,0)</f>
        <v>0</v>
      </c>
      <c r="P8753" s="1" t="n">
        <f aca="false">O8753*1.5</f>
        <v>0</v>
      </c>
      <c r="Q8753" s="1" t="n">
        <f aca="false">P8753/(3.6*$Q$2)</f>
        <v>0</v>
      </c>
      <c r="R8753" s="1" t="n">
        <f aca="false">(K8753+L8753)*$R$2</f>
        <v>4019.84460073544</v>
      </c>
      <c r="S8753" s="19" t="n">
        <f aca="false">J8753-R8753</f>
        <v>-4019.84460073544</v>
      </c>
      <c r="T8753" s="1" t="n">
        <f aca="false">IF(S8753&lt;0,S8753/$G$3,0)</f>
        <v>-5742.63514390776</v>
      </c>
      <c r="U8753" s="1" t="n">
        <f aca="false">IF(S8753&gt;0,S8753*0.7,0)</f>
        <v>0</v>
      </c>
      <c r="V8753" s="14" t="n">
        <f aca="false">V8752+U8753+T8753</f>
        <v>-48068199.9629157</v>
      </c>
      <c r="W8753" s="19" t="n">
        <f aca="false">V8753/1000</f>
        <v>-48068.1999629157</v>
      </c>
      <c r="X8753" s="19" t="n">
        <f aca="false">W8753*3600000000*2/237000000</f>
        <v>-1460299.74570883</v>
      </c>
      <c r="Y8753" s="19" t="n">
        <f aca="false">X8753/30.662</f>
        <v>-47625.7173605385</v>
      </c>
    </row>
    <row r="8754" customFormat="false" ht="17.9" hidden="false" customHeight="false" outlineLevel="0" collapsed="false">
      <c r="A8754" s="2" t="n">
        <v>12</v>
      </c>
      <c r="B8754" s="3" t="n">
        <v>31</v>
      </c>
      <c r="C8754" s="38" t="n">
        <v>7</v>
      </c>
      <c r="D8754" s="1" t="n">
        <v>-1</v>
      </c>
      <c r="E8754" s="3" t="n">
        <v>13.223978887</v>
      </c>
      <c r="F8754" s="23" t="n">
        <f aca="false">IF(D8754&lt;25, 0.24, 0.24-(0.01/5)*(D8754-25))</f>
        <v>0.24</v>
      </c>
      <c r="G8754" s="40" t="n">
        <f aca="false">(E8754/1000)*$G$1*F8754</f>
        <v>1039.78559111015</v>
      </c>
      <c r="H8754" s="40" t="n">
        <v>0.370035457861273</v>
      </c>
      <c r="I8754" s="3" t="n">
        <f aca="false">H8754*$J$2</f>
        <v>0</v>
      </c>
      <c r="J8754" s="19" t="n">
        <f aca="false">SUM(I8754+G8754)</f>
        <v>1039.78559111015</v>
      </c>
      <c r="K8754" s="1" t="n">
        <v>0</v>
      </c>
      <c r="L8754" s="1" t="n">
        <v>0.794615138726534</v>
      </c>
      <c r="N8754" s="1" t="n">
        <f aca="false">(2.571*(19.44-D8754)+3.87)*$K$2</f>
        <v>0</v>
      </c>
      <c r="O8754" s="1" t="n">
        <f aca="false">IF(N8754&gt;0,N8754,0)</f>
        <v>0</v>
      </c>
      <c r="P8754" s="1" t="n">
        <f aca="false">O8754*1.5</f>
        <v>0</v>
      </c>
      <c r="Q8754" s="1" t="n">
        <f aca="false">P8754/(3.6*$Q$2)</f>
        <v>0</v>
      </c>
      <c r="R8754" s="1" t="n">
        <f aca="false">(K8754+L8754)*$R$2</f>
        <v>3973.07569363267</v>
      </c>
      <c r="S8754" s="19" t="n">
        <f aca="false">J8754-R8754</f>
        <v>-2933.29010252252</v>
      </c>
      <c r="T8754" s="1" t="n">
        <f aca="false">IF(S8754&lt;0,S8754/$G$3,0)</f>
        <v>-4190.41443217504</v>
      </c>
      <c r="U8754" s="1" t="n">
        <f aca="false">IF(S8754&gt;0,S8754*0.7,0)</f>
        <v>0</v>
      </c>
      <c r="V8754" s="14" t="n">
        <f aca="false">V8753+U8754+T8754</f>
        <v>-48072390.3773479</v>
      </c>
      <c r="W8754" s="19" t="n">
        <f aca="false">V8754/1000</f>
        <v>-48072.3903773479</v>
      </c>
      <c r="X8754" s="19" t="n">
        <f aca="false">W8754*3600000000*2/237000000</f>
        <v>-1460427.04943842</v>
      </c>
      <c r="Y8754" s="19" t="n">
        <f aca="false">X8754/30.662</f>
        <v>-47629.8692009137</v>
      </c>
    </row>
    <row r="8755" customFormat="false" ht="17.9" hidden="false" customHeight="false" outlineLevel="0" collapsed="false">
      <c r="A8755" s="2" t="n">
        <v>12</v>
      </c>
      <c r="B8755" s="3" t="n">
        <v>31</v>
      </c>
      <c r="C8755" s="38" t="n">
        <v>8</v>
      </c>
      <c r="D8755" s="1" t="n">
        <v>-0.6</v>
      </c>
      <c r="E8755" s="3" t="n">
        <v>129.968649911491</v>
      </c>
      <c r="F8755" s="23" t="n">
        <f aca="false">IF(D8755&lt;25, 0.24, 0.24-(0.01/5)*(D8755-25))</f>
        <v>0.24</v>
      </c>
      <c r="G8755" s="40" t="n">
        <f aca="false">(E8755/1000)*$G$1*F8755</f>
        <v>10219.2789801606</v>
      </c>
      <c r="H8755" s="40" t="n">
        <v>0.383207446261483</v>
      </c>
      <c r="I8755" s="3" t="n">
        <f aca="false">H8755*$J$2</f>
        <v>0</v>
      </c>
      <c r="J8755" s="19" t="n">
        <f aca="false">SUM(I8755+G8755)</f>
        <v>10219.2789801606</v>
      </c>
      <c r="K8755" s="1" t="n">
        <v>0</v>
      </c>
      <c r="L8755" s="1" t="n">
        <v>0.784120652254693</v>
      </c>
      <c r="N8755" s="1" t="n">
        <f aca="false">(2.571*(19.44-D8755)+3.87)*$K$2</f>
        <v>0</v>
      </c>
      <c r="O8755" s="1" t="n">
        <f aca="false">IF(N8755&gt;0,N8755,0)</f>
        <v>0</v>
      </c>
      <c r="P8755" s="1" t="n">
        <f aca="false">O8755*1.5</f>
        <v>0</v>
      </c>
      <c r="Q8755" s="1" t="n">
        <f aca="false">P8755/(3.6*$Q$2)</f>
        <v>0</v>
      </c>
      <c r="R8755" s="1" t="n">
        <f aca="false">(K8755+L8755)*$R$2</f>
        <v>3920.60326127347</v>
      </c>
      <c r="S8755" s="19" t="n">
        <f aca="false">J8755-R8755</f>
        <v>6298.67571888718</v>
      </c>
      <c r="T8755" s="1" t="n">
        <f aca="false">IF(S8755&lt;0,S8755/$G$3,0)</f>
        <v>0</v>
      </c>
      <c r="U8755" s="1" t="n">
        <f aca="false">IF(S8755&gt;0,S8755*0.7,0)</f>
        <v>4409.07300322103</v>
      </c>
      <c r="V8755" s="14" t="n">
        <f aca="false">V8754+U8755+T8755</f>
        <v>-48067981.3043447</v>
      </c>
      <c r="W8755" s="19" t="n">
        <f aca="false">V8755/1000</f>
        <v>-48067.9813043447</v>
      </c>
      <c r="X8755" s="19" t="n">
        <f aca="false">W8755*3600000000*2/237000000</f>
        <v>-1460293.1029168</v>
      </c>
      <c r="Y8755" s="19" t="n">
        <f aca="false">X8755/30.662</f>
        <v>-47625.500714787</v>
      </c>
    </row>
    <row r="8756" customFormat="false" ht="17.9" hidden="false" customHeight="false" outlineLevel="0" collapsed="false">
      <c r="A8756" s="2" t="n">
        <v>12</v>
      </c>
      <c r="B8756" s="3" t="n">
        <v>31</v>
      </c>
      <c r="C8756" s="38" t="n">
        <v>9</v>
      </c>
      <c r="D8756" s="1" t="n">
        <v>-1</v>
      </c>
      <c r="E8756" s="3" t="n">
        <v>87.1555555555556</v>
      </c>
      <c r="F8756" s="23" t="n">
        <f aca="false">IF(D8756&lt;25, 0.24, 0.24-(0.01/5)*(D8756-25))</f>
        <v>0.24</v>
      </c>
      <c r="G8756" s="40" t="n">
        <f aca="false">(E8756/1000)*$G$1*F8756</f>
        <v>6852.93674666667</v>
      </c>
      <c r="H8756" s="40" t="n">
        <v>0.387232103303679</v>
      </c>
      <c r="I8756" s="3" t="n">
        <f aca="false">H8756*$J$2</f>
        <v>0</v>
      </c>
      <c r="J8756" s="19" t="n">
        <f aca="false">SUM(I8756+G8756)</f>
        <v>6852.93674666667</v>
      </c>
      <c r="K8756" s="1" t="n">
        <v>0</v>
      </c>
      <c r="L8756" s="1" t="n">
        <v>0.787314626398297</v>
      </c>
      <c r="N8756" s="1" t="n">
        <f aca="false">(2.571*(19.44-D8756)+3.87)*$K$2</f>
        <v>0</v>
      </c>
      <c r="O8756" s="1" t="n">
        <f aca="false">IF(N8756&gt;0,N8756,0)</f>
        <v>0</v>
      </c>
      <c r="P8756" s="1" t="n">
        <f aca="false">O8756*1.5</f>
        <v>0</v>
      </c>
      <c r="Q8756" s="1" t="n">
        <f aca="false">P8756/(3.6*$Q$2)</f>
        <v>0</v>
      </c>
      <c r="R8756" s="1" t="n">
        <f aca="false">(K8756+L8756)*$R$2</f>
        <v>3936.57313199149</v>
      </c>
      <c r="S8756" s="19" t="n">
        <f aca="false">J8756-R8756</f>
        <v>2916.36361467519</v>
      </c>
      <c r="T8756" s="1" t="n">
        <f aca="false">IF(S8756&lt;0,S8756/$G$3,0)</f>
        <v>0</v>
      </c>
      <c r="U8756" s="1" t="n">
        <f aca="false">IF(S8756&gt;0,S8756*0.7,0)</f>
        <v>2041.45453027263</v>
      </c>
      <c r="V8756" s="14" t="n">
        <f aca="false">V8755+U8756+T8756</f>
        <v>-48065939.8498144</v>
      </c>
      <c r="W8756" s="19" t="n">
        <f aca="false">V8756/1000</f>
        <v>-48065.9398498144</v>
      </c>
      <c r="X8756" s="19" t="n">
        <f aca="false">W8756*3600000000*2/237000000</f>
        <v>-1460231.08404499</v>
      </c>
      <c r="Y8756" s="19" t="n">
        <f aca="false">X8756/30.662</f>
        <v>-47623.4780524752</v>
      </c>
    </row>
    <row r="8757" customFormat="false" ht="17.9" hidden="false" customHeight="false" outlineLevel="0" collapsed="false">
      <c r="A8757" s="2" t="n">
        <v>12</v>
      </c>
      <c r="B8757" s="3" t="n">
        <v>31</v>
      </c>
      <c r="C8757" s="38" t="n">
        <v>10</v>
      </c>
      <c r="D8757" s="1" t="n">
        <v>-1.3</v>
      </c>
      <c r="E8757" s="3" t="n">
        <v>143.645743299434</v>
      </c>
      <c r="F8757" s="23" t="n">
        <f aca="false">IF(D8757&lt;25, 0.24, 0.24-(0.01/5)*(D8757-25))</f>
        <v>0.24</v>
      </c>
      <c r="G8757" s="40" t="n">
        <f aca="false">(E8757/1000)*$G$1*F8757</f>
        <v>11294.6924207425</v>
      </c>
      <c r="H8757" s="40" t="n">
        <v>0.373183060358255</v>
      </c>
      <c r="I8757" s="3" t="n">
        <f aca="false">H8757*$J$2</f>
        <v>0</v>
      </c>
      <c r="J8757" s="19" t="n">
        <f aca="false">SUM(I8757+G8757)</f>
        <v>11294.6924207425</v>
      </c>
      <c r="K8757" s="1" t="n">
        <v>0</v>
      </c>
      <c r="L8757" s="1" t="n">
        <v>0.822676482988194</v>
      </c>
      <c r="N8757" s="1" t="n">
        <f aca="false">(2.571*(19.44-D8757)+3.87)*$K$2</f>
        <v>0</v>
      </c>
      <c r="O8757" s="1" t="n">
        <f aca="false">IF(N8757&gt;0,N8757,0)</f>
        <v>0</v>
      </c>
      <c r="P8757" s="1" t="n">
        <f aca="false">O8757*1.5</f>
        <v>0</v>
      </c>
      <c r="Q8757" s="1" t="n">
        <f aca="false">P8757/(3.6*$Q$2)</f>
        <v>0</v>
      </c>
      <c r="R8757" s="1" t="n">
        <f aca="false">(K8757+L8757)*$R$2</f>
        <v>4113.38241494097</v>
      </c>
      <c r="S8757" s="19" t="n">
        <f aca="false">J8757-R8757</f>
        <v>7181.31000580157</v>
      </c>
      <c r="T8757" s="1" t="n">
        <f aca="false">IF(S8757&lt;0,S8757/$G$3,0)</f>
        <v>0</v>
      </c>
      <c r="U8757" s="1" t="n">
        <f aca="false">IF(S8757&gt;0,S8757*0.7,0)</f>
        <v>5026.9170040611</v>
      </c>
      <c r="V8757" s="14" t="n">
        <f aca="false">V8756+U8757+T8757</f>
        <v>-48060912.9328103</v>
      </c>
      <c r="W8757" s="19" t="n">
        <f aca="false">V8757/1000</f>
        <v>-48060.9129328103</v>
      </c>
      <c r="X8757" s="19" t="n">
        <f aca="false">W8757*3600000000*2/237000000</f>
        <v>-1460078.36757905</v>
      </c>
      <c r="Y8757" s="19" t="n">
        <f aca="false">X8757/30.662</f>
        <v>-47618.4974097922</v>
      </c>
    </row>
    <row r="8758" customFormat="false" ht="17.9" hidden="false" customHeight="false" outlineLevel="0" collapsed="false">
      <c r="A8758" s="2" t="n">
        <v>12</v>
      </c>
      <c r="B8758" s="3" t="n">
        <v>31</v>
      </c>
      <c r="C8758" s="38" t="n">
        <v>11</v>
      </c>
      <c r="D8758" s="1" t="n">
        <v>-1.7</v>
      </c>
      <c r="E8758" s="3" t="n">
        <v>75.6444444444445</v>
      </c>
      <c r="F8758" s="23" t="n">
        <f aca="false">IF(D8758&lt;25, 0.24, 0.24-(0.01/5)*(D8758-25))</f>
        <v>0.24</v>
      </c>
      <c r="G8758" s="40" t="n">
        <f aca="false">(E8758/1000)*$G$1*F8758</f>
        <v>5947.83189333334</v>
      </c>
      <c r="H8758" s="40" t="n">
        <v>0.377873422013978</v>
      </c>
      <c r="I8758" s="3" t="n">
        <f aca="false">H8758*$J$2</f>
        <v>0</v>
      </c>
      <c r="J8758" s="19" t="n">
        <f aca="false">SUM(I8758+G8758)</f>
        <v>5947.83189333334</v>
      </c>
      <c r="K8758" s="1" t="n">
        <v>0</v>
      </c>
      <c r="L8758" s="1" t="n">
        <v>1.03598832757887</v>
      </c>
      <c r="N8758" s="1" t="n">
        <f aca="false">(2.571*(19.44-D8758)+3.87)*$K$2</f>
        <v>0</v>
      </c>
      <c r="O8758" s="1" t="n">
        <f aca="false">IF(N8758&gt;0,N8758,0)</f>
        <v>0</v>
      </c>
      <c r="P8758" s="1" t="n">
        <f aca="false">O8758*1.5</f>
        <v>0</v>
      </c>
      <c r="Q8758" s="1" t="n">
        <f aca="false">P8758/(3.6*$Q$2)</f>
        <v>0</v>
      </c>
      <c r="R8758" s="1" t="n">
        <f aca="false">(K8758+L8758)*$R$2</f>
        <v>5179.94163789435</v>
      </c>
      <c r="S8758" s="19" t="n">
        <f aca="false">J8758-R8758</f>
        <v>767.890255438988</v>
      </c>
      <c r="T8758" s="1" t="n">
        <f aca="false">IF(S8758&lt;0,S8758/$G$3,0)</f>
        <v>0</v>
      </c>
      <c r="U8758" s="1" t="n">
        <f aca="false">IF(S8758&gt;0,S8758*0.7,0)</f>
        <v>537.523178807292</v>
      </c>
      <c r="V8758" s="14" t="n">
        <f aca="false">V8757+U8758+T8758</f>
        <v>-48060375.4096315</v>
      </c>
      <c r="W8758" s="19" t="n">
        <f aca="false">V8758/1000</f>
        <v>-48060.3754096315</v>
      </c>
      <c r="X8758" s="19" t="n">
        <f aca="false">W8758*3600000000*2/237000000</f>
        <v>-1460062.03776096</v>
      </c>
      <c r="Y8758" s="19" t="n">
        <f aca="false">X8758/30.662</f>
        <v>-47617.96483468</v>
      </c>
    </row>
    <row r="8759" customFormat="false" ht="17.9" hidden="false" customHeight="false" outlineLevel="0" collapsed="false">
      <c r="A8759" s="2" t="n">
        <v>12</v>
      </c>
      <c r="B8759" s="3" t="n">
        <v>31</v>
      </c>
      <c r="C8759" s="38" t="n">
        <v>12</v>
      </c>
      <c r="D8759" s="1" t="n">
        <v>-1.7</v>
      </c>
      <c r="E8759" s="3" t="n">
        <v>78.9333333333333</v>
      </c>
      <c r="F8759" s="23" t="n">
        <f aca="false">IF(D8759&lt;25, 0.24, 0.24-(0.01/5)*(D8759-25))</f>
        <v>0.24</v>
      </c>
      <c r="G8759" s="40" t="n">
        <f aca="false">(E8759/1000)*$G$1*F8759</f>
        <v>6206.43328</v>
      </c>
      <c r="H8759" s="40" t="n">
        <v>0.394373860562929</v>
      </c>
      <c r="I8759" s="3" t="n">
        <f aca="false">H8759*$J$2</f>
        <v>0</v>
      </c>
      <c r="J8759" s="19" t="n">
        <f aca="false">SUM(I8759+G8759)</f>
        <v>6206.43328</v>
      </c>
      <c r="K8759" s="1" t="n">
        <v>0</v>
      </c>
      <c r="L8759" s="1" t="n">
        <v>1.43477881350881</v>
      </c>
      <c r="N8759" s="1" t="n">
        <f aca="false">(2.571*(19.44-D8759)+3.87)*$K$2</f>
        <v>0</v>
      </c>
      <c r="O8759" s="1" t="n">
        <f aca="false">IF(N8759&gt;0,N8759,0)</f>
        <v>0</v>
      </c>
      <c r="P8759" s="1" t="n">
        <f aca="false">O8759*1.5</f>
        <v>0</v>
      </c>
      <c r="Q8759" s="1" t="n">
        <f aca="false">P8759/(3.6*$Q$2)</f>
        <v>0</v>
      </c>
      <c r="R8759" s="1" t="n">
        <f aca="false">(K8759+L8759)*$R$2</f>
        <v>7173.89406754405</v>
      </c>
      <c r="S8759" s="19" t="n">
        <f aca="false">J8759-R8759</f>
        <v>-967.460787544053</v>
      </c>
      <c r="T8759" s="1" t="n">
        <f aca="false">IF(S8759&lt;0,S8759/$G$3,0)</f>
        <v>-1382.08683934865</v>
      </c>
      <c r="U8759" s="1" t="n">
        <f aca="false">IF(S8759&gt;0,S8759*0.7,0)</f>
        <v>0</v>
      </c>
      <c r="V8759" s="14" t="n">
        <f aca="false">V8758+U8759+T8759</f>
        <v>-48061757.4964709</v>
      </c>
      <c r="W8759" s="19" t="n">
        <f aca="false">V8759/1000</f>
        <v>-48061.7574964709</v>
      </c>
      <c r="X8759" s="19" t="n">
        <f aca="false">W8759*3600000000*2/237000000</f>
        <v>-1460104.02520924</v>
      </c>
      <c r="Y8759" s="19" t="n">
        <f aca="false">X8759/30.662</f>
        <v>-47619.3341989838</v>
      </c>
    </row>
    <row r="8760" customFormat="false" ht="17.9" hidden="false" customHeight="false" outlineLevel="0" collapsed="false">
      <c r="A8760" s="2" t="n">
        <v>12</v>
      </c>
      <c r="B8760" s="3" t="n">
        <v>31</v>
      </c>
      <c r="C8760" s="38" t="n">
        <v>13</v>
      </c>
      <c r="D8760" s="1" t="n">
        <v>-1.7</v>
      </c>
      <c r="E8760" s="3" t="n">
        <v>74.8222222222222</v>
      </c>
      <c r="F8760" s="23" t="n">
        <f aca="false">IF(D8760&lt;25, 0.24, 0.24-(0.01/5)*(D8760-25))</f>
        <v>0.24</v>
      </c>
      <c r="G8760" s="40" t="n">
        <f aca="false">(E8760/1000)*$G$1*F8760</f>
        <v>5883.18154666667</v>
      </c>
      <c r="H8760" s="40" t="n">
        <v>0.378046182908874</v>
      </c>
      <c r="I8760" s="3" t="n">
        <f aca="false">H8760*$J$2</f>
        <v>0</v>
      </c>
      <c r="J8760" s="19" t="n">
        <f aca="false">SUM(I8760+G8760)</f>
        <v>5883.18154666667</v>
      </c>
      <c r="K8760" s="1" t="n">
        <v>0</v>
      </c>
      <c r="L8760" s="1" t="n">
        <v>1.38185009912909</v>
      </c>
      <c r="N8760" s="1" t="n">
        <f aca="false">(2.571*(19.44-D8760)+3.87)*$K$2</f>
        <v>0</v>
      </c>
      <c r="O8760" s="1" t="n">
        <f aca="false">IF(N8760&gt;0,N8760,0)</f>
        <v>0</v>
      </c>
      <c r="P8760" s="1" t="n">
        <f aca="false">O8760*1.5</f>
        <v>0</v>
      </c>
      <c r="Q8760" s="1" t="n">
        <f aca="false">P8760/(3.6*$Q$2)</f>
        <v>0</v>
      </c>
      <c r="R8760" s="1" t="n">
        <f aca="false">(K8760+L8760)*$R$2</f>
        <v>6909.25049564545</v>
      </c>
      <c r="S8760" s="19" t="n">
        <f aca="false">J8760-R8760</f>
        <v>-1026.06894897879</v>
      </c>
      <c r="T8760" s="1" t="n">
        <f aca="false">IF(S8760&lt;0,S8760/$G$3,0)</f>
        <v>-1465.81278425541</v>
      </c>
      <c r="U8760" s="1" t="n">
        <f aca="false">IF(S8760&gt;0,S8760*0.7,0)</f>
        <v>0</v>
      </c>
      <c r="V8760" s="14" t="n">
        <f aca="false">V8759+U8760+T8760</f>
        <v>-48063223.3092551</v>
      </c>
      <c r="W8760" s="19" t="n">
        <f aca="false">V8760/1000</f>
        <v>-48063.2233092551</v>
      </c>
      <c r="X8760" s="19" t="n">
        <f aca="false">W8760*3600000000*2/237000000</f>
        <v>-1460148.55623054</v>
      </c>
      <c r="Y8760" s="19" t="n">
        <f aca="false">X8760/30.662</f>
        <v>-47620.7865185094</v>
      </c>
    </row>
    <row r="8761" customFormat="false" ht="17.9" hidden="false" customHeight="false" outlineLevel="0" collapsed="false">
      <c r="A8761" s="2" t="n">
        <v>12</v>
      </c>
      <c r="B8761" s="3" t="n">
        <v>31</v>
      </c>
      <c r="C8761" s="38" t="n">
        <v>14</v>
      </c>
      <c r="D8761" s="1" t="n">
        <v>-1.7</v>
      </c>
      <c r="E8761" s="3" t="n">
        <v>64.1333333333333</v>
      </c>
      <c r="F8761" s="23" t="n">
        <f aca="false">IF(D8761&lt;25, 0.24, 0.24-(0.01/5)*(D8761-25))</f>
        <v>0.24</v>
      </c>
      <c r="G8761" s="40" t="n">
        <f aca="false">(E8761/1000)*$G$1*F8761</f>
        <v>5042.72704</v>
      </c>
      <c r="H8761" s="40" t="n">
        <v>0.348347638094029</v>
      </c>
      <c r="I8761" s="3" t="n">
        <f aca="false">H8761*$J$2</f>
        <v>0</v>
      </c>
      <c r="J8761" s="19" t="n">
        <f aca="false">SUM(I8761+G8761)</f>
        <v>5042.72704</v>
      </c>
      <c r="K8761" s="1" t="n">
        <v>0</v>
      </c>
      <c r="L8761" s="1" t="n">
        <v>1.13773921815367</v>
      </c>
      <c r="N8761" s="1" t="n">
        <f aca="false">(2.571*(19.44-D8761)+3.87)*$K$2</f>
        <v>0</v>
      </c>
      <c r="O8761" s="1" t="n">
        <f aca="false">IF(N8761&gt;0,N8761,0)</f>
        <v>0</v>
      </c>
      <c r="P8761" s="1" t="n">
        <f aca="false">O8761*1.5</f>
        <v>0</v>
      </c>
      <c r="Q8761" s="1" t="n">
        <f aca="false">P8761/(3.6*$Q$2)</f>
        <v>0</v>
      </c>
      <c r="R8761" s="1" t="n">
        <f aca="false">(K8761+L8761)*$R$2</f>
        <v>5688.69609076835</v>
      </c>
      <c r="S8761" s="19" t="n">
        <f aca="false">J8761-R8761</f>
        <v>-645.969050768354</v>
      </c>
      <c r="T8761" s="1" t="n">
        <f aca="false">IF(S8761&lt;0,S8761/$G$3,0)</f>
        <v>-922.812929669077</v>
      </c>
      <c r="U8761" s="1" t="n">
        <f aca="false">IF(S8761&gt;0,S8761*0.7,0)</f>
        <v>0</v>
      </c>
      <c r="V8761" s="14" t="n">
        <f aca="false">V8760+U8761+T8761</f>
        <v>-48064146.1221848</v>
      </c>
      <c r="W8761" s="19" t="n">
        <f aca="false">V8761/1000</f>
        <v>-48064.1461221848</v>
      </c>
      <c r="X8761" s="19" t="n">
        <f aca="false">W8761*3600000000*2/237000000</f>
        <v>-1460176.59105372</v>
      </c>
      <c r="Y8761" s="19" t="n">
        <f aca="false">X8761/30.662</f>
        <v>-47621.7008366615</v>
      </c>
    </row>
    <row r="8762" customFormat="false" ht="17.9" hidden="false" customHeight="false" outlineLevel="0" collapsed="false">
      <c r="A8762" s="2" t="n">
        <v>12</v>
      </c>
      <c r="B8762" s="3" t="n">
        <v>31</v>
      </c>
      <c r="C8762" s="38" t="n">
        <v>15</v>
      </c>
      <c r="D8762" s="1" t="n">
        <v>-1.9</v>
      </c>
      <c r="E8762" s="3" t="n">
        <v>44.4</v>
      </c>
      <c r="F8762" s="23" t="n">
        <f aca="false">IF(D8762&lt;25, 0.24, 0.24-(0.01/5)*(D8762-25))</f>
        <v>0.24</v>
      </c>
      <c r="G8762" s="40" t="n">
        <f aca="false">(E8762/1000)*$G$1*F8762</f>
        <v>3491.11872</v>
      </c>
      <c r="H8762" s="40" t="n">
        <v>0.287514745945135</v>
      </c>
      <c r="I8762" s="3" t="n">
        <f aca="false">H8762*$J$2</f>
        <v>0</v>
      </c>
      <c r="J8762" s="19" t="n">
        <f aca="false">SUM(I8762+G8762)</f>
        <v>3491.11872</v>
      </c>
      <c r="K8762" s="1" t="n">
        <v>0</v>
      </c>
      <c r="L8762" s="1" t="n">
        <v>1.08001954255854</v>
      </c>
      <c r="N8762" s="1" t="n">
        <f aca="false">(2.571*(19.44-D8762)+3.87)*$K$2</f>
        <v>0</v>
      </c>
      <c r="O8762" s="1" t="n">
        <f aca="false">IF(N8762&gt;0,N8762,0)</f>
        <v>0</v>
      </c>
      <c r="P8762" s="1" t="n">
        <f aca="false">O8762*1.5</f>
        <v>0</v>
      </c>
      <c r="Q8762" s="1" t="n">
        <f aca="false">P8762/(3.6*$Q$2)</f>
        <v>0</v>
      </c>
      <c r="R8762" s="1" t="n">
        <f aca="false">(K8762+L8762)*$R$2</f>
        <v>5400.0977127927</v>
      </c>
      <c r="S8762" s="19" t="n">
        <f aca="false">J8762-R8762</f>
        <v>-1908.9789927927</v>
      </c>
      <c r="T8762" s="1" t="n">
        <f aca="false">IF(S8762&lt;0,S8762/$G$3,0)</f>
        <v>-2727.11284684671</v>
      </c>
      <c r="U8762" s="1" t="n">
        <f aca="false">IF(S8762&gt;0,S8762*0.7,0)</f>
        <v>0</v>
      </c>
      <c r="V8762" s="14" t="n">
        <f aca="false">V8761+U8762+T8762</f>
        <v>-48066873.2350316</v>
      </c>
      <c r="W8762" s="19" t="n">
        <f aca="false">V8762/1000</f>
        <v>-48066.8732350316</v>
      </c>
      <c r="X8762" s="19" t="n">
        <f aca="false">W8762*3600000000*2/237000000</f>
        <v>-1460259.44005159</v>
      </c>
      <c r="Y8762" s="19" t="n">
        <f aca="false">X8762/30.662</f>
        <v>-47624.4028455937</v>
      </c>
    </row>
    <row r="8763" customFormat="false" ht="17.9" hidden="false" customHeight="false" outlineLevel="0" collapsed="false">
      <c r="A8763" s="2" t="n">
        <v>12</v>
      </c>
      <c r="B8763" s="3" t="n">
        <v>31</v>
      </c>
      <c r="C8763" s="38" t="n">
        <v>16</v>
      </c>
      <c r="D8763" s="1" t="n">
        <v>-2</v>
      </c>
      <c r="E8763" s="3" t="n">
        <v>90.8936446115974</v>
      </c>
      <c r="F8763" s="23" t="n">
        <f aca="false">IF(D8763&lt;25, 0.24, 0.24-(0.01/5)*(D8763-25))</f>
        <v>0.24</v>
      </c>
      <c r="G8763" s="40" t="n">
        <f aca="false">(E8763/1000)*$G$1*F8763</f>
        <v>7146.85820343637</v>
      </c>
      <c r="H8763" s="40" t="n">
        <v>0.243614093041399</v>
      </c>
      <c r="I8763" s="3" t="n">
        <f aca="false">H8763*$J$2</f>
        <v>0</v>
      </c>
      <c r="J8763" s="19" t="n">
        <f aca="false">SUM(I8763+G8763)</f>
        <v>7146.85820343637</v>
      </c>
      <c r="K8763" s="1" t="n">
        <v>0</v>
      </c>
      <c r="L8763" s="1" t="n">
        <v>1.12085678339462</v>
      </c>
      <c r="N8763" s="1" t="n">
        <f aca="false">(2.571*(19.44-D8763)+3.87)*$K$2</f>
        <v>0</v>
      </c>
      <c r="O8763" s="1" t="n">
        <f aca="false">IF(N8763&gt;0,N8763,0)</f>
        <v>0</v>
      </c>
      <c r="P8763" s="1" t="n">
        <f aca="false">O8763*1.5</f>
        <v>0</v>
      </c>
      <c r="Q8763" s="1" t="n">
        <f aca="false">P8763/(3.6*$Q$2)</f>
        <v>0</v>
      </c>
      <c r="R8763" s="1" t="n">
        <f aca="false">(K8763+L8763)*$R$2</f>
        <v>5604.2839169731</v>
      </c>
      <c r="S8763" s="19" t="n">
        <f aca="false">J8763-R8763</f>
        <v>1542.57428646327</v>
      </c>
      <c r="T8763" s="1" t="n">
        <f aca="false">IF(S8763&lt;0,S8763/$G$3,0)</f>
        <v>0</v>
      </c>
      <c r="U8763" s="1" t="n">
        <f aca="false">IF(S8763&gt;0,S8763*0.7,0)</f>
        <v>1079.80200052429</v>
      </c>
      <c r="V8763" s="14" t="n">
        <f aca="false">V8762+U8763+T8763</f>
        <v>-48065793.4330311</v>
      </c>
      <c r="W8763" s="19" t="n">
        <f aca="false">V8763/1000</f>
        <v>-48065.7934330311</v>
      </c>
      <c r="X8763" s="19" t="n">
        <f aca="false">W8763*3600000000*2/237000000</f>
        <v>-1460226.63594019</v>
      </c>
      <c r="Y8763" s="19" t="n">
        <f aca="false">X8763/30.662</f>
        <v>-47623.3329835035</v>
      </c>
    </row>
    <row r="8764" customFormat="false" ht="17.9" hidden="false" customHeight="false" outlineLevel="0" collapsed="false">
      <c r="A8764" s="2" t="n">
        <v>12</v>
      </c>
      <c r="B8764" s="3" t="n">
        <v>31</v>
      </c>
      <c r="C8764" s="38" t="n">
        <v>17</v>
      </c>
      <c r="D8764" s="1" t="n">
        <v>-2.2</v>
      </c>
      <c r="E8764" s="3" t="n">
        <v>8.64726762404794</v>
      </c>
      <c r="F8764" s="23" t="n">
        <f aca="false">IF(D8764&lt;25, 0.24, 0.24-(0.01/5)*(D8764-25))</f>
        <v>0.24</v>
      </c>
      <c r="G8764" s="40" t="n">
        <f aca="false">(E8764/1000)*$G$1*F8764</f>
        <v>679.924276557741</v>
      </c>
      <c r="H8764" s="40" t="n">
        <v>0.192718795011639</v>
      </c>
      <c r="I8764" s="3" t="n">
        <f aca="false">H8764*$J$2</f>
        <v>0</v>
      </c>
      <c r="J8764" s="19" t="n">
        <f aca="false">SUM(I8764+G8764)</f>
        <v>679.924276557741</v>
      </c>
      <c r="K8764" s="1" t="n">
        <v>0</v>
      </c>
      <c r="L8764" s="1" t="n">
        <v>1.17104780565125</v>
      </c>
      <c r="N8764" s="1" t="n">
        <f aca="false">(2.571*(19.44-D8764)+3.87)*$K$2</f>
        <v>0</v>
      </c>
      <c r="O8764" s="1" t="n">
        <f aca="false">IF(N8764&gt;0,N8764,0)</f>
        <v>0</v>
      </c>
      <c r="P8764" s="1" t="n">
        <f aca="false">O8764*1.5</f>
        <v>0</v>
      </c>
      <c r="Q8764" s="1" t="n">
        <f aca="false">P8764/(3.6*$Q$2)</f>
        <v>0</v>
      </c>
      <c r="R8764" s="1" t="n">
        <f aca="false">(K8764+L8764)*$R$2</f>
        <v>5855.23902825625</v>
      </c>
      <c r="S8764" s="19" t="n">
        <f aca="false">J8764-R8764</f>
        <v>-5175.31475169851</v>
      </c>
      <c r="T8764" s="1" t="n">
        <f aca="false">IF(S8764&lt;0,S8764/$G$3,0)</f>
        <v>-7393.30678814073</v>
      </c>
      <c r="U8764" s="1" t="n">
        <f aca="false">IF(S8764&gt;0,S8764*0.7,0)</f>
        <v>0</v>
      </c>
      <c r="V8764" s="14" t="n">
        <f aca="false">V8763+U8764+T8764</f>
        <v>-48073186.7398192</v>
      </c>
      <c r="W8764" s="19" t="n">
        <f aca="false">V8764/1000</f>
        <v>-48073.1867398192</v>
      </c>
      <c r="X8764" s="19" t="n">
        <f aca="false">W8764*3600000000*2/237000000</f>
        <v>-1460451.24272869</v>
      </c>
      <c r="Y8764" s="19" t="n">
        <f aca="false">X8764/30.662</f>
        <v>-47630.658232623</v>
      </c>
    </row>
    <row r="8765" customFormat="false" ht="17.9" hidden="false" customHeight="false" outlineLevel="0" collapsed="false">
      <c r="A8765" s="2" t="n">
        <v>12</v>
      </c>
      <c r="B8765" s="3" t="n">
        <v>31</v>
      </c>
      <c r="C8765" s="38" t="n">
        <v>18</v>
      </c>
      <c r="D8765" s="1" t="n">
        <v>-2.8</v>
      </c>
      <c r="E8765" s="3" t="n">
        <v>0</v>
      </c>
      <c r="F8765" s="23" t="n">
        <f aca="false">IF(D8765&lt;25, 0.24, 0.24-(0.01/5)*(D8765-25))</f>
        <v>0.24</v>
      </c>
      <c r="G8765" s="40" t="n">
        <f aca="false">(E8765/1000)*$G$1*F8765</f>
        <v>0</v>
      </c>
      <c r="H8765" s="40" t="n">
        <v>0.197113882297725</v>
      </c>
      <c r="I8765" s="3" t="n">
        <f aca="false">H8765*$J$2</f>
        <v>0</v>
      </c>
      <c r="J8765" s="19" t="n">
        <f aca="false">SUM(I8765+G8765)</f>
        <v>0</v>
      </c>
      <c r="K8765" s="1" t="n">
        <v>0</v>
      </c>
      <c r="L8765" s="1" t="n">
        <v>1.24314036489259</v>
      </c>
      <c r="N8765" s="1" t="n">
        <f aca="false">(2.571*(19.44-D8765)+3.87)*$K$2</f>
        <v>0</v>
      </c>
      <c r="O8765" s="1" t="n">
        <f aca="false">IF(N8765&gt;0,N8765,0)</f>
        <v>0</v>
      </c>
      <c r="P8765" s="1" t="n">
        <f aca="false">O8765*1.5</f>
        <v>0</v>
      </c>
      <c r="Q8765" s="1" t="n">
        <f aca="false">P8765/(3.6*$Q$2)</f>
        <v>0</v>
      </c>
      <c r="R8765" s="1" t="n">
        <f aca="false">(K8765+L8765)*$R$2</f>
        <v>6215.70182446295</v>
      </c>
      <c r="S8765" s="19" t="n">
        <f aca="false">J8765-R8765</f>
        <v>-6215.70182446295</v>
      </c>
      <c r="T8765" s="1" t="n">
        <f aca="false">IF(S8765&lt;0,S8765/$G$3,0)</f>
        <v>-8879.57403494707</v>
      </c>
      <c r="U8765" s="1" t="n">
        <f aca="false">IF(S8765&gt;0,S8765*0.7,0)</f>
        <v>0</v>
      </c>
      <c r="V8765" s="14" t="n">
        <f aca="false">V8764+U8765+T8765</f>
        <v>-48082066.3138542</v>
      </c>
      <c r="W8765" s="19" t="n">
        <f aca="false">V8765/1000</f>
        <v>-48082.0663138542</v>
      </c>
      <c r="X8765" s="19" t="n">
        <f aca="false">W8765*3600000000*2/237000000</f>
        <v>-1460721.00193987</v>
      </c>
      <c r="Y8765" s="19" t="n">
        <f aca="false">X8765/30.662</f>
        <v>-47639.4560674409</v>
      </c>
    </row>
    <row r="8766" customFormat="false" ht="17.9" hidden="false" customHeight="false" outlineLevel="0" collapsed="false">
      <c r="A8766" s="2" t="n">
        <v>12</v>
      </c>
      <c r="B8766" s="3" t="n">
        <v>31</v>
      </c>
      <c r="C8766" s="38" t="n">
        <v>19</v>
      </c>
      <c r="D8766" s="1" t="n">
        <v>-3.3</v>
      </c>
      <c r="E8766" s="3" t="n">
        <v>0</v>
      </c>
      <c r="F8766" s="23" t="n">
        <f aca="false">IF(D8766&lt;25, 0.24, 0.24-(0.01/5)*(D8766-25))</f>
        <v>0.24</v>
      </c>
      <c r="G8766" s="40" t="n">
        <f aca="false">(E8766/1000)*$G$1*F8766</f>
        <v>0</v>
      </c>
      <c r="H8766" s="40" t="n">
        <v>0.242005407202789</v>
      </c>
      <c r="I8766" s="3" t="n">
        <f aca="false">H8766*$J$2</f>
        <v>0</v>
      </c>
      <c r="J8766" s="19" t="n">
        <f aca="false">SUM(I8766+G8766)</f>
        <v>0</v>
      </c>
      <c r="K8766" s="1" t="n">
        <v>0</v>
      </c>
      <c r="L8766" s="1" t="n">
        <v>1.28466202875943</v>
      </c>
      <c r="N8766" s="1" t="n">
        <f aca="false">(2.571*(19.44-D8766)+3.87)*$K$2</f>
        <v>0</v>
      </c>
      <c r="O8766" s="1" t="n">
        <f aca="false">IF(N8766&gt;0,N8766,0)</f>
        <v>0</v>
      </c>
      <c r="P8766" s="1" t="n">
        <f aca="false">O8766*1.5</f>
        <v>0</v>
      </c>
      <c r="Q8766" s="1" t="n">
        <f aca="false">P8766/(3.6*$Q$2)</f>
        <v>0</v>
      </c>
      <c r="R8766" s="1" t="n">
        <f aca="false">(K8766+L8766)*$R$2</f>
        <v>6423.31014379715</v>
      </c>
      <c r="S8766" s="19" t="n">
        <f aca="false">J8766-R8766</f>
        <v>-6423.31014379715</v>
      </c>
      <c r="T8766" s="1" t="n">
        <f aca="false">IF(S8766&lt;0,S8766/$G$3,0)</f>
        <v>-9176.15734828164</v>
      </c>
      <c r="U8766" s="1" t="n">
        <f aca="false">IF(S8766&gt;0,S8766*0.7,0)</f>
        <v>0</v>
      </c>
      <c r="V8766" s="14" t="n">
        <f aca="false">V8765+U8766+T8766</f>
        <v>-48091242.4712025</v>
      </c>
      <c r="W8766" s="19" t="n">
        <f aca="false">V8766/1000</f>
        <v>-48091.2424712025</v>
      </c>
      <c r="X8766" s="19" t="n">
        <f aca="false">W8766*3600000000*2/237000000</f>
        <v>-1460999.77127704</v>
      </c>
      <c r="Y8766" s="19" t="n">
        <f aca="false">X8766/30.662</f>
        <v>-47648.5477554314</v>
      </c>
    </row>
    <row r="8767" customFormat="false" ht="17.9" hidden="false" customHeight="false" outlineLevel="0" collapsed="false">
      <c r="A8767" s="2" t="n">
        <v>12</v>
      </c>
      <c r="B8767" s="3" t="n">
        <v>31</v>
      </c>
      <c r="C8767" s="38" t="n">
        <v>20</v>
      </c>
      <c r="D8767" s="1" t="n">
        <v>-3.9</v>
      </c>
      <c r="E8767" s="3" t="n">
        <v>0</v>
      </c>
      <c r="F8767" s="23" t="n">
        <f aca="false">IF(D8767&lt;25, 0.24, 0.24-(0.01/5)*(D8767-25))</f>
        <v>0.24</v>
      </c>
      <c r="G8767" s="40" t="n">
        <f aca="false">(E8767/1000)*$G$1*F8767</f>
        <v>0</v>
      </c>
      <c r="H8767" s="40" t="n">
        <v>0.319635521103876</v>
      </c>
      <c r="I8767" s="3" t="n">
        <f aca="false">H8767*$J$2</f>
        <v>0</v>
      </c>
      <c r="J8767" s="19" t="n">
        <f aca="false">SUM(I8767+G8767)</f>
        <v>0</v>
      </c>
      <c r="K8767" s="1" t="n">
        <v>0</v>
      </c>
      <c r="L8767" s="1" t="n">
        <v>1.27188613218502</v>
      </c>
      <c r="N8767" s="1" t="n">
        <f aca="false">(2.571*(19.44-D8767)+3.87)*$K$2</f>
        <v>0</v>
      </c>
      <c r="O8767" s="1" t="n">
        <f aca="false">IF(N8767&gt;0,N8767,0)</f>
        <v>0</v>
      </c>
      <c r="P8767" s="1" t="n">
        <f aca="false">O8767*1.5</f>
        <v>0</v>
      </c>
      <c r="Q8767" s="1" t="n">
        <f aca="false">P8767/(3.6*$Q$2)</f>
        <v>0</v>
      </c>
      <c r="R8767" s="1" t="n">
        <f aca="false">(K8767+L8767)*$R$2</f>
        <v>6359.4306609251</v>
      </c>
      <c r="S8767" s="19" t="n">
        <f aca="false">J8767-R8767</f>
        <v>-6359.4306609251</v>
      </c>
      <c r="T8767" s="1" t="n">
        <f aca="false">IF(S8767&lt;0,S8767/$G$3,0)</f>
        <v>-9084.90094417872</v>
      </c>
      <c r="U8767" s="1" t="n">
        <f aca="false">IF(S8767&gt;0,S8767*0.7,0)</f>
        <v>0</v>
      </c>
      <c r="V8767" s="14" t="n">
        <f aca="false">V8766+U8767+T8767</f>
        <v>-48100327.3721467</v>
      </c>
      <c r="W8767" s="19" t="n">
        <f aca="false">V8767/1000</f>
        <v>-48100.3273721467</v>
      </c>
      <c r="X8767" s="19" t="n">
        <f aca="false">W8767*3600000000*2/237000000</f>
        <v>-1461275.76826775</v>
      </c>
      <c r="Y8767" s="19" t="n">
        <f aca="false">X8767/30.662</f>
        <v>-47657.5490270611</v>
      </c>
    </row>
    <row r="8768" customFormat="false" ht="17.9" hidden="false" customHeight="false" outlineLevel="0" collapsed="false">
      <c r="A8768" s="2" t="n">
        <v>12</v>
      </c>
      <c r="B8768" s="3" t="n">
        <v>31</v>
      </c>
      <c r="C8768" s="38" t="n">
        <v>21</v>
      </c>
      <c r="D8768" s="1" t="n">
        <v>-4.3</v>
      </c>
      <c r="E8768" s="3" t="n">
        <v>0</v>
      </c>
      <c r="F8768" s="23" t="n">
        <f aca="false">IF(D8768&lt;25, 0.24, 0.24-(0.01/5)*(D8768-25))</f>
        <v>0.24</v>
      </c>
      <c r="G8768" s="40" t="n">
        <f aca="false">(E8768/1000)*$G$1*F8768</f>
        <v>0</v>
      </c>
      <c r="H8768" s="40" t="n">
        <v>0.416626499551575</v>
      </c>
      <c r="I8768" s="3" t="n">
        <f aca="false">H8768*$J$2</f>
        <v>0</v>
      </c>
      <c r="J8768" s="19" t="n">
        <f aca="false">SUM(I8768+G8768)</f>
        <v>0</v>
      </c>
      <c r="K8768" s="1" t="n">
        <v>0</v>
      </c>
      <c r="L8768" s="1" t="n">
        <v>1.25089715924134</v>
      </c>
      <c r="N8768" s="1" t="n">
        <f aca="false">(2.571*(19.44-D8768)+3.87)*$K$2</f>
        <v>0</v>
      </c>
      <c r="O8768" s="1" t="n">
        <f aca="false">IF(N8768&gt;0,N8768,0)</f>
        <v>0</v>
      </c>
      <c r="P8768" s="1" t="n">
        <f aca="false">O8768*1.5</f>
        <v>0</v>
      </c>
      <c r="Q8768" s="1" t="n">
        <f aca="false">P8768/(3.6*$Q$2)</f>
        <v>0</v>
      </c>
      <c r="R8768" s="1" t="n">
        <f aca="false">(K8768+L8768)*$R$2</f>
        <v>6254.4857962067</v>
      </c>
      <c r="S8768" s="19" t="n">
        <f aca="false">J8768-R8768</f>
        <v>-6254.4857962067</v>
      </c>
      <c r="T8768" s="1" t="n">
        <f aca="false">IF(S8768&lt;0,S8768/$G$3,0)</f>
        <v>-8934.97970886672</v>
      </c>
      <c r="U8768" s="1" t="n">
        <f aca="false">IF(S8768&gt;0,S8768*0.7,0)</f>
        <v>0</v>
      </c>
      <c r="V8768" s="14" t="n">
        <f aca="false">V8767+U8768+T8768</f>
        <v>-48109262.3518555</v>
      </c>
      <c r="W8768" s="19" t="n">
        <f aca="false">V8768/1000</f>
        <v>-48109.2623518555</v>
      </c>
      <c r="X8768" s="19" t="n">
        <f aca="false">W8768*3600000000*2/237000000</f>
        <v>-1461547.21068928</v>
      </c>
      <c r="Y8768" s="19" t="n">
        <f aca="false">X8768/30.662</f>
        <v>-47666.4017575266</v>
      </c>
    </row>
    <row r="8769" customFormat="false" ht="17.9" hidden="false" customHeight="false" outlineLevel="0" collapsed="false">
      <c r="A8769" s="2" t="n">
        <v>12</v>
      </c>
      <c r="B8769" s="3" t="n">
        <v>31</v>
      </c>
      <c r="C8769" s="38" t="n">
        <v>22</v>
      </c>
      <c r="D8769" s="1" t="n">
        <v>-4.6</v>
      </c>
      <c r="E8769" s="3" t="n">
        <v>0</v>
      </c>
      <c r="F8769" s="23" t="n">
        <f aca="false">IF(D8769&lt;25, 0.24, 0.24-(0.01/5)*(D8769-25))</f>
        <v>0.24</v>
      </c>
      <c r="G8769" s="40" t="n">
        <f aca="false">(E8769/1000)*$G$1*F8769</f>
        <v>0</v>
      </c>
      <c r="H8769" s="40" t="n">
        <v>0.454050024229311</v>
      </c>
      <c r="I8769" s="3" t="n">
        <f aca="false">H8769*$J$2</f>
        <v>0</v>
      </c>
      <c r="J8769" s="19" t="n">
        <f aca="false">SUM(I8769+G8769)</f>
        <v>0</v>
      </c>
      <c r="K8769" s="1" t="n">
        <v>0</v>
      </c>
      <c r="L8769" s="1" t="n">
        <v>1.24975645419005</v>
      </c>
      <c r="N8769" s="1" t="n">
        <f aca="false">(2.571*(19.44-D8769)+3.87)*$K$2</f>
        <v>0</v>
      </c>
      <c r="O8769" s="1" t="n">
        <f aca="false">IF(N8769&gt;0,N8769,0)</f>
        <v>0</v>
      </c>
      <c r="P8769" s="1" t="n">
        <f aca="false">O8769*1.5</f>
        <v>0</v>
      </c>
      <c r="Q8769" s="1" t="n">
        <f aca="false">P8769/(3.6*$Q$2)</f>
        <v>0</v>
      </c>
      <c r="R8769" s="1" t="n">
        <f aca="false">(K8769+L8769)*$R$2</f>
        <v>6248.78227095025</v>
      </c>
      <c r="S8769" s="19" t="n">
        <f aca="false">J8769-R8769</f>
        <v>-6248.78227095025</v>
      </c>
      <c r="T8769" s="1" t="n">
        <f aca="false">IF(S8769&lt;0,S8769/$G$3,0)</f>
        <v>-8926.83181564322</v>
      </c>
      <c r="U8769" s="1" t="n">
        <f aca="false">IF(S8769&gt;0,S8769*0.7,0)</f>
        <v>0</v>
      </c>
      <c r="V8769" s="14" t="n">
        <f aca="false">V8768+U8769+T8769</f>
        <v>-48118189.1836712</v>
      </c>
      <c r="W8769" s="19" t="n">
        <f aca="false">V8769/1000</f>
        <v>-48118.1891836712</v>
      </c>
      <c r="X8769" s="19" t="n">
        <f aca="false">W8769*3600000000*2/237000000</f>
        <v>-1461818.40557988</v>
      </c>
      <c r="Y8769" s="19" t="n">
        <f aca="false">X8769/30.662</f>
        <v>-47675.2464151028</v>
      </c>
    </row>
    <row r="8770" customFormat="false" ht="17.9" hidden="false" customHeight="false" outlineLevel="0" collapsed="false">
      <c r="A8770" s="2" t="n">
        <v>12</v>
      </c>
      <c r="B8770" s="3" t="n">
        <v>31</v>
      </c>
      <c r="C8770" s="38" t="n">
        <v>23</v>
      </c>
      <c r="D8770" s="1" t="n">
        <v>-5</v>
      </c>
      <c r="E8770" s="3" t="n">
        <v>0</v>
      </c>
      <c r="F8770" s="23" t="n">
        <f aca="false">IF(D8770&lt;25, 0.24, 0.24-(0.01/5)*(D8770-25))</f>
        <v>0.24</v>
      </c>
      <c r="G8770" s="40" t="n">
        <f aca="false">(E8770/1000)*$G$1*F8770</f>
        <v>0</v>
      </c>
      <c r="H8770" s="40" t="n">
        <v>0.510864673317014</v>
      </c>
      <c r="I8770" s="3" t="n">
        <f aca="false">H8770*$J$2</f>
        <v>0</v>
      </c>
      <c r="J8770" s="19" t="n">
        <f aca="false">SUM(I8770+G8770)</f>
        <v>0</v>
      </c>
      <c r="K8770" s="1" t="n">
        <v>0</v>
      </c>
      <c r="L8770" s="1" t="n">
        <v>0.991500830578672</v>
      </c>
      <c r="N8770" s="1" t="n">
        <f aca="false">(2.571*(19.44-D8770)+3.87)*$K$2</f>
        <v>0</v>
      </c>
      <c r="O8770" s="1" t="n">
        <f aca="false">IF(N8770&gt;0,N8770,0)</f>
        <v>0</v>
      </c>
      <c r="P8770" s="1" t="n">
        <f aca="false">O8770*1.5</f>
        <v>0</v>
      </c>
      <c r="Q8770" s="1" t="n">
        <f aca="false">P8770/(3.6*$Q$2)</f>
        <v>0</v>
      </c>
      <c r="R8770" s="1" t="n">
        <f aca="false">(K8770+L8770)*$R$2</f>
        <v>4957.50415289336</v>
      </c>
      <c r="S8770" s="19" t="n">
        <f aca="false">J8770-R8770</f>
        <v>-4957.50415289336</v>
      </c>
      <c r="T8770" s="1" t="n">
        <f aca="false">IF(S8770&lt;0,S8770/$G$3,0)</f>
        <v>-7082.14878984766</v>
      </c>
      <c r="U8770" s="1" t="n">
        <f aca="false">IF(S8770&gt;0,S8770*0.7,0)</f>
        <v>0</v>
      </c>
      <c r="V8770" s="14" t="n">
        <f aca="false">V8769+U8770+T8770</f>
        <v>-48125271.332461</v>
      </c>
      <c r="W8770" s="19" t="n">
        <f aca="false">V8770/1000</f>
        <v>-48125.271332461</v>
      </c>
      <c r="X8770" s="19" t="n">
        <f aca="false">W8770*3600000000*2/237000000</f>
        <v>-1462033.55946717</v>
      </c>
      <c r="Y8770" s="19" t="n">
        <f aca="false">X8770/30.662</f>
        <v>-47682.2633705293</v>
      </c>
    </row>
  </sheetData>
  <mergeCells count="2">
    <mergeCell ref="E9:G9"/>
    <mergeCell ref="N9:Q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2022-02-23T21:07:05Z</dcterms:created>
  <dc:creator>Microsoft Office User</dc:creator>
  <dc:description/>
  <dc:language>en-US</dc:language>
  <cp:lastModifiedBy/>
  <dcterms:modified xsi:type="dcterms:W3CDTF">2026-09-02T18:18:14Z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